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4.xml" ContentType="application/vnd.openxmlformats-officedocument.drawingml.chart+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288" yWindow="336" windowWidth="22692" windowHeight="11124" activeTab="5"/>
  </bookViews>
  <sheets>
    <sheet name="income bracket against distance" sheetId="5" r:id="rId1"/>
    <sheet name="Academic Risk" sheetId="6" r:id="rId2"/>
    <sheet name="Parental rescue effect" sheetId="7" r:id="rId3"/>
    <sheet name="tutoring gap" sheetId="8" r:id="rId4"/>
    <sheet name="Upward Tail" sheetId="10" r:id="rId5"/>
    <sheet name="Raw Data" sheetId="1" r:id="rId6"/>
  </sheets>
  <definedNames>
    <definedName name="_xlnm._FilterDatabase" localSheetId="5" hidden="1">'Raw Data'!$D$1:$D$12029</definedName>
    <definedName name="Slicer_Academic_Risk">#N/A</definedName>
    <definedName name="Slicer_Distance_Category">#N/A</definedName>
    <definedName name="Slicer_extra_tutoring">#N/A</definedName>
    <definedName name="Slicer_family_income_bracket">#N/A</definedName>
    <definedName name="Slicer_New_Attendance">#N/A</definedName>
    <definedName name="Slicer_New_Attendance1">#N/A</definedName>
    <definedName name="Slicer_New_Attendance2">#N/A</definedName>
    <definedName name="Slicer_parental_involvement_score">#N/A</definedName>
  </definedNames>
  <calcPr calcId="144525"/>
  <pivotCaches>
    <pivotCache cacheId="38" r:id="rId7"/>
  </pivotCaches>
  <fileRecoveryPr repairLoad="1"/>
  <extLst>
    <ext xmlns:x14="http://schemas.microsoft.com/office/spreadsheetml/2009/9/main" uri="{BBE1A952-AA13-448e-AADC-164F8A28A991}">
      <x14:slicerCaches>
        <x14:slicerCache r:id="rId8"/>
        <x14:slicerCache r:id="rId9"/>
        <x14:slicerCache r:id="rId10"/>
        <x14:slicerCache r:id="rId11"/>
        <x14:slicerCache r:id="rId12"/>
        <x14:slicerCache r:id="rId13"/>
        <x14:slicerCache r:id="rId14"/>
        <x14:slicerCache r:id="rId15"/>
      </x14:slicerCaches>
    </ext>
    <ext xmlns:x14="http://schemas.microsoft.com/office/spreadsheetml/2009/9/main" uri="{79F54976-1DA5-4618-B147-4CDE4B953A38}">
      <x14:workbookPr/>
    </ext>
  </extLst>
</workbook>
</file>

<file path=xl/calcChain.xml><?xml version="1.0" encoding="utf-8"?>
<calcChain xmlns="http://schemas.openxmlformats.org/spreadsheetml/2006/main">
  <c r="X3" i="1" l="1"/>
  <c r="X4" i="1"/>
  <c r="X5" i="1"/>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201" i="1"/>
  <c r="X202" i="1"/>
  <c r="X203" i="1"/>
  <c r="X204" i="1"/>
  <c r="X205" i="1"/>
  <c r="X206" i="1"/>
  <c r="X207" i="1"/>
  <c r="X208" i="1"/>
  <c r="X209" i="1"/>
  <c r="X210" i="1"/>
  <c r="X211" i="1"/>
  <c r="X212" i="1"/>
  <c r="X213" i="1"/>
  <c r="X214" i="1"/>
  <c r="X215" i="1"/>
  <c r="X216" i="1"/>
  <c r="X217" i="1"/>
  <c r="X218" i="1"/>
  <c r="X219" i="1"/>
  <c r="X220" i="1"/>
  <c r="X221" i="1"/>
  <c r="X222" i="1"/>
  <c r="X223" i="1"/>
  <c r="X224" i="1"/>
  <c r="X225" i="1"/>
  <c r="X226" i="1"/>
  <c r="X227" i="1"/>
  <c r="X228" i="1"/>
  <c r="X229" i="1"/>
  <c r="X230" i="1"/>
  <c r="X231" i="1"/>
  <c r="X232" i="1"/>
  <c r="X233" i="1"/>
  <c r="X234" i="1"/>
  <c r="X235" i="1"/>
  <c r="X236" i="1"/>
  <c r="X237" i="1"/>
  <c r="X238" i="1"/>
  <c r="X239" i="1"/>
  <c r="X240" i="1"/>
  <c r="X241" i="1"/>
  <c r="X242" i="1"/>
  <c r="X243" i="1"/>
  <c r="X244" i="1"/>
  <c r="X245" i="1"/>
  <c r="X246" i="1"/>
  <c r="X247" i="1"/>
  <c r="X248" i="1"/>
  <c r="X249" i="1"/>
  <c r="X250" i="1"/>
  <c r="X251" i="1"/>
  <c r="X252" i="1"/>
  <c r="X253" i="1"/>
  <c r="X254" i="1"/>
  <c r="X255" i="1"/>
  <c r="X256" i="1"/>
  <c r="X257" i="1"/>
  <c r="X258" i="1"/>
  <c r="X259" i="1"/>
  <c r="X260" i="1"/>
  <c r="X261" i="1"/>
  <c r="X262" i="1"/>
  <c r="X263" i="1"/>
  <c r="X264" i="1"/>
  <c r="X265" i="1"/>
  <c r="X266" i="1"/>
  <c r="X267" i="1"/>
  <c r="X268" i="1"/>
  <c r="X269" i="1"/>
  <c r="X270" i="1"/>
  <c r="X271" i="1"/>
  <c r="X272" i="1"/>
  <c r="X273" i="1"/>
  <c r="X274" i="1"/>
  <c r="X275" i="1"/>
  <c r="X276" i="1"/>
  <c r="X277" i="1"/>
  <c r="X278" i="1"/>
  <c r="X279" i="1"/>
  <c r="X280" i="1"/>
  <c r="X281" i="1"/>
  <c r="X282" i="1"/>
  <c r="X283" i="1"/>
  <c r="X284" i="1"/>
  <c r="X285" i="1"/>
  <c r="X286" i="1"/>
  <c r="X287" i="1"/>
  <c r="X288" i="1"/>
  <c r="X289" i="1"/>
  <c r="X290" i="1"/>
  <c r="X291" i="1"/>
  <c r="X292" i="1"/>
  <c r="X293" i="1"/>
  <c r="X294" i="1"/>
  <c r="X295" i="1"/>
  <c r="X296" i="1"/>
  <c r="X297" i="1"/>
  <c r="X298" i="1"/>
  <c r="X299" i="1"/>
  <c r="X300" i="1"/>
  <c r="X301" i="1"/>
  <c r="X302" i="1"/>
  <c r="X303" i="1"/>
  <c r="X304" i="1"/>
  <c r="X305" i="1"/>
  <c r="X306" i="1"/>
  <c r="X307" i="1"/>
  <c r="X308" i="1"/>
  <c r="X309" i="1"/>
  <c r="X310" i="1"/>
  <c r="X311" i="1"/>
  <c r="X312" i="1"/>
  <c r="X313" i="1"/>
  <c r="X314" i="1"/>
  <c r="X315" i="1"/>
  <c r="X316" i="1"/>
  <c r="X317" i="1"/>
  <c r="X318" i="1"/>
  <c r="X319" i="1"/>
  <c r="X320" i="1"/>
  <c r="X321" i="1"/>
  <c r="X322" i="1"/>
  <c r="X323" i="1"/>
  <c r="X324" i="1"/>
  <c r="X325" i="1"/>
  <c r="X326" i="1"/>
  <c r="X327" i="1"/>
  <c r="X328" i="1"/>
  <c r="X329" i="1"/>
  <c r="X330" i="1"/>
  <c r="X331" i="1"/>
  <c r="X332" i="1"/>
  <c r="X333" i="1"/>
  <c r="X334" i="1"/>
  <c r="X335" i="1"/>
  <c r="X336" i="1"/>
  <c r="X337" i="1"/>
  <c r="X338" i="1"/>
  <c r="X339" i="1"/>
  <c r="X340" i="1"/>
  <c r="X341" i="1"/>
  <c r="X342" i="1"/>
  <c r="X343" i="1"/>
  <c r="X344" i="1"/>
  <c r="X345" i="1"/>
  <c r="X346" i="1"/>
  <c r="X347" i="1"/>
  <c r="X348" i="1"/>
  <c r="X349" i="1"/>
  <c r="X350" i="1"/>
  <c r="X351" i="1"/>
  <c r="X352" i="1"/>
  <c r="X353" i="1"/>
  <c r="X354" i="1"/>
  <c r="X355" i="1"/>
  <c r="X356" i="1"/>
  <c r="X357" i="1"/>
  <c r="X358" i="1"/>
  <c r="X359" i="1"/>
  <c r="X360" i="1"/>
  <c r="X361" i="1"/>
  <c r="X362" i="1"/>
  <c r="X363" i="1"/>
  <c r="X364" i="1"/>
  <c r="X365" i="1"/>
  <c r="X366" i="1"/>
  <c r="X367" i="1"/>
  <c r="X368" i="1"/>
  <c r="X369" i="1"/>
  <c r="X370" i="1"/>
  <c r="X371" i="1"/>
  <c r="X372" i="1"/>
  <c r="X373" i="1"/>
  <c r="X374" i="1"/>
  <c r="X375" i="1"/>
  <c r="X376" i="1"/>
  <c r="X377" i="1"/>
  <c r="X378" i="1"/>
  <c r="X379" i="1"/>
  <c r="X380" i="1"/>
  <c r="X381" i="1"/>
  <c r="X382" i="1"/>
  <c r="X383" i="1"/>
  <c r="X384" i="1"/>
  <c r="X385" i="1"/>
  <c r="X386" i="1"/>
  <c r="X387" i="1"/>
  <c r="X388" i="1"/>
  <c r="X389" i="1"/>
  <c r="X390" i="1"/>
  <c r="X391" i="1"/>
  <c r="X392" i="1"/>
  <c r="X393" i="1"/>
  <c r="X394" i="1"/>
  <c r="X395" i="1"/>
  <c r="X396" i="1"/>
  <c r="X397" i="1"/>
  <c r="X398" i="1"/>
  <c r="X399" i="1"/>
  <c r="X400" i="1"/>
  <c r="X401" i="1"/>
  <c r="X402" i="1"/>
  <c r="X403" i="1"/>
  <c r="X404" i="1"/>
  <c r="X405" i="1"/>
  <c r="X406" i="1"/>
  <c r="X407" i="1"/>
  <c r="X408" i="1"/>
  <c r="X409" i="1"/>
  <c r="X410" i="1"/>
  <c r="X411" i="1"/>
  <c r="X412" i="1"/>
  <c r="X413" i="1"/>
  <c r="X414" i="1"/>
  <c r="X415" i="1"/>
  <c r="X416" i="1"/>
  <c r="X417" i="1"/>
  <c r="X418" i="1"/>
  <c r="X419" i="1"/>
  <c r="X420" i="1"/>
  <c r="X421" i="1"/>
  <c r="X422" i="1"/>
  <c r="X423" i="1"/>
  <c r="X424" i="1"/>
  <c r="X425" i="1"/>
  <c r="X426" i="1"/>
  <c r="X427" i="1"/>
  <c r="X428" i="1"/>
  <c r="X429" i="1"/>
  <c r="X430" i="1"/>
  <c r="X431" i="1"/>
  <c r="X432" i="1"/>
  <c r="X433" i="1"/>
  <c r="X434" i="1"/>
  <c r="X435" i="1"/>
  <c r="X436" i="1"/>
  <c r="X437" i="1"/>
  <c r="X438" i="1"/>
  <c r="X439" i="1"/>
  <c r="X440" i="1"/>
  <c r="X441" i="1"/>
  <c r="X442" i="1"/>
  <c r="X443" i="1"/>
  <c r="X444" i="1"/>
  <c r="X445" i="1"/>
  <c r="X446" i="1"/>
  <c r="X447" i="1"/>
  <c r="X448" i="1"/>
  <c r="X449" i="1"/>
  <c r="X450" i="1"/>
  <c r="X451" i="1"/>
  <c r="X452" i="1"/>
  <c r="X453" i="1"/>
  <c r="X454" i="1"/>
  <c r="X455" i="1"/>
  <c r="X456" i="1"/>
  <c r="X457" i="1"/>
  <c r="X458" i="1"/>
  <c r="X459" i="1"/>
  <c r="X460" i="1"/>
  <c r="X461" i="1"/>
  <c r="X462" i="1"/>
  <c r="X463" i="1"/>
  <c r="X464" i="1"/>
  <c r="X465" i="1"/>
  <c r="X466" i="1"/>
  <c r="X467" i="1"/>
  <c r="X468" i="1"/>
  <c r="X469" i="1"/>
  <c r="X470" i="1"/>
  <c r="X471" i="1"/>
  <c r="X472" i="1"/>
  <c r="X473" i="1"/>
  <c r="X474" i="1"/>
  <c r="X475" i="1"/>
  <c r="X476" i="1"/>
  <c r="X477" i="1"/>
  <c r="X478" i="1"/>
  <c r="X479" i="1"/>
  <c r="X480" i="1"/>
  <c r="X481" i="1"/>
  <c r="X482" i="1"/>
  <c r="X483" i="1"/>
  <c r="X484" i="1"/>
  <c r="X485" i="1"/>
  <c r="X486" i="1"/>
  <c r="X487" i="1"/>
  <c r="X488" i="1"/>
  <c r="X489" i="1"/>
  <c r="X490" i="1"/>
  <c r="X491" i="1"/>
  <c r="X492" i="1"/>
  <c r="X493" i="1"/>
  <c r="X494" i="1"/>
  <c r="X495" i="1"/>
  <c r="X496" i="1"/>
  <c r="X497" i="1"/>
  <c r="X498" i="1"/>
  <c r="X499" i="1"/>
  <c r="X500" i="1"/>
  <c r="X501" i="1"/>
  <c r="X502" i="1"/>
  <c r="X503" i="1"/>
  <c r="X504" i="1"/>
  <c r="X505" i="1"/>
  <c r="X506" i="1"/>
  <c r="X507" i="1"/>
  <c r="X508" i="1"/>
  <c r="X509" i="1"/>
  <c r="X510" i="1"/>
  <c r="X511" i="1"/>
  <c r="X512" i="1"/>
  <c r="X513" i="1"/>
  <c r="X514" i="1"/>
  <c r="X515" i="1"/>
  <c r="X516" i="1"/>
  <c r="X517" i="1"/>
  <c r="X518" i="1"/>
  <c r="X519" i="1"/>
  <c r="X520" i="1"/>
  <c r="X521" i="1"/>
  <c r="X522" i="1"/>
  <c r="X523" i="1"/>
  <c r="X524" i="1"/>
  <c r="X525" i="1"/>
  <c r="X526" i="1"/>
  <c r="X527" i="1"/>
  <c r="X528" i="1"/>
  <c r="X529" i="1"/>
  <c r="X530" i="1"/>
  <c r="X531" i="1"/>
  <c r="X532" i="1"/>
  <c r="X533" i="1"/>
  <c r="X534" i="1"/>
  <c r="X535" i="1"/>
  <c r="X536" i="1"/>
  <c r="X537" i="1"/>
  <c r="X538" i="1"/>
  <c r="X539" i="1"/>
  <c r="X540" i="1"/>
  <c r="X541" i="1"/>
  <c r="X542" i="1"/>
  <c r="X543" i="1"/>
  <c r="X544" i="1"/>
  <c r="X545" i="1"/>
  <c r="X546" i="1"/>
  <c r="X547" i="1"/>
  <c r="X548" i="1"/>
  <c r="X549" i="1"/>
  <c r="X550" i="1"/>
  <c r="X551" i="1"/>
  <c r="X552" i="1"/>
  <c r="X553" i="1"/>
  <c r="X554" i="1"/>
  <c r="X555" i="1"/>
  <c r="X556" i="1"/>
  <c r="X557" i="1"/>
  <c r="X558" i="1"/>
  <c r="X559" i="1"/>
  <c r="X560" i="1"/>
  <c r="X561" i="1"/>
  <c r="X562" i="1"/>
  <c r="X563" i="1"/>
  <c r="X564" i="1"/>
  <c r="X565" i="1"/>
  <c r="X566" i="1"/>
  <c r="X567" i="1"/>
  <c r="X568" i="1"/>
  <c r="X569" i="1"/>
  <c r="X570" i="1"/>
  <c r="X571" i="1"/>
  <c r="X572" i="1"/>
  <c r="X573" i="1"/>
  <c r="X574" i="1"/>
  <c r="X575" i="1"/>
  <c r="X576" i="1"/>
  <c r="X577" i="1"/>
  <c r="X578" i="1"/>
  <c r="X579" i="1"/>
  <c r="X580" i="1"/>
  <c r="X581" i="1"/>
  <c r="X582" i="1"/>
  <c r="X583" i="1"/>
  <c r="X584" i="1"/>
  <c r="X585" i="1"/>
  <c r="X586" i="1"/>
  <c r="X587" i="1"/>
  <c r="X588" i="1"/>
  <c r="X589" i="1"/>
  <c r="X590" i="1"/>
  <c r="X591" i="1"/>
  <c r="X592" i="1"/>
  <c r="X593" i="1"/>
  <c r="X594" i="1"/>
  <c r="X595" i="1"/>
  <c r="X596" i="1"/>
  <c r="X597" i="1"/>
  <c r="X598" i="1"/>
  <c r="X599" i="1"/>
  <c r="X600" i="1"/>
  <c r="X601" i="1"/>
  <c r="X602" i="1"/>
  <c r="X603" i="1"/>
  <c r="X604" i="1"/>
  <c r="X605" i="1"/>
  <c r="X606" i="1"/>
  <c r="X607" i="1"/>
  <c r="X608" i="1"/>
  <c r="X609" i="1"/>
  <c r="X610" i="1"/>
  <c r="X611" i="1"/>
  <c r="X612" i="1"/>
  <c r="X613" i="1"/>
  <c r="X614" i="1"/>
  <c r="X615" i="1"/>
  <c r="X616" i="1"/>
  <c r="X617" i="1"/>
  <c r="X618" i="1"/>
  <c r="X619" i="1"/>
  <c r="X620" i="1"/>
  <c r="X621" i="1"/>
  <c r="X622" i="1"/>
  <c r="X623" i="1"/>
  <c r="X624" i="1"/>
  <c r="X625" i="1"/>
  <c r="X626" i="1"/>
  <c r="X627" i="1"/>
  <c r="X628" i="1"/>
  <c r="X629" i="1"/>
  <c r="X630" i="1"/>
  <c r="X631" i="1"/>
  <c r="X632" i="1"/>
  <c r="X633" i="1"/>
  <c r="X634" i="1"/>
  <c r="X635" i="1"/>
  <c r="X636" i="1"/>
  <c r="X637" i="1"/>
  <c r="X638" i="1"/>
  <c r="X639" i="1"/>
  <c r="X640" i="1"/>
  <c r="X641" i="1"/>
  <c r="X642" i="1"/>
  <c r="X643" i="1"/>
  <c r="X644" i="1"/>
  <c r="X645" i="1"/>
  <c r="X646" i="1"/>
  <c r="X647" i="1"/>
  <c r="X648" i="1"/>
  <c r="X649" i="1"/>
  <c r="X650" i="1"/>
  <c r="X651" i="1"/>
  <c r="X652" i="1"/>
  <c r="X653" i="1"/>
  <c r="X654" i="1"/>
  <c r="X655" i="1"/>
  <c r="X656" i="1"/>
  <c r="X657" i="1"/>
  <c r="X658" i="1"/>
  <c r="X659" i="1"/>
  <c r="X660" i="1"/>
  <c r="X661" i="1"/>
  <c r="X662" i="1"/>
  <c r="X663" i="1"/>
  <c r="X664" i="1"/>
  <c r="X665" i="1"/>
  <c r="X666" i="1"/>
  <c r="X667" i="1"/>
  <c r="X668" i="1"/>
  <c r="X669" i="1"/>
  <c r="X670" i="1"/>
  <c r="X671" i="1"/>
  <c r="X672" i="1"/>
  <c r="X673" i="1"/>
  <c r="X674" i="1"/>
  <c r="X675" i="1"/>
  <c r="X676" i="1"/>
  <c r="X677" i="1"/>
  <c r="X678" i="1"/>
  <c r="X679" i="1"/>
  <c r="X680" i="1"/>
  <c r="X681" i="1"/>
  <c r="X682" i="1"/>
  <c r="X683" i="1"/>
  <c r="X684" i="1"/>
  <c r="X685" i="1"/>
  <c r="X686" i="1"/>
  <c r="X687" i="1"/>
  <c r="X688" i="1"/>
  <c r="X689" i="1"/>
  <c r="X690" i="1"/>
  <c r="X691" i="1"/>
  <c r="X692" i="1"/>
  <c r="X693" i="1"/>
  <c r="X694" i="1"/>
  <c r="X695" i="1"/>
  <c r="X696" i="1"/>
  <c r="X697" i="1"/>
  <c r="X698" i="1"/>
  <c r="X699" i="1"/>
  <c r="X700" i="1"/>
  <c r="X701" i="1"/>
  <c r="X702" i="1"/>
  <c r="X703" i="1"/>
  <c r="X704" i="1"/>
  <c r="X705" i="1"/>
  <c r="X706" i="1"/>
  <c r="X707" i="1"/>
  <c r="X708" i="1"/>
  <c r="X709" i="1"/>
  <c r="X710" i="1"/>
  <c r="X711" i="1"/>
  <c r="X712" i="1"/>
  <c r="X713" i="1"/>
  <c r="X714" i="1"/>
  <c r="X715" i="1"/>
  <c r="X716" i="1"/>
  <c r="X717" i="1"/>
  <c r="X718" i="1"/>
  <c r="X719" i="1"/>
  <c r="X720" i="1"/>
  <c r="X721" i="1"/>
  <c r="X722" i="1"/>
  <c r="X723" i="1"/>
  <c r="X724" i="1"/>
  <c r="X725" i="1"/>
  <c r="X726" i="1"/>
  <c r="X727" i="1"/>
  <c r="X728" i="1"/>
  <c r="X729" i="1"/>
  <c r="X730" i="1"/>
  <c r="X731" i="1"/>
  <c r="X732" i="1"/>
  <c r="X733" i="1"/>
  <c r="X734" i="1"/>
  <c r="X735" i="1"/>
  <c r="X736" i="1"/>
  <c r="X737" i="1"/>
  <c r="X738" i="1"/>
  <c r="X739" i="1"/>
  <c r="X740" i="1"/>
  <c r="X741" i="1"/>
  <c r="X742" i="1"/>
  <c r="X743" i="1"/>
  <c r="X744" i="1"/>
  <c r="X745" i="1"/>
  <c r="X746" i="1"/>
  <c r="X747" i="1"/>
  <c r="X748" i="1"/>
  <c r="X749" i="1"/>
  <c r="X750" i="1"/>
  <c r="X751" i="1"/>
  <c r="X752" i="1"/>
  <c r="X753" i="1"/>
  <c r="X754" i="1"/>
  <c r="X755" i="1"/>
  <c r="X756" i="1"/>
  <c r="X757" i="1"/>
  <c r="X758" i="1"/>
  <c r="X759" i="1"/>
  <c r="X760" i="1"/>
  <c r="X761" i="1"/>
  <c r="X762" i="1"/>
  <c r="X763" i="1"/>
  <c r="X764" i="1"/>
  <c r="X765" i="1"/>
  <c r="X766" i="1"/>
  <c r="X767" i="1"/>
  <c r="X768" i="1"/>
  <c r="X769" i="1"/>
  <c r="X770" i="1"/>
  <c r="X771" i="1"/>
  <c r="X772" i="1"/>
  <c r="X773" i="1"/>
  <c r="X774" i="1"/>
  <c r="X775" i="1"/>
  <c r="X776" i="1"/>
  <c r="X777" i="1"/>
  <c r="X778" i="1"/>
  <c r="X779" i="1"/>
  <c r="X780" i="1"/>
  <c r="X781" i="1"/>
  <c r="X782" i="1"/>
  <c r="X783" i="1"/>
  <c r="X784" i="1"/>
  <c r="X785" i="1"/>
  <c r="X786" i="1"/>
  <c r="X787" i="1"/>
  <c r="X788" i="1"/>
  <c r="X789" i="1"/>
  <c r="X790" i="1"/>
  <c r="X791" i="1"/>
  <c r="X792" i="1"/>
  <c r="X793" i="1"/>
  <c r="X794" i="1"/>
  <c r="X795" i="1"/>
  <c r="X796" i="1"/>
  <c r="X797" i="1"/>
  <c r="X798" i="1"/>
  <c r="X799" i="1"/>
  <c r="X800" i="1"/>
  <c r="X801" i="1"/>
  <c r="X802" i="1"/>
  <c r="X803" i="1"/>
  <c r="X804" i="1"/>
  <c r="X805" i="1"/>
  <c r="X806" i="1"/>
  <c r="X807" i="1"/>
  <c r="X808" i="1"/>
  <c r="X809" i="1"/>
  <c r="X810" i="1"/>
  <c r="X811" i="1"/>
  <c r="X812" i="1"/>
  <c r="X813" i="1"/>
  <c r="X814" i="1"/>
  <c r="X815" i="1"/>
  <c r="X816" i="1"/>
  <c r="X817" i="1"/>
  <c r="X818" i="1"/>
  <c r="X819" i="1"/>
  <c r="X820" i="1"/>
  <c r="X821" i="1"/>
  <c r="X822" i="1"/>
  <c r="X823" i="1"/>
  <c r="X824" i="1"/>
  <c r="X825" i="1"/>
  <c r="X826" i="1"/>
  <c r="X827" i="1"/>
  <c r="X828" i="1"/>
  <c r="X829" i="1"/>
  <c r="X830" i="1"/>
  <c r="X831" i="1"/>
  <c r="X832" i="1"/>
  <c r="X833" i="1"/>
  <c r="X834" i="1"/>
  <c r="X835" i="1"/>
  <c r="X836" i="1"/>
  <c r="X837" i="1"/>
  <c r="X838" i="1"/>
  <c r="X839" i="1"/>
  <c r="X840" i="1"/>
  <c r="X841" i="1"/>
  <c r="X842" i="1"/>
  <c r="X843" i="1"/>
  <c r="X844" i="1"/>
  <c r="X845" i="1"/>
  <c r="X846" i="1"/>
  <c r="X847" i="1"/>
  <c r="X848" i="1"/>
  <c r="X849" i="1"/>
  <c r="X850" i="1"/>
  <c r="X851" i="1"/>
  <c r="X852" i="1"/>
  <c r="X853" i="1"/>
  <c r="X854" i="1"/>
  <c r="X855" i="1"/>
  <c r="X856" i="1"/>
  <c r="X857" i="1"/>
  <c r="X858" i="1"/>
  <c r="X859" i="1"/>
  <c r="X860" i="1"/>
  <c r="X861" i="1"/>
  <c r="X862" i="1"/>
  <c r="X863" i="1"/>
  <c r="X864" i="1"/>
  <c r="X865" i="1"/>
  <c r="X866" i="1"/>
  <c r="X867" i="1"/>
  <c r="X868" i="1"/>
  <c r="X869" i="1"/>
  <c r="X870" i="1"/>
  <c r="X871" i="1"/>
  <c r="X872" i="1"/>
  <c r="X873" i="1"/>
  <c r="X874" i="1"/>
  <c r="X875" i="1"/>
  <c r="X876" i="1"/>
  <c r="X877" i="1"/>
  <c r="X878" i="1"/>
  <c r="X879" i="1"/>
  <c r="X880" i="1"/>
  <c r="X881" i="1"/>
  <c r="X882" i="1"/>
  <c r="X883" i="1"/>
  <c r="X884" i="1"/>
  <c r="X885" i="1"/>
  <c r="X886" i="1"/>
  <c r="X887" i="1"/>
  <c r="X888" i="1"/>
  <c r="X889" i="1"/>
  <c r="X890" i="1"/>
  <c r="X891" i="1"/>
  <c r="X892" i="1"/>
  <c r="X893" i="1"/>
  <c r="X894" i="1"/>
  <c r="X895" i="1"/>
  <c r="X896" i="1"/>
  <c r="X897" i="1"/>
  <c r="X898" i="1"/>
  <c r="X899" i="1"/>
  <c r="X900" i="1"/>
  <c r="X901" i="1"/>
  <c r="X902" i="1"/>
  <c r="X903" i="1"/>
  <c r="X904" i="1"/>
  <c r="X905" i="1"/>
  <c r="X906" i="1"/>
  <c r="X907" i="1"/>
  <c r="X908" i="1"/>
  <c r="X909" i="1"/>
  <c r="X910" i="1"/>
  <c r="X911" i="1"/>
  <c r="X912" i="1"/>
  <c r="X913" i="1"/>
  <c r="X914" i="1"/>
  <c r="X915" i="1"/>
  <c r="X916" i="1"/>
  <c r="X917" i="1"/>
  <c r="X918" i="1"/>
  <c r="X919" i="1"/>
  <c r="X920" i="1"/>
  <c r="X921" i="1"/>
  <c r="X922" i="1"/>
  <c r="X923" i="1"/>
  <c r="X924" i="1"/>
  <c r="X925" i="1"/>
  <c r="X926" i="1"/>
  <c r="X927" i="1"/>
  <c r="X928" i="1"/>
  <c r="X929" i="1"/>
  <c r="X930" i="1"/>
  <c r="X931" i="1"/>
  <c r="X932" i="1"/>
  <c r="X933" i="1"/>
  <c r="X934" i="1"/>
  <c r="X935" i="1"/>
  <c r="X936" i="1"/>
  <c r="X937" i="1"/>
  <c r="X938" i="1"/>
  <c r="X939" i="1"/>
  <c r="X940" i="1"/>
  <c r="X941" i="1"/>
  <c r="X942" i="1"/>
  <c r="X943" i="1"/>
  <c r="X944" i="1"/>
  <c r="X945" i="1"/>
  <c r="X946" i="1"/>
  <c r="X947" i="1"/>
  <c r="X948" i="1"/>
  <c r="X949" i="1"/>
  <c r="X950" i="1"/>
  <c r="X951" i="1"/>
  <c r="X952" i="1"/>
  <c r="X953" i="1"/>
  <c r="X954" i="1"/>
  <c r="X955" i="1"/>
  <c r="X956" i="1"/>
  <c r="X957" i="1"/>
  <c r="X958" i="1"/>
  <c r="X959" i="1"/>
  <c r="X960" i="1"/>
  <c r="X961" i="1"/>
  <c r="X962" i="1"/>
  <c r="X963" i="1"/>
  <c r="X964" i="1"/>
  <c r="X965" i="1"/>
  <c r="X966" i="1"/>
  <c r="X967" i="1"/>
  <c r="X968" i="1"/>
  <c r="X969" i="1"/>
  <c r="X970" i="1"/>
  <c r="X971" i="1"/>
  <c r="X972" i="1"/>
  <c r="X973" i="1"/>
  <c r="X974" i="1"/>
  <c r="X975" i="1"/>
  <c r="X976" i="1"/>
  <c r="X977" i="1"/>
  <c r="X978" i="1"/>
  <c r="X979" i="1"/>
  <c r="X980" i="1"/>
  <c r="X981" i="1"/>
  <c r="X982" i="1"/>
  <c r="X983" i="1"/>
  <c r="X984" i="1"/>
  <c r="X985" i="1"/>
  <c r="X986" i="1"/>
  <c r="X987" i="1"/>
  <c r="X988" i="1"/>
  <c r="X989" i="1"/>
  <c r="X990" i="1"/>
  <c r="X991" i="1"/>
  <c r="X992" i="1"/>
  <c r="X993" i="1"/>
  <c r="X994" i="1"/>
  <c r="X995" i="1"/>
  <c r="X996" i="1"/>
  <c r="X997" i="1"/>
  <c r="X998" i="1"/>
  <c r="X999" i="1"/>
  <c r="X1000" i="1"/>
  <c r="X1001" i="1"/>
  <c r="X1002" i="1"/>
  <c r="X1003" i="1"/>
  <c r="X1004" i="1"/>
  <c r="X1005" i="1"/>
  <c r="X1006" i="1"/>
  <c r="X1007" i="1"/>
  <c r="X1008" i="1"/>
  <c r="X1009" i="1"/>
  <c r="X1010" i="1"/>
  <c r="X1011" i="1"/>
  <c r="X1012" i="1"/>
  <c r="X1013" i="1"/>
  <c r="X1014" i="1"/>
  <c r="X1015" i="1"/>
  <c r="X1016" i="1"/>
  <c r="X1017" i="1"/>
  <c r="X1018" i="1"/>
  <c r="X1019" i="1"/>
  <c r="X1020" i="1"/>
  <c r="X1021" i="1"/>
  <c r="X1022" i="1"/>
  <c r="X1023" i="1"/>
  <c r="X1024" i="1"/>
  <c r="X1025" i="1"/>
  <c r="X1026" i="1"/>
  <c r="X1027" i="1"/>
  <c r="X1028" i="1"/>
  <c r="X1029" i="1"/>
  <c r="X1030" i="1"/>
  <c r="X1031" i="1"/>
  <c r="X1032" i="1"/>
  <c r="X1033" i="1"/>
  <c r="X1034" i="1"/>
  <c r="X1035" i="1"/>
  <c r="X1036" i="1"/>
  <c r="X1037" i="1"/>
  <c r="X1038" i="1"/>
  <c r="X1039" i="1"/>
  <c r="X1040" i="1"/>
  <c r="X1041" i="1"/>
  <c r="X1042" i="1"/>
  <c r="X1043" i="1"/>
  <c r="X1044" i="1"/>
  <c r="X1045" i="1"/>
  <c r="X1046" i="1"/>
  <c r="X1047" i="1"/>
  <c r="X1048" i="1"/>
  <c r="X1049" i="1"/>
  <c r="X1050" i="1"/>
  <c r="X1051" i="1"/>
  <c r="X1052" i="1"/>
  <c r="X1053" i="1"/>
  <c r="X1054" i="1"/>
  <c r="X1055" i="1"/>
  <c r="X1056" i="1"/>
  <c r="X1057" i="1"/>
  <c r="X1058" i="1"/>
  <c r="X1059" i="1"/>
  <c r="X1060" i="1"/>
  <c r="X1061" i="1"/>
  <c r="X1062" i="1"/>
  <c r="X1063" i="1"/>
  <c r="X1064" i="1"/>
  <c r="X1065" i="1"/>
  <c r="X1066" i="1"/>
  <c r="X1067" i="1"/>
  <c r="X1068" i="1"/>
  <c r="X1069" i="1"/>
  <c r="X1070" i="1"/>
  <c r="X1071" i="1"/>
  <c r="X1072" i="1"/>
  <c r="X1073" i="1"/>
  <c r="X1074" i="1"/>
  <c r="X1075" i="1"/>
  <c r="X1076" i="1"/>
  <c r="X1077" i="1"/>
  <c r="X1078" i="1"/>
  <c r="X1079" i="1"/>
  <c r="X1080" i="1"/>
  <c r="X1081" i="1"/>
  <c r="X1082" i="1"/>
  <c r="X1083" i="1"/>
  <c r="X1084" i="1"/>
  <c r="X1085" i="1"/>
  <c r="X1086" i="1"/>
  <c r="X1087" i="1"/>
  <c r="X1088" i="1"/>
  <c r="X1089" i="1"/>
  <c r="X1090" i="1"/>
  <c r="X1091" i="1"/>
  <c r="X1092" i="1"/>
  <c r="X1093" i="1"/>
  <c r="X1094" i="1"/>
  <c r="X1095" i="1"/>
  <c r="X1096" i="1"/>
  <c r="X1097" i="1"/>
  <c r="X1098" i="1"/>
  <c r="X1099" i="1"/>
  <c r="X1100" i="1"/>
  <c r="X1101" i="1"/>
  <c r="X1102" i="1"/>
  <c r="X1103" i="1"/>
  <c r="X1104" i="1"/>
  <c r="X1105" i="1"/>
  <c r="X1106" i="1"/>
  <c r="X1107" i="1"/>
  <c r="X1108" i="1"/>
  <c r="X1109" i="1"/>
  <c r="X1110" i="1"/>
  <c r="X1111" i="1"/>
  <c r="X1112" i="1"/>
  <c r="X1113" i="1"/>
  <c r="X1114" i="1"/>
  <c r="X1115" i="1"/>
  <c r="X1116" i="1"/>
  <c r="X1117" i="1"/>
  <c r="X1118" i="1"/>
  <c r="X1119" i="1"/>
  <c r="X1120" i="1"/>
  <c r="X1121" i="1"/>
  <c r="X1122" i="1"/>
  <c r="X1123" i="1"/>
  <c r="X1124" i="1"/>
  <c r="X1125" i="1"/>
  <c r="X1126" i="1"/>
  <c r="X1127" i="1"/>
  <c r="X1128" i="1"/>
  <c r="X1129" i="1"/>
  <c r="X1130" i="1"/>
  <c r="X1131" i="1"/>
  <c r="X1132" i="1"/>
  <c r="X1133" i="1"/>
  <c r="X1134" i="1"/>
  <c r="X1135" i="1"/>
  <c r="X1136" i="1"/>
  <c r="X1137" i="1"/>
  <c r="X1138" i="1"/>
  <c r="X1139" i="1"/>
  <c r="X1140" i="1"/>
  <c r="X1141" i="1"/>
  <c r="X1142" i="1"/>
  <c r="X1143" i="1"/>
  <c r="X1144" i="1"/>
  <c r="X1145" i="1"/>
  <c r="X1146" i="1"/>
  <c r="X1147" i="1"/>
  <c r="X1148" i="1"/>
  <c r="X1149" i="1"/>
  <c r="X1150" i="1"/>
  <c r="X1151" i="1"/>
  <c r="X1152" i="1"/>
  <c r="X1153" i="1"/>
  <c r="X1154" i="1"/>
  <c r="X1155" i="1"/>
  <c r="X1156" i="1"/>
  <c r="X1157" i="1"/>
  <c r="X1158" i="1"/>
  <c r="X1159" i="1"/>
  <c r="X1160" i="1"/>
  <c r="X1161" i="1"/>
  <c r="X1162" i="1"/>
  <c r="X1163" i="1"/>
  <c r="X1164" i="1"/>
  <c r="X1165" i="1"/>
  <c r="X1166" i="1"/>
  <c r="X1167" i="1"/>
  <c r="X1168" i="1"/>
  <c r="X1169" i="1"/>
  <c r="X1170" i="1"/>
  <c r="X1171" i="1"/>
  <c r="X1172" i="1"/>
  <c r="X1173" i="1"/>
  <c r="X1174" i="1"/>
  <c r="X1175" i="1"/>
  <c r="X1176" i="1"/>
  <c r="X1177" i="1"/>
  <c r="X1178" i="1"/>
  <c r="X1179" i="1"/>
  <c r="X1180" i="1"/>
  <c r="X1181" i="1"/>
  <c r="X1182" i="1"/>
  <c r="X1183" i="1"/>
  <c r="X1184" i="1"/>
  <c r="X1185" i="1"/>
  <c r="X1186" i="1"/>
  <c r="X1187" i="1"/>
  <c r="X1188" i="1"/>
  <c r="X1189" i="1"/>
  <c r="X1190" i="1"/>
  <c r="X1191" i="1"/>
  <c r="X1192" i="1"/>
  <c r="X1193" i="1"/>
  <c r="X1194" i="1"/>
  <c r="X1195" i="1"/>
  <c r="X1196" i="1"/>
  <c r="X1197" i="1"/>
  <c r="X1198" i="1"/>
  <c r="X1199" i="1"/>
  <c r="X1200" i="1"/>
  <c r="X1201" i="1"/>
  <c r="X1202" i="1"/>
  <c r="X1203" i="1"/>
  <c r="X1204" i="1"/>
  <c r="X1205" i="1"/>
  <c r="X1206" i="1"/>
  <c r="X1207" i="1"/>
  <c r="X1208" i="1"/>
  <c r="X1209" i="1"/>
  <c r="X1210" i="1"/>
  <c r="X1211" i="1"/>
  <c r="X1212" i="1"/>
  <c r="X1213" i="1"/>
  <c r="X1214" i="1"/>
  <c r="X1215" i="1"/>
  <c r="X1216" i="1"/>
  <c r="X1217" i="1"/>
  <c r="X1218" i="1"/>
  <c r="X1219" i="1"/>
  <c r="X1220" i="1"/>
  <c r="X1221" i="1"/>
  <c r="X1222" i="1"/>
  <c r="X1223" i="1"/>
  <c r="X1224" i="1"/>
  <c r="X1225" i="1"/>
  <c r="X1226" i="1"/>
  <c r="X1227" i="1"/>
  <c r="X1228" i="1"/>
  <c r="X1229" i="1"/>
  <c r="X1230" i="1"/>
  <c r="X1231" i="1"/>
  <c r="X1232" i="1"/>
  <c r="X1233" i="1"/>
  <c r="X1234" i="1"/>
  <c r="X1235" i="1"/>
  <c r="X1236" i="1"/>
  <c r="X1237" i="1"/>
  <c r="X1238" i="1"/>
  <c r="X1239" i="1"/>
  <c r="X1240" i="1"/>
  <c r="X1241" i="1"/>
  <c r="X1242" i="1"/>
  <c r="X1243" i="1"/>
  <c r="X1244" i="1"/>
  <c r="X1245" i="1"/>
  <c r="X1246" i="1"/>
  <c r="X1247" i="1"/>
  <c r="X1248" i="1"/>
  <c r="X1249" i="1"/>
  <c r="X1250" i="1"/>
  <c r="X1251" i="1"/>
  <c r="X1252" i="1"/>
  <c r="X1253" i="1"/>
  <c r="X1254" i="1"/>
  <c r="X1255" i="1"/>
  <c r="X1256" i="1"/>
  <c r="X1257" i="1"/>
  <c r="X1258" i="1"/>
  <c r="X1259" i="1"/>
  <c r="X1260" i="1"/>
  <c r="X1261" i="1"/>
  <c r="X1262" i="1"/>
  <c r="X1263" i="1"/>
  <c r="X1264" i="1"/>
  <c r="X1265" i="1"/>
  <c r="X1266" i="1"/>
  <c r="X1267" i="1"/>
  <c r="X1268" i="1"/>
  <c r="X1269" i="1"/>
  <c r="X1270" i="1"/>
  <c r="X1271" i="1"/>
  <c r="X1272" i="1"/>
  <c r="X1273" i="1"/>
  <c r="X1274" i="1"/>
  <c r="X1275" i="1"/>
  <c r="X1276" i="1"/>
  <c r="X1277" i="1"/>
  <c r="X1278" i="1"/>
  <c r="X1279" i="1"/>
  <c r="X1280" i="1"/>
  <c r="X1281" i="1"/>
  <c r="X1282" i="1"/>
  <c r="X1283" i="1"/>
  <c r="X1284" i="1"/>
  <c r="X1285" i="1"/>
  <c r="X1286" i="1"/>
  <c r="X1287" i="1"/>
  <c r="X1288" i="1"/>
  <c r="X1289" i="1"/>
  <c r="X1290" i="1"/>
  <c r="X1291" i="1"/>
  <c r="X1292" i="1"/>
  <c r="X1293" i="1"/>
  <c r="X1294" i="1"/>
  <c r="X1295" i="1"/>
  <c r="X1296" i="1"/>
  <c r="X1297" i="1"/>
  <c r="X1298" i="1"/>
  <c r="X1299" i="1"/>
  <c r="X1300" i="1"/>
  <c r="X1301" i="1"/>
  <c r="X1302" i="1"/>
  <c r="X1303" i="1"/>
  <c r="X1304" i="1"/>
  <c r="X1305" i="1"/>
  <c r="X1306" i="1"/>
  <c r="X1307" i="1"/>
  <c r="X1308" i="1"/>
  <c r="X1309" i="1"/>
  <c r="X1310" i="1"/>
  <c r="X1311" i="1"/>
  <c r="X1312" i="1"/>
  <c r="X1313" i="1"/>
  <c r="X1314" i="1"/>
  <c r="X1315" i="1"/>
  <c r="X1316" i="1"/>
  <c r="X1317" i="1"/>
  <c r="X1318" i="1"/>
  <c r="X1319" i="1"/>
  <c r="X1320" i="1"/>
  <c r="X1321" i="1"/>
  <c r="X1322" i="1"/>
  <c r="X1323" i="1"/>
  <c r="X1324" i="1"/>
  <c r="X1325" i="1"/>
  <c r="X1326" i="1"/>
  <c r="X1327" i="1"/>
  <c r="X1328" i="1"/>
  <c r="X1329" i="1"/>
  <c r="X1330" i="1"/>
  <c r="X1331" i="1"/>
  <c r="X1332" i="1"/>
  <c r="X1333" i="1"/>
  <c r="X1334" i="1"/>
  <c r="X1335" i="1"/>
  <c r="X1336" i="1"/>
  <c r="X1337" i="1"/>
  <c r="X1338" i="1"/>
  <c r="X1339" i="1"/>
  <c r="X1340" i="1"/>
  <c r="X1341" i="1"/>
  <c r="X1342" i="1"/>
  <c r="X1343" i="1"/>
  <c r="X1344" i="1"/>
  <c r="X1345" i="1"/>
  <c r="X1346" i="1"/>
  <c r="X1347" i="1"/>
  <c r="X1348" i="1"/>
  <c r="X1349" i="1"/>
  <c r="X1350" i="1"/>
  <c r="X1351" i="1"/>
  <c r="X1352" i="1"/>
  <c r="X1353" i="1"/>
  <c r="X1354" i="1"/>
  <c r="X1355" i="1"/>
  <c r="X1356" i="1"/>
  <c r="X1357" i="1"/>
  <c r="X1358" i="1"/>
  <c r="X1359" i="1"/>
  <c r="X1360" i="1"/>
  <c r="X1361" i="1"/>
  <c r="X1362" i="1"/>
  <c r="X1363" i="1"/>
  <c r="X1364" i="1"/>
  <c r="X1365" i="1"/>
  <c r="X1366" i="1"/>
  <c r="X1367" i="1"/>
  <c r="X1368" i="1"/>
  <c r="X1369" i="1"/>
  <c r="X1370" i="1"/>
  <c r="X1371" i="1"/>
  <c r="X1372" i="1"/>
  <c r="X1373" i="1"/>
  <c r="X1374" i="1"/>
  <c r="X1375" i="1"/>
  <c r="X1376" i="1"/>
  <c r="X1377" i="1"/>
  <c r="X1378" i="1"/>
  <c r="X1379" i="1"/>
  <c r="X1380" i="1"/>
  <c r="X1381" i="1"/>
  <c r="X1382" i="1"/>
  <c r="X1383" i="1"/>
  <c r="X1384" i="1"/>
  <c r="X1385" i="1"/>
  <c r="X1386" i="1"/>
  <c r="X1387" i="1"/>
  <c r="X1388" i="1"/>
  <c r="X1389" i="1"/>
  <c r="X1390" i="1"/>
  <c r="X1391" i="1"/>
  <c r="X1392" i="1"/>
  <c r="X1393" i="1"/>
  <c r="X1394" i="1"/>
  <c r="X1395" i="1"/>
  <c r="X1396" i="1"/>
  <c r="X1397" i="1"/>
  <c r="X1398" i="1"/>
  <c r="X1399" i="1"/>
  <c r="X1400" i="1"/>
  <c r="X1401" i="1"/>
  <c r="X1402" i="1"/>
  <c r="X1403" i="1"/>
  <c r="X1404" i="1"/>
  <c r="X1405" i="1"/>
  <c r="X1406" i="1"/>
  <c r="X1407" i="1"/>
  <c r="X1408" i="1"/>
  <c r="X1409" i="1"/>
  <c r="X1410" i="1"/>
  <c r="X1411" i="1"/>
  <c r="X1412" i="1"/>
  <c r="X1413" i="1"/>
  <c r="X1414" i="1"/>
  <c r="X1415" i="1"/>
  <c r="X1416" i="1"/>
  <c r="X1417" i="1"/>
  <c r="X1418" i="1"/>
  <c r="X1419" i="1"/>
  <c r="X1420" i="1"/>
  <c r="X1421" i="1"/>
  <c r="X1422" i="1"/>
  <c r="X1423" i="1"/>
  <c r="X1424" i="1"/>
  <c r="X1425" i="1"/>
  <c r="X1426" i="1"/>
  <c r="X1427" i="1"/>
  <c r="X1428" i="1"/>
  <c r="X1429" i="1"/>
  <c r="X1430" i="1"/>
  <c r="X1431" i="1"/>
  <c r="X1432" i="1"/>
  <c r="X1433" i="1"/>
  <c r="X1434" i="1"/>
  <c r="X1435" i="1"/>
  <c r="X1436" i="1"/>
  <c r="X1437" i="1"/>
  <c r="X1438" i="1"/>
  <c r="X1439" i="1"/>
  <c r="X1440" i="1"/>
  <c r="X1441" i="1"/>
  <c r="X1442" i="1"/>
  <c r="X1443" i="1"/>
  <c r="X1444" i="1"/>
  <c r="X1445" i="1"/>
  <c r="X1446" i="1"/>
  <c r="X1447" i="1"/>
  <c r="X1448" i="1"/>
  <c r="X1449" i="1"/>
  <c r="X1450" i="1"/>
  <c r="X1451" i="1"/>
  <c r="X1452" i="1"/>
  <c r="X1453" i="1"/>
  <c r="X1454" i="1"/>
  <c r="X1455" i="1"/>
  <c r="X1456" i="1"/>
  <c r="X1457" i="1"/>
  <c r="X1458" i="1"/>
  <c r="X1459" i="1"/>
  <c r="X1460" i="1"/>
  <c r="X1461" i="1"/>
  <c r="X1462" i="1"/>
  <c r="X1463" i="1"/>
  <c r="X1464" i="1"/>
  <c r="X1465" i="1"/>
  <c r="X1466" i="1"/>
  <c r="X1467" i="1"/>
  <c r="X1468" i="1"/>
  <c r="X1469" i="1"/>
  <c r="X1470" i="1"/>
  <c r="X1471" i="1"/>
  <c r="X1472" i="1"/>
  <c r="X1473" i="1"/>
  <c r="X1474" i="1"/>
  <c r="X1475" i="1"/>
  <c r="X1476" i="1"/>
  <c r="X1477" i="1"/>
  <c r="X1478" i="1"/>
  <c r="X1479" i="1"/>
  <c r="X1480" i="1"/>
  <c r="X1481" i="1"/>
  <c r="X1482" i="1"/>
  <c r="X1483" i="1"/>
  <c r="X1484" i="1"/>
  <c r="X1485" i="1"/>
  <c r="X1486" i="1"/>
  <c r="X1487" i="1"/>
  <c r="X1488" i="1"/>
  <c r="X1489" i="1"/>
  <c r="X1490" i="1"/>
  <c r="X1491" i="1"/>
  <c r="X1492" i="1"/>
  <c r="X1493" i="1"/>
  <c r="X1494" i="1"/>
  <c r="X1495" i="1"/>
  <c r="X1496" i="1"/>
  <c r="X1497" i="1"/>
  <c r="X1498" i="1"/>
  <c r="X1499" i="1"/>
  <c r="X1500" i="1"/>
  <c r="X1501" i="1"/>
  <c r="X1502" i="1"/>
  <c r="X1503" i="1"/>
  <c r="X1504" i="1"/>
  <c r="X1505" i="1"/>
  <c r="X1506" i="1"/>
  <c r="X1507" i="1"/>
  <c r="X1508" i="1"/>
  <c r="X1509" i="1"/>
  <c r="X1510" i="1"/>
  <c r="X1511" i="1"/>
  <c r="X1512" i="1"/>
  <c r="X1513" i="1"/>
  <c r="X1514" i="1"/>
  <c r="X1515" i="1"/>
  <c r="X1516" i="1"/>
  <c r="X1517" i="1"/>
  <c r="X1518" i="1"/>
  <c r="X1519" i="1"/>
  <c r="X1520" i="1"/>
  <c r="X1521" i="1"/>
  <c r="X1522" i="1"/>
  <c r="X1523" i="1"/>
  <c r="X1524" i="1"/>
  <c r="X1525" i="1"/>
  <c r="X1526" i="1"/>
  <c r="X1527" i="1"/>
  <c r="X1528" i="1"/>
  <c r="X1529" i="1"/>
  <c r="X1530" i="1"/>
  <c r="X1531" i="1"/>
  <c r="X1532" i="1"/>
  <c r="X1533" i="1"/>
  <c r="X1534" i="1"/>
  <c r="X1535" i="1"/>
  <c r="X1536" i="1"/>
  <c r="X1537" i="1"/>
  <c r="X1538" i="1"/>
  <c r="X1539" i="1"/>
  <c r="X1540" i="1"/>
  <c r="X1541" i="1"/>
  <c r="X1542" i="1"/>
  <c r="X1543" i="1"/>
  <c r="X1544" i="1"/>
  <c r="X1545" i="1"/>
  <c r="X1546" i="1"/>
  <c r="X1547" i="1"/>
  <c r="X1548" i="1"/>
  <c r="X1549" i="1"/>
  <c r="X1550" i="1"/>
  <c r="X1551" i="1"/>
  <c r="X1552" i="1"/>
  <c r="X1553" i="1"/>
  <c r="X1554" i="1"/>
  <c r="X1555" i="1"/>
  <c r="X1556" i="1"/>
  <c r="X1557" i="1"/>
  <c r="X1558" i="1"/>
  <c r="X1559" i="1"/>
  <c r="X1560" i="1"/>
  <c r="X1561" i="1"/>
  <c r="X1562" i="1"/>
  <c r="X1563" i="1"/>
  <c r="X1564" i="1"/>
  <c r="X1565" i="1"/>
  <c r="X1566" i="1"/>
  <c r="X1567" i="1"/>
  <c r="X1568" i="1"/>
  <c r="X1569" i="1"/>
  <c r="X1570" i="1"/>
  <c r="X1571" i="1"/>
  <c r="X1572" i="1"/>
  <c r="X1573" i="1"/>
  <c r="X1574" i="1"/>
  <c r="X1575" i="1"/>
  <c r="X1576" i="1"/>
  <c r="X1577" i="1"/>
  <c r="X1578" i="1"/>
  <c r="X1579" i="1"/>
  <c r="X1580" i="1"/>
  <c r="X1581" i="1"/>
  <c r="X1582" i="1"/>
  <c r="X1583" i="1"/>
  <c r="X1584" i="1"/>
  <c r="X1585" i="1"/>
  <c r="X1586" i="1"/>
  <c r="X1587" i="1"/>
  <c r="X1588" i="1"/>
  <c r="X1589" i="1"/>
  <c r="X1590" i="1"/>
  <c r="X1591" i="1"/>
  <c r="X1592" i="1"/>
  <c r="X1593" i="1"/>
  <c r="X1594" i="1"/>
  <c r="X1595" i="1"/>
  <c r="X1596" i="1"/>
  <c r="X1597" i="1"/>
  <c r="X1598" i="1"/>
  <c r="X1599" i="1"/>
  <c r="X1600" i="1"/>
  <c r="X1601" i="1"/>
  <c r="X1602" i="1"/>
  <c r="X1603" i="1"/>
  <c r="X1604" i="1"/>
  <c r="X1605" i="1"/>
  <c r="X1606" i="1"/>
  <c r="X1607" i="1"/>
  <c r="X1608" i="1"/>
  <c r="X1609" i="1"/>
  <c r="X1610" i="1"/>
  <c r="X1611" i="1"/>
  <c r="X1612" i="1"/>
  <c r="X1613" i="1"/>
  <c r="X1614" i="1"/>
  <c r="X1615" i="1"/>
  <c r="X1616" i="1"/>
  <c r="X1617" i="1"/>
  <c r="X1618" i="1"/>
  <c r="X1619" i="1"/>
  <c r="X1620" i="1"/>
  <c r="X1621" i="1"/>
  <c r="X1622" i="1"/>
  <c r="X1623" i="1"/>
  <c r="X1624" i="1"/>
  <c r="X1625" i="1"/>
  <c r="X1626" i="1"/>
  <c r="X1627" i="1"/>
  <c r="X1628" i="1"/>
  <c r="X1629" i="1"/>
  <c r="X1630" i="1"/>
  <c r="X1631" i="1"/>
  <c r="X1632" i="1"/>
  <c r="X1633" i="1"/>
  <c r="X1634" i="1"/>
  <c r="X1635" i="1"/>
  <c r="X1636" i="1"/>
  <c r="X1637" i="1"/>
  <c r="X1638" i="1"/>
  <c r="X1639" i="1"/>
  <c r="X1640" i="1"/>
  <c r="X1641" i="1"/>
  <c r="X1642" i="1"/>
  <c r="X1643" i="1"/>
  <c r="X1644" i="1"/>
  <c r="X1645" i="1"/>
  <c r="X1646" i="1"/>
  <c r="X1647" i="1"/>
  <c r="X1648" i="1"/>
  <c r="X1649" i="1"/>
  <c r="X1650" i="1"/>
  <c r="X1651" i="1"/>
  <c r="X1652" i="1"/>
  <c r="X1653" i="1"/>
  <c r="X1654" i="1"/>
  <c r="X1655" i="1"/>
  <c r="X1656" i="1"/>
  <c r="X1657" i="1"/>
  <c r="X1658" i="1"/>
  <c r="X1659" i="1"/>
  <c r="X1660" i="1"/>
  <c r="X1661" i="1"/>
  <c r="X1662" i="1"/>
  <c r="X1663" i="1"/>
  <c r="X1664" i="1"/>
  <c r="X1665" i="1"/>
  <c r="X1666" i="1"/>
  <c r="X1667" i="1"/>
  <c r="X1668" i="1"/>
  <c r="X1669" i="1"/>
  <c r="X1670" i="1"/>
  <c r="X1671" i="1"/>
  <c r="X1672" i="1"/>
  <c r="X1673" i="1"/>
  <c r="X1674" i="1"/>
  <c r="X1675" i="1"/>
  <c r="X1676" i="1"/>
  <c r="X1677" i="1"/>
  <c r="X1678" i="1"/>
  <c r="X1679" i="1"/>
  <c r="X1680" i="1"/>
  <c r="X1681" i="1"/>
  <c r="X1682" i="1"/>
  <c r="X1683" i="1"/>
  <c r="X1684" i="1"/>
  <c r="X1685" i="1"/>
  <c r="X1686" i="1"/>
  <c r="X1687" i="1"/>
  <c r="X1688" i="1"/>
  <c r="X1689" i="1"/>
  <c r="X1690" i="1"/>
  <c r="X1691" i="1"/>
  <c r="X1692" i="1"/>
  <c r="X1693" i="1"/>
  <c r="X1694" i="1"/>
  <c r="X1695" i="1"/>
  <c r="X1696" i="1"/>
  <c r="X1697" i="1"/>
  <c r="X1698" i="1"/>
  <c r="X1699" i="1"/>
  <c r="X1700" i="1"/>
  <c r="X1701" i="1"/>
  <c r="X1702" i="1"/>
  <c r="X1703" i="1"/>
  <c r="X1704" i="1"/>
  <c r="X1705" i="1"/>
  <c r="X1706" i="1"/>
  <c r="X1707" i="1"/>
  <c r="X1708" i="1"/>
  <c r="X1709" i="1"/>
  <c r="X1710" i="1"/>
  <c r="X1711" i="1"/>
  <c r="X1712" i="1"/>
  <c r="X1713" i="1"/>
  <c r="X1714" i="1"/>
  <c r="X1715" i="1"/>
  <c r="X1716" i="1"/>
  <c r="X1717" i="1"/>
  <c r="X1718" i="1"/>
  <c r="X1719" i="1"/>
  <c r="X1720" i="1"/>
  <c r="X1721" i="1"/>
  <c r="X1722" i="1"/>
  <c r="X1723" i="1"/>
  <c r="X1724" i="1"/>
  <c r="X1725" i="1"/>
  <c r="X1726" i="1"/>
  <c r="X1727" i="1"/>
  <c r="X1728" i="1"/>
  <c r="X1729" i="1"/>
  <c r="X1730" i="1"/>
  <c r="X1731" i="1"/>
  <c r="X1732" i="1"/>
  <c r="X1733" i="1"/>
  <c r="X1734" i="1"/>
  <c r="X1735" i="1"/>
  <c r="X1736" i="1"/>
  <c r="X1737" i="1"/>
  <c r="X1738" i="1"/>
  <c r="X1739" i="1"/>
  <c r="X1740" i="1"/>
  <c r="X1741" i="1"/>
  <c r="X1742" i="1"/>
  <c r="X1743" i="1"/>
  <c r="X1744" i="1"/>
  <c r="X1745" i="1"/>
  <c r="X1746" i="1"/>
  <c r="X1747" i="1"/>
  <c r="X1748" i="1"/>
  <c r="X1749" i="1"/>
  <c r="X1750" i="1"/>
  <c r="X1751" i="1"/>
  <c r="X1752" i="1"/>
  <c r="X1753" i="1"/>
  <c r="X1754" i="1"/>
  <c r="X1755" i="1"/>
  <c r="X1756" i="1"/>
  <c r="X1757" i="1"/>
  <c r="X1758" i="1"/>
  <c r="X1759" i="1"/>
  <c r="X1760" i="1"/>
  <c r="X1761" i="1"/>
  <c r="X1762" i="1"/>
  <c r="X1763" i="1"/>
  <c r="X1764" i="1"/>
  <c r="X1765" i="1"/>
  <c r="X1766" i="1"/>
  <c r="X1767" i="1"/>
  <c r="X1768" i="1"/>
  <c r="X1769" i="1"/>
  <c r="X1770" i="1"/>
  <c r="X1771" i="1"/>
  <c r="X1772" i="1"/>
  <c r="X1773" i="1"/>
  <c r="X1774" i="1"/>
  <c r="X1775" i="1"/>
  <c r="X1776" i="1"/>
  <c r="X1777" i="1"/>
  <c r="X1778" i="1"/>
  <c r="X1779" i="1"/>
  <c r="X1780" i="1"/>
  <c r="X1781" i="1"/>
  <c r="X1782" i="1"/>
  <c r="X1783" i="1"/>
  <c r="X1784" i="1"/>
  <c r="X1785" i="1"/>
  <c r="X1786" i="1"/>
  <c r="X1787" i="1"/>
  <c r="X1788" i="1"/>
  <c r="X1789" i="1"/>
  <c r="X1790" i="1"/>
  <c r="X1791" i="1"/>
  <c r="X1792" i="1"/>
  <c r="X1793" i="1"/>
  <c r="X1794" i="1"/>
  <c r="X1795" i="1"/>
  <c r="X1796" i="1"/>
  <c r="X1797" i="1"/>
  <c r="X1798" i="1"/>
  <c r="X1799" i="1"/>
  <c r="X1800" i="1"/>
  <c r="X1801" i="1"/>
  <c r="X1802" i="1"/>
  <c r="X1803" i="1"/>
  <c r="X1804" i="1"/>
  <c r="X1805" i="1"/>
  <c r="X1806" i="1"/>
  <c r="X1807" i="1"/>
  <c r="X1808" i="1"/>
  <c r="X1809" i="1"/>
  <c r="X1810" i="1"/>
  <c r="X1811" i="1"/>
  <c r="X1812" i="1"/>
  <c r="X1813" i="1"/>
  <c r="X1814" i="1"/>
  <c r="X1815" i="1"/>
  <c r="X1816" i="1"/>
  <c r="X1817" i="1"/>
  <c r="X1818" i="1"/>
  <c r="X1819" i="1"/>
  <c r="X1820" i="1"/>
  <c r="X1821" i="1"/>
  <c r="X1822" i="1"/>
  <c r="X1823" i="1"/>
  <c r="X1824" i="1"/>
  <c r="X1825" i="1"/>
  <c r="X1826" i="1"/>
  <c r="X1827" i="1"/>
  <c r="X1828" i="1"/>
  <c r="X1829" i="1"/>
  <c r="X1830" i="1"/>
  <c r="X1831" i="1"/>
  <c r="X1832" i="1"/>
  <c r="X1833" i="1"/>
  <c r="X1834" i="1"/>
  <c r="X1835" i="1"/>
  <c r="X1836" i="1"/>
  <c r="X1837" i="1"/>
  <c r="X1838" i="1"/>
  <c r="X1839" i="1"/>
  <c r="X1840" i="1"/>
  <c r="X1841" i="1"/>
  <c r="X1842" i="1"/>
  <c r="X1843" i="1"/>
  <c r="X1844" i="1"/>
  <c r="X1845" i="1"/>
  <c r="X1846" i="1"/>
  <c r="X1847" i="1"/>
  <c r="X1848" i="1"/>
  <c r="X1849" i="1"/>
  <c r="X1850" i="1"/>
  <c r="X1851" i="1"/>
  <c r="X1852" i="1"/>
  <c r="X1853" i="1"/>
  <c r="X1854" i="1"/>
  <c r="X1855" i="1"/>
  <c r="X1856" i="1"/>
  <c r="X1857" i="1"/>
  <c r="X1858" i="1"/>
  <c r="X1859" i="1"/>
  <c r="X1860" i="1"/>
  <c r="X1861" i="1"/>
  <c r="X1862" i="1"/>
  <c r="X1863" i="1"/>
  <c r="X1864" i="1"/>
  <c r="X1865" i="1"/>
  <c r="X1866" i="1"/>
  <c r="X1867" i="1"/>
  <c r="X1868" i="1"/>
  <c r="X1869" i="1"/>
  <c r="X1870" i="1"/>
  <c r="X1871" i="1"/>
  <c r="X1872" i="1"/>
  <c r="X1873" i="1"/>
  <c r="X1874" i="1"/>
  <c r="X1875" i="1"/>
  <c r="X1876" i="1"/>
  <c r="X1877" i="1"/>
  <c r="X1878" i="1"/>
  <c r="X1879" i="1"/>
  <c r="X1880" i="1"/>
  <c r="X1881" i="1"/>
  <c r="X1882" i="1"/>
  <c r="X1883" i="1"/>
  <c r="X1884" i="1"/>
  <c r="X1885" i="1"/>
  <c r="X1886" i="1"/>
  <c r="X1887" i="1"/>
  <c r="X1888" i="1"/>
  <c r="X1889" i="1"/>
  <c r="X1890" i="1"/>
  <c r="X1891" i="1"/>
  <c r="X1892" i="1"/>
  <c r="X1893" i="1"/>
  <c r="X1894" i="1"/>
  <c r="X1895" i="1"/>
  <c r="X1896" i="1"/>
  <c r="X1897" i="1"/>
  <c r="X1898" i="1"/>
  <c r="X1899" i="1"/>
  <c r="X1900" i="1"/>
  <c r="X1901" i="1"/>
  <c r="X1902" i="1"/>
  <c r="X1903" i="1"/>
  <c r="X1904" i="1"/>
  <c r="X1905" i="1"/>
  <c r="X1906" i="1"/>
  <c r="X1907" i="1"/>
  <c r="X1908" i="1"/>
  <c r="X1909" i="1"/>
  <c r="X1910" i="1"/>
  <c r="X1911" i="1"/>
  <c r="X1912" i="1"/>
  <c r="X1913" i="1"/>
  <c r="X1914" i="1"/>
  <c r="X1915" i="1"/>
  <c r="X1916" i="1"/>
  <c r="X1917" i="1"/>
  <c r="X1918" i="1"/>
  <c r="X1919" i="1"/>
  <c r="X1920" i="1"/>
  <c r="X1921" i="1"/>
  <c r="X1922" i="1"/>
  <c r="X1923" i="1"/>
  <c r="X1924" i="1"/>
  <c r="X1925" i="1"/>
  <c r="X1926" i="1"/>
  <c r="X1927" i="1"/>
  <c r="X1928" i="1"/>
  <c r="X1929" i="1"/>
  <c r="X1930" i="1"/>
  <c r="X1931" i="1"/>
  <c r="X1932" i="1"/>
  <c r="X1933" i="1"/>
  <c r="X1934" i="1"/>
  <c r="X1935" i="1"/>
  <c r="X1936" i="1"/>
  <c r="X1937" i="1"/>
  <c r="X1938" i="1"/>
  <c r="X1939" i="1"/>
  <c r="X1940" i="1"/>
  <c r="X1941" i="1"/>
  <c r="X1942" i="1"/>
  <c r="X1943" i="1"/>
  <c r="X1944" i="1"/>
  <c r="X1945" i="1"/>
  <c r="X1946" i="1"/>
  <c r="X1947" i="1"/>
  <c r="X1948" i="1"/>
  <c r="X1949" i="1"/>
  <c r="X1950" i="1"/>
  <c r="X1951" i="1"/>
  <c r="X1952" i="1"/>
  <c r="X1953" i="1"/>
  <c r="X1954" i="1"/>
  <c r="X1955" i="1"/>
  <c r="X1956" i="1"/>
  <c r="X1957" i="1"/>
  <c r="X1958" i="1"/>
  <c r="X1959" i="1"/>
  <c r="X1960" i="1"/>
  <c r="X1961" i="1"/>
  <c r="X1962" i="1"/>
  <c r="X1963" i="1"/>
  <c r="X1964" i="1"/>
  <c r="X1965" i="1"/>
  <c r="X1966" i="1"/>
  <c r="X1967" i="1"/>
  <c r="X1968" i="1"/>
  <c r="X1969" i="1"/>
  <c r="X1970" i="1"/>
  <c r="X1971" i="1"/>
  <c r="X1972" i="1"/>
  <c r="X1973" i="1"/>
  <c r="X1974" i="1"/>
  <c r="X1975" i="1"/>
  <c r="X1976" i="1"/>
  <c r="X1977" i="1"/>
  <c r="X1978" i="1"/>
  <c r="X1979" i="1"/>
  <c r="X1980" i="1"/>
  <c r="X1981" i="1"/>
  <c r="X1982" i="1"/>
  <c r="X1983" i="1"/>
  <c r="X1984" i="1"/>
  <c r="X1985" i="1"/>
  <c r="X1986" i="1"/>
  <c r="X1987" i="1"/>
  <c r="X1988" i="1"/>
  <c r="X1989" i="1"/>
  <c r="X1990" i="1"/>
  <c r="X1991" i="1"/>
  <c r="X1992" i="1"/>
  <c r="X1993" i="1"/>
  <c r="X1994" i="1"/>
  <c r="X1995" i="1"/>
  <c r="X1996" i="1"/>
  <c r="X1997" i="1"/>
  <c r="X1998" i="1"/>
  <c r="X1999" i="1"/>
  <c r="X2000" i="1"/>
  <c r="X2001" i="1"/>
  <c r="X2002" i="1"/>
  <c r="X2003" i="1"/>
  <c r="X2004" i="1"/>
  <c r="X2005" i="1"/>
  <c r="X2006" i="1"/>
  <c r="X2007" i="1"/>
  <c r="X2008" i="1"/>
  <c r="X2009" i="1"/>
  <c r="X2010" i="1"/>
  <c r="X2011" i="1"/>
  <c r="X2012" i="1"/>
  <c r="X2013" i="1"/>
  <c r="X2014" i="1"/>
  <c r="X2015" i="1"/>
  <c r="X2016" i="1"/>
  <c r="X2017" i="1"/>
  <c r="X2018" i="1"/>
  <c r="X2019" i="1"/>
  <c r="X2020" i="1"/>
  <c r="X2021" i="1"/>
  <c r="X2022" i="1"/>
  <c r="X2023" i="1"/>
  <c r="X2024" i="1"/>
  <c r="X2025" i="1"/>
  <c r="X2026" i="1"/>
  <c r="X2027" i="1"/>
  <c r="X2028" i="1"/>
  <c r="X2029" i="1"/>
  <c r="X2030" i="1"/>
  <c r="X2031" i="1"/>
  <c r="X2032" i="1"/>
  <c r="X2033" i="1"/>
  <c r="X2034" i="1"/>
  <c r="X2035" i="1"/>
  <c r="X2036" i="1"/>
  <c r="X2037" i="1"/>
  <c r="X2038" i="1"/>
  <c r="X2039" i="1"/>
  <c r="X2040" i="1"/>
  <c r="X2041" i="1"/>
  <c r="X2042" i="1"/>
  <c r="X2043" i="1"/>
  <c r="X2044" i="1"/>
  <c r="X2045" i="1"/>
  <c r="X2046" i="1"/>
  <c r="X2047" i="1"/>
  <c r="X2048" i="1"/>
  <c r="X2049" i="1"/>
  <c r="X2050" i="1"/>
  <c r="X2051" i="1"/>
  <c r="X2052" i="1"/>
  <c r="X2053" i="1"/>
  <c r="X2054" i="1"/>
  <c r="X2055" i="1"/>
  <c r="X2056" i="1"/>
  <c r="X2057" i="1"/>
  <c r="X2058" i="1"/>
  <c r="X2059" i="1"/>
  <c r="X2060" i="1"/>
  <c r="X2061" i="1"/>
  <c r="X2062" i="1"/>
  <c r="X2063" i="1"/>
  <c r="X2064" i="1"/>
  <c r="X2065" i="1"/>
  <c r="X2066" i="1"/>
  <c r="X2067" i="1"/>
  <c r="X2068" i="1"/>
  <c r="X2069" i="1"/>
  <c r="X2070" i="1"/>
  <c r="X2071" i="1"/>
  <c r="X2072" i="1"/>
  <c r="X2073" i="1"/>
  <c r="X2074" i="1"/>
  <c r="X2075" i="1"/>
  <c r="X2076" i="1"/>
  <c r="X2077" i="1"/>
  <c r="X2078" i="1"/>
  <c r="X2079" i="1"/>
  <c r="X2080" i="1"/>
  <c r="X2081" i="1"/>
  <c r="X2082" i="1"/>
  <c r="X2083" i="1"/>
  <c r="X2084" i="1"/>
  <c r="X2085" i="1"/>
  <c r="X2086" i="1"/>
  <c r="X2087" i="1"/>
  <c r="X2088" i="1"/>
  <c r="X2089" i="1"/>
  <c r="X2090" i="1"/>
  <c r="X2091" i="1"/>
  <c r="X2092" i="1"/>
  <c r="X2093" i="1"/>
  <c r="X2094" i="1"/>
  <c r="X2095" i="1"/>
  <c r="X2096" i="1"/>
  <c r="X2097" i="1"/>
  <c r="X2098" i="1"/>
  <c r="X2099" i="1"/>
  <c r="X2100" i="1"/>
  <c r="X2101" i="1"/>
  <c r="X2102" i="1"/>
  <c r="X2103" i="1"/>
  <c r="X2104" i="1"/>
  <c r="X2105" i="1"/>
  <c r="X2106" i="1"/>
  <c r="X2107" i="1"/>
  <c r="X2108" i="1"/>
  <c r="X2109" i="1"/>
  <c r="X2110" i="1"/>
  <c r="X2111" i="1"/>
  <c r="X2112" i="1"/>
  <c r="X2113" i="1"/>
  <c r="X2114" i="1"/>
  <c r="X2115" i="1"/>
  <c r="X2116" i="1"/>
  <c r="X2117" i="1"/>
  <c r="X2118" i="1"/>
  <c r="X2119" i="1"/>
  <c r="X2120" i="1"/>
  <c r="X2121" i="1"/>
  <c r="X2122" i="1"/>
  <c r="X2123" i="1"/>
  <c r="X2124" i="1"/>
  <c r="X2125" i="1"/>
  <c r="X2126" i="1"/>
  <c r="X2127" i="1"/>
  <c r="X2128" i="1"/>
  <c r="X2129" i="1"/>
  <c r="X2130" i="1"/>
  <c r="X2131" i="1"/>
  <c r="X2132" i="1"/>
  <c r="X2133" i="1"/>
  <c r="X2134" i="1"/>
  <c r="X2135" i="1"/>
  <c r="X2136" i="1"/>
  <c r="X2137" i="1"/>
  <c r="X2138" i="1"/>
  <c r="X2139" i="1"/>
  <c r="X2140" i="1"/>
  <c r="X2141" i="1"/>
  <c r="X2142" i="1"/>
  <c r="X2143" i="1"/>
  <c r="X2144" i="1"/>
  <c r="X2145" i="1"/>
  <c r="X2146" i="1"/>
  <c r="X2147" i="1"/>
  <c r="X2148" i="1"/>
  <c r="X2149" i="1"/>
  <c r="X2150" i="1"/>
  <c r="X2151" i="1"/>
  <c r="X2152" i="1"/>
  <c r="X2153" i="1"/>
  <c r="X2154" i="1"/>
  <c r="X2155" i="1"/>
  <c r="X2156" i="1"/>
  <c r="X2157" i="1"/>
  <c r="X2158" i="1"/>
  <c r="X2159" i="1"/>
  <c r="X2160" i="1"/>
  <c r="X2161" i="1"/>
  <c r="X2162" i="1"/>
  <c r="X2163" i="1"/>
  <c r="X2164" i="1"/>
  <c r="X2165" i="1"/>
  <c r="X2166" i="1"/>
  <c r="X2167" i="1"/>
  <c r="X2168" i="1"/>
  <c r="X2169" i="1"/>
  <c r="X2170" i="1"/>
  <c r="X2171" i="1"/>
  <c r="X2172" i="1"/>
  <c r="X2173" i="1"/>
  <c r="X2174" i="1"/>
  <c r="X2175" i="1"/>
  <c r="X2176" i="1"/>
  <c r="X2177" i="1"/>
  <c r="X2178" i="1"/>
  <c r="X2179" i="1"/>
  <c r="X2180" i="1"/>
  <c r="X2181" i="1"/>
  <c r="X2182" i="1"/>
  <c r="X2183" i="1"/>
  <c r="X2184" i="1"/>
  <c r="X2185" i="1"/>
  <c r="X2186" i="1"/>
  <c r="X2187" i="1"/>
  <c r="X2188" i="1"/>
  <c r="X2189" i="1"/>
  <c r="X2190" i="1"/>
  <c r="X2191" i="1"/>
  <c r="X2192" i="1"/>
  <c r="X2193" i="1"/>
  <c r="X2194" i="1"/>
  <c r="X2195" i="1"/>
  <c r="X2196" i="1"/>
  <c r="X2197" i="1"/>
  <c r="X2198" i="1"/>
  <c r="X2199" i="1"/>
  <c r="X2200" i="1"/>
  <c r="X2201" i="1"/>
  <c r="X2202" i="1"/>
  <c r="X2203" i="1"/>
  <c r="X2204" i="1"/>
  <c r="X2205" i="1"/>
  <c r="X2206" i="1"/>
  <c r="X2207" i="1"/>
  <c r="X2208" i="1"/>
  <c r="X2209" i="1"/>
  <c r="X2210" i="1"/>
  <c r="X2211" i="1"/>
  <c r="X2212" i="1"/>
  <c r="X2213" i="1"/>
  <c r="X2214" i="1"/>
  <c r="X2215" i="1"/>
  <c r="X2216" i="1"/>
  <c r="X2217" i="1"/>
  <c r="X2218" i="1"/>
  <c r="X2219" i="1"/>
  <c r="X2220" i="1"/>
  <c r="X2221" i="1"/>
  <c r="X2222" i="1"/>
  <c r="X2223" i="1"/>
  <c r="X2224" i="1"/>
  <c r="X2225" i="1"/>
  <c r="X2226" i="1"/>
  <c r="X2227" i="1"/>
  <c r="X2228" i="1"/>
  <c r="X2229" i="1"/>
  <c r="X2230" i="1"/>
  <c r="X2231" i="1"/>
  <c r="X2232" i="1"/>
  <c r="X2233" i="1"/>
  <c r="X2234" i="1"/>
  <c r="X2235" i="1"/>
  <c r="X2236" i="1"/>
  <c r="X2237" i="1"/>
  <c r="X2238" i="1"/>
  <c r="X2239" i="1"/>
  <c r="X2240" i="1"/>
  <c r="X2241" i="1"/>
  <c r="X2242" i="1"/>
  <c r="X2243" i="1"/>
  <c r="X2244" i="1"/>
  <c r="X2245" i="1"/>
  <c r="X2246" i="1"/>
  <c r="X2247" i="1"/>
  <c r="X2248" i="1"/>
  <c r="X2249" i="1"/>
  <c r="X2250" i="1"/>
  <c r="X2251" i="1"/>
  <c r="X2252" i="1"/>
  <c r="X2253" i="1"/>
  <c r="X2254" i="1"/>
  <c r="X2255" i="1"/>
  <c r="X2256" i="1"/>
  <c r="X2257" i="1"/>
  <c r="X2258" i="1"/>
  <c r="X2259" i="1"/>
  <c r="X2260" i="1"/>
  <c r="X2261" i="1"/>
  <c r="X2262" i="1"/>
  <c r="X2263" i="1"/>
  <c r="X2264" i="1"/>
  <c r="X2265" i="1"/>
  <c r="X2266" i="1"/>
  <c r="X2267" i="1"/>
  <c r="X2268" i="1"/>
  <c r="X2269" i="1"/>
  <c r="X2270" i="1"/>
  <c r="X2271" i="1"/>
  <c r="X2272" i="1"/>
  <c r="X2273" i="1"/>
  <c r="X2274" i="1"/>
  <c r="X2275" i="1"/>
  <c r="X2276" i="1"/>
  <c r="X2277" i="1"/>
  <c r="X2278" i="1"/>
  <c r="X2279" i="1"/>
  <c r="X2280" i="1"/>
  <c r="X2281" i="1"/>
  <c r="X2282" i="1"/>
  <c r="X2283" i="1"/>
  <c r="X2284" i="1"/>
  <c r="X2285" i="1"/>
  <c r="X2286" i="1"/>
  <c r="X2287" i="1"/>
  <c r="X2288" i="1"/>
  <c r="X2289" i="1"/>
  <c r="X2290" i="1"/>
  <c r="X2291" i="1"/>
  <c r="X2292" i="1"/>
  <c r="X2293" i="1"/>
  <c r="X2294" i="1"/>
  <c r="X2295" i="1"/>
  <c r="X2296" i="1"/>
  <c r="X2297" i="1"/>
  <c r="X2298" i="1"/>
  <c r="X2299" i="1"/>
  <c r="X2300" i="1"/>
  <c r="X2301" i="1"/>
  <c r="X2302" i="1"/>
  <c r="X2303" i="1"/>
  <c r="X2304" i="1"/>
  <c r="X2305" i="1"/>
  <c r="X2306" i="1"/>
  <c r="X2307" i="1"/>
  <c r="X2308" i="1"/>
  <c r="X2309" i="1"/>
  <c r="X2310" i="1"/>
  <c r="X2311" i="1"/>
  <c r="X2312" i="1"/>
  <c r="X2313" i="1"/>
  <c r="X2314" i="1"/>
  <c r="X2315" i="1"/>
  <c r="X2316" i="1"/>
  <c r="X2317" i="1"/>
  <c r="X2318" i="1"/>
  <c r="X2319" i="1"/>
  <c r="X2320" i="1"/>
  <c r="X2321" i="1"/>
  <c r="X2322" i="1"/>
  <c r="X2323" i="1"/>
  <c r="X2324" i="1"/>
  <c r="X2325" i="1"/>
  <c r="X2326" i="1"/>
  <c r="X2327" i="1"/>
  <c r="X2328" i="1"/>
  <c r="X2329" i="1"/>
  <c r="X2330" i="1"/>
  <c r="X2331" i="1"/>
  <c r="X2332" i="1"/>
  <c r="X2333" i="1"/>
  <c r="X2334" i="1"/>
  <c r="X2335" i="1"/>
  <c r="X2336" i="1"/>
  <c r="X2337" i="1"/>
  <c r="X2338" i="1"/>
  <c r="X2339" i="1"/>
  <c r="X2340" i="1"/>
  <c r="X2341" i="1"/>
  <c r="X2342" i="1"/>
  <c r="X2343" i="1"/>
  <c r="X2344" i="1"/>
  <c r="X2345" i="1"/>
  <c r="X2346" i="1"/>
  <c r="X2347" i="1"/>
  <c r="X2348" i="1"/>
  <c r="X2349" i="1"/>
  <c r="X2350" i="1"/>
  <c r="X2351" i="1"/>
  <c r="X2352" i="1"/>
  <c r="X2353" i="1"/>
  <c r="X2354" i="1"/>
  <c r="X2355" i="1"/>
  <c r="X2356" i="1"/>
  <c r="X2357" i="1"/>
  <c r="X2358" i="1"/>
  <c r="X2359" i="1"/>
  <c r="X2360" i="1"/>
  <c r="X2361" i="1"/>
  <c r="X2362" i="1"/>
  <c r="X2363" i="1"/>
  <c r="X2364" i="1"/>
  <c r="X2365" i="1"/>
  <c r="X2366" i="1"/>
  <c r="X2367" i="1"/>
  <c r="X2368" i="1"/>
  <c r="X2369" i="1"/>
  <c r="X2370" i="1"/>
  <c r="X2371" i="1"/>
  <c r="X2372" i="1"/>
  <c r="X2373" i="1"/>
  <c r="X2374" i="1"/>
  <c r="X2375" i="1"/>
  <c r="X2376" i="1"/>
  <c r="X2377" i="1"/>
  <c r="X2378" i="1"/>
  <c r="X2379" i="1"/>
  <c r="X2380" i="1"/>
  <c r="X2381" i="1"/>
  <c r="X2382" i="1"/>
  <c r="X2383" i="1"/>
  <c r="X2384" i="1"/>
  <c r="X2385" i="1"/>
  <c r="X2386" i="1"/>
  <c r="X2387" i="1"/>
  <c r="X2388" i="1"/>
  <c r="X2389" i="1"/>
  <c r="X2390" i="1"/>
  <c r="X2391" i="1"/>
  <c r="X2392" i="1"/>
  <c r="X2393" i="1"/>
  <c r="X2394" i="1"/>
  <c r="X2395" i="1"/>
  <c r="X2396" i="1"/>
  <c r="X2397" i="1"/>
  <c r="X2398" i="1"/>
  <c r="X2399" i="1"/>
  <c r="X2400" i="1"/>
  <c r="X2401" i="1"/>
  <c r="X2402" i="1"/>
  <c r="X2403" i="1"/>
  <c r="X2404" i="1"/>
  <c r="X2405" i="1"/>
  <c r="X2406" i="1"/>
  <c r="X2407" i="1"/>
  <c r="X2408" i="1"/>
  <c r="X2409" i="1"/>
  <c r="X2410" i="1"/>
  <c r="X2411" i="1"/>
  <c r="X2412" i="1"/>
  <c r="X2413" i="1"/>
  <c r="X2414" i="1"/>
  <c r="X2415" i="1"/>
  <c r="X2416" i="1"/>
  <c r="X2417" i="1"/>
  <c r="X2418" i="1"/>
  <c r="X2419" i="1"/>
  <c r="X2420" i="1"/>
  <c r="X2421" i="1"/>
  <c r="X2422" i="1"/>
  <c r="X2423" i="1"/>
  <c r="X2424" i="1"/>
  <c r="X2425" i="1"/>
  <c r="X2426" i="1"/>
  <c r="X2427" i="1"/>
  <c r="X2428" i="1"/>
  <c r="X2429" i="1"/>
  <c r="X2430" i="1"/>
  <c r="X2431" i="1"/>
  <c r="X2432" i="1"/>
  <c r="X2433" i="1"/>
  <c r="X2434" i="1"/>
  <c r="X2435" i="1"/>
  <c r="X2436" i="1"/>
  <c r="X2437" i="1"/>
  <c r="X2438" i="1"/>
  <c r="X2439" i="1"/>
  <c r="X2440" i="1"/>
  <c r="X2441" i="1"/>
  <c r="X2442" i="1"/>
  <c r="X2443" i="1"/>
  <c r="X2444" i="1"/>
  <c r="X2445" i="1"/>
  <c r="X2446" i="1"/>
  <c r="X2447" i="1"/>
  <c r="X2448" i="1"/>
  <c r="X2449" i="1"/>
  <c r="X2450" i="1"/>
  <c r="X2451" i="1"/>
  <c r="X2452" i="1"/>
  <c r="X2453" i="1"/>
  <c r="X2454" i="1"/>
  <c r="X2455" i="1"/>
  <c r="X2456" i="1"/>
  <c r="X2457" i="1"/>
  <c r="X2458" i="1"/>
  <c r="X2459" i="1"/>
  <c r="X2460" i="1"/>
  <c r="X2461" i="1"/>
  <c r="X2462" i="1"/>
  <c r="X2463" i="1"/>
  <c r="X2464" i="1"/>
  <c r="X2465" i="1"/>
  <c r="X2466" i="1"/>
  <c r="X2467" i="1"/>
  <c r="X2468" i="1"/>
  <c r="X2469" i="1"/>
  <c r="X2470" i="1"/>
  <c r="X2471" i="1"/>
  <c r="X2472" i="1"/>
  <c r="X2473" i="1"/>
  <c r="X2474" i="1"/>
  <c r="X2475" i="1"/>
  <c r="X2476" i="1"/>
  <c r="X2477" i="1"/>
  <c r="X2478" i="1"/>
  <c r="X2479" i="1"/>
  <c r="X2480" i="1"/>
  <c r="X2481" i="1"/>
  <c r="X2482" i="1"/>
  <c r="X2483" i="1"/>
  <c r="X2484" i="1"/>
  <c r="X2485" i="1"/>
  <c r="X2486" i="1"/>
  <c r="X2487" i="1"/>
  <c r="X2488" i="1"/>
  <c r="X2489" i="1"/>
  <c r="X2490" i="1"/>
  <c r="X2491" i="1"/>
  <c r="X2492" i="1"/>
  <c r="X2493" i="1"/>
  <c r="X2494" i="1"/>
  <c r="X2495" i="1"/>
  <c r="X2496" i="1"/>
  <c r="X2497" i="1"/>
  <c r="X2498" i="1"/>
  <c r="X2499" i="1"/>
  <c r="X2500" i="1"/>
  <c r="X2501" i="1"/>
  <c r="X2502" i="1"/>
  <c r="X2503" i="1"/>
  <c r="X2504" i="1"/>
  <c r="X2505" i="1"/>
  <c r="X2506" i="1"/>
  <c r="X2507" i="1"/>
  <c r="X2508" i="1"/>
  <c r="X2509" i="1"/>
  <c r="X2510" i="1"/>
  <c r="X2511" i="1"/>
  <c r="X2512" i="1"/>
  <c r="X2513" i="1"/>
  <c r="X2514" i="1"/>
  <c r="X2515" i="1"/>
  <c r="X2516" i="1"/>
  <c r="X2517" i="1"/>
  <c r="X2518" i="1"/>
  <c r="X2519" i="1"/>
  <c r="X2520" i="1"/>
  <c r="X2521" i="1"/>
  <c r="X2522" i="1"/>
  <c r="X2523" i="1"/>
  <c r="X2524" i="1"/>
  <c r="X2525" i="1"/>
  <c r="X2526" i="1"/>
  <c r="X2527" i="1"/>
  <c r="X2528" i="1"/>
  <c r="X2529" i="1"/>
  <c r="X2530" i="1"/>
  <c r="X2531" i="1"/>
  <c r="X2532" i="1"/>
  <c r="X2533" i="1"/>
  <c r="X2534" i="1"/>
  <c r="X2535" i="1"/>
  <c r="X2536" i="1"/>
  <c r="X2537" i="1"/>
  <c r="X2538" i="1"/>
  <c r="X2539" i="1"/>
  <c r="X2540" i="1"/>
  <c r="X2541" i="1"/>
  <c r="X2542" i="1"/>
  <c r="X2543" i="1"/>
  <c r="X2544" i="1"/>
  <c r="X2545" i="1"/>
  <c r="X2546" i="1"/>
  <c r="X2547" i="1"/>
  <c r="X2548" i="1"/>
  <c r="X2549" i="1"/>
  <c r="X2550" i="1"/>
  <c r="X2551" i="1"/>
  <c r="X2552" i="1"/>
  <c r="X2553" i="1"/>
  <c r="X2554" i="1"/>
  <c r="X2555" i="1"/>
  <c r="X2556" i="1"/>
  <c r="X2557" i="1"/>
  <c r="X2558" i="1"/>
  <c r="X2559" i="1"/>
  <c r="X2560" i="1"/>
  <c r="X2561" i="1"/>
  <c r="X2562" i="1"/>
  <c r="X2563" i="1"/>
  <c r="X2564" i="1"/>
  <c r="X2565" i="1"/>
  <c r="X2566" i="1"/>
  <c r="X2567" i="1"/>
  <c r="X2568" i="1"/>
  <c r="X2569" i="1"/>
  <c r="X2570" i="1"/>
  <c r="X2571" i="1"/>
  <c r="X2572" i="1"/>
  <c r="X2573" i="1"/>
  <c r="X2574" i="1"/>
  <c r="X2575" i="1"/>
  <c r="X2576" i="1"/>
  <c r="X2577" i="1"/>
  <c r="X2578" i="1"/>
  <c r="X2579" i="1"/>
  <c r="X2580" i="1"/>
  <c r="X2581" i="1"/>
  <c r="X2582" i="1"/>
  <c r="X2583" i="1"/>
  <c r="X2584" i="1"/>
  <c r="X2585" i="1"/>
  <c r="X2586" i="1"/>
  <c r="X2587" i="1"/>
  <c r="X2588" i="1"/>
  <c r="X2589" i="1"/>
  <c r="X2590" i="1"/>
  <c r="X2591" i="1"/>
  <c r="X2592" i="1"/>
  <c r="X2593" i="1"/>
  <c r="X2594" i="1"/>
  <c r="X2595" i="1"/>
  <c r="X2596" i="1"/>
  <c r="X2597" i="1"/>
  <c r="X2598" i="1"/>
  <c r="X2599" i="1"/>
  <c r="X2600" i="1"/>
  <c r="X2601" i="1"/>
  <c r="X2602" i="1"/>
  <c r="X2603" i="1"/>
  <c r="X2604" i="1"/>
  <c r="X2605" i="1"/>
  <c r="X2606" i="1"/>
  <c r="X2607" i="1"/>
  <c r="X2608" i="1"/>
  <c r="X2609" i="1"/>
  <c r="X2610" i="1"/>
  <c r="X2611" i="1"/>
  <c r="X2612" i="1"/>
  <c r="X2613" i="1"/>
  <c r="X2614" i="1"/>
  <c r="X2615" i="1"/>
  <c r="X2616" i="1"/>
  <c r="X2617" i="1"/>
  <c r="X2618" i="1"/>
  <c r="X2619" i="1"/>
  <c r="X2620" i="1"/>
  <c r="X2621" i="1"/>
  <c r="X2622" i="1"/>
  <c r="X2623" i="1"/>
  <c r="X2624" i="1"/>
  <c r="X2625" i="1"/>
  <c r="X2626" i="1"/>
  <c r="X2627" i="1"/>
  <c r="X2628" i="1"/>
  <c r="X2629" i="1"/>
  <c r="X2630" i="1"/>
  <c r="X2631" i="1"/>
  <c r="X2632" i="1"/>
  <c r="X2633" i="1"/>
  <c r="X2634" i="1"/>
  <c r="X2635" i="1"/>
  <c r="X2636" i="1"/>
  <c r="X2637" i="1"/>
  <c r="X2638" i="1"/>
  <c r="X2639" i="1"/>
  <c r="X2640" i="1"/>
  <c r="X2641" i="1"/>
  <c r="X2642" i="1"/>
  <c r="X2643" i="1"/>
  <c r="X2644" i="1"/>
  <c r="X2645" i="1"/>
  <c r="X2646" i="1"/>
  <c r="X2647" i="1"/>
  <c r="X2648" i="1"/>
  <c r="X2649" i="1"/>
  <c r="X2650" i="1"/>
  <c r="X2651" i="1"/>
  <c r="X2652" i="1"/>
  <c r="X2653" i="1"/>
  <c r="X2654" i="1"/>
  <c r="X2655" i="1"/>
  <c r="X2656" i="1"/>
  <c r="X2657" i="1"/>
  <c r="X2658" i="1"/>
  <c r="X2659" i="1"/>
  <c r="X2660" i="1"/>
  <c r="X2661" i="1"/>
  <c r="X2662" i="1"/>
  <c r="X2663" i="1"/>
  <c r="X2664" i="1"/>
  <c r="X2665" i="1"/>
  <c r="X2666" i="1"/>
  <c r="X2667" i="1"/>
  <c r="X2668" i="1"/>
  <c r="X2669" i="1"/>
  <c r="X2670" i="1"/>
  <c r="X2671" i="1"/>
  <c r="X2672" i="1"/>
  <c r="X2673" i="1"/>
  <c r="X2674" i="1"/>
  <c r="X2675" i="1"/>
  <c r="X2676" i="1"/>
  <c r="X2677" i="1"/>
  <c r="X2678" i="1"/>
  <c r="X2679" i="1"/>
  <c r="X2680" i="1"/>
  <c r="X2681" i="1"/>
  <c r="X2682" i="1"/>
  <c r="X2683" i="1"/>
  <c r="X2684" i="1"/>
  <c r="X2685" i="1"/>
  <c r="X2686" i="1"/>
  <c r="X2687" i="1"/>
  <c r="X2688" i="1"/>
  <c r="X2689" i="1"/>
  <c r="X2690" i="1"/>
  <c r="X2691" i="1"/>
  <c r="X2692" i="1"/>
  <c r="X2693" i="1"/>
  <c r="X2694" i="1"/>
  <c r="X2695" i="1"/>
  <c r="X2696" i="1"/>
  <c r="X2697" i="1"/>
  <c r="X2698" i="1"/>
  <c r="X2699" i="1"/>
  <c r="X2700" i="1"/>
  <c r="X2701" i="1"/>
  <c r="X2702" i="1"/>
  <c r="X2703" i="1"/>
  <c r="X2704" i="1"/>
  <c r="X2705" i="1"/>
  <c r="X2706" i="1"/>
  <c r="X2707" i="1"/>
  <c r="X2708" i="1"/>
  <c r="X2709" i="1"/>
  <c r="X2710" i="1"/>
  <c r="X2711" i="1"/>
  <c r="X2712" i="1"/>
  <c r="X2713" i="1"/>
  <c r="X2714" i="1"/>
  <c r="X2715" i="1"/>
  <c r="X2716" i="1"/>
  <c r="X2717" i="1"/>
  <c r="X2718" i="1"/>
  <c r="X2719" i="1"/>
  <c r="X2720" i="1"/>
  <c r="X2721" i="1"/>
  <c r="X2722" i="1"/>
  <c r="X2723" i="1"/>
  <c r="X2724" i="1"/>
  <c r="X2725" i="1"/>
  <c r="X2726" i="1"/>
  <c r="X2727" i="1"/>
  <c r="X2728" i="1"/>
  <c r="X2729" i="1"/>
  <c r="X2730" i="1"/>
  <c r="X2731" i="1"/>
  <c r="X2732" i="1"/>
  <c r="X2733" i="1"/>
  <c r="X2734" i="1"/>
  <c r="X2735" i="1"/>
  <c r="X2736" i="1"/>
  <c r="X2737" i="1"/>
  <c r="X2738" i="1"/>
  <c r="X2739" i="1"/>
  <c r="X2740" i="1"/>
  <c r="X2741" i="1"/>
  <c r="X2742" i="1"/>
  <c r="X2743" i="1"/>
  <c r="X2744" i="1"/>
  <c r="X2745" i="1"/>
  <c r="X2746" i="1"/>
  <c r="X2747" i="1"/>
  <c r="X2748" i="1"/>
  <c r="X2749" i="1"/>
  <c r="X2750" i="1"/>
  <c r="X2751" i="1"/>
  <c r="X2752" i="1"/>
  <c r="X2753" i="1"/>
  <c r="X2754" i="1"/>
  <c r="X2755" i="1"/>
  <c r="X2756" i="1"/>
  <c r="X2757" i="1"/>
  <c r="X2758" i="1"/>
  <c r="X2759" i="1"/>
  <c r="X2760" i="1"/>
  <c r="X2761" i="1"/>
  <c r="X2762" i="1"/>
  <c r="X2763" i="1"/>
  <c r="X2764" i="1"/>
  <c r="X2765" i="1"/>
  <c r="X2766" i="1"/>
  <c r="X2767" i="1"/>
  <c r="X2768" i="1"/>
  <c r="X2769" i="1"/>
  <c r="X2770" i="1"/>
  <c r="X2771" i="1"/>
  <c r="X2772" i="1"/>
  <c r="X2773" i="1"/>
  <c r="X2774" i="1"/>
  <c r="X2775" i="1"/>
  <c r="X2776" i="1"/>
  <c r="X2777" i="1"/>
  <c r="X2778" i="1"/>
  <c r="X2779" i="1"/>
  <c r="X2780" i="1"/>
  <c r="X2781" i="1"/>
  <c r="X2782" i="1"/>
  <c r="X2783" i="1"/>
  <c r="X2784" i="1"/>
  <c r="X2785" i="1"/>
  <c r="X2786" i="1"/>
  <c r="X2787" i="1"/>
  <c r="X2788" i="1"/>
  <c r="X2789" i="1"/>
  <c r="X2790" i="1"/>
  <c r="X2791" i="1"/>
  <c r="X2792" i="1"/>
  <c r="X2793" i="1"/>
  <c r="X2794" i="1"/>
  <c r="X2795" i="1"/>
  <c r="X2796" i="1"/>
  <c r="X2797" i="1"/>
  <c r="X2798" i="1"/>
  <c r="X2799" i="1"/>
  <c r="X2800" i="1"/>
  <c r="X2801" i="1"/>
  <c r="X2802" i="1"/>
  <c r="X2803" i="1"/>
  <c r="X2804" i="1"/>
  <c r="X2805" i="1"/>
  <c r="X2806" i="1"/>
  <c r="X2807" i="1"/>
  <c r="X2808" i="1"/>
  <c r="X2809" i="1"/>
  <c r="X2810" i="1"/>
  <c r="X2811" i="1"/>
  <c r="X2812" i="1"/>
  <c r="X2813" i="1"/>
  <c r="X2814" i="1"/>
  <c r="X2815" i="1"/>
  <c r="X2816" i="1"/>
  <c r="X2817" i="1"/>
  <c r="X2818" i="1"/>
  <c r="X2819" i="1"/>
  <c r="X2820" i="1"/>
  <c r="X2821" i="1"/>
  <c r="X2822" i="1"/>
  <c r="X2823" i="1"/>
  <c r="X2824" i="1"/>
  <c r="X2825" i="1"/>
  <c r="X2826" i="1"/>
  <c r="X2827" i="1"/>
  <c r="X2828" i="1"/>
  <c r="X2829" i="1"/>
  <c r="X2830" i="1"/>
  <c r="X2831" i="1"/>
  <c r="X2832" i="1"/>
  <c r="X2833" i="1"/>
  <c r="X2834" i="1"/>
  <c r="X2835" i="1"/>
  <c r="X2836" i="1"/>
  <c r="X2837" i="1"/>
  <c r="X2838" i="1"/>
  <c r="X2839" i="1"/>
  <c r="X2840" i="1"/>
  <c r="X2841" i="1"/>
  <c r="X2842" i="1"/>
  <c r="X2843" i="1"/>
  <c r="X2844" i="1"/>
  <c r="X2845" i="1"/>
  <c r="X2846" i="1"/>
  <c r="X2847" i="1"/>
  <c r="X2848" i="1"/>
  <c r="X2849" i="1"/>
  <c r="X2850" i="1"/>
  <c r="X2851" i="1"/>
  <c r="X2852" i="1"/>
  <c r="X2853" i="1"/>
  <c r="X2854" i="1"/>
  <c r="X2855" i="1"/>
  <c r="X2856" i="1"/>
  <c r="X2857" i="1"/>
  <c r="X2858" i="1"/>
  <c r="X2859" i="1"/>
  <c r="X2860" i="1"/>
  <c r="X2861" i="1"/>
  <c r="X2862" i="1"/>
  <c r="X2863" i="1"/>
  <c r="X2864" i="1"/>
  <c r="X2865" i="1"/>
  <c r="X2866" i="1"/>
  <c r="X2867" i="1"/>
  <c r="X2868" i="1"/>
  <c r="X2869" i="1"/>
  <c r="X2870" i="1"/>
  <c r="X2871" i="1"/>
  <c r="X2872" i="1"/>
  <c r="X2873" i="1"/>
  <c r="X2874" i="1"/>
  <c r="X2875" i="1"/>
  <c r="X2876" i="1"/>
  <c r="X2877" i="1"/>
  <c r="X2878" i="1"/>
  <c r="X2879" i="1"/>
  <c r="X2880" i="1"/>
  <c r="X2881" i="1"/>
  <c r="X2882" i="1"/>
  <c r="X2883" i="1"/>
  <c r="X2884" i="1"/>
  <c r="X2885" i="1"/>
  <c r="X2886" i="1"/>
  <c r="X2887" i="1"/>
  <c r="X2888" i="1"/>
  <c r="X2889" i="1"/>
  <c r="X2890" i="1"/>
  <c r="X2891" i="1"/>
  <c r="X2892" i="1"/>
  <c r="X2893" i="1"/>
  <c r="X2894" i="1"/>
  <c r="X2895" i="1"/>
  <c r="X2896" i="1"/>
  <c r="X2897" i="1"/>
  <c r="X2898" i="1"/>
  <c r="X2899" i="1"/>
  <c r="X2900" i="1"/>
  <c r="X2901" i="1"/>
  <c r="X2902" i="1"/>
  <c r="X2903" i="1"/>
  <c r="X2904" i="1"/>
  <c r="X2905" i="1"/>
  <c r="X2906" i="1"/>
  <c r="X2907" i="1"/>
  <c r="X2908" i="1"/>
  <c r="X2909" i="1"/>
  <c r="X2910" i="1"/>
  <c r="X2911" i="1"/>
  <c r="X2912" i="1"/>
  <c r="X2913" i="1"/>
  <c r="X2914" i="1"/>
  <c r="X2915" i="1"/>
  <c r="X2916" i="1"/>
  <c r="X2917" i="1"/>
  <c r="X2918" i="1"/>
  <c r="X2919" i="1"/>
  <c r="X2920" i="1"/>
  <c r="X2921" i="1"/>
  <c r="X2922" i="1"/>
  <c r="X2923" i="1"/>
  <c r="X2924" i="1"/>
  <c r="X2925" i="1"/>
  <c r="X2926" i="1"/>
  <c r="X2927" i="1"/>
  <c r="X2928" i="1"/>
  <c r="X2929" i="1"/>
  <c r="X2930" i="1"/>
  <c r="X2931" i="1"/>
  <c r="X2932" i="1"/>
  <c r="X2933" i="1"/>
  <c r="X2934" i="1"/>
  <c r="X2935" i="1"/>
  <c r="X2936" i="1"/>
  <c r="X2937" i="1"/>
  <c r="X2938" i="1"/>
  <c r="X2939" i="1"/>
  <c r="X2940" i="1"/>
  <c r="X2941" i="1"/>
  <c r="X2942" i="1"/>
  <c r="X2943" i="1"/>
  <c r="X2944" i="1"/>
  <c r="X2945" i="1"/>
  <c r="X2946" i="1"/>
  <c r="X2947" i="1"/>
  <c r="X2948" i="1"/>
  <c r="X2949" i="1"/>
  <c r="X2950" i="1"/>
  <c r="X2951" i="1"/>
  <c r="X2952" i="1"/>
  <c r="X2953" i="1"/>
  <c r="X2954" i="1"/>
  <c r="X2955" i="1"/>
  <c r="X2956" i="1"/>
  <c r="X2957" i="1"/>
  <c r="X2958" i="1"/>
  <c r="X2959" i="1"/>
  <c r="X2960" i="1"/>
  <c r="X2961" i="1"/>
  <c r="X2962" i="1"/>
  <c r="X2963" i="1"/>
  <c r="X2964" i="1"/>
  <c r="X2965" i="1"/>
  <c r="X2966" i="1"/>
  <c r="X2967" i="1"/>
  <c r="X2968" i="1"/>
  <c r="X2969" i="1"/>
  <c r="X2970" i="1"/>
  <c r="X2971" i="1"/>
  <c r="X2972" i="1"/>
  <c r="X2973" i="1"/>
  <c r="X2974" i="1"/>
  <c r="X2975" i="1"/>
  <c r="X2976" i="1"/>
  <c r="X2977" i="1"/>
  <c r="X2978" i="1"/>
  <c r="X2979" i="1"/>
  <c r="X2980" i="1"/>
  <c r="X2981" i="1"/>
  <c r="X2982" i="1"/>
  <c r="X2983" i="1"/>
  <c r="X2984" i="1"/>
  <c r="X2985" i="1"/>
  <c r="X2986" i="1"/>
  <c r="X2987" i="1"/>
  <c r="X2988" i="1"/>
  <c r="X2989" i="1"/>
  <c r="X2990" i="1"/>
  <c r="X2991" i="1"/>
  <c r="X2992" i="1"/>
  <c r="X2993" i="1"/>
  <c r="X2994" i="1"/>
  <c r="X2995" i="1"/>
  <c r="X2996" i="1"/>
  <c r="X2997" i="1"/>
  <c r="X2998" i="1"/>
  <c r="X2999" i="1"/>
  <c r="X3000" i="1"/>
  <c r="X3001" i="1"/>
  <c r="X3002" i="1"/>
  <c r="X3003" i="1"/>
  <c r="X3004" i="1"/>
  <c r="X3005" i="1"/>
  <c r="X3006" i="1"/>
  <c r="X3007" i="1"/>
  <c r="X3008" i="1"/>
  <c r="X3009" i="1"/>
  <c r="X3010" i="1"/>
  <c r="X3011" i="1"/>
  <c r="X3012" i="1"/>
  <c r="X3013" i="1"/>
  <c r="X3014" i="1"/>
  <c r="X3015" i="1"/>
  <c r="X3016" i="1"/>
  <c r="X3017" i="1"/>
  <c r="X3018" i="1"/>
  <c r="X3019" i="1"/>
  <c r="X3020" i="1"/>
  <c r="X3021" i="1"/>
  <c r="X3022" i="1"/>
  <c r="X3023" i="1"/>
  <c r="X3024" i="1"/>
  <c r="X3025" i="1"/>
  <c r="X3026" i="1"/>
  <c r="X3027" i="1"/>
  <c r="X3028" i="1"/>
  <c r="X3029" i="1"/>
  <c r="X3030" i="1"/>
  <c r="X3031" i="1"/>
  <c r="X3032" i="1"/>
  <c r="X3033" i="1"/>
  <c r="X3034" i="1"/>
  <c r="X3035" i="1"/>
  <c r="X3036" i="1"/>
  <c r="X3037" i="1"/>
  <c r="X3038" i="1"/>
  <c r="X3039" i="1"/>
  <c r="X3040" i="1"/>
  <c r="X3041" i="1"/>
  <c r="X3042" i="1"/>
  <c r="X3043" i="1"/>
  <c r="X3044" i="1"/>
  <c r="X3045" i="1"/>
  <c r="X3046" i="1"/>
  <c r="X3047" i="1"/>
  <c r="X3048" i="1"/>
  <c r="X3049" i="1"/>
  <c r="X3050" i="1"/>
  <c r="X3051" i="1"/>
  <c r="X3052" i="1"/>
  <c r="X3053" i="1"/>
  <c r="X3054" i="1"/>
  <c r="X3055" i="1"/>
  <c r="X3056" i="1"/>
  <c r="X3057" i="1"/>
  <c r="X3058" i="1"/>
  <c r="X3059" i="1"/>
  <c r="X3060" i="1"/>
  <c r="X3061" i="1"/>
  <c r="X3062" i="1"/>
  <c r="X3063" i="1"/>
  <c r="X3064" i="1"/>
  <c r="X3065" i="1"/>
  <c r="X3066" i="1"/>
  <c r="X3067" i="1"/>
  <c r="X3068" i="1"/>
  <c r="X3069" i="1"/>
  <c r="X3070" i="1"/>
  <c r="X3071" i="1"/>
  <c r="X3072" i="1"/>
  <c r="X3073" i="1"/>
  <c r="X3074" i="1"/>
  <c r="X3075" i="1"/>
  <c r="X3076" i="1"/>
  <c r="X3077" i="1"/>
  <c r="X3078" i="1"/>
  <c r="X3079" i="1"/>
  <c r="X3080" i="1"/>
  <c r="X3081" i="1"/>
  <c r="X3082" i="1"/>
  <c r="X3083" i="1"/>
  <c r="X3084" i="1"/>
  <c r="X3085" i="1"/>
  <c r="X3086" i="1"/>
  <c r="X3087" i="1"/>
  <c r="X3088" i="1"/>
  <c r="X3089" i="1"/>
  <c r="X3090" i="1"/>
  <c r="X3091" i="1"/>
  <c r="X3092" i="1"/>
  <c r="X3093" i="1"/>
  <c r="X3094" i="1"/>
  <c r="X3095" i="1"/>
  <c r="X3096" i="1"/>
  <c r="X3097" i="1"/>
  <c r="X3098" i="1"/>
  <c r="X3099" i="1"/>
  <c r="X3100" i="1"/>
  <c r="X3101" i="1"/>
  <c r="X3102" i="1"/>
  <c r="X3103" i="1"/>
  <c r="X3104" i="1"/>
  <c r="X3105" i="1"/>
  <c r="X3106" i="1"/>
  <c r="X3107" i="1"/>
  <c r="X3108" i="1"/>
  <c r="X3109" i="1"/>
  <c r="X3110" i="1"/>
  <c r="X3111" i="1"/>
  <c r="X3112" i="1"/>
  <c r="X3113" i="1"/>
  <c r="X3114" i="1"/>
  <c r="X3115" i="1"/>
  <c r="X3116" i="1"/>
  <c r="X3117" i="1"/>
  <c r="X3118" i="1"/>
  <c r="X3119" i="1"/>
  <c r="X3120" i="1"/>
  <c r="X3121" i="1"/>
  <c r="X3122" i="1"/>
  <c r="X3123" i="1"/>
  <c r="X3124" i="1"/>
  <c r="X3125" i="1"/>
  <c r="X3126" i="1"/>
  <c r="X3127" i="1"/>
  <c r="X3128" i="1"/>
  <c r="X3129" i="1"/>
  <c r="X3130" i="1"/>
  <c r="X3131" i="1"/>
  <c r="X3132" i="1"/>
  <c r="X3133" i="1"/>
  <c r="X3134" i="1"/>
  <c r="X3135" i="1"/>
  <c r="X3136" i="1"/>
  <c r="X3137" i="1"/>
  <c r="X3138" i="1"/>
  <c r="X3139" i="1"/>
  <c r="X3140" i="1"/>
  <c r="X3141" i="1"/>
  <c r="X3142" i="1"/>
  <c r="X3143" i="1"/>
  <c r="X3144" i="1"/>
  <c r="X3145" i="1"/>
  <c r="X3146" i="1"/>
  <c r="X3147" i="1"/>
  <c r="X3148" i="1"/>
  <c r="X3149" i="1"/>
  <c r="X3150" i="1"/>
  <c r="X3151" i="1"/>
  <c r="X3152" i="1"/>
  <c r="X3153" i="1"/>
  <c r="X3154" i="1"/>
  <c r="X3155" i="1"/>
  <c r="X3156" i="1"/>
  <c r="X3157" i="1"/>
  <c r="X3158" i="1"/>
  <c r="X3159" i="1"/>
  <c r="X3160" i="1"/>
  <c r="X3161" i="1"/>
  <c r="X3162" i="1"/>
  <c r="X3163" i="1"/>
  <c r="X3164" i="1"/>
  <c r="X3165" i="1"/>
  <c r="X3166" i="1"/>
  <c r="X3167" i="1"/>
  <c r="X3168" i="1"/>
  <c r="X3169" i="1"/>
  <c r="X3170" i="1"/>
  <c r="X3171" i="1"/>
  <c r="X3172" i="1"/>
  <c r="X3173" i="1"/>
  <c r="X3174" i="1"/>
  <c r="X3175" i="1"/>
  <c r="X3176" i="1"/>
  <c r="X3177" i="1"/>
  <c r="X3178" i="1"/>
  <c r="X3179" i="1"/>
  <c r="X3180" i="1"/>
  <c r="X3181" i="1"/>
  <c r="X3182" i="1"/>
  <c r="X3183" i="1"/>
  <c r="X3184" i="1"/>
  <c r="X3185" i="1"/>
  <c r="X3186" i="1"/>
  <c r="X3187" i="1"/>
  <c r="X3188" i="1"/>
  <c r="X3189" i="1"/>
  <c r="X3190" i="1"/>
  <c r="X3191" i="1"/>
  <c r="X3192" i="1"/>
  <c r="X3193" i="1"/>
  <c r="X3194" i="1"/>
  <c r="X3195" i="1"/>
  <c r="X3196" i="1"/>
  <c r="X3197" i="1"/>
  <c r="X3198" i="1"/>
  <c r="X3199" i="1"/>
  <c r="X3200" i="1"/>
  <c r="X3201" i="1"/>
  <c r="X3202" i="1"/>
  <c r="X3203" i="1"/>
  <c r="X3204" i="1"/>
  <c r="X3205" i="1"/>
  <c r="X3206" i="1"/>
  <c r="X3207" i="1"/>
  <c r="X3208" i="1"/>
  <c r="X3209" i="1"/>
  <c r="X3210" i="1"/>
  <c r="X3211" i="1"/>
  <c r="X3212" i="1"/>
  <c r="X3213" i="1"/>
  <c r="X3214" i="1"/>
  <c r="X3215" i="1"/>
  <c r="X3216" i="1"/>
  <c r="X3217" i="1"/>
  <c r="X3218" i="1"/>
  <c r="X3219" i="1"/>
  <c r="X3220" i="1"/>
  <c r="X3221" i="1"/>
  <c r="X3222" i="1"/>
  <c r="X3223" i="1"/>
  <c r="X3224" i="1"/>
  <c r="X3225" i="1"/>
  <c r="X3226" i="1"/>
  <c r="X3227" i="1"/>
  <c r="X3228" i="1"/>
  <c r="X3229" i="1"/>
  <c r="X3230" i="1"/>
  <c r="X3231" i="1"/>
  <c r="X3232" i="1"/>
  <c r="X3233" i="1"/>
  <c r="X3234" i="1"/>
  <c r="X3235" i="1"/>
  <c r="X3236" i="1"/>
  <c r="X3237" i="1"/>
  <c r="X3238" i="1"/>
  <c r="X3239" i="1"/>
  <c r="X3240" i="1"/>
  <c r="X3241" i="1"/>
  <c r="X3242" i="1"/>
  <c r="X3243" i="1"/>
  <c r="X3244" i="1"/>
  <c r="X3245" i="1"/>
  <c r="X3246" i="1"/>
  <c r="X3247" i="1"/>
  <c r="X3248" i="1"/>
  <c r="X3249" i="1"/>
  <c r="X3250" i="1"/>
  <c r="X3251" i="1"/>
  <c r="X3252" i="1"/>
  <c r="X3253" i="1"/>
  <c r="X3254" i="1"/>
  <c r="X3255" i="1"/>
  <c r="X3256" i="1"/>
  <c r="X3257" i="1"/>
  <c r="X3258" i="1"/>
  <c r="X3259" i="1"/>
  <c r="X3260" i="1"/>
  <c r="X3261" i="1"/>
  <c r="X3262" i="1"/>
  <c r="X3263" i="1"/>
  <c r="X3264" i="1"/>
  <c r="X3265" i="1"/>
  <c r="X3266" i="1"/>
  <c r="X3267" i="1"/>
  <c r="X3268" i="1"/>
  <c r="X3269" i="1"/>
  <c r="X3270" i="1"/>
  <c r="X3271" i="1"/>
  <c r="X3272" i="1"/>
  <c r="X3273" i="1"/>
  <c r="X3274" i="1"/>
  <c r="X3275" i="1"/>
  <c r="X3276" i="1"/>
  <c r="X3277" i="1"/>
  <c r="X3278" i="1"/>
  <c r="X3279" i="1"/>
  <c r="X3280" i="1"/>
  <c r="X3281" i="1"/>
  <c r="X3282" i="1"/>
  <c r="X3283" i="1"/>
  <c r="X3284" i="1"/>
  <c r="X3285" i="1"/>
  <c r="X3286" i="1"/>
  <c r="X3287" i="1"/>
  <c r="X3288" i="1"/>
  <c r="X3289" i="1"/>
  <c r="X3290" i="1"/>
  <c r="X3291" i="1"/>
  <c r="X3292" i="1"/>
  <c r="X3293" i="1"/>
  <c r="X3294" i="1"/>
  <c r="X3295" i="1"/>
  <c r="X3296" i="1"/>
  <c r="X3297" i="1"/>
  <c r="X3298" i="1"/>
  <c r="X3299" i="1"/>
  <c r="X3300" i="1"/>
  <c r="X3301" i="1"/>
  <c r="X3302" i="1"/>
  <c r="X3303" i="1"/>
  <c r="X3304" i="1"/>
  <c r="X3305" i="1"/>
  <c r="X3306" i="1"/>
  <c r="X3307" i="1"/>
  <c r="X3308" i="1"/>
  <c r="X3309" i="1"/>
  <c r="X3310" i="1"/>
  <c r="X3311" i="1"/>
  <c r="X3312" i="1"/>
  <c r="X3313" i="1"/>
  <c r="X3314" i="1"/>
  <c r="X3315" i="1"/>
  <c r="X3316" i="1"/>
  <c r="X3317" i="1"/>
  <c r="X3318" i="1"/>
  <c r="X3319" i="1"/>
  <c r="X3320" i="1"/>
  <c r="X3321" i="1"/>
  <c r="X3322" i="1"/>
  <c r="X3323" i="1"/>
  <c r="X3324" i="1"/>
  <c r="X3325" i="1"/>
  <c r="X3326" i="1"/>
  <c r="X3327" i="1"/>
  <c r="X3328" i="1"/>
  <c r="X3329" i="1"/>
  <c r="X3330" i="1"/>
  <c r="X3331" i="1"/>
  <c r="X3332" i="1"/>
  <c r="X3333" i="1"/>
  <c r="X3334" i="1"/>
  <c r="X3335" i="1"/>
  <c r="X3336" i="1"/>
  <c r="X3337" i="1"/>
  <c r="X3338" i="1"/>
  <c r="X3339" i="1"/>
  <c r="X3340" i="1"/>
  <c r="X3341" i="1"/>
  <c r="X3342" i="1"/>
  <c r="X3343" i="1"/>
  <c r="X3344" i="1"/>
  <c r="X3345" i="1"/>
  <c r="X3346" i="1"/>
  <c r="X3347" i="1"/>
  <c r="X3348" i="1"/>
  <c r="X3349" i="1"/>
  <c r="X3350" i="1"/>
  <c r="X3351" i="1"/>
  <c r="X3352" i="1"/>
  <c r="X3353" i="1"/>
  <c r="X3354" i="1"/>
  <c r="X3355" i="1"/>
  <c r="X3356" i="1"/>
  <c r="X3357" i="1"/>
  <c r="X3358" i="1"/>
  <c r="X3359" i="1"/>
  <c r="X3360" i="1"/>
  <c r="X3361" i="1"/>
  <c r="X3362" i="1"/>
  <c r="X3363" i="1"/>
  <c r="X3364" i="1"/>
  <c r="X3365" i="1"/>
  <c r="X3366" i="1"/>
  <c r="X3367" i="1"/>
  <c r="X3368" i="1"/>
  <c r="X3369" i="1"/>
  <c r="X3370" i="1"/>
  <c r="X3371" i="1"/>
  <c r="X3372" i="1"/>
  <c r="X3373" i="1"/>
  <c r="X3374" i="1"/>
  <c r="X3375" i="1"/>
  <c r="X3376" i="1"/>
  <c r="X3377" i="1"/>
  <c r="X3378" i="1"/>
  <c r="X3379" i="1"/>
  <c r="X3380" i="1"/>
  <c r="X3381" i="1"/>
  <c r="X3382" i="1"/>
  <c r="X3383" i="1"/>
  <c r="X3384" i="1"/>
  <c r="X3385" i="1"/>
  <c r="X3386" i="1"/>
  <c r="X3387" i="1"/>
  <c r="X3388" i="1"/>
  <c r="X3389" i="1"/>
  <c r="X3390" i="1"/>
  <c r="X3391" i="1"/>
  <c r="X3392" i="1"/>
  <c r="X3393" i="1"/>
  <c r="X3394" i="1"/>
  <c r="X3395" i="1"/>
  <c r="X3396" i="1"/>
  <c r="X3397" i="1"/>
  <c r="X3398" i="1"/>
  <c r="X3399" i="1"/>
  <c r="X3400" i="1"/>
  <c r="X3401" i="1"/>
  <c r="X3402" i="1"/>
  <c r="X3403" i="1"/>
  <c r="X3404" i="1"/>
  <c r="X3405" i="1"/>
  <c r="X3406" i="1"/>
  <c r="X3407" i="1"/>
  <c r="X3408" i="1"/>
  <c r="X3409" i="1"/>
  <c r="X3410" i="1"/>
  <c r="X3411" i="1"/>
  <c r="X3412" i="1"/>
  <c r="X3413" i="1"/>
  <c r="X3414" i="1"/>
  <c r="X3415" i="1"/>
  <c r="X3416" i="1"/>
  <c r="X3417" i="1"/>
  <c r="X3418" i="1"/>
  <c r="X3419" i="1"/>
  <c r="X3420" i="1"/>
  <c r="X3421" i="1"/>
  <c r="X3422" i="1"/>
  <c r="X3423" i="1"/>
  <c r="X3424" i="1"/>
  <c r="X3425" i="1"/>
  <c r="X3426" i="1"/>
  <c r="X3427" i="1"/>
  <c r="X3428" i="1"/>
  <c r="X3429" i="1"/>
  <c r="X3430" i="1"/>
  <c r="X3431" i="1"/>
  <c r="X3432" i="1"/>
  <c r="X3433" i="1"/>
  <c r="X3434" i="1"/>
  <c r="X3435" i="1"/>
  <c r="X3436" i="1"/>
  <c r="X3437" i="1"/>
  <c r="X3438" i="1"/>
  <c r="X3439" i="1"/>
  <c r="X3440" i="1"/>
  <c r="X3441" i="1"/>
  <c r="X3442" i="1"/>
  <c r="X3443" i="1"/>
  <c r="X3444" i="1"/>
  <c r="X3445" i="1"/>
  <c r="X3446" i="1"/>
  <c r="X3447" i="1"/>
  <c r="X3448" i="1"/>
  <c r="X3449" i="1"/>
  <c r="X3450" i="1"/>
  <c r="X3451" i="1"/>
  <c r="X3452" i="1"/>
  <c r="X3453" i="1"/>
  <c r="X3454" i="1"/>
  <c r="X3455" i="1"/>
  <c r="X3456" i="1"/>
  <c r="X3457" i="1"/>
  <c r="X3458" i="1"/>
  <c r="X3459" i="1"/>
  <c r="X3460" i="1"/>
  <c r="X3461" i="1"/>
  <c r="X3462" i="1"/>
  <c r="X3463" i="1"/>
  <c r="X3464" i="1"/>
  <c r="X3465" i="1"/>
  <c r="X3466" i="1"/>
  <c r="X3467" i="1"/>
  <c r="X3468" i="1"/>
  <c r="X3469" i="1"/>
  <c r="X3470" i="1"/>
  <c r="X3471" i="1"/>
  <c r="X3472" i="1"/>
  <c r="X3473" i="1"/>
  <c r="X3474" i="1"/>
  <c r="X3475" i="1"/>
  <c r="X3476" i="1"/>
  <c r="X3477" i="1"/>
  <c r="X3478" i="1"/>
  <c r="X3479" i="1"/>
  <c r="X3480" i="1"/>
  <c r="X3481" i="1"/>
  <c r="X3482" i="1"/>
  <c r="X3483" i="1"/>
  <c r="X3484" i="1"/>
  <c r="X3485" i="1"/>
  <c r="X3486" i="1"/>
  <c r="X3487" i="1"/>
  <c r="X3488" i="1"/>
  <c r="X3489" i="1"/>
  <c r="X3490" i="1"/>
  <c r="X3491" i="1"/>
  <c r="X3492" i="1"/>
  <c r="X3493" i="1"/>
  <c r="X3494" i="1"/>
  <c r="X3495" i="1"/>
  <c r="X3496" i="1"/>
  <c r="X3497" i="1"/>
  <c r="X3498" i="1"/>
  <c r="X3499" i="1"/>
  <c r="X3500" i="1"/>
  <c r="X3501" i="1"/>
  <c r="X3502" i="1"/>
  <c r="X3503" i="1"/>
  <c r="X3504" i="1"/>
  <c r="X3505" i="1"/>
  <c r="X3506" i="1"/>
  <c r="X3507" i="1"/>
  <c r="X3508" i="1"/>
  <c r="X3509" i="1"/>
  <c r="X3510" i="1"/>
  <c r="X3511" i="1"/>
  <c r="X3512" i="1"/>
  <c r="X3513" i="1"/>
  <c r="X3514" i="1"/>
  <c r="X3515" i="1"/>
  <c r="X3516" i="1"/>
  <c r="X3517" i="1"/>
  <c r="X3518" i="1"/>
  <c r="X3519" i="1"/>
  <c r="X3520" i="1"/>
  <c r="X3521" i="1"/>
  <c r="X3522" i="1"/>
  <c r="X3523" i="1"/>
  <c r="X3524" i="1"/>
  <c r="X3525" i="1"/>
  <c r="X3526" i="1"/>
  <c r="X3527" i="1"/>
  <c r="X3528" i="1"/>
  <c r="X3529" i="1"/>
  <c r="X3530" i="1"/>
  <c r="X3531" i="1"/>
  <c r="X3532" i="1"/>
  <c r="X3533" i="1"/>
  <c r="X3534" i="1"/>
  <c r="X3535" i="1"/>
  <c r="X3536" i="1"/>
  <c r="X3537" i="1"/>
  <c r="X3538" i="1"/>
  <c r="X3539" i="1"/>
  <c r="X3540" i="1"/>
  <c r="X3541" i="1"/>
  <c r="X3542" i="1"/>
  <c r="X3543" i="1"/>
  <c r="X3544" i="1"/>
  <c r="X3545" i="1"/>
  <c r="X3546" i="1"/>
  <c r="X3547" i="1"/>
  <c r="X3548" i="1"/>
  <c r="X3549" i="1"/>
  <c r="X3550" i="1"/>
  <c r="X3551" i="1"/>
  <c r="X3552" i="1"/>
  <c r="X3553" i="1"/>
  <c r="X3554" i="1"/>
  <c r="X3555" i="1"/>
  <c r="X3556" i="1"/>
  <c r="X3557" i="1"/>
  <c r="X3558" i="1"/>
  <c r="X3559" i="1"/>
  <c r="X3560" i="1"/>
  <c r="X3561" i="1"/>
  <c r="X3562" i="1"/>
  <c r="X3563" i="1"/>
  <c r="X3564" i="1"/>
  <c r="X3565" i="1"/>
  <c r="X3566" i="1"/>
  <c r="X3567" i="1"/>
  <c r="X3568" i="1"/>
  <c r="X3569" i="1"/>
  <c r="X3570" i="1"/>
  <c r="X3571" i="1"/>
  <c r="X3572" i="1"/>
  <c r="X3573" i="1"/>
  <c r="X3574" i="1"/>
  <c r="X3575" i="1"/>
  <c r="X3576" i="1"/>
  <c r="X3577" i="1"/>
  <c r="X3578" i="1"/>
  <c r="X3579" i="1"/>
  <c r="X3580" i="1"/>
  <c r="X3581" i="1"/>
  <c r="X3582" i="1"/>
  <c r="X3583" i="1"/>
  <c r="X3584" i="1"/>
  <c r="X3585" i="1"/>
  <c r="X3586" i="1"/>
  <c r="X3587" i="1"/>
  <c r="X3588" i="1"/>
  <c r="X3589" i="1"/>
  <c r="X3590" i="1"/>
  <c r="X3591" i="1"/>
  <c r="X3592" i="1"/>
  <c r="X3593" i="1"/>
  <c r="X3594" i="1"/>
  <c r="X3595" i="1"/>
  <c r="X3596" i="1"/>
  <c r="X3597" i="1"/>
  <c r="X3598" i="1"/>
  <c r="X3599" i="1"/>
  <c r="X3600" i="1"/>
  <c r="X3601" i="1"/>
  <c r="X3602" i="1"/>
  <c r="X3603" i="1"/>
  <c r="X3604" i="1"/>
  <c r="X3605" i="1"/>
  <c r="X3606" i="1"/>
  <c r="X3607" i="1"/>
  <c r="X3608" i="1"/>
  <c r="X3609" i="1"/>
  <c r="X3610" i="1"/>
  <c r="X3611" i="1"/>
  <c r="X3612" i="1"/>
  <c r="X3613" i="1"/>
  <c r="X3614" i="1"/>
  <c r="X3615" i="1"/>
  <c r="X3616" i="1"/>
  <c r="X3617" i="1"/>
  <c r="X3618" i="1"/>
  <c r="X3619" i="1"/>
  <c r="X3620" i="1"/>
  <c r="X3621" i="1"/>
  <c r="X3622" i="1"/>
  <c r="X3623" i="1"/>
  <c r="X3624" i="1"/>
  <c r="X3625" i="1"/>
  <c r="X3626" i="1"/>
  <c r="X3627" i="1"/>
  <c r="X3628" i="1"/>
  <c r="X3629" i="1"/>
  <c r="X3630" i="1"/>
  <c r="X3631" i="1"/>
  <c r="X3632" i="1"/>
  <c r="X3633" i="1"/>
  <c r="X3634" i="1"/>
  <c r="X3635" i="1"/>
  <c r="X3636" i="1"/>
  <c r="X3637" i="1"/>
  <c r="X3638" i="1"/>
  <c r="X3639" i="1"/>
  <c r="X3640" i="1"/>
  <c r="X3641" i="1"/>
  <c r="X3642" i="1"/>
  <c r="X3643" i="1"/>
  <c r="X3644" i="1"/>
  <c r="X3645" i="1"/>
  <c r="X3646" i="1"/>
  <c r="X3647" i="1"/>
  <c r="X3648" i="1"/>
  <c r="X3649" i="1"/>
  <c r="X3650" i="1"/>
  <c r="X3651" i="1"/>
  <c r="X3652" i="1"/>
  <c r="X3653" i="1"/>
  <c r="X3654" i="1"/>
  <c r="X3655" i="1"/>
  <c r="X3656" i="1"/>
  <c r="X3657" i="1"/>
  <c r="X3658" i="1"/>
  <c r="X3659" i="1"/>
  <c r="X3660" i="1"/>
  <c r="X3661" i="1"/>
  <c r="X3662" i="1"/>
  <c r="X3663" i="1"/>
  <c r="X3664" i="1"/>
  <c r="X3665" i="1"/>
  <c r="X3666" i="1"/>
  <c r="X3667" i="1"/>
  <c r="X3668" i="1"/>
  <c r="X3669" i="1"/>
  <c r="X3670" i="1"/>
  <c r="X3671" i="1"/>
  <c r="X3672" i="1"/>
  <c r="X3673" i="1"/>
  <c r="X3674" i="1"/>
  <c r="X3675" i="1"/>
  <c r="X3676" i="1"/>
  <c r="X3677" i="1"/>
  <c r="X3678" i="1"/>
  <c r="X3679" i="1"/>
  <c r="X3680" i="1"/>
  <c r="X3681" i="1"/>
  <c r="X3682" i="1"/>
  <c r="X3683" i="1"/>
  <c r="X3684" i="1"/>
  <c r="X3685" i="1"/>
  <c r="X3686" i="1"/>
  <c r="X3687" i="1"/>
  <c r="X3688" i="1"/>
  <c r="X3689" i="1"/>
  <c r="X3690" i="1"/>
  <c r="X3691" i="1"/>
  <c r="X3692" i="1"/>
  <c r="X3693" i="1"/>
  <c r="X3694" i="1"/>
  <c r="X3695" i="1"/>
  <c r="X3696" i="1"/>
  <c r="X3697" i="1"/>
  <c r="X3698" i="1"/>
  <c r="X3699" i="1"/>
  <c r="X3700" i="1"/>
  <c r="X3701" i="1"/>
  <c r="X3702" i="1"/>
  <c r="X3703" i="1"/>
  <c r="X3704" i="1"/>
  <c r="X3705" i="1"/>
  <c r="X3706" i="1"/>
  <c r="X3707" i="1"/>
  <c r="X3708" i="1"/>
  <c r="X3709" i="1"/>
  <c r="X3710" i="1"/>
  <c r="X3711" i="1"/>
  <c r="X3712" i="1"/>
  <c r="X3713" i="1"/>
  <c r="X3714" i="1"/>
  <c r="X3715" i="1"/>
  <c r="X3716" i="1"/>
  <c r="X3717" i="1"/>
  <c r="X3718" i="1"/>
  <c r="X3719" i="1"/>
  <c r="X3720" i="1"/>
  <c r="X3721" i="1"/>
  <c r="X3722" i="1"/>
  <c r="X3723" i="1"/>
  <c r="X3724" i="1"/>
  <c r="X3725" i="1"/>
  <c r="X3726" i="1"/>
  <c r="X3727" i="1"/>
  <c r="X3728" i="1"/>
  <c r="X3729" i="1"/>
  <c r="X3730" i="1"/>
  <c r="X3731" i="1"/>
  <c r="X3732" i="1"/>
  <c r="X3733" i="1"/>
  <c r="X3734" i="1"/>
  <c r="X3735" i="1"/>
  <c r="X3736" i="1"/>
  <c r="X3737" i="1"/>
  <c r="X3738" i="1"/>
  <c r="X3739" i="1"/>
  <c r="X3740" i="1"/>
  <c r="X3741" i="1"/>
  <c r="X3742" i="1"/>
  <c r="X3743" i="1"/>
  <c r="X3744" i="1"/>
  <c r="X3745" i="1"/>
  <c r="X3746" i="1"/>
  <c r="X3747" i="1"/>
  <c r="X3748" i="1"/>
  <c r="X3749" i="1"/>
  <c r="X3750" i="1"/>
  <c r="X3751" i="1"/>
  <c r="X3752" i="1"/>
  <c r="X3753" i="1"/>
  <c r="X3754" i="1"/>
  <c r="X3755" i="1"/>
  <c r="X3756" i="1"/>
  <c r="X3757" i="1"/>
  <c r="X3758" i="1"/>
  <c r="X3759" i="1"/>
  <c r="X3760" i="1"/>
  <c r="X3761" i="1"/>
  <c r="X3762" i="1"/>
  <c r="X3763" i="1"/>
  <c r="X3764" i="1"/>
  <c r="X3765" i="1"/>
  <c r="X3766" i="1"/>
  <c r="X3767" i="1"/>
  <c r="X3768" i="1"/>
  <c r="X3769" i="1"/>
  <c r="X3770" i="1"/>
  <c r="X3771" i="1"/>
  <c r="X3772" i="1"/>
  <c r="X3773" i="1"/>
  <c r="X3774" i="1"/>
  <c r="X3775" i="1"/>
  <c r="X3776" i="1"/>
  <c r="X3777" i="1"/>
  <c r="X3778" i="1"/>
  <c r="X3779" i="1"/>
  <c r="X3780" i="1"/>
  <c r="X3781" i="1"/>
  <c r="X3782" i="1"/>
  <c r="X3783" i="1"/>
  <c r="X3784" i="1"/>
  <c r="X3785" i="1"/>
  <c r="X3786" i="1"/>
  <c r="X3787" i="1"/>
  <c r="X3788" i="1"/>
  <c r="X3789" i="1"/>
  <c r="X3790" i="1"/>
  <c r="X3791" i="1"/>
  <c r="X3792" i="1"/>
  <c r="X3793" i="1"/>
  <c r="X3794" i="1"/>
  <c r="X3795" i="1"/>
  <c r="X3796" i="1"/>
  <c r="X3797" i="1"/>
  <c r="X3798" i="1"/>
  <c r="X3799" i="1"/>
  <c r="X3800" i="1"/>
  <c r="X3801" i="1"/>
  <c r="X3802" i="1"/>
  <c r="X3803" i="1"/>
  <c r="X3804" i="1"/>
  <c r="X3805" i="1"/>
  <c r="X3806" i="1"/>
  <c r="X3807" i="1"/>
  <c r="X3808" i="1"/>
  <c r="X3809" i="1"/>
  <c r="X3810" i="1"/>
  <c r="X3811" i="1"/>
  <c r="X3812" i="1"/>
  <c r="X3813" i="1"/>
  <c r="X3814" i="1"/>
  <c r="X3815" i="1"/>
  <c r="X3816" i="1"/>
  <c r="X3817" i="1"/>
  <c r="X3818" i="1"/>
  <c r="X3819" i="1"/>
  <c r="X3820" i="1"/>
  <c r="X3821" i="1"/>
  <c r="X3822" i="1"/>
  <c r="X3823" i="1"/>
  <c r="X3824" i="1"/>
  <c r="X3825" i="1"/>
  <c r="X3826" i="1"/>
  <c r="X3827" i="1"/>
  <c r="X3828" i="1"/>
  <c r="X3829" i="1"/>
  <c r="X3830" i="1"/>
  <c r="X3831" i="1"/>
  <c r="X3832" i="1"/>
  <c r="X3833" i="1"/>
  <c r="X3834" i="1"/>
  <c r="X3835" i="1"/>
  <c r="X3836" i="1"/>
  <c r="X3837" i="1"/>
  <c r="X3838" i="1"/>
  <c r="X3839" i="1"/>
  <c r="X3840" i="1"/>
  <c r="X3841" i="1"/>
  <c r="X3842" i="1"/>
  <c r="X3843" i="1"/>
  <c r="X3844" i="1"/>
  <c r="X3845" i="1"/>
  <c r="X3846" i="1"/>
  <c r="X3847" i="1"/>
  <c r="X3848" i="1"/>
  <c r="X3849" i="1"/>
  <c r="X3850" i="1"/>
  <c r="X3851" i="1"/>
  <c r="X3852" i="1"/>
  <c r="X3853" i="1"/>
  <c r="X3854" i="1"/>
  <c r="X3855" i="1"/>
  <c r="X3856" i="1"/>
  <c r="X3857" i="1"/>
  <c r="X3858" i="1"/>
  <c r="X3859" i="1"/>
  <c r="X3860" i="1"/>
  <c r="X3861" i="1"/>
  <c r="X3862" i="1"/>
  <c r="X3863" i="1"/>
  <c r="X3864" i="1"/>
  <c r="X3865" i="1"/>
  <c r="X3866" i="1"/>
  <c r="X3867" i="1"/>
  <c r="X3868" i="1"/>
  <c r="X3869" i="1"/>
  <c r="X3870" i="1"/>
  <c r="X3871" i="1"/>
  <c r="X3872" i="1"/>
  <c r="X3873" i="1"/>
  <c r="X3874" i="1"/>
  <c r="X3875" i="1"/>
  <c r="X3876" i="1"/>
  <c r="X3877" i="1"/>
  <c r="X3878" i="1"/>
  <c r="X3879" i="1"/>
  <c r="X3880" i="1"/>
  <c r="X3881" i="1"/>
  <c r="X3882" i="1"/>
  <c r="X3883" i="1"/>
  <c r="X3884" i="1"/>
  <c r="X3885" i="1"/>
  <c r="X3886" i="1"/>
  <c r="X3887" i="1"/>
  <c r="X3888" i="1"/>
  <c r="X3889" i="1"/>
  <c r="X3890" i="1"/>
  <c r="X3891" i="1"/>
  <c r="X3892" i="1"/>
  <c r="X3893" i="1"/>
  <c r="X3894" i="1"/>
  <c r="X3895" i="1"/>
  <c r="X3896" i="1"/>
  <c r="X3897" i="1"/>
  <c r="X3898" i="1"/>
  <c r="X3899" i="1"/>
  <c r="X3900" i="1"/>
  <c r="X3901" i="1"/>
  <c r="X3902" i="1"/>
  <c r="X3903" i="1"/>
  <c r="X3904" i="1"/>
  <c r="X3905" i="1"/>
  <c r="X3906" i="1"/>
  <c r="X3907" i="1"/>
  <c r="X3908" i="1"/>
  <c r="X3909" i="1"/>
  <c r="X3910" i="1"/>
  <c r="X3911" i="1"/>
  <c r="X3912" i="1"/>
  <c r="X3913" i="1"/>
  <c r="X3914" i="1"/>
  <c r="X3915" i="1"/>
  <c r="X3916" i="1"/>
  <c r="X3917" i="1"/>
  <c r="X3918" i="1"/>
  <c r="X3919" i="1"/>
  <c r="X3920" i="1"/>
  <c r="X3921" i="1"/>
  <c r="X3922" i="1"/>
  <c r="X3923" i="1"/>
  <c r="X3924" i="1"/>
  <c r="X3925" i="1"/>
  <c r="X3926" i="1"/>
  <c r="X3927" i="1"/>
  <c r="X3928" i="1"/>
  <c r="X3929" i="1"/>
  <c r="X3930" i="1"/>
  <c r="X3931" i="1"/>
  <c r="X3932" i="1"/>
  <c r="X3933" i="1"/>
  <c r="X3934" i="1"/>
  <c r="X3935" i="1"/>
  <c r="X3936" i="1"/>
  <c r="X3937" i="1"/>
  <c r="X3938" i="1"/>
  <c r="X3939" i="1"/>
  <c r="X3940" i="1"/>
  <c r="X3941" i="1"/>
  <c r="X3942" i="1"/>
  <c r="X3943" i="1"/>
  <c r="X3944" i="1"/>
  <c r="X3945" i="1"/>
  <c r="X3946" i="1"/>
  <c r="X3947" i="1"/>
  <c r="X3948" i="1"/>
  <c r="X3949" i="1"/>
  <c r="X3950" i="1"/>
  <c r="X3951" i="1"/>
  <c r="X3952" i="1"/>
  <c r="X3953" i="1"/>
  <c r="X3954" i="1"/>
  <c r="X3955" i="1"/>
  <c r="X3956" i="1"/>
  <c r="X3957" i="1"/>
  <c r="X3958" i="1"/>
  <c r="X3959" i="1"/>
  <c r="X3960" i="1"/>
  <c r="X3961" i="1"/>
  <c r="X3962" i="1"/>
  <c r="X3963" i="1"/>
  <c r="X3964" i="1"/>
  <c r="X3965" i="1"/>
  <c r="X3966" i="1"/>
  <c r="X3967" i="1"/>
  <c r="X3968" i="1"/>
  <c r="X3969" i="1"/>
  <c r="X3970" i="1"/>
  <c r="X3971" i="1"/>
  <c r="X3972" i="1"/>
  <c r="X3973" i="1"/>
  <c r="X3974" i="1"/>
  <c r="X3975" i="1"/>
  <c r="X3976" i="1"/>
  <c r="X3977" i="1"/>
  <c r="X3978" i="1"/>
  <c r="X3979" i="1"/>
  <c r="X3980" i="1"/>
  <c r="X3981" i="1"/>
  <c r="X3982" i="1"/>
  <c r="X3983" i="1"/>
  <c r="X3984" i="1"/>
  <c r="X3985" i="1"/>
  <c r="X3986" i="1"/>
  <c r="X3987" i="1"/>
  <c r="X3988" i="1"/>
  <c r="X3989" i="1"/>
  <c r="X3990" i="1"/>
  <c r="X3991" i="1"/>
  <c r="X3992" i="1"/>
  <c r="X3993" i="1"/>
  <c r="X3994" i="1"/>
  <c r="X3995" i="1"/>
  <c r="X3996" i="1"/>
  <c r="X3997" i="1"/>
  <c r="X3998" i="1"/>
  <c r="X3999" i="1"/>
  <c r="X4000" i="1"/>
  <c r="X4001" i="1"/>
  <c r="X4002" i="1"/>
  <c r="X4003" i="1"/>
  <c r="X4004" i="1"/>
  <c r="X4005" i="1"/>
  <c r="X4006" i="1"/>
  <c r="X4007" i="1"/>
  <c r="X4008" i="1"/>
  <c r="X4009" i="1"/>
  <c r="X4010" i="1"/>
  <c r="X4011" i="1"/>
  <c r="X4012" i="1"/>
  <c r="X4013" i="1"/>
  <c r="X4014" i="1"/>
  <c r="X4015" i="1"/>
  <c r="X4016" i="1"/>
  <c r="X4017" i="1"/>
  <c r="X4018" i="1"/>
  <c r="X4019" i="1"/>
  <c r="X4020" i="1"/>
  <c r="X4021" i="1"/>
  <c r="X4022" i="1"/>
  <c r="X4023" i="1"/>
  <c r="X4024" i="1"/>
  <c r="X4025" i="1"/>
  <c r="X4026" i="1"/>
  <c r="X4027" i="1"/>
  <c r="X4028" i="1"/>
  <c r="X4029" i="1"/>
  <c r="X4030" i="1"/>
  <c r="X4031" i="1"/>
  <c r="X4032" i="1"/>
  <c r="X4033" i="1"/>
  <c r="X4034" i="1"/>
  <c r="X4035" i="1"/>
  <c r="X4036" i="1"/>
  <c r="X4037" i="1"/>
  <c r="X4038" i="1"/>
  <c r="X4039" i="1"/>
  <c r="X4040" i="1"/>
  <c r="X4041" i="1"/>
  <c r="X4042" i="1"/>
  <c r="X4043" i="1"/>
  <c r="X4044" i="1"/>
  <c r="X4045" i="1"/>
  <c r="X4046" i="1"/>
  <c r="X4047" i="1"/>
  <c r="X4048" i="1"/>
  <c r="X4049" i="1"/>
  <c r="X4050" i="1"/>
  <c r="X4051" i="1"/>
  <c r="X4052" i="1"/>
  <c r="X4053" i="1"/>
  <c r="X4054" i="1"/>
  <c r="X4055" i="1"/>
  <c r="X4056" i="1"/>
  <c r="X4057" i="1"/>
  <c r="X4058" i="1"/>
  <c r="X4059" i="1"/>
  <c r="X4060" i="1"/>
  <c r="X4061" i="1"/>
  <c r="X4062" i="1"/>
  <c r="X4063" i="1"/>
  <c r="X4064" i="1"/>
  <c r="X4065" i="1"/>
  <c r="X4066" i="1"/>
  <c r="X4067" i="1"/>
  <c r="X4068" i="1"/>
  <c r="X4069" i="1"/>
  <c r="X4070" i="1"/>
  <c r="X4071" i="1"/>
  <c r="X4072" i="1"/>
  <c r="X4073" i="1"/>
  <c r="X4074" i="1"/>
  <c r="X4075" i="1"/>
  <c r="X4076" i="1"/>
  <c r="X4077" i="1"/>
  <c r="X4078" i="1"/>
  <c r="X4079" i="1"/>
  <c r="X4080" i="1"/>
  <c r="X4081" i="1"/>
  <c r="X4082" i="1"/>
  <c r="X4083" i="1"/>
  <c r="X4084" i="1"/>
  <c r="X4085" i="1"/>
  <c r="X4086" i="1"/>
  <c r="X4087" i="1"/>
  <c r="X4088" i="1"/>
  <c r="X4089" i="1"/>
  <c r="X4090" i="1"/>
  <c r="X4091" i="1"/>
  <c r="X4092" i="1"/>
  <c r="X4093" i="1"/>
  <c r="X4094" i="1"/>
  <c r="X4095" i="1"/>
  <c r="X4096" i="1"/>
  <c r="X4097" i="1"/>
  <c r="X4098" i="1"/>
  <c r="X4099" i="1"/>
  <c r="X4100" i="1"/>
  <c r="X4101" i="1"/>
  <c r="X4102" i="1"/>
  <c r="X4103" i="1"/>
  <c r="X4104" i="1"/>
  <c r="X4105" i="1"/>
  <c r="X4106" i="1"/>
  <c r="X4107" i="1"/>
  <c r="X4108" i="1"/>
  <c r="X4109" i="1"/>
  <c r="X4110" i="1"/>
  <c r="X4111" i="1"/>
  <c r="X4112" i="1"/>
  <c r="X4113" i="1"/>
  <c r="X4114" i="1"/>
  <c r="X4115" i="1"/>
  <c r="X4116" i="1"/>
  <c r="X4117" i="1"/>
  <c r="X4118" i="1"/>
  <c r="X4119" i="1"/>
  <c r="X4120" i="1"/>
  <c r="X4121" i="1"/>
  <c r="X4122" i="1"/>
  <c r="X4123" i="1"/>
  <c r="X4124" i="1"/>
  <c r="X4125" i="1"/>
  <c r="X4126" i="1"/>
  <c r="X4127" i="1"/>
  <c r="X4128" i="1"/>
  <c r="X4129" i="1"/>
  <c r="X4130" i="1"/>
  <c r="X4131" i="1"/>
  <c r="X4132" i="1"/>
  <c r="X4133" i="1"/>
  <c r="X4134" i="1"/>
  <c r="X4135" i="1"/>
  <c r="X4136" i="1"/>
  <c r="X4137" i="1"/>
  <c r="X4138" i="1"/>
  <c r="X4139" i="1"/>
  <c r="X4140" i="1"/>
  <c r="X4141" i="1"/>
  <c r="X4142" i="1"/>
  <c r="X4143" i="1"/>
  <c r="X4144" i="1"/>
  <c r="X4145" i="1"/>
  <c r="X4146" i="1"/>
  <c r="X4147" i="1"/>
  <c r="X4148" i="1"/>
  <c r="X4149" i="1"/>
  <c r="X4150" i="1"/>
  <c r="X4151" i="1"/>
  <c r="X4152" i="1"/>
  <c r="X4153" i="1"/>
  <c r="X4154" i="1"/>
  <c r="X4155" i="1"/>
  <c r="X4156" i="1"/>
  <c r="X4157" i="1"/>
  <c r="X4158" i="1"/>
  <c r="X4159" i="1"/>
  <c r="X4160" i="1"/>
  <c r="X4161" i="1"/>
  <c r="X4162" i="1"/>
  <c r="X4163" i="1"/>
  <c r="X4164" i="1"/>
  <c r="X4165" i="1"/>
  <c r="X4166" i="1"/>
  <c r="X4167" i="1"/>
  <c r="X4168" i="1"/>
  <c r="X4169" i="1"/>
  <c r="X4170" i="1"/>
  <c r="X4171" i="1"/>
  <c r="X4172" i="1"/>
  <c r="X4173" i="1"/>
  <c r="X4174" i="1"/>
  <c r="X4175" i="1"/>
  <c r="X4176" i="1"/>
  <c r="X4177" i="1"/>
  <c r="X4178" i="1"/>
  <c r="X4179" i="1"/>
  <c r="X4180" i="1"/>
  <c r="X4181" i="1"/>
  <c r="X4182" i="1"/>
  <c r="X4183" i="1"/>
  <c r="X4184" i="1"/>
  <c r="X4185" i="1"/>
  <c r="X4186" i="1"/>
  <c r="X4187" i="1"/>
  <c r="X4188" i="1"/>
  <c r="X4189" i="1"/>
  <c r="X4190" i="1"/>
  <c r="X4191" i="1"/>
  <c r="X4192" i="1"/>
  <c r="X4193" i="1"/>
  <c r="X4194" i="1"/>
  <c r="X4195" i="1"/>
  <c r="X4196" i="1"/>
  <c r="X4197" i="1"/>
  <c r="X4198" i="1"/>
  <c r="X4199" i="1"/>
  <c r="X4200" i="1"/>
  <c r="X4201" i="1"/>
  <c r="X4202" i="1"/>
  <c r="X4203" i="1"/>
  <c r="X4204" i="1"/>
  <c r="X4205" i="1"/>
  <c r="X4206" i="1"/>
  <c r="X4207" i="1"/>
  <c r="X4208" i="1"/>
  <c r="X4209" i="1"/>
  <c r="X4210" i="1"/>
  <c r="X4211" i="1"/>
  <c r="X4212" i="1"/>
  <c r="X4213" i="1"/>
  <c r="X4214" i="1"/>
  <c r="X4215" i="1"/>
  <c r="X4216" i="1"/>
  <c r="X4217" i="1"/>
  <c r="X4218" i="1"/>
  <c r="X4219" i="1"/>
  <c r="X4220" i="1"/>
  <c r="X4221" i="1"/>
  <c r="X4222" i="1"/>
  <c r="X4223" i="1"/>
  <c r="X4224" i="1"/>
  <c r="X4225" i="1"/>
  <c r="X4226" i="1"/>
  <c r="X4227" i="1"/>
  <c r="X4228" i="1"/>
  <c r="X4229" i="1"/>
  <c r="X4230" i="1"/>
  <c r="X4231" i="1"/>
  <c r="X4232" i="1"/>
  <c r="X4233" i="1"/>
  <c r="X4234" i="1"/>
  <c r="X4235" i="1"/>
  <c r="X4236" i="1"/>
  <c r="X4237" i="1"/>
  <c r="X4238" i="1"/>
  <c r="X4239" i="1"/>
  <c r="X4240" i="1"/>
  <c r="X4241" i="1"/>
  <c r="X4242" i="1"/>
  <c r="X4243" i="1"/>
  <c r="X4244" i="1"/>
  <c r="X4245" i="1"/>
  <c r="X4246" i="1"/>
  <c r="X4247" i="1"/>
  <c r="X4248" i="1"/>
  <c r="X4249" i="1"/>
  <c r="X4250" i="1"/>
  <c r="X4251" i="1"/>
  <c r="X4252" i="1"/>
  <c r="X4253" i="1"/>
  <c r="X4254" i="1"/>
  <c r="X4255" i="1"/>
  <c r="X4256" i="1"/>
  <c r="X4257" i="1"/>
  <c r="X4258" i="1"/>
  <c r="X4259" i="1"/>
  <c r="X4260" i="1"/>
  <c r="X4261" i="1"/>
  <c r="X4262" i="1"/>
  <c r="X4263" i="1"/>
  <c r="X4264" i="1"/>
  <c r="X4265" i="1"/>
  <c r="X4266" i="1"/>
  <c r="X4267" i="1"/>
  <c r="X4268" i="1"/>
  <c r="X4269" i="1"/>
  <c r="X4270" i="1"/>
  <c r="X4271" i="1"/>
  <c r="X4272" i="1"/>
  <c r="X4273" i="1"/>
  <c r="X4274" i="1"/>
  <c r="X4275" i="1"/>
  <c r="X4276" i="1"/>
  <c r="X4277" i="1"/>
  <c r="X4278" i="1"/>
  <c r="X4279" i="1"/>
  <c r="X4280" i="1"/>
  <c r="X4281" i="1"/>
  <c r="X4282" i="1"/>
  <c r="X4283" i="1"/>
  <c r="X4284" i="1"/>
  <c r="X4285" i="1"/>
  <c r="X4286" i="1"/>
  <c r="X4287" i="1"/>
  <c r="X4288" i="1"/>
  <c r="X4289" i="1"/>
  <c r="X4290" i="1"/>
  <c r="X4291" i="1"/>
  <c r="X4292" i="1"/>
  <c r="X4293" i="1"/>
  <c r="X4294" i="1"/>
  <c r="X4295" i="1"/>
  <c r="X4296" i="1"/>
  <c r="X4297" i="1"/>
  <c r="X4298" i="1"/>
  <c r="X4299" i="1"/>
  <c r="X4300" i="1"/>
  <c r="X4301" i="1"/>
  <c r="X4302" i="1"/>
  <c r="X4303" i="1"/>
  <c r="X4304" i="1"/>
  <c r="X4305" i="1"/>
  <c r="X4306" i="1"/>
  <c r="X4307" i="1"/>
  <c r="X4308" i="1"/>
  <c r="X4309" i="1"/>
  <c r="X4310" i="1"/>
  <c r="X4311" i="1"/>
  <c r="X4312" i="1"/>
  <c r="X4313" i="1"/>
  <c r="X4314" i="1"/>
  <c r="X4315" i="1"/>
  <c r="X4316" i="1"/>
  <c r="X4317" i="1"/>
  <c r="X4318" i="1"/>
  <c r="X4319" i="1"/>
  <c r="X4320" i="1"/>
  <c r="X4321" i="1"/>
  <c r="X4322" i="1"/>
  <c r="X4323" i="1"/>
  <c r="X4324" i="1"/>
  <c r="X4325" i="1"/>
  <c r="X4326" i="1"/>
  <c r="X4327" i="1"/>
  <c r="X4328" i="1"/>
  <c r="X4329" i="1"/>
  <c r="X4330" i="1"/>
  <c r="X4331" i="1"/>
  <c r="X4332" i="1"/>
  <c r="X4333" i="1"/>
  <c r="X4334" i="1"/>
  <c r="X4335" i="1"/>
  <c r="X4336" i="1"/>
  <c r="X4337" i="1"/>
  <c r="X4338" i="1"/>
  <c r="X4339" i="1"/>
  <c r="X4340" i="1"/>
  <c r="X4341" i="1"/>
  <c r="X4342" i="1"/>
  <c r="X4343" i="1"/>
  <c r="X4344" i="1"/>
  <c r="X4345" i="1"/>
  <c r="X4346" i="1"/>
  <c r="X4347" i="1"/>
  <c r="X4348" i="1"/>
  <c r="X4349" i="1"/>
  <c r="X4350" i="1"/>
  <c r="X4351" i="1"/>
  <c r="X4352" i="1"/>
  <c r="X4353" i="1"/>
  <c r="X4354" i="1"/>
  <c r="X4355" i="1"/>
  <c r="X4356" i="1"/>
  <c r="X4357" i="1"/>
  <c r="X4358" i="1"/>
  <c r="X4359" i="1"/>
  <c r="X4360" i="1"/>
  <c r="X4361" i="1"/>
  <c r="X4362" i="1"/>
  <c r="X4363" i="1"/>
  <c r="X4364" i="1"/>
  <c r="X4365" i="1"/>
  <c r="X4366" i="1"/>
  <c r="X4367" i="1"/>
  <c r="X4368" i="1"/>
  <c r="X4369" i="1"/>
  <c r="X4370" i="1"/>
  <c r="X4371" i="1"/>
  <c r="X4372" i="1"/>
  <c r="X4373" i="1"/>
  <c r="X4374" i="1"/>
  <c r="X4375" i="1"/>
  <c r="X4376" i="1"/>
  <c r="X4377" i="1"/>
  <c r="X4378" i="1"/>
  <c r="X4379" i="1"/>
  <c r="X4380" i="1"/>
  <c r="X4381" i="1"/>
  <c r="X4382" i="1"/>
  <c r="X4383" i="1"/>
  <c r="X4384" i="1"/>
  <c r="X4385" i="1"/>
  <c r="X4386" i="1"/>
  <c r="X4387" i="1"/>
  <c r="X4388" i="1"/>
  <c r="X4389" i="1"/>
  <c r="X4390" i="1"/>
  <c r="X4391" i="1"/>
  <c r="X4392" i="1"/>
  <c r="X4393" i="1"/>
  <c r="X4394" i="1"/>
  <c r="X4395" i="1"/>
  <c r="X4396" i="1"/>
  <c r="X4397" i="1"/>
  <c r="X4398" i="1"/>
  <c r="X4399" i="1"/>
  <c r="X4400" i="1"/>
  <c r="X4401" i="1"/>
  <c r="X4402" i="1"/>
  <c r="X4403" i="1"/>
  <c r="X4404" i="1"/>
  <c r="X4405" i="1"/>
  <c r="X4406" i="1"/>
  <c r="X4407" i="1"/>
  <c r="X4408" i="1"/>
  <c r="X4409" i="1"/>
  <c r="X4410" i="1"/>
  <c r="X4411" i="1"/>
  <c r="X4412" i="1"/>
  <c r="X4413" i="1"/>
  <c r="X4414" i="1"/>
  <c r="X4415" i="1"/>
  <c r="X4416" i="1"/>
  <c r="X4417" i="1"/>
  <c r="X4418" i="1"/>
  <c r="X4419" i="1"/>
  <c r="X4420" i="1"/>
  <c r="X4421" i="1"/>
  <c r="X4422" i="1"/>
  <c r="X4423" i="1"/>
  <c r="X4424" i="1"/>
  <c r="X4425" i="1"/>
  <c r="X4426" i="1"/>
  <c r="X4427" i="1"/>
  <c r="X4428" i="1"/>
  <c r="X4429" i="1"/>
  <c r="X4430" i="1"/>
  <c r="X4431" i="1"/>
  <c r="X4432" i="1"/>
  <c r="X4433" i="1"/>
  <c r="X4434" i="1"/>
  <c r="X4435" i="1"/>
  <c r="X4436" i="1"/>
  <c r="X4437" i="1"/>
  <c r="X4438" i="1"/>
  <c r="X4439" i="1"/>
  <c r="X4440" i="1"/>
  <c r="X4441" i="1"/>
  <c r="X4442" i="1"/>
  <c r="X4443" i="1"/>
  <c r="X4444" i="1"/>
  <c r="X4445" i="1"/>
  <c r="X4446" i="1"/>
  <c r="X4447" i="1"/>
  <c r="X4448" i="1"/>
  <c r="X4449" i="1"/>
  <c r="X4450" i="1"/>
  <c r="X4451" i="1"/>
  <c r="X4452" i="1"/>
  <c r="X4453" i="1"/>
  <c r="X4454" i="1"/>
  <c r="X4455" i="1"/>
  <c r="X4456" i="1"/>
  <c r="X4457" i="1"/>
  <c r="X4458" i="1"/>
  <c r="X4459" i="1"/>
  <c r="X4460" i="1"/>
  <c r="X4461" i="1"/>
  <c r="X4462" i="1"/>
  <c r="X4463" i="1"/>
  <c r="X4464" i="1"/>
  <c r="X4465" i="1"/>
  <c r="X4466" i="1"/>
  <c r="X4467" i="1"/>
  <c r="X4468" i="1"/>
  <c r="X4469" i="1"/>
  <c r="X4470" i="1"/>
  <c r="X4471" i="1"/>
  <c r="X4472" i="1"/>
  <c r="X4473" i="1"/>
  <c r="X4474" i="1"/>
  <c r="X4475" i="1"/>
  <c r="X4476" i="1"/>
  <c r="X4477" i="1"/>
  <c r="X4478" i="1"/>
  <c r="X4479" i="1"/>
  <c r="X4480" i="1"/>
  <c r="X4481" i="1"/>
  <c r="X4482" i="1"/>
  <c r="X4483" i="1"/>
  <c r="X4484" i="1"/>
  <c r="X4485" i="1"/>
  <c r="X4486" i="1"/>
  <c r="X4487" i="1"/>
  <c r="X4488" i="1"/>
  <c r="X4489" i="1"/>
  <c r="X4490" i="1"/>
  <c r="X4491" i="1"/>
  <c r="X4492" i="1"/>
  <c r="X4493" i="1"/>
  <c r="X4494" i="1"/>
  <c r="X4495" i="1"/>
  <c r="X4496" i="1"/>
  <c r="X4497" i="1"/>
  <c r="X4498" i="1"/>
  <c r="X4499" i="1"/>
  <c r="X4500" i="1"/>
  <c r="X4501" i="1"/>
  <c r="X4502" i="1"/>
  <c r="X4503" i="1"/>
  <c r="X4504" i="1"/>
  <c r="X4505" i="1"/>
  <c r="X4506" i="1"/>
  <c r="X4507" i="1"/>
  <c r="X4508" i="1"/>
  <c r="X4509" i="1"/>
  <c r="X4510" i="1"/>
  <c r="X4511" i="1"/>
  <c r="X4512" i="1"/>
  <c r="X4513" i="1"/>
  <c r="X4514" i="1"/>
  <c r="X4515" i="1"/>
  <c r="X4516" i="1"/>
  <c r="X4517" i="1"/>
  <c r="X4518" i="1"/>
  <c r="X4519" i="1"/>
  <c r="X4520" i="1"/>
  <c r="X4521" i="1"/>
  <c r="X4522" i="1"/>
  <c r="X4523" i="1"/>
  <c r="X4524" i="1"/>
  <c r="X4525" i="1"/>
  <c r="X4526" i="1"/>
  <c r="X4527" i="1"/>
  <c r="X4528" i="1"/>
  <c r="X4529" i="1"/>
  <c r="X4530" i="1"/>
  <c r="X4531" i="1"/>
  <c r="X4532" i="1"/>
  <c r="X4533" i="1"/>
  <c r="X4534" i="1"/>
  <c r="X4535" i="1"/>
  <c r="X4536" i="1"/>
  <c r="X4537" i="1"/>
  <c r="X4538" i="1"/>
  <c r="X4539" i="1"/>
  <c r="X4540" i="1"/>
  <c r="X4541" i="1"/>
  <c r="X4542" i="1"/>
  <c r="X4543" i="1"/>
  <c r="X4544" i="1"/>
  <c r="X4545" i="1"/>
  <c r="X4546" i="1"/>
  <c r="X4547" i="1"/>
  <c r="X4548" i="1"/>
  <c r="X4549" i="1"/>
  <c r="X4550" i="1"/>
  <c r="X4551" i="1"/>
  <c r="X4552" i="1"/>
  <c r="X4553" i="1"/>
  <c r="X4554" i="1"/>
  <c r="X4555" i="1"/>
  <c r="X4556" i="1"/>
  <c r="X4557" i="1"/>
  <c r="X4558" i="1"/>
  <c r="X4559" i="1"/>
  <c r="X4560" i="1"/>
  <c r="X4561" i="1"/>
  <c r="X4562" i="1"/>
  <c r="X4563" i="1"/>
  <c r="X4564" i="1"/>
  <c r="X4565" i="1"/>
  <c r="X4566" i="1"/>
  <c r="X4567" i="1"/>
  <c r="X4568" i="1"/>
  <c r="X4569" i="1"/>
  <c r="X4570" i="1"/>
  <c r="X4571" i="1"/>
  <c r="X4572" i="1"/>
  <c r="X4573" i="1"/>
  <c r="X4574" i="1"/>
  <c r="X4575" i="1"/>
  <c r="X4576" i="1"/>
  <c r="X4577" i="1"/>
  <c r="X4578" i="1"/>
  <c r="X4579" i="1"/>
  <c r="X4580" i="1"/>
  <c r="X4581" i="1"/>
  <c r="X4582" i="1"/>
  <c r="X4583" i="1"/>
  <c r="X4584" i="1"/>
  <c r="X4585" i="1"/>
  <c r="X4586" i="1"/>
  <c r="X4587" i="1"/>
  <c r="X4588" i="1"/>
  <c r="X4589" i="1"/>
  <c r="X4590" i="1"/>
  <c r="X4591" i="1"/>
  <c r="X4592" i="1"/>
  <c r="X4593" i="1"/>
  <c r="X4594" i="1"/>
  <c r="X4595" i="1"/>
  <c r="X4596" i="1"/>
  <c r="X4597" i="1"/>
  <c r="X4598" i="1"/>
  <c r="X4599" i="1"/>
  <c r="X4600" i="1"/>
  <c r="X4601" i="1"/>
  <c r="X4602" i="1"/>
  <c r="X4603" i="1"/>
  <c r="X4604" i="1"/>
  <c r="X4605" i="1"/>
  <c r="X4606" i="1"/>
  <c r="X4607" i="1"/>
  <c r="X4608" i="1"/>
  <c r="X4609" i="1"/>
  <c r="X4610" i="1"/>
  <c r="X4611" i="1"/>
  <c r="X4612" i="1"/>
  <c r="X4613" i="1"/>
  <c r="X4614" i="1"/>
  <c r="X4615" i="1"/>
  <c r="X4616" i="1"/>
  <c r="X4617" i="1"/>
  <c r="X4618" i="1"/>
  <c r="X4619" i="1"/>
  <c r="X4620" i="1"/>
  <c r="X4621" i="1"/>
  <c r="X4622" i="1"/>
  <c r="X4623" i="1"/>
  <c r="X4624" i="1"/>
  <c r="X4625" i="1"/>
  <c r="X4626" i="1"/>
  <c r="X4627" i="1"/>
  <c r="X4628" i="1"/>
  <c r="X4629" i="1"/>
  <c r="X4630" i="1"/>
  <c r="X4631" i="1"/>
  <c r="X4632" i="1"/>
  <c r="X4633" i="1"/>
  <c r="X4634" i="1"/>
  <c r="X4635" i="1"/>
  <c r="X4636" i="1"/>
  <c r="X4637" i="1"/>
  <c r="X4638" i="1"/>
  <c r="X4639" i="1"/>
  <c r="X4640" i="1"/>
  <c r="X4641" i="1"/>
  <c r="X4642" i="1"/>
  <c r="X4643" i="1"/>
  <c r="X4644" i="1"/>
  <c r="X4645" i="1"/>
  <c r="X4646" i="1"/>
  <c r="X4647" i="1"/>
  <c r="X4648" i="1"/>
  <c r="X4649" i="1"/>
  <c r="X4650" i="1"/>
  <c r="X4651" i="1"/>
  <c r="X4652" i="1"/>
  <c r="X4653" i="1"/>
  <c r="X4654" i="1"/>
  <c r="X4655" i="1"/>
  <c r="X4656" i="1"/>
  <c r="X4657" i="1"/>
  <c r="X4658" i="1"/>
  <c r="X4659" i="1"/>
  <c r="X4660" i="1"/>
  <c r="X4661" i="1"/>
  <c r="X4662" i="1"/>
  <c r="X4663" i="1"/>
  <c r="X4664" i="1"/>
  <c r="X4665" i="1"/>
  <c r="X4666" i="1"/>
  <c r="X4667" i="1"/>
  <c r="X4668" i="1"/>
  <c r="X4669" i="1"/>
  <c r="X4670" i="1"/>
  <c r="X4671" i="1"/>
  <c r="X4672" i="1"/>
  <c r="X4673" i="1"/>
  <c r="X4674" i="1"/>
  <c r="X4675" i="1"/>
  <c r="X4676" i="1"/>
  <c r="X4677" i="1"/>
  <c r="X4678" i="1"/>
  <c r="X4679" i="1"/>
  <c r="X4680" i="1"/>
  <c r="X4681" i="1"/>
  <c r="X4682" i="1"/>
  <c r="X4683" i="1"/>
  <c r="X4684" i="1"/>
  <c r="X4685" i="1"/>
  <c r="X4686" i="1"/>
  <c r="X4687" i="1"/>
  <c r="X4688" i="1"/>
  <c r="X4689" i="1"/>
  <c r="X4690" i="1"/>
  <c r="X4691" i="1"/>
  <c r="X4692" i="1"/>
  <c r="X4693" i="1"/>
  <c r="X4694" i="1"/>
  <c r="X4695" i="1"/>
  <c r="X4696" i="1"/>
  <c r="X4697" i="1"/>
  <c r="X4698" i="1"/>
  <c r="X4699" i="1"/>
  <c r="X4700" i="1"/>
  <c r="X4701" i="1"/>
  <c r="X4702" i="1"/>
  <c r="X4703" i="1"/>
  <c r="X4704" i="1"/>
  <c r="X4705" i="1"/>
  <c r="X4706" i="1"/>
  <c r="X4707" i="1"/>
  <c r="X4708" i="1"/>
  <c r="X4709" i="1"/>
  <c r="X4710" i="1"/>
  <c r="X4711" i="1"/>
  <c r="X4712" i="1"/>
  <c r="X4713" i="1"/>
  <c r="X4714" i="1"/>
  <c r="X4715" i="1"/>
  <c r="X4716" i="1"/>
  <c r="X4717" i="1"/>
  <c r="X4718" i="1"/>
  <c r="X4719" i="1"/>
  <c r="X4720" i="1"/>
  <c r="X4721" i="1"/>
  <c r="X4722" i="1"/>
  <c r="X4723" i="1"/>
  <c r="X4724" i="1"/>
  <c r="X4725" i="1"/>
  <c r="X4726" i="1"/>
  <c r="X4727" i="1"/>
  <c r="X4728" i="1"/>
  <c r="X4729" i="1"/>
  <c r="X4730" i="1"/>
  <c r="X4731" i="1"/>
  <c r="X4732" i="1"/>
  <c r="X4733" i="1"/>
  <c r="X4734" i="1"/>
  <c r="X4735" i="1"/>
  <c r="X4736" i="1"/>
  <c r="X4737" i="1"/>
  <c r="X4738" i="1"/>
  <c r="X4739" i="1"/>
  <c r="X4740" i="1"/>
  <c r="X4741" i="1"/>
  <c r="X4742" i="1"/>
  <c r="X4743" i="1"/>
  <c r="X4744" i="1"/>
  <c r="X4745" i="1"/>
  <c r="X4746" i="1"/>
  <c r="X4747" i="1"/>
  <c r="X4748" i="1"/>
  <c r="X4749" i="1"/>
  <c r="X4750" i="1"/>
  <c r="X4751" i="1"/>
  <c r="X4752" i="1"/>
  <c r="X4753" i="1"/>
  <c r="X4754" i="1"/>
  <c r="X4755" i="1"/>
  <c r="X4756" i="1"/>
  <c r="X4757" i="1"/>
  <c r="X4758" i="1"/>
  <c r="X4759" i="1"/>
  <c r="X4760" i="1"/>
  <c r="X4761" i="1"/>
  <c r="X4762" i="1"/>
  <c r="X4763" i="1"/>
  <c r="X4764" i="1"/>
  <c r="X4765" i="1"/>
  <c r="X4766" i="1"/>
  <c r="X4767" i="1"/>
  <c r="X4768" i="1"/>
  <c r="X4769" i="1"/>
  <c r="X4770" i="1"/>
  <c r="X4771" i="1"/>
  <c r="X4772" i="1"/>
  <c r="X4773" i="1"/>
  <c r="X4774" i="1"/>
  <c r="X4775" i="1"/>
  <c r="X4776" i="1"/>
  <c r="X4777" i="1"/>
  <c r="X4778" i="1"/>
  <c r="X4779" i="1"/>
  <c r="X4780" i="1"/>
  <c r="X4781" i="1"/>
  <c r="X4782" i="1"/>
  <c r="X4783" i="1"/>
  <c r="X4784" i="1"/>
  <c r="X4785" i="1"/>
  <c r="X4786" i="1"/>
  <c r="X4787" i="1"/>
  <c r="X4788" i="1"/>
  <c r="X4789" i="1"/>
  <c r="X4790" i="1"/>
  <c r="X4791" i="1"/>
  <c r="X4792" i="1"/>
  <c r="X4793" i="1"/>
  <c r="X4794" i="1"/>
  <c r="X4795" i="1"/>
  <c r="X4796" i="1"/>
  <c r="X4797" i="1"/>
  <c r="X4798" i="1"/>
  <c r="X4799" i="1"/>
  <c r="X4800" i="1"/>
  <c r="X4801" i="1"/>
  <c r="X4802" i="1"/>
  <c r="X4803" i="1"/>
  <c r="X4804" i="1"/>
  <c r="X4805" i="1"/>
  <c r="X4806" i="1"/>
  <c r="X4807" i="1"/>
  <c r="X4808" i="1"/>
  <c r="X4809" i="1"/>
  <c r="X4810" i="1"/>
  <c r="X4811" i="1"/>
  <c r="X4812" i="1"/>
  <c r="X4813" i="1"/>
  <c r="X4814" i="1"/>
  <c r="X4815" i="1"/>
  <c r="X4816" i="1"/>
  <c r="X4817" i="1"/>
  <c r="X4818" i="1"/>
  <c r="X4819" i="1"/>
  <c r="X4820" i="1"/>
  <c r="X4821" i="1"/>
  <c r="X4822" i="1"/>
  <c r="X4823" i="1"/>
  <c r="X4824" i="1"/>
  <c r="X4825" i="1"/>
  <c r="X4826" i="1"/>
  <c r="X4827" i="1"/>
  <c r="X4828" i="1"/>
  <c r="X4829" i="1"/>
  <c r="X4830" i="1"/>
  <c r="X4831" i="1"/>
  <c r="X4832" i="1"/>
  <c r="X4833" i="1"/>
  <c r="X4834" i="1"/>
  <c r="X4835" i="1"/>
  <c r="X4836" i="1"/>
  <c r="X4837" i="1"/>
  <c r="X4838" i="1"/>
  <c r="X4839" i="1"/>
  <c r="X4840" i="1"/>
  <c r="X4841" i="1"/>
  <c r="X4842" i="1"/>
  <c r="X4843" i="1"/>
  <c r="X4844" i="1"/>
  <c r="X4845" i="1"/>
  <c r="X4846" i="1"/>
  <c r="X4847" i="1"/>
  <c r="X4848" i="1"/>
  <c r="X4849" i="1"/>
  <c r="X4850" i="1"/>
  <c r="X4851" i="1"/>
  <c r="X4852" i="1"/>
  <c r="X4853" i="1"/>
  <c r="X4854" i="1"/>
  <c r="X4855" i="1"/>
  <c r="X4856" i="1"/>
  <c r="X4857" i="1"/>
  <c r="X4858" i="1"/>
  <c r="X4859" i="1"/>
  <c r="X4860" i="1"/>
  <c r="X4861" i="1"/>
  <c r="X4862" i="1"/>
  <c r="X4863" i="1"/>
  <c r="X4864" i="1"/>
  <c r="X4865" i="1"/>
  <c r="X4866" i="1"/>
  <c r="X4867" i="1"/>
  <c r="X4868" i="1"/>
  <c r="X4869" i="1"/>
  <c r="X4870" i="1"/>
  <c r="X4871" i="1"/>
  <c r="X4872" i="1"/>
  <c r="X4873" i="1"/>
  <c r="X4874" i="1"/>
  <c r="X4875" i="1"/>
  <c r="X4876" i="1"/>
  <c r="X4877" i="1"/>
  <c r="X4878" i="1"/>
  <c r="X4879" i="1"/>
  <c r="X4880" i="1"/>
  <c r="X4881" i="1"/>
  <c r="X4882" i="1"/>
  <c r="X4883" i="1"/>
  <c r="X4884" i="1"/>
  <c r="X4885" i="1"/>
  <c r="X4886" i="1"/>
  <c r="X4887" i="1"/>
  <c r="X4888" i="1"/>
  <c r="X4889" i="1"/>
  <c r="X4890" i="1"/>
  <c r="X4891" i="1"/>
  <c r="X4892" i="1"/>
  <c r="X4893" i="1"/>
  <c r="X4894" i="1"/>
  <c r="X4895" i="1"/>
  <c r="X4896" i="1"/>
  <c r="X4897" i="1"/>
  <c r="X4898" i="1"/>
  <c r="X4899" i="1"/>
  <c r="X4900" i="1"/>
  <c r="X4901" i="1"/>
  <c r="X4902" i="1"/>
  <c r="X4903" i="1"/>
  <c r="X4904" i="1"/>
  <c r="X4905" i="1"/>
  <c r="X4906" i="1"/>
  <c r="X4907" i="1"/>
  <c r="X4908" i="1"/>
  <c r="X4909" i="1"/>
  <c r="X4910" i="1"/>
  <c r="X4911" i="1"/>
  <c r="X4912" i="1"/>
  <c r="X4913" i="1"/>
  <c r="X4914" i="1"/>
  <c r="X4915" i="1"/>
  <c r="X4916" i="1"/>
  <c r="X4917" i="1"/>
  <c r="X4918" i="1"/>
  <c r="X4919" i="1"/>
  <c r="X4920" i="1"/>
  <c r="X4921" i="1"/>
  <c r="X4922" i="1"/>
  <c r="X4923" i="1"/>
  <c r="X4924" i="1"/>
  <c r="X4925" i="1"/>
  <c r="X4926" i="1"/>
  <c r="X4927" i="1"/>
  <c r="X4928" i="1"/>
  <c r="X4929" i="1"/>
  <c r="X4930" i="1"/>
  <c r="X4931" i="1"/>
  <c r="X4932" i="1"/>
  <c r="X4933" i="1"/>
  <c r="X4934" i="1"/>
  <c r="X4935" i="1"/>
  <c r="X4936" i="1"/>
  <c r="X4937" i="1"/>
  <c r="X4938" i="1"/>
  <c r="X4939" i="1"/>
  <c r="X4940" i="1"/>
  <c r="X4941" i="1"/>
  <c r="X4942" i="1"/>
  <c r="X4943" i="1"/>
  <c r="X4944" i="1"/>
  <c r="X4945" i="1"/>
  <c r="X4946" i="1"/>
  <c r="X4947" i="1"/>
  <c r="X4948" i="1"/>
  <c r="X4949" i="1"/>
  <c r="X4950" i="1"/>
  <c r="X4951" i="1"/>
  <c r="X4952" i="1"/>
  <c r="X4953" i="1"/>
  <c r="X4954" i="1"/>
  <c r="X4955" i="1"/>
  <c r="X4956" i="1"/>
  <c r="X4957" i="1"/>
  <c r="X4958" i="1"/>
  <c r="X4959" i="1"/>
  <c r="X4960" i="1"/>
  <c r="X4961" i="1"/>
  <c r="X4962" i="1"/>
  <c r="X4963" i="1"/>
  <c r="X4964" i="1"/>
  <c r="X4965" i="1"/>
  <c r="X4966" i="1"/>
  <c r="X4967" i="1"/>
  <c r="X4968" i="1"/>
  <c r="X4969" i="1"/>
  <c r="X4970" i="1"/>
  <c r="X4971" i="1"/>
  <c r="X4972" i="1"/>
  <c r="X4973" i="1"/>
  <c r="X4974" i="1"/>
  <c r="X4975" i="1"/>
  <c r="X4976" i="1"/>
  <c r="X4977" i="1"/>
  <c r="X4978" i="1"/>
  <c r="X4979" i="1"/>
  <c r="X4980" i="1"/>
  <c r="X4981" i="1"/>
  <c r="X4982" i="1"/>
  <c r="X4983" i="1"/>
  <c r="X4984" i="1"/>
  <c r="X4985" i="1"/>
  <c r="X4986" i="1"/>
  <c r="X4987" i="1"/>
  <c r="X4988" i="1"/>
  <c r="X4989" i="1"/>
  <c r="X4990" i="1"/>
  <c r="X4991" i="1"/>
  <c r="X4992" i="1"/>
  <c r="X4993" i="1"/>
  <c r="X4994" i="1"/>
  <c r="X4995" i="1"/>
  <c r="X4996" i="1"/>
  <c r="X4997" i="1"/>
  <c r="X4998" i="1"/>
  <c r="X4999" i="1"/>
  <c r="X5000" i="1"/>
  <c r="X5001" i="1"/>
  <c r="X5002" i="1"/>
  <c r="X5003" i="1"/>
  <c r="X5004" i="1"/>
  <c r="X5005" i="1"/>
  <c r="X5006" i="1"/>
  <c r="X5007" i="1"/>
  <c r="X5008" i="1"/>
  <c r="X5009" i="1"/>
  <c r="X5010" i="1"/>
  <c r="X5011" i="1"/>
  <c r="X5012" i="1"/>
  <c r="X5013" i="1"/>
  <c r="X5014" i="1"/>
  <c r="X5015" i="1"/>
  <c r="X5016" i="1"/>
  <c r="X5017" i="1"/>
  <c r="X5018" i="1"/>
  <c r="X5019" i="1"/>
  <c r="X5020" i="1"/>
  <c r="X5021" i="1"/>
  <c r="X5022" i="1"/>
  <c r="X5023" i="1"/>
  <c r="X5024" i="1"/>
  <c r="X5025" i="1"/>
  <c r="X5026" i="1"/>
  <c r="X5027" i="1"/>
  <c r="X5028" i="1"/>
  <c r="X5029" i="1"/>
  <c r="X5030" i="1"/>
  <c r="X5031" i="1"/>
  <c r="X5032" i="1"/>
  <c r="X5033" i="1"/>
  <c r="X5034" i="1"/>
  <c r="X5035" i="1"/>
  <c r="X5036" i="1"/>
  <c r="X5037" i="1"/>
  <c r="X5038" i="1"/>
  <c r="X5039" i="1"/>
  <c r="X5040" i="1"/>
  <c r="X5041" i="1"/>
  <c r="X5042" i="1"/>
  <c r="X5043" i="1"/>
  <c r="X5044" i="1"/>
  <c r="X5045" i="1"/>
  <c r="X5046" i="1"/>
  <c r="X5047" i="1"/>
  <c r="X5048" i="1"/>
  <c r="X5049" i="1"/>
  <c r="X5050" i="1"/>
  <c r="X5051" i="1"/>
  <c r="X5052" i="1"/>
  <c r="X5053" i="1"/>
  <c r="X5054" i="1"/>
  <c r="X5055" i="1"/>
  <c r="X5056" i="1"/>
  <c r="X5057" i="1"/>
  <c r="X5058" i="1"/>
  <c r="X5059" i="1"/>
  <c r="X5060" i="1"/>
  <c r="X5061" i="1"/>
  <c r="X5062" i="1"/>
  <c r="X5063" i="1"/>
  <c r="X5064" i="1"/>
  <c r="X5065" i="1"/>
  <c r="X5066" i="1"/>
  <c r="X5067" i="1"/>
  <c r="X5068" i="1"/>
  <c r="X5069" i="1"/>
  <c r="X5070" i="1"/>
  <c r="X5071" i="1"/>
  <c r="X5072" i="1"/>
  <c r="X5073" i="1"/>
  <c r="X5074" i="1"/>
  <c r="X5075" i="1"/>
  <c r="X5076" i="1"/>
  <c r="X5077" i="1"/>
  <c r="X5078" i="1"/>
  <c r="X5079" i="1"/>
  <c r="X5080" i="1"/>
  <c r="X5081" i="1"/>
  <c r="X5082" i="1"/>
  <c r="X5083" i="1"/>
  <c r="X5084" i="1"/>
  <c r="X5085" i="1"/>
  <c r="X5086" i="1"/>
  <c r="X5087" i="1"/>
  <c r="X5088" i="1"/>
  <c r="X5089" i="1"/>
  <c r="X5090" i="1"/>
  <c r="X5091" i="1"/>
  <c r="X5092" i="1"/>
  <c r="X5093" i="1"/>
  <c r="X5094" i="1"/>
  <c r="X5095" i="1"/>
  <c r="X5096" i="1"/>
  <c r="X5097" i="1"/>
  <c r="X5098" i="1"/>
  <c r="X5099" i="1"/>
  <c r="X5100" i="1"/>
  <c r="X5101" i="1"/>
  <c r="X5102" i="1"/>
  <c r="X5103" i="1"/>
  <c r="X5104" i="1"/>
  <c r="X5105" i="1"/>
  <c r="X5106" i="1"/>
  <c r="X5107" i="1"/>
  <c r="X5108" i="1"/>
  <c r="X5109" i="1"/>
  <c r="X5110" i="1"/>
  <c r="X5111" i="1"/>
  <c r="X5112" i="1"/>
  <c r="X5113" i="1"/>
  <c r="X5114" i="1"/>
  <c r="X5115" i="1"/>
  <c r="X5116" i="1"/>
  <c r="X5117" i="1"/>
  <c r="X5118" i="1"/>
  <c r="X5119" i="1"/>
  <c r="X5120" i="1"/>
  <c r="X5121" i="1"/>
  <c r="X5122" i="1"/>
  <c r="X5123" i="1"/>
  <c r="X5124" i="1"/>
  <c r="X5125" i="1"/>
  <c r="X5126" i="1"/>
  <c r="X5127" i="1"/>
  <c r="X5128" i="1"/>
  <c r="X5129" i="1"/>
  <c r="X5130" i="1"/>
  <c r="X5131" i="1"/>
  <c r="X5132" i="1"/>
  <c r="X5133" i="1"/>
  <c r="X5134" i="1"/>
  <c r="X5135" i="1"/>
  <c r="X5136" i="1"/>
  <c r="X5137" i="1"/>
  <c r="X5138" i="1"/>
  <c r="X5139" i="1"/>
  <c r="X5140" i="1"/>
  <c r="X5141" i="1"/>
  <c r="X5142" i="1"/>
  <c r="X5143" i="1"/>
  <c r="X5144" i="1"/>
  <c r="X5145" i="1"/>
  <c r="X5146" i="1"/>
  <c r="X5147" i="1"/>
  <c r="X5148" i="1"/>
  <c r="X5149" i="1"/>
  <c r="X5150" i="1"/>
  <c r="X5151" i="1"/>
  <c r="X5152" i="1"/>
  <c r="X5153" i="1"/>
  <c r="X5154" i="1"/>
  <c r="X5155" i="1"/>
  <c r="X5156" i="1"/>
  <c r="X5157" i="1"/>
  <c r="X5158" i="1"/>
  <c r="X5159" i="1"/>
  <c r="X5160" i="1"/>
  <c r="X5161" i="1"/>
  <c r="X5162" i="1"/>
  <c r="X5163" i="1"/>
  <c r="X5164" i="1"/>
  <c r="X5165" i="1"/>
  <c r="X5166" i="1"/>
  <c r="X5167" i="1"/>
  <c r="X5168" i="1"/>
  <c r="X5169" i="1"/>
  <c r="X5170" i="1"/>
  <c r="X5171" i="1"/>
  <c r="X5172" i="1"/>
  <c r="X5173" i="1"/>
  <c r="X5174" i="1"/>
  <c r="X5175" i="1"/>
  <c r="X5176" i="1"/>
  <c r="X5177" i="1"/>
  <c r="X5178" i="1"/>
  <c r="X5179" i="1"/>
  <c r="X5180" i="1"/>
  <c r="X5181" i="1"/>
  <c r="X5182" i="1"/>
  <c r="X5183" i="1"/>
  <c r="X5184" i="1"/>
  <c r="X5185" i="1"/>
  <c r="X5186" i="1"/>
  <c r="X5187" i="1"/>
  <c r="X5188" i="1"/>
  <c r="X5189" i="1"/>
  <c r="X5190" i="1"/>
  <c r="X5191" i="1"/>
  <c r="X5192" i="1"/>
  <c r="X5193" i="1"/>
  <c r="X5194" i="1"/>
  <c r="X5195" i="1"/>
  <c r="X5196" i="1"/>
  <c r="X5197" i="1"/>
  <c r="X5198" i="1"/>
  <c r="X5199" i="1"/>
  <c r="X5200" i="1"/>
  <c r="X5201" i="1"/>
  <c r="X5202" i="1"/>
  <c r="X5203" i="1"/>
  <c r="X5204" i="1"/>
  <c r="X5205" i="1"/>
  <c r="X5206" i="1"/>
  <c r="X5207" i="1"/>
  <c r="X5208" i="1"/>
  <c r="X5209" i="1"/>
  <c r="X5210" i="1"/>
  <c r="X5211" i="1"/>
  <c r="X5212" i="1"/>
  <c r="X5213" i="1"/>
  <c r="X5214" i="1"/>
  <c r="X5215" i="1"/>
  <c r="X5216" i="1"/>
  <c r="X5217" i="1"/>
  <c r="X5218" i="1"/>
  <c r="X5219" i="1"/>
  <c r="X5220" i="1"/>
  <c r="X5221" i="1"/>
  <c r="X5222" i="1"/>
  <c r="X5223" i="1"/>
  <c r="X5224" i="1"/>
  <c r="X5225" i="1"/>
  <c r="X5226" i="1"/>
  <c r="X5227" i="1"/>
  <c r="X5228" i="1"/>
  <c r="X5229" i="1"/>
  <c r="X5230" i="1"/>
  <c r="X5231" i="1"/>
  <c r="X5232" i="1"/>
  <c r="X5233" i="1"/>
  <c r="X5234" i="1"/>
  <c r="X5235" i="1"/>
  <c r="X5236" i="1"/>
  <c r="X5237" i="1"/>
  <c r="X5238" i="1"/>
  <c r="X5239" i="1"/>
  <c r="X5240" i="1"/>
  <c r="X5241" i="1"/>
  <c r="X5242" i="1"/>
  <c r="X5243" i="1"/>
  <c r="X5244" i="1"/>
  <c r="X5245" i="1"/>
  <c r="X5246" i="1"/>
  <c r="X5247" i="1"/>
  <c r="X5248" i="1"/>
  <c r="X5249" i="1"/>
  <c r="X5250" i="1"/>
  <c r="X5251" i="1"/>
  <c r="X5252" i="1"/>
  <c r="X5253" i="1"/>
  <c r="X5254" i="1"/>
  <c r="X5255" i="1"/>
  <c r="X5256" i="1"/>
  <c r="X5257" i="1"/>
  <c r="X5258" i="1"/>
  <c r="X5259" i="1"/>
  <c r="X5260" i="1"/>
  <c r="X5261" i="1"/>
  <c r="X5262" i="1"/>
  <c r="X5263" i="1"/>
  <c r="X5264" i="1"/>
  <c r="X5265" i="1"/>
  <c r="X5266" i="1"/>
  <c r="X5267" i="1"/>
  <c r="X5268" i="1"/>
  <c r="X5269" i="1"/>
  <c r="X5270" i="1"/>
  <c r="X5271" i="1"/>
  <c r="X5272" i="1"/>
  <c r="X5273" i="1"/>
  <c r="X5274" i="1"/>
  <c r="X5275" i="1"/>
  <c r="X5276" i="1"/>
  <c r="X5277" i="1"/>
  <c r="X5278" i="1"/>
  <c r="X5279" i="1"/>
  <c r="X5280" i="1"/>
  <c r="X5281" i="1"/>
  <c r="X5282" i="1"/>
  <c r="X5283" i="1"/>
  <c r="X5284" i="1"/>
  <c r="X5285" i="1"/>
  <c r="X5286" i="1"/>
  <c r="X5287" i="1"/>
  <c r="X5288" i="1"/>
  <c r="X5289" i="1"/>
  <c r="X5290" i="1"/>
  <c r="X5291" i="1"/>
  <c r="X5292" i="1"/>
  <c r="X5293" i="1"/>
  <c r="X5294" i="1"/>
  <c r="X5295" i="1"/>
  <c r="X5296" i="1"/>
  <c r="X5297" i="1"/>
  <c r="X5298" i="1"/>
  <c r="X5299" i="1"/>
  <c r="X5300" i="1"/>
  <c r="X5301" i="1"/>
  <c r="X5302" i="1"/>
  <c r="X5303" i="1"/>
  <c r="X5304" i="1"/>
  <c r="X5305" i="1"/>
  <c r="X5306" i="1"/>
  <c r="X5307" i="1"/>
  <c r="X5308" i="1"/>
  <c r="X5309" i="1"/>
  <c r="X5310" i="1"/>
  <c r="X5311" i="1"/>
  <c r="X5312" i="1"/>
  <c r="X5313" i="1"/>
  <c r="X5314" i="1"/>
  <c r="X5315" i="1"/>
  <c r="X5316" i="1"/>
  <c r="X5317" i="1"/>
  <c r="X5318" i="1"/>
  <c r="X5319" i="1"/>
  <c r="X5320" i="1"/>
  <c r="X5321" i="1"/>
  <c r="X5322" i="1"/>
  <c r="X5323" i="1"/>
  <c r="X5324" i="1"/>
  <c r="X5325" i="1"/>
  <c r="X5326" i="1"/>
  <c r="X5327" i="1"/>
  <c r="X5328" i="1"/>
  <c r="X5329" i="1"/>
  <c r="X5330" i="1"/>
  <c r="X5331" i="1"/>
  <c r="X5332" i="1"/>
  <c r="X5333" i="1"/>
  <c r="X5334" i="1"/>
  <c r="X5335" i="1"/>
  <c r="X5336" i="1"/>
  <c r="X5337" i="1"/>
  <c r="X5338" i="1"/>
  <c r="X5339" i="1"/>
  <c r="X5340" i="1"/>
  <c r="X5341" i="1"/>
  <c r="X5342" i="1"/>
  <c r="X5343" i="1"/>
  <c r="X5344" i="1"/>
  <c r="X5345" i="1"/>
  <c r="X5346" i="1"/>
  <c r="X5347" i="1"/>
  <c r="X5348" i="1"/>
  <c r="X5349" i="1"/>
  <c r="X5350" i="1"/>
  <c r="X5351" i="1"/>
  <c r="X5352" i="1"/>
  <c r="X5353" i="1"/>
  <c r="X5354" i="1"/>
  <c r="X5355" i="1"/>
  <c r="X5356" i="1"/>
  <c r="X5357" i="1"/>
  <c r="X5358" i="1"/>
  <c r="X5359" i="1"/>
  <c r="X5360" i="1"/>
  <c r="X5361" i="1"/>
  <c r="X5362" i="1"/>
  <c r="X5363" i="1"/>
  <c r="X5364" i="1"/>
  <c r="X5365" i="1"/>
  <c r="X5366" i="1"/>
  <c r="X5367" i="1"/>
  <c r="X5368" i="1"/>
  <c r="X5369" i="1"/>
  <c r="X5370" i="1"/>
  <c r="X5371" i="1"/>
  <c r="X5372" i="1"/>
  <c r="X5373" i="1"/>
  <c r="X5374" i="1"/>
  <c r="X5375" i="1"/>
  <c r="X5376" i="1"/>
  <c r="X5377" i="1"/>
  <c r="X5378" i="1"/>
  <c r="X5379" i="1"/>
  <c r="X5380" i="1"/>
  <c r="X5381" i="1"/>
  <c r="X5382" i="1"/>
  <c r="X5383" i="1"/>
  <c r="X5384" i="1"/>
  <c r="X5385" i="1"/>
  <c r="X5386" i="1"/>
  <c r="X5387" i="1"/>
  <c r="X5388" i="1"/>
  <c r="X5389" i="1"/>
  <c r="X5390" i="1"/>
  <c r="X5391" i="1"/>
  <c r="X5392" i="1"/>
  <c r="X5393" i="1"/>
  <c r="X5394" i="1"/>
  <c r="X5395" i="1"/>
  <c r="X5396" i="1"/>
  <c r="X5397" i="1"/>
  <c r="X5398" i="1"/>
  <c r="X5399" i="1"/>
  <c r="X5400" i="1"/>
  <c r="X5401" i="1"/>
  <c r="X5402" i="1"/>
  <c r="X5403" i="1"/>
  <c r="X5404" i="1"/>
  <c r="X5405" i="1"/>
  <c r="X5406" i="1"/>
  <c r="X5407" i="1"/>
  <c r="X5408" i="1"/>
  <c r="X5409" i="1"/>
  <c r="X5410" i="1"/>
  <c r="X5411" i="1"/>
  <c r="X5412" i="1"/>
  <c r="X5413" i="1"/>
  <c r="X5414" i="1"/>
  <c r="X5415" i="1"/>
  <c r="X5416" i="1"/>
  <c r="X5417" i="1"/>
  <c r="X5418" i="1"/>
  <c r="X5419" i="1"/>
  <c r="X5420" i="1"/>
  <c r="X5421" i="1"/>
  <c r="X5422" i="1"/>
  <c r="X5423" i="1"/>
  <c r="X5424" i="1"/>
  <c r="X5425" i="1"/>
  <c r="X5426" i="1"/>
  <c r="X5427" i="1"/>
  <c r="X5428" i="1"/>
  <c r="X5429" i="1"/>
  <c r="X5430" i="1"/>
  <c r="X5431" i="1"/>
  <c r="X5432" i="1"/>
  <c r="X5433" i="1"/>
  <c r="X5434" i="1"/>
  <c r="X5435" i="1"/>
  <c r="X5436" i="1"/>
  <c r="X5437" i="1"/>
  <c r="X5438" i="1"/>
  <c r="X5439" i="1"/>
  <c r="X5440" i="1"/>
  <c r="X5441" i="1"/>
  <c r="X5442" i="1"/>
  <c r="X5443" i="1"/>
  <c r="X5444" i="1"/>
  <c r="X5445" i="1"/>
  <c r="X5446" i="1"/>
  <c r="X5447" i="1"/>
  <c r="X5448" i="1"/>
  <c r="X5449" i="1"/>
  <c r="X5450" i="1"/>
  <c r="X5451" i="1"/>
  <c r="X5452" i="1"/>
  <c r="X5453" i="1"/>
  <c r="X5454" i="1"/>
  <c r="X5455" i="1"/>
  <c r="X5456" i="1"/>
  <c r="X5457" i="1"/>
  <c r="X5458" i="1"/>
  <c r="X5459" i="1"/>
  <c r="X5460" i="1"/>
  <c r="X5461" i="1"/>
  <c r="X5462" i="1"/>
  <c r="X5463" i="1"/>
  <c r="X5464" i="1"/>
  <c r="X5465" i="1"/>
  <c r="X5466" i="1"/>
  <c r="X5467" i="1"/>
  <c r="X5468" i="1"/>
  <c r="X5469" i="1"/>
  <c r="X5470" i="1"/>
  <c r="X5471" i="1"/>
  <c r="X5472" i="1"/>
  <c r="X5473" i="1"/>
  <c r="X5474" i="1"/>
  <c r="X5475" i="1"/>
  <c r="X5476" i="1"/>
  <c r="X5477" i="1"/>
  <c r="X5478" i="1"/>
  <c r="X5479" i="1"/>
  <c r="X5480" i="1"/>
  <c r="X5481" i="1"/>
  <c r="X5482" i="1"/>
  <c r="X5483" i="1"/>
  <c r="X5484" i="1"/>
  <c r="X5485" i="1"/>
  <c r="X5486" i="1"/>
  <c r="X5487" i="1"/>
  <c r="X5488" i="1"/>
  <c r="X5489" i="1"/>
  <c r="X5490" i="1"/>
  <c r="X5491" i="1"/>
  <c r="X5492" i="1"/>
  <c r="X5493" i="1"/>
  <c r="X5494" i="1"/>
  <c r="X5495" i="1"/>
  <c r="X5496" i="1"/>
  <c r="X5497" i="1"/>
  <c r="X5498" i="1"/>
  <c r="X5499" i="1"/>
  <c r="X5500" i="1"/>
  <c r="X5501" i="1"/>
  <c r="X5502" i="1"/>
  <c r="X5503" i="1"/>
  <c r="X5504" i="1"/>
  <c r="X5505" i="1"/>
  <c r="X5506" i="1"/>
  <c r="X5507" i="1"/>
  <c r="X5508" i="1"/>
  <c r="X5509" i="1"/>
  <c r="X5510" i="1"/>
  <c r="X5511" i="1"/>
  <c r="X5512" i="1"/>
  <c r="X5513" i="1"/>
  <c r="X5514" i="1"/>
  <c r="X5515" i="1"/>
  <c r="X5516" i="1"/>
  <c r="X5517" i="1"/>
  <c r="X5518" i="1"/>
  <c r="X5519" i="1"/>
  <c r="X5520" i="1"/>
  <c r="X5521" i="1"/>
  <c r="X5522" i="1"/>
  <c r="X5523" i="1"/>
  <c r="X5524" i="1"/>
  <c r="X5525" i="1"/>
  <c r="X5526" i="1"/>
  <c r="X5527" i="1"/>
  <c r="X5528" i="1"/>
  <c r="X5529" i="1"/>
  <c r="X5530" i="1"/>
  <c r="X5531" i="1"/>
  <c r="X5532" i="1"/>
  <c r="X5533" i="1"/>
  <c r="X5534" i="1"/>
  <c r="X5535" i="1"/>
  <c r="X5536" i="1"/>
  <c r="X5537" i="1"/>
  <c r="X5538" i="1"/>
  <c r="X5539" i="1"/>
  <c r="X5540" i="1"/>
  <c r="X5541" i="1"/>
  <c r="X5542" i="1"/>
  <c r="X5543" i="1"/>
  <c r="X5544" i="1"/>
  <c r="X5545" i="1"/>
  <c r="X5546" i="1"/>
  <c r="X5547" i="1"/>
  <c r="X5548" i="1"/>
  <c r="X5549" i="1"/>
  <c r="X5550" i="1"/>
  <c r="X5551" i="1"/>
  <c r="X5552" i="1"/>
  <c r="X5553" i="1"/>
  <c r="X5554" i="1"/>
  <c r="X5555" i="1"/>
  <c r="X5556" i="1"/>
  <c r="X5557" i="1"/>
  <c r="X5558" i="1"/>
  <c r="X5559" i="1"/>
  <c r="X5560" i="1"/>
  <c r="X5561" i="1"/>
  <c r="X5562" i="1"/>
  <c r="X5563" i="1"/>
  <c r="X5564" i="1"/>
  <c r="X5565" i="1"/>
  <c r="X5566" i="1"/>
  <c r="X5567" i="1"/>
  <c r="X5568" i="1"/>
  <c r="X5569" i="1"/>
  <c r="X5570" i="1"/>
  <c r="X5571" i="1"/>
  <c r="X5572" i="1"/>
  <c r="X5573" i="1"/>
  <c r="X5574" i="1"/>
  <c r="X5575" i="1"/>
  <c r="X5576" i="1"/>
  <c r="X5577" i="1"/>
  <c r="X5578" i="1"/>
  <c r="X5579" i="1"/>
  <c r="X5580" i="1"/>
  <c r="X5581" i="1"/>
  <c r="X5582" i="1"/>
  <c r="X5583" i="1"/>
  <c r="X5584" i="1"/>
  <c r="X5585" i="1"/>
  <c r="X5586" i="1"/>
  <c r="X5587" i="1"/>
  <c r="X5588" i="1"/>
  <c r="X5589" i="1"/>
  <c r="X5590" i="1"/>
  <c r="X5591" i="1"/>
  <c r="X5592" i="1"/>
  <c r="X5593" i="1"/>
  <c r="X5594" i="1"/>
  <c r="X5595" i="1"/>
  <c r="X5596" i="1"/>
  <c r="X5597" i="1"/>
  <c r="X5598" i="1"/>
  <c r="X5599" i="1"/>
  <c r="X5600" i="1"/>
  <c r="X5601" i="1"/>
  <c r="X5602" i="1"/>
  <c r="X5603" i="1"/>
  <c r="X5604" i="1"/>
  <c r="X5605" i="1"/>
  <c r="X5606" i="1"/>
  <c r="X5607" i="1"/>
  <c r="X5608" i="1"/>
  <c r="X5609" i="1"/>
  <c r="X5610" i="1"/>
  <c r="X5611" i="1"/>
  <c r="X5612" i="1"/>
  <c r="X5613" i="1"/>
  <c r="X5614" i="1"/>
  <c r="X5615" i="1"/>
  <c r="X5616" i="1"/>
  <c r="X5617" i="1"/>
  <c r="X5618" i="1"/>
  <c r="X5619" i="1"/>
  <c r="X5620" i="1"/>
  <c r="X5621" i="1"/>
  <c r="X5622" i="1"/>
  <c r="X5623" i="1"/>
  <c r="X5624" i="1"/>
  <c r="X5625" i="1"/>
  <c r="X5626" i="1"/>
  <c r="X5627" i="1"/>
  <c r="X5628" i="1"/>
  <c r="X5629" i="1"/>
  <c r="X5630" i="1"/>
  <c r="X5631" i="1"/>
  <c r="X5632" i="1"/>
  <c r="X5633" i="1"/>
  <c r="X5634" i="1"/>
  <c r="X5635" i="1"/>
  <c r="X5636" i="1"/>
  <c r="X5637" i="1"/>
  <c r="X5638" i="1"/>
  <c r="X5639" i="1"/>
  <c r="X5640" i="1"/>
  <c r="X5641" i="1"/>
  <c r="X5642" i="1"/>
  <c r="X5643" i="1"/>
  <c r="X5644" i="1"/>
  <c r="X5645" i="1"/>
  <c r="X5646" i="1"/>
  <c r="X5647" i="1"/>
  <c r="X5648" i="1"/>
  <c r="X5649" i="1"/>
  <c r="X5650" i="1"/>
  <c r="X5651" i="1"/>
  <c r="X5652" i="1"/>
  <c r="X5653" i="1"/>
  <c r="X5654" i="1"/>
  <c r="X5655" i="1"/>
  <c r="X5656" i="1"/>
  <c r="X5657" i="1"/>
  <c r="X5658" i="1"/>
  <c r="X5659" i="1"/>
  <c r="X5660" i="1"/>
  <c r="X5661" i="1"/>
  <c r="X5662" i="1"/>
  <c r="X5663" i="1"/>
  <c r="X5664" i="1"/>
  <c r="X5665" i="1"/>
  <c r="X5666" i="1"/>
  <c r="X5667" i="1"/>
  <c r="X5668" i="1"/>
  <c r="X5669" i="1"/>
  <c r="X5670" i="1"/>
  <c r="X5671" i="1"/>
  <c r="X5672" i="1"/>
  <c r="X5673" i="1"/>
  <c r="X5674" i="1"/>
  <c r="X5675" i="1"/>
  <c r="X5676" i="1"/>
  <c r="X5677" i="1"/>
  <c r="X5678" i="1"/>
  <c r="X5679" i="1"/>
  <c r="X5680" i="1"/>
  <c r="X5681" i="1"/>
  <c r="X5682" i="1"/>
  <c r="X5683" i="1"/>
  <c r="X5684" i="1"/>
  <c r="X5685" i="1"/>
  <c r="X5686" i="1"/>
  <c r="X5687" i="1"/>
  <c r="X5688" i="1"/>
  <c r="X5689" i="1"/>
  <c r="X5690" i="1"/>
  <c r="X5691" i="1"/>
  <c r="X5692" i="1"/>
  <c r="X5693" i="1"/>
  <c r="X5694" i="1"/>
  <c r="X5695" i="1"/>
  <c r="X5696" i="1"/>
  <c r="X5697" i="1"/>
  <c r="X5698" i="1"/>
  <c r="X5699" i="1"/>
  <c r="X5700" i="1"/>
  <c r="X5701" i="1"/>
  <c r="X5702" i="1"/>
  <c r="X5703" i="1"/>
  <c r="X5704" i="1"/>
  <c r="X5705" i="1"/>
  <c r="X5706" i="1"/>
  <c r="X5707" i="1"/>
  <c r="X5708" i="1"/>
  <c r="X5709" i="1"/>
  <c r="X5710" i="1"/>
  <c r="X5711" i="1"/>
  <c r="X5712" i="1"/>
  <c r="X5713" i="1"/>
  <c r="X5714" i="1"/>
  <c r="X5715" i="1"/>
  <c r="X5716" i="1"/>
  <c r="X5717" i="1"/>
  <c r="X5718" i="1"/>
  <c r="X5719" i="1"/>
  <c r="X5720" i="1"/>
  <c r="X5721" i="1"/>
  <c r="X5722" i="1"/>
  <c r="X5723" i="1"/>
  <c r="X5724" i="1"/>
  <c r="X5725" i="1"/>
  <c r="X5726" i="1"/>
  <c r="X5727" i="1"/>
  <c r="X5728" i="1"/>
  <c r="X5729" i="1"/>
  <c r="X5730" i="1"/>
  <c r="X5731" i="1"/>
  <c r="X5732" i="1"/>
  <c r="X5733" i="1"/>
  <c r="X5734" i="1"/>
  <c r="X5735" i="1"/>
  <c r="X5736" i="1"/>
  <c r="X5737" i="1"/>
  <c r="X5738" i="1"/>
  <c r="X5739" i="1"/>
  <c r="X5740" i="1"/>
  <c r="X5741" i="1"/>
  <c r="X5742" i="1"/>
  <c r="X5743" i="1"/>
  <c r="X5744" i="1"/>
  <c r="X5745" i="1"/>
  <c r="X5746" i="1"/>
  <c r="X5747" i="1"/>
  <c r="X5748" i="1"/>
  <c r="X5749" i="1"/>
  <c r="X5750" i="1"/>
  <c r="X5751" i="1"/>
  <c r="X5752" i="1"/>
  <c r="X5753" i="1"/>
  <c r="X5754" i="1"/>
  <c r="X5755" i="1"/>
  <c r="X5756" i="1"/>
  <c r="X5757" i="1"/>
  <c r="X5758" i="1"/>
  <c r="X5759" i="1"/>
  <c r="X5760" i="1"/>
  <c r="X5761" i="1"/>
  <c r="X5762" i="1"/>
  <c r="X5763" i="1"/>
  <c r="X5764" i="1"/>
  <c r="X5765" i="1"/>
  <c r="X5766" i="1"/>
  <c r="X5767" i="1"/>
  <c r="X5768" i="1"/>
  <c r="X5769" i="1"/>
  <c r="X5770" i="1"/>
  <c r="X5771" i="1"/>
  <c r="X5772" i="1"/>
  <c r="X5773" i="1"/>
  <c r="X5774" i="1"/>
  <c r="X5775" i="1"/>
  <c r="X5776" i="1"/>
  <c r="X5777" i="1"/>
  <c r="X5778" i="1"/>
  <c r="X5779" i="1"/>
  <c r="X5780" i="1"/>
  <c r="X5781" i="1"/>
  <c r="X5782" i="1"/>
  <c r="X5783" i="1"/>
  <c r="X5784" i="1"/>
  <c r="X5785" i="1"/>
  <c r="X5786" i="1"/>
  <c r="X5787" i="1"/>
  <c r="X5788" i="1"/>
  <c r="X5789" i="1"/>
  <c r="X5790" i="1"/>
  <c r="X5791" i="1"/>
  <c r="X5792" i="1"/>
  <c r="X5793" i="1"/>
  <c r="X5794" i="1"/>
  <c r="X5795" i="1"/>
  <c r="X5796" i="1"/>
  <c r="X5797" i="1"/>
  <c r="X5798" i="1"/>
  <c r="X5799" i="1"/>
  <c r="X5800" i="1"/>
  <c r="X5801" i="1"/>
  <c r="X5802" i="1"/>
  <c r="X5803" i="1"/>
  <c r="X5804" i="1"/>
  <c r="X5805" i="1"/>
  <c r="X5806" i="1"/>
  <c r="X5807" i="1"/>
  <c r="X5808" i="1"/>
  <c r="X5809" i="1"/>
  <c r="X5810" i="1"/>
  <c r="X5811" i="1"/>
  <c r="X5812" i="1"/>
  <c r="X5813" i="1"/>
  <c r="X5814" i="1"/>
  <c r="X5815" i="1"/>
  <c r="X5816" i="1"/>
  <c r="X5817" i="1"/>
  <c r="X5818" i="1"/>
  <c r="X5819" i="1"/>
  <c r="X5820" i="1"/>
  <c r="X5821" i="1"/>
  <c r="X5822" i="1"/>
  <c r="X5823" i="1"/>
  <c r="X5824" i="1"/>
  <c r="X5825" i="1"/>
  <c r="X5826" i="1"/>
  <c r="X5827" i="1"/>
  <c r="X5828" i="1"/>
  <c r="X5829" i="1"/>
  <c r="X5830" i="1"/>
  <c r="X5831" i="1"/>
  <c r="X5832" i="1"/>
  <c r="X5833" i="1"/>
  <c r="X5834" i="1"/>
  <c r="X5835" i="1"/>
  <c r="X5836" i="1"/>
  <c r="X5837" i="1"/>
  <c r="X5838" i="1"/>
  <c r="X5839" i="1"/>
  <c r="X5840" i="1"/>
  <c r="X5841" i="1"/>
  <c r="X5842" i="1"/>
  <c r="X5843" i="1"/>
  <c r="X5844" i="1"/>
  <c r="X5845" i="1"/>
  <c r="X5846" i="1"/>
  <c r="X5847" i="1"/>
  <c r="X5848" i="1"/>
  <c r="X5849" i="1"/>
  <c r="X5850" i="1"/>
  <c r="X5851" i="1"/>
  <c r="X5852" i="1"/>
  <c r="X5853" i="1"/>
  <c r="X5854" i="1"/>
  <c r="X5855" i="1"/>
  <c r="X5856" i="1"/>
  <c r="X5857" i="1"/>
  <c r="X5858" i="1"/>
  <c r="X5859" i="1"/>
  <c r="X5860" i="1"/>
  <c r="X5861" i="1"/>
  <c r="X5862" i="1"/>
  <c r="X5863" i="1"/>
  <c r="X5864" i="1"/>
  <c r="X5865" i="1"/>
  <c r="X5866" i="1"/>
  <c r="X5867" i="1"/>
  <c r="X5868" i="1"/>
  <c r="X5869" i="1"/>
  <c r="X5870" i="1"/>
  <c r="X5871" i="1"/>
  <c r="X5872" i="1"/>
  <c r="X5873" i="1"/>
  <c r="X5874" i="1"/>
  <c r="X5875" i="1"/>
  <c r="X5876" i="1"/>
  <c r="X5877" i="1"/>
  <c r="X5878" i="1"/>
  <c r="X5879" i="1"/>
  <c r="X5880" i="1"/>
  <c r="X5881" i="1"/>
  <c r="X5882" i="1"/>
  <c r="X5883" i="1"/>
  <c r="X5884" i="1"/>
  <c r="X5885" i="1"/>
  <c r="X5886" i="1"/>
  <c r="X5887" i="1"/>
  <c r="X5888" i="1"/>
  <c r="X5889" i="1"/>
  <c r="X5890" i="1"/>
  <c r="X5891" i="1"/>
  <c r="X5892" i="1"/>
  <c r="X5893" i="1"/>
  <c r="X5894" i="1"/>
  <c r="X5895" i="1"/>
  <c r="X5896" i="1"/>
  <c r="X5897" i="1"/>
  <c r="X5898" i="1"/>
  <c r="X5899" i="1"/>
  <c r="X5900" i="1"/>
  <c r="X5901" i="1"/>
  <c r="X5902" i="1"/>
  <c r="X5903" i="1"/>
  <c r="X5904" i="1"/>
  <c r="X5905" i="1"/>
  <c r="X5906" i="1"/>
  <c r="X5907" i="1"/>
  <c r="X5908" i="1"/>
  <c r="X5909" i="1"/>
  <c r="X5910" i="1"/>
  <c r="X5911" i="1"/>
  <c r="X5912" i="1"/>
  <c r="X5913" i="1"/>
  <c r="X5914" i="1"/>
  <c r="X5915" i="1"/>
  <c r="X5916" i="1"/>
  <c r="X5917" i="1"/>
  <c r="X5918" i="1"/>
  <c r="X5919" i="1"/>
  <c r="X5920" i="1"/>
  <c r="X5921" i="1"/>
  <c r="X5922" i="1"/>
  <c r="X5923" i="1"/>
  <c r="X5924" i="1"/>
  <c r="X5925" i="1"/>
  <c r="X5926" i="1"/>
  <c r="X5927" i="1"/>
  <c r="X5928" i="1"/>
  <c r="X5929" i="1"/>
  <c r="X5930" i="1"/>
  <c r="X5931" i="1"/>
  <c r="X5932" i="1"/>
  <c r="X5933" i="1"/>
  <c r="X5934" i="1"/>
  <c r="X5935" i="1"/>
  <c r="X5936" i="1"/>
  <c r="X5937" i="1"/>
  <c r="X5938" i="1"/>
  <c r="X5939" i="1"/>
  <c r="X5940" i="1"/>
  <c r="X5941" i="1"/>
  <c r="X5942" i="1"/>
  <c r="X5943" i="1"/>
  <c r="X5944" i="1"/>
  <c r="X5945" i="1"/>
  <c r="X5946" i="1"/>
  <c r="X5947" i="1"/>
  <c r="X5948" i="1"/>
  <c r="X5949" i="1"/>
  <c r="X5950" i="1"/>
  <c r="X5951" i="1"/>
  <c r="X5952" i="1"/>
  <c r="X5953" i="1"/>
  <c r="X5954" i="1"/>
  <c r="X5955" i="1"/>
  <c r="X5956" i="1"/>
  <c r="X5957" i="1"/>
  <c r="X5958" i="1"/>
  <c r="X5959" i="1"/>
  <c r="X5960" i="1"/>
  <c r="X5961" i="1"/>
  <c r="X5962" i="1"/>
  <c r="X5963" i="1"/>
  <c r="X5964" i="1"/>
  <c r="X5965" i="1"/>
  <c r="X5966" i="1"/>
  <c r="X5967" i="1"/>
  <c r="X5968" i="1"/>
  <c r="X5969" i="1"/>
  <c r="X5970" i="1"/>
  <c r="X5971" i="1"/>
  <c r="X5972" i="1"/>
  <c r="X5973" i="1"/>
  <c r="X5974" i="1"/>
  <c r="X5975" i="1"/>
  <c r="X5976" i="1"/>
  <c r="X5977" i="1"/>
  <c r="X5978" i="1"/>
  <c r="X5979" i="1"/>
  <c r="X5980" i="1"/>
  <c r="X5981" i="1"/>
  <c r="X5982" i="1"/>
  <c r="X5983" i="1"/>
  <c r="X5984" i="1"/>
  <c r="X5985" i="1"/>
  <c r="X5986" i="1"/>
  <c r="X5987" i="1"/>
  <c r="X5988" i="1"/>
  <c r="X5989" i="1"/>
  <c r="X5990" i="1"/>
  <c r="X5991" i="1"/>
  <c r="X5992" i="1"/>
  <c r="X5993" i="1"/>
  <c r="X5994" i="1"/>
  <c r="X5995" i="1"/>
  <c r="X5996" i="1"/>
  <c r="X5997" i="1"/>
  <c r="X5998" i="1"/>
  <c r="X5999" i="1"/>
  <c r="X6000" i="1"/>
  <c r="X6001" i="1"/>
  <c r="X6002" i="1"/>
  <c r="X6003" i="1"/>
  <c r="X6004" i="1"/>
  <c r="X6005" i="1"/>
  <c r="X6006" i="1"/>
  <c r="X6007" i="1"/>
  <c r="X6008" i="1"/>
  <c r="X6009" i="1"/>
  <c r="X6010" i="1"/>
  <c r="X6011" i="1"/>
  <c r="X6012" i="1"/>
  <c r="X6013" i="1"/>
  <c r="X6014" i="1"/>
  <c r="X6015" i="1"/>
  <c r="X6016" i="1"/>
  <c r="X6017" i="1"/>
  <c r="X6018" i="1"/>
  <c r="X6019" i="1"/>
  <c r="X6020" i="1"/>
  <c r="X6021" i="1"/>
  <c r="X6022" i="1"/>
  <c r="X6023" i="1"/>
  <c r="X6024" i="1"/>
  <c r="X6025" i="1"/>
  <c r="X6026" i="1"/>
  <c r="X6027" i="1"/>
  <c r="X6028" i="1"/>
  <c r="X6029" i="1"/>
  <c r="X6030" i="1"/>
  <c r="X6031" i="1"/>
  <c r="X6032" i="1"/>
  <c r="X6033" i="1"/>
  <c r="X6034" i="1"/>
  <c r="X6035" i="1"/>
  <c r="X6036" i="1"/>
  <c r="X6037" i="1"/>
  <c r="X6038" i="1"/>
  <c r="X6039" i="1"/>
  <c r="X6040" i="1"/>
  <c r="X6041" i="1"/>
  <c r="X6042" i="1"/>
  <c r="X6043" i="1"/>
  <c r="X6044" i="1"/>
  <c r="X6045" i="1"/>
  <c r="X6046" i="1"/>
  <c r="X6047" i="1"/>
  <c r="X6048" i="1"/>
  <c r="X6049" i="1"/>
  <c r="X6050" i="1"/>
  <c r="X6051" i="1"/>
  <c r="X6052" i="1"/>
  <c r="X6053" i="1"/>
  <c r="X6054" i="1"/>
  <c r="X6055" i="1"/>
  <c r="X6056" i="1"/>
  <c r="X6057" i="1"/>
  <c r="X6058" i="1"/>
  <c r="X6059" i="1"/>
  <c r="X6060" i="1"/>
  <c r="X6061" i="1"/>
  <c r="X6062" i="1"/>
  <c r="X6063" i="1"/>
  <c r="X6064" i="1"/>
  <c r="X6065" i="1"/>
  <c r="X6066" i="1"/>
  <c r="X6067" i="1"/>
  <c r="X6068" i="1"/>
  <c r="X6069" i="1"/>
  <c r="X6070" i="1"/>
  <c r="X6071" i="1"/>
  <c r="X6072" i="1"/>
  <c r="X6073" i="1"/>
  <c r="X6074" i="1"/>
  <c r="X6075" i="1"/>
  <c r="X6076" i="1"/>
  <c r="X6077" i="1"/>
  <c r="X6078" i="1"/>
  <c r="X6079" i="1"/>
  <c r="X6080" i="1"/>
  <c r="X6081" i="1"/>
  <c r="X6082" i="1"/>
  <c r="X6083" i="1"/>
  <c r="X6084" i="1"/>
  <c r="X6085" i="1"/>
  <c r="X6086" i="1"/>
  <c r="X6087" i="1"/>
  <c r="X6088" i="1"/>
  <c r="X6089" i="1"/>
  <c r="X6090" i="1"/>
  <c r="X6091" i="1"/>
  <c r="X6092" i="1"/>
  <c r="X6093" i="1"/>
  <c r="X6094" i="1"/>
  <c r="X6095" i="1"/>
  <c r="X6096" i="1"/>
  <c r="X6097" i="1"/>
  <c r="X6098" i="1"/>
  <c r="X6099" i="1"/>
  <c r="X6100" i="1"/>
  <c r="X6101" i="1"/>
  <c r="X6102" i="1"/>
  <c r="X6103" i="1"/>
  <c r="X6104" i="1"/>
  <c r="X6105" i="1"/>
  <c r="X6106" i="1"/>
  <c r="X6107" i="1"/>
  <c r="X6108" i="1"/>
  <c r="X6109" i="1"/>
  <c r="X6110" i="1"/>
  <c r="X6111" i="1"/>
  <c r="X6112" i="1"/>
  <c r="X6113" i="1"/>
  <c r="X6114" i="1"/>
  <c r="X6115" i="1"/>
  <c r="X6116" i="1"/>
  <c r="X6117" i="1"/>
  <c r="X6118" i="1"/>
  <c r="X6119" i="1"/>
  <c r="X6120" i="1"/>
  <c r="X6121" i="1"/>
  <c r="X6122" i="1"/>
  <c r="X6123" i="1"/>
  <c r="X6124" i="1"/>
  <c r="X6125" i="1"/>
  <c r="X6126" i="1"/>
  <c r="X6127" i="1"/>
  <c r="X6128" i="1"/>
  <c r="X6129" i="1"/>
  <c r="X6130" i="1"/>
  <c r="X6131" i="1"/>
  <c r="X6132" i="1"/>
  <c r="X6133" i="1"/>
  <c r="X6134" i="1"/>
  <c r="X6135" i="1"/>
  <c r="X6136" i="1"/>
  <c r="X6137" i="1"/>
  <c r="X6138" i="1"/>
  <c r="X6139" i="1"/>
  <c r="X6140" i="1"/>
  <c r="X6141" i="1"/>
  <c r="X6142" i="1"/>
  <c r="X6143" i="1"/>
  <c r="X6144" i="1"/>
  <c r="X6145" i="1"/>
  <c r="X6146" i="1"/>
  <c r="X6147" i="1"/>
  <c r="X6148" i="1"/>
  <c r="X6149" i="1"/>
  <c r="X6150" i="1"/>
  <c r="X6151" i="1"/>
  <c r="X6152" i="1"/>
  <c r="X6153" i="1"/>
  <c r="X6154" i="1"/>
  <c r="X6155" i="1"/>
  <c r="X6156" i="1"/>
  <c r="X6157" i="1"/>
  <c r="X6158" i="1"/>
  <c r="X6159" i="1"/>
  <c r="X6160" i="1"/>
  <c r="X6161" i="1"/>
  <c r="X6162" i="1"/>
  <c r="X6163" i="1"/>
  <c r="X6164" i="1"/>
  <c r="X6165" i="1"/>
  <c r="X6166" i="1"/>
  <c r="X6167" i="1"/>
  <c r="X6168" i="1"/>
  <c r="X6169" i="1"/>
  <c r="X6170" i="1"/>
  <c r="X6171" i="1"/>
  <c r="X6172" i="1"/>
  <c r="X6173" i="1"/>
  <c r="X6174" i="1"/>
  <c r="X6175" i="1"/>
  <c r="X6176" i="1"/>
  <c r="X6177" i="1"/>
  <c r="X6178" i="1"/>
  <c r="X6179" i="1"/>
  <c r="X6180" i="1"/>
  <c r="X6181" i="1"/>
  <c r="X6182" i="1"/>
  <c r="X6183" i="1"/>
  <c r="X6184" i="1"/>
  <c r="X6185" i="1"/>
  <c r="X6186" i="1"/>
  <c r="X6187" i="1"/>
  <c r="X6188" i="1"/>
  <c r="X6189" i="1"/>
  <c r="X6190" i="1"/>
  <c r="X6191" i="1"/>
  <c r="X6192" i="1"/>
  <c r="X6193" i="1"/>
  <c r="X6194" i="1"/>
  <c r="X6195" i="1"/>
  <c r="X6196" i="1"/>
  <c r="X6197" i="1"/>
  <c r="X6198" i="1"/>
  <c r="X6199" i="1"/>
  <c r="X6200" i="1"/>
  <c r="X6201" i="1"/>
  <c r="X6202" i="1"/>
  <c r="X6203" i="1"/>
  <c r="X6204" i="1"/>
  <c r="X6205" i="1"/>
  <c r="X6206" i="1"/>
  <c r="X6207" i="1"/>
  <c r="X6208" i="1"/>
  <c r="X6209" i="1"/>
  <c r="X6210" i="1"/>
  <c r="X6211" i="1"/>
  <c r="X6212" i="1"/>
  <c r="X6213" i="1"/>
  <c r="X6214" i="1"/>
  <c r="X6215" i="1"/>
  <c r="X6216" i="1"/>
  <c r="X6217" i="1"/>
  <c r="X6218" i="1"/>
  <c r="X6219" i="1"/>
  <c r="X6220" i="1"/>
  <c r="X6221" i="1"/>
  <c r="X6222" i="1"/>
  <c r="X6223" i="1"/>
  <c r="X6224" i="1"/>
  <c r="X6225" i="1"/>
  <c r="X6226" i="1"/>
  <c r="X6227" i="1"/>
  <c r="X6228" i="1"/>
  <c r="X6229" i="1"/>
  <c r="X6230" i="1"/>
  <c r="X6231" i="1"/>
  <c r="X6232" i="1"/>
  <c r="X6233" i="1"/>
  <c r="X6234" i="1"/>
  <c r="X6235" i="1"/>
  <c r="X6236" i="1"/>
  <c r="X6237" i="1"/>
  <c r="X6238" i="1"/>
  <c r="X6239" i="1"/>
  <c r="X6240" i="1"/>
  <c r="X6241" i="1"/>
  <c r="X6242" i="1"/>
  <c r="X6243" i="1"/>
  <c r="X6244" i="1"/>
  <c r="X6245" i="1"/>
  <c r="X6246" i="1"/>
  <c r="X6247" i="1"/>
  <c r="X6248" i="1"/>
  <c r="X6249" i="1"/>
  <c r="X6250" i="1"/>
  <c r="X6251" i="1"/>
  <c r="X6252" i="1"/>
  <c r="X6253" i="1"/>
  <c r="X6254" i="1"/>
  <c r="X6255" i="1"/>
  <c r="X6256" i="1"/>
  <c r="X6257" i="1"/>
  <c r="X6258" i="1"/>
  <c r="X6259" i="1"/>
  <c r="X6260" i="1"/>
  <c r="X6261" i="1"/>
  <c r="X6262" i="1"/>
  <c r="X6263" i="1"/>
  <c r="X6264" i="1"/>
  <c r="X6265" i="1"/>
  <c r="X6266" i="1"/>
  <c r="X6267" i="1"/>
  <c r="X6268" i="1"/>
  <c r="X6269" i="1"/>
  <c r="X6270" i="1"/>
  <c r="X6271" i="1"/>
  <c r="X6272" i="1"/>
  <c r="X6273" i="1"/>
  <c r="X6274" i="1"/>
  <c r="X6275" i="1"/>
  <c r="X6276" i="1"/>
  <c r="X6277" i="1"/>
  <c r="X6278" i="1"/>
  <c r="X6279" i="1"/>
  <c r="X6280" i="1"/>
  <c r="X6281" i="1"/>
  <c r="X6282" i="1"/>
  <c r="X6283" i="1"/>
  <c r="X6284" i="1"/>
  <c r="X6285" i="1"/>
  <c r="X6286" i="1"/>
  <c r="X6287" i="1"/>
  <c r="X6288" i="1"/>
  <c r="X6289" i="1"/>
  <c r="X6290" i="1"/>
  <c r="X6291" i="1"/>
  <c r="X6292" i="1"/>
  <c r="X6293" i="1"/>
  <c r="X6294" i="1"/>
  <c r="X6295" i="1"/>
  <c r="X6296" i="1"/>
  <c r="X6297" i="1"/>
  <c r="X6298" i="1"/>
  <c r="X6299" i="1"/>
  <c r="X6300" i="1"/>
  <c r="X6301" i="1"/>
  <c r="X6302" i="1"/>
  <c r="X6303" i="1"/>
  <c r="X6304" i="1"/>
  <c r="X6305" i="1"/>
  <c r="X6306" i="1"/>
  <c r="X6307" i="1"/>
  <c r="X6308" i="1"/>
  <c r="X6309" i="1"/>
  <c r="X6310" i="1"/>
  <c r="X6311" i="1"/>
  <c r="X6312" i="1"/>
  <c r="X6313" i="1"/>
  <c r="X6314" i="1"/>
  <c r="X6315" i="1"/>
  <c r="X6316" i="1"/>
  <c r="X6317" i="1"/>
  <c r="X6318" i="1"/>
  <c r="X6319" i="1"/>
  <c r="X6320" i="1"/>
  <c r="X6321" i="1"/>
  <c r="X6322" i="1"/>
  <c r="X6323" i="1"/>
  <c r="X6324" i="1"/>
  <c r="X6325" i="1"/>
  <c r="X6326" i="1"/>
  <c r="X6327" i="1"/>
  <c r="X6328" i="1"/>
  <c r="X6329" i="1"/>
  <c r="X6330" i="1"/>
  <c r="X6331" i="1"/>
  <c r="X6332" i="1"/>
  <c r="X6333" i="1"/>
  <c r="X6334" i="1"/>
  <c r="X6335" i="1"/>
  <c r="X6336" i="1"/>
  <c r="X6337" i="1"/>
  <c r="X6338" i="1"/>
  <c r="X6339" i="1"/>
  <c r="X6340" i="1"/>
  <c r="X6341" i="1"/>
  <c r="X6342" i="1"/>
  <c r="X6343" i="1"/>
  <c r="X6344" i="1"/>
  <c r="X6345" i="1"/>
  <c r="X6346" i="1"/>
  <c r="X6347" i="1"/>
  <c r="X6348" i="1"/>
  <c r="X6349" i="1"/>
  <c r="X6350" i="1"/>
  <c r="X6351" i="1"/>
  <c r="X6352" i="1"/>
  <c r="X6353" i="1"/>
  <c r="X6354" i="1"/>
  <c r="X6355" i="1"/>
  <c r="X6356" i="1"/>
  <c r="X6357" i="1"/>
  <c r="X6358" i="1"/>
  <c r="X6359" i="1"/>
  <c r="X6360" i="1"/>
  <c r="X6361" i="1"/>
  <c r="X6362" i="1"/>
  <c r="X6363" i="1"/>
  <c r="X6364" i="1"/>
  <c r="X6365" i="1"/>
  <c r="X6366" i="1"/>
  <c r="X6367" i="1"/>
  <c r="X6368" i="1"/>
  <c r="X6369" i="1"/>
  <c r="X6370" i="1"/>
  <c r="X6371" i="1"/>
  <c r="X6372" i="1"/>
  <c r="X6373" i="1"/>
  <c r="X6374" i="1"/>
  <c r="X6375" i="1"/>
  <c r="X6376" i="1"/>
  <c r="X6377" i="1"/>
  <c r="X6378" i="1"/>
  <c r="X6379" i="1"/>
  <c r="X6380" i="1"/>
  <c r="X6381" i="1"/>
  <c r="X6382" i="1"/>
  <c r="X6383" i="1"/>
  <c r="X6384" i="1"/>
  <c r="X6385" i="1"/>
  <c r="X6386" i="1"/>
  <c r="X6387" i="1"/>
  <c r="X6388" i="1"/>
  <c r="X6389" i="1"/>
  <c r="X6390" i="1"/>
  <c r="X6391" i="1"/>
  <c r="X6392" i="1"/>
  <c r="X6393" i="1"/>
  <c r="X6394" i="1"/>
  <c r="X6395" i="1"/>
  <c r="X6396" i="1"/>
  <c r="X6397" i="1"/>
  <c r="X6398" i="1"/>
  <c r="X6399" i="1"/>
  <c r="X6400" i="1"/>
  <c r="X6401" i="1"/>
  <c r="X6402" i="1"/>
  <c r="X6403" i="1"/>
  <c r="X6404" i="1"/>
  <c r="X6405" i="1"/>
  <c r="X6406" i="1"/>
  <c r="X6407" i="1"/>
  <c r="X6408" i="1"/>
  <c r="X6409" i="1"/>
  <c r="X6410" i="1"/>
  <c r="X6411" i="1"/>
  <c r="X6412" i="1"/>
  <c r="X6413" i="1"/>
  <c r="X6414" i="1"/>
  <c r="X6415" i="1"/>
  <c r="X6416" i="1"/>
  <c r="X6417" i="1"/>
  <c r="X6418" i="1"/>
  <c r="X6419" i="1"/>
  <c r="X6420" i="1"/>
  <c r="X6421" i="1"/>
  <c r="X6422" i="1"/>
  <c r="X6423" i="1"/>
  <c r="X6424" i="1"/>
  <c r="X6425" i="1"/>
  <c r="X6426" i="1"/>
  <c r="X6427" i="1"/>
  <c r="X6428" i="1"/>
  <c r="X6429" i="1"/>
  <c r="X6430" i="1"/>
  <c r="X6431" i="1"/>
  <c r="X6432" i="1"/>
  <c r="X6433" i="1"/>
  <c r="X6434" i="1"/>
  <c r="X6435" i="1"/>
  <c r="X6436" i="1"/>
  <c r="X6437" i="1"/>
  <c r="X6438" i="1"/>
  <c r="X6439" i="1"/>
  <c r="X6440" i="1"/>
  <c r="X6441" i="1"/>
  <c r="X6442" i="1"/>
  <c r="X6443" i="1"/>
  <c r="X6444" i="1"/>
  <c r="X6445" i="1"/>
  <c r="X6446" i="1"/>
  <c r="X6447" i="1"/>
  <c r="X6448" i="1"/>
  <c r="X6449" i="1"/>
  <c r="X6450" i="1"/>
  <c r="X6451" i="1"/>
  <c r="X6452" i="1"/>
  <c r="X6453" i="1"/>
  <c r="X6454" i="1"/>
  <c r="X6455" i="1"/>
  <c r="X6456" i="1"/>
  <c r="X6457" i="1"/>
  <c r="X6458" i="1"/>
  <c r="X6459" i="1"/>
  <c r="X6460" i="1"/>
  <c r="X6461" i="1"/>
  <c r="X6462" i="1"/>
  <c r="X6463" i="1"/>
  <c r="X6464" i="1"/>
  <c r="X6465" i="1"/>
  <c r="X6466" i="1"/>
  <c r="X6467" i="1"/>
  <c r="X6468" i="1"/>
  <c r="X6469" i="1"/>
  <c r="X6470" i="1"/>
  <c r="X6471" i="1"/>
  <c r="X6472" i="1"/>
  <c r="X6473" i="1"/>
  <c r="X6474" i="1"/>
  <c r="X6475" i="1"/>
  <c r="X6476" i="1"/>
  <c r="X6477" i="1"/>
  <c r="X6478" i="1"/>
  <c r="X6479" i="1"/>
  <c r="X6480" i="1"/>
  <c r="X6481" i="1"/>
  <c r="X6482" i="1"/>
  <c r="X6483" i="1"/>
  <c r="X6484" i="1"/>
  <c r="X6485" i="1"/>
  <c r="X6486" i="1"/>
  <c r="X6487" i="1"/>
  <c r="X6488" i="1"/>
  <c r="X6489" i="1"/>
  <c r="X6490" i="1"/>
  <c r="X6491" i="1"/>
  <c r="X6492" i="1"/>
  <c r="X6493" i="1"/>
  <c r="X6494" i="1"/>
  <c r="X6495" i="1"/>
  <c r="X6496" i="1"/>
  <c r="X6497" i="1"/>
  <c r="X6498" i="1"/>
  <c r="X6499" i="1"/>
  <c r="X6500" i="1"/>
  <c r="X6501" i="1"/>
  <c r="X6502" i="1"/>
  <c r="X6503" i="1"/>
  <c r="X6504" i="1"/>
  <c r="X6505" i="1"/>
  <c r="X6506" i="1"/>
  <c r="X6507" i="1"/>
  <c r="X6508" i="1"/>
  <c r="X6509" i="1"/>
  <c r="X6510" i="1"/>
  <c r="X6511" i="1"/>
  <c r="X6512" i="1"/>
  <c r="X6513" i="1"/>
  <c r="X6514" i="1"/>
  <c r="X6515" i="1"/>
  <c r="X6516" i="1"/>
  <c r="X6517" i="1"/>
  <c r="X6518" i="1"/>
  <c r="X6519" i="1"/>
  <c r="X6520" i="1"/>
  <c r="X6521" i="1"/>
  <c r="X6522" i="1"/>
  <c r="X6523" i="1"/>
  <c r="X6524" i="1"/>
  <c r="X6525" i="1"/>
  <c r="X6526" i="1"/>
  <c r="X6527" i="1"/>
  <c r="X6528" i="1"/>
  <c r="X6529" i="1"/>
  <c r="X6530" i="1"/>
  <c r="X6531" i="1"/>
  <c r="X6532" i="1"/>
  <c r="X6533" i="1"/>
  <c r="X6534" i="1"/>
  <c r="X6535" i="1"/>
  <c r="X6536" i="1"/>
  <c r="X6537" i="1"/>
  <c r="X6538" i="1"/>
  <c r="X6539" i="1"/>
  <c r="X6540" i="1"/>
  <c r="X6541" i="1"/>
  <c r="X6542" i="1"/>
  <c r="X6543" i="1"/>
  <c r="X6544" i="1"/>
  <c r="X6545" i="1"/>
  <c r="X6546" i="1"/>
  <c r="X6547" i="1"/>
  <c r="X6548" i="1"/>
  <c r="X6549" i="1"/>
  <c r="X6550" i="1"/>
  <c r="X6551" i="1"/>
  <c r="X6552" i="1"/>
  <c r="X6553" i="1"/>
  <c r="X6554" i="1"/>
  <c r="X6555" i="1"/>
  <c r="X6556" i="1"/>
  <c r="X6557" i="1"/>
  <c r="X6558" i="1"/>
  <c r="X6559" i="1"/>
  <c r="X6560" i="1"/>
  <c r="X6561" i="1"/>
  <c r="X6562" i="1"/>
  <c r="X6563" i="1"/>
  <c r="X6564" i="1"/>
  <c r="X6565" i="1"/>
  <c r="X6566" i="1"/>
  <c r="X6567" i="1"/>
  <c r="X6568" i="1"/>
  <c r="X6569" i="1"/>
  <c r="X6570" i="1"/>
  <c r="X6571" i="1"/>
  <c r="X6572" i="1"/>
  <c r="X6573" i="1"/>
  <c r="X6574" i="1"/>
  <c r="X6575" i="1"/>
  <c r="X6576" i="1"/>
  <c r="X6577" i="1"/>
  <c r="X6578" i="1"/>
  <c r="X6579" i="1"/>
  <c r="X6580" i="1"/>
  <c r="X6581" i="1"/>
  <c r="X6582" i="1"/>
  <c r="X6583" i="1"/>
  <c r="X6584" i="1"/>
  <c r="X6585" i="1"/>
  <c r="X6586" i="1"/>
  <c r="X6587" i="1"/>
  <c r="X6588" i="1"/>
  <c r="X6589" i="1"/>
  <c r="X6590" i="1"/>
  <c r="X6591" i="1"/>
  <c r="X6592" i="1"/>
  <c r="X6593" i="1"/>
  <c r="X6594" i="1"/>
  <c r="X6595" i="1"/>
  <c r="X6596" i="1"/>
  <c r="X6597" i="1"/>
  <c r="X6598" i="1"/>
  <c r="X6599" i="1"/>
  <c r="X6600" i="1"/>
  <c r="X6601" i="1"/>
  <c r="X6602" i="1"/>
  <c r="X6603" i="1"/>
  <c r="X6604" i="1"/>
  <c r="X6605" i="1"/>
  <c r="X6606" i="1"/>
  <c r="X6607" i="1"/>
  <c r="X6608" i="1"/>
  <c r="X6609" i="1"/>
  <c r="X6610" i="1"/>
  <c r="X6611" i="1"/>
  <c r="X6612" i="1"/>
  <c r="X6613" i="1"/>
  <c r="X6614" i="1"/>
  <c r="X6615" i="1"/>
  <c r="X6616" i="1"/>
  <c r="X6617" i="1"/>
  <c r="X6618" i="1"/>
  <c r="X6619" i="1"/>
  <c r="X6620" i="1"/>
  <c r="X6621" i="1"/>
  <c r="X6622" i="1"/>
  <c r="X6623" i="1"/>
  <c r="X6624" i="1"/>
  <c r="X6625" i="1"/>
  <c r="X6626" i="1"/>
  <c r="X6627" i="1"/>
  <c r="X6628" i="1"/>
  <c r="X6629" i="1"/>
  <c r="X6630" i="1"/>
  <c r="X6631" i="1"/>
  <c r="X6632" i="1"/>
  <c r="X6633" i="1"/>
  <c r="X6634" i="1"/>
  <c r="X6635" i="1"/>
  <c r="X6636" i="1"/>
  <c r="X6637" i="1"/>
  <c r="X6638" i="1"/>
  <c r="X6639" i="1"/>
  <c r="X6640" i="1"/>
  <c r="X6641" i="1"/>
  <c r="X6642" i="1"/>
  <c r="X6643" i="1"/>
  <c r="X6644" i="1"/>
  <c r="X6645" i="1"/>
  <c r="X6646" i="1"/>
  <c r="X6647" i="1"/>
  <c r="X6648" i="1"/>
  <c r="X6649" i="1"/>
  <c r="X6650" i="1"/>
  <c r="X6651" i="1"/>
  <c r="X6652" i="1"/>
  <c r="X6653" i="1"/>
  <c r="X6654" i="1"/>
  <c r="X6655" i="1"/>
  <c r="X6656" i="1"/>
  <c r="X6657" i="1"/>
  <c r="X6658" i="1"/>
  <c r="X6659" i="1"/>
  <c r="X6660" i="1"/>
  <c r="X6661" i="1"/>
  <c r="X6662" i="1"/>
  <c r="X6663" i="1"/>
  <c r="X6664" i="1"/>
  <c r="X6665" i="1"/>
  <c r="X6666" i="1"/>
  <c r="X6667" i="1"/>
  <c r="X6668" i="1"/>
  <c r="X6669" i="1"/>
  <c r="X6670" i="1"/>
  <c r="X6671" i="1"/>
  <c r="X6672" i="1"/>
  <c r="X6673" i="1"/>
  <c r="X6674" i="1"/>
  <c r="X6675" i="1"/>
  <c r="X6676" i="1"/>
  <c r="X6677" i="1"/>
  <c r="X6678" i="1"/>
  <c r="X6679" i="1"/>
  <c r="X6680" i="1"/>
  <c r="X6681" i="1"/>
  <c r="X6682" i="1"/>
  <c r="X6683" i="1"/>
  <c r="X6684" i="1"/>
  <c r="X6685" i="1"/>
  <c r="X6686" i="1"/>
  <c r="X6687" i="1"/>
  <c r="X6688" i="1"/>
  <c r="X6689" i="1"/>
  <c r="X6690" i="1"/>
  <c r="X6691" i="1"/>
  <c r="X6692" i="1"/>
  <c r="X6693" i="1"/>
  <c r="X6694" i="1"/>
  <c r="X6695" i="1"/>
  <c r="X6696" i="1"/>
  <c r="X6697" i="1"/>
  <c r="X6698" i="1"/>
  <c r="X6699" i="1"/>
  <c r="X6700" i="1"/>
  <c r="X6701" i="1"/>
  <c r="X6702" i="1"/>
  <c r="X6703" i="1"/>
  <c r="X6704" i="1"/>
  <c r="X6705" i="1"/>
  <c r="X6706" i="1"/>
  <c r="X6707" i="1"/>
  <c r="X6708" i="1"/>
  <c r="X6709" i="1"/>
  <c r="X6710" i="1"/>
  <c r="X6711" i="1"/>
  <c r="X6712" i="1"/>
  <c r="X6713" i="1"/>
  <c r="X6714" i="1"/>
  <c r="X6715" i="1"/>
  <c r="X6716" i="1"/>
  <c r="X6717" i="1"/>
  <c r="X6718" i="1"/>
  <c r="X6719" i="1"/>
  <c r="X6720" i="1"/>
  <c r="X6721" i="1"/>
  <c r="X6722" i="1"/>
  <c r="X6723" i="1"/>
  <c r="X6724" i="1"/>
  <c r="X6725" i="1"/>
  <c r="X6726" i="1"/>
  <c r="X6727" i="1"/>
  <c r="X6728" i="1"/>
  <c r="X6729" i="1"/>
  <c r="X6730" i="1"/>
  <c r="X6731" i="1"/>
  <c r="X6732" i="1"/>
  <c r="X6733" i="1"/>
  <c r="X6734" i="1"/>
  <c r="X6735" i="1"/>
  <c r="X6736" i="1"/>
  <c r="X6737" i="1"/>
  <c r="X6738" i="1"/>
  <c r="X6739" i="1"/>
  <c r="X6740" i="1"/>
  <c r="X6741" i="1"/>
  <c r="X6742" i="1"/>
  <c r="X6743" i="1"/>
  <c r="X6744" i="1"/>
  <c r="X6745" i="1"/>
  <c r="X6746" i="1"/>
  <c r="X6747" i="1"/>
  <c r="X6748" i="1"/>
  <c r="X6749" i="1"/>
  <c r="X6750" i="1"/>
  <c r="X6751" i="1"/>
  <c r="X6752" i="1"/>
  <c r="X6753" i="1"/>
  <c r="X6754" i="1"/>
  <c r="X6755" i="1"/>
  <c r="X6756" i="1"/>
  <c r="X6757" i="1"/>
  <c r="X6758" i="1"/>
  <c r="X6759" i="1"/>
  <c r="X6760" i="1"/>
  <c r="X6761" i="1"/>
  <c r="X6762" i="1"/>
  <c r="X6763" i="1"/>
  <c r="X6764" i="1"/>
  <c r="X6765" i="1"/>
  <c r="X6766" i="1"/>
  <c r="X6767" i="1"/>
  <c r="X6768" i="1"/>
  <c r="X6769" i="1"/>
  <c r="X6770" i="1"/>
  <c r="X6771" i="1"/>
  <c r="X6772" i="1"/>
  <c r="X6773" i="1"/>
  <c r="X6774" i="1"/>
  <c r="X6775" i="1"/>
  <c r="X6776" i="1"/>
  <c r="X6777" i="1"/>
  <c r="X6778" i="1"/>
  <c r="X6779" i="1"/>
  <c r="X6780" i="1"/>
  <c r="X6781" i="1"/>
  <c r="X6782" i="1"/>
  <c r="X6783" i="1"/>
  <c r="X6784" i="1"/>
  <c r="X6785" i="1"/>
  <c r="X6786" i="1"/>
  <c r="X6787" i="1"/>
  <c r="X6788" i="1"/>
  <c r="X6789" i="1"/>
  <c r="X6790" i="1"/>
  <c r="X6791" i="1"/>
  <c r="X6792" i="1"/>
  <c r="X6793" i="1"/>
  <c r="X6794" i="1"/>
  <c r="X6795" i="1"/>
  <c r="X6796" i="1"/>
  <c r="X6797" i="1"/>
  <c r="X6798" i="1"/>
  <c r="X6799" i="1"/>
  <c r="X6800" i="1"/>
  <c r="X6801" i="1"/>
  <c r="X6802" i="1"/>
  <c r="X6803" i="1"/>
  <c r="X6804" i="1"/>
  <c r="X6805" i="1"/>
  <c r="X6806" i="1"/>
  <c r="X6807" i="1"/>
  <c r="X6808" i="1"/>
  <c r="X6809" i="1"/>
  <c r="X6810" i="1"/>
  <c r="X6811" i="1"/>
  <c r="X6812" i="1"/>
  <c r="X6813" i="1"/>
  <c r="X6814" i="1"/>
  <c r="X6815" i="1"/>
  <c r="X6816" i="1"/>
  <c r="X6817" i="1"/>
  <c r="X6818" i="1"/>
  <c r="X6819" i="1"/>
  <c r="X6820" i="1"/>
  <c r="X6821" i="1"/>
  <c r="X6822" i="1"/>
  <c r="X6823" i="1"/>
  <c r="X6824" i="1"/>
  <c r="X6825" i="1"/>
  <c r="X6826" i="1"/>
  <c r="X6827" i="1"/>
  <c r="X6828" i="1"/>
  <c r="X6829" i="1"/>
  <c r="X6830" i="1"/>
  <c r="X6831" i="1"/>
  <c r="X6832" i="1"/>
  <c r="X6833" i="1"/>
  <c r="X6834" i="1"/>
  <c r="X6835" i="1"/>
  <c r="X6836" i="1"/>
  <c r="X6837" i="1"/>
  <c r="X6838" i="1"/>
  <c r="X6839" i="1"/>
  <c r="X6840" i="1"/>
  <c r="X6841" i="1"/>
  <c r="X6842" i="1"/>
  <c r="X6843" i="1"/>
  <c r="X6844" i="1"/>
  <c r="X6845" i="1"/>
  <c r="X6846" i="1"/>
  <c r="X6847" i="1"/>
  <c r="X6848" i="1"/>
  <c r="X6849" i="1"/>
  <c r="X6850" i="1"/>
  <c r="X6851" i="1"/>
  <c r="X6852" i="1"/>
  <c r="X6853" i="1"/>
  <c r="X6854" i="1"/>
  <c r="X6855" i="1"/>
  <c r="X6856" i="1"/>
  <c r="X6857" i="1"/>
  <c r="X6858" i="1"/>
  <c r="X6859" i="1"/>
  <c r="X6860" i="1"/>
  <c r="X6861" i="1"/>
  <c r="X6862" i="1"/>
  <c r="X6863" i="1"/>
  <c r="X6864" i="1"/>
  <c r="X6865" i="1"/>
  <c r="X6866" i="1"/>
  <c r="X6867" i="1"/>
  <c r="X6868" i="1"/>
  <c r="X6869" i="1"/>
  <c r="X6870" i="1"/>
  <c r="X6871" i="1"/>
  <c r="X6872" i="1"/>
  <c r="X6873" i="1"/>
  <c r="X6874" i="1"/>
  <c r="X6875" i="1"/>
  <c r="X6876" i="1"/>
  <c r="X6877" i="1"/>
  <c r="X6878" i="1"/>
  <c r="X6879" i="1"/>
  <c r="X6880" i="1"/>
  <c r="X6881" i="1"/>
  <c r="X6882" i="1"/>
  <c r="X6883" i="1"/>
  <c r="X6884" i="1"/>
  <c r="X6885" i="1"/>
  <c r="X6886" i="1"/>
  <c r="X6887" i="1"/>
  <c r="X6888" i="1"/>
  <c r="X6889" i="1"/>
  <c r="X6890" i="1"/>
  <c r="X6891" i="1"/>
  <c r="X6892" i="1"/>
  <c r="X6893" i="1"/>
  <c r="X6894" i="1"/>
  <c r="X6895" i="1"/>
  <c r="X6896" i="1"/>
  <c r="X6897" i="1"/>
  <c r="X6898" i="1"/>
  <c r="X6899" i="1"/>
  <c r="X6900" i="1"/>
  <c r="X6901" i="1"/>
  <c r="X6902" i="1"/>
  <c r="X6903" i="1"/>
  <c r="X6904" i="1"/>
  <c r="X6905" i="1"/>
  <c r="X6906" i="1"/>
  <c r="X6907" i="1"/>
  <c r="X6908" i="1"/>
  <c r="X6909" i="1"/>
  <c r="X6910" i="1"/>
  <c r="X6911" i="1"/>
  <c r="X6912" i="1"/>
  <c r="X6913" i="1"/>
  <c r="X6914" i="1"/>
  <c r="X6915" i="1"/>
  <c r="X6916" i="1"/>
  <c r="X6917" i="1"/>
  <c r="X6918" i="1"/>
  <c r="X6919" i="1"/>
  <c r="X6920" i="1"/>
  <c r="X6921" i="1"/>
  <c r="X6922" i="1"/>
  <c r="X6923" i="1"/>
  <c r="X6924" i="1"/>
  <c r="X6925" i="1"/>
  <c r="X6926" i="1"/>
  <c r="X6927" i="1"/>
  <c r="X6928" i="1"/>
  <c r="X6929" i="1"/>
  <c r="X6930" i="1"/>
  <c r="X6931" i="1"/>
  <c r="X6932" i="1"/>
  <c r="X6933" i="1"/>
  <c r="X6934" i="1"/>
  <c r="X6935" i="1"/>
  <c r="X6936" i="1"/>
  <c r="X6937" i="1"/>
  <c r="X6938" i="1"/>
  <c r="X6939" i="1"/>
  <c r="X6940" i="1"/>
  <c r="X6941" i="1"/>
  <c r="X6942" i="1"/>
  <c r="X6943" i="1"/>
  <c r="X6944" i="1"/>
  <c r="X6945" i="1"/>
  <c r="X6946" i="1"/>
  <c r="X6947" i="1"/>
  <c r="X6948" i="1"/>
  <c r="X6949" i="1"/>
  <c r="X6950" i="1"/>
  <c r="X6951" i="1"/>
  <c r="X6952" i="1"/>
  <c r="X6953" i="1"/>
  <c r="X6954" i="1"/>
  <c r="X6955" i="1"/>
  <c r="X6956" i="1"/>
  <c r="X6957" i="1"/>
  <c r="X6958" i="1"/>
  <c r="X6959" i="1"/>
  <c r="X6960" i="1"/>
  <c r="X6961" i="1"/>
  <c r="X6962" i="1"/>
  <c r="X6963" i="1"/>
  <c r="X6964" i="1"/>
  <c r="X6965" i="1"/>
  <c r="X6966" i="1"/>
  <c r="X6967" i="1"/>
  <c r="X6968" i="1"/>
  <c r="X6969" i="1"/>
  <c r="X6970" i="1"/>
  <c r="X6971" i="1"/>
  <c r="X6972" i="1"/>
  <c r="X6973" i="1"/>
  <c r="X6974" i="1"/>
  <c r="X6975" i="1"/>
  <c r="X6976" i="1"/>
  <c r="X6977" i="1"/>
  <c r="X6978" i="1"/>
  <c r="X6979" i="1"/>
  <c r="X6980" i="1"/>
  <c r="X6981" i="1"/>
  <c r="X6982" i="1"/>
  <c r="X6983" i="1"/>
  <c r="X6984" i="1"/>
  <c r="X6985" i="1"/>
  <c r="X6986" i="1"/>
  <c r="X6987" i="1"/>
  <c r="X6988" i="1"/>
  <c r="X6989" i="1"/>
  <c r="X6990" i="1"/>
  <c r="X6991" i="1"/>
  <c r="X6992" i="1"/>
  <c r="X6993" i="1"/>
  <c r="X6994" i="1"/>
  <c r="X6995" i="1"/>
  <c r="X6996" i="1"/>
  <c r="X6997" i="1"/>
  <c r="X6998" i="1"/>
  <c r="X6999" i="1"/>
  <c r="X7000" i="1"/>
  <c r="X7001" i="1"/>
  <c r="X7002" i="1"/>
  <c r="X7003" i="1"/>
  <c r="X7004" i="1"/>
  <c r="X7005" i="1"/>
  <c r="X7006" i="1"/>
  <c r="X7007" i="1"/>
  <c r="X7008" i="1"/>
  <c r="X7009" i="1"/>
  <c r="X7010" i="1"/>
  <c r="X7011" i="1"/>
  <c r="X7012" i="1"/>
  <c r="X7013" i="1"/>
  <c r="X7014" i="1"/>
  <c r="X7015" i="1"/>
  <c r="X7016" i="1"/>
  <c r="X7017" i="1"/>
  <c r="X7018" i="1"/>
  <c r="X7019" i="1"/>
  <c r="X7020" i="1"/>
  <c r="X7021" i="1"/>
  <c r="X7022" i="1"/>
  <c r="X7023" i="1"/>
  <c r="X7024" i="1"/>
  <c r="X7025" i="1"/>
  <c r="X7026" i="1"/>
  <c r="X7027" i="1"/>
  <c r="X7028" i="1"/>
  <c r="X7029" i="1"/>
  <c r="X7030" i="1"/>
  <c r="X7031" i="1"/>
  <c r="X7032" i="1"/>
  <c r="X7033" i="1"/>
  <c r="X7034" i="1"/>
  <c r="X7035" i="1"/>
  <c r="X7036" i="1"/>
  <c r="X7037" i="1"/>
  <c r="X7038" i="1"/>
  <c r="X7039" i="1"/>
  <c r="X7040" i="1"/>
  <c r="X7041" i="1"/>
  <c r="X7042" i="1"/>
  <c r="X7043" i="1"/>
  <c r="X7044" i="1"/>
  <c r="X7045" i="1"/>
  <c r="X7046" i="1"/>
  <c r="X7047" i="1"/>
  <c r="X7048" i="1"/>
  <c r="X7049" i="1"/>
  <c r="X7050" i="1"/>
  <c r="X7051" i="1"/>
  <c r="X7052" i="1"/>
  <c r="X7053" i="1"/>
  <c r="X7054" i="1"/>
  <c r="X7055" i="1"/>
  <c r="X7056" i="1"/>
  <c r="X7057" i="1"/>
  <c r="X7058" i="1"/>
  <c r="X7059" i="1"/>
  <c r="X7060" i="1"/>
  <c r="X7061" i="1"/>
  <c r="X7062" i="1"/>
  <c r="X7063" i="1"/>
  <c r="X7064" i="1"/>
  <c r="X7065" i="1"/>
  <c r="X7066" i="1"/>
  <c r="X7067" i="1"/>
  <c r="X7068" i="1"/>
  <c r="X7069" i="1"/>
  <c r="X7070" i="1"/>
  <c r="X7071" i="1"/>
  <c r="X7072" i="1"/>
  <c r="X7073" i="1"/>
  <c r="X7074" i="1"/>
  <c r="X7075" i="1"/>
  <c r="X7076" i="1"/>
  <c r="X7077" i="1"/>
  <c r="X7078" i="1"/>
  <c r="X7079" i="1"/>
  <c r="X7080" i="1"/>
  <c r="X7081" i="1"/>
  <c r="X7082" i="1"/>
  <c r="X7083" i="1"/>
  <c r="X7084" i="1"/>
  <c r="X7085" i="1"/>
  <c r="X7086" i="1"/>
  <c r="X7087" i="1"/>
  <c r="X7088" i="1"/>
  <c r="X7089" i="1"/>
  <c r="X7090" i="1"/>
  <c r="X7091" i="1"/>
  <c r="X7092" i="1"/>
  <c r="X7093" i="1"/>
  <c r="X7094" i="1"/>
  <c r="X7095" i="1"/>
  <c r="X7096" i="1"/>
  <c r="X7097" i="1"/>
  <c r="X7098" i="1"/>
  <c r="X7099" i="1"/>
  <c r="X7100" i="1"/>
  <c r="X7101" i="1"/>
  <c r="X7102" i="1"/>
  <c r="X7103" i="1"/>
  <c r="X7104" i="1"/>
  <c r="X7105" i="1"/>
  <c r="X7106" i="1"/>
  <c r="X7107" i="1"/>
  <c r="X7108" i="1"/>
  <c r="X7109" i="1"/>
  <c r="X7110" i="1"/>
  <c r="X7111" i="1"/>
  <c r="X7112" i="1"/>
  <c r="X7113" i="1"/>
  <c r="X7114" i="1"/>
  <c r="X7115" i="1"/>
  <c r="X7116" i="1"/>
  <c r="X7117" i="1"/>
  <c r="X7118" i="1"/>
  <c r="X7119" i="1"/>
  <c r="X7120" i="1"/>
  <c r="X7121" i="1"/>
  <c r="X7122" i="1"/>
  <c r="X7123" i="1"/>
  <c r="X7124" i="1"/>
  <c r="X7125" i="1"/>
  <c r="X7126" i="1"/>
  <c r="X7127" i="1"/>
  <c r="X7128" i="1"/>
  <c r="X7129" i="1"/>
  <c r="X7130" i="1"/>
  <c r="X7131" i="1"/>
  <c r="X7132" i="1"/>
  <c r="X7133" i="1"/>
  <c r="X7134" i="1"/>
  <c r="X7135" i="1"/>
  <c r="X7136" i="1"/>
  <c r="X7137" i="1"/>
  <c r="X7138" i="1"/>
  <c r="X7139" i="1"/>
  <c r="X7140" i="1"/>
  <c r="X7141" i="1"/>
  <c r="X7142" i="1"/>
  <c r="X7143" i="1"/>
  <c r="X7144" i="1"/>
  <c r="X7145" i="1"/>
  <c r="X7146" i="1"/>
  <c r="X7147" i="1"/>
  <c r="X7148" i="1"/>
  <c r="X7149" i="1"/>
  <c r="X7150" i="1"/>
  <c r="X7151" i="1"/>
  <c r="X7152" i="1"/>
  <c r="X7153" i="1"/>
  <c r="X7154" i="1"/>
  <c r="X7155" i="1"/>
  <c r="X7156" i="1"/>
  <c r="X7157" i="1"/>
  <c r="X7158" i="1"/>
  <c r="X7159" i="1"/>
  <c r="X7160" i="1"/>
  <c r="X7161" i="1"/>
  <c r="X7162" i="1"/>
  <c r="X7163" i="1"/>
  <c r="X7164" i="1"/>
  <c r="X7165" i="1"/>
  <c r="X7166" i="1"/>
  <c r="X7167" i="1"/>
  <c r="X7168" i="1"/>
  <c r="X7169" i="1"/>
  <c r="X7170" i="1"/>
  <c r="X7171" i="1"/>
  <c r="X7172" i="1"/>
  <c r="X7173" i="1"/>
  <c r="X7174" i="1"/>
  <c r="X7175" i="1"/>
  <c r="X7176" i="1"/>
  <c r="X7177" i="1"/>
  <c r="X7178" i="1"/>
  <c r="X7179" i="1"/>
  <c r="X7180" i="1"/>
  <c r="X7181" i="1"/>
  <c r="X7182" i="1"/>
  <c r="X7183" i="1"/>
  <c r="X7184" i="1"/>
  <c r="X7185" i="1"/>
  <c r="X7186" i="1"/>
  <c r="X7187" i="1"/>
  <c r="X7188" i="1"/>
  <c r="X7189" i="1"/>
  <c r="X7190" i="1"/>
  <c r="X7191" i="1"/>
  <c r="X7192" i="1"/>
  <c r="X7193" i="1"/>
  <c r="X7194" i="1"/>
  <c r="X7195" i="1"/>
  <c r="X7196" i="1"/>
  <c r="X7197" i="1"/>
  <c r="X7198" i="1"/>
  <c r="X7199" i="1"/>
  <c r="X7200" i="1"/>
  <c r="X7201" i="1"/>
  <c r="X7202" i="1"/>
  <c r="X7203" i="1"/>
  <c r="X7204" i="1"/>
  <c r="X7205" i="1"/>
  <c r="X7206" i="1"/>
  <c r="X7207" i="1"/>
  <c r="X7208" i="1"/>
  <c r="X7209" i="1"/>
  <c r="X7210" i="1"/>
  <c r="X7211" i="1"/>
  <c r="X7212" i="1"/>
  <c r="X7213" i="1"/>
  <c r="X7214" i="1"/>
  <c r="X7215" i="1"/>
  <c r="X7216" i="1"/>
  <c r="X7217" i="1"/>
  <c r="X7218" i="1"/>
  <c r="X7219" i="1"/>
  <c r="X7220" i="1"/>
  <c r="X7221" i="1"/>
  <c r="X7222" i="1"/>
  <c r="X7223" i="1"/>
  <c r="X7224" i="1"/>
  <c r="X7225" i="1"/>
  <c r="X7226" i="1"/>
  <c r="X7227" i="1"/>
  <c r="X7228" i="1"/>
  <c r="X7229" i="1"/>
  <c r="X7230" i="1"/>
  <c r="X7231" i="1"/>
  <c r="X7232" i="1"/>
  <c r="X7233" i="1"/>
  <c r="X7234" i="1"/>
  <c r="X7235" i="1"/>
  <c r="X7236" i="1"/>
  <c r="X7237" i="1"/>
  <c r="X7238" i="1"/>
  <c r="X7239" i="1"/>
  <c r="X7240" i="1"/>
  <c r="X7241" i="1"/>
  <c r="X7242" i="1"/>
  <c r="X7243" i="1"/>
  <c r="X7244" i="1"/>
  <c r="X7245" i="1"/>
  <c r="X7246" i="1"/>
  <c r="X7247" i="1"/>
  <c r="X7248" i="1"/>
  <c r="X7249" i="1"/>
  <c r="X7250" i="1"/>
  <c r="X7251" i="1"/>
  <c r="X7252" i="1"/>
  <c r="X7253" i="1"/>
  <c r="X7254" i="1"/>
  <c r="X7255" i="1"/>
  <c r="X7256" i="1"/>
  <c r="X7257" i="1"/>
  <c r="X7258" i="1"/>
  <c r="X7259" i="1"/>
  <c r="X7260" i="1"/>
  <c r="X7261" i="1"/>
  <c r="X7262" i="1"/>
  <c r="X7263" i="1"/>
  <c r="X7264" i="1"/>
  <c r="X7265" i="1"/>
  <c r="X7266" i="1"/>
  <c r="X7267" i="1"/>
  <c r="X7268" i="1"/>
  <c r="X7269" i="1"/>
  <c r="X7270" i="1"/>
  <c r="X7271" i="1"/>
  <c r="X7272" i="1"/>
  <c r="X7273" i="1"/>
  <c r="X7274" i="1"/>
  <c r="X7275" i="1"/>
  <c r="X7276" i="1"/>
  <c r="X7277" i="1"/>
  <c r="X7278" i="1"/>
  <c r="X7279" i="1"/>
  <c r="X7280" i="1"/>
  <c r="X7281" i="1"/>
  <c r="X7282" i="1"/>
  <c r="X7283" i="1"/>
  <c r="X7284" i="1"/>
  <c r="X7285" i="1"/>
  <c r="X7286" i="1"/>
  <c r="X7287" i="1"/>
  <c r="X7288" i="1"/>
  <c r="X7289" i="1"/>
  <c r="X7290" i="1"/>
  <c r="X7291" i="1"/>
  <c r="X7292" i="1"/>
  <c r="X7293" i="1"/>
  <c r="X7294" i="1"/>
  <c r="X7295" i="1"/>
  <c r="X7296" i="1"/>
  <c r="X7297" i="1"/>
  <c r="X7298" i="1"/>
  <c r="X7299" i="1"/>
  <c r="X7300" i="1"/>
  <c r="X7301" i="1"/>
  <c r="X7302" i="1"/>
  <c r="X7303" i="1"/>
  <c r="X7304" i="1"/>
  <c r="X7305" i="1"/>
  <c r="X7306" i="1"/>
  <c r="X7307" i="1"/>
  <c r="X7308" i="1"/>
  <c r="X7309" i="1"/>
  <c r="X7310" i="1"/>
  <c r="X7311" i="1"/>
  <c r="X7312" i="1"/>
  <c r="X7313" i="1"/>
  <c r="X7314" i="1"/>
  <c r="X7315" i="1"/>
  <c r="X7316" i="1"/>
  <c r="X7317" i="1"/>
  <c r="X7318" i="1"/>
  <c r="X7319" i="1"/>
  <c r="X7320" i="1"/>
  <c r="X7321" i="1"/>
  <c r="X7322" i="1"/>
  <c r="X7323" i="1"/>
  <c r="X7324" i="1"/>
  <c r="X7325" i="1"/>
  <c r="X7326" i="1"/>
  <c r="X7327" i="1"/>
  <c r="X7328" i="1"/>
  <c r="X7329" i="1"/>
  <c r="X7330" i="1"/>
  <c r="X7331" i="1"/>
  <c r="X7332" i="1"/>
  <c r="X7333" i="1"/>
  <c r="X7334" i="1"/>
  <c r="X7335" i="1"/>
  <c r="X7336" i="1"/>
  <c r="X7337" i="1"/>
  <c r="X7338" i="1"/>
  <c r="X7339" i="1"/>
  <c r="X7340" i="1"/>
  <c r="X7341" i="1"/>
  <c r="X7342" i="1"/>
  <c r="X7343" i="1"/>
  <c r="X7344" i="1"/>
  <c r="X7345" i="1"/>
  <c r="X7346" i="1"/>
  <c r="X7347" i="1"/>
  <c r="X7348" i="1"/>
  <c r="X7349" i="1"/>
  <c r="X7350" i="1"/>
  <c r="X7351" i="1"/>
  <c r="X7352" i="1"/>
  <c r="X7353" i="1"/>
  <c r="X7354" i="1"/>
  <c r="X7355" i="1"/>
  <c r="X7356" i="1"/>
  <c r="X7357" i="1"/>
  <c r="X7358" i="1"/>
  <c r="X7359" i="1"/>
  <c r="X7360" i="1"/>
  <c r="X7361" i="1"/>
  <c r="X7362" i="1"/>
  <c r="X7363" i="1"/>
  <c r="X7364" i="1"/>
  <c r="X7365" i="1"/>
  <c r="X7366" i="1"/>
  <c r="X7367" i="1"/>
  <c r="X7368" i="1"/>
  <c r="X7369" i="1"/>
  <c r="X7370" i="1"/>
  <c r="X7371" i="1"/>
  <c r="X7372" i="1"/>
  <c r="X7373" i="1"/>
  <c r="X7374" i="1"/>
  <c r="X7375" i="1"/>
  <c r="X7376" i="1"/>
  <c r="X7377" i="1"/>
  <c r="X7378" i="1"/>
  <c r="X7379" i="1"/>
  <c r="X7380" i="1"/>
  <c r="X7381" i="1"/>
  <c r="X7382" i="1"/>
  <c r="X7383" i="1"/>
  <c r="X7384" i="1"/>
  <c r="X7385" i="1"/>
  <c r="X7386" i="1"/>
  <c r="X7387" i="1"/>
  <c r="X7388" i="1"/>
  <c r="X7389" i="1"/>
  <c r="X7390" i="1"/>
  <c r="X7391" i="1"/>
  <c r="X7392" i="1"/>
  <c r="X7393" i="1"/>
  <c r="X7394" i="1"/>
  <c r="X7395" i="1"/>
  <c r="X7396" i="1"/>
  <c r="X7397" i="1"/>
  <c r="X7398" i="1"/>
  <c r="X7399" i="1"/>
  <c r="X7400" i="1"/>
  <c r="X7401" i="1"/>
  <c r="X7402" i="1"/>
  <c r="X7403" i="1"/>
  <c r="X7404" i="1"/>
  <c r="X7405" i="1"/>
  <c r="X7406" i="1"/>
  <c r="X7407" i="1"/>
  <c r="X7408" i="1"/>
  <c r="X7409" i="1"/>
  <c r="X7410" i="1"/>
  <c r="X7411" i="1"/>
  <c r="X7412" i="1"/>
  <c r="X7413" i="1"/>
  <c r="X7414" i="1"/>
  <c r="X7415" i="1"/>
  <c r="X7416" i="1"/>
  <c r="X7417" i="1"/>
  <c r="X7418" i="1"/>
  <c r="X7419" i="1"/>
  <c r="X7420" i="1"/>
  <c r="X7421" i="1"/>
  <c r="X7422" i="1"/>
  <c r="X7423" i="1"/>
  <c r="X7424" i="1"/>
  <c r="X7425" i="1"/>
  <c r="X7426" i="1"/>
  <c r="X7427" i="1"/>
  <c r="X7428" i="1"/>
  <c r="X7429" i="1"/>
  <c r="X7430" i="1"/>
  <c r="X7431" i="1"/>
  <c r="X7432" i="1"/>
  <c r="X7433" i="1"/>
  <c r="X7434" i="1"/>
  <c r="X7435" i="1"/>
  <c r="X7436" i="1"/>
  <c r="X7437" i="1"/>
  <c r="X7438" i="1"/>
  <c r="X7439" i="1"/>
  <c r="X7440" i="1"/>
  <c r="X7441" i="1"/>
  <c r="X7442" i="1"/>
  <c r="X7443" i="1"/>
  <c r="X7444" i="1"/>
  <c r="X7445" i="1"/>
  <c r="X7446" i="1"/>
  <c r="X7447" i="1"/>
  <c r="X7448" i="1"/>
  <c r="X7449" i="1"/>
  <c r="X7450" i="1"/>
  <c r="X7451" i="1"/>
  <c r="X7452" i="1"/>
  <c r="X7453" i="1"/>
  <c r="X7454" i="1"/>
  <c r="X7455" i="1"/>
  <c r="X7456" i="1"/>
  <c r="X7457" i="1"/>
  <c r="X7458" i="1"/>
  <c r="X7459" i="1"/>
  <c r="X7460" i="1"/>
  <c r="X7461" i="1"/>
  <c r="X7462" i="1"/>
  <c r="X7463" i="1"/>
  <c r="X7464" i="1"/>
  <c r="X7465" i="1"/>
  <c r="X7466" i="1"/>
  <c r="X7467" i="1"/>
  <c r="X7468" i="1"/>
  <c r="X7469" i="1"/>
  <c r="X7470" i="1"/>
  <c r="X7471" i="1"/>
  <c r="X7472" i="1"/>
  <c r="X7473" i="1"/>
  <c r="X7474" i="1"/>
  <c r="X7475" i="1"/>
  <c r="X7476" i="1"/>
  <c r="X7477" i="1"/>
  <c r="X7478" i="1"/>
  <c r="X7479" i="1"/>
  <c r="X7480" i="1"/>
  <c r="X7481" i="1"/>
  <c r="X7482" i="1"/>
  <c r="X7483" i="1"/>
  <c r="X7484" i="1"/>
  <c r="X7485" i="1"/>
  <c r="X7486" i="1"/>
  <c r="X7487" i="1"/>
  <c r="X7488" i="1"/>
  <c r="X7489" i="1"/>
  <c r="X7490" i="1"/>
  <c r="X7491" i="1"/>
  <c r="X7492" i="1"/>
  <c r="X7493" i="1"/>
  <c r="X7494" i="1"/>
  <c r="X7495" i="1"/>
  <c r="X7496" i="1"/>
  <c r="X7497" i="1"/>
  <c r="X7498" i="1"/>
  <c r="X7499" i="1"/>
  <c r="X7500" i="1"/>
  <c r="X7501" i="1"/>
  <c r="X7502" i="1"/>
  <c r="X7503" i="1"/>
  <c r="X7504" i="1"/>
  <c r="X7505" i="1"/>
  <c r="X7506" i="1"/>
  <c r="X7507" i="1"/>
  <c r="X7508" i="1"/>
  <c r="X7509" i="1"/>
  <c r="X7510" i="1"/>
  <c r="X7511" i="1"/>
  <c r="X7512" i="1"/>
  <c r="X7513" i="1"/>
  <c r="X7514" i="1"/>
  <c r="X7515" i="1"/>
  <c r="X7516" i="1"/>
  <c r="X7517" i="1"/>
  <c r="X7518" i="1"/>
  <c r="X7519" i="1"/>
  <c r="X7520" i="1"/>
  <c r="X7521" i="1"/>
  <c r="X7522" i="1"/>
  <c r="X7523" i="1"/>
  <c r="X7524" i="1"/>
  <c r="X7525" i="1"/>
  <c r="X7526" i="1"/>
  <c r="X7527" i="1"/>
  <c r="X7528" i="1"/>
  <c r="X7529" i="1"/>
  <c r="X7530" i="1"/>
  <c r="X7531" i="1"/>
  <c r="X7532" i="1"/>
  <c r="X7533" i="1"/>
  <c r="X7534" i="1"/>
  <c r="X7535" i="1"/>
  <c r="X7536" i="1"/>
  <c r="X7537" i="1"/>
  <c r="X7538" i="1"/>
  <c r="X7539" i="1"/>
  <c r="X7540" i="1"/>
  <c r="X7541" i="1"/>
  <c r="X7542" i="1"/>
  <c r="X7543" i="1"/>
  <c r="X7544" i="1"/>
  <c r="X7545" i="1"/>
  <c r="X7546" i="1"/>
  <c r="X7547" i="1"/>
  <c r="X7548" i="1"/>
  <c r="X7549" i="1"/>
  <c r="X7550" i="1"/>
  <c r="X7551" i="1"/>
  <c r="X7552" i="1"/>
  <c r="X7553" i="1"/>
  <c r="X7554" i="1"/>
  <c r="X7555" i="1"/>
  <c r="X7556" i="1"/>
  <c r="X7557" i="1"/>
  <c r="X7558" i="1"/>
  <c r="X7559" i="1"/>
  <c r="X7560" i="1"/>
  <c r="X7561" i="1"/>
  <c r="X7562" i="1"/>
  <c r="X7563" i="1"/>
  <c r="X7564" i="1"/>
  <c r="X7565" i="1"/>
  <c r="X7566" i="1"/>
  <c r="X7567" i="1"/>
  <c r="X7568" i="1"/>
  <c r="X7569" i="1"/>
  <c r="X7570" i="1"/>
  <c r="X7571" i="1"/>
  <c r="X7572" i="1"/>
  <c r="X7573" i="1"/>
  <c r="X7574" i="1"/>
  <c r="X7575" i="1"/>
  <c r="X7576" i="1"/>
  <c r="X7577" i="1"/>
  <c r="X7578" i="1"/>
  <c r="X7579" i="1"/>
  <c r="X7580" i="1"/>
  <c r="X7581" i="1"/>
  <c r="X7582" i="1"/>
  <c r="X7583" i="1"/>
  <c r="X7584" i="1"/>
  <c r="X7585" i="1"/>
  <c r="X7586" i="1"/>
  <c r="X7587" i="1"/>
  <c r="X7588" i="1"/>
  <c r="X7589" i="1"/>
  <c r="X7590" i="1"/>
  <c r="X7591" i="1"/>
  <c r="X7592" i="1"/>
  <c r="X7593" i="1"/>
  <c r="X7594" i="1"/>
  <c r="X7595" i="1"/>
  <c r="X7596" i="1"/>
  <c r="X7597" i="1"/>
  <c r="X7598" i="1"/>
  <c r="X7599" i="1"/>
  <c r="X7600" i="1"/>
  <c r="X7601" i="1"/>
  <c r="X7602" i="1"/>
  <c r="X7603" i="1"/>
  <c r="X7604" i="1"/>
  <c r="X7605" i="1"/>
  <c r="X7606" i="1"/>
  <c r="X7607" i="1"/>
  <c r="X7608" i="1"/>
  <c r="X7609" i="1"/>
  <c r="X7610" i="1"/>
  <c r="X7611" i="1"/>
  <c r="X7612" i="1"/>
  <c r="X7613" i="1"/>
  <c r="X7614" i="1"/>
  <c r="X7615" i="1"/>
  <c r="X7616" i="1"/>
  <c r="X7617" i="1"/>
  <c r="X7618" i="1"/>
  <c r="X7619" i="1"/>
  <c r="X7620" i="1"/>
  <c r="X7621" i="1"/>
  <c r="X7622" i="1"/>
  <c r="X7623" i="1"/>
  <c r="X7624" i="1"/>
  <c r="X7625" i="1"/>
  <c r="X7626" i="1"/>
  <c r="X7627" i="1"/>
  <c r="X7628" i="1"/>
  <c r="X7629" i="1"/>
  <c r="X7630" i="1"/>
  <c r="X7631" i="1"/>
  <c r="X7632" i="1"/>
  <c r="X7633" i="1"/>
  <c r="X7634" i="1"/>
  <c r="X7635" i="1"/>
  <c r="X7636" i="1"/>
  <c r="X7637" i="1"/>
  <c r="X7638" i="1"/>
  <c r="X7639" i="1"/>
  <c r="X7640" i="1"/>
  <c r="X7641" i="1"/>
  <c r="X7642" i="1"/>
  <c r="X7643" i="1"/>
  <c r="X7644" i="1"/>
  <c r="X7645" i="1"/>
  <c r="X7646" i="1"/>
  <c r="X7647" i="1"/>
  <c r="X7648" i="1"/>
  <c r="X7649" i="1"/>
  <c r="X7650" i="1"/>
  <c r="X7651" i="1"/>
  <c r="X7652" i="1"/>
  <c r="X7653" i="1"/>
  <c r="X7654" i="1"/>
  <c r="X7655" i="1"/>
  <c r="X7656" i="1"/>
  <c r="X7657" i="1"/>
  <c r="X7658" i="1"/>
  <c r="X7659" i="1"/>
  <c r="X7660" i="1"/>
  <c r="X7661" i="1"/>
  <c r="X7662" i="1"/>
  <c r="X7663" i="1"/>
  <c r="X7664" i="1"/>
  <c r="X7665" i="1"/>
  <c r="X7666" i="1"/>
  <c r="X7667" i="1"/>
  <c r="X7668" i="1"/>
  <c r="X7669" i="1"/>
  <c r="X7670" i="1"/>
  <c r="X7671" i="1"/>
  <c r="X7672" i="1"/>
  <c r="X7673" i="1"/>
  <c r="X7674" i="1"/>
  <c r="X7675" i="1"/>
  <c r="X7676" i="1"/>
  <c r="X7677" i="1"/>
  <c r="X7678" i="1"/>
  <c r="X7679" i="1"/>
  <c r="X7680" i="1"/>
  <c r="X7681" i="1"/>
  <c r="X7682" i="1"/>
  <c r="X7683" i="1"/>
  <c r="X7684" i="1"/>
  <c r="X7685" i="1"/>
  <c r="X7686" i="1"/>
  <c r="X7687" i="1"/>
  <c r="X7688" i="1"/>
  <c r="X7689" i="1"/>
  <c r="X7690" i="1"/>
  <c r="X7691" i="1"/>
  <c r="X7692" i="1"/>
  <c r="X7693" i="1"/>
  <c r="X7694" i="1"/>
  <c r="X7695" i="1"/>
  <c r="X7696" i="1"/>
  <c r="X7697" i="1"/>
  <c r="X7698" i="1"/>
  <c r="X7699" i="1"/>
  <c r="X7700" i="1"/>
  <c r="X7701" i="1"/>
  <c r="X7702" i="1"/>
  <c r="X7703" i="1"/>
  <c r="X7704" i="1"/>
  <c r="X7705" i="1"/>
  <c r="X7706" i="1"/>
  <c r="X7707" i="1"/>
  <c r="X7708" i="1"/>
  <c r="X7709" i="1"/>
  <c r="X7710" i="1"/>
  <c r="X7711" i="1"/>
  <c r="X7712" i="1"/>
  <c r="X7713" i="1"/>
  <c r="X7714" i="1"/>
  <c r="X7715" i="1"/>
  <c r="X7716" i="1"/>
  <c r="X7717" i="1"/>
  <c r="X7718" i="1"/>
  <c r="X7719" i="1"/>
  <c r="X7720" i="1"/>
  <c r="X7721" i="1"/>
  <c r="X7722" i="1"/>
  <c r="X7723" i="1"/>
  <c r="X7724" i="1"/>
  <c r="X7725" i="1"/>
  <c r="X7726" i="1"/>
  <c r="X7727" i="1"/>
  <c r="X7728" i="1"/>
  <c r="X7729" i="1"/>
  <c r="X7730" i="1"/>
  <c r="X7731" i="1"/>
  <c r="X7732" i="1"/>
  <c r="X7733" i="1"/>
  <c r="X7734" i="1"/>
  <c r="X7735" i="1"/>
  <c r="X7736" i="1"/>
  <c r="X7737" i="1"/>
  <c r="X7738" i="1"/>
  <c r="X7739" i="1"/>
  <c r="X7740" i="1"/>
  <c r="X7741" i="1"/>
  <c r="X7742" i="1"/>
  <c r="X7743" i="1"/>
  <c r="X7744" i="1"/>
  <c r="X7745" i="1"/>
  <c r="X7746" i="1"/>
  <c r="X7747" i="1"/>
  <c r="X7748" i="1"/>
  <c r="X7749" i="1"/>
  <c r="X7750" i="1"/>
  <c r="X7751" i="1"/>
  <c r="X7752" i="1"/>
  <c r="X7753" i="1"/>
  <c r="X7754" i="1"/>
  <c r="X7755" i="1"/>
  <c r="X7756" i="1"/>
  <c r="X7757" i="1"/>
  <c r="X7758" i="1"/>
  <c r="X7759" i="1"/>
  <c r="X7760" i="1"/>
  <c r="X7761" i="1"/>
  <c r="X7762" i="1"/>
  <c r="X7763" i="1"/>
  <c r="X7764" i="1"/>
  <c r="X7765" i="1"/>
  <c r="X7766" i="1"/>
  <c r="X7767" i="1"/>
  <c r="X7768" i="1"/>
  <c r="X7769" i="1"/>
  <c r="X7770" i="1"/>
  <c r="X7771" i="1"/>
  <c r="X7772" i="1"/>
  <c r="X7773" i="1"/>
  <c r="X7774" i="1"/>
  <c r="X7775" i="1"/>
  <c r="X7776" i="1"/>
  <c r="X7777" i="1"/>
  <c r="X7778" i="1"/>
  <c r="X7779" i="1"/>
  <c r="X7780" i="1"/>
  <c r="X7781" i="1"/>
  <c r="X7782" i="1"/>
  <c r="X7783" i="1"/>
  <c r="X7784" i="1"/>
  <c r="X7785" i="1"/>
  <c r="X7786" i="1"/>
  <c r="X7787" i="1"/>
  <c r="X7788" i="1"/>
  <c r="X7789" i="1"/>
  <c r="X7790" i="1"/>
  <c r="X7791" i="1"/>
  <c r="X7792" i="1"/>
  <c r="X7793" i="1"/>
  <c r="X7794" i="1"/>
  <c r="X7795" i="1"/>
  <c r="X7796" i="1"/>
  <c r="X7797" i="1"/>
  <c r="X7798" i="1"/>
  <c r="X7799" i="1"/>
  <c r="X7800" i="1"/>
  <c r="X7801" i="1"/>
  <c r="X7802" i="1"/>
  <c r="X7803" i="1"/>
  <c r="X7804" i="1"/>
  <c r="X7805" i="1"/>
  <c r="X7806" i="1"/>
  <c r="X7807" i="1"/>
  <c r="X7808" i="1"/>
  <c r="X7809" i="1"/>
  <c r="X7810" i="1"/>
  <c r="X7811" i="1"/>
  <c r="X7812" i="1"/>
  <c r="X7813" i="1"/>
  <c r="X7814" i="1"/>
  <c r="X7815" i="1"/>
  <c r="X7816" i="1"/>
  <c r="X7817" i="1"/>
  <c r="X7818" i="1"/>
  <c r="X7819" i="1"/>
  <c r="X7820" i="1"/>
  <c r="X7821" i="1"/>
  <c r="X7822" i="1"/>
  <c r="X7823" i="1"/>
  <c r="X7824" i="1"/>
  <c r="X7825" i="1"/>
  <c r="X7826" i="1"/>
  <c r="X7827" i="1"/>
  <c r="X7828" i="1"/>
  <c r="X7829" i="1"/>
  <c r="X7830" i="1"/>
  <c r="X7831" i="1"/>
  <c r="X7832" i="1"/>
  <c r="X7833" i="1"/>
  <c r="X7834" i="1"/>
  <c r="X7835" i="1"/>
  <c r="X7836" i="1"/>
  <c r="X7837" i="1"/>
  <c r="X7838" i="1"/>
  <c r="X7839" i="1"/>
  <c r="X7840" i="1"/>
  <c r="X7841" i="1"/>
  <c r="X7842" i="1"/>
  <c r="X7843" i="1"/>
  <c r="X7844" i="1"/>
  <c r="X7845" i="1"/>
  <c r="X7846" i="1"/>
  <c r="X7847" i="1"/>
  <c r="X7848" i="1"/>
  <c r="X7849" i="1"/>
  <c r="X7850" i="1"/>
  <c r="X7851" i="1"/>
  <c r="X7852" i="1"/>
  <c r="X7853" i="1"/>
  <c r="X7854" i="1"/>
  <c r="X7855" i="1"/>
  <c r="X7856" i="1"/>
  <c r="X7857" i="1"/>
  <c r="X7858" i="1"/>
  <c r="X7859" i="1"/>
  <c r="X7860" i="1"/>
  <c r="X7861" i="1"/>
  <c r="X7862" i="1"/>
  <c r="X7863" i="1"/>
  <c r="X7864" i="1"/>
  <c r="X7865" i="1"/>
  <c r="X7866" i="1"/>
  <c r="X7867" i="1"/>
  <c r="X7868" i="1"/>
  <c r="X7869" i="1"/>
  <c r="X7870" i="1"/>
  <c r="X7871" i="1"/>
  <c r="X7872" i="1"/>
  <c r="X7873" i="1"/>
  <c r="X7874" i="1"/>
  <c r="X7875" i="1"/>
  <c r="X7876" i="1"/>
  <c r="X7877" i="1"/>
  <c r="X7878" i="1"/>
  <c r="X7879" i="1"/>
  <c r="X7880" i="1"/>
  <c r="X7881" i="1"/>
  <c r="X7882" i="1"/>
  <c r="X7883" i="1"/>
  <c r="X7884" i="1"/>
  <c r="X7885" i="1"/>
  <c r="X7886" i="1"/>
  <c r="X7887" i="1"/>
  <c r="X7888" i="1"/>
  <c r="X7889" i="1"/>
  <c r="X7890" i="1"/>
  <c r="X7891" i="1"/>
  <c r="X7892" i="1"/>
  <c r="X7893" i="1"/>
  <c r="X7894" i="1"/>
  <c r="X7895" i="1"/>
  <c r="X7896" i="1"/>
  <c r="X7897" i="1"/>
  <c r="X7898" i="1"/>
  <c r="X7899" i="1"/>
  <c r="X7900" i="1"/>
  <c r="X7901" i="1"/>
  <c r="X7902" i="1"/>
  <c r="X7903" i="1"/>
  <c r="X7904" i="1"/>
  <c r="X7905" i="1"/>
  <c r="X7906" i="1"/>
  <c r="X7907" i="1"/>
  <c r="X7908" i="1"/>
  <c r="X7909" i="1"/>
  <c r="X7910" i="1"/>
  <c r="X7911" i="1"/>
  <c r="X7912" i="1"/>
  <c r="X7913" i="1"/>
  <c r="X7914" i="1"/>
  <c r="X7915" i="1"/>
  <c r="X7916" i="1"/>
  <c r="X7917" i="1"/>
  <c r="X7918" i="1"/>
  <c r="X7919" i="1"/>
  <c r="X7920" i="1"/>
  <c r="X7921" i="1"/>
  <c r="X7922" i="1"/>
  <c r="X7923" i="1"/>
  <c r="X7924" i="1"/>
  <c r="X7925" i="1"/>
  <c r="X7926" i="1"/>
  <c r="X7927" i="1"/>
  <c r="X7928" i="1"/>
  <c r="X7929" i="1"/>
  <c r="X7930" i="1"/>
  <c r="X7931" i="1"/>
  <c r="X7932" i="1"/>
  <c r="X7933" i="1"/>
  <c r="X7934" i="1"/>
  <c r="X7935" i="1"/>
  <c r="X7936" i="1"/>
  <c r="X7937" i="1"/>
  <c r="X7938" i="1"/>
  <c r="X7939" i="1"/>
  <c r="X7940" i="1"/>
  <c r="X7941" i="1"/>
  <c r="X7942" i="1"/>
  <c r="X7943" i="1"/>
  <c r="X7944" i="1"/>
  <c r="X7945" i="1"/>
  <c r="X7946" i="1"/>
  <c r="X7947" i="1"/>
  <c r="X7948" i="1"/>
  <c r="X7949" i="1"/>
  <c r="X7950" i="1"/>
  <c r="X7951" i="1"/>
  <c r="X7952" i="1"/>
  <c r="X7953" i="1"/>
  <c r="X7954" i="1"/>
  <c r="X7955" i="1"/>
  <c r="X7956" i="1"/>
  <c r="X7957" i="1"/>
  <c r="X7958" i="1"/>
  <c r="X7959" i="1"/>
  <c r="X7960" i="1"/>
  <c r="X7961" i="1"/>
  <c r="X7962" i="1"/>
  <c r="X7963" i="1"/>
  <c r="X7964" i="1"/>
  <c r="X7965" i="1"/>
  <c r="X7966" i="1"/>
  <c r="X7967" i="1"/>
  <c r="X7968" i="1"/>
  <c r="X7969" i="1"/>
  <c r="X7970" i="1"/>
  <c r="X7971" i="1"/>
  <c r="X7972" i="1"/>
  <c r="X7973" i="1"/>
  <c r="X7974" i="1"/>
  <c r="X7975" i="1"/>
  <c r="X7976" i="1"/>
  <c r="X7977" i="1"/>
  <c r="X7978" i="1"/>
  <c r="X7979" i="1"/>
  <c r="X7980" i="1"/>
  <c r="X7981" i="1"/>
  <c r="X7982" i="1"/>
  <c r="X7983" i="1"/>
  <c r="X7984" i="1"/>
  <c r="X7985" i="1"/>
  <c r="X7986" i="1"/>
  <c r="X7987" i="1"/>
  <c r="X7988" i="1"/>
  <c r="X7989" i="1"/>
  <c r="X7990" i="1"/>
  <c r="X7991" i="1"/>
  <c r="X7992" i="1"/>
  <c r="X7993" i="1"/>
  <c r="X7994" i="1"/>
  <c r="X7995" i="1"/>
  <c r="X7996" i="1"/>
  <c r="X7997" i="1"/>
  <c r="X7998" i="1"/>
  <c r="X7999" i="1"/>
  <c r="X8000" i="1"/>
  <c r="X8001" i="1"/>
  <c r="X8002" i="1"/>
  <c r="X8003" i="1"/>
  <c r="X8004" i="1"/>
  <c r="X8005" i="1"/>
  <c r="X8006" i="1"/>
  <c r="X8007" i="1"/>
  <c r="X8008" i="1"/>
  <c r="X8009" i="1"/>
  <c r="X8010" i="1"/>
  <c r="X8011" i="1"/>
  <c r="X8012" i="1"/>
  <c r="X8013" i="1"/>
  <c r="X8014" i="1"/>
  <c r="X8015" i="1"/>
  <c r="X8016" i="1"/>
  <c r="X8017" i="1"/>
  <c r="X8018" i="1"/>
  <c r="X8019" i="1"/>
  <c r="X8020" i="1"/>
  <c r="X8021" i="1"/>
  <c r="X8022" i="1"/>
  <c r="X8023" i="1"/>
  <c r="X8024" i="1"/>
  <c r="X8025" i="1"/>
  <c r="X8026" i="1"/>
  <c r="X8027" i="1"/>
  <c r="X8028" i="1"/>
  <c r="X8029" i="1"/>
  <c r="X8030" i="1"/>
  <c r="X8031" i="1"/>
  <c r="X8032" i="1"/>
  <c r="X8033" i="1"/>
  <c r="X8034" i="1"/>
  <c r="X8035" i="1"/>
  <c r="X8036" i="1"/>
  <c r="X8037" i="1"/>
  <c r="X8038" i="1"/>
  <c r="X8039" i="1"/>
  <c r="X8040" i="1"/>
  <c r="X8041" i="1"/>
  <c r="X8042" i="1"/>
  <c r="X8043" i="1"/>
  <c r="X8044" i="1"/>
  <c r="X8045" i="1"/>
  <c r="X8046" i="1"/>
  <c r="X8047" i="1"/>
  <c r="X8048" i="1"/>
  <c r="X8049" i="1"/>
  <c r="X8050" i="1"/>
  <c r="X8051" i="1"/>
  <c r="X8052" i="1"/>
  <c r="X8053" i="1"/>
  <c r="X8054" i="1"/>
  <c r="X8055" i="1"/>
  <c r="X8056" i="1"/>
  <c r="X8057" i="1"/>
  <c r="X8058" i="1"/>
  <c r="X8059" i="1"/>
  <c r="X8060" i="1"/>
  <c r="X8061" i="1"/>
  <c r="X8062" i="1"/>
  <c r="X8063" i="1"/>
  <c r="X8064" i="1"/>
  <c r="X8065" i="1"/>
  <c r="X8066" i="1"/>
  <c r="X8067" i="1"/>
  <c r="X8068" i="1"/>
  <c r="X8069" i="1"/>
  <c r="X8070" i="1"/>
  <c r="X8071" i="1"/>
  <c r="X8072" i="1"/>
  <c r="X8073" i="1"/>
  <c r="X8074" i="1"/>
  <c r="X8075" i="1"/>
  <c r="X8076" i="1"/>
  <c r="X8077" i="1"/>
  <c r="X8078" i="1"/>
  <c r="X8079" i="1"/>
  <c r="X8080" i="1"/>
  <c r="X8081" i="1"/>
  <c r="X8082" i="1"/>
  <c r="X8083" i="1"/>
  <c r="X8084" i="1"/>
  <c r="X8085" i="1"/>
  <c r="X8086" i="1"/>
  <c r="X8087" i="1"/>
  <c r="X8088" i="1"/>
  <c r="X8089" i="1"/>
  <c r="X8090" i="1"/>
  <c r="X8091" i="1"/>
  <c r="X8092" i="1"/>
  <c r="X8093" i="1"/>
  <c r="X8094" i="1"/>
  <c r="X8095" i="1"/>
  <c r="X8096" i="1"/>
  <c r="X8097" i="1"/>
  <c r="X8098" i="1"/>
  <c r="X8099" i="1"/>
  <c r="X8100" i="1"/>
  <c r="X8101" i="1"/>
  <c r="X8102" i="1"/>
  <c r="X8103" i="1"/>
  <c r="X8104" i="1"/>
  <c r="X8105" i="1"/>
  <c r="X8106" i="1"/>
  <c r="X8107" i="1"/>
  <c r="X8108" i="1"/>
  <c r="X8109" i="1"/>
  <c r="X8110" i="1"/>
  <c r="X8111" i="1"/>
  <c r="X8112" i="1"/>
  <c r="X8113" i="1"/>
  <c r="X8114" i="1"/>
  <c r="X8115" i="1"/>
  <c r="X8116" i="1"/>
  <c r="X8117" i="1"/>
  <c r="X8118" i="1"/>
  <c r="X8119" i="1"/>
  <c r="X8120" i="1"/>
  <c r="X8121" i="1"/>
  <c r="X8122" i="1"/>
  <c r="X8123" i="1"/>
  <c r="X8124" i="1"/>
  <c r="X8125" i="1"/>
  <c r="X8126" i="1"/>
  <c r="X8127" i="1"/>
  <c r="X8128" i="1"/>
  <c r="X8129" i="1"/>
  <c r="X8130" i="1"/>
  <c r="X8131" i="1"/>
  <c r="X8132" i="1"/>
  <c r="X8133" i="1"/>
  <c r="X8134" i="1"/>
  <c r="X8135" i="1"/>
  <c r="X8136" i="1"/>
  <c r="X8137" i="1"/>
  <c r="X8138" i="1"/>
  <c r="X8139" i="1"/>
  <c r="X8140" i="1"/>
  <c r="X8141" i="1"/>
  <c r="X8142" i="1"/>
  <c r="X8143" i="1"/>
  <c r="X8144" i="1"/>
  <c r="X8145" i="1"/>
  <c r="X8146" i="1"/>
  <c r="X8147" i="1"/>
  <c r="X8148" i="1"/>
  <c r="X8149" i="1"/>
  <c r="X8150" i="1"/>
  <c r="X8151" i="1"/>
  <c r="X8152" i="1"/>
  <c r="X8153" i="1"/>
  <c r="X8154" i="1"/>
  <c r="X8155" i="1"/>
  <c r="X8156" i="1"/>
  <c r="X8157" i="1"/>
  <c r="X8158" i="1"/>
  <c r="X8159" i="1"/>
  <c r="X8160" i="1"/>
  <c r="X8161" i="1"/>
  <c r="X8162" i="1"/>
  <c r="X8163" i="1"/>
  <c r="X8164" i="1"/>
  <c r="X8165" i="1"/>
  <c r="X8166" i="1"/>
  <c r="X8167" i="1"/>
  <c r="X8168" i="1"/>
  <c r="X8169" i="1"/>
  <c r="X8170" i="1"/>
  <c r="X8171" i="1"/>
  <c r="X8172" i="1"/>
  <c r="X8173" i="1"/>
  <c r="X8174" i="1"/>
  <c r="X8175" i="1"/>
  <c r="X8176" i="1"/>
  <c r="X8177" i="1"/>
  <c r="X8178" i="1"/>
  <c r="X8179" i="1"/>
  <c r="X8180" i="1"/>
  <c r="X8181" i="1"/>
  <c r="X8182" i="1"/>
  <c r="X8183" i="1"/>
  <c r="X8184" i="1"/>
  <c r="X8185" i="1"/>
  <c r="X8186" i="1"/>
  <c r="X8187" i="1"/>
  <c r="X8188" i="1"/>
  <c r="X8189" i="1"/>
  <c r="X8190" i="1"/>
  <c r="X8191" i="1"/>
  <c r="X8192" i="1"/>
  <c r="X8193" i="1"/>
  <c r="X8194" i="1"/>
  <c r="X8195" i="1"/>
  <c r="X8196" i="1"/>
  <c r="X8197" i="1"/>
  <c r="X8198" i="1"/>
  <c r="X8199" i="1"/>
  <c r="X8200" i="1"/>
  <c r="X8201" i="1"/>
  <c r="X8202" i="1"/>
  <c r="X8203" i="1"/>
  <c r="X8204" i="1"/>
  <c r="X8205" i="1"/>
  <c r="X8206" i="1"/>
  <c r="X8207" i="1"/>
  <c r="X8208" i="1"/>
  <c r="X8209" i="1"/>
  <c r="X8210" i="1"/>
  <c r="X8211" i="1"/>
  <c r="X8212" i="1"/>
  <c r="X8213" i="1"/>
  <c r="X8214" i="1"/>
  <c r="X8215" i="1"/>
  <c r="X8216" i="1"/>
  <c r="X8217" i="1"/>
  <c r="X8218" i="1"/>
  <c r="X8219" i="1"/>
  <c r="X8220" i="1"/>
  <c r="X8221" i="1"/>
  <c r="X8222" i="1"/>
  <c r="X8223" i="1"/>
  <c r="X8224" i="1"/>
  <c r="X8225" i="1"/>
  <c r="X8226" i="1"/>
  <c r="X8227" i="1"/>
  <c r="X8228" i="1"/>
  <c r="X8229" i="1"/>
  <c r="X8230" i="1"/>
  <c r="X8231" i="1"/>
  <c r="X8232" i="1"/>
  <c r="X8233" i="1"/>
  <c r="X8234" i="1"/>
  <c r="X8235" i="1"/>
  <c r="X8236" i="1"/>
  <c r="X8237" i="1"/>
  <c r="X8238" i="1"/>
  <c r="X8239" i="1"/>
  <c r="X8240" i="1"/>
  <c r="X8241" i="1"/>
  <c r="X8242" i="1"/>
  <c r="X8243" i="1"/>
  <c r="X8244" i="1"/>
  <c r="X8245" i="1"/>
  <c r="X8246" i="1"/>
  <c r="X8247" i="1"/>
  <c r="X8248" i="1"/>
  <c r="X8249" i="1"/>
  <c r="X8250" i="1"/>
  <c r="X8251" i="1"/>
  <c r="X8252" i="1"/>
  <c r="X8253" i="1"/>
  <c r="X8254" i="1"/>
  <c r="X8255" i="1"/>
  <c r="X8256" i="1"/>
  <c r="X8257" i="1"/>
  <c r="X8258" i="1"/>
  <c r="X8259" i="1"/>
  <c r="X8260" i="1"/>
  <c r="X8261" i="1"/>
  <c r="X8262" i="1"/>
  <c r="X8263" i="1"/>
  <c r="X8264" i="1"/>
  <c r="X8265" i="1"/>
  <c r="X8266" i="1"/>
  <c r="X8267" i="1"/>
  <c r="X8268" i="1"/>
  <c r="X8269" i="1"/>
  <c r="X8270" i="1"/>
  <c r="X8271" i="1"/>
  <c r="X8272" i="1"/>
  <c r="X8273" i="1"/>
  <c r="X8274" i="1"/>
  <c r="X8275" i="1"/>
  <c r="X8276" i="1"/>
  <c r="X8277" i="1"/>
  <c r="X8278" i="1"/>
  <c r="X8279" i="1"/>
  <c r="X8280" i="1"/>
  <c r="X8281" i="1"/>
  <c r="X8282" i="1"/>
  <c r="X8283" i="1"/>
  <c r="X8284" i="1"/>
  <c r="X8285" i="1"/>
  <c r="X8286" i="1"/>
  <c r="X8287" i="1"/>
  <c r="X8288" i="1"/>
  <c r="X8289" i="1"/>
  <c r="X8290" i="1"/>
  <c r="X8291" i="1"/>
  <c r="X8292" i="1"/>
  <c r="X8293" i="1"/>
  <c r="X8294" i="1"/>
  <c r="X8295" i="1"/>
  <c r="X8296" i="1"/>
  <c r="X8297" i="1"/>
  <c r="X8298" i="1"/>
  <c r="X8299" i="1"/>
  <c r="X8300" i="1"/>
  <c r="X8301" i="1"/>
  <c r="X8302" i="1"/>
  <c r="X8303" i="1"/>
  <c r="X8304" i="1"/>
  <c r="X8305" i="1"/>
  <c r="X8306" i="1"/>
  <c r="X8307" i="1"/>
  <c r="X8308" i="1"/>
  <c r="X8309" i="1"/>
  <c r="X8310" i="1"/>
  <c r="X8311" i="1"/>
  <c r="X8312" i="1"/>
  <c r="X8313" i="1"/>
  <c r="X8314" i="1"/>
  <c r="X8315" i="1"/>
  <c r="X8316" i="1"/>
  <c r="X8317" i="1"/>
  <c r="X8318" i="1"/>
  <c r="X8319" i="1"/>
  <c r="X8320" i="1"/>
  <c r="X8321" i="1"/>
  <c r="X8322" i="1"/>
  <c r="X8323" i="1"/>
  <c r="X8324" i="1"/>
  <c r="X8325" i="1"/>
  <c r="X8326" i="1"/>
  <c r="X8327" i="1"/>
  <c r="X8328" i="1"/>
  <c r="X8329" i="1"/>
  <c r="X8330" i="1"/>
  <c r="X8331" i="1"/>
  <c r="X8332" i="1"/>
  <c r="X8333" i="1"/>
  <c r="X8334" i="1"/>
  <c r="X8335" i="1"/>
  <c r="X8336" i="1"/>
  <c r="X8337" i="1"/>
  <c r="X8338" i="1"/>
  <c r="X8339" i="1"/>
  <c r="X8340" i="1"/>
  <c r="X8341" i="1"/>
  <c r="X8342" i="1"/>
  <c r="X8343" i="1"/>
  <c r="X8344" i="1"/>
  <c r="X8345" i="1"/>
  <c r="X8346" i="1"/>
  <c r="X8347" i="1"/>
  <c r="X8348" i="1"/>
  <c r="X8349" i="1"/>
  <c r="X8350" i="1"/>
  <c r="X8351" i="1"/>
  <c r="X8352" i="1"/>
  <c r="X8353" i="1"/>
  <c r="X8354" i="1"/>
  <c r="X8355" i="1"/>
  <c r="X8356" i="1"/>
  <c r="X8357" i="1"/>
  <c r="X8358" i="1"/>
  <c r="X8359" i="1"/>
  <c r="X8360" i="1"/>
  <c r="X8361" i="1"/>
  <c r="X8362" i="1"/>
  <c r="X8363" i="1"/>
  <c r="X8364" i="1"/>
  <c r="X8365" i="1"/>
  <c r="X8366" i="1"/>
  <c r="X8367" i="1"/>
  <c r="X8368" i="1"/>
  <c r="X8369" i="1"/>
  <c r="X8370" i="1"/>
  <c r="X8371" i="1"/>
  <c r="X8372" i="1"/>
  <c r="X8373" i="1"/>
  <c r="X8374" i="1"/>
  <c r="X8375" i="1"/>
  <c r="X8376" i="1"/>
  <c r="X8377" i="1"/>
  <c r="X8378" i="1"/>
  <c r="X8379" i="1"/>
  <c r="X8380" i="1"/>
  <c r="X8381" i="1"/>
  <c r="X8382" i="1"/>
  <c r="X8383" i="1"/>
  <c r="X8384" i="1"/>
  <c r="X8385" i="1"/>
  <c r="X8386" i="1"/>
  <c r="X8387" i="1"/>
  <c r="X8388" i="1"/>
  <c r="X8389" i="1"/>
  <c r="X8390" i="1"/>
  <c r="X8391" i="1"/>
  <c r="X8392" i="1"/>
  <c r="X8393" i="1"/>
  <c r="X8394" i="1"/>
  <c r="X8395" i="1"/>
  <c r="X8396" i="1"/>
  <c r="X8397" i="1"/>
  <c r="X8398" i="1"/>
  <c r="X8399" i="1"/>
  <c r="X8400" i="1"/>
  <c r="X8401" i="1"/>
  <c r="X8402" i="1"/>
  <c r="X8403" i="1"/>
  <c r="X8404" i="1"/>
  <c r="X8405" i="1"/>
  <c r="X8406" i="1"/>
  <c r="X8407" i="1"/>
  <c r="X8408" i="1"/>
  <c r="X8409" i="1"/>
  <c r="X8410" i="1"/>
  <c r="X8411" i="1"/>
  <c r="X8412" i="1"/>
  <c r="X8413" i="1"/>
  <c r="X8414" i="1"/>
  <c r="X8415" i="1"/>
  <c r="X8416" i="1"/>
  <c r="X8417" i="1"/>
  <c r="X8418" i="1"/>
  <c r="X8419" i="1"/>
  <c r="X8420" i="1"/>
  <c r="X8421" i="1"/>
  <c r="X8422" i="1"/>
  <c r="X8423" i="1"/>
  <c r="X8424" i="1"/>
  <c r="X8425" i="1"/>
  <c r="X8426" i="1"/>
  <c r="X8427" i="1"/>
  <c r="X8428" i="1"/>
  <c r="X8429" i="1"/>
  <c r="X8430" i="1"/>
  <c r="X8431" i="1"/>
  <c r="X8432" i="1"/>
  <c r="X8433" i="1"/>
  <c r="X8434" i="1"/>
  <c r="X8435" i="1"/>
  <c r="X8436" i="1"/>
  <c r="X8437" i="1"/>
  <c r="X8438" i="1"/>
  <c r="X8439" i="1"/>
  <c r="X8440" i="1"/>
  <c r="X8441" i="1"/>
  <c r="X8442" i="1"/>
  <c r="X8443" i="1"/>
  <c r="X8444" i="1"/>
  <c r="X8445" i="1"/>
  <c r="X8446" i="1"/>
  <c r="X8447" i="1"/>
  <c r="X8448" i="1"/>
  <c r="X8449" i="1"/>
  <c r="X8450" i="1"/>
  <c r="X8451" i="1"/>
  <c r="X8452" i="1"/>
  <c r="X8453" i="1"/>
  <c r="X8454" i="1"/>
  <c r="X8455" i="1"/>
  <c r="X8456" i="1"/>
  <c r="X8457" i="1"/>
  <c r="X8458" i="1"/>
  <c r="X8459" i="1"/>
  <c r="X8460" i="1"/>
  <c r="X8461" i="1"/>
  <c r="X8462" i="1"/>
  <c r="X8463" i="1"/>
  <c r="X8464" i="1"/>
  <c r="X8465" i="1"/>
  <c r="X8466" i="1"/>
  <c r="X8467" i="1"/>
  <c r="X8468" i="1"/>
  <c r="X8469" i="1"/>
  <c r="X8470" i="1"/>
  <c r="X8471" i="1"/>
  <c r="X8472" i="1"/>
  <c r="X8473" i="1"/>
  <c r="X8474" i="1"/>
  <c r="X8475" i="1"/>
  <c r="X8476" i="1"/>
  <c r="X8477" i="1"/>
  <c r="X8478" i="1"/>
  <c r="X8479" i="1"/>
  <c r="X8480" i="1"/>
  <c r="X8481" i="1"/>
  <c r="X8482" i="1"/>
  <c r="X8483" i="1"/>
  <c r="X8484" i="1"/>
  <c r="X8485" i="1"/>
  <c r="X8486" i="1"/>
  <c r="X8487" i="1"/>
  <c r="X8488" i="1"/>
  <c r="X8489" i="1"/>
  <c r="X8490" i="1"/>
  <c r="X8491" i="1"/>
  <c r="X8492" i="1"/>
  <c r="X8493" i="1"/>
  <c r="X8494" i="1"/>
  <c r="X8495" i="1"/>
  <c r="X8496" i="1"/>
  <c r="X8497" i="1"/>
  <c r="X8498" i="1"/>
  <c r="X8499" i="1"/>
  <c r="X8500" i="1"/>
  <c r="X8501" i="1"/>
  <c r="X8502" i="1"/>
  <c r="X8503" i="1"/>
  <c r="X8504" i="1"/>
  <c r="X8505" i="1"/>
  <c r="X8506" i="1"/>
  <c r="X8507" i="1"/>
  <c r="X8508" i="1"/>
  <c r="X8509" i="1"/>
  <c r="X8510" i="1"/>
  <c r="X8511" i="1"/>
  <c r="X8512" i="1"/>
  <c r="X8513" i="1"/>
  <c r="X8514" i="1"/>
  <c r="X8515" i="1"/>
  <c r="X8516" i="1"/>
  <c r="X8517" i="1"/>
  <c r="X8518" i="1"/>
  <c r="X8519" i="1"/>
  <c r="X8520" i="1"/>
  <c r="X8521" i="1"/>
  <c r="X8522" i="1"/>
  <c r="X8523" i="1"/>
  <c r="X8524" i="1"/>
  <c r="X8525" i="1"/>
  <c r="X8526" i="1"/>
  <c r="X8527" i="1"/>
  <c r="X8528" i="1"/>
  <c r="X8529" i="1"/>
  <c r="X8530" i="1"/>
  <c r="X8531" i="1"/>
  <c r="X8532" i="1"/>
  <c r="X8533" i="1"/>
  <c r="X8534" i="1"/>
  <c r="X8535" i="1"/>
  <c r="X8536" i="1"/>
  <c r="X8537" i="1"/>
  <c r="X8538" i="1"/>
  <c r="X8539" i="1"/>
  <c r="X8540" i="1"/>
  <c r="X8541" i="1"/>
  <c r="X8542" i="1"/>
  <c r="X8543" i="1"/>
  <c r="X8544" i="1"/>
  <c r="X8545" i="1"/>
  <c r="X8546" i="1"/>
  <c r="X8547" i="1"/>
  <c r="X8548" i="1"/>
  <c r="X8549" i="1"/>
  <c r="X8550" i="1"/>
  <c r="X8551" i="1"/>
  <c r="X8552" i="1"/>
  <c r="X8553" i="1"/>
  <c r="X8554" i="1"/>
  <c r="X8555" i="1"/>
  <c r="X8556" i="1"/>
  <c r="X8557" i="1"/>
  <c r="X8558" i="1"/>
  <c r="X8559" i="1"/>
  <c r="X8560" i="1"/>
  <c r="X8561" i="1"/>
  <c r="X8562" i="1"/>
  <c r="X8563" i="1"/>
  <c r="X8564" i="1"/>
  <c r="X8565" i="1"/>
  <c r="X8566" i="1"/>
  <c r="X8567" i="1"/>
  <c r="X8568" i="1"/>
  <c r="X8569" i="1"/>
  <c r="X8570" i="1"/>
  <c r="X8571" i="1"/>
  <c r="X8572" i="1"/>
  <c r="X8573" i="1"/>
  <c r="X8574" i="1"/>
  <c r="X8575" i="1"/>
  <c r="X8576" i="1"/>
  <c r="X8577" i="1"/>
  <c r="X8578" i="1"/>
  <c r="X8579" i="1"/>
  <c r="X8580" i="1"/>
  <c r="X8581" i="1"/>
  <c r="X8582" i="1"/>
  <c r="X8583" i="1"/>
  <c r="X8584" i="1"/>
  <c r="X8585" i="1"/>
  <c r="X8586" i="1"/>
  <c r="X8587" i="1"/>
  <c r="X8588" i="1"/>
  <c r="X8589" i="1"/>
  <c r="X8590" i="1"/>
  <c r="X8591" i="1"/>
  <c r="X8592" i="1"/>
  <c r="X8593" i="1"/>
  <c r="X8594" i="1"/>
  <c r="X8595" i="1"/>
  <c r="X8596" i="1"/>
  <c r="X8597" i="1"/>
  <c r="X8598" i="1"/>
  <c r="X8599" i="1"/>
  <c r="X8600" i="1"/>
  <c r="X8601" i="1"/>
  <c r="X8602" i="1"/>
  <c r="X8603" i="1"/>
  <c r="X8604" i="1"/>
  <c r="X8605" i="1"/>
  <c r="X8606" i="1"/>
  <c r="X8607" i="1"/>
  <c r="X8608" i="1"/>
  <c r="X8609" i="1"/>
  <c r="X8610" i="1"/>
  <c r="X8611" i="1"/>
  <c r="X8612" i="1"/>
  <c r="X8613" i="1"/>
  <c r="X8614" i="1"/>
  <c r="X8615" i="1"/>
  <c r="X8616" i="1"/>
  <c r="X8617" i="1"/>
  <c r="X8618" i="1"/>
  <c r="X8619" i="1"/>
  <c r="X8620" i="1"/>
  <c r="X8621" i="1"/>
  <c r="X8622" i="1"/>
  <c r="X8623" i="1"/>
  <c r="X8624" i="1"/>
  <c r="X8625" i="1"/>
  <c r="X8626" i="1"/>
  <c r="X8627" i="1"/>
  <c r="X8628" i="1"/>
  <c r="X8629" i="1"/>
  <c r="X8630" i="1"/>
  <c r="X8631" i="1"/>
  <c r="X8632" i="1"/>
  <c r="X8633" i="1"/>
  <c r="X8634" i="1"/>
  <c r="X8635" i="1"/>
  <c r="X8636" i="1"/>
  <c r="X8637" i="1"/>
  <c r="X8638" i="1"/>
  <c r="X8639" i="1"/>
  <c r="X8640" i="1"/>
  <c r="X8641" i="1"/>
  <c r="X8642" i="1"/>
  <c r="X8643" i="1"/>
  <c r="X8644" i="1"/>
  <c r="X8645" i="1"/>
  <c r="X8646" i="1"/>
  <c r="X8647" i="1"/>
  <c r="X8648" i="1"/>
  <c r="X8649" i="1"/>
  <c r="X8650" i="1"/>
  <c r="X8651" i="1"/>
  <c r="X8652" i="1"/>
  <c r="X8653" i="1"/>
  <c r="X8654" i="1"/>
  <c r="X8655" i="1"/>
  <c r="X8656" i="1"/>
  <c r="X8657" i="1"/>
  <c r="X8658" i="1"/>
  <c r="X8659" i="1"/>
  <c r="X8660" i="1"/>
  <c r="X8661" i="1"/>
  <c r="X8662" i="1"/>
  <c r="X8663" i="1"/>
  <c r="X8664" i="1"/>
  <c r="X8665" i="1"/>
  <c r="X8666" i="1"/>
  <c r="X8667" i="1"/>
  <c r="X8668" i="1"/>
  <c r="X8669" i="1"/>
  <c r="X8670" i="1"/>
  <c r="X8671" i="1"/>
  <c r="X8672" i="1"/>
  <c r="X8673" i="1"/>
  <c r="X8674" i="1"/>
  <c r="X8675" i="1"/>
  <c r="X8676" i="1"/>
  <c r="X8677" i="1"/>
  <c r="X8678" i="1"/>
  <c r="X8679" i="1"/>
  <c r="X8680" i="1"/>
  <c r="X8681" i="1"/>
  <c r="X8682" i="1"/>
  <c r="X8683" i="1"/>
  <c r="X8684" i="1"/>
  <c r="X8685" i="1"/>
  <c r="X8686" i="1"/>
  <c r="X8687" i="1"/>
  <c r="X8688" i="1"/>
  <c r="X8689" i="1"/>
  <c r="X8690" i="1"/>
  <c r="X8691" i="1"/>
  <c r="X8692" i="1"/>
  <c r="X8693" i="1"/>
  <c r="X8694" i="1"/>
  <c r="X8695" i="1"/>
  <c r="X8696" i="1"/>
  <c r="X8697" i="1"/>
  <c r="X8698" i="1"/>
  <c r="X8699" i="1"/>
  <c r="X8700" i="1"/>
  <c r="X8701" i="1"/>
  <c r="X8702" i="1"/>
  <c r="X8703" i="1"/>
  <c r="X8704" i="1"/>
  <c r="X8705" i="1"/>
  <c r="X8706" i="1"/>
  <c r="X8707" i="1"/>
  <c r="X8708" i="1"/>
  <c r="X8709" i="1"/>
  <c r="X8710" i="1"/>
  <c r="X8711" i="1"/>
  <c r="X8712" i="1"/>
  <c r="X8713" i="1"/>
  <c r="X8714" i="1"/>
  <c r="X8715" i="1"/>
  <c r="X8716" i="1"/>
  <c r="X8717" i="1"/>
  <c r="X8718" i="1"/>
  <c r="X8719" i="1"/>
  <c r="X8720" i="1"/>
  <c r="X8721" i="1"/>
  <c r="X8722" i="1"/>
  <c r="X8723" i="1"/>
  <c r="X8724" i="1"/>
  <c r="X8725" i="1"/>
  <c r="X8726" i="1"/>
  <c r="X8727" i="1"/>
  <c r="X8728" i="1"/>
  <c r="X8729" i="1"/>
  <c r="X8730" i="1"/>
  <c r="X8731" i="1"/>
  <c r="X8732" i="1"/>
  <c r="X8733" i="1"/>
  <c r="X8734" i="1"/>
  <c r="X8735" i="1"/>
  <c r="X8736" i="1"/>
  <c r="X8737" i="1"/>
  <c r="X8738" i="1"/>
  <c r="X8739" i="1"/>
  <c r="X8740" i="1"/>
  <c r="X8741" i="1"/>
  <c r="X8742" i="1"/>
  <c r="X8743" i="1"/>
  <c r="X8744" i="1"/>
  <c r="X8745" i="1"/>
  <c r="X8746" i="1"/>
  <c r="X8747" i="1"/>
  <c r="X8748" i="1"/>
  <c r="X8749" i="1"/>
  <c r="X8750" i="1"/>
  <c r="X8751" i="1"/>
  <c r="X8752" i="1"/>
  <c r="X8753" i="1"/>
  <c r="X8754" i="1"/>
  <c r="X8755" i="1"/>
  <c r="X8756" i="1"/>
  <c r="X8757" i="1"/>
  <c r="X8758" i="1"/>
  <c r="X8759" i="1"/>
  <c r="X8760" i="1"/>
  <c r="X8761" i="1"/>
  <c r="X8762" i="1"/>
  <c r="X8763" i="1"/>
  <c r="X8764" i="1"/>
  <c r="X8765" i="1"/>
  <c r="X8766" i="1"/>
  <c r="X8767" i="1"/>
  <c r="X8768" i="1"/>
  <c r="X8769" i="1"/>
  <c r="X8770" i="1"/>
  <c r="X8771" i="1"/>
  <c r="X8772" i="1"/>
  <c r="X8773" i="1"/>
  <c r="X8774" i="1"/>
  <c r="X8775" i="1"/>
  <c r="X8776" i="1"/>
  <c r="X8777" i="1"/>
  <c r="X8778" i="1"/>
  <c r="X8779" i="1"/>
  <c r="X8780" i="1"/>
  <c r="X8781" i="1"/>
  <c r="X8782" i="1"/>
  <c r="X8783" i="1"/>
  <c r="X8784" i="1"/>
  <c r="X8785" i="1"/>
  <c r="X8786" i="1"/>
  <c r="X8787" i="1"/>
  <c r="X8788" i="1"/>
  <c r="X8789" i="1"/>
  <c r="X8790" i="1"/>
  <c r="X8791" i="1"/>
  <c r="X8792" i="1"/>
  <c r="X8793" i="1"/>
  <c r="X8794" i="1"/>
  <c r="X8795" i="1"/>
  <c r="X8796" i="1"/>
  <c r="X8797" i="1"/>
  <c r="X8798" i="1"/>
  <c r="X8799" i="1"/>
  <c r="X8800" i="1"/>
  <c r="X8801" i="1"/>
  <c r="X8802" i="1"/>
  <c r="X8803" i="1"/>
  <c r="X8804" i="1"/>
  <c r="X8805" i="1"/>
  <c r="X8806" i="1"/>
  <c r="X8807" i="1"/>
  <c r="X8808" i="1"/>
  <c r="X8809" i="1"/>
  <c r="X8810" i="1"/>
  <c r="X8811" i="1"/>
  <c r="X8812" i="1"/>
  <c r="X8813" i="1"/>
  <c r="X8814" i="1"/>
  <c r="X8815" i="1"/>
  <c r="X8816" i="1"/>
  <c r="X8817" i="1"/>
  <c r="X8818" i="1"/>
  <c r="X8819" i="1"/>
  <c r="X8820" i="1"/>
  <c r="X8821" i="1"/>
  <c r="X8822" i="1"/>
  <c r="X8823" i="1"/>
  <c r="X8824" i="1"/>
  <c r="X8825" i="1"/>
  <c r="X8826" i="1"/>
  <c r="X8827" i="1"/>
  <c r="X8828" i="1"/>
  <c r="X8829" i="1"/>
  <c r="X8830" i="1"/>
  <c r="X8831" i="1"/>
  <c r="X8832" i="1"/>
  <c r="X8833" i="1"/>
  <c r="X8834" i="1"/>
  <c r="X8835" i="1"/>
  <c r="X8836" i="1"/>
  <c r="X8837" i="1"/>
  <c r="X8838" i="1"/>
  <c r="X8839" i="1"/>
  <c r="X8840" i="1"/>
  <c r="X8841" i="1"/>
  <c r="X8842" i="1"/>
  <c r="X8843" i="1"/>
  <c r="X8844" i="1"/>
  <c r="X8845" i="1"/>
  <c r="X8846" i="1"/>
  <c r="X8847" i="1"/>
  <c r="X8848" i="1"/>
  <c r="X8849" i="1"/>
  <c r="X8850" i="1"/>
  <c r="X8851" i="1"/>
  <c r="X8852" i="1"/>
  <c r="X8853" i="1"/>
  <c r="X8854" i="1"/>
  <c r="X8855" i="1"/>
  <c r="X8856" i="1"/>
  <c r="X8857" i="1"/>
  <c r="X8858" i="1"/>
  <c r="X8859" i="1"/>
  <c r="X8860" i="1"/>
  <c r="X8861" i="1"/>
  <c r="X8862" i="1"/>
  <c r="X8863" i="1"/>
  <c r="X8864" i="1"/>
  <c r="X8865" i="1"/>
  <c r="X8866" i="1"/>
  <c r="X8867" i="1"/>
  <c r="X8868" i="1"/>
  <c r="X8869" i="1"/>
  <c r="X8870" i="1"/>
  <c r="X8871" i="1"/>
  <c r="X8872" i="1"/>
  <c r="X8873" i="1"/>
  <c r="X8874" i="1"/>
  <c r="X8875" i="1"/>
  <c r="X8876" i="1"/>
  <c r="X8877" i="1"/>
  <c r="X8878" i="1"/>
  <c r="X8879" i="1"/>
  <c r="X8880" i="1"/>
  <c r="X8881" i="1"/>
  <c r="X8882" i="1"/>
  <c r="X8883" i="1"/>
  <c r="X8884" i="1"/>
  <c r="X8885" i="1"/>
  <c r="X8886" i="1"/>
  <c r="X8887" i="1"/>
  <c r="X8888" i="1"/>
  <c r="X8889" i="1"/>
  <c r="X8890" i="1"/>
  <c r="X8891" i="1"/>
  <c r="X8892" i="1"/>
  <c r="X8893" i="1"/>
  <c r="X8894" i="1"/>
  <c r="X8895" i="1"/>
  <c r="X8896" i="1"/>
  <c r="X8897" i="1"/>
  <c r="X8898" i="1"/>
  <c r="X8899" i="1"/>
  <c r="X8900" i="1"/>
  <c r="X8901" i="1"/>
  <c r="X8902" i="1"/>
  <c r="X8903" i="1"/>
  <c r="X8904" i="1"/>
  <c r="X8905" i="1"/>
  <c r="X8906" i="1"/>
  <c r="X8907" i="1"/>
  <c r="X8908" i="1"/>
  <c r="X8909" i="1"/>
  <c r="X8910" i="1"/>
  <c r="X8911" i="1"/>
  <c r="X8912" i="1"/>
  <c r="X8913" i="1"/>
  <c r="X8914" i="1"/>
  <c r="X8915" i="1"/>
  <c r="X8916" i="1"/>
  <c r="X8917" i="1"/>
  <c r="X8918" i="1"/>
  <c r="X8919" i="1"/>
  <c r="X8920" i="1"/>
  <c r="X8921" i="1"/>
  <c r="X8922" i="1"/>
  <c r="X8923" i="1"/>
  <c r="X8924" i="1"/>
  <c r="X8925" i="1"/>
  <c r="X8926" i="1"/>
  <c r="X8927" i="1"/>
  <c r="X8928" i="1"/>
  <c r="X8929" i="1"/>
  <c r="X8930" i="1"/>
  <c r="X8931" i="1"/>
  <c r="X8932" i="1"/>
  <c r="X8933" i="1"/>
  <c r="X8934" i="1"/>
  <c r="X8935" i="1"/>
  <c r="X8936" i="1"/>
  <c r="X8937" i="1"/>
  <c r="X8938" i="1"/>
  <c r="X8939" i="1"/>
  <c r="X8940" i="1"/>
  <c r="X8941" i="1"/>
  <c r="X8942" i="1"/>
  <c r="X8943" i="1"/>
  <c r="X8944" i="1"/>
  <c r="X8945" i="1"/>
  <c r="X8946" i="1"/>
  <c r="X8947" i="1"/>
  <c r="X8948" i="1"/>
  <c r="X8949" i="1"/>
  <c r="X8950" i="1"/>
  <c r="X8951" i="1"/>
  <c r="X8952" i="1"/>
  <c r="X8953" i="1"/>
  <c r="X8954" i="1"/>
  <c r="X8955" i="1"/>
  <c r="X8956" i="1"/>
  <c r="X8957" i="1"/>
  <c r="X8958" i="1"/>
  <c r="X8959" i="1"/>
  <c r="X8960" i="1"/>
  <c r="X8961" i="1"/>
  <c r="X8962" i="1"/>
  <c r="X8963" i="1"/>
  <c r="X8964" i="1"/>
  <c r="X8965" i="1"/>
  <c r="X8966" i="1"/>
  <c r="X8967" i="1"/>
  <c r="X8968" i="1"/>
  <c r="X8969" i="1"/>
  <c r="X8970" i="1"/>
  <c r="X8971" i="1"/>
  <c r="X8972" i="1"/>
  <c r="X8973" i="1"/>
  <c r="X8974" i="1"/>
  <c r="X8975" i="1"/>
  <c r="X8976" i="1"/>
  <c r="X8977" i="1"/>
  <c r="X8978" i="1"/>
  <c r="X8979" i="1"/>
  <c r="X8980" i="1"/>
  <c r="X8981" i="1"/>
  <c r="X8982" i="1"/>
  <c r="X8983" i="1"/>
  <c r="X8984" i="1"/>
  <c r="X8985" i="1"/>
  <c r="X8986" i="1"/>
  <c r="X8987" i="1"/>
  <c r="X8988" i="1"/>
  <c r="X8989" i="1"/>
  <c r="X8990" i="1"/>
  <c r="X8991" i="1"/>
  <c r="X8992" i="1"/>
  <c r="X8993" i="1"/>
  <c r="X8994" i="1"/>
  <c r="X8995" i="1"/>
  <c r="X8996" i="1"/>
  <c r="X8997" i="1"/>
  <c r="X8998" i="1"/>
  <c r="X8999" i="1"/>
  <c r="X9000" i="1"/>
  <c r="X9001" i="1"/>
  <c r="X9002" i="1"/>
  <c r="X9003" i="1"/>
  <c r="X9004" i="1"/>
  <c r="X9005" i="1"/>
  <c r="X9006" i="1"/>
  <c r="X9007" i="1"/>
  <c r="X9008" i="1"/>
  <c r="X9009" i="1"/>
  <c r="X9010" i="1"/>
  <c r="X9011" i="1"/>
  <c r="X9012" i="1"/>
  <c r="X9013" i="1"/>
  <c r="X9014" i="1"/>
  <c r="X9015" i="1"/>
  <c r="X9016" i="1"/>
  <c r="X9017" i="1"/>
  <c r="X9018" i="1"/>
  <c r="X9019" i="1"/>
  <c r="X9020" i="1"/>
  <c r="X9021" i="1"/>
  <c r="X9022" i="1"/>
  <c r="X9023" i="1"/>
  <c r="X9024" i="1"/>
  <c r="X9025" i="1"/>
  <c r="X9026" i="1"/>
  <c r="X9027" i="1"/>
  <c r="X9028" i="1"/>
  <c r="X9029" i="1"/>
  <c r="X9030" i="1"/>
  <c r="X9031" i="1"/>
  <c r="X9032" i="1"/>
  <c r="X9033" i="1"/>
  <c r="X9034" i="1"/>
  <c r="X9035" i="1"/>
  <c r="X9036" i="1"/>
  <c r="X9037" i="1"/>
  <c r="X9038" i="1"/>
  <c r="X9039" i="1"/>
  <c r="X9040" i="1"/>
  <c r="X9041" i="1"/>
  <c r="X9042" i="1"/>
  <c r="X9043" i="1"/>
  <c r="X9044" i="1"/>
  <c r="X9045" i="1"/>
  <c r="X9046" i="1"/>
  <c r="X9047" i="1"/>
  <c r="X9048" i="1"/>
  <c r="X9049" i="1"/>
  <c r="X9050" i="1"/>
  <c r="X9051" i="1"/>
  <c r="X9052" i="1"/>
  <c r="X9053" i="1"/>
  <c r="X9054" i="1"/>
  <c r="X9055" i="1"/>
  <c r="X9056" i="1"/>
  <c r="X9057" i="1"/>
  <c r="X9058" i="1"/>
  <c r="X9059" i="1"/>
  <c r="X9060" i="1"/>
  <c r="X9061" i="1"/>
  <c r="X9062" i="1"/>
  <c r="X9063" i="1"/>
  <c r="X9064" i="1"/>
  <c r="X9065" i="1"/>
  <c r="X9066" i="1"/>
  <c r="X9067" i="1"/>
  <c r="X9068" i="1"/>
  <c r="X9069" i="1"/>
  <c r="X9070" i="1"/>
  <c r="X9071" i="1"/>
  <c r="X9072" i="1"/>
  <c r="X9073" i="1"/>
  <c r="X9074" i="1"/>
  <c r="X9075" i="1"/>
  <c r="X9076" i="1"/>
  <c r="X9077" i="1"/>
  <c r="X9078" i="1"/>
  <c r="X9079" i="1"/>
  <c r="X9080" i="1"/>
  <c r="X9081" i="1"/>
  <c r="X9082" i="1"/>
  <c r="X9083" i="1"/>
  <c r="X9084" i="1"/>
  <c r="X9085" i="1"/>
  <c r="X9086" i="1"/>
  <c r="X9087" i="1"/>
  <c r="X9088" i="1"/>
  <c r="X9089" i="1"/>
  <c r="X9090" i="1"/>
  <c r="X9091" i="1"/>
  <c r="X9092" i="1"/>
  <c r="X9093" i="1"/>
  <c r="X9094" i="1"/>
  <c r="X9095" i="1"/>
  <c r="X9096" i="1"/>
  <c r="X9097" i="1"/>
  <c r="X9098" i="1"/>
  <c r="X9099" i="1"/>
  <c r="X9100" i="1"/>
  <c r="X9101" i="1"/>
  <c r="X9102" i="1"/>
  <c r="X9103" i="1"/>
  <c r="X9104" i="1"/>
  <c r="X9105" i="1"/>
  <c r="X9106" i="1"/>
  <c r="X9107" i="1"/>
  <c r="X9108" i="1"/>
  <c r="X9109" i="1"/>
  <c r="X9110" i="1"/>
  <c r="X9111" i="1"/>
  <c r="X9112" i="1"/>
  <c r="X9113" i="1"/>
  <c r="X9114" i="1"/>
  <c r="X9115" i="1"/>
  <c r="X9116" i="1"/>
  <c r="X9117" i="1"/>
  <c r="X9118" i="1"/>
  <c r="X9119" i="1"/>
  <c r="X9120" i="1"/>
  <c r="X9121" i="1"/>
  <c r="X9122" i="1"/>
  <c r="X9123" i="1"/>
  <c r="X9124" i="1"/>
  <c r="X9125" i="1"/>
  <c r="X9126" i="1"/>
  <c r="X9127" i="1"/>
  <c r="X9128" i="1"/>
  <c r="X9129" i="1"/>
  <c r="X9130" i="1"/>
  <c r="X9131" i="1"/>
  <c r="X9132" i="1"/>
  <c r="X9133" i="1"/>
  <c r="X9134" i="1"/>
  <c r="X9135" i="1"/>
  <c r="X9136" i="1"/>
  <c r="X9137" i="1"/>
  <c r="X9138" i="1"/>
  <c r="X9139" i="1"/>
  <c r="X9140" i="1"/>
  <c r="X9141" i="1"/>
  <c r="X9142" i="1"/>
  <c r="X9143" i="1"/>
  <c r="X9144" i="1"/>
  <c r="X9145" i="1"/>
  <c r="X9146" i="1"/>
  <c r="X9147" i="1"/>
  <c r="X9148" i="1"/>
  <c r="X9149" i="1"/>
  <c r="X9150" i="1"/>
  <c r="X9151" i="1"/>
  <c r="X9152" i="1"/>
  <c r="X9153" i="1"/>
  <c r="X9154" i="1"/>
  <c r="X9155" i="1"/>
  <c r="X9156" i="1"/>
  <c r="X9157" i="1"/>
  <c r="X9158" i="1"/>
  <c r="X9159" i="1"/>
  <c r="X9160" i="1"/>
  <c r="X9161" i="1"/>
  <c r="X9162" i="1"/>
  <c r="X9163" i="1"/>
  <c r="X9164" i="1"/>
  <c r="X9165" i="1"/>
  <c r="X9166" i="1"/>
  <c r="X9167" i="1"/>
  <c r="X9168" i="1"/>
  <c r="X9169" i="1"/>
  <c r="X9170" i="1"/>
  <c r="X9171" i="1"/>
  <c r="X9172" i="1"/>
  <c r="X9173" i="1"/>
  <c r="X9174" i="1"/>
  <c r="X9175" i="1"/>
  <c r="X9176" i="1"/>
  <c r="X9177" i="1"/>
  <c r="X9178" i="1"/>
  <c r="X9179" i="1"/>
  <c r="X9180" i="1"/>
  <c r="X9181" i="1"/>
  <c r="X9182" i="1"/>
  <c r="X9183" i="1"/>
  <c r="X9184" i="1"/>
  <c r="X9185" i="1"/>
  <c r="X9186" i="1"/>
  <c r="X9187" i="1"/>
  <c r="X9188" i="1"/>
  <c r="X9189" i="1"/>
  <c r="X9190" i="1"/>
  <c r="X9191" i="1"/>
  <c r="X9192" i="1"/>
  <c r="X9193" i="1"/>
  <c r="X9194" i="1"/>
  <c r="X9195" i="1"/>
  <c r="X9196" i="1"/>
  <c r="X9197" i="1"/>
  <c r="X9198" i="1"/>
  <c r="X9199" i="1"/>
  <c r="X9200" i="1"/>
  <c r="X9201" i="1"/>
  <c r="X9202" i="1"/>
  <c r="X9203" i="1"/>
  <c r="X9204" i="1"/>
  <c r="X9205" i="1"/>
  <c r="X9206" i="1"/>
  <c r="X9207" i="1"/>
  <c r="X9208" i="1"/>
  <c r="X9209" i="1"/>
  <c r="X9210" i="1"/>
  <c r="X9211" i="1"/>
  <c r="X9212" i="1"/>
  <c r="X9213" i="1"/>
  <c r="X9214" i="1"/>
  <c r="X9215" i="1"/>
  <c r="X9216" i="1"/>
  <c r="X9217" i="1"/>
  <c r="X9218" i="1"/>
  <c r="X9219" i="1"/>
  <c r="X9220" i="1"/>
  <c r="X9221" i="1"/>
  <c r="X9222" i="1"/>
  <c r="X9223" i="1"/>
  <c r="X9224" i="1"/>
  <c r="X9225" i="1"/>
  <c r="X9226" i="1"/>
  <c r="X9227" i="1"/>
  <c r="X9228" i="1"/>
  <c r="X9229" i="1"/>
  <c r="X9230" i="1"/>
  <c r="X9231" i="1"/>
  <c r="X9232" i="1"/>
  <c r="X9233" i="1"/>
  <c r="X9234" i="1"/>
  <c r="X9235" i="1"/>
  <c r="X9236" i="1"/>
  <c r="X9237" i="1"/>
  <c r="X9238" i="1"/>
  <c r="X9239" i="1"/>
  <c r="X9240" i="1"/>
  <c r="X9241" i="1"/>
  <c r="X9242" i="1"/>
  <c r="X9243" i="1"/>
  <c r="X9244" i="1"/>
  <c r="X9245" i="1"/>
  <c r="X9246" i="1"/>
  <c r="X9247" i="1"/>
  <c r="X9248" i="1"/>
  <c r="X9249" i="1"/>
  <c r="X9250" i="1"/>
  <c r="X9251" i="1"/>
  <c r="X9252" i="1"/>
  <c r="X9253" i="1"/>
  <c r="X9254" i="1"/>
  <c r="X9255" i="1"/>
  <c r="X9256" i="1"/>
  <c r="X9257" i="1"/>
  <c r="X9258" i="1"/>
  <c r="X9259" i="1"/>
  <c r="X9260" i="1"/>
  <c r="X9261" i="1"/>
  <c r="X9262" i="1"/>
  <c r="X9263" i="1"/>
  <c r="X9264" i="1"/>
  <c r="X9265" i="1"/>
  <c r="X9266" i="1"/>
  <c r="X9267" i="1"/>
  <c r="X9268" i="1"/>
  <c r="X9269" i="1"/>
  <c r="X9270" i="1"/>
  <c r="X9271" i="1"/>
  <c r="X9272" i="1"/>
  <c r="X9273" i="1"/>
  <c r="X9274" i="1"/>
  <c r="X9275" i="1"/>
  <c r="X9276" i="1"/>
  <c r="X9277" i="1"/>
  <c r="X9278" i="1"/>
  <c r="X9279" i="1"/>
  <c r="X9280" i="1"/>
  <c r="X9281" i="1"/>
  <c r="X9282" i="1"/>
  <c r="X9283" i="1"/>
  <c r="X9284" i="1"/>
  <c r="X9285" i="1"/>
  <c r="X9286" i="1"/>
  <c r="X9287" i="1"/>
  <c r="X9288" i="1"/>
  <c r="X9289" i="1"/>
  <c r="X9290" i="1"/>
  <c r="X9291" i="1"/>
  <c r="X9292" i="1"/>
  <c r="X9293" i="1"/>
  <c r="X9294" i="1"/>
  <c r="X9295" i="1"/>
  <c r="X9296" i="1"/>
  <c r="X9297" i="1"/>
  <c r="X9298" i="1"/>
  <c r="X9299" i="1"/>
  <c r="X9300" i="1"/>
  <c r="X9301" i="1"/>
  <c r="X9302" i="1"/>
  <c r="X9303" i="1"/>
  <c r="X9304" i="1"/>
  <c r="X9305" i="1"/>
  <c r="X9306" i="1"/>
  <c r="X9307" i="1"/>
  <c r="X9308" i="1"/>
  <c r="X9309" i="1"/>
  <c r="X9310" i="1"/>
  <c r="X9311" i="1"/>
  <c r="X9312" i="1"/>
  <c r="X9313" i="1"/>
  <c r="X9314" i="1"/>
  <c r="X9315" i="1"/>
  <c r="X9316" i="1"/>
  <c r="X9317" i="1"/>
  <c r="X9318" i="1"/>
  <c r="X9319" i="1"/>
  <c r="X9320" i="1"/>
  <c r="X9321" i="1"/>
  <c r="X9322" i="1"/>
  <c r="X9323" i="1"/>
  <c r="X9324" i="1"/>
  <c r="X9325" i="1"/>
  <c r="X9326" i="1"/>
  <c r="X9327" i="1"/>
  <c r="X9328" i="1"/>
  <c r="X9329" i="1"/>
  <c r="X9330" i="1"/>
  <c r="X9331" i="1"/>
  <c r="X9332" i="1"/>
  <c r="X9333" i="1"/>
  <c r="X9334" i="1"/>
  <c r="X9335" i="1"/>
  <c r="X9336" i="1"/>
  <c r="X9337" i="1"/>
  <c r="X9338" i="1"/>
  <c r="X9339" i="1"/>
  <c r="X9340" i="1"/>
  <c r="X9341" i="1"/>
  <c r="X9342" i="1"/>
  <c r="X9343" i="1"/>
  <c r="X9344" i="1"/>
  <c r="X9345" i="1"/>
  <c r="X9346" i="1"/>
  <c r="X9347" i="1"/>
  <c r="X9348" i="1"/>
  <c r="X9349" i="1"/>
  <c r="X9350" i="1"/>
  <c r="X9351" i="1"/>
  <c r="X9352" i="1"/>
  <c r="X9353" i="1"/>
  <c r="X9354" i="1"/>
  <c r="X9355" i="1"/>
  <c r="X9356" i="1"/>
  <c r="X9357" i="1"/>
  <c r="X9358" i="1"/>
  <c r="X9359" i="1"/>
  <c r="X9360" i="1"/>
  <c r="X9361" i="1"/>
  <c r="X9362" i="1"/>
  <c r="X9363" i="1"/>
  <c r="X9364" i="1"/>
  <c r="X9365" i="1"/>
  <c r="X9366" i="1"/>
  <c r="X9367" i="1"/>
  <c r="X9368" i="1"/>
  <c r="X9369" i="1"/>
  <c r="X9370" i="1"/>
  <c r="X9371" i="1"/>
  <c r="X9372" i="1"/>
  <c r="X9373" i="1"/>
  <c r="X9374" i="1"/>
  <c r="X9375" i="1"/>
  <c r="X9376" i="1"/>
  <c r="X9377" i="1"/>
  <c r="X9378" i="1"/>
  <c r="X9379" i="1"/>
  <c r="X9380" i="1"/>
  <c r="X9381" i="1"/>
  <c r="X9382" i="1"/>
  <c r="X9383" i="1"/>
  <c r="X9384" i="1"/>
  <c r="X9385" i="1"/>
  <c r="X9386" i="1"/>
  <c r="X9387" i="1"/>
  <c r="X9388" i="1"/>
  <c r="X9389" i="1"/>
  <c r="X9390" i="1"/>
  <c r="X9391" i="1"/>
  <c r="X9392" i="1"/>
  <c r="X9393" i="1"/>
  <c r="X9394" i="1"/>
  <c r="X9395" i="1"/>
  <c r="X9396" i="1"/>
  <c r="X9397" i="1"/>
  <c r="X9398" i="1"/>
  <c r="X9399" i="1"/>
  <c r="X9400" i="1"/>
  <c r="X9401" i="1"/>
  <c r="X9402" i="1"/>
  <c r="X9403" i="1"/>
  <c r="X9404" i="1"/>
  <c r="X9405" i="1"/>
  <c r="X9406" i="1"/>
  <c r="X9407" i="1"/>
  <c r="X9408" i="1"/>
  <c r="X9409" i="1"/>
  <c r="X9410" i="1"/>
  <c r="X9411" i="1"/>
  <c r="X9412" i="1"/>
  <c r="X9413" i="1"/>
  <c r="X9414" i="1"/>
  <c r="X9415" i="1"/>
  <c r="X9416" i="1"/>
  <c r="X9417" i="1"/>
  <c r="X9418" i="1"/>
  <c r="X9419" i="1"/>
  <c r="X9420" i="1"/>
  <c r="X9421" i="1"/>
  <c r="X9422" i="1"/>
  <c r="X9423" i="1"/>
  <c r="X9424" i="1"/>
  <c r="X9425" i="1"/>
  <c r="X9426" i="1"/>
  <c r="X9427" i="1"/>
  <c r="X9428" i="1"/>
  <c r="X9429" i="1"/>
  <c r="X9430" i="1"/>
  <c r="X9431" i="1"/>
  <c r="X9432" i="1"/>
  <c r="X9433" i="1"/>
  <c r="X9434" i="1"/>
  <c r="X9435" i="1"/>
  <c r="X9436" i="1"/>
  <c r="X9437" i="1"/>
  <c r="X9438" i="1"/>
  <c r="X9439" i="1"/>
  <c r="X9440" i="1"/>
  <c r="X9441" i="1"/>
  <c r="X9442" i="1"/>
  <c r="X9443" i="1"/>
  <c r="X9444" i="1"/>
  <c r="X9445" i="1"/>
  <c r="X9446" i="1"/>
  <c r="X9447" i="1"/>
  <c r="X9448" i="1"/>
  <c r="X9449" i="1"/>
  <c r="X9450" i="1"/>
  <c r="X9451" i="1"/>
  <c r="X9452" i="1"/>
  <c r="X9453" i="1"/>
  <c r="X9454" i="1"/>
  <c r="X9455" i="1"/>
  <c r="X9456" i="1"/>
  <c r="X9457" i="1"/>
  <c r="X9458" i="1"/>
  <c r="X9459" i="1"/>
  <c r="X9460" i="1"/>
  <c r="X9461" i="1"/>
  <c r="X9462" i="1"/>
  <c r="X9463" i="1"/>
  <c r="X9464" i="1"/>
  <c r="X9465" i="1"/>
  <c r="X9466" i="1"/>
  <c r="X9467" i="1"/>
  <c r="X9468" i="1"/>
  <c r="X9469" i="1"/>
  <c r="X9470" i="1"/>
  <c r="X9471" i="1"/>
  <c r="X9472" i="1"/>
  <c r="X9473" i="1"/>
  <c r="X9474" i="1"/>
  <c r="X9475" i="1"/>
  <c r="X9476" i="1"/>
  <c r="X9477" i="1"/>
  <c r="X9478" i="1"/>
  <c r="X9479" i="1"/>
  <c r="X9480" i="1"/>
  <c r="X9481" i="1"/>
  <c r="X9482" i="1"/>
  <c r="X9483" i="1"/>
  <c r="X9484" i="1"/>
  <c r="X9485" i="1"/>
  <c r="X9486" i="1"/>
  <c r="X9487" i="1"/>
  <c r="X9488" i="1"/>
  <c r="X9489" i="1"/>
  <c r="X9490" i="1"/>
  <c r="X9491" i="1"/>
  <c r="X9492" i="1"/>
  <c r="X9493" i="1"/>
  <c r="X9494" i="1"/>
  <c r="X9495" i="1"/>
  <c r="X9496" i="1"/>
  <c r="X9497" i="1"/>
  <c r="X9498" i="1"/>
  <c r="X9499" i="1"/>
  <c r="X9500" i="1"/>
  <c r="X9501" i="1"/>
  <c r="X9502" i="1"/>
  <c r="X9503" i="1"/>
  <c r="X9504" i="1"/>
  <c r="X9505" i="1"/>
  <c r="X9506" i="1"/>
  <c r="X9507" i="1"/>
  <c r="X9508" i="1"/>
  <c r="X9509" i="1"/>
  <c r="X9510" i="1"/>
  <c r="X9511" i="1"/>
  <c r="X9512" i="1"/>
  <c r="X9513" i="1"/>
  <c r="X9514" i="1"/>
  <c r="X9515" i="1"/>
  <c r="X9516" i="1"/>
  <c r="X9517" i="1"/>
  <c r="X9518" i="1"/>
  <c r="X9519" i="1"/>
  <c r="X9520" i="1"/>
  <c r="X9521" i="1"/>
  <c r="X9522" i="1"/>
  <c r="X9523" i="1"/>
  <c r="X9524" i="1"/>
  <c r="X9525" i="1"/>
  <c r="X9526" i="1"/>
  <c r="X9527" i="1"/>
  <c r="X9528" i="1"/>
  <c r="X9529" i="1"/>
  <c r="X9530" i="1"/>
  <c r="X9531" i="1"/>
  <c r="X9532" i="1"/>
  <c r="X9533" i="1"/>
  <c r="X9534" i="1"/>
  <c r="X9535" i="1"/>
  <c r="X9536" i="1"/>
  <c r="X9537" i="1"/>
  <c r="X9538" i="1"/>
  <c r="X9539" i="1"/>
  <c r="X9540" i="1"/>
  <c r="X9541" i="1"/>
  <c r="X9542" i="1"/>
  <c r="X9543" i="1"/>
  <c r="X9544" i="1"/>
  <c r="X9545" i="1"/>
  <c r="X9546" i="1"/>
  <c r="X9547" i="1"/>
  <c r="X9548" i="1"/>
  <c r="X9549" i="1"/>
  <c r="X9550" i="1"/>
  <c r="X9551" i="1"/>
  <c r="X9552" i="1"/>
  <c r="X9553" i="1"/>
  <c r="X9554" i="1"/>
  <c r="X9555" i="1"/>
  <c r="X9556" i="1"/>
  <c r="X9557" i="1"/>
  <c r="X9558" i="1"/>
  <c r="X9559" i="1"/>
  <c r="X9560" i="1"/>
  <c r="X9561" i="1"/>
  <c r="X9562" i="1"/>
  <c r="X9563" i="1"/>
  <c r="X9564" i="1"/>
  <c r="X9565" i="1"/>
  <c r="X9566" i="1"/>
  <c r="X9567" i="1"/>
  <c r="X9568" i="1"/>
  <c r="X9569" i="1"/>
  <c r="X9570" i="1"/>
  <c r="X9571" i="1"/>
  <c r="X9572" i="1"/>
  <c r="X9573" i="1"/>
  <c r="X9574" i="1"/>
  <c r="X9575" i="1"/>
  <c r="X9576" i="1"/>
  <c r="X9577" i="1"/>
  <c r="X9578" i="1"/>
  <c r="X9579" i="1"/>
  <c r="X9580" i="1"/>
  <c r="X9581" i="1"/>
  <c r="X9582" i="1"/>
  <c r="X9583" i="1"/>
  <c r="X9584" i="1"/>
  <c r="X9585" i="1"/>
  <c r="X9586" i="1"/>
  <c r="X9587" i="1"/>
  <c r="X9588" i="1"/>
  <c r="X9589" i="1"/>
  <c r="X9590" i="1"/>
  <c r="X9591" i="1"/>
  <c r="X9592" i="1"/>
  <c r="X9593" i="1"/>
  <c r="X9594" i="1"/>
  <c r="X9595" i="1"/>
  <c r="X9596" i="1"/>
  <c r="X9597" i="1"/>
  <c r="X9598" i="1"/>
  <c r="X9599" i="1"/>
  <c r="X9600" i="1"/>
  <c r="X9601" i="1"/>
  <c r="X9602" i="1"/>
  <c r="X9603" i="1"/>
  <c r="X9604" i="1"/>
  <c r="X9605" i="1"/>
  <c r="X9606" i="1"/>
  <c r="X9607" i="1"/>
  <c r="X9608" i="1"/>
  <c r="X9609" i="1"/>
  <c r="X9610" i="1"/>
  <c r="X9611" i="1"/>
  <c r="X9612" i="1"/>
  <c r="X9613" i="1"/>
  <c r="X9614" i="1"/>
  <c r="X9615" i="1"/>
  <c r="X9616" i="1"/>
  <c r="X9617" i="1"/>
  <c r="X9618" i="1"/>
  <c r="X9619" i="1"/>
  <c r="X9620" i="1"/>
  <c r="X9621" i="1"/>
  <c r="X9622" i="1"/>
  <c r="X9623" i="1"/>
  <c r="X9624" i="1"/>
  <c r="X9625" i="1"/>
  <c r="X9626" i="1"/>
  <c r="X9627" i="1"/>
  <c r="X9628" i="1"/>
  <c r="X9629" i="1"/>
  <c r="X9630" i="1"/>
  <c r="X9631" i="1"/>
  <c r="X9632" i="1"/>
  <c r="X9633" i="1"/>
  <c r="X9634" i="1"/>
  <c r="X9635" i="1"/>
  <c r="X9636" i="1"/>
  <c r="X9637" i="1"/>
  <c r="X9638" i="1"/>
  <c r="X9639" i="1"/>
  <c r="X9640" i="1"/>
  <c r="X9641" i="1"/>
  <c r="X9642" i="1"/>
  <c r="X9643" i="1"/>
  <c r="X9644" i="1"/>
  <c r="X9645" i="1"/>
  <c r="X9646" i="1"/>
  <c r="X9647" i="1"/>
  <c r="X9648" i="1"/>
  <c r="X9649" i="1"/>
  <c r="X9650" i="1"/>
  <c r="X9651" i="1"/>
  <c r="X9652" i="1"/>
  <c r="X9653" i="1"/>
  <c r="X9654" i="1"/>
  <c r="X9655" i="1"/>
  <c r="X9656" i="1"/>
  <c r="X9657" i="1"/>
  <c r="X9658" i="1"/>
  <c r="X9659" i="1"/>
  <c r="X9660" i="1"/>
  <c r="X9661" i="1"/>
  <c r="X9662" i="1"/>
  <c r="X9663" i="1"/>
  <c r="X9664" i="1"/>
  <c r="X9665" i="1"/>
  <c r="X9666" i="1"/>
  <c r="X9667" i="1"/>
  <c r="X9668" i="1"/>
  <c r="X9669" i="1"/>
  <c r="X9670" i="1"/>
  <c r="X9671" i="1"/>
  <c r="X9672" i="1"/>
  <c r="X9673" i="1"/>
  <c r="X9674" i="1"/>
  <c r="X9675" i="1"/>
  <c r="X9676" i="1"/>
  <c r="X9677" i="1"/>
  <c r="X9678" i="1"/>
  <c r="X9679" i="1"/>
  <c r="X9680" i="1"/>
  <c r="X9681" i="1"/>
  <c r="X9682" i="1"/>
  <c r="X9683" i="1"/>
  <c r="X9684" i="1"/>
  <c r="X9685" i="1"/>
  <c r="X9686" i="1"/>
  <c r="X9687" i="1"/>
  <c r="X9688" i="1"/>
  <c r="X9689" i="1"/>
  <c r="X9690" i="1"/>
  <c r="X9691" i="1"/>
  <c r="X9692" i="1"/>
  <c r="X9693" i="1"/>
  <c r="X9694" i="1"/>
  <c r="X9695" i="1"/>
  <c r="X9696" i="1"/>
  <c r="X9697" i="1"/>
  <c r="X9698" i="1"/>
  <c r="X9699" i="1"/>
  <c r="X9700" i="1"/>
  <c r="X9701" i="1"/>
  <c r="X9702" i="1"/>
  <c r="X9703" i="1"/>
  <c r="X9704" i="1"/>
  <c r="X9705" i="1"/>
  <c r="X9706" i="1"/>
  <c r="X9707" i="1"/>
  <c r="X9708" i="1"/>
  <c r="X9709" i="1"/>
  <c r="X9710" i="1"/>
  <c r="X9711" i="1"/>
  <c r="X9712" i="1"/>
  <c r="X9713" i="1"/>
  <c r="X9714" i="1"/>
  <c r="X9715" i="1"/>
  <c r="X9716" i="1"/>
  <c r="X9717" i="1"/>
  <c r="X9718" i="1"/>
  <c r="X9719" i="1"/>
  <c r="X9720" i="1"/>
  <c r="X9721" i="1"/>
  <c r="X9722" i="1"/>
  <c r="X9723" i="1"/>
  <c r="X9724" i="1"/>
  <c r="X9725" i="1"/>
  <c r="X9726" i="1"/>
  <c r="X9727" i="1"/>
  <c r="X2" i="1"/>
  <c r="Z3" i="1"/>
  <c r="Z4" i="1"/>
  <c r="Z5" i="1"/>
  <c r="Z6" i="1"/>
  <c r="Z7" i="1"/>
  <c r="Z8" i="1"/>
  <c r="Z9" i="1"/>
  <c r="Z10" i="1"/>
  <c r="Z11" i="1"/>
  <c r="Z12" i="1"/>
  <c r="Z13" i="1"/>
  <c r="Z14" i="1"/>
  <c r="Z15" i="1"/>
  <c r="Z16" i="1"/>
  <c r="Z17" i="1"/>
  <c r="Z18" i="1"/>
  <c r="Z19" i="1"/>
  <c r="Z20" i="1"/>
  <c r="Z21" i="1"/>
  <c r="Z22" i="1"/>
  <c r="Z23" i="1"/>
  <c r="Z24" i="1"/>
  <c r="Z25" i="1"/>
  <c r="Z26" i="1"/>
  <c r="Z27" i="1"/>
  <c r="Z28" i="1"/>
  <c r="Z29" i="1"/>
  <c r="Z30" i="1"/>
  <c r="Z31" i="1"/>
  <c r="Z32" i="1"/>
  <c r="Z33" i="1"/>
  <c r="Z34" i="1"/>
  <c r="Z35" i="1"/>
  <c r="Z36" i="1"/>
  <c r="Z37" i="1"/>
  <c r="Z38" i="1"/>
  <c r="Z39" i="1"/>
  <c r="Z40" i="1"/>
  <c r="Z41" i="1"/>
  <c r="Z42" i="1"/>
  <c r="Z43" i="1"/>
  <c r="Z44" i="1"/>
  <c r="Z45" i="1"/>
  <c r="Z46" i="1"/>
  <c r="Z47" i="1"/>
  <c r="Z48" i="1"/>
  <c r="Z49" i="1"/>
  <c r="Z50" i="1"/>
  <c r="Z51" i="1"/>
  <c r="Z52" i="1"/>
  <c r="Z53" i="1"/>
  <c r="Z54" i="1"/>
  <c r="Z55" i="1"/>
  <c r="Z56" i="1"/>
  <c r="Z57" i="1"/>
  <c r="Z58" i="1"/>
  <c r="Z59" i="1"/>
  <c r="Z60" i="1"/>
  <c r="Z61" i="1"/>
  <c r="Z62" i="1"/>
  <c r="Z63" i="1"/>
  <c r="Z64" i="1"/>
  <c r="Z65" i="1"/>
  <c r="Z66" i="1"/>
  <c r="Z67" i="1"/>
  <c r="Z68" i="1"/>
  <c r="Z69" i="1"/>
  <c r="Z70" i="1"/>
  <c r="Z71" i="1"/>
  <c r="Z72" i="1"/>
  <c r="Z73" i="1"/>
  <c r="Z74" i="1"/>
  <c r="Z75" i="1"/>
  <c r="Z76" i="1"/>
  <c r="Z77" i="1"/>
  <c r="Z78" i="1"/>
  <c r="Z79" i="1"/>
  <c r="Z80" i="1"/>
  <c r="Z81" i="1"/>
  <c r="Z82" i="1"/>
  <c r="Z83" i="1"/>
  <c r="Z84" i="1"/>
  <c r="Z85" i="1"/>
  <c r="Z86" i="1"/>
  <c r="Z87" i="1"/>
  <c r="Z88" i="1"/>
  <c r="Z89" i="1"/>
  <c r="Z90" i="1"/>
  <c r="Z91" i="1"/>
  <c r="Z92" i="1"/>
  <c r="Z93" i="1"/>
  <c r="Z94" i="1"/>
  <c r="Z95" i="1"/>
  <c r="Z96" i="1"/>
  <c r="Z97" i="1"/>
  <c r="Z98" i="1"/>
  <c r="Z99" i="1"/>
  <c r="Z100" i="1"/>
  <c r="Z101" i="1"/>
  <c r="Z102" i="1"/>
  <c r="Z103" i="1"/>
  <c r="Z104" i="1"/>
  <c r="Z105" i="1"/>
  <c r="Z106" i="1"/>
  <c r="Z107" i="1"/>
  <c r="Z108" i="1"/>
  <c r="Z109" i="1"/>
  <c r="Z110" i="1"/>
  <c r="Z111" i="1"/>
  <c r="Z112" i="1"/>
  <c r="Z113" i="1"/>
  <c r="Z114" i="1"/>
  <c r="Z115" i="1"/>
  <c r="Z116" i="1"/>
  <c r="Z117" i="1"/>
  <c r="Z118" i="1"/>
  <c r="Z119" i="1"/>
  <c r="Z120" i="1"/>
  <c r="Z121" i="1"/>
  <c r="Z122" i="1"/>
  <c r="Z123" i="1"/>
  <c r="Z124" i="1"/>
  <c r="Z125" i="1"/>
  <c r="Z126" i="1"/>
  <c r="Z127" i="1"/>
  <c r="Z128" i="1"/>
  <c r="Z129" i="1"/>
  <c r="Z130" i="1"/>
  <c r="Z131" i="1"/>
  <c r="Z132" i="1"/>
  <c r="Z133" i="1"/>
  <c r="Z134" i="1"/>
  <c r="Z135" i="1"/>
  <c r="Z136" i="1"/>
  <c r="Z137" i="1"/>
  <c r="Z138" i="1"/>
  <c r="Z139" i="1"/>
  <c r="Z140" i="1"/>
  <c r="Z141" i="1"/>
  <c r="Z142" i="1"/>
  <c r="Z143" i="1"/>
  <c r="Z144" i="1"/>
  <c r="Z145" i="1"/>
  <c r="Z146" i="1"/>
  <c r="Z147" i="1"/>
  <c r="Z148" i="1"/>
  <c r="Z149" i="1"/>
  <c r="Z150" i="1"/>
  <c r="Z151" i="1"/>
  <c r="Z152" i="1"/>
  <c r="Z153" i="1"/>
  <c r="Z154" i="1"/>
  <c r="Z155" i="1"/>
  <c r="Z156" i="1"/>
  <c r="Z157" i="1"/>
  <c r="Z158" i="1"/>
  <c r="Z159" i="1"/>
  <c r="Z160" i="1"/>
  <c r="Z161" i="1"/>
  <c r="Z162" i="1"/>
  <c r="Z163" i="1"/>
  <c r="Z164" i="1"/>
  <c r="Z165" i="1"/>
  <c r="Z166" i="1"/>
  <c r="Z167" i="1"/>
  <c r="Z168" i="1"/>
  <c r="Z169" i="1"/>
  <c r="Z170" i="1"/>
  <c r="Z171" i="1"/>
  <c r="Z172" i="1"/>
  <c r="Z173" i="1"/>
  <c r="Z174" i="1"/>
  <c r="Z175" i="1"/>
  <c r="Z176" i="1"/>
  <c r="Z177" i="1"/>
  <c r="Z178" i="1"/>
  <c r="Z179" i="1"/>
  <c r="Z180" i="1"/>
  <c r="Z181" i="1"/>
  <c r="Z182" i="1"/>
  <c r="Z183" i="1"/>
  <c r="Z184" i="1"/>
  <c r="Z185" i="1"/>
  <c r="Z186" i="1"/>
  <c r="Z187" i="1"/>
  <c r="Z188" i="1"/>
  <c r="Z189" i="1"/>
  <c r="Z190" i="1"/>
  <c r="Z191" i="1"/>
  <c r="Z192" i="1"/>
  <c r="Z193" i="1"/>
  <c r="Z194" i="1"/>
  <c r="Z195" i="1"/>
  <c r="Z196" i="1"/>
  <c r="Z197" i="1"/>
  <c r="Z198" i="1"/>
  <c r="Z199" i="1"/>
  <c r="Z200" i="1"/>
  <c r="Z201" i="1"/>
  <c r="Z202" i="1"/>
  <c r="Z203" i="1"/>
  <c r="Z204" i="1"/>
  <c r="Z205" i="1"/>
  <c r="Z206" i="1"/>
  <c r="Z207" i="1"/>
  <c r="Z208" i="1"/>
  <c r="Z209" i="1"/>
  <c r="Z210" i="1"/>
  <c r="Z211" i="1"/>
  <c r="Z212" i="1"/>
  <c r="Z213" i="1"/>
  <c r="Z214" i="1"/>
  <c r="Z215" i="1"/>
  <c r="Z216" i="1"/>
  <c r="Z217" i="1"/>
  <c r="Z218" i="1"/>
  <c r="Z219" i="1"/>
  <c r="Z220" i="1"/>
  <c r="Z221" i="1"/>
  <c r="Z222" i="1"/>
  <c r="Z223" i="1"/>
  <c r="Z224" i="1"/>
  <c r="Z225" i="1"/>
  <c r="Z226" i="1"/>
  <c r="Z227" i="1"/>
  <c r="Z228" i="1"/>
  <c r="Z229" i="1"/>
  <c r="Z230" i="1"/>
  <c r="Z231" i="1"/>
  <c r="Z232" i="1"/>
  <c r="Z233" i="1"/>
  <c r="Z234" i="1"/>
  <c r="Z235" i="1"/>
  <c r="Z236" i="1"/>
  <c r="Z237" i="1"/>
  <c r="Z238" i="1"/>
  <c r="Z239" i="1"/>
  <c r="Z240" i="1"/>
  <c r="Z241" i="1"/>
  <c r="Z242" i="1"/>
  <c r="Z243" i="1"/>
  <c r="Z244" i="1"/>
  <c r="Z245" i="1"/>
  <c r="Z246" i="1"/>
  <c r="Z247" i="1"/>
  <c r="Z248" i="1"/>
  <c r="Z249" i="1"/>
  <c r="Z250" i="1"/>
  <c r="Z251" i="1"/>
  <c r="Z252" i="1"/>
  <c r="Z253" i="1"/>
  <c r="Z254" i="1"/>
  <c r="Z255" i="1"/>
  <c r="Z256" i="1"/>
  <c r="Z257" i="1"/>
  <c r="Z258" i="1"/>
  <c r="Z259" i="1"/>
  <c r="Z260" i="1"/>
  <c r="Z261" i="1"/>
  <c r="Z262" i="1"/>
  <c r="Z263" i="1"/>
  <c r="Z264" i="1"/>
  <c r="Z265" i="1"/>
  <c r="Z266" i="1"/>
  <c r="Z267" i="1"/>
  <c r="Z268" i="1"/>
  <c r="Z269" i="1"/>
  <c r="Z270" i="1"/>
  <c r="Z271" i="1"/>
  <c r="Z272" i="1"/>
  <c r="Z273" i="1"/>
  <c r="Z274" i="1"/>
  <c r="Z275" i="1"/>
  <c r="Z276" i="1"/>
  <c r="Z277" i="1"/>
  <c r="Z278" i="1"/>
  <c r="Z279" i="1"/>
  <c r="Z280" i="1"/>
  <c r="Z281" i="1"/>
  <c r="Z282" i="1"/>
  <c r="Z283" i="1"/>
  <c r="Z284" i="1"/>
  <c r="Z285" i="1"/>
  <c r="Z286" i="1"/>
  <c r="Z287" i="1"/>
  <c r="Z288" i="1"/>
  <c r="Z289" i="1"/>
  <c r="Z290" i="1"/>
  <c r="Z291" i="1"/>
  <c r="Z292" i="1"/>
  <c r="Z293" i="1"/>
  <c r="Z294" i="1"/>
  <c r="Z295" i="1"/>
  <c r="Z296" i="1"/>
  <c r="Z297" i="1"/>
  <c r="Z298" i="1"/>
  <c r="Z299" i="1"/>
  <c r="Z300" i="1"/>
  <c r="Z301" i="1"/>
  <c r="Z302" i="1"/>
  <c r="Z303" i="1"/>
  <c r="Z304" i="1"/>
  <c r="Z305" i="1"/>
  <c r="Z306" i="1"/>
  <c r="Z307" i="1"/>
  <c r="Z308" i="1"/>
  <c r="Z309" i="1"/>
  <c r="Z310" i="1"/>
  <c r="Z311" i="1"/>
  <c r="Z312" i="1"/>
  <c r="Z313" i="1"/>
  <c r="Z314" i="1"/>
  <c r="Z315" i="1"/>
  <c r="Z316" i="1"/>
  <c r="Z317" i="1"/>
  <c r="Z318" i="1"/>
  <c r="Z319" i="1"/>
  <c r="Z320" i="1"/>
  <c r="Z321" i="1"/>
  <c r="Z322" i="1"/>
  <c r="Z323" i="1"/>
  <c r="Z324" i="1"/>
  <c r="Z325" i="1"/>
  <c r="Z326" i="1"/>
  <c r="Z327" i="1"/>
  <c r="Z328" i="1"/>
  <c r="Z329" i="1"/>
  <c r="Z330" i="1"/>
  <c r="Z331" i="1"/>
  <c r="Z332" i="1"/>
  <c r="Z333" i="1"/>
  <c r="Z334" i="1"/>
  <c r="Z335" i="1"/>
  <c r="Z336" i="1"/>
  <c r="Z337" i="1"/>
  <c r="Z338" i="1"/>
  <c r="Z339" i="1"/>
  <c r="Z340" i="1"/>
  <c r="Z341" i="1"/>
  <c r="Z342" i="1"/>
  <c r="Z343" i="1"/>
  <c r="Z344" i="1"/>
  <c r="Z345" i="1"/>
  <c r="Z346" i="1"/>
  <c r="Z347" i="1"/>
  <c r="Z348" i="1"/>
  <c r="Z349" i="1"/>
  <c r="Z350" i="1"/>
  <c r="Z351" i="1"/>
  <c r="Z352" i="1"/>
  <c r="Z353" i="1"/>
  <c r="Z354" i="1"/>
  <c r="Z355" i="1"/>
  <c r="Z356" i="1"/>
  <c r="Z357" i="1"/>
  <c r="Z358" i="1"/>
  <c r="Z359" i="1"/>
  <c r="Z360" i="1"/>
  <c r="Z361" i="1"/>
  <c r="Z362" i="1"/>
  <c r="Z363" i="1"/>
  <c r="Z364" i="1"/>
  <c r="Z365" i="1"/>
  <c r="Z366" i="1"/>
  <c r="Z367" i="1"/>
  <c r="Z368" i="1"/>
  <c r="Z369" i="1"/>
  <c r="Z370" i="1"/>
  <c r="Z371" i="1"/>
  <c r="Z372" i="1"/>
  <c r="Z373" i="1"/>
  <c r="Z374" i="1"/>
  <c r="Z375" i="1"/>
  <c r="Z376" i="1"/>
  <c r="Z377" i="1"/>
  <c r="Z378" i="1"/>
  <c r="Z379" i="1"/>
  <c r="Z380" i="1"/>
  <c r="Z381" i="1"/>
  <c r="Z382" i="1"/>
  <c r="Z383" i="1"/>
  <c r="Z384" i="1"/>
  <c r="Z385" i="1"/>
  <c r="Z386" i="1"/>
  <c r="Z387" i="1"/>
  <c r="Z388" i="1"/>
  <c r="Z389" i="1"/>
  <c r="Z390" i="1"/>
  <c r="Z391" i="1"/>
  <c r="Z392" i="1"/>
  <c r="Z393" i="1"/>
  <c r="Z394" i="1"/>
  <c r="Z395" i="1"/>
  <c r="Z396" i="1"/>
  <c r="Z397" i="1"/>
  <c r="Z398" i="1"/>
  <c r="Z399" i="1"/>
  <c r="Z400" i="1"/>
  <c r="Z401" i="1"/>
  <c r="Z402" i="1"/>
  <c r="Z403" i="1"/>
  <c r="Z404" i="1"/>
  <c r="Z405" i="1"/>
  <c r="Z406" i="1"/>
  <c r="Z407" i="1"/>
  <c r="Z408" i="1"/>
  <c r="Z409" i="1"/>
  <c r="Z410" i="1"/>
  <c r="Z411" i="1"/>
  <c r="Z412" i="1"/>
  <c r="Z413" i="1"/>
  <c r="Z414" i="1"/>
  <c r="Z415" i="1"/>
  <c r="Z416" i="1"/>
  <c r="Z417" i="1"/>
  <c r="Z418" i="1"/>
  <c r="Z419" i="1"/>
  <c r="Z420" i="1"/>
  <c r="Z421" i="1"/>
  <c r="Z422" i="1"/>
  <c r="Z423" i="1"/>
  <c r="Z424" i="1"/>
  <c r="Z425" i="1"/>
  <c r="Z426" i="1"/>
  <c r="Z427" i="1"/>
  <c r="Z428" i="1"/>
  <c r="Z429" i="1"/>
  <c r="Z430" i="1"/>
  <c r="Z431" i="1"/>
  <c r="Z432" i="1"/>
  <c r="Z433" i="1"/>
  <c r="Z434" i="1"/>
  <c r="Z435" i="1"/>
  <c r="Z436" i="1"/>
  <c r="Z437" i="1"/>
  <c r="Z438" i="1"/>
  <c r="Z439" i="1"/>
  <c r="Z440" i="1"/>
  <c r="Z441" i="1"/>
  <c r="Z442" i="1"/>
  <c r="Z443" i="1"/>
  <c r="Z444" i="1"/>
  <c r="Z445" i="1"/>
  <c r="Z446" i="1"/>
  <c r="Z447" i="1"/>
  <c r="Z448" i="1"/>
  <c r="Z449" i="1"/>
  <c r="Z450" i="1"/>
  <c r="Z451" i="1"/>
  <c r="Z452" i="1"/>
  <c r="Z453" i="1"/>
  <c r="Z454" i="1"/>
  <c r="Z455" i="1"/>
  <c r="Z456" i="1"/>
  <c r="Z457" i="1"/>
  <c r="Z458" i="1"/>
  <c r="Z459" i="1"/>
  <c r="Z460" i="1"/>
  <c r="Z461" i="1"/>
  <c r="Z462" i="1"/>
  <c r="Z463" i="1"/>
  <c r="Z464" i="1"/>
  <c r="Z465" i="1"/>
  <c r="Z466" i="1"/>
  <c r="Z467" i="1"/>
  <c r="Z468" i="1"/>
  <c r="Z469" i="1"/>
  <c r="Z470" i="1"/>
  <c r="Z471" i="1"/>
  <c r="Z472" i="1"/>
  <c r="Z473" i="1"/>
  <c r="Z474" i="1"/>
  <c r="Z475" i="1"/>
  <c r="Z476" i="1"/>
  <c r="Z477" i="1"/>
  <c r="Z478" i="1"/>
  <c r="Z479" i="1"/>
  <c r="Z480" i="1"/>
  <c r="Z481" i="1"/>
  <c r="Z482" i="1"/>
  <c r="Z483" i="1"/>
  <c r="Z484" i="1"/>
  <c r="Z485" i="1"/>
  <c r="Z486" i="1"/>
  <c r="Z487" i="1"/>
  <c r="Z488" i="1"/>
  <c r="Z489" i="1"/>
  <c r="Z490" i="1"/>
  <c r="Z491" i="1"/>
  <c r="Z492" i="1"/>
  <c r="Z493" i="1"/>
  <c r="Z494" i="1"/>
  <c r="Z495" i="1"/>
  <c r="Z496" i="1"/>
  <c r="Z497" i="1"/>
  <c r="Z498" i="1"/>
  <c r="Z499" i="1"/>
  <c r="Z500" i="1"/>
  <c r="Z501" i="1"/>
  <c r="Z502" i="1"/>
  <c r="Z503" i="1"/>
  <c r="Z504" i="1"/>
  <c r="Z505" i="1"/>
  <c r="Z506" i="1"/>
  <c r="Z507" i="1"/>
  <c r="Z508" i="1"/>
  <c r="Z509" i="1"/>
  <c r="Z510" i="1"/>
  <c r="Z511" i="1"/>
  <c r="Z512" i="1"/>
  <c r="Z513" i="1"/>
  <c r="Z514" i="1"/>
  <c r="Z515" i="1"/>
  <c r="Z516" i="1"/>
  <c r="Z517" i="1"/>
  <c r="Z518" i="1"/>
  <c r="Z519" i="1"/>
  <c r="Z520" i="1"/>
  <c r="Z521" i="1"/>
  <c r="Z522" i="1"/>
  <c r="Z523" i="1"/>
  <c r="Z524" i="1"/>
  <c r="Z525" i="1"/>
  <c r="Z526" i="1"/>
  <c r="Z527" i="1"/>
  <c r="Z528" i="1"/>
  <c r="Z529" i="1"/>
  <c r="Z530" i="1"/>
  <c r="Z531" i="1"/>
  <c r="Z532" i="1"/>
  <c r="Z533" i="1"/>
  <c r="Z534" i="1"/>
  <c r="Z535" i="1"/>
  <c r="Z536" i="1"/>
  <c r="Z537" i="1"/>
  <c r="Z538" i="1"/>
  <c r="Z539" i="1"/>
  <c r="Z540" i="1"/>
  <c r="Z541" i="1"/>
  <c r="Z542" i="1"/>
  <c r="Z543" i="1"/>
  <c r="Z544" i="1"/>
  <c r="Z545" i="1"/>
  <c r="Z546" i="1"/>
  <c r="Z547" i="1"/>
  <c r="Z548" i="1"/>
  <c r="Z549" i="1"/>
  <c r="Z550" i="1"/>
  <c r="Z551" i="1"/>
  <c r="Z552" i="1"/>
  <c r="Z553" i="1"/>
  <c r="Z554" i="1"/>
  <c r="Z555" i="1"/>
  <c r="Z556" i="1"/>
  <c r="Z557" i="1"/>
  <c r="Z558" i="1"/>
  <c r="Z559" i="1"/>
  <c r="Z560" i="1"/>
  <c r="Z561" i="1"/>
  <c r="Z562" i="1"/>
  <c r="Z563" i="1"/>
  <c r="Z564" i="1"/>
  <c r="Z565" i="1"/>
  <c r="Z566" i="1"/>
  <c r="Z567" i="1"/>
  <c r="Z568" i="1"/>
  <c r="Z569" i="1"/>
  <c r="Z570" i="1"/>
  <c r="Z571" i="1"/>
  <c r="Z572" i="1"/>
  <c r="Z573" i="1"/>
  <c r="Z574" i="1"/>
  <c r="Z575" i="1"/>
  <c r="Z576" i="1"/>
  <c r="Z577" i="1"/>
  <c r="Z578" i="1"/>
  <c r="Z579" i="1"/>
  <c r="Z580" i="1"/>
  <c r="Z581" i="1"/>
  <c r="Z582" i="1"/>
  <c r="Z583" i="1"/>
  <c r="Z584" i="1"/>
  <c r="Z585" i="1"/>
  <c r="Z586" i="1"/>
  <c r="Z587" i="1"/>
  <c r="Z588" i="1"/>
  <c r="Z589" i="1"/>
  <c r="Z590" i="1"/>
  <c r="Z591" i="1"/>
  <c r="Z592" i="1"/>
  <c r="Z593" i="1"/>
  <c r="Z594" i="1"/>
  <c r="Z595" i="1"/>
  <c r="Z596" i="1"/>
  <c r="Z597" i="1"/>
  <c r="Z598" i="1"/>
  <c r="Z599" i="1"/>
  <c r="Z600" i="1"/>
  <c r="Z601" i="1"/>
  <c r="Z602" i="1"/>
  <c r="Z603" i="1"/>
  <c r="Z604" i="1"/>
  <c r="Z605" i="1"/>
  <c r="Z606" i="1"/>
  <c r="Z607" i="1"/>
  <c r="Z608" i="1"/>
  <c r="Z609" i="1"/>
  <c r="Z610" i="1"/>
  <c r="Z611" i="1"/>
  <c r="Z612" i="1"/>
  <c r="Z613" i="1"/>
  <c r="Z614" i="1"/>
  <c r="Z615" i="1"/>
  <c r="Z616" i="1"/>
  <c r="Z617" i="1"/>
  <c r="Z618" i="1"/>
  <c r="Z619" i="1"/>
  <c r="Z620" i="1"/>
  <c r="Z621" i="1"/>
  <c r="Z622" i="1"/>
  <c r="Z623" i="1"/>
  <c r="Z624" i="1"/>
  <c r="Z625" i="1"/>
  <c r="Z626" i="1"/>
  <c r="Z627" i="1"/>
  <c r="Z628" i="1"/>
  <c r="Z629" i="1"/>
  <c r="Z630" i="1"/>
  <c r="Z631" i="1"/>
  <c r="Z632" i="1"/>
  <c r="Z633" i="1"/>
  <c r="Z634" i="1"/>
  <c r="Z635" i="1"/>
  <c r="Z636" i="1"/>
  <c r="Z637" i="1"/>
  <c r="Z638" i="1"/>
  <c r="Z639" i="1"/>
  <c r="Z640" i="1"/>
  <c r="Z641" i="1"/>
  <c r="Z642" i="1"/>
  <c r="Z643" i="1"/>
  <c r="Z644" i="1"/>
  <c r="Z645" i="1"/>
  <c r="Z646" i="1"/>
  <c r="Z647" i="1"/>
  <c r="Z648" i="1"/>
  <c r="Z649" i="1"/>
  <c r="Z650" i="1"/>
  <c r="Z651" i="1"/>
  <c r="Z652" i="1"/>
  <c r="Z653" i="1"/>
  <c r="Z654" i="1"/>
  <c r="Z655" i="1"/>
  <c r="Z656" i="1"/>
  <c r="Z657" i="1"/>
  <c r="Z658" i="1"/>
  <c r="Z659" i="1"/>
  <c r="Z660" i="1"/>
  <c r="Z661" i="1"/>
  <c r="Z662" i="1"/>
  <c r="Z663" i="1"/>
  <c r="Z664" i="1"/>
  <c r="Z665" i="1"/>
  <c r="Z666" i="1"/>
  <c r="Z667" i="1"/>
  <c r="Z668" i="1"/>
  <c r="Z669" i="1"/>
  <c r="Z670" i="1"/>
  <c r="Z671" i="1"/>
  <c r="Z672" i="1"/>
  <c r="Z673" i="1"/>
  <c r="Z674" i="1"/>
  <c r="Z675" i="1"/>
  <c r="Z676" i="1"/>
  <c r="Z677" i="1"/>
  <c r="Z678" i="1"/>
  <c r="Z679" i="1"/>
  <c r="Z680" i="1"/>
  <c r="Z681" i="1"/>
  <c r="Z682" i="1"/>
  <c r="Z683" i="1"/>
  <c r="Z684" i="1"/>
  <c r="Z685" i="1"/>
  <c r="Z686" i="1"/>
  <c r="Z687" i="1"/>
  <c r="Z688" i="1"/>
  <c r="Z689" i="1"/>
  <c r="Z690" i="1"/>
  <c r="Z691" i="1"/>
  <c r="Z692" i="1"/>
  <c r="Z693" i="1"/>
  <c r="Z694" i="1"/>
  <c r="Z695" i="1"/>
  <c r="Z696" i="1"/>
  <c r="Z697" i="1"/>
  <c r="Z698" i="1"/>
  <c r="Z699" i="1"/>
  <c r="Z700" i="1"/>
  <c r="Z701" i="1"/>
  <c r="Z702" i="1"/>
  <c r="Z703" i="1"/>
  <c r="Z704" i="1"/>
  <c r="Z705" i="1"/>
  <c r="Z706" i="1"/>
  <c r="Z707" i="1"/>
  <c r="Z708" i="1"/>
  <c r="Z709" i="1"/>
  <c r="Z710" i="1"/>
  <c r="Z711" i="1"/>
  <c r="Z712" i="1"/>
  <c r="Z713" i="1"/>
  <c r="Z714" i="1"/>
  <c r="Z715" i="1"/>
  <c r="Z716" i="1"/>
  <c r="Z717" i="1"/>
  <c r="Z718" i="1"/>
  <c r="Z719" i="1"/>
  <c r="Z720" i="1"/>
  <c r="Z721" i="1"/>
  <c r="Z722" i="1"/>
  <c r="Z723" i="1"/>
  <c r="Z724" i="1"/>
  <c r="Z725" i="1"/>
  <c r="Z726" i="1"/>
  <c r="Z727" i="1"/>
  <c r="Z728" i="1"/>
  <c r="Z729" i="1"/>
  <c r="Z730" i="1"/>
  <c r="Z731" i="1"/>
  <c r="Z732" i="1"/>
  <c r="Z733" i="1"/>
  <c r="Z734" i="1"/>
  <c r="Z735" i="1"/>
  <c r="Z736" i="1"/>
  <c r="Z737" i="1"/>
  <c r="Z738" i="1"/>
  <c r="Z739" i="1"/>
  <c r="Z740" i="1"/>
  <c r="Z741" i="1"/>
  <c r="Z742" i="1"/>
  <c r="Z743" i="1"/>
  <c r="Z744" i="1"/>
  <c r="Z745" i="1"/>
  <c r="Z746" i="1"/>
  <c r="Z747" i="1"/>
  <c r="Z748" i="1"/>
  <c r="Z749" i="1"/>
  <c r="Z750" i="1"/>
  <c r="Z751" i="1"/>
  <c r="Z752" i="1"/>
  <c r="Z753" i="1"/>
  <c r="Z754" i="1"/>
  <c r="Z755" i="1"/>
  <c r="Z756" i="1"/>
  <c r="Z757" i="1"/>
  <c r="Z758" i="1"/>
  <c r="Z759" i="1"/>
  <c r="Z760" i="1"/>
  <c r="Z761" i="1"/>
  <c r="Z762" i="1"/>
  <c r="Z763" i="1"/>
  <c r="Z764" i="1"/>
  <c r="Z765" i="1"/>
  <c r="Z766" i="1"/>
  <c r="Z767" i="1"/>
  <c r="Z768" i="1"/>
  <c r="Z769" i="1"/>
  <c r="Z770" i="1"/>
  <c r="Z771" i="1"/>
  <c r="Z772" i="1"/>
  <c r="Z773" i="1"/>
  <c r="Z774" i="1"/>
  <c r="Z775" i="1"/>
  <c r="Z776" i="1"/>
  <c r="Z777" i="1"/>
  <c r="Z778" i="1"/>
  <c r="Z779" i="1"/>
  <c r="Z780" i="1"/>
  <c r="Z781" i="1"/>
  <c r="Z782" i="1"/>
  <c r="Z783" i="1"/>
  <c r="Z784" i="1"/>
  <c r="Z785" i="1"/>
  <c r="Z786" i="1"/>
  <c r="Z787" i="1"/>
  <c r="Z788" i="1"/>
  <c r="Z789" i="1"/>
  <c r="Z790" i="1"/>
  <c r="Z791" i="1"/>
  <c r="Z792" i="1"/>
  <c r="Z793" i="1"/>
  <c r="Z794" i="1"/>
  <c r="Z795" i="1"/>
  <c r="Z796" i="1"/>
  <c r="Z797" i="1"/>
  <c r="Z798" i="1"/>
  <c r="Z799" i="1"/>
  <c r="Z800" i="1"/>
  <c r="Z801" i="1"/>
  <c r="Z802" i="1"/>
  <c r="Z803" i="1"/>
  <c r="Z804" i="1"/>
  <c r="Z805" i="1"/>
  <c r="Z806" i="1"/>
  <c r="Z807" i="1"/>
  <c r="Z808" i="1"/>
  <c r="Z809" i="1"/>
  <c r="Z810" i="1"/>
  <c r="Z811" i="1"/>
  <c r="Z812" i="1"/>
  <c r="Z813" i="1"/>
  <c r="Z814" i="1"/>
  <c r="Z815" i="1"/>
  <c r="Z816" i="1"/>
  <c r="Z817" i="1"/>
  <c r="Z818" i="1"/>
  <c r="Z819" i="1"/>
  <c r="Z820" i="1"/>
  <c r="Z821" i="1"/>
  <c r="Z822" i="1"/>
  <c r="Z823" i="1"/>
  <c r="Z824" i="1"/>
  <c r="Z825" i="1"/>
  <c r="Z826" i="1"/>
  <c r="Z827" i="1"/>
  <c r="Z828" i="1"/>
  <c r="Z829" i="1"/>
  <c r="Z830" i="1"/>
  <c r="Z831" i="1"/>
  <c r="Z832" i="1"/>
  <c r="Z833" i="1"/>
  <c r="Z834" i="1"/>
  <c r="Z835" i="1"/>
  <c r="Z836" i="1"/>
  <c r="Z837" i="1"/>
  <c r="Z838" i="1"/>
  <c r="Z839" i="1"/>
  <c r="Z840" i="1"/>
  <c r="Z841" i="1"/>
  <c r="Z842" i="1"/>
  <c r="Z843" i="1"/>
  <c r="Z844" i="1"/>
  <c r="Z845" i="1"/>
  <c r="Z846" i="1"/>
  <c r="Z847" i="1"/>
  <c r="Z848" i="1"/>
  <c r="Z849" i="1"/>
  <c r="Z850" i="1"/>
  <c r="Z851" i="1"/>
  <c r="Z852" i="1"/>
  <c r="Z853" i="1"/>
  <c r="Z854" i="1"/>
  <c r="Z855" i="1"/>
  <c r="Z856" i="1"/>
  <c r="Z857" i="1"/>
  <c r="Z858" i="1"/>
  <c r="Z859" i="1"/>
  <c r="Z860" i="1"/>
  <c r="Z861" i="1"/>
  <c r="Z862" i="1"/>
  <c r="Z863" i="1"/>
  <c r="Z864" i="1"/>
  <c r="Z865" i="1"/>
  <c r="Z866" i="1"/>
  <c r="Z867" i="1"/>
  <c r="Z868" i="1"/>
  <c r="Z869" i="1"/>
  <c r="Z870" i="1"/>
  <c r="Z871" i="1"/>
  <c r="Z872" i="1"/>
  <c r="Z873" i="1"/>
  <c r="Z874" i="1"/>
  <c r="Z875" i="1"/>
  <c r="Z876" i="1"/>
  <c r="Z877" i="1"/>
  <c r="Z878" i="1"/>
  <c r="Z879" i="1"/>
  <c r="Z880" i="1"/>
  <c r="Z881" i="1"/>
  <c r="Z882" i="1"/>
  <c r="Z883" i="1"/>
  <c r="Z884" i="1"/>
  <c r="Z885" i="1"/>
  <c r="Z886" i="1"/>
  <c r="Z887" i="1"/>
  <c r="Z888" i="1"/>
  <c r="Z889" i="1"/>
  <c r="Z890" i="1"/>
  <c r="Z891" i="1"/>
  <c r="Z892" i="1"/>
  <c r="Z893" i="1"/>
  <c r="Z894" i="1"/>
  <c r="Z895" i="1"/>
  <c r="Z896" i="1"/>
  <c r="Z897" i="1"/>
  <c r="Z898" i="1"/>
  <c r="Z899" i="1"/>
  <c r="Z900" i="1"/>
  <c r="Z901" i="1"/>
  <c r="Z902" i="1"/>
  <c r="Z903" i="1"/>
  <c r="Z904" i="1"/>
  <c r="Z905" i="1"/>
  <c r="Z906" i="1"/>
  <c r="Z907" i="1"/>
  <c r="Z908" i="1"/>
  <c r="Z909" i="1"/>
  <c r="Z910" i="1"/>
  <c r="Z911" i="1"/>
  <c r="Z912" i="1"/>
  <c r="Z913" i="1"/>
  <c r="Z914" i="1"/>
  <c r="Z915" i="1"/>
  <c r="Z916" i="1"/>
  <c r="Z917" i="1"/>
  <c r="Z918" i="1"/>
  <c r="Z919" i="1"/>
  <c r="Z920" i="1"/>
  <c r="Z921" i="1"/>
  <c r="Z922" i="1"/>
  <c r="Z923" i="1"/>
  <c r="Z924" i="1"/>
  <c r="Z925" i="1"/>
  <c r="Z926" i="1"/>
  <c r="Z927" i="1"/>
  <c r="Z928" i="1"/>
  <c r="Z929" i="1"/>
  <c r="Z930" i="1"/>
  <c r="Z931" i="1"/>
  <c r="Z932" i="1"/>
  <c r="Z933" i="1"/>
  <c r="Z934" i="1"/>
  <c r="Z935" i="1"/>
  <c r="Z936" i="1"/>
  <c r="Z937" i="1"/>
  <c r="Z938" i="1"/>
  <c r="Z939" i="1"/>
  <c r="Z940" i="1"/>
  <c r="Z941" i="1"/>
  <c r="Z942" i="1"/>
  <c r="Z943" i="1"/>
  <c r="Z944" i="1"/>
  <c r="Z945" i="1"/>
  <c r="Z946" i="1"/>
  <c r="Z947" i="1"/>
  <c r="Z948" i="1"/>
  <c r="Z949" i="1"/>
  <c r="Z950" i="1"/>
  <c r="Z951" i="1"/>
  <c r="Z952" i="1"/>
  <c r="Z953" i="1"/>
  <c r="Z954" i="1"/>
  <c r="Z955" i="1"/>
  <c r="Z956" i="1"/>
  <c r="Z957" i="1"/>
  <c r="Z958" i="1"/>
  <c r="Z959" i="1"/>
  <c r="Z960" i="1"/>
  <c r="Z961" i="1"/>
  <c r="Z962" i="1"/>
  <c r="Z963" i="1"/>
  <c r="Z964" i="1"/>
  <c r="Z965" i="1"/>
  <c r="Z966" i="1"/>
  <c r="Z967" i="1"/>
  <c r="Z968" i="1"/>
  <c r="Z969" i="1"/>
  <c r="Z970" i="1"/>
  <c r="Z971" i="1"/>
  <c r="Z972" i="1"/>
  <c r="Z973" i="1"/>
  <c r="Z974" i="1"/>
  <c r="Z975" i="1"/>
  <c r="Z976" i="1"/>
  <c r="Z977" i="1"/>
  <c r="Z978" i="1"/>
  <c r="Z979" i="1"/>
  <c r="Z980" i="1"/>
  <c r="Z981" i="1"/>
  <c r="Z982" i="1"/>
  <c r="Z983" i="1"/>
  <c r="Z984" i="1"/>
  <c r="Z985" i="1"/>
  <c r="Z986" i="1"/>
  <c r="Z987" i="1"/>
  <c r="Z988" i="1"/>
  <c r="Z989" i="1"/>
  <c r="Z990" i="1"/>
  <c r="Z991" i="1"/>
  <c r="Z992" i="1"/>
  <c r="Z993" i="1"/>
  <c r="Z994" i="1"/>
  <c r="Z995" i="1"/>
  <c r="Z996" i="1"/>
  <c r="Z997" i="1"/>
  <c r="Z998" i="1"/>
  <c r="Z999" i="1"/>
  <c r="Z1000" i="1"/>
  <c r="Z1001" i="1"/>
  <c r="Z1002" i="1"/>
  <c r="Z1003" i="1"/>
  <c r="Z1004" i="1"/>
  <c r="Z1005" i="1"/>
  <c r="Z1006" i="1"/>
  <c r="Z1007" i="1"/>
  <c r="Z1008" i="1"/>
  <c r="Z1009" i="1"/>
  <c r="Z1010" i="1"/>
  <c r="Z1011" i="1"/>
  <c r="Z1012" i="1"/>
  <c r="Z1013" i="1"/>
  <c r="Z1014" i="1"/>
  <c r="Z1015" i="1"/>
  <c r="Z1016" i="1"/>
  <c r="Z1017" i="1"/>
  <c r="Z1018" i="1"/>
  <c r="Z1019" i="1"/>
  <c r="Z1020" i="1"/>
  <c r="Z1021" i="1"/>
  <c r="Z1022" i="1"/>
  <c r="Z1023" i="1"/>
  <c r="Z1024" i="1"/>
  <c r="Z1025" i="1"/>
  <c r="Z1026" i="1"/>
  <c r="Z1027" i="1"/>
  <c r="Z1028" i="1"/>
  <c r="Z1029" i="1"/>
  <c r="Z1030" i="1"/>
  <c r="Z1031" i="1"/>
  <c r="Z1032" i="1"/>
  <c r="Z1033" i="1"/>
  <c r="Z1034" i="1"/>
  <c r="Z1035" i="1"/>
  <c r="Z1036" i="1"/>
  <c r="Z1037" i="1"/>
  <c r="Z1038" i="1"/>
  <c r="Z1039" i="1"/>
  <c r="Z1040" i="1"/>
  <c r="Z1041" i="1"/>
  <c r="Z1042" i="1"/>
  <c r="Z1043" i="1"/>
  <c r="Z1044" i="1"/>
  <c r="Z1045" i="1"/>
  <c r="Z1046" i="1"/>
  <c r="Z1047" i="1"/>
  <c r="Z1048" i="1"/>
  <c r="Z1049" i="1"/>
  <c r="Z1050" i="1"/>
  <c r="Z1051" i="1"/>
  <c r="Z1052" i="1"/>
  <c r="Z1053" i="1"/>
  <c r="Z1054" i="1"/>
  <c r="Z1055" i="1"/>
  <c r="Z1056" i="1"/>
  <c r="Z1057" i="1"/>
  <c r="Z1058" i="1"/>
  <c r="Z1059" i="1"/>
  <c r="Z1060" i="1"/>
  <c r="Z1061" i="1"/>
  <c r="Z1062" i="1"/>
  <c r="Z1063" i="1"/>
  <c r="Z1064" i="1"/>
  <c r="Z1065" i="1"/>
  <c r="Z1066" i="1"/>
  <c r="Z1067" i="1"/>
  <c r="Z1068" i="1"/>
  <c r="Z1069" i="1"/>
  <c r="Z1070" i="1"/>
  <c r="Z1071" i="1"/>
  <c r="Z1072" i="1"/>
  <c r="Z1073" i="1"/>
  <c r="Z1074" i="1"/>
  <c r="Z1075" i="1"/>
  <c r="Z1076" i="1"/>
  <c r="Z1077" i="1"/>
  <c r="Z1078" i="1"/>
  <c r="Z1079" i="1"/>
  <c r="Z1080" i="1"/>
  <c r="Z1081" i="1"/>
  <c r="Z1082" i="1"/>
  <c r="Z1083" i="1"/>
  <c r="Z1084" i="1"/>
  <c r="Z1085" i="1"/>
  <c r="Z1086" i="1"/>
  <c r="Z1087" i="1"/>
  <c r="Z1088" i="1"/>
  <c r="Z1089" i="1"/>
  <c r="Z1090" i="1"/>
  <c r="Z1091" i="1"/>
  <c r="Z1092" i="1"/>
  <c r="Z1093" i="1"/>
  <c r="Z1094" i="1"/>
  <c r="Z1095" i="1"/>
  <c r="Z1096" i="1"/>
  <c r="Z1097" i="1"/>
  <c r="Z1098" i="1"/>
  <c r="Z1099" i="1"/>
  <c r="Z1100" i="1"/>
  <c r="Z1101" i="1"/>
  <c r="Z1102" i="1"/>
  <c r="Z1103" i="1"/>
  <c r="Z1104" i="1"/>
  <c r="Z1105" i="1"/>
  <c r="Z1106" i="1"/>
  <c r="Z1107" i="1"/>
  <c r="Z1108" i="1"/>
  <c r="Z1109" i="1"/>
  <c r="Z1110" i="1"/>
  <c r="Z1111" i="1"/>
  <c r="Z1112" i="1"/>
  <c r="Z1113" i="1"/>
  <c r="Z1114" i="1"/>
  <c r="Z1115" i="1"/>
  <c r="Z1116" i="1"/>
  <c r="Z1117" i="1"/>
  <c r="Z1118" i="1"/>
  <c r="Z1119" i="1"/>
  <c r="Z1120" i="1"/>
  <c r="Z1121" i="1"/>
  <c r="Z1122" i="1"/>
  <c r="Z1123" i="1"/>
  <c r="Z1124" i="1"/>
  <c r="Z1125" i="1"/>
  <c r="Z1126" i="1"/>
  <c r="Z1127" i="1"/>
  <c r="Z1128" i="1"/>
  <c r="Z1129" i="1"/>
  <c r="Z1130" i="1"/>
  <c r="Z1131" i="1"/>
  <c r="Z1132" i="1"/>
  <c r="Z1133" i="1"/>
  <c r="Z1134" i="1"/>
  <c r="Z1135" i="1"/>
  <c r="Z1136" i="1"/>
  <c r="Z1137" i="1"/>
  <c r="Z1138" i="1"/>
  <c r="Z1139" i="1"/>
  <c r="Z1140" i="1"/>
  <c r="Z1141" i="1"/>
  <c r="Z1142" i="1"/>
  <c r="Z1143" i="1"/>
  <c r="Z1144" i="1"/>
  <c r="Z1145" i="1"/>
  <c r="Z1146" i="1"/>
  <c r="Z1147" i="1"/>
  <c r="Z1148" i="1"/>
  <c r="Z1149" i="1"/>
  <c r="Z1150" i="1"/>
  <c r="Z1151" i="1"/>
  <c r="Z1152" i="1"/>
  <c r="Z1153" i="1"/>
  <c r="Z1154" i="1"/>
  <c r="Z1155" i="1"/>
  <c r="Z1156" i="1"/>
  <c r="Z1157" i="1"/>
  <c r="Z1158" i="1"/>
  <c r="Z1159" i="1"/>
  <c r="Z1160" i="1"/>
  <c r="Z1161" i="1"/>
  <c r="Z1162" i="1"/>
  <c r="Z1163" i="1"/>
  <c r="Z1164" i="1"/>
  <c r="Z1165" i="1"/>
  <c r="Z1166" i="1"/>
  <c r="Z1167" i="1"/>
  <c r="Z1168" i="1"/>
  <c r="Z1169" i="1"/>
  <c r="Z1170" i="1"/>
  <c r="Z1171" i="1"/>
  <c r="Z1172" i="1"/>
  <c r="Z1173" i="1"/>
  <c r="Z1174" i="1"/>
  <c r="Z1175" i="1"/>
  <c r="Z1176" i="1"/>
  <c r="Z1177" i="1"/>
  <c r="Z1178" i="1"/>
  <c r="Z1179" i="1"/>
  <c r="Z1180" i="1"/>
  <c r="Z1181" i="1"/>
  <c r="Z1182" i="1"/>
  <c r="Z1183" i="1"/>
  <c r="Z1184" i="1"/>
  <c r="Z1185" i="1"/>
  <c r="Z1186" i="1"/>
  <c r="Z1187" i="1"/>
  <c r="Z1188" i="1"/>
  <c r="Z1189" i="1"/>
  <c r="Z1190" i="1"/>
  <c r="Z1191" i="1"/>
  <c r="Z1192" i="1"/>
  <c r="Z1193" i="1"/>
  <c r="Z1194" i="1"/>
  <c r="Z1195" i="1"/>
  <c r="Z1196" i="1"/>
  <c r="Z1197" i="1"/>
  <c r="Z1198" i="1"/>
  <c r="Z1199" i="1"/>
  <c r="Z1200" i="1"/>
  <c r="Z1201" i="1"/>
  <c r="Z1202" i="1"/>
  <c r="Z1203" i="1"/>
  <c r="Z1204" i="1"/>
  <c r="Z1205" i="1"/>
  <c r="Z1206" i="1"/>
  <c r="Z1207" i="1"/>
  <c r="Z1208" i="1"/>
  <c r="Z1209" i="1"/>
  <c r="Z1210" i="1"/>
  <c r="Z1211" i="1"/>
  <c r="Z1212" i="1"/>
  <c r="Z1213" i="1"/>
  <c r="Z1214" i="1"/>
  <c r="Z1215" i="1"/>
  <c r="Z1216" i="1"/>
  <c r="Z1217" i="1"/>
  <c r="Z1218" i="1"/>
  <c r="Z1219" i="1"/>
  <c r="Z1220" i="1"/>
  <c r="Z1221" i="1"/>
  <c r="Z1222" i="1"/>
  <c r="Z1223" i="1"/>
  <c r="Z1224" i="1"/>
  <c r="Z1225" i="1"/>
  <c r="Z1226" i="1"/>
  <c r="Z1227" i="1"/>
  <c r="Z1228" i="1"/>
  <c r="Z1229" i="1"/>
  <c r="Z1230" i="1"/>
  <c r="Z1231" i="1"/>
  <c r="Z1232" i="1"/>
  <c r="Z1233" i="1"/>
  <c r="Z1234" i="1"/>
  <c r="Z1235" i="1"/>
  <c r="Z1236" i="1"/>
  <c r="Z1237" i="1"/>
  <c r="Z1238" i="1"/>
  <c r="Z1239" i="1"/>
  <c r="Z1240" i="1"/>
  <c r="Z1241" i="1"/>
  <c r="Z1242" i="1"/>
  <c r="Z1243" i="1"/>
  <c r="Z1244" i="1"/>
  <c r="Z1245" i="1"/>
  <c r="Z1246" i="1"/>
  <c r="Z1247" i="1"/>
  <c r="Z1248" i="1"/>
  <c r="Z1249" i="1"/>
  <c r="Z1250" i="1"/>
  <c r="Z1251" i="1"/>
  <c r="Z1252" i="1"/>
  <c r="Z1253" i="1"/>
  <c r="Z1254" i="1"/>
  <c r="Z1255" i="1"/>
  <c r="Z1256" i="1"/>
  <c r="Z1257" i="1"/>
  <c r="Z1258" i="1"/>
  <c r="Z1259" i="1"/>
  <c r="Z1260" i="1"/>
  <c r="Z1261" i="1"/>
  <c r="Z1262" i="1"/>
  <c r="Z1263" i="1"/>
  <c r="Z1264" i="1"/>
  <c r="Z1265" i="1"/>
  <c r="Z1266" i="1"/>
  <c r="Z1267" i="1"/>
  <c r="Z1268" i="1"/>
  <c r="Z1269" i="1"/>
  <c r="Z1270" i="1"/>
  <c r="Z1271" i="1"/>
  <c r="Z1272" i="1"/>
  <c r="Z1273" i="1"/>
  <c r="Z1274" i="1"/>
  <c r="Z1275" i="1"/>
  <c r="Z1276" i="1"/>
  <c r="Z1277" i="1"/>
  <c r="Z1278" i="1"/>
  <c r="Z1279" i="1"/>
  <c r="Z1280" i="1"/>
  <c r="Z1281" i="1"/>
  <c r="Z1282" i="1"/>
  <c r="Z1283" i="1"/>
  <c r="Z1284" i="1"/>
  <c r="Z1285" i="1"/>
  <c r="Z1286" i="1"/>
  <c r="Z1287" i="1"/>
  <c r="Z1288" i="1"/>
  <c r="Z1289" i="1"/>
  <c r="Z1290" i="1"/>
  <c r="Z1291" i="1"/>
  <c r="Z1292" i="1"/>
  <c r="Z1293" i="1"/>
  <c r="Z1294" i="1"/>
  <c r="Z1295" i="1"/>
  <c r="Z1296" i="1"/>
  <c r="Z1297" i="1"/>
  <c r="Z1298" i="1"/>
  <c r="Z1299" i="1"/>
  <c r="Z1300" i="1"/>
  <c r="Z1301" i="1"/>
  <c r="Z1302" i="1"/>
  <c r="Z1303" i="1"/>
  <c r="Z1304" i="1"/>
  <c r="Z1305" i="1"/>
  <c r="Z1306" i="1"/>
  <c r="Z1307" i="1"/>
  <c r="Z1308" i="1"/>
  <c r="Z1309" i="1"/>
  <c r="Z1310" i="1"/>
  <c r="Z1311" i="1"/>
  <c r="Z1312" i="1"/>
  <c r="Z1313" i="1"/>
  <c r="Z1314" i="1"/>
  <c r="Z1315" i="1"/>
  <c r="Z1316" i="1"/>
  <c r="Z1317" i="1"/>
  <c r="Z1318" i="1"/>
  <c r="Z1319" i="1"/>
  <c r="Z1320" i="1"/>
  <c r="Z1321" i="1"/>
  <c r="Z1322" i="1"/>
  <c r="Z1323" i="1"/>
  <c r="Z1324" i="1"/>
  <c r="Z1325" i="1"/>
  <c r="Z1326" i="1"/>
  <c r="Z1327" i="1"/>
  <c r="Z1328" i="1"/>
  <c r="Z1329" i="1"/>
  <c r="Z1330" i="1"/>
  <c r="Z1331" i="1"/>
  <c r="Z1332" i="1"/>
  <c r="Z1333" i="1"/>
  <c r="Z1334" i="1"/>
  <c r="Z1335" i="1"/>
  <c r="Z1336" i="1"/>
  <c r="Z1337" i="1"/>
  <c r="Z1338" i="1"/>
  <c r="Z1339" i="1"/>
  <c r="Z1340" i="1"/>
  <c r="Z1341" i="1"/>
  <c r="Z1342" i="1"/>
  <c r="Z1343" i="1"/>
  <c r="Z1344" i="1"/>
  <c r="Z1345" i="1"/>
  <c r="Z1346" i="1"/>
  <c r="Z1347" i="1"/>
  <c r="Z1348" i="1"/>
  <c r="Z1349" i="1"/>
  <c r="Z1350" i="1"/>
  <c r="Z1351" i="1"/>
  <c r="Z1352" i="1"/>
  <c r="Z1353" i="1"/>
  <c r="Z1354" i="1"/>
  <c r="Z1355" i="1"/>
  <c r="Z1356" i="1"/>
  <c r="Z1357" i="1"/>
  <c r="Z1358" i="1"/>
  <c r="Z1359" i="1"/>
  <c r="Z1360" i="1"/>
  <c r="Z1361" i="1"/>
  <c r="Z1362" i="1"/>
  <c r="Z1363" i="1"/>
  <c r="Z1364" i="1"/>
  <c r="Z1365" i="1"/>
  <c r="Z1366" i="1"/>
  <c r="Z1367" i="1"/>
  <c r="Z1368" i="1"/>
  <c r="Z1369" i="1"/>
  <c r="Z1370" i="1"/>
  <c r="Z1371" i="1"/>
  <c r="Z1372" i="1"/>
  <c r="Z1373" i="1"/>
  <c r="Z1374" i="1"/>
  <c r="Z1375" i="1"/>
  <c r="Z1376" i="1"/>
  <c r="Z1377" i="1"/>
  <c r="Z1378" i="1"/>
  <c r="Z1379" i="1"/>
  <c r="Z1380" i="1"/>
  <c r="Z1381" i="1"/>
  <c r="Z1382" i="1"/>
  <c r="Z1383" i="1"/>
  <c r="Z1384" i="1"/>
  <c r="Z1385" i="1"/>
  <c r="Z1386" i="1"/>
  <c r="Z1387" i="1"/>
  <c r="Z1388" i="1"/>
  <c r="Z1389" i="1"/>
  <c r="Z1390" i="1"/>
  <c r="Z1391" i="1"/>
  <c r="Z1392" i="1"/>
  <c r="Z1393" i="1"/>
  <c r="Z1394" i="1"/>
  <c r="Z1395" i="1"/>
  <c r="Z1396" i="1"/>
  <c r="Z1397" i="1"/>
  <c r="Z1398" i="1"/>
  <c r="Z1399" i="1"/>
  <c r="Z1400" i="1"/>
  <c r="Z1401" i="1"/>
  <c r="Z1402" i="1"/>
  <c r="Z1403" i="1"/>
  <c r="Z1404" i="1"/>
  <c r="Z1405" i="1"/>
  <c r="Z1406" i="1"/>
  <c r="Z1407" i="1"/>
  <c r="Z1408" i="1"/>
  <c r="Z1409" i="1"/>
  <c r="Z1410" i="1"/>
  <c r="Z1411" i="1"/>
  <c r="Z1412" i="1"/>
  <c r="Z1413" i="1"/>
  <c r="Z1414" i="1"/>
  <c r="Z1415" i="1"/>
  <c r="Z1416" i="1"/>
  <c r="Z1417" i="1"/>
  <c r="Z1418" i="1"/>
  <c r="Z1419" i="1"/>
  <c r="Z1420" i="1"/>
  <c r="Z1421" i="1"/>
  <c r="Z1422" i="1"/>
  <c r="Z1423" i="1"/>
  <c r="Z1424" i="1"/>
  <c r="Z1425" i="1"/>
  <c r="Z1426" i="1"/>
  <c r="Z1427" i="1"/>
  <c r="Z1428" i="1"/>
  <c r="Z1429" i="1"/>
  <c r="Z1430" i="1"/>
  <c r="Z1431" i="1"/>
  <c r="Z1432" i="1"/>
  <c r="Z1433" i="1"/>
  <c r="Z1434" i="1"/>
  <c r="Z1435" i="1"/>
  <c r="Z1436" i="1"/>
  <c r="Z1437" i="1"/>
  <c r="Z1438" i="1"/>
  <c r="Z1439" i="1"/>
  <c r="Z1440" i="1"/>
  <c r="Z1441" i="1"/>
  <c r="Z1442" i="1"/>
  <c r="Z1443" i="1"/>
  <c r="Z1444" i="1"/>
  <c r="Z1445" i="1"/>
  <c r="Z1446" i="1"/>
  <c r="Z1447" i="1"/>
  <c r="Z1448" i="1"/>
  <c r="Z1449" i="1"/>
  <c r="Z1450" i="1"/>
  <c r="Z1451" i="1"/>
  <c r="Z1452" i="1"/>
  <c r="Z1453" i="1"/>
  <c r="Z1454" i="1"/>
  <c r="Z1455" i="1"/>
  <c r="Z1456" i="1"/>
  <c r="Z1457" i="1"/>
  <c r="Z1458" i="1"/>
  <c r="Z1459" i="1"/>
  <c r="Z1460" i="1"/>
  <c r="Z1461" i="1"/>
  <c r="Z1462" i="1"/>
  <c r="Z1463" i="1"/>
  <c r="Z1464" i="1"/>
  <c r="Z1465" i="1"/>
  <c r="Z1466" i="1"/>
  <c r="Z1467" i="1"/>
  <c r="Z1468" i="1"/>
  <c r="Z1469" i="1"/>
  <c r="Z1470" i="1"/>
  <c r="Z1471" i="1"/>
  <c r="Z1472" i="1"/>
  <c r="Z1473" i="1"/>
  <c r="Z1474" i="1"/>
  <c r="Z1475" i="1"/>
  <c r="Z1476" i="1"/>
  <c r="Z1477" i="1"/>
  <c r="Z1478" i="1"/>
  <c r="Z1479" i="1"/>
  <c r="Z1480" i="1"/>
  <c r="Z1481" i="1"/>
  <c r="Z1482" i="1"/>
  <c r="Z1483" i="1"/>
  <c r="Z1484" i="1"/>
  <c r="Z1485" i="1"/>
  <c r="Z1486" i="1"/>
  <c r="Z1487" i="1"/>
  <c r="Z1488" i="1"/>
  <c r="Z1489" i="1"/>
  <c r="Z1490" i="1"/>
  <c r="Z1491" i="1"/>
  <c r="Z1492" i="1"/>
  <c r="Z1493" i="1"/>
  <c r="Z1494" i="1"/>
  <c r="Z1495" i="1"/>
  <c r="Z1496" i="1"/>
  <c r="Z1497" i="1"/>
  <c r="Z1498" i="1"/>
  <c r="Z1499" i="1"/>
  <c r="Z1500" i="1"/>
  <c r="Z1501" i="1"/>
  <c r="Z1502" i="1"/>
  <c r="Z1503" i="1"/>
  <c r="Z1504" i="1"/>
  <c r="Z1505" i="1"/>
  <c r="Z1506" i="1"/>
  <c r="Z1507" i="1"/>
  <c r="Z1508" i="1"/>
  <c r="Z1509" i="1"/>
  <c r="Z1510" i="1"/>
  <c r="Z1511" i="1"/>
  <c r="Z1512" i="1"/>
  <c r="Z1513" i="1"/>
  <c r="Z1514" i="1"/>
  <c r="Z1515" i="1"/>
  <c r="Z1516" i="1"/>
  <c r="Z1517" i="1"/>
  <c r="Z1518" i="1"/>
  <c r="Z1519" i="1"/>
  <c r="Z1520" i="1"/>
  <c r="Z1521" i="1"/>
  <c r="Z1522" i="1"/>
  <c r="Z1523" i="1"/>
  <c r="Z1524" i="1"/>
  <c r="Z1525" i="1"/>
  <c r="Z1526" i="1"/>
  <c r="Z1527" i="1"/>
  <c r="Z1528" i="1"/>
  <c r="Z1529" i="1"/>
  <c r="Z1530" i="1"/>
  <c r="Z1531" i="1"/>
  <c r="Z1532" i="1"/>
  <c r="Z1533" i="1"/>
  <c r="Z1534" i="1"/>
  <c r="Z1535" i="1"/>
  <c r="Z1536" i="1"/>
  <c r="Z1537" i="1"/>
  <c r="Z1538" i="1"/>
  <c r="Z1539" i="1"/>
  <c r="Z1540" i="1"/>
  <c r="Z1541" i="1"/>
  <c r="Z1542" i="1"/>
  <c r="Z1543" i="1"/>
  <c r="Z1544" i="1"/>
  <c r="Z1545" i="1"/>
  <c r="Z1546" i="1"/>
  <c r="Z1547" i="1"/>
  <c r="Z1548" i="1"/>
  <c r="Z1549" i="1"/>
  <c r="Z1550" i="1"/>
  <c r="Z1551" i="1"/>
  <c r="Z1552" i="1"/>
  <c r="Z1553" i="1"/>
  <c r="Z1554" i="1"/>
  <c r="Z1555" i="1"/>
  <c r="Z1556" i="1"/>
  <c r="Z1557" i="1"/>
  <c r="Z1558" i="1"/>
  <c r="Z1559" i="1"/>
  <c r="Z1560" i="1"/>
  <c r="Z1561" i="1"/>
  <c r="Z1562" i="1"/>
  <c r="Z1563" i="1"/>
  <c r="Z1564" i="1"/>
  <c r="Z1565" i="1"/>
  <c r="Z1566" i="1"/>
  <c r="Z1567" i="1"/>
  <c r="Z1568" i="1"/>
  <c r="Z1569" i="1"/>
  <c r="Z1570" i="1"/>
  <c r="Z1571" i="1"/>
  <c r="Z1572" i="1"/>
  <c r="Z1573" i="1"/>
  <c r="Z1574" i="1"/>
  <c r="Z1575" i="1"/>
  <c r="Z1576" i="1"/>
  <c r="Z1577" i="1"/>
  <c r="Z1578" i="1"/>
  <c r="Z1579" i="1"/>
  <c r="Z1580" i="1"/>
  <c r="Z1581" i="1"/>
  <c r="Z1582" i="1"/>
  <c r="Z1583" i="1"/>
  <c r="Z1584" i="1"/>
  <c r="Z1585" i="1"/>
  <c r="Z1586" i="1"/>
  <c r="Z1587" i="1"/>
  <c r="Z1588" i="1"/>
  <c r="Z1589" i="1"/>
  <c r="Z1590" i="1"/>
  <c r="Z1591" i="1"/>
  <c r="Z1592" i="1"/>
  <c r="Z1593" i="1"/>
  <c r="Z1594" i="1"/>
  <c r="Z1595" i="1"/>
  <c r="Z1596" i="1"/>
  <c r="Z1597" i="1"/>
  <c r="Z1598" i="1"/>
  <c r="Z1599" i="1"/>
  <c r="Z1600" i="1"/>
  <c r="Z1601" i="1"/>
  <c r="Z1602" i="1"/>
  <c r="Z1603" i="1"/>
  <c r="Z1604" i="1"/>
  <c r="Z1605" i="1"/>
  <c r="Z1606" i="1"/>
  <c r="Z1607" i="1"/>
  <c r="Z1608" i="1"/>
  <c r="Z1609" i="1"/>
  <c r="Z1610" i="1"/>
  <c r="Z1611" i="1"/>
  <c r="Z1612" i="1"/>
  <c r="Z1613" i="1"/>
  <c r="Z1614" i="1"/>
  <c r="Z1615" i="1"/>
  <c r="Z1616" i="1"/>
  <c r="Z1617" i="1"/>
  <c r="Z1618" i="1"/>
  <c r="Z1619" i="1"/>
  <c r="Z1620" i="1"/>
  <c r="Z1621" i="1"/>
  <c r="Z1622" i="1"/>
  <c r="Z1623" i="1"/>
  <c r="Z1624" i="1"/>
  <c r="Z1625" i="1"/>
  <c r="Z1626" i="1"/>
  <c r="Z1627" i="1"/>
  <c r="Z1628" i="1"/>
  <c r="Z1629" i="1"/>
  <c r="Z1630" i="1"/>
  <c r="Z1631" i="1"/>
  <c r="Z1632" i="1"/>
  <c r="Z1633" i="1"/>
  <c r="Z1634" i="1"/>
  <c r="Z1635" i="1"/>
  <c r="Z1636" i="1"/>
  <c r="Z1637" i="1"/>
  <c r="Z1638" i="1"/>
  <c r="Z1639" i="1"/>
  <c r="Z1640" i="1"/>
  <c r="Z1641" i="1"/>
  <c r="Z1642" i="1"/>
  <c r="Z1643" i="1"/>
  <c r="Z1644" i="1"/>
  <c r="Z1645" i="1"/>
  <c r="Z1646" i="1"/>
  <c r="Z1647" i="1"/>
  <c r="Z1648" i="1"/>
  <c r="Z1649" i="1"/>
  <c r="Z1650" i="1"/>
  <c r="Z1651" i="1"/>
  <c r="Z1652" i="1"/>
  <c r="Z1653" i="1"/>
  <c r="Z1654" i="1"/>
  <c r="Z1655" i="1"/>
  <c r="Z1656" i="1"/>
  <c r="Z1657" i="1"/>
  <c r="Z1658" i="1"/>
  <c r="Z1659" i="1"/>
  <c r="Z1660" i="1"/>
  <c r="Z1661" i="1"/>
  <c r="Z1662" i="1"/>
  <c r="Z1663" i="1"/>
  <c r="Z1664" i="1"/>
  <c r="Z1665" i="1"/>
  <c r="Z1666" i="1"/>
  <c r="Z1667" i="1"/>
  <c r="Z1668" i="1"/>
  <c r="Z1669" i="1"/>
  <c r="Z1670" i="1"/>
  <c r="Z1671" i="1"/>
  <c r="Z1672" i="1"/>
  <c r="Z1673" i="1"/>
  <c r="Z1674" i="1"/>
  <c r="Z1675" i="1"/>
  <c r="Z1676" i="1"/>
  <c r="Z1677" i="1"/>
  <c r="Z1678" i="1"/>
  <c r="Z1679" i="1"/>
  <c r="Z1680" i="1"/>
  <c r="Z1681" i="1"/>
  <c r="Z1682" i="1"/>
  <c r="Z1683" i="1"/>
  <c r="Z1684" i="1"/>
  <c r="Z1685" i="1"/>
  <c r="Z1686" i="1"/>
  <c r="Z1687" i="1"/>
  <c r="Z1688" i="1"/>
  <c r="Z1689" i="1"/>
  <c r="Z1690" i="1"/>
  <c r="Z1691" i="1"/>
  <c r="Z1692" i="1"/>
  <c r="Z1693" i="1"/>
  <c r="Z1694" i="1"/>
  <c r="Z1695" i="1"/>
  <c r="Z1696" i="1"/>
  <c r="Z1697" i="1"/>
  <c r="Z1698" i="1"/>
  <c r="Z1699" i="1"/>
  <c r="Z1700" i="1"/>
  <c r="Z1701" i="1"/>
  <c r="Z1702" i="1"/>
  <c r="Z1703" i="1"/>
  <c r="Z1704" i="1"/>
  <c r="Z1705" i="1"/>
  <c r="Z1706" i="1"/>
  <c r="Z1707" i="1"/>
  <c r="Z1708" i="1"/>
  <c r="Z1709" i="1"/>
  <c r="Z1710" i="1"/>
  <c r="Z1711" i="1"/>
  <c r="Z1712" i="1"/>
  <c r="Z1713" i="1"/>
  <c r="Z1714" i="1"/>
  <c r="Z1715" i="1"/>
  <c r="Z1716" i="1"/>
  <c r="Z1717" i="1"/>
  <c r="Z1718" i="1"/>
  <c r="Z1719" i="1"/>
  <c r="Z1720" i="1"/>
  <c r="Z1721" i="1"/>
  <c r="Z1722" i="1"/>
  <c r="Z1723" i="1"/>
  <c r="Z1724" i="1"/>
  <c r="Z1725" i="1"/>
  <c r="Z1726" i="1"/>
  <c r="Z1727" i="1"/>
  <c r="Z1728" i="1"/>
  <c r="Z1729" i="1"/>
  <c r="Z1730" i="1"/>
  <c r="Z1731" i="1"/>
  <c r="Z1732" i="1"/>
  <c r="Z1733" i="1"/>
  <c r="Z1734" i="1"/>
  <c r="Z1735" i="1"/>
  <c r="Z1736" i="1"/>
  <c r="Z1737" i="1"/>
  <c r="Z1738" i="1"/>
  <c r="Z1739" i="1"/>
  <c r="Z1740" i="1"/>
  <c r="Z1741" i="1"/>
  <c r="Z1742" i="1"/>
  <c r="Z1743" i="1"/>
  <c r="Z1744" i="1"/>
  <c r="Z1745" i="1"/>
  <c r="Z1746" i="1"/>
  <c r="Z1747" i="1"/>
  <c r="Z1748" i="1"/>
  <c r="Z1749" i="1"/>
  <c r="Z1750" i="1"/>
  <c r="Z1751" i="1"/>
  <c r="Z1752" i="1"/>
  <c r="Z1753" i="1"/>
  <c r="Z1754" i="1"/>
  <c r="Z1755" i="1"/>
  <c r="Z1756" i="1"/>
  <c r="Z1757" i="1"/>
  <c r="Z1758" i="1"/>
  <c r="Z1759" i="1"/>
  <c r="Z1760" i="1"/>
  <c r="Z1761" i="1"/>
  <c r="Z1762" i="1"/>
  <c r="Z1763" i="1"/>
  <c r="Z1764" i="1"/>
  <c r="Z1765" i="1"/>
  <c r="Z1766" i="1"/>
  <c r="Z1767" i="1"/>
  <c r="Z1768" i="1"/>
  <c r="Z1769" i="1"/>
  <c r="Z1770" i="1"/>
  <c r="Z1771" i="1"/>
  <c r="Z1772" i="1"/>
  <c r="Z1773" i="1"/>
  <c r="Z1774" i="1"/>
  <c r="Z1775" i="1"/>
  <c r="Z1776" i="1"/>
  <c r="Z1777" i="1"/>
  <c r="Z1778" i="1"/>
  <c r="Z1779" i="1"/>
  <c r="Z1780" i="1"/>
  <c r="Z1781" i="1"/>
  <c r="Z1782" i="1"/>
  <c r="Z1783" i="1"/>
  <c r="Z1784" i="1"/>
  <c r="Z1785" i="1"/>
  <c r="Z1786" i="1"/>
  <c r="Z1787" i="1"/>
  <c r="Z1788" i="1"/>
  <c r="Z1789" i="1"/>
  <c r="Z1790" i="1"/>
  <c r="Z1791" i="1"/>
  <c r="Z1792" i="1"/>
  <c r="Z1793" i="1"/>
  <c r="Z1794" i="1"/>
  <c r="Z1795" i="1"/>
  <c r="Z1796" i="1"/>
  <c r="Z1797" i="1"/>
  <c r="Z1798" i="1"/>
  <c r="Z1799" i="1"/>
  <c r="Z1800" i="1"/>
  <c r="Z1801" i="1"/>
  <c r="Z1802" i="1"/>
  <c r="Z1803" i="1"/>
  <c r="Z1804" i="1"/>
  <c r="Z1805" i="1"/>
  <c r="Z1806" i="1"/>
  <c r="Z1807" i="1"/>
  <c r="Z1808" i="1"/>
  <c r="Z1809" i="1"/>
  <c r="Z1810" i="1"/>
  <c r="Z1811" i="1"/>
  <c r="Z1812" i="1"/>
  <c r="Z1813" i="1"/>
  <c r="Z1814" i="1"/>
  <c r="Z1815" i="1"/>
  <c r="Z1816" i="1"/>
  <c r="Z1817" i="1"/>
  <c r="Z1818" i="1"/>
  <c r="Z1819" i="1"/>
  <c r="Z1820" i="1"/>
  <c r="Z1821" i="1"/>
  <c r="Z1822" i="1"/>
  <c r="Z1823" i="1"/>
  <c r="Z1824" i="1"/>
  <c r="Z1825" i="1"/>
  <c r="Z1826" i="1"/>
  <c r="Z1827" i="1"/>
  <c r="Z1828" i="1"/>
  <c r="Z1829" i="1"/>
  <c r="Z1830" i="1"/>
  <c r="Z1831" i="1"/>
  <c r="Z1832" i="1"/>
  <c r="Z1833" i="1"/>
  <c r="Z1834" i="1"/>
  <c r="Z1835" i="1"/>
  <c r="Z1836" i="1"/>
  <c r="Z1837" i="1"/>
  <c r="Z1838" i="1"/>
  <c r="Z1839" i="1"/>
  <c r="Z1840" i="1"/>
  <c r="Z1841" i="1"/>
  <c r="Z1842" i="1"/>
  <c r="Z1843" i="1"/>
  <c r="Z1844" i="1"/>
  <c r="Z1845" i="1"/>
  <c r="Z1846" i="1"/>
  <c r="Z1847" i="1"/>
  <c r="Z1848" i="1"/>
  <c r="Z1849" i="1"/>
  <c r="Z1850" i="1"/>
  <c r="Z1851" i="1"/>
  <c r="Z1852" i="1"/>
  <c r="Z1853" i="1"/>
  <c r="Z1854" i="1"/>
  <c r="Z1855" i="1"/>
  <c r="Z1856" i="1"/>
  <c r="Z1857" i="1"/>
  <c r="Z1858" i="1"/>
  <c r="Z1859" i="1"/>
  <c r="Z1860" i="1"/>
  <c r="Z1861" i="1"/>
  <c r="Z1862" i="1"/>
  <c r="Z1863" i="1"/>
  <c r="Z1864" i="1"/>
  <c r="Z1865" i="1"/>
  <c r="Z1866" i="1"/>
  <c r="Z1867" i="1"/>
  <c r="Z1868" i="1"/>
  <c r="Z1869" i="1"/>
  <c r="Z1870" i="1"/>
  <c r="Z1871" i="1"/>
  <c r="Z1872" i="1"/>
  <c r="Z1873" i="1"/>
  <c r="Z1874" i="1"/>
  <c r="Z1875" i="1"/>
  <c r="Z1876" i="1"/>
  <c r="Z1877" i="1"/>
  <c r="Z1878" i="1"/>
  <c r="Z1879" i="1"/>
  <c r="Z1880" i="1"/>
  <c r="Z1881" i="1"/>
  <c r="Z1882" i="1"/>
  <c r="Z1883" i="1"/>
  <c r="Z1884" i="1"/>
  <c r="Z1885" i="1"/>
  <c r="Z1886" i="1"/>
  <c r="Z1887" i="1"/>
  <c r="Z1888" i="1"/>
  <c r="Z1889" i="1"/>
  <c r="Z1890" i="1"/>
  <c r="Z1891" i="1"/>
  <c r="Z1892" i="1"/>
  <c r="Z1893" i="1"/>
  <c r="Z1894" i="1"/>
  <c r="Z1895" i="1"/>
  <c r="Z1896" i="1"/>
  <c r="Z1897" i="1"/>
  <c r="Z1898" i="1"/>
  <c r="Z1899" i="1"/>
  <c r="Z1900" i="1"/>
  <c r="Z1901" i="1"/>
  <c r="Z1902" i="1"/>
  <c r="Z1903" i="1"/>
  <c r="Z1904" i="1"/>
  <c r="Z1905" i="1"/>
  <c r="Z1906" i="1"/>
  <c r="Z1907" i="1"/>
  <c r="Z1908" i="1"/>
  <c r="Z1909" i="1"/>
  <c r="Z1910" i="1"/>
  <c r="Z1911" i="1"/>
  <c r="Z1912" i="1"/>
  <c r="Z1913" i="1"/>
  <c r="Z1914" i="1"/>
  <c r="Z1915" i="1"/>
  <c r="Z1916" i="1"/>
  <c r="Z1917" i="1"/>
  <c r="Z1918" i="1"/>
  <c r="Z1919" i="1"/>
  <c r="Z1920" i="1"/>
  <c r="Z1921" i="1"/>
  <c r="Z1922" i="1"/>
  <c r="Z1923" i="1"/>
  <c r="Z1924" i="1"/>
  <c r="Z1925" i="1"/>
  <c r="Z1926" i="1"/>
  <c r="Z1927" i="1"/>
  <c r="Z1928" i="1"/>
  <c r="Z1929" i="1"/>
  <c r="Z1930" i="1"/>
  <c r="Z1931" i="1"/>
  <c r="Z1932" i="1"/>
  <c r="Z1933" i="1"/>
  <c r="Z1934" i="1"/>
  <c r="Z1935" i="1"/>
  <c r="Z1936" i="1"/>
  <c r="Z1937" i="1"/>
  <c r="Z1938" i="1"/>
  <c r="Z1939" i="1"/>
  <c r="Z1940" i="1"/>
  <c r="Z1941" i="1"/>
  <c r="Z1942" i="1"/>
  <c r="Z1943" i="1"/>
  <c r="Z1944" i="1"/>
  <c r="Z1945" i="1"/>
  <c r="Z1946" i="1"/>
  <c r="Z1947" i="1"/>
  <c r="Z1948" i="1"/>
  <c r="Z1949" i="1"/>
  <c r="Z1950" i="1"/>
  <c r="Z1951" i="1"/>
  <c r="Z1952" i="1"/>
  <c r="Z1953" i="1"/>
  <c r="Z1954" i="1"/>
  <c r="Z1955" i="1"/>
  <c r="Z1956" i="1"/>
  <c r="Z1957" i="1"/>
  <c r="Z1958" i="1"/>
  <c r="Z1959" i="1"/>
  <c r="Z1960" i="1"/>
  <c r="Z1961" i="1"/>
  <c r="Z1962" i="1"/>
  <c r="Z1963" i="1"/>
  <c r="Z1964" i="1"/>
  <c r="Z1965" i="1"/>
  <c r="Z1966" i="1"/>
  <c r="Z1967" i="1"/>
  <c r="Z1968" i="1"/>
  <c r="Z1969" i="1"/>
  <c r="Z1970" i="1"/>
  <c r="Z1971" i="1"/>
  <c r="Z1972" i="1"/>
  <c r="Z1973" i="1"/>
  <c r="Z1974" i="1"/>
  <c r="Z1975" i="1"/>
  <c r="Z1976" i="1"/>
  <c r="Z1977" i="1"/>
  <c r="Z1978" i="1"/>
  <c r="Z1979" i="1"/>
  <c r="Z1980" i="1"/>
  <c r="Z1981" i="1"/>
  <c r="Z1982" i="1"/>
  <c r="Z1983" i="1"/>
  <c r="Z1984" i="1"/>
  <c r="Z1985" i="1"/>
  <c r="Z1986" i="1"/>
  <c r="Z1987" i="1"/>
  <c r="Z1988" i="1"/>
  <c r="Z1989" i="1"/>
  <c r="Z1990" i="1"/>
  <c r="Z1991" i="1"/>
  <c r="Z1992" i="1"/>
  <c r="Z1993" i="1"/>
  <c r="Z1994" i="1"/>
  <c r="Z1995" i="1"/>
  <c r="Z1996" i="1"/>
  <c r="Z1997" i="1"/>
  <c r="Z1998" i="1"/>
  <c r="Z1999" i="1"/>
  <c r="Z2000" i="1"/>
  <c r="Z2001" i="1"/>
  <c r="Z2002" i="1"/>
  <c r="Z2003" i="1"/>
  <c r="Z2004" i="1"/>
  <c r="Z2005" i="1"/>
  <c r="Z2006" i="1"/>
  <c r="Z2007" i="1"/>
  <c r="Z2008" i="1"/>
  <c r="Z2009" i="1"/>
  <c r="Z2010" i="1"/>
  <c r="Z2011" i="1"/>
  <c r="Z2012" i="1"/>
  <c r="Z2013" i="1"/>
  <c r="Z2014" i="1"/>
  <c r="Z2015" i="1"/>
  <c r="Z2016" i="1"/>
  <c r="Z2017" i="1"/>
  <c r="Z2018" i="1"/>
  <c r="Z2019" i="1"/>
  <c r="Z2020" i="1"/>
  <c r="Z2021" i="1"/>
  <c r="Z2022" i="1"/>
  <c r="Z2023" i="1"/>
  <c r="Z2024" i="1"/>
  <c r="Z2025" i="1"/>
  <c r="Z2026" i="1"/>
  <c r="Z2027" i="1"/>
  <c r="Z2028" i="1"/>
  <c r="Z2029" i="1"/>
  <c r="Z2030" i="1"/>
  <c r="Z2031" i="1"/>
  <c r="Z2032" i="1"/>
  <c r="Z2033" i="1"/>
  <c r="Z2034" i="1"/>
  <c r="Z2035" i="1"/>
  <c r="Z2036" i="1"/>
  <c r="Z2037" i="1"/>
  <c r="Z2038" i="1"/>
  <c r="Z2039" i="1"/>
  <c r="Z2040" i="1"/>
  <c r="Z2041" i="1"/>
  <c r="Z2042" i="1"/>
  <c r="Z2043" i="1"/>
  <c r="Z2044" i="1"/>
  <c r="Z2045" i="1"/>
  <c r="Z2046" i="1"/>
  <c r="Z2047" i="1"/>
  <c r="Z2048" i="1"/>
  <c r="Z2049" i="1"/>
  <c r="Z2050" i="1"/>
  <c r="Z2051" i="1"/>
  <c r="Z2052" i="1"/>
  <c r="Z2053" i="1"/>
  <c r="Z2054" i="1"/>
  <c r="Z2055" i="1"/>
  <c r="Z2056" i="1"/>
  <c r="Z2057" i="1"/>
  <c r="Z2058" i="1"/>
  <c r="Z2059" i="1"/>
  <c r="Z2060" i="1"/>
  <c r="Z2061" i="1"/>
  <c r="Z2062" i="1"/>
  <c r="Z2063" i="1"/>
  <c r="Z2064" i="1"/>
  <c r="Z2065" i="1"/>
  <c r="Z2066" i="1"/>
  <c r="Z2067" i="1"/>
  <c r="Z2068" i="1"/>
  <c r="Z2069" i="1"/>
  <c r="Z2070" i="1"/>
  <c r="Z2071" i="1"/>
  <c r="Z2072" i="1"/>
  <c r="Z2073" i="1"/>
  <c r="Z2074" i="1"/>
  <c r="Z2075" i="1"/>
  <c r="Z2076" i="1"/>
  <c r="Z2077" i="1"/>
  <c r="Z2078" i="1"/>
  <c r="Z2079" i="1"/>
  <c r="Z2080" i="1"/>
  <c r="Z2081" i="1"/>
  <c r="Z2082" i="1"/>
  <c r="Z2083" i="1"/>
  <c r="Z2084" i="1"/>
  <c r="Z2085" i="1"/>
  <c r="Z2086" i="1"/>
  <c r="Z2087" i="1"/>
  <c r="Z2088" i="1"/>
  <c r="Z2089" i="1"/>
  <c r="Z2090" i="1"/>
  <c r="Z2091" i="1"/>
  <c r="Z2092" i="1"/>
  <c r="Z2093" i="1"/>
  <c r="Z2094" i="1"/>
  <c r="Z2095" i="1"/>
  <c r="Z2096" i="1"/>
  <c r="Z2097" i="1"/>
  <c r="Z2098" i="1"/>
  <c r="Z2099" i="1"/>
  <c r="Z2100" i="1"/>
  <c r="Z2101" i="1"/>
  <c r="Z2102" i="1"/>
  <c r="Z2103" i="1"/>
  <c r="Z2104" i="1"/>
  <c r="Z2105" i="1"/>
  <c r="Z2106" i="1"/>
  <c r="Z2107" i="1"/>
  <c r="Z2108" i="1"/>
  <c r="Z2109" i="1"/>
  <c r="Z2110" i="1"/>
  <c r="Z2111" i="1"/>
  <c r="Z2112" i="1"/>
  <c r="Z2113" i="1"/>
  <c r="Z2114" i="1"/>
  <c r="Z2115" i="1"/>
  <c r="Z2116" i="1"/>
  <c r="Z2117" i="1"/>
  <c r="Z2118" i="1"/>
  <c r="Z2119" i="1"/>
  <c r="Z2120" i="1"/>
  <c r="Z2121" i="1"/>
  <c r="Z2122" i="1"/>
  <c r="Z2123" i="1"/>
  <c r="Z2124" i="1"/>
  <c r="Z2125" i="1"/>
  <c r="Z2126" i="1"/>
  <c r="Z2127" i="1"/>
  <c r="Z2128" i="1"/>
  <c r="Z2129" i="1"/>
  <c r="Z2130" i="1"/>
  <c r="Z2131" i="1"/>
  <c r="Z2132" i="1"/>
  <c r="Z2133" i="1"/>
  <c r="Z2134" i="1"/>
  <c r="Z2135" i="1"/>
  <c r="Z2136" i="1"/>
  <c r="Z2137" i="1"/>
  <c r="Z2138" i="1"/>
  <c r="Z2139" i="1"/>
  <c r="Z2140" i="1"/>
  <c r="Z2141" i="1"/>
  <c r="Z2142" i="1"/>
  <c r="Z2143" i="1"/>
  <c r="Z2144" i="1"/>
  <c r="Z2145" i="1"/>
  <c r="Z2146" i="1"/>
  <c r="Z2147" i="1"/>
  <c r="Z2148" i="1"/>
  <c r="Z2149" i="1"/>
  <c r="Z2150" i="1"/>
  <c r="Z2151" i="1"/>
  <c r="Z2152" i="1"/>
  <c r="Z2153" i="1"/>
  <c r="Z2154" i="1"/>
  <c r="Z2155" i="1"/>
  <c r="Z2156" i="1"/>
  <c r="Z2157" i="1"/>
  <c r="Z2158" i="1"/>
  <c r="Z2159" i="1"/>
  <c r="Z2160" i="1"/>
  <c r="Z2161" i="1"/>
  <c r="Z2162" i="1"/>
  <c r="Z2163" i="1"/>
  <c r="Z2164" i="1"/>
  <c r="Z2165" i="1"/>
  <c r="Z2166" i="1"/>
  <c r="Z2167" i="1"/>
  <c r="Z2168" i="1"/>
  <c r="Z2169" i="1"/>
  <c r="Z2170" i="1"/>
  <c r="Z2171" i="1"/>
  <c r="Z2172" i="1"/>
  <c r="Z2173" i="1"/>
  <c r="Z2174" i="1"/>
  <c r="Z2175" i="1"/>
  <c r="Z2176" i="1"/>
  <c r="Z2177" i="1"/>
  <c r="Z2178" i="1"/>
  <c r="Z2179" i="1"/>
  <c r="Z2180" i="1"/>
  <c r="Z2181" i="1"/>
  <c r="Z2182" i="1"/>
  <c r="Z2183" i="1"/>
  <c r="Z2184" i="1"/>
  <c r="Z2185" i="1"/>
  <c r="Z2186" i="1"/>
  <c r="Z2187" i="1"/>
  <c r="Z2188" i="1"/>
  <c r="Z2189" i="1"/>
  <c r="Z2190" i="1"/>
  <c r="Z2191" i="1"/>
  <c r="Z2192" i="1"/>
  <c r="Z2193" i="1"/>
  <c r="Z2194" i="1"/>
  <c r="Z2195" i="1"/>
  <c r="Z2196" i="1"/>
  <c r="Z2197" i="1"/>
  <c r="Z2198" i="1"/>
  <c r="Z2199" i="1"/>
  <c r="Z2200" i="1"/>
  <c r="Z2201" i="1"/>
  <c r="Z2202" i="1"/>
  <c r="Z2203" i="1"/>
  <c r="Z2204" i="1"/>
  <c r="Z2205" i="1"/>
  <c r="Z2206" i="1"/>
  <c r="Z2207" i="1"/>
  <c r="Z2208" i="1"/>
  <c r="Z2209" i="1"/>
  <c r="Z2210" i="1"/>
  <c r="Z2211" i="1"/>
  <c r="Z2212" i="1"/>
  <c r="Z2213" i="1"/>
  <c r="Z2214" i="1"/>
  <c r="Z2215" i="1"/>
  <c r="Z2216" i="1"/>
  <c r="Z2217" i="1"/>
  <c r="Z2218" i="1"/>
  <c r="Z2219" i="1"/>
  <c r="Z2220" i="1"/>
  <c r="Z2221" i="1"/>
  <c r="Z2222" i="1"/>
  <c r="Z2223" i="1"/>
  <c r="Z2224" i="1"/>
  <c r="Z2225" i="1"/>
  <c r="Z2226" i="1"/>
  <c r="Z2227" i="1"/>
  <c r="Z2228" i="1"/>
  <c r="Z2229" i="1"/>
  <c r="Z2230" i="1"/>
  <c r="Z2231" i="1"/>
  <c r="Z2232" i="1"/>
  <c r="Z2233" i="1"/>
  <c r="Z2234" i="1"/>
  <c r="Z2235" i="1"/>
  <c r="Z2236" i="1"/>
  <c r="Z2237" i="1"/>
  <c r="Z2238" i="1"/>
  <c r="Z2239" i="1"/>
  <c r="Z2240" i="1"/>
  <c r="Z2241" i="1"/>
  <c r="Z2242" i="1"/>
  <c r="Z2243" i="1"/>
  <c r="Z2244" i="1"/>
  <c r="Z2245" i="1"/>
  <c r="Z2246" i="1"/>
  <c r="Z2247" i="1"/>
  <c r="Z2248" i="1"/>
  <c r="Z2249" i="1"/>
  <c r="Z2250" i="1"/>
  <c r="Z2251" i="1"/>
  <c r="Z2252" i="1"/>
  <c r="Z2253" i="1"/>
  <c r="Z2254" i="1"/>
  <c r="Z2255" i="1"/>
  <c r="Z2256" i="1"/>
  <c r="Z2257" i="1"/>
  <c r="Z2258" i="1"/>
  <c r="Z2259" i="1"/>
  <c r="Z2260" i="1"/>
  <c r="Z2261" i="1"/>
  <c r="Z2262" i="1"/>
  <c r="Z2263" i="1"/>
  <c r="Z2264" i="1"/>
  <c r="Z2265" i="1"/>
  <c r="Z2266" i="1"/>
  <c r="Z2267" i="1"/>
  <c r="Z2268" i="1"/>
  <c r="Z2269" i="1"/>
  <c r="Z2270" i="1"/>
  <c r="Z2271" i="1"/>
  <c r="Z2272" i="1"/>
  <c r="Z2273" i="1"/>
  <c r="Z2274" i="1"/>
  <c r="Z2275" i="1"/>
  <c r="Z2276" i="1"/>
  <c r="Z2277" i="1"/>
  <c r="Z2278" i="1"/>
  <c r="Z2279" i="1"/>
  <c r="Z2280" i="1"/>
  <c r="Z2281" i="1"/>
  <c r="Z2282" i="1"/>
  <c r="Z2283" i="1"/>
  <c r="Z2284" i="1"/>
  <c r="Z2285" i="1"/>
  <c r="Z2286" i="1"/>
  <c r="Z2287" i="1"/>
  <c r="Z2288" i="1"/>
  <c r="Z2289" i="1"/>
  <c r="Z2290" i="1"/>
  <c r="Z2291" i="1"/>
  <c r="Z2292" i="1"/>
  <c r="Z2293" i="1"/>
  <c r="Z2294" i="1"/>
  <c r="Z2295" i="1"/>
  <c r="Z2296" i="1"/>
  <c r="Z2297" i="1"/>
  <c r="Z2298" i="1"/>
  <c r="Z2299" i="1"/>
  <c r="Z2300" i="1"/>
  <c r="Z2301" i="1"/>
  <c r="Z2302" i="1"/>
  <c r="Z2303" i="1"/>
  <c r="Z2304" i="1"/>
  <c r="Z2305" i="1"/>
  <c r="Z2306" i="1"/>
  <c r="Z2307" i="1"/>
  <c r="Z2308" i="1"/>
  <c r="Z2309" i="1"/>
  <c r="Z2310" i="1"/>
  <c r="Z2311" i="1"/>
  <c r="Z2312" i="1"/>
  <c r="Z2313" i="1"/>
  <c r="Z2314" i="1"/>
  <c r="Z2315" i="1"/>
  <c r="Z2316" i="1"/>
  <c r="Z2317" i="1"/>
  <c r="Z2318" i="1"/>
  <c r="Z2319" i="1"/>
  <c r="Z2320" i="1"/>
  <c r="Z2321" i="1"/>
  <c r="Z2322" i="1"/>
  <c r="Z2323" i="1"/>
  <c r="Z2324" i="1"/>
  <c r="Z2325" i="1"/>
  <c r="Z2326" i="1"/>
  <c r="Z2327" i="1"/>
  <c r="Z2328" i="1"/>
  <c r="Z2329" i="1"/>
  <c r="Z2330" i="1"/>
  <c r="Z2331" i="1"/>
  <c r="Z2332" i="1"/>
  <c r="Z2333" i="1"/>
  <c r="Z2334" i="1"/>
  <c r="Z2335" i="1"/>
  <c r="Z2336" i="1"/>
  <c r="Z2337" i="1"/>
  <c r="Z2338" i="1"/>
  <c r="Z2339" i="1"/>
  <c r="Z2340" i="1"/>
  <c r="Z2341" i="1"/>
  <c r="Z2342" i="1"/>
  <c r="Z2343" i="1"/>
  <c r="Z2344" i="1"/>
  <c r="Z2345" i="1"/>
  <c r="Z2346" i="1"/>
  <c r="Z2347" i="1"/>
  <c r="Z2348" i="1"/>
  <c r="Z2349" i="1"/>
  <c r="Z2350" i="1"/>
  <c r="Z2351" i="1"/>
  <c r="Z2352" i="1"/>
  <c r="Z2353" i="1"/>
  <c r="Z2354" i="1"/>
  <c r="Z2355" i="1"/>
  <c r="Z2356" i="1"/>
  <c r="Z2357" i="1"/>
  <c r="Z2358" i="1"/>
  <c r="Z2359" i="1"/>
  <c r="Z2360" i="1"/>
  <c r="Z2361" i="1"/>
  <c r="Z2362" i="1"/>
  <c r="Z2363" i="1"/>
  <c r="Z2364" i="1"/>
  <c r="Z2365" i="1"/>
  <c r="Z2366" i="1"/>
  <c r="Z2367" i="1"/>
  <c r="Z2368" i="1"/>
  <c r="Z2369" i="1"/>
  <c r="Z2370" i="1"/>
  <c r="Z2371" i="1"/>
  <c r="Z2372" i="1"/>
  <c r="Z2373" i="1"/>
  <c r="Z2374" i="1"/>
  <c r="Z2375" i="1"/>
  <c r="Z2376" i="1"/>
  <c r="Z2377" i="1"/>
  <c r="Z2378" i="1"/>
  <c r="Z2379" i="1"/>
  <c r="Z2380" i="1"/>
  <c r="Z2381" i="1"/>
  <c r="Z2382" i="1"/>
  <c r="Z2383" i="1"/>
  <c r="Z2384" i="1"/>
  <c r="Z2385" i="1"/>
  <c r="Z2386" i="1"/>
  <c r="Z2387" i="1"/>
  <c r="Z2388" i="1"/>
  <c r="Z2389" i="1"/>
  <c r="Z2390" i="1"/>
  <c r="Z2391" i="1"/>
  <c r="Z2392" i="1"/>
  <c r="Z2393" i="1"/>
  <c r="Z2394" i="1"/>
  <c r="Z2395" i="1"/>
  <c r="Z2396" i="1"/>
  <c r="Z2397" i="1"/>
  <c r="Z2398" i="1"/>
  <c r="Z2399" i="1"/>
  <c r="Z2400" i="1"/>
  <c r="Z2401" i="1"/>
  <c r="Z2402" i="1"/>
  <c r="Z2403" i="1"/>
  <c r="Z2404" i="1"/>
  <c r="Z2405" i="1"/>
  <c r="Z2406" i="1"/>
  <c r="Z2407" i="1"/>
  <c r="Z2408" i="1"/>
  <c r="Z2409" i="1"/>
  <c r="Z2410" i="1"/>
  <c r="Z2411" i="1"/>
  <c r="Z2412" i="1"/>
  <c r="Z2413" i="1"/>
  <c r="Z2414" i="1"/>
  <c r="Z2415" i="1"/>
  <c r="Z2416" i="1"/>
  <c r="Z2417" i="1"/>
  <c r="Z2418" i="1"/>
  <c r="Z2419" i="1"/>
  <c r="Z2420" i="1"/>
  <c r="Z2421" i="1"/>
  <c r="Z2422" i="1"/>
  <c r="Z2423" i="1"/>
  <c r="Z2424" i="1"/>
  <c r="Z2425" i="1"/>
  <c r="Z2426" i="1"/>
  <c r="Z2427" i="1"/>
  <c r="Z2428" i="1"/>
  <c r="Z2429" i="1"/>
  <c r="Z2430" i="1"/>
  <c r="Z2431" i="1"/>
  <c r="Z2432" i="1"/>
  <c r="Z2433" i="1"/>
  <c r="Z2434" i="1"/>
  <c r="Z2435" i="1"/>
  <c r="Z2436" i="1"/>
  <c r="Z2437" i="1"/>
  <c r="Z2438" i="1"/>
  <c r="Z2439" i="1"/>
  <c r="Z2440" i="1"/>
  <c r="Z2441" i="1"/>
  <c r="Z2442" i="1"/>
  <c r="Z2443" i="1"/>
  <c r="Z2444" i="1"/>
  <c r="Z2445" i="1"/>
  <c r="Z2446" i="1"/>
  <c r="Z2447" i="1"/>
  <c r="Z2448" i="1"/>
  <c r="Z2449" i="1"/>
  <c r="Z2450" i="1"/>
  <c r="Z2451" i="1"/>
  <c r="Z2452" i="1"/>
  <c r="Z2453" i="1"/>
  <c r="Z2454" i="1"/>
  <c r="Z2455" i="1"/>
  <c r="Z2456" i="1"/>
  <c r="Z2457" i="1"/>
  <c r="Z2458" i="1"/>
  <c r="Z2459" i="1"/>
  <c r="Z2460" i="1"/>
  <c r="Z2461" i="1"/>
  <c r="Z2462" i="1"/>
  <c r="Z2463" i="1"/>
  <c r="Z2464" i="1"/>
  <c r="Z2465" i="1"/>
  <c r="Z2466" i="1"/>
  <c r="Z2467" i="1"/>
  <c r="Z2468" i="1"/>
  <c r="Z2469" i="1"/>
  <c r="Z2470" i="1"/>
  <c r="Z2471" i="1"/>
  <c r="Z2472" i="1"/>
  <c r="Z2473" i="1"/>
  <c r="Z2474" i="1"/>
  <c r="Z2475" i="1"/>
  <c r="Z2476" i="1"/>
  <c r="Z2477" i="1"/>
  <c r="Z2478" i="1"/>
  <c r="Z2479" i="1"/>
  <c r="Z2480" i="1"/>
  <c r="Z2481" i="1"/>
  <c r="Z2482" i="1"/>
  <c r="Z2483" i="1"/>
  <c r="Z2484" i="1"/>
  <c r="Z2485" i="1"/>
  <c r="Z2486" i="1"/>
  <c r="Z2487" i="1"/>
  <c r="Z2488" i="1"/>
  <c r="Z2489" i="1"/>
  <c r="Z2490" i="1"/>
  <c r="Z2491" i="1"/>
  <c r="Z2492" i="1"/>
  <c r="Z2493" i="1"/>
  <c r="Z2494" i="1"/>
  <c r="Z2495" i="1"/>
  <c r="Z2496" i="1"/>
  <c r="Z2497" i="1"/>
  <c r="Z2498" i="1"/>
  <c r="Z2499" i="1"/>
  <c r="Z2500" i="1"/>
  <c r="Z2501" i="1"/>
  <c r="Z2502" i="1"/>
  <c r="Z2503" i="1"/>
  <c r="Z2504" i="1"/>
  <c r="Z2505" i="1"/>
  <c r="Z2506" i="1"/>
  <c r="Z2507" i="1"/>
  <c r="Z2508" i="1"/>
  <c r="Z2509" i="1"/>
  <c r="Z2510" i="1"/>
  <c r="Z2511" i="1"/>
  <c r="Z2512" i="1"/>
  <c r="Z2513" i="1"/>
  <c r="Z2514" i="1"/>
  <c r="Z2515" i="1"/>
  <c r="Z2516" i="1"/>
  <c r="Z2517" i="1"/>
  <c r="Z2518" i="1"/>
  <c r="Z2519" i="1"/>
  <c r="Z2520" i="1"/>
  <c r="Z2521" i="1"/>
  <c r="Z2522" i="1"/>
  <c r="Z2523" i="1"/>
  <c r="Z2524" i="1"/>
  <c r="Z2525" i="1"/>
  <c r="Z2526" i="1"/>
  <c r="Z2527" i="1"/>
  <c r="Z2528" i="1"/>
  <c r="Z2529" i="1"/>
  <c r="Z2530" i="1"/>
  <c r="Z2531" i="1"/>
  <c r="Z2532" i="1"/>
  <c r="Z2533" i="1"/>
  <c r="Z2534" i="1"/>
  <c r="Z2535" i="1"/>
  <c r="Z2536" i="1"/>
  <c r="Z2537" i="1"/>
  <c r="Z2538" i="1"/>
  <c r="Z2539" i="1"/>
  <c r="Z2540" i="1"/>
  <c r="Z2541" i="1"/>
  <c r="Z2542" i="1"/>
  <c r="Z2543" i="1"/>
  <c r="Z2544" i="1"/>
  <c r="Z2545" i="1"/>
  <c r="Z2546" i="1"/>
  <c r="Z2547" i="1"/>
  <c r="Z2548" i="1"/>
  <c r="Z2549" i="1"/>
  <c r="Z2550" i="1"/>
  <c r="Z2551" i="1"/>
  <c r="Z2552" i="1"/>
  <c r="Z2553" i="1"/>
  <c r="Z2554" i="1"/>
  <c r="Z2555" i="1"/>
  <c r="Z2556" i="1"/>
  <c r="Z2557" i="1"/>
  <c r="Z2558" i="1"/>
  <c r="Z2559" i="1"/>
  <c r="Z2560" i="1"/>
  <c r="Z2561" i="1"/>
  <c r="Z2562" i="1"/>
  <c r="Z2563" i="1"/>
  <c r="Z2564" i="1"/>
  <c r="Z2565" i="1"/>
  <c r="Z2566" i="1"/>
  <c r="Z2567" i="1"/>
  <c r="Z2568" i="1"/>
  <c r="Z2569" i="1"/>
  <c r="Z2570" i="1"/>
  <c r="Z2571" i="1"/>
  <c r="Z2572" i="1"/>
  <c r="Z2573" i="1"/>
  <c r="Z2574" i="1"/>
  <c r="Z2575" i="1"/>
  <c r="Z2576" i="1"/>
  <c r="Z2577" i="1"/>
  <c r="Z2578" i="1"/>
  <c r="Z2579" i="1"/>
  <c r="Z2580" i="1"/>
  <c r="Z2581" i="1"/>
  <c r="Z2582" i="1"/>
  <c r="Z2583" i="1"/>
  <c r="Z2584" i="1"/>
  <c r="Z2585" i="1"/>
  <c r="Z2586" i="1"/>
  <c r="Z2587" i="1"/>
  <c r="Z2588" i="1"/>
  <c r="Z2589" i="1"/>
  <c r="Z2590" i="1"/>
  <c r="Z2591" i="1"/>
  <c r="Z2592" i="1"/>
  <c r="Z2593" i="1"/>
  <c r="Z2594" i="1"/>
  <c r="Z2595" i="1"/>
  <c r="Z2596" i="1"/>
  <c r="Z2597" i="1"/>
  <c r="Z2598" i="1"/>
  <c r="Z2599" i="1"/>
  <c r="Z2600" i="1"/>
  <c r="Z2601" i="1"/>
  <c r="Z2602" i="1"/>
  <c r="Z2603" i="1"/>
  <c r="Z2604" i="1"/>
  <c r="Z2605" i="1"/>
  <c r="Z2606" i="1"/>
  <c r="Z2607" i="1"/>
  <c r="Z2608" i="1"/>
  <c r="Z2609" i="1"/>
  <c r="Z2610" i="1"/>
  <c r="Z2611" i="1"/>
  <c r="Z2612" i="1"/>
  <c r="Z2613" i="1"/>
  <c r="Z2614" i="1"/>
  <c r="Z2615" i="1"/>
  <c r="Z2616" i="1"/>
  <c r="Z2617" i="1"/>
  <c r="Z2618" i="1"/>
  <c r="Z2619" i="1"/>
  <c r="Z2620" i="1"/>
  <c r="Z2621" i="1"/>
  <c r="Z2622" i="1"/>
  <c r="Z2623" i="1"/>
  <c r="Z2624" i="1"/>
  <c r="Z2625" i="1"/>
  <c r="Z2626" i="1"/>
  <c r="Z2627" i="1"/>
  <c r="Z2628" i="1"/>
  <c r="Z2629" i="1"/>
  <c r="Z2630" i="1"/>
  <c r="Z2631" i="1"/>
  <c r="Z2632" i="1"/>
  <c r="Z2633" i="1"/>
  <c r="Z2634" i="1"/>
  <c r="Z2635" i="1"/>
  <c r="Z2636" i="1"/>
  <c r="Z2637" i="1"/>
  <c r="Z2638" i="1"/>
  <c r="Z2639" i="1"/>
  <c r="Z2640" i="1"/>
  <c r="Z2641" i="1"/>
  <c r="Z2642" i="1"/>
  <c r="Z2643" i="1"/>
  <c r="Z2644" i="1"/>
  <c r="Z2645" i="1"/>
  <c r="Z2646" i="1"/>
  <c r="Z2647" i="1"/>
  <c r="Z2648" i="1"/>
  <c r="Z2649" i="1"/>
  <c r="Z2650" i="1"/>
  <c r="Z2651" i="1"/>
  <c r="Z2652" i="1"/>
  <c r="Z2653" i="1"/>
  <c r="Z2654" i="1"/>
  <c r="Z2655" i="1"/>
  <c r="Z2656" i="1"/>
  <c r="Z2657" i="1"/>
  <c r="Z2658" i="1"/>
  <c r="Z2659" i="1"/>
  <c r="Z2660" i="1"/>
  <c r="Z2661" i="1"/>
  <c r="Z2662" i="1"/>
  <c r="Z2663" i="1"/>
  <c r="Z2664" i="1"/>
  <c r="Z2665" i="1"/>
  <c r="Z2666" i="1"/>
  <c r="Z2667" i="1"/>
  <c r="Z2668" i="1"/>
  <c r="Z2669" i="1"/>
  <c r="Z2670" i="1"/>
  <c r="Z2671" i="1"/>
  <c r="Z2672" i="1"/>
  <c r="Z2673" i="1"/>
  <c r="Z2674" i="1"/>
  <c r="Z2675" i="1"/>
  <c r="Z2676" i="1"/>
  <c r="Z2677" i="1"/>
  <c r="Z2678" i="1"/>
  <c r="Z2679" i="1"/>
  <c r="Z2680" i="1"/>
  <c r="Z2681" i="1"/>
  <c r="Z2682" i="1"/>
  <c r="Z2683" i="1"/>
  <c r="Z2684" i="1"/>
  <c r="Z2685" i="1"/>
  <c r="Z2686" i="1"/>
  <c r="Z2687" i="1"/>
  <c r="Z2688" i="1"/>
  <c r="Z2689" i="1"/>
  <c r="Z2690" i="1"/>
  <c r="Z2691" i="1"/>
  <c r="Z2692" i="1"/>
  <c r="Z2693" i="1"/>
  <c r="Z2694" i="1"/>
  <c r="Z2695" i="1"/>
  <c r="Z2696" i="1"/>
  <c r="Z2697" i="1"/>
  <c r="Z2698" i="1"/>
  <c r="Z2699" i="1"/>
  <c r="Z2700" i="1"/>
  <c r="Z2701" i="1"/>
  <c r="Z2702" i="1"/>
  <c r="Z2703" i="1"/>
  <c r="Z2704" i="1"/>
  <c r="Z2705" i="1"/>
  <c r="Z2706" i="1"/>
  <c r="Z2707" i="1"/>
  <c r="Z2708" i="1"/>
  <c r="Z2709" i="1"/>
  <c r="Z2710" i="1"/>
  <c r="Z2711" i="1"/>
  <c r="Z2712" i="1"/>
  <c r="Z2713" i="1"/>
  <c r="Z2714" i="1"/>
  <c r="Z2715" i="1"/>
  <c r="Z2716" i="1"/>
  <c r="Z2717" i="1"/>
  <c r="Z2718" i="1"/>
  <c r="Z2719" i="1"/>
  <c r="Z2720" i="1"/>
  <c r="Z2721" i="1"/>
  <c r="Z2722" i="1"/>
  <c r="Z2723" i="1"/>
  <c r="Z2724" i="1"/>
  <c r="Z2725" i="1"/>
  <c r="Z2726" i="1"/>
  <c r="Z2727" i="1"/>
  <c r="Z2728" i="1"/>
  <c r="Z2729" i="1"/>
  <c r="Z2730" i="1"/>
  <c r="Z2731" i="1"/>
  <c r="Z2732" i="1"/>
  <c r="Z2733" i="1"/>
  <c r="Z2734" i="1"/>
  <c r="Z2735" i="1"/>
  <c r="Z2736" i="1"/>
  <c r="Z2737" i="1"/>
  <c r="Z2738" i="1"/>
  <c r="Z2739" i="1"/>
  <c r="Z2740" i="1"/>
  <c r="Z2741" i="1"/>
  <c r="Z2742" i="1"/>
  <c r="Z2743" i="1"/>
  <c r="Z2744" i="1"/>
  <c r="Z2745" i="1"/>
  <c r="Z2746" i="1"/>
  <c r="Z2747" i="1"/>
  <c r="Z2748" i="1"/>
  <c r="Z2749" i="1"/>
  <c r="Z2750" i="1"/>
  <c r="Z2751" i="1"/>
  <c r="Z2752" i="1"/>
  <c r="Z2753" i="1"/>
  <c r="Z2754" i="1"/>
  <c r="Z2755" i="1"/>
  <c r="Z2756" i="1"/>
  <c r="Z2757" i="1"/>
  <c r="Z2758" i="1"/>
  <c r="Z2759" i="1"/>
  <c r="Z2760" i="1"/>
  <c r="Z2761" i="1"/>
  <c r="Z2762" i="1"/>
  <c r="Z2763" i="1"/>
  <c r="Z2764" i="1"/>
  <c r="Z2765" i="1"/>
  <c r="Z2766" i="1"/>
  <c r="Z2767" i="1"/>
  <c r="Z2768" i="1"/>
  <c r="Z2769" i="1"/>
  <c r="Z2770" i="1"/>
  <c r="Z2771" i="1"/>
  <c r="Z2772" i="1"/>
  <c r="Z2773" i="1"/>
  <c r="Z2774" i="1"/>
  <c r="Z2775" i="1"/>
  <c r="Z2776" i="1"/>
  <c r="Z2777" i="1"/>
  <c r="Z2778" i="1"/>
  <c r="Z2779" i="1"/>
  <c r="Z2780" i="1"/>
  <c r="Z2781" i="1"/>
  <c r="Z2782" i="1"/>
  <c r="Z2783" i="1"/>
  <c r="Z2784" i="1"/>
  <c r="Z2785" i="1"/>
  <c r="Z2786" i="1"/>
  <c r="Z2787" i="1"/>
  <c r="Z2788" i="1"/>
  <c r="Z2789" i="1"/>
  <c r="Z2790" i="1"/>
  <c r="Z2791" i="1"/>
  <c r="Z2792" i="1"/>
  <c r="Z2793" i="1"/>
  <c r="Z2794" i="1"/>
  <c r="Z2795" i="1"/>
  <c r="Z2796" i="1"/>
  <c r="Z2797" i="1"/>
  <c r="Z2798" i="1"/>
  <c r="Z2799" i="1"/>
  <c r="Z2800" i="1"/>
  <c r="Z2801" i="1"/>
  <c r="Z2802" i="1"/>
  <c r="Z2803" i="1"/>
  <c r="Z2804" i="1"/>
  <c r="Z2805" i="1"/>
  <c r="Z2806" i="1"/>
  <c r="Z2807" i="1"/>
  <c r="Z2808" i="1"/>
  <c r="Z2809" i="1"/>
  <c r="Z2810" i="1"/>
  <c r="Z2811" i="1"/>
  <c r="Z2812" i="1"/>
  <c r="Z2813" i="1"/>
  <c r="Z2814" i="1"/>
  <c r="Z2815" i="1"/>
  <c r="Z2816" i="1"/>
  <c r="Z2817" i="1"/>
  <c r="Z2818" i="1"/>
  <c r="Z2819" i="1"/>
  <c r="Z2820" i="1"/>
  <c r="Z2821" i="1"/>
  <c r="Z2822" i="1"/>
  <c r="Z2823" i="1"/>
  <c r="Z2824" i="1"/>
  <c r="Z2825" i="1"/>
  <c r="Z2826" i="1"/>
  <c r="Z2827" i="1"/>
  <c r="Z2828" i="1"/>
  <c r="Z2829" i="1"/>
  <c r="Z2830" i="1"/>
  <c r="Z2831" i="1"/>
  <c r="Z2832" i="1"/>
  <c r="Z2833" i="1"/>
  <c r="Z2834" i="1"/>
  <c r="Z2835" i="1"/>
  <c r="Z2836" i="1"/>
  <c r="Z2837" i="1"/>
  <c r="Z2838" i="1"/>
  <c r="Z2839" i="1"/>
  <c r="Z2840" i="1"/>
  <c r="Z2841" i="1"/>
  <c r="Z2842" i="1"/>
  <c r="Z2843" i="1"/>
  <c r="Z2844" i="1"/>
  <c r="Z2845" i="1"/>
  <c r="Z2846" i="1"/>
  <c r="Z2847" i="1"/>
  <c r="Z2848" i="1"/>
  <c r="Z2849" i="1"/>
  <c r="Z2850" i="1"/>
  <c r="Z2851" i="1"/>
  <c r="Z2852" i="1"/>
  <c r="Z2853" i="1"/>
  <c r="Z2854" i="1"/>
  <c r="Z2855" i="1"/>
  <c r="Z2856" i="1"/>
  <c r="Z2857" i="1"/>
  <c r="Z2858" i="1"/>
  <c r="Z2859" i="1"/>
  <c r="Z2860" i="1"/>
  <c r="Z2861" i="1"/>
  <c r="Z2862" i="1"/>
  <c r="Z2863" i="1"/>
  <c r="Z2864" i="1"/>
  <c r="Z2865" i="1"/>
  <c r="Z2866" i="1"/>
  <c r="Z2867" i="1"/>
  <c r="Z2868" i="1"/>
  <c r="Z2869" i="1"/>
  <c r="Z2870" i="1"/>
  <c r="Z2871" i="1"/>
  <c r="Z2872" i="1"/>
  <c r="Z2873" i="1"/>
  <c r="Z2874" i="1"/>
  <c r="Z2875" i="1"/>
  <c r="Z2876" i="1"/>
  <c r="Z2877" i="1"/>
  <c r="Z2878" i="1"/>
  <c r="Z2879" i="1"/>
  <c r="Z2880" i="1"/>
  <c r="Z2881" i="1"/>
  <c r="Z2882" i="1"/>
  <c r="Z2883" i="1"/>
  <c r="Z2884" i="1"/>
  <c r="Z2885" i="1"/>
  <c r="Z2886" i="1"/>
  <c r="Z2887" i="1"/>
  <c r="Z2888" i="1"/>
  <c r="Z2889" i="1"/>
  <c r="Z2890" i="1"/>
  <c r="Z2891" i="1"/>
  <c r="Z2892" i="1"/>
  <c r="Z2893" i="1"/>
  <c r="Z2894" i="1"/>
  <c r="Z2895" i="1"/>
  <c r="Z2896" i="1"/>
  <c r="Z2897" i="1"/>
  <c r="Z2898" i="1"/>
  <c r="Z2899" i="1"/>
  <c r="Z2900" i="1"/>
  <c r="Z2901" i="1"/>
  <c r="Z2902" i="1"/>
  <c r="Z2903" i="1"/>
  <c r="Z2904" i="1"/>
  <c r="Z2905" i="1"/>
  <c r="Z2906" i="1"/>
  <c r="Z2907" i="1"/>
  <c r="Z2908" i="1"/>
  <c r="Z2909" i="1"/>
  <c r="Z2910" i="1"/>
  <c r="Z2911" i="1"/>
  <c r="Z2912" i="1"/>
  <c r="Z2913" i="1"/>
  <c r="Z2914" i="1"/>
  <c r="Z2915" i="1"/>
  <c r="Z2916" i="1"/>
  <c r="Z2917" i="1"/>
  <c r="Z2918" i="1"/>
  <c r="Z2919" i="1"/>
  <c r="Z2920" i="1"/>
  <c r="Z2921" i="1"/>
  <c r="Z2922" i="1"/>
  <c r="Z2923" i="1"/>
  <c r="Z2924" i="1"/>
  <c r="Z2925" i="1"/>
  <c r="Z2926" i="1"/>
  <c r="Z2927" i="1"/>
  <c r="Z2928" i="1"/>
  <c r="Z2929" i="1"/>
  <c r="Z2930" i="1"/>
  <c r="Z2931" i="1"/>
  <c r="Z2932" i="1"/>
  <c r="Z2933" i="1"/>
  <c r="Z2934" i="1"/>
  <c r="Z2935" i="1"/>
  <c r="Z2936" i="1"/>
  <c r="Z2937" i="1"/>
  <c r="Z2938" i="1"/>
  <c r="Z2939" i="1"/>
  <c r="Z2940" i="1"/>
  <c r="Z2941" i="1"/>
  <c r="Z2942" i="1"/>
  <c r="Z2943" i="1"/>
  <c r="Z2944" i="1"/>
  <c r="Z2945" i="1"/>
  <c r="Z2946" i="1"/>
  <c r="Z2947" i="1"/>
  <c r="Z2948" i="1"/>
  <c r="Z2949" i="1"/>
  <c r="Z2950" i="1"/>
  <c r="Z2951" i="1"/>
  <c r="Z2952" i="1"/>
  <c r="Z2953" i="1"/>
  <c r="Z2954" i="1"/>
  <c r="Z2955" i="1"/>
  <c r="Z2956" i="1"/>
  <c r="Z2957" i="1"/>
  <c r="Z2958" i="1"/>
  <c r="Z2959" i="1"/>
  <c r="Z2960" i="1"/>
  <c r="Z2961" i="1"/>
  <c r="Z2962" i="1"/>
  <c r="Z2963" i="1"/>
  <c r="Z2964" i="1"/>
  <c r="Z2965" i="1"/>
  <c r="Z2966" i="1"/>
  <c r="Z2967" i="1"/>
  <c r="Z2968" i="1"/>
  <c r="Z2969" i="1"/>
  <c r="Z2970" i="1"/>
  <c r="Z2971" i="1"/>
  <c r="Z2972" i="1"/>
  <c r="Z2973" i="1"/>
  <c r="Z2974" i="1"/>
  <c r="Z2975" i="1"/>
  <c r="Z2976" i="1"/>
  <c r="Z2977" i="1"/>
  <c r="Z2978" i="1"/>
  <c r="Z2979" i="1"/>
  <c r="Z2980" i="1"/>
  <c r="Z2981" i="1"/>
  <c r="Z2982" i="1"/>
  <c r="Z2983" i="1"/>
  <c r="Z2984" i="1"/>
  <c r="Z2985" i="1"/>
  <c r="Z2986" i="1"/>
  <c r="Z2987" i="1"/>
  <c r="Z2988" i="1"/>
  <c r="Z2989" i="1"/>
  <c r="Z2990" i="1"/>
  <c r="Z2991" i="1"/>
  <c r="Z2992" i="1"/>
  <c r="Z2993" i="1"/>
  <c r="Z2994" i="1"/>
  <c r="Z2995" i="1"/>
  <c r="Z2996" i="1"/>
  <c r="Z2997" i="1"/>
  <c r="Z2998" i="1"/>
  <c r="Z2999" i="1"/>
  <c r="Z3000" i="1"/>
  <c r="Z3001" i="1"/>
  <c r="Z3002" i="1"/>
  <c r="Z3003" i="1"/>
  <c r="Z3004" i="1"/>
  <c r="Z3005" i="1"/>
  <c r="Z3006" i="1"/>
  <c r="Z3007" i="1"/>
  <c r="Z3008" i="1"/>
  <c r="Z3009" i="1"/>
  <c r="Z3010" i="1"/>
  <c r="Z3011" i="1"/>
  <c r="Z3012" i="1"/>
  <c r="Z3013" i="1"/>
  <c r="Z3014" i="1"/>
  <c r="Z3015" i="1"/>
  <c r="Z3016" i="1"/>
  <c r="Z3017" i="1"/>
  <c r="Z3018" i="1"/>
  <c r="Z3019" i="1"/>
  <c r="Z3020" i="1"/>
  <c r="Z3021" i="1"/>
  <c r="Z3022" i="1"/>
  <c r="Z3023" i="1"/>
  <c r="Z3024" i="1"/>
  <c r="Z3025" i="1"/>
  <c r="Z3026" i="1"/>
  <c r="Z3027" i="1"/>
  <c r="Z3028" i="1"/>
  <c r="Z3029" i="1"/>
  <c r="Z3030" i="1"/>
  <c r="Z3031" i="1"/>
  <c r="Z3032" i="1"/>
  <c r="Z3033" i="1"/>
  <c r="Z3034" i="1"/>
  <c r="Z3035" i="1"/>
  <c r="Z3036" i="1"/>
  <c r="Z3037" i="1"/>
  <c r="Z3038" i="1"/>
  <c r="Z3039" i="1"/>
  <c r="Z3040" i="1"/>
  <c r="Z3041" i="1"/>
  <c r="Z3042" i="1"/>
  <c r="Z3043" i="1"/>
  <c r="Z3044" i="1"/>
  <c r="Z3045" i="1"/>
  <c r="Z3046" i="1"/>
  <c r="Z3047" i="1"/>
  <c r="Z3048" i="1"/>
  <c r="Z3049" i="1"/>
  <c r="Z3050" i="1"/>
  <c r="Z3051" i="1"/>
  <c r="Z3052" i="1"/>
  <c r="Z3053" i="1"/>
  <c r="Z3054" i="1"/>
  <c r="Z3055" i="1"/>
  <c r="Z3056" i="1"/>
  <c r="Z3057" i="1"/>
  <c r="Z3058" i="1"/>
  <c r="Z3059" i="1"/>
  <c r="Z3060" i="1"/>
  <c r="Z3061" i="1"/>
  <c r="Z3062" i="1"/>
  <c r="Z3063" i="1"/>
  <c r="Z3064" i="1"/>
  <c r="Z3065" i="1"/>
  <c r="Z3066" i="1"/>
  <c r="Z3067" i="1"/>
  <c r="Z3068" i="1"/>
  <c r="Z3069" i="1"/>
  <c r="Z3070" i="1"/>
  <c r="Z3071" i="1"/>
  <c r="Z3072" i="1"/>
  <c r="Z3073" i="1"/>
  <c r="Z3074" i="1"/>
  <c r="Z3075" i="1"/>
  <c r="Z3076" i="1"/>
  <c r="Z3077" i="1"/>
  <c r="Z3078" i="1"/>
  <c r="Z3079" i="1"/>
  <c r="Z3080" i="1"/>
  <c r="Z3081" i="1"/>
  <c r="Z3082" i="1"/>
  <c r="Z3083" i="1"/>
  <c r="Z3084" i="1"/>
  <c r="Z3085" i="1"/>
  <c r="Z3086" i="1"/>
  <c r="Z3087" i="1"/>
  <c r="Z3088" i="1"/>
  <c r="Z3089" i="1"/>
  <c r="Z3090" i="1"/>
  <c r="Z3091" i="1"/>
  <c r="Z3092" i="1"/>
  <c r="Z3093" i="1"/>
  <c r="Z3094" i="1"/>
  <c r="Z3095" i="1"/>
  <c r="Z3096" i="1"/>
  <c r="Z3097" i="1"/>
  <c r="Z3098" i="1"/>
  <c r="Z3099" i="1"/>
  <c r="Z3100" i="1"/>
  <c r="Z3101" i="1"/>
  <c r="Z3102" i="1"/>
  <c r="Z3103" i="1"/>
  <c r="Z3104" i="1"/>
  <c r="Z3105" i="1"/>
  <c r="Z3106" i="1"/>
  <c r="Z3107" i="1"/>
  <c r="Z3108" i="1"/>
  <c r="Z3109" i="1"/>
  <c r="Z3110" i="1"/>
  <c r="Z3111" i="1"/>
  <c r="Z3112" i="1"/>
  <c r="Z3113" i="1"/>
  <c r="Z3114" i="1"/>
  <c r="Z3115" i="1"/>
  <c r="Z3116" i="1"/>
  <c r="Z3117" i="1"/>
  <c r="Z3118" i="1"/>
  <c r="Z3119" i="1"/>
  <c r="Z3120" i="1"/>
  <c r="Z3121" i="1"/>
  <c r="Z3122" i="1"/>
  <c r="Z3123" i="1"/>
  <c r="Z3124" i="1"/>
  <c r="Z3125" i="1"/>
  <c r="Z3126" i="1"/>
  <c r="Z3127" i="1"/>
  <c r="Z3128" i="1"/>
  <c r="Z3129" i="1"/>
  <c r="Z3130" i="1"/>
  <c r="Z3131" i="1"/>
  <c r="Z3132" i="1"/>
  <c r="Z3133" i="1"/>
  <c r="Z3134" i="1"/>
  <c r="Z3135" i="1"/>
  <c r="Z3136" i="1"/>
  <c r="Z3137" i="1"/>
  <c r="Z3138" i="1"/>
  <c r="Z3139" i="1"/>
  <c r="Z3140" i="1"/>
  <c r="Z3141" i="1"/>
  <c r="Z3142" i="1"/>
  <c r="Z3143" i="1"/>
  <c r="Z3144" i="1"/>
  <c r="Z3145" i="1"/>
  <c r="Z3146" i="1"/>
  <c r="Z3147" i="1"/>
  <c r="Z3148" i="1"/>
  <c r="Z3149" i="1"/>
  <c r="Z3150" i="1"/>
  <c r="Z3151" i="1"/>
  <c r="Z3152" i="1"/>
  <c r="Z3153" i="1"/>
  <c r="Z3154" i="1"/>
  <c r="Z3155" i="1"/>
  <c r="Z3156" i="1"/>
  <c r="Z3157" i="1"/>
  <c r="Z3158" i="1"/>
  <c r="Z3159" i="1"/>
  <c r="Z3160" i="1"/>
  <c r="Z3161" i="1"/>
  <c r="Z3162" i="1"/>
  <c r="Z3163" i="1"/>
  <c r="Z3164" i="1"/>
  <c r="Z3165" i="1"/>
  <c r="Z3166" i="1"/>
  <c r="Z3167" i="1"/>
  <c r="Z3168" i="1"/>
  <c r="Z3169" i="1"/>
  <c r="Z3170" i="1"/>
  <c r="Z3171" i="1"/>
  <c r="Z3172" i="1"/>
  <c r="Z3173" i="1"/>
  <c r="Z3174" i="1"/>
  <c r="Z3175" i="1"/>
  <c r="Z3176" i="1"/>
  <c r="Z3177" i="1"/>
  <c r="Z3178" i="1"/>
  <c r="Z3179" i="1"/>
  <c r="Z3180" i="1"/>
  <c r="Z3181" i="1"/>
  <c r="Z3182" i="1"/>
  <c r="Z3183" i="1"/>
  <c r="Z3184" i="1"/>
  <c r="Z3185" i="1"/>
  <c r="Z3186" i="1"/>
  <c r="Z3187" i="1"/>
  <c r="Z3188" i="1"/>
  <c r="Z3189" i="1"/>
  <c r="Z3190" i="1"/>
  <c r="Z3191" i="1"/>
  <c r="Z3192" i="1"/>
  <c r="Z3193" i="1"/>
  <c r="Z3194" i="1"/>
  <c r="Z3195" i="1"/>
  <c r="Z3196" i="1"/>
  <c r="Z3197" i="1"/>
  <c r="Z3198" i="1"/>
  <c r="Z3199" i="1"/>
  <c r="Z3200" i="1"/>
  <c r="Z3201" i="1"/>
  <c r="Z3202" i="1"/>
  <c r="Z3203" i="1"/>
  <c r="Z3204" i="1"/>
  <c r="Z3205" i="1"/>
  <c r="Z3206" i="1"/>
  <c r="Z3207" i="1"/>
  <c r="Z3208" i="1"/>
  <c r="Z3209" i="1"/>
  <c r="Z3210" i="1"/>
  <c r="Z3211" i="1"/>
  <c r="Z3212" i="1"/>
  <c r="Z3213" i="1"/>
  <c r="Z3214" i="1"/>
  <c r="Z3215" i="1"/>
  <c r="Z3216" i="1"/>
  <c r="Z3217" i="1"/>
  <c r="Z3218" i="1"/>
  <c r="Z3219" i="1"/>
  <c r="Z3220" i="1"/>
  <c r="Z3221" i="1"/>
  <c r="Z3222" i="1"/>
  <c r="Z3223" i="1"/>
  <c r="Z3224" i="1"/>
  <c r="Z3225" i="1"/>
  <c r="Z3226" i="1"/>
  <c r="Z3227" i="1"/>
  <c r="Z3228" i="1"/>
  <c r="Z3229" i="1"/>
  <c r="Z3230" i="1"/>
  <c r="Z3231" i="1"/>
  <c r="Z3232" i="1"/>
  <c r="Z3233" i="1"/>
  <c r="Z3234" i="1"/>
  <c r="Z3235" i="1"/>
  <c r="Z3236" i="1"/>
  <c r="Z3237" i="1"/>
  <c r="Z3238" i="1"/>
  <c r="Z3239" i="1"/>
  <c r="Z3240" i="1"/>
  <c r="Z3241" i="1"/>
  <c r="Z3242" i="1"/>
  <c r="Z3243" i="1"/>
  <c r="Z3244" i="1"/>
  <c r="Z3245" i="1"/>
  <c r="Z3246" i="1"/>
  <c r="Z3247" i="1"/>
  <c r="Z3248" i="1"/>
  <c r="Z3249" i="1"/>
  <c r="Z3250" i="1"/>
  <c r="Z3251" i="1"/>
  <c r="Z3252" i="1"/>
  <c r="Z3253" i="1"/>
  <c r="Z3254" i="1"/>
  <c r="Z3255" i="1"/>
  <c r="Z3256" i="1"/>
  <c r="Z3257" i="1"/>
  <c r="Z3258" i="1"/>
  <c r="Z3259" i="1"/>
  <c r="Z3260" i="1"/>
  <c r="Z3261" i="1"/>
  <c r="Z3262" i="1"/>
  <c r="Z3263" i="1"/>
  <c r="Z3264" i="1"/>
  <c r="Z3265" i="1"/>
  <c r="Z3266" i="1"/>
  <c r="Z3267" i="1"/>
  <c r="Z3268" i="1"/>
  <c r="Z3269" i="1"/>
  <c r="Z3270" i="1"/>
  <c r="Z3271" i="1"/>
  <c r="Z3272" i="1"/>
  <c r="Z3273" i="1"/>
  <c r="Z3274" i="1"/>
  <c r="Z3275" i="1"/>
  <c r="Z3276" i="1"/>
  <c r="Z3277" i="1"/>
  <c r="Z3278" i="1"/>
  <c r="Z3279" i="1"/>
  <c r="Z3280" i="1"/>
  <c r="Z3281" i="1"/>
  <c r="Z3282" i="1"/>
  <c r="Z3283" i="1"/>
  <c r="Z3284" i="1"/>
  <c r="Z3285" i="1"/>
  <c r="Z3286" i="1"/>
  <c r="Z3287" i="1"/>
  <c r="Z3288" i="1"/>
  <c r="Z3289" i="1"/>
  <c r="Z3290" i="1"/>
  <c r="Z3291" i="1"/>
  <c r="Z3292" i="1"/>
  <c r="Z3293" i="1"/>
  <c r="Z3294" i="1"/>
  <c r="Z3295" i="1"/>
  <c r="Z3296" i="1"/>
  <c r="Z3297" i="1"/>
  <c r="Z3298" i="1"/>
  <c r="Z3299" i="1"/>
  <c r="Z3300" i="1"/>
  <c r="Z3301" i="1"/>
  <c r="Z3302" i="1"/>
  <c r="Z3303" i="1"/>
  <c r="Z3304" i="1"/>
  <c r="Z3305" i="1"/>
  <c r="Z3306" i="1"/>
  <c r="Z3307" i="1"/>
  <c r="Z3308" i="1"/>
  <c r="Z3309" i="1"/>
  <c r="Z3310" i="1"/>
  <c r="Z3311" i="1"/>
  <c r="Z3312" i="1"/>
  <c r="Z3313" i="1"/>
  <c r="Z3314" i="1"/>
  <c r="Z3315" i="1"/>
  <c r="Z3316" i="1"/>
  <c r="Z3317" i="1"/>
  <c r="Z3318" i="1"/>
  <c r="Z3319" i="1"/>
  <c r="Z3320" i="1"/>
  <c r="Z3321" i="1"/>
  <c r="Z3322" i="1"/>
  <c r="Z3323" i="1"/>
  <c r="Z3324" i="1"/>
  <c r="Z3325" i="1"/>
  <c r="Z3326" i="1"/>
  <c r="Z3327" i="1"/>
  <c r="Z3328" i="1"/>
  <c r="Z3329" i="1"/>
  <c r="Z3330" i="1"/>
  <c r="Z3331" i="1"/>
  <c r="Z3332" i="1"/>
  <c r="Z3333" i="1"/>
  <c r="Z3334" i="1"/>
  <c r="Z3335" i="1"/>
  <c r="Z3336" i="1"/>
  <c r="Z3337" i="1"/>
  <c r="Z3338" i="1"/>
  <c r="Z3339" i="1"/>
  <c r="Z3340" i="1"/>
  <c r="Z3341" i="1"/>
  <c r="Z3342" i="1"/>
  <c r="Z3343" i="1"/>
  <c r="Z3344" i="1"/>
  <c r="Z3345" i="1"/>
  <c r="Z3346" i="1"/>
  <c r="Z3347" i="1"/>
  <c r="Z3348" i="1"/>
  <c r="Z3349" i="1"/>
  <c r="Z3350" i="1"/>
  <c r="Z3351" i="1"/>
  <c r="Z3352" i="1"/>
  <c r="Z3353" i="1"/>
  <c r="Z3354" i="1"/>
  <c r="Z3355" i="1"/>
  <c r="Z3356" i="1"/>
  <c r="Z3357" i="1"/>
  <c r="Z3358" i="1"/>
  <c r="Z3359" i="1"/>
  <c r="Z3360" i="1"/>
  <c r="Z3361" i="1"/>
  <c r="Z3362" i="1"/>
  <c r="Z3363" i="1"/>
  <c r="Z3364" i="1"/>
  <c r="Z3365" i="1"/>
  <c r="Z3366" i="1"/>
  <c r="Z3367" i="1"/>
  <c r="Z3368" i="1"/>
  <c r="Z3369" i="1"/>
  <c r="Z3370" i="1"/>
  <c r="Z3371" i="1"/>
  <c r="Z3372" i="1"/>
  <c r="Z3373" i="1"/>
  <c r="Z3374" i="1"/>
  <c r="Z3375" i="1"/>
  <c r="Z3376" i="1"/>
  <c r="Z3377" i="1"/>
  <c r="Z3378" i="1"/>
  <c r="Z3379" i="1"/>
  <c r="Z3380" i="1"/>
  <c r="Z3381" i="1"/>
  <c r="Z3382" i="1"/>
  <c r="Z3383" i="1"/>
  <c r="Z3384" i="1"/>
  <c r="Z3385" i="1"/>
  <c r="Z3386" i="1"/>
  <c r="Z3387" i="1"/>
  <c r="Z3388" i="1"/>
  <c r="Z3389" i="1"/>
  <c r="Z3390" i="1"/>
  <c r="Z3391" i="1"/>
  <c r="Z3392" i="1"/>
  <c r="Z3393" i="1"/>
  <c r="Z3394" i="1"/>
  <c r="Z3395" i="1"/>
  <c r="Z3396" i="1"/>
  <c r="Z3397" i="1"/>
  <c r="Z3398" i="1"/>
  <c r="Z3399" i="1"/>
  <c r="Z3400" i="1"/>
  <c r="Z3401" i="1"/>
  <c r="Z3402" i="1"/>
  <c r="Z3403" i="1"/>
  <c r="Z3404" i="1"/>
  <c r="Z3405" i="1"/>
  <c r="Z3406" i="1"/>
  <c r="Z3407" i="1"/>
  <c r="Z3408" i="1"/>
  <c r="Z3409" i="1"/>
  <c r="Z3410" i="1"/>
  <c r="Z3411" i="1"/>
  <c r="Z3412" i="1"/>
  <c r="Z3413" i="1"/>
  <c r="Z3414" i="1"/>
  <c r="Z3415" i="1"/>
  <c r="Z3416" i="1"/>
  <c r="Z3417" i="1"/>
  <c r="Z3418" i="1"/>
  <c r="Z3419" i="1"/>
  <c r="Z3420" i="1"/>
  <c r="Z3421" i="1"/>
  <c r="Z3422" i="1"/>
  <c r="Z3423" i="1"/>
  <c r="Z3424" i="1"/>
  <c r="Z3425" i="1"/>
  <c r="Z3426" i="1"/>
  <c r="Z3427" i="1"/>
  <c r="Z3428" i="1"/>
  <c r="Z3429" i="1"/>
  <c r="Z3430" i="1"/>
  <c r="Z3431" i="1"/>
  <c r="Z3432" i="1"/>
  <c r="Z3433" i="1"/>
  <c r="Z3434" i="1"/>
  <c r="Z3435" i="1"/>
  <c r="Z3436" i="1"/>
  <c r="Z3437" i="1"/>
  <c r="Z3438" i="1"/>
  <c r="Z3439" i="1"/>
  <c r="Z3440" i="1"/>
  <c r="Z3441" i="1"/>
  <c r="Z3442" i="1"/>
  <c r="Z3443" i="1"/>
  <c r="Z3444" i="1"/>
  <c r="Z3445" i="1"/>
  <c r="Z3446" i="1"/>
  <c r="Z3447" i="1"/>
  <c r="Z3448" i="1"/>
  <c r="Z3449" i="1"/>
  <c r="Z3450" i="1"/>
  <c r="Z3451" i="1"/>
  <c r="Z3452" i="1"/>
  <c r="Z3453" i="1"/>
  <c r="Z3454" i="1"/>
  <c r="Z3455" i="1"/>
  <c r="Z3456" i="1"/>
  <c r="Z3457" i="1"/>
  <c r="Z3458" i="1"/>
  <c r="Z3459" i="1"/>
  <c r="Z3460" i="1"/>
  <c r="Z3461" i="1"/>
  <c r="Z3462" i="1"/>
  <c r="Z3463" i="1"/>
  <c r="Z3464" i="1"/>
  <c r="Z3465" i="1"/>
  <c r="Z3466" i="1"/>
  <c r="Z3467" i="1"/>
  <c r="Z3468" i="1"/>
  <c r="Z3469" i="1"/>
  <c r="Z3470" i="1"/>
  <c r="Z3471" i="1"/>
  <c r="Z3472" i="1"/>
  <c r="Z3473" i="1"/>
  <c r="Z3474" i="1"/>
  <c r="Z3475" i="1"/>
  <c r="Z3476" i="1"/>
  <c r="Z3477" i="1"/>
  <c r="Z3478" i="1"/>
  <c r="Z3479" i="1"/>
  <c r="Z3480" i="1"/>
  <c r="Z3481" i="1"/>
  <c r="Z3482" i="1"/>
  <c r="Z3483" i="1"/>
  <c r="Z3484" i="1"/>
  <c r="Z3485" i="1"/>
  <c r="Z3486" i="1"/>
  <c r="Z3487" i="1"/>
  <c r="Z3488" i="1"/>
  <c r="Z3489" i="1"/>
  <c r="Z3490" i="1"/>
  <c r="Z3491" i="1"/>
  <c r="Z3492" i="1"/>
  <c r="Z3493" i="1"/>
  <c r="Z3494" i="1"/>
  <c r="Z3495" i="1"/>
  <c r="Z3496" i="1"/>
  <c r="Z3497" i="1"/>
  <c r="Z3498" i="1"/>
  <c r="Z3499" i="1"/>
  <c r="Z3500" i="1"/>
  <c r="Z3501" i="1"/>
  <c r="Z3502" i="1"/>
  <c r="Z3503" i="1"/>
  <c r="Z3504" i="1"/>
  <c r="Z3505" i="1"/>
  <c r="Z3506" i="1"/>
  <c r="Z3507" i="1"/>
  <c r="Z3508" i="1"/>
  <c r="Z3509" i="1"/>
  <c r="Z3510" i="1"/>
  <c r="Z3511" i="1"/>
  <c r="Z3512" i="1"/>
  <c r="Z3513" i="1"/>
  <c r="Z3514" i="1"/>
  <c r="Z3515" i="1"/>
  <c r="Z3516" i="1"/>
  <c r="Z3517" i="1"/>
  <c r="Z3518" i="1"/>
  <c r="Z3519" i="1"/>
  <c r="Z3520" i="1"/>
  <c r="Z3521" i="1"/>
  <c r="Z3522" i="1"/>
  <c r="Z3523" i="1"/>
  <c r="Z3524" i="1"/>
  <c r="Z3525" i="1"/>
  <c r="Z3526" i="1"/>
  <c r="Z3527" i="1"/>
  <c r="Z3528" i="1"/>
  <c r="Z3529" i="1"/>
  <c r="Z3530" i="1"/>
  <c r="Z3531" i="1"/>
  <c r="Z3532" i="1"/>
  <c r="Z3533" i="1"/>
  <c r="Z3534" i="1"/>
  <c r="Z3535" i="1"/>
  <c r="Z3536" i="1"/>
  <c r="Z3537" i="1"/>
  <c r="Z3538" i="1"/>
  <c r="Z3539" i="1"/>
  <c r="Z3540" i="1"/>
  <c r="Z3541" i="1"/>
  <c r="Z3542" i="1"/>
  <c r="Z3543" i="1"/>
  <c r="Z3544" i="1"/>
  <c r="Z3545" i="1"/>
  <c r="Z3546" i="1"/>
  <c r="Z3547" i="1"/>
  <c r="Z3548" i="1"/>
  <c r="Z3549" i="1"/>
  <c r="Z3550" i="1"/>
  <c r="Z3551" i="1"/>
  <c r="Z3552" i="1"/>
  <c r="Z3553" i="1"/>
  <c r="Z3554" i="1"/>
  <c r="Z3555" i="1"/>
  <c r="Z3556" i="1"/>
  <c r="Z3557" i="1"/>
  <c r="Z3558" i="1"/>
  <c r="Z3559" i="1"/>
  <c r="Z3560" i="1"/>
  <c r="Z3561" i="1"/>
  <c r="Z3562" i="1"/>
  <c r="Z3563" i="1"/>
  <c r="Z3564" i="1"/>
  <c r="Z3565" i="1"/>
  <c r="Z3566" i="1"/>
  <c r="Z3567" i="1"/>
  <c r="Z3568" i="1"/>
  <c r="Z3569" i="1"/>
  <c r="Z3570" i="1"/>
  <c r="Z3571" i="1"/>
  <c r="Z3572" i="1"/>
  <c r="Z3573" i="1"/>
  <c r="Z3574" i="1"/>
  <c r="Z3575" i="1"/>
  <c r="Z3576" i="1"/>
  <c r="Z3577" i="1"/>
  <c r="Z3578" i="1"/>
  <c r="Z3579" i="1"/>
  <c r="Z3580" i="1"/>
  <c r="Z3581" i="1"/>
  <c r="Z3582" i="1"/>
  <c r="Z3583" i="1"/>
  <c r="Z3584" i="1"/>
  <c r="Z3585" i="1"/>
  <c r="Z3586" i="1"/>
  <c r="Z3587" i="1"/>
  <c r="Z3588" i="1"/>
  <c r="Z3589" i="1"/>
  <c r="Z3590" i="1"/>
  <c r="Z3591" i="1"/>
  <c r="Z3592" i="1"/>
  <c r="Z3593" i="1"/>
  <c r="Z3594" i="1"/>
  <c r="Z3595" i="1"/>
  <c r="Z3596" i="1"/>
  <c r="Z3597" i="1"/>
  <c r="Z3598" i="1"/>
  <c r="Z3599" i="1"/>
  <c r="Z3600" i="1"/>
  <c r="Z3601" i="1"/>
  <c r="Z3602" i="1"/>
  <c r="Z3603" i="1"/>
  <c r="Z3604" i="1"/>
  <c r="Z3605" i="1"/>
  <c r="Z3606" i="1"/>
  <c r="Z3607" i="1"/>
  <c r="Z3608" i="1"/>
  <c r="Z3609" i="1"/>
  <c r="Z3610" i="1"/>
  <c r="Z3611" i="1"/>
  <c r="Z3612" i="1"/>
  <c r="Z3613" i="1"/>
  <c r="Z3614" i="1"/>
  <c r="Z3615" i="1"/>
  <c r="Z3616" i="1"/>
  <c r="Z3617" i="1"/>
  <c r="Z3618" i="1"/>
  <c r="Z3619" i="1"/>
  <c r="Z3620" i="1"/>
  <c r="Z3621" i="1"/>
  <c r="Z3622" i="1"/>
  <c r="Z3623" i="1"/>
  <c r="Z3624" i="1"/>
  <c r="Z3625" i="1"/>
  <c r="Z3626" i="1"/>
  <c r="Z3627" i="1"/>
  <c r="Z3628" i="1"/>
  <c r="Z3629" i="1"/>
  <c r="Z3630" i="1"/>
  <c r="Z3631" i="1"/>
  <c r="Z3632" i="1"/>
  <c r="Z3633" i="1"/>
  <c r="Z3634" i="1"/>
  <c r="Z3635" i="1"/>
  <c r="Z3636" i="1"/>
  <c r="Z3637" i="1"/>
  <c r="Z3638" i="1"/>
  <c r="Z3639" i="1"/>
  <c r="Z3640" i="1"/>
  <c r="Z3641" i="1"/>
  <c r="Z3642" i="1"/>
  <c r="Z3643" i="1"/>
  <c r="Z3644" i="1"/>
  <c r="Z3645" i="1"/>
  <c r="Z3646" i="1"/>
  <c r="Z3647" i="1"/>
  <c r="Z3648" i="1"/>
  <c r="Z3649" i="1"/>
  <c r="Z3650" i="1"/>
  <c r="Z3651" i="1"/>
  <c r="Z3652" i="1"/>
  <c r="Z3653" i="1"/>
  <c r="Z3654" i="1"/>
  <c r="Z3655" i="1"/>
  <c r="Z3656" i="1"/>
  <c r="Z3657" i="1"/>
  <c r="Z3658" i="1"/>
  <c r="Z3659" i="1"/>
  <c r="Z3660" i="1"/>
  <c r="Z3661" i="1"/>
  <c r="Z3662" i="1"/>
  <c r="Z3663" i="1"/>
  <c r="Z3664" i="1"/>
  <c r="Z3665" i="1"/>
  <c r="Z3666" i="1"/>
  <c r="Z3667" i="1"/>
  <c r="Z3668" i="1"/>
  <c r="Z3669" i="1"/>
  <c r="Z3670" i="1"/>
  <c r="Z3671" i="1"/>
  <c r="Z3672" i="1"/>
  <c r="Z3673" i="1"/>
  <c r="Z3674" i="1"/>
  <c r="Z3675" i="1"/>
  <c r="Z3676" i="1"/>
  <c r="Z3677" i="1"/>
  <c r="Z3678" i="1"/>
  <c r="Z3679" i="1"/>
  <c r="Z3680" i="1"/>
  <c r="Z3681" i="1"/>
  <c r="Z3682" i="1"/>
  <c r="Z3683" i="1"/>
  <c r="Z3684" i="1"/>
  <c r="Z3685" i="1"/>
  <c r="Z3686" i="1"/>
  <c r="Z3687" i="1"/>
  <c r="Z3688" i="1"/>
  <c r="Z3689" i="1"/>
  <c r="Z3690" i="1"/>
  <c r="Z3691" i="1"/>
  <c r="Z3692" i="1"/>
  <c r="Z3693" i="1"/>
  <c r="Z3694" i="1"/>
  <c r="Z3695" i="1"/>
  <c r="Z3696" i="1"/>
  <c r="Z3697" i="1"/>
  <c r="Z3698" i="1"/>
  <c r="Z3699" i="1"/>
  <c r="Z3700" i="1"/>
  <c r="Z3701" i="1"/>
  <c r="Z3702" i="1"/>
  <c r="Z3703" i="1"/>
  <c r="Z3704" i="1"/>
  <c r="Z3705" i="1"/>
  <c r="Z3706" i="1"/>
  <c r="Z3707" i="1"/>
  <c r="Z3708" i="1"/>
  <c r="Z3709" i="1"/>
  <c r="Z3710" i="1"/>
  <c r="Z3711" i="1"/>
  <c r="Z3712" i="1"/>
  <c r="Z3713" i="1"/>
  <c r="Z3714" i="1"/>
  <c r="Z3715" i="1"/>
  <c r="Z3716" i="1"/>
  <c r="Z3717" i="1"/>
  <c r="Z3718" i="1"/>
  <c r="Z3719" i="1"/>
  <c r="Z3720" i="1"/>
  <c r="Z3721" i="1"/>
  <c r="Z3722" i="1"/>
  <c r="Z3723" i="1"/>
  <c r="Z3724" i="1"/>
  <c r="Z3725" i="1"/>
  <c r="Z3726" i="1"/>
  <c r="Z3727" i="1"/>
  <c r="Z3728" i="1"/>
  <c r="Z3729" i="1"/>
  <c r="Z3730" i="1"/>
  <c r="Z3731" i="1"/>
  <c r="Z3732" i="1"/>
  <c r="Z3733" i="1"/>
  <c r="Z3734" i="1"/>
  <c r="Z3735" i="1"/>
  <c r="Z3736" i="1"/>
  <c r="Z3737" i="1"/>
  <c r="Z3738" i="1"/>
  <c r="Z3739" i="1"/>
  <c r="Z3740" i="1"/>
  <c r="Z3741" i="1"/>
  <c r="Z3742" i="1"/>
  <c r="Z3743" i="1"/>
  <c r="Z3744" i="1"/>
  <c r="Z3745" i="1"/>
  <c r="Z3746" i="1"/>
  <c r="Z3747" i="1"/>
  <c r="Z3748" i="1"/>
  <c r="Z3749" i="1"/>
  <c r="Z3750" i="1"/>
  <c r="Z3751" i="1"/>
  <c r="Z3752" i="1"/>
  <c r="Z3753" i="1"/>
  <c r="Z3754" i="1"/>
  <c r="Z3755" i="1"/>
  <c r="Z3756" i="1"/>
  <c r="Z3757" i="1"/>
  <c r="Z3758" i="1"/>
  <c r="Z3759" i="1"/>
  <c r="Z3760" i="1"/>
  <c r="Z3761" i="1"/>
  <c r="Z3762" i="1"/>
  <c r="Z3763" i="1"/>
  <c r="Z3764" i="1"/>
  <c r="Z3765" i="1"/>
  <c r="Z3766" i="1"/>
  <c r="Z3767" i="1"/>
  <c r="Z3768" i="1"/>
  <c r="Z3769" i="1"/>
  <c r="Z3770" i="1"/>
  <c r="Z3771" i="1"/>
  <c r="Z3772" i="1"/>
  <c r="Z3773" i="1"/>
  <c r="Z3774" i="1"/>
  <c r="Z3775" i="1"/>
  <c r="Z3776" i="1"/>
  <c r="Z3777" i="1"/>
  <c r="Z3778" i="1"/>
  <c r="Z3779" i="1"/>
  <c r="Z3780" i="1"/>
  <c r="Z3781" i="1"/>
  <c r="Z3782" i="1"/>
  <c r="Z3783" i="1"/>
  <c r="Z3784" i="1"/>
  <c r="Z3785" i="1"/>
  <c r="Z3786" i="1"/>
  <c r="Z3787" i="1"/>
  <c r="Z3788" i="1"/>
  <c r="Z3789" i="1"/>
  <c r="Z3790" i="1"/>
  <c r="Z3791" i="1"/>
  <c r="Z3792" i="1"/>
  <c r="Z3793" i="1"/>
  <c r="Z3794" i="1"/>
  <c r="Z3795" i="1"/>
  <c r="Z3796" i="1"/>
  <c r="Z3797" i="1"/>
  <c r="Z3798" i="1"/>
  <c r="Z3799" i="1"/>
  <c r="Z3800" i="1"/>
  <c r="Z3801" i="1"/>
  <c r="Z3802" i="1"/>
  <c r="Z3803" i="1"/>
  <c r="Z3804" i="1"/>
  <c r="Z3805" i="1"/>
  <c r="Z3806" i="1"/>
  <c r="Z3807" i="1"/>
  <c r="Z3808" i="1"/>
  <c r="Z3809" i="1"/>
  <c r="Z3810" i="1"/>
  <c r="Z3811" i="1"/>
  <c r="Z3812" i="1"/>
  <c r="Z3813" i="1"/>
  <c r="Z3814" i="1"/>
  <c r="Z3815" i="1"/>
  <c r="Z3816" i="1"/>
  <c r="Z3817" i="1"/>
  <c r="Z3818" i="1"/>
  <c r="Z3819" i="1"/>
  <c r="Z3820" i="1"/>
  <c r="Z3821" i="1"/>
  <c r="Z3822" i="1"/>
  <c r="Z3823" i="1"/>
  <c r="Z3824" i="1"/>
  <c r="Z3825" i="1"/>
  <c r="Z3826" i="1"/>
  <c r="Z3827" i="1"/>
  <c r="Z3828" i="1"/>
  <c r="Z3829" i="1"/>
  <c r="Z3830" i="1"/>
  <c r="Z3831" i="1"/>
  <c r="Z3832" i="1"/>
  <c r="Z3833" i="1"/>
  <c r="Z3834" i="1"/>
  <c r="Z3835" i="1"/>
  <c r="Z3836" i="1"/>
  <c r="Z3837" i="1"/>
  <c r="Z3838" i="1"/>
  <c r="Z3839" i="1"/>
  <c r="Z3840" i="1"/>
  <c r="Z3841" i="1"/>
  <c r="Z3842" i="1"/>
  <c r="Z3843" i="1"/>
  <c r="Z3844" i="1"/>
  <c r="Z3845" i="1"/>
  <c r="Z3846" i="1"/>
  <c r="Z3847" i="1"/>
  <c r="Z3848" i="1"/>
  <c r="Z3849" i="1"/>
  <c r="Z3850" i="1"/>
  <c r="Z3851" i="1"/>
  <c r="Z3852" i="1"/>
  <c r="Z3853" i="1"/>
  <c r="Z3854" i="1"/>
  <c r="Z3855" i="1"/>
  <c r="Z3856" i="1"/>
  <c r="Z3857" i="1"/>
  <c r="Z3858" i="1"/>
  <c r="Z3859" i="1"/>
  <c r="Z3860" i="1"/>
  <c r="Z3861" i="1"/>
  <c r="Z3862" i="1"/>
  <c r="Z3863" i="1"/>
  <c r="Z3864" i="1"/>
  <c r="Z3865" i="1"/>
  <c r="Z3866" i="1"/>
  <c r="Z3867" i="1"/>
  <c r="Z3868" i="1"/>
  <c r="Z3869" i="1"/>
  <c r="Z3870" i="1"/>
  <c r="Z3871" i="1"/>
  <c r="Z3872" i="1"/>
  <c r="Z3873" i="1"/>
  <c r="Z3874" i="1"/>
  <c r="Z3875" i="1"/>
  <c r="Z3876" i="1"/>
  <c r="Z3877" i="1"/>
  <c r="Z3878" i="1"/>
  <c r="Z3879" i="1"/>
  <c r="Z3880" i="1"/>
  <c r="Z3881" i="1"/>
  <c r="Z3882" i="1"/>
  <c r="Z3883" i="1"/>
  <c r="Z3884" i="1"/>
  <c r="Z3885" i="1"/>
  <c r="Z3886" i="1"/>
  <c r="Z3887" i="1"/>
  <c r="Z3888" i="1"/>
  <c r="Z3889" i="1"/>
  <c r="Z3890" i="1"/>
  <c r="Z3891" i="1"/>
  <c r="Z3892" i="1"/>
  <c r="Z3893" i="1"/>
  <c r="Z3894" i="1"/>
  <c r="Z3895" i="1"/>
  <c r="Z3896" i="1"/>
  <c r="Z3897" i="1"/>
  <c r="Z3898" i="1"/>
  <c r="Z3899" i="1"/>
  <c r="Z3900" i="1"/>
  <c r="Z3901" i="1"/>
  <c r="Z3902" i="1"/>
  <c r="Z3903" i="1"/>
  <c r="Z3904" i="1"/>
  <c r="Z3905" i="1"/>
  <c r="Z3906" i="1"/>
  <c r="Z3907" i="1"/>
  <c r="Z3908" i="1"/>
  <c r="Z3909" i="1"/>
  <c r="Z3910" i="1"/>
  <c r="Z3911" i="1"/>
  <c r="Z3912" i="1"/>
  <c r="Z3913" i="1"/>
  <c r="Z3914" i="1"/>
  <c r="Z3915" i="1"/>
  <c r="Z3916" i="1"/>
  <c r="Z3917" i="1"/>
  <c r="Z3918" i="1"/>
  <c r="Z3919" i="1"/>
  <c r="Z3920" i="1"/>
  <c r="Z3921" i="1"/>
  <c r="Z3922" i="1"/>
  <c r="Z3923" i="1"/>
  <c r="Z3924" i="1"/>
  <c r="Z3925" i="1"/>
  <c r="Z3926" i="1"/>
  <c r="Z3927" i="1"/>
  <c r="Z3928" i="1"/>
  <c r="Z3929" i="1"/>
  <c r="Z3930" i="1"/>
  <c r="Z3931" i="1"/>
  <c r="Z3932" i="1"/>
  <c r="Z3933" i="1"/>
  <c r="Z3934" i="1"/>
  <c r="Z3935" i="1"/>
  <c r="Z3936" i="1"/>
  <c r="Z3937" i="1"/>
  <c r="Z3938" i="1"/>
  <c r="Z3939" i="1"/>
  <c r="Z3940" i="1"/>
  <c r="Z3941" i="1"/>
  <c r="Z3942" i="1"/>
  <c r="Z3943" i="1"/>
  <c r="Z3944" i="1"/>
  <c r="Z3945" i="1"/>
  <c r="Z3946" i="1"/>
  <c r="Z3947" i="1"/>
  <c r="Z3948" i="1"/>
  <c r="Z3949" i="1"/>
  <c r="Z3950" i="1"/>
  <c r="Z3951" i="1"/>
  <c r="Z3952" i="1"/>
  <c r="Z3953" i="1"/>
  <c r="Z3954" i="1"/>
  <c r="Z3955" i="1"/>
  <c r="Z3956" i="1"/>
  <c r="Z3957" i="1"/>
  <c r="Z3958" i="1"/>
  <c r="Z3959" i="1"/>
  <c r="Z3960" i="1"/>
  <c r="Z3961" i="1"/>
  <c r="Z3962" i="1"/>
  <c r="Z3963" i="1"/>
  <c r="Z3964" i="1"/>
  <c r="Z3965" i="1"/>
  <c r="Z3966" i="1"/>
  <c r="Z3967" i="1"/>
  <c r="Z3968" i="1"/>
  <c r="Z3969" i="1"/>
  <c r="Z3970" i="1"/>
  <c r="Z3971" i="1"/>
  <c r="Z3972" i="1"/>
  <c r="Z3973" i="1"/>
  <c r="Z3974" i="1"/>
  <c r="Z3975" i="1"/>
  <c r="Z3976" i="1"/>
  <c r="Z3977" i="1"/>
  <c r="Z3978" i="1"/>
  <c r="Z3979" i="1"/>
  <c r="Z3980" i="1"/>
  <c r="Z3981" i="1"/>
  <c r="Z3982" i="1"/>
  <c r="Z3983" i="1"/>
  <c r="Z3984" i="1"/>
  <c r="Z3985" i="1"/>
  <c r="Z3986" i="1"/>
  <c r="Z3987" i="1"/>
  <c r="Z3988" i="1"/>
  <c r="Z3989" i="1"/>
  <c r="Z3990" i="1"/>
  <c r="Z3991" i="1"/>
  <c r="Z3992" i="1"/>
  <c r="Z3993" i="1"/>
  <c r="Z3994" i="1"/>
  <c r="Z3995" i="1"/>
  <c r="Z3996" i="1"/>
  <c r="Z3997" i="1"/>
  <c r="Z3998" i="1"/>
  <c r="Z3999" i="1"/>
  <c r="Z4000" i="1"/>
  <c r="Z4001" i="1"/>
  <c r="Z4002" i="1"/>
  <c r="Z4003" i="1"/>
  <c r="Z4004" i="1"/>
  <c r="Z4005" i="1"/>
  <c r="Z4006" i="1"/>
  <c r="Z4007" i="1"/>
  <c r="Z4008" i="1"/>
  <c r="Z4009" i="1"/>
  <c r="Z4010" i="1"/>
  <c r="Z4011" i="1"/>
  <c r="Z4012" i="1"/>
  <c r="Z4013" i="1"/>
  <c r="Z4014" i="1"/>
  <c r="Z4015" i="1"/>
  <c r="Z4016" i="1"/>
  <c r="Z4017" i="1"/>
  <c r="Z4018" i="1"/>
  <c r="Z4019" i="1"/>
  <c r="Z4020" i="1"/>
  <c r="Z4021" i="1"/>
  <c r="Z4022" i="1"/>
  <c r="Z4023" i="1"/>
  <c r="Z4024" i="1"/>
  <c r="Z4025" i="1"/>
  <c r="Z4026" i="1"/>
  <c r="Z4027" i="1"/>
  <c r="Z4028" i="1"/>
  <c r="Z4029" i="1"/>
  <c r="Z4030" i="1"/>
  <c r="Z4031" i="1"/>
  <c r="Z4032" i="1"/>
  <c r="Z4033" i="1"/>
  <c r="Z4034" i="1"/>
  <c r="Z4035" i="1"/>
  <c r="Z4036" i="1"/>
  <c r="Z4037" i="1"/>
  <c r="Z4038" i="1"/>
  <c r="Z4039" i="1"/>
  <c r="Z4040" i="1"/>
  <c r="Z4041" i="1"/>
  <c r="Z4042" i="1"/>
  <c r="Z4043" i="1"/>
  <c r="Z4044" i="1"/>
  <c r="Z4045" i="1"/>
  <c r="Z4046" i="1"/>
  <c r="Z4047" i="1"/>
  <c r="Z4048" i="1"/>
  <c r="Z4049" i="1"/>
  <c r="Z4050" i="1"/>
  <c r="Z4051" i="1"/>
  <c r="Z4052" i="1"/>
  <c r="Z4053" i="1"/>
  <c r="Z4054" i="1"/>
  <c r="Z4055" i="1"/>
  <c r="Z4056" i="1"/>
  <c r="Z4057" i="1"/>
  <c r="Z4058" i="1"/>
  <c r="Z4059" i="1"/>
  <c r="Z4060" i="1"/>
  <c r="Z4061" i="1"/>
  <c r="Z4062" i="1"/>
  <c r="Z4063" i="1"/>
  <c r="Z4064" i="1"/>
  <c r="Z4065" i="1"/>
  <c r="Z4066" i="1"/>
  <c r="Z4067" i="1"/>
  <c r="Z4068" i="1"/>
  <c r="Z4069" i="1"/>
  <c r="Z4070" i="1"/>
  <c r="Z4071" i="1"/>
  <c r="Z4072" i="1"/>
  <c r="Z4073" i="1"/>
  <c r="Z4074" i="1"/>
  <c r="Z4075" i="1"/>
  <c r="Z4076" i="1"/>
  <c r="Z4077" i="1"/>
  <c r="Z4078" i="1"/>
  <c r="Z4079" i="1"/>
  <c r="Z4080" i="1"/>
  <c r="Z4081" i="1"/>
  <c r="Z4082" i="1"/>
  <c r="Z4083" i="1"/>
  <c r="Z4084" i="1"/>
  <c r="Z4085" i="1"/>
  <c r="Z4086" i="1"/>
  <c r="Z4087" i="1"/>
  <c r="Z4088" i="1"/>
  <c r="Z4089" i="1"/>
  <c r="Z4090" i="1"/>
  <c r="Z4091" i="1"/>
  <c r="Z4092" i="1"/>
  <c r="Z4093" i="1"/>
  <c r="Z4094" i="1"/>
  <c r="Z4095" i="1"/>
  <c r="Z4096" i="1"/>
  <c r="Z4097" i="1"/>
  <c r="Z4098" i="1"/>
  <c r="Z4099" i="1"/>
  <c r="Z4100" i="1"/>
  <c r="Z4101" i="1"/>
  <c r="Z4102" i="1"/>
  <c r="Z4103" i="1"/>
  <c r="Z4104" i="1"/>
  <c r="Z4105" i="1"/>
  <c r="Z4106" i="1"/>
  <c r="Z4107" i="1"/>
  <c r="Z4108" i="1"/>
  <c r="Z4109" i="1"/>
  <c r="Z4110" i="1"/>
  <c r="Z4111" i="1"/>
  <c r="Z4112" i="1"/>
  <c r="Z4113" i="1"/>
  <c r="Z4114" i="1"/>
  <c r="Z4115" i="1"/>
  <c r="Z4116" i="1"/>
  <c r="Z4117" i="1"/>
  <c r="Z4118" i="1"/>
  <c r="Z4119" i="1"/>
  <c r="Z4120" i="1"/>
  <c r="Z4121" i="1"/>
  <c r="Z4122" i="1"/>
  <c r="Z4123" i="1"/>
  <c r="Z4124" i="1"/>
  <c r="Z4125" i="1"/>
  <c r="Z4126" i="1"/>
  <c r="Z4127" i="1"/>
  <c r="Z4128" i="1"/>
  <c r="Z4129" i="1"/>
  <c r="Z4130" i="1"/>
  <c r="Z4131" i="1"/>
  <c r="Z4132" i="1"/>
  <c r="Z4133" i="1"/>
  <c r="Z4134" i="1"/>
  <c r="Z4135" i="1"/>
  <c r="Z4136" i="1"/>
  <c r="Z4137" i="1"/>
  <c r="Z4138" i="1"/>
  <c r="Z4139" i="1"/>
  <c r="Z4140" i="1"/>
  <c r="Z4141" i="1"/>
  <c r="Z4142" i="1"/>
  <c r="Z4143" i="1"/>
  <c r="Z4144" i="1"/>
  <c r="Z4145" i="1"/>
  <c r="Z4146" i="1"/>
  <c r="Z4147" i="1"/>
  <c r="Z4148" i="1"/>
  <c r="Z4149" i="1"/>
  <c r="Z4150" i="1"/>
  <c r="Z4151" i="1"/>
  <c r="Z4152" i="1"/>
  <c r="Z4153" i="1"/>
  <c r="Z4154" i="1"/>
  <c r="Z4155" i="1"/>
  <c r="Z4156" i="1"/>
  <c r="Z4157" i="1"/>
  <c r="Z4158" i="1"/>
  <c r="Z4159" i="1"/>
  <c r="Z4160" i="1"/>
  <c r="Z4161" i="1"/>
  <c r="Z4162" i="1"/>
  <c r="Z4163" i="1"/>
  <c r="Z4164" i="1"/>
  <c r="Z4165" i="1"/>
  <c r="Z4166" i="1"/>
  <c r="Z4167" i="1"/>
  <c r="Z4168" i="1"/>
  <c r="Z4169" i="1"/>
  <c r="Z4170" i="1"/>
  <c r="Z4171" i="1"/>
  <c r="Z4172" i="1"/>
  <c r="Z4173" i="1"/>
  <c r="Z4174" i="1"/>
  <c r="Z4175" i="1"/>
  <c r="Z4176" i="1"/>
  <c r="Z4177" i="1"/>
  <c r="Z4178" i="1"/>
  <c r="Z4179" i="1"/>
  <c r="Z4180" i="1"/>
  <c r="Z4181" i="1"/>
  <c r="Z4182" i="1"/>
  <c r="Z4183" i="1"/>
  <c r="Z4184" i="1"/>
  <c r="Z4185" i="1"/>
  <c r="Z4186" i="1"/>
  <c r="Z4187" i="1"/>
  <c r="Z4188" i="1"/>
  <c r="Z4189" i="1"/>
  <c r="Z4190" i="1"/>
  <c r="Z4191" i="1"/>
  <c r="Z4192" i="1"/>
  <c r="Z4193" i="1"/>
  <c r="Z4194" i="1"/>
  <c r="Z4195" i="1"/>
  <c r="Z4196" i="1"/>
  <c r="Z4197" i="1"/>
  <c r="Z4198" i="1"/>
  <c r="Z4199" i="1"/>
  <c r="Z4200" i="1"/>
  <c r="Z4201" i="1"/>
  <c r="Z4202" i="1"/>
  <c r="Z4203" i="1"/>
  <c r="Z4204" i="1"/>
  <c r="Z4205" i="1"/>
  <c r="Z4206" i="1"/>
  <c r="Z4207" i="1"/>
  <c r="Z4208" i="1"/>
  <c r="Z4209" i="1"/>
  <c r="Z4210" i="1"/>
  <c r="Z4211" i="1"/>
  <c r="Z4212" i="1"/>
  <c r="Z4213" i="1"/>
  <c r="Z4214" i="1"/>
  <c r="Z4215" i="1"/>
  <c r="Z4216" i="1"/>
  <c r="Z4217" i="1"/>
  <c r="Z4218" i="1"/>
  <c r="Z4219" i="1"/>
  <c r="Z4220" i="1"/>
  <c r="Z4221" i="1"/>
  <c r="Z4222" i="1"/>
  <c r="Z4223" i="1"/>
  <c r="Z4224" i="1"/>
  <c r="Z4225" i="1"/>
  <c r="Z4226" i="1"/>
  <c r="Z4227" i="1"/>
  <c r="Z4228" i="1"/>
  <c r="Z4229" i="1"/>
  <c r="Z4230" i="1"/>
  <c r="Z4231" i="1"/>
  <c r="Z4232" i="1"/>
  <c r="Z4233" i="1"/>
  <c r="Z4234" i="1"/>
  <c r="Z4235" i="1"/>
  <c r="Z4236" i="1"/>
  <c r="Z4237" i="1"/>
  <c r="Z4238" i="1"/>
  <c r="Z4239" i="1"/>
  <c r="Z4240" i="1"/>
  <c r="Z4241" i="1"/>
  <c r="Z4242" i="1"/>
  <c r="Z4243" i="1"/>
  <c r="Z4244" i="1"/>
  <c r="Z4245" i="1"/>
  <c r="Z4246" i="1"/>
  <c r="Z4247" i="1"/>
  <c r="Z4248" i="1"/>
  <c r="Z4249" i="1"/>
  <c r="Z4250" i="1"/>
  <c r="Z4251" i="1"/>
  <c r="Z4252" i="1"/>
  <c r="Z4253" i="1"/>
  <c r="Z4254" i="1"/>
  <c r="Z4255" i="1"/>
  <c r="Z4256" i="1"/>
  <c r="Z4257" i="1"/>
  <c r="Z4258" i="1"/>
  <c r="Z4259" i="1"/>
  <c r="Z4260" i="1"/>
  <c r="Z4261" i="1"/>
  <c r="Z4262" i="1"/>
  <c r="Z4263" i="1"/>
  <c r="Z4264" i="1"/>
  <c r="Z4265" i="1"/>
  <c r="Z4266" i="1"/>
  <c r="Z4267" i="1"/>
  <c r="Z4268" i="1"/>
  <c r="Z4269" i="1"/>
  <c r="Z4270" i="1"/>
  <c r="Z4271" i="1"/>
  <c r="Z4272" i="1"/>
  <c r="Z4273" i="1"/>
  <c r="Z4274" i="1"/>
  <c r="Z4275" i="1"/>
  <c r="Z4276" i="1"/>
  <c r="Z4277" i="1"/>
  <c r="Z4278" i="1"/>
  <c r="Z4279" i="1"/>
  <c r="Z4280" i="1"/>
  <c r="Z4281" i="1"/>
  <c r="Z4282" i="1"/>
  <c r="Z4283" i="1"/>
  <c r="Z4284" i="1"/>
  <c r="Z4285" i="1"/>
  <c r="Z4286" i="1"/>
  <c r="Z4287" i="1"/>
  <c r="Z4288" i="1"/>
  <c r="Z4289" i="1"/>
  <c r="Z4290" i="1"/>
  <c r="Z4291" i="1"/>
  <c r="Z4292" i="1"/>
  <c r="Z4293" i="1"/>
  <c r="Z4294" i="1"/>
  <c r="Z4295" i="1"/>
  <c r="Z4296" i="1"/>
  <c r="Z4297" i="1"/>
  <c r="Z4298" i="1"/>
  <c r="Z4299" i="1"/>
  <c r="Z4300" i="1"/>
  <c r="Z4301" i="1"/>
  <c r="Z4302" i="1"/>
  <c r="Z4303" i="1"/>
  <c r="Z4304" i="1"/>
  <c r="Z4305" i="1"/>
  <c r="Z4306" i="1"/>
  <c r="Z4307" i="1"/>
  <c r="Z4308" i="1"/>
  <c r="Z4309" i="1"/>
  <c r="Z4310" i="1"/>
  <c r="Z4311" i="1"/>
  <c r="Z4312" i="1"/>
  <c r="Z4313" i="1"/>
  <c r="Z4314" i="1"/>
  <c r="Z4315" i="1"/>
  <c r="Z4316" i="1"/>
  <c r="Z4317" i="1"/>
  <c r="Z4318" i="1"/>
  <c r="Z4319" i="1"/>
  <c r="Z4320" i="1"/>
  <c r="Z4321" i="1"/>
  <c r="Z4322" i="1"/>
  <c r="Z4323" i="1"/>
  <c r="Z4324" i="1"/>
  <c r="Z4325" i="1"/>
  <c r="Z4326" i="1"/>
  <c r="Z4327" i="1"/>
  <c r="Z4328" i="1"/>
  <c r="Z4329" i="1"/>
  <c r="Z4330" i="1"/>
  <c r="Z4331" i="1"/>
  <c r="Z4332" i="1"/>
  <c r="Z4333" i="1"/>
  <c r="Z4334" i="1"/>
  <c r="Z4335" i="1"/>
  <c r="Z4336" i="1"/>
  <c r="Z4337" i="1"/>
  <c r="Z4338" i="1"/>
  <c r="Z4339" i="1"/>
  <c r="Z4340" i="1"/>
  <c r="Z4341" i="1"/>
  <c r="Z4342" i="1"/>
  <c r="Z4343" i="1"/>
  <c r="Z4344" i="1"/>
  <c r="Z4345" i="1"/>
  <c r="Z4346" i="1"/>
  <c r="Z4347" i="1"/>
  <c r="Z4348" i="1"/>
  <c r="Z4349" i="1"/>
  <c r="Z4350" i="1"/>
  <c r="Z4351" i="1"/>
  <c r="Z4352" i="1"/>
  <c r="Z4353" i="1"/>
  <c r="Z4354" i="1"/>
  <c r="Z4355" i="1"/>
  <c r="Z4356" i="1"/>
  <c r="Z4357" i="1"/>
  <c r="Z4358" i="1"/>
  <c r="Z4359" i="1"/>
  <c r="Z4360" i="1"/>
  <c r="Z4361" i="1"/>
  <c r="Z4362" i="1"/>
  <c r="Z4363" i="1"/>
  <c r="Z4364" i="1"/>
  <c r="Z4365" i="1"/>
  <c r="Z4366" i="1"/>
  <c r="Z4367" i="1"/>
  <c r="Z4368" i="1"/>
  <c r="Z4369" i="1"/>
  <c r="Z4370" i="1"/>
  <c r="Z4371" i="1"/>
  <c r="Z4372" i="1"/>
  <c r="Z4373" i="1"/>
  <c r="Z4374" i="1"/>
  <c r="Z4375" i="1"/>
  <c r="Z4376" i="1"/>
  <c r="Z4377" i="1"/>
  <c r="Z4378" i="1"/>
  <c r="Z4379" i="1"/>
  <c r="Z4380" i="1"/>
  <c r="Z4381" i="1"/>
  <c r="Z4382" i="1"/>
  <c r="Z4383" i="1"/>
  <c r="Z4384" i="1"/>
  <c r="Z4385" i="1"/>
  <c r="Z4386" i="1"/>
  <c r="Z4387" i="1"/>
  <c r="Z4388" i="1"/>
  <c r="Z4389" i="1"/>
  <c r="Z4390" i="1"/>
  <c r="Z4391" i="1"/>
  <c r="Z4392" i="1"/>
  <c r="Z4393" i="1"/>
  <c r="Z4394" i="1"/>
  <c r="Z4395" i="1"/>
  <c r="Z4396" i="1"/>
  <c r="Z4397" i="1"/>
  <c r="Z4398" i="1"/>
  <c r="Z4399" i="1"/>
  <c r="Z4400" i="1"/>
  <c r="Z4401" i="1"/>
  <c r="Z4402" i="1"/>
  <c r="Z4403" i="1"/>
  <c r="Z4404" i="1"/>
  <c r="Z4405" i="1"/>
  <c r="Z4406" i="1"/>
  <c r="Z4407" i="1"/>
  <c r="Z4408" i="1"/>
  <c r="Z4409" i="1"/>
  <c r="Z4410" i="1"/>
  <c r="Z4411" i="1"/>
  <c r="Z4412" i="1"/>
  <c r="Z4413" i="1"/>
  <c r="Z4414" i="1"/>
  <c r="Z4415" i="1"/>
  <c r="Z4416" i="1"/>
  <c r="Z4417" i="1"/>
  <c r="Z4418" i="1"/>
  <c r="Z4419" i="1"/>
  <c r="Z4420" i="1"/>
  <c r="Z4421" i="1"/>
  <c r="Z4422" i="1"/>
  <c r="Z4423" i="1"/>
  <c r="Z4424" i="1"/>
  <c r="Z4425" i="1"/>
  <c r="Z4426" i="1"/>
  <c r="Z4427" i="1"/>
  <c r="Z4428" i="1"/>
  <c r="Z4429" i="1"/>
  <c r="Z4430" i="1"/>
  <c r="Z4431" i="1"/>
  <c r="Z4432" i="1"/>
  <c r="Z4433" i="1"/>
  <c r="Z4434" i="1"/>
  <c r="Z4435" i="1"/>
  <c r="Z4436" i="1"/>
  <c r="Z4437" i="1"/>
  <c r="Z4438" i="1"/>
  <c r="Z4439" i="1"/>
  <c r="Z4440" i="1"/>
  <c r="Z4441" i="1"/>
  <c r="Z4442" i="1"/>
  <c r="Z4443" i="1"/>
  <c r="Z4444" i="1"/>
  <c r="Z4445" i="1"/>
  <c r="Z4446" i="1"/>
  <c r="Z4447" i="1"/>
  <c r="Z4448" i="1"/>
  <c r="Z4449" i="1"/>
  <c r="Z4450" i="1"/>
  <c r="Z4451" i="1"/>
  <c r="Z4452" i="1"/>
  <c r="Z4453" i="1"/>
  <c r="Z4454" i="1"/>
  <c r="Z4455" i="1"/>
  <c r="Z4456" i="1"/>
  <c r="Z4457" i="1"/>
  <c r="Z4458" i="1"/>
  <c r="Z4459" i="1"/>
  <c r="Z4460" i="1"/>
  <c r="Z4461" i="1"/>
  <c r="Z4462" i="1"/>
  <c r="Z4463" i="1"/>
  <c r="Z4464" i="1"/>
  <c r="Z4465" i="1"/>
  <c r="Z4466" i="1"/>
  <c r="Z4467" i="1"/>
  <c r="Z4468" i="1"/>
  <c r="Z4469" i="1"/>
  <c r="Z4470" i="1"/>
  <c r="Z4471" i="1"/>
  <c r="Z4472" i="1"/>
  <c r="Z4473" i="1"/>
  <c r="Z4474" i="1"/>
  <c r="Z4475" i="1"/>
  <c r="Z4476" i="1"/>
  <c r="Z4477" i="1"/>
  <c r="Z4478" i="1"/>
  <c r="Z4479" i="1"/>
  <c r="Z4480" i="1"/>
  <c r="Z4481" i="1"/>
  <c r="Z4482" i="1"/>
  <c r="Z4483" i="1"/>
  <c r="Z4484" i="1"/>
  <c r="Z4485" i="1"/>
  <c r="Z4486" i="1"/>
  <c r="Z4487" i="1"/>
  <c r="Z4488" i="1"/>
  <c r="Z4489" i="1"/>
  <c r="Z4490" i="1"/>
  <c r="Z4491" i="1"/>
  <c r="Z4492" i="1"/>
  <c r="Z4493" i="1"/>
  <c r="Z4494" i="1"/>
  <c r="Z4495" i="1"/>
  <c r="Z4496" i="1"/>
  <c r="Z4497" i="1"/>
  <c r="Z4498" i="1"/>
  <c r="Z4499" i="1"/>
  <c r="Z4500" i="1"/>
  <c r="Z4501" i="1"/>
  <c r="Z4502" i="1"/>
  <c r="Z4503" i="1"/>
  <c r="Z4504" i="1"/>
  <c r="Z4505" i="1"/>
  <c r="Z4506" i="1"/>
  <c r="Z4507" i="1"/>
  <c r="Z4508" i="1"/>
  <c r="Z4509" i="1"/>
  <c r="Z4510" i="1"/>
  <c r="Z4511" i="1"/>
  <c r="Z4512" i="1"/>
  <c r="Z4513" i="1"/>
  <c r="Z4514" i="1"/>
  <c r="Z4515" i="1"/>
  <c r="Z4516" i="1"/>
  <c r="Z4517" i="1"/>
  <c r="Z4518" i="1"/>
  <c r="Z4519" i="1"/>
  <c r="Z4520" i="1"/>
  <c r="Z4521" i="1"/>
  <c r="Z4522" i="1"/>
  <c r="Z4523" i="1"/>
  <c r="Z4524" i="1"/>
  <c r="Z4525" i="1"/>
  <c r="Z4526" i="1"/>
  <c r="Z4527" i="1"/>
  <c r="Z4528" i="1"/>
  <c r="Z4529" i="1"/>
  <c r="Z4530" i="1"/>
  <c r="Z4531" i="1"/>
  <c r="Z4532" i="1"/>
  <c r="Z4533" i="1"/>
  <c r="Z4534" i="1"/>
  <c r="Z4535" i="1"/>
  <c r="Z4536" i="1"/>
  <c r="Z4537" i="1"/>
  <c r="Z4538" i="1"/>
  <c r="Z4539" i="1"/>
  <c r="Z4540" i="1"/>
  <c r="Z4541" i="1"/>
  <c r="Z4542" i="1"/>
  <c r="Z4543" i="1"/>
  <c r="Z4544" i="1"/>
  <c r="Z4545" i="1"/>
  <c r="Z4546" i="1"/>
  <c r="Z4547" i="1"/>
  <c r="Z4548" i="1"/>
  <c r="Z4549" i="1"/>
  <c r="Z4550" i="1"/>
  <c r="Z4551" i="1"/>
  <c r="Z4552" i="1"/>
  <c r="Z4553" i="1"/>
  <c r="Z4554" i="1"/>
  <c r="Z4555" i="1"/>
  <c r="Z4556" i="1"/>
  <c r="Z4557" i="1"/>
  <c r="Z4558" i="1"/>
  <c r="Z4559" i="1"/>
  <c r="Z4560" i="1"/>
  <c r="Z4561" i="1"/>
  <c r="Z4562" i="1"/>
  <c r="Z4563" i="1"/>
  <c r="Z4564" i="1"/>
  <c r="Z4565" i="1"/>
  <c r="Z4566" i="1"/>
  <c r="Z4567" i="1"/>
  <c r="Z4568" i="1"/>
  <c r="Z4569" i="1"/>
  <c r="Z4570" i="1"/>
  <c r="Z4571" i="1"/>
  <c r="Z4572" i="1"/>
  <c r="Z4573" i="1"/>
  <c r="Z4574" i="1"/>
  <c r="Z4575" i="1"/>
  <c r="Z4576" i="1"/>
  <c r="Z4577" i="1"/>
  <c r="Z4578" i="1"/>
  <c r="Z4579" i="1"/>
  <c r="Z4580" i="1"/>
  <c r="Z4581" i="1"/>
  <c r="Z4582" i="1"/>
  <c r="Z4583" i="1"/>
  <c r="Z4584" i="1"/>
  <c r="Z4585" i="1"/>
  <c r="Z4586" i="1"/>
  <c r="Z4587" i="1"/>
  <c r="Z4588" i="1"/>
  <c r="Z4589" i="1"/>
  <c r="Z4590" i="1"/>
  <c r="Z4591" i="1"/>
  <c r="Z4592" i="1"/>
  <c r="Z4593" i="1"/>
  <c r="Z4594" i="1"/>
  <c r="Z4595" i="1"/>
  <c r="Z4596" i="1"/>
  <c r="Z4597" i="1"/>
  <c r="Z4598" i="1"/>
  <c r="Z4599" i="1"/>
  <c r="Z4600" i="1"/>
  <c r="Z4601" i="1"/>
  <c r="Z4602" i="1"/>
  <c r="Z4603" i="1"/>
  <c r="Z4604" i="1"/>
  <c r="Z4605" i="1"/>
  <c r="Z4606" i="1"/>
  <c r="Z4607" i="1"/>
  <c r="Z4608" i="1"/>
  <c r="Z4609" i="1"/>
  <c r="Z4610" i="1"/>
  <c r="Z4611" i="1"/>
  <c r="Z4612" i="1"/>
  <c r="Z4613" i="1"/>
  <c r="Z4614" i="1"/>
  <c r="Z4615" i="1"/>
  <c r="Z4616" i="1"/>
  <c r="Z4617" i="1"/>
  <c r="Z4618" i="1"/>
  <c r="Z4619" i="1"/>
  <c r="Z4620" i="1"/>
  <c r="Z4621" i="1"/>
  <c r="Z4622" i="1"/>
  <c r="Z4623" i="1"/>
  <c r="Z4624" i="1"/>
  <c r="Z4625" i="1"/>
  <c r="Z4626" i="1"/>
  <c r="Z4627" i="1"/>
  <c r="Z4628" i="1"/>
  <c r="Z4629" i="1"/>
  <c r="Z4630" i="1"/>
  <c r="Z4631" i="1"/>
  <c r="Z4632" i="1"/>
  <c r="Z4633" i="1"/>
  <c r="Z4634" i="1"/>
  <c r="Z4635" i="1"/>
  <c r="Z4636" i="1"/>
  <c r="Z4637" i="1"/>
  <c r="Z4638" i="1"/>
  <c r="Z4639" i="1"/>
  <c r="Z4640" i="1"/>
  <c r="Z4641" i="1"/>
  <c r="Z4642" i="1"/>
  <c r="Z4643" i="1"/>
  <c r="Z4644" i="1"/>
  <c r="Z4645" i="1"/>
  <c r="Z4646" i="1"/>
  <c r="Z4647" i="1"/>
  <c r="Z4648" i="1"/>
  <c r="Z4649" i="1"/>
  <c r="Z4650" i="1"/>
  <c r="Z4651" i="1"/>
  <c r="Z4652" i="1"/>
  <c r="Z4653" i="1"/>
  <c r="Z4654" i="1"/>
  <c r="Z4655" i="1"/>
  <c r="Z4656" i="1"/>
  <c r="Z4657" i="1"/>
  <c r="Z4658" i="1"/>
  <c r="Z4659" i="1"/>
  <c r="Z4660" i="1"/>
  <c r="Z4661" i="1"/>
  <c r="Z4662" i="1"/>
  <c r="Z4663" i="1"/>
  <c r="Z4664" i="1"/>
  <c r="Z4665" i="1"/>
  <c r="Z4666" i="1"/>
  <c r="Z4667" i="1"/>
  <c r="Z4668" i="1"/>
  <c r="Z4669" i="1"/>
  <c r="Z4670" i="1"/>
  <c r="Z4671" i="1"/>
  <c r="Z4672" i="1"/>
  <c r="Z4673" i="1"/>
  <c r="Z4674" i="1"/>
  <c r="Z4675" i="1"/>
  <c r="Z4676" i="1"/>
  <c r="Z4677" i="1"/>
  <c r="Z4678" i="1"/>
  <c r="Z4679" i="1"/>
  <c r="Z4680" i="1"/>
  <c r="Z4681" i="1"/>
  <c r="Z4682" i="1"/>
  <c r="Z4683" i="1"/>
  <c r="Z4684" i="1"/>
  <c r="Z4685" i="1"/>
  <c r="Z4686" i="1"/>
  <c r="Z4687" i="1"/>
  <c r="Z4688" i="1"/>
  <c r="Z4689" i="1"/>
  <c r="Z4690" i="1"/>
  <c r="Z4691" i="1"/>
  <c r="Z4692" i="1"/>
  <c r="Z4693" i="1"/>
  <c r="Z4694" i="1"/>
  <c r="Z4695" i="1"/>
  <c r="Z4696" i="1"/>
  <c r="Z4697" i="1"/>
  <c r="Z4698" i="1"/>
  <c r="Z4699" i="1"/>
  <c r="Z4700" i="1"/>
  <c r="Z4701" i="1"/>
  <c r="Z4702" i="1"/>
  <c r="Z4703" i="1"/>
  <c r="Z4704" i="1"/>
  <c r="Z4705" i="1"/>
  <c r="Z4706" i="1"/>
  <c r="Z4707" i="1"/>
  <c r="Z4708" i="1"/>
  <c r="Z4709" i="1"/>
  <c r="Z4710" i="1"/>
  <c r="Z4711" i="1"/>
  <c r="Z4712" i="1"/>
  <c r="Z4713" i="1"/>
  <c r="Z4714" i="1"/>
  <c r="Z4715" i="1"/>
  <c r="Z4716" i="1"/>
  <c r="Z4717" i="1"/>
  <c r="Z4718" i="1"/>
  <c r="Z4719" i="1"/>
  <c r="Z4720" i="1"/>
  <c r="Z4721" i="1"/>
  <c r="Z4722" i="1"/>
  <c r="Z4723" i="1"/>
  <c r="Z4724" i="1"/>
  <c r="Z4725" i="1"/>
  <c r="Z4726" i="1"/>
  <c r="Z4727" i="1"/>
  <c r="Z4728" i="1"/>
  <c r="Z4729" i="1"/>
  <c r="Z4730" i="1"/>
  <c r="Z4731" i="1"/>
  <c r="Z4732" i="1"/>
  <c r="Z4733" i="1"/>
  <c r="Z4734" i="1"/>
  <c r="Z4735" i="1"/>
  <c r="Z4736" i="1"/>
  <c r="Z4737" i="1"/>
  <c r="Z4738" i="1"/>
  <c r="Z4739" i="1"/>
  <c r="Z4740" i="1"/>
  <c r="Z4741" i="1"/>
  <c r="Z4742" i="1"/>
  <c r="Z4743" i="1"/>
  <c r="Z4744" i="1"/>
  <c r="Z4745" i="1"/>
  <c r="Z4746" i="1"/>
  <c r="Z4747" i="1"/>
  <c r="Z4748" i="1"/>
  <c r="Z4749" i="1"/>
  <c r="Z4750" i="1"/>
  <c r="Z4751" i="1"/>
  <c r="Z4752" i="1"/>
  <c r="Z4753" i="1"/>
  <c r="Z4754" i="1"/>
  <c r="Z4755" i="1"/>
  <c r="Z4756" i="1"/>
  <c r="Z4757" i="1"/>
  <c r="Z4758" i="1"/>
  <c r="Z4759" i="1"/>
  <c r="Z4760" i="1"/>
  <c r="Z4761" i="1"/>
  <c r="Z4762" i="1"/>
  <c r="Z4763" i="1"/>
  <c r="Z4764" i="1"/>
  <c r="Z4765" i="1"/>
  <c r="Z4766" i="1"/>
  <c r="Z4767" i="1"/>
  <c r="Z4768" i="1"/>
  <c r="Z4769" i="1"/>
  <c r="Z4770" i="1"/>
  <c r="Z4771" i="1"/>
  <c r="Z4772" i="1"/>
  <c r="Z4773" i="1"/>
  <c r="Z4774" i="1"/>
  <c r="Z4775" i="1"/>
  <c r="Z4776" i="1"/>
  <c r="Z4777" i="1"/>
  <c r="Z4778" i="1"/>
  <c r="Z4779" i="1"/>
  <c r="Z4780" i="1"/>
  <c r="Z4781" i="1"/>
  <c r="Z4782" i="1"/>
  <c r="Z4783" i="1"/>
  <c r="Z4784" i="1"/>
  <c r="Z4785" i="1"/>
  <c r="Z4786" i="1"/>
  <c r="Z4787" i="1"/>
  <c r="Z4788" i="1"/>
  <c r="Z4789" i="1"/>
  <c r="Z4790" i="1"/>
  <c r="Z4791" i="1"/>
  <c r="Z4792" i="1"/>
  <c r="Z4793" i="1"/>
  <c r="Z4794" i="1"/>
  <c r="Z4795" i="1"/>
  <c r="Z4796" i="1"/>
  <c r="Z4797" i="1"/>
  <c r="Z4798" i="1"/>
  <c r="Z4799" i="1"/>
  <c r="Z4800" i="1"/>
  <c r="Z4801" i="1"/>
  <c r="Z4802" i="1"/>
  <c r="Z4803" i="1"/>
  <c r="Z4804" i="1"/>
  <c r="Z4805" i="1"/>
  <c r="Z4806" i="1"/>
  <c r="Z4807" i="1"/>
  <c r="Z4808" i="1"/>
  <c r="Z4809" i="1"/>
  <c r="Z4810" i="1"/>
  <c r="Z4811" i="1"/>
  <c r="Z4812" i="1"/>
  <c r="Z4813" i="1"/>
  <c r="Z4814" i="1"/>
  <c r="Z4815" i="1"/>
  <c r="Z4816" i="1"/>
  <c r="Z4817" i="1"/>
  <c r="Z4818" i="1"/>
  <c r="Z4819" i="1"/>
  <c r="Z4820" i="1"/>
  <c r="Z4821" i="1"/>
  <c r="Z4822" i="1"/>
  <c r="Z4823" i="1"/>
  <c r="Z4824" i="1"/>
  <c r="Z4825" i="1"/>
  <c r="Z4826" i="1"/>
  <c r="Z4827" i="1"/>
  <c r="Z4828" i="1"/>
  <c r="Z4829" i="1"/>
  <c r="Z4830" i="1"/>
  <c r="Z4831" i="1"/>
  <c r="Z4832" i="1"/>
  <c r="Z4833" i="1"/>
  <c r="Z4834" i="1"/>
  <c r="Z4835" i="1"/>
  <c r="Z4836" i="1"/>
  <c r="Z4837" i="1"/>
  <c r="Z4838" i="1"/>
  <c r="Z4839" i="1"/>
  <c r="Z4840" i="1"/>
  <c r="Z4841" i="1"/>
  <c r="Z4842" i="1"/>
  <c r="Z4843" i="1"/>
  <c r="Z4844" i="1"/>
  <c r="Z4845" i="1"/>
  <c r="Z4846" i="1"/>
  <c r="Z4847" i="1"/>
  <c r="Z4848" i="1"/>
  <c r="Z4849" i="1"/>
  <c r="Z4850" i="1"/>
  <c r="Z4851" i="1"/>
  <c r="Z4852" i="1"/>
  <c r="Z4853" i="1"/>
  <c r="Z4854" i="1"/>
  <c r="Z4855" i="1"/>
  <c r="Z4856" i="1"/>
  <c r="Z4857" i="1"/>
  <c r="Z4858" i="1"/>
  <c r="Z4859" i="1"/>
  <c r="Z4860" i="1"/>
  <c r="Z4861" i="1"/>
  <c r="Z4862" i="1"/>
  <c r="Z4863" i="1"/>
  <c r="Z4864" i="1"/>
  <c r="Z4865" i="1"/>
  <c r="Z4866" i="1"/>
  <c r="Z4867" i="1"/>
  <c r="Z4868" i="1"/>
  <c r="Z4869" i="1"/>
  <c r="Z4870" i="1"/>
  <c r="Z4871" i="1"/>
  <c r="Z4872" i="1"/>
  <c r="Z4873" i="1"/>
  <c r="Z4874" i="1"/>
  <c r="Z4875" i="1"/>
  <c r="Z4876" i="1"/>
  <c r="Z4877" i="1"/>
  <c r="Z4878" i="1"/>
  <c r="Z4879" i="1"/>
  <c r="Z4880" i="1"/>
  <c r="Z4881" i="1"/>
  <c r="Z4882" i="1"/>
  <c r="Z4883" i="1"/>
  <c r="Z4884" i="1"/>
  <c r="Z4885" i="1"/>
  <c r="Z4886" i="1"/>
  <c r="Z4887" i="1"/>
  <c r="Z4888" i="1"/>
  <c r="Z4889" i="1"/>
  <c r="Z4890" i="1"/>
  <c r="Z4891" i="1"/>
  <c r="Z4892" i="1"/>
  <c r="Z4893" i="1"/>
  <c r="Z4894" i="1"/>
  <c r="Z4895" i="1"/>
  <c r="Z4896" i="1"/>
  <c r="Z4897" i="1"/>
  <c r="Z4898" i="1"/>
  <c r="Z4899" i="1"/>
  <c r="Z4900" i="1"/>
  <c r="Z4901" i="1"/>
  <c r="Z4902" i="1"/>
  <c r="Z4903" i="1"/>
  <c r="Z4904" i="1"/>
  <c r="Z4905" i="1"/>
  <c r="Z4906" i="1"/>
  <c r="Z4907" i="1"/>
  <c r="Z4908" i="1"/>
  <c r="Z4909" i="1"/>
  <c r="Z4910" i="1"/>
  <c r="Z4911" i="1"/>
  <c r="Z4912" i="1"/>
  <c r="Z4913" i="1"/>
  <c r="Z4914" i="1"/>
  <c r="Z4915" i="1"/>
  <c r="Z4916" i="1"/>
  <c r="Z4917" i="1"/>
  <c r="Z4918" i="1"/>
  <c r="Z4919" i="1"/>
  <c r="Z4920" i="1"/>
  <c r="Z4921" i="1"/>
  <c r="Z4922" i="1"/>
  <c r="Z4923" i="1"/>
  <c r="Z4924" i="1"/>
  <c r="Z4925" i="1"/>
  <c r="Z4926" i="1"/>
  <c r="Z4927" i="1"/>
  <c r="Z4928" i="1"/>
  <c r="Z4929" i="1"/>
  <c r="Z4930" i="1"/>
  <c r="Z4931" i="1"/>
  <c r="Z4932" i="1"/>
  <c r="Z4933" i="1"/>
  <c r="Z4934" i="1"/>
  <c r="Z4935" i="1"/>
  <c r="Z4936" i="1"/>
  <c r="Z4937" i="1"/>
  <c r="Z4938" i="1"/>
  <c r="Z4939" i="1"/>
  <c r="Z4940" i="1"/>
  <c r="Z4941" i="1"/>
  <c r="Z4942" i="1"/>
  <c r="Z4943" i="1"/>
  <c r="Z4944" i="1"/>
  <c r="Z4945" i="1"/>
  <c r="Z4946" i="1"/>
  <c r="Z4947" i="1"/>
  <c r="Z4948" i="1"/>
  <c r="Z4949" i="1"/>
  <c r="Z4950" i="1"/>
  <c r="Z4951" i="1"/>
  <c r="Z4952" i="1"/>
  <c r="Z4953" i="1"/>
  <c r="Z4954" i="1"/>
  <c r="Z4955" i="1"/>
  <c r="Z4956" i="1"/>
  <c r="Z4957" i="1"/>
  <c r="Z4958" i="1"/>
  <c r="Z4959" i="1"/>
  <c r="Z4960" i="1"/>
  <c r="Z4961" i="1"/>
  <c r="Z4962" i="1"/>
  <c r="Z4963" i="1"/>
  <c r="Z4964" i="1"/>
  <c r="Z4965" i="1"/>
  <c r="Z4966" i="1"/>
  <c r="Z4967" i="1"/>
  <c r="Z4968" i="1"/>
  <c r="Z4969" i="1"/>
  <c r="Z4970" i="1"/>
  <c r="Z4971" i="1"/>
  <c r="Z4972" i="1"/>
  <c r="Z4973" i="1"/>
  <c r="Z4974" i="1"/>
  <c r="Z4975" i="1"/>
  <c r="Z4976" i="1"/>
  <c r="Z4977" i="1"/>
  <c r="Z4978" i="1"/>
  <c r="Z4979" i="1"/>
  <c r="Z4980" i="1"/>
  <c r="Z4981" i="1"/>
  <c r="Z4982" i="1"/>
  <c r="Z4983" i="1"/>
  <c r="Z4984" i="1"/>
  <c r="Z4985" i="1"/>
  <c r="Z4986" i="1"/>
  <c r="Z4987" i="1"/>
  <c r="Z4988" i="1"/>
  <c r="Z4989" i="1"/>
  <c r="Z4990" i="1"/>
  <c r="Z4991" i="1"/>
  <c r="Z4992" i="1"/>
  <c r="Z4993" i="1"/>
  <c r="Z4994" i="1"/>
  <c r="Z4995" i="1"/>
  <c r="Z4996" i="1"/>
  <c r="Z4997" i="1"/>
  <c r="Z4998" i="1"/>
  <c r="Z4999" i="1"/>
  <c r="Z5000" i="1"/>
  <c r="Z5001" i="1"/>
  <c r="Z5002" i="1"/>
  <c r="Z5003" i="1"/>
  <c r="Z5004" i="1"/>
  <c r="Z5005" i="1"/>
  <c r="Z5006" i="1"/>
  <c r="Z5007" i="1"/>
  <c r="Z5008" i="1"/>
  <c r="Z5009" i="1"/>
  <c r="Z5010" i="1"/>
  <c r="Z5011" i="1"/>
  <c r="Z5012" i="1"/>
  <c r="Z5013" i="1"/>
  <c r="Z5014" i="1"/>
  <c r="Z5015" i="1"/>
  <c r="Z5016" i="1"/>
  <c r="Z5017" i="1"/>
  <c r="Z5018" i="1"/>
  <c r="Z5019" i="1"/>
  <c r="Z5020" i="1"/>
  <c r="Z5021" i="1"/>
  <c r="Z5022" i="1"/>
  <c r="Z5023" i="1"/>
  <c r="Z5024" i="1"/>
  <c r="Z5025" i="1"/>
  <c r="Z5026" i="1"/>
  <c r="Z5027" i="1"/>
  <c r="Z5028" i="1"/>
  <c r="Z5029" i="1"/>
  <c r="Z5030" i="1"/>
  <c r="Z5031" i="1"/>
  <c r="Z5032" i="1"/>
  <c r="Z5033" i="1"/>
  <c r="Z5034" i="1"/>
  <c r="Z5035" i="1"/>
  <c r="Z5036" i="1"/>
  <c r="Z5037" i="1"/>
  <c r="Z5038" i="1"/>
  <c r="Z5039" i="1"/>
  <c r="Z5040" i="1"/>
  <c r="Z5041" i="1"/>
  <c r="Z5042" i="1"/>
  <c r="Z5043" i="1"/>
  <c r="Z5044" i="1"/>
  <c r="Z5045" i="1"/>
  <c r="Z5046" i="1"/>
  <c r="Z5047" i="1"/>
  <c r="Z5048" i="1"/>
  <c r="Z5049" i="1"/>
  <c r="Z5050" i="1"/>
  <c r="Z5051" i="1"/>
  <c r="Z5052" i="1"/>
  <c r="Z5053" i="1"/>
  <c r="Z5054" i="1"/>
  <c r="Z5055" i="1"/>
  <c r="Z5056" i="1"/>
  <c r="Z5057" i="1"/>
  <c r="Z5058" i="1"/>
  <c r="Z5059" i="1"/>
  <c r="Z5060" i="1"/>
  <c r="Z5061" i="1"/>
  <c r="Z5062" i="1"/>
  <c r="Z5063" i="1"/>
  <c r="Z5064" i="1"/>
  <c r="Z5065" i="1"/>
  <c r="Z5066" i="1"/>
  <c r="Z5067" i="1"/>
  <c r="Z5068" i="1"/>
  <c r="Z5069" i="1"/>
  <c r="Z5070" i="1"/>
  <c r="Z5071" i="1"/>
  <c r="Z5072" i="1"/>
  <c r="Z5073" i="1"/>
  <c r="Z5074" i="1"/>
  <c r="Z5075" i="1"/>
  <c r="Z5076" i="1"/>
  <c r="Z5077" i="1"/>
  <c r="Z5078" i="1"/>
  <c r="Z5079" i="1"/>
  <c r="Z5080" i="1"/>
  <c r="Z5081" i="1"/>
  <c r="Z5082" i="1"/>
  <c r="Z5083" i="1"/>
  <c r="Z5084" i="1"/>
  <c r="Z5085" i="1"/>
  <c r="Z5086" i="1"/>
  <c r="Z5087" i="1"/>
  <c r="Z5088" i="1"/>
  <c r="Z5089" i="1"/>
  <c r="Z5090" i="1"/>
  <c r="Z5091" i="1"/>
  <c r="Z5092" i="1"/>
  <c r="Z5093" i="1"/>
  <c r="Z5094" i="1"/>
  <c r="Z5095" i="1"/>
  <c r="Z5096" i="1"/>
  <c r="Z5097" i="1"/>
  <c r="Z5098" i="1"/>
  <c r="Z5099" i="1"/>
  <c r="Z5100" i="1"/>
  <c r="Z5101" i="1"/>
  <c r="Z5102" i="1"/>
  <c r="Z5103" i="1"/>
  <c r="Z5104" i="1"/>
  <c r="Z5105" i="1"/>
  <c r="Z5106" i="1"/>
  <c r="Z5107" i="1"/>
  <c r="Z5108" i="1"/>
  <c r="Z5109" i="1"/>
  <c r="Z5110" i="1"/>
  <c r="Z5111" i="1"/>
  <c r="Z5112" i="1"/>
  <c r="Z5113" i="1"/>
  <c r="Z5114" i="1"/>
  <c r="Z5115" i="1"/>
  <c r="Z5116" i="1"/>
  <c r="Z5117" i="1"/>
  <c r="Z5118" i="1"/>
  <c r="Z5119" i="1"/>
  <c r="Z5120" i="1"/>
  <c r="Z5121" i="1"/>
  <c r="Z5122" i="1"/>
  <c r="Z5123" i="1"/>
  <c r="Z5124" i="1"/>
  <c r="Z5125" i="1"/>
  <c r="Z5126" i="1"/>
  <c r="Z5127" i="1"/>
  <c r="Z5128" i="1"/>
  <c r="Z5129" i="1"/>
  <c r="Z5130" i="1"/>
  <c r="Z5131" i="1"/>
  <c r="Z5132" i="1"/>
  <c r="Z5133" i="1"/>
  <c r="Z5134" i="1"/>
  <c r="Z5135" i="1"/>
  <c r="Z5136" i="1"/>
  <c r="Z5137" i="1"/>
  <c r="Z5138" i="1"/>
  <c r="Z5139" i="1"/>
  <c r="Z5140" i="1"/>
  <c r="Z5141" i="1"/>
  <c r="Z5142" i="1"/>
  <c r="Z5143" i="1"/>
  <c r="Z5144" i="1"/>
  <c r="Z5145" i="1"/>
  <c r="Z5146" i="1"/>
  <c r="Z5147" i="1"/>
  <c r="Z5148" i="1"/>
  <c r="Z5149" i="1"/>
  <c r="Z5150" i="1"/>
  <c r="Z5151" i="1"/>
  <c r="Z5152" i="1"/>
  <c r="Z5153" i="1"/>
  <c r="Z5154" i="1"/>
  <c r="Z5155" i="1"/>
  <c r="Z5156" i="1"/>
  <c r="Z5157" i="1"/>
  <c r="Z5158" i="1"/>
  <c r="Z5159" i="1"/>
  <c r="Z5160" i="1"/>
  <c r="Z5161" i="1"/>
  <c r="Z5162" i="1"/>
  <c r="Z5163" i="1"/>
  <c r="Z5164" i="1"/>
  <c r="Z5165" i="1"/>
  <c r="Z5166" i="1"/>
  <c r="Z5167" i="1"/>
  <c r="Z5168" i="1"/>
  <c r="Z5169" i="1"/>
  <c r="Z5170" i="1"/>
  <c r="Z5171" i="1"/>
  <c r="Z5172" i="1"/>
  <c r="Z5173" i="1"/>
  <c r="Z5174" i="1"/>
  <c r="Z5175" i="1"/>
  <c r="Z5176" i="1"/>
  <c r="Z5177" i="1"/>
  <c r="Z5178" i="1"/>
  <c r="Z5179" i="1"/>
  <c r="Z5180" i="1"/>
  <c r="Z5181" i="1"/>
  <c r="Z5182" i="1"/>
  <c r="Z5183" i="1"/>
  <c r="Z5184" i="1"/>
  <c r="Z5185" i="1"/>
  <c r="Z5186" i="1"/>
  <c r="Z5187" i="1"/>
  <c r="Z5188" i="1"/>
  <c r="Z5189" i="1"/>
  <c r="Z5190" i="1"/>
  <c r="Z5191" i="1"/>
  <c r="Z5192" i="1"/>
  <c r="Z5193" i="1"/>
  <c r="Z5194" i="1"/>
  <c r="Z5195" i="1"/>
  <c r="Z5196" i="1"/>
  <c r="Z5197" i="1"/>
  <c r="Z5198" i="1"/>
  <c r="Z5199" i="1"/>
  <c r="Z5200" i="1"/>
  <c r="Z5201" i="1"/>
  <c r="Z5202" i="1"/>
  <c r="Z5203" i="1"/>
  <c r="Z5204" i="1"/>
  <c r="Z5205" i="1"/>
  <c r="Z5206" i="1"/>
  <c r="Z5207" i="1"/>
  <c r="Z5208" i="1"/>
  <c r="Z5209" i="1"/>
  <c r="Z5210" i="1"/>
  <c r="Z5211" i="1"/>
  <c r="Z5212" i="1"/>
  <c r="Z5213" i="1"/>
  <c r="Z5214" i="1"/>
  <c r="Z5215" i="1"/>
  <c r="Z5216" i="1"/>
  <c r="Z5217" i="1"/>
  <c r="Z5218" i="1"/>
  <c r="Z5219" i="1"/>
  <c r="Z5220" i="1"/>
  <c r="Z5221" i="1"/>
  <c r="Z5222" i="1"/>
  <c r="Z5223" i="1"/>
  <c r="Z5224" i="1"/>
  <c r="Z5225" i="1"/>
  <c r="Z5226" i="1"/>
  <c r="Z5227" i="1"/>
  <c r="Z5228" i="1"/>
  <c r="Z5229" i="1"/>
  <c r="Z5230" i="1"/>
  <c r="Z5231" i="1"/>
  <c r="Z5232" i="1"/>
  <c r="Z5233" i="1"/>
  <c r="Z5234" i="1"/>
  <c r="Z5235" i="1"/>
  <c r="Z5236" i="1"/>
  <c r="Z5237" i="1"/>
  <c r="Z5238" i="1"/>
  <c r="Z5239" i="1"/>
  <c r="Z5240" i="1"/>
  <c r="Z5241" i="1"/>
  <c r="Z5242" i="1"/>
  <c r="Z5243" i="1"/>
  <c r="Z5244" i="1"/>
  <c r="Z5245" i="1"/>
  <c r="Z5246" i="1"/>
  <c r="Z5247" i="1"/>
  <c r="Z5248" i="1"/>
  <c r="Z5249" i="1"/>
  <c r="Z5250" i="1"/>
  <c r="Z5251" i="1"/>
  <c r="Z5252" i="1"/>
  <c r="Z5253" i="1"/>
  <c r="Z5254" i="1"/>
  <c r="Z5255" i="1"/>
  <c r="Z5256" i="1"/>
  <c r="Z5257" i="1"/>
  <c r="Z5258" i="1"/>
  <c r="Z5259" i="1"/>
  <c r="Z5260" i="1"/>
  <c r="Z5261" i="1"/>
  <c r="Z5262" i="1"/>
  <c r="Z5263" i="1"/>
  <c r="Z5264" i="1"/>
  <c r="Z5265" i="1"/>
  <c r="Z5266" i="1"/>
  <c r="Z5267" i="1"/>
  <c r="Z5268" i="1"/>
  <c r="Z5269" i="1"/>
  <c r="Z5270" i="1"/>
  <c r="Z5271" i="1"/>
  <c r="Z5272" i="1"/>
  <c r="Z5273" i="1"/>
  <c r="Z5274" i="1"/>
  <c r="Z5275" i="1"/>
  <c r="Z5276" i="1"/>
  <c r="Z5277" i="1"/>
  <c r="Z5278" i="1"/>
  <c r="Z5279" i="1"/>
  <c r="Z5280" i="1"/>
  <c r="Z5281" i="1"/>
  <c r="Z5282" i="1"/>
  <c r="Z5283" i="1"/>
  <c r="Z5284" i="1"/>
  <c r="Z5285" i="1"/>
  <c r="Z5286" i="1"/>
  <c r="Z5287" i="1"/>
  <c r="Z5288" i="1"/>
  <c r="Z5289" i="1"/>
  <c r="Z5290" i="1"/>
  <c r="Z5291" i="1"/>
  <c r="Z5292" i="1"/>
  <c r="Z5293" i="1"/>
  <c r="Z5294" i="1"/>
  <c r="Z5295" i="1"/>
  <c r="Z5296" i="1"/>
  <c r="Z5297" i="1"/>
  <c r="Z5298" i="1"/>
  <c r="Z5299" i="1"/>
  <c r="Z5300" i="1"/>
  <c r="Z5301" i="1"/>
  <c r="Z5302" i="1"/>
  <c r="Z5303" i="1"/>
  <c r="Z5304" i="1"/>
  <c r="Z5305" i="1"/>
  <c r="Z5306" i="1"/>
  <c r="Z5307" i="1"/>
  <c r="Z5308" i="1"/>
  <c r="Z5309" i="1"/>
  <c r="Z5310" i="1"/>
  <c r="Z5311" i="1"/>
  <c r="Z5312" i="1"/>
  <c r="Z5313" i="1"/>
  <c r="Z5314" i="1"/>
  <c r="Z5315" i="1"/>
  <c r="Z5316" i="1"/>
  <c r="Z5317" i="1"/>
  <c r="Z5318" i="1"/>
  <c r="Z5319" i="1"/>
  <c r="Z5320" i="1"/>
  <c r="Z5321" i="1"/>
  <c r="Z5322" i="1"/>
  <c r="Z5323" i="1"/>
  <c r="Z5324" i="1"/>
  <c r="Z5325" i="1"/>
  <c r="Z5326" i="1"/>
  <c r="Z5327" i="1"/>
  <c r="Z5328" i="1"/>
  <c r="Z5329" i="1"/>
  <c r="Z5330" i="1"/>
  <c r="Z5331" i="1"/>
  <c r="Z5332" i="1"/>
  <c r="Z5333" i="1"/>
  <c r="Z5334" i="1"/>
  <c r="Z5335" i="1"/>
  <c r="Z5336" i="1"/>
  <c r="Z5337" i="1"/>
  <c r="Z5338" i="1"/>
  <c r="Z5339" i="1"/>
  <c r="Z5340" i="1"/>
  <c r="Z5341" i="1"/>
  <c r="Z5342" i="1"/>
  <c r="Z5343" i="1"/>
  <c r="Z5344" i="1"/>
  <c r="Z5345" i="1"/>
  <c r="Z5346" i="1"/>
  <c r="Z5347" i="1"/>
  <c r="Z5348" i="1"/>
  <c r="Z5349" i="1"/>
  <c r="Z5350" i="1"/>
  <c r="Z5351" i="1"/>
  <c r="Z5352" i="1"/>
  <c r="Z5353" i="1"/>
  <c r="Z5354" i="1"/>
  <c r="Z5355" i="1"/>
  <c r="Z5356" i="1"/>
  <c r="Z5357" i="1"/>
  <c r="Z5358" i="1"/>
  <c r="Z5359" i="1"/>
  <c r="Z5360" i="1"/>
  <c r="Z5361" i="1"/>
  <c r="Z5362" i="1"/>
  <c r="Z5363" i="1"/>
  <c r="Z5364" i="1"/>
  <c r="Z5365" i="1"/>
  <c r="Z5366" i="1"/>
  <c r="Z5367" i="1"/>
  <c r="Z5368" i="1"/>
  <c r="Z5369" i="1"/>
  <c r="Z5370" i="1"/>
  <c r="Z5371" i="1"/>
  <c r="Z5372" i="1"/>
  <c r="Z5373" i="1"/>
  <c r="Z5374" i="1"/>
  <c r="Z5375" i="1"/>
  <c r="Z5376" i="1"/>
  <c r="Z5377" i="1"/>
  <c r="Z5378" i="1"/>
  <c r="Z5379" i="1"/>
  <c r="Z5380" i="1"/>
  <c r="Z5381" i="1"/>
  <c r="Z5382" i="1"/>
  <c r="Z5383" i="1"/>
  <c r="Z5384" i="1"/>
  <c r="Z5385" i="1"/>
  <c r="Z5386" i="1"/>
  <c r="Z5387" i="1"/>
  <c r="Z5388" i="1"/>
  <c r="Z5389" i="1"/>
  <c r="Z5390" i="1"/>
  <c r="Z5391" i="1"/>
  <c r="Z5392" i="1"/>
  <c r="Z5393" i="1"/>
  <c r="Z5394" i="1"/>
  <c r="Z5395" i="1"/>
  <c r="Z5396" i="1"/>
  <c r="Z5397" i="1"/>
  <c r="Z5398" i="1"/>
  <c r="Z5399" i="1"/>
  <c r="Z5400" i="1"/>
  <c r="Z5401" i="1"/>
  <c r="Z5402" i="1"/>
  <c r="Z5403" i="1"/>
  <c r="Z5404" i="1"/>
  <c r="Z5405" i="1"/>
  <c r="Z5406" i="1"/>
  <c r="Z5407" i="1"/>
  <c r="Z5408" i="1"/>
  <c r="Z5409" i="1"/>
  <c r="Z5410" i="1"/>
  <c r="Z5411" i="1"/>
  <c r="Z5412" i="1"/>
  <c r="Z5413" i="1"/>
  <c r="Z5414" i="1"/>
  <c r="Z5415" i="1"/>
  <c r="Z5416" i="1"/>
  <c r="Z5417" i="1"/>
  <c r="Z5418" i="1"/>
  <c r="Z5419" i="1"/>
  <c r="Z5420" i="1"/>
  <c r="Z5421" i="1"/>
  <c r="Z5422" i="1"/>
  <c r="Z5423" i="1"/>
  <c r="Z5424" i="1"/>
  <c r="Z5425" i="1"/>
  <c r="Z5426" i="1"/>
  <c r="Z5427" i="1"/>
  <c r="Z5428" i="1"/>
  <c r="Z5429" i="1"/>
  <c r="Z5430" i="1"/>
  <c r="Z5431" i="1"/>
  <c r="Z5432" i="1"/>
  <c r="Z5433" i="1"/>
  <c r="Z5434" i="1"/>
  <c r="Z5435" i="1"/>
  <c r="Z5436" i="1"/>
  <c r="Z5437" i="1"/>
  <c r="Z5438" i="1"/>
  <c r="Z5439" i="1"/>
  <c r="Z5440" i="1"/>
  <c r="Z5441" i="1"/>
  <c r="Z5442" i="1"/>
  <c r="Z5443" i="1"/>
  <c r="Z5444" i="1"/>
  <c r="Z5445" i="1"/>
  <c r="Z5446" i="1"/>
  <c r="Z5447" i="1"/>
  <c r="Z5448" i="1"/>
  <c r="Z5449" i="1"/>
  <c r="Z5450" i="1"/>
  <c r="Z5451" i="1"/>
  <c r="Z5452" i="1"/>
  <c r="Z5453" i="1"/>
  <c r="Z5454" i="1"/>
  <c r="Z5455" i="1"/>
  <c r="Z5456" i="1"/>
  <c r="Z5457" i="1"/>
  <c r="Z5458" i="1"/>
  <c r="Z5459" i="1"/>
  <c r="Z5460" i="1"/>
  <c r="Z5461" i="1"/>
  <c r="Z5462" i="1"/>
  <c r="Z5463" i="1"/>
  <c r="Z5464" i="1"/>
  <c r="Z5465" i="1"/>
  <c r="Z5466" i="1"/>
  <c r="Z5467" i="1"/>
  <c r="Z5468" i="1"/>
  <c r="Z5469" i="1"/>
  <c r="Z5470" i="1"/>
  <c r="Z5471" i="1"/>
  <c r="Z5472" i="1"/>
  <c r="Z5473" i="1"/>
  <c r="Z5474" i="1"/>
  <c r="Z5475" i="1"/>
  <c r="Z5476" i="1"/>
  <c r="Z5477" i="1"/>
  <c r="Z5478" i="1"/>
  <c r="Z5479" i="1"/>
  <c r="Z5480" i="1"/>
  <c r="Z5481" i="1"/>
  <c r="Z5482" i="1"/>
  <c r="Z5483" i="1"/>
  <c r="Z5484" i="1"/>
  <c r="Z5485" i="1"/>
  <c r="Z5486" i="1"/>
  <c r="Z5487" i="1"/>
  <c r="Z5488" i="1"/>
  <c r="Z5489" i="1"/>
  <c r="Z5490" i="1"/>
  <c r="Z5491" i="1"/>
  <c r="Z5492" i="1"/>
  <c r="Z5493" i="1"/>
  <c r="Z5494" i="1"/>
  <c r="Z5495" i="1"/>
  <c r="Z5496" i="1"/>
  <c r="Z5497" i="1"/>
  <c r="Z5498" i="1"/>
  <c r="Z5499" i="1"/>
  <c r="Z5500" i="1"/>
  <c r="Z5501" i="1"/>
  <c r="Z5502" i="1"/>
  <c r="Z5503" i="1"/>
  <c r="Z5504" i="1"/>
  <c r="Z5505" i="1"/>
  <c r="Z5506" i="1"/>
  <c r="Z5507" i="1"/>
  <c r="Z5508" i="1"/>
  <c r="Z5509" i="1"/>
  <c r="Z5510" i="1"/>
  <c r="Z5511" i="1"/>
  <c r="Z5512" i="1"/>
  <c r="Z5513" i="1"/>
  <c r="Z5514" i="1"/>
  <c r="Z5515" i="1"/>
  <c r="Z5516" i="1"/>
  <c r="Z5517" i="1"/>
  <c r="Z5518" i="1"/>
  <c r="Z5519" i="1"/>
  <c r="Z5520" i="1"/>
  <c r="Z5521" i="1"/>
  <c r="Z5522" i="1"/>
  <c r="Z5523" i="1"/>
  <c r="Z5524" i="1"/>
  <c r="Z5525" i="1"/>
  <c r="Z5526" i="1"/>
  <c r="Z5527" i="1"/>
  <c r="Z5528" i="1"/>
  <c r="Z5529" i="1"/>
  <c r="Z5530" i="1"/>
  <c r="Z5531" i="1"/>
  <c r="Z5532" i="1"/>
  <c r="Z5533" i="1"/>
  <c r="Z5534" i="1"/>
  <c r="Z5535" i="1"/>
  <c r="Z5536" i="1"/>
  <c r="Z5537" i="1"/>
  <c r="Z5538" i="1"/>
  <c r="Z5539" i="1"/>
  <c r="Z5540" i="1"/>
  <c r="Z5541" i="1"/>
  <c r="Z5542" i="1"/>
  <c r="Z5543" i="1"/>
  <c r="Z5544" i="1"/>
  <c r="Z5545" i="1"/>
  <c r="Z5546" i="1"/>
  <c r="Z5547" i="1"/>
  <c r="Z5548" i="1"/>
  <c r="Z5549" i="1"/>
  <c r="Z5550" i="1"/>
  <c r="Z5551" i="1"/>
  <c r="Z5552" i="1"/>
  <c r="Z5553" i="1"/>
  <c r="Z5554" i="1"/>
  <c r="Z5555" i="1"/>
  <c r="Z5556" i="1"/>
  <c r="Z5557" i="1"/>
  <c r="Z5558" i="1"/>
  <c r="Z5559" i="1"/>
  <c r="Z5560" i="1"/>
  <c r="Z5561" i="1"/>
  <c r="Z5562" i="1"/>
  <c r="Z5563" i="1"/>
  <c r="Z5564" i="1"/>
  <c r="Z5565" i="1"/>
  <c r="Z5566" i="1"/>
  <c r="Z5567" i="1"/>
  <c r="Z5568" i="1"/>
  <c r="Z5569" i="1"/>
  <c r="Z5570" i="1"/>
  <c r="Z5571" i="1"/>
  <c r="Z5572" i="1"/>
  <c r="Z5573" i="1"/>
  <c r="Z5574" i="1"/>
  <c r="Z5575" i="1"/>
  <c r="Z5576" i="1"/>
  <c r="Z5577" i="1"/>
  <c r="Z5578" i="1"/>
  <c r="Z5579" i="1"/>
  <c r="Z5580" i="1"/>
  <c r="Z5581" i="1"/>
  <c r="Z5582" i="1"/>
  <c r="Z5583" i="1"/>
  <c r="Z5584" i="1"/>
  <c r="Z5585" i="1"/>
  <c r="Z5586" i="1"/>
  <c r="Z5587" i="1"/>
  <c r="Z5588" i="1"/>
  <c r="Z5589" i="1"/>
  <c r="Z5590" i="1"/>
  <c r="Z5591" i="1"/>
  <c r="Z5592" i="1"/>
  <c r="Z5593" i="1"/>
  <c r="Z5594" i="1"/>
  <c r="Z5595" i="1"/>
  <c r="Z5596" i="1"/>
  <c r="Z5597" i="1"/>
  <c r="Z5598" i="1"/>
  <c r="Z5599" i="1"/>
  <c r="Z5600" i="1"/>
  <c r="Z5601" i="1"/>
  <c r="Z5602" i="1"/>
  <c r="Z5603" i="1"/>
  <c r="Z5604" i="1"/>
  <c r="Z5605" i="1"/>
  <c r="Z5606" i="1"/>
  <c r="Z5607" i="1"/>
  <c r="Z5608" i="1"/>
  <c r="Z5609" i="1"/>
  <c r="Z5610" i="1"/>
  <c r="Z5611" i="1"/>
  <c r="Z5612" i="1"/>
  <c r="Z5613" i="1"/>
  <c r="Z5614" i="1"/>
  <c r="Z5615" i="1"/>
  <c r="Z5616" i="1"/>
  <c r="Z5617" i="1"/>
  <c r="Z5618" i="1"/>
  <c r="Z5619" i="1"/>
  <c r="Z5620" i="1"/>
  <c r="Z5621" i="1"/>
  <c r="Z5622" i="1"/>
  <c r="Z5623" i="1"/>
  <c r="Z5624" i="1"/>
  <c r="Z5625" i="1"/>
  <c r="Z5626" i="1"/>
  <c r="Z5627" i="1"/>
  <c r="Z5628" i="1"/>
  <c r="Z5629" i="1"/>
  <c r="Z5630" i="1"/>
  <c r="Z5631" i="1"/>
  <c r="Z5632" i="1"/>
  <c r="Z5633" i="1"/>
  <c r="Z5634" i="1"/>
  <c r="Z5635" i="1"/>
  <c r="Z5636" i="1"/>
  <c r="Z5637" i="1"/>
  <c r="Z5638" i="1"/>
  <c r="Z5639" i="1"/>
  <c r="Z5640" i="1"/>
  <c r="Z5641" i="1"/>
  <c r="Z5642" i="1"/>
  <c r="Z5643" i="1"/>
  <c r="Z5644" i="1"/>
  <c r="Z5645" i="1"/>
  <c r="Z5646" i="1"/>
  <c r="Z5647" i="1"/>
  <c r="Z5648" i="1"/>
  <c r="Z5649" i="1"/>
  <c r="Z5650" i="1"/>
  <c r="Z5651" i="1"/>
  <c r="Z5652" i="1"/>
  <c r="Z5653" i="1"/>
  <c r="Z5654" i="1"/>
  <c r="Z5655" i="1"/>
  <c r="Z5656" i="1"/>
  <c r="Z5657" i="1"/>
  <c r="Z5658" i="1"/>
  <c r="Z5659" i="1"/>
  <c r="Z5660" i="1"/>
  <c r="Z5661" i="1"/>
  <c r="Z5662" i="1"/>
  <c r="Z5663" i="1"/>
  <c r="Z5664" i="1"/>
  <c r="Z5665" i="1"/>
  <c r="Z5666" i="1"/>
  <c r="Z5667" i="1"/>
  <c r="Z5668" i="1"/>
  <c r="Z5669" i="1"/>
  <c r="Z5670" i="1"/>
  <c r="Z5671" i="1"/>
  <c r="Z5672" i="1"/>
  <c r="Z5673" i="1"/>
  <c r="Z5674" i="1"/>
  <c r="Z5675" i="1"/>
  <c r="Z5676" i="1"/>
  <c r="Z5677" i="1"/>
  <c r="Z5678" i="1"/>
  <c r="Z5679" i="1"/>
  <c r="Z5680" i="1"/>
  <c r="Z5681" i="1"/>
  <c r="Z5682" i="1"/>
  <c r="Z5683" i="1"/>
  <c r="Z5684" i="1"/>
  <c r="Z5685" i="1"/>
  <c r="Z5686" i="1"/>
  <c r="Z5687" i="1"/>
  <c r="Z5688" i="1"/>
  <c r="Z5689" i="1"/>
  <c r="Z5690" i="1"/>
  <c r="Z5691" i="1"/>
  <c r="Z5692" i="1"/>
  <c r="Z5693" i="1"/>
  <c r="Z5694" i="1"/>
  <c r="Z5695" i="1"/>
  <c r="Z5696" i="1"/>
  <c r="Z5697" i="1"/>
  <c r="Z5698" i="1"/>
  <c r="Z5699" i="1"/>
  <c r="Z5700" i="1"/>
  <c r="Z5701" i="1"/>
  <c r="Z5702" i="1"/>
  <c r="Z5703" i="1"/>
  <c r="Z5704" i="1"/>
  <c r="Z5705" i="1"/>
  <c r="Z5706" i="1"/>
  <c r="Z5707" i="1"/>
  <c r="Z5708" i="1"/>
  <c r="Z5709" i="1"/>
  <c r="Z5710" i="1"/>
  <c r="Z5711" i="1"/>
  <c r="Z5712" i="1"/>
  <c r="Z5713" i="1"/>
  <c r="Z5714" i="1"/>
  <c r="Z5715" i="1"/>
  <c r="Z5716" i="1"/>
  <c r="Z5717" i="1"/>
  <c r="Z5718" i="1"/>
  <c r="Z5719" i="1"/>
  <c r="Z5720" i="1"/>
  <c r="Z5721" i="1"/>
  <c r="Z5722" i="1"/>
  <c r="Z5723" i="1"/>
  <c r="Z5724" i="1"/>
  <c r="Z5725" i="1"/>
  <c r="Z5726" i="1"/>
  <c r="Z5727" i="1"/>
  <c r="Z5728" i="1"/>
  <c r="Z5729" i="1"/>
  <c r="Z5730" i="1"/>
  <c r="Z5731" i="1"/>
  <c r="Z5732" i="1"/>
  <c r="Z5733" i="1"/>
  <c r="Z5734" i="1"/>
  <c r="Z5735" i="1"/>
  <c r="Z5736" i="1"/>
  <c r="Z5737" i="1"/>
  <c r="Z5738" i="1"/>
  <c r="Z5739" i="1"/>
  <c r="Z5740" i="1"/>
  <c r="Z5741" i="1"/>
  <c r="Z5742" i="1"/>
  <c r="Z5743" i="1"/>
  <c r="Z5744" i="1"/>
  <c r="Z5745" i="1"/>
  <c r="Z5746" i="1"/>
  <c r="Z5747" i="1"/>
  <c r="Z5748" i="1"/>
  <c r="Z5749" i="1"/>
  <c r="Z5750" i="1"/>
  <c r="Z5751" i="1"/>
  <c r="Z5752" i="1"/>
  <c r="Z5753" i="1"/>
  <c r="Z5754" i="1"/>
  <c r="Z5755" i="1"/>
  <c r="Z5756" i="1"/>
  <c r="Z5757" i="1"/>
  <c r="Z5758" i="1"/>
  <c r="Z5759" i="1"/>
  <c r="Z5760" i="1"/>
  <c r="Z5761" i="1"/>
  <c r="Z5762" i="1"/>
  <c r="Z5763" i="1"/>
  <c r="Z5764" i="1"/>
  <c r="Z5765" i="1"/>
  <c r="Z5766" i="1"/>
  <c r="Z5767" i="1"/>
  <c r="Z5768" i="1"/>
  <c r="Z5769" i="1"/>
  <c r="Z5770" i="1"/>
  <c r="Z5771" i="1"/>
  <c r="Z5772" i="1"/>
  <c r="Z5773" i="1"/>
  <c r="Z5774" i="1"/>
  <c r="Z5775" i="1"/>
  <c r="Z5776" i="1"/>
  <c r="Z5777" i="1"/>
  <c r="Z5778" i="1"/>
  <c r="Z5779" i="1"/>
  <c r="Z5780" i="1"/>
  <c r="Z5781" i="1"/>
  <c r="Z5782" i="1"/>
  <c r="Z5783" i="1"/>
  <c r="Z5784" i="1"/>
  <c r="Z5785" i="1"/>
  <c r="Z5786" i="1"/>
  <c r="Z5787" i="1"/>
  <c r="Z5788" i="1"/>
  <c r="Z5789" i="1"/>
  <c r="Z5790" i="1"/>
  <c r="Z5791" i="1"/>
  <c r="Z5792" i="1"/>
  <c r="Z5793" i="1"/>
  <c r="Z5794" i="1"/>
  <c r="Z5795" i="1"/>
  <c r="Z5796" i="1"/>
  <c r="Z5797" i="1"/>
  <c r="Z5798" i="1"/>
  <c r="Z5799" i="1"/>
  <c r="Z5800" i="1"/>
  <c r="Z5801" i="1"/>
  <c r="Z5802" i="1"/>
  <c r="Z5803" i="1"/>
  <c r="Z5804" i="1"/>
  <c r="Z5805" i="1"/>
  <c r="Z5806" i="1"/>
  <c r="Z5807" i="1"/>
  <c r="Z5808" i="1"/>
  <c r="Z5809" i="1"/>
  <c r="Z5810" i="1"/>
  <c r="Z5811" i="1"/>
  <c r="Z5812" i="1"/>
  <c r="Z5813" i="1"/>
  <c r="Z5814" i="1"/>
  <c r="Z5815" i="1"/>
  <c r="Z5816" i="1"/>
  <c r="Z5817" i="1"/>
  <c r="Z5818" i="1"/>
  <c r="Z5819" i="1"/>
  <c r="Z5820" i="1"/>
  <c r="Z5821" i="1"/>
  <c r="Z5822" i="1"/>
  <c r="Z5823" i="1"/>
  <c r="Z5824" i="1"/>
  <c r="Z5825" i="1"/>
  <c r="Z5826" i="1"/>
  <c r="Z5827" i="1"/>
  <c r="Z5828" i="1"/>
  <c r="Z5829" i="1"/>
  <c r="Z5830" i="1"/>
  <c r="Z5831" i="1"/>
  <c r="Z5832" i="1"/>
  <c r="Z5833" i="1"/>
  <c r="Z5834" i="1"/>
  <c r="Z5835" i="1"/>
  <c r="Z5836" i="1"/>
  <c r="Z5837" i="1"/>
  <c r="Z5838" i="1"/>
  <c r="Z5839" i="1"/>
  <c r="Z5840" i="1"/>
  <c r="Z5841" i="1"/>
  <c r="Z5842" i="1"/>
  <c r="Z5843" i="1"/>
  <c r="Z5844" i="1"/>
  <c r="Z5845" i="1"/>
  <c r="Z5846" i="1"/>
  <c r="Z5847" i="1"/>
  <c r="Z5848" i="1"/>
  <c r="Z5849" i="1"/>
  <c r="Z5850" i="1"/>
  <c r="Z5851" i="1"/>
  <c r="Z5852" i="1"/>
  <c r="Z5853" i="1"/>
  <c r="Z5854" i="1"/>
  <c r="Z5855" i="1"/>
  <c r="Z5856" i="1"/>
  <c r="Z5857" i="1"/>
  <c r="Z5858" i="1"/>
  <c r="Z5859" i="1"/>
  <c r="Z5860" i="1"/>
  <c r="Z5861" i="1"/>
  <c r="Z5862" i="1"/>
  <c r="Z5863" i="1"/>
  <c r="Z5864" i="1"/>
  <c r="Z5865" i="1"/>
  <c r="Z5866" i="1"/>
  <c r="Z5867" i="1"/>
  <c r="Z5868" i="1"/>
  <c r="Z5869" i="1"/>
  <c r="Z5870" i="1"/>
  <c r="Z5871" i="1"/>
  <c r="Z5872" i="1"/>
  <c r="Z5873" i="1"/>
  <c r="Z5874" i="1"/>
  <c r="Z5875" i="1"/>
  <c r="Z5876" i="1"/>
  <c r="Z5877" i="1"/>
  <c r="Z5878" i="1"/>
  <c r="Z5879" i="1"/>
  <c r="Z5880" i="1"/>
  <c r="Z5881" i="1"/>
  <c r="Z5882" i="1"/>
  <c r="Z5883" i="1"/>
  <c r="Z5884" i="1"/>
  <c r="Z5885" i="1"/>
  <c r="Z5886" i="1"/>
  <c r="Z5887" i="1"/>
  <c r="Z5888" i="1"/>
  <c r="Z5889" i="1"/>
  <c r="Z5890" i="1"/>
  <c r="Z5891" i="1"/>
  <c r="Z5892" i="1"/>
  <c r="Z5893" i="1"/>
  <c r="Z5894" i="1"/>
  <c r="Z5895" i="1"/>
  <c r="Z5896" i="1"/>
  <c r="Z5897" i="1"/>
  <c r="Z5898" i="1"/>
  <c r="Z5899" i="1"/>
  <c r="Z5900" i="1"/>
  <c r="Z5901" i="1"/>
  <c r="Z5902" i="1"/>
  <c r="Z5903" i="1"/>
  <c r="Z5904" i="1"/>
  <c r="Z5905" i="1"/>
  <c r="Z5906" i="1"/>
  <c r="Z5907" i="1"/>
  <c r="Z5908" i="1"/>
  <c r="Z5909" i="1"/>
  <c r="Z5910" i="1"/>
  <c r="Z5911" i="1"/>
  <c r="Z5912" i="1"/>
  <c r="Z5913" i="1"/>
  <c r="Z5914" i="1"/>
  <c r="Z5915" i="1"/>
  <c r="Z5916" i="1"/>
  <c r="Z5917" i="1"/>
  <c r="Z5918" i="1"/>
  <c r="Z5919" i="1"/>
  <c r="Z5920" i="1"/>
  <c r="Z5921" i="1"/>
  <c r="Z5922" i="1"/>
  <c r="Z5923" i="1"/>
  <c r="Z5924" i="1"/>
  <c r="Z5925" i="1"/>
  <c r="Z5926" i="1"/>
  <c r="Z5927" i="1"/>
  <c r="Z5928" i="1"/>
  <c r="Z5929" i="1"/>
  <c r="Z5930" i="1"/>
  <c r="Z5931" i="1"/>
  <c r="Z5932" i="1"/>
  <c r="Z5933" i="1"/>
  <c r="Z5934" i="1"/>
  <c r="Z5935" i="1"/>
  <c r="Z5936" i="1"/>
  <c r="Z5937" i="1"/>
  <c r="Z5938" i="1"/>
  <c r="Z5939" i="1"/>
  <c r="Z5940" i="1"/>
  <c r="Z5941" i="1"/>
  <c r="Z5942" i="1"/>
  <c r="Z5943" i="1"/>
  <c r="Z5944" i="1"/>
  <c r="Z5945" i="1"/>
  <c r="Z5946" i="1"/>
  <c r="Z5947" i="1"/>
  <c r="Z5948" i="1"/>
  <c r="Z5949" i="1"/>
  <c r="Z5950" i="1"/>
  <c r="Z5951" i="1"/>
  <c r="Z5952" i="1"/>
  <c r="Z5953" i="1"/>
  <c r="Z5954" i="1"/>
  <c r="Z5955" i="1"/>
  <c r="Z5956" i="1"/>
  <c r="Z5957" i="1"/>
  <c r="Z5958" i="1"/>
  <c r="Z5959" i="1"/>
  <c r="Z5960" i="1"/>
  <c r="Z5961" i="1"/>
  <c r="Z5962" i="1"/>
  <c r="Z5963" i="1"/>
  <c r="Z5964" i="1"/>
  <c r="Z5965" i="1"/>
  <c r="Z5966" i="1"/>
  <c r="Z5967" i="1"/>
  <c r="Z5968" i="1"/>
  <c r="Z5969" i="1"/>
  <c r="Z5970" i="1"/>
  <c r="Z5971" i="1"/>
  <c r="Z5972" i="1"/>
  <c r="Z5973" i="1"/>
  <c r="Z5974" i="1"/>
  <c r="Z5975" i="1"/>
  <c r="Z5976" i="1"/>
  <c r="Z5977" i="1"/>
  <c r="Z5978" i="1"/>
  <c r="Z5979" i="1"/>
  <c r="Z5980" i="1"/>
  <c r="Z5981" i="1"/>
  <c r="Z5982" i="1"/>
  <c r="Z5983" i="1"/>
  <c r="Z5984" i="1"/>
  <c r="Z5985" i="1"/>
  <c r="Z5986" i="1"/>
  <c r="Z5987" i="1"/>
  <c r="Z5988" i="1"/>
  <c r="Z5989" i="1"/>
  <c r="Z5990" i="1"/>
  <c r="Z5991" i="1"/>
  <c r="Z5992" i="1"/>
  <c r="Z5993" i="1"/>
  <c r="Z5994" i="1"/>
  <c r="Z5995" i="1"/>
  <c r="Z5996" i="1"/>
  <c r="Z5997" i="1"/>
  <c r="Z5998" i="1"/>
  <c r="Z5999" i="1"/>
  <c r="Z6000" i="1"/>
  <c r="Z6001" i="1"/>
  <c r="Z6002" i="1"/>
  <c r="Z6003" i="1"/>
  <c r="Z6004" i="1"/>
  <c r="Z6005" i="1"/>
  <c r="Z6006" i="1"/>
  <c r="Z6007" i="1"/>
  <c r="Z6008" i="1"/>
  <c r="Z6009" i="1"/>
  <c r="Z6010" i="1"/>
  <c r="Z6011" i="1"/>
  <c r="Z6012" i="1"/>
  <c r="Z6013" i="1"/>
  <c r="Z6014" i="1"/>
  <c r="Z6015" i="1"/>
  <c r="Z6016" i="1"/>
  <c r="Z6017" i="1"/>
  <c r="Z6018" i="1"/>
  <c r="Z6019" i="1"/>
  <c r="Z6020" i="1"/>
  <c r="Z6021" i="1"/>
  <c r="Z6022" i="1"/>
  <c r="Z6023" i="1"/>
  <c r="Z6024" i="1"/>
  <c r="Z6025" i="1"/>
  <c r="Z6026" i="1"/>
  <c r="Z6027" i="1"/>
  <c r="Z6028" i="1"/>
  <c r="Z6029" i="1"/>
  <c r="Z6030" i="1"/>
  <c r="Z6031" i="1"/>
  <c r="Z6032" i="1"/>
  <c r="Z6033" i="1"/>
  <c r="Z6034" i="1"/>
  <c r="Z6035" i="1"/>
  <c r="Z6036" i="1"/>
  <c r="Z6037" i="1"/>
  <c r="Z6038" i="1"/>
  <c r="Z6039" i="1"/>
  <c r="Z6040" i="1"/>
  <c r="Z6041" i="1"/>
  <c r="Z6042" i="1"/>
  <c r="Z6043" i="1"/>
  <c r="Z6044" i="1"/>
  <c r="Z6045" i="1"/>
  <c r="Z6046" i="1"/>
  <c r="Z6047" i="1"/>
  <c r="Z6048" i="1"/>
  <c r="Z6049" i="1"/>
  <c r="Z6050" i="1"/>
  <c r="Z6051" i="1"/>
  <c r="Z6052" i="1"/>
  <c r="Z6053" i="1"/>
  <c r="Z6054" i="1"/>
  <c r="Z6055" i="1"/>
  <c r="Z6056" i="1"/>
  <c r="Z6057" i="1"/>
  <c r="Z6058" i="1"/>
  <c r="Z6059" i="1"/>
  <c r="Z6060" i="1"/>
  <c r="Z6061" i="1"/>
  <c r="Z6062" i="1"/>
  <c r="Z6063" i="1"/>
  <c r="Z6064" i="1"/>
  <c r="Z6065" i="1"/>
  <c r="Z6066" i="1"/>
  <c r="Z6067" i="1"/>
  <c r="Z6068" i="1"/>
  <c r="Z6069" i="1"/>
  <c r="Z6070" i="1"/>
  <c r="Z6071" i="1"/>
  <c r="Z6072" i="1"/>
  <c r="Z6073" i="1"/>
  <c r="Z6074" i="1"/>
  <c r="Z6075" i="1"/>
  <c r="Z6076" i="1"/>
  <c r="Z6077" i="1"/>
  <c r="Z6078" i="1"/>
  <c r="Z6079" i="1"/>
  <c r="Z6080" i="1"/>
  <c r="Z6081" i="1"/>
  <c r="Z6082" i="1"/>
  <c r="Z6083" i="1"/>
  <c r="Z6084" i="1"/>
  <c r="Z6085" i="1"/>
  <c r="Z6086" i="1"/>
  <c r="Z6087" i="1"/>
  <c r="Z6088" i="1"/>
  <c r="Z6089" i="1"/>
  <c r="Z6090" i="1"/>
  <c r="Z6091" i="1"/>
  <c r="Z6092" i="1"/>
  <c r="Z6093" i="1"/>
  <c r="Z6094" i="1"/>
  <c r="Z6095" i="1"/>
  <c r="Z6096" i="1"/>
  <c r="Z6097" i="1"/>
  <c r="Z6098" i="1"/>
  <c r="Z6099" i="1"/>
  <c r="Z6100" i="1"/>
  <c r="Z6101" i="1"/>
  <c r="Z6102" i="1"/>
  <c r="Z6103" i="1"/>
  <c r="Z6104" i="1"/>
  <c r="Z6105" i="1"/>
  <c r="Z6106" i="1"/>
  <c r="Z6107" i="1"/>
  <c r="Z6108" i="1"/>
  <c r="Z6109" i="1"/>
  <c r="Z6110" i="1"/>
  <c r="Z6111" i="1"/>
  <c r="Z6112" i="1"/>
  <c r="Z6113" i="1"/>
  <c r="Z6114" i="1"/>
  <c r="Z6115" i="1"/>
  <c r="Z6116" i="1"/>
  <c r="Z6117" i="1"/>
  <c r="Z6118" i="1"/>
  <c r="Z6119" i="1"/>
  <c r="Z6120" i="1"/>
  <c r="Z6121" i="1"/>
  <c r="Z6122" i="1"/>
  <c r="Z6123" i="1"/>
  <c r="Z6124" i="1"/>
  <c r="Z6125" i="1"/>
  <c r="Z6126" i="1"/>
  <c r="Z6127" i="1"/>
  <c r="Z6128" i="1"/>
  <c r="Z6129" i="1"/>
  <c r="Z6130" i="1"/>
  <c r="Z6131" i="1"/>
  <c r="Z6132" i="1"/>
  <c r="Z6133" i="1"/>
  <c r="Z6134" i="1"/>
  <c r="Z6135" i="1"/>
  <c r="Z6136" i="1"/>
  <c r="Z6137" i="1"/>
  <c r="Z6138" i="1"/>
  <c r="Z6139" i="1"/>
  <c r="Z6140" i="1"/>
  <c r="Z6141" i="1"/>
  <c r="Z6142" i="1"/>
  <c r="Z6143" i="1"/>
  <c r="Z6144" i="1"/>
  <c r="Z6145" i="1"/>
  <c r="Z6146" i="1"/>
  <c r="Z6147" i="1"/>
  <c r="Z6148" i="1"/>
  <c r="Z6149" i="1"/>
  <c r="Z6150" i="1"/>
  <c r="Z6151" i="1"/>
  <c r="Z6152" i="1"/>
  <c r="Z6153" i="1"/>
  <c r="Z6154" i="1"/>
  <c r="Z6155" i="1"/>
  <c r="Z6156" i="1"/>
  <c r="Z6157" i="1"/>
  <c r="Z6158" i="1"/>
  <c r="Z6159" i="1"/>
  <c r="Z6160" i="1"/>
  <c r="Z6161" i="1"/>
  <c r="Z6162" i="1"/>
  <c r="Z6163" i="1"/>
  <c r="Z6164" i="1"/>
  <c r="Z6165" i="1"/>
  <c r="Z6166" i="1"/>
  <c r="Z6167" i="1"/>
  <c r="Z6168" i="1"/>
  <c r="Z6169" i="1"/>
  <c r="Z6170" i="1"/>
  <c r="Z6171" i="1"/>
  <c r="Z6172" i="1"/>
  <c r="Z6173" i="1"/>
  <c r="Z6174" i="1"/>
  <c r="Z6175" i="1"/>
  <c r="Z6176" i="1"/>
  <c r="Z6177" i="1"/>
  <c r="Z6178" i="1"/>
  <c r="Z6179" i="1"/>
  <c r="Z6180" i="1"/>
  <c r="Z6181" i="1"/>
  <c r="Z6182" i="1"/>
  <c r="Z6183" i="1"/>
  <c r="Z6184" i="1"/>
  <c r="Z6185" i="1"/>
  <c r="Z6186" i="1"/>
  <c r="Z6187" i="1"/>
  <c r="Z6188" i="1"/>
  <c r="Z6189" i="1"/>
  <c r="Z6190" i="1"/>
  <c r="Z6191" i="1"/>
  <c r="Z6192" i="1"/>
  <c r="Z6193" i="1"/>
  <c r="Z6194" i="1"/>
  <c r="Z6195" i="1"/>
  <c r="Z6196" i="1"/>
  <c r="Z6197" i="1"/>
  <c r="Z6198" i="1"/>
  <c r="Z6199" i="1"/>
  <c r="Z6200" i="1"/>
  <c r="Z6201" i="1"/>
  <c r="Z6202" i="1"/>
  <c r="Z6203" i="1"/>
  <c r="Z6204" i="1"/>
  <c r="Z6205" i="1"/>
  <c r="Z6206" i="1"/>
  <c r="Z6207" i="1"/>
  <c r="Z6208" i="1"/>
  <c r="Z6209" i="1"/>
  <c r="Z6210" i="1"/>
  <c r="Z6211" i="1"/>
  <c r="Z6212" i="1"/>
  <c r="Z6213" i="1"/>
  <c r="Z6214" i="1"/>
  <c r="Z6215" i="1"/>
  <c r="Z6216" i="1"/>
  <c r="Z6217" i="1"/>
  <c r="Z6218" i="1"/>
  <c r="Z6219" i="1"/>
  <c r="Z6220" i="1"/>
  <c r="Z6221" i="1"/>
  <c r="Z6222" i="1"/>
  <c r="Z6223" i="1"/>
  <c r="Z6224" i="1"/>
  <c r="Z6225" i="1"/>
  <c r="Z6226" i="1"/>
  <c r="Z6227" i="1"/>
  <c r="Z6228" i="1"/>
  <c r="Z6229" i="1"/>
  <c r="Z6230" i="1"/>
  <c r="Z6231" i="1"/>
  <c r="Z6232" i="1"/>
  <c r="Z6233" i="1"/>
  <c r="Z6234" i="1"/>
  <c r="Z6235" i="1"/>
  <c r="Z6236" i="1"/>
  <c r="Z6237" i="1"/>
  <c r="Z6238" i="1"/>
  <c r="Z6239" i="1"/>
  <c r="Z6240" i="1"/>
  <c r="Z6241" i="1"/>
  <c r="Z6242" i="1"/>
  <c r="Z6243" i="1"/>
  <c r="Z6244" i="1"/>
  <c r="Z6245" i="1"/>
  <c r="Z6246" i="1"/>
  <c r="Z6247" i="1"/>
  <c r="Z6248" i="1"/>
  <c r="Z6249" i="1"/>
  <c r="Z6250" i="1"/>
  <c r="Z6251" i="1"/>
  <c r="Z6252" i="1"/>
  <c r="Z6253" i="1"/>
  <c r="Z6254" i="1"/>
  <c r="Z6255" i="1"/>
  <c r="Z6256" i="1"/>
  <c r="Z6257" i="1"/>
  <c r="Z6258" i="1"/>
  <c r="Z6259" i="1"/>
  <c r="Z6260" i="1"/>
  <c r="Z6261" i="1"/>
  <c r="Z6262" i="1"/>
  <c r="Z6263" i="1"/>
  <c r="Z6264" i="1"/>
  <c r="Z6265" i="1"/>
  <c r="Z6266" i="1"/>
  <c r="Z6267" i="1"/>
  <c r="Z6268" i="1"/>
  <c r="Z6269" i="1"/>
  <c r="Z6270" i="1"/>
  <c r="Z6271" i="1"/>
  <c r="Z6272" i="1"/>
  <c r="Z6273" i="1"/>
  <c r="Z6274" i="1"/>
  <c r="Z6275" i="1"/>
  <c r="Z6276" i="1"/>
  <c r="Z6277" i="1"/>
  <c r="Z6278" i="1"/>
  <c r="Z6279" i="1"/>
  <c r="Z6280" i="1"/>
  <c r="Z6281" i="1"/>
  <c r="Z6282" i="1"/>
  <c r="Z6283" i="1"/>
  <c r="Z6284" i="1"/>
  <c r="Z6285" i="1"/>
  <c r="Z6286" i="1"/>
  <c r="Z6287" i="1"/>
  <c r="Z6288" i="1"/>
  <c r="Z6289" i="1"/>
  <c r="Z6290" i="1"/>
  <c r="Z6291" i="1"/>
  <c r="Z6292" i="1"/>
  <c r="Z6293" i="1"/>
  <c r="Z6294" i="1"/>
  <c r="Z6295" i="1"/>
  <c r="Z6296" i="1"/>
  <c r="Z6297" i="1"/>
  <c r="Z6298" i="1"/>
  <c r="Z6299" i="1"/>
  <c r="Z6300" i="1"/>
  <c r="Z6301" i="1"/>
  <c r="Z6302" i="1"/>
  <c r="Z6303" i="1"/>
  <c r="Z6304" i="1"/>
  <c r="Z6305" i="1"/>
  <c r="Z6306" i="1"/>
  <c r="Z6307" i="1"/>
  <c r="Z6308" i="1"/>
  <c r="Z6309" i="1"/>
  <c r="Z6310" i="1"/>
  <c r="Z6311" i="1"/>
  <c r="Z6312" i="1"/>
  <c r="Z6313" i="1"/>
  <c r="Z6314" i="1"/>
  <c r="Z6315" i="1"/>
  <c r="Z6316" i="1"/>
  <c r="Z6317" i="1"/>
  <c r="Z6318" i="1"/>
  <c r="Z6319" i="1"/>
  <c r="Z6320" i="1"/>
  <c r="Z6321" i="1"/>
  <c r="Z6322" i="1"/>
  <c r="Z6323" i="1"/>
  <c r="Z6324" i="1"/>
  <c r="Z6325" i="1"/>
  <c r="Z6326" i="1"/>
  <c r="Z6327" i="1"/>
  <c r="Z6328" i="1"/>
  <c r="Z6329" i="1"/>
  <c r="Z6330" i="1"/>
  <c r="Z6331" i="1"/>
  <c r="Z6332" i="1"/>
  <c r="Z6333" i="1"/>
  <c r="Z6334" i="1"/>
  <c r="Z6335" i="1"/>
  <c r="Z6336" i="1"/>
  <c r="Z6337" i="1"/>
  <c r="Z6338" i="1"/>
  <c r="Z6339" i="1"/>
  <c r="Z6340" i="1"/>
  <c r="Z6341" i="1"/>
  <c r="Z6342" i="1"/>
  <c r="Z6343" i="1"/>
  <c r="Z6344" i="1"/>
  <c r="Z6345" i="1"/>
  <c r="Z6346" i="1"/>
  <c r="Z6347" i="1"/>
  <c r="Z6348" i="1"/>
  <c r="Z6349" i="1"/>
  <c r="Z6350" i="1"/>
  <c r="Z6351" i="1"/>
  <c r="Z6352" i="1"/>
  <c r="Z6353" i="1"/>
  <c r="Z6354" i="1"/>
  <c r="Z6355" i="1"/>
  <c r="Z6356" i="1"/>
  <c r="Z6357" i="1"/>
  <c r="Z6358" i="1"/>
  <c r="Z6359" i="1"/>
  <c r="Z6360" i="1"/>
  <c r="Z6361" i="1"/>
  <c r="Z6362" i="1"/>
  <c r="Z6363" i="1"/>
  <c r="Z6364" i="1"/>
  <c r="Z6365" i="1"/>
  <c r="Z6366" i="1"/>
  <c r="Z6367" i="1"/>
  <c r="Z6368" i="1"/>
  <c r="Z6369" i="1"/>
  <c r="Z6370" i="1"/>
  <c r="Z6371" i="1"/>
  <c r="Z6372" i="1"/>
  <c r="Z6373" i="1"/>
  <c r="Z6374" i="1"/>
  <c r="Z6375" i="1"/>
  <c r="Z6376" i="1"/>
  <c r="Z6377" i="1"/>
  <c r="Z6378" i="1"/>
  <c r="Z6379" i="1"/>
  <c r="Z6380" i="1"/>
  <c r="Z6381" i="1"/>
  <c r="Z6382" i="1"/>
  <c r="Z6383" i="1"/>
  <c r="Z6384" i="1"/>
  <c r="Z6385" i="1"/>
  <c r="Z6386" i="1"/>
  <c r="Z6387" i="1"/>
  <c r="Z6388" i="1"/>
  <c r="Z6389" i="1"/>
  <c r="Z6390" i="1"/>
  <c r="Z6391" i="1"/>
  <c r="Z6392" i="1"/>
  <c r="Z6393" i="1"/>
  <c r="Z6394" i="1"/>
  <c r="Z6395" i="1"/>
  <c r="Z6396" i="1"/>
  <c r="Z6397" i="1"/>
  <c r="Z6398" i="1"/>
  <c r="Z6399" i="1"/>
  <c r="Z6400" i="1"/>
  <c r="Z6401" i="1"/>
  <c r="Z6402" i="1"/>
  <c r="Z6403" i="1"/>
  <c r="Z6404" i="1"/>
  <c r="Z6405" i="1"/>
  <c r="Z6406" i="1"/>
  <c r="Z6407" i="1"/>
  <c r="Z6408" i="1"/>
  <c r="Z6409" i="1"/>
  <c r="Z6410" i="1"/>
  <c r="Z6411" i="1"/>
  <c r="Z6412" i="1"/>
  <c r="Z6413" i="1"/>
  <c r="Z6414" i="1"/>
  <c r="Z6415" i="1"/>
  <c r="Z6416" i="1"/>
  <c r="Z6417" i="1"/>
  <c r="Z6418" i="1"/>
  <c r="Z6419" i="1"/>
  <c r="Z6420" i="1"/>
  <c r="Z6421" i="1"/>
  <c r="Z6422" i="1"/>
  <c r="Z6423" i="1"/>
  <c r="Z6424" i="1"/>
  <c r="Z6425" i="1"/>
  <c r="Z6426" i="1"/>
  <c r="Z6427" i="1"/>
  <c r="Z6428" i="1"/>
  <c r="Z6429" i="1"/>
  <c r="Z6430" i="1"/>
  <c r="Z6431" i="1"/>
  <c r="Z6432" i="1"/>
  <c r="Z6433" i="1"/>
  <c r="Z6434" i="1"/>
  <c r="Z6435" i="1"/>
  <c r="Z6436" i="1"/>
  <c r="Z6437" i="1"/>
  <c r="Z6438" i="1"/>
  <c r="Z6439" i="1"/>
  <c r="Z6440" i="1"/>
  <c r="Z6441" i="1"/>
  <c r="Z6442" i="1"/>
  <c r="Z6443" i="1"/>
  <c r="Z6444" i="1"/>
  <c r="Z6445" i="1"/>
  <c r="Z6446" i="1"/>
  <c r="Z6447" i="1"/>
  <c r="Z6448" i="1"/>
  <c r="Z6449" i="1"/>
  <c r="Z6450" i="1"/>
  <c r="Z6451" i="1"/>
  <c r="Z6452" i="1"/>
  <c r="Z6453" i="1"/>
  <c r="Z6454" i="1"/>
  <c r="Z6455" i="1"/>
  <c r="Z6456" i="1"/>
  <c r="Z6457" i="1"/>
  <c r="Z6458" i="1"/>
  <c r="Z6459" i="1"/>
  <c r="Z6460" i="1"/>
  <c r="Z6461" i="1"/>
  <c r="Z6462" i="1"/>
  <c r="Z6463" i="1"/>
  <c r="Z6464" i="1"/>
  <c r="Z6465" i="1"/>
  <c r="Z6466" i="1"/>
  <c r="Z6467" i="1"/>
  <c r="Z6468" i="1"/>
  <c r="Z6469" i="1"/>
  <c r="Z6470" i="1"/>
  <c r="Z6471" i="1"/>
  <c r="Z6472" i="1"/>
  <c r="Z6473" i="1"/>
  <c r="Z6474" i="1"/>
  <c r="Z6475" i="1"/>
  <c r="Z6476" i="1"/>
  <c r="Z6477" i="1"/>
  <c r="Z6478" i="1"/>
  <c r="Z6479" i="1"/>
  <c r="Z6480" i="1"/>
  <c r="Z6481" i="1"/>
  <c r="Z6482" i="1"/>
  <c r="Z6483" i="1"/>
  <c r="Z6484" i="1"/>
  <c r="Z6485" i="1"/>
  <c r="Z6486" i="1"/>
  <c r="Z6487" i="1"/>
  <c r="Z6488" i="1"/>
  <c r="Z6489" i="1"/>
  <c r="Z6490" i="1"/>
  <c r="Z6491" i="1"/>
  <c r="Z6492" i="1"/>
  <c r="Z6493" i="1"/>
  <c r="Z6494" i="1"/>
  <c r="Z6495" i="1"/>
  <c r="Z6496" i="1"/>
  <c r="Z6497" i="1"/>
  <c r="Z6498" i="1"/>
  <c r="Z6499" i="1"/>
  <c r="Z6500" i="1"/>
  <c r="Z6501" i="1"/>
  <c r="Z6502" i="1"/>
  <c r="Z6503" i="1"/>
  <c r="Z6504" i="1"/>
  <c r="Z6505" i="1"/>
  <c r="Z6506" i="1"/>
  <c r="Z6507" i="1"/>
  <c r="Z6508" i="1"/>
  <c r="Z6509" i="1"/>
  <c r="Z6510" i="1"/>
  <c r="Z6511" i="1"/>
  <c r="Z6512" i="1"/>
  <c r="Z6513" i="1"/>
  <c r="Z6514" i="1"/>
  <c r="Z6515" i="1"/>
  <c r="Z6516" i="1"/>
  <c r="Z6517" i="1"/>
  <c r="Z6518" i="1"/>
  <c r="Z6519" i="1"/>
  <c r="Z6520" i="1"/>
  <c r="Z6521" i="1"/>
  <c r="Z6522" i="1"/>
  <c r="Z6523" i="1"/>
  <c r="Z6524" i="1"/>
  <c r="Z6525" i="1"/>
  <c r="Z6526" i="1"/>
  <c r="Z6527" i="1"/>
  <c r="Z6528" i="1"/>
  <c r="Z6529" i="1"/>
  <c r="Z6530" i="1"/>
  <c r="Z6531" i="1"/>
  <c r="Z6532" i="1"/>
  <c r="Z6533" i="1"/>
  <c r="Z6534" i="1"/>
  <c r="Z6535" i="1"/>
  <c r="Z6536" i="1"/>
  <c r="Z6537" i="1"/>
  <c r="Z6538" i="1"/>
  <c r="Z6539" i="1"/>
  <c r="Z6540" i="1"/>
  <c r="Z6541" i="1"/>
  <c r="Z6542" i="1"/>
  <c r="Z6543" i="1"/>
  <c r="Z6544" i="1"/>
  <c r="Z6545" i="1"/>
  <c r="Z6546" i="1"/>
  <c r="Z6547" i="1"/>
  <c r="Z6548" i="1"/>
  <c r="Z6549" i="1"/>
  <c r="Z6550" i="1"/>
  <c r="Z6551" i="1"/>
  <c r="Z6552" i="1"/>
  <c r="Z6553" i="1"/>
  <c r="Z6554" i="1"/>
  <c r="Z6555" i="1"/>
  <c r="Z6556" i="1"/>
  <c r="Z6557" i="1"/>
  <c r="Z6558" i="1"/>
  <c r="Z6559" i="1"/>
  <c r="Z6560" i="1"/>
  <c r="Z6561" i="1"/>
  <c r="Z6562" i="1"/>
  <c r="Z6563" i="1"/>
  <c r="Z6564" i="1"/>
  <c r="Z6565" i="1"/>
  <c r="Z6566" i="1"/>
  <c r="Z6567" i="1"/>
  <c r="Z6568" i="1"/>
  <c r="Z6569" i="1"/>
  <c r="Z6570" i="1"/>
  <c r="Z6571" i="1"/>
  <c r="Z6572" i="1"/>
  <c r="Z6573" i="1"/>
  <c r="Z6574" i="1"/>
  <c r="Z6575" i="1"/>
  <c r="Z6576" i="1"/>
  <c r="Z6577" i="1"/>
  <c r="Z6578" i="1"/>
  <c r="Z6579" i="1"/>
  <c r="Z6580" i="1"/>
  <c r="Z6581" i="1"/>
  <c r="Z6582" i="1"/>
  <c r="Z6583" i="1"/>
  <c r="Z6584" i="1"/>
  <c r="Z6585" i="1"/>
  <c r="Z6586" i="1"/>
  <c r="Z6587" i="1"/>
  <c r="Z6588" i="1"/>
  <c r="Z6589" i="1"/>
  <c r="Z6590" i="1"/>
  <c r="Z6591" i="1"/>
  <c r="Z6592" i="1"/>
  <c r="Z6593" i="1"/>
  <c r="Z6594" i="1"/>
  <c r="Z6595" i="1"/>
  <c r="Z6596" i="1"/>
  <c r="Z6597" i="1"/>
  <c r="Z6598" i="1"/>
  <c r="Z6599" i="1"/>
  <c r="Z6600" i="1"/>
  <c r="Z6601" i="1"/>
  <c r="Z6602" i="1"/>
  <c r="Z6603" i="1"/>
  <c r="Z6604" i="1"/>
  <c r="Z6605" i="1"/>
  <c r="Z6606" i="1"/>
  <c r="Z6607" i="1"/>
  <c r="Z6608" i="1"/>
  <c r="Z6609" i="1"/>
  <c r="Z6610" i="1"/>
  <c r="Z6611" i="1"/>
  <c r="Z6612" i="1"/>
  <c r="Z6613" i="1"/>
  <c r="Z6614" i="1"/>
  <c r="Z6615" i="1"/>
  <c r="Z6616" i="1"/>
  <c r="Z6617" i="1"/>
  <c r="Z6618" i="1"/>
  <c r="Z6619" i="1"/>
  <c r="Z6620" i="1"/>
  <c r="Z6621" i="1"/>
  <c r="Z6622" i="1"/>
  <c r="Z6623" i="1"/>
  <c r="Z6624" i="1"/>
  <c r="Z6625" i="1"/>
  <c r="Z6626" i="1"/>
  <c r="Z6627" i="1"/>
  <c r="Z6628" i="1"/>
  <c r="Z6629" i="1"/>
  <c r="Z6630" i="1"/>
  <c r="Z6631" i="1"/>
  <c r="Z6632" i="1"/>
  <c r="Z6633" i="1"/>
  <c r="Z6634" i="1"/>
  <c r="Z6635" i="1"/>
  <c r="Z6636" i="1"/>
  <c r="Z6637" i="1"/>
  <c r="Z6638" i="1"/>
  <c r="Z6639" i="1"/>
  <c r="Z6640" i="1"/>
  <c r="Z6641" i="1"/>
  <c r="Z6642" i="1"/>
  <c r="Z6643" i="1"/>
  <c r="Z6644" i="1"/>
  <c r="Z6645" i="1"/>
  <c r="Z6646" i="1"/>
  <c r="Z6647" i="1"/>
  <c r="Z6648" i="1"/>
  <c r="Z6649" i="1"/>
  <c r="Z6650" i="1"/>
  <c r="Z6651" i="1"/>
  <c r="Z6652" i="1"/>
  <c r="Z6653" i="1"/>
  <c r="Z6654" i="1"/>
  <c r="Z6655" i="1"/>
  <c r="Z6656" i="1"/>
  <c r="Z6657" i="1"/>
  <c r="Z6658" i="1"/>
  <c r="Z6659" i="1"/>
  <c r="Z6660" i="1"/>
  <c r="Z6661" i="1"/>
  <c r="Z6662" i="1"/>
  <c r="Z6663" i="1"/>
  <c r="Z6664" i="1"/>
  <c r="Z6665" i="1"/>
  <c r="Z6666" i="1"/>
  <c r="Z6667" i="1"/>
  <c r="Z6668" i="1"/>
  <c r="Z6669" i="1"/>
  <c r="Z6670" i="1"/>
  <c r="Z6671" i="1"/>
  <c r="Z6672" i="1"/>
  <c r="Z6673" i="1"/>
  <c r="Z6674" i="1"/>
  <c r="Z6675" i="1"/>
  <c r="Z6676" i="1"/>
  <c r="Z6677" i="1"/>
  <c r="Z6678" i="1"/>
  <c r="Z6679" i="1"/>
  <c r="Z6680" i="1"/>
  <c r="Z6681" i="1"/>
  <c r="Z6682" i="1"/>
  <c r="Z6683" i="1"/>
  <c r="Z6684" i="1"/>
  <c r="Z6685" i="1"/>
  <c r="Z6686" i="1"/>
  <c r="Z6687" i="1"/>
  <c r="Z6688" i="1"/>
  <c r="Z6689" i="1"/>
  <c r="Z6690" i="1"/>
  <c r="Z6691" i="1"/>
  <c r="Z6692" i="1"/>
  <c r="Z6693" i="1"/>
  <c r="Z6694" i="1"/>
  <c r="Z6695" i="1"/>
  <c r="Z6696" i="1"/>
  <c r="Z6697" i="1"/>
  <c r="Z6698" i="1"/>
  <c r="Z6699" i="1"/>
  <c r="Z6700" i="1"/>
  <c r="Z6701" i="1"/>
  <c r="Z6702" i="1"/>
  <c r="Z6703" i="1"/>
  <c r="Z6704" i="1"/>
  <c r="Z6705" i="1"/>
  <c r="Z6706" i="1"/>
  <c r="Z6707" i="1"/>
  <c r="Z6708" i="1"/>
  <c r="Z6709" i="1"/>
  <c r="Z6710" i="1"/>
  <c r="Z6711" i="1"/>
  <c r="Z6712" i="1"/>
  <c r="Z6713" i="1"/>
  <c r="Z6714" i="1"/>
  <c r="Z6715" i="1"/>
  <c r="Z6716" i="1"/>
  <c r="Z6717" i="1"/>
  <c r="Z6718" i="1"/>
  <c r="Z6719" i="1"/>
  <c r="Z6720" i="1"/>
  <c r="Z6721" i="1"/>
  <c r="Z6722" i="1"/>
  <c r="Z6723" i="1"/>
  <c r="Z6724" i="1"/>
  <c r="Z6725" i="1"/>
  <c r="Z6726" i="1"/>
  <c r="Z6727" i="1"/>
  <c r="Z6728" i="1"/>
  <c r="Z6729" i="1"/>
  <c r="Z6730" i="1"/>
  <c r="Z6731" i="1"/>
  <c r="Z6732" i="1"/>
  <c r="Z6733" i="1"/>
  <c r="Z6734" i="1"/>
  <c r="Z6735" i="1"/>
  <c r="Z6736" i="1"/>
  <c r="Z6737" i="1"/>
  <c r="Z6738" i="1"/>
  <c r="Z6739" i="1"/>
  <c r="Z6740" i="1"/>
  <c r="Z6741" i="1"/>
  <c r="Z6742" i="1"/>
  <c r="Z6743" i="1"/>
  <c r="Z6744" i="1"/>
  <c r="Z6745" i="1"/>
  <c r="Z6746" i="1"/>
  <c r="Z6747" i="1"/>
  <c r="Z6748" i="1"/>
  <c r="Z6749" i="1"/>
  <c r="Z6750" i="1"/>
  <c r="Z6751" i="1"/>
  <c r="Z6752" i="1"/>
  <c r="Z6753" i="1"/>
  <c r="Z6754" i="1"/>
  <c r="Z6755" i="1"/>
  <c r="Z6756" i="1"/>
  <c r="Z6757" i="1"/>
  <c r="Z6758" i="1"/>
  <c r="Z6759" i="1"/>
  <c r="Z6760" i="1"/>
  <c r="Z6761" i="1"/>
  <c r="Z6762" i="1"/>
  <c r="Z6763" i="1"/>
  <c r="Z6764" i="1"/>
  <c r="Z6765" i="1"/>
  <c r="Z6766" i="1"/>
  <c r="Z6767" i="1"/>
  <c r="Z6768" i="1"/>
  <c r="Z6769" i="1"/>
  <c r="Z6770" i="1"/>
  <c r="Z6771" i="1"/>
  <c r="Z6772" i="1"/>
  <c r="Z6773" i="1"/>
  <c r="Z6774" i="1"/>
  <c r="Z6775" i="1"/>
  <c r="Z6776" i="1"/>
  <c r="Z6777" i="1"/>
  <c r="Z6778" i="1"/>
  <c r="Z6779" i="1"/>
  <c r="Z6780" i="1"/>
  <c r="Z6781" i="1"/>
  <c r="Z6782" i="1"/>
  <c r="Z6783" i="1"/>
  <c r="Z6784" i="1"/>
  <c r="Z6785" i="1"/>
  <c r="Z6786" i="1"/>
  <c r="Z6787" i="1"/>
  <c r="Z6788" i="1"/>
  <c r="Z6789" i="1"/>
  <c r="Z6790" i="1"/>
  <c r="Z6791" i="1"/>
  <c r="Z6792" i="1"/>
  <c r="Z6793" i="1"/>
  <c r="Z6794" i="1"/>
  <c r="Z6795" i="1"/>
  <c r="Z6796" i="1"/>
  <c r="Z6797" i="1"/>
  <c r="Z6798" i="1"/>
  <c r="Z6799" i="1"/>
  <c r="Z6800" i="1"/>
  <c r="Z6801" i="1"/>
  <c r="Z6802" i="1"/>
  <c r="Z6803" i="1"/>
  <c r="Z6804" i="1"/>
  <c r="Z6805" i="1"/>
  <c r="Z6806" i="1"/>
  <c r="Z6807" i="1"/>
  <c r="Z6808" i="1"/>
  <c r="Z6809" i="1"/>
  <c r="Z6810" i="1"/>
  <c r="Z6811" i="1"/>
  <c r="Z6812" i="1"/>
  <c r="Z6813" i="1"/>
  <c r="Z6814" i="1"/>
  <c r="Z6815" i="1"/>
  <c r="Z6816" i="1"/>
  <c r="Z6817" i="1"/>
  <c r="Z6818" i="1"/>
  <c r="Z6819" i="1"/>
  <c r="Z6820" i="1"/>
  <c r="Z6821" i="1"/>
  <c r="Z6822" i="1"/>
  <c r="Z6823" i="1"/>
  <c r="Z6824" i="1"/>
  <c r="Z6825" i="1"/>
  <c r="Z6826" i="1"/>
  <c r="Z6827" i="1"/>
  <c r="Z6828" i="1"/>
  <c r="Z6829" i="1"/>
  <c r="Z6830" i="1"/>
  <c r="Z6831" i="1"/>
  <c r="Z6832" i="1"/>
  <c r="Z6833" i="1"/>
  <c r="Z6834" i="1"/>
  <c r="Z6835" i="1"/>
  <c r="Z6836" i="1"/>
  <c r="Z6837" i="1"/>
  <c r="Z6838" i="1"/>
  <c r="Z6839" i="1"/>
  <c r="Z6840" i="1"/>
  <c r="Z6841" i="1"/>
  <c r="Z6842" i="1"/>
  <c r="Z6843" i="1"/>
  <c r="Z6844" i="1"/>
  <c r="Z6845" i="1"/>
  <c r="Z6846" i="1"/>
  <c r="Z6847" i="1"/>
  <c r="Z6848" i="1"/>
  <c r="Z6849" i="1"/>
  <c r="Z6850" i="1"/>
  <c r="Z6851" i="1"/>
  <c r="Z6852" i="1"/>
  <c r="Z6853" i="1"/>
  <c r="Z6854" i="1"/>
  <c r="Z6855" i="1"/>
  <c r="Z6856" i="1"/>
  <c r="Z6857" i="1"/>
  <c r="Z6858" i="1"/>
  <c r="Z6859" i="1"/>
  <c r="Z6860" i="1"/>
  <c r="Z6861" i="1"/>
  <c r="Z6862" i="1"/>
  <c r="Z6863" i="1"/>
  <c r="Z6864" i="1"/>
  <c r="Z6865" i="1"/>
  <c r="Z6866" i="1"/>
  <c r="Z6867" i="1"/>
  <c r="Z6868" i="1"/>
  <c r="Z6869" i="1"/>
  <c r="Z6870" i="1"/>
  <c r="Z6871" i="1"/>
  <c r="Z6872" i="1"/>
  <c r="Z6873" i="1"/>
  <c r="Z6874" i="1"/>
  <c r="Z6875" i="1"/>
  <c r="Z6876" i="1"/>
  <c r="Z6877" i="1"/>
  <c r="Z6878" i="1"/>
  <c r="Z6879" i="1"/>
  <c r="Z6880" i="1"/>
  <c r="Z6881" i="1"/>
  <c r="Z6882" i="1"/>
  <c r="Z6883" i="1"/>
  <c r="Z6884" i="1"/>
  <c r="Z6885" i="1"/>
  <c r="Z6886" i="1"/>
  <c r="Z6887" i="1"/>
  <c r="Z6888" i="1"/>
  <c r="Z6889" i="1"/>
  <c r="Z6890" i="1"/>
  <c r="Z6891" i="1"/>
  <c r="Z6892" i="1"/>
  <c r="Z6893" i="1"/>
  <c r="Z6894" i="1"/>
  <c r="Z6895" i="1"/>
  <c r="Z6896" i="1"/>
  <c r="Z6897" i="1"/>
  <c r="Z6898" i="1"/>
  <c r="Z6899" i="1"/>
  <c r="Z6900" i="1"/>
  <c r="Z6901" i="1"/>
  <c r="Z6902" i="1"/>
  <c r="Z6903" i="1"/>
  <c r="Z6904" i="1"/>
  <c r="Z6905" i="1"/>
  <c r="Z6906" i="1"/>
  <c r="Z6907" i="1"/>
  <c r="Z6908" i="1"/>
  <c r="Z6909" i="1"/>
  <c r="Z6910" i="1"/>
  <c r="Z6911" i="1"/>
  <c r="Z6912" i="1"/>
  <c r="Z6913" i="1"/>
  <c r="Z6914" i="1"/>
  <c r="Z6915" i="1"/>
  <c r="Z6916" i="1"/>
  <c r="Z6917" i="1"/>
  <c r="Z6918" i="1"/>
  <c r="Z6919" i="1"/>
  <c r="Z6920" i="1"/>
  <c r="Z6921" i="1"/>
  <c r="Z6922" i="1"/>
  <c r="Z6923" i="1"/>
  <c r="Z6924" i="1"/>
  <c r="Z6925" i="1"/>
  <c r="Z6926" i="1"/>
  <c r="Z6927" i="1"/>
  <c r="Z6928" i="1"/>
  <c r="Z6929" i="1"/>
  <c r="Z6930" i="1"/>
  <c r="Z6931" i="1"/>
  <c r="Z6932" i="1"/>
  <c r="Z6933" i="1"/>
  <c r="Z6934" i="1"/>
  <c r="Z6935" i="1"/>
  <c r="Z6936" i="1"/>
  <c r="Z6937" i="1"/>
  <c r="Z6938" i="1"/>
  <c r="Z6939" i="1"/>
  <c r="Z6940" i="1"/>
  <c r="Z6941" i="1"/>
  <c r="Z6942" i="1"/>
  <c r="Z6943" i="1"/>
  <c r="Z6944" i="1"/>
  <c r="Z6945" i="1"/>
  <c r="Z6946" i="1"/>
  <c r="Z6947" i="1"/>
  <c r="Z6948" i="1"/>
  <c r="Z6949" i="1"/>
  <c r="Z6950" i="1"/>
  <c r="Z6951" i="1"/>
  <c r="Z6952" i="1"/>
  <c r="Z6953" i="1"/>
  <c r="Z6954" i="1"/>
  <c r="Z6955" i="1"/>
  <c r="Z6956" i="1"/>
  <c r="Z6957" i="1"/>
  <c r="Z6958" i="1"/>
  <c r="Z6959" i="1"/>
  <c r="Z6960" i="1"/>
  <c r="Z6961" i="1"/>
  <c r="Z6962" i="1"/>
  <c r="Z6963" i="1"/>
  <c r="Z6964" i="1"/>
  <c r="Z6965" i="1"/>
  <c r="Z6966" i="1"/>
  <c r="Z6967" i="1"/>
  <c r="Z6968" i="1"/>
  <c r="Z6969" i="1"/>
  <c r="Z6970" i="1"/>
  <c r="Z6971" i="1"/>
  <c r="Z6972" i="1"/>
  <c r="Z6973" i="1"/>
  <c r="Z6974" i="1"/>
  <c r="Z6975" i="1"/>
  <c r="Z6976" i="1"/>
  <c r="Z6977" i="1"/>
  <c r="Z6978" i="1"/>
  <c r="Z6979" i="1"/>
  <c r="Z6980" i="1"/>
  <c r="Z6981" i="1"/>
  <c r="Z6982" i="1"/>
  <c r="Z6983" i="1"/>
  <c r="Z6984" i="1"/>
  <c r="Z6985" i="1"/>
  <c r="Z6986" i="1"/>
  <c r="Z6987" i="1"/>
  <c r="Z6988" i="1"/>
  <c r="Z6989" i="1"/>
  <c r="Z6990" i="1"/>
  <c r="Z6991" i="1"/>
  <c r="Z6992" i="1"/>
  <c r="Z6993" i="1"/>
  <c r="Z6994" i="1"/>
  <c r="Z6995" i="1"/>
  <c r="Z6996" i="1"/>
  <c r="Z6997" i="1"/>
  <c r="Z6998" i="1"/>
  <c r="Z6999" i="1"/>
  <c r="Z7000" i="1"/>
  <c r="Z7001" i="1"/>
  <c r="Z7002" i="1"/>
  <c r="Z7003" i="1"/>
  <c r="Z7004" i="1"/>
  <c r="Z7005" i="1"/>
  <c r="Z7006" i="1"/>
  <c r="Z7007" i="1"/>
  <c r="Z7008" i="1"/>
  <c r="Z7009" i="1"/>
  <c r="Z7010" i="1"/>
  <c r="Z7011" i="1"/>
  <c r="Z7012" i="1"/>
  <c r="Z7013" i="1"/>
  <c r="Z7014" i="1"/>
  <c r="Z7015" i="1"/>
  <c r="Z7016" i="1"/>
  <c r="Z7017" i="1"/>
  <c r="Z7018" i="1"/>
  <c r="Z7019" i="1"/>
  <c r="Z7020" i="1"/>
  <c r="Z7021" i="1"/>
  <c r="Z7022" i="1"/>
  <c r="Z7023" i="1"/>
  <c r="Z7024" i="1"/>
  <c r="Z7025" i="1"/>
  <c r="Z7026" i="1"/>
  <c r="Z7027" i="1"/>
  <c r="Z7028" i="1"/>
  <c r="Z7029" i="1"/>
  <c r="Z7030" i="1"/>
  <c r="Z7031" i="1"/>
  <c r="Z7032" i="1"/>
  <c r="Z7033" i="1"/>
  <c r="Z7034" i="1"/>
  <c r="Z7035" i="1"/>
  <c r="Z7036" i="1"/>
  <c r="Z7037" i="1"/>
  <c r="Z7038" i="1"/>
  <c r="Z7039" i="1"/>
  <c r="Z7040" i="1"/>
  <c r="Z7041" i="1"/>
  <c r="Z7042" i="1"/>
  <c r="Z7043" i="1"/>
  <c r="Z7044" i="1"/>
  <c r="Z7045" i="1"/>
  <c r="Z7046" i="1"/>
  <c r="Z7047" i="1"/>
  <c r="Z7048" i="1"/>
  <c r="Z7049" i="1"/>
  <c r="Z7050" i="1"/>
  <c r="Z7051" i="1"/>
  <c r="Z7052" i="1"/>
  <c r="Z7053" i="1"/>
  <c r="Z7054" i="1"/>
  <c r="Z7055" i="1"/>
  <c r="Z7056" i="1"/>
  <c r="Z7057" i="1"/>
  <c r="Z7058" i="1"/>
  <c r="Z7059" i="1"/>
  <c r="Z7060" i="1"/>
  <c r="Z7061" i="1"/>
  <c r="Z7062" i="1"/>
  <c r="Z7063" i="1"/>
  <c r="Z7064" i="1"/>
  <c r="Z7065" i="1"/>
  <c r="Z7066" i="1"/>
  <c r="Z7067" i="1"/>
  <c r="Z7068" i="1"/>
  <c r="Z7069" i="1"/>
  <c r="Z7070" i="1"/>
  <c r="Z7071" i="1"/>
  <c r="Z7072" i="1"/>
  <c r="Z7073" i="1"/>
  <c r="Z7074" i="1"/>
  <c r="Z7075" i="1"/>
  <c r="Z7076" i="1"/>
  <c r="Z7077" i="1"/>
  <c r="Z7078" i="1"/>
  <c r="Z7079" i="1"/>
  <c r="Z7080" i="1"/>
  <c r="Z7081" i="1"/>
  <c r="Z7082" i="1"/>
  <c r="Z7083" i="1"/>
  <c r="Z7084" i="1"/>
  <c r="Z7085" i="1"/>
  <c r="Z7086" i="1"/>
  <c r="Z7087" i="1"/>
  <c r="Z7088" i="1"/>
  <c r="Z7089" i="1"/>
  <c r="Z7090" i="1"/>
  <c r="Z7091" i="1"/>
  <c r="Z7092" i="1"/>
  <c r="Z7093" i="1"/>
  <c r="Z7094" i="1"/>
  <c r="Z7095" i="1"/>
  <c r="Z7096" i="1"/>
  <c r="Z7097" i="1"/>
  <c r="Z7098" i="1"/>
  <c r="Z7099" i="1"/>
  <c r="Z7100" i="1"/>
  <c r="Z7101" i="1"/>
  <c r="Z7102" i="1"/>
  <c r="Z7103" i="1"/>
  <c r="Z7104" i="1"/>
  <c r="Z7105" i="1"/>
  <c r="Z7106" i="1"/>
  <c r="Z7107" i="1"/>
  <c r="Z7108" i="1"/>
  <c r="Z7109" i="1"/>
  <c r="Z7110" i="1"/>
  <c r="Z7111" i="1"/>
  <c r="Z7112" i="1"/>
  <c r="Z7113" i="1"/>
  <c r="Z7114" i="1"/>
  <c r="Z7115" i="1"/>
  <c r="Z7116" i="1"/>
  <c r="Z7117" i="1"/>
  <c r="Z7118" i="1"/>
  <c r="Z7119" i="1"/>
  <c r="Z7120" i="1"/>
  <c r="Z7121" i="1"/>
  <c r="Z7122" i="1"/>
  <c r="Z7123" i="1"/>
  <c r="Z7124" i="1"/>
  <c r="Z7125" i="1"/>
  <c r="Z7126" i="1"/>
  <c r="Z7127" i="1"/>
  <c r="Z7128" i="1"/>
  <c r="Z7129" i="1"/>
  <c r="Z7130" i="1"/>
  <c r="Z7131" i="1"/>
  <c r="Z7132" i="1"/>
  <c r="Z7133" i="1"/>
  <c r="Z7134" i="1"/>
  <c r="Z7135" i="1"/>
  <c r="Z7136" i="1"/>
  <c r="Z7137" i="1"/>
  <c r="Z7138" i="1"/>
  <c r="Z7139" i="1"/>
  <c r="Z7140" i="1"/>
  <c r="Z7141" i="1"/>
  <c r="Z7142" i="1"/>
  <c r="Z7143" i="1"/>
  <c r="Z7144" i="1"/>
  <c r="Z7145" i="1"/>
  <c r="Z7146" i="1"/>
  <c r="Z7147" i="1"/>
  <c r="Z7148" i="1"/>
  <c r="Z7149" i="1"/>
  <c r="Z7150" i="1"/>
  <c r="Z7151" i="1"/>
  <c r="Z7152" i="1"/>
  <c r="Z7153" i="1"/>
  <c r="Z7154" i="1"/>
  <c r="Z7155" i="1"/>
  <c r="Z7156" i="1"/>
  <c r="Z7157" i="1"/>
  <c r="Z7158" i="1"/>
  <c r="Z7159" i="1"/>
  <c r="Z7160" i="1"/>
  <c r="Z7161" i="1"/>
  <c r="Z7162" i="1"/>
  <c r="Z7163" i="1"/>
  <c r="Z7164" i="1"/>
  <c r="Z7165" i="1"/>
  <c r="Z7166" i="1"/>
  <c r="Z7167" i="1"/>
  <c r="Z7168" i="1"/>
  <c r="Z7169" i="1"/>
  <c r="Z7170" i="1"/>
  <c r="Z7171" i="1"/>
  <c r="Z7172" i="1"/>
  <c r="Z7173" i="1"/>
  <c r="Z7174" i="1"/>
  <c r="Z7175" i="1"/>
  <c r="Z7176" i="1"/>
  <c r="Z7177" i="1"/>
  <c r="Z7178" i="1"/>
  <c r="Z7179" i="1"/>
  <c r="Z7180" i="1"/>
  <c r="Z7181" i="1"/>
  <c r="Z7182" i="1"/>
  <c r="Z7183" i="1"/>
  <c r="Z7184" i="1"/>
  <c r="Z7185" i="1"/>
  <c r="Z7186" i="1"/>
  <c r="Z7187" i="1"/>
  <c r="Z7188" i="1"/>
  <c r="Z7189" i="1"/>
  <c r="Z7190" i="1"/>
  <c r="Z7191" i="1"/>
  <c r="Z7192" i="1"/>
  <c r="Z7193" i="1"/>
  <c r="Z7194" i="1"/>
  <c r="Z7195" i="1"/>
  <c r="Z7196" i="1"/>
  <c r="Z7197" i="1"/>
  <c r="Z7198" i="1"/>
  <c r="Z7199" i="1"/>
  <c r="Z7200" i="1"/>
  <c r="Z7201" i="1"/>
  <c r="Z7202" i="1"/>
  <c r="Z7203" i="1"/>
  <c r="Z7204" i="1"/>
  <c r="Z7205" i="1"/>
  <c r="Z7206" i="1"/>
  <c r="Z7207" i="1"/>
  <c r="Z7208" i="1"/>
  <c r="Z7209" i="1"/>
  <c r="Z7210" i="1"/>
  <c r="Z7211" i="1"/>
  <c r="Z7212" i="1"/>
  <c r="Z7213" i="1"/>
  <c r="Z7214" i="1"/>
  <c r="Z7215" i="1"/>
  <c r="Z7216" i="1"/>
  <c r="Z7217" i="1"/>
  <c r="Z7218" i="1"/>
  <c r="Z7219" i="1"/>
  <c r="Z7220" i="1"/>
  <c r="Z7221" i="1"/>
  <c r="Z7222" i="1"/>
  <c r="Z7223" i="1"/>
  <c r="Z7224" i="1"/>
  <c r="Z7225" i="1"/>
  <c r="Z7226" i="1"/>
  <c r="Z7227" i="1"/>
  <c r="Z7228" i="1"/>
  <c r="Z7229" i="1"/>
  <c r="Z7230" i="1"/>
  <c r="Z7231" i="1"/>
  <c r="Z7232" i="1"/>
  <c r="Z7233" i="1"/>
  <c r="Z7234" i="1"/>
  <c r="Z7235" i="1"/>
  <c r="Z7236" i="1"/>
  <c r="Z7237" i="1"/>
  <c r="Z7238" i="1"/>
  <c r="Z7239" i="1"/>
  <c r="Z7240" i="1"/>
  <c r="Z7241" i="1"/>
  <c r="Z7242" i="1"/>
  <c r="Z7243" i="1"/>
  <c r="Z7244" i="1"/>
  <c r="Z7245" i="1"/>
  <c r="Z7246" i="1"/>
  <c r="Z7247" i="1"/>
  <c r="Z7248" i="1"/>
  <c r="Z7249" i="1"/>
  <c r="Z7250" i="1"/>
  <c r="Z7251" i="1"/>
  <c r="Z7252" i="1"/>
  <c r="Z7253" i="1"/>
  <c r="Z7254" i="1"/>
  <c r="Z7255" i="1"/>
  <c r="Z7256" i="1"/>
  <c r="Z7257" i="1"/>
  <c r="Z7258" i="1"/>
  <c r="Z7259" i="1"/>
  <c r="Z7260" i="1"/>
  <c r="Z7261" i="1"/>
  <c r="Z7262" i="1"/>
  <c r="Z7263" i="1"/>
  <c r="Z7264" i="1"/>
  <c r="Z7265" i="1"/>
  <c r="Z7266" i="1"/>
  <c r="Z7267" i="1"/>
  <c r="Z7268" i="1"/>
  <c r="Z7269" i="1"/>
  <c r="Z7270" i="1"/>
  <c r="Z7271" i="1"/>
  <c r="Z7272" i="1"/>
  <c r="Z7273" i="1"/>
  <c r="Z7274" i="1"/>
  <c r="Z7275" i="1"/>
  <c r="Z7276" i="1"/>
  <c r="Z7277" i="1"/>
  <c r="Z7278" i="1"/>
  <c r="Z7279" i="1"/>
  <c r="Z7280" i="1"/>
  <c r="Z7281" i="1"/>
  <c r="Z7282" i="1"/>
  <c r="Z7283" i="1"/>
  <c r="Z7284" i="1"/>
  <c r="Z7285" i="1"/>
  <c r="Z7286" i="1"/>
  <c r="Z7287" i="1"/>
  <c r="Z7288" i="1"/>
  <c r="Z7289" i="1"/>
  <c r="Z7290" i="1"/>
  <c r="Z7291" i="1"/>
  <c r="Z7292" i="1"/>
  <c r="Z7293" i="1"/>
  <c r="Z7294" i="1"/>
  <c r="Z7295" i="1"/>
  <c r="Z7296" i="1"/>
  <c r="Z7297" i="1"/>
  <c r="Z7298" i="1"/>
  <c r="Z7299" i="1"/>
  <c r="Z7300" i="1"/>
  <c r="Z7301" i="1"/>
  <c r="Z7302" i="1"/>
  <c r="Z7303" i="1"/>
  <c r="Z7304" i="1"/>
  <c r="Z7305" i="1"/>
  <c r="Z7306" i="1"/>
  <c r="Z7307" i="1"/>
  <c r="Z7308" i="1"/>
  <c r="Z7309" i="1"/>
  <c r="Z7310" i="1"/>
  <c r="Z7311" i="1"/>
  <c r="Z7312" i="1"/>
  <c r="Z7313" i="1"/>
  <c r="Z7314" i="1"/>
  <c r="Z7315" i="1"/>
  <c r="Z7316" i="1"/>
  <c r="Z7317" i="1"/>
  <c r="Z7318" i="1"/>
  <c r="Z7319" i="1"/>
  <c r="Z7320" i="1"/>
  <c r="Z7321" i="1"/>
  <c r="Z7322" i="1"/>
  <c r="Z7323" i="1"/>
  <c r="Z7324" i="1"/>
  <c r="Z7325" i="1"/>
  <c r="Z7326" i="1"/>
  <c r="Z7327" i="1"/>
  <c r="Z7328" i="1"/>
  <c r="Z7329" i="1"/>
  <c r="Z7330" i="1"/>
  <c r="Z7331" i="1"/>
  <c r="Z7332" i="1"/>
  <c r="Z7333" i="1"/>
  <c r="Z7334" i="1"/>
  <c r="Z7335" i="1"/>
  <c r="Z7336" i="1"/>
  <c r="Z7337" i="1"/>
  <c r="Z7338" i="1"/>
  <c r="Z7339" i="1"/>
  <c r="Z7340" i="1"/>
  <c r="Z7341" i="1"/>
  <c r="Z7342" i="1"/>
  <c r="Z7343" i="1"/>
  <c r="Z7344" i="1"/>
  <c r="Z7345" i="1"/>
  <c r="Z7346" i="1"/>
  <c r="Z7347" i="1"/>
  <c r="Z7348" i="1"/>
  <c r="Z7349" i="1"/>
  <c r="Z7350" i="1"/>
  <c r="Z7351" i="1"/>
  <c r="Z7352" i="1"/>
  <c r="Z7353" i="1"/>
  <c r="Z7354" i="1"/>
  <c r="Z7355" i="1"/>
  <c r="Z7356" i="1"/>
  <c r="Z7357" i="1"/>
  <c r="Z7358" i="1"/>
  <c r="Z7359" i="1"/>
  <c r="Z7360" i="1"/>
  <c r="Z7361" i="1"/>
  <c r="Z7362" i="1"/>
  <c r="Z7363" i="1"/>
  <c r="Z7364" i="1"/>
  <c r="Z7365" i="1"/>
  <c r="Z7366" i="1"/>
  <c r="Z7367" i="1"/>
  <c r="Z7368" i="1"/>
  <c r="Z7369" i="1"/>
  <c r="Z7370" i="1"/>
  <c r="Z7371" i="1"/>
  <c r="Z7372" i="1"/>
  <c r="Z7373" i="1"/>
  <c r="Z7374" i="1"/>
  <c r="Z7375" i="1"/>
  <c r="Z7376" i="1"/>
  <c r="Z7377" i="1"/>
  <c r="Z7378" i="1"/>
  <c r="Z7379" i="1"/>
  <c r="Z7380" i="1"/>
  <c r="Z7381" i="1"/>
  <c r="Z7382" i="1"/>
  <c r="Z7383" i="1"/>
  <c r="Z7384" i="1"/>
  <c r="Z7385" i="1"/>
  <c r="Z7386" i="1"/>
  <c r="Z7387" i="1"/>
  <c r="Z7388" i="1"/>
  <c r="Z7389" i="1"/>
  <c r="Z7390" i="1"/>
  <c r="Z7391" i="1"/>
  <c r="Z7392" i="1"/>
  <c r="Z7393" i="1"/>
  <c r="Z7394" i="1"/>
  <c r="Z7395" i="1"/>
  <c r="Z7396" i="1"/>
  <c r="Z7397" i="1"/>
  <c r="Z7398" i="1"/>
  <c r="Z7399" i="1"/>
  <c r="Z7400" i="1"/>
  <c r="Z7401" i="1"/>
  <c r="Z7402" i="1"/>
  <c r="Z7403" i="1"/>
  <c r="Z7404" i="1"/>
  <c r="Z7405" i="1"/>
  <c r="Z7406" i="1"/>
  <c r="Z7407" i="1"/>
  <c r="Z7408" i="1"/>
  <c r="Z7409" i="1"/>
  <c r="Z7410" i="1"/>
  <c r="Z7411" i="1"/>
  <c r="Z7412" i="1"/>
  <c r="Z7413" i="1"/>
  <c r="Z7414" i="1"/>
  <c r="Z7415" i="1"/>
  <c r="Z7416" i="1"/>
  <c r="Z7417" i="1"/>
  <c r="Z7418" i="1"/>
  <c r="Z7419" i="1"/>
  <c r="Z7420" i="1"/>
  <c r="Z7421" i="1"/>
  <c r="Z7422" i="1"/>
  <c r="Z7423" i="1"/>
  <c r="Z7424" i="1"/>
  <c r="Z7425" i="1"/>
  <c r="Z7426" i="1"/>
  <c r="Z7427" i="1"/>
  <c r="Z7428" i="1"/>
  <c r="Z7429" i="1"/>
  <c r="Z7430" i="1"/>
  <c r="Z7431" i="1"/>
  <c r="Z7432" i="1"/>
  <c r="Z7433" i="1"/>
  <c r="Z7434" i="1"/>
  <c r="Z7435" i="1"/>
  <c r="Z7436" i="1"/>
  <c r="Z7437" i="1"/>
  <c r="Z7438" i="1"/>
  <c r="Z7439" i="1"/>
  <c r="Z7440" i="1"/>
  <c r="Z7441" i="1"/>
  <c r="Z7442" i="1"/>
  <c r="Z7443" i="1"/>
  <c r="Z7444" i="1"/>
  <c r="Z7445" i="1"/>
  <c r="Z7446" i="1"/>
  <c r="Z7447" i="1"/>
  <c r="Z7448" i="1"/>
  <c r="Z7449" i="1"/>
  <c r="Z7450" i="1"/>
  <c r="Z7451" i="1"/>
  <c r="Z7452" i="1"/>
  <c r="Z7453" i="1"/>
  <c r="Z7454" i="1"/>
  <c r="Z7455" i="1"/>
  <c r="Z7456" i="1"/>
  <c r="Z7457" i="1"/>
  <c r="Z7458" i="1"/>
  <c r="Z7459" i="1"/>
  <c r="Z7460" i="1"/>
  <c r="Z7461" i="1"/>
  <c r="Z7462" i="1"/>
  <c r="Z7463" i="1"/>
  <c r="Z7464" i="1"/>
  <c r="Z7465" i="1"/>
  <c r="Z7466" i="1"/>
  <c r="Z7467" i="1"/>
  <c r="Z7468" i="1"/>
  <c r="Z7469" i="1"/>
  <c r="Z7470" i="1"/>
  <c r="Z7471" i="1"/>
  <c r="Z7472" i="1"/>
  <c r="Z7473" i="1"/>
  <c r="Z7474" i="1"/>
  <c r="Z7475" i="1"/>
  <c r="Z7476" i="1"/>
  <c r="Z7477" i="1"/>
  <c r="Z7478" i="1"/>
  <c r="Z7479" i="1"/>
  <c r="Z7480" i="1"/>
  <c r="Z7481" i="1"/>
  <c r="Z7482" i="1"/>
  <c r="Z7483" i="1"/>
  <c r="Z7484" i="1"/>
  <c r="Z7485" i="1"/>
  <c r="Z7486" i="1"/>
  <c r="Z7487" i="1"/>
  <c r="Z7488" i="1"/>
  <c r="Z7489" i="1"/>
  <c r="Z7490" i="1"/>
  <c r="Z7491" i="1"/>
  <c r="Z7492" i="1"/>
  <c r="Z7493" i="1"/>
  <c r="Z7494" i="1"/>
  <c r="Z7495" i="1"/>
  <c r="Z7496" i="1"/>
  <c r="Z7497" i="1"/>
  <c r="Z7498" i="1"/>
  <c r="Z7499" i="1"/>
  <c r="Z7500" i="1"/>
  <c r="Z7501" i="1"/>
  <c r="Z7502" i="1"/>
  <c r="Z7503" i="1"/>
  <c r="Z7504" i="1"/>
  <c r="Z7505" i="1"/>
  <c r="Z7506" i="1"/>
  <c r="Z7507" i="1"/>
  <c r="Z7508" i="1"/>
  <c r="Z7509" i="1"/>
  <c r="Z7510" i="1"/>
  <c r="Z7511" i="1"/>
  <c r="Z7512" i="1"/>
  <c r="Z7513" i="1"/>
  <c r="Z7514" i="1"/>
  <c r="Z7515" i="1"/>
  <c r="Z7516" i="1"/>
  <c r="Z7517" i="1"/>
  <c r="Z7518" i="1"/>
  <c r="Z7519" i="1"/>
  <c r="Z7520" i="1"/>
  <c r="Z7521" i="1"/>
  <c r="Z7522" i="1"/>
  <c r="Z7523" i="1"/>
  <c r="Z7524" i="1"/>
  <c r="Z7525" i="1"/>
  <c r="Z7526" i="1"/>
  <c r="Z7527" i="1"/>
  <c r="Z7528" i="1"/>
  <c r="Z7529" i="1"/>
  <c r="Z7530" i="1"/>
  <c r="Z7531" i="1"/>
  <c r="Z7532" i="1"/>
  <c r="Z7533" i="1"/>
  <c r="Z7534" i="1"/>
  <c r="Z7535" i="1"/>
  <c r="Z7536" i="1"/>
  <c r="Z7537" i="1"/>
  <c r="Z7538" i="1"/>
  <c r="Z7539" i="1"/>
  <c r="Z7540" i="1"/>
  <c r="Z7541" i="1"/>
  <c r="Z7542" i="1"/>
  <c r="Z7543" i="1"/>
  <c r="Z7544" i="1"/>
  <c r="Z7545" i="1"/>
  <c r="Z7546" i="1"/>
  <c r="Z7547" i="1"/>
  <c r="Z7548" i="1"/>
  <c r="Z7549" i="1"/>
  <c r="Z7550" i="1"/>
  <c r="Z7551" i="1"/>
  <c r="Z7552" i="1"/>
  <c r="Z7553" i="1"/>
  <c r="Z7554" i="1"/>
  <c r="Z7555" i="1"/>
  <c r="Z7556" i="1"/>
  <c r="Z7557" i="1"/>
  <c r="Z7558" i="1"/>
  <c r="Z7559" i="1"/>
  <c r="Z7560" i="1"/>
  <c r="Z7561" i="1"/>
  <c r="Z7562" i="1"/>
  <c r="Z7563" i="1"/>
  <c r="Z7564" i="1"/>
  <c r="Z7565" i="1"/>
  <c r="Z7566" i="1"/>
  <c r="Z7567" i="1"/>
  <c r="Z7568" i="1"/>
  <c r="Z7569" i="1"/>
  <c r="Z7570" i="1"/>
  <c r="Z7571" i="1"/>
  <c r="Z7572" i="1"/>
  <c r="Z7573" i="1"/>
  <c r="Z7574" i="1"/>
  <c r="Z7575" i="1"/>
  <c r="Z7576" i="1"/>
  <c r="Z7577" i="1"/>
  <c r="Z7578" i="1"/>
  <c r="Z7579" i="1"/>
  <c r="Z7580" i="1"/>
  <c r="Z7581" i="1"/>
  <c r="Z7582" i="1"/>
  <c r="Z7583" i="1"/>
  <c r="Z7584" i="1"/>
  <c r="Z7585" i="1"/>
  <c r="Z7586" i="1"/>
  <c r="Z7587" i="1"/>
  <c r="Z7588" i="1"/>
  <c r="Z7589" i="1"/>
  <c r="Z7590" i="1"/>
  <c r="Z7591" i="1"/>
  <c r="Z7592" i="1"/>
  <c r="Z7593" i="1"/>
  <c r="Z7594" i="1"/>
  <c r="Z7595" i="1"/>
  <c r="Z7596" i="1"/>
  <c r="Z7597" i="1"/>
  <c r="Z7598" i="1"/>
  <c r="Z7599" i="1"/>
  <c r="Z7600" i="1"/>
  <c r="Z7601" i="1"/>
  <c r="Z7602" i="1"/>
  <c r="Z7603" i="1"/>
  <c r="Z7604" i="1"/>
  <c r="Z7605" i="1"/>
  <c r="Z7606" i="1"/>
  <c r="Z7607" i="1"/>
  <c r="Z7608" i="1"/>
  <c r="Z7609" i="1"/>
  <c r="Z7610" i="1"/>
  <c r="Z7611" i="1"/>
  <c r="Z7612" i="1"/>
  <c r="Z7613" i="1"/>
  <c r="Z7614" i="1"/>
  <c r="Z7615" i="1"/>
  <c r="Z7616" i="1"/>
  <c r="Z7617" i="1"/>
  <c r="Z7618" i="1"/>
  <c r="Z7619" i="1"/>
  <c r="Z7620" i="1"/>
  <c r="Z7621" i="1"/>
  <c r="Z7622" i="1"/>
  <c r="Z7623" i="1"/>
  <c r="Z7624" i="1"/>
  <c r="Z7625" i="1"/>
  <c r="Z7626" i="1"/>
  <c r="Z7627" i="1"/>
  <c r="Z7628" i="1"/>
  <c r="Z7629" i="1"/>
  <c r="Z7630" i="1"/>
  <c r="Z7631" i="1"/>
  <c r="Z7632" i="1"/>
  <c r="Z7633" i="1"/>
  <c r="Z7634" i="1"/>
  <c r="Z7635" i="1"/>
  <c r="Z7636" i="1"/>
  <c r="Z7637" i="1"/>
  <c r="Z7638" i="1"/>
  <c r="Z7639" i="1"/>
  <c r="Z7640" i="1"/>
  <c r="Z7641" i="1"/>
  <c r="Z7642" i="1"/>
  <c r="Z7643" i="1"/>
  <c r="Z7644" i="1"/>
  <c r="Z7645" i="1"/>
  <c r="Z7646" i="1"/>
  <c r="Z7647" i="1"/>
  <c r="Z7648" i="1"/>
  <c r="Z7649" i="1"/>
  <c r="Z7650" i="1"/>
  <c r="Z7651" i="1"/>
  <c r="Z7652" i="1"/>
  <c r="Z7653" i="1"/>
  <c r="Z7654" i="1"/>
  <c r="Z7655" i="1"/>
  <c r="Z7656" i="1"/>
  <c r="Z7657" i="1"/>
  <c r="Z7658" i="1"/>
  <c r="Z7659" i="1"/>
  <c r="Z7660" i="1"/>
  <c r="Z7661" i="1"/>
  <c r="Z7662" i="1"/>
  <c r="Z7663" i="1"/>
  <c r="Z7664" i="1"/>
  <c r="Z7665" i="1"/>
  <c r="Z7666" i="1"/>
  <c r="Z7667" i="1"/>
  <c r="Z7668" i="1"/>
  <c r="Z7669" i="1"/>
  <c r="Z7670" i="1"/>
  <c r="Z7671" i="1"/>
  <c r="Z7672" i="1"/>
  <c r="Z7673" i="1"/>
  <c r="Z7674" i="1"/>
  <c r="Z7675" i="1"/>
  <c r="Z7676" i="1"/>
  <c r="Z7677" i="1"/>
  <c r="Z7678" i="1"/>
  <c r="Z7679" i="1"/>
  <c r="Z7680" i="1"/>
  <c r="Z7681" i="1"/>
  <c r="Z7682" i="1"/>
  <c r="Z7683" i="1"/>
  <c r="Z7684" i="1"/>
  <c r="Z7685" i="1"/>
  <c r="Z7686" i="1"/>
  <c r="Z7687" i="1"/>
  <c r="Z7688" i="1"/>
  <c r="Z7689" i="1"/>
  <c r="Z7690" i="1"/>
  <c r="Z7691" i="1"/>
  <c r="Z7692" i="1"/>
  <c r="Z7693" i="1"/>
  <c r="Z7694" i="1"/>
  <c r="Z7695" i="1"/>
  <c r="Z7696" i="1"/>
  <c r="Z7697" i="1"/>
  <c r="Z7698" i="1"/>
  <c r="Z7699" i="1"/>
  <c r="Z7700" i="1"/>
  <c r="Z7701" i="1"/>
  <c r="Z7702" i="1"/>
  <c r="Z7703" i="1"/>
  <c r="Z7704" i="1"/>
  <c r="Z7705" i="1"/>
  <c r="Z7706" i="1"/>
  <c r="Z7707" i="1"/>
  <c r="Z7708" i="1"/>
  <c r="Z7709" i="1"/>
  <c r="Z7710" i="1"/>
  <c r="Z7711" i="1"/>
  <c r="Z7712" i="1"/>
  <c r="Z7713" i="1"/>
  <c r="Z7714" i="1"/>
  <c r="Z7715" i="1"/>
  <c r="Z7716" i="1"/>
  <c r="Z7717" i="1"/>
  <c r="Z7718" i="1"/>
  <c r="Z7719" i="1"/>
  <c r="Z7720" i="1"/>
  <c r="Z7721" i="1"/>
  <c r="Z7722" i="1"/>
  <c r="Z7723" i="1"/>
  <c r="Z7724" i="1"/>
  <c r="Z7725" i="1"/>
  <c r="Z7726" i="1"/>
  <c r="Z7727" i="1"/>
  <c r="Z7728" i="1"/>
  <c r="Z7729" i="1"/>
  <c r="Z7730" i="1"/>
  <c r="Z7731" i="1"/>
  <c r="Z7732" i="1"/>
  <c r="Z7733" i="1"/>
  <c r="Z7734" i="1"/>
  <c r="Z7735" i="1"/>
  <c r="Z7736" i="1"/>
  <c r="Z7737" i="1"/>
  <c r="Z7738" i="1"/>
  <c r="Z7739" i="1"/>
  <c r="Z7740" i="1"/>
  <c r="Z7741" i="1"/>
  <c r="Z7742" i="1"/>
  <c r="Z7743" i="1"/>
  <c r="Z7744" i="1"/>
  <c r="Z7745" i="1"/>
  <c r="Z7746" i="1"/>
  <c r="Z7747" i="1"/>
  <c r="Z7748" i="1"/>
  <c r="Z7749" i="1"/>
  <c r="Z7750" i="1"/>
  <c r="Z7751" i="1"/>
  <c r="Z7752" i="1"/>
  <c r="Z7753" i="1"/>
  <c r="Z7754" i="1"/>
  <c r="Z7755" i="1"/>
  <c r="Z7756" i="1"/>
  <c r="Z7757" i="1"/>
  <c r="Z7758" i="1"/>
  <c r="Z7759" i="1"/>
  <c r="Z7760" i="1"/>
  <c r="Z7761" i="1"/>
  <c r="Z7762" i="1"/>
  <c r="Z7763" i="1"/>
  <c r="Z7764" i="1"/>
  <c r="Z7765" i="1"/>
  <c r="Z7766" i="1"/>
  <c r="Z7767" i="1"/>
  <c r="Z7768" i="1"/>
  <c r="Z7769" i="1"/>
  <c r="Z7770" i="1"/>
  <c r="Z7771" i="1"/>
  <c r="Z7772" i="1"/>
  <c r="Z7773" i="1"/>
  <c r="Z7774" i="1"/>
  <c r="Z7775" i="1"/>
  <c r="Z7776" i="1"/>
  <c r="Z7777" i="1"/>
  <c r="Z7778" i="1"/>
  <c r="Z7779" i="1"/>
  <c r="Z7780" i="1"/>
  <c r="Z7781" i="1"/>
  <c r="Z7782" i="1"/>
  <c r="Z7783" i="1"/>
  <c r="Z7784" i="1"/>
  <c r="Z7785" i="1"/>
  <c r="Z7786" i="1"/>
  <c r="Z7787" i="1"/>
  <c r="Z7788" i="1"/>
  <c r="Z7789" i="1"/>
  <c r="Z7790" i="1"/>
  <c r="Z7791" i="1"/>
  <c r="Z7792" i="1"/>
  <c r="Z7793" i="1"/>
  <c r="Z7794" i="1"/>
  <c r="Z7795" i="1"/>
  <c r="Z7796" i="1"/>
  <c r="Z7797" i="1"/>
  <c r="Z7798" i="1"/>
  <c r="Z7799" i="1"/>
  <c r="Z7800" i="1"/>
  <c r="Z7801" i="1"/>
  <c r="Z7802" i="1"/>
  <c r="Z7803" i="1"/>
  <c r="Z7804" i="1"/>
  <c r="Z7805" i="1"/>
  <c r="Z7806" i="1"/>
  <c r="Z7807" i="1"/>
  <c r="Z7808" i="1"/>
  <c r="Z7809" i="1"/>
  <c r="Z7810" i="1"/>
  <c r="Z7811" i="1"/>
  <c r="Z7812" i="1"/>
  <c r="Z7813" i="1"/>
  <c r="Z7814" i="1"/>
  <c r="Z7815" i="1"/>
  <c r="Z7816" i="1"/>
  <c r="Z7817" i="1"/>
  <c r="Z7818" i="1"/>
  <c r="Z7819" i="1"/>
  <c r="Z7820" i="1"/>
  <c r="Z7821" i="1"/>
  <c r="Z7822" i="1"/>
  <c r="Z7823" i="1"/>
  <c r="Z7824" i="1"/>
  <c r="Z7825" i="1"/>
  <c r="Z7826" i="1"/>
  <c r="Z7827" i="1"/>
  <c r="Z7828" i="1"/>
  <c r="Z7829" i="1"/>
  <c r="Z7830" i="1"/>
  <c r="Z7831" i="1"/>
  <c r="Z7832" i="1"/>
  <c r="Z7833" i="1"/>
  <c r="Z7834" i="1"/>
  <c r="Z7835" i="1"/>
  <c r="Z7836" i="1"/>
  <c r="Z7837" i="1"/>
  <c r="Z7838" i="1"/>
  <c r="Z7839" i="1"/>
  <c r="Z7840" i="1"/>
  <c r="Z7841" i="1"/>
  <c r="Z7842" i="1"/>
  <c r="Z7843" i="1"/>
  <c r="Z7844" i="1"/>
  <c r="Z7845" i="1"/>
  <c r="Z7846" i="1"/>
  <c r="Z7847" i="1"/>
  <c r="Z7848" i="1"/>
  <c r="Z7849" i="1"/>
  <c r="Z7850" i="1"/>
  <c r="Z7851" i="1"/>
  <c r="Z7852" i="1"/>
  <c r="Z7853" i="1"/>
  <c r="Z7854" i="1"/>
  <c r="Z7855" i="1"/>
  <c r="Z7856" i="1"/>
  <c r="Z7857" i="1"/>
  <c r="Z7858" i="1"/>
  <c r="Z7859" i="1"/>
  <c r="Z7860" i="1"/>
  <c r="Z7861" i="1"/>
  <c r="Z7862" i="1"/>
  <c r="Z7863" i="1"/>
  <c r="Z7864" i="1"/>
  <c r="Z7865" i="1"/>
  <c r="Z7866" i="1"/>
  <c r="Z7867" i="1"/>
  <c r="Z7868" i="1"/>
  <c r="Z7869" i="1"/>
  <c r="Z7870" i="1"/>
  <c r="Z7871" i="1"/>
  <c r="Z7872" i="1"/>
  <c r="Z7873" i="1"/>
  <c r="Z7874" i="1"/>
  <c r="Z7875" i="1"/>
  <c r="Z7876" i="1"/>
  <c r="Z7877" i="1"/>
  <c r="Z7878" i="1"/>
  <c r="Z7879" i="1"/>
  <c r="Z7880" i="1"/>
  <c r="Z7881" i="1"/>
  <c r="Z7882" i="1"/>
  <c r="Z7883" i="1"/>
  <c r="Z7884" i="1"/>
  <c r="Z7885" i="1"/>
  <c r="Z7886" i="1"/>
  <c r="Z7887" i="1"/>
  <c r="Z7888" i="1"/>
  <c r="Z7889" i="1"/>
  <c r="Z7890" i="1"/>
  <c r="Z7891" i="1"/>
  <c r="Z7892" i="1"/>
  <c r="Z7893" i="1"/>
  <c r="Z7894" i="1"/>
  <c r="Z7895" i="1"/>
  <c r="Z7896" i="1"/>
  <c r="Z7897" i="1"/>
  <c r="Z7898" i="1"/>
  <c r="Z7899" i="1"/>
  <c r="Z7900" i="1"/>
  <c r="Z7901" i="1"/>
  <c r="Z7902" i="1"/>
  <c r="Z7903" i="1"/>
  <c r="Z7904" i="1"/>
  <c r="Z7905" i="1"/>
  <c r="Z7906" i="1"/>
  <c r="Z7907" i="1"/>
  <c r="Z7908" i="1"/>
  <c r="Z7909" i="1"/>
  <c r="Z7910" i="1"/>
  <c r="Z7911" i="1"/>
  <c r="Z7912" i="1"/>
  <c r="Z7913" i="1"/>
  <c r="Z7914" i="1"/>
  <c r="Z7915" i="1"/>
  <c r="Z7916" i="1"/>
  <c r="Z7917" i="1"/>
  <c r="Z7918" i="1"/>
  <c r="Z7919" i="1"/>
  <c r="Z7920" i="1"/>
  <c r="Z7921" i="1"/>
  <c r="Z7922" i="1"/>
  <c r="Z7923" i="1"/>
  <c r="Z7924" i="1"/>
  <c r="Z7925" i="1"/>
  <c r="Z7926" i="1"/>
  <c r="Z7927" i="1"/>
  <c r="Z7928" i="1"/>
  <c r="Z7929" i="1"/>
  <c r="Z7930" i="1"/>
  <c r="Z7931" i="1"/>
  <c r="Z7932" i="1"/>
  <c r="Z7933" i="1"/>
  <c r="Z7934" i="1"/>
  <c r="Z7935" i="1"/>
  <c r="Z7936" i="1"/>
  <c r="Z7937" i="1"/>
  <c r="Z7938" i="1"/>
  <c r="Z7939" i="1"/>
  <c r="Z7940" i="1"/>
  <c r="Z7941" i="1"/>
  <c r="Z7942" i="1"/>
  <c r="Z7943" i="1"/>
  <c r="Z7944" i="1"/>
  <c r="Z7945" i="1"/>
  <c r="Z7946" i="1"/>
  <c r="Z7947" i="1"/>
  <c r="Z7948" i="1"/>
  <c r="Z7949" i="1"/>
  <c r="Z7950" i="1"/>
  <c r="Z7951" i="1"/>
  <c r="Z7952" i="1"/>
  <c r="Z7953" i="1"/>
  <c r="Z7954" i="1"/>
  <c r="Z7955" i="1"/>
  <c r="Z7956" i="1"/>
  <c r="Z7957" i="1"/>
  <c r="Z7958" i="1"/>
  <c r="Z7959" i="1"/>
  <c r="Z7960" i="1"/>
  <c r="Z7961" i="1"/>
  <c r="Z7962" i="1"/>
  <c r="Z7963" i="1"/>
  <c r="Z7964" i="1"/>
  <c r="Z7965" i="1"/>
  <c r="Z7966" i="1"/>
  <c r="Z7967" i="1"/>
  <c r="Z7968" i="1"/>
  <c r="Z7969" i="1"/>
  <c r="Z7970" i="1"/>
  <c r="Z7971" i="1"/>
  <c r="Z7972" i="1"/>
  <c r="Z7973" i="1"/>
  <c r="Z7974" i="1"/>
  <c r="Z7975" i="1"/>
  <c r="Z7976" i="1"/>
  <c r="Z7977" i="1"/>
  <c r="Z7978" i="1"/>
  <c r="Z7979" i="1"/>
  <c r="Z7980" i="1"/>
  <c r="Z7981" i="1"/>
  <c r="Z7982" i="1"/>
  <c r="Z7983" i="1"/>
  <c r="Z7984" i="1"/>
  <c r="Z7985" i="1"/>
  <c r="Z7986" i="1"/>
  <c r="Z7987" i="1"/>
  <c r="Z7988" i="1"/>
  <c r="Z7989" i="1"/>
  <c r="Z7990" i="1"/>
  <c r="Z7991" i="1"/>
  <c r="Z7992" i="1"/>
  <c r="Z7993" i="1"/>
  <c r="Z7994" i="1"/>
  <c r="Z7995" i="1"/>
  <c r="Z7996" i="1"/>
  <c r="Z7997" i="1"/>
  <c r="Z7998" i="1"/>
  <c r="Z7999" i="1"/>
  <c r="Z8000" i="1"/>
  <c r="Z8001" i="1"/>
  <c r="Z8002" i="1"/>
  <c r="Z8003" i="1"/>
  <c r="Z8004" i="1"/>
  <c r="Z8005" i="1"/>
  <c r="Z8006" i="1"/>
  <c r="Z8007" i="1"/>
  <c r="Z8008" i="1"/>
  <c r="Z8009" i="1"/>
  <c r="Z8010" i="1"/>
  <c r="Z8011" i="1"/>
  <c r="Z8012" i="1"/>
  <c r="Z8013" i="1"/>
  <c r="Z8014" i="1"/>
  <c r="Z8015" i="1"/>
  <c r="Z8016" i="1"/>
  <c r="Z8017" i="1"/>
  <c r="Z8018" i="1"/>
  <c r="Z8019" i="1"/>
  <c r="Z8020" i="1"/>
  <c r="Z8021" i="1"/>
  <c r="Z8022" i="1"/>
  <c r="Z8023" i="1"/>
  <c r="Z8024" i="1"/>
  <c r="Z8025" i="1"/>
  <c r="Z8026" i="1"/>
  <c r="Z8027" i="1"/>
  <c r="Z8028" i="1"/>
  <c r="Z8029" i="1"/>
  <c r="Z8030" i="1"/>
  <c r="Z8031" i="1"/>
  <c r="Z8032" i="1"/>
  <c r="Z8033" i="1"/>
  <c r="Z8034" i="1"/>
  <c r="Z8035" i="1"/>
  <c r="Z8036" i="1"/>
  <c r="Z8037" i="1"/>
  <c r="Z8038" i="1"/>
  <c r="Z8039" i="1"/>
  <c r="Z8040" i="1"/>
  <c r="Z8041" i="1"/>
  <c r="Z8042" i="1"/>
  <c r="Z8043" i="1"/>
  <c r="Z8044" i="1"/>
  <c r="Z8045" i="1"/>
  <c r="Z8046" i="1"/>
  <c r="Z8047" i="1"/>
  <c r="Z8048" i="1"/>
  <c r="Z8049" i="1"/>
  <c r="Z8050" i="1"/>
  <c r="Z8051" i="1"/>
  <c r="Z8052" i="1"/>
  <c r="Z8053" i="1"/>
  <c r="Z8054" i="1"/>
  <c r="Z8055" i="1"/>
  <c r="Z8056" i="1"/>
  <c r="Z8057" i="1"/>
  <c r="Z8058" i="1"/>
  <c r="Z8059" i="1"/>
  <c r="Z8060" i="1"/>
  <c r="Z8061" i="1"/>
  <c r="Z8062" i="1"/>
  <c r="Z8063" i="1"/>
  <c r="Z8064" i="1"/>
  <c r="Z8065" i="1"/>
  <c r="Z8066" i="1"/>
  <c r="Z8067" i="1"/>
  <c r="Z8068" i="1"/>
  <c r="Z8069" i="1"/>
  <c r="Z8070" i="1"/>
  <c r="Z8071" i="1"/>
  <c r="Z8072" i="1"/>
  <c r="Z8073" i="1"/>
  <c r="Z8074" i="1"/>
  <c r="Z8075" i="1"/>
  <c r="Z8076" i="1"/>
  <c r="Z8077" i="1"/>
  <c r="Z8078" i="1"/>
  <c r="Z8079" i="1"/>
  <c r="Z8080" i="1"/>
  <c r="Z8081" i="1"/>
  <c r="Z8082" i="1"/>
  <c r="Z8083" i="1"/>
  <c r="Z8084" i="1"/>
  <c r="Z8085" i="1"/>
  <c r="Z8086" i="1"/>
  <c r="Z8087" i="1"/>
  <c r="Z8088" i="1"/>
  <c r="Z8089" i="1"/>
  <c r="Z8090" i="1"/>
  <c r="Z8091" i="1"/>
  <c r="Z8092" i="1"/>
  <c r="Z8093" i="1"/>
  <c r="Z8094" i="1"/>
  <c r="Z8095" i="1"/>
  <c r="Z8096" i="1"/>
  <c r="Z8097" i="1"/>
  <c r="Z8098" i="1"/>
  <c r="Z8099" i="1"/>
  <c r="Z8100" i="1"/>
  <c r="Z8101" i="1"/>
  <c r="Z8102" i="1"/>
  <c r="Z8103" i="1"/>
  <c r="Z8104" i="1"/>
  <c r="Z8105" i="1"/>
  <c r="Z8106" i="1"/>
  <c r="Z8107" i="1"/>
  <c r="Z8108" i="1"/>
  <c r="Z8109" i="1"/>
  <c r="Z8110" i="1"/>
  <c r="Z8111" i="1"/>
  <c r="Z8112" i="1"/>
  <c r="Z8113" i="1"/>
  <c r="Z8114" i="1"/>
  <c r="Z8115" i="1"/>
  <c r="Z8116" i="1"/>
  <c r="Z8117" i="1"/>
  <c r="Z8118" i="1"/>
  <c r="Z8119" i="1"/>
  <c r="Z8120" i="1"/>
  <c r="Z8121" i="1"/>
  <c r="Z8122" i="1"/>
  <c r="Z8123" i="1"/>
  <c r="Z8124" i="1"/>
  <c r="Z8125" i="1"/>
  <c r="Z8126" i="1"/>
  <c r="Z8127" i="1"/>
  <c r="Z8128" i="1"/>
  <c r="Z8129" i="1"/>
  <c r="Z8130" i="1"/>
  <c r="Z8131" i="1"/>
  <c r="Z8132" i="1"/>
  <c r="Z8133" i="1"/>
  <c r="Z8134" i="1"/>
  <c r="Z8135" i="1"/>
  <c r="Z8136" i="1"/>
  <c r="Z8137" i="1"/>
  <c r="Z8138" i="1"/>
  <c r="Z8139" i="1"/>
  <c r="Z8140" i="1"/>
  <c r="Z8141" i="1"/>
  <c r="Z8142" i="1"/>
  <c r="Z8143" i="1"/>
  <c r="Z8144" i="1"/>
  <c r="Z8145" i="1"/>
  <c r="Z8146" i="1"/>
  <c r="Z8147" i="1"/>
  <c r="Z8148" i="1"/>
  <c r="Z8149" i="1"/>
  <c r="Z8150" i="1"/>
  <c r="Z8151" i="1"/>
  <c r="Z8152" i="1"/>
  <c r="Z8153" i="1"/>
  <c r="Z8154" i="1"/>
  <c r="Z8155" i="1"/>
  <c r="Z8156" i="1"/>
  <c r="Z8157" i="1"/>
  <c r="Z8158" i="1"/>
  <c r="Z8159" i="1"/>
  <c r="Z8160" i="1"/>
  <c r="Z8161" i="1"/>
  <c r="Z8162" i="1"/>
  <c r="Z8163" i="1"/>
  <c r="Z8164" i="1"/>
  <c r="Z8165" i="1"/>
  <c r="Z8166" i="1"/>
  <c r="Z8167" i="1"/>
  <c r="Z8168" i="1"/>
  <c r="Z8169" i="1"/>
  <c r="Z8170" i="1"/>
  <c r="Z8171" i="1"/>
  <c r="Z8172" i="1"/>
  <c r="Z8173" i="1"/>
  <c r="Z8174" i="1"/>
  <c r="Z8175" i="1"/>
  <c r="Z8176" i="1"/>
  <c r="Z8177" i="1"/>
  <c r="Z8178" i="1"/>
  <c r="Z8179" i="1"/>
  <c r="Z8180" i="1"/>
  <c r="Z8181" i="1"/>
  <c r="Z8182" i="1"/>
  <c r="Z8183" i="1"/>
  <c r="Z8184" i="1"/>
  <c r="Z8185" i="1"/>
  <c r="Z8186" i="1"/>
  <c r="Z8187" i="1"/>
  <c r="Z8188" i="1"/>
  <c r="Z8189" i="1"/>
  <c r="Z8190" i="1"/>
  <c r="Z8191" i="1"/>
  <c r="Z8192" i="1"/>
  <c r="Z8193" i="1"/>
  <c r="Z8194" i="1"/>
  <c r="Z8195" i="1"/>
  <c r="Z8196" i="1"/>
  <c r="Z8197" i="1"/>
  <c r="Z8198" i="1"/>
  <c r="Z8199" i="1"/>
  <c r="Z8200" i="1"/>
  <c r="Z8201" i="1"/>
  <c r="Z8202" i="1"/>
  <c r="Z8203" i="1"/>
  <c r="Z8204" i="1"/>
  <c r="Z8205" i="1"/>
  <c r="Z8206" i="1"/>
  <c r="Z8207" i="1"/>
  <c r="Z8208" i="1"/>
  <c r="Z8209" i="1"/>
  <c r="Z8210" i="1"/>
  <c r="Z8211" i="1"/>
  <c r="Z8212" i="1"/>
  <c r="Z8213" i="1"/>
  <c r="Z8214" i="1"/>
  <c r="Z8215" i="1"/>
  <c r="Z8216" i="1"/>
  <c r="Z8217" i="1"/>
  <c r="Z8218" i="1"/>
  <c r="Z8219" i="1"/>
  <c r="Z8220" i="1"/>
  <c r="Z8221" i="1"/>
  <c r="Z8222" i="1"/>
  <c r="Z8223" i="1"/>
  <c r="Z8224" i="1"/>
  <c r="Z8225" i="1"/>
  <c r="Z8226" i="1"/>
  <c r="Z8227" i="1"/>
  <c r="Z8228" i="1"/>
  <c r="Z8229" i="1"/>
  <c r="Z8230" i="1"/>
  <c r="Z8231" i="1"/>
  <c r="Z8232" i="1"/>
  <c r="Z8233" i="1"/>
  <c r="Z8234" i="1"/>
  <c r="Z8235" i="1"/>
  <c r="Z8236" i="1"/>
  <c r="Z8237" i="1"/>
  <c r="Z8238" i="1"/>
  <c r="Z8239" i="1"/>
  <c r="Z8240" i="1"/>
  <c r="Z8241" i="1"/>
  <c r="Z8242" i="1"/>
  <c r="Z8243" i="1"/>
  <c r="Z8244" i="1"/>
  <c r="Z8245" i="1"/>
  <c r="Z8246" i="1"/>
  <c r="Z8247" i="1"/>
  <c r="Z8248" i="1"/>
  <c r="Z8249" i="1"/>
  <c r="Z8250" i="1"/>
  <c r="Z8251" i="1"/>
  <c r="Z8252" i="1"/>
  <c r="Z8253" i="1"/>
  <c r="Z8254" i="1"/>
  <c r="Z8255" i="1"/>
  <c r="Z8256" i="1"/>
  <c r="Z8257" i="1"/>
  <c r="Z8258" i="1"/>
  <c r="Z8259" i="1"/>
  <c r="Z8260" i="1"/>
  <c r="Z8261" i="1"/>
  <c r="Z8262" i="1"/>
  <c r="Z8263" i="1"/>
  <c r="Z8264" i="1"/>
  <c r="Z8265" i="1"/>
  <c r="Z8266" i="1"/>
  <c r="Z8267" i="1"/>
  <c r="Z8268" i="1"/>
  <c r="Z8269" i="1"/>
  <c r="Z8270" i="1"/>
  <c r="Z8271" i="1"/>
  <c r="Z8272" i="1"/>
  <c r="Z8273" i="1"/>
  <c r="Z8274" i="1"/>
  <c r="Z8275" i="1"/>
  <c r="Z8276" i="1"/>
  <c r="Z8277" i="1"/>
  <c r="Z8278" i="1"/>
  <c r="Z8279" i="1"/>
  <c r="Z8280" i="1"/>
  <c r="Z8281" i="1"/>
  <c r="Z8282" i="1"/>
  <c r="Z8283" i="1"/>
  <c r="Z8284" i="1"/>
  <c r="Z8285" i="1"/>
  <c r="Z8286" i="1"/>
  <c r="Z8287" i="1"/>
  <c r="Z8288" i="1"/>
  <c r="Z8289" i="1"/>
  <c r="Z8290" i="1"/>
  <c r="Z8291" i="1"/>
  <c r="Z8292" i="1"/>
  <c r="Z8293" i="1"/>
  <c r="Z8294" i="1"/>
  <c r="Z8295" i="1"/>
  <c r="Z8296" i="1"/>
  <c r="Z8297" i="1"/>
  <c r="Z8298" i="1"/>
  <c r="Z8299" i="1"/>
  <c r="Z8300" i="1"/>
  <c r="Z8301" i="1"/>
  <c r="Z8302" i="1"/>
  <c r="Z8303" i="1"/>
  <c r="Z8304" i="1"/>
  <c r="Z8305" i="1"/>
  <c r="Z8306" i="1"/>
  <c r="Z8307" i="1"/>
  <c r="Z8308" i="1"/>
  <c r="Z8309" i="1"/>
  <c r="Z8310" i="1"/>
  <c r="Z8311" i="1"/>
  <c r="Z8312" i="1"/>
  <c r="Z8313" i="1"/>
  <c r="Z8314" i="1"/>
  <c r="Z8315" i="1"/>
  <c r="Z8316" i="1"/>
  <c r="Z8317" i="1"/>
  <c r="Z8318" i="1"/>
  <c r="Z8319" i="1"/>
  <c r="Z8320" i="1"/>
  <c r="Z8321" i="1"/>
  <c r="Z8322" i="1"/>
  <c r="Z8323" i="1"/>
  <c r="Z8324" i="1"/>
  <c r="Z8325" i="1"/>
  <c r="Z8326" i="1"/>
  <c r="Z8327" i="1"/>
  <c r="Z8328" i="1"/>
  <c r="Z8329" i="1"/>
  <c r="Z8330" i="1"/>
  <c r="Z8331" i="1"/>
  <c r="Z8332" i="1"/>
  <c r="Z8333" i="1"/>
  <c r="Z8334" i="1"/>
  <c r="Z8335" i="1"/>
  <c r="Z8336" i="1"/>
  <c r="Z8337" i="1"/>
  <c r="Z8338" i="1"/>
  <c r="Z8339" i="1"/>
  <c r="Z8340" i="1"/>
  <c r="Z8341" i="1"/>
  <c r="Z8342" i="1"/>
  <c r="Z8343" i="1"/>
  <c r="Z8344" i="1"/>
  <c r="Z8345" i="1"/>
  <c r="Z8346" i="1"/>
  <c r="Z8347" i="1"/>
  <c r="Z8348" i="1"/>
  <c r="Z8349" i="1"/>
  <c r="Z8350" i="1"/>
  <c r="Z8351" i="1"/>
  <c r="Z8352" i="1"/>
  <c r="Z8353" i="1"/>
  <c r="Z8354" i="1"/>
  <c r="Z8355" i="1"/>
  <c r="Z8356" i="1"/>
  <c r="Z8357" i="1"/>
  <c r="Z8358" i="1"/>
  <c r="Z8359" i="1"/>
  <c r="Z8360" i="1"/>
  <c r="Z8361" i="1"/>
  <c r="Z8362" i="1"/>
  <c r="Z8363" i="1"/>
  <c r="Z8364" i="1"/>
  <c r="Z8365" i="1"/>
  <c r="Z8366" i="1"/>
  <c r="Z8367" i="1"/>
  <c r="Z8368" i="1"/>
  <c r="Z8369" i="1"/>
  <c r="Z8370" i="1"/>
  <c r="Z8371" i="1"/>
  <c r="Z8372" i="1"/>
  <c r="Z8373" i="1"/>
  <c r="Z8374" i="1"/>
  <c r="Z8375" i="1"/>
  <c r="Z8376" i="1"/>
  <c r="Z8377" i="1"/>
  <c r="Z8378" i="1"/>
  <c r="Z8379" i="1"/>
  <c r="Z8380" i="1"/>
  <c r="Z8381" i="1"/>
  <c r="Z8382" i="1"/>
  <c r="Z8383" i="1"/>
  <c r="Z8384" i="1"/>
  <c r="Z8385" i="1"/>
  <c r="Z8386" i="1"/>
  <c r="Z8387" i="1"/>
  <c r="Z8388" i="1"/>
  <c r="Z8389" i="1"/>
  <c r="Z8390" i="1"/>
  <c r="Z8391" i="1"/>
  <c r="Z8392" i="1"/>
  <c r="Z8393" i="1"/>
  <c r="Z8394" i="1"/>
  <c r="Z8395" i="1"/>
  <c r="Z8396" i="1"/>
  <c r="Z8397" i="1"/>
  <c r="Z8398" i="1"/>
  <c r="Z8399" i="1"/>
  <c r="Z8400" i="1"/>
  <c r="Z8401" i="1"/>
  <c r="Z8402" i="1"/>
  <c r="Z8403" i="1"/>
  <c r="Z8404" i="1"/>
  <c r="Z8405" i="1"/>
  <c r="Z8406" i="1"/>
  <c r="Z8407" i="1"/>
  <c r="Z8408" i="1"/>
  <c r="Z8409" i="1"/>
  <c r="Z8410" i="1"/>
  <c r="Z8411" i="1"/>
  <c r="Z8412" i="1"/>
  <c r="Z8413" i="1"/>
  <c r="Z8414" i="1"/>
  <c r="Z8415" i="1"/>
  <c r="Z8416" i="1"/>
  <c r="Z8417" i="1"/>
  <c r="Z8418" i="1"/>
  <c r="Z8419" i="1"/>
  <c r="Z8420" i="1"/>
  <c r="Z8421" i="1"/>
  <c r="Z8422" i="1"/>
  <c r="Z8423" i="1"/>
  <c r="Z8424" i="1"/>
  <c r="Z8425" i="1"/>
  <c r="Z8426" i="1"/>
  <c r="Z8427" i="1"/>
  <c r="Z8428" i="1"/>
  <c r="Z8429" i="1"/>
  <c r="Z8430" i="1"/>
  <c r="Z8431" i="1"/>
  <c r="Z8432" i="1"/>
  <c r="Z8433" i="1"/>
  <c r="Z8434" i="1"/>
  <c r="Z8435" i="1"/>
  <c r="Z8436" i="1"/>
  <c r="Z8437" i="1"/>
  <c r="Z8438" i="1"/>
  <c r="Z8439" i="1"/>
  <c r="Z8440" i="1"/>
  <c r="Z8441" i="1"/>
  <c r="Z8442" i="1"/>
  <c r="Z8443" i="1"/>
  <c r="Z8444" i="1"/>
  <c r="Z8445" i="1"/>
  <c r="Z8446" i="1"/>
  <c r="Z8447" i="1"/>
  <c r="Z8448" i="1"/>
  <c r="Z8449" i="1"/>
  <c r="Z8450" i="1"/>
  <c r="Z8451" i="1"/>
  <c r="Z8452" i="1"/>
  <c r="Z8453" i="1"/>
  <c r="Z8454" i="1"/>
  <c r="Z8455" i="1"/>
  <c r="Z8456" i="1"/>
  <c r="Z8457" i="1"/>
  <c r="Z8458" i="1"/>
  <c r="Z8459" i="1"/>
  <c r="Z8460" i="1"/>
  <c r="Z8461" i="1"/>
  <c r="Z8462" i="1"/>
  <c r="Z8463" i="1"/>
  <c r="Z8464" i="1"/>
  <c r="Z8465" i="1"/>
  <c r="Z8466" i="1"/>
  <c r="Z8467" i="1"/>
  <c r="Z8468" i="1"/>
  <c r="Z8469" i="1"/>
  <c r="Z8470" i="1"/>
  <c r="Z8471" i="1"/>
  <c r="Z8472" i="1"/>
  <c r="Z8473" i="1"/>
  <c r="Z8474" i="1"/>
  <c r="Z8475" i="1"/>
  <c r="Z8476" i="1"/>
  <c r="Z8477" i="1"/>
  <c r="Z8478" i="1"/>
  <c r="Z8479" i="1"/>
  <c r="Z8480" i="1"/>
  <c r="Z8481" i="1"/>
  <c r="Z8482" i="1"/>
  <c r="Z8483" i="1"/>
  <c r="Z8484" i="1"/>
  <c r="Z8485" i="1"/>
  <c r="Z8486" i="1"/>
  <c r="Z8487" i="1"/>
  <c r="Z8488" i="1"/>
  <c r="Z8489" i="1"/>
  <c r="Z8490" i="1"/>
  <c r="Z8491" i="1"/>
  <c r="Z8492" i="1"/>
  <c r="Z8493" i="1"/>
  <c r="Z8494" i="1"/>
  <c r="Z8495" i="1"/>
  <c r="Z8496" i="1"/>
  <c r="Z8497" i="1"/>
  <c r="Z8498" i="1"/>
  <c r="Z8499" i="1"/>
  <c r="Z8500" i="1"/>
  <c r="Z8501" i="1"/>
  <c r="Z8502" i="1"/>
  <c r="Z8503" i="1"/>
  <c r="Z8504" i="1"/>
  <c r="Z8505" i="1"/>
  <c r="Z8506" i="1"/>
  <c r="Z8507" i="1"/>
  <c r="Z8508" i="1"/>
  <c r="Z8509" i="1"/>
  <c r="Z8510" i="1"/>
  <c r="Z8511" i="1"/>
  <c r="Z8512" i="1"/>
  <c r="Z8513" i="1"/>
  <c r="Z8514" i="1"/>
  <c r="Z8515" i="1"/>
  <c r="Z8516" i="1"/>
  <c r="Z8517" i="1"/>
  <c r="Z8518" i="1"/>
  <c r="Z8519" i="1"/>
  <c r="Z8520" i="1"/>
  <c r="Z8521" i="1"/>
  <c r="Z8522" i="1"/>
  <c r="Z8523" i="1"/>
  <c r="Z8524" i="1"/>
  <c r="Z8525" i="1"/>
  <c r="Z8526" i="1"/>
  <c r="Z8527" i="1"/>
  <c r="Z8528" i="1"/>
  <c r="Z8529" i="1"/>
  <c r="Z8530" i="1"/>
  <c r="Z8531" i="1"/>
  <c r="Z8532" i="1"/>
  <c r="Z8533" i="1"/>
  <c r="Z8534" i="1"/>
  <c r="Z8535" i="1"/>
  <c r="Z8536" i="1"/>
  <c r="Z8537" i="1"/>
  <c r="Z8538" i="1"/>
  <c r="Z8539" i="1"/>
  <c r="Z8540" i="1"/>
  <c r="Z8541" i="1"/>
  <c r="Z8542" i="1"/>
  <c r="Z8543" i="1"/>
  <c r="Z8544" i="1"/>
  <c r="Z8545" i="1"/>
  <c r="Z8546" i="1"/>
  <c r="Z8547" i="1"/>
  <c r="Z8548" i="1"/>
  <c r="Z8549" i="1"/>
  <c r="Z8550" i="1"/>
  <c r="Z8551" i="1"/>
  <c r="Z8552" i="1"/>
  <c r="Z8553" i="1"/>
  <c r="Z8554" i="1"/>
  <c r="Z8555" i="1"/>
  <c r="Z8556" i="1"/>
  <c r="Z8557" i="1"/>
  <c r="Z8558" i="1"/>
  <c r="Z8559" i="1"/>
  <c r="Z8560" i="1"/>
  <c r="Z8561" i="1"/>
  <c r="Z8562" i="1"/>
  <c r="Z8563" i="1"/>
  <c r="Z8564" i="1"/>
  <c r="Z8565" i="1"/>
  <c r="Z8566" i="1"/>
  <c r="Z8567" i="1"/>
  <c r="Z8568" i="1"/>
  <c r="Z8569" i="1"/>
  <c r="Z8570" i="1"/>
  <c r="Z8571" i="1"/>
  <c r="Z8572" i="1"/>
  <c r="Z8573" i="1"/>
  <c r="Z8574" i="1"/>
  <c r="Z8575" i="1"/>
  <c r="Z8576" i="1"/>
  <c r="Z8577" i="1"/>
  <c r="Z8578" i="1"/>
  <c r="Z8579" i="1"/>
  <c r="Z8580" i="1"/>
  <c r="Z8581" i="1"/>
  <c r="Z8582" i="1"/>
  <c r="Z8583" i="1"/>
  <c r="Z8584" i="1"/>
  <c r="Z8585" i="1"/>
  <c r="Z8586" i="1"/>
  <c r="Z8587" i="1"/>
  <c r="Z8588" i="1"/>
  <c r="Z8589" i="1"/>
  <c r="Z8590" i="1"/>
  <c r="Z8591" i="1"/>
  <c r="Z8592" i="1"/>
  <c r="Z8593" i="1"/>
  <c r="Z8594" i="1"/>
  <c r="Z8595" i="1"/>
  <c r="Z8596" i="1"/>
  <c r="Z8597" i="1"/>
  <c r="Z8598" i="1"/>
  <c r="Z8599" i="1"/>
  <c r="Z8600" i="1"/>
  <c r="Z8601" i="1"/>
  <c r="Z8602" i="1"/>
  <c r="Z8603" i="1"/>
  <c r="Z8604" i="1"/>
  <c r="Z8605" i="1"/>
  <c r="Z8606" i="1"/>
  <c r="Z8607" i="1"/>
  <c r="Z8608" i="1"/>
  <c r="Z8609" i="1"/>
  <c r="Z8610" i="1"/>
  <c r="Z8611" i="1"/>
  <c r="Z8612" i="1"/>
  <c r="Z8613" i="1"/>
  <c r="Z8614" i="1"/>
  <c r="Z8615" i="1"/>
  <c r="Z8616" i="1"/>
  <c r="Z8617" i="1"/>
  <c r="Z8618" i="1"/>
  <c r="Z8619" i="1"/>
  <c r="Z8620" i="1"/>
  <c r="Z8621" i="1"/>
  <c r="Z8622" i="1"/>
  <c r="Z8623" i="1"/>
  <c r="Z8624" i="1"/>
  <c r="Z8625" i="1"/>
  <c r="Z8626" i="1"/>
  <c r="Z8627" i="1"/>
  <c r="Z8628" i="1"/>
  <c r="Z8629" i="1"/>
  <c r="Z8630" i="1"/>
  <c r="Z8631" i="1"/>
  <c r="Z8632" i="1"/>
  <c r="Z8633" i="1"/>
  <c r="Z8634" i="1"/>
  <c r="Z8635" i="1"/>
  <c r="Z8636" i="1"/>
  <c r="Z8637" i="1"/>
  <c r="Z8638" i="1"/>
  <c r="Z8639" i="1"/>
  <c r="Z8640" i="1"/>
  <c r="Z8641" i="1"/>
  <c r="Z8642" i="1"/>
  <c r="Z8643" i="1"/>
  <c r="Z8644" i="1"/>
  <c r="Z8645" i="1"/>
  <c r="Z8646" i="1"/>
  <c r="Z8647" i="1"/>
  <c r="Z8648" i="1"/>
  <c r="Z8649" i="1"/>
  <c r="Z8650" i="1"/>
  <c r="Z8651" i="1"/>
  <c r="Z8652" i="1"/>
  <c r="Z8653" i="1"/>
  <c r="Z8654" i="1"/>
  <c r="Z8655" i="1"/>
  <c r="Z8656" i="1"/>
  <c r="Z8657" i="1"/>
  <c r="Z8658" i="1"/>
  <c r="Z8659" i="1"/>
  <c r="Z8660" i="1"/>
  <c r="Z8661" i="1"/>
  <c r="Z8662" i="1"/>
  <c r="Z8663" i="1"/>
  <c r="Z8664" i="1"/>
  <c r="Z8665" i="1"/>
  <c r="Z8666" i="1"/>
  <c r="Z8667" i="1"/>
  <c r="Z8668" i="1"/>
  <c r="Z8669" i="1"/>
  <c r="Z8670" i="1"/>
  <c r="Z8671" i="1"/>
  <c r="Z8672" i="1"/>
  <c r="Z8673" i="1"/>
  <c r="Z8674" i="1"/>
  <c r="Z8675" i="1"/>
  <c r="Z8676" i="1"/>
  <c r="Z8677" i="1"/>
  <c r="Z8678" i="1"/>
  <c r="Z8679" i="1"/>
  <c r="Z8680" i="1"/>
  <c r="Z8681" i="1"/>
  <c r="Z8682" i="1"/>
  <c r="Z8683" i="1"/>
  <c r="Z8684" i="1"/>
  <c r="Z8685" i="1"/>
  <c r="Z8686" i="1"/>
  <c r="Z8687" i="1"/>
  <c r="Z8688" i="1"/>
  <c r="Z8689" i="1"/>
  <c r="Z8690" i="1"/>
  <c r="Z8691" i="1"/>
  <c r="Z8692" i="1"/>
  <c r="Z8693" i="1"/>
  <c r="Z8694" i="1"/>
  <c r="Z8695" i="1"/>
  <c r="Z8696" i="1"/>
  <c r="Z8697" i="1"/>
  <c r="Z8698" i="1"/>
  <c r="Z8699" i="1"/>
  <c r="Z8700" i="1"/>
  <c r="Z8701" i="1"/>
  <c r="Z8702" i="1"/>
  <c r="Z8703" i="1"/>
  <c r="Z8704" i="1"/>
  <c r="Z8705" i="1"/>
  <c r="Z8706" i="1"/>
  <c r="Z8707" i="1"/>
  <c r="Z8708" i="1"/>
  <c r="Z8709" i="1"/>
  <c r="Z8710" i="1"/>
  <c r="Z8711" i="1"/>
  <c r="Z8712" i="1"/>
  <c r="Z8713" i="1"/>
  <c r="Z8714" i="1"/>
  <c r="Z8715" i="1"/>
  <c r="Z8716" i="1"/>
  <c r="Z8717" i="1"/>
  <c r="Z8718" i="1"/>
  <c r="Z8719" i="1"/>
  <c r="Z8720" i="1"/>
  <c r="Z8721" i="1"/>
  <c r="Z8722" i="1"/>
  <c r="Z8723" i="1"/>
  <c r="Z8724" i="1"/>
  <c r="Z8725" i="1"/>
  <c r="Z8726" i="1"/>
  <c r="Z8727" i="1"/>
  <c r="Z8728" i="1"/>
  <c r="Z8729" i="1"/>
  <c r="Z8730" i="1"/>
  <c r="Z8731" i="1"/>
  <c r="Z8732" i="1"/>
  <c r="Z8733" i="1"/>
  <c r="Z8734" i="1"/>
  <c r="Z8735" i="1"/>
  <c r="Z8736" i="1"/>
  <c r="Z8737" i="1"/>
  <c r="Z8738" i="1"/>
  <c r="Z8739" i="1"/>
  <c r="Z8740" i="1"/>
  <c r="Z8741" i="1"/>
  <c r="Z8742" i="1"/>
  <c r="Z8743" i="1"/>
  <c r="Z8744" i="1"/>
  <c r="Z8745" i="1"/>
  <c r="Z8746" i="1"/>
  <c r="Z8747" i="1"/>
  <c r="Z8748" i="1"/>
  <c r="Z8749" i="1"/>
  <c r="Z8750" i="1"/>
  <c r="Z8751" i="1"/>
  <c r="Z8752" i="1"/>
  <c r="Z8753" i="1"/>
  <c r="Z8754" i="1"/>
  <c r="Z8755" i="1"/>
  <c r="Z8756" i="1"/>
  <c r="Z8757" i="1"/>
  <c r="Z8758" i="1"/>
  <c r="Z8759" i="1"/>
  <c r="Z8760" i="1"/>
  <c r="Z8761" i="1"/>
  <c r="Z8762" i="1"/>
  <c r="Z8763" i="1"/>
  <c r="Z8764" i="1"/>
  <c r="Z8765" i="1"/>
  <c r="Z8766" i="1"/>
  <c r="Z8767" i="1"/>
  <c r="Z8768" i="1"/>
  <c r="Z8769" i="1"/>
  <c r="Z8770" i="1"/>
  <c r="Z8771" i="1"/>
  <c r="Z8772" i="1"/>
  <c r="Z8773" i="1"/>
  <c r="Z8774" i="1"/>
  <c r="Z8775" i="1"/>
  <c r="Z8776" i="1"/>
  <c r="Z8777" i="1"/>
  <c r="Z8778" i="1"/>
  <c r="Z8779" i="1"/>
  <c r="Z8780" i="1"/>
  <c r="Z8781" i="1"/>
  <c r="Z8782" i="1"/>
  <c r="Z8783" i="1"/>
  <c r="Z8784" i="1"/>
  <c r="Z8785" i="1"/>
  <c r="Z8786" i="1"/>
  <c r="Z8787" i="1"/>
  <c r="Z8788" i="1"/>
  <c r="Z8789" i="1"/>
  <c r="Z8790" i="1"/>
  <c r="Z8791" i="1"/>
  <c r="Z8792" i="1"/>
  <c r="Z8793" i="1"/>
  <c r="Z8794" i="1"/>
  <c r="Z8795" i="1"/>
  <c r="Z8796" i="1"/>
  <c r="Z8797" i="1"/>
  <c r="Z8798" i="1"/>
  <c r="Z8799" i="1"/>
  <c r="Z8800" i="1"/>
  <c r="Z8801" i="1"/>
  <c r="Z8802" i="1"/>
  <c r="Z8803" i="1"/>
  <c r="Z8804" i="1"/>
  <c r="Z8805" i="1"/>
  <c r="Z8806" i="1"/>
  <c r="Z8807" i="1"/>
  <c r="Z8808" i="1"/>
  <c r="Z8809" i="1"/>
  <c r="Z8810" i="1"/>
  <c r="Z8811" i="1"/>
  <c r="Z8812" i="1"/>
  <c r="Z8813" i="1"/>
  <c r="Z8814" i="1"/>
  <c r="Z8815" i="1"/>
  <c r="Z8816" i="1"/>
  <c r="Z8817" i="1"/>
  <c r="Z8818" i="1"/>
  <c r="Z8819" i="1"/>
  <c r="Z8820" i="1"/>
  <c r="Z8821" i="1"/>
  <c r="Z8822" i="1"/>
  <c r="Z8823" i="1"/>
  <c r="Z8824" i="1"/>
  <c r="Z8825" i="1"/>
  <c r="Z8826" i="1"/>
  <c r="Z8827" i="1"/>
  <c r="Z8828" i="1"/>
  <c r="Z8829" i="1"/>
  <c r="Z8830" i="1"/>
  <c r="Z8831" i="1"/>
  <c r="Z8832" i="1"/>
  <c r="Z8833" i="1"/>
  <c r="Z8834" i="1"/>
  <c r="Z8835" i="1"/>
  <c r="Z8836" i="1"/>
  <c r="Z8837" i="1"/>
  <c r="Z8838" i="1"/>
  <c r="Z8839" i="1"/>
  <c r="Z8840" i="1"/>
  <c r="Z8841" i="1"/>
  <c r="Z8842" i="1"/>
  <c r="Z8843" i="1"/>
  <c r="Z8844" i="1"/>
  <c r="Z8845" i="1"/>
  <c r="Z8846" i="1"/>
  <c r="Z8847" i="1"/>
  <c r="Z8848" i="1"/>
  <c r="Z8849" i="1"/>
  <c r="Z8850" i="1"/>
  <c r="Z8851" i="1"/>
  <c r="Z8852" i="1"/>
  <c r="Z8853" i="1"/>
  <c r="Z8854" i="1"/>
  <c r="Z8855" i="1"/>
  <c r="Z8856" i="1"/>
  <c r="Z8857" i="1"/>
  <c r="Z8858" i="1"/>
  <c r="Z8859" i="1"/>
  <c r="Z8860" i="1"/>
  <c r="Z8861" i="1"/>
  <c r="Z8862" i="1"/>
  <c r="Z8863" i="1"/>
  <c r="Z8864" i="1"/>
  <c r="Z8865" i="1"/>
  <c r="Z8866" i="1"/>
  <c r="Z8867" i="1"/>
  <c r="Z8868" i="1"/>
  <c r="Z8869" i="1"/>
  <c r="Z8870" i="1"/>
  <c r="Z8871" i="1"/>
  <c r="Z8872" i="1"/>
  <c r="Z8873" i="1"/>
  <c r="Z8874" i="1"/>
  <c r="Z8875" i="1"/>
  <c r="Z8876" i="1"/>
  <c r="Z8877" i="1"/>
  <c r="Z8878" i="1"/>
  <c r="Z8879" i="1"/>
  <c r="Z8880" i="1"/>
  <c r="Z8881" i="1"/>
  <c r="Z8882" i="1"/>
  <c r="Z8883" i="1"/>
  <c r="Z8884" i="1"/>
  <c r="Z8885" i="1"/>
  <c r="Z8886" i="1"/>
  <c r="Z8887" i="1"/>
  <c r="Z8888" i="1"/>
  <c r="Z8889" i="1"/>
  <c r="Z8890" i="1"/>
  <c r="Z8891" i="1"/>
  <c r="Z8892" i="1"/>
  <c r="Z8893" i="1"/>
  <c r="Z8894" i="1"/>
  <c r="Z8895" i="1"/>
  <c r="Z8896" i="1"/>
  <c r="Z8897" i="1"/>
  <c r="Z8898" i="1"/>
  <c r="Z8899" i="1"/>
  <c r="Z8900" i="1"/>
  <c r="Z8901" i="1"/>
  <c r="Z8902" i="1"/>
  <c r="Z8903" i="1"/>
  <c r="Z8904" i="1"/>
  <c r="Z8905" i="1"/>
  <c r="Z8906" i="1"/>
  <c r="Z8907" i="1"/>
  <c r="Z8908" i="1"/>
  <c r="Z8909" i="1"/>
  <c r="Z8910" i="1"/>
  <c r="Z8911" i="1"/>
  <c r="Z8912" i="1"/>
  <c r="Z8913" i="1"/>
  <c r="Z8914" i="1"/>
  <c r="Z8915" i="1"/>
  <c r="Z8916" i="1"/>
  <c r="Z8917" i="1"/>
  <c r="Z8918" i="1"/>
  <c r="Z8919" i="1"/>
  <c r="Z8920" i="1"/>
  <c r="Z8921" i="1"/>
  <c r="Z8922" i="1"/>
  <c r="Z8923" i="1"/>
  <c r="Z8924" i="1"/>
  <c r="Z8925" i="1"/>
  <c r="Z8926" i="1"/>
  <c r="Z8927" i="1"/>
  <c r="Z8928" i="1"/>
  <c r="Z8929" i="1"/>
  <c r="Z8930" i="1"/>
  <c r="Z8931" i="1"/>
  <c r="Z8932" i="1"/>
  <c r="Z8933" i="1"/>
  <c r="Z8934" i="1"/>
  <c r="Z8935" i="1"/>
  <c r="Z8936" i="1"/>
  <c r="Z8937" i="1"/>
  <c r="Z8938" i="1"/>
  <c r="Z8939" i="1"/>
  <c r="Z8940" i="1"/>
  <c r="Z8941" i="1"/>
  <c r="Z8942" i="1"/>
  <c r="Z8943" i="1"/>
  <c r="Z8944" i="1"/>
  <c r="Z8945" i="1"/>
  <c r="Z8946" i="1"/>
  <c r="Z8947" i="1"/>
  <c r="Z8948" i="1"/>
  <c r="Z8949" i="1"/>
  <c r="Z8950" i="1"/>
  <c r="Z8951" i="1"/>
  <c r="Z8952" i="1"/>
  <c r="Z8953" i="1"/>
  <c r="Z8954" i="1"/>
  <c r="Z8955" i="1"/>
  <c r="Z8956" i="1"/>
  <c r="Z8957" i="1"/>
  <c r="Z8958" i="1"/>
  <c r="Z8959" i="1"/>
  <c r="Z8960" i="1"/>
  <c r="Z8961" i="1"/>
  <c r="Z8962" i="1"/>
  <c r="Z8963" i="1"/>
  <c r="Z8964" i="1"/>
  <c r="Z8965" i="1"/>
  <c r="Z8966" i="1"/>
  <c r="Z8967" i="1"/>
  <c r="Z8968" i="1"/>
  <c r="Z8969" i="1"/>
  <c r="Z8970" i="1"/>
  <c r="Z8971" i="1"/>
  <c r="Z8972" i="1"/>
  <c r="Z8973" i="1"/>
  <c r="Z8974" i="1"/>
  <c r="Z8975" i="1"/>
  <c r="Z8976" i="1"/>
  <c r="Z8977" i="1"/>
  <c r="Z8978" i="1"/>
  <c r="Z8979" i="1"/>
  <c r="Z8980" i="1"/>
  <c r="Z8981" i="1"/>
  <c r="Z8982" i="1"/>
  <c r="Z8983" i="1"/>
  <c r="Z8984" i="1"/>
  <c r="Z8985" i="1"/>
  <c r="Z8986" i="1"/>
  <c r="Z8987" i="1"/>
  <c r="Z8988" i="1"/>
  <c r="Z8989" i="1"/>
  <c r="Z8990" i="1"/>
  <c r="Z8991" i="1"/>
  <c r="Z8992" i="1"/>
  <c r="Z8993" i="1"/>
  <c r="Z8994" i="1"/>
  <c r="Z8995" i="1"/>
  <c r="Z8996" i="1"/>
  <c r="Z8997" i="1"/>
  <c r="Z8998" i="1"/>
  <c r="Z8999" i="1"/>
  <c r="Z9000" i="1"/>
  <c r="Z9001" i="1"/>
  <c r="Z9002" i="1"/>
  <c r="Z9003" i="1"/>
  <c r="Z9004" i="1"/>
  <c r="Z9005" i="1"/>
  <c r="Z9006" i="1"/>
  <c r="Z9007" i="1"/>
  <c r="Z9008" i="1"/>
  <c r="Z9009" i="1"/>
  <c r="Z9010" i="1"/>
  <c r="Z9011" i="1"/>
  <c r="Z9012" i="1"/>
  <c r="Z9013" i="1"/>
  <c r="Z9014" i="1"/>
  <c r="Z9015" i="1"/>
  <c r="Z9016" i="1"/>
  <c r="Z9017" i="1"/>
  <c r="Z9018" i="1"/>
  <c r="Z9019" i="1"/>
  <c r="Z9020" i="1"/>
  <c r="Z9021" i="1"/>
  <c r="Z9022" i="1"/>
  <c r="Z9023" i="1"/>
  <c r="Z9024" i="1"/>
  <c r="Z9025" i="1"/>
  <c r="Z9026" i="1"/>
  <c r="Z9027" i="1"/>
  <c r="Z9028" i="1"/>
  <c r="Z9029" i="1"/>
  <c r="Z9030" i="1"/>
  <c r="Z9031" i="1"/>
  <c r="Z9032" i="1"/>
  <c r="Z9033" i="1"/>
  <c r="Z9034" i="1"/>
  <c r="Z9035" i="1"/>
  <c r="Z9036" i="1"/>
  <c r="Z9037" i="1"/>
  <c r="Z9038" i="1"/>
  <c r="Z9039" i="1"/>
  <c r="Z9040" i="1"/>
  <c r="Z9041" i="1"/>
  <c r="Z9042" i="1"/>
  <c r="Z9043" i="1"/>
  <c r="Z9044" i="1"/>
  <c r="Z9045" i="1"/>
  <c r="Z9046" i="1"/>
  <c r="Z9047" i="1"/>
  <c r="Z9048" i="1"/>
  <c r="Z9049" i="1"/>
  <c r="Z9050" i="1"/>
  <c r="Z9051" i="1"/>
  <c r="Z9052" i="1"/>
  <c r="Z9053" i="1"/>
  <c r="Z9054" i="1"/>
  <c r="Z9055" i="1"/>
  <c r="Z9056" i="1"/>
  <c r="Z9057" i="1"/>
  <c r="Z9058" i="1"/>
  <c r="Z9059" i="1"/>
  <c r="Z9060" i="1"/>
  <c r="Z9061" i="1"/>
  <c r="Z9062" i="1"/>
  <c r="Z9063" i="1"/>
  <c r="Z9064" i="1"/>
  <c r="Z9065" i="1"/>
  <c r="Z9066" i="1"/>
  <c r="Z9067" i="1"/>
  <c r="Z9068" i="1"/>
  <c r="Z9069" i="1"/>
  <c r="Z9070" i="1"/>
  <c r="Z9071" i="1"/>
  <c r="Z9072" i="1"/>
  <c r="Z9073" i="1"/>
  <c r="Z9074" i="1"/>
  <c r="Z9075" i="1"/>
  <c r="Z9076" i="1"/>
  <c r="Z9077" i="1"/>
  <c r="Z9078" i="1"/>
  <c r="Z9079" i="1"/>
  <c r="Z9080" i="1"/>
  <c r="Z9081" i="1"/>
  <c r="Z9082" i="1"/>
  <c r="Z9083" i="1"/>
  <c r="Z9084" i="1"/>
  <c r="Z9085" i="1"/>
  <c r="Z9086" i="1"/>
  <c r="Z9087" i="1"/>
  <c r="Z9088" i="1"/>
  <c r="Z9089" i="1"/>
  <c r="Z9090" i="1"/>
  <c r="Z9091" i="1"/>
  <c r="Z9092" i="1"/>
  <c r="Z9093" i="1"/>
  <c r="Z9094" i="1"/>
  <c r="Z9095" i="1"/>
  <c r="Z9096" i="1"/>
  <c r="Z9097" i="1"/>
  <c r="Z9098" i="1"/>
  <c r="Z9099" i="1"/>
  <c r="Z9100" i="1"/>
  <c r="Z9101" i="1"/>
  <c r="Z9102" i="1"/>
  <c r="Z9103" i="1"/>
  <c r="Z9104" i="1"/>
  <c r="Z9105" i="1"/>
  <c r="Z9106" i="1"/>
  <c r="Z9107" i="1"/>
  <c r="Z9108" i="1"/>
  <c r="Z9109" i="1"/>
  <c r="Z9110" i="1"/>
  <c r="Z9111" i="1"/>
  <c r="Z9112" i="1"/>
  <c r="Z9113" i="1"/>
  <c r="Z9114" i="1"/>
  <c r="Z9115" i="1"/>
  <c r="Z9116" i="1"/>
  <c r="Z9117" i="1"/>
  <c r="Z9118" i="1"/>
  <c r="Z9119" i="1"/>
  <c r="Z9120" i="1"/>
  <c r="Z9121" i="1"/>
  <c r="Z9122" i="1"/>
  <c r="Z9123" i="1"/>
  <c r="Z9124" i="1"/>
  <c r="Z9125" i="1"/>
  <c r="Z9126" i="1"/>
  <c r="Z9127" i="1"/>
  <c r="Z9128" i="1"/>
  <c r="Z9129" i="1"/>
  <c r="Z9130" i="1"/>
  <c r="Z9131" i="1"/>
  <c r="Z9132" i="1"/>
  <c r="Z9133" i="1"/>
  <c r="Z9134" i="1"/>
  <c r="Z9135" i="1"/>
  <c r="Z9136" i="1"/>
  <c r="Z9137" i="1"/>
  <c r="Z9138" i="1"/>
  <c r="Z9139" i="1"/>
  <c r="Z9140" i="1"/>
  <c r="Z9141" i="1"/>
  <c r="Z9142" i="1"/>
  <c r="Z9143" i="1"/>
  <c r="Z9144" i="1"/>
  <c r="Z9145" i="1"/>
  <c r="Z9146" i="1"/>
  <c r="Z9147" i="1"/>
  <c r="Z9148" i="1"/>
  <c r="Z9149" i="1"/>
  <c r="Z9150" i="1"/>
  <c r="Z9151" i="1"/>
  <c r="Z9152" i="1"/>
  <c r="Z9153" i="1"/>
  <c r="Z9154" i="1"/>
  <c r="Z9155" i="1"/>
  <c r="Z9156" i="1"/>
  <c r="Z9157" i="1"/>
  <c r="Z9158" i="1"/>
  <c r="Z9159" i="1"/>
  <c r="Z9160" i="1"/>
  <c r="Z9161" i="1"/>
  <c r="Z9162" i="1"/>
  <c r="Z9163" i="1"/>
  <c r="Z9164" i="1"/>
  <c r="Z9165" i="1"/>
  <c r="Z9166" i="1"/>
  <c r="Z9167" i="1"/>
  <c r="Z9168" i="1"/>
  <c r="Z9169" i="1"/>
  <c r="Z9170" i="1"/>
  <c r="Z9171" i="1"/>
  <c r="Z9172" i="1"/>
  <c r="Z9173" i="1"/>
  <c r="Z9174" i="1"/>
  <c r="Z9175" i="1"/>
  <c r="Z9176" i="1"/>
  <c r="Z9177" i="1"/>
  <c r="Z9178" i="1"/>
  <c r="Z9179" i="1"/>
  <c r="Z9180" i="1"/>
  <c r="Z9181" i="1"/>
  <c r="Z9182" i="1"/>
  <c r="Z9183" i="1"/>
  <c r="Z9184" i="1"/>
  <c r="Z9185" i="1"/>
  <c r="Z9186" i="1"/>
  <c r="Z9187" i="1"/>
  <c r="Z9188" i="1"/>
  <c r="Z9189" i="1"/>
  <c r="Z9190" i="1"/>
  <c r="Z9191" i="1"/>
  <c r="Z9192" i="1"/>
  <c r="Z9193" i="1"/>
  <c r="Z9194" i="1"/>
  <c r="Z9195" i="1"/>
  <c r="Z9196" i="1"/>
  <c r="Z9197" i="1"/>
  <c r="Z9198" i="1"/>
  <c r="Z9199" i="1"/>
  <c r="Z9200" i="1"/>
  <c r="Z9201" i="1"/>
  <c r="Z9202" i="1"/>
  <c r="Z9203" i="1"/>
  <c r="Z9204" i="1"/>
  <c r="Z9205" i="1"/>
  <c r="Z9206" i="1"/>
  <c r="Z9207" i="1"/>
  <c r="Z9208" i="1"/>
  <c r="Z9209" i="1"/>
  <c r="Z9210" i="1"/>
  <c r="Z9211" i="1"/>
  <c r="Z9212" i="1"/>
  <c r="Z9213" i="1"/>
  <c r="Z9214" i="1"/>
  <c r="Z9215" i="1"/>
  <c r="Z9216" i="1"/>
  <c r="Z9217" i="1"/>
  <c r="Z9218" i="1"/>
  <c r="Z9219" i="1"/>
  <c r="Z9220" i="1"/>
  <c r="Z9221" i="1"/>
  <c r="Z9222" i="1"/>
  <c r="Z9223" i="1"/>
  <c r="Z9224" i="1"/>
  <c r="Z9225" i="1"/>
  <c r="Z9226" i="1"/>
  <c r="Z9227" i="1"/>
  <c r="Z9228" i="1"/>
  <c r="Z9229" i="1"/>
  <c r="Z9230" i="1"/>
  <c r="Z9231" i="1"/>
  <c r="Z9232" i="1"/>
  <c r="Z9233" i="1"/>
  <c r="Z9234" i="1"/>
  <c r="Z9235" i="1"/>
  <c r="Z9236" i="1"/>
  <c r="Z9237" i="1"/>
  <c r="Z9238" i="1"/>
  <c r="Z9239" i="1"/>
  <c r="Z9240" i="1"/>
  <c r="Z9241" i="1"/>
  <c r="Z9242" i="1"/>
  <c r="Z9243" i="1"/>
  <c r="Z9244" i="1"/>
  <c r="Z9245" i="1"/>
  <c r="Z9246" i="1"/>
  <c r="Z9247" i="1"/>
  <c r="Z9248" i="1"/>
  <c r="Z9249" i="1"/>
  <c r="Z9250" i="1"/>
  <c r="Z9251" i="1"/>
  <c r="Z9252" i="1"/>
  <c r="Z9253" i="1"/>
  <c r="Z9254" i="1"/>
  <c r="Z9255" i="1"/>
  <c r="Z9256" i="1"/>
  <c r="Z9257" i="1"/>
  <c r="Z9258" i="1"/>
  <c r="Z9259" i="1"/>
  <c r="Z9260" i="1"/>
  <c r="Z9261" i="1"/>
  <c r="Z9262" i="1"/>
  <c r="Z9263" i="1"/>
  <c r="Z9264" i="1"/>
  <c r="Z9265" i="1"/>
  <c r="Z9266" i="1"/>
  <c r="Z9267" i="1"/>
  <c r="Z9268" i="1"/>
  <c r="Z9269" i="1"/>
  <c r="Z9270" i="1"/>
  <c r="Z9271" i="1"/>
  <c r="Z9272" i="1"/>
  <c r="Z9273" i="1"/>
  <c r="Z9274" i="1"/>
  <c r="Z9275" i="1"/>
  <c r="Z9276" i="1"/>
  <c r="Z9277" i="1"/>
  <c r="Z9278" i="1"/>
  <c r="Z9279" i="1"/>
  <c r="Z9280" i="1"/>
  <c r="Z9281" i="1"/>
  <c r="Z9282" i="1"/>
  <c r="Z9283" i="1"/>
  <c r="Z9284" i="1"/>
  <c r="Z9285" i="1"/>
  <c r="Z9286" i="1"/>
  <c r="Z9287" i="1"/>
  <c r="Z9288" i="1"/>
  <c r="Z9289" i="1"/>
  <c r="Z9290" i="1"/>
  <c r="Z9291" i="1"/>
  <c r="Z9292" i="1"/>
  <c r="Z9293" i="1"/>
  <c r="Z9294" i="1"/>
  <c r="Z9295" i="1"/>
  <c r="Z9296" i="1"/>
  <c r="Z9297" i="1"/>
  <c r="Z9298" i="1"/>
  <c r="Z9299" i="1"/>
  <c r="Z9300" i="1"/>
  <c r="Z9301" i="1"/>
  <c r="Z9302" i="1"/>
  <c r="Z9303" i="1"/>
  <c r="Z9304" i="1"/>
  <c r="Z9305" i="1"/>
  <c r="Z9306" i="1"/>
  <c r="Z9307" i="1"/>
  <c r="Z9308" i="1"/>
  <c r="Z9309" i="1"/>
  <c r="Z9310" i="1"/>
  <c r="Z9311" i="1"/>
  <c r="Z9312" i="1"/>
  <c r="Z9313" i="1"/>
  <c r="Z9314" i="1"/>
  <c r="Z9315" i="1"/>
  <c r="Z9316" i="1"/>
  <c r="Z9317" i="1"/>
  <c r="Z9318" i="1"/>
  <c r="Z9319" i="1"/>
  <c r="Z9320" i="1"/>
  <c r="Z9321" i="1"/>
  <c r="Z9322" i="1"/>
  <c r="Z9323" i="1"/>
  <c r="Z9324" i="1"/>
  <c r="Z9325" i="1"/>
  <c r="Z9326" i="1"/>
  <c r="Z9327" i="1"/>
  <c r="Z9328" i="1"/>
  <c r="Z9329" i="1"/>
  <c r="Z9330" i="1"/>
  <c r="Z9331" i="1"/>
  <c r="Z9332" i="1"/>
  <c r="Z9333" i="1"/>
  <c r="Z9334" i="1"/>
  <c r="Z9335" i="1"/>
  <c r="Z9336" i="1"/>
  <c r="Z9337" i="1"/>
  <c r="Z9338" i="1"/>
  <c r="Z9339" i="1"/>
  <c r="Z9340" i="1"/>
  <c r="Z9341" i="1"/>
  <c r="Z9342" i="1"/>
  <c r="Z9343" i="1"/>
  <c r="Z9344" i="1"/>
  <c r="Z9345" i="1"/>
  <c r="Z9346" i="1"/>
  <c r="Z9347" i="1"/>
  <c r="Z9348" i="1"/>
  <c r="Z9349" i="1"/>
  <c r="Z9350" i="1"/>
  <c r="Z9351" i="1"/>
  <c r="Z9352" i="1"/>
  <c r="Z9353" i="1"/>
  <c r="Z9354" i="1"/>
  <c r="Z9355" i="1"/>
  <c r="Z9356" i="1"/>
  <c r="Z9357" i="1"/>
  <c r="Z9358" i="1"/>
  <c r="Z9359" i="1"/>
  <c r="Z9360" i="1"/>
  <c r="Z9361" i="1"/>
  <c r="Z9362" i="1"/>
  <c r="Z9363" i="1"/>
  <c r="Z9364" i="1"/>
  <c r="Z9365" i="1"/>
  <c r="Z9366" i="1"/>
  <c r="Z9367" i="1"/>
  <c r="Z9368" i="1"/>
  <c r="Z9369" i="1"/>
  <c r="Z9370" i="1"/>
  <c r="Z9371" i="1"/>
  <c r="Z9372" i="1"/>
  <c r="Z9373" i="1"/>
  <c r="Z9374" i="1"/>
  <c r="Z9375" i="1"/>
  <c r="Z9376" i="1"/>
  <c r="Z9377" i="1"/>
  <c r="Z9378" i="1"/>
  <c r="Z9379" i="1"/>
  <c r="Z9380" i="1"/>
  <c r="Z9381" i="1"/>
  <c r="Z9382" i="1"/>
  <c r="Z9383" i="1"/>
  <c r="Z9384" i="1"/>
  <c r="Z9385" i="1"/>
  <c r="Z9386" i="1"/>
  <c r="Z9387" i="1"/>
  <c r="Z9388" i="1"/>
  <c r="Z9389" i="1"/>
  <c r="Z9390" i="1"/>
  <c r="Z9391" i="1"/>
  <c r="Z9392" i="1"/>
  <c r="Z9393" i="1"/>
  <c r="Z9394" i="1"/>
  <c r="Z9395" i="1"/>
  <c r="Z9396" i="1"/>
  <c r="Z9397" i="1"/>
  <c r="Z9398" i="1"/>
  <c r="Z9399" i="1"/>
  <c r="Z9400" i="1"/>
  <c r="Z9401" i="1"/>
  <c r="Z9402" i="1"/>
  <c r="Z9403" i="1"/>
  <c r="Z9404" i="1"/>
  <c r="Z9405" i="1"/>
  <c r="Z9406" i="1"/>
  <c r="Z9407" i="1"/>
  <c r="Z9408" i="1"/>
  <c r="Z9409" i="1"/>
  <c r="Z9410" i="1"/>
  <c r="Z9411" i="1"/>
  <c r="Z9412" i="1"/>
  <c r="Z9413" i="1"/>
  <c r="Z9414" i="1"/>
  <c r="Z9415" i="1"/>
  <c r="Z9416" i="1"/>
  <c r="Z9417" i="1"/>
  <c r="Z9418" i="1"/>
  <c r="Z9419" i="1"/>
  <c r="Z9420" i="1"/>
  <c r="Z9421" i="1"/>
  <c r="Z9422" i="1"/>
  <c r="Z9423" i="1"/>
  <c r="Z9424" i="1"/>
  <c r="Z9425" i="1"/>
  <c r="Z9426" i="1"/>
  <c r="Z9427" i="1"/>
  <c r="Z9428" i="1"/>
  <c r="Z9429" i="1"/>
  <c r="Z9430" i="1"/>
  <c r="Z9431" i="1"/>
  <c r="Z9432" i="1"/>
  <c r="Z9433" i="1"/>
  <c r="Z9434" i="1"/>
  <c r="Z9435" i="1"/>
  <c r="Z9436" i="1"/>
  <c r="Z9437" i="1"/>
  <c r="Z9438" i="1"/>
  <c r="Z9439" i="1"/>
  <c r="Z9440" i="1"/>
  <c r="Z9441" i="1"/>
  <c r="Z9442" i="1"/>
  <c r="Z9443" i="1"/>
  <c r="Z9444" i="1"/>
  <c r="Z9445" i="1"/>
  <c r="Z9446" i="1"/>
  <c r="Z9447" i="1"/>
  <c r="Z9448" i="1"/>
  <c r="Z9449" i="1"/>
  <c r="Z9450" i="1"/>
  <c r="Z9451" i="1"/>
  <c r="Z9452" i="1"/>
  <c r="Z9453" i="1"/>
  <c r="Z9454" i="1"/>
  <c r="Z9455" i="1"/>
  <c r="Z9456" i="1"/>
  <c r="Z9457" i="1"/>
  <c r="Z9458" i="1"/>
  <c r="Z9459" i="1"/>
  <c r="Z9460" i="1"/>
  <c r="Z9461" i="1"/>
  <c r="Z9462" i="1"/>
  <c r="Z9463" i="1"/>
  <c r="Z9464" i="1"/>
  <c r="Z9465" i="1"/>
  <c r="Z9466" i="1"/>
  <c r="Z9467" i="1"/>
  <c r="Z9468" i="1"/>
  <c r="Z9469" i="1"/>
  <c r="Z9470" i="1"/>
  <c r="Z9471" i="1"/>
  <c r="Z9472" i="1"/>
  <c r="Z9473" i="1"/>
  <c r="Z9474" i="1"/>
  <c r="Z9475" i="1"/>
  <c r="Z9476" i="1"/>
  <c r="Z9477" i="1"/>
  <c r="Z9478" i="1"/>
  <c r="Z9479" i="1"/>
  <c r="Z9480" i="1"/>
  <c r="Z9481" i="1"/>
  <c r="Z9482" i="1"/>
  <c r="Z9483" i="1"/>
  <c r="Z9484" i="1"/>
  <c r="Z9485" i="1"/>
  <c r="Z9486" i="1"/>
  <c r="Z9487" i="1"/>
  <c r="Z9488" i="1"/>
  <c r="Z9489" i="1"/>
  <c r="Z9490" i="1"/>
  <c r="Z9491" i="1"/>
  <c r="Z9492" i="1"/>
  <c r="Z9493" i="1"/>
  <c r="Z9494" i="1"/>
  <c r="Z9495" i="1"/>
  <c r="Z9496" i="1"/>
  <c r="Z9497" i="1"/>
  <c r="Z9498" i="1"/>
  <c r="Z9499" i="1"/>
  <c r="Z9500" i="1"/>
  <c r="Z9501" i="1"/>
  <c r="Z9502" i="1"/>
  <c r="Z9503" i="1"/>
  <c r="Z9504" i="1"/>
  <c r="Z9505" i="1"/>
  <c r="Z9506" i="1"/>
  <c r="Z9507" i="1"/>
  <c r="Z9508" i="1"/>
  <c r="Z9509" i="1"/>
  <c r="Z9510" i="1"/>
  <c r="Z9511" i="1"/>
  <c r="Z9512" i="1"/>
  <c r="Z9513" i="1"/>
  <c r="Z9514" i="1"/>
  <c r="Z9515" i="1"/>
  <c r="Z9516" i="1"/>
  <c r="Z9517" i="1"/>
  <c r="Z9518" i="1"/>
  <c r="Z9519" i="1"/>
  <c r="Z9520" i="1"/>
  <c r="Z9521" i="1"/>
  <c r="Z9522" i="1"/>
  <c r="Z9523" i="1"/>
  <c r="Z9524" i="1"/>
  <c r="Z9525" i="1"/>
  <c r="Z9526" i="1"/>
  <c r="Z9527" i="1"/>
  <c r="Z9528" i="1"/>
  <c r="Z9529" i="1"/>
  <c r="Z9530" i="1"/>
  <c r="Z9531" i="1"/>
  <c r="Z9532" i="1"/>
  <c r="Z9533" i="1"/>
  <c r="Z9534" i="1"/>
  <c r="Z9535" i="1"/>
  <c r="Z9536" i="1"/>
  <c r="Z9537" i="1"/>
  <c r="Z9538" i="1"/>
  <c r="Z9539" i="1"/>
  <c r="Z9540" i="1"/>
  <c r="Z9541" i="1"/>
  <c r="Z9542" i="1"/>
  <c r="Z9543" i="1"/>
  <c r="Z9544" i="1"/>
  <c r="Z9545" i="1"/>
  <c r="Z9546" i="1"/>
  <c r="Z9547" i="1"/>
  <c r="Z9548" i="1"/>
  <c r="Z9549" i="1"/>
  <c r="Z9550" i="1"/>
  <c r="Z9551" i="1"/>
  <c r="Z9552" i="1"/>
  <c r="Z9553" i="1"/>
  <c r="Z9554" i="1"/>
  <c r="Z9555" i="1"/>
  <c r="Z9556" i="1"/>
  <c r="Z9557" i="1"/>
  <c r="Z9558" i="1"/>
  <c r="Z9559" i="1"/>
  <c r="Z9560" i="1"/>
  <c r="Z9561" i="1"/>
  <c r="Z9562" i="1"/>
  <c r="Z9563" i="1"/>
  <c r="Z9564" i="1"/>
  <c r="Z9565" i="1"/>
  <c r="Z9566" i="1"/>
  <c r="Z9567" i="1"/>
  <c r="Z9568" i="1"/>
  <c r="Z9569" i="1"/>
  <c r="Z9570" i="1"/>
  <c r="Z9571" i="1"/>
  <c r="Z9572" i="1"/>
  <c r="Z9573" i="1"/>
  <c r="Z9574" i="1"/>
  <c r="Z9575" i="1"/>
  <c r="Z9576" i="1"/>
  <c r="Z9577" i="1"/>
  <c r="Z9578" i="1"/>
  <c r="Z9579" i="1"/>
  <c r="Z9580" i="1"/>
  <c r="Z9581" i="1"/>
  <c r="Z9582" i="1"/>
  <c r="Z9583" i="1"/>
  <c r="Z9584" i="1"/>
  <c r="Z9585" i="1"/>
  <c r="Z9586" i="1"/>
  <c r="Z9587" i="1"/>
  <c r="Z9588" i="1"/>
  <c r="Z9589" i="1"/>
  <c r="Z9590" i="1"/>
  <c r="Z9591" i="1"/>
  <c r="Z9592" i="1"/>
  <c r="Z9593" i="1"/>
  <c r="Z9594" i="1"/>
  <c r="Z9595" i="1"/>
  <c r="Z9596" i="1"/>
  <c r="Z9597" i="1"/>
  <c r="Z9598" i="1"/>
  <c r="Z9599" i="1"/>
  <c r="Z9600" i="1"/>
  <c r="Z9601" i="1"/>
  <c r="Z9602" i="1"/>
  <c r="Z9603" i="1"/>
  <c r="Z9604" i="1"/>
  <c r="Z9605" i="1"/>
  <c r="Z9606" i="1"/>
  <c r="Z9607" i="1"/>
  <c r="Z9608" i="1"/>
  <c r="Z9609" i="1"/>
  <c r="Z9610" i="1"/>
  <c r="Z9611" i="1"/>
  <c r="Z9612" i="1"/>
  <c r="Z9613" i="1"/>
  <c r="Z9614" i="1"/>
  <c r="Z9615" i="1"/>
  <c r="Z9616" i="1"/>
  <c r="Z9617" i="1"/>
  <c r="Z9618" i="1"/>
  <c r="Z9619" i="1"/>
  <c r="Z9620" i="1"/>
  <c r="Z9621" i="1"/>
  <c r="Z9622" i="1"/>
  <c r="Z9623" i="1"/>
  <c r="Z9624" i="1"/>
  <c r="Z9625" i="1"/>
  <c r="Z9626" i="1"/>
  <c r="Z9627" i="1"/>
  <c r="Z9628" i="1"/>
  <c r="Z9629" i="1"/>
  <c r="Z9630" i="1"/>
  <c r="Z9631" i="1"/>
  <c r="Z9632" i="1"/>
  <c r="Z9633" i="1"/>
  <c r="Z9634" i="1"/>
  <c r="Z9635" i="1"/>
  <c r="Z9636" i="1"/>
  <c r="Z9637" i="1"/>
  <c r="Z9638" i="1"/>
  <c r="Z9639" i="1"/>
  <c r="Z9640" i="1"/>
  <c r="Z9641" i="1"/>
  <c r="Z9642" i="1"/>
  <c r="Z9643" i="1"/>
  <c r="Z9644" i="1"/>
  <c r="Z9645" i="1"/>
  <c r="Z9646" i="1"/>
  <c r="Z9647" i="1"/>
  <c r="Z9648" i="1"/>
  <c r="Z9649" i="1"/>
  <c r="Z9650" i="1"/>
  <c r="Z9651" i="1"/>
  <c r="Z9652" i="1"/>
  <c r="Z9653" i="1"/>
  <c r="Z9654" i="1"/>
  <c r="Z9655" i="1"/>
  <c r="Z9656" i="1"/>
  <c r="Z9657" i="1"/>
  <c r="Z9658" i="1"/>
  <c r="Z9659" i="1"/>
  <c r="Z9660" i="1"/>
  <c r="Z9661" i="1"/>
  <c r="Z9662" i="1"/>
  <c r="Z9663" i="1"/>
  <c r="Z9664" i="1"/>
  <c r="Z9665" i="1"/>
  <c r="Z9666" i="1"/>
  <c r="Z9667" i="1"/>
  <c r="Z9668" i="1"/>
  <c r="Z9669" i="1"/>
  <c r="Z9670" i="1"/>
  <c r="Z9671" i="1"/>
  <c r="Z9672" i="1"/>
  <c r="Z9673" i="1"/>
  <c r="Z9674" i="1"/>
  <c r="Z9675" i="1"/>
  <c r="Z9676" i="1"/>
  <c r="Z9677" i="1"/>
  <c r="Z9678" i="1"/>
  <c r="Z9679" i="1"/>
  <c r="Z9680" i="1"/>
  <c r="Z9681" i="1"/>
  <c r="Z9682" i="1"/>
  <c r="Z9683" i="1"/>
  <c r="Z9684" i="1"/>
  <c r="Z9685" i="1"/>
  <c r="Z9686" i="1"/>
  <c r="Z9687" i="1"/>
  <c r="Z9688" i="1"/>
  <c r="Z9689" i="1"/>
  <c r="Z9690" i="1"/>
  <c r="Z9691" i="1"/>
  <c r="Z9692" i="1"/>
  <c r="Z9693" i="1"/>
  <c r="Z9694" i="1"/>
  <c r="Z9695" i="1"/>
  <c r="Z9696" i="1"/>
  <c r="Z9697" i="1"/>
  <c r="Z9698" i="1"/>
  <c r="Z9699" i="1"/>
  <c r="Z9700" i="1"/>
  <c r="Z9701" i="1"/>
  <c r="Z9702" i="1"/>
  <c r="Z9703" i="1"/>
  <c r="Z9704" i="1"/>
  <c r="Z9705" i="1"/>
  <c r="Z9706" i="1"/>
  <c r="Z9707" i="1"/>
  <c r="Z9708" i="1"/>
  <c r="Z9709" i="1"/>
  <c r="Z9710" i="1"/>
  <c r="Z9711" i="1"/>
  <c r="Z9712" i="1"/>
  <c r="Z9713" i="1"/>
  <c r="Z9714" i="1"/>
  <c r="Z9715" i="1"/>
  <c r="Z9716" i="1"/>
  <c r="Z9717" i="1"/>
  <c r="Z9718" i="1"/>
  <c r="Z9719" i="1"/>
  <c r="Z9720" i="1"/>
  <c r="Z9721" i="1"/>
  <c r="Z9722" i="1"/>
  <c r="Z9723" i="1"/>
  <c r="Z9724" i="1"/>
  <c r="Z9725" i="1"/>
  <c r="Z9726" i="1"/>
  <c r="Z9727" i="1"/>
  <c r="Z2" i="1"/>
  <c r="Y3" i="1"/>
  <c r="Y4" i="1"/>
  <c r="Y5" i="1"/>
  <c r="Y6" i="1"/>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Y99" i="1"/>
  <c r="Y100" i="1"/>
  <c r="Y101" i="1"/>
  <c r="Y102" i="1"/>
  <c r="Y103" i="1"/>
  <c r="Y104" i="1"/>
  <c r="Y105" i="1"/>
  <c r="Y106" i="1"/>
  <c r="Y107" i="1"/>
  <c r="Y108" i="1"/>
  <c r="Y109" i="1"/>
  <c r="Y110" i="1"/>
  <c r="Y111" i="1"/>
  <c r="Y112" i="1"/>
  <c r="Y113" i="1"/>
  <c r="Y114" i="1"/>
  <c r="Y115" i="1"/>
  <c r="Y116" i="1"/>
  <c r="Y117" i="1"/>
  <c r="Y118" i="1"/>
  <c r="Y119" i="1"/>
  <c r="Y120" i="1"/>
  <c r="Y121" i="1"/>
  <c r="Y122" i="1"/>
  <c r="Y123" i="1"/>
  <c r="Y124" i="1"/>
  <c r="Y125" i="1"/>
  <c r="Y126" i="1"/>
  <c r="Y127" i="1"/>
  <c r="Y128" i="1"/>
  <c r="Y129" i="1"/>
  <c r="Y130" i="1"/>
  <c r="Y131" i="1"/>
  <c r="Y132" i="1"/>
  <c r="Y133" i="1"/>
  <c r="Y134" i="1"/>
  <c r="Y135" i="1"/>
  <c r="Y136" i="1"/>
  <c r="Y137" i="1"/>
  <c r="Y138" i="1"/>
  <c r="Y139" i="1"/>
  <c r="Y140" i="1"/>
  <c r="Y141" i="1"/>
  <c r="Y142" i="1"/>
  <c r="Y143" i="1"/>
  <c r="Y144" i="1"/>
  <c r="Y145" i="1"/>
  <c r="Y146" i="1"/>
  <c r="Y147" i="1"/>
  <c r="Y148" i="1"/>
  <c r="Y149" i="1"/>
  <c r="Y150" i="1"/>
  <c r="Y151" i="1"/>
  <c r="Y152" i="1"/>
  <c r="Y153" i="1"/>
  <c r="Y154" i="1"/>
  <c r="Y155" i="1"/>
  <c r="Y156" i="1"/>
  <c r="Y157" i="1"/>
  <c r="Y158" i="1"/>
  <c r="Y159" i="1"/>
  <c r="Y160" i="1"/>
  <c r="Y161" i="1"/>
  <c r="Y162" i="1"/>
  <c r="Y163" i="1"/>
  <c r="Y164" i="1"/>
  <c r="Y165" i="1"/>
  <c r="Y166" i="1"/>
  <c r="Y167" i="1"/>
  <c r="Y168" i="1"/>
  <c r="Y169" i="1"/>
  <c r="Y170" i="1"/>
  <c r="Y171" i="1"/>
  <c r="Y172" i="1"/>
  <c r="Y173" i="1"/>
  <c r="Y174" i="1"/>
  <c r="Y175" i="1"/>
  <c r="Y176" i="1"/>
  <c r="Y177" i="1"/>
  <c r="Y178" i="1"/>
  <c r="Y179" i="1"/>
  <c r="Y180" i="1"/>
  <c r="Y181" i="1"/>
  <c r="Y182" i="1"/>
  <c r="Y183" i="1"/>
  <c r="Y184" i="1"/>
  <c r="Y185" i="1"/>
  <c r="Y186" i="1"/>
  <c r="Y187" i="1"/>
  <c r="Y188" i="1"/>
  <c r="Y189" i="1"/>
  <c r="Y190" i="1"/>
  <c r="Y191" i="1"/>
  <c r="Y192" i="1"/>
  <c r="Y193" i="1"/>
  <c r="Y194" i="1"/>
  <c r="Y195" i="1"/>
  <c r="Y196" i="1"/>
  <c r="Y197" i="1"/>
  <c r="Y198" i="1"/>
  <c r="Y199" i="1"/>
  <c r="Y200" i="1"/>
  <c r="Y201" i="1"/>
  <c r="Y202" i="1"/>
  <c r="Y203" i="1"/>
  <c r="Y204" i="1"/>
  <c r="Y205" i="1"/>
  <c r="Y206" i="1"/>
  <c r="Y207" i="1"/>
  <c r="Y208" i="1"/>
  <c r="Y209" i="1"/>
  <c r="Y210" i="1"/>
  <c r="Y211" i="1"/>
  <c r="Y212" i="1"/>
  <c r="Y213" i="1"/>
  <c r="Y214" i="1"/>
  <c r="Y215" i="1"/>
  <c r="Y216" i="1"/>
  <c r="Y217" i="1"/>
  <c r="Y218" i="1"/>
  <c r="Y219" i="1"/>
  <c r="Y220" i="1"/>
  <c r="Y221" i="1"/>
  <c r="Y222" i="1"/>
  <c r="Y223" i="1"/>
  <c r="Y224" i="1"/>
  <c r="Y225" i="1"/>
  <c r="Y226" i="1"/>
  <c r="Y227" i="1"/>
  <c r="Y228" i="1"/>
  <c r="Y229" i="1"/>
  <c r="Y230" i="1"/>
  <c r="Y231" i="1"/>
  <c r="Y232" i="1"/>
  <c r="Y233" i="1"/>
  <c r="Y234" i="1"/>
  <c r="Y235" i="1"/>
  <c r="Y236" i="1"/>
  <c r="Y237" i="1"/>
  <c r="Y238" i="1"/>
  <c r="Y239" i="1"/>
  <c r="Y240" i="1"/>
  <c r="Y241" i="1"/>
  <c r="Y242" i="1"/>
  <c r="Y243" i="1"/>
  <c r="Y244" i="1"/>
  <c r="Y245" i="1"/>
  <c r="Y246" i="1"/>
  <c r="Y247" i="1"/>
  <c r="Y248" i="1"/>
  <c r="Y249" i="1"/>
  <c r="Y250" i="1"/>
  <c r="Y251" i="1"/>
  <c r="Y252" i="1"/>
  <c r="Y253" i="1"/>
  <c r="Y254" i="1"/>
  <c r="Y255" i="1"/>
  <c r="Y256" i="1"/>
  <c r="Y257" i="1"/>
  <c r="Y258" i="1"/>
  <c r="Y259" i="1"/>
  <c r="Y260" i="1"/>
  <c r="Y261" i="1"/>
  <c r="Y262" i="1"/>
  <c r="Y263" i="1"/>
  <c r="Y264" i="1"/>
  <c r="Y265" i="1"/>
  <c r="Y266" i="1"/>
  <c r="Y267" i="1"/>
  <c r="Y268" i="1"/>
  <c r="Y269" i="1"/>
  <c r="Y270" i="1"/>
  <c r="Y271" i="1"/>
  <c r="Y272" i="1"/>
  <c r="Y273" i="1"/>
  <c r="Y274" i="1"/>
  <c r="Y275" i="1"/>
  <c r="Y276" i="1"/>
  <c r="Y277" i="1"/>
  <c r="Y278" i="1"/>
  <c r="Y279" i="1"/>
  <c r="Y280" i="1"/>
  <c r="Y281" i="1"/>
  <c r="Y282" i="1"/>
  <c r="Y283" i="1"/>
  <c r="Y284" i="1"/>
  <c r="Y285" i="1"/>
  <c r="Y286" i="1"/>
  <c r="Y287" i="1"/>
  <c r="Y288" i="1"/>
  <c r="Y289" i="1"/>
  <c r="Y290" i="1"/>
  <c r="Y291" i="1"/>
  <c r="Y292" i="1"/>
  <c r="Y293" i="1"/>
  <c r="Y294" i="1"/>
  <c r="Y295" i="1"/>
  <c r="Y296" i="1"/>
  <c r="Y297" i="1"/>
  <c r="Y298" i="1"/>
  <c r="Y299" i="1"/>
  <c r="Y300" i="1"/>
  <c r="Y301" i="1"/>
  <c r="Y302" i="1"/>
  <c r="Y303" i="1"/>
  <c r="Y304" i="1"/>
  <c r="Y305" i="1"/>
  <c r="Y306" i="1"/>
  <c r="Y307" i="1"/>
  <c r="Y308" i="1"/>
  <c r="Y309" i="1"/>
  <c r="Y310" i="1"/>
  <c r="Y311" i="1"/>
  <c r="Y312" i="1"/>
  <c r="Y313" i="1"/>
  <c r="Y314" i="1"/>
  <c r="Y315" i="1"/>
  <c r="Y316" i="1"/>
  <c r="Y317" i="1"/>
  <c r="Y318" i="1"/>
  <c r="Y319" i="1"/>
  <c r="Y320" i="1"/>
  <c r="Y321" i="1"/>
  <c r="Y322" i="1"/>
  <c r="Y323" i="1"/>
  <c r="Y324" i="1"/>
  <c r="Y325" i="1"/>
  <c r="Y326" i="1"/>
  <c r="Y327" i="1"/>
  <c r="Y328" i="1"/>
  <c r="Y329" i="1"/>
  <c r="Y330" i="1"/>
  <c r="Y331" i="1"/>
  <c r="Y332" i="1"/>
  <c r="Y333" i="1"/>
  <c r="Y334" i="1"/>
  <c r="Y335" i="1"/>
  <c r="Y336" i="1"/>
  <c r="Y337" i="1"/>
  <c r="Y338" i="1"/>
  <c r="Y339" i="1"/>
  <c r="Y340" i="1"/>
  <c r="Y341" i="1"/>
  <c r="Y342" i="1"/>
  <c r="Y343" i="1"/>
  <c r="Y344" i="1"/>
  <c r="Y345" i="1"/>
  <c r="Y346" i="1"/>
  <c r="Y347" i="1"/>
  <c r="Y348" i="1"/>
  <c r="Y349" i="1"/>
  <c r="Y350" i="1"/>
  <c r="Y351" i="1"/>
  <c r="Y352" i="1"/>
  <c r="Y353" i="1"/>
  <c r="Y354" i="1"/>
  <c r="Y355" i="1"/>
  <c r="Y356" i="1"/>
  <c r="Y357" i="1"/>
  <c r="Y358" i="1"/>
  <c r="Y359" i="1"/>
  <c r="Y360" i="1"/>
  <c r="Y361" i="1"/>
  <c r="Y362" i="1"/>
  <c r="Y363" i="1"/>
  <c r="Y364" i="1"/>
  <c r="Y365" i="1"/>
  <c r="Y366" i="1"/>
  <c r="Y367" i="1"/>
  <c r="Y368" i="1"/>
  <c r="Y369" i="1"/>
  <c r="Y370" i="1"/>
  <c r="Y371" i="1"/>
  <c r="Y372" i="1"/>
  <c r="Y373" i="1"/>
  <c r="Y374" i="1"/>
  <c r="Y375" i="1"/>
  <c r="Y376" i="1"/>
  <c r="Y377" i="1"/>
  <c r="Y378" i="1"/>
  <c r="Y379" i="1"/>
  <c r="Y380" i="1"/>
  <c r="Y381" i="1"/>
  <c r="Y382" i="1"/>
  <c r="Y383" i="1"/>
  <c r="Y384" i="1"/>
  <c r="Y385" i="1"/>
  <c r="Y386" i="1"/>
  <c r="Y387" i="1"/>
  <c r="Y388" i="1"/>
  <c r="Y389" i="1"/>
  <c r="Y390" i="1"/>
  <c r="Y391" i="1"/>
  <c r="Y392" i="1"/>
  <c r="Y393" i="1"/>
  <c r="Y394" i="1"/>
  <c r="Y395" i="1"/>
  <c r="Y396" i="1"/>
  <c r="Y397" i="1"/>
  <c r="Y398" i="1"/>
  <c r="Y399" i="1"/>
  <c r="Y400" i="1"/>
  <c r="Y401" i="1"/>
  <c r="Y402" i="1"/>
  <c r="Y403" i="1"/>
  <c r="Y404" i="1"/>
  <c r="Y405" i="1"/>
  <c r="Y406" i="1"/>
  <c r="Y407" i="1"/>
  <c r="Y408" i="1"/>
  <c r="Y409" i="1"/>
  <c r="Y410" i="1"/>
  <c r="Y411" i="1"/>
  <c r="Y412" i="1"/>
  <c r="Y413" i="1"/>
  <c r="Y414" i="1"/>
  <c r="Y415" i="1"/>
  <c r="Y416" i="1"/>
  <c r="Y417" i="1"/>
  <c r="Y418" i="1"/>
  <c r="Y419" i="1"/>
  <c r="Y420" i="1"/>
  <c r="Y421" i="1"/>
  <c r="Y422" i="1"/>
  <c r="Y423" i="1"/>
  <c r="Y424" i="1"/>
  <c r="Y425" i="1"/>
  <c r="Y426" i="1"/>
  <c r="Y427" i="1"/>
  <c r="Y428" i="1"/>
  <c r="Y429" i="1"/>
  <c r="Y430" i="1"/>
  <c r="Y431" i="1"/>
  <c r="Y432" i="1"/>
  <c r="Y433" i="1"/>
  <c r="Y434" i="1"/>
  <c r="Y435" i="1"/>
  <c r="Y436" i="1"/>
  <c r="Y437" i="1"/>
  <c r="Y438" i="1"/>
  <c r="Y439" i="1"/>
  <c r="Y440" i="1"/>
  <c r="Y441" i="1"/>
  <c r="Y442" i="1"/>
  <c r="Y443" i="1"/>
  <c r="Y444" i="1"/>
  <c r="Y445" i="1"/>
  <c r="Y446" i="1"/>
  <c r="Y447" i="1"/>
  <c r="Y448" i="1"/>
  <c r="Y449" i="1"/>
  <c r="Y450" i="1"/>
  <c r="Y451" i="1"/>
  <c r="Y452" i="1"/>
  <c r="Y453" i="1"/>
  <c r="Y454" i="1"/>
  <c r="Y455" i="1"/>
  <c r="Y456" i="1"/>
  <c r="Y457" i="1"/>
  <c r="Y458" i="1"/>
  <c r="Y459" i="1"/>
  <c r="Y460" i="1"/>
  <c r="Y461" i="1"/>
  <c r="Y462" i="1"/>
  <c r="Y463" i="1"/>
  <c r="Y464" i="1"/>
  <c r="Y465" i="1"/>
  <c r="Y466" i="1"/>
  <c r="Y467" i="1"/>
  <c r="Y468" i="1"/>
  <c r="Y469" i="1"/>
  <c r="Y470" i="1"/>
  <c r="Y471" i="1"/>
  <c r="Y472" i="1"/>
  <c r="Y473" i="1"/>
  <c r="Y474" i="1"/>
  <c r="Y475" i="1"/>
  <c r="Y476" i="1"/>
  <c r="Y477" i="1"/>
  <c r="Y478" i="1"/>
  <c r="Y479" i="1"/>
  <c r="Y480" i="1"/>
  <c r="Y481" i="1"/>
  <c r="Y482" i="1"/>
  <c r="Y483" i="1"/>
  <c r="Y484" i="1"/>
  <c r="Y485" i="1"/>
  <c r="Y486" i="1"/>
  <c r="Y487" i="1"/>
  <c r="Y488" i="1"/>
  <c r="Y489" i="1"/>
  <c r="Y490" i="1"/>
  <c r="Y491" i="1"/>
  <c r="Y492" i="1"/>
  <c r="Y493" i="1"/>
  <c r="Y494" i="1"/>
  <c r="Y495" i="1"/>
  <c r="Y496" i="1"/>
  <c r="Y497" i="1"/>
  <c r="Y498" i="1"/>
  <c r="Y499" i="1"/>
  <c r="Y500" i="1"/>
  <c r="Y501" i="1"/>
  <c r="Y502" i="1"/>
  <c r="Y503" i="1"/>
  <c r="Y504" i="1"/>
  <c r="Y505" i="1"/>
  <c r="Y506" i="1"/>
  <c r="Y507" i="1"/>
  <c r="Y508" i="1"/>
  <c r="Y509" i="1"/>
  <c r="Y510" i="1"/>
  <c r="Y511" i="1"/>
  <c r="Y512" i="1"/>
  <c r="Y513" i="1"/>
  <c r="Y514" i="1"/>
  <c r="Y515" i="1"/>
  <c r="Y516" i="1"/>
  <c r="Y517" i="1"/>
  <c r="Y518" i="1"/>
  <c r="Y519" i="1"/>
  <c r="Y520" i="1"/>
  <c r="Y521" i="1"/>
  <c r="Y522" i="1"/>
  <c r="Y523" i="1"/>
  <c r="Y524" i="1"/>
  <c r="Y525" i="1"/>
  <c r="Y526" i="1"/>
  <c r="Y527" i="1"/>
  <c r="Y528" i="1"/>
  <c r="Y529" i="1"/>
  <c r="Y530" i="1"/>
  <c r="Y531" i="1"/>
  <c r="Y532" i="1"/>
  <c r="Y533" i="1"/>
  <c r="Y534" i="1"/>
  <c r="Y535" i="1"/>
  <c r="Y536" i="1"/>
  <c r="Y537" i="1"/>
  <c r="Y538" i="1"/>
  <c r="Y539" i="1"/>
  <c r="Y540" i="1"/>
  <c r="Y541" i="1"/>
  <c r="Y542" i="1"/>
  <c r="Y543" i="1"/>
  <c r="Y544" i="1"/>
  <c r="Y545" i="1"/>
  <c r="Y546" i="1"/>
  <c r="Y547" i="1"/>
  <c r="Y548" i="1"/>
  <c r="Y549" i="1"/>
  <c r="Y550" i="1"/>
  <c r="Y551" i="1"/>
  <c r="Y552" i="1"/>
  <c r="Y553" i="1"/>
  <c r="Y554" i="1"/>
  <c r="Y555" i="1"/>
  <c r="Y556" i="1"/>
  <c r="Y557" i="1"/>
  <c r="Y558" i="1"/>
  <c r="Y559" i="1"/>
  <c r="Y560" i="1"/>
  <c r="Y561" i="1"/>
  <c r="Y562" i="1"/>
  <c r="Y563" i="1"/>
  <c r="Y564" i="1"/>
  <c r="Y565" i="1"/>
  <c r="Y566" i="1"/>
  <c r="Y567" i="1"/>
  <c r="Y568" i="1"/>
  <c r="Y569" i="1"/>
  <c r="Y570" i="1"/>
  <c r="Y571" i="1"/>
  <c r="Y572" i="1"/>
  <c r="Y573" i="1"/>
  <c r="Y574" i="1"/>
  <c r="Y575" i="1"/>
  <c r="Y576" i="1"/>
  <c r="Y577" i="1"/>
  <c r="Y578" i="1"/>
  <c r="Y579" i="1"/>
  <c r="Y580" i="1"/>
  <c r="Y581" i="1"/>
  <c r="Y582" i="1"/>
  <c r="Y583" i="1"/>
  <c r="Y584" i="1"/>
  <c r="Y585" i="1"/>
  <c r="Y586" i="1"/>
  <c r="Y587" i="1"/>
  <c r="Y588" i="1"/>
  <c r="Y589" i="1"/>
  <c r="Y590" i="1"/>
  <c r="Y591" i="1"/>
  <c r="Y592" i="1"/>
  <c r="Y593" i="1"/>
  <c r="Y594" i="1"/>
  <c r="Y595" i="1"/>
  <c r="Y596" i="1"/>
  <c r="Y597" i="1"/>
  <c r="Y598" i="1"/>
  <c r="Y599" i="1"/>
  <c r="Y600" i="1"/>
  <c r="Y601" i="1"/>
  <c r="Y602" i="1"/>
  <c r="Y603" i="1"/>
  <c r="Y604" i="1"/>
  <c r="Y605" i="1"/>
  <c r="Y606" i="1"/>
  <c r="Y607" i="1"/>
  <c r="Y608" i="1"/>
  <c r="Y609" i="1"/>
  <c r="Y610" i="1"/>
  <c r="Y611" i="1"/>
  <c r="Y612" i="1"/>
  <c r="Y613" i="1"/>
  <c r="Y614" i="1"/>
  <c r="Y615" i="1"/>
  <c r="Y616" i="1"/>
  <c r="Y617" i="1"/>
  <c r="Y618" i="1"/>
  <c r="Y619" i="1"/>
  <c r="Y620" i="1"/>
  <c r="Y621" i="1"/>
  <c r="Y622" i="1"/>
  <c r="Y623" i="1"/>
  <c r="Y624" i="1"/>
  <c r="Y625" i="1"/>
  <c r="Y626" i="1"/>
  <c r="Y627" i="1"/>
  <c r="Y628" i="1"/>
  <c r="Y629" i="1"/>
  <c r="Y630" i="1"/>
  <c r="Y631" i="1"/>
  <c r="Y632" i="1"/>
  <c r="Y633" i="1"/>
  <c r="Y634" i="1"/>
  <c r="Y635" i="1"/>
  <c r="Y636" i="1"/>
  <c r="Y637" i="1"/>
  <c r="Y638" i="1"/>
  <c r="Y639" i="1"/>
  <c r="Y640" i="1"/>
  <c r="Y641" i="1"/>
  <c r="Y642" i="1"/>
  <c r="Y643" i="1"/>
  <c r="Y644" i="1"/>
  <c r="Y645" i="1"/>
  <c r="Y646" i="1"/>
  <c r="Y647" i="1"/>
  <c r="Y648" i="1"/>
  <c r="Y649" i="1"/>
  <c r="Y650" i="1"/>
  <c r="Y651" i="1"/>
  <c r="Y652" i="1"/>
  <c r="Y653" i="1"/>
  <c r="Y654" i="1"/>
  <c r="Y655" i="1"/>
  <c r="Y656" i="1"/>
  <c r="Y657" i="1"/>
  <c r="Y658" i="1"/>
  <c r="Y659" i="1"/>
  <c r="Y660" i="1"/>
  <c r="Y661" i="1"/>
  <c r="Y662" i="1"/>
  <c r="Y663" i="1"/>
  <c r="Y664" i="1"/>
  <c r="Y665" i="1"/>
  <c r="Y666" i="1"/>
  <c r="Y667" i="1"/>
  <c r="Y668" i="1"/>
  <c r="Y669" i="1"/>
  <c r="Y670" i="1"/>
  <c r="Y671" i="1"/>
  <c r="Y672" i="1"/>
  <c r="Y673" i="1"/>
  <c r="Y674" i="1"/>
  <c r="Y675" i="1"/>
  <c r="Y676" i="1"/>
  <c r="Y677" i="1"/>
  <c r="Y678" i="1"/>
  <c r="Y679" i="1"/>
  <c r="Y680" i="1"/>
  <c r="Y681" i="1"/>
  <c r="Y682" i="1"/>
  <c r="Y683" i="1"/>
  <c r="Y684" i="1"/>
  <c r="Y685" i="1"/>
  <c r="Y686" i="1"/>
  <c r="Y687" i="1"/>
  <c r="Y688" i="1"/>
  <c r="Y689" i="1"/>
  <c r="Y690" i="1"/>
  <c r="Y691" i="1"/>
  <c r="Y692" i="1"/>
  <c r="Y693" i="1"/>
  <c r="Y694" i="1"/>
  <c r="Y695" i="1"/>
  <c r="Y696" i="1"/>
  <c r="Y697" i="1"/>
  <c r="Y698" i="1"/>
  <c r="Y699" i="1"/>
  <c r="Y700" i="1"/>
  <c r="Y701" i="1"/>
  <c r="Y702" i="1"/>
  <c r="Y703" i="1"/>
  <c r="Y704" i="1"/>
  <c r="Y705" i="1"/>
  <c r="Y706" i="1"/>
  <c r="Y707" i="1"/>
  <c r="Y708" i="1"/>
  <c r="Y709" i="1"/>
  <c r="Y710" i="1"/>
  <c r="Y711" i="1"/>
  <c r="Y712" i="1"/>
  <c r="Y713" i="1"/>
  <c r="Y714" i="1"/>
  <c r="Y715" i="1"/>
  <c r="Y716" i="1"/>
  <c r="Y717" i="1"/>
  <c r="Y718" i="1"/>
  <c r="Y719" i="1"/>
  <c r="Y720" i="1"/>
  <c r="Y721" i="1"/>
  <c r="Y722" i="1"/>
  <c r="Y723" i="1"/>
  <c r="Y724" i="1"/>
  <c r="Y725" i="1"/>
  <c r="Y726" i="1"/>
  <c r="Y727" i="1"/>
  <c r="Y728" i="1"/>
  <c r="Y729" i="1"/>
  <c r="Y730" i="1"/>
  <c r="Y731" i="1"/>
  <c r="Y732" i="1"/>
  <c r="Y733" i="1"/>
  <c r="Y734" i="1"/>
  <c r="Y735" i="1"/>
  <c r="Y736" i="1"/>
  <c r="Y737" i="1"/>
  <c r="Y738" i="1"/>
  <c r="Y739" i="1"/>
  <c r="Y740" i="1"/>
  <c r="Y741" i="1"/>
  <c r="Y742" i="1"/>
  <c r="Y743" i="1"/>
  <c r="Y744" i="1"/>
  <c r="Y745" i="1"/>
  <c r="Y746" i="1"/>
  <c r="Y747" i="1"/>
  <c r="Y748" i="1"/>
  <c r="Y749" i="1"/>
  <c r="Y750" i="1"/>
  <c r="Y751" i="1"/>
  <c r="Y752" i="1"/>
  <c r="Y753" i="1"/>
  <c r="Y754" i="1"/>
  <c r="Y755" i="1"/>
  <c r="Y756" i="1"/>
  <c r="Y757" i="1"/>
  <c r="Y758" i="1"/>
  <c r="Y759" i="1"/>
  <c r="Y760" i="1"/>
  <c r="Y761" i="1"/>
  <c r="Y762" i="1"/>
  <c r="Y763" i="1"/>
  <c r="Y764" i="1"/>
  <c r="Y765" i="1"/>
  <c r="Y766" i="1"/>
  <c r="Y767" i="1"/>
  <c r="Y768" i="1"/>
  <c r="Y769" i="1"/>
  <c r="Y770" i="1"/>
  <c r="Y771" i="1"/>
  <c r="Y772" i="1"/>
  <c r="Y773" i="1"/>
  <c r="Y774" i="1"/>
  <c r="Y775" i="1"/>
  <c r="Y776" i="1"/>
  <c r="Y777" i="1"/>
  <c r="Y778" i="1"/>
  <c r="Y779" i="1"/>
  <c r="Y780" i="1"/>
  <c r="Y781" i="1"/>
  <c r="Y782" i="1"/>
  <c r="Y783" i="1"/>
  <c r="Y784" i="1"/>
  <c r="Y785" i="1"/>
  <c r="Y786" i="1"/>
  <c r="Y787" i="1"/>
  <c r="Y788" i="1"/>
  <c r="Y789" i="1"/>
  <c r="Y790" i="1"/>
  <c r="Y791" i="1"/>
  <c r="Y792" i="1"/>
  <c r="Y793" i="1"/>
  <c r="Y794" i="1"/>
  <c r="Y795" i="1"/>
  <c r="Y796" i="1"/>
  <c r="Y797" i="1"/>
  <c r="Y798" i="1"/>
  <c r="Y799" i="1"/>
  <c r="Y800" i="1"/>
  <c r="Y801" i="1"/>
  <c r="Y802" i="1"/>
  <c r="Y803" i="1"/>
  <c r="Y804" i="1"/>
  <c r="Y805" i="1"/>
  <c r="Y806" i="1"/>
  <c r="Y807" i="1"/>
  <c r="Y808" i="1"/>
  <c r="Y809" i="1"/>
  <c r="Y810" i="1"/>
  <c r="Y811" i="1"/>
  <c r="Y812" i="1"/>
  <c r="Y813" i="1"/>
  <c r="Y814" i="1"/>
  <c r="Y815" i="1"/>
  <c r="Y816" i="1"/>
  <c r="Y817" i="1"/>
  <c r="Y818" i="1"/>
  <c r="Y819" i="1"/>
  <c r="Y820" i="1"/>
  <c r="Y821" i="1"/>
  <c r="Y822" i="1"/>
  <c r="Y823" i="1"/>
  <c r="Y824" i="1"/>
  <c r="Y825" i="1"/>
  <c r="Y826" i="1"/>
  <c r="Y827" i="1"/>
  <c r="Y828" i="1"/>
  <c r="Y829" i="1"/>
  <c r="Y830" i="1"/>
  <c r="Y831" i="1"/>
  <c r="Y832" i="1"/>
  <c r="Y833" i="1"/>
  <c r="Y834" i="1"/>
  <c r="Y835" i="1"/>
  <c r="Y836" i="1"/>
  <c r="Y837" i="1"/>
  <c r="Y838" i="1"/>
  <c r="Y839" i="1"/>
  <c r="Y840" i="1"/>
  <c r="Y841" i="1"/>
  <c r="Y842" i="1"/>
  <c r="Y843" i="1"/>
  <c r="Y844" i="1"/>
  <c r="Y845" i="1"/>
  <c r="Y846" i="1"/>
  <c r="Y847" i="1"/>
  <c r="Y848" i="1"/>
  <c r="Y849" i="1"/>
  <c r="Y850" i="1"/>
  <c r="Y851" i="1"/>
  <c r="Y852" i="1"/>
  <c r="Y853" i="1"/>
  <c r="Y854" i="1"/>
  <c r="Y855" i="1"/>
  <c r="Y856" i="1"/>
  <c r="Y857" i="1"/>
  <c r="Y858" i="1"/>
  <c r="Y859" i="1"/>
  <c r="Y860" i="1"/>
  <c r="Y861" i="1"/>
  <c r="Y862" i="1"/>
  <c r="Y863" i="1"/>
  <c r="Y864" i="1"/>
  <c r="Y865" i="1"/>
  <c r="Y866" i="1"/>
  <c r="Y867" i="1"/>
  <c r="Y868" i="1"/>
  <c r="Y869" i="1"/>
  <c r="Y870" i="1"/>
  <c r="Y871" i="1"/>
  <c r="Y872" i="1"/>
  <c r="Y873" i="1"/>
  <c r="Y874" i="1"/>
  <c r="Y875" i="1"/>
  <c r="Y876" i="1"/>
  <c r="Y877" i="1"/>
  <c r="Y878" i="1"/>
  <c r="Y879" i="1"/>
  <c r="Y880" i="1"/>
  <c r="Y881" i="1"/>
  <c r="Y882" i="1"/>
  <c r="Y883" i="1"/>
  <c r="Y884" i="1"/>
  <c r="Y885" i="1"/>
  <c r="Y886" i="1"/>
  <c r="Y887" i="1"/>
  <c r="Y888" i="1"/>
  <c r="Y889" i="1"/>
  <c r="Y890" i="1"/>
  <c r="Y891" i="1"/>
  <c r="Y892" i="1"/>
  <c r="Y893" i="1"/>
  <c r="Y894" i="1"/>
  <c r="Y895" i="1"/>
  <c r="Y896" i="1"/>
  <c r="Y897" i="1"/>
  <c r="Y898" i="1"/>
  <c r="Y899" i="1"/>
  <c r="Y900" i="1"/>
  <c r="Y901" i="1"/>
  <c r="Y902" i="1"/>
  <c r="Y903" i="1"/>
  <c r="Y904" i="1"/>
  <c r="Y905" i="1"/>
  <c r="Y906" i="1"/>
  <c r="Y907" i="1"/>
  <c r="Y908" i="1"/>
  <c r="Y909" i="1"/>
  <c r="Y910" i="1"/>
  <c r="Y911" i="1"/>
  <c r="Y912" i="1"/>
  <c r="Y913" i="1"/>
  <c r="Y914" i="1"/>
  <c r="Y915" i="1"/>
  <c r="Y916" i="1"/>
  <c r="Y917" i="1"/>
  <c r="Y918" i="1"/>
  <c r="Y919" i="1"/>
  <c r="Y920" i="1"/>
  <c r="Y921" i="1"/>
  <c r="Y922" i="1"/>
  <c r="Y923" i="1"/>
  <c r="Y924" i="1"/>
  <c r="Y925" i="1"/>
  <c r="Y926" i="1"/>
  <c r="Y927" i="1"/>
  <c r="Y928" i="1"/>
  <c r="Y929" i="1"/>
  <c r="Y930" i="1"/>
  <c r="Y931" i="1"/>
  <c r="Y932" i="1"/>
  <c r="Y933" i="1"/>
  <c r="Y934" i="1"/>
  <c r="Y935" i="1"/>
  <c r="Y936" i="1"/>
  <c r="Y937" i="1"/>
  <c r="Y938" i="1"/>
  <c r="Y939" i="1"/>
  <c r="Y940" i="1"/>
  <c r="Y941" i="1"/>
  <c r="Y942" i="1"/>
  <c r="Y943" i="1"/>
  <c r="Y944" i="1"/>
  <c r="Y945" i="1"/>
  <c r="Y946" i="1"/>
  <c r="Y947" i="1"/>
  <c r="Y948" i="1"/>
  <c r="Y949" i="1"/>
  <c r="Y950" i="1"/>
  <c r="Y951" i="1"/>
  <c r="Y952" i="1"/>
  <c r="Y953" i="1"/>
  <c r="Y954" i="1"/>
  <c r="Y955" i="1"/>
  <c r="Y956" i="1"/>
  <c r="Y957" i="1"/>
  <c r="Y958" i="1"/>
  <c r="Y959" i="1"/>
  <c r="Y960" i="1"/>
  <c r="Y961" i="1"/>
  <c r="Y962" i="1"/>
  <c r="Y963" i="1"/>
  <c r="Y964" i="1"/>
  <c r="Y965" i="1"/>
  <c r="Y966" i="1"/>
  <c r="Y967" i="1"/>
  <c r="Y968" i="1"/>
  <c r="Y969" i="1"/>
  <c r="Y970" i="1"/>
  <c r="Y971" i="1"/>
  <c r="Y972" i="1"/>
  <c r="Y973" i="1"/>
  <c r="Y974" i="1"/>
  <c r="Y975" i="1"/>
  <c r="Y976" i="1"/>
  <c r="Y977" i="1"/>
  <c r="Y978" i="1"/>
  <c r="Y979" i="1"/>
  <c r="Y980" i="1"/>
  <c r="Y981" i="1"/>
  <c r="Y982" i="1"/>
  <c r="Y983" i="1"/>
  <c r="Y984" i="1"/>
  <c r="Y985" i="1"/>
  <c r="Y986" i="1"/>
  <c r="Y987" i="1"/>
  <c r="Y988" i="1"/>
  <c r="Y989" i="1"/>
  <c r="Y990" i="1"/>
  <c r="Y991" i="1"/>
  <c r="Y992" i="1"/>
  <c r="Y993" i="1"/>
  <c r="Y994" i="1"/>
  <c r="Y995" i="1"/>
  <c r="Y996" i="1"/>
  <c r="Y997" i="1"/>
  <c r="Y998" i="1"/>
  <c r="Y999" i="1"/>
  <c r="Y1000" i="1"/>
  <c r="Y1001" i="1"/>
  <c r="Y1002" i="1"/>
  <c r="Y1003" i="1"/>
  <c r="Y1004" i="1"/>
  <c r="Y1005" i="1"/>
  <c r="Y1006" i="1"/>
  <c r="Y1007" i="1"/>
  <c r="Y1008" i="1"/>
  <c r="Y1009" i="1"/>
  <c r="Y1010" i="1"/>
  <c r="Y1011" i="1"/>
  <c r="Y1012" i="1"/>
  <c r="Y1013" i="1"/>
  <c r="Y1014" i="1"/>
  <c r="Y1015" i="1"/>
  <c r="Y1016" i="1"/>
  <c r="Y1017" i="1"/>
  <c r="Y1018" i="1"/>
  <c r="Y1019" i="1"/>
  <c r="Y1020" i="1"/>
  <c r="Y1021" i="1"/>
  <c r="Y1022" i="1"/>
  <c r="Y1023" i="1"/>
  <c r="Y1024" i="1"/>
  <c r="Y1025" i="1"/>
  <c r="Y1026" i="1"/>
  <c r="Y1027" i="1"/>
  <c r="Y1028" i="1"/>
  <c r="Y1029" i="1"/>
  <c r="Y1030" i="1"/>
  <c r="Y1031" i="1"/>
  <c r="Y1032" i="1"/>
  <c r="Y1033" i="1"/>
  <c r="Y1034" i="1"/>
  <c r="Y1035" i="1"/>
  <c r="Y1036" i="1"/>
  <c r="Y1037" i="1"/>
  <c r="Y1038" i="1"/>
  <c r="Y1039" i="1"/>
  <c r="Y1040" i="1"/>
  <c r="Y1041" i="1"/>
  <c r="Y1042" i="1"/>
  <c r="Y1043" i="1"/>
  <c r="Y1044" i="1"/>
  <c r="Y1045" i="1"/>
  <c r="Y1046" i="1"/>
  <c r="Y1047" i="1"/>
  <c r="Y1048" i="1"/>
  <c r="Y1049" i="1"/>
  <c r="Y1050" i="1"/>
  <c r="Y1051" i="1"/>
  <c r="Y1052" i="1"/>
  <c r="Y1053" i="1"/>
  <c r="Y1054" i="1"/>
  <c r="Y1055" i="1"/>
  <c r="Y1056" i="1"/>
  <c r="Y1057" i="1"/>
  <c r="Y1058" i="1"/>
  <c r="Y1059" i="1"/>
  <c r="Y1060" i="1"/>
  <c r="Y1061" i="1"/>
  <c r="Y1062" i="1"/>
  <c r="Y1063" i="1"/>
  <c r="Y1064" i="1"/>
  <c r="Y1065" i="1"/>
  <c r="Y1066" i="1"/>
  <c r="Y1067" i="1"/>
  <c r="Y1068" i="1"/>
  <c r="Y1069" i="1"/>
  <c r="Y1070" i="1"/>
  <c r="Y1071" i="1"/>
  <c r="Y1072" i="1"/>
  <c r="Y1073" i="1"/>
  <c r="Y1074" i="1"/>
  <c r="Y1075" i="1"/>
  <c r="Y1076" i="1"/>
  <c r="Y1077" i="1"/>
  <c r="Y1078" i="1"/>
  <c r="Y1079" i="1"/>
  <c r="Y1080" i="1"/>
  <c r="Y1081" i="1"/>
  <c r="Y1082" i="1"/>
  <c r="Y1083" i="1"/>
  <c r="Y1084" i="1"/>
  <c r="Y1085" i="1"/>
  <c r="Y1086" i="1"/>
  <c r="Y1087" i="1"/>
  <c r="Y1088" i="1"/>
  <c r="Y1089" i="1"/>
  <c r="Y1090" i="1"/>
  <c r="Y1091" i="1"/>
  <c r="Y1092" i="1"/>
  <c r="Y1093" i="1"/>
  <c r="Y1094" i="1"/>
  <c r="Y1095" i="1"/>
  <c r="Y1096" i="1"/>
  <c r="Y1097" i="1"/>
  <c r="Y1098" i="1"/>
  <c r="Y1099" i="1"/>
  <c r="Y1100" i="1"/>
  <c r="Y1101" i="1"/>
  <c r="Y1102" i="1"/>
  <c r="Y1103" i="1"/>
  <c r="Y1104" i="1"/>
  <c r="Y1105" i="1"/>
  <c r="Y1106" i="1"/>
  <c r="Y1107" i="1"/>
  <c r="Y1108" i="1"/>
  <c r="Y1109" i="1"/>
  <c r="Y1110" i="1"/>
  <c r="Y1111" i="1"/>
  <c r="Y1112" i="1"/>
  <c r="Y1113" i="1"/>
  <c r="Y1114" i="1"/>
  <c r="Y1115" i="1"/>
  <c r="Y1116" i="1"/>
  <c r="Y1117" i="1"/>
  <c r="Y1118" i="1"/>
  <c r="Y1119" i="1"/>
  <c r="Y1120" i="1"/>
  <c r="Y1121" i="1"/>
  <c r="Y1122" i="1"/>
  <c r="Y1123" i="1"/>
  <c r="Y1124" i="1"/>
  <c r="Y1125" i="1"/>
  <c r="Y1126" i="1"/>
  <c r="Y1127" i="1"/>
  <c r="Y1128" i="1"/>
  <c r="Y1129" i="1"/>
  <c r="Y1130" i="1"/>
  <c r="Y1131" i="1"/>
  <c r="Y1132" i="1"/>
  <c r="Y1133" i="1"/>
  <c r="Y1134" i="1"/>
  <c r="Y1135" i="1"/>
  <c r="Y1136" i="1"/>
  <c r="Y1137" i="1"/>
  <c r="Y1138" i="1"/>
  <c r="Y1139" i="1"/>
  <c r="Y1140" i="1"/>
  <c r="Y1141" i="1"/>
  <c r="Y1142" i="1"/>
  <c r="Y1143" i="1"/>
  <c r="Y1144" i="1"/>
  <c r="Y1145" i="1"/>
  <c r="Y1146" i="1"/>
  <c r="Y1147" i="1"/>
  <c r="Y1148" i="1"/>
  <c r="Y1149" i="1"/>
  <c r="Y1150" i="1"/>
  <c r="Y1151" i="1"/>
  <c r="Y1152" i="1"/>
  <c r="Y1153" i="1"/>
  <c r="Y1154" i="1"/>
  <c r="Y1155" i="1"/>
  <c r="Y1156" i="1"/>
  <c r="Y1157" i="1"/>
  <c r="Y1158" i="1"/>
  <c r="Y1159" i="1"/>
  <c r="Y1160" i="1"/>
  <c r="Y1161" i="1"/>
  <c r="Y1162" i="1"/>
  <c r="Y1163" i="1"/>
  <c r="Y1164" i="1"/>
  <c r="Y1165" i="1"/>
  <c r="Y1166" i="1"/>
  <c r="Y1167" i="1"/>
  <c r="Y1168" i="1"/>
  <c r="Y1169" i="1"/>
  <c r="Y1170" i="1"/>
  <c r="Y1171" i="1"/>
  <c r="Y1172" i="1"/>
  <c r="Y1173" i="1"/>
  <c r="Y1174" i="1"/>
  <c r="Y1175" i="1"/>
  <c r="Y1176" i="1"/>
  <c r="Y1177" i="1"/>
  <c r="Y1178" i="1"/>
  <c r="Y1179" i="1"/>
  <c r="Y1180" i="1"/>
  <c r="Y1181" i="1"/>
  <c r="Y1182" i="1"/>
  <c r="Y1183" i="1"/>
  <c r="Y1184" i="1"/>
  <c r="Y1185" i="1"/>
  <c r="Y1186" i="1"/>
  <c r="Y1187" i="1"/>
  <c r="Y1188" i="1"/>
  <c r="Y1189" i="1"/>
  <c r="Y1190" i="1"/>
  <c r="Y1191" i="1"/>
  <c r="Y1192" i="1"/>
  <c r="Y1193" i="1"/>
  <c r="Y1194" i="1"/>
  <c r="Y1195" i="1"/>
  <c r="Y1196" i="1"/>
  <c r="Y1197" i="1"/>
  <c r="Y1198" i="1"/>
  <c r="Y1199" i="1"/>
  <c r="Y1200" i="1"/>
  <c r="Y1201" i="1"/>
  <c r="Y1202" i="1"/>
  <c r="Y1203" i="1"/>
  <c r="Y1204" i="1"/>
  <c r="Y1205" i="1"/>
  <c r="Y1206" i="1"/>
  <c r="Y1207" i="1"/>
  <c r="Y1208" i="1"/>
  <c r="Y1209" i="1"/>
  <c r="Y1210" i="1"/>
  <c r="Y1211" i="1"/>
  <c r="Y1212" i="1"/>
  <c r="Y1213" i="1"/>
  <c r="Y1214" i="1"/>
  <c r="Y1215" i="1"/>
  <c r="Y1216" i="1"/>
  <c r="Y1217" i="1"/>
  <c r="Y1218" i="1"/>
  <c r="Y1219" i="1"/>
  <c r="Y1220" i="1"/>
  <c r="Y1221" i="1"/>
  <c r="Y1222" i="1"/>
  <c r="Y1223" i="1"/>
  <c r="Y1224" i="1"/>
  <c r="Y1225" i="1"/>
  <c r="Y1226" i="1"/>
  <c r="Y1227" i="1"/>
  <c r="Y1228" i="1"/>
  <c r="Y1229" i="1"/>
  <c r="Y1230" i="1"/>
  <c r="Y1231" i="1"/>
  <c r="Y1232" i="1"/>
  <c r="Y1233" i="1"/>
  <c r="Y1234" i="1"/>
  <c r="Y1235" i="1"/>
  <c r="Y1236" i="1"/>
  <c r="Y1237" i="1"/>
  <c r="Y1238" i="1"/>
  <c r="Y1239" i="1"/>
  <c r="Y1240" i="1"/>
  <c r="Y1241" i="1"/>
  <c r="Y1242" i="1"/>
  <c r="Y1243" i="1"/>
  <c r="Y1244" i="1"/>
  <c r="Y1245" i="1"/>
  <c r="Y1246" i="1"/>
  <c r="Y1247" i="1"/>
  <c r="Y1248" i="1"/>
  <c r="Y1249" i="1"/>
  <c r="Y1250" i="1"/>
  <c r="Y1251" i="1"/>
  <c r="Y1252" i="1"/>
  <c r="Y1253" i="1"/>
  <c r="Y1254" i="1"/>
  <c r="Y1255" i="1"/>
  <c r="Y1256" i="1"/>
  <c r="Y1257" i="1"/>
  <c r="Y1258" i="1"/>
  <c r="Y1259" i="1"/>
  <c r="Y1260" i="1"/>
  <c r="Y1261" i="1"/>
  <c r="Y1262" i="1"/>
  <c r="Y1263" i="1"/>
  <c r="Y1264" i="1"/>
  <c r="Y1265" i="1"/>
  <c r="Y1266" i="1"/>
  <c r="Y1267" i="1"/>
  <c r="Y1268" i="1"/>
  <c r="Y1269" i="1"/>
  <c r="Y1270" i="1"/>
  <c r="Y1271" i="1"/>
  <c r="Y1272" i="1"/>
  <c r="Y1273" i="1"/>
  <c r="Y1274" i="1"/>
  <c r="Y1275" i="1"/>
  <c r="Y1276" i="1"/>
  <c r="Y1277" i="1"/>
  <c r="Y1278" i="1"/>
  <c r="Y1279" i="1"/>
  <c r="Y1280" i="1"/>
  <c r="Y1281" i="1"/>
  <c r="Y1282" i="1"/>
  <c r="Y1283" i="1"/>
  <c r="Y1284" i="1"/>
  <c r="Y1285" i="1"/>
  <c r="Y1286" i="1"/>
  <c r="Y1287" i="1"/>
  <c r="Y1288" i="1"/>
  <c r="Y1289" i="1"/>
  <c r="Y1290" i="1"/>
  <c r="Y1291" i="1"/>
  <c r="Y1292" i="1"/>
  <c r="Y1293" i="1"/>
  <c r="Y1294" i="1"/>
  <c r="Y1295" i="1"/>
  <c r="Y1296" i="1"/>
  <c r="Y1297" i="1"/>
  <c r="Y1298" i="1"/>
  <c r="Y1299" i="1"/>
  <c r="Y1300" i="1"/>
  <c r="Y1301" i="1"/>
  <c r="Y1302" i="1"/>
  <c r="Y1303" i="1"/>
  <c r="Y1304" i="1"/>
  <c r="Y1305" i="1"/>
  <c r="Y1306" i="1"/>
  <c r="Y1307" i="1"/>
  <c r="Y1308" i="1"/>
  <c r="Y1309" i="1"/>
  <c r="Y1310" i="1"/>
  <c r="Y1311" i="1"/>
  <c r="Y1312" i="1"/>
  <c r="Y1313" i="1"/>
  <c r="Y1314" i="1"/>
  <c r="Y1315" i="1"/>
  <c r="Y1316" i="1"/>
  <c r="Y1317" i="1"/>
  <c r="Y1318" i="1"/>
  <c r="Y1319" i="1"/>
  <c r="Y1320" i="1"/>
  <c r="Y1321" i="1"/>
  <c r="Y1322" i="1"/>
  <c r="Y1323" i="1"/>
  <c r="Y1324" i="1"/>
  <c r="Y1325" i="1"/>
  <c r="Y1326" i="1"/>
  <c r="Y1327" i="1"/>
  <c r="Y1328" i="1"/>
  <c r="Y1329" i="1"/>
  <c r="Y1330" i="1"/>
  <c r="Y1331" i="1"/>
  <c r="Y1332" i="1"/>
  <c r="Y1333" i="1"/>
  <c r="Y1334" i="1"/>
  <c r="Y1335" i="1"/>
  <c r="Y1336" i="1"/>
  <c r="Y1337" i="1"/>
  <c r="Y1338" i="1"/>
  <c r="Y1339" i="1"/>
  <c r="Y1340" i="1"/>
  <c r="Y1341" i="1"/>
  <c r="Y1342" i="1"/>
  <c r="Y1343" i="1"/>
  <c r="Y1344" i="1"/>
  <c r="Y1345" i="1"/>
  <c r="Y1346" i="1"/>
  <c r="Y1347" i="1"/>
  <c r="Y1348" i="1"/>
  <c r="Y1349" i="1"/>
  <c r="Y1350" i="1"/>
  <c r="Y1351" i="1"/>
  <c r="Y1352" i="1"/>
  <c r="Y1353" i="1"/>
  <c r="Y1354" i="1"/>
  <c r="Y1355" i="1"/>
  <c r="Y1356" i="1"/>
  <c r="Y1357" i="1"/>
  <c r="Y1358" i="1"/>
  <c r="Y1359" i="1"/>
  <c r="Y1360" i="1"/>
  <c r="Y1361" i="1"/>
  <c r="Y1362" i="1"/>
  <c r="Y1363" i="1"/>
  <c r="Y1364" i="1"/>
  <c r="Y1365" i="1"/>
  <c r="Y1366" i="1"/>
  <c r="Y1367" i="1"/>
  <c r="Y1368" i="1"/>
  <c r="Y1369" i="1"/>
  <c r="Y1370" i="1"/>
  <c r="Y1371" i="1"/>
  <c r="Y1372" i="1"/>
  <c r="Y1373" i="1"/>
  <c r="Y1374" i="1"/>
  <c r="Y1375" i="1"/>
  <c r="Y1376" i="1"/>
  <c r="Y1377" i="1"/>
  <c r="Y1378" i="1"/>
  <c r="Y1379" i="1"/>
  <c r="Y1380" i="1"/>
  <c r="Y1381" i="1"/>
  <c r="Y1382" i="1"/>
  <c r="Y1383" i="1"/>
  <c r="Y1384" i="1"/>
  <c r="Y1385" i="1"/>
  <c r="Y1386" i="1"/>
  <c r="Y1387" i="1"/>
  <c r="Y1388" i="1"/>
  <c r="Y1389" i="1"/>
  <c r="Y1390" i="1"/>
  <c r="Y1391" i="1"/>
  <c r="Y1392" i="1"/>
  <c r="Y1393" i="1"/>
  <c r="Y1394" i="1"/>
  <c r="Y1395" i="1"/>
  <c r="Y1396" i="1"/>
  <c r="Y1397" i="1"/>
  <c r="Y1398" i="1"/>
  <c r="Y1399" i="1"/>
  <c r="Y1400" i="1"/>
  <c r="Y1401" i="1"/>
  <c r="Y1402" i="1"/>
  <c r="Y1403" i="1"/>
  <c r="Y1404" i="1"/>
  <c r="Y1405" i="1"/>
  <c r="Y1406" i="1"/>
  <c r="Y1407" i="1"/>
  <c r="Y1408" i="1"/>
  <c r="Y1409" i="1"/>
  <c r="Y1410" i="1"/>
  <c r="Y1411" i="1"/>
  <c r="Y1412" i="1"/>
  <c r="Y1413" i="1"/>
  <c r="Y1414" i="1"/>
  <c r="Y1415" i="1"/>
  <c r="Y1416" i="1"/>
  <c r="Y1417" i="1"/>
  <c r="Y1418" i="1"/>
  <c r="Y1419" i="1"/>
  <c r="Y1420" i="1"/>
  <c r="Y1421" i="1"/>
  <c r="Y1422" i="1"/>
  <c r="Y1423" i="1"/>
  <c r="Y1424" i="1"/>
  <c r="Y1425" i="1"/>
  <c r="Y1426" i="1"/>
  <c r="Y1427" i="1"/>
  <c r="Y1428" i="1"/>
  <c r="Y1429" i="1"/>
  <c r="Y1430" i="1"/>
  <c r="Y1431" i="1"/>
  <c r="Y1432" i="1"/>
  <c r="Y1433" i="1"/>
  <c r="Y1434" i="1"/>
  <c r="Y1435" i="1"/>
  <c r="Y1436" i="1"/>
  <c r="Y1437" i="1"/>
  <c r="Y1438" i="1"/>
  <c r="Y1439" i="1"/>
  <c r="Y1440" i="1"/>
  <c r="Y1441" i="1"/>
  <c r="Y1442" i="1"/>
  <c r="Y1443" i="1"/>
  <c r="Y1444" i="1"/>
  <c r="Y1445" i="1"/>
  <c r="Y1446" i="1"/>
  <c r="Y1447" i="1"/>
  <c r="Y1448" i="1"/>
  <c r="Y1449" i="1"/>
  <c r="Y1450" i="1"/>
  <c r="Y1451" i="1"/>
  <c r="Y1452" i="1"/>
  <c r="Y1453" i="1"/>
  <c r="Y1454" i="1"/>
  <c r="Y1455" i="1"/>
  <c r="Y1456" i="1"/>
  <c r="Y1457" i="1"/>
  <c r="Y1458" i="1"/>
  <c r="Y1459" i="1"/>
  <c r="Y1460" i="1"/>
  <c r="Y1461" i="1"/>
  <c r="Y1462" i="1"/>
  <c r="Y1463" i="1"/>
  <c r="Y1464" i="1"/>
  <c r="Y1465" i="1"/>
  <c r="Y1466" i="1"/>
  <c r="Y1467" i="1"/>
  <c r="Y1468" i="1"/>
  <c r="Y1469" i="1"/>
  <c r="Y1470" i="1"/>
  <c r="Y1471" i="1"/>
  <c r="Y1472" i="1"/>
  <c r="Y1473" i="1"/>
  <c r="Y1474" i="1"/>
  <c r="Y1475" i="1"/>
  <c r="Y1476" i="1"/>
  <c r="Y1477" i="1"/>
  <c r="Y1478" i="1"/>
  <c r="Y1479" i="1"/>
  <c r="Y1480" i="1"/>
  <c r="Y1481" i="1"/>
  <c r="Y1482" i="1"/>
  <c r="Y1483" i="1"/>
  <c r="Y1484" i="1"/>
  <c r="Y1485" i="1"/>
  <c r="Y1486" i="1"/>
  <c r="Y1487" i="1"/>
  <c r="Y1488" i="1"/>
  <c r="Y1489" i="1"/>
  <c r="Y1490" i="1"/>
  <c r="Y1491" i="1"/>
  <c r="Y1492" i="1"/>
  <c r="Y1493" i="1"/>
  <c r="Y1494" i="1"/>
  <c r="Y1495" i="1"/>
  <c r="Y1496" i="1"/>
  <c r="Y1497" i="1"/>
  <c r="Y1498" i="1"/>
  <c r="Y1499" i="1"/>
  <c r="Y1500" i="1"/>
  <c r="Y1501" i="1"/>
  <c r="Y1502" i="1"/>
  <c r="Y1503" i="1"/>
  <c r="Y1504" i="1"/>
  <c r="Y1505" i="1"/>
  <c r="Y1506" i="1"/>
  <c r="Y1507" i="1"/>
  <c r="Y1508" i="1"/>
  <c r="Y1509" i="1"/>
  <c r="Y1510" i="1"/>
  <c r="Y1511" i="1"/>
  <c r="Y1512" i="1"/>
  <c r="Y1513" i="1"/>
  <c r="Y1514" i="1"/>
  <c r="Y1515" i="1"/>
  <c r="Y1516" i="1"/>
  <c r="Y1517" i="1"/>
  <c r="Y1518" i="1"/>
  <c r="Y1519" i="1"/>
  <c r="Y1520" i="1"/>
  <c r="Y1521" i="1"/>
  <c r="Y1522" i="1"/>
  <c r="Y1523" i="1"/>
  <c r="Y1524" i="1"/>
  <c r="Y1525" i="1"/>
  <c r="Y1526" i="1"/>
  <c r="Y1527" i="1"/>
  <c r="Y1528" i="1"/>
  <c r="Y1529" i="1"/>
  <c r="Y1530" i="1"/>
  <c r="Y1531" i="1"/>
  <c r="Y1532" i="1"/>
  <c r="Y1533" i="1"/>
  <c r="Y1534" i="1"/>
  <c r="Y1535" i="1"/>
  <c r="Y1536" i="1"/>
  <c r="Y1537" i="1"/>
  <c r="Y1538" i="1"/>
  <c r="Y1539" i="1"/>
  <c r="Y1540" i="1"/>
  <c r="Y1541" i="1"/>
  <c r="Y1542" i="1"/>
  <c r="Y1543" i="1"/>
  <c r="Y1544" i="1"/>
  <c r="Y1545" i="1"/>
  <c r="Y1546" i="1"/>
  <c r="Y1547" i="1"/>
  <c r="Y1548" i="1"/>
  <c r="Y1549" i="1"/>
  <c r="Y1550" i="1"/>
  <c r="Y1551" i="1"/>
  <c r="Y1552" i="1"/>
  <c r="Y1553" i="1"/>
  <c r="Y1554" i="1"/>
  <c r="Y1555" i="1"/>
  <c r="Y1556" i="1"/>
  <c r="Y1557" i="1"/>
  <c r="Y1558" i="1"/>
  <c r="Y1559" i="1"/>
  <c r="Y1560" i="1"/>
  <c r="Y1561" i="1"/>
  <c r="Y1562" i="1"/>
  <c r="Y1563" i="1"/>
  <c r="Y1564" i="1"/>
  <c r="Y1565" i="1"/>
  <c r="Y1566" i="1"/>
  <c r="Y1567" i="1"/>
  <c r="Y1568" i="1"/>
  <c r="Y1569" i="1"/>
  <c r="Y1570" i="1"/>
  <c r="Y1571" i="1"/>
  <c r="Y1572" i="1"/>
  <c r="Y1573" i="1"/>
  <c r="Y1574" i="1"/>
  <c r="Y1575" i="1"/>
  <c r="Y1576" i="1"/>
  <c r="Y1577" i="1"/>
  <c r="Y1578" i="1"/>
  <c r="Y1579" i="1"/>
  <c r="Y1580" i="1"/>
  <c r="Y1581" i="1"/>
  <c r="Y1582" i="1"/>
  <c r="Y1583" i="1"/>
  <c r="Y1584" i="1"/>
  <c r="Y1585" i="1"/>
  <c r="Y1586" i="1"/>
  <c r="Y1587" i="1"/>
  <c r="Y1588" i="1"/>
  <c r="Y1589" i="1"/>
  <c r="Y1590" i="1"/>
  <c r="Y1591" i="1"/>
  <c r="Y1592" i="1"/>
  <c r="Y1593" i="1"/>
  <c r="Y1594" i="1"/>
  <c r="Y1595" i="1"/>
  <c r="Y1596" i="1"/>
  <c r="Y1597" i="1"/>
  <c r="Y1598" i="1"/>
  <c r="Y1599" i="1"/>
  <c r="Y1600" i="1"/>
  <c r="Y1601" i="1"/>
  <c r="Y1602" i="1"/>
  <c r="Y1603" i="1"/>
  <c r="Y1604" i="1"/>
  <c r="Y1605" i="1"/>
  <c r="Y1606" i="1"/>
  <c r="Y1607" i="1"/>
  <c r="Y1608" i="1"/>
  <c r="Y1609" i="1"/>
  <c r="Y1610" i="1"/>
  <c r="Y1611" i="1"/>
  <c r="Y1612" i="1"/>
  <c r="Y1613" i="1"/>
  <c r="Y1614" i="1"/>
  <c r="Y1615" i="1"/>
  <c r="Y1616" i="1"/>
  <c r="Y1617" i="1"/>
  <c r="Y1618" i="1"/>
  <c r="Y1619" i="1"/>
  <c r="Y1620" i="1"/>
  <c r="Y1621" i="1"/>
  <c r="Y1622" i="1"/>
  <c r="Y1623" i="1"/>
  <c r="Y1624" i="1"/>
  <c r="Y1625" i="1"/>
  <c r="Y1626" i="1"/>
  <c r="Y1627" i="1"/>
  <c r="Y1628" i="1"/>
  <c r="Y1629" i="1"/>
  <c r="Y1630" i="1"/>
  <c r="Y1631" i="1"/>
  <c r="Y1632" i="1"/>
  <c r="Y1633" i="1"/>
  <c r="Y1634" i="1"/>
  <c r="Y1635" i="1"/>
  <c r="Y1636" i="1"/>
  <c r="Y1637" i="1"/>
  <c r="Y1638" i="1"/>
  <c r="Y1639" i="1"/>
  <c r="Y1640" i="1"/>
  <c r="Y1641" i="1"/>
  <c r="Y1642" i="1"/>
  <c r="Y1643" i="1"/>
  <c r="Y1644" i="1"/>
  <c r="Y1645" i="1"/>
  <c r="Y1646" i="1"/>
  <c r="Y1647" i="1"/>
  <c r="Y1648" i="1"/>
  <c r="Y1649" i="1"/>
  <c r="Y1650" i="1"/>
  <c r="Y1651" i="1"/>
  <c r="Y1652" i="1"/>
  <c r="Y1653" i="1"/>
  <c r="Y1654" i="1"/>
  <c r="Y1655" i="1"/>
  <c r="Y1656" i="1"/>
  <c r="Y1657" i="1"/>
  <c r="Y1658" i="1"/>
  <c r="Y1659" i="1"/>
  <c r="Y1660" i="1"/>
  <c r="Y1661" i="1"/>
  <c r="Y1662" i="1"/>
  <c r="Y1663" i="1"/>
  <c r="Y1664" i="1"/>
  <c r="Y1665" i="1"/>
  <c r="Y1666" i="1"/>
  <c r="Y1667" i="1"/>
  <c r="Y1668" i="1"/>
  <c r="Y1669" i="1"/>
  <c r="Y1670" i="1"/>
  <c r="Y1671" i="1"/>
  <c r="Y1672" i="1"/>
  <c r="Y1673" i="1"/>
  <c r="Y1674" i="1"/>
  <c r="Y1675" i="1"/>
  <c r="Y1676" i="1"/>
  <c r="Y1677" i="1"/>
  <c r="Y1678" i="1"/>
  <c r="Y1679" i="1"/>
  <c r="Y1680" i="1"/>
  <c r="Y1681" i="1"/>
  <c r="Y1682" i="1"/>
  <c r="Y1683" i="1"/>
  <c r="Y1684" i="1"/>
  <c r="Y1685" i="1"/>
  <c r="Y1686" i="1"/>
  <c r="Y1687" i="1"/>
  <c r="Y1688" i="1"/>
  <c r="Y1689" i="1"/>
  <c r="Y1690" i="1"/>
  <c r="Y1691" i="1"/>
  <c r="Y1692" i="1"/>
  <c r="Y1693" i="1"/>
  <c r="Y1694" i="1"/>
  <c r="Y1695" i="1"/>
  <c r="Y1696" i="1"/>
  <c r="Y1697" i="1"/>
  <c r="Y1698" i="1"/>
  <c r="Y1699" i="1"/>
  <c r="Y1700" i="1"/>
  <c r="Y1701" i="1"/>
  <c r="Y1702" i="1"/>
  <c r="Y1703" i="1"/>
  <c r="Y1704" i="1"/>
  <c r="Y1705" i="1"/>
  <c r="Y1706" i="1"/>
  <c r="Y1707" i="1"/>
  <c r="Y1708" i="1"/>
  <c r="Y1709" i="1"/>
  <c r="Y1710" i="1"/>
  <c r="Y1711" i="1"/>
  <c r="Y1712" i="1"/>
  <c r="Y1713" i="1"/>
  <c r="Y1714" i="1"/>
  <c r="Y1715" i="1"/>
  <c r="Y1716" i="1"/>
  <c r="Y1717" i="1"/>
  <c r="Y1718" i="1"/>
  <c r="Y1719" i="1"/>
  <c r="Y1720" i="1"/>
  <c r="Y1721" i="1"/>
  <c r="Y1722" i="1"/>
  <c r="Y1723" i="1"/>
  <c r="Y1724" i="1"/>
  <c r="Y1725" i="1"/>
  <c r="Y1726" i="1"/>
  <c r="Y1727" i="1"/>
  <c r="Y1728" i="1"/>
  <c r="Y1729" i="1"/>
  <c r="Y1730" i="1"/>
  <c r="Y1731" i="1"/>
  <c r="Y1732" i="1"/>
  <c r="Y1733" i="1"/>
  <c r="Y1734" i="1"/>
  <c r="Y1735" i="1"/>
  <c r="Y1736" i="1"/>
  <c r="Y1737" i="1"/>
  <c r="Y1738" i="1"/>
  <c r="Y1739" i="1"/>
  <c r="Y1740" i="1"/>
  <c r="Y1741" i="1"/>
  <c r="Y1742" i="1"/>
  <c r="Y1743" i="1"/>
  <c r="Y1744" i="1"/>
  <c r="Y1745" i="1"/>
  <c r="Y1746" i="1"/>
  <c r="Y1747" i="1"/>
  <c r="Y1748" i="1"/>
  <c r="Y1749" i="1"/>
  <c r="Y1750" i="1"/>
  <c r="Y1751" i="1"/>
  <c r="Y1752" i="1"/>
  <c r="Y1753" i="1"/>
  <c r="Y1754" i="1"/>
  <c r="Y1755" i="1"/>
  <c r="Y1756" i="1"/>
  <c r="Y1757" i="1"/>
  <c r="Y1758" i="1"/>
  <c r="Y1759" i="1"/>
  <c r="Y1760" i="1"/>
  <c r="Y1761" i="1"/>
  <c r="Y1762" i="1"/>
  <c r="Y1763" i="1"/>
  <c r="Y1764" i="1"/>
  <c r="Y1765" i="1"/>
  <c r="Y1766" i="1"/>
  <c r="Y1767" i="1"/>
  <c r="Y1768" i="1"/>
  <c r="Y1769" i="1"/>
  <c r="Y1770" i="1"/>
  <c r="Y1771" i="1"/>
  <c r="Y1772" i="1"/>
  <c r="Y1773" i="1"/>
  <c r="Y1774" i="1"/>
  <c r="Y1775" i="1"/>
  <c r="Y1776" i="1"/>
  <c r="Y1777" i="1"/>
  <c r="Y1778" i="1"/>
  <c r="Y1779" i="1"/>
  <c r="Y1780" i="1"/>
  <c r="Y1781" i="1"/>
  <c r="Y1782" i="1"/>
  <c r="Y1783" i="1"/>
  <c r="Y1784" i="1"/>
  <c r="Y1785" i="1"/>
  <c r="Y1786" i="1"/>
  <c r="Y1787" i="1"/>
  <c r="Y1788" i="1"/>
  <c r="Y1789" i="1"/>
  <c r="Y1790" i="1"/>
  <c r="Y1791" i="1"/>
  <c r="Y1792" i="1"/>
  <c r="Y1793" i="1"/>
  <c r="Y1794" i="1"/>
  <c r="Y1795" i="1"/>
  <c r="Y1796" i="1"/>
  <c r="Y1797" i="1"/>
  <c r="Y1798" i="1"/>
  <c r="Y1799" i="1"/>
  <c r="Y1800" i="1"/>
  <c r="Y1801" i="1"/>
  <c r="Y1802" i="1"/>
  <c r="Y1803" i="1"/>
  <c r="Y1804" i="1"/>
  <c r="Y1805" i="1"/>
  <c r="Y1806" i="1"/>
  <c r="Y1807" i="1"/>
  <c r="Y1808" i="1"/>
  <c r="Y1809" i="1"/>
  <c r="Y1810" i="1"/>
  <c r="Y1811" i="1"/>
  <c r="Y1812" i="1"/>
  <c r="Y1813" i="1"/>
  <c r="Y1814" i="1"/>
  <c r="Y1815" i="1"/>
  <c r="Y1816" i="1"/>
  <c r="Y1817" i="1"/>
  <c r="Y1818" i="1"/>
  <c r="Y1819" i="1"/>
  <c r="Y1820" i="1"/>
  <c r="Y1821" i="1"/>
  <c r="Y1822" i="1"/>
  <c r="Y1823" i="1"/>
  <c r="Y1824" i="1"/>
  <c r="Y1825" i="1"/>
  <c r="Y1826" i="1"/>
  <c r="Y1827" i="1"/>
  <c r="Y1828" i="1"/>
  <c r="Y1829" i="1"/>
  <c r="Y1830" i="1"/>
  <c r="Y1831" i="1"/>
  <c r="Y1832" i="1"/>
  <c r="Y1833" i="1"/>
  <c r="Y1834" i="1"/>
  <c r="Y1835" i="1"/>
  <c r="Y1836" i="1"/>
  <c r="Y1837" i="1"/>
  <c r="Y1838" i="1"/>
  <c r="Y1839" i="1"/>
  <c r="Y1840" i="1"/>
  <c r="Y1841" i="1"/>
  <c r="Y1842" i="1"/>
  <c r="Y1843" i="1"/>
  <c r="Y1844" i="1"/>
  <c r="Y1845" i="1"/>
  <c r="Y1846" i="1"/>
  <c r="Y1847" i="1"/>
  <c r="Y1848" i="1"/>
  <c r="Y1849" i="1"/>
  <c r="Y1850" i="1"/>
  <c r="Y1851" i="1"/>
  <c r="Y1852" i="1"/>
  <c r="Y1853" i="1"/>
  <c r="Y1854" i="1"/>
  <c r="Y1855" i="1"/>
  <c r="Y1856" i="1"/>
  <c r="Y1857" i="1"/>
  <c r="Y1858" i="1"/>
  <c r="Y1859" i="1"/>
  <c r="Y1860" i="1"/>
  <c r="Y1861" i="1"/>
  <c r="Y1862" i="1"/>
  <c r="Y1863" i="1"/>
  <c r="Y1864" i="1"/>
  <c r="Y1865" i="1"/>
  <c r="Y1866" i="1"/>
  <c r="Y1867" i="1"/>
  <c r="Y1868" i="1"/>
  <c r="Y1869" i="1"/>
  <c r="Y1870" i="1"/>
  <c r="Y1871" i="1"/>
  <c r="Y1872" i="1"/>
  <c r="Y1873" i="1"/>
  <c r="Y1874" i="1"/>
  <c r="Y1875" i="1"/>
  <c r="Y1876" i="1"/>
  <c r="Y1877" i="1"/>
  <c r="Y1878" i="1"/>
  <c r="Y1879" i="1"/>
  <c r="Y1880" i="1"/>
  <c r="Y1881" i="1"/>
  <c r="Y1882" i="1"/>
  <c r="Y1883" i="1"/>
  <c r="Y1884" i="1"/>
  <c r="Y1885" i="1"/>
  <c r="Y1886" i="1"/>
  <c r="Y1887" i="1"/>
  <c r="Y1888" i="1"/>
  <c r="Y1889" i="1"/>
  <c r="Y1890" i="1"/>
  <c r="Y1891" i="1"/>
  <c r="Y1892" i="1"/>
  <c r="Y1893" i="1"/>
  <c r="Y1894" i="1"/>
  <c r="Y1895" i="1"/>
  <c r="Y1896" i="1"/>
  <c r="Y1897" i="1"/>
  <c r="Y1898" i="1"/>
  <c r="Y1899" i="1"/>
  <c r="Y1900" i="1"/>
  <c r="Y1901" i="1"/>
  <c r="Y1902" i="1"/>
  <c r="Y1903" i="1"/>
  <c r="Y1904" i="1"/>
  <c r="Y1905" i="1"/>
  <c r="Y1906" i="1"/>
  <c r="Y1907" i="1"/>
  <c r="Y1908" i="1"/>
  <c r="Y1909" i="1"/>
  <c r="Y1910" i="1"/>
  <c r="Y1911" i="1"/>
  <c r="Y1912" i="1"/>
  <c r="Y1913" i="1"/>
  <c r="Y1914" i="1"/>
  <c r="Y1915" i="1"/>
  <c r="Y1916" i="1"/>
  <c r="Y1917" i="1"/>
  <c r="Y1918" i="1"/>
  <c r="Y1919" i="1"/>
  <c r="Y1920" i="1"/>
  <c r="Y1921" i="1"/>
  <c r="Y1922" i="1"/>
  <c r="Y1923" i="1"/>
  <c r="Y1924" i="1"/>
  <c r="Y1925" i="1"/>
  <c r="Y1926" i="1"/>
  <c r="Y1927" i="1"/>
  <c r="Y1928" i="1"/>
  <c r="Y1929" i="1"/>
  <c r="Y1930" i="1"/>
  <c r="Y1931" i="1"/>
  <c r="Y1932" i="1"/>
  <c r="Y1933" i="1"/>
  <c r="Y1934" i="1"/>
  <c r="Y1935" i="1"/>
  <c r="Y1936" i="1"/>
  <c r="Y1937" i="1"/>
  <c r="Y1938" i="1"/>
  <c r="Y1939" i="1"/>
  <c r="Y1940" i="1"/>
  <c r="Y1941" i="1"/>
  <c r="Y1942" i="1"/>
  <c r="Y1943" i="1"/>
  <c r="Y1944" i="1"/>
  <c r="Y1945" i="1"/>
  <c r="Y1946" i="1"/>
  <c r="Y1947" i="1"/>
  <c r="Y1948" i="1"/>
  <c r="Y1949" i="1"/>
  <c r="Y1950" i="1"/>
  <c r="Y1951" i="1"/>
  <c r="Y1952" i="1"/>
  <c r="Y1953" i="1"/>
  <c r="Y1954" i="1"/>
  <c r="Y1955" i="1"/>
  <c r="Y1956" i="1"/>
  <c r="Y1957" i="1"/>
  <c r="Y1958" i="1"/>
  <c r="Y1959" i="1"/>
  <c r="Y1960" i="1"/>
  <c r="Y1961" i="1"/>
  <c r="Y1962" i="1"/>
  <c r="Y1963" i="1"/>
  <c r="Y1964" i="1"/>
  <c r="Y1965" i="1"/>
  <c r="Y1966" i="1"/>
  <c r="Y1967" i="1"/>
  <c r="Y1968" i="1"/>
  <c r="Y1969" i="1"/>
  <c r="Y1970" i="1"/>
  <c r="Y1971" i="1"/>
  <c r="Y1972" i="1"/>
  <c r="Y1973" i="1"/>
  <c r="Y1974" i="1"/>
  <c r="Y1975" i="1"/>
  <c r="Y1976" i="1"/>
  <c r="Y1977" i="1"/>
  <c r="Y1978" i="1"/>
  <c r="Y1979" i="1"/>
  <c r="Y1980" i="1"/>
  <c r="Y1981" i="1"/>
  <c r="Y1982" i="1"/>
  <c r="Y1983" i="1"/>
  <c r="Y1984" i="1"/>
  <c r="Y1985" i="1"/>
  <c r="Y1986" i="1"/>
  <c r="Y1987" i="1"/>
  <c r="Y1988" i="1"/>
  <c r="Y1989" i="1"/>
  <c r="Y1990" i="1"/>
  <c r="Y1991" i="1"/>
  <c r="Y1992" i="1"/>
  <c r="Y1993" i="1"/>
  <c r="Y1994" i="1"/>
  <c r="Y1995" i="1"/>
  <c r="Y1996" i="1"/>
  <c r="Y1997" i="1"/>
  <c r="Y1998" i="1"/>
  <c r="Y1999" i="1"/>
  <c r="Y2000" i="1"/>
  <c r="Y2001" i="1"/>
  <c r="Y2002" i="1"/>
  <c r="Y2003" i="1"/>
  <c r="Y2004" i="1"/>
  <c r="Y2005" i="1"/>
  <c r="Y2006" i="1"/>
  <c r="Y2007" i="1"/>
  <c r="Y2008" i="1"/>
  <c r="Y2009" i="1"/>
  <c r="Y2010" i="1"/>
  <c r="Y2011" i="1"/>
  <c r="Y2012" i="1"/>
  <c r="Y2013" i="1"/>
  <c r="Y2014" i="1"/>
  <c r="Y2015" i="1"/>
  <c r="Y2016" i="1"/>
  <c r="Y2017" i="1"/>
  <c r="Y2018" i="1"/>
  <c r="Y2019" i="1"/>
  <c r="Y2020" i="1"/>
  <c r="Y2021" i="1"/>
  <c r="Y2022" i="1"/>
  <c r="Y2023" i="1"/>
  <c r="Y2024" i="1"/>
  <c r="Y2025" i="1"/>
  <c r="Y2026" i="1"/>
  <c r="Y2027" i="1"/>
  <c r="Y2028" i="1"/>
  <c r="Y2029" i="1"/>
  <c r="Y2030" i="1"/>
  <c r="Y2031" i="1"/>
  <c r="Y2032" i="1"/>
  <c r="Y2033" i="1"/>
  <c r="Y2034" i="1"/>
  <c r="Y2035" i="1"/>
  <c r="Y2036" i="1"/>
  <c r="Y2037" i="1"/>
  <c r="Y2038" i="1"/>
  <c r="Y2039" i="1"/>
  <c r="Y2040" i="1"/>
  <c r="Y2041" i="1"/>
  <c r="Y2042" i="1"/>
  <c r="Y2043" i="1"/>
  <c r="Y2044" i="1"/>
  <c r="Y2045" i="1"/>
  <c r="Y2046" i="1"/>
  <c r="Y2047" i="1"/>
  <c r="Y2048" i="1"/>
  <c r="Y2049" i="1"/>
  <c r="Y2050" i="1"/>
  <c r="Y2051" i="1"/>
  <c r="Y2052" i="1"/>
  <c r="Y2053" i="1"/>
  <c r="Y2054" i="1"/>
  <c r="Y2055" i="1"/>
  <c r="Y2056" i="1"/>
  <c r="Y2057" i="1"/>
  <c r="Y2058" i="1"/>
  <c r="Y2059" i="1"/>
  <c r="Y2060" i="1"/>
  <c r="Y2061" i="1"/>
  <c r="Y2062" i="1"/>
  <c r="Y2063" i="1"/>
  <c r="Y2064" i="1"/>
  <c r="Y2065" i="1"/>
  <c r="Y2066" i="1"/>
  <c r="Y2067" i="1"/>
  <c r="Y2068" i="1"/>
  <c r="Y2069" i="1"/>
  <c r="Y2070" i="1"/>
  <c r="Y2071" i="1"/>
  <c r="Y2072" i="1"/>
  <c r="Y2073" i="1"/>
  <c r="Y2074" i="1"/>
  <c r="Y2075" i="1"/>
  <c r="Y2076" i="1"/>
  <c r="Y2077" i="1"/>
  <c r="Y2078" i="1"/>
  <c r="Y2079" i="1"/>
  <c r="Y2080" i="1"/>
  <c r="Y2081" i="1"/>
  <c r="Y2082" i="1"/>
  <c r="Y2083" i="1"/>
  <c r="Y2084" i="1"/>
  <c r="Y2085" i="1"/>
  <c r="Y2086" i="1"/>
  <c r="Y2087" i="1"/>
  <c r="Y2088" i="1"/>
  <c r="Y2089" i="1"/>
  <c r="Y2090" i="1"/>
  <c r="Y2091" i="1"/>
  <c r="Y2092" i="1"/>
  <c r="Y2093" i="1"/>
  <c r="Y2094" i="1"/>
  <c r="Y2095" i="1"/>
  <c r="Y2096" i="1"/>
  <c r="Y2097" i="1"/>
  <c r="Y2098" i="1"/>
  <c r="Y2099" i="1"/>
  <c r="Y2100" i="1"/>
  <c r="Y2101" i="1"/>
  <c r="Y2102" i="1"/>
  <c r="Y2103" i="1"/>
  <c r="Y2104" i="1"/>
  <c r="Y2105" i="1"/>
  <c r="Y2106" i="1"/>
  <c r="Y2107" i="1"/>
  <c r="Y2108" i="1"/>
  <c r="Y2109" i="1"/>
  <c r="Y2110" i="1"/>
  <c r="Y2111" i="1"/>
  <c r="Y2112" i="1"/>
  <c r="Y2113" i="1"/>
  <c r="Y2114" i="1"/>
  <c r="Y2115" i="1"/>
  <c r="Y2116" i="1"/>
  <c r="Y2117" i="1"/>
  <c r="Y2118" i="1"/>
  <c r="Y2119" i="1"/>
  <c r="Y2120" i="1"/>
  <c r="Y2121" i="1"/>
  <c r="Y2122" i="1"/>
  <c r="Y2123" i="1"/>
  <c r="Y2124" i="1"/>
  <c r="Y2125" i="1"/>
  <c r="Y2126" i="1"/>
  <c r="Y2127" i="1"/>
  <c r="Y2128" i="1"/>
  <c r="Y2129" i="1"/>
  <c r="Y2130" i="1"/>
  <c r="Y2131" i="1"/>
  <c r="Y2132" i="1"/>
  <c r="Y2133" i="1"/>
  <c r="Y2134" i="1"/>
  <c r="Y2135" i="1"/>
  <c r="Y2136" i="1"/>
  <c r="Y2137" i="1"/>
  <c r="Y2138" i="1"/>
  <c r="Y2139" i="1"/>
  <c r="Y2140" i="1"/>
  <c r="Y2141" i="1"/>
  <c r="Y2142" i="1"/>
  <c r="Y2143" i="1"/>
  <c r="Y2144" i="1"/>
  <c r="Y2145" i="1"/>
  <c r="Y2146" i="1"/>
  <c r="Y2147" i="1"/>
  <c r="Y2148" i="1"/>
  <c r="Y2149" i="1"/>
  <c r="Y2150" i="1"/>
  <c r="Y2151" i="1"/>
  <c r="Y2152" i="1"/>
  <c r="Y2153" i="1"/>
  <c r="Y2154" i="1"/>
  <c r="Y2155" i="1"/>
  <c r="Y2156" i="1"/>
  <c r="Y2157" i="1"/>
  <c r="Y2158" i="1"/>
  <c r="Y2159" i="1"/>
  <c r="Y2160" i="1"/>
  <c r="Y2161" i="1"/>
  <c r="Y2162" i="1"/>
  <c r="Y2163" i="1"/>
  <c r="Y2164" i="1"/>
  <c r="Y2165" i="1"/>
  <c r="Y2166" i="1"/>
  <c r="Y2167" i="1"/>
  <c r="Y2168" i="1"/>
  <c r="Y2169" i="1"/>
  <c r="Y2170" i="1"/>
  <c r="Y2171" i="1"/>
  <c r="Y2172" i="1"/>
  <c r="Y2173" i="1"/>
  <c r="Y2174" i="1"/>
  <c r="Y2175" i="1"/>
  <c r="Y2176" i="1"/>
  <c r="Y2177" i="1"/>
  <c r="Y2178" i="1"/>
  <c r="Y2179" i="1"/>
  <c r="Y2180" i="1"/>
  <c r="Y2181" i="1"/>
  <c r="Y2182" i="1"/>
  <c r="Y2183" i="1"/>
  <c r="Y2184" i="1"/>
  <c r="Y2185" i="1"/>
  <c r="Y2186" i="1"/>
  <c r="Y2187" i="1"/>
  <c r="Y2188" i="1"/>
  <c r="Y2189" i="1"/>
  <c r="Y2190" i="1"/>
  <c r="Y2191" i="1"/>
  <c r="Y2192" i="1"/>
  <c r="Y2193" i="1"/>
  <c r="Y2194" i="1"/>
  <c r="Y2195" i="1"/>
  <c r="Y2196" i="1"/>
  <c r="Y2197" i="1"/>
  <c r="Y2198" i="1"/>
  <c r="Y2199" i="1"/>
  <c r="Y2200" i="1"/>
  <c r="Y2201" i="1"/>
  <c r="Y2202" i="1"/>
  <c r="Y2203" i="1"/>
  <c r="Y2204" i="1"/>
  <c r="Y2205" i="1"/>
  <c r="Y2206" i="1"/>
  <c r="Y2207" i="1"/>
  <c r="Y2208" i="1"/>
  <c r="Y2209" i="1"/>
  <c r="Y2210" i="1"/>
  <c r="Y2211" i="1"/>
  <c r="Y2212" i="1"/>
  <c r="Y2213" i="1"/>
  <c r="Y2214" i="1"/>
  <c r="Y2215" i="1"/>
  <c r="Y2216" i="1"/>
  <c r="Y2217" i="1"/>
  <c r="Y2218" i="1"/>
  <c r="Y2219" i="1"/>
  <c r="Y2220" i="1"/>
  <c r="Y2221" i="1"/>
  <c r="Y2222" i="1"/>
  <c r="Y2223" i="1"/>
  <c r="Y2224" i="1"/>
  <c r="Y2225" i="1"/>
  <c r="Y2226" i="1"/>
  <c r="Y2227" i="1"/>
  <c r="Y2228" i="1"/>
  <c r="Y2229" i="1"/>
  <c r="Y2230" i="1"/>
  <c r="Y2231" i="1"/>
  <c r="Y2232" i="1"/>
  <c r="Y2233" i="1"/>
  <c r="Y2234" i="1"/>
  <c r="Y2235" i="1"/>
  <c r="Y2236" i="1"/>
  <c r="Y2237" i="1"/>
  <c r="Y2238" i="1"/>
  <c r="Y2239" i="1"/>
  <c r="Y2240" i="1"/>
  <c r="Y2241" i="1"/>
  <c r="Y2242" i="1"/>
  <c r="Y2243" i="1"/>
  <c r="Y2244" i="1"/>
  <c r="Y2245" i="1"/>
  <c r="Y2246" i="1"/>
  <c r="Y2247" i="1"/>
  <c r="Y2248" i="1"/>
  <c r="Y2249" i="1"/>
  <c r="Y2250" i="1"/>
  <c r="Y2251" i="1"/>
  <c r="Y2252" i="1"/>
  <c r="Y2253" i="1"/>
  <c r="Y2254" i="1"/>
  <c r="Y2255" i="1"/>
  <c r="Y2256" i="1"/>
  <c r="Y2257" i="1"/>
  <c r="Y2258" i="1"/>
  <c r="Y2259" i="1"/>
  <c r="Y2260" i="1"/>
  <c r="Y2261" i="1"/>
  <c r="Y2262" i="1"/>
  <c r="Y2263" i="1"/>
  <c r="Y2264" i="1"/>
  <c r="Y2265" i="1"/>
  <c r="Y2266" i="1"/>
  <c r="Y2267" i="1"/>
  <c r="Y2268" i="1"/>
  <c r="Y2269" i="1"/>
  <c r="Y2270" i="1"/>
  <c r="Y2271" i="1"/>
  <c r="Y2272" i="1"/>
  <c r="Y2273" i="1"/>
  <c r="Y2274" i="1"/>
  <c r="Y2275" i="1"/>
  <c r="Y2276" i="1"/>
  <c r="Y2277" i="1"/>
  <c r="Y2278" i="1"/>
  <c r="Y2279" i="1"/>
  <c r="Y2280" i="1"/>
  <c r="Y2281" i="1"/>
  <c r="Y2282" i="1"/>
  <c r="Y2283" i="1"/>
  <c r="Y2284" i="1"/>
  <c r="Y2285" i="1"/>
  <c r="Y2286" i="1"/>
  <c r="Y2287" i="1"/>
  <c r="Y2288" i="1"/>
  <c r="Y2289" i="1"/>
  <c r="Y2290" i="1"/>
  <c r="Y2291" i="1"/>
  <c r="Y2292" i="1"/>
  <c r="Y2293" i="1"/>
  <c r="Y2294" i="1"/>
  <c r="Y2295" i="1"/>
  <c r="Y2296" i="1"/>
  <c r="Y2297" i="1"/>
  <c r="Y2298" i="1"/>
  <c r="Y2299" i="1"/>
  <c r="Y2300" i="1"/>
  <c r="Y2301" i="1"/>
  <c r="Y2302" i="1"/>
  <c r="Y2303" i="1"/>
  <c r="Y2304" i="1"/>
  <c r="Y2305" i="1"/>
  <c r="Y2306" i="1"/>
  <c r="Y2307" i="1"/>
  <c r="Y2308" i="1"/>
  <c r="Y2309" i="1"/>
  <c r="Y2310" i="1"/>
  <c r="Y2311" i="1"/>
  <c r="Y2312" i="1"/>
  <c r="Y2313" i="1"/>
  <c r="Y2314" i="1"/>
  <c r="Y2315" i="1"/>
  <c r="Y2316" i="1"/>
  <c r="Y2317" i="1"/>
  <c r="Y2318" i="1"/>
  <c r="Y2319" i="1"/>
  <c r="Y2320" i="1"/>
  <c r="Y2321" i="1"/>
  <c r="Y2322" i="1"/>
  <c r="Y2323" i="1"/>
  <c r="Y2324" i="1"/>
  <c r="Y2325" i="1"/>
  <c r="Y2326" i="1"/>
  <c r="Y2327" i="1"/>
  <c r="Y2328" i="1"/>
  <c r="Y2329" i="1"/>
  <c r="Y2330" i="1"/>
  <c r="Y2331" i="1"/>
  <c r="Y2332" i="1"/>
  <c r="Y2333" i="1"/>
  <c r="Y2334" i="1"/>
  <c r="Y2335" i="1"/>
  <c r="Y2336" i="1"/>
  <c r="Y2337" i="1"/>
  <c r="Y2338" i="1"/>
  <c r="Y2339" i="1"/>
  <c r="Y2340" i="1"/>
  <c r="Y2341" i="1"/>
  <c r="Y2342" i="1"/>
  <c r="Y2343" i="1"/>
  <c r="Y2344" i="1"/>
  <c r="Y2345" i="1"/>
  <c r="Y2346" i="1"/>
  <c r="Y2347" i="1"/>
  <c r="Y2348" i="1"/>
  <c r="Y2349" i="1"/>
  <c r="Y2350" i="1"/>
  <c r="Y2351" i="1"/>
  <c r="Y2352" i="1"/>
  <c r="Y2353" i="1"/>
  <c r="Y2354" i="1"/>
  <c r="Y2355" i="1"/>
  <c r="Y2356" i="1"/>
  <c r="Y2357" i="1"/>
  <c r="Y2358" i="1"/>
  <c r="Y2359" i="1"/>
  <c r="Y2360" i="1"/>
  <c r="Y2361" i="1"/>
  <c r="Y2362" i="1"/>
  <c r="Y2363" i="1"/>
  <c r="Y2364" i="1"/>
  <c r="Y2365" i="1"/>
  <c r="Y2366" i="1"/>
  <c r="Y2367" i="1"/>
  <c r="Y2368" i="1"/>
  <c r="Y2369" i="1"/>
  <c r="Y2370" i="1"/>
  <c r="Y2371" i="1"/>
  <c r="Y2372" i="1"/>
  <c r="Y2373" i="1"/>
  <c r="Y2374" i="1"/>
  <c r="Y2375" i="1"/>
  <c r="Y2376" i="1"/>
  <c r="Y2377" i="1"/>
  <c r="Y2378" i="1"/>
  <c r="Y2379" i="1"/>
  <c r="Y2380" i="1"/>
  <c r="Y2381" i="1"/>
  <c r="Y2382" i="1"/>
  <c r="Y2383" i="1"/>
  <c r="Y2384" i="1"/>
  <c r="Y2385" i="1"/>
  <c r="Y2386" i="1"/>
  <c r="Y2387" i="1"/>
  <c r="Y2388" i="1"/>
  <c r="Y2389" i="1"/>
  <c r="Y2390" i="1"/>
  <c r="Y2391" i="1"/>
  <c r="Y2392" i="1"/>
  <c r="Y2393" i="1"/>
  <c r="Y2394" i="1"/>
  <c r="Y2395" i="1"/>
  <c r="Y2396" i="1"/>
  <c r="Y2397" i="1"/>
  <c r="Y2398" i="1"/>
  <c r="Y2399" i="1"/>
  <c r="Y2400" i="1"/>
  <c r="Y2401" i="1"/>
  <c r="Y2402" i="1"/>
  <c r="Y2403" i="1"/>
  <c r="Y2404" i="1"/>
  <c r="Y2405" i="1"/>
  <c r="Y2406" i="1"/>
  <c r="Y2407" i="1"/>
  <c r="Y2408" i="1"/>
  <c r="Y2409" i="1"/>
  <c r="Y2410" i="1"/>
  <c r="Y2411" i="1"/>
  <c r="Y2412" i="1"/>
  <c r="Y2413" i="1"/>
  <c r="Y2414" i="1"/>
  <c r="Y2415" i="1"/>
  <c r="Y2416" i="1"/>
  <c r="Y2417" i="1"/>
  <c r="Y2418" i="1"/>
  <c r="Y2419" i="1"/>
  <c r="Y2420" i="1"/>
  <c r="Y2421" i="1"/>
  <c r="Y2422" i="1"/>
  <c r="Y2423" i="1"/>
  <c r="Y2424" i="1"/>
  <c r="Y2425" i="1"/>
  <c r="Y2426" i="1"/>
  <c r="Y2427" i="1"/>
  <c r="Y2428" i="1"/>
  <c r="Y2429" i="1"/>
  <c r="Y2430" i="1"/>
  <c r="Y2431" i="1"/>
  <c r="Y2432" i="1"/>
  <c r="Y2433" i="1"/>
  <c r="Y2434" i="1"/>
  <c r="Y2435" i="1"/>
  <c r="Y2436" i="1"/>
  <c r="Y2437" i="1"/>
  <c r="Y2438" i="1"/>
  <c r="Y2439" i="1"/>
  <c r="Y2440" i="1"/>
  <c r="Y2441" i="1"/>
  <c r="Y2442" i="1"/>
  <c r="Y2443" i="1"/>
  <c r="Y2444" i="1"/>
  <c r="Y2445" i="1"/>
  <c r="Y2446" i="1"/>
  <c r="Y2447" i="1"/>
  <c r="Y2448" i="1"/>
  <c r="Y2449" i="1"/>
  <c r="Y2450" i="1"/>
  <c r="Y2451" i="1"/>
  <c r="Y2452" i="1"/>
  <c r="Y2453" i="1"/>
  <c r="Y2454" i="1"/>
  <c r="Y2455" i="1"/>
  <c r="Y2456" i="1"/>
  <c r="Y2457" i="1"/>
  <c r="Y2458" i="1"/>
  <c r="Y2459" i="1"/>
  <c r="Y2460" i="1"/>
  <c r="Y2461" i="1"/>
  <c r="Y2462" i="1"/>
  <c r="Y2463" i="1"/>
  <c r="Y2464" i="1"/>
  <c r="Y2465" i="1"/>
  <c r="Y2466" i="1"/>
  <c r="Y2467" i="1"/>
  <c r="Y2468" i="1"/>
  <c r="Y2469" i="1"/>
  <c r="Y2470" i="1"/>
  <c r="Y2471" i="1"/>
  <c r="Y2472" i="1"/>
  <c r="Y2473" i="1"/>
  <c r="Y2474" i="1"/>
  <c r="Y2475" i="1"/>
  <c r="Y2476" i="1"/>
  <c r="Y2477" i="1"/>
  <c r="Y2478" i="1"/>
  <c r="Y2479" i="1"/>
  <c r="Y2480" i="1"/>
  <c r="Y2481" i="1"/>
  <c r="Y2482" i="1"/>
  <c r="Y2483" i="1"/>
  <c r="Y2484" i="1"/>
  <c r="Y2485" i="1"/>
  <c r="Y2486" i="1"/>
  <c r="Y2487" i="1"/>
  <c r="Y2488" i="1"/>
  <c r="Y2489" i="1"/>
  <c r="Y2490" i="1"/>
  <c r="Y2491" i="1"/>
  <c r="Y2492" i="1"/>
  <c r="Y2493" i="1"/>
  <c r="Y2494" i="1"/>
  <c r="Y2495" i="1"/>
  <c r="Y2496" i="1"/>
  <c r="Y2497" i="1"/>
  <c r="Y2498" i="1"/>
  <c r="Y2499" i="1"/>
  <c r="Y2500" i="1"/>
  <c r="Y2501" i="1"/>
  <c r="Y2502" i="1"/>
  <c r="Y2503" i="1"/>
  <c r="Y2504" i="1"/>
  <c r="Y2505" i="1"/>
  <c r="Y2506" i="1"/>
  <c r="Y2507" i="1"/>
  <c r="Y2508" i="1"/>
  <c r="Y2509" i="1"/>
  <c r="Y2510" i="1"/>
  <c r="Y2511" i="1"/>
  <c r="Y2512" i="1"/>
  <c r="Y2513" i="1"/>
  <c r="Y2514" i="1"/>
  <c r="Y2515" i="1"/>
  <c r="Y2516" i="1"/>
  <c r="Y2517" i="1"/>
  <c r="Y2518" i="1"/>
  <c r="Y2519" i="1"/>
  <c r="Y2520" i="1"/>
  <c r="Y2521" i="1"/>
  <c r="Y2522" i="1"/>
  <c r="Y2523" i="1"/>
  <c r="Y2524" i="1"/>
  <c r="Y2525" i="1"/>
  <c r="Y2526" i="1"/>
  <c r="Y2527" i="1"/>
  <c r="Y2528" i="1"/>
  <c r="Y2529" i="1"/>
  <c r="Y2530" i="1"/>
  <c r="Y2531" i="1"/>
  <c r="Y2532" i="1"/>
  <c r="Y2533" i="1"/>
  <c r="Y2534" i="1"/>
  <c r="Y2535" i="1"/>
  <c r="Y2536" i="1"/>
  <c r="Y2537" i="1"/>
  <c r="Y2538" i="1"/>
  <c r="Y2539" i="1"/>
  <c r="Y2540" i="1"/>
  <c r="Y2541" i="1"/>
  <c r="Y2542" i="1"/>
  <c r="Y2543" i="1"/>
  <c r="Y2544" i="1"/>
  <c r="Y2545" i="1"/>
  <c r="Y2546" i="1"/>
  <c r="Y2547" i="1"/>
  <c r="Y2548" i="1"/>
  <c r="Y2549" i="1"/>
  <c r="Y2550" i="1"/>
  <c r="Y2551" i="1"/>
  <c r="Y2552" i="1"/>
  <c r="Y2553" i="1"/>
  <c r="Y2554" i="1"/>
  <c r="Y2555" i="1"/>
  <c r="Y2556" i="1"/>
  <c r="Y2557" i="1"/>
  <c r="Y2558" i="1"/>
  <c r="Y2559" i="1"/>
  <c r="Y2560" i="1"/>
  <c r="Y2561" i="1"/>
  <c r="Y2562" i="1"/>
  <c r="Y2563" i="1"/>
  <c r="Y2564" i="1"/>
  <c r="Y2565" i="1"/>
  <c r="Y2566" i="1"/>
  <c r="Y2567" i="1"/>
  <c r="Y2568" i="1"/>
  <c r="Y2569" i="1"/>
  <c r="Y2570" i="1"/>
  <c r="Y2571" i="1"/>
  <c r="Y2572" i="1"/>
  <c r="Y2573" i="1"/>
  <c r="Y2574" i="1"/>
  <c r="Y2575" i="1"/>
  <c r="Y2576" i="1"/>
  <c r="Y2577" i="1"/>
  <c r="Y2578" i="1"/>
  <c r="Y2579" i="1"/>
  <c r="Y2580" i="1"/>
  <c r="Y2581" i="1"/>
  <c r="Y2582" i="1"/>
  <c r="Y2583" i="1"/>
  <c r="Y2584" i="1"/>
  <c r="Y2585" i="1"/>
  <c r="Y2586" i="1"/>
  <c r="Y2587" i="1"/>
  <c r="Y2588" i="1"/>
  <c r="Y2589" i="1"/>
  <c r="Y2590" i="1"/>
  <c r="Y2591" i="1"/>
  <c r="Y2592" i="1"/>
  <c r="Y2593" i="1"/>
  <c r="Y2594" i="1"/>
  <c r="Y2595" i="1"/>
  <c r="Y2596" i="1"/>
  <c r="Y2597" i="1"/>
  <c r="Y2598" i="1"/>
  <c r="Y2599" i="1"/>
  <c r="Y2600" i="1"/>
  <c r="Y2601" i="1"/>
  <c r="Y2602" i="1"/>
  <c r="Y2603" i="1"/>
  <c r="Y2604" i="1"/>
  <c r="Y2605" i="1"/>
  <c r="Y2606" i="1"/>
  <c r="Y2607" i="1"/>
  <c r="Y2608" i="1"/>
  <c r="Y2609" i="1"/>
  <c r="Y2610" i="1"/>
  <c r="Y2611" i="1"/>
  <c r="Y2612" i="1"/>
  <c r="Y2613" i="1"/>
  <c r="Y2614" i="1"/>
  <c r="Y2615" i="1"/>
  <c r="Y2616" i="1"/>
  <c r="Y2617" i="1"/>
  <c r="Y2618" i="1"/>
  <c r="Y2619" i="1"/>
  <c r="Y2620" i="1"/>
  <c r="Y2621" i="1"/>
  <c r="Y2622" i="1"/>
  <c r="Y2623" i="1"/>
  <c r="Y2624" i="1"/>
  <c r="Y2625" i="1"/>
  <c r="Y2626" i="1"/>
  <c r="Y2627" i="1"/>
  <c r="Y2628" i="1"/>
  <c r="Y2629" i="1"/>
  <c r="Y2630" i="1"/>
  <c r="Y2631" i="1"/>
  <c r="Y2632" i="1"/>
  <c r="Y2633" i="1"/>
  <c r="Y2634" i="1"/>
  <c r="Y2635" i="1"/>
  <c r="Y2636" i="1"/>
  <c r="Y2637" i="1"/>
  <c r="Y2638" i="1"/>
  <c r="Y2639" i="1"/>
  <c r="Y2640" i="1"/>
  <c r="Y2641" i="1"/>
  <c r="Y2642" i="1"/>
  <c r="Y2643" i="1"/>
  <c r="Y2644" i="1"/>
  <c r="Y2645" i="1"/>
  <c r="Y2646" i="1"/>
  <c r="Y2647" i="1"/>
  <c r="Y2648" i="1"/>
  <c r="Y2649" i="1"/>
  <c r="Y2650" i="1"/>
  <c r="Y2651" i="1"/>
  <c r="Y2652" i="1"/>
  <c r="Y2653" i="1"/>
  <c r="Y2654" i="1"/>
  <c r="Y2655" i="1"/>
  <c r="Y2656" i="1"/>
  <c r="Y2657" i="1"/>
  <c r="Y2658" i="1"/>
  <c r="Y2659" i="1"/>
  <c r="Y2660" i="1"/>
  <c r="Y2661" i="1"/>
  <c r="Y2662" i="1"/>
  <c r="Y2663" i="1"/>
  <c r="Y2664" i="1"/>
  <c r="Y2665" i="1"/>
  <c r="Y2666" i="1"/>
  <c r="Y2667" i="1"/>
  <c r="Y2668" i="1"/>
  <c r="Y2669" i="1"/>
  <c r="Y2670" i="1"/>
  <c r="Y2671" i="1"/>
  <c r="Y2672" i="1"/>
  <c r="Y2673" i="1"/>
  <c r="Y2674" i="1"/>
  <c r="Y2675" i="1"/>
  <c r="Y2676" i="1"/>
  <c r="Y2677" i="1"/>
  <c r="Y2678" i="1"/>
  <c r="Y2679" i="1"/>
  <c r="Y2680" i="1"/>
  <c r="Y2681" i="1"/>
  <c r="Y2682" i="1"/>
  <c r="Y2683" i="1"/>
  <c r="Y2684" i="1"/>
  <c r="Y2685" i="1"/>
  <c r="Y2686" i="1"/>
  <c r="Y2687" i="1"/>
  <c r="Y2688" i="1"/>
  <c r="Y2689" i="1"/>
  <c r="Y2690" i="1"/>
  <c r="Y2691" i="1"/>
  <c r="Y2692" i="1"/>
  <c r="Y2693" i="1"/>
  <c r="Y2694" i="1"/>
  <c r="Y2695" i="1"/>
  <c r="Y2696" i="1"/>
  <c r="Y2697" i="1"/>
  <c r="Y2698" i="1"/>
  <c r="Y2699" i="1"/>
  <c r="Y2700" i="1"/>
  <c r="Y2701" i="1"/>
  <c r="Y2702" i="1"/>
  <c r="Y2703" i="1"/>
  <c r="Y2704" i="1"/>
  <c r="Y2705" i="1"/>
  <c r="Y2706" i="1"/>
  <c r="Y2707" i="1"/>
  <c r="Y2708" i="1"/>
  <c r="Y2709" i="1"/>
  <c r="Y2710" i="1"/>
  <c r="Y2711" i="1"/>
  <c r="Y2712" i="1"/>
  <c r="Y2713" i="1"/>
  <c r="Y2714" i="1"/>
  <c r="Y2715" i="1"/>
  <c r="Y2716" i="1"/>
  <c r="Y2717" i="1"/>
  <c r="Y2718" i="1"/>
  <c r="Y2719" i="1"/>
  <c r="Y2720" i="1"/>
  <c r="Y2721" i="1"/>
  <c r="Y2722" i="1"/>
  <c r="Y2723" i="1"/>
  <c r="Y2724" i="1"/>
  <c r="Y2725" i="1"/>
  <c r="Y2726" i="1"/>
  <c r="Y2727" i="1"/>
  <c r="Y2728" i="1"/>
  <c r="Y2729" i="1"/>
  <c r="Y2730" i="1"/>
  <c r="Y2731" i="1"/>
  <c r="Y2732" i="1"/>
  <c r="Y2733" i="1"/>
  <c r="Y2734" i="1"/>
  <c r="Y2735" i="1"/>
  <c r="Y2736" i="1"/>
  <c r="Y2737" i="1"/>
  <c r="Y2738" i="1"/>
  <c r="Y2739" i="1"/>
  <c r="Y2740" i="1"/>
  <c r="Y2741" i="1"/>
  <c r="Y2742" i="1"/>
  <c r="Y2743" i="1"/>
  <c r="Y2744" i="1"/>
  <c r="Y2745" i="1"/>
  <c r="Y2746" i="1"/>
  <c r="Y2747" i="1"/>
  <c r="Y2748" i="1"/>
  <c r="Y2749" i="1"/>
  <c r="Y2750" i="1"/>
  <c r="Y2751" i="1"/>
  <c r="Y2752" i="1"/>
  <c r="Y2753" i="1"/>
  <c r="Y2754" i="1"/>
  <c r="Y2755" i="1"/>
  <c r="Y2756" i="1"/>
  <c r="Y2757" i="1"/>
  <c r="Y2758" i="1"/>
  <c r="Y2759" i="1"/>
  <c r="Y2760" i="1"/>
  <c r="Y2761" i="1"/>
  <c r="Y2762" i="1"/>
  <c r="Y2763" i="1"/>
  <c r="Y2764" i="1"/>
  <c r="Y2765" i="1"/>
  <c r="Y2766" i="1"/>
  <c r="Y2767" i="1"/>
  <c r="Y2768" i="1"/>
  <c r="Y2769" i="1"/>
  <c r="Y2770" i="1"/>
  <c r="Y2771" i="1"/>
  <c r="Y2772" i="1"/>
  <c r="Y2773" i="1"/>
  <c r="Y2774" i="1"/>
  <c r="Y2775" i="1"/>
  <c r="Y2776" i="1"/>
  <c r="Y2777" i="1"/>
  <c r="Y2778" i="1"/>
  <c r="Y2779" i="1"/>
  <c r="Y2780" i="1"/>
  <c r="Y2781" i="1"/>
  <c r="Y2782" i="1"/>
  <c r="Y2783" i="1"/>
  <c r="Y2784" i="1"/>
  <c r="Y2785" i="1"/>
  <c r="Y2786" i="1"/>
  <c r="Y2787" i="1"/>
  <c r="Y2788" i="1"/>
  <c r="Y2789" i="1"/>
  <c r="Y2790" i="1"/>
  <c r="Y2791" i="1"/>
  <c r="Y2792" i="1"/>
  <c r="Y2793" i="1"/>
  <c r="Y2794" i="1"/>
  <c r="Y2795" i="1"/>
  <c r="Y2796" i="1"/>
  <c r="Y2797" i="1"/>
  <c r="Y2798" i="1"/>
  <c r="Y2799" i="1"/>
  <c r="Y2800" i="1"/>
  <c r="Y2801" i="1"/>
  <c r="Y2802" i="1"/>
  <c r="Y2803" i="1"/>
  <c r="Y2804" i="1"/>
  <c r="Y2805" i="1"/>
  <c r="Y2806" i="1"/>
  <c r="Y2807" i="1"/>
  <c r="Y2808" i="1"/>
  <c r="Y2809" i="1"/>
  <c r="Y2810" i="1"/>
  <c r="Y2811" i="1"/>
  <c r="Y2812" i="1"/>
  <c r="Y2813" i="1"/>
  <c r="Y2814" i="1"/>
  <c r="Y2815" i="1"/>
  <c r="Y2816" i="1"/>
  <c r="Y2817" i="1"/>
  <c r="Y2818" i="1"/>
  <c r="Y2819" i="1"/>
  <c r="Y2820" i="1"/>
  <c r="Y2821" i="1"/>
  <c r="Y2822" i="1"/>
  <c r="Y2823" i="1"/>
  <c r="Y2824" i="1"/>
  <c r="Y2825" i="1"/>
  <c r="Y2826" i="1"/>
  <c r="Y2827" i="1"/>
  <c r="Y2828" i="1"/>
  <c r="Y2829" i="1"/>
  <c r="Y2830" i="1"/>
  <c r="Y2831" i="1"/>
  <c r="Y2832" i="1"/>
  <c r="Y2833" i="1"/>
  <c r="Y2834" i="1"/>
  <c r="Y2835" i="1"/>
  <c r="Y2836" i="1"/>
  <c r="Y2837" i="1"/>
  <c r="Y2838" i="1"/>
  <c r="Y2839" i="1"/>
  <c r="Y2840" i="1"/>
  <c r="Y2841" i="1"/>
  <c r="Y2842" i="1"/>
  <c r="Y2843" i="1"/>
  <c r="Y2844" i="1"/>
  <c r="Y2845" i="1"/>
  <c r="Y2846" i="1"/>
  <c r="Y2847" i="1"/>
  <c r="Y2848" i="1"/>
  <c r="Y2849" i="1"/>
  <c r="Y2850" i="1"/>
  <c r="Y2851" i="1"/>
  <c r="Y2852" i="1"/>
  <c r="Y2853" i="1"/>
  <c r="Y2854" i="1"/>
  <c r="Y2855" i="1"/>
  <c r="Y2856" i="1"/>
  <c r="Y2857" i="1"/>
  <c r="Y2858" i="1"/>
  <c r="Y2859" i="1"/>
  <c r="Y2860" i="1"/>
  <c r="Y2861" i="1"/>
  <c r="Y2862" i="1"/>
  <c r="Y2863" i="1"/>
  <c r="Y2864" i="1"/>
  <c r="Y2865" i="1"/>
  <c r="Y2866" i="1"/>
  <c r="Y2867" i="1"/>
  <c r="Y2868" i="1"/>
  <c r="Y2869" i="1"/>
  <c r="Y2870" i="1"/>
  <c r="Y2871" i="1"/>
  <c r="Y2872" i="1"/>
  <c r="Y2873" i="1"/>
  <c r="Y2874" i="1"/>
  <c r="Y2875" i="1"/>
  <c r="Y2876" i="1"/>
  <c r="Y2877" i="1"/>
  <c r="Y2878" i="1"/>
  <c r="Y2879" i="1"/>
  <c r="Y2880" i="1"/>
  <c r="Y2881" i="1"/>
  <c r="Y2882" i="1"/>
  <c r="Y2883" i="1"/>
  <c r="Y2884" i="1"/>
  <c r="Y2885" i="1"/>
  <c r="Y2886" i="1"/>
  <c r="Y2887" i="1"/>
  <c r="Y2888" i="1"/>
  <c r="Y2889" i="1"/>
  <c r="Y2890" i="1"/>
  <c r="Y2891" i="1"/>
  <c r="Y2892" i="1"/>
  <c r="Y2893" i="1"/>
  <c r="Y2894" i="1"/>
  <c r="Y2895" i="1"/>
  <c r="Y2896" i="1"/>
  <c r="Y2897" i="1"/>
  <c r="Y2898" i="1"/>
  <c r="Y2899" i="1"/>
  <c r="Y2900" i="1"/>
  <c r="Y2901" i="1"/>
  <c r="Y2902" i="1"/>
  <c r="Y2903" i="1"/>
  <c r="Y2904" i="1"/>
  <c r="Y2905" i="1"/>
  <c r="Y2906" i="1"/>
  <c r="Y2907" i="1"/>
  <c r="Y2908" i="1"/>
  <c r="Y2909" i="1"/>
  <c r="Y2910" i="1"/>
  <c r="Y2911" i="1"/>
  <c r="Y2912" i="1"/>
  <c r="Y2913" i="1"/>
  <c r="Y2914" i="1"/>
  <c r="Y2915" i="1"/>
  <c r="Y2916" i="1"/>
  <c r="Y2917" i="1"/>
  <c r="Y2918" i="1"/>
  <c r="Y2919" i="1"/>
  <c r="Y2920" i="1"/>
  <c r="Y2921" i="1"/>
  <c r="Y2922" i="1"/>
  <c r="Y2923" i="1"/>
  <c r="Y2924" i="1"/>
  <c r="Y2925" i="1"/>
  <c r="Y2926" i="1"/>
  <c r="Y2927" i="1"/>
  <c r="Y2928" i="1"/>
  <c r="Y2929" i="1"/>
  <c r="Y2930" i="1"/>
  <c r="Y2931" i="1"/>
  <c r="Y2932" i="1"/>
  <c r="Y2933" i="1"/>
  <c r="Y2934" i="1"/>
  <c r="Y2935" i="1"/>
  <c r="Y2936" i="1"/>
  <c r="Y2937" i="1"/>
  <c r="Y2938" i="1"/>
  <c r="Y2939" i="1"/>
  <c r="Y2940" i="1"/>
  <c r="Y2941" i="1"/>
  <c r="Y2942" i="1"/>
  <c r="Y2943" i="1"/>
  <c r="Y2944" i="1"/>
  <c r="Y2945" i="1"/>
  <c r="Y2946" i="1"/>
  <c r="Y2947" i="1"/>
  <c r="Y2948" i="1"/>
  <c r="Y2949" i="1"/>
  <c r="Y2950" i="1"/>
  <c r="Y2951" i="1"/>
  <c r="Y2952" i="1"/>
  <c r="Y2953" i="1"/>
  <c r="Y2954" i="1"/>
  <c r="Y2955" i="1"/>
  <c r="Y2956" i="1"/>
  <c r="Y2957" i="1"/>
  <c r="Y2958" i="1"/>
  <c r="Y2959" i="1"/>
  <c r="Y2960" i="1"/>
  <c r="Y2961" i="1"/>
  <c r="Y2962" i="1"/>
  <c r="Y2963" i="1"/>
  <c r="Y2964" i="1"/>
  <c r="Y2965" i="1"/>
  <c r="Y2966" i="1"/>
  <c r="Y2967" i="1"/>
  <c r="Y2968" i="1"/>
  <c r="Y2969" i="1"/>
  <c r="Y2970" i="1"/>
  <c r="Y2971" i="1"/>
  <c r="Y2972" i="1"/>
  <c r="Y2973" i="1"/>
  <c r="Y2974" i="1"/>
  <c r="Y2975" i="1"/>
  <c r="Y2976" i="1"/>
  <c r="Y2977" i="1"/>
  <c r="Y2978" i="1"/>
  <c r="Y2979" i="1"/>
  <c r="Y2980" i="1"/>
  <c r="Y2981" i="1"/>
  <c r="Y2982" i="1"/>
  <c r="Y2983" i="1"/>
  <c r="Y2984" i="1"/>
  <c r="Y2985" i="1"/>
  <c r="Y2986" i="1"/>
  <c r="Y2987" i="1"/>
  <c r="Y2988" i="1"/>
  <c r="Y2989" i="1"/>
  <c r="Y2990" i="1"/>
  <c r="Y2991" i="1"/>
  <c r="Y2992" i="1"/>
  <c r="Y2993" i="1"/>
  <c r="Y2994" i="1"/>
  <c r="Y2995" i="1"/>
  <c r="Y2996" i="1"/>
  <c r="Y2997" i="1"/>
  <c r="Y2998" i="1"/>
  <c r="Y2999" i="1"/>
  <c r="Y3000" i="1"/>
  <c r="Y3001" i="1"/>
  <c r="Y3002" i="1"/>
  <c r="Y3003" i="1"/>
  <c r="Y3004" i="1"/>
  <c r="Y3005" i="1"/>
  <c r="Y3006" i="1"/>
  <c r="Y3007" i="1"/>
  <c r="Y3008" i="1"/>
  <c r="Y3009" i="1"/>
  <c r="Y3010" i="1"/>
  <c r="Y3011" i="1"/>
  <c r="Y3012" i="1"/>
  <c r="Y3013" i="1"/>
  <c r="Y3014" i="1"/>
  <c r="Y3015" i="1"/>
  <c r="Y3016" i="1"/>
  <c r="Y3017" i="1"/>
  <c r="Y3018" i="1"/>
  <c r="Y3019" i="1"/>
  <c r="Y3020" i="1"/>
  <c r="Y3021" i="1"/>
  <c r="Y3022" i="1"/>
  <c r="Y3023" i="1"/>
  <c r="Y3024" i="1"/>
  <c r="Y3025" i="1"/>
  <c r="Y3026" i="1"/>
  <c r="Y3027" i="1"/>
  <c r="Y3028" i="1"/>
  <c r="Y3029" i="1"/>
  <c r="Y3030" i="1"/>
  <c r="Y3031" i="1"/>
  <c r="Y3032" i="1"/>
  <c r="Y3033" i="1"/>
  <c r="Y3034" i="1"/>
  <c r="Y3035" i="1"/>
  <c r="Y3036" i="1"/>
  <c r="Y3037" i="1"/>
  <c r="Y3038" i="1"/>
  <c r="Y3039" i="1"/>
  <c r="Y3040" i="1"/>
  <c r="Y3041" i="1"/>
  <c r="Y3042" i="1"/>
  <c r="Y3043" i="1"/>
  <c r="Y3044" i="1"/>
  <c r="Y3045" i="1"/>
  <c r="Y3046" i="1"/>
  <c r="Y3047" i="1"/>
  <c r="Y3048" i="1"/>
  <c r="Y3049" i="1"/>
  <c r="Y3050" i="1"/>
  <c r="Y3051" i="1"/>
  <c r="Y3052" i="1"/>
  <c r="Y3053" i="1"/>
  <c r="Y3054" i="1"/>
  <c r="Y3055" i="1"/>
  <c r="Y3056" i="1"/>
  <c r="Y3057" i="1"/>
  <c r="Y3058" i="1"/>
  <c r="Y3059" i="1"/>
  <c r="Y3060" i="1"/>
  <c r="Y3061" i="1"/>
  <c r="Y3062" i="1"/>
  <c r="Y3063" i="1"/>
  <c r="Y3064" i="1"/>
  <c r="Y3065" i="1"/>
  <c r="Y3066" i="1"/>
  <c r="Y3067" i="1"/>
  <c r="Y3068" i="1"/>
  <c r="Y3069" i="1"/>
  <c r="Y3070" i="1"/>
  <c r="Y3071" i="1"/>
  <c r="Y3072" i="1"/>
  <c r="Y3073" i="1"/>
  <c r="Y3074" i="1"/>
  <c r="Y3075" i="1"/>
  <c r="Y3076" i="1"/>
  <c r="Y3077" i="1"/>
  <c r="Y3078" i="1"/>
  <c r="Y3079" i="1"/>
  <c r="Y3080" i="1"/>
  <c r="Y3081" i="1"/>
  <c r="Y3082" i="1"/>
  <c r="Y3083" i="1"/>
  <c r="Y3084" i="1"/>
  <c r="Y3085" i="1"/>
  <c r="Y3086" i="1"/>
  <c r="Y3087" i="1"/>
  <c r="Y3088" i="1"/>
  <c r="Y3089" i="1"/>
  <c r="Y3090" i="1"/>
  <c r="Y3091" i="1"/>
  <c r="Y3092" i="1"/>
  <c r="Y3093" i="1"/>
  <c r="Y3094" i="1"/>
  <c r="Y3095" i="1"/>
  <c r="Y3096" i="1"/>
  <c r="Y3097" i="1"/>
  <c r="Y3098" i="1"/>
  <c r="Y3099" i="1"/>
  <c r="Y3100" i="1"/>
  <c r="Y3101" i="1"/>
  <c r="Y3102" i="1"/>
  <c r="Y3103" i="1"/>
  <c r="Y3104" i="1"/>
  <c r="Y3105" i="1"/>
  <c r="Y3106" i="1"/>
  <c r="Y3107" i="1"/>
  <c r="Y3108" i="1"/>
  <c r="Y3109" i="1"/>
  <c r="Y3110" i="1"/>
  <c r="Y3111" i="1"/>
  <c r="Y3112" i="1"/>
  <c r="Y3113" i="1"/>
  <c r="Y3114" i="1"/>
  <c r="Y3115" i="1"/>
  <c r="Y3116" i="1"/>
  <c r="Y3117" i="1"/>
  <c r="Y3118" i="1"/>
  <c r="Y3119" i="1"/>
  <c r="Y3120" i="1"/>
  <c r="Y3121" i="1"/>
  <c r="Y3122" i="1"/>
  <c r="Y3123" i="1"/>
  <c r="Y3124" i="1"/>
  <c r="Y3125" i="1"/>
  <c r="Y3126" i="1"/>
  <c r="Y3127" i="1"/>
  <c r="Y3128" i="1"/>
  <c r="Y3129" i="1"/>
  <c r="Y3130" i="1"/>
  <c r="Y3131" i="1"/>
  <c r="Y3132" i="1"/>
  <c r="Y3133" i="1"/>
  <c r="Y3134" i="1"/>
  <c r="Y3135" i="1"/>
  <c r="Y3136" i="1"/>
  <c r="Y3137" i="1"/>
  <c r="Y3138" i="1"/>
  <c r="Y3139" i="1"/>
  <c r="Y3140" i="1"/>
  <c r="Y3141" i="1"/>
  <c r="Y3142" i="1"/>
  <c r="Y3143" i="1"/>
  <c r="Y3144" i="1"/>
  <c r="Y3145" i="1"/>
  <c r="Y3146" i="1"/>
  <c r="Y3147" i="1"/>
  <c r="Y3148" i="1"/>
  <c r="Y3149" i="1"/>
  <c r="Y3150" i="1"/>
  <c r="Y3151" i="1"/>
  <c r="Y3152" i="1"/>
  <c r="Y3153" i="1"/>
  <c r="Y3154" i="1"/>
  <c r="Y3155" i="1"/>
  <c r="Y3156" i="1"/>
  <c r="Y3157" i="1"/>
  <c r="Y3158" i="1"/>
  <c r="Y3159" i="1"/>
  <c r="Y3160" i="1"/>
  <c r="Y3161" i="1"/>
  <c r="Y3162" i="1"/>
  <c r="Y3163" i="1"/>
  <c r="Y3164" i="1"/>
  <c r="Y3165" i="1"/>
  <c r="Y3166" i="1"/>
  <c r="Y3167" i="1"/>
  <c r="Y3168" i="1"/>
  <c r="Y3169" i="1"/>
  <c r="Y3170" i="1"/>
  <c r="Y3171" i="1"/>
  <c r="Y3172" i="1"/>
  <c r="Y3173" i="1"/>
  <c r="Y3174" i="1"/>
  <c r="Y3175" i="1"/>
  <c r="Y3176" i="1"/>
  <c r="Y3177" i="1"/>
  <c r="Y3178" i="1"/>
  <c r="Y3179" i="1"/>
  <c r="Y3180" i="1"/>
  <c r="Y3181" i="1"/>
  <c r="Y3182" i="1"/>
  <c r="Y3183" i="1"/>
  <c r="Y3184" i="1"/>
  <c r="Y3185" i="1"/>
  <c r="Y3186" i="1"/>
  <c r="Y3187" i="1"/>
  <c r="Y3188" i="1"/>
  <c r="Y3189" i="1"/>
  <c r="Y3190" i="1"/>
  <c r="Y3191" i="1"/>
  <c r="Y3192" i="1"/>
  <c r="Y3193" i="1"/>
  <c r="Y3194" i="1"/>
  <c r="Y3195" i="1"/>
  <c r="Y3196" i="1"/>
  <c r="Y3197" i="1"/>
  <c r="Y3198" i="1"/>
  <c r="Y3199" i="1"/>
  <c r="Y3200" i="1"/>
  <c r="Y3201" i="1"/>
  <c r="Y3202" i="1"/>
  <c r="Y3203" i="1"/>
  <c r="Y3204" i="1"/>
  <c r="Y3205" i="1"/>
  <c r="Y3206" i="1"/>
  <c r="Y3207" i="1"/>
  <c r="Y3208" i="1"/>
  <c r="Y3209" i="1"/>
  <c r="Y3210" i="1"/>
  <c r="Y3211" i="1"/>
  <c r="Y3212" i="1"/>
  <c r="Y3213" i="1"/>
  <c r="Y3214" i="1"/>
  <c r="Y3215" i="1"/>
  <c r="Y3216" i="1"/>
  <c r="Y3217" i="1"/>
  <c r="Y3218" i="1"/>
  <c r="Y3219" i="1"/>
  <c r="Y3220" i="1"/>
  <c r="Y3221" i="1"/>
  <c r="Y3222" i="1"/>
  <c r="Y3223" i="1"/>
  <c r="Y3224" i="1"/>
  <c r="Y3225" i="1"/>
  <c r="Y3226" i="1"/>
  <c r="Y3227" i="1"/>
  <c r="Y3228" i="1"/>
  <c r="Y3229" i="1"/>
  <c r="Y3230" i="1"/>
  <c r="Y3231" i="1"/>
  <c r="Y3232" i="1"/>
  <c r="Y3233" i="1"/>
  <c r="Y3234" i="1"/>
  <c r="Y3235" i="1"/>
  <c r="Y3236" i="1"/>
  <c r="Y3237" i="1"/>
  <c r="Y3238" i="1"/>
  <c r="Y3239" i="1"/>
  <c r="Y3240" i="1"/>
  <c r="Y3241" i="1"/>
  <c r="Y3242" i="1"/>
  <c r="Y3243" i="1"/>
  <c r="Y3244" i="1"/>
  <c r="Y3245" i="1"/>
  <c r="Y3246" i="1"/>
  <c r="Y3247" i="1"/>
  <c r="Y3248" i="1"/>
  <c r="Y3249" i="1"/>
  <c r="Y3250" i="1"/>
  <c r="Y3251" i="1"/>
  <c r="Y3252" i="1"/>
  <c r="Y3253" i="1"/>
  <c r="Y3254" i="1"/>
  <c r="Y3255" i="1"/>
  <c r="Y3256" i="1"/>
  <c r="Y3257" i="1"/>
  <c r="Y3258" i="1"/>
  <c r="Y3259" i="1"/>
  <c r="Y3260" i="1"/>
  <c r="Y3261" i="1"/>
  <c r="Y3262" i="1"/>
  <c r="Y3263" i="1"/>
  <c r="Y3264" i="1"/>
  <c r="Y3265" i="1"/>
  <c r="Y3266" i="1"/>
  <c r="Y3267" i="1"/>
  <c r="Y3268" i="1"/>
  <c r="Y3269" i="1"/>
  <c r="Y3270" i="1"/>
  <c r="Y3271" i="1"/>
  <c r="Y3272" i="1"/>
  <c r="Y3273" i="1"/>
  <c r="Y3274" i="1"/>
  <c r="Y3275" i="1"/>
  <c r="Y3276" i="1"/>
  <c r="Y3277" i="1"/>
  <c r="Y3278" i="1"/>
  <c r="Y3279" i="1"/>
  <c r="Y3280" i="1"/>
  <c r="Y3281" i="1"/>
  <c r="Y3282" i="1"/>
  <c r="Y3283" i="1"/>
  <c r="Y3284" i="1"/>
  <c r="Y3285" i="1"/>
  <c r="Y3286" i="1"/>
  <c r="Y3287" i="1"/>
  <c r="Y3288" i="1"/>
  <c r="Y3289" i="1"/>
  <c r="Y3290" i="1"/>
  <c r="Y3291" i="1"/>
  <c r="Y3292" i="1"/>
  <c r="Y3293" i="1"/>
  <c r="Y3294" i="1"/>
  <c r="Y3295" i="1"/>
  <c r="Y3296" i="1"/>
  <c r="Y3297" i="1"/>
  <c r="Y3298" i="1"/>
  <c r="Y3299" i="1"/>
  <c r="Y3300" i="1"/>
  <c r="Y3301" i="1"/>
  <c r="Y3302" i="1"/>
  <c r="Y3303" i="1"/>
  <c r="Y3304" i="1"/>
  <c r="Y3305" i="1"/>
  <c r="Y3306" i="1"/>
  <c r="Y3307" i="1"/>
  <c r="Y3308" i="1"/>
  <c r="Y3309" i="1"/>
  <c r="Y3310" i="1"/>
  <c r="Y3311" i="1"/>
  <c r="Y3312" i="1"/>
  <c r="Y3313" i="1"/>
  <c r="Y3314" i="1"/>
  <c r="Y3315" i="1"/>
  <c r="Y3316" i="1"/>
  <c r="Y3317" i="1"/>
  <c r="Y3318" i="1"/>
  <c r="Y3319" i="1"/>
  <c r="Y3320" i="1"/>
  <c r="Y3321" i="1"/>
  <c r="Y3322" i="1"/>
  <c r="Y3323" i="1"/>
  <c r="Y3324" i="1"/>
  <c r="Y3325" i="1"/>
  <c r="Y3326" i="1"/>
  <c r="Y3327" i="1"/>
  <c r="Y3328" i="1"/>
  <c r="Y3329" i="1"/>
  <c r="Y3330" i="1"/>
  <c r="Y3331" i="1"/>
  <c r="Y3332" i="1"/>
  <c r="Y3333" i="1"/>
  <c r="Y3334" i="1"/>
  <c r="Y3335" i="1"/>
  <c r="Y3336" i="1"/>
  <c r="Y3337" i="1"/>
  <c r="Y3338" i="1"/>
  <c r="Y3339" i="1"/>
  <c r="Y3340" i="1"/>
  <c r="Y3341" i="1"/>
  <c r="Y3342" i="1"/>
  <c r="Y3343" i="1"/>
  <c r="Y3344" i="1"/>
  <c r="Y3345" i="1"/>
  <c r="Y3346" i="1"/>
  <c r="Y3347" i="1"/>
  <c r="Y3348" i="1"/>
  <c r="Y3349" i="1"/>
  <c r="Y3350" i="1"/>
  <c r="Y3351" i="1"/>
  <c r="Y3352" i="1"/>
  <c r="Y3353" i="1"/>
  <c r="Y3354" i="1"/>
  <c r="Y3355" i="1"/>
  <c r="Y3356" i="1"/>
  <c r="Y3357" i="1"/>
  <c r="Y3358" i="1"/>
  <c r="Y3359" i="1"/>
  <c r="Y3360" i="1"/>
  <c r="Y3361" i="1"/>
  <c r="Y3362" i="1"/>
  <c r="Y3363" i="1"/>
  <c r="Y3364" i="1"/>
  <c r="Y3365" i="1"/>
  <c r="Y3366" i="1"/>
  <c r="Y3367" i="1"/>
  <c r="Y3368" i="1"/>
  <c r="Y3369" i="1"/>
  <c r="Y3370" i="1"/>
  <c r="Y3371" i="1"/>
  <c r="Y3372" i="1"/>
  <c r="Y3373" i="1"/>
  <c r="Y3374" i="1"/>
  <c r="Y3375" i="1"/>
  <c r="Y3376" i="1"/>
  <c r="Y3377" i="1"/>
  <c r="Y3378" i="1"/>
  <c r="Y3379" i="1"/>
  <c r="Y3380" i="1"/>
  <c r="Y3381" i="1"/>
  <c r="Y3382" i="1"/>
  <c r="Y3383" i="1"/>
  <c r="Y3384" i="1"/>
  <c r="Y3385" i="1"/>
  <c r="Y3386" i="1"/>
  <c r="Y3387" i="1"/>
  <c r="Y3388" i="1"/>
  <c r="Y3389" i="1"/>
  <c r="Y3390" i="1"/>
  <c r="Y3391" i="1"/>
  <c r="Y3392" i="1"/>
  <c r="Y3393" i="1"/>
  <c r="Y3394" i="1"/>
  <c r="Y3395" i="1"/>
  <c r="Y3396" i="1"/>
  <c r="Y3397" i="1"/>
  <c r="Y3398" i="1"/>
  <c r="Y3399" i="1"/>
  <c r="Y3400" i="1"/>
  <c r="Y3401" i="1"/>
  <c r="Y3402" i="1"/>
  <c r="Y3403" i="1"/>
  <c r="Y3404" i="1"/>
  <c r="Y3405" i="1"/>
  <c r="Y3406" i="1"/>
  <c r="Y3407" i="1"/>
  <c r="Y3408" i="1"/>
  <c r="Y3409" i="1"/>
  <c r="Y3410" i="1"/>
  <c r="Y3411" i="1"/>
  <c r="Y3412" i="1"/>
  <c r="Y3413" i="1"/>
  <c r="Y3414" i="1"/>
  <c r="Y3415" i="1"/>
  <c r="Y3416" i="1"/>
  <c r="Y3417" i="1"/>
  <c r="Y3418" i="1"/>
  <c r="Y3419" i="1"/>
  <c r="Y3420" i="1"/>
  <c r="Y3421" i="1"/>
  <c r="Y3422" i="1"/>
  <c r="Y3423" i="1"/>
  <c r="Y3424" i="1"/>
  <c r="Y3425" i="1"/>
  <c r="Y3426" i="1"/>
  <c r="Y3427" i="1"/>
  <c r="Y3428" i="1"/>
  <c r="Y3429" i="1"/>
  <c r="Y3430" i="1"/>
  <c r="Y3431" i="1"/>
  <c r="Y3432" i="1"/>
  <c r="Y3433" i="1"/>
  <c r="Y3434" i="1"/>
  <c r="Y3435" i="1"/>
  <c r="Y3436" i="1"/>
  <c r="Y3437" i="1"/>
  <c r="Y3438" i="1"/>
  <c r="Y3439" i="1"/>
  <c r="Y3440" i="1"/>
  <c r="Y3441" i="1"/>
  <c r="Y3442" i="1"/>
  <c r="Y3443" i="1"/>
  <c r="Y3444" i="1"/>
  <c r="Y3445" i="1"/>
  <c r="Y3446" i="1"/>
  <c r="Y3447" i="1"/>
  <c r="Y3448" i="1"/>
  <c r="Y3449" i="1"/>
  <c r="Y3450" i="1"/>
  <c r="Y3451" i="1"/>
  <c r="Y3452" i="1"/>
  <c r="Y3453" i="1"/>
  <c r="Y3454" i="1"/>
  <c r="Y3455" i="1"/>
  <c r="Y3456" i="1"/>
  <c r="Y3457" i="1"/>
  <c r="Y3458" i="1"/>
  <c r="Y3459" i="1"/>
  <c r="Y3460" i="1"/>
  <c r="Y3461" i="1"/>
  <c r="Y3462" i="1"/>
  <c r="Y3463" i="1"/>
  <c r="Y3464" i="1"/>
  <c r="Y3465" i="1"/>
  <c r="Y3466" i="1"/>
  <c r="Y3467" i="1"/>
  <c r="Y3468" i="1"/>
  <c r="Y3469" i="1"/>
  <c r="Y3470" i="1"/>
  <c r="Y3471" i="1"/>
  <c r="Y3472" i="1"/>
  <c r="Y3473" i="1"/>
  <c r="Y3474" i="1"/>
  <c r="Y3475" i="1"/>
  <c r="Y3476" i="1"/>
  <c r="Y3477" i="1"/>
  <c r="Y3478" i="1"/>
  <c r="Y3479" i="1"/>
  <c r="Y3480" i="1"/>
  <c r="Y3481" i="1"/>
  <c r="Y3482" i="1"/>
  <c r="Y3483" i="1"/>
  <c r="Y3484" i="1"/>
  <c r="Y3485" i="1"/>
  <c r="Y3486" i="1"/>
  <c r="Y3487" i="1"/>
  <c r="Y3488" i="1"/>
  <c r="Y3489" i="1"/>
  <c r="Y3490" i="1"/>
  <c r="Y3491" i="1"/>
  <c r="Y3492" i="1"/>
  <c r="Y3493" i="1"/>
  <c r="Y3494" i="1"/>
  <c r="Y3495" i="1"/>
  <c r="Y3496" i="1"/>
  <c r="Y3497" i="1"/>
  <c r="Y3498" i="1"/>
  <c r="Y3499" i="1"/>
  <c r="Y3500" i="1"/>
  <c r="Y3501" i="1"/>
  <c r="Y3502" i="1"/>
  <c r="Y3503" i="1"/>
  <c r="Y3504" i="1"/>
  <c r="Y3505" i="1"/>
  <c r="Y3506" i="1"/>
  <c r="Y3507" i="1"/>
  <c r="Y3508" i="1"/>
  <c r="Y3509" i="1"/>
  <c r="Y3510" i="1"/>
  <c r="Y3511" i="1"/>
  <c r="Y3512" i="1"/>
  <c r="Y3513" i="1"/>
  <c r="Y3514" i="1"/>
  <c r="Y3515" i="1"/>
  <c r="Y3516" i="1"/>
  <c r="Y3517" i="1"/>
  <c r="Y3518" i="1"/>
  <c r="Y3519" i="1"/>
  <c r="Y3520" i="1"/>
  <c r="Y3521" i="1"/>
  <c r="Y3522" i="1"/>
  <c r="Y3523" i="1"/>
  <c r="Y3524" i="1"/>
  <c r="Y3525" i="1"/>
  <c r="Y3526" i="1"/>
  <c r="Y3527" i="1"/>
  <c r="Y3528" i="1"/>
  <c r="Y3529" i="1"/>
  <c r="Y3530" i="1"/>
  <c r="Y3531" i="1"/>
  <c r="Y3532" i="1"/>
  <c r="Y3533" i="1"/>
  <c r="Y3534" i="1"/>
  <c r="Y3535" i="1"/>
  <c r="Y3536" i="1"/>
  <c r="Y3537" i="1"/>
  <c r="Y3538" i="1"/>
  <c r="Y3539" i="1"/>
  <c r="Y3540" i="1"/>
  <c r="Y3541" i="1"/>
  <c r="Y3542" i="1"/>
  <c r="Y3543" i="1"/>
  <c r="Y3544" i="1"/>
  <c r="Y3545" i="1"/>
  <c r="Y3546" i="1"/>
  <c r="Y3547" i="1"/>
  <c r="Y3548" i="1"/>
  <c r="Y3549" i="1"/>
  <c r="Y3550" i="1"/>
  <c r="Y3551" i="1"/>
  <c r="Y3552" i="1"/>
  <c r="Y3553" i="1"/>
  <c r="Y3554" i="1"/>
  <c r="Y3555" i="1"/>
  <c r="Y3556" i="1"/>
  <c r="Y3557" i="1"/>
  <c r="Y3558" i="1"/>
  <c r="Y3559" i="1"/>
  <c r="Y3560" i="1"/>
  <c r="Y3561" i="1"/>
  <c r="Y3562" i="1"/>
  <c r="Y3563" i="1"/>
  <c r="Y3564" i="1"/>
  <c r="Y3565" i="1"/>
  <c r="Y3566" i="1"/>
  <c r="Y3567" i="1"/>
  <c r="Y3568" i="1"/>
  <c r="Y3569" i="1"/>
  <c r="Y3570" i="1"/>
  <c r="Y3571" i="1"/>
  <c r="Y3572" i="1"/>
  <c r="Y3573" i="1"/>
  <c r="Y3574" i="1"/>
  <c r="Y3575" i="1"/>
  <c r="Y3576" i="1"/>
  <c r="Y3577" i="1"/>
  <c r="Y3578" i="1"/>
  <c r="Y3579" i="1"/>
  <c r="Y3580" i="1"/>
  <c r="Y3581" i="1"/>
  <c r="Y3582" i="1"/>
  <c r="Y3583" i="1"/>
  <c r="Y3584" i="1"/>
  <c r="Y3585" i="1"/>
  <c r="Y3586" i="1"/>
  <c r="Y3587" i="1"/>
  <c r="Y3588" i="1"/>
  <c r="Y3589" i="1"/>
  <c r="Y3590" i="1"/>
  <c r="Y3591" i="1"/>
  <c r="Y3592" i="1"/>
  <c r="Y3593" i="1"/>
  <c r="Y3594" i="1"/>
  <c r="Y3595" i="1"/>
  <c r="Y3596" i="1"/>
  <c r="Y3597" i="1"/>
  <c r="Y3598" i="1"/>
  <c r="Y3599" i="1"/>
  <c r="Y3600" i="1"/>
  <c r="Y3601" i="1"/>
  <c r="Y3602" i="1"/>
  <c r="Y3603" i="1"/>
  <c r="Y3604" i="1"/>
  <c r="Y3605" i="1"/>
  <c r="Y3606" i="1"/>
  <c r="Y3607" i="1"/>
  <c r="Y3608" i="1"/>
  <c r="Y3609" i="1"/>
  <c r="Y3610" i="1"/>
  <c r="Y3611" i="1"/>
  <c r="Y3612" i="1"/>
  <c r="Y3613" i="1"/>
  <c r="Y3614" i="1"/>
  <c r="Y3615" i="1"/>
  <c r="Y3616" i="1"/>
  <c r="Y3617" i="1"/>
  <c r="Y3618" i="1"/>
  <c r="Y3619" i="1"/>
  <c r="Y3620" i="1"/>
  <c r="Y3621" i="1"/>
  <c r="Y3622" i="1"/>
  <c r="Y3623" i="1"/>
  <c r="Y3624" i="1"/>
  <c r="Y3625" i="1"/>
  <c r="Y3626" i="1"/>
  <c r="Y3627" i="1"/>
  <c r="Y3628" i="1"/>
  <c r="Y3629" i="1"/>
  <c r="Y3630" i="1"/>
  <c r="Y3631" i="1"/>
  <c r="Y3632" i="1"/>
  <c r="Y3633" i="1"/>
  <c r="Y3634" i="1"/>
  <c r="Y3635" i="1"/>
  <c r="Y3636" i="1"/>
  <c r="Y3637" i="1"/>
  <c r="Y3638" i="1"/>
  <c r="Y3639" i="1"/>
  <c r="Y3640" i="1"/>
  <c r="Y3641" i="1"/>
  <c r="Y3642" i="1"/>
  <c r="Y3643" i="1"/>
  <c r="Y3644" i="1"/>
  <c r="Y3645" i="1"/>
  <c r="Y3646" i="1"/>
  <c r="Y3647" i="1"/>
  <c r="Y3648" i="1"/>
  <c r="Y3649" i="1"/>
  <c r="Y3650" i="1"/>
  <c r="Y3651" i="1"/>
  <c r="Y3652" i="1"/>
  <c r="Y3653" i="1"/>
  <c r="Y3654" i="1"/>
  <c r="Y3655" i="1"/>
  <c r="Y3656" i="1"/>
  <c r="Y3657" i="1"/>
  <c r="Y3658" i="1"/>
  <c r="Y3659" i="1"/>
  <c r="Y3660" i="1"/>
  <c r="Y3661" i="1"/>
  <c r="Y3662" i="1"/>
  <c r="Y3663" i="1"/>
  <c r="Y3664" i="1"/>
  <c r="Y3665" i="1"/>
  <c r="Y3666" i="1"/>
  <c r="Y3667" i="1"/>
  <c r="Y3668" i="1"/>
  <c r="Y3669" i="1"/>
  <c r="Y3670" i="1"/>
  <c r="Y3671" i="1"/>
  <c r="Y3672" i="1"/>
  <c r="Y3673" i="1"/>
  <c r="Y3674" i="1"/>
  <c r="Y3675" i="1"/>
  <c r="Y3676" i="1"/>
  <c r="Y3677" i="1"/>
  <c r="Y3678" i="1"/>
  <c r="Y3679" i="1"/>
  <c r="Y3680" i="1"/>
  <c r="Y3681" i="1"/>
  <c r="Y3682" i="1"/>
  <c r="Y3683" i="1"/>
  <c r="Y3684" i="1"/>
  <c r="Y3685" i="1"/>
  <c r="Y3686" i="1"/>
  <c r="Y3687" i="1"/>
  <c r="Y3688" i="1"/>
  <c r="Y3689" i="1"/>
  <c r="Y3690" i="1"/>
  <c r="Y3691" i="1"/>
  <c r="Y3692" i="1"/>
  <c r="Y3693" i="1"/>
  <c r="Y3694" i="1"/>
  <c r="Y3695" i="1"/>
  <c r="Y3696" i="1"/>
  <c r="Y3697" i="1"/>
  <c r="Y3698" i="1"/>
  <c r="Y3699" i="1"/>
  <c r="Y3700" i="1"/>
  <c r="Y3701" i="1"/>
  <c r="Y3702" i="1"/>
  <c r="Y3703" i="1"/>
  <c r="Y3704" i="1"/>
  <c r="Y3705" i="1"/>
  <c r="Y3706" i="1"/>
  <c r="Y3707" i="1"/>
  <c r="Y3708" i="1"/>
  <c r="Y3709" i="1"/>
  <c r="Y3710" i="1"/>
  <c r="Y3711" i="1"/>
  <c r="Y3712" i="1"/>
  <c r="Y3713" i="1"/>
  <c r="Y3714" i="1"/>
  <c r="Y3715" i="1"/>
  <c r="Y3716" i="1"/>
  <c r="Y3717" i="1"/>
  <c r="Y3718" i="1"/>
  <c r="Y3719" i="1"/>
  <c r="Y3720" i="1"/>
  <c r="Y3721" i="1"/>
  <c r="Y3722" i="1"/>
  <c r="Y3723" i="1"/>
  <c r="Y3724" i="1"/>
  <c r="Y3725" i="1"/>
  <c r="Y3726" i="1"/>
  <c r="Y3727" i="1"/>
  <c r="Y3728" i="1"/>
  <c r="Y3729" i="1"/>
  <c r="Y3730" i="1"/>
  <c r="Y3731" i="1"/>
  <c r="Y3732" i="1"/>
  <c r="Y3733" i="1"/>
  <c r="Y3734" i="1"/>
  <c r="Y3735" i="1"/>
  <c r="Y3736" i="1"/>
  <c r="Y3737" i="1"/>
  <c r="Y3738" i="1"/>
  <c r="Y3739" i="1"/>
  <c r="Y3740" i="1"/>
  <c r="Y3741" i="1"/>
  <c r="Y3742" i="1"/>
  <c r="Y3743" i="1"/>
  <c r="Y3744" i="1"/>
  <c r="Y3745" i="1"/>
  <c r="Y3746" i="1"/>
  <c r="Y3747" i="1"/>
  <c r="Y3748" i="1"/>
  <c r="Y3749" i="1"/>
  <c r="Y3750" i="1"/>
  <c r="Y3751" i="1"/>
  <c r="Y3752" i="1"/>
  <c r="Y3753" i="1"/>
  <c r="Y3754" i="1"/>
  <c r="Y3755" i="1"/>
  <c r="Y3756" i="1"/>
  <c r="Y3757" i="1"/>
  <c r="Y3758" i="1"/>
  <c r="Y3759" i="1"/>
  <c r="Y3760" i="1"/>
  <c r="Y3761" i="1"/>
  <c r="Y3762" i="1"/>
  <c r="Y3763" i="1"/>
  <c r="Y3764" i="1"/>
  <c r="Y3765" i="1"/>
  <c r="Y3766" i="1"/>
  <c r="Y3767" i="1"/>
  <c r="Y3768" i="1"/>
  <c r="Y3769" i="1"/>
  <c r="Y3770" i="1"/>
  <c r="Y3771" i="1"/>
  <c r="Y3772" i="1"/>
  <c r="Y3773" i="1"/>
  <c r="Y3774" i="1"/>
  <c r="Y3775" i="1"/>
  <c r="Y3776" i="1"/>
  <c r="Y3777" i="1"/>
  <c r="Y3778" i="1"/>
  <c r="Y3779" i="1"/>
  <c r="Y3780" i="1"/>
  <c r="Y3781" i="1"/>
  <c r="Y3782" i="1"/>
  <c r="Y3783" i="1"/>
  <c r="Y3784" i="1"/>
  <c r="Y3785" i="1"/>
  <c r="Y3786" i="1"/>
  <c r="Y3787" i="1"/>
  <c r="Y3788" i="1"/>
  <c r="Y3789" i="1"/>
  <c r="Y3790" i="1"/>
  <c r="Y3791" i="1"/>
  <c r="Y3792" i="1"/>
  <c r="Y3793" i="1"/>
  <c r="Y3794" i="1"/>
  <c r="Y3795" i="1"/>
  <c r="Y3796" i="1"/>
  <c r="Y3797" i="1"/>
  <c r="Y3798" i="1"/>
  <c r="Y3799" i="1"/>
  <c r="Y3800" i="1"/>
  <c r="Y3801" i="1"/>
  <c r="Y3802" i="1"/>
  <c r="Y3803" i="1"/>
  <c r="Y3804" i="1"/>
  <c r="Y3805" i="1"/>
  <c r="Y3806" i="1"/>
  <c r="Y3807" i="1"/>
  <c r="Y3808" i="1"/>
  <c r="Y3809" i="1"/>
  <c r="Y3810" i="1"/>
  <c r="Y3811" i="1"/>
  <c r="Y3812" i="1"/>
  <c r="Y3813" i="1"/>
  <c r="Y3814" i="1"/>
  <c r="Y3815" i="1"/>
  <c r="Y3816" i="1"/>
  <c r="Y3817" i="1"/>
  <c r="Y3818" i="1"/>
  <c r="Y3819" i="1"/>
  <c r="Y3820" i="1"/>
  <c r="Y3821" i="1"/>
  <c r="Y3822" i="1"/>
  <c r="Y3823" i="1"/>
  <c r="Y3824" i="1"/>
  <c r="Y3825" i="1"/>
  <c r="Y3826" i="1"/>
  <c r="Y3827" i="1"/>
  <c r="Y3828" i="1"/>
  <c r="Y3829" i="1"/>
  <c r="Y3830" i="1"/>
  <c r="Y3831" i="1"/>
  <c r="Y3832" i="1"/>
  <c r="Y3833" i="1"/>
  <c r="Y3834" i="1"/>
  <c r="Y3835" i="1"/>
  <c r="Y3836" i="1"/>
  <c r="Y3837" i="1"/>
  <c r="Y3838" i="1"/>
  <c r="Y3839" i="1"/>
  <c r="Y3840" i="1"/>
  <c r="Y3841" i="1"/>
  <c r="Y3842" i="1"/>
  <c r="Y3843" i="1"/>
  <c r="Y3844" i="1"/>
  <c r="Y3845" i="1"/>
  <c r="Y3846" i="1"/>
  <c r="Y3847" i="1"/>
  <c r="Y3848" i="1"/>
  <c r="Y3849" i="1"/>
  <c r="Y3850" i="1"/>
  <c r="Y3851" i="1"/>
  <c r="Y3852" i="1"/>
  <c r="Y3853" i="1"/>
  <c r="Y3854" i="1"/>
  <c r="Y3855" i="1"/>
  <c r="Y3856" i="1"/>
  <c r="Y3857" i="1"/>
  <c r="Y3858" i="1"/>
  <c r="Y3859" i="1"/>
  <c r="Y3860" i="1"/>
  <c r="Y3861" i="1"/>
  <c r="Y3862" i="1"/>
  <c r="Y3863" i="1"/>
  <c r="Y3864" i="1"/>
  <c r="Y3865" i="1"/>
  <c r="Y3866" i="1"/>
  <c r="Y3867" i="1"/>
  <c r="Y3868" i="1"/>
  <c r="Y3869" i="1"/>
  <c r="Y3870" i="1"/>
  <c r="Y3871" i="1"/>
  <c r="Y3872" i="1"/>
  <c r="Y3873" i="1"/>
  <c r="Y3874" i="1"/>
  <c r="Y3875" i="1"/>
  <c r="Y3876" i="1"/>
  <c r="Y3877" i="1"/>
  <c r="Y3878" i="1"/>
  <c r="Y3879" i="1"/>
  <c r="Y3880" i="1"/>
  <c r="Y3881" i="1"/>
  <c r="Y3882" i="1"/>
  <c r="Y3883" i="1"/>
  <c r="Y3884" i="1"/>
  <c r="Y3885" i="1"/>
  <c r="Y3886" i="1"/>
  <c r="Y3887" i="1"/>
  <c r="Y3888" i="1"/>
  <c r="Y3889" i="1"/>
  <c r="Y3890" i="1"/>
  <c r="Y3891" i="1"/>
  <c r="Y3892" i="1"/>
  <c r="Y3893" i="1"/>
  <c r="Y3894" i="1"/>
  <c r="Y3895" i="1"/>
  <c r="Y3896" i="1"/>
  <c r="Y3897" i="1"/>
  <c r="Y3898" i="1"/>
  <c r="Y3899" i="1"/>
  <c r="Y3900" i="1"/>
  <c r="Y3901" i="1"/>
  <c r="Y3902" i="1"/>
  <c r="Y3903" i="1"/>
  <c r="Y3904" i="1"/>
  <c r="Y3905" i="1"/>
  <c r="Y3906" i="1"/>
  <c r="Y3907" i="1"/>
  <c r="Y3908" i="1"/>
  <c r="Y3909" i="1"/>
  <c r="Y3910" i="1"/>
  <c r="Y3911" i="1"/>
  <c r="Y3912" i="1"/>
  <c r="Y3913" i="1"/>
  <c r="Y3914" i="1"/>
  <c r="Y3915" i="1"/>
  <c r="Y3916" i="1"/>
  <c r="Y3917" i="1"/>
  <c r="Y3918" i="1"/>
  <c r="Y3919" i="1"/>
  <c r="Y3920" i="1"/>
  <c r="Y3921" i="1"/>
  <c r="Y3922" i="1"/>
  <c r="Y3923" i="1"/>
  <c r="Y3924" i="1"/>
  <c r="Y3925" i="1"/>
  <c r="Y3926" i="1"/>
  <c r="Y3927" i="1"/>
  <c r="Y3928" i="1"/>
  <c r="Y3929" i="1"/>
  <c r="Y3930" i="1"/>
  <c r="Y3931" i="1"/>
  <c r="Y3932" i="1"/>
  <c r="Y3933" i="1"/>
  <c r="Y3934" i="1"/>
  <c r="Y3935" i="1"/>
  <c r="Y3936" i="1"/>
  <c r="Y3937" i="1"/>
  <c r="Y3938" i="1"/>
  <c r="Y3939" i="1"/>
  <c r="Y3940" i="1"/>
  <c r="Y3941" i="1"/>
  <c r="Y3942" i="1"/>
  <c r="Y3943" i="1"/>
  <c r="Y3944" i="1"/>
  <c r="Y3945" i="1"/>
  <c r="Y3946" i="1"/>
  <c r="Y3947" i="1"/>
  <c r="Y3948" i="1"/>
  <c r="Y3949" i="1"/>
  <c r="Y3950" i="1"/>
  <c r="Y3951" i="1"/>
  <c r="Y3952" i="1"/>
  <c r="Y3953" i="1"/>
  <c r="Y3954" i="1"/>
  <c r="Y3955" i="1"/>
  <c r="Y3956" i="1"/>
  <c r="Y3957" i="1"/>
  <c r="Y3958" i="1"/>
  <c r="Y3959" i="1"/>
  <c r="Y3960" i="1"/>
  <c r="Y3961" i="1"/>
  <c r="Y3962" i="1"/>
  <c r="Y3963" i="1"/>
  <c r="Y3964" i="1"/>
  <c r="Y3965" i="1"/>
  <c r="Y3966" i="1"/>
  <c r="Y3967" i="1"/>
  <c r="Y3968" i="1"/>
  <c r="Y3969" i="1"/>
  <c r="Y3970" i="1"/>
  <c r="Y3971" i="1"/>
  <c r="Y3972" i="1"/>
  <c r="Y3973" i="1"/>
  <c r="Y3974" i="1"/>
  <c r="Y3975" i="1"/>
  <c r="Y3976" i="1"/>
  <c r="Y3977" i="1"/>
  <c r="Y3978" i="1"/>
  <c r="Y3979" i="1"/>
  <c r="Y3980" i="1"/>
  <c r="Y3981" i="1"/>
  <c r="Y3982" i="1"/>
  <c r="Y3983" i="1"/>
  <c r="Y3984" i="1"/>
  <c r="Y3985" i="1"/>
  <c r="Y3986" i="1"/>
  <c r="Y3987" i="1"/>
  <c r="Y3988" i="1"/>
  <c r="Y3989" i="1"/>
  <c r="Y3990" i="1"/>
  <c r="Y3991" i="1"/>
  <c r="Y3992" i="1"/>
  <c r="Y3993" i="1"/>
  <c r="Y3994" i="1"/>
  <c r="Y3995" i="1"/>
  <c r="Y3996" i="1"/>
  <c r="Y3997" i="1"/>
  <c r="Y3998" i="1"/>
  <c r="Y3999" i="1"/>
  <c r="Y4000" i="1"/>
  <c r="Y4001" i="1"/>
  <c r="Y4002" i="1"/>
  <c r="Y4003" i="1"/>
  <c r="Y4004" i="1"/>
  <c r="Y4005" i="1"/>
  <c r="Y4006" i="1"/>
  <c r="Y4007" i="1"/>
  <c r="Y4008" i="1"/>
  <c r="Y4009" i="1"/>
  <c r="Y4010" i="1"/>
  <c r="Y4011" i="1"/>
  <c r="Y4012" i="1"/>
  <c r="Y4013" i="1"/>
  <c r="Y4014" i="1"/>
  <c r="Y4015" i="1"/>
  <c r="Y4016" i="1"/>
  <c r="Y4017" i="1"/>
  <c r="Y4018" i="1"/>
  <c r="Y4019" i="1"/>
  <c r="Y4020" i="1"/>
  <c r="Y4021" i="1"/>
  <c r="Y4022" i="1"/>
  <c r="Y4023" i="1"/>
  <c r="Y4024" i="1"/>
  <c r="Y4025" i="1"/>
  <c r="Y4026" i="1"/>
  <c r="Y4027" i="1"/>
  <c r="Y4028" i="1"/>
  <c r="Y4029" i="1"/>
  <c r="Y4030" i="1"/>
  <c r="Y4031" i="1"/>
  <c r="Y4032" i="1"/>
  <c r="Y4033" i="1"/>
  <c r="Y4034" i="1"/>
  <c r="Y4035" i="1"/>
  <c r="Y4036" i="1"/>
  <c r="Y4037" i="1"/>
  <c r="Y4038" i="1"/>
  <c r="Y4039" i="1"/>
  <c r="Y4040" i="1"/>
  <c r="Y4041" i="1"/>
  <c r="Y4042" i="1"/>
  <c r="Y4043" i="1"/>
  <c r="Y4044" i="1"/>
  <c r="Y4045" i="1"/>
  <c r="Y4046" i="1"/>
  <c r="Y4047" i="1"/>
  <c r="Y4048" i="1"/>
  <c r="Y4049" i="1"/>
  <c r="Y4050" i="1"/>
  <c r="Y4051" i="1"/>
  <c r="Y4052" i="1"/>
  <c r="Y4053" i="1"/>
  <c r="Y4054" i="1"/>
  <c r="Y4055" i="1"/>
  <c r="Y4056" i="1"/>
  <c r="Y4057" i="1"/>
  <c r="Y4058" i="1"/>
  <c r="Y4059" i="1"/>
  <c r="Y4060" i="1"/>
  <c r="Y4061" i="1"/>
  <c r="Y4062" i="1"/>
  <c r="Y4063" i="1"/>
  <c r="Y4064" i="1"/>
  <c r="Y4065" i="1"/>
  <c r="Y4066" i="1"/>
  <c r="Y4067" i="1"/>
  <c r="Y4068" i="1"/>
  <c r="Y4069" i="1"/>
  <c r="Y4070" i="1"/>
  <c r="Y4071" i="1"/>
  <c r="Y4072" i="1"/>
  <c r="Y4073" i="1"/>
  <c r="Y4074" i="1"/>
  <c r="Y4075" i="1"/>
  <c r="Y4076" i="1"/>
  <c r="Y4077" i="1"/>
  <c r="Y4078" i="1"/>
  <c r="Y4079" i="1"/>
  <c r="Y4080" i="1"/>
  <c r="Y4081" i="1"/>
  <c r="Y4082" i="1"/>
  <c r="Y4083" i="1"/>
  <c r="Y4084" i="1"/>
  <c r="Y4085" i="1"/>
  <c r="Y4086" i="1"/>
  <c r="Y4087" i="1"/>
  <c r="Y4088" i="1"/>
  <c r="Y4089" i="1"/>
  <c r="Y4090" i="1"/>
  <c r="Y4091" i="1"/>
  <c r="Y4092" i="1"/>
  <c r="Y4093" i="1"/>
  <c r="Y4094" i="1"/>
  <c r="Y4095" i="1"/>
  <c r="Y4096" i="1"/>
  <c r="Y4097" i="1"/>
  <c r="Y4098" i="1"/>
  <c r="Y4099" i="1"/>
  <c r="Y4100" i="1"/>
  <c r="Y4101" i="1"/>
  <c r="Y4102" i="1"/>
  <c r="Y4103" i="1"/>
  <c r="Y4104" i="1"/>
  <c r="Y4105" i="1"/>
  <c r="Y4106" i="1"/>
  <c r="Y4107" i="1"/>
  <c r="Y4108" i="1"/>
  <c r="Y4109" i="1"/>
  <c r="Y4110" i="1"/>
  <c r="Y4111" i="1"/>
  <c r="Y4112" i="1"/>
  <c r="Y4113" i="1"/>
  <c r="Y4114" i="1"/>
  <c r="Y4115" i="1"/>
  <c r="Y4116" i="1"/>
  <c r="Y4117" i="1"/>
  <c r="Y4118" i="1"/>
  <c r="Y4119" i="1"/>
  <c r="Y4120" i="1"/>
  <c r="Y4121" i="1"/>
  <c r="Y4122" i="1"/>
  <c r="Y4123" i="1"/>
  <c r="Y4124" i="1"/>
  <c r="Y4125" i="1"/>
  <c r="Y4126" i="1"/>
  <c r="Y4127" i="1"/>
  <c r="Y4128" i="1"/>
  <c r="Y4129" i="1"/>
  <c r="Y4130" i="1"/>
  <c r="Y4131" i="1"/>
  <c r="Y4132" i="1"/>
  <c r="Y4133" i="1"/>
  <c r="Y4134" i="1"/>
  <c r="Y4135" i="1"/>
  <c r="Y4136" i="1"/>
  <c r="Y4137" i="1"/>
  <c r="Y4138" i="1"/>
  <c r="Y4139" i="1"/>
  <c r="Y4140" i="1"/>
  <c r="Y4141" i="1"/>
  <c r="Y4142" i="1"/>
  <c r="Y4143" i="1"/>
  <c r="Y4144" i="1"/>
  <c r="Y4145" i="1"/>
  <c r="Y4146" i="1"/>
  <c r="Y4147" i="1"/>
  <c r="Y4148" i="1"/>
  <c r="Y4149" i="1"/>
  <c r="Y4150" i="1"/>
  <c r="Y4151" i="1"/>
  <c r="Y4152" i="1"/>
  <c r="Y4153" i="1"/>
  <c r="Y4154" i="1"/>
  <c r="Y4155" i="1"/>
  <c r="Y4156" i="1"/>
  <c r="Y4157" i="1"/>
  <c r="Y4158" i="1"/>
  <c r="Y4159" i="1"/>
  <c r="Y4160" i="1"/>
  <c r="Y4161" i="1"/>
  <c r="Y4162" i="1"/>
  <c r="Y4163" i="1"/>
  <c r="Y4164" i="1"/>
  <c r="Y4165" i="1"/>
  <c r="Y4166" i="1"/>
  <c r="Y4167" i="1"/>
  <c r="Y4168" i="1"/>
  <c r="Y4169" i="1"/>
  <c r="Y4170" i="1"/>
  <c r="Y4171" i="1"/>
  <c r="Y4172" i="1"/>
  <c r="Y4173" i="1"/>
  <c r="Y4174" i="1"/>
  <c r="Y4175" i="1"/>
  <c r="Y4176" i="1"/>
  <c r="Y4177" i="1"/>
  <c r="Y4178" i="1"/>
  <c r="Y4179" i="1"/>
  <c r="Y4180" i="1"/>
  <c r="Y4181" i="1"/>
  <c r="Y4182" i="1"/>
  <c r="Y4183" i="1"/>
  <c r="Y4184" i="1"/>
  <c r="Y4185" i="1"/>
  <c r="Y4186" i="1"/>
  <c r="Y4187" i="1"/>
  <c r="Y4188" i="1"/>
  <c r="Y4189" i="1"/>
  <c r="Y4190" i="1"/>
  <c r="Y4191" i="1"/>
  <c r="Y4192" i="1"/>
  <c r="Y4193" i="1"/>
  <c r="Y4194" i="1"/>
  <c r="Y4195" i="1"/>
  <c r="Y4196" i="1"/>
  <c r="Y4197" i="1"/>
  <c r="Y4198" i="1"/>
  <c r="Y4199" i="1"/>
  <c r="Y4200" i="1"/>
  <c r="Y4201" i="1"/>
  <c r="Y4202" i="1"/>
  <c r="Y4203" i="1"/>
  <c r="Y4204" i="1"/>
  <c r="Y4205" i="1"/>
  <c r="Y4206" i="1"/>
  <c r="Y4207" i="1"/>
  <c r="Y4208" i="1"/>
  <c r="Y4209" i="1"/>
  <c r="Y4210" i="1"/>
  <c r="Y4211" i="1"/>
  <c r="Y4212" i="1"/>
  <c r="Y4213" i="1"/>
  <c r="Y4214" i="1"/>
  <c r="Y4215" i="1"/>
  <c r="Y4216" i="1"/>
  <c r="Y4217" i="1"/>
  <c r="Y4218" i="1"/>
  <c r="Y4219" i="1"/>
  <c r="Y4220" i="1"/>
  <c r="Y4221" i="1"/>
  <c r="Y4222" i="1"/>
  <c r="Y4223" i="1"/>
  <c r="Y4224" i="1"/>
  <c r="Y4225" i="1"/>
  <c r="Y4226" i="1"/>
  <c r="Y4227" i="1"/>
  <c r="Y4228" i="1"/>
  <c r="Y4229" i="1"/>
  <c r="Y4230" i="1"/>
  <c r="Y4231" i="1"/>
  <c r="Y4232" i="1"/>
  <c r="Y4233" i="1"/>
  <c r="Y4234" i="1"/>
  <c r="Y4235" i="1"/>
  <c r="Y4236" i="1"/>
  <c r="Y4237" i="1"/>
  <c r="Y4238" i="1"/>
  <c r="Y4239" i="1"/>
  <c r="Y4240" i="1"/>
  <c r="Y4241" i="1"/>
  <c r="Y4242" i="1"/>
  <c r="Y4243" i="1"/>
  <c r="Y4244" i="1"/>
  <c r="Y4245" i="1"/>
  <c r="Y4246" i="1"/>
  <c r="Y4247" i="1"/>
  <c r="Y4248" i="1"/>
  <c r="Y4249" i="1"/>
  <c r="Y4250" i="1"/>
  <c r="Y4251" i="1"/>
  <c r="Y4252" i="1"/>
  <c r="Y4253" i="1"/>
  <c r="Y4254" i="1"/>
  <c r="Y4255" i="1"/>
  <c r="Y4256" i="1"/>
  <c r="Y4257" i="1"/>
  <c r="Y4258" i="1"/>
  <c r="Y4259" i="1"/>
  <c r="Y4260" i="1"/>
  <c r="Y4261" i="1"/>
  <c r="Y4262" i="1"/>
  <c r="Y4263" i="1"/>
  <c r="Y4264" i="1"/>
  <c r="Y4265" i="1"/>
  <c r="Y4266" i="1"/>
  <c r="Y4267" i="1"/>
  <c r="Y4268" i="1"/>
  <c r="Y4269" i="1"/>
  <c r="Y4270" i="1"/>
  <c r="Y4271" i="1"/>
  <c r="Y4272" i="1"/>
  <c r="Y4273" i="1"/>
  <c r="Y4274" i="1"/>
  <c r="Y4275" i="1"/>
  <c r="Y4276" i="1"/>
  <c r="Y4277" i="1"/>
  <c r="Y4278" i="1"/>
  <c r="Y4279" i="1"/>
  <c r="Y4280" i="1"/>
  <c r="Y4281" i="1"/>
  <c r="Y4282" i="1"/>
  <c r="Y4283" i="1"/>
  <c r="Y4284" i="1"/>
  <c r="Y4285" i="1"/>
  <c r="Y4286" i="1"/>
  <c r="Y4287" i="1"/>
  <c r="Y4288" i="1"/>
  <c r="Y4289" i="1"/>
  <c r="Y4290" i="1"/>
  <c r="Y4291" i="1"/>
  <c r="Y4292" i="1"/>
  <c r="Y4293" i="1"/>
  <c r="Y4294" i="1"/>
  <c r="Y4295" i="1"/>
  <c r="Y4296" i="1"/>
  <c r="Y4297" i="1"/>
  <c r="Y4298" i="1"/>
  <c r="Y4299" i="1"/>
  <c r="Y4300" i="1"/>
  <c r="Y4301" i="1"/>
  <c r="Y4302" i="1"/>
  <c r="Y4303" i="1"/>
  <c r="Y4304" i="1"/>
  <c r="Y4305" i="1"/>
  <c r="Y4306" i="1"/>
  <c r="Y4307" i="1"/>
  <c r="Y4308" i="1"/>
  <c r="Y4309" i="1"/>
  <c r="Y4310" i="1"/>
  <c r="Y4311" i="1"/>
  <c r="Y4312" i="1"/>
  <c r="Y4313" i="1"/>
  <c r="Y4314" i="1"/>
  <c r="Y4315" i="1"/>
  <c r="Y4316" i="1"/>
  <c r="Y4317" i="1"/>
  <c r="Y4318" i="1"/>
  <c r="Y4319" i="1"/>
  <c r="Y4320" i="1"/>
  <c r="Y4321" i="1"/>
  <c r="Y4322" i="1"/>
  <c r="Y4323" i="1"/>
  <c r="Y4324" i="1"/>
  <c r="Y4325" i="1"/>
  <c r="Y4326" i="1"/>
  <c r="Y4327" i="1"/>
  <c r="Y4328" i="1"/>
  <c r="Y4329" i="1"/>
  <c r="Y4330" i="1"/>
  <c r="Y4331" i="1"/>
  <c r="Y4332" i="1"/>
  <c r="Y4333" i="1"/>
  <c r="Y4334" i="1"/>
  <c r="Y4335" i="1"/>
  <c r="Y4336" i="1"/>
  <c r="Y4337" i="1"/>
  <c r="Y4338" i="1"/>
  <c r="Y4339" i="1"/>
  <c r="Y4340" i="1"/>
  <c r="Y4341" i="1"/>
  <c r="Y4342" i="1"/>
  <c r="Y4343" i="1"/>
  <c r="Y4344" i="1"/>
  <c r="Y4345" i="1"/>
  <c r="Y4346" i="1"/>
  <c r="Y4347" i="1"/>
  <c r="Y4348" i="1"/>
  <c r="Y4349" i="1"/>
  <c r="Y4350" i="1"/>
  <c r="Y4351" i="1"/>
  <c r="Y4352" i="1"/>
  <c r="Y4353" i="1"/>
  <c r="Y4354" i="1"/>
  <c r="Y4355" i="1"/>
  <c r="Y4356" i="1"/>
  <c r="Y4357" i="1"/>
  <c r="Y4358" i="1"/>
  <c r="Y4359" i="1"/>
  <c r="Y4360" i="1"/>
  <c r="Y4361" i="1"/>
  <c r="Y4362" i="1"/>
  <c r="Y4363" i="1"/>
  <c r="Y4364" i="1"/>
  <c r="Y4365" i="1"/>
  <c r="Y4366" i="1"/>
  <c r="Y4367" i="1"/>
  <c r="Y4368" i="1"/>
  <c r="Y4369" i="1"/>
  <c r="Y4370" i="1"/>
  <c r="Y4371" i="1"/>
  <c r="Y4372" i="1"/>
  <c r="Y4373" i="1"/>
  <c r="Y4374" i="1"/>
  <c r="Y4375" i="1"/>
  <c r="Y4376" i="1"/>
  <c r="Y4377" i="1"/>
  <c r="Y4378" i="1"/>
  <c r="Y4379" i="1"/>
  <c r="Y4380" i="1"/>
  <c r="Y4381" i="1"/>
  <c r="Y4382" i="1"/>
  <c r="Y4383" i="1"/>
  <c r="Y4384" i="1"/>
  <c r="Y4385" i="1"/>
  <c r="Y4386" i="1"/>
  <c r="Y4387" i="1"/>
  <c r="Y4388" i="1"/>
  <c r="Y4389" i="1"/>
  <c r="Y4390" i="1"/>
  <c r="Y4391" i="1"/>
  <c r="Y4392" i="1"/>
  <c r="Y4393" i="1"/>
  <c r="Y4394" i="1"/>
  <c r="Y4395" i="1"/>
  <c r="Y4396" i="1"/>
  <c r="Y4397" i="1"/>
  <c r="Y4398" i="1"/>
  <c r="Y4399" i="1"/>
  <c r="Y4400" i="1"/>
  <c r="Y4401" i="1"/>
  <c r="Y4402" i="1"/>
  <c r="Y4403" i="1"/>
  <c r="Y4404" i="1"/>
  <c r="Y4405" i="1"/>
  <c r="Y4406" i="1"/>
  <c r="Y4407" i="1"/>
  <c r="Y4408" i="1"/>
  <c r="Y4409" i="1"/>
  <c r="Y4410" i="1"/>
  <c r="Y4411" i="1"/>
  <c r="Y4412" i="1"/>
  <c r="Y4413" i="1"/>
  <c r="Y4414" i="1"/>
  <c r="Y4415" i="1"/>
  <c r="Y4416" i="1"/>
  <c r="Y4417" i="1"/>
  <c r="Y4418" i="1"/>
  <c r="Y4419" i="1"/>
  <c r="Y4420" i="1"/>
  <c r="Y4421" i="1"/>
  <c r="Y4422" i="1"/>
  <c r="Y4423" i="1"/>
  <c r="Y4424" i="1"/>
  <c r="Y4425" i="1"/>
  <c r="Y4426" i="1"/>
  <c r="Y4427" i="1"/>
  <c r="Y4428" i="1"/>
  <c r="Y4429" i="1"/>
  <c r="Y4430" i="1"/>
  <c r="Y4431" i="1"/>
  <c r="Y4432" i="1"/>
  <c r="Y4433" i="1"/>
  <c r="Y4434" i="1"/>
  <c r="Y4435" i="1"/>
  <c r="Y4436" i="1"/>
  <c r="Y4437" i="1"/>
  <c r="Y4438" i="1"/>
  <c r="Y4439" i="1"/>
  <c r="Y4440" i="1"/>
  <c r="Y4441" i="1"/>
  <c r="Y4442" i="1"/>
  <c r="Y4443" i="1"/>
  <c r="Y4444" i="1"/>
  <c r="Y4445" i="1"/>
  <c r="Y4446" i="1"/>
  <c r="Y4447" i="1"/>
  <c r="Y4448" i="1"/>
  <c r="Y4449" i="1"/>
  <c r="Y4450" i="1"/>
  <c r="Y4451" i="1"/>
  <c r="Y4452" i="1"/>
  <c r="Y4453" i="1"/>
  <c r="Y4454" i="1"/>
  <c r="Y4455" i="1"/>
  <c r="Y4456" i="1"/>
  <c r="Y4457" i="1"/>
  <c r="Y4458" i="1"/>
  <c r="Y4459" i="1"/>
  <c r="Y4460" i="1"/>
  <c r="Y4461" i="1"/>
  <c r="Y4462" i="1"/>
  <c r="Y4463" i="1"/>
  <c r="Y4464" i="1"/>
  <c r="Y4465" i="1"/>
  <c r="Y4466" i="1"/>
  <c r="Y4467" i="1"/>
  <c r="Y4468" i="1"/>
  <c r="Y4469" i="1"/>
  <c r="Y4470" i="1"/>
  <c r="Y4471" i="1"/>
  <c r="Y4472" i="1"/>
  <c r="Y4473" i="1"/>
  <c r="Y4474" i="1"/>
  <c r="Y4475" i="1"/>
  <c r="Y4476" i="1"/>
  <c r="Y4477" i="1"/>
  <c r="Y4478" i="1"/>
  <c r="Y4479" i="1"/>
  <c r="Y4480" i="1"/>
  <c r="Y4481" i="1"/>
  <c r="Y4482" i="1"/>
  <c r="Y4483" i="1"/>
  <c r="Y4484" i="1"/>
  <c r="Y4485" i="1"/>
  <c r="Y4486" i="1"/>
  <c r="Y4487" i="1"/>
  <c r="Y4488" i="1"/>
  <c r="Y4489" i="1"/>
  <c r="Y4490" i="1"/>
  <c r="Y4491" i="1"/>
  <c r="Y4492" i="1"/>
  <c r="Y4493" i="1"/>
  <c r="Y4494" i="1"/>
  <c r="Y4495" i="1"/>
  <c r="Y4496" i="1"/>
  <c r="Y4497" i="1"/>
  <c r="Y4498" i="1"/>
  <c r="Y4499" i="1"/>
  <c r="Y4500" i="1"/>
  <c r="Y4501" i="1"/>
  <c r="Y4502" i="1"/>
  <c r="Y4503" i="1"/>
  <c r="Y4504" i="1"/>
  <c r="Y4505" i="1"/>
  <c r="Y4506" i="1"/>
  <c r="Y4507" i="1"/>
  <c r="Y4508" i="1"/>
  <c r="Y4509" i="1"/>
  <c r="Y4510" i="1"/>
  <c r="Y4511" i="1"/>
  <c r="Y4512" i="1"/>
  <c r="Y4513" i="1"/>
  <c r="Y4514" i="1"/>
  <c r="Y4515" i="1"/>
  <c r="Y4516" i="1"/>
  <c r="Y4517" i="1"/>
  <c r="Y4518" i="1"/>
  <c r="Y4519" i="1"/>
  <c r="Y4520" i="1"/>
  <c r="Y4521" i="1"/>
  <c r="Y4522" i="1"/>
  <c r="Y4523" i="1"/>
  <c r="Y4524" i="1"/>
  <c r="Y4525" i="1"/>
  <c r="Y4526" i="1"/>
  <c r="Y4527" i="1"/>
  <c r="Y4528" i="1"/>
  <c r="Y4529" i="1"/>
  <c r="Y4530" i="1"/>
  <c r="Y4531" i="1"/>
  <c r="Y4532" i="1"/>
  <c r="Y4533" i="1"/>
  <c r="Y4534" i="1"/>
  <c r="Y4535" i="1"/>
  <c r="Y4536" i="1"/>
  <c r="Y4537" i="1"/>
  <c r="Y4538" i="1"/>
  <c r="Y4539" i="1"/>
  <c r="Y4540" i="1"/>
  <c r="Y4541" i="1"/>
  <c r="Y4542" i="1"/>
  <c r="Y4543" i="1"/>
  <c r="Y4544" i="1"/>
  <c r="Y4545" i="1"/>
  <c r="Y4546" i="1"/>
  <c r="Y4547" i="1"/>
  <c r="Y4548" i="1"/>
  <c r="Y4549" i="1"/>
  <c r="Y4550" i="1"/>
  <c r="Y4551" i="1"/>
  <c r="Y4552" i="1"/>
  <c r="Y4553" i="1"/>
  <c r="Y4554" i="1"/>
  <c r="Y4555" i="1"/>
  <c r="Y4556" i="1"/>
  <c r="Y4557" i="1"/>
  <c r="Y4558" i="1"/>
  <c r="Y4559" i="1"/>
  <c r="Y4560" i="1"/>
  <c r="Y4561" i="1"/>
  <c r="Y4562" i="1"/>
  <c r="Y4563" i="1"/>
  <c r="Y4564" i="1"/>
  <c r="Y4565" i="1"/>
  <c r="Y4566" i="1"/>
  <c r="Y4567" i="1"/>
  <c r="Y4568" i="1"/>
  <c r="Y4569" i="1"/>
  <c r="Y4570" i="1"/>
  <c r="Y4571" i="1"/>
  <c r="Y4572" i="1"/>
  <c r="Y4573" i="1"/>
  <c r="Y4574" i="1"/>
  <c r="Y4575" i="1"/>
  <c r="Y4576" i="1"/>
  <c r="Y4577" i="1"/>
  <c r="Y4578" i="1"/>
  <c r="Y4579" i="1"/>
  <c r="Y4580" i="1"/>
  <c r="Y4581" i="1"/>
  <c r="Y4582" i="1"/>
  <c r="Y4583" i="1"/>
  <c r="Y4584" i="1"/>
  <c r="Y4585" i="1"/>
  <c r="Y4586" i="1"/>
  <c r="Y4587" i="1"/>
  <c r="Y4588" i="1"/>
  <c r="Y4589" i="1"/>
  <c r="Y4590" i="1"/>
  <c r="Y4591" i="1"/>
  <c r="Y4592" i="1"/>
  <c r="Y4593" i="1"/>
  <c r="Y4594" i="1"/>
  <c r="Y4595" i="1"/>
  <c r="Y4596" i="1"/>
  <c r="Y4597" i="1"/>
  <c r="Y4598" i="1"/>
  <c r="Y4599" i="1"/>
  <c r="Y4600" i="1"/>
  <c r="Y4601" i="1"/>
  <c r="Y4602" i="1"/>
  <c r="Y4603" i="1"/>
  <c r="Y4604" i="1"/>
  <c r="Y4605" i="1"/>
  <c r="Y4606" i="1"/>
  <c r="Y4607" i="1"/>
  <c r="Y4608" i="1"/>
  <c r="Y4609" i="1"/>
  <c r="Y4610" i="1"/>
  <c r="Y4611" i="1"/>
  <c r="Y4612" i="1"/>
  <c r="Y4613" i="1"/>
  <c r="Y4614" i="1"/>
  <c r="Y4615" i="1"/>
  <c r="Y4616" i="1"/>
  <c r="Y4617" i="1"/>
  <c r="Y4618" i="1"/>
  <c r="Y4619" i="1"/>
  <c r="Y4620" i="1"/>
  <c r="Y4621" i="1"/>
  <c r="Y4622" i="1"/>
  <c r="Y4623" i="1"/>
  <c r="Y4624" i="1"/>
  <c r="Y4625" i="1"/>
  <c r="Y4626" i="1"/>
  <c r="Y4627" i="1"/>
  <c r="Y4628" i="1"/>
  <c r="Y4629" i="1"/>
  <c r="Y4630" i="1"/>
  <c r="Y4631" i="1"/>
  <c r="Y4632" i="1"/>
  <c r="Y4633" i="1"/>
  <c r="Y4634" i="1"/>
  <c r="Y4635" i="1"/>
  <c r="Y4636" i="1"/>
  <c r="Y4637" i="1"/>
  <c r="Y4638" i="1"/>
  <c r="Y4639" i="1"/>
  <c r="Y4640" i="1"/>
  <c r="Y4641" i="1"/>
  <c r="Y4642" i="1"/>
  <c r="Y4643" i="1"/>
  <c r="Y4644" i="1"/>
  <c r="Y4645" i="1"/>
  <c r="Y4646" i="1"/>
  <c r="Y4647" i="1"/>
  <c r="Y4648" i="1"/>
  <c r="Y4649" i="1"/>
  <c r="Y4650" i="1"/>
  <c r="Y4651" i="1"/>
  <c r="Y4652" i="1"/>
  <c r="Y4653" i="1"/>
  <c r="Y4654" i="1"/>
  <c r="Y4655" i="1"/>
  <c r="Y4656" i="1"/>
  <c r="Y4657" i="1"/>
  <c r="Y4658" i="1"/>
  <c r="Y4659" i="1"/>
  <c r="Y4660" i="1"/>
  <c r="Y4661" i="1"/>
  <c r="Y4662" i="1"/>
  <c r="Y4663" i="1"/>
  <c r="Y4664" i="1"/>
  <c r="Y4665" i="1"/>
  <c r="Y4666" i="1"/>
  <c r="Y4667" i="1"/>
  <c r="Y4668" i="1"/>
  <c r="Y4669" i="1"/>
  <c r="Y4670" i="1"/>
  <c r="Y4671" i="1"/>
  <c r="Y4672" i="1"/>
  <c r="Y4673" i="1"/>
  <c r="Y4674" i="1"/>
  <c r="Y4675" i="1"/>
  <c r="Y4676" i="1"/>
  <c r="Y4677" i="1"/>
  <c r="Y4678" i="1"/>
  <c r="Y4679" i="1"/>
  <c r="Y4680" i="1"/>
  <c r="Y4681" i="1"/>
  <c r="Y4682" i="1"/>
  <c r="Y4683" i="1"/>
  <c r="Y4684" i="1"/>
  <c r="Y4685" i="1"/>
  <c r="Y4686" i="1"/>
  <c r="Y4687" i="1"/>
  <c r="Y4688" i="1"/>
  <c r="Y4689" i="1"/>
  <c r="Y4690" i="1"/>
  <c r="Y4691" i="1"/>
  <c r="Y4692" i="1"/>
  <c r="Y4693" i="1"/>
  <c r="Y4694" i="1"/>
  <c r="Y4695" i="1"/>
  <c r="Y4696" i="1"/>
  <c r="Y4697" i="1"/>
  <c r="Y4698" i="1"/>
  <c r="Y4699" i="1"/>
  <c r="Y4700" i="1"/>
  <c r="Y4701" i="1"/>
  <c r="Y4702" i="1"/>
  <c r="Y4703" i="1"/>
  <c r="Y4704" i="1"/>
  <c r="Y4705" i="1"/>
  <c r="Y4706" i="1"/>
  <c r="Y4707" i="1"/>
  <c r="Y4708" i="1"/>
  <c r="Y4709" i="1"/>
  <c r="Y4710" i="1"/>
  <c r="Y4711" i="1"/>
  <c r="Y4712" i="1"/>
  <c r="Y4713" i="1"/>
  <c r="Y4714" i="1"/>
  <c r="Y4715" i="1"/>
  <c r="Y4716" i="1"/>
  <c r="Y4717" i="1"/>
  <c r="Y4718" i="1"/>
  <c r="Y4719" i="1"/>
  <c r="Y4720" i="1"/>
  <c r="Y4721" i="1"/>
  <c r="Y4722" i="1"/>
  <c r="Y4723" i="1"/>
  <c r="Y4724" i="1"/>
  <c r="Y4725" i="1"/>
  <c r="Y4726" i="1"/>
  <c r="Y4727" i="1"/>
  <c r="Y4728" i="1"/>
  <c r="Y4729" i="1"/>
  <c r="Y4730" i="1"/>
  <c r="Y4731" i="1"/>
  <c r="Y4732" i="1"/>
  <c r="Y4733" i="1"/>
  <c r="Y4734" i="1"/>
  <c r="Y4735" i="1"/>
  <c r="Y4736" i="1"/>
  <c r="Y4737" i="1"/>
  <c r="Y4738" i="1"/>
  <c r="Y4739" i="1"/>
  <c r="Y4740" i="1"/>
  <c r="Y4741" i="1"/>
  <c r="Y4742" i="1"/>
  <c r="Y4743" i="1"/>
  <c r="Y4744" i="1"/>
  <c r="Y4745" i="1"/>
  <c r="Y4746" i="1"/>
  <c r="Y4747" i="1"/>
  <c r="Y4748" i="1"/>
  <c r="Y4749" i="1"/>
  <c r="Y4750" i="1"/>
  <c r="Y4751" i="1"/>
  <c r="Y4752" i="1"/>
  <c r="Y4753" i="1"/>
  <c r="Y4754" i="1"/>
  <c r="Y4755" i="1"/>
  <c r="Y4756" i="1"/>
  <c r="Y4757" i="1"/>
  <c r="Y4758" i="1"/>
  <c r="Y4759" i="1"/>
  <c r="Y4760" i="1"/>
  <c r="Y4761" i="1"/>
  <c r="Y4762" i="1"/>
  <c r="Y4763" i="1"/>
  <c r="Y4764" i="1"/>
  <c r="Y4765" i="1"/>
  <c r="Y4766" i="1"/>
  <c r="Y4767" i="1"/>
  <c r="Y4768" i="1"/>
  <c r="Y4769" i="1"/>
  <c r="Y4770" i="1"/>
  <c r="Y4771" i="1"/>
  <c r="Y4772" i="1"/>
  <c r="Y4773" i="1"/>
  <c r="Y4774" i="1"/>
  <c r="Y4775" i="1"/>
  <c r="Y4776" i="1"/>
  <c r="Y4777" i="1"/>
  <c r="Y4778" i="1"/>
  <c r="Y4779" i="1"/>
  <c r="Y4780" i="1"/>
  <c r="Y4781" i="1"/>
  <c r="Y4782" i="1"/>
  <c r="Y4783" i="1"/>
  <c r="Y4784" i="1"/>
  <c r="Y4785" i="1"/>
  <c r="Y4786" i="1"/>
  <c r="Y4787" i="1"/>
  <c r="Y4788" i="1"/>
  <c r="Y4789" i="1"/>
  <c r="Y4790" i="1"/>
  <c r="Y4791" i="1"/>
  <c r="Y4792" i="1"/>
  <c r="Y4793" i="1"/>
  <c r="Y4794" i="1"/>
  <c r="Y4795" i="1"/>
  <c r="Y4796" i="1"/>
  <c r="Y4797" i="1"/>
  <c r="Y4798" i="1"/>
  <c r="Y4799" i="1"/>
  <c r="Y4800" i="1"/>
  <c r="Y4801" i="1"/>
  <c r="Y4802" i="1"/>
  <c r="Y4803" i="1"/>
  <c r="Y4804" i="1"/>
  <c r="Y4805" i="1"/>
  <c r="Y4806" i="1"/>
  <c r="Y4807" i="1"/>
  <c r="Y4808" i="1"/>
  <c r="Y4809" i="1"/>
  <c r="Y4810" i="1"/>
  <c r="Y4811" i="1"/>
  <c r="Y4812" i="1"/>
  <c r="Y4813" i="1"/>
  <c r="Y4814" i="1"/>
  <c r="Y4815" i="1"/>
  <c r="Y4816" i="1"/>
  <c r="Y4817" i="1"/>
  <c r="Y4818" i="1"/>
  <c r="Y4819" i="1"/>
  <c r="Y4820" i="1"/>
  <c r="Y4821" i="1"/>
  <c r="Y4822" i="1"/>
  <c r="Y4823" i="1"/>
  <c r="Y4824" i="1"/>
  <c r="Y4825" i="1"/>
  <c r="Y4826" i="1"/>
  <c r="Y4827" i="1"/>
  <c r="Y4828" i="1"/>
  <c r="Y4829" i="1"/>
  <c r="Y4830" i="1"/>
  <c r="Y4831" i="1"/>
  <c r="Y4832" i="1"/>
  <c r="Y4833" i="1"/>
  <c r="Y4834" i="1"/>
  <c r="Y4835" i="1"/>
  <c r="Y4836" i="1"/>
  <c r="Y4837" i="1"/>
  <c r="Y4838" i="1"/>
  <c r="Y4839" i="1"/>
  <c r="Y4840" i="1"/>
  <c r="Y4841" i="1"/>
  <c r="Y4842" i="1"/>
  <c r="Y4843" i="1"/>
  <c r="Y4844" i="1"/>
  <c r="Y4845" i="1"/>
  <c r="Y4846" i="1"/>
  <c r="Y4847" i="1"/>
  <c r="Y4848" i="1"/>
  <c r="Y4849" i="1"/>
  <c r="Y4850" i="1"/>
  <c r="Y4851" i="1"/>
  <c r="Y4852" i="1"/>
  <c r="Y4853" i="1"/>
  <c r="Y4854" i="1"/>
  <c r="Y4855" i="1"/>
  <c r="Y4856" i="1"/>
  <c r="Y4857" i="1"/>
  <c r="Y4858" i="1"/>
  <c r="Y4859" i="1"/>
  <c r="Y4860" i="1"/>
  <c r="Y4861" i="1"/>
  <c r="Y4862" i="1"/>
  <c r="Y4863" i="1"/>
  <c r="Y4864" i="1"/>
  <c r="Y4865" i="1"/>
  <c r="Y4866" i="1"/>
  <c r="Y4867" i="1"/>
  <c r="Y4868" i="1"/>
  <c r="Y4869" i="1"/>
  <c r="Y4870" i="1"/>
  <c r="Y4871" i="1"/>
  <c r="Y4872" i="1"/>
  <c r="Y4873" i="1"/>
  <c r="Y4874" i="1"/>
  <c r="Y4875" i="1"/>
  <c r="Y4876" i="1"/>
  <c r="Y4877" i="1"/>
  <c r="Y4878" i="1"/>
  <c r="Y4879" i="1"/>
  <c r="Y4880" i="1"/>
  <c r="Y4881" i="1"/>
  <c r="Y4882" i="1"/>
  <c r="Y4883" i="1"/>
  <c r="Y4884" i="1"/>
  <c r="Y4885" i="1"/>
  <c r="Y4886" i="1"/>
  <c r="Y4887" i="1"/>
  <c r="Y4888" i="1"/>
  <c r="Y4889" i="1"/>
  <c r="Y4890" i="1"/>
  <c r="Y4891" i="1"/>
  <c r="Y4892" i="1"/>
  <c r="Y4893" i="1"/>
  <c r="Y4894" i="1"/>
  <c r="Y4895" i="1"/>
  <c r="Y4896" i="1"/>
  <c r="Y4897" i="1"/>
  <c r="Y4898" i="1"/>
  <c r="Y4899" i="1"/>
  <c r="Y4900" i="1"/>
  <c r="Y4901" i="1"/>
  <c r="Y4902" i="1"/>
  <c r="Y4903" i="1"/>
  <c r="Y4904" i="1"/>
  <c r="Y4905" i="1"/>
  <c r="Y4906" i="1"/>
  <c r="Y4907" i="1"/>
  <c r="Y4908" i="1"/>
  <c r="Y4909" i="1"/>
  <c r="Y4910" i="1"/>
  <c r="Y4911" i="1"/>
  <c r="Y4912" i="1"/>
  <c r="Y4913" i="1"/>
  <c r="Y4914" i="1"/>
  <c r="Y4915" i="1"/>
  <c r="Y4916" i="1"/>
  <c r="Y4917" i="1"/>
  <c r="Y4918" i="1"/>
  <c r="Y4919" i="1"/>
  <c r="Y4920" i="1"/>
  <c r="Y4921" i="1"/>
  <c r="Y4922" i="1"/>
  <c r="Y4923" i="1"/>
  <c r="Y4924" i="1"/>
  <c r="Y4925" i="1"/>
  <c r="Y4926" i="1"/>
  <c r="Y4927" i="1"/>
  <c r="Y4928" i="1"/>
  <c r="Y4929" i="1"/>
  <c r="Y4930" i="1"/>
  <c r="Y4931" i="1"/>
  <c r="Y4932" i="1"/>
  <c r="Y4933" i="1"/>
  <c r="Y4934" i="1"/>
  <c r="Y4935" i="1"/>
  <c r="Y4936" i="1"/>
  <c r="Y4937" i="1"/>
  <c r="Y4938" i="1"/>
  <c r="Y4939" i="1"/>
  <c r="Y4940" i="1"/>
  <c r="Y4941" i="1"/>
  <c r="Y4942" i="1"/>
  <c r="Y4943" i="1"/>
  <c r="Y4944" i="1"/>
  <c r="Y4945" i="1"/>
  <c r="Y4946" i="1"/>
  <c r="Y4947" i="1"/>
  <c r="Y4948" i="1"/>
  <c r="Y4949" i="1"/>
  <c r="Y4950" i="1"/>
  <c r="Y4951" i="1"/>
  <c r="Y4952" i="1"/>
  <c r="Y4953" i="1"/>
  <c r="Y4954" i="1"/>
  <c r="Y4955" i="1"/>
  <c r="Y4956" i="1"/>
  <c r="Y4957" i="1"/>
  <c r="Y4958" i="1"/>
  <c r="Y4959" i="1"/>
  <c r="Y4960" i="1"/>
  <c r="Y4961" i="1"/>
  <c r="Y4962" i="1"/>
  <c r="Y4963" i="1"/>
  <c r="Y4964" i="1"/>
  <c r="Y4965" i="1"/>
  <c r="Y4966" i="1"/>
  <c r="Y4967" i="1"/>
  <c r="Y4968" i="1"/>
  <c r="Y4969" i="1"/>
  <c r="Y4970" i="1"/>
  <c r="Y4971" i="1"/>
  <c r="Y4972" i="1"/>
  <c r="Y4973" i="1"/>
  <c r="Y4974" i="1"/>
  <c r="Y4975" i="1"/>
  <c r="Y4976" i="1"/>
  <c r="Y4977" i="1"/>
  <c r="Y4978" i="1"/>
  <c r="Y4979" i="1"/>
  <c r="Y4980" i="1"/>
  <c r="Y4981" i="1"/>
  <c r="Y4982" i="1"/>
  <c r="Y4983" i="1"/>
  <c r="Y4984" i="1"/>
  <c r="Y4985" i="1"/>
  <c r="Y4986" i="1"/>
  <c r="Y4987" i="1"/>
  <c r="Y4988" i="1"/>
  <c r="Y4989" i="1"/>
  <c r="Y4990" i="1"/>
  <c r="Y4991" i="1"/>
  <c r="Y4992" i="1"/>
  <c r="Y4993" i="1"/>
  <c r="Y4994" i="1"/>
  <c r="Y4995" i="1"/>
  <c r="Y4996" i="1"/>
  <c r="Y4997" i="1"/>
  <c r="Y4998" i="1"/>
  <c r="Y4999" i="1"/>
  <c r="Y5000" i="1"/>
  <c r="Y5001" i="1"/>
  <c r="Y5002" i="1"/>
  <c r="Y5003" i="1"/>
  <c r="Y5004" i="1"/>
  <c r="Y5005" i="1"/>
  <c r="Y5006" i="1"/>
  <c r="Y5007" i="1"/>
  <c r="Y5008" i="1"/>
  <c r="Y5009" i="1"/>
  <c r="Y5010" i="1"/>
  <c r="Y5011" i="1"/>
  <c r="Y5012" i="1"/>
  <c r="Y5013" i="1"/>
  <c r="Y5014" i="1"/>
  <c r="Y5015" i="1"/>
  <c r="Y5016" i="1"/>
  <c r="Y5017" i="1"/>
  <c r="Y5018" i="1"/>
  <c r="Y5019" i="1"/>
  <c r="Y5020" i="1"/>
  <c r="Y5021" i="1"/>
  <c r="Y5022" i="1"/>
  <c r="Y5023" i="1"/>
  <c r="Y5024" i="1"/>
  <c r="Y5025" i="1"/>
  <c r="Y5026" i="1"/>
  <c r="Y5027" i="1"/>
  <c r="Y5028" i="1"/>
  <c r="Y5029" i="1"/>
  <c r="Y5030" i="1"/>
  <c r="Y5031" i="1"/>
  <c r="Y5032" i="1"/>
  <c r="Y5033" i="1"/>
  <c r="Y5034" i="1"/>
  <c r="Y5035" i="1"/>
  <c r="Y5036" i="1"/>
  <c r="Y5037" i="1"/>
  <c r="Y5038" i="1"/>
  <c r="Y5039" i="1"/>
  <c r="Y5040" i="1"/>
  <c r="Y5041" i="1"/>
  <c r="Y5042" i="1"/>
  <c r="Y5043" i="1"/>
  <c r="Y5044" i="1"/>
  <c r="Y5045" i="1"/>
  <c r="Y5046" i="1"/>
  <c r="Y5047" i="1"/>
  <c r="Y5048" i="1"/>
  <c r="Y5049" i="1"/>
  <c r="Y5050" i="1"/>
  <c r="Y5051" i="1"/>
  <c r="Y5052" i="1"/>
  <c r="Y5053" i="1"/>
  <c r="Y5054" i="1"/>
  <c r="Y5055" i="1"/>
  <c r="Y5056" i="1"/>
  <c r="Y5057" i="1"/>
  <c r="Y5058" i="1"/>
  <c r="Y5059" i="1"/>
  <c r="Y5060" i="1"/>
  <c r="Y5061" i="1"/>
  <c r="Y5062" i="1"/>
  <c r="Y5063" i="1"/>
  <c r="Y5064" i="1"/>
  <c r="Y5065" i="1"/>
  <c r="Y5066" i="1"/>
  <c r="Y5067" i="1"/>
  <c r="Y5068" i="1"/>
  <c r="Y5069" i="1"/>
  <c r="Y5070" i="1"/>
  <c r="Y5071" i="1"/>
  <c r="Y5072" i="1"/>
  <c r="Y5073" i="1"/>
  <c r="Y5074" i="1"/>
  <c r="Y5075" i="1"/>
  <c r="Y5076" i="1"/>
  <c r="Y5077" i="1"/>
  <c r="Y5078" i="1"/>
  <c r="Y5079" i="1"/>
  <c r="Y5080" i="1"/>
  <c r="Y5081" i="1"/>
  <c r="Y5082" i="1"/>
  <c r="Y5083" i="1"/>
  <c r="Y5084" i="1"/>
  <c r="Y5085" i="1"/>
  <c r="Y5086" i="1"/>
  <c r="Y5087" i="1"/>
  <c r="Y5088" i="1"/>
  <c r="Y5089" i="1"/>
  <c r="Y5090" i="1"/>
  <c r="Y5091" i="1"/>
  <c r="Y5092" i="1"/>
  <c r="Y5093" i="1"/>
  <c r="Y5094" i="1"/>
  <c r="Y5095" i="1"/>
  <c r="Y5096" i="1"/>
  <c r="Y5097" i="1"/>
  <c r="Y5098" i="1"/>
  <c r="Y5099" i="1"/>
  <c r="Y5100" i="1"/>
  <c r="Y5101" i="1"/>
  <c r="Y5102" i="1"/>
  <c r="Y5103" i="1"/>
  <c r="Y5104" i="1"/>
  <c r="Y5105" i="1"/>
  <c r="Y5106" i="1"/>
  <c r="Y5107" i="1"/>
  <c r="Y5108" i="1"/>
  <c r="Y5109" i="1"/>
  <c r="Y5110" i="1"/>
  <c r="Y5111" i="1"/>
  <c r="Y5112" i="1"/>
  <c r="Y5113" i="1"/>
  <c r="Y5114" i="1"/>
  <c r="Y5115" i="1"/>
  <c r="Y5116" i="1"/>
  <c r="Y5117" i="1"/>
  <c r="Y5118" i="1"/>
  <c r="Y5119" i="1"/>
  <c r="Y5120" i="1"/>
  <c r="Y5121" i="1"/>
  <c r="Y5122" i="1"/>
  <c r="Y5123" i="1"/>
  <c r="Y5124" i="1"/>
  <c r="Y5125" i="1"/>
  <c r="Y5126" i="1"/>
  <c r="Y5127" i="1"/>
  <c r="Y5128" i="1"/>
  <c r="Y5129" i="1"/>
  <c r="Y5130" i="1"/>
  <c r="Y5131" i="1"/>
  <c r="Y5132" i="1"/>
  <c r="Y5133" i="1"/>
  <c r="Y5134" i="1"/>
  <c r="Y5135" i="1"/>
  <c r="Y5136" i="1"/>
  <c r="Y5137" i="1"/>
  <c r="Y5138" i="1"/>
  <c r="Y5139" i="1"/>
  <c r="Y5140" i="1"/>
  <c r="Y5141" i="1"/>
  <c r="Y5142" i="1"/>
  <c r="Y5143" i="1"/>
  <c r="Y5144" i="1"/>
  <c r="Y5145" i="1"/>
  <c r="Y5146" i="1"/>
  <c r="Y5147" i="1"/>
  <c r="Y5148" i="1"/>
  <c r="Y5149" i="1"/>
  <c r="Y5150" i="1"/>
  <c r="Y5151" i="1"/>
  <c r="Y5152" i="1"/>
  <c r="Y5153" i="1"/>
  <c r="Y5154" i="1"/>
  <c r="Y5155" i="1"/>
  <c r="Y5156" i="1"/>
  <c r="Y5157" i="1"/>
  <c r="Y5158" i="1"/>
  <c r="Y5159" i="1"/>
  <c r="Y5160" i="1"/>
  <c r="Y5161" i="1"/>
  <c r="Y5162" i="1"/>
  <c r="Y5163" i="1"/>
  <c r="Y5164" i="1"/>
  <c r="Y5165" i="1"/>
  <c r="Y5166" i="1"/>
  <c r="Y5167" i="1"/>
  <c r="Y5168" i="1"/>
  <c r="Y5169" i="1"/>
  <c r="Y5170" i="1"/>
  <c r="Y5171" i="1"/>
  <c r="Y5172" i="1"/>
  <c r="Y5173" i="1"/>
  <c r="Y5174" i="1"/>
  <c r="Y5175" i="1"/>
  <c r="Y5176" i="1"/>
  <c r="Y5177" i="1"/>
  <c r="Y5178" i="1"/>
  <c r="Y5179" i="1"/>
  <c r="Y5180" i="1"/>
  <c r="Y5181" i="1"/>
  <c r="Y5182" i="1"/>
  <c r="Y5183" i="1"/>
  <c r="Y5184" i="1"/>
  <c r="Y5185" i="1"/>
  <c r="Y5186" i="1"/>
  <c r="Y5187" i="1"/>
  <c r="Y5188" i="1"/>
  <c r="Y5189" i="1"/>
  <c r="Y5190" i="1"/>
  <c r="Y5191" i="1"/>
  <c r="Y5192" i="1"/>
  <c r="Y5193" i="1"/>
  <c r="Y5194" i="1"/>
  <c r="Y5195" i="1"/>
  <c r="Y5196" i="1"/>
  <c r="Y5197" i="1"/>
  <c r="Y5198" i="1"/>
  <c r="Y5199" i="1"/>
  <c r="Y5200" i="1"/>
  <c r="Y5201" i="1"/>
  <c r="Y5202" i="1"/>
  <c r="Y5203" i="1"/>
  <c r="Y5204" i="1"/>
  <c r="Y5205" i="1"/>
  <c r="Y5206" i="1"/>
  <c r="Y5207" i="1"/>
  <c r="Y5208" i="1"/>
  <c r="Y5209" i="1"/>
  <c r="Y5210" i="1"/>
  <c r="Y5211" i="1"/>
  <c r="Y5212" i="1"/>
  <c r="Y5213" i="1"/>
  <c r="Y5214" i="1"/>
  <c r="Y5215" i="1"/>
  <c r="Y5216" i="1"/>
  <c r="Y5217" i="1"/>
  <c r="Y5218" i="1"/>
  <c r="Y5219" i="1"/>
  <c r="Y5220" i="1"/>
  <c r="Y5221" i="1"/>
  <c r="Y5222" i="1"/>
  <c r="Y5223" i="1"/>
  <c r="Y5224" i="1"/>
  <c r="Y5225" i="1"/>
  <c r="Y5226" i="1"/>
  <c r="Y5227" i="1"/>
  <c r="Y5228" i="1"/>
  <c r="Y5229" i="1"/>
  <c r="Y5230" i="1"/>
  <c r="Y5231" i="1"/>
  <c r="Y5232" i="1"/>
  <c r="Y5233" i="1"/>
  <c r="Y5234" i="1"/>
  <c r="Y5235" i="1"/>
  <c r="Y5236" i="1"/>
  <c r="Y5237" i="1"/>
  <c r="Y5238" i="1"/>
  <c r="Y5239" i="1"/>
  <c r="Y5240" i="1"/>
  <c r="Y5241" i="1"/>
  <c r="Y5242" i="1"/>
  <c r="Y5243" i="1"/>
  <c r="Y5244" i="1"/>
  <c r="Y5245" i="1"/>
  <c r="Y5246" i="1"/>
  <c r="Y5247" i="1"/>
  <c r="Y5248" i="1"/>
  <c r="Y5249" i="1"/>
  <c r="Y5250" i="1"/>
  <c r="Y5251" i="1"/>
  <c r="Y5252" i="1"/>
  <c r="Y5253" i="1"/>
  <c r="Y5254" i="1"/>
  <c r="Y5255" i="1"/>
  <c r="Y5256" i="1"/>
  <c r="Y5257" i="1"/>
  <c r="Y5258" i="1"/>
  <c r="Y5259" i="1"/>
  <c r="Y5260" i="1"/>
  <c r="Y5261" i="1"/>
  <c r="Y5262" i="1"/>
  <c r="Y5263" i="1"/>
  <c r="Y5264" i="1"/>
  <c r="Y5265" i="1"/>
  <c r="Y5266" i="1"/>
  <c r="Y5267" i="1"/>
  <c r="Y5268" i="1"/>
  <c r="Y5269" i="1"/>
  <c r="Y5270" i="1"/>
  <c r="Y5271" i="1"/>
  <c r="Y5272" i="1"/>
  <c r="Y5273" i="1"/>
  <c r="Y5274" i="1"/>
  <c r="Y5275" i="1"/>
  <c r="Y5276" i="1"/>
  <c r="Y5277" i="1"/>
  <c r="Y5278" i="1"/>
  <c r="Y5279" i="1"/>
  <c r="Y5280" i="1"/>
  <c r="Y5281" i="1"/>
  <c r="Y5282" i="1"/>
  <c r="Y5283" i="1"/>
  <c r="Y5284" i="1"/>
  <c r="Y5285" i="1"/>
  <c r="Y5286" i="1"/>
  <c r="Y5287" i="1"/>
  <c r="Y5288" i="1"/>
  <c r="Y5289" i="1"/>
  <c r="Y5290" i="1"/>
  <c r="Y5291" i="1"/>
  <c r="Y5292" i="1"/>
  <c r="Y5293" i="1"/>
  <c r="Y5294" i="1"/>
  <c r="Y5295" i="1"/>
  <c r="Y5296" i="1"/>
  <c r="Y5297" i="1"/>
  <c r="Y5298" i="1"/>
  <c r="Y5299" i="1"/>
  <c r="Y5300" i="1"/>
  <c r="Y5301" i="1"/>
  <c r="Y5302" i="1"/>
  <c r="Y5303" i="1"/>
  <c r="Y5304" i="1"/>
  <c r="Y5305" i="1"/>
  <c r="Y5306" i="1"/>
  <c r="Y5307" i="1"/>
  <c r="Y5308" i="1"/>
  <c r="Y5309" i="1"/>
  <c r="Y5310" i="1"/>
  <c r="Y5311" i="1"/>
  <c r="Y5312" i="1"/>
  <c r="Y5313" i="1"/>
  <c r="Y5314" i="1"/>
  <c r="Y5315" i="1"/>
  <c r="Y5316" i="1"/>
  <c r="Y5317" i="1"/>
  <c r="Y5318" i="1"/>
  <c r="Y5319" i="1"/>
  <c r="Y5320" i="1"/>
  <c r="Y5321" i="1"/>
  <c r="Y5322" i="1"/>
  <c r="Y5323" i="1"/>
  <c r="Y5324" i="1"/>
  <c r="Y5325" i="1"/>
  <c r="Y5326" i="1"/>
  <c r="Y5327" i="1"/>
  <c r="Y5328" i="1"/>
  <c r="Y5329" i="1"/>
  <c r="Y5330" i="1"/>
  <c r="Y5331" i="1"/>
  <c r="Y5332" i="1"/>
  <c r="Y5333" i="1"/>
  <c r="Y5334" i="1"/>
  <c r="Y5335" i="1"/>
  <c r="Y5336" i="1"/>
  <c r="Y5337" i="1"/>
  <c r="Y5338" i="1"/>
  <c r="Y5339" i="1"/>
  <c r="Y5340" i="1"/>
  <c r="Y5341" i="1"/>
  <c r="Y5342" i="1"/>
  <c r="Y5343" i="1"/>
  <c r="Y5344" i="1"/>
  <c r="Y5345" i="1"/>
  <c r="Y5346" i="1"/>
  <c r="Y5347" i="1"/>
  <c r="Y5348" i="1"/>
  <c r="Y5349" i="1"/>
  <c r="Y5350" i="1"/>
  <c r="Y5351" i="1"/>
  <c r="Y5352" i="1"/>
  <c r="Y5353" i="1"/>
  <c r="Y5354" i="1"/>
  <c r="Y5355" i="1"/>
  <c r="Y5356" i="1"/>
  <c r="Y5357" i="1"/>
  <c r="Y5358" i="1"/>
  <c r="Y5359" i="1"/>
  <c r="Y5360" i="1"/>
  <c r="Y5361" i="1"/>
  <c r="Y5362" i="1"/>
  <c r="Y5363" i="1"/>
  <c r="Y5364" i="1"/>
  <c r="Y5365" i="1"/>
  <c r="Y5366" i="1"/>
  <c r="Y5367" i="1"/>
  <c r="Y5368" i="1"/>
  <c r="Y5369" i="1"/>
  <c r="Y5370" i="1"/>
  <c r="Y5371" i="1"/>
  <c r="Y5372" i="1"/>
  <c r="Y5373" i="1"/>
  <c r="Y5374" i="1"/>
  <c r="Y5375" i="1"/>
  <c r="Y5376" i="1"/>
  <c r="Y5377" i="1"/>
  <c r="Y5378" i="1"/>
  <c r="Y5379" i="1"/>
  <c r="Y5380" i="1"/>
  <c r="Y5381" i="1"/>
  <c r="Y5382" i="1"/>
  <c r="Y5383" i="1"/>
  <c r="Y5384" i="1"/>
  <c r="Y5385" i="1"/>
  <c r="Y5386" i="1"/>
  <c r="Y5387" i="1"/>
  <c r="Y5388" i="1"/>
  <c r="Y5389" i="1"/>
  <c r="Y5390" i="1"/>
  <c r="Y5391" i="1"/>
  <c r="Y5392" i="1"/>
  <c r="Y5393" i="1"/>
  <c r="Y5394" i="1"/>
  <c r="Y5395" i="1"/>
  <c r="Y5396" i="1"/>
  <c r="Y5397" i="1"/>
  <c r="Y5398" i="1"/>
  <c r="Y5399" i="1"/>
  <c r="Y5400" i="1"/>
  <c r="Y5401" i="1"/>
  <c r="Y5402" i="1"/>
  <c r="Y5403" i="1"/>
  <c r="Y5404" i="1"/>
  <c r="Y5405" i="1"/>
  <c r="Y5406" i="1"/>
  <c r="Y5407" i="1"/>
  <c r="Y5408" i="1"/>
  <c r="Y5409" i="1"/>
  <c r="Y5410" i="1"/>
  <c r="Y5411" i="1"/>
  <c r="Y5412" i="1"/>
  <c r="Y5413" i="1"/>
  <c r="Y5414" i="1"/>
  <c r="Y5415" i="1"/>
  <c r="Y5416" i="1"/>
  <c r="Y5417" i="1"/>
  <c r="Y5418" i="1"/>
  <c r="Y5419" i="1"/>
  <c r="Y5420" i="1"/>
  <c r="Y5421" i="1"/>
  <c r="Y5422" i="1"/>
  <c r="Y5423" i="1"/>
  <c r="Y5424" i="1"/>
  <c r="Y5425" i="1"/>
  <c r="Y5426" i="1"/>
  <c r="Y5427" i="1"/>
  <c r="Y5428" i="1"/>
  <c r="Y5429" i="1"/>
  <c r="Y5430" i="1"/>
  <c r="Y5431" i="1"/>
  <c r="Y5432" i="1"/>
  <c r="Y5433" i="1"/>
  <c r="Y5434" i="1"/>
  <c r="Y5435" i="1"/>
  <c r="Y5436" i="1"/>
  <c r="Y5437" i="1"/>
  <c r="Y5438" i="1"/>
  <c r="Y5439" i="1"/>
  <c r="Y5440" i="1"/>
  <c r="Y5441" i="1"/>
  <c r="Y5442" i="1"/>
  <c r="Y5443" i="1"/>
  <c r="Y5444" i="1"/>
  <c r="Y5445" i="1"/>
  <c r="Y5446" i="1"/>
  <c r="Y5447" i="1"/>
  <c r="Y5448" i="1"/>
  <c r="Y5449" i="1"/>
  <c r="Y5450" i="1"/>
  <c r="Y5451" i="1"/>
  <c r="Y5452" i="1"/>
  <c r="Y5453" i="1"/>
  <c r="Y5454" i="1"/>
  <c r="Y5455" i="1"/>
  <c r="Y5456" i="1"/>
  <c r="Y5457" i="1"/>
  <c r="Y5458" i="1"/>
  <c r="Y5459" i="1"/>
  <c r="Y5460" i="1"/>
  <c r="Y5461" i="1"/>
  <c r="Y5462" i="1"/>
  <c r="Y5463" i="1"/>
  <c r="Y5464" i="1"/>
  <c r="Y5465" i="1"/>
  <c r="Y5466" i="1"/>
  <c r="Y5467" i="1"/>
  <c r="Y5468" i="1"/>
  <c r="Y5469" i="1"/>
  <c r="Y5470" i="1"/>
  <c r="Y5471" i="1"/>
  <c r="Y5472" i="1"/>
  <c r="Y5473" i="1"/>
  <c r="Y5474" i="1"/>
  <c r="Y5475" i="1"/>
  <c r="Y5476" i="1"/>
  <c r="Y5477" i="1"/>
  <c r="Y5478" i="1"/>
  <c r="Y5479" i="1"/>
  <c r="Y5480" i="1"/>
  <c r="Y5481" i="1"/>
  <c r="Y5482" i="1"/>
  <c r="Y5483" i="1"/>
  <c r="Y5484" i="1"/>
  <c r="Y5485" i="1"/>
  <c r="Y5486" i="1"/>
  <c r="Y5487" i="1"/>
  <c r="Y5488" i="1"/>
  <c r="Y5489" i="1"/>
  <c r="Y5490" i="1"/>
  <c r="Y5491" i="1"/>
  <c r="Y5492" i="1"/>
  <c r="Y5493" i="1"/>
  <c r="Y5494" i="1"/>
  <c r="Y5495" i="1"/>
  <c r="Y5496" i="1"/>
  <c r="Y5497" i="1"/>
  <c r="Y5498" i="1"/>
  <c r="Y5499" i="1"/>
  <c r="Y5500" i="1"/>
  <c r="Y5501" i="1"/>
  <c r="Y5502" i="1"/>
  <c r="Y5503" i="1"/>
  <c r="Y5504" i="1"/>
  <c r="Y5505" i="1"/>
  <c r="Y5506" i="1"/>
  <c r="Y5507" i="1"/>
  <c r="Y5508" i="1"/>
  <c r="Y5509" i="1"/>
  <c r="Y5510" i="1"/>
  <c r="Y5511" i="1"/>
  <c r="Y5512" i="1"/>
  <c r="Y5513" i="1"/>
  <c r="Y5514" i="1"/>
  <c r="Y5515" i="1"/>
  <c r="Y5516" i="1"/>
  <c r="Y5517" i="1"/>
  <c r="Y5518" i="1"/>
  <c r="Y5519" i="1"/>
  <c r="Y5520" i="1"/>
  <c r="Y5521" i="1"/>
  <c r="Y5522" i="1"/>
  <c r="Y5523" i="1"/>
  <c r="Y5524" i="1"/>
  <c r="Y5525" i="1"/>
  <c r="Y5526" i="1"/>
  <c r="Y5527" i="1"/>
  <c r="Y5528" i="1"/>
  <c r="Y5529" i="1"/>
  <c r="Y5530" i="1"/>
  <c r="Y5531" i="1"/>
  <c r="Y5532" i="1"/>
  <c r="Y5533" i="1"/>
  <c r="Y5534" i="1"/>
  <c r="Y5535" i="1"/>
  <c r="Y5536" i="1"/>
  <c r="Y5537" i="1"/>
  <c r="Y5538" i="1"/>
  <c r="Y5539" i="1"/>
  <c r="Y5540" i="1"/>
  <c r="Y5541" i="1"/>
  <c r="Y5542" i="1"/>
  <c r="Y5543" i="1"/>
  <c r="Y5544" i="1"/>
  <c r="Y5545" i="1"/>
  <c r="Y5546" i="1"/>
  <c r="Y5547" i="1"/>
  <c r="Y5548" i="1"/>
  <c r="Y5549" i="1"/>
  <c r="Y5550" i="1"/>
  <c r="Y5551" i="1"/>
  <c r="Y5552" i="1"/>
  <c r="Y5553" i="1"/>
  <c r="Y5554" i="1"/>
  <c r="Y5555" i="1"/>
  <c r="Y5556" i="1"/>
  <c r="Y5557" i="1"/>
  <c r="Y5558" i="1"/>
  <c r="Y5559" i="1"/>
  <c r="Y5560" i="1"/>
  <c r="Y5561" i="1"/>
  <c r="Y5562" i="1"/>
  <c r="Y5563" i="1"/>
  <c r="Y5564" i="1"/>
  <c r="Y5565" i="1"/>
  <c r="Y5566" i="1"/>
  <c r="Y5567" i="1"/>
  <c r="Y5568" i="1"/>
  <c r="Y5569" i="1"/>
  <c r="Y5570" i="1"/>
  <c r="Y5571" i="1"/>
  <c r="Y5572" i="1"/>
  <c r="Y5573" i="1"/>
  <c r="Y5574" i="1"/>
  <c r="Y5575" i="1"/>
  <c r="Y5576" i="1"/>
  <c r="Y5577" i="1"/>
  <c r="Y5578" i="1"/>
  <c r="Y5579" i="1"/>
  <c r="Y5580" i="1"/>
  <c r="Y5581" i="1"/>
  <c r="Y5582" i="1"/>
  <c r="Y5583" i="1"/>
  <c r="Y5584" i="1"/>
  <c r="Y5585" i="1"/>
  <c r="Y5586" i="1"/>
  <c r="Y5587" i="1"/>
  <c r="Y5588" i="1"/>
  <c r="Y5589" i="1"/>
  <c r="Y5590" i="1"/>
  <c r="Y5591" i="1"/>
  <c r="Y5592" i="1"/>
  <c r="Y5593" i="1"/>
  <c r="Y5594" i="1"/>
  <c r="Y5595" i="1"/>
  <c r="Y5596" i="1"/>
  <c r="Y5597" i="1"/>
  <c r="Y5598" i="1"/>
  <c r="Y5599" i="1"/>
  <c r="Y5600" i="1"/>
  <c r="Y5601" i="1"/>
  <c r="Y5602" i="1"/>
  <c r="Y5603" i="1"/>
  <c r="Y5604" i="1"/>
  <c r="Y5605" i="1"/>
  <c r="Y5606" i="1"/>
  <c r="Y5607" i="1"/>
  <c r="Y5608" i="1"/>
  <c r="Y5609" i="1"/>
  <c r="Y5610" i="1"/>
  <c r="Y5611" i="1"/>
  <c r="Y5612" i="1"/>
  <c r="Y5613" i="1"/>
  <c r="Y5614" i="1"/>
  <c r="Y5615" i="1"/>
  <c r="Y5616" i="1"/>
  <c r="Y5617" i="1"/>
  <c r="Y5618" i="1"/>
  <c r="Y5619" i="1"/>
  <c r="Y5620" i="1"/>
  <c r="Y5621" i="1"/>
  <c r="Y5622" i="1"/>
  <c r="Y5623" i="1"/>
  <c r="Y5624" i="1"/>
  <c r="Y5625" i="1"/>
  <c r="Y5626" i="1"/>
  <c r="Y5627" i="1"/>
  <c r="Y5628" i="1"/>
  <c r="Y5629" i="1"/>
  <c r="Y5630" i="1"/>
  <c r="Y5631" i="1"/>
  <c r="Y5632" i="1"/>
  <c r="Y5633" i="1"/>
  <c r="Y5634" i="1"/>
  <c r="Y5635" i="1"/>
  <c r="Y5636" i="1"/>
  <c r="Y5637" i="1"/>
  <c r="Y5638" i="1"/>
  <c r="Y5639" i="1"/>
  <c r="Y5640" i="1"/>
  <c r="Y5641" i="1"/>
  <c r="Y5642" i="1"/>
  <c r="Y5643" i="1"/>
  <c r="Y5644" i="1"/>
  <c r="Y5645" i="1"/>
  <c r="Y5646" i="1"/>
  <c r="Y5647" i="1"/>
  <c r="Y5648" i="1"/>
  <c r="Y5649" i="1"/>
  <c r="Y5650" i="1"/>
  <c r="Y5651" i="1"/>
  <c r="Y5652" i="1"/>
  <c r="Y5653" i="1"/>
  <c r="Y5654" i="1"/>
  <c r="Y5655" i="1"/>
  <c r="Y5656" i="1"/>
  <c r="Y5657" i="1"/>
  <c r="Y5658" i="1"/>
  <c r="Y5659" i="1"/>
  <c r="Y5660" i="1"/>
  <c r="Y5661" i="1"/>
  <c r="Y5662" i="1"/>
  <c r="Y5663" i="1"/>
  <c r="Y5664" i="1"/>
  <c r="Y5665" i="1"/>
  <c r="Y5666" i="1"/>
  <c r="Y5667" i="1"/>
  <c r="Y5668" i="1"/>
  <c r="Y5669" i="1"/>
  <c r="Y5670" i="1"/>
  <c r="Y5671" i="1"/>
  <c r="Y5672" i="1"/>
  <c r="Y5673" i="1"/>
  <c r="Y5674" i="1"/>
  <c r="Y5675" i="1"/>
  <c r="Y5676" i="1"/>
  <c r="Y5677" i="1"/>
  <c r="Y5678" i="1"/>
  <c r="Y5679" i="1"/>
  <c r="Y5680" i="1"/>
  <c r="Y5681" i="1"/>
  <c r="Y5682" i="1"/>
  <c r="Y5683" i="1"/>
  <c r="Y5684" i="1"/>
  <c r="Y5685" i="1"/>
  <c r="Y5686" i="1"/>
  <c r="Y5687" i="1"/>
  <c r="Y5688" i="1"/>
  <c r="Y5689" i="1"/>
  <c r="Y5690" i="1"/>
  <c r="Y5691" i="1"/>
  <c r="Y5692" i="1"/>
  <c r="Y5693" i="1"/>
  <c r="Y5694" i="1"/>
  <c r="Y5695" i="1"/>
  <c r="Y5696" i="1"/>
  <c r="Y5697" i="1"/>
  <c r="Y5698" i="1"/>
  <c r="Y5699" i="1"/>
  <c r="Y5700" i="1"/>
  <c r="Y5701" i="1"/>
  <c r="Y5702" i="1"/>
  <c r="Y5703" i="1"/>
  <c r="Y5704" i="1"/>
  <c r="Y5705" i="1"/>
  <c r="Y5706" i="1"/>
  <c r="Y5707" i="1"/>
  <c r="Y5708" i="1"/>
  <c r="Y5709" i="1"/>
  <c r="Y5710" i="1"/>
  <c r="Y5711" i="1"/>
  <c r="Y5712" i="1"/>
  <c r="Y5713" i="1"/>
  <c r="Y5714" i="1"/>
  <c r="Y5715" i="1"/>
  <c r="Y5716" i="1"/>
  <c r="Y5717" i="1"/>
  <c r="Y5718" i="1"/>
  <c r="Y5719" i="1"/>
  <c r="Y5720" i="1"/>
  <c r="Y5721" i="1"/>
  <c r="Y5722" i="1"/>
  <c r="Y5723" i="1"/>
  <c r="Y5724" i="1"/>
  <c r="Y5725" i="1"/>
  <c r="Y5726" i="1"/>
  <c r="Y5727" i="1"/>
  <c r="Y5728" i="1"/>
  <c r="Y5729" i="1"/>
  <c r="Y5730" i="1"/>
  <c r="Y5731" i="1"/>
  <c r="Y5732" i="1"/>
  <c r="Y5733" i="1"/>
  <c r="Y5734" i="1"/>
  <c r="Y5735" i="1"/>
  <c r="Y5736" i="1"/>
  <c r="Y5737" i="1"/>
  <c r="Y5738" i="1"/>
  <c r="Y5739" i="1"/>
  <c r="Y5740" i="1"/>
  <c r="Y5741" i="1"/>
  <c r="Y5742" i="1"/>
  <c r="Y5743" i="1"/>
  <c r="Y5744" i="1"/>
  <c r="Y5745" i="1"/>
  <c r="Y5746" i="1"/>
  <c r="Y5747" i="1"/>
  <c r="Y5748" i="1"/>
  <c r="Y5749" i="1"/>
  <c r="Y5750" i="1"/>
  <c r="Y5751" i="1"/>
  <c r="Y5752" i="1"/>
  <c r="Y5753" i="1"/>
  <c r="Y5754" i="1"/>
  <c r="Y5755" i="1"/>
  <c r="Y5756" i="1"/>
  <c r="Y5757" i="1"/>
  <c r="Y5758" i="1"/>
  <c r="Y5759" i="1"/>
  <c r="Y5760" i="1"/>
  <c r="Y5761" i="1"/>
  <c r="Y5762" i="1"/>
  <c r="Y5763" i="1"/>
  <c r="Y5764" i="1"/>
  <c r="Y5765" i="1"/>
  <c r="Y5766" i="1"/>
  <c r="Y5767" i="1"/>
  <c r="Y5768" i="1"/>
  <c r="Y5769" i="1"/>
  <c r="Y5770" i="1"/>
  <c r="Y5771" i="1"/>
  <c r="Y5772" i="1"/>
  <c r="Y5773" i="1"/>
  <c r="Y5774" i="1"/>
  <c r="Y5775" i="1"/>
  <c r="Y5776" i="1"/>
  <c r="Y5777" i="1"/>
  <c r="Y5778" i="1"/>
  <c r="Y5779" i="1"/>
  <c r="Y5780" i="1"/>
  <c r="Y5781" i="1"/>
  <c r="Y5782" i="1"/>
  <c r="Y5783" i="1"/>
  <c r="Y5784" i="1"/>
  <c r="Y5785" i="1"/>
  <c r="Y5786" i="1"/>
  <c r="Y5787" i="1"/>
  <c r="Y5788" i="1"/>
  <c r="Y5789" i="1"/>
  <c r="Y5790" i="1"/>
  <c r="Y5791" i="1"/>
  <c r="Y5792" i="1"/>
  <c r="Y5793" i="1"/>
  <c r="Y5794" i="1"/>
  <c r="Y5795" i="1"/>
  <c r="Y5796" i="1"/>
  <c r="Y5797" i="1"/>
  <c r="Y5798" i="1"/>
  <c r="Y5799" i="1"/>
  <c r="Y5800" i="1"/>
  <c r="Y5801" i="1"/>
  <c r="Y5802" i="1"/>
  <c r="Y5803" i="1"/>
  <c r="Y5804" i="1"/>
  <c r="Y5805" i="1"/>
  <c r="Y5806" i="1"/>
  <c r="Y5807" i="1"/>
  <c r="Y5808" i="1"/>
  <c r="Y5809" i="1"/>
  <c r="Y5810" i="1"/>
  <c r="Y5811" i="1"/>
  <c r="Y5812" i="1"/>
  <c r="Y5813" i="1"/>
  <c r="Y5814" i="1"/>
  <c r="Y5815" i="1"/>
  <c r="Y5816" i="1"/>
  <c r="Y5817" i="1"/>
  <c r="Y5818" i="1"/>
  <c r="Y5819" i="1"/>
  <c r="Y5820" i="1"/>
  <c r="Y5821" i="1"/>
  <c r="Y5822" i="1"/>
  <c r="Y5823" i="1"/>
  <c r="Y5824" i="1"/>
  <c r="Y5825" i="1"/>
  <c r="Y5826" i="1"/>
  <c r="Y5827" i="1"/>
  <c r="Y5828" i="1"/>
  <c r="Y5829" i="1"/>
  <c r="Y5830" i="1"/>
  <c r="Y5831" i="1"/>
  <c r="Y5832" i="1"/>
  <c r="Y5833" i="1"/>
  <c r="Y5834" i="1"/>
  <c r="Y5835" i="1"/>
  <c r="Y5836" i="1"/>
  <c r="Y5837" i="1"/>
  <c r="Y5838" i="1"/>
  <c r="Y5839" i="1"/>
  <c r="Y5840" i="1"/>
  <c r="Y5841" i="1"/>
  <c r="Y5842" i="1"/>
  <c r="Y5843" i="1"/>
  <c r="Y5844" i="1"/>
  <c r="Y5845" i="1"/>
  <c r="Y5846" i="1"/>
  <c r="Y5847" i="1"/>
  <c r="Y5848" i="1"/>
  <c r="Y5849" i="1"/>
  <c r="Y5850" i="1"/>
  <c r="Y5851" i="1"/>
  <c r="Y5852" i="1"/>
  <c r="Y5853" i="1"/>
  <c r="Y5854" i="1"/>
  <c r="Y5855" i="1"/>
  <c r="Y5856" i="1"/>
  <c r="Y5857" i="1"/>
  <c r="Y5858" i="1"/>
  <c r="Y5859" i="1"/>
  <c r="Y5860" i="1"/>
  <c r="Y5861" i="1"/>
  <c r="Y5862" i="1"/>
  <c r="Y5863" i="1"/>
  <c r="Y5864" i="1"/>
  <c r="Y5865" i="1"/>
  <c r="Y5866" i="1"/>
  <c r="Y5867" i="1"/>
  <c r="Y5868" i="1"/>
  <c r="Y5869" i="1"/>
  <c r="Y5870" i="1"/>
  <c r="Y5871" i="1"/>
  <c r="Y5872" i="1"/>
  <c r="Y5873" i="1"/>
  <c r="Y5874" i="1"/>
  <c r="Y5875" i="1"/>
  <c r="Y5876" i="1"/>
  <c r="Y5877" i="1"/>
  <c r="Y5878" i="1"/>
  <c r="Y5879" i="1"/>
  <c r="Y5880" i="1"/>
  <c r="Y5881" i="1"/>
  <c r="Y5882" i="1"/>
  <c r="Y5883" i="1"/>
  <c r="Y5884" i="1"/>
  <c r="Y5885" i="1"/>
  <c r="Y5886" i="1"/>
  <c r="Y5887" i="1"/>
  <c r="Y5888" i="1"/>
  <c r="Y5889" i="1"/>
  <c r="Y5890" i="1"/>
  <c r="Y5891" i="1"/>
  <c r="Y5892" i="1"/>
  <c r="Y5893" i="1"/>
  <c r="Y5894" i="1"/>
  <c r="Y5895" i="1"/>
  <c r="Y5896" i="1"/>
  <c r="Y5897" i="1"/>
  <c r="Y5898" i="1"/>
  <c r="Y5899" i="1"/>
  <c r="Y5900" i="1"/>
  <c r="Y5901" i="1"/>
  <c r="Y5902" i="1"/>
  <c r="Y5903" i="1"/>
  <c r="Y5904" i="1"/>
  <c r="Y5905" i="1"/>
  <c r="Y5906" i="1"/>
  <c r="Y5907" i="1"/>
  <c r="Y5908" i="1"/>
  <c r="Y5909" i="1"/>
  <c r="Y5910" i="1"/>
  <c r="Y5911" i="1"/>
  <c r="Y5912" i="1"/>
  <c r="Y5913" i="1"/>
  <c r="Y5914" i="1"/>
  <c r="Y5915" i="1"/>
  <c r="Y5916" i="1"/>
  <c r="Y5917" i="1"/>
  <c r="Y5918" i="1"/>
  <c r="Y5919" i="1"/>
  <c r="Y5920" i="1"/>
  <c r="Y5921" i="1"/>
  <c r="Y5922" i="1"/>
  <c r="Y5923" i="1"/>
  <c r="Y5924" i="1"/>
  <c r="Y5925" i="1"/>
  <c r="Y5926" i="1"/>
  <c r="Y5927" i="1"/>
  <c r="Y5928" i="1"/>
  <c r="Y5929" i="1"/>
  <c r="Y5930" i="1"/>
  <c r="Y5931" i="1"/>
  <c r="Y5932" i="1"/>
  <c r="Y5933" i="1"/>
  <c r="Y5934" i="1"/>
  <c r="Y5935" i="1"/>
  <c r="Y5936" i="1"/>
  <c r="Y5937" i="1"/>
  <c r="Y5938" i="1"/>
  <c r="Y5939" i="1"/>
  <c r="Y5940" i="1"/>
  <c r="Y5941" i="1"/>
  <c r="Y5942" i="1"/>
  <c r="Y5943" i="1"/>
  <c r="Y5944" i="1"/>
  <c r="Y5945" i="1"/>
  <c r="Y5946" i="1"/>
  <c r="Y5947" i="1"/>
  <c r="Y5948" i="1"/>
  <c r="Y5949" i="1"/>
  <c r="Y5950" i="1"/>
  <c r="Y5951" i="1"/>
  <c r="Y5952" i="1"/>
  <c r="Y5953" i="1"/>
  <c r="Y5954" i="1"/>
  <c r="Y5955" i="1"/>
  <c r="Y5956" i="1"/>
  <c r="Y5957" i="1"/>
  <c r="Y5958" i="1"/>
  <c r="Y5959" i="1"/>
  <c r="Y5960" i="1"/>
  <c r="Y5961" i="1"/>
  <c r="Y5962" i="1"/>
  <c r="Y5963" i="1"/>
  <c r="Y5964" i="1"/>
  <c r="Y5965" i="1"/>
  <c r="Y5966" i="1"/>
  <c r="Y5967" i="1"/>
  <c r="Y5968" i="1"/>
  <c r="Y5969" i="1"/>
  <c r="Y5970" i="1"/>
  <c r="Y5971" i="1"/>
  <c r="Y5972" i="1"/>
  <c r="Y5973" i="1"/>
  <c r="Y5974" i="1"/>
  <c r="Y5975" i="1"/>
  <c r="Y5976" i="1"/>
  <c r="Y5977" i="1"/>
  <c r="Y5978" i="1"/>
  <c r="Y5979" i="1"/>
  <c r="Y5980" i="1"/>
  <c r="Y5981" i="1"/>
  <c r="Y5982" i="1"/>
  <c r="Y5983" i="1"/>
  <c r="Y5984" i="1"/>
  <c r="Y5985" i="1"/>
  <c r="Y5986" i="1"/>
  <c r="Y5987" i="1"/>
  <c r="Y5988" i="1"/>
  <c r="Y5989" i="1"/>
  <c r="Y5990" i="1"/>
  <c r="Y5991" i="1"/>
  <c r="Y5992" i="1"/>
  <c r="Y5993" i="1"/>
  <c r="Y5994" i="1"/>
  <c r="Y5995" i="1"/>
  <c r="Y5996" i="1"/>
  <c r="Y5997" i="1"/>
  <c r="Y5998" i="1"/>
  <c r="Y5999" i="1"/>
  <c r="Y6000" i="1"/>
  <c r="Y6001" i="1"/>
  <c r="Y6002" i="1"/>
  <c r="Y6003" i="1"/>
  <c r="Y6004" i="1"/>
  <c r="Y6005" i="1"/>
  <c r="Y6006" i="1"/>
  <c r="Y6007" i="1"/>
  <c r="Y6008" i="1"/>
  <c r="Y6009" i="1"/>
  <c r="Y6010" i="1"/>
  <c r="Y6011" i="1"/>
  <c r="Y6012" i="1"/>
  <c r="Y6013" i="1"/>
  <c r="Y6014" i="1"/>
  <c r="Y6015" i="1"/>
  <c r="Y6016" i="1"/>
  <c r="Y6017" i="1"/>
  <c r="Y6018" i="1"/>
  <c r="Y6019" i="1"/>
  <c r="Y6020" i="1"/>
  <c r="Y6021" i="1"/>
  <c r="Y6022" i="1"/>
  <c r="Y6023" i="1"/>
  <c r="Y6024" i="1"/>
  <c r="Y6025" i="1"/>
  <c r="Y6026" i="1"/>
  <c r="Y6027" i="1"/>
  <c r="Y6028" i="1"/>
  <c r="Y6029" i="1"/>
  <c r="Y6030" i="1"/>
  <c r="Y6031" i="1"/>
  <c r="Y6032" i="1"/>
  <c r="Y6033" i="1"/>
  <c r="Y6034" i="1"/>
  <c r="Y6035" i="1"/>
  <c r="Y6036" i="1"/>
  <c r="Y6037" i="1"/>
  <c r="Y6038" i="1"/>
  <c r="Y6039" i="1"/>
  <c r="Y6040" i="1"/>
  <c r="Y6041" i="1"/>
  <c r="Y6042" i="1"/>
  <c r="Y6043" i="1"/>
  <c r="Y6044" i="1"/>
  <c r="Y6045" i="1"/>
  <c r="Y6046" i="1"/>
  <c r="Y6047" i="1"/>
  <c r="Y6048" i="1"/>
  <c r="Y6049" i="1"/>
  <c r="Y6050" i="1"/>
  <c r="Y6051" i="1"/>
  <c r="Y6052" i="1"/>
  <c r="Y6053" i="1"/>
  <c r="Y6054" i="1"/>
  <c r="Y6055" i="1"/>
  <c r="Y6056" i="1"/>
  <c r="Y6057" i="1"/>
  <c r="Y6058" i="1"/>
  <c r="Y6059" i="1"/>
  <c r="Y6060" i="1"/>
  <c r="Y6061" i="1"/>
  <c r="Y6062" i="1"/>
  <c r="Y6063" i="1"/>
  <c r="Y6064" i="1"/>
  <c r="Y6065" i="1"/>
  <c r="Y6066" i="1"/>
  <c r="Y6067" i="1"/>
  <c r="Y6068" i="1"/>
  <c r="Y6069" i="1"/>
  <c r="Y6070" i="1"/>
  <c r="Y6071" i="1"/>
  <c r="Y6072" i="1"/>
  <c r="Y6073" i="1"/>
  <c r="Y6074" i="1"/>
  <c r="Y6075" i="1"/>
  <c r="Y6076" i="1"/>
  <c r="Y6077" i="1"/>
  <c r="Y6078" i="1"/>
  <c r="Y6079" i="1"/>
  <c r="Y6080" i="1"/>
  <c r="Y6081" i="1"/>
  <c r="Y6082" i="1"/>
  <c r="Y6083" i="1"/>
  <c r="Y6084" i="1"/>
  <c r="Y6085" i="1"/>
  <c r="Y6086" i="1"/>
  <c r="Y6087" i="1"/>
  <c r="Y6088" i="1"/>
  <c r="Y6089" i="1"/>
  <c r="Y6090" i="1"/>
  <c r="Y6091" i="1"/>
  <c r="Y6092" i="1"/>
  <c r="Y6093" i="1"/>
  <c r="Y6094" i="1"/>
  <c r="Y6095" i="1"/>
  <c r="Y6096" i="1"/>
  <c r="Y6097" i="1"/>
  <c r="Y6098" i="1"/>
  <c r="Y6099" i="1"/>
  <c r="Y6100" i="1"/>
  <c r="Y6101" i="1"/>
  <c r="Y6102" i="1"/>
  <c r="Y6103" i="1"/>
  <c r="Y6104" i="1"/>
  <c r="Y6105" i="1"/>
  <c r="Y6106" i="1"/>
  <c r="Y6107" i="1"/>
  <c r="Y6108" i="1"/>
  <c r="Y6109" i="1"/>
  <c r="Y6110" i="1"/>
  <c r="Y6111" i="1"/>
  <c r="Y6112" i="1"/>
  <c r="Y6113" i="1"/>
  <c r="Y6114" i="1"/>
  <c r="Y6115" i="1"/>
  <c r="Y6116" i="1"/>
  <c r="Y6117" i="1"/>
  <c r="Y6118" i="1"/>
  <c r="Y6119" i="1"/>
  <c r="Y6120" i="1"/>
  <c r="Y6121" i="1"/>
  <c r="Y6122" i="1"/>
  <c r="Y6123" i="1"/>
  <c r="Y6124" i="1"/>
  <c r="Y6125" i="1"/>
  <c r="Y6126" i="1"/>
  <c r="Y6127" i="1"/>
  <c r="Y6128" i="1"/>
  <c r="Y6129" i="1"/>
  <c r="Y6130" i="1"/>
  <c r="Y6131" i="1"/>
  <c r="Y6132" i="1"/>
  <c r="Y6133" i="1"/>
  <c r="Y6134" i="1"/>
  <c r="Y6135" i="1"/>
  <c r="Y6136" i="1"/>
  <c r="Y6137" i="1"/>
  <c r="Y6138" i="1"/>
  <c r="Y6139" i="1"/>
  <c r="Y6140" i="1"/>
  <c r="Y6141" i="1"/>
  <c r="Y6142" i="1"/>
  <c r="Y6143" i="1"/>
  <c r="Y6144" i="1"/>
  <c r="Y6145" i="1"/>
  <c r="Y6146" i="1"/>
  <c r="Y6147" i="1"/>
  <c r="Y6148" i="1"/>
  <c r="Y6149" i="1"/>
  <c r="Y6150" i="1"/>
  <c r="Y6151" i="1"/>
  <c r="Y6152" i="1"/>
  <c r="Y6153" i="1"/>
  <c r="Y6154" i="1"/>
  <c r="Y6155" i="1"/>
  <c r="Y6156" i="1"/>
  <c r="Y6157" i="1"/>
  <c r="Y6158" i="1"/>
  <c r="Y6159" i="1"/>
  <c r="Y6160" i="1"/>
  <c r="Y6161" i="1"/>
  <c r="Y6162" i="1"/>
  <c r="Y6163" i="1"/>
  <c r="Y6164" i="1"/>
  <c r="Y6165" i="1"/>
  <c r="Y6166" i="1"/>
  <c r="Y6167" i="1"/>
  <c r="Y6168" i="1"/>
  <c r="Y6169" i="1"/>
  <c r="Y6170" i="1"/>
  <c r="Y6171" i="1"/>
  <c r="Y6172" i="1"/>
  <c r="Y6173" i="1"/>
  <c r="Y6174" i="1"/>
  <c r="Y6175" i="1"/>
  <c r="Y6176" i="1"/>
  <c r="Y6177" i="1"/>
  <c r="Y6178" i="1"/>
  <c r="Y6179" i="1"/>
  <c r="Y6180" i="1"/>
  <c r="Y6181" i="1"/>
  <c r="Y6182" i="1"/>
  <c r="Y6183" i="1"/>
  <c r="Y6184" i="1"/>
  <c r="Y6185" i="1"/>
  <c r="Y6186" i="1"/>
  <c r="Y6187" i="1"/>
  <c r="Y6188" i="1"/>
  <c r="Y6189" i="1"/>
  <c r="Y6190" i="1"/>
  <c r="Y6191" i="1"/>
  <c r="Y6192" i="1"/>
  <c r="Y6193" i="1"/>
  <c r="Y6194" i="1"/>
  <c r="Y6195" i="1"/>
  <c r="Y6196" i="1"/>
  <c r="Y6197" i="1"/>
  <c r="Y6198" i="1"/>
  <c r="Y6199" i="1"/>
  <c r="Y6200" i="1"/>
  <c r="Y6201" i="1"/>
  <c r="Y6202" i="1"/>
  <c r="Y6203" i="1"/>
  <c r="Y6204" i="1"/>
  <c r="Y6205" i="1"/>
  <c r="Y6206" i="1"/>
  <c r="Y6207" i="1"/>
  <c r="Y6208" i="1"/>
  <c r="Y6209" i="1"/>
  <c r="Y6210" i="1"/>
  <c r="Y6211" i="1"/>
  <c r="Y6212" i="1"/>
  <c r="Y6213" i="1"/>
  <c r="Y6214" i="1"/>
  <c r="Y6215" i="1"/>
  <c r="Y6216" i="1"/>
  <c r="Y6217" i="1"/>
  <c r="Y6218" i="1"/>
  <c r="Y6219" i="1"/>
  <c r="Y6220" i="1"/>
  <c r="Y6221" i="1"/>
  <c r="Y6222" i="1"/>
  <c r="Y6223" i="1"/>
  <c r="Y6224" i="1"/>
  <c r="Y6225" i="1"/>
  <c r="Y6226" i="1"/>
  <c r="Y6227" i="1"/>
  <c r="Y6228" i="1"/>
  <c r="Y6229" i="1"/>
  <c r="Y6230" i="1"/>
  <c r="Y6231" i="1"/>
  <c r="Y6232" i="1"/>
  <c r="Y6233" i="1"/>
  <c r="Y6234" i="1"/>
  <c r="Y6235" i="1"/>
  <c r="Y6236" i="1"/>
  <c r="Y6237" i="1"/>
  <c r="Y6238" i="1"/>
  <c r="Y6239" i="1"/>
  <c r="Y6240" i="1"/>
  <c r="Y6241" i="1"/>
  <c r="Y6242" i="1"/>
  <c r="Y6243" i="1"/>
  <c r="Y6244" i="1"/>
  <c r="Y6245" i="1"/>
  <c r="Y6246" i="1"/>
  <c r="Y6247" i="1"/>
  <c r="Y6248" i="1"/>
  <c r="Y6249" i="1"/>
  <c r="Y6250" i="1"/>
  <c r="Y6251" i="1"/>
  <c r="Y6252" i="1"/>
  <c r="Y6253" i="1"/>
  <c r="Y6254" i="1"/>
  <c r="Y6255" i="1"/>
  <c r="Y6256" i="1"/>
  <c r="Y6257" i="1"/>
  <c r="Y6258" i="1"/>
  <c r="Y6259" i="1"/>
  <c r="Y6260" i="1"/>
  <c r="Y6261" i="1"/>
  <c r="Y6262" i="1"/>
  <c r="Y6263" i="1"/>
  <c r="Y6264" i="1"/>
  <c r="Y6265" i="1"/>
  <c r="Y6266" i="1"/>
  <c r="Y6267" i="1"/>
  <c r="Y6268" i="1"/>
  <c r="Y6269" i="1"/>
  <c r="Y6270" i="1"/>
  <c r="Y6271" i="1"/>
  <c r="Y6272" i="1"/>
  <c r="Y6273" i="1"/>
  <c r="Y6274" i="1"/>
  <c r="Y6275" i="1"/>
  <c r="Y6276" i="1"/>
  <c r="Y6277" i="1"/>
  <c r="Y6278" i="1"/>
  <c r="Y6279" i="1"/>
  <c r="Y6280" i="1"/>
  <c r="Y6281" i="1"/>
  <c r="Y6282" i="1"/>
  <c r="Y6283" i="1"/>
  <c r="Y6284" i="1"/>
  <c r="Y6285" i="1"/>
  <c r="Y6286" i="1"/>
  <c r="Y6287" i="1"/>
  <c r="Y6288" i="1"/>
  <c r="Y6289" i="1"/>
  <c r="Y6290" i="1"/>
  <c r="Y6291" i="1"/>
  <c r="Y6292" i="1"/>
  <c r="Y6293" i="1"/>
  <c r="Y6294" i="1"/>
  <c r="Y6295" i="1"/>
  <c r="Y6296" i="1"/>
  <c r="Y6297" i="1"/>
  <c r="Y6298" i="1"/>
  <c r="Y6299" i="1"/>
  <c r="Y6300" i="1"/>
  <c r="Y6301" i="1"/>
  <c r="Y6302" i="1"/>
  <c r="Y6303" i="1"/>
  <c r="Y6304" i="1"/>
  <c r="Y6305" i="1"/>
  <c r="Y6306" i="1"/>
  <c r="Y6307" i="1"/>
  <c r="Y6308" i="1"/>
  <c r="Y6309" i="1"/>
  <c r="Y6310" i="1"/>
  <c r="Y6311" i="1"/>
  <c r="Y6312" i="1"/>
  <c r="Y6313" i="1"/>
  <c r="Y6314" i="1"/>
  <c r="Y6315" i="1"/>
  <c r="Y6316" i="1"/>
  <c r="Y6317" i="1"/>
  <c r="Y6318" i="1"/>
  <c r="Y6319" i="1"/>
  <c r="Y6320" i="1"/>
  <c r="Y6321" i="1"/>
  <c r="Y6322" i="1"/>
  <c r="Y6323" i="1"/>
  <c r="Y6324" i="1"/>
  <c r="Y6325" i="1"/>
  <c r="Y6326" i="1"/>
  <c r="Y6327" i="1"/>
  <c r="Y6328" i="1"/>
  <c r="Y6329" i="1"/>
  <c r="Y6330" i="1"/>
  <c r="Y6331" i="1"/>
  <c r="Y6332" i="1"/>
  <c r="Y6333" i="1"/>
  <c r="Y6334" i="1"/>
  <c r="Y6335" i="1"/>
  <c r="Y6336" i="1"/>
  <c r="Y6337" i="1"/>
  <c r="Y6338" i="1"/>
  <c r="Y6339" i="1"/>
  <c r="Y6340" i="1"/>
  <c r="Y6341" i="1"/>
  <c r="Y6342" i="1"/>
  <c r="Y6343" i="1"/>
  <c r="Y6344" i="1"/>
  <c r="Y6345" i="1"/>
  <c r="Y6346" i="1"/>
  <c r="Y6347" i="1"/>
  <c r="Y6348" i="1"/>
  <c r="Y6349" i="1"/>
  <c r="Y6350" i="1"/>
  <c r="Y6351" i="1"/>
  <c r="Y6352" i="1"/>
  <c r="Y6353" i="1"/>
  <c r="Y6354" i="1"/>
  <c r="Y6355" i="1"/>
  <c r="Y6356" i="1"/>
  <c r="Y6357" i="1"/>
  <c r="Y6358" i="1"/>
  <c r="Y6359" i="1"/>
  <c r="Y6360" i="1"/>
  <c r="Y6361" i="1"/>
  <c r="Y6362" i="1"/>
  <c r="Y6363" i="1"/>
  <c r="Y6364" i="1"/>
  <c r="Y6365" i="1"/>
  <c r="Y6366" i="1"/>
  <c r="Y6367" i="1"/>
  <c r="Y6368" i="1"/>
  <c r="Y6369" i="1"/>
  <c r="Y6370" i="1"/>
  <c r="Y6371" i="1"/>
  <c r="Y6372" i="1"/>
  <c r="Y6373" i="1"/>
  <c r="Y6374" i="1"/>
  <c r="Y6375" i="1"/>
  <c r="Y6376" i="1"/>
  <c r="Y6377" i="1"/>
  <c r="Y6378" i="1"/>
  <c r="Y6379" i="1"/>
  <c r="Y6380" i="1"/>
  <c r="Y6381" i="1"/>
  <c r="Y6382" i="1"/>
  <c r="Y6383" i="1"/>
  <c r="Y6384" i="1"/>
  <c r="Y6385" i="1"/>
  <c r="Y6386" i="1"/>
  <c r="Y6387" i="1"/>
  <c r="Y6388" i="1"/>
  <c r="Y6389" i="1"/>
  <c r="Y6390" i="1"/>
  <c r="Y6391" i="1"/>
  <c r="Y6392" i="1"/>
  <c r="Y6393" i="1"/>
  <c r="Y6394" i="1"/>
  <c r="Y6395" i="1"/>
  <c r="Y6396" i="1"/>
  <c r="Y6397" i="1"/>
  <c r="Y6398" i="1"/>
  <c r="Y6399" i="1"/>
  <c r="Y6400" i="1"/>
  <c r="Y6401" i="1"/>
  <c r="Y6402" i="1"/>
  <c r="Y6403" i="1"/>
  <c r="Y6404" i="1"/>
  <c r="Y6405" i="1"/>
  <c r="Y6406" i="1"/>
  <c r="Y6407" i="1"/>
  <c r="Y6408" i="1"/>
  <c r="Y6409" i="1"/>
  <c r="Y6410" i="1"/>
  <c r="Y6411" i="1"/>
  <c r="Y6412" i="1"/>
  <c r="Y6413" i="1"/>
  <c r="Y6414" i="1"/>
  <c r="Y6415" i="1"/>
  <c r="Y6416" i="1"/>
  <c r="Y6417" i="1"/>
  <c r="Y6418" i="1"/>
  <c r="Y6419" i="1"/>
  <c r="Y6420" i="1"/>
  <c r="Y6421" i="1"/>
  <c r="Y6422" i="1"/>
  <c r="Y6423" i="1"/>
  <c r="Y6424" i="1"/>
  <c r="Y6425" i="1"/>
  <c r="Y6426" i="1"/>
  <c r="Y6427" i="1"/>
  <c r="Y6428" i="1"/>
  <c r="Y6429" i="1"/>
  <c r="Y6430" i="1"/>
  <c r="Y6431" i="1"/>
  <c r="Y6432" i="1"/>
  <c r="Y6433" i="1"/>
  <c r="Y6434" i="1"/>
  <c r="Y6435" i="1"/>
  <c r="Y6436" i="1"/>
  <c r="Y6437" i="1"/>
  <c r="Y6438" i="1"/>
  <c r="Y6439" i="1"/>
  <c r="Y6440" i="1"/>
  <c r="Y6441" i="1"/>
  <c r="Y6442" i="1"/>
  <c r="Y6443" i="1"/>
  <c r="Y6444" i="1"/>
  <c r="Y6445" i="1"/>
  <c r="Y6446" i="1"/>
  <c r="Y6447" i="1"/>
  <c r="Y6448" i="1"/>
  <c r="Y6449" i="1"/>
  <c r="Y6450" i="1"/>
  <c r="Y6451" i="1"/>
  <c r="Y6452" i="1"/>
  <c r="Y6453" i="1"/>
  <c r="Y6454" i="1"/>
  <c r="Y6455" i="1"/>
  <c r="Y6456" i="1"/>
  <c r="Y6457" i="1"/>
  <c r="Y6458" i="1"/>
  <c r="Y6459" i="1"/>
  <c r="Y6460" i="1"/>
  <c r="Y6461" i="1"/>
  <c r="Y6462" i="1"/>
  <c r="Y6463" i="1"/>
  <c r="Y6464" i="1"/>
  <c r="Y6465" i="1"/>
  <c r="Y6466" i="1"/>
  <c r="Y6467" i="1"/>
  <c r="Y6468" i="1"/>
  <c r="Y6469" i="1"/>
  <c r="Y6470" i="1"/>
  <c r="Y6471" i="1"/>
  <c r="Y6472" i="1"/>
  <c r="Y6473" i="1"/>
  <c r="Y6474" i="1"/>
  <c r="Y6475" i="1"/>
  <c r="Y6476" i="1"/>
  <c r="Y6477" i="1"/>
  <c r="Y6478" i="1"/>
  <c r="Y6479" i="1"/>
  <c r="Y6480" i="1"/>
  <c r="Y6481" i="1"/>
  <c r="Y6482" i="1"/>
  <c r="Y6483" i="1"/>
  <c r="Y6484" i="1"/>
  <c r="Y6485" i="1"/>
  <c r="Y6486" i="1"/>
  <c r="Y6487" i="1"/>
  <c r="Y6488" i="1"/>
  <c r="Y6489" i="1"/>
  <c r="Y6490" i="1"/>
  <c r="Y6491" i="1"/>
  <c r="Y6492" i="1"/>
  <c r="Y6493" i="1"/>
  <c r="Y6494" i="1"/>
  <c r="Y6495" i="1"/>
  <c r="Y6496" i="1"/>
  <c r="Y6497" i="1"/>
  <c r="Y6498" i="1"/>
  <c r="Y6499" i="1"/>
  <c r="Y6500" i="1"/>
  <c r="Y6501" i="1"/>
  <c r="Y6502" i="1"/>
  <c r="Y6503" i="1"/>
  <c r="Y6504" i="1"/>
  <c r="Y6505" i="1"/>
  <c r="Y6506" i="1"/>
  <c r="Y6507" i="1"/>
  <c r="Y6508" i="1"/>
  <c r="Y6509" i="1"/>
  <c r="Y6510" i="1"/>
  <c r="Y6511" i="1"/>
  <c r="Y6512" i="1"/>
  <c r="Y6513" i="1"/>
  <c r="Y6514" i="1"/>
  <c r="Y6515" i="1"/>
  <c r="Y6516" i="1"/>
  <c r="Y6517" i="1"/>
  <c r="Y6518" i="1"/>
  <c r="Y6519" i="1"/>
  <c r="Y6520" i="1"/>
  <c r="Y6521" i="1"/>
  <c r="Y6522" i="1"/>
  <c r="Y6523" i="1"/>
  <c r="Y6524" i="1"/>
  <c r="Y6525" i="1"/>
  <c r="Y6526" i="1"/>
  <c r="Y6527" i="1"/>
  <c r="Y6528" i="1"/>
  <c r="Y6529" i="1"/>
  <c r="Y6530" i="1"/>
  <c r="Y6531" i="1"/>
  <c r="Y6532" i="1"/>
  <c r="Y6533" i="1"/>
  <c r="Y6534" i="1"/>
  <c r="Y6535" i="1"/>
  <c r="Y6536" i="1"/>
  <c r="Y6537" i="1"/>
  <c r="Y6538" i="1"/>
  <c r="Y6539" i="1"/>
  <c r="Y6540" i="1"/>
  <c r="Y6541" i="1"/>
  <c r="Y6542" i="1"/>
  <c r="Y6543" i="1"/>
  <c r="Y6544" i="1"/>
  <c r="Y6545" i="1"/>
  <c r="Y6546" i="1"/>
  <c r="Y6547" i="1"/>
  <c r="Y6548" i="1"/>
  <c r="Y6549" i="1"/>
  <c r="Y6550" i="1"/>
  <c r="Y6551" i="1"/>
  <c r="Y6552" i="1"/>
  <c r="Y6553" i="1"/>
  <c r="Y6554" i="1"/>
  <c r="Y6555" i="1"/>
  <c r="Y6556" i="1"/>
  <c r="Y6557" i="1"/>
  <c r="Y6558" i="1"/>
  <c r="Y6559" i="1"/>
  <c r="Y6560" i="1"/>
  <c r="Y6561" i="1"/>
  <c r="Y6562" i="1"/>
  <c r="Y6563" i="1"/>
  <c r="Y6564" i="1"/>
  <c r="Y6565" i="1"/>
  <c r="Y6566" i="1"/>
  <c r="Y6567" i="1"/>
  <c r="Y6568" i="1"/>
  <c r="Y6569" i="1"/>
  <c r="Y6570" i="1"/>
  <c r="Y6571" i="1"/>
  <c r="Y6572" i="1"/>
  <c r="Y6573" i="1"/>
  <c r="Y6574" i="1"/>
  <c r="Y6575" i="1"/>
  <c r="Y6576" i="1"/>
  <c r="Y6577" i="1"/>
  <c r="Y6578" i="1"/>
  <c r="Y6579" i="1"/>
  <c r="Y6580" i="1"/>
  <c r="Y6581" i="1"/>
  <c r="Y6582" i="1"/>
  <c r="Y6583" i="1"/>
  <c r="Y6584" i="1"/>
  <c r="Y6585" i="1"/>
  <c r="Y6586" i="1"/>
  <c r="Y6587" i="1"/>
  <c r="Y6588" i="1"/>
  <c r="Y6589" i="1"/>
  <c r="Y6590" i="1"/>
  <c r="Y6591" i="1"/>
  <c r="Y6592" i="1"/>
  <c r="Y6593" i="1"/>
  <c r="Y6594" i="1"/>
  <c r="Y6595" i="1"/>
  <c r="Y6596" i="1"/>
  <c r="Y6597" i="1"/>
  <c r="Y6598" i="1"/>
  <c r="Y6599" i="1"/>
  <c r="Y6600" i="1"/>
  <c r="Y6601" i="1"/>
  <c r="Y6602" i="1"/>
  <c r="Y6603" i="1"/>
  <c r="Y6604" i="1"/>
  <c r="Y6605" i="1"/>
  <c r="Y6606" i="1"/>
  <c r="Y6607" i="1"/>
  <c r="Y6608" i="1"/>
  <c r="Y6609" i="1"/>
  <c r="Y6610" i="1"/>
  <c r="Y6611" i="1"/>
  <c r="Y6612" i="1"/>
  <c r="Y6613" i="1"/>
  <c r="Y6614" i="1"/>
  <c r="Y6615" i="1"/>
  <c r="Y6616" i="1"/>
  <c r="Y6617" i="1"/>
  <c r="Y6618" i="1"/>
  <c r="Y6619" i="1"/>
  <c r="Y6620" i="1"/>
  <c r="Y6621" i="1"/>
  <c r="Y6622" i="1"/>
  <c r="Y6623" i="1"/>
  <c r="Y6624" i="1"/>
  <c r="Y6625" i="1"/>
  <c r="Y6626" i="1"/>
  <c r="Y6627" i="1"/>
  <c r="Y6628" i="1"/>
  <c r="Y6629" i="1"/>
  <c r="Y6630" i="1"/>
  <c r="Y6631" i="1"/>
  <c r="Y6632" i="1"/>
  <c r="Y6633" i="1"/>
  <c r="Y6634" i="1"/>
  <c r="Y6635" i="1"/>
  <c r="Y6636" i="1"/>
  <c r="Y6637" i="1"/>
  <c r="Y6638" i="1"/>
  <c r="Y6639" i="1"/>
  <c r="Y6640" i="1"/>
  <c r="Y6641" i="1"/>
  <c r="Y6642" i="1"/>
  <c r="Y6643" i="1"/>
  <c r="Y6644" i="1"/>
  <c r="Y6645" i="1"/>
  <c r="Y6646" i="1"/>
  <c r="Y6647" i="1"/>
  <c r="Y6648" i="1"/>
  <c r="Y6649" i="1"/>
  <c r="Y6650" i="1"/>
  <c r="Y6651" i="1"/>
  <c r="Y6652" i="1"/>
  <c r="Y6653" i="1"/>
  <c r="Y6654" i="1"/>
  <c r="Y6655" i="1"/>
  <c r="Y6656" i="1"/>
  <c r="Y6657" i="1"/>
  <c r="Y6658" i="1"/>
  <c r="Y6659" i="1"/>
  <c r="Y6660" i="1"/>
  <c r="Y6661" i="1"/>
  <c r="Y6662" i="1"/>
  <c r="Y6663" i="1"/>
  <c r="Y6664" i="1"/>
  <c r="Y6665" i="1"/>
  <c r="Y6666" i="1"/>
  <c r="Y6667" i="1"/>
  <c r="Y6668" i="1"/>
  <c r="Y6669" i="1"/>
  <c r="Y6670" i="1"/>
  <c r="Y6671" i="1"/>
  <c r="Y6672" i="1"/>
  <c r="Y6673" i="1"/>
  <c r="Y6674" i="1"/>
  <c r="Y6675" i="1"/>
  <c r="Y6676" i="1"/>
  <c r="Y6677" i="1"/>
  <c r="Y6678" i="1"/>
  <c r="Y6679" i="1"/>
  <c r="Y6680" i="1"/>
  <c r="Y6681" i="1"/>
  <c r="Y6682" i="1"/>
  <c r="Y6683" i="1"/>
  <c r="Y6684" i="1"/>
  <c r="Y6685" i="1"/>
  <c r="Y6686" i="1"/>
  <c r="Y6687" i="1"/>
  <c r="Y6688" i="1"/>
  <c r="Y6689" i="1"/>
  <c r="Y6690" i="1"/>
  <c r="Y6691" i="1"/>
  <c r="Y6692" i="1"/>
  <c r="Y6693" i="1"/>
  <c r="Y6694" i="1"/>
  <c r="Y6695" i="1"/>
  <c r="Y6696" i="1"/>
  <c r="Y6697" i="1"/>
  <c r="Y6698" i="1"/>
  <c r="Y6699" i="1"/>
  <c r="Y6700" i="1"/>
  <c r="Y6701" i="1"/>
  <c r="Y6702" i="1"/>
  <c r="Y6703" i="1"/>
  <c r="Y6704" i="1"/>
  <c r="Y6705" i="1"/>
  <c r="Y6706" i="1"/>
  <c r="Y6707" i="1"/>
  <c r="Y6708" i="1"/>
  <c r="Y6709" i="1"/>
  <c r="Y6710" i="1"/>
  <c r="Y6711" i="1"/>
  <c r="Y6712" i="1"/>
  <c r="Y6713" i="1"/>
  <c r="Y6714" i="1"/>
  <c r="Y6715" i="1"/>
  <c r="Y6716" i="1"/>
  <c r="Y6717" i="1"/>
  <c r="Y6718" i="1"/>
  <c r="Y6719" i="1"/>
  <c r="Y6720" i="1"/>
  <c r="Y6721" i="1"/>
  <c r="Y6722" i="1"/>
  <c r="Y6723" i="1"/>
  <c r="Y6724" i="1"/>
  <c r="Y6725" i="1"/>
  <c r="Y6726" i="1"/>
  <c r="Y6727" i="1"/>
  <c r="Y6728" i="1"/>
  <c r="Y6729" i="1"/>
  <c r="Y6730" i="1"/>
  <c r="Y6731" i="1"/>
  <c r="Y6732" i="1"/>
  <c r="Y6733" i="1"/>
  <c r="Y6734" i="1"/>
  <c r="Y6735" i="1"/>
  <c r="Y6736" i="1"/>
  <c r="Y6737" i="1"/>
  <c r="Y6738" i="1"/>
  <c r="Y6739" i="1"/>
  <c r="Y6740" i="1"/>
  <c r="Y6741" i="1"/>
  <c r="Y6742" i="1"/>
  <c r="Y6743" i="1"/>
  <c r="Y6744" i="1"/>
  <c r="Y6745" i="1"/>
  <c r="Y6746" i="1"/>
  <c r="Y6747" i="1"/>
  <c r="Y6748" i="1"/>
  <c r="Y6749" i="1"/>
  <c r="Y6750" i="1"/>
  <c r="Y6751" i="1"/>
  <c r="Y6752" i="1"/>
  <c r="Y6753" i="1"/>
  <c r="Y6754" i="1"/>
  <c r="Y6755" i="1"/>
  <c r="Y6756" i="1"/>
  <c r="Y6757" i="1"/>
  <c r="Y6758" i="1"/>
  <c r="Y6759" i="1"/>
  <c r="Y6760" i="1"/>
  <c r="Y6761" i="1"/>
  <c r="Y6762" i="1"/>
  <c r="Y6763" i="1"/>
  <c r="Y6764" i="1"/>
  <c r="Y6765" i="1"/>
  <c r="Y6766" i="1"/>
  <c r="Y6767" i="1"/>
  <c r="Y6768" i="1"/>
  <c r="Y6769" i="1"/>
  <c r="Y6770" i="1"/>
  <c r="Y6771" i="1"/>
  <c r="Y6772" i="1"/>
  <c r="Y6773" i="1"/>
  <c r="Y6774" i="1"/>
  <c r="Y6775" i="1"/>
  <c r="Y6776" i="1"/>
  <c r="Y6777" i="1"/>
  <c r="Y6778" i="1"/>
  <c r="Y6779" i="1"/>
  <c r="Y6780" i="1"/>
  <c r="Y6781" i="1"/>
  <c r="Y6782" i="1"/>
  <c r="Y6783" i="1"/>
  <c r="Y6784" i="1"/>
  <c r="Y6785" i="1"/>
  <c r="Y6786" i="1"/>
  <c r="Y6787" i="1"/>
  <c r="Y6788" i="1"/>
  <c r="Y6789" i="1"/>
  <c r="Y6790" i="1"/>
  <c r="Y6791" i="1"/>
  <c r="Y6792" i="1"/>
  <c r="Y6793" i="1"/>
  <c r="Y6794" i="1"/>
  <c r="Y6795" i="1"/>
  <c r="Y6796" i="1"/>
  <c r="Y6797" i="1"/>
  <c r="Y6798" i="1"/>
  <c r="Y6799" i="1"/>
  <c r="Y6800" i="1"/>
  <c r="Y6801" i="1"/>
  <c r="Y6802" i="1"/>
  <c r="Y6803" i="1"/>
  <c r="Y6804" i="1"/>
  <c r="Y6805" i="1"/>
  <c r="Y6806" i="1"/>
  <c r="Y6807" i="1"/>
  <c r="Y6808" i="1"/>
  <c r="Y6809" i="1"/>
  <c r="Y6810" i="1"/>
  <c r="Y6811" i="1"/>
  <c r="Y6812" i="1"/>
  <c r="Y6813" i="1"/>
  <c r="Y6814" i="1"/>
  <c r="Y6815" i="1"/>
  <c r="Y6816" i="1"/>
  <c r="Y6817" i="1"/>
  <c r="Y6818" i="1"/>
  <c r="Y6819" i="1"/>
  <c r="Y6820" i="1"/>
  <c r="Y6821" i="1"/>
  <c r="Y6822" i="1"/>
  <c r="Y6823" i="1"/>
  <c r="Y6824" i="1"/>
  <c r="Y6825" i="1"/>
  <c r="Y6826" i="1"/>
  <c r="Y6827" i="1"/>
  <c r="Y6828" i="1"/>
  <c r="Y6829" i="1"/>
  <c r="Y6830" i="1"/>
  <c r="Y6831" i="1"/>
  <c r="Y6832" i="1"/>
  <c r="Y6833" i="1"/>
  <c r="Y6834" i="1"/>
  <c r="Y6835" i="1"/>
  <c r="Y6836" i="1"/>
  <c r="Y6837" i="1"/>
  <c r="Y6838" i="1"/>
  <c r="Y6839" i="1"/>
  <c r="Y6840" i="1"/>
  <c r="Y6841" i="1"/>
  <c r="Y6842" i="1"/>
  <c r="Y6843" i="1"/>
  <c r="Y6844" i="1"/>
  <c r="Y6845" i="1"/>
  <c r="Y6846" i="1"/>
  <c r="Y6847" i="1"/>
  <c r="Y6848" i="1"/>
  <c r="Y6849" i="1"/>
  <c r="Y6850" i="1"/>
  <c r="Y6851" i="1"/>
  <c r="Y6852" i="1"/>
  <c r="Y6853" i="1"/>
  <c r="Y6854" i="1"/>
  <c r="Y6855" i="1"/>
  <c r="Y6856" i="1"/>
  <c r="Y6857" i="1"/>
  <c r="Y6858" i="1"/>
  <c r="Y6859" i="1"/>
  <c r="Y6860" i="1"/>
  <c r="Y6861" i="1"/>
  <c r="Y6862" i="1"/>
  <c r="Y6863" i="1"/>
  <c r="Y6864" i="1"/>
  <c r="Y6865" i="1"/>
  <c r="Y6866" i="1"/>
  <c r="Y6867" i="1"/>
  <c r="Y6868" i="1"/>
  <c r="Y6869" i="1"/>
  <c r="Y6870" i="1"/>
  <c r="Y6871" i="1"/>
  <c r="Y6872" i="1"/>
  <c r="Y6873" i="1"/>
  <c r="Y6874" i="1"/>
  <c r="Y6875" i="1"/>
  <c r="Y6876" i="1"/>
  <c r="Y6877" i="1"/>
  <c r="Y6878" i="1"/>
  <c r="Y6879" i="1"/>
  <c r="Y6880" i="1"/>
  <c r="Y6881" i="1"/>
  <c r="Y6882" i="1"/>
  <c r="Y6883" i="1"/>
  <c r="Y6884" i="1"/>
  <c r="Y6885" i="1"/>
  <c r="Y6886" i="1"/>
  <c r="Y6887" i="1"/>
  <c r="Y6888" i="1"/>
  <c r="Y6889" i="1"/>
  <c r="Y6890" i="1"/>
  <c r="Y6891" i="1"/>
  <c r="Y6892" i="1"/>
  <c r="Y6893" i="1"/>
  <c r="Y6894" i="1"/>
  <c r="Y6895" i="1"/>
  <c r="Y6896" i="1"/>
  <c r="Y6897" i="1"/>
  <c r="Y6898" i="1"/>
  <c r="Y6899" i="1"/>
  <c r="Y6900" i="1"/>
  <c r="Y6901" i="1"/>
  <c r="Y6902" i="1"/>
  <c r="Y6903" i="1"/>
  <c r="Y6904" i="1"/>
  <c r="Y6905" i="1"/>
  <c r="Y6906" i="1"/>
  <c r="Y6907" i="1"/>
  <c r="Y6908" i="1"/>
  <c r="Y6909" i="1"/>
  <c r="Y6910" i="1"/>
  <c r="Y6911" i="1"/>
  <c r="Y6912" i="1"/>
  <c r="Y6913" i="1"/>
  <c r="Y6914" i="1"/>
  <c r="Y6915" i="1"/>
  <c r="Y6916" i="1"/>
  <c r="Y6917" i="1"/>
  <c r="Y6918" i="1"/>
  <c r="Y6919" i="1"/>
  <c r="Y6920" i="1"/>
  <c r="Y6921" i="1"/>
  <c r="Y6922" i="1"/>
  <c r="Y6923" i="1"/>
  <c r="Y6924" i="1"/>
  <c r="Y6925" i="1"/>
  <c r="Y6926" i="1"/>
  <c r="Y6927" i="1"/>
  <c r="Y6928" i="1"/>
  <c r="Y6929" i="1"/>
  <c r="Y6930" i="1"/>
  <c r="Y6931" i="1"/>
  <c r="Y6932" i="1"/>
  <c r="Y6933" i="1"/>
  <c r="Y6934" i="1"/>
  <c r="Y6935" i="1"/>
  <c r="Y6936" i="1"/>
  <c r="Y6937" i="1"/>
  <c r="Y6938" i="1"/>
  <c r="Y6939" i="1"/>
  <c r="Y6940" i="1"/>
  <c r="Y6941" i="1"/>
  <c r="Y6942" i="1"/>
  <c r="Y6943" i="1"/>
  <c r="Y6944" i="1"/>
  <c r="Y6945" i="1"/>
  <c r="Y6946" i="1"/>
  <c r="Y6947" i="1"/>
  <c r="Y6948" i="1"/>
  <c r="Y6949" i="1"/>
  <c r="Y6950" i="1"/>
  <c r="Y6951" i="1"/>
  <c r="Y6952" i="1"/>
  <c r="Y6953" i="1"/>
  <c r="Y6954" i="1"/>
  <c r="Y6955" i="1"/>
  <c r="Y6956" i="1"/>
  <c r="Y6957" i="1"/>
  <c r="Y6958" i="1"/>
  <c r="Y6959" i="1"/>
  <c r="Y6960" i="1"/>
  <c r="Y6961" i="1"/>
  <c r="Y6962" i="1"/>
  <c r="Y6963" i="1"/>
  <c r="Y6964" i="1"/>
  <c r="Y6965" i="1"/>
  <c r="Y6966" i="1"/>
  <c r="Y6967" i="1"/>
  <c r="Y6968" i="1"/>
  <c r="Y6969" i="1"/>
  <c r="Y6970" i="1"/>
  <c r="Y6971" i="1"/>
  <c r="Y6972" i="1"/>
  <c r="Y6973" i="1"/>
  <c r="Y6974" i="1"/>
  <c r="Y6975" i="1"/>
  <c r="Y6976" i="1"/>
  <c r="Y6977" i="1"/>
  <c r="Y6978" i="1"/>
  <c r="Y6979" i="1"/>
  <c r="Y6980" i="1"/>
  <c r="Y6981" i="1"/>
  <c r="Y6982" i="1"/>
  <c r="Y6983" i="1"/>
  <c r="Y6984" i="1"/>
  <c r="Y6985" i="1"/>
  <c r="Y6986" i="1"/>
  <c r="Y6987" i="1"/>
  <c r="Y6988" i="1"/>
  <c r="Y6989" i="1"/>
  <c r="Y6990" i="1"/>
  <c r="Y6991" i="1"/>
  <c r="Y6992" i="1"/>
  <c r="Y6993" i="1"/>
  <c r="Y6994" i="1"/>
  <c r="Y6995" i="1"/>
  <c r="Y6996" i="1"/>
  <c r="Y6997" i="1"/>
  <c r="Y6998" i="1"/>
  <c r="Y6999" i="1"/>
  <c r="Y7000" i="1"/>
  <c r="Y7001" i="1"/>
  <c r="Y7002" i="1"/>
  <c r="Y7003" i="1"/>
  <c r="Y7004" i="1"/>
  <c r="Y7005" i="1"/>
  <c r="Y7006" i="1"/>
  <c r="Y7007" i="1"/>
  <c r="Y7008" i="1"/>
  <c r="Y7009" i="1"/>
  <c r="Y7010" i="1"/>
  <c r="Y7011" i="1"/>
  <c r="Y7012" i="1"/>
  <c r="Y7013" i="1"/>
  <c r="Y7014" i="1"/>
  <c r="Y7015" i="1"/>
  <c r="Y7016" i="1"/>
  <c r="Y7017" i="1"/>
  <c r="Y7018" i="1"/>
  <c r="Y7019" i="1"/>
  <c r="Y7020" i="1"/>
  <c r="Y7021" i="1"/>
  <c r="Y7022" i="1"/>
  <c r="Y7023" i="1"/>
  <c r="Y7024" i="1"/>
  <c r="Y7025" i="1"/>
  <c r="Y7026" i="1"/>
  <c r="Y7027" i="1"/>
  <c r="Y7028" i="1"/>
  <c r="Y7029" i="1"/>
  <c r="Y7030" i="1"/>
  <c r="Y7031" i="1"/>
  <c r="Y7032" i="1"/>
  <c r="Y7033" i="1"/>
  <c r="Y7034" i="1"/>
  <c r="Y7035" i="1"/>
  <c r="Y7036" i="1"/>
  <c r="Y7037" i="1"/>
  <c r="Y7038" i="1"/>
  <c r="Y7039" i="1"/>
  <c r="Y7040" i="1"/>
  <c r="Y7041" i="1"/>
  <c r="Y7042" i="1"/>
  <c r="Y7043" i="1"/>
  <c r="Y7044" i="1"/>
  <c r="Y7045" i="1"/>
  <c r="Y7046" i="1"/>
  <c r="Y7047" i="1"/>
  <c r="Y7048" i="1"/>
  <c r="Y7049" i="1"/>
  <c r="Y7050" i="1"/>
  <c r="Y7051" i="1"/>
  <c r="Y7052" i="1"/>
  <c r="Y7053" i="1"/>
  <c r="Y7054" i="1"/>
  <c r="Y7055" i="1"/>
  <c r="Y7056" i="1"/>
  <c r="Y7057" i="1"/>
  <c r="Y7058" i="1"/>
  <c r="Y7059" i="1"/>
  <c r="Y7060" i="1"/>
  <c r="Y7061" i="1"/>
  <c r="Y7062" i="1"/>
  <c r="Y7063" i="1"/>
  <c r="Y7064" i="1"/>
  <c r="Y7065" i="1"/>
  <c r="Y7066" i="1"/>
  <c r="Y7067" i="1"/>
  <c r="Y7068" i="1"/>
  <c r="Y7069" i="1"/>
  <c r="Y7070" i="1"/>
  <c r="Y7071" i="1"/>
  <c r="Y7072" i="1"/>
  <c r="Y7073" i="1"/>
  <c r="Y7074" i="1"/>
  <c r="Y7075" i="1"/>
  <c r="Y7076" i="1"/>
  <c r="Y7077" i="1"/>
  <c r="Y7078" i="1"/>
  <c r="Y7079" i="1"/>
  <c r="Y7080" i="1"/>
  <c r="Y7081" i="1"/>
  <c r="Y7082" i="1"/>
  <c r="Y7083" i="1"/>
  <c r="Y7084" i="1"/>
  <c r="Y7085" i="1"/>
  <c r="Y7086" i="1"/>
  <c r="Y7087" i="1"/>
  <c r="Y7088" i="1"/>
  <c r="Y7089" i="1"/>
  <c r="Y7090" i="1"/>
  <c r="Y7091" i="1"/>
  <c r="Y7092" i="1"/>
  <c r="Y7093" i="1"/>
  <c r="Y7094" i="1"/>
  <c r="Y7095" i="1"/>
  <c r="Y7096" i="1"/>
  <c r="Y7097" i="1"/>
  <c r="Y7098" i="1"/>
  <c r="Y7099" i="1"/>
  <c r="Y7100" i="1"/>
  <c r="Y7101" i="1"/>
  <c r="Y7102" i="1"/>
  <c r="Y7103" i="1"/>
  <c r="Y7104" i="1"/>
  <c r="Y7105" i="1"/>
  <c r="Y7106" i="1"/>
  <c r="Y7107" i="1"/>
  <c r="Y7108" i="1"/>
  <c r="Y7109" i="1"/>
  <c r="Y7110" i="1"/>
  <c r="Y7111" i="1"/>
  <c r="Y7112" i="1"/>
  <c r="Y7113" i="1"/>
  <c r="Y7114" i="1"/>
  <c r="Y7115" i="1"/>
  <c r="Y7116" i="1"/>
  <c r="Y7117" i="1"/>
  <c r="Y7118" i="1"/>
  <c r="Y7119" i="1"/>
  <c r="Y7120" i="1"/>
  <c r="Y7121" i="1"/>
  <c r="Y7122" i="1"/>
  <c r="Y7123" i="1"/>
  <c r="Y7124" i="1"/>
  <c r="Y7125" i="1"/>
  <c r="Y7126" i="1"/>
  <c r="Y7127" i="1"/>
  <c r="Y7128" i="1"/>
  <c r="Y7129" i="1"/>
  <c r="Y7130" i="1"/>
  <c r="Y7131" i="1"/>
  <c r="Y7132" i="1"/>
  <c r="Y7133" i="1"/>
  <c r="Y7134" i="1"/>
  <c r="Y7135" i="1"/>
  <c r="Y7136" i="1"/>
  <c r="Y7137" i="1"/>
  <c r="Y7138" i="1"/>
  <c r="Y7139" i="1"/>
  <c r="Y7140" i="1"/>
  <c r="Y7141" i="1"/>
  <c r="Y7142" i="1"/>
  <c r="Y7143" i="1"/>
  <c r="Y7144" i="1"/>
  <c r="Y7145" i="1"/>
  <c r="Y7146" i="1"/>
  <c r="Y7147" i="1"/>
  <c r="Y7148" i="1"/>
  <c r="Y7149" i="1"/>
  <c r="Y7150" i="1"/>
  <c r="Y7151" i="1"/>
  <c r="Y7152" i="1"/>
  <c r="Y7153" i="1"/>
  <c r="Y7154" i="1"/>
  <c r="Y7155" i="1"/>
  <c r="Y7156" i="1"/>
  <c r="Y7157" i="1"/>
  <c r="Y7158" i="1"/>
  <c r="Y7159" i="1"/>
  <c r="Y7160" i="1"/>
  <c r="Y7161" i="1"/>
  <c r="Y7162" i="1"/>
  <c r="Y7163" i="1"/>
  <c r="Y7164" i="1"/>
  <c r="Y7165" i="1"/>
  <c r="Y7166" i="1"/>
  <c r="Y7167" i="1"/>
  <c r="Y7168" i="1"/>
  <c r="Y7169" i="1"/>
  <c r="Y7170" i="1"/>
  <c r="Y7171" i="1"/>
  <c r="Y7172" i="1"/>
  <c r="Y7173" i="1"/>
  <c r="Y7174" i="1"/>
  <c r="Y7175" i="1"/>
  <c r="Y7176" i="1"/>
  <c r="Y7177" i="1"/>
  <c r="Y7178" i="1"/>
  <c r="Y7179" i="1"/>
  <c r="Y7180" i="1"/>
  <c r="Y7181" i="1"/>
  <c r="Y7182" i="1"/>
  <c r="Y7183" i="1"/>
  <c r="Y7184" i="1"/>
  <c r="Y7185" i="1"/>
  <c r="Y7186" i="1"/>
  <c r="Y7187" i="1"/>
  <c r="Y7188" i="1"/>
  <c r="Y7189" i="1"/>
  <c r="Y7190" i="1"/>
  <c r="Y7191" i="1"/>
  <c r="Y7192" i="1"/>
  <c r="Y7193" i="1"/>
  <c r="Y7194" i="1"/>
  <c r="Y7195" i="1"/>
  <c r="Y7196" i="1"/>
  <c r="Y7197" i="1"/>
  <c r="Y7198" i="1"/>
  <c r="Y7199" i="1"/>
  <c r="Y7200" i="1"/>
  <c r="Y7201" i="1"/>
  <c r="Y7202" i="1"/>
  <c r="Y7203" i="1"/>
  <c r="Y7204" i="1"/>
  <c r="Y7205" i="1"/>
  <c r="Y7206" i="1"/>
  <c r="Y7207" i="1"/>
  <c r="Y7208" i="1"/>
  <c r="Y7209" i="1"/>
  <c r="Y7210" i="1"/>
  <c r="Y7211" i="1"/>
  <c r="Y7212" i="1"/>
  <c r="Y7213" i="1"/>
  <c r="Y7214" i="1"/>
  <c r="Y7215" i="1"/>
  <c r="Y7216" i="1"/>
  <c r="Y7217" i="1"/>
  <c r="Y7218" i="1"/>
  <c r="Y7219" i="1"/>
  <c r="Y7220" i="1"/>
  <c r="Y7221" i="1"/>
  <c r="Y7222" i="1"/>
  <c r="Y7223" i="1"/>
  <c r="Y7224" i="1"/>
  <c r="Y7225" i="1"/>
  <c r="Y7226" i="1"/>
  <c r="Y7227" i="1"/>
  <c r="Y7228" i="1"/>
  <c r="Y7229" i="1"/>
  <c r="Y7230" i="1"/>
  <c r="Y7231" i="1"/>
  <c r="Y7232" i="1"/>
  <c r="Y7233" i="1"/>
  <c r="Y7234" i="1"/>
  <c r="Y7235" i="1"/>
  <c r="Y7236" i="1"/>
  <c r="Y7237" i="1"/>
  <c r="Y7238" i="1"/>
  <c r="Y7239" i="1"/>
  <c r="Y7240" i="1"/>
  <c r="Y7241" i="1"/>
  <c r="Y7242" i="1"/>
  <c r="Y7243" i="1"/>
  <c r="Y7244" i="1"/>
  <c r="Y7245" i="1"/>
  <c r="Y7246" i="1"/>
  <c r="Y7247" i="1"/>
  <c r="Y7248" i="1"/>
  <c r="Y7249" i="1"/>
  <c r="Y7250" i="1"/>
  <c r="Y7251" i="1"/>
  <c r="Y7252" i="1"/>
  <c r="Y7253" i="1"/>
  <c r="Y7254" i="1"/>
  <c r="Y7255" i="1"/>
  <c r="Y7256" i="1"/>
  <c r="Y7257" i="1"/>
  <c r="Y7258" i="1"/>
  <c r="Y7259" i="1"/>
  <c r="Y7260" i="1"/>
  <c r="Y7261" i="1"/>
  <c r="Y7262" i="1"/>
  <c r="Y7263" i="1"/>
  <c r="Y7264" i="1"/>
  <c r="Y7265" i="1"/>
  <c r="Y7266" i="1"/>
  <c r="Y7267" i="1"/>
  <c r="Y7268" i="1"/>
  <c r="Y7269" i="1"/>
  <c r="Y7270" i="1"/>
  <c r="Y7271" i="1"/>
  <c r="Y7272" i="1"/>
  <c r="Y7273" i="1"/>
  <c r="Y7274" i="1"/>
  <c r="Y7275" i="1"/>
  <c r="Y7276" i="1"/>
  <c r="Y7277" i="1"/>
  <c r="Y7278" i="1"/>
  <c r="Y7279" i="1"/>
  <c r="Y7280" i="1"/>
  <c r="Y7281" i="1"/>
  <c r="Y7282" i="1"/>
  <c r="Y7283" i="1"/>
  <c r="Y7284" i="1"/>
  <c r="Y7285" i="1"/>
  <c r="Y7286" i="1"/>
  <c r="Y7287" i="1"/>
  <c r="Y7288" i="1"/>
  <c r="Y7289" i="1"/>
  <c r="Y7290" i="1"/>
  <c r="Y7291" i="1"/>
  <c r="Y7292" i="1"/>
  <c r="Y7293" i="1"/>
  <c r="Y7294" i="1"/>
  <c r="Y7295" i="1"/>
  <c r="Y7296" i="1"/>
  <c r="Y7297" i="1"/>
  <c r="Y7298" i="1"/>
  <c r="Y7299" i="1"/>
  <c r="Y7300" i="1"/>
  <c r="Y7301" i="1"/>
  <c r="Y7302" i="1"/>
  <c r="Y7303" i="1"/>
  <c r="Y7304" i="1"/>
  <c r="Y7305" i="1"/>
  <c r="Y7306" i="1"/>
  <c r="Y7307" i="1"/>
  <c r="Y7308" i="1"/>
  <c r="Y7309" i="1"/>
  <c r="Y7310" i="1"/>
  <c r="Y7311" i="1"/>
  <c r="Y7312" i="1"/>
  <c r="Y7313" i="1"/>
  <c r="Y7314" i="1"/>
  <c r="Y7315" i="1"/>
  <c r="Y7316" i="1"/>
  <c r="Y7317" i="1"/>
  <c r="Y7318" i="1"/>
  <c r="Y7319" i="1"/>
  <c r="Y7320" i="1"/>
  <c r="Y7321" i="1"/>
  <c r="Y7322" i="1"/>
  <c r="Y7323" i="1"/>
  <c r="Y7324" i="1"/>
  <c r="Y7325" i="1"/>
  <c r="Y7326" i="1"/>
  <c r="Y7327" i="1"/>
  <c r="Y7328" i="1"/>
  <c r="Y7329" i="1"/>
  <c r="Y7330" i="1"/>
  <c r="Y7331" i="1"/>
  <c r="Y7332" i="1"/>
  <c r="Y7333" i="1"/>
  <c r="Y7334" i="1"/>
  <c r="Y7335" i="1"/>
  <c r="Y7336" i="1"/>
  <c r="Y7337" i="1"/>
  <c r="Y7338" i="1"/>
  <c r="Y7339" i="1"/>
  <c r="Y7340" i="1"/>
  <c r="Y7341" i="1"/>
  <c r="Y7342" i="1"/>
  <c r="Y7343" i="1"/>
  <c r="Y7344" i="1"/>
  <c r="Y7345" i="1"/>
  <c r="Y7346" i="1"/>
  <c r="Y7347" i="1"/>
  <c r="Y7348" i="1"/>
  <c r="Y7349" i="1"/>
  <c r="Y7350" i="1"/>
  <c r="Y7351" i="1"/>
  <c r="Y7352" i="1"/>
  <c r="Y7353" i="1"/>
  <c r="Y7354" i="1"/>
  <c r="Y7355" i="1"/>
  <c r="Y7356" i="1"/>
  <c r="Y7357" i="1"/>
  <c r="Y7358" i="1"/>
  <c r="Y7359" i="1"/>
  <c r="Y7360" i="1"/>
  <c r="Y7361" i="1"/>
  <c r="Y7362" i="1"/>
  <c r="Y7363" i="1"/>
  <c r="Y7364" i="1"/>
  <c r="Y7365" i="1"/>
  <c r="Y7366" i="1"/>
  <c r="Y7367" i="1"/>
  <c r="Y7368" i="1"/>
  <c r="Y7369" i="1"/>
  <c r="Y7370" i="1"/>
  <c r="Y7371" i="1"/>
  <c r="Y7372" i="1"/>
  <c r="Y7373" i="1"/>
  <c r="Y7374" i="1"/>
  <c r="Y7375" i="1"/>
  <c r="Y7376" i="1"/>
  <c r="Y7377" i="1"/>
  <c r="Y7378" i="1"/>
  <c r="Y7379" i="1"/>
  <c r="Y7380" i="1"/>
  <c r="Y7381" i="1"/>
  <c r="Y7382" i="1"/>
  <c r="Y7383" i="1"/>
  <c r="Y7384" i="1"/>
  <c r="Y7385" i="1"/>
  <c r="Y7386" i="1"/>
  <c r="Y7387" i="1"/>
  <c r="Y7388" i="1"/>
  <c r="Y7389" i="1"/>
  <c r="Y7390" i="1"/>
  <c r="Y7391" i="1"/>
  <c r="Y7392" i="1"/>
  <c r="Y7393" i="1"/>
  <c r="Y7394" i="1"/>
  <c r="Y7395" i="1"/>
  <c r="Y7396" i="1"/>
  <c r="Y7397" i="1"/>
  <c r="Y7398" i="1"/>
  <c r="Y7399" i="1"/>
  <c r="Y7400" i="1"/>
  <c r="Y7401" i="1"/>
  <c r="Y7402" i="1"/>
  <c r="Y7403" i="1"/>
  <c r="Y7404" i="1"/>
  <c r="Y7405" i="1"/>
  <c r="Y7406" i="1"/>
  <c r="Y7407" i="1"/>
  <c r="Y7408" i="1"/>
  <c r="Y7409" i="1"/>
  <c r="Y7410" i="1"/>
  <c r="Y7411" i="1"/>
  <c r="Y7412" i="1"/>
  <c r="Y7413" i="1"/>
  <c r="Y7414" i="1"/>
  <c r="Y7415" i="1"/>
  <c r="Y7416" i="1"/>
  <c r="Y7417" i="1"/>
  <c r="Y7418" i="1"/>
  <c r="Y7419" i="1"/>
  <c r="Y7420" i="1"/>
  <c r="Y7421" i="1"/>
  <c r="Y7422" i="1"/>
  <c r="Y7423" i="1"/>
  <c r="Y7424" i="1"/>
  <c r="Y7425" i="1"/>
  <c r="Y7426" i="1"/>
  <c r="Y7427" i="1"/>
  <c r="Y7428" i="1"/>
  <c r="Y7429" i="1"/>
  <c r="Y7430" i="1"/>
  <c r="Y7431" i="1"/>
  <c r="Y7432" i="1"/>
  <c r="Y7433" i="1"/>
  <c r="Y7434" i="1"/>
  <c r="Y7435" i="1"/>
  <c r="Y7436" i="1"/>
  <c r="Y7437" i="1"/>
  <c r="Y7438" i="1"/>
  <c r="Y7439" i="1"/>
  <c r="Y7440" i="1"/>
  <c r="Y7441" i="1"/>
  <c r="Y7442" i="1"/>
  <c r="Y7443" i="1"/>
  <c r="Y7444" i="1"/>
  <c r="Y7445" i="1"/>
  <c r="Y7446" i="1"/>
  <c r="Y7447" i="1"/>
  <c r="Y7448" i="1"/>
  <c r="Y7449" i="1"/>
  <c r="Y7450" i="1"/>
  <c r="Y7451" i="1"/>
  <c r="Y7452" i="1"/>
  <c r="Y7453" i="1"/>
  <c r="Y7454" i="1"/>
  <c r="Y7455" i="1"/>
  <c r="Y7456" i="1"/>
  <c r="Y7457" i="1"/>
  <c r="Y7458" i="1"/>
  <c r="Y7459" i="1"/>
  <c r="Y7460" i="1"/>
  <c r="Y7461" i="1"/>
  <c r="Y7462" i="1"/>
  <c r="Y7463" i="1"/>
  <c r="Y7464" i="1"/>
  <c r="Y7465" i="1"/>
  <c r="Y7466" i="1"/>
  <c r="Y7467" i="1"/>
  <c r="Y7468" i="1"/>
  <c r="Y7469" i="1"/>
  <c r="Y7470" i="1"/>
  <c r="Y7471" i="1"/>
  <c r="Y7472" i="1"/>
  <c r="Y7473" i="1"/>
  <c r="Y7474" i="1"/>
  <c r="Y7475" i="1"/>
  <c r="Y7476" i="1"/>
  <c r="Y7477" i="1"/>
  <c r="Y7478" i="1"/>
  <c r="Y7479" i="1"/>
  <c r="Y7480" i="1"/>
  <c r="Y7481" i="1"/>
  <c r="Y7482" i="1"/>
  <c r="Y7483" i="1"/>
  <c r="Y7484" i="1"/>
  <c r="Y7485" i="1"/>
  <c r="Y7486" i="1"/>
  <c r="Y7487" i="1"/>
  <c r="Y7488" i="1"/>
  <c r="Y7489" i="1"/>
  <c r="Y7490" i="1"/>
  <c r="Y7491" i="1"/>
  <c r="Y7492" i="1"/>
  <c r="Y7493" i="1"/>
  <c r="Y7494" i="1"/>
  <c r="Y7495" i="1"/>
  <c r="Y7496" i="1"/>
  <c r="Y7497" i="1"/>
  <c r="Y7498" i="1"/>
  <c r="Y7499" i="1"/>
  <c r="Y7500" i="1"/>
  <c r="Y7501" i="1"/>
  <c r="Y7502" i="1"/>
  <c r="Y7503" i="1"/>
  <c r="Y7504" i="1"/>
  <c r="Y7505" i="1"/>
  <c r="Y7506" i="1"/>
  <c r="Y7507" i="1"/>
  <c r="Y7508" i="1"/>
  <c r="Y7509" i="1"/>
  <c r="Y7510" i="1"/>
  <c r="Y7511" i="1"/>
  <c r="Y7512" i="1"/>
  <c r="Y7513" i="1"/>
  <c r="Y7514" i="1"/>
  <c r="Y7515" i="1"/>
  <c r="Y7516" i="1"/>
  <c r="Y7517" i="1"/>
  <c r="Y7518" i="1"/>
  <c r="Y7519" i="1"/>
  <c r="Y7520" i="1"/>
  <c r="Y7521" i="1"/>
  <c r="Y7522" i="1"/>
  <c r="Y7523" i="1"/>
  <c r="Y7524" i="1"/>
  <c r="Y7525" i="1"/>
  <c r="Y7526" i="1"/>
  <c r="Y7527" i="1"/>
  <c r="Y7528" i="1"/>
  <c r="Y7529" i="1"/>
  <c r="Y7530" i="1"/>
  <c r="Y7531" i="1"/>
  <c r="Y7532" i="1"/>
  <c r="Y7533" i="1"/>
  <c r="Y7534" i="1"/>
  <c r="Y7535" i="1"/>
  <c r="Y7536" i="1"/>
  <c r="Y7537" i="1"/>
  <c r="Y7538" i="1"/>
  <c r="Y7539" i="1"/>
  <c r="Y7540" i="1"/>
  <c r="Y7541" i="1"/>
  <c r="Y7542" i="1"/>
  <c r="Y7543" i="1"/>
  <c r="Y7544" i="1"/>
  <c r="Y7545" i="1"/>
  <c r="Y7546" i="1"/>
  <c r="Y7547" i="1"/>
  <c r="Y7548" i="1"/>
  <c r="Y7549" i="1"/>
  <c r="Y7550" i="1"/>
  <c r="Y7551" i="1"/>
  <c r="Y7552" i="1"/>
  <c r="Y7553" i="1"/>
  <c r="Y7554" i="1"/>
  <c r="Y7555" i="1"/>
  <c r="Y7556" i="1"/>
  <c r="Y7557" i="1"/>
  <c r="Y7558" i="1"/>
  <c r="Y7559" i="1"/>
  <c r="Y7560" i="1"/>
  <c r="Y7561" i="1"/>
  <c r="Y7562" i="1"/>
  <c r="Y7563" i="1"/>
  <c r="Y7564" i="1"/>
  <c r="Y7565" i="1"/>
  <c r="Y7566" i="1"/>
  <c r="Y7567" i="1"/>
  <c r="Y7568" i="1"/>
  <c r="Y7569" i="1"/>
  <c r="Y7570" i="1"/>
  <c r="Y7571" i="1"/>
  <c r="Y7572" i="1"/>
  <c r="Y7573" i="1"/>
  <c r="Y7574" i="1"/>
  <c r="Y7575" i="1"/>
  <c r="Y7576" i="1"/>
  <c r="Y7577" i="1"/>
  <c r="Y7578" i="1"/>
  <c r="Y7579" i="1"/>
  <c r="Y7580" i="1"/>
  <c r="Y7581" i="1"/>
  <c r="Y7582" i="1"/>
  <c r="Y7583" i="1"/>
  <c r="Y7584" i="1"/>
  <c r="Y7585" i="1"/>
  <c r="Y7586" i="1"/>
  <c r="Y7587" i="1"/>
  <c r="Y7588" i="1"/>
  <c r="Y7589" i="1"/>
  <c r="Y7590" i="1"/>
  <c r="Y7591" i="1"/>
  <c r="Y7592" i="1"/>
  <c r="Y7593" i="1"/>
  <c r="Y7594" i="1"/>
  <c r="Y7595" i="1"/>
  <c r="Y7596" i="1"/>
  <c r="Y7597" i="1"/>
  <c r="Y7598" i="1"/>
  <c r="Y7599" i="1"/>
  <c r="Y7600" i="1"/>
  <c r="Y7601" i="1"/>
  <c r="Y7602" i="1"/>
  <c r="Y7603" i="1"/>
  <c r="Y7604" i="1"/>
  <c r="Y7605" i="1"/>
  <c r="Y7606" i="1"/>
  <c r="Y7607" i="1"/>
  <c r="Y7608" i="1"/>
  <c r="Y7609" i="1"/>
  <c r="Y7610" i="1"/>
  <c r="Y7611" i="1"/>
  <c r="Y7612" i="1"/>
  <c r="Y7613" i="1"/>
  <c r="Y7614" i="1"/>
  <c r="Y7615" i="1"/>
  <c r="Y7616" i="1"/>
  <c r="Y7617" i="1"/>
  <c r="Y7618" i="1"/>
  <c r="Y7619" i="1"/>
  <c r="Y7620" i="1"/>
  <c r="Y7621" i="1"/>
  <c r="Y7622" i="1"/>
  <c r="Y7623" i="1"/>
  <c r="Y7624" i="1"/>
  <c r="Y7625" i="1"/>
  <c r="Y7626" i="1"/>
  <c r="Y7627" i="1"/>
  <c r="Y7628" i="1"/>
  <c r="Y7629" i="1"/>
  <c r="Y7630" i="1"/>
  <c r="Y7631" i="1"/>
  <c r="Y7632" i="1"/>
  <c r="Y7633" i="1"/>
  <c r="Y7634" i="1"/>
  <c r="Y7635" i="1"/>
  <c r="Y7636" i="1"/>
  <c r="Y7637" i="1"/>
  <c r="Y7638" i="1"/>
  <c r="Y7639" i="1"/>
  <c r="Y7640" i="1"/>
  <c r="Y7641" i="1"/>
  <c r="Y7642" i="1"/>
  <c r="Y7643" i="1"/>
  <c r="Y7644" i="1"/>
  <c r="Y7645" i="1"/>
  <c r="Y7646" i="1"/>
  <c r="Y7647" i="1"/>
  <c r="Y7648" i="1"/>
  <c r="Y7649" i="1"/>
  <c r="Y7650" i="1"/>
  <c r="Y7651" i="1"/>
  <c r="Y7652" i="1"/>
  <c r="Y7653" i="1"/>
  <c r="Y7654" i="1"/>
  <c r="Y7655" i="1"/>
  <c r="Y7656" i="1"/>
  <c r="Y7657" i="1"/>
  <c r="Y7658" i="1"/>
  <c r="Y7659" i="1"/>
  <c r="Y7660" i="1"/>
  <c r="Y7661" i="1"/>
  <c r="Y7662" i="1"/>
  <c r="Y7663" i="1"/>
  <c r="Y7664" i="1"/>
  <c r="Y7665" i="1"/>
  <c r="Y7666" i="1"/>
  <c r="Y7667" i="1"/>
  <c r="Y7668" i="1"/>
  <c r="Y7669" i="1"/>
  <c r="Y7670" i="1"/>
  <c r="Y7671" i="1"/>
  <c r="Y7672" i="1"/>
  <c r="Y7673" i="1"/>
  <c r="Y7674" i="1"/>
  <c r="Y7675" i="1"/>
  <c r="Y7676" i="1"/>
  <c r="Y7677" i="1"/>
  <c r="Y7678" i="1"/>
  <c r="Y7679" i="1"/>
  <c r="Y7680" i="1"/>
  <c r="Y7681" i="1"/>
  <c r="Y7682" i="1"/>
  <c r="Y7683" i="1"/>
  <c r="Y7684" i="1"/>
  <c r="Y7685" i="1"/>
  <c r="Y7686" i="1"/>
  <c r="Y7687" i="1"/>
  <c r="Y7688" i="1"/>
  <c r="Y7689" i="1"/>
  <c r="Y7690" i="1"/>
  <c r="Y7691" i="1"/>
  <c r="Y7692" i="1"/>
  <c r="Y7693" i="1"/>
  <c r="Y7694" i="1"/>
  <c r="Y7695" i="1"/>
  <c r="Y7696" i="1"/>
  <c r="Y7697" i="1"/>
  <c r="Y7698" i="1"/>
  <c r="Y7699" i="1"/>
  <c r="Y7700" i="1"/>
  <c r="Y7701" i="1"/>
  <c r="Y7702" i="1"/>
  <c r="Y7703" i="1"/>
  <c r="Y7704" i="1"/>
  <c r="Y7705" i="1"/>
  <c r="Y7706" i="1"/>
  <c r="Y7707" i="1"/>
  <c r="Y7708" i="1"/>
  <c r="Y7709" i="1"/>
  <c r="Y7710" i="1"/>
  <c r="Y7711" i="1"/>
  <c r="Y7712" i="1"/>
  <c r="Y7713" i="1"/>
  <c r="Y7714" i="1"/>
  <c r="Y7715" i="1"/>
  <c r="Y7716" i="1"/>
  <c r="Y7717" i="1"/>
  <c r="Y7718" i="1"/>
  <c r="Y7719" i="1"/>
  <c r="Y7720" i="1"/>
  <c r="Y7721" i="1"/>
  <c r="Y7722" i="1"/>
  <c r="Y7723" i="1"/>
  <c r="Y7724" i="1"/>
  <c r="Y7725" i="1"/>
  <c r="Y7726" i="1"/>
  <c r="Y7727" i="1"/>
  <c r="Y7728" i="1"/>
  <c r="Y7729" i="1"/>
  <c r="Y7730" i="1"/>
  <c r="Y7731" i="1"/>
  <c r="Y7732" i="1"/>
  <c r="Y7733" i="1"/>
  <c r="Y7734" i="1"/>
  <c r="Y7735" i="1"/>
  <c r="Y7736" i="1"/>
  <c r="Y7737" i="1"/>
  <c r="Y7738" i="1"/>
  <c r="Y7739" i="1"/>
  <c r="Y7740" i="1"/>
  <c r="Y7741" i="1"/>
  <c r="Y7742" i="1"/>
  <c r="Y7743" i="1"/>
  <c r="Y7744" i="1"/>
  <c r="Y7745" i="1"/>
  <c r="Y7746" i="1"/>
  <c r="Y7747" i="1"/>
  <c r="Y7748" i="1"/>
  <c r="Y7749" i="1"/>
  <c r="Y7750" i="1"/>
  <c r="Y7751" i="1"/>
  <c r="Y7752" i="1"/>
  <c r="Y7753" i="1"/>
  <c r="Y7754" i="1"/>
  <c r="Y7755" i="1"/>
  <c r="Y7756" i="1"/>
  <c r="Y7757" i="1"/>
  <c r="Y7758" i="1"/>
  <c r="Y7759" i="1"/>
  <c r="Y7760" i="1"/>
  <c r="Y7761" i="1"/>
  <c r="Y7762" i="1"/>
  <c r="Y7763" i="1"/>
  <c r="Y7764" i="1"/>
  <c r="Y7765" i="1"/>
  <c r="Y7766" i="1"/>
  <c r="Y7767" i="1"/>
  <c r="Y7768" i="1"/>
  <c r="Y7769" i="1"/>
  <c r="Y7770" i="1"/>
  <c r="Y7771" i="1"/>
  <c r="Y7772" i="1"/>
  <c r="Y7773" i="1"/>
  <c r="Y7774" i="1"/>
  <c r="Y7775" i="1"/>
  <c r="Y7776" i="1"/>
  <c r="Y7777" i="1"/>
  <c r="Y7778" i="1"/>
  <c r="Y7779" i="1"/>
  <c r="Y7780" i="1"/>
  <c r="Y7781" i="1"/>
  <c r="Y7782" i="1"/>
  <c r="Y7783" i="1"/>
  <c r="Y7784" i="1"/>
  <c r="Y7785" i="1"/>
  <c r="Y7786" i="1"/>
  <c r="Y7787" i="1"/>
  <c r="Y7788" i="1"/>
  <c r="Y7789" i="1"/>
  <c r="Y7790" i="1"/>
  <c r="Y7791" i="1"/>
  <c r="Y7792" i="1"/>
  <c r="Y7793" i="1"/>
  <c r="Y7794" i="1"/>
  <c r="Y7795" i="1"/>
  <c r="Y7796" i="1"/>
  <c r="Y7797" i="1"/>
  <c r="Y7798" i="1"/>
  <c r="Y7799" i="1"/>
  <c r="Y7800" i="1"/>
  <c r="Y7801" i="1"/>
  <c r="Y7802" i="1"/>
  <c r="Y7803" i="1"/>
  <c r="Y7804" i="1"/>
  <c r="Y7805" i="1"/>
  <c r="Y7806" i="1"/>
  <c r="Y7807" i="1"/>
  <c r="Y7808" i="1"/>
  <c r="Y7809" i="1"/>
  <c r="Y7810" i="1"/>
  <c r="Y7811" i="1"/>
  <c r="Y7812" i="1"/>
  <c r="Y7813" i="1"/>
  <c r="Y7814" i="1"/>
  <c r="Y7815" i="1"/>
  <c r="Y7816" i="1"/>
  <c r="Y7817" i="1"/>
  <c r="Y7818" i="1"/>
  <c r="Y7819" i="1"/>
  <c r="Y7820" i="1"/>
  <c r="Y7821" i="1"/>
  <c r="Y7822" i="1"/>
  <c r="Y7823" i="1"/>
  <c r="Y7824" i="1"/>
  <c r="Y7825" i="1"/>
  <c r="Y7826" i="1"/>
  <c r="Y7827" i="1"/>
  <c r="Y7828" i="1"/>
  <c r="Y7829" i="1"/>
  <c r="Y7830" i="1"/>
  <c r="Y7831" i="1"/>
  <c r="Y7832" i="1"/>
  <c r="Y7833" i="1"/>
  <c r="Y7834" i="1"/>
  <c r="Y7835" i="1"/>
  <c r="Y7836" i="1"/>
  <c r="Y7837" i="1"/>
  <c r="Y7838" i="1"/>
  <c r="Y7839" i="1"/>
  <c r="Y7840" i="1"/>
  <c r="Y7841" i="1"/>
  <c r="Y7842" i="1"/>
  <c r="Y7843" i="1"/>
  <c r="Y7844" i="1"/>
  <c r="Y7845" i="1"/>
  <c r="Y7846" i="1"/>
  <c r="Y7847" i="1"/>
  <c r="Y7848" i="1"/>
  <c r="Y7849" i="1"/>
  <c r="Y7850" i="1"/>
  <c r="Y7851" i="1"/>
  <c r="Y7852" i="1"/>
  <c r="Y7853" i="1"/>
  <c r="Y7854" i="1"/>
  <c r="Y7855" i="1"/>
  <c r="Y7856" i="1"/>
  <c r="Y7857" i="1"/>
  <c r="Y7858" i="1"/>
  <c r="Y7859" i="1"/>
  <c r="Y7860" i="1"/>
  <c r="Y7861" i="1"/>
  <c r="Y7862" i="1"/>
  <c r="Y7863" i="1"/>
  <c r="Y7864" i="1"/>
  <c r="Y7865" i="1"/>
  <c r="Y7866" i="1"/>
  <c r="Y7867" i="1"/>
  <c r="Y7868" i="1"/>
  <c r="Y7869" i="1"/>
  <c r="Y7870" i="1"/>
  <c r="Y7871" i="1"/>
  <c r="Y7872" i="1"/>
  <c r="Y7873" i="1"/>
  <c r="Y7874" i="1"/>
  <c r="Y7875" i="1"/>
  <c r="Y7876" i="1"/>
  <c r="Y7877" i="1"/>
  <c r="Y7878" i="1"/>
  <c r="Y7879" i="1"/>
  <c r="Y7880" i="1"/>
  <c r="Y7881" i="1"/>
  <c r="Y7882" i="1"/>
  <c r="Y7883" i="1"/>
  <c r="Y7884" i="1"/>
  <c r="Y7885" i="1"/>
  <c r="Y7886" i="1"/>
  <c r="Y7887" i="1"/>
  <c r="Y7888" i="1"/>
  <c r="Y7889" i="1"/>
  <c r="Y7890" i="1"/>
  <c r="Y7891" i="1"/>
  <c r="Y7892" i="1"/>
  <c r="Y7893" i="1"/>
  <c r="Y7894" i="1"/>
  <c r="Y7895" i="1"/>
  <c r="Y7896" i="1"/>
  <c r="Y7897" i="1"/>
  <c r="Y7898" i="1"/>
  <c r="Y7899" i="1"/>
  <c r="Y7900" i="1"/>
  <c r="Y7901" i="1"/>
  <c r="Y7902" i="1"/>
  <c r="Y7903" i="1"/>
  <c r="Y7904" i="1"/>
  <c r="Y7905" i="1"/>
  <c r="Y7906" i="1"/>
  <c r="Y7907" i="1"/>
  <c r="Y7908" i="1"/>
  <c r="Y7909" i="1"/>
  <c r="Y7910" i="1"/>
  <c r="Y7911" i="1"/>
  <c r="Y7912" i="1"/>
  <c r="Y7913" i="1"/>
  <c r="Y7914" i="1"/>
  <c r="Y7915" i="1"/>
  <c r="Y7916" i="1"/>
  <c r="Y7917" i="1"/>
  <c r="Y7918" i="1"/>
  <c r="Y7919" i="1"/>
  <c r="Y7920" i="1"/>
  <c r="Y7921" i="1"/>
  <c r="Y7922" i="1"/>
  <c r="Y7923" i="1"/>
  <c r="Y7924" i="1"/>
  <c r="Y7925" i="1"/>
  <c r="Y7926" i="1"/>
  <c r="Y7927" i="1"/>
  <c r="Y7928" i="1"/>
  <c r="Y7929" i="1"/>
  <c r="Y7930" i="1"/>
  <c r="Y7931" i="1"/>
  <c r="Y7932" i="1"/>
  <c r="Y7933" i="1"/>
  <c r="Y7934" i="1"/>
  <c r="Y7935" i="1"/>
  <c r="Y7936" i="1"/>
  <c r="Y7937" i="1"/>
  <c r="Y7938" i="1"/>
  <c r="Y7939" i="1"/>
  <c r="Y7940" i="1"/>
  <c r="Y7941" i="1"/>
  <c r="Y7942" i="1"/>
  <c r="Y7943" i="1"/>
  <c r="Y7944" i="1"/>
  <c r="Y7945" i="1"/>
  <c r="Y7946" i="1"/>
  <c r="Y7947" i="1"/>
  <c r="Y7948" i="1"/>
  <c r="Y7949" i="1"/>
  <c r="Y7950" i="1"/>
  <c r="Y7951" i="1"/>
  <c r="Y7952" i="1"/>
  <c r="Y7953" i="1"/>
  <c r="Y7954" i="1"/>
  <c r="Y7955" i="1"/>
  <c r="Y7956" i="1"/>
  <c r="Y7957" i="1"/>
  <c r="Y7958" i="1"/>
  <c r="Y7959" i="1"/>
  <c r="Y7960" i="1"/>
  <c r="Y7961" i="1"/>
  <c r="Y7962" i="1"/>
  <c r="Y7963" i="1"/>
  <c r="Y7964" i="1"/>
  <c r="Y7965" i="1"/>
  <c r="Y7966" i="1"/>
  <c r="Y7967" i="1"/>
  <c r="Y7968" i="1"/>
  <c r="Y7969" i="1"/>
  <c r="Y7970" i="1"/>
  <c r="Y7971" i="1"/>
  <c r="Y7972" i="1"/>
  <c r="Y7973" i="1"/>
  <c r="Y7974" i="1"/>
  <c r="Y7975" i="1"/>
  <c r="Y7976" i="1"/>
  <c r="Y7977" i="1"/>
  <c r="Y7978" i="1"/>
  <c r="Y7979" i="1"/>
  <c r="Y7980" i="1"/>
  <c r="Y7981" i="1"/>
  <c r="Y7982" i="1"/>
  <c r="Y7983" i="1"/>
  <c r="Y7984" i="1"/>
  <c r="Y7985" i="1"/>
  <c r="Y7986" i="1"/>
  <c r="Y7987" i="1"/>
  <c r="Y7988" i="1"/>
  <c r="Y7989" i="1"/>
  <c r="Y7990" i="1"/>
  <c r="Y7991" i="1"/>
  <c r="Y7992" i="1"/>
  <c r="Y7993" i="1"/>
  <c r="Y7994" i="1"/>
  <c r="Y7995" i="1"/>
  <c r="Y7996" i="1"/>
  <c r="Y7997" i="1"/>
  <c r="Y7998" i="1"/>
  <c r="Y7999" i="1"/>
  <c r="Y8000" i="1"/>
  <c r="Y8001" i="1"/>
  <c r="Y8002" i="1"/>
  <c r="Y8003" i="1"/>
  <c r="Y8004" i="1"/>
  <c r="Y8005" i="1"/>
  <c r="Y8006" i="1"/>
  <c r="Y8007" i="1"/>
  <c r="Y8008" i="1"/>
  <c r="Y8009" i="1"/>
  <c r="Y8010" i="1"/>
  <c r="Y8011" i="1"/>
  <c r="Y8012" i="1"/>
  <c r="Y8013" i="1"/>
  <c r="Y8014" i="1"/>
  <c r="Y8015" i="1"/>
  <c r="Y8016" i="1"/>
  <c r="Y8017" i="1"/>
  <c r="Y8018" i="1"/>
  <c r="Y8019" i="1"/>
  <c r="Y8020" i="1"/>
  <c r="Y8021" i="1"/>
  <c r="Y8022" i="1"/>
  <c r="Y8023" i="1"/>
  <c r="Y8024" i="1"/>
  <c r="Y8025" i="1"/>
  <c r="Y8026" i="1"/>
  <c r="Y8027" i="1"/>
  <c r="Y8028" i="1"/>
  <c r="Y8029" i="1"/>
  <c r="Y8030" i="1"/>
  <c r="Y8031" i="1"/>
  <c r="Y8032" i="1"/>
  <c r="Y8033" i="1"/>
  <c r="Y8034" i="1"/>
  <c r="Y8035" i="1"/>
  <c r="Y8036" i="1"/>
  <c r="Y8037" i="1"/>
  <c r="Y8038" i="1"/>
  <c r="Y8039" i="1"/>
  <c r="Y8040" i="1"/>
  <c r="Y8041" i="1"/>
  <c r="Y8042" i="1"/>
  <c r="Y8043" i="1"/>
  <c r="Y8044" i="1"/>
  <c r="Y8045" i="1"/>
  <c r="Y8046" i="1"/>
  <c r="Y8047" i="1"/>
  <c r="Y8048" i="1"/>
  <c r="Y8049" i="1"/>
  <c r="Y8050" i="1"/>
  <c r="Y8051" i="1"/>
  <c r="Y8052" i="1"/>
  <c r="Y8053" i="1"/>
  <c r="Y8054" i="1"/>
  <c r="Y8055" i="1"/>
  <c r="Y8056" i="1"/>
  <c r="Y8057" i="1"/>
  <c r="Y8058" i="1"/>
  <c r="Y8059" i="1"/>
  <c r="Y8060" i="1"/>
  <c r="Y8061" i="1"/>
  <c r="Y8062" i="1"/>
  <c r="Y8063" i="1"/>
  <c r="Y8064" i="1"/>
  <c r="Y8065" i="1"/>
  <c r="Y8066" i="1"/>
  <c r="Y8067" i="1"/>
  <c r="Y8068" i="1"/>
  <c r="Y8069" i="1"/>
  <c r="Y8070" i="1"/>
  <c r="Y8071" i="1"/>
  <c r="Y8072" i="1"/>
  <c r="Y8073" i="1"/>
  <c r="Y8074" i="1"/>
  <c r="Y8075" i="1"/>
  <c r="Y8076" i="1"/>
  <c r="Y8077" i="1"/>
  <c r="Y8078" i="1"/>
  <c r="Y8079" i="1"/>
  <c r="Y8080" i="1"/>
  <c r="Y8081" i="1"/>
  <c r="Y8082" i="1"/>
  <c r="Y8083" i="1"/>
  <c r="Y8084" i="1"/>
  <c r="Y8085" i="1"/>
  <c r="Y8086" i="1"/>
  <c r="Y8087" i="1"/>
  <c r="Y8088" i="1"/>
  <c r="Y8089" i="1"/>
  <c r="Y8090" i="1"/>
  <c r="Y8091" i="1"/>
  <c r="Y8092" i="1"/>
  <c r="Y8093" i="1"/>
  <c r="Y8094" i="1"/>
  <c r="Y8095" i="1"/>
  <c r="Y8096" i="1"/>
  <c r="Y8097" i="1"/>
  <c r="Y8098" i="1"/>
  <c r="Y8099" i="1"/>
  <c r="Y8100" i="1"/>
  <c r="Y8101" i="1"/>
  <c r="Y8102" i="1"/>
  <c r="Y8103" i="1"/>
  <c r="Y8104" i="1"/>
  <c r="Y8105" i="1"/>
  <c r="Y8106" i="1"/>
  <c r="Y8107" i="1"/>
  <c r="Y8108" i="1"/>
  <c r="Y8109" i="1"/>
  <c r="Y8110" i="1"/>
  <c r="Y8111" i="1"/>
  <c r="Y8112" i="1"/>
  <c r="Y8113" i="1"/>
  <c r="Y8114" i="1"/>
  <c r="Y8115" i="1"/>
  <c r="Y8116" i="1"/>
  <c r="Y8117" i="1"/>
  <c r="Y8118" i="1"/>
  <c r="Y8119" i="1"/>
  <c r="Y8120" i="1"/>
  <c r="Y8121" i="1"/>
  <c r="Y8122" i="1"/>
  <c r="Y8123" i="1"/>
  <c r="Y8124" i="1"/>
  <c r="Y8125" i="1"/>
  <c r="Y8126" i="1"/>
  <c r="Y8127" i="1"/>
  <c r="Y8128" i="1"/>
  <c r="Y8129" i="1"/>
  <c r="Y8130" i="1"/>
  <c r="Y8131" i="1"/>
  <c r="Y8132" i="1"/>
  <c r="Y8133" i="1"/>
  <c r="Y8134" i="1"/>
  <c r="Y8135" i="1"/>
  <c r="Y8136" i="1"/>
  <c r="Y8137" i="1"/>
  <c r="Y8138" i="1"/>
  <c r="Y8139" i="1"/>
  <c r="Y8140" i="1"/>
  <c r="Y8141" i="1"/>
  <c r="Y8142" i="1"/>
  <c r="Y8143" i="1"/>
  <c r="Y8144" i="1"/>
  <c r="Y8145" i="1"/>
  <c r="Y8146" i="1"/>
  <c r="Y8147" i="1"/>
  <c r="Y8148" i="1"/>
  <c r="Y8149" i="1"/>
  <c r="Y8150" i="1"/>
  <c r="Y8151" i="1"/>
  <c r="Y8152" i="1"/>
  <c r="Y8153" i="1"/>
  <c r="Y8154" i="1"/>
  <c r="Y8155" i="1"/>
  <c r="Y8156" i="1"/>
  <c r="Y8157" i="1"/>
  <c r="Y8158" i="1"/>
  <c r="Y8159" i="1"/>
  <c r="Y8160" i="1"/>
  <c r="Y8161" i="1"/>
  <c r="Y8162" i="1"/>
  <c r="Y8163" i="1"/>
  <c r="Y8164" i="1"/>
  <c r="Y8165" i="1"/>
  <c r="Y8166" i="1"/>
  <c r="Y8167" i="1"/>
  <c r="Y8168" i="1"/>
  <c r="Y8169" i="1"/>
  <c r="Y8170" i="1"/>
  <c r="Y8171" i="1"/>
  <c r="Y8172" i="1"/>
  <c r="Y8173" i="1"/>
  <c r="Y8174" i="1"/>
  <c r="Y8175" i="1"/>
  <c r="Y8176" i="1"/>
  <c r="Y8177" i="1"/>
  <c r="Y8178" i="1"/>
  <c r="Y8179" i="1"/>
  <c r="Y8180" i="1"/>
  <c r="Y8181" i="1"/>
  <c r="Y8182" i="1"/>
  <c r="Y8183" i="1"/>
  <c r="Y8184" i="1"/>
  <c r="Y8185" i="1"/>
  <c r="Y8186" i="1"/>
  <c r="Y8187" i="1"/>
  <c r="Y8188" i="1"/>
  <c r="Y8189" i="1"/>
  <c r="Y8190" i="1"/>
  <c r="Y8191" i="1"/>
  <c r="Y8192" i="1"/>
  <c r="Y8193" i="1"/>
  <c r="Y8194" i="1"/>
  <c r="Y8195" i="1"/>
  <c r="Y8196" i="1"/>
  <c r="Y8197" i="1"/>
  <c r="Y8198" i="1"/>
  <c r="Y8199" i="1"/>
  <c r="Y8200" i="1"/>
  <c r="Y8201" i="1"/>
  <c r="Y8202" i="1"/>
  <c r="Y8203" i="1"/>
  <c r="Y8204" i="1"/>
  <c r="Y8205" i="1"/>
  <c r="Y8206" i="1"/>
  <c r="Y8207" i="1"/>
  <c r="Y8208" i="1"/>
  <c r="Y8209" i="1"/>
  <c r="Y8210" i="1"/>
  <c r="Y8211" i="1"/>
  <c r="Y8212" i="1"/>
  <c r="Y8213" i="1"/>
  <c r="Y8214" i="1"/>
  <c r="Y8215" i="1"/>
  <c r="Y8216" i="1"/>
  <c r="Y8217" i="1"/>
  <c r="Y8218" i="1"/>
  <c r="Y8219" i="1"/>
  <c r="Y8220" i="1"/>
  <c r="Y8221" i="1"/>
  <c r="Y8222" i="1"/>
  <c r="Y8223" i="1"/>
  <c r="Y8224" i="1"/>
  <c r="Y8225" i="1"/>
  <c r="Y8226" i="1"/>
  <c r="Y8227" i="1"/>
  <c r="Y8228" i="1"/>
  <c r="Y8229" i="1"/>
  <c r="Y8230" i="1"/>
  <c r="Y8231" i="1"/>
  <c r="Y8232" i="1"/>
  <c r="Y8233" i="1"/>
  <c r="Y8234" i="1"/>
  <c r="Y8235" i="1"/>
  <c r="Y8236" i="1"/>
  <c r="Y8237" i="1"/>
  <c r="Y8238" i="1"/>
  <c r="Y8239" i="1"/>
  <c r="Y8240" i="1"/>
  <c r="Y8241" i="1"/>
  <c r="Y8242" i="1"/>
  <c r="Y8243" i="1"/>
  <c r="Y8244" i="1"/>
  <c r="Y8245" i="1"/>
  <c r="Y8246" i="1"/>
  <c r="Y8247" i="1"/>
  <c r="Y8248" i="1"/>
  <c r="Y8249" i="1"/>
  <c r="Y8250" i="1"/>
  <c r="Y8251" i="1"/>
  <c r="Y8252" i="1"/>
  <c r="Y8253" i="1"/>
  <c r="Y8254" i="1"/>
  <c r="Y8255" i="1"/>
  <c r="Y8256" i="1"/>
  <c r="Y8257" i="1"/>
  <c r="Y8258" i="1"/>
  <c r="Y8259" i="1"/>
  <c r="Y8260" i="1"/>
  <c r="Y8261" i="1"/>
  <c r="Y8262" i="1"/>
  <c r="Y8263" i="1"/>
  <c r="Y8264" i="1"/>
  <c r="Y8265" i="1"/>
  <c r="Y8266" i="1"/>
  <c r="Y8267" i="1"/>
  <c r="Y8268" i="1"/>
  <c r="Y8269" i="1"/>
  <c r="Y8270" i="1"/>
  <c r="Y8271" i="1"/>
  <c r="Y8272" i="1"/>
  <c r="Y8273" i="1"/>
  <c r="Y8274" i="1"/>
  <c r="Y8275" i="1"/>
  <c r="Y8276" i="1"/>
  <c r="Y8277" i="1"/>
  <c r="Y8278" i="1"/>
  <c r="Y8279" i="1"/>
  <c r="Y8280" i="1"/>
  <c r="Y8281" i="1"/>
  <c r="Y8282" i="1"/>
  <c r="Y8283" i="1"/>
  <c r="Y8284" i="1"/>
  <c r="Y8285" i="1"/>
  <c r="Y8286" i="1"/>
  <c r="Y8287" i="1"/>
  <c r="Y8288" i="1"/>
  <c r="Y8289" i="1"/>
  <c r="Y8290" i="1"/>
  <c r="Y8291" i="1"/>
  <c r="Y8292" i="1"/>
  <c r="Y8293" i="1"/>
  <c r="Y8294" i="1"/>
  <c r="Y8295" i="1"/>
  <c r="Y8296" i="1"/>
  <c r="Y8297" i="1"/>
  <c r="Y8298" i="1"/>
  <c r="Y8299" i="1"/>
  <c r="Y8300" i="1"/>
  <c r="Y8301" i="1"/>
  <c r="Y8302" i="1"/>
  <c r="Y8303" i="1"/>
  <c r="Y8304" i="1"/>
  <c r="Y8305" i="1"/>
  <c r="Y8306" i="1"/>
  <c r="Y8307" i="1"/>
  <c r="Y8308" i="1"/>
  <c r="Y8309" i="1"/>
  <c r="Y8310" i="1"/>
  <c r="Y8311" i="1"/>
  <c r="Y8312" i="1"/>
  <c r="Y8313" i="1"/>
  <c r="Y8314" i="1"/>
  <c r="Y8315" i="1"/>
  <c r="Y8316" i="1"/>
  <c r="Y8317" i="1"/>
  <c r="Y8318" i="1"/>
  <c r="Y8319" i="1"/>
  <c r="Y8320" i="1"/>
  <c r="Y8321" i="1"/>
  <c r="Y8322" i="1"/>
  <c r="Y8323" i="1"/>
  <c r="Y8324" i="1"/>
  <c r="Y8325" i="1"/>
  <c r="Y8326" i="1"/>
  <c r="Y8327" i="1"/>
  <c r="Y8328" i="1"/>
  <c r="Y8329" i="1"/>
  <c r="Y8330" i="1"/>
  <c r="Y8331" i="1"/>
  <c r="Y8332" i="1"/>
  <c r="Y8333" i="1"/>
  <c r="Y8334" i="1"/>
  <c r="Y8335" i="1"/>
  <c r="Y8336" i="1"/>
  <c r="Y8337" i="1"/>
  <c r="Y8338" i="1"/>
  <c r="Y8339" i="1"/>
  <c r="Y8340" i="1"/>
  <c r="Y8341" i="1"/>
  <c r="Y8342" i="1"/>
  <c r="Y8343" i="1"/>
  <c r="Y8344" i="1"/>
  <c r="Y8345" i="1"/>
  <c r="Y8346" i="1"/>
  <c r="Y8347" i="1"/>
  <c r="Y8348" i="1"/>
  <c r="Y8349" i="1"/>
  <c r="Y8350" i="1"/>
  <c r="Y8351" i="1"/>
  <c r="Y8352" i="1"/>
  <c r="Y8353" i="1"/>
  <c r="Y8354" i="1"/>
  <c r="Y8355" i="1"/>
  <c r="Y8356" i="1"/>
  <c r="Y8357" i="1"/>
  <c r="Y8358" i="1"/>
  <c r="Y8359" i="1"/>
  <c r="Y8360" i="1"/>
  <c r="Y8361" i="1"/>
  <c r="Y8362" i="1"/>
  <c r="Y8363" i="1"/>
  <c r="Y8364" i="1"/>
  <c r="Y8365" i="1"/>
  <c r="Y8366" i="1"/>
  <c r="Y8367" i="1"/>
  <c r="Y8368" i="1"/>
  <c r="Y8369" i="1"/>
  <c r="Y8370" i="1"/>
  <c r="Y8371" i="1"/>
  <c r="Y8372" i="1"/>
  <c r="Y8373" i="1"/>
  <c r="Y8374" i="1"/>
  <c r="Y8375" i="1"/>
  <c r="Y8376" i="1"/>
  <c r="Y8377" i="1"/>
  <c r="Y8378" i="1"/>
  <c r="Y8379" i="1"/>
  <c r="Y8380" i="1"/>
  <c r="Y8381" i="1"/>
  <c r="Y8382" i="1"/>
  <c r="Y8383" i="1"/>
  <c r="Y8384" i="1"/>
  <c r="Y8385" i="1"/>
  <c r="Y8386" i="1"/>
  <c r="Y8387" i="1"/>
  <c r="Y8388" i="1"/>
  <c r="Y8389" i="1"/>
  <c r="Y8390" i="1"/>
  <c r="Y8391" i="1"/>
  <c r="Y8392" i="1"/>
  <c r="Y8393" i="1"/>
  <c r="Y8394" i="1"/>
  <c r="Y8395" i="1"/>
  <c r="Y8396" i="1"/>
  <c r="Y8397" i="1"/>
  <c r="Y8398" i="1"/>
  <c r="Y8399" i="1"/>
  <c r="Y8400" i="1"/>
  <c r="Y8401" i="1"/>
  <c r="Y8402" i="1"/>
  <c r="Y8403" i="1"/>
  <c r="Y8404" i="1"/>
  <c r="Y8405" i="1"/>
  <c r="Y8406" i="1"/>
  <c r="Y8407" i="1"/>
  <c r="Y8408" i="1"/>
  <c r="Y8409" i="1"/>
  <c r="Y8410" i="1"/>
  <c r="Y8411" i="1"/>
  <c r="Y8412" i="1"/>
  <c r="Y8413" i="1"/>
  <c r="Y8414" i="1"/>
  <c r="Y8415" i="1"/>
  <c r="Y8416" i="1"/>
  <c r="Y8417" i="1"/>
  <c r="Y8418" i="1"/>
  <c r="Y8419" i="1"/>
  <c r="Y8420" i="1"/>
  <c r="Y8421" i="1"/>
  <c r="Y8422" i="1"/>
  <c r="Y8423" i="1"/>
  <c r="Y8424" i="1"/>
  <c r="Y8425" i="1"/>
  <c r="Y8426" i="1"/>
  <c r="Y8427" i="1"/>
  <c r="Y8428" i="1"/>
  <c r="Y8429" i="1"/>
  <c r="Y8430" i="1"/>
  <c r="Y8431" i="1"/>
  <c r="Y8432" i="1"/>
  <c r="Y8433" i="1"/>
  <c r="Y8434" i="1"/>
  <c r="Y8435" i="1"/>
  <c r="Y8436" i="1"/>
  <c r="Y8437" i="1"/>
  <c r="Y8438" i="1"/>
  <c r="Y8439" i="1"/>
  <c r="Y8440" i="1"/>
  <c r="Y8441" i="1"/>
  <c r="Y8442" i="1"/>
  <c r="Y8443" i="1"/>
  <c r="Y8444" i="1"/>
  <c r="Y8445" i="1"/>
  <c r="Y8446" i="1"/>
  <c r="Y8447" i="1"/>
  <c r="Y8448" i="1"/>
  <c r="Y8449" i="1"/>
  <c r="Y8450" i="1"/>
  <c r="Y8451" i="1"/>
  <c r="Y8452" i="1"/>
  <c r="Y8453" i="1"/>
  <c r="Y8454" i="1"/>
  <c r="Y8455" i="1"/>
  <c r="Y8456" i="1"/>
  <c r="Y8457" i="1"/>
  <c r="Y8458" i="1"/>
  <c r="Y8459" i="1"/>
  <c r="Y8460" i="1"/>
  <c r="Y8461" i="1"/>
  <c r="Y8462" i="1"/>
  <c r="Y8463" i="1"/>
  <c r="Y8464" i="1"/>
  <c r="Y8465" i="1"/>
  <c r="Y8466" i="1"/>
  <c r="Y8467" i="1"/>
  <c r="Y8468" i="1"/>
  <c r="Y8469" i="1"/>
  <c r="Y8470" i="1"/>
  <c r="Y8471" i="1"/>
  <c r="Y8472" i="1"/>
  <c r="Y8473" i="1"/>
  <c r="Y8474" i="1"/>
  <c r="Y8475" i="1"/>
  <c r="Y8476" i="1"/>
  <c r="Y8477" i="1"/>
  <c r="Y8478" i="1"/>
  <c r="Y8479" i="1"/>
  <c r="Y8480" i="1"/>
  <c r="Y8481" i="1"/>
  <c r="Y8482" i="1"/>
  <c r="Y8483" i="1"/>
  <c r="Y8484" i="1"/>
  <c r="Y8485" i="1"/>
  <c r="Y8486" i="1"/>
  <c r="Y8487" i="1"/>
  <c r="Y8488" i="1"/>
  <c r="Y8489" i="1"/>
  <c r="Y8490" i="1"/>
  <c r="Y8491" i="1"/>
  <c r="Y8492" i="1"/>
  <c r="Y8493" i="1"/>
  <c r="Y8494" i="1"/>
  <c r="Y8495" i="1"/>
  <c r="Y8496" i="1"/>
  <c r="Y8497" i="1"/>
  <c r="Y8498" i="1"/>
  <c r="Y8499" i="1"/>
  <c r="Y8500" i="1"/>
  <c r="Y8501" i="1"/>
  <c r="Y8502" i="1"/>
  <c r="Y8503" i="1"/>
  <c r="Y8504" i="1"/>
  <c r="Y8505" i="1"/>
  <c r="Y8506" i="1"/>
  <c r="Y8507" i="1"/>
  <c r="Y8508" i="1"/>
  <c r="Y8509" i="1"/>
  <c r="Y8510" i="1"/>
  <c r="Y8511" i="1"/>
  <c r="Y8512" i="1"/>
  <c r="Y8513" i="1"/>
  <c r="Y8514" i="1"/>
  <c r="Y8515" i="1"/>
  <c r="Y8516" i="1"/>
  <c r="Y8517" i="1"/>
  <c r="Y8518" i="1"/>
  <c r="Y8519" i="1"/>
  <c r="Y8520" i="1"/>
  <c r="Y8521" i="1"/>
  <c r="Y8522" i="1"/>
  <c r="Y8523" i="1"/>
  <c r="Y8524" i="1"/>
  <c r="Y8525" i="1"/>
  <c r="Y8526" i="1"/>
  <c r="Y8527" i="1"/>
  <c r="Y8528" i="1"/>
  <c r="Y8529" i="1"/>
  <c r="Y8530" i="1"/>
  <c r="Y8531" i="1"/>
  <c r="Y8532" i="1"/>
  <c r="Y8533" i="1"/>
  <c r="Y8534" i="1"/>
  <c r="Y8535" i="1"/>
  <c r="Y8536" i="1"/>
  <c r="Y8537" i="1"/>
  <c r="Y8538" i="1"/>
  <c r="Y8539" i="1"/>
  <c r="Y8540" i="1"/>
  <c r="Y8541" i="1"/>
  <c r="Y8542" i="1"/>
  <c r="Y8543" i="1"/>
  <c r="Y8544" i="1"/>
  <c r="Y8545" i="1"/>
  <c r="Y8546" i="1"/>
  <c r="Y8547" i="1"/>
  <c r="Y8548" i="1"/>
  <c r="Y8549" i="1"/>
  <c r="Y8550" i="1"/>
  <c r="Y8551" i="1"/>
  <c r="Y8552" i="1"/>
  <c r="Y8553" i="1"/>
  <c r="Y8554" i="1"/>
  <c r="Y8555" i="1"/>
  <c r="Y8556" i="1"/>
  <c r="Y8557" i="1"/>
  <c r="Y8558" i="1"/>
  <c r="Y8559" i="1"/>
  <c r="Y8560" i="1"/>
  <c r="Y8561" i="1"/>
  <c r="Y8562" i="1"/>
  <c r="Y8563" i="1"/>
  <c r="Y8564" i="1"/>
  <c r="Y8565" i="1"/>
  <c r="Y8566" i="1"/>
  <c r="Y8567" i="1"/>
  <c r="Y8568" i="1"/>
  <c r="Y8569" i="1"/>
  <c r="Y8570" i="1"/>
  <c r="Y8571" i="1"/>
  <c r="Y8572" i="1"/>
  <c r="Y8573" i="1"/>
  <c r="Y8574" i="1"/>
  <c r="Y8575" i="1"/>
  <c r="Y8576" i="1"/>
  <c r="Y8577" i="1"/>
  <c r="Y8578" i="1"/>
  <c r="Y8579" i="1"/>
  <c r="Y8580" i="1"/>
  <c r="Y8581" i="1"/>
  <c r="Y8582" i="1"/>
  <c r="Y8583" i="1"/>
  <c r="Y8584" i="1"/>
  <c r="Y8585" i="1"/>
  <c r="Y8586" i="1"/>
  <c r="Y8587" i="1"/>
  <c r="Y8588" i="1"/>
  <c r="Y8589" i="1"/>
  <c r="Y8590" i="1"/>
  <c r="Y8591" i="1"/>
  <c r="Y8592" i="1"/>
  <c r="Y8593" i="1"/>
  <c r="Y8594" i="1"/>
  <c r="Y8595" i="1"/>
  <c r="Y8596" i="1"/>
  <c r="Y8597" i="1"/>
  <c r="Y8598" i="1"/>
  <c r="Y8599" i="1"/>
  <c r="Y8600" i="1"/>
  <c r="Y8601" i="1"/>
  <c r="Y8602" i="1"/>
  <c r="Y8603" i="1"/>
  <c r="Y8604" i="1"/>
  <c r="Y8605" i="1"/>
  <c r="Y8606" i="1"/>
  <c r="Y8607" i="1"/>
  <c r="Y8608" i="1"/>
  <c r="Y8609" i="1"/>
  <c r="Y8610" i="1"/>
  <c r="Y8611" i="1"/>
  <c r="Y8612" i="1"/>
  <c r="Y8613" i="1"/>
  <c r="Y8614" i="1"/>
  <c r="Y8615" i="1"/>
  <c r="Y8616" i="1"/>
  <c r="Y8617" i="1"/>
  <c r="Y8618" i="1"/>
  <c r="Y8619" i="1"/>
  <c r="Y8620" i="1"/>
  <c r="Y8621" i="1"/>
  <c r="Y8622" i="1"/>
  <c r="Y8623" i="1"/>
  <c r="Y8624" i="1"/>
  <c r="Y8625" i="1"/>
  <c r="Y8626" i="1"/>
  <c r="Y8627" i="1"/>
  <c r="Y8628" i="1"/>
  <c r="Y8629" i="1"/>
  <c r="Y8630" i="1"/>
  <c r="Y8631" i="1"/>
  <c r="Y8632" i="1"/>
  <c r="Y8633" i="1"/>
  <c r="Y8634" i="1"/>
  <c r="Y8635" i="1"/>
  <c r="Y8636" i="1"/>
  <c r="Y8637" i="1"/>
  <c r="Y8638" i="1"/>
  <c r="Y8639" i="1"/>
  <c r="Y8640" i="1"/>
  <c r="Y8641" i="1"/>
  <c r="Y8642" i="1"/>
  <c r="Y8643" i="1"/>
  <c r="Y8644" i="1"/>
  <c r="Y8645" i="1"/>
  <c r="Y8646" i="1"/>
  <c r="Y8647" i="1"/>
  <c r="Y8648" i="1"/>
  <c r="Y8649" i="1"/>
  <c r="Y8650" i="1"/>
  <c r="Y8651" i="1"/>
  <c r="Y8652" i="1"/>
  <c r="Y8653" i="1"/>
  <c r="Y8654" i="1"/>
  <c r="Y8655" i="1"/>
  <c r="Y8656" i="1"/>
  <c r="Y8657" i="1"/>
  <c r="Y8658" i="1"/>
  <c r="Y8659" i="1"/>
  <c r="Y8660" i="1"/>
  <c r="Y8661" i="1"/>
  <c r="Y8662" i="1"/>
  <c r="Y8663" i="1"/>
  <c r="Y8664" i="1"/>
  <c r="Y8665" i="1"/>
  <c r="Y8666" i="1"/>
  <c r="Y8667" i="1"/>
  <c r="Y8668" i="1"/>
  <c r="Y8669" i="1"/>
  <c r="Y8670" i="1"/>
  <c r="Y8671" i="1"/>
  <c r="Y8672" i="1"/>
  <c r="Y8673" i="1"/>
  <c r="Y8674" i="1"/>
  <c r="Y8675" i="1"/>
  <c r="Y8676" i="1"/>
  <c r="Y8677" i="1"/>
  <c r="Y8678" i="1"/>
  <c r="Y8679" i="1"/>
  <c r="Y8680" i="1"/>
  <c r="Y8681" i="1"/>
  <c r="Y8682" i="1"/>
  <c r="Y8683" i="1"/>
  <c r="Y8684" i="1"/>
  <c r="Y8685" i="1"/>
  <c r="Y8686" i="1"/>
  <c r="Y8687" i="1"/>
  <c r="Y8688" i="1"/>
  <c r="Y8689" i="1"/>
  <c r="Y8690" i="1"/>
  <c r="Y8691" i="1"/>
  <c r="Y8692" i="1"/>
  <c r="Y8693" i="1"/>
  <c r="Y8694" i="1"/>
  <c r="Y8695" i="1"/>
  <c r="Y8696" i="1"/>
  <c r="Y8697" i="1"/>
  <c r="Y8698" i="1"/>
  <c r="Y8699" i="1"/>
  <c r="Y8700" i="1"/>
  <c r="Y8701" i="1"/>
  <c r="Y8702" i="1"/>
  <c r="Y8703" i="1"/>
  <c r="Y8704" i="1"/>
  <c r="Y8705" i="1"/>
  <c r="Y8706" i="1"/>
  <c r="Y8707" i="1"/>
  <c r="Y8708" i="1"/>
  <c r="Y8709" i="1"/>
  <c r="Y8710" i="1"/>
  <c r="Y8711" i="1"/>
  <c r="Y8712" i="1"/>
  <c r="Y8713" i="1"/>
  <c r="Y8714" i="1"/>
  <c r="Y8715" i="1"/>
  <c r="Y8716" i="1"/>
  <c r="Y8717" i="1"/>
  <c r="Y8718" i="1"/>
  <c r="Y8719" i="1"/>
  <c r="Y8720" i="1"/>
  <c r="Y8721" i="1"/>
  <c r="Y8722" i="1"/>
  <c r="Y8723" i="1"/>
  <c r="Y8724" i="1"/>
  <c r="Y8725" i="1"/>
  <c r="Y8726" i="1"/>
  <c r="Y8727" i="1"/>
  <c r="Y8728" i="1"/>
  <c r="Y8729" i="1"/>
  <c r="Y8730" i="1"/>
  <c r="Y8731" i="1"/>
  <c r="Y8732" i="1"/>
  <c r="Y8733" i="1"/>
  <c r="Y8734" i="1"/>
  <c r="Y8735" i="1"/>
  <c r="Y8736" i="1"/>
  <c r="Y8737" i="1"/>
  <c r="Y8738" i="1"/>
  <c r="Y8739" i="1"/>
  <c r="Y8740" i="1"/>
  <c r="Y8741" i="1"/>
  <c r="Y8742" i="1"/>
  <c r="Y8743" i="1"/>
  <c r="Y8744" i="1"/>
  <c r="Y8745" i="1"/>
  <c r="Y8746" i="1"/>
  <c r="Y8747" i="1"/>
  <c r="Y8748" i="1"/>
  <c r="Y8749" i="1"/>
  <c r="Y8750" i="1"/>
  <c r="Y8751" i="1"/>
  <c r="Y8752" i="1"/>
  <c r="Y8753" i="1"/>
  <c r="Y8754" i="1"/>
  <c r="Y8755" i="1"/>
  <c r="Y8756" i="1"/>
  <c r="Y8757" i="1"/>
  <c r="Y8758" i="1"/>
  <c r="Y8759" i="1"/>
  <c r="Y8760" i="1"/>
  <c r="Y8761" i="1"/>
  <c r="Y8762" i="1"/>
  <c r="Y8763" i="1"/>
  <c r="Y8764" i="1"/>
  <c r="Y8765" i="1"/>
  <c r="Y8766" i="1"/>
  <c r="Y8767" i="1"/>
  <c r="Y8768" i="1"/>
  <c r="Y8769" i="1"/>
  <c r="Y8770" i="1"/>
  <c r="Y8771" i="1"/>
  <c r="Y8772" i="1"/>
  <c r="Y8773" i="1"/>
  <c r="Y8774" i="1"/>
  <c r="Y8775" i="1"/>
  <c r="Y8776" i="1"/>
  <c r="Y8777" i="1"/>
  <c r="Y8778" i="1"/>
  <c r="Y8779" i="1"/>
  <c r="Y8780" i="1"/>
  <c r="Y8781" i="1"/>
  <c r="Y8782" i="1"/>
  <c r="Y8783" i="1"/>
  <c r="Y8784" i="1"/>
  <c r="Y8785" i="1"/>
  <c r="Y8786" i="1"/>
  <c r="Y8787" i="1"/>
  <c r="Y8788" i="1"/>
  <c r="Y8789" i="1"/>
  <c r="Y8790" i="1"/>
  <c r="Y8791" i="1"/>
  <c r="Y8792" i="1"/>
  <c r="Y8793" i="1"/>
  <c r="Y8794" i="1"/>
  <c r="Y8795" i="1"/>
  <c r="Y8796" i="1"/>
  <c r="Y8797" i="1"/>
  <c r="Y8798" i="1"/>
  <c r="Y8799" i="1"/>
  <c r="Y8800" i="1"/>
  <c r="Y8801" i="1"/>
  <c r="Y8802" i="1"/>
  <c r="Y8803" i="1"/>
  <c r="Y8804" i="1"/>
  <c r="Y8805" i="1"/>
  <c r="Y8806" i="1"/>
  <c r="Y8807" i="1"/>
  <c r="Y8808" i="1"/>
  <c r="Y8809" i="1"/>
  <c r="Y8810" i="1"/>
  <c r="Y8811" i="1"/>
  <c r="Y8812" i="1"/>
  <c r="Y8813" i="1"/>
  <c r="Y8814" i="1"/>
  <c r="Y8815" i="1"/>
  <c r="Y8816" i="1"/>
  <c r="Y8817" i="1"/>
  <c r="Y8818" i="1"/>
  <c r="Y8819" i="1"/>
  <c r="Y8820" i="1"/>
  <c r="Y8821" i="1"/>
  <c r="Y8822" i="1"/>
  <c r="Y8823" i="1"/>
  <c r="Y8824" i="1"/>
  <c r="Y8825" i="1"/>
  <c r="Y8826" i="1"/>
  <c r="Y8827" i="1"/>
  <c r="Y8828" i="1"/>
  <c r="Y8829" i="1"/>
  <c r="Y8830" i="1"/>
  <c r="Y8831" i="1"/>
  <c r="Y8832" i="1"/>
  <c r="Y8833" i="1"/>
  <c r="Y8834" i="1"/>
  <c r="Y8835" i="1"/>
  <c r="Y8836" i="1"/>
  <c r="Y8837" i="1"/>
  <c r="Y8838" i="1"/>
  <c r="Y8839" i="1"/>
  <c r="Y8840" i="1"/>
  <c r="Y8841" i="1"/>
  <c r="Y8842" i="1"/>
  <c r="Y8843" i="1"/>
  <c r="Y8844" i="1"/>
  <c r="Y8845" i="1"/>
  <c r="Y8846" i="1"/>
  <c r="Y8847" i="1"/>
  <c r="Y8848" i="1"/>
  <c r="Y8849" i="1"/>
  <c r="Y8850" i="1"/>
  <c r="Y8851" i="1"/>
  <c r="Y8852" i="1"/>
  <c r="Y8853" i="1"/>
  <c r="Y8854" i="1"/>
  <c r="Y8855" i="1"/>
  <c r="Y8856" i="1"/>
  <c r="Y8857" i="1"/>
  <c r="Y8858" i="1"/>
  <c r="Y8859" i="1"/>
  <c r="Y8860" i="1"/>
  <c r="Y8861" i="1"/>
  <c r="Y8862" i="1"/>
  <c r="Y8863" i="1"/>
  <c r="Y8864" i="1"/>
  <c r="Y8865" i="1"/>
  <c r="Y8866" i="1"/>
  <c r="Y8867" i="1"/>
  <c r="Y8868" i="1"/>
  <c r="Y8869" i="1"/>
  <c r="Y8870" i="1"/>
  <c r="Y8871" i="1"/>
  <c r="Y8872" i="1"/>
  <c r="Y8873" i="1"/>
  <c r="Y8874" i="1"/>
  <c r="Y8875" i="1"/>
  <c r="Y8876" i="1"/>
  <c r="Y8877" i="1"/>
  <c r="Y8878" i="1"/>
  <c r="Y8879" i="1"/>
  <c r="Y8880" i="1"/>
  <c r="Y8881" i="1"/>
  <c r="Y8882" i="1"/>
  <c r="Y8883" i="1"/>
  <c r="Y8884" i="1"/>
  <c r="Y8885" i="1"/>
  <c r="Y8886" i="1"/>
  <c r="Y8887" i="1"/>
  <c r="Y8888" i="1"/>
  <c r="Y8889" i="1"/>
  <c r="Y8890" i="1"/>
  <c r="Y8891" i="1"/>
  <c r="Y8892" i="1"/>
  <c r="Y8893" i="1"/>
  <c r="Y8894" i="1"/>
  <c r="Y8895" i="1"/>
  <c r="Y8896" i="1"/>
  <c r="Y8897" i="1"/>
  <c r="Y8898" i="1"/>
  <c r="Y8899" i="1"/>
  <c r="Y8900" i="1"/>
  <c r="Y8901" i="1"/>
  <c r="Y8902" i="1"/>
  <c r="Y8903" i="1"/>
  <c r="Y8904" i="1"/>
  <c r="Y8905" i="1"/>
  <c r="Y8906" i="1"/>
  <c r="Y8907" i="1"/>
  <c r="Y8908" i="1"/>
  <c r="Y8909" i="1"/>
  <c r="Y8910" i="1"/>
  <c r="Y8911" i="1"/>
  <c r="Y8912" i="1"/>
  <c r="Y8913" i="1"/>
  <c r="Y8914" i="1"/>
  <c r="Y8915" i="1"/>
  <c r="Y8916" i="1"/>
  <c r="Y8917" i="1"/>
  <c r="Y8918" i="1"/>
  <c r="Y8919" i="1"/>
  <c r="Y8920" i="1"/>
  <c r="Y8921" i="1"/>
  <c r="Y8922" i="1"/>
  <c r="Y8923" i="1"/>
  <c r="Y8924" i="1"/>
  <c r="Y8925" i="1"/>
  <c r="Y8926" i="1"/>
  <c r="Y8927" i="1"/>
  <c r="Y8928" i="1"/>
  <c r="Y8929" i="1"/>
  <c r="Y8930" i="1"/>
  <c r="Y8931" i="1"/>
  <c r="Y8932" i="1"/>
  <c r="Y8933" i="1"/>
  <c r="Y8934" i="1"/>
  <c r="Y8935" i="1"/>
  <c r="Y8936" i="1"/>
  <c r="Y8937" i="1"/>
  <c r="Y8938" i="1"/>
  <c r="Y8939" i="1"/>
  <c r="Y8940" i="1"/>
  <c r="Y8941" i="1"/>
  <c r="Y8942" i="1"/>
  <c r="Y8943" i="1"/>
  <c r="Y8944" i="1"/>
  <c r="Y8945" i="1"/>
  <c r="Y8946" i="1"/>
  <c r="Y8947" i="1"/>
  <c r="Y8948" i="1"/>
  <c r="Y8949" i="1"/>
  <c r="Y8950" i="1"/>
  <c r="Y8951" i="1"/>
  <c r="Y8952" i="1"/>
  <c r="Y8953" i="1"/>
  <c r="Y8954" i="1"/>
  <c r="Y8955" i="1"/>
  <c r="Y8956" i="1"/>
  <c r="Y8957" i="1"/>
  <c r="Y8958" i="1"/>
  <c r="Y8959" i="1"/>
  <c r="Y8960" i="1"/>
  <c r="Y8961" i="1"/>
  <c r="Y8962" i="1"/>
  <c r="Y8963" i="1"/>
  <c r="Y8964" i="1"/>
  <c r="Y8965" i="1"/>
  <c r="Y8966" i="1"/>
  <c r="Y8967" i="1"/>
  <c r="Y8968" i="1"/>
  <c r="Y8969" i="1"/>
  <c r="Y8970" i="1"/>
  <c r="Y8971" i="1"/>
  <c r="Y8972" i="1"/>
  <c r="Y8973" i="1"/>
  <c r="Y8974" i="1"/>
  <c r="Y8975" i="1"/>
  <c r="Y8976" i="1"/>
  <c r="Y8977" i="1"/>
  <c r="Y8978" i="1"/>
  <c r="Y8979" i="1"/>
  <c r="Y8980" i="1"/>
  <c r="Y8981" i="1"/>
  <c r="Y8982" i="1"/>
  <c r="Y8983" i="1"/>
  <c r="Y8984" i="1"/>
  <c r="Y8985" i="1"/>
  <c r="Y8986" i="1"/>
  <c r="Y8987" i="1"/>
  <c r="Y8988" i="1"/>
  <c r="Y8989" i="1"/>
  <c r="Y8990" i="1"/>
  <c r="Y8991" i="1"/>
  <c r="Y8992" i="1"/>
  <c r="Y8993" i="1"/>
  <c r="Y8994" i="1"/>
  <c r="Y8995" i="1"/>
  <c r="Y8996" i="1"/>
  <c r="Y8997" i="1"/>
  <c r="Y8998" i="1"/>
  <c r="Y8999" i="1"/>
  <c r="Y9000" i="1"/>
  <c r="Y9001" i="1"/>
  <c r="Y9002" i="1"/>
  <c r="Y9003" i="1"/>
  <c r="Y9004" i="1"/>
  <c r="Y9005" i="1"/>
  <c r="Y9006" i="1"/>
  <c r="Y9007" i="1"/>
  <c r="Y9008" i="1"/>
  <c r="Y9009" i="1"/>
  <c r="Y9010" i="1"/>
  <c r="Y9011" i="1"/>
  <c r="Y9012" i="1"/>
  <c r="Y9013" i="1"/>
  <c r="Y9014" i="1"/>
  <c r="Y9015" i="1"/>
  <c r="Y9016" i="1"/>
  <c r="Y9017" i="1"/>
  <c r="Y9018" i="1"/>
  <c r="Y9019" i="1"/>
  <c r="Y9020" i="1"/>
  <c r="Y9021" i="1"/>
  <c r="Y9022" i="1"/>
  <c r="Y9023" i="1"/>
  <c r="Y9024" i="1"/>
  <c r="Y9025" i="1"/>
  <c r="Y9026" i="1"/>
  <c r="Y9027" i="1"/>
  <c r="Y9028" i="1"/>
  <c r="Y9029" i="1"/>
  <c r="Y9030" i="1"/>
  <c r="Y9031" i="1"/>
  <c r="Y9032" i="1"/>
  <c r="Y9033" i="1"/>
  <c r="Y9034" i="1"/>
  <c r="Y9035" i="1"/>
  <c r="Y9036" i="1"/>
  <c r="Y9037" i="1"/>
  <c r="Y9038" i="1"/>
  <c r="Y9039" i="1"/>
  <c r="Y9040" i="1"/>
  <c r="Y9041" i="1"/>
  <c r="Y9042" i="1"/>
  <c r="Y9043" i="1"/>
  <c r="Y9044" i="1"/>
  <c r="Y9045" i="1"/>
  <c r="Y9046" i="1"/>
  <c r="Y9047" i="1"/>
  <c r="Y9048" i="1"/>
  <c r="Y9049" i="1"/>
  <c r="Y9050" i="1"/>
  <c r="Y9051" i="1"/>
  <c r="Y9052" i="1"/>
  <c r="Y9053" i="1"/>
  <c r="Y9054" i="1"/>
  <c r="Y9055" i="1"/>
  <c r="Y9056" i="1"/>
  <c r="Y9057" i="1"/>
  <c r="Y9058" i="1"/>
  <c r="Y9059" i="1"/>
  <c r="Y9060" i="1"/>
  <c r="Y9061" i="1"/>
  <c r="Y9062" i="1"/>
  <c r="Y9063" i="1"/>
  <c r="Y9064" i="1"/>
  <c r="Y9065" i="1"/>
  <c r="Y9066" i="1"/>
  <c r="Y9067" i="1"/>
  <c r="Y9068" i="1"/>
  <c r="Y9069" i="1"/>
  <c r="Y9070" i="1"/>
  <c r="Y9071" i="1"/>
  <c r="Y9072" i="1"/>
  <c r="Y9073" i="1"/>
  <c r="Y9074" i="1"/>
  <c r="Y9075" i="1"/>
  <c r="Y9076" i="1"/>
  <c r="Y9077" i="1"/>
  <c r="Y9078" i="1"/>
  <c r="Y9079" i="1"/>
  <c r="Y9080" i="1"/>
  <c r="Y9081" i="1"/>
  <c r="Y9082" i="1"/>
  <c r="Y9083" i="1"/>
  <c r="Y9084" i="1"/>
  <c r="Y9085" i="1"/>
  <c r="Y9086" i="1"/>
  <c r="Y9087" i="1"/>
  <c r="Y9088" i="1"/>
  <c r="Y9089" i="1"/>
  <c r="Y9090" i="1"/>
  <c r="Y9091" i="1"/>
  <c r="Y9092" i="1"/>
  <c r="Y9093" i="1"/>
  <c r="Y9094" i="1"/>
  <c r="Y9095" i="1"/>
  <c r="Y9096" i="1"/>
  <c r="Y9097" i="1"/>
  <c r="Y9098" i="1"/>
  <c r="Y9099" i="1"/>
  <c r="Y9100" i="1"/>
  <c r="Y9101" i="1"/>
  <c r="Y9102" i="1"/>
  <c r="Y9103" i="1"/>
  <c r="Y9104" i="1"/>
  <c r="Y9105" i="1"/>
  <c r="Y9106" i="1"/>
  <c r="Y9107" i="1"/>
  <c r="Y9108" i="1"/>
  <c r="Y9109" i="1"/>
  <c r="Y9110" i="1"/>
  <c r="Y9111" i="1"/>
  <c r="Y9112" i="1"/>
  <c r="Y9113" i="1"/>
  <c r="Y9114" i="1"/>
  <c r="Y9115" i="1"/>
  <c r="Y9116" i="1"/>
  <c r="Y9117" i="1"/>
  <c r="Y9118" i="1"/>
  <c r="Y9119" i="1"/>
  <c r="Y9120" i="1"/>
  <c r="Y9121" i="1"/>
  <c r="Y9122" i="1"/>
  <c r="Y9123" i="1"/>
  <c r="Y9124" i="1"/>
  <c r="Y9125" i="1"/>
  <c r="Y9126" i="1"/>
  <c r="Y9127" i="1"/>
  <c r="Y9128" i="1"/>
  <c r="Y9129" i="1"/>
  <c r="Y9130" i="1"/>
  <c r="Y9131" i="1"/>
  <c r="Y9132" i="1"/>
  <c r="Y9133" i="1"/>
  <c r="Y9134" i="1"/>
  <c r="Y9135" i="1"/>
  <c r="Y9136" i="1"/>
  <c r="Y9137" i="1"/>
  <c r="Y9138" i="1"/>
  <c r="Y9139" i="1"/>
  <c r="Y9140" i="1"/>
  <c r="Y9141" i="1"/>
  <c r="Y9142" i="1"/>
  <c r="Y9143" i="1"/>
  <c r="Y9144" i="1"/>
  <c r="Y9145" i="1"/>
  <c r="Y9146" i="1"/>
  <c r="Y9147" i="1"/>
  <c r="Y9148" i="1"/>
  <c r="Y9149" i="1"/>
  <c r="Y9150" i="1"/>
  <c r="Y9151" i="1"/>
  <c r="Y9152" i="1"/>
  <c r="Y9153" i="1"/>
  <c r="Y9154" i="1"/>
  <c r="Y9155" i="1"/>
  <c r="Y9156" i="1"/>
  <c r="Y9157" i="1"/>
  <c r="Y9158" i="1"/>
  <c r="Y9159" i="1"/>
  <c r="Y9160" i="1"/>
  <c r="Y9161" i="1"/>
  <c r="Y9162" i="1"/>
  <c r="Y9163" i="1"/>
  <c r="Y9164" i="1"/>
  <c r="Y9165" i="1"/>
  <c r="Y9166" i="1"/>
  <c r="Y9167" i="1"/>
  <c r="Y9168" i="1"/>
  <c r="Y9169" i="1"/>
  <c r="Y9170" i="1"/>
  <c r="Y9171" i="1"/>
  <c r="Y9172" i="1"/>
  <c r="Y9173" i="1"/>
  <c r="Y9174" i="1"/>
  <c r="Y9175" i="1"/>
  <c r="Y9176" i="1"/>
  <c r="Y9177" i="1"/>
  <c r="Y9178" i="1"/>
  <c r="Y9179" i="1"/>
  <c r="Y9180" i="1"/>
  <c r="Y9181" i="1"/>
  <c r="Y9182" i="1"/>
  <c r="Y9183" i="1"/>
  <c r="Y9184" i="1"/>
  <c r="Y9185" i="1"/>
  <c r="Y9186" i="1"/>
  <c r="Y9187" i="1"/>
  <c r="Y9188" i="1"/>
  <c r="Y9189" i="1"/>
  <c r="Y9190" i="1"/>
  <c r="Y9191" i="1"/>
  <c r="Y9192" i="1"/>
  <c r="Y9193" i="1"/>
  <c r="Y9194" i="1"/>
  <c r="Y9195" i="1"/>
  <c r="Y9196" i="1"/>
  <c r="Y9197" i="1"/>
  <c r="Y9198" i="1"/>
  <c r="Y9199" i="1"/>
  <c r="Y9200" i="1"/>
  <c r="Y9201" i="1"/>
  <c r="Y9202" i="1"/>
  <c r="Y9203" i="1"/>
  <c r="Y9204" i="1"/>
  <c r="Y9205" i="1"/>
  <c r="Y9206" i="1"/>
  <c r="Y9207" i="1"/>
  <c r="Y9208" i="1"/>
  <c r="Y9209" i="1"/>
  <c r="Y9210" i="1"/>
  <c r="Y9211" i="1"/>
  <c r="Y9212" i="1"/>
  <c r="Y9213" i="1"/>
  <c r="Y9214" i="1"/>
  <c r="Y9215" i="1"/>
  <c r="Y9216" i="1"/>
  <c r="Y9217" i="1"/>
  <c r="Y9218" i="1"/>
  <c r="Y9219" i="1"/>
  <c r="Y9220" i="1"/>
  <c r="Y9221" i="1"/>
  <c r="Y9222" i="1"/>
  <c r="Y9223" i="1"/>
  <c r="Y9224" i="1"/>
  <c r="Y9225" i="1"/>
  <c r="Y9226" i="1"/>
  <c r="Y9227" i="1"/>
  <c r="Y9228" i="1"/>
  <c r="Y9229" i="1"/>
  <c r="Y9230" i="1"/>
  <c r="Y9231" i="1"/>
  <c r="Y9232" i="1"/>
  <c r="Y9233" i="1"/>
  <c r="Y9234" i="1"/>
  <c r="Y9235" i="1"/>
  <c r="Y9236" i="1"/>
  <c r="Y9237" i="1"/>
  <c r="Y9238" i="1"/>
  <c r="Y9239" i="1"/>
  <c r="Y9240" i="1"/>
  <c r="Y9241" i="1"/>
  <c r="Y9242" i="1"/>
  <c r="Y9243" i="1"/>
  <c r="Y9244" i="1"/>
  <c r="Y9245" i="1"/>
  <c r="Y9246" i="1"/>
  <c r="Y9247" i="1"/>
  <c r="Y9248" i="1"/>
  <c r="Y9249" i="1"/>
  <c r="Y9250" i="1"/>
  <c r="Y9251" i="1"/>
  <c r="Y9252" i="1"/>
  <c r="Y9253" i="1"/>
  <c r="Y9254" i="1"/>
  <c r="Y9255" i="1"/>
  <c r="Y9256" i="1"/>
  <c r="Y9257" i="1"/>
  <c r="Y9258" i="1"/>
  <c r="Y9259" i="1"/>
  <c r="Y9260" i="1"/>
  <c r="Y9261" i="1"/>
  <c r="Y9262" i="1"/>
  <c r="Y9263" i="1"/>
  <c r="Y9264" i="1"/>
  <c r="Y9265" i="1"/>
  <c r="Y9266" i="1"/>
  <c r="Y9267" i="1"/>
  <c r="Y9268" i="1"/>
  <c r="Y9269" i="1"/>
  <c r="Y9270" i="1"/>
  <c r="Y9271" i="1"/>
  <c r="Y9272" i="1"/>
  <c r="Y9273" i="1"/>
  <c r="Y9274" i="1"/>
  <c r="Y9275" i="1"/>
  <c r="Y9276" i="1"/>
  <c r="Y9277" i="1"/>
  <c r="Y9278" i="1"/>
  <c r="Y9279" i="1"/>
  <c r="Y9280" i="1"/>
  <c r="Y9281" i="1"/>
  <c r="Y9282" i="1"/>
  <c r="Y9283" i="1"/>
  <c r="Y9284" i="1"/>
  <c r="Y9285" i="1"/>
  <c r="Y9286" i="1"/>
  <c r="Y9287" i="1"/>
  <c r="Y9288" i="1"/>
  <c r="Y9289" i="1"/>
  <c r="Y9290" i="1"/>
  <c r="Y9291" i="1"/>
  <c r="Y9292" i="1"/>
  <c r="Y9293" i="1"/>
  <c r="Y9294" i="1"/>
  <c r="Y9295" i="1"/>
  <c r="Y9296" i="1"/>
  <c r="Y9297" i="1"/>
  <c r="Y9298" i="1"/>
  <c r="Y9299" i="1"/>
  <c r="Y9300" i="1"/>
  <c r="Y9301" i="1"/>
  <c r="Y9302" i="1"/>
  <c r="Y9303" i="1"/>
  <c r="Y9304" i="1"/>
  <c r="Y9305" i="1"/>
  <c r="Y9306" i="1"/>
  <c r="Y9307" i="1"/>
  <c r="Y9308" i="1"/>
  <c r="Y9309" i="1"/>
  <c r="Y9310" i="1"/>
  <c r="Y9311" i="1"/>
  <c r="Y9312" i="1"/>
  <c r="Y9313" i="1"/>
  <c r="Y9314" i="1"/>
  <c r="Y9315" i="1"/>
  <c r="Y9316" i="1"/>
  <c r="Y9317" i="1"/>
  <c r="Y9318" i="1"/>
  <c r="Y9319" i="1"/>
  <c r="Y9320" i="1"/>
  <c r="Y9321" i="1"/>
  <c r="Y9322" i="1"/>
  <c r="Y9323" i="1"/>
  <c r="Y9324" i="1"/>
  <c r="Y9325" i="1"/>
  <c r="Y9326" i="1"/>
  <c r="Y9327" i="1"/>
  <c r="Y9328" i="1"/>
  <c r="Y9329" i="1"/>
  <c r="Y9330" i="1"/>
  <c r="Y9331" i="1"/>
  <c r="Y9332" i="1"/>
  <c r="Y9333" i="1"/>
  <c r="Y9334" i="1"/>
  <c r="Y9335" i="1"/>
  <c r="Y9336" i="1"/>
  <c r="Y9337" i="1"/>
  <c r="Y9338" i="1"/>
  <c r="Y9339" i="1"/>
  <c r="Y9340" i="1"/>
  <c r="Y9341" i="1"/>
  <c r="Y9342" i="1"/>
  <c r="Y9343" i="1"/>
  <c r="Y9344" i="1"/>
  <c r="Y9345" i="1"/>
  <c r="Y9346" i="1"/>
  <c r="Y9347" i="1"/>
  <c r="Y9348" i="1"/>
  <c r="Y9349" i="1"/>
  <c r="Y9350" i="1"/>
  <c r="Y9351" i="1"/>
  <c r="Y9352" i="1"/>
  <c r="Y9353" i="1"/>
  <c r="Y9354" i="1"/>
  <c r="Y9355" i="1"/>
  <c r="Y9356" i="1"/>
  <c r="Y9357" i="1"/>
  <c r="Y9358" i="1"/>
  <c r="Y9359" i="1"/>
  <c r="Y9360" i="1"/>
  <c r="Y9361" i="1"/>
  <c r="Y9362" i="1"/>
  <c r="Y9363" i="1"/>
  <c r="Y9364" i="1"/>
  <c r="Y9365" i="1"/>
  <c r="Y9366" i="1"/>
  <c r="Y9367" i="1"/>
  <c r="Y9368" i="1"/>
  <c r="Y9369" i="1"/>
  <c r="Y9370" i="1"/>
  <c r="Y9371" i="1"/>
  <c r="Y9372" i="1"/>
  <c r="Y9373" i="1"/>
  <c r="Y9374" i="1"/>
  <c r="Y9375" i="1"/>
  <c r="Y9376" i="1"/>
  <c r="Y9377" i="1"/>
  <c r="Y9378" i="1"/>
  <c r="Y9379" i="1"/>
  <c r="Y9380" i="1"/>
  <c r="Y9381" i="1"/>
  <c r="Y9382" i="1"/>
  <c r="Y9383" i="1"/>
  <c r="Y9384" i="1"/>
  <c r="Y9385" i="1"/>
  <c r="Y9386" i="1"/>
  <c r="Y9387" i="1"/>
  <c r="Y9388" i="1"/>
  <c r="Y9389" i="1"/>
  <c r="Y9390" i="1"/>
  <c r="Y9391" i="1"/>
  <c r="Y9392" i="1"/>
  <c r="Y9393" i="1"/>
  <c r="Y9394" i="1"/>
  <c r="Y9395" i="1"/>
  <c r="Y9396" i="1"/>
  <c r="Y9397" i="1"/>
  <c r="Y9398" i="1"/>
  <c r="Y9399" i="1"/>
  <c r="Y9400" i="1"/>
  <c r="Y9401" i="1"/>
  <c r="Y9402" i="1"/>
  <c r="Y9403" i="1"/>
  <c r="Y9404" i="1"/>
  <c r="Y9405" i="1"/>
  <c r="Y9406" i="1"/>
  <c r="Y9407" i="1"/>
  <c r="Y9408" i="1"/>
  <c r="Y9409" i="1"/>
  <c r="Y9410" i="1"/>
  <c r="Y9411" i="1"/>
  <c r="Y9412" i="1"/>
  <c r="Y9413" i="1"/>
  <c r="Y9414" i="1"/>
  <c r="Y9415" i="1"/>
  <c r="Y9416" i="1"/>
  <c r="Y9417" i="1"/>
  <c r="Y9418" i="1"/>
  <c r="Y9419" i="1"/>
  <c r="Y9420" i="1"/>
  <c r="Y9421" i="1"/>
  <c r="Y9422" i="1"/>
  <c r="Y9423" i="1"/>
  <c r="Y9424" i="1"/>
  <c r="Y9425" i="1"/>
  <c r="Y9426" i="1"/>
  <c r="Y9427" i="1"/>
  <c r="Y9428" i="1"/>
  <c r="Y9429" i="1"/>
  <c r="Y9430" i="1"/>
  <c r="Y9431" i="1"/>
  <c r="Y9432" i="1"/>
  <c r="Y9433" i="1"/>
  <c r="Y9434" i="1"/>
  <c r="Y9435" i="1"/>
  <c r="Y9436" i="1"/>
  <c r="Y9437" i="1"/>
  <c r="Y9438" i="1"/>
  <c r="Y9439" i="1"/>
  <c r="Y9440" i="1"/>
  <c r="Y9441" i="1"/>
  <c r="Y9442" i="1"/>
  <c r="Y9443" i="1"/>
  <c r="Y9444" i="1"/>
  <c r="Y9445" i="1"/>
  <c r="Y9446" i="1"/>
  <c r="Y9447" i="1"/>
  <c r="Y9448" i="1"/>
  <c r="Y9449" i="1"/>
  <c r="Y9450" i="1"/>
  <c r="Y9451" i="1"/>
  <c r="Y9452" i="1"/>
  <c r="Y9453" i="1"/>
  <c r="Y9454" i="1"/>
  <c r="Y9455" i="1"/>
  <c r="Y9456" i="1"/>
  <c r="Y9457" i="1"/>
  <c r="Y9458" i="1"/>
  <c r="Y9459" i="1"/>
  <c r="Y9460" i="1"/>
  <c r="Y9461" i="1"/>
  <c r="Y9462" i="1"/>
  <c r="Y9463" i="1"/>
  <c r="Y9464" i="1"/>
  <c r="Y9465" i="1"/>
  <c r="Y9466" i="1"/>
  <c r="Y9467" i="1"/>
  <c r="Y9468" i="1"/>
  <c r="Y9469" i="1"/>
  <c r="Y9470" i="1"/>
  <c r="Y9471" i="1"/>
  <c r="Y9472" i="1"/>
  <c r="Y9473" i="1"/>
  <c r="Y9474" i="1"/>
  <c r="Y9475" i="1"/>
  <c r="Y9476" i="1"/>
  <c r="Y9477" i="1"/>
  <c r="Y9478" i="1"/>
  <c r="Y9479" i="1"/>
  <c r="Y9480" i="1"/>
  <c r="Y9481" i="1"/>
  <c r="Y9482" i="1"/>
  <c r="Y9483" i="1"/>
  <c r="Y9484" i="1"/>
  <c r="Y9485" i="1"/>
  <c r="Y9486" i="1"/>
  <c r="Y9487" i="1"/>
  <c r="Y9488" i="1"/>
  <c r="Y9489" i="1"/>
  <c r="Y9490" i="1"/>
  <c r="Y9491" i="1"/>
  <c r="Y9492" i="1"/>
  <c r="Y9493" i="1"/>
  <c r="Y9494" i="1"/>
  <c r="Y9495" i="1"/>
  <c r="Y9496" i="1"/>
  <c r="Y9497" i="1"/>
  <c r="Y9498" i="1"/>
  <c r="Y9499" i="1"/>
  <c r="Y9500" i="1"/>
  <c r="Y9501" i="1"/>
  <c r="Y9502" i="1"/>
  <c r="Y9503" i="1"/>
  <c r="Y9504" i="1"/>
  <c r="Y9505" i="1"/>
  <c r="Y9506" i="1"/>
  <c r="Y9507" i="1"/>
  <c r="Y9508" i="1"/>
  <c r="Y9509" i="1"/>
  <c r="Y9510" i="1"/>
  <c r="Y9511" i="1"/>
  <c r="Y9512" i="1"/>
  <c r="Y9513" i="1"/>
  <c r="Y9514" i="1"/>
  <c r="Y9515" i="1"/>
  <c r="Y9516" i="1"/>
  <c r="Y9517" i="1"/>
  <c r="Y9518" i="1"/>
  <c r="Y9519" i="1"/>
  <c r="Y9520" i="1"/>
  <c r="Y9521" i="1"/>
  <c r="Y9522" i="1"/>
  <c r="Y9523" i="1"/>
  <c r="Y9524" i="1"/>
  <c r="Y9525" i="1"/>
  <c r="Y9526" i="1"/>
  <c r="Y9527" i="1"/>
  <c r="Y9528" i="1"/>
  <c r="Y9529" i="1"/>
  <c r="Y9530" i="1"/>
  <c r="Y9531" i="1"/>
  <c r="Y9532" i="1"/>
  <c r="Y9533" i="1"/>
  <c r="Y9534" i="1"/>
  <c r="Y9535" i="1"/>
  <c r="Y9536" i="1"/>
  <c r="Y9537" i="1"/>
  <c r="Y9538" i="1"/>
  <c r="Y9539" i="1"/>
  <c r="Y9540" i="1"/>
  <c r="Y9541" i="1"/>
  <c r="Y9542" i="1"/>
  <c r="Y9543" i="1"/>
  <c r="Y9544" i="1"/>
  <c r="Y9545" i="1"/>
  <c r="Y9546" i="1"/>
  <c r="Y9547" i="1"/>
  <c r="Y9548" i="1"/>
  <c r="Y9549" i="1"/>
  <c r="Y9550" i="1"/>
  <c r="Y9551" i="1"/>
  <c r="Y9552" i="1"/>
  <c r="Y9553" i="1"/>
  <c r="Y9554" i="1"/>
  <c r="Y9555" i="1"/>
  <c r="Y9556" i="1"/>
  <c r="Y9557" i="1"/>
  <c r="Y9558" i="1"/>
  <c r="Y9559" i="1"/>
  <c r="Y9560" i="1"/>
  <c r="Y9561" i="1"/>
  <c r="Y9562" i="1"/>
  <c r="Y9563" i="1"/>
  <c r="Y9564" i="1"/>
  <c r="Y9565" i="1"/>
  <c r="Y9566" i="1"/>
  <c r="Y9567" i="1"/>
  <c r="Y9568" i="1"/>
  <c r="Y9569" i="1"/>
  <c r="Y9570" i="1"/>
  <c r="Y9571" i="1"/>
  <c r="Y9572" i="1"/>
  <c r="Y9573" i="1"/>
  <c r="Y9574" i="1"/>
  <c r="Y9575" i="1"/>
  <c r="Y9576" i="1"/>
  <c r="Y9577" i="1"/>
  <c r="Y9578" i="1"/>
  <c r="Y9579" i="1"/>
  <c r="Y9580" i="1"/>
  <c r="Y9581" i="1"/>
  <c r="Y9582" i="1"/>
  <c r="Y9583" i="1"/>
  <c r="Y9584" i="1"/>
  <c r="Y9585" i="1"/>
  <c r="Y9586" i="1"/>
  <c r="Y9587" i="1"/>
  <c r="Y9588" i="1"/>
  <c r="Y9589" i="1"/>
  <c r="Y9590" i="1"/>
  <c r="Y9591" i="1"/>
  <c r="Y9592" i="1"/>
  <c r="Y9593" i="1"/>
  <c r="Y9594" i="1"/>
  <c r="Y9595" i="1"/>
  <c r="Y9596" i="1"/>
  <c r="Y9597" i="1"/>
  <c r="Y9598" i="1"/>
  <c r="Y9599" i="1"/>
  <c r="Y9600" i="1"/>
  <c r="Y9601" i="1"/>
  <c r="Y9602" i="1"/>
  <c r="Y9603" i="1"/>
  <c r="Y9604" i="1"/>
  <c r="Y9605" i="1"/>
  <c r="Y9606" i="1"/>
  <c r="Y9607" i="1"/>
  <c r="Y9608" i="1"/>
  <c r="Y9609" i="1"/>
  <c r="Y9610" i="1"/>
  <c r="Y9611" i="1"/>
  <c r="Y9612" i="1"/>
  <c r="Y9613" i="1"/>
  <c r="Y9614" i="1"/>
  <c r="Y9615" i="1"/>
  <c r="Y9616" i="1"/>
  <c r="Y9617" i="1"/>
  <c r="Y9618" i="1"/>
  <c r="Y9619" i="1"/>
  <c r="Y9620" i="1"/>
  <c r="Y9621" i="1"/>
  <c r="Y9622" i="1"/>
  <c r="Y9623" i="1"/>
  <c r="Y9624" i="1"/>
  <c r="Y9625" i="1"/>
  <c r="Y9626" i="1"/>
  <c r="Y9627" i="1"/>
  <c r="Y9628" i="1"/>
  <c r="Y9629" i="1"/>
  <c r="Y9630" i="1"/>
  <c r="Y9631" i="1"/>
  <c r="Y9632" i="1"/>
  <c r="Y9633" i="1"/>
  <c r="Y9634" i="1"/>
  <c r="Y9635" i="1"/>
  <c r="Y9636" i="1"/>
  <c r="Y9637" i="1"/>
  <c r="Y9638" i="1"/>
  <c r="Y9639" i="1"/>
  <c r="Y9640" i="1"/>
  <c r="Y9641" i="1"/>
  <c r="Y9642" i="1"/>
  <c r="Y9643" i="1"/>
  <c r="Y9644" i="1"/>
  <c r="Y9645" i="1"/>
  <c r="Y9646" i="1"/>
  <c r="Y9647" i="1"/>
  <c r="Y9648" i="1"/>
  <c r="Y9649" i="1"/>
  <c r="Y9650" i="1"/>
  <c r="Y9651" i="1"/>
  <c r="Y9652" i="1"/>
  <c r="Y9653" i="1"/>
  <c r="Y9654" i="1"/>
  <c r="Y9655" i="1"/>
  <c r="Y9656" i="1"/>
  <c r="Y9657" i="1"/>
  <c r="Y9658" i="1"/>
  <c r="Y9659" i="1"/>
  <c r="Y9660" i="1"/>
  <c r="Y9661" i="1"/>
  <c r="Y9662" i="1"/>
  <c r="Y9663" i="1"/>
  <c r="Y9664" i="1"/>
  <c r="Y9665" i="1"/>
  <c r="Y9666" i="1"/>
  <c r="Y9667" i="1"/>
  <c r="Y9668" i="1"/>
  <c r="Y9669" i="1"/>
  <c r="Y9670" i="1"/>
  <c r="Y9671" i="1"/>
  <c r="Y9672" i="1"/>
  <c r="Y9673" i="1"/>
  <c r="Y9674" i="1"/>
  <c r="Y9675" i="1"/>
  <c r="Y9676" i="1"/>
  <c r="Y9677" i="1"/>
  <c r="Y9678" i="1"/>
  <c r="Y9679" i="1"/>
  <c r="Y9680" i="1"/>
  <c r="Y9681" i="1"/>
  <c r="Y9682" i="1"/>
  <c r="Y9683" i="1"/>
  <c r="Y9684" i="1"/>
  <c r="Y9685" i="1"/>
  <c r="Y9686" i="1"/>
  <c r="Y9687" i="1"/>
  <c r="Y9688" i="1"/>
  <c r="Y9689" i="1"/>
  <c r="Y9690" i="1"/>
  <c r="Y9691" i="1"/>
  <c r="Y9692" i="1"/>
  <c r="Y9693" i="1"/>
  <c r="Y9694" i="1"/>
  <c r="Y9695" i="1"/>
  <c r="Y9696" i="1"/>
  <c r="Y9697" i="1"/>
  <c r="Y9698" i="1"/>
  <c r="Y9699" i="1"/>
  <c r="Y9700" i="1"/>
  <c r="Y9701" i="1"/>
  <c r="Y9702" i="1"/>
  <c r="Y9703" i="1"/>
  <c r="Y9704" i="1"/>
  <c r="Y9705" i="1"/>
  <c r="Y9706" i="1"/>
  <c r="Y9707" i="1"/>
  <c r="Y9708" i="1"/>
  <c r="Y9709" i="1"/>
  <c r="Y9710" i="1"/>
  <c r="Y9711" i="1"/>
  <c r="Y9712" i="1"/>
  <c r="Y9713" i="1"/>
  <c r="Y9714" i="1"/>
  <c r="Y9715" i="1"/>
  <c r="Y9716" i="1"/>
  <c r="Y9717" i="1"/>
  <c r="Y9718" i="1"/>
  <c r="Y9719" i="1"/>
  <c r="Y9720" i="1"/>
  <c r="Y9721" i="1"/>
  <c r="Y9722" i="1"/>
  <c r="Y9723" i="1"/>
  <c r="Y9724" i="1"/>
  <c r="Y9725" i="1"/>
  <c r="Y9726" i="1"/>
  <c r="Y9727" i="1"/>
  <c r="Y2" i="1"/>
  <c r="V3" i="1"/>
  <c r="W3" i="1" s="1"/>
  <c r="V4" i="1"/>
  <c r="W4" i="1" s="1"/>
  <c r="V5" i="1"/>
  <c r="W5" i="1" s="1"/>
  <c r="V6" i="1"/>
  <c r="W6" i="1" s="1"/>
  <c r="V7" i="1"/>
  <c r="W7" i="1" s="1"/>
  <c r="V8" i="1"/>
  <c r="W8" i="1" s="1"/>
  <c r="V9" i="1"/>
  <c r="W9" i="1" s="1"/>
  <c r="V10" i="1"/>
  <c r="W10" i="1" s="1"/>
  <c r="V11" i="1"/>
  <c r="W11" i="1" s="1"/>
  <c r="V12" i="1"/>
  <c r="W12" i="1" s="1"/>
  <c r="V13" i="1"/>
  <c r="W13" i="1" s="1"/>
  <c r="V14" i="1"/>
  <c r="W14" i="1" s="1"/>
  <c r="V15" i="1"/>
  <c r="W15" i="1" s="1"/>
  <c r="V16" i="1"/>
  <c r="W16" i="1" s="1"/>
  <c r="V17" i="1"/>
  <c r="W17" i="1" s="1"/>
  <c r="V18" i="1"/>
  <c r="W18" i="1" s="1"/>
  <c r="V19" i="1"/>
  <c r="W19" i="1" s="1"/>
  <c r="V20" i="1"/>
  <c r="W20" i="1" s="1"/>
  <c r="V21" i="1"/>
  <c r="W21" i="1" s="1"/>
  <c r="V22" i="1"/>
  <c r="W22" i="1" s="1"/>
  <c r="V23" i="1"/>
  <c r="W23" i="1" s="1"/>
  <c r="V24" i="1"/>
  <c r="W24" i="1" s="1"/>
  <c r="V25" i="1"/>
  <c r="W25" i="1" s="1"/>
  <c r="V26" i="1"/>
  <c r="W26" i="1" s="1"/>
  <c r="V27" i="1"/>
  <c r="W27" i="1" s="1"/>
  <c r="V28" i="1"/>
  <c r="W28" i="1" s="1"/>
  <c r="V29" i="1"/>
  <c r="W29" i="1" s="1"/>
  <c r="V30" i="1"/>
  <c r="W30" i="1" s="1"/>
  <c r="V31" i="1"/>
  <c r="W31" i="1" s="1"/>
  <c r="V32" i="1"/>
  <c r="W32" i="1" s="1"/>
  <c r="V33" i="1"/>
  <c r="W33" i="1" s="1"/>
  <c r="V34" i="1"/>
  <c r="W34" i="1" s="1"/>
  <c r="V35" i="1"/>
  <c r="W35" i="1" s="1"/>
  <c r="V36" i="1"/>
  <c r="W36" i="1" s="1"/>
  <c r="V37" i="1"/>
  <c r="W37" i="1" s="1"/>
  <c r="V38" i="1"/>
  <c r="W38" i="1" s="1"/>
  <c r="V39" i="1"/>
  <c r="W39" i="1" s="1"/>
  <c r="V40" i="1"/>
  <c r="W40" i="1" s="1"/>
  <c r="V41" i="1"/>
  <c r="W41" i="1" s="1"/>
  <c r="V42" i="1"/>
  <c r="W42" i="1" s="1"/>
  <c r="V43" i="1"/>
  <c r="W43" i="1" s="1"/>
  <c r="V44" i="1"/>
  <c r="W44" i="1" s="1"/>
  <c r="V45" i="1"/>
  <c r="W45" i="1" s="1"/>
  <c r="V46" i="1"/>
  <c r="W46" i="1" s="1"/>
  <c r="V47" i="1"/>
  <c r="W47" i="1" s="1"/>
  <c r="V48" i="1"/>
  <c r="W48" i="1" s="1"/>
  <c r="V49" i="1"/>
  <c r="W49" i="1" s="1"/>
  <c r="V50" i="1"/>
  <c r="W50" i="1" s="1"/>
  <c r="V51" i="1"/>
  <c r="W51" i="1" s="1"/>
  <c r="V52" i="1"/>
  <c r="W52" i="1" s="1"/>
  <c r="V53" i="1"/>
  <c r="W53" i="1" s="1"/>
  <c r="V54" i="1"/>
  <c r="W54" i="1" s="1"/>
  <c r="V55" i="1"/>
  <c r="W55" i="1" s="1"/>
  <c r="V56" i="1"/>
  <c r="W56" i="1" s="1"/>
  <c r="V57" i="1"/>
  <c r="W57" i="1" s="1"/>
  <c r="V58" i="1"/>
  <c r="W58" i="1" s="1"/>
  <c r="V59" i="1"/>
  <c r="W59" i="1" s="1"/>
  <c r="V60" i="1"/>
  <c r="W60" i="1" s="1"/>
  <c r="V61" i="1"/>
  <c r="W61" i="1" s="1"/>
  <c r="V62" i="1"/>
  <c r="W62" i="1" s="1"/>
  <c r="V63" i="1"/>
  <c r="W63" i="1" s="1"/>
  <c r="V64" i="1"/>
  <c r="W64" i="1" s="1"/>
  <c r="V65" i="1"/>
  <c r="W65" i="1" s="1"/>
  <c r="V66" i="1"/>
  <c r="W66" i="1" s="1"/>
  <c r="V67" i="1"/>
  <c r="W67" i="1" s="1"/>
  <c r="V68" i="1"/>
  <c r="W68" i="1" s="1"/>
  <c r="V69" i="1"/>
  <c r="W69" i="1" s="1"/>
  <c r="V70" i="1"/>
  <c r="W70" i="1" s="1"/>
  <c r="V71" i="1"/>
  <c r="W71" i="1" s="1"/>
  <c r="V72" i="1"/>
  <c r="W72" i="1" s="1"/>
  <c r="V73" i="1"/>
  <c r="W73" i="1" s="1"/>
  <c r="V74" i="1"/>
  <c r="W74" i="1" s="1"/>
  <c r="V75" i="1"/>
  <c r="W75" i="1" s="1"/>
  <c r="V76" i="1"/>
  <c r="W76" i="1" s="1"/>
  <c r="V77" i="1"/>
  <c r="W77" i="1" s="1"/>
  <c r="V78" i="1"/>
  <c r="W78" i="1" s="1"/>
  <c r="V79" i="1"/>
  <c r="W79" i="1" s="1"/>
  <c r="V80" i="1"/>
  <c r="W80" i="1" s="1"/>
  <c r="V81" i="1"/>
  <c r="W81" i="1" s="1"/>
  <c r="V82" i="1"/>
  <c r="W82" i="1" s="1"/>
  <c r="V83" i="1"/>
  <c r="W83" i="1" s="1"/>
  <c r="V84" i="1"/>
  <c r="W84" i="1" s="1"/>
  <c r="V85" i="1"/>
  <c r="W85" i="1" s="1"/>
  <c r="V86" i="1"/>
  <c r="W86" i="1" s="1"/>
  <c r="V87" i="1"/>
  <c r="W87" i="1" s="1"/>
  <c r="V88" i="1"/>
  <c r="W88" i="1" s="1"/>
  <c r="V89" i="1"/>
  <c r="W89" i="1" s="1"/>
  <c r="V90" i="1"/>
  <c r="W90" i="1" s="1"/>
  <c r="V91" i="1"/>
  <c r="W91" i="1" s="1"/>
  <c r="V92" i="1"/>
  <c r="W92" i="1" s="1"/>
  <c r="V93" i="1"/>
  <c r="W93" i="1" s="1"/>
  <c r="V94" i="1"/>
  <c r="W94" i="1" s="1"/>
  <c r="V95" i="1"/>
  <c r="W95" i="1" s="1"/>
  <c r="V96" i="1"/>
  <c r="W96" i="1" s="1"/>
  <c r="V97" i="1"/>
  <c r="W97" i="1" s="1"/>
  <c r="V98" i="1"/>
  <c r="W98" i="1" s="1"/>
  <c r="V99" i="1"/>
  <c r="W99" i="1" s="1"/>
  <c r="V100" i="1"/>
  <c r="W100" i="1" s="1"/>
  <c r="V101" i="1"/>
  <c r="W101" i="1" s="1"/>
  <c r="V102" i="1"/>
  <c r="W102" i="1" s="1"/>
  <c r="V103" i="1"/>
  <c r="W103" i="1" s="1"/>
  <c r="V104" i="1"/>
  <c r="W104" i="1" s="1"/>
  <c r="V105" i="1"/>
  <c r="W105" i="1" s="1"/>
  <c r="V106" i="1"/>
  <c r="W106" i="1" s="1"/>
  <c r="V107" i="1"/>
  <c r="W107" i="1" s="1"/>
  <c r="V108" i="1"/>
  <c r="W108" i="1" s="1"/>
  <c r="V109" i="1"/>
  <c r="W109" i="1" s="1"/>
  <c r="V110" i="1"/>
  <c r="W110" i="1" s="1"/>
  <c r="V111" i="1"/>
  <c r="W111" i="1" s="1"/>
  <c r="V112" i="1"/>
  <c r="W112" i="1" s="1"/>
  <c r="V113" i="1"/>
  <c r="W113" i="1" s="1"/>
  <c r="V114" i="1"/>
  <c r="W114" i="1" s="1"/>
  <c r="V115" i="1"/>
  <c r="W115" i="1" s="1"/>
  <c r="V116" i="1"/>
  <c r="W116" i="1" s="1"/>
  <c r="V117" i="1"/>
  <c r="W117" i="1" s="1"/>
  <c r="V118" i="1"/>
  <c r="W118" i="1" s="1"/>
  <c r="V119" i="1"/>
  <c r="W119" i="1" s="1"/>
  <c r="V120" i="1"/>
  <c r="W120" i="1" s="1"/>
  <c r="V121" i="1"/>
  <c r="W121" i="1" s="1"/>
  <c r="V122" i="1"/>
  <c r="W122" i="1" s="1"/>
  <c r="V123" i="1"/>
  <c r="W123" i="1" s="1"/>
  <c r="V124" i="1"/>
  <c r="W124" i="1" s="1"/>
  <c r="V125" i="1"/>
  <c r="W125" i="1" s="1"/>
  <c r="V126" i="1"/>
  <c r="W126" i="1" s="1"/>
  <c r="V127" i="1"/>
  <c r="W127" i="1" s="1"/>
  <c r="V128" i="1"/>
  <c r="W128" i="1" s="1"/>
  <c r="V129" i="1"/>
  <c r="W129" i="1" s="1"/>
  <c r="V130" i="1"/>
  <c r="W130" i="1" s="1"/>
  <c r="V131" i="1"/>
  <c r="W131" i="1" s="1"/>
  <c r="V132" i="1"/>
  <c r="W132" i="1" s="1"/>
  <c r="V133" i="1"/>
  <c r="W133" i="1" s="1"/>
  <c r="V134" i="1"/>
  <c r="W134" i="1" s="1"/>
  <c r="V135" i="1"/>
  <c r="W135" i="1" s="1"/>
  <c r="V136" i="1"/>
  <c r="W136" i="1" s="1"/>
  <c r="V137" i="1"/>
  <c r="W137" i="1" s="1"/>
  <c r="V138" i="1"/>
  <c r="W138" i="1" s="1"/>
  <c r="V139" i="1"/>
  <c r="W139" i="1" s="1"/>
  <c r="V140" i="1"/>
  <c r="W140" i="1" s="1"/>
  <c r="V141" i="1"/>
  <c r="W141" i="1" s="1"/>
  <c r="V142" i="1"/>
  <c r="W142" i="1" s="1"/>
  <c r="V143" i="1"/>
  <c r="W143" i="1" s="1"/>
  <c r="V144" i="1"/>
  <c r="W144" i="1" s="1"/>
  <c r="V145" i="1"/>
  <c r="W145" i="1" s="1"/>
  <c r="V146" i="1"/>
  <c r="W146" i="1" s="1"/>
  <c r="V147" i="1"/>
  <c r="W147" i="1" s="1"/>
  <c r="V148" i="1"/>
  <c r="W148" i="1" s="1"/>
  <c r="V149" i="1"/>
  <c r="W149" i="1" s="1"/>
  <c r="V150" i="1"/>
  <c r="W150" i="1" s="1"/>
  <c r="V151" i="1"/>
  <c r="W151" i="1" s="1"/>
  <c r="V152" i="1"/>
  <c r="W152" i="1" s="1"/>
  <c r="V153" i="1"/>
  <c r="W153" i="1" s="1"/>
  <c r="V154" i="1"/>
  <c r="W154" i="1" s="1"/>
  <c r="V155" i="1"/>
  <c r="W155" i="1" s="1"/>
  <c r="V156" i="1"/>
  <c r="W156" i="1" s="1"/>
  <c r="V157" i="1"/>
  <c r="W157" i="1" s="1"/>
  <c r="V158" i="1"/>
  <c r="W158" i="1" s="1"/>
  <c r="V159" i="1"/>
  <c r="W159" i="1" s="1"/>
  <c r="V160" i="1"/>
  <c r="W160" i="1" s="1"/>
  <c r="V161" i="1"/>
  <c r="W161" i="1" s="1"/>
  <c r="V162" i="1"/>
  <c r="W162" i="1" s="1"/>
  <c r="V163" i="1"/>
  <c r="W163" i="1" s="1"/>
  <c r="V164" i="1"/>
  <c r="W164" i="1" s="1"/>
  <c r="V165" i="1"/>
  <c r="W165" i="1" s="1"/>
  <c r="V166" i="1"/>
  <c r="W166" i="1" s="1"/>
  <c r="V167" i="1"/>
  <c r="W167" i="1" s="1"/>
  <c r="V168" i="1"/>
  <c r="W168" i="1" s="1"/>
  <c r="V169" i="1"/>
  <c r="W169" i="1" s="1"/>
  <c r="V170" i="1"/>
  <c r="W170" i="1" s="1"/>
  <c r="V171" i="1"/>
  <c r="W171" i="1" s="1"/>
  <c r="V172" i="1"/>
  <c r="W172" i="1" s="1"/>
  <c r="V173" i="1"/>
  <c r="W173" i="1" s="1"/>
  <c r="V174" i="1"/>
  <c r="W174" i="1" s="1"/>
  <c r="V175" i="1"/>
  <c r="W175" i="1" s="1"/>
  <c r="V176" i="1"/>
  <c r="W176" i="1" s="1"/>
  <c r="V177" i="1"/>
  <c r="W177" i="1" s="1"/>
  <c r="V178" i="1"/>
  <c r="W178" i="1" s="1"/>
  <c r="V179" i="1"/>
  <c r="W179" i="1" s="1"/>
  <c r="V180" i="1"/>
  <c r="W180" i="1" s="1"/>
  <c r="V181" i="1"/>
  <c r="W181" i="1" s="1"/>
  <c r="V182" i="1"/>
  <c r="W182" i="1" s="1"/>
  <c r="V183" i="1"/>
  <c r="W183" i="1" s="1"/>
  <c r="V184" i="1"/>
  <c r="W184" i="1" s="1"/>
  <c r="V185" i="1"/>
  <c r="W185" i="1" s="1"/>
  <c r="V186" i="1"/>
  <c r="W186" i="1" s="1"/>
  <c r="V187" i="1"/>
  <c r="W187" i="1" s="1"/>
  <c r="V188" i="1"/>
  <c r="W188" i="1" s="1"/>
  <c r="V189" i="1"/>
  <c r="W189" i="1" s="1"/>
  <c r="V190" i="1"/>
  <c r="W190" i="1" s="1"/>
  <c r="V191" i="1"/>
  <c r="W191" i="1" s="1"/>
  <c r="V192" i="1"/>
  <c r="W192" i="1" s="1"/>
  <c r="V193" i="1"/>
  <c r="W193" i="1" s="1"/>
  <c r="V194" i="1"/>
  <c r="W194" i="1" s="1"/>
  <c r="V195" i="1"/>
  <c r="W195" i="1" s="1"/>
  <c r="V196" i="1"/>
  <c r="W196" i="1" s="1"/>
  <c r="V197" i="1"/>
  <c r="W197" i="1" s="1"/>
  <c r="V198" i="1"/>
  <c r="W198" i="1" s="1"/>
  <c r="V199" i="1"/>
  <c r="W199" i="1" s="1"/>
  <c r="V200" i="1"/>
  <c r="W200" i="1" s="1"/>
  <c r="V201" i="1"/>
  <c r="W201" i="1" s="1"/>
  <c r="V202" i="1"/>
  <c r="W202" i="1" s="1"/>
  <c r="V203" i="1"/>
  <c r="W203" i="1" s="1"/>
  <c r="V204" i="1"/>
  <c r="W204" i="1" s="1"/>
  <c r="V205" i="1"/>
  <c r="W205" i="1" s="1"/>
  <c r="V206" i="1"/>
  <c r="W206" i="1" s="1"/>
  <c r="V207" i="1"/>
  <c r="W207" i="1" s="1"/>
  <c r="V208" i="1"/>
  <c r="W208" i="1" s="1"/>
  <c r="V209" i="1"/>
  <c r="W209" i="1" s="1"/>
  <c r="V210" i="1"/>
  <c r="W210" i="1" s="1"/>
  <c r="V211" i="1"/>
  <c r="W211" i="1" s="1"/>
  <c r="V212" i="1"/>
  <c r="W212" i="1" s="1"/>
  <c r="V213" i="1"/>
  <c r="W213" i="1" s="1"/>
  <c r="V214" i="1"/>
  <c r="W214" i="1" s="1"/>
  <c r="V215" i="1"/>
  <c r="W215" i="1" s="1"/>
  <c r="V216" i="1"/>
  <c r="W216" i="1" s="1"/>
  <c r="V217" i="1"/>
  <c r="W217" i="1" s="1"/>
  <c r="V218" i="1"/>
  <c r="W218" i="1" s="1"/>
  <c r="V219" i="1"/>
  <c r="W219" i="1" s="1"/>
  <c r="V220" i="1"/>
  <c r="W220" i="1" s="1"/>
  <c r="V221" i="1"/>
  <c r="W221" i="1" s="1"/>
  <c r="V222" i="1"/>
  <c r="W222" i="1" s="1"/>
  <c r="V223" i="1"/>
  <c r="W223" i="1" s="1"/>
  <c r="V224" i="1"/>
  <c r="W224" i="1" s="1"/>
  <c r="V225" i="1"/>
  <c r="W225" i="1" s="1"/>
  <c r="V226" i="1"/>
  <c r="W226" i="1" s="1"/>
  <c r="V227" i="1"/>
  <c r="W227" i="1" s="1"/>
  <c r="V228" i="1"/>
  <c r="W228" i="1" s="1"/>
  <c r="V229" i="1"/>
  <c r="W229" i="1" s="1"/>
  <c r="V230" i="1"/>
  <c r="W230" i="1" s="1"/>
  <c r="V231" i="1"/>
  <c r="W231" i="1" s="1"/>
  <c r="V232" i="1"/>
  <c r="W232" i="1" s="1"/>
  <c r="V233" i="1"/>
  <c r="W233" i="1" s="1"/>
  <c r="V234" i="1"/>
  <c r="W234" i="1" s="1"/>
  <c r="V235" i="1"/>
  <c r="W235" i="1" s="1"/>
  <c r="V236" i="1"/>
  <c r="W236" i="1" s="1"/>
  <c r="V237" i="1"/>
  <c r="W237" i="1" s="1"/>
  <c r="V238" i="1"/>
  <c r="W238" i="1" s="1"/>
  <c r="V239" i="1"/>
  <c r="W239" i="1" s="1"/>
  <c r="V240" i="1"/>
  <c r="W240" i="1" s="1"/>
  <c r="V241" i="1"/>
  <c r="W241" i="1" s="1"/>
  <c r="V242" i="1"/>
  <c r="W242" i="1" s="1"/>
  <c r="V243" i="1"/>
  <c r="W243" i="1" s="1"/>
  <c r="V244" i="1"/>
  <c r="W244" i="1" s="1"/>
  <c r="V245" i="1"/>
  <c r="W245" i="1" s="1"/>
  <c r="V246" i="1"/>
  <c r="W246" i="1" s="1"/>
  <c r="V247" i="1"/>
  <c r="W247" i="1" s="1"/>
  <c r="V248" i="1"/>
  <c r="W248" i="1" s="1"/>
  <c r="V249" i="1"/>
  <c r="W249" i="1" s="1"/>
  <c r="V250" i="1"/>
  <c r="W250" i="1" s="1"/>
  <c r="V251" i="1"/>
  <c r="W251" i="1" s="1"/>
  <c r="V252" i="1"/>
  <c r="W252" i="1" s="1"/>
  <c r="V253" i="1"/>
  <c r="W253" i="1" s="1"/>
  <c r="V254" i="1"/>
  <c r="W254" i="1" s="1"/>
  <c r="V255" i="1"/>
  <c r="W255" i="1" s="1"/>
  <c r="V256" i="1"/>
  <c r="W256" i="1" s="1"/>
  <c r="V257" i="1"/>
  <c r="W257" i="1" s="1"/>
  <c r="V258" i="1"/>
  <c r="W258" i="1" s="1"/>
  <c r="V259" i="1"/>
  <c r="W259" i="1" s="1"/>
  <c r="V260" i="1"/>
  <c r="W260" i="1" s="1"/>
  <c r="V261" i="1"/>
  <c r="W261" i="1" s="1"/>
  <c r="V262" i="1"/>
  <c r="W262" i="1" s="1"/>
  <c r="V263" i="1"/>
  <c r="W263" i="1" s="1"/>
  <c r="V264" i="1"/>
  <c r="W264" i="1" s="1"/>
  <c r="V265" i="1"/>
  <c r="W265" i="1" s="1"/>
  <c r="V266" i="1"/>
  <c r="W266" i="1" s="1"/>
  <c r="V267" i="1"/>
  <c r="W267" i="1" s="1"/>
  <c r="V268" i="1"/>
  <c r="W268" i="1" s="1"/>
  <c r="V269" i="1"/>
  <c r="W269" i="1" s="1"/>
  <c r="V270" i="1"/>
  <c r="W270" i="1" s="1"/>
  <c r="V271" i="1"/>
  <c r="W271" i="1" s="1"/>
  <c r="V272" i="1"/>
  <c r="W272" i="1" s="1"/>
  <c r="V273" i="1"/>
  <c r="W273" i="1" s="1"/>
  <c r="V274" i="1"/>
  <c r="W274" i="1" s="1"/>
  <c r="V275" i="1"/>
  <c r="W275" i="1" s="1"/>
  <c r="V276" i="1"/>
  <c r="W276" i="1" s="1"/>
  <c r="V277" i="1"/>
  <c r="W277" i="1" s="1"/>
  <c r="V278" i="1"/>
  <c r="W278" i="1" s="1"/>
  <c r="V279" i="1"/>
  <c r="W279" i="1" s="1"/>
  <c r="V280" i="1"/>
  <c r="W280" i="1" s="1"/>
  <c r="V281" i="1"/>
  <c r="W281" i="1" s="1"/>
  <c r="V282" i="1"/>
  <c r="W282" i="1" s="1"/>
  <c r="V283" i="1"/>
  <c r="W283" i="1" s="1"/>
  <c r="V284" i="1"/>
  <c r="W284" i="1" s="1"/>
  <c r="V285" i="1"/>
  <c r="W285" i="1" s="1"/>
  <c r="V286" i="1"/>
  <c r="W286" i="1" s="1"/>
  <c r="V287" i="1"/>
  <c r="W287" i="1" s="1"/>
  <c r="V288" i="1"/>
  <c r="W288" i="1" s="1"/>
  <c r="V289" i="1"/>
  <c r="W289" i="1" s="1"/>
  <c r="V290" i="1"/>
  <c r="W290" i="1" s="1"/>
  <c r="V291" i="1"/>
  <c r="W291" i="1" s="1"/>
  <c r="V292" i="1"/>
  <c r="W292" i="1" s="1"/>
  <c r="V293" i="1"/>
  <c r="W293" i="1" s="1"/>
  <c r="V294" i="1"/>
  <c r="W294" i="1" s="1"/>
  <c r="V295" i="1"/>
  <c r="W295" i="1" s="1"/>
  <c r="V296" i="1"/>
  <c r="W296" i="1" s="1"/>
  <c r="V297" i="1"/>
  <c r="W297" i="1" s="1"/>
  <c r="V298" i="1"/>
  <c r="W298" i="1" s="1"/>
  <c r="V299" i="1"/>
  <c r="W299" i="1" s="1"/>
  <c r="V300" i="1"/>
  <c r="W300" i="1" s="1"/>
  <c r="V301" i="1"/>
  <c r="W301" i="1" s="1"/>
  <c r="V302" i="1"/>
  <c r="W302" i="1" s="1"/>
  <c r="V303" i="1"/>
  <c r="W303" i="1" s="1"/>
  <c r="V304" i="1"/>
  <c r="W304" i="1" s="1"/>
  <c r="V305" i="1"/>
  <c r="W305" i="1" s="1"/>
  <c r="V306" i="1"/>
  <c r="W306" i="1" s="1"/>
  <c r="V307" i="1"/>
  <c r="W307" i="1" s="1"/>
  <c r="V308" i="1"/>
  <c r="W308" i="1" s="1"/>
  <c r="V309" i="1"/>
  <c r="W309" i="1" s="1"/>
  <c r="V310" i="1"/>
  <c r="W310" i="1" s="1"/>
  <c r="V311" i="1"/>
  <c r="W311" i="1" s="1"/>
  <c r="V312" i="1"/>
  <c r="W312" i="1" s="1"/>
  <c r="V313" i="1"/>
  <c r="W313" i="1" s="1"/>
  <c r="V314" i="1"/>
  <c r="W314" i="1" s="1"/>
  <c r="V315" i="1"/>
  <c r="W315" i="1" s="1"/>
  <c r="V316" i="1"/>
  <c r="W316" i="1" s="1"/>
  <c r="V317" i="1"/>
  <c r="W317" i="1" s="1"/>
  <c r="V318" i="1"/>
  <c r="W318" i="1" s="1"/>
  <c r="V319" i="1"/>
  <c r="W319" i="1" s="1"/>
  <c r="V320" i="1"/>
  <c r="W320" i="1" s="1"/>
  <c r="V321" i="1"/>
  <c r="W321" i="1" s="1"/>
  <c r="V322" i="1"/>
  <c r="W322" i="1" s="1"/>
  <c r="V323" i="1"/>
  <c r="W323" i="1" s="1"/>
  <c r="V324" i="1"/>
  <c r="W324" i="1" s="1"/>
  <c r="V325" i="1"/>
  <c r="W325" i="1" s="1"/>
  <c r="V326" i="1"/>
  <c r="W326" i="1" s="1"/>
  <c r="V327" i="1"/>
  <c r="W327" i="1" s="1"/>
  <c r="V328" i="1"/>
  <c r="W328" i="1" s="1"/>
  <c r="V329" i="1"/>
  <c r="W329" i="1" s="1"/>
  <c r="V330" i="1"/>
  <c r="W330" i="1" s="1"/>
  <c r="V331" i="1"/>
  <c r="W331" i="1" s="1"/>
  <c r="V332" i="1"/>
  <c r="W332" i="1" s="1"/>
  <c r="V333" i="1"/>
  <c r="W333" i="1" s="1"/>
  <c r="V334" i="1"/>
  <c r="W334" i="1" s="1"/>
  <c r="V335" i="1"/>
  <c r="W335" i="1" s="1"/>
  <c r="V336" i="1"/>
  <c r="W336" i="1" s="1"/>
  <c r="V337" i="1"/>
  <c r="W337" i="1" s="1"/>
  <c r="V338" i="1"/>
  <c r="W338" i="1" s="1"/>
  <c r="V339" i="1"/>
  <c r="W339" i="1" s="1"/>
  <c r="V340" i="1"/>
  <c r="W340" i="1" s="1"/>
  <c r="V341" i="1"/>
  <c r="W341" i="1" s="1"/>
  <c r="V342" i="1"/>
  <c r="W342" i="1" s="1"/>
  <c r="V343" i="1"/>
  <c r="W343" i="1" s="1"/>
  <c r="V344" i="1"/>
  <c r="W344" i="1" s="1"/>
  <c r="V345" i="1"/>
  <c r="W345" i="1" s="1"/>
  <c r="V346" i="1"/>
  <c r="W346" i="1" s="1"/>
  <c r="V347" i="1"/>
  <c r="W347" i="1" s="1"/>
  <c r="V348" i="1"/>
  <c r="W348" i="1" s="1"/>
  <c r="V349" i="1"/>
  <c r="W349" i="1" s="1"/>
  <c r="V350" i="1"/>
  <c r="W350" i="1" s="1"/>
  <c r="V351" i="1"/>
  <c r="W351" i="1" s="1"/>
  <c r="V352" i="1"/>
  <c r="W352" i="1" s="1"/>
  <c r="V353" i="1"/>
  <c r="W353" i="1" s="1"/>
  <c r="V354" i="1"/>
  <c r="W354" i="1" s="1"/>
  <c r="V355" i="1"/>
  <c r="W355" i="1" s="1"/>
  <c r="V356" i="1"/>
  <c r="W356" i="1" s="1"/>
  <c r="V357" i="1"/>
  <c r="W357" i="1" s="1"/>
  <c r="V358" i="1"/>
  <c r="W358" i="1" s="1"/>
  <c r="V359" i="1"/>
  <c r="W359" i="1" s="1"/>
  <c r="V360" i="1"/>
  <c r="W360" i="1" s="1"/>
  <c r="V361" i="1"/>
  <c r="W361" i="1" s="1"/>
  <c r="V362" i="1"/>
  <c r="W362" i="1" s="1"/>
  <c r="V363" i="1"/>
  <c r="W363" i="1" s="1"/>
  <c r="V364" i="1"/>
  <c r="W364" i="1" s="1"/>
  <c r="V365" i="1"/>
  <c r="W365" i="1" s="1"/>
  <c r="V366" i="1"/>
  <c r="W366" i="1" s="1"/>
  <c r="V367" i="1"/>
  <c r="W367" i="1" s="1"/>
  <c r="V368" i="1"/>
  <c r="W368" i="1" s="1"/>
  <c r="V369" i="1"/>
  <c r="W369" i="1" s="1"/>
  <c r="V370" i="1"/>
  <c r="W370" i="1" s="1"/>
  <c r="V371" i="1"/>
  <c r="W371" i="1" s="1"/>
  <c r="V372" i="1"/>
  <c r="W372" i="1" s="1"/>
  <c r="V373" i="1"/>
  <c r="W373" i="1" s="1"/>
  <c r="V374" i="1"/>
  <c r="W374" i="1" s="1"/>
  <c r="V375" i="1"/>
  <c r="W375" i="1" s="1"/>
  <c r="V376" i="1"/>
  <c r="W376" i="1" s="1"/>
  <c r="V377" i="1"/>
  <c r="W377" i="1" s="1"/>
  <c r="V378" i="1"/>
  <c r="W378" i="1" s="1"/>
  <c r="V379" i="1"/>
  <c r="W379" i="1" s="1"/>
  <c r="V380" i="1"/>
  <c r="W380" i="1" s="1"/>
  <c r="V381" i="1"/>
  <c r="W381" i="1" s="1"/>
  <c r="V382" i="1"/>
  <c r="W382" i="1" s="1"/>
  <c r="V383" i="1"/>
  <c r="W383" i="1" s="1"/>
  <c r="V384" i="1"/>
  <c r="W384" i="1" s="1"/>
  <c r="V385" i="1"/>
  <c r="W385" i="1" s="1"/>
  <c r="V386" i="1"/>
  <c r="W386" i="1" s="1"/>
  <c r="V387" i="1"/>
  <c r="W387" i="1" s="1"/>
  <c r="V388" i="1"/>
  <c r="W388" i="1" s="1"/>
  <c r="V389" i="1"/>
  <c r="W389" i="1" s="1"/>
  <c r="V390" i="1"/>
  <c r="W390" i="1" s="1"/>
  <c r="V391" i="1"/>
  <c r="W391" i="1" s="1"/>
  <c r="V392" i="1"/>
  <c r="W392" i="1" s="1"/>
  <c r="V393" i="1"/>
  <c r="W393" i="1" s="1"/>
  <c r="V394" i="1"/>
  <c r="W394" i="1" s="1"/>
  <c r="V395" i="1"/>
  <c r="W395" i="1" s="1"/>
  <c r="V396" i="1"/>
  <c r="W396" i="1" s="1"/>
  <c r="V397" i="1"/>
  <c r="W397" i="1" s="1"/>
  <c r="V398" i="1"/>
  <c r="W398" i="1" s="1"/>
  <c r="V399" i="1"/>
  <c r="W399" i="1" s="1"/>
  <c r="V400" i="1"/>
  <c r="W400" i="1" s="1"/>
  <c r="V401" i="1"/>
  <c r="W401" i="1" s="1"/>
  <c r="V402" i="1"/>
  <c r="W402" i="1" s="1"/>
  <c r="V403" i="1"/>
  <c r="W403" i="1" s="1"/>
  <c r="V404" i="1"/>
  <c r="W404" i="1" s="1"/>
  <c r="V405" i="1"/>
  <c r="W405" i="1" s="1"/>
  <c r="V406" i="1"/>
  <c r="W406" i="1" s="1"/>
  <c r="V407" i="1"/>
  <c r="W407" i="1" s="1"/>
  <c r="V408" i="1"/>
  <c r="W408" i="1" s="1"/>
  <c r="V409" i="1"/>
  <c r="W409" i="1" s="1"/>
  <c r="V410" i="1"/>
  <c r="W410" i="1" s="1"/>
  <c r="V411" i="1"/>
  <c r="W411" i="1" s="1"/>
  <c r="V412" i="1"/>
  <c r="W412" i="1" s="1"/>
  <c r="V413" i="1"/>
  <c r="W413" i="1" s="1"/>
  <c r="V414" i="1"/>
  <c r="W414" i="1" s="1"/>
  <c r="V415" i="1"/>
  <c r="W415" i="1" s="1"/>
  <c r="V416" i="1"/>
  <c r="W416" i="1" s="1"/>
  <c r="V417" i="1"/>
  <c r="W417" i="1" s="1"/>
  <c r="V418" i="1"/>
  <c r="W418" i="1" s="1"/>
  <c r="V419" i="1"/>
  <c r="W419" i="1" s="1"/>
  <c r="V420" i="1"/>
  <c r="W420" i="1" s="1"/>
  <c r="V421" i="1"/>
  <c r="W421" i="1" s="1"/>
  <c r="V422" i="1"/>
  <c r="W422" i="1" s="1"/>
  <c r="V423" i="1"/>
  <c r="W423" i="1" s="1"/>
  <c r="V424" i="1"/>
  <c r="W424" i="1" s="1"/>
  <c r="V425" i="1"/>
  <c r="W425" i="1" s="1"/>
  <c r="V426" i="1"/>
  <c r="W426" i="1" s="1"/>
  <c r="V427" i="1"/>
  <c r="W427" i="1" s="1"/>
  <c r="V428" i="1"/>
  <c r="W428" i="1" s="1"/>
  <c r="V429" i="1"/>
  <c r="W429" i="1" s="1"/>
  <c r="V430" i="1"/>
  <c r="W430" i="1" s="1"/>
  <c r="V431" i="1"/>
  <c r="W431" i="1" s="1"/>
  <c r="V432" i="1"/>
  <c r="W432" i="1" s="1"/>
  <c r="V433" i="1"/>
  <c r="W433" i="1" s="1"/>
  <c r="V434" i="1"/>
  <c r="W434" i="1" s="1"/>
  <c r="V435" i="1"/>
  <c r="W435" i="1" s="1"/>
  <c r="V436" i="1"/>
  <c r="W436" i="1" s="1"/>
  <c r="V437" i="1"/>
  <c r="W437" i="1" s="1"/>
  <c r="V438" i="1"/>
  <c r="W438" i="1" s="1"/>
  <c r="V439" i="1"/>
  <c r="W439" i="1" s="1"/>
  <c r="V440" i="1"/>
  <c r="W440" i="1" s="1"/>
  <c r="V441" i="1"/>
  <c r="W441" i="1" s="1"/>
  <c r="V442" i="1"/>
  <c r="W442" i="1" s="1"/>
  <c r="V443" i="1"/>
  <c r="W443" i="1" s="1"/>
  <c r="V444" i="1"/>
  <c r="W444" i="1" s="1"/>
  <c r="V445" i="1"/>
  <c r="W445" i="1" s="1"/>
  <c r="V446" i="1"/>
  <c r="W446" i="1" s="1"/>
  <c r="V447" i="1"/>
  <c r="W447" i="1" s="1"/>
  <c r="V448" i="1"/>
  <c r="W448" i="1" s="1"/>
  <c r="V449" i="1"/>
  <c r="W449" i="1" s="1"/>
  <c r="V450" i="1"/>
  <c r="W450" i="1" s="1"/>
  <c r="V451" i="1"/>
  <c r="W451" i="1" s="1"/>
  <c r="V452" i="1"/>
  <c r="W452" i="1" s="1"/>
  <c r="V453" i="1"/>
  <c r="W453" i="1" s="1"/>
  <c r="V454" i="1"/>
  <c r="W454" i="1" s="1"/>
  <c r="V455" i="1"/>
  <c r="W455" i="1" s="1"/>
  <c r="V456" i="1"/>
  <c r="W456" i="1" s="1"/>
  <c r="V457" i="1"/>
  <c r="W457" i="1" s="1"/>
  <c r="V458" i="1"/>
  <c r="W458" i="1" s="1"/>
  <c r="V459" i="1"/>
  <c r="W459" i="1" s="1"/>
  <c r="V460" i="1"/>
  <c r="W460" i="1" s="1"/>
  <c r="V461" i="1"/>
  <c r="W461" i="1" s="1"/>
  <c r="V462" i="1"/>
  <c r="W462" i="1" s="1"/>
  <c r="V463" i="1"/>
  <c r="W463" i="1" s="1"/>
  <c r="V464" i="1"/>
  <c r="W464" i="1" s="1"/>
  <c r="V465" i="1"/>
  <c r="W465" i="1" s="1"/>
  <c r="V466" i="1"/>
  <c r="W466" i="1" s="1"/>
  <c r="V467" i="1"/>
  <c r="W467" i="1" s="1"/>
  <c r="V468" i="1"/>
  <c r="W468" i="1" s="1"/>
  <c r="V469" i="1"/>
  <c r="W469" i="1" s="1"/>
  <c r="V470" i="1"/>
  <c r="W470" i="1" s="1"/>
  <c r="V471" i="1"/>
  <c r="W471" i="1" s="1"/>
  <c r="V472" i="1"/>
  <c r="W472" i="1" s="1"/>
  <c r="V473" i="1"/>
  <c r="W473" i="1" s="1"/>
  <c r="V474" i="1"/>
  <c r="W474" i="1" s="1"/>
  <c r="V475" i="1"/>
  <c r="W475" i="1" s="1"/>
  <c r="V476" i="1"/>
  <c r="W476" i="1" s="1"/>
  <c r="V477" i="1"/>
  <c r="W477" i="1" s="1"/>
  <c r="V478" i="1"/>
  <c r="W478" i="1" s="1"/>
  <c r="V479" i="1"/>
  <c r="W479" i="1" s="1"/>
  <c r="V480" i="1"/>
  <c r="W480" i="1" s="1"/>
  <c r="V481" i="1"/>
  <c r="W481" i="1" s="1"/>
  <c r="V482" i="1"/>
  <c r="W482" i="1" s="1"/>
  <c r="V483" i="1"/>
  <c r="W483" i="1" s="1"/>
  <c r="V484" i="1"/>
  <c r="W484" i="1" s="1"/>
  <c r="V485" i="1"/>
  <c r="W485" i="1" s="1"/>
  <c r="V486" i="1"/>
  <c r="W486" i="1" s="1"/>
  <c r="V487" i="1"/>
  <c r="W487" i="1" s="1"/>
  <c r="V488" i="1"/>
  <c r="W488" i="1" s="1"/>
  <c r="V489" i="1"/>
  <c r="W489" i="1" s="1"/>
  <c r="V490" i="1"/>
  <c r="W490" i="1" s="1"/>
  <c r="V491" i="1"/>
  <c r="W491" i="1" s="1"/>
  <c r="V492" i="1"/>
  <c r="W492" i="1" s="1"/>
  <c r="V493" i="1"/>
  <c r="W493" i="1" s="1"/>
  <c r="V494" i="1"/>
  <c r="W494" i="1" s="1"/>
  <c r="V495" i="1"/>
  <c r="W495" i="1" s="1"/>
  <c r="V496" i="1"/>
  <c r="W496" i="1" s="1"/>
  <c r="V497" i="1"/>
  <c r="W497" i="1" s="1"/>
  <c r="V498" i="1"/>
  <c r="W498" i="1" s="1"/>
  <c r="V499" i="1"/>
  <c r="W499" i="1" s="1"/>
  <c r="V500" i="1"/>
  <c r="W500" i="1" s="1"/>
  <c r="V501" i="1"/>
  <c r="W501" i="1" s="1"/>
  <c r="V502" i="1"/>
  <c r="W502" i="1" s="1"/>
  <c r="V503" i="1"/>
  <c r="W503" i="1" s="1"/>
  <c r="V504" i="1"/>
  <c r="W504" i="1" s="1"/>
  <c r="V505" i="1"/>
  <c r="W505" i="1" s="1"/>
  <c r="V506" i="1"/>
  <c r="W506" i="1" s="1"/>
  <c r="V507" i="1"/>
  <c r="W507" i="1" s="1"/>
  <c r="V508" i="1"/>
  <c r="W508" i="1" s="1"/>
  <c r="V509" i="1"/>
  <c r="W509" i="1" s="1"/>
  <c r="V510" i="1"/>
  <c r="W510" i="1" s="1"/>
  <c r="V511" i="1"/>
  <c r="W511" i="1" s="1"/>
  <c r="V512" i="1"/>
  <c r="W512" i="1" s="1"/>
  <c r="V513" i="1"/>
  <c r="W513" i="1" s="1"/>
  <c r="V514" i="1"/>
  <c r="W514" i="1" s="1"/>
  <c r="V515" i="1"/>
  <c r="W515" i="1" s="1"/>
  <c r="V516" i="1"/>
  <c r="W516" i="1" s="1"/>
  <c r="V517" i="1"/>
  <c r="W517" i="1" s="1"/>
  <c r="V518" i="1"/>
  <c r="W518" i="1" s="1"/>
  <c r="V519" i="1"/>
  <c r="W519" i="1" s="1"/>
  <c r="V520" i="1"/>
  <c r="W520" i="1" s="1"/>
  <c r="V521" i="1"/>
  <c r="W521" i="1" s="1"/>
  <c r="V522" i="1"/>
  <c r="W522" i="1" s="1"/>
  <c r="V523" i="1"/>
  <c r="W523" i="1" s="1"/>
  <c r="V524" i="1"/>
  <c r="W524" i="1" s="1"/>
  <c r="V525" i="1"/>
  <c r="W525" i="1" s="1"/>
  <c r="V526" i="1"/>
  <c r="W526" i="1" s="1"/>
  <c r="V527" i="1"/>
  <c r="W527" i="1" s="1"/>
  <c r="V528" i="1"/>
  <c r="W528" i="1" s="1"/>
  <c r="V529" i="1"/>
  <c r="W529" i="1" s="1"/>
  <c r="V530" i="1"/>
  <c r="W530" i="1" s="1"/>
  <c r="V531" i="1"/>
  <c r="W531" i="1" s="1"/>
  <c r="V532" i="1"/>
  <c r="W532" i="1" s="1"/>
  <c r="V533" i="1"/>
  <c r="W533" i="1" s="1"/>
  <c r="V534" i="1"/>
  <c r="W534" i="1" s="1"/>
  <c r="V535" i="1"/>
  <c r="W535" i="1" s="1"/>
  <c r="V536" i="1"/>
  <c r="W536" i="1" s="1"/>
  <c r="V537" i="1"/>
  <c r="W537" i="1" s="1"/>
  <c r="V538" i="1"/>
  <c r="W538" i="1" s="1"/>
  <c r="V539" i="1"/>
  <c r="W539" i="1" s="1"/>
  <c r="V540" i="1"/>
  <c r="W540" i="1" s="1"/>
  <c r="V541" i="1"/>
  <c r="W541" i="1" s="1"/>
  <c r="V542" i="1"/>
  <c r="W542" i="1" s="1"/>
  <c r="V543" i="1"/>
  <c r="W543" i="1" s="1"/>
  <c r="V544" i="1"/>
  <c r="W544" i="1" s="1"/>
  <c r="V545" i="1"/>
  <c r="W545" i="1" s="1"/>
  <c r="V546" i="1"/>
  <c r="W546" i="1" s="1"/>
  <c r="V547" i="1"/>
  <c r="W547" i="1" s="1"/>
  <c r="V548" i="1"/>
  <c r="W548" i="1" s="1"/>
  <c r="V549" i="1"/>
  <c r="W549" i="1" s="1"/>
  <c r="V550" i="1"/>
  <c r="W550" i="1" s="1"/>
  <c r="V551" i="1"/>
  <c r="W551" i="1" s="1"/>
  <c r="V552" i="1"/>
  <c r="W552" i="1" s="1"/>
  <c r="V553" i="1"/>
  <c r="W553" i="1" s="1"/>
  <c r="V554" i="1"/>
  <c r="W554" i="1" s="1"/>
  <c r="V555" i="1"/>
  <c r="W555" i="1" s="1"/>
  <c r="V556" i="1"/>
  <c r="W556" i="1" s="1"/>
  <c r="V557" i="1"/>
  <c r="W557" i="1" s="1"/>
  <c r="V558" i="1"/>
  <c r="W558" i="1" s="1"/>
  <c r="V559" i="1"/>
  <c r="W559" i="1" s="1"/>
  <c r="V560" i="1"/>
  <c r="W560" i="1" s="1"/>
  <c r="V561" i="1"/>
  <c r="W561" i="1" s="1"/>
  <c r="V562" i="1"/>
  <c r="W562" i="1" s="1"/>
  <c r="V563" i="1"/>
  <c r="W563" i="1" s="1"/>
  <c r="V564" i="1"/>
  <c r="W564" i="1" s="1"/>
  <c r="V565" i="1"/>
  <c r="W565" i="1" s="1"/>
  <c r="V566" i="1"/>
  <c r="W566" i="1" s="1"/>
  <c r="V567" i="1"/>
  <c r="W567" i="1" s="1"/>
  <c r="V568" i="1"/>
  <c r="W568" i="1" s="1"/>
  <c r="V569" i="1"/>
  <c r="W569" i="1" s="1"/>
  <c r="V570" i="1"/>
  <c r="W570" i="1" s="1"/>
  <c r="V571" i="1"/>
  <c r="W571" i="1" s="1"/>
  <c r="V572" i="1"/>
  <c r="W572" i="1" s="1"/>
  <c r="V573" i="1"/>
  <c r="W573" i="1" s="1"/>
  <c r="V574" i="1"/>
  <c r="W574" i="1" s="1"/>
  <c r="V575" i="1"/>
  <c r="W575" i="1" s="1"/>
  <c r="V576" i="1"/>
  <c r="W576" i="1" s="1"/>
  <c r="V577" i="1"/>
  <c r="W577" i="1" s="1"/>
  <c r="V578" i="1"/>
  <c r="W578" i="1" s="1"/>
  <c r="V579" i="1"/>
  <c r="W579" i="1" s="1"/>
  <c r="V580" i="1"/>
  <c r="W580" i="1" s="1"/>
  <c r="V581" i="1"/>
  <c r="W581" i="1" s="1"/>
  <c r="V582" i="1"/>
  <c r="W582" i="1" s="1"/>
  <c r="V583" i="1"/>
  <c r="W583" i="1" s="1"/>
  <c r="V584" i="1"/>
  <c r="W584" i="1" s="1"/>
  <c r="V585" i="1"/>
  <c r="W585" i="1" s="1"/>
  <c r="V586" i="1"/>
  <c r="W586" i="1" s="1"/>
  <c r="V587" i="1"/>
  <c r="W587" i="1" s="1"/>
  <c r="V588" i="1"/>
  <c r="W588" i="1" s="1"/>
  <c r="V589" i="1"/>
  <c r="W589" i="1" s="1"/>
  <c r="V590" i="1"/>
  <c r="W590" i="1" s="1"/>
  <c r="V591" i="1"/>
  <c r="W591" i="1" s="1"/>
  <c r="V592" i="1"/>
  <c r="W592" i="1" s="1"/>
  <c r="V593" i="1"/>
  <c r="W593" i="1" s="1"/>
  <c r="V594" i="1"/>
  <c r="W594" i="1" s="1"/>
  <c r="V595" i="1"/>
  <c r="W595" i="1" s="1"/>
  <c r="V596" i="1"/>
  <c r="W596" i="1" s="1"/>
  <c r="V597" i="1"/>
  <c r="W597" i="1" s="1"/>
  <c r="V598" i="1"/>
  <c r="W598" i="1" s="1"/>
  <c r="V599" i="1"/>
  <c r="W599" i="1" s="1"/>
  <c r="V600" i="1"/>
  <c r="W600" i="1" s="1"/>
  <c r="V601" i="1"/>
  <c r="W601" i="1" s="1"/>
  <c r="V602" i="1"/>
  <c r="W602" i="1" s="1"/>
  <c r="V603" i="1"/>
  <c r="W603" i="1" s="1"/>
  <c r="V604" i="1"/>
  <c r="W604" i="1" s="1"/>
  <c r="V605" i="1"/>
  <c r="W605" i="1" s="1"/>
  <c r="V606" i="1"/>
  <c r="W606" i="1" s="1"/>
  <c r="V607" i="1"/>
  <c r="W607" i="1" s="1"/>
  <c r="V608" i="1"/>
  <c r="W608" i="1" s="1"/>
  <c r="V609" i="1"/>
  <c r="W609" i="1" s="1"/>
  <c r="V610" i="1"/>
  <c r="W610" i="1" s="1"/>
  <c r="V611" i="1"/>
  <c r="W611" i="1" s="1"/>
  <c r="V612" i="1"/>
  <c r="W612" i="1" s="1"/>
  <c r="V613" i="1"/>
  <c r="W613" i="1" s="1"/>
  <c r="V614" i="1"/>
  <c r="W614" i="1" s="1"/>
  <c r="V615" i="1"/>
  <c r="W615" i="1" s="1"/>
  <c r="V616" i="1"/>
  <c r="W616" i="1" s="1"/>
  <c r="V617" i="1"/>
  <c r="W617" i="1" s="1"/>
  <c r="V618" i="1"/>
  <c r="W618" i="1" s="1"/>
  <c r="V619" i="1"/>
  <c r="W619" i="1" s="1"/>
  <c r="V620" i="1"/>
  <c r="W620" i="1" s="1"/>
  <c r="V621" i="1"/>
  <c r="W621" i="1" s="1"/>
  <c r="V622" i="1"/>
  <c r="W622" i="1" s="1"/>
  <c r="V623" i="1"/>
  <c r="W623" i="1" s="1"/>
  <c r="V624" i="1"/>
  <c r="W624" i="1" s="1"/>
  <c r="V625" i="1"/>
  <c r="W625" i="1" s="1"/>
  <c r="V626" i="1"/>
  <c r="W626" i="1" s="1"/>
  <c r="V627" i="1"/>
  <c r="W627" i="1" s="1"/>
  <c r="V628" i="1"/>
  <c r="W628" i="1" s="1"/>
  <c r="V629" i="1"/>
  <c r="W629" i="1" s="1"/>
  <c r="V630" i="1"/>
  <c r="W630" i="1" s="1"/>
  <c r="V631" i="1"/>
  <c r="W631" i="1" s="1"/>
  <c r="V632" i="1"/>
  <c r="W632" i="1" s="1"/>
  <c r="V633" i="1"/>
  <c r="W633" i="1" s="1"/>
  <c r="V634" i="1"/>
  <c r="W634" i="1" s="1"/>
  <c r="V635" i="1"/>
  <c r="W635" i="1" s="1"/>
  <c r="V636" i="1"/>
  <c r="W636" i="1" s="1"/>
  <c r="V637" i="1"/>
  <c r="W637" i="1" s="1"/>
  <c r="V638" i="1"/>
  <c r="W638" i="1" s="1"/>
  <c r="V639" i="1"/>
  <c r="W639" i="1" s="1"/>
  <c r="V640" i="1"/>
  <c r="W640" i="1" s="1"/>
  <c r="V641" i="1"/>
  <c r="W641" i="1" s="1"/>
  <c r="V642" i="1"/>
  <c r="W642" i="1" s="1"/>
  <c r="V643" i="1"/>
  <c r="W643" i="1" s="1"/>
  <c r="V644" i="1"/>
  <c r="W644" i="1" s="1"/>
  <c r="V645" i="1"/>
  <c r="W645" i="1" s="1"/>
  <c r="V646" i="1"/>
  <c r="W646" i="1" s="1"/>
  <c r="V647" i="1"/>
  <c r="W647" i="1" s="1"/>
  <c r="V648" i="1"/>
  <c r="W648" i="1" s="1"/>
  <c r="V649" i="1"/>
  <c r="W649" i="1" s="1"/>
  <c r="V650" i="1"/>
  <c r="W650" i="1" s="1"/>
  <c r="V651" i="1"/>
  <c r="W651" i="1" s="1"/>
  <c r="V652" i="1"/>
  <c r="W652" i="1" s="1"/>
  <c r="V653" i="1"/>
  <c r="W653" i="1" s="1"/>
  <c r="V654" i="1"/>
  <c r="W654" i="1" s="1"/>
  <c r="V655" i="1"/>
  <c r="W655" i="1" s="1"/>
  <c r="V656" i="1"/>
  <c r="W656" i="1" s="1"/>
  <c r="V657" i="1"/>
  <c r="W657" i="1" s="1"/>
  <c r="V658" i="1"/>
  <c r="W658" i="1" s="1"/>
  <c r="V659" i="1"/>
  <c r="W659" i="1" s="1"/>
  <c r="V660" i="1"/>
  <c r="W660" i="1" s="1"/>
  <c r="V661" i="1"/>
  <c r="W661" i="1" s="1"/>
  <c r="V662" i="1"/>
  <c r="W662" i="1" s="1"/>
  <c r="V663" i="1"/>
  <c r="W663" i="1" s="1"/>
  <c r="V664" i="1"/>
  <c r="W664" i="1" s="1"/>
  <c r="V665" i="1"/>
  <c r="W665" i="1" s="1"/>
  <c r="V666" i="1"/>
  <c r="W666" i="1" s="1"/>
  <c r="V667" i="1"/>
  <c r="W667" i="1" s="1"/>
  <c r="V668" i="1"/>
  <c r="W668" i="1" s="1"/>
  <c r="V669" i="1"/>
  <c r="W669" i="1" s="1"/>
  <c r="V670" i="1"/>
  <c r="W670" i="1" s="1"/>
  <c r="V671" i="1"/>
  <c r="W671" i="1" s="1"/>
  <c r="V672" i="1"/>
  <c r="W672" i="1" s="1"/>
  <c r="V673" i="1"/>
  <c r="W673" i="1" s="1"/>
  <c r="V674" i="1"/>
  <c r="W674" i="1" s="1"/>
  <c r="V675" i="1"/>
  <c r="W675" i="1" s="1"/>
  <c r="V676" i="1"/>
  <c r="W676" i="1" s="1"/>
  <c r="V677" i="1"/>
  <c r="W677" i="1" s="1"/>
  <c r="V678" i="1"/>
  <c r="W678" i="1" s="1"/>
  <c r="V679" i="1"/>
  <c r="W679" i="1" s="1"/>
  <c r="V680" i="1"/>
  <c r="W680" i="1" s="1"/>
  <c r="V681" i="1"/>
  <c r="W681" i="1" s="1"/>
  <c r="V682" i="1"/>
  <c r="W682" i="1" s="1"/>
  <c r="V683" i="1"/>
  <c r="W683" i="1" s="1"/>
  <c r="V684" i="1"/>
  <c r="W684" i="1" s="1"/>
  <c r="V685" i="1"/>
  <c r="W685" i="1" s="1"/>
  <c r="V686" i="1"/>
  <c r="W686" i="1" s="1"/>
  <c r="V687" i="1"/>
  <c r="W687" i="1" s="1"/>
  <c r="V688" i="1"/>
  <c r="W688" i="1" s="1"/>
  <c r="V689" i="1"/>
  <c r="W689" i="1" s="1"/>
  <c r="V690" i="1"/>
  <c r="W690" i="1" s="1"/>
  <c r="V691" i="1"/>
  <c r="W691" i="1" s="1"/>
  <c r="V692" i="1"/>
  <c r="W692" i="1" s="1"/>
  <c r="V693" i="1"/>
  <c r="W693" i="1" s="1"/>
  <c r="V694" i="1"/>
  <c r="W694" i="1" s="1"/>
  <c r="V695" i="1"/>
  <c r="W695" i="1" s="1"/>
  <c r="V696" i="1"/>
  <c r="W696" i="1" s="1"/>
  <c r="V697" i="1"/>
  <c r="W697" i="1" s="1"/>
  <c r="V698" i="1"/>
  <c r="W698" i="1" s="1"/>
  <c r="V699" i="1"/>
  <c r="W699" i="1" s="1"/>
  <c r="V700" i="1"/>
  <c r="W700" i="1" s="1"/>
  <c r="V701" i="1"/>
  <c r="W701" i="1" s="1"/>
  <c r="V702" i="1"/>
  <c r="W702" i="1" s="1"/>
  <c r="V703" i="1"/>
  <c r="W703" i="1" s="1"/>
  <c r="V704" i="1"/>
  <c r="W704" i="1" s="1"/>
  <c r="V705" i="1"/>
  <c r="W705" i="1" s="1"/>
  <c r="V706" i="1"/>
  <c r="W706" i="1" s="1"/>
  <c r="V707" i="1"/>
  <c r="W707" i="1" s="1"/>
  <c r="V708" i="1"/>
  <c r="W708" i="1" s="1"/>
  <c r="V709" i="1"/>
  <c r="W709" i="1" s="1"/>
  <c r="V710" i="1"/>
  <c r="W710" i="1" s="1"/>
  <c r="V711" i="1"/>
  <c r="W711" i="1" s="1"/>
  <c r="V712" i="1"/>
  <c r="W712" i="1" s="1"/>
  <c r="V713" i="1"/>
  <c r="W713" i="1" s="1"/>
  <c r="V714" i="1"/>
  <c r="W714" i="1" s="1"/>
  <c r="V715" i="1"/>
  <c r="W715" i="1" s="1"/>
  <c r="V716" i="1"/>
  <c r="W716" i="1" s="1"/>
  <c r="V717" i="1"/>
  <c r="W717" i="1" s="1"/>
  <c r="V718" i="1"/>
  <c r="W718" i="1" s="1"/>
  <c r="V719" i="1"/>
  <c r="W719" i="1" s="1"/>
  <c r="V720" i="1"/>
  <c r="W720" i="1" s="1"/>
  <c r="V721" i="1"/>
  <c r="W721" i="1" s="1"/>
  <c r="V722" i="1"/>
  <c r="W722" i="1" s="1"/>
  <c r="V723" i="1"/>
  <c r="W723" i="1" s="1"/>
  <c r="V724" i="1"/>
  <c r="W724" i="1" s="1"/>
  <c r="V725" i="1"/>
  <c r="W725" i="1" s="1"/>
  <c r="V726" i="1"/>
  <c r="W726" i="1" s="1"/>
  <c r="V727" i="1"/>
  <c r="W727" i="1" s="1"/>
  <c r="V728" i="1"/>
  <c r="W728" i="1" s="1"/>
  <c r="V729" i="1"/>
  <c r="W729" i="1" s="1"/>
  <c r="V730" i="1"/>
  <c r="W730" i="1" s="1"/>
  <c r="V731" i="1"/>
  <c r="W731" i="1" s="1"/>
  <c r="V732" i="1"/>
  <c r="W732" i="1" s="1"/>
  <c r="V733" i="1"/>
  <c r="W733" i="1" s="1"/>
  <c r="V734" i="1"/>
  <c r="W734" i="1" s="1"/>
  <c r="V735" i="1"/>
  <c r="W735" i="1" s="1"/>
  <c r="V736" i="1"/>
  <c r="W736" i="1" s="1"/>
  <c r="V737" i="1"/>
  <c r="W737" i="1" s="1"/>
  <c r="V738" i="1"/>
  <c r="W738" i="1" s="1"/>
  <c r="V739" i="1"/>
  <c r="W739" i="1" s="1"/>
  <c r="V740" i="1"/>
  <c r="W740" i="1" s="1"/>
  <c r="V741" i="1"/>
  <c r="W741" i="1" s="1"/>
  <c r="V742" i="1"/>
  <c r="W742" i="1" s="1"/>
  <c r="V743" i="1"/>
  <c r="W743" i="1" s="1"/>
  <c r="V744" i="1"/>
  <c r="W744" i="1" s="1"/>
  <c r="V745" i="1"/>
  <c r="W745" i="1" s="1"/>
  <c r="V746" i="1"/>
  <c r="W746" i="1" s="1"/>
  <c r="V747" i="1"/>
  <c r="W747" i="1" s="1"/>
  <c r="V748" i="1"/>
  <c r="W748" i="1" s="1"/>
  <c r="V749" i="1"/>
  <c r="W749" i="1" s="1"/>
  <c r="V750" i="1"/>
  <c r="W750" i="1" s="1"/>
  <c r="V751" i="1"/>
  <c r="W751" i="1" s="1"/>
  <c r="V752" i="1"/>
  <c r="W752" i="1" s="1"/>
  <c r="V753" i="1"/>
  <c r="W753" i="1" s="1"/>
  <c r="V754" i="1"/>
  <c r="W754" i="1" s="1"/>
  <c r="V755" i="1"/>
  <c r="W755" i="1" s="1"/>
  <c r="V756" i="1"/>
  <c r="W756" i="1" s="1"/>
  <c r="V757" i="1"/>
  <c r="W757" i="1" s="1"/>
  <c r="V758" i="1"/>
  <c r="W758" i="1" s="1"/>
  <c r="V759" i="1"/>
  <c r="W759" i="1" s="1"/>
  <c r="V760" i="1"/>
  <c r="W760" i="1" s="1"/>
  <c r="V761" i="1"/>
  <c r="W761" i="1" s="1"/>
  <c r="V762" i="1"/>
  <c r="W762" i="1" s="1"/>
  <c r="V763" i="1"/>
  <c r="W763" i="1" s="1"/>
  <c r="V764" i="1"/>
  <c r="W764" i="1" s="1"/>
  <c r="V765" i="1"/>
  <c r="W765" i="1" s="1"/>
  <c r="V766" i="1"/>
  <c r="W766" i="1" s="1"/>
  <c r="V767" i="1"/>
  <c r="W767" i="1" s="1"/>
  <c r="V768" i="1"/>
  <c r="W768" i="1" s="1"/>
  <c r="V769" i="1"/>
  <c r="W769" i="1" s="1"/>
  <c r="V770" i="1"/>
  <c r="W770" i="1" s="1"/>
  <c r="V771" i="1"/>
  <c r="W771" i="1" s="1"/>
  <c r="V772" i="1"/>
  <c r="W772" i="1" s="1"/>
  <c r="V773" i="1"/>
  <c r="W773" i="1" s="1"/>
  <c r="V774" i="1"/>
  <c r="W774" i="1" s="1"/>
  <c r="V775" i="1"/>
  <c r="W775" i="1" s="1"/>
  <c r="V776" i="1"/>
  <c r="W776" i="1" s="1"/>
  <c r="V777" i="1"/>
  <c r="W777" i="1" s="1"/>
  <c r="V778" i="1"/>
  <c r="W778" i="1" s="1"/>
  <c r="V779" i="1"/>
  <c r="W779" i="1" s="1"/>
  <c r="V780" i="1"/>
  <c r="W780" i="1" s="1"/>
  <c r="V781" i="1"/>
  <c r="W781" i="1" s="1"/>
  <c r="V782" i="1"/>
  <c r="W782" i="1" s="1"/>
  <c r="V783" i="1"/>
  <c r="W783" i="1" s="1"/>
  <c r="V784" i="1"/>
  <c r="W784" i="1" s="1"/>
  <c r="V785" i="1"/>
  <c r="W785" i="1" s="1"/>
  <c r="V786" i="1"/>
  <c r="W786" i="1" s="1"/>
  <c r="V787" i="1"/>
  <c r="W787" i="1" s="1"/>
  <c r="V788" i="1"/>
  <c r="W788" i="1" s="1"/>
  <c r="V789" i="1"/>
  <c r="W789" i="1" s="1"/>
  <c r="V790" i="1"/>
  <c r="W790" i="1" s="1"/>
  <c r="V791" i="1"/>
  <c r="W791" i="1" s="1"/>
  <c r="V792" i="1"/>
  <c r="W792" i="1" s="1"/>
  <c r="V793" i="1"/>
  <c r="W793" i="1" s="1"/>
  <c r="V794" i="1"/>
  <c r="W794" i="1" s="1"/>
  <c r="V795" i="1"/>
  <c r="W795" i="1" s="1"/>
  <c r="V796" i="1"/>
  <c r="W796" i="1" s="1"/>
  <c r="V797" i="1"/>
  <c r="W797" i="1" s="1"/>
  <c r="V798" i="1"/>
  <c r="W798" i="1" s="1"/>
  <c r="V799" i="1"/>
  <c r="W799" i="1" s="1"/>
  <c r="V800" i="1"/>
  <c r="W800" i="1" s="1"/>
  <c r="V801" i="1"/>
  <c r="W801" i="1" s="1"/>
  <c r="V802" i="1"/>
  <c r="W802" i="1" s="1"/>
  <c r="V803" i="1"/>
  <c r="W803" i="1" s="1"/>
  <c r="V804" i="1"/>
  <c r="W804" i="1" s="1"/>
  <c r="V805" i="1"/>
  <c r="W805" i="1" s="1"/>
  <c r="V806" i="1"/>
  <c r="W806" i="1" s="1"/>
  <c r="V807" i="1"/>
  <c r="W807" i="1" s="1"/>
  <c r="V808" i="1"/>
  <c r="W808" i="1" s="1"/>
  <c r="V809" i="1"/>
  <c r="W809" i="1" s="1"/>
  <c r="V810" i="1"/>
  <c r="W810" i="1" s="1"/>
  <c r="V811" i="1"/>
  <c r="W811" i="1" s="1"/>
  <c r="V812" i="1"/>
  <c r="W812" i="1" s="1"/>
  <c r="V813" i="1"/>
  <c r="W813" i="1" s="1"/>
  <c r="V814" i="1"/>
  <c r="W814" i="1" s="1"/>
  <c r="V815" i="1"/>
  <c r="W815" i="1" s="1"/>
  <c r="V816" i="1"/>
  <c r="W816" i="1" s="1"/>
  <c r="V817" i="1"/>
  <c r="W817" i="1" s="1"/>
  <c r="V818" i="1"/>
  <c r="W818" i="1" s="1"/>
  <c r="V819" i="1"/>
  <c r="W819" i="1" s="1"/>
  <c r="V820" i="1"/>
  <c r="W820" i="1" s="1"/>
  <c r="V821" i="1"/>
  <c r="W821" i="1" s="1"/>
  <c r="V822" i="1"/>
  <c r="W822" i="1" s="1"/>
  <c r="V823" i="1"/>
  <c r="W823" i="1" s="1"/>
  <c r="V824" i="1"/>
  <c r="W824" i="1" s="1"/>
  <c r="V825" i="1"/>
  <c r="W825" i="1" s="1"/>
  <c r="V826" i="1"/>
  <c r="W826" i="1" s="1"/>
  <c r="V827" i="1"/>
  <c r="W827" i="1" s="1"/>
  <c r="V828" i="1"/>
  <c r="W828" i="1" s="1"/>
  <c r="V829" i="1"/>
  <c r="W829" i="1" s="1"/>
  <c r="V830" i="1"/>
  <c r="W830" i="1" s="1"/>
  <c r="V831" i="1"/>
  <c r="W831" i="1" s="1"/>
  <c r="V832" i="1"/>
  <c r="W832" i="1" s="1"/>
  <c r="V833" i="1"/>
  <c r="W833" i="1" s="1"/>
  <c r="V834" i="1"/>
  <c r="W834" i="1" s="1"/>
  <c r="V835" i="1"/>
  <c r="W835" i="1" s="1"/>
  <c r="V836" i="1"/>
  <c r="W836" i="1" s="1"/>
  <c r="V837" i="1"/>
  <c r="W837" i="1" s="1"/>
  <c r="V838" i="1"/>
  <c r="W838" i="1" s="1"/>
  <c r="V839" i="1"/>
  <c r="W839" i="1" s="1"/>
  <c r="V840" i="1"/>
  <c r="W840" i="1" s="1"/>
  <c r="V841" i="1"/>
  <c r="W841" i="1" s="1"/>
  <c r="V842" i="1"/>
  <c r="W842" i="1" s="1"/>
  <c r="V843" i="1"/>
  <c r="W843" i="1" s="1"/>
  <c r="V844" i="1"/>
  <c r="W844" i="1" s="1"/>
  <c r="V845" i="1"/>
  <c r="W845" i="1" s="1"/>
  <c r="V846" i="1"/>
  <c r="W846" i="1" s="1"/>
  <c r="V847" i="1"/>
  <c r="W847" i="1" s="1"/>
  <c r="V848" i="1"/>
  <c r="W848" i="1" s="1"/>
  <c r="V849" i="1"/>
  <c r="W849" i="1" s="1"/>
  <c r="V850" i="1"/>
  <c r="W850" i="1" s="1"/>
  <c r="V851" i="1"/>
  <c r="W851" i="1" s="1"/>
  <c r="V852" i="1"/>
  <c r="W852" i="1" s="1"/>
  <c r="V853" i="1"/>
  <c r="W853" i="1" s="1"/>
  <c r="V854" i="1"/>
  <c r="W854" i="1" s="1"/>
  <c r="V855" i="1"/>
  <c r="W855" i="1" s="1"/>
  <c r="V856" i="1"/>
  <c r="W856" i="1" s="1"/>
  <c r="V857" i="1"/>
  <c r="W857" i="1" s="1"/>
  <c r="V858" i="1"/>
  <c r="W858" i="1" s="1"/>
  <c r="V859" i="1"/>
  <c r="W859" i="1" s="1"/>
  <c r="V860" i="1"/>
  <c r="W860" i="1" s="1"/>
  <c r="V861" i="1"/>
  <c r="W861" i="1" s="1"/>
  <c r="V862" i="1"/>
  <c r="W862" i="1" s="1"/>
  <c r="V863" i="1"/>
  <c r="W863" i="1" s="1"/>
  <c r="V864" i="1"/>
  <c r="W864" i="1" s="1"/>
  <c r="V865" i="1"/>
  <c r="W865" i="1" s="1"/>
  <c r="V866" i="1"/>
  <c r="W866" i="1" s="1"/>
  <c r="V867" i="1"/>
  <c r="W867" i="1" s="1"/>
  <c r="V868" i="1"/>
  <c r="W868" i="1" s="1"/>
  <c r="V869" i="1"/>
  <c r="W869" i="1" s="1"/>
  <c r="V870" i="1"/>
  <c r="W870" i="1" s="1"/>
  <c r="V871" i="1"/>
  <c r="W871" i="1" s="1"/>
  <c r="V872" i="1"/>
  <c r="W872" i="1" s="1"/>
  <c r="V873" i="1"/>
  <c r="W873" i="1" s="1"/>
  <c r="V874" i="1"/>
  <c r="W874" i="1" s="1"/>
  <c r="V875" i="1"/>
  <c r="W875" i="1" s="1"/>
  <c r="V876" i="1"/>
  <c r="W876" i="1" s="1"/>
  <c r="V877" i="1"/>
  <c r="W877" i="1" s="1"/>
  <c r="V878" i="1"/>
  <c r="W878" i="1" s="1"/>
  <c r="V879" i="1"/>
  <c r="W879" i="1" s="1"/>
  <c r="V880" i="1"/>
  <c r="W880" i="1" s="1"/>
  <c r="V881" i="1"/>
  <c r="W881" i="1" s="1"/>
  <c r="V882" i="1"/>
  <c r="W882" i="1" s="1"/>
  <c r="V883" i="1"/>
  <c r="W883" i="1" s="1"/>
  <c r="V884" i="1"/>
  <c r="W884" i="1" s="1"/>
  <c r="V885" i="1"/>
  <c r="W885" i="1" s="1"/>
  <c r="V886" i="1"/>
  <c r="W886" i="1" s="1"/>
  <c r="V887" i="1"/>
  <c r="W887" i="1" s="1"/>
  <c r="V888" i="1"/>
  <c r="W888" i="1" s="1"/>
  <c r="V889" i="1"/>
  <c r="W889" i="1" s="1"/>
  <c r="V890" i="1"/>
  <c r="W890" i="1" s="1"/>
  <c r="V891" i="1"/>
  <c r="W891" i="1" s="1"/>
  <c r="V892" i="1"/>
  <c r="W892" i="1" s="1"/>
  <c r="V893" i="1"/>
  <c r="W893" i="1" s="1"/>
  <c r="V894" i="1"/>
  <c r="W894" i="1" s="1"/>
  <c r="V895" i="1"/>
  <c r="W895" i="1" s="1"/>
  <c r="V896" i="1"/>
  <c r="W896" i="1" s="1"/>
  <c r="V897" i="1"/>
  <c r="W897" i="1" s="1"/>
  <c r="V898" i="1"/>
  <c r="W898" i="1" s="1"/>
  <c r="V899" i="1"/>
  <c r="W899" i="1" s="1"/>
  <c r="V900" i="1"/>
  <c r="W900" i="1" s="1"/>
  <c r="V901" i="1"/>
  <c r="W901" i="1" s="1"/>
  <c r="V902" i="1"/>
  <c r="W902" i="1" s="1"/>
  <c r="V903" i="1"/>
  <c r="W903" i="1" s="1"/>
  <c r="V904" i="1"/>
  <c r="W904" i="1" s="1"/>
  <c r="V905" i="1"/>
  <c r="W905" i="1" s="1"/>
  <c r="V906" i="1"/>
  <c r="W906" i="1" s="1"/>
  <c r="V907" i="1"/>
  <c r="W907" i="1" s="1"/>
  <c r="V908" i="1"/>
  <c r="W908" i="1" s="1"/>
  <c r="V909" i="1"/>
  <c r="W909" i="1" s="1"/>
  <c r="V910" i="1"/>
  <c r="W910" i="1" s="1"/>
  <c r="V911" i="1"/>
  <c r="W911" i="1" s="1"/>
  <c r="V912" i="1"/>
  <c r="W912" i="1" s="1"/>
  <c r="V913" i="1"/>
  <c r="W913" i="1" s="1"/>
  <c r="V914" i="1"/>
  <c r="W914" i="1" s="1"/>
  <c r="V915" i="1"/>
  <c r="W915" i="1" s="1"/>
  <c r="V916" i="1"/>
  <c r="W916" i="1" s="1"/>
  <c r="V917" i="1"/>
  <c r="W917" i="1" s="1"/>
  <c r="V918" i="1"/>
  <c r="W918" i="1" s="1"/>
  <c r="V919" i="1"/>
  <c r="W919" i="1" s="1"/>
  <c r="V920" i="1"/>
  <c r="W920" i="1" s="1"/>
  <c r="V921" i="1"/>
  <c r="W921" i="1" s="1"/>
  <c r="V922" i="1"/>
  <c r="W922" i="1" s="1"/>
  <c r="V923" i="1"/>
  <c r="W923" i="1" s="1"/>
  <c r="V924" i="1"/>
  <c r="W924" i="1" s="1"/>
  <c r="V925" i="1"/>
  <c r="W925" i="1" s="1"/>
  <c r="V926" i="1"/>
  <c r="W926" i="1" s="1"/>
  <c r="V927" i="1"/>
  <c r="W927" i="1" s="1"/>
  <c r="V928" i="1"/>
  <c r="W928" i="1" s="1"/>
  <c r="V929" i="1"/>
  <c r="W929" i="1" s="1"/>
  <c r="V930" i="1"/>
  <c r="W930" i="1" s="1"/>
  <c r="V931" i="1"/>
  <c r="W931" i="1" s="1"/>
  <c r="V932" i="1"/>
  <c r="W932" i="1" s="1"/>
  <c r="V933" i="1"/>
  <c r="W933" i="1" s="1"/>
  <c r="V934" i="1"/>
  <c r="W934" i="1" s="1"/>
  <c r="V935" i="1"/>
  <c r="W935" i="1" s="1"/>
  <c r="V936" i="1"/>
  <c r="W936" i="1" s="1"/>
  <c r="V937" i="1"/>
  <c r="W937" i="1" s="1"/>
  <c r="V938" i="1"/>
  <c r="W938" i="1" s="1"/>
  <c r="V939" i="1"/>
  <c r="W939" i="1" s="1"/>
  <c r="V940" i="1"/>
  <c r="W940" i="1" s="1"/>
  <c r="V941" i="1"/>
  <c r="W941" i="1" s="1"/>
  <c r="V942" i="1"/>
  <c r="W942" i="1" s="1"/>
  <c r="V943" i="1"/>
  <c r="W943" i="1" s="1"/>
  <c r="V944" i="1"/>
  <c r="W944" i="1" s="1"/>
  <c r="V945" i="1"/>
  <c r="W945" i="1" s="1"/>
  <c r="V946" i="1"/>
  <c r="W946" i="1" s="1"/>
  <c r="V947" i="1"/>
  <c r="W947" i="1" s="1"/>
  <c r="V948" i="1"/>
  <c r="W948" i="1" s="1"/>
  <c r="V949" i="1"/>
  <c r="W949" i="1" s="1"/>
  <c r="V950" i="1"/>
  <c r="W950" i="1" s="1"/>
  <c r="V951" i="1"/>
  <c r="W951" i="1" s="1"/>
  <c r="V952" i="1"/>
  <c r="W952" i="1" s="1"/>
  <c r="V953" i="1"/>
  <c r="W953" i="1" s="1"/>
  <c r="V954" i="1"/>
  <c r="W954" i="1" s="1"/>
  <c r="V955" i="1"/>
  <c r="W955" i="1" s="1"/>
  <c r="V956" i="1"/>
  <c r="W956" i="1" s="1"/>
  <c r="V957" i="1"/>
  <c r="W957" i="1" s="1"/>
  <c r="V958" i="1"/>
  <c r="W958" i="1" s="1"/>
  <c r="V959" i="1"/>
  <c r="W959" i="1" s="1"/>
  <c r="V960" i="1"/>
  <c r="W960" i="1" s="1"/>
  <c r="V961" i="1"/>
  <c r="W961" i="1" s="1"/>
  <c r="V962" i="1"/>
  <c r="W962" i="1" s="1"/>
  <c r="V963" i="1"/>
  <c r="W963" i="1" s="1"/>
  <c r="V964" i="1"/>
  <c r="W964" i="1" s="1"/>
  <c r="V965" i="1"/>
  <c r="W965" i="1" s="1"/>
  <c r="V966" i="1"/>
  <c r="W966" i="1" s="1"/>
  <c r="V967" i="1"/>
  <c r="W967" i="1" s="1"/>
  <c r="V968" i="1"/>
  <c r="W968" i="1" s="1"/>
  <c r="V969" i="1"/>
  <c r="W969" i="1" s="1"/>
  <c r="V970" i="1"/>
  <c r="W970" i="1" s="1"/>
  <c r="V971" i="1"/>
  <c r="W971" i="1" s="1"/>
  <c r="V972" i="1"/>
  <c r="W972" i="1" s="1"/>
  <c r="V973" i="1"/>
  <c r="W973" i="1" s="1"/>
  <c r="V974" i="1"/>
  <c r="W974" i="1" s="1"/>
  <c r="V975" i="1"/>
  <c r="W975" i="1" s="1"/>
  <c r="V976" i="1"/>
  <c r="W976" i="1" s="1"/>
  <c r="V977" i="1"/>
  <c r="W977" i="1" s="1"/>
  <c r="V978" i="1"/>
  <c r="W978" i="1" s="1"/>
  <c r="V979" i="1"/>
  <c r="W979" i="1" s="1"/>
  <c r="V980" i="1"/>
  <c r="W980" i="1" s="1"/>
  <c r="V981" i="1"/>
  <c r="W981" i="1" s="1"/>
  <c r="V982" i="1"/>
  <c r="W982" i="1" s="1"/>
  <c r="V983" i="1"/>
  <c r="W983" i="1" s="1"/>
  <c r="V984" i="1"/>
  <c r="W984" i="1" s="1"/>
  <c r="V985" i="1"/>
  <c r="W985" i="1" s="1"/>
  <c r="V986" i="1"/>
  <c r="W986" i="1" s="1"/>
  <c r="V987" i="1"/>
  <c r="W987" i="1" s="1"/>
  <c r="V988" i="1"/>
  <c r="W988" i="1" s="1"/>
  <c r="V989" i="1"/>
  <c r="W989" i="1" s="1"/>
  <c r="V990" i="1"/>
  <c r="W990" i="1" s="1"/>
  <c r="V991" i="1"/>
  <c r="W991" i="1" s="1"/>
  <c r="V992" i="1"/>
  <c r="W992" i="1" s="1"/>
  <c r="V993" i="1"/>
  <c r="W993" i="1" s="1"/>
  <c r="V994" i="1"/>
  <c r="W994" i="1" s="1"/>
  <c r="V995" i="1"/>
  <c r="W995" i="1" s="1"/>
  <c r="V996" i="1"/>
  <c r="W996" i="1" s="1"/>
  <c r="V997" i="1"/>
  <c r="W997" i="1" s="1"/>
  <c r="V998" i="1"/>
  <c r="W998" i="1" s="1"/>
  <c r="V999" i="1"/>
  <c r="W999" i="1" s="1"/>
  <c r="V1000" i="1"/>
  <c r="W1000" i="1" s="1"/>
  <c r="V1001" i="1"/>
  <c r="W1001" i="1" s="1"/>
  <c r="V1002" i="1"/>
  <c r="W1002" i="1" s="1"/>
  <c r="V1003" i="1"/>
  <c r="W1003" i="1" s="1"/>
  <c r="V1004" i="1"/>
  <c r="W1004" i="1" s="1"/>
  <c r="V1005" i="1"/>
  <c r="W1005" i="1" s="1"/>
  <c r="V1006" i="1"/>
  <c r="W1006" i="1" s="1"/>
  <c r="V1007" i="1"/>
  <c r="W1007" i="1" s="1"/>
  <c r="V1008" i="1"/>
  <c r="W1008" i="1" s="1"/>
  <c r="V1009" i="1"/>
  <c r="W1009" i="1" s="1"/>
  <c r="V1010" i="1"/>
  <c r="W1010" i="1" s="1"/>
  <c r="V1011" i="1"/>
  <c r="W1011" i="1" s="1"/>
  <c r="V1012" i="1"/>
  <c r="W1012" i="1" s="1"/>
  <c r="V1013" i="1"/>
  <c r="W1013" i="1" s="1"/>
  <c r="V1014" i="1"/>
  <c r="W1014" i="1" s="1"/>
  <c r="V1015" i="1"/>
  <c r="W1015" i="1" s="1"/>
  <c r="V1016" i="1"/>
  <c r="W1016" i="1" s="1"/>
  <c r="V1017" i="1"/>
  <c r="W1017" i="1" s="1"/>
  <c r="V1018" i="1"/>
  <c r="W1018" i="1" s="1"/>
  <c r="V1019" i="1"/>
  <c r="W1019" i="1" s="1"/>
  <c r="V1020" i="1"/>
  <c r="W1020" i="1" s="1"/>
  <c r="V1021" i="1"/>
  <c r="W1021" i="1" s="1"/>
  <c r="V1022" i="1"/>
  <c r="W1022" i="1" s="1"/>
  <c r="V1023" i="1"/>
  <c r="W1023" i="1" s="1"/>
  <c r="V1024" i="1"/>
  <c r="W1024" i="1" s="1"/>
  <c r="V1025" i="1"/>
  <c r="W1025" i="1" s="1"/>
  <c r="V1026" i="1"/>
  <c r="W1026" i="1" s="1"/>
  <c r="V1027" i="1"/>
  <c r="W1027" i="1" s="1"/>
  <c r="V1028" i="1"/>
  <c r="W1028" i="1" s="1"/>
  <c r="V1029" i="1"/>
  <c r="W1029" i="1" s="1"/>
  <c r="V1030" i="1"/>
  <c r="W1030" i="1" s="1"/>
  <c r="V1031" i="1"/>
  <c r="W1031" i="1" s="1"/>
  <c r="V1032" i="1"/>
  <c r="W1032" i="1" s="1"/>
  <c r="V1033" i="1"/>
  <c r="W1033" i="1" s="1"/>
  <c r="V1034" i="1"/>
  <c r="W1034" i="1" s="1"/>
  <c r="V1035" i="1"/>
  <c r="W1035" i="1" s="1"/>
  <c r="V1036" i="1"/>
  <c r="W1036" i="1" s="1"/>
  <c r="V1037" i="1"/>
  <c r="W1037" i="1" s="1"/>
  <c r="V1038" i="1"/>
  <c r="W1038" i="1" s="1"/>
  <c r="V1039" i="1"/>
  <c r="W1039" i="1" s="1"/>
  <c r="V1040" i="1"/>
  <c r="W1040" i="1" s="1"/>
  <c r="V1041" i="1"/>
  <c r="W1041" i="1" s="1"/>
  <c r="V1042" i="1"/>
  <c r="W1042" i="1" s="1"/>
  <c r="V1043" i="1"/>
  <c r="W1043" i="1" s="1"/>
  <c r="V1044" i="1"/>
  <c r="W1044" i="1" s="1"/>
  <c r="V1045" i="1"/>
  <c r="W1045" i="1" s="1"/>
  <c r="V1046" i="1"/>
  <c r="W1046" i="1" s="1"/>
  <c r="V1047" i="1"/>
  <c r="W1047" i="1" s="1"/>
  <c r="V1048" i="1"/>
  <c r="W1048" i="1" s="1"/>
  <c r="V1049" i="1"/>
  <c r="W1049" i="1" s="1"/>
  <c r="V1050" i="1"/>
  <c r="W1050" i="1" s="1"/>
  <c r="V1051" i="1"/>
  <c r="W1051" i="1" s="1"/>
  <c r="V1052" i="1"/>
  <c r="W1052" i="1" s="1"/>
  <c r="V1053" i="1"/>
  <c r="W1053" i="1" s="1"/>
  <c r="V1054" i="1"/>
  <c r="W1054" i="1" s="1"/>
  <c r="V1055" i="1"/>
  <c r="W1055" i="1" s="1"/>
  <c r="V1056" i="1"/>
  <c r="W1056" i="1" s="1"/>
  <c r="V1057" i="1"/>
  <c r="W1057" i="1" s="1"/>
  <c r="V1058" i="1"/>
  <c r="W1058" i="1" s="1"/>
  <c r="V1059" i="1"/>
  <c r="W1059" i="1" s="1"/>
  <c r="V1060" i="1"/>
  <c r="W1060" i="1" s="1"/>
  <c r="V1061" i="1"/>
  <c r="W1061" i="1" s="1"/>
  <c r="V1062" i="1"/>
  <c r="W1062" i="1" s="1"/>
  <c r="V1063" i="1"/>
  <c r="W1063" i="1" s="1"/>
  <c r="V1064" i="1"/>
  <c r="W1064" i="1" s="1"/>
  <c r="V1065" i="1"/>
  <c r="W1065" i="1" s="1"/>
  <c r="V1066" i="1"/>
  <c r="W1066" i="1" s="1"/>
  <c r="V1067" i="1"/>
  <c r="W1067" i="1" s="1"/>
  <c r="V1068" i="1"/>
  <c r="W1068" i="1" s="1"/>
  <c r="V1069" i="1"/>
  <c r="W1069" i="1" s="1"/>
  <c r="V1070" i="1"/>
  <c r="W1070" i="1" s="1"/>
  <c r="V1071" i="1"/>
  <c r="W1071" i="1" s="1"/>
  <c r="V1072" i="1"/>
  <c r="W1072" i="1" s="1"/>
  <c r="V1073" i="1"/>
  <c r="W1073" i="1" s="1"/>
  <c r="V1074" i="1"/>
  <c r="W1074" i="1" s="1"/>
  <c r="V1075" i="1"/>
  <c r="W1075" i="1" s="1"/>
  <c r="V1076" i="1"/>
  <c r="W1076" i="1" s="1"/>
  <c r="V1077" i="1"/>
  <c r="W1077" i="1" s="1"/>
  <c r="V1078" i="1"/>
  <c r="W1078" i="1" s="1"/>
  <c r="V1079" i="1"/>
  <c r="W1079" i="1" s="1"/>
  <c r="V1080" i="1"/>
  <c r="W1080" i="1" s="1"/>
  <c r="V1081" i="1"/>
  <c r="W1081" i="1" s="1"/>
  <c r="V1082" i="1"/>
  <c r="W1082" i="1" s="1"/>
  <c r="V1083" i="1"/>
  <c r="W1083" i="1" s="1"/>
  <c r="V1084" i="1"/>
  <c r="W1084" i="1" s="1"/>
  <c r="V1085" i="1"/>
  <c r="W1085" i="1" s="1"/>
  <c r="V1086" i="1"/>
  <c r="W1086" i="1" s="1"/>
  <c r="V1087" i="1"/>
  <c r="W1087" i="1" s="1"/>
  <c r="V1088" i="1"/>
  <c r="W1088" i="1" s="1"/>
  <c r="V1089" i="1"/>
  <c r="W1089" i="1" s="1"/>
  <c r="V1090" i="1"/>
  <c r="W1090" i="1" s="1"/>
  <c r="V1091" i="1"/>
  <c r="W1091" i="1" s="1"/>
  <c r="V1092" i="1"/>
  <c r="W1092" i="1" s="1"/>
  <c r="V1093" i="1"/>
  <c r="W1093" i="1" s="1"/>
  <c r="V1094" i="1"/>
  <c r="W1094" i="1" s="1"/>
  <c r="V1095" i="1"/>
  <c r="W1095" i="1" s="1"/>
  <c r="V1096" i="1"/>
  <c r="W1096" i="1" s="1"/>
  <c r="V1097" i="1"/>
  <c r="W1097" i="1" s="1"/>
  <c r="V1098" i="1"/>
  <c r="W1098" i="1" s="1"/>
  <c r="V1099" i="1"/>
  <c r="W1099" i="1" s="1"/>
  <c r="V1100" i="1"/>
  <c r="W1100" i="1" s="1"/>
  <c r="V1101" i="1"/>
  <c r="W1101" i="1" s="1"/>
  <c r="V1102" i="1"/>
  <c r="W1102" i="1" s="1"/>
  <c r="V1103" i="1"/>
  <c r="W1103" i="1" s="1"/>
  <c r="V1104" i="1"/>
  <c r="W1104" i="1" s="1"/>
  <c r="V1105" i="1"/>
  <c r="W1105" i="1" s="1"/>
  <c r="V1106" i="1"/>
  <c r="W1106" i="1" s="1"/>
  <c r="V1107" i="1"/>
  <c r="W1107" i="1" s="1"/>
  <c r="V1108" i="1"/>
  <c r="W1108" i="1" s="1"/>
  <c r="V1109" i="1"/>
  <c r="W1109" i="1" s="1"/>
  <c r="V1110" i="1"/>
  <c r="W1110" i="1" s="1"/>
  <c r="V1111" i="1"/>
  <c r="W1111" i="1" s="1"/>
  <c r="V1112" i="1"/>
  <c r="W1112" i="1" s="1"/>
  <c r="V1113" i="1"/>
  <c r="W1113" i="1" s="1"/>
  <c r="V1114" i="1"/>
  <c r="W1114" i="1" s="1"/>
  <c r="V1115" i="1"/>
  <c r="W1115" i="1" s="1"/>
  <c r="V1116" i="1"/>
  <c r="W1116" i="1" s="1"/>
  <c r="V1117" i="1"/>
  <c r="W1117" i="1" s="1"/>
  <c r="V1118" i="1"/>
  <c r="W1118" i="1" s="1"/>
  <c r="V1119" i="1"/>
  <c r="W1119" i="1" s="1"/>
  <c r="V1120" i="1"/>
  <c r="W1120" i="1" s="1"/>
  <c r="V1121" i="1"/>
  <c r="W1121" i="1" s="1"/>
  <c r="V1122" i="1"/>
  <c r="W1122" i="1" s="1"/>
  <c r="V1123" i="1"/>
  <c r="W1123" i="1" s="1"/>
  <c r="V1124" i="1"/>
  <c r="W1124" i="1" s="1"/>
  <c r="V1125" i="1"/>
  <c r="W1125" i="1" s="1"/>
  <c r="V1126" i="1"/>
  <c r="W1126" i="1" s="1"/>
  <c r="V1127" i="1"/>
  <c r="W1127" i="1" s="1"/>
  <c r="V1128" i="1"/>
  <c r="W1128" i="1" s="1"/>
  <c r="V1129" i="1"/>
  <c r="W1129" i="1" s="1"/>
  <c r="V1130" i="1"/>
  <c r="W1130" i="1" s="1"/>
  <c r="V1131" i="1"/>
  <c r="W1131" i="1" s="1"/>
  <c r="V1132" i="1"/>
  <c r="W1132" i="1" s="1"/>
  <c r="V1133" i="1"/>
  <c r="W1133" i="1" s="1"/>
  <c r="V1134" i="1"/>
  <c r="W1134" i="1" s="1"/>
  <c r="V1135" i="1"/>
  <c r="W1135" i="1" s="1"/>
  <c r="V1136" i="1"/>
  <c r="W1136" i="1" s="1"/>
  <c r="V1137" i="1"/>
  <c r="W1137" i="1" s="1"/>
  <c r="V1138" i="1"/>
  <c r="W1138" i="1" s="1"/>
  <c r="V1139" i="1"/>
  <c r="W1139" i="1" s="1"/>
  <c r="V1140" i="1"/>
  <c r="W1140" i="1" s="1"/>
  <c r="V1141" i="1"/>
  <c r="W1141" i="1" s="1"/>
  <c r="V1142" i="1"/>
  <c r="W1142" i="1" s="1"/>
  <c r="V1143" i="1"/>
  <c r="W1143" i="1" s="1"/>
  <c r="V1144" i="1"/>
  <c r="W1144" i="1" s="1"/>
  <c r="V1145" i="1"/>
  <c r="W1145" i="1" s="1"/>
  <c r="V1146" i="1"/>
  <c r="W1146" i="1" s="1"/>
  <c r="V1147" i="1"/>
  <c r="W1147" i="1" s="1"/>
  <c r="V1148" i="1"/>
  <c r="W1148" i="1" s="1"/>
  <c r="V1149" i="1"/>
  <c r="W1149" i="1" s="1"/>
  <c r="V1150" i="1"/>
  <c r="W1150" i="1" s="1"/>
  <c r="V1151" i="1"/>
  <c r="W1151" i="1" s="1"/>
  <c r="V1152" i="1"/>
  <c r="W1152" i="1" s="1"/>
  <c r="V1153" i="1"/>
  <c r="W1153" i="1" s="1"/>
  <c r="V1154" i="1"/>
  <c r="W1154" i="1" s="1"/>
  <c r="V1155" i="1"/>
  <c r="W1155" i="1" s="1"/>
  <c r="V1156" i="1"/>
  <c r="W1156" i="1" s="1"/>
  <c r="V1157" i="1"/>
  <c r="W1157" i="1" s="1"/>
  <c r="V1158" i="1"/>
  <c r="W1158" i="1" s="1"/>
  <c r="V1159" i="1"/>
  <c r="W1159" i="1" s="1"/>
  <c r="V1160" i="1"/>
  <c r="W1160" i="1" s="1"/>
  <c r="V1161" i="1"/>
  <c r="W1161" i="1" s="1"/>
  <c r="V1162" i="1"/>
  <c r="W1162" i="1" s="1"/>
  <c r="V1163" i="1"/>
  <c r="W1163" i="1" s="1"/>
  <c r="V1164" i="1"/>
  <c r="W1164" i="1" s="1"/>
  <c r="V1165" i="1"/>
  <c r="W1165" i="1" s="1"/>
  <c r="V1166" i="1"/>
  <c r="W1166" i="1" s="1"/>
  <c r="V1167" i="1"/>
  <c r="W1167" i="1" s="1"/>
  <c r="V1168" i="1"/>
  <c r="W1168" i="1" s="1"/>
  <c r="V1169" i="1"/>
  <c r="W1169" i="1" s="1"/>
  <c r="V1170" i="1"/>
  <c r="W1170" i="1" s="1"/>
  <c r="V1171" i="1"/>
  <c r="W1171" i="1" s="1"/>
  <c r="V1172" i="1"/>
  <c r="W1172" i="1" s="1"/>
  <c r="V1173" i="1"/>
  <c r="W1173" i="1" s="1"/>
  <c r="V1174" i="1"/>
  <c r="W1174" i="1" s="1"/>
  <c r="V1175" i="1"/>
  <c r="W1175" i="1" s="1"/>
  <c r="V1176" i="1"/>
  <c r="W1176" i="1" s="1"/>
  <c r="V1177" i="1"/>
  <c r="W1177" i="1" s="1"/>
  <c r="V1178" i="1"/>
  <c r="W1178" i="1" s="1"/>
  <c r="V1179" i="1"/>
  <c r="W1179" i="1" s="1"/>
  <c r="V1180" i="1"/>
  <c r="W1180" i="1" s="1"/>
  <c r="V1181" i="1"/>
  <c r="W1181" i="1" s="1"/>
  <c r="V1182" i="1"/>
  <c r="W1182" i="1" s="1"/>
  <c r="V1183" i="1"/>
  <c r="W1183" i="1" s="1"/>
  <c r="V1184" i="1"/>
  <c r="W1184" i="1" s="1"/>
  <c r="V1185" i="1"/>
  <c r="W1185" i="1" s="1"/>
  <c r="V1186" i="1"/>
  <c r="W1186" i="1" s="1"/>
  <c r="V1187" i="1"/>
  <c r="W1187" i="1" s="1"/>
  <c r="V1188" i="1"/>
  <c r="W1188" i="1" s="1"/>
  <c r="V1189" i="1"/>
  <c r="W1189" i="1" s="1"/>
  <c r="V1190" i="1"/>
  <c r="W1190" i="1" s="1"/>
  <c r="V1191" i="1"/>
  <c r="W1191" i="1" s="1"/>
  <c r="V1192" i="1"/>
  <c r="W1192" i="1" s="1"/>
  <c r="V1193" i="1"/>
  <c r="W1193" i="1" s="1"/>
  <c r="V1194" i="1"/>
  <c r="W1194" i="1" s="1"/>
  <c r="V1195" i="1"/>
  <c r="W1195" i="1" s="1"/>
  <c r="V1196" i="1"/>
  <c r="W1196" i="1" s="1"/>
  <c r="V1197" i="1"/>
  <c r="W1197" i="1" s="1"/>
  <c r="V1198" i="1"/>
  <c r="W1198" i="1" s="1"/>
  <c r="V1199" i="1"/>
  <c r="W1199" i="1" s="1"/>
  <c r="V1200" i="1"/>
  <c r="W1200" i="1" s="1"/>
  <c r="V1201" i="1"/>
  <c r="W1201" i="1" s="1"/>
  <c r="V1202" i="1"/>
  <c r="W1202" i="1" s="1"/>
  <c r="V1203" i="1"/>
  <c r="W1203" i="1" s="1"/>
  <c r="V1204" i="1"/>
  <c r="W1204" i="1" s="1"/>
  <c r="V1205" i="1"/>
  <c r="W1205" i="1" s="1"/>
  <c r="V1206" i="1"/>
  <c r="W1206" i="1" s="1"/>
  <c r="V1207" i="1"/>
  <c r="W1207" i="1" s="1"/>
  <c r="V1208" i="1"/>
  <c r="W1208" i="1" s="1"/>
  <c r="V1209" i="1"/>
  <c r="W1209" i="1" s="1"/>
  <c r="V1210" i="1"/>
  <c r="W1210" i="1" s="1"/>
  <c r="V1211" i="1"/>
  <c r="W1211" i="1" s="1"/>
  <c r="V1212" i="1"/>
  <c r="W1212" i="1" s="1"/>
  <c r="V1213" i="1"/>
  <c r="W1213" i="1" s="1"/>
  <c r="V1214" i="1"/>
  <c r="W1214" i="1" s="1"/>
  <c r="V1215" i="1"/>
  <c r="W1215" i="1" s="1"/>
  <c r="V1216" i="1"/>
  <c r="W1216" i="1" s="1"/>
  <c r="V1217" i="1"/>
  <c r="W1217" i="1" s="1"/>
  <c r="V1218" i="1"/>
  <c r="W1218" i="1" s="1"/>
  <c r="V1219" i="1"/>
  <c r="W1219" i="1" s="1"/>
  <c r="V1220" i="1"/>
  <c r="W1220" i="1" s="1"/>
  <c r="V1221" i="1"/>
  <c r="W1221" i="1" s="1"/>
  <c r="V1222" i="1"/>
  <c r="W1222" i="1" s="1"/>
  <c r="V1223" i="1"/>
  <c r="W1223" i="1" s="1"/>
  <c r="V1224" i="1"/>
  <c r="W1224" i="1" s="1"/>
  <c r="V1225" i="1"/>
  <c r="W1225" i="1" s="1"/>
  <c r="V1226" i="1"/>
  <c r="W1226" i="1" s="1"/>
  <c r="V1227" i="1"/>
  <c r="W1227" i="1" s="1"/>
  <c r="V1228" i="1"/>
  <c r="W1228" i="1" s="1"/>
  <c r="V1229" i="1"/>
  <c r="W1229" i="1" s="1"/>
  <c r="V1230" i="1"/>
  <c r="W1230" i="1" s="1"/>
  <c r="V1231" i="1"/>
  <c r="W1231" i="1" s="1"/>
  <c r="V1232" i="1"/>
  <c r="W1232" i="1" s="1"/>
  <c r="V1233" i="1"/>
  <c r="W1233" i="1" s="1"/>
  <c r="V1234" i="1"/>
  <c r="W1234" i="1" s="1"/>
  <c r="V1235" i="1"/>
  <c r="W1235" i="1" s="1"/>
  <c r="V1236" i="1"/>
  <c r="W1236" i="1" s="1"/>
  <c r="V1237" i="1"/>
  <c r="W1237" i="1" s="1"/>
  <c r="V1238" i="1"/>
  <c r="W1238" i="1" s="1"/>
  <c r="V1239" i="1"/>
  <c r="W1239" i="1" s="1"/>
  <c r="V1240" i="1"/>
  <c r="W1240" i="1" s="1"/>
  <c r="V1241" i="1"/>
  <c r="W1241" i="1" s="1"/>
  <c r="V1242" i="1"/>
  <c r="W1242" i="1" s="1"/>
  <c r="V1243" i="1"/>
  <c r="W1243" i="1" s="1"/>
  <c r="V1244" i="1"/>
  <c r="W1244" i="1" s="1"/>
  <c r="V1245" i="1"/>
  <c r="W1245" i="1" s="1"/>
  <c r="V1246" i="1"/>
  <c r="W1246" i="1" s="1"/>
  <c r="V1247" i="1"/>
  <c r="W1247" i="1" s="1"/>
  <c r="V1248" i="1"/>
  <c r="W1248" i="1" s="1"/>
  <c r="V1249" i="1"/>
  <c r="W1249" i="1" s="1"/>
  <c r="V1250" i="1"/>
  <c r="W1250" i="1" s="1"/>
  <c r="V1251" i="1"/>
  <c r="W1251" i="1" s="1"/>
  <c r="V1252" i="1"/>
  <c r="W1252" i="1" s="1"/>
  <c r="V1253" i="1"/>
  <c r="W1253" i="1" s="1"/>
  <c r="V1254" i="1"/>
  <c r="W1254" i="1" s="1"/>
  <c r="V1255" i="1"/>
  <c r="W1255" i="1" s="1"/>
  <c r="V1256" i="1"/>
  <c r="W1256" i="1" s="1"/>
  <c r="V1257" i="1"/>
  <c r="W1257" i="1" s="1"/>
  <c r="V1258" i="1"/>
  <c r="W1258" i="1" s="1"/>
  <c r="V1259" i="1"/>
  <c r="W1259" i="1" s="1"/>
  <c r="V1260" i="1"/>
  <c r="W1260" i="1" s="1"/>
  <c r="V1261" i="1"/>
  <c r="W1261" i="1" s="1"/>
  <c r="V1262" i="1"/>
  <c r="W1262" i="1" s="1"/>
  <c r="V1263" i="1"/>
  <c r="W1263" i="1" s="1"/>
  <c r="V1264" i="1"/>
  <c r="W1264" i="1" s="1"/>
  <c r="V1265" i="1"/>
  <c r="W1265" i="1" s="1"/>
  <c r="V1266" i="1"/>
  <c r="W1266" i="1" s="1"/>
  <c r="V1267" i="1"/>
  <c r="W1267" i="1" s="1"/>
  <c r="V1268" i="1"/>
  <c r="W1268" i="1" s="1"/>
  <c r="V1269" i="1"/>
  <c r="W1269" i="1" s="1"/>
  <c r="V1270" i="1"/>
  <c r="W1270" i="1" s="1"/>
  <c r="V1271" i="1"/>
  <c r="W1271" i="1" s="1"/>
  <c r="V1272" i="1"/>
  <c r="W1272" i="1" s="1"/>
  <c r="V1273" i="1"/>
  <c r="W1273" i="1" s="1"/>
  <c r="V1274" i="1"/>
  <c r="W1274" i="1" s="1"/>
  <c r="V1275" i="1"/>
  <c r="W1275" i="1" s="1"/>
  <c r="V1276" i="1"/>
  <c r="W1276" i="1" s="1"/>
  <c r="V1277" i="1"/>
  <c r="W1277" i="1" s="1"/>
  <c r="V1278" i="1"/>
  <c r="W1278" i="1" s="1"/>
  <c r="V1279" i="1"/>
  <c r="W1279" i="1" s="1"/>
  <c r="V1280" i="1"/>
  <c r="W1280" i="1" s="1"/>
  <c r="V1281" i="1"/>
  <c r="W1281" i="1" s="1"/>
  <c r="V1282" i="1"/>
  <c r="W1282" i="1" s="1"/>
  <c r="V1283" i="1"/>
  <c r="W1283" i="1" s="1"/>
  <c r="V1284" i="1"/>
  <c r="W1284" i="1" s="1"/>
  <c r="V1285" i="1"/>
  <c r="W1285" i="1" s="1"/>
  <c r="V1286" i="1"/>
  <c r="W1286" i="1" s="1"/>
  <c r="V1287" i="1"/>
  <c r="W1287" i="1" s="1"/>
  <c r="V1288" i="1"/>
  <c r="W1288" i="1" s="1"/>
  <c r="V1289" i="1"/>
  <c r="W1289" i="1" s="1"/>
  <c r="V1290" i="1"/>
  <c r="W1290" i="1" s="1"/>
  <c r="V1291" i="1"/>
  <c r="W1291" i="1" s="1"/>
  <c r="V1292" i="1"/>
  <c r="W1292" i="1" s="1"/>
  <c r="V1293" i="1"/>
  <c r="W1293" i="1" s="1"/>
  <c r="V1294" i="1"/>
  <c r="W1294" i="1" s="1"/>
  <c r="V1295" i="1"/>
  <c r="W1295" i="1" s="1"/>
  <c r="V1296" i="1"/>
  <c r="W1296" i="1" s="1"/>
  <c r="V1297" i="1"/>
  <c r="W1297" i="1" s="1"/>
  <c r="V1298" i="1"/>
  <c r="W1298" i="1" s="1"/>
  <c r="V1299" i="1"/>
  <c r="W1299" i="1" s="1"/>
  <c r="V1300" i="1"/>
  <c r="W1300" i="1" s="1"/>
  <c r="V1301" i="1"/>
  <c r="W1301" i="1" s="1"/>
  <c r="V1302" i="1"/>
  <c r="W1302" i="1" s="1"/>
  <c r="V1303" i="1"/>
  <c r="W1303" i="1" s="1"/>
  <c r="V1304" i="1"/>
  <c r="W1304" i="1" s="1"/>
  <c r="V1305" i="1"/>
  <c r="W1305" i="1" s="1"/>
  <c r="V1306" i="1"/>
  <c r="W1306" i="1" s="1"/>
  <c r="V1307" i="1"/>
  <c r="W1307" i="1" s="1"/>
  <c r="V1308" i="1"/>
  <c r="W1308" i="1" s="1"/>
  <c r="V1309" i="1"/>
  <c r="W1309" i="1" s="1"/>
  <c r="V1310" i="1"/>
  <c r="W1310" i="1" s="1"/>
  <c r="V1311" i="1"/>
  <c r="W1311" i="1" s="1"/>
  <c r="V1312" i="1"/>
  <c r="W1312" i="1" s="1"/>
  <c r="V1313" i="1"/>
  <c r="W1313" i="1" s="1"/>
  <c r="V1314" i="1"/>
  <c r="W1314" i="1" s="1"/>
  <c r="V1315" i="1"/>
  <c r="W1315" i="1" s="1"/>
  <c r="V1316" i="1"/>
  <c r="W1316" i="1" s="1"/>
  <c r="V1317" i="1"/>
  <c r="W1317" i="1" s="1"/>
  <c r="V1318" i="1"/>
  <c r="W1318" i="1" s="1"/>
  <c r="V1319" i="1"/>
  <c r="W1319" i="1" s="1"/>
  <c r="V1320" i="1"/>
  <c r="W1320" i="1" s="1"/>
  <c r="V1321" i="1"/>
  <c r="W1321" i="1" s="1"/>
  <c r="V1322" i="1"/>
  <c r="W1322" i="1" s="1"/>
  <c r="V1323" i="1"/>
  <c r="W1323" i="1" s="1"/>
  <c r="V1324" i="1"/>
  <c r="W1324" i="1" s="1"/>
  <c r="V1325" i="1"/>
  <c r="W1325" i="1" s="1"/>
  <c r="V1326" i="1"/>
  <c r="W1326" i="1" s="1"/>
  <c r="V1327" i="1"/>
  <c r="W1327" i="1" s="1"/>
  <c r="V1328" i="1"/>
  <c r="W1328" i="1" s="1"/>
  <c r="V1329" i="1"/>
  <c r="W1329" i="1" s="1"/>
  <c r="V1330" i="1"/>
  <c r="W1330" i="1" s="1"/>
  <c r="V1331" i="1"/>
  <c r="W1331" i="1" s="1"/>
  <c r="V1332" i="1"/>
  <c r="W1332" i="1" s="1"/>
  <c r="V1333" i="1"/>
  <c r="W1333" i="1" s="1"/>
  <c r="V1334" i="1"/>
  <c r="W1334" i="1" s="1"/>
  <c r="V1335" i="1"/>
  <c r="W1335" i="1" s="1"/>
  <c r="V1336" i="1"/>
  <c r="W1336" i="1" s="1"/>
  <c r="V1337" i="1"/>
  <c r="W1337" i="1" s="1"/>
  <c r="V1338" i="1"/>
  <c r="W1338" i="1" s="1"/>
  <c r="V1339" i="1"/>
  <c r="W1339" i="1" s="1"/>
  <c r="V1340" i="1"/>
  <c r="W1340" i="1" s="1"/>
  <c r="V1341" i="1"/>
  <c r="W1341" i="1" s="1"/>
  <c r="V1342" i="1"/>
  <c r="W1342" i="1" s="1"/>
  <c r="V1343" i="1"/>
  <c r="W1343" i="1" s="1"/>
  <c r="V1344" i="1"/>
  <c r="W1344" i="1" s="1"/>
  <c r="V1345" i="1"/>
  <c r="W1345" i="1" s="1"/>
  <c r="V1346" i="1"/>
  <c r="W1346" i="1" s="1"/>
  <c r="V1347" i="1"/>
  <c r="W1347" i="1" s="1"/>
  <c r="V1348" i="1"/>
  <c r="W1348" i="1" s="1"/>
  <c r="V1349" i="1"/>
  <c r="W1349" i="1" s="1"/>
  <c r="V1350" i="1"/>
  <c r="W1350" i="1" s="1"/>
  <c r="V1351" i="1"/>
  <c r="W1351" i="1" s="1"/>
  <c r="V1352" i="1"/>
  <c r="W1352" i="1" s="1"/>
  <c r="V1353" i="1"/>
  <c r="W1353" i="1" s="1"/>
  <c r="V1354" i="1"/>
  <c r="W1354" i="1" s="1"/>
  <c r="V1355" i="1"/>
  <c r="W1355" i="1" s="1"/>
  <c r="V1356" i="1"/>
  <c r="W1356" i="1" s="1"/>
  <c r="V1357" i="1"/>
  <c r="W1357" i="1" s="1"/>
  <c r="V1358" i="1"/>
  <c r="W1358" i="1" s="1"/>
  <c r="V1359" i="1"/>
  <c r="W1359" i="1" s="1"/>
  <c r="V1360" i="1"/>
  <c r="W1360" i="1" s="1"/>
  <c r="V1361" i="1"/>
  <c r="W1361" i="1" s="1"/>
  <c r="V1362" i="1"/>
  <c r="W1362" i="1" s="1"/>
  <c r="V1363" i="1"/>
  <c r="W1363" i="1" s="1"/>
  <c r="V1364" i="1"/>
  <c r="W1364" i="1" s="1"/>
  <c r="V1365" i="1"/>
  <c r="W1365" i="1" s="1"/>
  <c r="V1366" i="1"/>
  <c r="W1366" i="1" s="1"/>
  <c r="V1367" i="1"/>
  <c r="W1367" i="1" s="1"/>
  <c r="V1368" i="1"/>
  <c r="W1368" i="1" s="1"/>
  <c r="V1369" i="1"/>
  <c r="W1369" i="1" s="1"/>
  <c r="V1370" i="1"/>
  <c r="W1370" i="1" s="1"/>
  <c r="V1371" i="1"/>
  <c r="W1371" i="1" s="1"/>
  <c r="V1372" i="1"/>
  <c r="W1372" i="1" s="1"/>
  <c r="V1373" i="1"/>
  <c r="W1373" i="1" s="1"/>
  <c r="V1374" i="1"/>
  <c r="W1374" i="1" s="1"/>
  <c r="V1375" i="1"/>
  <c r="W1375" i="1" s="1"/>
  <c r="V1376" i="1"/>
  <c r="W1376" i="1" s="1"/>
  <c r="V1377" i="1"/>
  <c r="W1377" i="1" s="1"/>
  <c r="V1378" i="1"/>
  <c r="W1378" i="1" s="1"/>
  <c r="V1379" i="1"/>
  <c r="W1379" i="1" s="1"/>
  <c r="V1380" i="1"/>
  <c r="W1380" i="1" s="1"/>
  <c r="V1381" i="1"/>
  <c r="W1381" i="1" s="1"/>
  <c r="V1382" i="1"/>
  <c r="W1382" i="1" s="1"/>
  <c r="V1383" i="1"/>
  <c r="W1383" i="1" s="1"/>
  <c r="V1384" i="1"/>
  <c r="W1384" i="1" s="1"/>
  <c r="V1385" i="1"/>
  <c r="W1385" i="1" s="1"/>
  <c r="V1386" i="1"/>
  <c r="W1386" i="1" s="1"/>
  <c r="V1387" i="1"/>
  <c r="W1387" i="1" s="1"/>
  <c r="V1388" i="1"/>
  <c r="W1388" i="1" s="1"/>
  <c r="V1389" i="1"/>
  <c r="W1389" i="1" s="1"/>
  <c r="V1390" i="1"/>
  <c r="W1390" i="1" s="1"/>
  <c r="V1391" i="1"/>
  <c r="W1391" i="1" s="1"/>
  <c r="V1392" i="1"/>
  <c r="W1392" i="1" s="1"/>
  <c r="V1393" i="1"/>
  <c r="W1393" i="1" s="1"/>
  <c r="V1394" i="1"/>
  <c r="W1394" i="1" s="1"/>
  <c r="V1395" i="1"/>
  <c r="W1395" i="1" s="1"/>
  <c r="V1396" i="1"/>
  <c r="W1396" i="1" s="1"/>
  <c r="V1397" i="1"/>
  <c r="W1397" i="1" s="1"/>
  <c r="V1398" i="1"/>
  <c r="W1398" i="1" s="1"/>
  <c r="V1399" i="1"/>
  <c r="W1399" i="1" s="1"/>
  <c r="V1400" i="1"/>
  <c r="W1400" i="1" s="1"/>
  <c r="V1401" i="1"/>
  <c r="W1401" i="1" s="1"/>
  <c r="V1402" i="1"/>
  <c r="W1402" i="1" s="1"/>
  <c r="V1403" i="1"/>
  <c r="W1403" i="1" s="1"/>
  <c r="V1404" i="1"/>
  <c r="W1404" i="1" s="1"/>
  <c r="V1405" i="1"/>
  <c r="W1405" i="1" s="1"/>
  <c r="V1406" i="1"/>
  <c r="W1406" i="1" s="1"/>
  <c r="V1407" i="1"/>
  <c r="W1407" i="1" s="1"/>
  <c r="V1408" i="1"/>
  <c r="W1408" i="1" s="1"/>
  <c r="V1409" i="1"/>
  <c r="W1409" i="1" s="1"/>
  <c r="V1410" i="1"/>
  <c r="W1410" i="1" s="1"/>
  <c r="V1411" i="1"/>
  <c r="W1411" i="1" s="1"/>
  <c r="V1412" i="1"/>
  <c r="W1412" i="1" s="1"/>
  <c r="V1413" i="1"/>
  <c r="W1413" i="1" s="1"/>
  <c r="V1414" i="1"/>
  <c r="W1414" i="1" s="1"/>
  <c r="V1415" i="1"/>
  <c r="W1415" i="1" s="1"/>
  <c r="V1416" i="1"/>
  <c r="W1416" i="1" s="1"/>
  <c r="V1417" i="1"/>
  <c r="W1417" i="1" s="1"/>
  <c r="V1418" i="1"/>
  <c r="W1418" i="1" s="1"/>
  <c r="V1419" i="1"/>
  <c r="W1419" i="1" s="1"/>
  <c r="V1420" i="1"/>
  <c r="W1420" i="1" s="1"/>
  <c r="V1421" i="1"/>
  <c r="W1421" i="1" s="1"/>
  <c r="V1422" i="1"/>
  <c r="W1422" i="1" s="1"/>
  <c r="V1423" i="1"/>
  <c r="W1423" i="1" s="1"/>
  <c r="V1424" i="1"/>
  <c r="W1424" i="1" s="1"/>
  <c r="V1425" i="1"/>
  <c r="W1425" i="1" s="1"/>
  <c r="V1426" i="1"/>
  <c r="W1426" i="1" s="1"/>
  <c r="V1427" i="1"/>
  <c r="W1427" i="1" s="1"/>
  <c r="V1428" i="1"/>
  <c r="W1428" i="1" s="1"/>
  <c r="V1429" i="1"/>
  <c r="W1429" i="1" s="1"/>
  <c r="V1430" i="1"/>
  <c r="W1430" i="1" s="1"/>
  <c r="V1431" i="1"/>
  <c r="W1431" i="1" s="1"/>
  <c r="V1432" i="1"/>
  <c r="W1432" i="1" s="1"/>
  <c r="V1433" i="1"/>
  <c r="W1433" i="1" s="1"/>
  <c r="V1434" i="1"/>
  <c r="W1434" i="1" s="1"/>
  <c r="V1435" i="1"/>
  <c r="W1435" i="1" s="1"/>
  <c r="V1436" i="1"/>
  <c r="W1436" i="1" s="1"/>
  <c r="V1437" i="1"/>
  <c r="W1437" i="1" s="1"/>
  <c r="V1438" i="1"/>
  <c r="W1438" i="1" s="1"/>
  <c r="V1439" i="1"/>
  <c r="W1439" i="1" s="1"/>
  <c r="V1440" i="1"/>
  <c r="W1440" i="1" s="1"/>
  <c r="V1441" i="1"/>
  <c r="W1441" i="1" s="1"/>
  <c r="V1442" i="1"/>
  <c r="W1442" i="1" s="1"/>
  <c r="V1443" i="1"/>
  <c r="W1443" i="1" s="1"/>
  <c r="V1444" i="1"/>
  <c r="W1444" i="1" s="1"/>
  <c r="V1445" i="1"/>
  <c r="W1445" i="1" s="1"/>
  <c r="V1446" i="1"/>
  <c r="W1446" i="1" s="1"/>
  <c r="V1447" i="1"/>
  <c r="W1447" i="1" s="1"/>
  <c r="V1448" i="1"/>
  <c r="W1448" i="1" s="1"/>
  <c r="V1449" i="1"/>
  <c r="W1449" i="1" s="1"/>
  <c r="V1450" i="1"/>
  <c r="W1450" i="1" s="1"/>
  <c r="V1451" i="1"/>
  <c r="W1451" i="1" s="1"/>
  <c r="V1452" i="1"/>
  <c r="W1452" i="1" s="1"/>
  <c r="V1453" i="1"/>
  <c r="W1453" i="1" s="1"/>
  <c r="V1454" i="1"/>
  <c r="W1454" i="1" s="1"/>
  <c r="V1455" i="1"/>
  <c r="W1455" i="1" s="1"/>
  <c r="V1456" i="1"/>
  <c r="W1456" i="1" s="1"/>
  <c r="V1457" i="1"/>
  <c r="W1457" i="1" s="1"/>
  <c r="V1458" i="1"/>
  <c r="W1458" i="1" s="1"/>
  <c r="V1459" i="1"/>
  <c r="W1459" i="1" s="1"/>
  <c r="V1460" i="1"/>
  <c r="W1460" i="1" s="1"/>
  <c r="V1461" i="1"/>
  <c r="W1461" i="1" s="1"/>
  <c r="V1462" i="1"/>
  <c r="W1462" i="1" s="1"/>
  <c r="V1463" i="1"/>
  <c r="W1463" i="1" s="1"/>
  <c r="V1464" i="1"/>
  <c r="W1464" i="1" s="1"/>
  <c r="V1465" i="1"/>
  <c r="W1465" i="1" s="1"/>
  <c r="V1466" i="1"/>
  <c r="W1466" i="1" s="1"/>
  <c r="V1467" i="1"/>
  <c r="W1467" i="1" s="1"/>
  <c r="V1468" i="1"/>
  <c r="W1468" i="1" s="1"/>
  <c r="V1469" i="1"/>
  <c r="W1469" i="1" s="1"/>
  <c r="V1470" i="1"/>
  <c r="W1470" i="1" s="1"/>
  <c r="V1471" i="1"/>
  <c r="W1471" i="1" s="1"/>
  <c r="V1472" i="1"/>
  <c r="W1472" i="1" s="1"/>
  <c r="V1473" i="1"/>
  <c r="W1473" i="1" s="1"/>
  <c r="V1474" i="1"/>
  <c r="W1474" i="1" s="1"/>
  <c r="V1475" i="1"/>
  <c r="W1475" i="1" s="1"/>
  <c r="V1476" i="1"/>
  <c r="W1476" i="1" s="1"/>
  <c r="V1477" i="1"/>
  <c r="W1477" i="1" s="1"/>
  <c r="V1478" i="1"/>
  <c r="W1478" i="1" s="1"/>
  <c r="V1479" i="1"/>
  <c r="W1479" i="1" s="1"/>
  <c r="V1480" i="1"/>
  <c r="W1480" i="1" s="1"/>
  <c r="V1481" i="1"/>
  <c r="W1481" i="1" s="1"/>
  <c r="V1482" i="1"/>
  <c r="W1482" i="1" s="1"/>
  <c r="V1483" i="1"/>
  <c r="W1483" i="1" s="1"/>
  <c r="V1484" i="1"/>
  <c r="W1484" i="1" s="1"/>
  <c r="V1485" i="1"/>
  <c r="W1485" i="1" s="1"/>
  <c r="V1486" i="1"/>
  <c r="W1486" i="1" s="1"/>
  <c r="V1487" i="1"/>
  <c r="W1487" i="1" s="1"/>
  <c r="V1488" i="1"/>
  <c r="W1488" i="1" s="1"/>
  <c r="V1489" i="1"/>
  <c r="W1489" i="1" s="1"/>
  <c r="V1490" i="1"/>
  <c r="W1490" i="1" s="1"/>
  <c r="V1491" i="1"/>
  <c r="W1491" i="1" s="1"/>
  <c r="V1492" i="1"/>
  <c r="W1492" i="1" s="1"/>
  <c r="V1493" i="1"/>
  <c r="W1493" i="1" s="1"/>
  <c r="V1494" i="1"/>
  <c r="W1494" i="1" s="1"/>
  <c r="V1495" i="1"/>
  <c r="W1495" i="1" s="1"/>
  <c r="V1496" i="1"/>
  <c r="W1496" i="1" s="1"/>
  <c r="V1497" i="1"/>
  <c r="W1497" i="1" s="1"/>
  <c r="V1498" i="1"/>
  <c r="W1498" i="1" s="1"/>
  <c r="V1499" i="1"/>
  <c r="W1499" i="1" s="1"/>
  <c r="V1500" i="1"/>
  <c r="W1500" i="1" s="1"/>
  <c r="V1501" i="1"/>
  <c r="W1501" i="1" s="1"/>
  <c r="V1502" i="1"/>
  <c r="W1502" i="1" s="1"/>
  <c r="V1503" i="1"/>
  <c r="W1503" i="1" s="1"/>
  <c r="V1504" i="1"/>
  <c r="W1504" i="1" s="1"/>
  <c r="V1505" i="1"/>
  <c r="W1505" i="1" s="1"/>
  <c r="V1506" i="1"/>
  <c r="W1506" i="1" s="1"/>
  <c r="V1507" i="1"/>
  <c r="W1507" i="1" s="1"/>
  <c r="V1508" i="1"/>
  <c r="W1508" i="1" s="1"/>
  <c r="V1509" i="1"/>
  <c r="W1509" i="1" s="1"/>
  <c r="V1510" i="1"/>
  <c r="W1510" i="1" s="1"/>
  <c r="V1511" i="1"/>
  <c r="W1511" i="1" s="1"/>
  <c r="V1512" i="1"/>
  <c r="W1512" i="1" s="1"/>
  <c r="V1513" i="1"/>
  <c r="W1513" i="1" s="1"/>
  <c r="V1514" i="1"/>
  <c r="W1514" i="1" s="1"/>
  <c r="V1515" i="1"/>
  <c r="W1515" i="1" s="1"/>
  <c r="V1516" i="1"/>
  <c r="W1516" i="1" s="1"/>
  <c r="V1517" i="1"/>
  <c r="W1517" i="1" s="1"/>
  <c r="V1518" i="1"/>
  <c r="W1518" i="1" s="1"/>
  <c r="V1519" i="1"/>
  <c r="W1519" i="1" s="1"/>
  <c r="V1520" i="1"/>
  <c r="W1520" i="1" s="1"/>
  <c r="V1521" i="1"/>
  <c r="W1521" i="1" s="1"/>
  <c r="V1522" i="1"/>
  <c r="W1522" i="1" s="1"/>
  <c r="V1523" i="1"/>
  <c r="W1523" i="1" s="1"/>
  <c r="V1524" i="1"/>
  <c r="W1524" i="1" s="1"/>
  <c r="V1525" i="1"/>
  <c r="W1525" i="1" s="1"/>
  <c r="V1526" i="1"/>
  <c r="W1526" i="1" s="1"/>
  <c r="V1527" i="1"/>
  <c r="W1527" i="1" s="1"/>
  <c r="V1528" i="1"/>
  <c r="W1528" i="1" s="1"/>
  <c r="V1529" i="1"/>
  <c r="W1529" i="1" s="1"/>
  <c r="V1530" i="1"/>
  <c r="W1530" i="1" s="1"/>
  <c r="V1531" i="1"/>
  <c r="W1531" i="1" s="1"/>
  <c r="V1532" i="1"/>
  <c r="W1532" i="1" s="1"/>
  <c r="V1533" i="1"/>
  <c r="W1533" i="1" s="1"/>
  <c r="V1534" i="1"/>
  <c r="W1534" i="1" s="1"/>
  <c r="V1535" i="1"/>
  <c r="W1535" i="1" s="1"/>
  <c r="V1536" i="1"/>
  <c r="W1536" i="1" s="1"/>
  <c r="V1537" i="1"/>
  <c r="W1537" i="1" s="1"/>
  <c r="V1538" i="1"/>
  <c r="W1538" i="1" s="1"/>
  <c r="V1539" i="1"/>
  <c r="W1539" i="1" s="1"/>
  <c r="V1540" i="1"/>
  <c r="W1540" i="1" s="1"/>
  <c r="V1541" i="1"/>
  <c r="W1541" i="1" s="1"/>
  <c r="V1542" i="1"/>
  <c r="W1542" i="1" s="1"/>
  <c r="V1543" i="1"/>
  <c r="W1543" i="1" s="1"/>
  <c r="V1544" i="1"/>
  <c r="W1544" i="1" s="1"/>
  <c r="V1545" i="1"/>
  <c r="W1545" i="1" s="1"/>
  <c r="V1546" i="1"/>
  <c r="W1546" i="1" s="1"/>
  <c r="V1547" i="1"/>
  <c r="W1547" i="1" s="1"/>
  <c r="V1548" i="1"/>
  <c r="W1548" i="1" s="1"/>
  <c r="V1549" i="1"/>
  <c r="W1549" i="1" s="1"/>
  <c r="V1550" i="1"/>
  <c r="W1550" i="1" s="1"/>
  <c r="V1551" i="1"/>
  <c r="W1551" i="1" s="1"/>
  <c r="V1552" i="1"/>
  <c r="W1552" i="1" s="1"/>
  <c r="V1553" i="1"/>
  <c r="W1553" i="1" s="1"/>
  <c r="V1554" i="1"/>
  <c r="W1554" i="1" s="1"/>
  <c r="V1555" i="1"/>
  <c r="W1555" i="1" s="1"/>
  <c r="V1556" i="1"/>
  <c r="W1556" i="1" s="1"/>
  <c r="V1557" i="1"/>
  <c r="W1557" i="1" s="1"/>
  <c r="V1558" i="1"/>
  <c r="W1558" i="1" s="1"/>
  <c r="V1559" i="1"/>
  <c r="W1559" i="1" s="1"/>
  <c r="V1560" i="1"/>
  <c r="W1560" i="1" s="1"/>
  <c r="V1561" i="1"/>
  <c r="W1561" i="1" s="1"/>
  <c r="V1562" i="1"/>
  <c r="W1562" i="1" s="1"/>
  <c r="V1563" i="1"/>
  <c r="W1563" i="1" s="1"/>
  <c r="V1564" i="1"/>
  <c r="W1564" i="1" s="1"/>
  <c r="V1565" i="1"/>
  <c r="W1565" i="1" s="1"/>
  <c r="V1566" i="1"/>
  <c r="W1566" i="1" s="1"/>
  <c r="V1567" i="1"/>
  <c r="W1567" i="1" s="1"/>
  <c r="V1568" i="1"/>
  <c r="W1568" i="1" s="1"/>
  <c r="V1569" i="1"/>
  <c r="W1569" i="1" s="1"/>
  <c r="V1570" i="1"/>
  <c r="W1570" i="1" s="1"/>
  <c r="V1571" i="1"/>
  <c r="W1571" i="1" s="1"/>
  <c r="V1572" i="1"/>
  <c r="W1572" i="1" s="1"/>
  <c r="V1573" i="1"/>
  <c r="W1573" i="1" s="1"/>
  <c r="V1574" i="1"/>
  <c r="W1574" i="1" s="1"/>
  <c r="V1575" i="1"/>
  <c r="W1575" i="1" s="1"/>
  <c r="V1576" i="1"/>
  <c r="W1576" i="1" s="1"/>
  <c r="V1577" i="1"/>
  <c r="W1577" i="1" s="1"/>
  <c r="V1578" i="1"/>
  <c r="W1578" i="1" s="1"/>
  <c r="V1579" i="1"/>
  <c r="W1579" i="1" s="1"/>
  <c r="V1580" i="1"/>
  <c r="W1580" i="1" s="1"/>
  <c r="V1581" i="1"/>
  <c r="W1581" i="1" s="1"/>
  <c r="V1582" i="1"/>
  <c r="W1582" i="1" s="1"/>
  <c r="V1583" i="1"/>
  <c r="W1583" i="1" s="1"/>
  <c r="V1584" i="1"/>
  <c r="W1584" i="1" s="1"/>
  <c r="V1585" i="1"/>
  <c r="W1585" i="1" s="1"/>
  <c r="V1586" i="1"/>
  <c r="W1586" i="1" s="1"/>
  <c r="V1587" i="1"/>
  <c r="W1587" i="1" s="1"/>
  <c r="V1588" i="1"/>
  <c r="W1588" i="1" s="1"/>
  <c r="V1589" i="1"/>
  <c r="W1589" i="1" s="1"/>
  <c r="V1590" i="1"/>
  <c r="W1590" i="1" s="1"/>
  <c r="V1591" i="1"/>
  <c r="W1591" i="1" s="1"/>
  <c r="V1592" i="1"/>
  <c r="W1592" i="1" s="1"/>
  <c r="V1593" i="1"/>
  <c r="W1593" i="1" s="1"/>
  <c r="V1594" i="1"/>
  <c r="W1594" i="1" s="1"/>
  <c r="V1595" i="1"/>
  <c r="W1595" i="1" s="1"/>
  <c r="V1596" i="1"/>
  <c r="W1596" i="1" s="1"/>
  <c r="V1597" i="1"/>
  <c r="W1597" i="1" s="1"/>
  <c r="V1598" i="1"/>
  <c r="W1598" i="1" s="1"/>
  <c r="V1599" i="1"/>
  <c r="W1599" i="1" s="1"/>
  <c r="V1600" i="1"/>
  <c r="W1600" i="1" s="1"/>
  <c r="V1601" i="1"/>
  <c r="W1601" i="1" s="1"/>
  <c r="V1602" i="1"/>
  <c r="W1602" i="1" s="1"/>
  <c r="V1603" i="1"/>
  <c r="W1603" i="1" s="1"/>
  <c r="V1604" i="1"/>
  <c r="W1604" i="1" s="1"/>
  <c r="V1605" i="1"/>
  <c r="W1605" i="1" s="1"/>
  <c r="V1606" i="1"/>
  <c r="W1606" i="1" s="1"/>
  <c r="V1607" i="1"/>
  <c r="W1607" i="1" s="1"/>
  <c r="V1608" i="1"/>
  <c r="W1608" i="1" s="1"/>
  <c r="V1609" i="1"/>
  <c r="W1609" i="1" s="1"/>
  <c r="V1610" i="1"/>
  <c r="W1610" i="1" s="1"/>
  <c r="V1611" i="1"/>
  <c r="W1611" i="1" s="1"/>
  <c r="V1612" i="1"/>
  <c r="W1612" i="1" s="1"/>
  <c r="V1613" i="1"/>
  <c r="W1613" i="1" s="1"/>
  <c r="V1614" i="1"/>
  <c r="W1614" i="1" s="1"/>
  <c r="V1615" i="1"/>
  <c r="W1615" i="1" s="1"/>
  <c r="V1616" i="1"/>
  <c r="W1616" i="1" s="1"/>
  <c r="V1617" i="1"/>
  <c r="W1617" i="1" s="1"/>
  <c r="V1618" i="1"/>
  <c r="W1618" i="1" s="1"/>
  <c r="V1619" i="1"/>
  <c r="W1619" i="1" s="1"/>
  <c r="V1620" i="1"/>
  <c r="W1620" i="1" s="1"/>
  <c r="V1621" i="1"/>
  <c r="W1621" i="1" s="1"/>
  <c r="V1622" i="1"/>
  <c r="W1622" i="1" s="1"/>
  <c r="V1623" i="1"/>
  <c r="W1623" i="1" s="1"/>
  <c r="V1624" i="1"/>
  <c r="W1624" i="1" s="1"/>
  <c r="V1625" i="1"/>
  <c r="W1625" i="1" s="1"/>
  <c r="V1626" i="1"/>
  <c r="W1626" i="1" s="1"/>
  <c r="V1627" i="1"/>
  <c r="W1627" i="1" s="1"/>
  <c r="V1628" i="1"/>
  <c r="W1628" i="1" s="1"/>
  <c r="V1629" i="1"/>
  <c r="W1629" i="1" s="1"/>
  <c r="V1630" i="1"/>
  <c r="W1630" i="1" s="1"/>
  <c r="V1631" i="1"/>
  <c r="W1631" i="1" s="1"/>
  <c r="V1632" i="1"/>
  <c r="W1632" i="1" s="1"/>
  <c r="V1633" i="1"/>
  <c r="W1633" i="1" s="1"/>
  <c r="V1634" i="1"/>
  <c r="W1634" i="1" s="1"/>
  <c r="V1635" i="1"/>
  <c r="W1635" i="1" s="1"/>
  <c r="V1636" i="1"/>
  <c r="W1636" i="1" s="1"/>
  <c r="V1637" i="1"/>
  <c r="W1637" i="1" s="1"/>
  <c r="V1638" i="1"/>
  <c r="W1638" i="1" s="1"/>
  <c r="V1639" i="1"/>
  <c r="W1639" i="1" s="1"/>
  <c r="V1640" i="1"/>
  <c r="W1640" i="1" s="1"/>
  <c r="V1641" i="1"/>
  <c r="W1641" i="1" s="1"/>
  <c r="V1642" i="1"/>
  <c r="W1642" i="1" s="1"/>
  <c r="V1643" i="1"/>
  <c r="W1643" i="1" s="1"/>
  <c r="V1644" i="1"/>
  <c r="W1644" i="1" s="1"/>
  <c r="V1645" i="1"/>
  <c r="W1645" i="1" s="1"/>
  <c r="V1646" i="1"/>
  <c r="W1646" i="1" s="1"/>
  <c r="V1647" i="1"/>
  <c r="W1647" i="1" s="1"/>
  <c r="V1648" i="1"/>
  <c r="W1648" i="1" s="1"/>
  <c r="V1649" i="1"/>
  <c r="W1649" i="1" s="1"/>
  <c r="V1650" i="1"/>
  <c r="W1650" i="1" s="1"/>
  <c r="V1651" i="1"/>
  <c r="W1651" i="1" s="1"/>
  <c r="V1652" i="1"/>
  <c r="W1652" i="1" s="1"/>
  <c r="V1653" i="1"/>
  <c r="W1653" i="1" s="1"/>
  <c r="V1654" i="1"/>
  <c r="W1654" i="1" s="1"/>
  <c r="V1655" i="1"/>
  <c r="W1655" i="1" s="1"/>
  <c r="V1656" i="1"/>
  <c r="W1656" i="1" s="1"/>
  <c r="V1657" i="1"/>
  <c r="W1657" i="1" s="1"/>
  <c r="V1658" i="1"/>
  <c r="W1658" i="1" s="1"/>
  <c r="V1659" i="1"/>
  <c r="W1659" i="1" s="1"/>
  <c r="V1660" i="1"/>
  <c r="W1660" i="1" s="1"/>
  <c r="V1661" i="1"/>
  <c r="W1661" i="1" s="1"/>
  <c r="V1662" i="1"/>
  <c r="W1662" i="1" s="1"/>
  <c r="V1663" i="1"/>
  <c r="W1663" i="1" s="1"/>
  <c r="V1664" i="1"/>
  <c r="W1664" i="1" s="1"/>
  <c r="V1665" i="1"/>
  <c r="W1665" i="1" s="1"/>
  <c r="V1666" i="1"/>
  <c r="W1666" i="1" s="1"/>
  <c r="V1667" i="1"/>
  <c r="W1667" i="1" s="1"/>
  <c r="V1668" i="1"/>
  <c r="W1668" i="1" s="1"/>
  <c r="V1669" i="1"/>
  <c r="W1669" i="1" s="1"/>
  <c r="V1670" i="1"/>
  <c r="W1670" i="1" s="1"/>
  <c r="V1671" i="1"/>
  <c r="W1671" i="1" s="1"/>
  <c r="V1672" i="1"/>
  <c r="W1672" i="1" s="1"/>
  <c r="V1673" i="1"/>
  <c r="W1673" i="1" s="1"/>
  <c r="V1674" i="1"/>
  <c r="W1674" i="1" s="1"/>
  <c r="V1675" i="1"/>
  <c r="W1675" i="1" s="1"/>
  <c r="V1676" i="1"/>
  <c r="W1676" i="1" s="1"/>
  <c r="V1677" i="1"/>
  <c r="W1677" i="1" s="1"/>
  <c r="V1678" i="1"/>
  <c r="W1678" i="1" s="1"/>
  <c r="V1679" i="1"/>
  <c r="W1679" i="1" s="1"/>
  <c r="V1680" i="1"/>
  <c r="W1680" i="1" s="1"/>
  <c r="V1681" i="1"/>
  <c r="W1681" i="1" s="1"/>
  <c r="V1682" i="1"/>
  <c r="W1682" i="1" s="1"/>
  <c r="V1683" i="1"/>
  <c r="W1683" i="1" s="1"/>
  <c r="V1684" i="1"/>
  <c r="W1684" i="1" s="1"/>
  <c r="V1685" i="1"/>
  <c r="W1685" i="1" s="1"/>
  <c r="V1686" i="1"/>
  <c r="W1686" i="1" s="1"/>
  <c r="V1687" i="1"/>
  <c r="W1687" i="1" s="1"/>
  <c r="V1688" i="1"/>
  <c r="W1688" i="1" s="1"/>
  <c r="V1689" i="1"/>
  <c r="W1689" i="1" s="1"/>
  <c r="V1690" i="1"/>
  <c r="W1690" i="1" s="1"/>
  <c r="V1691" i="1"/>
  <c r="W1691" i="1" s="1"/>
  <c r="V1692" i="1"/>
  <c r="W1692" i="1" s="1"/>
  <c r="V1693" i="1"/>
  <c r="W1693" i="1" s="1"/>
  <c r="V1694" i="1"/>
  <c r="W1694" i="1" s="1"/>
  <c r="V1695" i="1"/>
  <c r="W1695" i="1" s="1"/>
  <c r="V1696" i="1"/>
  <c r="W1696" i="1" s="1"/>
  <c r="V1697" i="1"/>
  <c r="W1697" i="1" s="1"/>
  <c r="V1698" i="1"/>
  <c r="W1698" i="1" s="1"/>
  <c r="V1699" i="1"/>
  <c r="W1699" i="1" s="1"/>
  <c r="V1700" i="1"/>
  <c r="W1700" i="1" s="1"/>
  <c r="V1701" i="1"/>
  <c r="W1701" i="1" s="1"/>
  <c r="V1702" i="1"/>
  <c r="W1702" i="1" s="1"/>
  <c r="V1703" i="1"/>
  <c r="W1703" i="1" s="1"/>
  <c r="V1704" i="1"/>
  <c r="W1704" i="1" s="1"/>
  <c r="V1705" i="1"/>
  <c r="W1705" i="1" s="1"/>
  <c r="V1706" i="1"/>
  <c r="W1706" i="1" s="1"/>
  <c r="V1707" i="1"/>
  <c r="W1707" i="1" s="1"/>
  <c r="V1708" i="1"/>
  <c r="W1708" i="1" s="1"/>
  <c r="V1709" i="1"/>
  <c r="W1709" i="1" s="1"/>
  <c r="V1710" i="1"/>
  <c r="W1710" i="1" s="1"/>
  <c r="V1711" i="1"/>
  <c r="W1711" i="1" s="1"/>
  <c r="V1712" i="1"/>
  <c r="W1712" i="1" s="1"/>
  <c r="V1713" i="1"/>
  <c r="W1713" i="1" s="1"/>
  <c r="V1714" i="1"/>
  <c r="W1714" i="1" s="1"/>
  <c r="V1715" i="1"/>
  <c r="W1715" i="1" s="1"/>
  <c r="V1716" i="1"/>
  <c r="W1716" i="1" s="1"/>
  <c r="V1717" i="1"/>
  <c r="W1717" i="1" s="1"/>
  <c r="V1718" i="1"/>
  <c r="W1718" i="1" s="1"/>
  <c r="V1719" i="1"/>
  <c r="W1719" i="1" s="1"/>
  <c r="V1720" i="1"/>
  <c r="W1720" i="1" s="1"/>
  <c r="V1721" i="1"/>
  <c r="W1721" i="1" s="1"/>
  <c r="V1722" i="1"/>
  <c r="W1722" i="1" s="1"/>
  <c r="V1723" i="1"/>
  <c r="W1723" i="1" s="1"/>
  <c r="V1724" i="1"/>
  <c r="W1724" i="1" s="1"/>
  <c r="V1725" i="1"/>
  <c r="W1725" i="1" s="1"/>
  <c r="V1726" i="1"/>
  <c r="W1726" i="1" s="1"/>
  <c r="V1727" i="1"/>
  <c r="W1727" i="1" s="1"/>
  <c r="V1728" i="1"/>
  <c r="W1728" i="1" s="1"/>
  <c r="V1729" i="1"/>
  <c r="W1729" i="1" s="1"/>
  <c r="V1730" i="1"/>
  <c r="W1730" i="1" s="1"/>
  <c r="V1731" i="1"/>
  <c r="W1731" i="1" s="1"/>
  <c r="V1732" i="1"/>
  <c r="W1732" i="1" s="1"/>
  <c r="V1733" i="1"/>
  <c r="W1733" i="1" s="1"/>
  <c r="V1734" i="1"/>
  <c r="W1734" i="1" s="1"/>
  <c r="V1735" i="1"/>
  <c r="W1735" i="1" s="1"/>
  <c r="V1736" i="1"/>
  <c r="W1736" i="1" s="1"/>
  <c r="V1737" i="1"/>
  <c r="W1737" i="1" s="1"/>
  <c r="V1738" i="1"/>
  <c r="W1738" i="1" s="1"/>
  <c r="V1739" i="1"/>
  <c r="W1739" i="1" s="1"/>
  <c r="V1740" i="1"/>
  <c r="W1740" i="1" s="1"/>
  <c r="V1741" i="1"/>
  <c r="W1741" i="1" s="1"/>
  <c r="V1742" i="1"/>
  <c r="W1742" i="1" s="1"/>
  <c r="V1743" i="1"/>
  <c r="W1743" i="1" s="1"/>
  <c r="V1744" i="1"/>
  <c r="W1744" i="1" s="1"/>
  <c r="V1745" i="1"/>
  <c r="W1745" i="1" s="1"/>
  <c r="V1746" i="1"/>
  <c r="W1746" i="1" s="1"/>
  <c r="V1747" i="1"/>
  <c r="W1747" i="1" s="1"/>
  <c r="V1748" i="1"/>
  <c r="W1748" i="1" s="1"/>
  <c r="V1749" i="1"/>
  <c r="W1749" i="1" s="1"/>
  <c r="V1750" i="1"/>
  <c r="W1750" i="1" s="1"/>
  <c r="V1751" i="1"/>
  <c r="W1751" i="1" s="1"/>
  <c r="V1752" i="1"/>
  <c r="W1752" i="1" s="1"/>
  <c r="V1753" i="1"/>
  <c r="W1753" i="1" s="1"/>
  <c r="V1754" i="1"/>
  <c r="W1754" i="1" s="1"/>
  <c r="V1755" i="1"/>
  <c r="W1755" i="1" s="1"/>
  <c r="V1756" i="1"/>
  <c r="W1756" i="1" s="1"/>
  <c r="V1757" i="1"/>
  <c r="W1757" i="1" s="1"/>
  <c r="V1758" i="1"/>
  <c r="W1758" i="1" s="1"/>
  <c r="V1759" i="1"/>
  <c r="W1759" i="1" s="1"/>
  <c r="V1760" i="1"/>
  <c r="W1760" i="1" s="1"/>
  <c r="V1761" i="1"/>
  <c r="W1761" i="1" s="1"/>
  <c r="V1762" i="1"/>
  <c r="W1762" i="1" s="1"/>
  <c r="V1763" i="1"/>
  <c r="W1763" i="1" s="1"/>
  <c r="V1764" i="1"/>
  <c r="W1764" i="1" s="1"/>
  <c r="V1765" i="1"/>
  <c r="W1765" i="1" s="1"/>
  <c r="V1766" i="1"/>
  <c r="W1766" i="1" s="1"/>
  <c r="V1767" i="1"/>
  <c r="W1767" i="1" s="1"/>
  <c r="V1768" i="1"/>
  <c r="W1768" i="1" s="1"/>
  <c r="V1769" i="1"/>
  <c r="W1769" i="1" s="1"/>
  <c r="V1770" i="1"/>
  <c r="W1770" i="1" s="1"/>
  <c r="V1771" i="1"/>
  <c r="W1771" i="1" s="1"/>
  <c r="V1772" i="1"/>
  <c r="W1772" i="1" s="1"/>
  <c r="V1773" i="1"/>
  <c r="W1773" i="1" s="1"/>
  <c r="V1774" i="1"/>
  <c r="W1774" i="1" s="1"/>
  <c r="V1775" i="1"/>
  <c r="W1775" i="1" s="1"/>
  <c r="V1776" i="1"/>
  <c r="W1776" i="1" s="1"/>
  <c r="V1777" i="1"/>
  <c r="W1777" i="1" s="1"/>
  <c r="V1778" i="1"/>
  <c r="W1778" i="1" s="1"/>
  <c r="V1779" i="1"/>
  <c r="W1779" i="1" s="1"/>
  <c r="V1780" i="1"/>
  <c r="W1780" i="1" s="1"/>
  <c r="V1781" i="1"/>
  <c r="W1781" i="1" s="1"/>
  <c r="V1782" i="1"/>
  <c r="W1782" i="1" s="1"/>
  <c r="V1783" i="1"/>
  <c r="W1783" i="1" s="1"/>
  <c r="V1784" i="1"/>
  <c r="W1784" i="1" s="1"/>
  <c r="V1785" i="1"/>
  <c r="W1785" i="1" s="1"/>
  <c r="V1786" i="1"/>
  <c r="W1786" i="1" s="1"/>
  <c r="V1787" i="1"/>
  <c r="W1787" i="1" s="1"/>
  <c r="V1788" i="1"/>
  <c r="W1788" i="1" s="1"/>
  <c r="V1789" i="1"/>
  <c r="W1789" i="1" s="1"/>
  <c r="V1790" i="1"/>
  <c r="W1790" i="1" s="1"/>
  <c r="V1791" i="1"/>
  <c r="W1791" i="1" s="1"/>
  <c r="V1792" i="1"/>
  <c r="W1792" i="1" s="1"/>
  <c r="V1793" i="1"/>
  <c r="W1793" i="1" s="1"/>
  <c r="V1794" i="1"/>
  <c r="W1794" i="1" s="1"/>
  <c r="V1795" i="1"/>
  <c r="W1795" i="1" s="1"/>
  <c r="V1796" i="1"/>
  <c r="W1796" i="1" s="1"/>
  <c r="V1797" i="1"/>
  <c r="W1797" i="1" s="1"/>
  <c r="V1798" i="1"/>
  <c r="W1798" i="1" s="1"/>
  <c r="V1799" i="1"/>
  <c r="W1799" i="1" s="1"/>
  <c r="V1800" i="1"/>
  <c r="W1800" i="1" s="1"/>
  <c r="V1801" i="1"/>
  <c r="W1801" i="1" s="1"/>
  <c r="V1802" i="1"/>
  <c r="W1802" i="1" s="1"/>
  <c r="V1803" i="1"/>
  <c r="W1803" i="1" s="1"/>
  <c r="V1804" i="1"/>
  <c r="W1804" i="1" s="1"/>
  <c r="V1805" i="1"/>
  <c r="W1805" i="1" s="1"/>
  <c r="V1806" i="1"/>
  <c r="W1806" i="1" s="1"/>
  <c r="V1807" i="1"/>
  <c r="W1807" i="1" s="1"/>
  <c r="V1808" i="1"/>
  <c r="W1808" i="1" s="1"/>
  <c r="V1809" i="1"/>
  <c r="W1809" i="1" s="1"/>
  <c r="V1810" i="1"/>
  <c r="W1810" i="1" s="1"/>
  <c r="V1811" i="1"/>
  <c r="W1811" i="1" s="1"/>
  <c r="V1812" i="1"/>
  <c r="W1812" i="1" s="1"/>
  <c r="V1813" i="1"/>
  <c r="W1813" i="1" s="1"/>
  <c r="V1814" i="1"/>
  <c r="W1814" i="1" s="1"/>
  <c r="V1815" i="1"/>
  <c r="W1815" i="1" s="1"/>
  <c r="V1816" i="1"/>
  <c r="W1816" i="1" s="1"/>
  <c r="V1817" i="1"/>
  <c r="W1817" i="1" s="1"/>
  <c r="V1818" i="1"/>
  <c r="W1818" i="1" s="1"/>
  <c r="V1819" i="1"/>
  <c r="W1819" i="1" s="1"/>
  <c r="V1820" i="1"/>
  <c r="W1820" i="1" s="1"/>
  <c r="V1821" i="1"/>
  <c r="W1821" i="1" s="1"/>
  <c r="V1822" i="1"/>
  <c r="W1822" i="1" s="1"/>
  <c r="V1823" i="1"/>
  <c r="W1823" i="1" s="1"/>
  <c r="V1824" i="1"/>
  <c r="W1824" i="1" s="1"/>
  <c r="V1825" i="1"/>
  <c r="W1825" i="1" s="1"/>
  <c r="V1826" i="1"/>
  <c r="W1826" i="1" s="1"/>
  <c r="V1827" i="1"/>
  <c r="W1827" i="1" s="1"/>
  <c r="V1828" i="1"/>
  <c r="W1828" i="1" s="1"/>
  <c r="V1829" i="1"/>
  <c r="W1829" i="1" s="1"/>
  <c r="V1830" i="1"/>
  <c r="W1830" i="1" s="1"/>
  <c r="V1831" i="1"/>
  <c r="W1831" i="1" s="1"/>
  <c r="V1832" i="1"/>
  <c r="W1832" i="1" s="1"/>
  <c r="V1833" i="1"/>
  <c r="W1833" i="1" s="1"/>
  <c r="V1834" i="1"/>
  <c r="W1834" i="1" s="1"/>
  <c r="V1835" i="1"/>
  <c r="W1835" i="1" s="1"/>
  <c r="V1836" i="1"/>
  <c r="W1836" i="1" s="1"/>
  <c r="V1837" i="1"/>
  <c r="W1837" i="1" s="1"/>
  <c r="V1838" i="1"/>
  <c r="W1838" i="1" s="1"/>
  <c r="V1839" i="1"/>
  <c r="W1839" i="1" s="1"/>
  <c r="V1840" i="1"/>
  <c r="W1840" i="1" s="1"/>
  <c r="V1841" i="1"/>
  <c r="W1841" i="1" s="1"/>
  <c r="V1842" i="1"/>
  <c r="W1842" i="1" s="1"/>
  <c r="V1843" i="1"/>
  <c r="W1843" i="1" s="1"/>
  <c r="V1844" i="1"/>
  <c r="W1844" i="1" s="1"/>
  <c r="V1845" i="1"/>
  <c r="W1845" i="1" s="1"/>
  <c r="V1846" i="1"/>
  <c r="W1846" i="1" s="1"/>
  <c r="V1847" i="1"/>
  <c r="W1847" i="1" s="1"/>
  <c r="V1848" i="1"/>
  <c r="W1848" i="1" s="1"/>
  <c r="V1849" i="1"/>
  <c r="W1849" i="1" s="1"/>
  <c r="V1850" i="1"/>
  <c r="W1850" i="1" s="1"/>
  <c r="V1851" i="1"/>
  <c r="W1851" i="1" s="1"/>
  <c r="V1852" i="1"/>
  <c r="W1852" i="1" s="1"/>
  <c r="V1853" i="1"/>
  <c r="W1853" i="1" s="1"/>
  <c r="V1854" i="1"/>
  <c r="W1854" i="1" s="1"/>
  <c r="V1855" i="1"/>
  <c r="W1855" i="1" s="1"/>
  <c r="V1856" i="1"/>
  <c r="W1856" i="1" s="1"/>
  <c r="V1857" i="1"/>
  <c r="W1857" i="1" s="1"/>
  <c r="V1858" i="1"/>
  <c r="W1858" i="1" s="1"/>
  <c r="V1859" i="1"/>
  <c r="W1859" i="1" s="1"/>
  <c r="V1860" i="1"/>
  <c r="W1860" i="1" s="1"/>
  <c r="V1861" i="1"/>
  <c r="W1861" i="1" s="1"/>
  <c r="V1862" i="1"/>
  <c r="W1862" i="1" s="1"/>
  <c r="V1863" i="1"/>
  <c r="W1863" i="1" s="1"/>
  <c r="V1864" i="1"/>
  <c r="W1864" i="1" s="1"/>
  <c r="V1865" i="1"/>
  <c r="W1865" i="1" s="1"/>
  <c r="V1866" i="1"/>
  <c r="W1866" i="1" s="1"/>
  <c r="V1867" i="1"/>
  <c r="W1867" i="1" s="1"/>
  <c r="V1868" i="1"/>
  <c r="W1868" i="1" s="1"/>
  <c r="V1869" i="1"/>
  <c r="W1869" i="1" s="1"/>
  <c r="V1870" i="1"/>
  <c r="W1870" i="1" s="1"/>
  <c r="V1871" i="1"/>
  <c r="W1871" i="1" s="1"/>
  <c r="V1872" i="1"/>
  <c r="W1872" i="1" s="1"/>
  <c r="V1873" i="1"/>
  <c r="W1873" i="1" s="1"/>
  <c r="V1874" i="1"/>
  <c r="W1874" i="1" s="1"/>
  <c r="V1875" i="1"/>
  <c r="W1875" i="1" s="1"/>
  <c r="V1876" i="1"/>
  <c r="W1876" i="1" s="1"/>
  <c r="V1877" i="1"/>
  <c r="W1877" i="1" s="1"/>
  <c r="V1878" i="1"/>
  <c r="W1878" i="1" s="1"/>
  <c r="V1879" i="1"/>
  <c r="W1879" i="1" s="1"/>
  <c r="V1880" i="1"/>
  <c r="W1880" i="1" s="1"/>
  <c r="V1881" i="1"/>
  <c r="W1881" i="1" s="1"/>
  <c r="V1882" i="1"/>
  <c r="W1882" i="1" s="1"/>
  <c r="V1883" i="1"/>
  <c r="W1883" i="1" s="1"/>
  <c r="V1884" i="1"/>
  <c r="W1884" i="1" s="1"/>
  <c r="V1885" i="1"/>
  <c r="W1885" i="1" s="1"/>
  <c r="V1886" i="1"/>
  <c r="W1886" i="1" s="1"/>
  <c r="V1887" i="1"/>
  <c r="W1887" i="1" s="1"/>
  <c r="V1888" i="1"/>
  <c r="W1888" i="1" s="1"/>
  <c r="V1889" i="1"/>
  <c r="W1889" i="1" s="1"/>
  <c r="V1890" i="1"/>
  <c r="W1890" i="1" s="1"/>
  <c r="V1891" i="1"/>
  <c r="W1891" i="1" s="1"/>
  <c r="V1892" i="1"/>
  <c r="W1892" i="1" s="1"/>
  <c r="V1893" i="1"/>
  <c r="W1893" i="1" s="1"/>
  <c r="V1894" i="1"/>
  <c r="W1894" i="1" s="1"/>
  <c r="V1895" i="1"/>
  <c r="W1895" i="1" s="1"/>
  <c r="V1896" i="1"/>
  <c r="W1896" i="1" s="1"/>
  <c r="V1897" i="1"/>
  <c r="W1897" i="1" s="1"/>
  <c r="V1898" i="1"/>
  <c r="W1898" i="1" s="1"/>
  <c r="V1899" i="1"/>
  <c r="W1899" i="1" s="1"/>
  <c r="V1900" i="1"/>
  <c r="W1900" i="1" s="1"/>
  <c r="V1901" i="1"/>
  <c r="W1901" i="1" s="1"/>
  <c r="V1902" i="1"/>
  <c r="W1902" i="1" s="1"/>
  <c r="V1903" i="1"/>
  <c r="W1903" i="1" s="1"/>
  <c r="V1904" i="1"/>
  <c r="W1904" i="1" s="1"/>
  <c r="V1905" i="1"/>
  <c r="W1905" i="1" s="1"/>
  <c r="V1906" i="1"/>
  <c r="W1906" i="1" s="1"/>
  <c r="V1907" i="1"/>
  <c r="W1907" i="1" s="1"/>
  <c r="V1908" i="1"/>
  <c r="W1908" i="1" s="1"/>
  <c r="V1909" i="1"/>
  <c r="W1909" i="1" s="1"/>
  <c r="V1910" i="1"/>
  <c r="W1910" i="1" s="1"/>
  <c r="V1911" i="1"/>
  <c r="W1911" i="1" s="1"/>
  <c r="V1912" i="1"/>
  <c r="W1912" i="1" s="1"/>
  <c r="V1913" i="1"/>
  <c r="W1913" i="1" s="1"/>
  <c r="V1914" i="1"/>
  <c r="W1914" i="1" s="1"/>
  <c r="V1915" i="1"/>
  <c r="W1915" i="1" s="1"/>
  <c r="V1916" i="1"/>
  <c r="W1916" i="1" s="1"/>
  <c r="V1917" i="1"/>
  <c r="W1917" i="1" s="1"/>
  <c r="V1918" i="1"/>
  <c r="W1918" i="1" s="1"/>
  <c r="V1919" i="1"/>
  <c r="W1919" i="1" s="1"/>
  <c r="V1920" i="1"/>
  <c r="W1920" i="1" s="1"/>
  <c r="V1921" i="1"/>
  <c r="W1921" i="1" s="1"/>
  <c r="V1922" i="1"/>
  <c r="W1922" i="1" s="1"/>
  <c r="V1923" i="1"/>
  <c r="W1923" i="1" s="1"/>
  <c r="V1924" i="1"/>
  <c r="W1924" i="1" s="1"/>
  <c r="V1925" i="1"/>
  <c r="W1925" i="1" s="1"/>
  <c r="V1926" i="1"/>
  <c r="W1926" i="1" s="1"/>
  <c r="V1927" i="1"/>
  <c r="W1927" i="1" s="1"/>
  <c r="V1928" i="1"/>
  <c r="W1928" i="1" s="1"/>
  <c r="V1929" i="1"/>
  <c r="W1929" i="1" s="1"/>
  <c r="V1930" i="1"/>
  <c r="W1930" i="1" s="1"/>
  <c r="V1931" i="1"/>
  <c r="W1931" i="1" s="1"/>
  <c r="V1932" i="1"/>
  <c r="W1932" i="1" s="1"/>
  <c r="V1933" i="1"/>
  <c r="W1933" i="1" s="1"/>
  <c r="V1934" i="1"/>
  <c r="W1934" i="1" s="1"/>
  <c r="V1935" i="1"/>
  <c r="W1935" i="1" s="1"/>
  <c r="V1936" i="1"/>
  <c r="W1936" i="1" s="1"/>
  <c r="V1937" i="1"/>
  <c r="W1937" i="1" s="1"/>
  <c r="V1938" i="1"/>
  <c r="W1938" i="1" s="1"/>
  <c r="V1939" i="1"/>
  <c r="W1939" i="1" s="1"/>
  <c r="V1940" i="1"/>
  <c r="W1940" i="1" s="1"/>
  <c r="V1941" i="1"/>
  <c r="W1941" i="1" s="1"/>
  <c r="V1942" i="1"/>
  <c r="W1942" i="1" s="1"/>
  <c r="V1943" i="1"/>
  <c r="W1943" i="1" s="1"/>
  <c r="V1944" i="1"/>
  <c r="W1944" i="1" s="1"/>
  <c r="V1945" i="1"/>
  <c r="W1945" i="1" s="1"/>
  <c r="V1946" i="1"/>
  <c r="W1946" i="1" s="1"/>
  <c r="V1947" i="1"/>
  <c r="W1947" i="1" s="1"/>
  <c r="V1948" i="1"/>
  <c r="W1948" i="1" s="1"/>
  <c r="V1949" i="1"/>
  <c r="W1949" i="1" s="1"/>
  <c r="V1950" i="1"/>
  <c r="W1950" i="1" s="1"/>
  <c r="V1951" i="1"/>
  <c r="W1951" i="1" s="1"/>
  <c r="V1952" i="1"/>
  <c r="W1952" i="1" s="1"/>
  <c r="V1953" i="1"/>
  <c r="W1953" i="1" s="1"/>
  <c r="V1954" i="1"/>
  <c r="W1954" i="1" s="1"/>
  <c r="V1955" i="1"/>
  <c r="W1955" i="1" s="1"/>
  <c r="V1956" i="1"/>
  <c r="W1956" i="1" s="1"/>
  <c r="V1957" i="1"/>
  <c r="W1957" i="1" s="1"/>
  <c r="V1958" i="1"/>
  <c r="W1958" i="1" s="1"/>
  <c r="V1959" i="1"/>
  <c r="W1959" i="1" s="1"/>
  <c r="V1960" i="1"/>
  <c r="W1960" i="1" s="1"/>
  <c r="V1961" i="1"/>
  <c r="W1961" i="1" s="1"/>
  <c r="V1962" i="1"/>
  <c r="W1962" i="1" s="1"/>
  <c r="V1963" i="1"/>
  <c r="W1963" i="1" s="1"/>
  <c r="V1964" i="1"/>
  <c r="W1964" i="1" s="1"/>
  <c r="V1965" i="1"/>
  <c r="W1965" i="1" s="1"/>
  <c r="V1966" i="1"/>
  <c r="W1966" i="1" s="1"/>
  <c r="V1967" i="1"/>
  <c r="W1967" i="1" s="1"/>
  <c r="V1968" i="1"/>
  <c r="W1968" i="1" s="1"/>
  <c r="V1969" i="1"/>
  <c r="W1969" i="1" s="1"/>
  <c r="V1970" i="1"/>
  <c r="W1970" i="1" s="1"/>
  <c r="V1971" i="1"/>
  <c r="W1971" i="1" s="1"/>
  <c r="V1972" i="1"/>
  <c r="W1972" i="1" s="1"/>
  <c r="V1973" i="1"/>
  <c r="W1973" i="1" s="1"/>
  <c r="V1974" i="1"/>
  <c r="W1974" i="1" s="1"/>
  <c r="V1975" i="1"/>
  <c r="W1975" i="1" s="1"/>
  <c r="V1976" i="1"/>
  <c r="W1976" i="1" s="1"/>
  <c r="V1977" i="1"/>
  <c r="W1977" i="1" s="1"/>
  <c r="V1978" i="1"/>
  <c r="W1978" i="1" s="1"/>
  <c r="V1979" i="1"/>
  <c r="W1979" i="1" s="1"/>
  <c r="V1980" i="1"/>
  <c r="W1980" i="1" s="1"/>
  <c r="V1981" i="1"/>
  <c r="W1981" i="1" s="1"/>
  <c r="V1982" i="1"/>
  <c r="W1982" i="1" s="1"/>
  <c r="V1983" i="1"/>
  <c r="W1983" i="1" s="1"/>
  <c r="V1984" i="1"/>
  <c r="W1984" i="1" s="1"/>
  <c r="V1985" i="1"/>
  <c r="W1985" i="1" s="1"/>
  <c r="V1986" i="1"/>
  <c r="W1986" i="1" s="1"/>
  <c r="V1987" i="1"/>
  <c r="W1987" i="1" s="1"/>
  <c r="V1988" i="1"/>
  <c r="W1988" i="1" s="1"/>
  <c r="V1989" i="1"/>
  <c r="W1989" i="1" s="1"/>
  <c r="V1990" i="1"/>
  <c r="W1990" i="1" s="1"/>
  <c r="V1991" i="1"/>
  <c r="W1991" i="1" s="1"/>
  <c r="V1992" i="1"/>
  <c r="W1992" i="1" s="1"/>
  <c r="V1993" i="1"/>
  <c r="W1993" i="1" s="1"/>
  <c r="V1994" i="1"/>
  <c r="W1994" i="1" s="1"/>
  <c r="V1995" i="1"/>
  <c r="W1995" i="1" s="1"/>
  <c r="V1996" i="1"/>
  <c r="W1996" i="1" s="1"/>
  <c r="V1997" i="1"/>
  <c r="W1997" i="1" s="1"/>
  <c r="V1998" i="1"/>
  <c r="W1998" i="1" s="1"/>
  <c r="V1999" i="1"/>
  <c r="W1999" i="1" s="1"/>
  <c r="V2000" i="1"/>
  <c r="W2000" i="1" s="1"/>
  <c r="V2001" i="1"/>
  <c r="W2001" i="1" s="1"/>
  <c r="V2002" i="1"/>
  <c r="W2002" i="1" s="1"/>
  <c r="V2003" i="1"/>
  <c r="W2003" i="1" s="1"/>
  <c r="V2004" i="1"/>
  <c r="W2004" i="1" s="1"/>
  <c r="V2005" i="1"/>
  <c r="W2005" i="1" s="1"/>
  <c r="V2006" i="1"/>
  <c r="W2006" i="1" s="1"/>
  <c r="V2007" i="1"/>
  <c r="W2007" i="1" s="1"/>
  <c r="V2008" i="1"/>
  <c r="W2008" i="1" s="1"/>
  <c r="V2009" i="1"/>
  <c r="W2009" i="1" s="1"/>
  <c r="V2010" i="1"/>
  <c r="W2010" i="1" s="1"/>
  <c r="V2011" i="1"/>
  <c r="W2011" i="1" s="1"/>
  <c r="V2012" i="1"/>
  <c r="W2012" i="1" s="1"/>
  <c r="V2013" i="1"/>
  <c r="W2013" i="1" s="1"/>
  <c r="V2014" i="1"/>
  <c r="W2014" i="1" s="1"/>
  <c r="V2015" i="1"/>
  <c r="W2015" i="1" s="1"/>
  <c r="V2016" i="1"/>
  <c r="W2016" i="1" s="1"/>
  <c r="V2017" i="1"/>
  <c r="W2017" i="1" s="1"/>
  <c r="V2018" i="1"/>
  <c r="W2018" i="1" s="1"/>
  <c r="V2019" i="1"/>
  <c r="W2019" i="1" s="1"/>
  <c r="V2020" i="1"/>
  <c r="W2020" i="1" s="1"/>
  <c r="V2021" i="1"/>
  <c r="W2021" i="1" s="1"/>
  <c r="V2022" i="1"/>
  <c r="W2022" i="1" s="1"/>
  <c r="V2023" i="1"/>
  <c r="W2023" i="1" s="1"/>
  <c r="V2024" i="1"/>
  <c r="W2024" i="1" s="1"/>
  <c r="V2025" i="1"/>
  <c r="W2025" i="1" s="1"/>
  <c r="V2026" i="1"/>
  <c r="W2026" i="1" s="1"/>
  <c r="V2027" i="1"/>
  <c r="W2027" i="1" s="1"/>
  <c r="V2028" i="1"/>
  <c r="W2028" i="1" s="1"/>
  <c r="V2029" i="1"/>
  <c r="W2029" i="1" s="1"/>
  <c r="V2030" i="1"/>
  <c r="W2030" i="1" s="1"/>
  <c r="V2031" i="1"/>
  <c r="W2031" i="1" s="1"/>
  <c r="V2032" i="1"/>
  <c r="W2032" i="1" s="1"/>
  <c r="V2033" i="1"/>
  <c r="W2033" i="1" s="1"/>
  <c r="V2034" i="1"/>
  <c r="W2034" i="1" s="1"/>
  <c r="V2035" i="1"/>
  <c r="W2035" i="1" s="1"/>
  <c r="V2036" i="1"/>
  <c r="W2036" i="1" s="1"/>
  <c r="V2037" i="1"/>
  <c r="W2037" i="1" s="1"/>
  <c r="V2038" i="1"/>
  <c r="W2038" i="1" s="1"/>
  <c r="V2039" i="1"/>
  <c r="W2039" i="1" s="1"/>
  <c r="V2040" i="1"/>
  <c r="W2040" i="1" s="1"/>
  <c r="V2041" i="1"/>
  <c r="W2041" i="1" s="1"/>
  <c r="V2042" i="1"/>
  <c r="W2042" i="1" s="1"/>
  <c r="V2043" i="1"/>
  <c r="W2043" i="1" s="1"/>
  <c r="V2044" i="1"/>
  <c r="W2044" i="1" s="1"/>
  <c r="V2045" i="1"/>
  <c r="W2045" i="1" s="1"/>
  <c r="V2046" i="1"/>
  <c r="W2046" i="1" s="1"/>
  <c r="V2047" i="1"/>
  <c r="W2047" i="1" s="1"/>
  <c r="V2048" i="1"/>
  <c r="W2048" i="1" s="1"/>
  <c r="V2049" i="1"/>
  <c r="W2049" i="1" s="1"/>
  <c r="V2050" i="1"/>
  <c r="W2050" i="1" s="1"/>
  <c r="V2051" i="1"/>
  <c r="W2051" i="1" s="1"/>
  <c r="V2052" i="1"/>
  <c r="W2052" i="1" s="1"/>
  <c r="V2053" i="1"/>
  <c r="W2053" i="1" s="1"/>
  <c r="V2054" i="1"/>
  <c r="W2054" i="1" s="1"/>
  <c r="V2055" i="1"/>
  <c r="W2055" i="1" s="1"/>
  <c r="V2056" i="1"/>
  <c r="W2056" i="1" s="1"/>
  <c r="V2057" i="1"/>
  <c r="W2057" i="1" s="1"/>
  <c r="V2058" i="1"/>
  <c r="W2058" i="1" s="1"/>
  <c r="V2059" i="1"/>
  <c r="W2059" i="1" s="1"/>
  <c r="V2060" i="1"/>
  <c r="W2060" i="1" s="1"/>
  <c r="V2061" i="1"/>
  <c r="W2061" i="1" s="1"/>
  <c r="V2062" i="1"/>
  <c r="W2062" i="1" s="1"/>
  <c r="V2063" i="1"/>
  <c r="W2063" i="1" s="1"/>
  <c r="V2064" i="1"/>
  <c r="W2064" i="1" s="1"/>
  <c r="V2065" i="1"/>
  <c r="W2065" i="1" s="1"/>
  <c r="V2066" i="1"/>
  <c r="W2066" i="1" s="1"/>
  <c r="V2067" i="1"/>
  <c r="W2067" i="1" s="1"/>
  <c r="V2068" i="1"/>
  <c r="W2068" i="1" s="1"/>
  <c r="V2069" i="1"/>
  <c r="W2069" i="1" s="1"/>
  <c r="V2070" i="1"/>
  <c r="W2070" i="1" s="1"/>
  <c r="V2071" i="1"/>
  <c r="W2071" i="1" s="1"/>
  <c r="V2072" i="1"/>
  <c r="W2072" i="1" s="1"/>
  <c r="V2073" i="1"/>
  <c r="W2073" i="1" s="1"/>
  <c r="V2074" i="1"/>
  <c r="W2074" i="1" s="1"/>
  <c r="V2075" i="1"/>
  <c r="W2075" i="1" s="1"/>
  <c r="V2076" i="1"/>
  <c r="W2076" i="1" s="1"/>
  <c r="V2077" i="1"/>
  <c r="W2077" i="1" s="1"/>
  <c r="V2078" i="1"/>
  <c r="W2078" i="1" s="1"/>
  <c r="V2079" i="1"/>
  <c r="W2079" i="1" s="1"/>
  <c r="V2080" i="1"/>
  <c r="W2080" i="1" s="1"/>
  <c r="V2081" i="1"/>
  <c r="W2081" i="1" s="1"/>
  <c r="V2082" i="1"/>
  <c r="W2082" i="1" s="1"/>
  <c r="V2083" i="1"/>
  <c r="W2083" i="1" s="1"/>
  <c r="V2084" i="1"/>
  <c r="W2084" i="1" s="1"/>
  <c r="V2085" i="1"/>
  <c r="W2085" i="1" s="1"/>
  <c r="V2086" i="1"/>
  <c r="W2086" i="1" s="1"/>
  <c r="V2087" i="1"/>
  <c r="W2087" i="1" s="1"/>
  <c r="V2088" i="1"/>
  <c r="W2088" i="1" s="1"/>
  <c r="V2089" i="1"/>
  <c r="W2089" i="1" s="1"/>
  <c r="V2090" i="1"/>
  <c r="W2090" i="1" s="1"/>
  <c r="V2091" i="1"/>
  <c r="W2091" i="1" s="1"/>
  <c r="V2092" i="1"/>
  <c r="W2092" i="1" s="1"/>
  <c r="V2093" i="1"/>
  <c r="W2093" i="1" s="1"/>
  <c r="V2094" i="1"/>
  <c r="W2094" i="1" s="1"/>
  <c r="V2095" i="1"/>
  <c r="W2095" i="1" s="1"/>
  <c r="V2096" i="1"/>
  <c r="W2096" i="1" s="1"/>
  <c r="V2097" i="1"/>
  <c r="W2097" i="1" s="1"/>
  <c r="V2098" i="1"/>
  <c r="W2098" i="1" s="1"/>
  <c r="V2099" i="1"/>
  <c r="W2099" i="1" s="1"/>
  <c r="V2100" i="1"/>
  <c r="W2100" i="1" s="1"/>
  <c r="V2101" i="1"/>
  <c r="W2101" i="1" s="1"/>
  <c r="V2102" i="1"/>
  <c r="W2102" i="1" s="1"/>
  <c r="V2103" i="1"/>
  <c r="W2103" i="1" s="1"/>
  <c r="V2104" i="1"/>
  <c r="W2104" i="1" s="1"/>
  <c r="V2105" i="1"/>
  <c r="W2105" i="1" s="1"/>
  <c r="V2106" i="1"/>
  <c r="W2106" i="1" s="1"/>
  <c r="V2107" i="1"/>
  <c r="W2107" i="1" s="1"/>
  <c r="V2108" i="1"/>
  <c r="W2108" i="1" s="1"/>
  <c r="V2109" i="1"/>
  <c r="W2109" i="1" s="1"/>
  <c r="V2110" i="1"/>
  <c r="W2110" i="1" s="1"/>
  <c r="V2111" i="1"/>
  <c r="W2111" i="1" s="1"/>
  <c r="V2112" i="1"/>
  <c r="W2112" i="1" s="1"/>
  <c r="V2113" i="1"/>
  <c r="W2113" i="1" s="1"/>
  <c r="V2114" i="1"/>
  <c r="W2114" i="1" s="1"/>
  <c r="V2115" i="1"/>
  <c r="W2115" i="1" s="1"/>
  <c r="V2116" i="1"/>
  <c r="W2116" i="1" s="1"/>
  <c r="V2117" i="1"/>
  <c r="W2117" i="1" s="1"/>
  <c r="V2118" i="1"/>
  <c r="W2118" i="1" s="1"/>
  <c r="V2119" i="1"/>
  <c r="W2119" i="1" s="1"/>
  <c r="V2120" i="1"/>
  <c r="W2120" i="1" s="1"/>
  <c r="V2121" i="1"/>
  <c r="W2121" i="1" s="1"/>
  <c r="V2122" i="1"/>
  <c r="W2122" i="1" s="1"/>
  <c r="V2123" i="1"/>
  <c r="W2123" i="1" s="1"/>
  <c r="V2124" i="1"/>
  <c r="W2124" i="1" s="1"/>
  <c r="V2125" i="1"/>
  <c r="W2125" i="1" s="1"/>
  <c r="V2126" i="1"/>
  <c r="W2126" i="1" s="1"/>
  <c r="V2127" i="1"/>
  <c r="W2127" i="1" s="1"/>
  <c r="V2128" i="1"/>
  <c r="W2128" i="1" s="1"/>
  <c r="V2129" i="1"/>
  <c r="W2129" i="1" s="1"/>
  <c r="V2130" i="1"/>
  <c r="W2130" i="1" s="1"/>
  <c r="V2131" i="1"/>
  <c r="W2131" i="1" s="1"/>
  <c r="V2132" i="1"/>
  <c r="W2132" i="1" s="1"/>
  <c r="V2133" i="1"/>
  <c r="W2133" i="1" s="1"/>
  <c r="V2134" i="1"/>
  <c r="W2134" i="1" s="1"/>
  <c r="V2135" i="1"/>
  <c r="W2135" i="1" s="1"/>
  <c r="V2136" i="1"/>
  <c r="W2136" i="1" s="1"/>
  <c r="V2137" i="1"/>
  <c r="W2137" i="1" s="1"/>
  <c r="V2138" i="1"/>
  <c r="W2138" i="1" s="1"/>
  <c r="V2139" i="1"/>
  <c r="W2139" i="1" s="1"/>
  <c r="V2140" i="1"/>
  <c r="W2140" i="1" s="1"/>
  <c r="V2141" i="1"/>
  <c r="W2141" i="1" s="1"/>
  <c r="V2142" i="1"/>
  <c r="W2142" i="1" s="1"/>
  <c r="V2143" i="1"/>
  <c r="W2143" i="1" s="1"/>
  <c r="V2144" i="1"/>
  <c r="W2144" i="1" s="1"/>
  <c r="V2145" i="1"/>
  <c r="W2145" i="1" s="1"/>
  <c r="V2146" i="1"/>
  <c r="W2146" i="1" s="1"/>
  <c r="V2147" i="1"/>
  <c r="W2147" i="1" s="1"/>
  <c r="V2148" i="1"/>
  <c r="W2148" i="1" s="1"/>
  <c r="V2149" i="1"/>
  <c r="W2149" i="1" s="1"/>
  <c r="V2150" i="1"/>
  <c r="W2150" i="1" s="1"/>
  <c r="V2151" i="1"/>
  <c r="W2151" i="1" s="1"/>
  <c r="V2152" i="1"/>
  <c r="W2152" i="1" s="1"/>
  <c r="V2153" i="1"/>
  <c r="W2153" i="1" s="1"/>
  <c r="V2154" i="1"/>
  <c r="W2154" i="1" s="1"/>
  <c r="V2155" i="1"/>
  <c r="W2155" i="1" s="1"/>
  <c r="V2156" i="1"/>
  <c r="W2156" i="1" s="1"/>
  <c r="V2157" i="1"/>
  <c r="W2157" i="1" s="1"/>
  <c r="V2158" i="1"/>
  <c r="W2158" i="1" s="1"/>
  <c r="V2159" i="1"/>
  <c r="W2159" i="1" s="1"/>
  <c r="V2160" i="1"/>
  <c r="W2160" i="1" s="1"/>
  <c r="V2161" i="1"/>
  <c r="W2161" i="1" s="1"/>
  <c r="V2162" i="1"/>
  <c r="W2162" i="1" s="1"/>
  <c r="V2163" i="1"/>
  <c r="W2163" i="1" s="1"/>
  <c r="V2164" i="1"/>
  <c r="W2164" i="1" s="1"/>
  <c r="V2165" i="1"/>
  <c r="W2165" i="1" s="1"/>
  <c r="V2166" i="1"/>
  <c r="W2166" i="1" s="1"/>
  <c r="V2167" i="1"/>
  <c r="W2167" i="1" s="1"/>
  <c r="V2168" i="1"/>
  <c r="W2168" i="1" s="1"/>
  <c r="V2169" i="1"/>
  <c r="W2169" i="1" s="1"/>
  <c r="V2170" i="1"/>
  <c r="W2170" i="1" s="1"/>
  <c r="V2171" i="1"/>
  <c r="W2171" i="1" s="1"/>
  <c r="V2172" i="1"/>
  <c r="W2172" i="1" s="1"/>
  <c r="V2173" i="1"/>
  <c r="W2173" i="1" s="1"/>
  <c r="V2174" i="1"/>
  <c r="W2174" i="1" s="1"/>
  <c r="V2175" i="1"/>
  <c r="W2175" i="1" s="1"/>
  <c r="V2176" i="1"/>
  <c r="W2176" i="1" s="1"/>
  <c r="V2177" i="1"/>
  <c r="W2177" i="1" s="1"/>
  <c r="V2178" i="1"/>
  <c r="W2178" i="1" s="1"/>
  <c r="V2179" i="1"/>
  <c r="W2179" i="1" s="1"/>
  <c r="V2180" i="1"/>
  <c r="W2180" i="1" s="1"/>
  <c r="V2181" i="1"/>
  <c r="W2181" i="1" s="1"/>
  <c r="V2182" i="1"/>
  <c r="W2182" i="1" s="1"/>
  <c r="V2183" i="1"/>
  <c r="W2183" i="1" s="1"/>
  <c r="V2184" i="1"/>
  <c r="W2184" i="1" s="1"/>
  <c r="V2185" i="1"/>
  <c r="W2185" i="1" s="1"/>
  <c r="V2186" i="1"/>
  <c r="W2186" i="1" s="1"/>
  <c r="V2187" i="1"/>
  <c r="W2187" i="1" s="1"/>
  <c r="V2188" i="1"/>
  <c r="W2188" i="1" s="1"/>
  <c r="V2189" i="1"/>
  <c r="W2189" i="1" s="1"/>
  <c r="V2190" i="1"/>
  <c r="W2190" i="1" s="1"/>
  <c r="V2191" i="1"/>
  <c r="W2191" i="1" s="1"/>
  <c r="V2192" i="1"/>
  <c r="W2192" i="1" s="1"/>
  <c r="V2193" i="1"/>
  <c r="W2193" i="1" s="1"/>
  <c r="V2194" i="1"/>
  <c r="W2194" i="1" s="1"/>
  <c r="V2195" i="1"/>
  <c r="W2195" i="1" s="1"/>
  <c r="V2196" i="1"/>
  <c r="W2196" i="1" s="1"/>
  <c r="V2197" i="1"/>
  <c r="W2197" i="1" s="1"/>
  <c r="V2198" i="1"/>
  <c r="W2198" i="1" s="1"/>
  <c r="V2199" i="1"/>
  <c r="W2199" i="1" s="1"/>
  <c r="V2200" i="1"/>
  <c r="W2200" i="1" s="1"/>
  <c r="V2201" i="1"/>
  <c r="W2201" i="1" s="1"/>
  <c r="V2202" i="1"/>
  <c r="W2202" i="1" s="1"/>
  <c r="V2203" i="1"/>
  <c r="W2203" i="1" s="1"/>
  <c r="V2204" i="1"/>
  <c r="W2204" i="1" s="1"/>
  <c r="V2205" i="1"/>
  <c r="W2205" i="1" s="1"/>
  <c r="V2206" i="1"/>
  <c r="W2206" i="1" s="1"/>
  <c r="V2207" i="1"/>
  <c r="W2207" i="1" s="1"/>
  <c r="V2208" i="1"/>
  <c r="W2208" i="1" s="1"/>
  <c r="V2209" i="1"/>
  <c r="W2209" i="1" s="1"/>
  <c r="V2210" i="1"/>
  <c r="W2210" i="1" s="1"/>
  <c r="V2211" i="1"/>
  <c r="W2211" i="1" s="1"/>
  <c r="V2212" i="1"/>
  <c r="W2212" i="1" s="1"/>
  <c r="V2213" i="1"/>
  <c r="W2213" i="1" s="1"/>
  <c r="V2214" i="1"/>
  <c r="W2214" i="1" s="1"/>
  <c r="V2215" i="1"/>
  <c r="W2215" i="1" s="1"/>
  <c r="V2216" i="1"/>
  <c r="W2216" i="1" s="1"/>
  <c r="V2217" i="1"/>
  <c r="W2217" i="1" s="1"/>
  <c r="V2218" i="1"/>
  <c r="W2218" i="1" s="1"/>
  <c r="V2219" i="1"/>
  <c r="W2219" i="1" s="1"/>
  <c r="V2220" i="1"/>
  <c r="W2220" i="1" s="1"/>
  <c r="V2221" i="1"/>
  <c r="W2221" i="1" s="1"/>
  <c r="V2222" i="1"/>
  <c r="W2222" i="1" s="1"/>
  <c r="V2223" i="1"/>
  <c r="W2223" i="1" s="1"/>
  <c r="V2224" i="1"/>
  <c r="W2224" i="1" s="1"/>
  <c r="V2225" i="1"/>
  <c r="W2225" i="1" s="1"/>
  <c r="V2226" i="1"/>
  <c r="W2226" i="1" s="1"/>
  <c r="V2227" i="1"/>
  <c r="W2227" i="1" s="1"/>
  <c r="V2228" i="1"/>
  <c r="W2228" i="1" s="1"/>
  <c r="V2229" i="1"/>
  <c r="W2229" i="1" s="1"/>
  <c r="V2230" i="1"/>
  <c r="W2230" i="1" s="1"/>
  <c r="V2231" i="1"/>
  <c r="W2231" i="1" s="1"/>
  <c r="V2232" i="1"/>
  <c r="W2232" i="1" s="1"/>
  <c r="V2233" i="1"/>
  <c r="W2233" i="1" s="1"/>
  <c r="V2234" i="1"/>
  <c r="W2234" i="1" s="1"/>
  <c r="V2235" i="1"/>
  <c r="W2235" i="1" s="1"/>
  <c r="V2236" i="1"/>
  <c r="W2236" i="1" s="1"/>
  <c r="V2237" i="1"/>
  <c r="W2237" i="1" s="1"/>
  <c r="V2238" i="1"/>
  <c r="W2238" i="1" s="1"/>
  <c r="V2239" i="1"/>
  <c r="W2239" i="1" s="1"/>
  <c r="V2240" i="1"/>
  <c r="W2240" i="1" s="1"/>
  <c r="V2241" i="1"/>
  <c r="W2241" i="1" s="1"/>
  <c r="V2242" i="1"/>
  <c r="W2242" i="1" s="1"/>
  <c r="V2243" i="1"/>
  <c r="W2243" i="1" s="1"/>
  <c r="V2244" i="1"/>
  <c r="W2244" i="1" s="1"/>
  <c r="V2245" i="1"/>
  <c r="W2245" i="1" s="1"/>
  <c r="V2246" i="1"/>
  <c r="W2246" i="1" s="1"/>
  <c r="V2247" i="1"/>
  <c r="W2247" i="1" s="1"/>
  <c r="V2248" i="1"/>
  <c r="W2248" i="1" s="1"/>
  <c r="V2249" i="1"/>
  <c r="W2249" i="1" s="1"/>
  <c r="V2250" i="1"/>
  <c r="W2250" i="1" s="1"/>
  <c r="V2251" i="1"/>
  <c r="W2251" i="1" s="1"/>
  <c r="V2252" i="1"/>
  <c r="W2252" i="1" s="1"/>
  <c r="V2253" i="1"/>
  <c r="W2253" i="1" s="1"/>
  <c r="V2254" i="1"/>
  <c r="W2254" i="1" s="1"/>
  <c r="V2255" i="1"/>
  <c r="W2255" i="1" s="1"/>
  <c r="V2256" i="1"/>
  <c r="W2256" i="1" s="1"/>
  <c r="V2257" i="1"/>
  <c r="W2257" i="1" s="1"/>
  <c r="V2258" i="1"/>
  <c r="W2258" i="1" s="1"/>
  <c r="V2259" i="1"/>
  <c r="W2259" i="1" s="1"/>
  <c r="V2260" i="1"/>
  <c r="W2260" i="1" s="1"/>
  <c r="V2261" i="1"/>
  <c r="W2261" i="1" s="1"/>
  <c r="V2262" i="1"/>
  <c r="W2262" i="1" s="1"/>
  <c r="V2263" i="1"/>
  <c r="W2263" i="1" s="1"/>
  <c r="V2264" i="1"/>
  <c r="W2264" i="1" s="1"/>
  <c r="V2265" i="1"/>
  <c r="W2265" i="1" s="1"/>
  <c r="V2266" i="1"/>
  <c r="W2266" i="1" s="1"/>
  <c r="V2267" i="1"/>
  <c r="W2267" i="1" s="1"/>
  <c r="V2268" i="1"/>
  <c r="W2268" i="1" s="1"/>
  <c r="V2269" i="1"/>
  <c r="W2269" i="1" s="1"/>
  <c r="V2270" i="1"/>
  <c r="W2270" i="1" s="1"/>
  <c r="V2271" i="1"/>
  <c r="W2271" i="1" s="1"/>
  <c r="V2272" i="1"/>
  <c r="W2272" i="1" s="1"/>
  <c r="V2273" i="1"/>
  <c r="W2273" i="1" s="1"/>
  <c r="V2274" i="1"/>
  <c r="W2274" i="1" s="1"/>
  <c r="V2275" i="1"/>
  <c r="W2275" i="1" s="1"/>
  <c r="V2276" i="1"/>
  <c r="W2276" i="1" s="1"/>
  <c r="V2277" i="1"/>
  <c r="W2277" i="1" s="1"/>
  <c r="V2278" i="1"/>
  <c r="W2278" i="1" s="1"/>
  <c r="V2279" i="1"/>
  <c r="W2279" i="1" s="1"/>
  <c r="V2280" i="1"/>
  <c r="W2280" i="1" s="1"/>
  <c r="V2281" i="1"/>
  <c r="W2281" i="1" s="1"/>
  <c r="V2282" i="1"/>
  <c r="W2282" i="1" s="1"/>
  <c r="V2283" i="1"/>
  <c r="W2283" i="1" s="1"/>
  <c r="V2284" i="1"/>
  <c r="W2284" i="1" s="1"/>
  <c r="V2285" i="1"/>
  <c r="W2285" i="1" s="1"/>
  <c r="V2286" i="1"/>
  <c r="W2286" i="1" s="1"/>
  <c r="V2287" i="1"/>
  <c r="W2287" i="1" s="1"/>
  <c r="V2288" i="1"/>
  <c r="W2288" i="1" s="1"/>
  <c r="V2289" i="1"/>
  <c r="W2289" i="1" s="1"/>
  <c r="V2290" i="1"/>
  <c r="W2290" i="1" s="1"/>
  <c r="V2291" i="1"/>
  <c r="W2291" i="1" s="1"/>
  <c r="V2292" i="1"/>
  <c r="W2292" i="1" s="1"/>
  <c r="V2293" i="1"/>
  <c r="W2293" i="1" s="1"/>
  <c r="V2294" i="1"/>
  <c r="W2294" i="1" s="1"/>
  <c r="V2295" i="1"/>
  <c r="W2295" i="1" s="1"/>
  <c r="V2296" i="1"/>
  <c r="W2296" i="1" s="1"/>
  <c r="V2297" i="1"/>
  <c r="W2297" i="1" s="1"/>
  <c r="V2298" i="1"/>
  <c r="W2298" i="1" s="1"/>
  <c r="V2299" i="1"/>
  <c r="W2299" i="1" s="1"/>
  <c r="V2300" i="1"/>
  <c r="W2300" i="1" s="1"/>
  <c r="V2301" i="1"/>
  <c r="W2301" i="1" s="1"/>
  <c r="V2302" i="1"/>
  <c r="W2302" i="1" s="1"/>
  <c r="V2303" i="1"/>
  <c r="W2303" i="1" s="1"/>
  <c r="V2304" i="1"/>
  <c r="W2304" i="1" s="1"/>
  <c r="V2305" i="1"/>
  <c r="W2305" i="1" s="1"/>
  <c r="V2306" i="1"/>
  <c r="W2306" i="1" s="1"/>
  <c r="V2307" i="1"/>
  <c r="W2307" i="1" s="1"/>
  <c r="V2308" i="1"/>
  <c r="W2308" i="1" s="1"/>
  <c r="V2309" i="1"/>
  <c r="W2309" i="1" s="1"/>
  <c r="V2310" i="1"/>
  <c r="W2310" i="1" s="1"/>
  <c r="V2311" i="1"/>
  <c r="W2311" i="1" s="1"/>
  <c r="V2312" i="1"/>
  <c r="W2312" i="1" s="1"/>
  <c r="V2313" i="1"/>
  <c r="W2313" i="1" s="1"/>
  <c r="V2314" i="1"/>
  <c r="W2314" i="1" s="1"/>
  <c r="V2315" i="1"/>
  <c r="W2315" i="1" s="1"/>
  <c r="V2316" i="1"/>
  <c r="W2316" i="1" s="1"/>
  <c r="V2317" i="1"/>
  <c r="W2317" i="1" s="1"/>
  <c r="V2318" i="1"/>
  <c r="W2318" i="1" s="1"/>
  <c r="V2319" i="1"/>
  <c r="W2319" i="1" s="1"/>
  <c r="V2320" i="1"/>
  <c r="W2320" i="1" s="1"/>
  <c r="V2321" i="1"/>
  <c r="W2321" i="1" s="1"/>
  <c r="V2322" i="1"/>
  <c r="W2322" i="1" s="1"/>
  <c r="V2323" i="1"/>
  <c r="W2323" i="1" s="1"/>
  <c r="V2324" i="1"/>
  <c r="W2324" i="1" s="1"/>
  <c r="V2325" i="1"/>
  <c r="W2325" i="1" s="1"/>
  <c r="V2326" i="1"/>
  <c r="W2326" i="1" s="1"/>
  <c r="V2327" i="1"/>
  <c r="W2327" i="1" s="1"/>
  <c r="V2328" i="1"/>
  <c r="W2328" i="1" s="1"/>
  <c r="V2329" i="1"/>
  <c r="W2329" i="1" s="1"/>
  <c r="V2330" i="1"/>
  <c r="W2330" i="1" s="1"/>
  <c r="V2331" i="1"/>
  <c r="W2331" i="1" s="1"/>
  <c r="V2332" i="1"/>
  <c r="W2332" i="1" s="1"/>
  <c r="V2333" i="1"/>
  <c r="W2333" i="1" s="1"/>
  <c r="V2334" i="1"/>
  <c r="W2334" i="1" s="1"/>
  <c r="V2335" i="1"/>
  <c r="W2335" i="1" s="1"/>
  <c r="V2336" i="1"/>
  <c r="W2336" i="1" s="1"/>
  <c r="V2337" i="1"/>
  <c r="W2337" i="1" s="1"/>
  <c r="V2338" i="1"/>
  <c r="W2338" i="1" s="1"/>
  <c r="V2339" i="1"/>
  <c r="W2339" i="1" s="1"/>
  <c r="V2340" i="1"/>
  <c r="W2340" i="1" s="1"/>
  <c r="V2341" i="1"/>
  <c r="W2341" i="1" s="1"/>
  <c r="V2342" i="1"/>
  <c r="W2342" i="1" s="1"/>
  <c r="V2343" i="1"/>
  <c r="W2343" i="1" s="1"/>
  <c r="V2344" i="1"/>
  <c r="W2344" i="1" s="1"/>
  <c r="V2345" i="1"/>
  <c r="W2345" i="1" s="1"/>
  <c r="V2346" i="1"/>
  <c r="W2346" i="1" s="1"/>
  <c r="V2347" i="1"/>
  <c r="W2347" i="1" s="1"/>
  <c r="V2348" i="1"/>
  <c r="W2348" i="1" s="1"/>
  <c r="V2349" i="1"/>
  <c r="W2349" i="1" s="1"/>
  <c r="V2350" i="1"/>
  <c r="W2350" i="1" s="1"/>
  <c r="V2351" i="1"/>
  <c r="W2351" i="1" s="1"/>
  <c r="V2352" i="1"/>
  <c r="W2352" i="1" s="1"/>
  <c r="V2353" i="1"/>
  <c r="W2353" i="1" s="1"/>
  <c r="V2354" i="1"/>
  <c r="W2354" i="1" s="1"/>
  <c r="V2355" i="1"/>
  <c r="W2355" i="1" s="1"/>
  <c r="V2356" i="1"/>
  <c r="W2356" i="1" s="1"/>
  <c r="V2357" i="1"/>
  <c r="W2357" i="1" s="1"/>
  <c r="V2358" i="1"/>
  <c r="W2358" i="1" s="1"/>
  <c r="V2359" i="1"/>
  <c r="W2359" i="1" s="1"/>
  <c r="V2360" i="1"/>
  <c r="W2360" i="1" s="1"/>
  <c r="V2361" i="1"/>
  <c r="W2361" i="1" s="1"/>
  <c r="V2362" i="1"/>
  <c r="W2362" i="1" s="1"/>
  <c r="V2363" i="1"/>
  <c r="W2363" i="1" s="1"/>
  <c r="V2364" i="1"/>
  <c r="W2364" i="1" s="1"/>
  <c r="V2365" i="1"/>
  <c r="W2365" i="1" s="1"/>
  <c r="V2366" i="1"/>
  <c r="W2366" i="1" s="1"/>
  <c r="V2367" i="1"/>
  <c r="W2367" i="1" s="1"/>
  <c r="V2368" i="1"/>
  <c r="W2368" i="1" s="1"/>
  <c r="V2369" i="1"/>
  <c r="W2369" i="1" s="1"/>
  <c r="V2370" i="1"/>
  <c r="W2370" i="1" s="1"/>
  <c r="V2371" i="1"/>
  <c r="W2371" i="1" s="1"/>
  <c r="V2372" i="1"/>
  <c r="W2372" i="1" s="1"/>
  <c r="V2373" i="1"/>
  <c r="W2373" i="1" s="1"/>
  <c r="V2374" i="1"/>
  <c r="W2374" i="1" s="1"/>
  <c r="V2375" i="1"/>
  <c r="W2375" i="1" s="1"/>
  <c r="V2376" i="1"/>
  <c r="W2376" i="1" s="1"/>
  <c r="V2377" i="1"/>
  <c r="W2377" i="1" s="1"/>
  <c r="V2378" i="1"/>
  <c r="W2378" i="1" s="1"/>
  <c r="V2379" i="1"/>
  <c r="W2379" i="1" s="1"/>
  <c r="V2380" i="1"/>
  <c r="W2380" i="1" s="1"/>
  <c r="V2381" i="1"/>
  <c r="W2381" i="1" s="1"/>
  <c r="V2382" i="1"/>
  <c r="W2382" i="1" s="1"/>
  <c r="V2383" i="1"/>
  <c r="W2383" i="1" s="1"/>
  <c r="V2384" i="1"/>
  <c r="W2384" i="1" s="1"/>
  <c r="V2385" i="1"/>
  <c r="W2385" i="1" s="1"/>
  <c r="V2386" i="1"/>
  <c r="W2386" i="1" s="1"/>
  <c r="V2387" i="1"/>
  <c r="W2387" i="1" s="1"/>
  <c r="V2388" i="1"/>
  <c r="W2388" i="1" s="1"/>
  <c r="V2389" i="1"/>
  <c r="W2389" i="1" s="1"/>
  <c r="V2390" i="1"/>
  <c r="W2390" i="1" s="1"/>
  <c r="V2391" i="1"/>
  <c r="W2391" i="1" s="1"/>
  <c r="V2392" i="1"/>
  <c r="W2392" i="1" s="1"/>
  <c r="V2393" i="1"/>
  <c r="W2393" i="1" s="1"/>
  <c r="V2394" i="1"/>
  <c r="W2394" i="1" s="1"/>
  <c r="V2395" i="1"/>
  <c r="W2395" i="1" s="1"/>
  <c r="V2396" i="1"/>
  <c r="W2396" i="1" s="1"/>
  <c r="V2397" i="1"/>
  <c r="W2397" i="1" s="1"/>
  <c r="V2398" i="1"/>
  <c r="W2398" i="1" s="1"/>
  <c r="V2399" i="1"/>
  <c r="W2399" i="1" s="1"/>
  <c r="V2400" i="1"/>
  <c r="W2400" i="1" s="1"/>
  <c r="V2401" i="1"/>
  <c r="W2401" i="1" s="1"/>
  <c r="V2402" i="1"/>
  <c r="W2402" i="1" s="1"/>
  <c r="V2403" i="1"/>
  <c r="W2403" i="1" s="1"/>
  <c r="V2404" i="1"/>
  <c r="W2404" i="1" s="1"/>
  <c r="V2405" i="1"/>
  <c r="W2405" i="1" s="1"/>
  <c r="V2406" i="1"/>
  <c r="W2406" i="1" s="1"/>
  <c r="V2407" i="1"/>
  <c r="W2407" i="1" s="1"/>
  <c r="V2408" i="1"/>
  <c r="W2408" i="1" s="1"/>
  <c r="V2409" i="1"/>
  <c r="W2409" i="1" s="1"/>
  <c r="V2410" i="1"/>
  <c r="W2410" i="1" s="1"/>
  <c r="V2411" i="1"/>
  <c r="W2411" i="1" s="1"/>
  <c r="V2412" i="1"/>
  <c r="W2412" i="1" s="1"/>
  <c r="V2413" i="1"/>
  <c r="W2413" i="1" s="1"/>
  <c r="V2414" i="1"/>
  <c r="W2414" i="1" s="1"/>
  <c r="V2415" i="1"/>
  <c r="W2415" i="1" s="1"/>
  <c r="V2416" i="1"/>
  <c r="W2416" i="1" s="1"/>
  <c r="V2417" i="1"/>
  <c r="W2417" i="1" s="1"/>
  <c r="V2418" i="1"/>
  <c r="W2418" i="1" s="1"/>
  <c r="V2419" i="1"/>
  <c r="W2419" i="1" s="1"/>
  <c r="V2420" i="1"/>
  <c r="W2420" i="1" s="1"/>
  <c r="V2421" i="1"/>
  <c r="W2421" i="1" s="1"/>
  <c r="V2422" i="1"/>
  <c r="W2422" i="1" s="1"/>
  <c r="V2423" i="1"/>
  <c r="W2423" i="1" s="1"/>
  <c r="V2424" i="1"/>
  <c r="W2424" i="1" s="1"/>
  <c r="V2425" i="1"/>
  <c r="W2425" i="1" s="1"/>
  <c r="V2426" i="1"/>
  <c r="W2426" i="1" s="1"/>
  <c r="V2427" i="1"/>
  <c r="W2427" i="1" s="1"/>
  <c r="V2428" i="1"/>
  <c r="W2428" i="1" s="1"/>
  <c r="V2429" i="1"/>
  <c r="W2429" i="1" s="1"/>
  <c r="V2430" i="1"/>
  <c r="W2430" i="1" s="1"/>
  <c r="V2431" i="1"/>
  <c r="W2431" i="1" s="1"/>
  <c r="V2432" i="1"/>
  <c r="W2432" i="1" s="1"/>
  <c r="V2433" i="1"/>
  <c r="W2433" i="1" s="1"/>
  <c r="V2434" i="1"/>
  <c r="W2434" i="1" s="1"/>
  <c r="V2435" i="1"/>
  <c r="W2435" i="1" s="1"/>
  <c r="V2436" i="1"/>
  <c r="W2436" i="1" s="1"/>
  <c r="V2437" i="1"/>
  <c r="W2437" i="1" s="1"/>
  <c r="V2438" i="1"/>
  <c r="W2438" i="1" s="1"/>
  <c r="V2439" i="1"/>
  <c r="W2439" i="1" s="1"/>
  <c r="V2440" i="1"/>
  <c r="W2440" i="1" s="1"/>
  <c r="V2441" i="1"/>
  <c r="W2441" i="1" s="1"/>
  <c r="V2442" i="1"/>
  <c r="W2442" i="1" s="1"/>
  <c r="V2443" i="1"/>
  <c r="W2443" i="1" s="1"/>
  <c r="V2444" i="1"/>
  <c r="W2444" i="1" s="1"/>
  <c r="V2445" i="1"/>
  <c r="W2445" i="1" s="1"/>
  <c r="V2446" i="1"/>
  <c r="W2446" i="1" s="1"/>
  <c r="V2447" i="1"/>
  <c r="W2447" i="1" s="1"/>
  <c r="V2448" i="1"/>
  <c r="W2448" i="1" s="1"/>
  <c r="V2449" i="1"/>
  <c r="W2449" i="1" s="1"/>
  <c r="V2450" i="1"/>
  <c r="W2450" i="1" s="1"/>
  <c r="V2451" i="1"/>
  <c r="W2451" i="1" s="1"/>
  <c r="V2452" i="1"/>
  <c r="W2452" i="1" s="1"/>
  <c r="V2453" i="1"/>
  <c r="W2453" i="1" s="1"/>
  <c r="V2454" i="1"/>
  <c r="W2454" i="1" s="1"/>
  <c r="V2455" i="1"/>
  <c r="W2455" i="1" s="1"/>
  <c r="V2456" i="1"/>
  <c r="W2456" i="1" s="1"/>
  <c r="V2457" i="1"/>
  <c r="W2457" i="1" s="1"/>
  <c r="V2458" i="1"/>
  <c r="W2458" i="1" s="1"/>
  <c r="V2459" i="1"/>
  <c r="W2459" i="1" s="1"/>
  <c r="V2460" i="1"/>
  <c r="W2460" i="1" s="1"/>
  <c r="V2461" i="1"/>
  <c r="W2461" i="1" s="1"/>
  <c r="V2462" i="1"/>
  <c r="W2462" i="1" s="1"/>
  <c r="V2463" i="1"/>
  <c r="W2463" i="1" s="1"/>
  <c r="V2464" i="1"/>
  <c r="W2464" i="1" s="1"/>
  <c r="V2465" i="1"/>
  <c r="W2465" i="1" s="1"/>
  <c r="V2466" i="1"/>
  <c r="W2466" i="1" s="1"/>
  <c r="V2467" i="1"/>
  <c r="W2467" i="1" s="1"/>
  <c r="V2468" i="1"/>
  <c r="W2468" i="1" s="1"/>
  <c r="V2469" i="1"/>
  <c r="W2469" i="1" s="1"/>
  <c r="V2470" i="1"/>
  <c r="W2470" i="1" s="1"/>
  <c r="V2471" i="1"/>
  <c r="W2471" i="1" s="1"/>
  <c r="V2472" i="1"/>
  <c r="W2472" i="1" s="1"/>
  <c r="V2473" i="1"/>
  <c r="W2473" i="1" s="1"/>
  <c r="V2474" i="1"/>
  <c r="W2474" i="1" s="1"/>
  <c r="V2475" i="1"/>
  <c r="W2475" i="1" s="1"/>
  <c r="V2476" i="1"/>
  <c r="W2476" i="1" s="1"/>
  <c r="V2477" i="1"/>
  <c r="W2477" i="1" s="1"/>
  <c r="V2478" i="1"/>
  <c r="W2478" i="1" s="1"/>
  <c r="V2479" i="1"/>
  <c r="W2479" i="1" s="1"/>
  <c r="V2480" i="1"/>
  <c r="W2480" i="1" s="1"/>
  <c r="V2481" i="1"/>
  <c r="W2481" i="1" s="1"/>
  <c r="V2482" i="1"/>
  <c r="W2482" i="1" s="1"/>
  <c r="V2483" i="1"/>
  <c r="W2483" i="1" s="1"/>
  <c r="V2484" i="1"/>
  <c r="W2484" i="1" s="1"/>
  <c r="V2485" i="1"/>
  <c r="W2485" i="1" s="1"/>
  <c r="V2486" i="1"/>
  <c r="W2486" i="1" s="1"/>
  <c r="V2487" i="1"/>
  <c r="W2487" i="1" s="1"/>
  <c r="V2488" i="1"/>
  <c r="W2488" i="1" s="1"/>
  <c r="V2489" i="1"/>
  <c r="W2489" i="1" s="1"/>
  <c r="V2490" i="1"/>
  <c r="W2490" i="1" s="1"/>
  <c r="V2491" i="1"/>
  <c r="W2491" i="1" s="1"/>
  <c r="V2492" i="1"/>
  <c r="W2492" i="1" s="1"/>
  <c r="V2493" i="1"/>
  <c r="W2493" i="1" s="1"/>
  <c r="V2494" i="1"/>
  <c r="W2494" i="1" s="1"/>
  <c r="V2495" i="1"/>
  <c r="W2495" i="1" s="1"/>
  <c r="V2496" i="1"/>
  <c r="W2496" i="1" s="1"/>
  <c r="V2497" i="1"/>
  <c r="W2497" i="1" s="1"/>
  <c r="V2498" i="1"/>
  <c r="W2498" i="1" s="1"/>
  <c r="V2499" i="1"/>
  <c r="W2499" i="1" s="1"/>
  <c r="V2500" i="1"/>
  <c r="W2500" i="1" s="1"/>
  <c r="V2501" i="1"/>
  <c r="W2501" i="1" s="1"/>
  <c r="V2502" i="1"/>
  <c r="W2502" i="1" s="1"/>
  <c r="V2503" i="1"/>
  <c r="W2503" i="1" s="1"/>
  <c r="V2504" i="1"/>
  <c r="W2504" i="1" s="1"/>
  <c r="V2505" i="1"/>
  <c r="W2505" i="1" s="1"/>
  <c r="V2506" i="1"/>
  <c r="W2506" i="1" s="1"/>
  <c r="V2507" i="1"/>
  <c r="W2507" i="1" s="1"/>
  <c r="V2508" i="1"/>
  <c r="W2508" i="1" s="1"/>
  <c r="V2509" i="1"/>
  <c r="W2509" i="1" s="1"/>
  <c r="V2510" i="1"/>
  <c r="W2510" i="1" s="1"/>
  <c r="V2511" i="1"/>
  <c r="W2511" i="1" s="1"/>
  <c r="V2512" i="1"/>
  <c r="W2512" i="1" s="1"/>
  <c r="V2513" i="1"/>
  <c r="W2513" i="1" s="1"/>
  <c r="V2514" i="1"/>
  <c r="W2514" i="1" s="1"/>
  <c r="V2515" i="1"/>
  <c r="W2515" i="1" s="1"/>
  <c r="V2516" i="1"/>
  <c r="W2516" i="1" s="1"/>
  <c r="V2517" i="1"/>
  <c r="W2517" i="1" s="1"/>
  <c r="V2518" i="1"/>
  <c r="W2518" i="1" s="1"/>
  <c r="V2519" i="1"/>
  <c r="W2519" i="1" s="1"/>
  <c r="V2520" i="1"/>
  <c r="W2520" i="1" s="1"/>
  <c r="V2521" i="1"/>
  <c r="W2521" i="1" s="1"/>
  <c r="V2522" i="1"/>
  <c r="W2522" i="1" s="1"/>
  <c r="V2523" i="1"/>
  <c r="W2523" i="1" s="1"/>
  <c r="V2524" i="1"/>
  <c r="W2524" i="1" s="1"/>
  <c r="V2525" i="1"/>
  <c r="W2525" i="1" s="1"/>
  <c r="V2526" i="1"/>
  <c r="W2526" i="1" s="1"/>
  <c r="V2527" i="1"/>
  <c r="W2527" i="1" s="1"/>
  <c r="V2528" i="1"/>
  <c r="W2528" i="1" s="1"/>
  <c r="V2529" i="1"/>
  <c r="W2529" i="1" s="1"/>
  <c r="V2530" i="1"/>
  <c r="W2530" i="1" s="1"/>
  <c r="V2531" i="1"/>
  <c r="W2531" i="1" s="1"/>
  <c r="V2532" i="1"/>
  <c r="W2532" i="1" s="1"/>
  <c r="V2533" i="1"/>
  <c r="W2533" i="1" s="1"/>
  <c r="V2534" i="1"/>
  <c r="W2534" i="1" s="1"/>
  <c r="V2535" i="1"/>
  <c r="W2535" i="1" s="1"/>
  <c r="V2536" i="1"/>
  <c r="W2536" i="1" s="1"/>
  <c r="V2537" i="1"/>
  <c r="W2537" i="1" s="1"/>
  <c r="V2538" i="1"/>
  <c r="W2538" i="1" s="1"/>
  <c r="V2539" i="1"/>
  <c r="W2539" i="1" s="1"/>
  <c r="V2540" i="1"/>
  <c r="W2540" i="1" s="1"/>
  <c r="V2541" i="1"/>
  <c r="W2541" i="1" s="1"/>
  <c r="V2542" i="1"/>
  <c r="W2542" i="1" s="1"/>
  <c r="V2543" i="1"/>
  <c r="W2543" i="1" s="1"/>
  <c r="V2544" i="1"/>
  <c r="W2544" i="1" s="1"/>
  <c r="V2545" i="1"/>
  <c r="W2545" i="1" s="1"/>
  <c r="V2546" i="1"/>
  <c r="W2546" i="1" s="1"/>
  <c r="V2547" i="1"/>
  <c r="W2547" i="1" s="1"/>
  <c r="V2548" i="1"/>
  <c r="W2548" i="1" s="1"/>
  <c r="V2549" i="1"/>
  <c r="W2549" i="1" s="1"/>
  <c r="V2550" i="1"/>
  <c r="W2550" i="1" s="1"/>
  <c r="V2551" i="1"/>
  <c r="W2551" i="1" s="1"/>
  <c r="V2552" i="1"/>
  <c r="W2552" i="1" s="1"/>
  <c r="V2553" i="1"/>
  <c r="W2553" i="1" s="1"/>
  <c r="V2554" i="1"/>
  <c r="W2554" i="1" s="1"/>
  <c r="V2555" i="1"/>
  <c r="W2555" i="1" s="1"/>
  <c r="V2556" i="1"/>
  <c r="W2556" i="1" s="1"/>
  <c r="V2557" i="1"/>
  <c r="W2557" i="1" s="1"/>
  <c r="V2558" i="1"/>
  <c r="W2558" i="1" s="1"/>
  <c r="V2559" i="1"/>
  <c r="W2559" i="1" s="1"/>
  <c r="V2560" i="1"/>
  <c r="W2560" i="1" s="1"/>
  <c r="V2561" i="1"/>
  <c r="W2561" i="1" s="1"/>
  <c r="V2562" i="1"/>
  <c r="W2562" i="1" s="1"/>
  <c r="V2563" i="1"/>
  <c r="W2563" i="1" s="1"/>
  <c r="V2564" i="1"/>
  <c r="W2564" i="1" s="1"/>
  <c r="V2565" i="1"/>
  <c r="W2565" i="1" s="1"/>
  <c r="V2566" i="1"/>
  <c r="W2566" i="1" s="1"/>
  <c r="V2567" i="1"/>
  <c r="W2567" i="1" s="1"/>
  <c r="V2568" i="1"/>
  <c r="W2568" i="1" s="1"/>
  <c r="V2569" i="1"/>
  <c r="W2569" i="1" s="1"/>
  <c r="V2570" i="1"/>
  <c r="W2570" i="1" s="1"/>
  <c r="V2571" i="1"/>
  <c r="W2571" i="1" s="1"/>
  <c r="V2572" i="1"/>
  <c r="W2572" i="1" s="1"/>
  <c r="V2573" i="1"/>
  <c r="W2573" i="1" s="1"/>
  <c r="V2574" i="1"/>
  <c r="W2574" i="1" s="1"/>
  <c r="V2575" i="1"/>
  <c r="W2575" i="1" s="1"/>
  <c r="V2576" i="1"/>
  <c r="W2576" i="1" s="1"/>
  <c r="V2577" i="1"/>
  <c r="W2577" i="1" s="1"/>
  <c r="V2578" i="1"/>
  <c r="W2578" i="1" s="1"/>
  <c r="V2579" i="1"/>
  <c r="W2579" i="1" s="1"/>
  <c r="V2580" i="1"/>
  <c r="W2580" i="1" s="1"/>
  <c r="V2581" i="1"/>
  <c r="W2581" i="1" s="1"/>
  <c r="V2582" i="1"/>
  <c r="W2582" i="1" s="1"/>
  <c r="V2583" i="1"/>
  <c r="W2583" i="1" s="1"/>
  <c r="V2584" i="1"/>
  <c r="W2584" i="1" s="1"/>
  <c r="V2585" i="1"/>
  <c r="W2585" i="1" s="1"/>
  <c r="V2586" i="1"/>
  <c r="W2586" i="1" s="1"/>
  <c r="V2587" i="1"/>
  <c r="W2587" i="1" s="1"/>
  <c r="V2588" i="1"/>
  <c r="W2588" i="1" s="1"/>
  <c r="V2589" i="1"/>
  <c r="W2589" i="1" s="1"/>
  <c r="V2590" i="1"/>
  <c r="W2590" i="1" s="1"/>
  <c r="V2591" i="1"/>
  <c r="W2591" i="1" s="1"/>
  <c r="V2592" i="1"/>
  <c r="W2592" i="1" s="1"/>
  <c r="V2593" i="1"/>
  <c r="W2593" i="1" s="1"/>
  <c r="V2594" i="1"/>
  <c r="W2594" i="1" s="1"/>
  <c r="V2595" i="1"/>
  <c r="W2595" i="1" s="1"/>
  <c r="V2596" i="1"/>
  <c r="W2596" i="1" s="1"/>
  <c r="V2597" i="1"/>
  <c r="W2597" i="1" s="1"/>
  <c r="V2598" i="1"/>
  <c r="W2598" i="1" s="1"/>
  <c r="V2599" i="1"/>
  <c r="W2599" i="1" s="1"/>
  <c r="V2600" i="1"/>
  <c r="W2600" i="1" s="1"/>
  <c r="V2601" i="1"/>
  <c r="W2601" i="1" s="1"/>
  <c r="V2602" i="1"/>
  <c r="W2602" i="1" s="1"/>
  <c r="V2603" i="1"/>
  <c r="W2603" i="1" s="1"/>
  <c r="V2604" i="1"/>
  <c r="W2604" i="1" s="1"/>
  <c r="V2605" i="1"/>
  <c r="W2605" i="1" s="1"/>
  <c r="V2606" i="1"/>
  <c r="W2606" i="1" s="1"/>
  <c r="V2607" i="1"/>
  <c r="W2607" i="1" s="1"/>
  <c r="V2608" i="1"/>
  <c r="W2608" i="1" s="1"/>
  <c r="V2609" i="1"/>
  <c r="W2609" i="1" s="1"/>
  <c r="V2610" i="1"/>
  <c r="W2610" i="1" s="1"/>
  <c r="V2611" i="1"/>
  <c r="W2611" i="1" s="1"/>
  <c r="V2612" i="1"/>
  <c r="W2612" i="1" s="1"/>
  <c r="V2613" i="1"/>
  <c r="W2613" i="1" s="1"/>
  <c r="V2614" i="1"/>
  <c r="W2614" i="1" s="1"/>
  <c r="V2615" i="1"/>
  <c r="W2615" i="1" s="1"/>
  <c r="V2616" i="1"/>
  <c r="W2616" i="1" s="1"/>
  <c r="V2617" i="1"/>
  <c r="W2617" i="1" s="1"/>
  <c r="V2618" i="1"/>
  <c r="W2618" i="1" s="1"/>
  <c r="V2619" i="1"/>
  <c r="W2619" i="1" s="1"/>
  <c r="V2620" i="1"/>
  <c r="W2620" i="1" s="1"/>
  <c r="V2621" i="1"/>
  <c r="W2621" i="1" s="1"/>
  <c r="V2622" i="1"/>
  <c r="W2622" i="1" s="1"/>
  <c r="V2623" i="1"/>
  <c r="W2623" i="1" s="1"/>
  <c r="V2624" i="1"/>
  <c r="W2624" i="1" s="1"/>
  <c r="V2625" i="1"/>
  <c r="W2625" i="1" s="1"/>
  <c r="V2626" i="1"/>
  <c r="W2626" i="1" s="1"/>
  <c r="V2627" i="1"/>
  <c r="W2627" i="1" s="1"/>
  <c r="V2628" i="1"/>
  <c r="W2628" i="1" s="1"/>
  <c r="V2629" i="1"/>
  <c r="W2629" i="1" s="1"/>
  <c r="V2630" i="1"/>
  <c r="W2630" i="1" s="1"/>
  <c r="V2631" i="1"/>
  <c r="W2631" i="1" s="1"/>
  <c r="V2632" i="1"/>
  <c r="W2632" i="1" s="1"/>
  <c r="V2633" i="1"/>
  <c r="W2633" i="1" s="1"/>
  <c r="V2634" i="1"/>
  <c r="W2634" i="1" s="1"/>
  <c r="V2635" i="1"/>
  <c r="W2635" i="1" s="1"/>
  <c r="V2636" i="1"/>
  <c r="W2636" i="1" s="1"/>
  <c r="V2637" i="1"/>
  <c r="W2637" i="1" s="1"/>
  <c r="V2638" i="1"/>
  <c r="W2638" i="1" s="1"/>
  <c r="V2639" i="1"/>
  <c r="W2639" i="1" s="1"/>
  <c r="V2640" i="1"/>
  <c r="W2640" i="1" s="1"/>
  <c r="V2641" i="1"/>
  <c r="W2641" i="1" s="1"/>
  <c r="V2642" i="1"/>
  <c r="W2642" i="1" s="1"/>
  <c r="V2643" i="1"/>
  <c r="W2643" i="1" s="1"/>
  <c r="V2644" i="1"/>
  <c r="W2644" i="1" s="1"/>
  <c r="V2645" i="1"/>
  <c r="W2645" i="1" s="1"/>
  <c r="V2646" i="1"/>
  <c r="W2646" i="1" s="1"/>
  <c r="V2647" i="1"/>
  <c r="W2647" i="1" s="1"/>
  <c r="V2648" i="1"/>
  <c r="W2648" i="1" s="1"/>
  <c r="V2649" i="1"/>
  <c r="W2649" i="1" s="1"/>
  <c r="V2650" i="1"/>
  <c r="W2650" i="1" s="1"/>
  <c r="V2651" i="1"/>
  <c r="W2651" i="1" s="1"/>
  <c r="V2652" i="1"/>
  <c r="W2652" i="1" s="1"/>
  <c r="V2653" i="1"/>
  <c r="W2653" i="1" s="1"/>
  <c r="V2654" i="1"/>
  <c r="W2654" i="1" s="1"/>
  <c r="V2655" i="1"/>
  <c r="W2655" i="1" s="1"/>
  <c r="V2656" i="1"/>
  <c r="W2656" i="1" s="1"/>
  <c r="V2657" i="1"/>
  <c r="W2657" i="1" s="1"/>
  <c r="V2658" i="1"/>
  <c r="W2658" i="1" s="1"/>
  <c r="V2659" i="1"/>
  <c r="W2659" i="1" s="1"/>
  <c r="V2660" i="1"/>
  <c r="W2660" i="1" s="1"/>
  <c r="V2661" i="1"/>
  <c r="W2661" i="1" s="1"/>
  <c r="V2662" i="1"/>
  <c r="W2662" i="1" s="1"/>
  <c r="V2663" i="1"/>
  <c r="W2663" i="1" s="1"/>
  <c r="V2664" i="1"/>
  <c r="W2664" i="1" s="1"/>
  <c r="V2665" i="1"/>
  <c r="W2665" i="1" s="1"/>
  <c r="V2666" i="1"/>
  <c r="W2666" i="1" s="1"/>
  <c r="V2667" i="1"/>
  <c r="W2667" i="1" s="1"/>
  <c r="V2668" i="1"/>
  <c r="W2668" i="1" s="1"/>
  <c r="V2669" i="1"/>
  <c r="W2669" i="1" s="1"/>
  <c r="V2670" i="1"/>
  <c r="W2670" i="1" s="1"/>
  <c r="V2671" i="1"/>
  <c r="W2671" i="1" s="1"/>
  <c r="V2672" i="1"/>
  <c r="W2672" i="1" s="1"/>
  <c r="V2673" i="1"/>
  <c r="W2673" i="1" s="1"/>
  <c r="V2674" i="1"/>
  <c r="W2674" i="1" s="1"/>
  <c r="V2675" i="1"/>
  <c r="W2675" i="1" s="1"/>
  <c r="V2676" i="1"/>
  <c r="W2676" i="1" s="1"/>
  <c r="V2677" i="1"/>
  <c r="W2677" i="1" s="1"/>
  <c r="V2678" i="1"/>
  <c r="W2678" i="1" s="1"/>
  <c r="V2679" i="1"/>
  <c r="W2679" i="1" s="1"/>
  <c r="V2680" i="1"/>
  <c r="W2680" i="1" s="1"/>
  <c r="V2681" i="1"/>
  <c r="W2681" i="1" s="1"/>
  <c r="V2682" i="1"/>
  <c r="W2682" i="1" s="1"/>
  <c r="V2683" i="1"/>
  <c r="W2683" i="1" s="1"/>
  <c r="V2684" i="1"/>
  <c r="W2684" i="1" s="1"/>
  <c r="V2685" i="1"/>
  <c r="W2685" i="1" s="1"/>
  <c r="V2686" i="1"/>
  <c r="W2686" i="1" s="1"/>
  <c r="V2687" i="1"/>
  <c r="W2687" i="1" s="1"/>
  <c r="V2688" i="1"/>
  <c r="W2688" i="1" s="1"/>
  <c r="V2689" i="1"/>
  <c r="W2689" i="1" s="1"/>
  <c r="V2690" i="1"/>
  <c r="W2690" i="1" s="1"/>
  <c r="V2691" i="1"/>
  <c r="W2691" i="1" s="1"/>
  <c r="V2692" i="1"/>
  <c r="W2692" i="1" s="1"/>
  <c r="V2693" i="1"/>
  <c r="W2693" i="1" s="1"/>
  <c r="V2694" i="1"/>
  <c r="W2694" i="1" s="1"/>
  <c r="V2695" i="1"/>
  <c r="W2695" i="1" s="1"/>
  <c r="V2696" i="1"/>
  <c r="W2696" i="1" s="1"/>
  <c r="V2697" i="1"/>
  <c r="W2697" i="1" s="1"/>
  <c r="V2698" i="1"/>
  <c r="W2698" i="1" s="1"/>
  <c r="V2699" i="1"/>
  <c r="W2699" i="1" s="1"/>
  <c r="V2700" i="1"/>
  <c r="W2700" i="1" s="1"/>
  <c r="V2701" i="1"/>
  <c r="W2701" i="1" s="1"/>
  <c r="V2702" i="1"/>
  <c r="W2702" i="1" s="1"/>
  <c r="V2703" i="1"/>
  <c r="W2703" i="1" s="1"/>
  <c r="V2704" i="1"/>
  <c r="W2704" i="1" s="1"/>
  <c r="V2705" i="1"/>
  <c r="W2705" i="1" s="1"/>
  <c r="V2706" i="1"/>
  <c r="W2706" i="1" s="1"/>
  <c r="V2707" i="1"/>
  <c r="W2707" i="1" s="1"/>
  <c r="V2708" i="1"/>
  <c r="W2708" i="1" s="1"/>
  <c r="V2709" i="1"/>
  <c r="W2709" i="1" s="1"/>
  <c r="V2710" i="1"/>
  <c r="W2710" i="1" s="1"/>
  <c r="V2711" i="1"/>
  <c r="W2711" i="1" s="1"/>
  <c r="V2712" i="1"/>
  <c r="W2712" i="1" s="1"/>
  <c r="V2713" i="1"/>
  <c r="W2713" i="1" s="1"/>
  <c r="V2714" i="1"/>
  <c r="W2714" i="1" s="1"/>
  <c r="V2715" i="1"/>
  <c r="W2715" i="1" s="1"/>
  <c r="V2716" i="1"/>
  <c r="W2716" i="1" s="1"/>
  <c r="V2717" i="1"/>
  <c r="W2717" i="1" s="1"/>
  <c r="V2718" i="1"/>
  <c r="W2718" i="1" s="1"/>
  <c r="V2719" i="1"/>
  <c r="W2719" i="1" s="1"/>
  <c r="V2720" i="1"/>
  <c r="W2720" i="1" s="1"/>
  <c r="V2721" i="1"/>
  <c r="W2721" i="1" s="1"/>
  <c r="V2722" i="1"/>
  <c r="W2722" i="1" s="1"/>
  <c r="V2723" i="1"/>
  <c r="W2723" i="1" s="1"/>
  <c r="V2724" i="1"/>
  <c r="W2724" i="1" s="1"/>
  <c r="V2725" i="1"/>
  <c r="W2725" i="1" s="1"/>
  <c r="V2726" i="1"/>
  <c r="W2726" i="1" s="1"/>
  <c r="V2727" i="1"/>
  <c r="W2727" i="1" s="1"/>
  <c r="V2728" i="1"/>
  <c r="W2728" i="1" s="1"/>
  <c r="V2729" i="1"/>
  <c r="W2729" i="1" s="1"/>
  <c r="V2730" i="1"/>
  <c r="W2730" i="1" s="1"/>
  <c r="V2731" i="1"/>
  <c r="W2731" i="1" s="1"/>
  <c r="V2732" i="1"/>
  <c r="W2732" i="1" s="1"/>
  <c r="V2733" i="1"/>
  <c r="W2733" i="1" s="1"/>
  <c r="V2734" i="1"/>
  <c r="W2734" i="1" s="1"/>
  <c r="V2735" i="1"/>
  <c r="W2735" i="1" s="1"/>
  <c r="V2736" i="1"/>
  <c r="W2736" i="1" s="1"/>
  <c r="V2737" i="1"/>
  <c r="W2737" i="1" s="1"/>
  <c r="V2738" i="1"/>
  <c r="W2738" i="1" s="1"/>
  <c r="V2739" i="1"/>
  <c r="W2739" i="1" s="1"/>
  <c r="V2740" i="1"/>
  <c r="W2740" i="1" s="1"/>
  <c r="V2741" i="1"/>
  <c r="W2741" i="1" s="1"/>
  <c r="V2742" i="1"/>
  <c r="W2742" i="1" s="1"/>
  <c r="V2743" i="1"/>
  <c r="W2743" i="1" s="1"/>
  <c r="V2744" i="1"/>
  <c r="W2744" i="1" s="1"/>
  <c r="V2745" i="1"/>
  <c r="W2745" i="1" s="1"/>
  <c r="V2746" i="1"/>
  <c r="W2746" i="1" s="1"/>
  <c r="V2747" i="1"/>
  <c r="W2747" i="1" s="1"/>
  <c r="V2748" i="1"/>
  <c r="W2748" i="1" s="1"/>
  <c r="V2749" i="1"/>
  <c r="W2749" i="1" s="1"/>
  <c r="V2750" i="1"/>
  <c r="W2750" i="1" s="1"/>
  <c r="V2751" i="1"/>
  <c r="W2751" i="1" s="1"/>
  <c r="V2752" i="1"/>
  <c r="W2752" i="1" s="1"/>
  <c r="V2753" i="1"/>
  <c r="W2753" i="1" s="1"/>
  <c r="V2754" i="1"/>
  <c r="W2754" i="1" s="1"/>
  <c r="V2755" i="1"/>
  <c r="W2755" i="1" s="1"/>
  <c r="V2756" i="1"/>
  <c r="W2756" i="1" s="1"/>
  <c r="V2757" i="1"/>
  <c r="W2757" i="1" s="1"/>
  <c r="V2758" i="1"/>
  <c r="W2758" i="1" s="1"/>
  <c r="V2759" i="1"/>
  <c r="W2759" i="1" s="1"/>
  <c r="V2760" i="1"/>
  <c r="W2760" i="1" s="1"/>
  <c r="V2761" i="1"/>
  <c r="W2761" i="1" s="1"/>
  <c r="V2762" i="1"/>
  <c r="W2762" i="1" s="1"/>
  <c r="V2763" i="1"/>
  <c r="W2763" i="1" s="1"/>
  <c r="V2764" i="1"/>
  <c r="W2764" i="1" s="1"/>
  <c r="V2765" i="1"/>
  <c r="W2765" i="1" s="1"/>
  <c r="V2766" i="1"/>
  <c r="W2766" i="1" s="1"/>
  <c r="V2767" i="1"/>
  <c r="W2767" i="1" s="1"/>
  <c r="V2768" i="1"/>
  <c r="W2768" i="1" s="1"/>
  <c r="V2769" i="1"/>
  <c r="W2769" i="1" s="1"/>
  <c r="V2770" i="1"/>
  <c r="W2770" i="1" s="1"/>
  <c r="V2771" i="1"/>
  <c r="W2771" i="1" s="1"/>
  <c r="V2772" i="1"/>
  <c r="W2772" i="1" s="1"/>
  <c r="V2773" i="1"/>
  <c r="W2773" i="1" s="1"/>
  <c r="V2774" i="1"/>
  <c r="W2774" i="1" s="1"/>
  <c r="V2775" i="1"/>
  <c r="W2775" i="1" s="1"/>
  <c r="V2776" i="1"/>
  <c r="W2776" i="1" s="1"/>
  <c r="V2777" i="1"/>
  <c r="W2777" i="1" s="1"/>
  <c r="V2778" i="1"/>
  <c r="W2778" i="1" s="1"/>
  <c r="V2779" i="1"/>
  <c r="W2779" i="1" s="1"/>
  <c r="V2780" i="1"/>
  <c r="W2780" i="1" s="1"/>
  <c r="V2781" i="1"/>
  <c r="W2781" i="1" s="1"/>
  <c r="V2782" i="1"/>
  <c r="W2782" i="1" s="1"/>
  <c r="V2783" i="1"/>
  <c r="W2783" i="1" s="1"/>
  <c r="V2784" i="1"/>
  <c r="W2784" i="1" s="1"/>
  <c r="V2785" i="1"/>
  <c r="W2785" i="1" s="1"/>
  <c r="V2786" i="1"/>
  <c r="W2786" i="1" s="1"/>
  <c r="V2787" i="1"/>
  <c r="W2787" i="1" s="1"/>
  <c r="V2788" i="1"/>
  <c r="W2788" i="1" s="1"/>
  <c r="V2789" i="1"/>
  <c r="W2789" i="1" s="1"/>
  <c r="V2790" i="1"/>
  <c r="W2790" i="1" s="1"/>
  <c r="V2791" i="1"/>
  <c r="W2791" i="1" s="1"/>
  <c r="V2792" i="1"/>
  <c r="W2792" i="1" s="1"/>
  <c r="V2793" i="1"/>
  <c r="W2793" i="1" s="1"/>
  <c r="V2794" i="1"/>
  <c r="W2794" i="1" s="1"/>
  <c r="V2795" i="1"/>
  <c r="W2795" i="1" s="1"/>
  <c r="V2796" i="1"/>
  <c r="W2796" i="1" s="1"/>
  <c r="V2797" i="1"/>
  <c r="W2797" i="1" s="1"/>
  <c r="V2798" i="1"/>
  <c r="W2798" i="1" s="1"/>
  <c r="V2799" i="1"/>
  <c r="W2799" i="1" s="1"/>
  <c r="V2800" i="1"/>
  <c r="W2800" i="1" s="1"/>
  <c r="V2801" i="1"/>
  <c r="W2801" i="1" s="1"/>
  <c r="V2802" i="1"/>
  <c r="W2802" i="1" s="1"/>
  <c r="V2803" i="1"/>
  <c r="W2803" i="1" s="1"/>
  <c r="V2804" i="1"/>
  <c r="W2804" i="1" s="1"/>
  <c r="V2805" i="1"/>
  <c r="W2805" i="1" s="1"/>
  <c r="V2806" i="1"/>
  <c r="W2806" i="1" s="1"/>
  <c r="V2807" i="1"/>
  <c r="W2807" i="1" s="1"/>
  <c r="V2808" i="1"/>
  <c r="W2808" i="1" s="1"/>
  <c r="V2809" i="1"/>
  <c r="W2809" i="1" s="1"/>
  <c r="V2810" i="1"/>
  <c r="W2810" i="1" s="1"/>
  <c r="V2811" i="1"/>
  <c r="W2811" i="1" s="1"/>
  <c r="V2812" i="1"/>
  <c r="W2812" i="1" s="1"/>
  <c r="V2813" i="1"/>
  <c r="W2813" i="1" s="1"/>
  <c r="V2814" i="1"/>
  <c r="W2814" i="1" s="1"/>
  <c r="V2815" i="1"/>
  <c r="W2815" i="1" s="1"/>
  <c r="V2816" i="1"/>
  <c r="W2816" i="1" s="1"/>
  <c r="V2817" i="1"/>
  <c r="W2817" i="1" s="1"/>
  <c r="V2818" i="1"/>
  <c r="W2818" i="1" s="1"/>
  <c r="V2819" i="1"/>
  <c r="W2819" i="1" s="1"/>
  <c r="V2820" i="1"/>
  <c r="W2820" i="1" s="1"/>
  <c r="V2821" i="1"/>
  <c r="W2821" i="1" s="1"/>
  <c r="V2822" i="1"/>
  <c r="W2822" i="1" s="1"/>
  <c r="V2823" i="1"/>
  <c r="W2823" i="1" s="1"/>
  <c r="V2824" i="1"/>
  <c r="W2824" i="1" s="1"/>
  <c r="V2825" i="1"/>
  <c r="W2825" i="1" s="1"/>
  <c r="V2826" i="1"/>
  <c r="W2826" i="1" s="1"/>
  <c r="V2827" i="1"/>
  <c r="W2827" i="1" s="1"/>
  <c r="V2828" i="1"/>
  <c r="W2828" i="1" s="1"/>
  <c r="V2829" i="1"/>
  <c r="W2829" i="1" s="1"/>
  <c r="V2830" i="1"/>
  <c r="W2830" i="1" s="1"/>
  <c r="V2831" i="1"/>
  <c r="W2831" i="1" s="1"/>
  <c r="V2832" i="1"/>
  <c r="W2832" i="1" s="1"/>
  <c r="V2833" i="1"/>
  <c r="W2833" i="1" s="1"/>
  <c r="V2834" i="1"/>
  <c r="W2834" i="1" s="1"/>
  <c r="V2835" i="1"/>
  <c r="W2835" i="1" s="1"/>
  <c r="V2836" i="1"/>
  <c r="W2836" i="1" s="1"/>
  <c r="V2837" i="1"/>
  <c r="W2837" i="1" s="1"/>
  <c r="V2838" i="1"/>
  <c r="W2838" i="1" s="1"/>
  <c r="V2839" i="1"/>
  <c r="W2839" i="1" s="1"/>
  <c r="V2840" i="1"/>
  <c r="W2840" i="1" s="1"/>
  <c r="V2841" i="1"/>
  <c r="W2841" i="1" s="1"/>
  <c r="V2842" i="1"/>
  <c r="W2842" i="1" s="1"/>
  <c r="V2843" i="1"/>
  <c r="W2843" i="1" s="1"/>
  <c r="V2844" i="1"/>
  <c r="W2844" i="1" s="1"/>
  <c r="V2845" i="1"/>
  <c r="W2845" i="1" s="1"/>
  <c r="V2846" i="1"/>
  <c r="W2846" i="1" s="1"/>
  <c r="V2847" i="1"/>
  <c r="W2847" i="1" s="1"/>
  <c r="V2848" i="1"/>
  <c r="W2848" i="1" s="1"/>
  <c r="V2849" i="1"/>
  <c r="W2849" i="1" s="1"/>
  <c r="V2850" i="1"/>
  <c r="W2850" i="1" s="1"/>
  <c r="V2851" i="1"/>
  <c r="W2851" i="1" s="1"/>
  <c r="V2852" i="1"/>
  <c r="W2852" i="1" s="1"/>
  <c r="V2853" i="1"/>
  <c r="W2853" i="1" s="1"/>
  <c r="V2854" i="1"/>
  <c r="W2854" i="1" s="1"/>
  <c r="V2855" i="1"/>
  <c r="W2855" i="1" s="1"/>
  <c r="V2856" i="1"/>
  <c r="W2856" i="1" s="1"/>
  <c r="V2857" i="1"/>
  <c r="W2857" i="1" s="1"/>
  <c r="V2858" i="1"/>
  <c r="W2858" i="1" s="1"/>
  <c r="V2859" i="1"/>
  <c r="W2859" i="1" s="1"/>
  <c r="V2860" i="1"/>
  <c r="W2860" i="1" s="1"/>
  <c r="V2861" i="1"/>
  <c r="W2861" i="1" s="1"/>
  <c r="V2862" i="1"/>
  <c r="W2862" i="1" s="1"/>
  <c r="V2863" i="1"/>
  <c r="W2863" i="1" s="1"/>
  <c r="V2864" i="1"/>
  <c r="W2864" i="1" s="1"/>
  <c r="V2865" i="1"/>
  <c r="W2865" i="1" s="1"/>
  <c r="V2866" i="1"/>
  <c r="W2866" i="1" s="1"/>
  <c r="V2867" i="1"/>
  <c r="W2867" i="1" s="1"/>
  <c r="V2868" i="1"/>
  <c r="W2868" i="1" s="1"/>
  <c r="V2869" i="1"/>
  <c r="W2869" i="1" s="1"/>
  <c r="V2870" i="1"/>
  <c r="W2870" i="1" s="1"/>
  <c r="V2871" i="1"/>
  <c r="W2871" i="1" s="1"/>
  <c r="V2872" i="1"/>
  <c r="W2872" i="1" s="1"/>
  <c r="V2873" i="1"/>
  <c r="W2873" i="1" s="1"/>
  <c r="V2874" i="1"/>
  <c r="W2874" i="1" s="1"/>
  <c r="V2875" i="1"/>
  <c r="W2875" i="1" s="1"/>
  <c r="V2876" i="1"/>
  <c r="W2876" i="1" s="1"/>
  <c r="V2877" i="1"/>
  <c r="W2877" i="1" s="1"/>
  <c r="V2878" i="1"/>
  <c r="W2878" i="1" s="1"/>
  <c r="V2879" i="1"/>
  <c r="W2879" i="1" s="1"/>
  <c r="V2880" i="1"/>
  <c r="W2880" i="1" s="1"/>
  <c r="V2881" i="1"/>
  <c r="W2881" i="1" s="1"/>
  <c r="V2882" i="1"/>
  <c r="W2882" i="1" s="1"/>
  <c r="V2883" i="1"/>
  <c r="W2883" i="1" s="1"/>
  <c r="V2884" i="1"/>
  <c r="W2884" i="1" s="1"/>
  <c r="V2885" i="1"/>
  <c r="W2885" i="1" s="1"/>
  <c r="V2886" i="1"/>
  <c r="W2886" i="1" s="1"/>
  <c r="V2887" i="1"/>
  <c r="W2887" i="1" s="1"/>
  <c r="V2888" i="1"/>
  <c r="W2888" i="1" s="1"/>
  <c r="V2889" i="1"/>
  <c r="W2889" i="1" s="1"/>
  <c r="V2890" i="1"/>
  <c r="W2890" i="1" s="1"/>
  <c r="V2891" i="1"/>
  <c r="W2891" i="1" s="1"/>
  <c r="V2892" i="1"/>
  <c r="W2892" i="1" s="1"/>
  <c r="V2893" i="1"/>
  <c r="W2893" i="1" s="1"/>
  <c r="V2894" i="1"/>
  <c r="W2894" i="1" s="1"/>
  <c r="V2895" i="1"/>
  <c r="W2895" i="1" s="1"/>
  <c r="V2896" i="1"/>
  <c r="W2896" i="1" s="1"/>
  <c r="V2897" i="1"/>
  <c r="W2897" i="1" s="1"/>
  <c r="V2898" i="1"/>
  <c r="W2898" i="1" s="1"/>
  <c r="V2899" i="1"/>
  <c r="W2899" i="1" s="1"/>
  <c r="V2900" i="1"/>
  <c r="W2900" i="1" s="1"/>
  <c r="V2901" i="1"/>
  <c r="W2901" i="1" s="1"/>
  <c r="V2902" i="1"/>
  <c r="W2902" i="1" s="1"/>
  <c r="V2903" i="1"/>
  <c r="W2903" i="1" s="1"/>
  <c r="V2904" i="1"/>
  <c r="W2904" i="1" s="1"/>
  <c r="V2905" i="1"/>
  <c r="W2905" i="1" s="1"/>
  <c r="V2906" i="1"/>
  <c r="W2906" i="1" s="1"/>
  <c r="V2907" i="1"/>
  <c r="W2907" i="1" s="1"/>
  <c r="V2908" i="1"/>
  <c r="W2908" i="1" s="1"/>
  <c r="V2909" i="1"/>
  <c r="W2909" i="1" s="1"/>
  <c r="V2910" i="1"/>
  <c r="W2910" i="1" s="1"/>
  <c r="V2911" i="1"/>
  <c r="W2911" i="1" s="1"/>
  <c r="V2912" i="1"/>
  <c r="W2912" i="1" s="1"/>
  <c r="V2913" i="1"/>
  <c r="W2913" i="1" s="1"/>
  <c r="V2914" i="1"/>
  <c r="W2914" i="1" s="1"/>
  <c r="V2915" i="1"/>
  <c r="W2915" i="1" s="1"/>
  <c r="V2916" i="1"/>
  <c r="W2916" i="1" s="1"/>
  <c r="V2917" i="1"/>
  <c r="W2917" i="1" s="1"/>
  <c r="V2918" i="1"/>
  <c r="W2918" i="1" s="1"/>
  <c r="V2919" i="1"/>
  <c r="W2919" i="1" s="1"/>
  <c r="V2920" i="1"/>
  <c r="W2920" i="1" s="1"/>
  <c r="V2921" i="1"/>
  <c r="W2921" i="1" s="1"/>
  <c r="V2922" i="1"/>
  <c r="W2922" i="1" s="1"/>
  <c r="V2923" i="1"/>
  <c r="W2923" i="1" s="1"/>
  <c r="V2924" i="1"/>
  <c r="W2924" i="1" s="1"/>
  <c r="V2925" i="1"/>
  <c r="W2925" i="1" s="1"/>
  <c r="V2926" i="1"/>
  <c r="W2926" i="1" s="1"/>
  <c r="V2927" i="1"/>
  <c r="W2927" i="1" s="1"/>
  <c r="V2928" i="1"/>
  <c r="W2928" i="1" s="1"/>
  <c r="V2929" i="1"/>
  <c r="W2929" i="1" s="1"/>
  <c r="V2930" i="1"/>
  <c r="W2930" i="1" s="1"/>
  <c r="V2931" i="1"/>
  <c r="W2931" i="1" s="1"/>
  <c r="V2932" i="1"/>
  <c r="W2932" i="1" s="1"/>
  <c r="V2933" i="1"/>
  <c r="W2933" i="1" s="1"/>
  <c r="V2934" i="1"/>
  <c r="W2934" i="1" s="1"/>
  <c r="V2935" i="1"/>
  <c r="W2935" i="1" s="1"/>
  <c r="V2936" i="1"/>
  <c r="W2936" i="1" s="1"/>
  <c r="V2937" i="1"/>
  <c r="W2937" i="1" s="1"/>
  <c r="V2938" i="1"/>
  <c r="W2938" i="1" s="1"/>
  <c r="V2939" i="1"/>
  <c r="W2939" i="1" s="1"/>
  <c r="V2940" i="1"/>
  <c r="W2940" i="1" s="1"/>
  <c r="V2941" i="1"/>
  <c r="W2941" i="1" s="1"/>
  <c r="V2942" i="1"/>
  <c r="W2942" i="1" s="1"/>
  <c r="V2943" i="1"/>
  <c r="W2943" i="1" s="1"/>
  <c r="V2944" i="1"/>
  <c r="W2944" i="1" s="1"/>
  <c r="V2945" i="1"/>
  <c r="W2945" i="1" s="1"/>
  <c r="V2946" i="1"/>
  <c r="W2946" i="1" s="1"/>
  <c r="V2947" i="1"/>
  <c r="W2947" i="1" s="1"/>
  <c r="V2948" i="1"/>
  <c r="W2948" i="1" s="1"/>
  <c r="V2949" i="1"/>
  <c r="W2949" i="1" s="1"/>
  <c r="V2950" i="1"/>
  <c r="W2950" i="1" s="1"/>
  <c r="V2951" i="1"/>
  <c r="W2951" i="1" s="1"/>
  <c r="V2952" i="1"/>
  <c r="W2952" i="1" s="1"/>
  <c r="V2953" i="1"/>
  <c r="W2953" i="1" s="1"/>
  <c r="V2954" i="1"/>
  <c r="W2954" i="1" s="1"/>
  <c r="V2955" i="1"/>
  <c r="W2955" i="1" s="1"/>
  <c r="V2956" i="1"/>
  <c r="W2956" i="1" s="1"/>
  <c r="V2957" i="1"/>
  <c r="W2957" i="1" s="1"/>
  <c r="V2958" i="1"/>
  <c r="W2958" i="1" s="1"/>
  <c r="V2959" i="1"/>
  <c r="W2959" i="1" s="1"/>
  <c r="V2960" i="1"/>
  <c r="W2960" i="1" s="1"/>
  <c r="V2961" i="1"/>
  <c r="W2961" i="1" s="1"/>
  <c r="V2962" i="1"/>
  <c r="W2962" i="1" s="1"/>
  <c r="V2963" i="1"/>
  <c r="W2963" i="1" s="1"/>
  <c r="V2964" i="1"/>
  <c r="W2964" i="1" s="1"/>
  <c r="V2965" i="1"/>
  <c r="W2965" i="1" s="1"/>
  <c r="V2966" i="1"/>
  <c r="W2966" i="1" s="1"/>
  <c r="V2967" i="1"/>
  <c r="W2967" i="1" s="1"/>
  <c r="V2968" i="1"/>
  <c r="W2968" i="1" s="1"/>
  <c r="V2969" i="1"/>
  <c r="W2969" i="1" s="1"/>
  <c r="V2970" i="1"/>
  <c r="W2970" i="1" s="1"/>
  <c r="V2971" i="1"/>
  <c r="W2971" i="1" s="1"/>
  <c r="V2972" i="1"/>
  <c r="W2972" i="1" s="1"/>
  <c r="V2973" i="1"/>
  <c r="W2973" i="1" s="1"/>
  <c r="V2974" i="1"/>
  <c r="W2974" i="1" s="1"/>
  <c r="V2975" i="1"/>
  <c r="W2975" i="1" s="1"/>
  <c r="V2976" i="1"/>
  <c r="W2976" i="1" s="1"/>
  <c r="V2977" i="1"/>
  <c r="W2977" i="1" s="1"/>
  <c r="V2978" i="1"/>
  <c r="W2978" i="1" s="1"/>
  <c r="V2979" i="1"/>
  <c r="W2979" i="1" s="1"/>
  <c r="V2980" i="1"/>
  <c r="W2980" i="1" s="1"/>
  <c r="V2981" i="1"/>
  <c r="W2981" i="1" s="1"/>
  <c r="V2982" i="1"/>
  <c r="W2982" i="1" s="1"/>
  <c r="V2983" i="1"/>
  <c r="W2983" i="1" s="1"/>
  <c r="V2984" i="1"/>
  <c r="W2984" i="1" s="1"/>
  <c r="V2985" i="1"/>
  <c r="W2985" i="1" s="1"/>
  <c r="V2986" i="1"/>
  <c r="W2986" i="1" s="1"/>
  <c r="V2987" i="1"/>
  <c r="W2987" i="1" s="1"/>
  <c r="V2988" i="1"/>
  <c r="W2988" i="1" s="1"/>
  <c r="V2989" i="1"/>
  <c r="W2989" i="1" s="1"/>
  <c r="V2990" i="1"/>
  <c r="W2990" i="1" s="1"/>
  <c r="V2991" i="1"/>
  <c r="W2991" i="1" s="1"/>
  <c r="V2992" i="1"/>
  <c r="W2992" i="1" s="1"/>
  <c r="V2993" i="1"/>
  <c r="W2993" i="1" s="1"/>
  <c r="V2994" i="1"/>
  <c r="W2994" i="1" s="1"/>
  <c r="V2995" i="1"/>
  <c r="W2995" i="1" s="1"/>
  <c r="V2996" i="1"/>
  <c r="W2996" i="1" s="1"/>
  <c r="V2997" i="1"/>
  <c r="W2997" i="1" s="1"/>
  <c r="V2998" i="1"/>
  <c r="W2998" i="1" s="1"/>
  <c r="V2999" i="1"/>
  <c r="W2999" i="1" s="1"/>
  <c r="V3000" i="1"/>
  <c r="W3000" i="1" s="1"/>
  <c r="V3001" i="1"/>
  <c r="W3001" i="1" s="1"/>
  <c r="V3002" i="1"/>
  <c r="W3002" i="1" s="1"/>
  <c r="V3003" i="1"/>
  <c r="W3003" i="1" s="1"/>
  <c r="V3004" i="1"/>
  <c r="W3004" i="1" s="1"/>
  <c r="V3005" i="1"/>
  <c r="W3005" i="1" s="1"/>
  <c r="V3006" i="1"/>
  <c r="W3006" i="1" s="1"/>
  <c r="V3007" i="1"/>
  <c r="W3007" i="1" s="1"/>
  <c r="V3008" i="1"/>
  <c r="W3008" i="1" s="1"/>
  <c r="V3009" i="1"/>
  <c r="W3009" i="1" s="1"/>
  <c r="V3010" i="1"/>
  <c r="W3010" i="1" s="1"/>
  <c r="V3011" i="1"/>
  <c r="W3011" i="1" s="1"/>
  <c r="V3012" i="1"/>
  <c r="W3012" i="1" s="1"/>
  <c r="V3013" i="1"/>
  <c r="W3013" i="1" s="1"/>
  <c r="V3014" i="1"/>
  <c r="W3014" i="1" s="1"/>
  <c r="V3015" i="1"/>
  <c r="W3015" i="1" s="1"/>
  <c r="V3016" i="1"/>
  <c r="W3016" i="1" s="1"/>
  <c r="V3017" i="1"/>
  <c r="W3017" i="1" s="1"/>
  <c r="V3018" i="1"/>
  <c r="W3018" i="1" s="1"/>
  <c r="V3019" i="1"/>
  <c r="W3019" i="1" s="1"/>
  <c r="V3020" i="1"/>
  <c r="W3020" i="1" s="1"/>
  <c r="V3021" i="1"/>
  <c r="W3021" i="1" s="1"/>
  <c r="V3022" i="1"/>
  <c r="W3022" i="1" s="1"/>
  <c r="V3023" i="1"/>
  <c r="W3023" i="1" s="1"/>
  <c r="V3024" i="1"/>
  <c r="W3024" i="1" s="1"/>
  <c r="V3025" i="1"/>
  <c r="W3025" i="1" s="1"/>
  <c r="V3026" i="1"/>
  <c r="W3026" i="1" s="1"/>
  <c r="V3027" i="1"/>
  <c r="W3027" i="1" s="1"/>
  <c r="V3028" i="1"/>
  <c r="W3028" i="1" s="1"/>
  <c r="V3029" i="1"/>
  <c r="W3029" i="1" s="1"/>
  <c r="V3030" i="1"/>
  <c r="W3030" i="1" s="1"/>
  <c r="V3031" i="1"/>
  <c r="W3031" i="1" s="1"/>
  <c r="V3032" i="1"/>
  <c r="W3032" i="1" s="1"/>
  <c r="V3033" i="1"/>
  <c r="W3033" i="1" s="1"/>
  <c r="V3034" i="1"/>
  <c r="W3034" i="1" s="1"/>
  <c r="V3035" i="1"/>
  <c r="W3035" i="1" s="1"/>
  <c r="V3036" i="1"/>
  <c r="W3036" i="1" s="1"/>
  <c r="V3037" i="1"/>
  <c r="W3037" i="1" s="1"/>
  <c r="V3038" i="1"/>
  <c r="W3038" i="1" s="1"/>
  <c r="V3039" i="1"/>
  <c r="W3039" i="1" s="1"/>
  <c r="V3040" i="1"/>
  <c r="W3040" i="1" s="1"/>
  <c r="V3041" i="1"/>
  <c r="W3041" i="1" s="1"/>
  <c r="V3042" i="1"/>
  <c r="W3042" i="1" s="1"/>
  <c r="V3043" i="1"/>
  <c r="W3043" i="1" s="1"/>
  <c r="V3044" i="1"/>
  <c r="W3044" i="1" s="1"/>
  <c r="V3045" i="1"/>
  <c r="W3045" i="1" s="1"/>
  <c r="V3046" i="1"/>
  <c r="W3046" i="1" s="1"/>
  <c r="V3047" i="1"/>
  <c r="W3047" i="1" s="1"/>
  <c r="V3048" i="1"/>
  <c r="W3048" i="1" s="1"/>
  <c r="V3049" i="1"/>
  <c r="W3049" i="1" s="1"/>
  <c r="V3050" i="1"/>
  <c r="W3050" i="1" s="1"/>
  <c r="V3051" i="1"/>
  <c r="W3051" i="1" s="1"/>
  <c r="V3052" i="1"/>
  <c r="W3052" i="1" s="1"/>
  <c r="V3053" i="1"/>
  <c r="W3053" i="1" s="1"/>
  <c r="V3054" i="1"/>
  <c r="W3054" i="1" s="1"/>
  <c r="V3055" i="1"/>
  <c r="W3055" i="1" s="1"/>
  <c r="V3056" i="1"/>
  <c r="W3056" i="1" s="1"/>
  <c r="V3057" i="1"/>
  <c r="W3057" i="1" s="1"/>
  <c r="V3058" i="1"/>
  <c r="W3058" i="1" s="1"/>
  <c r="V3059" i="1"/>
  <c r="W3059" i="1" s="1"/>
  <c r="V3060" i="1"/>
  <c r="W3060" i="1" s="1"/>
  <c r="V3061" i="1"/>
  <c r="W3061" i="1" s="1"/>
  <c r="V3062" i="1"/>
  <c r="W3062" i="1" s="1"/>
  <c r="V3063" i="1"/>
  <c r="W3063" i="1" s="1"/>
  <c r="V3064" i="1"/>
  <c r="W3064" i="1" s="1"/>
  <c r="V3065" i="1"/>
  <c r="W3065" i="1" s="1"/>
  <c r="V3066" i="1"/>
  <c r="W3066" i="1" s="1"/>
  <c r="V3067" i="1"/>
  <c r="W3067" i="1" s="1"/>
  <c r="V3068" i="1"/>
  <c r="W3068" i="1" s="1"/>
  <c r="V3069" i="1"/>
  <c r="W3069" i="1" s="1"/>
  <c r="V3070" i="1"/>
  <c r="W3070" i="1" s="1"/>
  <c r="V3071" i="1"/>
  <c r="W3071" i="1" s="1"/>
  <c r="V3072" i="1"/>
  <c r="W3072" i="1" s="1"/>
  <c r="V3073" i="1"/>
  <c r="W3073" i="1" s="1"/>
  <c r="V3074" i="1"/>
  <c r="W3074" i="1" s="1"/>
  <c r="V3075" i="1"/>
  <c r="W3075" i="1" s="1"/>
  <c r="V3076" i="1"/>
  <c r="W3076" i="1" s="1"/>
  <c r="V3077" i="1"/>
  <c r="W3077" i="1" s="1"/>
  <c r="V3078" i="1"/>
  <c r="W3078" i="1" s="1"/>
  <c r="V3079" i="1"/>
  <c r="W3079" i="1" s="1"/>
  <c r="V3080" i="1"/>
  <c r="W3080" i="1" s="1"/>
  <c r="V3081" i="1"/>
  <c r="W3081" i="1" s="1"/>
  <c r="V3082" i="1"/>
  <c r="W3082" i="1" s="1"/>
  <c r="V3083" i="1"/>
  <c r="W3083" i="1" s="1"/>
  <c r="V3084" i="1"/>
  <c r="W3084" i="1" s="1"/>
  <c r="V3085" i="1"/>
  <c r="W3085" i="1" s="1"/>
  <c r="V3086" i="1"/>
  <c r="W3086" i="1" s="1"/>
  <c r="V3087" i="1"/>
  <c r="W3087" i="1" s="1"/>
  <c r="V3088" i="1"/>
  <c r="W3088" i="1" s="1"/>
  <c r="V3089" i="1"/>
  <c r="W3089" i="1" s="1"/>
  <c r="V3090" i="1"/>
  <c r="W3090" i="1" s="1"/>
  <c r="V3091" i="1"/>
  <c r="W3091" i="1" s="1"/>
  <c r="V3092" i="1"/>
  <c r="W3092" i="1" s="1"/>
  <c r="V3093" i="1"/>
  <c r="W3093" i="1" s="1"/>
  <c r="V3094" i="1"/>
  <c r="W3094" i="1" s="1"/>
  <c r="V3095" i="1"/>
  <c r="W3095" i="1" s="1"/>
  <c r="V3096" i="1"/>
  <c r="W3096" i="1" s="1"/>
  <c r="V3097" i="1"/>
  <c r="W3097" i="1" s="1"/>
  <c r="V3098" i="1"/>
  <c r="W3098" i="1" s="1"/>
  <c r="V3099" i="1"/>
  <c r="W3099" i="1" s="1"/>
  <c r="V3100" i="1"/>
  <c r="W3100" i="1" s="1"/>
  <c r="V3101" i="1"/>
  <c r="W3101" i="1" s="1"/>
  <c r="V3102" i="1"/>
  <c r="W3102" i="1" s="1"/>
  <c r="V3103" i="1"/>
  <c r="W3103" i="1" s="1"/>
  <c r="V3104" i="1"/>
  <c r="W3104" i="1" s="1"/>
  <c r="V3105" i="1"/>
  <c r="W3105" i="1" s="1"/>
  <c r="V3106" i="1"/>
  <c r="W3106" i="1" s="1"/>
  <c r="V3107" i="1"/>
  <c r="W3107" i="1" s="1"/>
  <c r="V3108" i="1"/>
  <c r="W3108" i="1" s="1"/>
  <c r="V3109" i="1"/>
  <c r="W3109" i="1" s="1"/>
  <c r="V3110" i="1"/>
  <c r="W3110" i="1" s="1"/>
  <c r="V3111" i="1"/>
  <c r="W3111" i="1" s="1"/>
  <c r="V3112" i="1"/>
  <c r="W3112" i="1" s="1"/>
  <c r="V3113" i="1"/>
  <c r="W3113" i="1" s="1"/>
  <c r="V3114" i="1"/>
  <c r="W3114" i="1" s="1"/>
  <c r="V3115" i="1"/>
  <c r="W3115" i="1" s="1"/>
  <c r="V3116" i="1"/>
  <c r="W3116" i="1" s="1"/>
  <c r="V3117" i="1"/>
  <c r="W3117" i="1" s="1"/>
  <c r="V3118" i="1"/>
  <c r="W3118" i="1" s="1"/>
  <c r="V3119" i="1"/>
  <c r="W3119" i="1" s="1"/>
  <c r="V3120" i="1"/>
  <c r="W3120" i="1" s="1"/>
  <c r="V3121" i="1"/>
  <c r="W3121" i="1" s="1"/>
  <c r="V3122" i="1"/>
  <c r="W3122" i="1" s="1"/>
  <c r="V3123" i="1"/>
  <c r="W3123" i="1" s="1"/>
  <c r="V3124" i="1"/>
  <c r="W3124" i="1" s="1"/>
  <c r="V3125" i="1"/>
  <c r="W3125" i="1" s="1"/>
  <c r="V3126" i="1"/>
  <c r="W3126" i="1" s="1"/>
  <c r="V3127" i="1"/>
  <c r="W3127" i="1" s="1"/>
  <c r="V3128" i="1"/>
  <c r="W3128" i="1" s="1"/>
  <c r="V3129" i="1"/>
  <c r="W3129" i="1" s="1"/>
  <c r="V3130" i="1"/>
  <c r="W3130" i="1" s="1"/>
  <c r="V3131" i="1"/>
  <c r="W3131" i="1" s="1"/>
  <c r="V3132" i="1"/>
  <c r="W3132" i="1" s="1"/>
  <c r="V3133" i="1"/>
  <c r="W3133" i="1" s="1"/>
  <c r="V3134" i="1"/>
  <c r="W3134" i="1" s="1"/>
  <c r="V3135" i="1"/>
  <c r="W3135" i="1" s="1"/>
  <c r="V3136" i="1"/>
  <c r="W3136" i="1" s="1"/>
  <c r="V3137" i="1"/>
  <c r="W3137" i="1" s="1"/>
  <c r="V3138" i="1"/>
  <c r="W3138" i="1" s="1"/>
  <c r="V3139" i="1"/>
  <c r="W3139" i="1" s="1"/>
  <c r="V3140" i="1"/>
  <c r="W3140" i="1" s="1"/>
  <c r="V3141" i="1"/>
  <c r="W3141" i="1" s="1"/>
  <c r="V3142" i="1"/>
  <c r="W3142" i="1" s="1"/>
  <c r="V3143" i="1"/>
  <c r="W3143" i="1" s="1"/>
  <c r="V3144" i="1"/>
  <c r="W3144" i="1" s="1"/>
  <c r="V3145" i="1"/>
  <c r="W3145" i="1" s="1"/>
  <c r="V3146" i="1"/>
  <c r="W3146" i="1" s="1"/>
  <c r="V3147" i="1"/>
  <c r="W3147" i="1" s="1"/>
  <c r="V3148" i="1"/>
  <c r="W3148" i="1" s="1"/>
  <c r="V3149" i="1"/>
  <c r="W3149" i="1" s="1"/>
  <c r="V3150" i="1"/>
  <c r="W3150" i="1" s="1"/>
  <c r="V3151" i="1"/>
  <c r="W3151" i="1" s="1"/>
  <c r="V3152" i="1"/>
  <c r="W3152" i="1" s="1"/>
  <c r="V3153" i="1"/>
  <c r="W3153" i="1" s="1"/>
  <c r="V3154" i="1"/>
  <c r="W3154" i="1" s="1"/>
  <c r="V3155" i="1"/>
  <c r="W3155" i="1" s="1"/>
  <c r="V3156" i="1"/>
  <c r="W3156" i="1" s="1"/>
  <c r="V3157" i="1"/>
  <c r="W3157" i="1" s="1"/>
  <c r="V3158" i="1"/>
  <c r="W3158" i="1" s="1"/>
  <c r="V3159" i="1"/>
  <c r="W3159" i="1" s="1"/>
  <c r="V3160" i="1"/>
  <c r="W3160" i="1" s="1"/>
  <c r="V3161" i="1"/>
  <c r="W3161" i="1" s="1"/>
  <c r="V3162" i="1"/>
  <c r="W3162" i="1" s="1"/>
  <c r="V3163" i="1"/>
  <c r="W3163" i="1" s="1"/>
  <c r="V3164" i="1"/>
  <c r="W3164" i="1" s="1"/>
  <c r="V3165" i="1"/>
  <c r="W3165" i="1" s="1"/>
  <c r="V3166" i="1"/>
  <c r="W3166" i="1" s="1"/>
  <c r="V3167" i="1"/>
  <c r="W3167" i="1" s="1"/>
  <c r="V3168" i="1"/>
  <c r="W3168" i="1" s="1"/>
  <c r="V3169" i="1"/>
  <c r="W3169" i="1" s="1"/>
  <c r="V3170" i="1"/>
  <c r="W3170" i="1" s="1"/>
  <c r="V3171" i="1"/>
  <c r="W3171" i="1" s="1"/>
  <c r="V3172" i="1"/>
  <c r="W3172" i="1" s="1"/>
  <c r="V3173" i="1"/>
  <c r="W3173" i="1" s="1"/>
  <c r="V3174" i="1"/>
  <c r="W3174" i="1" s="1"/>
  <c r="V3175" i="1"/>
  <c r="W3175" i="1" s="1"/>
  <c r="V3176" i="1"/>
  <c r="W3176" i="1" s="1"/>
  <c r="V3177" i="1"/>
  <c r="W3177" i="1" s="1"/>
  <c r="V3178" i="1"/>
  <c r="W3178" i="1" s="1"/>
  <c r="V3179" i="1"/>
  <c r="W3179" i="1" s="1"/>
  <c r="V3180" i="1"/>
  <c r="W3180" i="1" s="1"/>
  <c r="V3181" i="1"/>
  <c r="W3181" i="1" s="1"/>
  <c r="V3182" i="1"/>
  <c r="W3182" i="1" s="1"/>
  <c r="V3183" i="1"/>
  <c r="W3183" i="1" s="1"/>
  <c r="V3184" i="1"/>
  <c r="W3184" i="1" s="1"/>
  <c r="V3185" i="1"/>
  <c r="W3185" i="1" s="1"/>
  <c r="V3186" i="1"/>
  <c r="W3186" i="1" s="1"/>
  <c r="V3187" i="1"/>
  <c r="W3187" i="1" s="1"/>
  <c r="V3188" i="1"/>
  <c r="W3188" i="1" s="1"/>
  <c r="V3189" i="1"/>
  <c r="W3189" i="1" s="1"/>
  <c r="V3190" i="1"/>
  <c r="W3190" i="1" s="1"/>
  <c r="V3191" i="1"/>
  <c r="W3191" i="1" s="1"/>
  <c r="V3192" i="1"/>
  <c r="W3192" i="1" s="1"/>
  <c r="V3193" i="1"/>
  <c r="W3193" i="1" s="1"/>
  <c r="V3194" i="1"/>
  <c r="W3194" i="1" s="1"/>
  <c r="V3195" i="1"/>
  <c r="W3195" i="1" s="1"/>
  <c r="V3196" i="1"/>
  <c r="W3196" i="1" s="1"/>
  <c r="V3197" i="1"/>
  <c r="W3197" i="1" s="1"/>
  <c r="V3198" i="1"/>
  <c r="W3198" i="1" s="1"/>
  <c r="V3199" i="1"/>
  <c r="W3199" i="1" s="1"/>
  <c r="V3200" i="1"/>
  <c r="W3200" i="1" s="1"/>
  <c r="V3201" i="1"/>
  <c r="W3201" i="1" s="1"/>
  <c r="V3202" i="1"/>
  <c r="W3202" i="1" s="1"/>
  <c r="V3203" i="1"/>
  <c r="W3203" i="1" s="1"/>
  <c r="V3204" i="1"/>
  <c r="W3204" i="1" s="1"/>
  <c r="V3205" i="1"/>
  <c r="W3205" i="1" s="1"/>
  <c r="V3206" i="1"/>
  <c r="W3206" i="1" s="1"/>
  <c r="V3207" i="1"/>
  <c r="W3207" i="1" s="1"/>
  <c r="V3208" i="1"/>
  <c r="W3208" i="1" s="1"/>
  <c r="V3209" i="1"/>
  <c r="W3209" i="1" s="1"/>
  <c r="V3210" i="1"/>
  <c r="W3210" i="1" s="1"/>
  <c r="V3211" i="1"/>
  <c r="W3211" i="1" s="1"/>
  <c r="V3212" i="1"/>
  <c r="W3212" i="1" s="1"/>
  <c r="V3213" i="1"/>
  <c r="W3213" i="1" s="1"/>
  <c r="V3214" i="1"/>
  <c r="W3214" i="1" s="1"/>
  <c r="V3215" i="1"/>
  <c r="W3215" i="1" s="1"/>
  <c r="V3216" i="1"/>
  <c r="W3216" i="1" s="1"/>
  <c r="V3217" i="1"/>
  <c r="W3217" i="1" s="1"/>
  <c r="V3218" i="1"/>
  <c r="W3218" i="1" s="1"/>
  <c r="V3219" i="1"/>
  <c r="W3219" i="1" s="1"/>
  <c r="V3220" i="1"/>
  <c r="W3220" i="1" s="1"/>
  <c r="V3221" i="1"/>
  <c r="W3221" i="1" s="1"/>
  <c r="V3222" i="1"/>
  <c r="W3222" i="1" s="1"/>
  <c r="V3223" i="1"/>
  <c r="W3223" i="1" s="1"/>
  <c r="V3224" i="1"/>
  <c r="W3224" i="1" s="1"/>
  <c r="V3225" i="1"/>
  <c r="W3225" i="1" s="1"/>
  <c r="V3226" i="1"/>
  <c r="W3226" i="1" s="1"/>
  <c r="V3227" i="1"/>
  <c r="W3227" i="1" s="1"/>
  <c r="V3228" i="1"/>
  <c r="W3228" i="1" s="1"/>
  <c r="V3229" i="1"/>
  <c r="W3229" i="1" s="1"/>
  <c r="V3230" i="1"/>
  <c r="W3230" i="1" s="1"/>
  <c r="V3231" i="1"/>
  <c r="W3231" i="1" s="1"/>
  <c r="V3232" i="1"/>
  <c r="W3232" i="1" s="1"/>
  <c r="V3233" i="1"/>
  <c r="W3233" i="1" s="1"/>
  <c r="V3234" i="1"/>
  <c r="W3234" i="1" s="1"/>
  <c r="V3235" i="1"/>
  <c r="W3235" i="1" s="1"/>
  <c r="V3236" i="1"/>
  <c r="W3236" i="1" s="1"/>
  <c r="V3237" i="1"/>
  <c r="W3237" i="1" s="1"/>
  <c r="V3238" i="1"/>
  <c r="W3238" i="1" s="1"/>
  <c r="V3239" i="1"/>
  <c r="W3239" i="1" s="1"/>
  <c r="V3240" i="1"/>
  <c r="W3240" i="1" s="1"/>
  <c r="V3241" i="1"/>
  <c r="W3241" i="1" s="1"/>
  <c r="V3242" i="1"/>
  <c r="W3242" i="1" s="1"/>
  <c r="V3243" i="1"/>
  <c r="W3243" i="1" s="1"/>
  <c r="V3244" i="1"/>
  <c r="W3244" i="1" s="1"/>
  <c r="V3245" i="1"/>
  <c r="W3245" i="1" s="1"/>
  <c r="V3246" i="1"/>
  <c r="W3246" i="1" s="1"/>
  <c r="V3247" i="1"/>
  <c r="W3247" i="1" s="1"/>
  <c r="V3248" i="1"/>
  <c r="W3248" i="1" s="1"/>
  <c r="V3249" i="1"/>
  <c r="W3249" i="1" s="1"/>
  <c r="V3250" i="1"/>
  <c r="W3250" i="1" s="1"/>
  <c r="V3251" i="1"/>
  <c r="W3251" i="1" s="1"/>
  <c r="V3252" i="1"/>
  <c r="W3252" i="1" s="1"/>
  <c r="V3253" i="1"/>
  <c r="W3253" i="1" s="1"/>
  <c r="V3254" i="1"/>
  <c r="W3254" i="1" s="1"/>
  <c r="V3255" i="1"/>
  <c r="W3255" i="1" s="1"/>
  <c r="V3256" i="1"/>
  <c r="W3256" i="1" s="1"/>
  <c r="V3257" i="1"/>
  <c r="W3257" i="1" s="1"/>
  <c r="V3258" i="1"/>
  <c r="W3258" i="1" s="1"/>
  <c r="V3259" i="1"/>
  <c r="W3259" i="1" s="1"/>
  <c r="V3260" i="1"/>
  <c r="W3260" i="1" s="1"/>
  <c r="V3261" i="1"/>
  <c r="W3261" i="1" s="1"/>
  <c r="V3262" i="1"/>
  <c r="W3262" i="1" s="1"/>
  <c r="V3263" i="1"/>
  <c r="W3263" i="1" s="1"/>
  <c r="V3264" i="1"/>
  <c r="W3264" i="1" s="1"/>
  <c r="V3265" i="1"/>
  <c r="W3265" i="1" s="1"/>
  <c r="V3266" i="1"/>
  <c r="W3266" i="1" s="1"/>
  <c r="V3267" i="1"/>
  <c r="W3267" i="1" s="1"/>
  <c r="V3268" i="1"/>
  <c r="W3268" i="1" s="1"/>
  <c r="V3269" i="1"/>
  <c r="W3269" i="1" s="1"/>
  <c r="V3270" i="1"/>
  <c r="W3270" i="1" s="1"/>
  <c r="V3271" i="1"/>
  <c r="W3271" i="1" s="1"/>
  <c r="V3272" i="1"/>
  <c r="W3272" i="1" s="1"/>
  <c r="V3273" i="1"/>
  <c r="W3273" i="1" s="1"/>
  <c r="V3274" i="1"/>
  <c r="W3274" i="1" s="1"/>
  <c r="V3275" i="1"/>
  <c r="W3275" i="1" s="1"/>
  <c r="V3276" i="1"/>
  <c r="W3276" i="1" s="1"/>
  <c r="V3277" i="1"/>
  <c r="W3277" i="1" s="1"/>
  <c r="V3278" i="1"/>
  <c r="W3278" i="1" s="1"/>
  <c r="V3279" i="1"/>
  <c r="W3279" i="1" s="1"/>
  <c r="V3280" i="1"/>
  <c r="W3280" i="1" s="1"/>
  <c r="V3281" i="1"/>
  <c r="W3281" i="1" s="1"/>
  <c r="V3282" i="1"/>
  <c r="W3282" i="1" s="1"/>
  <c r="V3283" i="1"/>
  <c r="W3283" i="1" s="1"/>
  <c r="V3284" i="1"/>
  <c r="W3284" i="1" s="1"/>
  <c r="V3285" i="1"/>
  <c r="W3285" i="1" s="1"/>
  <c r="V3286" i="1"/>
  <c r="W3286" i="1" s="1"/>
  <c r="V3287" i="1"/>
  <c r="W3287" i="1" s="1"/>
  <c r="V3288" i="1"/>
  <c r="W3288" i="1" s="1"/>
  <c r="V3289" i="1"/>
  <c r="W3289" i="1" s="1"/>
  <c r="V3290" i="1"/>
  <c r="W3290" i="1" s="1"/>
  <c r="V3291" i="1"/>
  <c r="W3291" i="1" s="1"/>
  <c r="V3292" i="1"/>
  <c r="W3292" i="1" s="1"/>
  <c r="V3293" i="1"/>
  <c r="W3293" i="1" s="1"/>
  <c r="V3294" i="1"/>
  <c r="W3294" i="1" s="1"/>
  <c r="V3295" i="1"/>
  <c r="W3295" i="1" s="1"/>
  <c r="V3296" i="1"/>
  <c r="W3296" i="1" s="1"/>
  <c r="V3297" i="1"/>
  <c r="W3297" i="1" s="1"/>
  <c r="V3298" i="1"/>
  <c r="W3298" i="1" s="1"/>
  <c r="V3299" i="1"/>
  <c r="W3299" i="1" s="1"/>
  <c r="V3300" i="1"/>
  <c r="W3300" i="1" s="1"/>
  <c r="V3301" i="1"/>
  <c r="W3301" i="1" s="1"/>
  <c r="V3302" i="1"/>
  <c r="W3302" i="1" s="1"/>
  <c r="V3303" i="1"/>
  <c r="W3303" i="1" s="1"/>
  <c r="V3304" i="1"/>
  <c r="W3304" i="1" s="1"/>
  <c r="V3305" i="1"/>
  <c r="W3305" i="1" s="1"/>
  <c r="V3306" i="1"/>
  <c r="W3306" i="1" s="1"/>
  <c r="V3307" i="1"/>
  <c r="W3307" i="1" s="1"/>
  <c r="V3308" i="1"/>
  <c r="W3308" i="1" s="1"/>
  <c r="V3309" i="1"/>
  <c r="W3309" i="1" s="1"/>
  <c r="V3310" i="1"/>
  <c r="W3310" i="1" s="1"/>
  <c r="V3311" i="1"/>
  <c r="W3311" i="1" s="1"/>
  <c r="V3312" i="1"/>
  <c r="W3312" i="1" s="1"/>
  <c r="V3313" i="1"/>
  <c r="W3313" i="1" s="1"/>
  <c r="V3314" i="1"/>
  <c r="W3314" i="1" s="1"/>
  <c r="V3315" i="1"/>
  <c r="W3315" i="1" s="1"/>
  <c r="V3316" i="1"/>
  <c r="W3316" i="1" s="1"/>
  <c r="V3317" i="1"/>
  <c r="W3317" i="1" s="1"/>
  <c r="V3318" i="1"/>
  <c r="W3318" i="1" s="1"/>
  <c r="V3319" i="1"/>
  <c r="W3319" i="1" s="1"/>
  <c r="V3320" i="1"/>
  <c r="W3320" i="1" s="1"/>
  <c r="V3321" i="1"/>
  <c r="W3321" i="1" s="1"/>
  <c r="V3322" i="1"/>
  <c r="W3322" i="1" s="1"/>
  <c r="V3323" i="1"/>
  <c r="W3323" i="1" s="1"/>
  <c r="V3324" i="1"/>
  <c r="W3324" i="1" s="1"/>
  <c r="V3325" i="1"/>
  <c r="W3325" i="1" s="1"/>
  <c r="V3326" i="1"/>
  <c r="W3326" i="1" s="1"/>
  <c r="V3327" i="1"/>
  <c r="W3327" i="1" s="1"/>
  <c r="V3328" i="1"/>
  <c r="W3328" i="1" s="1"/>
  <c r="V3329" i="1"/>
  <c r="W3329" i="1" s="1"/>
  <c r="V3330" i="1"/>
  <c r="W3330" i="1" s="1"/>
  <c r="V3331" i="1"/>
  <c r="W3331" i="1" s="1"/>
  <c r="V3332" i="1"/>
  <c r="W3332" i="1" s="1"/>
  <c r="V3333" i="1"/>
  <c r="W3333" i="1" s="1"/>
  <c r="V3334" i="1"/>
  <c r="W3334" i="1" s="1"/>
  <c r="V3335" i="1"/>
  <c r="W3335" i="1" s="1"/>
  <c r="V3336" i="1"/>
  <c r="W3336" i="1" s="1"/>
  <c r="V3337" i="1"/>
  <c r="W3337" i="1" s="1"/>
  <c r="V3338" i="1"/>
  <c r="W3338" i="1" s="1"/>
  <c r="V3339" i="1"/>
  <c r="W3339" i="1" s="1"/>
  <c r="V3340" i="1"/>
  <c r="W3340" i="1" s="1"/>
  <c r="V3341" i="1"/>
  <c r="W3341" i="1" s="1"/>
  <c r="V3342" i="1"/>
  <c r="W3342" i="1" s="1"/>
  <c r="V3343" i="1"/>
  <c r="W3343" i="1" s="1"/>
  <c r="V3344" i="1"/>
  <c r="W3344" i="1" s="1"/>
  <c r="V3345" i="1"/>
  <c r="W3345" i="1" s="1"/>
  <c r="V3346" i="1"/>
  <c r="W3346" i="1" s="1"/>
  <c r="V3347" i="1"/>
  <c r="W3347" i="1" s="1"/>
  <c r="V3348" i="1"/>
  <c r="W3348" i="1" s="1"/>
  <c r="V3349" i="1"/>
  <c r="W3349" i="1" s="1"/>
  <c r="V3350" i="1"/>
  <c r="W3350" i="1" s="1"/>
  <c r="V3351" i="1"/>
  <c r="W3351" i="1" s="1"/>
  <c r="V3352" i="1"/>
  <c r="W3352" i="1" s="1"/>
  <c r="V3353" i="1"/>
  <c r="W3353" i="1" s="1"/>
  <c r="V3354" i="1"/>
  <c r="W3354" i="1" s="1"/>
  <c r="V3355" i="1"/>
  <c r="W3355" i="1" s="1"/>
  <c r="V3356" i="1"/>
  <c r="W3356" i="1" s="1"/>
  <c r="V3357" i="1"/>
  <c r="W3357" i="1" s="1"/>
  <c r="V3358" i="1"/>
  <c r="W3358" i="1" s="1"/>
  <c r="V3359" i="1"/>
  <c r="W3359" i="1" s="1"/>
  <c r="V3360" i="1"/>
  <c r="W3360" i="1" s="1"/>
  <c r="V3361" i="1"/>
  <c r="W3361" i="1" s="1"/>
  <c r="V3362" i="1"/>
  <c r="W3362" i="1" s="1"/>
  <c r="V3363" i="1"/>
  <c r="W3363" i="1" s="1"/>
  <c r="V3364" i="1"/>
  <c r="W3364" i="1" s="1"/>
  <c r="V3365" i="1"/>
  <c r="W3365" i="1" s="1"/>
  <c r="V3366" i="1"/>
  <c r="W3366" i="1" s="1"/>
  <c r="V3367" i="1"/>
  <c r="W3367" i="1" s="1"/>
  <c r="V3368" i="1"/>
  <c r="W3368" i="1" s="1"/>
  <c r="V3369" i="1"/>
  <c r="W3369" i="1" s="1"/>
  <c r="V3370" i="1"/>
  <c r="W3370" i="1" s="1"/>
  <c r="V3371" i="1"/>
  <c r="W3371" i="1" s="1"/>
  <c r="V3372" i="1"/>
  <c r="W3372" i="1" s="1"/>
  <c r="V3373" i="1"/>
  <c r="W3373" i="1" s="1"/>
  <c r="V3374" i="1"/>
  <c r="W3374" i="1" s="1"/>
  <c r="V3375" i="1"/>
  <c r="W3375" i="1" s="1"/>
  <c r="V3376" i="1"/>
  <c r="W3376" i="1" s="1"/>
  <c r="V3377" i="1"/>
  <c r="W3377" i="1" s="1"/>
  <c r="V3378" i="1"/>
  <c r="W3378" i="1" s="1"/>
  <c r="V3379" i="1"/>
  <c r="W3379" i="1" s="1"/>
  <c r="V3380" i="1"/>
  <c r="W3380" i="1" s="1"/>
  <c r="V3381" i="1"/>
  <c r="W3381" i="1" s="1"/>
  <c r="V3382" i="1"/>
  <c r="W3382" i="1" s="1"/>
  <c r="V3383" i="1"/>
  <c r="W3383" i="1" s="1"/>
  <c r="V3384" i="1"/>
  <c r="W3384" i="1" s="1"/>
  <c r="V3385" i="1"/>
  <c r="W3385" i="1" s="1"/>
  <c r="V3386" i="1"/>
  <c r="W3386" i="1" s="1"/>
  <c r="V3387" i="1"/>
  <c r="W3387" i="1" s="1"/>
  <c r="V3388" i="1"/>
  <c r="W3388" i="1" s="1"/>
  <c r="V3389" i="1"/>
  <c r="W3389" i="1" s="1"/>
  <c r="V3390" i="1"/>
  <c r="W3390" i="1" s="1"/>
  <c r="V3391" i="1"/>
  <c r="W3391" i="1" s="1"/>
  <c r="V3392" i="1"/>
  <c r="W3392" i="1" s="1"/>
  <c r="V3393" i="1"/>
  <c r="W3393" i="1" s="1"/>
  <c r="V3394" i="1"/>
  <c r="W3394" i="1" s="1"/>
  <c r="V3395" i="1"/>
  <c r="W3395" i="1" s="1"/>
  <c r="V3396" i="1"/>
  <c r="W3396" i="1" s="1"/>
  <c r="V3397" i="1"/>
  <c r="W3397" i="1" s="1"/>
  <c r="V3398" i="1"/>
  <c r="W3398" i="1" s="1"/>
  <c r="V3399" i="1"/>
  <c r="W3399" i="1" s="1"/>
  <c r="V3400" i="1"/>
  <c r="W3400" i="1" s="1"/>
  <c r="V3401" i="1"/>
  <c r="W3401" i="1" s="1"/>
  <c r="V3402" i="1"/>
  <c r="W3402" i="1" s="1"/>
  <c r="V3403" i="1"/>
  <c r="W3403" i="1" s="1"/>
  <c r="V3404" i="1"/>
  <c r="W3404" i="1" s="1"/>
  <c r="V3405" i="1"/>
  <c r="W3405" i="1" s="1"/>
  <c r="V3406" i="1"/>
  <c r="W3406" i="1" s="1"/>
  <c r="V3407" i="1"/>
  <c r="W3407" i="1" s="1"/>
  <c r="V3408" i="1"/>
  <c r="W3408" i="1" s="1"/>
  <c r="V3409" i="1"/>
  <c r="W3409" i="1" s="1"/>
  <c r="V3410" i="1"/>
  <c r="W3410" i="1" s="1"/>
  <c r="V3411" i="1"/>
  <c r="W3411" i="1" s="1"/>
  <c r="V3412" i="1"/>
  <c r="W3412" i="1" s="1"/>
  <c r="V3413" i="1"/>
  <c r="W3413" i="1" s="1"/>
  <c r="V3414" i="1"/>
  <c r="W3414" i="1" s="1"/>
  <c r="V3415" i="1"/>
  <c r="W3415" i="1" s="1"/>
  <c r="V3416" i="1"/>
  <c r="W3416" i="1" s="1"/>
  <c r="V3417" i="1"/>
  <c r="W3417" i="1" s="1"/>
  <c r="V3418" i="1"/>
  <c r="W3418" i="1" s="1"/>
  <c r="V3419" i="1"/>
  <c r="W3419" i="1" s="1"/>
  <c r="V3420" i="1"/>
  <c r="W3420" i="1" s="1"/>
  <c r="V3421" i="1"/>
  <c r="W3421" i="1" s="1"/>
  <c r="V3422" i="1"/>
  <c r="W3422" i="1" s="1"/>
  <c r="V3423" i="1"/>
  <c r="W3423" i="1" s="1"/>
  <c r="V3424" i="1"/>
  <c r="W3424" i="1" s="1"/>
  <c r="V3425" i="1"/>
  <c r="W3425" i="1" s="1"/>
  <c r="V3426" i="1"/>
  <c r="W3426" i="1" s="1"/>
  <c r="V3427" i="1"/>
  <c r="W3427" i="1" s="1"/>
  <c r="V3428" i="1"/>
  <c r="W3428" i="1" s="1"/>
  <c r="V3429" i="1"/>
  <c r="W3429" i="1" s="1"/>
  <c r="V3430" i="1"/>
  <c r="W3430" i="1" s="1"/>
  <c r="V3431" i="1"/>
  <c r="W3431" i="1" s="1"/>
  <c r="V3432" i="1"/>
  <c r="W3432" i="1" s="1"/>
  <c r="V3433" i="1"/>
  <c r="W3433" i="1" s="1"/>
  <c r="V3434" i="1"/>
  <c r="W3434" i="1" s="1"/>
  <c r="V3435" i="1"/>
  <c r="W3435" i="1" s="1"/>
  <c r="V3436" i="1"/>
  <c r="W3436" i="1" s="1"/>
  <c r="V3437" i="1"/>
  <c r="W3437" i="1" s="1"/>
  <c r="V3438" i="1"/>
  <c r="W3438" i="1" s="1"/>
  <c r="V3439" i="1"/>
  <c r="W3439" i="1" s="1"/>
  <c r="V3440" i="1"/>
  <c r="W3440" i="1" s="1"/>
  <c r="V3441" i="1"/>
  <c r="W3441" i="1" s="1"/>
  <c r="V3442" i="1"/>
  <c r="W3442" i="1" s="1"/>
  <c r="V3443" i="1"/>
  <c r="W3443" i="1" s="1"/>
  <c r="V3444" i="1"/>
  <c r="W3444" i="1" s="1"/>
  <c r="V3445" i="1"/>
  <c r="W3445" i="1" s="1"/>
  <c r="V3446" i="1"/>
  <c r="W3446" i="1" s="1"/>
  <c r="V3447" i="1"/>
  <c r="W3447" i="1" s="1"/>
  <c r="V3448" i="1"/>
  <c r="W3448" i="1" s="1"/>
  <c r="V3449" i="1"/>
  <c r="W3449" i="1" s="1"/>
  <c r="V3450" i="1"/>
  <c r="W3450" i="1" s="1"/>
  <c r="V3451" i="1"/>
  <c r="W3451" i="1" s="1"/>
  <c r="V3452" i="1"/>
  <c r="W3452" i="1" s="1"/>
  <c r="V3453" i="1"/>
  <c r="W3453" i="1" s="1"/>
  <c r="V3454" i="1"/>
  <c r="W3454" i="1" s="1"/>
  <c r="V3455" i="1"/>
  <c r="W3455" i="1" s="1"/>
  <c r="V3456" i="1"/>
  <c r="W3456" i="1" s="1"/>
  <c r="V3457" i="1"/>
  <c r="W3457" i="1" s="1"/>
  <c r="V3458" i="1"/>
  <c r="W3458" i="1" s="1"/>
  <c r="V3459" i="1"/>
  <c r="W3459" i="1" s="1"/>
  <c r="V3460" i="1"/>
  <c r="W3460" i="1" s="1"/>
  <c r="V3461" i="1"/>
  <c r="W3461" i="1" s="1"/>
  <c r="V3462" i="1"/>
  <c r="W3462" i="1" s="1"/>
  <c r="V3463" i="1"/>
  <c r="W3463" i="1" s="1"/>
  <c r="V3464" i="1"/>
  <c r="W3464" i="1" s="1"/>
  <c r="V3465" i="1"/>
  <c r="W3465" i="1" s="1"/>
  <c r="V3466" i="1"/>
  <c r="W3466" i="1" s="1"/>
  <c r="V3467" i="1"/>
  <c r="W3467" i="1" s="1"/>
  <c r="V3468" i="1"/>
  <c r="W3468" i="1" s="1"/>
  <c r="V3469" i="1"/>
  <c r="W3469" i="1" s="1"/>
  <c r="V3470" i="1"/>
  <c r="W3470" i="1" s="1"/>
  <c r="V3471" i="1"/>
  <c r="W3471" i="1" s="1"/>
  <c r="V3472" i="1"/>
  <c r="W3472" i="1" s="1"/>
  <c r="V3473" i="1"/>
  <c r="W3473" i="1" s="1"/>
  <c r="V3474" i="1"/>
  <c r="W3474" i="1" s="1"/>
  <c r="V3475" i="1"/>
  <c r="W3475" i="1" s="1"/>
  <c r="V3476" i="1"/>
  <c r="W3476" i="1" s="1"/>
  <c r="V3477" i="1"/>
  <c r="W3477" i="1" s="1"/>
  <c r="V3478" i="1"/>
  <c r="W3478" i="1" s="1"/>
  <c r="V3479" i="1"/>
  <c r="W3479" i="1" s="1"/>
  <c r="V3480" i="1"/>
  <c r="W3480" i="1" s="1"/>
  <c r="V3481" i="1"/>
  <c r="W3481" i="1" s="1"/>
  <c r="V3482" i="1"/>
  <c r="W3482" i="1" s="1"/>
  <c r="V3483" i="1"/>
  <c r="W3483" i="1" s="1"/>
  <c r="V3484" i="1"/>
  <c r="W3484" i="1" s="1"/>
  <c r="V3485" i="1"/>
  <c r="W3485" i="1" s="1"/>
  <c r="V3486" i="1"/>
  <c r="W3486" i="1" s="1"/>
  <c r="V3487" i="1"/>
  <c r="W3487" i="1" s="1"/>
  <c r="V3488" i="1"/>
  <c r="W3488" i="1" s="1"/>
  <c r="V3489" i="1"/>
  <c r="W3489" i="1" s="1"/>
  <c r="V3490" i="1"/>
  <c r="W3490" i="1" s="1"/>
  <c r="V3491" i="1"/>
  <c r="W3491" i="1" s="1"/>
  <c r="V3492" i="1"/>
  <c r="W3492" i="1" s="1"/>
  <c r="V3493" i="1"/>
  <c r="W3493" i="1" s="1"/>
  <c r="V3494" i="1"/>
  <c r="W3494" i="1" s="1"/>
  <c r="V3495" i="1"/>
  <c r="W3495" i="1" s="1"/>
  <c r="V3496" i="1"/>
  <c r="W3496" i="1" s="1"/>
  <c r="V3497" i="1"/>
  <c r="W3497" i="1" s="1"/>
  <c r="V3498" i="1"/>
  <c r="W3498" i="1" s="1"/>
  <c r="V3499" i="1"/>
  <c r="W3499" i="1" s="1"/>
  <c r="V3500" i="1"/>
  <c r="W3500" i="1" s="1"/>
  <c r="V3501" i="1"/>
  <c r="W3501" i="1" s="1"/>
  <c r="V3502" i="1"/>
  <c r="W3502" i="1" s="1"/>
  <c r="V3503" i="1"/>
  <c r="W3503" i="1" s="1"/>
  <c r="V3504" i="1"/>
  <c r="W3504" i="1" s="1"/>
  <c r="V3505" i="1"/>
  <c r="W3505" i="1" s="1"/>
  <c r="V3506" i="1"/>
  <c r="W3506" i="1" s="1"/>
  <c r="V3507" i="1"/>
  <c r="W3507" i="1" s="1"/>
  <c r="V3508" i="1"/>
  <c r="W3508" i="1" s="1"/>
  <c r="V3509" i="1"/>
  <c r="W3509" i="1" s="1"/>
  <c r="V3510" i="1"/>
  <c r="W3510" i="1" s="1"/>
  <c r="V3511" i="1"/>
  <c r="W3511" i="1" s="1"/>
  <c r="V3512" i="1"/>
  <c r="W3512" i="1" s="1"/>
  <c r="V3513" i="1"/>
  <c r="W3513" i="1" s="1"/>
  <c r="V3514" i="1"/>
  <c r="W3514" i="1" s="1"/>
  <c r="V3515" i="1"/>
  <c r="W3515" i="1" s="1"/>
  <c r="V3516" i="1"/>
  <c r="W3516" i="1" s="1"/>
  <c r="V3517" i="1"/>
  <c r="W3517" i="1" s="1"/>
  <c r="V3518" i="1"/>
  <c r="W3518" i="1" s="1"/>
  <c r="V3519" i="1"/>
  <c r="W3519" i="1" s="1"/>
  <c r="V3520" i="1"/>
  <c r="W3520" i="1" s="1"/>
  <c r="V3521" i="1"/>
  <c r="W3521" i="1" s="1"/>
  <c r="V3522" i="1"/>
  <c r="W3522" i="1" s="1"/>
  <c r="V3523" i="1"/>
  <c r="W3523" i="1" s="1"/>
  <c r="V3524" i="1"/>
  <c r="W3524" i="1" s="1"/>
  <c r="V3525" i="1"/>
  <c r="W3525" i="1" s="1"/>
  <c r="V3526" i="1"/>
  <c r="W3526" i="1" s="1"/>
  <c r="V3527" i="1"/>
  <c r="W3527" i="1" s="1"/>
  <c r="V3528" i="1"/>
  <c r="W3528" i="1" s="1"/>
  <c r="V3529" i="1"/>
  <c r="W3529" i="1" s="1"/>
  <c r="V3530" i="1"/>
  <c r="W3530" i="1" s="1"/>
  <c r="V3531" i="1"/>
  <c r="W3531" i="1" s="1"/>
  <c r="V3532" i="1"/>
  <c r="W3532" i="1" s="1"/>
  <c r="V3533" i="1"/>
  <c r="W3533" i="1" s="1"/>
  <c r="V3534" i="1"/>
  <c r="W3534" i="1" s="1"/>
  <c r="V3535" i="1"/>
  <c r="W3535" i="1" s="1"/>
  <c r="V3536" i="1"/>
  <c r="W3536" i="1" s="1"/>
  <c r="V3537" i="1"/>
  <c r="W3537" i="1" s="1"/>
  <c r="V3538" i="1"/>
  <c r="W3538" i="1" s="1"/>
  <c r="V3539" i="1"/>
  <c r="W3539" i="1" s="1"/>
  <c r="V3540" i="1"/>
  <c r="W3540" i="1" s="1"/>
  <c r="V3541" i="1"/>
  <c r="W3541" i="1" s="1"/>
  <c r="V3542" i="1"/>
  <c r="W3542" i="1" s="1"/>
  <c r="V3543" i="1"/>
  <c r="W3543" i="1" s="1"/>
  <c r="V3544" i="1"/>
  <c r="W3544" i="1" s="1"/>
  <c r="V3545" i="1"/>
  <c r="W3545" i="1" s="1"/>
  <c r="V3546" i="1"/>
  <c r="W3546" i="1" s="1"/>
  <c r="V3547" i="1"/>
  <c r="W3547" i="1" s="1"/>
  <c r="V3548" i="1"/>
  <c r="W3548" i="1" s="1"/>
  <c r="V3549" i="1"/>
  <c r="W3549" i="1" s="1"/>
  <c r="V3550" i="1"/>
  <c r="W3550" i="1" s="1"/>
  <c r="V3551" i="1"/>
  <c r="W3551" i="1" s="1"/>
  <c r="V3552" i="1"/>
  <c r="W3552" i="1" s="1"/>
  <c r="V3553" i="1"/>
  <c r="W3553" i="1" s="1"/>
  <c r="V3554" i="1"/>
  <c r="W3554" i="1" s="1"/>
  <c r="V3555" i="1"/>
  <c r="W3555" i="1" s="1"/>
  <c r="V3556" i="1"/>
  <c r="W3556" i="1" s="1"/>
  <c r="V3557" i="1"/>
  <c r="W3557" i="1" s="1"/>
  <c r="V3558" i="1"/>
  <c r="W3558" i="1" s="1"/>
  <c r="V3559" i="1"/>
  <c r="W3559" i="1" s="1"/>
  <c r="V3560" i="1"/>
  <c r="W3560" i="1" s="1"/>
  <c r="V3561" i="1"/>
  <c r="W3561" i="1" s="1"/>
  <c r="V3562" i="1"/>
  <c r="W3562" i="1" s="1"/>
  <c r="V3563" i="1"/>
  <c r="W3563" i="1" s="1"/>
  <c r="V3564" i="1"/>
  <c r="W3564" i="1" s="1"/>
  <c r="V3565" i="1"/>
  <c r="W3565" i="1" s="1"/>
  <c r="V3566" i="1"/>
  <c r="W3566" i="1" s="1"/>
  <c r="V3567" i="1"/>
  <c r="W3567" i="1" s="1"/>
  <c r="V3568" i="1"/>
  <c r="W3568" i="1" s="1"/>
  <c r="V3569" i="1"/>
  <c r="W3569" i="1" s="1"/>
  <c r="V3570" i="1"/>
  <c r="W3570" i="1" s="1"/>
  <c r="V3571" i="1"/>
  <c r="W3571" i="1" s="1"/>
  <c r="V3572" i="1"/>
  <c r="W3572" i="1" s="1"/>
  <c r="V3573" i="1"/>
  <c r="W3573" i="1" s="1"/>
  <c r="V3574" i="1"/>
  <c r="W3574" i="1" s="1"/>
  <c r="V3575" i="1"/>
  <c r="W3575" i="1" s="1"/>
  <c r="V3576" i="1"/>
  <c r="W3576" i="1" s="1"/>
  <c r="V3577" i="1"/>
  <c r="W3577" i="1" s="1"/>
  <c r="V3578" i="1"/>
  <c r="W3578" i="1" s="1"/>
  <c r="V3579" i="1"/>
  <c r="W3579" i="1" s="1"/>
  <c r="V3580" i="1"/>
  <c r="W3580" i="1" s="1"/>
  <c r="V3581" i="1"/>
  <c r="W3581" i="1" s="1"/>
  <c r="V3582" i="1"/>
  <c r="W3582" i="1" s="1"/>
  <c r="V3583" i="1"/>
  <c r="W3583" i="1" s="1"/>
  <c r="V3584" i="1"/>
  <c r="W3584" i="1" s="1"/>
  <c r="V3585" i="1"/>
  <c r="W3585" i="1" s="1"/>
  <c r="V3586" i="1"/>
  <c r="W3586" i="1" s="1"/>
  <c r="V3587" i="1"/>
  <c r="W3587" i="1" s="1"/>
  <c r="V3588" i="1"/>
  <c r="W3588" i="1" s="1"/>
  <c r="V3589" i="1"/>
  <c r="W3589" i="1" s="1"/>
  <c r="V3590" i="1"/>
  <c r="W3590" i="1" s="1"/>
  <c r="V3591" i="1"/>
  <c r="W3591" i="1" s="1"/>
  <c r="V3592" i="1"/>
  <c r="W3592" i="1" s="1"/>
  <c r="V3593" i="1"/>
  <c r="W3593" i="1" s="1"/>
  <c r="V3594" i="1"/>
  <c r="W3594" i="1" s="1"/>
  <c r="V3595" i="1"/>
  <c r="W3595" i="1" s="1"/>
  <c r="V3596" i="1"/>
  <c r="W3596" i="1" s="1"/>
  <c r="V3597" i="1"/>
  <c r="W3597" i="1" s="1"/>
  <c r="V3598" i="1"/>
  <c r="W3598" i="1" s="1"/>
  <c r="V3599" i="1"/>
  <c r="W3599" i="1" s="1"/>
  <c r="V3600" i="1"/>
  <c r="W3600" i="1" s="1"/>
  <c r="V3601" i="1"/>
  <c r="W3601" i="1" s="1"/>
  <c r="V3602" i="1"/>
  <c r="W3602" i="1" s="1"/>
  <c r="V3603" i="1"/>
  <c r="W3603" i="1" s="1"/>
  <c r="V3604" i="1"/>
  <c r="W3604" i="1" s="1"/>
  <c r="V3605" i="1"/>
  <c r="W3605" i="1" s="1"/>
  <c r="V3606" i="1"/>
  <c r="W3606" i="1" s="1"/>
  <c r="V3607" i="1"/>
  <c r="W3607" i="1" s="1"/>
  <c r="V3608" i="1"/>
  <c r="W3608" i="1" s="1"/>
  <c r="V3609" i="1"/>
  <c r="W3609" i="1" s="1"/>
  <c r="V3610" i="1"/>
  <c r="W3610" i="1" s="1"/>
  <c r="V3611" i="1"/>
  <c r="W3611" i="1" s="1"/>
  <c r="V3612" i="1"/>
  <c r="W3612" i="1" s="1"/>
  <c r="V3613" i="1"/>
  <c r="W3613" i="1" s="1"/>
  <c r="V3614" i="1"/>
  <c r="W3614" i="1" s="1"/>
  <c r="V3615" i="1"/>
  <c r="W3615" i="1" s="1"/>
  <c r="V3616" i="1"/>
  <c r="W3616" i="1" s="1"/>
  <c r="V3617" i="1"/>
  <c r="W3617" i="1" s="1"/>
  <c r="V3618" i="1"/>
  <c r="W3618" i="1" s="1"/>
  <c r="V3619" i="1"/>
  <c r="W3619" i="1" s="1"/>
  <c r="V3620" i="1"/>
  <c r="W3620" i="1" s="1"/>
  <c r="V3621" i="1"/>
  <c r="W3621" i="1" s="1"/>
  <c r="V3622" i="1"/>
  <c r="W3622" i="1" s="1"/>
  <c r="V3623" i="1"/>
  <c r="W3623" i="1" s="1"/>
  <c r="V3624" i="1"/>
  <c r="W3624" i="1" s="1"/>
  <c r="V3625" i="1"/>
  <c r="W3625" i="1" s="1"/>
  <c r="V3626" i="1"/>
  <c r="W3626" i="1" s="1"/>
  <c r="V3627" i="1"/>
  <c r="W3627" i="1" s="1"/>
  <c r="V3628" i="1"/>
  <c r="W3628" i="1" s="1"/>
  <c r="V3629" i="1"/>
  <c r="W3629" i="1" s="1"/>
  <c r="V3630" i="1"/>
  <c r="W3630" i="1" s="1"/>
  <c r="V3631" i="1"/>
  <c r="W3631" i="1" s="1"/>
  <c r="V3632" i="1"/>
  <c r="W3632" i="1" s="1"/>
  <c r="V3633" i="1"/>
  <c r="W3633" i="1" s="1"/>
  <c r="V3634" i="1"/>
  <c r="W3634" i="1" s="1"/>
  <c r="V3635" i="1"/>
  <c r="W3635" i="1" s="1"/>
  <c r="V3636" i="1"/>
  <c r="W3636" i="1" s="1"/>
  <c r="V3637" i="1"/>
  <c r="W3637" i="1" s="1"/>
  <c r="V3638" i="1"/>
  <c r="W3638" i="1" s="1"/>
  <c r="V3639" i="1"/>
  <c r="W3639" i="1" s="1"/>
  <c r="V3640" i="1"/>
  <c r="W3640" i="1" s="1"/>
  <c r="V3641" i="1"/>
  <c r="W3641" i="1" s="1"/>
  <c r="V3642" i="1"/>
  <c r="W3642" i="1" s="1"/>
  <c r="V3643" i="1"/>
  <c r="W3643" i="1" s="1"/>
  <c r="V3644" i="1"/>
  <c r="W3644" i="1" s="1"/>
  <c r="V3645" i="1"/>
  <c r="W3645" i="1" s="1"/>
  <c r="V3646" i="1"/>
  <c r="W3646" i="1" s="1"/>
  <c r="V3647" i="1"/>
  <c r="W3647" i="1" s="1"/>
  <c r="V3648" i="1"/>
  <c r="W3648" i="1" s="1"/>
  <c r="V3649" i="1"/>
  <c r="W3649" i="1" s="1"/>
  <c r="V3650" i="1"/>
  <c r="W3650" i="1" s="1"/>
  <c r="V3651" i="1"/>
  <c r="W3651" i="1" s="1"/>
  <c r="V3652" i="1"/>
  <c r="W3652" i="1" s="1"/>
  <c r="V3653" i="1"/>
  <c r="W3653" i="1" s="1"/>
  <c r="V3654" i="1"/>
  <c r="W3654" i="1" s="1"/>
  <c r="V3655" i="1"/>
  <c r="W3655" i="1" s="1"/>
  <c r="V3656" i="1"/>
  <c r="W3656" i="1" s="1"/>
  <c r="V3657" i="1"/>
  <c r="W3657" i="1" s="1"/>
  <c r="V3658" i="1"/>
  <c r="W3658" i="1" s="1"/>
  <c r="V3659" i="1"/>
  <c r="W3659" i="1" s="1"/>
  <c r="V3660" i="1"/>
  <c r="W3660" i="1" s="1"/>
  <c r="V3661" i="1"/>
  <c r="W3661" i="1" s="1"/>
  <c r="V3662" i="1"/>
  <c r="W3662" i="1" s="1"/>
  <c r="V3663" i="1"/>
  <c r="W3663" i="1" s="1"/>
  <c r="V3664" i="1"/>
  <c r="W3664" i="1" s="1"/>
  <c r="V3665" i="1"/>
  <c r="W3665" i="1" s="1"/>
  <c r="V3666" i="1"/>
  <c r="W3666" i="1" s="1"/>
  <c r="V3667" i="1"/>
  <c r="W3667" i="1" s="1"/>
  <c r="V3668" i="1"/>
  <c r="W3668" i="1" s="1"/>
  <c r="V3669" i="1"/>
  <c r="W3669" i="1" s="1"/>
  <c r="V3670" i="1"/>
  <c r="W3670" i="1" s="1"/>
  <c r="V3671" i="1"/>
  <c r="W3671" i="1" s="1"/>
  <c r="V3672" i="1"/>
  <c r="W3672" i="1" s="1"/>
  <c r="V3673" i="1"/>
  <c r="W3673" i="1" s="1"/>
  <c r="V3674" i="1"/>
  <c r="W3674" i="1" s="1"/>
  <c r="V3675" i="1"/>
  <c r="W3675" i="1" s="1"/>
  <c r="V3676" i="1"/>
  <c r="W3676" i="1" s="1"/>
  <c r="V3677" i="1"/>
  <c r="W3677" i="1" s="1"/>
  <c r="V3678" i="1"/>
  <c r="W3678" i="1" s="1"/>
  <c r="V3679" i="1"/>
  <c r="W3679" i="1" s="1"/>
  <c r="V3680" i="1"/>
  <c r="W3680" i="1" s="1"/>
  <c r="V3681" i="1"/>
  <c r="W3681" i="1" s="1"/>
  <c r="V3682" i="1"/>
  <c r="W3682" i="1" s="1"/>
  <c r="V3683" i="1"/>
  <c r="W3683" i="1" s="1"/>
  <c r="V3684" i="1"/>
  <c r="W3684" i="1" s="1"/>
  <c r="V3685" i="1"/>
  <c r="W3685" i="1" s="1"/>
  <c r="V3686" i="1"/>
  <c r="W3686" i="1" s="1"/>
  <c r="V3687" i="1"/>
  <c r="W3687" i="1" s="1"/>
  <c r="V3688" i="1"/>
  <c r="W3688" i="1" s="1"/>
  <c r="V3689" i="1"/>
  <c r="W3689" i="1" s="1"/>
  <c r="V3690" i="1"/>
  <c r="W3690" i="1" s="1"/>
  <c r="V3691" i="1"/>
  <c r="W3691" i="1" s="1"/>
  <c r="V3692" i="1"/>
  <c r="W3692" i="1" s="1"/>
  <c r="V3693" i="1"/>
  <c r="W3693" i="1" s="1"/>
  <c r="V3694" i="1"/>
  <c r="W3694" i="1" s="1"/>
  <c r="V3695" i="1"/>
  <c r="W3695" i="1" s="1"/>
  <c r="V3696" i="1"/>
  <c r="W3696" i="1" s="1"/>
  <c r="V3697" i="1"/>
  <c r="W3697" i="1" s="1"/>
  <c r="V3698" i="1"/>
  <c r="W3698" i="1" s="1"/>
  <c r="V3699" i="1"/>
  <c r="W3699" i="1" s="1"/>
  <c r="V3700" i="1"/>
  <c r="W3700" i="1" s="1"/>
  <c r="V3701" i="1"/>
  <c r="W3701" i="1" s="1"/>
  <c r="V3702" i="1"/>
  <c r="W3702" i="1" s="1"/>
  <c r="V3703" i="1"/>
  <c r="W3703" i="1" s="1"/>
  <c r="V3704" i="1"/>
  <c r="W3704" i="1" s="1"/>
  <c r="V3705" i="1"/>
  <c r="W3705" i="1" s="1"/>
  <c r="V3706" i="1"/>
  <c r="W3706" i="1" s="1"/>
  <c r="V3707" i="1"/>
  <c r="W3707" i="1" s="1"/>
  <c r="V3708" i="1"/>
  <c r="W3708" i="1" s="1"/>
  <c r="V3709" i="1"/>
  <c r="W3709" i="1" s="1"/>
  <c r="V3710" i="1"/>
  <c r="W3710" i="1" s="1"/>
  <c r="V3711" i="1"/>
  <c r="W3711" i="1" s="1"/>
  <c r="V3712" i="1"/>
  <c r="W3712" i="1" s="1"/>
  <c r="V3713" i="1"/>
  <c r="W3713" i="1" s="1"/>
  <c r="V3714" i="1"/>
  <c r="W3714" i="1" s="1"/>
  <c r="V3715" i="1"/>
  <c r="W3715" i="1" s="1"/>
  <c r="V3716" i="1"/>
  <c r="W3716" i="1" s="1"/>
  <c r="V3717" i="1"/>
  <c r="W3717" i="1" s="1"/>
  <c r="V3718" i="1"/>
  <c r="W3718" i="1" s="1"/>
  <c r="V3719" i="1"/>
  <c r="W3719" i="1" s="1"/>
  <c r="V3720" i="1"/>
  <c r="W3720" i="1" s="1"/>
  <c r="V3721" i="1"/>
  <c r="W3721" i="1" s="1"/>
  <c r="V3722" i="1"/>
  <c r="W3722" i="1" s="1"/>
  <c r="V3723" i="1"/>
  <c r="W3723" i="1" s="1"/>
  <c r="V3724" i="1"/>
  <c r="W3724" i="1" s="1"/>
  <c r="V3725" i="1"/>
  <c r="W3725" i="1" s="1"/>
  <c r="V3726" i="1"/>
  <c r="W3726" i="1" s="1"/>
  <c r="V3727" i="1"/>
  <c r="W3727" i="1" s="1"/>
  <c r="V3728" i="1"/>
  <c r="W3728" i="1" s="1"/>
  <c r="V3729" i="1"/>
  <c r="W3729" i="1" s="1"/>
  <c r="V3730" i="1"/>
  <c r="W3730" i="1" s="1"/>
  <c r="V3731" i="1"/>
  <c r="W3731" i="1" s="1"/>
  <c r="V3732" i="1"/>
  <c r="W3732" i="1" s="1"/>
  <c r="V3733" i="1"/>
  <c r="W3733" i="1" s="1"/>
  <c r="V3734" i="1"/>
  <c r="W3734" i="1" s="1"/>
  <c r="V3735" i="1"/>
  <c r="W3735" i="1" s="1"/>
  <c r="V3736" i="1"/>
  <c r="W3736" i="1" s="1"/>
  <c r="V3737" i="1"/>
  <c r="W3737" i="1" s="1"/>
  <c r="V3738" i="1"/>
  <c r="W3738" i="1" s="1"/>
  <c r="V3739" i="1"/>
  <c r="W3739" i="1" s="1"/>
  <c r="V3740" i="1"/>
  <c r="W3740" i="1" s="1"/>
  <c r="V3741" i="1"/>
  <c r="W3741" i="1" s="1"/>
  <c r="V3742" i="1"/>
  <c r="W3742" i="1" s="1"/>
  <c r="V3743" i="1"/>
  <c r="W3743" i="1" s="1"/>
  <c r="V3744" i="1"/>
  <c r="W3744" i="1" s="1"/>
  <c r="V3745" i="1"/>
  <c r="W3745" i="1" s="1"/>
  <c r="V3746" i="1"/>
  <c r="W3746" i="1" s="1"/>
  <c r="V3747" i="1"/>
  <c r="W3747" i="1" s="1"/>
  <c r="V3748" i="1"/>
  <c r="W3748" i="1" s="1"/>
  <c r="V3749" i="1"/>
  <c r="W3749" i="1" s="1"/>
  <c r="V3750" i="1"/>
  <c r="W3750" i="1" s="1"/>
  <c r="V3751" i="1"/>
  <c r="W3751" i="1" s="1"/>
  <c r="V3752" i="1"/>
  <c r="W3752" i="1" s="1"/>
  <c r="V3753" i="1"/>
  <c r="W3753" i="1" s="1"/>
  <c r="V3754" i="1"/>
  <c r="W3754" i="1" s="1"/>
  <c r="V3755" i="1"/>
  <c r="W3755" i="1" s="1"/>
  <c r="V3756" i="1"/>
  <c r="W3756" i="1" s="1"/>
  <c r="V3757" i="1"/>
  <c r="W3757" i="1" s="1"/>
  <c r="V3758" i="1"/>
  <c r="W3758" i="1" s="1"/>
  <c r="V3759" i="1"/>
  <c r="W3759" i="1" s="1"/>
  <c r="V3760" i="1"/>
  <c r="W3760" i="1" s="1"/>
  <c r="V3761" i="1"/>
  <c r="W3761" i="1" s="1"/>
  <c r="V3762" i="1"/>
  <c r="W3762" i="1" s="1"/>
  <c r="V3763" i="1"/>
  <c r="W3763" i="1" s="1"/>
  <c r="V3764" i="1"/>
  <c r="W3764" i="1" s="1"/>
  <c r="V3765" i="1"/>
  <c r="W3765" i="1" s="1"/>
  <c r="V3766" i="1"/>
  <c r="W3766" i="1" s="1"/>
  <c r="V3767" i="1"/>
  <c r="W3767" i="1" s="1"/>
  <c r="V3768" i="1"/>
  <c r="W3768" i="1" s="1"/>
  <c r="V3769" i="1"/>
  <c r="W3769" i="1" s="1"/>
  <c r="V3770" i="1"/>
  <c r="W3770" i="1" s="1"/>
  <c r="V3771" i="1"/>
  <c r="W3771" i="1" s="1"/>
  <c r="V3772" i="1"/>
  <c r="W3772" i="1" s="1"/>
  <c r="V3773" i="1"/>
  <c r="W3773" i="1" s="1"/>
  <c r="V3774" i="1"/>
  <c r="W3774" i="1" s="1"/>
  <c r="V3775" i="1"/>
  <c r="W3775" i="1" s="1"/>
  <c r="V3776" i="1"/>
  <c r="W3776" i="1" s="1"/>
  <c r="V3777" i="1"/>
  <c r="W3777" i="1" s="1"/>
  <c r="V3778" i="1"/>
  <c r="W3778" i="1" s="1"/>
  <c r="V3779" i="1"/>
  <c r="W3779" i="1" s="1"/>
  <c r="V3780" i="1"/>
  <c r="W3780" i="1" s="1"/>
  <c r="V3781" i="1"/>
  <c r="W3781" i="1" s="1"/>
  <c r="V3782" i="1"/>
  <c r="W3782" i="1" s="1"/>
  <c r="V3783" i="1"/>
  <c r="W3783" i="1" s="1"/>
  <c r="V3784" i="1"/>
  <c r="W3784" i="1" s="1"/>
  <c r="V3785" i="1"/>
  <c r="W3785" i="1" s="1"/>
  <c r="V3786" i="1"/>
  <c r="W3786" i="1" s="1"/>
  <c r="V3787" i="1"/>
  <c r="W3787" i="1" s="1"/>
  <c r="V3788" i="1"/>
  <c r="W3788" i="1" s="1"/>
  <c r="V3789" i="1"/>
  <c r="W3789" i="1" s="1"/>
  <c r="V3790" i="1"/>
  <c r="W3790" i="1" s="1"/>
  <c r="V3791" i="1"/>
  <c r="W3791" i="1" s="1"/>
  <c r="V3792" i="1"/>
  <c r="W3792" i="1" s="1"/>
  <c r="V3793" i="1"/>
  <c r="W3793" i="1" s="1"/>
  <c r="V3794" i="1"/>
  <c r="W3794" i="1" s="1"/>
  <c r="V3795" i="1"/>
  <c r="W3795" i="1" s="1"/>
  <c r="V3796" i="1"/>
  <c r="W3796" i="1" s="1"/>
  <c r="V3797" i="1"/>
  <c r="W3797" i="1" s="1"/>
  <c r="V3798" i="1"/>
  <c r="W3798" i="1" s="1"/>
  <c r="V3799" i="1"/>
  <c r="W3799" i="1" s="1"/>
  <c r="V3800" i="1"/>
  <c r="W3800" i="1" s="1"/>
  <c r="V3801" i="1"/>
  <c r="W3801" i="1" s="1"/>
  <c r="V3802" i="1"/>
  <c r="W3802" i="1" s="1"/>
  <c r="V3803" i="1"/>
  <c r="W3803" i="1" s="1"/>
  <c r="V3804" i="1"/>
  <c r="W3804" i="1" s="1"/>
  <c r="V3805" i="1"/>
  <c r="W3805" i="1" s="1"/>
  <c r="V3806" i="1"/>
  <c r="W3806" i="1" s="1"/>
  <c r="V3807" i="1"/>
  <c r="W3807" i="1" s="1"/>
  <c r="V3808" i="1"/>
  <c r="W3808" i="1" s="1"/>
  <c r="V3809" i="1"/>
  <c r="W3809" i="1" s="1"/>
  <c r="V3810" i="1"/>
  <c r="W3810" i="1" s="1"/>
  <c r="V3811" i="1"/>
  <c r="W3811" i="1" s="1"/>
  <c r="V3812" i="1"/>
  <c r="W3812" i="1" s="1"/>
  <c r="V3813" i="1"/>
  <c r="W3813" i="1" s="1"/>
  <c r="V3814" i="1"/>
  <c r="W3814" i="1" s="1"/>
  <c r="V3815" i="1"/>
  <c r="W3815" i="1" s="1"/>
  <c r="V3816" i="1"/>
  <c r="W3816" i="1" s="1"/>
  <c r="V3817" i="1"/>
  <c r="W3817" i="1" s="1"/>
  <c r="V3818" i="1"/>
  <c r="W3818" i="1" s="1"/>
  <c r="V3819" i="1"/>
  <c r="W3819" i="1" s="1"/>
  <c r="V3820" i="1"/>
  <c r="W3820" i="1" s="1"/>
  <c r="V3821" i="1"/>
  <c r="W3821" i="1" s="1"/>
  <c r="V3822" i="1"/>
  <c r="W3822" i="1" s="1"/>
  <c r="V3823" i="1"/>
  <c r="W3823" i="1" s="1"/>
  <c r="V3824" i="1"/>
  <c r="W3824" i="1" s="1"/>
  <c r="V3825" i="1"/>
  <c r="W3825" i="1" s="1"/>
  <c r="V3826" i="1"/>
  <c r="W3826" i="1" s="1"/>
  <c r="V3827" i="1"/>
  <c r="W3827" i="1" s="1"/>
  <c r="V3828" i="1"/>
  <c r="W3828" i="1" s="1"/>
  <c r="V3829" i="1"/>
  <c r="W3829" i="1" s="1"/>
  <c r="V3830" i="1"/>
  <c r="W3830" i="1" s="1"/>
  <c r="V3831" i="1"/>
  <c r="W3831" i="1" s="1"/>
  <c r="V3832" i="1"/>
  <c r="W3832" i="1" s="1"/>
  <c r="V3833" i="1"/>
  <c r="W3833" i="1" s="1"/>
  <c r="V3834" i="1"/>
  <c r="W3834" i="1" s="1"/>
  <c r="V3835" i="1"/>
  <c r="W3835" i="1" s="1"/>
  <c r="V3836" i="1"/>
  <c r="W3836" i="1" s="1"/>
  <c r="V3837" i="1"/>
  <c r="W3837" i="1" s="1"/>
  <c r="V3838" i="1"/>
  <c r="W3838" i="1" s="1"/>
  <c r="V3839" i="1"/>
  <c r="W3839" i="1" s="1"/>
  <c r="V3840" i="1"/>
  <c r="W3840" i="1" s="1"/>
  <c r="V3841" i="1"/>
  <c r="W3841" i="1" s="1"/>
  <c r="V3842" i="1"/>
  <c r="W3842" i="1" s="1"/>
  <c r="V3843" i="1"/>
  <c r="W3843" i="1" s="1"/>
  <c r="V3844" i="1"/>
  <c r="W3844" i="1" s="1"/>
  <c r="V3845" i="1"/>
  <c r="W3845" i="1" s="1"/>
  <c r="V3846" i="1"/>
  <c r="W3846" i="1" s="1"/>
  <c r="V3847" i="1"/>
  <c r="W3847" i="1" s="1"/>
  <c r="V3848" i="1"/>
  <c r="W3848" i="1" s="1"/>
  <c r="V3849" i="1"/>
  <c r="W3849" i="1" s="1"/>
  <c r="V3850" i="1"/>
  <c r="W3850" i="1" s="1"/>
  <c r="V3851" i="1"/>
  <c r="W3851" i="1" s="1"/>
  <c r="V3852" i="1"/>
  <c r="W3852" i="1" s="1"/>
  <c r="V3853" i="1"/>
  <c r="W3853" i="1" s="1"/>
  <c r="V3854" i="1"/>
  <c r="W3854" i="1" s="1"/>
  <c r="V3855" i="1"/>
  <c r="W3855" i="1" s="1"/>
  <c r="V3856" i="1"/>
  <c r="W3856" i="1" s="1"/>
  <c r="V3857" i="1"/>
  <c r="W3857" i="1" s="1"/>
  <c r="V3858" i="1"/>
  <c r="W3858" i="1" s="1"/>
  <c r="V3859" i="1"/>
  <c r="W3859" i="1" s="1"/>
  <c r="V3860" i="1"/>
  <c r="W3860" i="1" s="1"/>
  <c r="V3861" i="1"/>
  <c r="W3861" i="1" s="1"/>
  <c r="V3862" i="1"/>
  <c r="W3862" i="1" s="1"/>
  <c r="V3863" i="1"/>
  <c r="W3863" i="1" s="1"/>
  <c r="V3864" i="1"/>
  <c r="W3864" i="1" s="1"/>
  <c r="V3865" i="1"/>
  <c r="W3865" i="1" s="1"/>
  <c r="V3866" i="1"/>
  <c r="W3866" i="1" s="1"/>
  <c r="V3867" i="1"/>
  <c r="W3867" i="1" s="1"/>
  <c r="V3868" i="1"/>
  <c r="W3868" i="1" s="1"/>
  <c r="V3869" i="1"/>
  <c r="W3869" i="1" s="1"/>
  <c r="V3870" i="1"/>
  <c r="W3870" i="1" s="1"/>
  <c r="V3871" i="1"/>
  <c r="W3871" i="1" s="1"/>
  <c r="V3872" i="1"/>
  <c r="W3872" i="1" s="1"/>
  <c r="V3873" i="1"/>
  <c r="W3873" i="1" s="1"/>
  <c r="V3874" i="1"/>
  <c r="W3874" i="1" s="1"/>
  <c r="V3875" i="1"/>
  <c r="W3875" i="1" s="1"/>
  <c r="V3876" i="1"/>
  <c r="W3876" i="1" s="1"/>
  <c r="V3877" i="1"/>
  <c r="W3877" i="1" s="1"/>
  <c r="V3878" i="1"/>
  <c r="W3878" i="1" s="1"/>
  <c r="V3879" i="1"/>
  <c r="W3879" i="1" s="1"/>
  <c r="V3880" i="1"/>
  <c r="W3880" i="1" s="1"/>
  <c r="V3881" i="1"/>
  <c r="W3881" i="1" s="1"/>
  <c r="V3882" i="1"/>
  <c r="W3882" i="1" s="1"/>
  <c r="V3883" i="1"/>
  <c r="W3883" i="1" s="1"/>
  <c r="V3884" i="1"/>
  <c r="W3884" i="1" s="1"/>
  <c r="V3885" i="1"/>
  <c r="W3885" i="1" s="1"/>
  <c r="V3886" i="1"/>
  <c r="W3886" i="1" s="1"/>
  <c r="V3887" i="1"/>
  <c r="W3887" i="1" s="1"/>
  <c r="V3888" i="1"/>
  <c r="W3888" i="1" s="1"/>
  <c r="V3889" i="1"/>
  <c r="W3889" i="1" s="1"/>
  <c r="V3890" i="1"/>
  <c r="W3890" i="1" s="1"/>
  <c r="V3891" i="1"/>
  <c r="W3891" i="1" s="1"/>
  <c r="V3892" i="1"/>
  <c r="W3892" i="1" s="1"/>
  <c r="V3893" i="1"/>
  <c r="W3893" i="1" s="1"/>
  <c r="V3894" i="1"/>
  <c r="W3894" i="1" s="1"/>
  <c r="V3895" i="1"/>
  <c r="W3895" i="1" s="1"/>
  <c r="V3896" i="1"/>
  <c r="W3896" i="1" s="1"/>
  <c r="V3897" i="1"/>
  <c r="W3897" i="1" s="1"/>
  <c r="V3898" i="1"/>
  <c r="W3898" i="1" s="1"/>
  <c r="V3899" i="1"/>
  <c r="W3899" i="1" s="1"/>
  <c r="V3900" i="1"/>
  <c r="W3900" i="1" s="1"/>
  <c r="V3901" i="1"/>
  <c r="W3901" i="1" s="1"/>
  <c r="V3902" i="1"/>
  <c r="W3902" i="1" s="1"/>
  <c r="V3903" i="1"/>
  <c r="W3903" i="1" s="1"/>
  <c r="V3904" i="1"/>
  <c r="W3904" i="1" s="1"/>
  <c r="V3905" i="1"/>
  <c r="W3905" i="1" s="1"/>
  <c r="V3906" i="1"/>
  <c r="W3906" i="1" s="1"/>
  <c r="V3907" i="1"/>
  <c r="W3907" i="1" s="1"/>
  <c r="V3908" i="1"/>
  <c r="W3908" i="1" s="1"/>
  <c r="V3909" i="1"/>
  <c r="W3909" i="1" s="1"/>
  <c r="V3910" i="1"/>
  <c r="W3910" i="1" s="1"/>
  <c r="V3911" i="1"/>
  <c r="W3911" i="1" s="1"/>
  <c r="V3912" i="1"/>
  <c r="W3912" i="1" s="1"/>
  <c r="V3913" i="1"/>
  <c r="W3913" i="1" s="1"/>
  <c r="V3914" i="1"/>
  <c r="W3914" i="1" s="1"/>
  <c r="V3915" i="1"/>
  <c r="W3915" i="1" s="1"/>
  <c r="V3916" i="1"/>
  <c r="W3916" i="1" s="1"/>
  <c r="V3917" i="1"/>
  <c r="W3917" i="1" s="1"/>
  <c r="V3918" i="1"/>
  <c r="W3918" i="1" s="1"/>
  <c r="V3919" i="1"/>
  <c r="W3919" i="1" s="1"/>
  <c r="V3920" i="1"/>
  <c r="W3920" i="1" s="1"/>
  <c r="V3921" i="1"/>
  <c r="W3921" i="1" s="1"/>
  <c r="V3922" i="1"/>
  <c r="W3922" i="1" s="1"/>
  <c r="V3923" i="1"/>
  <c r="W3923" i="1" s="1"/>
  <c r="V3924" i="1"/>
  <c r="W3924" i="1" s="1"/>
  <c r="V3925" i="1"/>
  <c r="W3925" i="1" s="1"/>
  <c r="V3926" i="1"/>
  <c r="W3926" i="1" s="1"/>
  <c r="V3927" i="1"/>
  <c r="W3927" i="1" s="1"/>
  <c r="V3928" i="1"/>
  <c r="W3928" i="1" s="1"/>
  <c r="V3929" i="1"/>
  <c r="W3929" i="1" s="1"/>
  <c r="V3930" i="1"/>
  <c r="W3930" i="1" s="1"/>
  <c r="V3931" i="1"/>
  <c r="W3931" i="1" s="1"/>
  <c r="V3932" i="1"/>
  <c r="W3932" i="1" s="1"/>
  <c r="V3933" i="1"/>
  <c r="W3933" i="1" s="1"/>
  <c r="V3934" i="1"/>
  <c r="W3934" i="1" s="1"/>
  <c r="V3935" i="1"/>
  <c r="W3935" i="1" s="1"/>
  <c r="V3936" i="1"/>
  <c r="W3936" i="1" s="1"/>
  <c r="V3937" i="1"/>
  <c r="W3937" i="1" s="1"/>
  <c r="V3938" i="1"/>
  <c r="W3938" i="1" s="1"/>
  <c r="V3939" i="1"/>
  <c r="W3939" i="1" s="1"/>
  <c r="V3940" i="1"/>
  <c r="W3940" i="1" s="1"/>
  <c r="V3941" i="1"/>
  <c r="W3941" i="1" s="1"/>
  <c r="V3942" i="1"/>
  <c r="W3942" i="1" s="1"/>
  <c r="V3943" i="1"/>
  <c r="W3943" i="1" s="1"/>
  <c r="V3944" i="1"/>
  <c r="W3944" i="1" s="1"/>
  <c r="V3945" i="1"/>
  <c r="W3945" i="1" s="1"/>
  <c r="V3946" i="1"/>
  <c r="W3946" i="1" s="1"/>
  <c r="V3947" i="1"/>
  <c r="W3947" i="1" s="1"/>
  <c r="V3948" i="1"/>
  <c r="W3948" i="1" s="1"/>
  <c r="V3949" i="1"/>
  <c r="W3949" i="1" s="1"/>
  <c r="V3950" i="1"/>
  <c r="W3950" i="1" s="1"/>
  <c r="V3951" i="1"/>
  <c r="W3951" i="1" s="1"/>
  <c r="V3952" i="1"/>
  <c r="W3952" i="1" s="1"/>
  <c r="V3953" i="1"/>
  <c r="W3953" i="1" s="1"/>
  <c r="V3954" i="1"/>
  <c r="W3954" i="1" s="1"/>
  <c r="V3955" i="1"/>
  <c r="W3955" i="1" s="1"/>
  <c r="V3956" i="1"/>
  <c r="W3956" i="1" s="1"/>
  <c r="V3957" i="1"/>
  <c r="W3957" i="1" s="1"/>
  <c r="V3958" i="1"/>
  <c r="W3958" i="1" s="1"/>
  <c r="V3959" i="1"/>
  <c r="W3959" i="1" s="1"/>
  <c r="V3960" i="1"/>
  <c r="W3960" i="1" s="1"/>
  <c r="V3961" i="1"/>
  <c r="W3961" i="1" s="1"/>
  <c r="V3962" i="1"/>
  <c r="W3962" i="1" s="1"/>
  <c r="V3963" i="1"/>
  <c r="W3963" i="1" s="1"/>
  <c r="V3964" i="1"/>
  <c r="W3964" i="1" s="1"/>
  <c r="V3965" i="1"/>
  <c r="W3965" i="1" s="1"/>
  <c r="V3966" i="1"/>
  <c r="W3966" i="1" s="1"/>
  <c r="V3967" i="1"/>
  <c r="W3967" i="1" s="1"/>
  <c r="V3968" i="1"/>
  <c r="W3968" i="1" s="1"/>
  <c r="V3969" i="1"/>
  <c r="W3969" i="1" s="1"/>
  <c r="V3970" i="1"/>
  <c r="W3970" i="1" s="1"/>
  <c r="V3971" i="1"/>
  <c r="W3971" i="1" s="1"/>
  <c r="V3972" i="1"/>
  <c r="W3972" i="1" s="1"/>
  <c r="V3973" i="1"/>
  <c r="W3973" i="1" s="1"/>
  <c r="V3974" i="1"/>
  <c r="W3974" i="1" s="1"/>
  <c r="V3975" i="1"/>
  <c r="W3975" i="1" s="1"/>
  <c r="V3976" i="1"/>
  <c r="W3976" i="1" s="1"/>
  <c r="V3977" i="1"/>
  <c r="W3977" i="1" s="1"/>
  <c r="V3978" i="1"/>
  <c r="W3978" i="1" s="1"/>
  <c r="V3979" i="1"/>
  <c r="W3979" i="1" s="1"/>
  <c r="V3980" i="1"/>
  <c r="W3980" i="1" s="1"/>
  <c r="V3981" i="1"/>
  <c r="W3981" i="1" s="1"/>
  <c r="V3982" i="1"/>
  <c r="W3982" i="1" s="1"/>
  <c r="V3983" i="1"/>
  <c r="W3983" i="1" s="1"/>
  <c r="V3984" i="1"/>
  <c r="W3984" i="1" s="1"/>
  <c r="V3985" i="1"/>
  <c r="W3985" i="1" s="1"/>
  <c r="V3986" i="1"/>
  <c r="W3986" i="1" s="1"/>
  <c r="V3987" i="1"/>
  <c r="W3987" i="1" s="1"/>
  <c r="V3988" i="1"/>
  <c r="W3988" i="1" s="1"/>
  <c r="V3989" i="1"/>
  <c r="W3989" i="1" s="1"/>
  <c r="V3990" i="1"/>
  <c r="W3990" i="1" s="1"/>
  <c r="V3991" i="1"/>
  <c r="W3991" i="1" s="1"/>
  <c r="V3992" i="1"/>
  <c r="W3992" i="1" s="1"/>
  <c r="V3993" i="1"/>
  <c r="W3993" i="1" s="1"/>
  <c r="V3994" i="1"/>
  <c r="W3994" i="1" s="1"/>
  <c r="V3995" i="1"/>
  <c r="W3995" i="1" s="1"/>
  <c r="V3996" i="1"/>
  <c r="W3996" i="1" s="1"/>
  <c r="V3997" i="1"/>
  <c r="W3997" i="1" s="1"/>
  <c r="V3998" i="1"/>
  <c r="W3998" i="1" s="1"/>
  <c r="V3999" i="1"/>
  <c r="W3999" i="1" s="1"/>
  <c r="V4000" i="1"/>
  <c r="W4000" i="1" s="1"/>
  <c r="V4001" i="1"/>
  <c r="W4001" i="1" s="1"/>
  <c r="V4002" i="1"/>
  <c r="W4002" i="1" s="1"/>
  <c r="V4003" i="1"/>
  <c r="W4003" i="1" s="1"/>
  <c r="V4004" i="1"/>
  <c r="W4004" i="1" s="1"/>
  <c r="V4005" i="1"/>
  <c r="W4005" i="1" s="1"/>
  <c r="V4006" i="1"/>
  <c r="W4006" i="1" s="1"/>
  <c r="V4007" i="1"/>
  <c r="W4007" i="1" s="1"/>
  <c r="V4008" i="1"/>
  <c r="W4008" i="1" s="1"/>
  <c r="V4009" i="1"/>
  <c r="W4009" i="1" s="1"/>
  <c r="V4010" i="1"/>
  <c r="W4010" i="1" s="1"/>
  <c r="V4011" i="1"/>
  <c r="W4011" i="1" s="1"/>
  <c r="V4012" i="1"/>
  <c r="W4012" i="1" s="1"/>
  <c r="V4013" i="1"/>
  <c r="W4013" i="1" s="1"/>
  <c r="V4014" i="1"/>
  <c r="W4014" i="1" s="1"/>
  <c r="V4015" i="1"/>
  <c r="W4015" i="1" s="1"/>
  <c r="V4016" i="1"/>
  <c r="W4016" i="1" s="1"/>
  <c r="V4017" i="1"/>
  <c r="W4017" i="1" s="1"/>
  <c r="V4018" i="1"/>
  <c r="W4018" i="1" s="1"/>
  <c r="V4019" i="1"/>
  <c r="W4019" i="1" s="1"/>
  <c r="V4020" i="1"/>
  <c r="W4020" i="1" s="1"/>
  <c r="V4021" i="1"/>
  <c r="W4021" i="1" s="1"/>
  <c r="V4022" i="1"/>
  <c r="W4022" i="1" s="1"/>
  <c r="V4023" i="1"/>
  <c r="W4023" i="1" s="1"/>
  <c r="V4024" i="1"/>
  <c r="W4024" i="1" s="1"/>
  <c r="V4025" i="1"/>
  <c r="W4025" i="1" s="1"/>
  <c r="V4026" i="1"/>
  <c r="W4026" i="1" s="1"/>
  <c r="V4027" i="1"/>
  <c r="W4027" i="1" s="1"/>
  <c r="V4028" i="1"/>
  <c r="W4028" i="1" s="1"/>
  <c r="V4029" i="1"/>
  <c r="W4029" i="1" s="1"/>
  <c r="V4030" i="1"/>
  <c r="W4030" i="1" s="1"/>
  <c r="V4031" i="1"/>
  <c r="W4031" i="1" s="1"/>
  <c r="V4032" i="1"/>
  <c r="W4032" i="1" s="1"/>
  <c r="V4033" i="1"/>
  <c r="W4033" i="1" s="1"/>
  <c r="V4034" i="1"/>
  <c r="W4034" i="1" s="1"/>
  <c r="V4035" i="1"/>
  <c r="W4035" i="1" s="1"/>
  <c r="V4036" i="1"/>
  <c r="W4036" i="1" s="1"/>
  <c r="V4037" i="1"/>
  <c r="W4037" i="1" s="1"/>
  <c r="V4038" i="1"/>
  <c r="W4038" i="1" s="1"/>
  <c r="V4039" i="1"/>
  <c r="W4039" i="1" s="1"/>
  <c r="V4040" i="1"/>
  <c r="W4040" i="1" s="1"/>
  <c r="V4041" i="1"/>
  <c r="W4041" i="1" s="1"/>
  <c r="V4042" i="1"/>
  <c r="W4042" i="1" s="1"/>
  <c r="V4043" i="1"/>
  <c r="W4043" i="1" s="1"/>
  <c r="V4044" i="1"/>
  <c r="W4044" i="1" s="1"/>
  <c r="V4045" i="1"/>
  <c r="W4045" i="1" s="1"/>
  <c r="V4046" i="1"/>
  <c r="W4046" i="1" s="1"/>
  <c r="V4047" i="1"/>
  <c r="W4047" i="1" s="1"/>
  <c r="V4048" i="1"/>
  <c r="W4048" i="1" s="1"/>
  <c r="V4049" i="1"/>
  <c r="W4049" i="1" s="1"/>
  <c r="V4050" i="1"/>
  <c r="W4050" i="1" s="1"/>
  <c r="V4051" i="1"/>
  <c r="W4051" i="1" s="1"/>
  <c r="V4052" i="1"/>
  <c r="W4052" i="1" s="1"/>
  <c r="V4053" i="1"/>
  <c r="W4053" i="1" s="1"/>
  <c r="V4054" i="1"/>
  <c r="W4054" i="1" s="1"/>
  <c r="V4055" i="1"/>
  <c r="W4055" i="1" s="1"/>
  <c r="V4056" i="1"/>
  <c r="W4056" i="1" s="1"/>
  <c r="V4057" i="1"/>
  <c r="W4057" i="1" s="1"/>
  <c r="V4058" i="1"/>
  <c r="W4058" i="1" s="1"/>
  <c r="V4059" i="1"/>
  <c r="W4059" i="1" s="1"/>
  <c r="V4060" i="1"/>
  <c r="W4060" i="1" s="1"/>
  <c r="V4061" i="1"/>
  <c r="W4061" i="1" s="1"/>
  <c r="V4062" i="1"/>
  <c r="W4062" i="1" s="1"/>
  <c r="V4063" i="1"/>
  <c r="W4063" i="1" s="1"/>
  <c r="V4064" i="1"/>
  <c r="W4064" i="1" s="1"/>
  <c r="V4065" i="1"/>
  <c r="W4065" i="1" s="1"/>
  <c r="V4066" i="1"/>
  <c r="W4066" i="1" s="1"/>
  <c r="V4067" i="1"/>
  <c r="W4067" i="1" s="1"/>
  <c r="V4068" i="1"/>
  <c r="W4068" i="1" s="1"/>
  <c r="V4069" i="1"/>
  <c r="W4069" i="1" s="1"/>
  <c r="V4070" i="1"/>
  <c r="W4070" i="1" s="1"/>
  <c r="V4071" i="1"/>
  <c r="W4071" i="1" s="1"/>
  <c r="V4072" i="1"/>
  <c r="W4072" i="1" s="1"/>
  <c r="V4073" i="1"/>
  <c r="W4073" i="1" s="1"/>
  <c r="V4074" i="1"/>
  <c r="W4074" i="1" s="1"/>
  <c r="V4075" i="1"/>
  <c r="W4075" i="1" s="1"/>
  <c r="V4076" i="1"/>
  <c r="W4076" i="1" s="1"/>
  <c r="V4077" i="1"/>
  <c r="W4077" i="1" s="1"/>
  <c r="V4078" i="1"/>
  <c r="W4078" i="1" s="1"/>
  <c r="V4079" i="1"/>
  <c r="W4079" i="1" s="1"/>
  <c r="V4080" i="1"/>
  <c r="W4080" i="1" s="1"/>
  <c r="V4081" i="1"/>
  <c r="W4081" i="1" s="1"/>
  <c r="V4082" i="1"/>
  <c r="W4082" i="1" s="1"/>
  <c r="V4083" i="1"/>
  <c r="W4083" i="1" s="1"/>
  <c r="V4084" i="1"/>
  <c r="W4084" i="1" s="1"/>
  <c r="V4085" i="1"/>
  <c r="W4085" i="1" s="1"/>
  <c r="V4086" i="1"/>
  <c r="W4086" i="1" s="1"/>
  <c r="V4087" i="1"/>
  <c r="W4087" i="1" s="1"/>
  <c r="V4088" i="1"/>
  <c r="W4088" i="1" s="1"/>
  <c r="V4089" i="1"/>
  <c r="W4089" i="1" s="1"/>
  <c r="V4090" i="1"/>
  <c r="W4090" i="1" s="1"/>
  <c r="V4091" i="1"/>
  <c r="W4091" i="1" s="1"/>
  <c r="V4092" i="1"/>
  <c r="W4092" i="1" s="1"/>
  <c r="V4093" i="1"/>
  <c r="W4093" i="1" s="1"/>
  <c r="V4094" i="1"/>
  <c r="W4094" i="1" s="1"/>
  <c r="V4095" i="1"/>
  <c r="W4095" i="1" s="1"/>
  <c r="V4096" i="1"/>
  <c r="W4096" i="1" s="1"/>
  <c r="V4097" i="1"/>
  <c r="W4097" i="1" s="1"/>
  <c r="V4098" i="1"/>
  <c r="W4098" i="1" s="1"/>
  <c r="V4099" i="1"/>
  <c r="W4099" i="1" s="1"/>
  <c r="V4100" i="1"/>
  <c r="W4100" i="1" s="1"/>
  <c r="V4101" i="1"/>
  <c r="W4101" i="1" s="1"/>
  <c r="V4102" i="1"/>
  <c r="W4102" i="1" s="1"/>
  <c r="V4103" i="1"/>
  <c r="W4103" i="1" s="1"/>
  <c r="V4104" i="1"/>
  <c r="W4104" i="1" s="1"/>
  <c r="V4105" i="1"/>
  <c r="W4105" i="1" s="1"/>
  <c r="V4106" i="1"/>
  <c r="W4106" i="1" s="1"/>
  <c r="V4107" i="1"/>
  <c r="W4107" i="1" s="1"/>
  <c r="V4108" i="1"/>
  <c r="W4108" i="1" s="1"/>
  <c r="V4109" i="1"/>
  <c r="W4109" i="1" s="1"/>
  <c r="V4110" i="1"/>
  <c r="W4110" i="1" s="1"/>
  <c r="V4111" i="1"/>
  <c r="W4111" i="1" s="1"/>
  <c r="V4112" i="1"/>
  <c r="W4112" i="1" s="1"/>
  <c r="V4113" i="1"/>
  <c r="W4113" i="1" s="1"/>
  <c r="V4114" i="1"/>
  <c r="W4114" i="1" s="1"/>
  <c r="V4115" i="1"/>
  <c r="W4115" i="1" s="1"/>
  <c r="V4116" i="1"/>
  <c r="W4116" i="1" s="1"/>
  <c r="V4117" i="1"/>
  <c r="W4117" i="1" s="1"/>
  <c r="V4118" i="1"/>
  <c r="W4118" i="1" s="1"/>
  <c r="V4119" i="1"/>
  <c r="W4119" i="1" s="1"/>
  <c r="V4120" i="1"/>
  <c r="W4120" i="1" s="1"/>
  <c r="V4121" i="1"/>
  <c r="W4121" i="1" s="1"/>
  <c r="V4122" i="1"/>
  <c r="W4122" i="1" s="1"/>
  <c r="V4123" i="1"/>
  <c r="W4123" i="1" s="1"/>
  <c r="V4124" i="1"/>
  <c r="W4124" i="1" s="1"/>
  <c r="V4125" i="1"/>
  <c r="W4125" i="1" s="1"/>
  <c r="V4126" i="1"/>
  <c r="W4126" i="1" s="1"/>
  <c r="V4127" i="1"/>
  <c r="W4127" i="1" s="1"/>
  <c r="V4128" i="1"/>
  <c r="W4128" i="1" s="1"/>
  <c r="V4129" i="1"/>
  <c r="W4129" i="1" s="1"/>
  <c r="V4130" i="1"/>
  <c r="W4130" i="1" s="1"/>
  <c r="V4131" i="1"/>
  <c r="W4131" i="1" s="1"/>
  <c r="V4132" i="1"/>
  <c r="W4132" i="1" s="1"/>
  <c r="V4133" i="1"/>
  <c r="W4133" i="1" s="1"/>
  <c r="V4134" i="1"/>
  <c r="W4134" i="1" s="1"/>
  <c r="V4135" i="1"/>
  <c r="W4135" i="1" s="1"/>
  <c r="V4136" i="1"/>
  <c r="W4136" i="1" s="1"/>
  <c r="V4137" i="1"/>
  <c r="W4137" i="1" s="1"/>
  <c r="V4138" i="1"/>
  <c r="W4138" i="1" s="1"/>
  <c r="V4139" i="1"/>
  <c r="W4139" i="1" s="1"/>
  <c r="V4140" i="1"/>
  <c r="W4140" i="1" s="1"/>
  <c r="V4141" i="1"/>
  <c r="W4141" i="1" s="1"/>
  <c r="V4142" i="1"/>
  <c r="W4142" i="1" s="1"/>
  <c r="V4143" i="1"/>
  <c r="W4143" i="1" s="1"/>
  <c r="V4144" i="1"/>
  <c r="W4144" i="1" s="1"/>
  <c r="V4145" i="1"/>
  <c r="W4145" i="1" s="1"/>
  <c r="V4146" i="1"/>
  <c r="W4146" i="1" s="1"/>
  <c r="V4147" i="1"/>
  <c r="W4147" i="1" s="1"/>
  <c r="V4148" i="1"/>
  <c r="W4148" i="1" s="1"/>
  <c r="V4149" i="1"/>
  <c r="W4149" i="1" s="1"/>
  <c r="V4150" i="1"/>
  <c r="W4150" i="1" s="1"/>
  <c r="V4151" i="1"/>
  <c r="W4151" i="1" s="1"/>
  <c r="V4152" i="1"/>
  <c r="W4152" i="1" s="1"/>
  <c r="V4153" i="1"/>
  <c r="W4153" i="1" s="1"/>
  <c r="V4154" i="1"/>
  <c r="W4154" i="1" s="1"/>
  <c r="V4155" i="1"/>
  <c r="W4155" i="1" s="1"/>
  <c r="V4156" i="1"/>
  <c r="W4156" i="1" s="1"/>
  <c r="V4157" i="1"/>
  <c r="W4157" i="1" s="1"/>
  <c r="V4158" i="1"/>
  <c r="W4158" i="1" s="1"/>
  <c r="V4159" i="1"/>
  <c r="W4159" i="1" s="1"/>
  <c r="V4160" i="1"/>
  <c r="W4160" i="1" s="1"/>
  <c r="V4161" i="1"/>
  <c r="W4161" i="1" s="1"/>
  <c r="V4162" i="1"/>
  <c r="W4162" i="1" s="1"/>
  <c r="V4163" i="1"/>
  <c r="W4163" i="1" s="1"/>
  <c r="V4164" i="1"/>
  <c r="W4164" i="1" s="1"/>
  <c r="V4165" i="1"/>
  <c r="W4165" i="1" s="1"/>
  <c r="V4166" i="1"/>
  <c r="W4166" i="1" s="1"/>
  <c r="V4167" i="1"/>
  <c r="W4167" i="1" s="1"/>
  <c r="V4168" i="1"/>
  <c r="W4168" i="1" s="1"/>
  <c r="V4169" i="1"/>
  <c r="W4169" i="1" s="1"/>
  <c r="V4170" i="1"/>
  <c r="W4170" i="1" s="1"/>
  <c r="V4171" i="1"/>
  <c r="W4171" i="1" s="1"/>
  <c r="V4172" i="1"/>
  <c r="W4172" i="1" s="1"/>
  <c r="V4173" i="1"/>
  <c r="W4173" i="1" s="1"/>
  <c r="V4174" i="1"/>
  <c r="W4174" i="1" s="1"/>
  <c r="V4175" i="1"/>
  <c r="W4175" i="1" s="1"/>
  <c r="V4176" i="1"/>
  <c r="W4176" i="1" s="1"/>
  <c r="V4177" i="1"/>
  <c r="W4177" i="1" s="1"/>
  <c r="V4178" i="1"/>
  <c r="W4178" i="1" s="1"/>
  <c r="V4179" i="1"/>
  <c r="W4179" i="1" s="1"/>
  <c r="V4180" i="1"/>
  <c r="W4180" i="1" s="1"/>
  <c r="V4181" i="1"/>
  <c r="W4181" i="1" s="1"/>
  <c r="V4182" i="1"/>
  <c r="W4182" i="1" s="1"/>
  <c r="V4183" i="1"/>
  <c r="W4183" i="1" s="1"/>
  <c r="V4184" i="1"/>
  <c r="W4184" i="1" s="1"/>
  <c r="V4185" i="1"/>
  <c r="W4185" i="1" s="1"/>
  <c r="V4186" i="1"/>
  <c r="W4186" i="1" s="1"/>
  <c r="V4187" i="1"/>
  <c r="W4187" i="1" s="1"/>
  <c r="V4188" i="1"/>
  <c r="W4188" i="1" s="1"/>
  <c r="V4189" i="1"/>
  <c r="W4189" i="1" s="1"/>
  <c r="V4190" i="1"/>
  <c r="W4190" i="1" s="1"/>
  <c r="V4191" i="1"/>
  <c r="W4191" i="1" s="1"/>
  <c r="V4192" i="1"/>
  <c r="W4192" i="1" s="1"/>
  <c r="V4193" i="1"/>
  <c r="W4193" i="1" s="1"/>
  <c r="V4194" i="1"/>
  <c r="W4194" i="1" s="1"/>
  <c r="V4195" i="1"/>
  <c r="W4195" i="1" s="1"/>
  <c r="V4196" i="1"/>
  <c r="W4196" i="1" s="1"/>
  <c r="V4197" i="1"/>
  <c r="W4197" i="1" s="1"/>
  <c r="V4198" i="1"/>
  <c r="W4198" i="1" s="1"/>
  <c r="V4199" i="1"/>
  <c r="W4199" i="1" s="1"/>
  <c r="V4200" i="1"/>
  <c r="W4200" i="1" s="1"/>
  <c r="V4201" i="1"/>
  <c r="W4201" i="1" s="1"/>
  <c r="V4202" i="1"/>
  <c r="W4202" i="1" s="1"/>
  <c r="V4203" i="1"/>
  <c r="W4203" i="1" s="1"/>
  <c r="V4204" i="1"/>
  <c r="W4204" i="1" s="1"/>
  <c r="V4205" i="1"/>
  <c r="W4205" i="1" s="1"/>
  <c r="V4206" i="1"/>
  <c r="W4206" i="1" s="1"/>
  <c r="V4207" i="1"/>
  <c r="W4207" i="1" s="1"/>
  <c r="V4208" i="1"/>
  <c r="W4208" i="1" s="1"/>
  <c r="V4209" i="1"/>
  <c r="W4209" i="1" s="1"/>
  <c r="V4210" i="1"/>
  <c r="W4210" i="1" s="1"/>
  <c r="V4211" i="1"/>
  <c r="W4211" i="1" s="1"/>
  <c r="V4212" i="1"/>
  <c r="W4212" i="1" s="1"/>
  <c r="V4213" i="1"/>
  <c r="W4213" i="1" s="1"/>
  <c r="V4214" i="1"/>
  <c r="W4214" i="1" s="1"/>
  <c r="V4215" i="1"/>
  <c r="W4215" i="1" s="1"/>
  <c r="V4216" i="1"/>
  <c r="W4216" i="1" s="1"/>
  <c r="V4217" i="1"/>
  <c r="W4217" i="1" s="1"/>
  <c r="V4218" i="1"/>
  <c r="W4218" i="1" s="1"/>
  <c r="V4219" i="1"/>
  <c r="W4219" i="1" s="1"/>
  <c r="V4220" i="1"/>
  <c r="W4220" i="1" s="1"/>
  <c r="V4221" i="1"/>
  <c r="W4221" i="1" s="1"/>
  <c r="V4222" i="1"/>
  <c r="W4222" i="1" s="1"/>
  <c r="V4223" i="1"/>
  <c r="W4223" i="1" s="1"/>
  <c r="V4224" i="1"/>
  <c r="W4224" i="1" s="1"/>
  <c r="V4225" i="1"/>
  <c r="W4225" i="1" s="1"/>
  <c r="V4226" i="1"/>
  <c r="W4226" i="1" s="1"/>
  <c r="V4227" i="1"/>
  <c r="W4227" i="1" s="1"/>
  <c r="V4228" i="1"/>
  <c r="W4228" i="1" s="1"/>
  <c r="V4229" i="1"/>
  <c r="W4229" i="1" s="1"/>
  <c r="V4230" i="1"/>
  <c r="W4230" i="1" s="1"/>
  <c r="V4231" i="1"/>
  <c r="W4231" i="1" s="1"/>
  <c r="V4232" i="1"/>
  <c r="W4232" i="1" s="1"/>
  <c r="V4233" i="1"/>
  <c r="W4233" i="1" s="1"/>
  <c r="V4234" i="1"/>
  <c r="W4234" i="1" s="1"/>
  <c r="V4235" i="1"/>
  <c r="W4235" i="1" s="1"/>
  <c r="V4236" i="1"/>
  <c r="W4236" i="1" s="1"/>
  <c r="V4237" i="1"/>
  <c r="W4237" i="1" s="1"/>
  <c r="V4238" i="1"/>
  <c r="W4238" i="1" s="1"/>
  <c r="V4239" i="1"/>
  <c r="W4239" i="1" s="1"/>
  <c r="V4240" i="1"/>
  <c r="W4240" i="1" s="1"/>
  <c r="V4241" i="1"/>
  <c r="W4241" i="1" s="1"/>
  <c r="V4242" i="1"/>
  <c r="W4242" i="1" s="1"/>
  <c r="V4243" i="1"/>
  <c r="W4243" i="1" s="1"/>
  <c r="V4244" i="1"/>
  <c r="W4244" i="1" s="1"/>
  <c r="V4245" i="1"/>
  <c r="W4245" i="1" s="1"/>
  <c r="V4246" i="1"/>
  <c r="W4246" i="1" s="1"/>
  <c r="V4247" i="1"/>
  <c r="W4247" i="1" s="1"/>
  <c r="V4248" i="1"/>
  <c r="W4248" i="1" s="1"/>
  <c r="V4249" i="1"/>
  <c r="W4249" i="1" s="1"/>
  <c r="V4250" i="1"/>
  <c r="W4250" i="1" s="1"/>
  <c r="V4251" i="1"/>
  <c r="W4251" i="1" s="1"/>
  <c r="V4252" i="1"/>
  <c r="W4252" i="1" s="1"/>
  <c r="V4253" i="1"/>
  <c r="W4253" i="1" s="1"/>
  <c r="V4254" i="1"/>
  <c r="W4254" i="1" s="1"/>
  <c r="V4255" i="1"/>
  <c r="W4255" i="1" s="1"/>
  <c r="V4256" i="1"/>
  <c r="W4256" i="1" s="1"/>
  <c r="V4257" i="1"/>
  <c r="W4257" i="1" s="1"/>
  <c r="V4258" i="1"/>
  <c r="W4258" i="1" s="1"/>
  <c r="V4259" i="1"/>
  <c r="W4259" i="1" s="1"/>
  <c r="V4260" i="1"/>
  <c r="W4260" i="1" s="1"/>
  <c r="V4261" i="1"/>
  <c r="W4261" i="1" s="1"/>
  <c r="V4262" i="1"/>
  <c r="W4262" i="1" s="1"/>
  <c r="V4263" i="1"/>
  <c r="W4263" i="1" s="1"/>
  <c r="V4264" i="1"/>
  <c r="W4264" i="1" s="1"/>
  <c r="V4265" i="1"/>
  <c r="W4265" i="1" s="1"/>
  <c r="V4266" i="1"/>
  <c r="W4266" i="1" s="1"/>
  <c r="V4267" i="1"/>
  <c r="W4267" i="1" s="1"/>
  <c r="V4268" i="1"/>
  <c r="W4268" i="1" s="1"/>
  <c r="V4269" i="1"/>
  <c r="W4269" i="1" s="1"/>
  <c r="V4270" i="1"/>
  <c r="W4270" i="1" s="1"/>
  <c r="V4271" i="1"/>
  <c r="W4271" i="1" s="1"/>
  <c r="V4272" i="1"/>
  <c r="W4272" i="1" s="1"/>
  <c r="V4273" i="1"/>
  <c r="W4273" i="1" s="1"/>
  <c r="V4274" i="1"/>
  <c r="W4274" i="1" s="1"/>
  <c r="V4275" i="1"/>
  <c r="W4275" i="1" s="1"/>
  <c r="V4276" i="1"/>
  <c r="W4276" i="1" s="1"/>
  <c r="V4277" i="1"/>
  <c r="W4277" i="1" s="1"/>
  <c r="V4278" i="1"/>
  <c r="W4278" i="1" s="1"/>
  <c r="V4279" i="1"/>
  <c r="W4279" i="1" s="1"/>
  <c r="V4280" i="1"/>
  <c r="W4280" i="1" s="1"/>
  <c r="V4281" i="1"/>
  <c r="W4281" i="1" s="1"/>
  <c r="V4282" i="1"/>
  <c r="W4282" i="1" s="1"/>
  <c r="V4283" i="1"/>
  <c r="W4283" i="1" s="1"/>
  <c r="V4284" i="1"/>
  <c r="W4284" i="1" s="1"/>
  <c r="V4285" i="1"/>
  <c r="W4285" i="1" s="1"/>
  <c r="V4286" i="1"/>
  <c r="W4286" i="1" s="1"/>
  <c r="V4287" i="1"/>
  <c r="W4287" i="1" s="1"/>
  <c r="V4288" i="1"/>
  <c r="W4288" i="1" s="1"/>
  <c r="V4289" i="1"/>
  <c r="W4289" i="1" s="1"/>
  <c r="V4290" i="1"/>
  <c r="W4290" i="1" s="1"/>
  <c r="V4291" i="1"/>
  <c r="W4291" i="1" s="1"/>
  <c r="V4292" i="1"/>
  <c r="W4292" i="1" s="1"/>
  <c r="V4293" i="1"/>
  <c r="W4293" i="1" s="1"/>
  <c r="V4294" i="1"/>
  <c r="W4294" i="1" s="1"/>
  <c r="V4295" i="1"/>
  <c r="W4295" i="1" s="1"/>
  <c r="V4296" i="1"/>
  <c r="W4296" i="1" s="1"/>
  <c r="V4297" i="1"/>
  <c r="W4297" i="1" s="1"/>
  <c r="V4298" i="1"/>
  <c r="W4298" i="1" s="1"/>
  <c r="V4299" i="1"/>
  <c r="W4299" i="1" s="1"/>
  <c r="V4300" i="1"/>
  <c r="W4300" i="1" s="1"/>
  <c r="V4301" i="1"/>
  <c r="W4301" i="1" s="1"/>
  <c r="V4302" i="1"/>
  <c r="W4302" i="1" s="1"/>
  <c r="V4303" i="1"/>
  <c r="W4303" i="1" s="1"/>
  <c r="V4304" i="1"/>
  <c r="W4304" i="1" s="1"/>
  <c r="V4305" i="1"/>
  <c r="W4305" i="1" s="1"/>
  <c r="V4306" i="1"/>
  <c r="W4306" i="1" s="1"/>
  <c r="V4307" i="1"/>
  <c r="W4307" i="1" s="1"/>
  <c r="V4308" i="1"/>
  <c r="W4308" i="1" s="1"/>
  <c r="V4309" i="1"/>
  <c r="W4309" i="1" s="1"/>
  <c r="V4310" i="1"/>
  <c r="W4310" i="1" s="1"/>
  <c r="V4311" i="1"/>
  <c r="W4311" i="1" s="1"/>
  <c r="V4312" i="1"/>
  <c r="W4312" i="1" s="1"/>
  <c r="V4313" i="1"/>
  <c r="W4313" i="1" s="1"/>
  <c r="V4314" i="1"/>
  <c r="W4314" i="1" s="1"/>
  <c r="V4315" i="1"/>
  <c r="W4315" i="1" s="1"/>
  <c r="V4316" i="1"/>
  <c r="W4316" i="1" s="1"/>
  <c r="V4317" i="1"/>
  <c r="W4317" i="1" s="1"/>
  <c r="V4318" i="1"/>
  <c r="W4318" i="1" s="1"/>
  <c r="V4319" i="1"/>
  <c r="W4319" i="1" s="1"/>
  <c r="V4320" i="1"/>
  <c r="W4320" i="1" s="1"/>
  <c r="V4321" i="1"/>
  <c r="W4321" i="1" s="1"/>
  <c r="V4322" i="1"/>
  <c r="W4322" i="1" s="1"/>
  <c r="V4323" i="1"/>
  <c r="W4323" i="1" s="1"/>
  <c r="V4324" i="1"/>
  <c r="W4324" i="1" s="1"/>
  <c r="V4325" i="1"/>
  <c r="W4325" i="1" s="1"/>
  <c r="V4326" i="1"/>
  <c r="W4326" i="1" s="1"/>
  <c r="V4327" i="1"/>
  <c r="W4327" i="1" s="1"/>
  <c r="V4328" i="1"/>
  <c r="W4328" i="1" s="1"/>
  <c r="V4329" i="1"/>
  <c r="W4329" i="1" s="1"/>
  <c r="V4330" i="1"/>
  <c r="W4330" i="1" s="1"/>
  <c r="V4331" i="1"/>
  <c r="W4331" i="1" s="1"/>
  <c r="V4332" i="1"/>
  <c r="W4332" i="1" s="1"/>
  <c r="V4333" i="1"/>
  <c r="W4333" i="1" s="1"/>
  <c r="V4334" i="1"/>
  <c r="W4334" i="1" s="1"/>
  <c r="V4335" i="1"/>
  <c r="W4335" i="1" s="1"/>
  <c r="V4336" i="1"/>
  <c r="W4336" i="1" s="1"/>
  <c r="V4337" i="1"/>
  <c r="W4337" i="1" s="1"/>
  <c r="V4338" i="1"/>
  <c r="W4338" i="1" s="1"/>
  <c r="V4339" i="1"/>
  <c r="W4339" i="1" s="1"/>
  <c r="V4340" i="1"/>
  <c r="W4340" i="1" s="1"/>
  <c r="V4341" i="1"/>
  <c r="W4341" i="1" s="1"/>
  <c r="V4342" i="1"/>
  <c r="W4342" i="1" s="1"/>
  <c r="V4343" i="1"/>
  <c r="W4343" i="1" s="1"/>
  <c r="V4344" i="1"/>
  <c r="W4344" i="1" s="1"/>
  <c r="V4345" i="1"/>
  <c r="W4345" i="1" s="1"/>
  <c r="V4346" i="1"/>
  <c r="W4346" i="1" s="1"/>
  <c r="V4347" i="1"/>
  <c r="W4347" i="1" s="1"/>
  <c r="V4348" i="1"/>
  <c r="W4348" i="1" s="1"/>
  <c r="V4349" i="1"/>
  <c r="W4349" i="1" s="1"/>
  <c r="V4350" i="1"/>
  <c r="W4350" i="1" s="1"/>
  <c r="V4351" i="1"/>
  <c r="W4351" i="1" s="1"/>
  <c r="V4352" i="1"/>
  <c r="W4352" i="1" s="1"/>
  <c r="V4353" i="1"/>
  <c r="W4353" i="1" s="1"/>
  <c r="V4354" i="1"/>
  <c r="W4354" i="1" s="1"/>
  <c r="V4355" i="1"/>
  <c r="W4355" i="1" s="1"/>
  <c r="V4356" i="1"/>
  <c r="W4356" i="1" s="1"/>
  <c r="V4357" i="1"/>
  <c r="W4357" i="1" s="1"/>
  <c r="V4358" i="1"/>
  <c r="W4358" i="1" s="1"/>
  <c r="V4359" i="1"/>
  <c r="W4359" i="1" s="1"/>
  <c r="V4360" i="1"/>
  <c r="W4360" i="1" s="1"/>
  <c r="V4361" i="1"/>
  <c r="W4361" i="1" s="1"/>
  <c r="V4362" i="1"/>
  <c r="W4362" i="1" s="1"/>
  <c r="V4363" i="1"/>
  <c r="W4363" i="1" s="1"/>
  <c r="V4364" i="1"/>
  <c r="W4364" i="1" s="1"/>
  <c r="V4365" i="1"/>
  <c r="W4365" i="1" s="1"/>
  <c r="V4366" i="1"/>
  <c r="W4366" i="1" s="1"/>
  <c r="V4367" i="1"/>
  <c r="W4367" i="1" s="1"/>
  <c r="V4368" i="1"/>
  <c r="W4368" i="1" s="1"/>
  <c r="V4369" i="1"/>
  <c r="W4369" i="1" s="1"/>
  <c r="V4370" i="1"/>
  <c r="W4370" i="1" s="1"/>
  <c r="V4371" i="1"/>
  <c r="W4371" i="1" s="1"/>
  <c r="V4372" i="1"/>
  <c r="W4372" i="1" s="1"/>
  <c r="V4373" i="1"/>
  <c r="W4373" i="1" s="1"/>
  <c r="V4374" i="1"/>
  <c r="W4374" i="1" s="1"/>
  <c r="V4375" i="1"/>
  <c r="W4375" i="1" s="1"/>
  <c r="V4376" i="1"/>
  <c r="W4376" i="1" s="1"/>
  <c r="V4377" i="1"/>
  <c r="W4377" i="1" s="1"/>
  <c r="V4378" i="1"/>
  <c r="W4378" i="1" s="1"/>
  <c r="V4379" i="1"/>
  <c r="W4379" i="1" s="1"/>
  <c r="V4380" i="1"/>
  <c r="W4380" i="1" s="1"/>
  <c r="V4381" i="1"/>
  <c r="W4381" i="1" s="1"/>
  <c r="V4382" i="1"/>
  <c r="W4382" i="1" s="1"/>
  <c r="V4383" i="1"/>
  <c r="W4383" i="1" s="1"/>
  <c r="V4384" i="1"/>
  <c r="W4384" i="1" s="1"/>
  <c r="V4385" i="1"/>
  <c r="W4385" i="1" s="1"/>
  <c r="V4386" i="1"/>
  <c r="W4386" i="1" s="1"/>
  <c r="V4387" i="1"/>
  <c r="W4387" i="1" s="1"/>
  <c r="V4388" i="1"/>
  <c r="W4388" i="1" s="1"/>
  <c r="V4389" i="1"/>
  <c r="W4389" i="1" s="1"/>
  <c r="V4390" i="1"/>
  <c r="W4390" i="1" s="1"/>
  <c r="V4391" i="1"/>
  <c r="W4391" i="1" s="1"/>
  <c r="V4392" i="1"/>
  <c r="W4392" i="1" s="1"/>
  <c r="V4393" i="1"/>
  <c r="W4393" i="1" s="1"/>
  <c r="V4394" i="1"/>
  <c r="W4394" i="1" s="1"/>
  <c r="V4395" i="1"/>
  <c r="W4395" i="1" s="1"/>
  <c r="V4396" i="1"/>
  <c r="W4396" i="1" s="1"/>
  <c r="V4397" i="1"/>
  <c r="W4397" i="1" s="1"/>
  <c r="V4398" i="1"/>
  <c r="W4398" i="1" s="1"/>
  <c r="V4399" i="1"/>
  <c r="W4399" i="1" s="1"/>
  <c r="V4400" i="1"/>
  <c r="W4400" i="1" s="1"/>
  <c r="V4401" i="1"/>
  <c r="W4401" i="1" s="1"/>
  <c r="V4402" i="1"/>
  <c r="W4402" i="1" s="1"/>
  <c r="V4403" i="1"/>
  <c r="W4403" i="1" s="1"/>
  <c r="V4404" i="1"/>
  <c r="W4404" i="1" s="1"/>
  <c r="V4405" i="1"/>
  <c r="W4405" i="1" s="1"/>
  <c r="V4406" i="1"/>
  <c r="W4406" i="1" s="1"/>
  <c r="V4407" i="1"/>
  <c r="W4407" i="1" s="1"/>
  <c r="V4408" i="1"/>
  <c r="W4408" i="1" s="1"/>
  <c r="V4409" i="1"/>
  <c r="W4409" i="1" s="1"/>
  <c r="V4410" i="1"/>
  <c r="W4410" i="1" s="1"/>
  <c r="V4411" i="1"/>
  <c r="W4411" i="1" s="1"/>
  <c r="V4412" i="1"/>
  <c r="W4412" i="1" s="1"/>
  <c r="V4413" i="1"/>
  <c r="W4413" i="1" s="1"/>
  <c r="V4414" i="1"/>
  <c r="W4414" i="1" s="1"/>
  <c r="V4415" i="1"/>
  <c r="W4415" i="1" s="1"/>
  <c r="V4416" i="1"/>
  <c r="W4416" i="1" s="1"/>
  <c r="V4417" i="1"/>
  <c r="W4417" i="1" s="1"/>
  <c r="V4418" i="1"/>
  <c r="W4418" i="1" s="1"/>
  <c r="V4419" i="1"/>
  <c r="W4419" i="1" s="1"/>
  <c r="V4420" i="1"/>
  <c r="W4420" i="1" s="1"/>
  <c r="V4421" i="1"/>
  <c r="W4421" i="1" s="1"/>
  <c r="V4422" i="1"/>
  <c r="W4422" i="1" s="1"/>
  <c r="V4423" i="1"/>
  <c r="W4423" i="1" s="1"/>
  <c r="V4424" i="1"/>
  <c r="W4424" i="1" s="1"/>
  <c r="V4425" i="1"/>
  <c r="W4425" i="1" s="1"/>
  <c r="V4426" i="1"/>
  <c r="W4426" i="1" s="1"/>
  <c r="V4427" i="1"/>
  <c r="W4427" i="1" s="1"/>
  <c r="V4428" i="1"/>
  <c r="W4428" i="1" s="1"/>
  <c r="V4429" i="1"/>
  <c r="W4429" i="1" s="1"/>
  <c r="V4430" i="1"/>
  <c r="W4430" i="1" s="1"/>
  <c r="V4431" i="1"/>
  <c r="W4431" i="1" s="1"/>
  <c r="V4432" i="1"/>
  <c r="W4432" i="1" s="1"/>
  <c r="V4433" i="1"/>
  <c r="W4433" i="1" s="1"/>
  <c r="V4434" i="1"/>
  <c r="W4434" i="1" s="1"/>
  <c r="V4435" i="1"/>
  <c r="W4435" i="1" s="1"/>
  <c r="V4436" i="1"/>
  <c r="W4436" i="1" s="1"/>
  <c r="V4437" i="1"/>
  <c r="W4437" i="1" s="1"/>
  <c r="V4438" i="1"/>
  <c r="W4438" i="1" s="1"/>
  <c r="V4439" i="1"/>
  <c r="W4439" i="1" s="1"/>
  <c r="V4440" i="1"/>
  <c r="W4440" i="1" s="1"/>
  <c r="V4441" i="1"/>
  <c r="W4441" i="1" s="1"/>
  <c r="V4442" i="1"/>
  <c r="W4442" i="1" s="1"/>
  <c r="V4443" i="1"/>
  <c r="W4443" i="1" s="1"/>
  <c r="V4444" i="1"/>
  <c r="W4444" i="1" s="1"/>
  <c r="V4445" i="1"/>
  <c r="W4445" i="1" s="1"/>
  <c r="V4446" i="1"/>
  <c r="W4446" i="1" s="1"/>
  <c r="V4447" i="1"/>
  <c r="W4447" i="1" s="1"/>
  <c r="V4448" i="1"/>
  <c r="W4448" i="1" s="1"/>
  <c r="V4449" i="1"/>
  <c r="W4449" i="1" s="1"/>
  <c r="V4450" i="1"/>
  <c r="W4450" i="1" s="1"/>
  <c r="V4451" i="1"/>
  <c r="W4451" i="1" s="1"/>
  <c r="V4452" i="1"/>
  <c r="W4452" i="1" s="1"/>
  <c r="V4453" i="1"/>
  <c r="W4453" i="1" s="1"/>
  <c r="V4454" i="1"/>
  <c r="W4454" i="1" s="1"/>
  <c r="V4455" i="1"/>
  <c r="W4455" i="1" s="1"/>
  <c r="V4456" i="1"/>
  <c r="W4456" i="1" s="1"/>
  <c r="V4457" i="1"/>
  <c r="W4457" i="1" s="1"/>
  <c r="V4458" i="1"/>
  <c r="W4458" i="1" s="1"/>
  <c r="V4459" i="1"/>
  <c r="W4459" i="1" s="1"/>
  <c r="V4460" i="1"/>
  <c r="W4460" i="1" s="1"/>
  <c r="V4461" i="1"/>
  <c r="W4461" i="1" s="1"/>
  <c r="V4462" i="1"/>
  <c r="W4462" i="1" s="1"/>
  <c r="V4463" i="1"/>
  <c r="W4463" i="1" s="1"/>
  <c r="V4464" i="1"/>
  <c r="W4464" i="1" s="1"/>
  <c r="V4465" i="1"/>
  <c r="W4465" i="1" s="1"/>
  <c r="V4466" i="1"/>
  <c r="W4466" i="1" s="1"/>
  <c r="V4467" i="1"/>
  <c r="W4467" i="1" s="1"/>
  <c r="V4468" i="1"/>
  <c r="W4468" i="1" s="1"/>
  <c r="V4469" i="1"/>
  <c r="W4469" i="1" s="1"/>
  <c r="V4470" i="1"/>
  <c r="W4470" i="1" s="1"/>
  <c r="V4471" i="1"/>
  <c r="W4471" i="1" s="1"/>
  <c r="V4472" i="1"/>
  <c r="W4472" i="1" s="1"/>
  <c r="V4473" i="1"/>
  <c r="W4473" i="1" s="1"/>
  <c r="V4474" i="1"/>
  <c r="W4474" i="1" s="1"/>
  <c r="V4475" i="1"/>
  <c r="W4475" i="1" s="1"/>
  <c r="V4476" i="1"/>
  <c r="W4476" i="1" s="1"/>
  <c r="V4477" i="1"/>
  <c r="W4477" i="1" s="1"/>
  <c r="V4478" i="1"/>
  <c r="W4478" i="1" s="1"/>
  <c r="V4479" i="1"/>
  <c r="W4479" i="1" s="1"/>
  <c r="V4480" i="1"/>
  <c r="W4480" i="1" s="1"/>
  <c r="V4481" i="1"/>
  <c r="W4481" i="1" s="1"/>
  <c r="V4482" i="1"/>
  <c r="W4482" i="1" s="1"/>
  <c r="V4483" i="1"/>
  <c r="W4483" i="1" s="1"/>
  <c r="V4484" i="1"/>
  <c r="W4484" i="1" s="1"/>
  <c r="V4485" i="1"/>
  <c r="W4485" i="1" s="1"/>
  <c r="V4486" i="1"/>
  <c r="W4486" i="1" s="1"/>
  <c r="V4487" i="1"/>
  <c r="W4487" i="1" s="1"/>
  <c r="V4488" i="1"/>
  <c r="W4488" i="1" s="1"/>
  <c r="V4489" i="1"/>
  <c r="W4489" i="1" s="1"/>
  <c r="V4490" i="1"/>
  <c r="W4490" i="1" s="1"/>
  <c r="V4491" i="1"/>
  <c r="W4491" i="1" s="1"/>
  <c r="V4492" i="1"/>
  <c r="W4492" i="1" s="1"/>
  <c r="V4493" i="1"/>
  <c r="W4493" i="1" s="1"/>
  <c r="V4494" i="1"/>
  <c r="W4494" i="1" s="1"/>
  <c r="V4495" i="1"/>
  <c r="W4495" i="1" s="1"/>
  <c r="V4496" i="1"/>
  <c r="W4496" i="1" s="1"/>
  <c r="V4497" i="1"/>
  <c r="W4497" i="1" s="1"/>
  <c r="V4498" i="1"/>
  <c r="W4498" i="1" s="1"/>
  <c r="V4499" i="1"/>
  <c r="W4499" i="1" s="1"/>
  <c r="V4500" i="1"/>
  <c r="W4500" i="1" s="1"/>
  <c r="V4501" i="1"/>
  <c r="W4501" i="1" s="1"/>
  <c r="V4502" i="1"/>
  <c r="W4502" i="1" s="1"/>
  <c r="V4503" i="1"/>
  <c r="W4503" i="1" s="1"/>
  <c r="V4504" i="1"/>
  <c r="W4504" i="1" s="1"/>
  <c r="V4505" i="1"/>
  <c r="W4505" i="1" s="1"/>
  <c r="V4506" i="1"/>
  <c r="W4506" i="1" s="1"/>
  <c r="V4507" i="1"/>
  <c r="W4507" i="1" s="1"/>
  <c r="V4508" i="1"/>
  <c r="W4508" i="1" s="1"/>
  <c r="V4509" i="1"/>
  <c r="W4509" i="1" s="1"/>
  <c r="V4510" i="1"/>
  <c r="W4510" i="1" s="1"/>
  <c r="V4511" i="1"/>
  <c r="W4511" i="1" s="1"/>
  <c r="V4512" i="1"/>
  <c r="W4512" i="1" s="1"/>
  <c r="V4513" i="1"/>
  <c r="W4513" i="1" s="1"/>
  <c r="V4514" i="1"/>
  <c r="W4514" i="1" s="1"/>
  <c r="V4515" i="1"/>
  <c r="W4515" i="1" s="1"/>
  <c r="V4516" i="1"/>
  <c r="W4516" i="1" s="1"/>
  <c r="V4517" i="1"/>
  <c r="W4517" i="1" s="1"/>
  <c r="V4518" i="1"/>
  <c r="W4518" i="1" s="1"/>
  <c r="V4519" i="1"/>
  <c r="W4519" i="1" s="1"/>
  <c r="V4520" i="1"/>
  <c r="W4520" i="1" s="1"/>
  <c r="V4521" i="1"/>
  <c r="W4521" i="1" s="1"/>
  <c r="V4522" i="1"/>
  <c r="W4522" i="1" s="1"/>
  <c r="V4523" i="1"/>
  <c r="W4523" i="1" s="1"/>
  <c r="V4524" i="1"/>
  <c r="W4524" i="1" s="1"/>
  <c r="V4525" i="1"/>
  <c r="W4525" i="1" s="1"/>
  <c r="V4526" i="1"/>
  <c r="W4526" i="1" s="1"/>
  <c r="V4527" i="1"/>
  <c r="W4527" i="1" s="1"/>
  <c r="V4528" i="1"/>
  <c r="W4528" i="1" s="1"/>
  <c r="V4529" i="1"/>
  <c r="W4529" i="1" s="1"/>
  <c r="V4530" i="1"/>
  <c r="W4530" i="1" s="1"/>
  <c r="V4531" i="1"/>
  <c r="W4531" i="1" s="1"/>
  <c r="V4532" i="1"/>
  <c r="W4532" i="1" s="1"/>
  <c r="V4533" i="1"/>
  <c r="W4533" i="1" s="1"/>
  <c r="V4534" i="1"/>
  <c r="W4534" i="1" s="1"/>
  <c r="V4535" i="1"/>
  <c r="W4535" i="1" s="1"/>
  <c r="V4536" i="1"/>
  <c r="W4536" i="1" s="1"/>
  <c r="V4537" i="1"/>
  <c r="W4537" i="1" s="1"/>
  <c r="V4538" i="1"/>
  <c r="W4538" i="1" s="1"/>
  <c r="V4539" i="1"/>
  <c r="W4539" i="1" s="1"/>
  <c r="V4540" i="1"/>
  <c r="W4540" i="1" s="1"/>
  <c r="V4541" i="1"/>
  <c r="W4541" i="1" s="1"/>
  <c r="V4542" i="1"/>
  <c r="W4542" i="1" s="1"/>
  <c r="V4543" i="1"/>
  <c r="W4543" i="1" s="1"/>
  <c r="V4544" i="1"/>
  <c r="W4544" i="1" s="1"/>
  <c r="V4545" i="1"/>
  <c r="W4545" i="1" s="1"/>
  <c r="V4546" i="1"/>
  <c r="W4546" i="1" s="1"/>
  <c r="V4547" i="1"/>
  <c r="W4547" i="1" s="1"/>
  <c r="V4548" i="1"/>
  <c r="W4548" i="1" s="1"/>
  <c r="V4549" i="1"/>
  <c r="W4549" i="1" s="1"/>
  <c r="V4550" i="1"/>
  <c r="W4550" i="1" s="1"/>
  <c r="V4551" i="1"/>
  <c r="W4551" i="1" s="1"/>
  <c r="V4552" i="1"/>
  <c r="W4552" i="1" s="1"/>
  <c r="V4553" i="1"/>
  <c r="W4553" i="1" s="1"/>
  <c r="V4554" i="1"/>
  <c r="W4554" i="1" s="1"/>
  <c r="V4555" i="1"/>
  <c r="W4555" i="1" s="1"/>
  <c r="V4556" i="1"/>
  <c r="W4556" i="1" s="1"/>
  <c r="V4557" i="1"/>
  <c r="W4557" i="1" s="1"/>
  <c r="V4558" i="1"/>
  <c r="W4558" i="1" s="1"/>
  <c r="V4559" i="1"/>
  <c r="W4559" i="1" s="1"/>
  <c r="V4560" i="1"/>
  <c r="W4560" i="1" s="1"/>
  <c r="V4561" i="1"/>
  <c r="W4561" i="1" s="1"/>
  <c r="V4562" i="1"/>
  <c r="W4562" i="1" s="1"/>
  <c r="V4563" i="1"/>
  <c r="W4563" i="1" s="1"/>
  <c r="V4564" i="1"/>
  <c r="W4564" i="1" s="1"/>
  <c r="V4565" i="1"/>
  <c r="W4565" i="1" s="1"/>
  <c r="V4566" i="1"/>
  <c r="W4566" i="1" s="1"/>
  <c r="V4567" i="1"/>
  <c r="W4567" i="1" s="1"/>
  <c r="V4568" i="1"/>
  <c r="W4568" i="1" s="1"/>
  <c r="V4569" i="1"/>
  <c r="W4569" i="1" s="1"/>
  <c r="V4570" i="1"/>
  <c r="W4570" i="1" s="1"/>
  <c r="V4571" i="1"/>
  <c r="W4571" i="1" s="1"/>
  <c r="V4572" i="1"/>
  <c r="W4572" i="1" s="1"/>
  <c r="V4573" i="1"/>
  <c r="W4573" i="1" s="1"/>
  <c r="V4574" i="1"/>
  <c r="W4574" i="1" s="1"/>
  <c r="V4575" i="1"/>
  <c r="W4575" i="1" s="1"/>
  <c r="V4576" i="1"/>
  <c r="W4576" i="1" s="1"/>
  <c r="V4577" i="1"/>
  <c r="W4577" i="1" s="1"/>
  <c r="V4578" i="1"/>
  <c r="W4578" i="1" s="1"/>
  <c r="V4579" i="1"/>
  <c r="W4579" i="1" s="1"/>
  <c r="V4580" i="1"/>
  <c r="W4580" i="1" s="1"/>
  <c r="V4581" i="1"/>
  <c r="W4581" i="1" s="1"/>
  <c r="V4582" i="1"/>
  <c r="W4582" i="1" s="1"/>
  <c r="V4583" i="1"/>
  <c r="W4583" i="1" s="1"/>
  <c r="V4584" i="1"/>
  <c r="W4584" i="1" s="1"/>
  <c r="V4585" i="1"/>
  <c r="W4585" i="1" s="1"/>
  <c r="V4586" i="1"/>
  <c r="W4586" i="1" s="1"/>
  <c r="V4587" i="1"/>
  <c r="W4587" i="1" s="1"/>
  <c r="V4588" i="1"/>
  <c r="W4588" i="1" s="1"/>
  <c r="V4589" i="1"/>
  <c r="W4589" i="1" s="1"/>
  <c r="V4590" i="1"/>
  <c r="W4590" i="1" s="1"/>
  <c r="V4591" i="1"/>
  <c r="W4591" i="1" s="1"/>
  <c r="V4592" i="1"/>
  <c r="W4592" i="1" s="1"/>
  <c r="V4593" i="1"/>
  <c r="W4593" i="1" s="1"/>
  <c r="V4594" i="1"/>
  <c r="W4594" i="1" s="1"/>
  <c r="V4595" i="1"/>
  <c r="W4595" i="1" s="1"/>
  <c r="V4596" i="1"/>
  <c r="W4596" i="1" s="1"/>
  <c r="V4597" i="1"/>
  <c r="W4597" i="1" s="1"/>
  <c r="V4598" i="1"/>
  <c r="W4598" i="1" s="1"/>
  <c r="V4599" i="1"/>
  <c r="W4599" i="1" s="1"/>
  <c r="V4600" i="1"/>
  <c r="W4600" i="1" s="1"/>
  <c r="V4601" i="1"/>
  <c r="W4601" i="1" s="1"/>
  <c r="V4602" i="1"/>
  <c r="W4602" i="1" s="1"/>
  <c r="V4603" i="1"/>
  <c r="W4603" i="1" s="1"/>
  <c r="V4604" i="1"/>
  <c r="W4604" i="1" s="1"/>
  <c r="V4605" i="1"/>
  <c r="W4605" i="1" s="1"/>
  <c r="V4606" i="1"/>
  <c r="W4606" i="1" s="1"/>
  <c r="V4607" i="1"/>
  <c r="W4607" i="1" s="1"/>
  <c r="V4608" i="1"/>
  <c r="W4608" i="1" s="1"/>
  <c r="V4609" i="1"/>
  <c r="W4609" i="1" s="1"/>
  <c r="V4610" i="1"/>
  <c r="W4610" i="1" s="1"/>
  <c r="V4611" i="1"/>
  <c r="W4611" i="1" s="1"/>
  <c r="V4612" i="1"/>
  <c r="W4612" i="1" s="1"/>
  <c r="V4613" i="1"/>
  <c r="W4613" i="1" s="1"/>
  <c r="V4614" i="1"/>
  <c r="W4614" i="1" s="1"/>
  <c r="V4615" i="1"/>
  <c r="W4615" i="1" s="1"/>
  <c r="V4616" i="1"/>
  <c r="W4616" i="1" s="1"/>
  <c r="V4617" i="1"/>
  <c r="W4617" i="1" s="1"/>
  <c r="V4618" i="1"/>
  <c r="W4618" i="1" s="1"/>
  <c r="V4619" i="1"/>
  <c r="W4619" i="1" s="1"/>
  <c r="V4620" i="1"/>
  <c r="W4620" i="1" s="1"/>
  <c r="V4621" i="1"/>
  <c r="W4621" i="1" s="1"/>
  <c r="V4622" i="1"/>
  <c r="W4622" i="1" s="1"/>
  <c r="V4623" i="1"/>
  <c r="W4623" i="1" s="1"/>
  <c r="V4624" i="1"/>
  <c r="W4624" i="1" s="1"/>
  <c r="V4625" i="1"/>
  <c r="W4625" i="1" s="1"/>
  <c r="V4626" i="1"/>
  <c r="W4626" i="1" s="1"/>
  <c r="V4627" i="1"/>
  <c r="W4627" i="1" s="1"/>
  <c r="V4628" i="1"/>
  <c r="W4628" i="1" s="1"/>
  <c r="V4629" i="1"/>
  <c r="W4629" i="1" s="1"/>
  <c r="V4630" i="1"/>
  <c r="W4630" i="1" s="1"/>
  <c r="V4631" i="1"/>
  <c r="W4631" i="1" s="1"/>
  <c r="V4632" i="1"/>
  <c r="W4632" i="1" s="1"/>
  <c r="V4633" i="1"/>
  <c r="W4633" i="1" s="1"/>
  <c r="V4634" i="1"/>
  <c r="W4634" i="1" s="1"/>
  <c r="V4635" i="1"/>
  <c r="W4635" i="1" s="1"/>
  <c r="V4636" i="1"/>
  <c r="W4636" i="1" s="1"/>
  <c r="V4637" i="1"/>
  <c r="W4637" i="1" s="1"/>
  <c r="V4638" i="1"/>
  <c r="W4638" i="1" s="1"/>
  <c r="V4639" i="1"/>
  <c r="W4639" i="1" s="1"/>
  <c r="V4640" i="1"/>
  <c r="W4640" i="1" s="1"/>
  <c r="V4641" i="1"/>
  <c r="W4641" i="1" s="1"/>
  <c r="V4642" i="1"/>
  <c r="W4642" i="1" s="1"/>
  <c r="V4643" i="1"/>
  <c r="W4643" i="1" s="1"/>
  <c r="V4644" i="1"/>
  <c r="W4644" i="1" s="1"/>
  <c r="V4645" i="1"/>
  <c r="W4645" i="1" s="1"/>
  <c r="V4646" i="1"/>
  <c r="W4646" i="1" s="1"/>
  <c r="V4647" i="1"/>
  <c r="W4647" i="1" s="1"/>
  <c r="V4648" i="1"/>
  <c r="W4648" i="1" s="1"/>
  <c r="V4649" i="1"/>
  <c r="W4649" i="1" s="1"/>
  <c r="V4650" i="1"/>
  <c r="W4650" i="1" s="1"/>
  <c r="V4651" i="1"/>
  <c r="W4651" i="1" s="1"/>
  <c r="V4652" i="1"/>
  <c r="W4652" i="1" s="1"/>
  <c r="V4653" i="1"/>
  <c r="W4653" i="1" s="1"/>
  <c r="V4654" i="1"/>
  <c r="W4654" i="1" s="1"/>
  <c r="V4655" i="1"/>
  <c r="W4655" i="1" s="1"/>
  <c r="V4656" i="1"/>
  <c r="W4656" i="1" s="1"/>
  <c r="V4657" i="1"/>
  <c r="W4657" i="1" s="1"/>
  <c r="V4658" i="1"/>
  <c r="W4658" i="1" s="1"/>
  <c r="V4659" i="1"/>
  <c r="W4659" i="1" s="1"/>
  <c r="V4660" i="1"/>
  <c r="W4660" i="1" s="1"/>
  <c r="V4661" i="1"/>
  <c r="W4661" i="1" s="1"/>
  <c r="V4662" i="1"/>
  <c r="W4662" i="1" s="1"/>
  <c r="V4663" i="1"/>
  <c r="W4663" i="1" s="1"/>
  <c r="V4664" i="1"/>
  <c r="W4664" i="1" s="1"/>
  <c r="V4665" i="1"/>
  <c r="W4665" i="1" s="1"/>
  <c r="V4666" i="1"/>
  <c r="W4666" i="1" s="1"/>
  <c r="V4667" i="1"/>
  <c r="W4667" i="1" s="1"/>
  <c r="V4668" i="1"/>
  <c r="W4668" i="1" s="1"/>
  <c r="V4669" i="1"/>
  <c r="W4669" i="1" s="1"/>
  <c r="V4670" i="1"/>
  <c r="W4670" i="1" s="1"/>
  <c r="V4671" i="1"/>
  <c r="W4671" i="1" s="1"/>
  <c r="V4672" i="1"/>
  <c r="W4672" i="1" s="1"/>
  <c r="V4673" i="1"/>
  <c r="W4673" i="1" s="1"/>
  <c r="V4674" i="1"/>
  <c r="W4674" i="1" s="1"/>
  <c r="V4675" i="1"/>
  <c r="W4675" i="1" s="1"/>
  <c r="V4676" i="1"/>
  <c r="W4676" i="1" s="1"/>
  <c r="V4677" i="1"/>
  <c r="W4677" i="1" s="1"/>
  <c r="V4678" i="1"/>
  <c r="W4678" i="1" s="1"/>
  <c r="V4679" i="1"/>
  <c r="W4679" i="1" s="1"/>
  <c r="V4680" i="1"/>
  <c r="W4680" i="1" s="1"/>
  <c r="V4681" i="1"/>
  <c r="W4681" i="1" s="1"/>
  <c r="V4682" i="1"/>
  <c r="W4682" i="1" s="1"/>
  <c r="V4683" i="1"/>
  <c r="W4683" i="1" s="1"/>
  <c r="V4684" i="1"/>
  <c r="W4684" i="1" s="1"/>
  <c r="V4685" i="1"/>
  <c r="W4685" i="1" s="1"/>
  <c r="V4686" i="1"/>
  <c r="W4686" i="1" s="1"/>
  <c r="V4687" i="1"/>
  <c r="W4687" i="1" s="1"/>
  <c r="V4688" i="1"/>
  <c r="W4688" i="1" s="1"/>
  <c r="V4689" i="1"/>
  <c r="W4689" i="1" s="1"/>
  <c r="V4690" i="1"/>
  <c r="W4690" i="1" s="1"/>
  <c r="V4691" i="1"/>
  <c r="W4691" i="1" s="1"/>
  <c r="V4692" i="1"/>
  <c r="W4692" i="1" s="1"/>
  <c r="V4693" i="1"/>
  <c r="W4693" i="1" s="1"/>
  <c r="V4694" i="1"/>
  <c r="W4694" i="1" s="1"/>
  <c r="V4695" i="1"/>
  <c r="W4695" i="1" s="1"/>
  <c r="V4696" i="1"/>
  <c r="W4696" i="1" s="1"/>
  <c r="V4697" i="1"/>
  <c r="W4697" i="1" s="1"/>
  <c r="V4698" i="1"/>
  <c r="W4698" i="1" s="1"/>
  <c r="V4699" i="1"/>
  <c r="W4699" i="1" s="1"/>
  <c r="V4700" i="1"/>
  <c r="W4700" i="1" s="1"/>
  <c r="V4701" i="1"/>
  <c r="W4701" i="1" s="1"/>
  <c r="V4702" i="1"/>
  <c r="W4702" i="1" s="1"/>
  <c r="V4703" i="1"/>
  <c r="W4703" i="1" s="1"/>
  <c r="V4704" i="1"/>
  <c r="W4704" i="1" s="1"/>
  <c r="V4705" i="1"/>
  <c r="W4705" i="1" s="1"/>
  <c r="V4706" i="1"/>
  <c r="W4706" i="1" s="1"/>
  <c r="V4707" i="1"/>
  <c r="W4707" i="1" s="1"/>
  <c r="V4708" i="1"/>
  <c r="W4708" i="1" s="1"/>
  <c r="V4709" i="1"/>
  <c r="W4709" i="1" s="1"/>
  <c r="V4710" i="1"/>
  <c r="W4710" i="1" s="1"/>
  <c r="V4711" i="1"/>
  <c r="W4711" i="1" s="1"/>
  <c r="V4712" i="1"/>
  <c r="W4712" i="1" s="1"/>
  <c r="V4713" i="1"/>
  <c r="W4713" i="1" s="1"/>
  <c r="V4714" i="1"/>
  <c r="W4714" i="1" s="1"/>
  <c r="V4715" i="1"/>
  <c r="W4715" i="1" s="1"/>
  <c r="V4716" i="1"/>
  <c r="W4716" i="1" s="1"/>
  <c r="V4717" i="1"/>
  <c r="W4717" i="1" s="1"/>
  <c r="V4718" i="1"/>
  <c r="W4718" i="1" s="1"/>
  <c r="V4719" i="1"/>
  <c r="W4719" i="1" s="1"/>
  <c r="V4720" i="1"/>
  <c r="W4720" i="1" s="1"/>
  <c r="V4721" i="1"/>
  <c r="W4721" i="1" s="1"/>
  <c r="V4722" i="1"/>
  <c r="W4722" i="1" s="1"/>
  <c r="V4723" i="1"/>
  <c r="W4723" i="1" s="1"/>
  <c r="V4724" i="1"/>
  <c r="W4724" i="1" s="1"/>
  <c r="V4725" i="1"/>
  <c r="W4725" i="1" s="1"/>
  <c r="V4726" i="1"/>
  <c r="W4726" i="1" s="1"/>
  <c r="V4727" i="1"/>
  <c r="W4727" i="1" s="1"/>
  <c r="V4728" i="1"/>
  <c r="W4728" i="1" s="1"/>
  <c r="V4729" i="1"/>
  <c r="W4729" i="1" s="1"/>
  <c r="V4730" i="1"/>
  <c r="W4730" i="1" s="1"/>
  <c r="V4731" i="1"/>
  <c r="W4731" i="1" s="1"/>
  <c r="V4732" i="1"/>
  <c r="W4732" i="1" s="1"/>
  <c r="V4733" i="1"/>
  <c r="W4733" i="1" s="1"/>
  <c r="V4734" i="1"/>
  <c r="W4734" i="1" s="1"/>
  <c r="V4735" i="1"/>
  <c r="W4735" i="1" s="1"/>
  <c r="V4736" i="1"/>
  <c r="W4736" i="1" s="1"/>
  <c r="V4737" i="1"/>
  <c r="W4737" i="1" s="1"/>
  <c r="V4738" i="1"/>
  <c r="W4738" i="1" s="1"/>
  <c r="V4739" i="1"/>
  <c r="W4739" i="1" s="1"/>
  <c r="V4740" i="1"/>
  <c r="W4740" i="1" s="1"/>
  <c r="V4741" i="1"/>
  <c r="W4741" i="1" s="1"/>
  <c r="V4742" i="1"/>
  <c r="W4742" i="1" s="1"/>
  <c r="V4743" i="1"/>
  <c r="W4743" i="1" s="1"/>
  <c r="V4744" i="1"/>
  <c r="W4744" i="1" s="1"/>
  <c r="V4745" i="1"/>
  <c r="W4745" i="1" s="1"/>
  <c r="V4746" i="1"/>
  <c r="W4746" i="1" s="1"/>
  <c r="V4747" i="1"/>
  <c r="W4747" i="1" s="1"/>
  <c r="V4748" i="1"/>
  <c r="W4748" i="1" s="1"/>
  <c r="V4749" i="1"/>
  <c r="W4749" i="1" s="1"/>
  <c r="V4750" i="1"/>
  <c r="W4750" i="1" s="1"/>
  <c r="V4751" i="1"/>
  <c r="W4751" i="1" s="1"/>
  <c r="V4752" i="1"/>
  <c r="W4752" i="1" s="1"/>
  <c r="V4753" i="1"/>
  <c r="W4753" i="1" s="1"/>
  <c r="V4754" i="1"/>
  <c r="W4754" i="1" s="1"/>
  <c r="V4755" i="1"/>
  <c r="W4755" i="1" s="1"/>
  <c r="V4756" i="1"/>
  <c r="W4756" i="1" s="1"/>
  <c r="V4757" i="1"/>
  <c r="W4757" i="1" s="1"/>
  <c r="V4758" i="1"/>
  <c r="W4758" i="1" s="1"/>
  <c r="V4759" i="1"/>
  <c r="W4759" i="1" s="1"/>
  <c r="V4760" i="1"/>
  <c r="W4760" i="1" s="1"/>
  <c r="V4761" i="1"/>
  <c r="W4761" i="1" s="1"/>
  <c r="V4762" i="1"/>
  <c r="W4762" i="1" s="1"/>
  <c r="V4763" i="1"/>
  <c r="W4763" i="1" s="1"/>
  <c r="V4764" i="1"/>
  <c r="W4764" i="1" s="1"/>
  <c r="V4765" i="1"/>
  <c r="W4765" i="1" s="1"/>
  <c r="V4766" i="1"/>
  <c r="W4766" i="1" s="1"/>
  <c r="V4767" i="1"/>
  <c r="W4767" i="1" s="1"/>
  <c r="V4768" i="1"/>
  <c r="W4768" i="1" s="1"/>
  <c r="V4769" i="1"/>
  <c r="W4769" i="1" s="1"/>
  <c r="V4770" i="1"/>
  <c r="W4770" i="1" s="1"/>
  <c r="V4771" i="1"/>
  <c r="W4771" i="1" s="1"/>
  <c r="V4772" i="1"/>
  <c r="W4772" i="1" s="1"/>
  <c r="V4773" i="1"/>
  <c r="W4773" i="1" s="1"/>
  <c r="V4774" i="1"/>
  <c r="W4774" i="1" s="1"/>
  <c r="V4775" i="1"/>
  <c r="W4775" i="1" s="1"/>
  <c r="V4776" i="1"/>
  <c r="W4776" i="1" s="1"/>
  <c r="V4777" i="1"/>
  <c r="W4777" i="1" s="1"/>
  <c r="V4778" i="1"/>
  <c r="W4778" i="1" s="1"/>
  <c r="V4779" i="1"/>
  <c r="W4779" i="1" s="1"/>
  <c r="V4780" i="1"/>
  <c r="W4780" i="1" s="1"/>
  <c r="V4781" i="1"/>
  <c r="W4781" i="1" s="1"/>
  <c r="V4782" i="1"/>
  <c r="W4782" i="1" s="1"/>
  <c r="V4783" i="1"/>
  <c r="W4783" i="1" s="1"/>
  <c r="V4784" i="1"/>
  <c r="W4784" i="1" s="1"/>
  <c r="V4785" i="1"/>
  <c r="W4785" i="1" s="1"/>
  <c r="V4786" i="1"/>
  <c r="W4786" i="1" s="1"/>
  <c r="V4787" i="1"/>
  <c r="W4787" i="1" s="1"/>
  <c r="V4788" i="1"/>
  <c r="W4788" i="1" s="1"/>
  <c r="V4789" i="1"/>
  <c r="W4789" i="1" s="1"/>
  <c r="V4790" i="1"/>
  <c r="W4790" i="1" s="1"/>
  <c r="V4791" i="1"/>
  <c r="W4791" i="1" s="1"/>
  <c r="V4792" i="1"/>
  <c r="W4792" i="1" s="1"/>
  <c r="V4793" i="1"/>
  <c r="W4793" i="1" s="1"/>
  <c r="V4794" i="1"/>
  <c r="W4794" i="1" s="1"/>
  <c r="V4795" i="1"/>
  <c r="W4795" i="1" s="1"/>
  <c r="V4796" i="1"/>
  <c r="W4796" i="1" s="1"/>
  <c r="V4797" i="1"/>
  <c r="W4797" i="1" s="1"/>
  <c r="V4798" i="1"/>
  <c r="W4798" i="1" s="1"/>
  <c r="V4799" i="1"/>
  <c r="W4799" i="1" s="1"/>
  <c r="V4800" i="1"/>
  <c r="W4800" i="1" s="1"/>
  <c r="V4801" i="1"/>
  <c r="W4801" i="1" s="1"/>
  <c r="V4802" i="1"/>
  <c r="W4802" i="1" s="1"/>
  <c r="V4803" i="1"/>
  <c r="W4803" i="1" s="1"/>
  <c r="V4804" i="1"/>
  <c r="W4804" i="1" s="1"/>
  <c r="V4805" i="1"/>
  <c r="W4805" i="1" s="1"/>
  <c r="V4806" i="1"/>
  <c r="W4806" i="1" s="1"/>
  <c r="V4807" i="1"/>
  <c r="W4807" i="1" s="1"/>
  <c r="V4808" i="1"/>
  <c r="W4808" i="1" s="1"/>
  <c r="V4809" i="1"/>
  <c r="W4809" i="1" s="1"/>
  <c r="V4810" i="1"/>
  <c r="W4810" i="1" s="1"/>
  <c r="V4811" i="1"/>
  <c r="W4811" i="1" s="1"/>
  <c r="V4812" i="1"/>
  <c r="W4812" i="1" s="1"/>
  <c r="V4813" i="1"/>
  <c r="W4813" i="1" s="1"/>
  <c r="V4814" i="1"/>
  <c r="W4814" i="1" s="1"/>
  <c r="V4815" i="1"/>
  <c r="W4815" i="1" s="1"/>
  <c r="V4816" i="1"/>
  <c r="W4816" i="1" s="1"/>
  <c r="V4817" i="1"/>
  <c r="W4817" i="1" s="1"/>
  <c r="V4818" i="1"/>
  <c r="W4818" i="1" s="1"/>
  <c r="V4819" i="1"/>
  <c r="W4819" i="1" s="1"/>
  <c r="V4820" i="1"/>
  <c r="W4820" i="1" s="1"/>
  <c r="V4821" i="1"/>
  <c r="W4821" i="1" s="1"/>
  <c r="V4822" i="1"/>
  <c r="W4822" i="1" s="1"/>
  <c r="V4823" i="1"/>
  <c r="W4823" i="1" s="1"/>
  <c r="V4824" i="1"/>
  <c r="W4824" i="1" s="1"/>
  <c r="V4825" i="1"/>
  <c r="W4825" i="1" s="1"/>
  <c r="V4826" i="1"/>
  <c r="W4826" i="1" s="1"/>
  <c r="V4827" i="1"/>
  <c r="W4827" i="1" s="1"/>
  <c r="V4828" i="1"/>
  <c r="W4828" i="1" s="1"/>
  <c r="V4829" i="1"/>
  <c r="W4829" i="1" s="1"/>
  <c r="V4830" i="1"/>
  <c r="W4830" i="1" s="1"/>
  <c r="V4831" i="1"/>
  <c r="W4831" i="1" s="1"/>
  <c r="V4832" i="1"/>
  <c r="W4832" i="1" s="1"/>
  <c r="V4833" i="1"/>
  <c r="W4833" i="1" s="1"/>
  <c r="V4834" i="1"/>
  <c r="W4834" i="1" s="1"/>
  <c r="V4835" i="1"/>
  <c r="W4835" i="1" s="1"/>
  <c r="V4836" i="1"/>
  <c r="W4836" i="1" s="1"/>
  <c r="V4837" i="1"/>
  <c r="W4837" i="1" s="1"/>
  <c r="V4838" i="1"/>
  <c r="W4838" i="1" s="1"/>
  <c r="V4839" i="1"/>
  <c r="W4839" i="1" s="1"/>
  <c r="V4840" i="1"/>
  <c r="W4840" i="1" s="1"/>
  <c r="V4841" i="1"/>
  <c r="W4841" i="1" s="1"/>
  <c r="V4842" i="1"/>
  <c r="W4842" i="1" s="1"/>
  <c r="V4843" i="1"/>
  <c r="W4843" i="1" s="1"/>
  <c r="V4844" i="1"/>
  <c r="W4844" i="1" s="1"/>
  <c r="V4845" i="1"/>
  <c r="W4845" i="1" s="1"/>
  <c r="V4846" i="1"/>
  <c r="W4846" i="1" s="1"/>
  <c r="V4847" i="1"/>
  <c r="W4847" i="1" s="1"/>
  <c r="V4848" i="1"/>
  <c r="W4848" i="1" s="1"/>
  <c r="V4849" i="1"/>
  <c r="W4849" i="1" s="1"/>
  <c r="V4850" i="1"/>
  <c r="W4850" i="1" s="1"/>
  <c r="V4851" i="1"/>
  <c r="W4851" i="1" s="1"/>
  <c r="V4852" i="1"/>
  <c r="W4852" i="1" s="1"/>
  <c r="V4853" i="1"/>
  <c r="W4853" i="1" s="1"/>
  <c r="V4854" i="1"/>
  <c r="W4854" i="1" s="1"/>
  <c r="V4855" i="1"/>
  <c r="W4855" i="1" s="1"/>
  <c r="V4856" i="1"/>
  <c r="W4856" i="1" s="1"/>
  <c r="V4857" i="1"/>
  <c r="W4857" i="1" s="1"/>
  <c r="V4858" i="1"/>
  <c r="W4858" i="1" s="1"/>
  <c r="V4859" i="1"/>
  <c r="W4859" i="1" s="1"/>
  <c r="V4860" i="1"/>
  <c r="W4860" i="1" s="1"/>
  <c r="V4861" i="1"/>
  <c r="W4861" i="1" s="1"/>
  <c r="V4862" i="1"/>
  <c r="W4862" i="1" s="1"/>
  <c r="V4863" i="1"/>
  <c r="W4863" i="1" s="1"/>
  <c r="V4864" i="1"/>
  <c r="W4864" i="1" s="1"/>
  <c r="V4865" i="1"/>
  <c r="W4865" i="1" s="1"/>
  <c r="V4866" i="1"/>
  <c r="W4866" i="1" s="1"/>
  <c r="V4867" i="1"/>
  <c r="W4867" i="1" s="1"/>
  <c r="V4868" i="1"/>
  <c r="W4868" i="1" s="1"/>
  <c r="V4869" i="1"/>
  <c r="W4869" i="1" s="1"/>
  <c r="V4870" i="1"/>
  <c r="W4870" i="1" s="1"/>
  <c r="V4871" i="1"/>
  <c r="W4871" i="1" s="1"/>
  <c r="V4872" i="1"/>
  <c r="W4872" i="1" s="1"/>
  <c r="V4873" i="1"/>
  <c r="W4873" i="1" s="1"/>
  <c r="V4874" i="1"/>
  <c r="W4874" i="1" s="1"/>
  <c r="V4875" i="1"/>
  <c r="W4875" i="1" s="1"/>
  <c r="V4876" i="1"/>
  <c r="W4876" i="1" s="1"/>
  <c r="V4877" i="1"/>
  <c r="W4877" i="1" s="1"/>
  <c r="V4878" i="1"/>
  <c r="W4878" i="1" s="1"/>
  <c r="V4879" i="1"/>
  <c r="W4879" i="1" s="1"/>
  <c r="V4880" i="1"/>
  <c r="W4880" i="1" s="1"/>
  <c r="V4881" i="1"/>
  <c r="W4881" i="1" s="1"/>
  <c r="V4882" i="1"/>
  <c r="W4882" i="1" s="1"/>
  <c r="V4883" i="1"/>
  <c r="W4883" i="1" s="1"/>
  <c r="V4884" i="1"/>
  <c r="W4884" i="1" s="1"/>
  <c r="V4885" i="1"/>
  <c r="W4885" i="1" s="1"/>
  <c r="V4886" i="1"/>
  <c r="W4886" i="1" s="1"/>
  <c r="V4887" i="1"/>
  <c r="W4887" i="1" s="1"/>
  <c r="V4888" i="1"/>
  <c r="W4888" i="1" s="1"/>
  <c r="V4889" i="1"/>
  <c r="W4889" i="1" s="1"/>
  <c r="V4890" i="1"/>
  <c r="W4890" i="1" s="1"/>
  <c r="V4891" i="1"/>
  <c r="W4891" i="1" s="1"/>
  <c r="V4892" i="1"/>
  <c r="W4892" i="1" s="1"/>
  <c r="V4893" i="1"/>
  <c r="W4893" i="1" s="1"/>
  <c r="V4894" i="1"/>
  <c r="W4894" i="1" s="1"/>
  <c r="V4895" i="1"/>
  <c r="W4895" i="1" s="1"/>
  <c r="V4896" i="1"/>
  <c r="W4896" i="1" s="1"/>
  <c r="V4897" i="1"/>
  <c r="W4897" i="1" s="1"/>
  <c r="V4898" i="1"/>
  <c r="W4898" i="1" s="1"/>
  <c r="V4899" i="1"/>
  <c r="W4899" i="1" s="1"/>
  <c r="V4900" i="1"/>
  <c r="W4900" i="1" s="1"/>
  <c r="V4901" i="1"/>
  <c r="W4901" i="1" s="1"/>
  <c r="V4902" i="1"/>
  <c r="W4902" i="1" s="1"/>
  <c r="V4903" i="1"/>
  <c r="W4903" i="1" s="1"/>
  <c r="V4904" i="1"/>
  <c r="W4904" i="1" s="1"/>
  <c r="V4905" i="1"/>
  <c r="W4905" i="1" s="1"/>
  <c r="V4906" i="1"/>
  <c r="W4906" i="1" s="1"/>
  <c r="V4907" i="1"/>
  <c r="W4907" i="1" s="1"/>
  <c r="V4908" i="1"/>
  <c r="W4908" i="1" s="1"/>
  <c r="V4909" i="1"/>
  <c r="W4909" i="1" s="1"/>
  <c r="V4910" i="1"/>
  <c r="W4910" i="1" s="1"/>
  <c r="V4911" i="1"/>
  <c r="W4911" i="1" s="1"/>
  <c r="V4912" i="1"/>
  <c r="W4912" i="1" s="1"/>
  <c r="V4913" i="1"/>
  <c r="W4913" i="1" s="1"/>
  <c r="V4914" i="1"/>
  <c r="W4914" i="1" s="1"/>
  <c r="V4915" i="1"/>
  <c r="W4915" i="1" s="1"/>
  <c r="V4916" i="1"/>
  <c r="W4916" i="1" s="1"/>
  <c r="V4917" i="1"/>
  <c r="W4917" i="1" s="1"/>
  <c r="V4918" i="1"/>
  <c r="W4918" i="1" s="1"/>
  <c r="V4919" i="1"/>
  <c r="W4919" i="1" s="1"/>
  <c r="V4920" i="1"/>
  <c r="W4920" i="1" s="1"/>
  <c r="V4921" i="1"/>
  <c r="W4921" i="1" s="1"/>
  <c r="V4922" i="1"/>
  <c r="W4922" i="1" s="1"/>
  <c r="V4923" i="1"/>
  <c r="W4923" i="1" s="1"/>
  <c r="V4924" i="1"/>
  <c r="W4924" i="1" s="1"/>
  <c r="V4925" i="1"/>
  <c r="W4925" i="1" s="1"/>
  <c r="V4926" i="1"/>
  <c r="W4926" i="1" s="1"/>
  <c r="V4927" i="1"/>
  <c r="W4927" i="1" s="1"/>
  <c r="V4928" i="1"/>
  <c r="W4928" i="1" s="1"/>
  <c r="V4929" i="1"/>
  <c r="W4929" i="1" s="1"/>
  <c r="V4930" i="1"/>
  <c r="W4930" i="1" s="1"/>
  <c r="V4931" i="1"/>
  <c r="W4931" i="1" s="1"/>
  <c r="V4932" i="1"/>
  <c r="W4932" i="1" s="1"/>
  <c r="V4933" i="1"/>
  <c r="W4933" i="1" s="1"/>
  <c r="V4934" i="1"/>
  <c r="W4934" i="1" s="1"/>
  <c r="V4935" i="1"/>
  <c r="W4935" i="1" s="1"/>
  <c r="V4936" i="1"/>
  <c r="W4936" i="1" s="1"/>
  <c r="V4937" i="1"/>
  <c r="W4937" i="1" s="1"/>
  <c r="V4938" i="1"/>
  <c r="W4938" i="1" s="1"/>
  <c r="V4939" i="1"/>
  <c r="W4939" i="1" s="1"/>
  <c r="V4940" i="1"/>
  <c r="W4940" i="1" s="1"/>
  <c r="V4941" i="1"/>
  <c r="W4941" i="1" s="1"/>
  <c r="V4942" i="1"/>
  <c r="W4942" i="1" s="1"/>
  <c r="V4943" i="1"/>
  <c r="W4943" i="1" s="1"/>
  <c r="V4944" i="1"/>
  <c r="W4944" i="1" s="1"/>
  <c r="V4945" i="1"/>
  <c r="W4945" i="1" s="1"/>
  <c r="V4946" i="1"/>
  <c r="W4946" i="1" s="1"/>
  <c r="V4947" i="1"/>
  <c r="W4947" i="1" s="1"/>
  <c r="V4948" i="1"/>
  <c r="W4948" i="1" s="1"/>
  <c r="V4949" i="1"/>
  <c r="W4949" i="1" s="1"/>
  <c r="V4950" i="1"/>
  <c r="W4950" i="1" s="1"/>
  <c r="V4951" i="1"/>
  <c r="W4951" i="1" s="1"/>
  <c r="V4952" i="1"/>
  <c r="W4952" i="1" s="1"/>
  <c r="V4953" i="1"/>
  <c r="W4953" i="1" s="1"/>
  <c r="V4954" i="1"/>
  <c r="W4954" i="1" s="1"/>
  <c r="V4955" i="1"/>
  <c r="W4955" i="1" s="1"/>
  <c r="V4956" i="1"/>
  <c r="W4956" i="1" s="1"/>
  <c r="V4957" i="1"/>
  <c r="W4957" i="1" s="1"/>
  <c r="V4958" i="1"/>
  <c r="W4958" i="1" s="1"/>
  <c r="V4959" i="1"/>
  <c r="W4959" i="1" s="1"/>
  <c r="V4960" i="1"/>
  <c r="W4960" i="1" s="1"/>
  <c r="V4961" i="1"/>
  <c r="W4961" i="1" s="1"/>
  <c r="V4962" i="1"/>
  <c r="W4962" i="1" s="1"/>
  <c r="V4963" i="1"/>
  <c r="W4963" i="1" s="1"/>
  <c r="V4964" i="1"/>
  <c r="W4964" i="1" s="1"/>
  <c r="V4965" i="1"/>
  <c r="W4965" i="1" s="1"/>
  <c r="V4966" i="1"/>
  <c r="W4966" i="1" s="1"/>
  <c r="V4967" i="1"/>
  <c r="W4967" i="1" s="1"/>
  <c r="V4968" i="1"/>
  <c r="W4968" i="1" s="1"/>
  <c r="V4969" i="1"/>
  <c r="W4969" i="1" s="1"/>
  <c r="V4970" i="1"/>
  <c r="W4970" i="1" s="1"/>
  <c r="V4971" i="1"/>
  <c r="W4971" i="1" s="1"/>
  <c r="V4972" i="1"/>
  <c r="W4972" i="1" s="1"/>
  <c r="V4973" i="1"/>
  <c r="W4973" i="1" s="1"/>
  <c r="V4974" i="1"/>
  <c r="W4974" i="1" s="1"/>
  <c r="V4975" i="1"/>
  <c r="W4975" i="1" s="1"/>
  <c r="V4976" i="1"/>
  <c r="W4976" i="1" s="1"/>
  <c r="V4977" i="1"/>
  <c r="W4977" i="1" s="1"/>
  <c r="V4978" i="1"/>
  <c r="W4978" i="1" s="1"/>
  <c r="V4979" i="1"/>
  <c r="W4979" i="1" s="1"/>
  <c r="V4980" i="1"/>
  <c r="W4980" i="1" s="1"/>
  <c r="V4981" i="1"/>
  <c r="W4981" i="1" s="1"/>
  <c r="V4982" i="1"/>
  <c r="W4982" i="1" s="1"/>
  <c r="V4983" i="1"/>
  <c r="W4983" i="1" s="1"/>
  <c r="V4984" i="1"/>
  <c r="W4984" i="1" s="1"/>
  <c r="V4985" i="1"/>
  <c r="W4985" i="1" s="1"/>
  <c r="V4986" i="1"/>
  <c r="W4986" i="1" s="1"/>
  <c r="V4987" i="1"/>
  <c r="W4987" i="1" s="1"/>
  <c r="V4988" i="1"/>
  <c r="W4988" i="1" s="1"/>
  <c r="V4989" i="1"/>
  <c r="W4989" i="1" s="1"/>
  <c r="V4990" i="1"/>
  <c r="W4990" i="1" s="1"/>
  <c r="V4991" i="1"/>
  <c r="W4991" i="1" s="1"/>
  <c r="V4992" i="1"/>
  <c r="W4992" i="1" s="1"/>
  <c r="V4993" i="1"/>
  <c r="W4993" i="1" s="1"/>
  <c r="V4994" i="1"/>
  <c r="W4994" i="1" s="1"/>
  <c r="V4995" i="1"/>
  <c r="W4995" i="1" s="1"/>
  <c r="V4996" i="1"/>
  <c r="W4996" i="1" s="1"/>
  <c r="V4997" i="1"/>
  <c r="W4997" i="1" s="1"/>
  <c r="V4998" i="1"/>
  <c r="W4998" i="1" s="1"/>
  <c r="V4999" i="1"/>
  <c r="W4999" i="1" s="1"/>
  <c r="V5000" i="1"/>
  <c r="W5000" i="1" s="1"/>
  <c r="V5001" i="1"/>
  <c r="W5001" i="1" s="1"/>
  <c r="V5002" i="1"/>
  <c r="W5002" i="1" s="1"/>
  <c r="V5003" i="1"/>
  <c r="W5003" i="1" s="1"/>
  <c r="V5004" i="1"/>
  <c r="W5004" i="1" s="1"/>
  <c r="V5005" i="1"/>
  <c r="W5005" i="1" s="1"/>
  <c r="V5006" i="1"/>
  <c r="W5006" i="1" s="1"/>
  <c r="V5007" i="1"/>
  <c r="W5007" i="1" s="1"/>
  <c r="V5008" i="1"/>
  <c r="W5008" i="1" s="1"/>
  <c r="V5009" i="1"/>
  <c r="W5009" i="1" s="1"/>
  <c r="V5010" i="1"/>
  <c r="W5010" i="1" s="1"/>
  <c r="V5011" i="1"/>
  <c r="W5011" i="1" s="1"/>
  <c r="V5012" i="1"/>
  <c r="W5012" i="1" s="1"/>
  <c r="V5013" i="1"/>
  <c r="W5013" i="1" s="1"/>
  <c r="V5014" i="1"/>
  <c r="W5014" i="1" s="1"/>
  <c r="V5015" i="1"/>
  <c r="W5015" i="1" s="1"/>
  <c r="V5016" i="1"/>
  <c r="W5016" i="1" s="1"/>
  <c r="V5017" i="1"/>
  <c r="W5017" i="1" s="1"/>
  <c r="V5018" i="1"/>
  <c r="W5018" i="1" s="1"/>
  <c r="V5019" i="1"/>
  <c r="W5019" i="1" s="1"/>
  <c r="V5020" i="1"/>
  <c r="W5020" i="1" s="1"/>
  <c r="V5021" i="1"/>
  <c r="W5021" i="1" s="1"/>
  <c r="V5022" i="1"/>
  <c r="W5022" i="1" s="1"/>
  <c r="V5023" i="1"/>
  <c r="W5023" i="1" s="1"/>
  <c r="V5024" i="1"/>
  <c r="W5024" i="1" s="1"/>
  <c r="V5025" i="1"/>
  <c r="W5025" i="1" s="1"/>
  <c r="V5026" i="1"/>
  <c r="W5026" i="1" s="1"/>
  <c r="V5027" i="1"/>
  <c r="W5027" i="1" s="1"/>
  <c r="V5028" i="1"/>
  <c r="W5028" i="1" s="1"/>
  <c r="V5029" i="1"/>
  <c r="W5029" i="1" s="1"/>
  <c r="V5030" i="1"/>
  <c r="W5030" i="1" s="1"/>
  <c r="V5031" i="1"/>
  <c r="W5031" i="1" s="1"/>
  <c r="V5032" i="1"/>
  <c r="W5032" i="1" s="1"/>
  <c r="V5033" i="1"/>
  <c r="W5033" i="1" s="1"/>
  <c r="V5034" i="1"/>
  <c r="W5034" i="1" s="1"/>
  <c r="V5035" i="1"/>
  <c r="W5035" i="1" s="1"/>
  <c r="V5036" i="1"/>
  <c r="W5036" i="1" s="1"/>
  <c r="V5037" i="1"/>
  <c r="W5037" i="1" s="1"/>
  <c r="V5038" i="1"/>
  <c r="W5038" i="1" s="1"/>
  <c r="V5039" i="1"/>
  <c r="W5039" i="1" s="1"/>
  <c r="V5040" i="1"/>
  <c r="W5040" i="1" s="1"/>
  <c r="V5041" i="1"/>
  <c r="W5041" i="1" s="1"/>
  <c r="V5042" i="1"/>
  <c r="W5042" i="1" s="1"/>
  <c r="V5043" i="1"/>
  <c r="W5043" i="1" s="1"/>
  <c r="V5044" i="1"/>
  <c r="W5044" i="1" s="1"/>
  <c r="V5045" i="1"/>
  <c r="W5045" i="1" s="1"/>
  <c r="V5046" i="1"/>
  <c r="W5046" i="1" s="1"/>
  <c r="V5047" i="1"/>
  <c r="W5047" i="1" s="1"/>
  <c r="V5048" i="1"/>
  <c r="W5048" i="1" s="1"/>
  <c r="V5049" i="1"/>
  <c r="W5049" i="1" s="1"/>
  <c r="V5050" i="1"/>
  <c r="W5050" i="1" s="1"/>
  <c r="V5051" i="1"/>
  <c r="W5051" i="1" s="1"/>
  <c r="V5052" i="1"/>
  <c r="W5052" i="1" s="1"/>
  <c r="V5053" i="1"/>
  <c r="W5053" i="1" s="1"/>
  <c r="V5054" i="1"/>
  <c r="W5054" i="1" s="1"/>
  <c r="V5055" i="1"/>
  <c r="W5055" i="1" s="1"/>
  <c r="V5056" i="1"/>
  <c r="W5056" i="1" s="1"/>
  <c r="V5057" i="1"/>
  <c r="W5057" i="1" s="1"/>
  <c r="V5058" i="1"/>
  <c r="W5058" i="1" s="1"/>
  <c r="V5059" i="1"/>
  <c r="W5059" i="1" s="1"/>
  <c r="V5060" i="1"/>
  <c r="W5060" i="1" s="1"/>
  <c r="V5061" i="1"/>
  <c r="W5061" i="1" s="1"/>
  <c r="V5062" i="1"/>
  <c r="W5062" i="1" s="1"/>
  <c r="V5063" i="1"/>
  <c r="W5063" i="1" s="1"/>
  <c r="V5064" i="1"/>
  <c r="W5064" i="1" s="1"/>
  <c r="V5065" i="1"/>
  <c r="W5065" i="1" s="1"/>
  <c r="V5066" i="1"/>
  <c r="W5066" i="1" s="1"/>
  <c r="V5067" i="1"/>
  <c r="W5067" i="1" s="1"/>
  <c r="V5068" i="1"/>
  <c r="W5068" i="1" s="1"/>
  <c r="V5069" i="1"/>
  <c r="W5069" i="1" s="1"/>
  <c r="V5070" i="1"/>
  <c r="W5070" i="1" s="1"/>
  <c r="V5071" i="1"/>
  <c r="W5071" i="1" s="1"/>
  <c r="V5072" i="1"/>
  <c r="W5072" i="1" s="1"/>
  <c r="V5073" i="1"/>
  <c r="W5073" i="1" s="1"/>
  <c r="V5074" i="1"/>
  <c r="W5074" i="1" s="1"/>
  <c r="V5075" i="1"/>
  <c r="W5075" i="1" s="1"/>
  <c r="V5076" i="1"/>
  <c r="W5076" i="1" s="1"/>
  <c r="V5077" i="1"/>
  <c r="W5077" i="1" s="1"/>
  <c r="V5078" i="1"/>
  <c r="W5078" i="1" s="1"/>
  <c r="V5079" i="1"/>
  <c r="W5079" i="1" s="1"/>
  <c r="V5080" i="1"/>
  <c r="W5080" i="1" s="1"/>
  <c r="V5081" i="1"/>
  <c r="W5081" i="1" s="1"/>
  <c r="V5082" i="1"/>
  <c r="W5082" i="1" s="1"/>
  <c r="V5083" i="1"/>
  <c r="W5083" i="1" s="1"/>
  <c r="V5084" i="1"/>
  <c r="W5084" i="1" s="1"/>
  <c r="V5085" i="1"/>
  <c r="W5085" i="1" s="1"/>
  <c r="V5086" i="1"/>
  <c r="W5086" i="1" s="1"/>
  <c r="V5087" i="1"/>
  <c r="W5087" i="1" s="1"/>
  <c r="V5088" i="1"/>
  <c r="W5088" i="1" s="1"/>
  <c r="V5089" i="1"/>
  <c r="W5089" i="1" s="1"/>
  <c r="V5090" i="1"/>
  <c r="W5090" i="1" s="1"/>
  <c r="V5091" i="1"/>
  <c r="W5091" i="1" s="1"/>
  <c r="V5092" i="1"/>
  <c r="W5092" i="1" s="1"/>
  <c r="V5093" i="1"/>
  <c r="W5093" i="1" s="1"/>
  <c r="V5094" i="1"/>
  <c r="W5094" i="1" s="1"/>
  <c r="V5095" i="1"/>
  <c r="W5095" i="1" s="1"/>
  <c r="V5096" i="1"/>
  <c r="W5096" i="1" s="1"/>
  <c r="V5097" i="1"/>
  <c r="W5097" i="1" s="1"/>
  <c r="V5098" i="1"/>
  <c r="W5098" i="1" s="1"/>
  <c r="V5099" i="1"/>
  <c r="W5099" i="1" s="1"/>
  <c r="V5100" i="1"/>
  <c r="W5100" i="1" s="1"/>
  <c r="V5101" i="1"/>
  <c r="W5101" i="1" s="1"/>
  <c r="V5102" i="1"/>
  <c r="W5102" i="1" s="1"/>
  <c r="V5103" i="1"/>
  <c r="W5103" i="1" s="1"/>
  <c r="V5104" i="1"/>
  <c r="W5104" i="1" s="1"/>
  <c r="V5105" i="1"/>
  <c r="W5105" i="1" s="1"/>
  <c r="V5106" i="1"/>
  <c r="W5106" i="1" s="1"/>
  <c r="V5107" i="1"/>
  <c r="W5107" i="1" s="1"/>
  <c r="V5108" i="1"/>
  <c r="W5108" i="1" s="1"/>
  <c r="V5109" i="1"/>
  <c r="W5109" i="1" s="1"/>
  <c r="V5110" i="1"/>
  <c r="W5110" i="1" s="1"/>
  <c r="V5111" i="1"/>
  <c r="W5111" i="1" s="1"/>
  <c r="V5112" i="1"/>
  <c r="W5112" i="1" s="1"/>
  <c r="V5113" i="1"/>
  <c r="W5113" i="1" s="1"/>
  <c r="V5114" i="1"/>
  <c r="W5114" i="1" s="1"/>
  <c r="V5115" i="1"/>
  <c r="W5115" i="1" s="1"/>
  <c r="V5116" i="1"/>
  <c r="W5116" i="1" s="1"/>
  <c r="V5117" i="1"/>
  <c r="W5117" i="1" s="1"/>
  <c r="V5118" i="1"/>
  <c r="W5118" i="1" s="1"/>
  <c r="V5119" i="1"/>
  <c r="W5119" i="1" s="1"/>
  <c r="V5120" i="1"/>
  <c r="W5120" i="1" s="1"/>
  <c r="V5121" i="1"/>
  <c r="W5121" i="1" s="1"/>
  <c r="V5122" i="1"/>
  <c r="W5122" i="1" s="1"/>
  <c r="V5123" i="1"/>
  <c r="W5123" i="1" s="1"/>
  <c r="V5124" i="1"/>
  <c r="W5124" i="1" s="1"/>
  <c r="V5125" i="1"/>
  <c r="W5125" i="1" s="1"/>
  <c r="V5126" i="1"/>
  <c r="W5126" i="1" s="1"/>
  <c r="V5127" i="1"/>
  <c r="W5127" i="1" s="1"/>
  <c r="V5128" i="1"/>
  <c r="W5128" i="1" s="1"/>
  <c r="V5129" i="1"/>
  <c r="W5129" i="1" s="1"/>
  <c r="V5130" i="1"/>
  <c r="W5130" i="1" s="1"/>
  <c r="V5131" i="1"/>
  <c r="W5131" i="1" s="1"/>
  <c r="V5132" i="1"/>
  <c r="W5132" i="1" s="1"/>
  <c r="V5133" i="1"/>
  <c r="W5133" i="1" s="1"/>
  <c r="V5134" i="1"/>
  <c r="W5134" i="1" s="1"/>
  <c r="V5135" i="1"/>
  <c r="W5135" i="1" s="1"/>
  <c r="V5136" i="1"/>
  <c r="W5136" i="1" s="1"/>
  <c r="V5137" i="1"/>
  <c r="W5137" i="1" s="1"/>
  <c r="V5138" i="1"/>
  <c r="W5138" i="1" s="1"/>
  <c r="V5139" i="1"/>
  <c r="W5139" i="1" s="1"/>
  <c r="V5140" i="1"/>
  <c r="W5140" i="1" s="1"/>
  <c r="V5141" i="1"/>
  <c r="W5141" i="1" s="1"/>
  <c r="V5142" i="1"/>
  <c r="W5142" i="1" s="1"/>
  <c r="V5143" i="1"/>
  <c r="W5143" i="1" s="1"/>
  <c r="V5144" i="1"/>
  <c r="W5144" i="1" s="1"/>
  <c r="V5145" i="1"/>
  <c r="W5145" i="1" s="1"/>
  <c r="V5146" i="1"/>
  <c r="W5146" i="1" s="1"/>
  <c r="V5147" i="1"/>
  <c r="W5147" i="1" s="1"/>
  <c r="V5148" i="1"/>
  <c r="W5148" i="1" s="1"/>
  <c r="V5149" i="1"/>
  <c r="W5149" i="1" s="1"/>
  <c r="V5150" i="1"/>
  <c r="W5150" i="1" s="1"/>
  <c r="V5151" i="1"/>
  <c r="W5151" i="1" s="1"/>
  <c r="V5152" i="1"/>
  <c r="W5152" i="1" s="1"/>
  <c r="V5153" i="1"/>
  <c r="W5153" i="1" s="1"/>
  <c r="V5154" i="1"/>
  <c r="W5154" i="1" s="1"/>
  <c r="V5155" i="1"/>
  <c r="W5155" i="1" s="1"/>
  <c r="V5156" i="1"/>
  <c r="W5156" i="1" s="1"/>
  <c r="V5157" i="1"/>
  <c r="W5157" i="1" s="1"/>
  <c r="V5158" i="1"/>
  <c r="W5158" i="1" s="1"/>
  <c r="V5159" i="1"/>
  <c r="W5159" i="1" s="1"/>
  <c r="V5160" i="1"/>
  <c r="W5160" i="1" s="1"/>
  <c r="V5161" i="1"/>
  <c r="W5161" i="1" s="1"/>
  <c r="V5162" i="1"/>
  <c r="W5162" i="1" s="1"/>
  <c r="V5163" i="1"/>
  <c r="W5163" i="1" s="1"/>
  <c r="V5164" i="1"/>
  <c r="W5164" i="1" s="1"/>
  <c r="V5165" i="1"/>
  <c r="W5165" i="1" s="1"/>
  <c r="V5166" i="1"/>
  <c r="W5166" i="1" s="1"/>
  <c r="V5167" i="1"/>
  <c r="W5167" i="1" s="1"/>
  <c r="V5168" i="1"/>
  <c r="W5168" i="1" s="1"/>
  <c r="V5169" i="1"/>
  <c r="W5169" i="1" s="1"/>
  <c r="V5170" i="1"/>
  <c r="W5170" i="1" s="1"/>
  <c r="V5171" i="1"/>
  <c r="W5171" i="1" s="1"/>
  <c r="V5172" i="1"/>
  <c r="W5172" i="1" s="1"/>
  <c r="V5173" i="1"/>
  <c r="W5173" i="1" s="1"/>
  <c r="V5174" i="1"/>
  <c r="W5174" i="1" s="1"/>
  <c r="V5175" i="1"/>
  <c r="W5175" i="1" s="1"/>
  <c r="V5176" i="1"/>
  <c r="W5176" i="1" s="1"/>
  <c r="V5177" i="1"/>
  <c r="W5177" i="1" s="1"/>
  <c r="V5178" i="1"/>
  <c r="W5178" i="1" s="1"/>
  <c r="V5179" i="1"/>
  <c r="W5179" i="1" s="1"/>
  <c r="V5180" i="1"/>
  <c r="W5180" i="1" s="1"/>
  <c r="V5181" i="1"/>
  <c r="W5181" i="1" s="1"/>
  <c r="V5182" i="1"/>
  <c r="W5182" i="1" s="1"/>
  <c r="V5183" i="1"/>
  <c r="W5183" i="1" s="1"/>
  <c r="V5184" i="1"/>
  <c r="W5184" i="1" s="1"/>
  <c r="V5185" i="1"/>
  <c r="W5185" i="1" s="1"/>
  <c r="V5186" i="1"/>
  <c r="W5186" i="1" s="1"/>
  <c r="V5187" i="1"/>
  <c r="W5187" i="1" s="1"/>
  <c r="V5188" i="1"/>
  <c r="W5188" i="1" s="1"/>
  <c r="V5189" i="1"/>
  <c r="W5189" i="1" s="1"/>
  <c r="V5190" i="1"/>
  <c r="W5190" i="1" s="1"/>
  <c r="V5191" i="1"/>
  <c r="W5191" i="1" s="1"/>
  <c r="V5192" i="1"/>
  <c r="W5192" i="1" s="1"/>
  <c r="V5193" i="1"/>
  <c r="W5193" i="1" s="1"/>
  <c r="V5194" i="1"/>
  <c r="W5194" i="1" s="1"/>
  <c r="V5195" i="1"/>
  <c r="W5195" i="1" s="1"/>
  <c r="V5196" i="1"/>
  <c r="W5196" i="1" s="1"/>
  <c r="V5197" i="1"/>
  <c r="W5197" i="1" s="1"/>
  <c r="V5198" i="1"/>
  <c r="W5198" i="1" s="1"/>
  <c r="V5199" i="1"/>
  <c r="W5199" i="1" s="1"/>
  <c r="V5200" i="1"/>
  <c r="W5200" i="1" s="1"/>
  <c r="V5201" i="1"/>
  <c r="W5201" i="1" s="1"/>
  <c r="V5202" i="1"/>
  <c r="W5202" i="1" s="1"/>
  <c r="V5203" i="1"/>
  <c r="W5203" i="1" s="1"/>
  <c r="V5204" i="1"/>
  <c r="W5204" i="1" s="1"/>
  <c r="V5205" i="1"/>
  <c r="W5205" i="1" s="1"/>
  <c r="V5206" i="1"/>
  <c r="W5206" i="1" s="1"/>
  <c r="V5207" i="1"/>
  <c r="W5207" i="1" s="1"/>
  <c r="V5208" i="1"/>
  <c r="W5208" i="1" s="1"/>
  <c r="V5209" i="1"/>
  <c r="W5209" i="1" s="1"/>
  <c r="V5210" i="1"/>
  <c r="W5210" i="1" s="1"/>
  <c r="V5211" i="1"/>
  <c r="W5211" i="1" s="1"/>
  <c r="V5212" i="1"/>
  <c r="W5212" i="1" s="1"/>
  <c r="V5213" i="1"/>
  <c r="W5213" i="1" s="1"/>
  <c r="V5214" i="1"/>
  <c r="W5214" i="1" s="1"/>
  <c r="V5215" i="1"/>
  <c r="W5215" i="1" s="1"/>
  <c r="V5216" i="1"/>
  <c r="W5216" i="1" s="1"/>
  <c r="V5217" i="1"/>
  <c r="W5217" i="1" s="1"/>
  <c r="V5218" i="1"/>
  <c r="W5218" i="1" s="1"/>
  <c r="V5219" i="1"/>
  <c r="W5219" i="1" s="1"/>
  <c r="V5220" i="1"/>
  <c r="W5220" i="1" s="1"/>
  <c r="V5221" i="1"/>
  <c r="W5221" i="1" s="1"/>
  <c r="V5222" i="1"/>
  <c r="W5222" i="1" s="1"/>
  <c r="V5223" i="1"/>
  <c r="W5223" i="1" s="1"/>
  <c r="V5224" i="1"/>
  <c r="W5224" i="1" s="1"/>
  <c r="V5225" i="1"/>
  <c r="W5225" i="1" s="1"/>
  <c r="V5226" i="1"/>
  <c r="W5226" i="1" s="1"/>
  <c r="V5227" i="1"/>
  <c r="W5227" i="1" s="1"/>
  <c r="V5228" i="1"/>
  <c r="W5228" i="1" s="1"/>
  <c r="V5229" i="1"/>
  <c r="W5229" i="1" s="1"/>
  <c r="V5230" i="1"/>
  <c r="W5230" i="1" s="1"/>
  <c r="V5231" i="1"/>
  <c r="W5231" i="1" s="1"/>
  <c r="V5232" i="1"/>
  <c r="W5232" i="1" s="1"/>
  <c r="V5233" i="1"/>
  <c r="W5233" i="1" s="1"/>
  <c r="V5234" i="1"/>
  <c r="W5234" i="1" s="1"/>
  <c r="V5235" i="1"/>
  <c r="W5235" i="1" s="1"/>
  <c r="V5236" i="1"/>
  <c r="W5236" i="1" s="1"/>
  <c r="V5237" i="1"/>
  <c r="W5237" i="1" s="1"/>
  <c r="V5238" i="1"/>
  <c r="W5238" i="1" s="1"/>
  <c r="V5239" i="1"/>
  <c r="W5239" i="1" s="1"/>
  <c r="V5240" i="1"/>
  <c r="W5240" i="1" s="1"/>
  <c r="V5241" i="1"/>
  <c r="W5241" i="1" s="1"/>
  <c r="V5242" i="1"/>
  <c r="W5242" i="1" s="1"/>
  <c r="V5243" i="1"/>
  <c r="W5243" i="1" s="1"/>
  <c r="V5244" i="1"/>
  <c r="W5244" i="1" s="1"/>
  <c r="V5245" i="1"/>
  <c r="W5245" i="1" s="1"/>
  <c r="V5246" i="1"/>
  <c r="W5246" i="1" s="1"/>
  <c r="V5247" i="1"/>
  <c r="W5247" i="1" s="1"/>
  <c r="V5248" i="1"/>
  <c r="W5248" i="1" s="1"/>
  <c r="V5249" i="1"/>
  <c r="W5249" i="1" s="1"/>
  <c r="V5250" i="1"/>
  <c r="W5250" i="1" s="1"/>
  <c r="V5251" i="1"/>
  <c r="W5251" i="1" s="1"/>
  <c r="V5252" i="1"/>
  <c r="W5252" i="1" s="1"/>
  <c r="V5253" i="1"/>
  <c r="W5253" i="1" s="1"/>
  <c r="V5254" i="1"/>
  <c r="W5254" i="1" s="1"/>
  <c r="V5255" i="1"/>
  <c r="W5255" i="1" s="1"/>
  <c r="V5256" i="1"/>
  <c r="W5256" i="1" s="1"/>
  <c r="V5257" i="1"/>
  <c r="W5257" i="1" s="1"/>
  <c r="V5258" i="1"/>
  <c r="W5258" i="1" s="1"/>
  <c r="V5259" i="1"/>
  <c r="W5259" i="1" s="1"/>
  <c r="V5260" i="1"/>
  <c r="W5260" i="1" s="1"/>
  <c r="V5261" i="1"/>
  <c r="W5261" i="1" s="1"/>
  <c r="V5262" i="1"/>
  <c r="W5262" i="1" s="1"/>
  <c r="V5263" i="1"/>
  <c r="W5263" i="1" s="1"/>
  <c r="V5264" i="1"/>
  <c r="W5264" i="1" s="1"/>
  <c r="V5265" i="1"/>
  <c r="W5265" i="1" s="1"/>
  <c r="V5266" i="1"/>
  <c r="W5266" i="1" s="1"/>
  <c r="V5267" i="1"/>
  <c r="W5267" i="1" s="1"/>
  <c r="V5268" i="1"/>
  <c r="W5268" i="1" s="1"/>
  <c r="V5269" i="1"/>
  <c r="W5269" i="1" s="1"/>
  <c r="V5270" i="1"/>
  <c r="W5270" i="1" s="1"/>
  <c r="V5271" i="1"/>
  <c r="W5271" i="1" s="1"/>
  <c r="V5272" i="1"/>
  <c r="W5272" i="1" s="1"/>
  <c r="V5273" i="1"/>
  <c r="W5273" i="1" s="1"/>
  <c r="V5274" i="1"/>
  <c r="W5274" i="1" s="1"/>
  <c r="V5275" i="1"/>
  <c r="W5275" i="1" s="1"/>
  <c r="V5276" i="1"/>
  <c r="W5276" i="1" s="1"/>
  <c r="V5277" i="1"/>
  <c r="W5277" i="1" s="1"/>
  <c r="V5278" i="1"/>
  <c r="W5278" i="1" s="1"/>
  <c r="V5279" i="1"/>
  <c r="W5279" i="1" s="1"/>
  <c r="V5280" i="1"/>
  <c r="W5280" i="1" s="1"/>
  <c r="V5281" i="1"/>
  <c r="W5281" i="1" s="1"/>
  <c r="V5282" i="1"/>
  <c r="W5282" i="1" s="1"/>
  <c r="V5283" i="1"/>
  <c r="W5283" i="1" s="1"/>
  <c r="V5284" i="1"/>
  <c r="W5284" i="1" s="1"/>
  <c r="V5285" i="1"/>
  <c r="W5285" i="1" s="1"/>
  <c r="V5286" i="1"/>
  <c r="W5286" i="1" s="1"/>
  <c r="V5287" i="1"/>
  <c r="W5287" i="1" s="1"/>
  <c r="V5288" i="1"/>
  <c r="W5288" i="1" s="1"/>
  <c r="V5289" i="1"/>
  <c r="W5289" i="1" s="1"/>
  <c r="V5290" i="1"/>
  <c r="W5290" i="1" s="1"/>
  <c r="V5291" i="1"/>
  <c r="W5291" i="1" s="1"/>
  <c r="V5292" i="1"/>
  <c r="W5292" i="1" s="1"/>
  <c r="V5293" i="1"/>
  <c r="W5293" i="1" s="1"/>
  <c r="V5294" i="1"/>
  <c r="W5294" i="1" s="1"/>
  <c r="V5295" i="1"/>
  <c r="W5295" i="1" s="1"/>
  <c r="V5296" i="1"/>
  <c r="W5296" i="1" s="1"/>
  <c r="V5297" i="1"/>
  <c r="W5297" i="1" s="1"/>
  <c r="V5298" i="1"/>
  <c r="W5298" i="1" s="1"/>
  <c r="V5299" i="1"/>
  <c r="W5299" i="1" s="1"/>
  <c r="V5300" i="1"/>
  <c r="W5300" i="1" s="1"/>
  <c r="V5301" i="1"/>
  <c r="W5301" i="1" s="1"/>
  <c r="V5302" i="1"/>
  <c r="W5302" i="1" s="1"/>
  <c r="V5303" i="1"/>
  <c r="W5303" i="1" s="1"/>
  <c r="V5304" i="1"/>
  <c r="W5304" i="1" s="1"/>
  <c r="V5305" i="1"/>
  <c r="W5305" i="1" s="1"/>
  <c r="V5306" i="1"/>
  <c r="W5306" i="1" s="1"/>
  <c r="V5307" i="1"/>
  <c r="W5307" i="1" s="1"/>
  <c r="V5308" i="1"/>
  <c r="W5308" i="1" s="1"/>
  <c r="V5309" i="1"/>
  <c r="W5309" i="1" s="1"/>
  <c r="V5310" i="1"/>
  <c r="W5310" i="1" s="1"/>
  <c r="V5311" i="1"/>
  <c r="W5311" i="1" s="1"/>
  <c r="V5312" i="1"/>
  <c r="W5312" i="1" s="1"/>
  <c r="V5313" i="1"/>
  <c r="W5313" i="1" s="1"/>
  <c r="V5314" i="1"/>
  <c r="W5314" i="1" s="1"/>
  <c r="V5315" i="1"/>
  <c r="W5315" i="1" s="1"/>
  <c r="V5316" i="1"/>
  <c r="W5316" i="1" s="1"/>
  <c r="V5317" i="1"/>
  <c r="W5317" i="1" s="1"/>
  <c r="V5318" i="1"/>
  <c r="W5318" i="1" s="1"/>
  <c r="V5319" i="1"/>
  <c r="W5319" i="1" s="1"/>
  <c r="V5320" i="1"/>
  <c r="W5320" i="1" s="1"/>
  <c r="V5321" i="1"/>
  <c r="W5321" i="1" s="1"/>
  <c r="V5322" i="1"/>
  <c r="W5322" i="1" s="1"/>
  <c r="V5323" i="1"/>
  <c r="W5323" i="1" s="1"/>
  <c r="V5324" i="1"/>
  <c r="W5324" i="1" s="1"/>
  <c r="V5325" i="1"/>
  <c r="W5325" i="1" s="1"/>
  <c r="V5326" i="1"/>
  <c r="W5326" i="1" s="1"/>
  <c r="V5327" i="1"/>
  <c r="W5327" i="1" s="1"/>
  <c r="V5328" i="1"/>
  <c r="W5328" i="1" s="1"/>
  <c r="V5329" i="1"/>
  <c r="W5329" i="1" s="1"/>
  <c r="V5330" i="1"/>
  <c r="W5330" i="1" s="1"/>
  <c r="V5331" i="1"/>
  <c r="W5331" i="1" s="1"/>
  <c r="V5332" i="1"/>
  <c r="W5332" i="1" s="1"/>
  <c r="V5333" i="1"/>
  <c r="W5333" i="1" s="1"/>
  <c r="V5334" i="1"/>
  <c r="W5334" i="1" s="1"/>
  <c r="V5335" i="1"/>
  <c r="W5335" i="1" s="1"/>
  <c r="V5336" i="1"/>
  <c r="W5336" i="1" s="1"/>
  <c r="V5337" i="1"/>
  <c r="W5337" i="1" s="1"/>
  <c r="V5338" i="1"/>
  <c r="W5338" i="1" s="1"/>
  <c r="V5339" i="1"/>
  <c r="W5339" i="1" s="1"/>
  <c r="V5340" i="1"/>
  <c r="W5340" i="1" s="1"/>
  <c r="V5341" i="1"/>
  <c r="W5341" i="1" s="1"/>
  <c r="V5342" i="1"/>
  <c r="W5342" i="1" s="1"/>
  <c r="V5343" i="1"/>
  <c r="W5343" i="1" s="1"/>
  <c r="V5344" i="1"/>
  <c r="W5344" i="1" s="1"/>
  <c r="V5345" i="1"/>
  <c r="W5345" i="1" s="1"/>
  <c r="V5346" i="1"/>
  <c r="W5346" i="1" s="1"/>
  <c r="V5347" i="1"/>
  <c r="W5347" i="1" s="1"/>
  <c r="V5348" i="1"/>
  <c r="W5348" i="1" s="1"/>
  <c r="V5349" i="1"/>
  <c r="W5349" i="1" s="1"/>
  <c r="V5350" i="1"/>
  <c r="W5350" i="1" s="1"/>
  <c r="V5351" i="1"/>
  <c r="W5351" i="1" s="1"/>
  <c r="V5352" i="1"/>
  <c r="W5352" i="1" s="1"/>
  <c r="V5353" i="1"/>
  <c r="W5353" i="1" s="1"/>
  <c r="V5354" i="1"/>
  <c r="W5354" i="1" s="1"/>
  <c r="V5355" i="1"/>
  <c r="W5355" i="1" s="1"/>
  <c r="V5356" i="1"/>
  <c r="W5356" i="1" s="1"/>
  <c r="V5357" i="1"/>
  <c r="W5357" i="1" s="1"/>
  <c r="V5358" i="1"/>
  <c r="W5358" i="1" s="1"/>
  <c r="V5359" i="1"/>
  <c r="W5359" i="1" s="1"/>
  <c r="V5360" i="1"/>
  <c r="W5360" i="1" s="1"/>
  <c r="V5361" i="1"/>
  <c r="W5361" i="1" s="1"/>
  <c r="V5362" i="1"/>
  <c r="W5362" i="1" s="1"/>
  <c r="V5363" i="1"/>
  <c r="W5363" i="1" s="1"/>
  <c r="V5364" i="1"/>
  <c r="W5364" i="1" s="1"/>
  <c r="V5365" i="1"/>
  <c r="W5365" i="1" s="1"/>
  <c r="V5366" i="1"/>
  <c r="W5366" i="1" s="1"/>
  <c r="V5367" i="1"/>
  <c r="W5367" i="1" s="1"/>
  <c r="V5368" i="1"/>
  <c r="W5368" i="1" s="1"/>
  <c r="V5369" i="1"/>
  <c r="W5369" i="1" s="1"/>
  <c r="V5370" i="1"/>
  <c r="W5370" i="1" s="1"/>
  <c r="V5371" i="1"/>
  <c r="W5371" i="1" s="1"/>
  <c r="V5372" i="1"/>
  <c r="W5372" i="1" s="1"/>
  <c r="V5373" i="1"/>
  <c r="W5373" i="1" s="1"/>
  <c r="V5374" i="1"/>
  <c r="W5374" i="1" s="1"/>
  <c r="V5375" i="1"/>
  <c r="W5375" i="1" s="1"/>
  <c r="V5376" i="1"/>
  <c r="W5376" i="1" s="1"/>
  <c r="V5377" i="1"/>
  <c r="W5377" i="1" s="1"/>
  <c r="V5378" i="1"/>
  <c r="W5378" i="1" s="1"/>
  <c r="V5379" i="1"/>
  <c r="W5379" i="1" s="1"/>
  <c r="V5380" i="1"/>
  <c r="W5380" i="1" s="1"/>
  <c r="V5381" i="1"/>
  <c r="W5381" i="1" s="1"/>
  <c r="V5382" i="1"/>
  <c r="W5382" i="1" s="1"/>
  <c r="V5383" i="1"/>
  <c r="W5383" i="1" s="1"/>
  <c r="V5384" i="1"/>
  <c r="W5384" i="1" s="1"/>
  <c r="V5385" i="1"/>
  <c r="W5385" i="1" s="1"/>
  <c r="V5386" i="1"/>
  <c r="W5386" i="1" s="1"/>
  <c r="V5387" i="1"/>
  <c r="W5387" i="1" s="1"/>
  <c r="V5388" i="1"/>
  <c r="W5388" i="1" s="1"/>
  <c r="V5389" i="1"/>
  <c r="W5389" i="1" s="1"/>
  <c r="V5390" i="1"/>
  <c r="W5390" i="1" s="1"/>
  <c r="V5391" i="1"/>
  <c r="W5391" i="1" s="1"/>
  <c r="V5392" i="1"/>
  <c r="W5392" i="1" s="1"/>
  <c r="V5393" i="1"/>
  <c r="W5393" i="1" s="1"/>
  <c r="V5394" i="1"/>
  <c r="W5394" i="1" s="1"/>
  <c r="V5395" i="1"/>
  <c r="W5395" i="1" s="1"/>
  <c r="V5396" i="1"/>
  <c r="W5396" i="1" s="1"/>
  <c r="V5397" i="1"/>
  <c r="W5397" i="1" s="1"/>
  <c r="V5398" i="1"/>
  <c r="W5398" i="1" s="1"/>
  <c r="V5399" i="1"/>
  <c r="W5399" i="1" s="1"/>
  <c r="V5400" i="1"/>
  <c r="W5400" i="1" s="1"/>
  <c r="V5401" i="1"/>
  <c r="W5401" i="1" s="1"/>
  <c r="V5402" i="1"/>
  <c r="W5402" i="1" s="1"/>
  <c r="V5403" i="1"/>
  <c r="W5403" i="1" s="1"/>
  <c r="V5404" i="1"/>
  <c r="W5404" i="1" s="1"/>
  <c r="V5405" i="1"/>
  <c r="W5405" i="1" s="1"/>
  <c r="V5406" i="1"/>
  <c r="W5406" i="1" s="1"/>
  <c r="V5407" i="1"/>
  <c r="W5407" i="1" s="1"/>
  <c r="V5408" i="1"/>
  <c r="W5408" i="1" s="1"/>
  <c r="V5409" i="1"/>
  <c r="W5409" i="1" s="1"/>
  <c r="V5410" i="1"/>
  <c r="W5410" i="1" s="1"/>
  <c r="V5411" i="1"/>
  <c r="W5411" i="1" s="1"/>
  <c r="V5412" i="1"/>
  <c r="W5412" i="1" s="1"/>
  <c r="V5413" i="1"/>
  <c r="W5413" i="1" s="1"/>
  <c r="V5414" i="1"/>
  <c r="W5414" i="1" s="1"/>
  <c r="V5415" i="1"/>
  <c r="W5415" i="1" s="1"/>
  <c r="V5416" i="1"/>
  <c r="W5416" i="1" s="1"/>
  <c r="V5417" i="1"/>
  <c r="W5417" i="1" s="1"/>
  <c r="V5418" i="1"/>
  <c r="W5418" i="1" s="1"/>
  <c r="V5419" i="1"/>
  <c r="W5419" i="1" s="1"/>
  <c r="V5420" i="1"/>
  <c r="W5420" i="1" s="1"/>
  <c r="V5421" i="1"/>
  <c r="W5421" i="1" s="1"/>
  <c r="V5422" i="1"/>
  <c r="W5422" i="1" s="1"/>
  <c r="V5423" i="1"/>
  <c r="W5423" i="1" s="1"/>
  <c r="V5424" i="1"/>
  <c r="W5424" i="1" s="1"/>
  <c r="V5425" i="1"/>
  <c r="W5425" i="1" s="1"/>
  <c r="V5426" i="1"/>
  <c r="W5426" i="1" s="1"/>
  <c r="V5427" i="1"/>
  <c r="W5427" i="1" s="1"/>
  <c r="V5428" i="1"/>
  <c r="W5428" i="1" s="1"/>
  <c r="V5429" i="1"/>
  <c r="W5429" i="1" s="1"/>
  <c r="V5430" i="1"/>
  <c r="W5430" i="1" s="1"/>
  <c r="V5431" i="1"/>
  <c r="W5431" i="1" s="1"/>
  <c r="V5432" i="1"/>
  <c r="W5432" i="1" s="1"/>
  <c r="V5433" i="1"/>
  <c r="W5433" i="1" s="1"/>
  <c r="V5434" i="1"/>
  <c r="W5434" i="1" s="1"/>
  <c r="V5435" i="1"/>
  <c r="W5435" i="1" s="1"/>
  <c r="V5436" i="1"/>
  <c r="W5436" i="1" s="1"/>
  <c r="V5437" i="1"/>
  <c r="W5437" i="1" s="1"/>
  <c r="V5438" i="1"/>
  <c r="W5438" i="1" s="1"/>
  <c r="V5439" i="1"/>
  <c r="W5439" i="1" s="1"/>
  <c r="V5440" i="1"/>
  <c r="W5440" i="1" s="1"/>
  <c r="V5441" i="1"/>
  <c r="W5441" i="1" s="1"/>
  <c r="V5442" i="1"/>
  <c r="W5442" i="1" s="1"/>
  <c r="V5443" i="1"/>
  <c r="W5443" i="1" s="1"/>
  <c r="V5444" i="1"/>
  <c r="W5444" i="1" s="1"/>
  <c r="V5445" i="1"/>
  <c r="W5445" i="1" s="1"/>
  <c r="V5446" i="1"/>
  <c r="W5446" i="1" s="1"/>
  <c r="V5447" i="1"/>
  <c r="W5447" i="1" s="1"/>
  <c r="V5448" i="1"/>
  <c r="W5448" i="1" s="1"/>
  <c r="V5449" i="1"/>
  <c r="W5449" i="1" s="1"/>
  <c r="V5450" i="1"/>
  <c r="W5450" i="1" s="1"/>
  <c r="V5451" i="1"/>
  <c r="W5451" i="1" s="1"/>
  <c r="V5452" i="1"/>
  <c r="W5452" i="1" s="1"/>
  <c r="V5453" i="1"/>
  <c r="W5453" i="1" s="1"/>
  <c r="V5454" i="1"/>
  <c r="W5454" i="1" s="1"/>
  <c r="V5455" i="1"/>
  <c r="W5455" i="1" s="1"/>
  <c r="V5456" i="1"/>
  <c r="W5456" i="1" s="1"/>
  <c r="V5457" i="1"/>
  <c r="W5457" i="1" s="1"/>
  <c r="V5458" i="1"/>
  <c r="W5458" i="1" s="1"/>
  <c r="V5459" i="1"/>
  <c r="W5459" i="1" s="1"/>
  <c r="V5460" i="1"/>
  <c r="W5460" i="1" s="1"/>
  <c r="V5461" i="1"/>
  <c r="W5461" i="1" s="1"/>
  <c r="V5462" i="1"/>
  <c r="W5462" i="1" s="1"/>
  <c r="V5463" i="1"/>
  <c r="W5463" i="1" s="1"/>
  <c r="V5464" i="1"/>
  <c r="W5464" i="1" s="1"/>
  <c r="V5465" i="1"/>
  <c r="W5465" i="1" s="1"/>
  <c r="V5466" i="1"/>
  <c r="W5466" i="1" s="1"/>
  <c r="V5467" i="1"/>
  <c r="W5467" i="1" s="1"/>
  <c r="V5468" i="1"/>
  <c r="W5468" i="1" s="1"/>
  <c r="V5469" i="1"/>
  <c r="W5469" i="1" s="1"/>
  <c r="V5470" i="1"/>
  <c r="W5470" i="1" s="1"/>
  <c r="V5471" i="1"/>
  <c r="W5471" i="1" s="1"/>
  <c r="V5472" i="1"/>
  <c r="W5472" i="1" s="1"/>
  <c r="V5473" i="1"/>
  <c r="W5473" i="1" s="1"/>
  <c r="V5474" i="1"/>
  <c r="W5474" i="1" s="1"/>
  <c r="V5475" i="1"/>
  <c r="W5475" i="1" s="1"/>
  <c r="V5476" i="1"/>
  <c r="W5476" i="1" s="1"/>
  <c r="V5477" i="1"/>
  <c r="W5477" i="1" s="1"/>
  <c r="V5478" i="1"/>
  <c r="W5478" i="1" s="1"/>
  <c r="V5479" i="1"/>
  <c r="W5479" i="1" s="1"/>
  <c r="V5480" i="1"/>
  <c r="W5480" i="1" s="1"/>
  <c r="V5481" i="1"/>
  <c r="W5481" i="1" s="1"/>
  <c r="V5482" i="1"/>
  <c r="W5482" i="1" s="1"/>
  <c r="V5483" i="1"/>
  <c r="W5483" i="1" s="1"/>
  <c r="V5484" i="1"/>
  <c r="W5484" i="1" s="1"/>
  <c r="V5485" i="1"/>
  <c r="W5485" i="1" s="1"/>
  <c r="V5486" i="1"/>
  <c r="W5486" i="1" s="1"/>
  <c r="V5487" i="1"/>
  <c r="W5487" i="1" s="1"/>
  <c r="V5488" i="1"/>
  <c r="W5488" i="1" s="1"/>
  <c r="V5489" i="1"/>
  <c r="W5489" i="1" s="1"/>
  <c r="V5490" i="1"/>
  <c r="W5490" i="1" s="1"/>
  <c r="V5491" i="1"/>
  <c r="W5491" i="1" s="1"/>
  <c r="V5492" i="1"/>
  <c r="W5492" i="1" s="1"/>
  <c r="V5493" i="1"/>
  <c r="W5493" i="1" s="1"/>
  <c r="V5494" i="1"/>
  <c r="W5494" i="1" s="1"/>
  <c r="V5495" i="1"/>
  <c r="W5495" i="1" s="1"/>
  <c r="V5496" i="1"/>
  <c r="W5496" i="1" s="1"/>
  <c r="V5497" i="1"/>
  <c r="W5497" i="1" s="1"/>
  <c r="V5498" i="1"/>
  <c r="W5498" i="1" s="1"/>
  <c r="V5499" i="1"/>
  <c r="W5499" i="1" s="1"/>
  <c r="V5500" i="1"/>
  <c r="W5500" i="1" s="1"/>
  <c r="V5501" i="1"/>
  <c r="W5501" i="1" s="1"/>
  <c r="V5502" i="1"/>
  <c r="W5502" i="1" s="1"/>
  <c r="V5503" i="1"/>
  <c r="W5503" i="1" s="1"/>
  <c r="V5504" i="1"/>
  <c r="W5504" i="1" s="1"/>
  <c r="V5505" i="1"/>
  <c r="W5505" i="1" s="1"/>
  <c r="V5506" i="1"/>
  <c r="W5506" i="1" s="1"/>
  <c r="V5507" i="1"/>
  <c r="W5507" i="1" s="1"/>
  <c r="V5508" i="1"/>
  <c r="W5508" i="1" s="1"/>
  <c r="V5509" i="1"/>
  <c r="W5509" i="1" s="1"/>
  <c r="V5510" i="1"/>
  <c r="W5510" i="1" s="1"/>
  <c r="V5511" i="1"/>
  <c r="W5511" i="1" s="1"/>
  <c r="V5512" i="1"/>
  <c r="W5512" i="1" s="1"/>
  <c r="V5513" i="1"/>
  <c r="W5513" i="1" s="1"/>
  <c r="V5514" i="1"/>
  <c r="W5514" i="1" s="1"/>
  <c r="V5515" i="1"/>
  <c r="W5515" i="1" s="1"/>
  <c r="V5516" i="1"/>
  <c r="W5516" i="1" s="1"/>
  <c r="V5517" i="1"/>
  <c r="W5517" i="1" s="1"/>
  <c r="V5518" i="1"/>
  <c r="W5518" i="1" s="1"/>
  <c r="V5519" i="1"/>
  <c r="W5519" i="1" s="1"/>
  <c r="V5520" i="1"/>
  <c r="W5520" i="1" s="1"/>
  <c r="V5521" i="1"/>
  <c r="W5521" i="1" s="1"/>
  <c r="V5522" i="1"/>
  <c r="W5522" i="1" s="1"/>
  <c r="V5523" i="1"/>
  <c r="W5523" i="1" s="1"/>
  <c r="V5524" i="1"/>
  <c r="W5524" i="1" s="1"/>
  <c r="V5525" i="1"/>
  <c r="W5525" i="1" s="1"/>
  <c r="V5526" i="1"/>
  <c r="W5526" i="1" s="1"/>
  <c r="V5527" i="1"/>
  <c r="W5527" i="1" s="1"/>
  <c r="V5528" i="1"/>
  <c r="W5528" i="1" s="1"/>
  <c r="V5529" i="1"/>
  <c r="W5529" i="1" s="1"/>
  <c r="V5530" i="1"/>
  <c r="W5530" i="1" s="1"/>
  <c r="V5531" i="1"/>
  <c r="W5531" i="1" s="1"/>
  <c r="V5532" i="1"/>
  <c r="W5532" i="1" s="1"/>
  <c r="V5533" i="1"/>
  <c r="W5533" i="1" s="1"/>
  <c r="V5534" i="1"/>
  <c r="W5534" i="1" s="1"/>
  <c r="V5535" i="1"/>
  <c r="W5535" i="1" s="1"/>
  <c r="V5536" i="1"/>
  <c r="W5536" i="1" s="1"/>
  <c r="V5537" i="1"/>
  <c r="W5537" i="1" s="1"/>
  <c r="V5538" i="1"/>
  <c r="W5538" i="1" s="1"/>
  <c r="V5539" i="1"/>
  <c r="W5539" i="1" s="1"/>
  <c r="V5540" i="1"/>
  <c r="W5540" i="1" s="1"/>
  <c r="V5541" i="1"/>
  <c r="W5541" i="1" s="1"/>
  <c r="V5542" i="1"/>
  <c r="W5542" i="1" s="1"/>
  <c r="V5543" i="1"/>
  <c r="W5543" i="1" s="1"/>
  <c r="V5544" i="1"/>
  <c r="W5544" i="1" s="1"/>
  <c r="V5545" i="1"/>
  <c r="W5545" i="1" s="1"/>
  <c r="V5546" i="1"/>
  <c r="W5546" i="1" s="1"/>
  <c r="V5547" i="1"/>
  <c r="W5547" i="1" s="1"/>
  <c r="V5548" i="1"/>
  <c r="W5548" i="1" s="1"/>
  <c r="V5549" i="1"/>
  <c r="W5549" i="1" s="1"/>
  <c r="V5550" i="1"/>
  <c r="W5550" i="1" s="1"/>
  <c r="V5551" i="1"/>
  <c r="W5551" i="1" s="1"/>
  <c r="V5552" i="1"/>
  <c r="W5552" i="1" s="1"/>
  <c r="V5553" i="1"/>
  <c r="W5553" i="1" s="1"/>
  <c r="V5554" i="1"/>
  <c r="W5554" i="1" s="1"/>
  <c r="V5555" i="1"/>
  <c r="W5555" i="1" s="1"/>
  <c r="V5556" i="1"/>
  <c r="W5556" i="1" s="1"/>
  <c r="V5557" i="1"/>
  <c r="W5557" i="1" s="1"/>
  <c r="V5558" i="1"/>
  <c r="W5558" i="1" s="1"/>
  <c r="V5559" i="1"/>
  <c r="W5559" i="1" s="1"/>
  <c r="V5560" i="1"/>
  <c r="W5560" i="1" s="1"/>
  <c r="V5561" i="1"/>
  <c r="W5561" i="1" s="1"/>
  <c r="V5562" i="1"/>
  <c r="W5562" i="1" s="1"/>
  <c r="V5563" i="1"/>
  <c r="W5563" i="1" s="1"/>
  <c r="V5564" i="1"/>
  <c r="W5564" i="1" s="1"/>
  <c r="V5565" i="1"/>
  <c r="W5565" i="1" s="1"/>
  <c r="V5566" i="1"/>
  <c r="W5566" i="1" s="1"/>
  <c r="V5567" i="1"/>
  <c r="W5567" i="1" s="1"/>
  <c r="V5568" i="1"/>
  <c r="W5568" i="1" s="1"/>
  <c r="V5569" i="1"/>
  <c r="W5569" i="1" s="1"/>
  <c r="V5570" i="1"/>
  <c r="W5570" i="1" s="1"/>
  <c r="V5571" i="1"/>
  <c r="W5571" i="1" s="1"/>
  <c r="V5572" i="1"/>
  <c r="W5572" i="1" s="1"/>
  <c r="V5573" i="1"/>
  <c r="W5573" i="1" s="1"/>
  <c r="V5574" i="1"/>
  <c r="W5574" i="1" s="1"/>
  <c r="V5575" i="1"/>
  <c r="W5575" i="1" s="1"/>
  <c r="V5576" i="1"/>
  <c r="W5576" i="1" s="1"/>
  <c r="V5577" i="1"/>
  <c r="W5577" i="1" s="1"/>
  <c r="V5578" i="1"/>
  <c r="W5578" i="1" s="1"/>
  <c r="V5579" i="1"/>
  <c r="W5579" i="1" s="1"/>
  <c r="V5580" i="1"/>
  <c r="W5580" i="1" s="1"/>
  <c r="V5581" i="1"/>
  <c r="W5581" i="1" s="1"/>
  <c r="V5582" i="1"/>
  <c r="W5582" i="1" s="1"/>
  <c r="V5583" i="1"/>
  <c r="W5583" i="1" s="1"/>
  <c r="V5584" i="1"/>
  <c r="W5584" i="1" s="1"/>
  <c r="V5585" i="1"/>
  <c r="W5585" i="1" s="1"/>
  <c r="V5586" i="1"/>
  <c r="W5586" i="1" s="1"/>
  <c r="V5587" i="1"/>
  <c r="W5587" i="1" s="1"/>
  <c r="V5588" i="1"/>
  <c r="W5588" i="1" s="1"/>
  <c r="V5589" i="1"/>
  <c r="W5589" i="1" s="1"/>
  <c r="V5590" i="1"/>
  <c r="W5590" i="1" s="1"/>
  <c r="V5591" i="1"/>
  <c r="W5591" i="1" s="1"/>
  <c r="V5592" i="1"/>
  <c r="W5592" i="1" s="1"/>
  <c r="V5593" i="1"/>
  <c r="W5593" i="1" s="1"/>
  <c r="V5594" i="1"/>
  <c r="W5594" i="1" s="1"/>
  <c r="V5595" i="1"/>
  <c r="W5595" i="1" s="1"/>
  <c r="V5596" i="1"/>
  <c r="W5596" i="1" s="1"/>
  <c r="V5597" i="1"/>
  <c r="W5597" i="1" s="1"/>
  <c r="V5598" i="1"/>
  <c r="W5598" i="1" s="1"/>
  <c r="V5599" i="1"/>
  <c r="W5599" i="1" s="1"/>
  <c r="V5600" i="1"/>
  <c r="W5600" i="1" s="1"/>
  <c r="V5601" i="1"/>
  <c r="W5601" i="1" s="1"/>
  <c r="V5602" i="1"/>
  <c r="W5602" i="1" s="1"/>
  <c r="V5603" i="1"/>
  <c r="W5603" i="1" s="1"/>
  <c r="V5604" i="1"/>
  <c r="W5604" i="1" s="1"/>
  <c r="V5605" i="1"/>
  <c r="W5605" i="1" s="1"/>
  <c r="V5606" i="1"/>
  <c r="W5606" i="1" s="1"/>
  <c r="V5607" i="1"/>
  <c r="W5607" i="1" s="1"/>
  <c r="V5608" i="1"/>
  <c r="W5608" i="1" s="1"/>
  <c r="V5609" i="1"/>
  <c r="W5609" i="1" s="1"/>
  <c r="V5610" i="1"/>
  <c r="W5610" i="1" s="1"/>
  <c r="V5611" i="1"/>
  <c r="W5611" i="1" s="1"/>
  <c r="V5612" i="1"/>
  <c r="W5612" i="1" s="1"/>
  <c r="V5613" i="1"/>
  <c r="W5613" i="1" s="1"/>
  <c r="V5614" i="1"/>
  <c r="W5614" i="1" s="1"/>
  <c r="V5615" i="1"/>
  <c r="W5615" i="1" s="1"/>
  <c r="V5616" i="1"/>
  <c r="W5616" i="1" s="1"/>
  <c r="V5617" i="1"/>
  <c r="W5617" i="1" s="1"/>
  <c r="V5618" i="1"/>
  <c r="W5618" i="1" s="1"/>
  <c r="V5619" i="1"/>
  <c r="W5619" i="1" s="1"/>
  <c r="V5620" i="1"/>
  <c r="W5620" i="1" s="1"/>
  <c r="V5621" i="1"/>
  <c r="W5621" i="1" s="1"/>
  <c r="V5622" i="1"/>
  <c r="W5622" i="1" s="1"/>
  <c r="V5623" i="1"/>
  <c r="W5623" i="1" s="1"/>
  <c r="V5624" i="1"/>
  <c r="W5624" i="1" s="1"/>
  <c r="V5625" i="1"/>
  <c r="W5625" i="1" s="1"/>
  <c r="V5626" i="1"/>
  <c r="W5626" i="1" s="1"/>
  <c r="V5627" i="1"/>
  <c r="W5627" i="1" s="1"/>
  <c r="V5628" i="1"/>
  <c r="W5628" i="1" s="1"/>
  <c r="V5629" i="1"/>
  <c r="W5629" i="1" s="1"/>
  <c r="V5630" i="1"/>
  <c r="W5630" i="1" s="1"/>
  <c r="V5631" i="1"/>
  <c r="W5631" i="1" s="1"/>
  <c r="V5632" i="1"/>
  <c r="W5632" i="1" s="1"/>
  <c r="V5633" i="1"/>
  <c r="W5633" i="1" s="1"/>
  <c r="V5634" i="1"/>
  <c r="W5634" i="1" s="1"/>
  <c r="V5635" i="1"/>
  <c r="W5635" i="1" s="1"/>
  <c r="V5636" i="1"/>
  <c r="W5636" i="1" s="1"/>
  <c r="V5637" i="1"/>
  <c r="W5637" i="1" s="1"/>
  <c r="V5638" i="1"/>
  <c r="W5638" i="1" s="1"/>
  <c r="V5639" i="1"/>
  <c r="W5639" i="1" s="1"/>
  <c r="V5640" i="1"/>
  <c r="W5640" i="1" s="1"/>
  <c r="V5641" i="1"/>
  <c r="W5641" i="1" s="1"/>
  <c r="V5642" i="1"/>
  <c r="W5642" i="1" s="1"/>
  <c r="V5643" i="1"/>
  <c r="W5643" i="1" s="1"/>
  <c r="V5644" i="1"/>
  <c r="W5644" i="1" s="1"/>
  <c r="V5645" i="1"/>
  <c r="W5645" i="1" s="1"/>
  <c r="V5646" i="1"/>
  <c r="W5646" i="1" s="1"/>
  <c r="V5647" i="1"/>
  <c r="W5647" i="1" s="1"/>
  <c r="V5648" i="1"/>
  <c r="W5648" i="1" s="1"/>
  <c r="V5649" i="1"/>
  <c r="W5649" i="1" s="1"/>
  <c r="V5650" i="1"/>
  <c r="W5650" i="1" s="1"/>
  <c r="V5651" i="1"/>
  <c r="W5651" i="1" s="1"/>
  <c r="V5652" i="1"/>
  <c r="W5652" i="1" s="1"/>
  <c r="V5653" i="1"/>
  <c r="W5653" i="1" s="1"/>
  <c r="V5654" i="1"/>
  <c r="W5654" i="1" s="1"/>
  <c r="V5655" i="1"/>
  <c r="W5655" i="1" s="1"/>
  <c r="V5656" i="1"/>
  <c r="W5656" i="1" s="1"/>
  <c r="V5657" i="1"/>
  <c r="W5657" i="1" s="1"/>
  <c r="V5658" i="1"/>
  <c r="W5658" i="1" s="1"/>
  <c r="V5659" i="1"/>
  <c r="W5659" i="1" s="1"/>
  <c r="V5660" i="1"/>
  <c r="W5660" i="1" s="1"/>
  <c r="V5661" i="1"/>
  <c r="W5661" i="1" s="1"/>
  <c r="V5662" i="1"/>
  <c r="W5662" i="1" s="1"/>
  <c r="V5663" i="1"/>
  <c r="W5663" i="1" s="1"/>
  <c r="V5664" i="1"/>
  <c r="W5664" i="1" s="1"/>
  <c r="V5665" i="1"/>
  <c r="W5665" i="1" s="1"/>
  <c r="V5666" i="1"/>
  <c r="W5666" i="1" s="1"/>
  <c r="V5667" i="1"/>
  <c r="W5667" i="1" s="1"/>
  <c r="V5668" i="1"/>
  <c r="W5668" i="1" s="1"/>
  <c r="V5669" i="1"/>
  <c r="W5669" i="1" s="1"/>
  <c r="V5670" i="1"/>
  <c r="W5670" i="1" s="1"/>
  <c r="V5671" i="1"/>
  <c r="W5671" i="1" s="1"/>
  <c r="V5672" i="1"/>
  <c r="W5672" i="1" s="1"/>
  <c r="V5673" i="1"/>
  <c r="W5673" i="1" s="1"/>
  <c r="V5674" i="1"/>
  <c r="W5674" i="1" s="1"/>
  <c r="V5675" i="1"/>
  <c r="W5675" i="1" s="1"/>
  <c r="V5676" i="1"/>
  <c r="W5676" i="1" s="1"/>
  <c r="V5677" i="1"/>
  <c r="W5677" i="1" s="1"/>
  <c r="V5678" i="1"/>
  <c r="W5678" i="1" s="1"/>
  <c r="V5679" i="1"/>
  <c r="W5679" i="1" s="1"/>
  <c r="V5680" i="1"/>
  <c r="W5680" i="1" s="1"/>
  <c r="V5681" i="1"/>
  <c r="W5681" i="1" s="1"/>
  <c r="V5682" i="1"/>
  <c r="W5682" i="1" s="1"/>
  <c r="V5683" i="1"/>
  <c r="W5683" i="1" s="1"/>
  <c r="V5684" i="1"/>
  <c r="W5684" i="1" s="1"/>
  <c r="V5685" i="1"/>
  <c r="W5685" i="1" s="1"/>
  <c r="V5686" i="1"/>
  <c r="W5686" i="1" s="1"/>
  <c r="V5687" i="1"/>
  <c r="W5687" i="1" s="1"/>
  <c r="V5688" i="1"/>
  <c r="W5688" i="1" s="1"/>
  <c r="V5689" i="1"/>
  <c r="W5689" i="1" s="1"/>
  <c r="V5690" i="1"/>
  <c r="W5690" i="1" s="1"/>
  <c r="V5691" i="1"/>
  <c r="W5691" i="1" s="1"/>
  <c r="V5692" i="1"/>
  <c r="W5692" i="1" s="1"/>
  <c r="V5693" i="1"/>
  <c r="W5693" i="1" s="1"/>
  <c r="V5694" i="1"/>
  <c r="W5694" i="1" s="1"/>
  <c r="V5695" i="1"/>
  <c r="W5695" i="1" s="1"/>
  <c r="V5696" i="1"/>
  <c r="W5696" i="1" s="1"/>
  <c r="V5697" i="1"/>
  <c r="W5697" i="1" s="1"/>
  <c r="V5698" i="1"/>
  <c r="W5698" i="1" s="1"/>
  <c r="V5699" i="1"/>
  <c r="W5699" i="1" s="1"/>
  <c r="V5700" i="1"/>
  <c r="W5700" i="1" s="1"/>
  <c r="V5701" i="1"/>
  <c r="W5701" i="1" s="1"/>
  <c r="V5702" i="1"/>
  <c r="W5702" i="1" s="1"/>
  <c r="V5703" i="1"/>
  <c r="W5703" i="1" s="1"/>
  <c r="V5704" i="1"/>
  <c r="W5704" i="1" s="1"/>
  <c r="V5705" i="1"/>
  <c r="W5705" i="1" s="1"/>
  <c r="V5706" i="1"/>
  <c r="W5706" i="1" s="1"/>
  <c r="V5707" i="1"/>
  <c r="W5707" i="1" s="1"/>
  <c r="V5708" i="1"/>
  <c r="W5708" i="1" s="1"/>
  <c r="V5709" i="1"/>
  <c r="W5709" i="1" s="1"/>
  <c r="V5710" i="1"/>
  <c r="W5710" i="1" s="1"/>
  <c r="V5711" i="1"/>
  <c r="W5711" i="1" s="1"/>
  <c r="V5712" i="1"/>
  <c r="W5712" i="1" s="1"/>
  <c r="V5713" i="1"/>
  <c r="W5713" i="1" s="1"/>
  <c r="V5714" i="1"/>
  <c r="W5714" i="1" s="1"/>
  <c r="V5715" i="1"/>
  <c r="W5715" i="1" s="1"/>
  <c r="V5716" i="1"/>
  <c r="W5716" i="1" s="1"/>
  <c r="V5717" i="1"/>
  <c r="W5717" i="1" s="1"/>
  <c r="V5718" i="1"/>
  <c r="W5718" i="1" s="1"/>
  <c r="V5719" i="1"/>
  <c r="W5719" i="1" s="1"/>
  <c r="V5720" i="1"/>
  <c r="W5720" i="1" s="1"/>
  <c r="V5721" i="1"/>
  <c r="W5721" i="1" s="1"/>
  <c r="V5722" i="1"/>
  <c r="W5722" i="1" s="1"/>
  <c r="V5723" i="1"/>
  <c r="W5723" i="1" s="1"/>
  <c r="V5724" i="1"/>
  <c r="W5724" i="1" s="1"/>
  <c r="V5725" i="1"/>
  <c r="W5725" i="1" s="1"/>
  <c r="V5726" i="1"/>
  <c r="W5726" i="1" s="1"/>
  <c r="V5727" i="1"/>
  <c r="W5727" i="1" s="1"/>
  <c r="V5728" i="1"/>
  <c r="W5728" i="1" s="1"/>
  <c r="V5729" i="1"/>
  <c r="W5729" i="1" s="1"/>
  <c r="V5730" i="1"/>
  <c r="W5730" i="1" s="1"/>
  <c r="V5731" i="1"/>
  <c r="W5731" i="1" s="1"/>
  <c r="V5732" i="1"/>
  <c r="W5732" i="1" s="1"/>
  <c r="V5733" i="1"/>
  <c r="W5733" i="1" s="1"/>
  <c r="V5734" i="1"/>
  <c r="W5734" i="1" s="1"/>
  <c r="V5735" i="1"/>
  <c r="W5735" i="1" s="1"/>
  <c r="V5736" i="1"/>
  <c r="W5736" i="1" s="1"/>
  <c r="V5737" i="1"/>
  <c r="W5737" i="1" s="1"/>
  <c r="V5738" i="1"/>
  <c r="W5738" i="1" s="1"/>
  <c r="V5739" i="1"/>
  <c r="W5739" i="1" s="1"/>
  <c r="V5740" i="1"/>
  <c r="W5740" i="1" s="1"/>
  <c r="V5741" i="1"/>
  <c r="W5741" i="1" s="1"/>
  <c r="V5742" i="1"/>
  <c r="W5742" i="1" s="1"/>
  <c r="V5743" i="1"/>
  <c r="W5743" i="1" s="1"/>
  <c r="V5744" i="1"/>
  <c r="W5744" i="1" s="1"/>
  <c r="V5745" i="1"/>
  <c r="W5745" i="1" s="1"/>
  <c r="V5746" i="1"/>
  <c r="W5746" i="1" s="1"/>
  <c r="V5747" i="1"/>
  <c r="W5747" i="1" s="1"/>
  <c r="V5748" i="1"/>
  <c r="W5748" i="1" s="1"/>
  <c r="V5749" i="1"/>
  <c r="W5749" i="1" s="1"/>
  <c r="V5750" i="1"/>
  <c r="W5750" i="1" s="1"/>
  <c r="V5751" i="1"/>
  <c r="W5751" i="1" s="1"/>
  <c r="V5752" i="1"/>
  <c r="W5752" i="1" s="1"/>
  <c r="V5753" i="1"/>
  <c r="W5753" i="1" s="1"/>
  <c r="V5754" i="1"/>
  <c r="W5754" i="1" s="1"/>
  <c r="V5755" i="1"/>
  <c r="W5755" i="1" s="1"/>
  <c r="V5756" i="1"/>
  <c r="W5756" i="1" s="1"/>
  <c r="V5757" i="1"/>
  <c r="W5757" i="1" s="1"/>
  <c r="V5758" i="1"/>
  <c r="W5758" i="1" s="1"/>
  <c r="V5759" i="1"/>
  <c r="W5759" i="1" s="1"/>
  <c r="V5760" i="1"/>
  <c r="W5760" i="1" s="1"/>
  <c r="V5761" i="1"/>
  <c r="W5761" i="1" s="1"/>
  <c r="V5762" i="1"/>
  <c r="W5762" i="1" s="1"/>
  <c r="V5763" i="1"/>
  <c r="W5763" i="1" s="1"/>
  <c r="V5764" i="1"/>
  <c r="W5764" i="1" s="1"/>
  <c r="V5765" i="1"/>
  <c r="W5765" i="1" s="1"/>
  <c r="V5766" i="1"/>
  <c r="W5766" i="1" s="1"/>
  <c r="V5767" i="1"/>
  <c r="W5767" i="1" s="1"/>
  <c r="V5768" i="1"/>
  <c r="W5768" i="1" s="1"/>
  <c r="V5769" i="1"/>
  <c r="W5769" i="1" s="1"/>
  <c r="V5770" i="1"/>
  <c r="W5770" i="1" s="1"/>
  <c r="V5771" i="1"/>
  <c r="W5771" i="1" s="1"/>
  <c r="V5772" i="1"/>
  <c r="W5772" i="1" s="1"/>
  <c r="V5773" i="1"/>
  <c r="W5773" i="1" s="1"/>
  <c r="V5774" i="1"/>
  <c r="W5774" i="1" s="1"/>
  <c r="V5775" i="1"/>
  <c r="W5775" i="1" s="1"/>
  <c r="V5776" i="1"/>
  <c r="W5776" i="1" s="1"/>
  <c r="V5777" i="1"/>
  <c r="W5777" i="1" s="1"/>
  <c r="V5778" i="1"/>
  <c r="W5778" i="1" s="1"/>
  <c r="V5779" i="1"/>
  <c r="W5779" i="1" s="1"/>
  <c r="V5780" i="1"/>
  <c r="W5780" i="1" s="1"/>
  <c r="V5781" i="1"/>
  <c r="W5781" i="1" s="1"/>
  <c r="V5782" i="1"/>
  <c r="W5782" i="1" s="1"/>
  <c r="V5783" i="1"/>
  <c r="W5783" i="1" s="1"/>
  <c r="V5784" i="1"/>
  <c r="W5784" i="1" s="1"/>
  <c r="V5785" i="1"/>
  <c r="W5785" i="1" s="1"/>
  <c r="V5786" i="1"/>
  <c r="W5786" i="1" s="1"/>
  <c r="V5787" i="1"/>
  <c r="W5787" i="1" s="1"/>
  <c r="V5788" i="1"/>
  <c r="W5788" i="1" s="1"/>
  <c r="V5789" i="1"/>
  <c r="W5789" i="1" s="1"/>
  <c r="V5790" i="1"/>
  <c r="W5790" i="1" s="1"/>
  <c r="V5791" i="1"/>
  <c r="W5791" i="1" s="1"/>
  <c r="V5792" i="1"/>
  <c r="W5792" i="1" s="1"/>
  <c r="V5793" i="1"/>
  <c r="W5793" i="1" s="1"/>
  <c r="V5794" i="1"/>
  <c r="W5794" i="1" s="1"/>
  <c r="V5795" i="1"/>
  <c r="W5795" i="1" s="1"/>
  <c r="V5796" i="1"/>
  <c r="W5796" i="1" s="1"/>
  <c r="V5797" i="1"/>
  <c r="W5797" i="1" s="1"/>
  <c r="V5798" i="1"/>
  <c r="W5798" i="1" s="1"/>
  <c r="V5799" i="1"/>
  <c r="W5799" i="1" s="1"/>
  <c r="V5800" i="1"/>
  <c r="W5800" i="1" s="1"/>
  <c r="V5801" i="1"/>
  <c r="W5801" i="1" s="1"/>
  <c r="V5802" i="1"/>
  <c r="W5802" i="1" s="1"/>
  <c r="V5803" i="1"/>
  <c r="W5803" i="1" s="1"/>
  <c r="V5804" i="1"/>
  <c r="W5804" i="1" s="1"/>
  <c r="V5805" i="1"/>
  <c r="W5805" i="1" s="1"/>
  <c r="V5806" i="1"/>
  <c r="W5806" i="1" s="1"/>
  <c r="V5807" i="1"/>
  <c r="W5807" i="1" s="1"/>
  <c r="V5808" i="1"/>
  <c r="W5808" i="1" s="1"/>
  <c r="V5809" i="1"/>
  <c r="W5809" i="1" s="1"/>
  <c r="V5810" i="1"/>
  <c r="W5810" i="1" s="1"/>
  <c r="V5811" i="1"/>
  <c r="W5811" i="1" s="1"/>
  <c r="V5812" i="1"/>
  <c r="W5812" i="1" s="1"/>
  <c r="V5813" i="1"/>
  <c r="W5813" i="1" s="1"/>
  <c r="V5814" i="1"/>
  <c r="W5814" i="1" s="1"/>
  <c r="V5815" i="1"/>
  <c r="W5815" i="1" s="1"/>
  <c r="V5816" i="1"/>
  <c r="W5816" i="1" s="1"/>
  <c r="V5817" i="1"/>
  <c r="W5817" i="1" s="1"/>
  <c r="V5818" i="1"/>
  <c r="W5818" i="1" s="1"/>
  <c r="V5819" i="1"/>
  <c r="W5819" i="1" s="1"/>
  <c r="V5820" i="1"/>
  <c r="W5820" i="1" s="1"/>
  <c r="V5821" i="1"/>
  <c r="W5821" i="1" s="1"/>
  <c r="V5822" i="1"/>
  <c r="W5822" i="1" s="1"/>
  <c r="V5823" i="1"/>
  <c r="W5823" i="1" s="1"/>
  <c r="V5824" i="1"/>
  <c r="W5824" i="1" s="1"/>
  <c r="V5825" i="1"/>
  <c r="W5825" i="1" s="1"/>
  <c r="V5826" i="1"/>
  <c r="W5826" i="1" s="1"/>
  <c r="V5827" i="1"/>
  <c r="W5827" i="1" s="1"/>
  <c r="V5828" i="1"/>
  <c r="W5828" i="1" s="1"/>
  <c r="V5829" i="1"/>
  <c r="W5829" i="1" s="1"/>
  <c r="V5830" i="1"/>
  <c r="W5830" i="1" s="1"/>
  <c r="V5831" i="1"/>
  <c r="W5831" i="1" s="1"/>
  <c r="V5832" i="1"/>
  <c r="W5832" i="1" s="1"/>
  <c r="V5833" i="1"/>
  <c r="W5833" i="1" s="1"/>
  <c r="V5834" i="1"/>
  <c r="W5834" i="1" s="1"/>
  <c r="V5835" i="1"/>
  <c r="W5835" i="1" s="1"/>
  <c r="V5836" i="1"/>
  <c r="W5836" i="1" s="1"/>
  <c r="V5837" i="1"/>
  <c r="W5837" i="1" s="1"/>
  <c r="V5838" i="1"/>
  <c r="W5838" i="1" s="1"/>
  <c r="V5839" i="1"/>
  <c r="W5839" i="1" s="1"/>
  <c r="V5840" i="1"/>
  <c r="W5840" i="1" s="1"/>
  <c r="V5841" i="1"/>
  <c r="W5841" i="1" s="1"/>
  <c r="V5842" i="1"/>
  <c r="W5842" i="1" s="1"/>
  <c r="V5843" i="1"/>
  <c r="W5843" i="1" s="1"/>
  <c r="V5844" i="1"/>
  <c r="W5844" i="1" s="1"/>
  <c r="V5845" i="1"/>
  <c r="W5845" i="1" s="1"/>
  <c r="V5846" i="1"/>
  <c r="W5846" i="1" s="1"/>
  <c r="V5847" i="1"/>
  <c r="W5847" i="1" s="1"/>
  <c r="V5848" i="1"/>
  <c r="W5848" i="1" s="1"/>
  <c r="V5849" i="1"/>
  <c r="W5849" i="1" s="1"/>
  <c r="V5850" i="1"/>
  <c r="W5850" i="1" s="1"/>
  <c r="V5851" i="1"/>
  <c r="W5851" i="1" s="1"/>
  <c r="V5852" i="1"/>
  <c r="W5852" i="1" s="1"/>
  <c r="V5853" i="1"/>
  <c r="W5853" i="1" s="1"/>
  <c r="V5854" i="1"/>
  <c r="W5854" i="1" s="1"/>
  <c r="V5855" i="1"/>
  <c r="W5855" i="1" s="1"/>
  <c r="V5856" i="1"/>
  <c r="W5856" i="1" s="1"/>
  <c r="V5857" i="1"/>
  <c r="W5857" i="1" s="1"/>
  <c r="V5858" i="1"/>
  <c r="W5858" i="1" s="1"/>
  <c r="V5859" i="1"/>
  <c r="W5859" i="1" s="1"/>
  <c r="V5860" i="1"/>
  <c r="W5860" i="1" s="1"/>
  <c r="V5861" i="1"/>
  <c r="W5861" i="1" s="1"/>
  <c r="V5862" i="1"/>
  <c r="W5862" i="1" s="1"/>
  <c r="V5863" i="1"/>
  <c r="W5863" i="1" s="1"/>
  <c r="V5864" i="1"/>
  <c r="W5864" i="1" s="1"/>
  <c r="V5865" i="1"/>
  <c r="W5865" i="1" s="1"/>
  <c r="V5866" i="1"/>
  <c r="W5866" i="1" s="1"/>
  <c r="V5867" i="1"/>
  <c r="W5867" i="1" s="1"/>
  <c r="V5868" i="1"/>
  <c r="W5868" i="1" s="1"/>
  <c r="V5869" i="1"/>
  <c r="W5869" i="1" s="1"/>
  <c r="V5870" i="1"/>
  <c r="W5870" i="1" s="1"/>
  <c r="V5871" i="1"/>
  <c r="W5871" i="1" s="1"/>
  <c r="V5872" i="1"/>
  <c r="W5872" i="1" s="1"/>
  <c r="V5873" i="1"/>
  <c r="W5873" i="1" s="1"/>
  <c r="V5874" i="1"/>
  <c r="W5874" i="1" s="1"/>
  <c r="V5875" i="1"/>
  <c r="W5875" i="1" s="1"/>
  <c r="V5876" i="1"/>
  <c r="W5876" i="1" s="1"/>
  <c r="V5877" i="1"/>
  <c r="W5877" i="1" s="1"/>
  <c r="V5878" i="1"/>
  <c r="W5878" i="1" s="1"/>
  <c r="V5879" i="1"/>
  <c r="W5879" i="1" s="1"/>
  <c r="V5880" i="1"/>
  <c r="W5880" i="1" s="1"/>
  <c r="V5881" i="1"/>
  <c r="W5881" i="1" s="1"/>
  <c r="V5882" i="1"/>
  <c r="W5882" i="1" s="1"/>
  <c r="V5883" i="1"/>
  <c r="W5883" i="1" s="1"/>
  <c r="V5884" i="1"/>
  <c r="W5884" i="1" s="1"/>
  <c r="V5885" i="1"/>
  <c r="W5885" i="1" s="1"/>
  <c r="V5886" i="1"/>
  <c r="W5886" i="1" s="1"/>
  <c r="V5887" i="1"/>
  <c r="W5887" i="1" s="1"/>
  <c r="V5888" i="1"/>
  <c r="W5888" i="1" s="1"/>
  <c r="V5889" i="1"/>
  <c r="W5889" i="1" s="1"/>
  <c r="V5890" i="1"/>
  <c r="W5890" i="1" s="1"/>
  <c r="V5891" i="1"/>
  <c r="W5891" i="1" s="1"/>
  <c r="V5892" i="1"/>
  <c r="W5892" i="1" s="1"/>
  <c r="V5893" i="1"/>
  <c r="W5893" i="1" s="1"/>
  <c r="V5894" i="1"/>
  <c r="W5894" i="1" s="1"/>
  <c r="V5895" i="1"/>
  <c r="W5895" i="1" s="1"/>
  <c r="V5896" i="1"/>
  <c r="W5896" i="1" s="1"/>
  <c r="V5897" i="1"/>
  <c r="W5897" i="1" s="1"/>
  <c r="V5898" i="1"/>
  <c r="W5898" i="1" s="1"/>
  <c r="V5899" i="1"/>
  <c r="W5899" i="1" s="1"/>
  <c r="V5900" i="1"/>
  <c r="W5900" i="1" s="1"/>
  <c r="V5901" i="1"/>
  <c r="W5901" i="1" s="1"/>
  <c r="V5902" i="1"/>
  <c r="W5902" i="1" s="1"/>
  <c r="V5903" i="1"/>
  <c r="W5903" i="1" s="1"/>
  <c r="V5904" i="1"/>
  <c r="W5904" i="1" s="1"/>
  <c r="V5905" i="1"/>
  <c r="W5905" i="1" s="1"/>
  <c r="V5906" i="1"/>
  <c r="W5906" i="1" s="1"/>
  <c r="V5907" i="1"/>
  <c r="W5907" i="1" s="1"/>
  <c r="V5908" i="1"/>
  <c r="W5908" i="1" s="1"/>
  <c r="V5909" i="1"/>
  <c r="W5909" i="1" s="1"/>
  <c r="V5910" i="1"/>
  <c r="W5910" i="1" s="1"/>
  <c r="V5911" i="1"/>
  <c r="W5911" i="1" s="1"/>
  <c r="V5912" i="1"/>
  <c r="W5912" i="1" s="1"/>
  <c r="V5913" i="1"/>
  <c r="W5913" i="1" s="1"/>
  <c r="V5914" i="1"/>
  <c r="W5914" i="1" s="1"/>
  <c r="V5915" i="1"/>
  <c r="W5915" i="1" s="1"/>
  <c r="V5916" i="1"/>
  <c r="W5916" i="1" s="1"/>
  <c r="V5917" i="1"/>
  <c r="W5917" i="1" s="1"/>
  <c r="V5918" i="1"/>
  <c r="W5918" i="1" s="1"/>
  <c r="V5919" i="1"/>
  <c r="W5919" i="1" s="1"/>
  <c r="V5920" i="1"/>
  <c r="W5920" i="1" s="1"/>
  <c r="V5921" i="1"/>
  <c r="W5921" i="1" s="1"/>
  <c r="V5922" i="1"/>
  <c r="W5922" i="1" s="1"/>
  <c r="V5923" i="1"/>
  <c r="W5923" i="1" s="1"/>
  <c r="V5924" i="1"/>
  <c r="W5924" i="1" s="1"/>
  <c r="V5925" i="1"/>
  <c r="W5925" i="1" s="1"/>
  <c r="V5926" i="1"/>
  <c r="W5926" i="1" s="1"/>
  <c r="V5927" i="1"/>
  <c r="W5927" i="1" s="1"/>
  <c r="V5928" i="1"/>
  <c r="W5928" i="1" s="1"/>
  <c r="V5929" i="1"/>
  <c r="W5929" i="1" s="1"/>
  <c r="V5930" i="1"/>
  <c r="W5930" i="1" s="1"/>
  <c r="V5931" i="1"/>
  <c r="W5931" i="1" s="1"/>
  <c r="V5932" i="1"/>
  <c r="W5932" i="1" s="1"/>
  <c r="V5933" i="1"/>
  <c r="W5933" i="1" s="1"/>
  <c r="V5934" i="1"/>
  <c r="W5934" i="1" s="1"/>
  <c r="V5935" i="1"/>
  <c r="W5935" i="1" s="1"/>
  <c r="V5936" i="1"/>
  <c r="W5936" i="1" s="1"/>
  <c r="V5937" i="1"/>
  <c r="W5937" i="1" s="1"/>
  <c r="V5938" i="1"/>
  <c r="W5938" i="1" s="1"/>
  <c r="V5939" i="1"/>
  <c r="W5939" i="1" s="1"/>
  <c r="V5940" i="1"/>
  <c r="W5940" i="1" s="1"/>
  <c r="V5941" i="1"/>
  <c r="W5941" i="1" s="1"/>
  <c r="V5942" i="1"/>
  <c r="W5942" i="1" s="1"/>
  <c r="V5943" i="1"/>
  <c r="W5943" i="1" s="1"/>
  <c r="V5944" i="1"/>
  <c r="W5944" i="1" s="1"/>
  <c r="V5945" i="1"/>
  <c r="W5945" i="1" s="1"/>
  <c r="V5946" i="1"/>
  <c r="W5946" i="1" s="1"/>
  <c r="V5947" i="1"/>
  <c r="W5947" i="1" s="1"/>
  <c r="V5948" i="1"/>
  <c r="W5948" i="1" s="1"/>
  <c r="V5949" i="1"/>
  <c r="W5949" i="1" s="1"/>
  <c r="V5950" i="1"/>
  <c r="W5950" i="1" s="1"/>
  <c r="V5951" i="1"/>
  <c r="W5951" i="1" s="1"/>
  <c r="V5952" i="1"/>
  <c r="W5952" i="1" s="1"/>
  <c r="V5953" i="1"/>
  <c r="W5953" i="1" s="1"/>
  <c r="V5954" i="1"/>
  <c r="W5954" i="1" s="1"/>
  <c r="V5955" i="1"/>
  <c r="W5955" i="1" s="1"/>
  <c r="V5956" i="1"/>
  <c r="W5956" i="1" s="1"/>
  <c r="V5957" i="1"/>
  <c r="W5957" i="1" s="1"/>
  <c r="V5958" i="1"/>
  <c r="W5958" i="1" s="1"/>
  <c r="V5959" i="1"/>
  <c r="W5959" i="1" s="1"/>
  <c r="V5960" i="1"/>
  <c r="W5960" i="1" s="1"/>
  <c r="V5961" i="1"/>
  <c r="W5961" i="1" s="1"/>
  <c r="V5962" i="1"/>
  <c r="W5962" i="1" s="1"/>
  <c r="V5963" i="1"/>
  <c r="W5963" i="1" s="1"/>
  <c r="V5964" i="1"/>
  <c r="W5964" i="1" s="1"/>
  <c r="V5965" i="1"/>
  <c r="W5965" i="1" s="1"/>
  <c r="V5966" i="1"/>
  <c r="W5966" i="1" s="1"/>
  <c r="V5967" i="1"/>
  <c r="W5967" i="1" s="1"/>
  <c r="V5968" i="1"/>
  <c r="W5968" i="1" s="1"/>
  <c r="V5969" i="1"/>
  <c r="W5969" i="1" s="1"/>
  <c r="V5970" i="1"/>
  <c r="W5970" i="1" s="1"/>
  <c r="V5971" i="1"/>
  <c r="W5971" i="1" s="1"/>
  <c r="V5972" i="1"/>
  <c r="W5972" i="1" s="1"/>
  <c r="V5973" i="1"/>
  <c r="W5973" i="1" s="1"/>
  <c r="V5974" i="1"/>
  <c r="W5974" i="1" s="1"/>
  <c r="V5975" i="1"/>
  <c r="W5975" i="1" s="1"/>
  <c r="V5976" i="1"/>
  <c r="W5976" i="1" s="1"/>
  <c r="V5977" i="1"/>
  <c r="W5977" i="1" s="1"/>
  <c r="V5978" i="1"/>
  <c r="W5978" i="1" s="1"/>
  <c r="V5979" i="1"/>
  <c r="W5979" i="1" s="1"/>
  <c r="V5980" i="1"/>
  <c r="W5980" i="1" s="1"/>
  <c r="V5981" i="1"/>
  <c r="W5981" i="1" s="1"/>
  <c r="V5982" i="1"/>
  <c r="W5982" i="1" s="1"/>
  <c r="V5983" i="1"/>
  <c r="W5983" i="1" s="1"/>
  <c r="V5984" i="1"/>
  <c r="W5984" i="1" s="1"/>
  <c r="V5985" i="1"/>
  <c r="W5985" i="1" s="1"/>
  <c r="V5986" i="1"/>
  <c r="W5986" i="1" s="1"/>
  <c r="V5987" i="1"/>
  <c r="W5987" i="1" s="1"/>
  <c r="V5988" i="1"/>
  <c r="W5988" i="1" s="1"/>
  <c r="V5989" i="1"/>
  <c r="W5989" i="1" s="1"/>
  <c r="V5990" i="1"/>
  <c r="W5990" i="1" s="1"/>
  <c r="V5991" i="1"/>
  <c r="W5991" i="1" s="1"/>
  <c r="V5992" i="1"/>
  <c r="W5992" i="1" s="1"/>
  <c r="V5993" i="1"/>
  <c r="W5993" i="1" s="1"/>
  <c r="V5994" i="1"/>
  <c r="W5994" i="1" s="1"/>
  <c r="V5995" i="1"/>
  <c r="W5995" i="1" s="1"/>
  <c r="V5996" i="1"/>
  <c r="W5996" i="1" s="1"/>
  <c r="V5997" i="1"/>
  <c r="W5997" i="1" s="1"/>
  <c r="V5998" i="1"/>
  <c r="W5998" i="1" s="1"/>
  <c r="V5999" i="1"/>
  <c r="W5999" i="1" s="1"/>
  <c r="V6000" i="1"/>
  <c r="W6000" i="1" s="1"/>
  <c r="V6001" i="1"/>
  <c r="W6001" i="1" s="1"/>
  <c r="V6002" i="1"/>
  <c r="W6002" i="1" s="1"/>
  <c r="V6003" i="1"/>
  <c r="W6003" i="1" s="1"/>
  <c r="V6004" i="1"/>
  <c r="W6004" i="1" s="1"/>
  <c r="V6005" i="1"/>
  <c r="W6005" i="1" s="1"/>
  <c r="V6006" i="1"/>
  <c r="W6006" i="1" s="1"/>
  <c r="V6007" i="1"/>
  <c r="W6007" i="1" s="1"/>
  <c r="V6008" i="1"/>
  <c r="W6008" i="1" s="1"/>
  <c r="V6009" i="1"/>
  <c r="W6009" i="1" s="1"/>
  <c r="V6010" i="1"/>
  <c r="W6010" i="1" s="1"/>
  <c r="V6011" i="1"/>
  <c r="W6011" i="1" s="1"/>
  <c r="V6012" i="1"/>
  <c r="W6012" i="1" s="1"/>
  <c r="V6013" i="1"/>
  <c r="W6013" i="1" s="1"/>
  <c r="V6014" i="1"/>
  <c r="W6014" i="1" s="1"/>
  <c r="V6015" i="1"/>
  <c r="W6015" i="1" s="1"/>
  <c r="V6016" i="1"/>
  <c r="W6016" i="1" s="1"/>
  <c r="V6017" i="1"/>
  <c r="W6017" i="1" s="1"/>
  <c r="V6018" i="1"/>
  <c r="W6018" i="1" s="1"/>
  <c r="V6019" i="1"/>
  <c r="W6019" i="1" s="1"/>
  <c r="V6020" i="1"/>
  <c r="W6020" i="1" s="1"/>
  <c r="V6021" i="1"/>
  <c r="W6021" i="1" s="1"/>
  <c r="V6022" i="1"/>
  <c r="W6022" i="1" s="1"/>
  <c r="V6023" i="1"/>
  <c r="W6023" i="1" s="1"/>
  <c r="V6024" i="1"/>
  <c r="W6024" i="1" s="1"/>
  <c r="V6025" i="1"/>
  <c r="W6025" i="1" s="1"/>
  <c r="V6026" i="1"/>
  <c r="W6026" i="1" s="1"/>
  <c r="V6027" i="1"/>
  <c r="W6027" i="1" s="1"/>
  <c r="V6028" i="1"/>
  <c r="W6028" i="1" s="1"/>
  <c r="V6029" i="1"/>
  <c r="W6029" i="1" s="1"/>
  <c r="V6030" i="1"/>
  <c r="W6030" i="1" s="1"/>
  <c r="V6031" i="1"/>
  <c r="W6031" i="1" s="1"/>
  <c r="V6032" i="1"/>
  <c r="W6032" i="1" s="1"/>
  <c r="V6033" i="1"/>
  <c r="W6033" i="1" s="1"/>
  <c r="V6034" i="1"/>
  <c r="W6034" i="1" s="1"/>
  <c r="V6035" i="1"/>
  <c r="W6035" i="1" s="1"/>
  <c r="V6036" i="1"/>
  <c r="W6036" i="1" s="1"/>
  <c r="V6037" i="1"/>
  <c r="W6037" i="1" s="1"/>
  <c r="V6038" i="1"/>
  <c r="W6038" i="1" s="1"/>
  <c r="V6039" i="1"/>
  <c r="W6039" i="1" s="1"/>
  <c r="V6040" i="1"/>
  <c r="W6040" i="1" s="1"/>
  <c r="V6041" i="1"/>
  <c r="W6041" i="1" s="1"/>
  <c r="V6042" i="1"/>
  <c r="W6042" i="1" s="1"/>
  <c r="V6043" i="1"/>
  <c r="W6043" i="1" s="1"/>
  <c r="V6044" i="1"/>
  <c r="W6044" i="1" s="1"/>
  <c r="V6045" i="1"/>
  <c r="W6045" i="1" s="1"/>
  <c r="V6046" i="1"/>
  <c r="W6046" i="1" s="1"/>
  <c r="V6047" i="1"/>
  <c r="W6047" i="1" s="1"/>
  <c r="V6048" i="1"/>
  <c r="W6048" i="1" s="1"/>
  <c r="V6049" i="1"/>
  <c r="W6049" i="1" s="1"/>
  <c r="V6050" i="1"/>
  <c r="W6050" i="1" s="1"/>
  <c r="V6051" i="1"/>
  <c r="W6051" i="1" s="1"/>
  <c r="V6052" i="1"/>
  <c r="W6052" i="1" s="1"/>
  <c r="V6053" i="1"/>
  <c r="W6053" i="1" s="1"/>
  <c r="V6054" i="1"/>
  <c r="W6054" i="1" s="1"/>
  <c r="V6055" i="1"/>
  <c r="W6055" i="1" s="1"/>
  <c r="V6056" i="1"/>
  <c r="W6056" i="1" s="1"/>
  <c r="V6057" i="1"/>
  <c r="W6057" i="1" s="1"/>
  <c r="V6058" i="1"/>
  <c r="W6058" i="1" s="1"/>
  <c r="V6059" i="1"/>
  <c r="W6059" i="1" s="1"/>
  <c r="V6060" i="1"/>
  <c r="W6060" i="1" s="1"/>
  <c r="V6061" i="1"/>
  <c r="W6061" i="1" s="1"/>
  <c r="V6062" i="1"/>
  <c r="W6062" i="1" s="1"/>
  <c r="V6063" i="1"/>
  <c r="W6063" i="1" s="1"/>
  <c r="V6064" i="1"/>
  <c r="W6064" i="1" s="1"/>
  <c r="V6065" i="1"/>
  <c r="W6065" i="1" s="1"/>
  <c r="V6066" i="1"/>
  <c r="W6066" i="1" s="1"/>
  <c r="V6067" i="1"/>
  <c r="W6067" i="1" s="1"/>
  <c r="V6068" i="1"/>
  <c r="W6068" i="1" s="1"/>
  <c r="V6069" i="1"/>
  <c r="W6069" i="1" s="1"/>
  <c r="V6070" i="1"/>
  <c r="W6070" i="1" s="1"/>
  <c r="V6071" i="1"/>
  <c r="W6071" i="1" s="1"/>
  <c r="V6072" i="1"/>
  <c r="W6072" i="1" s="1"/>
  <c r="V6073" i="1"/>
  <c r="W6073" i="1" s="1"/>
  <c r="V6074" i="1"/>
  <c r="W6074" i="1" s="1"/>
  <c r="V6075" i="1"/>
  <c r="W6075" i="1" s="1"/>
  <c r="V6076" i="1"/>
  <c r="W6076" i="1" s="1"/>
  <c r="V6077" i="1"/>
  <c r="W6077" i="1" s="1"/>
  <c r="V6078" i="1"/>
  <c r="W6078" i="1" s="1"/>
  <c r="V6079" i="1"/>
  <c r="W6079" i="1" s="1"/>
  <c r="V6080" i="1"/>
  <c r="W6080" i="1" s="1"/>
  <c r="V6081" i="1"/>
  <c r="W6081" i="1" s="1"/>
  <c r="V6082" i="1"/>
  <c r="W6082" i="1" s="1"/>
  <c r="V6083" i="1"/>
  <c r="W6083" i="1" s="1"/>
  <c r="V6084" i="1"/>
  <c r="W6084" i="1" s="1"/>
  <c r="V6085" i="1"/>
  <c r="W6085" i="1" s="1"/>
  <c r="V6086" i="1"/>
  <c r="W6086" i="1" s="1"/>
  <c r="V6087" i="1"/>
  <c r="W6087" i="1" s="1"/>
  <c r="V6088" i="1"/>
  <c r="W6088" i="1" s="1"/>
  <c r="V6089" i="1"/>
  <c r="W6089" i="1" s="1"/>
  <c r="V6090" i="1"/>
  <c r="W6090" i="1" s="1"/>
  <c r="V6091" i="1"/>
  <c r="W6091" i="1" s="1"/>
  <c r="V6092" i="1"/>
  <c r="W6092" i="1" s="1"/>
  <c r="V6093" i="1"/>
  <c r="W6093" i="1" s="1"/>
  <c r="V6094" i="1"/>
  <c r="W6094" i="1" s="1"/>
  <c r="V6095" i="1"/>
  <c r="W6095" i="1" s="1"/>
  <c r="V6096" i="1"/>
  <c r="W6096" i="1" s="1"/>
  <c r="V6097" i="1"/>
  <c r="W6097" i="1" s="1"/>
  <c r="V6098" i="1"/>
  <c r="W6098" i="1" s="1"/>
  <c r="V6099" i="1"/>
  <c r="W6099" i="1" s="1"/>
  <c r="V6100" i="1"/>
  <c r="W6100" i="1" s="1"/>
  <c r="V6101" i="1"/>
  <c r="W6101" i="1" s="1"/>
  <c r="V6102" i="1"/>
  <c r="W6102" i="1" s="1"/>
  <c r="V6103" i="1"/>
  <c r="W6103" i="1" s="1"/>
  <c r="V6104" i="1"/>
  <c r="W6104" i="1" s="1"/>
  <c r="V6105" i="1"/>
  <c r="W6105" i="1" s="1"/>
  <c r="V6106" i="1"/>
  <c r="W6106" i="1" s="1"/>
  <c r="V6107" i="1"/>
  <c r="W6107" i="1" s="1"/>
  <c r="V6108" i="1"/>
  <c r="W6108" i="1" s="1"/>
  <c r="V6109" i="1"/>
  <c r="W6109" i="1" s="1"/>
  <c r="V6110" i="1"/>
  <c r="W6110" i="1" s="1"/>
  <c r="V6111" i="1"/>
  <c r="W6111" i="1" s="1"/>
  <c r="V6112" i="1"/>
  <c r="W6112" i="1" s="1"/>
  <c r="V6113" i="1"/>
  <c r="W6113" i="1" s="1"/>
  <c r="V6114" i="1"/>
  <c r="W6114" i="1" s="1"/>
  <c r="V6115" i="1"/>
  <c r="W6115" i="1" s="1"/>
  <c r="V6116" i="1"/>
  <c r="W6116" i="1" s="1"/>
  <c r="V6117" i="1"/>
  <c r="W6117" i="1" s="1"/>
  <c r="V6118" i="1"/>
  <c r="W6118" i="1" s="1"/>
  <c r="V6119" i="1"/>
  <c r="W6119" i="1" s="1"/>
  <c r="V6120" i="1"/>
  <c r="W6120" i="1" s="1"/>
  <c r="V6121" i="1"/>
  <c r="W6121" i="1" s="1"/>
  <c r="V6122" i="1"/>
  <c r="W6122" i="1" s="1"/>
  <c r="V6123" i="1"/>
  <c r="W6123" i="1" s="1"/>
  <c r="V6124" i="1"/>
  <c r="W6124" i="1" s="1"/>
  <c r="V6125" i="1"/>
  <c r="W6125" i="1" s="1"/>
  <c r="V6126" i="1"/>
  <c r="W6126" i="1" s="1"/>
  <c r="V6127" i="1"/>
  <c r="W6127" i="1" s="1"/>
  <c r="V6128" i="1"/>
  <c r="W6128" i="1" s="1"/>
  <c r="V6129" i="1"/>
  <c r="W6129" i="1" s="1"/>
  <c r="V6130" i="1"/>
  <c r="W6130" i="1" s="1"/>
  <c r="V6131" i="1"/>
  <c r="W6131" i="1" s="1"/>
  <c r="V6132" i="1"/>
  <c r="W6132" i="1" s="1"/>
  <c r="V6133" i="1"/>
  <c r="W6133" i="1" s="1"/>
  <c r="V6134" i="1"/>
  <c r="W6134" i="1" s="1"/>
  <c r="V6135" i="1"/>
  <c r="W6135" i="1" s="1"/>
  <c r="V6136" i="1"/>
  <c r="W6136" i="1" s="1"/>
  <c r="V6137" i="1"/>
  <c r="W6137" i="1" s="1"/>
  <c r="V6138" i="1"/>
  <c r="W6138" i="1" s="1"/>
  <c r="V6139" i="1"/>
  <c r="W6139" i="1" s="1"/>
  <c r="V6140" i="1"/>
  <c r="W6140" i="1" s="1"/>
  <c r="V6141" i="1"/>
  <c r="W6141" i="1" s="1"/>
  <c r="V6142" i="1"/>
  <c r="W6142" i="1" s="1"/>
  <c r="V6143" i="1"/>
  <c r="W6143" i="1" s="1"/>
  <c r="V6144" i="1"/>
  <c r="W6144" i="1" s="1"/>
  <c r="V6145" i="1"/>
  <c r="W6145" i="1" s="1"/>
  <c r="V6146" i="1"/>
  <c r="W6146" i="1" s="1"/>
  <c r="V6147" i="1"/>
  <c r="W6147" i="1" s="1"/>
  <c r="V6148" i="1"/>
  <c r="W6148" i="1" s="1"/>
  <c r="V6149" i="1"/>
  <c r="W6149" i="1" s="1"/>
  <c r="V6150" i="1"/>
  <c r="W6150" i="1" s="1"/>
  <c r="V6151" i="1"/>
  <c r="W6151" i="1" s="1"/>
  <c r="V6152" i="1"/>
  <c r="W6152" i="1" s="1"/>
  <c r="V6153" i="1"/>
  <c r="W6153" i="1" s="1"/>
  <c r="V6154" i="1"/>
  <c r="W6154" i="1" s="1"/>
  <c r="V6155" i="1"/>
  <c r="W6155" i="1" s="1"/>
  <c r="V6156" i="1"/>
  <c r="W6156" i="1" s="1"/>
  <c r="V6157" i="1"/>
  <c r="W6157" i="1" s="1"/>
  <c r="V6158" i="1"/>
  <c r="W6158" i="1" s="1"/>
  <c r="V6159" i="1"/>
  <c r="W6159" i="1" s="1"/>
  <c r="V6160" i="1"/>
  <c r="W6160" i="1" s="1"/>
  <c r="V6161" i="1"/>
  <c r="W6161" i="1" s="1"/>
  <c r="V6162" i="1"/>
  <c r="W6162" i="1" s="1"/>
  <c r="V6163" i="1"/>
  <c r="W6163" i="1" s="1"/>
  <c r="V6164" i="1"/>
  <c r="W6164" i="1" s="1"/>
  <c r="V6165" i="1"/>
  <c r="W6165" i="1" s="1"/>
  <c r="V6166" i="1"/>
  <c r="W6166" i="1" s="1"/>
  <c r="V6167" i="1"/>
  <c r="W6167" i="1" s="1"/>
  <c r="V6168" i="1"/>
  <c r="W6168" i="1" s="1"/>
  <c r="V6169" i="1"/>
  <c r="W6169" i="1" s="1"/>
  <c r="V6170" i="1"/>
  <c r="W6170" i="1" s="1"/>
  <c r="V6171" i="1"/>
  <c r="W6171" i="1" s="1"/>
  <c r="V6172" i="1"/>
  <c r="W6172" i="1" s="1"/>
  <c r="V6173" i="1"/>
  <c r="W6173" i="1" s="1"/>
  <c r="V6174" i="1"/>
  <c r="W6174" i="1" s="1"/>
  <c r="V6175" i="1"/>
  <c r="W6175" i="1" s="1"/>
  <c r="V6176" i="1"/>
  <c r="W6176" i="1" s="1"/>
  <c r="V6177" i="1"/>
  <c r="W6177" i="1" s="1"/>
  <c r="V6178" i="1"/>
  <c r="W6178" i="1" s="1"/>
  <c r="V6179" i="1"/>
  <c r="W6179" i="1" s="1"/>
  <c r="V6180" i="1"/>
  <c r="W6180" i="1" s="1"/>
  <c r="V6181" i="1"/>
  <c r="W6181" i="1" s="1"/>
  <c r="V6182" i="1"/>
  <c r="W6182" i="1" s="1"/>
  <c r="V6183" i="1"/>
  <c r="W6183" i="1" s="1"/>
  <c r="V6184" i="1"/>
  <c r="W6184" i="1" s="1"/>
  <c r="V6185" i="1"/>
  <c r="W6185" i="1" s="1"/>
  <c r="V6186" i="1"/>
  <c r="W6186" i="1" s="1"/>
  <c r="V6187" i="1"/>
  <c r="W6187" i="1" s="1"/>
  <c r="V6188" i="1"/>
  <c r="W6188" i="1" s="1"/>
  <c r="V6189" i="1"/>
  <c r="W6189" i="1" s="1"/>
  <c r="V6190" i="1"/>
  <c r="W6190" i="1" s="1"/>
  <c r="V6191" i="1"/>
  <c r="W6191" i="1" s="1"/>
  <c r="V6192" i="1"/>
  <c r="W6192" i="1" s="1"/>
  <c r="V6193" i="1"/>
  <c r="W6193" i="1" s="1"/>
  <c r="V6194" i="1"/>
  <c r="W6194" i="1" s="1"/>
  <c r="V6195" i="1"/>
  <c r="W6195" i="1" s="1"/>
  <c r="V6196" i="1"/>
  <c r="W6196" i="1" s="1"/>
  <c r="V6197" i="1"/>
  <c r="W6197" i="1" s="1"/>
  <c r="V6198" i="1"/>
  <c r="W6198" i="1" s="1"/>
  <c r="V6199" i="1"/>
  <c r="W6199" i="1" s="1"/>
  <c r="V6200" i="1"/>
  <c r="W6200" i="1" s="1"/>
  <c r="V6201" i="1"/>
  <c r="W6201" i="1" s="1"/>
  <c r="V6202" i="1"/>
  <c r="W6202" i="1" s="1"/>
  <c r="V6203" i="1"/>
  <c r="W6203" i="1" s="1"/>
  <c r="V6204" i="1"/>
  <c r="W6204" i="1" s="1"/>
  <c r="V6205" i="1"/>
  <c r="W6205" i="1" s="1"/>
  <c r="V6206" i="1"/>
  <c r="W6206" i="1" s="1"/>
  <c r="V6207" i="1"/>
  <c r="W6207" i="1" s="1"/>
  <c r="V6208" i="1"/>
  <c r="W6208" i="1" s="1"/>
  <c r="V6209" i="1"/>
  <c r="W6209" i="1" s="1"/>
  <c r="V6210" i="1"/>
  <c r="W6210" i="1" s="1"/>
  <c r="V6211" i="1"/>
  <c r="W6211" i="1" s="1"/>
  <c r="V6212" i="1"/>
  <c r="W6212" i="1" s="1"/>
  <c r="V6213" i="1"/>
  <c r="W6213" i="1" s="1"/>
  <c r="V6214" i="1"/>
  <c r="W6214" i="1" s="1"/>
  <c r="V6215" i="1"/>
  <c r="W6215" i="1" s="1"/>
  <c r="V6216" i="1"/>
  <c r="W6216" i="1" s="1"/>
  <c r="V6217" i="1"/>
  <c r="W6217" i="1" s="1"/>
  <c r="V6218" i="1"/>
  <c r="W6218" i="1" s="1"/>
  <c r="V6219" i="1"/>
  <c r="W6219" i="1" s="1"/>
  <c r="V6220" i="1"/>
  <c r="W6220" i="1" s="1"/>
  <c r="V6221" i="1"/>
  <c r="W6221" i="1" s="1"/>
  <c r="V6222" i="1"/>
  <c r="W6222" i="1" s="1"/>
  <c r="V6223" i="1"/>
  <c r="W6223" i="1" s="1"/>
  <c r="V6224" i="1"/>
  <c r="W6224" i="1" s="1"/>
  <c r="V6225" i="1"/>
  <c r="W6225" i="1" s="1"/>
  <c r="V6226" i="1"/>
  <c r="W6226" i="1" s="1"/>
  <c r="V6227" i="1"/>
  <c r="W6227" i="1" s="1"/>
  <c r="V6228" i="1"/>
  <c r="W6228" i="1" s="1"/>
  <c r="V6229" i="1"/>
  <c r="W6229" i="1" s="1"/>
  <c r="V6230" i="1"/>
  <c r="W6230" i="1" s="1"/>
  <c r="V6231" i="1"/>
  <c r="W6231" i="1" s="1"/>
  <c r="V6232" i="1"/>
  <c r="W6232" i="1" s="1"/>
  <c r="V6233" i="1"/>
  <c r="W6233" i="1" s="1"/>
  <c r="V6234" i="1"/>
  <c r="W6234" i="1" s="1"/>
  <c r="V6235" i="1"/>
  <c r="W6235" i="1" s="1"/>
  <c r="V6236" i="1"/>
  <c r="W6236" i="1" s="1"/>
  <c r="V6237" i="1"/>
  <c r="W6237" i="1" s="1"/>
  <c r="V6238" i="1"/>
  <c r="W6238" i="1" s="1"/>
  <c r="V6239" i="1"/>
  <c r="W6239" i="1" s="1"/>
  <c r="V6240" i="1"/>
  <c r="W6240" i="1" s="1"/>
  <c r="V6241" i="1"/>
  <c r="W6241" i="1" s="1"/>
  <c r="V6242" i="1"/>
  <c r="W6242" i="1" s="1"/>
  <c r="V6243" i="1"/>
  <c r="W6243" i="1" s="1"/>
  <c r="V6244" i="1"/>
  <c r="W6244" i="1" s="1"/>
  <c r="V6245" i="1"/>
  <c r="W6245" i="1" s="1"/>
  <c r="V6246" i="1"/>
  <c r="W6246" i="1" s="1"/>
  <c r="V6247" i="1"/>
  <c r="W6247" i="1" s="1"/>
  <c r="V6248" i="1"/>
  <c r="W6248" i="1" s="1"/>
  <c r="V6249" i="1"/>
  <c r="W6249" i="1" s="1"/>
  <c r="V6250" i="1"/>
  <c r="W6250" i="1" s="1"/>
  <c r="V6251" i="1"/>
  <c r="W6251" i="1" s="1"/>
  <c r="V6252" i="1"/>
  <c r="W6252" i="1" s="1"/>
  <c r="V6253" i="1"/>
  <c r="W6253" i="1" s="1"/>
  <c r="V6254" i="1"/>
  <c r="W6254" i="1" s="1"/>
  <c r="V6255" i="1"/>
  <c r="W6255" i="1" s="1"/>
  <c r="V6256" i="1"/>
  <c r="W6256" i="1" s="1"/>
  <c r="V6257" i="1"/>
  <c r="W6257" i="1" s="1"/>
  <c r="V6258" i="1"/>
  <c r="W6258" i="1" s="1"/>
  <c r="V6259" i="1"/>
  <c r="W6259" i="1" s="1"/>
  <c r="V6260" i="1"/>
  <c r="W6260" i="1" s="1"/>
  <c r="V6261" i="1"/>
  <c r="W6261" i="1" s="1"/>
  <c r="V6262" i="1"/>
  <c r="W6262" i="1" s="1"/>
  <c r="V6263" i="1"/>
  <c r="W6263" i="1" s="1"/>
  <c r="V6264" i="1"/>
  <c r="W6264" i="1" s="1"/>
  <c r="V6265" i="1"/>
  <c r="W6265" i="1" s="1"/>
  <c r="V6266" i="1"/>
  <c r="W6266" i="1" s="1"/>
  <c r="V6267" i="1"/>
  <c r="W6267" i="1" s="1"/>
  <c r="V6268" i="1"/>
  <c r="W6268" i="1" s="1"/>
  <c r="V6269" i="1"/>
  <c r="W6269" i="1" s="1"/>
  <c r="V6270" i="1"/>
  <c r="W6270" i="1" s="1"/>
  <c r="V6271" i="1"/>
  <c r="W6271" i="1" s="1"/>
  <c r="V6272" i="1"/>
  <c r="W6272" i="1" s="1"/>
  <c r="V6273" i="1"/>
  <c r="W6273" i="1" s="1"/>
  <c r="V6274" i="1"/>
  <c r="W6274" i="1" s="1"/>
  <c r="V6275" i="1"/>
  <c r="W6275" i="1" s="1"/>
  <c r="V6276" i="1"/>
  <c r="W6276" i="1" s="1"/>
  <c r="V6277" i="1"/>
  <c r="W6277" i="1" s="1"/>
  <c r="V6278" i="1"/>
  <c r="W6278" i="1" s="1"/>
  <c r="V6279" i="1"/>
  <c r="W6279" i="1" s="1"/>
  <c r="V6280" i="1"/>
  <c r="W6280" i="1" s="1"/>
  <c r="V6281" i="1"/>
  <c r="W6281" i="1" s="1"/>
  <c r="V6282" i="1"/>
  <c r="W6282" i="1" s="1"/>
  <c r="V6283" i="1"/>
  <c r="W6283" i="1" s="1"/>
  <c r="V6284" i="1"/>
  <c r="W6284" i="1" s="1"/>
  <c r="V6285" i="1"/>
  <c r="W6285" i="1" s="1"/>
  <c r="V6286" i="1"/>
  <c r="W6286" i="1" s="1"/>
  <c r="V6287" i="1"/>
  <c r="W6287" i="1" s="1"/>
  <c r="V6288" i="1"/>
  <c r="W6288" i="1" s="1"/>
  <c r="V6289" i="1"/>
  <c r="W6289" i="1" s="1"/>
  <c r="V6290" i="1"/>
  <c r="W6290" i="1" s="1"/>
  <c r="V6291" i="1"/>
  <c r="W6291" i="1" s="1"/>
  <c r="V6292" i="1"/>
  <c r="W6292" i="1" s="1"/>
  <c r="V6293" i="1"/>
  <c r="W6293" i="1" s="1"/>
  <c r="V6294" i="1"/>
  <c r="W6294" i="1" s="1"/>
  <c r="V6295" i="1"/>
  <c r="W6295" i="1" s="1"/>
  <c r="V6296" i="1"/>
  <c r="W6296" i="1" s="1"/>
  <c r="V6297" i="1"/>
  <c r="W6297" i="1" s="1"/>
  <c r="V6298" i="1"/>
  <c r="W6298" i="1" s="1"/>
  <c r="V6299" i="1"/>
  <c r="W6299" i="1" s="1"/>
  <c r="V6300" i="1"/>
  <c r="W6300" i="1" s="1"/>
  <c r="V6301" i="1"/>
  <c r="W6301" i="1" s="1"/>
  <c r="V6302" i="1"/>
  <c r="W6302" i="1" s="1"/>
  <c r="V6303" i="1"/>
  <c r="W6303" i="1" s="1"/>
  <c r="V6304" i="1"/>
  <c r="W6304" i="1" s="1"/>
  <c r="V6305" i="1"/>
  <c r="W6305" i="1" s="1"/>
  <c r="V6306" i="1"/>
  <c r="W6306" i="1" s="1"/>
  <c r="V6307" i="1"/>
  <c r="W6307" i="1" s="1"/>
  <c r="V6308" i="1"/>
  <c r="W6308" i="1" s="1"/>
  <c r="V6309" i="1"/>
  <c r="W6309" i="1" s="1"/>
  <c r="V6310" i="1"/>
  <c r="W6310" i="1" s="1"/>
  <c r="V6311" i="1"/>
  <c r="W6311" i="1" s="1"/>
  <c r="V6312" i="1"/>
  <c r="W6312" i="1" s="1"/>
  <c r="V6313" i="1"/>
  <c r="W6313" i="1" s="1"/>
  <c r="V6314" i="1"/>
  <c r="W6314" i="1" s="1"/>
  <c r="V6315" i="1"/>
  <c r="W6315" i="1" s="1"/>
  <c r="V6316" i="1"/>
  <c r="W6316" i="1" s="1"/>
  <c r="V6317" i="1"/>
  <c r="W6317" i="1" s="1"/>
  <c r="V6318" i="1"/>
  <c r="W6318" i="1" s="1"/>
  <c r="V6319" i="1"/>
  <c r="W6319" i="1" s="1"/>
  <c r="V6320" i="1"/>
  <c r="W6320" i="1" s="1"/>
  <c r="V6321" i="1"/>
  <c r="W6321" i="1" s="1"/>
  <c r="V6322" i="1"/>
  <c r="W6322" i="1" s="1"/>
  <c r="V6323" i="1"/>
  <c r="W6323" i="1" s="1"/>
  <c r="V6324" i="1"/>
  <c r="W6324" i="1" s="1"/>
  <c r="V6325" i="1"/>
  <c r="W6325" i="1" s="1"/>
  <c r="V6326" i="1"/>
  <c r="W6326" i="1" s="1"/>
  <c r="V6327" i="1"/>
  <c r="W6327" i="1" s="1"/>
  <c r="V6328" i="1"/>
  <c r="W6328" i="1" s="1"/>
  <c r="V6329" i="1"/>
  <c r="W6329" i="1" s="1"/>
  <c r="V6330" i="1"/>
  <c r="W6330" i="1" s="1"/>
  <c r="V6331" i="1"/>
  <c r="W6331" i="1" s="1"/>
  <c r="V6332" i="1"/>
  <c r="W6332" i="1" s="1"/>
  <c r="V6333" i="1"/>
  <c r="W6333" i="1" s="1"/>
  <c r="V6334" i="1"/>
  <c r="W6334" i="1" s="1"/>
  <c r="V6335" i="1"/>
  <c r="W6335" i="1" s="1"/>
  <c r="V6336" i="1"/>
  <c r="W6336" i="1" s="1"/>
  <c r="V6337" i="1"/>
  <c r="W6337" i="1" s="1"/>
  <c r="V6338" i="1"/>
  <c r="W6338" i="1" s="1"/>
  <c r="V6339" i="1"/>
  <c r="W6339" i="1" s="1"/>
  <c r="V6340" i="1"/>
  <c r="W6340" i="1" s="1"/>
  <c r="V6341" i="1"/>
  <c r="W6341" i="1" s="1"/>
  <c r="V6342" i="1"/>
  <c r="W6342" i="1" s="1"/>
  <c r="V6343" i="1"/>
  <c r="W6343" i="1" s="1"/>
  <c r="V6344" i="1"/>
  <c r="W6344" i="1" s="1"/>
  <c r="V6345" i="1"/>
  <c r="W6345" i="1" s="1"/>
  <c r="V6346" i="1"/>
  <c r="W6346" i="1" s="1"/>
  <c r="V6347" i="1"/>
  <c r="W6347" i="1" s="1"/>
  <c r="V6348" i="1"/>
  <c r="W6348" i="1" s="1"/>
  <c r="V6349" i="1"/>
  <c r="W6349" i="1" s="1"/>
  <c r="V6350" i="1"/>
  <c r="W6350" i="1" s="1"/>
  <c r="V6351" i="1"/>
  <c r="W6351" i="1" s="1"/>
  <c r="V6352" i="1"/>
  <c r="W6352" i="1" s="1"/>
  <c r="V6353" i="1"/>
  <c r="W6353" i="1" s="1"/>
  <c r="V6354" i="1"/>
  <c r="W6354" i="1" s="1"/>
  <c r="V6355" i="1"/>
  <c r="W6355" i="1" s="1"/>
  <c r="V6356" i="1"/>
  <c r="W6356" i="1" s="1"/>
  <c r="V6357" i="1"/>
  <c r="W6357" i="1" s="1"/>
  <c r="V6358" i="1"/>
  <c r="W6358" i="1" s="1"/>
  <c r="V6359" i="1"/>
  <c r="W6359" i="1" s="1"/>
  <c r="V6360" i="1"/>
  <c r="W6360" i="1" s="1"/>
  <c r="V6361" i="1"/>
  <c r="W6361" i="1" s="1"/>
  <c r="V6362" i="1"/>
  <c r="W6362" i="1" s="1"/>
  <c r="V6363" i="1"/>
  <c r="W6363" i="1" s="1"/>
  <c r="V6364" i="1"/>
  <c r="W6364" i="1" s="1"/>
  <c r="V6365" i="1"/>
  <c r="W6365" i="1" s="1"/>
  <c r="V6366" i="1"/>
  <c r="W6366" i="1" s="1"/>
  <c r="V6367" i="1"/>
  <c r="W6367" i="1" s="1"/>
  <c r="V6368" i="1"/>
  <c r="W6368" i="1" s="1"/>
  <c r="V6369" i="1"/>
  <c r="W6369" i="1" s="1"/>
  <c r="V6370" i="1"/>
  <c r="W6370" i="1" s="1"/>
  <c r="V6371" i="1"/>
  <c r="W6371" i="1" s="1"/>
  <c r="V6372" i="1"/>
  <c r="W6372" i="1" s="1"/>
  <c r="V6373" i="1"/>
  <c r="W6373" i="1" s="1"/>
  <c r="V6374" i="1"/>
  <c r="W6374" i="1" s="1"/>
  <c r="V6375" i="1"/>
  <c r="W6375" i="1" s="1"/>
  <c r="V6376" i="1"/>
  <c r="W6376" i="1" s="1"/>
  <c r="V6377" i="1"/>
  <c r="W6377" i="1" s="1"/>
  <c r="V6378" i="1"/>
  <c r="W6378" i="1" s="1"/>
  <c r="V6379" i="1"/>
  <c r="W6379" i="1" s="1"/>
  <c r="V6380" i="1"/>
  <c r="W6380" i="1" s="1"/>
  <c r="V6381" i="1"/>
  <c r="W6381" i="1" s="1"/>
  <c r="V6382" i="1"/>
  <c r="W6382" i="1" s="1"/>
  <c r="V6383" i="1"/>
  <c r="W6383" i="1" s="1"/>
  <c r="V6384" i="1"/>
  <c r="W6384" i="1" s="1"/>
  <c r="V6385" i="1"/>
  <c r="W6385" i="1" s="1"/>
  <c r="V6386" i="1"/>
  <c r="W6386" i="1" s="1"/>
  <c r="V6387" i="1"/>
  <c r="W6387" i="1" s="1"/>
  <c r="V6388" i="1"/>
  <c r="W6388" i="1" s="1"/>
  <c r="V6389" i="1"/>
  <c r="W6389" i="1" s="1"/>
  <c r="V6390" i="1"/>
  <c r="W6390" i="1" s="1"/>
  <c r="V6391" i="1"/>
  <c r="W6391" i="1" s="1"/>
  <c r="V6392" i="1"/>
  <c r="W6392" i="1" s="1"/>
  <c r="V6393" i="1"/>
  <c r="W6393" i="1" s="1"/>
  <c r="V6394" i="1"/>
  <c r="W6394" i="1" s="1"/>
  <c r="V6395" i="1"/>
  <c r="W6395" i="1" s="1"/>
  <c r="V6396" i="1"/>
  <c r="W6396" i="1" s="1"/>
  <c r="V6397" i="1"/>
  <c r="W6397" i="1" s="1"/>
  <c r="V6398" i="1"/>
  <c r="W6398" i="1" s="1"/>
  <c r="V6399" i="1"/>
  <c r="W6399" i="1" s="1"/>
  <c r="V6400" i="1"/>
  <c r="W6400" i="1" s="1"/>
  <c r="V6401" i="1"/>
  <c r="W6401" i="1" s="1"/>
  <c r="V6402" i="1"/>
  <c r="W6402" i="1" s="1"/>
  <c r="V6403" i="1"/>
  <c r="W6403" i="1" s="1"/>
  <c r="V6404" i="1"/>
  <c r="W6404" i="1" s="1"/>
  <c r="V6405" i="1"/>
  <c r="W6405" i="1" s="1"/>
  <c r="V6406" i="1"/>
  <c r="W6406" i="1" s="1"/>
  <c r="V6407" i="1"/>
  <c r="W6407" i="1" s="1"/>
  <c r="V6408" i="1"/>
  <c r="W6408" i="1" s="1"/>
  <c r="V6409" i="1"/>
  <c r="W6409" i="1" s="1"/>
  <c r="V6410" i="1"/>
  <c r="W6410" i="1" s="1"/>
  <c r="V6411" i="1"/>
  <c r="W6411" i="1" s="1"/>
  <c r="V6412" i="1"/>
  <c r="W6412" i="1" s="1"/>
  <c r="V6413" i="1"/>
  <c r="W6413" i="1" s="1"/>
  <c r="V6414" i="1"/>
  <c r="W6414" i="1" s="1"/>
  <c r="V6415" i="1"/>
  <c r="W6415" i="1" s="1"/>
  <c r="V6416" i="1"/>
  <c r="W6416" i="1" s="1"/>
  <c r="V6417" i="1"/>
  <c r="W6417" i="1" s="1"/>
  <c r="V6418" i="1"/>
  <c r="W6418" i="1" s="1"/>
  <c r="V6419" i="1"/>
  <c r="W6419" i="1" s="1"/>
  <c r="V6420" i="1"/>
  <c r="W6420" i="1" s="1"/>
  <c r="V6421" i="1"/>
  <c r="W6421" i="1" s="1"/>
  <c r="V6422" i="1"/>
  <c r="W6422" i="1" s="1"/>
  <c r="V6423" i="1"/>
  <c r="W6423" i="1" s="1"/>
  <c r="V6424" i="1"/>
  <c r="W6424" i="1" s="1"/>
  <c r="V6425" i="1"/>
  <c r="W6425" i="1" s="1"/>
  <c r="V6426" i="1"/>
  <c r="W6426" i="1" s="1"/>
  <c r="V6427" i="1"/>
  <c r="W6427" i="1" s="1"/>
  <c r="V6428" i="1"/>
  <c r="W6428" i="1" s="1"/>
  <c r="V6429" i="1"/>
  <c r="W6429" i="1" s="1"/>
  <c r="V6430" i="1"/>
  <c r="W6430" i="1" s="1"/>
  <c r="V6431" i="1"/>
  <c r="W6431" i="1" s="1"/>
  <c r="V6432" i="1"/>
  <c r="W6432" i="1" s="1"/>
  <c r="V6433" i="1"/>
  <c r="W6433" i="1" s="1"/>
  <c r="V6434" i="1"/>
  <c r="W6434" i="1" s="1"/>
  <c r="V6435" i="1"/>
  <c r="W6435" i="1" s="1"/>
  <c r="V6436" i="1"/>
  <c r="W6436" i="1" s="1"/>
  <c r="V6437" i="1"/>
  <c r="W6437" i="1" s="1"/>
  <c r="V6438" i="1"/>
  <c r="W6438" i="1" s="1"/>
  <c r="V6439" i="1"/>
  <c r="W6439" i="1" s="1"/>
  <c r="V6440" i="1"/>
  <c r="W6440" i="1" s="1"/>
  <c r="V6441" i="1"/>
  <c r="W6441" i="1" s="1"/>
  <c r="V6442" i="1"/>
  <c r="W6442" i="1" s="1"/>
  <c r="V6443" i="1"/>
  <c r="W6443" i="1" s="1"/>
  <c r="V6444" i="1"/>
  <c r="W6444" i="1" s="1"/>
  <c r="V6445" i="1"/>
  <c r="W6445" i="1" s="1"/>
  <c r="V6446" i="1"/>
  <c r="W6446" i="1" s="1"/>
  <c r="V6447" i="1"/>
  <c r="W6447" i="1" s="1"/>
  <c r="V6448" i="1"/>
  <c r="W6448" i="1" s="1"/>
  <c r="V6449" i="1"/>
  <c r="W6449" i="1" s="1"/>
  <c r="V6450" i="1"/>
  <c r="W6450" i="1" s="1"/>
  <c r="V6451" i="1"/>
  <c r="W6451" i="1" s="1"/>
  <c r="V6452" i="1"/>
  <c r="W6452" i="1" s="1"/>
  <c r="V6453" i="1"/>
  <c r="W6453" i="1" s="1"/>
  <c r="V6454" i="1"/>
  <c r="W6454" i="1" s="1"/>
  <c r="V6455" i="1"/>
  <c r="W6455" i="1" s="1"/>
  <c r="V6456" i="1"/>
  <c r="W6456" i="1" s="1"/>
  <c r="V6457" i="1"/>
  <c r="W6457" i="1" s="1"/>
  <c r="V6458" i="1"/>
  <c r="W6458" i="1" s="1"/>
  <c r="V6459" i="1"/>
  <c r="W6459" i="1" s="1"/>
  <c r="V6460" i="1"/>
  <c r="W6460" i="1" s="1"/>
  <c r="V6461" i="1"/>
  <c r="W6461" i="1" s="1"/>
  <c r="V6462" i="1"/>
  <c r="W6462" i="1" s="1"/>
  <c r="V6463" i="1"/>
  <c r="W6463" i="1" s="1"/>
  <c r="V6464" i="1"/>
  <c r="W6464" i="1" s="1"/>
  <c r="V6465" i="1"/>
  <c r="W6465" i="1" s="1"/>
  <c r="V6466" i="1"/>
  <c r="W6466" i="1" s="1"/>
  <c r="V6467" i="1"/>
  <c r="W6467" i="1" s="1"/>
  <c r="V6468" i="1"/>
  <c r="W6468" i="1" s="1"/>
  <c r="V6469" i="1"/>
  <c r="W6469" i="1" s="1"/>
  <c r="V6470" i="1"/>
  <c r="W6470" i="1" s="1"/>
  <c r="V6471" i="1"/>
  <c r="W6471" i="1" s="1"/>
  <c r="V6472" i="1"/>
  <c r="W6472" i="1" s="1"/>
  <c r="V6473" i="1"/>
  <c r="W6473" i="1" s="1"/>
  <c r="V6474" i="1"/>
  <c r="W6474" i="1" s="1"/>
  <c r="V6475" i="1"/>
  <c r="W6475" i="1" s="1"/>
  <c r="V6476" i="1"/>
  <c r="W6476" i="1" s="1"/>
  <c r="V6477" i="1"/>
  <c r="W6477" i="1" s="1"/>
  <c r="V6478" i="1"/>
  <c r="W6478" i="1" s="1"/>
  <c r="V6479" i="1"/>
  <c r="W6479" i="1" s="1"/>
  <c r="V6480" i="1"/>
  <c r="W6480" i="1" s="1"/>
  <c r="V6481" i="1"/>
  <c r="W6481" i="1" s="1"/>
  <c r="V6482" i="1"/>
  <c r="W6482" i="1" s="1"/>
  <c r="V6483" i="1"/>
  <c r="W6483" i="1" s="1"/>
  <c r="V6484" i="1"/>
  <c r="W6484" i="1" s="1"/>
  <c r="V6485" i="1"/>
  <c r="W6485" i="1" s="1"/>
  <c r="V6486" i="1"/>
  <c r="W6486" i="1" s="1"/>
  <c r="V6487" i="1"/>
  <c r="W6487" i="1" s="1"/>
  <c r="V6488" i="1"/>
  <c r="W6488" i="1" s="1"/>
  <c r="V6489" i="1"/>
  <c r="W6489" i="1" s="1"/>
  <c r="V6490" i="1"/>
  <c r="W6490" i="1" s="1"/>
  <c r="V6491" i="1"/>
  <c r="W6491" i="1" s="1"/>
  <c r="V6492" i="1"/>
  <c r="W6492" i="1" s="1"/>
  <c r="V6493" i="1"/>
  <c r="W6493" i="1" s="1"/>
  <c r="V6494" i="1"/>
  <c r="W6494" i="1" s="1"/>
  <c r="V6495" i="1"/>
  <c r="W6495" i="1" s="1"/>
  <c r="V6496" i="1"/>
  <c r="W6496" i="1" s="1"/>
  <c r="V6497" i="1"/>
  <c r="W6497" i="1" s="1"/>
  <c r="V6498" i="1"/>
  <c r="W6498" i="1" s="1"/>
  <c r="V6499" i="1"/>
  <c r="W6499" i="1" s="1"/>
  <c r="V6500" i="1"/>
  <c r="W6500" i="1" s="1"/>
  <c r="V6501" i="1"/>
  <c r="W6501" i="1" s="1"/>
  <c r="V6502" i="1"/>
  <c r="W6502" i="1" s="1"/>
  <c r="V6503" i="1"/>
  <c r="W6503" i="1" s="1"/>
  <c r="V6504" i="1"/>
  <c r="W6504" i="1" s="1"/>
  <c r="V6505" i="1"/>
  <c r="W6505" i="1" s="1"/>
  <c r="V6506" i="1"/>
  <c r="W6506" i="1" s="1"/>
  <c r="V6507" i="1"/>
  <c r="W6507" i="1" s="1"/>
  <c r="V6508" i="1"/>
  <c r="W6508" i="1" s="1"/>
  <c r="V6509" i="1"/>
  <c r="W6509" i="1" s="1"/>
  <c r="V6510" i="1"/>
  <c r="W6510" i="1" s="1"/>
  <c r="V6511" i="1"/>
  <c r="W6511" i="1" s="1"/>
  <c r="V6512" i="1"/>
  <c r="W6512" i="1" s="1"/>
  <c r="V6513" i="1"/>
  <c r="W6513" i="1" s="1"/>
  <c r="V6514" i="1"/>
  <c r="W6514" i="1" s="1"/>
  <c r="V6515" i="1"/>
  <c r="W6515" i="1" s="1"/>
  <c r="V6516" i="1"/>
  <c r="W6516" i="1" s="1"/>
  <c r="V6517" i="1"/>
  <c r="W6517" i="1" s="1"/>
  <c r="V6518" i="1"/>
  <c r="W6518" i="1" s="1"/>
  <c r="V6519" i="1"/>
  <c r="W6519" i="1" s="1"/>
  <c r="V6520" i="1"/>
  <c r="W6520" i="1" s="1"/>
  <c r="V6521" i="1"/>
  <c r="W6521" i="1" s="1"/>
  <c r="V6522" i="1"/>
  <c r="W6522" i="1" s="1"/>
  <c r="V6523" i="1"/>
  <c r="W6523" i="1" s="1"/>
  <c r="V6524" i="1"/>
  <c r="W6524" i="1" s="1"/>
  <c r="V6525" i="1"/>
  <c r="W6525" i="1" s="1"/>
  <c r="V6526" i="1"/>
  <c r="W6526" i="1" s="1"/>
  <c r="V6527" i="1"/>
  <c r="W6527" i="1" s="1"/>
  <c r="V6528" i="1"/>
  <c r="W6528" i="1" s="1"/>
  <c r="V6529" i="1"/>
  <c r="W6529" i="1" s="1"/>
  <c r="V6530" i="1"/>
  <c r="W6530" i="1" s="1"/>
  <c r="V6531" i="1"/>
  <c r="W6531" i="1" s="1"/>
  <c r="V6532" i="1"/>
  <c r="W6532" i="1" s="1"/>
  <c r="V6533" i="1"/>
  <c r="W6533" i="1" s="1"/>
  <c r="V6534" i="1"/>
  <c r="W6534" i="1" s="1"/>
  <c r="V6535" i="1"/>
  <c r="W6535" i="1" s="1"/>
  <c r="V6536" i="1"/>
  <c r="W6536" i="1" s="1"/>
  <c r="V6537" i="1"/>
  <c r="W6537" i="1" s="1"/>
  <c r="V6538" i="1"/>
  <c r="W6538" i="1" s="1"/>
  <c r="V6539" i="1"/>
  <c r="W6539" i="1" s="1"/>
  <c r="V6540" i="1"/>
  <c r="W6540" i="1" s="1"/>
  <c r="V6541" i="1"/>
  <c r="W6541" i="1" s="1"/>
  <c r="V6542" i="1"/>
  <c r="W6542" i="1" s="1"/>
  <c r="V6543" i="1"/>
  <c r="W6543" i="1" s="1"/>
  <c r="V6544" i="1"/>
  <c r="W6544" i="1" s="1"/>
  <c r="V6545" i="1"/>
  <c r="W6545" i="1" s="1"/>
  <c r="V6546" i="1"/>
  <c r="W6546" i="1" s="1"/>
  <c r="V6547" i="1"/>
  <c r="W6547" i="1" s="1"/>
  <c r="V6548" i="1"/>
  <c r="W6548" i="1" s="1"/>
  <c r="V6549" i="1"/>
  <c r="W6549" i="1" s="1"/>
  <c r="V6550" i="1"/>
  <c r="W6550" i="1" s="1"/>
  <c r="V6551" i="1"/>
  <c r="W6551" i="1" s="1"/>
  <c r="V6552" i="1"/>
  <c r="W6552" i="1" s="1"/>
  <c r="V6553" i="1"/>
  <c r="W6553" i="1" s="1"/>
  <c r="V6554" i="1"/>
  <c r="W6554" i="1" s="1"/>
  <c r="V6555" i="1"/>
  <c r="W6555" i="1" s="1"/>
  <c r="V6556" i="1"/>
  <c r="W6556" i="1" s="1"/>
  <c r="V6557" i="1"/>
  <c r="W6557" i="1" s="1"/>
  <c r="V6558" i="1"/>
  <c r="W6558" i="1" s="1"/>
  <c r="V6559" i="1"/>
  <c r="W6559" i="1" s="1"/>
  <c r="V6560" i="1"/>
  <c r="W6560" i="1" s="1"/>
  <c r="V6561" i="1"/>
  <c r="W6561" i="1" s="1"/>
  <c r="V6562" i="1"/>
  <c r="W6562" i="1" s="1"/>
  <c r="V6563" i="1"/>
  <c r="W6563" i="1" s="1"/>
  <c r="V6564" i="1"/>
  <c r="W6564" i="1" s="1"/>
  <c r="V6565" i="1"/>
  <c r="W6565" i="1" s="1"/>
  <c r="V6566" i="1"/>
  <c r="W6566" i="1" s="1"/>
  <c r="V6567" i="1"/>
  <c r="W6567" i="1" s="1"/>
  <c r="V6568" i="1"/>
  <c r="W6568" i="1" s="1"/>
  <c r="V6569" i="1"/>
  <c r="W6569" i="1" s="1"/>
  <c r="V6570" i="1"/>
  <c r="W6570" i="1" s="1"/>
  <c r="V6571" i="1"/>
  <c r="W6571" i="1" s="1"/>
  <c r="V6572" i="1"/>
  <c r="W6572" i="1" s="1"/>
  <c r="V6573" i="1"/>
  <c r="W6573" i="1" s="1"/>
  <c r="V6574" i="1"/>
  <c r="W6574" i="1" s="1"/>
  <c r="V6575" i="1"/>
  <c r="W6575" i="1" s="1"/>
  <c r="V6576" i="1"/>
  <c r="W6576" i="1" s="1"/>
  <c r="V6577" i="1"/>
  <c r="W6577" i="1" s="1"/>
  <c r="V6578" i="1"/>
  <c r="W6578" i="1" s="1"/>
  <c r="V6579" i="1"/>
  <c r="W6579" i="1" s="1"/>
  <c r="V6580" i="1"/>
  <c r="W6580" i="1" s="1"/>
  <c r="V6581" i="1"/>
  <c r="W6581" i="1" s="1"/>
  <c r="V6582" i="1"/>
  <c r="W6582" i="1" s="1"/>
  <c r="V6583" i="1"/>
  <c r="W6583" i="1" s="1"/>
  <c r="V6584" i="1"/>
  <c r="W6584" i="1" s="1"/>
  <c r="V6585" i="1"/>
  <c r="W6585" i="1" s="1"/>
  <c r="V6586" i="1"/>
  <c r="W6586" i="1" s="1"/>
  <c r="V6587" i="1"/>
  <c r="W6587" i="1" s="1"/>
  <c r="V6588" i="1"/>
  <c r="W6588" i="1" s="1"/>
  <c r="V6589" i="1"/>
  <c r="W6589" i="1" s="1"/>
  <c r="V6590" i="1"/>
  <c r="W6590" i="1" s="1"/>
  <c r="V6591" i="1"/>
  <c r="W6591" i="1" s="1"/>
  <c r="V6592" i="1"/>
  <c r="W6592" i="1" s="1"/>
  <c r="V6593" i="1"/>
  <c r="W6593" i="1" s="1"/>
  <c r="V6594" i="1"/>
  <c r="W6594" i="1" s="1"/>
  <c r="V6595" i="1"/>
  <c r="W6595" i="1" s="1"/>
  <c r="V6596" i="1"/>
  <c r="W6596" i="1" s="1"/>
  <c r="V6597" i="1"/>
  <c r="W6597" i="1" s="1"/>
  <c r="V6598" i="1"/>
  <c r="W6598" i="1" s="1"/>
  <c r="V6599" i="1"/>
  <c r="W6599" i="1" s="1"/>
  <c r="V6600" i="1"/>
  <c r="W6600" i="1" s="1"/>
  <c r="V6601" i="1"/>
  <c r="W6601" i="1" s="1"/>
  <c r="V6602" i="1"/>
  <c r="W6602" i="1" s="1"/>
  <c r="V6603" i="1"/>
  <c r="W6603" i="1" s="1"/>
  <c r="V6604" i="1"/>
  <c r="W6604" i="1" s="1"/>
  <c r="V6605" i="1"/>
  <c r="W6605" i="1" s="1"/>
  <c r="V6606" i="1"/>
  <c r="W6606" i="1" s="1"/>
  <c r="V6607" i="1"/>
  <c r="W6607" i="1" s="1"/>
  <c r="V6608" i="1"/>
  <c r="W6608" i="1" s="1"/>
  <c r="V6609" i="1"/>
  <c r="W6609" i="1" s="1"/>
  <c r="V6610" i="1"/>
  <c r="W6610" i="1" s="1"/>
  <c r="V6611" i="1"/>
  <c r="W6611" i="1" s="1"/>
  <c r="V6612" i="1"/>
  <c r="W6612" i="1" s="1"/>
  <c r="V6613" i="1"/>
  <c r="W6613" i="1" s="1"/>
  <c r="V6614" i="1"/>
  <c r="W6614" i="1" s="1"/>
  <c r="V6615" i="1"/>
  <c r="W6615" i="1" s="1"/>
  <c r="V6616" i="1"/>
  <c r="W6616" i="1" s="1"/>
  <c r="V6617" i="1"/>
  <c r="W6617" i="1" s="1"/>
  <c r="V6618" i="1"/>
  <c r="W6618" i="1" s="1"/>
  <c r="V6619" i="1"/>
  <c r="W6619" i="1" s="1"/>
  <c r="V6620" i="1"/>
  <c r="W6620" i="1" s="1"/>
  <c r="V6621" i="1"/>
  <c r="W6621" i="1" s="1"/>
  <c r="V6622" i="1"/>
  <c r="W6622" i="1" s="1"/>
  <c r="V6623" i="1"/>
  <c r="W6623" i="1" s="1"/>
  <c r="V6624" i="1"/>
  <c r="W6624" i="1" s="1"/>
  <c r="V6625" i="1"/>
  <c r="W6625" i="1" s="1"/>
  <c r="V6626" i="1"/>
  <c r="W6626" i="1" s="1"/>
  <c r="V6627" i="1"/>
  <c r="W6627" i="1" s="1"/>
  <c r="V6628" i="1"/>
  <c r="W6628" i="1" s="1"/>
  <c r="V6629" i="1"/>
  <c r="W6629" i="1" s="1"/>
  <c r="V6630" i="1"/>
  <c r="W6630" i="1" s="1"/>
  <c r="V6631" i="1"/>
  <c r="W6631" i="1" s="1"/>
  <c r="V6632" i="1"/>
  <c r="W6632" i="1" s="1"/>
  <c r="V6633" i="1"/>
  <c r="W6633" i="1" s="1"/>
  <c r="V6634" i="1"/>
  <c r="W6634" i="1" s="1"/>
  <c r="V6635" i="1"/>
  <c r="W6635" i="1" s="1"/>
  <c r="V6636" i="1"/>
  <c r="W6636" i="1" s="1"/>
  <c r="V6637" i="1"/>
  <c r="W6637" i="1" s="1"/>
  <c r="V6638" i="1"/>
  <c r="W6638" i="1" s="1"/>
  <c r="V6639" i="1"/>
  <c r="W6639" i="1" s="1"/>
  <c r="V6640" i="1"/>
  <c r="W6640" i="1" s="1"/>
  <c r="V6641" i="1"/>
  <c r="W6641" i="1" s="1"/>
  <c r="V6642" i="1"/>
  <c r="W6642" i="1" s="1"/>
  <c r="V6643" i="1"/>
  <c r="W6643" i="1" s="1"/>
  <c r="V6644" i="1"/>
  <c r="W6644" i="1" s="1"/>
  <c r="V6645" i="1"/>
  <c r="W6645" i="1" s="1"/>
  <c r="V6646" i="1"/>
  <c r="W6646" i="1" s="1"/>
  <c r="V6647" i="1"/>
  <c r="W6647" i="1" s="1"/>
  <c r="V6648" i="1"/>
  <c r="W6648" i="1" s="1"/>
  <c r="V6649" i="1"/>
  <c r="W6649" i="1" s="1"/>
  <c r="V6650" i="1"/>
  <c r="W6650" i="1" s="1"/>
  <c r="V6651" i="1"/>
  <c r="W6651" i="1" s="1"/>
  <c r="V6652" i="1"/>
  <c r="W6652" i="1" s="1"/>
  <c r="V6653" i="1"/>
  <c r="W6653" i="1" s="1"/>
  <c r="V6654" i="1"/>
  <c r="W6654" i="1" s="1"/>
  <c r="V6655" i="1"/>
  <c r="W6655" i="1" s="1"/>
  <c r="V6656" i="1"/>
  <c r="W6656" i="1" s="1"/>
  <c r="V6657" i="1"/>
  <c r="W6657" i="1" s="1"/>
  <c r="V6658" i="1"/>
  <c r="W6658" i="1" s="1"/>
  <c r="V6659" i="1"/>
  <c r="W6659" i="1" s="1"/>
  <c r="V6660" i="1"/>
  <c r="W6660" i="1" s="1"/>
  <c r="V6661" i="1"/>
  <c r="W6661" i="1" s="1"/>
  <c r="V6662" i="1"/>
  <c r="W6662" i="1" s="1"/>
  <c r="V6663" i="1"/>
  <c r="W6663" i="1" s="1"/>
  <c r="V6664" i="1"/>
  <c r="W6664" i="1" s="1"/>
  <c r="V6665" i="1"/>
  <c r="W6665" i="1" s="1"/>
  <c r="V6666" i="1"/>
  <c r="W6666" i="1" s="1"/>
  <c r="V6667" i="1"/>
  <c r="W6667" i="1" s="1"/>
  <c r="V6668" i="1"/>
  <c r="W6668" i="1" s="1"/>
  <c r="V6669" i="1"/>
  <c r="W6669" i="1" s="1"/>
  <c r="V6670" i="1"/>
  <c r="W6670" i="1" s="1"/>
  <c r="V6671" i="1"/>
  <c r="W6671" i="1" s="1"/>
  <c r="V6672" i="1"/>
  <c r="W6672" i="1" s="1"/>
  <c r="V6673" i="1"/>
  <c r="W6673" i="1" s="1"/>
  <c r="V6674" i="1"/>
  <c r="W6674" i="1" s="1"/>
  <c r="V6675" i="1"/>
  <c r="W6675" i="1" s="1"/>
  <c r="V6676" i="1"/>
  <c r="W6676" i="1" s="1"/>
  <c r="V6677" i="1"/>
  <c r="W6677" i="1" s="1"/>
  <c r="V6678" i="1"/>
  <c r="W6678" i="1" s="1"/>
  <c r="V6679" i="1"/>
  <c r="W6679" i="1" s="1"/>
  <c r="V6680" i="1"/>
  <c r="W6680" i="1" s="1"/>
  <c r="V6681" i="1"/>
  <c r="W6681" i="1" s="1"/>
  <c r="V6682" i="1"/>
  <c r="W6682" i="1" s="1"/>
  <c r="V6683" i="1"/>
  <c r="W6683" i="1" s="1"/>
  <c r="V6684" i="1"/>
  <c r="W6684" i="1" s="1"/>
  <c r="V6685" i="1"/>
  <c r="W6685" i="1" s="1"/>
  <c r="V6686" i="1"/>
  <c r="W6686" i="1" s="1"/>
  <c r="V6687" i="1"/>
  <c r="W6687" i="1" s="1"/>
  <c r="V6688" i="1"/>
  <c r="W6688" i="1" s="1"/>
  <c r="V6689" i="1"/>
  <c r="W6689" i="1" s="1"/>
  <c r="V6690" i="1"/>
  <c r="W6690" i="1" s="1"/>
  <c r="V6691" i="1"/>
  <c r="W6691" i="1" s="1"/>
  <c r="V6692" i="1"/>
  <c r="W6692" i="1" s="1"/>
  <c r="V6693" i="1"/>
  <c r="W6693" i="1" s="1"/>
  <c r="V6694" i="1"/>
  <c r="W6694" i="1" s="1"/>
  <c r="V6695" i="1"/>
  <c r="W6695" i="1" s="1"/>
  <c r="V6696" i="1"/>
  <c r="W6696" i="1" s="1"/>
  <c r="V6697" i="1"/>
  <c r="W6697" i="1" s="1"/>
  <c r="V6698" i="1"/>
  <c r="W6698" i="1" s="1"/>
  <c r="V6699" i="1"/>
  <c r="W6699" i="1" s="1"/>
  <c r="V6700" i="1"/>
  <c r="W6700" i="1" s="1"/>
  <c r="V6701" i="1"/>
  <c r="W6701" i="1" s="1"/>
  <c r="V6702" i="1"/>
  <c r="W6702" i="1" s="1"/>
  <c r="V6703" i="1"/>
  <c r="W6703" i="1" s="1"/>
  <c r="V6704" i="1"/>
  <c r="W6704" i="1" s="1"/>
  <c r="V6705" i="1"/>
  <c r="W6705" i="1" s="1"/>
  <c r="V6706" i="1"/>
  <c r="W6706" i="1" s="1"/>
  <c r="V6707" i="1"/>
  <c r="W6707" i="1" s="1"/>
  <c r="V6708" i="1"/>
  <c r="W6708" i="1" s="1"/>
  <c r="V6709" i="1"/>
  <c r="W6709" i="1" s="1"/>
  <c r="V6710" i="1"/>
  <c r="W6710" i="1" s="1"/>
  <c r="V6711" i="1"/>
  <c r="W6711" i="1" s="1"/>
  <c r="V6712" i="1"/>
  <c r="W6712" i="1" s="1"/>
  <c r="V6713" i="1"/>
  <c r="W6713" i="1" s="1"/>
  <c r="V6714" i="1"/>
  <c r="W6714" i="1" s="1"/>
  <c r="V6715" i="1"/>
  <c r="W6715" i="1" s="1"/>
  <c r="V6716" i="1"/>
  <c r="W6716" i="1" s="1"/>
  <c r="V6717" i="1"/>
  <c r="W6717" i="1" s="1"/>
  <c r="V6718" i="1"/>
  <c r="W6718" i="1" s="1"/>
  <c r="V6719" i="1"/>
  <c r="W6719" i="1" s="1"/>
  <c r="V6720" i="1"/>
  <c r="W6720" i="1" s="1"/>
  <c r="V6721" i="1"/>
  <c r="W6721" i="1" s="1"/>
  <c r="V6722" i="1"/>
  <c r="W6722" i="1" s="1"/>
  <c r="V6723" i="1"/>
  <c r="W6723" i="1" s="1"/>
  <c r="V6724" i="1"/>
  <c r="W6724" i="1" s="1"/>
  <c r="V6725" i="1"/>
  <c r="W6725" i="1" s="1"/>
  <c r="V6726" i="1"/>
  <c r="W6726" i="1" s="1"/>
  <c r="V6727" i="1"/>
  <c r="W6727" i="1" s="1"/>
  <c r="V6728" i="1"/>
  <c r="W6728" i="1" s="1"/>
  <c r="V6729" i="1"/>
  <c r="W6729" i="1" s="1"/>
  <c r="V6730" i="1"/>
  <c r="W6730" i="1" s="1"/>
  <c r="V6731" i="1"/>
  <c r="W6731" i="1" s="1"/>
  <c r="V6732" i="1"/>
  <c r="W6732" i="1" s="1"/>
  <c r="V6733" i="1"/>
  <c r="W6733" i="1" s="1"/>
  <c r="V6734" i="1"/>
  <c r="W6734" i="1" s="1"/>
  <c r="V6735" i="1"/>
  <c r="W6735" i="1" s="1"/>
  <c r="V6736" i="1"/>
  <c r="W6736" i="1" s="1"/>
  <c r="V6737" i="1"/>
  <c r="W6737" i="1" s="1"/>
  <c r="V6738" i="1"/>
  <c r="W6738" i="1" s="1"/>
  <c r="V6739" i="1"/>
  <c r="W6739" i="1" s="1"/>
  <c r="V6740" i="1"/>
  <c r="W6740" i="1" s="1"/>
  <c r="V6741" i="1"/>
  <c r="W6741" i="1" s="1"/>
  <c r="V6742" i="1"/>
  <c r="W6742" i="1" s="1"/>
  <c r="V6743" i="1"/>
  <c r="W6743" i="1" s="1"/>
  <c r="V6744" i="1"/>
  <c r="W6744" i="1" s="1"/>
  <c r="V6745" i="1"/>
  <c r="W6745" i="1" s="1"/>
  <c r="V6746" i="1"/>
  <c r="W6746" i="1" s="1"/>
  <c r="V6747" i="1"/>
  <c r="W6747" i="1" s="1"/>
  <c r="V6748" i="1"/>
  <c r="W6748" i="1" s="1"/>
  <c r="V6749" i="1"/>
  <c r="W6749" i="1" s="1"/>
  <c r="V6750" i="1"/>
  <c r="W6750" i="1" s="1"/>
  <c r="V6751" i="1"/>
  <c r="W6751" i="1" s="1"/>
  <c r="V6752" i="1"/>
  <c r="W6752" i="1" s="1"/>
  <c r="V6753" i="1"/>
  <c r="W6753" i="1" s="1"/>
  <c r="V6754" i="1"/>
  <c r="W6754" i="1" s="1"/>
  <c r="V6755" i="1"/>
  <c r="W6755" i="1" s="1"/>
  <c r="V6756" i="1"/>
  <c r="W6756" i="1" s="1"/>
  <c r="V6757" i="1"/>
  <c r="W6757" i="1" s="1"/>
  <c r="V6758" i="1"/>
  <c r="W6758" i="1" s="1"/>
  <c r="V6759" i="1"/>
  <c r="W6759" i="1" s="1"/>
  <c r="V6760" i="1"/>
  <c r="W6760" i="1" s="1"/>
  <c r="V6761" i="1"/>
  <c r="W6761" i="1" s="1"/>
  <c r="V6762" i="1"/>
  <c r="W6762" i="1" s="1"/>
  <c r="V6763" i="1"/>
  <c r="W6763" i="1" s="1"/>
  <c r="V6764" i="1"/>
  <c r="W6764" i="1" s="1"/>
  <c r="V6765" i="1"/>
  <c r="W6765" i="1" s="1"/>
  <c r="V6766" i="1"/>
  <c r="W6766" i="1" s="1"/>
  <c r="V6767" i="1"/>
  <c r="W6767" i="1" s="1"/>
  <c r="V6768" i="1"/>
  <c r="W6768" i="1" s="1"/>
  <c r="V6769" i="1"/>
  <c r="W6769" i="1" s="1"/>
  <c r="V6770" i="1"/>
  <c r="W6770" i="1" s="1"/>
  <c r="V6771" i="1"/>
  <c r="W6771" i="1" s="1"/>
  <c r="V6772" i="1"/>
  <c r="W6772" i="1" s="1"/>
  <c r="V6773" i="1"/>
  <c r="W6773" i="1" s="1"/>
  <c r="V6774" i="1"/>
  <c r="W6774" i="1" s="1"/>
  <c r="V6775" i="1"/>
  <c r="W6775" i="1" s="1"/>
  <c r="V6776" i="1"/>
  <c r="W6776" i="1" s="1"/>
  <c r="V6777" i="1"/>
  <c r="W6777" i="1" s="1"/>
  <c r="V6778" i="1"/>
  <c r="W6778" i="1" s="1"/>
  <c r="V6779" i="1"/>
  <c r="W6779" i="1" s="1"/>
  <c r="V6780" i="1"/>
  <c r="W6780" i="1" s="1"/>
  <c r="V6781" i="1"/>
  <c r="W6781" i="1" s="1"/>
  <c r="V6782" i="1"/>
  <c r="W6782" i="1" s="1"/>
  <c r="V6783" i="1"/>
  <c r="W6783" i="1" s="1"/>
  <c r="V6784" i="1"/>
  <c r="W6784" i="1" s="1"/>
  <c r="V6785" i="1"/>
  <c r="W6785" i="1" s="1"/>
  <c r="V6786" i="1"/>
  <c r="W6786" i="1" s="1"/>
  <c r="V6787" i="1"/>
  <c r="W6787" i="1" s="1"/>
  <c r="V6788" i="1"/>
  <c r="W6788" i="1" s="1"/>
  <c r="V6789" i="1"/>
  <c r="W6789" i="1" s="1"/>
  <c r="V6790" i="1"/>
  <c r="W6790" i="1" s="1"/>
  <c r="V6791" i="1"/>
  <c r="W6791" i="1" s="1"/>
  <c r="V6792" i="1"/>
  <c r="W6792" i="1" s="1"/>
  <c r="V6793" i="1"/>
  <c r="W6793" i="1" s="1"/>
  <c r="V6794" i="1"/>
  <c r="W6794" i="1" s="1"/>
  <c r="V6795" i="1"/>
  <c r="W6795" i="1" s="1"/>
  <c r="V6796" i="1"/>
  <c r="W6796" i="1" s="1"/>
  <c r="V6797" i="1"/>
  <c r="W6797" i="1" s="1"/>
  <c r="V6798" i="1"/>
  <c r="W6798" i="1" s="1"/>
  <c r="V6799" i="1"/>
  <c r="W6799" i="1" s="1"/>
  <c r="V6800" i="1"/>
  <c r="W6800" i="1" s="1"/>
  <c r="V6801" i="1"/>
  <c r="W6801" i="1" s="1"/>
  <c r="V6802" i="1"/>
  <c r="W6802" i="1" s="1"/>
  <c r="V6803" i="1"/>
  <c r="W6803" i="1" s="1"/>
  <c r="V6804" i="1"/>
  <c r="W6804" i="1" s="1"/>
  <c r="V6805" i="1"/>
  <c r="W6805" i="1" s="1"/>
  <c r="V6806" i="1"/>
  <c r="W6806" i="1" s="1"/>
  <c r="V6807" i="1"/>
  <c r="W6807" i="1" s="1"/>
  <c r="V6808" i="1"/>
  <c r="W6808" i="1" s="1"/>
  <c r="V6809" i="1"/>
  <c r="W6809" i="1" s="1"/>
  <c r="V6810" i="1"/>
  <c r="W6810" i="1" s="1"/>
  <c r="V6811" i="1"/>
  <c r="W6811" i="1" s="1"/>
  <c r="V6812" i="1"/>
  <c r="W6812" i="1" s="1"/>
  <c r="V6813" i="1"/>
  <c r="W6813" i="1" s="1"/>
  <c r="V6814" i="1"/>
  <c r="W6814" i="1" s="1"/>
  <c r="V6815" i="1"/>
  <c r="W6815" i="1" s="1"/>
  <c r="V6816" i="1"/>
  <c r="W6816" i="1" s="1"/>
  <c r="V6817" i="1"/>
  <c r="W6817" i="1" s="1"/>
  <c r="V6818" i="1"/>
  <c r="W6818" i="1" s="1"/>
  <c r="V6819" i="1"/>
  <c r="W6819" i="1" s="1"/>
  <c r="V6820" i="1"/>
  <c r="W6820" i="1" s="1"/>
  <c r="V6821" i="1"/>
  <c r="W6821" i="1" s="1"/>
  <c r="V6822" i="1"/>
  <c r="W6822" i="1" s="1"/>
  <c r="V6823" i="1"/>
  <c r="W6823" i="1" s="1"/>
  <c r="V6824" i="1"/>
  <c r="W6824" i="1" s="1"/>
  <c r="V6825" i="1"/>
  <c r="W6825" i="1" s="1"/>
  <c r="V6826" i="1"/>
  <c r="W6826" i="1" s="1"/>
  <c r="V6827" i="1"/>
  <c r="W6827" i="1" s="1"/>
  <c r="V6828" i="1"/>
  <c r="W6828" i="1" s="1"/>
  <c r="V6829" i="1"/>
  <c r="W6829" i="1" s="1"/>
  <c r="V6830" i="1"/>
  <c r="W6830" i="1" s="1"/>
  <c r="V6831" i="1"/>
  <c r="W6831" i="1" s="1"/>
  <c r="V6832" i="1"/>
  <c r="W6832" i="1" s="1"/>
  <c r="V6833" i="1"/>
  <c r="W6833" i="1" s="1"/>
  <c r="V6834" i="1"/>
  <c r="W6834" i="1" s="1"/>
  <c r="V6835" i="1"/>
  <c r="W6835" i="1" s="1"/>
  <c r="V6836" i="1"/>
  <c r="W6836" i="1" s="1"/>
  <c r="V6837" i="1"/>
  <c r="W6837" i="1" s="1"/>
  <c r="V6838" i="1"/>
  <c r="W6838" i="1" s="1"/>
  <c r="V6839" i="1"/>
  <c r="W6839" i="1" s="1"/>
  <c r="V6840" i="1"/>
  <c r="W6840" i="1" s="1"/>
  <c r="V6841" i="1"/>
  <c r="W6841" i="1" s="1"/>
  <c r="V6842" i="1"/>
  <c r="W6842" i="1" s="1"/>
  <c r="V6843" i="1"/>
  <c r="W6843" i="1" s="1"/>
  <c r="V6844" i="1"/>
  <c r="W6844" i="1" s="1"/>
  <c r="V6845" i="1"/>
  <c r="W6845" i="1" s="1"/>
  <c r="V6846" i="1"/>
  <c r="W6846" i="1" s="1"/>
  <c r="V6847" i="1"/>
  <c r="W6847" i="1" s="1"/>
  <c r="V6848" i="1"/>
  <c r="W6848" i="1" s="1"/>
  <c r="V6849" i="1"/>
  <c r="W6849" i="1" s="1"/>
  <c r="V6850" i="1"/>
  <c r="W6850" i="1" s="1"/>
  <c r="V6851" i="1"/>
  <c r="W6851" i="1" s="1"/>
  <c r="V6852" i="1"/>
  <c r="W6852" i="1" s="1"/>
  <c r="V6853" i="1"/>
  <c r="W6853" i="1" s="1"/>
  <c r="V6854" i="1"/>
  <c r="W6854" i="1" s="1"/>
  <c r="V6855" i="1"/>
  <c r="W6855" i="1" s="1"/>
  <c r="V6856" i="1"/>
  <c r="W6856" i="1" s="1"/>
  <c r="V6857" i="1"/>
  <c r="W6857" i="1" s="1"/>
  <c r="V6858" i="1"/>
  <c r="W6858" i="1" s="1"/>
  <c r="V6859" i="1"/>
  <c r="W6859" i="1" s="1"/>
  <c r="V6860" i="1"/>
  <c r="W6860" i="1" s="1"/>
  <c r="V6861" i="1"/>
  <c r="W6861" i="1" s="1"/>
  <c r="V6862" i="1"/>
  <c r="W6862" i="1" s="1"/>
  <c r="V6863" i="1"/>
  <c r="W6863" i="1" s="1"/>
  <c r="V6864" i="1"/>
  <c r="W6864" i="1" s="1"/>
  <c r="V6865" i="1"/>
  <c r="W6865" i="1" s="1"/>
  <c r="V6866" i="1"/>
  <c r="W6866" i="1" s="1"/>
  <c r="V6867" i="1"/>
  <c r="W6867" i="1" s="1"/>
  <c r="V6868" i="1"/>
  <c r="W6868" i="1" s="1"/>
  <c r="V6869" i="1"/>
  <c r="W6869" i="1" s="1"/>
  <c r="V6870" i="1"/>
  <c r="W6870" i="1" s="1"/>
  <c r="V6871" i="1"/>
  <c r="W6871" i="1" s="1"/>
  <c r="V6872" i="1"/>
  <c r="W6872" i="1" s="1"/>
  <c r="V6873" i="1"/>
  <c r="W6873" i="1" s="1"/>
  <c r="V6874" i="1"/>
  <c r="W6874" i="1" s="1"/>
  <c r="V6875" i="1"/>
  <c r="W6875" i="1" s="1"/>
  <c r="V6876" i="1"/>
  <c r="W6876" i="1" s="1"/>
  <c r="V6877" i="1"/>
  <c r="W6877" i="1" s="1"/>
  <c r="V6878" i="1"/>
  <c r="W6878" i="1" s="1"/>
  <c r="V6879" i="1"/>
  <c r="W6879" i="1" s="1"/>
  <c r="V6880" i="1"/>
  <c r="W6880" i="1" s="1"/>
  <c r="V6881" i="1"/>
  <c r="W6881" i="1" s="1"/>
  <c r="V6882" i="1"/>
  <c r="W6882" i="1" s="1"/>
  <c r="V6883" i="1"/>
  <c r="W6883" i="1" s="1"/>
  <c r="V6884" i="1"/>
  <c r="W6884" i="1" s="1"/>
  <c r="V6885" i="1"/>
  <c r="W6885" i="1" s="1"/>
  <c r="V6886" i="1"/>
  <c r="W6886" i="1" s="1"/>
  <c r="V6887" i="1"/>
  <c r="W6887" i="1" s="1"/>
  <c r="V6888" i="1"/>
  <c r="W6888" i="1" s="1"/>
  <c r="V6889" i="1"/>
  <c r="W6889" i="1" s="1"/>
  <c r="V6890" i="1"/>
  <c r="W6890" i="1" s="1"/>
  <c r="V6891" i="1"/>
  <c r="W6891" i="1" s="1"/>
  <c r="V6892" i="1"/>
  <c r="W6892" i="1" s="1"/>
  <c r="V6893" i="1"/>
  <c r="W6893" i="1" s="1"/>
  <c r="V6894" i="1"/>
  <c r="W6894" i="1" s="1"/>
  <c r="V6895" i="1"/>
  <c r="W6895" i="1" s="1"/>
  <c r="V6896" i="1"/>
  <c r="W6896" i="1" s="1"/>
  <c r="V6897" i="1"/>
  <c r="W6897" i="1" s="1"/>
  <c r="V6898" i="1"/>
  <c r="W6898" i="1" s="1"/>
  <c r="V6899" i="1"/>
  <c r="W6899" i="1" s="1"/>
  <c r="V6900" i="1"/>
  <c r="W6900" i="1" s="1"/>
  <c r="V6901" i="1"/>
  <c r="W6901" i="1" s="1"/>
  <c r="V6902" i="1"/>
  <c r="W6902" i="1" s="1"/>
  <c r="V6903" i="1"/>
  <c r="W6903" i="1" s="1"/>
  <c r="V6904" i="1"/>
  <c r="W6904" i="1" s="1"/>
  <c r="V6905" i="1"/>
  <c r="W6905" i="1" s="1"/>
  <c r="V6906" i="1"/>
  <c r="W6906" i="1" s="1"/>
  <c r="V6907" i="1"/>
  <c r="W6907" i="1" s="1"/>
  <c r="V6908" i="1"/>
  <c r="W6908" i="1" s="1"/>
  <c r="V6909" i="1"/>
  <c r="W6909" i="1" s="1"/>
  <c r="V6910" i="1"/>
  <c r="W6910" i="1" s="1"/>
  <c r="V6911" i="1"/>
  <c r="W6911" i="1" s="1"/>
  <c r="V6912" i="1"/>
  <c r="W6912" i="1" s="1"/>
  <c r="V6913" i="1"/>
  <c r="W6913" i="1" s="1"/>
  <c r="V6914" i="1"/>
  <c r="W6914" i="1" s="1"/>
  <c r="V6915" i="1"/>
  <c r="W6915" i="1" s="1"/>
  <c r="V6916" i="1"/>
  <c r="W6916" i="1" s="1"/>
  <c r="V6917" i="1"/>
  <c r="W6917" i="1" s="1"/>
  <c r="V6918" i="1"/>
  <c r="W6918" i="1" s="1"/>
  <c r="V6919" i="1"/>
  <c r="W6919" i="1" s="1"/>
  <c r="V6920" i="1"/>
  <c r="W6920" i="1" s="1"/>
  <c r="V6921" i="1"/>
  <c r="W6921" i="1" s="1"/>
  <c r="V6922" i="1"/>
  <c r="W6922" i="1" s="1"/>
  <c r="V6923" i="1"/>
  <c r="W6923" i="1" s="1"/>
  <c r="V6924" i="1"/>
  <c r="W6924" i="1" s="1"/>
  <c r="V6925" i="1"/>
  <c r="W6925" i="1" s="1"/>
  <c r="V6926" i="1"/>
  <c r="W6926" i="1" s="1"/>
  <c r="V6927" i="1"/>
  <c r="W6927" i="1" s="1"/>
  <c r="V6928" i="1"/>
  <c r="W6928" i="1" s="1"/>
  <c r="V6929" i="1"/>
  <c r="W6929" i="1" s="1"/>
  <c r="V6930" i="1"/>
  <c r="W6930" i="1" s="1"/>
  <c r="V6931" i="1"/>
  <c r="W6931" i="1" s="1"/>
  <c r="V6932" i="1"/>
  <c r="W6932" i="1" s="1"/>
  <c r="V6933" i="1"/>
  <c r="W6933" i="1" s="1"/>
  <c r="V6934" i="1"/>
  <c r="W6934" i="1" s="1"/>
  <c r="V6935" i="1"/>
  <c r="W6935" i="1" s="1"/>
  <c r="V6936" i="1"/>
  <c r="W6936" i="1" s="1"/>
  <c r="V6937" i="1"/>
  <c r="W6937" i="1" s="1"/>
  <c r="V6938" i="1"/>
  <c r="W6938" i="1" s="1"/>
  <c r="V6939" i="1"/>
  <c r="W6939" i="1" s="1"/>
  <c r="V6940" i="1"/>
  <c r="W6940" i="1" s="1"/>
  <c r="V6941" i="1"/>
  <c r="W6941" i="1" s="1"/>
  <c r="V6942" i="1"/>
  <c r="W6942" i="1" s="1"/>
  <c r="V6943" i="1"/>
  <c r="W6943" i="1" s="1"/>
  <c r="V6944" i="1"/>
  <c r="W6944" i="1" s="1"/>
  <c r="V6945" i="1"/>
  <c r="W6945" i="1" s="1"/>
  <c r="V6946" i="1"/>
  <c r="W6946" i="1" s="1"/>
  <c r="V6947" i="1"/>
  <c r="W6947" i="1" s="1"/>
  <c r="V6948" i="1"/>
  <c r="W6948" i="1" s="1"/>
  <c r="V6949" i="1"/>
  <c r="W6949" i="1" s="1"/>
  <c r="V6950" i="1"/>
  <c r="W6950" i="1" s="1"/>
  <c r="V6951" i="1"/>
  <c r="W6951" i="1" s="1"/>
  <c r="V6952" i="1"/>
  <c r="W6952" i="1" s="1"/>
  <c r="V6953" i="1"/>
  <c r="W6953" i="1" s="1"/>
  <c r="V6954" i="1"/>
  <c r="W6954" i="1" s="1"/>
  <c r="V6955" i="1"/>
  <c r="W6955" i="1" s="1"/>
  <c r="V6956" i="1"/>
  <c r="W6956" i="1" s="1"/>
  <c r="V6957" i="1"/>
  <c r="W6957" i="1" s="1"/>
  <c r="V6958" i="1"/>
  <c r="W6958" i="1" s="1"/>
  <c r="V6959" i="1"/>
  <c r="W6959" i="1" s="1"/>
  <c r="V6960" i="1"/>
  <c r="W6960" i="1" s="1"/>
  <c r="V6961" i="1"/>
  <c r="W6961" i="1" s="1"/>
  <c r="V6962" i="1"/>
  <c r="W6962" i="1" s="1"/>
  <c r="V6963" i="1"/>
  <c r="W6963" i="1" s="1"/>
  <c r="V6964" i="1"/>
  <c r="W6964" i="1" s="1"/>
  <c r="V6965" i="1"/>
  <c r="W6965" i="1" s="1"/>
  <c r="V6966" i="1"/>
  <c r="W6966" i="1" s="1"/>
  <c r="V6967" i="1"/>
  <c r="W6967" i="1" s="1"/>
  <c r="V6968" i="1"/>
  <c r="W6968" i="1" s="1"/>
  <c r="V6969" i="1"/>
  <c r="W6969" i="1" s="1"/>
  <c r="V6970" i="1"/>
  <c r="W6970" i="1" s="1"/>
  <c r="V6971" i="1"/>
  <c r="W6971" i="1" s="1"/>
  <c r="V6972" i="1"/>
  <c r="W6972" i="1" s="1"/>
  <c r="V6973" i="1"/>
  <c r="W6973" i="1" s="1"/>
  <c r="V6974" i="1"/>
  <c r="W6974" i="1" s="1"/>
  <c r="V6975" i="1"/>
  <c r="W6975" i="1" s="1"/>
  <c r="V6976" i="1"/>
  <c r="W6976" i="1" s="1"/>
  <c r="V6977" i="1"/>
  <c r="W6977" i="1" s="1"/>
  <c r="V6978" i="1"/>
  <c r="W6978" i="1" s="1"/>
  <c r="V6979" i="1"/>
  <c r="W6979" i="1" s="1"/>
  <c r="V6980" i="1"/>
  <c r="W6980" i="1" s="1"/>
  <c r="V6981" i="1"/>
  <c r="W6981" i="1" s="1"/>
  <c r="V6982" i="1"/>
  <c r="W6982" i="1" s="1"/>
  <c r="V6983" i="1"/>
  <c r="W6983" i="1" s="1"/>
  <c r="V6984" i="1"/>
  <c r="W6984" i="1" s="1"/>
  <c r="V6985" i="1"/>
  <c r="W6985" i="1" s="1"/>
  <c r="V6986" i="1"/>
  <c r="W6986" i="1" s="1"/>
  <c r="V6987" i="1"/>
  <c r="W6987" i="1" s="1"/>
  <c r="V6988" i="1"/>
  <c r="W6988" i="1" s="1"/>
  <c r="V6989" i="1"/>
  <c r="W6989" i="1" s="1"/>
  <c r="V6990" i="1"/>
  <c r="W6990" i="1" s="1"/>
  <c r="V6991" i="1"/>
  <c r="W6991" i="1" s="1"/>
  <c r="V6992" i="1"/>
  <c r="W6992" i="1" s="1"/>
  <c r="V6993" i="1"/>
  <c r="W6993" i="1" s="1"/>
  <c r="V6994" i="1"/>
  <c r="W6994" i="1" s="1"/>
  <c r="V6995" i="1"/>
  <c r="W6995" i="1" s="1"/>
  <c r="V6996" i="1"/>
  <c r="W6996" i="1" s="1"/>
  <c r="V6997" i="1"/>
  <c r="W6997" i="1" s="1"/>
  <c r="V6998" i="1"/>
  <c r="W6998" i="1" s="1"/>
  <c r="V6999" i="1"/>
  <c r="W6999" i="1" s="1"/>
  <c r="V7000" i="1"/>
  <c r="W7000" i="1" s="1"/>
  <c r="V7001" i="1"/>
  <c r="W7001" i="1" s="1"/>
  <c r="V7002" i="1"/>
  <c r="W7002" i="1" s="1"/>
  <c r="V7003" i="1"/>
  <c r="W7003" i="1" s="1"/>
  <c r="V7004" i="1"/>
  <c r="W7004" i="1" s="1"/>
  <c r="V7005" i="1"/>
  <c r="W7005" i="1" s="1"/>
  <c r="V7006" i="1"/>
  <c r="W7006" i="1" s="1"/>
  <c r="V7007" i="1"/>
  <c r="W7007" i="1" s="1"/>
  <c r="V7008" i="1"/>
  <c r="W7008" i="1" s="1"/>
  <c r="V7009" i="1"/>
  <c r="W7009" i="1" s="1"/>
  <c r="V7010" i="1"/>
  <c r="W7010" i="1" s="1"/>
  <c r="V7011" i="1"/>
  <c r="W7011" i="1" s="1"/>
  <c r="V7012" i="1"/>
  <c r="W7012" i="1" s="1"/>
  <c r="V7013" i="1"/>
  <c r="W7013" i="1" s="1"/>
  <c r="V7014" i="1"/>
  <c r="W7014" i="1" s="1"/>
  <c r="V7015" i="1"/>
  <c r="W7015" i="1" s="1"/>
  <c r="V7016" i="1"/>
  <c r="W7016" i="1" s="1"/>
  <c r="V7017" i="1"/>
  <c r="W7017" i="1" s="1"/>
  <c r="V7018" i="1"/>
  <c r="W7018" i="1" s="1"/>
  <c r="V7019" i="1"/>
  <c r="W7019" i="1" s="1"/>
  <c r="V7020" i="1"/>
  <c r="W7020" i="1" s="1"/>
  <c r="V7021" i="1"/>
  <c r="W7021" i="1" s="1"/>
  <c r="V7022" i="1"/>
  <c r="W7022" i="1" s="1"/>
  <c r="V7023" i="1"/>
  <c r="W7023" i="1" s="1"/>
  <c r="V7024" i="1"/>
  <c r="W7024" i="1" s="1"/>
  <c r="V7025" i="1"/>
  <c r="W7025" i="1" s="1"/>
  <c r="V7026" i="1"/>
  <c r="W7026" i="1" s="1"/>
  <c r="V7027" i="1"/>
  <c r="W7027" i="1" s="1"/>
  <c r="V7028" i="1"/>
  <c r="W7028" i="1" s="1"/>
  <c r="V7029" i="1"/>
  <c r="W7029" i="1" s="1"/>
  <c r="V7030" i="1"/>
  <c r="W7030" i="1" s="1"/>
  <c r="V7031" i="1"/>
  <c r="W7031" i="1" s="1"/>
  <c r="V7032" i="1"/>
  <c r="W7032" i="1" s="1"/>
  <c r="V7033" i="1"/>
  <c r="W7033" i="1" s="1"/>
  <c r="V7034" i="1"/>
  <c r="W7034" i="1" s="1"/>
  <c r="V7035" i="1"/>
  <c r="W7035" i="1" s="1"/>
  <c r="V7036" i="1"/>
  <c r="W7036" i="1" s="1"/>
  <c r="V7037" i="1"/>
  <c r="W7037" i="1" s="1"/>
  <c r="V7038" i="1"/>
  <c r="W7038" i="1" s="1"/>
  <c r="V7039" i="1"/>
  <c r="W7039" i="1" s="1"/>
  <c r="V7040" i="1"/>
  <c r="W7040" i="1" s="1"/>
  <c r="V7041" i="1"/>
  <c r="W7041" i="1" s="1"/>
  <c r="V7042" i="1"/>
  <c r="W7042" i="1" s="1"/>
  <c r="V7043" i="1"/>
  <c r="W7043" i="1" s="1"/>
  <c r="V7044" i="1"/>
  <c r="W7044" i="1" s="1"/>
  <c r="V7045" i="1"/>
  <c r="W7045" i="1" s="1"/>
  <c r="V7046" i="1"/>
  <c r="W7046" i="1" s="1"/>
  <c r="V7047" i="1"/>
  <c r="W7047" i="1" s="1"/>
  <c r="V7048" i="1"/>
  <c r="W7048" i="1" s="1"/>
  <c r="V7049" i="1"/>
  <c r="W7049" i="1" s="1"/>
  <c r="V7050" i="1"/>
  <c r="W7050" i="1" s="1"/>
  <c r="V7051" i="1"/>
  <c r="W7051" i="1" s="1"/>
  <c r="V7052" i="1"/>
  <c r="W7052" i="1" s="1"/>
  <c r="V7053" i="1"/>
  <c r="W7053" i="1" s="1"/>
  <c r="V7054" i="1"/>
  <c r="W7054" i="1" s="1"/>
  <c r="V7055" i="1"/>
  <c r="W7055" i="1" s="1"/>
  <c r="V7056" i="1"/>
  <c r="W7056" i="1" s="1"/>
  <c r="V7057" i="1"/>
  <c r="W7057" i="1" s="1"/>
  <c r="V7058" i="1"/>
  <c r="W7058" i="1" s="1"/>
  <c r="V7059" i="1"/>
  <c r="W7059" i="1" s="1"/>
  <c r="V7060" i="1"/>
  <c r="W7060" i="1" s="1"/>
  <c r="V7061" i="1"/>
  <c r="W7061" i="1" s="1"/>
  <c r="V7062" i="1"/>
  <c r="W7062" i="1" s="1"/>
  <c r="V7063" i="1"/>
  <c r="W7063" i="1" s="1"/>
  <c r="V7064" i="1"/>
  <c r="W7064" i="1" s="1"/>
  <c r="V7065" i="1"/>
  <c r="W7065" i="1" s="1"/>
  <c r="V7066" i="1"/>
  <c r="W7066" i="1" s="1"/>
  <c r="V7067" i="1"/>
  <c r="W7067" i="1" s="1"/>
  <c r="V7068" i="1"/>
  <c r="W7068" i="1" s="1"/>
  <c r="V7069" i="1"/>
  <c r="W7069" i="1" s="1"/>
  <c r="V7070" i="1"/>
  <c r="W7070" i="1" s="1"/>
  <c r="V7071" i="1"/>
  <c r="W7071" i="1" s="1"/>
  <c r="V7072" i="1"/>
  <c r="W7072" i="1" s="1"/>
  <c r="V7073" i="1"/>
  <c r="W7073" i="1" s="1"/>
  <c r="V7074" i="1"/>
  <c r="W7074" i="1" s="1"/>
  <c r="V7075" i="1"/>
  <c r="W7075" i="1" s="1"/>
  <c r="V7076" i="1"/>
  <c r="W7076" i="1" s="1"/>
  <c r="V7077" i="1"/>
  <c r="W7077" i="1" s="1"/>
  <c r="V7078" i="1"/>
  <c r="W7078" i="1" s="1"/>
  <c r="V7079" i="1"/>
  <c r="W7079" i="1" s="1"/>
  <c r="V7080" i="1"/>
  <c r="W7080" i="1" s="1"/>
  <c r="V7081" i="1"/>
  <c r="W7081" i="1" s="1"/>
  <c r="V7082" i="1"/>
  <c r="W7082" i="1" s="1"/>
  <c r="V7083" i="1"/>
  <c r="W7083" i="1" s="1"/>
  <c r="V7084" i="1"/>
  <c r="W7084" i="1" s="1"/>
  <c r="V7085" i="1"/>
  <c r="W7085" i="1" s="1"/>
  <c r="V7086" i="1"/>
  <c r="W7086" i="1" s="1"/>
  <c r="V7087" i="1"/>
  <c r="W7087" i="1" s="1"/>
  <c r="V7088" i="1"/>
  <c r="W7088" i="1" s="1"/>
  <c r="V7089" i="1"/>
  <c r="W7089" i="1" s="1"/>
  <c r="V7090" i="1"/>
  <c r="W7090" i="1" s="1"/>
  <c r="V7091" i="1"/>
  <c r="W7091" i="1" s="1"/>
  <c r="V7092" i="1"/>
  <c r="W7092" i="1" s="1"/>
  <c r="V7093" i="1"/>
  <c r="W7093" i="1" s="1"/>
  <c r="V7094" i="1"/>
  <c r="W7094" i="1" s="1"/>
  <c r="V7095" i="1"/>
  <c r="W7095" i="1" s="1"/>
  <c r="V7096" i="1"/>
  <c r="W7096" i="1" s="1"/>
  <c r="V7097" i="1"/>
  <c r="W7097" i="1" s="1"/>
  <c r="V7098" i="1"/>
  <c r="W7098" i="1" s="1"/>
  <c r="V7099" i="1"/>
  <c r="W7099" i="1" s="1"/>
  <c r="V7100" i="1"/>
  <c r="W7100" i="1" s="1"/>
  <c r="V7101" i="1"/>
  <c r="W7101" i="1" s="1"/>
  <c r="V7102" i="1"/>
  <c r="W7102" i="1" s="1"/>
  <c r="V7103" i="1"/>
  <c r="W7103" i="1" s="1"/>
  <c r="V7104" i="1"/>
  <c r="W7104" i="1" s="1"/>
  <c r="V7105" i="1"/>
  <c r="W7105" i="1" s="1"/>
  <c r="V7106" i="1"/>
  <c r="W7106" i="1" s="1"/>
  <c r="V7107" i="1"/>
  <c r="W7107" i="1" s="1"/>
  <c r="V7108" i="1"/>
  <c r="W7108" i="1" s="1"/>
  <c r="V7109" i="1"/>
  <c r="W7109" i="1" s="1"/>
  <c r="V7110" i="1"/>
  <c r="W7110" i="1" s="1"/>
  <c r="V7111" i="1"/>
  <c r="W7111" i="1" s="1"/>
  <c r="V7112" i="1"/>
  <c r="W7112" i="1" s="1"/>
  <c r="V7113" i="1"/>
  <c r="W7113" i="1" s="1"/>
  <c r="V7114" i="1"/>
  <c r="W7114" i="1" s="1"/>
  <c r="V7115" i="1"/>
  <c r="W7115" i="1" s="1"/>
  <c r="V7116" i="1"/>
  <c r="W7116" i="1" s="1"/>
  <c r="V7117" i="1"/>
  <c r="W7117" i="1" s="1"/>
  <c r="V7118" i="1"/>
  <c r="W7118" i="1" s="1"/>
  <c r="V7119" i="1"/>
  <c r="W7119" i="1" s="1"/>
  <c r="V7120" i="1"/>
  <c r="W7120" i="1" s="1"/>
  <c r="V7121" i="1"/>
  <c r="W7121" i="1" s="1"/>
  <c r="V7122" i="1"/>
  <c r="W7122" i="1" s="1"/>
  <c r="V7123" i="1"/>
  <c r="W7123" i="1" s="1"/>
  <c r="V7124" i="1"/>
  <c r="W7124" i="1" s="1"/>
  <c r="V7125" i="1"/>
  <c r="W7125" i="1" s="1"/>
  <c r="V7126" i="1"/>
  <c r="W7126" i="1" s="1"/>
  <c r="V7127" i="1"/>
  <c r="W7127" i="1" s="1"/>
  <c r="V7128" i="1"/>
  <c r="W7128" i="1" s="1"/>
  <c r="V7129" i="1"/>
  <c r="W7129" i="1" s="1"/>
  <c r="V7130" i="1"/>
  <c r="W7130" i="1" s="1"/>
  <c r="V7131" i="1"/>
  <c r="W7131" i="1" s="1"/>
  <c r="V7132" i="1"/>
  <c r="W7132" i="1" s="1"/>
  <c r="V7133" i="1"/>
  <c r="W7133" i="1" s="1"/>
  <c r="V7134" i="1"/>
  <c r="W7134" i="1" s="1"/>
  <c r="V7135" i="1"/>
  <c r="W7135" i="1" s="1"/>
  <c r="V7136" i="1"/>
  <c r="W7136" i="1" s="1"/>
  <c r="V7137" i="1"/>
  <c r="W7137" i="1" s="1"/>
  <c r="V7138" i="1"/>
  <c r="W7138" i="1" s="1"/>
  <c r="V7139" i="1"/>
  <c r="W7139" i="1" s="1"/>
  <c r="V7140" i="1"/>
  <c r="W7140" i="1" s="1"/>
  <c r="V7141" i="1"/>
  <c r="W7141" i="1" s="1"/>
  <c r="V7142" i="1"/>
  <c r="W7142" i="1" s="1"/>
  <c r="V7143" i="1"/>
  <c r="W7143" i="1" s="1"/>
  <c r="V7144" i="1"/>
  <c r="W7144" i="1" s="1"/>
  <c r="V7145" i="1"/>
  <c r="W7145" i="1" s="1"/>
  <c r="V7146" i="1"/>
  <c r="W7146" i="1" s="1"/>
  <c r="V7147" i="1"/>
  <c r="W7147" i="1" s="1"/>
  <c r="V7148" i="1"/>
  <c r="W7148" i="1" s="1"/>
  <c r="V7149" i="1"/>
  <c r="W7149" i="1" s="1"/>
  <c r="V7150" i="1"/>
  <c r="W7150" i="1" s="1"/>
  <c r="V7151" i="1"/>
  <c r="W7151" i="1" s="1"/>
  <c r="V7152" i="1"/>
  <c r="W7152" i="1" s="1"/>
  <c r="V7153" i="1"/>
  <c r="W7153" i="1" s="1"/>
  <c r="V7154" i="1"/>
  <c r="W7154" i="1" s="1"/>
  <c r="V7155" i="1"/>
  <c r="W7155" i="1" s="1"/>
  <c r="V7156" i="1"/>
  <c r="W7156" i="1" s="1"/>
  <c r="V7157" i="1"/>
  <c r="W7157" i="1" s="1"/>
  <c r="V7158" i="1"/>
  <c r="W7158" i="1" s="1"/>
  <c r="V7159" i="1"/>
  <c r="W7159" i="1" s="1"/>
  <c r="V7160" i="1"/>
  <c r="W7160" i="1" s="1"/>
  <c r="V7161" i="1"/>
  <c r="W7161" i="1" s="1"/>
  <c r="V7162" i="1"/>
  <c r="W7162" i="1" s="1"/>
  <c r="V7163" i="1"/>
  <c r="W7163" i="1" s="1"/>
  <c r="V7164" i="1"/>
  <c r="W7164" i="1" s="1"/>
  <c r="V7165" i="1"/>
  <c r="W7165" i="1" s="1"/>
  <c r="V7166" i="1"/>
  <c r="W7166" i="1" s="1"/>
  <c r="V7167" i="1"/>
  <c r="W7167" i="1" s="1"/>
  <c r="V7168" i="1"/>
  <c r="W7168" i="1" s="1"/>
  <c r="V7169" i="1"/>
  <c r="W7169" i="1" s="1"/>
  <c r="V7170" i="1"/>
  <c r="W7170" i="1" s="1"/>
  <c r="V7171" i="1"/>
  <c r="W7171" i="1" s="1"/>
  <c r="V7172" i="1"/>
  <c r="W7172" i="1" s="1"/>
  <c r="V7173" i="1"/>
  <c r="W7173" i="1" s="1"/>
  <c r="V7174" i="1"/>
  <c r="W7174" i="1" s="1"/>
  <c r="V7175" i="1"/>
  <c r="W7175" i="1" s="1"/>
  <c r="V7176" i="1"/>
  <c r="W7176" i="1" s="1"/>
  <c r="V7177" i="1"/>
  <c r="W7177" i="1" s="1"/>
  <c r="V7178" i="1"/>
  <c r="W7178" i="1" s="1"/>
  <c r="V7179" i="1"/>
  <c r="W7179" i="1" s="1"/>
  <c r="V7180" i="1"/>
  <c r="W7180" i="1" s="1"/>
  <c r="V7181" i="1"/>
  <c r="W7181" i="1" s="1"/>
  <c r="V7182" i="1"/>
  <c r="W7182" i="1" s="1"/>
  <c r="V7183" i="1"/>
  <c r="W7183" i="1" s="1"/>
  <c r="V7184" i="1"/>
  <c r="W7184" i="1" s="1"/>
  <c r="V7185" i="1"/>
  <c r="W7185" i="1" s="1"/>
  <c r="V7186" i="1"/>
  <c r="W7186" i="1" s="1"/>
  <c r="V7187" i="1"/>
  <c r="W7187" i="1" s="1"/>
  <c r="V7188" i="1"/>
  <c r="W7188" i="1" s="1"/>
  <c r="V7189" i="1"/>
  <c r="W7189" i="1" s="1"/>
  <c r="V7190" i="1"/>
  <c r="W7190" i="1" s="1"/>
  <c r="V7191" i="1"/>
  <c r="W7191" i="1" s="1"/>
  <c r="V7192" i="1"/>
  <c r="W7192" i="1" s="1"/>
  <c r="V7193" i="1"/>
  <c r="W7193" i="1" s="1"/>
  <c r="V7194" i="1"/>
  <c r="W7194" i="1" s="1"/>
  <c r="V7195" i="1"/>
  <c r="W7195" i="1" s="1"/>
  <c r="V7196" i="1"/>
  <c r="W7196" i="1" s="1"/>
  <c r="V7197" i="1"/>
  <c r="W7197" i="1" s="1"/>
  <c r="V7198" i="1"/>
  <c r="W7198" i="1" s="1"/>
  <c r="V7199" i="1"/>
  <c r="W7199" i="1" s="1"/>
  <c r="V7200" i="1"/>
  <c r="W7200" i="1" s="1"/>
  <c r="V7201" i="1"/>
  <c r="W7201" i="1" s="1"/>
  <c r="V7202" i="1"/>
  <c r="W7202" i="1" s="1"/>
  <c r="V7203" i="1"/>
  <c r="W7203" i="1" s="1"/>
  <c r="V7204" i="1"/>
  <c r="W7204" i="1" s="1"/>
  <c r="V7205" i="1"/>
  <c r="W7205" i="1" s="1"/>
  <c r="V7206" i="1"/>
  <c r="W7206" i="1" s="1"/>
  <c r="V7207" i="1"/>
  <c r="W7207" i="1" s="1"/>
  <c r="V7208" i="1"/>
  <c r="W7208" i="1" s="1"/>
  <c r="V7209" i="1"/>
  <c r="W7209" i="1" s="1"/>
  <c r="V7210" i="1"/>
  <c r="W7210" i="1" s="1"/>
  <c r="V7211" i="1"/>
  <c r="W7211" i="1" s="1"/>
  <c r="V7212" i="1"/>
  <c r="W7212" i="1" s="1"/>
  <c r="V7213" i="1"/>
  <c r="W7213" i="1" s="1"/>
  <c r="V7214" i="1"/>
  <c r="W7214" i="1" s="1"/>
  <c r="V7215" i="1"/>
  <c r="W7215" i="1" s="1"/>
  <c r="V7216" i="1"/>
  <c r="W7216" i="1" s="1"/>
  <c r="V7217" i="1"/>
  <c r="W7217" i="1" s="1"/>
  <c r="V7218" i="1"/>
  <c r="W7218" i="1" s="1"/>
  <c r="V7219" i="1"/>
  <c r="W7219" i="1" s="1"/>
  <c r="V7220" i="1"/>
  <c r="W7220" i="1" s="1"/>
  <c r="V7221" i="1"/>
  <c r="W7221" i="1" s="1"/>
  <c r="V7222" i="1"/>
  <c r="W7222" i="1" s="1"/>
  <c r="V7223" i="1"/>
  <c r="W7223" i="1" s="1"/>
  <c r="V7224" i="1"/>
  <c r="W7224" i="1" s="1"/>
  <c r="V7225" i="1"/>
  <c r="W7225" i="1" s="1"/>
  <c r="V7226" i="1"/>
  <c r="W7226" i="1" s="1"/>
  <c r="V7227" i="1"/>
  <c r="W7227" i="1" s="1"/>
  <c r="V7228" i="1"/>
  <c r="W7228" i="1" s="1"/>
  <c r="V7229" i="1"/>
  <c r="W7229" i="1" s="1"/>
  <c r="V7230" i="1"/>
  <c r="W7230" i="1" s="1"/>
  <c r="V7231" i="1"/>
  <c r="W7231" i="1" s="1"/>
  <c r="V7232" i="1"/>
  <c r="W7232" i="1" s="1"/>
  <c r="V7233" i="1"/>
  <c r="W7233" i="1" s="1"/>
  <c r="V7234" i="1"/>
  <c r="W7234" i="1" s="1"/>
  <c r="V7235" i="1"/>
  <c r="W7235" i="1" s="1"/>
  <c r="V7236" i="1"/>
  <c r="W7236" i="1" s="1"/>
  <c r="V7237" i="1"/>
  <c r="W7237" i="1" s="1"/>
  <c r="V7238" i="1"/>
  <c r="W7238" i="1" s="1"/>
  <c r="V7239" i="1"/>
  <c r="W7239" i="1" s="1"/>
  <c r="V7240" i="1"/>
  <c r="W7240" i="1" s="1"/>
  <c r="V7241" i="1"/>
  <c r="W7241" i="1" s="1"/>
  <c r="V7242" i="1"/>
  <c r="W7242" i="1" s="1"/>
  <c r="V7243" i="1"/>
  <c r="W7243" i="1" s="1"/>
  <c r="V7244" i="1"/>
  <c r="W7244" i="1" s="1"/>
  <c r="V7245" i="1"/>
  <c r="W7245" i="1" s="1"/>
  <c r="V7246" i="1"/>
  <c r="W7246" i="1" s="1"/>
  <c r="V7247" i="1"/>
  <c r="W7247" i="1" s="1"/>
  <c r="V7248" i="1"/>
  <c r="W7248" i="1" s="1"/>
  <c r="V7249" i="1"/>
  <c r="W7249" i="1" s="1"/>
  <c r="V7250" i="1"/>
  <c r="W7250" i="1" s="1"/>
  <c r="V7251" i="1"/>
  <c r="W7251" i="1" s="1"/>
  <c r="V7252" i="1"/>
  <c r="W7252" i="1" s="1"/>
  <c r="V7253" i="1"/>
  <c r="W7253" i="1" s="1"/>
  <c r="V7254" i="1"/>
  <c r="W7254" i="1" s="1"/>
  <c r="V7255" i="1"/>
  <c r="W7255" i="1" s="1"/>
  <c r="V7256" i="1"/>
  <c r="W7256" i="1" s="1"/>
  <c r="V7257" i="1"/>
  <c r="W7257" i="1" s="1"/>
  <c r="V7258" i="1"/>
  <c r="W7258" i="1" s="1"/>
  <c r="V7259" i="1"/>
  <c r="W7259" i="1" s="1"/>
  <c r="V7260" i="1"/>
  <c r="W7260" i="1" s="1"/>
  <c r="V7261" i="1"/>
  <c r="W7261" i="1" s="1"/>
  <c r="V7262" i="1"/>
  <c r="W7262" i="1" s="1"/>
  <c r="V7263" i="1"/>
  <c r="W7263" i="1" s="1"/>
  <c r="V7264" i="1"/>
  <c r="W7264" i="1" s="1"/>
  <c r="V7265" i="1"/>
  <c r="W7265" i="1" s="1"/>
  <c r="V7266" i="1"/>
  <c r="W7266" i="1" s="1"/>
  <c r="V7267" i="1"/>
  <c r="W7267" i="1" s="1"/>
  <c r="V7268" i="1"/>
  <c r="W7268" i="1" s="1"/>
  <c r="V7269" i="1"/>
  <c r="W7269" i="1" s="1"/>
  <c r="V7270" i="1"/>
  <c r="W7270" i="1" s="1"/>
  <c r="V7271" i="1"/>
  <c r="W7271" i="1" s="1"/>
  <c r="V7272" i="1"/>
  <c r="W7272" i="1" s="1"/>
  <c r="V7273" i="1"/>
  <c r="W7273" i="1" s="1"/>
  <c r="V7274" i="1"/>
  <c r="W7274" i="1" s="1"/>
  <c r="V7275" i="1"/>
  <c r="W7275" i="1" s="1"/>
  <c r="V7276" i="1"/>
  <c r="W7276" i="1" s="1"/>
  <c r="V7277" i="1"/>
  <c r="W7277" i="1" s="1"/>
  <c r="V7278" i="1"/>
  <c r="W7278" i="1" s="1"/>
  <c r="V7279" i="1"/>
  <c r="W7279" i="1" s="1"/>
  <c r="V7280" i="1"/>
  <c r="W7280" i="1" s="1"/>
  <c r="V7281" i="1"/>
  <c r="W7281" i="1" s="1"/>
  <c r="V7282" i="1"/>
  <c r="W7282" i="1" s="1"/>
  <c r="V7283" i="1"/>
  <c r="W7283" i="1" s="1"/>
  <c r="V7284" i="1"/>
  <c r="W7284" i="1" s="1"/>
  <c r="V7285" i="1"/>
  <c r="W7285" i="1" s="1"/>
  <c r="V7286" i="1"/>
  <c r="W7286" i="1" s="1"/>
  <c r="V7287" i="1"/>
  <c r="W7287" i="1" s="1"/>
  <c r="V7288" i="1"/>
  <c r="W7288" i="1" s="1"/>
  <c r="V7289" i="1"/>
  <c r="W7289" i="1" s="1"/>
  <c r="V7290" i="1"/>
  <c r="W7290" i="1" s="1"/>
  <c r="V7291" i="1"/>
  <c r="W7291" i="1" s="1"/>
  <c r="V7292" i="1"/>
  <c r="W7292" i="1" s="1"/>
  <c r="V7293" i="1"/>
  <c r="W7293" i="1" s="1"/>
  <c r="V7294" i="1"/>
  <c r="W7294" i="1" s="1"/>
  <c r="V7295" i="1"/>
  <c r="W7295" i="1" s="1"/>
  <c r="V7296" i="1"/>
  <c r="W7296" i="1" s="1"/>
  <c r="V7297" i="1"/>
  <c r="W7297" i="1" s="1"/>
  <c r="V7298" i="1"/>
  <c r="W7298" i="1" s="1"/>
  <c r="V7299" i="1"/>
  <c r="W7299" i="1" s="1"/>
  <c r="V7300" i="1"/>
  <c r="W7300" i="1" s="1"/>
  <c r="V7301" i="1"/>
  <c r="W7301" i="1" s="1"/>
  <c r="V7302" i="1"/>
  <c r="W7302" i="1" s="1"/>
  <c r="V7303" i="1"/>
  <c r="W7303" i="1" s="1"/>
  <c r="V7304" i="1"/>
  <c r="W7304" i="1" s="1"/>
  <c r="V7305" i="1"/>
  <c r="W7305" i="1" s="1"/>
  <c r="V7306" i="1"/>
  <c r="W7306" i="1" s="1"/>
  <c r="V7307" i="1"/>
  <c r="W7307" i="1" s="1"/>
  <c r="V7308" i="1"/>
  <c r="W7308" i="1" s="1"/>
  <c r="V7309" i="1"/>
  <c r="W7309" i="1" s="1"/>
  <c r="V7310" i="1"/>
  <c r="W7310" i="1" s="1"/>
  <c r="V7311" i="1"/>
  <c r="W7311" i="1" s="1"/>
  <c r="V7312" i="1"/>
  <c r="W7312" i="1" s="1"/>
  <c r="V7313" i="1"/>
  <c r="W7313" i="1" s="1"/>
  <c r="V7314" i="1"/>
  <c r="W7314" i="1" s="1"/>
  <c r="V7315" i="1"/>
  <c r="W7315" i="1" s="1"/>
  <c r="V7316" i="1"/>
  <c r="W7316" i="1" s="1"/>
  <c r="V7317" i="1"/>
  <c r="W7317" i="1" s="1"/>
  <c r="V7318" i="1"/>
  <c r="W7318" i="1" s="1"/>
  <c r="V7319" i="1"/>
  <c r="W7319" i="1" s="1"/>
  <c r="V7320" i="1"/>
  <c r="W7320" i="1" s="1"/>
  <c r="V7321" i="1"/>
  <c r="W7321" i="1" s="1"/>
  <c r="V7322" i="1"/>
  <c r="W7322" i="1" s="1"/>
  <c r="V7323" i="1"/>
  <c r="W7323" i="1" s="1"/>
  <c r="V7324" i="1"/>
  <c r="W7324" i="1" s="1"/>
  <c r="V7325" i="1"/>
  <c r="W7325" i="1" s="1"/>
  <c r="V7326" i="1"/>
  <c r="W7326" i="1" s="1"/>
  <c r="V7327" i="1"/>
  <c r="W7327" i="1" s="1"/>
  <c r="V7328" i="1"/>
  <c r="W7328" i="1" s="1"/>
  <c r="V7329" i="1"/>
  <c r="W7329" i="1" s="1"/>
  <c r="V7330" i="1"/>
  <c r="W7330" i="1" s="1"/>
  <c r="V7331" i="1"/>
  <c r="W7331" i="1" s="1"/>
  <c r="V7332" i="1"/>
  <c r="W7332" i="1" s="1"/>
  <c r="V7333" i="1"/>
  <c r="W7333" i="1" s="1"/>
  <c r="V7334" i="1"/>
  <c r="W7334" i="1" s="1"/>
  <c r="V7335" i="1"/>
  <c r="W7335" i="1" s="1"/>
  <c r="V7336" i="1"/>
  <c r="W7336" i="1" s="1"/>
  <c r="V7337" i="1"/>
  <c r="W7337" i="1" s="1"/>
  <c r="V7338" i="1"/>
  <c r="W7338" i="1" s="1"/>
  <c r="V7339" i="1"/>
  <c r="W7339" i="1" s="1"/>
  <c r="V7340" i="1"/>
  <c r="W7340" i="1" s="1"/>
  <c r="V7341" i="1"/>
  <c r="W7341" i="1" s="1"/>
  <c r="V7342" i="1"/>
  <c r="W7342" i="1" s="1"/>
  <c r="V7343" i="1"/>
  <c r="W7343" i="1" s="1"/>
  <c r="V7344" i="1"/>
  <c r="W7344" i="1" s="1"/>
  <c r="V7345" i="1"/>
  <c r="W7345" i="1" s="1"/>
  <c r="V7346" i="1"/>
  <c r="W7346" i="1" s="1"/>
  <c r="V7347" i="1"/>
  <c r="W7347" i="1" s="1"/>
  <c r="V7348" i="1"/>
  <c r="W7348" i="1" s="1"/>
  <c r="V7349" i="1"/>
  <c r="W7349" i="1" s="1"/>
  <c r="V7350" i="1"/>
  <c r="W7350" i="1" s="1"/>
  <c r="V7351" i="1"/>
  <c r="W7351" i="1" s="1"/>
  <c r="V7352" i="1"/>
  <c r="W7352" i="1" s="1"/>
  <c r="V7353" i="1"/>
  <c r="W7353" i="1" s="1"/>
  <c r="V7354" i="1"/>
  <c r="W7354" i="1" s="1"/>
  <c r="V7355" i="1"/>
  <c r="W7355" i="1" s="1"/>
  <c r="V7356" i="1"/>
  <c r="W7356" i="1" s="1"/>
  <c r="V7357" i="1"/>
  <c r="W7357" i="1" s="1"/>
  <c r="V7358" i="1"/>
  <c r="W7358" i="1" s="1"/>
  <c r="V7359" i="1"/>
  <c r="W7359" i="1" s="1"/>
  <c r="V7360" i="1"/>
  <c r="W7360" i="1" s="1"/>
  <c r="V7361" i="1"/>
  <c r="W7361" i="1" s="1"/>
  <c r="V7362" i="1"/>
  <c r="W7362" i="1" s="1"/>
  <c r="V7363" i="1"/>
  <c r="W7363" i="1" s="1"/>
  <c r="V7364" i="1"/>
  <c r="W7364" i="1" s="1"/>
  <c r="V7365" i="1"/>
  <c r="W7365" i="1" s="1"/>
  <c r="V7366" i="1"/>
  <c r="W7366" i="1" s="1"/>
  <c r="V7367" i="1"/>
  <c r="W7367" i="1" s="1"/>
  <c r="V7368" i="1"/>
  <c r="W7368" i="1" s="1"/>
  <c r="V7369" i="1"/>
  <c r="W7369" i="1" s="1"/>
  <c r="V7370" i="1"/>
  <c r="W7370" i="1" s="1"/>
  <c r="V7371" i="1"/>
  <c r="W7371" i="1" s="1"/>
  <c r="V7372" i="1"/>
  <c r="W7372" i="1" s="1"/>
  <c r="V7373" i="1"/>
  <c r="W7373" i="1" s="1"/>
  <c r="V7374" i="1"/>
  <c r="W7374" i="1" s="1"/>
  <c r="V7375" i="1"/>
  <c r="W7375" i="1" s="1"/>
  <c r="V7376" i="1"/>
  <c r="W7376" i="1" s="1"/>
  <c r="V7377" i="1"/>
  <c r="W7377" i="1" s="1"/>
  <c r="V7378" i="1"/>
  <c r="W7378" i="1" s="1"/>
  <c r="V7379" i="1"/>
  <c r="W7379" i="1" s="1"/>
  <c r="V7380" i="1"/>
  <c r="W7380" i="1" s="1"/>
  <c r="V7381" i="1"/>
  <c r="W7381" i="1" s="1"/>
  <c r="V7382" i="1"/>
  <c r="W7382" i="1" s="1"/>
  <c r="V7383" i="1"/>
  <c r="W7383" i="1" s="1"/>
  <c r="V7384" i="1"/>
  <c r="W7384" i="1" s="1"/>
  <c r="V7385" i="1"/>
  <c r="W7385" i="1" s="1"/>
  <c r="V7386" i="1"/>
  <c r="W7386" i="1" s="1"/>
  <c r="V7387" i="1"/>
  <c r="W7387" i="1" s="1"/>
  <c r="V7388" i="1"/>
  <c r="W7388" i="1" s="1"/>
  <c r="V7389" i="1"/>
  <c r="W7389" i="1" s="1"/>
  <c r="V7390" i="1"/>
  <c r="W7390" i="1" s="1"/>
  <c r="V7391" i="1"/>
  <c r="W7391" i="1" s="1"/>
  <c r="V7392" i="1"/>
  <c r="W7392" i="1" s="1"/>
  <c r="V7393" i="1"/>
  <c r="W7393" i="1" s="1"/>
  <c r="V7394" i="1"/>
  <c r="W7394" i="1" s="1"/>
  <c r="V7395" i="1"/>
  <c r="W7395" i="1" s="1"/>
  <c r="V7396" i="1"/>
  <c r="W7396" i="1" s="1"/>
  <c r="V7397" i="1"/>
  <c r="W7397" i="1" s="1"/>
  <c r="V7398" i="1"/>
  <c r="W7398" i="1" s="1"/>
  <c r="V7399" i="1"/>
  <c r="W7399" i="1" s="1"/>
  <c r="V7400" i="1"/>
  <c r="W7400" i="1" s="1"/>
  <c r="V7401" i="1"/>
  <c r="W7401" i="1" s="1"/>
  <c r="V7402" i="1"/>
  <c r="W7402" i="1" s="1"/>
  <c r="V7403" i="1"/>
  <c r="W7403" i="1" s="1"/>
  <c r="V7404" i="1"/>
  <c r="W7404" i="1" s="1"/>
  <c r="V7405" i="1"/>
  <c r="W7405" i="1" s="1"/>
  <c r="V7406" i="1"/>
  <c r="W7406" i="1" s="1"/>
  <c r="V7407" i="1"/>
  <c r="W7407" i="1" s="1"/>
  <c r="V7408" i="1"/>
  <c r="W7408" i="1" s="1"/>
  <c r="V7409" i="1"/>
  <c r="W7409" i="1" s="1"/>
  <c r="V7410" i="1"/>
  <c r="W7410" i="1" s="1"/>
  <c r="V7411" i="1"/>
  <c r="W7411" i="1" s="1"/>
  <c r="V7412" i="1"/>
  <c r="W7412" i="1" s="1"/>
  <c r="V7413" i="1"/>
  <c r="W7413" i="1" s="1"/>
  <c r="V7414" i="1"/>
  <c r="W7414" i="1" s="1"/>
  <c r="V7415" i="1"/>
  <c r="W7415" i="1" s="1"/>
  <c r="V7416" i="1"/>
  <c r="W7416" i="1" s="1"/>
  <c r="V7417" i="1"/>
  <c r="W7417" i="1" s="1"/>
  <c r="V7418" i="1"/>
  <c r="W7418" i="1" s="1"/>
  <c r="V7419" i="1"/>
  <c r="W7419" i="1" s="1"/>
  <c r="V7420" i="1"/>
  <c r="W7420" i="1" s="1"/>
  <c r="V7421" i="1"/>
  <c r="W7421" i="1" s="1"/>
  <c r="V7422" i="1"/>
  <c r="W7422" i="1" s="1"/>
  <c r="V7423" i="1"/>
  <c r="W7423" i="1" s="1"/>
  <c r="V7424" i="1"/>
  <c r="W7424" i="1" s="1"/>
  <c r="V7425" i="1"/>
  <c r="W7425" i="1" s="1"/>
  <c r="V7426" i="1"/>
  <c r="W7426" i="1" s="1"/>
  <c r="V7427" i="1"/>
  <c r="W7427" i="1" s="1"/>
  <c r="V7428" i="1"/>
  <c r="W7428" i="1" s="1"/>
  <c r="V7429" i="1"/>
  <c r="W7429" i="1" s="1"/>
  <c r="V7430" i="1"/>
  <c r="W7430" i="1" s="1"/>
  <c r="V7431" i="1"/>
  <c r="W7431" i="1" s="1"/>
  <c r="V7432" i="1"/>
  <c r="W7432" i="1" s="1"/>
  <c r="V7433" i="1"/>
  <c r="W7433" i="1" s="1"/>
  <c r="V7434" i="1"/>
  <c r="W7434" i="1" s="1"/>
  <c r="V7435" i="1"/>
  <c r="W7435" i="1" s="1"/>
  <c r="V7436" i="1"/>
  <c r="W7436" i="1" s="1"/>
  <c r="V7437" i="1"/>
  <c r="W7437" i="1" s="1"/>
  <c r="V7438" i="1"/>
  <c r="W7438" i="1" s="1"/>
  <c r="V7439" i="1"/>
  <c r="W7439" i="1" s="1"/>
  <c r="V7440" i="1"/>
  <c r="W7440" i="1" s="1"/>
  <c r="V7441" i="1"/>
  <c r="W7441" i="1" s="1"/>
  <c r="V7442" i="1"/>
  <c r="W7442" i="1" s="1"/>
  <c r="V7443" i="1"/>
  <c r="W7443" i="1" s="1"/>
  <c r="V7444" i="1"/>
  <c r="W7444" i="1" s="1"/>
  <c r="V7445" i="1"/>
  <c r="W7445" i="1" s="1"/>
  <c r="V7446" i="1"/>
  <c r="W7446" i="1" s="1"/>
  <c r="V7447" i="1"/>
  <c r="W7447" i="1" s="1"/>
  <c r="V7448" i="1"/>
  <c r="W7448" i="1" s="1"/>
  <c r="V7449" i="1"/>
  <c r="W7449" i="1" s="1"/>
  <c r="V7450" i="1"/>
  <c r="W7450" i="1" s="1"/>
  <c r="V7451" i="1"/>
  <c r="W7451" i="1" s="1"/>
  <c r="V7452" i="1"/>
  <c r="W7452" i="1" s="1"/>
  <c r="V7453" i="1"/>
  <c r="W7453" i="1" s="1"/>
  <c r="V7454" i="1"/>
  <c r="W7454" i="1" s="1"/>
  <c r="V7455" i="1"/>
  <c r="W7455" i="1" s="1"/>
  <c r="V7456" i="1"/>
  <c r="W7456" i="1" s="1"/>
  <c r="V7457" i="1"/>
  <c r="W7457" i="1" s="1"/>
  <c r="V7458" i="1"/>
  <c r="W7458" i="1" s="1"/>
  <c r="V7459" i="1"/>
  <c r="W7459" i="1" s="1"/>
  <c r="V7460" i="1"/>
  <c r="W7460" i="1" s="1"/>
  <c r="V7461" i="1"/>
  <c r="W7461" i="1" s="1"/>
  <c r="V7462" i="1"/>
  <c r="W7462" i="1" s="1"/>
  <c r="V7463" i="1"/>
  <c r="W7463" i="1" s="1"/>
  <c r="V7464" i="1"/>
  <c r="W7464" i="1" s="1"/>
  <c r="V7465" i="1"/>
  <c r="W7465" i="1" s="1"/>
  <c r="V7466" i="1"/>
  <c r="W7466" i="1" s="1"/>
  <c r="V7467" i="1"/>
  <c r="W7467" i="1" s="1"/>
  <c r="V7468" i="1"/>
  <c r="W7468" i="1" s="1"/>
  <c r="V7469" i="1"/>
  <c r="W7469" i="1" s="1"/>
  <c r="V7470" i="1"/>
  <c r="W7470" i="1" s="1"/>
  <c r="V7471" i="1"/>
  <c r="W7471" i="1" s="1"/>
  <c r="V7472" i="1"/>
  <c r="W7472" i="1" s="1"/>
  <c r="V7473" i="1"/>
  <c r="W7473" i="1" s="1"/>
  <c r="V7474" i="1"/>
  <c r="W7474" i="1" s="1"/>
  <c r="V7475" i="1"/>
  <c r="W7475" i="1" s="1"/>
  <c r="V7476" i="1"/>
  <c r="W7476" i="1" s="1"/>
  <c r="V7477" i="1"/>
  <c r="W7477" i="1" s="1"/>
  <c r="V7478" i="1"/>
  <c r="W7478" i="1" s="1"/>
  <c r="V7479" i="1"/>
  <c r="W7479" i="1" s="1"/>
  <c r="V7480" i="1"/>
  <c r="W7480" i="1" s="1"/>
  <c r="V7481" i="1"/>
  <c r="W7481" i="1" s="1"/>
  <c r="V7482" i="1"/>
  <c r="W7482" i="1" s="1"/>
  <c r="V7483" i="1"/>
  <c r="W7483" i="1" s="1"/>
  <c r="V7484" i="1"/>
  <c r="W7484" i="1" s="1"/>
  <c r="V7485" i="1"/>
  <c r="W7485" i="1" s="1"/>
  <c r="V7486" i="1"/>
  <c r="W7486" i="1" s="1"/>
  <c r="V7487" i="1"/>
  <c r="W7487" i="1" s="1"/>
  <c r="V7488" i="1"/>
  <c r="W7488" i="1" s="1"/>
  <c r="V7489" i="1"/>
  <c r="W7489" i="1" s="1"/>
  <c r="V7490" i="1"/>
  <c r="W7490" i="1" s="1"/>
  <c r="V7491" i="1"/>
  <c r="W7491" i="1" s="1"/>
  <c r="V7492" i="1"/>
  <c r="W7492" i="1" s="1"/>
  <c r="V7493" i="1"/>
  <c r="W7493" i="1" s="1"/>
  <c r="V7494" i="1"/>
  <c r="W7494" i="1" s="1"/>
  <c r="V7495" i="1"/>
  <c r="W7495" i="1" s="1"/>
  <c r="V7496" i="1"/>
  <c r="W7496" i="1" s="1"/>
  <c r="V7497" i="1"/>
  <c r="W7497" i="1" s="1"/>
  <c r="V7498" i="1"/>
  <c r="W7498" i="1" s="1"/>
  <c r="V7499" i="1"/>
  <c r="W7499" i="1" s="1"/>
  <c r="V7500" i="1"/>
  <c r="W7500" i="1" s="1"/>
  <c r="V7501" i="1"/>
  <c r="W7501" i="1" s="1"/>
  <c r="V7502" i="1"/>
  <c r="W7502" i="1" s="1"/>
  <c r="V7503" i="1"/>
  <c r="W7503" i="1" s="1"/>
  <c r="V7504" i="1"/>
  <c r="W7504" i="1" s="1"/>
  <c r="V7505" i="1"/>
  <c r="W7505" i="1" s="1"/>
  <c r="V7506" i="1"/>
  <c r="W7506" i="1" s="1"/>
  <c r="V7507" i="1"/>
  <c r="W7507" i="1" s="1"/>
  <c r="V7508" i="1"/>
  <c r="W7508" i="1" s="1"/>
  <c r="V7509" i="1"/>
  <c r="W7509" i="1" s="1"/>
  <c r="V7510" i="1"/>
  <c r="W7510" i="1" s="1"/>
  <c r="V7511" i="1"/>
  <c r="W7511" i="1" s="1"/>
  <c r="V7512" i="1"/>
  <c r="W7512" i="1" s="1"/>
  <c r="V7513" i="1"/>
  <c r="W7513" i="1" s="1"/>
  <c r="V7514" i="1"/>
  <c r="W7514" i="1" s="1"/>
  <c r="V7515" i="1"/>
  <c r="W7515" i="1" s="1"/>
  <c r="V7516" i="1"/>
  <c r="W7516" i="1" s="1"/>
  <c r="V7517" i="1"/>
  <c r="W7517" i="1" s="1"/>
  <c r="V7518" i="1"/>
  <c r="W7518" i="1" s="1"/>
  <c r="V7519" i="1"/>
  <c r="W7519" i="1" s="1"/>
  <c r="V7520" i="1"/>
  <c r="W7520" i="1" s="1"/>
  <c r="V7521" i="1"/>
  <c r="W7521" i="1" s="1"/>
  <c r="V7522" i="1"/>
  <c r="W7522" i="1" s="1"/>
  <c r="V7523" i="1"/>
  <c r="W7523" i="1" s="1"/>
  <c r="V7524" i="1"/>
  <c r="W7524" i="1" s="1"/>
  <c r="V7525" i="1"/>
  <c r="W7525" i="1" s="1"/>
  <c r="V7526" i="1"/>
  <c r="W7526" i="1" s="1"/>
  <c r="V7527" i="1"/>
  <c r="W7527" i="1" s="1"/>
  <c r="V7528" i="1"/>
  <c r="W7528" i="1" s="1"/>
  <c r="V7529" i="1"/>
  <c r="W7529" i="1" s="1"/>
  <c r="V7530" i="1"/>
  <c r="W7530" i="1" s="1"/>
  <c r="V7531" i="1"/>
  <c r="W7531" i="1" s="1"/>
  <c r="V7532" i="1"/>
  <c r="W7532" i="1" s="1"/>
  <c r="V7533" i="1"/>
  <c r="W7533" i="1" s="1"/>
  <c r="V7534" i="1"/>
  <c r="W7534" i="1" s="1"/>
  <c r="V7535" i="1"/>
  <c r="W7535" i="1" s="1"/>
  <c r="V7536" i="1"/>
  <c r="W7536" i="1" s="1"/>
  <c r="V7537" i="1"/>
  <c r="W7537" i="1" s="1"/>
  <c r="V7538" i="1"/>
  <c r="W7538" i="1" s="1"/>
  <c r="V7539" i="1"/>
  <c r="W7539" i="1" s="1"/>
  <c r="V7540" i="1"/>
  <c r="W7540" i="1" s="1"/>
  <c r="V7541" i="1"/>
  <c r="W7541" i="1" s="1"/>
  <c r="V7542" i="1"/>
  <c r="W7542" i="1" s="1"/>
  <c r="V7543" i="1"/>
  <c r="W7543" i="1" s="1"/>
  <c r="V7544" i="1"/>
  <c r="W7544" i="1" s="1"/>
  <c r="V7545" i="1"/>
  <c r="W7545" i="1" s="1"/>
  <c r="V7546" i="1"/>
  <c r="W7546" i="1" s="1"/>
  <c r="V7547" i="1"/>
  <c r="W7547" i="1" s="1"/>
  <c r="V7548" i="1"/>
  <c r="W7548" i="1" s="1"/>
  <c r="V7549" i="1"/>
  <c r="W7549" i="1" s="1"/>
  <c r="V7550" i="1"/>
  <c r="W7550" i="1" s="1"/>
  <c r="V7551" i="1"/>
  <c r="W7551" i="1" s="1"/>
  <c r="V7552" i="1"/>
  <c r="W7552" i="1" s="1"/>
  <c r="V7553" i="1"/>
  <c r="W7553" i="1" s="1"/>
  <c r="V7554" i="1"/>
  <c r="W7554" i="1" s="1"/>
  <c r="V7555" i="1"/>
  <c r="W7555" i="1" s="1"/>
  <c r="V7556" i="1"/>
  <c r="W7556" i="1" s="1"/>
  <c r="V7557" i="1"/>
  <c r="W7557" i="1" s="1"/>
  <c r="V7558" i="1"/>
  <c r="W7558" i="1" s="1"/>
  <c r="V7559" i="1"/>
  <c r="W7559" i="1" s="1"/>
  <c r="V7560" i="1"/>
  <c r="W7560" i="1" s="1"/>
  <c r="V7561" i="1"/>
  <c r="W7561" i="1" s="1"/>
  <c r="V7562" i="1"/>
  <c r="W7562" i="1" s="1"/>
  <c r="V7563" i="1"/>
  <c r="W7563" i="1" s="1"/>
  <c r="V7564" i="1"/>
  <c r="W7564" i="1" s="1"/>
  <c r="V7565" i="1"/>
  <c r="W7565" i="1" s="1"/>
  <c r="V7566" i="1"/>
  <c r="W7566" i="1" s="1"/>
  <c r="V7567" i="1"/>
  <c r="W7567" i="1" s="1"/>
  <c r="V7568" i="1"/>
  <c r="W7568" i="1" s="1"/>
  <c r="V7569" i="1"/>
  <c r="W7569" i="1" s="1"/>
  <c r="V7570" i="1"/>
  <c r="W7570" i="1" s="1"/>
  <c r="V7571" i="1"/>
  <c r="W7571" i="1" s="1"/>
  <c r="V7572" i="1"/>
  <c r="W7572" i="1" s="1"/>
  <c r="V7573" i="1"/>
  <c r="W7573" i="1" s="1"/>
  <c r="V7574" i="1"/>
  <c r="W7574" i="1" s="1"/>
  <c r="V7575" i="1"/>
  <c r="W7575" i="1" s="1"/>
  <c r="V7576" i="1"/>
  <c r="W7576" i="1" s="1"/>
  <c r="V7577" i="1"/>
  <c r="W7577" i="1" s="1"/>
  <c r="V7578" i="1"/>
  <c r="W7578" i="1" s="1"/>
  <c r="V7579" i="1"/>
  <c r="W7579" i="1" s="1"/>
  <c r="V7580" i="1"/>
  <c r="W7580" i="1" s="1"/>
  <c r="V7581" i="1"/>
  <c r="W7581" i="1" s="1"/>
  <c r="V7582" i="1"/>
  <c r="W7582" i="1" s="1"/>
  <c r="V7583" i="1"/>
  <c r="W7583" i="1" s="1"/>
  <c r="V7584" i="1"/>
  <c r="W7584" i="1" s="1"/>
  <c r="V7585" i="1"/>
  <c r="W7585" i="1" s="1"/>
  <c r="V7586" i="1"/>
  <c r="W7586" i="1" s="1"/>
  <c r="V7587" i="1"/>
  <c r="W7587" i="1" s="1"/>
  <c r="V7588" i="1"/>
  <c r="W7588" i="1" s="1"/>
  <c r="V7589" i="1"/>
  <c r="W7589" i="1" s="1"/>
  <c r="V7590" i="1"/>
  <c r="W7590" i="1" s="1"/>
  <c r="V7591" i="1"/>
  <c r="W7591" i="1" s="1"/>
  <c r="V7592" i="1"/>
  <c r="W7592" i="1" s="1"/>
  <c r="V7593" i="1"/>
  <c r="W7593" i="1" s="1"/>
  <c r="V7594" i="1"/>
  <c r="W7594" i="1" s="1"/>
  <c r="V7595" i="1"/>
  <c r="W7595" i="1" s="1"/>
  <c r="V7596" i="1"/>
  <c r="W7596" i="1" s="1"/>
  <c r="V7597" i="1"/>
  <c r="W7597" i="1" s="1"/>
  <c r="V7598" i="1"/>
  <c r="W7598" i="1" s="1"/>
  <c r="V7599" i="1"/>
  <c r="W7599" i="1" s="1"/>
  <c r="V7600" i="1"/>
  <c r="W7600" i="1" s="1"/>
  <c r="V7601" i="1"/>
  <c r="W7601" i="1" s="1"/>
  <c r="V7602" i="1"/>
  <c r="W7602" i="1" s="1"/>
  <c r="V7603" i="1"/>
  <c r="W7603" i="1" s="1"/>
  <c r="V7604" i="1"/>
  <c r="W7604" i="1" s="1"/>
  <c r="V7605" i="1"/>
  <c r="W7605" i="1" s="1"/>
  <c r="V7606" i="1"/>
  <c r="W7606" i="1" s="1"/>
  <c r="V7607" i="1"/>
  <c r="W7607" i="1" s="1"/>
  <c r="V7608" i="1"/>
  <c r="W7608" i="1" s="1"/>
  <c r="V7609" i="1"/>
  <c r="W7609" i="1" s="1"/>
  <c r="V7610" i="1"/>
  <c r="W7610" i="1" s="1"/>
  <c r="V7611" i="1"/>
  <c r="W7611" i="1" s="1"/>
  <c r="V7612" i="1"/>
  <c r="W7612" i="1" s="1"/>
  <c r="V7613" i="1"/>
  <c r="W7613" i="1" s="1"/>
  <c r="V7614" i="1"/>
  <c r="W7614" i="1" s="1"/>
  <c r="V7615" i="1"/>
  <c r="W7615" i="1" s="1"/>
  <c r="V7616" i="1"/>
  <c r="W7616" i="1" s="1"/>
  <c r="V7617" i="1"/>
  <c r="W7617" i="1" s="1"/>
  <c r="V7618" i="1"/>
  <c r="W7618" i="1" s="1"/>
  <c r="V7619" i="1"/>
  <c r="W7619" i="1" s="1"/>
  <c r="V7620" i="1"/>
  <c r="W7620" i="1" s="1"/>
  <c r="V7621" i="1"/>
  <c r="W7621" i="1" s="1"/>
  <c r="V7622" i="1"/>
  <c r="W7622" i="1" s="1"/>
  <c r="V7623" i="1"/>
  <c r="W7623" i="1" s="1"/>
  <c r="V7624" i="1"/>
  <c r="W7624" i="1" s="1"/>
  <c r="V7625" i="1"/>
  <c r="W7625" i="1" s="1"/>
  <c r="V7626" i="1"/>
  <c r="W7626" i="1" s="1"/>
  <c r="V7627" i="1"/>
  <c r="W7627" i="1" s="1"/>
  <c r="V7628" i="1"/>
  <c r="W7628" i="1" s="1"/>
  <c r="V7629" i="1"/>
  <c r="W7629" i="1" s="1"/>
  <c r="V7630" i="1"/>
  <c r="W7630" i="1" s="1"/>
  <c r="V7631" i="1"/>
  <c r="W7631" i="1" s="1"/>
  <c r="V7632" i="1"/>
  <c r="W7632" i="1" s="1"/>
  <c r="V7633" i="1"/>
  <c r="W7633" i="1" s="1"/>
  <c r="V7634" i="1"/>
  <c r="W7634" i="1" s="1"/>
  <c r="V7635" i="1"/>
  <c r="W7635" i="1" s="1"/>
  <c r="V7636" i="1"/>
  <c r="W7636" i="1" s="1"/>
  <c r="V7637" i="1"/>
  <c r="W7637" i="1" s="1"/>
  <c r="V7638" i="1"/>
  <c r="W7638" i="1" s="1"/>
  <c r="V7639" i="1"/>
  <c r="W7639" i="1" s="1"/>
  <c r="V7640" i="1"/>
  <c r="W7640" i="1" s="1"/>
  <c r="V7641" i="1"/>
  <c r="W7641" i="1" s="1"/>
  <c r="V7642" i="1"/>
  <c r="W7642" i="1" s="1"/>
  <c r="V7643" i="1"/>
  <c r="W7643" i="1" s="1"/>
  <c r="V7644" i="1"/>
  <c r="W7644" i="1" s="1"/>
  <c r="V7645" i="1"/>
  <c r="W7645" i="1" s="1"/>
  <c r="V7646" i="1"/>
  <c r="W7646" i="1" s="1"/>
  <c r="V7647" i="1"/>
  <c r="W7647" i="1" s="1"/>
  <c r="V7648" i="1"/>
  <c r="W7648" i="1" s="1"/>
  <c r="V7649" i="1"/>
  <c r="W7649" i="1" s="1"/>
  <c r="V7650" i="1"/>
  <c r="W7650" i="1" s="1"/>
  <c r="V7651" i="1"/>
  <c r="W7651" i="1" s="1"/>
  <c r="V7652" i="1"/>
  <c r="W7652" i="1" s="1"/>
  <c r="V7653" i="1"/>
  <c r="W7653" i="1" s="1"/>
  <c r="V7654" i="1"/>
  <c r="W7654" i="1" s="1"/>
  <c r="V7655" i="1"/>
  <c r="W7655" i="1" s="1"/>
  <c r="V7656" i="1"/>
  <c r="W7656" i="1" s="1"/>
  <c r="V7657" i="1"/>
  <c r="W7657" i="1" s="1"/>
  <c r="V7658" i="1"/>
  <c r="W7658" i="1" s="1"/>
  <c r="V7659" i="1"/>
  <c r="W7659" i="1" s="1"/>
  <c r="V7660" i="1"/>
  <c r="W7660" i="1" s="1"/>
  <c r="V7661" i="1"/>
  <c r="W7661" i="1" s="1"/>
  <c r="V7662" i="1"/>
  <c r="W7662" i="1" s="1"/>
  <c r="V7663" i="1"/>
  <c r="W7663" i="1" s="1"/>
  <c r="V7664" i="1"/>
  <c r="W7664" i="1" s="1"/>
  <c r="V7665" i="1"/>
  <c r="W7665" i="1" s="1"/>
  <c r="V7666" i="1"/>
  <c r="W7666" i="1" s="1"/>
  <c r="V7667" i="1"/>
  <c r="W7667" i="1" s="1"/>
  <c r="V7668" i="1"/>
  <c r="W7668" i="1" s="1"/>
  <c r="V7669" i="1"/>
  <c r="W7669" i="1" s="1"/>
  <c r="V7670" i="1"/>
  <c r="W7670" i="1" s="1"/>
  <c r="V7671" i="1"/>
  <c r="W7671" i="1" s="1"/>
  <c r="V7672" i="1"/>
  <c r="W7672" i="1" s="1"/>
  <c r="V7673" i="1"/>
  <c r="W7673" i="1" s="1"/>
  <c r="V7674" i="1"/>
  <c r="W7674" i="1" s="1"/>
  <c r="V7675" i="1"/>
  <c r="W7675" i="1" s="1"/>
  <c r="V7676" i="1"/>
  <c r="W7676" i="1" s="1"/>
  <c r="V7677" i="1"/>
  <c r="W7677" i="1" s="1"/>
  <c r="V7678" i="1"/>
  <c r="W7678" i="1" s="1"/>
  <c r="V7679" i="1"/>
  <c r="W7679" i="1" s="1"/>
  <c r="V7680" i="1"/>
  <c r="W7680" i="1" s="1"/>
  <c r="V7681" i="1"/>
  <c r="W7681" i="1" s="1"/>
  <c r="V7682" i="1"/>
  <c r="W7682" i="1" s="1"/>
  <c r="V7683" i="1"/>
  <c r="W7683" i="1" s="1"/>
  <c r="V7684" i="1"/>
  <c r="W7684" i="1" s="1"/>
  <c r="V7685" i="1"/>
  <c r="W7685" i="1" s="1"/>
  <c r="V7686" i="1"/>
  <c r="W7686" i="1" s="1"/>
  <c r="V7687" i="1"/>
  <c r="W7687" i="1" s="1"/>
  <c r="V7688" i="1"/>
  <c r="W7688" i="1" s="1"/>
  <c r="V7689" i="1"/>
  <c r="W7689" i="1" s="1"/>
  <c r="V7690" i="1"/>
  <c r="W7690" i="1" s="1"/>
  <c r="V7691" i="1"/>
  <c r="W7691" i="1" s="1"/>
  <c r="V7692" i="1"/>
  <c r="W7692" i="1" s="1"/>
  <c r="V7693" i="1"/>
  <c r="W7693" i="1" s="1"/>
  <c r="V7694" i="1"/>
  <c r="W7694" i="1" s="1"/>
  <c r="V7695" i="1"/>
  <c r="W7695" i="1" s="1"/>
  <c r="V7696" i="1"/>
  <c r="W7696" i="1" s="1"/>
  <c r="V7697" i="1"/>
  <c r="W7697" i="1" s="1"/>
  <c r="V7698" i="1"/>
  <c r="W7698" i="1" s="1"/>
  <c r="V7699" i="1"/>
  <c r="W7699" i="1" s="1"/>
  <c r="V7700" i="1"/>
  <c r="W7700" i="1" s="1"/>
  <c r="V7701" i="1"/>
  <c r="W7701" i="1" s="1"/>
  <c r="V7702" i="1"/>
  <c r="W7702" i="1" s="1"/>
  <c r="V7703" i="1"/>
  <c r="W7703" i="1" s="1"/>
  <c r="V7704" i="1"/>
  <c r="W7704" i="1" s="1"/>
  <c r="V7705" i="1"/>
  <c r="W7705" i="1" s="1"/>
  <c r="V7706" i="1"/>
  <c r="W7706" i="1" s="1"/>
  <c r="V7707" i="1"/>
  <c r="W7707" i="1" s="1"/>
  <c r="V7708" i="1"/>
  <c r="W7708" i="1" s="1"/>
  <c r="V7709" i="1"/>
  <c r="W7709" i="1" s="1"/>
  <c r="V7710" i="1"/>
  <c r="W7710" i="1" s="1"/>
  <c r="V7711" i="1"/>
  <c r="W7711" i="1" s="1"/>
  <c r="V7712" i="1"/>
  <c r="W7712" i="1" s="1"/>
  <c r="V7713" i="1"/>
  <c r="W7713" i="1" s="1"/>
  <c r="V7714" i="1"/>
  <c r="W7714" i="1" s="1"/>
  <c r="V7715" i="1"/>
  <c r="W7715" i="1" s="1"/>
  <c r="V7716" i="1"/>
  <c r="W7716" i="1" s="1"/>
  <c r="V7717" i="1"/>
  <c r="W7717" i="1" s="1"/>
  <c r="V7718" i="1"/>
  <c r="W7718" i="1" s="1"/>
  <c r="V7719" i="1"/>
  <c r="W7719" i="1" s="1"/>
  <c r="V7720" i="1"/>
  <c r="W7720" i="1" s="1"/>
  <c r="V7721" i="1"/>
  <c r="W7721" i="1" s="1"/>
  <c r="V7722" i="1"/>
  <c r="W7722" i="1" s="1"/>
  <c r="V7723" i="1"/>
  <c r="W7723" i="1" s="1"/>
  <c r="V7724" i="1"/>
  <c r="W7724" i="1" s="1"/>
  <c r="V7725" i="1"/>
  <c r="W7725" i="1" s="1"/>
  <c r="V7726" i="1"/>
  <c r="W7726" i="1" s="1"/>
  <c r="V7727" i="1"/>
  <c r="W7727" i="1" s="1"/>
  <c r="V7728" i="1"/>
  <c r="W7728" i="1" s="1"/>
  <c r="V7729" i="1"/>
  <c r="W7729" i="1" s="1"/>
  <c r="V7730" i="1"/>
  <c r="W7730" i="1" s="1"/>
  <c r="V7731" i="1"/>
  <c r="W7731" i="1" s="1"/>
  <c r="V7732" i="1"/>
  <c r="W7732" i="1" s="1"/>
  <c r="V7733" i="1"/>
  <c r="W7733" i="1" s="1"/>
  <c r="V7734" i="1"/>
  <c r="W7734" i="1" s="1"/>
  <c r="V7735" i="1"/>
  <c r="W7735" i="1" s="1"/>
  <c r="V7736" i="1"/>
  <c r="W7736" i="1" s="1"/>
  <c r="V7737" i="1"/>
  <c r="W7737" i="1" s="1"/>
  <c r="V7738" i="1"/>
  <c r="W7738" i="1" s="1"/>
  <c r="V7739" i="1"/>
  <c r="W7739" i="1" s="1"/>
  <c r="V7740" i="1"/>
  <c r="W7740" i="1" s="1"/>
  <c r="V7741" i="1"/>
  <c r="W7741" i="1" s="1"/>
  <c r="V7742" i="1"/>
  <c r="W7742" i="1" s="1"/>
  <c r="V7743" i="1"/>
  <c r="W7743" i="1" s="1"/>
  <c r="V7744" i="1"/>
  <c r="W7744" i="1" s="1"/>
  <c r="V7745" i="1"/>
  <c r="W7745" i="1" s="1"/>
  <c r="V7746" i="1"/>
  <c r="W7746" i="1" s="1"/>
  <c r="V7747" i="1"/>
  <c r="W7747" i="1" s="1"/>
  <c r="V7748" i="1"/>
  <c r="W7748" i="1" s="1"/>
  <c r="V7749" i="1"/>
  <c r="W7749" i="1" s="1"/>
  <c r="V7750" i="1"/>
  <c r="W7750" i="1" s="1"/>
  <c r="V7751" i="1"/>
  <c r="W7751" i="1" s="1"/>
  <c r="V7752" i="1"/>
  <c r="W7752" i="1" s="1"/>
  <c r="V7753" i="1"/>
  <c r="W7753" i="1" s="1"/>
  <c r="V7754" i="1"/>
  <c r="W7754" i="1" s="1"/>
  <c r="V7755" i="1"/>
  <c r="W7755" i="1" s="1"/>
  <c r="V7756" i="1"/>
  <c r="W7756" i="1" s="1"/>
  <c r="V7757" i="1"/>
  <c r="W7757" i="1" s="1"/>
  <c r="V7758" i="1"/>
  <c r="W7758" i="1" s="1"/>
  <c r="V7759" i="1"/>
  <c r="W7759" i="1" s="1"/>
  <c r="V7760" i="1"/>
  <c r="W7760" i="1" s="1"/>
  <c r="V7761" i="1"/>
  <c r="W7761" i="1" s="1"/>
  <c r="V7762" i="1"/>
  <c r="W7762" i="1" s="1"/>
  <c r="V7763" i="1"/>
  <c r="W7763" i="1" s="1"/>
  <c r="V7764" i="1"/>
  <c r="W7764" i="1" s="1"/>
  <c r="V7765" i="1"/>
  <c r="W7765" i="1" s="1"/>
  <c r="V7766" i="1"/>
  <c r="W7766" i="1" s="1"/>
  <c r="V7767" i="1"/>
  <c r="W7767" i="1" s="1"/>
  <c r="V7768" i="1"/>
  <c r="W7768" i="1" s="1"/>
  <c r="V7769" i="1"/>
  <c r="W7769" i="1" s="1"/>
  <c r="V7770" i="1"/>
  <c r="W7770" i="1" s="1"/>
  <c r="V7771" i="1"/>
  <c r="W7771" i="1" s="1"/>
  <c r="V7772" i="1"/>
  <c r="W7772" i="1" s="1"/>
  <c r="V7773" i="1"/>
  <c r="W7773" i="1" s="1"/>
  <c r="V7774" i="1"/>
  <c r="W7774" i="1" s="1"/>
  <c r="V7775" i="1"/>
  <c r="W7775" i="1" s="1"/>
  <c r="V7776" i="1"/>
  <c r="W7776" i="1" s="1"/>
  <c r="V7777" i="1"/>
  <c r="W7777" i="1" s="1"/>
  <c r="V7778" i="1"/>
  <c r="W7778" i="1" s="1"/>
  <c r="V7779" i="1"/>
  <c r="W7779" i="1" s="1"/>
  <c r="V7780" i="1"/>
  <c r="W7780" i="1" s="1"/>
  <c r="V7781" i="1"/>
  <c r="W7781" i="1" s="1"/>
  <c r="V7782" i="1"/>
  <c r="W7782" i="1" s="1"/>
  <c r="V7783" i="1"/>
  <c r="W7783" i="1" s="1"/>
  <c r="V7784" i="1"/>
  <c r="W7784" i="1" s="1"/>
  <c r="V7785" i="1"/>
  <c r="W7785" i="1" s="1"/>
  <c r="V7786" i="1"/>
  <c r="W7786" i="1" s="1"/>
  <c r="V7787" i="1"/>
  <c r="W7787" i="1" s="1"/>
  <c r="V7788" i="1"/>
  <c r="W7788" i="1" s="1"/>
  <c r="V7789" i="1"/>
  <c r="W7789" i="1" s="1"/>
  <c r="V7790" i="1"/>
  <c r="W7790" i="1" s="1"/>
  <c r="V7791" i="1"/>
  <c r="W7791" i="1" s="1"/>
  <c r="V7792" i="1"/>
  <c r="W7792" i="1" s="1"/>
  <c r="V7793" i="1"/>
  <c r="W7793" i="1" s="1"/>
  <c r="V7794" i="1"/>
  <c r="W7794" i="1" s="1"/>
  <c r="V7795" i="1"/>
  <c r="W7795" i="1" s="1"/>
  <c r="V7796" i="1"/>
  <c r="W7796" i="1" s="1"/>
  <c r="V7797" i="1"/>
  <c r="W7797" i="1" s="1"/>
  <c r="V7798" i="1"/>
  <c r="W7798" i="1" s="1"/>
  <c r="V7799" i="1"/>
  <c r="W7799" i="1" s="1"/>
  <c r="V7800" i="1"/>
  <c r="W7800" i="1" s="1"/>
  <c r="V7801" i="1"/>
  <c r="W7801" i="1" s="1"/>
  <c r="V7802" i="1"/>
  <c r="W7802" i="1" s="1"/>
  <c r="V7803" i="1"/>
  <c r="W7803" i="1" s="1"/>
  <c r="V7804" i="1"/>
  <c r="W7804" i="1" s="1"/>
  <c r="V7805" i="1"/>
  <c r="W7805" i="1" s="1"/>
  <c r="V7806" i="1"/>
  <c r="W7806" i="1" s="1"/>
  <c r="V7807" i="1"/>
  <c r="W7807" i="1" s="1"/>
  <c r="V7808" i="1"/>
  <c r="W7808" i="1" s="1"/>
  <c r="V7809" i="1"/>
  <c r="W7809" i="1" s="1"/>
  <c r="V7810" i="1"/>
  <c r="W7810" i="1" s="1"/>
  <c r="V7811" i="1"/>
  <c r="W7811" i="1" s="1"/>
  <c r="V7812" i="1"/>
  <c r="W7812" i="1" s="1"/>
  <c r="V7813" i="1"/>
  <c r="W7813" i="1" s="1"/>
  <c r="V7814" i="1"/>
  <c r="W7814" i="1" s="1"/>
  <c r="V7815" i="1"/>
  <c r="W7815" i="1" s="1"/>
  <c r="V7816" i="1"/>
  <c r="W7816" i="1" s="1"/>
  <c r="V7817" i="1"/>
  <c r="W7817" i="1" s="1"/>
  <c r="V7818" i="1"/>
  <c r="W7818" i="1" s="1"/>
  <c r="V7819" i="1"/>
  <c r="W7819" i="1" s="1"/>
  <c r="V7820" i="1"/>
  <c r="W7820" i="1" s="1"/>
  <c r="V7821" i="1"/>
  <c r="W7821" i="1" s="1"/>
  <c r="V7822" i="1"/>
  <c r="W7822" i="1" s="1"/>
  <c r="V7823" i="1"/>
  <c r="W7823" i="1" s="1"/>
  <c r="V7824" i="1"/>
  <c r="W7824" i="1" s="1"/>
  <c r="V7825" i="1"/>
  <c r="W7825" i="1" s="1"/>
  <c r="V7826" i="1"/>
  <c r="W7826" i="1" s="1"/>
  <c r="V7827" i="1"/>
  <c r="W7827" i="1" s="1"/>
  <c r="V7828" i="1"/>
  <c r="W7828" i="1" s="1"/>
  <c r="V7829" i="1"/>
  <c r="W7829" i="1" s="1"/>
  <c r="V7830" i="1"/>
  <c r="W7830" i="1" s="1"/>
  <c r="V7831" i="1"/>
  <c r="W7831" i="1" s="1"/>
  <c r="V7832" i="1"/>
  <c r="W7832" i="1" s="1"/>
  <c r="V7833" i="1"/>
  <c r="W7833" i="1" s="1"/>
  <c r="V7834" i="1"/>
  <c r="W7834" i="1" s="1"/>
  <c r="V7835" i="1"/>
  <c r="W7835" i="1" s="1"/>
  <c r="V7836" i="1"/>
  <c r="W7836" i="1" s="1"/>
  <c r="V7837" i="1"/>
  <c r="W7837" i="1" s="1"/>
  <c r="V7838" i="1"/>
  <c r="W7838" i="1" s="1"/>
  <c r="V7839" i="1"/>
  <c r="W7839" i="1" s="1"/>
  <c r="V7840" i="1"/>
  <c r="W7840" i="1" s="1"/>
  <c r="V7841" i="1"/>
  <c r="W7841" i="1" s="1"/>
  <c r="V7842" i="1"/>
  <c r="W7842" i="1" s="1"/>
  <c r="V7843" i="1"/>
  <c r="W7843" i="1" s="1"/>
  <c r="V7844" i="1"/>
  <c r="W7844" i="1" s="1"/>
  <c r="V7845" i="1"/>
  <c r="W7845" i="1" s="1"/>
  <c r="V7846" i="1"/>
  <c r="W7846" i="1" s="1"/>
  <c r="V7847" i="1"/>
  <c r="W7847" i="1" s="1"/>
  <c r="V7848" i="1"/>
  <c r="W7848" i="1" s="1"/>
  <c r="V7849" i="1"/>
  <c r="W7849" i="1" s="1"/>
  <c r="V7850" i="1"/>
  <c r="W7850" i="1" s="1"/>
  <c r="V7851" i="1"/>
  <c r="W7851" i="1" s="1"/>
  <c r="V7852" i="1"/>
  <c r="W7852" i="1" s="1"/>
  <c r="V7853" i="1"/>
  <c r="W7853" i="1" s="1"/>
  <c r="V7854" i="1"/>
  <c r="W7854" i="1" s="1"/>
  <c r="V7855" i="1"/>
  <c r="W7855" i="1" s="1"/>
  <c r="V7856" i="1"/>
  <c r="W7856" i="1" s="1"/>
  <c r="V7857" i="1"/>
  <c r="W7857" i="1" s="1"/>
  <c r="V7858" i="1"/>
  <c r="W7858" i="1" s="1"/>
  <c r="V7859" i="1"/>
  <c r="W7859" i="1" s="1"/>
  <c r="V7860" i="1"/>
  <c r="W7860" i="1" s="1"/>
  <c r="V7861" i="1"/>
  <c r="W7861" i="1" s="1"/>
  <c r="V7862" i="1"/>
  <c r="W7862" i="1" s="1"/>
  <c r="V7863" i="1"/>
  <c r="W7863" i="1" s="1"/>
  <c r="V7864" i="1"/>
  <c r="W7864" i="1" s="1"/>
  <c r="V7865" i="1"/>
  <c r="W7865" i="1" s="1"/>
  <c r="V7866" i="1"/>
  <c r="W7866" i="1" s="1"/>
  <c r="V7867" i="1"/>
  <c r="W7867" i="1" s="1"/>
  <c r="V7868" i="1"/>
  <c r="W7868" i="1" s="1"/>
  <c r="V7869" i="1"/>
  <c r="W7869" i="1" s="1"/>
  <c r="V7870" i="1"/>
  <c r="W7870" i="1" s="1"/>
  <c r="V7871" i="1"/>
  <c r="W7871" i="1" s="1"/>
  <c r="V7872" i="1"/>
  <c r="W7872" i="1" s="1"/>
  <c r="V7873" i="1"/>
  <c r="W7873" i="1" s="1"/>
  <c r="V7874" i="1"/>
  <c r="W7874" i="1" s="1"/>
  <c r="V7875" i="1"/>
  <c r="W7875" i="1" s="1"/>
  <c r="V7876" i="1"/>
  <c r="W7876" i="1" s="1"/>
  <c r="V7877" i="1"/>
  <c r="W7877" i="1" s="1"/>
  <c r="V7878" i="1"/>
  <c r="W7878" i="1" s="1"/>
  <c r="V7879" i="1"/>
  <c r="W7879" i="1" s="1"/>
  <c r="V7880" i="1"/>
  <c r="W7880" i="1" s="1"/>
  <c r="V7881" i="1"/>
  <c r="W7881" i="1" s="1"/>
  <c r="V7882" i="1"/>
  <c r="W7882" i="1" s="1"/>
  <c r="V7883" i="1"/>
  <c r="W7883" i="1" s="1"/>
  <c r="V7884" i="1"/>
  <c r="W7884" i="1" s="1"/>
  <c r="V7885" i="1"/>
  <c r="W7885" i="1" s="1"/>
  <c r="V7886" i="1"/>
  <c r="W7886" i="1" s="1"/>
  <c r="V7887" i="1"/>
  <c r="W7887" i="1" s="1"/>
  <c r="V7888" i="1"/>
  <c r="W7888" i="1" s="1"/>
  <c r="V7889" i="1"/>
  <c r="W7889" i="1" s="1"/>
  <c r="V7890" i="1"/>
  <c r="W7890" i="1" s="1"/>
  <c r="V7891" i="1"/>
  <c r="W7891" i="1" s="1"/>
  <c r="V7892" i="1"/>
  <c r="W7892" i="1" s="1"/>
  <c r="V7893" i="1"/>
  <c r="W7893" i="1" s="1"/>
  <c r="V7894" i="1"/>
  <c r="W7894" i="1" s="1"/>
  <c r="V7895" i="1"/>
  <c r="W7895" i="1" s="1"/>
  <c r="V7896" i="1"/>
  <c r="W7896" i="1" s="1"/>
  <c r="V7897" i="1"/>
  <c r="W7897" i="1" s="1"/>
  <c r="V7898" i="1"/>
  <c r="W7898" i="1" s="1"/>
  <c r="V7899" i="1"/>
  <c r="W7899" i="1" s="1"/>
  <c r="V7900" i="1"/>
  <c r="W7900" i="1" s="1"/>
  <c r="V7901" i="1"/>
  <c r="W7901" i="1" s="1"/>
  <c r="V7902" i="1"/>
  <c r="W7902" i="1" s="1"/>
  <c r="V7903" i="1"/>
  <c r="W7903" i="1" s="1"/>
  <c r="V7904" i="1"/>
  <c r="W7904" i="1" s="1"/>
  <c r="V7905" i="1"/>
  <c r="W7905" i="1" s="1"/>
  <c r="V7906" i="1"/>
  <c r="W7906" i="1" s="1"/>
  <c r="V7907" i="1"/>
  <c r="W7907" i="1" s="1"/>
  <c r="V7908" i="1"/>
  <c r="W7908" i="1" s="1"/>
  <c r="V7909" i="1"/>
  <c r="W7909" i="1" s="1"/>
  <c r="V7910" i="1"/>
  <c r="W7910" i="1" s="1"/>
  <c r="V7911" i="1"/>
  <c r="W7911" i="1" s="1"/>
  <c r="V7912" i="1"/>
  <c r="W7912" i="1" s="1"/>
  <c r="V7913" i="1"/>
  <c r="W7913" i="1" s="1"/>
  <c r="V7914" i="1"/>
  <c r="W7914" i="1" s="1"/>
  <c r="V7915" i="1"/>
  <c r="W7915" i="1" s="1"/>
  <c r="V7916" i="1"/>
  <c r="W7916" i="1" s="1"/>
  <c r="V7917" i="1"/>
  <c r="W7917" i="1" s="1"/>
  <c r="V7918" i="1"/>
  <c r="W7918" i="1" s="1"/>
  <c r="V7919" i="1"/>
  <c r="W7919" i="1" s="1"/>
  <c r="V7920" i="1"/>
  <c r="W7920" i="1" s="1"/>
  <c r="V7921" i="1"/>
  <c r="W7921" i="1" s="1"/>
  <c r="V7922" i="1"/>
  <c r="W7922" i="1" s="1"/>
  <c r="V7923" i="1"/>
  <c r="W7923" i="1" s="1"/>
  <c r="V7924" i="1"/>
  <c r="W7924" i="1" s="1"/>
  <c r="V7925" i="1"/>
  <c r="W7925" i="1" s="1"/>
  <c r="V7926" i="1"/>
  <c r="W7926" i="1" s="1"/>
  <c r="V7927" i="1"/>
  <c r="W7927" i="1" s="1"/>
  <c r="V7928" i="1"/>
  <c r="W7928" i="1" s="1"/>
  <c r="V7929" i="1"/>
  <c r="W7929" i="1" s="1"/>
  <c r="V7930" i="1"/>
  <c r="W7930" i="1" s="1"/>
  <c r="V7931" i="1"/>
  <c r="W7931" i="1" s="1"/>
  <c r="V7932" i="1"/>
  <c r="W7932" i="1" s="1"/>
  <c r="V7933" i="1"/>
  <c r="W7933" i="1" s="1"/>
  <c r="V7934" i="1"/>
  <c r="W7934" i="1" s="1"/>
  <c r="V7935" i="1"/>
  <c r="W7935" i="1" s="1"/>
  <c r="V7936" i="1"/>
  <c r="W7936" i="1" s="1"/>
  <c r="V7937" i="1"/>
  <c r="W7937" i="1" s="1"/>
  <c r="V7938" i="1"/>
  <c r="W7938" i="1" s="1"/>
  <c r="V7939" i="1"/>
  <c r="W7939" i="1" s="1"/>
  <c r="V7940" i="1"/>
  <c r="W7940" i="1" s="1"/>
  <c r="V7941" i="1"/>
  <c r="W7941" i="1" s="1"/>
  <c r="V7942" i="1"/>
  <c r="W7942" i="1" s="1"/>
  <c r="V7943" i="1"/>
  <c r="W7943" i="1" s="1"/>
  <c r="V7944" i="1"/>
  <c r="W7944" i="1" s="1"/>
  <c r="V7945" i="1"/>
  <c r="W7945" i="1" s="1"/>
  <c r="V7946" i="1"/>
  <c r="W7946" i="1" s="1"/>
  <c r="V7947" i="1"/>
  <c r="W7947" i="1" s="1"/>
  <c r="V7948" i="1"/>
  <c r="W7948" i="1" s="1"/>
  <c r="V7949" i="1"/>
  <c r="W7949" i="1" s="1"/>
  <c r="V7950" i="1"/>
  <c r="W7950" i="1" s="1"/>
  <c r="V7951" i="1"/>
  <c r="W7951" i="1" s="1"/>
  <c r="V7952" i="1"/>
  <c r="W7952" i="1" s="1"/>
  <c r="V7953" i="1"/>
  <c r="W7953" i="1" s="1"/>
  <c r="V7954" i="1"/>
  <c r="W7954" i="1" s="1"/>
  <c r="V7955" i="1"/>
  <c r="W7955" i="1" s="1"/>
  <c r="V7956" i="1"/>
  <c r="W7956" i="1" s="1"/>
  <c r="V7957" i="1"/>
  <c r="W7957" i="1" s="1"/>
  <c r="V7958" i="1"/>
  <c r="W7958" i="1" s="1"/>
  <c r="V7959" i="1"/>
  <c r="W7959" i="1" s="1"/>
  <c r="V7960" i="1"/>
  <c r="W7960" i="1" s="1"/>
  <c r="V7961" i="1"/>
  <c r="W7961" i="1" s="1"/>
  <c r="V7962" i="1"/>
  <c r="W7962" i="1" s="1"/>
  <c r="V7963" i="1"/>
  <c r="W7963" i="1" s="1"/>
  <c r="V7964" i="1"/>
  <c r="W7964" i="1" s="1"/>
  <c r="V7965" i="1"/>
  <c r="W7965" i="1" s="1"/>
  <c r="V7966" i="1"/>
  <c r="W7966" i="1" s="1"/>
  <c r="V7967" i="1"/>
  <c r="W7967" i="1" s="1"/>
  <c r="V7968" i="1"/>
  <c r="W7968" i="1" s="1"/>
  <c r="V7969" i="1"/>
  <c r="W7969" i="1" s="1"/>
  <c r="V7970" i="1"/>
  <c r="W7970" i="1" s="1"/>
  <c r="V7971" i="1"/>
  <c r="W7971" i="1" s="1"/>
  <c r="V7972" i="1"/>
  <c r="W7972" i="1" s="1"/>
  <c r="V7973" i="1"/>
  <c r="W7973" i="1" s="1"/>
  <c r="V7974" i="1"/>
  <c r="W7974" i="1" s="1"/>
  <c r="V7975" i="1"/>
  <c r="W7975" i="1" s="1"/>
  <c r="V7976" i="1"/>
  <c r="W7976" i="1" s="1"/>
  <c r="V7977" i="1"/>
  <c r="W7977" i="1" s="1"/>
  <c r="V7978" i="1"/>
  <c r="W7978" i="1" s="1"/>
  <c r="V7979" i="1"/>
  <c r="W7979" i="1" s="1"/>
  <c r="V7980" i="1"/>
  <c r="W7980" i="1" s="1"/>
  <c r="V7981" i="1"/>
  <c r="W7981" i="1" s="1"/>
  <c r="V7982" i="1"/>
  <c r="W7982" i="1" s="1"/>
  <c r="V7983" i="1"/>
  <c r="W7983" i="1" s="1"/>
  <c r="V7984" i="1"/>
  <c r="W7984" i="1" s="1"/>
  <c r="V7985" i="1"/>
  <c r="W7985" i="1" s="1"/>
  <c r="V7986" i="1"/>
  <c r="W7986" i="1" s="1"/>
  <c r="V7987" i="1"/>
  <c r="W7987" i="1" s="1"/>
  <c r="V7988" i="1"/>
  <c r="W7988" i="1" s="1"/>
  <c r="V7989" i="1"/>
  <c r="W7989" i="1" s="1"/>
  <c r="V7990" i="1"/>
  <c r="W7990" i="1" s="1"/>
  <c r="V7991" i="1"/>
  <c r="W7991" i="1" s="1"/>
  <c r="V7992" i="1"/>
  <c r="W7992" i="1" s="1"/>
  <c r="V7993" i="1"/>
  <c r="W7993" i="1" s="1"/>
  <c r="V7994" i="1"/>
  <c r="W7994" i="1" s="1"/>
  <c r="V7995" i="1"/>
  <c r="W7995" i="1" s="1"/>
  <c r="V7996" i="1"/>
  <c r="W7996" i="1" s="1"/>
  <c r="V7997" i="1"/>
  <c r="W7997" i="1" s="1"/>
  <c r="V7998" i="1"/>
  <c r="W7998" i="1" s="1"/>
  <c r="V7999" i="1"/>
  <c r="W7999" i="1" s="1"/>
  <c r="V8000" i="1"/>
  <c r="W8000" i="1" s="1"/>
  <c r="V8001" i="1"/>
  <c r="W8001" i="1" s="1"/>
  <c r="V8002" i="1"/>
  <c r="W8002" i="1" s="1"/>
  <c r="V8003" i="1"/>
  <c r="W8003" i="1" s="1"/>
  <c r="V8004" i="1"/>
  <c r="W8004" i="1" s="1"/>
  <c r="V8005" i="1"/>
  <c r="W8005" i="1" s="1"/>
  <c r="V8006" i="1"/>
  <c r="W8006" i="1" s="1"/>
  <c r="V8007" i="1"/>
  <c r="W8007" i="1" s="1"/>
  <c r="V8008" i="1"/>
  <c r="W8008" i="1" s="1"/>
  <c r="V8009" i="1"/>
  <c r="W8009" i="1" s="1"/>
  <c r="V8010" i="1"/>
  <c r="W8010" i="1" s="1"/>
  <c r="V8011" i="1"/>
  <c r="W8011" i="1" s="1"/>
  <c r="V8012" i="1"/>
  <c r="W8012" i="1" s="1"/>
  <c r="V8013" i="1"/>
  <c r="W8013" i="1" s="1"/>
  <c r="V8014" i="1"/>
  <c r="W8014" i="1" s="1"/>
  <c r="V8015" i="1"/>
  <c r="W8015" i="1" s="1"/>
  <c r="V8016" i="1"/>
  <c r="W8016" i="1" s="1"/>
  <c r="V8017" i="1"/>
  <c r="W8017" i="1" s="1"/>
  <c r="V8018" i="1"/>
  <c r="W8018" i="1" s="1"/>
  <c r="V8019" i="1"/>
  <c r="W8019" i="1" s="1"/>
  <c r="V8020" i="1"/>
  <c r="W8020" i="1" s="1"/>
  <c r="V8021" i="1"/>
  <c r="W8021" i="1" s="1"/>
  <c r="V8022" i="1"/>
  <c r="W8022" i="1" s="1"/>
  <c r="V8023" i="1"/>
  <c r="W8023" i="1" s="1"/>
  <c r="V8024" i="1"/>
  <c r="W8024" i="1" s="1"/>
  <c r="V8025" i="1"/>
  <c r="W8025" i="1" s="1"/>
  <c r="V8026" i="1"/>
  <c r="W8026" i="1" s="1"/>
  <c r="V8027" i="1"/>
  <c r="W8027" i="1" s="1"/>
  <c r="V8028" i="1"/>
  <c r="W8028" i="1" s="1"/>
  <c r="V8029" i="1"/>
  <c r="W8029" i="1" s="1"/>
  <c r="V8030" i="1"/>
  <c r="W8030" i="1" s="1"/>
  <c r="V8031" i="1"/>
  <c r="W8031" i="1" s="1"/>
  <c r="V8032" i="1"/>
  <c r="W8032" i="1" s="1"/>
  <c r="V8033" i="1"/>
  <c r="W8033" i="1" s="1"/>
  <c r="V8034" i="1"/>
  <c r="W8034" i="1" s="1"/>
  <c r="V8035" i="1"/>
  <c r="W8035" i="1" s="1"/>
  <c r="V8036" i="1"/>
  <c r="W8036" i="1" s="1"/>
  <c r="V8037" i="1"/>
  <c r="W8037" i="1" s="1"/>
  <c r="V8038" i="1"/>
  <c r="W8038" i="1" s="1"/>
  <c r="V8039" i="1"/>
  <c r="W8039" i="1" s="1"/>
  <c r="V8040" i="1"/>
  <c r="W8040" i="1" s="1"/>
  <c r="V8041" i="1"/>
  <c r="W8041" i="1" s="1"/>
  <c r="V8042" i="1"/>
  <c r="W8042" i="1" s="1"/>
  <c r="V8043" i="1"/>
  <c r="W8043" i="1" s="1"/>
  <c r="V8044" i="1"/>
  <c r="W8044" i="1" s="1"/>
  <c r="V8045" i="1"/>
  <c r="W8045" i="1" s="1"/>
  <c r="V8046" i="1"/>
  <c r="W8046" i="1" s="1"/>
  <c r="V8047" i="1"/>
  <c r="W8047" i="1" s="1"/>
  <c r="V8048" i="1"/>
  <c r="W8048" i="1" s="1"/>
  <c r="V8049" i="1"/>
  <c r="W8049" i="1" s="1"/>
  <c r="V8050" i="1"/>
  <c r="W8050" i="1" s="1"/>
  <c r="V8051" i="1"/>
  <c r="W8051" i="1" s="1"/>
  <c r="V8052" i="1"/>
  <c r="W8052" i="1" s="1"/>
  <c r="V8053" i="1"/>
  <c r="W8053" i="1" s="1"/>
  <c r="V8054" i="1"/>
  <c r="W8054" i="1" s="1"/>
  <c r="V8055" i="1"/>
  <c r="W8055" i="1" s="1"/>
  <c r="V8056" i="1"/>
  <c r="W8056" i="1" s="1"/>
  <c r="V8057" i="1"/>
  <c r="W8057" i="1" s="1"/>
  <c r="V8058" i="1"/>
  <c r="W8058" i="1" s="1"/>
  <c r="V8059" i="1"/>
  <c r="W8059" i="1" s="1"/>
  <c r="V8060" i="1"/>
  <c r="W8060" i="1" s="1"/>
  <c r="V8061" i="1"/>
  <c r="W8061" i="1" s="1"/>
  <c r="V8062" i="1"/>
  <c r="W8062" i="1" s="1"/>
  <c r="V8063" i="1"/>
  <c r="W8063" i="1" s="1"/>
  <c r="V8064" i="1"/>
  <c r="W8064" i="1" s="1"/>
  <c r="V8065" i="1"/>
  <c r="W8065" i="1" s="1"/>
  <c r="V8066" i="1"/>
  <c r="W8066" i="1" s="1"/>
  <c r="V8067" i="1"/>
  <c r="W8067" i="1" s="1"/>
  <c r="V8068" i="1"/>
  <c r="W8068" i="1" s="1"/>
  <c r="V8069" i="1"/>
  <c r="W8069" i="1" s="1"/>
  <c r="V8070" i="1"/>
  <c r="W8070" i="1" s="1"/>
  <c r="V8071" i="1"/>
  <c r="W8071" i="1" s="1"/>
  <c r="V8072" i="1"/>
  <c r="W8072" i="1" s="1"/>
  <c r="V8073" i="1"/>
  <c r="W8073" i="1" s="1"/>
  <c r="V8074" i="1"/>
  <c r="W8074" i="1" s="1"/>
  <c r="V8075" i="1"/>
  <c r="W8075" i="1" s="1"/>
  <c r="V8076" i="1"/>
  <c r="W8076" i="1" s="1"/>
  <c r="V8077" i="1"/>
  <c r="W8077" i="1" s="1"/>
  <c r="V8078" i="1"/>
  <c r="W8078" i="1" s="1"/>
  <c r="V8079" i="1"/>
  <c r="W8079" i="1" s="1"/>
  <c r="V8080" i="1"/>
  <c r="W8080" i="1" s="1"/>
  <c r="V8081" i="1"/>
  <c r="W8081" i="1" s="1"/>
  <c r="V8082" i="1"/>
  <c r="W8082" i="1" s="1"/>
  <c r="V8083" i="1"/>
  <c r="W8083" i="1" s="1"/>
  <c r="V8084" i="1"/>
  <c r="W8084" i="1" s="1"/>
  <c r="V8085" i="1"/>
  <c r="W8085" i="1" s="1"/>
  <c r="V8086" i="1"/>
  <c r="W8086" i="1" s="1"/>
  <c r="V8087" i="1"/>
  <c r="W8087" i="1" s="1"/>
  <c r="V8088" i="1"/>
  <c r="W8088" i="1" s="1"/>
  <c r="V8089" i="1"/>
  <c r="W8089" i="1" s="1"/>
  <c r="V8090" i="1"/>
  <c r="W8090" i="1" s="1"/>
  <c r="V8091" i="1"/>
  <c r="W8091" i="1" s="1"/>
  <c r="V8092" i="1"/>
  <c r="W8092" i="1" s="1"/>
  <c r="V8093" i="1"/>
  <c r="W8093" i="1" s="1"/>
  <c r="V8094" i="1"/>
  <c r="W8094" i="1" s="1"/>
  <c r="V8095" i="1"/>
  <c r="W8095" i="1" s="1"/>
  <c r="V8096" i="1"/>
  <c r="W8096" i="1" s="1"/>
  <c r="V8097" i="1"/>
  <c r="W8097" i="1" s="1"/>
  <c r="V8098" i="1"/>
  <c r="W8098" i="1" s="1"/>
  <c r="V8099" i="1"/>
  <c r="W8099" i="1" s="1"/>
  <c r="V8100" i="1"/>
  <c r="W8100" i="1" s="1"/>
  <c r="V8101" i="1"/>
  <c r="W8101" i="1" s="1"/>
  <c r="V8102" i="1"/>
  <c r="W8102" i="1" s="1"/>
  <c r="V8103" i="1"/>
  <c r="W8103" i="1" s="1"/>
  <c r="V8104" i="1"/>
  <c r="W8104" i="1" s="1"/>
  <c r="V8105" i="1"/>
  <c r="W8105" i="1" s="1"/>
  <c r="V8106" i="1"/>
  <c r="W8106" i="1" s="1"/>
  <c r="V8107" i="1"/>
  <c r="W8107" i="1" s="1"/>
  <c r="V8108" i="1"/>
  <c r="W8108" i="1" s="1"/>
  <c r="V8109" i="1"/>
  <c r="W8109" i="1" s="1"/>
  <c r="V8110" i="1"/>
  <c r="W8110" i="1" s="1"/>
  <c r="V8111" i="1"/>
  <c r="W8111" i="1" s="1"/>
  <c r="V8112" i="1"/>
  <c r="W8112" i="1" s="1"/>
  <c r="V8113" i="1"/>
  <c r="W8113" i="1" s="1"/>
  <c r="V8114" i="1"/>
  <c r="W8114" i="1" s="1"/>
  <c r="V8115" i="1"/>
  <c r="W8115" i="1" s="1"/>
  <c r="V8116" i="1"/>
  <c r="W8116" i="1" s="1"/>
  <c r="V8117" i="1"/>
  <c r="W8117" i="1" s="1"/>
  <c r="V8118" i="1"/>
  <c r="W8118" i="1" s="1"/>
  <c r="V8119" i="1"/>
  <c r="W8119" i="1" s="1"/>
  <c r="V8120" i="1"/>
  <c r="W8120" i="1" s="1"/>
  <c r="V8121" i="1"/>
  <c r="W8121" i="1" s="1"/>
  <c r="V8122" i="1"/>
  <c r="W8122" i="1" s="1"/>
  <c r="V8123" i="1"/>
  <c r="W8123" i="1" s="1"/>
  <c r="V8124" i="1"/>
  <c r="W8124" i="1" s="1"/>
  <c r="V8125" i="1"/>
  <c r="W8125" i="1" s="1"/>
  <c r="V8126" i="1"/>
  <c r="W8126" i="1" s="1"/>
  <c r="V8127" i="1"/>
  <c r="W8127" i="1" s="1"/>
  <c r="V8128" i="1"/>
  <c r="W8128" i="1" s="1"/>
  <c r="V8129" i="1"/>
  <c r="W8129" i="1" s="1"/>
  <c r="V8130" i="1"/>
  <c r="W8130" i="1" s="1"/>
  <c r="V8131" i="1"/>
  <c r="W8131" i="1" s="1"/>
  <c r="V8132" i="1"/>
  <c r="W8132" i="1" s="1"/>
  <c r="V8133" i="1"/>
  <c r="W8133" i="1" s="1"/>
  <c r="V8134" i="1"/>
  <c r="W8134" i="1" s="1"/>
  <c r="V8135" i="1"/>
  <c r="W8135" i="1" s="1"/>
  <c r="V8136" i="1"/>
  <c r="W8136" i="1" s="1"/>
  <c r="V8137" i="1"/>
  <c r="W8137" i="1" s="1"/>
  <c r="V8138" i="1"/>
  <c r="W8138" i="1" s="1"/>
  <c r="V8139" i="1"/>
  <c r="W8139" i="1" s="1"/>
  <c r="V8140" i="1"/>
  <c r="W8140" i="1" s="1"/>
  <c r="V8141" i="1"/>
  <c r="W8141" i="1" s="1"/>
  <c r="V8142" i="1"/>
  <c r="W8142" i="1" s="1"/>
  <c r="V8143" i="1"/>
  <c r="W8143" i="1" s="1"/>
  <c r="V8144" i="1"/>
  <c r="W8144" i="1" s="1"/>
  <c r="V8145" i="1"/>
  <c r="W8145" i="1" s="1"/>
  <c r="V8146" i="1"/>
  <c r="W8146" i="1" s="1"/>
  <c r="V8147" i="1"/>
  <c r="W8147" i="1" s="1"/>
  <c r="V8148" i="1"/>
  <c r="W8148" i="1" s="1"/>
  <c r="V8149" i="1"/>
  <c r="W8149" i="1" s="1"/>
  <c r="V8150" i="1"/>
  <c r="W8150" i="1" s="1"/>
  <c r="V8151" i="1"/>
  <c r="W8151" i="1" s="1"/>
  <c r="V8152" i="1"/>
  <c r="W8152" i="1" s="1"/>
  <c r="V8153" i="1"/>
  <c r="W8153" i="1" s="1"/>
  <c r="V8154" i="1"/>
  <c r="W8154" i="1" s="1"/>
  <c r="V8155" i="1"/>
  <c r="W8155" i="1" s="1"/>
  <c r="V8156" i="1"/>
  <c r="W8156" i="1" s="1"/>
  <c r="V8157" i="1"/>
  <c r="W8157" i="1" s="1"/>
  <c r="V8158" i="1"/>
  <c r="W8158" i="1" s="1"/>
  <c r="V8159" i="1"/>
  <c r="W8159" i="1" s="1"/>
  <c r="V8160" i="1"/>
  <c r="W8160" i="1" s="1"/>
  <c r="V8161" i="1"/>
  <c r="W8161" i="1" s="1"/>
  <c r="V8162" i="1"/>
  <c r="W8162" i="1" s="1"/>
  <c r="V8163" i="1"/>
  <c r="W8163" i="1" s="1"/>
  <c r="V8164" i="1"/>
  <c r="W8164" i="1" s="1"/>
  <c r="V8165" i="1"/>
  <c r="W8165" i="1" s="1"/>
  <c r="V8166" i="1"/>
  <c r="W8166" i="1" s="1"/>
  <c r="V8167" i="1"/>
  <c r="W8167" i="1" s="1"/>
  <c r="V8168" i="1"/>
  <c r="W8168" i="1" s="1"/>
  <c r="V8169" i="1"/>
  <c r="W8169" i="1" s="1"/>
  <c r="V8170" i="1"/>
  <c r="W8170" i="1" s="1"/>
  <c r="V8171" i="1"/>
  <c r="W8171" i="1" s="1"/>
  <c r="V8172" i="1"/>
  <c r="W8172" i="1" s="1"/>
  <c r="V8173" i="1"/>
  <c r="W8173" i="1" s="1"/>
  <c r="V8174" i="1"/>
  <c r="W8174" i="1" s="1"/>
  <c r="V8175" i="1"/>
  <c r="W8175" i="1" s="1"/>
  <c r="V8176" i="1"/>
  <c r="W8176" i="1" s="1"/>
  <c r="V8177" i="1"/>
  <c r="W8177" i="1" s="1"/>
  <c r="V8178" i="1"/>
  <c r="W8178" i="1" s="1"/>
  <c r="V8179" i="1"/>
  <c r="W8179" i="1" s="1"/>
  <c r="V8180" i="1"/>
  <c r="W8180" i="1" s="1"/>
  <c r="V8181" i="1"/>
  <c r="W8181" i="1" s="1"/>
  <c r="V8182" i="1"/>
  <c r="W8182" i="1" s="1"/>
  <c r="V8183" i="1"/>
  <c r="W8183" i="1" s="1"/>
  <c r="V8184" i="1"/>
  <c r="W8184" i="1" s="1"/>
  <c r="V8185" i="1"/>
  <c r="W8185" i="1" s="1"/>
  <c r="V8186" i="1"/>
  <c r="W8186" i="1" s="1"/>
  <c r="V8187" i="1"/>
  <c r="W8187" i="1" s="1"/>
  <c r="V8188" i="1"/>
  <c r="W8188" i="1" s="1"/>
  <c r="V8189" i="1"/>
  <c r="W8189" i="1" s="1"/>
  <c r="V8190" i="1"/>
  <c r="W8190" i="1" s="1"/>
  <c r="V8191" i="1"/>
  <c r="W8191" i="1" s="1"/>
  <c r="V8192" i="1"/>
  <c r="W8192" i="1" s="1"/>
  <c r="V8193" i="1"/>
  <c r="W8193" i="1" s="1"/>
  <c r="V8194" i="1"/>
  <c r="W8194" i="1" s="1"/>
  <c r="V8195" i="1"/>
  <c r="W8195" i="1" s="1"/>
  <c r="V8196" i="1"/>
  <c r="W8196" i="1" s="1"/>
  <c r="V8197" i="1"/>
  <c r="W8197" i="1" s="1"/>
  <c r="V8198" i="1"/>
  <c r="W8198" i="1" s="1"/>
  <c r="V8199" i="1"/>
  <c r="W8199" i="1" s="1"/>
  <c r="V8200" i="1"/>
  <c r="W8200" i="1" s="1"/>
  <c r="V8201" i="1"/>
  <c r="W8201" i="1" s="1"/>
  <c r="V8202" i="1"/>
  <c r="W8202" i="1" s="1"/>
  <c r="V8203" i="1"/>
  <c r="W8203" i="1" s="1"/>
  <c r="V8204" i="1"/>
  <c r="W8204" i="1" s="1"/>
  <c r="V8205" i="1"/>
  <c r="W8205" i="1" s="1"/>
  <c r="V8206" i="1"/>
  <c r="W8206" i="1" s="1"/>
  <c r="V8207" i="1"/>
  <c r="W8207" i="1" s="1"/>
  <c r="V8208" i="1"/>
  <c r="W8208" i="1" s="1"/>
  <c r="V8209" i="1"/>
  <c r="W8209" i="1" s="1"/>
  <c r="V8210" i="1"/>
  <c r="W8210" i="1" s="1"/>
  <c r="V8211" i="1"/>
  <c r="W8211" i="1" s="1"/>
  <c r="V8212" i="1"/>
  <c r="W8212" i="1" s="1"/>
  <c r="V8213" i="1"/>
  <c r="W8213" i="1" s="1"/>
  <c r="V8214" i="1"/>
  <c r="W8214" i="1" s="1"/>
  <c r="V8215" i="1"/>
  <c r="W8215" i="1" s="1"/>
  <c r="V8216" i="1"/>
  <c r="W8216" i="1" s="1"/>
  <c r="V8217" i="1"/>
  <c r="W8217" i="1" s="1"/>
  <c r="V8218" i="1"/>
  <c r="W8218" i="1" s="1"/>
  <c r="V8219" i="1"/>
  <c r="W8219" i="1" s="1"/>
  <c r="V8220" i="1"/>
  <c r="W8220" i="1" s="1"/>
  <c r="V8221" i="1"/>
  <c r="W8221" i="1" s="1"/>
  <c r="V8222" i="1"/>
  <c r="W8222" i="1" s="1"/>
  <c r="V8223" i="1"/>
  <c r="W8223" i="1" s="1"/>
  <c r="V8224" i="1"/>
  <c r="W8224" i="1" s="1"/>
  <c r="V8225" i="1"/>
  <c r="W8225" i="1" s="1"/>
  <c r="V8226" i="1"/>
  <c r="W8226" i="1" s="1"/>
  <c r="V8227" i="1"/>
  <c r="W8227" i="1" s="1"/>
  <c r="V8228" i="1"/>
  <c r="W8228" i="1" s="1"/>
  <c r="V8229" i="1"/>
  <c r="W8229" i="1" s="1"/>
  <c r="V8230" i="1"/>
  <c r="W8230" i="1" s="1"/>
  <c r="V8231" i="1"/>
  <c r="W8231" i="1" s="1"/>
  <c r="V8232" i="1"/>
  <c r="W8232" i="1" s="1"/>
  <c r="V8233" i="1"/>
  <c r="W8233" i="1" s="1"/>
  <c r="V8234" i="1"/>
  <c r="W8234" i="1" s="1"/>
  <c r="V8235" i="1"/>
  <c r="W8235" i="1" s="1"/>
  <c r="V8236" i="1"/>
  <c r="W8236" i="1" s="1"/>
  <c r="V8237" i="1"/>
  <c r="W8237" i="1" s="1"/>
  <c r="V8238" i="1"/>
  <c r="W8238" i="1" s="1"/>
  <c r="V8239" i="1"/>
  <c r="W8239" i="1" s="1"/>
  <c r="V8240" i="1"/>
  <c r="W8240" i="1" s="1"/>
  <c r="V8241" i="1"/>
  <c r="W8241" i="1" s="1"/>
  <c r="V8242" i="1"/>
  <c r="W8242" i="1" s="1"/>
  <c r="V8243" i="1"/>
  <c r="W8243" i="1" s="1"/>
  <c r="V8244" i="1"/>
  <c r="W8244" i="1" s="1"/>
  <c r="V8245" i="1"/>
  <c r="W8245" i="1" s="1"/>
  <c r="V8246" i="1"/>
  <c r="W8246" i="1" s="1"/>
  <c r="V8247" i="1"/>
  <c r="W8247" i="1" s="1"/>
  <c r="V8248" i="1"/>
  <c r="W8248" i="1" s="1"/>
  <c r="V8249" i="1"/>
  <c r="W8249" i="1" s="1"/>
  <c r="V8250" i="1"/>
  <c r="W8250" i="1" s="1"/>
  <c r="V8251" i="1"/>
  <c r="W8251" i="1" s="1"/>
  <c r="V8252" i="1"/>
  <c r="W8252" i="1" s="1"/>
  <c r="V8253" i="1"/>
  <c r="W8253" i="1" s="1"/>
  <c r="V8254" i="1"/>
  <c r="W8254" i="1" s="1"/>
  <c r="V8255" i="1"/>
  <c r="W8255" i="1" s="1"/>
  <c r="V8256" i="1"/>
  <c r="W8256" i="1" s="1"/>
  <c r="V8257" i="1"/>
  <c r="W8257" i="1" s="1"/>
  <c r="V8258" i="1"/>
  <c r="W8258" i="1" s="1"/>
  <c r="V8259" i="1"/>
  <c r="W8259" i="1" s="1"/>
  <c r="V8260" i="1"/>
  <c r="W8260" i="1" s="1"/>
  <c r="V8261" i="1"/>
  <c r="W8261" i="1" s="1"/>
  <c r="V8262" i="1"/>
  <c r="W8262" i="1" s="1"/>
  <c r="V8263" i="1"/>
  <c r="W8263" i="1" s="1"/>
  <c r="V8264" i="1"/>
  <c r="W8264" i="1" s="1"/>
  <c r="V8265" i="1"/>
  <c r="W8265" i="1" s="1"/>
  <c r="V8266" i="1"/>
  <c r="W8266" i="1" s="1"/>
  <c r="V8267" i="1"/>
  <c r="W8267" i="1" s="1"/>
  <c r="V8268" i="1"/>
  <c r="W8268" i="1" s="1"/>
  <c r="V8269" i="1"/>
  <c r="W8269" i="1" s="1"/>
  <c r="V8270" i="1"/>
  <c r="W8270" i="1" s="1"/>
  <c r="V8271" i="1"/>
  <c r="W8271" i="1" s="1"/>
  <c r="V8272" i="1"/>
  <c r="W8272" i="1" s="1"/>
  <c r="V8273" i="1"/>
  <c r="W8273" i="1" s="1"/>
  <c r="V8274" i="1"/>
  <c r="W8274" i="1" s="1"/>
  <c r="V8275" i="1"/>
  <c r="W8275" i="1" s="1"/>
  <c r="V8276" i="1"/>
  <c r="W8276" i="1" s="1"/>
  <c r="V8277" i="1"/>
  <c r="W8277" i="1" s="1"/>
  <c r="V8278" i="1"/>
  <c r="W8278" i="1" s="1"/>
  <c r="V8279" i="1"/>
  <c r="W8279" i="1" s="1"/>
  <c r="V8280" i="1"/>
  <c r="W8280" i="1" s="1"/>
  <c r="V8281" i="1"/>
  <c r="W8281" i="1" s="1"/>
  <c r="V8282" i="1"/>
  <c r="W8282" i="1" s="1"/>
  <c r="V8283" i="1"/>
  <c r="W8283" i="1" s="1"/>
  <c r="V8284" i="1"/>
  <c r="W8284" i="1" s="1"/>
  <c r="V8285" i="1"/>
  <c r="W8285" i="1" s="1"/>
  <c r="V8286" i="1"/>
  <c r="W8286" i="1" s="1"/>
  <c r="V8287" i="1"/>
  <c r="W8287" i="1" s="1"/>
  <c r="V8288" i="1"/>
  <c r="W8288" i="1" s="1"/>
  <c r="V8289" i="1"/>
  <c r="W8289" i="1" s="1"/>
  <c r="V8290" i="1"/>
  <c r="W8290" i="1" s="1"/>
  <c r="V8291" i="1"/>
  <c r="W8291" i="1" s="1"/>
  <c r="V8292" i="1"/>
  <c r="W8292" i="1" s="1"/>
  <c r="V8293" i="1"/>
  <c r="W8293" i="1" s="1"/>
  <c r="V8294" i="1"/>
  <c r="W8294" i="1" s="1"/>
  <c r="V8295" i="1"/>
  <c r="W8295" i="1" s="1"/>
  <c r="V8296" i="1"/>
  <c r="W8296" i="1" s="1"/>
  <c r="V8297" i="1"/>
  <c r="W8297" i="1" s="1"/>
  <c r="V8298" i="1"/>
  <c r="W8298" i="1" s="1"/>
  <c r="V8299" i="1"/>
  <c r="W8299" i="1" s="1"/>
  <c r="V8300" i="1"/>
  <c r="W8300" i="1" s="1"/>
  <c r="V8301" i="1"/>
  <c r="W8301" i="1" s="1"/>
  <c r="V8302" i="1"/>
  <c r="W8302" i="1" s="1"/>
  <c r="V8303" i="1"/>
  <c r="W8303" i="1" s="1"/>
  <c r="V8304" i="1"/>
  <c r="W8304" i="1" s="1"/>
  <c r="V8305" i="1"/>
  <c r="W8305" i="1" s="1"/>
  <c r="V8306" i="1"/>
  <c r="W8306" i="1" s="1"/>
  <c r="V8307" i="1"/>
  <c r="W8307" i="1" s="1"/>
  <c r="V8308" i="1"/>
  <c r="W8308" i="1" s="1"/>
  <c r="V8309" i="1"/>
  <c r="W8309" i="1" s="1"/>
  <c r="V8310" i="1"/>
  <c r="W8310" i="1" s="1"/>
  <c r="V8311" i="1"/>
  <c r="W8311" i="1" s="1"/>
  <c r="V8312" i="1"/>
  <c r="W8312" i="1" s="1"/>
  <c r="V8313" i="1"/>
  <c r="W8313" i="1" s="1"/>
  <c r="V8314" i="1"/>
  <c r="W8314" i="1" s="1"/>
  <c r="V8315" i="1"/>
  <c r="W8315" i="1" s="1"/>
  <c r="V8316" i="1"/>
  <c r="W8316" i="1" s="1"/>
  <c r="V8317" i="1"/>
  <c r="W8317" i="1" s="1"/>
  <c r="V8318" i="1"/>
  <c r="W8318" i="1" s="1"/>
  <c r="V8319" i="1"/>
  <c r="W8319" i="1" s="1"/>
  <c r="V8320" i="1"/>
  <c r="W8320" i="1" s="1"/>
  <c r="V8321" i="1"/>
  <c r="W8321" i="1" s="1"/>
  <c r="V8322" i="1"/>
  <c r="W8322" i="1" s="1"/>
  <c r="V8323" i="1"/>
  <c r="W8323" i="1" s="1"/>
  <c r="V8324" i="1"/>
  <c r="W8324" i="1" s="1"/>
  <c r="V8325" i="1"/>
  <c r="W8325" i="1" s="1"/>
  <c r="V8326" i="1"/>
  <c r="W8326" i="1" s="1"/>
  <c r="V8327" i="1"/>
  <c r="W8327" i="1" s="1"/>
  <c r="V8328" i="1"/>
  <c r="W8328" i="1" s="1"/>
  <c r="V8329" i="1"/>
  <c r="W8329" i="1" s="1"/>
  <c r="V8330" i="1"/>
  <c r="W8330" i="1" s="1"/>
  <c r="V8331" i="1"/>
  <c r="W8331" i="1" s="1"/>
  <c r="V8332" i="1"/>
  <c r="W8332" i="1" s="1"/>
  <c r="V8333" i="1"/>
  <c r="W8333" i="1" s="1"/>
  <c r="V8334" i="1"/>
  <c r="W8334" i="1" s="1"/>
  <c r="V8335" i="1"/>
  <c r="W8335" i="1" s="1"/>
  <c r="V8336" i="1"/>
  <c r="W8336" i="1" s="1"/>
  <c r="V8337" i="1"/>
  <c r="W8337" i="1" s="1"/>
  <c r="V8338" i="1"/>
  <c r="W8338" i="1" s="1"/>
  <c r="V8339" i="1"/>
  <c r="W8339" i="1" s="1"/>
  <c r="V8340" i="1"/>
  <c r="W8340" i="1" s="1"/>
  <c r="V8341" i="1"/>
  <c r="W8341" i="1" s="1"/>
  <c r="V8342" i="1"/>
  <c r="W8342" i="1" s="1"/>
  <c r="V8343" i="1"/>
  <c r="W8343" i="1" s="1"/>
  <c r="V8344" i="1"/>
  <c r="W8344" i="1" s="1"/>
  <c r="V8345" i="1"/>
  <c r="W8345" i="1" s="1"/>
  <c r="V8346" i="1"/>
  <c r="W8346" i="1" s="1"/>
  <c r="V8347" i="1"/>
  <c r="W8347" i="1" s="1"/>
  <c r="V8348" i="1"/>
  <c r="W8348" i="1" s="1"/>
  <c r="V8349" i="1"/>
  <c r="W8349" i="1" s="1"/>
  <c r="V8350" i="1"/>
  <c r="W8350" i="1" s="1"/>
  <c r="V8351" i="1"/>
  <c r="W8351" i="1" s="1"/>
  <c r="V8352" i="1"/>
  <c r="W8352" i="1" s="1"/>
  <c r="V8353" i="1"/>
  <c r="W8353" i="1" s="1"/>
  <c r="V8354" i="1"/>
  <c r="W8354" i="1" s="1"/>
  <c r="V8355" i="1"/>
  <c r="W8355" i="1" s="1"/>
  <c r="V8356" i="1"/>
  <c r="W8356" i="1" s="1"/>
  <c r="V8357" i="1"/>
  <c r="W8357" i="1" s="1"/>
  <c r="V8358" i="1"/>
  <c r="W8358" i="1" s="1"/>
  <c r="V8359" i="1"/>
  <c r="W8359" i="1" s="1"/>
  <c r="V8360" i="1"/>
  <c r="W8360" i="1" s="1"/>
  <c r="V8361" i="1"/>
  <c r="W8361" i="1" s="1"/>
  <c r="V8362" i="1"/>
  <c r="W8362" i="1" s="1"/>
  <c r="V8363" i="1"/>
  <c r="W8363" i="1" s="1"/>
  <c r="V8364" i="1"/>
  <c r="W8364" i="1" s="1"/>
  <c r="V8365" i="1"/>
  <c r="W8365" i="1" s="1"/>
  <c r="V8366" i="1"/>
  <c r="W8366" i="1" s="1"/>
  <c r="V8367" i="1"/>
  <c r="W8367" i="1" s="1"/>
  <c r="V8368" i="1"/>
  <c r="W8368" i="1" s="1"/>
  <c r="V8369" i="1"/>
  <c r="W8369" i="1" s="1"/>
  <c r="V8370" i="1"/>
  <c r="W8370" i="1" s="1"/>
  <c r="V8371" i="1"/>
  <c r="W8371" i="1" s="1"/>
  <c r="V8372" i="1"/>
  <c r="W8372" i="1" s="1"/>
  <c r="V8373" i="1"/>
  <c r="W8373" i="1" s="1"/>
  <c r="V8374" i="1"/>
  <c r="W8374" i="1" s="1"/>
  <c r="V8375" i="1"/>
  <c r="W8375" i="1" s="1"/>
  <c r="V8376" i="1"/>
  <c r="W8376" i="1" s="1"/>
  <c r="V8377" i="1"/>
  <c r="W8377" i="1" s="1"/>
  <c r="V8378" i="1"/>
  <c r="W8378" i="1" s="1"/>
  <c r="V8379" i="1"/>
  <c r="W8379" i="1" s="1"/>
  <c r="V8380" i="1"/>
  <c r="W8380" i="1" s="1"/>
  <c r="V8381" i="1"/>
  <c r="W8381" i="1" s="1"/>
  <c r="V8382" i="1"/>
  <c r="W8382" i="1" s="1"/>
  <c r="V8383" i="1"/>
  <c r="W8383" i="1" s="1"/>
  <c r="V8384" i="1"/>
  <c r="W8384" i="1" s="1"/>
  <c r="V8385" i="1"/>
  <c r="W8385" i="1" s="1"/>
  <c r="V8386" i="1"/>
  <c r="W8386" i="1" s="1"/>
  <c r="V8387" i="1"/>
  <c r="W8387" i="1" s="1"/>
  <c r="V8388" i="1"/>
  <c r="W8388" i="1" s="1"/>
  <c r="V8389" i="1"/>
  <c r="W8389" i="1" s="1"/>
  <c r="V8390" i="1"/>
  <c r="W8390" i="1" s="1"/>
  <c r="V8391" i="1"/>
  <c r="W8391" i="1" s="1"/>
  <c r="V8392" i="1"/>
  <c r="W8392" i="1" s="1"/>
  <c r="V8393" i="1"/>
  <c r="W8393" i="1" s="1"/>
  <c r="V8394" i="1"/>
  <c r="W8394" i="1" s="1"/>
  <c r="V8395" i="1"/>
  <c r="W8395" i="1" s="1"/>
  <c r="V8396" i="1"/>
  <c r="W8396" i="1" s="1"/>
  <c r="V8397" i="1"/>
  <c r="W8397" i="1" s="1"/>
  <c r="V8398" i="1"/>
  <c r="W8398" i="1" s="1"/>
  <c r="V8399" i="1"/>
  <c r="W8399" i="1" s="1"/>
  <c r="V8400" i="1"/>
  <c r="W8400" i="1" s="1"/>
  <c r="V8401" i="1"/>
  <c r="W8401" i="1" s="1"/>
  <c r="V8402" i="1"/>
  <c r="W8402" i="1" s="1"/>
  <c r="V8403" i="1"/>
  <c r="W8403" i="1" s="1"/>
  <c r="V8404" i="1"/>
  <c r="W8404" i="1" s="1"/>
  <c r="V8405" i="1"/>
  <c r="W8405" i="1" s="1"/>
  <c r="V8406" i="1"/>
  <c r="W8406" i="1" s="1"/>
  <c r="V8407" i="1"/>
  <c r="W8407" i="1" s="1"/>
  <c r="V8408" i="1"/>
  <c r="W8408" i="1" s="1"/>
  <c r="V8409" i="1"/>
  <c r="W8409" i="1" s="1"/>
  <c r="V8410" i="1"/>
  <c r="W8410" i="1" s="1"/>
  <c r="V8411" i="1"/>
  <c r="W8411" i="1" s="1"/>
  <c r="V8412" i="1"/>
  <c r="W8412" i="1" s="1"/>
  <c r="V8413" i="1"/>
  <c r="W8413" i="1" s="1"/>
  <c r="V8414" i="1"/>
  <c r="W8414" i="1" s="1"/>
  <c r="V8415" i="1"/>
  <c r="W8415" i="1" s="1"/>
  <c r="V8416" i="1"/>
  <c r="W8416" i="1" s="1"/>
  <c r="V8417" i="1"/>
  <c r="W8417" i="1" s="1"/>
  <c r="V8418" i="1"/>
  <c r="W8418" i="1" s="1"/>
  <c r="V8419" i="1"/>
  <c r="W8419" i="1" s="1"/>
  <c r="V8420" i="1"/>
  <c r="W8420" i="1" s="1"/>
  <c r="V8421" i="1"/>
  <c r="W8421" i="1" s="1"/>
  <c r="V8422" i="1"/>
  <c r="W8422" i="1" s="1"/>
  <c r="V8423" i="1"/>
  <c r="W8423" i="1" s="1"/>
  <c r="V8424" i="1"/>
  <c r="W8424" i="1" s="1"/>
  <c r="V8425" i="1"/>
  <c r="W8425" i="1" s="1"/>
  <c r="V8426" i="1"/>
  <c r="W8426" i="1" s="1"/>
  <c r="V8427" i="1"/>
  <c r="W8427" i="1" s="1"/>
  <c r="V8428" i="1"/>
  <c r="W8428" i="1" s="1"/>
  <c r="V8429" i="1"/>
  <c r="W8429" i="1" s="1"/>
  <c r="V8430" i="1"/>
  <c r="W8430" i="1" s="1"/>
  <c r="V8431" i="1"/>
  <c r="W8431" i="1" s="1"/>
  <c r="V8432" i="1"/>
  <c r="W8432" i="1" s="1"/>
  <c r="V8433" i="1"/>
  <c r="W8433" i="1" s="1"/>
  <c r="V8434" i="1"/>
  <c r="W8434" i="1" s="1"/>
  <c r="V8435" i="1"/>
  <c r="W8435" i="1" s="1"/>
  <c r="V8436" i="1"/>
  <c r="W8436" i="1" s="1"/>
  <c r="V8437" i="1"/>
  <c r="W8437" i="1" s="1"/>
  <c r="V8438" i="1"/>
  <c r="W8438" i="1" s="1"/>
  <c r="V8439" i="1"/>
  <c r="W8439" i="1" s="1"/>
  <c r="V8440" i="1"/>
  <c r="W8440" i="1" s="1"/>
  <c r="V8441" i="1"/>
  <c r="W8441" i="1" s="1"/>
  <c r="V8442" i="1"/>
  <c r="W8442" i="1" s="1"/>
  <c r="V8443" i="1"/>
  <c r="W8443" i="1" s="1"/>
  <c r="V8444" i="1"/>
  <c r="W8444" i="1" s="1"/>
  <c r="V8445" i="1"/>
  <c r="W8445" i="1" s="1"/>
  <c r="V8446" i="1"/>
  <c r="W8446" i="1" s="1"/>
  <c r="V8447" i="1"/>
  <c r="W8447" i="1" s="1"/>
  <c r="V8448" i="1"/>
  <c r="W8448" i="1" s="1"/>
  <c r="V8449" i="1"/>
  <c r="W8449" i="1" s="1"/>
  <c r="V8450" i="1"/>
  <c r="W8450" i="1" s="1"/>
  <c r="V8451" i="1"/>
  <c r="W8451" i="1" s="1"/>
  <c r="V8452" i="1"/>
  <c r="W8452" i="1" s="1"/>
  <c r="V8453" i="1"/>
  <c r="W8453" i="1" s="1"/>
  <c r="V8454" i="1"/>
  <c r="W8454" i="1" s="1"/>
  <c r="V8455" i="1"/>
  <c r="W8455" i="1" s="1"/>
  <c r="V8456" i="1"/>
  <c r="W8456" i="1" s="1"/>
  <c r="V8457" i="1"/>
  <c r="W8457" i="1" s="1"/>
  <c r="V8458" i="1"/>
  <c r="W8458" i="1" s="1"/>
  <c r="V8459" i="1"/>
  <c r="W8459" i="1" s="1"/>
  <c r="V8460" i="1"/>
  <c r="W8460" i="1" s="1"/>
  <c r="V8461" i="1"/>
  <c r="W8461" i="1" s="1"/>
  <c r="V8462" i="1"/>
  <c r="W8462" i="1" s="1"/>
  <c r="V8463" i="1"/>
  <c r="W8463" i="1" s="1"/>
  <c r="V8464" i="1"/>
  <c r="W8464" i="1" s="1"/>
  <c r="V8465" i="1"/>
  <c r="W8465" i="1" s="1"/>
  <c r="V8466" i="1"/>
  <c r="W8466" i="1" s="1"/>
  <c r="V8467" i="1"/>
  <c r="W8467" i="1" s="1"/>
  <c r="V8468" i="1"/>
  <c r="W8468" i="1" s="1"/>
  <c r="V8469" i="1"/>
  <c r="W8469" i="1" s="1"/>
  <c r="V8470" i="1"/>
  <c r="W8470" i="1" s="1"/>
  <c r="V8471" i="1"/>
  <c r="W8471" i="1" s="1"/>
  <c r="V8472" i="1"/>
  <c r="W8472" i="1" s="1"/>
  <c r="V8473" i="1"/>
  <c r="W8473" i="1" s="1"/>
  <c r="V8474" i="1"/>
  <c r="W8474" i="1" s="1"/>
  <c r="V8475" i="1"/>
  <c r="W8475" i="1" s="1"/>
  <c r="V8476" i="1"/>
  <c r="W8476" i="1" s="1"/>
  <c r="V8477" i="1"/>
  <c r="W8477" i="1" s="1"/>
  <c r="V8478" i="1"/>
  <c r="W8478" i="1" s="1"/>
  <c r="V8479" i="1"/>
  <c r="W8479" i="1" s="1"/>
  <c r="V8480" i="1"/>
  <c r="W8480" i="1" s="1"/>
  <c r="V8481" i="1"/>
  <c r="W8481" i="1" s="1"/>
  <c r="V8482" i="1"/>
  <c r="W8482" i="1" s="1"/>
  <c r="V8483" i="1"/>
  <c r="W8483" i="1" s="1"/>
  <c r="V8484" i="1"/>
  <c r="W8484" i="1" s="1"/>
  <c r="V8485" i="1"/>
  <c r="W8485" i="1" s="1"/>
  <c r="V8486" i="1"/>
  <c r="W8486" i="1" s="1"/>
  <c r="V8487" i="1"/>
  <c r="W8487" i="1" s="1"/>
  <c r="V8488" i="1"/>
  <c r="W8488" i="1" s="1"/>
  <c r="V8489" i="1"/>
  <c r="W8489" i="1" s="1"/>
  <c r="V8490" i="1"/>
  <c r="W8490" i="1" s="1"/>
  <c r="V8491" i="1"/>
  <c r="W8491" i="1" s="1"/>
  <c r="V8492" i="1"/>
  <c r="W8492" i="1" s="1"/>
  <c r="V8493" i="1"/>
  <c r="W8493" i="1" s="1"/>
  <c r="V8494" i="1"/>
  <c r="W8494" i="1" s="1"/>
  <c r="V8495" i="1"/>
  <c r="W8495" i="1" s="1"/>
  <c r="V8496" i="1"/>
  <c r="W8496" i="1" s="1"/>
  <c r="V8497" i="1"/>
  <c r="W8497" i="1" s="1"/>
  <c r="V8498" i="1"/>
  <c r="W8498" i="1" s="1"/>
  <c r="V8499" i="1"/>
  <c r="W8499" i="1" s="1"/>
  <c r="V8500" i="1"/>
  <c r="W8500" i="1" s="1"/>
  <c r="V8501" i="1"/>
  <c r="W8501" i="1" s="1"/>
  <c r="V8502" i="1"/>
  <c r="W8502" i="1" s="1"/>
  <c r="V8503" i="1"/>
  <c r="W8503" i="1" s="1"/>
  <c r="V8504" i="1"/>
  <c r="W8504" i="1" s="1"/>
  <c r="V8505" i="1"/>
  <c r="W8505" i="1" s="1"/>
  <c r="V8506" i="1"/>
  <c r="W8506" i="1" s="1"/>
  <c r="V8507" i="1"/>
  <c r="W8507" i="1" s="1"/>
  <c r="V8508" i="1"/>
  <c r="W8508" i="1" s="1"/>
  <c r="V8509" i="1"/>
  <c r="W8509" i="1" s="1"/>
  <c r="V8510" i="1"/>
  <c r="W8510" i="1" s="1"/>
  <c r="V8511" i="1"/>
  <c r="W8511" i="1" s="1"/>
  <c r="V8512" i="1"/>
  <c r="W8512" i="1" s="1"/>
  <c r="V8513" i="1"/>
  <c r="W8513" i="1" s="1"/>
  <c r="V8514" i="1"/>
  <c r="W8514" i="1" s="1"/>
  <c r="V8515" i="1"/>
  <c r="W8515" i="1" s="1"/>
  <c r="V8516" i="1"/>
  <c r="W8516" i="1" s="1"/>
  <c r="V8517" i="1"/>
  <c r="W8517" i="1" s="1"/>
  <c r="V8518" i="1"/>
  <c r="W8518" i="1" s="1"/>
  <c r="V8519" i="1"/>
  <c r="W8519" i="1" s="1"/>
  <c r="V8520" i="1"/>
  <c r="W8520" i="1" s="1"/>
  <c r="V8521" i="1"/>
  <c r="W8521" i="1" s="1"/>
  <c r="V8522" i="1"/>
  <c r="W8522" i="1" s="1"/>
  <c r="V8523" i="1"/>
  <c r="W8523" i="1" s="1"/>
  <c r="V8524" i="1"/>
  <c r="W8524" i="1" s="1"/>
  <c r="V8525" i="1"/>
  <c r="W8525" i="1" s="1"/>
  <c r="V8526" i="1"/>
  <c r="W8526" i="1" s="1"/>
  <c r="V8527" i="1"/>
  <c r="W8527" i="1" s="1"/>
  <c r="V8528" i="1"/>
  <c r="W8528" i="1" s="1"/>
  <c r="V8529" i="1"/>
  <c r="W8529" i="1" s="1"/>
  <c r="V8530" i="1"/>
  <c r="W8530" i="1" s="1"/>
  <c r="V8531" i="1"/>
  <c r="W8531" i="1" s="1"/>
  <c r="V8532" i="1"/>
  <c r="W8532" i="1" s="1"/>
  <c r="V8533" i="1"/>
  <c r="W8533" i="1" s="1"/>
  <c r="V8534" i="1"/>
  <c r="W8534" i="1" s="1"/>
  <c r="V8535" i="1"/>
  <c r="W8535" i="1" s="1"/>
  <c r="V8536" i="1"/>
  <c r="W8536" i="1" s="1"/>
  <c r="V8537" i="1"/>
  <c r="W8537" i="1" s="1"/>
  <c r="V8538" i="1"/>
  <c r="W8538" i="1" s="1"/>
  <c r="V8539" i="1"/>
  <c r="W8539" i="1" s="1"/>
  <c r="V8540" i="1"/>
  <c r="W8540" i="1" s="1"/>
  <c r="V8541" i="1"/>
  <c r="W8541" i="1" s="1"/>
  <c r="V8542" i="1"/>
  <c r="W8542" i="1" s="1"/>
  <c r="V8543" i="1"/>
  <c r="W8543" i="1" s="1"/>
  <c r="V8544" i="1"/>
  <c r="W8544" i="1" s="1"/>
  <c r="V8545" i="1"/>
  <c r="W8545" i="1" s="1"/>
  <c r="V8546" i="1"/>
  <c r="W8546" i="1" s="1"/>
  <c r="V8547" i="1"/>
  <c r="W8547" i="1" s="1"/>
  <c r="V8548" i="1"/>
  <c r="W8548" i="1" s="1"/>
  <c r="V8549" i="1"/>
  <c r="W8549" i="1" s="1"/>
  <c r="V8550" i="1"/>
  <c r="W8550" i="1" s="1"/>
  <c r="V8551" i="1"/>
  <c r="W8551" i="1" s="1"/>
  <c r="V8552" i="1"/>
  <c r="W8552" i="1" s="1"/>
  <c r="V8553" i="1"/>
  <c r="W8553" i="1" s="1"/>
  <c r="V8554" i="1"/>
  <c r="W8554" i="1" s="1"/>
  <c r="V8555" i="1"/>
  <c r="W8555" i="1" s="1"/>
  <c r="V8556" i="1"/>
  <c r="W8556" i="1" s="1"/>
  <c r="V8557" i="1"/>
  <c r="W8557" i="1" s="1"/>
  <c r="V8558" i="1"/>
  <c r="W8558" i="1" s="1"/>
  <c r="V8559" i="1"/>
  <c r="W8559" i="1" s="1"/>
  <c r="V8560" i="1"/>
  <c r="W8560" i="1" s="1"/>
  <c r="V8561" i="1"/>
  <c r="W8561" i="1" s="1"/>
  <c r="V8562" i="1"/>
  <c r="W8562" i="1" s="1"/>
  <c r="V8563" i="1"/>
  <c r="W8563" i="1" s="1"/>
  <c r="V8564" i="1"/>
  <c r="W8564" i="1" s="1"/>
  <c r="V8565" i="1"/>
  <c r="W8565" i="1" s="1"/>
  <c r="V8566" i="1"/>
  <c r="W8566" i="1" s="1"/>
  <c r="V8567" i="1"/>
  <c r="W8567" i="1" s="1"/>
  <c r="V8568" i="1"/>
  <c r="W8568" i="1" s="1"/>
  <c r="V8569" i="1"/>
  <c r="W8569" i="1" s="1"/>
  <c r="V8570" i="1"/>
  <c r="W8570" i="1" s="1"/>
  <c r="V8571" i="1"/>
  <c r="W8571" i="1" s="1"/>
  <c r="V8572" i="1"/>
  <c r="W8572" i="1" s="1"/>
  <c r="V8573" i="1"/>
  <c r="W8573" i="1" s="1"/>
  <c r="V8574" i="1"/>
  <c r="W8574" i="1" s="1"/>
  <c r="V8575" i="1"/>
  <c r="W8575" i="1" s="1"/>
  <c r="V8576" i="1"/>
  <c r="W8576" i="1" s="1"/>
  <c r="V8577" i="1"/>
  <c r="W8577" i="1" s="1"/>
  <c r="V8578" i="1"/>
  <c r="W8578" i="1" s="1"/>
  <c r="V8579" i="1"/>
  <c r="W8579" i="1" s="1"/>
  <c r="V8580" i="1"/>
  <c r="W8580" i="1" s="1"/>
  <c r="V8581" i="1"/>
  <c r="W8581" i="1" s="1"/>
  <c r="V8582" i="1"/>
  <c r="W8582" i="1" s="1"/>
  <c r="V8583" i="1"/>
  <c r="W8583" i="1" s="1"/>
  <c r="V8584" i="1"/>
  <c r="W8584" i="1" s="1"/>
  <c r="V8585" i="1"/>
  <c r="W8585" i="1" s="1"/>
  <c r="V8586" i="1"/>
  <c r="W8586" i="1" s="1"/>
  <c r="V8587" i="1"/>
  <c r="W8587" i="1" s="1"/>
  <c r="V8588" i="1"/>
  <c r="W8588" i="1" s="1"/>
  <c r="V8589" i="1"/>
  <c r="W8589" i="1" s="1"/>
  <c r="V8590" i="1"/>
  <c r="W8590" i="1" s="1"/>
  <c r="V8591" i="1"/>
  <c r="W8591" i="1" s="1"/>
  <c r="V8592" i="1"/>
  <c r="W8592" i="1" s="1"/>
  <c r="V8593" i="1"/>
  <c r="W8593" i="1" s="1"/>
  <c r="V8594" i="1"/>
  <c r="W8594" i="1" s="1"/>
  <c r="V8595" i="1"/>
  <c r="W8595" i="1" s="1"/>
  <c r="V8596" i="1"/>
  <c r="W8596" i="1" s="1"/>
  <c r="V8597" i="1"/>
  <c r="W8597" i="1" s="1"/>
  <c r="V8598" i="1"/>
  <c r="W8598" i="1" s="1"/>
  <c r="V8599" i="1"/>
  <c r="W8599" i="1" s="1"/>
  <c r="V8600" i="1"/>
  <c r="W8600" i="1" s="1"/>
  <c r="V8601" i="1"/>
  <c r="W8601" i="1" s="1"/>
  <c r="V8602" i="1"/>
  <c r="W8602" i="1" s="1"/>
  <c r="V8603" i="1"/>
  <c r="W8603" i="1" s="1"/>
  <c r="V8604" i="1"/>
  <c r="W8604" i="1" s="1"/>
  <c r="V8605" i="1"/>
  <c r="W8605" i="1" s="1"/>
  <c r="V8606" i="1"/>
  <c r="W8606" i="1" s="1"/>
  <c r="V8607" i="1"/>
  <c r="W8607" i="1" s="1"/>
  <c r="V8608" i="1"/>
  <c r="W8608" i="1" s="1"/>
  <c r="V8609" i="1"/>
  <c r="W8609" i="1" s="1"/>
  <c r="V8610" i="1"/>
  <c r="W8610" i="1" s="1"/>
  <c r="V8611" i="1"/>
  <c r="W8611" i="1" s="1"/>
  <c r="V8612" i="1"/>
  <c r="W8612" i="1" s="1"/>
  <c r="V8613" i="1"/>
  <c r="W8613" i="1" s="1"/>
  <c r="V8614" i="1"/>
  <c r="W8614" i="1" s="1"/>
  <c r="V8615" i="1"/>
  <c r="W8615" i="1" s="1"/>
  <c r="V8616" i="1"/>
  <c r="W8616" i="1" s="1"/>
  <c r="V8617" i="1"/>
  <c r="W8617" i="1" s="1"/>
  <c r="V8618" i="1"/>
  <c r="W8618" i="1" s="1"/>
  <c r="V8619" i="1"/>
  <c r="W8619" i="1" s="1"/>
  <c r="V8620" i="1"/>
  <c r="W8620" i="1" s="1"/>
  <c r="V8621" i="1"/>
  <c r="W8621" i="1" s="1"/>
  <c r="V8622" i="1"/>
  <c r="W8622" i="1" s="1"/>
  <c r="V8623" i="1"/>
  <c r="W8623" i="1" s="1"/>
  <c r="V8624" i="1"/>
  <c r="W8624" i="1" s="1"/>
  <c r="V8625" i="1"/>
  <c r="W8625" i="1" s="1"/>
  <c r="V8626" i="1"/>
  <c r="W8626" i="1" s="1"/>
  <c r="V8627" i="1"/>
  <c r="W8627" i="1" s="1"/>
  <c r="V8628" i="1"/>
  <c r="W8628" i="1" s="1"/>
  <c r="V8629" i="1"/>
  <c r="W8629" i="1" s="1"/>
  <c r="V8630" i="1"/>
  <c r="W8630" i="1" s="1"/>
  <c r="V8631" i="1"/>
  <c r="W8631" i="1" s="1"/>
  <c r="V8632" i="1"/>
  <c r="W8632" i="1" s="1"/>
  <c r="V8633" i="1"/>
  <c r="W8633" i="1" s="1"/>
  <c r="V8634" i="1"/>
  <c r="W8634" i="1" s="1"/>
  <c r="V8635" i="1"/>
  <c r="W8635" i="1" s="1"/>
  <c r="V8636" i="1"/>
  <c r="W8636" i="1" s="1"/>
  <c r="V8637" i="1"/>
  <c r="W8637" i="1" s="1"/>
  <c r="V8638" i="1"/>
  <c r="W8638" i="1" s="1"/>
  <c r="V8639" i="1"/>
  <c r="W8639" i="1" s="1"/>
  <c r="V8640" i="1"/>
  <c r="W8640" i="1" s="1"/>
  <c r="V8641" i="1"/>
  <c r="W8641" i="1" s="1"/>
  <c r="V8642" i="1"/>
  <c r="W8642" i="1" s="1"/>
  <c r="V8643" i="1"/>
  <c r="W8643" i="1" s="1"/>
  <c r="V8644" i="1"/>
  <c r="W8644" i="1" s="1"/>
  <c r="V8645" i="1"/>
  <c r="W8645" i="1" s="1"/>
  <c r="V8646" i="1"/>
  <c r="W8646" i="1" s="1"/>
  <c r="V8647" i="1"/>
  <c r="W8647" i="1" s="1"/>
  <c r="V8648" i="1"/>
  <c r="W8648" i="1" s="1"/>
  <c r="V8649" i="1"/>
  <c r="W8649" i="1" s="1"/>
  <c r="V8650" i="1"/>
  <c r="W8650" i="1" s="1"/>
  <c r="V8651" i="1"/>
  <c r="W8651" i="1" s="1"/>
  <c r="V8652" i="1"/>
  <c r="W8652" i="1" s="1"/>
  <c r="V8653" i="1"/>
  <c r="W8653" i="1" s="1"/>
  <c r="V8654" i="1"/>
  <c r="W8654" i="1" s="1"/>
  <c r="V8655" i="1"/>
  <c r="W8655" i="1" s="1"/>
  <c r="V8656" i="1"/>
  <c r="W8656" i="1" s="1"/>
  <c r="V8657" i="1"/>
  <c r="W8657" i="1" s="1"/>
  <c r="V8658" i="1"/>
  <c r="W8658" i="1" s="1"/>
  <c r="V8659" i="1"/>
  <c r="W8659" i="1" s="1"/>
  <c r="V8660" i="1"/>
  <c r="W8660" i="1" s="1"/>
  <c r="V8661" i="1"/>
  <c r="W8661" i="1" s="1"/>
  <c r="V8662" i="1"/>
  <c r="W8662" i="1" s="1"/>
  <c r="V8663" i="1"/>
  <c r="W8663" i="1" s="1"/>
  <c r="V8664" i="1"/>
  <c r="W8664" i="1" s="1"/>
  <c r="V8665" i="1"/>
  <c r="W8665" i="1" s="1"/>
  <c r="V8666" i="1"/>
  <c r="W8666" i="1" s="1"/>
  <c r="V8667" i="1"/>
  <c r="W8667" i="1" s="1"/>
  <c r="V8668" i="1"/>
  <c r="W8668" i="1" s="1"/>
  <c r="V8669" i="1"/>
  <c r="W8669" i="1" s="1"/>
  <c r="V8670" i="1"/>
  <c r="W8670" i="1" s="1"/>
  <c r="V8671" i="1"/>
  <c r="W8671" i="1" s="1"/>
  <c r="V8672" i="1"/>
  <c r="W8672" i="1" s="1"/>
  <c r="V8673" i="1"/>
  <c r="W8673" i="1" s="1"/>
  <c r="V8674" i="1"/>
  <c r="W8674" i="1" s="1"/>
  <c r="V8675" i="1"/>
  <c r="W8675" i="1" s="1"/>
  <c r="V8676" i="1"/>
  <c r="W8676" i="1" s="1"/>
  <c r="V8677" i="1"/>
  <c r="W8677" i="1" s="1"/>
  <c r="V8678" i="1"/>
  <c r="W8678" i="1" s="1"/>
  <c r="V8679" i="1"/>
  <c r="W8679" i="1" s="1"/>
  <c r="V8680" i="1"/>
  <c r="W8680" i="1" s="1"/>
  <c r="V8681" i="1"/>
  <c r="W8681" i="1" s="1"/>
  <c r="V8682" i="1"/>
  <c r="W8682" i="1" s="1"/>
  <c r="V8683" i="1"/>
  <c r="W8683" i="1" s="1"/>
  <c r="V8684" i="1"/>
  <c r="W8684" i="1" s="1"/>
  <c r="V8685" i="1"/>
  <c r="W8685" i="1" s="1"/>
  <c r="V8686" i="1"/>
  <c r="W8686" i="1" s="1"/>
  <c r="V8687" i="1"/>
  <c r="W8687" i="1" s="1"/>
  <c r="V8688" i="1"/>
  <c r="W8688" i="1" s="1"/>
  <c r="V8689" i="1"/>
  <c r="W8689" i="1" s="1"/>
  <c r="V8690" i="1"/>
  <c r="W8690" i="1" s="1"/>
  <c r="V8691" i="1"/>
  <c r="W8691" i="1" s="1"/>
  <c r="V8692" i="1"/>
  <c r="W8692" i="1" s="1"/>
  <c r="V8693" i="1"/>
  <c r="W8693" i="1" s="1"/>
  <c r="V8694" i="1"/>
  <c r="W8694" i="1" s="1"/>
  <c r="V8695" i="1"/>
  <c r="W8695" i="1" s="1"/>
  <c r="V8696" i="1"/>
  <c r="W8696" i="1" s="1"/>
  <c r="V8697" i="1"/>
  <c r="W8697" i="1" s="1"/>
  <c r="V8698" i="1"/>
  <c r="W8698" i="1" s="1"/>
  <c r="V8699" i="1"/>
  <c r="W8699" i="1" s="1"/>
  <c r="V8700" i="1"/>
  <c r="W8700" i="1" s="1"/>
  <c r="V8701" i="1"/>
  <c r="W8701" i="1" s="1"/>
  <c r="V8702" i="1"/>
  <c r="W8702" i="1" s="1"/>
  <c r="V8703" i="1"/>
  <c r="W8703" i="1" s="1"/>
  <c r="V8704" i="1"/>
  <c r="W8704" i="1" s="1"/>
  <c r="V8705" i="1"/>
  <c r="W8705" i="1" s="1"/>
  <c r="V8706" i="1"/>
  <c r="W8706" i="1" s="1"/>
  <c r="V8707" i="1"/>
  <c r="W8707" i="1" s="1"/>
  <c r="V8708" i="1"/>
  <c r="W8708" i="1" s="1"/>
  <c r="V8709" i="1"/>
  <c r="W8709" i="1" s="1"/>
  <c r="V8710" i="1"/>
  <c r="W8710" i="1" s="1"/>
  <c r="V8711" i="1"/>
  <c r="W8711" i="1" s="1"/>
  <c r="V8712" i="1"/>
  <c r="W8712" i="1" s="1"/>
  <c r="V8713" i="1"/>
  <c r="W8713" i="1" s="1"/>
  <c r="V8714" i="1"/>
  <c r="W8714" i="1" s="1"/>
  <c r="V8715" i="1"/>
  <c r="W8715" i="1" s="1"/>
  <c r="V8716" i="1"/>
  <c r="W8716" i="1" s="1"/>
  <c r="V8717" i="1"/>
  <c r="W8717" i="1" s="1"/>
  <c r="V8718" i="1"/>
  <c r="W8718" i="1" s="1"/>
  <c r="V8719" i="1"/>
  <c r="W8719" i="1" s="1"/>
  <c r="V8720" i="1"/>
  <c r="W8720" i="1" s="1"/>
  <c r="V8721" i="1"/>
  <c r="W8721" i="1" s="1"/>
  <c r="V8722" i="1"/>
  <c r="W8722" i="1" s="1"/>
  <c r="V8723" i="1"/>
  <c r="W8723" i="1" s="1"/>
  <c r="V8724" i="1"/>
  <c r="W8724" i="1" s="1"/>
  <c r="V8725" i="1"/>
  <c r="W8725" i="1" s="1"/>
  <c r="V8726" i="1"/>
  <c r="W8726" i="1" s="1"/>
  <c r="V8727" i="1"/>
  <c r="W8727" i="1" s="1"/>
  <c r="V8728" i="1"/>
  <c r="W8728" i="1" s="1"/>
  <c r="V8729" i="1"/>
  <c r="W8729" i="1" s="1"/>
  <c r="V8730" i="1"/>
  <c r="W8730" i="1" s="1"/>
  <c r="V8731" i="1"/>
  <c r="W8731" i="1" s="1"/>
  <c r="V8732" i="1"/>
  <c r="W8732" i="1" s="1"/>
  <c r="V8733" i="1"/>
  <c r="W8733" i="1" s="1"/>
  <c r="V8734" i="1"/>
  <c r="W8734" i="1" s="1"/>
  <c r="V8735" i="1"/>
  <c r="W8735" i="1" s="1"/>
  <c r="V8736" i="1"/>
  <c r="W8736" i="1" s="1"/>
  <c r="V8737" i="1"/>
  <c r="W8737" i="1" s="1"/>
  <c r="V8738" i="1"/>
  <c r="W8738" i="1" s="1"/>
  <c r="V8739" i="1"/>
  <c r="W8739" i="1" s="1"/>
  <c r="V8740" i="1"/>
  <c r="W8740" i="1" s="1"/>
  <c r="V8741" i="1"/>
  <c r="W8741" i="1" s="1"/>
  <c r="V8742" i="1"/>
  <c r="W8742" i="1" s="1"/>
  <c r="V8743" i="1"/>
  <c r="W8743" i="1" s="1"/>
  <c r="V8744" i="1"/>
  <c r="W8744" i="1" s="1"/>
  <c r="V8745" i="1"/>
  <c r="W8745" i="1" s="1"/>
  <c r="V8746" i="1"/>
  <c r="W8746" i="1" s="1"/>
  <c r="V8747" i="1"/>
  <c r="W8747" i="1" s="1"/>
  <c r="V8748" i="1"/>
  <c r="W8748" i="1" s="1"/>
  <c r="V8749" i="1"/>
  <c r="W8749" i="1" s="1"/>
  <c r="V8750" i="1"/>
  <c r="W8750" i="1" s="1"/>
  <c r="V8751" i="1"/>
  <c r="W8751" i="1" s="1"/>
  <c r="V8752" i="1"/>
  <c r="W8752" i="1" s="1"/>
  <c r="V8753" i="1"/>
  <c r="W8753" i="1" s="1"/>
  <c r="V8754" i="1"/>
  <c r="W8754" i="1" s="1"/>
  <c r="V8755" i="1"/>
  <c r="W8755" i="1" s="1"/>
  <c r="V8756" i="1"/>
  <c r="W8756" i="1" s="1"/>
  <c r="V8757" i="1"/>
  <c r="W8757" i="1" s="1"/>
  <c r="V8758" i="1"/>
  <c r="W8758" i="1" s="1"/>
  <c r="V8759" i="1"/>
  <c r="W8759" i="1" s="1"/>
  <c r="V8760" i="1"/>
  <c r="W8760" i="1" s="1"/>
  <c r="V8761" i="1"/>
  <c r="W8761" i="1" s="1"/>
  <c r="V8762" i="1"/>
  <c r="W8762" i="1" s="1"/>
  <c r="V8763" i="1"/>
  <c r="W8763" i="1" s="1"/>
  <c r="V8764" i="1"/>
  <c r="W8764" i="1" s="1"/>
  <c r="V8765" i="1"/>
  <c r="W8765" i="1" s="1"/>
  <c r="V8766" i="1"/>
  <c r="W8766" i="1" s="1"/>
  <c r="V8767" i="1"/>
  <c r="W8767" i="1" s="1"/>
  <c r="V8768" i="1"/>
  <c r="W8768" i="1" s="1"/>
  <c r="V8769" i="1"/>
  <c r="W8769" i="1" s="1"/>
  <c r="V8770" i="1"/>
  <c r="W8770" i="1" s="1"/>
  <c r="V8771" i="1"/>
  <c r="W8771" i="1" s="1"/>
  <c r="V8772" i="1"/>
  <c r="W8772" i="1" s="1"/>
  <c r="V8773" i="1"/>
  <c r="W8773" i="1" s="1"/>
  <c r="V8774" i="1"/>
  <c r="W8774" i="1" s="1"/>
  <c r="V8775" i="1"/>
  <c r="W8775" i="1" s="1"/>
  <c r="V8776" i="1"/>
  <c r="W8776" i="1" s="1"/>
  <c r="V8777" i="1"/>
  <c r="W8777" i="1" s="1"/>
  <c r="V8778" i="1"/>
  <c r="W8778" i="1" s="1"/>
  <c r="V8779" i="1"/>
  <c r="W8779" i="1" s="1"/>
  <c r="V8780" i="1"/>
  <c r="W8780" i="1" s="1"/>
  <c r="V8781" i="1"/>
  <c r="W8781" i="1" s="1"/>
  <c r="V8782" i="1"/>
  <c r="W8782" i="1" s="1"/>
  <c r="V8783" i="1"/>
  <c r="W8783" i="1" s="1"/>
  <c r="V8784" i="1"/>
  <c r="W8784" i="1" s="1"/>
  <c r="V8785" i="1"/>
  <c r="W8785" i="1" s="1"/>
  <c r="V8786" i="1"/>
  <c r="W8786" i="1" s="1"/>
  <c r="V8787" i="1"/>
  <c r="W8787" i="1" s="1"/>
  <c r="V8788" i="1"/>
  <c r="W8788" i="1" s="1"/>
  <c r="V8789" i="1"/>
  <c r="W8789" i="1" s="1"/>
  <c r="V8790" i="1"/>
  <c r="W8790" i="1" s="1"/>
  <c r="V8791" i="1"/>
  <c r="W8791" i="1" s="1"/>
  <c r="V8792" i="1"/>
  <c r="W8792" i="1" s="1"/>
  <c r="V8793" i="1"/>
  <c r="W8793" i="1" s="1"/>
  <c r="V8794" i="1"/>
  <c r="W8794" i="1" s="1"/>
  <c r="V8795" i="1"/>
  <c r="W8795" i="1" s="1"/>
  <c r="V8796" i="1"/>
  <c r="W8796" i="1" s="1"/>
  <c r="V8797" i="1"/>
  <c r="W8797" i="1" s="1"/>
  <c r="V8798" i="1"/>
  <c r="W8798" i="1" s="1"/>
  <c r="V8799" i="1"/>
  <c r="W8799" i="1" s="1"/>
  <c r="V8800" i="1"/>
  <c r="W8800" i="1" s="1"/>
  <c r="V8801" i="1"/>
  <c r="W8801" i="1" s="1"/>
  <c r="V8802" i="1"/>
  <c r="W8802" i="1" s="1"/>
  <c r="V8803" i="1"/>
  <c r="W8803" i="1" s="1"/>
  <c r="V8804" i="1"/>
  <c r="W8804" i="1" s="1"/>
  <c r="V8805" i="1"/>
  <c r="W8805" i="1" s="1"/>
  <c r="V8806" i="1"/>
  <c r="W8806" i="1" s="1"/>
  <c r="V8807" i="1"/>
  <c r="W8807" i="1" s="1"/>
  <c r="V8808" i="1"/>
  <c r="W8808" i="1" s="1"/>
  <c r="V8809" i="1"/>
  <c r="W8809" i="1" s="1"/>
  <c r="V8810" i="1"/>
  <c r="W8810" i="1" s="1"/>
  <c r="V8811" i="1"/>
  <c r="W8811" i="1" s="1"/>
  <c r="V8812" i="1"/>
  <c r="W8812" i="1" s="1"/>
  <c r="V8813" i="1"/>
  <c r="W8813" i="1" s="1"/>
  <c r="V8814" i="1"/>
  <c r="W8814" i="1" s="1"/>
  <c r="V8815" i="1"/>
  <c r="W8815" i="1" s="1"/>
  <c r="V8816" i="1"/>
  <c r="W8816" i="1" s="1"/>
  <c r="V8817" i="1"/>
  <c r="W8817" i="1" s="1"/>
  <c r="V8818" i="1"/>
  <c r="W8818" i="1" s="1"/>
  <c r="V8819" i="1"/>
  <c r="W8819" i="1" s="1"/>
  <c r="V8820" i="1"/>
  <c r="W8820" i="1" s="1"/>
  <c r="V8821" i="1"/>
  <c r="W8821" i="1" s="1"/>
  <c r="V8822" i="1"/>
  <c r="W8822" i="1" s="1"/>
  <c r="V8823" i="1"/>
  <c r="W8823" i="1" s="1"/>
  <c r="V8824" i="1"/>
  <c r="W8824" i="1" s="1"/>
  <c r="V8825" i="1"/>
  <c r="W8825" i="1" s="1"/>
  <c r="V8826" i="1"/>
  <c r="W8826" i="1" s="1"/>
  <c r="V8827" i="1"/>
  <c r="W8827" i="1" s="1"/>
  <c r="V8828" i="1"/>
  <c r="W8828" i="1" s="1"/>
  <c r="V8829" i="1"/>
  <c r="W8829" i="1" s="1"/>
  <c r="V8830" i="1"/>
  <c r="W8830" i="1" s="1"/>
  <c r="V8831" i="1"/>
  <c r="W8831" i="1" s="1"/>
  <c r="V8832" i="1"/>
  <c r="W8832" i="1" s="1"/>
  <c r="V8833" i="1"/>
  <c r="W8833" i="1" s="1"/>
  <c r="V8834" i="1"/>
  <c r="W8834" i="1" s="1"/>
  <c r="V8835" i="1"/>
  <c r="W8835" i="1" s="1"/>
  <c r="V8836" i="1"/>
  <c r="W8836" i="1" s="1"/>
  <c r="V8837" i="1"/>
  <c r="W8837" i="1" s="1"/>
  <c r="V8838" i="1"/>
  <c r="W8838" i="1" s="1"/>
  <c r="V8839" i="1"/>
  <c r="W8839" i="1" s="1"/>
  <c r="V8840" i="1"/>
  <c r="W8840" i="1" s="1"/>
  <c r="V8841" i="1"/>
  <c r="W8841" i="1" s="1"/>
  <c r="V8842" i="1"/>
  <c r="W8842" i="1" s="1"/>
  <c r="V8843" i="1"/>
  <c r="W8843" i="1" s="1"/>
  <c r="V8844" i="1"/>
  <c r="W8844" i="1" s="1"/>
  <c r="V8845" i="1"/>
  <c r="W8845" i="1" s="1"/>
  <c r="V8846" i="1"/>
  <c r="W8846" i="1" s="1"/>
  <c r="V8847" i="1"/>
  <c r="W8847" i="1" s="1"/>
  <c r="V8848" i="1"/>
  <c r="W8848" i="1" s="1"/>
  <c r="V8849" i="1"/>
  <c r="W8849" i="1" s="1"/>
  <c r="V8850" i="1"/>
  <c r="W8850" i="1" s="1"/>
  <c r="V8851" i="1"/>
  <c r="W8851" i="1" s="1"/>
  <c r="V8852" i="1"/>
  <c r="W8852" i="1" s="1"/>
  <c r="V8853" i="1"/>
  <c r="W8853" i="1" s="1"/>
  <c r="V8854" i="1"/>
  <c r="W8854" i="1" s="1"/>
  <c r="V8855" i="1"/>
  <c r="W8855" i="1" s="1"/>
  <c r="V8856" i="1"/>
  <c r="W8856" i="1" s="1"/>
  <c r="V8857" i="1"/>
  <c r="W8857" i="1" s="1"/>
  <c r="V8858" i="1"/>
  <c r="W8858" i="1" s="1"/>
  <c r="V8859" i="1"/>
  <c r="W8859" i="1" s="1"/>
  <c r="V8860" i="1"/>
  <c r="W8860" i="1" s="1"/>
  <c r="V8861" i="1"/>
  <c r="W8861" i="1" s="1"/>
  <c r="V8862" i="1"/>
  <c r="W8862" i="1" s="1"/>
  <c r="V8863" i="1"/>
  <c r="W8863" i="1" s="1"/>
  <c r="V8864" i="1"/>
  <c r="W8864" i="1" s="1"/>
  <c r="V8865" i="1"/>
  <c r="W8865" i="1" s="1"/>
  <c r="V8866" i="1"/>
  <c r="W8866" i="1" s="1"/>
  <c r="V8867" i="1"/>
  <c r="W8867" i="1" s="1"/>
  <c r="V8868" i="1"/>
  <c r="W8868" i="1" s="1"/>
  <c r="V8869" i="1"/>
  <c r="W8869" i="1" s="1"/>
  <c r="V8870" i="1"/>
  <c r="W8870" i="1" s="1"/>
  <c r="V8871" i="1"/>
  <c r="W8871" i="1" s="1"/>
  <c r="V8872" i="1"/>
  <c r="W8872" i="1" s="1"/>
  <c r="V8873" i="1"/>
  <c r="W8873" i="1" s="1"/>
  <c r="V8874" i="1"/>
  <c r="W8874" i="1" s="1"/>
  <c r="V8875" i="1"/>
  <c r="W8875" i="1" s="1"/>
  <c r="V8876" i="1"/>
  <c r="W8876" i="1" s="1"/>
  <c r="V8877" i="1"/>
  <c r="W8877" i="1" s="1"/>
  <c r="V8878" i="1"/>
  <c r="W8878" i="1" s="1"/>
  <c r="V8879" i="1"/>
  <c r="W8879" i="1" s="1"/>
  <c r="V8880" i="1"/>
  <c r="W8880" i="1" s="1"/>
  <c r="V8881" i="1"/>
  <c r="W8881" i="1" s="1"/>
  <c r="V8882" i="1"/>
  <c r="W8882" i="1" s="1"/>
  <c r="V8883" i="1"/>
  <c r="W8883" i="1" s="1"/>
  <c r="V8884" i="1"/>
  <c r="W8884" i="1" s="1"/>
  <c r="V8885" i="1"/>
  <c r="W8885" i="1" s="1"/>
  <c r="V8886" i="1"/>
  <c r="W8886" i="1" s="1"/>
  <c r="V8887" i="1"/>
  <c r="W8887" i="1" s="1"/>
  <c r="V8888" i="1"/>
  <c r="W8888" i="1" s="1"/>
  <c r="V8889" i="1"/>
  <c r="W8889" i="1" s="1"/>
  <c r="V8890" i="1"/>
  <c r="W8890" i="1" s="1"/>
  <c r="V8891" i="1"/>
  <c r="W8891" i="1" s="1"/>
  <c r="V8892" i="1"/>
  <c r="W8892" i="1" s="1"/>
  <c r="V8893" i="1"/>
  <c r="W8893" i="1" s="1"/>
  <c r="V8894" i="1"/>
  <c r="W8894" i="1" s="1"/>
  <c r="V8895" i="1"/>
  <c r="W8895" i="1" s="1"/>
  <c r="V8896" i="1"/>
  <c r="W8896" i="1" s="1"/>
  <c r="V8897" i="1"/>
  <c r="W8897" i="1" s="1"/>
  <c r="V8898" i="1"/>
  <c r="W8898" i="1" s="1"/>
  <c r="V8899" i="1"/>
  <c r="W8899" i="1" s="1"/>
  <c r="V8900" i="1"/>
  <c r="W8900" i="1" s="1"/>
  <c r="V8901" i="1"/>
  <c r="W8901" i="1" s="1"/>
  <c r="V8902" i="1"/>
  <c r="W8902" i="1" s="1"/>
  <c r="V8903" i="1"/>
  <c r="W8903" i="1" s="1"/>
  <c r="V8904" i="1"/>
  <c r="W8904" i="1" s="1"/>
  <c r="V8905" i="1"/>
  <c r="W8905" i="1" s="1"/>
  <c r="V8906" i="1"/>
  <c r="W8906" i="1" s="1"/>
  <c r="V8907" i="1"/>
  <c r="W8907" i="1" s="1"/>
  <c r="V8908" i="1"/>
  <c r="W8908" i="1" s="1"/>
  <c r="V8909" i="1"/>
  <c r="W8909" i="1" s="1"/>
  <c r="V8910" i="1"/>
  <c r="W8910" i="1" s="1"/>
  <c r="V8911" i="1"/>
  <c r="W8911" i="1" s="1"/>
  <c r="V8912" i="1"/>
  <c r="W8912" i="1" s="1"/>
  <c r="V8913" i="1"/>
  <c r="W8913" i="1" s="1"/>
  <c r="V8914" i="1"/>
  <c r="W8914" i="1" s="1"/>
  <c r="V8915" i="1"/>
  <c r="W8915" i="1" s="1"/>
  <c r="V8916" i="1"/>
  <c r="W8916" i="1" s="1"/>
  <c r="V8917" i="1"/>
  <c r="W8917" i="1" s="1"/>
  <c r="V8918" i="1"/>
  <c r="W8918" i="1" s="1"/>
  <c r="V8919" i="1"/>
  <c r="W8919" i="1" s="1"/>
  <c r="V8920" i="1"/>
  <c r="W8920" i="1" s="1"/>
  <c r="V8921" i="1"/>
  <c r="W8921" i="1" s="1"/>
  <c r="V8922" i="1"/>
  <c r="W8922" i="1" s="1"/>
  <c r="V8923" i="1"/>
  <c r="W8923" i="1" s="1"/>
  <c r="V8924" i="1"/>
  <c r="W8924" i="1" s="1"/>
  <c r="V8925" i="1"/>
  <c r="W8925" i="1" s="1"/>
  <c r="V8926" i="1"/>
  <c r="W8926" i="1" s="1"/>
  <c r="V8927" i="1"/>
  <c r="W8927" i="1" s="1"/>
  <c r="V8928" i="1"/>
  <c r="W8928" i="1" s="1"/>
  <c r="V8929" i="1"/>
  <c r="W8929" i="1" s="1"/>
  <c r="V8930" i="1"/>
  <c r="W8930" i="1" s="1"/>
  <c r="V8931" i="1"/>
  <c r="W8931" i="1" s="1"/>
  <c r="V8932" i="1"/>
  <c r="W8932" i="1" s="1"/>
  <c r="V8933" i="1"/>
  <c r="W8933" i="1" s="1"/>
  <c r="V8934" i="1"/>
  <c r="W8934" i="1" s="1"/>
  <c r="V8935" i="1"/>
  <c r="W8935" i="1" s="1"/>
  <c r="V8936" i="1"/>
  <c r="W8936" i="1" s="1"/>
  <c r="V8937" i="1"/>
  <c r="W8937" i="1" s="1"/>
  <c r="V8938" i="1"/>
  <c r="W8938" i="1" s="1"/>
  <c r="V8939" i="1"/>
  <c r="W8939" i="1" s="1"/>
  <c r="V8940" i="1"/>
  <c r="W8940" i="1" s="1"/>
  <c r="V8941" i="1"/>
  <c r="W8941" i="1" s="1"/>
  <c r="V8942" i="1"/>
  <c r="W8942" i="1" s="1"/>
  <c r="V8943" i="1"/>
  <c r="W8943" i="1" s="1"/>
  <c r="V8944" i="1"/>
  <c r="W8944" i="1" s="1"/>
  <c r="V8945" i="1"/>
  <c r="W8945" i="1" s="1"/>
  <c r="V8946" i="1"/>
  <c r="W8946" i="1" s="1"/>
  <c r="V8947" i="1"/>
  <c r="W8947" i="1" s="1"/>
  <c r="V8948" i="1"/>
  <c r="W8948" i="1" s="1"/>
  <c r="V8949" i="1"/>
  <c r="W8949" i="1" s="1"/>
  <c r="V8950" i="1"/>
  <c r="W8950" i="1" s="1"/>
  <c r="V8951" i="1"/>
  <c r="W8951" i="1" s="1"/>
  <c r="V8952" i="1"/>
  <c r="W8952" i="1" s="1"/>
  <c r="V8953" i="1"/>
  <c r="W8953" i="1" s="1"/>
  <c r="V8954" i="1"/>
  <c r="W8954" i="1" s="1"/>
  <c r="V8955" i="1"/>
  <c r="W8955" i="1" s="1"/>
  <c r="V8956" i="1"/>
  <c r="W8956" i="1" s="1"/>
  <c r="V8957" i="1"/>
  <c r="W8957" i="1" s="1"/>
  <c r="V8958" i="1"/>
  <c r="W8958" i="1" s="1"/>
  <c r="V8959" i="1"/>
  <c r="W8959" i="1" s="1"/>
  <c r="V8960" i="1"/>
  <c r="W8960" i="1" s="1"/>
  <c r="V8961" i="1"/>
  <c r="W8961" i="1" s="1"/>
  <c r="V8962" i="1"/>
  <c r="W8962" i="1" s="1"/>
  <c r="V8963" i="1"/>
  <c r="W8963" i="1" s="1"/>
  <c r="V8964" i="1"/>
  <c r="W8964" i="1" s="1"/>
  <c r="V8965" i="1"/>
  <c r="W8965" i="1" s="1"/>
  <c r="V8966" i="1"/>
  <c r="W8966" i="1" s="1"/>
  <c r="V8967" i="1"/>
  <c r="W8967" i="1" s="1"/>
  <c r="V8968" i="1"/>
  <c r="W8968" i="1" s="1"/>
  <c r="V8969" i="1"/>
  <c r="W8969" i="1" s="1"/>
  <c r="V8970" i="1"/>
  <c r="W8970" i="1" s="1"/>
  <c r="V8971" i="1"/>
  <c r="W8971" i="1" s="1"/>
  <c r="V8972" i="1"/>
  <c r="W8972" i="1" s="1"/>
  <c r="V8973" i="1"/>
  <c r="W8973" i="1" s="1"/>
  <c r="V8974" i="1"/>
  <c r="W8974" i="1" s="1"/>
  <c r="V8975" i="1"/>
  <c r="W8975" i="1" s="1"/>
  <c r="V8976" i="1"/>
  <c r="W8976" i="1" s="1"/>
  <c r="V8977" i="1"/>
  <c r="W8977" i="1" s="1"/>
  <c r="V8978" i="1"/>
  <c r="W8978" i="1" s="1"/>
  <c r="V8979" i="1"/>
  <c r="W8979" i="1" s="1"/>
  <c r="V8980" i="1"/>
  <c r="W8980" i="1" s="1"/>
  <c r="V8981" i="1"/>
  <c r="W8981" i="1" s="1"/>
  <c r="V8982" i="1"/>
  <c r="W8982" i="1" s="1"/>
  <c r="V8983" i="1"/>
  <c r="W8983" i="1" s="1"/>
  <c r="V8984" i="1"/>
  <c r="W8984" i="1" s="1"/>
  <c r="V8985" i="1"/>
  <c r="W8985" i="1" s="1"/>
  <c r="V8986" i="1"/>
  <c r="W8986" i="1" s="1"/>
  <c r="V8987" i="1"/>
  <c r="W8987" i="1" s="1"/>
  <c r="V8988" i="1"/>
  <c r="W8988" i="1" s="1"/>
  <c r="V8989" i="1"/>
  <c r="W8989" i="1" s="1"/>
  <c r="V8990" i="1"/>
  <c r="W8990" i="1" s="1"/>
  <c r="V8991" i="1"/>
  <c r="W8991" i="1" s="1"/>
  <c r="V8992" i="1"/>
  <c r="W8992" i="1" s="1"/>
  <c r="V8993" i="1"/>
  <c r="W8993" i="1" s="1"/>
  <c r="V8994" i="1"/>
  <c r="W8994" i="1" s="1"/>
  <c r="V8995" i="1"/>
  <c r="W8995" i="1" s="1"/>
  <c r="V8996" i="1"/>
  <c r="W8996" i="1" s="1"/>
  <c r="V8997" i="1"/>
  <c r="W8997" i="1" s="1"/>
  <c r="V8998" i="1"/>
  <c r="W8998" i="1" s="1"/>
  <c r="V8999" i="1"/>
  <c r="W8999" i="1" s="1"/>
  <c r="V9000" i="1"/>
  <c r="W9000" i="1" s="1"/>
  <c r="V9001" i="1"/>
  <c r="W9001" i="1" s="1"/>
  <c r="V9002" i="1"/>
  <c r="W9002" i="1" s="1"/>
  <c r="V9003" i="1"/>
  <c r="W9003" i="1" s="1"/>
  <c r="V9004" i="1"/>
  <c r="W9004" i="1" s="1"/>
  <c r="V9005" i="1"/>
  <c r="W9005" i="1" s="1"/>
  <c r="V9006" i="1"/>
  <c r="W9006" i="1" s="1"/>
  <c r="V9007" i="1"/>
  <c r="W9007" i="1" s="1"/>
  <c r="V9008" i="1"/>
  <c r="W9008" i="1" s="1"/>
  <c r="V9009" i="1"/>
  <c r="W9009" i="1" s="1"/>
  <c r="V9010" i="1"/>
  <c r="W9010" i="1" s="1"/>
  <c r="V9011" i="1"/>
  <c r="W9011" i="1" s="1"/>
  <c r="V9012" i="1"/>
  <c r="W9012" i="1" s="1"/>
  <c r="V9013" i="1"/>
  <c r="W9013" i="1" s="1"/>
  <c r="V9014" i="1"/>
  <c r="W9014" i="1" s="1"/>
  <c r="V9015" i="1"/>
  <c r="W9015" i="1" s="1"/>
  <c r="V9016" i="1"/>
  <c r="W9016" i="1" s="1"/>
  <c r="V9017" i="1"/>
  <c r="W9017" i="1" s="1"/>
  <c r="V9018" i="1"/>
  <c r="W9018" i="1" s="1"/>
  <c r="V9019" i="1"/>
  <c r="W9019" i="1" s="1"/>
  <c r="V9020" i="1"/>
  <c r="W9020" i="1" s="1"/>
  <c r="V9021" i="1"/>
  <c r="W9021" i="1" s="1"/>
  <c r="V9022" i="1"/>
  <c r="W9022" i="1" s="1"/>
  <c r="V9023" i="1"/>
  <c r="W9023" i="1" s="1"/>
  <c r="V9024" i="1"/>
  <c r="W9024" i="1" s="1"/>
  <c r="V9025" i="1"/>
  <c r="W9025" i="1" s="1"/>
  <c r="V9026" i="1"/>
  <c r="W9026" i="1" s="1"/>
  <c r="V9027" i="1"/>
  <c r="W9027" i="1" s="1"/>
  <c r="V9028" i="1"/>
  <c r="W9028" i="1" s="1"/>
  <c r="V9029" i="1"/>
  <c r="W9029" i="1" s="1"/>
  <c r="V9030" i="1"/>
  <c r="W9030" i="1" s="1"/>
  <c r="V9031" i="1"/>
  <c r="W9031" i="1" s="1"/>
  <c r="V9032" i="1"/>
  <c r="W9032" i="1" s="1"/>
  <c r="V9033" i="1"/>
  <c r="W9033" i="1" s="1"/>
  <c r="V9034" i="1"/>
  <c r="W9034" i="1" s="1"/>
  <c r="V9035" i="1"/>
  <c r="W9035" i="1" s="1"/>
  <c r="V9036" i="1"/>
  <c r="W9036" i="1" s="1"/>
  <c r="V9037" i="1"/>
  <c r="W9037" i="1" s="1"/>
  <c r="V9038" i="1"/>
  <c r="W9038" i="1" s="1"/>
  <c r="V9039" i="1"/>
  <c r="W9039" i="1" s="1"/>
  <c r="V9040" i="1"/>
  <c r="W9040" i="1" s="1"/>
  <c r="V9041" i="1"/>
  <c r="W9041" i="1" s="1"/>
  <c r="V9042" i="1"/>
  <c r="W9042" i="1" s="1"/>
  <c r="V9043" i="1"/>
  <c r="W9043" i="1" s="1"/>
  <c r="V9044" i="1"/>
  <c r="W9044" i="1" s="1"/>
  <c r="V9045" i="1"/>
  <c r="W9045" i="1" s="1"/>
  <c r="V9046" i="1"/>
  <c r="W9046" i="1" s="1"/>
  <c r="V9047" i="1"/>
  <c r="W9047" i="1" s="1"/>
  <c r="V9048" i="1"/>
  <c r="W9048" i="1" s="1"/>
  <c r="V9049" i="1"/>
  <c r="W9049" i="1" s="1"/>
  <c r="V9050" i="1"/>
  <c r="W9050" i="1" s="1"/>
  <c r="V9051" i="1"/>
  <c r="W9051" i="1" s="1"/>
  <c r="V9052" i="1"/>
  <c r="W9052" i="1" s="1"/>
  <c r="V9053" i="1"/>
  <c r="W9053" i="1" s="1"/>
  <c r="V9054" i="1"/>
  <c r="W9054" i="1" s="1"/>
  <c r="V9055" i="1"/>
  <c r="W9055" i="1" s="1"/>
  <c r="V9056" i="1"/>
  <c r="W9056" i="1" s="1"/>
  <c r="V9057" i="1"/>
  <c r="W9057" i="1" s="1"/>
  <c r="V9058" i="1"/>
  <c r="W9058" i="1" s="1"/>
  <c r="V9059" i="1"/>
  <c r="W9059" i="1" s="1"/>
  <c r="V9060" i="1"/>
  <c r="W9060" i="1" s="1"/>
  <c r="V9061" i="1"/>
  <c r="W9061" i="1" s="1"/>
  <c r="V9062" i="1"/>
  <c r="W9062" i="1" s="1"/>
  <c r="V9063" i="1"/>
  <c r="W9063" i="1" s="1"/>
  <c r="V9064" i="1"/>
  <c r="W9064" i="1" s="1"/>
  <c r="V9065" i="1"/>
  <c r="W9065" i="1" s="1"/>
  <c r="V9066" i="1"/>
  <c r="W9066" i="1" s="1"/>
  <c r="V9067" i="1"/>
  <c r="W9067" i="1" s="1"/>
  <c r="V9068" i="1"/>
  <c r="W9068" i="1" s="1"/>
  <c r="V9069" i="1"/>
  <c r="W9069" i="1" s="1"/>
  <c r="V9070" i="1"/>
  <c r="W9070" i="1" s="1"/>
  <c r="V9071" i="1"/>
  <c r="W9071" i="1" s="1"/>
  <c r="V9072" i="1"/>
  <c r="W9072" i="1" s="1"/>
  <c r="V9073" i="1"/>
  <c r="W9073" i="1" s="1"/>
  <c r="V9074" i="1"/>
  <c r="W9074" i="1" s="1"/>
  <c r="V9075" i="1"/>
  <c r="W9075" i="1" s="1"/>
  <c r="V9076" i="1"/>
  <c r="W9076" i="1" s="1"/>
  <c r="V9077" i="1"/>
  <c r="W9077" i="1" s="1"/>
  <c r="V9078" i="1"/>
  <c r="W9078" i="1" s="1"/>
  <c r="V9079" i="1"/>
  <c r="W9079" i="1" s="1"/>
  <c r="V9080" i="1"/>
  <c r="W9080" i="1" s="1"/>
  <c r="V9081" i="1"/>
  <c r="W9081" i="1" s="1"/>
  <c r="V9082" i="1"/>
  <c r="W9082" i="1" s="1"/>
  <c r="V9083" i="1"/>
  <c r="W9083" i="1" s="1"/>
  <c r="V9084" i="1"/>
  <c r="W9084" i="1" s="1"/>
  <c r="V9085" i="1"/>
  <c r="W9085" i="1" s="1"/>
  <c r="V9086" i="1"/>
  <c r="W9086" i="1" s="1"/>
  <c r="V9087" i="1"/>
  <c r="W9087" i="1" s="1"/>
  <c r="V9088" i="1"/>
  <c r="W9088" i="1" s="1"/>
  <c r="V9089" i="1"/>
  <c r="W9089" i="1" s="1"/>
  <c r="V9090" i="1"/>
  <c r="W9090" i="1" s="1"/>
  <c r="V9091" i="1"/>
  <c r="W9091" i="1" s="1"/>
  <c r="V9092" i="1"/>
  <c r="W9092" i="1" s="1"/>
  <c r="V9093" i="1"/>
  <c r="W9093" i="1" s="1"/>
  <c r="V9094" i="1"/>
  <c r="W9094" i="1" s="1"/>
  <c r="V9095" i="1"/>
  <c r="W9095" i="1" s="1"/>
  <c r="V9096" i="1"/>
  <c r="W9096" i="1" s="1"/>
  <c r="V9097" i="1"/>
  <c r="W9097" i="1" s="1"/>
  <c r="V9098" i="1"/>
  <c r="W9098" i="1" s="1"/>
  <c r="V9099" i="1"/>
  <c r="W9099" i="1" s="1"/>
  <c r="V9100" i="1"/>
  <c r="W9100" i="1" s="1"/>
  <c r="V9101" i="1"/>
  <c r="W9101" i="1" s="1"/>
  <c r="V9102" i="1"/>
  <c r="W9102" i="1" s="1"/>
  <c r="V9103" i="1"/>
  <c r="W9103" i="1" s="1"/>
  <c r="V9104" i="1"/>
  <c r="W9104" i="1" s="1"/>
  <c r="V9105" i="1"/>
  <c r="W9105" i="1" s="1"/>
  <c r="V9106" i="1"/>
  <c r="W9106" i="1" s="1"/>
  <c r="V9107" i="1"/>
  <c r="W9107" i="1" s="1"/>
  <c r="V9108" i="1"/>
  <c r="W9108" i="1" s="1"/>
  <c r="V9109" i="1"/>
  <c r="W9109" i="1" s="1"/>
  <c r="V9110" i="1"/>
  <c r="W9110" i="1" s="1"/>
  <c r="V9111" i="1"/>
  <c r="W9111" i="1" s="1"/>
  <c r="V9112" i="1"/>
  <c r="W9112" i="1" s="1"/>
  <c r="V9113" i="1"/>
  <c r="W9113" i="1" s="1"/>
  <c r="V9114" i="1"/>
  <c r="W9114" i="1" s="1"/>
  <c r="V9115" i="1"/>
  <c r="W9115" i="1" s="1"/>
  <c r="V9116" i="1"/>
  <c r="W9116" i="1" s="1"/>
  <c r="V9117" i="1"/>
  <c r="W9117" i="1" s="1"/>
  <c r="V9118" i="1"/>
  <c r="W9118" i="1" s="1"/>
  <c r="V9119" i="1"/>
  <c r="W9119" i="1" s="1"/>
  <c r="V9120" i="1"/>
  <c r="W9120" i="1" s="1"/>
  <c r="V9121" i="1"/>
  <c r="W9121" i="1" s="1"/>
  <c r="V9122" i="1"/>
  <c r="W9122" i="1" s="1"/>
  <c r="V9123" i="1"/>
  <c r="W9123" i="1" s="1"/>
  <c r="V9124" i="1"/>
  <c r="W9124" i="1" s="1"/>
  <c r="V9125" i="1"/>
  <c r="W9125" i="1" s="1"/>
  <c r="V9126" i="1"/>
  <c r="W9126" i="1" s="1"/>
  <c r="V9127" i="1"/>
  <c r="W9127" i="1" s="1"/>
  <c r="V9128" i="1"/>
  <c r="W9128" i="1" s="1"/>
  <c r="V9129" i="1"/>
  <c r="W9129" i="1" s="1"/>
  <c r="V9130" i="1"/>
  <c r="W9130" i="1" s="1"/>
  <c r="V9131" i="1"/>
  <c r="W9131" i="1" s="1"/>
  <c r="V9132" i="1"/>
  <c r="W9132" i="1" s="1"/>
  <c r="V9133" i="1"/>
  <c r="W9133" i="1" s="1"/>
  <c r="V9134" i="1"/>
  <c r="W9134" i="1" s="1"/>
  <c r="V9135" i="1"/>
  <c r="W9135" i="1" s="1"/>
  <c r="V9136" i="1"/>
  <c r="W9136" i="1" s="1"/>
  <c r="V9137" i="1"/>
  <c r="W9137" i="1" s="1"/>
  <c r="V9138" i="1"/>
  <c r="W9138" i="1" s="1"/>
  <c r="V9139" i="1"/>
  <c r="W9139" i="1" s="1"/>
  <c r="V9140" i="1"/>
  <c r="W9140" i="1" s="1"/>
  <c r="V9141" i="1"/>
  <c r="W9141" i="1" s="1"/>
  <c r="V9142" i="1"/>
  <c r="W9142" i="1" s="1"/>
  <c r="V9143" i="1"/>
  <c r="W9143" i="1" s="1"/>
  <c r="V9144" i="1"/>
  <c r="W9144" i="1" s="1"/>
  <c r="V9145" i="1"/>
  <c r="W9145" i="1" s="1"/>
  <c r="V9146" i="1"/>
  <c r="W9146" i="1" s="1"/>
  <c r="V9147" i="1"/>
  <c r="W9147" i="1" s="1"/>
  <c r="V9148" i="1"/>
  <c r="W9148" i="1" s="1"/>
  <c r="V9149" i="1"/>
  <c r="W9149" i="1" s="1"/>
  <c r="V9150" i="1"/>
  <c r="W9150" i="1" s="1"/>
  <c r="V9151" i="1"/>
  <c r="W9151" i="1" s="1"/>
  <c r="V9152" i="1"/>
  <c r="W9152" i="1" s="1"/>
  <c r="V9153" i="1"/>
  <c r="W9153" i="1" s="1"/>
  <c r="V9154" i="1"/>
  <c r="W9154" i="1" s="1"/>
  <c r="V9155" i="1"/>
  <c r="W9155" i="1" s="1"/>
  <c r="V9156" i="1"/>
  <c r="W9156" i="1" s="1"/>
  <c r="V9157" i="1"/>
  <c r="W9157" i="1" s="1"/>
  <c r="V9158" i="1"/>
  <c r="W9158" i="1" s="1"/>
  <c r="V9159" i="1"/>
  <c r="W9159" i="1" s="1"/>
  <c r="V9160" i="1"/>
  <c r="W9160" i="1" s="1"/>
  <c r="V9161" i="1"/>
  <c r="W9161" i="1" s="1"/>
  <c r="V9162" i="1"/>
  <c r="W9162" i="1" s="1"/>
  <c r="V9163" i="1"/>
  <c r="W9163" i="1" s="1"/>
  <c r="V9164" i="1"/>
  <c r="W9164" i="1" s="1"/>
  <c r="V9165" i="1"/>
  <c r="W9165" i="1" s="1"/>
  <c r="V9166" i="1"/>
  <c r="W9166" i="1" s="1"/>
  <c r="V9167" i="1"/>
  <c r="W9167" i="1" s="1"/>
  <c r="V9168" i="1"/>
  <c r="W9168" i="1" s="1"/>
  <c r="V9169" i="1"/>
  <c r="W9169" i="1" s="1"/>
  <c r="V9170" i="1"/>
  <c r="W9170" i="1" s="1"/>
  <c r="V9171" i="1"/>
  <c r="W9171" i="1" s="1"/>
  <c r="V9172" i="1"/>
  <c r="W9172" i="1" s="1"/>
  <c r="V9173" i="1"/>
  <c r="W9173" i="1" s="1"/>
  <c r="V9174" i="1"/>
  <c r="W9174" i="1" s="1"/>
  <c r="V9175" i="1"/>
  <c r="W9175" i="1" s="1"/>
  <c r="V9176" i="1"/>
  <c r="W9176" i="1" s="1"/>
  <c r="V9177" i="1"/>
  <c r="W9177" i="1" s="1"/>
  <c r="V9178" i="1"/>
  <c r="W9178" i="1" s="1"/>
  <c r="V9179" i="1"/>
  <c r="W9179" i="1" s="1"/>
  <c r="V9180" i="1"/>
  <c r="W9180" i="1" s="1"/>
  <c r="V9181" i="1"/>
  <c r="W9181" i="1" s="1"/>
  <c r="V9182" i="1"/>
  <c r="W9182" i="1" s="1"/>
  <c r="V9183" i="1"/>
  <c r="W9183" i="1" s="1"/>
  <c r="V9184" i="1"/>
  <c r="W9184" i="1" s="1"/>
  <c r="V9185" i="1"/>
  <c r="W9185" i="1" s="1"/>
  <c r="V9186" i="1"/>
  <c r="W9186" i="1" s="1"/>
  <c r="V9187" i="1"/>
  <c r="W9187" i="1" s="1"/>
  <c r="V9188" i="1"/>
  <c r="W9188" i="1" s="1"/>
  <c r="V9189" i="1"/>
  <c r="W9189" i="1" s="1"/>
  <c r="V9190" i="1"/>
  <c r="W9190" i="1" s="1"/>
  <c r="V9191" i="1"/>
  <c r="W9191" i="1" s="1"/>
  <c r="V9192" i="1"/>
  <c r="W9192" i="1" s="1"/>
  <c r="V9193" i="1"/>
  <c r="W9193" i="1" s="1"/>
  <c r="V9194" i="1"/>
  <c r="W9194" i="1" s="1"/>
  <c r="V9195" i="1"/>
  <c r="W9195" i="1" s="1"/>
  <c r="V9196" i="1"/>
  <c r="W9196" i="1" s="1"/>
  <c r="V9197" i="1"/>
  <c r="W9197" i="1" s="1"/>
  <c r="V9198" i="1"/>
  <c r="W9198" i="1" s="1"/>
  <c r="V9199" i="1"/>
  <c r="W9199" i="1" s="1"/>
  <c r="V9200" i="1"/>
  <c r="W9200" i="1" s="1"/>
  <c r="V9201" i="1"/>
  <c r="W9201" i="1" s="1"/>
  <c r="V9202" i="1"/>
  <c r="W9202" i="1" s="1"/>
  <c r="V9203" i="1"/>
  <c r="W9203" i="1" s="1"/>
  <c r="V9204" i="1"/>
  <c r="W9204" i="1" s="1"/>
  <c r="V9205" i="1"/>
  <c r="W9205" i="1" s="1"/>
  <c r="V9206" i="1"/>
  <c r="W9206" i="1" s="1"/>
  <c r="V9207" i="1"/>
  <c r="W9207" i="1" s="1"/>
  <c r="V9208" i="1"/>
  <c r="W9208" i="1" s="1"/>
  <c r="V9209" i="1"/>
  <c r="W9209" i="1" s="1"/>
  <c r="V9210" i="1"/>
  <c r="W9210" i="1" s="1"/>
  <c r="V9211" i="1"/>
  <c r="W9211" i="1" s="1"/>
  <c r="V9212" i="1"/>
  <c r="W9212" i="1" s="1"/>
  <c r="V9213" i="1"/>
  <c r="W9213" i="1" s="1"/>
  <c r="V9214" i="1"/>
  <c r="W9214" i="1" s="1"/>
  <c r="V9215" i="1"/>
  <c r="W9215" i="1" s="1"/>
  <c r="V9216" i="1"/>
  <c r="W9216" i="1" s="1"/>
  <c r="V9217" i="1"/>
  <c r="W9217" i="1" s="1"/>
  <c r="V9218" i="1"/>
  <c r="W9218" i="1" s="1"/>
  <c r="V9219" i="1"/>
  <c r="W9219" i="1" s="1"/>
  <c r="V9220" i="1"/>
  <c r="W9220" i="1" s="1"/>
  <c r="V9221" i="1"/>
  <c r="W9221" i="1" s="1"/>
  <c r="V9222" i="1"/>
  <c r="W9222" i="1" s="1"/>
  <c r="V9223" i="1"/>
  <c r="W9223" i="1" s="1"/>
  <c r="V9224" i="1"/>
  <c r="W9224" i="1" s="1"/>
  <c r="V9225" i="1"/>
  <c r="W9225" i="1" s="1"/>
  <c r="V9226" i="1"/>
  <c r="W9226" i="1" s="1"/>
  <c r="V9227" i="1"/>
  <c r="W9227" i="1" s="1"/>
  <c r="V9228" i="1"/>
  <c r="W9228" i="1" s="1"/>
  <c r="V9229" i="1"/>
  <c r="W9229" i="1" s="1"/>
  <c r="V9230" i="1"/>
  <c r="W9230" i="1" s="1"/>
  <c r="V9231" i="1"/>
  <c r="W9231" i="1" s="1"/>
  <c r="V9232" i="1"/>
  <c r="W9232" i="1" s="1"/>
  <c r="V9233" i="1"/>
  <c r="W9233" i="1" s="1"/>
  <c r="V9234" i="1"/>
  <c r="W9234" i="1" s="1"/>
  <c r="V9235" i="1"/>
  <c r="W9235" i="1" s="1"/>
  <c r="V9236" i="1"/>
  <c r="W9236" i="1" s="1"/>
  <c r="V9237" i="1"/>
  <c r="W9237" i="1" s="1"/>
  <c r="V9238" i="1"/>
  <c r="W9238" i="1" s="1"/>
  <c r="V9239" i="1"/>
  <c r="W9239" i="1" s="1"/>
  <c r="V9240" i="1"/>
  <c r="W9240" i="1" s="1"/>
  <c r="V9241" i="1"/>
  <c r="W9241" i="1" s="1"/>
  <c r="V9242" i="1"/>
  <c r="W9242" i="1" s="1"/>
  <c r="V9243" i="1"/>
  <c r="W9243" i="1" s="1"/>
  <c r="V9244" i="1"/>
  <c r="W9244" i="1" s="1"/>
  <c r="V9245" i="1"/>
  <c r="W9245" i="1" s="1"/>
  <c r="V9246" i="1"/>
  <c r="W9246" i="1" s="1"/>
  <c r="V9247" i="1"/>
  <c r="W9247" i="1" s="1"/>
  <c r="V9248" i="1"/>
  <c r="W9248" i="1" s="1"/>
  <c r="V9249" i="1"/>
  <c r="W9249" i="1" s="1"/>
  <c r="V9250" i="1"/>
  <c r="W9250" i="1" s="1"/>
  <c r="V9251" i="1"/>
  <c r="W9251" i="1" s="1"/>
  <c r="V9252" i="1"/>
  <c r="W9252" i="1" s="1"/>
  <c r="V9253" i="1"/>
  <c r="W9253" i="1" s="1"/>
  <c r="V9254" i="1"/>
  <c r="W9254" i="1" s="1"/>
  <c r="V9255" i="1"/>
  <c r="W9255" i="1" s="1"/>
  <c r="V9256" i="1"/>
  <c r="W9256" i="1" s="1"/>
  <c r="V9257" i="1"/>
  <c r="W9257" i="1" s="1"/>
  <c r="V9258" i="1"/>
  <c r="W9258" i="1" s="1"/>
  <c r="V9259" i="1"/>
  <c r="W9259" i="1" s="1"/>
  <c r="V9260" i="1"/>
  <c r="W9260" i="1" s="1"/>
  <c r="V9261" i="1"/>
  <c r="W9261" i="1" s="1"/>
  <c r="V9262" i="1"/>
  <c r="W9262" i="1" s="1"/>
  <c r="V9263" i="1"/>
  <c r="W9263" i="1" s="1"/>
  <c r="V9264" i="1"/>
  <c r="W9264" i="1" s="1"/>
  <c r="V9265" i="1"/>
  <c r="W9265" i="1" s="1"/>
  <c r="V9266" i="1"/>
  <c r="W9266" i="1" s="1"/>
  <c r="V9267" i="1"/>
  <c r="W9267" i="1" s="1"/>
  <c r="V9268" i="1"/>
  <c r="W9268" i="1" s="1"/>
  <c r="V9269" i="1"/>
  <c r="W9269" i="1" s="1"/>
  <c r="V9270" i="1"/>
  <c r="W9270" i="1" s="1"/>
  <c r="V9271" i="1"/>
  <c r="W9271" i="1" s="1"/>
  <c r="V9272" i="1"/>
  <c r="W9272" i="1" s="1"/>
  <c r="V9273" i="1"/>
  <c r="W9273" i="1" s="1"/>
  <c r="V9274" i="1"/>
  <c r="W9274" i="1" s="1"/>
  <c r="V9275" i="1"/>
  <c r="W9275" i="1" s="1"/>
  <c r="V9276" i="1"/>
  <c r="W9276" i="1" s="1"/>
  <c r="V9277" i="1"/>
  <c r="W9277" i="1" s="1"/>
  <c r="V9278" i="1"/>
  <c r="W9278" i="1" s="1"/>
  <c r="V9279" i="1"/>
  <c r="W9279" i="1" s="1"/>
  <c r="V9280" i="1"/>
  <c r="W9280" i="1" s="1"/>
  <c r="V9281" i="1"/>
  <c r="W9281" i="1" s="1"/>
  <c r="V9282" i="1"/>
  <c r="W9282" i="1" s="1"/>
  <c r="V9283" i="1"/>
  <c r="W9283" i="1" s="1"/>
  <c r="V9284" i="1"/>
  <c r="W9284" i="1" s="1"/>
  <c r="V9285" i="1"/>
  <c r="W9285" i="1" s="1"/>
  <c r="V9286" i="1"/>
  <c r="W9286" i="1" s="1"/>
  <c r="V9287" i="1"/>
  <c r="W9287" i="1" s="1"/>
  <c r="V9288" i="1"/>
  <c r="W9288" i="1" s="1"/>
  <c r="V9289" i="1"/>
  <c r="W9289" i="1" s="1"/>
  <c r="V9290" i="1"/>
  <c r="W9290" i="1" s="1"/>
  <c r="V9291" i="1"/>
  <c r="W9291" i="1" s="1"/>
  <c r="V9292" i="1"/>
  <c r="W9292" i="1" s="1"/>
  <c r="V9293" i="1"/>
  <c r="W9293" i="1" s="1"/>
  <c r="V9294" i="1"/>
  <c r="W9294" i="1" s="1"/>
  <c r="V9295" i="1"/>
  <c r="W9295" i="1" s="1"/>
  <c r="V9296" i="1"/>
  <c r="W9296" i="1" s="1"/>
  <c r="V9297" i="1"/>
  <c r="W9297" i="1" s="1"/>
  <c r="V9298" i="1"/>
  <c r="W9298" i="1" s="1"/>
  <c r="V9299" i="1"/>
  <c r="W9299" i="1" s="1"/>
  <c r="V9300" i="1"/>
  <c r="W9300" i="1" s="1"/>
  <c r="V9301" i="1"/>
  <c r="W9301" i="1" s="1"/>
  <c r="V9302" i="1"/>
  <c r="W9302" i="1" s="1"/>
  <c r="V9303" i="1"/>
  <c r="W9303" i="1" s="1"/>
  <c r="V9304" i="1"/>
  <c r="W9304" i="1" s="1"/>
  <c r="V9305" i="1"/>
  <c r="W9305" i="1" s="1"/>
  <c r="V9306" i="1"/>
  <c r="W9306" i="1" s="1"/>
  <c r="V9307" i="1"/>
  <c r="W9307" i="1" s="1"/>
  <c r="V9308" i="1"/>
  <c r="W9308" i="1" s="1"/>
  <c r="V9309" i="1"/>
  <c r="W9309" i="1" s="1"/>
  <c r="V9310" i="1"/>
  <c r="W9310" i="1" s="1"/>
  <c r="V9311" i="1"/>
  <c r="W9311" i="1" s="1"/>
  <c r="V9312" i="1"/>
  <c r="W9312" i="1" s="1"/>
  <c r="V9313" i="1"/>
  <c r="W9313" i="1" s="1"/>
  <c r="V9314" i="1"/>
  <c r="W9314" i="1" s="1"/>
  <c r="V9315" i="1"/>
  <c r="W9315" i="1" s="1"/>
  <c r="V9316" i="1"/>
  <c r="W9316" i="1" s="1"/>
  <c r="V9317" i="1"/>
  <c r="W9317" i="1" s="1"/>
  <c r="V9318" i="1"/>
  <c r="W9318" i="1" s="1"/>
  <c r="V9319" i="1"/>
  <c r="W9319" i="1" s="1"/>
  <c r="V9320" i="1"/>
  <c r="W9320" i="1" s="1"/>
  <c r="V9321" i="1"/>
  <c r="W9321" i="1" s="1"/>
  <c r="V9322" i="1"/>
  <c r="W9322" i="1" s="1"/>
  <c r="V9323" i="1"/>
  <c r="W9323" i="1" s="1"/>
  <c r="V9324" i="1"/>
  <c r="W9324" i="1" s="1"/>
  <c r="V9325" i="1"/>
  <c r="W9325" i="1" s="1"/>
  <c r="V9326" i="1"/>
  <c r="W9326" i="1" s="1"/>
  <c r="V9327" i="1"/>
  <c r="W9327" i="1" s="1"/>
  <c r="V9328" i="1"/>
  <c r="W9328" i="1" s="1"/>
  <c r="V9329" i="1"/>
  <c r="W9329" i="1" s="1"/>
  <c r="V9330" i="1"/>
  <c r="W9330" i="1" s="1"/>
  <c r="V9331" i="1"/>
  <c r="W9331" i="1" s="1"/>
  <c r="V9332" i="1"/>
  <c r="W9332" i="1" s="1"/>
  <c r="V9333" i="1"/>
  <c r="W9333" i="1" s="1"/>
  <c r="V9334" i="1"/>
  <c r="W9334" i="1" s="1"/>
  <c r="V9335" i="1"/>
  <c r="W9335" i="1" s="1"/>
  <c r="V9336" i="1"/>
  <c r="W9336" i="1" s="1"/>
  <c r="V9337" i="1"/>
  <c r="W9337" i="1" s="1"/>
  <c r="V9338" i="1"/>
  <c r="W9338" i="1" s="1"/>
  <c r="V9339" i="1"/>
  <c r="W9339" i="1" s="1"/>
  <c r="V9340" i="1"/>
  <c r="W9340" i="1" s="1"/>
  <c r="V9341" i="1"/>
  <c r="W9341" i="1" s="1"/>
  <c r="V9342" i="1"/>
  <c r="W9342" i="1" s="1"/>
  <c r="V9343" i="1"/>
  <c r="W9343" i="1" s="1"/>
  <c r="V9344" i="1"/>
  <c r="W9344" i="1" s="1"/>
  <c r="V9345" i="1"/>
  <c r="W9345" i="1" s="1"/>
  <c r="V9346" i="1"/>
  <c r="W9346" i="1" s="1"/>
  <c r="V9347" i="1"/>
  <c r="W9347" i="1" s="1"/>
  <c r="V9348" i="1"/>
  <c r="W9348" i="1" s="1"/>
  <c r="V9349" i="1"/>
  <c r="W9349" i="1" s="1"/>
  <c r="V9350" i="1"/>
  <c r="W9350" i="1" s="1"/>
  <c r="V9351" i="1"/>
  <c r="W9351" i="1" s="1"/>
  <c r="V9352" i="1"/>
  <c r="W9352" i="1" s="1"/>
  <c r="V9353" i="1"/>
  <c r="W9353" i="1" s="1"/>
  <c r="V9354" i="1"/>
  <c r="W9354" i="1" s="1"/>
  <c r="V9355" i="1"/>
  <c r="W9355" i="1" s="1"/>
  <c r="V9356" i="1"/>
  <c r="W9356" i="1" s="1"/>
  <c r="V9357" i="1"/>
  <c r="W9357" i="1" s="1"/>
  <c r="V9358" i="1"/>
  <c r="W9358" i="1" s="1"/>
  <c r="V9359" i="1"/>
  <c r="W9359" i="1" s="1"/>
  <c r="V9360" i="1"/>
  <c r="W9360" i="1" s="1"/>
  <c r="V9361" i="1"/>
  <c r="W9361" i="1" s="1"/>
  <c r="V9362" i="1"/>
  <c r="W9362" i="1" s="1"/>
  <c r="V9363" i="1"/>
  <c r="W9363" i="1" s="1"/>
  <c r="V9364" i="1"/>
  <c r="W9364" i="1" s="1"/>
  <c r="V9365" i="1"/>
  <c r="W9365" i="1" s="1"/>
  <c r="V9366" i="1"/>
  <c r="W9366" i="1" s="1"/>
  <c r="V9367" i="1"/>
  <c r="W9367" i="1" s="1"/>
  <c r="V9368" i="1"/>
  <c r="W9368" i="1" s="1"/>
  <c r="V9369" i="1"/>
  <c r="W9369" i="1" s="1"/>
  <c r="V9370" i="1"/>
  <c r="W9370" i="1" s="1"/>
  <c r="V9371" i="1"/>
  <c r="W9371" i="1" s="1"/>
  <c r="V9372" i="1"/>
  <c r="W9372" i="1" s="1"/>
  <c r="V9373" i="1"/>
  <c r="W9373" i="1" s="1"/>
  <c r="V9374" i="1"/>
  <c r="W9374" i="1" s="1"/>
  <c r="V9375" i="1"/>
  <c r="W9375" i="1" s="1"/>
  <c r="V9376" i="1"/>
  <c r="W9376" i="1" s="1"/>
  <c r="V9377" i="1"/>
  <c r="W9377" i="1" s="1"/>
  <c r="V9378" i="1"/>
  <c r="W9378" i="1" s="1"/>
  <c r="V9379" i="1"/>
  <c r="W9379" i="1" s="1"/>
  <c r="V9380" i="1"/>
  <c r="W9380" i="1" s="1"/>
  <c r="V9381" i="1"/>
  <c r="W9381" i="1" s="1"/>
  <c r="V9382" i="1"/>
  <c r="W9382" i="1" s="1"/>
  <c r="V9383" i="1"/>
  <c r="W9383" i="1" s="1"/>
  <c r="V9384" i="1"/>
  <c r="W9384" i="1" s="1"/>
  <c r="V9385" i="1"/>
  <c r="W9385" i="1" s="1"/>
  <c r="V9386" i="1"/>
  <c r="W9386" i="1" s="1"/>
  <c r="V9387" i="1"/>
  <c r="W9387" i="1" s="1"/>
  <c r="V9388" i="1"/>
  <c r="W9388" i="1" s="1"/>
  <c r="V9389" i="1"/>
  <c r="W9389" i="1" s="1"/>
  <c r="V9390" i="1"/>
  <c r="W9390" i="1" s="1"/>
  <c r="V9391" i="1"/>
  <c r="W9391" i="1" s="1"/>
  <c r="V9392" i="1"/>
  <c r="W9392" i="1" s="1"/>
  <c r="V9393" i="1"/>
  <c r="W9393" i="1" s="1"/>
  <c r="V9394" i="1"/>
  <c r="W9394" i="1" s="1"/>
  <c r="V9395" i="1"/>
  <c r="W9395" i="1" s="1"/>
  <c r="V9396" i="1"/>
  <c r="W9396" i="1" s="1"/>
  <c r="V9397" i="1"/>
  <c r="W9397" i="1" s="1"/>
  <c r="V9398" i="1"/>
  <c r="W9398" i="1" s="1"/>
  <c r="V9399" i="1"/>
  <c r="W9399" i="1" s="1"/>
  <c r="V9400" i="1"/>
  <c r="W9400" i="1" s="1"/>
  <c r="V9401" i="1"/>
  <c r="W9401" i="1" s="1"/>
  <c r="V9402" i="1"/>
  <c r="W9402" i="1" s="1"/>
  <c r="V9403" i="1"/>
  <c r="W9403" i="1" s="1"/>
  <c r="V9404" i="1"/>
  <c r="W9404" i="1" s="1"/>
  <c r="V9405" i="1"/>
  <c r="W9405" i="1" s="1"/>
  <c r="V9406" i="1"/>
  <c r="W9406" i="1" s="1"/>
  <c r="V9407" i="1"/>
  <c r="W9407" i="1" s="1"/>
  <c r="V9408" i="1"/>
  <c r="W9408" i="1" s="1"/>
  <c r="V9409" i="1"/>
  <c r="W9409" i="1" s="1"/>
  <c r="V9410" i="1"/>
  <c r="W9410" i="1" s="1"/>
  <c r="V9411" i="1"/>
  <c r="W9411" i="1" s="1"/>
  <c r="V9412" i="1"/>
  <c r="W9412" i="1" s="1"/>
  <c r="V9413" i="1"/>
  <c r="W9413" i="1" s="1"/>
  <c r="V9414" i="1"/>
  <c r="W9414" i="1" s="1"/>
  <c r="V9415" i="1"/>
  <c r="W9415" i="1" s="1"/>
  <c r="V9416" i="1"/>
  <c r="W9416" i="1" s="1"/>
  <c r="V9417" i="1"/>
  <c r="W9417" i="1" s="1"/>
  <c r="V9418" i="1"/>
  <c r="W9418" i="1" s="1"/>
  <c r="V9419" i="1"/>
  <c r="W9419" i="1" s="1"/>
  <c r="V9420" i="1"/>
  <c r="W9420" i="1" s="1"/>
  <c r="V9421" i="1"/>
  <c r="W9421" i="1" s="1"/>
  <c r="V9422" i="1"/>
  <c r="W9422" i="1" s="1"/>
  <c r="V9423" i="1"/>
  <c r="W9423" i="1" s="1"/>
  <c r="V9424" i="1"/>
  <c r="W9424" i="1" s="1"/>
  <c r="V9425" i="1"/>
  <c r="W9425" i="1" s="1"/>
  <c r="V9426" i="1"/>
  <c r="W9426" i="1" s="1"/>
  <c r="V9427" i="1"/>
  <c r="W9427" i="1" s="1"/>
  <c r="V9428" i="1"/>
  <c r="W9428" i="1" s="1"/>
  <c r="V9429" i="1"/>
  <c r="W9429" i="1" s="1"/>
  <c r="V9430" i="1"/>
  <c r="W9430" i="1" s="1"/>
  <c r="V9431" i="1"/>
  <c r="W9431" i="1" s="1"/>
  <c r="V9432" i="1"/>
  <c r="W9432" i="1" s="1"/>
  <c r="V9433" i="1"/>
  <c r="W9433" i="1" s="1"/>
  <c r="V9434" i="1"/>
  <c r="W9434" i="1" s="1"/>
  <c r="V9435" i="1"/>
  <c r="W9435" i="1" s="1"/>
  <c r="V9436" i="1"/>
  <c r="W9436" i="1" s="1"/>
  <c r="V9437" i="1"/>
  <c r="W9437" i="1" s="1"/>
  <c r="V9438" i="1"/>
  <c r="W9438" i="1" s="1"/>
  <c r="V9439" i="1"/>
  <c r="W9439" i="1" s="1"/>
  <c r="V9440" i="1"/>
  <c r="W9440" i="1" s="1"/>
  <c r="V9441" i="1"/>
  <c r="W9441" i="1" s="1"/>
  <c r="V9442" i="1"/>
  <c r="W9442" i="1" s="1"/>
  <c r="V9443" i="1"/>
  <c r="W9443" i="1" s="1"/>
  <c r="V9444" i="1"/>
  <c r="W9444" i="1" s="1"/>
  <c r="V9445" i="1"/>
  <c r="W9445" i="1" s="1"/>
  <c r="V9446" i="1"/>
  <c r="W9446" i="1" s="1"/>
  <c r="V9447" i="1"/>
  <c r="W9447" i="1" s="1"/>
  <c r="V9448" i="1"/>
  <c r="W9448" i="1" s="1"/>
  <c r="V9449" i="1"/>
  <c r="W9449" i="1" s="1"/>
  <c r="V9450" i="1"/>
  <c r="W9450" i="1" s="1"/>
  <c r="V9451" i="1"/>
  <c r="W9451" i="1" s="1"/>
  <c r="V9452" i="1"/>
  <c r="W9452" i="1" s="1"/>
  <c r="V9453" i="1"/>
  <c r="W9453" i="1" s="1"/>
  <c r="V9454" i="1"/>
  <c r="W9454" i="1" s="1"/>
  <c r="V9455" i="1"/>
  <c r="W9455" i="1" s="1"/>
  <c r="V9456" i="1"/>
  <c r="W9456" i="1" s="1"/>
  <c r="V9457" i="1"/>
  <c r="W9457" i="1" s="1"/>
  <c r="V9458" i="1"/>
  <c r="W9458" i="1" s="1"/>
  <c r="V9459" i="1"/>
  <c r="W9459" i="1" s="1"/>
  <c r="V9460" i="1"/>
  <c r="W9460" i="1" s="1"/>
  <c r="V9461" i="1"/>
  <c r="W9461" i="1" s="1"/>
  <c r="V9462" i="1"/>
  <c r="W9462" i="1" s="1"/>
  <c r="V9463" i="1"/>
  <c r="W9463" i="1" s="1"/>
  <c r="V9464" i="1"/>
  <c r="W9464" i="1" s="1"/>
  <c r="V9465" i="1"/>
  <c r="W9465" i="1" s="1"/>
  <c r="V9466" i="1"/>
  <c r="W9466" i="1" s="1"/>
  <c r="V9467" i="1"/>
  <c r="W9467" i="1" s="1"/>
  <c r="V9468" i="1"/>
  <c r="W9468" i="1" s="1"/>
  <c r="V9469" i="1"/>
  <c r="W9469" i="1" s="1"/>
  <c r="V9470" i="1"/>
  <c r="W9470" i="1" s="1"/>
  <c r="V9471" i="1"/>
  <c r="W9471" i="1" s="1"/>
  <c r="V9472" i="1"/>
  <c r="W9472" i="1" s="1"/>
  <c r="V9473" i="1"/>
  <c r="W9473" i="1" s="1"/>
  <c r="V9474" i="1"/>
  <c r="W9474" i="1" s="1"/>
  <c r="V9475" i="1"/>
  <c r="W9475" i="1" s="1"/>
  <c r="V9476" i="1"/>
  <c r="W9476" i="1" s="1"/>
  <c r="V9477" i="1"/>
  <c r="W9477" i="1" s="1"/>
  <c r="V9478" i="1"/>
  <c r="W9478" i="1" s="1"/>
  <c r="V9479" i="1"/>
  <c r="W9479" i="1" s="1"/>
  <c r="V9480" i="1"/>
  <c r="W9480" i="1" s="1"/>
  <c r="V9481" i="1"/>
  <c r="W9481" i="1" s="1"/>
  <c r="V9482" i="1"/>
  <c r="W9482" i="1" s="1"/>
  <c r="V9483" i="1"/>
  <c r="W9483" i="1" s="1"/>
  <c r="V9484" i="1"/>
  <c r="W9484" i="1" s="1"/>
  <c r="V9485" i="1"/>
  <c r="W9485" i="1" s="1"/>
  <c r="V9486" i="1"/>
  <c r="W9486" i="1" s="1"/>
  <c r="V9487" i="1"/>
  <c r="W9487" i="1" s="1"/>
  <c r="V9488" i="1"/>
  <c r="W9488" i="1" s="1"/>
  <c r="V9489" i="1"/>
  <c r="W9489" i="1" s="1"/>
  <c r="V9490" i="1"/>
  <c r="W9490" i="1" s="1"/>
  <c r="V9491" i="1"/>
  <c r="W9491" i="1" s="1"/>
  <c r="V9492" i="1"/>
  <c r="W9492" i="1" s="1"/>
  <c r="V9493" i="1"/>
  <c r="W9493" i="1" s="1"/>
  <c r="V9494" i="1"/>
  <c r="W9494" i="1" s="1"/>
  <c r="V9495" i="1"/>
  <c r="W9495" i="1" s="1"/>
  <c r="V9496" i="1"/>
  <c r="W9496" i="1" s="1"/>
  <c r="V9497" i="1"/>
  <c r="W9497" i="1" s="1"/>
  <c r="V9498" i="1"/>
  <c r="W9498" i="1" s="1"/>
  <c r="V9499" i="1"/>
  <c r="W9499" i="1" s="1"/>
  <c r="V9500" i="1"/>
  <c r="W9500" i="1" s="1"/>
  <c r="V9501" i="1"/>
  <c r="W9501" i="1" s="1"/>
  <c r="V9502" i="1"/>
  <c r="W9502" i="1" s="1"/>
  <c r="V9503" i="1"/>
  <c r="W9503" i="1" s="1"/>
  <c r="V9504" i="1"/>
  <c r="W9504" i="1" s="1"/>
  <c r="V9505" i="1"/>
  <c r="W9505" i="1" s="1"/>
  <c r="V9506" i="1"/>
  <c r="W9506" i="1" s="1"/>
  <c r="V9507" i="1"/>
  <c r="W9507" i="1" s="1"/>
  <c r="V9508" i="1"/>
  <c r="W9508" i="1" s="1"/>
  <c r="V9509" i="1"/>
  <c r="W9509" i="1" s="1"/>
  <c r="V9510" i="1"/>
  <c r="W9510" i="1" s="1"/>
  <c r="V9511" i="1"/>
  <c r="W9511" i="1" s="1"/>
  <c r="V9512" i="1"/>
  <c r="W9512" i="1" s="1"/>
  <c r="V9513" i="1"/>
  <c r="W9513" i="1" s="1"/>
  <c r="V9514" i="1"/>
  <c r="W9514" i="1" s="1"/>
  <c r="V9515" i="1"/>
  <c r="W9515" i="1" s="1"/>
  <c r="V9516" i="1"/>
  <c r="W9516" i="1" s="1"/>
  <c r="V9517" i="1"/>
  <c r="W9517" i="1" s="1"/>
  <c r="V9518" i="1"/>
  <c r="W9518" i="1" s="1"/>
  <c r="V9519" i="1"/>
  <c r="W9519" i="1" s="1"/>
  <c r="V9520" i="1"/>
  <c r="W9520" i="1" s="1"/>
  <c r="V9521" i="1"/>
  <c r="W9521" i="1" s="1"/>
  <c r="V9522" i="1"/>
  <c r="W9522" i="1" s="1"/>
  <c r="V9523" i="1"/>
  <c r="W9523" i="1" s="1"/>
  <c r="V9524" i="1"/>
  <c r="W9524" i="1" s="1"/>
  <c r="V9525" i="1"/>
  <c r="W9525" i="1" s="1"/>
  <c r="V9526" i="1"/>
  <c r="W9526" i="1" s="1"/>
  <c r="V9527" i="1"/>
  <c r="W9527" i="1" s="1"/>
  <c r="V9528" i="1"/>
  <c r="W9528" i="1" s="1"/>
  <c r="V9529" i="1"/>
  <c r="W9529" i="1" s="1"/>
  <c r="V9530" i="1"/>
  <c r="W9530" i="1" s="1"/>
  <c r="V9531" i="1"/>
  <c r="W9531" i="1" s="1"/>
  <c r="V9532" i="1"/>
  <c r="W9532" i="1" s="1"/>
  <c r="V9533" i="1"/>
  <c r="W9533" i="1" s="1"/>
  <c r="V9534" i="1"/>
  <c r="W9534" i="1" s="1"/>
  <c r="V9535" i="1"/>
  <c r="W9535" i="1" s="1"/>
  <c r="V9536" i="1"/>
  <c r="W9536" i="1" s="1"/>
  <c r="V9537" i="1"/>
  <c r="W9537" i="1" s="1"/>
  <c r="V9538" i="1"/>
  <c r="W9538" i="1" s="1"/>
  <c r="V9539" i="1"/>
  <c r="W9539" i="1" s="1"/>
  <c r="V9540" i="1"/>
  <c r="W9540" i="1" s="1"/>
  <c r="V9541" i="1"/>
  <c r="W9541" i="1" s="1"/>
  <c r="V9542" i="1"/>
  <c r="W9542" i="1" s="1"/>
  <c r="V9543" i="1"/>
  <c r="W9543" i="1" s="1"/>
  <c r="V9544" i="1"/>
  <c r="W9544" i="1" s="1"/>
  <c r="V9545" i="1"/>
  <c r="W9545" i="1" s="1"/>
  <c r="V9546" i="1"/>
  <c r="W9546" i="1" s="1"/>
  <c r="V9547" i="1"/>
  <c r="W9547" i="1" s="1"/>
  <c r="V9548" i="1"/>
  <c r="W9548" i="1" s="1"/>
  <c r="V9549" i="1"/>
  <c r="W9549" i="1" s="1"/>
  <c r="V9550" i="1"/>
  <c r="W9550" i="1" s="1"/>
  <c r="V9551" i="1"/>
  <c r="W9551" i="1" s="1"/>
  <c r="V9552" i="1"/>
  <c r="W9552" i="1" s="1"/>
  <c r="V9553" i="1"/>
  <c r="W9553" i="1" s="1"/>
  <c r="V9554" i="1"/>
  <c r="W9554" i="1" s="1"/>
  <c r="V9555" i="1"/>
  <c r="W9555" i="1" s="1"/>
  <c r="V9556" i="1"/>
  <c r="W9556" i="1" s="1"/>
  <c r="V9557" i="1"/>
  <c r="W9557" i="1" s="1"/>
  <c r="V9558" i="1"/>
  <c r="W9558" i="1" s="1"/>
  <c r="V9559" i="1"/>
  <c r="W9559" i="1" s="1"/>
  <c r="V9560" i="1"/>
  <c r="W9560" i="1" s="1"/>
  <c r="V9561" i="1"/>
  <c r="W9561" i="1" s="1"/>
  <c r="V9562" i="1"/>
  <c r="W9562" i="1" s="1"/>
  <c r="V9563" i="1"/>
  <c r="W9563" i="1" s="1"/>
  <c r="V9564" i="1"/>
  <c r="W9564" i="1" s="1"/>
  <c r="V9565" i="1"/>
  <c r="W9565" i="1" s="1"/>
  <c r="V9566" i="1"/>
  <c r="W9566" i="1" s="1"/>
  <c r="V9567" i="1"/>
  <c r="W9567" i="1" s="1"/>
  <c r="V9568" i="1"/>
  <c r="W9568" i="1" s="1"/>
  <c r="V9569" i="1"/>
  <c r="W9569" i="1" s="1"/>
  <c r="V9570" i="1"/>
  <c r="W9570" i="1" s="1"/>
  <c r="V9571" i="1"/>
  <c r="W9571" i="1" s="1"/>
  <c r="V9572" i="1"/>
  <c r="W9572" i="1" s="1"/>
  <c r="V9573" i="1"/>
  <c r="W9573" i="1" s="1"/>
  <c r="V9574" i="1"/>
  <c r="W9574" i="1" s="1"/>
  <c r="V9575" i="1"/>
  <c r="W9575" i="1" s="1"/>
  <c r="V9576" i="1"/>
  <c r="W9576" i="1" s="1"/>
  <c r="V9577" i="1"/>
  <c r="W9577" i="1" s="1"/>
  <c r="V9578" i="1"/>
  <c r="W9578" i="1" s="1"/>
  <c r="V9579" i="1"/>
  <c r="W9579" i="1" s="1"/>
  <c r="V9580" i="1"/>
  <c r="W9580" i="1" s="1"/>
  <c r="V9581" i="1"/>
  <c r="W9581" i="1" s="1"/>
  <c r="V9582" i="1"/>
  <c r="W9582" i="1" s="1"/>
  <c r="V9583" i="1"/>
  <c r="W9583" i="1" s="1"/>
  <c r="V9584" i="1"/>
  <c r="W9584" i="1" s="1"/>
  <c r="V9585" i="1"/>
  <c r="W9585" i="1" s="1"/>
  <c r="V9586" i="1"/>
  <c r="W9586" i="1" s="1"/>
  <c r="V9587" i="1"/>
  <c r="W9587" i="1" s="1"/>
  <c r="V9588" i="1"/>
  <c r="W9588" i="1" s="1"/>
  <c r="V9589" i="1"/>
  <c r="W9589" i="1" s="1"/>
  <c r="V9590" i="1"/>
  <c r="W9590" i="1" s="1"/>
  <c r="V9591" i="1"/>
  <c r="W9591" i="1" s="1"/>
  <c r="V9592" i="1"/>
  <c r="W9592" i="1" s="1"/>
  <c r="V9593" i="1"/>
  <c r="W9593" i="1" s="1"/>
  <c r="V9594" i="1"/>
  <c r="W9594" i="1" s="1"/>
  <c r="V9595" i="1"/>
  <c r="W9595" i="1" s="1"/>
  <c r="V9596" i="1"/>
  <c r="W9596" i="1" s="1"/>
  <c r="V9597" i="1"/>
  <c r="W9597" i="1" s="1"/>
  <c r="V9598" i="1"/>
  <c r="W9598" i="1" s="1"/>
  <c r="V9599" i="1"/>
  <c r="W9599" i="1" s="1"/>
  <c r="V9600" i="1"/>
  <c r="W9600" i="1" s="1"/>
  <c r="V9601" i="1"/>
  <c r="W9601" i="1" s="1"/>
  <c r="V9602" i="1"/>
  <c r="W9602" i="1" s="1"/>
  <c r="V9603" i="1"/>
  <c r="W9603" i="1" s="1"/>
  <c r="V9604" i="1"/>
  <c r="W9604" i="1" s="1"/>
  <c r="V9605" i="1"/>
  <c r="W9605" i="1" s="1"/>
  <c r="V9606" i="1"/>
  <c r="W9606" i="1" s="1"/>
  <c r="V9607" i="1"/>
  <c r="W9607" i="1" s="1"/>
  <c r="V9608" i="1"/>
  <c r="W9608" i="1" s="1"/>
  <c r="V9609" i="1"/>
  <c r="W9609" i="1" s="1"/>
  <c r="V9610" i="1"/>
  <c r="W9610" i="1" s="1"/>
  <c r="V9611" i="1"/>
  <c r="W9611" i="1" s="1"/>
  <c r="V9612" i="1"/>
  <c r="W9612" i="1" s="1"/>
  <c r="V9613" i="1"/>
  <c r="W9613" i="1" s="1"/>
  <c r="V9614" i="1"/>
  <c r="W9614" i="1" s="1"/>
  <c r="V9615" i="1"/>
  <c r="W9615" i="1" s="1"/>
  <c r="V9616" i="1"/>
  <c r="W9616" i="1" s="1"/>
  <c r="V9617" i="1"/>
  <c r="W9617" i="1" s="1"/>
  <c r="V9618" i="1"/>
  <c r="W9618" i="1" s="1"/>
  <c r="V9619" i="1"/>
  <c r="W9619" i="1" s="1"/>
  <c r="V9620" i="1"/>
  <c r="W9620" i="1" s="1"/>
  <c r="V9621" i="1"/>
  <c r="W9621" i="1" s="1"/>
  <c r="V9622" i="1"/>
  <c r="W9622" i="1" s="1"/>
  <c r="V9623" i="1"/>
  <c r="W9623" i="1" s="1"/>
  <c r="V9624" i="1"/>
  <c r="W9624" i="1" s="1"/>
  <c r="V9625" i="1"/>
  <c r="W9625" i="1" s="1"/>
  <c r="V9626" i="1"/>
  <c r="W9626" i="1" s="1"/>
  <c r="V9627" i="1"/>
  <c r="W9627" i="1" s="1"/>
  <c r="V9628" i="1"/>
  <c r="W9628" i="1" s="1"/>
  <c r="V9629" i="1"/>
  <c r="W9629" i="1" s="1"/>
  <c r="V9630" i="1"/>
  <c r="W9630" i="1" s="1"/>
  <c r="V9631" i="1"/>
  <c r="W9631" i="1" s="1"/>
  <c r="V9632" i="1"/>
  <c r="W9632" i="1" s="1"/>
  <c r="V9633" i="1"/>
  <c r="W9633" i="1" s="1"/>
  <c r="V9634" i="1"/>
  <c r="W9634" i="1" s="1"/>
  <c r="V9635" i="1"/>
  <c r="W9635" i="1" s="1"/>
  <c r="V9636" i="1"/>
  <c r="W9636" i="1" s="1"/>
  <c r="V9637" i="1"/>
  <c r="W9637" i="1" s="1"/>
  <c r="V9638" i="1"/>
  <c r="W9638" i="1" s="1"/>
  <c r="V9639" i="1"/>
  <c r="W9639" i="1" s="1"/>
  <c r="V9640" i="1"/>
  <c r="W9640" i="1" s="1"/>
  <c r="V9641" i="1"/>
  <c r="W9641" i="1" s="1"/>
  <c r="V9642" i="1"/>
  <c r="W9642" i="1" s="1"/>
  <c r="V9643" i="1"/>
  <c r="W9643" i="1" s="1"/>
  <c r="V9644" i="1"/>
  <c r="W9644" i="1" s="1"/>
  <c r="V9645" i="1"/>
  <c r="W9645" i="1" s="1"/>
  <c r="V9646" i="1"/>
  <c r="W9646" i="1" s="1"/>
  <c r="V9647" i="1"/>
  <c r="W9647" i="1" s="1"/>
  <c r="V9648" i="1"/>
  <c r="W9648" i="1" s="1"/>
  <c r="V9649" i="1"/>
  <c r="W9649" i="1" s="1"/>
  <c r="V9650" i="1"/>
  <c r="W9650" i="1" s="1"/>
  <c r="V9651" i="1"/>
  <c r="W9651" i="1" s="1"/>
  <c r="V9652" i="1"/>
  <c r="W9652" i="1" s="1"/>
  <c r="V9653" i="1"/>
  <c r="W9653" i="1" s="1"/>
  <c r="V9654" i="1"/>
  <c r="W9654" i="1" s="1"/>
  <c r="V9655" i="1"/>
  <c r="W9655" i="1" s="1"/>
  <c r="V9656" i="1"/>
  <c r="W9656" i="1" s="1"/>
  <c r="V9657" i="1"/>
  <c r="W9657" i="1" s="1"/>
  <c r="V9658" i="1"/>
  <c r="W9658" i="1" s="1"/>
  <c r="V9659" i="1"/>
  <c r="W9659" i="1" s="1"/>
  <c r="V9660" i="1"/>
  <c r="W9660" i="1" s="1"/>
  <c r="V9661" i="1"/>
  <c r="W9661" i="1" s="1"/>
  <c r="V9662" i="1"/>
  <c r="W9662" i="1" s="1"/>
  <c r="V9663" i="1"/>
  <c r="W9663" i="1" s="1"/>
  <c r="V9664" i="1"/>
  <c r="W9664" i="1" s="1"/>
  <c r="V9665" i="1"/>
  <c r="W9665" i="1" s="1"/>
  <c r="V9666" i="1"/>
  <c r="W9666" i="1" s="1"/>
  <c r="V9667" i="1"/>
  <c r="W9667" i="1" s="1"/>
  <c r="V9668" i="1"/>
  <c r="W9668" i="1" s="1"/>
  <c r="V9669" i="1"/>
  <c r="W9669" i="1" s="1"/>
  <c r="V9670" i="1"/>
  <c r="W9670" i="1" s="1"/>
  <c r="V9671" i="1"/>
  <c r="W9671" i="1" s="1"/>
  <c r="V9672" i="1"/>
  <c r="W9672" i="1" s="1"/>
  <c r="V9673" i="1"/>
  <c r="W9673" i="1" s="1"/>
  <c r="V9674" i="1"/>
  <c r="W9674" i="1" s="1"/>
  <c r="V9675" i="1"/>
  <c r="W9675" i="1" s="1"/>
  <c r="V9676" i="1"/>
  <c r="W9676" i="1" s="1"/>
  <c r="V9677" i="1"/>
  <c r="W9677" i="1" s="1"/>
  <c r="V9678" i="1"/>
  <c r="W9678" i="1" s="1"/>
  <c r="V9679" i="1"/>
  <c r="W9679" i="1" s="1"/>
  <c r="V9680" i="1"/>
  <c r="W9680" i="1" s="1"/>
  <c r="V9681" i="1"/>
  <c r="W9681" i="1" s="1"/>
  <c r="V9682" i="1"/>
  <c r="W9682" i="1" s="1"/>
  <c r="V9683" i="1"/>
  <c r="W9683" i="1" s="1"/>
  <c r="V9684" i="1"/>
  <c r="W9684" i="1" s="1"/>
  <c r="V9685" i="1"/>
  <c r="W9685" i="1" s="1"/>
  <c r="V9686" i="1"/>
  <c r="W9686" i="1" s="1"/>
  <c r="V9687" i="1"/>
  <c r="W9687" i="1" s="1"/>
  <c r="V9688" i="1"/>
  <c r="W9688" i="1" s="1"/>
  <c r="V9689" i="1"/>
  <c r="W9689" i="1" s="1"/>
  <c r="V9690" i="1"/>
  <c r="W9690" i="1" s="1"/>
  <c r="V9691" i="1"/>
  <c r="W9691" i="1" s="1"/>
  <c r="V9692" i="1"/>
  <c r="W9692" i="1" s="1"/>
  <c r="V9693" i="1"/>
  <c r="W9693" i="1" s="1"/>
  <c r="V9694" i="1"/>
  <c r="W9694" i="1" s="1"/>
  <c r="V9695" i="1"/>
  <c r="W9695" i="1" s="1"/>
  <c r="V9696" i="1"/>
  <c r="W9696" i="1" s="1"/>
  <c r="V9697" i="1"/>
  <c r="W9697" i="1" s="1"/>
  <c r="V9698" i="1"/>
  <c r="W9698" i="1" s="1"/>
  <c r="V9699" i="1"/>
  <c r="W9699" i="1" s="1"/>
  <c r="V9700" i="1"/>
  <c r="W9700" i="1" s="1"/>
  <c r="V9701" i="1"/>
  <c r="W9701" i="1" s="1"/>
  <c r="V9702" i="1"/>
  <c r="W9702" i="1" s="1"/>
  <c r="V9703" i="1"/>
  <c r="W9703" i="1" s="1"/>
  <c r="V9704" i="1"/>
  <c r="W9704" i="1" s="1"/>
  <c r="V9705" i="1"/>
  <c r="W9705" i="1" s="1"/>
  <c r="V9706" i="1"/>
  <c r="W9706" i="1" s="1"/>
  <c r="V9707" i="1"/>
  <c r="W9707" i="1" s="1"/>
  <c r="V9708" i="1"/>
  <c r="W9708" i="1" s="1"/>
  <c r="V9709" i="1"/>
  <c r="W9709" i="1" s="1"/>
  <c r="V9710" i="1"/>
  <c r="W9710" i="1" s="1"/>
  <c r="V9711" i="1"/>
  <c r="W9711" i="1" s="1"/>
  <c r="V9712" i="1"/>
  <c r="W9712" i="1" s="1"/>
  <c r="V9713" i="1"/>
  <c r="W9713" i="1" s="1"/>
  <c r="V9714" i="1"/>
  <c r="W9714" i="1" s="1"/>
  <c r="V9715" i="1"/>
  <c r="W9715" i="1" s="1"/>
  <c r="V9716" i="1"/>
  <c r="W9716" i="1" s="1"/>
  <c r="V9717" i="1"/>
  <c r="W9717" i="1" s="1"/>
  <c r="V9718" i="1"/>
  <c r="W9718" i="1" s="1"/>
  <c r="V9719" i="1"/>
  <c r="W9719" i="1" s="1"/>
  <c r="V9720" i="1"/>
  <c r="W9720" i="1" s="1"/>
  <c r="V9721" i="1"/>
  <c r="W9721" i="1" s="1"/>
  <c r="V9722" i="1"/>
  <c r="W9722" i="1" s="1"/>
  <c r="V9723" i="1"/>
  <c r="W9723" i="1" s="1"/>
  <c r="V9724" i="1"/>
  <c r="W9724" i="1" s="1"/>
  <c r="V9725" i="1"/>
  <c r="W9725" i="1" s="1"/>
  <c r="V9726" i="1"/>
  <c r="W9726" i="1" s="1"/>
  <c r="V9727" i="1"/>
  <c r="W9727" i="1" s="1"/>
  <c r="V2" i="1"/>
  <c r="W2" i="1" s="1"/>
  <c r="I36" i="1" l="1"/>
</calcChain>
</file>

<file path=xl/sharedStrings.xml><?xml version="1.0" encoding="utf-8"?>
<sst xmlns="http://schemas.openxmlformats.org/spreadsheetml/2006/main" count="77886" uniqueCount="73">
  <si>
    <t>age</t>
  </si>
  <si>
    <t>gender</t>
  </si>
  <si>
    <t>grade_level</t>
  </si>
  <si>
    <t>school_type</t>
  </si>
  <si>
    <t>residence_type</t>
  </si>
  <si>
    <t>family_size</t>
  </si>
  <si>
    <t>single_parent_household</t>
  </si>
  <si>
    <t>family_income_bracket</t>
  </si>
  <si>
    <t>father_occupation</t>
  </si>
  <si>
    <t>mother_occupation</t>
  </si>
  <si>
    <t>has_internet_access</t>
  </si>
  <si>
    <t>has_computer_or_laptop</t>
  </si>
  <si>
    <t>distance_to_school_km</t>
  </si>
  <si>
    <t>scholarship_status</t>
  </si>
  <si>
    <t>extra_tutoring</t>
  </si>
  <si>
    <t>parental_involvement_score</t>
  </si>
  <si>
    <t>study_hours_per_week</t>
  </si>
  <si>
    <t>attendance_rate_pct</t>
  </si>
  <si>
    <t>previous_year_grade_pct</t>
  </si>
  <si>
    <t>final_grade_pct</t>
  </si>
  <si>
    <t>grade_class</t>
  </si>
  <si>
    <t>at_risk_flag</t>
  </si>
  <si>
    <t>Male</t>
  </si>
  <si>
    <t>Government</t>
  </si>
  <si>
    <t>Rural</t>
  </si>
  <si>
    <t>Middle</t>
  </si>
  <si>
    <t>Clerical / Service</t>
  </si>
  <si>
    <t>Homemaker</t>
  </si>
  <si>
    <t>No Scholarship</t>
  </si>
  <si>
    <t>D</t>
  </si>
  <si>
    <t>Urban</t>
  </si>
  <si>
    <t>Business / Self-Employed</t>
  </si>
  <si>
    <t>Unemployed</t>
  </si>
  <si>
    <t>C</t>
  </si>
  <si>
    <t>Low</t>
  </si>
  <si>
    <t>Managerial / Executive</t>
  </si>
  <si>
    <t>Lower-Middle</t>
  </si>
  <si>
    <t>Skilled Labor / Trade</t>
  </si>
  <si>
    <t>Female</t>
  </si>
  <si>
    <t>Private-Unaided</t>
  </si>
  <si>
    <t>Upper-Middle</t>
  </si>
  <si>
    <t>Professional</t>
  </si>
  <si>
    <t>B</t>
  </si>
  <si>
    <t>Unskilled Labor</t>
  </si>
  <si>
    <t>Semi-Urban</t>
  </si>
  <si>
    <t>High</t>
  </si>
  <si>
    <t>Other</t>
  </si>
  <si>
    <t>Partial</t>
  </si>
  <si>
    <t>Government-Aided</t>
  </si>
  <si>
    <t>Full</t>
  </si>
  <si>
    <t>A</t>
  </si>
  <si>
    <t>F</t>
  </si>
  <si>
    <t>Grade_Change</t>
  </si>
  <si>
    <t>Distance_Category</t>
  </si>
  <si>
    <t>New_Attendance</t>
  </si>
  <si>
    <t>Household_Income</t>
  </si>
  <si>
    <t>Academic_Risk</t>
  </si>
  <si>
    <t>Row Labels</t>
  </si>
  <si>
    <t>Grand Total</t>
  </si>
  <si>
    <t>Column Labels</t>
  </si>
  <si>
    <t>Commuter</t>
  </si>
  <si>
    <t>Distant</t>
  </si>
  <si>
    <t>Local</t>
  </si>
  <si>
    <t>Average of final_grade_pct</t>
  </si>
  <si>
    <t>High Risk</t>
  </si>
  <si>
    <t>Monitor</t>
  </si>
  <si>
    <t>At-Risk</t>
  </si>
  <si>
    <t>Chronic Absenteeism</t>
  </si>
  <si>
    <t>Healthy</t>
  </si>
  <si>
    <t>Count of final_grade_pct</t>
  </si>
  <si>
    <t>Academic_Surge</t>
  </si>
  <si>
    <t>Normal</t>
  </si>
  <si>
    <t>Surge</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</si>
</sst>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1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6">
    <xf numFmtId="0" fontId="0" fillId="0" borderId="0" xfId="0"/>
    <xf numFmtId="0" fontId="0" fillId="0" borderId="0" xfId="0" pivotButton="1"/>
    <xf numFmtId="0" fontId="0" fillId="0" borderId="0" xfId="0" applyAlignment="1">
      <alignment horizontal="left"/>
    </xf>
    <xf numFmtId="0" fontId="0" fillId="0" borderId="0" xfId="0" applyNumberFormat="1"/>
    <xf numFmtId="1" fontId="0" fillId="0" borderId="0" xfId="0" applyNumberFormat="1"/>
    <xf numFmtId="16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microsoft.com/office/2007/relationships/slicerCache" Target="slicerCaches/slicerCache6.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5.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microsoft.com/office/2007/relationships/slicerCache" Target="slicerCaches/slicerCache8.xml"/><Relationship Id="rId10" Type="http://schemas.microsoft.com/office/2007/relationships/slicerCache" Target="slicerCaches/slicerCache3.xml"/><Relationship Id="rId19" Type="http://schemas.openxmlformats.org/officeDocument/2006/relationships/calcChain" Target="calcChain.xml"/><Relationship Id="rId4" Type="http://schemas.openxmlformats.org/officeDocument/2006/relationships/worksheet" Target="worksheets/sheet4.xml"/><Relationship Id="rId9" Type="http://schemas.microsoft.com/office/2007/relationships/slicerCache" Target="slicerCaches/slicerCache2.xml"/><Relationship Id="rId14" Type="http://schemas.microsoft.com/office/2007/relationships/slicerCache" Target="slicerCaches/slicerCache7.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42"/>
    </mc:Choice>
    <mc:Fallback>
      <c:style val="42"/>
    </mc:Fallback>
  </mc:AlternateContent>
  <c:pivotSource>
    <c:name>[grade prediction dataset.xlsx]income bracket against distance!PivotTable1</c:name>
    <c:fmtId val="1"/>
  </c:pivotSource>
  <c:chart>
    <c:autoTitleDeleted val="0"/>
    <c:pivotFmts>
      <c:pivotFmt>
        <c:idx val="0"/>
      </c:pivotFmt>
      <c:pivotFmt>
        <c:idx val="1"/>
      </c:pivotFmt>
      <c:pivotFmt>
        <c:idx val="2"/>
      </c:pivotFmt>
    </c:pivotFmts>
    <c:plotArea>
      <c:layout/>
      <c:barChart>
        <c:barDir val="col"/>
        <c:grouping val="clustered"/>
        <c:varyColors val="0"/>
        <c:ser>
          <c:idx val="0"/>
          <c:order val="0"/>
          <c:tx>
            <c:strRef>
              <c:f>'income bracket against distance'!$B$3:$B$4</c:f>
              <c:strCache>
                <c:ptCount val="1"/>
                <c:pt idx="0">
                  <c:v>Commuter</c:v>
                </c:pt>
              </c:strCache>
            </c:strRef>
          </c:tx>
          <c:invertIfNegative val="0"/>
          <c:cat>
            <c:strRef>
              <c:f>'income bracket against distance'!$A$5:$A$10</c:f>
              <c:strCache>
                <c:ptCount val="5"/>
                <c:pt idx="0">
                  <c:v>High</c:v>
                </c:pt>
                <c:pt idx="1">
                  <c:v>Low</c:v>
                </c:pt>
                <c:pt idx="2">
                  <c:v>Lower-Middle</c:v>
                </c:pt>
                <c:pt idx="3">
                  <c:v>Middle</c:v>
                </c:pt>
                <c:pt idx="4">
                  <c:v>Upper-Middle</c:v>
                </c:pt>
              </c:strCache>
            </c:strRef>
          </c:cat>
          <c:val>
            <c:numRef>
              <c:f>'income bracket against distance'!$B$5:$B$10</c:f>
              <c:numCache>
                <c:formatCode>0</c:formatCode>
                <c:ptCount val="5"/>
                <c:pt idx="0">
                  <c:v>75.091017964071867</c:v>
                </c:pt>
                <c:pt idx="1">
                  <c:v>61.398611111111165</c:v>
                </c:pt>
                <c:pt idx="2">
                  <c:v>64.526452599388435</c:v>
                </c:pt>
                <c:pt idx="3">
                  <c:v>67.434009360374318</c:v>
                </c:pt>
                <c:pt idx="4">
                  <c:v>71.558860759493697</c:v>
                </c:pt>
              </c:numCache>
            </c:numRef>
          </c:val>
        </c:ser>
        <c:ser>
          <c:idx val="1"/>
          <c:order val="1"/>
          <c:tx>
            <c:strRef>
              <c:f>'income bracket against distance'!$C$3:$C$4</c:f>
              <c:strCache>
                <c:ptCount val="1"/>
                <c:pt idx="0">
                  <c:v>Distant</c:v>
                </c:pt>
              </c:strCache>
            </c:strRef>
          </c:tx>
          <c:invertIfNegative val="0"/>
          <c:cat>
            <c:strRef>
              <c:f>'income bracket against distance'!$A$5:$A$10</c:f>
              <c:strCache>
                <c:ptCount val="5"/>
                <c:pt idx="0">
                  <c:v>High</c:v>
                </c:pt>
                <c:pt idx="1">
                  <c:v>Low</c:v>
                </c:pt>
                <c:pt idx="2">
                  <c:v>Lower-Middle</c:v>
                </c:pt>
                <c:pt idx="3">
                  <c:v>Middle</c:v>
                </c:pt>
                <c:pt idx="4">
                  <c:v>Upper-Middle</c:v>
                </c:pt>
              </c:strCache>
            </c:strRef>
          </c:cat>
          <c:val>
            <c:numRef>
              <c:f>'income bracket against distance'!$C$5:$C$10</c:f>
              <c:numCache>
                <c:formatCode>0</c:formatCode>
                <c:ptCount val="5"/>
                <c:pt idx="0">
                  <c:v>78.730769230769226</c:v>
                </c:pt>
                <c:pt idx="1">
                  <c:v>60.329729729729713</c:v>
                </c:pt>
                <c:pt idx="2">
                  <c:v>62.422413793103438</c:v>
                </c:pt>
                <c:pt idx="3">
                  <c:v>68.235135135135124</c:v>
                </c:pt>
                <c:pt idx="4">
                  <c:v>70.592592592592595</c:v>
                </c:pt>
              </c:numCache>
            </c:numRef>
          </c:val>
        </c:ser>
        <c:ser>
          <c:idx val="2"/>
          <c:order val="2"/>
          <c:tx>
            <c:strRef>
              <c:f>'income bracket against distance'!$D$3:$D$4</c:f>
              <c:strCache>
                <c:ptCount val="1"/>
                <c:pt idx="0">
                  <c:v>Local</c:v>
                </c:pt>
              </c:strCache>
            </c:strRef>
          </c:tx>
          <c:invertIfNegative val="0"/>
          <c:cat>
            <c:strRef>
              <c:f>'income bracket against distance'!$A$5:$A$10</c:f>
              <c:strCache>
                <c:ptCount val="5"/>
                <c:pt idx="0">
                  <c:v>High</c:v>
                </c:pt>
                <c:pt idx="1">
                  <c:v>Low</c:v>
                </c:pt>
                <c:pt idx="2">
                  <c:v>Lower-Middle</c:v>
                </c:pt>
                <c:pt idx="3">
                  <c:v>Middle</c:v>
                </c:pt>
                <c:pt idx="4">
                  <c:v>Upper-Middle</c:v>
                </c:pt>
              </c:strCache>
            </c:strRef>
          </c:cat>
          <c:val>
            <c:numRef>
              <c:f>'income bracket against distance'!$D$5:$D$10</c:f>
              <c:numCache>
                <c:formatCode>0</c:formatCode>
                <c:ptCount val="5"/>
                <c:pt idx="0">
                  <c:v>76.538759689922429</c:v>
                </c:pt>
                <c:pt idx="1">
                  <c:v>62.230588235294157</c:v>
                </c:pt>
                <c:pt idx="2">
                  <c:v>65.359399606299206</c:v>
                </c:pt>
                <c:pt idx="3">
                  <c:v>67.652779168753099</c:v>
                </c:pt>
                <c:pt idx="4">
                  <c:v>71.493255395683406</c:v>
                </c:pt>
              </c:numCache>
            </c:numRef>
          </c:val>
        </c:ser>
        <c:dLbls>
          <c:showLegendKey val="0"/>
          <c:showVal val="0"/>
          <c:showCatName val="0"/>
          <c:showSerName val="0"/>
          <c:showPercent val="0"/>
          <c:showBubbleSize val="0"/>
        </c:dLbls>
        <c:gapWidth val="150"/>
        <c:axId val="286335744"/>
        <c:axId val="286337280"/>
      </c:barChart>
      <c:catAx>
        <c:axId val="286335744"/>
        <c:scaling>
          <c:orientation val="minMax"/>
        </c:scaling>
        <c:delete val="0"/>
        <c:axPos val="b"/>
        <c:majorTickMark val="out"/>
        <c:minorTickMark val="none"/>
        <c:tickLblPos val="nextTo"/>
        <c:crossAx val="286337280"/>
        <c:crosses val="autoZero"/>
        <c:auto val="1"/>
        <c:lblAlgn val="ctr"/>
        <c:lblOffset val="100"/>
        <c:noMultiLvlLbl val="0"/>
      </c:catAx>
      <c:valAx>
        <c:axId val="286337280"/>
        <c:scaling>
          <c:orientation val="minMax"/>
        </c:scaling>
        <c:delete val="0"/>
        <c:axPos val="l"/>
        <c:majorGridlines/>
        <c:numFmt formatCode="0" sourceLinked="1"/>
        <c:majorTickMark val="out"/>
        <c:minorTickMark val="none"/>
        <c:tickLblPos val="nextTo"/>
        <c:crossAx val="286335744"/>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48"/>
    </mc:Choice>
    <mc:Fallback>
      <c:style val="48"/>
    </mc:Fallback>
  </mc:AlternateContent>
  <c:chart>
    <c:title>
      <c:layout/>
      <c:overlay val="0"/>
    </c:title>
    <c:autoTitleDeleted val="0"/>
    <c:plotArea>
      <c:layout/>
      <c:scatterChart>
        <c:scatterStyle val="lineMarker"/>
        <c:varyColors val="0"/>
        <c:ser>
          <c:idx val="0"/>
          <c:order val="0"/>
          <c:tx>
            <c:strRef>
              <c:f>'Raw Data'!$U$1</c:f>
              <c:strCache>
                <c:ptCount val="1"/>
                <c:pt idx="0">
                  <c:v>final_grade_pct</c:v>
                </c:pt>
              </c:strCache>
            </c:strRef>
          </c:tx>
          <c:spPr>
            <a:ln w="47625">
              <a:noFill/>
            </a:ln>
          </c:spPr>
          <c:xVal>
            <c:numRef>
              <c:f>'Raw Data'!$T$2:$T$13424</c:f>
              <c:numCache>
                <c:formatCode>General</c:formatCode>
                <c:ptCount val="13423"/>
                <c:pt idx="0">
                  <c:v>61.7</c:v>
                </c:pt>
                <c:pt idx="1">
                  <c:v>49.2</c:v>
                </c:pt>
                <c:pt idx="2">
                  <c:v>56.9</c:v>
                </c:pt>
                <c:pt idx="3">
                  <c:v>49.3</c:v>
                </c:pt>
                <c:pt idx="4">
                  <c:v>79.3</c:v>
                </c:pt>
                <c:pt idx="5">
                  <c:v>44.6</c:v>
                </c:pt>
                <c:pt idx="6">
                  <c:v>57.2</c:v>
                </c:pt>
                <c:pt idx="7">
                  <c:v>56.5</c:v>
                </c:pt>
                <c:pt idx="8">
                  <c:v>48.3</c:v>
                </c:pt>
                <c:pt idx="9">
                  <c:v>64.5</c:v>
                </c:pt>
                <c:pt idx="10">
                  <c:v>57.8</c:v>
                </c:pt>
                <c:pt idx="11">
                  <c:v>49.4</c:v>
                </c:pt>
                <c:pt idx="12">
                  <c:v>76.3</c:v>
                </c:pt>
                <c:pt idx="13">
                  <c:v>62.3</c:v>
                </c:pt>
                <c:pt idx="14">
                  <c:v>65</c:v>
                </c:pt>
                <c:pt idx="15">
                  <c:v>71.400000000000006</c:v>
                </c:pt>
                <c:pt idx="16">
                  <c:v>59.2</c:v>
                </c:pt>
                <c:pt idx="17">
                  <c:v>50.6</c:v>
                </c:pt>
                <c:pt idx="18">
                  <c:v>43.3</c:v>
                </c:pt>
                <c:pt idx="19">
                  <c:v>53.6</c:v>
                </c:pt>
                <c:pt idx="20">
                  <c:v>49.6</c:v>
                </c:pt>
                <c:pt idx="21">
                  <c:v>54.3</c:v>
                </c:pt>
                <c:pt idx="22">
                  <c:v>49.3</c:v>
                </c:pt>
                <c:pt idx="23">
                  <c:v>61.3</c:v>
                </c:pt>
                <c:pt idx="24">
                  <c:v>73.7</c:v>
                </c:pt>
                <c:pt idx="25">
                  <c:v>54.5</c:v>
                </c:pt>
                <c:pt idx="26">
                  <c:v>52.1</c:v>
                </c:pt>
                <c:pt idx="27">
                  <c:v>66.2</c:v>
                </c:pt>
                <c:pt idx="28">
                  <c:v>81.3</c:v>
                </c:pt>
                <c:pt idx="29">
                  <c:v>53.1</c:v>
                </c:pt>
                <c:pt idx="30">
                  <c:v>63.7</c:v>
                </c:pt>
                <c:pt idx="31">
                  <c:v>71.900000000000006</c:v>
                </c:pt>
                <c:pt idx="32">
                  <c:v>74.099999999999994</c:v>
                </c:pt>
                <c:pt idx="33">
                  <c:v>47.2</c:v>
                </c:pt>
                <c:pt idx="34">
                  <c:v>59.6</c:v>
                </c:pt>
                <c:pt idx="35">
                  <c:v>45</c:v>
                </c:pt>
                <c:pt idx="36">
                  <c:v>63.8</c:v>
                </c:pt>
                <c:pt idx="37">
                  <c:v>40.4</c:v>
                </c:pt>
                <c:pt idx="38">
                  <c:v>66.8</c:v>
                </c:pt>
                <c:pt idx="39">
                  <c:v>55.3</c:v>
                </c:pt>
                <c:pt idx="40">
                  <c:v>63.2</c:v>
                </c:pt>
                <c:pt idx="41">
                  <c:v>64.599999999999994</c:v>
                </c:pt>
                <c:pt idx="42">
                  <c:v>46.5</c:v>
                </c:pt>
                <c:pt idx="43">
                  <c:v>69.099999999999994</c:v>
                </c:pt>
                <c:pt idx="44">
                  <c:v>74</c:v>
                </c:pt>
                <c:pt idx="45">
                  <c:v>64.7</c:v>
                </c:pt>
                <c:pt idx="46">
                  <c:v>64.900000000000006</c:v>
                </c:pt>
                <c:pt idx="47">
                  <c:v>52.5</c:v>
                </c:pt>
                <c:pt idx="48">
                  <c:v>55.6</c:v>
                </c:pt>
                <c:pt idx="49">
                  <c:v>51</c:v>
                </c:pt>
                <c:pt idx="50">
                  <c:v>71.400000000000006</c:v>
                </c:pt>
                <c:pt idx="51">
                  <c:v>56.4</c:v>
                </c:pt>
                <c:pt idx="52">
                  <c:v>59.5</c:v>
                </c:pt>
                <c:pt idx="53">
                  <c:v>75.3</c:v>
                </c:pt>
                <c:pt idx="54">
                  <c:v>61.1</c:v>
                </c:pt>
                <c:pt idx="55">
                  <c:v>66.2</c:v>
                </c:pt>
                <c:pt idx="56">
                  <c:v>41.3</c:v>
                </c:pt>
                <c:pt idx="57">
                  <c:v>69.3</c:v>
                </c:pt>
                <c:pt idx="58">
                  <c:v>72.7</c:v>
                </c:pt>
                <c:pt idx="59">
                  <c:v>57.9</c:v>
                </c:pt>
                <c:pt idx="60">
                  <c:v>70</c:v>
                </c:pt>
                <c:pt idx="61">
                  <c:v>74</c:v>
                </c:pt>
                <c:pt idx="62">
                  <c:v>62.3</c:v>
                </c:pt>
                <c:pt idx="63">
                  <c:v>90</c:v>
                </c:pt>
                <c:pt idx="64">
                  <c:v>74.400000000000006</c:v>
                </c:pt>
                <c:pt idx="65">
                  <c:v>48.5</c:v>
                </c:pt>
                <c:pt idx="66">
                  <c:v>49.2</c:v>
                </c:pt>
                <c:pt idx="67">
                  <c:v>57.7</c:v>
                </c:pt>
                <c:pt idx="68">
                  <c:v>76.7</c:v>
                </c:pt>
                <c:pt idx="69">
                  <c:v>73.900000000000006</c:v>
                </c:pt>
                <c:pt idx="70">
                  <c:v>51.1</c:v>
                </c:pt>
                <c:pt idx="71">
                  <c:v>58.6</c:v>
                </c:pt>
                <c:pt idx="72">
                  <c:v>60.8</c:v>
                </c:pt>
                <c:pt idx="73">
                  <c:v>63</c:v>
                </c:pt>
                <c:pt idx="74">
                  <c:v>60.7</c:v>
                </c:pt>
                <c:pt idx="75">
                  <c:v>57.1</c:v>
                </c:pt>
                <c:pt idx="76">
                  <c:v>56.8</c:v>
                </c:pt>
                <c:pt idx="77">
                  <c:v>77.8</c:v>
                </c:pt>
                <c:pt idx="78">
                  <c:v>45.7</c:v>
                </c:pt>
                <c:pt idx="79">
                  <c:v>52.3</c:v>
                </c:pt>
                <c:pt idx="80">
                  <c:v>68.400000000000006</c:v>
                </c:pt>
                <c:pt idx="81">
                  <c:v>57</c:v>
                </c:pt>
                <c:pt idx="82">
                  <c:v>72.400000000000006</c:v>
                </c:pt>
                <c:pt idx="83">
                  <c:v>72.900000000000006</c:v>
                </c:pt>
                <c:pt idx="84">
                  <c:v>56</c:v>
                </c:pt>
                <c:pt idx="85">
                  <c:v>49.5</c:v>
                </c:pt>
                <c:pt idx="86">
                  <c:v>51.7</c:v>
                </c:pt>
                <c:pt idx="87">
                  <c:v>57.2</c:v>
                </c:pt>
                <c:pt idx="88">
                  <c:v>57.1</c:v>
                </c:pt>
                <c:pt idx="89">
                  <c:v>75.2</c:v>
                </c:pt>
                <c:pt idx="90">
                  <c:v>52</c:v>
                </c:pt>
                <c:pt idx="91">
                  <c:v>60.5</c:v>
                </c:pt>
                <c:pt idx="92">
                  <c:v>43.2</c:v>
                </c:pt>
                <c:pt idx="93">
                  <c:v>53.7</c:v>
                </c:pt>
                <c:pt idx="94">
                  <c:v>65.3</c:v>
                </c:pt>
                <c:pt idx="95">
                  <c:v>53.9</c:v>
                </c:pt>
                <c:pt idx="96">
                  <c:v>68.8</c:v>
                </c:pt>
                <c:pt idx="97">
                  <c:v>57.5</c:v>
                </c:pt>
                <c:pt idx="98">
                  <c:v>74.5</c:v>
                </c:pt>
                <c:pt idx="99">
                  <c:v>74.099999999999994</c:v>
                </c:pt>
                <c:pt idx="100">
                  <c:v>60.8</c:v>
                </c:pt>
                <c:pt idx="101">
                  <c:v>66.3</c:v>
                </c:pt>
                <c:pt idx="102">
                  <c:v>70.5</c:v>
                </c:pt>
                <c:pt idx="103">
                  <c:v>54.9</c:v>
                </c:pt>
                <c:pt idx="104">
                  <c:v>77</c:v>
                </c:pt>
                <c:pt idx="105">
                  <c:v>58.1</c:v>
                </c:pt>
                <c:pt idx="106">
                  <c:v>72.3</c:v>
                </c:pt>
                <c:pt idx="107">
                  <c:v>54.2</c:v>
                </c:pt>
                <c:pt idx="108">
                  <c:v>71.599999999999994</c:v>
                </c:pt>
                <c:pt idx="109">
                  <c:v>74.8</c:v>
                </c:pt>
                <c:pt idx="110">
                  <c:v>58.7</c:v>
                </c:pt>
                <c:pt idx="111">
                  <c:v>74.2</c:v>
                </c:pt>
                <c:pt idx="112">
                  <c:v>61.9</c:v>
                </c:pt>
                <c:pt idx="113">
                  <c:v>69</c:v>
                </c:pt>
                <c:pt idx="114">
                  <c:v>51.5</c:v>
                </c:pt>
                <c:pt idx="115">
                  <c:v>58.5</c:v>
                </c:pt>
                <c:pt idx="116">
                  <c:v>46.6</c:v>
                </c:pt>
                <c:pt idx="117">
                  <c:v>65</c:v>
                </c:pt>
                <c:pt idx="118">
                  <c:v>58.5</c:v>
                </c:pt>
                <c:pt idx="119">
                  <c:v>57.2</c:v>
                </c:pt>
                <c:pt idx="120">
                  <c:v>69.8</c:v>
                </c:pt>
                <c:pt idx="121">
                  <c:v>74.400000000000006</c:v>
                </c:pt>
                <c:pt idx="122">
                  <c:v>48.5</c:v>
                </c:pt>
                <c:pt idx="123">
                  <c:v>67.400000000000006</c:v>
                </c:pt>
                <c:pt idx="124">
                  <c:v>47.4</c:v>
                </c:pt>
                <c:pt idx="125">
                  <c:v>53.8</c:v>
                </c:pt>
                <c:pt idx="126">
                  <c:v>56.7</c:v>
                </c:pt>
                <c:pt idx="127">
                  <c:v>65.099999999999994</c:v>
                </c:pt>
                <c:pt idx="128">
                  <c:v>61.9</c:v>
                </c:pt>
                <c:pt idx="129">
                  <c:v>58.3</c:v>
                </c:pt>
                <c:pt idx="130">
                  <c:v>71.5</c:v>
                </c:pt>
                <c:pt idx="131">
                  <c:v>53.3</c:v>
                </c:pt>
                <c:pt idx="132">
                  <c:v>53.9</c:v>
                </c:pt>
                <c:pt idx="133">
                  <c:v>58.6</c:v>
                </c:pt>
                <c:pt idx="134">
                  <c:v>64.8</c:v>
                </c:pt>
                <c:pt idx="135">
                  <c:v>61.2</c:v>
                </c:pt>
                <c:pt idx="136">
                  <c:v>59.1</c:v>
                </c:pt>
                <c:pt idx="137">
                  <c:v>60</c:v>
                </c:pt>
                <c:pt idx="138">
                  <c:v>74.2</c:v>
                </c:pt>
                <c:pt idx="139">
                  <c:v>55.7</c:v>
                </c:pt>
                <c:pt idx="140">
                  <c:v>52.1</c:v>
                </c:pt>
                <c:pt idx="141">
                  <c:v>62.7</c:v>
                </c:pt>
                <c:pt idx="142">
                  <c:v>57.5</c:v>
                </c:pt>
                <c:pt idx="143">
                  <c:v>74.3</c:v>
                </c:pt>
                <c:pt idx="144">
                  <c:v>75.400000000000006</c:v>
                </c:pt>
                <c:pt idx="145">
                  <c:v>65.400000000000006</c:v>
                </c:pt>
                <c:pt idx="146">
                  <c:v>54.2</c:v>
                </c:pt>
                <c:pt idx="147">
                  <c:v>58</c:v>
                </c:pt>
                <c:pt idx="148">
                  <c:v>68.7</c:v>
                </c:pt>
                <c:pt idx="149">
                  <c:v>63.8</c:v>
                </c:pt>
                <c:pt idx="150">
                  <c:v>59.5</c:v>
                </c:pt>
                <c:pt idx="151">
                  <c:v>64.8</c:v>
                </c:pt>
                <c:pt idx="152">
                  <c:v>51</c:v>
                </c:pt>
                <c:pt idx="153">
                  <c:v>56.3</c:v>
                </c:pt>
                <c:pt idx="154">
                  <c:v>65.900000000000006</c:v>
                </c:pt>
                <c:pt idx="155">
                  <c:v>59.2</c:v>
                </c:pt>
                <c:pt idx="156">
                  <c:v>59.2</c:v>
                </c:pt>
                <c:pt idx="157">
                  <c:v>68.5</c:v>
                </c:pt>
                <c:pt idx="158">
                  <c:v>60.1</c:v>
                </c:pt>
                <c:pt idx="159">
                  <c:v>44.2</c:v>
                </c:pt>
                <c:pt idx="160">
                  <c:v>68.3</c:v>
                </c:pt>
                <c:pt idx="161">
                  <c:v>62.6</c:v>
                </c:pt>
                <c:pt idx="162">
                  <c:v>43.5</c:v>
                </c:pt>
                <c:pt idx="163">
                  <c:v>51.1</c:v>
                </c:pt>
                <c:pt idx="164">
                  <c:v>64.900000000000006</c:v>
                </c:pt>
                <c:pt idx="165">
                  <c:v>75.2</c:v>
                </c:pt>
                <c:pt idx="166">
                  <c:v>77</c:v>
                </c:pt>
                <c:pt idx="167">
                  <c:v>75.7</c:v>
                </c:pt>
                <c:pt idx="168">
                  <c:v>65.400000000000006</c:v>
                </c:pt>
                <c:pt idx="169">
                  <c:v>58.2</c:v>
                </c:pt>
                <c:pt idx="170">
                  <c:v>50.1</c:v>
                </c:pt>
                <c:pt idx="171">
                  <c:v>71.8</c:v>
                </c:pt>
                <c:pt idx="172">
                  <c:v>50.2</c:v>
                </c:pt>
                <c:pt idx="173">
                  <c:v>34.299999999999997</c:v>
                </c:pt>
                <c:pt idx="174">
                  <c:v>54.9</c:v>
                </c:pt>
                <c:pt idx="175">
                  <c:v>66.900000000000006</c:v>
                </c:pt>
                <c:pt idx="176">
                  <c:v>54.6</c:v>
                </c:pt>
                <c:pt idx="177">
                  <c:v>73.2</c:v>
                </c:pt>
                <c:pt idx="178">
                  <c:v>48.2</c:v>
                </c:pt>
                <c:pt idx="179">
                  <c:v>57.2</c:v>
                </c:pt>
                <c:pt idx="180">
                  <c:v>33</c:v>
                </c:pt>
                <c:pt idx="181">
                  <c:v>71</c:v>
                </c:pt>
                <c:pt idx="182">
                  <c:v>62</c:v>
                </c:pt>
                <c:pt idx="183">
                  <c:v>64.7</c:v>
                </c:pt>
                <c:pt idx="184">
                  <c:v>69.2</c:v>
                </c:pt>
                <c:pt idx="185">
                  <c:v>54.8</c:v>
                </c:pt>
                <c:pt idx="186">
                  <c:v>58.5</c:v>
                </c:pt>
                <c:pt idx="187">
                  <c:v>63.7</c:v>
                </c:pt>
                <c:pt idx="188">
                  <c:v>46</c:v>
                </c:pt>
                <c:pt idx="189">
                  <c:v>78.5</c:v>
                </c:pt>
                <c:pt idx="190">
                  <c:v>49.8</c:v>
                </c:pt>
                <c:pt idx="191">
                  <c:v>67.400000000000006</c:v>
                </c:pt>
                <c:pt idx="192">
                  <c:v>68.3</c:v>
                </c:pt>
                <c:pt idx="193">
                  <c:v>52.6</c:v>
                </c:pt>
                <c:pt idx="194">
                  <c:v>64.7</c:v>
                </c:pt>
                <c:pt idx="195">
                  <c:v>57.6</c:v>
                </c:pt>
                <c:pt idx="196">
                  <c:v>73.900000000000006</c:v>
                </c:pt>
                <c:pt idx="197">
                  <c:v>73.400000000000006</c:v>
                </c:pt>
                <c:pt idx="198">
                  <c:v>67.099999999999994</c:v>
                </c:pt>
                <c:pt idx="199">
                  <c:v>67.2</c:v>
                </c:pt>
                <c:pt idx="200">
                  <c:v>70.2</c:v>
                </c:pt>
                <c:pt idx="201">
                  <c:v>65</c:v>
                </c:pt>
                <c:pt idx="202">
                  <c:v>76.099999999999994</c:v>
                </c:pt>
                <c:pt idx="203">
                  <c:v>62.2</c:v>
                </c:pt>
                <c:pt idx="204">
                  <c:v>64.3</c:v>
                </c:pt>
                <c:pt idx="205">
                  <c:v>57.7</c:v>
                </c:pt>
                <c:pt idx="206">
                  <c:v>72.7</c:v>
                </c:pt>
                <c:pt idx="207">
                  <c:v>51</c:v>
                </c:pt>
                <c:pt idx="208">
                  <c:v>56.8</c:v>
                </c:pt>
                <c:pt idx="209">
                  <c:v>45.5</c:v>
                </c:pt>
                <c:pt idx="210">
                  <c:v>72.900000000000006</c:v>
                </c:pt>
                <c:pt idx="211">
                  <c:v>58.4</c:v>
                </c:pt>
                <c:pt idx="212">
                  <c:v>43.7</c:v>
                </c:pt>
                <c:pt idx="213">
                  <c:v>62.2</c:v>
                </c:pt>
                <c:pt idx="214">
                  <c:v>64.3</c:v>
                </c:pt>
                <c:pt idx="215">
                  <c:v>49.2</c:v>
                </c:pt>
                <c:pt idx="216">
                  <c:v>68.8</c:v>
                </c:pt>
                <c:pt idx="217">
                  <c:v>46.6</c:v>
                </c:pt>
                <c:pt idx="218">
                  <c:v>57.2</c:v>
                </c:pt>
                <c:pt idx="219">
                  <c:v>69.7</c:v>
                </c:pt>
                <c:pt idx="220">
                  <c:v>56.8</c:v>
                </c:pt>
                <c:pt idx="221">
                  <c:v>45.6</c:v>
                </c:pt>
                <c:pt idx="222">
                  <c:v>59.6</c:v>
                </c:pt>
                <c:pt idx="223">
                  <c:v>62.4</c:v>
                </c:pt>
                <c:pt idx="224">
                  <c:v>64.099999999999994</c:v>
                </c:pt>
                <c:pt idx="225">
                  <c:v>65.599999999999994</c:v>
                </c:pt>
                <c:pt idx="226">
                  <c:v>45.6</c:v>
                </c:pt>
                <c:pt idx="227">
                  <c:v>62.1</c:v>
                </c:pt>
                <c:pt idx="228">
                  <c:v>64.099999999999994</c:v>
                </c:pt>
                <c:pt idx="229">
                  <c:v>53.9</c:v>
                </c:pt>
                <c:pt idx="230">
                  <c:v>58.2</c:v>
                </c:pt>
                <c:pt idx="231">
                  <c:v>73.599999999999994</c:v>
                </c:pt>
                <c:pt idx="232">
                  <c:v>51</c:v>
                </c:pt>
                <c:pt idx="233">
                  <c:v>70.2</c:v>
                </c:pt>
                <c:pt idx="234">
                  <c:v>72.5</c:v>
                </c:pt>
                <c:pt idx="235">
                  <c:v>46.2</c:v>
                </c:pt>
                <c:pt idx="236">
                  <c:v>31.7</c:v>
                </c:pt>
                <c:pt idx="237">
                  <c:v>82.9</c:v>
                </c:pt>
                <c:pt idx="238">
                  <c:v>69.099999999999994</c:v>
                </c:pt>
                <c:pt idx="239">
                  <c:v>52.4</c:v>
                </c:pt>
                <c:pt idx="240">
                  <c:v>62</c:v>
                </c:pt>
                <c:pt idx="241">
                  <c:v>71.8</c:v>
                </c:pt>
                <c:pt idx="242">
                  <c:v>63.4</c:v>
                </c:pt>
                <c:pt idx="243">
                  <c:v>62</c:v>
                </c:pt>
                <c:pt idx="244">
                  <c:v>71.099999999999994</c:v>
                </c:pt>
                <c:pt idx="245">
                  <c:v>64.5</c:v>
                </c:pt>
                <c:pt idx="246">
                  <c:v>61.7</c:v>
                </c:pt>
                <c:pt idx="247">
                  <c:v>68.8</c:v>
                </c:pt>
                <c:pt idx="248">
                  <c:v>55.3</c:v>
                </c:pt>
                <c:pt idx="249">
                  <c:v>51.1</c:v>
                </c:pt>
                <c:pt idx="250">
                  <c:v>62.5</c:v>
                </c:pt>
                <c:pt idx="251">
                  <c:v>70.900000000000006</c:v>
                </c:pt>
                <c:pt idx="252">
                  <c:v>50.1</c:v>
                </c:pt>
                <c:pt idx="253">
                  <c:v>66.7</c:v>
                </c:pt>
                <c:pt idx="254">
                  <c:v>46.8</c:v>
                </c:pt>
                <c:pt idx="255">
                  <c:v>69</c:v>
                </c:pt>
                <c:pt idx="256">
                  <c:v>72.3</c:v>
                </c:pt>
                <c:pt idx="257">
                  <c:v>59.5</c:v>
                </c:pt>
                <c:pt idx="258">
                  <c:v>70.3</c:v>
                </c:pt>
                <c:pt idx="259">
                  <c:v>50.6</c:v>
                </c:pt>
                <c:pt idx="260">
                  <c:v>57.5</c:v>
                </c:pt>
                <c:pt idx="261">
                  <c:v>45</c:v>
                </c:pt>
                <c:pt idx="262">
                  <c:v>55</c:v>
                </c:pt>
                <c:pt idx="263">
                  <c:v>55.3</c:v>
                </c:pt>
                <c:pt idx="264">
                  <c:v>48</c:v>
                </c:pt>
                <c:pt idx="265">
                  <c:v>67.400000000000006</c:v>
                </c:pt>
                <c:pt idx="266">
                  <c:v>49.7</c:v>
                </c:pt>
                <c:pt idx="267">
                  <c:v>73.7</c:v>
                </c:pt>
                <c:pt idx="268">
                  <c:v>59.8</c:v>
                </c:pt>
                <c:pt idx="269">
                  <c:v>55.4</c:v>
                </c:pt>
                <c:pt idx="270">
                  <c:v>54.5</c:v>
                </c:pt>
                <c:pt idx="271">
                  <c:v>58.2</c:v>
                </c:pt>
                <c:pt idx="272">
                  <c:v>59.3</c:v>
                </c:pt>
                <c:pt idx="273">
                  <c:v>57.9</c:v>
                </c:pt>
                <c:pt idx="274">
                  <c:v>54.1</c:v>
                </c:pt>
                <c:pt idx="275">
                  <c:v>64.3</c:v>
                </c:pt>
                <c:pt idx="276">
                  <c:v>66</c:v>
                </c:pt>
                <c:pt idx="277">
                  <c:v>76.2</c:v>
                </c:pt>
                <c:pt idx="278">
                  <c:v>61.9</c:v>
                </c:pt>
                <c:pt idx="279">
                  <c:v>67.5</c:v>
                </c:pt>
                <c:pt idx="280">
                  <c:v>52.3</c:v>
                </c:pt>
                <c:pt idx="281">
                  <c:v>64</c:v>
                </c:pt>
                <c:pt idx="282">
                  <c:v>87.4</c:v>
                </c:pt>
                <c:pt idx="283">
                  <c:v>61</c:v>
                </c:pt>
                <c:pt idx="284">
                  <c:v>65.099999999999994</c:v>
                </c:pt>
                <c:pt idx="285">
                  <c:v>77.599999999999994</c:v>
                </c:pt>
                <c:pt idx="286">
                  <c:v>59.5</c:v>
                </c:pt>
                <c:pt idx="287">
                  <c:v>60.7</c:v>
                </c:pt>
                <c:pt idx="288">
                  <c:v>52.3</c:v>
                </c:pt>
                <c:pt idx="289">
                  <c:v>52.4</c:v>
                </c:pt>
                <c:pt idx="290">
                  <c:v>58.5</c:v>
                </c:pt>
                <c:pt idx="291">
                  <c:v>66.2</c:v>
                </c:pt>
                <c:pt idx="292">
                  <c:v>80.2</c:v>
                </c:pt>
                <c:pt idx="293">
                  <c:v>71.7</c:v>
                </c:pt>
                <c:pt idx="294">
                  <c:v>52.5</c:v>
                </c:pt>
                <c:pt idx="295">
                  <c:v>71.2</c:v>
                </c:pt>
                <c:pt idx="296">
                  <c:v>86</c:v>
                </c:pt>
                <c:pt idx="297">
                  <c:v>60.3</c:v>
                </c:pt>
                <c:pt idx="298">
                  <c:v>75.599999999999994</c:v>
                </c:pt>
                <c:pt idx="299">
                  <c:v>36.4</c:v>
                </c:pt>
                <c:pt idx="300">
                  <c:v>47.4</c:v>
                </c:pt>
                <c:pt idx="301">
                  <c:v>75.400000000000006</c:v>
                </c:pt>
                <c:pt idx="302">
                  <c:v>61.8</c:v>
                </c:pt>
                <c:pt idx="303">
                  <c:v>69.599999999999994</c:v>
                </c:pt>
                <c:pt idx="304">
                  <c:v>59.4</c:v>
                </c:pt>
                <c:pt idx="305">
                  <c:v>62.5</c:v>
                </c:pt>
                <c:pt idx="306">
                  <c:v>55.4</c:v>
                </c:pt>
                <c:pt idx="307">
                  <c:v>79.8</c:v>
                </c:pt>
                <c:pt idx="308">
                  <c:v>45.1</c:v>
                </c:pt>
                <c:pt idx="309">
                  <c:v>68.3</c:v>
                </c:pt>
                <c:pt idx="310">
                  <c:v>49.9</c:v>
                </c:pt>
                <c:pt idx="311">
                  <c:v>63.5</c:v>
                </c:pt>
                <c:pt idx="312">
                  <c:v>67.099999999999994</c:v>
                </c:pt>
                <c:pt idx="313">
                  <c:v>47.3</c:v>
                </c:pt>
                <c:pt idx="314">
                  <c:v>72.2</c:v>
                </c:pt>
                <c:pt idx="315">
                  <c:v>68.7</c:v>
                </c:pt>
                <c:pt idx="316">
                  <c:v>52.8</c:v>
                </c:pt>
                <c:pt idx="317">
                  <c:v>56.3</c:v>
                </c:pt>
                <c:pt idx="318">
                  <c:v>57.9</c:v>
                </c:pt>
                <c:pt idx="319">
                  <c:v>45.2</c:v>
                </c:pt>
                <c:pt idx="320">
                  <c:v>52.5</c:v>
                </c:pt>
                <c:pt idx="321">
                  <c:v>57.6</c:v>
                </c:pt>
                <c:pt idx="322">
                  <c:v>59.7</c:v>
                </c:pt>
                <c:pt idx="323">
                  <c:v>66.400000000000006</c:v>
                </c:pt>
                <c:pt idx="324">
                  <c:v>48.8</c:v>
                </c:pt>
                <c:pt idx="325">
                  <c:v>63.8</c:v>
                </c:pt>
                <c:pt idx="326">
                  <c:v>54.6</c:v>
                </c:pt>
                <c:pt idx="327">
                  <c:v>58.1</c:v>
                </c:pt>
                <c:pt idx="328">
                  <c:v>44.7</c:v>
                </c:pt>
                <c:pt idx="329">
                  <c:v>66.2</c:v>
                </c:pt>
                <c:pt idx="330">
                  <c:v>57.9</c:v>
                </c:pt>
                <c:pt idx="331">
                  <c:v>68.2</c:v>
                </c:pt>
                <c:pt idx="332">
                  <c:v>82.3</c:v>
                </c:pt>
                <c:pt idx="333">
                  <c:v>48.8</c:v>
                </c:pt>
                <c:pt idx="334">
                  <c:v>64.8</c:v>
                </c:pt>
                <c:pt idx="335">
                  <c:v>70.7</c:v>
                </c:pt>
                <c:pt idx="336">
                  <c:v>52.8</c:v>
                </c:pt>
                <c:pt idx="337">
                  <c:v>50.6</c:v>
                </c:pt>
                <c:pt idx="338">
                  <c:v>71</c:v>
                </c:pt>
                <c:pt idx="339">
                  <c:v>59.1</c:v>
                </c:pt>
                <c:pt idx="340">
                  <c:v>49.9</c:v>
                </c:pt>
                <c:pt idx="341">
                  <c:v>58.3</c:v>
                </c:pt>
                <c:pt idx="342">
                  <c:v>59.6</c:v>
                </c:pt>
                <c:pt idx="343">
                  <c:v>53.5</c:v>
                </c:pt>
                <c:pt idx="344">
                  <c:v>56.1</c:v>
                </c:pt>
                <c:pt idx="345">
                  <c:v>57.9</c:v>
                </c:pt>
                <c:pt idx="346">
                  <c:v>74.099999999999994</c:v>
                </c:pt>
                <c:pt idx="347">
                  <c:v>65.7</c:v>
                </c:pt>
                <c:pt idx="348">
                  <c:v>47.1</c:v>
                </c:pt>
                <c:pt idx="349">
                  <c:v>66.400000000000006</c:v>
                </c:pt>
                <c:pt idx="350">
                  <c:v>73.400000000000006</c:v>
                </c:pt>
                <c:pt idx="351">
                  <c:v>74.2</c:v>
                </c:pt>
                <c:pt idx="352">
                  <c:v>62</c:v>
                </c:pt>
                <c:pt idx="353">
                  <c:v>75.400000000000006</c:v>
                </c:pt>
                <c:pt idx="354">
                  <c:v>40.200000000000003</c:v>
                </c:pt>
                <c:pt idx="355">
                  <c:v>58.8</c:v>
                </c:pt>
                <c:pt idx="356">
                  <c:v>60.9</c:v>
                </c:pt>
                <c:pt idx="357">
                  <c:v>78.7</c:v>
                </c:pt>
                <c:pt idx="358">
                  <c:v>69.7</c:v>
                </c:pt>
                <c:pt idx="359">
                  <c:v>61.3</c:v>
                </c:pt>
                <c:pt idx="360">
                  <c:v>50</c:v>
                </c:pt>
                <c:pt idx="361">
                  <c:v>55.2</c:v>
                </c:pt>
                <c:pt idx="362">
                  <c:v>65.099999999999994</c:v>
                </c:pt>
                <c:pt idx="363">
                  <c:v>54</c:v>
                </c:pt>
                <c:pt idx="364">
                  <c:v>73.2</c:v>
                </c:pt>
                <c:pt idx="365">
                  <c:v>39.200000000000003</c:v>
                </c:pt>
                <c:pt idx="366">
                  <c:v>63.5</c:v>
                </c:pt>
                <c:pt idx="367">
                  <c:v>49.8</c:v>
                </c:pt>
                <c:pt idx="368">
                  <c:v>59.2</c:v>
                </c:pt>
                <c:pt idx="369">
                  <c:v>59.4</c:v>
                </c:pt>
                <c:pt idx="370">
                  <c:v>50.9</c:v>
                </c:pt>
                <c:pt idx="371">
                  <c:v>56.2</c:v>
                </c:pt>
                <c:pt idx="372">
                  <c:v>56.9</c:v>
                </c:pt>
                <c:pt idx="373">
                  <c:v>78.7</c:v>
                </c:pt>
                <c:pt idx="374">
                  <c:v>50.6</c:v>
                </c:pt>
                <c:pt idx="375">
                  <c:v>63.3</c:v>
                </c:pt>
                <c:pt idx="376">
                  <c:v>53.7</c:v>
                </c:pt>
                <c:pt idx="377">
                  <c:v>59.1</c:v>
                </c:pt>
                <c:pt idx="378">
                  <c:v>83.1</c:v>
                </c:pt>
                <c:pt idx="379">
                  <c:v>56.4</c:v>
                </c:pt>
                <c:pt idx="380">
                  <c:v>63.8</c:v>
                </c:pt>
                <c:pt idx="381">
                  <c:v>68.099999999999994</c:v>
                </c:pt>
                <c:pt idx="382">
                  <c:v>61.8</c:v>
                </c:pt>
                <c:pt idx="383">
                  <c:v>50.6</c:v>
                </c:pt>
                <c:pt idx="384">
                  <c:v>76.099999999999994</c:v>
                </c:pt>
                <c:pt idx="385">
                  <c:v>52.9</c:v>
                </c:pt>
                <c:pt idx="386">
                  <c:v>61.7</c:v>
                </c:pt>
                <c:pt idx="387">
                  <c:v>48.9</c:v>
                </c:pt>
                <c:pt idx="388">
                  <c:v>65.5</c:v>
                </c:pt>
                <c:pt idx="389">
                  <c:v>55.2</c:v>
                </c:pt>
                <c:pt idx="390">
                  <c:v>71.2</c:v>
                </c:pt>
                <c:pt idx="391">
                  <c:v>58.5</c:v>
                </c:pt>
                <c:pt idx="392">
                  <c:v>52</c:v>
                </c:pt>
                <c:pt idx="393">
                  <c:v>56.5</c:v>
                </c:pt>
                <c:pt idx="394">
                  <c:v>78.2</c:v>
                </c:pt>
                <c:pt idx="395">
                  <c:v>60.6</c:v>
                </c:pt>
                <c:pt idx="396">
                  <c:v>60.2</c:v>
                </c:pt>
                <c:pt idx="397">
                  <c:v>49</c:v>
                </c:pt>
                <c:pt idx="398">
                  <c:v>51</c:v>
                </c:pt>
                <c:pt idx="399">
                  <c:v>61.9</c:v>
                </c:pt>
                <c:pt idx="400">
                  <c:v>62.8</c:v>
                </c:pt>
                <c:pt idx="401">
                  <c:v>72.099999999999994</c:v>
                </c:pt>
                <c:pt idx="402">
                  <c:v>65.3</c:v>
                </c:pt>
                <c:pt idx="403">
                  <c:v>56.2</c:v>
                </c:pt>
                <c:pt idx="404">
                  <c:v>56.5</c:v>
                </c:pt>
                <c:pt idx="405">
                  <c:v>68.400000000000006</c:v>
                </c:pt>
                <c:pt idx="406">
                  <c:v>66.599999999999994</c:v>
                </c:pt>
                <c:pt idx="407">
                  <c:v>60</c:v>
                </c:pt>
                <c:pt idx="408">
                  <c:v>57</c:v>
                </c:pt>
                <c:pt idx="409">
                  <c:v>57.6</c:v>
                </c:pt>
                <c:pt idx="410">
                  <c:v>50</c:v>
                </c:pt>
                <c:pt idx="411">
                  <c:v>62.2</c:v>
                </c:pt>
                <c:pt idx="412">
                  <c:v>66.2</c:v>
                </c:pt>
                <c:pt idx="413">
                  <c:v>58.2</c:v>
                </c:pt>
                <c:pt idx="414">
                  <c:v>76.900000000000006</c:v>
                </c:pt>
                <c:pt idx="415">
                  <c:v>46.2</c:v>
                </c:pt>
                <c:pt idx="416">
                  <c:v>72</c:v>
                </c:pt>
                <c:pt idx="417">
                  <c:v>44.8</c:v>
                </c:pt>
                <c:pt idx="418">
                  <c:v>59.8</c:v>
                </c:pt>
                <c:pt idx="419">
                  <c:v>76.900000000000006</c:v>
                </c:pt>
                <c:pt idx="420">
                  <c:v>60</c:v>
                </c:pt>
                <c:pt idx="421">
                  <c:v>57.7</c:v>
                </c:pt>
                <c:pt idx="422">
                  <c:v>50.9</c:v>
                </c:pt>
                <c:pt idx="423">
                  <c:v>58.5</c:v>
                </c:pt>
                <c:pt idx="424">
                  <c:v>56.2</c:v>
                </c:pt>
                <c:pt idx="425">
                  <c:v>67.2</c:v>
                </c:pt>
                <c:pt idx="426">
                  <c:v>70.8</c:v>
                </c:pt>
                <c:pt idx="427">
                  <c:v>65.7</c:v>
                </c:pt>
                <c:pt idx="428">
                  <c:v>87.6</c:v>
                </c:pt>
                <c:pt idx="429">
                  <c:v>64.099999999999994</c:v>
                </c:pt>
                <c:pt idx="430">
                  <c:v>67.3</c:v>
                </c:pt>
                <c:pt idx="431">
                  <c:v>58.3</c:v>
                </c:pt>
                <c:pt idx="432">
                  <c:v>57.4</c:v>
                </c:pt>
                <c:pt idx="433">
                  <c:v>67.5</c:v>
                </c:pt>
                <c:pt idx="434">
                  <c:v>72.8</c:v>
                </c:pt>
                <c:pt idx="435">
                  <c:v>64.3</c:v>
                </c:pt>
                <c:pt idx="436">
                  <c:v>66.5</c:v>
                </c:pt>
                <c:pt idx="437">
                  <c:v>83.7</c:v>
                </c:pt>
                <c:pt idx="438">
                  <c:v>48.7</c:v>
                </c:pt>
                <c:pt idx="439">
                  <c:v>55.6</c:v>
                </c:pt>
                <c:pt idx="440">
                  <c:v>64</c:v>
                </c:pt>
                <c:pt idx="441">
                  <c:v>63.5</c:v>
                </c:pt>
                <c:pt idx="442">
                  <c:v>75.2</c:v>
                </c:pt>
                <c:pt idx="443">
                  <c:v>68.3</c:v>
                </c:pt>
                <c:pt idx="444">
                  <c:v>63.7</c:v>
                </c:pt>
                <c:pt idx="445">
                  <c:v>51.6</c:v>
                </c:pt>
                <c:pt idx="446">
                  <c:v>57.1</c:v>
                </c:pt>
                <c:pt idx="447">
                  <c:v>65.900000000000006</c:v>
                </c:pt>
                <c:pt idx="448">
                  <c:v>50.6</c:v>
                </c:pt>
                <c:pt idx="449">
                  <c:v>55</c:v>
                </c:pt>
                <c:pt idx="450">
                  <c:v>65.5</c:v>
                </c:pt>
                <c:pt idx="451">
                  <c:v>70.099999999999994</c:v>
                </c:pt>
                <c:pt idx="452">
                  <c:v>44.6</c:v>
                </c:pt>
                <c:pt idx="453">
                  <c:v>75.099999999999994</c:v>
                </c:pt>
                <c:pt idx="454">
                  <c:v>66.099999999999994</c:v>
                </c:pt>
                <c:pt idx="455">
                  <c:v>65.400000000000006</c:v>
                </c:pt>
                <c:pt idx="456">
                  <c:v>61.1</c:v>
                </c:pt>
                <c:pt idx="457">
                  <c:v>58.9</c:v>
                </c:pt>
                <c:pt idx="458">
                  <c:v>62.4</c:v>
                </c:pt>
                <c:pt idx="459">
                  <c:v>58.4</c:v>
                </c:pt>
                <c:pt idx="460">
                  <c:v>53.3</c:v>
                </c:pt>
                <c:pt idx="461">
                  <c:v>57.1</c:v>
                </c:pt>
                <c:pt idx="462">
                  <c:v>49.1</c:v>
                </c:pt>
                <c:pt idx="463">
                  <c:v>33.700000000000003</c:v>
                </c:pt>
                <c:pt idx="464">
                  <c:v>80.7</c:v>
                </c:pt>
                <c:pt idx="465">
                  <c:v>70.599999999999994</c:v>
                </c:pt>
                <c:pt idx="466">
                  <c:v>71.400000000000006</c:v>
                </c:pt>
                <c:pt idx="467">
                  <c:v>59.2</c:v>
                </c:pt>
                <c:pt idx="468">
                  <c:v>44.1</c:v>
                </c:pt>
                <c:pt idx="469">
                  <c:v>56.1</c:v>
                </c:pt>
                <c:pt idx="470">
                  <c:v>91.7</c:v>
                </c:pt>
                <c:pt idx="471">
                  <c:v>71.900000000000006</c:v>
                </c:pt>
                <c:pt idx="472">
                  <c:v>59.8</c:v>
                </c:pt>
                <c:pt idx="473">
                  <c:v>60.5</c:v>
                </c:pt>
                <c:pt idx="474">
                  <c:v>64.7</c:v>
                </c:pt>
                <c:pt idx="475">
                  <c:v>83.9</c:v>
                </c:pt>
                <c:pt idx="476">
                  <c:v>52.6</c:v>
                </c:pt>
                <c:pt idx="477">
                  <c:v>60</c:v>
                </c:pt>
                <c:pt idx="478">
                  <c:v>66.400000000000006</c:v>
                </c:pt>
                <c:pt idx="479">
                  <c:v>57.5</c:v>
                </c:pt>
                <c:pt idx="480">
                  <c:v>61.8</c:v>
                </c:pt>
                <c:pt idx="481">
                  <c:v>49.6</c:v>
                </c:pt>
                <c:pt idx="482">
                  <c:v>61.6</c:v>
                </c:pt>
                <c:pt idx="483">
                  <c:v>76.599999999999994</c:v>
                </c:pt>
                <c:pt idx="484">
                  <c:v>64.099999999999994</c:v>
                </c:pt>
                <c:pt idx="485">
                  <c:v>60.7</c:v>
                </c:pt>
                <c:pt idx="486">
                  <c:v>59.6</c:v>
                </c:pt>
                <c:pt idx="487">
                  <c:v>59.9</c:v>
                </c:pt>
                <c:pt idx="488">
                  <c:v>76</c:v>
                </c:pt>
                <c:pt idx="489">
                  <c:v>75.5</c:v>
                </c:pt>
                <c:pt idx="490">
                  <c:v>55.7</c:v>
                </c:pt>
                <c:pt idx="491">
                  <c:v>56.5</c:v>
                </c:pt>
                <c:pt idx="492">
                  <c:v>59.2</c:v>
                </c:pt>
                <c:pt idx="493">
                  <c:v>56.4</c:v>
                </c:pt>
                <c:pt idx="494">
                  <c:v>69.900000000000006</c:v>
                </c:pt>
                <c:pt idx="495">
                  <c:v>59.4</c:v>
                </c:pt>
                <c:pt idx="496">
                  <c:v>66.3</c:v>
                </c:pt>
                <c:pt idx="497">
                  <c:v>62.4</c:v>
                </c:pt>
                <c:pt idx="498">
                  <c:v>60</c:v>
                </c:pt>
                <c:pt idx="499">
                  <c:v>77.099999999999994</c:v>
                </c:pt>
                <c:pt idx="500">
                  <c:v>67.5</c:v>
                </c:pt>
                <c:pt idx="501">
                  <c:v>79.8</c:v>
                </c:pt>
                <c:pt idx="502">
                  <c:v>62.2</c:v>
                </c:pt>
                <c:pt idx="503">
                  <c:v>74.5</c:v>
                </c:pt>
                <c:pt idx="504">
                  <c:v>75.400000000000006</c:v>
                </c:pt>
                <c:pt idx="505">
                  <c:v>56.2</c:v>
                </c:pt>
                <c:pt idx="506">
                  <c:v>61.4</c:v>
                </c:pt>
                <c:pt idx="507">
                  <c:v>76.3</c:v>
                </c:pt>
                <c:pt idx="508">
                  <c:v>59.9</c:v>
                </c:pt>
                <c:pt idx="509">
                  <c:v>85.1</c:v>
                </c:pt>
                <c:pt idx="510">
                  <c:v>73.2</c:v>
                </c:pt>
                <c:pt idx="511">
                  <c:v>59.9</c:v>
                </c:pt>
                <c:pt idx="512">
                  <c:v>57.5</c:v>
                </c:pt>
                <c:pt idx="513">
                  <c:v>63</c:v>
                </c:pt>
                <c:pt idx="514">
                  <c:v>48</c:v>
                </c:pt>
                <c:pt idx="515">
                  <c:v>64.7</c:v>
                </c:pt>
                <c:pt idx="516">
                  <c:v>57.1</c:v>
                </c:pt>
                <c:pt idx="517">
                  <c:v>61.2</c:v>
                </c:pt>
                <c:pt idx="518">
                  <c:v>53.5</c:v>
                </c:pt>
                <c:pt idx="519">
                  <c:v>72.3</c:v>
                </c:pt>
                <c:pt idx="520">
                  <c:v>73.8</c:v>
                </c:pt>
                <c:pt idx="521">
                  <c:v>58.7</c:v>
                </c:pt>
                <c:pt idx="522">
                  <c:v>76.900000000000006</c:v>
                </c:pt>
                <c:pt idx="523">
                  <c:v>67.599999999999994</c:v>
                </c:pt>
                <c:pt idx="524">
                  <c:v>70</c:v>
                </c:pt>
                <c:pt idx="525">
                  <c:v>62.6</c:v>
                </c:pt>
                <c:pt idx="526">
                  <c:v>52.7</c:v>
                </c:pt>
                <c:pt idx="527">
                  <c:v>47.5</c:v>
                </c:pt>
                <c:pt idx="528">
                  <c:v>78.7</c:v>
                </c:pt>
                <c:pt idx="529">
                  <c:v>61.7</c:v>
                </c:pt>
                <c:pt idx="530">
                  <c:v>57.7</c:v>
                </c:pt>
                <c:pt idx="531">
                  <c:v>57.1</c:v>
                </c:pt>
                <c:pt idx="532">
                  <c:v>64.400000000000006</c:v>
                </c:pt>
                <c:pt idx="533">
                  <c:v>58.7</c:v>
                </c:pt>
                <c:pt idx="534">
                  <c:v>62.8</c:v>
                </c:pt>
                <c:pt idx="535">
                  <c:v>69.2</c:v>
                </c:pt>
                <c:pt idx="536">
                  <c:v>67.900000000000006</c:v>
                </c:pt>
                <c:pt idx="537">
                  <c:v>74.3</c:v>
                </c:pt>
                <c:pt idx="538">
                  <c:v>72.7</c:v>
                </c:pt>
                <c:pt idx="539">
                  <c:v>64</c:v>
                </c:pt>
                <c:pt idx="540">
                  <c:v>64.400000000000006</c:v>
                </c:pt>
                <c:pt idx="541">
                  <c:v>51.4</c:v>
                </c:pt>
                <c:pt idx="542">
                  <c:v>59.8</c:v>
                </c:pt>
                <c:pt idx="543">
                  <c:v>80</c:v>
                </c:pt>
                <c:pt idx="544">
                  <c:v>67.400000000000006</c:v>
                </c:pt>
                <c:pt idx="545">
                  <c:v>60.7</c:v>
                </c:pt>
                <c:pt idx="546">
                  <c:v>64.5</c:v>
                </c:pt>
                <c:pt idx="547">
                  <c:v>65.900000000000006</c:v>
                </c:pt>
                <c:pt idx="548">
                  <c:v>69.8</c:v>
                </c:pt>
                <c:pt idx="549">
                  <c:v>64.599999999999994</c:v>
                </c:pt>
                <c:pt idx="550">
                  <c:v>59.4</c:v>
                </c:pt>
                <c:pt idx="551">
                  <c:v>67</c:v>
                </c:pt>
                <c:pt idx="552">
                  <c:v>46.7</c:v>
                </c:pt>
                <c:pt idx="553">
                  <c:v>70.3</c:v>
                </c:pt>
                <c:pt idx="554">
                  <c:v>65.599999999999994</c:v>
                </c:pt>
                <c:pt idx="555">
                  <c:v>46.7</c:v>
                </c:pt>
                <c:pt idx="556">
                  <c:v>89.2</c:v>
                </c:pt>
                <c:pt idx="557">
                  <c:v>69.400000000000006</c:v>
                </c:pt>
                <c:pt idx="558">
                  <c:v>44.9</c:v>
                </c:pt>
                <c:pt idx="559">
                  <c:v>68.400000000000006</c:v>
                </c:pt>
                <c:pt idx="560">
                  <c:v>52.2</c:v>
                </c:pt>
                <c:pt idx="561">
                  <c:v>48.2</c:v>
                </c:pt>
                <c:pt idx="562">
                  <c:v>56.8</c:v>
                </c:pt>
                <c:pt idx="563">
                  <c:v>73.900000000000006</c:v>
                </c:pt>
                <c:pt idx="564">
                  <c:v>58.2</c:v>
                </c:pt>
                <c:pt idx="565">
                  <c:v>64.8</c:v>
                </c:pt>
                <c:pt idx="566">
                  <c:v>64.900000000000006</c:v>
                </c:pt>
                <c:pt idx="567">
                  <c:v>58.3</c:v>
                </c:pt>
                <c:pt idx="568">
                  <c:v>79.5</c:v>
                </c:pt>
                <c:pt idx="569">
                  <c:v>48.1</c:v>
                </c:pt>
                <c:pt idx="570">
                  <c:v>68.5</c:v>
                </c:pt>
                <c:pt idx="571">
                  <c:v>53.3</c:v>
                </c:pt>
                <c:pt idx="572">
                  <c:v>60.9</c:v>
                </c:pt>
                <c:pt idx="573">
                  <c:v>67.900000000000006</c:v>
                </c:pt>
                <c:pt idx="574">
                  <c:v>62</c:v>
                </c:pt>
                <c:pt idx="575">
                  <c:v>64.5</c:v>
                </c:pt>
                <c:pt idx="576">
                  <c:v>88</c:v>
                </c:pt>
                <c:pt idx="577">
                  <c:v>58.5</c:v>
                </c:pt>
                <c:pt idx="578">
                  <c:v>59.7</c:v>
                </c:pt>
                <c:pt idx="579">
                  <c:v>68.900000000000006</c:v>
                </c:pt>
                <c:pt idx="580">
                  <c:v>59.4</c:v>
                </c:pt>
                <c:pt idx="581">
                  <c:v>43.6</c:v>
                </c:pt>
                <c:pt idx="582">
                  <c:v>49.6</c:v>
                </c:pt>
                <c:pt idx="583">
                  <c:v>48.8</c:v>
                </c:pt>
                <c:pt idx="584">
                  <c:v>58.9</c:v>
                </c:pt>
                <c:pt idx="585">
                  <c:v>48.8</c:v>
                </c:pt>
                <c:pt idx="586">
                  <c:v>50.2</c:v>
                </c:pt>
                <c:pt idx="587">
                  <c:v>68.3</c:v>
                </c:pt>
                <c:pt idx="588">
                  <c:v>55.2</c:v>
                </c:pt>
                <c:pt idx="589">
                  <c:v>66.599999999999994</c:v>
                </c:pt>
                <c:pt idx="590">
                  <c:v>71.099999999999994</c:v>
                </c:pt>
                <c:pt idx="591">
                  <c:v>75.900000000000006</c:v>
                </c:pt>
                <c:pt idx="592">
                  <c:v>67.400000000000006</c:v>
                </c:pt>
                <c:pt idx="593">
                  <c:v>56.1</c:v>
                </c:pt>
                <c:pt idx="594">
                  <c:v>67.8</c:v>
                </c:pt>
                <c:pt idx="595">
                  <c:v>63.1</c:v>
                </c:pt>
                <c:pt idx="596">
                  <c:v>71.8</c:v>
                </c:pt>
                <c:pt idx="597">
                  <c:v>63.4</c:v>
                </c:pt>
                <c:pt idx="598">
                  <c:v>64.599999999999994</c:v>
                </c:pt>
                <c:pt idx="599">
                  <c:v>81</c:v>
                </c:pt>
                <c:pt idx="600">
                  <c:v>46.4</c:v>
                </c:pt>
                <c:pt idx="601">
                  <c:v>55</c:v>
                </c:pt>
                <c:pt idx="602">
                  <c:v>74.5</c:v>
                </c:pt>
                <c:pt idx="603">
                  <c:v>58.1</c:v>
                </c:pt>
                <c:pt idx="604">
                  <c:v>70.099999999999994</c:v>
                </c:pt>
                <c:pt idx="605">
                  <c:v>53.5</c:v>
                </c:pt>
                <c:pt idx="606">
                  <c:v>48.5</c:v>
                </c:pt>
                <c:pt idx="607">
                  <c:v>93.7</c:v>
                </c:pt>
                <c:pt idx="608">
                  <c:v>85.3</c:v>
                </c:pt>
                <c:pt idx="609">
                  <c:v>74</c:v>
                </c:pt>
                <c:pt idx="610">
                  <c:v>66.5</c:v>
                </c:pt>
                <c:pt idx="611">
                  <c:v>63.8</c:v>
                </c:pt>
                <c:pt idx="612">
                  <c:v>65</c:v>
                </c:pt>
                <c:pt idx="613">
                  <c:v>78.2</c:v>
                </c:pt>
                <c:pt idx="614">
                  <c:v>59.8</c:v>
                </c:pt>
                <c:pt idx="615">
                  <c:v>63.1</c:v>
                </c:pt>
                <c:pt idx="616">
                  <c:v>55.7</c:v>
                </c:pt>
                <c:pt idx="617">
                  <c:v>71.599999999999994</c:v>
                </c:pt>
                <c:pt idx="618">
                  <c:v>59</c:v>
                </c:pt>
                <c:pt idx="619">
                  <c:v>62.4</c:v>
                </c:pt>
                <c:pt idx="620">
                  <c:v>50.7</c:v>
                </c:pt>
                <c:pt idx="621">
                  <c:v>82.6</c:v>
                </c:pt>
                <c:pt idx="622">
                  <c:v>66.2</c:v>
                </c:pt>
                <c:pt idx="623">
                  <c:v>60</c:v>
                </c:pt>
                <c:pt idx="624">
                  <c:v>78</c:v>
                </c:pt>
                <c:pt idx="625">
                  <c:v>51.3</c:v>
                </c:pt>
                <c:pt idx="626">
                  <c:v>46.7</c:v>
                </c:pt>
                <c:pt idx="627">
                  <c:v>54</c:v>
                </c:pt>
                <c:pt idx="628">
                  <c:v>49.2</c:v>
                </c:pt>
                <c:pt idx="629">
                  <c:v>73.099999999999994</c:v>
                </c:pt>
                <c:pt idx="630">
                  <c:v>42.4</c:v>
                </c:pt>
                <c:pt idx="631">
                  <c:v>60.7</c:v>
                </c:pt>
                <c:pt idx="632">
                  <c:v>42.7</c:v>
                </c:pt>
                <c:pt idx="633">
                  <c:v>69</c:v>
                </c:pt>
                <c:pt idx="634">
                  <c:v>51.4</c:v>
                </c:pt>
                <c:pt idx="635">
                  <c:v>76.8</c:v>
                </c:pt>
                <c:pt idx="636">
                  <c:v>49.1</c:v>
                </c:pt>
                <c:pt idx="637">
                  <c:v>59.3</c:v>
                </c:pt>
                <c:pt idx="638">
                  <c:v>88.8</c:v>
                </c:pt>
                <c:pt idx="639">
                  <c:v>64.599999999999994</c:v>
                </c:pt>
                <c:pt idx="640">
                  <c:v>77.8</c:v>
                </c:pt>
                <c:pt idx="641">
                  <c:v>59.5</c:v>
                </c:pt>
                <c:pt idx="642">
                  <c:v>66.2</c:v>
                </c:pt>
                <c:pt idx="643">
                  <c:v>68.8</c:v>
                </c:pt>
                <c:pt idx="644">
                  <c:v>46.8</c:v>
                </c:pt>
                <c:pt idx="645">
                  <c:v>66.3</c:v>
                </c:pt>
                <c:pt idx="646">
                  <c:v>69.5</c:v>
                </c:pt>
                <c:pt idx="647">
                  <c:v>52.6</c:v>
                </c:pt>
                <c:pt idx="648">
                  <c:v>49.6</c:v>
                </c:pt>
                <c:pt idx="649">
                  <c:v>62.1</c:v>
                </c:pt>
                <c:pt idx="650">
                  <c:v>64.599999999999994</c:v>
                </c:pt>
                <c:pt idx="651">
                  <c:v>63.7</c:v>
                </c:pt>
                <c:pt idx="652">
                  <c:v>65.900000000000006</c:v>
                </c:pt>
                <c:pt idx="653">
                  <c:v>63.3</c:v>
                </c:pt>
                <c:pt idx="654">
                  <c:v>67.3</c:v>
                </c:pt>
                <c:pt idx="655">
                  <c:v>56.5</c:v>
                </c:pt>
                <c:pt idx="656">
                  <c:v>67.599999999999994</c:v>
                </c:pt>
                <c:pt idx="657">
                  <c:v>70.2</c:v>
                </c:pt>
                <c:pt idx="658">
                  <c:v>71.099999999999994</c:v>
                </c:pt>
                <c:pt idx="659">
                  <c:v>78.8</c:v>
                </c:pt>
                <c:pt idx="660">
                  <c:v>57.4</c:v>
                </c:pt>
                <c:pt idx="661">
                  <c:v>76.900000000000006</c:v>
                </c:pt>
                <c:pt idx="662">
                  <c:v>59.5</c:v>
                </c:pt>
                <c:pt idx="663">
                  <c:v>59.2</c:v>
                </c:pt>
                <c:pt idx="664">
                  <c:v>61.1</c:v>
                </c:pt>
                <c:pt idx="665">
                  <c:v>73.3</c:v>
                </c:pt>
                <c:pt idx="666">
                  <c:v>77</c:v>
                </c:pt>
                <c:pt idx="667">
                  <c:v>52.2</c:v>
                </c:pt>
                <c:pt idx="668">
                  <c:v>64.2</c:v>
                </c:pt>
                <c:pt idx="669">
                  <c:v>50.8</c:v>
                </c:pt>
                <c:pt idx="670">
                  <c:v>54.6</c:v>
                </c:pt>
                <c:pt idx="671">
                  <c:v>61.5</c:v>
                </c:pt>
                <c:pt idx="672">
                  <c:v>55.8</c:v>
                </c:pt>
                <c:pt idx="673">
                  <c:v>60.4</c:v>
                </c:pt>
                <c:pt idx="674">
                  <c:v>54.5</c:v>
                </c:pt>
                <c:pt idx="675">
                  <c:v>57.1</c:v>
                </c:pt>
                <c:pt idx="676">
                  <c:v>62.9</c:v>
                </c:pt>
                <c:pt idx="677">
                  <c:v>45.7</c:v>
                </c:pt>
                <c:pt idx="678">
                  <c:v>41.1</c:v>
                </c:pt>
                <c:pt idx="679">
                  <c:v>86</c:v>
                </c:pt>
                <c:pt idx="680">
                  <c:v>64.3</c:v>
                </c:pt>
                <c:pt idx="681">
                  <c:v>59.8</c:v>
                </c:pt>
                <c:pt idx="682">
                  <c:v>88.7</c:v>
                </c:pt>
                <c:pt idx="683">
                  <c:v>43.2</c:v>
                </c:pt>
                <c:pt idx="684">
                  <c:v>48.6</c:v>
                </c:pt>
                <c:pt idx="685">
                  <c:v>72.7</c:v>
                </c:pt>
                <c:pt idx="686">
                  <c:v>70.099999999999994</c:v>
                </c:pt>
                <c:pt idx="687">
                  <c:v>61.4</c:v>
                </c:pt>
                <c:pt idx="688">
                  <c:v>67.3</c:v>
                </c:pt>
                <c:pt idx="689">
                  <c:v>62.3</c:v>
                </c:pt>
                <c:pt idx="690">
                  <c:v>52.8</c:v>
                </c:pt>
                <c:pt idx="691">
                  <c:v>57.3</c:v>
                </c:pt>
                <c:pt idx="692">
                  <c:v>78.3</c:v>
                </c:pt>
                <c:pt idx="693">
                  <c:v>56.1</c:v>
                </c:pt>
                <c:pt idx="694">
                  <c:v>39.6</c:v>
                </c:pt>
                <c:pt idx="695">
                  <c:v>51.4</c:v>
                </c:pt>
                <c:pt idx="696">
                  <c:v>68.5</c:v>
                </c:pt>
                <c:pt idx="697">
                  <c:v>61.7</c:v>
                </c:pt>
                <c:pt idx="698">
                  <c:v>52.7</c:v>
                </c:pt>
                <c:pt idx="699">
                  <c:v>69.400000000000006</c:v>
                </c:pt>
                <c:pt idx="700">
                  <c:v>62.8</c:v>
                </c:pt>
                <c:pt idx="701">
                  <c:v>59.9</c:v>
                </c:pt>
                <c:pt idx="702">
                  <c:v>50.3</c:v>
                </c:pt>
                <c:pt idx="703">
                  <c:v>62.5</c:v>
                </c:pt>
                <c:pt idx="704">
                  <c:v>70.8</c:v>
                </c:pt>
                <c:pt idx="705">
                  <c:v>59.6</c:v>
                </c:pt>
                <c:pt idx="706">
                  <c:v>65.3</c:v>
                </c:pt>
                <c:pt idx="707">
                  <c:v>67.599999999999994</c:v>
                </c:pt>
                <c:pt idx="708">
                  <c:v>54.8</c:v>
                </c:pt>
                <c:pt idx="709">
                  <c:v>70</c:v>
                </c:pt>
                <c:pt idx="710">
                  <c:v>59.4</c:v>
                </c:pt>
                <c:pt idx="711">
                  <c:v>43.4</c:v>
                </c:pt>
                <c:pt idx="712">
                  <c:v>78</c:v>
                </c:pt>
                <c:pt idx="713">
                  <c:v>60.2</c:v>
                </c:pt>
                <c:pt idx="714">
                  <c:v>57.3</c:v>
                </c:pt>
                <c:pt idx="715">
                  <c:v>67.400000000000006</c:v>
                </c:pt>
                <c:pt idx="716">
                  <c:v>69.900000000000006</c:v>
                </c:pt>
                <c:pt idx="717">
                  <c:v>64.400000000000006</c:v>
                </c:pt>
                <c:pt idx="718">
                  <c:v>60.9</c:v>
                </c:pt>
                <c:pt idx="719">
                  <c:v>57.7</c:v>
                </c:pt>
                <c:pt idx="720">
                  <c:v>48.9</c:v>
                </c:pt>
                <c:pt idx="721">
                  <c:v>66.400000000000006</c:v>
                </c:pt>
                <c:pt idx="722">
                  <c:v>47.3</c:v>
                </c:pt>
                <c:pt idx="723">
                  <c:v>54</c:v>
                </c:pt>
                <c:pt idx="724">
                  <c:v>56.4</c:v>
                </c:pt>
                <c:pt idx="725">
                  <c:v>62.5</c:v>
                </c:pt>
                <c:pt idx="726">
                  <c:v>69.599999999999994</c:v>
                </c:pt>
                <c:pt idx="727">
                  <c:v>59.3</c:v>
                </c:pt>
                <c:pt idx="728">
                  <c:v>47.4</c:v>
                </c:pt>
                <c:pt idx="729">
                  <c:v>63.1</c:v>
                </c:pt>
                <c:pt idx="730">
                  <c:v>77.8</c:v>
                </c:pt>
                <c:pt idx="731">
                  <c:v>56.2</c:v>
                </c:pt>
                <c:pt idx="732">
                  <c:v>61.5</c:v>
                </c:pt>
                <c:pt idx="733">
                  <c:v>67.7</c:v>
                </c:pt>
                <c:pt idx="734">
                  <c:v>67.099999999999994</c:v>
                </c:pt>
                <c:pt idx="735">
                  <c:v>49.9</c:v>
                </c:pt>
                <c:pt idx="736">
                  <c:v>61.6</c:v>
                </c:pt>
                <c:pt idx="737">
                  <c:v>73</c:v>
                </c:pt>
                <c:pt idx="738">
                  <c:v>64.2</c:v>
                </c:pt>
                <c:pt idx="739">
                  <c:v>54.5</c:v>
                </c:pt>
                <c:pt idx="740">
                  <c:v>61.4</c:v>
                </c:pt>
                <c:pt idx="741">
                  <c:v>52.4</c:v>
                </c:pt>
                <c:pt idx="742">
                  <c:v>60.2</c:v>
                </c:pt>
                <c:pt idx="743">
                  <c:v>64.3</c:v>
                </c:pt>
                <c:pt idx="744">
                  <c:v>65</c:v>
                </c:pt>
                <c:pt idx="745">
                  <c:v>66.3</c:v>
                </c:pt>
                <c:pt idx="746">
                  <c:v>66.3</c:v>
                </c:pt>
                <c:pt idx="747">
                  <c:v>61.8</c:v>
                </c:pt>
                <c:pt idx="748">
                  <c:v>65.400000000000006</c:v>
                </c:pt>
                <c:pt idx="749">
                  <c:v>53.2</c:v>
                </c:pt>
                <c:pt idx="750">
                  <c:v>57.7</c:v>
                </c:pt>
                <c:pt idx="751">
                  <c:v>51.6</c:v>
                </c:pt>
                <c:pt idx="752">
                  <c:v>61.2</c:v>
                </c:pt>
                <c:pt idx="753">
                  <c:v>56.1</c:v>
                </c:pt>
                <c:pt idx="754">
                  <c:v>59.4</c:v>
                </c:pt>
                <c:pt idx="755">
                  <c:v>45.7</c:v>
                </c:pt>
                <c:pt idx="756">
                  <c:v>87.4</c:v>
                </c:pt>
                <c:pt idx="757">
                  <c:v>68.7</c:v>
                </c:pt>
                <c:pt idx="758">
                  <c:v>57.4</c:v>
                </c:pt>
                <c:pt idx="759">
                  <c:v>60.8</c:v>
                </c:pt>
                <c:pt idx="760">
                  <c:v>75.099999999999994</c:v>
                </c:pt>
                <c:pt idx="761">
                  <c:v>82.7</c:v>
                </c:pt>
                <c:pt idx="762">
                  <c:v>67.7</c:v>
                </c:pt>
                <c:pt idx="763">
                  <c:v>62.8</c:v>
                </c:pt>
                <c:pt idx="764">
                  <c:v>60.8</c:v>
                </c:pt>
                <c:pt idx="765">
                  <c:v>64.900000000000006</c:v>
                </c:pt>
                <c:pt idx="766">
                  <c:v>49.1</c:v>
                </c:pt>
                <c:pt idx="767">
                  <c:v>63.9</c:v>
                </c:pt>
                <c:pt idx="768">
                  <c:v>67.8</c:v>
                </c:pt>
                <c:pt idx="769">
                  <c:v>55.9</c:v>
                </c:pt>
                <c:pt idx="770">
                  <c:v>56.5</c:v>
                </c:pt>
                <c:pt idx="771">
                  <c:v>77.599999999999994</c:v>
                </c:pt>
                <c:pt idx="772">
                  <c:v>59.4</c:v>
                </c:pt>
                <c:pt idx="773">
                  <c:v>72.599999999999994</c:v>
                </c:pt>
                <c:pt idx="774">
                  <c:v>52.2</c:v>
                </c:pt>
                <c:pt idx="775">
                  <c:v>72.400000000000006</c:v>
                </c:pt>
                <c:pt idx="776">
                  <c:v>62.1</c:v>
                </c:pt>
                <c:pt idx="777">
                  <c:v>61.7</c:v>
                </c:pt>
                <c:pt idx="778">
                  <c:v>59.1</c:v>
                </c:pt>
                <c:pt idx="779">
                  <c:v>52.3</c:v>
                </c:pt>
                <c:pt idx="780">
                  <c:v>84.7</c:v>
                </c:pt>
                <c:pt idx="781">
                  <c:v>56.8</c:v>
                </c:pt>
                <c:pt idx="782">
                  <c:v>68.3</c:v>
                </c:pt>
                <c:pt idx="783">
                  <c:v>49.3</c:v>
                </c:pt>
                <c:pt idx="784">
                  <c:v>60.2</c:v>
                </c:pt>
                <c:pt idx="785">
                  <c:v>47.8</c:v>
                </c:pt>
                <c:pt idx="786">
                  <c:v>82.3</c:v>
                </c:pt>
                <c:pt idx="787">
                  <c:v>58.9</c:v>
                </c:pt>
                <c:pt idx="788">
                  <c:v>61.3</c:v>
                </c:pt>
                <c:pt idx="789">
                  <c:v>50.9</c:v>
                </c:pt>
                <c:pt idx="790">
                  <c:v>59.8</c:v>
                </c:pt>
                <c:pt idx="791">
                  <c:v>41.3</c:v>
                </c:pt>
                <c:pt idx="792">
                  <c:v>70.8</c:v>
                </c:pt>
                <c:pt idx="793">
                  <c:v>57.6</c:v>
                </c:pt>
                <c:pt idx="794">
                  <c:v>70.5</c:v>
                </c:pt>
                <c:pt idx="795">
                  <c:v>54.7</c:v>
                </c:pt>
                <c:pt idx="796">
                  <c:v>79.5</c:v>
                </c:pt>
                <c:pt idx="797">
                  <c:v>77.400000000000006</c:v>
                </c:pt>
                <c:pt idx="798">
                  <c:v>61</c:v>
                </c:pt>
                <c:pt idx="799">
                  <c:v>79.599999999999994</c:v>
                </c:pt>
                <c:pt idx="800">
                  <c:v>97.1</c:v>
                </c:pt>
                <c:pt idx="801">
                  <c:v>54.1</c:v>
                </c:pt>
                <c:pt idx="802">
                  <c:v>55.8</c:v>
                </c:pt>
                <c:pt idx="803">
                  <c:v>56.8</c:v>
                </c:pt>
                <c:pt idx="804">
                  <c:v>54</c:v>
                </c:pt>
                <c:pt idx="805">
                  <c:v>63.4</c:v>
                </c:pt>
                <c:pt idx="806">
                  <c:v>74</c:v>
                </c:pt>
                <c:pt idx="807">
                  <c:v>76.099999999999994</c:v>
                </c:pt>
                <c:pt idx="808">
                  <c:v>78.7</c:v>
                </c:pt>
                <c:pt idx="809">
                  <c:v>65.2</c:v>
                </c:pt>
                <c:pt idx="810">
                  <c:v>50.5</c:v>
                </c:pt>
                <c:pt idx="811">
                  <c:v>58.6</c:v>
                </c:pt>
                <c:pt idx="812">
                  <c:v>65</c:v>
                </c:pt>
                <c:pt idx="813">
                  <c:v>62.7</c:v>
                </c:pt>
                <c:pt idx="814">
                  <c:v>61</c:v>
                </c:pt>
                <c:pt idx="815">
                  <c:v>58.3</c:v>
                </c:pt>
                <c:pt idx="816">
                  <c:v>46.5</c:v>
                </c:pt>
                <c:pt idx="817">
                  <c:v>69.599999999999994</c:v>
                </c:pt>
                <c:pt idx="818">
                  <c:v>53.6</c:v>
                </c:pt>
                <c:pt idx="819">
                  <c:v>56.9</c:v>
                </c:pt>
                <c:pt idx="820">
                  <c:v>63.4</c:v>
                </c:pt>
                <c:pt idx="821">
                  <c:v>68.7</c:v>
                </c:pt>
                <c:pt idx="822">
                  <c:v>64.5</c:v>
                </c:pt>
                <c:pt idx="823">
                  <c:v>66.5</c:v>
                </c:pt>
                <c:pt idx="824">
                  <c:v>60.1</c:v>
                </c:pt>
                <c:pt idx="825">
                  <c:v>64.5</c:v>
                </c:pt>
                <c:pt idx="826">
                  <c:v>51.9</c:v>
                </c:pt>
                <c:pt idx="827">
                  <c:v>62.1</c:v>
                </c:pt>
                <c:pt idx="828">
                  <c:v>47.4</c:v>
                </c:pt>
                <c:pt idx="829">
                  <c:v>73.599999999999994</c:v>
                </c:pt>
                <c:pt idx="830">
                  <c:v>59.9</c:v>
                </c:pt>
                <c:pt idx="831">
                  <c:v>56.9</c:v>
                </c:pt>
                <c:pt idx="832">
                  <c:v>56.4</c:v>
                </c:pt>
                <c:pt idx="833">
                  <c:v>59.6</c:v>
                </c:pt>
                <c:pt idx="834">
                  <c:v>72.7</c:v>
                </c:pt>
                <c:pt idx="835">
                  <c:v>53.3</c:v>
                </c:pt>
                <c:pt idx="836">
                  <c:v>57.6</c:v>
                </c:pt>
                <c:pt idx="837">
                  <c:v>55.2</c:v>
                </c:pt>
                <c:pt idx="838">
                  <c:v>46.4</c:v>
                </c:pt>
                <c:pt idx="839">
                  <c:v>50.3</c:v>
                </c:pt>
                <c:pt idx="840">
                  <c:v>42.9</c:v>
                </c:pt>
                <c:pt idx="841">
                  <c:v>63.3</c:v>
                </c:pt>
                <c:pt idx="842">
                  <c:v>75.400000000000006</c:v>
                </c:pt>
                <c:pt idx="843">
                  <c:v>59.5</c:v>
                </c:pt>
                <c:pt idx="844">
                  <c:v>65.400000000000006</c:v>
                </c:pt>
                <c:pt idx="845">
                  <c:v>64.3</c:v>
                </c:pt>
                <c:pt idx="846">
                  <c:v>44.5</c:v>
                </c:pt>
                <c:pt idx="847">
                  <c:v>65.2</c:v>
                </c:pt>
                <c:pt idx="848">
                  <c:v>46.9</c:v>
                </c:pt>
                <c:pt idx="849">
                  <c:v>73.2</c:v>
                </c:pt>
                <c:pt idx="850">
                  <c:v>62.9</c:v>
                </c:pt>
                <c:pt idx="851">
                  <c:v>63.2</c:v>
                </c:pt>
                <c:pt idx="852">
                  <c:v>76.8</c:v>
                </c:pt>
                <c:pt idx="853">
                  <c:v>77.900000000000006</c:v>
                </c:pt>
                <c:pt idx="854">
                  <c:v>67.2</c:v>
                </c:pt>
                <c:pt idx="855">
                  <c:v>51.5</c:v>
                </c:pt>
                <c:pt idx="856">
                  <c:v>51.9</c:v>
                </c:pt>
                <c:pt idx="857">
                  <c:v>76.900000000000006</c:v>
                </c:pt>
                <c:pt idx="858">
                  <c:v>61</c:v>
                </c:pt>
                <c:pt idx="859">
                  <c:v>69</c:v>
                </c:pt>
                <c:pt idx="860">
                  <c:v>78</c:v>
                </c:pt>
                <c:pt idx="861">
                  <c:v>46.8</c:v>
                </c:pt>
                <c:pt idx="862">
                  <c:v>69.400000000000006</c:v>
                </c:pt>
                <c:pt idx="863">
                  <c:v>54.3</c:v>
                </c:pt>
                <c:pt idx="864">
                  <c:v>61</c:v>
                </c:pt>
                <c:pt idx="865">
                  <c:v>63.9</c:v>
                </c:pt>
                <c:pt idx="866">
                  <c:v>78.3</c:v>
                </c:pt>
                <c:pt idx="867">
                  <c:v>44.5</c:v>
                </c:pt>
                <c:pt idx="868">
                  <c:v>73.7</c:v>
                </c:pt>
                <c:pt idx="869">
                  <c:v>58.1</c:v>
                </c:pt>
                <c:pt idx="870">
                  <c:v>58.1</c:v>
                </c:pt>
                <c:pt idx="871">
                  <c:v>64.599999999999994</c:v>
                </c:pt>
                <c:pt idx="872">
                  <c:v>63.2</c:v>
                </c:pt>
                <c:pt idx="873">
                  <c:v>58.7</c:v>
                </c:pt>
                <c:pt idx="874">
                  <c:v>82.9</c:v>
                </c:pt>
                <c:pt idx="875">
                  <c:v>55.8</c:v>
                </c:pt>
                <c:pt idx="876">
                  <c:v>56.4</c:v>
                </c:pt>
                <c:pt idx="877">
                  <c:v>56.9</c:v>
                </c:pt>
                <c:pt idx="878">
                  <c:v>58.2</c:v>
                </c:pt>
                <c:pt idx="879">
                  <c:v>71.2</c:v>
                </c:pt>
                <c:pt idx="880">
                  <c:v>61.3</c:v>
                </c:pt>
                <c:pt idx="881">
                  <c:v>50.2</c:v>
                </c:pt>
                <c:pt idx="882">
                  <c:v>40.6</c:v>
                </c:pt>
                <c:pt idx="883">
                  <c:v>47</c:v>
                </c:pt>
                <c:pt idx="884">
                  <c:v>66.900000000000006</c:v>
                </c:pt>
                <c:pt idx="885">
                  <c:v>84.6</c:v>
                </c:pt>
                <c:pt idx="886">
                  <c:v>59.5</c:v>
                </c:pt>
                <c:pt idx="887">
                  <c:v>68.2</c:v>
                </c:pt>
                <c:pt idx="888">
                  <c:v>57.6</c:v>
                </c:pt>
                <c:pt idx="889">
                  <c:v>46.2</c:v>
                </c:pt>
                <c:pt idx="890">
                  <c:v>48.9</c:v>
                </c:pt>
                <c:pt idx="891">
                  <c:v>77</c:v>
                </c:pt>
                <c:pt idx="892">
                  <c:v>65.2</c:v>
                </c:pt>
                <c:pt idx="893">
                  <c:v>65.400000000000006</c:v>
                </c:pt>
                <c:pt idx="894">
                  <c:v>66.7</c:v>
                </c:pt>
                <c:pt idx="895">
                  <c:v>52.1</c:v>
                </c:pt>
                <c:pt idx="896">
                  <c:v>61.7</c:v>
                </c:pt>
                <c:pt idx="897">
                  <c:v>71.7</c:v>
                </c:pt>
                <c:pt idx="898">
                  <c:v>68.3</c:v>
                </c:pt>
                <c:pt idx="899">
                  <c:v>71.3</c:v>
                </c:pt>
                <c:pt idx="900">
                  <c:v>53.3</c:v>
                </c:pt>
                <c:pt idx="901">
                  <c:v>65.900000000000006</c:v>
                </c:pt>
                <c:pt idx="902">
                  <c:v>61.8</c:v>
                </c:pt>
                <c:pt idx="903">
                  <c:v>38.9</c:v>
                </c:pt>
                <c:pt idx="904">
                  <c:v>62.9</c:v>
                </c:pt>
                <c:pt idx="905">
                  <c:v>59</c:v>
                </c:pt>
                <c:pt idx="906">
                  <c:v>77.099999999999994</c:v>
                </c:pt>
                <c:pt idx="907">
                  <c:v>63.4</c:v>
                </c:pt>
                <c:pt idx="908">
                  <c:v>86.2</c:v>
                </c:pt>
                <c:pt idx="909">
                  <c:v>40.799999999999997</c:v>
                </c:pt>
                <c:pt idx="910">
                  <c:v>62.3</c:v>
                </c:pt>
                <c:pt idx="911">
                  <c:v>76.900000000000006</c:v>
                </c:pt>
                <c:pt idx="912">
                  <c:v>41.6</c:v>
                </c:pt>
                <c:pt idx="913">
                  <c:v>55.4</c:v>
                </c:pt>
                <c:pt idx="914">
                  <c:v>55.5</c:v>
                </c:pt>
                <c:pt idx="915">
                  <c:v>71.2</c:v>
                </c:pt>
                <c:pt idx="916">
                  <c:v>69</c:v>
                </c:pt>
                <c:pt idx="917">
                  <c:v>50</c:v>
                </c:pt>
                <c:pt idx="918">
                  <c:v>74</c:v>
                </c:pt>
                <c:pt idx="919">
                  <c:v>74.3</c:v>
                </c:pt>
                <c:pt idx="920">
                  <c:v>50.5</c:v>
                </c:pt>
                <c:pt idx="921">
                  <c:v>50.5</c:v>
                </c:pt>
                <c:pt idx="922">
                  <c:v>73.099999999999994</c:v>
                </c:pt>
                <c:pt idx="923">
                  <c:v>49.4</c:v>
                </c:pt>
                <c:pt idx="924">
                  <c:v>59.3</c:v>
                </c:pt>
                <c:pt idx="925">
                  <c:v>67.2</c:v>
                </c:pt>
                <c:pt idx="926">
                  <c:v>57.2</c:v>
                </c:pt>
                <c:pt idx="927">
                  <c:v>57.4</c:v>
                </c:pt>
                <c:pt idx="928">
                  <c:v>79.7</c:v>
                </c:pt>
                <c:pt idx="929">
                  <c:v>48.9</c:v>
                </c:pt>
                <c:pt idx="930">
                  <c:v>37.700000000000003</c:v>
                </c:pt>
                <c:pt idx="931">
                  <c:v>67</c:v>
                </c:pt>
                <c:pt idx="932">
                  <c:v>56.1</c:v>
                </c:pt>
                <c:pt idx="933">
                  <c:v>52.2</c:v>
                </c:pt>
                <c:pt idx="934">
                  <c:v>67.7</c:v>
                </c:pt>
                <c:pt idx="935">
                  <c:v>57.8</c:v>
                </c:pt>
                <c:pt idx="936">
                  <c:v>55.6</c:v>
                </c:pt>
                <c:pt idx="937">
                  <c:v>66.400000000000006</c:v>
                </c:pt>
                <c:pt idx="938">
                  <c:v>69.099999999999994</c:v>
                </c:pt>
                <c:pt idx="939">
                  <c:v>47.6</c:v>
                </c:pt>
                <c:pt idx="940">
                  <c:v>46.2</c:v>
                </c:pt>
                <c:pt idx="941">
                  <c:v>68.599999999999994</c:v>
                </c:pt>
                <c:pt idx="942">
                  <c:v>77.900000000000006</c:v>
                </c:pt>
                <c:pt idx="943">
                  <c:v>90.1</c:v>
                </c:pt>
                <c:pt idx="944">
                  <c:v>62.4</c:v>
                </c:pt>
                <c:pt idx="945">
                  <c:v>60.7</c:v>
                </c:pt>
                <c:pt idx="946">
                  <c:v>64.599999999999994</c:v>
                </c:pt>
                <c:pt idx="947">
                  <c:v>42.9</c:v>
                </c:pt>
                <c:pt idx="948">
                  <c:v>68.400000000000006</c:v>
                </c:pt>
                <c:pt idx="949">
                  <c:v>56</c:v>
                </c:pt>
                <c:pt idx="950">
                  <c:v>65</c:v>
                </c:pt>
                <c:pt idx="951">
                  <c:v>79.2</c:v>
                </c:pt>
                <c:pt idx="952">
                  <c:v>60.7</c:v>
                </c:pt>
                <c:pt idx="953">
                  <c:v>71.2</c:v>
                </c:pt>
                <c:pt idx="954">
                  <c:v>50.6</c:v>
                </c:pt>
                <c:pt idx="955">
                  <c:v>88.1</c:v>
                </c:pt>
                <c:pt idx="956">
                  <c:v>65.599999999999994</c:v>
                </c:pt>
                <c:pt idx="957">
                  <c:v>74.400000000000006</c:v>
                </c:pt>
                <c:pt idx="958">
                  <c:v>61.2</c:v>
                </c:pt>
                <c:pt idx="959">
                  <c:v>89.4</c:v>
                </c:pt>
                <c:pt idx="960">
                  <c:v>50.2</c:v>
                </c:pt>
                <c:pt idx="961">
                  <c:v>56</c:v>
                </c:pt>
                <c:pt idx="962">
                  <c:v>43.6</c:v>
                </c:pt>
                <c:pt idx="963">
                  <c:v>82.4</c:v>
                </c:pt>
                <c:pt idx="964">
                  <c:v>46.6</c:v>
                </c:pt>
                <c:pt idx="965">
                  <c:v>61.6</c:v>
                </c:pt>
                <c:pt idx="966">
                  <c:v>54.5</c:v>
                </c:pt>
                <c:pt idx="967">
                  <c:v>44.5</c:v>
                </c:pt>
                <c:pt idx="968">
                  <c:v>80.3</c:v>
                </c:pt>
                <c:pt idx="969">
                  <c:v>69.3</c:v>
                </c:pt>
                <c:pt idx="970">
                  <c:v>49.5</c:v>
                </c:pt>
                <c:pt idx="971">
                  <c:v>61.9</c:v>
                </c:pt>
                <c:pt idx="972">
                  <c:v>48.2</c:v>
                </c:pt>
                <c:pt idx="973">
                  <c:v>66.900000000000006</c:v>
                </c:pt>
                <c:pt idx="974">
                  <c:v>82.1</c:v>
                </c:pt>
                <c:pt idx="975">
                  <c:v>62.4</c:v>
                </c:pt>
                <c:pt idx="976">
                  <c:v>59.5</c:v>
                </c:pt>
                <c:pt idx="977">
                  <c:v>73</c:v>
                </c:pt>
                <c:pt idx="978">
                  <c:v>59.2</c:v>
                </c:pt>
                <c:pt idx="979">
                  <c:v>82.6</c:v>
                </c:pt>
                <c:pt idx="980">
                  <c:v>71</c:v>
                </c:pt>
                <c:pt idx="981">
                  <c:v>71.5</c:v>
                </c:pt>
                <c:pt idx="982">
                  <c:v>65.900000000000006</c:v>
                </c:pt>
                <c:pt idx="983">
                  <c:v>73.7</c:v>
                </c:pt>
                <c:pt idx="984">
                  <c:v>76.5</c:v>
                </c:pt>
                <c:pt idx="985">
                  <c:v>45.3</c:v>
                </c:pt>
                <c:pt idx="986">
                  <c:v>47.9</c:v>
                </c:pt>
                <c:pt idx="987">
                  <c:v>71</c:v>
                </c:pt>
                <c:pt idx="988">
                  <c:v>92.2</c:v>
                </c:pt>
                <c:pt idx="989">
                  <c:v>69.5</c:v>
                </c:pt>
                <c:pt idx="990">
                  <c:v>48.2</c:v>
                </c:pt>
                <c:pt idx="991">
                  <c:v>67</c:v>
                </c:pt>
                <c:pt idx="992">
                  <c:v>62</c:v>
                </c:pt>
                <c:pt idx="993">
                  <c:v>66</c:v>
                </c:pt>
                <c:pt idx="994">
                  <c:v>54</c:v>
                </c:pt>
                <c:pt idx="995">
                  <c:v>66.3</c:v>
                </c:pt>
                <c:pt idx="996">
                  <c:v>57.1</c:v>
                </c:pt>
                <c:pt idx="997">
                  <c:v>71.099999999999994</c:v>
                </c:pt>
                <c:pt idx="998">
                  <c:v>87.5</c:v>
                </c:pt>
                <c:pt idx="999">
                  <c:v>63.8</c:v>
                </c:pt>
                <c:pt idx="1000">
                  <c:v>81.2</c:v>
                </c:pt>
                <c:pt idx="1001">
                  <c:v>60</c:v>
                </c:pt>
                <c:pt idx="1002">
                  <c:v>59.3</c:v>
                </c:pt>
                <c:pt idx="1003">
                  <c:v>53.1</c:v>
                </c:pt>
                <c:pt idx="1004">
                  <c:v>60.1</c:v>
                </c:pt>
                <c:pt idx="1005">
                  <c:v>71.7</c:v>
                </c:pt>
                <c:pt idx="1006">
                  <c:v>70.900000000000006</c:v>
                </c:pt>
                <c:pt idx="1007">
                  <c:v>65.2</c:v>
                </c:pt>
                <c:pt idx="1008">
                  <c:v>60.5</c:v>
                </c:pt>
                <c:pt idx="1009">
                  <c:v>49</c:v>
                </c:pt>
                <c:pt idx="1010">
                  <c:v>79.599999999999994</c:v>
                </c:pt>
                <c:pt idx="1011">
                  <c:v>67.900000000000006</c:v>
                </c:pt>
                <c:pt idx="1012">
                  <c:v>59.3</c:v>
                </c:pt>
                <c:pt idx="1013">
                  <c:v>55.3</c:v>
                </c:pt>
                <c:pt idx="1014">
                  <c:v>40.4</c:v>
                </c:pt>
                <c:pt idx="1015">
                  <c:v>70.3</c:v>
                </c:pt>
                <c:pt idx="1016">
                  <c:v>49.3</c:v>
                </c:pt>
                <c:pt idx="1017">
                  <c:v>38.299999999999997</c:v>
                </c:pt>
                <c:pt idx="1018">
                  <c:v>69.3</c:v>
                </c:pt>
                <c:pt idx="1019">
                  <c:v>66.400000000000006</c:v>
                </c:pt>
                <c:pt idx="1020">
                  <c:v>50.2</c:v>
                </c:pt>
                <c:pt idx="1021">
                  <c:v>63.8</c:v>
                </c:pt>
                <c:pt idx="1022">
                  <c:v>77.400000000000006</c:v>
                </c:pt>
                <c:pt idx="1023">
                  <c:v>48.9</c:v>
                </c:pt>
                <c:pt idx="1024">
                  <c:v>72.7</c:v>
                </c:pt>
                <c:pt idx="1025">
                  <c:v>50.8</c:v>
                </c:pt>
                <c:pt idx="1026">
                  <c:v>69.3</c:v>
                </c:pt>
                <c:pt idx="1027">
                  <c:v>55.2</c:v>
                </c:pt>
                <c:pt idx="1028">
                  <c:v>77.900000000000006</c:v>
                </c:pt>
                <c:pt idx="1029">
                  <c:v>67.3</c:v>
                </c:pt>
                <c:pt idx="1030">
                  <c:v>73.900000000000006</c:v>
                </c:pt>
                <c:pt idx="1031">
                  <c:v>55.1</c:v>
                </c:pt>
                <c:pt idx="1032">
                  <c:v>53.5</c:v>
                </c:pt>
                <c:pt idx="1033">
                  <c:v>61</c:v>
                </c:pt>
                <c:pt idx="1034">
                  <c:v>43.2</c:v>
                </c:pt>
                <c:pt idx="1035">
                  <c:v>50.6</c:v>
                </c:pt>
                <c:pt idx="1036">
                  <c:v>66</c:v>
                </c:pt>
                <c:pt idx="1037">
                  <c:v>78</c:v>
                </c:pt>
                <c:pt idx="1038">
                  <c:v>44.2</c:v>
                </c:pt>
                <c:pt idx="1039">
                  <c:v>58.8</c:v>
                </c:pt>
                <c:pt idx="1040">
                  <c:v>52.5</c:v>
                </c:pt>
                <c:pt idx="1041">
                  <c:v>66.7</c:v>
                </c:pt>
                <c:pt idx="1042">
                  <c:v>58.7</c:v>
                </c:pt>
                <c:pt idx="1043">
                  <c:v>71</c:v>
                </c:pt>
                <c:pt idx="1044">
                  <c:v>62.7</c:v>
                </c:pt>
                <c:pt idx="1045">
                  <c:v>60.6</c:v>
                </c:pt>
                <c:pt idx="1046">
                  <c:v>52.4</c:v>
                </c:pt>
                <c:pt idx="1047">
                  <c:v>60.7</c:v>
                </c:pt>
                <c:pt idx="1048">
                  <c:v>67</c:v>
                </c:pt>
                <c:pt idx="1049">
                  <c:v>53.6</c:v>
                </c:pt>
                <c:pt idx="1050">
                  <c:v>62.9</c:v>
                </c:pt>
                <c:pt idx="1051">
                  <c:v>55.4</c:v>
                </c:pt>
                <c:pt idx="1052">
                  <c:v>77</c:v>
                </c:pt>
                <c:pt idx="1053">
                  <c:v>66.400000000000006</c:v>
                </c:pt>
                <c:pt idx="1054">
                  <c:v>43.4</c:v>
                </c:pt>
                <c:pt idx="1055">
                  <c:v>50.5</c:v>
                </c:pt>
                <c:pt idx="1056">
                  <c:v>68.599999999999994</c:v>
                </c:pt>
                <c:pt idx="1057">
                  <c:v>72.2</c:v>
                </c:pt>
                <c:pt idx="1058">
                  <c:v>64.7</c:v>
                </c:pt>
                <c:pt idx="1059">
                  <c:v>61.6</c:v>
                </c:pt>
                <c:pt idx="1060">
                  <c:v>67.599999999999994</c:v>
                </c:pt>
                <c:pt idx="1061">
                  <c:v>65.099999999999994</c:v>
                </c:pt>
                <c:pt idx="1062">
                  <c:v>83.2</c:v>
                </c:pt>
                <c:pt idx="1063">
                  <c:v>73.099999999999994</c:v>
                </c:pt>
                <c:pt idx="1064">
                  <c:v>59.3</c:v>
                </c:pt>
                <c:pt idx="1065">
                  <c:v>57.2</c:v>
                </c:pt>
                <c:pt idx="1066">
                  <c:v>60.6</c:v>
                </c:pt>
                <c:pt idx="1067">
                  <c:v>57.6</c:v>
                </c:pt>
                <c:pt idx="1068">
                  <c:v>61.8</c:v>
                </c:pt>
                <c:pt idx="1069">
                  <c:v>61.2</c:v>
                </c:pt>
                <c:pt idx="1070">
                  <c:v>64</c:v>
                </c:pt>
                <c:pt idx="1071">
                  <c:v>54.4</c:v>
                </c:pt>
                <c:pt idx="1072">
                  <c:v>50.1</c:v>
                </c:pt>
                <c:pt idx="1073">
                  <c:v>67</c:v>
                </c:pt>
                <c:pt idx="1074">
                  <c:v>68.400000000000006</c:v>
                </c:pt>
                <c:pt idx="1075">
                  <c:v>68</c:v>
                </c:pt>
                <c:pt idx="1076">
                  <c:v>61.4</c:v>
                </c:pt>
                <c:pt idx="1077">
                  <c:v>68.599999999999994</c:v>
                </c:pt>
                <c:pt idx="1078">
                  <c:v>74.8</c:v>
                </c:pt>
                <c:pt idx="1079">
                  <c:v>64</c:v>
                </c:pt>
                <c:pt idx="1080">
                  <c:v>64.2</c:v>
                </c:pt>
                <c:pt idx="1081">
                  <c:v>55.3</c:v>
                </c:pt>
                <c:pt idx="1082">
                  <c:v>59.1</c:v>
                </c:pt>
                <c:pt idx="1083">
                  <c:v>59.4</c:v>
                </c:pt>
                <c:pt idx="1084">
                  <c:v>62.2</c:v>
                </c:pt>
                <c:pt idx="1085">
                  <c:v>52.5</c:v>
                </c:pt>
                <c:pt idx="1086">
                  <c:v>38.200000000000003</c:v>
                </c:pt>
                <c:pt idx="1087">
                  <c:v>62.1</c:v>
                </c:pt>
                <c:pt idx="1088">
                  <c:v>46.5</c:v>
                </c:pt>
                <c:pt idx="1089">
                  <c:v>55</c:v>
                </c:pt>
                <c:pt idx="1090">
                  <c:v>61.5</c:v>
                </c:pt>
                <c:pt idx="1091">
                  <c:v>48.1</c:v>
                </c:pt>
                <c:pt idx="1092">
                  <c:v>76.900000000000006</c:v>
                </c:pt>
                <c:pt idx="1093">
                  <c:v>61.1</c:v>
                </c:pt>
                <c:pt idx="1094">
                  <c:v>100</c:v>
                </c:pt>
                <c:pt idx="1095">
                  <c:v>57.1</c:v>
                </c:pt>
                <c:pt idx="1096">
                  <c:v>55.2</c:v>
                </c:pt>
                <c:pt idx="1097">
                  <c:v>56.6</c:v>
                </c:pt>
                <c:pt idx="1098">
                  <c:v>69.400000000000006</c:v>
                </c:pt>
                <c:pt idx="1099">
                  <c:v>58.9</c:v>
                </c:pt>
                <c:pt idx="1100">
                  <c:v>76.599999999999994</c:v>
                </c:pt>
                <c:pt idx="1101">
                  <c:v>50.7</c:v>
                </c:pt>
                <c:pt idx="1102">
                  <c:v>56.1</c:v>
                </c:pt>
                <c:pt idx="1103">
                  <c:v>79.2</c:v>
                </c:pt>
                <c:pt idx="1104">
                  <c:v>52.6</c:v>
                </c:pt>
                <c:pt idx="1105">
                  <c:v>68.2</c:v>
                </c:pt>
                <c:pt idx="1106">
                  <c:v>63.7</c:v>
                </c:pt>
                <c:pt idx="1107">
                  <c:v>62.1</c:v>
                </c:pt>
                <c:pt idx="1108">
                  <c:v>64.099999999999994</c:v>
                </c:pt>
                <c:pt idx="1109">
                  <c:v>80.900000000000006</c:v>
                </c:pt>
                <c:pt idx="1110">
                  <c:v>68.7</c:v>
                </c:pt>
                <c:pt idx="1111">
                  <c:v>71.099999999999994</c:v>
                </c:pt>
                <c:pt idx="1112">
                  <c:v>70</c:v>
                </c:pt>
                <c:pt idx="1113">
                  <c:v>43.3</c:v>
                </c:pt>
                <c:pt idx="1114">
                  <c:v>74.3</c:v>
                </c:pt>
                <c:pt idx="1115">
                  <c:v>60.8</c:v>
                </c:pt>
                <c:pt idx="1116">
                  <c:v>54.6</c:v>
                </c:pt>
                <c:pt idx="1117">
                  <c:v>76.5</c:v>
                </c:pt>
                <c:pt idx="1118">
                  <c:v>49.8</c:v>
                </c:pt>
                <c:pt idx="1119">
                  <c:v>59.8</c:v>
                </c:pt>
                <c:pt idx="1120">
                  <c:v>59.6</c:v>
                </c:pt>
                <c:pt idx="1121">
                  <c:v>69.2</c:v>
                </c:pt>
                <c:pt idx="1122">
                  <c:v>60.6</c:v>
                </c:pt>
                <c:pt idx="1123">
                  <c:v>49.9</c:v>
                </c:pt>
                <c:pt idx="1124">
                  <c:v>40.299999999999997</c:v>
                </c:pt>
                <c:pt idx="1125">
                  <c:v>68.400000000000006</c:v>
                </c:pt>
                <c:pt idx="1126">
                  <c:v>75.8</c:v>
                </c:pt>
                <c:pt idx="1127">
                  <c:v>47.5</c:v>
                </c:pt>
                <c:pt idx="1128">
                  <c:v>72.2</c:v>
                </c:pt>
                <c:pt idx="1129">
                  <c:v>59.4</c:v>
                </c:pt>
                <c:pt idx="1130">
                  <c:v>54.9</c:v>
                </c:pt>
                <c:pt idx="1131">
                  <c:v>61.9</c:v>
                </c:pt>
                <c:pt idx="1132">
                  <c:v>72.599999999999994</c:v>
                </c:pt>
                <c:pt idx="1133">
                  <c:v>55.8</c:v>
                </c:pt>
                <c:pt idx="1134">
                  <c:v>50.7</c:v>
                </c:pt>
                <c:pt idx="1135">
                  <c:v>57.7</c:v>
                </c:pt>
                <c:pt idx="1136">
                  <c:v>70.5</c:v>
                </c:pt>
                <c:pt idx="1137">
                  <c:v>72.400000000000006</c:v>
                </c:pt>
                <c:pt idx="1138">
                  <c:v>70.3</c:v>
                </c:pt>
                <c:pt idx="1139">
                  <c:v>85.3</c:v>
                </c:pt>
                <c:pt idx="1140">
                  <c:v>64.2</c:v>
                </c:pt>
                <c:pt idx="1141">
                  <c:v>57</c:v>
                </c:pt>
                <c:pt idx="1142">
                  <c:v>57.6</c:v>
                </c:pt>
                <c:pt idx="1143">
                  <c:v>59.6</c:v>
                </c:pt>
                <c:pt idx="1144">
                  <c:v>57.7</c:v>
                </c:pt>
                <c:pt idx="1145">
                  <c:v>46.8</c:v>
                </c:pt>
                <c:pt idx="1146">
                  <c:v>40.4</c:v>
                </c:pt>
                <c:pt idx="1147">
                  <c:v>61.6</c:v>
                </c:pt>
                <c:pt idx="1148">
                  <c:v>53.8</c:v>
                </c:pt>
                <c:pt idx="1149">
                  <c:v>76.099999999999994</c:v>
                </c:pt>
                <c:pt idx="1150">
                  <c:v>57.8</c:v>
                </c:pt>
                <c:pt idx="1151">
                  <c:v>64.2</c:v>
                </c:pt>
                <c:pt idx="1152">
                  <c:v>78</c:v>
                </c:pt>
                <c:pt idx="1153">
                  <c:v>62.1</c:v>
                </c:pt>
                <c:pt idx="1154">
                  <c:v>51.6</c:v>
                </c:pt>
                <c:pt idx="1155">
                  <c:v>46.3</c:v>
                </c:pt>
                <c:pt idx="1156">
                  <c:v>63.3</c:v>
                </c:pt>
                <c:pt idx="1157">
                  <c:v>70.8</c:v>
                </c:pt>
                <c:pt idx="1158">
                  <c:v>60.5</c:v>
                </c:pt>
                <c:pt idx="1159">
                  <c:v>56.5</c:v>
                </c:pt>
                <c:pt idx="1160">
                  <c:v>44.5</c:v>
                </c:pt>
                <c:pt idx="1161">
                  <c:v>50.9</c:v>
                </c:pt>
                <c:pt idx="1162">
                  <c:v>76.3</c:v>
                </c:pt>
                <c:pt idx="1163">
                  <c:v>51.9</c:v>
                </c:pt>
                <c:pt idx="1164">
                  <c:v>59.1</c:v>
                </c:pt>
                <c:pt idx="1165">
                  <c:v>43.8</c:v>
                </c:pt>
                <c:pt idx="1166">
                  <c:v>67</c:v>
                </c:pt>
                <c:pt idx="1167">
                  <c:v>62.2</c:v>
                </c:pt>
                <c:pt idx="1168">
                  <c:v>59</c:v>
                </c:pt>
                <c:pt idx="1169">
                  <c:v>69.3</c:v>
                </c:pt>
                <c:pt idx="1170">
                  <c:v>53.8</c:v>
                </c:pt>
                <c:pt idx="1171">
                  <c:v>56.3</c:v>
                </c:pt>
                <c:pt idx="1172">
                  <c:v>49.8</c:v>
                </c:pt>
                <c:pt idx="1173">
                  <c:v>64.400000000000006</c:v>
                </c:pt>
                <c:pt idx="1174">
                  <c:v>57.3</c:v>
                </c:pt>
                <c:pt idx="1175">
                  <c:v>53.9</c:v>
                </c:pt>
                <c:pt idx="1176">
                  <c:v>61.4</c:v>
                </c:pt>
                <c:pt idx="1177">
                  <c:v>73.3</c:v>
                </c:pt>
                <c:pt idx="1178">
                  <c:v>56</c:v>
                </c:pt>
                <c:pt idx="1179">
                  <c:v>62.4</c:v>
                </c:pt>
                <c:pt idx="1180">
                  <c:v>50.1</c:v>
                </c:pt>
                <c:pt idx="1181">
                  <c:v>51.8</c:v>
                </c:pt>
                <c:pt idx="1182">
                  <c:v>79.7</c:v>
                </c:pt>
                <c:pt idx="1183">
                  <c:v>68.099999999999994</c:v>
                </c:pt>
                <c:pt idx="1184">
                  <c:v>71</c:v>
                </c:pt>
                <c:pt idx="1185">
                  <c:v>74.900000000000006</c:v>
                </c:pt>
                <c:pt idx="1186">
                  <c:v>74.3</c:v>
                </c:pt>
                <c:pt idx="1187">
                  <c:v>70.8</c:v>
                </c:pt>
                <c:pt idx="1188">
                  <c:v>63.8</c:v>
                </c:pt>
                <c:pt idx="1189">
                  <c:v>42.4</c:v>
                </c:pt>
                <c:pt idx="1190">
                  <c:v>71</c:v>
                </c:pt>
                <c:pt idx="1191">
                  <c:v>54.7</c:v>
                </c:pt>
                <c:pt idx="1192">
                  <c:v>68.400000000000006</c:v>
                </c:pt>
                <c:pt idx="1193">
                  <c:v>67.5</c:v>
                </c:pt>
                <c:pt idx="1194">
                  <c:v>51.6</c:v>
                </c:pt>
                <c:pt idx="1195">
                  <c:v>72</c:v>
                </c:pt>
                <c:pt idx="1196">
                  <c:v>52.6</c:v>
                </c:pt>
                <c:pt idx="1197">
                  <c:v>64.5</c:v>
                </c:pt>
                <c:pt idx="1198">
                  <c:v>64.7</c:v>
                </c:pt>
                <c:pt idx="1199">
                  <c:v>53.7</c:v>
                </c:pt>
                <c:pt idx="1200">
                  <c:v>71.3</c:v>
                </c:pt>
                <c:pt idx="1201">
                  <c:v>59.2</c:v>
                </c:pt>
                <c:pt idx="1202">
                  <c:v>64.2</c:v>
                </c:pt>
                <c:pt idx="1203">
                  <c:v>73.099999999999994</c:v>
                </c:pt>
                <c:pt idx="1204">
                  <c:v>73.8</c:v>
                </c:pt>
                <c:pt idx="1205">
                  <c:v>59.7</c:v>
                </c:pt>
                <c:pt idx="1206">
                  <c:v>58.5</c:v>
                </c:pt>
                <c:pt idx="1207">
                  <c:v>56.3</c:v>
                </c:pt>
                <c:pt idx="1208">
                  <c:v>61.5</c:v>
                </c:pt>
                <c:pt idx="1209">
                  <c:v>67.7</c:v>
                </c:pt>
                <c:pt idx="1210">
                  <c:v>48</c:v>
                </c:pt>
                <c:pt idx="1211">
                  <c:v>58.7</c:v>
                </c:pt>
                <c:pt idx="1212">
                  <c:v>85.3</c:v>
                </c:pt>
                <c:pt idx="1213">
                  <c:v>52.4</c:v>
                </c:pt>
                <c:pt idx="1214">
                  <c:v>67.7</c:v>
                </c:pt>
                <c:pt idx="1215">
                  <c:v>55.7</c:v>
                </c:pt>
                <c:pt idx="1216">
                  <c:v>72.8</c:v>
                </c:pt>
                <c:pt idx="1217">
                  <c:v>62.7</c:v>
                </c:pt>
                <c:pt idx="1218">
                  <c:v>69.099999999999994</c:v>
                </c:pt>
                <c:pt idx="1219">
                  <c:v>59</c:v>
                </c:pt>
                <c:pt idx="1220">
                  <c:v>63.5</c:v>
                </c:pt>
                <c:pt idx="1221">
                  <c:v>78.900000000000006</c:v>
                </c:pt>
                <c:pt idx="1222">
                  <c:v>78.7</c:v>
                </c:pt>
                <c:pt idx="1223">
                  <c:v>69.8</c:v>
                </c:pt>
                <c:pt idx="1224">
                  <c:v>69.599999999999994</c:v>
                </c:pt>
                <c:pt idx="1225">
                  <c:v>57.5</c:v>
                </c:pt>
                <c:pt idx="1226">
                  <c:v>78.900000000000006</c:v>
                </c:pt>
                <c:pt idx="1227">
                  <c:v>72.400000000000006</c:v>
                </c:pt>
                <c:pt idx="1228">
                  <c:v>66.7</c:v>
                </c:pt>
                <c:pt idx="1229">
                  <c:v>55.7</c:v>
                </c:pt>
                <c:pt idx="1230">
                  <c:v>69.7</c:v>
                </c:pt>
                <c:pt idx="1231">
                  <c:v>68.5</c:v>
                </c:pt>
                <c:pt idx="1232">
                  <c:v>61.9</c:v>
                </c:pt>
                <c:pt idx="1233">
                  <c:v>55.5</c:v>
                </c:pt>
                <c:pt idx="1234">
                  <c:v>58</c:v>
                </c:pt>
                <c:pt idx="1235">
                  <c:v>62.2</c:v>
                </c:pt>
                <c:pt idx="1236">
                  <c:v>59.5</c:v>
                </c:pt>
                <c:pt idx="1237">
                  <c:v>75.8</c:v>
                </c:pt>
                <c:pt idx="1238">
                  <c:v>65.7</c:v>
                </c:pt>
                <c:pt idx="1239">
                  <c:v>48.4</c:v>
                </c:pt>
                <c:pt idx="1240">
                  <c:v>68.400000000000006</c:v>
                </c:pt>
                <c:pt idx="1241">
                  <c:v>63.2</c:v>
                </c:pt>
                <c:pt idx="1242">
                  <c:v>67.3</c:v>
                </c:pt>
                <c:pt idx="1243">
                  <c:v>76</c:v>
                </c:pt>
                <c:pt idx="1244">
                  <c:v>71.099999999999994</c:v>
                </c:pt>
                <c:pt idx="1245">
                  <c:v>55.1</c:v>
                </c:pt>
                <c:pt idx="1246">
                  <c:v>71.599999999999994</c:v>
                </c:pt>
                <c:pt idx="1247">
                  <c:v>80</c:v>
                </c:pt>
                <c:pt idx="1248">
                  <c:v>47.9</c:v>
                </c:pt>
                <c:pt idx="1249">
                  <c:v>66.599999999999994</c:v>
                </c:pt>
                <c:pt idx="1250">
                  <c:v>61.7</c:v>
                </c:pt>
                <c:pt idx="1251">
                  <c:v>53.4</c:v>
                </c:pt>
                <c:pt idx="1252">
                  <c:v>55.9</c:v>
                </c:pt>
                <c:pt idx="1253">
                  <c:v>69</c:v>
                </c:pt>
                <c:pt idx="1254">
                  <c:v>68.8</c:v>
                </c:pt>
                <c:pt idx="1255">
                  <c:v>52.1</c:v>
                </c:pt>
                <c:pt idx="1256">
                  <c:v>44.7</c:v>
                </c:pt>
                <c:pt idx="1257">
                  <c:v>53.4</c:v>
                </c:pt>
                <c:pt idx="1258">
                  <c:v>53.7</c:v>
                </c:pt>
                <c:pt idx="1259">
                  <c:v>48.9</c:v>
                </c:pt>
                <c:pt idx="1260">
                  <c:v>37.200000000000003</c:v>
                </c:pt>
                <c:pt idx="1261">
                  <c:v>57.1</c:v>
                </c:pt>
                <c:pt idx="1262">
                  <c:v>31.4</c:v>
                </c:pt>
                <c:pt idx="1263">
                  <c:v>71.400000000000006</c:v>
                </c:pt>
                <c:pt idx="1264">
                  <c:v>63.1</c:v>
                </c:pt>
                <c:pt idx="1265">
                  <c:v>50.6</c:v>
                </c:pt>
                <c:pt idx="1266">
                  <c:v>73.400000000000006</c:v>
                </c:pt>
                <c:pt idx="1267">
                  <c:v>59.5</c:v>
                </c:pt>
                <c:pt idx="1268">
                  <c:v>57.9</c:v>
                </c:pt>
                <c:pt idx="1269">
                  <c:v>65.900000000000006</c:v>
                </c:pt>
                <c:pt idx="1270">
                  <c:v>55.4</c:v>
                </c:pt>
                <c:pt idx="1271">
                  <c:v>76.3</c:v>
                </c:pt>
                <c:pt idx="1272">
                  <c:v>68.2</c:v>
                </c:pt>
                <c:pt idx="1273">
                  <c:v>78.900000000000006</c:v>
                </c:pt>
                <c:pt idx="1274">
                  <c:v>54</c:v>
                </c:pt>
                <c:pt idx="1275">
                  <c:v>49.4</c:v>
                </c:pt>
                <c:pt idx="1276">
                  <c:v>50.4</c:v>
                </c:pt>
                <c:pt idx="1277">
                  <c:v>58</c:v>
                </c:pt>
                <c:pt idx="1278">
                  <c:v>68.8</c:v>
                </c:pt>
                <c:pt idx="1279">
                  <c:v>72.5</c:v>
                </c:pt>
                <c:pt idx="1280">
                  <c:v>56.5</c:v>
                </c:pt>
                <c:pt idx="1281">
                  <c:v>77.8</c:v>
                </c:pt>
                <c:pt idx="1282">
                  <c:v>52.5</c:v>
                </c:pt>
                <c:pt idx="1283">
                  <c:v>42.7</c:v>
                </c:pt>
                <c:pt idx="1284">
                  <c:v>65.3</c:v>
                </c:pt>
                <c:pt idx="1285">
                  <c:v>53.6</c:v>
                </c:pt>
                <c:pt idx="1286">
                  <c:v>62.2</c:v>
                </c:pt>
                <c:pt idx="1287">
                  <c:v>71.400000000000006</c:v>
                </c:pt>
                <c:pt idx="1288">
                  <c:v>65.2</c:v>
                </c:pt>
                <c:pt idx="1289">
                  <c:v>71.599999999999994</c:v>
                </c:pt>
                <c:pt idx="1290">
                  <c:v>68.400000000000006</c:v>
                </c:pt>
                <c:pt idx="1291">
                  <c:v>65.900000000000006</c:v>
                </c:pt>
                <c:pt idx="1292">
                  <c:v>46</c:v>
                </c:pt>
                <c:pt idx="1293">
                  <c:v>54.7</c:v>
                </c:pt>
                <c:pt idx="1294">
                  <c:v>73.099999999999994</c:v>
                </c:pt>
                <c:pt idx="1295">
                  <c:v>65.3</c:v>
                </c:pt>
                <c:pt idx="1296">
                  <c:v>66.400000000000006</c:v>
                </c:pt>
                <c:pt idx="1297">
                  <c:v>69.5</c:v>
                </c:pt>
                <c:pt idx="1298">
                  <c:v>57.3</c:v>
                </c:pt>
                <c:pt idx="1299">
                  <c:v>62.8</c:v>
                </c:pt>
                <c:pt idx="1300">
                  <c:v>52.1</c:v>
                </c:pt>
                <c:pt idx="1301">
                  <c:v>67.2</c:v>
                </c:pt>
                <c:pt idx="1302">
                  <c:v>58.5</c:v>
                </c:pt>
                <c:pt idx="1303">
                  <c:v>51.3</c:v>
                </c:pt>
                <c:pt idx="1304">
                  <c:v>43.1</c:v>
                </c:pt>
                <c:pt idx="1305">
                  <c:v>57.6</c:v>
                </c:pt>
                <c:pt idx="1306">
                  <c:v>57.4</c:v>
                </c:pt>
                <c:pt idx="1307">
                  <c:v>88.6</c:v>
                </c:pt>
                <c:pt idx="1308">
                  <c:v>68.2</c:v>
                </c:pt>
                <c:pt idx="1309">
                  <c:v>52.9</c:v>
                </c:pt>
                <c:pt idx="1310">
                  <c:v>64.5</c:v>
                </c:pt>
                <c:pt idx="1311">
                  <c:v>57.9</c:v>
                </c:pt>
                <c:pt idx="1312">
                  <c:v>60.3</c:v>
                </c:pt>
                <c:pt idx="1313">
                  <c:v>68.400000000000006</c:v>
                </c:pt>
                <c:pt idx="1314">
                  <c:v>62.2</c:v>
                </c:pt>
                <c:pt idx="1315">
                  <c:v>52.9</c:v>
                </c:pt>
                <c:pt idx="1316">
                  <c:v>57.8</c:v>
                </c:pt>
                <c:pt idx="1317">
                  <c:v>58.5</c:v>
                </c:pt>
                <c:pt idx="1318">
                  <c:v>73.5</c:v>
                </c:pt>
                <c:pt idx="1319">
                  <c:v>71.3</c:v>
                </c:pt>
                <c:pt idx="1320">
                  <c:v>75</c:v>
                </c:pt>
                <c:pt idx="1321">
                  <c:v>56.5</c:v>
                </c:pt>
                <c:pt idx="1322">
                  <c:v>62.6</c:v>
                </c:pt>
                <c:pt idx="1323">
                  <c:v>73.900000000000006</c:v>
                </c:pt>
                <c:pt idx="1324">
                  <c:v>84.5</c:v>
                </c:pt>
                <c:pt idx="1325">
                  <c:v>69.8</c:v>
                </c:pt>
                <c:pt idx="1326">
                  <c:v>67.7</c:v>
                </c:pt>
                <c:pt idx="1327">
                  <c:v>65.3</c:v>
                </c:pt>
                <c:pt idx="1328">
                  <c:v>52.3</c:v>
                </c:pt>
                <c:pt idx="1329">
                  <c:v>67.599999999999994</c:v>
                </c:pt>
                <c:pt idx="1330">
                  <c:v>71.7</c:v>
                </c:pt>
                <c:pt idx="1331">
                  <c:v>69.8</c:v>
                </c:pt>
                <c:pt idx="1332">
                  <c:v>59.1</c:v>
                </c:pt>
                <c:pt idx="1333">
                  <c:v>55.8</c:v>
                </c:pt>
                <c:pt idx="1334">
                  <c:v>67.5</c:v>
                </c:pt>
                <c:pt idx="1335">
                  <c:v>73.5</c:v>
                </c:pt>
                <c:pt idx="1336">
                  <c:v>54.6</c:v>
                </c:pt>
                <c:pt idx="1337">
                  <c:v>62.2</c:v>
                </c:pt>
                <c:pt idx="1338">
                  <c:v>69.099999999999994</c:v>
                </c:pt>
                <c:pt idx="1339">
                  <c:v>59.8</c:v>
                </c:pt>
                <c:pt idx="1340">
                  <c:v>45.1</c:v>
                </c:pt>
                <c:pt idx="1341">
                  <c:v>48.1</c:v>
                </c:pt>
                <c:pt idx="1342">
                  <c:v>56.7</c:v>
                </c:pt>
                <c:pt idx="1343">
                  <c:v>81.400000000000006</c:v>
                </c:pt>
                <c:pt idx="1344">
                  <c:v>63.8</c:v>
                </c:pt>
                <c:pt idx="1345">
                  <c:v>59</c:v>
                </c:pt>
                <c:pt idx="1346">
                  <c:v>37.299999999999997</c:v>
                </c:pt>
                <c:pt idx="1347">
                  <c:v>60.3</c:v>
                </c:pt>
                <c:pt idx="1348">
                  <c:v>72.900000000000006</c:v>
                </c:pt>
                <c:pt idx="1349">
                  <c:v>51.9</c:v>
                </c:pt>
                <c:pt idx="1350">
                  <c:v>75.599999999999994</c:v>
                </c:pt>
                <c:pt idx="1351">
                  <c:v>53.1</c:v>
                </c:pt>
                <c:pt idx="1352">
                  <c:v>71</c:v>
                </c:pt>
                <c:pt idx="1353">
                  <c:v>70.900000000000006</c:v>
                </c:pt>
                <c:pt idx="1354">
                  <c:v>65.400000000000006</c:v>
                </c:pt>
                <c:pt idx="1355">
                  <c:v>52.9</c:v>
                </c:pt>
                <c:pt idx="1356">
                  <c:v>69</c:v>
                </c:pt>
                <c:pt idx="1357">
                  <c:v>54.7</c:v>
                </c:pt>
                <c:pt idx="1358">
                  <c:v>62.3</c:v>
                </c:pt>
                <c:pt idx="1359">
                  <c:v>71.599999999999994</c:v>
                </c:pt>
                <c:pt idx="1360">
                  <c:v>57.6</c:v>
                </c:pt>
                <c:pt idx="1361">
                  <c:v>54.6</c:v>
                </c:pt>
                <c:pt idx="1362">
                  <c:v>67</c:v>
                </c:pt>
                <c:pt idx="1363">
                  <c:v>66.900000000000006</c:v>
                </c:pt>
                <c:pt idx="1364">
                  <c:v>58.6</c:v>
                </c:pt>
                <c:pt idx="1365">
                  <c:v>59.2</c:v>
                </c:pt>
                <c:pt idx="1366">
                  <c:v>47.2</c:v>
                </c:pt>
                <c:pt idx="1367">
                  <c:v>63</c:v>
                </c:pt>
                <c:pt idx="1368">
                  <c:v>76.099999999999994</c:v>
                </c:pt>
                <c:pt idx="1369">
                  <c:v>45.9</c:v>
                </c:pt>
                <c:pt idx="1370">
                  <c:v>77.3</c:v>
                </c:pt>
                <c:pt idx="1371">
                  <c:v>53.3</c:v>
                </c:pt>
                <c:pt idx="1372">
                  <c:v>79.900000000000006</c:v>
                </c:pt>
                <c:pt idx="1373">
                  <c:v>75.5</c:v>
                </c:pt>
                <c:pt idx="1374">
                  <c:v>53.2</c:v>
                </c:pt>
                <c:pt idx="1375">
                  <c:v>52.7</c:v>
                </c:pt>
                <c:pt idx="1376">
                  <c:v>50.1</c:v>
                </c:pt>
                <c:pt idx="1377">
                  <c:v>54.8</c:v>
                </c:pt>
                <c:pt idx="1378">
                  <c:v>77.5</c:v>
                </c:pt>
                <c:pt idx="1379">
                  <c:v>59.7</c:v>
                </c:pt>
                <c:pt idx="1380">
                  <c:v>68.3</c:v>
                </c:pt>
                <c:pt idx="1381">
                  <c:v>64.599999999999994</c:v>
                </c:pt>
                <c:pt idx="1382">
                  <c:v>85.3</c:v>
                </c:pt>
                <c:pt idx="1383">
                  <c:v>68.400000000000006</c:v>
                </c:pt>
                <c:pt idx="1384">
                  <c:v>55.8</c:v>
                </c:pt>
                <c:pt idx="1385">
                  <c:v>34.700000000000003</c:v>
                </c:pt>
                <c:pt idx="1386">
                  <c:v>58.2</c:v>
                </c:pt>
                <c:pt idx="1387">
                  <c:v>60.2</c:v>
                </c:pt>
                <c:pt idx="1388">
                  <c:v>66.599999999999994</c:v>
                </c:pt>
                <c:pt idx="1389">
                  <c:v>66.099999999999994</c:v>
                </c:pt>
                <c:pt idx="1390">
                  <c:v>63.1</c:v>
                </c:pt>
                <c:pt idx="1391">
                  <c:v>67.599999999999994</c:v>
                </c:pt>
                <c:pt idx="1392">
                  <c:v>58.3</c:v>
                </c:pt>
                <c:pt idx="1393">
                  <c:v>57</c:v>
                </c:pt>
                <c:pt idx="1394">
                  <c:v>41.3</c:v>
                </c:pt>
                <c:pt idx="1395">
                  <c:v>65.400000000000006</c:v>
                </c:pt>
                <c:pt idx="1396">
                  <c:v>46.5</c:v>
                </c:pt>
                <c:pt idx="1397">
                  <c:v>78.8</c:v>
                </c:pt>
                <c:pt idx="1398">
                  <c:v>55.2</c:v>
                </c:pt>
                <c:pt idx="1399">
                  <c:v>48.1</c:v>
                </c:pt>
                <c:pt idx="1400">
                  <c:v>73.5</c:v>
                </c:pt>
                <c:pt idx="1401">
                  <c:v>76.8</c:v>
                </c:pt>
                <c:pt idx="1402">
                  <c:v>70.5</c:v>
                </c:pt>
                <c:pt idx="1403">
                  <c:v>65.2</c:v>
                </c:pt>
                <c:pt idx="1404">
                  <c:v>70.099999999999994</c:v>
                </c:pt>
                <c:pt idx="1405">
                  <c:v>56.5</c:v>
                </c:pt>
                <c:pt idx="1406">
                  <c:v>64.2</c:v>
                </c:pt>
                <c:pt idx="1407">
                  <c:v>57.7</c:v>
                </c:pt>
                <c:pt idx="1408">
                  <c:v>53.1</c:v>
                </c:pt>
                <c:pt idx="1409">
                  <c:v>70.7</c:v>
                </c:pt>
                <c:pt idx="1410">
                  <c:v>68.400000000000006</c:v>
                </c:pt>
                <c:pt idx="1411">
                  <c:v>66.3</c:v>
                </c:pt>
                <c:pt idx="1412">
                  <c:v>64.2</c:v>
                </c:pt>
                <c:pt idx="1413">
                  <c:v>67.900000000000006</c:v>
                </c:pt>
                <c:pt idx="1414">
                  <c:v>64.5</c:v>
                </c:pt>
                <c:pt idx="1415">
                  <c:v>59.8</c:v>
                </c:pt>
                <c:pt idx="1416">
                  <c:v>55.3</c:v>
                </c:pt>
                <c:pt idx="1417">
                  <c:v>59.9</c:v>
                </c:pt>
                <c:pt idx="1418">
                  <c:v>55.9</c:v>
                </c:pt>
                <c:pt idx="1419">
                  <c:v>68.5</c:v>
                </c:pt>
                <c:pt idx="1420">
                  <c:v>41.3</c:v>
                </c:pt>
                <c:pt idx="1421">
                  <c:v>52.6</c:v>
                </c:pt>
                <c:pt idx="1422">
                  <c:v>54.9</c:v>
                </c:pt>
                <c:pt idx="1423">
                  <c:v>52.2</c:v>
                </c:pt>
                <c:pt idx="1424">
                  <c:v>54.5</c:v>
                </c:pt>
                <c:pt idx="1425">
                  <c:v>54.7</c:v>
                </c:pt>
                <c:pt idx="1426">
                  <c:v>58.3</c:v>
                </c:pt>
                <c:pt idx="1427">
                  <c:v>72.2</c:v>
                </c:pt>
                <c:pt idx="1428">
                  <c:v>61.7</c:v>
                </c:pt>
                <c:pt idx="1429">
                  <c:v>54</c:v>
                </c:pt>
                <c:pt idx="1430">
                  <c:v>64.7</c:v>
                </c:pt>
                <c:pt idx="1431">
                  <c:v>73.7</c:v>
                </c:pt>
                <c:pt idx="1432">
                  <c:v>67</c:v>
                </c:pt>
                <c:pt idx="1433">
                  <c:v>52</c:v>
                </c:pt>
                <c:pt idx="1434">
                  <c:v>84.1</c:v>
                </c:pt>
                <c:pt idx="1435">
                  <c:v>60.3</c:v>
                </c:pt>
                <c:pt idx="1436">
                  <c:v>71.599999999999994</c:v>
                </c:pt>
                <c:pt idx="1437">
                  <c:v>60.3</c:v>
                </c:pt>
                <c:pt idx="1438">
                  <c:v>59.4</c:v>
                </c:pt>
                <c:pt idx="1439">
                  <c:v>56.6</c:v>
                </c:pt>
                <c:pt idx="1440">
                  <c:v>46.8</c:v>
                </c:pt>
                <c:pt idx="1441">
                  <c:v>67.2</c:v>
                </c:pt>
                <c:pt idx="1442">
                  <c:v>63.1</c:v>
                </c:pt>
                <c:pt idx="1443">
                  <c:v>71.7</c:v>
                </c:pt>
                <c:pt idx="1444">
                  <c:v>61.5</c:v>
                </c:pt>
                <c:pt idx="1445">
                  <c:v>54.8</c:v>
                </c:pt>
                <c:pt idx="1446">
                  <c:v>81.3</c:v>
                </c:pt>
                <c:pt idx="1447">
                  <c:v>52.9</c:v>
                </c:pt>
                <c:pt idx="1448">
                  <c:v>72.400000000000006</c:v>
                </c:pt>
                <c:pt idx="1449">
                  <c:v>67.900000000000006</c:v>
                </c:pt>
                <c:pt idx="1450">
                  <c:v>78.3</c:v>
                </c:pt>
                <c:pt idx="1451">
                  <c:v>80.5</c:v>
                </c:pt>
                <c:pt idx="1452">
                  <c:v>97.4</c:v>
                </c:pt>
                <c:pt idx="1453">
                  <c:v>87</c:v>
                </c:pt>
                <c:pt idx="1454">
                  <c:v>60.8</c:v>
                </c:pt>
                <c:pt idx="1455">
                  <c:v>86.6</c:v>
                </c:pt>
                <c:pt idx="1456">
                  <c:v>59</c:v>
                </c:pt>
                <c:pt idx="1457">
                  <c:v>53.2</c:v>
                </c:pt>
                <c:pt idx="1458">
                  <c:v>53.2</c:v>
                </c:pt>
                <c:pt idx="1459">
                  <c:v>79</c:v>
                </c:pt>
                <c:pt idx="1460">
                  <c:v>50.5</c:v>
                </c:pt>
                <c:pt idx="1461">
                  <c:v>53.5</c:v>
                </c:pt>
                <c:pt idx="1462">
                  <c:v>68.5</c:v>
                </c:pt>
                <c:pt idx="1463">
                  <c:v>73.599999999999994</c:v>
                </c:pt>
                <c:pt idx="1464">
                  <c:v>69.900000000000006</c:v>
                </c:pt>
                <c:pt idx="1465">
                  <c:v>76.2</c:v>
                </c:pt>
                <c:pt idx="1466">
                  <c:v>36.299999999999997</c:v>
                </c:pt>
                <c:pt idx="1467">
                  <c:v>68.099999999999994</c:v>
                </c:pt>
                <c:pt idx="1468">
                  <c:v>65</c:v>
                </c:pt>
                <c:pt idx="1469">
                  <c:v>56.9</c:v>
                </c:pt>
                <c:pt idx="1470">
                  <c:v>62.6</c:v>
                </c:pt>
                <c:pt idx="1471">
                  <c:v>72.099999999999994</c:v>
                </c:pt>
                <c:pt idx="1472">
                  <c:v>71.8</c:v>
                </c:pt>
                <c:pt idx="1473">
                  <c:v>44.6</c:v>
                </c:pt>
                <c:pt idx="1474">
                  <c:v>70.599999999999994</c:v>
                </c:pt>
                <c:pt idx="1475">
                  <c:v>65.2</c:v>
                </c:pt>
                <c:pt idx="1476">
                  <c:v>62.8</c:v>
                </c:pt>
                <c:pt idx="1477">
                  <c:v>60.8</c:v>
                </c:pt>
                <c:pt idx="1478">
                  <c:v>59.4</c:v>
                </c:pt>
                <c:pt idx="1479">
                  <c:v>71.7</c:v>
                </c:pt>
                <c:pt idx="1480">
                  <c:v>79.400000000000006</c:v>
                </c:pt>
                <c:pt idx="1481">
                  <c:v>67.5</c:v>
                </c:pt>
                <c:pt idx="1482">
                  <c:v>48.8</c:v>
                </c:pt>
                <c:pt idx="1483">
                  <c:v>45.1</c:v>
                </c:pt>
                <c:pt idx="1484">
                  <c:v>61.5</c:v>
                </c:pt>
                <c:pt idx="1485">
                  <c:v>63.7</c:v>
                </c:pt>
                <c:pt idx="1486">
                  <c:v>73.7</c:v>
                </c:pt>
                <c:pt idx="1487">
                  <c:v>58.3</c:v>
                </c:pt>
                <c:pt idx="1488">
                  <c:v>68.599999999999994</c:v>
                </c:pt>
                <c:pt idx="1489">
                  <c:v>59.7</c:v>
                </c:pt>
                <c:pt idx="1490">
                  <c:v>52.5</c:v>
                </c:pt>
                <c:pt idx="1491">
                  <c:v>59.9</c:v>
                </c:pt>
                <c:pt idx="1492">
                  <c:v>55.1</c:v>
                </c:pt>
                <c:pt idx="1493">
                  <c:v>49.9</c:v>
                </c:pt>
                <c:pt idx="1494">
                  <c:v>51.3</c:v>
                </c:pt>
                <c:pt idx="1495">
                  <c:v>44.4</c:v>
                </c:pt>
                <c:pt idx="1496">
                  <c:v>57.4</c:v>
                </c:pt>
                <c:pt idx="1497">
                  <c:v>59.9</c:v>
                </c:pt>
                <c:pt idx="1498">
                  <c:v>69.099999999999994</c:v>
                </c:pt>
                <c:pt idx="1499">
                  <c:v>59.8</c:v>
                </c:pt>
                <c:pt idx="1500">
                  <c:v>86.3</c:v>
                </c:pt>
                <c:pt idx="1501">
                  <c:v>79</c:v>
                </c:pt>
                <c:pt idx="1502">
                  <c:v>50.3</c:v>
                </c:pt>
                <c:pt idx="1503">
                  <c:v>46.6</c:v>
                </c:pt>
                <c:pt idx="1504">
                  <c:v>64.3</c:v>
                </c:pt>
                <c:pt idx="1505">
                  <c:v>70.599999999999994</c:v>
                </c:pt>
                <c:pt idx="1506">
                  <c:v>60.3</c:v>
                </c:pt>
                <c:pt idx="1507">
                  <c:v>63.7</c:v>
                </c:pt>
                <c:pt idx="1508">
                  <c:v>56</c:v>
                </c:pt>
                <c:pt idx="1509">
                  <c:v>43.2</c:v>
                </c:pt>
                <c:pt idx="1510">
                  <c:v>82.6</c:v>
                </c:pt>
                <c:pt idx="1511">
                  <c:v>63.5</c:v>
                </c:pt>
                <c:pt idx="1512">
                  <c:v>61.5</c:v>
                </c:pt>
                <c:pt idx="1513">
                  <c:v>58.9</c:v>
                </c:pt>
                <c:pt idx="1514">
                  <c:v>34.5</c:v>
                </c:pt>
                <c:pt idx="1515">
                  <c:v>51.5</c:v>
                </c:pt>
                <c:pt idx="1516">
                  <c:v>71.3</c:v>
                </c:pt>
                <c:pt idx="1517">
                  <c:v>56</c:v>
                </c:pt>
                <c:pt idx="1518">
                  <c:v>60.1</c:v>
                </c:pt>
                <c:pt idx="1519">
                  <c:v>71.5</c:v>
                </c:pt>
                <c:pt idx="1520">
                  <c:v>68.900000000000006</c:v>
                </c:pt>
                <c:pt idx="1521">
                  <c:v>66.400000000000006</c:v>
                </c:pt>
                <c:pt idx="1522">
                  <c:v>66.900000000000006</c:v>
                </c:pt>
                <c:pt idx="1523">
                  <c:v>63.1</c:v>
                </c:pt>
                <c:pt idx="1524">
                  <c:v>52.6</c:v>
                </c:pt>
                <c:pt idx="1525">
                  <c:v>76.400000000000006</c:v>
                </c:pt>
                <c:pt idx="1526">
                  <c:v>66.3</c:v>
                </c:pt>
                <c:pt idx="1527">
                  <c:v>70.3</c:v>
                </c:pt>
                <c:pt idx="1528">
                  <c:v>53.1</c:v>
                </c:pt>
                <c:pt idx="1529">
                  <c:v>66.099999999999994</c:v>
                </c:pt>
                <c:pt idx="1530">
                  <c:v>61.6</c:v>
                </c:pt>
                <c:pt idx="1531">
                  <c:v>47.9</c:v>
                </c:pt>
                <c:pt idx="1532">
                  <c:v>71.599999999999994</c:v>
                </c:pt>
                <c:pt idx="1533">
                  <c:v>64.8</c:v>
                </c:pt>
                <c:pt idx="1534">
                  <c:v>66.7</c:v>
                </c:pt>
                <c:pt idx="1535">
                  <c:v>58.7</c:v>
                </c:pt>
                <c:pt idx="1536">
                  <c:v>65.599999999999994</c:v>
                </c:pt>
                <c:pt idx="1537">
                  <c:v>54.9</c:v>
                </c:pt>
                <c:pt idx="1538">
                  <c:v>55.6</c:v>
                </c:pt>
                <c:pt idx="1539">
                  <c:v>66.099999999999994</c:v>
                </c:pt>
                <c:pt idx="1540">
                  <c:v>58.9</c:v>
                </c:pt>
                <c:pt idx="1541">
                  <c:v>69.2</c:v>
                </c:pt>
                <c:pt idx="1542">
                  <c:v>63.4</c:v>
                </c:pt>
                <c:pt idx="1543">
                  <c:v>59.4</c:v>
                </c:pt>
                <c:pt idx="1544">
                  <c:v>54.3</c:v>
                </c:pt>
                <c:pt idx="1545">
                  <c:v>86.9</c:v>
                </c:pt>
                <c:pt idx="1546">
                  <c:v>59.3</c:v>
                </c:pt>
                <c:pt idx="1547">
                  <c:v>71.8</c:v>
                </c:pt>
                <c:pt idx="1548">
                  <c:v>72.900000000000006</c:v>
                </c:pt>
                <c:pt idx="1549">
                  <c:v>75.7</c:v>
                </c:pt>
                <c:pt idx="1550">
                  <c:v>41.8</c:v>
                </c:pt>
                <c:pt idx="1551">
                  <c:v>93</c:v>
                </c:pt>
                <c:pt idx="1552">
                  <c:v>85.1</c:v>
                </c:pt>
                <c:pt idx="1553">
                  <c:v>55.8</c:v>
                </c:pt>
                <c:pt idx="1554">
                  <c:v>71.5</c:v>
                </c:pt>
                <c:pt idx="1555">
                  <c:v>69.900000000000006</c:v>
                </c:pt>
                <c:pt idx="1556">
                  <c:v>63.3</c:v>
                </c:pt>
                <c:pt idx="1557">
                  <c:v>74</c:v>
                </c:pt>
                <c:pt idx="1558">
                  <c:v>45.2</c:v>
                </c:pt>
                <c:pt idx="1559">
                  <c:v>60.9</c:v>
                </c:pt>
                <c:pt idx="1560">
                  <c:v>64</c:v>
                </c:pt>
                <c:pt idx="1561">
                  <c:v>44.9</c:v>
                </c:pt>
                <c:pt idx="1562">
                  <c:v>42.8</c:v>
                </c:pt>
                <c:pt idx="1563">
                  <c:v>56.3</c:v>
                </c:pt>
                <c:pt idx="1564">
                  <c:v>62.5</c:v>
                </c:pt>
                <c:pt idx="1565">
                  <c:v>54.5</c:v>
                </c:pt>
                <c:pt idx="1566">
                  <c:v>63</c:v>
                </c:pt>
                <c:pt idx="1567">
                  <c:v>58.1</c:v>
                </c:pt>
                <c:pt idx="1568">
                  <c:v>59.9</c:v>
                </c:pt>
                <c:pt idx="1569">
                  <c:v>65.8</c:v>
                </c:pt>
                <c:pt idx="1570">
                  <c:v>72.900000000000006</c:v>
                </c:pt>
                <c:pt idx="1571">
                  <c:v>59.7</c:v>
                </c:pt>
                <c:pt idx="1572">
                  <c:v>61.5</c:v>
                </c:pt>
                <c:pt idx="1573">
                  <c:v>61.5</c:v>
                </c:pt>
                <c:pt idx="1574">
                  <c:v>56.7</c:v>
                </c:pt>
                <c:pt idx="1575">
                  <c:v>80.599999999999994</c:v>
                </c:pt>
                <c:pt idx="1576">
                  <c:v>51.4</c:v>
                </c:pt>
                <c:pt idx="1577">
                  <c:v>76.099999999999994</c:v>
                </c:pt>
                <c:pt idx="1578">
                  <c:v>68.5</c:v>
                </c:pt>
                <c:pt idx="1579">
                  <c:v>49</c:v>
                </c:pt>
                <c:pt idx="1580">
                  <c:v>52.2</c:v>
                </c:pt>
                <c:pt idx="1581">
                  <c:v>62.7</c:v>
                </c:pt>
                <c:pt idx="1582">
                  <c:v>37.1</c:v>
                </c:pt>
                <c:pt idx="1583">
                  <c:v>86.1</c:v>
                </c:pt>
                <c:pt idx="1584">
                  <c:v>66.099999999999994</c:v>
                </c:pt>
                <c:pt idx="1585">
                  <c:v>45.7</c:v>
                </c:pt>
                <c:pt idx="1586">
                  <c:v>55.8</c:v>
                </c:pt>
                <c:pt idx="1587">
                  <c:v>49.9</c:v>
                </c:pt>
                <c:pt idx="1588">
                  <c:v>54.8</c:v>
                </c:pt>
                <c:pt idx="1589">
                  <c:v>64.900000000000006</c:v>
                </c:pt>
                <c:pt idx="1590">
                  <c:v>65.099999999999994</c:v>
                </c:pt>
                <c:pt idx="1591">
                  <c:v>64.400000000000006</c:v>
                </c:pt>
                <c:pt idx="1592">
                  <c:v>65.7</c:v>
                </c:pt>
                <c:pt idx="1593">
                  <c:v>73.7</c:v>
                </c:pt>
                <c:pt idx="1594">
                  <c:v>70.599999999999994</c:v>
                </c:pt>
                <c:pt idx="1595">
                  <c:v>37.5</c:v>
                </c:pt>
                <c:pt idx="1596">
                  <c:v>76.3</c:v>
                </c:pt>
                <c:pt idx="1597">
                  <c:v>66.099999999999994</c:v>
                </c:pt>
                <c:pt idx="1598">
                  <c:v>65.5</c:v>
                </c:pt>
                <c:pt idx="1599">
                  <c:v>59.1</c:v>
                </c:pt>
                <c:pt idx="1600">
                  <c:v>72.900000000000006</c:v>
                </c:pt>
                <c:pt idx="1601">
                  <c:v>54.4</c:v>
                </c:pt>
                <c:pt idx="1602">
                  <c:v>49.2</c:v>
                </c:pt>
                <c:pt idx="1603">
                  <c:v>48.8</c:v>
                </c:pt>
                <c:pt idx="1604">
                  <c:v>57.1</c:v>
                </c:pt>
                <c:pt idx="1605">
                  <c:v>66.2</c:v>
                </c:pt>
                <c:pt idx="1606">
                  <c:v>44.3</c:v>
                </c:pt>
                <c:pt idx="1607">
                  <c:v>72.900000000000006</c:v>
                </c:pt>
                <c:pt idx="1608">
                  <c:v>56.8</c:v>
                </c:pt>
                <c:pt idx="1609">
                  <c:v>63</c:v>
                </c:pt>
                <c:pt idx="1610">
                  <c:v>53.6</c:v>
                </c:pt>
                <c:pt idx="1611">
                  <c:v>53.6</c:v>
                </c:pt>
                <c:pt idx="1612">
                  <c:v>70.8</c:v>
                </c:pt>
                <c:pt idx="1613">
                  <c:v>69.3</c:v>
                </c:pt>
                <c:pt idx="1614">
                  <c:v>59.4</c:v>
                </c:pt>
                <c:pt idx="1615">
                  <c:v>64.599999999999994</c:v>
                </c:pt>
                <c:pt idx="1616">
                  <c:v>54.6</c:v>
                </c:pt>
                <c:pt idx="1617">
                  <c:v>31.6</c:v>
                </c:pt>
                <c:pt idx="1618">
                  <c:v>65.8</c:v>
                </c:pt>
                <c:pt idx="1619">
                  <c:v>62.8</c:v>
                </c:pt>
                <c:pt idx="1620">
                  <c:v>71.400000000000006</c:v>
                </c:pt>
                <c:pt idx="1621">
                  <c:v>64.5</c:v>
                </c:pt>
                <c:pt idx="1622">
                  <c:v>62.9</c:v>
                </c:pt>
                <c:pt idx="1623">
                  <c:v>76.400000000000006</c:v>
                </c:pt>
                <c:pt idx="1624">
                  <c:v>55.5</c:v>
                </c:pt>
                <c:pt idx="1625">
                  <c:v>67.8</c:v>
                </c:pt>
                <c:pt idx="1626">
                  <c:v>36.5</c:v>
                </c:pt>
                <c:pt idx="1627">
                  <c:v>76</c:v>
                </c:pt>
                <c:pt idx="1628">
                  <c:v>68.8</c:v>
                </c:pt>
                <c:pt idx="1629">
                  <c:v>44.4</c:v>
                </c:pt>
                <c:pt idx="1630">
                  <c:v>50</c:v>
                </c:pt>
                <c:pt idx="1631">
                  <c:v>68.400000000000006</c:v>
                </c:pt>
                <c:pt idx="1632">
                  <c:v>59.1</c:v>
                </c:pt>
                <c:pt idx="1633">
                  <c:v>85.5</c:v>
                </c:pt>
                <c:pt idx="1634">
                  <c:v>73.5</c:v>
                </c:pt>
                <c:pt idx="1635">
                  <c:v>62.3</c:v>
                </c:pt>
                <c:pt idx="1636">
                  <c:v>60.7</c:v>
                </c:pt>
                <c:pt idx="1637">
                  <c:v>50.2</c:v>
                </c:pt>
                <c:pt idx="1638">
                  <c:v>67.900000000000006</c:v>
                </c:pt>
                <c:pt idx="1639">
                  <c:v>59.3</c:v>
                </c:pt>
                <c:pt idx="1640">
                  <c:v>67.900000000000006</c:v>
                </c:pt>
                <c:pt idx="1641">
                  <c:v>55.5</c:v>
                </c:pt>
                <c:pt idx="1642">
                  <c:v>78.900000000000006</c:v>
                </c:pt>
                <c:pt idx="1643">
                  <c:v>52.1</c:v>
                </c:pt>
                <c:pt idx="1644">
                  <c:v>67.8</c:v>
                </c:pt>
                <c:pt idx="1645">
                  <c:v>56.7</c:v>
                </c:pt>
                <c:pt idx="1646">
                  <c:v>71.900000000000006</c:v>
                </c:pt>
                <c:pt idx="1647">
                  <c:v>61</c:v>
                </c:pt>
                <c:pt idx="1648">
                  <c:v>66.900000000000006</c:v>
                </c:pt>
                <c:pt idx="1649">
                  <c:v>70.7</c:v>
                </c:pt>
                <c:pt idx="1650">
                  <c:v>48.6</c:v>
                </c:pt>
                <c:pt idx="1651">
                  <c:v>71.099999999999994</c:v>
                </c:pt>
                <c:pt idx="1652">
                  <c:v>55.4</c:v>
                </c:pt>
                <c:pt idx="1653">
                  <c:v>70.2</c:v>
                </c:pt>
                <c:pt idx="1654">
                  <c:v>63.1</c:v>
                </c:pt>
                <c:pt idx="1655">
                  <c:v>58.4</c:v>
                </c:pt>
                <c:pt idx="1656">
                  <c:v>72.2</c:v>
                </c:pt>
                <c:pt idx="1657">
                  <c:v>58.6</c:v>
                </c:pt>
                <c:pt idx="1658">
                  <c:v>57.6</c:v>
                </c:pt>
                <c:pt idx="1659">
                  <c:v>74.7</c:v>
                </c:pt>
                <c:pt idx="1660">
                  <c:v>80.400000000000006</c:v>
                </c:pt>
                <c:pt idx="1661">
                  <c:v>69.7</c:v>
                </c:pt>
                <c:pt idx="1662">
                  <c:v>72.2</c:v>
                </c:pt>
                <c:pt idx="1663">
                  <c:v>58.8</c:v>
                </c:pt>
                <c:pt idx="1664">
                  <c:v>39</c:v>
                </c:pt>
                <c:pt idx="1665">
                  <c:v>69.5</c:v>
                </c:pt>
                <c:pt idx="1666">
                  <c:v>63.5</c:v>
                </c:pt>
                <c:pt idx="1667">
                  <c:v>63.4</c:v>
                </c:pt>
                <c:pt idx="1668">
                  <c:v>56.2</c:v>
                </c:pt>
                <c:pt idx="1669">
                  <c:v>64.7</c:v>
                </c:pt>
                <c:pt idx="1670">
                  <c:v>67.8</c:v>
                </c:pt>
                <c:pt idx="1671">
                  <c:v>49.2</c:v>
                </c:pt>
                <c:pt idx="1672">
                  <c:v>65.8</c:v>
                </c:pt>
                <c:pt idx="1673">
                  <c:v>65.5</c:v>
                </c:pt>
                <c:pt idx="1674">
                  <c:v>62.8</c:v>
                </c:pt>
                <c:pt idx="1675">
                  <c:v>66.5</c:v>
                </c:pt>
                <c:pt idx="1676">
                  <c:v>69.5</c:v>
                </c:pt>
                <c:pt idx="1677">
                  <c:v>68.5</c:v>
                </c:pt>
                <c:pt idx="1678">
                  <c:v>62.7</c:v>
                </c:pt>
                <c:pt idx="1679">
                  <c:v>64.5</c:v>
                </c:pt>
                <c:pt idx="1680">
                  <c:v>63.8</c:v>
                </c:pt>
                <c:pt idx="1681">
                  <c:v>63.5</c:v>
                </c:pt>
                <c:pt idx="1682">
                  <c:v>62.6</c:v>
                </c:pt>
                <c:pt idx="1683">
                  <c:v>85.8</c:v>
                </c:pt>
                <c:pt idx="1684">
                  <c:v>74.8</c:v>
                </c:pt>
                <c:pt idx="1685">
                  <c:v>63.4</c:v>
                </c:pt>
                <c:pt idx="1686">
                  <c:v>58.2</c:v>
                </c:pt>
                <c:pt idx="1687">
                  <c:v>69.2</c:v>
                </c:pt>
                <c:pt idx="1688">
                  <c:v>56.6</c:v>
                </c:pt>
                <c:pt idx="1689">
                  <c:v>70.099999999999994</c:v>
                </c:pt>
                <c:pt idx="1690">
                  <c:v>60.8</c:v>
                </c:pt>
                <c:pt idx="1691">
                  <c:v>62.5</c:v>
                </c:pt>
                <c:pt idx="1692">
                  <c:v>67.3</c:v>
                </c:pt>
                <c:pt idx="1693">
                  <c:v>56.4</c:v>
                </c:pt>
                <c:pt idx="1694">
                  <c:v>67.5</c:v>
                </c:pt>
                <c:pt idx="1695">
                  <c:v>65.2</c:v>
                </c:pt>
                <c:pt idx="1696">
                  <c:v>58.7</c:v>
                </c:pt>
                <c:pt idx="1697">
                  <c:v>42.2</c:v>
                </c:pt>
                <c:pt idx="1698">
                  <c:v>48.2</c:v>
                </c:pt>
                <c:pt idx="1699">
                  <c:v>57.8</c:v>
                </c:pt>
                <c:pt idx="1700">
                  <c:v>63.8</c:v>
                </c:pt>
                <c:pt idx="1701">
                  <c:v>50.9</c:v>
                </c:pt>
                <c:pt idx="1702">
                  <c:v>74</c:v>
                </c:pt>
                <c:pt idx="1703">
                  <c:v>46.7</c:v>
                </c:pt>
                <c:pt idx="1704">
                  <c:v>67.7</c:v>
                </c:pt>
                <c:pt idx="1705">
                  <c:v>45.3</c:v>
                </c:pt>
                <c:pt idx="1706">
                  <c:v>69.400000000000006</c:v>
                </c:pt>
                <c:pt idx="1707">
                  <c:v>60.9</c:v>
                </c:pt>
                <c:pt idx="1708">
                  <c:v>61</c:v>
                </c:pt>
                <c:pt idx="1709">
                  <c:v>59.4</c:v>
                </c:pt>
                <c:pt idx="1710">
                  <c:v>58.2</c:v>
                </c:pt>
                <c:pt idx="1711">
                  <c:v>69.599999999999994</c:v>
                </c:pt>
                <c:pt idx="1712">
                  <c:v>54</c:v>
                </c:pt>
                <c:pt idx="1713">
                  <c:v>58.4</c:v>
                </c:pt>
                <c:pt idx="1714">
                  <c:v>47.5</c:v>
                </c:pt>
                <c:pt idx="1715">
                  <c:v>42.1</c:v>
                </c:pt>
                <c:pt idx="1716">
                  <c:v>68.900000000000006</c:v>
                </c:pt>
                <c:pt idx="1717">
                  <c:v>72.099999999999994</c:v>
                </c:pt>
                <c:pt idx="1718">
                  <c:v>68.5</c:v>
                </c:pt>
                <c:pt idx="1719">
                  <c:v>66.599999999999994</c:v>
                </c:pt>
                <c:pt idx="1720">
                  <c:v>75.2</c:v>
                </c:pt>
                <c:pt idx="1721">
                  <c:v>67.5</c:v>
                </c:pt>
                <c:pt idx="1722">
                  <c:v>79.2</c:v>
                </c:pt>
                <c:pt idx="1723">
                  <c:v>44.1</c:v>
                </c:pt>
                <c:pt idx="1724">
                  <c:v>56.9</c:v>
                </c:pt>
                <c:pt idx="1725">
                  <c:v>57.9</c:v>
                </c:pt>
                <c:pt idx="1726">
                  <c:v>69.099999999999994</c:v>
                </c:pt>
                <c:pt idx="1727">
                  <c:v>60</c:v>
                </c:pt>
                <c:pt idx="1728">
                  <c:v>56</c:v>
                </c:pt>
                <c:pt idx="1729">
                  <c:v>64.3</c:v>
                </c:pt>
                <c:pt idx="1730">
                  <c:v>68.2</c:v>
                </c:pt>
                <c:pt idx="1731">
                  <c:v>70.8</c:v>
                </c:pt>
                <c:pt idx="1732">
                  <c:v>62.2</c:v>
                </c:pt>
                <c:pt idx="1733">
                  <c:v>47.5</c:v>
                </c:pt>
                <c:pt idx="1734">
                  <c:v>65.099999999999994</c:v>
                </c:pt>
                <c:pt idx="1735">
                  <c:v>52.7</c:v>
                </c:pt>
                <c:pt idx="1736">
                  <c:v>68.8</c:v>
                </c:pt>
                <c:pt idx="1737">
                  <c:v>79.2</c:v>
                </c:pt>
                <c:pt idx="1738">
                  <c:v>54.7</c:v>
                </c:pt>
                <c:pt idx="1739">
                  <c:v>77.400000000000006</c:v>
                </c:pt>
                <c:pt idx="1740">
                  <c:v>62.7</c:v>
                </c:pt>
                <c:pt idx="1741">
                  <c:v>61.9</c:v>
                </c:pt>
                <c:pt idx="1742">
                  <c:v>55</c:v>
                </c:pt>
                <c:pt idx="1743">
                  <c:v>78.3</c:v>
                </c:pt>
                <c:pt idx="1744">
                  <c:v>49.9</c:v>
                </c:pt>
                <c:pt idx="1745">
                  <c:v>71.5</c:v>
                </c:pt>
                <c:pt idx="1746">
                  <c:v>80.400000000000006</c:v>
                </c:pt>
                <c:pt idx="1747">
                  <c:v>62.2</c:v>
                </c:pt>
                <c:pt idx="1748">
                  <c:v>86.5</c:v>
                </c:pt>
                <c:pt idx="1749">
                  <c:v>61.7</c:v>
                </c:pt>
                <c:pt idx="1750">
                  <c:v>59.5</c:v>
                </c:pt>
                <c:pt idx="1751">
                  <c:v>54.9</c:v>
                </c:pt>
                <c:pt idx="1752">
                  <c:v>68.400000000000006</c:v>
                </c:pt>
                <c:pt idx="1753">
                  <c:v>54.5</c:v>
                </c:pt>
                <c:pt idx="1754">
                  <c:v>70.7</c:v>
                </c:pt>
                <c:pt idx="1755">
                  <c:v>55.3</c:v>
                </c:pt>
                <c:pt idx="1756">
                  <c:v>53.5</c:v>
                </c:pt>
                <c:pt idx="1757">
                  <c:v>60.1</c:v>
                </c:pt>
                <c:pt idx="1758">
                  <c:v>61.3</c:v>
                </c:pt>
                <c:pt idx="1759">
                  <c:v>68.900000000000006</c:v>
                </c:pt>
                <c:pt idx="1760">
                  <c:v>59.8</c:v>
                </c:pt>
                <c:pt idx="1761">
                  <c:v>66.5</c:v>
                </c:pt>
                <c:pt idx="1762">
                  <c:v>70</c:v>
                </c:pt>
                <c:pt idx="1763">
                  <c:v>51.7</c:v>
                </c:pt>
                <c:pt idx="1764">
                  <c:v>59.2</c:v>
                </c:pt>
                <c:pt idx="1765">
                  <c:v>62.9</c:v>
                </c:pt>
                <c:pt idx="1766">
                  <c:v>61.1</c:v>
                </c:pt>
                <c:pt idx="1767">
                  <c:v>75.400000000000006</c:v>
                </c:pt>
                <c:pt idx="1768">
                  <c:v>74.5</c:v>
                </c:pt>
                <c:pt idx="1769">
                  <c:v>44.2</c:v>
                </c:pt>
                <c:pt idx="1770">
                  <c:v>62.6</c:v>
                </c:pt>
                <c:pt idx="1771">
                  <c:v>47.7</c:v>
                </c:pt>
                <c:pt idx="1772">
                  <c:v>81.7</c:v>
                </c:pt>
                <c:pt idx="1773">
                  <c:v>65.2</c:v>
                </c:pt>
                <c:pt idx="1774">
                  <c:v>56.7</c:v>
                </c:pt>
                <c:pt idx="1775">
                  <c:v>61.3</c:v>
                </c:pt>
                <c:pt idx="1776">
                  <c:v>63.2</c:v>
                </c:pt>
                <c:pt idx="1777">
                  <c:v>41.3</c:v>
                </c:pt>
                <c:pt idx="1778">
                  <c:v>60.9</c:v>
                </c:pt>
                <c:pt idx="1779">
                  <c:v>71.3</c:v>
                </c:pt>
                <c:pt idx="1780">
                  <c:v>71.099999999999994</c:v>
                </c:pt>
                <c:pt idx="1781">
                  <c:v>47.9</c:v>
                </c:pt>
                <c:pt idx="1782">
                  <c:v>66.400000000000006</c:v>
                </c:pt>
                <c:pt idx="1783">
                  <c:v>72.900000000000006</c:v>
                </c:pt>
                <c:pt idx="1784">
                  <c:v>50.3</c:v>
                </c:pt>
                <c:pt idx="1785">
                  <c:v>61.6</c:v>
                </c:pt>
                <c:pt idx="1786">
                  <c:v>69.5</c:v>
                </c:pt>
                <c:pt idx="1787">
                  <c:v>58.9</c:v>
                </c:pt>
                <c:pt idx="1788">
                  <c:v>66.5</c:v>
                </c:pt>
                <c:pt idx="1789">
                  <c:v>60.5</c:v>
                </c:pt>
                <c:pt idx="1790">
                  <c:v>67.2</c:v>
                </c:pt>
                <c:pt idx="1791">
                  <c:v>47.8</c:v>
                </c:pt>
                <c:pt idx="1792">
                  <c:v>73.3</c:v>
                </c:pt>
                <c:pt idx="1793">
                  <c:v>63.6</c:v>
                </c:pt>
                <c:pt idx="1794">
                  <c:v>59.3</c:v>
                </c:pt>
                <c:pt idx="1795">
                  <c:v>49.6</c:v>
                </c:pt>
                <c:pt idx="1796">
                  <c:v>49.7</c:v>
                </c:pt>
                <c:pt idx="1797">
                  <c:v>66.5</c:v>
                </c:pt>
                <c:pt idx="1798">
                  <c:v>54.1</c:v>
                </c:pt>
                <c:pt idx="1799">
                  <c:v>82.1</c:v>
                </c:pt>
                <c:pt idx="1800">
                  <c:v>75.7</c:v>
                </c:pt>
                <c:pt idx="1801">
                  <c:v>42.3</c:v>
                </c:pt>
                <c:pt idx="1802">
                  <c:v>46.7</c:v>
                </c:pt>
                <c:pt idx="1803">
                  <c:v>66</c:v>
                </c:pt>
                <c:pt idx="1804">
                  <c:v>36.200000000000003</c:v>
                </c:pt>
                <c:pt idx="1805">
                  <c:v>73.400000000000006</c:v>
                </c:pt>
                <c:pt idx="1806">
                  <c:v>42.5</c:v>
                </c:pt>
                <c:pt idx="1807">
                  <c:v>48.7</c:v>
                </c:pt>
                <c:pt idx="1808">
                  <c:v>56.2</c:v>
                </c:pt>
                <c:pt idx="1809">
                  <c:v>66.2</c:v>
                </c:pt>
                <c:pt idx="1810">
                  <c:v>67.599999999999994</c:v>
                </c:pt>
                <c:pt idx="1811">
                  <c:v>72</c:v>
                </c:pt>
                <c:pt idx="1812">
                  <c:v>64.400000000000006</c:v>
                </c:pt>
                <c:pt idx="1813">
                  <c:v>64.599999999999994</c:v>
                </c:pt>
                <c:pt idx="1814">
                  <c:v>57.3</c:v>
                </c:pt>
                <c:pt idx="1815">
                  <c:v>78.599999999999994</c:v>
                </c:pt>
                <c:pt idx="1816">
                  <c:v>58.9</c:v>
                </c:pt>
                <c:pt idx="1817">
                  <c:v>59.7</c:v>
                </c:pt>
                <c:pt idx="1818">
                  <c:v>68</c:v>
                </c:pt>
                <c:pt idx="1819">
                  <c:v>51.8</c:v>
                </c:pt>
                <c:pt idx="1820">
                  <c:v>53.6</c:v>
                </c:pt>
                <c:pt idx="1821">
                  <c:v>42.8</c:v>
                </c:pt>
                <c:pt idx="1822">
                  <c:v>54.4</c:v>
                </c:pt>
                <c:pt idx="1823">
                  <c:v>76.5</c:v>
                </c:pt>
                <c:pt idx="1824">
                  <c:v>52.4</c:v>
                </c:pt>
                <c:pt idx="1825">
                  <c:v>73.3</c:v>
                </c:pt>
                <c:pt idx="1826">
                  <c:v>73.099999999999994</c:v>
                </c:pt>
                <c:pt idx="1827">
                  <c:v>82.1</c:v>
                </c:pt>
                <c:pt idx="1828">
                  <c:v>64.5</c:v>
                </c:pt>
                <c:pt idx="1829">
                  <c:v>60.7</c:v>
                </c:pt>
                <c:pt idx="1830">
                  <c:v>40.700000000000003</c:v>
                </c:pt>
                <c:pt idx="1831">
                  <c:v>72.900000000000006</c:v>
                </c:pt>
                <c:pt idx="1832">
                  <c:v>77.8</c:v>
                </c:pt>
                <c:pt idx="1833">
                  <c:v>69.099999999999994</c:v>
                </c:pt>
                <c:pt idx="1834">
                  <c:v>72.099999999999994</c:v>
                </c:pt>
                <c:pt idx="1835">
                  <c:v>67.900000000000006</c:v>
                </c:pt>
                <c:pt idx="1836">
                  <c:v>53.1</c:v>
                </c:pt>
                <c:pt idx="1837">
                  <c:v>55.5</c:v>
                </c:pt>
                <c:pt idx="1838">
                  <c:v>90.9</c:v>
                </c:pt>
                <c:pt idx="1839">
                  <c:v>74.900000000000006</c:v>
                </c:pt>
                <c:pt idx="1840">
                  <c:v>61.6</c:v>
                </c:pt>
                <c:pt idx="1841">
                  <c:v>43.4</c:v>
                </c:pt>
                <c:pt idx="1842">
                  <c:v>69.099999999999994</c:v>
                </c:pt>
                <c:pt idx="1843">
                  <c:v>61</c:v>
                </c:pt>
                <c:pt idx="1844">
                  <c:v>64.8</c:v>
                </c:pt>
                <c:pt idx="1845">
                  <c:v>49.7</c:v>
                </c:pt>
                <c:pt idx="1846">
                  <c:v>71.099999999999994</c:v>
                </c:pt>
                <c:pt idx="1847">
                  <c:v>43.5</c:v>
                </c:pt>
                <c:pt idx="1848">
                  <c:v>68.8</c:v>
                </c:pt>
                <c:pt idx="1849">
                  <c:v>63.9</c:v>
                </c:pt>
                <c:pt idx="1850">
                  <c:v>69.5</c:v>
                </c:pt>
                <c:pt idx="1851">
                  <c:v>57</c:v>
                </c:pt>
                <c:pt idx="1852">
                  <c:v>57.8</c:v>
                </c:pt>
                <c:pt idx="1853">
                  <c:v>61.5</c:v>
                </c:pt>
                <c:pt idx="1854">
                  <c:v>55.3</c:v>
                </c:pt>
                <c:pt idx="1855">
                  <c:v>47.2</c:v>
                </c:pt>
                <c:pt idx="1856">
                  <c:v>51.8</c:v>
                </c:pt>
                <c:pt idx="1857">
                  <c:v>46.9</c:v>
                </c:pt>
                <c:pt idx="1858">
                  <c:v>75.5</c:v>
                </c:pt>
                <c:pt idx="1859">
                  <c:v>63.4</c:v>
                </c:pt>
                <c:pt idx="1860">
                  <c:v>71.900000000000006</c:v>
                </c:pt>
                <c:pt idx="1861">
                  <c:v>72.2</c:v>
                </c:pt>
                <c:pt idx="1862">
                  <c:v>78.2</c:v>
                </c:pt>
                <c:pt idx="1863">
                  <c:v>67.099999999999994</c:v>
                </c:pt>
                <c:pt idx="1864">
                  <c:v>44.4</c:v>
                </c:pt>
                <c:pt idx="1865">
                  <c:v>70.400000000000006</c:v>
                </c:pt>
                <c:pt idx="1866">
                  <c:v>76.8</c:v>
                </c:pt>
                <c:pt idx="1867">
                  <c:v>63.2</c:v>
                </c:pt>
                <c:pt idx="1868">
                  <c:v>55.8</c:v>
                </c:pt>
                <c:pt idx="1869">
                  <c:v>44.5</c:v>
                </c:pt>
                <c:pt idx="1870">
                  <c:v>46.2</c:v>
                </c:pt>
                <c:pt idx="1871">
                  <c:v>34.6</c:v>
                </c:pt>
                <c:pt idx="1872">
                  <c:v>64.7</c:v>
                </c:pt>
                <c:pt idx="1873">
                  <c:v>76.3</c:v>
                </c:pt>
                <c:pt idx="1874">
                  <c:v>64.599999999999994</c:v>
                </c:pt>
                <c:pt idx="1875">
                  <c:v>44.5</c:v>
                </c:pt>
                <c:pt idx="1876">
                  <c:v>65</c:v>
                </c:pt>
                <c:pt idx="1877">
                  <c:v>70.099999999999994</c:v>
                </c:pt>
                <c:pt idx="1878">
                  <c:v>42.9</c:v>
                </c:pt>
                <c:pt idx="1879">
                  <c:v>63.7</c:v>
                </c:pt>
                <c:pt idx="1880">
                  <c:v>59.5</c:v>
                </c:pt>
                <c:pt idx="1881">
                  <c:v>57.6</c:v>
                </c:pt>
                <c:pt idx="1882">
                  <c:v>58</c:v>
                </c:pt>
                <c:pt idx="1883">
                  <c:v>61.9</c:v>
                </c:pt>
                <c:pt idx="1884">
                  <c:v>61.9</c:v>
                </c:pt>
                <c:pt idx="1885">
                  <c:v>59.3</c:v>
                </c:pt>
                <c:pt idx="1886">
                  <c:v>57.7</c:v>
                </c:pt>
                <c:pt idx="1887">
                  <c:v>80</c:v>
                </c:pt>
                <c:pt idx="1888">
                  <c:v>54.3</c:v>
                </c:pt>
                <c:pt idx="1889">
                  <c:v>58</c:v>
                </c:pt>
                <c:pt idx="1890">
                  <c:v>61.2</c:v>
                </c:pt>
                <c:pt idx="1891">
                  <c:v>59.5</c:v>
                </c:pt>
                <c:pt idx="1892">
                  <c:v>56</c:v>
                </c:pt>
                <c:pt idx="1893">
                  <c:v>61.6</c:v>
                </c:pt>
                <c:pt idx="1894">
                  <c:v>35.6</c:v>
                </c:pt>
                <c:pt idx="1895">
                  <c:v>75</c:v>
                </c:pt>
                <c:pt idx="1896">
                  <c:v>73.7</c:v>
                </c:pt>
                <c:pt idx="1897">
                  <c:v>49</c:v>
                </c:pt>
                <c:pt idx="1898">
                  <c:v>51.7</c:v>
                </c:pt>
                <c:pt idx="1899">
                  <c:v>72.599999999999994</c:v>
                </c:pt>
                <c:pt idx="1900">
                  <c:v>76.2</c:v>
                </c:pt>
                <c:pt idx="1901">
                  <c:v>65</c:v>
                </c:pt>
                <c:pt idx="1902">
                  <c:v>42.6</c:v>
                </c:pt>
                <c:pt idx="1903">
                  <c:v>52.6</c:v>
                </c:pt>
                <c:pt idx="1904">
                  <c:v>50.4</c:v>
                </c:pt>
                <c:pt idx="1905">
                  <c:v>57.3</c:v>
                </c:pt>
                <c:pt idx="1906">
                  <c:v>79.8</c:v>
                </c:pt>
                <c:pt idx="1907">
                  <c:v>71.900000000000006</c:v>
                </c:pt>
                <c:pt idx="1908">
                  <c:v>61.1</c:v>
                </c:pt>
                <c:pt idx="1909">
                  <c:v>51.6</c:v>
                </c:pt>
                <c:pt idx="1910">
                  <c:v>60.1</c:v>
                </c:pt>
                <c:pt idx="1911">
                  <c:v>69.900000000000006</c:v>
                </c:pt>
                <c:pt idx="1912">
                  <c:v>72.5</c:v>
                </c:pt>
                <c:pt idx="1913">
                  <c:v>38.1</c:v>
                </c:pt>
                <c:pt idx="1914">
                  <c:v>68.099999999999994</c:v>
                </c:pt>
                <c:pt idx="1915">
                  <c:v>76.2</c:v>
                </c:pt>
                <c:pt idx="1916">
                  <c:v>59</c:v>
                </c:pt>
                <c:pt idx="1917">
                  <c:v>66.400000000000006</c:v>
                </c:pt>
                <c:pt idx="1918">
                  <c:v>65.2</c:v>
                </c:pt>
                <c:pt idx="1919">
                  <c:v>73.7</c:v>
                </c:pt>
                <c:pt idx="1920">
                  <c:v>64.8</c:v>
                </c:pt>
                <c:pt idx="1921">
                  <c:v>59.3</c:v>
                </c:pt>
                <c:pt idx="1922">
                  <c:v>48.5</c:v>
                </c:pt>
                <c:pt idx="1923">
                  <c:v>59.7</c:v>
                </c:pt>
                <c:pt idx="1924">
                  <c:v>78.7</c:v>
                </c:pt>
                <c:pt idx="1925">
                  <c:v>67.400000000000006</c:v>
                </c:pt>
                <c:pt idx="1926">
                  <c:v>55.6</c:v>
                </c:pt>
                <c:pt idx="1927">
                  <c:v>67.8</c:v>
                </c:pt>
                <c:pt idx="1928">
                  <c:v>67.099999999999994</c:v>
                </c:pt>
                <c:pt idx="1929">
                  <c:v>76.400000000000006</c:v>
                </c:pt>
                <c:pt idx="1930">
                  <c:v>61.4</c:v>
                </c:pt>
                <c:pt idx="1931">
                  <c:v>67.3</c:v>
                </c:pt>
                <c:pt idx="1932">
                  <c:v>66.7</c:v>
                </c:pt>
                <c:pt idx="1933">
                  <c:v>58.5</c:v>
                </c:pt>
                <c:pt idx="1934">
                  <c:v>73.599999999999994</c:v>
                </c:pt>
                <c:pt idx="1935">
                  <c:v>58.7</c:v>
                </c:pt>
                <c:pt idx="1936">
                  <c:v>62</c:v>
                </c:pt>
                <c:pt idx="1937">
                  <c:v>62.6</c:v>
                </c:pt>
                <c:pt idx="1938">
                  <c:v>72.7</c:v>
                </c:pt>
                <c:pt idx="1939">
                  <c:v>79.3</c:v>
                </c:pt>
                <c:pt idx="1940">
                  <c:v>60.5</c:v>
                </c:pt>
                <c:pt idx="1941">
                  <c:v>44.5</c:v>
                </c:pt>
                <c:pt idx="1942">
                  <c:v>81</c:v>
                </c:pt>
                <c:pt idx="1943">
                  <c:v>71.7</c:v>
                </c:pt>
                <c:pt idx="1944">
                  <c:v>55.6</c:v>
                </c:pt>
                <c:pt idx="1945">
                  <c:v>50.9</c:v>
                </c:pt>
                <c:pt idx="1946">
                  <c:v>58.1</c:v>
                </c:pt>
                <c:pt idx="1947">
                  <c:v>61.5</c:v>
                </c:pt>
                <c:pt idx="1948">
                  <c:v>80.900000000000006</c:v>
                </c:pt>
                <c:pt idx="1949">
                  <c:v>69.7</c:v>
                </c:pt>
                <c:pt idx="1950">
                  <c:v>56.9</c:v>
                </c:pt>
                <c:pt idx="1951">
                  <c:v>65.599999999999994</c:v>
                </c:pt>
                <c:pt idx="1952">
                  <c:v>51.2</c:v>
                </c:pt>
                <c:pt idx="1953">
                  <c:v>58</c:v>
                </c:pt>
                <c:pt idx="1954">
                  <c:v>56.7</c:v>
                </c:pt>
                <c:pt idx="1955">
                  <c:v>48.2</c:v>
                </c:pt>
                <c:pt idx="1956">
                  <c:v>64.599999999999994</c:v>
                </c:pt>
                <c:pt idx="1957">
                  <c:v>68.3</c:v>
                </c:pt>
                <c:pt idx="1958">
                  <c:v>65.2</c:v>
                </c:pt>
                <c:pt idx="1959">
                  <c:v>59.7</c:v>
                </c:pt>
                <c:pt idx="1960">
                  <c:v>54.4</c:v>
                </c:pt>
                <c:pt idx="1961">
                  <c:v>83.7</c:v>
                </c:pt>
                <c:pt idx="1962">
                  <c:v>57.8</c:v>
                </c:pt>
                <c:pt idx="1963">
                  <c:v>72</c:v>
                </c:pt>
                <c:pt idx="1964">
                  <c:v>45.1</c:v>
                </c:pt>
                <c:pt idx="1965">
                  <c:v>66.599999999999994</c:v>
                </c:pt>
                <c:pt idx="1966">
                  <c:v>54.9</c:v>
                </c:pt>
                <c:pt idx="1967">
                  <c:v>66.2</c:v>
                </c:pt>
                <c:pt idx="1968">
                  <c:v>56.2</c:v>
                </c:pt>
                <c:pt idx="1969">
                  <c:v>77.7</c:v>
                </c:pt>
                <c:pt idx="1970">
                  <c:v>65.5</c:v>
                </c:pt>
                <c:pt idx="1971">
                  <c:v>52.6</c:v>
                </c:pt>
                <c:pt idx="1972">
                  <c:v>67.2</c:v>
                </c:pt>
                <c:pt idx="1973">
                  <c:v>52.7</c:v>
                </c:pt>
                <c:pt idx="1974">
                  <c:v>54.7</c:v>
                </c:pt>
                <c:pt idx="1975">
                  <c:v>67.8</c:v>
                </c:pt>
                <c:pt idx="1976">
                  <c:v>56.9</c:v>
                </c:pt>
                <c:pt idx="1977">
                  <c:v>58.1</c:v>
                </c:pt>
                <c:pt idx="1978">
                  <c:v>59.7</c:v>
                </c:pt>
                <c:pt idx="1979">
                  <c:v>63.4</c:v>
                </c:pt>
                <c:pt idx="1980">
                  <c:v>70.3</c:v>
                </c:pt>
                <c:pt idx="1981">
                  <c:v>72.8</c:v>
                </c:pt>
                <c:pt idx="1982">
                  <c:v>57.9</c:v>
                </c:pt>
                <c:pt idx="1983">
                  <c:v>64.3</c:v>
                </c:pt>
                <c:pt idx="1984">
                  <c:v>61.5</c:v>
                </c:pt>
                <c:pt idx="1985">
                  <c:v>77.7</c:v>
                </c:pt>
                <c:pt idx="1986">
                  <c:v>65.8</c:v>
                </c:pt>
                <c:pt idx="1987">
                  <c:v>59.5</c:v>
                </c:pt>
                <c:pt idx="1988">
                  <c:v>77.5</c:v>
                </c:pt>
                <c:pt idx="1989">
                  <c:v>56.8</c:v>
                </c:pt>
                <c:pt idx="1990">
                  <c:v>38.799999999999997</c:v>
                </c:pt>
                <c:pt idx="1991">
                  <c:v>71.400000000000006</c:v>
                </c:pt>
                <c:pt idx="1992">
                  <c:v>71.7</c:v>
                </c:pt>
                <c:pt idx="1993">
                  <c:v>74.900000000000006</c:v>
                </c:pt>
                <c:pt idx="1994">
                  <c:v>51.8</c:v>
                </c:pt>
                <c:pt idx="1995">
                  <c:v>80.599999999999994</c:v>
                </c:pt>
                <c:pt idx="1996">
                  <c:v>65.2</c:v>
                </c:pt>
                <c:pt idx="1997">
                  <c:v>68.099999999999994</c:v>
                </c:pt>
                <c:pt idx="1998">
                  <c:v>52.6</c:v>
                </c:pt>
                <c:pt idx="1999">
                  <c:v>74.900000000000006</c:v>
                </c:pt>
                <c:pt idx="2000">
                  <c:v>83.8</c:v>
                </c:pt>
                <c:pt idx="2001">
                  <c:v>51.3</c:v>
                </c:pt>
                <c:pt idx="2002">
                  <c:v>38.799999999999997</c:v>
                </c:pt>
                <c:pt idx="2003">
                  <c:v>61.7</c:v>
                </c:pt>
                <c:pt idx="2004">
                  <c:v>39.799999999999997</c:v>
                </c:pt>
                <c:pt idx="2005">
                  <c:v>42</c:v>
                </c:pt>
                <c:pt idx="2006">
                  <c:v>66.5</c:v>
                </c:pt>
                <c:pt idx="2007">
                  <c:v>55.7</c:v>
                </c:pt>
                <c:pt idx="2008">
                  <c:v>65.8</c:v>
                </c:pt>
                <c:pt idx="2009">
                  <c:v>67.7</c:v>
                </c:pt>
                <c:pt idx="2010">
                  <c:v>62.5</c:v>
                </c:pt>
                <c:pt idx="2011">
                  <c:v>45.2</c:v>
                </c:pt>
                <c:pt idx="2012">
                  <c:v>66.3</c:v>
                </c:pt>
                <c:pt idx="2013">
                  <c:v>61.6</c:v>
                </c:pt>
                <c:pt idx="2014">
                  <c:v>51.2</c:v>
                </c:pt>
                <c:pt idx="2015">
                  <c:v>55.6</c:v>
                </c:pt>
                <c:pt idx="2016">
                  <c:v>69.5</c:v>
                </c:pt>
                <c:pt idx="2017">
                  <c:v>66.599999999999994</c:v>
                </c:pt>
                <c:pt idx="2018">
                  <c:v>61.4</c:v>
                </c:pt>
                <c:pt idx="2019">
                  <c:v>52.1</c:v>
                </c:pt>
                <c:pt idx="2020">
                  <c:v>66.599999999999994</c:v>
                </c:pt>
                <c:pt idx="2021">
                  <c:v>68.5</c:v>
                </c:pt>
                <c:pt idx="2022">
                  <c:v>56.8</c:v>
                </c:pt>
                <c:pt idx="2023">
                  <c:v>39.5</c:v>
                </c:pt>
                <c:pt idx="2024">
                  <c:v>82</c:v>
                </c:pt>
                <c:pt idx="2025">
                  <c:v>60.5</c:v>
                </c:pt>
                <c:pt idx="2026">
                  <c:v>74.2</c:v>
                </c:pt>
                <c:pt idx="2027">
                  <c:v>53.9</c:v>
                </c:pt>
                <c:pt idx="2028">
                  <c:v>100</c:v>
                </c:pt>
                <c:pt idx="2029">
                  <c:v>54.3</c:v>
                </c:pt>
                <c:pt idx="2030">
                  <c:v>56.5</c:v>
                </c:pt>
                <c:pt idx="2031">
                  <c:v>64.3</c:v>
                </c:pt>
                <c:pt idx="2032">
                  <c:v>62.5</c:v>
                </c:pt>
                <c:pt idx="2033">
                  <c:v>80.5</c:v>
                </c:pt>
                <c:pt idx="2034">
                  <c:v>83.4</c:v>
                </c:pt>
                <c:pt idx="2035">
                  <c:v>64.400000000000006</c:v>
                </c:pt>
                <c:pt idx="2036">
                  <c:v>44.4</c:v>
                </c:pt>
                <c:pt idx="2037">
                  <c:v>65.900000000000006</c:v>
                </c:pt>
                <c:pt idx="2038">
                  <c:v>56</c:v>
                </c:pt>
                <c:pt idx="2039">
                  <c:v>65.599999999999994</c:v>
                </c:pt>
                <c:pt idx="2040">
                  <c:v>37.799999999999997</c:v>
                </c:pt>
                <c:pt idx="2041">
                  <c:v>76.900000000000006</c:v>
                </c:pt>
                <c:pt idx="2042">
                  <c:v>47.6</c:v>
                </c:pt>
                <c:pt idx="2043">
                  <c:v>36.6</c:v>
                </c:pt>
                <c:pt idx="2044">
                  <c:v>41.2</c:v>
                </c:pt>
                <c:pt idx="2045">
                  <c:v>72.599999999999994</c:v>
                </c:pt>
                <c:pt idx="2046">
                  <c:v>61.6</c:v>
                </c:pt>
                <c:pt idx="2047">
                  <c:v>60.2</c:v>
                </c:pt>
                <c:pt idx="2048">
                  <c:v>59.3</c:v>
                </c:pt>
                <c:pt idx="2049">
                  <c:v>63.3</c:v>
                </c:pt>
                <c:pt idx="2050">
                  <c:v>65.5</c:v>
                </c:pt>
                <c:pt idx="2051">
                  <c:v>55.3</c:v>
                </c:pt>
                <c:pt idx="2052">
                  <c:v>71.3</c:v>
                </c:pt>
                <c:pt idx="2053">
                  <c:v>78.099999999999994</c:v>
                </c:pt>
                <c:pt idx="2054">
                  <c:v>60.8</c:v>
                </c:pt>
                <c:pt idx="2055">
                  <c:v>77.599999999999994</c:v>
                </c:pt>
                <c:pt idx="2056">
                  <c:v>78.3</c:v>
                </c:pt>
                <c:pt idx="2057">
                  <c:v>71.5</c:v>
                </c:pt>
                <c:pt idx="2058">
                  <c:v>54.8</c:v>
                </c:pt>
                <c:pt idx="2059">
                  <c:v>76.900000000000006</c:v>
                </c:pt>
                <c:pt idx="2060">
                  <c:v>59.2</c:v>
                </c:pt>
                <c:pt idx="2061">
                  <c:v>76.400000000000006</c:v>
                </c:pt>
                <c:pt idx="2062">
                  <c:v>64.8</c:v>
                </c:pt>
                <c:pt idx="2063">
                  <c:v>51.9</c:v>
                </c:pt>
                <c:pt idx="2064">
                  <c:v>60.7</c:v>
                </c:pt>
                <c:pt idx="2065">
                  <c:v>83</c:v>
                </c:pt>
                <c:pt idx="2066">
                  <c:v>49.5</c:v>
                </c:pt>
                <c:pt idx="2067">
                  <c:v>59</c:v>
                </c:pt>
                <c:pt idx="2068">
                  <c:v>50.1</c:v>
                </c:pt>
                <c:pt idx="2069">
                  <c:v>65.099999999999994</c:v>
                </c:pt>
                <c:pt idx="2070">
                  <c:v>68.900000000000006</c:v>
                </c:pt>
                <c:pt idx="2071">
                  <c:v>59.2</c:v>
                </c:pt>
                <c:pt idx="2072">
                  <c:v>51.5</c:v>
                </c:pt>
                <c:pt idx="2073">
                  <c:v>68</c:v>
                </c:pt>
                <c:pt idx="2074">
                  <c:v>78.8</c:v>
                </c:pt>
                <c:pt idx="2075">
                  <c:v>61.6</c:v>
                </c:pt>
                <c:pt idx="2076">
                  <c:v>57.7</c:v>
                </c:pt>
                <c:pt idx="2077">
                  <c:v>73.3</c:v>
                </c:pt>
                <c:pt idx="2078">
                  <c:v>64.7</c:v>
                </c:pt>
                <c:pt idx="2079">
                  <c:v>76.5</c:v>
                </c:pt>
                <c:pt idx="2080">
                  <c:v>54.4</c:v>
                </c:pt>
                <c:pt idx="2081">
                  <c:v>83.2</c:v>
                </c:pt>
                <c:pt idx="2082">
                  <c:v>61.9</c:v>
                </c:pt>
                <c:pt idx="2083">
                  <c:v>48.7</c:v>
                </c:pt>
                <c:pt idx="2084">
                  <c:v>56.5</c:v>
                </c:pt>
                <c:pt idx="2085">
                  <c:v>84.6</c:v>
                </c:pt>
                <c:pt idx="2086">
                  <c:v>69.3</c:v>
                </c:pt>
                <c:pt idx="2087">
                  <c:v>52.8</c:v>
                </c:pt>
                <c:pt idx="2088">
                  <c:v>41.7</c:v>
                </c:pt>
                <c:pt idx="2089">
                  <c:v>49.6</c:v>
                </c:pt>
                <c:pt idx="2090">
                  <c:v>55.3</c:v>
                </c:pt>
                <c:pt idx="2091">
                  <c:v>64.2</c:v>
                </c:pt>
                <c:pt idx="2092">
                  <c:v>70.5</c:v>
                </c:pt>
                <c:pt idx="2093">
                  <c:v>69.3</c:v>
                </c:pt>
                <c:pt idx="2094">
                  <c:v>57.6</c:v>
                </c:pt>
                <c:pt idx="2095">
                  <c:v>61.7</c:v>
                </c:pt>
                <c:pt idx="2096">
                  <c:v>68.099999999999994</c:v>
                </c:pt>
                <c:pt idx="2097">
                  <c:v>85.3</c:v>
                </c:pt>
                <c:pt idx="2098">
                  <c:v>64.7</c:v>
                </c:pt>
                <c:pt idx="2099">
                  <c:v>59</c:v>
                </c:pt>
                <c:pt idx="2100">
                  <c:v>58.9</c:v>
                </c:pt>
                <c:pt idx="2101">
                  <c:v>49.4</c:v>
                </c:pt>
                <c:pt idx="2102">
                  <c:v>63.6</c:v>
                </c:pt>
                <c:pt idx="2103">
                  <c:v>76.099999999999994</c:v>
                </c:pt>
                <c:pt idx="2104">
                  <c:v>56.4</c:v>
                </c:pt>
                <c:pt idx="2105">
                  <c:v>56.6</c:v>
                </c:pt>
                <c:pt idx="2106">
                  <c:v>54.7</c:v>
                </c:pt>
                <c:pt idx="2107">
                  <c:v>71.7</c:v>
                </c:pt>
                <c:pt idx="2108">
                  <c:v>56.5</c:v>
                </c:pt>
                <c:pt idx="2109">
                  <c:v>73.5</c:v>
                </c:pt>
                <c:pt idx="2110">
                  <c:v>64</c:v>
                </c:pt>
                <c:pt idx="2111">
                  <c:v>52.3</c:v>
                </c:pt>
                <c:pt idx="2112">
                  <c:v>61.1</c:v>
                </c:pt>
                <c:pt idx="2113">
                  <c:v>66.5</c:v>
                </c:pt>
                <c:pt idx="2114">
                  <c:v>62.4</c:v>
                </c:pt>
                <c:pt idx="2115">
                  <c:v>59.1</c:v>
                </c:pt>
                <c:pt idx="2116">
                  <c:v>73.3</c:v>
                </c:pt>
                <c:pt idx="2117">
                  <c:v>52</c:v>
                </c:pt>
                <c:pt idx="2118">
                  <c:v>68.400000000000006</c:v>
                </c:pt>
                <c:pt idx="2119">
                  <c:v>79.099999999999994</c:v>
                </c:pt>
                <c:pt idx="2120">
                  <c:v>70</c:v>
                </c:pt>
                <c:pt idx="2121">
                  <c:v>63</c:v>
                </c:pt>
                <c:pt idx="2122">
                  <c:v>61.9</c:v>
                </c:pt>
                <c:pt idx="2123">
                  <c:v>72.7</c:v>
                </c:pt>
                <c:pt idx="2124">
                  <c:v>82.6</c:v>
                </c:pt>
                <c:pt idx="2125">
                  <c:v>59.7</c:v>
                </c:pt>
                <c:pt idx="2126">
                  <c:v>69</c:v>
                </c:pt>
                <c:pt idx="2127">
                  <c:v>51.2</c:v>
                </c:pt>
                <c:pt idx="2128">
                  <c:v>59.7</c:v>
                </c:pt>
                <c:pt idx="2129">
                  <c:v>65.3</c:v>
                </c:pt>
                <c:pt idx="2130">
                  <c:v>75</c:v>
                </c:pt>
                <c:pt idx="2131">
                  <c:v>67.7</c:v>
                </c:pt>
                <c:pt idx="2132">
                  <c:v>68.7</c:v>
                </c:pt>
                <c:pt idx="2133">
                  <c:v>63.8</c:v>
                </c:pt>
                <c:pt idx="2134">
                  <c:v>61.5</c:v>
                </c:pt>
                <c:pt idx="2135">
                  <c:v>52.4</c:v>
                </c:pt>
                <c:pt idx="2136">
                  <c:v>51</c:v>
                </c:pt>
                <c:pt idx="2137">
                  <c:v>56.5</c:v>
                </c:pt>
                <c:pt idx="2138">
                  <c:v>66.3</c:v>
                </c:pt>
                <c:pt idx="2139">
                  <c:v>62</c:v>
                </c:pt>
                <c:pt idx="2140">
                  <c:v>64.3</c:v>
                </c:pt>
                <c:pt idx="2141">
                  <c:v>57.8</c:v>
                </c:pt>
                <c:pt idx="2142">
                  <c:v>60.2</c:v>
                </c:pt>
                <c:pt idx="2143">
                  <c:v>73.400000000000006</c:v>
                </c:pt>
                <c:pt idx="2144">
                  <c:v>61.3</c:v>
                </c:pt>
                <c:pt idx="2145">
                  <c:v>68.900000000000006</c:v>
                </c:pt>
                <c:pt idx="2146">
                  <c:v>50.8</c:v>
                </c:pt>
                <c:pt idx="2147">
                  <c:v>51.2</c:v>
                </c:pt>
                <c:pt idx="2148">
                  <c:v>66.900000000000006</c:v>
                </c:pt>
                <c:pt idx="2149">
                  <c:v>49.5</c:v>
                </c:pt>
                <c:pt idx="2150">
                  <c:v>71.400000000000006</c:v>
                </c:pt>
                <c:pt idx="2151">
                  <c:v>59.6</c:v>
                </c:pt>
                <c:pt idx="2152">
                  <c:v>56.1</c:v>
                </c:pt>
                <c:pt idx="2153">
                  <c:v>54.8</c:v>
                </c:pt>
                <c:pt idx="2154">
                  <c:v>66.099999999999994</c:v>
                </c:pt>
                <c:pt idx="2155">
                  <c:v>58.9</c:v>
                </c:pt>
                <c:pt idx="2156">
                  <c:v>59.1</c:v>
                </c:pt>
                <c:pt idx="2157">
                  <c:v>61.3</c:v>
                </c:pt>
                <c:pt idx="2158">
                  <c:v>48.4</c:v>
                </c:pt>
                <c:pt idx="2159">
                  <c:v>70.3</c:v>
                </c:pt>
                <c:pt idx="2160">
                  <c:v>76.2</c:v>
                </c:pt>
                <c:pt idx="2161">
                  <c:v>52.1</c:v>
                </c:pt>
                <c:pt idx="2162">
                  <c:v>78.099999999999994</c:v>
                </c:pt>
                <c:pt idx="2163">
                  <c:v>67.599999999999994</c:v>
                </c:pt>
                <c:pt idx="2164">
                  <c:v>56.8</c:v>
                </c:pt>
                <c:pt idx="2165">
                  <c:v>82.6</c:v>
                </c:pt>
                <c:pt idx="2166">
                  <c:v>79.400000000000006</c:v>
                </c:pt>
                <c:pt idx="2167">
                  <c:v>57.9</c:v>
                </c:pt>
                <c:pt idx="2168">
                  <c:v>54</c:v>
                </c:pt>
                <c:pt idx="2169">
                  <c:v>67.2</c:v>
                </c:pt>
                <c:pt idx="2170">
                  <c:v>48.4</c:v>
                </c:pt>
                <c:pt idx="2171">
                  <c:v>47.6</c:v>
                </c:pt>
                <c:pt idx="2172">
                  <c:v>54.2</c:v>
                </c:pt>
                <c:pt idx="2173">
                  <c:v>65.099999999999994</c:v>
                </c:pt>
                <c:pt idx="2174">
                  <c:v>63.6</c:v>
                </c:pt>
                <c:pt idx="2175">
                  <c:v>65.400000000000006</c:v>
                </c:pt>
                <c:pt idx="2176">
                  <c:v>80</c:v>
                </c:pt>
                <c:pt idx="2177">
                  <c:v>64.400000000000006</c:v>
                </c:pt>
                <c:pt idx="2178">
                  <c:v>67.8</c:v>
                </c:pt>
                <c:pt idx="2179">
                  <c:v>65.599999999999994</c:v>
                </c:pt>
                <c:pt idx="2180">
                  <c:v>51</c:v>
                </c:pt>
                <c:pt idx="2181">
                  <c:v>69.2</c:v>
                </c:pt>
                <c:pt idx="2182">
                  <c:v>67.3</c:v>
                </c:pt>
                <c:pt idx="2183">
                  <c:v>56.2</c:v>
                </c:pt>
                <c:pt idx="2184">
                  <c:v>58</c:v>
                </c:pt>
                <c:pt idx="2185">
                  <c:v>75.7</c:v>
                </c:pt>
                <c:pt idx="2186">
                  <c:v>53.2</c:v>
                </c:pt>
                <c:pt idx="2187">
                  <c:v>82.8</c:v>
                </c:pt>
                <c:pt idx="2188">
                  <c:v>49.8</c:v>
                </c:pt>
                <c:pt idx="2189">
                  <c:v>58.3</c:v>
                </c:pt>
                <c:pt idx="2190">
                  <c:v>74.2</c:v>
                </c:pt>
                <c:pt idx="2191">
                  <c:v>87</c:v>
                </c:pt>
                <c:pt idx="2192">
                  <c:v>62.6</c:v>
                </c:pt>
                <c:pt idx="2193">
                  <c:v>57.4</c:v>
                </c:pt>
                <c:pt idx="2194">
                  <c:v>53</c:v>
                </c:pt>
                <c:pt idx="2195">
                  <c:v>85.7</c:v>
                </c:pt>
                <c:pt idx="2196">
                  <c:v>58.9</c:v>
                </c:pt>
                <c:pt idx="2197">
                  <c:v>51.6</c:v>
                </c:pt>
                <c:pt idx="2198">
                  <c:v>65.900000000000006</c:v>
                </c:pt>
                <c:pt idx="2199">
                  <c:v>62.8</c:v>
                </c:pt>
                <c:pt idx="2200">
                  <c:v>59.9</c:v>
                </c:pt>
                <c:pt idx="2201">
                  <c:v>54.7</c:v>
                </c:pt>
                <c:pt idx="2202">
                  <c:v>42.3</c:v>
                </c:pt>
                <c:pt idx="2203">
                  <c:v>61.3</c:v>
                </c:pt>
                <c:pt idx="2204">
                  <c:v>82.9</c:v>
                </c:pt>
                <c:pt idx="2205">
                  <c:v>65.2</c:v>
                </c:pt>
                <c:pt idx="2206">
                  <c:v>68.099999999999994</c:v>
                </c:pt>
                <c:pt idx="2207">
                  <c:v>53.1</c:v>
                </c:pt>
                <c:pt idx="2208">
                  <c:v>70.7</c:v>
                </c:pt>
                <c:pt idx="2209">
                  <c:v>64.7</c:v>
                </c:pt>
                <c:pt idx="2210">
                  <c:v>75.400000000000006</c:v>
                </c:pt>
                <c:pt idx="2211">
                  <c:v>66.599999999999994</c:v>
                </c:pt>
                <c:pt idx="2212">
                  <c:v>55.2</c:v>
                </c:pt>
                <c:pt idx="2213">
                  <c:v>79.8</c:v>
                </c:pt>
                <c:pt idx="2214">
                  <c:v>74.3</c:v>
                </c:pt>
                <c:pt idx="2215">
                  <c:v>53.3</c:v>
                </c:pt>
                <c:pt idx="2216">
                  <c:v>55.5</c:v>
                </c:pt>
                <c:pt idx="2217">
                  <c:v>60.7</c:v>
                </c:pt>
                <c:pt idx="2218">
                  <c:v>66.400000000000006</c:v>
                </c:pt>
                <c:pt idx="2219">
                  <c:v>51.4</c:v>
                </c:pt>
                <c:pt idx="2220">
                  <c:v>63.2</c:v>
                </c:pt>
                <c:pt idx="2221">
                  <c:v>67.3</c:v>
                </c:pt>
                <c:pt idx="2222">
                  <c:v>56.3</c:v>
                </c:pt>
                <c:pt idx="2223">
                  <c:v>61.3</c:v>
                </c:pt>
                <c:pt idx="2224">
                  <c:v>63.6</c:v>
                </c:pt>
                <c:pt idx="2225">
                  <c:v>70.3</c:v>
                </c:pt>
                <c:pt idx="2226">
                  <c:v>72</c:v>
                </c:pt>
                <c:pt idx="2227">
                  <c:v>59</c:v>
                </c:pt>
                <c:pt idx="2228">
                  <c:v>63.1</c:v>
                </c:pt>
                <c:pt idx="2229">
                  <c:v>46.2</c:v>
                </c:pt>
                <c:pt idx="2230">
                  <c:v>98.2</c:v>
                </c:pt>
                <c:pt idx="2231">
                  <c:v>54.2</c:v>
                </c:pt>
                <c:pt idx="2232">
                  <c:v>68.3</c:v>
                </c:pt>
                <c:pt idx="2233">
                  <c:v>58.6</c:v>
                </c:pt>
                <c:pt idx="2234">
                  <c:v>58.8</c:v>
                </c:pt>
                <c:pt idx="2235">
                  <c:v>53.8</c:v>
                </c:pt>
                <c:pt idx="2236">
                  <c:v>77.3</c:v>
                </c:pt>
                <c:pt idx="2237">
                  <c:v>89.7</c:v>
                </c:pt>
                <c:pt idx="2238">
                  <c:v>64.900000000000006</c:v>
                </c:pt>
                <c:pt idx="2239">
                  <c:v>53.7</c:v>
                </c:pt>
                <c:pt idx="2240">
                  <c:v>73.5</c:v>
                </c:pt>
                <c:pt idx="2241">
                  <c:v>54.4</c:v>
                </c:pt>
                <c:pt idx="2242">
                  <c:v>71.099999999999994</c:v>
                </c:pt>
                <c:pt idx="2243">
                  <c:v>59.2</c:v>
                </c:pt>
                <c:pt idx="2244">
                  <c:v>68.5</c:v>
                </c:pt>
                <c:pt idx="2245">
                  <c:v>64.400000000000006</c:v>
                </c:pt>
                <c:pt idx="2246">
                  <c:v>64.900000000000006</c:v>
                </c:pt>
                <c:pt idx="2247">
                  <c:v>60.4</c:v>
                </c:pt>
                <c:pt idx="2248">
                  <c:v>68.5</c:v>
                </c:pt>
                <c:pt idx="2249">
                  <c:v>54.8</c:v>
                </c:pt>
                <c:pt idx="2250">
                  <c:v>54.7</c:v>
                </c:pt>
                <c:pt idx="2251">
                  <c:v>54</c:v>
                </c:pt>
                <c:pt idx="2252">
                  <c:v>50.8</c:v>
                </c:pt>
                <c:pt idx="2253">
                  <c:v>63.6</c:v>
                </c:pt>
                <c:pt idx="2254">
                  <c:v>41.2</c:v>
                </c:pt>
                <c:pt idx="2255">
                  <c:v>71.400000000000006</c:v>
                </c:pt>
                <c:pt idx="2256">
                  <c:v>59.5</c:v>
                </c:pt>
                <c:pt idx="2257">
                  <c:v>69.8</c:v>
                </c:pt>
                <c:pt idx="2258">
                  <c:v>50.7</c:v>
                </c:pt>
                <c:pt idx="2259">
                  <c:v>60.7</c:v>
                </c:pt>
                <c:pt idx="2260">
                  <c:v>68.3</c:v>
                </c:pt>
                <c:pt idx="2261">
                  <c:v>63</c:v>
                </c:pt>
                <c:pt idx="2262">
                  <c:v>63.5</c:v>
                </c:pt>
                <c:pt idx="2263">
                  <c:v>52.1</c:v>
                </c:pt>
                <c:pt idx="2264">
                  <c:v>37.299999999999997</c:v>
                </c:pt>
                <c:pt idx="2265">
                  <c:v>55.2</c:v>
                </c:pt>
                <c:pt idx="2266">
                  <c:v>79.599999999999994</c:v>
                </c:pt>
                <c:pt idx="2267">
                  <c:v>50.2</c:v>
                </c:pt>
                <c:pt idx="2268">
                  <c:v>61.6</c:v>
                </c:pt>
                <c:pt idx="2269">
                  <c:v>70.7</c:v>
                </c:pt>
                <c:pt idx="2270">
                  <c:v>58.9</c:v>
                </c:pt>
                <c:pt idx="2271">
                  <c:v>57.5</c:v>
                </c:pt>
                <c:pt idx="2272">
                  <c:v>63.2</c:v>
                </c:pt>
                <c:pt idx="2273">
                  <c:v>65.900000000000006</c:v>
                </c:pt>
                <c:pt idx="2274">
                  <c:v>48.2</c:v>
                </c:pt>
                <c:pt idx="2275">
                  <c:v>75.400000000000006</c:v>
                </c:pt>
                <c:pt idx="2276">
                  <c:v>32.9</c:v>
                </c:pt>
                <c:pt idx="2277">
                  <c:v>54.4</c:v>
                </c:pt>
                <c:pt idx="2278">
                  <c:v>90.3</c:v>
                </c:pt>
                <c:pt idx="2279">
                  <c:v>70</c:v>
                </c:pt>
                <c:pt idx="2280">
                  <c:v>55</c:v>
                </c:pt>
                <c:pt idx="2281">
                  <c:v>57.7</c:v>
                </c:pt>
                <c:pt idx="2282">
                  <c:v>54.5</c:v>
                </c:pt>
                <c:pt idx="2283">
                  <c:v>54.7</c:v>
                </c:pt>
                <c:pt idx="2284">
                  <c:v>67.400000000000006</c:v>
                </c:pt>
                <c:pt idx="2285">
                  <c:v>64.599999999999994</c:v>
                </c:pt>
                <c:pt idx="2286">
                  <c:v>41.5</c:v>
                </c:pt>
                <c:pt idx="2287">
                  <c:v>81.3</c:v>
                </c:pt>
                <c:pt idx="2288">
                  <c:v>55.4</c:v>
                </c:pt>
                <c:pt idx="2289">
                  <c:v>50</c:v>
                </c:pt>
                <c:pt idx="2290">
                  <c:v>56.8</c:v>
                </c:pt>
                <c:pt idx="2291">
                  <c:v>54.4</c:v>
                </c:pt>
                <c:pt idx="2292">
                  <c:v>70.900000000000006</c:v>
                </c:pt>
                <c:pt idx="2293">
                  <c:v>54.5</c:v>
                </c:pt>
                <c:pt idx="2294">
                  <c:v>55.5</c:v>
                </c:pt>
                <c:pt idx="2295">
                  <c:v>54.8</c:v>
                </c:pt>
                <c:pt idx="2296">
                  <c:v>68.8</c:v>
                </c:pt>
                <c:pt idx="2297">
                  <c:v>74.2</c:v>
                </c:pt>
                <c:pt idx="2298">
                  <c:v>66.099999999999994</c:v>
                </c:pt>
                <c:pt idx="2299">
                  <c:v>62</c:v>
                </c:pt>
                <c:pt idx="2300">
                  <c:v>58</c:v>
                </c:pt>
                <c:pt idx="2301">
                  <c:v>47.2</c:v>
                </c:pt>
                <c:pt idx="2302">
                  <c:v>57.5</c:v>
                </c:pt>
                <c:pt idx="2303">
                  <c:v>50.7</c:v>
                </c:pt>
                <c:pt idx="2304">
                  <c:v>71.5</c:v>
                </c:pt>
                <c:pt idx="2305">
                  <c:v>60.1</c:v>
                </c:pt>
                <c:pt idx="2306">
                  <c:v>60.7</c:v>
                </c:pt>
                <c:pt idx="2307">
                  <c:v>53</c:v>
                </c:pt>
                <c:pt idx="2308">
                  <c:v>48.5</c:v>
                </c:pt>
                <c:pt idx="2309">
                  <c:v>32.6</c:v>
                </c:pt>
                <c:pt idx="2310">
                  <c:v>61.4</c:v>
                </c:pt>
                <c:pt idx="2311">
                  <c:v>60.9</c:v>
                </c:pt>
                <c:pt idx="2312">
                  <c:v>62.1</c:v>
                </c:pt>
                <c:pt idx="2313">
                  <c:v>62.4</c:v>
                </c:pt>
                <c:pt idx="2314">
                  <c:v>53.5</c:v>
                </c:pt>
                <c:pt idx="2315">
                  <c:v>46.9</c:v>
                </c:pt>
                <c:pt idx="2316">
                  <c:v>37.200000000000003</c:v>
                </c:pt>
                <c:pt idx="2317">
                  <c:v>68.7</c:v>
                </c:pt>
                <c:pt idx="2318">
                  <c:v>50.2</c:v>
                </c:pt>
                <c:pt idx="2319">
                  <c:v>69.5</c:v>
                </c:pt>
                <c:pt idx="2320">
                  <c:v>54.9</c:v>
                </c:pt>
                <c:pt idx="2321">
                  <c:v>72.8</c:v>
                </c:pt>
                <c:pt idx="2322">
                  <c:v>66.099999999999994</c:v>
                </c:pt>
                <c:pt idx="2323">
                  <c:v>44.1</c:v>
                </c:pt>
                <c:pt idx="2324">
                  <c:v>49.2</c:v>
                </c:pt>
                <c:pt idx="2325">
                  <c:v>52.6</c:v>
                </c:pt>
                <c:pt idx="2326">
                  <c:v>53.9</c:v>
                </c:pt>
                <c:pt idx="2327">
                  <c:v>58.2</c:v>
                </c:pt>
                <c:pt idx="2328">
                  <c:v>37.4</c:v>
                </c:pt>
                <c:pt idx="2329">
                  <c:v>46.1</c:v>
                </c:pt>
                <c:pt idx="2330">
                  <c:v>56.1</c:v>
                </c:pt>
                <c:pt idx="2331">
                  <c:v>64.900000000000006</c:v>
                </c:pt>
                <c:pt idx="2332">
                  <c:v>58.6</c:v>
                </c:pt>
                <c:pt idx="2333">
                  <c:v>62.9</c:v>
                </c:pt>
                <c:pt idx="2334">
                  <c:v>45.8</c:v>
                </c:pt>
                <c:pt idx="2335">
                  <c:v>60.6</c:v>
                </c:pt>
                <c:pt idx="2336">
                  <c:v>64.8</c:v>
                </c:pt>
                <c:pt idx="2337">
                  <c:v>47.4</c:v>
                </c:pt>
                <c:pt idx="2338">
                  <c:v>53.5</c:v>
                </c:pt>
                <c:pt idx="2339">
                  <c:v>54.2</c:v>
                </c:pt>
                <c:pt idx="2340">
                  <c:v>48.8</c:v>
                </c:pt>
                <c:pt idx="2341">
                  <c:v>54.9</c:v>
                </c:pt>
                <c:pt idx="2342">
                  <c:v>54.4</c:v>
                </c:pt>
                <c:pt idx="2343">
                  <c:v>73</c:v>
                </c:pt>
                <c:pt idx="2344">
                  <c:v>52</c:v>
                </c:pt>
                <c:pt idx="2345">
                  <c:v>50.1</c:v>
                </c:pt>
                <c:pt idx="2346">
                  <c:v>62.3</c:v>
                </c:pt>
                <c:pt idx="2347">
                  <c:v>74.099999999999994</c:v>
                </c:pt>
                <c:pt idx="2348">
                  <c:v>57</c:v>
                </c:pt>
                <c:pt idx="2349">
                  <c:v>41.6</c:v>
                </c:pt>
                <c:pt idx="2350">
                  <c:v>52.7</c:v>
                </c:pt>
                <c:pt idx="2351">
                  <c:v>85.8</c:v>
                </c:pt>
                <c:pt idx="2352">
                  <c:v>43.2</c:v>
                </c:pt>
                <c:pt idx="2353">
                  <c:v>62.1</c:v>
                </c:pt>
                <c:pt idx="2354">
                  <c:v>69.599999999999994</c:v>
                </c:pt>
                <c:pt idx="2355">
                  <c:v>61.5</c:v>
                </c:pt>
                <c:pt idx="2356">
                  <c:v>76.3</c:v>
                </c:pt>
                <c:pt idx="2357">
                  <c:v>81.099999999999994</c:v>
                </c:pt>
                <c:pt idx="2358">
                  <c:v>50.1</c:v>
                </c:pt>
                <c:pt idx="2359">
                  <c:v>78.5</c:v>
                </c:pt>
                <c:pt idx="2360">
                  <c:v>67.3</c:v>
                </c:pt>
                <c:pt idx="2361">
                  <c:v>53.9</c:v>
                </c:pt>
                <c:pt idx="2362">
                  <c:v>80.900000000000006</c:v>
                </c:pt>
                <c:pt idx="2363">
                  <c:v>37.299999999999997</c:v>
                </c:pt>
                <c:pt idx="2364">
                  <c:v>51.3</c:v>
                </c:pt>
                <c:pt idx="2365">
                  <c:v>79.900000000000006</c:v>
                </c:pt>
                <c:pt idx="2366">
                  <c:v>68.8</c:v>
                </c:pt>
                <c:pt idx="2367">
                  <c:v>74.3</c:v>
                </c:pt>
                <c:pt idx="2368">
                  <c:v>65.5</c:v>
                </c:pt>
                <c:pt idx="2369">
                  <c:v>66.099999999999994</c:v>
                </c:pt>
                <c:pt idx="2370">
                  <c:v>64.2</c:v>
                </c:pt>
                <c:pt idx="2371">
                  <c:v>67.3</c:v>
                </c:pt>
                <c:pt idx="2372">
                  <c:v>71</c:v>
                </c:pt>
                <c:pt idx="2373">
                  <c:v>49.5</c:v>
                </c:pt>
                <c:pt idx="2374">
                  <c:v>47.8</c:v>
                </c:pt>
                <c:pt idx="2375">
                  <c:v>64.5</c:v>
                </c:pt>
                <c:pt idx="2376">
                  <c:v>58.2</c:v>
                </c:pt>
                <c:pt idx="2377">
                  <c:v>65</c:v>
                </c:pt>
                <c:pt idx="2378">
                  <c:v>83</c:v>
                </c:pt>
                <c:pt idx="2379">
                  <c:v>72.8</c:v>
                </c:pt>
                <c:pt idx="2380">
                  <c:v>59.2</c:v>
                </c:pt>
                <c:pt idx="2381">
                  <c:v>52.9</c:v>
                </c:pt>
                <c:pt idx="2382">
                  <c:v>73.2</c:v>
                </c:pt>
                <c:pt idx="2383">
                  <c:v>43.9</c:v>
                </c:pt>
                <c:pt idx="2384">
                  <c:v>77.599999999999994</c:v>
                </c:pt>
                <c:pt idx="2385">
                  <c:v>70.8</c:v>
                </c:pt>
                <c:pt idx="2386">
                  <c:v>53.5</c:v>
                </c:pt>
                <c:pt idx="2387">
                  <c:v>55.6</c:v>
                </c:pt>
                <c:pt idx="2388">
                  <c:v>58.4</c:v>
                </c:pt>
                <c:pt idx="2389">
                  <c:v>73.599999999999994</c:v>
                </c:pt>
                <c:pt idx="2390">
                  <c:v>63.7</c:v>
                </c:pt>
                <c:pt idx="2391">
                  <c:v>56.9</c:v>
                </c:pt>
                <c:pt idx="2392">
                  <c:v>47.7</c:v>
                </c:pt>
                <c:pt idx="2393">
                  <c:v>57.6</c:v>
                </c:pt>
                <c:pt idx="2394">
                  <c:v>60.1</c:v>
                </c:pt>
                <c:pt idx="2395">
                  <c:v>60.2</c:v>
                </c:pt>
                <c:pt idx="2396">
                  <c:v>65.2</c:v>
                </c:pt>
                <c:pt idx="2397">
                  <c:v>77.099999999999994</c:v>
                </c:pt>
                <c:pt idx="2398">
                  <c:v>52.6</c:v>
                </c:pt>
                <c:pt idx="2399">
                  <c:v>64</c:v>
                </c:pt>
                <c:pt idx="2400">
                  <c:v>63.5</c:v>
                </c:pt>
                <c:pt idx="2401">
                  <c:v>54.6</c:v>
                </c:pt>
                <c:pt idx="2402">
                  <c:v>59.7</c:v>
                </c:pt>
                <c:pt idx="2403">
                  <c:v>63.4</c:v>
                </c:pt>
                <c:pt idx="2404">
                  <c:v>81.2</c:v>
                </c:pt>
                <c:pt idx="2405">
                  <c:v>45.1</c:v>
                </c:pt>
                <c:pt idx="2406">
                  <c:v>61.2</c:v>
                </c:pt>
                <c:pt idx="2407">
                  <c:v>61.4</c:v>
                </c:pt>
                <c:pt idx="2408">
                  <c:v>66.400000000000006</c:v>
                </c:pt>
                <c:pt idx="2409">
                  <c:v>74.3</c:v>
                </c:pt>
                <c:pt idx="2410">
                  <c:v>62.8</c:v>
                </c:pt>
                <c:pt idx="2411">
                  <c:v>76.7</c:v>
                </c:pt>
                <c:pt idx="2412">
                  <c:v>44.8</c:v>
                </c:pt>
                <c:pt idx="2413">
                  <c:v>61.9</c:v>
                </c:pt>
                <c:pt idx="2414">
                  <c:v>58.5</c:v>
                </c:pt>
                <c:pt idx="2415">
                  <c:v>57.6</c:v>
                </c:pt>
                <c:pt idx="2416">
                  <c:v>68.7</c:v>
                </c:pt>
                <c:pt idx="2417">
                  <c:v>58.6</c:v>
                </c:pt>
                <c:pt idx="2418">
                  <c:v>62.7</c:v>
                </c:pt>
                <c:pt idx="2419">
                  <c:v>74</c:v>
                </c:pt>
                <c:pt idx="2420">
                  <c:v>61.5</c:v>
                </c:pt>
                <c:pt idx="2421">
                  <c:v>57.5</c:v>
                </c:pt>
                <c:pt idx="2422">
                  <c:v>64.3</c:v>
                </c:pt>
                <c:pt idx="2423">
                  <c:v>56.2</c:v>
                </c:pt>
                <c:pt idx="2424">
                  <c:v>59.1</c:v>
                </c:pt>
                <c:pt idx="2425">
                  <c:v>49.5</c:v>
                </c:pt>
                <c:pt idx="2426">
                  <c:v>66.8</c:v>
                </c:pt>
                <c:pt idx="2427">
                  <c:v>62.2</c:v>
                </c:pt>
                <c:pt idx="2428">
                  <c:v>60</c:v>
                </c:pt>
                <c:pt idx="2429">
                  <c:v>65.8</c:v>
                </c:pt>
                <c:pt idx="2430">
                  <c:v>73.2</c:v>
                </c:pt>
                <c:pt idx="2431">
                  <c:v>69.8</c:v>
                </c:pt>
                <c:pt idx="2432">
                  <c:v>73.400000000000006</c:v>
                </c:pt>
                <c:pt idx="2433">
                  <c:v>50.1</c:v>
                </c:pt>
                <c:pt idx="2434">
                  <c:v>71</c:v>
                </c:pt>
                <c:pt idx="2435">
                  <c:v>87.9</c:v>
                </c:pt>
                <c:pt idx="2436">
                  <c:v>47.8</c:v>
                </c:pt>
                <c:pt idx="2437">
                  <c:v>74.599999999999994</c:v>
                </c:pt>
                <c:pt idx="2438">
                  <c:v>86</c:v>
                </c:pt>
                <c:pt idx="2439">
                  <c:v>68.900000000000006</c:v>
                </c:pt>
                <c:pt idx="2440">
                  <c:v>70.900000000000006</c:v>
                </c:pt>
                <c:pt idx="2441">
                  <c:v>55.4</c:v>
                </c:pt>
                <c:pt idx="2442">
                  <c:v>64.2</c:v>
                </c:pt>
                <c:pt idx="2443">
                  <c:v>65</c:v>
                </c:pt>
                <c:pt idx="2444">
                  <c:v>47.6</c:v>
                </c:pt>
                <c:pt idx="2445">
                  <c:v>73.099999999999994</c:v>
                </c:pt>
                <c:pt idx="2446">
                  <c:v>78.8</c:v>
                </c:pt>
                <c:pt idx="2447">
                  <c:v>66.5</c:v>
                </c:pt>
                <c:pt idx="2448">
                  <c:v>68.099999999999994</c:v>
                </c:pt>
                <c:pt idx="2449">
                  <c:v>62.2</c:v>
                </c:pt>
                <c:pt idx="2450">
                  <c:v>73.599999999999994</c:v>
                </c:pt>
                <c:pt idx="2451">
                  <c:v>76.599999999999994</c:v>
                </c:pt>
                <c:pt idx="2452">
                  <c:v>74.900000000000006</c:v>
                </c:pt>
                <c:pt idx="2453">
                  <c:v>59.3</c:v>
                </c:pt>
                <c:pt idx="2454">
                  <c:v>79.900000000000006</c:v>
                </c:pt>
                <c:pt idx="2455">
                  <c:v>50.9</c:v>
                </c:pt>
                <c:pt idx="2456">
                  <c:v>82</c:v>
                </c:pt>
                <c:pt idx="2457">
                  <c:v>67.5</c:v>
                </c:pt>
                <c:pt idx="2458">
                  <c:v>62.6</c:v>
                </c:pt>
                <c:pt idx="2459">
                  <c:v>41.4</c:v>
                </c:pt>
                <c:pt idx="2460">
                  <c:v>56</c:v>
                </c:pt>
                <c:pt idx="2461">
                  <c:v>60.5</c:v>
                </c:pt>
                <c:pt idx="2462">
                  <c:v>69.900000000000006</c:v>
                </c:pt>
                <c:pt idx="2463">
                  <c:v>59.2</c:v>
                </c:pt>
                <c:pt idx="2464">
                  <c:v>57.5</c:v>
                </c:pt>
                <c:pt idx="2465">
                  <c:v>83.6</c:v>
                </c:pt>
                <c:pt idx="2466">
                  <c:v>71.5</c:v>
                </c:pt>
                <c:pt idx="2467">
                  <c:v>64.2</c:v>
                </c:pt>
                <c:pt idx="2468">
                  <c:v>61</c:v>
                </c:pt>
                <c:pt idx="2469">
                  <c:v>64.400000000000006</c:v>
                </c:pt>
                <c:pt idx="2470">
                  <c:v>57.3</c:v>
                </c:pt>
                <c:pt idx="2471">
                  <c:v>66</c:v>
                </c:pt>
                <c:pt idx="2472">
                  <c:v>58.7</c:v>
                </c:pt>
                <c:pt idx="2473">
                  <c:v>58.6</c:v>
                </c:pt>
                <c:pt idx="2474">
                  <c:v>68.2</c:v>
                </c:pt>
                <c:pt idx="2475">
                  <c:v>63.6</c:v>
                </c:pt>
                <c:pt idx="2476">
                  <c:v>65.900000000000006</c:v>
                </c:pt>
                <c:pt idx="2477">
                  <c:v>57</c:v>
                </c:pt>
                <c:pt idx="2478">
                  <c:v>60.2</c:v>
                </c:pt>
                <c:pt idx="2479">
                  <c:v>51.3</c:v>
                </c:pt>
                <c:pt idx="2480">
                  <c:v>71.3</c:v>
                </c:pt>
                <c:pt idx="2481">
                  <c:v>45.5</c:v>
                </c:pt>
                <c:pt idx="2482">
                  <c:v>55.3</c:v>
                </c:pt>
                <c:pt idx="2483">
                  <c:v>48.9</c:v>
                </c:pt>
                <c:pt idx="2484">
                  <c:v>64</c:v>
                </c:pt>
                <c:pt idx="2485">
                  <c:v>64.599999999999994</c:v>
                </c:pt>
                <c:pt idx="2486">
                  <c:v>63.6</c:v>
                </c:pt>
                <c:pt idx="2487">
                  <c:v>63.3</c:v>
                </c:pt>
                <c:pt idx="2488">
                  <c:v>59.1</c:v>
                </c:pt>
                <c:pt idx="2489">
                  <c:v>50.8</c:v>
                </c:pt>
                <c:pt idx="2490">
                  <c:v>50.6</c:v>
                </c:pt>
                <c:pt idx="2491">
                  <c:v>56.7</c:v>
                </c:pt>
                <c:pt idx="2492">
                  <c:v>60</c:v>
                </c:pt>
                <c:pt idx="2493">
                  <c:v>79.8</c:v>
                </c:pt>
                <c:pt idx="2494">
                  <c:v>61.5</c:v>
                </c:pt>
                <c:pt idx="2495">
                  <c:v>75</c:v>
                </c:pt>
                <c:pt idx="2496">
                  <c:v>44.9</c:v>
                </c:pt>
                <c:pt idx="2497">
                  <c:v>60.8</c:v>
                </c:pt>
                <c:pt idx="2498">
                  <c:v>72.900000000000006</c:v>
                </c:pt>
                <c:pt idx="2499">
                  <c:v>67.5</c:v>
                </c:pt>
                <c:pt idx="2500">
                  <c:v>59.1</c:v>
                </c:pt>
                <c:pt idx="2501">
                  <c:v>55.3</c:v>
                </c:pt>
                <c:pt idx="2502">
                  <c:v>50.7</c:v>
                </c:pt>
                <c:pt idx="2503">
                  <c:v>56.7</c:v>
                </c:pt>
                <c:pt idx="2504">
                  <c:v>70.8</c:v>
                </c:pt>
                <c:pt idx="2505">
                  <c:v>68.8</c:v>
                </c:pt>
                <c:pt idx="2506">
                  <c:v>64.2</c:v>
                </c:pt>
                <c:pt idx="2507">
                  <c:v>61.4</c:v>
                </c:pt>
                <c:pt idx="2508">
                  <c:v>62.8</c:v>
                </c:pt>
                <c:pt idx="2509">
                  <c:v>54.2</c:v>
                </c:pt>
                <c:pt idx="2510">
                  <c:v>68.2</c:v>
                </c:pt>
                <c:pt idx="2511">
                  <c:v>54.8</c:v>
                </c:pt>
                <c:pt idx="2512">
                  <c:v>66.099999999999994</c:v>
                </c:pt>
                <c:pt idx="2513">
                  <c:v>54.3</c:v>
                </c:pt>
                <c:pt idx="2514">
                  <c:v>47.3</c:v>
                </c:pt>
                <c:pt idx="2515">
                  <c:v>58.9</c:v>
                </c:pt>
                <c:pt idx="2516">
                  <c:v>63.7</c:v>
                </c:pt>
                <c:pt idx="2517">
                  <c:v>37</c:v>
                </c:pt>
                <c:pt idx="2518">
                  <c:v>66.599999999999994</c:v>
                </c:pt>
                <c:pt idx="2519">
                  <c:v>53.8</c:v>
                </c:pt>
                <c:pt idx="2520">
                  <c:v>71.400000000000006</c:v>
                </c:pt>
                <c:pt idx="2521">
                  <c:v>73.8</c:v>
                </c:pt>
                <c:pt idx="2522">
                  <c:v>67.8</c:v>
                </c:pt>
                <c:pt idx="2523">
                  <c:v>64.599999999999994</c:v>
                </c:pt>
                <c:pt idx="2524">
                  <c:v>58.2</c:v>
                </c:pt>
                <c:pt idx="2525">
                  <c:v>64.900000000000006</c:v>
                </c:pt>
                <c:pt idx="2526">
                  <c:v>40.5</c:v>
                </c:pt>
                <c:pt idx="2527">
                  <c:v>70.8</c:v>
                </c:pt>
                <c:pt idx="2528">
                  <c:v>49</c:v>
                </c:pt>
                <c:pt idx="2529">
                  <c:v>61.3</c:v>
                </c:pt>
                <c:pt idx="2530">
                  <c:v>71.599999999999994</c:v>
                </c:pt>
                <c:pt idx="2531">
                  <c:v>64.900000000000006</c:v>
                </c:pt>
                <c:pt idx="2532">
                  <c:v>57.7</c:v>
                </c:pt>
                <c:pt idx="2533">
                  <c:v>80.400000000000006</c:v>
                </c:pt>
                <c:pt idx="2534">
                  <c:v>46.8</c:v>
                </c:pt>
                <c:pt idx="2535">
                  <c:v>86.2</c:v>
                </c:pt>
                <c:pt idx="2536">
                  <c:v>68.5</c:v>
                </c:pt>
                <c:pt idx="2537">
                  <c:v>71.099999999999994</c:v>
                </c:pt>
                <c:pt idx="2538">
                  <c:v>52</c:v>
                </c:pt>
                <c:pt idx="2539">
                  <c:v>60.8</c:v>
                </c:pt>
                <c:pt idx="2540">
                  <c:v>55.7</c:v>
                </c:pt>
                <c:pt idx="2541">
                  <c:v>66.599999999999994</c:v>
                </c:pt>
                <c:pt idx="2542">
                  <c:v>55.7</c:v>
                </c:pt>
                <c:pt idx="2543">
                  <c:v>60</c:v>
                </c:pt>
                <c:pt idx="2544">
                  <c:v>49.2</c:v>
                </c:pt>
                <c:pt idx="2545">
                  <c:v>33.799999999999997</c:v>
                </c:pt>
                <c:pt idx="2546">
                  <c:v>59.8</c:v>
                </c:pt>
                <c:pt idx="2547">
                  <c:v>70.8</c:v>
                </c:pt>
                <c:pt idx="2548">
                  <c:v>57.2</c:v>
                </c:pt>
                <c:pt idx="2549">
                  <c:v>56.2</c:v>
                </c:pt>
                <c:pt idx="2550">
                  <c:v>71.7</c:v>
                </c:pt>
                <c:pt idx="2551">
                  <c:v>79.599999999999994</c:v>
                </c:pt>
                <c:pt idx="2552">
                  <c:v>72.5</c:v>
                </c:pt>
                <c:pt idx="2553">
                  <c:v>58.1</c:v>
                </c:pt>
                <c:pt idx="2554">
                  <c:v>54.8</c:v>
                </c:pt>
                <c:pt idx="2555">
                  <c:v>59.1</c:v>
                </c:pt>
                <c:pt idx="2556">
                  <c:v>65.2</c:v>
                </c:pt>
                <c:pt idx="2557">
                  <c:v>53.8</c:v>
                </c:pt>
                <c:pt idx="2558">
                  <c:v>65.900000000000006</c:v>
                </c:pt>
                <c:pt idx="2559">
                  <c:v>53</c:v>
                </c:pt>
                <c:pt idx="2560">
                  <c:v>53.2</c:v>
                </c:pt>
                <c:pt idx="2561">
                  <c:v>66.7</c:v>
                </c:pt>
                <c:pt idx="2562">
                  <c:v>54</c:v>
                </c:pt>
                <c:pt idx="2563">
                  <c:v>48.1</c:v>
                </c:pt>
                <c:pt idx="2564">
                  <c:v>74.2</c:v>
                </c:pt>
                <c:pt idx="2565">
                  <c:v>71.2</c:v>
                </c:pt>
                <c:pt idx="2566">
                  <c:v>62.6</c:v>
                </c:pt>
                <c:pt idx="2567">
                  <c:v>55.8</c:v>
                </c:pt>
                <c:pt idx="2568">
                  <c:v>69.400000000000006</c:v>
                </c:pt>
                <c:pt idx="2569">
                  <c:v>85.9</c:v>
                </c:pt>
                <c:pt idx="2570">
                  <c:v>71.3</c:v>
                </c:pt>
                <c:pt idx="2571">
                  <c:v>58</c:v>
                </c:pt>
                <c:pt idx="2572">
                  <c:v>56.9</c:v>
                </c:pt>
                <c:pt idx="2573">
                  <c:v>48.7</c:v>
                </c:pt>
                <c:pt idx="2574">
                  <c:v>74.7</c:v>
                </c:pt>
                <c:pt idx="2575">
                  <c:v>51.9</c:v>
                </c:pt>
                <c:pt idx="2576">
                  <c:v>62.4</c:v>
                </c:pt>
                <c:pt idx="2577">
                  <c:v>47.3</c:v>
                </c:pt>
                <c:pt idx="2578">
                  <c:v>65.8</c:v>
                </c:pt>
                <c:pt idx="2579">
                  <c:v>36.4</c:v>
                </c:pt>
                <c:pt idx="2580">
                  <c:v>73.599999999999994</c:v>
                </c:pt>
                <c:pt idx="2581">
                  <c:v>58.5</c:v>
                </c:pt>
                <c:pt idx="2582">
                  <c:v>45.7</c:v>
                </c:pt>
                <c:pt idx="2583">
                  <c:v>57.9</c:v>
                </c:pt>
                <c:pt idx="2584">
                  <c:v>62.1</c:v>
                </c:pt>
                <c:pt idx="2585">
                  <c:v>66.099999999999994</c:v>
                </c:pt>
                <c:pt idx="2586">
                  <c:v>60.6</c:v>
                </c:pt>
                <c:pt idx="2587">
                  <c:v>75</c:v>
                </c:pt>
                <c:pt idx="2588">
                  <c:v>58</c:v>
                </c:pt>
                <c:pt idx="2589">
                  <c:v>54</c:v>
                </c:pt>
                <c:pt idx="2590">
                  <c:v>71.900000000000006</c:v>
                </c:pt>
                <c:pt idx="2591">
                  <c:v>61.5</c:v>
                </c:pt>
                <c:pt idx="2592">
                  <c:v>59.4</c:v>
                </c:pt>
                <c:pt idx="2593">
                  <c:v>47.1</c:v>
                </c:pt>
                <c:pt idx="2594">
                  <c:v>60.3</c:v>
                </c:pt>
                <c:pt idx="2595">
                  <c:v>51.4</c:v>
                </c:pt>
                <c:pt idx="2596">
                  <c:v>51.3</c:v>
                </c:pt>
                <c:pt idx="2597">
                  <c:v>52.1</c:v>
                </c:pt>
                <c:pt idx="2598">
                  <c:v>66.5</c:v>
                </c:pt>
                <c:pt idx="2599">
                  <c:v>66.7</c:v>
                </c:pt>
                <c:pt idx="2600">
                  <c:v>54.1</c:v>
                </c:pt>
                <c:pt idx="2601">
                  <c:v>51</c:v>
                </c:pt>
                <c:pt idx="2602">
                  <c:v>76.5</c:v>
                </c:pt>
                <c:pt idx="2603">
                  <c:v>62.6</c:v>
                </c:pt>
                <c:pt idx="2604">
                  <c:v>60.7</c:v>
                </c:pt>
                <c:pt idx="2605">
                  <c:v>49</c:v>
                </c:pt>
                <c:pt idx="2606">
                  <c:v>63.7</c:v>
                </c:pt>
                <c:pt idx="2607">
                  <c:v>76.900000000000006</c:v>
                </c:pt>
                <c:pt idx="2608">
                  <c:v>48.3</c:v>
                </c:pt>
                <c:pt idx="2609">
                  <c:v>56.6</c:v>
                </c:pt>
                <c:pt idx="2610">
                  <c:v>65.2</c:v>
                </c:pt>
                <c:pt idx="2611">
                  <c:v>45.4</c:v>
                </c:pt>
                <c:pt idx="2612">
                  <c:v>65.7</c:v>
                </c:pt>
                <c:pt idx="2613">
                  <c:v>37.9</c:v>
                </c:pt>
                <c:pt idx="2614">
                  <c:v>54</c:v>
                </c:pt>
                <c:pt idx="2615">
                  <c:v>63.8</c:v>
                </c:pt>
                <c:pt idx="2616">
                  <c:v>79.400000000000006</c:v>
                </c:pt>
                <c:pt idx="2617">
                  <c:v>60.3</c:v>
                </c:pt>
                <c:pt idx="2618">
                  <c:v>76.3</c:v>
                </c:pt>
                <c:pt idx="2619">
                  <c:v>69.5</c:v>
                </c:pt>
                <c:pt idx="2620">
                  <c:v>64.900000000000006</c:v>
                </c:pt>
                <c:pt idx="2621">
                  <c:v>55.7</c:v>
                </c:pt>
                <c:pt idx="2622">
                  <c:v>67.8</c:v>
                </c:pt>
                <c:pt idx="2623">
                  <c:v>61.6</c:v>
                </c:pt>
                <c:pt idx="2624">
                  <c:v>67.400000000000006</c:v>
                </c:pt>
                <c:pt idx="2625">
                  <c:v>75.8</c:v>
                </c:pt>
                <c:pt idx="2626">
                  <c:v>64.8</c:v>
                </c:pt>
                <c:pt idx="2627">
                  <c:v>65.5</c:v>
                </c:pt>
                <c:pt idx="2628">
                  <c:v>51.8</c:v>
                </c:pt>
                <c:pt idx="2629">
                  <c:v>71.900000000000006</c:v>
                </c:pt>
                <c:pt idx="2630">
                  <c:v>79.5</c:v>
                </c:pt>
                <c:pt idx="2631">
                  <c:v>96.3</c:v>
                </c:pt>
                <c:pt idx="2632">
                  <c:v>77.7</c:v>
                </c:pt>
                <c:pt idx="2633">
                  <c:v>65</c:v>
                </c:pt>
                <c:pt idx="2634">
                  <c:v>48.5</c:v>
                </c:pt>
                <c:pt idx="2635">
                  <c:v>48.4</c:v>
                </c:pt>
                <c:pt idx="2636">
                  <c:v>60.5</c:v>
                </c:pt>
                <c:pt idx="2637">
                  <c:v>59.6</c:v>
                </c:pt>
                <c:pt idx="2638">
                  <c:v>58</c:v>
                </c:pt>
                <c:pt idx="2639">
                  <c:v>45.9</c:v>
                </c:pt>
                <c:pt idx="2640">
                  <c:v>84.7</c:v>
                </c:pt>
                <c:pt idx="2641">
                  <c:v>69.5</c:v>
                </c:pt>
                <c:pt idx="2642">
                  <c:v>59.3</c:v>
                </c:pt>
                <c:pt idx="2643">
                  <c:v>91.5</c:v>
                </c:pt>
                <c:pt idx="2644">
                  <c:v>75.099999999999994</c:v>
                </c:pt>
                <c:pt idx="2645">
                  <c:v>71.900000000000006</c:v>
                </c:pt>
                <c:pt idx="2646">
                  <c:v>68.400000000000006</c:v>
                </c:pt>
                <c:pt idx="2647">
                  <c:v>64</c:v>
                </c:pt>
                <c:pt idx="2648">
                  <c:v>52.5</c:v>
                </c:pt>
                <c:pt idx="2649">
                  <c:v>65.099999999999994</c:v>
                </c:pt>
                <c:pt idx="2650">
                  <c:v>57.1</c:v>
                </c:pt>
                <c:pt idx="2651">
                  <c:v>73.099999999999994</c:v>
                </c:pt>
                <c:pt idx="2652">
                  <c:v>54.8</c:v>
                </c:pt>
                <c:pt idx="2653">
                  <c:v>73.099999999999994</c:v>
                </c:pt>
                <c:pt idx="2654">
                  <c:v>64</c:v>
                </c:pt>
                <c:pt idx="2655">
                  <c:v>59.9</c:v>
                </c:pt>
                <c:pt idx="2656">
                  <c:v>46.7</c:v>
                </c:pt>
                <c:pt idx="2657">
                  <c:v>71.599999999999994</c:v>
                </c:pt>
                <c:pt idx="2658">
                  <c:v>68.900000000000006</c:v>
                </c:pt>
                <c:pt idx="2659">
                  <c:v>61.8</c:v>
                </c:pt>
                <c:pt idx="2660">
                  <c:v>66.900000000000006</c:v>
                </c:pt>
                <c:pt idx="2661">
                  <c:v>45</c:v>
                </c:pt>
                <c:pt idx="2662">
                  <c:v>73.099999999999994</c:v>
                </c:pt>
                <c:pt idx="2663">
                  <c:v>62.5</c:v>
                </c:pt>
                <c:pt idx="2664">
                  <c:v>37.200000000000003</c:v>
                </c:pt>
                <c:pt idx="2665">
                  <c:v>68.8</c:v>
                </c:pt>
                <c:pt idx="2666">
                  <c:v>76</c:v>
                </c:pt>
                <c:pt idx="2667">
                  <c:v>59.1</c:v>
                </c:pt>
                <c:pt idx="2668">
                  <c:v>69.3</c:v>
                </c:pt>
                <c:pt idx="2669">
                  <c:v>45.9</c:v>
                </c:pt>
                <c:pt idx="2670">
                  <c:v>45</c:v>
                </c:pt>
                <c:pt idx="2671">
                  <c:v>84.5</c:v>
                </c:pt>
                <c:pt idx="2672">
                  <c:v>68.599999999999994</c:v>
                </c:pt>
                <c:pt idx="2673">
                  <c:v>46.4</c:v>
                </c:pt>
                <c:pt idx="2674">
                  <c:v>58.9</c:v>
                </c:pt>
                <c:pt idx="2675">
                  <c:v>83.5</c:v>
                </c:pt>
                <c:pt idx="2676">
                  <c:v>56.1</c:v>
                </c:pt>
                <c:pt idx="2677">
                  <c:v>67.099999999999994</c:v>
                </c:pt>
                <c:pt idx="2678">
                  <c:v>70.8</c:v>
                </c:pt>
                <c:pt idx="2679">
                  <c:v>60.5</c:v>
                </c:pt>
                <c:pt idx="2680">
                  <c:v>69.3</c:v>
                </c:pt>
                <c:pt idx="2681">
                  <c:v>50.2</c:v>
                </c:pt>
                <c:pt idx="2682">
                  <c:v>62.9</c:v>
                </c:pt>
                <c:pt idx="2683">
                  <c:v>69.2</c:v>
                </c:pt>
                <c:pt idx="2684">
                  <c:v>58.6</c:v>
                </c:pt>
                <c:pt idx="2685">
                  <c:v>56.2</c:v>
                </c:pt>
                <c:pt idx="2686">
                  <c:v>64.099999999999994</c:v>
                </c:pt>
                <c:pt idx="2687">
                  <c:v>76.599999999999994</c:v>
                </c:pt>
                <c:pt idx="2688">
                  <c:v>78.400000000000006</c:v>
                </c:pt>
                <c:pt idx="2689">
                  <c:v>49.4</c:v>
                </c:pt>
                <c:pt idx="2690">
                  <c:v>66.3</c:v>
                </c:pt>
                <c:pt idx="2691">
                  <c:v>58.2</c:v>
                </c:pt>
                <c:pt idx="2692">
                  <c:v>55.8</c:v>
                </c:pt>
                <c:pt idx="2693">
                  <c:v>54.4</c:v>
                </c:pt>
                <c:pt idx="2694">
                  <c:v>58.1</c:v>
                </c:pt>
                <c:pt idx="2695">
                  <c:v>73.5</c:v>
                </c:pt>
                <c:pt idx="2696">
                  <c:v>56.8</c:v>
                </c:pt>
                <c:pt idx="2697">
                  <c:v>58.5</c:v>
                </c:pt>
                <c:pt idx="2698">
                  <c:v>77.400000000000006</c:v>
                </c:pt>
                <c:pt idx="2699">
                  <c:v>62.5</c:v>
                </c:pt>
                <c:pt idx="2700">
                  <c:v>45.7</c:v>
                </c:pt>
                <c:pt idx="2701">
                  <c:v>72</c:v>
                </c:pt>
                <c:pt idx="2702">
                  <c:v>55.4</c:v>
                </c:pt>
                <c:pt idx="2703">
                  <c:v>57.7</c:v>
                </c:pt>
                <c:pt idx="2704">
                  <c:v>47</c:v>
                </c:pt>
                <c:pt idx="2705">
                  <c:v>57.2</c:v>
                </c:pt>
                <c:pt idx="2706">
                  <c:v>79</c:v>
                </c:pt>
                <c:pt idx="2707">
                  <c:v>61</c:v>
                </c:pt>
                <c:pt idx="2708">
                  <c:v>51.1</c:v>
                </c:pt>
                <c:pt idx="2709">
                  <c:v>64.5</c:v>
                </c:pt>
                <c:pt idx="2710">
                  <c:v>64.099999999999994</c:v>
                </c:pt>
                <c:pt idx="2711">
                  <c:v>48.3</c:v>
                </c:pt>
                <c:pt idx="2712">
                  <c:v>63</c:v>
                </c:pt>
                <c:pt idx="2713">
                  <c:v>66.900000000000006</c:v>
                </c:pt>
                <c:pt idx="2714">
                  <c:v>63.1</c:v>
                </c:pt>
                <c:pt idx="2715">
                  <c:v>41.9</c:v>
                </c:pt>
                <c:pt idx="2716">
                  <c:v>63.1</c:v>
                </c:pt>
                <c:pt idx="2717">
                  <c:v>40.4</c:v>
                </c:pt>
                <c:pt idx="2718">
                  <c:v>68.3</c:v>
                </c:pt>
                <c:pt idx="2719">
                  <c:v>59.6</c:v>
                </c:pt>
                <c:pt idx="2720">
                  <c:v>57.5</c:v>
                </c:pt>
                <c:pt idx="2721">
                  <c:v>71.3</c:v>
                </c:pt>
                <c:pt idx="2722">
                  <c:v>78.2</c:v>
                </c:pt>
                <c:pt idx="2723">
                  <c:v>46.7</c:v>
                </c:pt>
                <c:pt idx="2724">
                  <c:v>50.7</c:v>
                </c:pt>
                <c:pt idx="2725">
                  <c:v>61.5</c:v>
                </c:pt>
                <c:pt idx="2726">
                  <c:v>51.1</c:v>
                </c:pt>
                <c:pt idx="2727">
                  <c:v>64</c:v>
                </c:pt>
                <c:pt idx="2728">
                  <c:v>76</c:v>
                </c:pt>
                <c:pt idx="2729">
                  <c:v>61.5</c:v>
                </c:pt>
                <c:pt idx="2730">
                  <c:v>37.1</c:v>
                </c:pt>
                <c:pt idx="2731">
                  <c:v>55.8</c:v>
                </c:pt>
                <c:pt idx="2732">
                  <c:v>62</c:v>
                </c:pt>
                <c:pt idx="2733">
                  <c:v>69.7</c:v>
                </c:pt>
                <c:pt idx="2734">
                  <c:v>70.2</c:v>
                </c:pt>
                <c:pt idx="2735">
                  <c:v>65.2</c:v>
                </c:pt>
                <c:pt idx="2736">
                  <c:v>59.5</c:v>
                </c:pt>
                <c:pt idx="2737">
                  <c:v>70.5</c:v>
                </c:pt>
                <c:pt idx="2738">
                  <c:v>40.6</c:v>
                </c:pt>
                <c:pt idx="2739">
                  <c:v>42.7</c:v>
                </c:pt>
                <c:pt idx="2740">
                  <c:v>71.900000000000006</c:v>
                </c:pt>
                <c:pt idx="2741">
                  <c:v>70.7</c:v>
                </c:pt>
                <c:pt idx="2742">
                  <c:v>68.599999999999994</c:v>
                </c:pt>
                <c:pt idx="2743">
                  <c:v>68.3</c:v>
                </c:pt>
                <c:pt idx="2744">
                  <c:v>43.6</c:v>
                </c:pt>
                <c:pt idx="2745">
                  <c:v>53.5</c:v>
                </c:pt>
                <c:pt idx="2746">
                  <c:v>51.5</c:v>
                </c:pt>
                <c:pt idx="2747">
                  <c:v>66</c:v>
                </c:pt>
                <c:pt idx="2748">
                  <c:v>63.6</c:v>
                </c:pt>
                <c:pt idx="2749">
                  <c:v>72.2</c:v>
                </c:pt>
                <c:pt idx="2750">
                  <c:v>48.7</c:v>
                </c:pt>
                <c:pt idx="2751">
                  <c:v>58.8</c:v>
                </c:pt>
                <c:pt idx="2752">
                  <c:v>35</c:v>
                </c:pt>
                <c:pt idx="2753">
                  <c:v>69.5</c:v>
                </c:pt>
                <c:pt idx="2754">
                  <c:v>69.8</c:v>
                </c:pt>
                <c:pt idx="2755">
                  <c:v>64.5</c:v>
                </c:pt>
                <c:pt idx="2756">
                  <c:v>65.099999999999994</c:v>
                </c:pt>
                <c:pt idx="2757">
                  <c:v>67.5</c:v>
                </c:pt>
                <c:pt idx="2758">
                  <c:v>72.2</c:v>
                </c:pt>
                <c:pt idx="2759">
                  <c:v>61.1</c:v>
                </c:pt>
                <c:pt idx="2760">
                  <c:v>51.6</c:v>
                </c:pt>
                <c:pt idx="2761">
                  <c:v>76.400000000000006</c:v>
                </c:pt>
                <c:pt idx="2762">
                  <c:v>79.599999999999994</c:v>
                </c:pt>
                <c:pt idx="2763">
                  <c:v>59.7</c:v>
                </c:pt>
                <c:pt idx="2764">
                  <c:v>54.9</c:v>
                </c:pt>
                <c:pt idx="2765">
                  <c:v>47.4</c:v>
                </c:pt>
                <c:pt idx="2766">
                  <c:v>62.5</c:v>
                </c:pt>
                <c:pt idx="2767">
                  <c:v>31.6</c:v>
                </c:pt>
                <c:pt idx="2768">
                  <c:v>57.5</c:v>
                </c:pt>
                <c:pt idx="2769">
                  <c:v>57.2</c:v>
                </c:pt>
                <c:pt idx="2770">
                  <c:v>74.900000000000006</c:v>
                </c:pt>
                <c:pt idx="2771">
                  <c:v>67.2</c:v>
                </c:pt>
                <c:pt idx="2772">
                  <c:v>73.400000000000006</c:v>
                </c:pt>
                <c:pt idx="2773">
                  <c:v>49.2</c:v>
                </c:pt>
                <c:pt idx="2774">
                  <c:v>51.9</c:v>
                </c:pt>
                <c:pt idx="2775">
                  <c:v>43.6</c:v>
                </c:pt>
                <c:pt idx="2776">
                  <c:v>60.3</c:v>
                </c:pt>
                <c:pt idx="2777">
                  <c:v>51.2</c:v>
                </c:pt>
                <c:pt idx="2778">
                  <c:v>57.4</c:v>
                </c:pt>
                <c:pt idx="2779">
                  <c:v>61.7</c:v>
                </c:pt>
                <c:pt idx="2780">
                  <c:v>62.7</c:v>
                </c:pt>
                <c:pt idx="2781">
                  <c:v>56.1</c:v>
                </c:pt>
                <c:pt idx="2782">
                  <c:v>50.3</c:v>
                </c:pt>
                <c:pt idx="2783">
                  <c:v>53</c:v>
                </c:pt>
                <c:pt idx="2784">
                  <c:v>65.2</c:v>
                </c:pt>
                <c:pt idx="2785">
                  <c:v>59.6</c:v>
                </c:pt>
                <c:pt idx="2786">
                  <c:v>67</c:v>
                </c:pt>
                <c:pt idx="2787">
                  <c:v>57.3</c:v>
                </c:pt>
                <c:pt idx="2788">
                  <c:v>47.7</c:v>
                </c:pt>
                <c:pt idx="2789">
                  <c:v>63.7</c:v>
                </c:pt>
                <c:pt idx="2790">
                  <c:v>49.9</c:v>
                </c:pt>
                <c:pt idx="2791">
                  <c:v>48.7</c:v>
                </c:pt>
                <c:pt idx="2792">
                  <c:v>52.7</c:v>
                </c:pt>
                <c:pt idx="2793">
                  <c:v>66.900000000000006</c:v>
                </c:pt>
                <c:pt idx="2794">
                  <c:v>68.900000000000006</c:v>
                </c:pt>
                <c:pt idx="2795">
                  <c:v>84.6</c:v>
                </c:pt>
                <c:pt idx="2796">
                  <c:v>70.3</c:v>
                </c:pt>
                <c:pt idx="2797">
                  <c:v>70.599999999999994</c:v>
                </c:pt>
                <c:pt idx="2798">
                  <c:v>49.1</c:v>
                </c:pt>
                <c:pt idx="2799">
                  <c:v>65.900000000000006</c:v>
                </c:pt>
                <c:pt idx="2800">
                  <c:v>79</c:v>
                </c:pt>
                <c:pt idx="2801">
                  <c:v>67.599999999999994</c:v>
                </c:pt>
                <c:pt idx="2802">
                  <c:v>70.8</c:v>
                </c:pt>
                <c:pt idx="2803">
                  <c:v>80.2</c:v>
                </c:pt>
                <c:pt idx="2804">
                  <c:v>51</c:v>
                </c:pt>
                <c:pt idx="2805">
                  <c:v>70.3</c:v>
                </c:pt>
                <c:pt idx="2806">
                  <c:v>64.5</c:v>
                </c:pt>
                <c:pt idx="2807">
                  <c:v>72.2</c:v>
                </c:pt>
                <c:pt idx="2808">
                  <c:v>80.7</c:v>
                </c:pt>
                <c:pt idx="2809">
                  <c:v>53.9</c:v>
                </c:pt>
                <c:pt idx="2810">
                  <c:v>49.3</c:v>
                </c:pt>
                <c:pt idx="2811">
                  <c:v>58.1</c:v>
                </c:pt>
                <c:pt idx="2812">
                  <c:v>72.599999999999994</c:v>
                </c:pt>
                <c:pt idx="2813">
                  <c:v>53.5</c:v>
                </c:pt>
                <c:pt idx="2814">
                  <c:v>59</c:v>
                </c:pt>
                <c:pt idx="2815">
                  <c:v>68.2</c:v>
                </c:pt>
                <c:pt idx="2816">
                  <c:v>67.599999999999994</c:v>
                </c:pt>
                <c:pt idx="2817">
                  <c:v>74.2</c:v>
                </c:pt>
                <c:pt idx="2818">
                  <c:v>61.5</c:v>
                </c:pt>
                <c:pt idx="2819">
                  <c:v>66.5</c:v>
                </c:pt>
                <c:pt idx="2820">
                  <c:v>70.5</c:v>
                </c:pt>
                <c:pt idx="2821">
                  <c:v>61.9</c:v>
                </c:pt>
                <c:pt idx="2822">
                  <c:v>57.8</c:v>
                </c:pt>
                <c:pt idx="2823">
                  <c:v>52.4</c:v>
                </c:pt>
                <c:pt idx="2824">
                  <c:v>33.299999999999997</c:v>
                </c:pt>
                <c:pt idx="2825">
                  <c:v>55.2</c:v>
                </c:pt>
                <c:pt idx="2826">
                  <c:v>68.5</c:v>
                </c:pt>
                <c:pt idx="2827">
                  <c:v>57.5</c:v>
                </c:pt>
                <c:pt idx="2828">
                  <c:v>64.8</c:v>
                </c:pt>
                <c:pt idx="2829">
                  <c:v>60</c:v>
                </c:pt>
                <c:pt idx="2830">
                  <c:v>62.2</c:v>
                </c:pt>
                <c:pt idx="2831">
                  <c:v>62.9</c:v>
                </c:pt>
                <c:pt idx="2832">
                  <c:v>58.4</c:v>
                </c:pt>
                <c:pt idx="2833">
                  <c:v>50.3</c:v>
                </c:pt>
                <c:pt idx="2834">
                  <c:v>42.7</c:v>
                </c:pt>
                <c:pt idx="2835">
                  <c:v>68.5</c:v>
                </c:pt>
                <c:pt idx="2836">
                  <c:v>69.3</c:v>
                </c:pt>
                <c:pt idx="2837">
                  <c:v>55.2</c:v>
                </c:pt>
                <c:pt idx="2838">
                  <c:v>41.2</c:v>
                </c:pt>
                <c:pt idx="2839">
                  <c:v>76.5</c:v>
                </c:pt>
                <c:pt idx="2840">
                  <c:v>48.5</c:v>
                </c:pt>
                <c:pt idx="2841">
                  <c:v>59.3</c:v>
                </c:pt>
                <c:pt idx="2842">
                  <c:v>60.5</c:v>
                </c:pt>
                <c:pt idx="2843">
                  <c:v>48</c:v>
                </c:pt>
                <c:pt idx="2844">
                  <c:v>47.7</c:v>
                </c:pt>
                <c:pt idx="2845">
                  <c:v>49.9</c:v>
                </c:pt>
                <c:pt idx="2846">
                  <c:v>68.5</c:v>
                </c:pt>
                <c:pt idx="2847">
                  <c:v>58.1</c:v>
                </c:pt>
                <c:pt idx="2848">
                  <c:v>66.900000000000006</c:v>
                </c:pt>
                <c:pt idx="2849">
                  <c:v>65.5</c:v>
                </c:pt>
                <c:pt idx="2850">
                  <c:v>69.400000000000006</c:v>
                </c:pt>
                <c:pt idx="2851">
                  <c:v>60.6</c:v>
                </c:pt>
                <c:pt idx="2852">
                  <c:v>64.900000000000006</c:v>
                </c:pt>
                <c:pt idx="2853">
                  <c:v>39.6</c:v>
                </c:pt>
                <c:pt idx="2854">
                  <c:v>53.8</c:v>
                </c:pt>
                <c:pt idx="2855">
                  <c:v>55.3</c:v>
                </c:pt>
                <c:pt idx="2856">
                  <c:v>73.2</c:v>
                </c:pt>
                <c:pt idx="2857">
                  <c:v>55.9</c:v>
                </c:pt>
                <c:pt idx="2858">
                  <c:v>70.400000000000006</c:v>
                </c:pt>
                <c:pt idx="2859">
                  <c:v>40.299999999999997</c:v>
                </c:pt>
                <c:pt idx="2860">
                  <c:v>69.3</c:v>
                </c:pt>
                <c:pt idx="2861">
                  <c:v>64.7</c:v>
                </c:pt>
                <c:pt idx="2862">
                  <c:v>65.8</c:v>
                </c:pt>
                <c:pt idx="2863">
                  <c:v>62.3</c:v>
                </c:pt>
                <c:pt idx="2864">
                  <c:v>39.6</c:v>
                </c:pt>
                <c:pt idx="2865">
                  <c:v>73.599999999999994</c:v>
                </c:pt>
                <c:pt idx="2866">
                  <c:v>64.7</c:v>
                </c:pt>
                <c:pt idx="2867">
                  <c:v>52.4</c:v>
                </c:pt>
                <c:pt idx="2868">
                  <c:v>56.5</c:v>
                </c:pt>
                <c:pt idx="2869">
                  <c:v>70</c:v>
                </c:pt>
                <c:pt idx="2870">
                  <c:v>71.8</c:v>
                </c:pt>
                <c:pt idx="2871">
                  <c:v>59.6</c:v>
                </c:pt>
                <c:pt idx="2872">
                  <c:v>57.8</c:v>
                </c:pt>
                <c:pt idx="2873">
                  <c:v>58.7</c:v>
                </c:pt>
                <c:pt idx="2874">
                  <c:v>42.7</c:v>
                </c:pt>
                <c:pt idx="2875">
                  <c:v>60.5</c:v>
                </c:pt>
                <c:pt idx="2876">
                  <c:v>54.3</c:v>
                </c:pt>
                <c:pt idx="2877">
                  <c:v>63.5</c:v>
                </c:pt>
                <c:pt idx="2878">
                  <c:v>56.1</c:v>
                </c:pt>
                <c:pt idx="2879">
                  <c:v>62.6</c:v>
                </c:pt>
                <c:pt idx="2880">
                  <c:v>82</c:v>
                </c:pt>
                <c:pt idx="2881">
                  <c:v>84.1</c:v>
                </c:pt>
                <c:pt idx="2882">
                  <c:v>85.1</c:v>
                </c:pt>
                <c:pt idx="2883">
                  <c:v>44.4</c:v>
                </c:pt>
                <c:pt idx="2884">
                  <c:v>59</c:v>
                </c:pt>
                <c:pt idx="2885">
                  <c:v>59.6</c:v>
                </c:pt>
                <c:pt idx="2886">
                  <c:v>54.8</c:v>
                </c:pt>
                <c:pt idx="2887">
                  <c:v>49.5</c:v>
                </c:pt>
                <c:pt idx="2888">
                  <c:v>57</c:v>
                </c:pt>
                <c:pt idx="2889">
                  <c:v>52.7</c:v>
                </c:pt>
                <c:pt idx="2890">
                  <c:v>83.9</c:v>
                </c:pt>
                <c:pt idx="2891">
                  <c:v>64.900000000000006</c:v>
                </c:pt>
                <c:pt idx="2892">
                  <c:v>61.7</c:v>
                </c:pt>
                <c:pt idx="2893">
                  <c:v>53.7</c:v>
                </c:pt>
                <c:pt idx="2894">
                  <c:v>65.599999999999994</c:v>
                </c:pt>
                <c:pt idx="2895">
                  <c:v>64.3</c:v>
                </c:pt>
                <c:pt idx="2896">
                  <c:v>82</c:v>
                </c:pt>
                <c:pt idx="2897">
                  <c:v>59.3</c:v>
                </c:pt>
                <c:pt idx="2898">
                  <c:v>49.5</c:v>
                </c:pt>
                <c:pt idx="2899">
                  <c:v>49.8</c:v>
                </c:pt>
                <c:pt idx="2900">
                  <c:v>65.099999999999994</c:v>
                </c:pt>
                <c:pt idx="2901">
                  <c:v>58.4</c:v>
                </c:pt>
                <c:pt idx="2902">
                  <c:v>47.4</c:v>
                </c:pt>
                <c:pt idx="2903">
                  <c:v>64.599999999999994</c:v>
                </c:pt>
                <c:pt idx="2904">
                  <c:v>73.2</c:v>
                </c:pt>
                <c:pt idx="2905">
                  <c:v>48.8</c:v>
                </c:pt>
                <c:pt idx="2906">
                  <c:v>66</c:v>
                </c:pt>
                <c:pt idx="2907">
                  <c:v>62.5</c:v>
                </c:pt>
                <c:pt idx="2908">
                  <c:v>63.1</c:v>
                </c:pt>
                <c:pt idx="2909">
                  <c:v>69.400000000000006</c:v>
                </c:pt>
                <c:pt idx="2910">
                  <c:v>58.9</c:v>
                </c:pt>
                <c:pt idx="2911">
                  <c:v>68</c:v>
                </c:pt>
                <c:pt idx="2912">
                  <c:v>72.5</c:v>
                </c:pt>
                <c:pt idx="2913">
                  <c:v>74.099999999999994</c:v>
                </c:pt>
                <c:pt idx="2914">
                  <c:v>52.5</c:v>
                </c:pt>
                <c:pt idx="2915">
                  <c:v>40.200000000000003</c:v>
                </c:pt>
                <c:pt idx="2916">
                  <c:v>78.2</c:v>
                </c:pt>
                <c:pt idx="2917">
                  <c:v>53.9</c:v>
                </c:pt>
                <c:pt idx="2918">
                  <c:v>49.5</c:v>
                </c:pt>
                <c:pt idx="2919">
                  <c:v>79</c:v>
                </c:pt>
                <c:pt idx="2920">
                  <c:v>70</c:v>
                </c:pt>
                <c:pt idx="2921">
                  <c:v>63.4</c:v>
                </c:pt>
                <c:pt idx="2922">
                  <c:v>46</c:v>
                </c:pt>
                <c:pt idx="2923">
                  <c:v>76.3</c:v>
                </c:pt>
                <c:pt idx="2924">
                  <c:v>59.7</c:v>
                </c:pt>
                <c:pt idx="2925">
                  <c:v>63.6</c:v>
                </c:pt>
                <c:pt idx="2926">
                  <c:v>72</c:v>
                </c:pt>
                <c:pt idx="2927">
                  <c:v>51.9</c:v>
                </c:pt>
                <c:pt idx="2928">
                  <c:v>44.4</c:v>
                </c:pt>
                <c:pt idx="2929">
                  <c:v>59.8</c:v>
                </c:pt>
                <c:pt idx="2930">
                  <c:v>49.7</c:v>
                </c:pt>
                <c:pt idx="2931">
                  <c:v>66.400000000000006</c:v>
                </c:pt>
                <c:pt idx="2932">
                  <c:v>53.5</c:v>
                </c:pt>
                <c:pt idx="2933">
                  <c:v>70.7</c:v>
                </c:pt>
                <c:pt idx="2934">
                  <c:v>62.6</c:v>
                </c:pt>
                <c:pt idx="2935">
                  <c:v>69.099999999999994</c:v>
                </c:pt>
                <c:pt idx="2936">
                  <c:v>64.2</c:v>
                </c:pt>
                <c:pt idx="2937">
                  <c:v>64.400000000000006</c:v>
                </c:pt>
                <c:pt idx="2938">
                  <c:v>58.3</c:v>
                </c:pt>
                <c:pt idx="2939">
                  <c:v>61.9</c:v>
                </c:pt>
                <c:pt idx="2940">
                  <c:v>61.1</c:v>
                </c:pt>
                <c:pt idx="2941">
                  <c:v>41.4</c:v>
                </c:pt>
                <c:pt idx="2942">
                  <c:v>48.7</c:v>
                </c:pt>
                <c:pt idx="2943">
                  <c:v>47.7</c:v>
                </c:pt>
                <c:pt idx="2944">
                  <c:v>70.5</c:v>
                </c:pt>
                <c:pt idx="2945">
                  <c:v>65.599999999999994</c:v>
                </c:pt>
                <c:pt idx="2946">
                  <c:v>64.7</c:v>
                </c:pt>
                <c:pt idx="2947">
                  <c:v>52</c:v>
                </c:pt>
                <c:pt idx="2948">
                  <c:v>55.2</c:v>
                </c:pt>
                <c:pt idx="2949">
                  <c:v>92.7</c:v>
                </c:pt>
                <c:pt idx="2950">
                  <c:v>67.3</c:v>
                </c:pt>
                <c:pt idx="2951">
                  <c:v>64.400000000000006</c:v>
                </c:pt>
                <c:pt idx="2952">
                  <c:v>70.8</c:v>
                </c:pt>
                <c:pt idx="2953">
                  <c:v>78.3</c:v>
                </c:pt>
                <c:pt idx="2954">
                  <c:v>66.8</c:v>
                </c:pt>
                <c:pt idx="2955">
                  <c:v>63.5</c:v>
                </c:pt>
                <c:pt idx="2956">
                  <c:v>77.400000000000006</c:v>
                </c:pt>
                <c:pt idx="2957">
                  <c:v>69.3</c:v>
                </c:pt>
                <c:pt idx="2958">
                  <c:v>79.2</c:v>
                </c:pt>
                <c:pt idx="2959">
                  <c:v>73.3</c:v>
                </c:pt>
                <c:pt idx="2960">
                  <c:v>72.400000000000006</c:v>
                </c:pt>
                <c:pt idx="2961">
                  <c:v>58.2</c:v>
                </c:pt>
                <c:pt idx="2962">
                  <c:v>62.6</c:v>
                </c:pt>
                <c:pt idx="2963">
                  <c:v>78.3</c:v>
                </c:pt>
                <c:pt idx="2964">
                  <c:v>54.8</c:v>
                </c:pt>
                <c:pt idx="2965">
                  <c:v>68.7</c:v>
                </c:pt>
                <c:pt idx="2966">
                  <c:v>46.4</c:v>
                </c:pt>
                <c:pt idx="2967">
                  <c:v>42.8</c:v>
                </c:pt>
                <c:pt idx="2968">
                  <c:v>68.3</c:v>
                </c:pt>
                <c:pt idx="2969">
                  <c:v>79.5</c:v>
                </c:pt>
                <c:pt idx="2970">
                  <c:v>92.2</c:v>
                </c:pt>
                <c:pt idx="2971">
                  <c:v>51.2</c:v>
                </c:pt>
                <c:pt idx="2972">
                  <c:v>53.4</c:v>
                </c:pt>
                <c:pt idx="2973">
                  <c:v>39.6</c:v>
                </c:pt>
                <c:pt idx="2974">
                  <c:v>67.7</c:v>
                </c:pt>
                <c:pt idx="2975">
                  <c:v>55.9</c:v>
                </c:pt>
                <c:pt idx="2976">
                  <c:v>89.5</c:v>
                </c:pt>
                <c:pt idx="2977">
                  <c:v>69</c:v>
                </c:pt>
                <c:pt idx="2978">
                  <c:v>65.599999999999994</c:v>
                </c:pt>
                <c:pt idx="2979">
                  <c:v>41</c:v>
                </c:pt>
                <c:pt idx="2980">
                  <c:v>57</c:v>
                </c:pt>
                <c:pt idx="2981">
                  <c:v>65.599999999999994</c:v>
                </c:pt>
                <c:pt idx="2982">
                  <c:v>65.099999999999994</c:v>
                </c:pt>
                <c:pt idx="2983">
                  <c:v>78.5</c:v>
                </c:pt>
                <c:pt idx="2984">
                  <c:v>53</c:v>
                </c:pt>
                <c:pt idx="2985">
                  <c:v>46.8</c:v>
                </c:pt>
                <c:pt idx="2986">
                  <c:v>55.8</c:v>
                </c:pt>
                <c:pt idx="2987">
                  <c:v>51.4</c:v>
                </c:pt>
                <c:pt idx="2988">
                  <c:v>49.2</c:v>
                </c:pt>
                <c:pt idx="2989">
                  <c:v>58.7</c:v>
                </c:pt>
                <c:pt idx="2990">
                  <c:v>59.1</c:v>
                </c:pt>
                <c:pt idx="2991">
                  <c:v>46.1</c:v>
                </c:pt>
                <c:pt idx="2992">
                  <c:v>39</c:v>
                </c:pt>
                <c:pt idx="2993">
                  <c:v>60.9</c:v>
                </c:pt>
                <c:pt idx="2994">
                  <c:v>52.8</c:v>
                </c:pt>
                <c:pt idx="2995">
                  <c:v>61.5</c:v>
                </c:pt>
                <c:pt idx="2996">
                  <c:v>53.5</c:v>
                </c:pt>
                <c:pt idx="2997">
                  <c:v>48.7</c:v>
                </c:pt>
                <c:pt idx="2998">
                  <c:v>86.3</c:v>
                </c:pt>
                <c:pt idx="2999">
                  <c:v>62.3</c:v>
                </c:pt>
                <c:pt idx="3000">
                  <c:v>61.6</c:v>
                </c:pt>
                <c:pt idx="3001">
                  <c:v>50.2</c:v>
                </c:pt>
                <c:pt idx="3002">
                  <c:v>78.2</c:v>
                </c:pt>
                <c:pt idx="3003">
                  <c:v>73.3</c:v>
                </c:pt>
                <c:pt idx="3004">
                  <c:v>44.4</c:v>
                </c:pt>
                <c:pt idx="3005">
                  <c:v>62.2</c:v>
                </c:pt>
                <c:pt idx="3006">
                  <c:v>73.3</c:v>
                </c:pt>
                <c:pt idx="3007">
                  <c:v>56.6</c:v>
                </c:pt>
                <c:pt idx="3008">
                  <c:v>56.5</c:v>
                </c:pt>
                <c:pt idx="3009">
                  <c:v>59.2</c:v>
                </c:pt>
                <c:pt idx="3010">
                  <c:v>71.599999999999994</c:v>
                </c:pt>
                <c:pt idx="3011">
                  <c:v>67.7</c:v>
                </c:pt>
                <c:pt idx="3012">
                  <c:v>82.7</c:v>
                </c:pt>
                <c:pt idx="3013">
                  <c:v>73.900000000000006</c:v>
                </c:pt>
                <c:pt idx="3014">
                  <c:v>65.099999999999994</c:v>
                </c:pt>
                <c:pt idx="3015">
                  <c:v>66.8</c:v>
                </c:pt>
                <c:pt idx="3016">
                  <c:v>72.8</c:v>
                </c:pt>
                <c:pt idx="3017">
                  <c:v>76.7</c:v>
                </c:pt>
                <c:pt idx="3018">
                  <c:v>69.900000000000006</c:v>
                </c:pt>
                <c:pt idx="3019">
                  <c:v>84.6</c:v>
                </c:pt>
                <c:pt idx="3020">
                  <c:v>64.7</c:v>
                </c:pt>
                <c:pt idx="3021">
                  <c:v>73.099999999999994</c:v>
                </c:pt>
                <c:pt idx="3022">
                  <c:v>73.3</c:v>
                </c:pt>
                <c:pt idx="3023">
                  <c:v>54.8</c:v>
                </c:pt>
                <c:pt idx="3024">
                  <c:v>73.5</c:v>
                </c:pt>
                <c:pt idx="3025">
                  <c:v>50.7</c:v>
                </c:pt>
                <c:pt idx="3026">
                  <c:v>68.099999999999994</c:v>
                </c:pt>
                <c:pt idx="3027">
                  <c:v>58.3</c:v>
                </c:pt>
                <c:pt idx="3028">
                  <c:v>70.8</c:v>
                </c:pt>
                <c:pt idx="3029">
                  <c:v>66.2</c:v>
                </c:pt>
                <c:pt idx="3030">
                  <c:v>82.9</c:v>
                </c:pt>
                <c:pt idx="3031">
                  <c:v>53.7</c:v>
                </c:pt>
                <c:pt idx="3032">
                  <c:v>62.4</c:v>
                </c:pt>
                <c:pt idx="3033">
                  <c:v>82.8</c:v>
                </c:pt>
                <c:pt idx="3034">
                  <c:v>66.2</c:v>
                </c:pt>
                <c:pt idx="3035">
                  <c:v>61.9</c:v>
                </c:pt>
                <c:pt idx="3036">
                  <c:v>36.700000000000003</c:v>
                </c:pt>
                <c:pt idx="3037">
                  <c:v>53.7</c:v>
                </c:pt>
                <c:pt idx="3038">
                  <c:v>71.2</c:v>
                </c:pt>
                <c:pt idx="3039">
                  <c:v>46.8</c:v>
                </c:pt>
                <c:pt idx="3040">
                  <c:v>71.099999999999994</c:v>
                </c:pt>
                <c:pt idx="3041">
                  <c:v>75.8</c:v>
                </c:pt>
                <c:pt idx="3042">
                  <c:v>53.8</c:v>
                </c:pt>
                <c:pt idx="3043">
                  <c:v>56</c:v>
                </c:pt>
                <c:pt idx="3044">
                  <c:v>67.900000000000006</c:v>
                </c:pt>
                <c:pt idx="3045">
                  <c:v>62.8</c:v>
                </c:pt>
                <c:pt idx="3046">
                  <c:v>55.7</c:v>
                </c:pt>
                <c:pt idx="3047">
                  <c:v>65.599999999999994</c:v>
                </c:pt>
                <c:pt idx="3048">
                  <c:v>65.8</c:v>
                </c:pt>
                <c:pt idx="3049">
                  <c:v>58.3</c:v>
                </c:pt>
                <c:pt idx="3050">
                  <c:v>60.7</c:v>
                </c:pt>
                <c:pt idx="3051">
                  <c:v>57.6</c:v>
                </c:pt>
                <c:pt idx="3052">
                  <c:v>68.5</c:v>
                </c:pt>
                <c:pt idx="3053">
                  <c:v>58.2</c:v>
                </c:pt>
                <c:pt idx="3054">
                  <c:v>63.3</c:v>
                </c:pt>
                <c:pt idx="3055">
                  <c:v>53.9</c:v>
                </c:pt>
                <c:pt idx="3056">
                  <c:v>61.5</c:v>
                </c:pt>
                <c:pt idx="3057">
                  <c:v>60.3</c:v>
                </c:pt>
                <c:pt idx="3058">
                  <c:v>79</c:v>
                </c:pt>
                <c:pt idx="3059">
                  <c:v>71.7</c:v>
                </c:pt>
                <c:pt idx="3060">
                  <c:v>38</c:v>
                </c:pt>
                <c:pt idx="3061">
                  <c:v>72.8</c:v>
                </c:pt>
                <c:pt idx="3062">
                  <c:v>57.9</c:v>
                </c:pt>
                <c:pt idx="3063">
                  <c:v>87.3</c:v>
                </c:pt>
                <c:pt idx="3064">
                  <c:v>54.5</c:v>
                </c:pt>
                <c:pt idx="3065">
                  <c:v>45.9</c:v>
                </c:pt>
                <c:pt idx="3066">
                  <c:v>71.599999999999994</c:v>
                </c:pt>
                <c:pt idx="3067">
                  <c:v>66.3</c:v>
                </c:pt>
                <c:pt idx="3068">
                  <c:v>78.900000000000006</c:v>
                </c:pt>
                <c:pt idx="3069">
                  <c:v>60.8</c:v>
                </c:pt>
                <c:pt idx="3070">
                  <c:v>76.5</c:v>
                </c:pt>
                <c:pt idx="3071">
                  <c:v>48.6</c:v>
                </c:pt>
                <c:pt idx="3072">
                  <c:v>72.5</c:v>
                </c:pt>
                <c:pt idx="3073">
                  <c:v>61.6</c:v>
                </c:pt>
                <c:pt idx="3074">
                  <c:v>49.1</c:v>
                </c:pt>
                <c:pt idx="3075">
                  <c:v>43.5</c:v>
                </c:pt>
                <c:pt idx="3076">
                  <c:v>56.7</c:v>
                </c:pt>
                <c:pt idx="3077">
                  <c:v>57</c:v>
                </c:pt>
                <c:pt idx="3078">
                  <c:v>60</c:v>
                </c:pt>
                <c:pt idx="3079">
                  <c:v>73.3</c:v>
                </c:pt>
                <c:pt idx="3080">
                  <c:v>76.400000000000006</c:v>
                </c:pt>
                <c:pt idx="3081">
                  <c:v>90.2</c:v>
                </c:pt>
                <c:pt idx="3082">
                  <c:v>59.6</c:v>
                </c:pt>
                <c:pt idx="3083">
                  <c:v>62.6</c:v>
                </c:pt>
                <c:pt idx="3084">
                  <c:v>46.7</c:v>
                </c:pt>
                <c:pt idx="3085">
                  <c:v>65.8</c:v>
                </c:pt>
                <c:pt idx="3086">
                  <c:v>88.6</c:v>
                </c:pt>
                <c:pt idx="3087">
                  <c:v>49.1</c:v>
                </c:pt>
                <c:pt idx="3088">
                  <c:v>63.2</c:v>
                </c:pt>
                <c:pt idx="3089">
                  <c:v>67.3</c:v>
                </c:pt>
                <c:pt idx="3090">
                  <c:v>51.1</c:v>
                </c:pt>
                <c:pt idx="3091">
                  <c:v>64.599999999999994</c:v>
                </c:pt>
                <c:pt idx="3092">
                  <c:v>62.6</c:v>
                </c:pt>
                <c:pt idx="3093">
                  <c:v>64.099999999999994</c:v>
                </c:pt>
                <c:pt idx="3094">
                  <c:v>47.6</c:v>
                </c:pt>
                <c:pt idx="3095">
                  <c:v>46.9</c:v>
                </c:pt>
                <c:pt idx="3096">
                  <c:v>71.2</c:v>
                </c:pt>
                <c:pt idx="3097">
                  <c:v>73.7</c:v>
                </c:pt>
                <c:pt idx="3098">
                  <c:v>45.2</c:v>
                </c:pt>
                <c:pt idx="3099">
                  <c:v>68.900000000000006</c:v>
                </c:pt>
                <c:pt idx="3100">
                  <c:v>47.6</c:v>
                </c:pt>
                <c:pt idx="3101">
                  <c:v>63</c:v>
                </c:pt>
                <c:pt idx="3102">
                  <c:v>76.3</c:v>
                </c:pt>
                <c:pt idx="3103">
                  <c:v>85.4</c:v>
                </c:pt>
                <c:pt idx="3104">
                  <c:v>62</c:v>
                </c:pt>
                <c:pt idx="3105">
                  <c:v>58.6</c:v>
                </c:pt>
                <c:pt idx="3106">
                  <c:v>39.200000000000003</c:v>
                </c:pt>
                <c:pt idx="3107">
                  <c:v>58.6</c:v>
                </c:pt>
                <c:pt idx="3108">
                  <c:v>59.6</c:v>
                </c:pt>
                <c:pt idx="3109">
                  <c:v>64</c:v>
                </c:pt>
                <c:pt idx="3110">
                  <c:v>57</c:v>
                </c:pt>
                <c:pt idx="3111">
                  <c:v>62.9</c:v>
                </c:pt>
                <c:pt idx="3112">
                  <c:v>27.5</c:v>
                </c:pt>
                <c:pt idx="3113">
                  <c:v>93.9</c:v>
                </c:pt>
                <c:pt idx="3114">
                  <c:v>76.5</c:v>
                </c:pt>
                <c:pt idx="3115">
                  <c:v>66.599999999999994</c:v>
                </c:pt>
                <c:pt idx="3116">
                  <c:v>77.2</c:v>
                </c:pt>
                <c:pt idx="3117">
                  <c:v>76.7</c:v>
                </c:pt>
                <c:pt idx="3118">
                  <c:v>57.7</c:v>
                </c:pt>
                <c:pt idx="3119">
                  <c:v>69.8</c:v>
                </c:pt>
                <c:pt idx="3120">
                  <c:v>62.7</c:v>
                </c:pt>
                <c:pt idx="3121">
                  <c:v>51.4</c:v>
                </c:pt>
                <c:pt idx="3122">
                  <c:v>75.7</c:v>
                </c:pt>
                <c:pt idx="3123">
                  <c:v>70</c:v>
                </c:pt>
                <c:pt idx="3124">
                  <c:v>72.7</c:v>
                </c:pt>
                <c:pt idx="3125">
                  <c:v>57.5</c:v>
                </c:pt>
                <c:pt idx="3126">
                  <c:v>66.8</c:v>
                </c:pt>
                <c:pt idx="3127">
                  <c:v>59.3</c:v>
                </c:pt>
                <c:pt idx="3128">
                  <c:v>61.3</c:v>
                </c:pt>
                <c:pt idx="3129">
                  <c:v>53.5</c:v>
                </c:pt>
                <c:pt idx="3130">
                  <c:v>54.7</c:v>
                </c:pt>
                <c:pt idx="3131">
                  <c:v>56.4</c:v>
                </c:pt>
                <c:pt idx="3132">
                  <c:v>58.5</c:v>
                </c:pt>
                <c:pt idx="3133">
                  <c:v>74</c:v>
                </c:pt>
                <c:pt idx="3134">
                  <c:v>66.8</c:v>
                </c:pt>
                <c:pt idx="3135">
                  <c:v>67</c:v>
                </c:pt>
                <c:pt idx="3136">
                  <c:v>52.1</c:v>
                </c:pt>
                <c:pt idx="3137">
                  <c:v>56.7</c:v>
                </c:pt>
                <c:pt idx="3138">
                  <c:v>68.400000000000006</c:v>
                </c:pt>
                <c:pt idx="3139">
                  <c:v>62.3</c:v>
                </c:pt>
                <c:pt idx="3140">
                  <c:v>52.8</c:v>
                </c:pt>
                <c:pt idx="3141">
                  <c:v>49.7</c:v>
                </c:pt>
                <c:pt idx="3142">
                  <c:v>80.400000000000006</c:v>
                </c:pt>
                <c:pt idx="3143">
                  <c:v>47.4</c:v>
                </c:pt>
                <c:pt idx="3144">
                  <c:v>52.7</c:v>
                </c:pt>
                <c:pt idx="3145">
                  <c:v>74</c:v>
                </c:pt>
                <c:pt idx="3146">
                  <c:v>53.3</c:v>
                </c:pt>
                <c:pt idx="3147">
                  <c:v>59.6</c:v>
                </c:pt>
                <c:pt idx="3148">
                  <c:v>56.7</c:v>
                </c:pt>
                <c:pt idx="3149">
                  <c:v>66.599999999999994</c:v>
                </c:pt>
                <c:pt idx="3150">
                  <c:v>56.5</c:v>
                </c:pt>
                <c:pt idx="3151">
                  <c:v>55.9</c:v>
                </c:pt>
                <c:pt idx="3152">
                  <c:v>46.3</c:v>
                </c:pt>
                <c:pt idx="3153">
                  <c:v>57</c:v>
                </c:pt>
                <c:pt idx="3154">
                  <c:v>59.8</c:v>
                </c:pt>
                <c:pt idx="3155">
                  <c:v>66</c:v>
                </c:pt>
                <c:pt idx="3156">
                  <c:v>75.8</c:v>
                </c:pt>
                <c:pt idx="3157">
                  <c:v>42.9</c:v>
                </c:pt>
                <c:pt idx="3158">
                  <c:v>56.5</c:v>
                </c:pt>
                <c:pt idx="3159">
                  <c:v>57.7</c:v>
                </c:pt>
                <c:pt idx="3160">
                  <c:v>66.400000000000006</c:v>
                </c:pt>
                <c:pt idx="3161">
                  <c:v>50.6</c:v>
                </c:pt>
                <c:pt idx="3162">
                  <c:v>69.2</c:v>
                </c:pt>
                <c:pt idx="3163">
                  <c:v>45.6</c:v>
                </c:pt>
                <c:pt idx="3164">
                  <c:v>60.4</c:v>
                </c:pt>
                <c:pt idx="3165">
                  <c:v>57.7</c:v>
                </c:pt>
                <c:pt idx="3166">
                  <c:v>80.400000000000006</c:v>
                </c:pt>
                <c:pt idx="3167">
                  <c:v>84.2</c:v>
                </c:pt>
                <c:pt idx="3168">
                  <c:v>60.2</c:v>
                </c:pt>
                <c:pt idx="3169">
                  <c:v>56.2</c:v>
                </c:pt>
                <c:pt idx="3170">
                  <c:v>79.400000000000006</c:v>
                </c:pt>
                <c:pt idx="3171">
                  <c:v>52.8</c:v>
                </c:pt>
                <c:pt idx="3172">
                  <c:v>55.4</c:v>
                </c:pt>
                <c:pt idx="3173">
                  <c:v>58.2</c:v>
                </c:pt>
                <c:pt idx="3174">
                  <c:v>52.5</c:v>
                </c:pt>
                <c:pt idx="3175">
                  <c:v>65.400000000000006</c:v>
                </c:pt>
                <c:pt idx="3176">
                  <c:v>59.8</c:v>
                </c:pt>
                <c:pt idx="3177">
                  <c:v>68.400000000000006</c:v>
                </c:pt>
                <c:pt idx="3178">
                  <c:v>62.1</c:v>
                </c:pt>
                <c:pt idx="3179">
                  <c:v>71.2</c:v>
                </c:pt>
                <c:pt idx="3180">
                  <c:v>60.6</c:v>
                </c:pt>
                <c:pt idx="3181">
                  <c:v>54.3</c:v>
                </c:pt>
                <c:pt idx="3182">
                  <c:v>59.3</c:v>
                </c:pt>
                <c:pt idx="3183">
                  <c:v>63.6</c:v>
                </c:pt>
                <c:pt idx="3184">
                  <c:v>58.6</c:v>
                </c:pt>
                <c:pt idx="3185">
                  <c:v>71.8</c:v>
                </c:pt>
                <c:pt idx="3186">
                  <c:v>59.9</c:v>
                </c:pt>
                <c:pt idx="3187">
                  <c:v>68.599999999999994</c:v>
                </c:pt>
                <c:pt idx="3188">
                  <c:v>64.400000000000006</c:v>
                </c:pt>
                <c:pt idx="3189">
                  <c:v>58</c:v>
                </c:pt>
                <c:pt idx="3190">
                  <c:v>51.8</c:v>
                </c:pt>
                <c:pt idx="3191">
                  <c:v>48</c:v>
                </c:pt>
                <c:pt idx="3192">
                  <c:v>71.900000000000006</c:v>
                </c:pt>
                <c:pt idx="3193">
                  <c:v>58.1</c:v>
                </c:pt>
                <c:pt idx="3194">
                  <c:v>79</c:v>
                </c:pt>
                <c:pt idx="3195">
                  <c:v>52</c:v>
                </c:pt>
                <c:pt idx="3196">
                  <c:v>48.6</c:v>
                </c:pt>
                <c:pt idx="3197">
                  <c:v>61.1</c:v>
                </c:pt>
                <c:pt idx="3198">
                  <c:v>66.5</c:v>
                </c:pt>
                <c:pt idx="3199">
                  <c:v>63.2</c:v>
                </c:pt>
                <c:pt idx="3200">
                  <c:v>62.8</c:v>
                </c:pt>
                <c:pt idx="3201">
                  <c:v>56.6</c:v>
                </c:pt>
                <c:pt idx="3202">
                  <c:v>63.5</c:v>
                </c:pt>
                <c:pt idx="3203">
                  <c:v>72.900000000000006</c:v>
                </c:pt>
                <c:pt idx="3204">
                  <c:v>60.3</c:v>
                </c:pt>
                <c:pt idx="3205">
                  <c:v>71.900000000000006</c:v>
                </c:pt>
                <c:pt idx="3206">
                  <c:v>59.2</c:v>
                </c:pt>
                <c:pt idx="3207">
                  <c:v>47.6</c:v>
                </c:pt>
                <c:pt idx="3208">
                  <c:v>71</c:v>
                </c:pt>
                <c:pt idx="3209">
                  <c:v>49.3</c:v>
                </c:pt>
                <c:pt idx="3210">
                  <c:v>59.5</c:v>
                </c:pt>
                <c:pt idx="3211">
                  <c:v>66.599999999999994</c:v>
                </c:pt>
                <c:pt idx="3212">
                  <c:v>70.3</c:v>
                </c:pt>
                <c:pt idx="3213">
                  <c:v>43.1</c:v>
                </c:pt>
                <c:pt idx="3214">
                  <c:v>61.9</c:v>
                </c:pt>
                <c:pt idx="3215">
                  <c:v>66.3</c:v>
                </c:pt>
                <c:pt idx="3216">
                  <c:v>34.299999999999997</c:v>
                </c:pt>
                <c:pt idx="3217">
                  <c:v>75</c:v>
                </c:pt>
                <c:pt idx="3218">
                  <c:v>80.900000000000006</c:v>
                </c:pt>
                <c:pt idx="3219">
                  <c:v>76.8</c:v>
                </c:pt>
                <c:pt idx="3220">
                  <c:v>66.599999999999994</c:v>
                </c:pt>
                <c:pt idx="3221">
                  <c:v>66.400000000000006</c:v>
                </c:pt>
                <c:pt idx="3222">
                  <c:v>76.8</c:v>
                </c:pt>
                <c:pt idx="3223">
                  <c:v>59.4</c:v>
                </c:pt>
                <c:pt idx="3224">
                  <c:v>62.7</c:v>
                </c:pt>
                <c:pt idx="3225">
                  <c:v>68</c:v>
                </c:pt>
                <c:pt idx="3226">
                  <c:v>56.9</c:v>
                </c:pt>
                <c:pt idx="3227">
                  <c:v>66.7</c:v>
                </c:pt>
                <c:pt idx="3228">
                  <c:v>68.099999999999994</c:v>
                </c:pt>
                <c:pt idx="3229">
                  <c:v>57</c:v>
                </c:pt>
                <c:pt idx="3230">
                  <c:v>62.4</c:v>
                </c:pt>
                <c:pt idx="3231">
                  <c:v>70.8</c:v>
                </c:pt>
                <c:pt idx="3232">
                  <c:v>70.5</c:v>
                </c:pt>
                <c:pt idx="3233">
                  <c:v>56.5</c:v>
                </c:pt>
                <c:pt idx="3234">
                  <c:v>76.2</c:v>
                </c:pt>
                <c:pt idx="3235">
                  <c:v>62.1</c:v>
                </c:pt>
                <c:pt idx="3236">
                  <c:v>63.5</c:v>
                </c:pt>
                <c:pt idx="3237">
                  <c:v>66.3</c:v>
                </c:pt>
                <c:pt idx="3238">
                  <c:v>70.7</c:v>
                </c:pt>
                <c:pt idx="3239">
                  <c:v>51.2</c:v>
                </c:pt>
                <c:pt idx="3240">
                  <c:v>61.3</c:v>
                </c:pt>
                <c:pt idx="3241">
                  <c:v>52.7</c:v>
                </c:pt>
                <c:pt idx="3242">
                  <c:v>79.7</c:v>
                </c:pt>
                <c:pt idx="3243">
                  <c:v>61.5</c:v>
                </c:pt>
                <c:pt idx="3244">
                  <c:v>56.7</c:v>
                </c:pt>
                <c:pt idx="3245">
                  <c:v>65.2</c:v>
                </c:pt>
                <c:pt idx="3246">
                  <c:v>65.3</c:v>
                </c:pt>
                <c:pt idx="3247">
                  <c:v>54.2</c:v>
                </c:pt>
                <c:pt idx="3248">
                  <c:v>54.7</c:v>
                </c:pt>
                <c:pt idx="3249">
                  <c:v>76.5</c:v>
                </c:pt>
                <c:pt idx="3250">
                  <c:v>61.1</c:v>
                </c:pt>
                <c:pt idx="3251">
                  <c:v>51.2</c:v>
                </c:pt>
                <c:pt idx="3252">
                  <c:v>61.3</c:v>
                </c:pt>
                <c:pt idx="3253">
                  <c:v>57.8</c:v>
                </c:pt>
                <c:pt idx="3254">
                  <c:v>57.2</c:v>
                </c:pt>
                <c:pt idx="3255">
                  <c:v>53.7</c:v>
                </c:pt>
                <c:pt idx="3256">
                  <c:v>73.400000000000006</c:v>
                </c:pt>
                <c:pt idx="3257">
                  <c:v>71.599999999999994</c:v>
                </c:pt>
                <c:pt idx="3258">
                  <c:v>53.8</c:v>
                </c:pt>
                <c:pt idx="3259">
                  <c:v>57.5</c:v>
                </c:pt>
                <c:pt idx="3260">
                  <c:v>64.599999999999994</c:v>
                </c:pt>
                <c:pt idx="3261">
                  <c:v>88.4</c:v>
                </c:pt>
                <c:pt idx="3262">
                  <c:v>74</c:v>
                </c:pt>
                <c:pt idx="3263">
                  <c:v>55.5</c:v>
                </c:pt>
                <c:pt idx="3264">
                  <c:v>51</c:v>
                </c:pt>
                <c:pt idx="3265">
                  <c:v>49.9</c:v>
                </c:pt>
                <c:pt idx="3266">
                  <c:v>52.7</c:v>
                </c:pt>
                <c:pt idx="3267">
                  <c:v>64</c:v>
                </c:pt>
                <c:pt idx="3268">
                  <c:v>70.3</c:v>
                </c:pt>
                <c:pt idx="3269">
                  <c:v>46.5</c:v>
                </c:pt>
                <c:pt idx="3270">
                  <c:v>78.8</c:v>
                </c:pt>
                <c:pt idx="3271">
                  <c:v>72.099999999999994</c:v>
                </c:pt>
                <c:pt idx="3272">
                  <c:v>72.900000000000006</c:v>
                </c:pt>
                <c:pt idx="3273">
                  <c:v>67</c:v>
                </c:pt>
                <c:pt idx="3274">
                  <c:v>62.4</c:v>
                </c:pt>
                <c:pt idx="3275">
                  <c:v>55.3</c:v>
                </c:pt>
                <c:pt idx="3276">
                  <c:v>59.9</c:v>
                </c:pt>
                <c:pt idx="3277">
                  <c:v>70.3</c:v>
                </c:pt>
                <c:pt idx="3278">
                  <c:v>49.1</c:v>
                </c:pt>
                <c:pt idx="3279">
                  <c:v>66.8</c:v>
                </c:pt>
                <c:pt idx="3280">
                  <c:v>73.2</c:v>
                </c:pt>
                <c:pt idx="3281">
                  <c:v>49.3</c:v>
                </c:pt>
                <c:pt idx="3282">
                  <c:v>59.5</c:v>
                </c:pt>
                <c:pt idx="3283">
                  <c:v>49.5</c:v>
                </c:pt>
                <c:pt idx="3284">
                  <c:v>44.4</c:v>
                </c:pt>
                <c:pt idx="3285">
                  <c:v>74.7</c:v>
                </c:pt>
                <c:pt idx="3286">
                  <c:v>57.7</c:v>
                </c:pt>
                <c:pt idx="3287">
                  <c:v>67.3</c:v>
                </c:pt>
                <c:pt idx="3288">
                  <c:v>51.1</c:v>
                </c:pt>
                <c:pt idx="3289">
                  <c:v>47.3</c:v>
                </c:pt>
                <c:pt idx="3290">
                  <c:v>61.5</c:v>
                </c:pt>
                <c:pt idx="3291">
                  <c:v>68.7</c:v>
                </c:pt>
                <c:pt idx="3292">
                  <c:v>70.8</c:v>
                </c:pt>
                <c:pt idx="3293">
                  <c:v>89.4</c:v>
                </c:pt>
                <c:pt idx="3294">
                  <c:v>55.3</c:v>
                </c:pt>
                <c:pt idx="3295">
                  <c:v>53.7</c:v>
                </c:pt>
                <c:pt idx="3296">
                  <c:v>74.2</c:v>
                </c:pt>
                <c:pt idx="3297">
                  <c:v>34.799999999999997</c:v>
                </c:pt>
                <c:pt idx="3298">
                  <c:v>65</c:v>
                </c:pt>
                <c:pt idx="3299">
                  <c:v>50.8</c:v>
                </c:pt>
                <c:pt idx="3300">
                  <c:v>66.400000000000006</c:v>
                </c:pt>
                <c:pt idx="3301">
                  <c:v>49.7</c:v>
                </c:pt>
                <c:pt idx="3302">
                  <c:v>79.400000000000006</c:v>
                </c:pt>
                <c:pt idx="3303">
                  <c:v>57</c:v>
                </c:pt>
                <c:pt idx="3304">
                  <c:v>46.5</c:v>
                </c:pt>
                <c:pt idx="3305">
                  <c:v>63.3</c:v>
                </c:pt>
                <c:pt idx="3306">
                  <c:v>70.7</c:v>
                </c:pt>
                <c:pt idx="3307">
                  <c:v>80.7</c:v>
                </c:pt>
                <c:pt idx="3308">
                  <c:v>64.2</c:v>
                </c:pt>
                <c:pt idx="3309">
                  <c:v>77.8</c:v>
                </c:pt>
                <c:pt idx="3310">
                  <c:v>54</c:v>
                </c:pt>
                <c:pt idx="3311">
                  <c:v>80.3</c:v>
                </c:pt>
                <c:pt idx="3312">
                  <c:v>58.7</c:v>
                </c:pt>
                <c:pt idx="3313">
                  <c:v>40.200000000000003</c:v>
                </c:pt>
                <c:pt idx="3314">
                  <c:v>58.4</c:v>
                </c:pt>
                <c:pt idx="3315">
                  <c:v>68.3</c:v>
                </c:pt>
                <c:pt idx="3316">
                  <c:v>77.5</c:v>
                </c:pt>
                <c:pt idx="3317">
                  <c:v>64</c:v>
                </c:pt>
                <c:pt idx="3318">
                  <c:v>52.7</c:v>
                </c:pt>
                <c:pt idx="3319">
                  <c:v>65.3</c:v>
                </c:pt>
                <c:pt idx="3320">
                  <c:v>66.3</c:v>
                </c:pt>
                <c:pt idx="3321">
                  <c:v>71.5</c:v>
                </c:pt>
                <c:pt idx="3322">
                  <c:v>68.5</c:v>
                </c:pt>
                <c:pt idx="3323">
                  <c:v>64</c:v>
                </c:pt>
                <c:pt idx="3324">
                  <c:v>56</c:v>
                </c:pt>
                <c:pt idx="3325">
                  <c:v>65.5</c:v>
                </c:pt>
                <c:pt idx="3326">
                  <c:v>63.1</c:v>
                </c:pt>
                <c:pt idx="3327">
                  <c:v>57.1</c:v>
                </c:pt>
                <c:pt idx="3328">
                  <c:v>71.3</c:v>
                </c:pt>
                <c:pt idx="3329">
                  <c:v>55.3</c:v>
                </c:pt>
                <c:pt idx="3330">
                  <c:v>68.3</c:v>
                </c:pt>
                <c:pt idx="3331">
                  <c:v>60</c:v>
                </c:pt>
                <c:pt idx="3332">
                  <c:v>67.2</c:v>
                </c:pt>
                <c:pt idx="3333">
                  <c:v>88.3</c:v>
                </c:pt>
                <c:pt idx="3334">
                  <c:v>64.2</c:v>
                </c:pt>
                <c:pt idx="3335">
                  <c:v>61.3</c:v>
                </c:pt>
                <c:pt idx="3336">
                  <c:v>68.3</c:v>
                </c:pt>
                <c:pt idx="3337">
                  <c:v>67</c:v>
                </c:pt>
                <c:pt idx="3338">
                  <c:v>52.6</c:v>
                </c:pt>
                <c:pt idx="3339">
                  <c:v>64.3</c:v>
                </c:pt>
                <c:pt idx="3340">
                  <c:v>51.2</c:v>
                </c:pt>
                <c:pt idx="3341">
                  <c:v>69.3</c:v>
                </c:pt>
                <c:pt idx="3342">
                  <c:v>67.599999999999994</c:v>
                </c:pt>
                <c:pt idx="3343">
                  <c:v>76.099999999999994</c:v>
                </c:pt>
                <c:pt idx="3344">
                  <c:v>71.2</c:v>
                </c:pt>
                <c:pt idx="3345">
                  <c:v>54.6</c:v>
                </c:pt>
                <c:pt idx="3346">
                  <c:v>68.5</c:v>
                </c:pt>
                <c:pt idx="3347">
                  <c:v>61.5</c:v>
                </c:pt>
                <c:pt idx="3348">
                  <c:v>59.2</c:v>
                </c:pt>
                <c:pt idx="3349">
                  <c:v>56.3</c:v>
                </c:pt>
                <c:pt idx="3350">
                  <c:v>60.4</c:v>
                </c:pt>
                <c:pt idx="3351">
                  <c:v>46.2</c:v>
                </c:pt>
                <c:pt idx="3352">
                  <c:v>70.900000000000006</c:v>
                </c:pt>
                <c:pt idx="3353">
                  <c:v>50.4</c:v>
                </c:pt>
                <c:pt idx="3354">
                  <c:v>65.2</c:v>
                </c:pt>
                <c:pt idx="3355">
                  <c:v>56.4</c:v>
                </c:pt>
                <c:pt idx="3356">
                  <c:v>53.2</c:v>
                </c:pt>
                <c:pt idx="3357">
                  <c:v>65.400000000000006</c:v>
                </c:pt>
                <c:pt idx="3358">
                  <c:v>58.5</c:v>
                </c:pt>
                <c:pt idx="3359">
                  <c:v>75.8</c:v>
                </c:pt>
                <c:pt idx="3360">
                  <c:v>61.3</c:v>
                </c:pt>
                <c:pt idx="3361">
                  <c:v>69</c:v>
                </c:pt>
                <c:pt idx="3362">
                  <c:v>43.8</c:v>
                </c:pt>
                <c:pt idx="3363">
                  <c:v>73.7</c:v>
                </c:pt>
                <c:pt idx="3364">
                  <c:v>77.400000000000006</c:v>
                </c:pt>
                <c:pt idx="3365">
                  <c:v>60.4</c:v>
                </c:pt>
                <c:pt idx="3366">
                  <c:v>68.8</c:v>
                </c:pt>
                <c:pt idx="3367">
                  <c:v>67.900000000000006</c:v>
                </c:pt>
                <c:pt idx="3368">
                  <c:v>72.7</c:v>
                </c:pt>
                <c:pt idx="3369">
                  <c:v>49.3</c:v>
                </c:pt>
                <c:pt idx="3370">
                  <c:v>50.9</c:v>
                </c:pt>
                <c:pt idx="3371">
                  <c:v>69.099999999999994</c:v>
                </c:pt>
                <c:pt idx="3372">
                  <c:v>60</c:v>
                </c:pt>
                <c:pt idx="3373">
                  <c:v>71.900000000000006</c:v>
                </c:pt>
                <c:pt idx="3374">
                  <c:v>77.599999999999994</c:v>
                </c:pt>
                <c:pt idx="3375">
                  <c:v>49.2</c:v>
                </c:pt>
                <c:pt idx="3376">
                  <c:v>56.8</c:v>
                </c:pt>
                <c:pt idx="3377">
                  <c:v>53.9</c:v>
                </c:pt>
                <c:pt idx="3378">
                  <c:v>74.2</c:v>
                </c:pt>
                <c:pt idx="3379">
                  <c:v>75.7</c:v>
                </c:pt>
                <c:pt idx="3380">
                  <c:v>82.9</c:v>
                </c:pt>
                <c:pt idx="3381">
                  <c:v>51.1</c:v>
                </c:pt>
                <c:pt idx="3382">
                  <c:v>61.8</c:v>
                </c:pt>
                <c:pt idx="3383">
                  <c:v>84.4</c:v>
                </c:pt>
                <c:pt idx="3384">
                  <c:v>74.900000000000006</c:v>
                </c:pt>
                <c:pt idx="3385">
                  <c:v>70.5</c:v>
                </c:pt>
                <c:pt idx="3386">
                  <c:v>47.7</c:v>
                </c:pt>
                <c:pt idx="3387">
                  <c:v>67.7</c:v>
                </c:pt>
                <c:pt idx="3388">
                  <c:v>39.4</c:v>
                </c:pt>
                <c:pt idx="3389">
                  <c:v>56</c:v>
                </c:pt>
                <c:pt idx="3390">
                  <c:v>56</c:v>
                </c:pt>
                <c:pt idx="3391">
                  <c:v>46.2</c:v>
                </c:pt>
                <c:pt idx="3392">
                  <c:v>45.5</c:v>
                </c:pt>
                <c:pt idx="3393">
                  <c:v>59.5</c:v>
                </c:pt>
                <c:pt idx="3394">
                  <c:v>51</c:v>
                </c:pt>
                <c:pt idx="3395">
                  <c:v>67</c:v>
                </c:pt>
                <c:pt idx="3396">
                  <c:v>78.3</c:v>
                </c:pt>
                <c:pt idx="3397">
                  <c:v>60.8</c:v>
                </c:pt>
                <c:pt idx="3398">
                  <c:v>42</c:v>
                </c:pt>
                <c:pt idx="3399">
                  <c:v>69</c:v>
                </c:pt>
                <c:pt idx="3400">
                  <c:v>74.2</c:v>
                </c:pt>
                <c:pt idx="3401">
                  <c:v>37.1</c:v>
                </c:pt>
                <c:pt idx="3402">
                  <c:v>49.3</c:v>
                </c:pt>
                <c:pt idx="3403">
                  <c:v>85</c:v>
                </c:pt>
                <c:pt idx="3404">
                  <c:v>56.5</c:v>
                </c:pt>
                <c:pt idx="3405">
                  <c:v>55.8</c:v>
                </c:pt>
                <c:pt idx="3406">
                  <c:v>71.599999999999994</c:v>
                </c:pt>
                <c:pt idx="3407">
                  <c:v>55.7</c:v>
                </c:pt>
                <c:pt idx="3408">
                  <c:v>52.3</c:v>
                </c:pt>
                <c:pt idx="3409">
                  <c:v>54.3</c:v>
                </c:pt>
                <c:pt idx="3410">
                  <c:v>49.8</c:v>
                </c:pt>
                <c:pt idx="3411">
                  <c:v>62.3</c:v>
                </c:pt>
                <c:pt idx="3412">
                  <c:v>58.1</c:v>
                </c:pt>
                <c:pt idx="3413">
                  <c:v>55.1</c:v>
                </c:pt>
                <c:pt idx="3414">
                  <c:v>77.5</c:v>
                </c:pt>
                <c:pt idx="3415">
                  <c:v>57.6</c:v>
                </c:pt>
                <c:pt idx="3416">
                  <c:v>63.9</c:v>
                </c:pt>
                <c:pt idx="3417">
                  <c:v>47.6</c:v>
                </c:pt>
                <c:pt idx="3418">
                  <c:v>48.4</c:v>
                </c:pt>
                <c:pt idx="3419">
                  <c:v>72.099999999999994</c:v>
                </c:pt>
                <c:pt idx="3420">
                  <c:v>86</c:v>
                </c:pt>
                <c:pt idx="3421">
                  <c:v>58.3</c:v>
                </c:pt>
                <c:pt idx="3422">
                  <c:v>78.8</c:v>
                </c:pt>
                <c:pt idx="3423">
                  <c:v>66.7</c:v>
                </c:pt>
                <c:pt idx="3424">
                  <c:v>77.2</c:v>
                </c:pt>
                <c:pt idx="3425">
                  <c:v>48.6</c:v>
                </c:pt>
                <c:pt idx="3426">
                  <c:v>64.3</c:v>
                </c:pt>
                <c:pt idx="3427">
                  <c:v>53.2</c:v>
                </c:pt>
                <c:pt idx="3428">
                  <c:v>78.099999999999994</c:v>
                </c:pt>
                <c:pt idx="3429">
                  <c:v>82.5</c:v>
                </c:pt>
                <c:pt idx="3430">
                  <c:v>84.8</c:v>
                </c:pt>
                <c:pt idx="3431">
                  <c:v>74.900000000000006</c:v>
                </c:pt>
                <c:pt idx="3432">
                  <c:v>63.5</c:v>
                </c:pt>
                <c:pt idx="3433">
                  <c:v>45.8</c:v>
                </c:pt>
                <c:pt idx="3434">
                  <c:v>75</c:v>
                </c:pt>
                <c:pt idx="3435">
                  <c:v>71.599999999999994</c:v>
                </c:pt>
                <c:pt idx="3436">
                  <c:v>75.599999999999994</c:v>
                </c:pt>
                <c:pt idx="3437">
                  <c:v>49.8</c:v>
                </c:pt>
                <c:pt idx="3438">
                  <c:v>49.3</c:v>
                </c:pt>
                <c:pt idx="3439">
                  <c:v>60.7</c:v>
                </c:pt>
                <c:pt idx="3440">
                  <c:v>59.3</c:v>
                </c:pt>
                <c:pt idx="3441">
                  <c:v>66.2</c:v>
                </c:pt>
                <c:pt idx="3442">
                  <c:v>40.6</c:v>
                </c:pt>
                <c:pt idx="3443">
                  <c:v>60.5</c:v>
                </c:pt>
                <c:pt idx="3444">
                  <c:v>62.5</c:v>
                </c:pt>
                <c:pt idx="3445">
                  <c:v>74.5</c:v>
                </c:pt>
                <c:pt idx="3446">
                  <c:v>40.799999999999997</c:v>
                </c:pt>
                <c:pt idx="3447">
                  <c:v>46.4</c:v>
                </c:pt>
                <c:pt idx="3448">
                  <c:v>64</c:v>
                </c:pt>
                <c:pt idx="3449">
                  <c:v>57.5</c:v>
                </c:pt>
                <c:pt idx="3450">
                  <c:v>55.3</c:v>
                </c:pt>
                <c:pt idx="3451">
                  <c:v>68.7</c:v>
                </c:pt>
                <c:pt idx="3452">
                  <c:v>59.7</c:v>
                </c:pt>
                <c:pt idx="3453">
                  <c:v>68.3</c:v>
                </c:pt>
                <c:pt idx="3454">
                  <c:v>74.7</c:v>
                </c:pt>
                <c:pt idx="3455">
                  <c:v>50.1</c:v>
                </c:pt>
                <c:pt idx="3456">
                  <c:v>62.5</c:v>
                </c:pt>
                <c:pt idx="3457">
                  <c:v>37.9</c:v>
                </c:pt>
                <c:pt idx="3458">
                  <c:v>60.6</c:v>
                </c:pt>
                <c:pt idx="3459">
                  <c:v>63.5</c:v>
                </c:pt>
                <c:pt idx="3460">
                  <c:v>44.1</c:v>
                </c:pt>
                <c:pt idx="3461">
                  <c:v>69.400000000000006</c:v>
                </c:pt>
                <c:pt idx="3462">
                  <c:v>58.1</c:v>
                </c:pt>
                <c:pt idx="3463">
                  <c:v>74.5</c:v>
                </c:pt>
                <c:pt idx="3464">
                  <c:v>61.7</c:v>
                </c:pt>
                <c:pt idx="3465">
                  <c:v>64.2</c:v>
                </c:pt>
                <c:pt idx="3466">
                  <c:v>52.6</c:v>
                </c:pt>
                <c:pt idx="3467">
                  <c:v>47.4</c:v>
                </c:pt>
                <c:pt idx="3468">
                  <c:v>54.4</c:v>
                </c:pt>
                <c:pt idx="3469">
                  <c:v>43.6</c:v>
                </c:pt>
                <c:pt idx="3470">
                  <c:v>70.599999999999994</c:v>
                </c:pt>
                <c:pt idx="3471">
                  <c:v>70.7</c:v>
                </c:pt>
                <c:pt idx="3472">
                  <c:v>60.5</c:v>
                </c:pt>
                <c:pt idx="3473">
                  <c:v>68.7</c:v>
                </c:pt>
                <c:pt idx="3474">
                  <c:v>74</c:v>
                </c:pt>
                <c:pt idx="3475">
                  <c:v>57.1</c:v>
                </c:pt>
                <c:pt idx="3476">
                  <c:v>76.900000000000006</c:v>
                </c:pt>
                <c:pt idx="3477">
                  <c:v>58</c:v>
                </c:pt>
                <c:pt idx="3478">
                  <c:v>58.3</c:v>
                </c:pt>
                <c:pt idx="3479">
                  <c:v>57.3</c:v>
                </c:pt>
                <c:pt idx="3480">
                  <c:v>58.2</c:v>
                </c:pt>
                <c:pt idx="3481">
                  <c:v>80.599999999999994</c:v>
                </c:pt>
                <c:pt idx="3482">
                  <c:v>65.3</c:v>
                </c:pt>
                <c:pt idx="3483">
                  <c:v>60.5</c:v>
                </c:pt>
                <c:pt idx="3484">
                  <c:v>62.8</c:v>
                </c:pt>
                <c:pt idx="3485">
                  <c:v>62.1</c:v>
                </c:pt>
                <c:pt idx="3486">
                  <c:v>76.099999999999994</c:v>
                </c:pt>
                <c:pt idx="3487">
                  <c:v>55.2</c:v>
                </c:pt>
                <c:pt idx="3488">
                  <c:v>82.2</c:v>
                </c:pt>
                <c:pt idx="3489">
                  <c:v>68.099999999999994</c:v>
                </c:pt>
                <c:pt idx="3490">
                  <c:v>50.6</c:v>
                </c:pt>
                <c:pt idx="3491">
                  <c:v>61</c:v>
                </c:pt>
                <c:pt idx="3492">
                  <c:v>80.5</c:v>
                </c:pt>
                <c:pt idx="3493">
                  <c:v>77.5</c:v>
                </c:pt>
                <c:pt idx="3494">
                  <c:v>48.6</c:v>
                </c:pt>
                <c:pt idx="3495">
                  <c:v>56.7</c:v>
                </c:pt>
                <c:pt idx="3496">
                  <c:v>68</c:v>
                </c:pt>
                <c:pt idx="3497">
                  <c:v>64.900000000000006</c:v>
                </c:pt>
                <c:pt idx="3498">
                  <c:v>58.1</c:v>
                </c:pt>
                <c:pt idx="3499">
                  <c:v>76.599999999999994</c:v>
                </c:pt>
                <c:pt idx="3500">
                  <c:v>64.2</c:v>
                </c:pt>
                <c:pt idx="3501">
                  <c:v>44.1</c:v>
                </c:pt>
                <c:pt idx="3502">
                  <c:v>68.3</c:v>
                </c:pt>
                <c:pt idx="3503">
                  <c:v>51.8</c:v>
                </c:pt>
                <c:pt idx="3504">
                  <c:v>60.6</c:v>
                </c:pt>
                <c:pt idx="3505">
                  <c:v>68.900000000000006</c:v>
                </c:pt>
                <c:pt idx="3506">
                  <c:v>63.5</c:v>
                </c:pt>
                <c:pt idx="3507">
                  <c:v>51.1</c:v>
                </c:pt>
                <c:pt idx="3508">
                  <c:v>50.5</c:v>
                </c:pt>
                <c:pt idx="3509">
                  <c:v>52.8</c:v>
                </c:pt>
                <c:pt idx="3510">
                  <c:v>50.2</c:v>
                </c:pt>
                <c:pt idx="3511">
                  <c:v>50.1</c:v>
                </c:pt>
                <c:pt idx="3512">
                  <c:v>64.099999999999994</c:v>
                </c:pt>
                <c:pt idx="3513">
                  <c:v>74.099999999999994</c:v>
                </c:pt>
                <c:pt idx="3514">
                  <c:v>57</c:v>
                </c:pt>
                <c:pt idx="3515">
                  <c:v>70.2</c:v>
                </c:pt>
                <c:pt idx="3516">
                  <c:v>73.400000000000006</c:v>
                </c:pt>
                <c:pt idx="3517">
                  <c:v>65.5</c:v>
                </c:pt>
                <c:pt idx="3518">
                  <c:v>74.3</c:v>
                </c:pt>
                <c:pt idx="3519">
                  <c:v>54.4</c:v>
                </c:pt>
                <c:pt idx="3520">
                  <c:v>48.3</c:v>
                </c:pt>
                <c:pt idx="3521">
                  <c:v>56.9</c:v>
                </c:pt>
                <c:pt idx="3522">
                  <c:v>69.2</c:v>
                </c:pt>
                <c:pt idx="3523">
                  <c:v>68.2</c:v>
                </c:pt>
                <c:pt idx="3524">
                  <c:v>76</c:v>
                </c:pt>
                <c:pt idx="3525">
                  <c:v>60.3</c:v>
                </c:pt>
                <c:pt idx="3526">
                  <c:v>75.099999999999994</c:v>
                </c:pt>
                <c:pt idx="3527">
                  <c:v>69.8</c:v>
                </c:pt>
                <c:pt idx="3528">
                  <c:v>74.8</c:v>
                </c:pt>
                <c:pt idx="3529">
                  <c:v>62.3</c:v>
                </c:pt>
                <c:pt idx="3530">
                  <c:v>45</c:v>
                </c:pt>
                <c:pt idx="3531">
                  <c:v>61.8</c:v>
                </c:pt>
                <c:pt idx="3532">
                  <c:v>65.7</c:v>
                </c:pt>
                <c:pt idx="3533">
                  <c:v>53.8</c:v>
                </c:pt>
                <c:pt idx="3534">
                  <c:v>81</c:v>
                </c:pt>
                <c:pt idx="3535">
                  <c:v>47.4</c:v>
                </c:pt>
                <c:pt idx="3536">
                  <c:v>66.599999999999994</c:v>
                </c:pt>
                <c:pt idx="3537">
                  <c:v>61.1</c:v>
                </c:pt>
                <c:pt idx="3538">
                  <c:v>63.5</c:v>
                </c:pt>
                <c:pt idx="3539">
                  <c:v>65.2</c:v>
                </c:pt>
                <c:pt idx="3540">
                  <c:v>68.599999999999994</c:v>
                </c:pt>
                <c:pt idx="3541">
                  <c:v>55.1</c:v>
                </c:pt>
                <c:pt idx="3542">
                  <c:v>59.1</c:v>
                </c:pt>
                <c:pt idx="3543">
                  <c:v>81.8</c:v>
                </c:pt>
                <c:pt idx="3544">
                  <c:v>71.5</c:v>
                </c:pt>
                <c:pt idx="3545">
                  <c:v>57.8</c:v>
                </c:pt>
                <c:pt idx="3546">
                  <c:v>45.1</c:v>
                </c:pt>
                <c:pt idx="3547">
                  <c:v>63.4</c:v>
                </c:pt>
                <c:pt idx="3548">
                  <c:v>70.7</c:v>
                </c:pt>
                <c:pt idx="3549">
                  <c:v>63.3</c:v>
                </c:pt>
                <c:pt idx="3550">
                  <c:v>48.1</c:v>
                </c:pt>
                <c:pt idx="3551">
                  <c:v>75.099999999999994</c:v>
                </c:pt>
                <c:pt idx="3552">
                  <c:v>62</c:v>
                </c:pt>
                <c:pt idx="3553">
                  <c:v>70.3</c:v>
                </c:pt>
                <c:pt idx="3554">
                  <c:v>52</c:v>
                </c:pt>
                <c:pt idx="3555">
                  <c:v>64.599999999999994</c:v>
                </c:pt>
                <c:pt idx="3556">
                  <c:v>87.4</c:v>
                </c:pt>
                <c:pt idx="3557">
                  <c:v>58.5</c:v>
                </c:pt>
                <c:pt idx="3558">
                  <c:v>61.8</c:v>
                </c:pt>
                <c:pt idx="3559">
                  <c:v>84.2</c:v>
                </c:pt>
                <c:pt idx="3560">
                  <c:v>68.5</c:v>
                </c:pt>
                <c:pt idx="3561">
                  <c:v>49.7</c:v>
                </c:pt>
                <c:pt idx="3562">
                  <c:v>54.6</c:v>
                </c:pt>
                <c:pt idx="3563">
                  <c:v>55.1</c:v>
                </c:pt>
                <c:pt idx="3564">
                  <c:v>68.8</c:v>
                </c:pt>
                <c:pt idx="3565">
                  <c:v>69.7</c:v>
                </c:pt>
                <c:pt idx="3566">
                  <c:v>60.4</c:v>
                </c:pt>
                <c:pt idx="3567">
                  <c:v>56.8</c:v>
                </c:pt>
                <c:pt idx="3568">
                  <c:v>59.6</c:v>
                </c:pt>
                <c:pt idx="3569">
                  <c:v>73.599999999999994</c:v>
                </c:pt>
                <c:pt idx="3570">
                  <c:v>77.8</c:v>
                </c:pt>
                <c:pt idx="3571">
                  <c:v>37.4</c:v>
                </c:pt>
                <c:pt idx="3572">
                  <c:v>74.7</c:v>
                </c:pt>
                <c:pt idx="3573">
                  <c:v>56.5</c:v>
                </c:pt>
                <c:pt idx="3574">
                  <c:v>41.3</c:v>
                </c:pt>
                <c:pt idx="3575">
                  <c:v>57.6</c:v>
                </c:pt>
                <c:pt idx="3576">
                  <c:v>66.8</c:v>
                </c:pt>
                <c:pt idx="3577">
                  <c:v>73.400000000000006</c:v>
                </c:pt>
                <c:pt idx="3578">
                  <c:v>67.900000000000006</c:v>
                </c:pt>
                <c:pt idx="3579">
                  <c:v>58.7</c:v>
                </c:pt>
                <c:pt idx="3580">
                  <c:v>57</c:v>
                </c:pt>
                <c:pt idx="3581">
                  <c:v>75.8</c:v>
                </c:pt>
                <c:pt idx="3582">
                  <c:v>69.3</c:v>
                </c:pt>
                <c:pt idx="3583">
                  <c:v>57.9</c:v>
                </c:pt>
                <c:pt idx="3584">
                  <c:v>71.8</c:v>
                </c:pt>
                <c:pt idx="3585">
                  <c:v>51.9</c:v>
                </c:pt>
                <c:pt idx="3586">
                  <c:v>73.400000000000006</c:v>
                </c:pt>
                <c:pt idx="3587">
                  <c:v>60.2</c:v>
                </c:pt>
                <c:pt idx="3588">
                  <c:v>61.5</c:v>
                </c:pt>
                <c:pt idx="3589">
                  <c:v>64.7</c:v>
                </c:pt>
                <c:pt idx="3590">
                  <c:v>58.2</c:v>
                </c:pt>
                <c:pt idx="3591">
                  <c:v>69.2</c:v>
                </c:pt>
                <c:pt idx="3592">
                  <c:v>57.8</c:v>
                </c:pt>
                <c:pt idx="3593">
                  <c:v>59.5</c:v>
                </c:pt>
                <c:pt idx="3594">
                  <c:v>83.1</c:v>
                </c:pt>
                <c:pt idx="3595">
                  <c:v>71.7</c:v>
                </c:pt>
                <c:pt idx="3596">
                  <c:v>59.4</c:v>
                </c:pt>
                <c:pt idx="3597">
                  <c:v>72.099999999999994</c:v>
                </c:pt>
                <c:pt idx="3598">
                  <c:v>75.400000000000006</c:v>
                </c:pt>
                <c:pt idx="3599">
                  <c:v>73.8</c:v>
                </c:pt>
                <c:pt idx="3600">
                  <c:v>52.9</c:v>
                </c:pt>
                <c:pt idx="3601">
                  <c:v>52.6</c:v>
                </c:pt>
                <c:pt idx="3602">
                  <c:v>79.900000000000006</c:v>
                </c:pt>
                <c:pt idx="3603">
                  <c:v>70.5</c:v>
                </c:pt>
                <c:pt idx="3604">
                  <c:v>58.1</c:v>
                </c:pt>
                <c:pt idx="3605">
                  <c:v>60.9</c:v>
                </c:pt>
                <c:pt idx="3606">
                  <c:v>59</c:v>
                </c:pt>
                <c:pt idx="3607">
                  <c:v>62.7</c:v>
                </c:pt>
                <c:pt idx="3608">
                  <c:v>58.8</c:v>
                </c:pt>
                <c:pt idx="3609">
                  <c:v>73.3</c:v>
                </c:pt>
                <c:pt idx="3610">
                  <c:v>66.900000000000006</c:v>
                </c:pt>
                <c:pt idx="3611">
                  <c:v>55.7</c:v>
                </c:pt>
                <c:pt idx="3612">
                  <c:v>80.3</c:v>
                </c:pt>
                <c:pt idx="3613">
                  <c:v>69.900000000000006</c:v>
                </c:pt>
                <c:pt idx="3614">
                  <c:v>78</c:v>
                </c:pt>
                <c:pt idx="3615">
                  <c:v>70.2</c:v>
                </c:pt>
                <c:pt idx="3616">
                  <c:v>61.2</c:v>
                </c:pt>
                <c:pt idx="3617">
                  <c:v>50.8</c:v>
                </c:pt>
                <c:pt idx="3618">
                  <c:v>71.900000000000006</c:v>
                </c:pt>
                <c:pt idx="3619">
                  <c:v>70.900000000000006</c:v>
                </c:pt>
                <c:pt idx="3620">
                  <c:v>47</c:v>
                </c:pt>
                <c:pt idx="3621">
                  <c:v>63.9</c:v>
                </c:pt>
                <c:pt idx="3622">
                  <c:v>59.8</c:v>
                </c:pt>
                <c:pt idx="3623">
                  <c:v>51.4</c:v>
                </c:pt>
                <c:pt idx="3624">
                  <c:v>65.900000000000006</c:v>
                </c:pt>
                <c:pt idx="3625">
                  <c:v>66.2</c:v>
                </c:pt>
                <c:pt idx="3626">
                  <c:v>59.1</c:v>
                </c:pt>
                <c:pt idx="3627">
                  <c:v>50.3</c:v>
                </c:pt>
                <c:pt idx="3628">
                  <c:v>56.9</c:v>
                </c:pt>
                <c:pt idx="3629">
                  <c:v>51.1</c:v>
                </c:pt>
                <c:pt idx="3630">
                  <c:v>53.3</c:v>
                </c:pt>
                <c:pt idx="3631">
                  <c:v>53.9</c:v>
                </c:pt>
                <c:pt idx="3632">
                  <c:v>56.8</c:v>
                </c:pt>
                <c:pt idx="3633">
                  <c:v>65.2</c:v>
                </c:pt>
                <c:pt idx="3634">
                  <c:v>62.9</c:v>
                </c:pt>
                <c:pt idx="3635">
                  <c:v>56.7</c:v>
                </c:pt>
                <c:pt idx="3636">
                  <c:v>61</c:v>
                </c:pt>
                <c:pt idx="3637">
                  <c:v>77.5</c:v>
                </c:pt>
                <c:pt idx="3638">
                  <c:v>48.5</c:v>
                </c:pt>
                <c:pt idx="3639">
                  <c:v>63.5</c:v>
                </c:pt>
                <c:pt idx="3640">
                  <c:v>62.3</c:v>
                </c:pt>
                <c:pt idx="3641">
                  <c:v>78.099999999999994</c:v>
                </c:pt>
                <c:pt idx="3642">
                  <c:v>64.8</c:v>
                </c:pt>
                <c:pt idx="3643">
                  <c:v>64.099999999999994</c:v>
                </c:pt>
                <c:pt idx="3644">
                  <c:v>59.5</c:v>
                </c:pt>
                <c:pt idx="3645">
                  <c:v>53.5</c:v>
                </c:pt>
                <c:pt idx="3646">
                  <c:v>51.5</c:v>
                </c:pt>
                <c:pt idx="3647">
                  <c:v>76.3</c:v>
                </c:pt>
                <c:pt idx="3648">
                  <c:v>67.599999999999994</c:v>
                </c:pt>
                <c:pt idx="3649">
                  <c:v>71.2</c:v>
                </c:pt>
                <c:pt idx="3650">
                  <c:v>74.2</c:v>
                </c:pt>
                <c:pt idx="3651">
                  <c:v>49.2</c:v>
                </c:pt>
                <c:pt idx="3652">
                  <c:v>53.7</c:v>
                </c:pt>
                <c:pt idx="3653">
                  <c:v>51.1</c:v>
                </c:pt>
                <c:pt idx="3654">
                  <c:v>62.8</c:v>
                </c:pt>
                <c:pt idx="3655">
                  <c:v>63.4</c:v>
                </c:pt>
                <c:pt idx="3656">
                  <c:v>73.099999999999994</c:v>
                </c:pt>
                <c:pt idx="3657">
                  <c:v>73.7</c:v>
                </c:pt>
                <c:pt idx="3658">
                  <c:v>79</c:v>
                </c:pt>
                <c:pt idx="3659">
                  <c:v>70.900000000000006</c:v>
                </c:pt>
                <c:pt idx="3660">
                  <c:v>59</c:v>
                </c:pt>
                <c:pt idx="3661">
                  <c:v>66</c:v>
                </c:pt>
                <c:pt idx="3662">
                  <c:v>47.9</c:v>
                </c:pt>
                <c:pt idx="3663">
                  <c:v>49.7</c:v>
                </c:pt>
                <c:pt idx="3664">
                  <c:v>64.099999999999994</c:v>
                </c:pt>
                <c:pt idx="3665">
                  <c:v>61.1</c:v>
                </c:pt>
                <c:pt idx="3666">
                  <c:v>63.3</c:v>
                </c:pt>
                <c:pt idx="3667">
                  <c:v>60.6</c:v>
                </c:pt>
                <c:pt idx="3668">
                  <c:v>72</c:v>
                </c:pt>
                <c:pt idx="3669">
                  <c:v>47.5</c:v>
                </c:pt>
                <c:pt idx="3670">
                  <c:v>59.5</c:v>
                </c:pt>
                <c:pt idx="3671">
                  <c:v>60.6</c:v>
                </c:pt>
                <c:pt idx="3672">
                  <c:v>60</c:v>
                </c:pt>
                <c:pt idx="3673">
                  <c:v>53.9</c:v>
                </c:pt>
                <c:pt idx="3674">
                  <c:v>75.3</c:v>
                </c:pt>
                <c:pt idx="3675">
                  <c:v>51.2</c:v>
                </c:pt>
                <c:pt idx="3676">
                  <c:v>63.3</c:v>
                </c:pt>
                <c:pt idx="3677">
                  <c:v>47.4</c:v>
                </c:pt>
                <c:pt idx="3678">
                  <c:v>72</c:v>
                </c:pt>
                <c:pt idx="3679">
                  <c:v>65.599999999999994</c:v>
                </c:pt>
                <c:pt idx="3680">
                  <c:v>74.7</c:v>
                </c:pt>
                <c:pt idx="3681">
                  <c:v>49.3</c:v>
                </c:pt>
                <c:pt idx="3682">
                  <c:v>46.3</c:v>
                </c:pt>
                <c:pt idx="3683">
                  <c:v>58.6</c:v>
                </c:pt>
                <c:pt idx="3684">
                  <c:v>50.9</c:v>
                </c:pt>
                <c:pt idx="3685">
                  <c:v>64.3</c:v>
                </c:pt>
                <c:pt idx="3686">
                  <c:v>58.3</c:v>
                </c:pt>
                <c:pt idx="3687">
                  <c:v>64.2</c:v>
                </c:pt>
                <c:pt idx="3688">
                  <c:v>50.5</c:v>
                </c:pt>
                <c:pt idx="3689">
                  <c:v>46.1</c:v>
                </c:pt>
                <c:pt idx="3690">
                  <c:v>56.9</c:v>
                </c:pt>
                <c:pt idx="3691">
                  <c:v>55.9</c:v>
                </c:pt>
                <c:pt idx="3692">
                  <c:v>56</c:v>
                </c:pt>
                <c:pt idx="3693">
                  <c:v>61.9</c:v>
                </c:pt>
                <c:pt idx="3694">
                  <c:v>71.599999999999994</c:v>
                </c:pt>
                <c:pt idx="3695">
                  <c:v>82</c:v>
                </c:pt>
                <c:pt idx="3696">
                  <c:v>71.3</c:v>
                </c:pt>
                <c:pt idx="3697">
                  <c:v>57.6</c:v>
                </c:pt>
                <c:pt idx="3698">
                  <c:v>72.3</c:v>
                </c:pt>
                <c:pt idx="3699">
                  <c:v>66.8</c:v>
                </c:pt>
                <c:pt idx="3700">
                  <c:v>68</c:v>
                </c:pt>
                <c:pt idx="3701">
                  <c:v>61.1</c:v>
                </c:pt>
                <c:pt idx="3702">
                  <c:v>82.1</c:v>
                </c:pt>
                <c:pt idx="3703">
                  <c:v>55.1</c:v>
                </c:pt>
                <c:pt idx="3704">
                  <c:v>47.5</c:v>
                </c:pt>
                <c:pt idx="3705">
                  <c:v>57.4</c:v>
                </c:pt>
                <c:pt idx="3706">
                  <c:v>67.7</c:v>
                </c:pt>
                <c:pt idx="3707">
                  <c:v>59.2</c:v>
                </c:pt>
                <c:pt idx="3708">
                  <c:v>55.5</c:v>
                </c:pt>
                <c:pt idx="3709">
                  <c:v>52.8</c:v>
                </c:pt>
                <c:pt idx="3710">
                  <c:v>64.599999999999994</c:v>
                </c:pt>
                <c:pt idx="3711">
                  <c:v>62.8</c:v>
                </c:pt>
                <c:pt idx="3712">
                  <c:v>69.8</c:v>
                </c:pt>
                <c:pt idx="3713">
                  <c:v>58.4</c:v>
                </c:pt>
                <c:pt idx="3714">
                  <c:v>55.6</c:v>
                </c:pt>
                <c:pt idx="3715">
                  <c:v>50.3</c:v>
                </c:pt>
                <c:pt idx="3716">
                  <c:v>63.3</c:v>
                </c:pt>
                <c:pt idx="3717">
                  <c:v>65.5</c:v>
                </c:pt>
                <c:pt idx="3718">
                  <c:v>60.4</c:v>
                </c:pt>
                <c:pt idx="3719">
                  <c:v>58.2</c:v>
                </c:pt>
                <c:pt idx="3720">
                  <c:v>36.9</c:v>
                </c:pt>
                <c:pt idx="3721">
                  <c:v>52.2</c:v>
                </c:pt>
                <c:pt idx="3722">
                  <c:v>40.4</c:v>
                </c:pt>
                <c:pt idx="3723">
                  <c:v>48.6</c:v>
                </c:pt>
                <c:pt idx="3724">
                  <c:v>67.5</c:v>
                </c:pt>
                <c:pt idx="3725">
                  <c:v>58.7</c:v>
                </c:pt>
                <c:pt idx="3726">
                  <c:v>57.5</c:v>
                </c:pt>
                <c:pt idx="3727">
                  <c:v>52.1</c:v>
                </c:pt>
                <c:pt idx="3728">
                  <c:v>52.4</c:v>
                </c:pt>
                <c:pt idx="3729">
                  <c:v>61.1</c:v>
                </c:pt>
                <c:pt idx="3730">
                  <c:v>72.7</c:v>
                </c:pt>
                <c:pt idx="3731">
                  <c:v>67.599999999999994</c:v>
                </c:pt>
                <c:pt idx="3732">
                  <c:v>61.9</c:v>
                </c:pt>
                <c:pt idx="3733">
                  <c:v>79</c:v>
                </c:pt>
                <c:pt idx="3734">
                  <c:v>77</c:v>
                </c:pt>
                <c:pt idx="3735">
                  <c:v>59</c:v>
                </c:pt>
                <c:pt idx="3736">
                  <c:v>78.400000000000006</c:v>
                </c:pt>
                <c:pt idx="3737">
                  <c:v>67.900000000000006</c:v>
                </c:pt>
                <c:pt idx="3738">
                  <c:v>52.8</c:v>
                </c:pt>
                <c:pt idx="3739">
                  <c:v>51.2</c:v>
                </c:pt>
                <c:pt idx="3740">
                  <c:v>63.4</c:v>
                </c:pt>
                <c:pt idx="3741">
                  <c:v>68.599999999999994</c:v>
                </c:pt>
                <c:pt idx="3742">
                  <c:v>50.9</c:v>
                </c:pt>
                <c:pt idx="3743">
                  <c:v>52.3</c:v>
                </c:pt>
                <c:pt idx="3744">
                  <c:v>74.400000000000006</c:v>
                </c:pt>
                <c:pt idx="3745">
                  <c:v>67.7</c:v>
                </c:pt>
                <c:pt idx="3746">
                  <c:v>53.8</c:v>
                </c:pt>
                <c:pt idx="3747">
                  <c:v>62.6</c:v>
                </c:pt>
                <c:pt idx="3748">
                  <c:v>63.1</c:v>
                </c:pt>
                <c:pt idx="3749">
                  <c:v>67.900000000000006</c:v>
                </c:pt>
                <c:pt idx="3750">
                  <c:v>60.2</c:v>
                </c:pt>
                <c:pt idx="3751">
                  <c:v>52</c:v>
                </c:pt>
                <c:pt idx="3752">
                  <c:v>64.5</c:v>
                </c:pt>
                <c:pt idx="3753">
                  <c:v>72.400000000000006</c:v>
                </c:pt>
                <c:pt idx="3754">
                  <c:v>43.3</c:v>
                </c:pt>
                <c:pt idx="3755">
                  <c:v>75.8</c:v>
                </c:pt>
                <c:pt idx="3756">
                  <c:v>69.8</c:v>
                </c:pt>
                <c:pt idx="3757">
                  <c:v>62.2</c:v>
                </c:pt>
                <c:pt idx="3758">
                  <c:v>49.9</c:v>
                </c:pt>
                <c:pt idx="3759">
                  <c:v>71.400000000000006</c:v>
                </c:pt>
                <c:pt idx="3760">
                  <c:v>57.7</c:v>
                </c:pt>
                <c:pt idx="3761">
                  <c:v>54.8</c:v>
                </c:pt>
                <c:pt idx="3762">
                  <c:v>78</c:v>
                </c:pt>
                <c:pt idx="3763">
                  <c:v>56</c:v>
                </c:pt>
                <c:pt idx="3764">
                  <c:v>72.900000000000006</c:v>
                </c:pt>
                <c:pt idx="3765">
                  <c:v>54</c:v>
                </c:pt>
                <c:pt idx="3766">
                  <c:v>67.400000000000006</c:v>
                </c:pt>
                <c:pt idx="3767">
                  <c:v>44.2</c:v>
                </c:pt>
                <c:pt idx="3768">
                  <c:v>55.5</c:v>
                </c:pt>
                <c:pt idx="3769">
                  <c:v>60</c:v>
                </c:pt>
                <c:pt idx="3770">
                  <c:v>87.5</c:v>
                </c:pt>
                <c:pt idx="3771">
                  <c:v>50.7</c:v>
                </c:pt>
                <c:pt idx="3772">
                  <c:v>59.7</c:v>
                </c:pt>
                <c:pt idx="3773">
                  <c:v>53.8</c:v>
                </c:pt>
                <c:pt idx="3774">
                  <c:v>63.1</c:v>
                </c:pt>
                <c:pt idx="3775">
                  <c:v>55.7</c:v>
                </c:pt>
                <c:pt idx="3776">
                  <c:v>65.5</c:v>
                </c:pt>
                <c:pt idx="3777">
                  <c:v>47.9</c:v>
                </c:pt>
                <c:pt idx="3778">
                  <c:v>60.1</c:v>
                </c:pt>
                <c:pt idx="3779">
                  <c:v>54.7</c:v>
                </c:pt>
                <c:pt idx="3780">
                  <c:v>80</c:v>
                </c:pt>
                <c:pt idx="3781">
                  <c:v>67.099999999999994</c:v>
                </c:pt>
                <c:pt idx="3782">
                  <c:v>51.7</c:v>
                </c:pt>
                <c:pt idx="3783">
                  <c:v>61.5</c:v>
                </c:pt>
                <c:pt idx="3784">
                  <c:v>76.900000000000006</c:v>
                </c:pt>
                <c:pt idx="3785">
                  <c:v>56.3</c:v>
                </c:pt>
                <c:pt idx="3786">
                  <c:v>60.6</c:v>
                </c:pt>
                <c:pt idx="3787">
                  <c:v>72.2</c:v>
                </c:pt>
                <c:pt idx="3788">
                  <c:v>66</c:v>
                </c:pt>
                <c:pt idx="3789">
                  <c:v>75.5</c:v>
                </c:pt>
                <c:pt idx="3790">
                  <c:v>57.8</c:v>
                </c:pt>
                <c:pt idx="3791">
                  <c:v>78</c:v>
                </c:pt>
                <c:pt idx="3792">
                  <c:v>60.8</c:v>
                </c:pt>
                <c:pt idx="3793">
                  <c:v>64.599999999999994</c:v>
                </c:pt>
                <c:pt idx="3794">
                  <c:v>52</c:v>
                </c:pt>
                <c:pt idx="3795">
                  <c:v>63.4</c:v>
                </c:pt>
                <c:pt idx="3796">
                  <c:v>54.1</c:v>
                </c:pt>
                <c:pt idx="3797">
                  <c:v>67.8</c:v>
                </c:pt>
                <c:pt idx="3798">
                  <c:v>72.900000000000006</c:v>
                </c:pt>
                <c:pt idx="3799">
                  <c:v>50</c:v>
                </c:pt>
                <c:pt idx="3800">
                  <c:v>50.8</c:v>
                </c:pt>
                <c:pt idx="3801">
                  <c:v>48.7</c:v>
                </c:pt>
                <c:pt idx="3802">
                  <c:v>74.099999999999994</c:v>
                </c:pt>
                <c:pt idx="3803">
                  <c:v>52.5</c:v>
                </c:pt>
                <c:pt idx="3804">
                  <c:v>67.400000000000006</c:v>
                </c:pt>
                <c:pt idx="3805">
                  <c:v>59.3</c:v>
                </c:pt>
                <c:pt idx="3806">
                  <c:v>59</c:v>
                </c:pt>
                <c:pt idx="3807">
                  <c:v>48.2</c:v>
                </c:pt>
                <c:pt idx="3808">
                  <c:v>63.1</c:v>
                </c:pt>
                <c:pt idx="3809">
                  <c:v>68.3</c:v>
                </c:pt>
                <c:pt idx="3810">
                  <c:v>50.9</c:v>
                </c:pt>
                <c:pt idx="3811">
                  <c:v>73.099999999999994</c:v>
                </c:pt>
                <c:pt idx="3812">
                  <c:v>39.1</c:v>
                </c:pt>
                <c:pt idx="3813">
                  <c:v>96.6</c:v>
                </c:pt>
                <c:pt idx="3814">
                  <c:v>72.900000000000006</c:v>
                </c:pt>
                <c:pt idx="3815">
                  <c:v>61.1</c:v>
                </c:pt>
                <c:pt idx="3816">
                  <c:v>35</c:v>
                </c:pt>
                <c:pt idx="3817">
                  <c:v>64.2</c:v>
                </c:pt>
                <c:pt idx="3818">
                  <c:v>80.900000000000006</c:v>
                </c:pt>
                <c:pt idx="3819">
                  <c:v>73.8</c:v>
                </c:pt>
                <c:pt idx="3820">
                  <c:v>47.6</c:v>
                </c:pt>
                <c:pt idx="3821">
                  <c:v>53</c:v>
                </c:pt>
                <c:pt idx="3822">
                  <c:v>74.2</c:v>
                </c:pt>
                <c:pt idx="3823">
                  <c:v>55</c:v>
                </c:pt>
                <c:pt idx="3824">
                  <c:v>67.7</c:v>
                </c:pt>
                <c:pt idx="3825">
                  <c:v>69.8</c:v>
                </c:pt>
                <c:pt idx="3826">
                  <c:v>61.2</c:v>
                </c:pt>
                <c:pt idx="3827">
                  <c:v>65.7</c:v>
                </c:pt>
                <c:pt idx="3828">
                  <c:v>59.2</c:v>
                </c:pt>
                <c:pt idx="3829">
                  <c:v>63.1</c:v>
                </c:pt>
                <c:pt idx="3830">
                  <c:v>62.7</c:v>
                </c:pt>
                <c:pt idx="3831">
                  <c:v>44.4</c:v>
                </c:pt>
                <c:pt idx="3832">
                  <c:v>60.7</c:v>
                </c:pt>
                <c:pt idx="3833">
                  <c:v>90.3</c:v>
                </c:pt>
                <c:pt idx="3834">
                  <c:v>56.7</c:v>
                </c:pt>
                <c:pt idx="3835">
                  <c:v>69.900000000000006</c:v>
                </c:pt>
                <c:pt idx="3836">
                  <c:v>53.2</c:v>
                </c:pt>
                <c:pt idx="3837">
                  <c:v>69.400000000000006</c:v>
                </c:pt>
                <c:pt idx="3838">
                  <c:v>57.7</c:v>
                </c:pt>
                <c:pt idx="3839">
                  <c:v>70.099999999999994</c:v>
                </c:pt>
                <c:pt idx="3840">
                  <c:v>69.8</c:v>
                </c:pt>
                <c:pt idx="3841">
                  <c:v>62</c:v>
                </c:pt>
                <c:pt idx="3842">
                  <c:v>57.1</c:v>
                </c:pt>
                <c:pt idx="3843">
                  <c:v>51.5</c:v>
                </c:pt>
                <c:pt idx="3844">
                  <c:v>68.8</c:v>
                </c:pt>
                <c:pt idx="3845">
                  <c:v>62.5</c:v>
                </c:pt>
                <c:pt idx="3846">
                  <c:v>53</c:v>
                </c:pt>
                <c:pt idx="3847">
                  <c:v>66.3</c:v>
                </c:pt>
                <c:pt idx="3848">
                  <c:v>57.7</c:v>
                </c:pt>
                <c:pt idx="3849">
                  <c:v>58.8</c:v>
                </c:pt>
                <c:pt idx="3850">
                  <c:v>67</c:v>
                </c:pt>
                <c:pt idx="3851">
                  <c:v>62.9</c:v>
                </c:pt>
                <c:pt idx="3852">
                  <c:v>59.6</c:v>
                </c:pt>
                <c:pt idx="3853">
                  <c:v>50.8</c:v>
                </c:pt>
                <c:pt idx="3854">
                  <c:v>52.3</c:v>
                </c:pt>
                <c:pt idx="3855">
                  <c:v>50.7</c:v>
                </c:pt>
                <c:pt idx="3856">
                  <c:v>70.599999999999994</c:v>
                </c:pt>
                <c:pt idx="3857">
                  <c:v>50.1</c:v>
                </c:pt>
                <c:pt idx="3858">
                  <c:v>90.1</c:v>
                </c:pt>
                <c:pt idx="3859">
                  <c:v>63.8</c:v>
                </c:pt>
                <c:pt idx="3860">
                  <c:v>66.900000000000006</c:v>
                </c:pt>
                <c:pt idx="3861">
                  <c:v>71.3</c:v>
                </c:pt>
                <c:pt idx="3862">
                  <c:v>56.9</c:v>
                </c:pt>
                <c:pt idx="3863">
                  <c:v>59.9</c:v>
                </c:pt>
                <c:pt idx="3864">
                  <c:v>69.099999999999994</c:v>
                </c:pt>
                <c:pt idx="3865">
                  <c:v>63.7</c:v>
                </c:pt>
                <c:pt idx="3866">
                  <c:v>46.9</c:v>
                </c:pt>
                <c:pt idx="3867">
                  <c:v>43.9</c:v>
                </c:pt>
                <c:pt idx="3868">
                  <c:v>65.400000000000006</c:v>
                </c:pt>
                <c:pt idx="3869">
                  <c:v>53.2</c:v>
                </c:pt>
                <c:pt idx="3870">
                  <c:v>40.1</c:v>
                </c:pt>
                <c:pt idx="3871">
                  <c:v>71.7</c:v>
                </c:pt>
                <c:pt idx="3872">
                  <c:v>68</c:v>
                </c:pt>
                <c:pt idx="3873">
                  <c:v>69</c:v>
                </c:pt>
                <c:pt idx="3874">
                  <c:v>70</c:v>
                </c:pt>
                <c:pt idx="3875">
                  <c:v>59</c:v>
                </c:pt>
                <c:pt idx="3876">
                  <c:v>74.2</c:v>
                </c:pt>
                <c:pt idx="3877">
                  <c:v>55.2</c:v>
                </c:pt>
                <c:pt idx="3878">
                  <c:v>53.4</c:v>
                </c:pt>
                <c:pt idx="3879">
                  <c:v>44.1</c:v>
                </c:pt>
                <c:pt idx="3880">
                  <c:v>70.599999999999994</c:v>
                </c:pt>
                <c:pt idx="3881">
                  <c:v>47.3</c:v>
                </c:pt>
                <c:pt idx="3882">
                  <c:v>49.2</c:v>
                </c:pt>
                <c:pt idx="3883">
                  <c:v>69.900000000000006</c:v>
                </c:pt>
                <c:pt idx="3884">
                  <c:v>63.2</c:v>
                </c:pt>
                <c:pt idx="3885">
                  <c:v>66.7</c:v>
                </c:pt>
                <c:pt idx="3886">
                  <c:v>71</c:v>
                </c:pt>
                <c:pt idx="3887">
                  <c:v>53.2</c:v>
                </c:pt>
                <c:pt idx="3888">
                  <c:v>54.8</c:v>
                </c:pt>
                <c:pt idx="3889">
                  <c:v>44.5</c:v>
                </c:pt>
                <c:pt idx="3890">
                  <c:v>53.2</c:v>
                </c:pt>
                <c:pt idx="3891">
                  <c:v>58.2</c:v>
                </c:pt>
                <c:pt idx="3892">
                  <c:v>52.4</c:v>
                </c:pt>
                <c:pt idx="3893">
                  <c:v>46.7</c:v>
                </c:pt>
                <c:pt idx="3894">
                  <c:v>81.7</c:v>
                </c:pt>
                <c:pt idx="3895">
                  <c:v>51.5</c:v>
                </c:pt>
                <c:pt idx="3896">
                  <c:v>56.9</c:v>
                </c:pt>
                <c:pt idx="3897">
                  <c:v>67.400000000000006</c:v>
                </c:pt>
                <c:pt idx="3898">
                  <c:v>75.8</c:v>
                </c:pt>
                <c:pt idx="3899">
                  <c:v>67.7</c:v>
                </c:pt>
                <c:pt idx="3900">
                  <c:v>67.400000000000006</c:v>
                </c:pt>
                <c:pt idx="3901">
                  <c:v>61.5</c:v>
                </c:pt>
                <c:pt idx="3902">
                  <c:v>57.7</c:v>
                </c:pt>
                <c:pt idx="3903">
                  <c:v>49.2</c:v>
                </c:pt>
                <c:pt idx="3904">
                  <c:v>74.2</c:v>
                </c:pt>
                <c:pt idx="3905">
                  <c:v>76.900000000000006</c:v>
                </c:pt>
                <c:pt idx="3906">
                  <c:v>65.900000000000006</c:v>
                </c:pt>
                <c:pt idx="3907">
                  <c:v>68.099999999999994</c:v>
                </c:pt>
                <c:pt idx="3908">
                  <c:v>60.7</c:v>
                </c:pt>
                <c:pt idx="3909">
                  <c:v>57.8</c:v>
                </c:pt>
                <c:pt idx="3910">
                  <c:v>63.5</c:v>
                </c:pt>
                <c:pt idx="3911">
                  <c:v>56.6</c:v>
                </c:pt>
                <c:pt idx="3912">
                  <c:v>64.599999999999994</c:v>
                </c:pt>
                <c:pt idx="3913">
                  <c:v>63.5</c:v>
                </c:pt>
                <c:pt idx="3914">
                  <c:v>61</c:v>
                </c:pt>
                <c:pt idx="3915">
                  <c:v>42.2</c:v>
                </c:pt>
                <c:pt idx="3916">
                  <c:v>68.2</c:v>
                </c:pt>
                <c:pt idx="3917">
                  <c:v>61.5</c:v>
                </c:pt>
                <c:pt idx="3918">
                  <c:v>71.8</c:v>
                </c:pt>
                <c:pt idx="3919">
                  <c:v>71.099999999999994</c:v>
                </c:pt>
                <c:pt idx="3920">
                  <c:v>78.7</c:v>
                </c:pt>
                <c:pt idx="3921">
                  <c:v>75.7</c:v>
                </c:pt>
                <c:pt idx="3922">
                  <c:v>62.6</c:v>
                </c:pt>
                <c:pt idx="3923">
                  <c:v>73.8</c:v>
                </c:pt>
                <c:pt idx="3924">
                  <c:v>70.7</c:v>
                </c:pt>
                <c:pt idx="3925">
                  <c:v>59.9</c:v>
                </c:pt>
                <c:pt idx="3926">
                  <c:v>76</c:v>
                </c:pt>
                <c:pt idx="3927">
                  <c:v>44.3</c:v>
                </c:pt>
                <c:pt idx="3928">
                  <c:v>56.9</c:v>
                </c:pt>
                <c:pt idx="3929">
                  <c:v>56.2</c:v>
                </c:pt>
                <c:pt idx="3930">
                  <c:v>77.3</c:v>
                </c:pt>
                <c:pt idx="3931">
                  <c:v>55.4</c:v>
                </c:pt>
                <c:pt idx="3932">
                  <c:v>74.400000000000006</c:v>
                </c:pt>
                <c:pt idx="3933">
                  <c:v>78.400000000000006</c:v>
                </c:pt>
                <c:pt idx="3934">
                  <c:v>46</c:v>
                </c:pt>
                <c:pt idx="3935">
                  <c:v>64.7</c:v>
                </c:pt>
                <c:pt idx="3936">
                  <c:v>64.599999999999994</c:v>
                </c:pt>
                <c:pt idx="3937">
                  <c:v>57.6</c:v>
                </c:pt>
                <c:pt idx="3938">
                  <c:v>41.9</c:v>
                </c:pt>
                <c:pt idx="3939">
                  <c:v>56.4</c:v>
                </c:pt>
                <c:pt idx="3940">
                  <c:v>58.9</c:v>
                </c:pt>
                <c:pt idx="3941">
                  <c:v>74.7</c:v>
                </c:pt>
                <c:pt idx="3942">
                  <c:v>71.400000000000006</c:v>
                </c:pt>
                <c:pt idx="3943">
                  <c:v>58.1</c:v>
                </c:pt>
                <c:pt idx="3944">
                  <c:v>67</c:v>
                </c:pt>
                <c:pt idx="3945">
                  <c:v>61.8</c:v>
                </c:pt>
                <c:pt idx="3946">
                  <c:v>60.6</c:v>
                </c:pt>
                <c:pt idx="3947">
                  <c:v>61.3</c:v>
                </c:pt>
                <c:pt idx="3948">
                  <c:v>65.2</c:v>
                </c:pt>
                <c:pt idx="3949">
                  <c:v>58.8</c:v>
                </c:pt>
                <c:pt idx="3950">
                  <c:v>81.599999999999994</c:v>
                </c:pt>
                <c:pt idx="3951">
                  <c:v>61.1</c:v>
                </c:pt>
                <c:pt idx="3952">
                  <c:v>75.8</c:v>
                </c:pt>
                <c:pt idx="3953">
                  <c:v>63.9</c:v>
                </c:pt>
                <c:pt idx="3954">
                  <c:v>58.6</c:v>
                </c:pt>
                <c:pt idx="3955">
                  <c:v>63.3</c:v>
                </c:pt>
                <c:pt idx="3956">
                  <c:v>69.2</c:v>
                </c:pt>
                <c:pt idx="3957">
                  <c:v>58.7</c:v>
                </c:pt>
                <c:pt idx="3958">
                  <c:v>53</c:v>
                </c:pt>
                <c:pt idx="3959">
                  <c:v>60.4</c:v>
                </c:pt>
                <c:pt idx="3960">
                  <c:v>51.3</c:v>
                </c:pt>
                <c:pt idx="3961">
                  <c:v>56.9</c:v>
                </c:pt>
                <c:pt idx="3962">
                  <c:v>73</c:v>
                </c:pt>
                <c:pt idx="3963">
                  <c:v>49.5</c:v>
                </c:pt>
                <c:pt idx="3964">
                  <c:v>56.6</c:v>
                </c:pt>
                <c:pt idx="3965">
                  <c:v>58.2</c:v>
                </c:pt>
                <c:pt idx="3966">
                  <c:v>69.099999999999994</c:v>
                </c:pt>
                <c:pt idx="3967">
                  <c:v>59.8</c:v>
                </c:pt>
                <c:pt idx="3968">
                  <c:v>48.7</c:v>
                </c:pt>
                <c:pt idx="3969">
                  <c:v>71.900000000000006</c:v>
                </c:pt>
                <c:pt idx="3970">
                  <c:v>60</c:v>
                </c:pt>
                <c:pt idx="3971">
                  <c:v>61.9</c:v>
                </c:pt>
                <c:pt idx="3972">
                  <c:v>64.599999999999994</c:v>
                </c:pt>
                <c:pt idx="3973">
                  <c:v>77.8</c:v>
                </c:pt>
                <c:pt idx="3974">
                  <c:v>64.2</c:v>
                </c:pt>
                <c:pt idx="3975">
                  <c:v>83.8</c:v>
                </c:pt>
                <c:pt idx="3976">
                  <c:v>62</c:v>
                </c:pt>
                <c:pt idx="3977">
                  <c:v>62</c:v>
                </c:pt>
                <c:pt idx="3978">
                  <c:v>45.6</c:v>
                </c:pt>
                <c:pt idx="3979">
                  <c:v>49.2</c:v>
                </c:pt>
                <c:pt idx="3980">
                  <c:v>69.8</c:v>
                </c:pt>
                <c:pt idx="3981">
                  <c:v>70.400000000000006</c:v>
                </c:pt>
                <c:pt idx="3982">
                  <c:v>72.5</c:v>
                </c:pt>
                <c:pt idx="3983">
                  <c:v>63.2</c:v>
                </c:pt>
                <c:pt idx="3984">
                  <c:v>43.9</c:v>
                </c:pt>
                <c:pt idx="3985">
                  <c:v>54.4</c:v>
                </c:pt>
                <c:pt idx="3986">
                  <c:v>49.4</c:v>
                </c:pt>
                <c:pt idx="3987">
                  <c:v>76.099999999999994</c:v>
                </c:pt>
                <c:pt idx="3988">
                  <c:v>71.8</c:v>
                </c:pt>
                <c:pt idx="3989">
                  <c:v>66</c:v>
                </c:pt>
                <c:pt idx="3990">
                  <c:v>51.7</c:v>
                </c:pt>
                <c:pt idx="3991">
                  <c:v>79</c:v>
                </c:pt>
                <c:pt idx="3992">
                  <c:v>47.5</c:v>
                </c:pt>
                <c:pt idx="3993">
                  <c:v>59</c:v>
                </c:pt>
                <c:pt idx="3994">
                  <c:v>57.6</c:v>
                </c:pt>
                <c:pt idx="3995">
                  <c:v>76.3</c:v>
                </c:pt>
                <c:pt idx="3996">
                  <c:v>64.8</c:v>
                </c:pt>
                <c:pt idx="3997">
                  <c:v>65.400000000000006</c:v>
                </c:pt>
                <c:pt idx="3998">
                  <c:v>53</c:v>
                </c:pt>
                <c:pt idx="3999">
                  <c:v>61.9</c:v>
                </c:pt>
                <c:pt idx="4000">
                  <c:v>57.5</c:v>
                </c:pt>
                <c:pt idx="4001">
                  <c:v>95.3</c:v>
                </c:pt>
                <c:pt idx="4002">
                  <c:v>69.8</c:v>
                </c:pt>
                <c:pt idx="4003">
                  <c:v>66.7</c:v>
                </c:pt>
                <c:pt idx="4004">
                  <c:v>70.2</c:v>
                </c:pt>
                <c:pt idx="4005">
                  <c:v>86.9</c:v>
                </c:pt>
                <c:pt idx="4006">
                  <c:v>69.099999999999994</c:v>
                </c:pt>
                <c:pt idx="4007">
                  <c:v>66.900000000000006</c:v>
                </c:pt>
                <c:pt idx="4008">
                  <c:v>62.9</c:v>
                </c:pt>
                <c:pt idx="4009">
                  <c:v>62.9</c:v>
                </c:pt>
                <c:pt idx="4010">
                  <c:v>68.2</c:v>
                </c:pt>
                <c:pt idx="4011">
                  <c:v>66.400000000000006</c:v>
                </c:pt>
                <c:pt idx="4012">
                  <c:v>58.1</c:v>
                </c:pt>
                <c:pt idx="4013">
                  <c:v>71.2</c:v>
                </c:pt>
                <c:pt idx="4014">
                  <c:v>49.9</c:v>
                </c:pt>
                <c:pt idx="4015">
                  <c:v>66.8</c:v>
                </c:pt>
                <c:pt idx="4016">
                  <c:v>81.900000000000006</c:v>
                </c:pt>
                <c:pt idx="4017">
                  <c:v>52.4</c:v>
                </c:pt>
                <c:pt idx="4018">
                  <c:v>72.3</c:v>
                </c:pt>
                <c:pt idx="4019">
                  <c:v>84.2</c:v>
                </c:pt>
                <c:pt idx="4020">
                  <c:v>67.8</c:v>
                </c:pt>
                <c:pt idx="4021">
                  <c:v>58.4</c:v>
                </c:pt>
                <c:pt idx="4022">
                  <c:v>60</c:v>
                </c:pt>
                <c:pt idx="4023">
                  <c:v>49.6</c:v>
                </c:pt>
                <c:pt idx="4024">
                  <c:v>90.9</c:v>
                </c:pt>
                <c:pt idx="4025">
                  <c:v>82.8</c:v>
                </c:pt>
                <c:pt idx="4026">
                  <c:v>55.3</c:v>
                </c:pt>
                <c:pt idx="4027">
                  <c:v>64.7</c:v>
                </c:pt>
                <c:pt idx="4028">
                  <c:v>56.4</c:v>
                </c:pt>
                <c:pt idx="4029">
                  <c:v>57.8</c:v>
                </c:pt>
                <c:pt idx="4030">
                  <c:v>74.900000000000006</c:v>
                </c:pt>
                <c:pt idx="4031">
                  <c:v>59.3</c:v>
                </c:pt>
                <c:pt idx="4032">
                  <c:v>74.900000000000006</c:v>
                </c:pt>
                <c:pt idx="4033">
                  <c:v>64.900000000000006</c:v>
                </c:pt>
                <c:pt idx="4034">
                  <c:v>74.2</c:v>
                </c:pt>
                <c:pt idx="4035">
                  <c:v>49.9</c:v>
                </c:pt>
                <c:pt idx="4036">
                  <c:v>60</c:v>
                </c:pt>
                <c:pt idx="4037">
                  <c:v>73</c:v>
                </c:pt>
                <c:pt idx="4038">
                  <c:v>43.9</c:v>
                </c:pt>
                <c:pt idx="4039">
                  <c:v>49.8</c:v>
                </c:pt>
                <c:pt idx="4040">
                  <c:v>40.799999999999997</c:v>
                </c:pt>
                <c:pt idx="4041">
                  <c:v>50.6</c:v>
                </c:pt>
                <c:pt idx="4042">
                  <c:v>53</c:v>
                </c:pt>
                <c:pt idx="4043">
                  <c:v>66.400000000000006</c:v>
                </c:pt>
                <c:pt idx="4044">
                  <c:v>64.8</c:v>
                </c:pt>
                <c:pt idx="4045">
                  <c:v>62.9</c:v>
                </c:pt>
                <c:pt idx="4046">
                  <c:v>48.9</c:v>
                </c:pt>
                <c:pt idx="4047">
                  <c:v>63.5</c:v>
                </c:pt>
                <c:pt idx="4048">
                  <c:v>66</c:v>
                </c:pt>
                <c:pt idx="4049">
                  <c:v>71.5</c:v>
                </c:pt>
                <c:pt idx="4050">
                  <c:v>66.099999999999994</c:v>
                </c:pt>
                <c:pt idx="4051">
                  <c:v>73.7</c:v>
                </c:pt>
                <c:pt idx="4052">
                  <c:v>98</c:v>
                </c:pt>
                <c:pt idx="4053">
                  <c:v>59.7</c:v>
                </c:pt>
                <c:pt idx="4054">
                  <c:v>55.3</c:v>
                </c:pt>
                <c:pt idx="4055">
                  <c:v>67.599999999999994</c:v>
                </c:pt>
                <c:pt idx="4056">
                  <c:v>45.4</c:v>
                </c:pt>
                <c:pt idx="4057">
                  <c:v>62.4</c:v>
                </c:pt>
                <c:pt idx="4058">
                  <c:v>69.7</c:v>
                </c:pt>
                <c:pt idx="4059">
                  <c:v>41.7</c:v>
                </c:pt>
                <c:pt idx="4060">
                  <c:v>60.4</c:v>
                </c:pt>
                <c:pt idx="4061">
                  <c:v>57.5</c:v>
                </c:pt>
                <c:pt idx="4062">
                  <c:v>53.5</c:v>
                </c:pt>
                <c:pt idx="4063">
                  <c:v>71.900000000000006</c:v>
                </c:pt>
                <c:pt idx="4064">
                  <c:v>49.6</c:v>
                </c:pt>
                <c:pt idx="4065">
                  <c:v>61.8</c:v>
                </c:pt>
                <c:pt idx="4066">
                  <c:v>100</c:v>
                </c:pt>
                <c:pt idx="4067">
                  <c:v>48.8</c:v>
                </c:pt>
                <c:pt idx="4068">
                  <c:v>56.3</c:v>
                </c:pt>
                <c:pt idx="4069">
                  <c:v>65.400000000000006</c:v>
                </c:pt>
                <c:pt idx="4070">
                  <c:v>63.2</c:v>
                </c:pt>
                <c:pt idx="4071">
                  <c:v>66.599999999999994</c:v>
                </c:pt>
                <c:pt idx="4072">
                  <c:v>60.3</c:v>
                </c:pt>
                <c:pt idx="4073">
                  <c:v>44.4</c:v>
                </c:pt>
                <c:pt idx="4074">
                  <c:v>68.5</c:v>
                </c:pt>
                <c:pt idx="4075">
                  <c:v>69.5</c:v>
                </c:pt>
                <c:pt idx="4076">
                  <c:v>57.3</c:v>
                </c:pt>
                <c:pt idx="4077">
                  <c:v>63.4</c:v>
                </c:pt>
                <c:pt idx="4078">
                  <c:v>68.3</c:v>
                </c:pt>
                <c:pt idx="4079">
                  <c:v>46.5</c:v>
                </c:pt>
                <c:pt idx="4080">
                  <c:v>62.4</c:v>
                </c:pt>
                <c:pt idx="4081">
                  <c:v>70</c:v>
                </c:pt>
                <c:pt idx="4082">
                  <c:v>56.5</c:v>
                </c:pt>
                <c:pt idx="4083">
                  <c:v>43.7</c:v>
                </c:pt>
                <c:pt idx="4084">
                  <c:v>57.1</c:v>
                </c:pt>
                <c:pt idx="4085">
                  <c:v>49.9</c:v>
                </c:pt>
                <c:pt idx="4086">
                  <c:v>52.7</c:v>
                </c:pt>
                <c:pt idx="4087">
                  <c:v>52.8</c:v>
                </c:pt>
                <c:pt idx="4088">
                  <c:v>69.5</c:v>
                </c:pt>
                <c:pt idx="4089">
                  <c:v>51.7</c:v>
                </c:pt>
                <c:pt idx="4090">
                  <c:v>54.6</c:v>
                </c:pt>
                <c:pt idx="4091">
                  <c:v>66.599999999999994</c:v>
                </c:pt>
                <c:pt idx="4092">
                  <c:v>64.099999999999994</c:v>
                </c:pt>
                <c:pt idx="4093">
                  <c:v>68</c:v>
                </c:pt>
                <c:pt idx="4094">
                  <c:v>82.4</c:v>
                </c:pt>
                <c:pt idx="4095">
                  <c:v>54.4</c:v>
                </c:pt>
                <c:pt idx="4096">
                  <c:v>79.400000000000006</c:v>
                </c:pt>
                <c:pt idx="4097">
                  <c:v>56.3</c:v>
                </c:pt>
                <c:pt idx="4098">
                  <c:v>55.5</c:v>
                </c:pt>
                <c:pt idx="4099">
                  <c:v>67.5</c:v>
                </c:pt>
                <c:pt idx="4100">
                  <c:v>74.900000000000006</c:v>
                </c:pt>
                <c:pt idx="4101">
                  <c:v>57.3</c:v>
                </c:pt>
                <c:pt idx="4102">
                  <c:v>63.9</c:v>
                </c:pt>
                <c:pt idx="4103">
                  <c:v>64.7</c:v>
                </c:pt>
                <c:pt idx="4104">
                  <c:v>55.9</c:v>
                </c:pt>
                <c:pt idx="4105">
                  <c:v>57.5</c:v>
                </c:pt>
                <c:pt idx="4106">
                  <c:v>52.2</c:v>
                </c:pt>
                <c:pt idx="4107">
                  <c:v>48.6</c:v>
                </c:pt>
                <c:pt idx="4108">
                  <c:v>83</c:v>
                </c:pt>
                <c:pt idx="4109">
                  <c:v>70.7</c:v>
                </c:pt>
                <c:pt idx="4110">
                  <c:v>66.7</c:v>
                </c:pt>
                <c:pt idx="4111">
                  <c:v>64.3</c:v>
                </c:pt>
                <c:pt idx="4112">
                  <c:v>64.7</c:v>
                </c:pt>
                <c:pt idx="4113">
                  <c:v>64.900000000000006</c:v>
                </c:pt>
                <c:pt idx="4114">
                  <c:v>72.2</c:v>
                </c:pt>
                <c:pt idx="4115">
                  <c:v>54.9</c:v>
                </c:pt>
                <c:pt idx="4116">
                  <c:v>62.4</c:v>
                </c:pt>
                <c:pt idx="4117">
                  <c:v>51.6</c:v>
                </c:pt>
                <c:pt idx="4118">
                  <c:v>73.599999999999994</c:v>
                </c:pt>
                <c:pt idx="4119">
                  <c:v>53.5</c:v>
                </c:pt>
                <c:pt idx="4120">
                  <c:v>65.900000000000006</c:v>
                </c:pt>
                <c:pt idx="4121">
                  <c:v>54.7</c:v>
                </c:pt>
                <c:pt idx="4122">
                  <c:v>57.3</c:v>
                </c:pt>
                <c:pt idx="4123">
                  <c:v>60</c:v>
                </c:pt>
                <c:pt idx="4124">
                  <c:v>48.9</c:v>
                </c:pt>
                <c:pt idx="4125">
                  <c:v>46.2</c:v>
                </c:pt>
                <c:pt idx="4126">
                  <c:v>52.4</c:v>
                </c:pt>
                <c:pt idx="4127">
                  <c:v>57.6</c:v>
                </c:pt>
                <c:pt idx="4128">
                  <c:v>59.9</c:v>
                </c:pt>
                <c:pt idx="4129">
                  <c:v>73.2</c:v>
                </c:pt>
                <c:pt idx="4130">
                  <c:v>59.3</c:v>
                </c:pt>
                <c:pt idx="4131">
                  <c:v>71.3</c:v>
                </c:pt>
                <c:pt idx="4132">
                  <c:v>61.8</c:v>
                </c:pt>
                <c:pt idx="4133">
                  <c:v>62.7</c:v>
                </c:pt>
                <c:pt idx="4134">
                  <c:v>70.400000000000006</c:v>
                </c:pt>
                <c:pt idx="4135">
                  <c:v>47.5</c:v>
                </c:pt>
                <c:pt idx="4136">
                  <c:v>59.2</c:v>
                </c:pt>
                <c:pt idx="4137">
                  <c:v>50.2</c:v>
                </c:pt>
                <c:pt idx="4138">
                  <c:v>50.1</c:v>
                </c:pt>
                <c:pt idx="4139">
                  <c:v>65.099999999999994</c:v>
                </c:pt>
                <c:pt idx="4140">
                  <c:v>74.5</c:v>
                </c:pt>
                <c:pt idx="4141">
                  <c:v>61.3</c:v>
                </c:pt>
                <c:pt idx="4142">
                  <c:v>55.8</c:v>
                </c:pt>
                <c:pt idx="4143">
                  <c:v>56.5</c:v>
                </c:pt>
                <c:pt idx="4144">
                  <c:v>75.3</c:v>
                </c:pt>
                <c:pt idx="4145">
                  <c:v>72</c:v>
                </c:pt>
                <c:pt idx="4146">
                  <c:v>52.8</c:v>
                </c:pt>
                <c:pt idx="4147">
                  <c:v>63.3</c:v>
                </c:pt>
                <c:pt idx="4148">
                  <c:v>38.1</c:v>
                </c:pt>
                <c:pt idx="4149">
                  <c:v>57.2</c:v>
                </c:pt>
                <c:pt idx="4150">
                  <c:v>62</c:v>
                </c:pt>
                <c:pt idx="4151">
                  <c:v>80.099999999999994</c:v>
                </c:pt>
                <c:pt idx="4152">
                  <c:v>55.9</c:v>
                </c:pt>
                <c:pt idx="4153">
                  <c:v>58.2</c:v>
                </c:pt>
                <c:pt idx="4154">
                  <c:v>80.900000000000006</c:v>
                </c:pt>
                <c:pt idx="4155">
                  <c:v>76.3</c:v>
                </c:pt>
                <c:pt idx="4156">
                  <c:v>88.2</c:v>
                </c:pt>
                <c:pt idx="4157">
                  <c:v>45.3</c:v>
                </c:pt>
                <c:pt idx="4158">
                  <c:v>77.900000000000006</c:v>
                </c:pt>
                <c:pt idx="4159">
                  <c:v>76.7</c:v>
                </c:pt>
                <c:pt idx="4160">
                  <c:v>80.3</c:v>
                </c:pt>
                <c:pt idx="4161">
                  <c:v>67.599999999999994</c:v>
                </c:pt>
                <c:pt idx="4162">
                  <c:v>75.3</c:v>
                </c:pt>
                <c:pt idx="4163">
                  <c:v>82</c:v>
                </c:pt>
                <c:pt idx="4164">
                  <c:v>56.3</c:v>
                </c:pt>
                <c:pt idx="4165">
                  <c:v>73</c:v>
                </c:pt>
                <c:pt idx="4166">
                  <c:v>86.4</c:v>
                </c:pt>
                <c:pt idx="4167">
                  <c:v>72.099999999999994</c:v>
                </c:pt>
                <c:pt idx="4168">
                  <c:v>55.8</c:v>
                </c:pt>
                <c:pt idx="4169">
                  <c:v>70.599999999999994</c:v>
                </c:pt>
                <c:pt idx="4170">
                  <c:v>61.7</c:v>
                </c:pt>
                <c:pt idx="4171">
                  <c:v>46</c:v>
                </c:pt>
                <c:pt idx="4172">
                  <c:v>55.1</c:v>
                </c:pt>
                <c:pt idx="4173">
                  <c:v>68.7</c:v>
                </c:pt>
                <c:pt idx="4174">
                  <c:v>47.6</c:v>
                </c:pt>
                <c:pt idx="4175">
                  <c:v>44</c:v>
                </c:pt>
                <c:pt idx="4176">
                  <c:v>37.1</c:v>
                </c:pt>
                <c:pt idx="4177">
                  <c:v>97</c:v>
                </c:pt>
                <c:pt idx="4178">
                  <c:v>65.099999999999994</c:v>
                </c:pt>
                <c:pt idx="4179">
                  <c:v>70.2</c:v>
                </c:pt>
                <c:pt idx="4180">
                  <c:v>59.6</c:v>
                </c:pt>
                <c:pt idx="4181">
                  <c:v>53</c:v>
                </c:pt>
                <c:pt idx="4182">
                  <c:v>61.6</c:v>
                </c:pt>
                <c:pt idx="4183">
                  <c:v>69.7</c:v>
                </c:pt>
                <c:pt idx="4184">
                  <c:v>82.1</c:v>
                </c:pt>
                <c:pt idx="4185">
                  <c:v>77.400000000000006</c:v>
                </c:pt>
                <c:pt idx="4186">
                  <c:v>68.5</c:v>
                </c:pt>
                <c:pt idx="4187">
                  <c:v>74.599999999999994</c:v>
                </c:pt>
                <c:pt idx="4188">
                  <c:v>56.9</c:v>
                </c:pt>
                <c:pt idx="4189">
                  <c:v>53.3</c:v>
                </c:pt>
                <c:pt idx="4190">
                  <c:v>60.9</c:v>
                </c:pt>
                <c:pt idx="4191">
                  <c:v>61.6</c:v>
                </c:pt>
                <c:pt idx="4192">
                  <c:v>61.1</c:v>
                </c:pt>
                <c:pt idx="4193">
                  <c:v>71.099999999999994</c:v>
                </c:pt>
                <c:pt idx="4194">
                  <c:v>57.1</c:v>
                </c:pt>
                <c:pt idx="4195">
                  <c:v>41.2</c:v>
                </c:pt>
                <c:pt idx="4196">
                  <c:v>81.5</c:v>
                </c:pt>
                <c:pt idx="4197">
                  <c:v>84.1</c:v>
                </c:pt>
                <c:pt idx="4198">
                  <c:v>59.6</c:v>
                </c:pt>
                <c:pt idx="4199">
                  <c:v>46.5</c:v>
                </c:pt>
                <c:pt idx="4200">
                  <c:v>67</c:v>
                </c:pt>
                <c:pt idx="4201">
                  <c:v>53.6</c:v>
                </c:pt>
                <c:pt idx="4202">
                  <c:v>61.5</c:v>
                </c:pt>
                <c:pt idx="4203">
                  <c:v>52</c:v>
                </c:pt>
                <c:pt idx="4204">
                  <c:v>67.8</c:v>
                </c:pt>
                <c:pt idx="4205">
                  <c:v>58.7</c:v>
                </c:pt>
                <c:pt idx="4206">
                  <c:v>67.400000000000006</c:v>
                </c:pt>
                <c:pt idx="4207">
                  <c:v>72</c:v>
                </c:pt>
                <c:pt idx="4208">
                  <c:v>58.4</c:v>
                </c:pt>
                <c:pt idx="4209">
                  <c:v>62.1</c:v>
                </c:pt>
                <c:pt idx="4210">
                  <c:v>62.6</c:v>
                </c:pt>
                <c:pt idx="4211">
                  <c:v>85.2</c:v>
                </c:pt>
                <c:pt idx="4212">
                  <c:v>69.900000000000006</c:v>
                </c:pt>
                <c:pt idx="4213">
                  <c:v>59.6</c:v>
                </c:pt>
                <c:pt idx="4214">
                  <c:v>52.7</c:v>
                </c:pt>
                <c:pt idx="4215">
                  <c:v>56.4</c:v>
                </c:pt>
                <c:pt idx="4216">
                  <c:v>41.8</c:v>
                </c:pt>
                <c:pt idx="4217">
                  <c:v>61.4</c:v>
                </c:pt>
                <c:pt idx="4218">
                  <c:v>78.900000000000006</c:v>
                </c:pt>
                <c:pt idx="4219">
                  <c:v>46.5</c:v>
                </c:pt>
                <c:pt idx="4220">
                  <c:v>59.6</c:v>
                </c:pt>
                <c:pt idx="4221">
                  <c:v>64.099999999999994</c:v>
                </c:pt>
                <c:pt idx="4222">
                  <c:v>56.9</c:v>
                </c:pt>
                <c:pt idx="4223">
                  <c:v>52.3</c:v>
                </c:pt>
                <c:pt idx="4224">
                  <c:v>53.4</c:v>
                </c:pt>
                <c:pt idx="4225">
                  <c:v>38.6</c:v>
                </c:pt>
                <c:pt idx="4226">
                  <c:v>63.7</c:v>
                </c:pt>
                <c:pt idx="4227">
                  <c:v>56.5</c:v>
                </c:pt>
                <c:pt idx="4228">
                  <c:v>88.2</c:v>
                </c:pt>
                <c:pt idx="4229">
                  <c:v>58.8</c:v>
                </c:pt>
                <c:pt idx="4230">
                  <c:v>66.2</c:v>
                </c:pt>
                <c:pt idx="4231">
                  <c:v>68.5</c:v>
                </c:pt>
                <c:pt idx="4232">
                  <c:v>55.8</c:v>
                </c:pt>
                <c:pt idx="4233">
                  <c:v>67.099999999999994</c:v>
                </c:pt>
                <c:pt idx="4234">
                  <c:v>59.2</c:v>
                </c:pt>
                <c:pt idx="4235">
                  <c:v>57.6</c:v>
                </c:pt>
                <c:pt idx="4236">
                  <c:v>59.2</c:v>
                </c:pt>
                <c:pt idx="4237">
                  <c:v>59.8</c:v>
                </c:pt>
                <c:pt idx="4238">
                  <c:v>72.099999999999994</c:v>
                </c:pt>
                <c:pt idx="4239">
                  <c:v>53.1</c:v>
                </c:pt>
                <c:pt idx="4240">
                  <c:v>71.099999999999994</c:v>
                </c:pt>
                <c:pt idx="4241">
                  <c:v>77.5</c:v>
                </c:pt>
                <c:pt idx="4242">
                  <c:v>45.8</c:v>
                </c:pt>
                <c:pt idx="4243">
                  <c:v>70.3</c:v>
                </c:pt>
                <c:pt idx="4244">
                  <c:v>43.7</c:v>
                </c:pt>
                <c:pt idx="4245">
                  <c:v>48.4</c:v>
                </c:pt>
                <c:pt idx="4246">
                  <c:v>54.9</c:v>
                </c:pt>
                <c:pt idx="4247">
                  <c:v>41</c:v>
                </c:pt>
                <c:pt idx="4248">
                  <c:v>70.400000000000006</c:v>
                </c:pt>
                <c:pt idx="4249">
                  <c:v>60.4</c:v>
                </c:pt>
                <c:pt idx="4250">
                  <c:v>62.8</c:v>
                </c:pt>
                <c:pt idx="4251">
                  <c:v>49.8</c:v>
                </c:pt>
                <c:pt idx="4252">
                  <c:v>61.9</c:v>
                </c:pt>
                <c:pt idx="4253">
                  <c:v>71.2</c:v>
                </c:pt>
                <c:pt idx="4254">
                  <c:v>55.8</c:v>
                </c:pt>
                <c:pt idx="4255">
                  <c:v>36</c:v>
                </c:pt>
                <c:pt idx="4256">
                  <c:v>63.4</c:v>
                </c:pt>
                <c:pt idx="4257">
                  <c:v>67.3</c:v>
                </c:pt>
                <c:pt idx="4258">
                  <c:v>87.5</c:v>
                </c:pt>
                <c:pt idx="4259">
                  <c:v>47.2</c:v>
                </c:pt>
                <c:pt idx="4260">
                  <c:v>71.3</c:v>
                </c:pt>
                <c:pt idx="4261">
                  <c:v>68.5</c:v>
                </c:pt>
                <c:pt idx="4262">
                  <c:v>65.099999999999994</c:v>
                </c:pt>
                <c:pt idx="4263">
                  <c:v>52.5</c:v>
                </c:pt>
                <c:pt idx="4264">
                  <c:v>41.6</c:v>
                </c:pt>
                <c:pt idx="4265">
                  <c:v>72.7</c:v>
                </c:pt>
                <c:pt idx="4266">
                  <c:v>58.6</c:v>
                </c:pt>
                <c:pt idx="4267">
                  <c:v>79.099999999999994</c:v>
                </c:pt>
                <c:pt idx="4268">
                  <c:v>66.3</c:v>
                </c:pt>
                <c:pt idx="4269">
                  <c:v>70.099999999999994</c:v>
                </c:pt>
                <c:pt idx="4270">
                  <c:v>65.8</c:v>
                </c:pt>
                <c:pt idx="4271">
                  <c:v>61.4</c:v>
                </c:pt>
                <c:pt idx="4272">
                  <c:v>49.1</c:v>
                </c:pt>
                <c:pt idx="4273">
                  <c:v>55.8</c:v>
                </c:pt>
                <c:pt idx="4274">
                  <c:v>67.5</c:v>
                </c:pt>
                <c:pt idx="4275">
                  <c:v>69</c:v>
                </c:pt>
                <c:pt idx="4276">
                  <c:v>65.900000000000006</c:v>
                </c:pt>
                <c:pt idx="4277">
                  <c:v>66.2</c:v>
                </c:pt>
                <c:pt idx="4278">
                  <c:v>64.2</c:v>
                </c:pt>
                <c:pt idx="4279">
                  <c:v>63.4</c:v>
                </c:pt>
                <c:pt idx="4280">
                  <c:v>71.099999999999994</c:v>
                </c:pt>
                <c:pt idx="4281">
                  <c:v>60.9</c:v>
                </c:pt>
                <c:pt idx="4282">
                  <c:v>65</c:v>
                </c:pt>
                <c:pt idx="4283">
                  <c:v>75.400000000000006</c:v>
                </c:pt>
                <c:pt idx="4284">
                  <c:v>62.8</c:v>
                </c:pt>
                <c:pt idx="4285">
                  <c:v>47.8</c:v>
                </c:pt>
                <c:pt idx="4286">
                  <c:v>59.9</c:v>
                </c:pt>
                <c:pt idx="4287">
                  <c:v>65.2</c:v>
                </c:pt>
                <c:pt idx="4288">
                  <c:v>60.7</c:v>
                </c:pt>
                <c:pt idx="4289">
                  <c:v>52.3</c:v>
                </c:pt>
                <c:pt idx="4290">
                  <c:v>44.2</c:v>
                </c:pt>
                <c:pt idx="4291">
                  <c:v>66.599999999999994</c:v>
                </c:pt>
                <c:pt idx="4292">
                  <c:v>77</c:v>
                </c:pt>
                <c:pt idx="4293">
                  <c:v>53.1</c:v>
                </c:pt>
                <c:pt idx="4294">
                  <c:v>61</c:v>
                </c:pt>
                <c:pt idx="4295">
                  <c:v>45</c:v>
                </c:pt>
                <c:pt idx="4296">
                  <c:v>56</c:v>
                </c:pt>
                <c:pt idx="4297">
                  <c:v>76</c:v>
                </c:pt>
                <c:pt idx="4298">
                  <c:v>53.8</c:v>
                </c:pt>
                <c:pt idx="4299">
                  <c:v>85</c:v>
                </c:pt>
                <c:pt idx="4300">
                  <c:v>58</c:v>
                </c:pt>
                <c:pt idx="4301">
                  <c:v>43</c:v>
                </c:pt>
                <c:pt idx="4302">
                  <c:v>54</c:v>
                </c:pt>
                <c:pt idx="4303">
                  <c:v>58.6</c:v>
                </c:pt>
                <c:pt idx="4304">
                  <c:v>50</c:v>
                </c:pt>
                <c:pt idx="4305">
                  <c:v>71.5</c:v>
                </c:pt>
                <c:pt idx="4306">
                  <c:v>45.9</c:v>
                </c:pt>
                <c:pt idx="4307">
                  <c:v>73.3</c:v>
                </c:pt>
                <c:pt idx="4308">
                  <c:v>65.599999999999994</c:v>
                </c:pt>
                <c:pt idx="4309">
                  <c:v>62.3</c:v>
                </c:pt>
                <c:pt idx="4310">
                  <c:v>67.099999999999994</c:v>
                </c:pt>
                <c:pt idx="4311">
                  <c:v>73</c:v>
                </c:pt>
                <c:pt idx="4312">
                  <c:v>71</c:v>
                </c:pt>
                <c:pt idx="4313">
                  <c:v>58.5</c:v>
                </c:pt>
                <c:pt idx="4314">
                  <c:v>68.599999999999994</c:v>
                </c:pt>
                <c:pt idx="4315">
                  <c:v>78.400000000000006</c:v>
                </c:pt>
                <c:pt idx="4316">
                  <c:v>41.5</c:v>
                </c:pt>
                <c:pt idx="4317">
                  <c:v>71.900000000000006</c:v>
                </c:pt>
                <c:pt idx="4318">
                  <c:v>63.5</c:v>
                </c:pt>
                <c:pt idx="4319">
                  <c:v>59.1</c:v>
                </c:pt>
                <c:pt idx="4320">
                  <c:v>69</c:v>
                </c:pt>
                <c:pt idx="4321">
                  <c:v>55.2</c:v>
                </c:pt>
                <c:pt idx="4322">
                  <c:v>77</c:v>
                </c:pt>
                <c:pt idx="4323">
                  <c:v>47.7</c:v>
                </c:pt>
                <c:pt idx="4324">
                  <c:v>55.9</c:v>
                </c:pt>
                <c:pt idx="4325">
                  <c:v>81.599999999999994</c:v>
                </c:pt>
                <c:pt idx="4326">
                  <c:v>55.4</c:v>
                </c:pt>
                <c:pt idx="4327">
                  <c:v>58.9</c:v>
                </c:pt>
                <c:pt idx="4328">
                  <c:v>48.1</c:v>
                </c:pt>
                <c:pt idx="4329">
                  <c:v>52.5</c:v>
                </c:pt>
                <c:pt idx="4330">
                  <c:v>53.1</c:v>
                </c:pt>
                <c:pt idx="4331">
                  <c:v>69.2</c:v>
                </c:pt>
                <c:pt idx="4332">
                  <c:v>41.7</c:v>
                </c:pt>
                <c:pt idx="4333">
                  <c:v>63.3</c:v>
                </c:pt>
                <c:pt idx="4334">
                  <c:v>49.8</c:v>
                </c:pt>
                <c:pt idx="4335">
                  <c:v>70.900000000000006</c:v>
                </c:pt>
                <c:pt idx="4336">
                  <c:v>64</c:v>
                </c:pt>
                <c:pt idx="4337">
                  <c:v>64.099999999999994</c:v>
                </c:pt>
                <c:pt idx="4338">
                  <c:v>75.400000000000006</c:v>
                </c:pt>
                <c:pt idx="4339">
                  <c:v>59.4</c:v>
                </c:pt>
                <c:pt idx="4340">
                  <c:v>61</c:v>
                </c:pt>
                <c:pt idx="4341">
                  <c:v>75.099999999999994</c:v>
                </c:pt>
                <c:pt idx="4342">
                  <c:v>40.5</c:v>
                </c:pt>
                <c:pt idx="4343">
                  <c:v>53.3</c:v>
                </c:pt>
                <c:pt idx="4344">
                  <c:v>67.5</c:v>
                </c:pt>
                <c:pt idx="4345">
                  <c:v>49.1</c:v>
                </c:pt>
                <c:pt idx="4346">
                  <c:v>64.2</c:v>
                </c:pt>
                <c:pt idx="4347">
                  <c:v>50.6</c:v>
                </c:pt>
                <c:pt idx="4348">
                  <c:v>61.4</c:v>
                </c:pt>
                <c:pt idx="4349">
                  <c:v>40.700000000000003</c:v>
                </c:pt>
                <c:pt idx="4350">
                  <c:v>83.1</c:v>
                </c:pt>
                <c:pt idx="4351">
                  <c:v>63.3</c:v>
                </c:pt>
                <c:pt idx="4352">
                  <c:v>80.599999999999994</c:v>
                </c:pt>
                <c:pt idx="4353">
                  <c:v>74</c:v>
                </c:pt>
                <c:pt idx="4354">
                  <c:v>59.5</c:v>
                </c:pt>
                <c:pt idx="4355">
                  <c:v>56.4</c:v>
                </c:pt>
                <c:pt idx="4356">
                  <c:v>48.2</c:v>
                </c:pt>
                <c:pt idx="4357">
                  <c:v>60.3</c:v>
                </c:pt>
                <c:pt idx="4358">
                  <c:v>72.2</c:v>
                </c:pt>
                <c:pt idx="4359">
                  <c:v>79.599999999999994</c:v>
                </c:pt>
                <c:pt idx="4360">
                  <c:v>61.4</c:v>
                </c:pt>
                <c:pt idx="4361">
                  <c:v>54.6</c:v>
                </c:pt>
                <c:pt idx="4362">
                  <c:v>58.5</c:v>
                </c:pt>
                <c:pt idx="4363">
                  <c:v>54.9</c:v>
                </c:pt>
                <c:pt idx="4364">
                  <c:v>55.2</c:v>
                </c:pt>
                <c:pt idx="4365">
                  <c:v>75</c:v>
                </c:pt>
                <c:pt idx="4366">
                  <c:v>61.4</c:v>
                </c:pt>
                <c:pt idx="4367">
                  <c:v>75.900000000000006</c:v>
                </c:pt>
                <c:pt idx="4368">
                  <c:v>70.2</c:v>
                </c:pt>
                <c:pt idx="4369">
                  <c:v>53</c:v>
                </c:pt>
                <c:pt idx="4370">
                  <c:v>83.5</c:v>
                </c:pt>
                <c:pt idx="4371">
                  <c:v>57.4</c:v>
                </c:pt>
                <c:pt idx="4372">
                  <c:v>69.099999999999994</c:v>
                </c:pt>
                <c:pt idx="4373">
                  <c:v>65.400000000000006</c:v>
                </c:pt>
                <c:pt idx="4374">
                  <c:v>66.599999999999994</c:v>
                </c:pt>
                <c:pt idx="4375">
                  <c:v>54.6</c:v>
                </c:pt>
                <c:pt idx="4376">
                  <c:v>67.400000000000006</c:v>
                </c:pt>
                <c:pt idx="4377">
                  <c:v>70.8</c:v>
                </c:pt>
                <c:pt idx="4378">
                  <c:v>71.7</c:v>
                </c:pt>
                <c:pt idx="4379">
                  <c:v>59.5</c:v>
                </c:pt>
                <c:pt idx="4380">
                  <c:v>71.7</c:v>
                </c:pt>
                <c:pt idx="4381">
                  <c:v>71.5</c:v>
                </c:pt>
                <c:pt idx="4382">
                  <c:v>83</c:v>
                </c:pt>
                <c:pt idx="4383">
                  <c:v>45.7</c:v>
                </c:pt>
                <c:pt idx="4384">
                  <c:v>52.6</c:v>
                </c:pt>
                <c:pt idx="4385">
                  <c:v>71.099999999999994</c:v>
                </c:pt>
                <c:pt idx="4386">
                  <c:v>54.6</c:v>
                </c:pt>
                <c:pt idx="4387">
                  <c:v>63.7</c:v>
                </c:pt>
                <c:pt idx="4388">
                  <c:v>78.7</c:v>
                </c:pt>
                <c:pt idx="4389">
                  <c:v>80.7</c:v>
                </c:pt>
                <c:pt idx="4390">
                  <c:v>57.4</c:v>
                </c:pt>
                <c:pt idx="4391">
                  <c:v>65.3</c:v>
                </c:pt>
                <c:pt idx="4392">
                  <c:v>67.8</c:v>
                </c:pt>
                <c:pt idx="4393">
                  <c:v>66.599999999999994</c:v>
                </c:pt>
                <c:pt idx="4394">
                  <c:v>83</c:v>
                </c:pt>
                <c:pt idx="4395">
                  <c:v>52.7</c:v>
                </c:pt>
                <c:pt idx="4396">
                  <c:v>67.599999999999994</c:v>
                </c:pt>
                <c:pt idx="4397">
                  <c:v>68.5</c:v>
                </c:pt>
                <c:pt idx="4398">
                  <c:v>65.3</c:v>
                </c:pt>
                <c:pt idx="4399">
                  <c:v>67.900000000000006</c:v>
                </c:pt>
                <c:pt idx="4400">
                  <c:v>76.5</c:v>
                </c:pt>
                <c:pt idx="4401">
                  <c:v>67.7</c:v>
                </c:pt>
                <c:pt idx="4402">
                  <c:v>74.400000000000006</c:v>
                </c:pt>
                <c:pt idx="4403">
                  <c:v>71.3</c:v>
                </c:pt>
                <c:pt idx="4404">
                  <c:v>65.8</c:v>
                </c:pt>
                <c:pt idx="4405">
                  <c:v>81.5</c:v>
                </c:pt>
                <c:pt idx="4406">
                  <c:v>64.900000000000006</c:v>
                </c:pt>
                <c:pt idx="4407">
                  <c:v>61.5</c:v>
                </c:pt>
                <c:pt idx="4408">
                  <c:v>78.3</c:v>
                </c:pt>
                <c:pt idx="4409">
                  <c:v>61.5</c:v>
                </c:pt>
                <c:pt idx="4410">
                  <c:v>63.9</c:v>
                </c:pt>
                <c:pt idx="4411">
                  <c:v>63.4</c:v>
                </c:pt>
                <c:pt idx="4412">
                  <c:v>52</c:v>
                </c:pt>
                <c:pt idx="4413">
                  <c:v>68.7</c:v>
                </c:pt>
                <c:pt idx="4414">
                  <c:v>36.6</c:v>
                </c:pt>
                <c:pt idx="4415">
                  <c:v>71.900000000000006</c:v>
                </c:pt>
                <c:pt idx="4416">
                  <c:v>65.900000000000006</c:v>
                </c:pt>
                <c:pt idx="4417">
                  <c:v>73.8</c:v>
                </c:pt>
                <c:pt idx="4418">
                  <c:v>66.099999999999994</c:v>
                </c:pt>
                <c:pt idx="4419">
                  <c:v>76.7</c:v>
                </c:pt>
                <c:pt idx="4420">
                  <c:v>69.7</c:v>
                </c:pt>
                <c:pt idx="4421">
                  <c:v>72.7</c:v>
                </c:pt>
                <c:pt idx="4422">
                  <c:v>66.5</c:v>
                </c:pt>
                <c:pt idx="4423">
                  <c:v>55</c:v>
                </c:pt>
                <c:pt idx="4424">
                  <c:v>50.9</c:v>
                </c:pt>
                <c:pt idx="4425">
                  <c:v>53.1</c:v>
                </c:pt>
                <c:pt idx="4426">
                  <c:v>69</c:v>
                </c:pt>
                <c:pt idx="4427">
                  <c:v>60.7</c:v>
                </c:pt>
                <c:pt idx="4428">
                  <c:v>53.2</c:v>
                </c:pt>
                <c:pt idx="4429">
                  <c:v>73.2</c:v>
                </c:pt>
                <c:pt idx="4430">
                  <c:v>60.6</c:v>
                </c:pt>
                <c:pt idx="4431">
                  <c:v>66</c:v>
                </c:pt>
                <c:pt idx="4432">
                  <c:v>69.900000000000006</c:v>
                </c:pt>
                <c:pt idx="4433">
                  <c:v>64.599999999999994</c:v>
                </c:pt>
                <c:pt idx="4434">
                  <c:v>91</c:v>
                </c:pt>
                <c:pt idx="4435">
                  <c:v>66.099999999999994</c:v>
                </c:pt>
                <c:pt idx="4436">
                  <c:v>64.099999999999994</c:v>
                </c:pt>
                <c:pt idx="4437">
                  <c:v>66.900000000000006</c:v>
                </c:pt>
                <c:pt idx="4438">
                  <c:v>74.900000000000006</c:v>
                </c:pt>
                <c:pt idx="4439">
                  <c:v>61.6</c:v>
                </c:pt>
                <c:pt idx="4440">
                  <c:v>58.5</c:v>
                </c:pt>
                <c:pt idx="4441">
                  <c:v>65.900000000000006</c:v>
                </c:pt>
                <c:pt idx="4442">
                  <c:v>72.599999999999994</c:v>
                </c:pt>
                <c:pt idx="4443">
                  <c:v>67.099999999999994</c:v>
                </c:pt>
                <c:pt idx="4444">
                  <c:v>61.2</c:v>
                </c:pt>
                <c:pt idx="4445">
                  <c:v>56.9</c:v>
                </c:pt>
                <c:pt idx="4446">
                  <c:v>65.599999999999994</c:v>
                </c:pt>
                <c:pt idx="4447">
                  <c:v>78.3</c:v>
                </c:pt>
                <c:pt idx="4448">
                  <c:v>70.3</c:v>
                </c:pt>
                <c:pt idx="4449">
                  <c:v>63</c:v>
                </c:pt>
                <c:pt idx="4450">
                  <c:v>75.099999999999994</c:v>
                </c:pt>
                <c:pt idx="4451">
                  <c:v>65.400000000000006</c:v>
                </c:pt>
                <c:pt idx="4452">
                  <c:v>38.799999999999997</c:v>
                </c:pt>
                <c:pt idx="4453">
                  <c:v>74.400000000000006</c:v>
                </c:pt>
                <c:pt idx="4454">
                  <c:v>59.5</c:v>
                </c:pt>
                <c:pt idx="4455">
                  <c:v>55.4</c:v>
                </c:pt>
                <c:pt idx="4456">
                  <c:v>81.8</c:v>
                </c:pt>
                <c:pt idx="4457">
                  <c:v>89.9</c:v>
                </c:pt>
                <c:pt idx="4458">
                  <c:v>59.3</c:v>
                </c:pt>
                <c:pt idx="4459">
                  <c:v>84</c:v>
                </c:pt>
                <c:pt idx="4460">
                  <c:v>69.900000000000006</c:v>
                </c:pt>
                <c:pt idx="4461">
                  <c:v>74.3</c:v>
                </c:pt>
                <c:pt idx="4462">
                  <c:v>66.5</c:v>
                </c:pt>
                <c:pt idx="4463">
                  <c:v>29.8</c:v>
                </c:pt>
                <c:pt idx="4464">
                  <c:v>44.1</c:v>
                </c:pt>
                <c:pt idx="4465">
                  <c:v>67.8</c:v>
                </c:pt>
                <c:pt idx="4466">
                  <c:v>70.400000000000006</c:v>
                </c:pt>
                <c:pt idx="4467">
                  <c:v>64.099999999999994</c:v>
                </c:pt>
                <c:pt idx="4468">
                  <c:v>52.4</c:v>
                </c:pt>
                <c:pt idx="4469">
                  <c:v>57</c:v>
                </c:pt>
                <c:pt idx="4470">
                  <c:v>56.5</c:v>
                </c:pt>
                <c:pt idx="4471">
                  <c:v>76.599999999999994</c:v>
                </c:pt>
                <c:pt idx="4472">
                  <c:v>51.8</c:v>
                </c:pt>
                <c:pt idx="4473">
                  <c:v>53.3</c:v>
                </c:pt>
                <c:pt idx="4474">
                  <c:v>66.400000000000006</c:v>
                </c:pt>
                <c:pt idx="4475">
                  <c:v>73.2</c:v>
                </c:pt>
                <c:pt idx="4476">
                  <c:v>65.400000000000006</c:v>
                </c:pt>
                <c:pt idx="4477">
                  <c:v>55</c:v>
                </c:pt>
                <c:pt idx="4478">
                  <c:v>62.7</c:v>
                </c:pt>
                <c:pt idx="4479">
                  <c:v>72.5</c:v>
                </c:pt>
                <c:pt idx="4480">
                  <c:v>91.1</c:v>
                </c:pt>
                <c:pt idx="4481">
                  <c:v>61</c:v>
                </c:pt>
                <c:pt idx="4482">
                  <c:v>51.1</c:v>
                </c:pt>
                <c:pt idx="4483">
                  <c:v>61.5</c:v>
                </c:pt>
                <c:pt idx="4484">
                  <c:v>66.900000000000006</c:v>
                </c:pt>
                <c:pt idx="4485">
                  <c:v>63</c:v>
                </c:pt>
                <c:pt idx="4486">
                  <c:v>64.599999999999994</c:v>
                </c:pt>
                <c:pt idx="4487">
                  <c:v>69.7</c:v>
                </c:pt>
                <c:pt idx="4488">
                  <c:v>62.7</c:v>
                </c:pt>
                <c:pt idx="4489">
                  <c:v>51.7</c:v>
                </c:pt>
                <c:pt idx="4490">
                  <c:v>47.4</c:v>
                </c:pt>
                <c:pt idx="4491">
                  <c:v>75.5</c:v>
                </c:pt>
                <c:pt idx="4492">
                  <c:v>55.6</c:v>
                </c:pt>
                <c:pt idx="4493">
                  <c:v>74.3</c:v>
                </c:pt>
                <c:pt idx="4494">
                  <c:v>46.2</c:v>
                </c:pt>
                <c:pt idx="4495">
                  <c:v>62.4</c:v>
                </c:pt>
                <c:pt idx="4496">
                  <c:v>69.3</c:v>
                </c:pt>
                <c:pt idx="4497">
                  <c:v>60.9</c:v>
                </c:pt>
                <c:pt idx="4498">
                  <c:v>54.7</c:v>
                </c:pt>
                <c:pt idx="4499">
                  <c:v>65.099999999999994</c:v>
                </c:pt>
                <c:pt idx="4500">
                  <c:v>66.8</c:v>
                </c:pt>
                <c:pt idx="4501">
                  <c:v>57.3</c:v>
                </c:pt>
                <c:pt idx="4502">
                  <c:v>51.6</c:v>
                </c:pt>
                <c:pt idx="4503">
                  <c:v>40.299999999999997</c:v>
                </c:pt>
                <c:pt idx="4504">
                  <c:v>45.5</c:v>
                </c:pt>
                <c:pt idx="4505">
                  <c:v>73.5</c:v>
                </c:pt>
                <c:pt idx="4506">
                  <c:v>75.900000000000006</c:v>
                </c:pt>
                <c:pt idx="4507">
                  <c:v>59</c:v>
                </c:pt>
                <c:pt idx="4508">
                  <c:v>59.5</c:v>
                </c:pt>
                <c:pt idx="4509">
                  <c:v>56.8</c:v>
                </c:pt>
                <c:pt idx="4510">
                  <c:v>70.3</c:v>
                </c:pt>
                <c:pt idx="4511">
                  <c:v>63.5</c:v>
                </c:pt>
                <c:pt idx="4512">
                  <c:v>62.1</c:v>
                </c:pt>
                <c:pt idx="4513">
                  <c:v>63.3</c:v>
                </c:pt>
                <c:pt idx="4514">
                  <c:v>47.3</c:v>
                </c:pt>
                <c:pt idx="4515">
                  <c:v>55.4</c:v>
                </c:pt>
                <c:pt idx="4516">
                  <c:v>59.4</c:v>
                </c:pt>
                <c:pt idx="4517">
                  <c:v>65.8</c:v>
                </c:pt>
                <c:pt idx="4518">
                  <c:v>55.2</c:v>
                </c:pt>
                <c:pt idx="4519">
                  <c:v>57.4</c:v>
                </c:pt>
                <c:pt idx="4520">
                  <c:v>57.4</c:v>
                </c:pt>
                <c:pt idx="4521">
                  <c:v>73.400000000000006</c:v>
                </c:pt>
                <c:pt idx="4522">
                  <c:v>45.8</c:v>
                </c:pt>
                <c:pt idx="4523">
                  <c:v>55.8</c:v>
                </c:pt>
                <c:pt idx="4524">
                  <c:v>48.9</c:v>
                </c:pt>
                <c:pt idx="4525">
                  <c:v>76.900000000000006</c:v>
                </c:pt>
                <c:pt idx="4526">
                  <c:v>62.6</c:v>
                </c:pt>
                <c:pt idx="4527">
                  <c:v>72</c:v>
                </c:pt>
                <c:pt idx="4528">
                  <c:v>70.3</c:v>
                </c:pt>
                <c:pt idx="4529">
                  <c:v>57.7</c:v>
                </c:pt>
                <c:pt idx="4530">
                  <c:v>48.7</c:v>
                </c:pt>
                <c:pt idx="4531">
                  <c:v>54.7</c:v>
                </c:pt>
                <c:pt idx="4532">
                  <c:v>67.3</c:v>
                </c:pt>
                <c:pt idx="4533">
                  <c:v>55.2</c:v>
                </c:pt>
                <c:pt idx="4534">
                  <c:v>67.400000000000006</c:v>
                </c:pt>
                <c:pt idx="4535">
                  <c:v>51.8</c:v>
                </c:pt>
                <c:pt idx="4536">
                  <c:v>52.8</c:v>
                </c:pt>
                <c:pt idx="4537">
                  <c:v>79.900000000000006</c:v>
                </c:pt>
                <c:pt idx="4538">
                  <c:v>54.8</c:v>
                </c:pt>
                <c:pt idx="4539">
                  <c:v>41.7</c:v>
                </c:pt>
                <c:pt idx="4540">
                  <c:v>51.8</c:v>
                </c:pt>
                <c:pt idx="4541">
                  <c:v>57.9</c:v>
                </c:pt>
                <c:pt idx="4542">
                  <c:v>53.9</c:v>
                </c:pt>
                <c:pt idx="4543">
                  <c:v>65.400000000000006</c:v>
                </c:pt>
                <c:pt idx="4544">
                  <c:v>50.2</c:v>
                </c:pt>
                <c:pt idx="4545">
                  <c:v>59.7</c:v>
                </c:pt>
                <c:pt idx="4546">
                  <c:v>55.5</c:v>
                </c:pt>
                <c:pt idx="4547">
                  <c:v>49.9</c:v>
                </c:pt>
                <c:pt idx="4548">
                  <c:v>75.2</c:v>
                </c:pt>
                <c:pt idx="4549">
                  <c:v>55.8</c:v>
                </c:pt>
                <c:pt idx="4550">
                  <c:v>49.3</c:v>
                </c:pt>
                <c:pt idx="4551">
                  <c:v>58.7</c:v>
                </c:pt>
                <c:pt idx="4552">
                  <c:v>42.2</c:v>
                </c:pt>
                <c:pt idx="4553">
                  <c:v>70.599999999999994</c:v>
                </c:pt>
                <c:pt idx="4554">
                  <c:v>58.1</c:v>
                </c:pt>
                <c:pt idx="4555">
                  <c:v>40</c:v>
                </c:pt>
                <c:pt idx="4556">
                  <c:v>68.7</c:v>
                </c:pt>
                <c:pt idx="4557">
                  <c:v>52.5</c:v>
                </c:pt>
                <c:pt idx="4558">
                  <c:v>72.900000000000006</c:v>
                </c:pt>
                <c:pt idx="4559">
                  <c:v>66.400000000000006</c:v>
                </c:pt>
                <c:pt idx="4560">
                  <c:v>57.2</c:v>
                </c:pt>
                <c:pt idx="4561">
                  <c:v>72.3</c:v>
                </c:pt>
                <c:pt idx="4562">
                  <c:v>65.3</c:v>
                </c:pt>
                <c:pt idx="4563">
                  <c:v>56</c:v>
                </c:pt>
                <c:pt idx="4564">
                  <c:v>72.8</c:v>
                </c:pt>
                <c:pt idx="4565">
                  <c:v>66.7</c:v>
                </c:pt>
                <c:pt idx="4566">
                  <c:v>79</c:v>
                </c:pt>
                <c:pt idx="4567">
                  <c:v>68.5</c:v>
                </c:pt>
                <c:pt idx="4568">
                  <c:v>60.8</c:v>
                </c:pt>
                <c:pt idx="4569">
                  <c:v>59.3</c:v>
                </c:pt>
                <c:pt idx="4570">
                  <c:v>72.7</c:v>
                </c:pt>
                <c:pt idx="4571">
                  <c:v>48.3</c:v>
                </c:pt>
                <c:pt idx="4572">
                  <c:v>80.900000000000006</c:v>
                </c:pt>
                <c:pt idx="4573">
                  <c:v>74.400000000000006</c:v>
                </c:pt>
                <c:pt idx="4574">
                  <c:v>69.8</c:v>
                </c:pt>
                <c:pt idx="4575">
                  <c:v>70.3</c:v>
                </c:pt>
                <c:pt idx="4576">
                  <c:v>68</c:v>
                </c:pt>
                <c:pt idx="4577">
                  <c:v>69.3</c:v>
                </c:pt>
                <c:pt idx="4578">
                  <c:v>63.6</c:v>
                </c:pt>
                <c:pt idx="4579">
                  <c:v>61</c:v>
                </c:pt>
                <c:pt idx="4580">
                  <c:v>54</c:v>
                </c:pt>
                <c:pt idx="4581">
                  <c:v>62.5</c:v>
                </c:pt>
                <c:pt idx="4582">
                  <c:v>68.3</c:v>
                </c:pt>
                <c:pt idx="4583">
                  <c:v>48.9</c:v>
                </c:pt>
                <c:pt idx="4584">
                  <c:v>66</c:v>
                </c:pt>
                <c:pt idx="4585">
                  <c:v>59.8</c:v>
                </c:pt>
                <c:pt idx="4586">
                  <c:v>61.8</c:v>
                </c:pt>
                <c:pt idx="4587">
                  <c:v>64.3</c:v>
                </c:pt>
                <c:pt idx="4588">
                  <c:v>63.8</c:v>
                </c:pt>
                <c:pt idx="4589">
                  <c:v>50.9</c:v>
                </c:pt>
                <c:pt idx="4590">
                  <c:v>63.6</c:v>
                </c:pt>
                <c:pt idx="4591">
                  <c:v>62.3</c:v>
                </c:pt>
                <c:pt idx="4592">
                  <c:v>62.2</c:v>
                </c:pt>
                <c:pt idx="4593">
                  <c:v>76.400000000000006</c:v>
                </c:pt>
                <c:pt idx="4594">
                  <c:v>52.9</c:v>
                </c:pt>
                <c:pt idx="4595">
                  <c:v>53.4</c:v>
                </c:pt>
                <c:pt idx="4596">
                  <c:v>68.3</c:v>
                </c:pt>
                <c:pt idx="4597">
                  <c:v>81.900000000000006</c:v>
                </c:pt>
                <c:pt idx="4598">
                  <c:v>61.4</c:v>
                </c:pt>
                <c:pt idx="4599">
                  <c:v>67.5</c:v>
                </c:pt>
                <c:pt idx="4600">
                  <c:v>50.9</c:v>
                </c:pt>
                <c:pt idx="4601">
                  <c:v>66.7</c:v>
                </c:pt>
                <c:pt idx="4602">
                  <c:v>67.900000000000006</c:v>
                </c:pt>
                <c:pt idx="4603">
                  <c:v>53</c:v>
                </c:pt>
                <c:pt idx="4604">
                  <c:v>69.599999999999994</c:v>
                </c:pt>
                <c:pt idx="4605">
                  <c:v>58.2</c:v>
                </c:pt>
                <c:pt idx="4606">
                  <c:v>71.2</c:v>
                </c:pt>
                <c:pt idx="4607">
                  <c:v>70.900000000000006</c:v>
                </c:pt>
                <c:pt idx="4608">
                  <c:v>81.5</c:v>
                </c:pt>
                <c:pt idx="4609">
                  <c:v>67.8</c:v>
                </c:pt>
                <c:pt idx="4610">
                  <c:v>62.6</c:v>
                </c:pt>
                <c:pt idx="4611">
                  <c:v>67.099999999999994</c:v>
                </c:pt>
                <c:pt idx="4612">
                  <c:v>70.900000000000006</c:v>
                </c:pt>
                <c:pt idx="4613">
                  <c:v>68.5</c:v>
                </c:pt>
                <c:pt idx="4614">
                  <c:v>73.2</c:v>
                </c:pt>
                <c:pt idx="4615">
                  <c:v>72.400000000000006</c:v>
                </c:pt>
                <c:pt idx="4616">
                  <c:v>56.7</c:v>
                </c:pt>
                <c:pt idx="4617">
                  <c:v>44.6</c:v>
                </c:pt>
                <c:pt idx="4618">
                  <c:v>78.099999999999994</c:v>
                </c:pt>
                <c:pt idx="4619">
                  <c:v>86.1</c:v>
                </c:pt>
                <c:pt idx="4620">
                  <c:v>64.7</c:v>
                </c:pt>
                <c:pt idx="4621">
                  <c:v>48.7</c:v>
                </c:pt>
                <c:pt idx="4622">
                  <c:v>68</c:v>
                </c:pt>
                <c:pt idx="4623">
                  <c:v>52.6</c:v>
                </c:pt>
                <c:pt idx="4624">
                  <c:v>46.2</c:v>
                </c:pt>
                <c:pt idx="4625">
                  <c:v>37.1</c:v>
                </c:pt>
                <c:pt idx="4626">
                  <c:v>63.1</c:v>
                </c:pt>
                <c:pt idx="4627">
                  <c:v>56.5</c:v>
                </c:pt>
                <c:pt idx="4628">
                  <c:v>53.2</c:v>
                </c:pt>
                <c:pt idx="4629">
                  <c:v>54.1</c:v>
                </c:pt>
                <c:pt idx="4630">
                  <c:v>64.8</c:v>
                </c:pt>
                <c:pt idx="4631">
                  <c:v>73.400000000000006</c:v>
                </c:pt>
                <c:pt idx="4632">
                  <c:v>69.599999999999994</c:v>
                </c:pt>
                <c:pt idx="4633">
                  <c:v>72.599999999999994</c:v>
                </c:pt>
                <c:pt idx="4634">
                  <c:v>69.8</c:v>
                </c:pt>
                <c:pt idx="4635">
                  <c:v>74.2</c:v>
                </c:pt>
                <c:pt idx="4636">
                  <c:v>78.7</c:v>
                </c:pt>
                <c:pt idx="4637">
                  <c:v>66.3</c:v>
                </c:pt>
                <c:pt idx="4638">
                  <c:v>69.099999999999994</c:v>
                </c:pt>
                <c:pt idx="4639">
                  <c:v>49.2</c:v>
                </c:pt>
                <c:pt idx="4640">
                  <c:v>56.4</c:v>
                </c:pt>
                <c:pt idx="4641">
                  <c:v>78.8</c:v>
                </c:pt>
                <c:pt idx="4642">
                  <c:v>55</c:v>
                </c:pt>
                <c:pt idx="4643">
                  <c:v>57</c:v>
                </c:pt>
                <c:pt idx="4644">
                  <c:v>54.2</c:v>
                </c:pt>
                <c:pt idx="4645">
                  <c:v>46.2</c:v>
                </c:pt>
                <c:pt idx="4646">
                  <c:v>52.2</c:v>
                </c:pt>
                <c:pt idx="4647">
                  <c:v>68.099999999999994</c:v>
                </c:pt>
                <c:pt idx="4648">
                  <c:v>63.2</c:v>
                </c:pt>
                <c:pt idx="4649">
                  <c:v>61.5</c:v>
                </c:pt>
                <c:pt idx="4650">
                  <c:v>52.1</c:v>
                </c:pt>
                <c:pt idx="4651">
                  <c:v>67.8</c:v>
                </c:pt>
                <c:pt idx="4652">
                  <c:v>69.900000000000006</c:v>
                </c:pt>
                <c:pt idx="4653">
                  <c:v>56</c:v>
                </c:pt>
                <c:pt idx="4654">
                  <c:v>65.5</c:v>
                </c:pt>
                <c:pt idx="4655">
                  <c:v>68.400000000000006</c:v>
                </c:pt>
                <c:pt idx="4656">
                  <c:v>50.4</c:v>
                </c:pt>
                <c:pt idx="4657">
                  <c:v>64.900000000000006</c:v>
                </c:pt>
                <c:pt idx="4658">
                  <c:v>48.9</c:v>
                </c:pt>
                <c:pt idx="4659">
                  <c:v>56.2</c:v>
                </c:pt>
                <c:pt idx="4660">
                  <c:v>65</c:v>
                </c:pt>
                <c:pt idx="4661">
                  <c:v>67.599999999999994</c:v>
                </c:pt>
                <c:pt idx="4662">
                  <c:v>57.3</c:v>
                </c:pt>
                <c:pt idx="4663">
                  <c:v>67.400000000000006</c:v>
                </c:pt>
                <c:pt idx="4664">
                  <c:v>63.1</c:v>
                </c:pt>
                <c:pt idx="4665">
                  <c:v>82.6</c:v>
                </c:pt>
                <c:pt idx="4666">
                  <c:v>85.5</c:v>
                </c:pt>
                <c:pt idx="4667">
                  <c:v>69.2</c:v>
                </c:pt>
                <c:pt idx="4668">
                  <c:v>89.1</c:v>
                </c:pt>
                <c:pt idx="4669">
                  <c:v>66.099999999999994</c:v>
                </c:pt>
                <c:pt idx="4670">
                  <c:v>75.599999999999994</c:v>
                </c:pt>
                <c:pt idx="4671">
                  <c:v>69.400000000000006</c:v>
                </c:pt>
                <c:pt idx="4672">
                  <c:v>61.1</c:v>
                </c:pt>
                <c:pt idx="4673">
                  <c:v>51.7</c:v>
                </c:pt>
                <c:pt idx="4674">
                  <c:v>75.400000000000006</c:v>
                </c:pt>
                <c:pt idx="4675">
                  <c:v>64.5</c:v>
                </c:pt>
                <c:pt idx="4676">
                  <c:v>84.4</c:v>
                </c:pt>
                <c:pt idx="4677">
                  <c:v>58.2</c:v>
                </c:pt>
                <c:pt idx="4678">
                  <c:v>64.7</c:v>
                </c:pt>
                <c:pt idx="4679">
                  <c:v>61</c:v>
                </c:pt>
                <c:pt idx="4680">
                  <c:v>53.5</c:v>
                </c:pt>
                <c:pt idx="4681">
                  <c:v>57.9</c:v>
                </c:pt>
                <c:pt idx="4682">
                  <c:v>68.400000000000006</c:v>
                </c:pt>
                <c:pt idx="4683">
                  <c:v>65.3</c:v>
                </c:pt>
                <c:pt idx="4684">
                  <c:v>60.1</c:v>
                </c:pt>
                <c:pt idx="4685">
                  <c:v>58</c:v>
                </c:pt>
                <c:pt idx="4686">
                  <c:v>39.1</c:v>
                </c:pt>
                <c:pt idx="4687">
                  <c:v>53.1</c:v>
                </c:pt>
                <c:pt idx="4688">
                  <c:v>53.4</c:v>
                </c:pt>
                <c:pt idx="4689">
                  <c:v>48.3</c:v>
                </c:pt>
                <c:pt idx="4690">
                  <c:v>60</c:v>
                </c:pt>
                <c:pt idx="4691">
                  <c:v>75</c:v>
                </c:pt>
                <c:pt idx="4692">
                  <c:v>61.6</c:v>
                </c:pt>
                <c:pt idx="4693">
                  <c:v>41.3</c:v>
                </c:pt>
                <c:pt idx="4694">
                  <c:v>47</c:v>
                </c:pt>
                <c:pt idx="4695">
                  <c:v>60</c:v>
                </c:pt>
                <c:pt idx="4696">
                  <c:v>79.900000000000006</c:v>
                </c:pt>
                <c:pt idx="4697">
                  <c:v>64.3</c:v>
                </c:pt>
                <c:pt idx="4698">
                  <c:v>71.2</c:v>
                </c:pt>
                <c:pt idx="4699">
                  <c:v>48.5</c:v>
                </c:pt>
                <c:pt idx="4700">
                  <c:v>73.7</c:v>
                </c:pt>
                <c:pt idx="4701">
                  <c:v>56.5</c:v>
                </c:pt>
                <c:pt idx="4702">
                  <c:v>57.9</c:v>
                </c:pt>
                <c:pt idx="4703">
                  <c:v>72.099999999999994</c:v>
                </c:pt>
                <c:pt idx="4704">
                  <c:v>42.6</c:v>
                </c:pt>
                <c:pt idx="4705">
                  <c:v>52.2</c:v>
                </c:pt>
                <c:pt idx="4706">
                  <c:v>34</c:v>
                </c:pt>
                <c:pt idx="4707">
                  <c:v>64.099999999999994</c:v>
                </c:pt>
                <c:pt idx="4708">
                  <c:v>71.7</c:v>
                </c:pt>
                <c:pt idx="4709">
                  <c:v>50.1</c:v>
                </c:pt>
                <c:pt idx="4710">
                  <c:v>74.2</c:v>
                </c:pt>
                <c:pt idx="4711">
                  <c:v>64.8</c:v>
                </c:pt>
                <c:pt idx="4712">
                  <c:v>42.1</c:v>
                </c:pt>
                <c:pt idx="4713">
                  <c:v>52.3</c:v>
                </c:pt>
                <c:pt idx="4714">
                  <c:v>65.7</c:v>
                </c:pt>
                <c:pt idx="4715">
                  <c:v>62.4</c:v>
                </c:pt>
                <c:pt idx="4716">
                  <c:v>60.8</c:v>
                </c:pt>
                <c:pt idx="4717">
                  <c:v>54.8</c:v>
                </c:pt>
                <c:pt idx="4718">
                  <c:v>69.400000000000006</c:v>
                </c:pt>
                <c:pt idx="4719">
                  <c:v>44.2</c:v>
                </c:pt>
                <c:pt idx="4720">
                  <c:v>56.1</c:v>
                </c:pt>
                <c:pt idx="4721">
                  <c:v>59.3</c:v>
                </c:pt>
                <c:pt idx="4722">
                  <c:v>54.9</c:v>
                </c:pt>
                <c:pt idx="4723">
                  <c:v>70.8</c:v>
                </c:pt>
                <c:pt idx="4724">
                  <c:v>52.4</c:v>
                </c:pt>
                <c:pt idx="4725">
                  <c:v>62.7</c:v>
                </c:pt>
                <c:pt idx="4726">
                  <c:v>64.099999999999994</c:v>
                </c:pt>
                <c:pt idx="4727">
                  <c:v>79.3</c:v>
                </c:pt>
                <c:pt idx="4728">
                  <c:v>65.3</c:v>
                </c:pt>
                <c:pt idx="4729">
                  <c:v>66.8</c:v>
                </c:pt>
                <c:pt idx="4730">
                  <c:v>71.099999999999994</c:v>
                </c:pt>
                <c:pt idx="4731">
                  <c:v>44.6</c:v>
                </c:pt>
                <c:pt idx="4732">
                  <c:v>47.2</c:v>
                </c:pt>
                <c:pt idx="4733">
                  <c:v>63</c:v>
                </c:pt>
                <c:pt idx="4734">
                  <c:v>48.8</c:v>
                </c:pt>
                <c:pt idx="4735">
                  <c:v>72.400000000000006</c:v>
                </c:pt>
                <c:pt idx="4736">
                  <c:v>47</c:v>
                </c:pt>
                <c:pt idx="4737">
                  <c:v>68.3</c:v>
                </c:pt>
                <c:pt idx="4738">
                  <c:v>68.3</c:v>
                </c:pt>
                <c:pt idx="4739">
                  <c:v>62.1</c:v>
                </c:pt>
                <c:pt idx="4740">
                  <c:v>54</c:v>
                </c:pt>
                <c:pt idx="4741">
                  <c:v>61.2</c:v>
                </c:pt>
                <c:pt idx="4742">
                  <c:v>51.7</c:v>
                </c:pt>
                <c:pt idx="4743">
                  <c:v>56.9</c:v>
                </c:pt>
                <c:pt idx="4744">
                  <c:v>45.1</c:v>
                </c:pt>
                <c:pt idx="4745">
                  <c:v>51.4</c:v>
                </c:pt>
                <c:pt idx="4746">
                  <c:v>44.3</c:v>
                </c:pt>
                <c:pt idx="4747">
                  <c:v>78</c:v>
                </c:pt>
                <c:pt idx="4748">
                  <c:v>69.3</c:v>
                </c:pt>
                <c:pt idx="4749">
                  <c:v>65.8</c:v>
                </c:pt>
                <c:pt idx="4750">
                  <c:v>60.5</c:v>
                </c:pt>
                <c:pt idx="4751">
                  <c:v>56.3</c:v>
                </c:pt>
                <c:pt idx="4752">
                  <c:v>69.2</c:v>
                </c:pt>
                <c:pt idx="4753">
                  <c:v>51.3</c:v>
                </c:pt>
                <c:pt idx="4754">
                  <c:v>67.5</c:v>
                </c:pt>
                <c:pt idx="4755">
                  <c:v>44.5</c:v>
                </c:pt>
                <c:pt idx="4756">
                  <c:v>67.2</c:v>
                </c:pt>
                <c:pt idx="4757">
                  <c:v>55.8</c:v>
                </c:pt>
                <c:pt idx="4758">
                  <c:v>82.5</c:v>
                </c:pt>
                <c:pt idx="4759">
                  <c:v>59.3</c:v>
                </c:pt>
                <c:pt idx="4760">
                  <c:v>64.599999999999994</c:v>
                </c:pt>
                <c:pt idx="4761">
                  <c:v>73.8</c:v>
                </c:pt>
                <c:pt idx="4762">
                  <c:v>61.7</c:v>
                </c:pt>
                <c:pt idx="4763">
                  <c:v>76.7</c:v>
                </c:pt>
                <c:pt idx="4764">
                  <c:v>83.4</c:v>
                </c:pt>
                <c:pt idx="4765">
                  <c:v>64.099999999999994</c:v>
                </c:pt>
                <c:pt idx="4766">
                  <c:v>48.8</c:v>
                </c:pt>
                <c:pt idx="4767">
                  <c:v>71.099999999999994</c:v>
                </c:pt>
                <c:pt idx="4768">
                  <c:v>60.4</c:v>
                </c:pt>
                <c:pt idx="4769">
                  <c:v>48.1</c:v>
                </c:pt>
                <c:pt idx="4770">
                  <c:v>72.7</c:v>
                </c:pt>
                <c:pt idx="4771">
                  <c:v>70.400000000000006</c:v>
                </c:pt>
                <c:pt idx="4772">
                  <c:v>46.1</c:v>
                </c:pt>
                <c:pt idx="4773">
                  <c:v>61.8</c:v>
                </c:pt>
                <c:pt idx="4774">
                  <c:v>64.7</c:v>
                </c:pt>
                <c:pt idx="4775">
                  <c:v>84</c:v>
                </c:pt>
                <c:pt idx="4776">
                  <c:v>43.9</c:v>
                </c:pt>
                <c:pt idx="4777">
                  <c:v>64.8</c:v>
                </c:pt>
                <c:pt idx="4778">
                  <c:v>65.3</c:v>
                </c:pt>
                <c:pt idx="4779">
                  <c:v>48.7</c:v>
                </c:pt>
                <c:pt idx="4780">
                  <c:v>76.900000000000006</c:v>
                </c:pt>
                <c:pt idx="4781">
                  <c:v>49.7</c:v>
                </c:pt>
                <c:pt idx="4782">
                  <c:v>74.2</c:v>
                </c:pt>
                <c:pt idx="4783">
                  <c:v>82.4</c:v>
                </c:pt>
                <c:pt idx="4784">
                  <c:v>57.4</c:v>
                </c:pt>
                <c:pt idx="4785">
                  <c:v>68.8</c:v>
                </c:pt>
                <c:pt idx="4786">
                  <c:v>46.1</c:v>
                </c:pt>
                <c:pt idx="4787">
                  <c:v>37.9</c:v>
                </c:pt>
                <c:pt idx="4788">
                  <c:v>77.2</c:v>
                </c:pt>
                <c:pt idx="4789">
                  <c:v>69.599999999999994</c:v>
                </c:pt>
                <c:pt idx="4790">
                  <c:v>61.7</c:v>
                </c:pt>
                <c:pt idx="4791">
                  <c:v>54.4</c:v>
                </c:pt>
                <c:pt idx="4792">
                  <c:v>60.1</c:v>
                </c:pt>
                <c:pt idx="4793">
                  <c:v>60.7</c:v>
                </c:pt>
                <c:pt idx="4794">
                  <c:v>71.099999999999994</c:v>
                </c:pt>
                <c:pt idx="4795">
                  <c:v>61.9</c:v>
                </c:pt>
                <c:pt idx="4796">
                  <c:v>60.4</c:v>
                </c:pt>
                <c:pt idx="4797">
                  <c:v>61.1</c:v>
                </c:pt>
                <c:pt idx="4798">
                  <c:v>65</c:v>
                </c:pt>
                <c:pt idx="4799">
                  <c:v>57.2</c:v>
                </c:pt>
                <c:pt idx="4800">
                  <c:v>70.2</c:v>
                </c:pt>
                <c:pt idx="4801">
                  <c:v>64.5</c:v>
                </c:pt>
                <c:pt idx="4802">
                  <c:v>40.200000000000003</c:v>
                </c:pt>
                <c:pt idx="4803">
                  <c:v>66.400000000000006</c:v>
                </c:pt>
                <c:pt idx="4804">
                  <c:v>57.4</c:v>
                </c:pt>
                <c:pt idx="4805">
                  <c:v>86.1</c:v>
                </c:pt>
                <c:pt idx="4806">
                  <c:v>64.7</c:v>
                </c:pt>
                <c:pt idx="4807">
                  <c:v>71.7</c:v>
                </c:pt>
                <c:pt idx="4808">
                  <c:v>59.9</c:v>
                </c:pt>
                <c:pt idx="4809">
                  <c:v>75.400000000000006</c:v>
                </c:pt>
                <c:pt idx="4810">
                  <c:v>53.6</c:v>
                </c:pt>
                <c:pt idx="4811">
                  <c:v>59.8</c:v>
                </c:pt>
                <c:pt idx="4812">
                  <c:v>52.9</c:v>
                </c:pt>
                <c:pt idx="4813">
                  <c:v>59.5</c:v>
                </c:pt>
                <c:pt idx="4814">
                  <c:v>58.4</c:v>
                </c:pt>
                <c:pt idx="4815">
                  <c:v>45.6</c:v>
                </c:pt>
                <c:pt idx="4816">
                  <c:v>66.599999999999994</c:v>
                </c:pt>
                <c:pt idx="4817">
                  <c:v>64.2</c:v>
                </c:pt>
                <c:pt idx="4818">
                  <c:v>68.3</c:v>
                </c:pt>
                <c:pt idx="4819">
                  <c:v>65</c:v>
                </c:pt>
                <c:pt idx="4820">
                  <c:v>72.5</c:v>
                </c:pt>
                <c:pt idx="4821">
                  <c:v>49.4</c:v>
                </c:pt>
                <c:pt idx="4822">
                  <c:v>55.4</c:v>
                </c:pt>
                <c:pt idx="4823">
                  <c:v>42.8</c:v>
                </c:pt>
                <c:pt idx="4824">
                  <c:v>72.2</c:v>
                </c:pt>
                <c:pt idx="4825">
                  <c:v>74.2</c:v>
                </c:pt>
                <c:pt idx="4826">
                  <c:v>68.7</c:v>
                </c:pt>
                <c:pt idx="4827">
                  <c:v>71.7</c:v>
                </c:pt>
                <c:pt idx="4828">
                  <c:v>79</c:v>
                </c:pt>
                <c:pt idx="4829">
                  <c:v>67</c:v>
                </c:pt>
                <c:pt idx="4830">
                  <c:v>58.3</c:v>
                </c:pt>
                <c:pt idx="4831">
                  <c:v>50.9</c:v>
                </c:pt>
                <c:pt idx="4832">
                  <c:v>55.1</c:v>
                </c:pt>
                <c:pt idx="4833">
                  <c:v>69</c:v>
                </c:pt>
                <c:pt idx="4834">
                  <c:v>63.1</c:v>
                </c:pt>
                <c:pt idx="4835">
                  <c:v>43.8</c:v>
                </c:pt>
                <c:pt idx="4836">
                  <c:v>57</c:v>
                </c:pt>
                <c:pt idx="4837">
                  <c:v>69.900000000000006</c:v>
                </c:pt>
                <c:pt idx="4838">
                  <c:v>61.7</c:v>
                </c:pt>
                <c:pt idx="4839">
                  <c:v>35.299999999999997</c:v>
                </c:pt>
                <c:pt idx="4840">
                  <c:v>60.8</c:v>
                </c:pt>
                <c:pt idx="4841">
                  <c:v>64.3</c:v>
                </c:pt>
                <c:pt idx="4842">
                  <c:v>72.900000000000006</c:v>
                </c:pt>
                <c:pt idx="4843">
                  <c:v>81.7</c:v>
                </c:pt>
                <c:pt idx="4844">
                  <c:v>63.8</c:v>
                </c:pt>
                <c:pt idx="4845">
                  <c:v>51.2</c:v>
                </c:pt>
                <c:pt idx="4846">
                  <c:v>59.8</c:v>
                </c:pt>
                <c:pt idx="4847">
                  <c:v>58.7</c:v>
                </c:pt>
                <c:pt idx="4848">
                  <c:v>66.099999999999994</c:v>
                </c:pt>
                <c:pt idx="4849">
                  <c:v>59.8</c:v>
                </c:pt>
                <c:pt idx="4850">
                  <c:v>61.8</c:v>
                </c:pt>
                <c:pt idx="4851">
                  <c:v>76.3</c:v>
                </c:pt>
                <c:pt idx="4852">
                  <c:v>69.7</c:v>
                </c:pt>
                <c:pt idx="4853">
                  <c:v>43.8</c:v>
                </c:pt>
                <c:pt idx="4854">
                  <c:v>59</c:v>
                </c:pt>
                <c:pt idx="4855">
                  <c:v>53.5</c:v>
                </c:pt>
                <c:pt idx="4856">
                  <c:v>46.1</c:v>
                </c:pt>
                <c:pt idx="4857">
                  <c:v>58.3</c:v>
                </c:pt>
                <c:pt idx="4858">
                  <c:v>77.400000000000006</c:v>
                </c:pt>
                <c:pt idx="4859">
                  <c:v>57.5</c:v>
                </c:pt>
                <c:pt idx="4860">
                  <c:v>85.1</c:v>
                </c:pt>
                <c:pt idx="4861">
                  <c:v>42.7</c:v>
                </c:pt>
                <c:pt idx="4862">
                  <c:v>69.7</c:v>
                </c:pt>
                <c:pt idx="4863">
                  <c:v>59.3</c:v>
                </c:pt>
                <c:pt idx="4864">
                  <c:v>77.3</c:v>
                </c:pt>
                <c:pt idx="4865">
                  <c:v>61.6</c:v>
                </c:pt>
                <c:pt idx="4866">
                  <c:v>53.4</c:v>
                </c:pt>
                <c:pt idx="4867">
                  <c:v>54.2</c:v>
                </c:pt>
                <c:pt idx="4868">
                  <c:v>59.5</c:v>
                </c:pt>
                <c:pt idx="4869">
                  <c:v>61.5</c:v>
                </c:pt>
                <c:pt idx="4870">
                  <c:v>56.8</c:v>
                </c:pt>
                <c:pt idx="4871">
                  <c:v>55.6</c:v>
                </c:pt>
                <c:pt idx="4872">
                  <c:v>57.8</c:v>
                </c:pt>
                <c:pt idx="4873">
                  <c:v>82.6</c:v>
                </c:pt>
                <c:pt idx="4874">
                  <c:v>60.5</c:v>
                </c:pt>
                <c:pt idx="4875">
                  <c:v>65</c:v>
                </c:pt>
                <c:pt idx="4876">
                  <c:v>78.900000000000006</c:v>
                </c:pt>
                <c:pt idx="4877">
                  <c:v>45.4</c:v>
                </c:pt>
                <c:pt idx="4878">
                  <c:v>44.9</c:v>
                </c:pt>
                <c:pt idx="4879">
                  <c:v>50.3</c:v>
                </c:pt>
                <c:pt idx="4880">
                  <c:v>53.6</c:v>
                </c:pt>
                <c:pt idx="4881">
                  <c:v>48.2</c:v>
                </c:pt>
                <c:pt idx="4882">
                  <c:v>54.8</c:v>
                </c:pt>
                <c:pt idx="4883">
                  <c:v>37.1</c:v>
                </c:pt>
                <c:pt idx="4884">
                  <c:v>69.400000000000006</c:v>
                </c:pt>
                <c:pt idx="4885">
                  <c:v>63</c:v>
                </c:pt>
                <c:pt idx="4886">
                  <c:v>71.8</c:v>
                </c:pt>
                <c:pt idx="4887">
                  <c:v>72.8</c:v>
                </c:pt>
                <c:pt idx="4888">
                  <c:v>73.400000000000006</c:v>
                </c:pt>
                <c:pt idx="4889">
                  <c:v>54.8</c:v>
                </c:pt>
                <c:pt idx="4890">
                  <c:v>48.8</c:v>
                </c:pt>
                <c:pt idx="4891">
                  <c:v>80.8</c:v>
                </c:pt>
                <c:pt idx="4892">
                  <c:v>71.400000000000006</c:v>
                </c:pt>
                <c:pt idx="4893">
                  <c:v>70.400000000000006</c:v>
                </c:pt>
                <c:pt idx="4894">
                  <c:v>57.6</c:v>
                </c:pt>
                <c:pt idx="4895">
                  <c:v>81.599999999999994</c:v>
                </c:pt>
                <c:pt idx="4896">
                  <c:v>53.2</c:v>
                </c:pt>
                <c:pt idx="4897">
                  <c:v>69.3</c:v>
                </c:pt>
                <c:pt idx="4898">
                  <c:v>68.099999999999994</c:v>
                </c:pt>
                <c:pt idx="4899">
                  <c:v>64.099999999999994</c:v>
                </c:pt>
                <c:pt idx="4900">
                  <c:v>79.5</c:v>
                </c:pt>
                <c:pt idx="4901">
                  <c:v>52.2</c:v>
                </c:pt>
                <c:pt idx="4902">
                  <c:v>60.8</c:v>
                </c:pt>
                <c:pt idx="4903">
                  <c:v>45.4</c:v>
                </c:pt>
                <c:pt idx="4904">
                  <c:v>75.599999999999994</c:v>
                </c:pt>
                <c:pt idx="4905">
                  <c:v>58.6</c:v>
                </c:pt>
                <c:pt idx="4906">
                  <c:v>47.3</c:v>
                </c:pt>
                <c:pt idx="4907">
                  <c:v>57.3</c:v>
                </c:pt>
                <c:pt idx="4908">
                  <c:v>71.900000000000006</c:v>
                </c:pt>
                <c:pt idx="4909">
                  <c:v>52.5</c:v>
                </c:pt>
                <c:pt idx="4910">
                  <c:v>64.099999999999994</c:v>
                </c:pt>
                <c:pt idx="4911">
                  <c:v>59.8</c:v>
                </c:pt>
                <c:pt idx="4912">
                  <c:v>68.7</c:v>
                </c:pt>
                <c:pt idx="4913">
                  <c:v>41.6</c:v>
                </c:pt>
                <c:pt idx="4914">
                  <c:v>64.400000000000006</c:v>
                </c:pt>
                <c:pt idx="4915">
                  <c:v>56.2</c:v>
                </c:pt>
                <c:pt idx="4916">
                  <c:v>69.599999999999994</c:v>
                </c:pt>
                <c:pt idx="4917">
                  <c:v>60.3</c:v>
                </c:pt>
                <c:pt idx="4918">
                  <c:v>46.2</c:v>
                </c:pt>
                <c:pt idx="4919">
                  <c:v>70.5</c:v>
                </c:pt>
                <c:pt idx="4920">
                  <c:v>54.4</c:v>
                </c:pt>
                <c:pt idx="4921">
                  <c:v>55.9</c:v>
                </c:pt>
                <c:pt idx="4922">
                  <c:v>52.6</c:v>
                </c:pt>
                <c:pt idx="4923">
                  <c:v>78.3</c:v>
                </c:pt>
                <c:pt idx="4924">
                  <c:v>46.3</c:v>
                </c:pt>
                <c:pt idx="4925">
                  <c:v>56.9</c:v>
                </c:pt>
                <c:pt idx="4926">
                  <c:v>62.4</c:v>
                </c:pt>
                <c:pt idx="4927">
                  <c:v>56</c:v>
                </c:pt>
                <c:pt idx="4928">
                  <c:v>66.900000000000006</c:v>
                </c:pt>
                <c:pt idx="4929">
                  <c:v>68.2</c:v>
                </c:pt>
                <c:pt idx="4930">
                  <c:v>49.6</c:v>
                </c:pt>
                <c:pt idx="4931">
                  <c:v>74.400000000000006</c:v>
                </c:pt>
                <c:pt idx="4932">
                  <c:v>78.7</c:v>
                </c:pt>
                <c:pt idx="4933">
                  <c:v>67.5</c:v>
                </c:pt>
                <c:pt idx="4934">
                  <c:v>56.3</c:v>
                </c:pt>
                <c:pt idx="4935">
                  <c:v>57.4</c:v>
                </c:pt>
                <c:pt idx="4936">
                  <c:v>76.5</c:v>
                </c:pt>
                <c:pt idx="4937">
                  <c:v>76.400000000000006</c:v>
                </c:pt>
                <c:pt idx="4938">
                  <c:v>61.1</c:v>
                </c:pt>
                <c:pt idx="4939">
                  <c:v>72.5</c:v>
                </c:pt>
                <c:pt idx="4940">
                  <c:v>59.5</c:v>
                </c:pt>
                <c:pt idx="4941">
                  <c:v>77.900000000000006</c:v>
                </c:pt>
                <c:pt idx="4942">
                  <c:v>59</c:v>
                </c:pt>
                <c:pt idx="4943">
                  <c:v>65.3</c:v>
                </c:pt>
                <c:pt idx="4944">
                  <c:v>59.6</c:v>
                </c:pt>
                <c:pt idx="4945">
                  <c:v>56.1</c:v>
                </c:pt>
                <c:pt idx="4946">
                  <c:v>52.9</c:v>
                </c:pt>
                <c:pt idx="4947">
                  <c:v>85.2</c:v>
                </c:pt>
                <c:pt idx="4948">
                  <c:v>54.6</c:v>
                </c:pt>
                <c:pt idx="4949">
                  <c:v>77.400000000000006</c:v>
                </c:pt>
                <c:pt idx="4950">
                  <c:v>63.6</c:v>
                </c:pt>
                <c:pt idx="4951">
                  <c:v>58.1</c:v>
                </c:pt>
                <c:pt idx="4952">
                  <c:v>61.6</c:v>
                </c:pt>
                <c:pt idx="4953">
                  <c:v>65.7</c:v>
                </c:pt>
                <c:pt idx="4954">
                  <c:v>74.099999999999994</c:v>
                </c:pt>
                <c:pt idx="4955">
                  <c:v>48.6</c:v>
                </c:pt>
                <c:pt idx="4956">
                  <c:v>57.2</c:v>
                </c:pt>
                <c:pt idx="4957">
                  <c:v>66.5</c:v>
                </c:pt>
                <c:pt idx="4958">
                  <c:v>49.7</c:v>
                </c:pt>
                <c:pt idx="4959">
                  <c:v>70.8</c:v>
                </c:pt>
                <c:pt idx="4960">
                  <c:v>47</c:v>
                </c:pt>
                <c:pt idx="4961">
                  <c:v>61.1</c:v>
                </c:pt>
                <c:pt idx="4962">
                  <c:v>61.3</c:v>
                </c:pt>
                <c:pt idx="4963">
                  <c:v>59.6</c:v>
                </c:pt>
                <c:pt idx="4964">
                  <c:v>41.9</c:v>
                </c:pt>
                <c:pt idx="4965">
                  <c:v>72.099999999999994</c:v>
                </c:pt>
                <c:pt idx="4966">
                  <c:v>25.9</c:v>
                </c:pt>
                <c:pt idx="4967">
                  <c:v>66.8</c:v>
                </c:pt>
                <c:pt idx="4968">
                  <c:v>64.2</c:v>
                </c:pt>
                <c:pt idx="4969">
                  <c:v>54.4</c:v>
                </c:pt>
                <c:pt idx="4970">
                  <c:v>67</c:v>
                </c:pt>
                <c:pt idx="4971">
                  <c:v>37.700000000000003</c:v>
                </c:pt>
                <c:pt idx="4972">
                  <c:v>67.8</c:v>
                </c:pt>
                <c:pt idx="4973">
                  <c:v>44.5</c:v>
                </c:pt>
                <c:pt idx="4974">
                  <c:v>55</c:v>
                </c:pt>
                <c:pt idx="4975">
                  <c:v>61.6</c:v>
                </c:pt>
                <c:pt idx="4976">
                  <c:v>39.9</c:v>
                </c:pt>
                <c:pt idx="4977">
                  <c:v>49.1</c:v>
                </c:pt>
                <c:pt idx="4978">
                  <c:v>56.7</c:v>
                </c:pt>
                <c:pt idx="4979">
                  <c:v>54.4</c:v>
                </c:pt>
                <c:pt idx="4980">
                  <c:v>55.1</c:v>
                </c:pt>
                <c:pt idx="4981">
                  <c:v>94.1</c:v>
                </c:pt>
                <c:pt idx="4982">
                  <c:v>70.8</c:v>
                </c:pt>
                <c:pt idx="4983">
                  <c:v>56.3</c:v>
                </c:pt>
                <c:pt idx="4984">
                  <c:v>52.1</c:v>
                </c:pt>
                <c:pt idx="4985">
                  <c:v>67.2</c:v>
                </c:pt>
                <c:pt idx="4986">
                  <c:v>56.1</c:v>
                </c:pt>
                <c:pt idx="4987">
                  <c:v>72.3</c:v>
                </c:pt>
                <c:pt idx="4988">
                  <c:v>54.6</c:v>
                </c:pt>
                <c:pt idx="4989">
                  <c:v>73.5</c:v>
                </c:pt>
                <c:pt idx="4990">
                  <c:v>67</c:v>
                </c:pt>
                <c:pt idx="4991">
                  <c:v>57</c:v>
                </c:pt>
                <c:pt idx="4992">
                  <c:v>63.6</c:v>
                </c:pt>
                <c:pt idx="4993">
                  <c:v>65.3</c:v>
                </c:pt>
                <c:pt idx="4994">
                  <c:v>55.5</c:v>
                </c:pt>
                <c:pt idx="4995">
                  <c:v>65.099999999999994</c:v>
                </c:pt>
                <c:pt idx="4996">
                  <c:v>49.7</c:v>
                </c:pt>
                <c:pt idx="4997">
                  <c:v>78.400000000000006</c:v>
                </c:pt>
                <c:pt idx="4998">
                  <c:v>49.3</c:v>
                </c:pt>
                <c:pt idx="4999">
                  <c:v>58.2</c:v>
                </c:pt>
                <c:pt idx="5000">
                  <c:v>58</c:v>
                </c:pt>
                <c:pt idx="5001">
                  <c:v>79.8</c:v>
                </c:pt>
                <c:pt idx="5002">
                  <c:v>46.5</c:v>
                </c:pt>
                <c:pt idx="5003">
                  <c:v>66.3</c:v>
                </c:pt>
                <c:pt idx="5004">
                  <c:v>48.9</c:v>
                </c:pt>
                <c:pt idx="5005">
                  <c:v>65.099999999999994</c:v>
                </c:pt>
                <c:pt idx="5006">
                  <c:v>51.2</c:v>
                </c:pt>
                <c:pt idx="5007">
                  <c:v>63.1</c:v>
                </c:pt>
                <c:pt idx="5008">
                  <c:v>79.5</c:v>
                </c:pt>
                <c:pt idx="5009">
                  <c:v>66.400000000000006</c:v>
                </c:pt>
                <c:pt idx="5010">
                  <c:v>65.7</c:v>
                </c:pt>
                <c:pt idx="5011">
                  <c:v>56.8</c:v>
                </c:pt>
                <c:pt idx="5012">
                  <c:v>73.8</c:v>
                </c:pt>
                <c:pt idx="5013">
                  <c:v>68.900000000000006</c:v>
                </c:pt>
                <c:pt idx="5014">
                  <c:v>60</c:v>
                </c:pt>
                <c:pt idx="5015">
                  <c:v>60.4</c:v>
                </c:pt>
                <c:pt idx="5016">
                  <c:v>78</c:v>
                </c:pt>
                <c:pt idx="5017">
                  <c:v>62.2</c:v>
                </c:pt>
                <c:pt idx="5018">
                  <c:v>71.5</c:v>
                </c:pt>
                <c:pt idx="5019">
                  <c:v>64.099999999999994</c:v>
                </c:pt>
                <c:pt idx="5020">
                  <c:v>72.099999999999994</c:v>
                </c:pt>
                <c:pt idx="5021">
                  <c:v>49.1</c:v>
                </c:pt>
                <c:pt idx="5022">
                  <c:v>57.4</c:v>
                </c:pt>
                <c:pt idx="5023">
                  <c:v>54.8</c:v>
                </c:pt>
                <c:pt idx="5024">
                  <c:v>63.3</c:v>
                </c:pt>
                <c:pt idx="5025">
                  <c:v>87.6</c:v>
                </c:pt>
                <c:pt idx="5026">
                  <c:v>59.8</c:v>
                </c:pt>
                <c:pt idx="5027">
                  <c:v>39.1</c:v>
                </c:pt>
                <c:pt idx="5028">
                  <c:v>52.2</c:v>
                </c:pt>
                <c:pt idx="5029">
                  <c:v>53.1</c:v>
                </c:pt>
                <c:pt idx="5030">
                  <c:v>82.6</c:v>
                </c:pt>
                <c:pt idx="5031">
                  <c:v>69.7</c:v>
                </c:pt>
                <c:pt idx="5032">
                  <c:v>51.2</c:v>
                </c:pt>
                <c:pt idx="5033">
                  <c:v>81.599999999999994</c:v>
                </c:pt>
                <c:pt idx="5034">
                  <c:v>53.1</c:v>
                </c:pt>
                <c:pt idx="5035">
                  <c:v>52.5</c:v>
                </c:pt>
                <c:pt idx="5036">
                  <c:v>66.400000000000006</c:v>
                </c:pt>
                <c:pt idx="5037">
                  <c:v>56.3</c:v>
                </c:pt>
                <c:pt idx="5038">
                  <c:v>67.3</c:v>
                </c:pt>
                <c:pt idx="5039">
                  <c:v>49.7</c:v>
                </c:pt>
                <c:pt idx="5040">
                  <c:v>55</c:v>
                </c:pt>
                <c:pt idx="5041">
                  <c:v>57.4</c:v>
                </c:pt>
                <c:pt idx="5042">
                  <c:v>49.6</c:v>
                </c:pt>
                <c:pt idx="5043">
                  <c:v>77</c:v>
                </c:pt>
                <c:pt idx="5044">
                  <c:v>64.2</c:v>
                </c:pt>
                <c:pt idx="5045">
                  <c:v>60.3</c:v>
                </c:pt>
                <c:pt idx="5046">
                  <c:v>73</c:v>
                </c:pt>
                <c:pt idx="5047">
                  <c:v>48.2</c:v>
                </c:pt>
                <c:pt idx="5048">
                  <c:v>60.6</c:v>
                </c:pt>
                <c:pt idx="5049">
                  <c:v>57.3</c:v>
                </c:pt>
                <c:pt idx="5050">
                  <c:v>57.3</c:v>
                </c:pt>
                <c:pt idx="5051">
                  <c:v>65</c:v>
                </c:pt>
                <c:pt idx="5052">
                  <c:v>55.6</c:v>
                </c:pt>
                <c:pt idx="5053">
                  <c:v>52.4</c:v>
                </c:pt>
                <c:pt idx="5054">
                  <c:v>56</c:v>
                </c:pt>
                <c:pt idx="5055">
                  <c:v>61.5</c:v>
                </c:pt>
                <c:pt idx="5056">
                  <c:v>43.3</c:v>
                </c:pt>
                <c:pt idx="5057">
                  <c:v>71</c:v>
                </c:pt>
                <c:pt idx="5058">
                  <c:v>68.3</c:v>
                </c:pt>
                <c:pt idx="5059">
                  <c:v>67.599999999999994</c:v>
                </c:pt>
                <c:pt idx="5060">
                  <c:v>63.2</c:v>
                </c:pt>
                <c:pt idx="5061">
                  <c:v>52.6</c:v>
                </c:pt>
                <c:pt idx="5062">
                  <c:v>57.3</c:v>
                </c:pt>
                <c:pt idx="5063">
                  <c:v>64.599999999999994</c:v>
                </c:pt>
                <c:pt idx="5064">
                  <c:v>70.400000000000006</c:v>
                </c:pt>
                <c:pt idx="5065">
                  <c:v>55.4</c:v>
                </c:pt>
                <c:pt idx="5066">
                  <c:v>72.599999999999994</c:v>
                </c:pt>
                <c:pt idx="5067">
                  <c:v>63.4</c:v>
                </c:pt>
                <c:pt idx="5068">
                  <c:v>83.2</c:v>
                </c:pt>
                <c:pt idx="5069">
                  <c:v>73.400000000000006</c:v>
                </c:pt>
                <c:pt idx="5070">
                  <c:v>54.8</c:v>
                </c:pt>
                <c:pt idx="5071">
                  <c:v>50</c:v>
                </c:pt>
                <c:pt idx="5072">
                  <c:v>46.7</c:v>
                </c:pt>
                <c:pt idx="5073">
                  <c:v>70.7</c:v>
                </c:pt>
                <c:pt idx="5074">
                  <c:v>33.700000000000003</c:v>
                </c:pt>
                <c:pt idx="5075">
                  <c:v>46.8</c:v>
                </c:pt>
                <c:pt idx="5076">
                  <c:v>56.2</c:v>
                </c:pt>
                <c:pt idx="5077">
                  <c:v>56.8</c:v>
                </c:pt>
                <c:pt idx="5078">
                  <c:v>56.4</c:v>
                </c:pt>
                <c:pt idx="5079">
                  <c:v>63</c:v>
                </c:pt>
                <c:pt idx="5080">
                  <c:v>71</c:v>
                </c:pt>
                <c:pt idx="5081">
                  <c:v>63.4</c:v>
                </c:pt>
                <c:pt idx="5082">
                  <c:v>66.3</c:v>
                </c:pt>
                <c:pt idx="5083">
                  <c:v>66.7</c:v>
                </c:pt>
                <c:pt idx="5084">
                  <c:v>78.099999999999994</c:v>
                </c:pt>
                <c:pt idx="5085">
                  <c:v>69.8</c:v>
                </c:pt>
                <c:pt idx="5086">
                  <c:v>68.7</c:v>
                </c:pt>
                <c:pt idx="5087">
                  <c:v>48</c:v>
                </c:pt>
                <c:pt idx="5088">
                  <c:v>57.2</c:v>
                </c:pt>
                <c:pt idx="5089">
                  <c:v>87</c:v>
                </c:pt>
                <c:pt idx="5090">
                  <c:v>62.9</c:v>
                </c:pt>
                <c:pt idx="5091">
                  <c:v>46.8</c:v>
                </c:pt>
                <c:pt idx="5092">
                  <c:v>49.7</c:v>
                </c:pt>
                <c:pt idx="5093">
                  <c:v>69.8</c:v>
                </c:pt>
                <c:pt idx="5094">
                  <c:v>61.3</c:v>
                </c:pt>
                <c:pt idx="5095">
                  <c:v>60.5</c:v>
                </c:pt>
                <c:pt idx="5096">
                  <c:v>64.599999999999994</c:v>
                </c:pt>
                <c:pt idx="5097">
                  <c:v>55.3</c:v>
                </c:pt>
                <c:pt idx="5098">
                  <c:v>59.5</c:v>
                </c:pt>
                <c:pt idx="5099">
                  <c:v>65.8</c:v>
                </c:pt>
                <c:pt idx="5100">
                  <c:v>55.8</c:v>
                </c:pt>
                <c:pt idx="5101">
                  <c:v>49.8</c:v>
                </c:pt>
                <c:pt idx="5102">
                  <c:v>81.099999999999994</c:v>
                </c:pt>
                <c:pt idx="5103">
                  <c:v>62.6</c:v>
                </c:pt>
                <c:pt idx="5104">
                  <c:v>64.099999999999994</c:v>
                </c:pt>
                <c:pt idx="5105">
                  <c:v>75.2</c:v>
                </c:pt>
                <c:pt idx="5106">
                  <c:v>52.8</c:v>
                </c:pt>
                <c:pt idx="5107">
                  <c:v>82.1</c:v>
                </c:pt>
                <c:pt idx="5108">
                  <c:v>56.3</c:v>
                </c:pt>
                <c:pt idx="5109">
                  <c:v>77.7</c:v>
                </c:pt>
                <c:pt idx="5110">
                  <c:v>53.7</c:v>
                </c:pt>
                <c:pt idx="5111">
                  <c:v>76.5</c:v>
                </c:pt>
                <c:pt idx="5112">
                  <c:v>63.7</c:v>
                </c:pt>
                <c:pt idx="5113">
                  <c:v>61.4</c:v>
                </c:pt>
                <c:pt idx="5114">
                  <c:v>76.7</c:v>
                </c:pt>
                <c:pt idx="5115">
                  <c:v>70.2</c:v>
                </c:pt>
                <c:pt idx="5116">
                  <c:v>64.900000000000006</c:v>
                </c:pt>
                <c:pt idx="5117">
                  <c:v>68.099999999999994</c:v>
                </c:pt>
                <c:pt idx="5118">
                  <c:v>64.3</c:v>
                </c:pt>
                <c:pt idx="5119">
                  <c:v>73.900000000000006</c:v>
                </c:pt>
                <c:pt idx="5120">
                  <c:v>56.7</c:v>
                </c:pt>
                <c:pt idx="5121">
                  <c:v>66.400000000000006</c:v>
                </c:pt>
                <c:pt idx="5122">
                  <c:v>45.9</c:v>
                </c:pt>
                <c:pt idx="5123">
                  <c:v>69</c:v>
                </c:pt>
                <c:pt idx="5124">
                  <c:v>81.3</c:v>
                </c:pt>
                <c:pt idx="5125">
                  <c:v>55</c:v>
                </c:pt>
                <c:pt idx="5126">
                  <c:v>49.3</c:v>
                </c:pt>
                <c:pt idx="5127">
                  <c:v>70.099999999999994</c:v>
                </c:pt>
                <c:pt idx="5128">
                  <c:v>76.400000000000006</c:v>
                </c:pt>
                <c:pt idx="5129">
                  <c:v>38.799999999999997</c:v>
                </c:pt>
                <c:pt idx="5130">
                  <c:v>71.599999999999994</c:v>
                </c:pt>
                <c:pt idx="5131">
                  <c:v>59.6</c:v>
                </c:pt>
                <c:pt idx="5132">
                  <c:v>71.599999999999994</c:v>
                </c:pt>
                <c:pt idx="5133">
                  <c:v>47.8</c:v>
                </c:pt>
                <c:pt idx="5134">
                  <c:v>66.5</c:v>
                </c:pt>
                <c:pt idx="5135">
                  <c:v>80.5</c:v>
                </c:pt>
                <c:pt idx="5136">
                  <c:v>62.9</c:v>
                </c:pt>
                <c:pt idx="5137">
                  <c:v>54.3</c:v>
                </c:pt>
                <c:pt idx="5138">
                  <c:v>54.2</c:v>
                </c:pt>
                <c:pt idx="5139">
                  <c:v>57</c:v>
                </c:pt>
                <c:pt idx="5140">
                  <c:v>74.7</c:v>
                </c:pt>
                <c:pt idx="5141">
                  <c:v>56.8</c:v>
                </c:pt>
                <c:pt idx="5142">
                  <c:v>49.3</c:v>
                </c:pt>
                <c:pt idx="5143">
                  <c:v>75.8</c:v>
                </c:pt>
                <c:pt idx="5144">
                  <c:v>66.5</c:v>
                </c:pt>
                <c:pt idx="5145">
                  <c:v>72.599999999999994</c:v>
                </c:pt>
                <c:pt idx="5146">
                  <c:v>49.3</c:v>
                </c:pt>
                <c:pt idx="5147">
                  <c:v>84.5</c:v>
                </c:pt>
                <c:pt idx="5148">
                  <c:v>65.900000000000006</c:v>
                </c:pt>
                <c:pt idx="5149">
                  <c:v>58.4</c:v>
                </c:pt>
                <c:pt idx="5150">
                  <c:v>48.6</c:v>
                </c:pt>
                <c:pt idx="5151">
                  <c:v>81.5</c:v>
                </c:pt>
                <c:pt idx="5152">
                  <c:v>72.900000000000006</c:v>
                </c:pt>
                <c:pt idx="5153">
                  <c:v>62.2</c:v>
                </c:pt>
                <c:pt idx="5154">
                  <c:v>58.3</c:v>
                </c:pt>
                <c:pt idx="5155">
                  <c:v>80.099999999999994</c:v>
                </c:pt>
                <c:pt idx="5156">
                  <c:v>55.1</c:v>
                </c:pt>
                <c:pt idx="5157">
                  <c:v>62.3</c:v>
                </c:pt>
                <c:pt idx="5158">
                  <c:v>49.1</c:v>
                </c:pt>
                <c:pt idx="5159">
                  <c:v>73.900000000000006</c:v>
                </c:pt>
                <c:pt idx="5160">
                  <c:v>71.5</c:v>
                </c:pt>
                <c:pt idx="5161">
                  <c:v>78.099999999999994</c:v>
                </c:pt>
                <c:pt idx="5162">
                  <c:v>79.7</c:v>
                </c:pt>
                <c:pt idx="5163">
                  <c:v>58</c:v>
                </c:pt>
                <c:pt idx="5164">
                  <c:v>43.3</c:v>
                </c:pt>
                <c:pt idx="5165">
                  <c:v>58.1</c:v>
                </c:pt>
                <c:pt idx="5166">
                  <c:v>60</c:v>
                </c:pt>
                <c:pt idx="5167">
                  <c:v>74.8</c:v>
                </c:pt>
                <c:pt idx="5168">
                  <c:v>71.400000000000006</c:v>
                </c:pt>
                <c:pt idx="5169">
                  <c:v>77.2</c:v>
                </c:pt>
                <c:pt idx="5170">
                  <c:v>66.7</c:v>
                </c:pt>
                <c:pt idx="5171">
                  <c:v>54.2</c:v>
                </c:pt>
                <c:pt idx="5172">
                  <c:v>86.6</c:v>
                </c:pt>
                <c:pt idx="5173">
                  <c:v>61</c:v>
                </c:pt>
                <c:pt idx="5174">
                  <c:v>83.1</c:v>
                </c:pt>
                <c:pt idx="5175">
                  <c:v>70.8</c:v>
                </c:pt>
                <c:pt idx="5176">
                  <c:v>83.8</c:v>
                </c:pt>
                <c:pt idx="5177">
                  <c:v>57.6</c:v>
                </c:pt>
                <c:pt idx="5178">
                  <c:v>54</c:v>
                </c:pt>
                <c:pt idx="5179">
                  <c:v>68.5</c:v>
                </c:pt>
                <c:pt idx="5180">
                  <c:v>78.7</c:v>
                </c:pt>
                <c:pt idx="5181">
                  <c:v>58.3</c:v>
                </c:pt>
                <c:pt idx="5182">
                  <c:v>57.3</c:v>
                </c:pt>
                <c:pt idx="5183">
                  <c:v>56.8</c:v>
                </c:pt>
                <c:pt idx="5184">
                  <c:v>63.2</c:v>
                </c:pt>
                <c:pt idx="5185">
                  <c:v>54.6</c:v>
                </c:pt>
                <c:pt idx="5186">
                  <c:v>50.4</c:v>
                </c:pt>
                <c:pt idx="5187">
                  <c:v>56.2</c:v>
                </c:pt>
                <c:pt idx="5188">
                  <c:v>63</c:v>
                </c:pt>
                <c:pt idx="5189">
                  <c:v>73.7</c:v>
                </c:pt>
                <c:pt idx="5190">
                  <c:v>76.5</c:v>
                </c:pt>
                <c:pt idx="5191">
                  <c:v>77.599999999999994</c:v>
                </c:pt>
                <c:pt idx="5192">
                  <c:v>83.6</c:v>
                </c:pt>
                <c:pt idx="5193">
                  <c:v>73</c:v>
                </c:pt>
                <c:pt idx="5194">
                  <c:v>51.4</c:v>
                </c:pt>
                <c:pt idx="5195">
                  <c:v>70</c:v>
                </c:pt>
                <c:pt idx="5196">
                  <c:v>63.4</c:v>
                </c:pt>
                <c:pt idx="5197">
                  <c:v>53</c:v>
                </c:pt>
                <c:pt idx="5198">
                  <c:v>56.4</c:v>
                </c:pt>
                <c:pt idx="5199">
                  <c:v>61.1</c:v>
                </c:pt>
                <c:pt idx="5200">
                  <c:v>54.6</c:v>
                </c:pt>
                <c:pt idx="5201">
                  <c:v>55.4</c:v>
                </c:pt>
                <c:pt idx="5202">
                  <c:v>72.8</c:v>
                </c:pt>
                <c:pt idx="5203">
                  <c:v>81.099999999999994</c:v>
                </c:pt>
                <c:pt idx="5204">
                  <c:v>75.599999999999994</c:v>
                </c:pt>
                <c:pt idx="5205">
                  <c:v>48.3</c:v>
                </c:pt>
                <c:pt idx="5206">
                  <c:v>49.4</c:v>
                </c:pt>
                <c:pt idx="5207">
                  <c:v>84.1</c:v>
                </c:pt>
                <c:pt idx="5208">
                  <c:v>65.5</c:v>
                </c:pt>
                <c:pt idx="5209">
                  <c:v>67.900000000000006</c:v>
                </c:pt>
                <c:pt idx="5210">
                  <c:v>62</c:v>
                </c:pt>
                <c:pt idx="5211">
                  <c:v>53.7</c:v>
                </c:pt>
                <c:pt idx="5212">
                  <c:v>66.7</c:v>
                </c:pt>
                <c:pt idx="5213">
                  <c:v>32.9</c:v>
                </c:pt>
                <c:pt idx="5214">
                  <c:v>70.599999999999994</c:v>
                </c:pt>
                <c:pt idx="5215">
                  <c:v>76.400000000000006</c:v>
                </c:pt>
                <c:pt idx="5216">
                  <c:v>58.3</c:v>
                </c:pt>
                <c:pt idx="5217">
                  <c:v>50.2</c:v>
                </c:pt>
                <c:pt idx="5218">
                  <c:v>64.8</c:v>
                </c:pt>
                <c:pt idx="5219">
                  <c:v>78.900000000000006</c:v>
                </c:pt>
                <c:pt idx="5220">
                  <c:v>49</c:v>
                </c:pt>
                <c:pt idx="5221">
                  <c:v>45.7</c:v>
                </c:pt>
                <c:pt idx="5222">
                  <c:v>67.5</c:v>
                </c:pt>
                <c:pt idx="5223">
                  <c:v>74</c:v>
                </c:pt>
                <c:pt idx="5224">
                  <c:v>77.400000000000006</c:v>
                </c:pt>
                <c:pt idx="5225">
                  <c:v>90.7</c:v>
                </c:pt>
                <c:pt idx="5226">
                  <c:v>61.8</c:v>
                </c:pt>
                <c:pt idx="5227">
                  <c:v>55.3</c:v>
                </c:pt>
                <c:pt idx="5228">
                  <c:v>61.6</c:v>
                </c:pt>
                <c:pt idx="5229">
                  <c:v>52.4</c:v>
                </c:pt>
                <c:pt idx="5230">
                  <c:v>53</c:v>
                </c:pt>
                <c:pt idx="5231">
                  <c:v>56</c:v>
                </c:pt>
                <c:pt idx="5232">
                  <c:v>63.3</c:v>
                </c:pt>
                <c:pt idx="5233">
                  <c:v>54.2</c:v>
                </c:pt>
                <c:pt idx="5234">
                  <c:v>58.5</c:v>
                </c:pt>
                <c:pt idx="5235">
                  <c:v>56.3</c:v>
                </c:pt>
                <c:pt idx="5236">
                  <c:v>68.7</c:v>
                </c:pt>
                <c:pt idx="5237">
                  <c:v>70.5</c:v>
                </c:pt>
                <c:pt idx="5238">
                  <c:v>79.599999999999994</c:v>
                </c:pt>
                <c:pt idx="5239">
                  <c:v>54.1</c:v>
                </c:pt>
                <c:pt idx="5240">
                  <c:v>81.8</c:v>
                </c:pt>
                <c:pt idx="5241">
                  <c:v>55.8</c:v>
                </c:pt>
                <c:pt idx="5242">
                  <c:v>63.5</c:v>
                </c:pt>
                <c:pt idx="5243">
                  <c:v>63.2</c:v>
                </c:pt>
                <c:pt idx="5244">
                  <c:v>59.9</c:v>
                </c:pt>
                <c:pt idx="5245">
                  <c:v>62</c:v>
                </c:pt>
                <c:pt idx="5246">
                  <c:v>42</c:v>
                </c:pt>
                <c:pt idx="5247">
                  <c:v>68.400000000000006</c:v>
                </c:pt>
                <c:pt idx="5248">
                  <c:v>70.400000000000006</c:v>
                </c:pt>
                <c:pt idx="5249">
                  <c:v>49.5</c:v>
                </c:pt>
                <c:pt idx="5250">
                  <c:v>57.2</c:v>
                </c:pt>
                <c:pt idx="5251">
                  <c:v>47.2</c:v>
                </c:pt>
                <c:pt idx="5252">
                  <c:v>56.7</c:v>
                </c:pt>
                <c:pt idx="5253">
                  <c:v>57.7</c:v>
                </c:pt>
                <c:pt idx="5254">
                  <c:v>70.599999999999994</c:v>
                </c:pt>
                <c:pt idx="5255">
                  <c:v>62.4</c:v>
                </c:pt>
                <c:pt idx="5256">
                  <c:v>55.4</c:v>
                </c:pt>
                <c:pt idx="5257">
                  <c:v>66.7</c:v>
                </c:pt>
                <c:pt idx="5258">
                  <c:v>68.8</c:v>
                </c:pt>
                <c:pt idx="5259">
                  <c:v>77.2</c:v>
                </c:pt>
                <c:pt idx="5260">
                  <c:v>87</c:v>
                </c:pt>
                <c:pt idx="5261">
                  <c:v>45.8</c:v>
                </c:pt>
                <c:pt idx="5262">
                  <c:v>63.7</c:v>
                </c:pt>
                <c:pt idx="5263">
                  <c:v>50.6</c:v>
                </c:pt>
                <c:pt idx="5264">
                  <c:v>69.099999999999994</c:v>
                </c:pt>
                <c:pt idx="5265">
                  <c:v>51.1</c:v>
                </c:pt>
                <c:pt idx="5266">
                  <c:v>67.3</c:v>
                </c:pt>
                <c:pt idx="5267">
                  <c:v>80.400000000000006</c:v>
                </c:pt>
                <c:pt idx="5268">
                  <c:v>73.099999999999994</c:v>
                </c:pt>
                <c:pt idx="5269">
                  <c:v>78</c:v>
                </c:pt>
                <c:pt idx="5270">
                  <c:v>69.3</c:v>
                </c:pt>
                <c:pt idx="5271">
                  <c:v>49.9</c:v>
                </c:pt>
                <c:pt idx="5272">
                  <c:v>66.5</c:v>
                </c:pt>
                <c:pt idx="5273">
                  <c:v>76.5</c:v>
                </c:pt>
                <c:pt idx="5274">
                  <c:v>55.6</c:v>
                </c:pt>
                <c:pt idx="5275">
                  <c:v>66</c:v>
                </c:pt>
                <c:pt idx="5276">
                  <c:v>60.7</c:v>
                </c:pt>
                <c:pt idx="5277">
                  <c:v>51.8</c:v>
                </c:pt>
                <c:pt idx="5278">
                  <c:v>41.6</c:v>
                </c:pt>
                <c:pt idx="5279">
                  <c:v>71</c:v>
                </c:pt>
                <c:pt idx="5280">
                  <c:v>86.5</c:v>
                </c:pt>
                <c:pt idx="5281">
                  <c:v>62.4</c:v>
                </c:pt>
                <c:pt idx="5282">
                  <c:v>69.7</c:v>
                </c:pt>
                <c:pt idx="5283">
                  <c:v>46</c:v>
                </c:pt>
                <c:pt idx="5284">
                  <c:v>53.1</c:v>
                </c:pt>
                <c:pt idx="5285">
                  <c:v>43.2</c:v>
                </c:pt>
                <c:pt idx="5286">
                  <c:v>70.8</c:v>
                </c:pt>
                <c:pt idx="5287">
                  <c:v>51.1</c:v>
                </c:pt>
                <c:pt idx="5288">
                  <c:v>58.1</c:v>
                </c:pt>
                <c:pt idx="5289">
                  <c:v>60.9</c:v>
                </c:pt>
                <c:pt idx="5290">
                  <c:v>59.2</c:v>
                </c:pt>
                <c:pt idx="5291">
                  <c:v>56.3</c:v>
                </c:pt>
                <c:pt idx="5292">
                  <c:v>54.4</c:v>
                </c:pt>
                <c:pt idx="5293">
                  <c:v>56.4</c:v>
                </c:pt>
                <c:pt idx="5294">
                  <c:v>64.7</c:v>
                </c:pt>
                <c:pt idx="5295">
                  <c:v>69.400000000000006</c:v>
                </c:pt>
                <c:pt idx="5296">
                  <c:v>66.5</c:v>
                </c:pt>
                <c:pt idx="5297">
                  <c:v>46.2</c:v>
                </c:pt>
                <c:pt idx="5298">
                  <c:v>70</c:v>
                </c:pt>
                <c:pt idx="5299">
                  <c:v>73.7</c:v>
                </c:pt>
                <c:pt idx="5300">
                  <c:v>70.400000000000006</c:v>
                </c:pt>
                <c:pt idx="5301">
                  <c:v>77.3</c:v>
                </c:pt>
                <c:pt idx="5302">
                  <c:v>56.8</c:v>
                </c:pt>
                <c:pt idx="5303">
                  <c:v>27.5</c:v>
                </c:pt>
                <c:pt idx="5304">
                  <c:v>73.400000000000006</c:v>
                </c:pt>
                <c:pt idx="5305">
                  <c:v>49.5</c:v>
                </c:pt>
                <c:pt idx="5306">
                  <c:v>65.900000000000006</c:v>
                </c:pt>
                <c:pt idx="5307">
                  <c:v>58.6</c:v>
                </c:pt>
                <c:pt idx="5308">
                  <c:v>59</c:v>
                </c:pt>
                <c:pt idx="5309">
                  <c:v>72</c:v>
                </c:pt>
                <c:pt idx="5310">
                  <c:v>50.1</c:v>
                </c:pt>
                <c:pt idx="5311">
                  <c:v>59</c:v>
                </c:pt>
                <c:pt idx="5312">
                  <c:v>68.900000000000006</c:v>
                </c:pt>
                <c:pt idx="5313">
                  <c:v>68.900000000000006</c:v>
                </c:pt>
                <c:pt idx="5314">
                  <c:v>60.1</c:v>
                </c:pt>
                <c:pt idx="5315">
                  <c:v>46.6</c:v>
                </c:pt>
                <c:pt idx="5316">
                  <c:v>71.099999999999994</c:v>
                </c:pt>
                <c:pt idx="5317">
                  <c:v>67.2</c:v>
                </c:pt>
                <c:pt idx="5318">
                  <c:v>62.3</c:v>
                </c:pt>
                <c:pt idx="5319">
                  <c:v>68</c:v>
                </c:pt>
                <c:pt idx="5320">
                  <c:v>49.5</c:v>
                </c:pt>
                <c:pt idx="5321">
                  <c:v>52.4</c:v>
                </c:pt>
                <c:pt idx="5322">
                  <c:v>59.3</c:v>
                </c:pt>
                <c:pt idx="5323">
                  <c:v>46.1</c:v>
                </c:pt>
                <c:pt idx="5324">
                  <c:v>57.7</c:v>
                </c:pt>
                <c:pt idx="5325">
                  <c:v>53.5</c:v>
                </c:pt>
                <c:pt idx="5326">
                  <c:v>63.5</c:v>
                </c:pt>
                <c:pt idx="5327">
                  <c:v>54.4</c:v>
                </c:pt>
                <c:pt idx="5328">
                  <c:v>46.3</c:v>
                </c:pt>
                <c:pt idx="5329">
                  <c:v>67.099999999999994</c:v>
                </c:pt>
                <c:pt idx="5330">
                  <c:v>82.4</c:v>
                </c:pt>
                <c:pt idx="5331">
                  <c:v>68.5</c:v>
                </c:pt>
                <c:pt idx="5332">
                  <c:v>52.9</c:v>
                </c:pt>
                <c:pt idx="5333">
                  <c:v>64.3</c:v>
                </c:pt>
                <c:pt idx="5334">
                  <c:v>63.6</c:v>
                </c:pt>
                <c:pt idx="5335">
                  <c:v>60.2</c:v>
                </c:pt>
                <c:pt idx="5336">
                  <c:v>63</c:v>
                </c:pt>
                <c:pt idx="5337">
                  <c:v>52.1</c:v>
                </c:pt>
                <c:pt idx="5338">
                  <c:v>55.9</c:v>
                </c:pt>
                <c:pt idx="5339">
                  <c:v>43.8</c:v>
                </c:pt>
                <c:pt idx="5340">
                  <c:v>46.6</c:v>
                </c:pt>
                <c:pt idx="5341">
                  <c:v>80.2</c:v>
                </c:pt>
                <c:pt idx="5342">
                  <c:v>76</c:v>
                </c:pt>
                <c:pt idx="5343">
                  <c:v>59.5</c:v>
                </c:pt>
                <c:pt idx="5344">
                  <c:v>86.4</c:v>
                </c:pt>
                <c:pt idx="5345">
                  <c:v>61.9</c:v>
                </c:pt>
                <c:pt idx="5346">
                  <c:v>75.099999999999994</c:v>
                </c:pt>
                <c:pt idx="5347">
                  <c:v>61</c:v>
                </c:pt>
                <c:pt idx="5348">
                  <c:v>46.2</c:v>
                </c:pt>
                <c:pt idx="5349">
                  <c:v>46.6</c:v>
                </c:pt>
                <c:pt idx="5350">
                  <c:v>63.7</c:v>
                </c:pt>
                <c:pt idx="5351">
                  <c:v>64.599999999999994</c:v>
                </c:pt>
                <c:pt idx="5352">
                  <c:v>58.3</c:v>
                </c:pt>
                <c:pt idx="5353">
                  <c:v>75.2</c:v>
                </c:pt>
                <c:pt idx="5354">
                  <c:v>57</c:v>
                </c:pt>
                <c:pt idx="5355">
                  <c:v>70.599999999999994</c:v>
                </c:pt>
                <c:pt idx="5356">
                  <c:v>74.7</c:v>
                </c:pt>
                <c:pt idx="5357">
                  <c:v>38.700000000000003</c:v>
                </c:pt>
                <c:pt idx="5358">
                  <c:v>48.7</c:v>
                </c:pt>
                <c:pt idx="5359">
                  <c:v>85.6</c:v>
                </c:pt>
                <c:pt idx="5360">
                  <c:v>69.2</c:v>
                </c:pt>
                <c:pt idx="5361">
                  <c:v>40.5</c:v>
                </c:pt>
                <c:pt idx="5362">
                  <c:v>67.900000000000006</c:v>
                </c:pt>
                <c:pt idx="5363">
                  <c:v>80.5</c:v>
                </c:pt>
                <c:pt idx="5364">
                  <c:v>57</c:v>
                </c:pt>
                <c:pt idx="5365">
                  <c:v>53</c:v>
                </c:pt>
                <c:pt idx="5366">
                  <c:v>59.4</c:v>
                </c:pt>
                <c:pt idx="5367">
                  <c:v>88.2</c:v>
                </c:pt>
                <c:pt idx="5368">
                  <c:v>62.3</c:v>
                </c:pt>
                <c:pt idx="5369">
                  <c:v>53.4</c:v>
                </c:pt>
                <c:pt idx="5370">
                  <c:v>73.099999999999994</c:v>
                </c:pt>
                <c:pt idx="5371">
                  <c:v>75.7</c:v>
                </c:pt>
                <c:pt idx="5372">
                  <c:v>67.5</c:v>
                </c:pt>
                <c:pt idx="5373">
                  <c:v>58.6</c:v>
                </c:pt>
                <c:pt idx="5374">
                  <c:v>65.2</c:v>
                </c:pt>
                <c:pt idx="5375">
                  <c:v>51.6</c:v>
                </c:pt>
                <c:pt idx="5376">
                  <c:v>37.9</c:v>
                </c:pt>
                <c:pt idx="5377">
                  <c:v>57.1</c:v>
                </c:pt>
                <c:pt idx="5378">
                  <c:v>68.099999999999994</c:v>
                </c:pt>
                <c:pt idx="5379">
                  <c:v>69.2</c:v>
                </c:pt>
                <c:pt idx="5380">
                  <c:v>51</c:v>
                </c:pt>
                <c:pt idx="5381">
                  <c:v>73.8</c:v>
                </c:pt>
                <c:pt idx="5382">
                  <c:v>82.9</c:v>
                </c:pt>
                <c:pt idx="5383">
                  <c:v>68.2</c:v>
                </c:pt>
                <c:pt idx="5384">
                  <c:v>66.7</c:v>
                </c:pt>
                <c:pt idx="5385">
                  <c:v>49</c:v>
                </c:pt>
                <c:pt idx="5386">
                  <c:v>88.9</c:v>
                </c:pt>
                <c:pt idx="5387">
                  <c:v>67.7</c:v>
                </c:pt>
                <c:pt idx="5388">
                  <c:v>56.8</c:v>
                </c:pt>
                <c:pt idx="5389">
                  <c:v>70.599999999999994</c:v>
                </c:pt>
                <c:pt idx="5390">
                  <c:v>46.4</c:v>
                </c:pt>
                <c:pt idx="5391">
                  <c:v>64</c:v>
                </c:pt>
                <c:pt idx="5392">
                  <c:v>64.099999999999994</c:v>
                </c:pt>
                <c:pt idx="5393">
                  <c:v>57.9</c:v>
                </c:pt>
                <c:pt idx="5394">
                  <c:v>76.8</c:v>
                </c:pt>
                <c:pt idx="5395">
                  <c:v>49.7</c:v>
                </c:pt>
                <c:pt idx="5396">
                  <c:v>72.5</c:v>
                </c:pt>
                <c:pt idx="5397">
                  <c:v>61.8</c:v>
                </c:pt>
                <c:pt idx="5398">
                  <c:v>43.8</c:v>
                </c:pt>
                <c:pt idx="5399">
                  <c:v>58.5</c:v>
                </c:pt>
                <c:pt idx="5400">
                  <c:v>75.599999999999994</c:v>
                </c:pt>
                <c:pt idx="5401">
                  <c:v>64.400000000000006</c:v>
                </c:pt>
                <c:pt idx="5402">
                  <c:v>55.2</c:v>
                </c:pt>
                <c:pt idx="5403">
                  <c:v>64.900000000000006</c:v>
                </c:pt>
                <c:pt idx="5404">
                  <c:v>84.7</c:v>
                </c:pt>
                <c:pt idx="5405">
                  <c:v>71</c:v>
                </c:pt>
                <c:pt idx="5406">
                  <c:v>50.4</c:v>
                </c:pt>
                <c:pt idx="5407">
                  <c:v>58.4</c:v>
                </c:pt>
                <c:pt idx="5408">
                  <c:v>46.1</c:v>
                </c:pt>
                <c:pt idx="5409">
                  <c:v>71.099999999999994</c:v>
                </c:pt>
                <c:pt idx="5410">
                  <c:v>80.400000000000006</c:v>
                </c:pt>
                <c:pt idx="5411">
                  <c:v>44.7</c:v>
                </c:pt>
                <c:pt idx="5412">
                  <c:v>47.6</c:v>
                </c:pt>
                <c:pt idx="5413">
                  <c:v>63</c:v>
                </c:pt>
                <c:pt idx="5414">
                  <c:v>53.4</c:v>
                </c:pt>
                <c:pt idx="5415">
                  <c:v>59.2</c:v>
                </c:pt>
                <c:pt idx="5416">
                  <c:v>78.099999999999994</c:v>
                </c:pt>
                <c:pt idx="5417">
                  <c:v>70</c:v>
                </c:pt>
                <c:pt idx="5418">
                  <c:v>40.5</c:v>
                </c:pt>
                <c:pt idx="5419">
                  <c:v>75.7</c:v>
                </c:pt>
                <c:pt idx="5420">
                  <c:v>72.2</c:v>
                </c:pt>
                <c:pt idx="5421">
                  <c:v>54</c:v>
                </c:pt>
                <c:pt idx="5422">
                  <c:v>58.3</c:v>
                </c:pt>
                <c:pt idx="5423">
                  <c:v>44</c:v>
                </c:pt>
                <c:pt idx="5424">
                  <c:v>77</c:v>
                </c:pt>
                <c:pt idx="5425">
                  <c:v>49.4</c:v>
                </c:pt>
                <c:pt idx="5426">
                  <c:v>79</c:v>
                </c:pt>
                <c:pt idx="5427">
                  <c:v>56.5</c:v>
                </c:pt>
                <c:pt idx="5428">
                  <c:v>45.4</c:v>
                </c:pt>
                <c:pt idx="5429">
                  <c:v>47.2</c:v>
                </c:pt>
                <c:pt idx="5430">
                  <c:v>84</c:v>
                </c:pt>
                <c:pt idx="5431">
                  <c:v>56.7</c:v>
                </c:pt>
                <c:pt idx="5432">
                  <c:v>49.5</c:v>
                </c:pt>
                <c:pt idx="5433">
                  <c:v>83.8</c:v>
                </c:pt>
                <c:pt idx="5434">
                  <c:v>76.2</c:v>
                </c:pt>
                <c:pt idx="5435">
                  <c:v>60.2</c:v>
                </c:pt>
                <c:pt idx="5436">
                  <c:v>54.9</c:v>
                </c:pt>
                <c:pt idx="5437">
                  <c:v>62.9</c:v>
                </c:pt>
                <c:pt idx="5438">
                  <c:v>50.7</c:v>
                </c:pt>
                <c:pt idx="5439">
                  <c:v>71.099999999999994</c:v>
                </c:pt>
                <c:pt idx="5440">
                  <c:v>52.1</c:v>
                </c:pt>
                <c:pt idx="5441">
                  <c:v>71.3</c:v>
                </c:pt>
                <c:pt idx="5442">
                  <c:v>52.7</c:v>
                </c:pt>
                <c:pt idx="5443">
                  <c:v>49.7</c:v>
                </c:pt>
                <c:pt idx="5444">
                  <c:v>68.2</c:v>
                </c:pt>
                <c:pt idx="5445">
                  <c:v>53.5</c:v>
                </c:pt>
                <c:pt idx="5446">
                  <c:v>59.5</c:v>
                </c:pt>
                <c:pt idx="5447">
                  <c:v>53.4</c:v>
                </c:pt>
                <c:pt idx="5448">
                  <c:v>62.6</c:v>
                </c:pt>
                <c:pt idx="5449">
                  <c:v>60.7</c:v>
                </c:pt>
                <c:pt idx="5450">
                  <c:v>36.299999999999997</c:v>
                </c:pt>
                <c:pt idx="5451">
                  <c:v>53</c:v>
                </c:pt>
                <c:pt idx="5452">
                  <c:v>69.099999999999994</c:v>
                </c:pt>
                <c:pt idx="5453">
                  <c:v>47.5</c:v>
                </c:pt>
                <c:pt idx="5454">
                  <c:v>75.900000000000006</c:v>
                </c:pt>
                <c:pt idx="5455">
                  <c:v>66</c:v>
                </c:pt>
                <c:pt idx="5456">
                  <c:v>78.400000000000006</c:v>
                </c:pt>
                <c:pt idx="5457">
                  <c:v>62.1</c:v>
                </c:pt>
                <c:pt idx="5458">
                  <c:v>49.2</c:v>
                </c:pt>
                <c:pt idx="5459">
                  <c:v>67.900000000000006</c:v>
                </c:pt>
                <c:pt idx="5460">
                  <c:v>63.3</c:v>
                </c:pt>
                <c:pt idx="5461">
                  <c:v>78.599999999999994</c:v>
                </c:pt>
                <c:pt idx="5462">
                  <c:v>70</c:v>
                </c:pt>
                <c:pt idx="5463">
                  <c:v>69.3</c:v>
                </c:pt>
                <c:pt idx="5464">
                  <c:v>65.5</c:v>
                </c:pt>
                <c:pt idx="5465">
                  <c:v>80.599999999999994</c:v>
                </c:pt>
                <c:pt idx="5466">
                  <c:v>65.7</c:v>
                </c:pt>
                <c:pt idx="5467">
                  <c:v>60.1</c:v>
                </c:pt>
                <c:pt idx="5468">
                  <c:v>62.5</c:v>
                </c:pt>
                <c:pt idx="5469">
                  <c:v>60.3</c:v>
                </c:pt>
                <c:pt idx="5470">
                  <c:v>48.3</c:v>
                </c:pt>
                <c:pt idx="5471">
                  <c:v>79</c:v>
                </c:pt>
                <c:pt idx="5472">
                  <c:v>60.9</c:v>
                </c:pt>
                <c:pt idx="5473">
                  <c:v>78.3</c:v>
                </c:pt>
                <c:pt idx="5474">
                  <c:v>67.2</c:v>
                </c:pt>
                <c:pt idx="5475">
                  <c:v>83.3</c:v>
                </c:pt>
                <c:pt idx="5476">
                  <c:v>49.6</c:v>
                </c:pt>
                <c:pt idx="5477">
                  <c:v>55</c:v>
                </c:pt>
                <c:pt idx="5478">
                  <c:v>70.099999999999994</c:v>
                </c:pt>
                <c:pt idx="5479">
                  <c:v>52.8</c:v>
                </c:pt>
                <c:pt idx="5480">
                  <c:v>81.099999999999994</c:v>
                </c:pt>
                <c:pt idx="5481">
                  <c:v>56.8</c:v>
                </c:pt>
                <c:pt idx="5482">
                  <c:v>41.2</c:v>
                </c:pt>
                <c:pt idx="5483">
                  <c:v>63</c:v>
                </c:pt>
                <c:pt idx="5484">
                  <c:v>44.6</c:v>
                </c:pt>
                <c:pt idx="5485">
                  <c:v>83.5</c:v>
                </c:pt>
                <c:pt idx="5486">
                  <c:v>77.900000000000006</c:v>
                </c:pt>
                <c:pt idx="5487">
                  <c:v>54.8</c:v>
                </c:pt>
                <c:pt idx="5488">
                  <c:v>59.2</c:v>
                </c:pt>
                <c:pt idx="5489">
                  <c:v>56.4</c:v>
                </c:pt>
                <c:pt idx="5490">
                  <c:v>64.400000000000006</c:v>
                </c:pt>
                <c:pt idx="5491">
                  <c:v>60.6</c:v>
                </c:pt>
                <c:pt idx="5492">
                  <c:v>71.2</c:v>
                </c:pt>
                <c:pt idx="5493">
                  <c:v>43.5</c:v>
                </c:pt>
                <c:pt idx="5494">
                  <c:v>47.1</c:v>
                </c:pt>
                <c:pt idx="5495">
                  <c:v>62</c:v>
                </c:pt>
                <c:pt idx="5496">
                  <c:v>62.6</c:v>
                </c:pt>
                <c:pt idx="5497">
                  <c:v>78.099999999999994</c:v>
                </c:pt>
                <c:pt idx="5498">
                  <c:v>52.8</c:v>
                </c:pt>
                <c:pt idx="5499">
                  <c:v>63.2</c:v>
                </c:pt>
                <c:pt idx="5500">
                  <c:v>74.2</c:v>
                </c:pt>
                <c:pt idx="5501">
                  <c:v>61.4</c:v>
                </c:pt>
                <c:pt idx="5502">
                  <c:v>56.1</c:v>
                </c:pt>
                <c:pt idx="5503">
                  <c:v>80.599999999999994</c:v>
                </c:pt>
                <c:pt idx="5504">
                  <c:v>81.2</c:v>
                </c:pt>
                <c:pt idx="5505">
                  <c:v>59.5</c:v>
                </c:pt>
                <c:pt idx="5506">
                  <c:v>67.8</c:v>
                </c:pt>
                <c:pt idx="5507">
                  <c:v>56.6</c:v>
                </c:pt>
                <c:pt idx="5508">
                  <c:v>63</c:v>
                </c:pt>
                <c:pt idx="5509">
                  <c:v>66</c:v>
                </c:pt>
                <c:pt idx="5510">
                  <c:v>61.7</c:v>
                </c:pt>
                <c:pt idx="5511">
                  <c:v>44.8</c:v>
                </c:pt>
                <c:pt idx="5512">
                  <c:v>61.9</c:v>
                </c:pt>
                <c:pt idx="5513">
                  <c:v>68.599999999999994</c:v>
                </c:pt>
                <c:pt idx="5514">
                  <c:v>53.9</c:v>
                </c:pt>
                <c:pt idx="5515">
                  <c:v>39.700000000000003</c:v>
                </c:pt>
                <c:pt idx="5516">
                  <c:v>46.5</c:v>
                </c:pt>
                <c:pt idx="5517">
                  <c:v>55</c:v>
                </c:pt>
                <c:pt idx="5518">
                  <c:v>62.4</c:v>
                </c:pt>
                <c:pt idx="5519">
                  <c:v>57.8</c:v>
                </c:pt>
                <c:pt idx="5520">
                  <c:v>64.3</c:v>
                </c:pt>
                <c:pt idx="5521">
                  <c:v>66.7</c:v>
                </c:pt>
                <c:pt idx="5522">
                  <c:v>70.400000000000006</c:v>
                </c:pt>
                <c:pt idx="5523">
                  <c:v>51.5</c:v>
                </c:pt>
                <c:pt idx="5524">
                  <c:v>79.599999999999994</c:v>
                </c:pt>
                <c:pt idx="5525">
                  <c:v>47.5</c:v>
                </c:pt>
                <c:pt idx="5526">
                  <c:v>48.9</c:v>
                </c:pt>
                <c:pt idx="5527">
                  <c:v>49.9</c:v>
                </c:pt>
                <c:pt idx="5528">
                  <c:v>54.5</c:v>
                </c:pt>
                <c:pt idx="5529">
                  <c:v>75.900000000000006</c:v>
                </c:pt>
                <c:pt idx="5530">
                  <c:v>57.1</c:v>
                </c:pt>
                <c:pt idx="5531">
                  <c:v>60.9</c:v>
                </c:pt>
                <c:pt idx="5532">
                  <c:v>51.6</c:v>
                </c:pt>
                <c:pt idx="5533">
                  <c:v>59</c:v>
                </c:pt>
                <c:pt idx="5534">
                  <c:v>73.900000000000006</c:v>
                </c:pt>
                <c:pt idx="5535">
                  <c:v>71.7</c:v>
                </c:pt>
                <c:pt idx="5536">
                  <c:v>45.8</c:v>
                </c:pt>
                <c:pt idx="5537">
                  <c:v>64.3</c:v>
                </c:pt>
                <c:pt idx="5538">
                  <c:v>65.3</c:v>
                </c:pt>
                <c:pt idx="5539">
                  <c:v>52.4</c:v>
                </c:pt>
                <c:pt idx="5540">
                  <c:v>65.900000000000006</c:v>
                </c:pt>
                <c:pt idx="5541">
                  <c:v>73.5</c:v>
                </c:pt>
                <c:pt idx="5542">
                  <c:v>59.5</c:v>
                </c:pt>
                <c:pt idx="5543">
                  <c:v>57.5</c:v>
                </c:pt>
                <c:pt idx="5544">
                  <c:v>59.8</c:v>
                </c:pt>
                <c:pt idx="5545">
                  <c:v>45.9</c:v>
                </c:pt>
                <c:pt idx="5546">
                  <c:v>45.1</c:v>
                </c:pt>
                <c:pt idx="5547">
                  <c:v>68.400000000000006</c:v>
                </c:pt>
                <c:pt idx="5548">
                  <c:v>61.7</c:v>
                </c:pt>
                <c:pt idx="5549">
                  <c:v>68.8</c:v>
                </c:pt>
                <c:pt idx="5550">
                  <c:v>70.7</c:v>
                </c:pt>
                <c:pt idx="5551">
                  <c:v>61.8</c:v>
                </c:pt>
                <c:pt idx="5552">
                  <c:v>56.1</c:v>
                </c:pt>
                <c:pt idx="5553">
                  <c:v>64.099999999999994</c:v>
                </c:pt>
                <c:pt idx="5554">
                  <c:v>59.7</c:v>
                </c:pt>
                <c:pt idx="5555">
                  <c:v>65.900000000000006</c:v>
                </c:pt>
                <c:pt idx="5556">
                  <c:v>58.7</c:v>
                </c:pt>
                <c:pt idx="5557">
                  <c:v>68.599999999999994</c:v>
                </c:pt>
                <c:pt idx="5558">
                  <c:v>74.599999999999994</c:v>
                </c:pt>
                <c:pt idx="5559">
                  <c:v>55.4</c:v>
                </c:pt>
                <c:pt idx="5560">
                  <c:v>60</c:v>
                </c:pt>
                <c:pt idx="5561">
                  <c:v>74.900000000000006</c:v>
                </c:pt>
                <c:pt idx="5562">
                  <c:v>49.3</c:v>
                </c:pt>
                <c:pt idx="5563">
                  <c:v>84.7</c:v>
                </c:pt>
                <c:pt idx="5564">
                  <c:v>52</c:v>
                </c:pt>
                <c:pt idx="5565">
                  <c:v>83.8</c:v>
                </c:pt>
                <c:pt idx="5566">
                  <c:v>58.2</c:v>
                </c:pt>
                <c:pt idx="5567">
                  <c:v>49.9</c:v>
                </c:pt>
                <c:pt idx="5568">
                  <c:v>78.8</c:v>
                </c:pt>
                <c:pt idx="5569">
                  <c:v>70.400000000000006</c:v>
                </c:pt>
                <c:pt idx="5570">
                  <c:v>59.7</c:v>
                </c:pt>
                <c:pt idx="5571">
                  <c:v>53</c:v>
                </c:pt>
                <c:pt idx="5572">
                  <c:v>50.8</c:v>
                </c:pt>
                <c:pt idx="5573">
                  <c:v>64.099999999999994</c:v>
                </c:pt>
                <c:pt idx="5574">
                  <c:v>54.6</c:v>
                </c:pt>
                <c:pt idx="5575">
                  <c:v>66.099999999999994</c:v>
                </c:pt>
                <c:pt idx="5576">
                  <c:v>66.599999999999994</c:v>
                </c:pt>
                <c:pt idx="5577">
                  <c:v>75</c:v>
                </c:pt>
                <c:pt idx="5578">
                  <c:v>59.7</c:v>
                </c:pt>
                <c:pt idx="5579">
                  <c:v>71.599999999999994</c:v>
                </c:pt>
                <c:pt idx="5580">
                  <c:v>80.8</c:v>
                </c:pt>
                <c:pt idx="5581">
                  <c:v>66.8</c:v>
                </c:pt>
                <c:pt idx="5582">
                  <c:v>68.099999999999994</c:v>
                </c:pt>
                <c:pt idx="5583">
                  <c:v>43.8</c:v>
                </c:pt>
                <c:pt idx="5584">
                  <c:v>74.5</c:v>
                </c:pt>
                <c:pt idx="5585">
                  <c:v>59</c:v>
                </c:pt>
                <c:pt idx="5586">
                  <c:v>67.900000000000006</c:v>
                </c:pt>
                <c:pt idx="5587">
                  <c:v>63.8</c:v>
                </c:pt>
                <c:pt idx="5588">
                  <c:v>54.5</c:v>
                </c:pt>
                <c:pt idx="5589">
                  <c:v>49.4</c:v>
                </c:pt>
                <c:pt idx="5590">
                  <c:v>65.400000000000006</c:v>
                </c:pt>
                <c:pt idx="5591">
                  <c:v>65.900000000000006</c:v>
                </c:pt>
                <c:pt idx="5592">
                  <c:v>79.599999999999994</c:v>
                </c:pt>
                <c:pt idx="5593">
                  <c:v>70</c:v>
                </c:pt>
                <c:pt idx="5594">
                  <c:v>61</c:v>
                </c:pt>
                <c:pt idx="5595">
                  <c:v>67</c:v>
                </c:pt>
                <c:pt idx="5596">
                  <c:v>61.6</c:v>
                </c:pt>
                <c:pt idx="5597">
                  <c:v>55</c:v>
                </c:pt>
                <c:pt idx="5598">
                  <c:v>69.2</c:v>
                </c:pt>
                <c:pt idx="5599">
                  <c:v>81.099999999999994</c:v>
                </c:pt>
                <c:pt idx="5600">
                  <c:v>47</c:v>
                </c:pt>
                <c:pt idx="5601">
                  <c:v>73.8</c:v>
                </c:pt>
                <c:pt idx="5602">
                  <c:v>52.3</c:v>
                </c:pt>
                <c:pt idx="5603">
                  <c:v>81.599999999999994</c:v>
                </c:pt>
                <c:pt idx="5604">
                  <c:v>46.4</c:v>
                </c:pt>
                <c:pt idx="5605">
                  <c:v>67.7</c:v>
                </c:pt>
                <c:pt idx="5606">
                  <c:v>46.7</c:v>
                </c:pt>
                <c:pt idx="5607">
                  <c:v>63.3</c:v>
                </c:pt>
                <c:pt idx="5608">
                  <c:v>70</c:v>
                </c:pt>
                <c:pt idx="5609">
                  <c:v>51.4</c:v>
                </c:pt>
                <c:pt idx="5610">
                  <c:v>65.599999999999994</c:v>
                </c:pt>
                <c:pt idx="5611">
                  <c:v>42.3</c:v>
                </c:pt>
                <c:pt idx="5612">
                  <c:v>66.400000000000006</c:v>
                </c:pt>
                <c:pt idx="5613">
                  <c:v>58.9</c:v>
                </c:pt>
                <c:pt idx="5614">
                  <c:v>65.400000000000006</c:v>
                </c:pt>
                <c:pt idx="5615">
                  <c:v>63.6</c:v>
                </c:pt>
                <c:pt idx="5616">
                  <c:v>40.5</c:v>
                </c:pt>
                <c:pt idx="5617">
                  <c:v>55</c:v>
                </c:pt>
                <c:pt idx="5618">
                  <c:v>67.2</c:v>
                </c:pt>
                <c:pt idx="5619">
                  <c:v>54.6</c:v>
                </c:pt>
                <c:pt idx="5620">
                  <c:v>38.6</c:v>
                </c:pt>
                <c:pt idx="5621">
                  <c:v>85.8</c:v>
                </c:pt>
                <c:pt idx="5622">
                  <c:v>56.7</c:v>
                </c:pt>
                <c:pt idx="5623">
                  <c:v>72</c:v>
                </c:pt>
                <c:pt idx="5624">
                  <c:v>44.4</c:v>
                </c:pt>
                <c:pt idx="5625">
                  <c:v>69.3</c:v>
                </c:pt>
                <c:pt idx="5626">
                  <c:v>54.4</c:v>
                </c:pt>
                <c:pt idx="5627">
                  <c:v>60.4</c:v>
                </c:pt>
                <c:pt idx="5628">
                  <c:v>70.8</c:v>
                </c:pt>
                <c:pt idx="5629">
                  <c:v>68.5</c:v>
                </c:pt>
                <c:pt idx="5630">
                  <c:v>61.1</c:v>
                </c:pt>
                <c:pt idx="5631">
                  <c:v>69.7</c:v>
                </c:pt>
                <c:pt idx="5632">
                  <c:v>67.900000000000006</c:v>
                </c:pt>
                <c:pt idx="5633">
                  <c:v>69.3</c:v>
                </c:pt>
                <c:pt idx="5634">
                  <c:v>67.2</c:v>
                </c:pt>
                <c:pt idx="5635">
                  <c:v>61.3</c:v>
                </c:pt>
                <c:pt idx="5636">
                  <c:v>91.5</c:v>
                </c:pt>
                <c:pt idx="5637">
                  <c:v>79</c:v>
                </c:pt>
                <c:pt idx="5638">
                  <c:v>49.7</c:v>
                </c:pt>
                <c:pt idx="5639">
                  <c:v>87</c:v>
                </c:pt>
                <c:pt idx="5640">
                  <c:v>64.2</c:v>
                </c:pt>
                <c:pt idx="5641">
                  <c:v>72.599999999999994</c:v>
                </c:pt>
                <c:pt idx="5642">
                  <c:v>57</c:v>
                </c:pt>
                <c:pt idx="5643">
                  <c:v>55.5</c:v>
                </c:pt>
                <c:pt idx="5644">
                  <c:v>65.099999999999994</c:v>
                </c:pt>
                <c:pt idx="5645">
                  <c:v>71.8</c:v>
                </c:pt>
                <c:pt idx="5646">
                  <c:v>68.099999999999994</c:v>
                </c:pt>
                <c:pt idx="5647">
                  <c:v>67.2</c:v>
                </c:pt>
                <c:pt idx="5648">
                  <c:v>75.400000000000006</c:v>
                </c:pt>
                <c:pt idx="5649">
                  <c:v>42.6</c:v>
                </c:pt>
                <c:pt idx="5650">
                  <c:v>78.599999999999994</c:v>
                </c:pt>
                <c:pt idx="5651">
                  <c:v>64.3</c:v>
                </c:pt>
                <c:pt idx="5652">
                  <c:v>70.400000000000006</c:v>
                </c:pt>
                <c:pt idx="5653">
                  <c:v>68.900000000000006</c:v>
                </c:pt>
                <c:pt idx="5654">
                  <c:v>54.5</c:v>
                </c:pt>
                <c:pt idx="5655">
                  <c:v>44.8</c:v>
                </c:pt>
                <c:pt idx="5656">
                  <c:v>50.3</c:v>
                </c:pt>
                <c:pt idx="5657">
                  <c:v>68.7</c:v>
                </c:pt>
                <c:pt idx="5658">
                  <c:v>64</c:v>
                </c:pt>
                <c:pt idx="5659">
                  <c:v>60.5</c:v>
                </c:pt>
                <c:pt idx="5660">
                  <c:v>47.6</c:v>
                </c:pt>
                <c:pt idx="5661">
                  <c:v>74.400000000000006</c:v>
                </c:pt>
                <c:pt idx="5662">
                  <c:v>55.1</c:v>
                </c:pt>
                <c:pt idx="5663">
                  <c:v>77</c:v>
                </c:pt>
                <c:pt idx="5664">
                  <c:v>57.8</c:v>
                </c:pt>
                <c:pt idx="5665">
                  <c:v>69.400000000000006</c:v>
                </c:pt>
                <c:pt idx="5666">
                  <c:v>57.8</c:v>
                </c:pt>
                <c:pt idx="5667">
                  <c:v>76.099999999999994</c:v>
                </c:pt>
                <c:pt idx="5668">
                  <c:v>58.1</c:v>
                </c:pt>
                <c:pt idx="5669">
                  <c:v>67.900000000000006</c:v>
                </c:pt>
                <c:pt idx="5670">
                  <c:v>68.099999999999994</c:v>
                </c:pt>
                <c:pt idx="5671">
                  <c:v>75.5</c:v>
                </c:pt>
                <c:pt idx="5672">
                  <c:v>80</c:v>
                </c:pt>
                <c:pt idx="5673">
                  <c:v>65.400000000000006</c:v>
                </c:pt>
                <c:pt idx="5674">
                  <c:v>65.599999999999994</c:v>
                </c:pt>
                <c:pt idx="5675">
                  <c:v>54.8</c:v>
                </c:pt>
                <c:pt idx="5676">
                  <c:v>66.8</c:v>
                </c:pt>
                <c:pt idx="5677">
                  <c:v>63.8</c:v>
                </c:pt>
                <c:pt idx="5678">
                  <c:v>61.8</c:v>
                </c:pt>
                <c:pt idx="5679">
                  <c:v>67.900000000000006</c:v>
                </c:pt>
                <c:pt idx="5680">
                  <c:v>58.1</c:v>
                </c:pt>
                <c:pt idx="5681">
                  <c:v>74.3</c:v>
                </c:pt>
                <c:pt idx="5682">
                  <c:v>77</c:v>
                </c:pt>
                <c:pt idx="5683">
                  <c:v>72.099999999999994</c:v>
                </c:pt>
                <c:pt idx="5684">
                  <c:v>62</c:v>
                </c:pt>
                <c:pt idx="5685">
                  <c:v>76</c:v>
                </c:pt>
                <c:pt idx="5686">
                  <c:v>59</c:v>
                </c:pt>
                <c:pt idx="5687">
                  <c:v>59.5</c:v>
                </c:pt>
                <c:pt idx="5688">
                  <c:v>51.2</c:v>
                </c:pt>
                <c:pt idx="5689">
                  <c:v>72.400000000000006</c:v>
                </c:pt>
                <c:pt idx="5690">
                  <c:v>55.5</c:v>
                </c:pt>
                <c:pt idx="5691">
                  <c:v>56.7</c:v>
                </c:pt>
                <c:pt idx="5692">
                  <c:v>60.1</c:v>
                </c:pt>
                <c:pt idx="5693">
                  <c:v>67.400000000000006</c:v>
                </c:pt>
                <c:pt idx="5694">
                  <c:v>60.2</c:v>
                </c:pt>
                <c:pt idx="5695">
                  <c:v>53.4</c:v>
                </c:pt>
                <c:pt idx="5696">
                  <c:v>51.5</c:v>
                </c:pt>
                <c:pt idx="5697">
                  <c:v>76.400000000000006</c:v>
                </c:pt>
                <c:pt idx="5698">
                  <c:v>78.3</c:v>
                </c:pt>
                <c:pt idx="5699">
                  <c:v>51</c:v>
                </c:pt>
                <c:pt idx="5700">
                  <c:v>69</c:v>
                </c:pt>
                <c:pt idx="5701">
                  <c:v>55.3</c:v>
                </c:pt>
                <c:pt idx="5702">
                  <c:v>57.5</c:v>
                </c:pt>
                <c:pt idx="5703">
                  <c:v>59.2</c:v>
                </c:pt>
                <c:pt idx="5704">
                  <c:v>86.9</c:v>
                </c:pt>
                <c:pt idx="5705">
                  <c:v>45.3</c:v>
                </c:pt>
                <c:pt idx="5706">
                  <c:v>69.2</c:v>
                </c:pt>
                <c:pt idx="5707">
                  <c:v>70.5</c:v>
                </c:pt>
                <c:pt idx="5708">
                  <c:v>88</c:v>
                </c:pt>
                <c:pt idx="5709">
                  <c:v>63.5</c:v>
                </c:pt>
                <c:pt idx="5710">
                  <c:v>67.900000000000006</c:v>
                </c:pt>
                <c:pt idx="5711">
                  <c:v>56.8</c:v>
                </c:pt>
                <c:pt idx="5712">
                  <c:v>76.099999999999994</c:v>
                </c:pt>
                <c:pt idx="5713">
                  <c:v>66</c:v>
                </c:pt>
                <c:pt idx="5714">
                  <c:v>69.2</c:v>
                </c:pt>
                <c:pt idx="5715">
                  <c:v>45.1</c:v>
                </c:pt>
                <c:pt idx="5716">
                  <c:v>49.9</c:v>
                </c:pt>
                <c:pt idx="5717">
                  <c:v>79.099999999999994</c:v>
                </c:pt>
                <c:pt idx="5718">
                  <c:v>62.4</c:v>
                </c:pt>
                <c:pt idx="5719">
                  <c:v>49.3</c:v>
                </c:pt>
                <c:pt idx="5720">
                  <c:v>44.3</c:v>
                </c:pt>
                <c:pt idx="5721">
                  <c:v>74</c:v>
                </c:pt>
                <c:pt idx="5722">
                  <c:v>56.3</c:v>
                </c:pt>
                <c:pt idx="5723">
                  <c:v>54.5</c:v>
                </c:pt>
                <c:pt idx="5724">
                  <c:v>50.2</c:v>
                </c:pt>
                <c:pt idx="5725">
                  <c:v>65.2</c:v>
                </c:pt>
                <c:pt idx="5726">
                  <c:v>64.5</c:v>
                </c:pt>
                <c:pt idx="5727">
                  <c:v>64.8</c:v>
                </c:pt>
                <c:pt idx="5728">
                  <c:v>82.9</c:v>
                </c:pt>
                <c:pt idx="5729">
                  <c:v>63.8</c:v>
                </c:pt>
                <c:pt idx="5730">
                  <c:v>60</c:v>
                </c:pt>
                <c:pt idx="5731">
                  <c:v>79</c:v>
                </c:pt>
                <c:pt idx="5732">
                  <c:v>62</c:v>
                </c:pt>
                <c:pt idx="5733">
                  <c:v>85.2</c:v>
                </c:pt>
                <c:pt idx="5734">
                  <c:v>53.7</c:v>
                </c:pt>
                <c:pt idx="5735">
                  <c:v>75.099999999999994</c:v>
                </c:pt>
                <c:pt idx="5736">
                  <c:v>66.5</c:v>
                </c:pt>
                <c:pt idx="5737">
                  <c:v>83.4</c:v>
                </c:pt>
                <c:pt idx="5738">
                  <c:v>53.1</c:v>
                </c:pt>
                <c:pt idx="5739">
                  <c:v>74.8</c:v>
                </c:pt>
                <c:pt idx="5740">
                  <c:v>70.2</c:v>
                </c:pt>
                <c:pt idx="5741">
                  <c:v>54.5</c:v>
                </c:pt>
                <c:pt idx="5742">
                  <c:v>69.8</c:v>
                </c:pt>
                <c:pt idx="5743">
                  <c:v>66.5</c:v>
                </c:pt>
                <c:pt idx="5744">
                  <c:v>69</c:v>
                </c:pt>
                <c:pt idx="5745">
                  <c:v>57.9</c:v>
                </c:pt>
                <c:pt idx="5746">
                  <c:v>70</c:v>
                </c:pt>
                <c:pt idx="5747">
                  <c:v>40.9</c:v>
                </c:pt>
                <c:pt idx="5748">
                  <c:v>69.099999999999994</c:v>
                </c:pt>
                <c:pt idx="5749">
                  <c:v>55.2</c:v>
                </c:pt>
                <c:pt idx="5750">
                  <c:v>58.4</c:v>
                </c:pt>
                <c:pt idx="5751">
                  <c:v>73.900000000000006</c:v>
                </c:pt>
                <c:pt idx="5752">
                  <c:v>65.2</c:v>
                </c:pt>
                <c:pt idx="5753">
                  <c:v>63.9</c:v>
                </c:pt>
                <c:pt idx="5754">
                  <c:v>61.4</c:v>
                </c:pt>
                <c:pt idx="5755">
                  <c:v>57.7</c:v>
                </c:pt>
                <c:pt idx="5756">
                  <c:v>47.4</c:v>
                </c:pt>
                <c:pt idx="5757">
                  <c:v>74.900000000000006</c:v>
                </c:pt>
                <c:pt idx="5758">
                  <c:v>64.8</c:v>
                </c:pt>
                <c:pt idx="5759">
                  <c:v>62.3</c:v>
                </c:pt>
                <c:pt idx="5760">
                  <c:v>76.2</c:v>
                </c:pt>
                <c:pt idx="5761">
                  <c:v>62.7</c:v>
                </c:pt>
                <c:pt idx="5762">
                  <c:v>66.900000000000006</c:v>
                </c:pt>
                <c:pt idx="5763">
                  <c:v>72.2</c:v>
                </c:pt>
                <c:pt idx="5764">
                  <c:v>67.8</c:v>
                </c:pt>
                <c:pt idx="5765">
                  <c:v>76.099999999999994</c:v>
                </c:pt>
                <c:pt idx="5766">
                  <c:v>65.3</c:v>
                </c:pt>
                <c:pt idx="5767">
                  <c:v>41.7</c:v>
                </c:pt>
                <c:pt idx="5768">
                  <c:v>52.7</c:v>
                </c:pt>
                <c:pt idx="5769">
                  <c:v>56.7</c:v>
                </c:pt>
                <c:pt idx="5770">
                  <c:v>71.7</c:v>
                </c:pt>
                <c:pt idx="5771">
                  <c:v>32.5</c:v>
                </c:pt>
                <c:pt idx="5772">
                  <c:v>31.9</c:v>
                </c:pt>
                <c:pt idx="5773">
                  <c:v>53.5</c:v>
                </c:pt>
                <c:pt idx="5774">
                  <c:v>67.599999999999994</c:v>
                </c:pt>
                <c:pt idx="5775">
                  <c:v>47.4</c:v>
                </c:pt>
                <c:pt idx="5776">
                  <c:v>55.5</c:v>
                </c:pt>
                <c:pt idx="5777">
                  <c:v>64</c:v>
                </c:pt>
                <c:pt idx="5778">
                  <c:v>79</c:v>
                </c:pt>
                <c:pt idx="5779">
                  <c:v>77.7</c:v>
                </c:pt>
                <c:pt idx="5780">
                  <c:v>62.2</c:v>
                </c:pt>
                <c:pt idx="5781">
                  <c:v>61.8</c:v>
                </c:pt>
                <c:pt idx="5782">
                  <c:v>60.3</c:v>
                </c:pt>
                <c:pt idx="5783">
                  <c:v>53.3</c:v>
                </c:pt>
                <c:pt idx="5784">
                  <c:v>72.3</c:v>
                </c:pt>
                <c:pt idx="5785">
                  <c:v>61.7</c:v>
                </c:pt>
                <c:pt idx="5786">
                  <c:v>50.5</c:v>
                </c:pt>
                <c:pt idx="5787">
                  <c:v>65.400000000000006</c:v>
                </c:pt>
                <c:pt idx="5788">
                  <c:v>51.1</c:v>
                </c:pt>
                <c:pt idx="5789">
                  <c:v>55.7</c:v>
                </c:pt>
                <c:pt idx="5790">
                  <c:v>64.099999999999994</c:v>
                </c:pt>
                <c:pt idx="5791">
                  <c:v>76.900000000000006</c:v>
                </c:pt>
                <c:pt idx="5792">
                  <c:v>65.599999999999994</c:v>
                </c:pt>
                <c:pt idx="5793">
                  <c:v>54.4</c:v>
                </c:pt>
                <c:pt idx="5794">
                  <c:v>67</c:v>
                </c:pt>
                <c:pt idx="5795">
                  <c:v>73.099999999999994</c:v>
                </c:pt>
                <c:pt idx="5796">
                  <c:v>53.6</c:v>
                </c:pt>
                <c:pt idx="5797">
                  <c:v>73.099999999999994</c:v>
                </c:pt>
                <c:pt idx="5798">
                  <c:v>60.5</c:v>
                </c:pt>
                <c:pt idx="5799">
                  <c:v>60.4</c:v>
                </c:pt>
                <c:pt idx="5800">
                  <c:v>60.6</c:v>
                </c:pt>
                <c:pt idx="5801">
                  <c:v>50.8</c:v>
                </c:pt>
                <c:pt idx="5802">
                  <c:v>51.2</c:v>
                </c:pt>
                <c:pt idx="5803">
                  <c:v>68.900000000000006</c:v>
                </c:pt>
                <c:pt idx="5804">
                  <c:v>71.5</c:v>
                </c:pt>
                <c:pt idx="5805">
                  <c:v>70.599999999999994</c:v>
                </c:pt>
                <c:pt idx="5806">
                  <c:v>42.3</c:v>
                </c:pt>
                <c:pt idx="5807">
                  <c:v>58.6</c:v>
                </c:pt>
                <c:pt idx="5808">
                  <c:v>65.7</c:v>
                </c:pt>
                <c:pt idx="5809">
                  <c:v>45.9</c:v>
                </c:pt>
                <c:pt idx="5810">
                  <c:v>61.5</c:v>
                </c:pt>
                <c:pt idx="5811">
                  <c:v>71.2</c:v>
                </c:pt>
                <c:pt idx="5812">
                  <c:v>54.5</c:v>
                </c:pt>
                <c:pt idx="5813">
                  <c:v>77.2</c:v>
                </c:pt>
                <c:pt idx="5814">
                  <c:v>61.6</c:v>
                </c:pt>
                <c:pt idx="5815">
                  <c:v>65.5</c:v>
                </c:pt>
                <c:pt idx="5816">
                  <c:v>46.6</c:v>
                </c:pt>
                <c:pt idx="5817">
                  <c:v>64.5</c:v>
                </c:pt>
                <c:pt idx="5818">
                  <c:v>79.099999999999994</c:v>
                </c:pt>
                <c:pt idx="5819">
                  <c:v>48.6</c:v>
                </c:pt>
                <c:pt idx="5820">
                  <c:v>55.9</c:v>
                </c:pt>
                <c:pt idx="5821">
                  <c:v>69.2</c:v>
                </c:pt>
                <c:pt idx="5822">
                  <c:v>44.5</c:v>
                </c:pt>
                <c:pt idx="5823">
                  <c:v>75.599999999999994</c:v>
                </c:pt>
                <c:pt idx="5824">
                  <c:v>68.8</c:v>
                </c:pt>
                <c:pt idx="5825">
                  <c:v>67.599999999999994</c:v>
                </c:pt>
                <c:pt idx="5826">
                  <c:v>72.400000000000006</c:v>
                </c:pt>
                <c:pt idx="5827">
                  <c:v>58.4</c:v>
                </c:pt>
                <c:pt idx="5828">
                  <c:v>71.8</c:v>
                </c:pt>
                <c:pt idx="5829">
                  <c:v>71.8</c:v>
                </c:pt>
                <c:pt idx="5830">
                  <c:v>69.7</c:v>
                </c:pt>
                <c:pt idx="5831">
                  <c:v>73.8</c:v>
                </c:pt>
                <c:pt idx="5832">
                  <c:v>50.4</c:v>
                </c:pt>
                <c:pt idx="5833">
                  <c:v>65.5</c:v>
                </c:pt>
                <c:pt idx="5834">
                  <c:v>66.599999999999994</c:v>
                </c:pt>
                <c:pt idx="5835">
                  <c:v>64.7</c:v>
                </c:pt>
                <c:pt idx="5836">
                  <c:v>55</c:v>
                </c:pt>
                <c:pt idx="5837">
                  <c:v>54.3</c:v>
                </c:pt>
                <c:pt idx="5838">
                  <c:v>60.6</c:v>
                </c:pt>
                <c:pt idx="5839">
                  <c:v>77.599999999999994</c:v>
                </c:pt>
                <c:pt idx="5840">
                  <c:v>52.7</c:v>
                </c:pt>
                <c:pt idx="5841">
                  <c:v>53.4</c:v>
                </c:pt>
                <c:pt idx="5842">
                  <c:v>67.2</c:v>
                </c:pt>
                <c:pt idx="5843">
                  <c:v>63.3</c:v>
                </c:pt>
                <c:pt idx="5844">
                  <c:v>53.2</c:v>
                </c:pt>
                <c:pt idx="5845">
                  <c:v>57.7</c:v>
                </c:pt>
                <c:pt idx="5846">
                  <c:v>74.900000000000006</c:v>
                </c:pt>
                <c:pt idx="5847">
                  <c:v>49.4</c:v>
                </c:pt>
                <c:pt idx="5848">
                  <c:v>71.7</c:v>
                </c:pt>
                <c:pt idx="5849">
                  <c:v>73.3</c:v>
                </c:pt>
                <c:pt idx="5850">
                  <c:v>57.4</c:v>
                </c:pt>
                <c:pt idx="5851">
                  <c:v>66.599999999999994</c:v>
                </c:pt>
                <c:pt idx="5852">
                  <c:v>64.2</c:v>
                </c:pt>
                <c:pt idx="5853">
                  <c:v>54.4</c:v>
                </c:pt>
                <c:pt idx="5854">
                  <c:v>52.9</c:v>
                </c:pt>
                <c:pt idx="5855">
                  <c:v>47.1</c:v>
                </c:pt>
                <c:pt idx="5856">
                  <c:v>63.1</c:v>
                </c:pt>
                <c:pt idx="5857">
                  <c:v>54.2</c:v>
                </c:pt>
                <c:pt idx="5858">
                  <c:v>61.7</c:v>
                </c:pt>
                <c:pt idx="5859">
                  <c:v>69.7</c:v>
                </c:pt>
                <c:pt idx="5860">
                  <c:v>50</c:v>
                </c:pt>
                <c:pt idx="5861">
                  <c:v>66.099999999999994</c:v>
                </c:pt>
                <c:pt idx="5862">
                  <c:v>53</c:v>
                </c:pt>
                <c:pt idx="5863">
                  <c:v>61.3</c:v>
                </c:pt>
                <c:pt idx="5864">
                  <c:v>75.099999999999994</c:v>
                </c:pt>
                <c:pt idx="5865">
                  <c:v>57.7</c:v>
                </c:pt>
                <c:pt idx="5866">
                  <c:v>71.900000000000006</c:v>
                </c:pt>
                <c:pt idx="5867">
                  <c:v>66.900000000000006</c:v>
                </c:pt>
                <c:pt idx="5868">
                  <c:v>46.3</c:v>
                </c:pt>
                <c:pt idx="5869">
                  <c:v>53.3</c:v>
                </c:pt>
                <c:pt idx="5870">
                  <c:v>70</c:v>
                </c:pt>
                <c:pt idx="5871">
                  <c:v>68.7</c:v>
                </c:pt>
                <c:pt idx="5872">
                  <c:v>55.6</c:v>
                </c:pt>
                <c:pt idx="5873">
                  <c:v>72.099999999999994</c:v>
                </c:pt>
                <c:pt idx="5874">
                  <c:v>67.7</c:v>
                </c:pt>
                <c:pt idx="5875">
                  <c:v>58.4</c:v>
                </c:pt>
                <c:pt idx="5876">
                  <c:v>57.4</c:v>
                </c:pt>
                <c:pt idx="5877">
                  <c:v>26.2</c:v>
                </c:pt>
                <c:pt idx="5878">
                  <c:v>92.2</c:v>
                </c:pt>
                <c:pt idx="5879">
                  <c:v>43.5</c:v>
                </c:pt>
                <c:pt idx="5880">
                  <c:v>59.7</c:v>
                </c:pt>
                <c:pt idx="5881">
                  <c:v>60.2</c:v>
                </c:pt>
                <c:pt idx="5882">
                  <c:v>50.9</c:v>
                </c:pt>
                <c:pt idx="5883">
                  <c:v>51.2</c:v>
                </c:pt>
                <c:pt idx="5884">
                  <c:v>66.599999999999994</c:v>
                </c:pt>
                <c:pt idx="5885">
                  <c:v>49.6</c:v>
                </c:pt>
                <c:pt idx="5886">
                  <c:v>69.2</c:v>
                </c:pt>
                <c:pt idx="5887">
                  <c:v>60.7</c:v>
                </c:pt>
                <c:pt idx="5888">
                  <c:v>66.400000000000006</c:v>
                </c:pt>
                <c:pt idx="5889">
                  <c:v>52.1</c:v>
                </c:pt>
                <c:pt idx="5890">
                  <c:v>76.900000000000006</c:v>
                </c:pt>
                <c:pt idx="5891">
                  <c:v>60.7</c:v>
                </c:pt>
                <c:pt idx="5892">
                  <c:v>65.900000000000006</c:v>
                </c:pt>
                <c:pt idx="5893">
                  <c:v>55.8</c:v>
                </c:pt>
                <c:pt idx="5894">
                  <c:v>73.599999999999994</c:v>
                </c:pt>
                <c:pt idx="5895">
                  <c:v>70.400000000000006</c:v>
                </c:pt>
                <c:pt idx="5896">
                  <c:v>54.4</c:v>
                </c:pt>
                <c:pt idx="5897">
                  <c:v>73.400000000000006</c:v>
                </c:pt>
                <c:pt idx="5898">
                  <c:v>57.3</c:v>
                </c:pt>
                <c:pt idx="5899">
                  <c:v>67.599999999999994</c:v>
                </c:pt>
                <c:pt idx="5900">
                  <c:v>79.099999999999994</c:v>
                </c:pt>
                <c:pt idx="5901">
                  <c:v>51.9</c:v>
                </c:pt>
                <c:pt idx="5902">
                  <c:v>86.2</c:v>
                </c:pt>
                <c:pt idx="5903">
                  <c:v>53.1</c:v>
                </c:pt>
                <c:pt idx="5904">
                  <c:v>64.3</c:v>
                </c:pt>
                <c:pt idx="5905">
                  <c:v>62.6</c:v>
                </c:pt>
                <c:pt idx="5906">
                  <c:v>66.400000000000006</c:v>
                </c:pt>
                <c:pt idx="5907">
                  <c:v>60.4</c:v>
                </c:pt>
                <c:pt idx="5908">
                  <c:v>64.5</c:v>
                </c:pt>
                <c:pt idx="5909">
                  <c:v>74.599999999999994</c:v>
                </c:pt>
                <c:pt idx="5910">
                  <c:v>57.9</c:v>
                </c:pt>
                <c:pt idx="5911">
                  <c:v>57.1</c:v>
                </c:pt>
                <c:pt idx="5912">
                  <c:v>56.5</c:v>
                </c:pt>
                <c:pt idx="5913">
                  <c:v>63.3</c:v>
                </c:pt>
                <c:pt idx="5914">
                  <c:v>59.6</c:v>
                </c:pt>
                <c:pt idx="5915">
                  <c:v>75.7</c:v>
                </c:pt>
                <c:pt idx="5916">
                  <c:v>64.3</c:v>
                </c:pt>
                <c:pt idx="5917">
                  <c:v>70.400000000000006</c:v>
                </c:pt>
                <c:pt idx="5918">
                  <c:v>63.6</c:v>
                </c:pt>
                <c:pt idx="5919">
                  <c:v>51.7</c:v>
                </c:pt>
                <c:pt idx="5920">
                  <c:v>35.700000000000003</c:v>
                </c:pt>
                <c:pt idx="5921">
                  <c:v>46.4</c:v>
                </c:pt>
                <c:pt idx="5922">
                  <c:v>56.5</c:v>
                </c:pt>
                <c:pt idx="5923">
                  <c:v>58.2</c:v>
                </c:pt>
                <c:pt idx="5924">
                  <c:v>56.1</c:v>
                </c:pt>
                <c:pt idx="5925">
                  <c:v>64.5</c:v>
                </c:pt>
                <c:pt idx="5926">
                  <c:v>72.099999999999994</c:v>
                </c:pt>
                <c:pt idx="5927">
                  <c:v>47.8</c:v>
                </c:pt>
                <c:pt idx="5928">
                  <c:v>54.3</c:v>
                </c:pt>
                <c:pt idx="5929">
                  <c:v>73.2</c:v>
                </c:pt>
                <c:pt idx="5930">
                  <c:v>57</c:v>
                </c:pt>
                <c:pt idx="5931">
                  <c:v>71.8</c:v>
                </c:pt>
                <c:pt idx="5932">
                  <c:v>58.1</c:v>
                </c:pt>
                <c:pt idx="5933">
                  <c:v>64.3</c:v>
                </c:pt>
                <c:pt idx="5934">
                  <c:v>54.4</c:v>
                </c:pt>
                <c:pt idx="5935">
                  <c:v>65.3</c:v>
                </c:pt>
                <c:pt idx="5936">
                  <c:v>47.1</c:v>
                </c:pt>
                <c:pt idx="5937">
                  <c:v>55.7</c:v>
                </c:pt>
                <c:pt idx="5938">
                  <c:v>60.6</c:v>
                </c:pt>
                <c:pt idx="5939">
                  <c:v>61.3</c:v>
                </c:pt>
                <c:pt idx="5940">
                  <c:v>49.5</c:v>
                </c:pt>
                <c:pt idx="5941">
                  <c:v>49.5</c:v>
                </c:pt>
                <c:pt idx="5942">
                  <c:v>50.5</c:v>
                </c:pt>
                <c:pt idx="5943">
                  <c:v>40.4</c:v>
                </c:pt>
                <c:pt idx="5944">
                  <c:v>54.7</c:v>
                </c:pt>
                <c:pt idx="5945">
                  <c:v>60.1</c:v>
                </c:pt>
                <c:pt idx="5946">
                  <c:v>49.2</c:v>
                </c:pt>
                <c:pt idx="5947">
                  <c:v>59.5</c:v>
                </c:pt>
                <c:pt idx="5948">
                  <c:v>51.2</c:v>
                </c:pt>
                <c:pt idx="5949">
                  <c:v>72.5</c:v>
                </c:pt>
                <c:pt idx="5950">
                  <c:v>73.2</c:v>
                </c:pt>
                <c:pt idx="5951">
                  <c:v>74.599999999999994</c:v>
                </c:pt>
                <c:pt idx="5952">
                  <c:v>83.3</c:v>
                </c:pt>
                <c:pt idx="5953">
                  <c:v>58.9</c:v>
                </c:pt>
                <c:pt idx="5954">
                  <c:v>77.8</c:v>
                </c:pt>
                <c:pt idx="5955">
                  <c:v>77.900000000000006</c:v>
                </c:pt>
                <c:pt idx="5956">
                  <c:v>53.4</c:v>
                </c:pt>
                <c:pt idx="5957">
                  <c:v>52.3</c:v>
                </c:pt>
                <c:pt idx="5958">
                  <c:v>67.900000000000006</c:v>
                </c:pt>
                <c:pt idx="5959">
                  <c:v>59.1</c:v>
                </c:pt>
                <c:pt idx="5960">
                  <c:v>68.599999999999994</c:v>
                </c:pt>
                <c:pt idx="5961">
                  <c:v>69.599999999999994</c:v>
                </c:pt>
                <c:pt idx="5962">
                  <c:v>53.8</c:v>
                </c:pt>
                <c:pt idx="5963">
                  <c:v>73.400000000000006</c:v>
                </c:pt>
                <c:pt idx="5964">
                  <c:v>63.7</c:v>
                </c:pt>
                <c:pt idx="5965">
                  <c:v>50.4</c:v>
                </c:pt>
                <c:pt idx="5966">
                  <c:v>83.4</c:v>
                </c:pt>
                <c:pt idx="5967">
                  <c:v>66.2</c:v>
                </c:pt>
                <c:pt idx="5968">
                  <c:v>61</c:v>
                </c:pt>
                <c:pt idx="5969">
                  <c:v>81.900000000000006</c:v>
                </c:pt>
                <c:pt idx="5970">
                  <c:v>74.400000000000006</c:v>
                </c:pt>
                <c:pt idx="5971">
                  <c:v>71.8</c:v>
                </c:pt>
                <c:pt idx="5972">
                  <c:v>43</c:v>
                </c:pt>
                <c:pt idx="5973">
                  <c:v>60.4</c:v>
                </c:pt>
                <c:pt idx="5974">
                  <c:v>68</c:v>
                </c:pt>
                <c:pt idx="5975">
                  <c:v>47</c:v>
                </c:pt>
                <c:pt idx="5976">
                  <c:v>68.2</c:v>
                </c:pt>
                <c:pt idx="5977">
                  <c:v>70.900000000000006</c:v>
                </c:pt>
                <c:pt idx="5978">
                  <c:v>68.400000000000006</c:v>
                </c:pt>
                <c:pt idx="5979">
                  <c:v>61.9</c:v>
                </c:pt>
                <c:pt idx="5980">
                  <c:v>76.8</c:v>
                </c:pt>
                <c:pt idx="5981">
                  <c:v>63.9</c:v>
                </c:pt>
                <c:pt idx="5982">
                  <c:v>53.8</c:v>
                </c:pt>
                <c:pt idx="5983">
                  <c:v>41</c:v>
                </c:pt>
                <c:pt idx="5984">
                  <c:v>74</c:v>
                </c:pt>
                <c:pt idx="5985">
                  <c:v>69.7</c:v>
                </c:pt>
                <c:pt idx="5986">
                  <c:v>52.3</c:v>
                </c:pt>
                <c:pt idx="5987">
                  <c:v>72.3</c:v>
                </c:pt>
                <c:pt idx="5988">
                  <c:v>59.3</c:v>
                </c:pt>
                <c:pt idx="5989">
                  <c:v>66.599999999999994</c:v>
                </c:pt>
                <c:pt idx="5990">
                  <c:v>83.6</c:v>
                </c:pt>
                <c:pt idx="5991">
                  <c:v>55.8</c:v>
                </c:pt>
                <c:pt idx="5992">
                  <c:v>56.7</c:v>
                </c:pt>
                <c:pt idx="5993">
                  <c:v>66.2</c:v>
                </c:pt>
                <c:pt idx="5994">
                  <c:v>60.5</c:v>
                </c:pt>
                <c:pt idx="5995">
                  <c:v>66.8</c:v>
                </c:pt>
                <c:pt idx="5996">
                  <c:v>58.4</c:v>
                </c:pt>
                <c:pt idx="5997">
                  <c:v>58.6</c:v>
                </c:pt>
                <c:pt idx="5998">
                  <c:v>54.6</c:v>
                </c:pt>
                <c:pt idx="5999">
                  <c:v>63.9</c:v>
                </c:pt>
                <c:pt idx="6000">
                  <c:v>69.599999999999994</c:v>
                </c:pt>
                <c:pt idx="6001">
                  <c:v>56.7</c:v>
                </c:pt>
                <c:pt idx="6002">
                  <c:v>88</c:v>
                </c:pt>
                <c:pt idx="6003">
                  <c:v>56</c:v>
                </c:pt>
                <c:pt idx="6004">
                  <c:v>67.3</c:v>
                </c:pt>
                <c:pt idx="6005">
                  <c:v>66.7</c:v>
                </c:pt>
                <c:pt idx="6006">
                  <c:v>52.3</c:v>
                </c:pt>
                <c:pt idx="6007">
                  <c:v>52.1</c:v>
                </c:pt>
                <c:pt idx="6008">
                  <c:v>69.7</c:v>
                </c:pt>
                <c:pt idx="6009">
                  <c:v>65.5</c:v>
                </c:pt>
                <c:pt idx="6010">
                  <c:v>76.3</c:v>
                </c:pt>
                <c:pt idx="6011">
                  <c:v>39.9</c:v>
                </c:pt>
                <c:pt idx="6012">
                  <c:v>67.7</c:v>
                </c:pt>
                <c:pt idx="6013">
                  <c:v>64.3</c:v>
                </c:pt>
                <c:pt idx="6014">
                  <c:v>68.2</c:v>
                </c:pt>
                <c:pt idx="6015">
                  <c:v>71</c:v>
                </c:pt>
                <c:pt idx="6016">
                  <c:v>67.3</c:v>
                </c:pt>
                <c:pt idx="6017">
                  <c:v>57.7</c:v>
                </c:pt>
                <c:pt idx="6018">
                  <c:v>55.3</c:v>
                </c:pt>
                <c:pt idx="6019">
                  <c:v>68.400000000000006</c:v>
                </c:pt>
                <c:pt idx="6020">
                  <c:v>65.900000000000006</c:v>
                </c:pt>
                <c:pt idx="6021">
                  <c:v>84.7</c:v>
                </c:pt>
                <c:pt idx="6022">
                  <c:v>65.099999999999994</c:v>
                </c:pt>
                <c:pt idx="6023">
                  <c:v>44.7</c:v>
                </c:pt>
                <c:pt idx="6024">
                  <c:v>72.099999999999994</c:v>
                </c:pt>
                <c:pt idx="6025">
                  <c:v>53.5</c:v>
                </c:pt>
                <c:pt idx="6026">
                  <c:v>61.1</c:v>
                </c:pt>
                <c:pt idx="6027">
                  <c:v>53.5</c:v>
                </c:pt>
                <c:pt idx="6028">
                  <c:v>61</c:v>
                </c:pt>
                <c:pt idx="6029">
                  <c:v>75.7</c:v>
                </c:pt>
                <c:pt idx="6030">
                  <c:v>55.5</c:v>
                </c:pt>
                <c:pt idx="6031">
                  <c:v>55.4</c:v>
                </c:pt>
                <c:pt idx="6032">
                  <c:v>60.7</c:v>
                </c:pt>
                <c:pt idx="6033">
                  <c:v>65</c:v>
                </c:pt>
                <c:pt idx="6034">
                  <c:v>59.7</c:v>
                </c:pt>
                <c:pt idx="6035">
                  <c:v>52.4</c:v>
                </c:pt>
                <c:pt idx="6036">
                  <c:v>66.400000000000006</c:v>
                </c:pt>
                <c:pt idx="6037">
                  <c:v>50.3</c:v>
                </c:pt>
                <c:pt idx="6038">
                  <c:v>60.3</c:v>
                </c:pt>
                <c:pt idx="6039">
                  <c:v>55.1</c:v>
                </c:pt>
                <c:pt idx="6040">
                  <c:v>76.7</c:v>
                </c:pt>
                <c:pt idx="6041">
                  <c:v>88.3</c:v>
                </c:pt>
                <c:pt idx="6042">
                  <c:v>60.5</c:v>
                </c:pt>
                <c:pt idx="6043">
                  <c:v>47.6</c:v>
                </c:pt>
                <c:pt idx="6044">
                  <c:v>51</c:v>
                </c:pt>
                <c:pt idx="6045">
                  <c:v>62</c:v>
                </c:pt>
                <c:pt idx="6046">
                  <c:v>55.6</c:v>
                </c:pt>
                <c:pt idx="6047">
                  <c:v>66.099999999999994</c:v>
                </c:pt>
                <c:pt idx="6048">
                  <c:v>60.2</c:v>
                </c:pt>
                <c:pt idx="6049">
                  <c:v>64.900000000000006</c:v>
                </c:pt>
                <c:pt idx="6050">
                  <c:v>79.400000000000006</c:v>
                </c:pt>
                <c:pt idx="6051">
                  <c:v>67</c:v>
                </c:pt>
                <c:pt idx="6052">
                  <c:v>52.2</c:v>
                </c:pt>
                <c:pt idx="6053">
                  <c:v>52.9</c:v>
                </c:pt>
                <c:pt idx="6054">
                  <c:v>52.8</c:v>
                </c:pt>
                <c:pt idx="6055">
                  <c:v>64.099999999999994</c:v>
                </c:pt>
                <c:pt idx="6056">
                  <c:v>41.1</c:v>
                </c:pt>
                <c:pt idx="6057">
                  <c:v>66.099999999999994</c:v>
                </c:pt>
                <c:pt idx="6058">
                  <c:v>55.8</c:v>
                </c:pt>
                <c:pt idx="6059">
                  <c:v>54.4</c:v>
                </c:pt>
                <c:pt idx="6060">
                  <c:v>74.7</c:v>
                </c:pt>
                <c:pt idx="6061">
                  <c:v>63.7</c:v>
                </c:pt>
                <c:pt idx="6062">
                  <c:v>68.400000000000006</c:v>
                </c:pt>
                <c:pt idx="6063">
                  <c:v>76.2</c:v>
                </c:pt>
                <c:pt idx="6064">
                  <c:v>66.599999999999994</c:v>
                </c:pt>
                <c:pt idx="6065">
                  <c:v>50.6</c:v>
                </c:pt>
                <c:pt idx="6066">
                  <c:v>56.1</c:v>
                </c:pt>
                <c:pt idx="6067">
                  <c:v>80.900000000000006</c:v>
                </c:pt>
                <c:pt idx="6068">
                  <c:v>70.599999999999994</c:v>
                </c:pt>
                <c:pt idx="6069">
                  <c:v>61.3</c:v>
                </c:pt>
                <c:pt idx="6070">
                  <c:v>56.8</c:v>
                </c:pt>
                <c:pt idx="6071">
                  <c:v>67</c:v>
                </c:pt>
                <c:pt idx="6072">
                  <c:v>70.3</c:v>
                </c:pt>
                <c:pt idx="6073">
                  <c:v>59.8</c:v>
                </c:pt>
                <c:pt idx="6074">
                  <c:v>60.8</c:v>
                </c:pt>
                <c:pt idx="6075">
                  <c:v>72.3</c:v>
                </c:pt>
                <c:pt idx="6076">
                  <c:v>60.1</c:v>
                </c:pt>
                <c:pt idx="6077">
                  <c:v>57.7</c:v>
                </c:pt>
                <c:pt idx="6078">
                  <c:v>61.2</c:v>
                </c:pt>
                <c:pt idx="6079">
                  <c:v>81.3</c:v>
                </c:pt>
                <c:pt idx="6080">
                  <c:v>70.599999999999994</c:v>
                </c:pt>
                <c:pt idx="6081">
                  <c:v>58.7</c:v>
                </c:pt>
                <c:pt idx="6082">
                  <c:v>35.5</c:v>
                </c:pt>
                <c:pt idx="6083">
                  <c:v>66.400000000000006</c:v>
                </c:pt>
                <c:pt idx="6084">
                  <c:v>81.3</c:v>
                </c:pt>
                <c:pt idx="6085">
                  <c:v>54.5</c:v>
                </c:pt>
                <c:pt idx="6086">
                  <c:v>69.3</c:v>
                </c:pt>
                <c:pt idx="6087">
                  <c:v>55</c:v>
                </c:pt>
                <c:pt idx="6088">
                  <c:v>81.3</c:v>
                </c:pt>
                <c:pt idx="6089">
                  <c:v>82.7</c:v>
                </c:pt>
                <c:pt idx="6090">
                  <c:v>76.5</c:v>
                </c:pt>
                <c:pt idx="6091">
                  <c:v>65</c:v>
                </c:pt>
                <c:pt idx="6092">
                  <c:v>52.4</c:v>
                </c:pt>
                <c:pt idx="6093">
                  <c:v>61.4</c:v>
                </c:pt>
                <c:pt idx="6094">
                  <c:v>67.900000000000006</c:v>
                </c:pt>
                <c:pt idx="6095">
                  <c:v>65.400000000000006</c:v>
                </c:pt>
                <c:pt idx="6096">
                  <c:v>56</c:v>
                </c:pt>
                <c:pt idx="6097">
                  <c:v>38.299999999999997</c:v>
                </c:pt>
                <c:pt idx="6098">
                  <c:v>80.8</c:v>
                </c:pt>
                <c:pt idx="6099">
                  <c:v>36.700000000000003</c:v>
                </c:pt>
                <c:pt idx="6100">
                  <c:v>63.2</c:v>
                </c:pt>
                <c:pt idx="6101">
                  <c:v>61.3</c:v>
                </c:pt>
                <c:pt idx="6102">
                  <c:v>66.2</c:v>
                </c:pt>
                <c:pt idx="6103">
                  <c:v>71</c:v>
                </c:pt>
                <c:pt idx="6104">
                  <c:v>47.3</c:v>
                </c:pt>
                <c:pt idx="6105">
                  <c:v>35.200000000000003</c:v>
                </c:pt>
                <c:pt idx="6106">
                  <c:v>68.400000000000006</c:v>
                </c:pt>
                <c:pt idx="6107">
                  <c:v>70.8</c:v>
                </c:pt>
                <c:pt idx="6108">
                  <c:v>51.7</c:v>
                </c:pt>
                <c:pt idx="6109">
                  <c:v>44.7</c:v>
                </c:pt>
                <c:pt idx="6110">
                  <c:v>61.4</c:v>
                </c:pt>
                <c:pt idx="6111">
                  <c:v>57.9</c:v>
                </c:pt>
                <c:pt idx="6112">
                  <c:v>47.7</c:v>
                </c:pt>
                <c:pt idx="6113">
                  <c:v>82.7</c:v>
                </c:pt>
                <c:pt idx="6114">
                  <c:v>81.5</c:v>
                </c:pt>
                <c:pt idx="6115">
                  <c:v>62.1</c:v>
                </c:pt>
                <c:pt idx="6116">
                  <c:v>59.4</c:v>
                </c:pt>
                <c:pt idx="6117">
                  <c:v>65.7</c:v>
                </c:pt>
                <c:pt idx="6118">
                  <c:v>63.2</c:v>
                </c:pt>
                <c:pt idx="6119">
                  <c:v>57.9</c:v>
                </c:pt>
                <c:pt idx="6120">
                  <c:v>70.099999999999994</c:v>
                </c:pt>
                <c:pt idx="6121">
                  <c:v>66.7</c:v>
                </c:pt>
                <c:pt idx="6122">
                  <c:v>74.099999999999994</c:v>
                </c:pt>
                <c:pt idx="6123">
                  <c:v>39.9</c:v>
                </c:pt>
                <c:pt idx="6124">
                  <c:v>57.4</c:v>
                </c:pt>
                <c:pt idx="6125">
                  <c:v>46.9</c:v>
                </c:pt>
                <c:pt idx="6126">
                  <c:v>78.599999999999994</c:v>
                </c:pt>
                <c:pt idx="6127">
                  <c:v>65.8</c:v>
                </c:pt>
                <c:pt idx="6128">
                  <c:v>61.7</c:v>
                </c:pt>
                <c:pt idx="6129">
                  <c:v>70.8</c:v>
                </c:pt>
                <c:pt idx="6130">
                  <c:v>67</c:v>
                </c:pt>
                <c:pt idx="6131">
                  <c:v>67.5</c:v>
                </c:pt>
                <c:pt idx="6132">
                  <c:v>58.5</c:v>
                </c:pt>
                <c:pt idx="6133">
                  <c:v>54</c:v>
                </c:pt>
                <c:pt idx="6134">
                  <c:v>66.2</c:v>
                </c:pt>
                <c:pt idx="6135">
                  <c:v>58.2</c:v>
                </c:pt>
                <c:pt idx="6136">
                  <c:v>67.2</c:v>
                </c:pt>
                <c:pt idx="6137">
                  <c:v>63.4</c:v>
                </c:pt>
                <c:pt idx="6138">
                  <c:v>81.7</c:v>
                </c:pt>
                <c:pt idx="6139">
                  <c:v>53.4</c:v>
                </c:pt>
                <c:pt idx="6140">
                  <c:v>74</c:v>
                </c:pt>
                <c:pt idx="6141">
                  <c:v>80.400000000000006</c:v>
                </c:pt>
                <c:pt idx="6142">
                  <c:v>58.4</c:v>
                </c:pt>
                <c:pt idx="6143">
                  <c:v>59.1</c:v>
                </c:pt>
                <c:pt idx="6144">
                  <c:v>51.9</c:v>
                </c:pt>
                <c:pt idx="6145">
                  <c:v>60.9</c:v>
                </c:pt>
                <c:pt idx="6146">
                  <c:v>58.5</c:v>
                </c:pt>
                <c:pt idx="6147">
                  <c:v>51.5</c:v>
                </c:pt>
                <c:pt idx="6148">
                  <c:v>60.9</c:v>
                </c:pt>
                <c:pt idx="6149">
                  <c:v>69.400000000000006</c:v>
                </c:pt>
                <c:pt idx="6150">
                  <c:v>50.9</c:v>
                </c:pt>
                <c:pt idx="6151">
                  <c:v>75.400000000000006</c:v>
                </c:pt>
                <c:pt idx="6152">
                  <c:v>72.3</c:v>
                </c:pt>
                <c:pt idx="6153">
                  <c:v>50.8</c:v>
                </c:pt>
                <c:pt idx="6154">
                  <c:v>68.400000000000006</c:v>
                </c:pt>
                <c:pt idx="6155">
                  <c:v>66.3</c:v>
                </c:pt>
                <c:pt idx="6156">
                  <c:v>37.5</c:v>
                </c:pt>
                <c:pt idx="6157">
                  <c:v>61.4</c:v>
                </c:pt>
                <c:pt idx="6158">
                  <c:v>63.8</c:v>
                </c:pt>
                <c:pt idx="6159">
                  <c:v>71</c:v>
                </c:pt>
                <c:pt idx="6160">
                  <c:v>54.5</c:v>
                </c:pt>
                <c:pt idx="6161">
                  <c:v>57.8</c:v>
                </c:pt>
                <c:pt idx="6162">
                  <c:v>63.3</c:v>
                </c:pt>
                <c:pt idx="6163">
                  <c:v>66.8</c:v>
                </c:pt>
                <c:pt idx="6164">
                  <c:v>41.2</c:v>
                </c:pt>
                <c:pt idx="6165">
                  <c:v>63.7</c:v>
                </c:pt>
                <c:pt idx="6166">
                  <c:v>77.400000000000006</c:v>
                </c:pt>
                <c:pt idx="6167">
                  <c:v>69.599999999999994</c:v>
                </c:pt>
                <c:pt idx="6168">
                  <c:v>38.200000000000003</c:v>
                </c:pt>
                <c:pt idx="6169">
                  <c:v>56.4</c:v>
                </c:pt>
                <c:pt idx="6170">
                  <c:v>66.599999999999994</c:v>
                </c:pt>
                <c:pt idx="6171">
                  <c:v>74.7</c:v>
                </c:pt>
                <c:pt idx="6172">
                  <c:v>38.200000000000003</c:v>
                </c:pt>
                <c:pt idx="6173">
                  <c:v>54.5</c:v>
                </c:pt>
                <c:pt idx="6174">
                  <c:v>75</c:v>
                </c:pt>
                <c:pt idx="6175">
                  <c:v>78.3</c:v>
                </c:pt>
                <c:pt idx="6176">
                  <c:v>52.7</c:v>
                </c:pt>
                <c:pt idx="6177">
                  <c:v>62</c:v>
                </c:pt>
                <c:pt idx="6178">
                  <c:v>67.7</c:v>
                </c:pt>
                <c:pt idx="6179">
                  <c:v>41.8</c:v>
                </c:pt>
                <c:pt idx="6180">
                  <c:v>64.7</c:v>
                </c:pt>
                <c:pt idx="6181">
                  <c:v>56.6</c:v>
                </c:pt>
                <c:pt idx="6182">
                  <c:v>64</c:v>
                </c:pt>
                <c:pt idx="6183">
                  <c:v>57.4</c:v>
                </c:pt>
                <c:pt idx="6184">
                  <c:v>52.2</c:v>
                </c:pt>
                <c:pt idx="6185">
                  <c:v>74.599999999999994</c:v>
                </c:pt>
                <c:pt idx="6186">
                  <c:v>45.7</c:v>
                </c:pt>
                <c:pt idx="6187">
                  <c:v>55.3</c:v>
                </c:pt>
                <c:pt idx="6188">
                  <c:v>62.5</c:v>
                </c:pt>
                <c:pt idx="6189">
                  <c:v>64</c:v>
                </c:pt>
                <c:pt idx="6190">
                  <c:v>70.900000000000006</c:v>
                </c:pt>
                <c:pt idx="6191">
                  <c:v>63</c:v>
                </c:pt>
                <c:pt idx="6192">
                  <c:v>80.400000000000006</c:v>
                </c:pt>
                <c:pt idx="6193">
                  <c:v>57.6</c:v>
                </c:pt>
                <c:pt idx="6194">
                  <c:v>50.1</c:v>
                </c:pt>
                <c:pt idx="6195">
                  <c:v>69</c:v>
                </c:pt>
                <c:pt idx="6196">
                  <c:v>73.5</c:v>
                </c:pt>
                <c:pt idx="6197">
                  <c:v>70.400000000000006</c:v>
                </c:pt>
                <c:pt idx="6198">
                  <c:v>52.3</c:v>
                </c:pt>
                <c:pt idx="6199">
                  <c:v>45.5</c:v>
                </c:pt>
                <c:pt idx="6200">
                  <c:v>75.7</c:v>
                </c:pt>
                <c:pt idx="6201">
                  <c:v>56.1</c:v>
                </c:pt>
                <c:pt idx="6202">
                  <c:v>64</c:v>
                </c:pt>
                <c:pt idx="6203">
                  <c:v>60.2</c:v>
                </c:pt>
                <c:pt idx="6204">
                  <c:v>52.5</c:v>
                </c:pt>
                <c:pt idx="6205">
                  <c:v>56.2</c:v>
                </c:pt>
                <c:pt idx="6206">
                  <c:v>79.2</c:v>
                </c:pt>
                <c:pt idx="6207">
                  <c:v>79.3</c:v>
                </c:pt>
                <c:pt idx="6208">
                  <c:v>59.6</c:v>
                </c:pt>
                <c:pt idx="6209">
                  <c:v>50.8</c:v>
                </c:pt>
                <c:pt idx="6210">
                  <c:v>63.1</c:v>
                </c:pt>
                <c:pt idx="6211">
                  <c:v>55.1</c:v>
                </c:pt>
                <c:pt idx="6212">
                  <c:v>62</c:v>
                </c:pt>
                <c:pt idx="6213">
                  <c:v>79</c:v>
                </c:pt>
                <c:pt idx="6214">
                  <c:v>75.400000000000006</c:v>
                </c:pt>
                <c:pt idx="6215">
                  <c:v>65.099999999999994</c:v>
                </c:pt>
                <c:pt idx="6216">
                  <c:v>47.9</c:v>
                </c:pt>
                <c:pt idx="6217">
                  <c:v>77.2</c:v>
                </c:pt>
                <c:pt idx="6218">
                  <c:v>69.8</c:v>
                </c:pt>
                <c:pt idx="6219">
                  <c:v>55.5</c:v>
                </c:pt>
                <c:pt idx="6220">
                  <c:v>64.400000000000006</c:v>
                </c:pt>
                <c:pt idx="6221">
                  <c:v>57.2</c:v>
                </c:pt>
                <c:pt idx="6222">
                  <c:v>62.9</c:v>
                </c:pt>
                <c:pt idx="6223">
                  <c:v>51.2</c:v>
                </c:pt>
                <c:pt idx="6224">
                  <c:v>51.6</c:v>
                </c:pt>
                <c:pt idx="6225">
                  <c:v>62.1</c:v>
                </c:pt>
                <c:pt idx="6226">
                  <c:v>55.8</c:v>
                </c:pt>
                <c:pt idx="6227">
                  <c:v>46.9</c:v>
                </c:pt>
                <c:pt idx="6228">
                  <c:v>49.7</c:v>
                </c:pt>
                <c:pt idx="6229">
                  <c:v>49.1</c:v>
                </c:pt>
                <c:pt idx="6230">
                  <c:v>69.3</c:v>
                </c:pt>
                <c:pt idx="6231">
                  <c:v>69.5</c:v>
                </c:pt>
                <c:pt idx="6232">
                  <c:v>66.5</c:v>
                </c:pt>
                <c:pt idx="6233">
                  <c:v>79.599999999999994</c:v>
                </c:pt>
                <c:pt idx="6234">
                  <c:v>53.6</c:v>
                </c:pt>
                <c:pt idx="6235">
                  <c:v>60.2</c:v>
                </c:pt>
                <c:pt idx="6236">
                  <c:v>50.8</c:v>
                </c:pt>
                <c:pt idx="6237">
                  <c:v>59.2</c:v>
                </c:pt>
                <c:pt idx="6238">
                  <c:v>67</c:v>
                </c:pt>
                <c:pt idx="6239">
                  <c:v>49.5</c:v>
                </c:pt>
                <c:pt idx="6240">
                  <c:v>42.5</c:v>
                </c:pt>
                <c:pt idx="6241">
                  <c:v>70</c:v>
                </c:pt>
                <c:pt idx="6242">
                  <c:v>59.8</c:v>
                </c:pt>
                <c:pt idx="6243">
                  <c:v>92.7</c:v>
                </c:pt>
                <c:pt idx="6244">
                  <c:v>84.3</c:v>
                </c:pt>
                <c:pt idx="6245">
                  <c:v>58.2</c:v>
                </c:pt>
                <c:pt idx="6246">
                  <c:v>66.099999999999994</c:v>
                </c:pt>
                <c:pt idx="6247">
                  <c:v>54.4</c:v>
                </c:pt>
                <c:pt idx="6248">
                  <c:v>67.099999999999994</c:v>
                </c:pt>
                <c:pt idx="6249">
                  <c:v>49.3</c:v>
                </c:pt>
                <c:pt idx="6250">
                  <c:v>68.2</c:v>
                </c:pt>
                <c:pt idx="6251">
                  <c:v>51.3</c:v>
                </c:pt>
                <c:pt idx="6252">
                  <c:v>45.3</c:v>
                </c:pt>
                <c:pt idx="6253">
                  <c:v>72.900000000000006</c:v>
                </c:pt>
                <c:pt idx="6254">
                  <c:v>69.400000000000006</c:v>
                </c:pt>
                <c:pt idx="6255">
                  <c:v>70.400000000000006</c:v>
                </c:pt>
                <c:pt idx="6256">
                  <c:v>62</c:v>
                </c:pt>
                <c:pt idx="6257">
                  <c:v>72.900000000000006</c:v>
                </c:pt>
                <c:pt idx="6258">
                  <c:v>62.5</c:v>
                </c:pt>
                <c:pt idx="6259">
                  <c:v>56.6</c:v>
                </c:pt>
                <c:pt idx="6260">
                  <c:v>79.099999999999994</c:v>
                </c:pt>
                <c:pt idx="6261">
                  <c:v>38.5</c:v>
                </c:pt>
                <c:pt idx="6262">
                  <c:v>79.400000000000006</c:v>
                </c:pt>
                <c:pt idx="6263">
                  <c:v>55.4</c:v>
                </c:pt>
                <c:pt idx="6264">
                  <c:v>59.1</c:v>
                </c:pt>
                <c:pt idx="6265">
                  <c:v>59.1</c:v>
                </c:pt>
                <c:pt idx="6266">
                  <c:v>45.7</c:v>
                </c:pt>
                <c:pt idx="6267">
                  <c:v>77.900000000000006</c:v>
                </c:pt>
                <c:pt idx="6268">
                  <c:v>52.5</c:v>
                </c:pt>
                <c:pt idx="6269">
                  <c:v>38.200000000000003</c:v>
                </c:pt>
                <c:pt idx="6270">
                  <c:v>58.1</c:v>
                </c:pt>
                <c:pt idx="6271">
                  <c:v>48</c:v>
                </c:pt>
                <c:pt idx="6272">
                  <c:v>63</c:v>
                </c:pt>
                <c:pt idx="6273">
                  <c:v>58.2</c:v>
                </c:pt>
                <c:pt idx="6274">
                  <c:v>66.8</c:v>
                </c:pt>
                <c:pt idx="6275">
                  <c:v>69.400000000000006</c:v>
                </c:pt>
                <c:pt idx="6276">
                  <c:v>61.4</c:v>
                </c:pt>
                <c:pt idx="6277">
                  <c:v>78.599999999999994</c:v>
                </c:pt>
                <c:pt idx="6278">
                  <c:v>70.3</c:v>
                </c:pt>
                <c:pt idx="6279">
                  <c:v>69.099999999999994</c:v>
                </c:pt>
                <c:pt idx="6280">
                  <c:v>43.2</c:v>
                </c:pt>
                <c:pt idx="6281">
                  <c:v>80.8</c:v>
                </c:pt>
                <c:pt idx="6282">
                  <c:v>51.4</c:v>
                </c:pt>
                <c:pt idx="6283">
                  <c:v>63.1</c:v>
                </c:pt>
                <c:pt idx="6284">
                  <c:v>61.5</c:v>
                </c:pt>
                <c:pt idx="6285">
                  <c:v>40</c:v>
                </c:pt>
                <c:pt idx="6286">
                  <c:v>60</c:v>
                </c:pt>
                <c:pt idx="6287">
                  <c:v>65.400000000000006</c:v>
                </c:pt>
                <c:pt idx="6288">
                  <c:v>68</c:v>
                </c:pt>
                <c:pt idx="6289">
                  <c:v>75.3</c:v>
                </c:pt>
                <c:pt idx="6290">
                  <c:v>66.2</c:v>
                </c:pt>
                <c:pt idx="6291">
                  <c:v>54.5</c:v>
                </c:pt>
                <c:pt idx="6292">
                  <c:v>75.099999999999994</c:v>
                </c:pt>
                <c:pt idx="6293">
                  <c:v>53.5</c:v>
                </c:pt>
                <c:pt idx="6294">
                  <c:v>60.5</c:v>
                </c:pt>
                <c:pt idx="6295">
                  <c:v>59.3</c:v>
                </c:pt>
                <c:pt idx="6296">
                  <c:v>72.900000000000006</c:v>
                </c:pt>
                <c:pt idx="6297">
                  <c:v>62.5</c:v>
                </c:pt>
                <c:pt idx="6298">
                  <c:v>58</c:v>
                </c:pt>
                <c:pt idx="6299">
                  <c:v>64.400000000000006</c:v>
                </c:pt>
                <c:pt idx="6300">
                  <c:v>60.8</c:v>
                </c:pt>
                <c:pt idx="6301">
                  <c:v>62</c:v>
                </c:pt>
                <c:pt idx="6302">
                  <c:v>64</c:v>
                </c:pt>
                <c:pt idx="6303">
                  <c:v>63.9</c:v>
                </c:pt>
                <c:pt idx="6304">
                  <c:v>62.7</c:v>
                </c:pt>
                <c:pt idx="6305">
                  <c:v>73.2</c:v>
                </c:pt>
                <c:pt idx="6306">
                  <c:v>57.2</c:v>
                </c:pt>
                <c:pt idx="6307">
                  <c:v>60.3</c:v>
                </c:pt>
                <c:pt idx="6308">
                  <c:v>57.7</c:v>
                </c:pt>
                <c:pt idx="6309">
                  <c:v>77.400000000000006</c:v>
                </c:pt>
                <c:pt idx="6310">
                  <c:v>34.200000000000003</c:v>
                </c:pt>
                <c:pt idx="6311">
                  <c:v>48.3</c:v>
                </c:pt>
                <c:pt idx="6312">
                  <c:v>62.5</c:v>
                </c:pt>
                <c:pt idx="6313">
                  <c:v>58.4</c:v>
                </c:pt>
                <c:pt idx="6314">
                  <c:v>67.5</c:v>
                </c:pt>
                <c:pt idx="6315">
                  <c:v>56.8</c:v>
                </c:pt>
                <c:pt idx="6316">
                  <c:v>55</c:v>
                </c:pt>
                <c:pt idx="6317">
                  <c:v>54.5</c:v>
                </c:pt>
                <c:pt idx="6318">
                  <c:v>47.2</c:v>
                </c:pt>
                <c:pt idx="6319">
                  <c:v>55</c:v>
                </c:pt>
                <c:pt idx="6320">
                  <c:v>63.2</c:v>
                </c:pt>
                <c:pt idx="6321">
                  <c:v>38.9</c:v>
                </c:pt>
                <c:pt idx="6322">
                  <c:v>57.6</c:v>
                </c:pt>
                <c:pt idx="6323">
                  <c:v>89.3</c:v>
                </c:pt>
                <c:pt idx="6324">
                  <c:v>59.6</c:v>
                </c:pt>
                <c:pt idx="6325">
                  <c:v>57.9</c:v>
                </c:pt>
                <c:pt idx="6326">
                  <c:v>68.900000000000006</c:v>
                </c:pt>
                <c:pt idx="6327">
                  <c:v>70.099999999999994</c:v>
                </c:pt>
                <c:pt idx="6328">
                  <c:v>79.3</c:v>
                </c:pt>
                <c:pt idx="6329">
                  <c:v>69.7</c:v>
                </c:pt>
                <c:pt idx="6330">
                  <c:v>65.8</c:v>
                </c:pt>
                <c:pt idx="6331">
                  <c:v>65.5</c:v>
                </c:pt>
                <c:pt idx="6332">
                  <c:v>57.4</c:v>
                </c:pt>
                <c:pt idx="6333">
                  <c:v>72</c:v>
                </c:pt>
                <c:pt idx="6334">
                  <c:v>48.9</c:v>
                </c:pt>
                <c:pt idx="6335">
                  <c:v>53.9</c:v>
                </c:pt>
                <c:pt idx="6336">
                  <c:v>76.8</c:v>
                </c:pt>
                <c:pt idx="6337">
                  <c:v>67</c:v>
                </c:pt>
                <c:pt idx="6338">
                  <c:v>44.4</c:v>
                </c:pt>
                <c:pt idx="6339">
                  <c:v>52.1</c:v>
                </c:pt>
                <c:pt idx="6340">
                  <c:v>70</c:v>
                </c:pt>
                <c:pt idx="6341">
                  <c:v>51.4</c:v>
                </c:pt>
                <c:pt idx="6342">
                  <c:v>63.9</c:v>
                </c:pt>
                <c:pt idx="6343">
                  <c:v>60.7</c:v>
                </c:pt>
                <c:pt idx="6344">
                  <c:v>61.7</c:v>
                </c:pt>
                <c:pt idx="6345">
                  <c:v>64.2</c:v>
                </c:pt>
                <c:pt idx="6346">
                  <c:v>57.7</c:v>
                </c:pt>
                <c:pt idx="6347">
                  <c:v>71.3</c:v>
                </c:pt>
                <c:pt idx="6348">
                  <c:v>45</c:v>
                </c:pt>
                <c:pt idx="6349">
                  <c:v>61.4</c:v>
                </c:pt>
                <c:pt idx="6350">
                  <c:v>62.6</c:v>
                </c:pt>
                <c:pt idx="6351">
                  <c:v>67</c:v>
                </c:pt>
                <c:pt idx="6352">
                  <c:v>72</c:v>
                </c:pt>
                <c:pt idx="6353">
                  <c:v>67.8</c:v>
                </c:pt>
                <c:pt idx="6354">
                  <c:v>35.5</c:v>
                </c:pt>
                <c:pt idx="6355">
                  <c:v>73.099999999999994</c:v>
                </c:pt>
                <c:pt idx="6356">
                  <c:v>54</c:v>
                </c:pt>
                <c:pt idx="6357">
                  <c:v>58.3</c:v>
                </c:pt>
                <c:pt idx="6358">
                  <c:v>44.5</c:v>
                </c:pt>
                <c:pt idx="6359">
                  <c:v>50.9</c:v>
                </c:pt>
                <c:pt idx="6360">
                  <c:v>64.2</c:v>
                </c:pt>
                <c:pt idx="6361">
                  <c:v>72.3</c:v>
                </c:pt>
                <c:pt idx="6362">
                  <c:v>51.4</c:v>
                </c:pt>
                <c:pt idx="6363">
                  <c:v>72.8</c:v>
                </c:pt>
                <c:pt idx="6364">
                  <c:v>52</c:v>
                </c:pt>
                <c:pt idx="6365">
                  <c:v>81.7</c:v>
                </c:pt>
                <c:pt idx="6366">
                  <c:v>48</c:v>
                </c:pt>
                <c:pt idx="6367">
                  <c:v>62.9</c:v>
                </c:pt>
                <c:pt idx="6368">
                  <c:v>69.599999999999994</c:v>
                </c:pt>
                <c:pt idx="6369">
                  <c:v>55.4</c:v>
                </c:pt>
                <c:pt idx="6370">
                  <c:v>65.900000000000006</c:v>
                </c:pt>
                <c:pt idx="6371">
                  <c:v>50.9</c:v>
                </c:pt>
                <c:pt idx="6372">
                  <c:v>69.099999999999994</c:v>
                </c:pt>
                <c:pt idx="6373">
                  <c:v>81.7</c:v>
                </c:pt>
                <c:pt idx="6374">
                  <c:v>65.3</c:v>
                </c:pt>
                <c:pt idx="6375">
                  <c:v>62.7</c:v>
                </c:pt>
                <c:pt idx="6376">
                  <c:v>66.599999999999994</c:v>
                </c:pt>
                <c:pt idx="6377">
                  <c:v>63.1</c:v>
                </c:pt>
                <c:pt idx="6378">
                  <c:v>65.5</c:v>
                </c:pt>
                <c:pt idx="6379">
                  <c:v>58.8</c:v>
                </c:pt>
                <c:pt idx="6380">
                  <c:v>65.900000000000006</c:v>
                </c:pt>
                <c:pt idx="6381">
                  <c:v>83.2</c:v>
                </c:pt>
                <c:pt idx="6382">
                  <c:v>62.9</c:v>
                </c:pt>
                <c:pt idx="6383">
                  <c:v>62.8</c:v>
                </c:pt>
                <c:pt idx="6384">
                  <c:v>40.5</c:v>
                </c:pt>
                <c:pt idx="6385">
                  <c:v>62.1</c:v>
                </c:pt>
                <c:pt idx="6386">
                  <c:v>53.5</c:v>
                </c:pt>
                <c:pt idx="6387">
                  <c:v>78.8</c:v>
                </c:pt>
                <c:pt idx="6388">
                  <c:v>47.1</c:v>
                </c:pt>
                <c:pt idx="6389">
                  <c:v>51.4</c:v>
                </c:pt>
                <c:pt idx="6390">
                  <c:v>70.2</c:v>
                </c:pt>
                <c:pt idx="6391">
                  <c:v>45.9</c:v>
                </c:pt>
                <c:pt idx="6392">
                  <c:v>60.2</c:v>
                </c:pt>
                <c:pt idx="6393">
                  <c:v>75.5</c:v>
                </c:pt>
                <c:pt idx="6394">
                  <c:v>64.900000000000006</c:v>
                </c:pt>
                <c:pt idx="6395">
                  <c:v>66.400000000000006</c:v>
                </c:pt>
                <c:pt idx="6396">
                  <c:v>59.7</c:v>
                </c:pt>
                <c:pt idx="6397">
                  <c:v>52.3</c:v>
                </c:pt>
                <c:pt idx="6398">
                  <c:v>75.099999999999994</c:v>
                </c:pt>
                <c:pt idx="6399">
                  <c:v>51.3</c:v>
                </c:pt>
                <c:pt idx="6400">
                  <c:v>74.400000000000006</c:v>
                </c:pt>
                <c:pt idx="6401">
                  <c:v>60.8</c:v>
                </c:pt>
                <c:pt idx="6402">
                  <c:v>68.7</c:v>
                </c:pt>
                <c:pt idx="6403">
                  <c:v>70.7</c:v>
                </c:pt>
                <c:pt idx="6404">
                  <c:v>63.3</c:v>
                </c:pt>
                <c:pt idx="6405">
                  <c:v>51.3</c:v>
                </c:pt>
                <c:pt idx="6406">
                  <c:v>49.2</c:v>
                </c:pt>
                <c:pt idx="6407">
                  <c:v>68.8</c:v>
                </c:pt>
                <c:pt idx="6408">
                  <c:v>70.2</c:v>
                </c:pt>
                <c:pt idx="6409">
                  <c:v>43.9</c:v>
                </c:pt>
                <c:pt idx="6410">
                  <c:v>67.5</c:v>
                </c:pt>
                <c:pt idx="6411">
                  <c:v>53.5</c:v>
                </c:pt>
                <c:pt idx="6412">
                  <c:v>62.8</c:v>
                </c:pt>
                <c:pt idx="6413">
                  <c:v>49.1</c:v>
                </c:pt>
                <c:pt idx="6414">
                  <c:v>72.900000000000006</c:v>
                </c:pt>
                <c:pt idx="6415">
                  <c:v>62.6</c:v>
                </c:pt>
                <c:pt idx="6416">
                  <c:v>68.400000000000006</c:v>
                </c:pt>
                <c:pt idx="6417">
                  <c:v>69.099999999999994</c:v>
                </c:pt>
                <c:pt idx="6418">
                  <c:v>69.7</c:v>
                </c:pt>
                <c:pt idx="6419">
                  <c:v>85.3</c:v>
                </c:pt>
                <c:pt idx="6420">
                  <c:v>63.8</c:v>
                </c:pt>
                <c:pt idx="6421">
                  <c:v>75.599999999999994</c:v>
                </c:pt>
                <c:pt idx="6422">
                  <c:v>62.9</c:v>
                </c:pt>
                <c:pt idx="6423">
                  <c:v>58.2</c:v>
                </c:pt>
                <c:pt idx="6424">
                  <c:v>87.8</c:v>
                </c:pt>
                <c:pt idx="6425">
                  <c:v>58.1</c:v>
                </c:pt>
                <c:pt idx="6426">
                  <c:v>60.2</c:v>
                </c:pt>
                <c:pt idx="6427">
                  <c:v>54.1</c:v>
                </c:pt>
                <c:pt idx="6428">
                  <c:v>50.9</c:v>
                </c:pt>
                <c:pt idx="6429">
                  <c:v>67</c:v>
                </c:pt>
                <c:pt idx="6430">
                  <c:v>52.6</c:v>
                </c:pt>
                <c:pt idx="6431">
                  <c:v>31.7</c:v>
                </c:pt>
                <c:pt idx="6432">
                  <c:v>58.1</c:v>
                </c:pt>
                <c:pt idx="6433">
                  <c:v>63.4</c:v>
                </c:pt>
                <c:pt idx="6434">
                  <c:v>69.400000000000006</c:v>
                </c:pt>
                <c:pt idx="6435">
                  <c:v>63.3</c:v>
                </c:pt>
                <c:pt idx="6436">
                  <c:v>60.4</c:v>
                </c:pt>
                <c:pt idx="6437">
                  <c:v>54.4</c:v>
                </c:pt>
                <c:pt idx="6438">
                  <c:v>57.9</c:v>
                </c:pt>
                <c:pt idx="6439">
                  <c:v>52.9</c:v>
                </c:pt>
                <c:pt idx="6440">
                  <c:v>57.5</c:v>
                </c:pt>
                <c:pt idx="6441">
                  <c:v>68.2</c:v>
                </c:pt>
                <c:pt idx="6442">
                  <c:v>60.7</c:v>
                </c:pt>
                <c:pt idx="6443">
                  <c:v>68.2</c:v>
                </c:pt>
                <c:pt idx="6444">
                  <c:v>48.9</c:v>
                </c:pt>
                <c:pt idx="6445">
                  <c:v>68.3</c:v>
                </c:pt>
                <c:pt idx="6446">
                  <c:v>58.7</c:v>
                </c:pt>
                <c:pt idx="6447">
                  <c:v>56.4</c:v>
                </c:pt>
                <c:pt idx="6448">
                  <c:v>45.9</c:v>
                </c:pt>
                <c:pt idx="6449">
                  <c:v>62.4</c:v>
                </c:pt>
                <c:pt idx="6450">
                  <c:v>59.9</c:v>
                </c:pt>
                <c:pt idx="6451">
                  <c:v>57.1</c:v>
                </c:pt>
                <c:pt idx="6452">
                  <c:v>70</c:v>
                </c:pt>
                <c:pt idx="6453">
                  <c:v>54.5</c:v>
                </c:pt>
                <c:pt idx="6454">
                  <c:v>55.2</c:v>
                </c:pt>
                <c:pt idx="6455">
                  <c:v>52.3</c:v>
                </c:pt>
                <c:pt idx="6456">
                  <c:v>56.1</c:v>
                </c:pt>
                <c:pt idx="6457">
                  <c:v>60.3</c:v>
                </c:pt>
                <c:pt idx="6458">
                  <c:v>53.1</c:v>
                </c:pt>
                <c:pt idx="6459">
                  <c:v>69.2</c:v>
                </c:pt>
                <c:pt idx="6460">
                  <c:v>36.4</c:v>
                </c:pt>
                <c:pt idx="6461">
                  <c:v>74.5</c:v>
                </c:pt>
                <c:pt idx="6462">
                  <c:v>57.5</c:v>
                </c:pt>
                <c:pt idx="6463">
                  <c:v>45.9</c:v>
                </c:pt>
                <c:pt idx="6464">
                  <c:v>54.2</c:v>
                </c:pt>
                <c:pt idx="6465">
                  <c:v>72.2</c:v>
                </c:pt>
                <c:pt idx="6466">
                  <c:v>47.4</c:v>
                </c:pt>
                <c:pt idx="6467">
                  <c:v>57.6</c:v>
                </c:pt>
                <c:pt idx="6468">
                  <c:v>47.4</c:v>
                </c:pt>
                <c:pt idx="6469">
                  <c:v>66.7</c:v>
                </c:pt>
                <c:pt idx="6470">
                  <c:v>55.8</c:v>
                </c:pt>
                <c:pt idx="6471">
                  <c:v>45.3</c:v>
                </c:pt>
                <c:pt idx="6472">
                  <c:v>50.2</c:v>
                </c:pt>
                <c:pt idx="6473">
                  <c:v>58.7</c:v>
                </c:pt>
                <c:pt idx="6474">
                  <c:v>59.6</c:v>
                </c:pt>
                <c:pt idx="6475">
                  <c:v>51.5</c:v>
                </c:pt>
                <c:pt idx="6476">
                  <c:v>69.900000000000006</c:v>
                </c:pt>
                <c:pt idx="6477">
                  <c:v>65.3</c:v>
                </c:pt>
                <c:pt idx="6478">
                  <c:v>86.1</c:v>
                </c:pt>
                <c:pt idx="6479">
                  <c:v>66.099999999999994</c:v>
                </c:pt>
                <c:pt idx="6480">
                  <c:v>48.2</c:v>
                </c:pt>
                <c:pt idx="6481">
                  <c:v>70.2</c:v>
                </c:pt>
                <c:pt idx="6482">
                  <c:v>55.3</c:v>
                </c:pt>
                <c:pt idx="6483">
                  <c:v>59.5</c:v>
                </c:pt>
                <c:pt idx="6484">
                  <c:v>70.5</c:v>
                </c:pt>
                <c:pt idx="6485">
                  <c:v>58.8</c:v>
                </c:pt>
                <c:pt idx="6486">
                  <c:v>81.8</c:v>
                </c:pt>
                <c:pt idx="6487">
                  <c:v>77.3</c:v>
                </c:pt>
                <c:pt idx="6488">
                  <c:v>56</c:v>
                </c:pt>
                <c:pt idx="6489">
                  <c:v>54.1</c:v>
                </c:pt>
                <c:pt idx="6490">
                  <c:v>81</c:v>
                </c:pt>
                <c:pt idx="6491">
                  <c:v>64.3</c:v>
                </c:pt>
                <c:pt idx="6492">
                  <c:v>58.3</c:v>
                </c:pt>
                <c:pt idx="6493">
                  <c:v>61.1</c:v>
                </c:pt>
                <c:pt idx="6494">
                  <c:v>59.2</c:v>
                </c:pt>
                <c:pt idx="6495">
                  <c:v>82.2</c:v>
                </c:pt>
                <c:pt idx="6496">
                  <c:v>64.099999999999994</c:v>
                </c:pt>
                <c:pt idx="6497">
                  <c:v>54.1</c:v>
                </c:pt>
                <c:pt idx="6498">
                  <c:v>65.900000000000006</c:v>
                </c:pt>
                <c:pt idx="6499">
                  <c:v>53.1</c:v>
                </c:pt>
                <c:pt idx="6500">
                  <c:v>58</c:v>
                </c:pt>
                <c:pt idx="6501">
                  <c:v>58.5</c:v>
                </c:pt>
                <c:pt idx="6502">
                  <c:v>51.4</c:v>
                </c:pt>
                <c:pt idx="6503">
                  <c:v>46.1</c:v>
                </c:pt>
                <c:pt idx="6504">
                  <c:v>67</c:v>
                </c:pt>
                <c:pt idx="6505">
                  <c:v>60.4</c:v>
                </c:pt>
                <c:pt idx="6506">
                  <c:v>53.9</c:v>
                </c:pt>
                <c:pt idx="6507">
                  <c:v>83.5</c:v>
                </c:pt>
                <c:pt idx="6508">
                  <c:v>72.7</c:v>
                </c:pt>
                <c:pt idx="6509">
                  <c:v>59.4</c:v>
                </c:pt>
                <c:pt idx="6510">
                  <c:v>56.2</c:v>
                </c:pt>
                <c:pt idx="6511">
                  <c:v>56.6</c:v>
                </c:pt>
                <c:pt idx="6512">
                  <c:v>46.5</c:v>
                </c:pt>
                <c:pt idx="6513">
                  <c:v>62.1</c:v>
                </c:pt>
                <c:pt idx="6514">
                  <c:v>73.8</c:v>
                </c:pt>
                <c:pt idx="6515">
                  <c:v>54</c:v>
                </c:pt>
                <c:pt idx="6516">
                  <c:v>50.8</c:v>
                </c:pt>
                <c:pt idx="6517">
                  <c:v>64.099999999999994</c:v>
                </c:pt>
                <c:pt idx="6518">
                  <c:v>56.5</c:v>
                </c:pt>
                <c:pt idx="6519">
                  <c:v>76.599999999999994</c:v>
                </c:pt>
                <c:pt idx="6520">
                  <c:v>74</c:v>
                </c:pt>
                <c:pt idx="6521">
                  <c:v>65.3</c:v>
                </c:pt>
                <c:pt idx="6522">
                  <c:v>54</c:v>
                </c:pt>
                <c:pt idx="6523">
                  <c:v>78.7</c:v>
                </c:pt>
                <c:pt idx="6524">
                  <c:v>51.3</c:v>
                </c:pt>
                <c:pt idx="6525">
                  <c:v>55.2</c:v>
                </c:pt>
                <c:pt idx="6526">
                  <c:v>83</c:v>
                </c:pt>
                <c:pt idx="6527">
                  <c:v>67.5</c:v>
                </c:pt>
                <c:pt idx="6528">
                  <c:v>63.7</c:v>
                </c:pt>
                <c:pt idx="6529">
                  <c:v>64.5</c:v>
                </c:pt>
                <c:pt idx="6530">
                  <c:v>71.099999999999994</c:v>
                </c:pt>
                <c:pt idx="6531">
                  <c:v>58.6</c:v>
                </c:pt>
                <c:pt idx="6532">
                  <c:v>61.8</c:v>
                </c:pt>
                <c:pt idx="6533">
                  <c:v>65.7</c:v>
                </c:pt>
                <c:pt idx="6534">
                  <c:v>64.5</c:v>
                </c:pt>
                <c:pt idx="6535">
                  <c:v>58.2</c:v>
                </c:pt>
                <c:pt idx="6536">
                  <c:v>68.400000000000006</c:v>
                </c:pt>
                <c:pt idx="6537">
                  <c:v>69.3</c:v>
                </c:pt>
                <c:pt idx="6538">
                  <c:v>83.4</c:v>
                </c:pt>
                <c:pt idx="6539">
                  <c:v>54.1</c:v>
                </c:pt>
                <c:pt idx="6540">
                  <c:v>52.7</c:v>
                </c:pt>
                <c:pt idx="6541">
                  <c:v>44.3</c:v>
                </c:pt>
                <c:pt idx="6542">
                  <c:v>79.2</c:v>
                </c:pt>
                <c:pt idx="6543">
                  <c:v>59.3</c:v>
                </c:pt>
                <c:pt idx="6544">
                  <c:v>68.5</c:v>
                </c:pt>
                <c:pt idx="6545">
                  <c:v>69.3</c:v>
                </c:pt>
                <c:pt idx="6546">
                  <c:v>51.3</c:v>
                </c:pt>
                <c:pt idx="6547">
                  <c:v>55.8</c:v>
                </c:pt>
                <c:pt idx="6548">
                  <c:v>61.2</c:v>
                </c:pt>
                <c:pt idx="6549">
                  <c:v>49</c:v>
                </c:pt>
                <c:pt idx="6550">
                  <c:v>50.9</c:v>
                </c:pt>
                <c:pt idx="6551">
                  <c:v>62.7</c:v>
                </c:pt>
                <c:pt idx="6552">
                  <c:v>60.8</c:v>
                </c:pt>
                <c:pt idx="6553">
                  <c:v>71.599999999999994</c:v>
                </c:pt>
                <c:pt idx="6554">
                  <c:v>60.8</c:v>
                </c:pt>
                <c:pt idx="6555">
                  <c:v>74</c:v>
                </c:pt>
                <c:pt idx="6556">
                  <c:v>56.4</c:v>
                </c:pt>
                <c:pt idx="6557">
                  <c:v>59.9</c:v>
                </c:pt>
                <c:pt idx="6558">
                  <c:v>58.6</c:v>
                </c:pt>
                <c:pt idx="6559">
                  <c:v>47.8</c:v>
                </c:pt>
                <c:pt idx="6560">
                  <c:v>83.7</c:v>
                </c:pt>
                <c:pt idx="6561">
                  <c:v>72.2</c:v>
                </c:pt>
                <c:pt idx="6562">
                  <c:v>39.700000000000003</c:v>
                </c:pt>
                <c:pt idx="6563">
                  <c:v>39.9</c:v>
                </c:pt>
                <c:pt idx="6564">
                  <c:v>61.3</c:v>
                </c:pt>
                <c:pt idx="6565">
                  <c:v>59.7</c:v>
                </c:pt>
                <c:pt idx="6566">
                  <c:v>50</c:v>
                </c:pt>
                <c:pt idx="6567">
                  <c:v>67.900000000000006</c:v>
                </c:pt>
                <c:pt idx="6568">
                  <c:v>54.1</c:v>
                </c:pt>
                <c:pt idx="6569">
                  <c:v>78.3</c:v>
                </c:pt>
                <c:pt idx="6570">
                  <c:v>65.900000000000006</c:v>
                </c:pt>
                <c:pt idx="6571">
                  <c:v>61.5</c:v>
                </c:pt>
                <c:pt idx="6572">
                  <c:v>46.2</c:v>
                </c:pt>
                <c:pt idx="6573">
                  <c:v>74.7</c:v>
                </c:pt>
                <c:pt idx="6574">
                  <c:v>54.2</c:v>
                </c:pt>
                <c:pt idx="6575">
                  <c:v>45.7</c:v>
                </c:pt>
                <c:pt idx="6576">
                  <c:v>51.2</c:v>
                </c:pt>
                <c:pt idx="6577">
                  <c:v>76.8</c:v>
                </c:pt>
                <c:pt idx="6578">
                  <c:v>74.3</c:v>
                </c:pt>
                <c:pt idx="6579">
                  <c:v>60.5</c:v>
                </c:pt>
                <c:pt idx="6580">
                  <c:v>56</c:v>
                </c:pt>
                <c:pt idx="6581">
                  <c:v>66.8</c:v>
                </c:pt>
                <c:pt idx="6582">
                  <c:v>72.8</c:v>
                </c:pt>
                <c:pt idx="6583">
                  <c:v>51.8</c:v>
                </c:pt>
                <c:pt idx="6584">
                  <c:v>45</c:v>
                </c:pt>
                <c:pt idx="6585">
                  <c:v>70.5</c:v>
                </c:pt>
                <c:pt idx="6586">
                  <c:v>69</c:v>
                </c:pt>
                <c:pt idx="6587">
                  <c:v>68.8</c:v>
                </c:pt>
                <c:pt idx="6588">
                  <c:v>54</c:v>
                </c:pt>
                <c:pt idx="6589">
                  <c:v>82.7</c:v>
                </c:pt>
                <c:pt idx="6590">
                  <c:v>44</c:v>
                </c:pt>
                <c:pt idx="6591">
                  <c:v>57.3</c:v>
                </c:pt>
                <c:pt idx="6592">
                  <c:v>67.5</c:v>
                </c:pt>
                <c:pt idx="6593">
                  <c:v>52</c:v>
                </c:pt>
                <c:pt idx="6594">
                  <c:v>75.900000000000006</c:v>
                </c:pt>
                <c:pt idx="6595">
                  <c:v>89</c:v>
                </c:pt>
                <c:pt idx="6596">
                  <c:v>65</c:v>
                </c:pt>
                <c:pt idx="6597">
                  <c:v>60.2</c:v>
                </c:pt>
                <c:pt idx="6598">
                  <c:v>55.3</c:v>
                </c:pt>
                <c:pt idx="6599">
                  <c:v>53.7</c:v>
                </c:pt>
                <c:pt idx="6600">
                  <c:v>49</c:v>
                </c:pt>
                <c:pt idx="6601">
                  <c:v>67.8</c:v>
                </c:pt>
                <c:pt idx="6602">
                  <c:v>70.900000000000006</c:v>
                </c:pt>
                <c:pt idx="6603">
                  <c:v>55.8</c:v>
                </c:pt>
                <c:pt idx="6604">
                  <c:v>68.400000000000006</c:v>
                </c:pt>
                <c:pt idx="6605">
                  <c:v>69</c:v>
                </c:pt>
                <c:pt idx="6606">
                  <c:v>81.599999999999994</c:v>
                </c:pt>
                <c:pt idx="6607">
                  <c:v>46.1</c:v>
                </c:pt>
                <c:pt idx="6608">
                  <c:v>72.099999999999994</c:v>
                </c:pt>
                <c:pt idx="6609">
                  <c:v>61.3</c:v>
                </c:pt>
                <c:pt idx="6610">
                  <c:v>47.7</c:v>
                </c:pt>
                <c:pt idx="6611">
                  <c:v>73.7</c:v>
                </c:pt>
                <c:pt idx="6612">
                  <c:v>46.9</c:v>
                </c:pt>
                <c:pt idx="6613">
                  <c:v>53.1</c:v>
                </c:pt>
                <c:pt idx="6614">
                  <c:v>61.9</c:v>
                </c:pt>
                <c:pt idx="6615">
                  <c:v>84.3</c:v>
                </c:pt>
                <c:pt idx="6616">
                  <c:v>78.3</c:v>
                </c:pt>
                <c:pt idx="6617">
                  <c:v>69.2</c:v>
                </c:pt>
                <c:pt idx="6618">
                  <c:v>65.099999999999994</c:v>
                </c:pt>
                <c:pt idx="6619">
                  <c:v>61</c:v>
                </c:pt>
                <c:pt idx="6620">
                  <c:v>73.099999999999994</c:v>
                </c:pt>
                <c:pt idx="6621">
                  <c:v>76</c:v>
                </c:pt>
                <c:pt idx="6622">
                  <c:v>70</c:v>
                </c:pt>
                <c:pt idx="6623">
                  <c:v>43.9</c:v>
                </c:pt>
                <c:pt idx="6624">
                  <c:v>69.900000000000006</c:v>
                </c:pt>
                <c:pt idx="6625">
                  <c:v>57.8</c:v>
                </c:pt>
                <c:pt idx="6626">
                  <c:v>71.2</c:v>
                </c:pt>
                <c:pt idx="6627">
                  <c:v>61.3</c:v>
                </c:pt>
                <c:pt idx="6628">
                  <c:v>53.4</c:v>
                </c:pt>
                <c:pt idx="6629">
                  <c:v>65</c:v>
                </c:pt>
                <c:pt idx="6630">
                  <c:v>59.3</c:v>
                </c:pt>
                <c:pt idx="6631">
                  <c:v>49</c:v>
                </c:pt>
                <c:pt idx="6632">
                  <c:v>62.1</c:v>
                </c:pt>
                <c:pt idx="6633">
                  <c:v>81.5</c:v>
                </c:pt>
                <c:pt idx="6634">
                  <c:v>66.2</c:v>
                </c:pt>
                <c:pt idx="6635">
                  <c:v>67</c:v>
                </c:pt>
                <c:pt idx="6636">
                  <c:v>59.2</c:v>
                </c:pt>
                <c:pt idx="6637">
                  <c:v>53.1</c:v>
                </c:pt>
                <c:pt idx="6638">
                  <c:v>78.3</c:v>
                </c:pt>
                <c:pt idx="6639">
                  <c:v>69.7</c:v>
                </c:pt>
                <c:pt idx="6640">
                  <c:v>52</c:v>
                </c:pt>
                <c:pt idx="6641">
                  <c:v>68.400000000000006</c:v>
                </c:pt>
                <c:pt idx="6642">
                  <c:v>52.8</c:v>
                </c:pt>
                <c:pt idx="6643">
                  <c:v>52.1</c:v>
                </c:pt>
                <c:pt idx="6644">
                  <c:v>80.3</c:v>
                </c:pt>
                <c:pt idx="6645">
                  <c:v>77.7</c:v>
                </c:pt>
                <c:pt idx="6646">
                  <c:v>40.1</c:v>
                </c:pt>
                <c:pt idx="6647">
                  <c:v>61.5</c:v>
                </c:pt>
                <c:pt idx="6648">
                  <c:v>54.5</c:v>
                </c:pt>
                <c:pt idx="6649">
                  <c:v>56.3</c:v>
                </c:pt>
                <c:pt idx="6650">
                  <c:v>62.4</c:v>
                </c:pt>
                <c:pt idx="6651">
                  <c:v>52.4</c:v>
                </c:pt>
                <c:pt idx="6652">
                  <c:v>48.3</c:v>
                </c:pt>
                <c:pt idx="6653">
                  <c:v>74</c:v>
                </c:pt>
                <c:pt idx="6654">
                  <c:v>63.6</c:v>
                </c:pt>
                <c:pt idx="6655">
                  <c:v>49</c:v>
                </c:pt>
                <c:pt idx="6656">
                  <c:v>66</c:v>
                </c:pt>
                <c:pt idx="6657">
                  <c:v>60.6</c:v>
                </c:pt>
                <c:pt idx="6658">
                  <c:v>57</c:v>
                </c:pt>
                <c:pt idx="6659">
                  <c:v>60.1</c:v>
                </c:pt>
                <c:pt idx="6660">
                  <c:v>60.4</c:v>
                </c:pt>
                <c:pt idx="6661">
                  <c:v>69.2</c:v>
                </c:pt>
                <c:pt idx="6662">
                  <c:v>66.099999999999994</c:v>
                </c:pt>
                <c:pt idx="6663">
                  <c:v>66.8</c:v>
                </c:pt>
                <c:pt idx="6664">
                  <c:v>73.2</c:v>
                </c:pt>
                <c:pt idx="6665">
                  <c:v>66.099999999999994</c:v>
                </c:pt>
                <c:pt idx="6666">
                  <c:v>69.400000000000006</c:v>
                </c:pt>
                <c:pt idx="6667">
                  <c:v>50.7</c:v>
                </c:pt>
                <c:pt idx="6668">
                  <c:v>82.5</c:v>
                </c:pt>
                <c:pt idx="6669">
                  <c:v>53.3</c:v>
                </c:pt>
                <c:pt idx="6670">
                  <c:v>77.599999999999994</c:v>
                </c:pt>
                <c:pt idx="6671">
                  <c:v>71.3</c:v>
                </c:pt>
                <c:pt idx="6672">
                  <c:v>62.5</c:v>
                </c:pt>
                <c:pt idx="6673">
                  <c:v>69.2</c:v>
                </c:pt>
                <c:pt idx="6674">
                  <c:v>53.5</c:v>
                </c:pt>
                <c:pt idx="6675">
                  <c:v>55.8</c:v>
                </c:pt>
                <c:pt idx="6676">
                  <c:v>43.4</c:v>
                </c:pt>
                <c:pt idx="6677">
                  <c:v>57</c:v>
                </c:pt>
                <c:pt idx="6678">
                  <c:v>70.2</c:v>
                </c:pt>
                <c:pt idx="6679">
                  <c:v>64.3</c:v>
                </c:pt>
                <c:pt idx="6680">
                  <c:v>49.9</c:v>
                </c:pt>
                <c:pt idx="6681">
                  <c:v>63.7</c:v>
                </c:pt>
                <c:pt idx="6682">
                  <c:v>43.7</c:v>
                </c:pt>
                <c:pt idx="6683">
                  <c:v>57.3</c:v>
                </c:pt>
                <c:pt idx="6684">
                  <c:v>75.5</c:v>
                </c:pt>
                <c:pt idx="6685">
                  <c:v>54.2</c:v>
                </c:pt>
                <c:pt idx="6686">
                  <c:v>78.5</c:v>
                </c:pt>
                <c:pt idx="6687">
                  <c:v>38.9</c:v>
                </c:pt>
                <c:pt idx="6688">
                  <c:v>60.1</c:v>
                </c:pt>
                <c:pt idx="6689">
                  <c:v>80.599999999999994</c:v>
                </c:pt>
                <c:pt idx="6690">
                  <c:v>49.4</c:v>
                </c:pt>
                <c:pt idx="6691">
                  <c:v>59.6</c:v>
                </c:pt>
                <c:pt idx="6692">
                  <c:v>40.299999999999997</c:v>
                </c:pt>
                <c:pt idx="6693">
                  <c:v>53.8</c:v>
                </c:pt>
                <c:pt idx="6694">
                  <c:v>57.2</c:v>
                </c:pt>
                <c:pt idx="6695">
                  <c:v>63.3</c:v>
                </c:pt>
                <c:pt idx="6696">
                  <c:v>81.599999999999994</c:v>
                </c:pt>
                <c:pt idx="6697">
                  <c:v>79.2</c:v>
                </c:pt>
                <c:pt idx="6698">
                  <c:v>64.7</c:v>
                </c:pt>
                <c:pt idx="6699">
                  <c:v>64.5</c:v>
                </c:pt>
                <c:pt idx="6700">
                  <c:v>90.1</c:v>
                </c:pt>
                <c:pt idx="6701">
                  <c:v>53</c:v>
                </c:pt>
                <c:pt idx="6702">
                  <c:v>70.099999999999994</c:v>
                </c:pt>
                <c:pt idx="6703">
                  <c:v>45.8</c:v>
                </c:pt>
                <c:pt idx="6704">
                  <c:v>60.6</c:v>
                </c:pt>
                <c:pt idx="6705">
                  <c:v>37.5</c:v>
                </c:pt>
                <c:pt idx="6706">
                  <c:v>86</c:v>
                </c:pt>
                <c:pt idx="6707">
                  <c:v>69.5</c:v>
                </c:pt>
                <c:pt idx="6708">
                  <c:v>88.6</c:v>
                </c:pt>
                <c:pt idx="6709">
                  <c:v>89.7</c:v>
                </c:pt>
                <c:pt idx="6710">
                  <c:v>53.5</c:v>
                </c:pt>
                <c:pt idx="6711">
                  <c:v>53.8</c:v>
                </c:pt>
                <c:pt idx="6712">
                  <c:v>57.2</c:v>
                </c:pt>
                <c:pt idx="6713">
                  <c:v>49.7</c:v>
                </c:pt>
                <c:pt idx="6714">
                  <c:v>61.7</c:v>
                </c:pt>
                <c:pt idx="6715">
                  <c:v>73.099999999999994</c:v>
                </c:pt>
                <c:pt idx="6716">
                  <c:v>47.3</c:v>
                </c:pt>
                <c:pt idx="6717">
                  <c:v>58.5</c:v>
                </c:pt>
                <c:pt idx="6718">
                  <c:v>82.7</c:v>
                </c:pt>
                <c:pt idx="6719">
                  <c:v>69.2</c:v>
                </c:pt>
                <c:pt idx="6720">
                  <c:v>63</c:v>
                </c:pt>
                <c:pt idx="6721">
                  <c:v>57.5</c:v>
                </c:pt>
                <c:pt idx="6722">
                  <c:v>51.4</c:v>
                </c:pt>
                <c:pt idx="6723">
                  <c:v>69.8</c:v>
                </c:pt>
                <c:pt idx="6724">
                  <c:v>66.8</c:v>
                </c:pt>
                <c:pt idx="6725">
                  <c:v>61.6</c:v>
                </c:pt>
                <c:pt idx="6726">
                  <c:v>52.5</c:v>
                </c:pt>
                <c:pt idx="6727">
                  <c:v>79.5</c:v>
                </c:pt>
                <c:pt idx="6728">
                  <c:v>50.8</c:v>
                </c:pt>
                <c:pt idx="6729">
                  <c:v>60.9</c:v>
                </c:pt>
                <c:pt idx="6730">
                  <c:v>59.8</c:v>
                </c:pt>
                <c:pt idx="6731">
                  <c:v>45.7</c:v>
                </c:pt>
                <c:pt idx="6732">
                  <c:v>49.6</c:v>
                </c:pt>
                <c:pt idx="6733">
                  <c:v>62</c:v>
                </c:pt>
                <c:pt idx="6734">
                  <c:v>68.400000000000006</c:v>
                </c:pt>
                <c:pt idx="6735">
                  <c:v>68.7</c:v>
                </c:pt>
                <c:pt idx="6736">
                  <c:v>84.1</c:v>
                </c:pt>
                <c:pt idx="6737">
                  <c:v>40.700000000000003</c:v>
                </c:pt>
                <c:pt idx="6738">
                  <c:v>60.2</c:v>
                </c:pt>
                <c:pt idx="6739">
                  <c:v>46.7</c:v>
                </c:pt>
                <c:pt idx="6740">
                  <c:v>60.4</c:v>
                </c:pt>
                <c:pt idx="6741">
                  <c:v>64.8</c:v>
                </c:pt>
                <c:pt idx="6742">
                  <c:v>62.1</c:v>
                </c:pt>
                <c:pt idx="6743">
                  <c:v>76.2</c:v>
                </c:pt>
                <c:pt idx="6744">
                  <c:v>64.900000000000006</c:v>
                </c:pt>
                <c:pt idx="6745">
                  <c:v>57.8</c:v>
                </c:pt>
                <c:pt idx="6746">
                  <c:v>56.3</c:v>
                </c:pt>
                <c:pt idx="6747">
                  <c:v>47.4</c:v>
                </c:pt>
                <c:pt idx="6748">
                  <c:v>66.7</c:v>
                </c:pt>
                <c:pt idx="6749">
                  <c:v>84.6</c:v>
                </c:pt>
                <c:pt idx="6750">
                  <c:v>72.099999999999994</c:v>
                </c:pt>
                <c:pt idx="6751">
                  <c:v>70.900000000000006</c:v>
                </c:pt>
                <c:pt idx="6752">
                  <c:v>54</c:v>
                </c:pt>
                <c:pt idx="6753">
                  <c:v>55.2</c:v>
                </c:pt>
                <c:pt idx="6754">
                  <c:v>44.8</c:v>
                </c:pt>
                <c:pt idx="6755">
                  <c:v>53.5</c:v>
                </c:pt>
                <c:pt idx="6756">
                  <c:v>90.4</c:v>
                </c:pt>
                <c:pt idx="6757">
                  <c:v>65.2</c:v>
                </c:pt>
                <c:pt idx="6758">
                  <c:v>43.8</c:v>
                </c:pt>
                <c:pt idx="6759">
                  <c:v>61.5</c:v>
                </c:pt>
                <c:pt idx="6760">
                  <c:v>57.6</c:v>
                </c:pt>
                <c:pt idx="6761">
                  <c:v>81.400000000000006</c:v>
                </c:pt>
                <c:pt idx="6762">
                  <c:v>63.8</c:v>
                </c:pt>
                <c:pt idx="6763">
                  <c:v>64.7</c:v>
                </c:pt>
                <c:pt idx="6764">
                  <c:v>54.1</c:v>
                </c:pt>
                <c:pt idx="6765">
                  <c:v>51.6</c:v>
                </c:pt>
                <c:pt idx="6766">
                  <c:v>63.6</c:v>
                </c:pt>
                <c:pt idx="6767">
                  <c:v>68.2</c:v>
                </c:pt>
                <c:pt idx="6768">
                  <c:v>52.5</c:v>
                </c:pt>
                <c:pt idx="6769">
                  <c:v>55.1</c:v>
                </c:pt>
                <c:pt idx="6770">
                  <c:v>66.5</c:v>
                </c:pt>
                <c:pt idx="6771">
                  <c:v>45.7</c:v>
                </c:pt>
                <c:pt idx="6772">
                  <c:v>65.400000000000006</c:v>
                </c:pt>
                <c:pt idx="6773">
                  <c:v>67.400000000000006</c:v>
                </c:pt>
                <c:pt idx="6774">
                  <c:v>58.1</c:v>
                </c:pt>
                <c:pt idx="6775">
                  <c:v>64.7</c:v>
                </c:pt>
                <c:pt idx="6776">
                  <c:v>63.9</c:v>
                </c:pt>
                <c:pt idx="6777">
                  <c:v>49.7</c:v>
                </c:pt>
                <c:pt idx="6778">
                  <c:v>86.6</c:v>
                </c:pt>
                <c:pt idx="6779">
                  <c:v>49.2</c:v>
                </c:pt>
                <c:pt idx="6780">
                  <c:v>61.9</c:v>
                </c:pt>
                <c:pt idx="6781">
                  <c:v>56.9</c:v>
                </c:pt>
                <c:pt idx="6782">
                  <c:v>62.6</c:v>
                </c:pt>
                <c:pt idx="6783">
                  <c:v>75.5</c:v>
                </c:pt>
                <c:pt idx="6784">
                  <c:v>44.3</c:v>
                </c:pt>
                <c:pt idx="6785">
                  <c:v>56.5</c:v>
                </c:pt>
                <c:pt idx="6786">
                  <c:v>66.8</c:v>
                </c:pt>
                <c:pt idx="6787">
                  <c:v>59.1</c:v>
                </c:pt>
                <c:pt idx="6788">
                  <c:v>69.099999999999994</c:v>
                </c:pt>
                <c:pt idx="6789">
                  <c:v>64.099999999999994</c:v>
                </c:pt>
                <c:pt idx="6790">
                  <c:v>63.8</c:v>
                </c:pt>
                <c:pt idx="6791">
                  <c:v>70.900000000000006</c:v>
                </c:pt>
                <c:pt idx="6792">
                  <c:v>73.3</c:v>
                </c:pt>
                <c:pt idx="6793">
                  <c:v>65.3</c:v>
                </c:pt>
                <c:pt idx="6794">
                  <c:v>63</c:v>
                </c:pt>
                <c:pt idx="6795">
                  <c:v>63.9</c:v>
                </c:pt>
                <c:pt idx="6796">
                  <c:v>57.8</c:v>
                </c:pt>
                <c:pt idx="6797">
                  <c:v>72.5</c:v>
                </c:pt>
                <c:pt idx="6798">
                  <c:v>73.900000000000006</c:v>
                </c:pt>
                <c:pt idx="6799">
                  <c:v>80.099999999999994</c:v>
                </c:pt>
                <c:pt idx="6800">
                  <c:v>62.6</c:v>
                </c:pt>
                <c:pt idx="6801">
                  <c:v>37.5</c:v>
                </c:pt>
                <c:pt idx="6802">
                  <c:v>77.599999999999994</c:v>
                </c:pt>
                <c:pt idx="6803">
                  <c:v>50.8</c:v>
                </c:pt>
                <c:pt idx="6804">
                  <c:v>67.099999999999994</c:v>
                </c:pt>
                <c:pt idx="6805">
                  <c:v>63.2</c:v>
                </c:pt>
                <c:pt idx="6806">
                  <c:v>69.8</c:v>
                </c:pt>
                <c:pt idx="6807">
                  <c:v>66.5</c:v>
                </c:pt>
                <c:pt idx="6808">
                  <c:v>74.599999999999994</c:v>
                </c:pt>
                <c:pt idx="6809">
                  <c:v>52.5</c:v>
                </c:pt>
                <c:pt idx="6810">
                  <c:v>85.7</c:v>
                </c:pt>
                <c:pt idx="6811">
                  <c:v>46.9</c:v>
                </c:pt>
                <c:pt idx="6812">
                  <c:v>60.3</c:v>
                </c:pt>
                <c:pt idx="6813">
                  <c:v>70.3</c:v>
                </c:pt>
                <c:pt idx="6814">
                  <c:v>72</c:v>
                </c:pt>
                <c:pt idx="6815">
                  <c:v>69.3</c:v>
                </c:pt>
                <c:pt idx="6816">
                  <c:v>62.6</c:v>
                </c:pt>
                <c:pt idx="6817">
                  <c:v>60.5</c:v>
                </c:pt>
                <c:pt idx="6818">
                  <c:v>69.7</c:v>
                </c:pt>
                <c:pt idx="6819">
                  <c:v>39.799999999999997</c:v>
                </c:pt>
                <c:pt idx="6820">
                  <c:v>56.6</c:v>
                </c:pt>
                <c:pt idx="6821">
                  <c:v>63.2</c:v>
                </c:pt>
                <c:pt idx="6822">
                  <c:v>64.900000000000006</c:v>
                </c:pt>
                <c:pt idx="6823">
                  <c:v>58.1</c:v>
                </c:pt>
                <c:pt idx="6824">
                  <c:v>68.5</c:v>
                </c:pt>
                <c:pt idx="6825">
                  <c:v>63</c:v>
                </c:pt>
                <c:pt idx="6826">
                  <c:v>57.6</c:v>
                </c:pt>
                <c:pt idx="6827">
                  <c:v>61.1</c:v>
                </c:pt>
                <c:pt idx="6828">
                  <c:v>58.7</c:v>
                </c:pt>
                <c:pt idx="6829">
                  <c:v>79</c:v>
                </c:pt>
                <c:pt idx="6830">
                  <c:v>78.900000000000006</c:v>
                </c:pt>
                <c:pt idx="6831">
                  <c:v>58.9</c:v>
                </c:pt>
                <c:pt idx="6832">
                  <c:v>58</c:v>
                </c:pt>
                <c:pt idx="6833">
                  <c:v>62.7</c:v>
                </c:pt>
                <c:pt idx="6834">
                  <c:v>76</c:v>
                </c:pt>
                <c:pt idx="6835">
                  <c:v>67.900000000000006</c:v>
                </c:pt>
                <c:pt idx="6836">
                  <c:v>70.7</c:v>
                </c:pt>
                <c:pt idx="6837">
                  <c:v>40.1</c:v>
                </c:pt>
                <c:pt idx="6838">
                  <c:v>77.5</c:v>
                </c:pt>
                <c:pt idx="6839">
                  <c:v>54</c:v>
                </c:pt>
                <c:pt idx="6840">
                  <c:v>80.3</c:v>
                </c:pt>
                <c:pt idx="6841">
                  <c:v>69.7</c:v>
                </c:pt>
                <c:pt idx="6842">
                  <c:v>52.1</c:v>
                </c:pt>
                <c:pt idx="6843">
                  <c:v>75.7</c:v>
                </c:pt>
                <c:pt idx="6844">
                  <c:v>77.2</c:v>
                </c:pt>
                <c:pt idx="6845">
                  <c:v>60.2</c:v>
                </c:pt>
                <c:pt idx="6846">
                  <c:v>55.5</c:v>
                </c:pt>
                <c:pt idx="6847">
                  <c:v>74.599999999999994</c:v>
                </c:pt>
                <c:pt idx="6848">
                  <c:v>75.400000000000006</c:v>
                </c:pt>
                <c:pt idx="6849">
                  <c:v>57.8</c:v>
                </c:pt>
                <c:pt idx="6850">
                  <c:v>42.3</c:v>
                </c:pt>
                <c:pt idx="6851">
                  <c:v>83.2</c:v>
                </c:pt>
                <c:pt idx="6852">
                  <c:v>55.5</c:v>
                </c:pt>
                <c:pt idx="6853">
                  <c:v>67</c:v>
                </c:pt>
                <c:pt idx="6854">
                  <c:v>76.400000000000006</c:v>
                </c:pt>
                <c:pt idx="6855">
                  <c:v>59.3</c:v>
                </c:pt>
                <c:pt idx="6856">
                  <c:v>71.3</c:v>
                </c:pt>
                <c:pt idx="6857">
                  <c:v>73.3</c:v>
                </c:pt>
                <c:pt idx="6858">
                  <c:v>63.7</c:v>
                </c:pt>
                <c:pt idx="6859">
                  <c:v>54.5</c:v>
                </c:pt>
                <c:pt idx="6860">
                  <c:v>67.8</c:v>
                </c:pt>
                <c:pt idx="6861">
                  <c:v>67.5</c:v>
                </c:pt>
                <c:pt idx="6862">
                  <c:v>71.3</c:v>
                </c:pt>
                <c:pt idx="6863">
                  <c:v>54.9</c:v>
                </c:pt>
                <c:pt idx="6864">
                  <c:v>38.299999999999997</c:v>
                </c:pt>
                <c:pt idx="6865">
                  <c:v>73.400000000000006</c:v>
                </c:pt>
                <c:pt idx="6866">
                  <c:v>67.8</c:v>
                </c:pt>
                <c:pt idx="6867">
                  <c:v>78.8</c:v>
                </c:pt>
                <c:pt idx="6868">
                  <c:v>57.9</c:v>
                </c:pt>
                <c:pt idx="6869">
                  <c:v>54.2</c:v>
                </c:pt>
                <c:pt idx="6870">
                  <c:v>56.2</c:v>
                </c:pt>
                <c:pt idx="6871">
                  <c:v>55.1</c:v>
                </c:pt>
                <c:pt idx="6872">
                  <c:v>48.1</c:v>
                </c:pt>
                <c:pt idx="6873">
                  <c:v>41.5</c:v>
                </c:pt>
                <c:pt idx="6874">
                  <c:v>64.900000000000006</c:v>
                </c:pt>
                <c:pt idx="6875">
                  <c:v>60.2</c:v>
                </c:pt>
                <c:pt idx="6876">
                  <c:v>62.8</c:v>
                </c:pt>
                <c:pt idx="6877">
                  <c:v>85</c:v>
                </c:pt>
                <c:pt idx="6878">
                  <c:v>59.3</c:v>
                </c:pt>
                <c:pt idx="6879">
                  <c:v>67</c:v>
                </c:pt>
                <c:pt idx="6880">
                  <c:v>64</c:v>
                </c:pt>
                <c:pt idx="6881">
                  <c:v>52</c:v>
                </c:pt>
                <c:pt idx="6882">
                  <c:v>59.8</c:v>
                </c:pt>
                <c:pt idx="6883">
                  <c:v>66.5</c:v>
                </c:pt>
                <c:pt idx="6884">
                  <c:v>45.7</c:v>
                </c:pt>
                <c:pt idx="6885">
                  <c:v>70.099999999999994</c:v>
                </c:pt>
                <c:pt idx="6886">
                  <c:v>88.9</c:v>
                </c:pt>
                <c:pt idx="6887">
                  <c:v>63</c:v>
                </c:pt>
                <c:pt idx="6888">
                  <c:v>74.099999999999994</c:v>
                </c:pt>
                <c:pt idx="6889">
                  <c:v>57.2</c:v>
                </c:pt>
                <c:pt idx="6890">
                  <c:v>42.9</c:v>
                </c:pt>
                <c:pt idx="6891">
                  <c:v>80.900000000000006</c:v>
                </c:pt>
                <c:pt idx="6892">
                  <c:v>51.4</c:v>
                </c:pt>
                <c:pt idx="6893">
                  <c:v>66.400000000000006</c:v>
                </c:pt>
                <c:pt idx="6894">
                  <c:v>50.3</c:v>
                </c:pt>
                <c:pt idx="6895">
                  <c:v>64.2</c:v>
                </c:pt>
                <c:pt idx="6896">
                  <c:v>73.599999999999994</c:v>
                </c:pt>
                <c:pt idx="6897">
                  <c:v>74.099999999999994</c:v>
                </c:pt>
                <c:pt idx="6898">
                  <c:v>66.2</c:v>
                </c:pt>
                <c:pt idx="6899">
                  <c:v>53.4</c:v>
                </c:pt>
                <c:pt idx="6900">
                  <c:v>75.8</c:v>
                </c:pt>
                <c:pt idx="6901">
                  <c:v>40.4</c:v>
                </c:pt>
                <c:pt idx="6902">
                  <c:v>50.7</c:v>
                </c:pt>
                <c:pt idx="6903">
                  <c:v>83.8</c:v>
                </c:pt>
                <c:pt idx="6904">
                  <c:v>76.099999999999994</c:v>
                </c:pt>
                <c:pt idx="6905">
                  <c:v>51</c:v>
                </c:pt>
                <c:pt idx="6906">
                  <c:v>53.4</c:v>
                </c:pt>
                <c:pt idx="6907">
                  <c:v>76.900000000000006</c:v>
                </c:pt>
                <c:pt idx="6908">
                  <c:v>73.900000000000006</c:v>
                </c:pt>
                <c:pt idx="6909">
                  <c:v>78</c:v>
                </c:pt>
                <c:pt idx="6910">
                  <c:v>73.599999999999994</c:v>
                </c:pt>
                <c:pt idx="6911">
                  <c:v>73</c:v>
                </c:pt>
                <c:pt idx="6912">
                  <c:v>76.5</c:v>
                </c:pt>
                <c:pt idx="6913">
                  <c:v>50.3</c:v>
                </c:pt>
                <c:pt idx="6914">
                  <c:v>58.4</c:v>
                </c:pt>
                <c:pt idx="6915">
                  <c:v>56.7</c:v>
                </c:pt>
                <c:pt idx="6916">
                  <c:v>86.8</c:v>
                </c:pt>
                <c:pt idx="6917">
                  <c:v>65.2</c:v>
                </c:pt>
                <c:pt idx="6918">
                  <c:v>50.7</c:v>
                </c:pt>
                <c:pt idx="6919">
                  <c:v>42.6</c:v>
                </c:pt>
                <c:pt idx="6920">
                  <c:v>64.099999999999994</c:v>
                </c:pt>
                <c:pt idx="6921">
                  <c:v>55.1</c:v>
                </c:pt>
                <c:pt idx="6922">
                  <c:v>39.9</c:v>
                </c:pt>
                <c:pt idx="6923">
                  <c:v>56.7</c:v>
                </c:pt>
                <c:pt idx="6924">
                  <c:v>83.9</c:v>
                </c:pt>
                <c:pt idx="6925">
                  <c:v>62.4</c:v>
                </c:pt>
                <c:pt idx="6926">
                  <c:v>45.4</c:v>
                </c:pt>
                <c:pt idx="6927">
                  <c:v>62.4</c:v>
                </c:pt>
                <c:pt idx="6928">
                  <c:v>71.900000000000006</c:v>
                </c:pt>
                <c:pt idx="6929">
                  <c:v>49.5</c:v>
                </c:pt>
                <c:pt idx="6930">
                  <c:v>40.799999999999997</c:v>
                </c:pt>
                <c:pt idx="6931">
                  <c:v>63.4</c:v>
                </c:pt>
                <c:pt idx="6932">
                  <c:v>62.5</c:v>
                </c:pt>
                <c:pt idx="6933">
                  <c:v>66.8</c:v>
                </c:pt>
                <c:pt idx="6934">
                  <c:v>62.3</c:v>
                </c:pt>
                <c:pt idx="6935">
                  <c:v>68.5</c:v>
                </c:pt>
                <c:pt idx="6936">
                  <c:v>54.7</c:v>
                </c:pt>
                <c:pt idx="6937">
                  <c:v>71.400000000000006</c:v>
                </c:pt>
                <c:pt idx="6938">
                  <c:v>53.8</c:v>
                </c:pt>
                <c:pt idx="6939">
                  <c:v>62.4</c:v>
                </c:pt>
                <c:pt idx="6940">
                  <c:v>48.3</c:v>
                </c:pt>
                <c:pt idx="6941">
                  <c:v>44.9</c:v>
                </c:pt>
                <c:pt idx="6942">
                  <c:v>36.4</c:v>
                </c:pt>
                <c:pt idx="6943">
                  <c:v>52.6</c:v>
                </c:pt>
                <c:pt idx="6944">
                  <c:v>75.599999999999994</c:v>
                </c:pt>
                <c:pt idx="6945">
                  <c:v>71.3</c:v>
                </c:pt>
                <c:pt idx="6946">
                  <c:v>63.4</c:v>
                </c:pt>
                <c:pt idx="6947">
                  <c:v>66.3</c:v>
                </c:pt>
                <c:pt idx="6948">
                  <c:v>53.9</c:v>
                </c:pt>
                <c:pt idx="6949">
                  <c:v>51.5</c:v>
                </c:pt>
                <c:pt idx="6950">
                  <c:v>48.8</c:v>
                </c:pt>
                <c:pt idx="6951">
                  <c:v>74.5</c:v>
                </c:pt>
                <c:pt idx="6952">
                  <c:v>64.400000000000006</c:v>
                </c:pt>
                <c:pt idx="6953">
                  <c:v>57.9</c:v>
                </c:pt>
                <c:pt idx="6954">
                  <c:v>69</c:v>
                </c:pt>
                <c:pt idx="6955">
                  <c:v>68.7</c:v>
                </c:pt>
                <c:pt idx="6956">
                  <c:v>83.2</c:v>
                </c:pt>
                <c:pt idx="6957">
                  <c:v>62.7</c:v>
                </c:pt>
                <c:pt idx="6958">
                  <c:v>66.8</c:v>
                </c:pt>
                <c:pt idx="6959">
                  <c:v>67.2</c:v>
                </c:pt>
                <c:pt idx="6960">
                  <c:v>61.4</c:v>
                </c:pt>
                <c:pt idx="6961">
                  <c:v>72.5</c:v>
                </c:pt>
                <c:pt idx="6962">
                  <c:v>65.400000000000006</c:v>
                </c:pt>
                <c:pt idx="6963">
                  <c:v>63.4</c:v>
                </c:pt>
                <c:pt idx="6964">
                  <c:v>78</c:v>
                </c:pt>
                <c:pt idx="6965">
                  <c:v>68.099999999999994</c:v>
                </c:pt>
                <c:pt idx="6966">
                  <c:v>57.5</c:v>
                </c:pt>
                <c:pt idx="6967">
                  <c:v>82</c:v>
                </c:pt>
                <c:pt idx="6968">
                  <c:v>61.3</c:v>
                </c:pt>
                <c:pt idx="6969">
                  <c:v>44.2</c:v>
                </c:pt>
                <c:pt idx="6970">
                  <c:v>69.8</c:v>
                </c:pt>
                <c:pt idx="6971">
                  <c:v>65.400000000000006</c:v>
                </c:pt>
                <c:pt idx="6972">
                  <c:v>75.400000000000006</c:v>
                </c:pt>
                <c:pt idx="6973">
                  <c:v>62.1</c:v>
                </c:pt>
                <c:pt idx="6974">
                  <c:v>55.3</c:v>
                </c:pt>
                <c:pt idx="6975">
                  <c:v>91.6</c:v>
                </c:pt>
                <c:pt idx="6976">
                  <c:v>59</c:v>
                </c:pt>
                <c:pt idx="6977">
                  <c:v>73.2</c:v>
                </c:pt>
                <c:pt idx="6978">
                  <c:v>62.2</c:v>
                </c:pt>
                <c:pt idx="6979">
                  <c:v>61.3</c:v>
                </c:pt>
                <c:pt idx="6980">
                  <c:v>59</c:v>
                </c:pt>
                <c:pt idx="6981">
                  <c:v>71.2</c:v>
                </c:pt>
                <c:pt idx="6982">
                  <c:v>70.099999999999994</c:v>
                </c:pt>
                <c:pt idx="6983">
                  <c:v>57.1</c:v>
                </c:pt>
                <c:pt idx="6984">
                  <c:v>76.900000000000006</c:v>
                </c:pt>
                <c:pt idx="6985">
                  <c:v>69.3</c:v>
                </c:pt>
                <c:pt idx="6986">
                  <c:v>72.099999999999994</c:v>
                </c:pt>
                <c:pt idx="6987">
                  <c:v>69.400000000000006</c:v>
                </c:pt>
                <c:pt idx="6988">
                  <c:v>60</c:v>
                </c:pt>
                <c:pt idx="6989">
                  <c:v>57</c:v>
                </c:pt>
                <c:pt idx="6990">
                  <c:v>47.9</c:v>
                </c:pt>
                <c:pt idx="6991">
                  <c:v>54.2</c:v>
                </c:pt>
                <c:pt idx="6992">
                  <c:v>60.3</c:v>
                </c:pt>
                <c:pt idx="6993">
                  <c:v>52</c:v>
                </c:pt>
                <c:pt idx="6994">
                  <c:v>57.1</c:v>
                </c:pt>
                <c:pt idx="6995">
                  <c:v>54.1</c:v>
                </c:pt>
                <c:pt idx="6996">
                  <c:v>57.7</c:v>
                </c:pt>
                <c:pt idx="6997">
                  <c:v>83.1</c:v>
                </c:pt>
                <c:pt idx="6998">
                  <c:v>62.8</c:v>
                </c:pt>
                <c:pt idx="6999">
                  <c:v>58.1</c:v>
                </c:pt>
                <c:pt idx="7000">
                  <c:v>59.9</c:v>
                </c:pt>
                <c:pt idx="7001">
                  <c:v>71</c:v>
                </c:pt>
                <c:pt idx="7002">
                  <c:v>81.599999999999994</c:v>
                </c:pt>
                <c:pt idx="7003">
                  <c:v>70.900000000000006</c:v>
                </c:pt>
                <c:pt idx="7004">
                  <c:v>62.3</c:v>
                </c:pt>
                <c:pt idx="7005">
                  <c:v>50</c:v>
                </c:pt>
                <c:pt idx="7006">
                  <c:v>48.7</c:v>
                </c:pt>
                <c:pt idx="7007">
                  <c:v>71.5</c:v>
                </c:pt>
                <c:pt idx="7008">
                  <c:v>70.599999999999994</c:v>
                </c:pt>
                <c:pt idx="7009">
                  <c:v>55.8</c:v>
                </c:pt>
                <c:pt idx="7010">
                  <c:v>34.6</c:v>
                </c:pt>
                <c:pt idx="7011">
                  <c:v>52.8</c:v>
                </c:pt>
                <c:pt idx="7012">
                  <c:v>71.3</c:v>
                </c:pt>
                <c:pt idx="7013">
                  <c:v>49.4</c:v>
                </c:pt>
                <c:pt idx="7014">
                  <c:v>53.7</c:v>
                </c:pt>
                <c:pt idx="7015">
                  <c:v>64.599999999999994</c:v>
                </c:pt>
                <c:pt idx="7016">
                  <c:v>81.400000000000006</c:v>
                </c:pt>
                <c:pt idx="7017">
                  <c:v>69.599999999999994</c:v>
                </c:pt>
                <c:pt idx="7018">
                  <c:v>43.9</c:v>
                </c:pt>
                <c:pt idx="7019">
                  <c:v>73.400000000000006</c:v>
                </c:pt>
                <c:pt idx="7020">
                  <c:v>82.4</c:v>
                </c:pt>
                <c:pt idx="7021">
                  <c:v>63.4</c:v>
                </c:pt>
                <c:pt idx="7022">
                  <c:v>63.2</c:v>
                </c:pt>
                <c:pt idx="7023">
                  <c:v>63.5</c:v>
                </c:pt>
                <c:pt idx="7024">
                  <c:v>38.200000000000003</c:v>
                </c:pt>
                <c:pt idx="7025">
                  <c:v>53.3</c:v>
                </c:pt>
                <c:pt idx="7026">
                  <c:v>59.6</c:v>
                </c:pt>
                <c:pt idx="7027">
                  <c:v>61.7</c:v>
                </c:pt>
                <c:pt idx="7028">
                  <c:v>62.1</c:v>
                </c:pt>
                <c:pt idx="7029">
                  <c:v>81.900000000000006</c:v>
                </c:pt>
                <c:pt idx="7030">
                  <c:v>69.2</c:v>
                </c:pt>
                <c:pt idx="7031">
                  <c:v>61.9</c:v>
                </c:pt>
                <c:pt idx="7032">
                  <c:v>64.2</c:v>
                </c:pt>
                <c:pt idx="7033">
                  <c:v>73.5</c:v>
                </c:pt>
                <c:pt idx="7034">
                  <c:v>82.3</c:v>
                </c:pt>
                <c:pt idx="7035">
                  <c:v>68.400000000000006</c:v>
                </c:pt>
                <c:pt idx="7036">
                  <c:v>63.9</c:v>
                </c:pt>
                <c:pt idx="7037">
                  <c:v>57.9</c:v>
                </c:pt>
                <c:pt idx="7038">
                  <c:v>64.7</c:v>
                </c:pt>
                <c:pt idx="7039">
                  <c:v>61.6</c:v>
                </c:pt>
                <c:pt idx="7040">
                  <c:v>60.7</c:v>
                </c:pt>
                <c:pt idx="7041">
                  <c:v>53.4</c:v>
                </c:pt>
                <c:pt idx="7042">
                  <c:v>52.4</c:v>
                </c:pt>
                <c:pt idx="7043">
                  <c:v>70.599999999999994</c:v>
                </c:pt>
                <c:pt idx="7044">
                  <c:v>47.9</c:v>
                </c:pt>
                <c:pt idx="7045">
                  <c:v>52.4</c:v>
                </c:pt>
                <c:pt idx="7046">
                  <c:v>61.6</c:v>
                </c:pt>
                <c:pt idx="7047">
                  <c:v>64.7</c:v>
                </c:pt>
                <c:pt idx="7048">
                  <c:v>43.6</c:v>
                </c:pt>
                <c:pt idx="7049">
                  <c:v>68.8</c:v>
                </c:pt>
                <c:pt idx="7050">
                  <c:v>51.1</c:v>
                </c:pt>
                <c:pt idx="7051">
                  <c:v>64.900000000000006</c:v>
                </c:pt>
                <c:pt idx="7052">
                  <c:v>71.400000000000006</c:v>
                </c:pt>
                <c:pt idx="7053">
                  <c:v>74.3</c:v>
                </c:pt>
                <c:pt idx="7054">
                  <c:v>71.5</c:v>
                </c:pt>
                <c:pt idx="7055">
                  <c:v>60.6</c:v>
                </c:pt>
                <c:pt idx="7056">
                  <c:v>61.5</c:v>
                </c:pt>
                <c:pt idx="7057">
                  <c:v>62.8</c:v>
                </c:pt>
                <c:pt idx="7058">
                  <c:v>60.9</c:v>
                </c:pt>
                <c:pt idx="7059">
                  <c:v>59.8</c:v>
                </c:pt>
                <c:pt idx="7060">
                  <c:v>53.5</c:v>
                </c:pt>
                <c:pt idx="7061">
                  <c:v>43.3</c:v>
                </c:pt>
                <c:pt idx="7062">
                  <c:v>73.900000000000006</c:v>
                </c:pt>
                <c:pt idx="7063">
                  <c:v>53.9</c:v>
                </c:pt>
                <c:pt idx="7064">
                  <c:v>59.3</c:v>
                </c:pt>
                <c:pt idx="7065">
                  <c:v>55.1</c:v>
                </c:pt>
                <c:pt idx="7066">
                  <c:v>63.8</c:v>
                </c:pt>
                <c:pt idx="7067">
                  <c:v>68.900000000000006</c:v>
                </c:pt>
                <c:pt idx="7068">
                  <c:v>68</c:v>
                </c:pt>
                <c:pt idx="7069">
                  <c:v>58.3</c:v>
                </c:pt>
                <c:pt idx="7070">
                  <c:v>47.4</c:v>
                </c:pt>
                <c:pt idx="7071">
                  <c:v>58.2</c:v>
                </c:pt>
                <c:pt idx="7072">
                  <c:v>60.8</c:v>
                </c:pt>
                <c:pt idx="7073">
                  <c:v>64.400000000000006</c:v>
                </c:pt>
                <c:pt idx="7074">
                  <c:v>59.2</c:v>
                </c:pt>
                <c:pt idx="7075">
                  <c:v>66.099999999999994</c:v>
                </c:pt>
                <c:pt idx="7076">
                  <c:v>77.900000000000006</c:v>
                </c:pt>
                <c:pt idx="7077">
                  <c:v>51.7</c:v>
                </c:pt>
                <c:pt idx="7078">
                  <c:v>72.8</c:v>
                </c:pt>
                <c:pt idx="7079">
                  <c:v>58.8</c:v>
                </c:pt>
                <c:pt idx="7080">
                  <c:v>67.5</c:v>
                </c:pt>
                <c:pt idx="7081">
                  <c:v>46.8</c:v>
                </c:pt>
                <c:pt idx="7082">
                  <c:v>80.900000000000006</c:v>
                </c:pt>
                <c:pt idx="7083">
                  <c:v>57.8</c:v>
                </c:pt>
                <c:pt idx="7084">
                  <c:v>66.599999999999994</c:v>
                </c:pt>
                <c:pt idx="7085">
                  <c:v>55</c:v>
                </c:pt>
                <c:pt idx="7086">
                  <c:v>68.5</c:v>
                </c:pt>
                <c:pt idx="7087">
                  <c:v>64.5</c:v>
                </c:pt>
                <c:pt idx="7088">
                  <c:v>45.2</c:v>
                </c:pt>
                <c:pt idx="7089">
                  <c:v>74.8</c:v>
                </c:pt>
                <c:pt idx="7090">
                  <c:v>67.3</c:v>
                </c:pt>
                <c:pt idx="7091">
                  <c:v>57.3</c:v>
                </c:pt>
                <c:pt idx="7092">
                  <c:v>58.8</c:v>
                </c:pt>
                <c:pt idx="7093">
                  <c:v>58.3</c:v>
                </c:pt>
                <c:pt idx="7094">
                  <c:v>58.9</c:v>
                </c:pt>
                <c:pt idx="7095">
                  <c:v>74.2</c:v>
                </c:pt>
                <c:pt idx="7096">
                  <c:v>64.599999999999994</c:v>
                </c:pt>
                <c:pt idx="7097">
                  <c:v>64.099999999999994</c:v>
                </c:pt>
                <c:pt idx="7098">
                  <c:v>78.7</c:v>
                </c:pt>
                <c:pt idx="7099">
                  <c:v>58.6</c:v>
                </c:pt>
                <c:pt idx="7100">
                  <c:v>51.3</c:v>
                </c:pt>
                <c:pt idx="7101">
                  <c:v>88.7</c:v>
                </c:pt>
                <c:pt idx="7102">
                  <c:v>55</c:v>
                </c:pt>
                <c:pt idx="7103">
                  <c:v>65.8</c:v>
                </c:pt>
                <c:pt idx="7104">
                  <c:v>61.6</c:v>
                </c:pt>
                <c:pt idx="7105">
                  <c:v>50.3</c:v>
                </c:pt>
                <c:pt idx="7106">
                  <c:v>65.5</c:v>
                </c:pt>
                <c:pt idx="7107">
                  <c:v>73.7</c:v>
                </c:pt>
                <c:pt idx="7108">
                  <c:v>25.7</c:v>
                </c:pt>
                <c:pt idx="7109">
                  <c:v>88</c:v>
                </c:pt>
                <c:pt idx="7110">
                  <c:v>55.9</c:v>
                </c:pt>
                <c:pt idx="7111">
                  <c:v>82</c:v>
                </c:pt>
                <c:pt idx="7112">
                  <c:v>76.5</c:v>
                </c:pt>
                <c:pt idx="7113">
                  <c:v>54.4</c:v>
                </c:pt>
                <c:pt idx="7114">
                  <c:v>51.3</c:v>
                </c:pt>
                <c:pt idx="7115">
                  <c:v>61.4</c:v>
                </c:pt>
                <c:pt idx="7116">
                  <c:v>34.299999999999997</c:v>
                </c:pt>
                <c:pt idx="7117">
                  <c:v>65.900000000000006</c:v>
                </c:pt>
                <c:pt idx="7118">
                  <c:v>60.3</c:v>
                </c:pt>
                <c:pt idx="7119">
                  <c:v>69</c:v>
                </c:pt>
                <c:pt idx="7120">
                  <c:v>57</c:v>
                </c:pt>
                <c:pt idx="7121">
                  <c:v>66.8</c:v>
                </c:pt>
                <c:pt idx="7122">
                  <c:v>45.7</c:v>
                </c:pt>
                <c:pt idx="7123">
                  <c:v>57.8</c:v>
                </c:pt>
                <c:pt idx="7124">
                  <c:v>55.1</c:v>
                </c:pt>
                <c:pt idx="7125">
                  <c:v>50.8</c:v>
                </c:pt>
                <c:pt idx="7126">
                  <c:v>70.2</c:v>
                </c:pt>
                <c:pt idx="7127">
                  <c:v>57.3</c:v>
                </c:pt>
                <c:pt idx="7128">
                  <c:v>60.7</c:v>
                </c:pt>
                <c:pt idx="7129">
                  <c:v>83.8</c:v>
                </c:pt>
                <c:pt idx="7130">
                  <c:v>43.3</c:v>
                </c:pt>
                <c:pt idx="7131">
                  <c:v>68.5</c:v>
                </c:pt>
                <c:pt idx="7132">
                  <c:v>68.8</c:v>
                </c:pt>
                <c:pt idx="7133">
                  <c:v>68.900000000000006</c:v>
                </c:pt>
                <c:pt idx="7134">
                  <c:v>67.599999999999994</c:v>
                </c:pt>
                <c:pt idx="7135">
                  <c:v>59.8</c:v>
                </c:pt>
                <c:pt idx="7136">
                  <c:v>52.9</c:v>
                </c:pt>
                <c:pt idx="7137">
                  <c:v>68.8</c:v>
                </c:pt>
                <c:pt idx="7138">
                  <c:v>69.3</c:v>
                </c:pt>
                <c:pt idx="7139">
                  <c:v>57.4</c:v>
                </c:pt>
                <c:pt idx="7140">
                  <c:v>69.400000000000006</c:v>
                </c:pt>
                <c:pt idx="7141">
                  <c:v>57.5</c:v>
                </c:pt>
                <c:pt idx="7142">
                  <c:v>58.9</c:v>
                </c:pt>
                <c:pt idx="7143">
                  <c:v>70.3</c:v>
                </c:pt>
                <c:pt idx="7144">
                  <c:v>51.5</c:v>
                </c:pt>
                <c:pt idx="7145">
                  <c:v>63.6</c:v>
                </c:pt>
                <c:pt idx="7146">
                  <c:v>87.9</c:v>
                </c:pt>
                <c:pt idx="7147">
                  <c:v>46</c:v>
                </c:pt>
                <c:pt idx="7148">
                  <c:v>81.8</c:v>
                </c:pt>
                <c:pt idx="7149">
                  <c:v>60</c:v>
                </c:pt>
                <c:pt idx="7150">
                  <c:v>62.6</c:v>
                </c:pt>
                <c:pt idx="7151">
                  <c:v>43.2</c:v>
                </c:pt>
                <c:pt idx="7152">
                  <c:v>72.599999999999994</c:v>
                </c:pt>
                <c:pt idx="7153">
                  <c:v>69.5</c:v>
                </c:pt>
                <c:pt idx="7154">
                  <c:v>58.5</c:v>
                </c:pt>
                <c:pt idx="7155">
                  <c:v>59.1</c:v>
                </c:pt>
                <c:pt idx="7156">
                  <c:v>59.8</c:v>
                </c:pt>
                <c:pt idx="7157">
                  <c:v>60.8</c:v>
                </c:pt>
                <c:pt idx="7158">
                  <c:v>61.2</c:v>
                </c:pt>
                <c:pt idx="7159">
                  <c:v>48.5</c:v>
                </c:pt>
                <c:pt idx="7160">
                  <c:v>61.6</c:v>
                </c:pt>
                <c:pt idx="7161">
                  <c:v>47.8</c:v>
                </c:pt>
                <c:pt idx="7162">
                  <c:v>56.5</c:v>
                </c:pt>
                <c:pt idx="7163">
                  <c:v>78.2</c:v>
                </c:pt>
                <c:pt idx="7164">
                  <c:v>53.2</c:v>
                </c:pt>
                <c:pt idx="7165">
                  <c:v>36.200000000000003</c:v>
                </c:pt>
                <c:pt idx="7166">
                  <c:v>56.4</c:v>
                </c:pt>
                <c:pt idx="7167">
                  <c:v>66.900000000000006</c:v>
                </c:pt>
                <c:pt idx="7168">
                  <c:v>58.8</c:v>
                </c:pt>
                <c:pt idx="7169">
                  <c:v>89.1</c:v>
                </c:pt>
                <c:pt idx="7170">
                  <c:v>56.8</c:v>
                </c:pt>
                <c:pt idx="7171">
                  <c:v>48.3</c:v>
                </c:pt>
                <c:pt idx="7172">
                  <c:v>61.3</c:v>
                </c:pt>
                <c:pt idx="7173">
                  <c:v>62.7</c:v>
                </c:pt>
                <c:pt idx="7174">
                  <c:v>78.2</c:v>
                </c:pt>
                <c:pt idx="7175">
                  <c:v>45</c:v>
                </c:pt>
                <c:pt idx="7176">
                  <c:v>43.3</c:v>
                </c:pt>
                <c:pt idx="7177">
                  <c:v>49.6</c:v>
                </c:pt>
                <c:pt idx="7178">
                  <c:v>55.5</c:v>
                </c:pt>
                <c:pt idx="7179">
                  <c:v>54.5</c:v>
                </c:pt>
                <c:pt idx="7180">
                  <c:v>61.3</c:v>
                </c:pt>
                <c:pt idx="7181">
                  <c:v>72.8</c:v>
                </c:pt>
                <c:pt idx="7182">
                  <c:v>68.599999999999994</c:v>
                </c:pt>
                <c:pt idx="7183">
                  <c:v>54.8</c:v>
                </c:pt>
                <c:pt idx="7184">
                  <c:v>71.900000000000006</c:v>
                </c:pt>
                <c:pt idx="7185">
                  <c:v>63.6</c:v>
                </c:pt>
                <c:pt idx="7186">
                  <c:v>71.3</c:v>
                </c:pt>
                <c:pt idx="7187">
                  <c:v>70.5</c:v>
                </c:pt>
                <c:pt idx="7188">
                  <c:v>70</c:v>
                </c:pt>
                <c:pt idx="7189">
                  <c:v>56.9</c:v>
                </c:pt>
                <c:pt idx="7190">
                  <c:v>53.9</c:v>
                </c:pt>
                <c:pt idx="7191">
                  <c:v>74.2</c:v>
                </c:pt>
                <c:pt idx="7192">
                  <c:v>82.4</c:v>
                </c:pt>
                <c:pt idx="7193">
                  <c:v>68.8</c:v>
                </c:pt>
                <c:pt idx="7194">
                  <c:v>57.1</c:v>
                </c:pt>
                <c:pt idx="7195">
                  <c:v>49.9</c:v>
                </c:pt>
                <c:pt idx="7196">
                  <c:v>56.8</c:v>
                </c:pt>
                <c:pt idx="7197">
                  <c:v>62.1</c:v>
                </c:pt>
                <c:pt idx="7198">
                  <c:v>58.1</c:v>
                </c:pt>
                <c:pt idx="7199">
                  <c:v>44.8</c:v>
                </c:pt>
                <c:pt idx="7200">
                  <c:v>53.2</c:v>
                </c:pt>
                <c:pt idx="7201">
                  <c:v>49.5</c:v>
                </c:pt>
                <c:pt idx="7202">
                  <c:v>68.5</c:v>
                </c:pt>
                <c:pt idx="7203">
                  <c:v>75.599999999999994</c:v>
                </c:pt>
                <c:pt idx="7204">
                  <c:v>60.5</c:v>
                </c:pt>
                <c:pt idx="7205">
                  <c:v>59.5</c:v>
                </c:pt>
                <c:pt idx="7206">
                  <c:v>73.8</c:v>
                </c:pt>
                <c:pt idx="7207">
                  <c:v>80.5</c:v>
                </c:pt>
                <c:pt idx="7208">
                  <c:v>75.8</c:v>
                </c:pt>
                <c:pt idx="7209">
                  <c:v>64.7</c:v>
                </c:pt>
                <c:pt idx="7210">
                  <c:v>67.099999999999994</c:v>
                </c:pt>
                <c:pt idx="7211">
                  <c:v>47.9</c:v>
                </c:pt>
                <c:pt idx="7212">
                  <c:v>90.8</c:v>
                </c:pt>
                <c:pt idx="7213">
                  <c:v>56.9</c:v>
                </c:pt>
                <c:pt idx="7214">
                  <c:v>43.8</c:v>
                </c:pt>
                <c:pt idx="7215">
                  <c:v>64.900000000000006</c:v>
                </c:pt>
                <c:pt idx="7216">
                  <c:v>78.5</c:v>
                </c:pt>
                <c:pt idx="7217">
                  <c:v>74.3</c:v>
                </c:pt>
                <c:pt idx="7218">
                  <c:v>92.7</c:v>
                </c:pt>
                <c:pt idx="7219">
                  <c:v>56.8</c:v>
                </c:pt>
                <c:pt idx="7220">
                  <c:v>77.2</c:v>
                </c:pt>
                <c:pt idx="7221">
                  <c:v>61.2</c:v>
                </c:pt>
                <c:pt idx="7222">
                  <c:v>66.599999999999994</c:v>
                </c:pt>
                <c:pt idx="7223">
                  <c:v>76.5</c:v>
                </c:pt>
                <c:pt idx="7224">
                  <c:v>58.3</c:v>
                </c:pt>
                <c:pt idx="7225">
                  <c:v>72.400000000000006</c:v>
                </c:pt>
                <c:pt idx="7226">
                  <c:v>65.3</c:v>
                </c:pt>
                <c:pt idx="7227">
                  <c:v>52.8</c:v>
                </c:pt>
                <c:pt idx="7228">
                  <c:v>58.4</c:v>
                </c:pt>
                <c:pt idx="7229">
                  <c:v>69.8</c:v>
                </c:pt>
                <c:pt idx="7230">
                  <c:v>79</c:v>
                </c:pt>
                <c:pt idx="7231">
                  <c:v>64.7</c:v>
                </c:pt>
                <c:pt idx="7232">
                  <c:v>59.5</c:v>
                </c:pt>
                <c:pt idx="7233">
                  <c:v>58.4</c:v>
                </c:pt>
                <c:pt idx="7234">
                  <c:v>40.4</c:v>
                </c:pt>
                <c:pt idx="7235">
                  <c:v>62</c:v>
                </c:pt>
                <c:pt idx="7236">
                  <c:v>63.1</c:v>
                </c:pt>
                <c:pt idx="7237">
                  <c:v>67.900000000000006</c:v>
                </c:pt>
                <c:pt idx="7238">
                  <c:v>61.1</c:v>
                </c:pt>
                <c:pt idx="7239">
                  <c:v>62.8</c:v>
                </c:pt>
                <c:pt idx="7240">
                  <c:v>66.099999999999994</c:v>
                </c:pt>
                <c:pt idx="7241">
                  <c:v>58.4</c:v>
                </c:pt>
                <c:pt idx="7242">
                  <c:v>72.099999999999994</c:v>
                </c:pt>
                <c:pt idx="7243">
                  <c:v>52.6</c:v>
                </c:pt>
                <c:pt idx="7244">
                  <c:v>82</c:v>
                </c:pt>
                <c:pt idx="7245">
                  <c:v>51.9</c:v>
                </c:pt>
                <c:pt idx="7246">
                  <c:v>52.5</c:v>
                </c:pt>
                <c:pt idx="7247">
                  <c:v>62.1</c:v>
                </c:pt>
                <c:pt idx="7248">
                  <c:v>45.2</c:v>
                </c:pt>
                <c:pt idx="7249">
                  <c:v>51.6</c:v>
                </c:pt>
                <c:pt idx="7250">
                  <c:v>60.5</c:v>
                </c:pt>
                <c:pt idx="7251">
                  <c:v>64.599999999999994</c:v>
                </c:pt>
                <c:pt idx="7252">
                  <c:v>76.599999999999994</c:v>
                </c:pt>
                <c:pt idx="7253">
                  <c:v>55.4</c:v>
                </c:pt>
                <c:pt idx="7254">
                  <c:v>72.099999999999994</c:v>
                </c:pt>
                <c:pt idx="7255">
                  <c:v>62.2</c:v>
                </c:pt>
                <c:pt idx="7256">
                  <c:v>53.7</c:v>
                </c:pt>
                <c:pt idx="7257">
                  <c:v>55</c:v>
                </c:pt>
                <c:pt idx="7258">
                  <c:v>50.4</c:v>
                </c:pt>
                <c:pt idx="7259">
                  <c:v>55.9</c:v>
                </c:pt>
                <c:pt idx="7260">
                  <c:v>53.5</c:v>
                </c:pt>
                <c:pt idx="7261">
                  <c:v>56.3</c:v>
                </c:pt>
                <c:pt idx="7262">
                  <c:v>52.4</c:v>
                </c:pt>
                <c:pt idx="7263">
                  <c:v>65.5</c:v>
                </c:pt>
                <c:pt idx="7264">
                  <c:v>74.900000000000006</c:v>
                </c:pt>
                <c:pt idx="7265">
                  <c:v>71.3</c:v>
                </c:pt>
                <c:pt idx="7266">
                  <c:v>75.2</c:v>
                </c:pt>
                <c:pt idx="7267">
                  <c:v>73.900000000000006</c:v>
                </c:pt>
                <c:pt idx="7268">
                  <c:v>49.2</c:v>
                </c:pt>
                <c:pt idx="7269">
                  <c:v>70.599999999999994</c:v>
                </c:pt>
                <c:pt idx="7270">
                  <c:v>51.6</c:v>
                </c:pt>
                <c:pt idx="7271">
                  <c:v>63.3</c:v>
                </c:pt>
                <c:pt idx="7272">
                  <c:v>74.900000000000006</c:v>
                </c:pt>
                <c:pt idx="7273">
                  <c:v>50.8</c:v>
                </c:pt>
                <c:pt idx="7274">
                  <c:v>61.4</c:v>
                </c:pt>
                <c:pt idx="7275">
                  <c:v>62.7</c:v>
                </c:pt>
                <c:pt idx="7276">
                  <c:v>61.3</c:v>
                </c:pt>
                <c:pt idx="7277">
                  <c:v>52.1</c:v>
                </c:pt>
                <c:pt idx="7278">
                  <c:v>86.5</c:v>
                </c:pt>
                <c:pt idx="7279">
                  <c:v>53.5</c:v>
                </c:pt>
                <c:pt idx="7280">
                  <c:v>54.8</c:v>
                </c:pt>
                <c:pt idx="7281">
                  <c:v>59.1</c:v>
                </c:pt>
                <c:pt idx="7282">
                  <c:v>44.7</c:v>
                </c:pt>
                <c:pt idx="7283">
                  <c:v>58.7</c:v>
                </c:pt>
                <c:pt idx="7284">
                  <c:v>73.8</c:v>
                </c:pt>
                <c:pt idx="7285">
                  <c:v>74.599999999999994</c:v>
                </c:pt>
                <c:pt idx="7286">
                  <c:v>61.7</c:v>
                </c:pt>
                <c:pt idx="7287">
                  <c:v>65.5</c:v>
                </c:pt>
                <c:pt idx="7288">
                  <c:v>60.5</c:v>
                </c:pt>
                <c:pt idx="7289">
                  <c:v>41.9</c:v>
                </c:pt>
                <c:pt idx="7290">
                  <c:v>81</c:v>
                </c:pt>
                <c:pt idx="7291">
                  <c:v>57.8</c:v>
                </c:pt>
                <c:pt idx="7292">
                  <c:v>61.3</c:v>
                </c:pt>
                <c:pt idx="7293">
                  <c:v>53.2</c:v>
                </c:pt>
                <c:pt idx="7294">
                  <c:v>65.5</c:v>
                </c:pt>
                <c:pt idx="7295">
                  <c:v>62</c:v>
                </c:pt>
                <c:pt idx="7296">
                  <c:v>36.700000000000003</c:v>
                </c:pt>
                <c:pt idx="7297">
                  <c:v>74.2</c:v>
                </c:pt>
                <c:pt idx="7298">
                  <c:v>59.5</c:v>
                </c:pt>
                <c:pt idx="7299">
                  <c:v>70.3</c:v>
                </c:pt>
                <c:pt idx="7300">
                  <c:v>76.3</c:v>
                </c:pt>
                <c:pt idx="7301">
                  <c:v>63.8</c:v>
                </c:pt>
                <c:pt idx="7302">
                  <c:v>54.6</c:v>
                </c:pt>
                <c:pt idx="7303">
                  <c:v>62.1</c:v>
                </c:pt>
                <c:pt idx="7304">
                  <c:v>45</c:v>
                </c:pt>
                <c:pt idx="7305">
                  <c:v>60</c:v>
                </c:pt>
                <c:pt idx="7306">
                  <c:v>54.8</c:v>
                </c:pt>
                <c:pt idx="7307">
                  <c:v>59.4</c:v>
                </c:pt>
                <c:pt idx="7308">
                  <c:v>45.3</c:v>
                </c:pt>
                <c:pt idx="7309">
                  <c:v>52.4</c:v>
                </c:pt>
                <c:pt idx="7310">
                  <c:v>72.2</c:v>
                </c:pt>
                <c:pt idx="7311">
                  <c:v>63.3</c:v>
                </c:pt>
                <c:pt idx="7312">
                  <c:v>72.099999999999994</c:v>
                </c:pt>
                <c:pt idx="7313">
                  <c:v>47.3</c:v>
                </c:pt>
                <c:pt idx="7314">
                  <c:v>69.3</c:v>
                </c:pt>
                <c:pt idx="7315">
                  <c:v>67</c:v>
                </c:pt>
                <c:pt idx="7316">
                  <c:v>64.900000000000006</c:v>
                </c:pt>
                <c:pt idx="7317">
                  <c:v>66.099999999999994</c:v>
                </c:pt>
                <c:pt idx="7318">
                  <c:v>52.7</c:v>
                </c:pt>
                <c:pt idx="7319">
                  <c:v>54.5</c:v>
                </c:pt>
                <c:pt idx="7320">
                  <c:v>61.2</c:v>
                </c:pt>
                <c:pt idx="7321">
                  <c:v>61.5</c:v>
                </c:pt>
                <c:pt idx="7322">
                  <c:v>70.7</c:v>
                </c:pt>
                <c:pt idx="7323">
                  <c:v>72.099999999999994</c:v>
                </c:pt>
                <c:pt idx="7324">
                  <c:v>64.099999999999994</c:v>
                </c:pt>
                <c:pt idx="7325">
                  <c:v>69.3</c:v>
                </c:pt>
                <c:pt idx="7326">
                  <c:v>44.9</c:v>
                </c:pt>
                <c:pt idx="7327">
                  <c:v>54.1</c:v>
                </c:pt>
                <c:pt idx="7328">
                  <c:v>86.6</c:v>
                </c:pt>
                <c:pt idx="7329">
                  <c:v>58.2</c:v>
                </c:pt>
                <c:pt idx="7330">
                  <c:v>61.2</c:v>
                </c:pt>
                <c:pt idx="7331">
                  <c:v>57.2</c:v>
                </c:pt>
                <c:pt idx="7332">
                  <c:v>60.9</c:v>
                </c:pt>
                <c:pt idx="7333">
                  <c:v>59.4</c:v>
                </c:pt>
                <c:pt idx="7334">
                  <c:v>49.9</c:v>
                </c:pt>
                <c:pt idx="7335">
                  <c:v>63.2</c:v>
                </c:pt>
                <c:pt idx="7336">
                  <c:v>70.7</c:v>
                </c:pt>
                <c:pt idx="7337">
                  <c:v>85</c:v>
                </c:pt>
                <c:pt idx="7338">
                  <c:v>79.599999999999994</c:v>
                </c:pt>
                <c:pt idx="7339">
                  <c:v>61.6</c:v>
                </c:pt>
                <c:pt idx="7340">
                  <c:v>64.7</c:v>
                </c:pt>
                <c:pt idx="7341">
                  <c:v>76</c:v>
                </c:pt>
                <c:pt idx="7342">
                  <c:v>63.1</c:v>
                </c:pt>
                <c:pt idx="7343">
                  <c:v>55.2</c:v>
                </c:pt>
                <c:pt idx="7344">
                  <c:v>49.9</c:v>
                </c:pt>
                <c:pt idx="7345">
                  <c:v>61.1</c:v>
                </c:pt>
                <c:pt idx="7346">
                  <c:v>72.5</c:v>
                </c:pt>
                <c:pt idx="7347">
                  <c:v>77.900000000000006</c:v>
                </c:pt>
                <c:pt idx="7348">
                  <c:v>72.900000000000006</c:v>
                </c:pt>
                <c:pt idx="7349">
                  <c:v>58.3</c:v>
                </c:pt>
                <c:pt idx="7350">
                  <c:v>54.7</c:v>
                </c:pt>
                <c:pt idx="7351">
                  <c:v>62.2</c:v>
                </c:pt>
                <c:pt idx="7352">
                  <c:v>72.900000000000006</c:v>
                </c:pt>
                <c:pt idx="7353">
                  <c:v>60.3</c:v>
                </c:pt>
                <c:pt idx="7354">
                  <c:v>54.4</c:v>
                </c:pt>
                <c:pt idx="7355">
                  <c:v>60.1</c:v>
                </c:pt>
                <c:pt idx="7356">
                  <c:v>65.099999999999994</c:v>
                </c:pt>
                <c:pt idx="7357">
                  <c:v>64.7</c:v>
                </c:pt>
                <c:pt idx="7358">
                  <c:v>67.7</c:v>
                </c:pt>
                <c:pt idx="7359">
                  <c:v>47.2</c:v>
                </c:pt>
                <c:pt idx="7360">
                  <c:v>73.8</c:v>
                </c:pt>
                <c:pt idx="7361">
                  <c:v>52.4</c:v>
                </c:pt>
                <c:pt idx="7362">
                  <c:v>74.5</c:v>
                </c:pt>
                <c:pt idx="7363">
                  <c:v>83.2</c:v>
                </c:pt>
                <c:pt idx="7364">
                  <c:v>71.5</c:v>
                </c:pt>
                <c:pt idx="7365">
                  <c:v>69.900000000000006</c:v>
                </c:pt>
                <c:pt idx="7366">
                  <c:v>68.7</c:v>
                </c:pt>
                <c:pt idx="7367">
                  <c:v>79.400000000000006</c:v>
                </c:pt>
                <c:pt idx="7368">
                  <c:v>66.8</c:v>
                </c:pt>
                <c:pt idx="7369">
                  <c:v>55.2</c:v>
                </c:pt>
                <c:pt idx="7370">
                  <c:v>74.599999999999994</c:v>
                </c:pt>
                <c:pt idx="7371">
                  <c:v>58.4</c:v>
                </c:pt>
                <c:pt idx="7372">
                  <c:v>49.9</c:v>
                </c:pt>
                <c:pt idx="7373">
                  <c:v>50.6</c:v>
                </c:pt>
                <c:pt idx="7374">
                  <c:v>57.1</c:v>
                </c:pt>
                <c:pt idx="7375">
                  <c:v>78.099999999999994</c:v>
                </c:pt>
                <c:pt idx="7376">
                  <c:v>58</c:v>
                </c:pt>
                <c:pt idx="7377">
                  <c:v>45.9</c:v>
                </c:pt>
                <c:pt idx="7378">
                  <c:v>71.599999999999994</c:v>
                </c:pt>
                <c:pt idx="7379">
                  <c:v>49.6</c:v>
                </c:pt>
                <c:pt idx="7380">
                  <c:v>71</c:v>
                </c:pt>
                <c:pt idx="7381">
                  <c:v>57.2</c:v>
                </c:pt>
                <c:pt idx="7382">
                  <c:v>54.2</c:v>
                </c:pt>
                <c:pt idx="7383">
                  <c:v>48.7</c:v>
                </c:pt>
                <c:pt idx="7384">
                  <c:v>65.7</c:v>
                </c:pt>
                <c:pt idx="7385">
                  <c:v>57.6</c:v>
                </c:pt>
                <c:pt idx="7386">
                  <c:v>78.8</c:v>
                </c:pt>
                <c:pt idx="7387">
                  <c:v>65.099999999999994</c:v>
                </c:pt>
                <c:pt idx="7388">
                  <c:v>68.599999999999994</c:v>
                </c:pt>
                <c:pt idx="7389">
                  <c:v>58.9</c:v>
                </c:pt>
                <c:pt idx="7390">
                  <c:v>70.7</c:v>
                </c:pt>
                <c:pt idx="7391">
                  <c:v>59.3</c:v>
                </c:pt>
                <c:pt idx="7392">
                  <c:v>54.4</c:v>
                </c:pt>
                <c:pt idx="7393">
                  <c:v>56.7</c:v>
                </c:pt>
                <c:pt idx="7394">
                  <c:v>62.5</c:v>
                </c:pt>
                <c:pt idx="7395">
                  <c:v>73.7</c:v>
                </c:pt>
                <c:pt idx="7396">
                  <c:v>68.7</c:v>
                </c:pt>
                <c:pt idx="7397">
                  <c:v>49.6</c:v>
                </c:pt>
                <c:pt idx="7398">
                  <c:v>70.7</c:v>
                </c:pt>
                <c:pt idx="7399">
                  <c:v>56.2</c:v>
                </c:pt>
                <c:pt idx="7400">
                  <c:v>47.2</c:v>
                </c:pt>
                <c:pt idx="7401">
                  <c:v>65.599999999999994</c:v>
                </c:pt>
                <c:pt idx="7402">
                  <c:v>76.900000000000006</c:v>
                </c:pt>
                <c:pt idx="7403">
                  <c:v>62.3</c:v>
                </c:pt>
                <c:pt idx="7404">
                  <c:v>37.700000000000003</c:v>
                </c:pt>
                <c:pt idx="7405">
                  <c:v>61.8</c:v>
                </c:pt>
                <c:pt idx="7406">
                  <c:v>68.099999999999994</c:v>
                </c:pt>
                <c:pt idx="7407">
                  <c:v>65.7</c:v>
                </c:pt>
                <c:pt idx="7408">
                  <c:v>72.5</c:v>
                </c:pt>
                <c:pt idx="7409">
                  <c:v>66.3</c:v>
                </c:pt>
                <c:pt idx="7410">
                  <c:v>65.099999999999994</c:v>
                </c:pt>
                <c:pt idx="7411">
                  <c:v>73.5</c:v>
                </c:pt>
                <c:pt idx="7412">
                  <c:v>42.7</c:v>
                </c:pt>
                <c:pt idx="7413">
                  <c:v>77</c:v>
                </c:pt>
                <c:pt idx="7414">
                  <c:v>68.2</c:v>
                </c:pt>
                <c:pt idx="7415">
                  <c:v>72.099999999999994</c:v>
                </c:pt>
                <c:pt idx="7416">
                  <c:v>59.6</c:v>
                </c:pt>
                <c:pt idx="7417">
                  <c:v>52</c:v>
                </c:pt>
                <c:pt idx="7418">
                  <c:v>58.1</c:v>
                </c:pt>
                <c:pt idx="7419">
                  <c:v>61.7</c:v>
                </c:pt>
                <c:pt idx="7420">
                  <c:v>54.3</c:v>
                </c:pt>
                <c:pt idx="7421">
                  <c:v>54.1</c:v>
                </c:pt>
                <c:pt idx="7422">
                  <c:v>52.7</c:v>
                </c:pt>
                <c:pt idx="7423">
                  <c:v>68.900000000000006</c:v>
                </c:pt>
                <c:pt idx="7424">
                  <c:v>63</c:v>
                </c:pt>
                <c:pt idx="7425">
                  <c:v>65.2</c:v>
                </c:pt>
                <c:pt idx="7426">
                  <c:v>58</c:v>
                </c:pt>
                <c:pt idx="7427">
                  <c:v>48.3</c:v>
                </c:pt>
                <c:pt idx="7428">
                  <c:v>72.8</c:v>
                </c:pt>
                <c:pt idx="7429">
                  <c:v>63</c:v>
                </c:pt>
                <c:pt idx="7430">
                  <c:v>75.7</c:v>
                </c:pt>
                <c:pt idx="7431">
                  <c:v>49.5</c:v>
                </c:pt>
                <c:pt idx="7432">
                  <c:v>64</c:v>
                </c:pt>
                <c:pt idx="7433">
                  <c:v>57.3</c:v>
                </c:pt>
                <c:pt idx="7434">
                  <c:v>58.1</c:v>
                </c:pt>
                <c:pt idx="7435">
                  <c:v>72.2</c:v>
                </c:pt>
                <c:pt idx="7436">
                  <c:v>86.1</c:v>
                </c:pt>
                <c:pt idx="7437">
                  <c:v>53.5</c:v>
                </c:pt>
                <c:pt idx="7438">
                  <c:v>65.599999999999994</c:v>
                </c:pt>
                <c:pt idx="7439">
                  <c:v>57.7</c:v>
                </c:pt>
                <c:pt idx="7440">
                  <c:v>65.400000000000006</c:v>
                </c:pt>
                <c:pt idx="7441">
                  <c:v>58.9</c:v>
                </c:pt>
                <c:pt idx="7442">
                  <c:v>73.3</c:v>
                </c:pt>
                <c:pt idx="7443">
                  <c:v>64.2</c:v>
                </c:pt>
                <c:pt idx="7444">
                  <c:v>73.3</c:v>
                </c:pt>
                <c:pt idx="7445">
                  <c:v>63.9</c:v>
                </c:pt>
                <c:pt idx="7446">
                  <c:v>50.8</c:v>
                </c:pt>
                <c:pt idx="7447">
                  <c:v>55.6</c:v>
                </c:pt>
                <c:pt idx="7448">
                  <c:v>48</c:v>
                </c:pt>
                <c:pt idx="7449">
                  <c:v>73.2</c:v>
                </c:pt>
                <c:pt idx="7450">
                  <c:v>57.2</c:v>
                </c:pt>
                <c:pt idx="7451">
                  <c:v>50.9</c:v>
                </c:pt>
                <c:pt idx="7452">
                  <c:v>74.7</c:v>
                </c:pt>
                <c:pt idx="7453">
                  <c:v>57.3</c:v>
                </c:pt>
                <c:pt idx="7454">
                  <c:v>56.4</c:v>
                </c:pt>
                <c:pt idx="7455">
                  <c:v>78.2</c:v>
                </c:pt>
                <c:pt idx="7456">
                  <c:v>60.3</c:v>
                </c:pt>
                <c:pt idx="7457">
                  <c:v>50.4</c:v>
                </c:pt>
                <c:pt idx="7458">
                  <c:v>61.7</c:v>
                </c:pt>
                <c:pt idx="7459">
                  <c:v>53.4</c:v>
                </c:pt>
                <c:pt idx="7460">
                  <c:v>58.2</c:v>
                </c:pt>
                <c:pt idx="7461">
                  <c:v>72.7</c:v>
                </c:pt>
                <c:pt idx="7462">
                  <c:v>84.8</c:v>
                </c:pt>
                <c:pt idx="7463">
                  <c:v>70.3</c:v>
                </c:pt>
                <c:pt idx="7464">
                  <c:v>67.3</c:v>
                </c:pt>
                <c:pt idx="7465">
                  <c:v>58.2</c:v>
                </c:pt>
                <c:pt idx="7466">
                  <c:v>75.3</c:v>
                </c:pt>
                <c:pt idx="7467">
                  <c:v>53.4</c:v>
                </c:pt>
                <c:pt idx="7468">
                  <c:v>60.4</c:v>
                </c:pt>
                <c:pt idx="7469">
                  <c:v>43.9</c:v>
                </c:pt>
                <c:pt idx="7470">
                  <c:v>52.8</c:v>
                </c:pt>
                <c:pt idx="7471">
                  <c:v>57.8</c:v>
                </c:pt>
                <c:pt idx="7472">
                  <c:v>78.099999999999994</c:v>
                </c:pt>
                <c:pt idx="7473">
                  <c:v>80.3</c:v>
                </c:pt>
                <c:pt idx="7474">
                  <c:v>54.6</c:v>
                </c:pt>
                <c:pt idx="7475">
                  <c:v>69.599999999999994</c:v>
                </c:pt>
                <c:pt idx="7476">
                  <c:v>66.7</c:v>
                </c:pt>
                <c:pt idx="7477">
                  <c:v>53.8</c:v>
                </c:pt>
                <c:pt idx="7478">
                  <c:v>73.8</c:v>
                </c:pt>
                <c:pt idx="7479">
                  <c:v>47.9</c:v>
                </c:pt>
                <c:pt idx="7480">
                  <c:v>52.4</c:v>
                </c:pt>
                <c:pt idx="7481">
                  <c:v>65.2</c:v>
                </c:pt>
                <c:pt idx="7482">
                  <c:v>60.7</c:v>
                </c:pt>
                <c:pt idx="7483">
                  <c:v>72.599999999999994</c:v>
                </c:pt>
                <c:pt idx="7484">
                  <c:v>76.8</c:v>
                </c:pt>
                <c:pt idx="7485">
                  <c:v>48</c:v>
                </c:pt>
                <c:pt idx="7486">
                  <c:v>57.2</c:v>
                </c:pt>
                <c:pt idx="7487">
                  <c:v>50.8</c:v>
                </c:pt>
                <c:pt idx="7488">
                  <c:v>57</c:v>
                </c:pt>
                <c:pt idx="7489">
                  <c:v>56.8</c:v>
                </c:pt>
                <c:pt idx="7490">
                  <c:v>81.599999999999994</c:v>
                </c:pt>
                <c:pt idx="7491">
                  <c:v>56</c:v>
                </c:pt>
                <c:pt idx="7492">
                  <c:v>49.8</c:v>
                </c:pt>
                <c:pt idx="7493">
                  <c:v>54</c:v>
                </c:pt>
                <c:pt idx="7494">
                  <c:v>63</c:v>
                </c:pt>
                <c:pt idx="7495">
                  <c:v>59.1</c:v>
                </c:pt>
                <c:pt idx="7496">
                  <c:v>61.7</c:v>
                </c:pt>
                <c:pt idx="7497">
                  <c:v>57.8</c:v>
                </c:pt>
                <c:pt idx="7498">
                  <c:v>49.7</c:v>
                </c:pt>
                <c:pt idx="7499">
                  <c:v>49.5</c:v>
                </c:pt>
                <c:pt idx="7500">
                  <c:v>79.8</c:v>
                </c:pt>
                <c:pt idx="7501">
                  <c:v>66.900000000000006</c:v>
                </c:pt>
                <c:pt idx="7502">
                  <c:v>78.099999999999994</c:v>
                </c:pt>
                <c:pt idx="7503">
                  <c:v>77.2</c:v>
                </c:pt>
                <c:pt idx="7504">
                  <c:v>67.2</c:v>
                </c:pt>
                <c:pt idx="7505">
                  <c:v>48.7</c:v>
                </c:pt>
                <c:pt idx="7506">
                  <c:v>60.8</c:v>
                </c:pt>
                <c:pt idx="7507">
                  <c:v>62.2</c:v>
                </c:pt>
                <c:pt idx="7508">
                  <c:v>68.099999999999994</c:v>
                </c:pt>
                <c:pt idx="7509">
                  <c:v>75.599999999999994</c:v>
                </c:pt>
                <c:pt idx="7510">
                  <c:v>64.5</c:v>
                </c:pt>
                <c:pt idx="7511">
                  <c:v>69.5</c:v>
                </c:pt>
                <c:pt idx="7512">
                  <c:v>72.8</c:v>
                </c:pt>
                <c:pt idx="7513">
                  <c:v>54</c:v>
                </c:pt>
                <c:pt idx="7514">
                  <c:v>63.5</c:v>
                </c:pt>
                <c:pt idx="7515">
                  <c:v>61.1</c:v>
                </c:pt>
                <c:pt idx="7516">
                  <c:v>45.7</c:v>
                </c:pt>
                <c:pt idx="7517">
                  <c:v>61.6</c:v>
                </c:pt>
                <c:pt idx="7518">
                  <c:v>52.3</c:v>
                </c:pt>
                <c:pt idx="7519">
                  <c:v>72.599999999999994</c:v>
                </c:pt>
                <c:pt idx="7520">
                  <c:v>62.4</c:v>
                </c:pt>
                <c:pt idx="7521">
                  <c:v>58.5</c:v>
                </c:pt>
                <c:pt idx="7522">
                  <c:v>54.8</c:v>
                </c:pt>
                <c:pt idx="7523">
                  <c:v>52.1</c:v>
                </c:pt>
                <c:pt idx="7524">
                  <c:v>71.400000000000006</c:v>
                </c:pt>
                <c:pt idx="7525">
                  <c:v>44.6</c:v>
                </c:pt>
                <c:pt idx="7526">
                  <c:v>73</c:v>
                </c:pt>
                <c:pt idx="7527">
                  <c:v>71.5</c:v>
                </c:pt>
                <c:pt idx="7528">
                  <c:v>50.7</c:v>
                </c:pt>
                <c:pt idx="7529">
                  <c:v>65.599999999999994</c:v>
                </c:pt>
                <c:pt idx="7530">
                  <c:v>66.8</c:v>
                </c:pt>
                <c:pt idx="7531">
                  <c:v>72.400000000000006</c:v>
                </c:pt>
                <c:pt idx="7532">
                  <c:v>62.6</c:v>
                </c:pt>
                <c:pt idx="7533">
                  <c:v>64.900000000000006</c:v>
                </c:pt>
                <c:pt idx="7534">
                  <c:v>57.4</c:v>
                </c:pt>
                <c:pt idx="7535">
                  <c:v>59.2</c:v>
                </c:pt>
                <c:pt idx="7536">
                  <c:v>59.8</c:v>
                </c:pt>
                <c:pt idx="7537">
                  <c:v>80.5</c:v>
                </c:pt>
                <c:pt idx="7538">
                  <c:v>73.5</c:v>
                </c:pt>
                <c:pt idx="7539">
                  <c:v>81.5</c:v>
                </c:pt>
                <c:pt idx="7540">
                  <c:v>60.6</c:v>
                </c:pt>
                <c:pt idx="7541">
                  <c:v>61.4</c:v>
                </c:pt>
                <c:pt idx="7542">
                  <c:v>67.2</c:v>
                </c:pt>
                <c:pt idx="7543">
                  <c:v>56.5</c:v>
                </c:pt>
                <c:pt idx="7544">
                  <c:v>52</c:v>
                </c:pt>
                <c:pt idx="7545">
                  <c:v>84.3</c:v>
                </c:pt>
                <c:pt idx="7546">
                  <c:v>46.4</c:v>
                </c:pt>
                <c:pt idx="7547">
                  <c:v>56.3</c:v>
                </c:pt>
                <c:pt idx="7548">
                  <c:v>67.099999999999994</c:v>
                </c:pt>
                <c:pt idx="7549">
                  <c:v>59.6</c:v>
                </c:pt>
                <c:pt idx="7550">
                  <c:v>71.7</c:v>
                </c:pt>
                <c:pt idx="7551">
                  <c:v>83.5</c:v>
                </c:pt>
                <c:pt idx="7552">
                  <c:v>47.1</c:v>
                </c:pt>
                <c:pt idx="7553">
                  <c:v>58</c:v>
                </c:pt>
                <c:pt idx="7554">
                  <c:v>56.8</c:v>
                </c:pt>
                <c:pt idx="7555">
                  <c:v>59.3</c:v>
                </c:pt>
                <c:pt idx="7556">
                  <c:v>57.5</c:v>
                </c:pt>
                <c:pt idx="7557">
                  <c:v>66.5</c:v>
                </c:pt>
                <c:pt idx="7558">
                  <c:v>48.6</c:v>
                </c:pt>
                <c:pt idx="7559">
                  <c:v>66.400000000000006</c:v>
                </c:pt>
                <c:pt idx="7560">
                  <c:v>56.1</c:v>
                </c:pt>
                <c:pt idx="7561">
                  <c:v>69.3</c:v>
                </c:pt>
                <c:pt idx="7562">
                  <c:v>87.1</c:v>
                </c:pt>
                <c:pt idx="7563">
                  <c:v>67</c:v>
                </c:pt>
                <c:pt idx="7564">
                  <c:v>67.3</c:v>
                </c:pt>
                <c:pt idx="7565">
                  <c:v>64.099999999999994</c:v>
                </c:pt>
                <c:pt idx="7566">
                  <c:v>68.2</c:v>
                </c:pt>
                <c:pt idx="7567">
                  <c:v>64.5</c:v>
                </c:pt>
                <c:pt idx="7568">
                  <c:v>46.4</c:v>
                </c:pt>
                <c:pt idx="7569">
                  <c:v>68.400000000000006</c:v>
                </c:pt>
                <c:pt idx="7570">
                  <c:v>72</c:v>
                </c:pt>
                <c:pt idx="7571">
                  <c:v>67.099999999999994</c:v>
                </c:pt>
                <c:pt idx="7572">
                  <c:v>67.900000000000006</c:v>
                </c:pt>
                <c:pt idx="7573">
                  <c:v>33.6</c:v>
                </c:pt>
                <c:pt idx="7574">
                  <c:v>58.9</c:v>
                </c:pt>
                <c:pt idx="7575">
                  <c:v>63.3</c:v>
                </c:pt>
                <c:pt idx="7576">
                  <c:v>65.099999999999994</c:v>
                </c:pt>
                <c:pt idx="7577">
                  <c:v>58</c:v>
                </c:pt>
                <c:pt idx="7578">
                  <c:v>64.099999999999994</c:v>
                </c:pt>
                <c:pt idx="7579">
                  <c:v>51.9</c:v>
                </c:pt>
                <c:pt idx="7580">
                  <c:v>59.2</c:v>
                </c:pt>
                <c:pt idx="7581">
                  <c:v>76.900000000000006</c:v>
                </c:pt>
                <c:pt idx="7582">
                  <c:v>72.7</c:v>
                </c:pt>
                <c:pt idx="7583">
                  <c:v>68.7</c:v>
                </c:pt>
                <c:pt idx="7584">
                  <c:v>53.7</c:v>
                </c:pt>
                <c:pt idx="7585">
                  <c:v>71.099999999999994</c:v>
                </c:pt>
                <c:pt idx="7586">
                  <c:v>67.2</c:v>
                </c:pt>
                <c:pt idx="7587">
                  <c:v>90.3</c:v>
                </c:pt>
                <c:pt idx="7588">
                  <c:v>69</c:v>
                </c:pt>
                <c:pt idx="7589">
                  <c:v>55.3</c:v>
                </c:pt>
                <c:pt idx="7590">
                  <c:v>45.7</c:v>
                </c:pt>
                <c:pt idx="7591">
                  <c:v>63.7</c:v>
                </c:pt>
                <c:pt idx="7592">
                  <c:v>61.9</c:v>
                </c:pt>
                <c:pt idx="7593">
                  <c:v>49.8</c:v>
                </c:pt>
                <c:pt idx="7594">
                  <c:v>71.8</c:v>
                </c:pt>
                <c:pt idx="7595">
                  <c:v>56.5</c:v>
                </c:pt>
                <c:pt idx="7596">
                  <c:v>69.900000000000006</c:v>
                </c:pt>
                <c:pt idx="7597">
                  <c:v>54.7</c:v>
                </c:pt>
                <c:pt idx="7598">
                  <c:v>85.8</c:v>
                </c:pt>
                <c:pt idx="7599">
                  <c:v>51.1</c:v>
                </c:pt>
                <c:pt idx="7600">
                  <c:v>67.400000000000006</c:v>
                </c:pt>
                <c:pt idx="7601">
                  <c:v>61.5</c:v>
                </c:pt>
                <c:pt idx="7602">
                  <c:v>45.7</c:v>
                </c:pt>
                <c:pt idx="7603">
                  <c:v>69.3</c:v>
                </c:pt>
                <c:pt idx="7604">
                  <c:v>60.6</c:v>
                </c:pt>
                <c:pt idx="7605">
                  <c:v>58.2</c:v>
                </c:pt>
                <c:pt idx="7606">
                  <c:v>66.2</c:v>
                </c:pt>
                <c:pt idx="7607">
                  <c:v>76.400000000000006</c:v>
                </c:pt>
                <c:pt idx="7608">
                  <c:v>45.2</c:v>
                </c:pt>
                <c:pt idx="7609">
                  <c:v>71.400000000000006</c:v>
                </c:pt>
                <c:pt idx="7610">
                  <c:v>60.1</c:v>
                </c:pt>
                <c:pt idx="7611">
                  <c:v>59.1</c:v>
                </c:pt>
                <c:pt idx="7612">
                  <c:v>56.1</c:v>
                </c:pt>
                <c:pt idx="7613">
                  <c:v>76.099999999999994</c:v>
                </c:pt>
                <c:pt idx="7614">
                  <c:v>59.2</c:v>
                </c:pt>
                <c:pt idx="7615">
                  <c:v>63.3</c:v>
                </c:pt>
                <c:pt idx="7616">
                  <c:v>45.6</c:v>
                </c:pt>
                <c:pt idx="7617">
                  <c:v>61.3</c:v>
                </c:pt>
                <c:pt idx="7618">
                  <c:v>64.3</c:v>
                </c:pt>
                <c:pt idx="7619">
                  <c:v>63.7</c:v>
                </c:pt>
                <c:pt idx="7620">
                  <c:v>75.5</c:v>
                </c:pt>
                <c:pt idx="7621">
                  <c:v>68.5</c:v>
                </c:pt>
                <c:pt idx="7622">
                  <c:v>63.3</c:v>
                </c:pt>
                <c:pt idx="7623">
                  <c:v>85.6</c:v>
                </c:pt>
                <c:pt idx="7624">
                  <c:v>68.099999999999994</c:v>
                </c:pt>
                <c:pt idx="7625">
                  <c:v>54.3</c:v>
                </c:pt>
                <c:pt idx="7626">
                  <c:v>76.599999999999994</c:v>
                </c:pt>
                <c:pt idx="7627">
                  <c:v>72.099999999999994</c:v>
                </c:pt>
                <c:pt idx="7628">
                  <c:v>65.5</c:v>
                </c:pt>
                <c:pt idx="7629">
                  <c:v>46.2</c:v>
                </c:pt>
                <c:pt idx="7630">
                  <c:v>69</c:v>
                </c:pt>
                <c:pt idx="7631">
                  <c:v>70.099999999999994</c:v>
                </c:pt>
                <c:pt idx="7632">
                  <c:v>41.7</c:v>
                </c:pt>
                <c:pt idx="7633">
                  <c:v>67</c:v>
                </c:pt>
                <c:pt idx="7634">
                  <c:v>82.8</c:v>
                </c:pt>
                <c:pt idx="7635">
                  <c:v>54.6</c:v>
                </c:pt>
                <c:pt idx="7636">
                  <c:v>48.9</c:v>
                </c:pt>
                <c:pt idx="7637">
                  <c:v>72</c:v>
                </c:pt>
                <c:pt idx="7638">
                  <c:v>65.599999999999994</c:v>
                </c:pt>
                <c:pt idx="7639">
                  <c:v>76.8</c:v>
                </c:pt>
                <c:pt idx="7640">
                  <c:v>72.8</c:v>
                </c:pt>
                <c:pt idx="7641">
                  <c:v>46.2</c:v>
                </c:pt>
                <c:pt idx="7642">
                  <c:v>71.599999999999994</c:v>
                </c:pt>
                <c:pt idx="7643">
                  <c:v>63.4</c:v>
                </c:pt>
                <c:pt idx="7644">
                  <c:v>70.8</c:v>
                </c:pt>
                <c:pt idx="7645">
                  <c:v>45.9</c:v>
                </c:pt>
                <c:pt idx="7646">
                  <c:v>71.5</c:v>
                </c:pt>
                <c:pt idx="7647">
                  <c:v>85.1</c:v>
                </c:pt>
                <c:pt idx="7648">
                  <c:v>66.599999999999994</c:v>
                </c:pt>
                <c:pt idx="7649">
                  <c:v>68.900000000000006</c:v>
                </c:pt>
                <c:pt idx="7650">
                  <c:v>77.599999999999994</c:v>
                </c:pt>
                <c:pt idx="7651">
                  <c:v>49.6</c:v>
                </c:pt>
                <c:pt idx="7652">
                  <c:v>75.8</c:v>
                </c:pt>
                <c:pt idx="7653">
                  <c:v>54.9</c:v>
                </c:pt>
                <c:pt idx="7654">
                  <c:v>70.099999999999994</c:v>
                </c:pt>
                <c:pt idx="7655">
                  <c:v>60.5</c:v>
                </c:pt>
                <c:pt idx="7656">
                  <c:v>48.8</c:v>
                </c:pt>
                <c:pt idx="7657">
                  <c:v>53.3</c:v>
                </c:pt>
                <c:pt idx="7658">
                  <c:v>57.9</c:v>
                </c:pt>
                <c:pt idx="7659">
                  <c:v>72.599999999999994</c:v>
                </c:pt>
                <c:pt idx="7660">
                  <c:v>68.400000000000006</c:v>
                </c:pt>
                <c:pt idx="7661">
                  <c:v>54.9</c:v>
                </c:pt>
                <c:pt idx="7662">
                  <c:v>64.400000000000006</c:v>
                </c:pt>
                <c:pt idx="7663">
                  <c:v>56.6</c:v>
                </c:pt>
                <c:pt idx="7664">
                  <c:v>71</c:v>
                </c:pt>
                <c:pt idx="7665">
                  <c:v>68.3</c:v>
                </c:pt>
                <c:pt idx="7666">
                  <c:v>70.900000000000006</c:v>
                </c:pt>
                <c:pt idx="7667">
                  <c:v>80.7</c:v>
                </c:pt>
                <c:pt idx="7668">
                  <c:v>65.2</c:v>
                </c:pt>
                <c:pt idx="7669">
                  <c:v>76.3</c:v>
                </c:pt>
                <c:pt idx="7670">
                  <c:v>58.7</c:v>
                </c:pt>
                <c:pt idx="7671">
                  <c:v>62.8</c:v>
                </c:pt>
                <c:pt idx="7672">
                  <c:v>56.9</c:v>
                </c:pt>
                <c:pt idx="7673">
                  <c:v>51.7</c:v>
                </c:pt>
                <c:pt idx="7674">
                  <c:v>51.8</c:v>
                </c:pt>
                <c:pt idx="7675">
                  <c:v>64.099999999999994</c:v>
                </c:pt>
                <c:pt idx="7676">
                  <c:v>53.9</c:v>
                </c:pt>
                <c:pt idx="7677">
                  <c:v>59.8</c:v>
                </c:pt>
                <c:pt idx="7678">
                  <c:v>53.6</c:v>
                </c:pt>
                <c:pt idx="7679">
                  <c:v>47.1</c:v>
                </c:pt>
                <c:pt idx="7680">
                  <c:v>63.5</c:v>
                </c:pt>
                <c:pt idx="7681">
                  <c:v>81.099999999999994</c:v>
                </c:pt>
                <c:pt idx="7682">
                  <c:v>48.7</c:v>
                </c:pt>
                <c:pt idx="7683">
                  <c:v>77.599999999999994</c:v>
                </c:pt>
                <c:pt idx="7684">
                  <c:v>59</c:v>
                </c:pt>
                <c:pt idx="7685">
                  <c:v>73.599999999999994</c:v>
                </c:pt>
                <c:pt idx="7686">
                  <c:v>59.9</c:v>
                </c:pt>
                <c:pt idx="7687">
                  <c:v>60.3</c:v>
                </c:pt>
                <c:pt idx="7688">
                  <c:v>67.400000000000006</c:v>
                </c:pt>
                <c:pt idx="7689">
                  <c:v>58.8</c:v>
                </c:pt>
                <c:pt idx="7690">
                  <c:v>44.6</c:v>
                </c:pt>
                <c:pt idx="7691">
                  <c:v>80.2</c:v>
                </c:pt>
                <c:pt idx="7692">
                  <c:v>56.3</c:v>
                </c:pt>
                <c:pt idx="7693">
                  <c:v>86.2</c:v>
                </c:pt>
                <c:pt idx="7694">
                  <c:v>53.6</c:v>
                </c:pt>
                <c:pt idx="7695">
                  <c:v>60.7</c:v>
                </c:pt>
                <c:pt idx="7696">
                  <c:v>54.7</c:v>
                </c:pt>
                <c:pt idx="7697">
                  <c:v>42.8</c:v>
                </c:pt>
                <c:pt idx="7698">
                  <c:v>67.5</c:v>
                </c:pt>
                <c:pt idx="7699">
                  <c:v>54.5</c:v>
                </c:pt>
                <c:pt idx="7700">
                  <c:v>34.700000000000003</c:v>
                </c:pt>
                <c:pt idx="7701">
                  <c:v>56.8</c:v>
                </c:pt>
                <c:pt idx="7702">
                  <c:v>72.5</c:v>
                </c:pt>
                <c:pt idx="7703">
                  <c:v>50.4</c:v>
                </c:pt>
                <c:pt idx="7704">
                  <c:v>50.2</c:v>
                </c:pt>
                <c:pt idx="7705">
                  <c:v>64</c:v>
                </c:pt>
                <c:pt idx="7706">
                  <c:v>53.2</c:v>
                </c:pt>
                <c:pt idx="7707">
                  <c:v>63.8</c:v>
                </c:pt>
                <c:pt idx="7708">
                  <c:v>79.5</c:v>
                </c:pt>
                <c:pt idx="7709">
                  <c:v>64.7</c:v>
                </c:pt>
                <c:pt idx="7710">
                  <c:v>48.7</c:v>
                </c:pt>
                <c:pt idx="7711">
                  <c:v>61.5</c:v>
                </c:pt>
                <c:pt idx="7712">
                  <c:v>42.5</c:v>
                </c:pt>
                <c:pt idx="7713">
                  <c:v>54.1</c:v>
                </c:pt>
                <c:pt idx="7714">
                  <c:v>61.6</c:v>
                </c:pt>
                <c:pt idx="7715">
                  <c:v>53.1</c:v>
                </c:pt>
                <c:pt idx="7716">
                  <c:v>60.5</c:v>
                </c:pt>
                <c:pt idx="7717">
                  <c:v>69.900000000000006</c:v>
                </c:pt>
                <c:pt idx="7718">
                  <c:v>42.7</c:v>
                </c:pt>
                <c:pt idx="7719">
                  <c:v>54.3</c:v>
                </c:pt>
                <c:pt idx="7720">
                  <c:v>79.900000000000006</c:v>
                </c:pt>
                <c:pt idx="7721">
                  <c:v>53.6</c:v>
                </c:pt>
                <c:pt idx="7722">
                  <c:v>60.2</c:v>
                </c:pt>
                <c:pt idx="7723">
                  <c:v>54.7</c:v>
                </c:pt>
                <c:pt idx="7724">
                  <c:v>43.7</c:v>
                </c:pt>
                <c:pt idx="7725">
                  <c:v>39.6</c:v>
                </c:pt>
                <c:pt idx="7726">
                  <c:v>67.400000000000006</c:v>
                </c:pt>
                <c:pt idx="7727">
                  <c:v>44.8</c:v>
                </c:pt>
                <c:pt idx="7728">
                  <c:v>85.3</c:v>
                </c:pt>
                <c:pt idx="7729">
                  <c:v>79.7</c:v>
                </c:pt>
                <c:pt idx="7730">
                  <c:v>70.900000000000006</c:v>
                </c:pt>
                <c:pt idx="7731">
                  <c:v>65.400000000000006</c:v>
                </c:pt>
                <c:pt idx="7732">
                  <c:v>43.6</c:v>
                </c:pt>
                <c:pt idx="7733">
                  <c:v>45.5</c:v>
                </c:pt>
                <c:pt idx="7734">
                  <c:v>71.900000000000006</c:v>
                </c:pt>
                <c:pt idx="7735">
                  <c:v>68.8</c:v>
                </c:pt>
                <c:pt idx="7736">
                  <c:v>71.8</c:v>
                </c:pt>
                <c:pt idx="7737">
                  <c:v>51.9</c:v>
                </c:pt>
                <c:pt idx="7738">
                  <c:v>59.8</c:v>
                </c:pt>
                <c:pt idx="7739">
                  <c:v>78</c:v>
                </c:pt>
                <c:pt idx="7740">
                  <c:v>60.9</c:v>
                </c:pt>
                <c:pt idx="7741">
                  <c:v>54.6</c:v>
                </c:pt>
                <c:pt idx="7742">
                  <c:v>48.8</c:v>
                </c:pt>
                <c:pt idx="7743">
                  <c:v>71.3</c:v>
                </c:pt>
                <c:pt idx="7744">
                  <c:v>62.3</c:v>
                </c:pt>
                <c:pt idx="7745">
                  <c:v>42.3</c:v>
                </c:pt>
                <c:pt idx="7746">
                  <c:v>50.5</c:v>
                </c:pt>
                <c:pt idx="7747">
                  <c:v>59.8</c:v>
                </c:pt>
                <c:pt idx="7748">
                  <c:v>54.9</c:v>
                </c:pt>
                <c:pt idx="7749">
                  <c:v>50.9</c:v>
                </c:pt>
                <c:pt idx="7750">
                  <c:v>49.8</c:v>
                </c:pt>
                <c:pt idx="7751">
                  <c:v>60.2</c:v>
                </c:pt>
                <c:pt idx="7752">
                  <c:v>50.2</c:v>
                </c:pt>
                <c:pt idx="7753">
                  <c:v>60.4</c:v>
                </c:pt>
                <c:pt idx="7754">
                  <c:v>62.8</c:v>
                </c:pt>
                <c:pt idx="7755">
                  <c:v>72.3</c:v>
                </c:pt>
                <c:pt idx="7756">
                  <c:v>52.5</c:v>
                </c:pt>
                <c:pt idx="7757">
                  <c:v>76.599999999999994</c:v>
                </c:pt>
                <c:pt idx="7758">
                  <c:v>70.400000000000006</c:v>
                </c:pt>
                <c:pt idx="7759">
                  <c:v>52.4</c:v>
                </c:pt>
                <c:pt idx="7760">
                  <c:v>59.7</c:v>
                </c:pt>
                <c:pt idx="7761">
                  <c:v>74.400000000000006</c:v>
                </c:pt>
                <c:pt idx="7762">
                  <c:v>49.1</c:v>
                </c:pt>
                <c:pt idx="7763">
                  <c:v>56</c:v>
                </c:pt>
                <c:pt idx="7764">
                  <c:v>69.5</c:v>
                </c:pt>
                <c:pt idx="7765">
                  <c:v>55.8</c:v>
                </c:pt>
                <c:pt idx="7766">
                  <c:v>58.7</c:v>
                </c:pt>
                <c:pt idx="7767">
                  <c:v>55.1</c:v>
                </c:pt>
                <c:pt idx="7768">
                  <c:v>64.5</c:v>
                </c:pt>
                <c:pt idx="7769">
                  <c:v>56.8</c:v>
                </c:pt>
                <c:pt idx="7770">
                  <c:v>68.599999999999994</c:v>
                </c:pt>
                <c:pt idx="7771">
                  <c:v>65.2</c:v>
                </c:pt>
                <c:pt idx="7772">
                  <c:v>61.3</c:v>
                </c:pt>
                <c:pt idx="7773">
                  <c:v>65.3</c:v>
                </c:pt>
                <c:pt idx="7774">
                  <c:v>79</c:v>
                </c:pt>
                <c:pt idx="7775">
                  <c:v>55.6</c:v>
                </c:pt>
                <c:pt idx="7776">
                  <c:v>61.4</c:v>
                </c:pt>
                <c:pt idx="7777">
                  <c:v>70.3</c:v>
                </c:pt>
                <c:pt idx="7778">
                  <c:v>71.5</c:v>
                </c:pt>
                <c:pt idx="7779">
                  <c:v>74.3</c:v>
                </c:pt>
                <c:pt idx="7780">
                  <c:v>69.3</c:v>
                </c:pt>
                <c:pt idx="7781">
                  <c:v>74.2</c:v>
                </c:pt>
                <c:pt idx="7782">
                  <c:v>62.9</c:v>
                </c:pt>
                <c:pt idx="7783">
                  <c:v>59.6</c:v>
                </c:pt>
                <c:pt idx="7784">
                  <c:v>65</c:v>
                </c:pt>
                <c:pt idx="7785">
                  <c:v>69.7</c:v>
                </c:pt>
                <c:pt idx="7786">
                  <c:v>46.3</c:v>
                </c:pt>
                <c:pt idx="7787">
                  <c:v>72.599999999999994</c:v>
                </c:pt>
                <c:pt idx="7788">
                  <c:v>66.7</c:v>
                </c:pt>
                <c:pt idx="7789">
                  <c:v>51.8</c:v>
                </c:pt>
                <c:pt idx="7790">
                  <c:v>76.5</c:v>
                </c:pt>
                <c:pt idx="7791">
                  <c:v>76.3</c:v>
                </c:pt>
                <c:pt idx="7792">
                  <c:v>61.6</c:v>
                </c:pt>
                <c:pt idx="7793">
                  <c:v>76.8</c:v>
                </c:pt>
                <c:pt idx="7794">
                  <c:v>74.2</c:v>
                </c:pt>
                <c:pt idx="7795">
                  <c:v>57.5</c:v>
                </c:pt>
                <c:pt idx="7796">
                  <c:v>68.400000000000006</c:v>
                </c:pt>
                <c:pt idx="7797">
                  <c:v>43</c:v>
                </c:pt>
                <c:pt idx="7798">
                  <c:v>64.7</c:v>
                </c:pt>
                <c:pt idx="7799">
                  <c:v>70.099999999999994</c:v>
                </c:pt>
                <c:pt idx="7800">
                  <c:v>58.6</c:v>
                </c:pt>
                <c:pt idx="7801">
                  <c:v>62.3</c:v>
                </c:pt>
                <c:pt idx="7802">
                  <c:v>59</c:v>
                </c:pt>
                <c:pt idx="7803">
                  <c:v>82.6</c:v>
                </c:pt>
                <c:pt idx="7804">
                  <c:v>53.6</c:v>
                </c:pt>
                <c:pt idx="7805">
                  <c:v>68.7</c:v>
                </c:pt>
                <c:pt idx="7806">
                  <c:v>65.5</c:v>
                </c:pt>
                <c:pt idx="7807">
                  <c:v>72.400000000000006</c:v>
                </c:pt>
                <c:pt idx="7808">
                  <c:v>74</c:v>
                </c:pt>
                <c:pt idx="7809">
                  <c:v>65.599999999999994</c:v>
                </c:pt>
                <c:pt idx="7810">
                  <c:v>65.099999999999994</c:v>
                </c:pt>
                <c:pt idx="7811">
                  <c:v>70.2</c:v>
                </c:pt>
                <c:pt idx="7812">
                  <c:v>46.3</c:v>
                </c:pt>
                <c:pt idx="7813">
                  <c:v>50.6</c:v>
                </c:pt>
                <c:pt idx="7814">
                  <c:v>60.3</c:v>
                </c:pt>
                <c:pt idx="7815">
                  <c:v>79.2</c:v>
                </c:pt>
                <c:pt idx="7816">
                  <c:v>50.1</c:v>
                </c:pt>
                <c:pt idx="7817">
                  <c:v>75.599999999999994</c:v>
                </c:pt>
                <c:pt idx="7818">
                  <c:v>47.5</c:v>
                </c:pt>
                <c:pt idx="7819">
                  <c:v>68.400000000000006</c:v>
                </c:pt>
                <c:pt idx="7820">
                  <c:v>70.3</c:v>
                </c:pt>
                <c:pt idx="7821">
                  <c:v>95.9</c:v>
                </c:pt>
                <c:pt idx="7822">
                  <c:v>55.5</c:v>
                </c:pt>
                <c:pt idx="7823">
                  <c:v>62.6</c:v>
                </c:pt>
                <c:pt idx="7824">
                  <c:v>58.6</c:v>
                </c:pt>
                <c:pt idx="7825">
                  <c:v>52</c:v>
                </c:pt>
                <c:pt idx="7826">
                  <c:v>78.2</c:v>
                </c:pt>
                <c:pt idx="7827">
                  <c:v>53.8</c:v>
                </c:pt>
                <c:pt idx="7828">
                  <c:v>81.3</c:v>
                </c:pt>
                <c:pt idx="7829">
                  <c:v>57</c:v>
                </c:pt>
                <c:pt idx="7830">
                  <c:v>68.7</c:v>
                </c:pt>
                <c:pt idx="7831">
                  <c:v>61.8</c:v>
                </c:pt>
                <c:pt idx="7832">
                  <c:v>64.2</c:v>
                </c:pt>
                <c:pt idx="7833">
                  <c:v>49.2</c:v>
                </c:pt>
                <c:pt idx="7834">
                  <c:v>56.9</c:v>
                </c:pt>
                <c:pt idx="7835">
                  <c:v>56</c:v>
                </c:pt>
                <c:pt idx="7836">
                  <c:v>72</c:v>
                </c:pt>
                <c:pt idx="7837">
                  <c:v>49.5</c:v>
                </c:pt>
                <c:pt idx="7838">
                  <c:v>43.8</c:v>
                </c:pt>
                <c:pt idx="7839">
                  <c:v>73.599999999999994</c:v>
                </c:pt>
                <c:pt idx="7840">
                  <c:v>69.5</c:v>
                </c:pt>
                <c:pt idx="7841">
                  <c:v>64.5</c:v>
                </c:pt>
                <c:pt idx="7842">
                  <c:v>55.2</c:v>
                </c:pt>
                <c:pt idx="7843">
                  <c:v>59.1</c:v>
                </c:pt>
                <c:pt idx="7844">
                  <c:v>71.5</c:v>
                </c:pt>
                <c:pt idx="7845">
                  <c:v>64.8</c:v>
                </c:pt>
                <c:pt idx="7846">
                  <c:v>61.1</c:v>
                </c:pt>
                <c:pt idx="7847">
                  <c:v>45.4</c:v>
                </c:pt>
                <c:pt idx="7848">
                  <c:v>63.3</c:v>
                </c:pt>
                <c:pt idx="7849">
                  <c:v>77.400000000000006</c:v>
                </c:pt>
                <c:pt idx="7850">
                  <c:v>53.9</c:v>
                </c:pt>
                <c:pt idx="7851">
                  <c:v>73.3</c:v>
                </c:pt>
                <c:pt idx="7852">
                  <c:v>51.1</c:v>
                </c:pt>
                <c:pt idx="7853">
                  <c:v>50.8</c:v>
                </c:pt>
                <c:pt idx="7854">
                  <c:v>57.2</c:v>
                </c:pt>
                <c:pt idx="7855">
                  <c:v>55.5</c:v>
                </c:pt>
                <c:pt idx="7856">
                  <c:v>59.6</c:v>
                </c:pt>
                <c:pt idx="7857">
                  <c:v>62</c:v>
                </c:pt>
                <c:pt idx="7858">
                  <c:v>62.9</c:v>
                </c:pt>
                <c:pt idx="7859">
                  <c:v>79.2</c:v>
                </c:pt>
                <c:pt idx="7860">
                  <c:v>83.5</c:v>
                </c:pt>
                <c:pt idx="7861">
                  <c:v>33</c:v>
                </c:pt>
                <c:pt idx="7862">
                  <c:v>73.3</c:v>
                </c:pt>
                <c:pt idx="7863">
                  <c:v>62.5</c:v>
                </c:pt>
                <c:pt idx="7864">
                  <c:v>69.7</c:v>
                </c:pt>
                <c:pt idx="7865">
                  <c:v>62.2</c:v>
                </c:pt>
                <c:pt idx="7866">
                  <c:v>67.8</c:v>
                </c:pt>
                <c:pt idx="7867">
                  <c:v>65.599999999999994</c:v>
                </c:pt>
                <c:pt idx="7868">
                  <c:v>56</c:v>
                </c:pt>
                <c:pt idx="7869">
                  <c:v>62.5</c:v>
                </c:pt>
                <c:pt idx="7870">
                  <c:v>65.099999999999994</c:v>
                </c:pt>
                <c:pt idx="7871">
                  <c:v>63.2</c:v>
                </c:pt>
                <c:pt idx="7872">
                  <c:v>67.3</c:v>
                </c:pt>
                <c:pt idx="7873">
                  <c:v>58.6</c:v>
                </c:pt>
                <c:pt idx="7874">
                  <c:v>65.8</c:v>
                </c:pt>
                <c:pt idx="7875">
                  <c:v>44</c:v>
                </c:pt>
                <c:pt idx="7876">
                  <c:v>68.400000000000006</c:v>
                </c:pt>
                <c:pt idx="7877">
                  <c:v>51.9</c:v>
                </c:pt>
                <c:pt idx="7878">
                  <c:v>73.5</c:v>
                </c:pt>
                <c:pt idx="7879">
                  <c:v>33</c:v>
                </c:pt>
                <c:pt idx="7880">
                  <c:v>77.5</c:v>
                </c:pt>
                <c:pt idx="7881">
                  <c:v>48.4</c:v>
                </c:pt>
                <c:pt idx="7882">
                  <c:v>82.4</c:v>
                </c:pt>
                <c:pt idx="7883">
                  <c:v>81.2</c:v>
                </c:pt>
                <c:pt idx="7884">
                  <c:v>67.599999999999994</c:v>
                </c:pt>
                <c:pt idx="7885">
                  <c:v>35.9</c:v>
                </c:pt>
                <c:pt idx="7886">
                  <c:v>65.7</c:v>
                </c:pt>
                <c:pt idx="7887">
                  <c:v>46.9</c:v>
                </c:pt>
                <c:pt idx="7888">
                  <c:v>48.3</c:v>
                </c:pt>
                <c:pt idx="7889">
                  <c:v>69.3</c:v>
                </c:pt>
                <c:pt idx="7890">
                  <c:v>47.9</c:v>
                </c:pt>
                <c:pt idx="7891">
                  <c:v>59.8</c:v>
                </c:pt>
                <c:pt idx="7892">
                  <c:v>78.3</c:v>
                </c:pt>
                <c:pt idx="7893">
                  <c:v>52.5</c:v>
                </c:pt>
                <c:pt idx="7894">
                  <c:v>58.9</c:v>
                </c:pt>
                <c:pt idx="7895">
                  <c:v>58.9</c:v>
                </c:pt>
                <c:pt idx="7896">
                  <c:v>75</c:v>
                </c:pt>
                <c:pt idx="7897">
                  <c:v>45.3</c:v>
                </c:pt>
                <c:pt idx="7898">
                  <c:v>59</c:v>
                </c:pt>
                <c:pt idx="7899">
                  <c:v>58</c:v>
                </c:pt>
                <c:pt idx="7900">
                  <c:v>60.3</c:v>
                </c:pt>
                <c:pt idx="7901">
                  <c:v>63.5</c:v>
                </c:pt>
                <c:pt idx="7902">
                  <c:v>69.8</c:v>
                </c:pt>
                <c:pt idx="7903">
                  <c:v>59.5</c:v>
                </c:pt>
                <c:pt idx="7904">
                  <c:v>85.5</c:v>
                </c:pt>
                <c:pt idx="7905">
                  <c:v>52.4</c:v>
                </c:pt>
                <c:pt idx="7906">
                  <c:v>60.8</c:v>
                </c:pt>
                <c:pt idx="7907">
                  <c:v>72.599999999999994</c:v>
                </c:pt>
                <c:pt idx="7908">
                  <c:v>59</c:v>
                </c:pt>
                <c:pt idx="7909">
                  <c:v>73</c:v>
                </c:pt>
                <c:pt idx="7910">
                  <c:v>47.1</c:v>
                </c:pt>
                <c:pt idx="7911">
                  <c:v>82.9</c:v>
                </c:pt>
                <c:pt idx="7912">
                  <c:v>50</c:v>
                </c:pt>
                <c:pt idx="7913">
                  <c:v>62</c:v>
                </c:pt>
                <c:pt idx="7914">
                  <c:v>62.4</c:v>
                </c:pt>
                <c:pt idx="7915">
                  <c:v>56.7</c:v>
                </c:pt>
                <c:pt idx="7916">
                  <c:v>66.7</c:v>
                </c:pt>
                <c:pt idx="7917">
                  <c:v>56.2</c:v>
                </c:pt>
                <c:pt idx="7918">
                  <c:v>77.599999999999994</c:v>
                </c:pt>
                <c:pt idx="7919">
                  <c:v>75.400000000000006</c:v>
                </c:pt>
                <c:pt idx="7920">
                  <c:v>47.9</c:v>
                </c:pt>
                <c:pt idx="7921">
                  <c:v>79.8</c:v>
                </c:pt>
                <c:pt idx="7922">
                  <c:v>59.3</c:v>
                </c:pt>
                <c:pt idx="7923">
                  <c:v>71.5</c:v>
                </c:pt>
                <c:pt idx="7924">
                  <c:v>70</c:v>
                </c:pt>
                <c:pt idx="7925">
                  <c:v>44.7</c:v>
                </c:pt>
                <c:pt idx="7926">
                  <c:v>58.4</c:v>
                </c:pt>
                <c:pt idx="7927">
                  <c:v>67.5</c:v>
                </c:pt>
                <c:pt idx="7928">
                  <c:v>55.2</c:v>
                </c:pt>
                <c:pt idx="7929">
                  <c:v>95.3</c:v>
                </c:pt>
                <c:pt idx="7930">
                  <c:v>64.2</c:v>
                </c:pt>
                <c:pt idx="7931">
                  <c:v>70.400000000000006</c:v>
                </c:pt>
                <c:pt idx="7932">
                  <c:v>62</c:v>
                </c:pt>
                <c:pt idx="7933">
                  <c:v>60.4</c:v>
                </c:pt>
                <c:pt idx="7934">
                  <c:v>50.3</c:v>
                </c:pt>
                <c:pt idx="7935">
                  <c:v>53.4</c:v>
                </c:pt>
                <c:pt idx="7936">
                  <c:v>77</c:v>
                </c:pt>
                <c:pt idx="7937">
                  <c:v>65</c:v>
                </c:pt>
                <c:pt idx="7938">
                  <c:v>54.1</c:v>
                </c:pt>
                <c:pt idx="7939">
                  <c:v>68.7</c:v>
                </c:pt>
                <c:pt idx="7940">
                  <c:v>51.7</c:v>
                </c:pt>
                <c:pt idx="7941">
                  <c:v>64.8</c:v>
                </c:pt>
                <c:pt idx="7942">
                  <c:v>60.2</c:v>
                </c:pt>
                <c:pt idx="7943">
                  <c:v>56.1</c:v>
                </c:pt>
                <c:pt idx="7944">
                  <c:v>65.8</c:v>
                </c:pt>
                <c:pt idx="7945">
                  <c:v>79.3</c:v>
                </c:pt>
                <c:pt idx="7946">
                  <c:v>72.900000000000006</c:v>
                </c:pt>
                <c:pt idx="7947">
                  <c:v>71.5</c:v>
                </c:pt>
                <c:pt idx="7948">
                  <c:v>66.7</c:v>
                </c:pt>
                <c:pt idx="7949">
                  <c:v>54.3</c:v>
                </c:pt>
                <c:pt idx="7950">
                  <c:v>57.2</c:v>
                </c:pt>
                <c:pt idx="7951">
                  <c:v>47</c:v>
                </c:pt>
                <c:pt idx="7952">
                  <c:v>57</c:v>
                </c:pt>
                <c:pt idx="7953">
                  <c:v>51.5</c:v>
                </c:pt>
                <c:pt idx="7954">
                  <c:v>82.1</c:v>
                </c:pt>
                <c:pt idx="7955">
                  <c:v>59.9</c:v>
                </c:pt>
                <c:pt idx="7956">
                  <c:v>64.099999999999994</c:v>
                </c:pt>
                <c:pt idx="7957">
                  <c:v>73.2</c:v>
                </c:pt>
                <c:pt idx="7958">
                  <c:v>72.900000000000006</c:v>
                </c:pt>
                <c:pt idx="7959">
                  <c:v>69.7</c:v>
                </c:pt>
                <c:pt idx="7960">
                  <c:v>51.6</c:v>
                </c:pt>
                <c:pt idx="7961">
                  <c:v>50.8</c:v>
                </c:pt>
                <c:pt idx="7962">
                  <c:v>61.1</c:v>
                </c:pt>
                <c:pt idx="7963">
                  <c:v>45.2</c:v>
                </c:pt>
                <c:pt idx="7964">
                  <c:v>60.9</c:v>
                </c:pt>
                <c:pt idx="7965">
                  <c:v>55.4</c:v>
                </c:pt>
                <c:pt idx="7966">
                  <c:v>71.2</c:v>
                </c:pt>
                <c:pt idx="7967">
                  <c:v>58.2</c:v>
                </c:pt>
                <c:pt idx="7968">
                  <c:v>42.9</c:v>
                </c:pt>
                <c:pt idx="7969">
                  <c:v>75.900000000000006</c:v>
                </c:pt>
                <c:pt idx="7970">
                  <c:v>62.4</c:v>
                </c:pt>
                <c:pt idx="7971">
                  <c:v>72.099999999999994</c:v>
                </c:pt>
                <c:pt idx="7972">
                  <c:v>71.900000000000006</c:v>
                </c:pt>
                <c:pt idx="7973">
                  <c:v>66.599999999999994</c:v>
                </c:pt>
                <c:pt idx="7974">
                  <c:v>55.5</c:v>
                </c:pt>
                <c:pt idx="7975">
                  <c:v>53.1</c:v>
                </c:pt>
                <c:pt idx="7976">
                  <c:v>56</c:v>
                </c:pt>
                <c:pt idx="7977">
                  <c:v>70.8</c:v>
                </c:pt>
                <c:pt idx="7978">
                  <c:v>64.400000000000006</c:v>
                </c:pt>
                <c:pt idx="7979">
                  <c:v>44.5</c:v>
                </c:pt>
                <c:pt idx="7980">
                  <c:v>68.3</c:v>
                </c:pt>
                <c:pt idx="7981">
                  <c:v>63.6</c:v>
                </c:pt>
                <c:pt idx="7982">
                  <c:v>60.7</c:v>
                </c:pt>
                <c:pt idx="7983">
                  <c:v>51.6</c:v>
                </c:pt>
                <c:pt idx="7984">
                  <c:v>40.200000000000003</c:v>
                </c:pt>
                <c:pt idx="7985">
                  <c:v>74.5</c:v>
                </c:pt>
                <c:pt idx="7986">
                  <c:v>68.2</c:v>
                </c:pt>
                <c:pt idx="7987">
                  <c:v>68.5</c:v>
                </c:pt>
                <c:pt idx="7988">
                  <c:v>66.3</c:v>
                </c:pt>
                <c:pt idx="7989">
                  <c:v>74.5</c:v>
                </c:pt>
                <c:pt idx="7990">
                  <c:v>51.1</c:v>
                </c:pt>
                <c:pt idx="7991">
                  <c:v>64.2</c:v>
                </c:pt>
                <c:pt idx="7992">
                  <c:v>64</c:v>
                </c:pt>
                <c:pt idx="7993">
                  <c:v>63.4</c:v>
                </c:pt>
                <c:pt idx="7994">
                  <c:v>63.3</c:v>
                </c:pt>
                <c:pt idx="7995">
                  <c:v>59</c:v>
                </c:pt>
                <c:pt idx="7996">
                  <c:v>49.7</c:v>
                </c:pt>
                <c:pt idx="7997">
                  <c:v>57.3</c:v>
                </c:pt>
                <c:pt idx="7998">
                  <c:v>67</c:v>
                </c:pt>
                <c:pt idx="7999">
                  <c:v>71.400000000000006</c:v>
                </c:pt>
                <c:pt idx="8000">
                  <c:v>57.2</c:v>
                </c:pt>
                <c:pt idx="8001">
                  <c:v>80</c:v>
                </c:pt>
                <c:pt idx="8002">
                  <c:v>73.599999999999994</c:v>
                </c:pt>
                <c:pt idx="8003">
                  <c:v>55.8</c:v>
                </c:pt>
                <c:pt idx="8004">
                  <c:v>76.2</c:v>
                </c:pt>
                <c:pt idx="8005">
                  <c:v>74.599999999999994</c:v>
                </c:pt>
                <c:pt idx="8006">
                  <c:v>56.8</c:v>
                </c:pt>
                <c:pt idx="8007">
                  <c:v>43.1</c:v>
                </c:pt>
                <c:pt idx="8008">
                  <c:v>53.7</c:v>
                </c:pt>
                <c:pt idx="8009">
                  <c:v>47.8</c:v>
                </c:pt>
                <c:pt idx="8010">
                  <c:v>63.3</c:v>
                </c:pt>
                <c:pt idx="8011">
                  <c:v>60.1</c:v>
                </c:pt>
                <c:pt idx="8012">
                  <c:v>46.3</c:v>
                </c:pt>
                <c:pt idx="8013">
                  <c:v>65.7</c:v>
                </c:pt>
                <c:pt idx="8014">
                  <c:v>60.8</c:v>
                </c:pt>
                <c:pt idx="8015">
                  <c:v>64.900000000000006</c:v>
                </c:pt>
                <c:pt idx="8016">
                  <c:v>73.8</c:v>
                </c:pt>
                <c:pt idx="8017">
                  <c:v>54.2</c:v>
                </c:pt>
                <c:pt idx="8018">
                  <c:v>70.900000000000006</c:v>
                </c:pt>
                <c:pt idx="8019">
                  <c:v>58.4</c:v>
                </c:pt>
                <c:pt idx="8020">
                  <c:v>56.1</c:v>
                </c:pt>
                <c:pt idx="8021">
                  <c:v>53.1</c:v>
                </c:pt>
                <c:pt idx="8022">
                  <c:v>57.6</c:v>
                </c:pt>
                <c:pt idx="8023">
                  <c:v>69.599999999999994</c:v>
                </c:pt>
                <c:pt idx="8024">
                  <c:v>48.5</c:v>
                </c:pt>
                <c:pt idx="8025">
                  <c:v>58.1</c:v>
                </c:pt>
                <c:pt idx="8026">
                  <c:v>74.400000000000006</c:v>
                </c:pt>
                <c:pt idx="8027">
                  <c:v>66.8</c:v>
                </c:pt>
                <c:pt idx="8028">
                  <c:v>63.9</c:v>
                </c:pt>
                <c:pt idx="8029">
                  <c:v>60.4</c:v>
                </c:pt>
                <c:pt idx="8030">
                  <c:v>57.2</c:v>
                </c:pt>
                <c:pt idx="8031">
                  <c:v>61</c:v>
                </c:pt>
                <c:pt idx="8032">
                  <c:v>57.6</c:v>
                </c:pt>
                <c:pt idx="8033">
                  <c:v>59.2</c:v>
                </c:pt>
                <c:pt idx="8034">
                  <c:v>71</c:v>
                </c:pt>
                <c:pt idx="8035">
                  <c:v>60.2</c:v>
                </c:pt>
                <c:pt idx="8036">
                  <c:v>43</c:v>
                </c:pt>
                <c:pt idx="8037">
                  <c:v>57.1</c:v>
                </c:pt>
                <c:pt idx="8038">
                  <c:v>61.4</c:v>
                </c:pt>
                <c:pt idx="8039">
                  <c:v>62.2</c:v>
                </c:pt>
                <c:pt idx="8040">
                  <c:v>60.7</c:v>
                </c:pt>
                <c:pt idx="8041">
                  <c:v>84.7</c:v>
                </c:pt>
                <c:pt idx="8042">
                  <c:v>48.8</c:v>
                </c:pt>
                <c:pt idx="8043">
                  <c:v>72.900000000000006</c:v>
                </c:pt>
                <c:pt idx="8044">
                  <c:v>90.5</c:v>
                </c:pt>
                <c:pt idx="8045">
                  <c:v>67.7</c:v>
                </c:pt>
                <c:pt idx="8046">
                  <c:v>68.3</c:v>
                </c:pt>
                <c:pt idx="8047">
                  <c:v>57.4</c:v>
                </c:pt>
                <c:pt idx="8048">
                  <c:v>76.5</c:v>
                </c:pt>
                <c:pt idx="8049">
                  <c:v>55.5</c:v>
                </c:pt>
                <c:pt idx="8050">
                  <c:v>67.3</c:v>
                </c:pt>
                <c:pt idx="8051">
                  <c:v>44.4</c:v>
                </c:pt>
                <c:pt idx="8052">
                  <c:v>65.400000000000006</c:v>
                </c:pt>
                <c:pt idx="8053">
                  <c:v>56.1</c:v>
                </c:pt>
                <c:pt idx="8054">
                  <c:v>61.1</c:v>
                </c:pt>
                <c:pt idx="8055">
                  <c:v>42.2</c:v>
                </c:pt>
                <c:pt idx="8056">
                  <c:v>53.4</c:v>
                </c:pt>
                <c:pt idx="8057">
                  <c:v>84.3</c:v>
                </c:pt>
                <c:pt idx="8058">
                  <c:v>59.8</c:v>
                </c:pt>
                <c:pt idx="8059">
                  <c:v>61.5</c:v>
                </c:pt>
                <c:pt idx="8060">
                  <c:v>51.4</c:v>
                </c:pt>
                <c:pt idx="8061">
                  <c:v>44.3</c:v>
                </c:pt>
                <c:pt idx="8062">
                  <c:v>41.6</c:v>
                </c:pt>
                <c:pt idx="8063">
                  <c:v>68.8</c:v>
                </c:pt>
                <c:pt idx="8064">
                  <c:v>62.8</c:v>
                </c:pt>
                <c:pt idx="8065">
                  <c:v>74.599999999999994</c:v>
                </c:pt>
                <c:pt idx="8066">
                  <c:v>70.099999999999994</c:v>
                </c:pt>
                <c:pt idx="8067">
                  <c:v>66</c:v>
                </c:pt>
                <c:pt idx="8068">
                  <c:v>64.900000000000006</c:v>
                </c:pt>
                <c:pt idx="8069">
                  <c:v>53.6</c:v>
                </c:pt>
                <c:pt idx="8070">
                  <c:v>52.3</c:v>
                </c:pt>
                <c:pt idx="8071">
                  <c:v>59.4</c:v>
                </c:pt>
                <c:pt idx="8072">
                  <c:v>59.3</c:v>
                </c:pt>
                <c:pt idx="8073">
                  <c:v>61.4</c:v>
                </c:pt>
                <c:pt idx="8074">
                  <c:v>65.099999999999994</c:v>
                </c:pt>
                <c:pt idx="8075">
                  <c:v>51.7</c:v>
                </c:pt>
                <c:pt idx="8076">
                  <c:v>80.599999999999994</c:v>
                </c:pt>
                <c:pt idx="8077">
                  <c:v>60.3</c:v>
                </c:pt>
                <c:pt idx="8078">
                  <c:v>71.400000000000006</c:v>
                </c:pt>
                <c:pt idx="8079">
                  <c:v>58.2</c:v>
                </c:pt>
                <c:pt idx="8080">
                  <c:v>76.099999999999994</c:v>
                </c:pt>
                <c:pt idx="8081">
                  <c:v>69.5</c:v>
                </c:pt>
                <c:pt idx="8082">
                  <c:v>70.7</c:v>
                </c:pt>
                <c:pt idx="8083">
                  <c:v>54.1</c:v>
                </c:pt>
                <c:pt idx="8084">
                  <c:v>58.3</c:v>
                </c:pt>
                <c:pt idx="8085">
                  <c:v>76.3</c:v>
                </c:pt>
                <c:pt idx="8086">
                  <c:v>51.9</c:v>
                </c:pt>
                <c:pt idx="8087">
                  <c:v>67.7</c:v>
                </c:pt>
                <c:pt idx="8088">
                  <c:v>53.2</c:v>
                </c:pt>
                <c:pt idx="8089">
                  <c:v>55.5</c:v>
                </c:pt>
                <c:pt idx="8090">
                  <c:v>60.3</c:v>
                </c:pt>
                <c:pt idx="8091">
                  <c:v>58.1</c:v>
                </c:pt>
                <c:pt idx="8092">
                  <c:v>71.599999999999994</c:v>
                </c:pt>
                <c:pt idx="8093">
                  <c:v>48.5</c:v>
                </c:pt>
                <c:pt idx="8094">
                  <c:v>72.599999999999994</c:v>
                </c:pt>
                <c:pt idx="8095">
                  <c:v>63.6</c:v>
                </c:pt>
                <c:pt idx="8096">
                  <c:v>52.7</c:v>
                </c:pt>
                <c:pt idx="8097">
                  <c:v>52.9</c:v>
                </c:pt>
                <c:pt idx="8098">
                  <c:v>73.5</c:v>
                </c:pt>
                <c:pt idx="8099">
                  <c:v>59.9</c:v>
                </c:pt>
                <c:pt idx="8100">
                  <c:v>54.3</c:v>
                </c:pt>
                <c:pt idx="8101">
                  <c:v>43.3</c:v>
                </c:pt>
                <c:pt idx="8102">
                  <c:v>48.6</c:v>
                </c:pt>
                <c:pt idx="8103">
                  <c:v>58.9</c:v>
                </c:pt>
                <c:pt idx="8104">
                  <c:v>71.7</c:v>
                </c:pt>
                <c:pt idx="8105">
                  <c:v>58.1</c:v>
                </c:pt>
                <c:pt idx="8106">
                  <c:v>69.2</c:v>
                </c:pt>
                <c:pt idx="8107">
                  <c:v>70.3</c:v>
                </c:pt>
                <c:pt idx="8108">
                  <c:v>65.8</c:v>
                </c:pt>
                <c:pt idx="8109">
                  <c:v>71.900000000000006</c:v>
                </c:pt>
                <c:pt idx="8110">
                  <c:v>67.400000000000006</c:v>
                </c:pt>
                <c:pt idx="8111">
                  <c:v>46.4</c:v>
                </c:pt>
                <c:pt idx="8112">
                  <c:v>66.599999999999994</c:v>
                </c:pt>
                <c:pt idx="8113">
                  <c:v>68.900000000000006</c:v>
                </c:pt>
                <c:pt idx="8114">
                  <c:v>55.8</c:v>
                </c:pt>
                <c:pt idx="8115">
                  <c:v>49.9</c:v>
                </c:pt>
                <c:pt idx="8116">
                  <c:v>59.2</c:v>
                </c:pt>
                <c:pt idx="8117">
                  <c:v>66.5</c:v>
                </c:pt>
                <c:pt idx="8118">
                  <c:v>79</c:v>
                </c:pt>
                <c:pt idx="8119">
                  <c:v>67.900000000000006</c:v>
                </c:pt>
                <c:pt idx="8120">
                  <c:v>67.400000000000006</c:v>
                </c:pt>
                <c:pt idx="8121">
                  <c:v>44.2</c:v>
                </c:pt>
                <c:pt idx="8122">
                  <c:v>56.5</c:v>
                </c:pt>
                <c:pt idx="8123">
                  <c:v>67.2</c:v>
                </c:pt>
                <c:pt idx="8124">
                  <c:v>53.4</c:v>
                </c:pt>
                <c:pt idx="8125">
                  <c:v>60.3</c:v>
                </c:pt>
                <c:pt idx="8126">
                  <c:v>55.8</c:v>
                </c:pt>
                <c:pt idx="8127">
                  <c:v>59.1</c:v>
                </c:pt>
                <c:pt idx="8128">
                  <c:v>75.2</c:v>
                </c:pt>
                <c:pt idx="8129">
                  <c:v>57.2</c:v>
                </c:pt>
                <c:pt idx="8130">
                  <c:v>62.5</c:v>
                </c:pt>
                <c:pt idx="8131">
                  <c:v>60.3</c:v>
                </c:pt>
                <c:pt idx="8132">
                  <c:v>70</c:v>
                </c:pt>
                <c:pt idx="8133">
                  <c:v>63.7</c:v>
                </c:pt>
                <c:pt idx="8134">
                  <c:v>62.3</c:v>
                </c:pt>
                <c:pt idx="8135">
                  <c:v>54.5</c:v>
                </c:pt>
                <c:pt idx="8136">
                  <c:v>72.599999999999994</c:v>
                </c:pt>
                <c:pt idx="8137">
                  <c:v>85.9</c:v>
                </c:pt>
                <c:pt idx="8138">
                  <c:v>68.099999999999994</c:v>
                </c:pt>
                <c:pt idx="8139">
                  <c:v>67.400000000000006</c:v>
                </c:pt>
                <c:pt idx="8140">
                  <c:v>43.6</c:v>
                </c:pt>
                <c:pt idx="8141">
                  <c:v>69.2</c:v>
                </c:pt>
                <c:pt idx="8142">
                  <c:v>47.5</c:v>
                </c:pt>
                <c:pt idx="8143">
                  <c:v>53.9</c:v>
                </c:pt>
                <c:pt idx="8144">
                  <c:v>72.099999999999994</c:v>
                </c:pt>
                <c:pt idx="8145">
                  <c:v>58.5</c:v>
                </c:pt>
                <c:pt idx="8146">
                  <c:v>75.900000000000006</c:v>
                </c:pt>
                <c:pt idx="8147">
                  <c:v>57.2</c:v>
                </c:pt>
                <c:pt idx="8148">
                  <c:v>58</c:v>
                </c:pt>
                <c:pt idx="8149">
                  <c:v>63.9</c:v>
                </c:pt>
                <c:pt idx="8150">
                  <c:v>73</c:v>
                </c:pt>
                <c:pt idx="8151">
                  <c:v>65.599999999999994</c:v>
                </c:pt>
                <c:pt idx="8152">
                  <c:v>63.1</c:v>
                </c:pt>
                <c:pt idx="8153">
                  <c:v>74.599999999999994</c:v>
                </c:pt>
                <c:pt idx="8154">
                  <c:v>59.1</c:v>
                </c:pt>
                <c:pt idx="8155">
                  <c:v>67.8</c:v>
                </c:pt>
                <c:pt idx="8156">
                  <c:v>56.7</c:v>
                </c:pt>
                <c:pt idx="8157">
                  <c:v>50.1</c:v>
                </c:pt>
                <c:pt idx="8158">
                  <c:v>75.3</c:v>
                </c:pt>
                <c:pt idx="8159">
                  <c:v>47.3</c:v>
                </c:pt>
                <c:pt idx="8160">
                  <c:v>50.7</c:v>
                </c:pt>
                <c:pt idx="8161">
                  <c:v>81.7</c:v>
                </c:pt>
                <c:pt idx="8162">
                  <c:v>73</c:v>
                </c:pt>
                <c:pt idx="8163">
                  <c:v>37.1</c:v>
                </c:pt>
                <c:pt idx="8164">
                  <c:v>67.099999999999994</c:v>
                </c:pt>
                <c:pt idx="8165">
                  <c:v>58.6</c:v>
                </c:pt>
                <c:pt idx="8166">
                  <c:v>54.4</c:v>
                </c:pt>
                <c:pt idx="8167">
                  <c:v>49.4</c:v>
                </c:pt>
                <c:pt idx="8168">
                  <c:v>62.5</c:v>
                </c:pt>
                <c:pt idx="8169">
                  <c:v>56.8</c:v>
                </c:pt>
                <c:pt idx="8170">
                  <c:v>55.5</c:v>
                </c:pt>
                <c:pt idx="8171">
                  <c:v>70.3</c:v>
                </c:pt>
                <c:pt idx="8172">
                  <c:v>73.400000000000006</c:v>
                </c:pt>
                <c:pt idx="8173">
                  <c:v>67.599999999999994</c:v>
                </c:pt>
                <c:pt idx="8174">
                  <c:v>59.8</c:v>
                </c:pt>
                <c:pt idx="8175">
                  <c:v>62.8</c:v>
                </c:pt>
                <c:pt idx="8176">
                  <c:v>67</c:v>
                </c:pt>
                <c:pt idx="8177">
                  <c:v>71.900000000000006</c:v>
                </c:pt>
                <c:pt idx="8178">
                  <c:v>86.8</c:v>
                </c:pt>
                <c:pt idx="8179">
                  <c:v>70.7</c:v>
                </c:pt>
                <c:pt idx="8180">
                  <c:v>72.8</c:v>
                </c:pt>
                <c:pt idx="8181">
                  <c:v>63.7</c:v>
                </c:pt>
                <c:pt idx="8182">
                  <c:v>62.5</c:v>
                </c:pt>
                <c:pt idx="8183">
                  <c:v>81.3</c:v>
                </c:pt>
                <c:pt idx="8184">
                  <c:v>47.9</c:v>
                </c:pt>
                <c:pt idx="8185">
                  <c:v>54.2</c:v>
                </c:pt>
                <c:pt idx="8186">
                  <c:v>59.5</c:v>
                </c:pt>
                <c:pt idx="8187">
                  <c:v>47.3</c:v>
                </c:pt>
                <c:pt idx="8188">
                  <c:v>68.900000000000006</c:v>
                </c:pt>
                <c:pt idx="8189">
                  <c:v>56.6</c:v>
                </c:pt>
                <c:pt idx="8190">
                  <c:v>50.4</c:v>
                </c:pt>
                <c:pt idx="8191">
                  <c:v>75.099999999999994</c:v>
                </c:pt>
                <c:pt idx="8192">
                  <c:v>51.6</c:v>
                </c:pt>
                <c:pt idx="8193">
                  <c:v>46.8</c:v>
                </c:pt>
                <c:pt idx="8194">
                  <c:v>38.6</c:v>
                </c:pt>
                <c:pt idx="8195">
                  <c:v>46.1</c:v>
                </c:pt>
                <c:pt idx="8196">
                  <c:v>56</c:v>
                </c:pt>
                <c:pt idx="8197">
                  <c:v>69.2</c:v>
                </c:pt>
                <c:pt idx="8198">
                  <c:v>52.2</c:v>
                </c:pt>
                <c:pt idx="8199">
                  <c:v>58</c:v>
                </c:pt>
                <c:pt idx="8200">
                  <c:v>54.4</c:v>
                </c:pt>
                <c:pt idx="8201">
                  <c:v>63.5</c:v>
                </c:pt>
                <c:pt idx="8202">
                  <c:v>59.5</c:v>
                </c:pt>
                <c:pt idx="8203">
                  <c:v>48.1</c:v>
                </c:pt>
                <c:pt idx="8204">
                  <c:v>57.7</c:v>
                </c:pt>
                <c:pt idx="8205">
                  <c:v>66.099999999999994</c:v>
                </c:pt>
                <c:pt idx="8206">
                  <c:v>80.2</c:v>
                </c:pt>
                <c:pt idx="8207">
                  <c:v>68.8</c:v>
                </c:pt>
                <c:pt idx="8208">
                  <c:v>46.5</c:v>
                </c:pt>
                <c:pt idx="8209">
                  <c:v>69.599999999999994</c:v>
                </c:pt>
                <c:pt idx="8210">
                  <c:v>72.2</c:v>
                </c:pt>
                <c:pt idx="8211">
                  <c:v>71.8</c:v>
                </c:pt>
                <c:pt idx="8212">
                  <c:v>56.9</c:v>
                </c:pt>
                <c:pt idx="8213">
                  <c:v>64</c:v>
                </c:pt>
                <c:pt idx="8214">
                  <c:v>76.7</c:v>
                </c:pt>
                <c:pt idx="8215">
                  <c:v>60.9</c:v>
                </c:pt>
                <c:pt idx="8216">
                  <c:v>59.3</c:v>
                </c:pt>
                <c:pt idx="8217">
                  <c:v>54.6</c:v>
                </c:pt>
                <c:pt idx="8218">
                  <c:v>77.3</c:v>
                </c:pt>
                <c:pt idx="8219">
                  <c:v>75.400000000000006</c:v>
                </c:pt>
                <c:pt idx="8220">
                  <c:v>78.400000000000006</c:v>
                </c:pt>
                <c:pt idx="8221">
                  <c:v>54</c:v>
                </c:pt>
                <c:pt idx="8222">
                  <c:v>47.7</c:v>
                </c:pt>
                <c:pt idx="8223">
                  <c:v>71</c:v>
                </c:pt>
                <c:pt idx="8224">
                  <c:v>65.3</c:v>
                </c:pt>
                <c:pt idx="8225">
                  <c:v>76.3</c:v>
                </c:pt>
                <c:pt idx="8226">
                  <c:v>53.9</c:v>
                </c:pt>
                <c:pt idx="8227">
                  <c:v>64.7</c:v>
                </c:pt>
                <c:pt idx="8228">
                  <c:v>58.1</c:v>
                </c:pt>
                <c:pt idx="8229">
                  <c:v>65.599999999999994</c:v>
                </c:pt>
                <c:pt idx="8230">
                  <c:v>70.099999999999994</c:v>
                </c:pt>
                <c:pt idx="8231">
                  <c:v>42.4</c:v>
                </c:pt>
                <c:pt idx="8232">
                  <c:v>60.5</c:v>
                </c:pt>
                <c:pt idx="8233">
                  <c:v>68.5</c:v>
                </c:pt>
                <c:pt idx="8234">
                  <c:v>53.8</c:v>
                </c:pt>
                <c:pt idx="8235">
                  <c:v>50.7</c:v>
                </c:pt>
                <c:pt idx="8236">
                  <c:v>70.7</c:v>
                </c:pt>
                <c:pt idx="8237">
                  <c:v>64.099999999999994</c:v>
                </c:pt>
                <c:pt idx="8238">
                  <c:v>34.200000000000003</c:v>
                </c:pt>
                <c:pt idx="8239">
                  <c:v>56.5</c:v>
                </c:pt>
                <c:pt idx="8240">
                  <c:v>61</c:v>
                </c:pt>
                <c:pt idx="8241">
                  <c:v>64.2</c:v>
                </c:pt>
                <c:pt idx="8242">
                  <c:v>47.1</c:v>
                </c:pt>
                <c:pt idx="8243">
                  <c:v>62.8</c:v>
                </c:pt>
                <c:pt idx="8244">
                  <c:v>73.400000000000006</c:v>
                </c:pt>
                <c:pt idx="8245">
                  <c:v>66.7</c:v>
                </c:pt>
                <c:pt idx="8246">
                  <c:v>51.7</c:v>
                </c:pt>
                <c:pt idx="8247">
                  <c:v>57.5</c:v>
                </c:pt>
                <c:pt idx="8248">
                  <c:v>61.8</c:v>
                </c:pt>
                <c:pt idx="8249">
                  <c:v>51.3</c:v>
                </c:pt>
                <c:pt idx="8250">
                  <c:v>50.6</c:v>
                </c:pt>
                <c:pt idx="8251">
                  <c:v>77.8</c:v>
                </c:pt>
                <c:pt idx="8252">
                  <c:v>81.2</c:v>
                </c:pt>
                <c:pt idx="8253">
                  <c:v>54.3</c:v>
                </c:pt>
                <c:pt idx="8254">
                  <c:v>54.3</c:v>
                </c:pt>
                <c:pt idx="8255">
                  <c:v>52.8</c:v>
                </c:pt>
                <c:pt idx="8256">
                  <c:v>58.2</c:v>
                </c:pt>
                <c:pt idx="8257">
                  <c:v>60.1</c:v>
                </c:pt>
                <c:pt idx="8258">
                  <c:v>50.1</c:v>
                </c:pt>
                <c:pt idx="8259">
                  <c:v>51.4</c:v>
                </c:pt>
                <c:pt idx="8260">
                  <c:v>78.599999999999994</c:v>
                </c:pt>
                <c:pt idx="8261">
                  <c:v>78.400000000000006</c:v>
                </c:pt>
                <c:pt idx="8262">
                  <c:v>71.2</c:v>
                </c:pt>
                <c:pt idx="8263">
                  <c:v>41.3</c:v>
                </c:pt>
                <c:pt idx="8264">
                  <c:v>48.1</c:v>
                </c:pt>
                <c:pt idx="8265">
                  <c:v>76.5</c:v>
                </c:pt>
                <c:pt idx="8266">
                  <c:v>77.900000000000006</c:v>
                </c:pt>
                <c:pt idx="8267">
                  <c:v>56.1</c:v>
                </c:pt>
                <c:pt idx="8268">
                  <c:v>56.3</c:v>
                </c:pt>
                <c:pt idx="8269">
                  <c:v>64.8</c:v>
                </c:pt>
                <c:pt idx="8270">
                  <c:v>59.8</c:v>
                </c:pt>
                <c:pt idx="8271">
                  <c:v>67.8</c:v>
                </c:pt>
                <c:pt idx="8272">
                  <c:v>59.6</c:v>
                </c:pt>
                <c:pt idx="8273">
                  <c:v>61.8</c:v>
                </c:pt>
                <c:pt idx="8274">
                  <c:v>51.8</c:v>
                </c:pt>
                <c:pt idx="8275">
                  <c:v>61.6</c:v>
                </c:pt>
                <c:pt idx="8276">
                  <c:v>78.099999999999994</c:v>
                </c:pt>
                <c:pt idx="8277">
                  <c:v>36.6</c:v>
                </c:pt>
                <c:pt idx="8278">
                  <c:v>56.2</c:v>
                </c:pt>
                <c:pt idx="8279">
                  <c:v>61.5</c:v>
                </c:pt>
                <c:pt idx="8280">
                  <c:v>78.7</c:v>
                </c:pt>
                <c:pt idx="8281">
                  <c:v>52.2</c:v>
                </c:pt>
                <c:pt idx="8282">
                  <c:v>58.7</c:v>
                </c:pt>
                <c:pt idx="8283">
                  <c:v>70.2</c:v>
                </c:pt>
                <c:pt idx="8284">
                  <c:v>69</c:v>
                </c:pt>
                <c:pt idx="8285">
                  <c:v>62.7</c:v>
                </c:pt>
                <c:pt idx="8286">
                  <c:v>55.9</c:v>
                </c:pt>
                <c:pt idx="8287">
                  <c:v>65.599999999999994</c:v>
                </c:pt>
                <c:pt idx="8288">
                  <c:v>60.6</c:v>
                </c:pt>
                <c:pt idx="8289">
                  <c:v>61.7</c:v>
                </c:pt>
                <c:pt idx="8290">
                  <c:v>63.9</c:v>
                </c:pt>
                <c:pt idx="8291">
                  <c:v>77.400000000000006</c:v>
                </c:pt>
                <c:pt idx="8292">
                  <c:v>62.6</c:v>
                </c:pt>
                <c:pt idx="8293">
                  <c:v>63.1</c:v>
                </c:pt>
                <c:pt idx="8294">
                  <c:v>61.7</c:v>
                </c:pt>
                <c:pt idx="8295">
                  <c:v>65.7</c:v>
                </c:pt>
                <c:pt idx="8296">
                  <c:v>63</c:v>
                </c:pt>
                <c:pt idx="8297">
                  <c:v>75.7</c:v>
                </c:pt>
                <c:pt idx="8298">
                  <c:v>61.5</c:v>
                </c:pt>
                <c:pt idx="8299">
                  <c:v>81.900000000000006</c:v>
                </c:pt>
                <c:pt idx="8300">
                  <c:v>58.2</c:v>
                </c:pt>
                <c:pt idx="8301">
                  <c:v>54.1</c:v>
                </c:pt>
                <c:pt idx="8302">
                  <c:v>65.2</c:v>
                </c:pt>
                <c:pt idx="8303">
                  <c:v>52.7</c:v>
                </c:pt>
                <c:pt idx="8304">
                  <c:v>61.4</c:v>
                </c:pt>
                <c:pt idx="8305">
                  <c:v>37.4</c:v>
                </c:pt>
                <c:pt idx="8306">
                  <c:v>63</c:v>
                </c:pt>
                <c:pt idx="8307">
                  <c:v>60.9</c:v>
                </c:pt>
                <c:pt idx="8308">
                  <c:v>62.8</c:v>
                </c:pt>
                <c:pt idx="8309">
                  <c:v>55.1</c:v>
                </c:pt>
                <c:pt idx="8310">
                  <c:v>76.599999999999994</c:v>
                </c:pt>
                <c:pt idx="8311">
                  <c:v>68.400000000000006</c:v>
                </c:pt>
                <c:pt idx="8312">
                  <c:v>71</c:v>
                </c:pt>
                <c:pt idx="8313">
                  <c:v>37.6</c:v>
                </c:pt>
                <c:pt idx="8314">
                  <c:v>48.6</c:v>
                </c:pt>
                <c:pt idx="8315">
                  <c:v>64.7</c:v>
                </c:pt>
                <c:pt idx="8316">
                  <c:v>68.400000000000006</c:v>
                </c:pt>
                <c:pt idx="8317">
                  <c:v>67.3</c:v>
                </c:pt>
                <c:pt idx="8318">
                  <c:v>64.599999999999994</c:v>
                </c:pt>
                <c:pt idx="8319">
                  <c:v>65</c:v>
                </c:pt>
                <c:pt idx="8320">
                  <c:v>43</c:v>
                </c:pt>
                <c:pt idx="8321">
                  <c:v>86.4</c:v>
                </c:pt>
                <c:pt idx="8322">
                  <c:v>84.4</c:v>
                </c:pt>
                <c:pt idx="8323">
                  <c:v>70.099999999999994</c:v>
                </c:pt>
                <c:pt idx="8324">
                  <c:v>44</c:v>
                </c:pt>
                <c:pt idx="8325">
                  <c:v>75.099999999999994</c:v>
                </c:pt>
                <c:pt idx="8326">
                  <c:v>68.900000000000006</c:v>
                </c:pt>
                <c:pt idx="8327">
                  <c:v>66.099999999999994</c:v>
                </c:pt>
                <c:pt idx="8328">
                  <c:v>76.599999999999994</c:v>
                </c:pt>
                <c:pt idx="8329">
                  <c:v>60.7</c:v>
                </c:pt>
                <c:pt idx="8330">
                  <c:v>54.6</c:v>
                </c:pt>
                <c:pt idx="8331">
                  <c:v>55.6</c:v>
                </c:pt>
                <c:pt idx="8332">
                  <c:v>46.5</c:v>
                </c:pt>
                <c:pt idx="8333">
                  <c:v>76.900000000000006</c:v>
                </c:pt>
                <c:pt idx="8334">
                  <c:v>66.2</c:v>
                </c:pt>
                <c:pt idx="8335">
                  <c:v>55</c:v>
                </c:pt>
                <c:pt idx="8336">
                  <c:v>53.5</c:v>
                </c:pt>
                <c:pt idx="8337">
                  <c:v>53.8</c:v>
                </c:pt>
                <c:pt idx="8338">
                  <c:v>57.6</c:v>
                </c:pt>
                <c:pt idx="8339">
                  <c:v>30.2</c:v>
                </c:pt>
                <c:pt idx="8340">
                  <c:v>56.1</c:v>
                </c:pt>
                <c:pt idx="8341">
                  <c:v>59.7</c:v>
                </c:pt>
                <c:pt idx="8342">
                  <c:v>76.3</c:v>
                </c:pt>
                <c:pt idx="8343">
                  <c:v>63.4</c:v>
                </c:pt>
                <c:pt idx="8344">
                  <c:v>70.3</c:v>
                </c:pt>
                <c:pt idx="8345">
                  <c:v>65.5</c:v>
                </c:pt>
                <c:pt idx="8346">
                  <c:v>69.099999999999994</c:v>
                </c:pt>
                <c:pt idx="8347">
                  <c:v>56.1</c:v>
                </c:pt>
                <c:pt idx="8348">
                  <c:v>77.900000000000006</c:v>
                </c:pt>
                <c:pt idx="8349">
                  <c:v>62.8</c:v>
                </c:pt>
                <c:pt idx="8350">
                  <c:v>58.4</c:v>
                </c:pt>
                <c:pt idx="8351">
                  <c:v>57.3</c:v>
                </c:pt>
                <c:pt idx="8352">
                  <c:v>66.099999999999994</c:v>
                </c:pt>
                <c:pt idx="8353">
                  <c:v>60.7</c:v>
                </c:pt>
                <c:pt idx="8354">
                  <c:v>60.2</c:v>
                </c:pt>
                <c:pt idx="8355">
                  <c:v>58.2</c:v>
                </c:pt>
                <c:pt idx="8356">
                  <c:v>66</c:v>
                </c:pt>
                <c:pt idx="8357">
                  <c:v>75.3</c:v>
                </c:pt>
                <c:pt idx="8358">
                  <c:v>69.7</c:v>
                </c:pt>
                <c:pt idx="8359">
                  <c:v>72.5</c:v>
                </c:pt>
                <c:pt idx="8360">
                  <c:v>56.1</c:v>
                </c:pt>
                <c:pt idx="8361">
                  <c:v>50.3</c:v>
                </c:pt>
                <c:pt idx="8362">
                  <c:v>55.3</c:v>
                </c:pt>
                <c:pt idx="8363">
                  <c:v>63.9</c:v>
                </c:pt>
                <c:pt idx="8364">
                  <c:v>57.9</c:v>
                </c:pt>
                <c:pt idx="8365">
                  <c:v>60.2</c:v>
                </c:pt>
                <c:pt idx="8366">
                  <c:v>62.1</c:v>
                </c:pt>
                <c:pt idx="8367">
                  <c:v>65.099999999999994</c:v>
                </c:pt>
                <c:pt idx="8368">
                  <c:v>50.4</c:v>
                </c:pt>
                <c:pt idx="8369">
                  <c:v>47.4</c:v>
                </c:pt>
                <c:pt idx="8370">
                  <c:v>62.8</c:v>
                </c:pt>
                <c:pt idx="8371">
                  <c:v>62.5</c:v>
                </c:pt>
                <c:pt idx="8372">
                  <c:v>74</c:v>
                </c:pt>
                <c:pt idx="8373">
                  <c:v>48.8</c:v>
                </c:pt>
                <c:pt idx="8374">
                  <c:v>68.7</c:v>
                </c:pt>
                <c:pt idx="8375">
                  <c:v>60.4</c:v>
                </c:pt>
                <c:pt idx="8376">
                  <c:v>72</c:v>
                </c:pt>
                <c:pt idx="8377">
                  <c:v>60.3</c:v>
                </c:pt>
                <c:pt idx="8378">
                  <c:v>53.3</c:v>
                </c:pt>
                <c:pt idx="8379">
                  <c:v>68.099999999999994</c:v>
                </c:pt>
                <c:pt idx="8380">
                  <c:v>59.8</c:v>
                </c:pt>
                <c:pt idx="8381">
                  <c:v>62.7</c:v>
                </c:pt>
                <c:pt idx="8382">
                  <c:v>64.599999999999994</c:v>
                </c:pt>
                <c:pt idx="8383">
                  <c:v>50.5</c:v>
                </c:pt>
                <c:pt idx="8384">
                  <c:v>63</c:v>
                </c:pt>
                <c:pt idx="8385">
                  <c:v>65.2</c:v>
                </c:pt>
                <c:pt idx="8386">
                  <c:v>66</c:v>
                </c:pt>
                <c:pt idx="8387">
                  <c:v>63</c:v>
                </c:pt>
                <c:pt idx="8388">
                  <c:v>55.4</c:v>
                </c:pt>
                <c:pt idx="8389">
                  <c:v>77.2</c:v>
                </c:pt>
                <c:pt idx="8390">
                  <c:v>60.5</c:v>
                </c:pt>
                <c:pt idx="8391">
                  <c:v>68.7</c:v>
                </c:pt>
                <c:pt idx="8392">
                  <c:v>76</c:v>
                </c:pt>
                <c:pt idx="8393">
                  <c:v>50.4</c:v>
                </c:pt>
                <c:pt idx="8394">
                  <c:v>68.900000000000006</c:v>
                </c:pt>
                <c:pt idx="8395">
                  <c:v>89.5</c:v>
                </c:pt>
                <c:pt idx="8396">
                  <c:v>70.5</c:v>
                </c:pt>
                <c:pt idx="8397">
                  <c:v>51.6</c:v>
                </c:pt>
                <c:pt idx="8398">
                  <c:v>67.099999999999994</c:v>
                </c:pt>
                <c:pt idx="8399">
                  <c:v>63.4</c:v>
                </c:pt>
                <c:pt idx="8400">
                  <c:v>79.5</c:v>
                </c:pt>
                <c:pt idx="8401">
                  <c:v>48.6</c:v>
                </c:pt>
                <c:pt idx="8402">
                  <c:v>62</c:v>
                </c:pt>
                <c:pt idx="8403">
                  <c:v>69.900000000000006</c:v>
                </c:pt>
                <c:pt idx="8404">
                  <c:v>57.1</c:v>
                </c:pt>
                <c:pt idx="8405">
                  <c:v>59.3</c:v>
                </c:pt>
                <c:pt idx="8406">
                  <c:v>64.2</c:v>
                </c:pt>
                <c:pt idx="8407">
                  <c:v>74.900000000000006</c:v>
                </c:pt>
                <c:pt idx="8408">
                  <c:v>46.5</c:v>
                </c:pt>
                <c:pt idx="8409">
                  <c:v>57.1</c:v>
                </c:pt>
                <c:pt idx="8410">
                  <c:v>61.1</c:v>
                </c:pt>
                <c:pt idx="8411">
                  <c:v>55</c:v>
                </c:pt>
                <c:pt idx="8412">
                  <c:v>64.900000000000006</c:v>
                </c:pt>
                <c:pt idx="8413">
                  <c:v>49.6</c:v>
                </c:pt>
                <c:pt idx="8414">
                  <c:v>59.5</c:v>
                </c:pt>
                <c:pt idx="8415">
                  <c:v>69.400000000000006</c:v>
                </c:pt>
                <c:pt idx="8416">
                  <c:v>63.9</c:v>
                </c:pt>
                <c:pt idx="8417">
                  <c:v>52.9</c:v>
                </c:pt>
                <c:pt idx="8418">
                  <c:v>65.099999999999994</c:v>
                </c:pt>
                <c:pt idx="8419">
                  <c:v>63.1</c:v>
                </c:pt>
                <c:pt idx="8420">
                  <c:v>50</c:v>
                </c:pt>
                <c:pt idx="8421">
                  <c:v>64.099999999999994</c:v>
                </c:pt>
                <c:pt idx="8422">
                  <c:v>77.900000000000006</c:v>
                </c:pt>
                <c:pt idx="8423">
                  <c:v>67.2</c:v>
                </c:pt>
                <c:pt idx="8424">
                  <c:v>65.599999999999994</c:v>
                </c:pt>
                <c:pt idx="8425">
                  <c:v>54.6</c:v>
                </c:pt>
                <c:pt idx="8426">
                  <c:v>68.2</c:v>
                </c:pt>
                <c:pt idx="8427">
                  <c:v>47.5</c:v>
                </c:pt>
                <c:pt idx="8428">
                  <c:v>81</c:v>
                </c:pt>
                <c:pt idx="8429">
                  <c:v>59.6</c:v>
                </c:pt>
                <c:pt idx="8430">
                  <c:v>74</c:v>
                </c:pt>
                <c:pt idx="8431">
                  <c:v>53.1</c:v>
                </c:pt>
                <c:pt idx="8432">
                  <c:v>61.3</c:v>
                </c:pt>
                <c:pt idx="8433">
                  <c:v>85.6</c:v>
                </c:pt>
                <c:pt idx="8434">
                  <c:v>60.1</c:v>
                </c:pt>
                <c:pt idx="8435">
                  <c:v>70.5</c:v>
                </c:pt>
                <c:pt idx="8436">
                  <c:v>57.5</c:v>
                </c:pt>
                <c:pt idx="8437">
                  <c:v>92.4</c:v>
                </c:pt>
                <c:pt idx="8438">
                  <c:v>58.4</c:v>
                </c:pt>
                <c:pt idx="8439">
                  <c:v>48.2</c:v>
                </c:pt>
                <c:pt idx="8440">
                  <c:v>67</c:v>
                </c:pt>
                <c:pt idx="8441">
                  <c:v>66.400000000000006</c:v>
                </c:pt>
                <c:pt idx="8442">
                  <c:v>72.099999999999994</c:v>
                </c:pt>
                <c:pt idx="8443">
                  <c:v>53.2</c:v>
                </c:pt>
                <c:pt idx="8444">
                  <c:v>67.3</c:v>
                </c:pt>
                <c:pt idx="8445">
                  <c:v>49.4</c:v>
                </c:pt>
                <c:pt idx="8446">
                  <c:v>63.7</c:v>
                </c:pt>
                <c:pt idx="8447">
                  <c:v>45.6</c:v>
                </c:pt>
                <c:pt idx="8448">
                  <c:v>47.9</c:v>
                </c:pt>
                <c:pt idx="8449">
                  <c:v>69.5</c:v>
                </c:pt>
                <c:pt idx="8450">
                  <c:v>69.5</c:v>
                </c:pt>
                <c:pt idx="8451">
                  <c:v>65.099999999999994</c:v>
                </c:pt>
                <c:pt idx="8452">
                  <c:v>52.6</c:v>
                </c:pt>
                <c:pt idx="8453">
                  <c:v>71.099999999999994</c:v>
                </c:pt>
                <c:pt idx="8454">
                  <c:v>48.7</c:v>
                </c:pt>
                <c:pt idx="8455">
                  <c:v>62.1</c:v>
                </c:pt>
                <c:pt idx="8456">
                  <c:v>64.8</c:v>
                </c:pt>
                <c:pt idx="8457">
                  <c:v>61.1</c:v>
                </c:pt>
                <c:pt idx="8458">
                  <c:v>75.3</c:v>
                </c:pt>
                <c:pt idx="8459">
                  <c:v>81.5</c:v>
                </c:pt>
                <c:pt idx="8460">
                  <c:v>78.7</c:v>
                </c:pt>
                <c:pt idx="8461">
                  <c:v>63.7</c:v>
                </c:pt>
                <c:pt idx="8462">
                  <c:v>64</c:v>
                </c:pt>
                <c:pt idx="8463">
                  <c:v>65.3</c:v>
                </c:pt>
                <c:pt idx="8464">
                  <c:v>56.3</c:v>
                </c:pt>
                <c:pt idx="8465">
                  <c:v>48.7</c:v>
                </c:pt>
                <c:pt idx="8466">
                  <c:v>68.5</c:v>
                </c:pt>
                <c:pt idx="8467">
                  <c:v>71.5</c:v>
                </c:pt>
                <c:pt idx="8468">
                  <c:v>46.5</c:v>
                </c:pt>
                <c:pt idx="8469">
                  <c:v>58.8</c:v>
                </c:pt>
                <c:pt idx="8470">
                  <c:v>48.8</c:v>
                </c:pt>
                <c:pt idx="8471">
                  <c:v>63.2</c:v>
                </c:pt>
                <c:pt idx="8472">
                  <c:v>62.2</c:v>
                </c:pt>
                <c:pt idx="8473">
                  <c:v>64.900000000000006</c:v>
                </c:pt>
                <c:pt idx="8474">
                  <c:v>67.7</c:v>
                </c:pt>
                <c:pt idx="8475">
                  <c:v>62.8</c:v>
                </c:pt>
                <c:pt idx="8476">
                  <c:v>70.2</c:v>
                </c:pt>
                <c:pt idx="8477">
                  <c:v>72.8</c:v>
                </c:pt>
                <c:pt idx="8478">
                  <c:v>63.9</c:v>
                </c:pt>
                <c:pt idx="8479">
                  <c:v>60.4</c:v>
                </c:pt>
                <c:pt idx="8480">
                  <c:v>44.1</c:v>
                </c:pt>
                <c:pt idx="8481">
                  <c:v>68.599999999999994</c:v>
                </c:pt>
                <c:pt idx="8482">
                  <c:v>71.5</c:v>
                </c:pt>
                <c:pt idx="8483">
                  <c:v>92.6</c:v>
                </c:pt>
                <c:pt idx="8484">
                  <c:v>60.4</c:v>
                </c:pt>
                <c:pt idx="8485">
                  <c:v>45.4</c:v>
                </c:pt>
                <c:pt idx="8486">
                  <c:v>60.2</c:v>
                </c:pt>
                <c:pt idx="8487">
                  <c:v>48.1</c:v>
                </c:pt>
                <c:pt idx="8488">
                  <c:v>46.7</c:v>
                </c:pt>
                <c:pt idx="8489">
                  <c:v>74.900000000000006</c:v>
                </c:pt>
                <c:pt idx="8490">
                  <c:v>76.099999999999994</c:v>
                </c:pt>
                <c:pt idx="8491">
                  <c:v>61.8</c:v>
                </c:pt>
                <c:pt idx="8492">
                  <c:v>59.5</c:v>
                </c:pt>
                <c:pt idx="8493">
                  <c:v>65.3</c:v>
                </c:pt>
                <c:pt idx="8494">
                  <c:v>60.1</c:v>
                </c:pt>
                <c:pt idx="8495">
                  <c:v>61.2</c:v>
                </c:pt>
                <c:pt idx="8496">
                  <c:v>58.5</c:v>
                </c:pt>
                <c:pt idx="8497">
                  <c:v>65.099999999999994</c:v>
                </c:pt>
                <c:pt idx="8498">
                  <c:v>74.099999999999994</c:v>
                </c:pt>
                <c:pt idx="8499">
                  <c:v>72.099999999999994</c:v>
                </c:pt>
                <c:pt idx="8500">
                  <c:v>67.5</c:v>
                </c:pt>
                <c:pt idx="8501">
                  <c:v>74.8</c:v>
                </c:pt>
                <c:pt idx="8502">
                  <c:v>45.1</c:v>
                </c:pt>
                <c:pt idx="8503">
                  <c:v>62</c:v>
                </c:pt>
                <c:pt idx="8504">
                  <c:v>77.5</c:v>
                </c:pt>
                <c:pt idx="8505">
                  <c:v>42.4</c:v>
                </c:pt>
                <c:pt idx="8506">
                  <c:v>44.6</c:v>
                </c:pt>
                <c:pt idx="8507">
                  <c:v>63.9</c:v>
                </c:pt>
                <c:pt idx="8508">
                  <c:v>70</c:v>
                </c:pt>
                <c:pt idx="8509">
                  <c:v>50.1</c:v>
                </c:pt>
                <c:pt idx="8510">
                  <c:v>75.599999999999994</c:v>
                </c:pt>
                <c:pt idx="8511">
                  <c:v>57.6</c:v>
                </c:pt>
                <c:pt idx="8512">
                  <c:v>71.5</c:v>
                </c:pt>
                <c:pt idx="8513">
                  <c:v>54.2</c:v>
                </c:pt>
                <c:pt idx="8514">
                  <c:v>47.1</c:v>
                </c:pt>
                <c:pt idx="8515">
                  <c:v>53</c:v>
                </c:pt>
                <c:pt idx="8516">
                  <c:v>54.5</c:v>
                </c:pt>
                <c:pt idx="8517">
                  <c:v>56.4</c:v>
                </c:pt>
                <c:pt idx="8518">
                  <c:v>55</c:v>
                </c:pt>
                <c:pt idx="8519">
                  <c:v>67.599999999999994</c:v>
                </c:pt>
                <c:pt idx="8520">
                  <c:v>68.5</c:v>
                </c:pt>
                <c:pt idx="8521">
                  <c:v>45.3</c:v>
                </c:pt>
                <c:pt idx="8522">
                  <c:v>65.8</c:v>
                </c:pt>
                <c:pt idx="8523">
                  <c:v>74.900000000000006</c:v>
                </c:pt>
                <c:pt idx="8524">
                  <c:v>49.3</c:v>
                </c:pt>
                <c:pt idx="8525">
                  <c:v>61.9</c:v>
                </c:pt>
                <c:pt idx="8526">
                  <c:v>63.5</c:v>
                </c:pt>
                <c:pt idx="8527">
                  <c:v>51.8</c:v>
                </c:pt>
                <c:pt idx="8528">
                  <c:v>56.3</c:v>
                </c:pt>
                <c:pt idx="8529">
                  <c:v>54.9</c:v>
                </c:pt>
                <c:pt idx="8530">
                  <c:v>67.8</c:v>
                </c:pt>
                <c:pt idx="8531">
                  <c:v>53.5</c:v>
                </c:pt>
                <c:pt idx="8532">
                  <c:v>62.6</c:v>
                </c:pt>
                <c:pt idx="8533">
                  <c:v>56.8</c:v>
                </c:pt>
                <c:pt idx="8534">
                  <c:v>56.6</c:v>
                </c:pt>
                <c:pt idx="8535">
                  <c:v>66.2</c:v>
                </c:pt>
                <c:pt idx="8536">
                  <c:v>64.099999999999994</c:v>
                </c:pt>
                <c:pt idx="8537">
                  <c:v>31</c:v>
                </c:pt>
                <c:pt idx="8538">
                  <c:v>62.3</c:v>
                </c:pt>
                <c:pt idx="8539">
                  <c:v>54.9</c:v>
                </c:pt>
                <c:pt idx="8540">
                  <c:v>61.9</c:v>
                </c:pt>
                <c:pt idx="8541">
                  <c:v>60.9</c:v>
                </c:pt>
                <c:pt idx="8542">
                  <c:v>71.5</c:v>
                </c:pt>
                <c:pt idx="8543">
                  <c:v>45.6</c:v>
                </c:pt>
                <c:pt idx="8544">
                  <c:v>48.9</c:v>
                </c:pt>
                <c:pt idx="8545">
                  <c:v>54.1</c:v>
                </c:pt>
                <c:pt idx="8546">
                  <c:v>73.5</c:v>
                </c:pt>
                <c:pt idx="8547">
                  <c:v>46.3</c:v>
                </c:pt>
                <c:pt idx="8548">
                  <c:v>81.3</c:v>
                </c:pt>
                <c:pt idx="8549">
                  <c:v>69.8</c:v>
                </c:pt>
                <c:pt idx="8550">
                  <c:v>60.5</c:v>
                </c:pt>
                <c:pt idx="8551">
                  <c:v>49.9</c:v>
                </c:pt>
                <c:pt idx="8552">
                  <c:v>59.9</c:v>
                </c:pt>
                <c:pt idx="8553">
                  <c:v>67.7</c:v>
                </c:pt>
                <c:pt idx="8554">
                  <c:v>55.2</c:v>
                </c:pt>
                <c:pt idx="8555">
                  <c:v>62.9</c:v>
                </c:pt>
                <c:pt idx="8556">
                  <c:v>59.8</c:v>
                </c:pt>
                <c:pt idx="8557">
                  <c:v>48.1</c:v>
                </c:pt>
                <c:pt idx="8558">
                  <c:v>48.7</c:v>
                </c:pt>
                <c:pt idx="8559">
                  <c:v>63.9</c:v>
                </c:pt>
                <c:pt idx="8560">
                  <c:v>48</c:v>
                </c:pt>
                <c:pt idx="8561">
                  <c:v>49.7</c:v>
                </c:pt>
                <c:pt idx="8562">
                  <c:v>83</c:v>
                </c:pt>
                <c:pt idx="8563">
                  <c:v>68.2</c:v>
                </c:pt>
                <c:pt idx="8564">
                  <c:v>65.5</c:v>
                </c:pt>
                <c:pt idx="8565">
                  <c:v>41</c:v>
                </c:pt>
                <c:pt idx="8566">
                  <c:v>60.2</c:v>
                </c:pt>
                <c:pt idx="8567">
                  <c:v>60.9</c:v>
                </c:pt>
                <c:pt idx="8568">
                  <c:v>73.7</c:v>
                </c:pt>
                <c:pt idx="8569">
                  <c:v>44.7</c:v>
                </c:pt>
                <c:pt idx="8570">
                  <c:v>65.8</c:v>
                </c:pt>
                <c:pt idx="8571">
                  <c:v>70.8</c:v>
                </c:pt>
                <c:pt idx="8572">
                  <c:v>62.5</c:v>
                </c:pt>
                <c:pt idx="8573">
                  <c:v>64.099999999999994</c:v>
                </c:pt>
                <c:pt idx="8574">
                  <c:v>40.799999999999997</c:v>
                </c:pt>
                <c:pt idx="8575">
                  <c:v>51.5</c:v>
                </c:pt>
                <c:pt idx="8576">
                  <c:v>69.400000000000006</c:v>
                </c:pt>
                <c:pt idx="8577">
                  <c:v>71.2</c:v>
                </c:pt>
                <c:pt idx="8578">
                  <c:v>80.7</c:v>
                </c:pt>
                <c:pt idx="8579">
                  <c:v>62.1</c:v>
                </c:pt>
                <c:pt idx="8580">
                  <c:v>61</c:v>
                </c:pt>
                <c:pt idx="8581">
                  <c:v>43.1</c:v>
                </c:pt>
                <c:pt idx="8582">
                  <c:v>69.5</c:v>
                </c:pt>
                <c:pt idx="8583">
                  <c:v>63.8</c:v>
                </c:pt>
                <c:pt idx="8584">
                  <c:v>76.3</c:v>
                </c:pt>
                <c:pt idx="8585">
                  <c:v>51.1</c:v>
                </c:pt>
                <c:pt idx="8586">
                  <c:v>56.1</c:v>
                </c:pt>
                <c:pt idx="8587">
                  <c:v>39.5</c:v>
                </c:pt>
                <c:pt idx="8588">
                  <c:v>63.4</c:v>
                </c:pt>
                <c:pt idx="8589">
                  <c:v>89.5</c:v>
                </c:pt>
                <c:pt idx="8590">
                  <c:v>68.2</c:v>
                </c:pt>
                <c:pt idx="8591">
                  <c:v>70.7</c:v>
                </c:pt>
                <c:pt idx="8592">
                  <c:v>56</c:v>
                </c:pt>
                <c:pt idx="8593">
                  <c:v>54.1</c:v>
                </c:pt>
                <c:pt idx="8594">
                  <c:v>65.599999999999994</c:v>
                </c:pt>
                <c:pt idx="8595">
                  <c:v>56.1</c:v>
                </c:pt>
                <c:pt idx="8596">
                  <c:v>65.7</c:v>
                </c:pt>
                <c:pt idx="8597">
                  <c:v>46.4</c:v>
                </c:pt>
                <c:pt idx="8598">
                  <c:v>48.9</c:v>
                </c:pt>
                <c:pt idx="8599">
                  <c:v>62.7</c:v>
                </c:pt>
                <c:pt idx="8600">
                  <c:v>69</c:v>
                </c:pt>
                <c:pt idx="8601">
                  <c:v>63.2</c:v>
                </c:pt>
                <c:pt idx="8602">
                  <c:v>61.3</c:v>
                </c:pt>
                <c:pt idx="8603">
                  <c:v>55.9</c:v>
                </c:pt>
                <c:pt idx="8604">
                  <c:v>61.7</c:v>
                </c:pt>
                <c:pt idx="8605">
                  <c:v>55.6</c:v>
                </c:pt>
                <c:pt idx="8606">
                  <c:v>59.9</c:v>
                </c:pt>
                <c:pt idx="8607">
                  <c:v>42.5</c:v>
                </c:pt>
                <c:pt idx="8608">
                  <c:v>72.5</c:v>
                </c:pt>
                <c:pt idx="8609">
                  <c:v>62.5</c:v>
                </c:pt>
                <c:pt idx="8610">
                  <c:v>85.4</c:v>
                </c:pt>
                <c:pt idx="8611">
                  <c:v>77.3</c:v>
                </c:pt>
                <c:pt idx="8612">
                  <c:v>57.5</c:v>
                </c:pt>
                <c:pt idx="8613">
                  <c:v>53</c:v>
                </c:pt>
                <c:pt idx="8614">
                  <c:v>64</c:v>
                </c:pt>
                <c:pt idx="8615">
                  <c:v>78.400000000000006</c:v>
                </c:pt>
                <c:pt idx="8616">
                  <c:v>68.099999999999994</c:v>
                </c:pt>
                <c:pt idx="8617">
                  <c:v>46.6</c:v>
                </c:pt>
                <c:pt idx="8618">
                  <c:v>66.599999999999994</c:v>
                </c:pt>
                <c:pt idx="8619">
                  <c:v>50.7</c:v>
                </c:pt>
                <c:pt idx="8620">
                  <c:v>66.8</c:v>
                </c:pt>
                <c:pt idx="8621">
                  <c:v>65.2</c:v>
                </c:pt>
                <c:pt idx="8622">
                  <c:v>59.7</c:v>
                </c:pt>
                <c:pt idx="8623">
                  <c:v>67.7</c:v>
                </c:pt>
                <c:pt idx="8624">
                  <c:v>68.400000000000006</c:v>
                </c:pt>
                <c:pt idx="8625">
                  <c:v>41.4</c:v>
                </c:pt>
                <c:pt idx="8626">
                  <c:v>63.2</c:v>
                </c:pt>
                <c:pt idx="8627">
                  <c:v>67.7</c:v>
                </c:pt>
                <c:pt idx="8628">
                  <c:v>55.9</c:v>
                </c:pt>
                <c:pt idx="8629">
                  <c:v>52.3</c:v>
                </c:pt>
                <c:pt idx="8630">
                  <c:v>74.400000000000006</c:v>
                </c:pt>
                <c:pt idx="8631">
                  <c:v>66.599999999999994</c:v>
                </c:pt>
                <c:pt idx="8632">
                  <c:v>58.4</c:v>
                </c:pt>
                <c:pt idx="8633">
                  <c:v>74.3</c:v>
                </c:pt>
                <c:pt idx="8634">
                  <c:v>64.8</c:v>
                </c:pt>
                <c:pt idx="8635">
                  <c:v>57.3</c:v>
                </c:pt>
                <c:pt idx="8636">
                  <c:v>61.4</c:v>
                </c:pt>
                <c:pt idx="8637">
                  <c:v>72.099999999999994</c:v>
                </c:pt>
                <c:pt idx="8638">
                  <c:v>62.3</c:v>
                </c:pt>
                <c:pt idx="8639">
                  <c:v>63.1</c:v>
                </c:pt>
                <c:pt idx="8640">
                  <c:v>61.1</c:v>
                </c:pt>
                <c:pt idx="8641">
                  <c:v>57.4</c:v>
                </c:pt>
                <c:pt idx="8642">
                  <c:v>49.1</c:v>
                </c:pt>
                <c:pt idx="8643">
                  <c:v>54.1</c:v>
                </c:pt>
                <c:pt idx="8644">
                  <c:v>74.8</c:v>
                </c:pt>
                <c:pt idx="8645">
                  <c:v>66.099999999999994</c:v>
                </c:pt>
                <c:pt idx="8646">
                  <c:v>55.2</c:v>
                </c:pt>
                <c:pt idx="8647">
                  <c:v>64.3</c:v>
                </c:pt>
                <c:pt idx="8648">
                  <c:v>42.3</c:v>
                </c:pt>
                <c:pt idx="8649">
                  <c:v>56.2</c:v>
                </c:pt>
                <c:pt idx="8650">
                  <c:v>55.8</c:v>
                </c:pt>
                <c:pt idx="8651">
                  <c:v>79.3</c:v>
                </c:pt>
                <c:pt idx="8652">
                  <c:v>69.2</c:v>
                </c:pt>
                <c:pt idx="8653">
                  <c:v>65.599999999999994</c:v>
                </c:pt>
                <c:pt idx="8654">
                  <c:v>66.8</c:v>
                </c:pt>
                <c:pt idx="8655">
                  <c:v>35.6</c:v>
                </c:pt>
                <c:pt idx="8656">
                  <c:v>76.599999999999994</c:v>
                </c:pt>
                <c:pt idx="8657">
                  <c:v>73.8</c:v>
                </c:pt>
                <c:pt idx="8658">
                  <c:v>71.2</c:v>
                </c:pt>
                <c:pt idx="8659">
                  <c:v>62.4</c:v>
                </c:pt>
                <c:pt idx="8660">
                  <c:v>63.2</c:v>
                </c:pt>
                <c:pt idx="8661">
                  <c:v>63</c:v>
                </c:pt>
                <c:pt idx="8662">
                  <c:v>56.8</c:v>
                </c:pt>
                <c:pt idx="8663">
                  <c:v>65.599999999999994</c:v>
                </c:pt>
                <c:pt idx="8664">
                  <c:v>51.7</c:v>
                </c:pt>
                <c:pt idx="8665">
                  <c:v>58.2</c:v>
                </c:pt>
                <c:pt idx="8666">
                  <c:v>70.099999999999994</c:v>
                </c:pt>
                <c:pt idx="8667">
                  <c:v>63.3</c:v>
                </c:pt>
                <c:pt idx="8668">
                  <c:v>65</c:v>
                </c:pt>
                <c:pt idx="8669">
                  <c:v>70.099999999999994</c:v>
                </c:pt>
                <c:pt idx="8670">
                  <c:v>81.599999999999994</c:v>
                </c:pt>
                <c:pt idx="8671">
                  <c:v>76.099999999999994</c:v>
                </c:pt>
                <c:pt idx="8672">
                  <c:v>63.2</c:v>
                </c:pt>
                <c:pt idx="8673">
                  <c:v>50.7</c:v>
                </c:pt>
                <c:pt idx="8674">
                  <c:v>57.5</c:v>
                </c:pt>
                <c:pt idx="8675">
                  <c:v>58.7</c:v>
                </c:pt>
                <c:pt idx="8676">
                  <c:v>66.3</c:v>
                </c:pt>
                <c:pt idx="8677">
                  <c:v>58</c:v>
                </c:pt>
                <c:pt idx="8678">
                  <c:v>74.8</c:v>
                </c:pt>
                <c:pt idx="8679">
                  <c:v>77.2</c:v>
                </c:pt>
                <c:pt idx="8680">
                  <c:v>61.9</c:v>
                </c:pt>
                <c:pt idx="8681">
                  <c:v>57.4</c:v>
                </c:pt>
                <c:pt idx="8682">
                  <c:v>54.6</c:v>
                </c:pt>
                <c:pt idx="8683">
                  <c:v>53.5</c:v>
                </c:pt>
                <c:pt idx="8684">
                  <c:v>59.1</c:v>
                </c:pt>
                <c:pt idx="8685">
                  <c:v>66.7</c:v>
                </c:pt>
                <c:pt idx="8686">
                  <c:v>64.400000000000006</c:v>
                </c:pt>
                <c:pt idx="8687">
                  <c:v>64.400000000000006</c:v>
                </c:pt>
                <c:pt idx="8688">
                  <c:v>49.1</c:v>
                </c:pt>
                <c:pt idx="8689">
                  <c:v>55.3</c:v>
                </c:pt>
                <c:pt idx="8690">
                  <c:v>71.3</c:v>
                </c:pt>
                <c:pt idx="8691">
                  <c:v>82.6</c:v>
                </c:pt>
                <c:pt idx="8692">
                  <c:v>52</c:v>
                </c:pt>
                <c:pt idx="8693">
                  <c:v>77.5</c:v>
                </c:pt>
                <c:pt idx="8694">
                  <c:v>76.400000000000006</c:v>
                </c:pt>
                <c:pt idx="8695">
                  <c:v>61.6</c:v>
                </c:pt>
                <c:pt idx="8696">
                  <c:v>85.4</c:v>
                </c:pt>
                <c:pt idx="8697">
                  <c:v>49</c:v>
                </c:pt>
                <c:pt idx="8698">
                  <c:v>61.8</c:v>
                </c:pt>
                <c:pt idx="8699">
                  <c:v>67</c:v>
                </c:pt>
                <c:pt idx="8700">
                  <c:v>53.8</c:v>
                </c:pt>
                <c:pt idx="8701">
                  <c:v>61.3</c:v>
                </c:pt>
                <c:pt idx="8702">
                  <c:v>60</c:v>
                </c:pt>
                <c:pt idx="8703">
                  <c:v>60.6</c:v>
                </c:pt>
                <c:pt idx="8704">
                  <c:v>78.3</c:v>
                </c:pt>
                <c:pt idx="8705">
                  <c:v>81.7</c:v>
                </c:pt>
                <c:pt idx="8706">
                  <c:v>65</c:v>
                </c:pt>
                <c:pt idx="8707">
                  <c:v>65.7</c:v>
                </c:pt>
                <c:pt idx="8708">
                  <c:v>79.8</c:v>
                </c:pt>
                <c:pt idx="8709">
                  <c:v>79</c:v>
                </c:pt>
                <c:pt idx="8710">
                  <c:v>58.6</c:v>
                </c:pt>
                <c:pt idx="8711">
                  <c:v>62.8</c:v>
                </c:pt>
                <c:pt idx="8712">
                  <c:v>28</c:v>
                </c:pt>
                <c:pt idx="8713">
                  <c:v>63.7</c:v>
                </c:pt>
                <c:pt idx="8714">
                  <c:v>66.2</c:v>
                </c:pt>
                <c:pt idx="8715">
                  <c:v>73.7</c:v>
                </c:pt>
                <c:pt idx="8716">
                  <c:v>64.599999999999994</c:v>
                </c:pt>
                <c:pt idx="8717">
                  <c:v>63.2</c:v>
                </c:pt>
                <c:pt idx="8718">
                  <c:v>77.3</c:v>
                </c:pt>
                <c:pt idx="8719">
                  <c:v>55.6</c:v>
                </c:pt>
                <c:pt idx="8720">
                  <c:v>53.7</c:v>
                </c:pt>
                <c:pt idx="8721">
                  <c:v>60.6</c:v>
                </c:pt>
                <c:pt idx="8722">
                  <c:v>51</c:v>
                </c:pt>
                <c:pt idx="8723">
                  <c:v>53.7</c:v>
                </c:pt>
                <c:pt idx="8724">
                  <c:v>78.900000000000006</c:v>
                </c:pt>
                <c:pt idx="8725">
                  <c:v>69.099999999999994</c:v>
                </c:pt>
                <c:pt idx="8726">
                  <c:v>52.2</c:v>
                </c:pt>
                <c:pt idx="8727">
                  <c:v>62.9</c:v>
                </c:pt>
                <c:pt idx="8728">
                  <c:v>61.8</c:v>
                </c:pt>
                <c:pt idx="8729">
                  <c:v>58.5</c:v>
                </c:pt>
                <c:pt idx="8730">
                  <c:v>64.599999999999994</c:v>
                </c:pt>
                <c:pt idx="8731">
                  <c:v>73.7</c:v>
                </c:pt>
                <c:pt idx="8732">
                  <c:v>70.3</c:v>
                </c:pt>
                <c:pt idx="8733">
                  <c:v>69.7</c:v>
                </c:pt>
                <c:pt idx="8734">
                  <c:v>48.2</c:v>
                </c:pt>
                <c:pt idx="8735">
                  <c:v>72.900000000000006</c:v>
                </c:pt>
                <c:pt idx="8736">
                  <c:v>53.5</c:v>
                </c:pt>
                <c:pt idx="8737">
                  <c:v>90.4</c:v>
                </c:pt>
                <c:pt idx="8738">
                  <c:v>62.2</c:v>
                </c:pt>
                <c:pt idx="8739">
                  <c:v>73.5</c:v>
                </c:pt>
                <c:pt idx="8740">
                  <c:v>68.7</c:v>
                </c:pt>
                <c:pt idx="8741">
                  <c:v>53.8</c:v>
                </c:pt>
                <c:pt idx="8742">
                  <c:v>65.400000000000006</c:v>
                </c:pt>
                <c:pt idx="8743">
                  <c:v>76.7</c:v>
                </c:pt>
                <c:pt idx="8744">
                  <c:v>69.900000000000006</c:v>
                </c:pt>
                <c:pt idx="8745">
                  <c:v>49.5</c:v>
                </c:pt>
                <c:pt idx="8746">
                  <c:v>68.5</c:v>
                </c:pt>
                <c:pt idx="8747">
                  <c:v>53.5</c:v>
                </c:pt>
                <c:pt idx="8748">
                  <c:v>70.599999999999994</c:v>
                </c:pt>
                <c:pt idx="8749">
                  <c:v>56.4</c:v>
                </c:pt>
                <c:pt idx="8750">
                  <c:v>73.099999999999994</c:v>
                </c:pt>
                <c:pt idx="8751">
                  <c:v>64.599999999999994</c:v>
                </c:pt>
                <c:pt idx="8752">
                  <c:v>65.099999999999994</c:v>
                </c:pt>
                <c:pt idx="8753">
                  <c:v>64</c:v>
                </c:pt>
                <c:pt idx="8754">
                  <c:v>63.5</c:v>
                </c:pt>
                <c:pt idx="8755">
                  <c:v>45.4</c:v>
                </c:pt>
                <c:pt idx="8756">
                  <c:v>71.400000000000006</c:v>
                </c:pt>
                <c:pt idx="8757">
                  <c:v>65</c:v>
                </c:pt>
                <c:pt idx="8758">
                  <c:v>69.599999999999994</c:v>
                </c:pt>
                <c:pt idx="8759">
                  <c:v>50.4</c:v>
                </c:pt>
                <c:pt idx="8760">
                  <c:v>55.2</c:v>
                </c:pt>
                <c:pt idx="8761">
                  <c:v>58.8</c:v>
                </c:pt>
                <c:pt idx="8762">
                  <c:v>65.5</c:v>
                </c:pt>
                <c:pt idx="8763">
                  <c:v>41.1</c:v>
                </c:pt>
                <c:pt idx="8764">
                  <c:v>62.9</c:v>
                </c:pt>
                <c:pt idx="8765">
                  <c:v>49.7</c:v>
                </c:pt>
                <c:pt idx="8766">
                  <c:v>52.1</c:v>
                </c:pt>
                <c:pt idx="8767">
                  <c:v>67.5</c:v>
                </c:pt>
                <c:pt idx="8768">
                  <c:v>52.6</c:v>
                </c:pt>
                <c:pt idx="8769">
                  <c:v>71.599999999999994</c:v>
                </c:pt>
                <c:pt idx="8770">
                  <c:v>62.7</c:v>
                </c:pt>
                <c:pt idx="8771">
                  <c:v>55.4</c:v>
                </c:pt>
                <c:pt idx="8772">
                  <c:v>77.400000000000006</c:v>
                </c:pt>
                <c:pt idx="8773">
                  <c:v>66.8</c:v>
                </c:pt>
                <c:pt idx="8774">
                  <c:v>75.5</c:v>
                </c:pt>
                <c:pt idx="8775">
                  <c:v>45.6</c:v>
                </c:pt>
                <c:pt idx="8776">
                  <c:v>70.7</c:v>
                </c:pt>
                <c:pt idx="8777">
                  <c:v>50.3</c:v>
                </c:pt>
                <c:pt idx="8778">
                  <c:v>64.099999999999994</c:v>
                </c:pt>
                <c:pt idx="8779">
                  <c:v>76.400000000000006</c:v>
                </c:pt>
                <c:pt idx="8780">
                  <c:v>57.4</c:v>
                </c:pt>
                <c:pt idx="8781">
                  <c:v>58.8</c:v>
                </c:pt>
                <c:pt idx="8782">
                  <c:v>62.5</c:v>
                </c:pt>
                <c:pt idx="8783">
                  <c:v>62.7</c:v>
                </c:pt>
                <c:pt idx="8784">
                  <c:v>50.6</c:v>
                </c:pt>
                <c:pt idx="8785">
                  <c:v>45.1</c:v>
                </c:pt>
                <c:pt idx="8786">
                  <c:v>93.5</c:v>
                </c:pt>
                <c:pt idx="8787">
                  <c:v>42.9</c:v>
                </c:pt>
                <c:pt idx="8788">
                  <c:v>60.9</c:v>
                </c:pt>
                <c:pt idx="8789">
                  <c:v>60.5</c:v>
                </c:pt>
                <c:pt idx="8790">
                  <c:v>77.8</c:v>
                </c:pt>
                <c:pt idx="8791">
                  <c:v>69.599999999999994</c:v>
                </c:pt>
                <c:pt idx="8792">
                  <c:v>46</c:v>
                </c:pt>
                <c:pt idx="8793">
                  <c:v>63.2</c:v>
                </c:pt>
                <c:pt idx="8794">
                  <c:v>60.6</c:v>
                </c:pt>
                <c:pt idx="8795">
                  <c:v>55.4</c:v>
                </c:pt>
                <c:pt idx="8796">
                  <c:v>56.6</c:v>
                </c:pt>
                <c:pt idx="8797">
                  <c:v>77.3</c:v>
                </c:pt>
                <c:pt idx="8798">
                  <c:v>74.8</c:v>
                </c:pt>
                <c:pt idx="8799">
                  <c:v>68.400000000000006</c:v>
                </c:pt>
                <c:pt idx="8800">
                  <c:v>61.3</c:v>
                </c:pt>
                <c:pt idx="8801">
                  <c:v>69.3</c:v>
                </c:pt>
                <c:pt idx="8802">
                  <c:v>56</c:v>
                </c:pt>
                <c:pt idx="8803">
                  <c:v>48.9</c:v>
                </c:pt>
                <c:pt idx="8804">
                  <c:v>59</c:v>
                </c:pt>
                <c:pt idx="8805">
                  <c:v>66.099999999999994</c:v>
                </c:pt>
                <c:pt idx="8806">
                  <c:v>63.5</c:v>
                </c:pt>
                <c:pt idx="8807">
                  <c:v>72.900000000000006</c:v>
                </c:pt>
                <c:pt idx="8808">
                  <c:v>57.7</c:v>
                </c:pt>
                <c:pt idx="8809">
                  <c:v>67.8</c:v>
                </c:pt>
                <c:pt idx="8810">
                  <c:v>70.8</c:v>
                </c:pt>
                <c:pt idx="8811">
                  <c:v>78.3</c:v>
                </c:pt>
                <c:pt idx="8812">
                  <c:v>73.599999999999994</c:v>
                </c:pt>
                <c:pt idx="8813">
                  <c:v>66.5</c:v>
                </c:pt>
                <c:pt idx="8814">
                  <c:v>59.8</c:v>
                </c:pt>
                <c:pt idx="8815">
                  <c:v>71</c:v>
                </c:pt>
                <c:pt idx="8816">
                  <c:v>67.5</c:v>
                </c:pt>
                <c:pt idx="8817">
                  <c:v>68.2</c:v>
                </c:pt>
                <c:pt idx="8818">
                  <c:v>69.099999999999994</c:v>
                </c:pt>
                <c:pt idx="8819">
                  <c:v>59.9</c:v>
                </c:pt>
                <c:pt idx="8820">
                  <c:v>64.2</c:v>
                </c:pt>
                <c:pt idx="8821">
                  <c:v>53.6</c:v>
                </c:pt>
                <c:pt idx="8822">
                  <c:v>68.3</c:v>
                </c:pt>
                <c:pt idx="8823">
                  <c:v>79.7</c:v>
                </c:pt>
                <c:pt idx="8824">
                  <c:v>57.8</c:v>
                </c:pt>
                <c:pt idx="8825">
                  <c:v>64.900000000000006</c:v>
                </c:pt>
                <c:pt idx="8826">
                  <c:v>62.4</c:v>
                </c:pt>
                <c:pt idx="8827">
                  <c:v>69.8</c:v>
                </c:pt>
                <c:pt idx="8828">
                  <c:v>66.5</c:v>
                </c:pt>
                <c:pt idx="8829">
                  <c:v>69.5</c:v>
                </c:pt>
                <c:pt idx="8830">
                  <c:v>63.3</c:v>
                </c:pt>
                <c:pt idx="8831">
                  <c:v>72.7</c:v>
                </c:pt>
                <c:pt idx="8832">
                  <c:v>71.7</c:v>
                </c:pt>
                <c:pt idx="8833">
                  <c:v>53.4</c:v>
                </c:pt>
                <c:pt idx="8834">
                  <c:v>62.9</c:v>
                </c:pt>
                <c:pt idx="8835">
                  <c:v>47.3</c:v>
                </c:pt>
                <c:pt idx="8836">
                  <c:v>62.9</c:v>
                </c:pt>
                <c:pt idx="8837">
                  <c:v>69</c:v>
                </c:pt>
                <c:pt idx="8838">
                  <c:v>81.2</c:v>
                </c:pt>
                <c:pt idx="8839">
                  <c:v>79.5</c:v>
                </c:pt>
                <c:pt idx="8840">
                  <c:v>78.900000000000006</c:v>
                </c:pt>
                <c:pt idx="8841">
                  <c:v>47.2</c:v>
                </c:pt>
                <c:pt idx="8842">
                  <c:v>58.7</c:v>
                </c:pt>
                <c:pt idx="8843">
                  <c:v>53.4</c:v>
                </c:pt>
                <c:pt idx="8844">
                  <c:v>66.5</c:v>
                </c:pt>
                <c:pt idx="8845">
                  <c:v>55.7</c:v>
                </c:pt>
                <c:pt idx="8846">
                  <c:v>63.5</c:v>
                </c:pt>
                <c:pt idx="8847">
                  <c:v>66.7</c:v>
                </c:pt>
                <c:pt idx="8848">
                  <c:v>75.7</c:v>
                </c:pt>
                <c:pt idx="8849">
                  <c:v>46.1</c:v>
                </c:pt>
                <c:pt idx="8850">
                  <c:v>77.7</c:v>
                </c:pt>
                <c:pt idx="8851">
                  <c:v>56.1</c:v>
                </c:pt>
                <c:pt idx="8852">
                  <c:v>62.1</c:v>
                </c:pt>
                <c:pt idx="8853">
                  <c:v>47.9</c:v>
                </c:pt>
                <c:pt idx="8854">
                  <c:v>60.1</c:v>
                </c:pt>
                <c:pt idx="8855">
                  <c:v>50.5</c:v>
                </c:pt>
                <c:pt idx="8856">
                  <c:v>69.3</c:v>
                </c:pt>
                <c:pt idx="8857">
                  <c:v>89</c:v>
                </c:pt>
                <c:pt idx="8858">
                  <c:v>42.4</c:v>
                </c:pt>
                <c:pt idx="8859">
                  <c:v>71.7</c:v>
                </c:pt>
                <c:pt idx="8860">
                  <c:v>75.599999999999994</c:v>
                </c:pt>
                <c:pt idx="8861">
                  <c:v>68.8</c:v>
                </c:pt>
                <c:pt idx="8862">
                  <c:v>52.9</c:v>
                </c:pt>
                <c:pt idx="8863">
                  <c:v>60.4</c:v>
                </c:pt>
                <c:pt idx="8864">
                  <c:v>51.6</c:v>
                </c:pt>
                <c:pt idx="8865">
                  <c:v>61.5</c:v>
                </c:pt>
                <c:pt idx="8866">
                  <c:v>56.8</c:v>
                </c:pt>
                <c:pt idx="8867">
                  <c:v>58.9</c:v>
                </c:pt>
                <c:pt idx="8868">
                  <c:v>58</c:v>
                </c:pt>
                <c:pt idx="8869">
                  <c:v>61.1</c:v>
                </c:pt>
                <c:pt idx="8870">
                  <c:v>41</c:v>
                </c:pt>
                <c:pt idx="8871">
                  <c:v>73.099999999999994</c:v>
                </c:pt>
                <c:pt idx="8872">
                  <c:v>64.7</c:v>
                </c:pt>
                <c:pt idx="8873">
                  <c:v>65.8</c:v>
                </c:pt>
                <c:pt idx="8874">
                  <c:v>56.3</c:v>
                </c:pt>
                <c:pt idx="8875">
                  <c:v>77.599999999999994</c:v>
                </c:pt>
                <c:pt idx="8876">
                  <c:v>51.7</c:v>
                </c:pt>
                <c:pt idx="8877">
                  <c:v>75.400000000000006</c:v>
                </c:pt>
                <c:pt idx="8878">
                  <c:v>54.7</c:v>
                </c:pt>
                <c:pt idx="8879">
                  <c:v>82</c:v>
                </c:pt>
                <c:pt idx="8880">
                  <c:v>62.5</c:v>
                </c:pt>
                <c:pt idx="8881">
                  <c:v>48.5</c:v>
                </c:pt>
                <c:pt idx="8882">
                  <c:v>75.8</c:v>
                </c:pt>
                <c:pt idx="8883">
                  <c:v>56.6</c:v>
                </c:pt>
                <c:pt idx="8884">
                  <c:v>57.3</c:v>
                </c:pt>
                <c:pt idx="8885">
                  <c:v>47.7</c:v>
                </c:pt>
                <c:pt idx="8886">
                  <c:v>65.7</c:v>
                </c:pt>
                <c:pt idx="8887">
                  <c:v>75.5</c:v>
                </c:pt>
                <c:pt idx="8888">
                  <c:v>65.5</c:v>
                </c:pt>
                <c:pt idx="8889">
                  <c:v>65</c:v>
                </c:pt>
                <c:pt idx="8890">
                  <c:v>40.9</c:v>
                </c:pt>
                <c:pt idx="8891">
                  <c:v>71.5</c:v>
                </c:pt>
                <c:pt idx="8892">
                  <c:v>58.5</c:v>
                </c:pt>
                <c:pt idx="8893">
                  <c:v>46.3</c:v>
                </c:pt>
                <c:pt idx="8894">
                  <c:v>59.9</c:v>
                </c:pt>
                <c:pt idx="8895">
                  <c:v>52.6</c:v>
                </c:pt>
                <c:pt idx="8896">
                  <c:v>82.3</c:v>
                </c:pt>
                <c:pt idx="8897">
                  <c:v>66.7</c:v>
                </c:pt>
                <c:pt idx="8898">
                  <c:v>59.9</c:v>
                </c:pt>
                <c:pt idx="8899">
                  <c:v>57</c:v>
                </c:pt>
                <c:pt idx="8900">
                  <c:v>38</c:v>
                </c:pt>
                <c:pt idx="8901">
                  <c:v>61.7</c:v>
                </c:pt>
                <c:pt idx="8902">
                  <c:v>59.4</c:v>
                </c:pt>
                <c:pt idx="8903">
                  <c:v>23.5</c:v>
                </c:pt>
                <c:pt idx="8904">
                  <c:v>67.7</c:v>
                </c:pt>
                <c:pt idx="8905">
                  <c:v>41.3</c:v>
                </c:pt>
                <c:pt idx="8906">
                  <c:v>69.8</c:v>
                </c:pt>
                <c:pt idx="8907">
                  <c:v>51.2</c:v>
                </c:pt>
                <c:pt idx="8908">
                  <c:v>72.400000000000006</c:v>
                </c:pt>
                <c:pt idx="8909">
                  <c:v>64.3</c:v>
                </c:pt>
                <c:pt idx="8910">
                  <c:v>60.6</c:v>
                </c:pt>
                <c:pt idx="8911">
                  <c:v>37.299999999999997</c:v>
                </c:pt>
                <c:pt idx="8912">
                  <c:v>67.900000000000006</c:v>
                </c:pt>
                <c:pt idx="8913">
                  <c:v>73.3</c:v>
                </c:pt>
                <c:pt idx="8914">
                  <c:v>65.400000000000006</c:v>
                </c:pt>
                <c:pt idx="8915">
                  <c:v>65.900000000000006</c:v>
                </c:pt>
                <c:pt idx="8916">
                  <c:v>67.900000000000006</c:v>
                </c:pt>
                <c:pt idx="8917">
                  <c:v>56.2</c:v>
                </c:pt>
                <c:pt idx="8918">
                  <c:v>50.1</c:v>
                </c:pt>
                <c:pt idx="8919">
                  <c:v>51.5</c:v>
                </c:pt>
                <c:pt idx="8920">
                  <c:v>48.1</c:v>
                </c:pt>
                <c:pt idx="8921">
                  <c:v>61.6</c:v>
                </c:pt>
                <c:pt idx="8922">
                  <c:v>58.6</c:v>
                </c:pt>
                <c:pt idx="8923">
                  <c:v>45.4</c:v>
                </c:pt>
                <c:pt idx="8924">
                  <c:v>63.3</c:v>
                </c:pt>
                <c:pt idx="8925">
                  <c:v>46.7</c:v>
                </c:pt>
                <c:pt idx="8926">
                  <c:v>87.1</c:v>
                </c:pt>
                <c:pt idx="8927">
                  <c:v>61.4</c:v>
                </c:pt>
                <c:pt idx="8928">
                  <c:v>59.9</c:v>
                </c:pt>
                <c:pt idx="8929">
                  <c:v>64.8</c:v>
                </c:pt>
                <c:pt idx="8930">
                  <c:v>55.7</c:v>
                </c:pt>
                <c:pt idx="8931">
                  <c:v>63.6</c:v>
                </c:pt>
                <c:pt idx="8932">
                  <c:v>57.9</c:v>
                </c:pt>
                <c:pt idx="8933">
                  <c:v>78.3</c:v>
                </c:pt>
                <c:pt idx="8934">
                  <c:v>62.3</c:v>
                </c:pt>
                <c:pt idx="8935">
                  <c:v>67.900000000000006</c:v>
                </c:pt>
                <c:pt idx="8936">
                  <c:v>58.2</c:v>
                </c:pt>
                <c:pt idx="8937">
                  <c:v>64.5</c:v>
                </c:pt>
                <c:pt idx="8938">
                  <c:v>49.2</c:v>
                </c:pt>
                <c:pt idx="8939">
                  <c:v>49.5</c:v>
                </c:pt>
                <c:pt idx="8940">
                  <c:v>53.3</c:v>
                </c:pt>
                <c:pt idx="8941">
                  <c:v>46.2</c:v>
                </c:pt>
                <c:pt idx="8942">
                  <c:v>67.3</c:v>
                </c:pt>
                <c:pt idx="8943">
                  <c:v>52.5</c:v>
                </c:pt>
                <c:pt idx="8944">
                  <c:v>56.8</c:v>
                </c:pt>
                <c:pt idx="8945">
                  <c:v>41.7</c:v>
                </c:pt>
                <c:pt idx="8946">
                  <c:v>64.3</c:v>
                </c:pt>
                <c:pt idx="8947">
                  <c:v>71.599999999999994</c:v>
                </c:pt>
                <c:pt idx="8948">
                  <c:v>68.8</c:v>
                </c:pt>
                <c:pt idx="8949">
                  <c:v>65.3</c:v>
                </c:pt>
                <c:pt idx="8950">
                  <c:v>61.9</c:v>
                </c:pt>
                <c:pt idx="8951">
                  <c:v>67.2</c:v>
                </c:pt>
                <c:pt idx="8952">
                  <c:v>63.7</c:v>
                </c:pt>
                <c:pt idx="8953">
                  <c:v>54.4</c:v>
                </c:pt>
                <c:pt idx="8954">
                  <c:v>63.3</c:v>
                </c:pt>
                <c:pt idx="8955">
                  <c:v>67</c:v>
                </c:pt>
                <c:pt idx="8956">
                  <c:v>42.3</c:v>
                </c:pt>
                <c:pt idx="8957">
                  <c:v>57.9</c:v>
                </c:pt>
                <c:pt idx="8958">
                  <c:v>74.099999999999994</c:v>
                </c:pt>
                <c:pt idx="8959">
                  <c:v>47.8</c:v>
                </c:pt>
                <c:pt idx="8960">
                  <c:v>67.400000000000006</c:v>
                </c:pt>
                <c:pt idx="8961">
                  <c:v>68.099999999999994</c:v>
                </c:pt>
                <c:pt idx="8962">
                  <c:v>41.4</c:v>
                </c:pt>
                <c:pt idx="8963">
                  <c:v>50.4</c:v>
                </c:pt>
                <c:pt idx="8964">
                  <c:v>59.1</c:v>
                </c:pt>
                <c:pt idx="8965">
                  <c:v>53.3</c:v>
                </c:pt>
                <c:pt idx="8966">
                  <c:v>72.3</c:v>
                </c:pt>
                <c:pt idx="8967">
                  <c:v>50.3</c:v>
                </c:pt>
                <c:pt idx="8968">
                  <c:v>62.4</c:v>
                </c:pt>
                <c:pt idx="8969">
                  <c:v>50.3</c:v>
                </c:pt>
                <c:pt idx="8970">
                  <c:v>76.900000000000006</c:v>
                </c:pt>
                <c:pt idx="8971">
                  <c:v>68.8</c:v>
                </c:pt>
                <c:pt idx="8972">
                  <c:v>57.3</c:v>
                </c:pt>
                <c:pt idx="8973">
                  <c:v>57</c:v>
                </c:pt>
                <c:pt idx="8974">
                  <c:v>58.2</c:v>
                </c:pt>
                <c:pt idx="8975">
                  <c:v>63.4</c:v>
                </c:pt>
                <c:pt idx="8976">
                  <c:v>65.5</c:v>
                </c:pt>
                <c:pt idx="8977">
                  <c:v>84</c:v>
                </c:pt>
                <c:pt idx="8978">
                  <c:v>73.599999999999994</c:v>
                </c:pt>
                <c:pt idx="8979">
                  <c:v>74.8</c:v>
                </c:pt>
                <c:pt idx="8980">
                  <c:v>62.1</c:v>
                </c:pt>
                <c:pt idx="8981">
                  <c:v>59.8</c:v>
                </c:pt>
                <c:pt idx="8982">
                  <c:v>61.3</c:v>
                </c:pt>
                <c:pt idx="8983">
                  <c:v>60.7</c:v>
                </c:pt>
                <c:pt idx="8984">
                  <c:v>67.8</c:v>
                </c:pt>
                <c:pt idx="8985">
                  <c:v>59.8</c:v>
                </c:pt>
                <c:pt idx="8986">
                  <c:v>69.599999999999994</c:v>
                </c:pt>
                <c:pt idx="8987">
                  <c:v>86.9</c:v>
                </c:pt>
                <c:pt idx="8988">
                  <c:v>70.3</c:v>
                </c:pt>
                <c:pt idx="8989">
                  <c:v>64.5</c:v>
                </c:pt>
                <c:pt idx="8990">
                  <c:v>60.6</c:v>
                </c:pt>
                <c:pt idx="8991">
                  <c:v>51.7</c:v>
                </c:pt>
                <c:pt idx="8992">
                  <c:v>36.799999999999997</c:v>
                </c:pt>
                <c:pt idx="8993">
                  <c:v>78.400000000000006</c:v>
                </c:pt>
                <c:pt idx="8994">
                  <c:v>57.1</c:v>
                </c:pt>
                <c:pt idx="8995">
                  <c:v>44.4</c:v>
                </c:pt>
                <c:pt idx="8996">
                  <c:v>80.8</c:v>
                </c:pt>
                <c:pt idx="8997">
                  <c:v>70.900000000000006</c:v>
                </c:pt>
                <c:pt idx="8998">
                  <c:v>58.5</c:v>
                </c:pt>
                <c:pt idx="8999">
                  <c:v>51.9</c:v>
                </c:pt>
                <c:pt idx="9000">
                  <c:v>68.599999999999994</c:v>
                </c:pt>
                <c:pt idx="9001">
                  <c:v>65.599999999999994</c:v>
                </c:pt>
                <c:pt idx="9002">
                  <c:v>68.599999999999994</c:v>
                </c:pt>
                <c:pt idx="9003">
                  <c:v>59</c:v>
                </c:pt>
                <c:pt idx="9004">
                  <c:v>77.599999999999994</c:v>
                </c:pt>
                <c:pt idx="9005">
                  <c:v>65</c:v>
                </c:pt>
                <c:pt idx="9006">
                  <c:v>34.9</c:v>
                </c:pt>
                <c:pt idx="9007">
                  <c:v>64.8</c:v>
                </c:pt>
                <c:pt idx="9008">
                  <c:v>65.599999999999994</c:v>
                </c:pt>
                <c:pt idx="9009">
                  <c:v>59.8</c:v>
                </c:pt>
                <c:pt idx="9010">
                  <c:v>50.9</c:v>
                </c:pt>
                <c:pt idx="9011">
                  <c:v>50.2</c:v>
                </c:pt>
                <c:pt idx="9012">
                  <c:v>65.599999999999994</c:v>
                </c:pt>
                <c:pt idx="9013">
                  <c:v>70.2</c:v>
                </c:pt>
                <c:pt idx="9014">
                  <c:v>73.7</c:v>
                </c:pt>
                <c:pt idx="9015">
                  <c:v>72.099999999999994</c:v>
                </c:pt>
                <c:pt idx="9016">
                  <c:v>58.2</c:v>
                </c:pt>
                <c:pt idx="9017">
                  <c:v>39.1</c:v>
                </c:pt>
                <c:pt idx="9018">
                  <c:v>52.1</c:v>
                </c:pt>
                <c:pt idx="9019">
                  <c:v>70.900000000000006</c:v>
                </c:pt>
                <c:pt idx="9020">
                  <c:v>65.8</c:v>
                </c:pt>
                <c:pt idx="9021">
                  <c:v>66.8</c:v>
                </c:pt>
                <c:pt idx="9022">
                  <c:v>72.900000000000006</c:v>
                </c:pt>
                <c:pt idx="9023">
                  <c:v>84.8</c:v>
                </c:pt>
                <c:pt idx="9024">
                  <c:v>64.099999999999994</c:v>
                </c:pt>
                <c:pt idx="9025">
                  <c:v>45.3</c:v>
                </c:pt>
                <c:pt idx="9026">
                  <c:v>66.400000000000006</c:v>
                </c:pt>
                <c:pt idx="9027">
                  <c:v>72.2</c:v>
                </c:pt>
                <c:pt idx="9028">
                  <c:v>69.3</c:v>
                </c:pt>
                <c:pt idx="9029">
                  <c:v>66.8</c:v>
                </c:pt>
                <c:pt idx="9030">
                  <c:v>65</c:v>
                </c:pt>
                <c:pt idx="9031">
                  <c:v>46.7</c:v>
                </c:pt>
                <c:pt idx="9032">
                  <c:v>59.8</c:v>
                </c:pt>
                <c:pt idx="9033">
                  <c:v>67.8</c:v>
                </c:pt>
                <c:pt idx="9034">
                  <c:v>44.2</c:v>
                </c:pt>
                <c:pt idx="9035">
                  <c:v>53.7</c:v>
                </c:pt>
                <c:pt idx="9036">
                  <c:v>90.6</c:v>
                </c:pt>
                <c:pt idx="9037">
                  <c:v>57.8</c:v>
                </c:pt>
                <c:pt idx="9038">
                  <c:v>72.2</c:v>
                </c:pt>
                <c:pt idx="9039">
                  <c:v>69.900000000000006</c:v>
                </c:pt>
                <c:pt idx="9040">
                  <c:v>74.400000000000006</c:v>
                </c:pt>
                <c:pt idx="9041">
                  <c:v>65.2</c:v>
                </c:pt>
                <c:pt idx="9042">
                  <c:v>74</c:v>
                </c:pt>
                <c:pt idx="9043">
                  <c:v>70.5</c:v>
                </c:pt>
                <c:pt idx="9044">
                  <c:v>71</c:v>
                </c:pt>
                <c:pt idx="9045">
                  <c:v>65.3</c:v>
                </c:pt>
                <c:pt idx="9046">
                  <c:v>70.400000000000006</c:v>
                </c:pt>
                <c:pt idx="9047">
                  <c:v>64.3</c:v>
                </c:pt>
                <c:pt idx="9048">
                  <c:v>76.3</c:v>
                </c:pt>
                <c:pt idx="9049">
                  <c:v>59.9</c:v>
                </c:pt>
                <c:pt idx="9050">
                  <c:v>74.2</c:v>
                </c:pt>
                <c:pt idx="9051">
                  <c:v>59.5</c:v>
                </c:pt>
                <c:pt idx="9052">
                  <c:v>68.599999999999994</c:v>
                </c:pt>
                <c:pt idx="9053">
                  <c:v>52</c:v>
                </c:pt>
                <c:pt idx="9054">
                  <c:v>46.7</c:v>
                </c:pt>
                <c:pt idx="9055">
                  <c:v>55.2</c:v>
                </c:pt>
                <c:pt idx="9056">
                  <c:v>62.4</c:v>
                </c:pt>
                <c:pt idx="9057">
                  <c:v>59.8</c:v>
                </c:pt>
                <c:pt idx="9058">
                  <c:v>58.3</c:v>
                </c:pt>
                <c:pt idx="9059">
                  <c:v>57.7</c:v>
                </c:pt>
                <c:pt idx="9060">
                  <c:v>66.099999999999994</c:v>
                </c:pt>
                <c:pt idx="9061">
                  <c:v>55.1</c:v>
                </c:pt>
                <c:pt idx="9062">
                  <c:v>64.5</c:v>
                </c:pt>
                <c:pt idx="9063">
                  <c:v>65</c:v>
                </c:pt>
                <c:pt idx="9064">
                  <c:v>68.599999999999994</c:v>
                </c:pt>
                <c:pt idx="9065">
                  <c:v>53.3</c:v>
                </c:pt>
                <c:pt idx="9066">
                  <c:v>56.2</c:v>
                </c:pt>
                <c:pt idx="9067">
                  <c:v>61.5</c:v>
                </c:pt>
                <c:pt idx="9068">
                  <c:v>68.5</c:v>
                </c:pt>
                <c:pt idx="9069">
                  <c:v>66</c:v>
                </c:pt>
                <c:pt idx="9070">
                  <c:v>52</c:v>
                </c:pt>
                <c:pt idx="9071">
                  <c:v>66.900000000000006</c:v>
                </c:pt>
                <c:pt idx="9072">
                  <c:v>60.9</c:v>
                </c:pt>
                <c:pt idx="9073">
                  <c:v>58.6</c:v>
                </c:pt>
                <c:pt idx="9074">
                  <c:v>67.599999999999994</c:v>
                </c:pt>
                <c:pt idx="9075">
                  <c:v>38.299999999999997</c:v>
                </c:pt>
                <c:pt idx="9076">
                  <c:v>59.2</c:v>
                </c:pt>
                <c:pt idx="9077">
                  <c:v>88.3</c:v>
                </c:pt>
                <c:pt idx="9078">
                  <c:v>77.2</c:v>
                </c:pt>
                <c:pt idx="9079">
                  <c:v>53.2</c:v>
                </c:pt>
                <c:pt idx="9080">
                  <c:v>75.2</c:v>
                </c:pt>
                <c:pt idx="9081">
                  <c:v>57.8</c:v>
                </c:pt>
                <c:pt idx="9082">
                  <c:v>84.4</c:v>
                </c:pt>
                <c:pt idx="9083">
                  <c:v>61.3</c:v>
                </c:pt>
                <c:pt idx="9084">
                  <c:v>74.599999999999994</c:v>
                </c:pt>
                <c:pt idx="9085">
                  <c:v>72.5</c:v>
                </c:pt>
                <c:pt idx="9086">
                  <c:v>59.6</c:v>
                </c:pt>
                <c:pt idx="9087">
                  <c:v>52.1</c:v>
                </c:pt>
                <c:pt idx="9088">
                  <c:v>54.2</c:v>
                </c:pt>
                <c:pt idx="9089">
                  <c:v>54.5</c:v>
                </c:pt>
                <c:pt idx="9090">
                  <c:v>62.9</c:v>
                </c:pt>
                <c:pt idx="9091">
                  <c:v>54.7</c:v>
                </c:pt>
                <c:pt idx="9092">
                  <c:v>60.7</c:v>
                </c:pt>
                <c:pt idx="9093">
                  <c:v>62.7</c:v>
                </c:pt>
                <c:pt idx="9094">
                  <c:v>40.1</c:v>
                </c:pt>
                <c:pt idx="9095">
                  <c:v>61.2</c:v>
                </c:pt>
                <c:pt idx="9096">
                  <c:v>57.2</c:v>
                </c:pt>
                <c:pt idx="9097">
                  <c:v>64.099999999999994</c:v>
                </c:pt>
                <c:pt idx="9098">
                  <c:v>63.6</c:v>
                </c:pt>
                <c:pt idx="9099">
                  <c:v>49.9</c:v>
                </c:pt>
                <c:pt idx="9100">
                  <c:v>51.8</c:v>
                </c:pt>
                <c:pt idx="9101">
                  <c:v>44.5</c:v>
                </c:pt>
                <c:pt idx="9102">
                  <c:v>66.3</c:v>
                </c:pt>
                <c:pt idx="9103">
                  <c:v>62.7</c:v>
                </c:pt>
                <c:pt idx="9104">
                  <c:v>61.4</c:v>
                </c:pt>
                <c:pt idx="9105">
                  <c:v>66.2</c:v>
                </c:pt>
                <c:pt idx="9106">
                  <c:v>73.3</c:v>
                </c:pt>
                <c:pt idx="9107">
                  <c:v>76.3</c:v>
                </c:pt>
                <c:pt idx="9108">
                  <c:v>56.4</c:v>
                </c:pt>
                <c:pt idx="9109">
                  <c:v>83.5</c:v>
                </c:pt>
                <c:pt idx="9110">
                  <c:v>56.9</c:v>
                </c:pt>
                <c:pt idx="9111">
                  <c:v>52.2</c:v>
                </c:pt>
                <c:pt idx="9112">
                  <c:v>54.7</c:v>
                </c:pt>
                <c:pt idx="9113">
                  <c:v>65</c:v>
                </c:pt>
                <c:pt idx="9114">
                  <c:v>73.8</c:v>
                </c:pt>
                <c:pt idx="9115">
                  <c:v>62.9</c:v>
                </c:pt>
                <c:pt idx="9116">
                  <c:v>54.7</c:v>
                </c:pt>
                <c:pt idx="9117">
                  <c:v>76.400000000000006</c:v>
                </c:pt>
                <c:pt idx="9118">
                  <c:v>69.400000000000006</c:v>
                </c:pt>
                <c:pt idx="9119">
                  <c:v>76.2</c:v>
                </c:pt>
                <c:pt idx="9120">
                  <c:v>54.7</c:v>
                </c:pt>
                <c:pt idx="9121">
                  <c:v>66.599999999999994</c:v>
                </c:pt>
                <c:pt idx="9122">
                  <c:v>62.9</c:v>
                </c:pt>
                <c:pt idx="9123">
                  <c:v>52.3</c:v>
                </c:pt>
                <c:pt idx="9124">
                  <c:v>72.099999999999994</c:v>
                </c:pt>
                <c:pt idx="9125">
                  <c:v>64.5</c:v>
                </c:pt>
                <c:pt idx="9126">
                  <c:v>63.5</c:v>
                </c:pt>
                <c:pt idx="9127">
                  <c:v>81.599999999999994</c:v>
                </c:pt>
                <c:pt idx="9128">
                  <c:v>75.900000000000006</c:v>
                </c:pt>
                <c:pt idx="9129">
                  <c:v>73.400000000000006</c:v>
                </c:pt>
                <c:pt idx="9130">
                  <c:v>57.5</c:v>
                </c:pt>
                <c:pt idx="9131">
                  <c:v>60.7</c:v>
                </c:pt>
                <c:pt idx="9132">
                  <c:v>51</c:v>
                </c:pt>
                <c:pt idx="9133">
                  <c:v>55.1</c:v>
                </c:pt>
                <c:pt idx="9134">
                  <c:v>83.9</c:v>
                </c:pt>
                <c:pt idx="9135">
                  <c:v>63.5</c:v>
                </c:pt>
                <c:pt idx="9136">
                  <c:v>66</c:v>
                </c:pt>
                <c:pt idx="9137">
                  <c:v>57.8</c:v>
                </c:pt>
                <c:pt idx="9138">
                  <c:v>58.4</c:v>
                </c:pt>
                <c:pt idx="9139">
                  <c:v>48.3</c:v>
                </c:pt>
                <c:pt idx="9140">
                  <c:v>61.6</c:v>
                </c:pt>
                <c:pt idx="9141">
                  <c:v>73.400000000000006</c:v>
                </c:pt>
                <c:pt idx="9142">
                  <c:v>77.3</c:v>
                </c:pt>
                <c:pt idx="9143">
                  <c:v>76.099999999999994</c:v>
                </c:pt>
                <c:pt idx="9144">
                  <c:v>54.1</c:v>
                </c:pt>
                <c:pt idx="9145">
                  <c:v>66.5</c:v>
                </c:pt>
                <c:pt idx="9146">
                  <c:v>62.4</c:v>
                </c:pt>
                <c:pt idx="9147">
                  <c:v>65.400000000000006</c:v>
                </c:pt>
                <c:pt idx="9148">
                  <c:v>63.6</c:v>
                </c:pt>
                <c:pt idx="9149">
                  <c:v>78.400000000000006</c:v>
                </c:pt>
                <c:pt idx="9150">
                  <c:v>53</c:v>
                </c:pt>
                <c:pt idx="9151">
                  <c:v>68.400000000000006</c:v>
                </c:pt>
                <c:pt idx="9152">
                  <c:v>59.1</c:v>
                </c:pt>
                <c:pt idx="9153">
                  <c:v>52.5</c:v>
                </c:pt>
                <c:pt idx="9154">
                  <c:v>53.5</c:v>
                </c:pt>
                <c:pt idx="9155">
                  <c:v>67.900000000000006</c:v>
                </c:pt>
                <c:pt idx="9156">
                  <c:v>52.9</c:v>
                </c:pt>
                <c:pt idx="9157">
                  <c:v>58.8</c:v>
                </c:pt>
                <c:pt idx="9158">
                  <c:v>60.4</c:v>
                </c:pt>
                <c:pt idx="9159">
                  <c:v>79.400000000000006</c:v>
                </c:pt>
                <c:pt idx="9160">
                  <c:v>65.900000000000006</c:v>
                </c:pt>
                <c:pt idx="9161">
                  <c:v>60.3</c:v>
                </c:pt>
                <c:pt idx="9162">
                  <c:v>61.7</c:v>
                </c:pt>
                <c:pt idx="9163">
                  <c:v>71.8</c:v>
                </c:pt>
                <c:pt idx="9164">
                  <c:v>63.3</c:v>
                </c:pt>
                <c:pt idx="9165">
                  <c:v>68.2</c:v>
                </c:pt>
                <c:pt idx="9166">
                  <c:v>68.7</c:v>
                </c:pt>
                <c:pt idx="9167">
                  <c:v>60.4</c:v>
                </c:pt>
                <c:pt idx="9168">
                  <c:v>66.7</c:v>
                </c:pt>
                <c:pt idx="9169">
                  <c:v>67.8</c:v>
                </c:pt>
                <c:pt idx="9170">
                  <c:v>57.4</c:v>
                </c:pt>
                <c:pt idx="9171">
                  <c:v>49</c:v>
                </c:pt>
                <c:pt idx="9172">
                  <c:v>64.900000000000006</c:v>
                </c:pt>
                <c:pt idx="9173">
                  <c:v>48.8</c:v>
                </c:pt>
                <c:pt idx="9174">
                  <c:v>63.6</c:v>
                </c:pt>
                <c:pt idx="9175">
                  <c:v>55.9</c:v>
                </c:pt>
                <c:pt idx="9176">
                  <c:v>55.2</c:v>
                </c:pt>
                <c:pt idx="9177">
                  <c:v>76.099999999999994</c:v>
                </c:pt>
                <c:pt idx="9178">
                  <c:v>68.7</c:v>
                </c:pt>
                <c:pt idx="9179">
                  <c:v>61.9</c:v>
                </c:pt>
                <c:pt idx="9180">
                  <c:v>68.7</c:v>
                </c:pt>
                <c:pt idx="9181">
                  <c:v>63.4</c:v>
                </c:pt>
                <c:pt idx="9182">
                  <c:v>50.8</c:v>
                </c:pt>
                <c:pt idx="9183">
                  <c:v>62.1</c:v>
                </c:pt>
                <c:pt idx="9184">
                  <c:v>56.3</c:v>
                </c:pt>
                <c:pt idx="9185">
                  <c:v>59.2</c:v>
                </c:pt>
                <c:pt idx="9186">
                  <c:v>39.9</c:v>
                </c:pt>
                <c:pt idx="9187">
                  <c:v>63.2</c:v>
                </c:pt>
                <c:pt idx="9188">
                  <c:v>64.3</c:v>
                </c:pt>
                <c:pt idx="9189">
                  <c:v>47</c:v>
                </c:pt>
                <c:pt idx="9190">
                  <c:v>50.4</c:v>
                </c:pt>
                <c:pt idx="9191">
                  <c:v>48.9</c:v>
                </c:pt>
                <c:pt idx="9192">
                  <c:v>63.9</c:v>
                </c:pt>
                <c:pt idx="9193">
                  <c:v>51.2</c:v>
                </c:pt>
                <c:pt idx="9194">
                  <c:v>55.1</c:v>
                </c:pt>
                <c:pt idx="9195">
                  <c:v>59.9</c:v>
                </c:pt>
                <c:pt idx="9196">
                  <c:v>65.8</c:v>
                </c:pt>
                <c:pt idx="9197">
                  <c:v>53.3</c:v>
                </c:pt>
                <c:pt idx="9198">
                  <c:v>61.8</c:v>
                </c:pt>
                <c:pt idx="9199">
                  <c:v>50.2</c:v>
                </c:pt>
                <c:pt idx="9200">
                  <c:v>53.9</c:v>
                </c:pt>
                <c:pt idx="9201">
                  <c:v>81.2</c:v>
                </c:pt>
                <c:pt idx="9202">
                  <c:v>79</c:v>
                </c:pt>
                <c:pt idx="9203">
                  <c:v>63.8</c:v>
                </c:pt>
                <c:pt idx="9204">
                  <c:v>45.1</c:v>
                </c:pt>
                <c:pt idx="9205">
                  <c:v>59.1</c:v>
                </c:pt>
                <c:pt idx="9206">
                  <c:v>41.4</c:v>
                </c:pt>
                <c:pt idx="9207">
                  <c:v>63.3</c:v>
                </c:pt>
                <c:pt idx="9208">
                  <c:v>77.599999999999994</c:v>
                </c:pt>
                <c:pt idx="9209">
                  <c:v>54.5</c:v>
                </c:pt>
                <c:pt idx="9210">
                  <c:v>85.2</c:v>
                </c:pt>
                <c:pt idx="9211">
                  <c:v>74.5</c:v>
                </c:pt>
                <c:pt idx="9212">
                  <c:v>69.400000000000006</c:v>
                </c:pt>
                <c:pt idx="9213">
                  <c:v>52.6</c:v>
                </c:pt>
                <c:pt idx="9214">
                  <c:v>60.5</c:v>
                </c:pt>
                <c:pt idx="9215">
                  <c:v>64.7</c:v>
                </c:pt>
                <c:pt idx="9216">
                  <c:v>79.3</c:v>
                </c:pt>
                <c:pt idx="9217">
                  <c:v>50.3</c:v>
                </c:pt>
                <c:pt idx="9218">
                  <c:v>43.9</c:v>
                </c:pt>
                <c:pt idx="9219">
                  <c:v>67</c:v>
                </c:pt>
                <c:pt idx="9220">
                  <c:v>58</c:v>
                </c:pt>
                <c:pt idx="9221">
                  <c:v>72.099999999999994</c:v>
                </c:pt>
                <c:pt idx="9222">
                  <c:v>75.8</c:v>
                </c:pt>
                <c:pt idx="9223">
                  <c:v>59</c:v>
                </c:pt>
                <c:pt idx="9224">
                  <c:v>73.8</c:v>
                </c:pt>
                <c:pt idx="9225">
                  <c:v>67.8</c:v>
                </c:pt>
                <c:pt idx="9226">
                  <c:v>50</c:v>
                </c:pt>
                <c:pt idx="9227">
                  <c:v>60.3</c:v>
                </c:pt>
                <c:pt idx="9228">
                  <c:v>52.5</c:v>
                </c:pt>
                <c:pt idx="9229">
                  <c:v>54.2</c:v>
                </c:pt>
                <c:pt idx="9230">
                  <c:v>64.7</c:v>
                </c:pt>
                <c:pt idx="9231">
                  <c:v>74</c:v>
                </c:pt>
                <c:pt idx="9232">
                  <c:v>53.8</c:v>
                </c:pt>
                <c:pt idx="9233">
                  <c:v>88</c:v>
                </c:pt>
                <c:pt idx="9234">
                  <c:v>61.8</c:v>
                </c:pt>
                <c:pt idx="9235">
                  <c:v>69.2</c:v>
                </c:pt>
                <c:pt idx="9236">
                  <c:v>57.4</c:v>
                </c:pt>
                <c:pt idx="9237">
                  <c:v>67.7</c:v>
                </c:pt>
                <c:pt idx="9238">
                  <c:v>78.8</c:v>
                </c:pt>
                <c:pt idx="9239">
                  <c:v>55.7</c:v>
                </c:pt>
                <c:pt idx="9240">
                  <c:v>71</c:v>
                </c:pt>
                <c:pt idx="9241">
                  <c:v>61.8</c:v>
                </c:pt>
                <c:pt idx="9242">
                  <c:v>54</c:v>
                </c:pt>
                <c:pt idx="9243">
                  <c:v>67.099999999999994</c:v>
                </c:pt>
                <c:pt idx="9244">
                  <c:v>60.7</c:v>
                </c:pt>
                <c:pt idx="9245">
                  <c:v>61</c:v>
                </c:pt>
                <c:pt idx="9246">
                  <c:v>62.9</c:v>
                </c:pt>
                <c:pt idx="9247">
                  <c:v>49.8</c:v>
                </c:pt>
                <c:pt idx="9248">
                  <c:v>71.599999999999994</c:v>
                </c:pt>
                <c:pt idx="9249">
                  <c:v>62</c:v>
                </c:pt>
                <c:pt idx="9250">
                  <c:v>70.8</c:v>
                </c:pt>
                <c:pt idx="9251">
                  <c:v>63.4</c:v>
                </c:pt>
                <c:pt idx="9252">
                  <c:v>64.900000000000006</c:v>
                </c:pt>
                <c:pt idx="9253">
                  <c:v>66</c:v>
                </c:pt>
                <c:pt idx="9254">
                  <c:v>74.3</c:v>
                </c:pt>
                <c:pt idx="9255">
                  <c:v>42.7</c:v>
                </c:pt>
                <c:pt idx="9256">
                  <c:v>57.5</c:v>
                </c:pt>
                <c:pt idx="9257">
                  <c:v>57.2</c:v>
                </c:pt>
                <c:pt idx="9258">
                  <c:v>65.2</c:v>
                </c:pt>
                <c:pt idx="9259">
                  <c:v>51.1</c:v>
                </c:pt>
                <c:pt idx="9260">
                  <c:v>71.900000000000006</c:v>
                </c:pt>
                <c:pt idx="9261">
                  <c:v>60</c:v>
                </c:pt>
                <c:pt idx="9262">
                  <c:v>67.599999999999994</c:v>
                </c:pt>
                <c:pt idx="9263">
                  <c:v>62.6</c:v>
                </c:pt>
                <c:pt idx="9264">
                  <c:v>77.099999999999994</c:v>
                </c:pt>
                <c:pt idx="9265">
                  <c:v>49.2</c:v>
                </c:pt>
                <c:pt idx="9266">
                  <c:v>63.5</c:v>
                </c:pt>
                <c:pt idx="9267">
                  <c:v>75</c:v>
                </c:pt>
                <c:pt idx="9268">
                  <c:v>63.2</c:v>
                </c:pt>
                <c:pt idx="9269">
                  <c:v>58.1</c:v>
                </c:pt>
                <c:pt idx="9270">
                  <c:v>39</c:v>
                </c:pt>
                <c:pt idx="9271">
                  <c:v>55.6</c:v>
                </c:pt>
                <c:pt idx="9272">
                  <c:v>68.8</c:v>
                </c:pt>
                <c:pt idx="9273">
                  <c:v>76.099999999999994</c:v>
                </c:pt>
                <c:pt idx="9274">
                  <c:v>62.3</c:v>
                </c:pt>
                <c:pt idx="9275">
                  <c:v>74.599999999999994</c:v>
                </c:pt>
                <c:pt idx="9276">
                  <c:v>89.1</c:v>
                </c:pt>
                <c:pt idx="9277">
                  <c:v>47.8</c:v>
                </c:pt>
                <c:pt idx="9278">
                  <c:v>64.3</c:v>
                </c:pt>
                <c:pt idx="9279">
                  <c:v>56.2</c:v>
                </c:pt>
                <c:pt idx="9280">
                  <c:v>58.1</c:v>
                </c:pt>
                <c:pt idx="9281">
                  <c:v>74.5</c:v>
                </c:pt>
                <c:pt idx="9282">
                  <c:v>45.3</c:v>
                </c:pt>
                <c:pt idx="9283">
                  <c:v>73.099999999999994</c:v>
                </c:pt>
                <c:pt idx="9284">
                  <c:v>59.3</c:v>
                </c:pt>
                <c:pt idx="9285">
                  <c:v>68</c:v>
                </c:pt>
                <c:pt idx="9286">
                  <c:v>69.900000000000006</c:v>
                </c:pt>
                <c:pt idx="9287">
                  <c:v>52.9</c:v>
                </c:pt>
                <c:pt idx="9288">
                  <c:v>56.5</c:v>
                </c:pt>
                <c:pt idx="9289">
                  <c:v>54.4</c:v>
                </c:pt>
                <c:pt idx="9290">
                  <c:v>49.4</c:v>
                </c:pt>
                <c:pt idx="9291">
                  <c:v>61.4</c:v>
                </c:pt>
                <c:pt idx="9292">
                  <c:v>70.7</c:v>
                </c:pt>
                <c:pt idx="9293">
                  <c:v>58</c:v>
                </c:pt>
                <c:pt idx="9294">
                  <c:v>84.3</c:v>
                </c:pt>
                <c:pt idx="9295">
                  <c:v>63.5</c:v>
                </c:pt>
                <c:pt idx="9296">
                  <c:v>56.3</c:v>
                </c:pt>
                <c:pt idx="9297">
                  <c:v>64.099999999999994</c:v>
                </c:pt>
                <c:pt idx="9298">
                  <c:v>62.9</c:v>
                </c:pt>
                <c:pt idx="9299">
                  <c:v>70.5</c:v>
                </c:pt>
                <c:pt idx="9300">
                  <c:v>51.9</c:v>
                </c:pt>
                <c:pt idx="9301">
                  <c:v>69.099999999999994</c:v>
                </c:pt>
                <c:pt idx="9302">
                  <c:v>59.7</c:v>
                </c:pt>
                <c:pt idx="9303">
                  <c:v>57.8</c:v>
                </c:pt>
                <c:pt idx="9304">
                  <c:v>55.9</c:v>
                </c:pt>
                <c:pt idx="9305">
                  <c:v>62.1</c:v>
                </c:pt>
                <c:pt idx="9306">
                  <c:v>59.1</c:v>
                </c:pt>
                <c:pt idx="9307">
                  <c:v>83.6</c:v>
                </c:pt>
                <c:pt idx="9308">
                  <c:v>84.1</c:v>
                </c:pt>
                <c:pt idx="9309">
                  <c:v>55.1</c:v>
                </c:pt>
                <c:pt idx="9310">
                  <c:v>63.7</c:v>
                </c:pt>
                <c:pt idx="9311">
                  <c:v>67.7</c:v>
                </c:pt>
                <c:pt idx="9312">
                  <c:v>57.5</c:v>
                </c:pt>
                <c:pt idx="9313">
                  <c:v>56.1</c:v>
                </c:pt>
                <c:pt idx="9314">
                  <c:v>64</c:v>
                </c:pt>
                <c:pt idx="9315">
                  <c:v>45.4</c:v>
                </c:pt>
                <c:pt idx="9316">
                  <c:v>54.9</c:v>
                </c:pt>
                <c:pt idx="9317">
                  <c:v>64</c:v>
                </c:pt>
                <c:pt idx="9318">
                  <c:v>62.9</c:v>
                </c:pt>
                <c:pt idx="9319">
                  <c:v>50.5</c:v>
                </c:pt>
                <c:pt idx="9320">
                  <c:v>71.599999999999994</c:v>
                </c:pt>
                <c:pt idx="9321">
                  <c:v>79.7</c:v>
                </c:pt>
                <c:pt idx="9322">
                  <c:v>41.7</c:v>
                </c:pt>
                <c:pt idx="9323">
                  <c:v>66.8</c:v>
                </c:pt>
                <c:pt idx="9324">
                  <c:v>39.200000000000003</c:v>
                </c:pt>
                <c:pt idx="9325">
                  <c:v>56.7</c:v>
                </c:pt>
                <c:pt idx="9326">
                  <c:v>34.299999999999997</c:v>
                </c:pt>
                <c:pt idx="9327">
                  <c:v>55.1</c:v>
                </c:pt>
                <c:pt idx="9328">
                  <c:v>75</c:v>
                </c:pt>
                <c:pt idx="9329">
                  <c:v>61.2</c:v>
                </c:pt>
                <c:pt idx="9330">
                  <c:v>52</c:v>
                </c:pt>
                <c:pt idx="9331">
                  <c:v>68.7</c:v>
                </c:pt>
                <c:pt idx="9332">
                  <c:v>61</c:v>
                </c:pt>
                <c:pt idx="9333">
                  <c:v>60.4</c:v>
                </c:pt>
                <c:pt idx="9334">
                  <c:v>60.5</c:v>
                </c:pt>
                <c:pt idx="9335">
                  <c:v>49.9</c:v>
                </c:pt>
                <c:pt idx="9336">
                  <c:v>47.8</c:v>
                </c:pt>
                <c:pt idx="9337">
                  <c:v>61.9</c:v>
                </c:pt>
                <c:pt idx="9338">
                  <c:v>64.8</c:v>
                </c:pt>
                <c:pt idx="9339">
                  <c:v>45.2</c:v>
                </c:pt>
                <c:pt idx="9340">
                  <c:v>71.599999999999994</c:v>
                </c:pt>
                <c:pt idx="9341">
                  <c:v>76.3</c:v>
                </c:pt>
                <c:pt idx="9342">
                  <c:v>56.8</c:v>
                </c:pt>
                <c:pt idx="9343">
                  <c:v>61.9</c:v>
                </c:pt>
                <c:pt idx="9344">
                  <c:v>64.8</c:v>
                </c:pt>
                <c:pt idx="9345">
                  <c:v>75.400000000000006</c:v>
                </c:pt>
                <c:pt idx="9346">
                  <c:v>54</c:v>
                </c:pt>
                <c:pt idx="9347">
                  <c:v>43</c:v>
                </c:pt>
                <c:pt idx="9348">
                  <c:v>54.8</c:v>
                </c:pt>
                <c:pt idx="9349">
                  <c:v>74.099999999999994</c:v>
                </c:pt>
                <c:pt idx="9350">
                  <c:v>56.2</c:v>
                </c:pt>
                <c:pt idx="9351">
                  <c:v>69</c:v>
                </c:pt>
                <c:pt idx="9352">
                  <c:v>71.900000000000006</c:v>
                </c:pt>
                <c:pt idx="9353">
                  <c:v>66.5</c:v>
                </c:pt>
                <c:pt idx="9354">
                  <c:v>65.099999999999994</c:v>
                </c:pt>
                <c:pt idx="9355">
                  <c:v>51.7</c:v>
                </c:pt>
                <c:pt idx="9356">
                  <c:v>59.5</c:v>
                </c:pt>
                <c:pt idx="9357">
                  <c:v>71.099999999999994</c:v>
                </c:pt>
                <c:pt idx="9358">
                  <c:v>57.8</c:v>
                </c:pt>
                <c:pt idx="9359">
                  <c:v>49.7</c:v>
                </c:pt>
                <c:pt idx="9360">
                  <c:v>80.5</c:v>
                </c:pt>
                <c:pt idx="9361">
                  <c:v>48.2</c:v>
                </c:pt>
                <c:pt idx="9362">
                  <c:v>58.7</c:v>
                </c:pt>
                <c:pt idx="9363">
                  <c:v>61</c:v>
                </c:pt>
                <c:pt idx="9364">
                  <c:v>53</c:v>
                </c:pt>
                <c:pt idx="9365">
                  <c:v>66.099999999999994</c:v>
                </c:pt>
                <c:pt idx="9366">
                  <c:v>55.6</c:v>
                </c:pt>
                <c:pt idx="9367">
                  <c:v>59.5</c:v>
                </c:pt>
                <c:pt idx="9368">
                  <c:v>63.8</c:v>
                </c:pt>
                <c:pt idx="9369">
                  <c:v>75.5</c:v>
                </c:pt>
                <c:pt idx="9370">
                  <c:v>57.6</c:v>
                </c:pt>
                <c:pt idx="9371">
                  <c:v>77.400000000000006</c:v>
                </c:pt>
                <c:pt idx="9372">
                  <c:v>64.8</c:v>
                </c:pt>
                <c:pt idx="9373">
                  <c:v>51.5</c:v>
                </c:pt>
                <c:pt idx="9374">
                  <c:v>64.400000000000006</c:v>
                </c:pt>
                <c:pt idx="9375">
                  <c:v>54.5</c:v>
                </c:pt>
                <c:pt idx="9376">
                  <c:v>65.900000000000006</c:v>
                </c:pt>
                <c:pt idx="9377">
                  <c:v>52.2</c:v>
                </c:pt>
                <c:pt idx="9378">
                  <c:v>58.6</c:v>
                </c:pt>
                <c:pt idx="9379">
                  <c:v>52</c:v>
                </c:pt>
                <c:pt idx="9380">
                  <c:v>68.400000000000006</c:v>
                </c:pt>
                <c:pt idx="9381">
                  <c:v>75.7</c:v>
                </c:pt>
                <c:pt idx="9382">
                  <c:v>57.1</c:v>
                </c:pt>
                <c:pt idx="9383">
                  <c:v>74.3</c:v>
                </c:pt>
                <c:pt idx="9384">
                  <c:v>67.8</c:v>
                </c:pt>
                <c:pt idx="9385">
                  <c:v>86.4</c:v>
                </c:pt>
                <c:pt idx="9386">
                  <c:v>74.5</c:v>
                </c:pt>
                <c:pt idx="9387">
                  <c:v>71.900000000000006</c:v>
                </c:pt>
                <c:pt idx="9388">
                  <c:v>59.8</c:v>
                </c:pt>
                <c:pt idx="9389">
                  <c:v>68.2</c:v>
                </c:pt>
                <c:pt idx="9390">
                  <c:v>62.6</c:v>
                </c:pt>
                <c:pt idx="9391">
                  <c:v>64.7</c:v>
                </c:pt>
                <c:pt idx="9392">
                  <c:v>61.7</c:v>
                </c:pt>
                <c:pt idx="9393">
                  <c:v>69.099999999999994</c:v>
                </c:pt>
                <c:pt idx="9394">
                  <c:v>75.5</c:v>
                </c:pt>
                <c:pt idx="9395">
                  <c:v>44.1</c:v>
                </c:pt>
                <c:pt idx="9396">
                  <c:v>52.8</c:v>
                </c:pt>
                <c:pt idx="9397">
                  <c:v>66.599999999999994</c:v>
                </c:pt>
                <c:pt idx="9398">
                  <c:v>57.6</c:v>
                </c:pt>
                <c:pt idx="9399">
                  <c:v>48.1</c:v>
                </c:pt>
                <c:pt idx="9400">
                  <c:v>60.7</c:v>
                </c:pt>
                <c:pt idx="9401">
                  <c:v>67.400000000000006</c:v>
                </c:pt>
                <c:pt idx="9402">
                  <c:v>71.3</c:v>
                </c:pt>
                <c:pt idx="9403">
                  <c:v>68.5</c:v>
                </c:pt>
                <c:pt idx="9404">
                  <c:v>72.7</c:v>
                </c:pt>
                <c:pt idx="9405">
                  <c:v>74.5</c:v>
                </c:pt>
                <c:pt idx="9406">
                  <c:v>61.4</c:v>
                </c:pt>
                <c:pt idx="9407">
                  <c:v>28.1</c:v>
                </c:pt>
                <c:pt idx="9408">
                  <c:v>79.5</c:v>
                </c:pt>
                <c:pt idx="9409">
                  <c:v>63.9</c:v>
                </c:pt>
                <c:pt idx="9410">
                  <c:v>69.5</c:v>
                </c:pt>
                <c:pt idx="9411">
                  <c:v>71.099999999999994</c:v>
                </c:pt>
                <c:pt idx="9412">
                  <c:v>47.1</c:v>
                </c:pt>
                <c:pt idx="9413">
                  <c:v>59.3</c:v>
                </c:pt>
                <c:pt idx="9414">
                  <c:v>61.1</c:v>
                </c:pt>
                <c:pt idx="9415">
                  <c:v>71.900000000000006</c:v>
                </c:pt>
                <c:pt idx="9416">
                  <c:v>44.2</c:v>
                </c:pt>
                <c:pt idx="9417">
                  <c:v>40.6</c:v>
                </c:pt>
                <c:pt idx="9418">
                  <c:v>56.8</c:v>
                </c:pt>
                <c:pt idx="9419">
                  <c:v>51</c:v>
                </c:pt>
                <c:pt idx="9420">
                  <c:v>54.3</c:v>
                </c:pt>
                <c:pt idx="9421">
                  <c:v>33.9</c:v>
                </c:pt>
                <c:pt idx="9422">
                  <c:v>56.4</c:v>
                </c:pt>
                <c:pt idx="9423">
                  <c:v>55.3</c:v>
                </c:pt>
                <c:pt idx="9424">
                  <c:v>51.8</c:v>
                </c:pt>
                <c:pt idx="9425">
                  <c:v>40</c:v>
                </c:pt>
                <c:pt idx="9426">
                  <c:v>65.2</c:v>
                </c:pt>
                <c:pt idx="9427">
                  <c:v>62.2</c:v>
                </c:pt>
                <c:pt idx="9428">
                  <c:v>75.5</c:v>
                </c:pt>
                <c:pt idx="9429">
                  <c:v>70.099999999999994</c:v>
                </c:pt>
                <c:pt idx="9430">
                  <c:v>58.1</c:v>
                </c:pt>
                <c:pt idx="9431">
                  <c:v>60.1</c:v>
                </c:pt>
                <c:pt idx="9432">
                  <c:v>61.3</c:v>
                </c:pt>
                <c:pt idx="9433">
                  <c:v>56.4</c:v>
                </c:pt>
                <c:pt idx="9434">
                  <c:v>62.6</c:v>
                </c:pt>
                <c:pt idx="9435">
                  <c:v>65.2</c:v>
                </c:pt>
                <c:pt idx="9436">
                  <c:v>67.7</c:v>
                </c:pt>
                <c:pt idx="9437">
                  <c:v>55.7</c:v>
                </c:pt>
                <c:pt idx="9438">
                  <c:v>53.9</c:v>
                </c:pt>
                <c:pt idx="9439">
                  <c:v>69.599999999999994</c:v>
                </c:pt>
                <c:pt idx="9440">
                  <c:v>79.400000000000006</c:v>
                </c:pt>
                <c:pt idx="9441">
                  <c:v>55.4</c:v>
                </c:pt>
                <c:pt idx="9442">
                  <c:v>46.8</c:v>
                </c:pt>
                <c:pt idx="9443">
                  <c:v>75.3</c:v>
                </c:pt>
                <c:pt idx="9444">
                  <c:v>52.4</c:v>
                </c:pt>
                <c:pt idx="9445">
                  <c:v>64.099999999999994</c:v>
                </c:pt>
                <c:pt idx="9446">
                  <c:v>69.099999999999994</c:v>
                </c:pt>
                <c:pt idx="9447">
                  <c:v>69.400000000000006</c:v>
                </c:pt>
                <c:pt idx="9448">
                  <c:v>54.3</c:v>
                </c:pt>
                <c:pt idx="9449">
                  <c:v>47.3</c:v>
                </c:pt>
                <c:pt idx="9450">
                  <c:v>77.3</c:v>
                </c:pt>
                <c:pt idx="9451">
                  <c:v>57.6</c:v>
                </c:pt>
                <c:pt idx="9452">
                  <c:v>62.4</c:v>
                </c:pt>
                <c:pt idx="9453">
                  <c:v>87.8</c:v>
                </c:pt>
                <c:pt idx="9454">
                  <c:v>58.4</c:v>
                </c:pt>
                <c:pt idx="9455">
                  <c:v>51.7</c:v>
                </c:pt>
                <c:pt idx="9456">
                  <c:v>63.4</c:v>
                </c:pt>
                <c:pt idx="9457">
                  <c:v>68.599999999999994</c:v>
                </c:pt>
                <c:pt idx="9458">
                  <c:v>72.5</c:v>
                </c:pt>
                <c:pt idx="9459">
                  <c:v>63.9</c:v>
                </c:pt>
                <c:pt idx="9460">
                  <c:v>60.9</c:v>
                </c:pt>
                <c:pt idx="9461">
                  <c:v>76.8</c:v>
                </c:pt>
                <c:pt idx="9462">
                  <c:v>67.2</c:v>
                </c:pt>
                <c:pt idx="9463">
                  <c:v>72.599999999999994</c:v>
                </c:pt>
                <c:pt idx="9464">
                  <c:v>61.5</c:v>
                </c:pt>
                <c:pt idx="9465">
                  <c:v>46.7</c:v>
                </c:pt>
                <c:pt idx="9466">
                  <c:v>52.4</c:v>
                </c:pt>
                <c:pt idx="9467">
                  <c:v>58.2</c:v>
                </c:pt>
                <c:pt idx="9468">
                  <c:v>82.6</c:v>
                </c:pt>
                <c:pt idx="9469">
                  <c:v>75.7</c:v>
                </c:pt>
                <c:pt idx="9470">
                  <c:v>48.2</c:v>
                </c:pt>
                <c:pt idx="9471">
                  <c:v>61.7</c:v>
                </c:pt>
                <c:pt idx="9472">
                  <c:v>69.5</c:v>
                </c:pt>
                <c:pt idx="9473">
                  <c:v>49.7</c:v>
                </c:pt>
                <c:pt idx="9474">
                  <c:v>70.2</c:v>
                </c:pt>
                <c:pt idx="9475">
                  <c:v>60.6</c:v>
                </c:pt>
                <c:pt idx="9476">
                  <c:v>65.7</c:v>
                </c:pt>
                <c:pt idx="9477">
                  <c:v>52.7</c:v>
                </c:pt>
                <c:pt idx="9478">
                  <c:v>75.599999999999994</c:v>
                </c:pt>
                <c:pt idx="9479">
                  <c:v>79.900000000000006</c:v>
                </c:pt>
                <c:pt idx="9480">
                  <c:v>66.900000000000006</c:v>
                </c:pt>
                <c:pt idx="9481">
                  <c:v>49.4</c:v>
                </c:pt>
                <c:pt idx="9482">
                  <c:v>73.5</c:v>
                </c:pt>
                <c:pt idx="9483">
                  <c:v>50.1</c:v>
                </c:pt>
                <c:pt idx="9484">
                  <c:v>46.4</c:v>
                </c:pt>
                <c:pt idx="9485">
                  <c:v>64.900000000000006</c:v>
                </c:pt>
                <c:pt idx="9486">
                  <c:v>58.1</c:v>
                </c:pt>
                <c:pt idx="9487">
                  <c:v>44.5</c:v>
                </c:pt>
                <c:pt idx="9488">
                  <c:v>43.5</c:v>
                </c:pt>
                <c:pt idx="9489">
                  <c:v>53.2</c:v>
                </c:pt>
                <c:pt idx="9490">
                  <c:v>62.4</c:v>
                </c:pt>
                <c:pt idx="9491">
                  <c:v>54.2</c:v>
                </c:pt>
                <c:pt idx="9492">
                  <c:v>60.7</c:v>
                </c:pt>
                <c:pt idx="9493">
                  <c:v>66.099999999999994</c:v>
                </c:pt>
                <c:pt idx="9494">
                  <c:v>63.7</c:v>
                </c:pt>
                <c:pt idx="9495">
                  <c:v>66.900000000000006</c:v>
                </c:pt>
                <c:pt idx="9496">
                  <c:v>51.5</c:v>
                </c:pt>
                <c:pt idx="9497">
                  <c:v>53.9</c:v>
                </c:pt>
                <c:pt idx="9498">
                  <c:v>43.9</c:v>
                </c:pt>
                <c:pt idx="9499">
                  <c:v>64.099999999999994</c:v>
                </c:pt>
                <c:pt idx="9500">
                  <c:v>46.6</c:v>
                </c:pt>
                <c:pt idx="9501">
                  <c:v>59.1</c:v>
                </c:pt>
                <c:pt idx="9502">
                  <c:v>80.3</c:v>
                </c:pt>
                <c:pt idx="9503">
                  <c:v>54</c:v>
                </c:pt>
                <c:pt idx="9504">
                  <c:v>55.5</c:v>
                </c:pt>
                <c:pt idx="9505">
                  <c:v>60.3</c:v>
                </c:pt>
                <c:pt idx="9506">
                  <c:v>85.7</c:v>
                </c:pt>
                <c:pt idx="9507">
                  <c:v>79.599999999999994</c:v>
                </c:pt>
                <c:pt idx="9508">
                  <c:v>59.1</c:v>
                </c:pt>
                <c:pt idx="9509">
                  <c:v>51.1</c:v>
                </c:pt>
                <c:pt idx="9510">
                  <c:v>85.9</c:v>
                </c:pt>
                <c:pt idx="9511">
                  <c:v>69.8</c:v>
                </c:pt>
                <c:pt idx="9512">
                  <c:v>57.7</c:v>
                </c:pt>
                <c:pt idx="9513">
                  <c:v>51.9</c:v>
                </c:pt>
                <c:pt idx="9514">
                  <c:v>52.7</c:v>
                </c:pt>
                <c:pt idx="9515">
                  <c:v>57.5</c:v>
                </c:pt>
                <c:pt idx="9516">
                  <c:v>67.099999999999994</c:v>
                </c:pt>
                <c:pt idx="9517">
                  <c:v>72.3</c:v>
                </c:pt>
                <c:pt idx="9518">
                  <c:v>57.7</c:v>
                </c:pt>
                <c:pt idx="9519">
                  <c:v>78.5</c:v>
                </c:pt>
                <c:pt idx="9520">
                  <c:v>75</c:v>
                </c:pt>
                <c:pt idx="9521">
                  <c:v>45.7</c:v>
                </c:pt>
                <c:pt idx="9522">
                  <c:v>71.7</c:v>
                </c:pt>
                <c:pt idx="9523">
                  <c:v>59.9</c:v>
                </c:pt>
                <c:pt idx="9524">
                  <c:v>60.7</c:v>
                </c:pt>
                <c:pt idx="9525">
                  <c:v>79.2</c:v>
                </c:pt>
                <c:pt idx="9526">
                  <c:v>66.7</c:v>
                </c:pt>
                <c:pt idx="9527">
                  <c:v>55.4</c:v>
                </c:pt>
                <c:pt idx="9528">
                  <c:v>70.599999999999994</c:v>
                </c:pt>
                <c:pt idx="9529">
                  <c:v>52.9</c:v>
                </c:pt>
                <c:pt idx="9530">
                  <c:v>52.4</c:v>
                </c:pt>
                <c:pt idx="9531">
                  <c:v>68</c:v>
                </c:pt>
                <c:pt idx="9532">
                  <c:v>54.6</c:v>
                </c:pt>
                <c:pt idx="9533">
                  <c:v>61.9</c:v>
                </c:pt>
                <c:pt idx="9534">
                  <c:v>64.599999999999994</c:v>
                </c:pt>
                <c:pt idx="9535">
                  <c:v>78.3</c:v>
                </c:pt>
                <c:pt idx="9536">
                  <c:v>62.1</c:v>
                </c:pt>
                <c:pt idx="9537">
                  <c:v>64.599999999999994</c:v>
                </c:pt>
                <c:pt idx="9538">
                  <c:v>71.599999999999994</c:v>
                </c:pt>
                <c:pt idx="9539">
                  <c:v>74.099999999999994</c:v>
                </c:pt>
                <c:pt idx="9540">
                  <c:v>69</c:v>
                </c:pt>
                <c:pt idx="9541">
                  <c:v>57.4</c:v>
                </c:pt>
                <c:pt idx="9542">
                  <c:v>62.3</c:v>
                </c:pt>
                <c:pt idx="9543">
                  <c:v>82.4</c:v>
                </c:pt>
                <c:pt idx="9544">
                  <c:v>63.1</c:v>
                </c:pt>
                <c:pt idx="9545">
                  <c:v>53.3</c:v>
                </c:pt>
                <c:pt idx="9546">
                  <c:v>69.8</c:v>
                </c:pt>
                <c:pt idx="9547">
                  <c:v>73.8</c:v>
                </c:pt>
                <c:pt idx="9548">
                  <c:v>80.099999999999994</c:v>
                </c:pt>
                <c:pt idx="9549">
                  <c:v>54.4</c:v>
                </c:pt>
                <c:pt idx="9550">
                  <c:v>76.2</c:v>
                </c:pt>
                <c:pt idx="9551">
                  <c:v>73.099999999999994</c:v>
                </c:pt>
                <c:pt idx="9552">
                  <c:v>64.900000000000006</c:v>
                </c:pt>
                <c:pt idx="9553">
                  <c:v>49.4</c:v>
                </c:pt>
                <c:pt idx="9554">
                  <c:v>74.599999999999994</c:v>
                </c:pt>
                <c:pt idx="9555">
                  <c:v>82.3</c:v>
                </c:pt>
                <c:pt idx="9556">
                  <c:v>38.9</c:v>
                </c:pt>
                <c:pt idx="9557">
                  <c:v>50.6</c:v>
                </c:pt>
                <c:pt idx="9558">
                  <c:v>74.400000000000006</c:v>
                </c:pt>
                <c:pt idx="9559">
                  <c:v>82.9</c:v>
                </c:pt>
                <c:pt idx="9560">
                  <c:v>60.2</c:v>
                </c:pt>
                <c:pt idx="9561">
                  <c:v>65.8</c:v>
                </c:pt>
                <c:pt idx="9562">
                  <c:v>61.3</c:v>
                </c:pt>
                <c:pt idx="9563">
                  <c:v>60.6</c:v>
                </c:pt>
                <c:pt idx="9564">
                  <c:v>55.1</c:v>
                </c:pt>
                <c:pt idx="9565">
                  <c:v>57.1</c:v>
                </c:pt>
                <c:pt idx="9566">
                  <c:v>65.7</c:v>
                </c:pt>
                <c:pt idx="9567">
                  <c:v>59.9</c:v>
                </c:pt>
                <c:pt idx="9568">
                  <c:v>78.5</c:v>
                </c:pt>
                <c:pt idx="9569">
                  <c:v>84</c:v>
                </c:pt>
                <c:pt idx="9570">
                  <c:v>60</c:v>
                </c:pt>
                <c:pt idx="9571">
                  <c:v>57.5</c:v>
                </c:pt>
                <c:pt idx="9572">
                  <c:v>55.9</c:v>
                </c:pt>
                <c:pt idx="9573">
                  <c:v>55.1</c:v>
                </c:pt>
                <c:pt idx="9574">
                  <c:v>51.7</c:v>
                </c:pt>
                <c:pt idx="9575">
                  <c:v>54.5</c:v>
                </c:pt>
                <c:pt idx="9576">
                  <c:v>61</c:v>
                </c:pt>
                <c:pt idx="9577">
                  <c:v>76.599999999999994</c:v>
                </c:pt>
                <c:pt idx="9578">
                  <c:v>71.400000000000006</c:v>
                </c:pt>
                <c:pt idx="9579">
                  <c:v>56.6</c:v>
                </c:pt>
                <c:pt idx="9580">
                  <c:v>63.7</c:v>
                </c:pt>
                <c:pt idx="9581">
                  <c:v>59.2</c:v>
                </c:pt>
                <c:pt idx="9582">
                  <c:v>64.2</c:v>
                </c:pt>
                <c:pt idx="9583">
                  <c:v>74.900000000000006</c:v>
                </c:pt>
                <c:pt idx="9584">
                  <c:v>52.1</c:v>
                </c:pt>
                <c:pt idx="9585">
                  <c:v>59.1</c:v>
                </c:pt>
                <c:pt idx="9586">
                  <c:v>49.7</c:v>
                </c:pt>
                <c:pt idx="9587">
                  <c:v>53.8</c:v>
                </c:pt>
                <c:pt idx="9588">
                  <c:v>51.7</c:v>
                </c:pt>
                <c:pt idx="9589">
                  <c:v>56.3</c:v>
                </c:pt>
                <c:pt idx="9590">
                  <c:v>62.5</c:v>
                </c:pt>
                <c:pt idx="9591">
                  <c:v>79.599999999999994</c:v>
                </c:pt>
                <c:pt idx="9592">
                  <c:v>57.4</c:v>
                </c:pt>
                <c:pt idx="9593">
                  <c:v>69</c:v>
                </c:pt>
                <c:pt idx="9594">
                  <c:v>44.3</c:v>
                </c:pt>
                <c:pt idx="9595">
                  <c:v>58</c:v>
                </c:pt>
                <c:pt idx="9596">
                  <c:v>48.4</c:v>
                </c:pt>
                <c:pt idx="9597">
                  <c:v>80.900000000000006</c:v>
                </c:pt>
                <c:pt idx="9598">
                  <c:v>50.5</c:v>
                </c:pt>
                <c:pt idx="9599">
                  <c:v>57.7</c:v>
                </c:pt>
                <c:pt idx="9600">
                  <c:v>43.1</c:v>
                </c:pt>
                <c:pt idx="9601">
                  <c:v>69.7</c:v>
                </c:pt>
                <c:pt idx="9602">
                  <c:v>71.900000000000006</c:v>
                </c:pt>
                <c:pt idx="9603">
                  <c:v>50.8</c:v>
                </c:pt>
                <c:pt idx="9604">
                  <c:v>53.2</c:v>
                </c:pt>
                <c:pt idx="9605">
                  <c:v>77</c:v>
                </c:pt>
                <c:pt idx="9606">
                  <c:v>56.4</c:v>
                </c:pt>
                <c:pt idx="9607">
                  <c:v>73.3</c:v>
                </c:pt>
                <c:pt idx="9608">
                  <c:v>91.9</c:v>
                </c:pt>
                <c:pt idx="9609">
                  <c:v>86.6</c:v>
                </c:pt>
                <c:pt idx="9610">
                  <c:v>62.6</c:v>
                </c:pt>
                <c:pt idx="9611">
                  <c:v>54.9</c:v>
                </c:pt>
                <c:pt idx="9612">
                  <c:v>59.1</c:v>
                </c:pt>
                <c:pt idx="9613">
                  <c:v>68.5</c:v>
                </c:pt>
                <c:pt idx="9614">
                  <c:v>78.2</c:v>
                </c:pt>
                <c:pt idx="9615">
                  <c:v>70.5</c:v>
                </c:pt>
                <c:pt idx="9616">
                  <c:v>66.7</c:v>
                </c:pt>
                <c:pt idx="9617">
                  <c:v>87.7</c:v>
                </c:pt>
                <c:pt idx="9618">
                  <c:v>60.2</c:v>
                </c:pt>
                <c:pt idx="9619">
                  <c:v>62.1</c:v>
                </c:pt>
                <c:pt idx="9620">
                  <c:v>62.5</c:v>
                </c:pt>
                <c:pt idx="9621">
                  <c:v>52.4</c:v>
                </c:pt>
                <c:pt idx="9622">
                  <c:v>70.599999999999994</c:v>
                </c:pt>
                <c:pt idx="9623">
                  <c:v>67.3</c:v>
                </c:pt>
                <c:pt idx="9624">
                  <c:v>61.9</c:v>
                </c:pt>
                <c:pt idx="9625">
                  <c:v>51.8</c:v>
                </c:pt>
                <c:pt idx="9626">
                  <c:v>62.3</c:v>
                </c:pt>
                <c:pt idx="9627">
                  <c:v>63.9</c:v>
                </c:pt>
                <c:pt idx="9628">
                  <c:v>71.400000000000006</c:v>
                </c:pt>
                <c:pt idx="9629">
                  <c:v>63</c:v>
                </c:pt>
                <c:pt idx="9630">
                  <c:v>41.6</c:v>
                </c:pt>
                <c:pt idx="9631">
                  <c:v>59.3</c:v>
                </c:pt>
                <c:pt idx="9632">
                  <c:v>44.6</c:v>
                </c:pt>
                <c:pt idx="9633">
                  <c:v>70.2</c:v>
                </c:pt>
                <c:pt idx="9634">
                  <c:v>75.400000000000006</c:v>
                </c:pt>
                <c:pt idx="9635">
                  <c:v>72.8</c:v>
                </c:pt>
                <c:pt idx="9636">
                  <c:v>65.5</c:v>
                </c:pt>
                <c:pt idx="9637">
                  <c:v>59.8</c:v>
                </c:pt>
                <c:pt idx="9638">
                  <c:v>56.9</c:v>
                </c:pt>
                <c:pt idx="9639">
                  <c:v>55.2</c:v>
                </c:pt>
                <c:pt idx="9640">
                  <c:v>71.900000000000006</c:v>
                </c:pt>
                <c:pt idx="9641">
                  <c:v>54.8</c:v>
                </c:pt>
                <c:pt idx="9642">
                  <c:v>56</c:v>
                </c:pt>
                <c:pt idx="9643">
                  <c:v>66.400000000000006</c:v>
                </c:pt>
                <c:pt idx="9644">
                  <c:v>63</c:v>
                </c:pt>
                <c:pt idx="9645">
                  <c:v>59.3</c:v>
                </c:pt>
                <c:pt idx="9646">
                  <c:v>61.9</c:v>
                </c:pt>
                <c:pt idx="9647">
                  <c:v>67</c:v>
                </c:pt>
                <c:pt idx="9648">
                  <c:v>55.1</c:v>
                </c:pt>
                <c:pt idx="9649">
                  <c:v>47.2</c:v>
                </c:pt>
                <c:pt idx="9650">
                  <c:v>50.8</c:v>
                </c:pt>
                <c:pt idx="9651">
                  <c:v>41.6</c:v>
                </c:pt>
                <c:pt idx="9652">
                  <c:v>52.3</c:v>
                </c:pt>
                <c:pt idx="9653">
                  <c:v>68.400000000000006</c:v>
                </c:pt>
                <c:pt idx="9654">
                  <c:v>86.5</c:v>
                </c:pt>
                <c:pt idx="9655">
                  <c:v>78.5</c:v>
                </c:pt>
                <c:pt idx="9656">
                  <c:v>60.1</c:v>
                </c:pt>
                <c:pt idx="9657">
                  <c:v>47.5</c:v>
                </c:pt>
                <c:pt idx="9658">
                  <c:v>89.4</c:v>
                </c:pt>
                <c:pt idx="9659">
                  <c:v>70.400000000000006</c:v>
                </c:pt>
                <c:pt idx="9660">
                  <c:v>48.2</c:v>
                </c:pt>
                <c:pt idx="9661">
                  <c:v>62.6</c:v>
                </c:pt>
                <c:pt idx="9662">
                  <c:v>35.700000000000003</c:v>
                </c:pt>
                <c:pt idx="9663">
                  <c:v>43.4</c:v>
                </c:pt>
                <c:pt idx="9664">
                  <c:v>58.7</c:v>
                </c:pt>
                <c:pt idx="9665">
                  <c:v>83.2</c:v>
                </c:pt>
                <c:pt idx="9666">
                  <c:v>33.700000000000003</c:v>
                </c:pt>
                <c:pt idx="9667">
                  <c:v>66.8</c:v>
                </c:pt>
                <c:pt idx="9668">
                  <c:v>88.8</c:v>
                </c:pt>
                <c:pt idx="9669">
                  <c:v>69.8</c:v>
                </c:pt>
                <c:pt idx="9670">
                  <c:v>58.5</c:v>
                </c:pt>
                <c:pt idx="9671">
                  <c:v>68.2</c:v>
                </c:pt>
                <c:pt idx="9672">
                  <c:v>50</c:v>
                </c:pt>
                <c:pt idx="9673">
                  <c:v>65.2</c:v>
                </c:pt>
                <c:pt idx="9674">
                  <c:v>85.3</c:v>
                </c:pt>
                <c:pt idx="9675">
                  <c:v>78</c:v>
                </c:pt>
                <c:pt idx="9676">
                  <c:v>69.900000000000006</c:v>
                </c:pt>
                <c:pt idx="9677">
                  <c:v>60.1</c:v>
                </c:pt>
                <c:pt idx="9678">
                  <c:v>57.8</c:v>
                </c:pt>
                <c:pt idx="9679">
                  <c:v>63.2</c:v>
                </c:pt>
                <c:pt idx="9680">
                  <c:v>54.9</c:v>
                </c:pt>
                <c:pt idx="9681">
                  <c:v>65</c:v>
                </c:pt>
                <c:pt idx="9682">
                  <c:v>62.3</c:v>
                </c:pt>
                <c:pt idx="9683">
                  <c:v>40.6</c:v>
                </c:pt>
                <c:pt idx="9684">
                  <c:v>66.400000000000006</c:v>
                </c:pt>
                <c:pt idx="9685">
                  <c:v>68.3</c:v>
                </c:pt>
                <c:pt idx="9686">
                  <c:v>76.099999999999994</c:v>
                </c:pt>
                <c:pt idx="9687">
                  <c:v>48.5</c:v>
                </c:pt>
                <c:pt idx="9688">
                  <c:v>52.3</c:v>
                </c:pt>
                <c:pt idx="9689">
                  <c:v>53.8</c:v>
                </c:pt>
                <c:pt idx="9690">
                  <c:v>71.099999999999994</c:v>
                </c:pt>
                <c:pt idx="9691">
                  <c:v>59.4</c:v>
                </c:pt>
                <c:pt idx="9692">
                  <c:v>64.5</c:v>
                </c:pt>
                <c:pt idx="9693">
                  <c:v>77.8</c:v>
                </c:pt>
                <c:pt idx="9694">
                  <c:v>63.5</c:v>
                </c:pt>
                <c:pt idx="9695">
                  <c:v>82.9</c:v>
                </c:pt>
                <c:pt idx="9696">
                  <c:v>86.2</c:v>
                </c:pt>
                <c:pt idx="9697">
                  <c:v>52.3</c:v>
                </c:pt>
                <c:pt idx="9698">
                  <c:v>73</c:v>
                </c:pt>
                <c:pt idx="9699">
                  <c:v>54.3</c:v>
                </c:pt>
                <c:pt idx="9700">
                  <c:v>55.3</c:v>
                </c:pt>
                <c:pt idx="9701">
                  <c:v>64.5</c:v>
                </c:pt>
                <c:pt idx="9702">
                  <c:v>61.5</c:v>
                </c:pt>
                <c:pt idx="9703">
                  <c:v>77.099999999999994</c:v>
                </c:pt>
                <c:pt idx="9704">
                  <c:v>70.099999999999994</c:v>
                </c:pt>
                <c:pt idx="9705">
                  <c:v>56.7</c:v>
                </c:pt>
                <c:pt idx="9706">
                  <c:v>76.099999999999994</c:v>
                </c:pt>
                <c:pt idx="9707">
                  <c:v>65.5</c:v>
                </c:pt>
                <c:pt idx="9708">
                  <c:v>52.4</c:v>
                </c:pt>
                <c:pt idx="9709">
                  <c:v>54.8</c:v>
                </c:pt>
                <c:pt idx="9710">
                  <c:v>49</c:v>
                </c:pt>
                <c:pt idx="9711">
                  <c:v>63.5</c:v>
                </c:pt>
                <c:pt idx="9712">
                  <c:v>42.6</c:v>
                </c:pt>
                <c:pt idx="9713">
                  <c:v>82.1</c:v>
                </c:pt>
                <c:pt idx="9714">
                  <c:v>58.9</c:v>
                </c:pt>
                <c:pt idx="9715">
                  <c:v>71.3</c:v>
                </c:pt>
                <c:pt idx="9716">
                  <c:v>68.599999999999994</c:v>
                </c:pt>
                <c:pt idx="9717">
                  <c:v>61.2</c:v>
                </c:pt>
                <c:pt idx="9718">
                  <c:v>71.900000000000006</c:v>
                </c:pt>
                <c:pt idx="9719">
                  <c:v>55</c:v>
                </c:pt>
                <c:pt idx="9720">
                  <c:v>53.2</c:v>
                </c:pt>
                <c:pt idx="9721">
                  <c:v>68.099999999999994</c:v>
                </c:pt>
                <c:pt idx="9722">
                  <c:v>71</c:v>
                </c:pt>
                <c:pt idx="9723">
                  <c:v>66.8</c:v>
                </c:pt>
                <c:pt idx="9724">
                  <c:v>48.5</c:v>
                </c:pt>
                <c:pt idx="9725">
                  <c:v>47.6</c:v>
                </c:pt>
              </c:numCache>
            </c:numRef>
          </c:xVal>
          <c:yVal>
            <c:numRef>
              <c:f>'Raw Data'!$U$2:$U$13424</c:f>
              <c:numCache>
                <c:formatCode>General</c:formatCode>
                <c:ptCount val="13423"/>
                <c:pt idx="0">
                  <c:v>59.4</c:v>
                </c:pt>
                <c:pt idx="1">
                  <c:v>60.2</c:v>
                </c:pt>
                <c:pt idx="2">
                  <c:v>58.4</c:v>
                </c:pt>
                <c:pt idx="3">
                  <c:v>57</c:v>
                </c:pt>
                <c:pt idx="4">
                  <c:v>88.7</c:v>
                </c:pt>
                <c:pt idx="5">
                  <c:v>42.1</c:v>
                </c:pt>
                <c:pt idx="6">
                  <c:v>71.099999999999994</c:v>
                </c:pt>
                <c:pt idx="7">
                  <c:v>63.1</c:v>
                </c:pt>
                <c:pt idx="8">
                  <c:v>45.8</c:v>
                </c:pt>
                <c:pt idx="9">
                  <c:v>71.2</c:v>
                </c:pt>
                <c:pt idx="10">
                  <c:v>70.400000000000006</c:v>
                </c:pt>
                <c:pt idx="11">
                  <c:v>77.400000000000006</c:v>
                </c:pt>
                <c:pt idx="12">
                  <c:v>64.3</c:v>
                </c:pt>
                <c:pt idx="13">
                  <c:v>63.5</c:v>
                </c:pt>
                <c:pt idx="14">
                  <c:v>61.4</c:v>
                </c:pt>
                <c:pt idx="15">
                  <c:v>75</c:v>
                </c:pt>
                <c:pt idx="16">
                  <c:v>65.599999999999994</c:v>
                </c:pt>
                <c:pt idx="17">
                  <c:v>50.7</c:v>
                </c:pt>
                <c:pt idx="18">
                  <c:v>55.5</c:v>
                </c:pt>
                <c:pt idx="19">
                  <c:v>59.3</c:v>
                </c:pt>
                <c:pt idx="20">
                  <c:v>51.6</c:v>
                </c:pt>
                <c:pt idx="21">
                  <c:v>66.3</c:v>
                </c:pt>
                <c:pt idx="22">
                  <c:v>48.6</c:v>
                </c:pt>
                <c:pt idx="23">
                  <c:v>79.3</c:v>
                </c:pt>
                <c:pt idx="24">
                  <c:v>75.8</c:v>
                </c:pt>
                <c:pt idx="25">
                  <c:v>74.099999999999994</c:v>
                </c:pt>
                <c:pt idx="26">
                  <c:v>81.900000000000006</c:v>
                </c:pt>
                <c:pt idx="27">
                  <c:v>59.5</c:v>
                </c:pt>
                <c:pt idx="28">
                  <c:v>78.599999999999994</c:v>
                </c:pt>
                <c:pt idx="29">
                  <c:v>82.4</c:v>
                </c:pt>
                <c:pt idx="30">
                  <c:v>59</c:v>
                </c:pt>
                <c:pt idx="31">
                  <c:v>79.7</c:v>
                </c:pt>
                <c:pt idx="32">
                  <c:v>71.5</c:v>
                </c:pt>
                <c:pt idx="33">
                  <c:v>52.2</c:v>
                </c:pt>
                <c:pt idx="34">
                  <c:v>55.7</c:v>
                </c:pt>
                <c:pt idx="35">
                  <c:v>52.9</c:v>
                </c:pt>
                <c:pt idx="36">
                  <c:v>73.7</c:v>
                </c:pt>
                <c:pt idx="37">
                  <c:v>47</c:v>
                </c:pt>
                <c:pt idx="38">
                  <c:v>71.3</c:v>
                </c:pt>
                <c:pt idx="39">
                  <c:v>64.599999999999994</c:v>
                </c:pt>
                <c:pt idx="40">
                  <c:v>69.099999999999994</c:v>
                </c:pt>
                <c:pt idx="41">
                  <c:v>70.599999999999994</c:v>
                </c:pt>
                <c:pt idx="42">
                  <c:v>56.7</c:v>
                </c:pt>
                <c:pt idx="43">
                  <c:v>79.5</c:v>
                </c:pt>
                <c:pt idx="44">
                  <c:v>75.8</c:v>
                </c:pt>
                <c:pt idx="45">
                  <c:v>62.1</c:v>
                </c:pt>
                <c:pt idx="46">
                  <c:v>70.400000000000006</c:v>
                </c:pt>
                <c:pt idx="47">
                  <c:v>56.1</c:v>
                </c:pt>
                <c:pt idx="48">
                  <c:v>51.7</c:v>
                </c:pt>
                <c:pt idx="49">
                  <c:v>60.8</c:v>
                </c:pt>
                <c:pt idx="50">
                  <c:v>66.2</c:v>
                </c:pt>
                <c:pt idx="51">
                  <c:v>67.8</c:v>
                </c:pt>
                <c:pt idx="52">
                  <c:v>77.8</c:v>
                </c:pt>
                <c:pt idx="53">
                  <c:v>90.4</c:v>
                </c:pt>
                <c:pt idx="54">
                  <c:v>51.9</c:v>
                </c:pt>
                <c:pt idx="55">
                  <c:v>72.900000000000006</c:v>
                </c:pt>
                <c:pt idx="56">
                  <c:v>40.700000000000003</c:v>
                </c:pt>
                <c:pt idx="57">
                  <c:v>66.2</c:v>
                </c:pt>
                <c:pt idx="58">
                  <c:v>73.2</c:v>
                </c:pt>
                <c:pt idx="59">
                  <c:v>67.099999999999994</c:v>
                </c:pt>
                <c:pt idx="60">
                  <c:v>69.400000000000006</c:v>
                </c:pt>
                <c:pt idx="61">
                  <c:v>54.1</c:v>
                </c:pt>
                <c:pt idx="62">
                  <c:v>51.8</c:v>
                </c:pt>
                <c:pt idx="63">
                  <c:v>90.2</c:v>
                </c:pt>
                <c:pt idx="64">
                  <c:v>78.599999999999994</c:v>
                </c:pt>
                <c:pt idx="65">
                  <c:v>65.5</c:v>
                </c:pt>
                <c:pt idx="66">
                  <c:v>65.2</c:v>
                </c:pt>
                <c:pt idx="67">
                  <c:v>52.1</c:v>
                </c:pt>
                <c:pt idx="68">
                  <c:v>73.599999999999994</c:v>
                </c:pt>
                <c:pt idx="69">
                  <c:v>92.2</c:v>
                </c:pt>
                <c:pt idx="70">
                  <c:v>70.099999999999994</c:v>
                </c:pt>
                <c:pt idx="71">
                  <c:v>35.799999999999997</c:v>
                </c:pt>
                <c:pt idx="72">
                  <c:v>58</c:v>
                </c:pt>
                <c:pt idx="73">
                  <c:v>71.3</c:v>
                </c:pt>
                <c:pt idx="74">
                  <c:v>58.3</c:v>
                </c:pt>
                <c:pt idx="75">
                  <c:v>61.6</c:v>
                </c:pt>
                <c:pt idx="76">
                  <c:v>55.3</c:v>
                </c:pt>
                <c:pt idx="77">
                  <c:v>79.3</c:v>
                </c:pt>
                <c:pt idx="78">
                  <c:v>50.6</c:v>
                </c:pt>
                <c:pt idx="79">
                  <c:v>68.3</c:v>
                </c:pt>
                <c:pt idx="80">
                  <c:v>77.400000000000006</c:v>
                </c:pt>
                <c:pt idx="81">
                  <c:v>62.7</c:v>
                </c:pt>
                <c:pt idx="82">
                  <c:v>70.400000000000006</c:v>
                </c:pt>
                <c:pt idx="83">
                  <c:v>75</c:v>
                </c:pt>
                <c:pt idx="84">
                  <c:v>65.2</c:v>
                </c:pt>
                <c:pt idx="85">
                  <c:v>56.8</c:v>
                </c:pt>
                <c:pt idx="86">
                  <c:v>66.3</c:v>
                </c:pt>
                <c:pt idx="87">
                  <c:v>78.5</c:v>
                </c:pt>
                <c:pt idx="88">
                  <c:v>81.3</c:v>
                </c:pt>
                <c:pt idx="89">
                  <c:v>69.900000000000006</c:v>
                </c:pt>
                <c:pt idx="90">
                  <c:v>38.4</c:v>
                </c:pt>
                <c:pt idx="91">
                  <c:v>49.8</c:v>
                </c:pt>
                <c:pt idx="92">
                  <c:v>54.2</c:v>
                </c:pt>
                <c:pt idx="93">
                  <c:v>61.4</c:v>
                </c:pt>
                <c:pt idx="94">
                  <c:v>69.8</c:v>
                </c:pt>
                <c:pt idx="95">
                  <c:v>47.8</c:v>
                </c:pt>
                <c:pt idx="96">
                  <c:v>67.400000000000006</c:v>
                </c:pt>
                <c:pt idx="97">
                  <c:v>76.099999999999994</c:v>
                </c:pt>
                <c:pt idx="98">
                  <c:v>70.099999999999994</c:v>
                </c:pt>
                <c:pt idx="99">
                  <c:v>81.3</c:v>
                </c:pt>
                <c:pt idx="100">
                  <c:v>72.099999999999994</c:v>
                </c:pt>
                <c:pt idx="101">
                  <c:v>79.3</c:v>
                </c:pt>
                <c:pt idx="102">
                  <c:v>23.6</c:v>
                </c:pt>
                <c:pt idx="103">
                  <c:v>53.4</c:v>
                </c:pt>
                <c:pt idx="104">
                  <c:v>88.9</c:v>
                </c:pt>
                <c:pt idx="105">
                  <c:v>55.7</c:v>
                </c:pt>
                <c:pt idx="106">
                  <c:v>78.5</c:v>
                </c:pt>
                <c:pt idx="107">
                  <c:v>73.099999999999994</c:v>
                </c:pt>
                <c:pt idx="108">
                  <c:v>71.3</c:v>
                </c:pt>
                <c:pt idx="109">
                  <c:v>78.7</c:v>
                </c:pt>
                <c:pt idx="110">
                  <c:v>54</c:v>
                </c:pt>
                <c:pt idx="111">
                  <c:v>75.8</c:v>
                </c:pt>
                <c:pt idx="112">
                  <c:v>68.400000000000006</c:v>
                </c:pt>
                <c:pt idx="113">
                  <c:v>88.7</c:v>
                </c:pt>
                <c:pt idx="114">
                  <c:v>56.5</c:v>
                </c:pt>
                <c:pt idx="115">
                  <c:v>56.8</c:v>
                </c:pt>
                <c:pt idx="116">
                  <c:v>65.599999999999994</c:v>
                </c:pt>
                <c:pt idx="117">
                  <c:v>67</c:v>
                </c:pt>
                <c:pt idx="118">
                  <c:v>59.7</c:v>
                </c:pt>
                <c:pt idx="119">
                  <c:v>68.400000000000006</c:v>
                </c:pt>
                <c:pt idx="120">
                  <c:v>65.599999999999994</c:v>
                </c:pt>
                <c:pt idx="121">
                  <c:v>79.7</c:v>
                </c:pt>
                <c:pt idx="122">
                  <c:v>49.9</c:v>
                </c:pt>
                <c:pt idx="123">
                  <c:v>87.4</c:v>
                </c:pt>
                <c:pt idx="124">
                  <c:v>59.4</c:v>
                </c:pt>
                <c:pt idx="125">
                  <c:v>58.2</c:v>
                </c:pt>
                <c:pt idx="126">
                  <c:v>52.2</c:v>
                </c:pt>
                <c:pt idx="127">
                  <c:v>91.1</c:v>
                </c:pt>
                <c:pt idx="128">
                  <c:v>66.8</c:v>
                </c:pt>
                <c:pt idx="129">
                  <c:v>67.5</c:v>
                </c:pt>
                <c:pt idx="130">
                  <c:v>67.5</c:v>
                </c:pt>
                <c:pt idx="131">
                  <c:v>58.7</c:v>
                </c:pt>
                <c:pt idx="132">
                  <c:v>48.1</c:v>
                </c:pt>
                <c:pt idx="133">
                  <c:v>49.7</c:v>
                </c:pt>
                <c:pt idx="134">
                  <c:v>63.5</c:v>
                </c:pt>
                <c:pt idx="135">
                  <c:v>71.599999999999994</c:v>
                </c:pt>
                <c:pt idx="136">
                  <c:v>62.3</c:v>
                </c:pt>
                <c:pt idx="137">
                  <c:v>51.1</c:v>
                </c:pt>
                <c:pt idx="138">
                  <c:v>68.900000000000006</c:v>
                </c:pt>
                <c:pt idx="139">
                  <c:v>57.2</c:v>
                </c:pt>
                <c:pt idx="140">
                  <c:v>65.2</c:v>
                </c:pt>
                <c:pt idx="141">
                  <c:v>67.8</c:v>
                </c:pt>
                <c:pt idx="142">
                  <c:v>58.2</c:v>
                </c:pt>
                <c:pt idx="143">
                  <c:v>71.900000000000006</c:v>
                </c:pt>
                <c:pt idx="144">
                  <c:v>70.599999999999994</c:v>
                </c:pt>
                <c:pt idx="145">
                  <c:v>69.900000000000006</c:v>
                </c:pt>
                <c:pt idx="146">
                  <c:v>56.3</c:v>
                </c:pt>
                <c:pt idx="147">
                  <c:v>68.8</c:v>
                </c:pt>
                <c:pt idx="148">
                  <c:v>62.8</c:v>
                </c:pt>
                <c:pt idx="149">
                  <c:v>63.4</c:v>
                </c:pt>
                <c:pt idx="150">
                  <c:v>62.4</c:v>
                </c:pt>
                <c:pt idx="151">
                  <c:v>76.900000000000006</c:v>
                </c:pt>
                <c:pt idx="152">
                  <c:v>62.3</c:v>
                </c:pt>
                <c:pt idx="153">
                  <c:v>63.1</c:v>
                </c:pt>
                <c:pt idx="154">
                  <c:v>87.5</c:v>
                </c:pt>
                <c:pt idx="155">
                  <c:v>71.2</c:v>
                </c:pt>
                <c:pt idx="156">
                  <c:v>71.599999999999994</c:v>
                </c:pt>
                <c:pt idx="157">
                  <c:v>77</c:v>
                </c:pt>
                <c:pt idx="158">
                  <c:v>69.400000000000006</c:v>
                </c:pt>
                <c:pt idx="159">
                  <c:v>51.4</c:v>
                </c:pt>
                <c:pt idx="160">
                  <c:v>84.6</c:v>
                </c:pt>
                <c:pt idx="161">
                  <c:v>73.3</c:v>
                </c:pt>
                <c:pt idx="162">
                  <c:v>60.6</c:v>
                </c:pt>
                <c:pt idx="163">
                  <c:v>61.2</c:v>
                </c:pt>
                <c:pt idx="164">
                  <c:v>80.8</c:v>
                </c:pt>
                <c:pt idx="165">
                  <c:v>60.6</c:v>
                </c:pt>
                <c:pt idx="166">
                  <c:v>66.3</c:v>
                </c:pt>
                <c:pt idx="167">
                  <c:v>68.8</c:v>
                </c:pt>
                <c:pt idx="168">
                  <c:v>51.9</c:v>
                </c:pt>
                <c:pt idx="169">
                  <c:v>85.7</c:v>
                </c:pt>
                <c:pt idx="170">
                  <c:v>58.1</c:v>
                </c:pt>
                <c:pt idx="171">
                  <c:v>70.599999999999994</c:v>
                </c:pt>
                <c:pt idx="172">
                  <c:v>53.3</c:v>
                </c:pt>
                <c:pt idx="173">
                  <c:v>56.2</c:v>
                </c:pt>
                <c:pt idx="174">
                  <c:v>68.5</c:v>
                </c:pt>
                <c:pt idx="175">
                  <c:v>78.3</c:v>
                </c:pt>
                <c:pt idx="176">
                  <c:v>42.3</c:v>
                </c:pt>
                <c:pt idx="177">
                  <c:v>77.2</c:v>
                </c:pt>
                <c:pt idx="178">
                  <c:v>67.400000000000006</c:v>
                </c:pt>
                <c:pt idx="179">
                  <c:v>68.3</c:v>
                </c:pt>
                <c:pt idx="180">
                  <c:v>50</c:v>
                </c:pt>
                <c:pt idx="181">
                  <c:v>59.1</c:v>
                </c:pt>
                <c:pt idx="182">
                  <c:v>60.8</c:v>
                </c:pt>
                <c:pt idx="183">
                  <c:v>69.5</c:v>
                </c:pt>
                <c:pt idx="184">
                  <c:v>79.400000000000006</c:v>
                </c:pt>
                <c:pt idx="185">
                  <c:v>71.7</c:v>
                </c:pt>
                <c:pt idx="186">
                  <c:v>49.2</c:v>
                </c:pt>
                <c:pt idx="187">
                  <c:v>65.2</c:v>
                </c:pt>
                <c:pt idx="188">
                  <c:v>51.8</c:v>
                </c:pt>
                <c:pt idx="189">
                  <c:v>88.8</c:v>
                </c:pt>
                <c:pt idx="190">
                  <c:v>58.3</c:v>
                </c:pt>
                <c:pt idx="191">
                  <c:v>70.400000000000006</c:v>
                </c:pt>
                <c:pt idx="192">
                  <c:v>81.2</c:v>
                </c:pt>
                <c:pt idx="193">
                  <c:v>63.9</c:v>
                </c:pt>
                <c:pt idx="194">
                  <c:v>49.8</c:v>
                </c:pt>
                <c:pt idx="195">
                  <c:v>67.3</c:v>
                </c:pt>
                <c:pt idx="196">
                  <c:v>76.099999999999994</c:v>
                </c:pt>
                <c:pt idx="197">
                  <c:v>72.5</c:v>
                </c:pt>
                <c:pt idx="198">
                  <c:v>75.099999999999994</c:v>
                </c:pt>
                <c:pt idx="199">
                  <c:v>82.5</c:v>
                </c:pt>
                <c:pt idx="200">
                  <c:v>68.099999999999994</c:v>
                </c:pt>
                <c:pt idx="201">
                  <c:v>76.099999999999994</c:v>
                </c:pt>
                <c:pt idx="202">
                  <c:v>73.5</c:v>
                </c:pt>
                <c:pt idx="203">
                  <c:v>77.2</c:v>
                </c:pt>
                <c:pt idx="204">
                  <c:v>73.099999999999994</c:v>
                </c:pt>
                <c:pt idx="205">
                  <c:v>71.7</c:v>
                </c:pt>
                <c:pt idx="206">
                  <c:v>65.8</c:v>
                </c:pt>
                <c:pt idx="207">
                  <c:v>70.599999999999994</c:v>
                </c:pt>
                <c:pt idx="208">
                  <c:v>63.6</c:v>
                </c:pt>
                <c:pt idx="209">
                  <c:v>59.3</c:v>
                </c:pt>
                <c:pt idx="210">
                  <c:v>83.2</c:v>
                </c:pt>
                <c:pt idx="211">
                  <c:v>62.8</c:v>
                </c:pt>
                <c:pt idx="212">
                  <c:v>58.3</c:v>
                </c:pt>
                <c:pt idx="213">
                  <c:v>56.8</c:v>
                </c:pt>
                <c:pt idx="214">
                  <c:v>60.9</c:v>
                </c:pt>
                <c:pt idx="215">
                  <c:v>65.8</c:v>
                </c:pt>
                <c:pt idx="216">
                  <c:v>92.4</c:v>
                </c:pt>
                <c:pt idx="217">
                  <c:v>49.5</c:v>
                </c:pt>
                <c:pt idx="218">
                  <c:v>73.5</c:v>
                </c:pt>
                <c:pt idx="219">
                  <c:v>74.599999999999994</c:v>
                </c:pt>
                <c:pt idx="220">
                  <c:v>49.5</c:v>
                </c:pt>
                <c:pt idx="221">
                  <c:v>55.3</c:v>
                </c:pt>
                <c:pt idx="222">
                  <c:v>63.1</c:v>
                </c:pt>
                <c:pt idx="223">
                  <c:v>54.5</c:v>
                </c:pt>
                <c:pt idx="224">
                  <c:v>67.5</c:v>
                </c:pt>
                <c:pt idx="225">
                  <c:v>80.7</c:v>
                </c:pt>
                <c:pt idx="226">
                  <c:v>67.8</c:v>
                </c:pt>
                <c:pt idx="227">
                  <c:v>49.7</c:v>
                </c:pt>
                <c:pt idx="228">
                  <c:v>61.5</c:v>
                </c:pt>
                <c:pt idx="229">
                  <c:v>64.599999999999994</c:v>
                </c:pt>
                <c:pt idx="230">
                  <c:v>66.400000000000006</c:v>
                </c:pt>
                <c:pt idx="231">
                  <c:v>68.400000000000006</c:v>
                </c:pt>
                <c:pt idx="232">
                  <c:v>60.9</c:v>
                </c:pt>
                <c:pt idx="233">
                  <c:v>85</c:v>
                </c:pt>
                <c:pt idx="234">
                  <c:v>54.5</c:v>
                </c:pt>
                <c:pt idx="235">
                  <c:v>65.599999999999994</c:v>
                </c:pt>
                <c:pt idx="236">
                  <c:v>57.4</c:v>
                </c:pt>
                <c:pt idx="237">
                  <c:v>86.4</c:v>
                </c:pt>
                <c:pt idx="238">
                  <c:v>73.8</c:v>
                </c:pt>
                <c:pt idx="239">
                  <c:v>65.099999999999994</c:v>
                </c:pt>
                <c:pt idx="240">
                  <c:v>67</c:v>
                </c:pt>
                <c:pt idx="241">
                  <c:v>87.5</c:v>
                </c:pt>
                <c:pt idx="242">
                  <c:v>65.8</c:v>
                </c:pt>
                <c:pt idx="243">
                  <c:v>56.8</c:v>
                </c:pt>
                <c:pt idx="244">
                  <c:v>75.7</c:v>
                </c:pt>
                <c:pt idx="245">
                  <c:v>70.7</c:v>
                </c:pt>
                <c:pt idx="246">
                  <c:v>69</c:v>
                </c:pt>
                <c:pt idx="247">
                  <c:v>67.5</c:v>
                </c:pt>
                <c:pt idx="248">
                  <c:v>59.4</c:v>
                </c:pt>
                <c:pt idx="249">
                  <c:v>67</c:v>
                </c:pt>
                <c:pt idx="250">
                  <c:v>67.400000000000006</c:v>
                </c:pt>
                <c:pt idx="251">
                  <c:v>75.099999999999994</c:v>
                </c:pt>
                <c:pt idx="252">
                  <c:v>59.6</c:v>
                </c:pt>
                <c:pt idx="253">
                  <c:v>69.900000000000006</c:v>
                </c:pt>
                <c:pt idx="254">
                  <c:v>54.4</c:v>
                </c:pt>
                <c:pt idx="255">
                  <c:v>66.7</c:v>
                </c:pt>
                <c:pt idx="256">
                  <c:v>61.1</c:v>
                </c:pt>
                <c:pt idx="257">
                  <c:v>56.3</c:v>
                </c:pt>
                <c:pt idx="258">
                  <c:v>69.2</c:v>
                </c:pt>
                <c:pt idx="259">
                  <c:v>67.3</c:v>
                </c:pt>
                <c:pt idx="260">
                  <c:v>84.5</c:v>
                </c:pt>
                <c:pt idx="261">
                  <c:v>57.3</c:v>
                </c:pt>
                <c:pt idx="262">
                  <c:v>73.2</c:v>
                </c:pt>
                <c:pt idx="263">
                  <c:v>57.3</c:v>
                </c:pt>
                <c:pt idx="264">
                  <c:v>58.4</c:v>
                </c:pt>
                <c:pt idx="265">
                  <c:v>78.2</c:v>
                </c:pt>
                <c:pt idx="266">
                  <c:v>45.6</c:v>
                </c:pt>
                <c:pt idx="267">
                  <c:v>7.6</c:v>
                </c:pt>
                <c:pt idx="268">
                  <c:v>55.8</c:v>
                </c:pt>
                <c:pt idx="269">
                  <c:v>54.4</c:v>
                </c:pt>
                <c:pt idx="270">
                  <c:v>61.1</c:v>
                </c:pt>
                <c:pt idx="271">
                  <c:v>72.3</c:v>
                </c:pt>
                <c:pt idx="272">
                  <c:v>66.3</c:v>
                </c:pt>
                <c:pt idx="273">
                  <c:v>66.5</c:v>
                </c:pt>
                <c:pt idx="274">
                  <c:v>49.6</c:v>
                </c:pt>
                <c:pt idx="275">
                  <c:v>56.8</c:v>
                </c:pt>
                <c:pt idx="276">
                  <c:v>79.3</c:v>
                </c:pt>
                <c:pt idx="277">
                  <c:v>66.3</c:v>
                </c:pt>
                <c:pt idx="278">
                  <c:v>60.6</c:v>
                </c:pt>
                <c:pt idx="279">
                  <c:v>76.8</c:v>
                </c:pt>
                <c:pt idx="280">
                  <c:v>65.099999999999994</c:v>
                </c:pt>
                <c:pt idx="281">
                  <c:v>67.599999999999994</c:v>
                </c:pt>
                <c:pt idx="282">
                  <c:v>75.599999999999994</c:v>
                </c:pt>
                <c:pt idx="283">
                  <c:v>77.400000000000006</c:v>
                </c:pt>
                <c:pt idx="284">
                  <c:v>83</c:v>
                </c:pt>
                <c:pt idx="285">
                  <c:v>84.5</c:v>
                </c:pt>
                <c:pt idx="286">
                  <c:v>67.2</c:v>
                </c:pt>
                <c:pt idx="287">
                  <c:v>72.400000000000006</c:v>
                </c:pt>
                <c:pt idx="288">
                  <c:v>73</c:v>
                </c:pt>
                <c:pt idx="289">
                  <c:v>59.2</c:v>
                </c:pt>
                <c:pt idx="290">
                  <c:v>60.1</c:v>
                </c:pt>
                <c:pt idx="291">
                  <c:v>61.6</c:v>
                </c:pt>
                <c:pt idx="292">
                  <c:v>78.3</c:v>
                </c:pt>
                <c:pt idx="293">
                  <c:v>67.400000000000006</c:v>
                </c:pt>
                <c:pt idx="294">
                  <c:v>57.2</c:v>
                </c:pt>
                <c:pt idx="295">
                  <c:v>69.3</c:v>
                </c:pt>
                <c:pt idx="296">
                  <c:v>100</c:v>
                </c:pt>
                <c:pt idx="297">
                  <c:v>59.3</c:v>
                </c:pt>
                <c:pt idx="298">
                  <c:v>78.400000000000006</c:v>
                </c:pt>
                <c:pt idx="299">
                  <c:v>54.1</c:v>
                </c:pt>
                <c:pt idx="300">
                  <c:v>68.099999999999994</c:v>
                </c:pt>
                <c:pt idx="301">
                  <c:v>74.5</c:v>
                </c:pt>
                <c:pt idx="302">
                  <c:v>72.400000000000006</c:v>
                </c:pt>
                <c:pt idx="303">
                  <c:v>69.400000000000006</c:v>
                </c:pt>
                <c:pt idx="304">
                  <c:v>56</c:v>
                </c:pt>
                <c:pt idx="305">
                  <c:v>70.2</c:v>
                </c:pt>
                <c:pt idx="306">
                  <c:v>74.3</c:v>
                </c:pt>
                <c:pt idx="307">
                  <c:v>90.1</c:v>
                </c:pt>
                <c:pt idx="308">
                  <c:v>52.1</c:v>
                </c:pt>
                <c:pt idx="309">
                  <c:v>85</c:v>
                </c:pt>
                <c:pt idx="310">
                  <c:v>61.7</c:v>
                </c:pt>
                <c:pt idx="311">
                  <c:v>75.8</c:v>
                </c:pt>
                <c:pt idx="312">
                  <c:v>71</c:v>
                </c:pt>
                <c:pt idx="313">
                  <c:v>54.1</c:v>
                </c:pt>
                <c:pt idx="314">
                  <c:v>67.5</c:v>
                </c:pt>
                <c:pt idx="315">
                  <c:v>85.4</c:v>
                </c:pt>
                <c:pt idx="316">
                  <c:v>69.400000000000006</c:v>
                </c:pt>
                <c:pt idx="317">
                  <c:v>68.3</c:v>
                </c:pt>
                <c:pt idx="318">
                  <c:v>64.7</c:v>
                </c:pt>
                <c:pt idx="319">
                  <c:v>63.5</c:v>
                </c:pt>
                <c:pt idx="320">
                  <c:v>64.5</c:v>
                </c:pt>
                <c:pt idx="321">
                  <c:v>61.3</c:v>
                </c:pt>
                <c:pt idx="322">
                  <c:v>60.8</c:v>
                </c:pt>
                <c:pt idx="323">
                  <c:v>51.7</c:v>
                </c:pt>
                <c:pt idx="324">
                  <c:v>71.8</c:v>
                </c:pt>
                <c:pt idx="325">
                  <c:v>58</c:v>
                </c:pt>
                <c:pt idx="326">
                  <c:v>57.5</c:v>
                </c:pt>
                <c:pt idx="327">
                  <c:v>57.9</c:v>
                </c:pt>
                <c:pt idx="328">
                  <c:v>62.4</c:v>
                </c:pt>
                <c:pt idx="329">
                  <c:v>79.7</c:v>
                </c:pt>
                <c:pt idx="330">
                  <c:v>78.599999999999994</c:v>
                </c:pt>
                <c:pt idx="331">
                  <c:v>68.400000000000006</c:v>
                </c:pt>
                <c:pt idx="332">
                  <c:v>75.8</c:v>
                </c:pt>
                <c:pt idx="333">
                  <c:v>65.099999999999994</c:v>
                </c:pt>
                <c:pt idx="334">
                  <c:v>65.900000000000006</c:v>
                </c:pt>
                <c:pt idx="335">
                  <c:v>67.7</c:v>
                </c:pt>
                <c:pt idx="336">
                  <c:v>61.4</c:v>
                </c:pt>
                <c:pt idx="337">
                  <c:v>65</c:v>
                </c:pt>
                <c:pt idx="338">
                  <c:v>65.2</c:v>
                </c:pt>
                <c:pt idx="339">
                  <c:v>66.400000000000006</c:v>
                </c:pt>
                <c:pt idx="340">
                  <c:v>59.3</c:v>
                </c:pt>
                <c:pt idx="341">
                  <c:v>62.4</c:v>
                </c:pt>
                <c:pt idx="342">
                  <c:v>59.7</c:v>
                </c:pt>
                <c:pt idx="343">
                  <c:v>73.099999999999994</c:v>
                </c:pt>
                <c:pt idx="344">
                  <c:v>78.099999999999994</c:v>
                </c:pt>
                <c:pt idx="345">
                  <c:v>80.3</c:v>
                </c:pt>
                <c:pt idx="346">
                  <c:v>73.099999999999994</c:v>
                </c:pt>
                <c:pt idx="347">
                  <c:v>66.7</c:v>
                </c:pt>
                <c:pt idx="348">
                  <c:v>56.5</c:v>
                </c:pt>
                <c:pt idx="349">
                  <c:v>70.3</c:v>
                </c:pt>
                <c:pt idx="350">
                  <c:v>75.599999999999994</c:v>
                </c:pt>
                <c:pt idx="351">
                  <c:v>91.9</c:v>
                </c:pt>
                <c:pt idx="352">
                  <c:v>56.3</c:v>
                </c:pt>
                <c:pt idx="353">
                  <c:v>94.1</c:v>
                </c:pt>
                <c:pt idx="354">
                  <c:v>71</c:v>
                </c:pt>
                <c:pt idx="355">
                  <c:v>64.599999999999994</c:v>
                </c:pt>
                <c:pt idx="356">
                  <c:v>81</c:v>
                </c:pt>
                <c:pt idx="357">
                  <c:v>83.3</c:v>
                </c:pt>
                <c:pt idx="358">
                  <c:v>73.400000000000006</c:v>
                </c:pt>
                <c:pt idx="359">
                  <c:v>60.3</c:v>
                </c:pt>
                <c:pt idx="360">
                  <c:v>68</c:v>
                </c:pt>
                <c:pt idx="361">
                  <c:v>64.7</c:v>
                </c:pt>
                <c:pt idx="362">
                  <c:v>77.900000000000006</c:v>
                </c:pt>
                <c:pt idx="363">
                  <c:v>50.5</c:v>
                </c:pt>
                <c:pt idx="364">
                  <c:v>71.3</c:v>
                </c:pt>
                <c:pt idx="365">
                  <c:v>40.299999999999997</c:v>
                </c:pt>
                <c:pt idx="366">
                  <c:v>78.400000000000006</c:v>
                </c:pt>
                <c:pt idx="367">
                  <c:v>50</c:v>
                </c:pt>
                <c:pt idx="368">
                  <c:v>63.8</c:v>
                </c:pt>
                <c:pt idx="369">
                  <c:v>59</c:v>
                </c:pt>
                <c:pt idx="370">
                  <c:v>65.5</c:v>
                </c:pt>
                <c:pt idx="371">
                  <c:v>71</c:v>
                </c:pt>
                <c:pt idx="372">
                  <c:v>56.6</c:v>
                </c:pt>
                <c:pt idx="373">
                  <c:v>76.5</c:v>
                </c:pt>
                <c:pt idx="374">
                  <c:v>52.5</c:v>
                </c:pt>
                <c:pt idx="375">
                  <c:v>64.599999999999994</c:v>
                </c:pt>
                <c:pt idx="376">
                  <c:v>51.3</c:v>
                </c:pt>
                <c:pt idx="377">
                  <c:v>68</c:v>
                </c:pt>
                <c:pt idx="378">
                  <c:v>82.5</c:v>
                </c:pt>
                <c:pt idx="379">
                  <c:v>59.2</c:v>
                </c:pt>
                <c:pt idx="380">
                  <c:v>63</c:v>
                </c:pt>
                <c:pt idx="381">
                  <c:v>85.6</c:v>
                </c:pt>
                <c:pt idx="382">
                  <c:v>60.5</c:v>
                </c:pt>
                <c:pt idx="383">
                  <c:v>57.5</c:v>
                </c:pt>
                <c:pt idx="384">
                  <c:v>77.2</c:v>
                </c:pt>
                <c:pt idx="385">
                  <c:v>62.1</c:v>
                </c:pt>
                <c:pt idx="386">
                  <c:v>52.9</c:v>
                </c:pt>
                <c:pt idx="387">
                  <c:v>61.5</c:v>
                </c:pt>
                <c:pt idx="388">
                  <c:v>51.6</c:v>
                </c:pt>
                <c:pt idx="389">
                  <c:v>85.5</c:v>
                </c:pt>
                <c:pt idx="390">
                  <c:v>68.8</c:v>
                </c:pt>
                <c:pt idx="391">
                  <c:v>64.400000000000006</c:v>
                </c:pt>
                <c:pt idx="392">
                  <c:v>52.8</c:v>
                </c:pt>
                <c:pt idx="393">
                  <c:v>69.7</c:v>
                </c:pt>
                <c:pt idx="394">
                  <c:v>74.3</c:v>
                </c:pt>
                <c:pt idx="395">
                  <c:v>63.3</c:v>
                </c:pt>
                <c:pt idx="396">
                  <c:v>78.900000000000006</c:v>
                </c:pt>
                <c:pt idx="397">
                  <c:v>60.4</c:v>
                </c:pt>
                <c:pt idx="398">
                  <c:v>64.099999999999994</c:v>
                </c:pt>
                <c:pt idx="399">
                  <c:v>58.7</c:v>
                </c:pt>
                <c:pt idx="400">
                  <c:v>58.2</c:v>
                </c:pt>
                <c:pt idx="401">
                  <c:v>79.5</c:v>
                </c:pt>
                <c:pt idx="402">
                  <c:v>75.900000000000006</c:v>
                </c:pt>
                <c:pt idx="403">
                  <c:v>59</c:v>
                </c:pt>
                <c:pt idx="404">
                  <c:v>68.2</c:v>
                </c:pt>
                <c:pt idx="405">
                  <c:v>75.400000000000006</c:v>
                </c:pt>
                <c:pt idx="406">
                  <c:v>67.400000000000006</c:v>
                </c:pt>
                <c:pt idx="407">
                  <c:v>78.7</c:v>
                </c:pt>
                <c:pt idx="408">
                  <c:v>9.5</c:v>
                </c:pt>
                <c:pt idx="409">
                  <c:v>57.1</c:v>
                </c:pt>
                <c:pt idx="410">
                  <c:v>65.2</c:v>
                </c:pt>
                <c:pt idx="411">
                  <c:v>83.1</c:v>
                </c:pt>
                <c:pt idx="412">
                  <c:v>66.400000000000006</c:v>
                </c:pt>
                <c:pt idx="413">
                  <c:v>72.099999999999994</c:v>
                </c:pt>
                <c:pt idx="414">
                  <c:v>84.5</c:v>
                </c:pt>
                <c:pt idx="415">
                  <c:v>65</c:v>
                </c:pt>
                <c:pt idx="416">
                  <c:v>87.3</c:v>
                </c:pt>
                <c:pt idx="417">
                  <c:v>69.900000000000006</c:v>
                </c:pt>
                <c:pt idx="418">
                  <c:v>62.4</c:v>
                </c:pt>
                <c:pt idx="419">
                  <c:v>73.7</c:v>
                </c:pt>
                <c:pt idx="420">
                  <c:v>68.2</c:v>
                </c:pt>
                <c:pt idx="421">
                  <c:v>67.599999999999994</c:v>
                </c:pt>
                <c:pt idx="422">
                  <c:v>48.1</c:v>
                </c:pt>
                <c:pt idx="423">
                  <c:v>72.900000000000006</c:v>
                </c:pt>
                <c:pt idx="424">
                  <c:v>86.3</c:v>
                </c:pt>
                <c:pt idx="425">
                  <c:v>65.400000000000006</c:v>
                </c:pt>
                <c:pt idx="426">
                  <c:v>55.6</c:v>
                </c:pt>
                <c:pt idx="427">
                  <c:v>68.2</c:v>
                </c:pt>
                <c:pt idx="428">
                  <c:v>64.900000000000006</c:v>
                </c:pt>
                <c:pt idx="429">
                  <c:v>68.400000000000006</c:v>
                </c:pt>
                <c:pt idx="430">
                  <c:v>82</c:v>
                </c:pt>
                <c:pt idx="431">
                  <c:v>63.7</c:v>
                </c:pt>
                <c:pt idx="432">
                  <c:v>76.2</c:v>
                </c:pt>
                <c:pt idx="433">
                  <c:v>76.099999999999994</c:v>
                </c:pt>
                <c:pt idx="434">
                  <c:v>79.2</c:v>
                </c:pt>
                <c:pt idx="435">
                  <c:v>75.400000000000006</c:v>
                </c:pt>
                <c:pt idx="436">
                  <c:v>80.2</c:v>
                </c:pt>
                <c:pt idx="437">
                  <c:v>87</c:v>
                </c:pt>
                <c:pt idx="438">
                  <c:v>52.3</c:v>
                </c:pt>
                <c:pt idx="439">
                  <c:v>68</c:v>
                </c:pt>
                <c:pt idx="440">
                  <c:v>69.900000000000006</c:v>
                </c:pt>
                <c:pt idx="441">
                  <c:v>64.2</c:v>
                </c:pt>
                <c:pt idx="442">
                  <c:v>61.2</c:v>
                </c:pt>
                <c:pt idx="443">
                  <c:v>68.7</c:v>
                </c:pt>
                <c:pt idx="444">
                  <c:v>59.6</c:v>
                </c:pt>
                <c:pt idx="445">
                  <c:v>56.9</c:v>
                </c:pt>
                <c:pt idx="446">
                  <c:v>52.8</c:v>
                </c:pt>
                <c:pt idx="447">
                  <c:v>65.599999999999994</c:v>
                </c:pt>
                <c:pt idx="448">
                  <c:v>62</c:v>
                </c:pt>
                <c:pt idx="449">
                  <c:v>68.5</c:v>
                </c:pt>
                <c:pt idx="450">
                  <c:v>63.5</c:v>
                </c:pt>
                <c:pt idx="451">
                  <c:v>76.099999999999994</c:v>
                </c:pt>
                <c:pt idx="452">
                  <c:v>58.7</c:v>
                </c:pt>
                <c:pt idx="453">
                  <c:v>69.7</c:v>
                </c:pt>
                <c:pt idx="454">
                  <c:v>61.5</c:v>
                </c:pt>
                <c:pt idx="455">
                  <c:v>66.3</c:v>
                </c:pt>
                <c:pt idx="456">
                  <c:v>73.2</c:v>
                </c:pt>
                <c:pt idx="457">
                  <c:v>70</c:v>
                </c:pt>
                <c:pt idx="458">
                  <c:v>66.900000000000006</c:v>
                </c:pt>
                <c:pt idx="459">
                  <c:v>69.7</c:v>
                </c:pt>
                <c:pt idx="460">
                  <c:v>75.2</c:v>
                </c:pt>
                <c:pt idx="461">
                  <c:v>65.2</c:v>
                </c:pt>
                <c:pt idx="462">
                  <c:v>60.1</c:v>
                </c:pt>
                <c:pt idx="463">
                  <c:v>72.5</c:v>
                </c:pt>
                <c:pt idx="464">
                  <c:v>87.3</c:v>
                </c:pt>
                <c:pt idx="465">
                  <c:v>92.3</c:v>
                </c:pt>
                <c:pt idx="466">
                  <c:v>64.3</c:v>
                </c:pt>
                <c:pt idx="467">
                  <c:v>54.4</c:v>
                </c:pt>
                <c:pt idx="468">
                  <c:v>45.1</c:v>
                </c:pt>
                <c:pt idx="469">
                  <c:v>32.5</c:v>
                </c:pt>
                <c:pt idx="470">
                  <c:v>87</c:v>
                </c:pt>
                <c:pt idx="471">
                  <c:v>56.3</c:v>
                </c:pt>
                <c:pt idx="472">
                  <c:v>55.7</c:v>
                </c:pt>
                <c:pt idx="473">
                  <c:v>77.599999999999994</c:v>
                </c:pt>
                <c:pt idx="474">
                  <c:v>71</c:v>
                </c:pt>
                <c:pt idx="475">
                  <c:v>65.900000000000006</c:v>
                </c:pt>
                <c:pt idx="476">
                  <c:v>63.2</c:v>
                </c:pt>
                <c:pt idx="477">
                  <c:v>73</c:v>
                </c:pt>
                <c:pt idx="478">
                  <c:v>53.9</c:v>
                </c:pt>
                <c:pt idx="479">
                  <c:v>63.2</c:v>
                </c:pt>
                <c:pt idx="480">
                  <c:v>49</c:v>
                </c:pt>
                <c:pt idx="481">
                  <c:v>64.3</c:v>
                </c:pt>
                <c:pt idx="482">
                  <c:v>72</c:v>
                </c:pt>
                <c:pt idx="483">
                  <c:v>89.2</c:v>
                </c:pt>
                <c:pt idx="484">
                  <c:v>74.2</c:v>
                </c:pt>
                <c:pt idx="485">
                  <c:v>65.099999999999994</c:v>
                </c:pt>
                <c:pt idx="486">
                  <c:v>63.5</c:v>
                </c:pt>
                <c:pt idx="487">
                  <c:v>71.400000000000006</c:v>
                </c:pt>
                <c:pt idx="488">
                  <c:v>77.400000000000006</c:v>
                </c:pt>
                <c:pt idx="489">
                  <c:v>52</c:v>
                </c:pt>
                <c:pt idx="490">
                  <c:v>61.6</c:v>
                </c:pt>
                <c:pt idx="491">
                  <c:v>71.900000000000006</c:v>
                </c:pt>
                <c:pt idx="492">
                  <c:v>79</c:v>
                </c:pt>
                <c:pt idx="493">
                  <c:v>42.5</c:v>
                </c:pt>
                <c:pt idx="494">
                  <c:v>57.5</c:v>
                </c:pt>
                <c:pt idx="495">
                  <c:v>65.2</c:v>
                </c:pt>
                <c:pt idx="496">
                  <c:v>64.900000000000006</c:v>
                </c:pt>
                <c:pt idx="497">
                  <c:v>62</c:v>
                </c:pt>
                <c:pt idx="498">
                  <c:v>82.8</c:v>
                </c:pt>
                <c:pt idx="499">
                  <c:v>65.2</c:v>
                </c:pt>
                <c:pt idx="500">
                  <c:v>64.2</c:v>
                </c:pt>
                <c:pt idx="501">
                  <c:v>85.7</c:v>
                </c:pt>
                <c:pt idx="502">
                  <c:v>62.6</c:v>
                </c:pt>
                <c:pt idx="503">
                  <c:v>70.2</c:v>
                </c:pt>
                <c:pt idx="504">
                  <c:v>76.400000000000006</c:v>
                </c:pt>
                <c:pt idx="505">
                  <c:v>63.4</c:v>
                </c:pt>
                <c:pt idx="506">
                  <c:v>62.9</c:v>
                </c:pt>
                <c:pt idx="507">
                  <c:v>73.400000000000006</c:v>
                </c:pt>
                <c:pt idx="508">
                  <c:v>60.8</c:v>
                </c:pt>
                <c:pt idx="509">
                  <c:v>73.5</c:v>
                </c:pt>
                <c:pt idx="510">
                  <c:v>73.599999999999994</c:v>
                </c:pt>
                <c:pt idx="511">
                  <c:v>61.6</c:v>
                </c:pt>
                <c:pt idx="512">
                  <c:v>70.2</c:v>
                </c:pt>
                <c:pt idx="513">
                  <c:v>67.400000000000006</c:v>
                </c:pt>
                <c:pt idx="514">
                  <c:v>63.1</c:v>
                </c:pt>
                <c:pt idx="515">
                  <c:v>79.5</c:v>
                </c:pt>
                <c:pt idx="516">
                  <c:v>68.900000000000006</c:v>
                </c:pt>
                <c:pt idx="517">
                  <c:v>64.099999999999994</c:v>
                </c:pt>
                <c:pt idx="518">
                  <c:v>78</c:v>
                </c:pt>
                <c:pt idx="519">
                  <c:v>59.5</c:v>
                </c:pt>
                <c:pt idx="520">
                  <c:v>77.2</c:v>
                </c:pt>
                <c:pt idx="521">
                  <c:v>55.9</c:v>
                </c:pt>
                <c:pt idx="522">
                  <c:v>78.2</c:v>
                </c:pt>
                <c:pt idx="523">
                  <c:v>73</c:v>
                </c:pt>
                <c:pt idx="524">
                  <c:v>73.2</c:v>
                </c:pt>
                <c:pt idx="525">
                  <c:v>60.8</c:v>
                </c:pt>
                <c:pt idx="526">
                  <c:v>45.1</c:v>
                </c:pt>
                <c:pt idx="527">
                  <c:v>61</c:v>
                </c:pt>
                <c:pt idx="528">
                  <c:v>81.3</c:v>
                </c:pt>
                <c:pt idx="529">
                  <c:v>60.4</c:v>
                </c:pt>
                <c:pt idx="530">
                  <c:v>62.8</c:v>
                </c:pt>
                <c:pt idx="531">
                  <c:v>60.2</c:v>
                </c:pt>
                <c:pt idx="532">
                  <c:v>67.099999999999994</c:v>
                </c:pt>
                <c:pt idx="533">
                  <c:v>69</c:v>
                </c:pt>
                <c:pt idx="534">
                  <c:v>69.7</c:v>
                </c:pt>
                <c:pt idx="535">
                  <c:v>74.099999999999994</c:v>
                </c:pt>
                <c:pt idx="536">
                  <c:v>83.5</c:v>
                </c:pt>
                <c:pt idx="537">
                  <c:v>80.7</c:v>
                </c:pt>
                <c:pt idx="538">
                  <c:v>63.1</c:v>
                </c:pt>
                <c:pt idx="539">
                  <c:v>79.599999999999994</c:v>
                </c:pt>
                <c:pt idx="540">
                  <c:v>72.400000000000006</c:v>
                </c:pt>
                <c:pt idx="541">
                  <c:v>48.7</c:v>
                </c:pt>
                <c:pt idx="542">
                  <c:v>49.8</c:v>
                </c:pt>
                <c:pt idx="543">
                  <c:v>91.3</c:v>
                </c:pt>
                <c:pt idx="544">
                  <c:v>78.5</c:v>
                </c:pt>
                <c:pt idx="545">
                  <c:v>72.900000000000006</c:v>
                </c:pt>
                <c:pt idx="546">
                  <c:v>78.5</c:v>
                </c:pt>
                <c:pt idx="547">
                  <c:v>59.2</c:v>
                </c:pt>
                <c:pt idx="548">
                  <c:v>71</c:v>
                </c:pt>
                <c:pt idx="549">
                  <c:v>72.2</c:v>
                </c:pt>
                <c:pt idx="550">
                  <c:v>72.7</c:v>
                </c:pt>
                <c:pt idx="551">
                  <c:v>60.6</c:v>
                </c:pt>
                <c:pt idx="552">
                  <c:v>61.7</c:v>
                </c:pt>
                <c:pt idx="553">
                  <c:v>67.599999999999994</c:v>
                </c:pt>
                <c:pt idx="554">
                  <c:v>77</c:v>
                </c:pt>
                <c:pt idx="555">
                  <c:v>45.1</c:v>
                </c:pt>
                <c:pt idx="556">
                  <c:v>67.099999999999994</c:v>
                </c:pt>
                <c:pt idx="557">
                  <c:v>67.599999999999994</c:v>
                </c:pt>
                <c:pt idx="558">
                  <c:v>66.2</c:v>
                </c:pt>
                <c:pt idx="559">
                  <c:v>65.099999999999994</c:v>
                </c:pt>
                <c:pt idx="560">
                  <c:v>73.5</c:v>
                </c:pt>
                <c:pt idx="561">
                  <c:v>43.6</c:v>
                </c:pt>
                <c:pt idx="562">
                  <c:v>63.4</c:v>
                </c:pt>
                <c:pt idx="563">
                  <c:v>76.099999999999994</c:v>
                </c:pt>
                <c:pt idx="564">
                  <c:v>52.9</c:v>
                </c:pt>
                <c:pt idx="565">
                  <c:v>48.5</c:v>
                </c:pt>
                <c:pt idx="566">
                  <c:v>62.8</c:v>
                </c:pt>
                <c:pt idx="567">
                  <c:v>52.8</c:v>
                </c:pt>
                <c:pt idx="568">
                  <c:v>86.3</c:v>
                </c:pt>
                <c:pt idx="569">
                  <c:v>43.8</c:v>
                </c:pt>
                <c:pt idx="570">
                  <c:v>78.3</c:v>
                </c:pt>
                <c:pt idx="571">
                  <c:v>60</c:v>
                </c:pt>
                <c:pt idx="572">
                  <c:v>69.599999999999994</c:v>
                </c:pt>
                <c:pt idx="573">
                  <c:v>62.5</c:v>
                </c:pt>
                <c:pt idx="574">
                  <c:v>65.900000000000006</c:v>
                </c:pt>
                <c:pt idx="575">
                  <c:v>71.2</c:v>
                </c:pt>
                <c:pt idx="576">
                  <c:v>93.2</c:v>
                </c:pt>
                <c:pt idx="577">
                  <c:v>67.3</c:v>
                </c:pt>
                <c:pt idx="578">
                  <c:v>58.5</c:v>
                </c:pt>
                <c:pt idx="579">
                  <c:v>66.400000000000006</c:v>
                </c:pt>
                <c:pt idx="580">
                  <c:v>77.400000000000006</c:v>
                </c:pt>
                <c:pt idx="581">
                  <c:v>58.1</c:v>
                </c:pt>
                <c:pt idx="582">
                  <c:v>54.5</c:v>
                </c:pt>
                <c:pt idx="583">
                  <c:v>60.5</c:v>
                </c:pt>
                <c:pt idx="584">
                  <c:v>75.5</c:v>
                </c:pt>
                <c:pt idx="585">
                  <c:v>77.7</c:v>
                </c:pt>
                <c:pt idx="586">
                  <c:v>39.700000000000003</c:v>
                </c:pt>
                <c:pt idx="587">
                  <c:v>59.7</c:v>
                </c:pt>
                <c:pt idx="588">
                  <c:v>76.400000000000006</c:v>
                </c:pt>
                <c:pt idx="589">
                  <c:v>70.5</c:v>
                </c:pt>
                <c:pt idx="590">
                  <c:v>67.900000000000006</c:v>
                </c:pt>
                <c:pt idx="591">
                  <c:v>72.7</c:v>
                </c:pt>
                <c:pt idx="592">
                  <c:v>59.8</c:v>
                </c:pt>
                <c:pt idx="593">
                  <c:v>58.4</c:v>
                </c:pt>
                <c:pt idx="594">
                  <c:v>69.599999999999994</c:v>
                </c:pt>
                <c:pt idx="595">
                  <c:v>55.6</c:v>
                </c:pt>
                <c:pt idx="596">
                  <c:v>64.599999999999994</c:v>
                </c:pt>
                <c:pt idx="597">
                  <c:v>31.4</c:v>
                </c:pt>
                <c:pt idx="598">
                  <c:v>60.2</c:v>
                </c:pt>
                <c:pt idx="599">
                  <c:v>85.5</c:v>
                </c:pt>
                <c:pt idx="600">
                  <c:v>68.099999999999994</c:v>
                </c:pt>
                <c:pt idx="601">
                  <c:v>48.8</c:v>
                </c:pt>
                <c:pt idx="602">
                  <c:v>81.7</c:v>
                </c:pt>
                <c:pt idx="603">
                  <c:v>56.6</c:v>
                </c:pt>
                <c:pt idx="604">
                  <c:v>75.900000000000006</c:v>
                </c:pt>
                <c:pt idx="605">
                  <c:v>52.7</c:v>
                </c:pt>
                <c:pt idx="606">
                  <c:v>52.5</c:v>
                </c:pt>
                <c:pt idx="607">
                  <c:v>66.400000000000006</c:v>
                </c:pt>
                <c:pt idx="608">
                  <c:v>90</c:v>
                </c:pt>
                <c:pt idx="609">
                  <c:v>85.9</c:v>
                </c:pt>
                <c:pt idx="610">
                  <c:v>59.5</c:v>
                </c:pt>
                <c:pt idx="611">
                  <c:v>64.400000000000006</c:v>
                </c:pt>
                <c:pt idx="612">
                  <c:v>40.200000000000003</c:v>
                </c:pt>
                <c:pt idx="613">
                  <c:v>78.099999999999994</c:v>
                </c:pt>
                <c:pt idx="614">
                  <c:v>68.8</c:v>
                </c:pt>
                <c:pt idx="615">
                  <c:v>66</c:v>
                </c:pt>
                <c:pt idx="616">
                  <c:v>74.7</c:v>
                </c:pt>
                <c:pt idx="617">
                  <c:v>66.3</c:v>
                </c:pt>
                <c:pt idx="618">
                  <c:v>69.099999999999994</c:v>
                </c:pt>
                <c:pt idx="619">
                  <c:v>63.3</c:v>
                </c:pt>
                <c:pt idx="620">
                  <c:v>62.5</c:v>
                </c:pt>
                <c:pt idx="621">
                  <c:v>66.3</c:v>
                </c:pt>
                <c:pt idx="622">
                  <c:v>72</c:v>
                </c:pt>
                <c:pt idx="623">
                  <c:v>58.6</c:v>
                </c:pt>
                <c:pt idx="624">
                  <c:v>64.5</c:v>
                </c:pt>
                <c:pt idx="625">
                  <c:v>62.9</c:v>
                </c:pt>
                <c:pt idx="626">
                  <c:v>44.2</c:v>
                </c:pt>
                <c:pt idx="627">
                  <c:v>68.7</c:v>
                </c:pt>
                <c:pt idx="628">
                  <c:v>62.7</c:v>
                </c:pt>
                <c:pt idx="629">
                  <c:v>60.8</c:v>
                </c:pt>
                <c:pt idx="630">
                  <c:v>60.2</c:v>
                </c:pt>
                <c:pt idx="631">
                  <c:v>71.7</c:v>
                </c:pt>
                <c:pt idx="632">
                  <c:v>47.3</c:v>
                </c:pt>
                <c:pt idx="633">
                  <c:v>63.3</c:v>
                </c:pt>
                <c:pt idx="634">
                  <c:v>66</c:v>
                </c:pt>
                <c:pt idx="635">
                  <c:v>73.5</c:v>
                </c:pt>
                <c:pt idx="636">
                  <c:v>53</c:v>
                </c:pt>
                <c:pt idx="637">
                  <c:v>71.3</c:v>
                </c:pt>
                <c:pt idx="638">
                  <c:v>82.4</c:v>
                </c:pt>
                <c:pt idx="639">
                  <c:v>64.400000000000006</c:v>
                </c:pt>
                <c:pt idx="640">
                  <c:v>90.3</c:v>
                </c:pt>
                <c:pt idx="641">
                  <c:v>50.8</c:v>
                </c:pt>
                <c:pt idx="642">
                  <c:v>65.400000000000006</c:v>
                </c:pt>
                <c:pt idx="643">
                  <c:v>64.599999999999994</c:v>
                </c:pt>
                <c:pt idx="644">
                  <c:v>57</c:v>
                </c:pt>
                <c:pt idx="645">
                  <c:v>68.2</c:v>
                </c:pt>
                <c:pt idx="646">
                  <c:v>30.8</c:v>
                </c:pt>
                <c:pt idx="647">
                  <c:v>72.099999999999994</c:v>
                </c:pt>
                <c:pt idx="648">
                  <c:v>62.7</c:v>
                </c:pt>
                <c:pt idx="649">
                  <c:v>61</c:v>
                </c:pt>
                <c:pt idx="650">
                  <c:v>62.9</c:v>
                </c:pt>
                <c:pt idx="651">
                  <c:v>64.900000000000006</c:v>
                </c:pt>
                <c:pt idx="652">
                  <c:v>74.5</c:v>
                </c:pt>
                <c:pt idx="653">
                  <c:v>78.900000000000006</c:v>
                </c:pt>
                <c:pt idx="654">
                  <c:v>70.3</c:v>
                </c:pt>
                <c:pt idx="655">
                  <c:v>67</c:v>
                </c:pt>
                <c:pt idx="656">
                  <c:v>74.099999999999994</c:v>
                </c:pt>
                <c:pt idx="657">
                  <c:v>70.3</c:v>
                </c:pt>
                <c:pt idx="658">
                  <c:v>80.900000000000006</c:v>
                </c:pt>
                <c:pt idx="659">
                  <c:v>71.3</c:v>
                </c:pt>
                <c:pt idx="660">
                  <c:v>67.5</c:v>
                </c:pt>
                <c:pt idx="661">
                  <c:v>65.599999999999994</c:v>
                </c:pt>
                <c:pt idx="662">
                  <c:v>62.3</c:v>
                </c:pt>
                <c:pt idx="663">
                  <c:v>64.5</c:v>
                </c:pt>
                <c:pt idx="664">
                  <c:v>77.599999999999994</c:v>
                </c:pt>
                <c:pt idx="665">
                  <c:v>62</c:v>
                </c:pt>
                <c:pt idx="666">
                  <c:v>79.2</c:v>
                </c:pt>
                <c:pt idx="667">
                  <c:v>50.9</c:v>
                </c:pt>
                <c:pt idx="668">
                  <c:v>60.8</c:v>
                </c:pt>
                <c:pt idx="669">
                  <c:v>74</c:v>
                </c:pt>
                <c:pt idx="670">
                  <c:v>60.4</c:v>
                </c:pt>
                <c:pt idx="671">
                  <c:v>73.099999999999994</c:v>
                </c:pt>
                <c:pt idx="672">
                  <c:v>59.5</c:v>
                </c:pt>
                <c:pt idx="673">
                  <c:v>66.3</c:v>
                </c:pt>
                <c:pt idx="674">
                  <c:v>62.9</c:v>
                </c:pt>
                <c:pt idx="675">
                  <c:v>60.1</c:v>
                </c:pt>
                <c:pt idx="676">
                  <c:v>77</c:v>
                </c:pt>
                <c:pt idx="677">
                  <c:v>44.5</c:v>
                </c:pt>
                <c:pt idx="678">
                  <c:v>54.6</c:v>
                </c:pt>
                <c:pt idx="679">
                  <c:v>90.2</c:v>
                </c:pt>
                <c:pt idx="680">
                  <c:v>73.3</c:v>
                </c:pt>
                <c:pt idx="681">
                  <c:v>68.7</c:v>
                </c:pt>
                <c:pt idx="682">
                  <c:v>97.1</c:v>
                </c:pt>
                <c:pt idx="683">
                  <c:v>58.9</c:v>
                </c:pt>
                <c:pt idx="684">
                  <c:v>56.4</c:v>
                </c:pt>
                <c:pt idx="685">
                  <c:v>77.3</c:v>
                </c:pt>
                <c:pt idx="686">
                  <c:v>67</c:v>
                </c:pt>
                <c:pt idx="687">
                  <c:v>65.7</c:v>
                </c:pt>
                <c:pt idx="688">
                  <c:v>65</c:v>
                </c:pt>
                <c:pt idx="689">
                  <c:v>67.599999999999994</c:v>
                </c:pt>
                <c:pt idx="690">
                  <c:v>61.4</c:v>
                </c:pt>
                <c:pt idx="691">
                  <c:v>58.1</c:v>
                </c:pt>
                <c:pt idx="692">
                  <c:v>81.5</c:v>
                </c:pt>
                <c:pt idx="693">
                  <c:v>73.2</c:v>
                </c:pt>
                <c:pt idx="694">
                  <c:v>66.099999999999994</c:v>
                </c:pt>
                <c:pt idx="695">
                  <c:v>73.3</c:v>
                </c:pt>
                <c:pt idx="696">
                  <c:v>79.7</c:v>
                </c:pt>
                <c:pt idx="697">
                  <c:v>61.9</c:v>
                </c:pt>
                <c:pt idx="698">
                  <c:v>64.3</c:v>
                </c:pt>
                <c:pt idx="699">
                  <c:v>65.900000000000006</c:v>
                </c:pt>
                <c:pt idx="700">
                  <c:v>70.7</c:v>
                </c:pt>
                <c:pt idx="701">
                  <c:v>65.8</c:v>
                </c:pt>
                <c:pt idx="702">
                  <c:v>55.5</c:v>
                </c:pt>
                <c:pt idx="703">
                  <c:v>87.1</c:v>
                </c:pt>
                <c:pt idx="704">
                  <c:v>65.900000000000006</c:v>
                </c:pt>
                <c:pt idx="705">
                  <c:v>81.400000000000006</c:v>
                </c:pt>
                <c:pt idx="706">
                  <c:v>70.400000000000006</c:v>
                </c:pt>
                <c:pt idx="707">
                  <c:v>74.099999999999994</c:v>
                </c:pt>
                <c:pt idx="708">
                  <c:v>68.900000000000006</c:v>
                </c:pt>
                <c:pt idx="709">
                  <c:v>77.400000000000006</c:v>
                </c:pt>
                <c:pt idx="710">
                  <c:v>63.1</c:v>
                </c:pt>
                <c:pt idx="711">
                  <c:v>49.4</c:v>
                </c:pt>
                <c:pt idx="712">
                  <c:v>77.599999999999994</c:v>
                </c:pt>
                <c:pt idx="713">
                  <c:v>63.3</c:v>
                </c:pt>
                <c:pt idx="714">
                  <c:v>68.8</c:v>
                </c:pt>
                <c:pt idx="715">
                  <c:v>61.9</c:v>
                </c:pt>
                <c:pt idx="716">
                  <c:v>57.3</c:v>
                </c:pt>
                <c:pt idx="717">
                  <c:v>73.5</c:v>
                </c:pt>
                <c:pt idx="718">
                  <c:v>60.2</c:v>
                </c:pt>
                <c:pt idx="719">
                  <c:v>57.4</c:v>
                </c:pt>
                <c:pt idx="720">
                  <c:v>57.8</c:v>
                </c:pt>
                <c:pt idx="721">
                  <c:v>79.5</c:v>
                </c:pt>
                <c:pt idx="722">
                  <c:v>62.3</c:v>
                </c:pt>
                <c:pt idx="723">
                  <c:v>56.1</c:v>
                </c:pt>
                <c:pt idx="724">
                  <c:v>67.599999999999994</c:v>
                </c:pt>
                <c:pt idx="725">
                  <c:v>62.6</c:v>
                </c:pt>
                <c:pt idx="726">
                  <c:v>75.099999999999994</c:v>
                </c:pt>
                <c:pt idx="727">
                  <c:v>59.7</c:v>
                </c:pt>
                <c:pt idx="728">
                  <c:v>68.2</c:v>
                </c:pt>
                <c:pt idx="729">
                  <c:v>76.599999999999994</c:v>
                </c:pt>
                <c:pt idx="730">
                  <c:v>75.7</c:v>
                </c:pt>
                <c:pt idx="731">
                  <c:v>62.6</c:v>
                </c:pt>
                <c:pt idx="732">
                  <c:v>72</c:v>
                </c:pt>
                <c:pt idx="733">
                  <c:v>69.5</c:v>
                </c:pt>
                <c:pt idx="734">
                  <c:v>69.8</c:v>
                </c:pt>
                <c:pt idx="735">
                  <c:v>50.5</c:v>
                </c:pt>
                <c:pt idx="736">
                  <c:v>69.5</c:v>
                </c:pt>
                <c:pt idx="737">
                  <c:v>70.5</c:v>
                </c:pt>
                <c:pt idx="738">
                  <c:v>70.8</c:v>
                </c:pt>
                <c:pt idx="739">
                  <c:v>60.4</c:v>
                </c:pt>
                <c:pt idx="740">
                  <c:v>69.099999999999994</c:v>
                </c:pt>
                <c:pt idx="741">
                  <c:v>70.2</c:v>
                </c:pt>
                <c:pt idx="742">
                  <c:v>63.2</c:v>
                </c:pt>
                <c:pt idx="743">
                  <c:v>56.1</c:v>
                </c:pt>
                <c:pt idx="744">
                  <c:v>74.7</c:v>
                </c:pt>
                <c:pt idx="745">
                  <c:v>60.8</c:v>
                </c:pt>
                <c:pt idx="746">
                  <c:v>59</c:v>
                </c:pt>
                <c:pt idx="747">
                  <c:v>65.599999999999994</c:v>
                </c:pt>
                <c:pt idx="748">
                  <c:v>73.8</c:v>
                </c:pt>
                <c:pt idx="749">
                  <c:v>50.5</c:v>
                </c:pt>
                <c:pt idx="750">
                  <c:v>67.2</c:v>
                </c:pt>
                <c:pt idx="751">
                  <c:v>72.400000000000006</c:v>
                </c:pt>
                <c:pt idx="752">
                  <c:v>58.3</c:v>
                </c:pt>
                <c:pt idx="753">
                  <c:v>54</c:v>
                </c:pt>
                <c:pt idx="754">
                  <c:v>72.7</c:v>
                </c:pt>
                <c:pt idx="755">
                  <c:v>60.8</c:v>
                </c:pt>
                <c:pt idx="756">
                  <c:v>85.8</c:v>
                </c:pt>
                <c:pt idx="757">
                  <c:v>75.400000000000006</c:v>
                </c:pt>
                <c:pt idx="758">
                  <c:v>45.7</c:v>
                </c:pt>
                <c:pt idx="759">
                  <c:v>72.900000000000006</c:v>
                </c:pt>
                <c:pt idx="760">
                  <c:v>69.599999999999994</c:v>
                </c:pt>
                <c:pt idx="761">
                  <c:v>17.8</c:v>
                </c:pt>
                <c:pt idx="762">
                  <c:v>71.400000000000006</c:v>
                </c:pt>
                <c:pt idx="763">
                  <c:v>67.8</c:v>
                </c:pt>
                <c:pt idx="764">
                  <c:v>52.5</c:v>
                </c:pt>
                <c:pt idx="765">
                  <c:v>74</c:v>
                </c:pt>
                <c:pt idx="766">
                  <c:v>67.8</c:v>
                </c:pt>
                <c:pt idx="767">
                  <c:v>72</c:v>
                </c:pt>
                <c:pt idx="768">
                  <c:v>80.2</c:v>
                </c:pt>
                <c:pt idx="769">
                  <c:v>68.099999999999994</c:v>
                </c:pt>
                <c:pt idx="770">
                  <c:v>60.2</c:v>
                </c:pt>
                <c:pt idx="771">
                  <c:v>42.7</c:v>
                </c:pt>
                <c:pt idx="772">
                  <c:v>68.8</c:v>
                </c:pt>
                <c:pt idx="773">
                  <c:v>59.5</c:v>
                </c:pt>
                <c:pt idx="774">
                  <c:v>53.6</c:v>
                </c:pt>
                <c:pt idx="775">
                  <c:v>69.099999999999994</c:v>
                </c:pt>
                <c:pt idx="776">
                  <c:v>61.3</c:v>
                </c:pt>
                <c:pt idx="777">
                  <c:v>62.3</c:v>
                </c:pt>
                <c:pt idx="778">
                  <c:v>72.5</c:v>
                </c:pt>
                <c:pt idx="779">
                  <c:v>67.2</c:v>
                </c:pt>
                <c:pt idx="780">
                  <c:v>64.400000000000006</c:v>
                </c:pt>
                <c:pt idx="781">
                  <c:v>68.599999999999994</c:v>
                </c:pt>
                <c:pt idx="782">
                  <c:v>60.9</c:v>
                </c:pt>
                <c:pt idx="783">
                  <c:v>68.900000000000006</c:v>
                </c:pt>
                <c:pt idx="784">
                  <c:v>61.4</c:v>
                </c:pt>
                <c:pt idx="785">
                  <c:v>53.6</c:v>
                </c:pt>
                <c:pt idx="786">
                  <c:v>66.2</c:v>
                </c:pt>
                <c:pt idx="787">
                  <c:v>67.2</c:v>
                </c:pt>
                <c:pt idx="788">
                  <c:v>61.4</c:v>
                </c:pt>
                <c:pt idx="789">
                  <c:v>59.3</c:v>
                </c:pt>
                <c:pt idx="790">
                  <c:v>77</c:v>
                </c:pt>
                <c:pt idx="791">
                  <c:v>69</c:v>
                </c:pt>
                <c:pt idx="792">
                  <c:v>74.2</c:v>
                </c:pt>
                <c:pt idx="793">
                  <c:v>60.1</c:v>
                </c:pt>
                <c:pt idx="794">
                  <c:v>73.099999999999994</c:v>
                </c:pt>
                <c:pt idx="795">
                  <c:v>82</c:v>
                </c:pt>
                <c:pt idx="796">
                  <c:v>82.3</c:v>
                </c:pt>
                <c:pt idx="797">
                  <c:v>80.599999999999994</c:v>
                </c:pt>
                <c:pt idx="798">
                  <c:v>71.400000000000006</c:v>
                </c:pt>
                <c:pt idx="799">
                  <c:v>88</c:v>
                </c:pt>
                <c:pt idx="800">
                  <c:v>86.7</c:v>
                </c:pt>
                <c:pt idx="801">
                  <c:v>70.3</c:v>
                </c:pt>
                <c:pt idx="802">
                  <c:v>65.900000000000006</c:v>
                </c:pt>
                <c:pt idx="803">
                  <c:v>55.8</c:v>
                </c:pt>
                <c:pt idx="804">
                  <c:v>58.7</c:v>
                </c:pt>
                <c:pt idx="805">
                  <c:v>72.900000000000006</c:v>
                </c:pt>
                <c:pt idx="806">
                  <c:v>66.599999999999994</c:v>
                </c:pt>
                <c:pt idx="807">
                  <c:v>75.599999999999994</c:v>
                </c:pt>
                <c:pt idx="808">
                  <c:v>83.5</c:v>
                </c:pt>
                <c:pt idx="809">
                  <c:v>74.3</c:v>
                </c:pt>
                <c:pt idx="810">
                  <c:v>70.900000000000006</c:v>
                </c:pt>
                <c:pt idx="811">
                  <c:v>67.599999999999994</c:v>
                </c:pt>
                <c:pt idx="812">
                  <c:v>76</c:v>
                </c:pt>
                <c:pt idx="813">
                  <c:v>69.5</c:v>
                </c:pt>
                <c:pt idx="814">
                  <c:v>62.1</c:v>
                </c:pt>
                <c:pt idx="815">
                  <c:v>66.599999999999994</c:v>
                </c:pt>
                <c:pt idx="816">
                  <c:v>58.3</c:v>
                </c:pt>
                <c:pt idx="817">
                  <c:v>72.5</c:v>
                </c:pt>
                <c:pt idx="818">
                  <c:v>77.099999999999994</c:v>
                </c:pt>
                <c:pt idx="819">
                  <c:v>65.599999999999994</c:v>
                </c:pt>
                <c:pt idx="820">
                  <c:v>64.3</c:v>
                </c:pt>
                <c:pt idx="821">
                  <c:v>78.900000000000006</c:v>
                </c:pt>
                <c:pt idx="822">
                  <c:v>70</c:v>
                </c:pt>
                <c:pt idx="823">
                  <c:v>63.5</c:v>
                </c:pt>
                <c:pt idx="824">
                  <c:v>71.2</c:v>
                </c:pt>
                <c:pt idx="825">
                  <c:v>64.099999999999994</c:v>
                </c:pt>
                <c:pt idx="826">
                  <c:v>75.7</c:v>
                </c:pt>
                <c:pt idx="827">
                  <c:v>74.599999999999994</c:v>
                </c:pt>
                <c:pt idx="828">
                  <c:v>68.7</c:v>
                </c:pt>
                <c:pt idx="829">
                  <c:v>76.900000000000006</c:v>
                </c:pt>
                <c:pt idx="830">
                  <c:v>77.5</c:v>
                </c:pt>
                <c:pt idx="831">
                  <c:v>63.6</c:v>
                </c:pt>
                <c:pt idx="832">
                  <c:v>71.599999999999994</c:v>
                </c:pt>
                <c:pt idx="833">
                  <c:v>60.3</c:v>
                </c:pt>
                <c:pt idx="834">
                  <c:v>86.8</c:v>
                </c:pt>
                <c:pt idx="835">
                  <c:v>67.5</c:v>
                </c:pt>
                <c:pt idx="836">
                  <c:v>67.900000000000006</c:v>
                </c:pt>
                <c:pt idx="837">
                  <c:v>66.599999999999994</c:v>
                </c:pt>
                <c:pt idx="838">
                  <c:v>53.4</c:v>
                </c:pt>
                <c:pt idx="839">
                  <c:v>50.7</c:v>
                </c:pt>
                <c:pt idx="840">
                  <c:v>56.2</c:v>
                </c:pt>
                <c:pt idx="841">
                  <c:v>59</c:v>
                </c:pt>
                <c:pt idx="842">
                  <c:v>68.7</c:v>
                </c:pt>
                <c:pt idx="843">
                  <c:v>61.1</c:v>
                </c:pt>
                <c:pt idx="844">
                  <c:v>62.8</c:v>
                </c:pt>
                <c:pt idx="845">
                  <c:v>70.099999999999994</c:v>
                </c:pt>
                <c:pt idx="846">
                  <c:v>81.3</c:v>
                </c:pt>
                <c:pt idx="847">
                  <c:v>54.4</c:v>
                </c:pt>
                <c:pt idx="848">
                  <c:v>61.2</c:v>
                </c:pt>
                <c:pt idx="849">
                  <c:v>80.2</c:v>
                </c:pt>
                <c:pt idx="850">
                  <c:v>77.099999999999994</c:v>
                </c:pt>
                <c:pt idx="851">
                  <c:v>68.8</c:v>
                </c:pt>
                <c:pt idx="852">
                  <c:v>82.4</c:v>
                </c:pt>
                <c:pt idx="853">
                  <c:v>96.1</c:v>
                </c:pt>
                <c:pt idx="854">
                  <c:v>67.400000000000006</c:v>
                </c:pt>
                <c:pt idx="855">
                  <c:v>69</c:v>
                </c:pt>
                <c:pt idx="856">
                  <c:v>74.8</c:v>
                </c:pt>
                <c:pt idx="857">
                  <c:v>89.7</c:v>
                </c:pt>
                <c:pt idx="858">
                  <c:v>52.7</c:v>
                </c:pt>
                <c:pt idx="859">
                  <c:v>73.5</c:v>
                </c:pt>
                <c:pt idx="860">
                  <c:v>74.599999999999994</c:v>
                </c:pt>
                <c:pt idx="861">
                  <c:v>63.1</c:v>
                </c:pt>
                <c:pt idx="862">
                  <c:v>67.8</c:v>
                </c:pt>
                <c:pt idx="863">
                  <c:v>46.6</c:v>
                </c:pt>
                <c:pt idx="864">
                  <c:v>71.3</c:v>
                </c:pt>
                <c:pt idx="865">
                  <c:v>66</c:v>
                </c:pt>
                <c:pt idx="866">
                  <c:v>73.099999999999994</c:v>
                </c:pt>
                <c:pt idx="867">
                  <c:v>69.3</c:v>
                </c:pt>
                <c:pt idx="868">
                  <c:v>72.099999999999994</c:v>
                </c:pt>
                <c:pt idx="869">
                  <c:v>67.3</c:v>
                </c:pt>
                <c:pt idx="870">
                  <c:v>70.5</c:v>
                </c:pt>
                <c:pt idx="871">
                  <c:v>72.2</c:v>
                </c:pt>
                <c:pt idx="872">
                  <c:v>63.8</c:v>
                </c:pt>
                <c:pt idx="873">
                  <c:v>72.5</c:v>
                </c:pt>
                <c:pt idx="874">
                  <c:v>86.7</c:v>
                </c:pt>
                <c:pt idx="875">
                  <c:v>70.8</c:v>
                </c:pt>
                <c:pt idx="876">
                  <c:v>84.1</c:v>
                </c:pt>
                <c:pt idx="877">
                  <c:v>78.5</c:v>
                </c:pt>
                <c:pt idx="878">
                  <c:v>75.900000000000006</c:v>
                </c:pt>
                <c:pt idx="879">
                  <c:v>73.400000000000006</c:v>
                </c:pt>
                <c:pt idx="880">
                  <c:v>71</c:v>
                </c:pt>
                <c:pt idx="881">
                  <c:v>71.599999999999994</c:v>
                </c:pt>
                <c:pt idx="882">
                  <c:v>72.8</c:v>
                </c:pt>
                <c:pt idx="883">
                  <c:v>46.6</c:v>
                </c:pt>
                <c:pt idx="884">
                  <c:v>80</c:v>
                </c:pt>
                <c:pt idx="885">
                  <c:v>88.5</c:v>
                </c:pt>
                <c:pt idx="886">
                  <c:v>70.099999999999994</c:v>
                </c:pt>
                <c:pt idx="887">
                  <c:v>69.5</c:v>
                </c:pt>
                <c:pt idx="888">
                  <c:v>62.5</c:v>
                </c:pt>
                <c:pt idx="889">
                  <c:v>63.8</c:v>
                </c:pt>
                <c:pt idx="890">
                  <c:v>62.3</c:v>
                </c:pt>
                <c:pt idx="891">
                  <c:v>83.2</c:v>
                </c:pt>
                <c:pt idx="892">
                  <c:v>31.7</c:v>
                </c:pt>
                <c:pt idx="893">
                  <c:v>75.2</c:v>
                </c:pt>
                <c:pt idx="894">
                  <c:v>79.7</c:v>
                </c:pt>
                <c:pt idx="895">
                  <c:v>60.9</c:v>
                </c:pt>
                <c:pt idx="896">
                  <c:v>70.8</c:v>
                </c:pt>
                <c:pt idx="897">
                  <c:v>78.8</c:v>
                </c:pt>
                <c:pt idx="898">
                  <c:v>90.1</c:v>
                </c:pt>
                <c:pt idx="899">
                  <c:v>65.5</c:v>
                </c:pt>
                <c:pt idx="900">
                  <c:v>67.5</c:v>
                </c:pt>
                <c:pt idx="901">
                  <c:v>78.7</c:v>
                </c:pt>
                <c:pt idx="902">
                  <c:v>90.7</c:v>
                </c:pt>
                <c:pt idx="903">
                  <c:v>55.2</c:v>
                </c:pt>
                <c:pt idx="904">
                  <c:v>72.3</c:v>
                </c:pt>
                <c:pt idx="905">
                  <c:v>69</c:v>
                </c:pt>
                <c:pt idx="906">
                  <c:v>67.5</c:v>
                </c:pt>
                <c:pt idx="907">
                  <c:v>65</c:v>
                </c:pt>
                <c:pt idx="908">
                  <c:v>73.5</c:v>
                </c:pt>
                <c:pt idx="909">
                  <c:v>59.2</c:v>
                </c:pt>
                <c:pt idx="910">
                  <c:v>68.2</c:v>
                </c:pt>
                <c:pt idx="911">
                  <c:v>82.8</c:v>
                </c:pt>
                <c:pt idx="912">
                  <c:v>58.2</c:v>
                </c:pt>
                <c:pt idx="913">
                  <c:v>63.8</c:v>
                </c:pt>
                <c:pt idx="914">
                  <c:v>59.5</c:v>
                </c:pt>
                <c:pt idx="915">
                  <c:v>67.900000000000006</c:v>
                </c:pt>
                <c:pt idx="916">
                  <c:v>86</c:v>
                </c:pt>
                <c:pt idx="917">
                  <c:v>61.4</c:v>
                </c:pt>
                <c:pt idx="918">
                  <c:v>92</c:v>
                </c:pt>
                <c:pt idx="919">
                  <c:v>92.5</c:v>
                </c:pt>
                <c:pt idx="920">
                  <c:v>44.7</c:v>
                </c:pt>
                <c:pt idx="921">
                  <c:v>50.1</c:v>
                </c:pt>
                <c:pt idx="922">
                  <c:v>68.2</c:v>
                </c:pt>
                <c:pt idx="923">
                  <c:v>69.400000000000006</c:v>
                </c:pt>
                <c:pt idx="924">
                  <c:v>53.6</c:v>
                </c:pt>
                <c:pt idx="925">
                  <c:v>73.8</c:v>
                </c:pt>
                <c:pt idx="926">
                  <c:v>59.9</c:v>
                </c:pt>
                <c:pt idx="927">
                  <c:v>72.400000000000006</c:v>
                </c:pt>
                <c:pt idx="928">
                  <c:v>73.7</c:v>
                </c:pt>
                <c:pt idx="929">
                  <c:v>67.2</c:v>
                </c:pt>
                <c:pt idx="930">
                  <c:v>57.5</c:v>
                </c:pt>
                <c:pt idx="931">
                  <c:v>65</c:v>
                </c:pt>
                <c:pt idx="932">
                  <c:v>73.5</c:v>
                </c:pt>
                <c:pt idx="933">
                  <c:v>36.799999999999997</c:v>
                </c:pt>
                <c:pt idx="934">
                  <c:v>68.400000000000006</c:v>
                </c:pt>
                <c:pt idx="935">
                  <c:v>54.9</c:v>
                </c:pt>
                <c:pt idx="936">
                  <c:v>67.599999999999994</c:v>
                </c:pt>
                <c:pt idx="937">
                  <c:v>72.3</c:v>
                </c:pt>
                <c:pt idx="938">
                  <c:v>70.599999999999994</c:v>
                </c:pt>
                <c:pt idx="939">
                  <c:v>55</c:v>
                </c:pt>
                <c:pt idx="940">
                  <c:v>56.2</c:v>
                </c:pt>
                <c:pt idx="941">
                  <c:v>78.599999999999994</c:v>
                </c:pt>
                <c:pt idx="942">
                  <c:v>71.5</c:v>
                </c:pt>
                <c:pt idx="943">
                  <c:v>85.4</c:v>
                </c:pt>
                <c:pt idx="944">
                  <c:v>77.099999999999994</c:v>
                </c:pt>
                <c:pt idx="945">
                  <c:v>67</c:v>
                </c:pt>
                <c:pt idx="946">
                  <c:v>67.8</c:v>
                </c:pt>
                <c:pt idx="947">
                  <c:v>66.8</c:v>
                </c:pt>
                <c:pt idx="948">
                  <c:v>66</c:v>
                </c:pt>
                <c:pt idx="949">
                  <c:v>44.3</c:v>
                </c:pt>
                <c:pt idx="950">
                  <c:v>59.1</c:v>
                </c:pt>
                <c:pt idx="951">
                  <c:v>86.6</c:v>
                </c:pt>
                <c:pt idx="952">
                  <c:v>72.099999999999994</c:v>
                </c:pt>
                <c:pt idx="953">
                  <c:v>66.599999999999994</c:v>
                </c:pt>
                <c:pt idx="954">
                  <c:v>46.6</c:v>
                </c:pt>
                <c:pt idx="955">
                  <c:v>85.7</c:v>
                </c:pt>
                <c:pt idx="956">
                  <c:v>96.4</c:v>
                </c:pt>
                <c:pt idx="957">
                  <c:v>73.8</c:v>
                </c:pt>
                <c:pt idx="958">
                  <c:v>56.4</c:v>
                </c:pt>
                <c:pt idx="959">
                  <c:v>79.099999999999994</c:v>
                </c:pt>
                <c:pt idx="960">
                  <c:v>65.599999999999994</c:v>
                </c:pt>
                <c:pt idx="961">
                  <c:v>68.2</c:v>
                </c:pt>
                <c:pt idx="962">
                  <c:v>73.5</c:v>
                </c:pt>
                <c:pt idx="963">
                  <c:v>78.400000000000006</c:v>
                </c:pt>
                <c:pt idx="964">
                  <c:v>65.5</c:v>
                </c:pt>
                <c:pt idx="965">
                  <c:v>62.1</c:v>
                </c:pt>
                <c:pt idx="966">
                  <c:v>60.9</c:v>
                </c:pt>
                <c:pt idx="967">
                  <c:v>54.1</c:v>
                </c:pt>
                <c:pt idx="968">
                  <c:v>79.2</c:v>
                </c:pt>
                <c:pt idx="969">
                  <c:v>72.2</c:v>
                </c:pt>
                <c:pt idx="970">
                  <c:v>62.6</c:v>
                </c:pt>
                <c:pt idx="971">
                  <c:v>62.5</c:v>
                </c:pt>
                <c:pt idx="972">
                  <c:v>60.5</c:v>
                </c:pt>
                <c:pt idx="973">
                  <c:v>65.8</c:v>
                </c:pt>
                <c:pt idx="974">
                  <c:v>81.7</c:v>
                </c:pt>
                <c:pt idx="975">
                  <c:v>70.7</c:v>
                </c:pt>
                <c:pt idx="976">
                  <c:v>60.5</c:v>
                </c:pt>
                <c:pt idx="977">
                  <c:v>71.7</c:v>
                </c:pt>
                <c:pt idx="978">
                  <c:v>68.599999999999994</c:v>
                </c:pt>
                <c:pt idx="979">
                  <c:v>76.599999999999994</c:v>
                </c:pt>
                <c:pt idx="980">
                  <c:v>88.8</c:v>
                </c:pt>
                <c:pt idx="981">
                  <c:v>84.1</c:v>
                </c:pt>
                <c:pt idx="982">
                  <c:v>85.5</c:v>
                </c:pt>
                <c:pt idx="983">
                  <c:v>86.1</c:v>
                </c:pt>
                <c:pt idx="984">
                  <c:v>66</c:v>
                </c:pt>
                <c:pt idx="985">
                  <c:v>52.2</c:v>
                </c:pt>
                <c:pt idx="986">
                  <c:v>40.9</c:v>
                </c:pt>
                <c:pt idx="987">
                  <c:v>71.8</c:v>
                </c:pt>
                <c:pt idx="988">
                  <c:v>90.5</c:v>
                </c:pt>
                <c:pt idx="989">
                  <c:v>63</c:v>
                </c:pt>
                <c:pt idx="990">
                  <c:v>75.2</c:v>
                </c:pt>
                <c:pt idx="991">
                  <c:v>70.599999999999994</c:v>
                </c:pt>
                <c:pt idx="992">
                  <c:v>69.599999999999994</c:v>
                </c:pt>
                <c:pt idx="993">
                  <c:v>49.2</c:v>
                </c:pt>
                <c:pt idx="994">
                  <c:v>64.099999999999994</c:v>
                </c:pt>
                <c:pt idx="995">
                  <c:v>72.599999999999994</c:v>
                </c:pt>
                <c:pt idx="996">
                  <c:v>70</c:v>
                </c:pt>
                <c:pt idx="997">
                  <c:v>69</c:v>
                </c:pt>
                <c:pt idx="998">
                  <c:v>99.9</c:v>
                </c:pt>
                <c:pt idx="999">
                  <c:v>60.4</c:v>
                </c:pt>
                <c:pt idx="1000">
                  <c:v>86.1</c:v>
                </c:pt>
                <c:pt idx="1001">
                  <c:v>71.5</c:v>
                </c:pt>
                <c:pt idx="1002">
                  <c:v>70.3</c:v>
                </c:pt>
                <c:pt idx="1003">
                  <c:v>63.7</c:v>
                </c:pt>
                <c:pt idx="1004">
                  <c:v>76.3</c:v>
                </c:pt>
                <c:pt idx="1005">
                  <c:v>81.8</c:v>
                </c:pt>
                <c:pt idx="1006">
                  <c:v>83</c:v>
                </c:pt>
                <c:pt idx="1007">
                  <c:v>65.8</c:v>
                </c:pt>
                <c:pt idx="1008">
                  <c:v>74</c:v>
                </c:pt>
                <c:pt idx="1009">
                  <c:v>51.9</c:v>
                </c:pt>
                <c:pt idx="1010">
                  <c:v>83.8</c:v>
                </c:pt>
                <c:pt idx="1011">
                  <c:v>81.599999999999994</c:v>
                </c:pt>
                <c:pt idx="1012">
                  <c:v>50.8</c:v>
                </c:pt>
                <c:pt idx="1013">
                  <c:v>68.400000000000006</c:v>
                </c:pt>
                <c:pt idx="1014">
                  <c:v>73.099999999999994</c:v>
                </c:pt>
                <c:pt idx="1015">
                  <c:v>76.900000000000006</c:v>
                </c:pt>
                <c:pt idx="1016">
                  <c:v>50.5</c:v>
                </c:pt>
                <c:pt idx="1017">
                  <c:v>49.9</c:v>
                </c:pt>
                <c:pt idx="1018">
                  <c:v>75.099999999999994</c:v>
                </c:pt>
                <c:pt idx="1019">
                  <c:v>59.5</c:v>
                </c:pt>
                <c:pt idx="1020">
                  <c:v>65</c:v>
                </c:pt>
                <c:pt idx="1021">
                  <c:v>64.3</c:v>
                </c:pt>
                <c:pt idx="1022">
                  <c:v>81.900000000000006</c:v>
                </c:pt>
                <c:pt idx="1023">
                  <c:v>63.6</c:v>
                </c:pt>
                <c:pt idx="1024">
                  <c:v>71.2</c:v>
                </c:pt>
                <c:pt idx="1025">
                  <c:v>53.2</c:v>
                </c:pt>
                <c:pt idx="1026">
                  <c:v>70.900000000000006</c:v>
                </c:pt>
                <c:pt idx="1027">
                  <c:v>52.2</c:v>
                </c:pt>
                <c:pt idx="1028">
                  <c:v>72.099999999999994</c:v>
                </c:pt>
                <c:pt idx="1029">
                  <c:v>79.099999999999994</c:v>
                </c:pt>
                <c:pt idx="1030">
                  <c:v>59</c:v>
                </c:pt>
                <c:pt idx="1031">
                  <c:v>65.900000000000006</c:v>
                </c:pt>
                <c:pt idx="1032">
                  <c:v>63.7</c:v>
                </c:pt>
                <c:pt idx="1033">
                  <c:v>75.599999999999994</c:v>
                </c:pt>
                <c:pt idx="1034">
                  <c:v>53.6</c:v>
                </c:pt>
                <c:pt idx="1035">
                  <c:v>51.8</c:v>
                </c:pt>
                <c:pt idx="1036">
                  <c:v>70</c:v>
                </c:pt>
                <c:pt idx="1037">
                  <c:v>78.8</c:v>
                </c:pt>
                <c:pt idx="1038">
                  <c:v>50.8</c:v>
                </c:pt>
                <c:pt idx="1039">
                  <c:v>66.3</c:v>
                </c:pt>
                <c:pt idx="1040">
                  <c:v>60.1</c:v>
                </c:pt>
                <c:pt idx="1041">
                  <c:v>67.8</c:v>
                </c:pt>
                <c:pt idx="1042">
                  <c:v>63</c:v>
                </c:pt>
                <c:pt idx="1043">
                  <c:v>73.8</c:v>
                </c:pt>
                <c:pt idx="1044">
                  <c:v>71.3</c:v>
                </c:pt>
                <c:pt idx="1045">
                  <c:v>61.6</c:v>
                </c:pt>
                <c:pt idx="1046">
                  <c:v>62.5</c:v>
                </c:pt>
                <c:pt idx="1047">
                  <c:v>66.900000000000006</c:v>
                </c:pt>
                <c:pt idx="1048">
                  <c:v>68.599999999999994</c:v>
                </c:pt>
                <c:pt idx="1049">
                  <c:v>59</c:v>
                </c:pt>
                <c:pt idx="1050">
                  <c:v>59.2</c:v>
                </c:pt>
                <c:pt idx="1051">
                  <c:v>54.6</c:v>
                </c:pt>
                <c:pt idx="1052">
                  <c:v>62.8</c:v>
                </c:pt>
                <c:pt idx="1053">
                  <c:v>64.5</c:v>
                </c:pt>
                <c:pt idx="1054">
                  <c:v>43.2</c:v>
                </c:pt>
                <c:pt idx="1055">
                  <c:v>70.900000000000006</c:v>
                </c:pt>
                <c:pt idx="1056">
                  <c:v>60.2</c:v>
                </c:pt>
                <c:pt idx="1057">
                  <c:v>63.5</c:v>
                </c:pt>
                <c:pt idx="1058">
                  <c:v>66.5</c:v>
                </c:pt>
                <c:pt idx="1059">
                  <c:v>78.7</c:v>
                </c:pt>
                <c:pt idx="1060">
                  <c:v>58.7</c:v>
                </c:pt>
                <c:pt idx="1061">
                  <c:v>64.8</c:v>
                </c:pt>
                <c:pt idx="1062">
                  <c:v>75.8</c:v>
                </c:pt>
                <c:pt idx="1063">
                  <c:v>89.7</c:v>
                </c:pt>
                <c:pt idx="1064">
                  <c:v>69.599999999999994</c:v>
                </c:pt>
                <c:pt idx="1065">
                  <c:v>69.099999999999994</c:v>
                </c:pt>
                <c:pt idx="1066">
                  <c:v>56</c:v>
                </c:pt>
                <c:pt idx="1067">
                  <c:v>72.900000000000006</c:v>
                </c:pt>
                <c:pt idx="1068">
                  <c:v>57</c:v>
                </c:pt>
                <c:pt idx="1069">
                  <c:v>73.400000000000006</c:v>
                </c:pt>
                <c:pt idx="1070">
                  <c:v>64.900000000000006</c:v>
                </c:pt>
                <c:pt idx="1071">
                  <c:v>59.8</c:v>
                </c:pt>
                <c:pt idx="1072">
                  <c:v>44.2</c:v>
                </c:pt>
                <c:pt idx="1073">
                  <c:v>71.8</c:v>
                </c:pt>
                <c:pt idx="1074">
                  <c:v>66.599999999999994</c:v>
                </c:pt>
                <c:pt idx="1075">
                  <c:v>75.2</c:v>
                </c:pt>
                <c:pt idx="1076">
                  <c:v>78</c:v>
                </c:pt>
                <c:pt idx="1077">
                  <c:v>76.099999999999994</c:v>
                </c:pt>
                <c:pt idx="1078">
                  <c:v>68.8</c:v>
                </c:pt>
                <c:pt idx="1079">
                  <c:v>69.2</c:v>
                </c:pt>
                <c:pt idx="1080">
                  <c:v>65.900000000000006</c:v>
                </c:pt>
                <c:pt idx="1081">
                  <c:v>71.8</c:v>
                </c:pt>
                <c:pt idx="1082">
                  <c:v>69.099999999999994</c:v>
                </c:pt>
                <c:pt idx="1083">
                  <c:v>60.4</c:v>
                </c:pt>
                <c:pt idx="1084">
                  <c:v>55.3</c:v>
                </c:pt>
                <c:pt idx="1085">
                  <c:v>56.1</c:v>
                </c:pt>
                <c:pt idx="1086">
                  <c:v>42</c:v>
                </c:pt>
                <c:pt idx="1087">
                  <c:v>68.7</c:v>
                </c:pt>
                <c:pt idx="1088">
                  <c:v>57.9</c:v>
                </c:pt>
                <c:pt idx="1089">
                  <c:v>67.2</c:v>
                </c:pt>
                <c:pt idx="1090">
                  <c:v>72.2</c:v>
                </c:pt>
                <c:pt idx="1091">
                  <c:v>44</c:v>
                </c:pt>
                <c:pt idx="1092">
                  <c:v>65.2</c:v>
                </c:pt>
                <c:pt idx="1093">
                  <c:v>65</c:v>
                </c:pt>
                <c:pt idx="1094">
                  <c:v>100</c:v>
                </c:pt>
                <c:pt idx="1095">
                  <c:v>43.6</c:v>
                </c:pt>
                <c:pt idx="1096">
                  <c:v>73.099999999999994</c:v>
                </c:pt>
                <c:pt idx="1097">
                  <c:v>37.1</c:v>
                </c:pt>
                <c:pt idx="1098">
                  <c:v>63.8</c:v>
                </c:pt>
                <c:pt idx="1099">
                  <c:v>62</c:v>
                </c:pt>
                <c:pt idx="1100">
                  <c:v>81.8</c:v>
                </c:pt>
                <c:pt idx="1101">
                  <c:v>69.8</c:v>
                </c:pt>
                <c:pt idx="1102">
                  <c:v>56.3</c:v>
                </c:pt>
                <c:pt idx="1103">
                  <c:v>71.599999999999994</c:v>
                </c:pt>
                <c:pt idx="1104">
                  <c:v>58.3</c:v>
                </c:pt>
                <c:pt idx="1105">
                  <c:v>65.599999999999994</c:v>
                </c:pt>
                <c:pt idx="1106">
                  <c:v>75.3</c:v>
                </c:pt>
                <c:pt idx="1107">
                  <c:v>61.7</c:v>
                </c:pt>
                <c:pt idx="1108">
                  <c:v>83.7</c:v>
                </c:pt>
                <c:pt idx="1109">
                  <c:v>85.2</c:v>
                </c:pt>
                <c:pt idx="1110">
                  <c:v>85.4</c:v>
                </c:pt>
                <c:pt idx="1111">
                  <c:v>79.599999999999994</c:v>
                </c:pt>
                <c:pt idx="1112">
                  <c:v>69.5</c:v>
                </c:pt>
                <c:pt idx="1113">
                  <c:v>50.4</c:v>
                </c:pt>
                <c:pt idx="1114">
                  <c:v>72.5</c:v>
                </c:pt>
                <c:pt idx="1115">
                  <c:v>72.7</c:v>
                </c:pt>
                <c:pt idx="1116">
                  <c:v>61.1</c:v>
                </c:pt>
                <c:pt idx="1117">
                  <c:v>73.3</c:v>
                </c:pt>
                <c:pt idx="1118">
                  <c:v>52.5</c:v>
                </c:pt>
                <c:pt idx="1119">
                  <c:v>79.400000000000006</c:v>
                </c:pt>
                <c:pt idx="1120">
                  <c:v>73.5</c:v>
                </c:pt>
                <c:pt idx="1121">
                  <c:v>70.3</c:v>
                </c:pt>
                <c:pt idx="1122">
                  <c:v>73.599999999999994</c:v>
                </c:pt>
                <c:pt idx="1123">
                  <c:v>57.3</c:v>
                </c:pt>
                <c:pt idx="1124">
                  <c:v>54.2</c:v>
                </c:pt>
                <c:pt idx="1125">
                  <c:v>60.9</c:v>
                </c:pt>
                <c:pt idx="1126">
                  <c:v>85.3</c:v>
                </c:pt>
                <c:pt idx="1127">
                  <c:v>70.8</c:v>
                </c:pt>
                <c:pt idx="1128">
                  <c:v>74.599999999999994</c:v>
                </c:pt>
                <c:pt idx="1129">
                  <c:v>66.3</c:v>
                </c:pt>
                <c:pt idx="1130">
                  <c:v>73.7</c:v>
                </c:pt>
                <c:pt idx="1131">
                  <c:v>69.900000000000006</c:v>
                </c:pt>
                <c:pt idx="1132">
                  <c:v>77.099999999999994</c:v>
                </c:pt>
                <c:pt idx="1133">
                  <c:v>62.6</c:v>
                </c:pt>
                <c:pt idx="1134">
                  <c:v>81.7</c:v>
                </c:pt>
                <c:pt idx="1135">
                  <c:v>80.7</c:v>
                </c:pt>
                <c:pt idx="1136">
                  <c:v>89.5</c:v>
                </c:pt>
                <c:pt idx="1137">
                  <c:v>70.099999999999994</c:v>
                </c:pt>
                <c:pt idx="1138">
                  <c:v>78.7</c:v>
                </c:pt>
                <c:pt idx="1139">
                  <c:v>72.900000000000006</c:v>
                </c:pt>
                <c:pt idx="1140">
                  <c:v>66.400000000000006</c:v>
                </c:pt>
                <c:pt idx="1141">
                  <c:v>50.3</c:v>
                </c:pt>
                <c:pt idx="1142">
                  <c:v>49.8</c:v>
                </c:pt>
                <c:pt idx="1143">
                  <c:v>76.599999999999994</c:v>
                </c:pt>
                <c:pt idx="1144">
                  <c:v>58.9</c:v>
                </c:pt>
                <c:pt idx="1145">
                  <c:v>71.8</c:v>
                </c:pt>
                <c:pt idx="1146">
                  <c:v>56.2</c:v>
                </c:pt>
                <c:pt idx="1147">
                  <c:v>66.400000000000006</c:v>
                </c:pt>
                <c:pt idx="1148">
                  <c:v>71</c:v>
                </c:pt>
                <c:pt idx="1149">
                  <c:v>87.5</c:v>
                </c:pt>
                <c:pt idx="1150">
                  <c:v>61</c:v>
                </c:pt>
                <c:pt idx="1151">
                  <c:v>65.8</c:v>
                </c:pt>
                <c:pt idx="1152">
                  <c:v>85.9</c:v>
                </c:pt>
                <c:pt idx="1153">
                  <c:v>68.3</c:v>
                </c:pt>
                <c:pt idx="1154">
                  <c:v>64.7</c:v>
                </c:pt>
                <c:pt idx="1155">
                  <c:v>42.3</c:v>
                </c:pt>
                <c:pt idx="1156">
                  <c:v>52.1</c:v>
                </c:pt>
                <c:pt idx="1157">
                  <c:v>78.099999999999994</c:v>
                </c:pt>
                <c:pt idx="1158">
                  <c:v>65.599999999999994</c:v>
                </c:pt>
                <c:pt idx="1159">
                  <c:v>55.7</c:v>
                </c:pt>
                <c:pt idx="1160">
                  <c:v>74.900000000000006</c:v>
                </c:pt>
                <c:pt idx="1161">
                  <c:v>62.9</c:v>
                </c:pt>
                <c:pt idx="1162">
                  <c:v>63.8</c:v>
                </c:pt>
                <c:pt idx="1163">
                  <c:v>73.099999999999994</c:v>
                </c:pt>
                <c:pt idx="1164">
                  <c:v>56.9</c:v>
                </c:pt>
                <c:pt idx="1165">
                  <c:v>56.7</c:v>
                </c:pt>
                <c:pt idx="1166">
                  <c:v>84.9</c:v>
                </c:pt>
                <c:pt idx="1167">
                  <c:v>69.8</c:v>
                </c:pt>
                <c:pt idx="1168">
                  <c:v>63.1</c:v>
                </c:pt>
                <c:pt idx="1169">
                  <c:v>72</c:v>
                </c:pt>
                <c:pt idx="1170">
                  <c:v>46.5</c:v>
                </c:pt>
                <c:pt idx="1171">
                  <c:v>63.7</c:v>
                </c:pt>
                <c:pt idx="1172">
                  <c:v>65.3</c:v>
                </c:pt>
                <c:pt idx="1173">
                  <c:v>81.099999999999994</c:v>
                </c:pt>
                <c:pt idx="1174">
                  <c:v>75.599999999999994</c:v>
                </c:pt>
                <c:pt idx="1175">
                  <c:v>65</c:v>
                </c:pt>
                <c:pt idx="1176">
                  <c:v>85.6</c:v>
                </c:pt>
                <c:pt idx="1177">
                  <c:v>64.3</c:v>
                </c:pt>
                <c:pt idx="1178">
                  <c:v>71.2</c:v>
                </c:pt>
                <c:pt idx="1179">
                  <c:v>73.2</c:v>
                </c:pt>
                <c:pt idx="1180">
                  <c:v>58.4</c:v>
                </c:pt>
                <c:pt idx="1181">
                  <c:v>71.099999999999994</c:v>
                </c:pt>
                <c:pt idx="1182">
                  <c:v>85.3</c:v>
                </c:pt>
                <c:pt idx="1183">
                  <c:v>73.8</c:v>
                </c:pt>
                <c:pt idx="1184">
                  <c:v>20.9</c:v>
                </c:pt>
                <c:pt idx="1185">
                  <c:v>85.1</c:v>
                </c:pt>
                <c:pt idx="1186">
                  <c:v>83.4</c:v>
                </c:pt>
                <c:pt idx="1187">
                  <c:v>73.5</c:v>
                </c:pt>
                <c:pt idx="1188">
                  <c:v>61</c:v>
                </c:pt>
                <c:pt idx="1189">
                  <c:v>56.6</c:v>
                </c:pt>
                <c:pt idx="1190">
                  <c:v>63</c:v>
                </c:pt>
                <c:pt idx="1191">
                  <c:v>62.2</c:v>
                </c:pt>
                <c:pt idx="1192">
                  <c:v>71</c:v>
                </c:pt>
                <c:pt idx="1193">
                  <c:v>49.5</c:v>
                </c:pt>
                <c:pt idx="1194">
                  <c:v>41</c:v>
                </c:pt>
                <c:pt idx="1195">
                  <c:v>70.599999999999994</c:v>
                </c:pt>
                <c:pt idx="1196">
                  <c:v>65.8</c:v>
                </c:pt>
                <c:pt idx="1197">
                  <c:v>80.3</c:v>
                </c:pt>
                <c:pt idx="1198">
                  <c:v>71.599999999999994</c:v>
                </c:pt>
                <c:pt idx="1199">
                  <c:v>62.5</c:v>
                </c:pt>
                <c:pt idx="1200">
                  <c:v>81.900000000000006</c:v>
                </c:pt>
                <c:pt idx="1201">
                  <c:v>56.8</c:v>
                </c:pt>
                <c:pt idx="1202">
                  <c:v>65.8</c:v>
                </c:pt>
                <c:pt idx="1203">
                  <c:v>56.3</c:v>
                </c:pt>
                <c:pt idx="1204">
                  <c:v>70.5</c:v>
                </c:pt>
                <c:pt idx="1205">
                  <c:v>78.3</c:v>
                </c:pt>
                <c:pt idx="1206">
                  <c:v>80.400000000000006</c:v>
                </c:pt>
                <c:pt idx="1207">
                  <c:v>65</c:v>
                </c:pt>
                <c:pt idx="1208">
                  <c:v>69.7</c:v>
                </c:pt>
                <c:pt idx="1209">
                  <c:v>68.8</c:v>
                </c:pt>
                <c:pt idx="1210">
                  <c:v>43.4</c:v>
                </c:pt>
                <c:pt idx="1211">
                  <c:v>64.400000000000006</c:v>
                </c:pt>
                <c:pt idx="1212">
                  <c:v>72.7</c:v>
                </c:pt>
                <c:pt idx="1213">
                  <c:v>56</c:v>
                </c:pt>
                <c:pt idx="1214">
                  <c:v>63.9</c:v>
                </c:pt>
                <c:pt idx="1215">
                  <c:v>63</c:v>
                </c:pt>
                <c:pt idx="1216">
                  <c:v>63.7</c:v>
                </c:pt>
                <c:pt idx="1217">
                  <c:v>70.5</c:v>
                </c:pt>
                <c:pt idx="1218">
                  <c:v>73.2</c:v>
                </c:pt>
                <c:pt idx="1219">
                  <c:v>71.099999999999994</c:v>
                </c:pt>
                <c:pt idx="1220">
                  <c:v>68</c:v>
                </c:pt>
                <c:pt idx="1221">
                  <c:v>59.6</c:v>
                </c:pt>
                <c:pt idx="1222">
                  <c:v>97.3</c:v>
                </c:pt>
                <c:pt idx="1223">
                  <c:v>62.1</c:v>
                </c:pt>
                <c:pt idx="1224">
                  <c:v>73.2</c:v>
                </c:pt>
                <c:pt idx="1225">
                  <c:v>70.099999999999994</c:v>
                </c:pt>
                <c:pt idx="1226">
                  <c:v>85.6</c:v>
                </c:pt>
                <c:pt idx="1227">
                  <c:v>59.9</c:v>
                </c:pt>
                <c:pt idx="1228">
                  <c:v>66.900000000000006</c:v>
                </c:pt>
                <c:pt idx="1229">
                  <c:v>63.1</c:v>
                </c:pt>
                <c:pt idx="1230">
                  <c:v>72.7</c:v>
                </c:pt>
                <c:pt idx="1231">
                  <c:v>79.099999999999994</c:v>
                </c:pt>
                <c:pt idx="1232">
                  <c:v>66.599999999999994</c:v>
                </c:pt>
                <c:pt idx="1233">
                  <c:v>80.599999999999994</c:v>
                </c:pt>
                <c:pt idx="1234">
                  <c:v>74.8</c:v>
                </c:pt>
                <c:pt idx="1235">
                  <c:v>73.3</c:v>
                </c:pt>
                <c:pt idx="1236">
                  <c:v>76.2</c:v>
                </c:pt>
                <c:pt idx="1237">
                  <c:v>80.3</c:v>
                </c:pt>
                <c:pt idx="1238">
                  <c:v>77.2</c:v>
                </c:pt>
                <c:pt idx="1239">
                  <c:v>47.2</c:v>
                </c:pt>
                <c:pt idx="1240">
                  <c:v>75.099999999999994</c:v>
                </c:pt>
                <c:pt idx="1241">
                  <c:v>65.099999999999994</c:v>
                </c:pt>
                <c:pt idx="1242">
                  <c:v>78.5</c:v>
                </c:pt>
                <c:pt idx="1243">
                  <c:v>82.3</c:v>
                </c:pt>
                <c:pt idx="1244">
                  <c:v>79.599999999999994</c:v>
                </c:pt>
                <c:pt idx="1245">
                  <c:v>58.8</c:v>
                </c:pt>
                <c:pt idx="1246">
                  <c:v>88.3</c:v>
                </c:pt>
                <c:pt idx="1247">
                  <c:v>59.4</c:v>
                </c:pt>
                <c:pt idx="1248">
                  <c:v>49.6</c:v>
                </c:pt>
                <c:pt idx="1249">
                  <c:v>56.4</c:v>
                </c:pt>
                <c:pt idx="1250">
                  <c:v>59.6</c:v>
                </c:pt>
                <c:pt idx="1251">
                  <c:v>50.8</c:v>
                </c:pt>
                <c:pt idx="1252">
                  <c:v>72</c:v>
                </c:pt>
                <c:pt idx="1253">
                  <c:v>74</c:v>
                </c:pt>
                <c:pt idx="1254">
                  <c:v>85.7</c:v>
                </c:pt>
                <c:pt idx="1255">
                  <c:v>69.8</c:v>
                </c:pt>
                <c:pt idx="1256">
                  <c:v>47.8</c:v>
                </c:pt>
                <c:pt idx="1257">
                  <c:v>61.3</c:v>
                </c:pt>
                <c:pt idx="1258">
                  <c:v>69.8</c:v>
                </c:pt>
                <c:pt idx="1259">
                  <c:v>55.7</c:v>
                </c:pt>
                <c:pt idx="1260">
                  <c:v>55.9</c:v>
                </c:pt>
                <c:pt idx="1261">
                  <c:v>69.400000000000006</c:v>
                </c:pt>
                <c:pt idx="1262">
                  <c:v>47.8</c:v>
                </c:pt>
                <c:pt idx="1263">
                  <c:v>70.8</c:v>
                </c:pt>
                <c:pt idx="1264">
                  <c:v>76.8</c:v>
                </c:pt>
                <c:pt idx="1265">
                  <c:v>63.4</c:v>
                </c:pt>
                <c:pt idx="1266">
                  <c:v>59.5</c:v>
                </c:pt>
                <c:pt idx="1267">
                  <c:v>67.7</c:v>
                </c:pt>
                <c:pt idx="1268">
                  <c:v>57.5</c:v>
                </c:pt>
                <c:pt idx="1269">
                  <c:v>66.3</c:v>
                </c:pt>
                <c:pt idx="1270">
                  <c:v>59.6</c:v>
                </c:pt>
                <c:pt idx="1271">
                  <c:v>65.599999999999994</c:v>
                </c:pt>
                <c:pt idx="1272">
                  <c:v>59.5</c:v>
                </c:pt>
                <c:pt idx="1273">
                  <c:v>65.3</c:v>
                </c:pt>
                <c:pt idx="1274">
                  <c:v>43</c:v>
                </c:pt>
                <c:pt idx="1275">
                  <c:v>63.5</c:v>
                </c:pt>
                <c:pt idx="1276">
                  <c:v>54.6</c:v>
                </c:pt>
                <c:pt idx="1277">
                  <c:v>63.3</c:v>
                </c:pt>
                <c:pt idx="1278">
                  <c:v>63.4</c:v>
                </c:pt>
                <c:pt idx="1279">
                  <c:v>64.400000000000006</c:v>
                </c:pt>
                <c:pt idx="1280">
                  <c:v>74.900000000000006</c:v>
                </c:pt>
                <c:pt idx="1281">
                  <c:v>75.599999999999994</c:v>
                </c:pt>
                <c:pt idx="1282">
                  <c:v>66.5</c:v>
                </c:pt>
                <c:pt idx="1283">
                  <c:v>44.7</c:v>
                </c:pt>
                <c:pt idx="1284">
                  <c:v>70.400000000000006</c:v>
                </c:pt>
                <c:pt idx="1285">
                  <c:v>57.7</c:v>
                </c:pt>
                <c:pt idx="1286">
                  <c:v>61.9</c:v>
                </c:pt>
                <c:pt idx="1287">
                  <c:v>83.2</c:v>
                </c:pt>
                <c:pt idx="1288">
                  <c:v>63.2</c:v>
                </c:pt>
                <c:pt idx="1289">
                  <c:v>68</c:v>
                </c:pt>
                <c:pt idx="1290">
                  <c:v>64.7</c:v>
                </c:pt>
                <c:pt idx="1291">
                  <c:v>81.8</c:v>
                </c:pt>
                <c:pt idx="1292">
                  <c:v>62.4</c:v>
                </c:pt>
                <c:pt idx="1293">
                  <c:v>57.8</c:v>
                </c:pt>
                <c:pt idx="1294">
                  <c:v>68.2</c:v>
                </c:pt>
                <c:pt idx="1295">
                  <c:v>69.2</c:v>
                </c:pt>
                <c:pt idx="1296">
                  <c:v>73.599999999999994</c:v>
                </c:pt>
                <c:pt idx="1297">
                  <c:v>64.7</c:v>
                </c:pt>
                <c:pt idx="1298">
                  <c:v>65.7</c:v>
                </c:pt>
                <c:pt idx="1299">
                  <c:v>67.3</c:v>
                </c:pt>
                <c:pt idx="1300">
                  <c:v>67.2</c:v>
                </c:pt>
                <c:pt idx="1301">
                  <c:v>74.900000000000006</c:v>
                </c:pt>
                <c:pt idx="1302">
                  <c:v>64.900000000000006</c:v>
                </c:pt>
                <c:pt idx="1303">
                  <c:v>67.5</c:v>
                </c:pt>
                <c:pt idx="1304">
                  <c:v>51.7</c:v>
                </c:pt>
                <c:pt idx="1305">
                  <c:v>65.099999999999994</c:v>
                </c:pt>
                <c:pt idx="1306">
                  <c:v>54.3</c:v>
                </c:pt>
                <c:pt idx="1307">
                  <c:v>85.3</c:v>
                </c:pt>
                <c:pt idx="1308">
                  <c:v>61.6</c:v>
                </c:pt>
                <c:pt idx="1309">
                  <c:v>68.599999999999994</c:v>
                </c:pt>
                <c:pt idx="1310">
                  <c:v>59.9</c:v>
                </c:pt>
                <c:pt idx="1311">
                  <c:v>68</c:v>
                </c:pt>
                <c:pt idx="1312">
                  <c:v>72.2</c:v>
                </c:pt>
                <c:pt idx="1313">
                  <c:v>68.7</c:v>
                </c:pt>
                <c:pt idx="1314">
                  <c:v>67.3</c:v>
                </c:pt>
                <c:pt idx="1315">
                  <c:v>67</c:v>
                </c:pt>
                <c:pt idx="1316">
                  <c:v>58.1</c:v>
                </c:pt>
                <c:pt idx="1317">
                  <c:v>66.099999999999994</c:v>
                </c:pt>
                <c:pt idx="1318">
                  <c:v>75.7</c:v>
                </c:pt>
                <c:pt idx="1319">
                  <c:v>71.7</c:v>
                </c:pt>
                <c:pt idx="1320">
                  <c:v>86.3</c:v>
                </c:pt>
                <c:pt idx="1321">
                  <c:v>63.4</c:v>
                </c:pt>
                <c:pt idx="1322">
                  <c:v>92.9</c:v>
                </c:pt>
                <c:pt idx="1323">
                  <c:v>74.5</c:v>
                </c:pt>
                <c:pt idx="1324">
                  <c:v>81.400000000000006</c:v>
                </c:pt>
                <c:pt idx="1325">
                  <c:v>28.7</c:v>
                </c:pt>
                <c:pt idx="1326">
                  <c:v>70.7</c:v>
                </c:pt>
                <c:pt idx="1327">
                  <c:v>56.4</c:v>
                </c:pt>
                <c:pt idx="1328">
                  <c:v>67.2</c:v>
                </c:pt>
                <c:pt idx="1329">
                  <c:v>75.2</c:v>
                </c:pt>
                <c:pt idx="1330">
                  <c:v>78.5</c:v>
                </c:pt>
                <c:pt idx="1331">
                  <c:v>67.2</c:v>
                </c:pt>
                <c:pt idx="1332">
                  <c:v>63.9</c:v>
                </c:pt>
                <c:pt idx="1333">
                  <c:v>59.5</c:v>
                </c:pt>
                <c:pt idx="1334">
                  <c:v>74.3</c:v>
                </c:pt>
                <c:pt idx="1335">
                  <c:v>84.6</c:v>
                </c:pt>
                <c:pt idx="1336">
                  <c:v>47.8</c:v>
                </c:pt>
                <c:pt idx="1337">
                  <c:v>69.400000000000006</c:v>
                </c:pt>
                <c:pt idx="1338">
                  <c:v>69</c:v>
                </c:pt>
                <c:pt idx="1339">
                  <c:v>46.6</c:v>
                </c:pt>
                <c:pt idx="1340">
                  <c:v>54.3</c:v>
                </c:pt>
                <c:pt idx="1341">
                  <c:v>56</c:v>
                </c:pt>
                <c:pt idx="1342">
                  <c:v>67.099999999999994</c:v>
                </c:pt>
                <c:pt idx="1343">
                  <c:v>76.599999999999994</c:v>
                </c:pt>
                <c:pt idx="1344">
                  <c:v>61.9</c:v>
                </c:pt>
                <c:pt idx="1345">
                  <c:v>59.7</c:v>
                </c:pt>
                <c:pt idx="1346">
                  <c:v>53.2</c:v>
                </c:pt>
                <c:pt idx="1347">
                  <c:v>56.9</c:v>
                </c:pt>
                <c:pt idx="1348">
                  <c:v>75.099999999999994</c:v>
                </c:pt>
                <c:pt idx="1349">
                  <c:v>45.9</c:v>
                </c:pt>
                <c:pt idx="1350">
                  <c:v>73.8</c:v>
                </c:pt>
                <c:pt idx="1351">
                  <c:v>67.900000000000006</c:v>
                </c:pt>
                <c:pt idx="1352">
                  <c:v>67.7</c:v>
                </c:pt>
                <c:pt idx="1353">
                  <c:v>73.099999999999994</c:v>
                </c:pt>
                <c:pt idx="1354">
                  <c:v>73.3</c:v>
                </c:pt>
                <c:pt idx="1355">
                  <c:v>57.4</c:v>
                </c:pt>
                <c:pt idx="1356">
                  <c:v>62.6</c:v>
                </c:pt>
                <c:pt idx="1357">
                  <c:v>39.4</c:v>
                </c:pt>
                <c:pt idx="1358">
                  <c:v>73.7</c:v>
                </c:pt>
                <c:pt idx="1359">
                  <c:v>67.5</c:v>
                </c:pt>
                <c:pt idx="1360">
                  <c:v>72.400000000000006</c:v>
                </c:pt>
                <c:pt idx="1361">
                  <c:v>53.5</c:v>
                </c:pt>
                <c:pt idx="1362">
                  <c:v>48.5</c:v>
                </c:pt>
                <c:pt idx="1363">
                  <c:v>81.7</c:v>
                </c:pt>
                <c:pt idx="1364">
                  <c:v>64.099999999999994</c:v>
                </c:pt>
                <c:pt idx="1365">
                  <c:v>68.900000000000006</c:v>
                </c:pt>
                <c:pt idx="1366">
                  <c:v>55.6</c:v>
                </c:pt>
                <c:pt idx="1367">
                  <c:v>63.8</c:v>
                </c:pt>
                <c:pt idx="1368">
                  <c:v>83.3</c:v>
                </c:pt>
                <c:pt idx="1369">
                  <c:v>47.8</c:v>
                </c:pt>
                <c:pt idx="1370">
                  <c:v>71</c:v>
                </c:pt>
                <c:pt idx="1371">
                  <c:v>59.7</c:v>
                </c:pt>
                <c:pt idx="1372">
                  <c:v>87.4</c:v>
                </c:pt>
                <c:pt idx="1373">
                  <c:v>68.900000000000006</c:v>
                </c:pt>
                <c:pt idx="1374">
                  <c:v>67.599999999999994</c:v>
                </c:pt>
                <c:pt idx="1375">
                  <c:v>58.8</c:v>
                </c:pt>
                <c:pt idx="1376">
                  <c:v>77</c:v>
                </c:pt>
                <c:pt idx="1377">
                  <c:v>59.9</c:v>
                </c:pt>
                <c:pt idx="1378">
                  <c:v>67.2</c:v>
                </c:pt>
                <c:pt idx="1379">
                  <c:v>65.3</c:v>
                </c:pt>
                <c:pt idx="1380">
                  <c:v>20</c:v>
                </c:pt>
                <c:pt idx="1381">
                  <c:v>74.3</c:v>
                </c:pt>
                <c:pt idx="1382">
                  <c:v>60.8</c:v>
                </c:pt>
                <c:pt idx="1383">
                  <c:v>54.6</c:v>
                </c:pt>
                <c:pt idx="1384">
                  <c:v>65.8</c:v>
                </c:pt>
                <c:pt idx="1385">
                  <c:v>44.8</c:v>
                </c:pt>
                <c:pt idx="1386">
                  <c:v>40.700000000000003</c:v>
                </c:pt>
                <c:pt idx="1387">
                  <c:v>71</c:v>
                </c:pt>
                <c:pt idx="1388">
                  <c:v>59.8</c:v>
                </c:pt>
                <c:pt idx="1389">
                  <c:v>69.8</c:v>
                </c:pt>
                <c:pt idx="1390">
                  <c:v>76.099999999999994</c:v>
                </c:pt>
                <c:pt idx="1391">
                  <c:v>74.3</c:v>
                </c:pt>
                <c:pt idx="1392">
                  <c:v>68.400000000000006</c:v>
                </c:pt>
                <c:pt idx="1393">
                  <c:v>67.5</c:v>
                </c:pt>
                <c:pt idx="1394">
                  <c:v>56.3</c:v>
                </c:pt>
                <c:pt idx="1395">
                  <c:v>63.6</c:v>
                </c:pt>
                <c:pt idx="1396">
                  <c:v>63.7</c:v>
                </c:pt>
                <c:pt idx="1397">
                  <c:v>87.2</c:v>
                </c:pt>
                <c:pt idx="1398">
                  <c:v>69.400000000000006</c:v>
                </c:pt>
                <c:pt idx="1399">
                  <c:v>62.6</c:v>
                </c:pt>
                <c:pt idx="1400">
                  <c:v>80.099999999999994</c:v>
                </c:pt>
                <c:pt idx="1401">
                  <c:v>69.2</c:v>
                </c:pt>
                <c:pt idx="1402">
                  <c:v>81.5</c:v>
                </c:pt>
                <c:pt idx="1403">
                  <c:v>57.6</c:v>
                </c:pt>
                <c:pt idx="1404">
                  <c:v>63</c:v>
                </c:pt>
                <c:pt idx="1405">
                  <c:v>63</c:v>
                </c:pt>
                <c:pt idx="1406">
                  <c:v>67.5</c:v>
                </c:pt>
                <c:pt idx="1407">
                  <c:v>53.7</c:v>
                </c:pt>
                <c:pt idx="1408">
                  <c:v>39.700000000000003</c:v>
                </c:pt>
                <c:pt idx="1409">
                  <c:v>87.7</c:v>
                </c:pt>
                <c:pt idx="1410">
                  <c:v>70.900000000000006</c:v>
                </c:pt>
                <c:pt idx="1411">
                  <c:v>65.400000000000006</c:v>
                </c:pt>
                <c:pt idx="1412">
                  <c:v>64.400000000000006</c:v>
                </c:pt>
                <c:pt idx="1413">
                  <c:v>67.5</c:v>
                </c:pt>
                <c:pt idx="1414">
                  <c:v>54.3</c:v>
                </c:pt>
                <c:pt idx="1415">
                  <c:v>51.2</c:v>
                </c:pt>
                <c:pt idx="1416">
                  <c:v>65.2</c:v>
                </c:pt>
                <c:pt idx="1417">
                  <c:v>73.599999999999994</c:v>
                </c:pt>
                <c:pt idx="1418">
                  <c:v>75.900000000000006</c:v>
                </c:pt>
                <c:pt idx="1419">
                  <c:v>66.5</c:v>
                </c:pt>
                <c:pt idx="1420">
                  <c:v>64.5</c:v>
                </c:pt>
                <c:pt idx="1421">
                  <c:v>67.400000000000006</c:v>
                </c:pt>
                <c:pt idx="1422">
                  <c:v>66.2</c:v>
                </c:pt>
                <c:pt idx="1423">
                  <c:v>69.5</c:v>
                </c:pt>
                <c:pt idx="1424">
                  <c:v>56</c:v>
                </c:pt>
                <c:pt idx="1425">
                  <c:v>56.5</c:v>
                </c:pt>
                <c:pt idx="1426">
                  <c:v>81.5</c:v>
                </c:pt>
                <c:pt idx="1427">
                  <c:v>69</c:v>
                </c:pt>
                <c:pt idx="1428">
                  <c:v>59.3</c:v>
                </c:pt>
                <c:pt idx="1429">
                  <c:v>63.1</c:v>
                </c:pt>
                <c:pt idx="1430">
                  <c:v>56.8</c:v>
                </c:pt>
                <c:pt idx="1431">
                  <c:v>85.9</c:v>
                </c:pt>
                <c:pt idx="1432">
                  <c:v>66.5</c:v>
                </c:pt>
                <c:pt idx="1433">
                  <c:v>79.099999999999994</c:v>
                </c:pt>
                <c:pt idx="1434">
                  <c:v>77.2</c:v>
                </c:pt>
                <c:pt idx="1435">
                  <c:v>71</c:v>
                </c:pt>
                <c:pt idx="1436">
                  <c:v>79.400000000000006</c:v>
                </c:pt>
                <c:pt idx="1437">
                  <c:v>59.5</c:v>
                </c:pt>
                <c:pt idx="1438">
                  <c:v>61.1</c:v>
                </c:pt>
                <c:pt idx="1439">
                  <c:v>51.9</c:v>
                </c:pt>
                <c:pt idx="1440">
                  <c:v>66.8</c:v>
                </c:pt>
                <c:pt idx="1441">
                  <c:v>69.900000000000006</c:v>
                </c:pt>
                <c:pt idx="1442">
                  <c:v>72</c:v>
                </c:pt>
                <c:pt idx="1443">
                  <c:v>61.7</c:v>
                </c:pt>
                <c:pt idx="1444">
                  <c:v>69.2</c:v>
                </c:pt>
                <c:pt idx="1445">
                  <c:v>65.8</c:v>
                </c:pt>
                <c:pt idx="1446">
                  <c:v>35.4</c:v>
                </c:pt>
                <c:pt idx="1447">
                  <c:v>77.2</c:v>
                </c:pt>
                <c:pt idx="1448">
                  <c:v>87.8</c:v>
                </c:pt>
                <c:pt idx="1449">
                  <c:v>82.7</c:v>
                </c:pt>
                <c:pt idx="1450">
                  <c:v>81.3</c:v>
                </c:pt>
                <c:pt idx="1451">
                  <c:v>80.599999999999994</c:v>
                </c:pt>
                <c:pt idx="1452">
                  <c:v>89.6</c:v>
                </c:pt>
                <c:pt idx="1453">
                  <c:v>64.2</c:v>
                </c:pt>
                <c:pt idx="1454">
                  <c:v>50.7</c:v>
                </c:pt>
                <c:pt idx="1455">
                  <c:v>71.7</c:v>
                </c:pt>
                <c:pt idx="1456">
                  <c:v>68.5</c:v>
                </c:pt>
                <c:pt idx="1457">
                  <c:v>61.6</c:v>
                </c:pt>
                <c:pt idx="1458">
                  <c:v>56.3</c:v>
                </c:pt>
                <c:pt idx="1459">
                  <c:v>60.3</c:v>
                </c:pt>
                <c:pt idx="1460">
                  <c:v>58.9</c:v>
                </c:pt>
                <c:pt idx="1461">
                  <c:v>46.8</c:v>
                </c:pt>
                <c:pt idx="1462">
                  <c:v>81.8</c:v>
                </c:pt>
                <c:pt idx="1463">
                  <c:v>73.400000000000006</c:v>
                </c:pt>
                <c:pt idx="1464">
                  <c:v>55.6</c:v>
                </c:pt>
                <c:pt idx="1465">
                  <c:v>70</c:v>
                </c:pt>
                <c:pt idx="1466">
                  <c:v>46.1</c:v>
                </c:pt>
                <c:pt idx="1467">
                  <c:v>63.8</c:v>
                </c:pt>
                <c:pt idx="1468">
                  <c:v>66.2</c:v>
                </c:pt>
                <c:pt idx="1469">
                  <c:v>67.400000000000006</c:v>
                </c:pt>
                <c:pt idx="1470">
                  <c:v>65.099999999999994</c:v>
                </c:pt>
                <c:pt idx="1471">
                  <c:v>72.5</c:v>
                </c:pt>
                <c:pt idx="1472">
                  <c:v>60.1</c:v>
                </c:pt>
                <c:pt idx="1473">
                  <c:v>60.6</c:v>
                </c:pt>
                <c:pt idx="1474">
                  <c:v>69.099999999999994</c:v>
                </c:pt>
                <c:pt idx="1475">
                  <c:v>65.5</c:v>
                </c:pt>
                <c:pt idx="1476">
                  <c:v>75.2</c:v>
                </c:pt>
                <c:pt idx="1477">
                  <c:v>73.099999999999994</c:v>
                </c:pt>
                <c:pt idx="1478">
                  <c:v>20</c:v>
                </c:pt>
                <c:pt idx="1479">
                  <c:v>80.5</c:v>
                </c:pt>
                <c:pt idx="1480">
                  <c:v>83.2</c:v>
                </c:pt>
                <c:pt idx="1481">
                  <c:v>77.900000000000006</c:v>
                </c:pt>
                <c:pt idx="1482">
                  <c:v>68.5</c:v>
                </c:pt>
                <c:pt idx="1483">
                  <c:v>51.8</c:v>
                </c:pt>
                <c:pt idx="1484">
                  <c:v>70.7</c:v>
                </c:pt>
                <c:pt idx="1485">
                  <c:v>60.6</c:v>
                </c:pt>
                <c:pt idx="1486">
                  <c:v>79.400000000000006</c:v>
                </c:pt>
                <c:pt idx="1487">
                  <c:v>34.1</c:v>
                </c:pt>
                <c:pt idx="1488">
                  <c:v>69.099999999999994</c:v>
                </c:pt>
                <c:pt idx="1489">
                  <c:v>69</c:v>
                </c:pt>
                <c:pt idx="1490">
                  <c:v>58.9</c:v>
                </c:pt>
                <c:pt idx="1491">
                  <c:v>75.099999999999994</c:v>
                </c:pt>
                <c:pt idx="1492">
                  <c:v>58.3</c:v>
                </c:pt>
                <c:pt idx="1493">
                  <c:v>45.2</c:v>
                </c:pt>
                <c:pt idx="1494">
                  <c:v>59.1</c:v>
                </c:pt>
                <c:pt idx="1495">
                  <c:v>63</c:v>
                </c:pt>
                <c:pt idx="1496">
                  <c:v>52.7</c:v>
                </c:pt>
                <c:pt idx="1497">
                  <c:v>63.9</c:v>
                </c:pt>
                <c:pt idx="1498">
                  <c:v>90.5</c:v>
                </c:pt>
                <c:pt idx="1499">
                  <c:v>72.3</c:v>
                </c:pt>
                <c:pt idx="1500">
                  <c:v>82.9</c:v>
                </c:pt>
                <c:pt idx="1501">
                  <c:v>72.099999999999994</c:v>
                </c:pt>
                <c:pt idx="1502">
                  <c:v>66.2</c:v>
                </c:pt>
                <c:pt idx="1503">
                  <c:v>38.299999999999997</c:v>
                </c:pt>
                <c:pt idx="1504">
                  <c:v>61.3</c:v>
                </c:pt>
                <c:pt idx="1505">
                  <c:v>79.599999999999994</c:v>
                </c:pt>
                <c:pt idx="1506">
                  <c:v>62.2</c:v>
                </c:pt>
                <c:pt idx="1507">
                  <c:v>53.8</c:v>
                </c:pt>
                <c:pt idx="1508">
                  <c:v>70</c:v>
                </c:pt>
                <c:pt idx="1509">
                  <c:v>57.7</c:v>
                </c:pt>
                <c:pt idx="1510">
                  <c:v>87.5</c:v>
                </c:pt>
                <c:pt idx="1511">
                  <c:v>69.900000000000006</c:v>
                </c:pt>
                <c:pt idx="1512">
                  <c:v>75.8</c:v>
                </c:pt>
                <c:pt idx="1513">
                  <c:v>64.7</c:v>
                </c:pt>
                <c:pt idx="1514">
                  <c:v>58.1</c:v>
                </c:pt>
                <c:pt idx="1515">
                  <c:v>40.9</c:v>
                </c:pt>
                <c:pt idx="1516">
                  <c:v>66</c:v>
                </c:pt>
                <c:pt idx="1517">
                  <c:v>57.8</c:v>
                </c:pt>
                <c:pt idx="1518">
                  <c:v>80.599999999999994</c:v>
                </c:pt>
                <c:pt idx="1519">
                  <c:v>56.9</c:v>
                </c:pt>
                <c:pt idx="1520">
                  <c:v>76.8</c:v>
                </c:pt>
                <c:pt idx="1521">
                  <c:v>67.3</c:v>
                </c:pt>
                <c:pt idx="1522">
                  <c:v>78.8</c:v>
                </c:pt>
                <c:pt idx="1523">
                  <c:v>73.2</c:v>
                </c:pt>
                <c:pt idx="1524">
                  <c:v>68.3</c:v>
                </c:pt>
                <c:pt idx="1525">
                  <c:v>81.400000000000006</c:v>
                </c:pt>
                <c:pt idx="1526">
                  <c:v>69.7</c:v>
                </c:pt>
                <c:pt idx="1527">
                  <c:v>78.400000000000006</c:v>
                </c:pt>
                <c:pt idx="1528">
                  <c:v>59</c:v>
                </c:pt>
                <c:pt idx="1529">
                  <c:v>56.9</c:v>
                </c:pt>
                <c:pt idx="1530">
                  <c:v>69.2</c:v>
                </c:pt>
                <c:pt idx="1531">
                  <c:v>66.2</c:v>
                </c:pt>
                <c:pt idx="1532">
                  <c:v>83.3</c:v>
                </c:pt>
                <c:pt idx="1533">
                  <c:v>63.8</c:v>
                </c:pt>
                <c:pt idx="1534">
                  <c:v>77.099999999999994</c:v>
                </c:pt>
                <c:pt idx="1535">
                  <c:v>69.099999999999994</c:v>
                </c:pt>
                <c:pt idx="1536">
                  <c:v>61.2</c:v>
                </c:pt>
                <c:pt idx="1537">
                  <c:v>64.3</c:v>
                </c:pt>
                <c:pt idx="1538">
                  <c:v>62.7</c:v>
                </c:pt>
                <c:pt idx="1539">
                  <c:v>72.400000000000006</c:v>
                </c:pt>
                <c:pt idx="1540">
                  <c:v>73.400000000000006</c:v>
                </c:pt>
                <c:pt idx="1541">
                  <c:v>69.599999999999994</c:v>
                </c:pt>
                <c:pt idx="1542">
                  <c:v>63.8</c:v>
                </c:pt>
                <c:pt idx="1543">
                  <c:v>68.099999999999994</c:v>
                </c:pt>
                <c:pt idx="1544">
                  <c:v>60.8</c:v>
                </c:pt>
                <c:pt idx="1545">
                  <c:v>72.3</c:v>
                </c:pt>
                <c:pt idx="1546">
                  <c:v>62.8</c:v>
                </c:pt>
                <c:pt idx="1547">
                  <c:v>76.7</c:v>
                </c:pt>
                <c:pt idx="1548">
                  <c:v>64.599999999999994</c:v>
                </c:pt>
                <c:pt idx="1549">
                  <c:v>82.8</c:v>
                </c:pt>
                <c:pt idx="1550">
                  <c:v>47</c:v>
                </c:pt>
                <c:pt idx="1551">
                  <c:v>86.8</c:v>
                </c:pt>
                <c:pt idx="1552">
                  <c:v>79.099999999999994</c:v>
                </c:pt>
                <c:pt idx="1553">
                  <c:v>65.7</c:v>
                </c:pt>
                <c:pt idx="1554">
                  <c:v>80.2</c:v>
                </c:pt>
                <c:pt idx="1555">
                  <c:v>52.6</c:v>
                </c:pt>
                <c:pt idx="1556">
                  <c:v>64.3</c:v>
                </c:pt>
                <c:pt idx="1557">
                  <c:v>70.099999999999994</c:v>
                </c:pt>
                <c:pt idx="1558">
                  <c:v>62.9</c:v>
                </c:pt>
                <c:pt idx="1559">
                  <c:v>72.400000000000006</c:v>
                </c:pt>
                <c:pt idx="1560">
                  <c:v>64.099999999999994</c:v>
                </c:pt>
                <c:pt idx="1561">
                  <c:v>57.4</c:v>
                </c:pt>
                <c:pt idx="1562">
                  <c:v>60.2</c:v>
                </c:pt>
                <c:pt idx="1563">
                  <c:v>61.3</c:v>
                </c:pt>
                <c:pt idx="1564">
                  <c:v>66.900000000000006</c:v>
                </c:pt>
                <c:pt idx="1565">
                  <c:v>69.099999999999994</c:v>
                </c:pt>
                <c:pt idx="1566">
                  <c:v>66.400000000000006</c:v>
                </c:pt>
                <c:pt idx="1567">
                  <c:v>70.8</c:v>
                </c:pt>
                <c:pt idx="1568">
                  <c:v>72</c:v>
                </c:pt>
                <c:pt idx="1569">
                  <c:v>76.2</c:v>
                </c:pt>
                <c:pt idx="1570">
                  <c:v>74.900000000000006</c:v>
                </c:pt>
                <c:pt idx="1571">
                  <c:v>65.7</c:v>
                </c:pt>
                <c:pt idx="1572">
                  <c:v>71.8</c:v>
                </c:pt>
                <c:pt idx="1573">
                  <c:v>77.7</c:v>
                </c:pt>
                <c:pt idx="1574">
                  <c:v>67.099999999999994</c:v>
                </c:pt>
                <c:pt idx="1575">
                  <c:v>83.4</c:v>
                </c:pt>
                <c:pt idx="1576">
                  <c:v>54.8</c:v>
                </c:pt>
                <c:pt idx="1577">
                  <c:v>67.5</c:v>
                </c:pt>
                <c:pt idx="1578">
                  <c:v>81</c:v>
                </c:pt>
                <c:pt idx="1579">
                  <c:v>64.400000000000006</c:v>
                </c:pt>
                <c:pt idx="1580">
                  <c:v>74.5</c:v>
                </c:pt>
                <c:pt idx="1581">
                  <c:v>83.7</c:v>
                </c:pt>
                <c:pt idx="1582">
                  <c:v>46.1</c:v>
                </c:pt>
                <c:pt idx="1583">
                  <c:v>76.3</c:v>
                </c:pt>
                <c:pt idx="1584">
                  <c:v>80.599999999999994</c:v>
                </c:pt>
                <c:pt idx="1585">
                  <c:v>31.8</c:v>
                </c:pt>
                <c:pt idx="1586">
                  <c:v>66</c:v>
                </c:pt>
                <c:pt idx="1587">
                  <c:v>62.5</c:v>
                </c:pt>
                <c:pt idx="1588">
                  <c:v>63</c:v>
                </c:pt>
                <c:pt idx="1589">
                  <c:v>78.900000000000006</c:v>
                </c:pt>
                <c:pt idx="1590">
                  <c:v>78.599999999999994</c:v>
                </c:pt>
                <c:pt idx="1591">
                  <c:v>74.5</c:v>
                </c:pt>
                <c:pt idx="1592">
                  <c:v>77.900000000000006</c:v>
                </c:pt>
                <c:pt idx="1593">
                  <c:v>85.7</c:v>
                </c:pt>
                <c:pt idx="1594">
                  <c:v>75.900000000000006</c:v>
                </c:pt>
                <c:pt idx="1595">
                  <c:v>61.9</c:v>
                </c:pt>
                <c:pt idx="1596">
                  <c:v>80.7</c:v>
                </c:pt>
                <c:pt idx="1597">
                  <c:v>71</c:v>
                </c:pt>
                <c:pt idx="1598">
                  <c:v>62.5</c:v>
                </c:pt>
                <c:pt idx="1599">
                  <c:v>71</c:v>
                </c:pt>
                <c:pt idx="1600">
                  <c:v>69.599999999999994</c:v>
                </c:pt>
                <c:pt idx="1601">
                  <c:v>53.2</c:v>
                </c:pt>
                <c:pt idx="1602">
                  <c:v>49.6</c:v>
                </c:pt>
                <c:pt idx="1603">
                  <c:v>67</c:v>
                </c:pt>
                <c:pt idx="1604">
                  <c:v>57.9</c:v>
                </c:pt>
                <c:pt idx="1605">
                  <c:v>58.5</c:v>
                </c:pt>
                <c:pt idx="1606">
                  <c:v>58.5</c:v>
                </c:pt>
                <c:pt idx="1607">
                  <c:v>80.599999999999994</c:v>
                </c:pt>
                <c:pt idx="1608">
                  <c:v>51.1</c:v>
                </c:pt>
                <c:pt idx="1609">
                  <c:v>72.400000000000006</c:v>
                </c:pt>
                <c:pt idx="1610">
                  <c:v>55.9</c:v>
                </c:pt>
                <c:pt idx="1611">
                  <c:v>62.1</c:v>
                </c:pt>
                <c:pt idx="1612">
                  <c:v>86.1</c:v>
                </c:pt>
                <c:pt idx="1613">
                  <c:v>78.599999999999994</c:v>
                </c:pt>
                <c:pt idx="1614">
                  <c:v>61.9</c:v>
                </c:pt>
                <c:pt idx="1615">
                  <c:v>71.2</c:v>
                </c:pt>
                <c:pt idx="1616">
                  <c:v>52.4</c:v>
                </c:pt>
                <c:pt idx="1617">
                  <c:v>59.6</c:v>
                </c:pt>
                <c:pt idx="1618">
                  <c:v>78.099999999999994</c:v>
                </c:pt>
                <c:pt idx="1619">
                  <c:v>69.099999999999994</c:v>
                </c:pt>
                <c:pt idx="1620">
                  <c:v>63.7</c:v>
                </c:pt>
                <c:pt idx="1621">
                  <c:v>56.6</c:v>
                </c:pt>
                <c:pt idx="1622">
                  <c:v>55.8</c:v>
                </c:pt>
                <c:pt idx="1623">
                  <c:v>57.7</c:v>
                </c:pt>
                <c:pt idx="1624">
                  <c:v>15.1</c:v>
                </c:pt>
                <c:pt idx="1625">
                  <c:v>66.400000000000006</c:v>
                </c:pt>
                <c:pt idx="1626">
                  <c:v>50.1</c:v>
                </c:pt>
                <c:pt idx="1627">
                  <c:v>63.3</c:v>
                </c:pt>
                <c:pt idx="1628">
                  <c:v>67.5</c:v>
                </c:pt>
                <c:pt idx="1629">
                  <c:v>70.400000000000006</c:v>
                </c:pt>
                <c:pt idx="1630">
                  <c:v>54.3</c:v>
                </c:pt>
                <c:pt idx="1631">
                  <c:v>68.2</c:v>
                </c:pt>
                <c:pt idx="1632">
                  <c:v>76.2</c:v>
                </c:pt>
                <c:pt idx="1633">
                  <c:v>100</c:v>
                </c:pt>
                <c:pt idx="1634">
                  <c:v>69.900000000000006</c:v>
                </c:pt>
                <c:pt idx="1635">
                  <c:v>65</c:v>
                </c:pt>
                <c:pt idx="1636">
                  <c:v>60.6</c:v>
                </c:pt>
                <c:pt idx="1637">
                  <c:v>63.4</c:v>
                </c:pt>
                <c:pt idx="1638">
                  <c:v>76.5</c:v>
                </c:pt>
                <c:pt idx="1639">
                  <c:v>75.099999999999994</c:v>
                </c:pt>
                <c:pt idx="1640">
                  <c:v>71.2</c:v>
                </c:pt>
                <c:pt idx="1641">
                  <c:v>58.7</c:v>
                </c:pt>
                <c:pt idx="1642">
                  <c:v>87</c:v>
                </c:pt>
                <c:pt idx="1643">
                  <c:v>60.1</c:v>
                </c:pt>
                <c:pt idx="1644">
                  <c:v>78.5</c:v>
                </c:pt>
                <c:pt idx="1645">
                  <c:v>54</c:v>
                </c:pt>
                <c:pt idx="1646">
                  <c:v>84</c:v>
                </c:pt>
                <c:pt idx="1647">
                  <c:v>75.8</c:v>
                </c:pt>
                <c:pt idx="1648">
                  <c:v>71.7</c:v>
                </c:pt>
                <c:pt idx="1649">
                  <c:v>91.4</c:v>
                </c:pt>
                <c:pt idx="1650">
                  <c:v>29</c:v>
                </c:pt>
                <c:pt idx="1651">
                  <c:v>42.8</c:v>
                </c:pt>
                <c:pt idx="1652">
                  <c:v>57.2</c:v>
                </c:pt>
                <c:pt idx="1653">
                  <c:v>65.099999999999994</c:v>
                </c:pt>
                <c:pt idx="1654">
                  <c:v>77.2</c:v>
                </c:pt>
                <c:pt idx="1655">
                  <c:v>57.9</c:v>
                </c:pt>
                <c:pt idx="1656">
                  <c:v>76</c:v>
                </c:pt>
                <c:pt idx="1657">
                  <c:v>76.5</c:v>
                </c:pt>
                <c:pt idx="1658">
                  <c:v>57.6</c:v>
                </c:pt>
                <c:pt idx="1659">
                  <c:v>83.1</c:v>
                </c:pt>
                <c:pt idx="1660">
                  <c:v>59</c:v>
                </c:pt>
                <c:pt idx="1661">
                  <c:v>74.8</c:v>
                </c:pt>
                <c:pt idx="1662">
                  <c:v>66.900000000000006</c:v>
                </c:pt>
                <c:pt idx="1663">
                  <c:v>50.4</c:v>
                </c:pt>
                <c:pt idx="1664">
                  <c:v>61.2</c:v>
                </c:pt>
                <c:pt idx="1665">
                  <c:v>73.599999999999994</c:v>
                </c:pt>
                <c:pt idx="1666">
                  <c:v>53.7</c:v>
                </c:pt>
                <c:pt idx="1667">
                  <c:v>61.3</c:v>
                </c:pt>
                <c:pt idx="1668">
                  <c:v>63.6</c:v>
                </c:pt>
                <c:pt idx="1669">
                  <c:v>69.900000000000006</c:v>
                </c:pt>
                <c:pt idx="1670">
                  <c:v>65</c:v>
                </c:pt>
                <c:pt idx="1671">
                  <c:v>58.8</c:v>
                </c:pt>
                <c:pt idx="1672">
                  <c:v>65.900000000000006</c:v>
                </c:pt>
                <c:pt idx="1673">
                  <c:v>64.2</c:v>
                </c:pt>
                <c:pt idx="1674">
                  <c:v>77.599999999999994</c:v>
                </c:pt>
                <c:pt idx="1675">
                  <c:v>80.5</c:v>
                </c:pt>
                <c:pt idx="1676">
                  <c:v>64.7</c:v>
                </c:pt>
                <c:pt idx="1677">
                  <c:v>58.9</c:v>
                </c:pt>
                <c:pt idx="1678">
                  <c:v>70.400000000000006</c:v>
                </c:pt>
                <c:pt idx="1679">
                  <c:v>60.6</c:v>
                </c:pt>
                <c:pt idx="1680">
                  <c:v>68.099999999999994</c:v>
                </c:pt>
                <c:pt idx="1681">
                  <c:v>78.599999999999994</c:v>
                </c:pt>
                <c:pt idx="1682">
                  <c:v>72.5</c:v>
                </c:pt>
                <c:pt idx="1683">
                  <c:v>75</c:v>
                </c:pt>
                <c:pt idx="1684">
                  <c:v>74.099999999999994</c:v>
                </c:pt>
                <c:pt idx="1685">
                  <c:v>68.400000000000006</c:v>
                </c:pt>
                <c:pt idx="1686">
                  <c:v>61.7</c:v>
                </c:pt>
                <c:pt idx="1687">
                  <c:v>77.400000000000006</c:v>
                </c:pt>
                <c:pt idx="1688">
                  <c:v>63.4</c:v>
                </c:pt>
                <c:pt idx="1689">
                  <c:v>77.900000000000006</c:v>
                </c:pt>
                <c:pt idx="1690">
                  <c:v>61.5</c:v>
                </c:pt>
                <c:pt idx="1691">
                  <c:v>58.6</c:v>
                </c:pt>
                <c:pt idx="1692">
                  <c:v>67.599999999999994</c:v>
                </c:pt>
                <c:pt idx="1693">
                  <c:v>63</c:v>
                </c:pt>
                <c:pt idx="1694">
                  <c:v>62.4</c:v>
                </c:pt>
                <c:pt idx="1695">
                  <c:v>79.099999999999994</c:v>
                </c:pt>
                <c:pt idx="1696">
                  <c:v>69.2</c:v>
                </c:pt>
                <c:pt idx="1697">
                  <c:v>65.099999999999994</c:v>
                </c:pt>
                <c:pt idx="1698">
                  <c:v>56.4</c:v>
                </c:pt>
                <c:pt idx="1699">
                  <c:v>63</c:v>
                </c:pt>
                <c:pt idx="1700">
                  <c:v>56</c:v>
                </c:pt>
                <c:pt idx="1701">
                  <c:v>50.1</c:v>
                </c:pt>
                <c:pt idx="1702">
                  <c:v>67.5</c:v>
                </c:pt>
                <c:pt idx="1703">
                  <c:v>73.7</c:v>
                </c:pt>
                <c:pt idx="1704">
                  <c:v>78.400000000000006</c:v>
                </c:pt>
                <c:pt idx="1705">
                  <c:v>56.6</c:v>
                </c:pt>
                <c:pt idx="1706">
                  <c:v>76.3</c:v>
                </c:pt>
                <c:pt idx="1707">
                  <c:v>75</c:v>
                </c:pt>
                <c:pt idx="1708">
                  <c:v>66.099999999999994</c:v>
                </c:pt>
                <c:pt idx="1709">
                  <c:v>54.5</c:v>
                </c:pt>
                <c:pt idx="1710">
                  <c:v>66.099999999999994</c:v>
                </c:pt>
                <c:pt idx="1711">
                  <c:v>79.599999999999994</c:v>
                </c:pt>
                <c:pt idx="1712">
                  <c:v>61.4</c:v>
                </c:pt>
                <c:pt idx="1713">
                  <c:v>54.3</c:v>
                </c:pt>
                <c:pt idx="1714">
                  <c:v>53</c:v>
                </c:pt>
                <c:pt idx="1715">
                  <c:v>55.1</c:v>
                </c:pt>
                <c:pt idx="1716">
                  <c:v>77.5</c:v>
                </c:pt>
                <c:pt idx="1717">
                  <c:v>83.8</c:v>
                </c:pt>
                <c:pt idx="1718">
                  <c:v>67.2</c:v>
                </c:pt>
                <c:pt idx="1719">
                  <c:v>77.7</c:v>
                </c:pt>
                <c:pt idx="1720">
                  <c:v>69.3</c:v>
                </c:pt>
                <c:pt idx="1721">
                  <c:v>71.8</c:v>
                </c:pt>
                <c:pt idx="1722">
                  <c:v>84.3</c:v>
                </c:pt>
                <c:pt idx="1723">
                  <c:v>59.7</c:v>
                </c:pt>
                <c:pt idx="1724">
                  <c:v>70.599999999999994</c:v>
                </c:pt>
                <c:pt idx="1725">
                  <c:v>48.1</c:v>
                </c:pt>
                <c:pt idx="1726">
                  <c:v>79.400000000000006</c:v>
                </c:pt>
                <c:pt idx="1727">
                  <c:v>61.6</c:v>
                </c:pt>
                <c:pt idx="1728">
                  <c:v>69.8</c:v>
                </c:pt>
                <c:pt idx="1729">
                  <c:v>79.7</c:v>
                </c:pt>
                <c:pt idx="1730">
                  <c:v>78.900000000000006</c:v>
                </c:pt>
                <c:pt idx="1731">
                  <c:v>68.400000000000006</c:v>
                </c:pt>
                <c:pt idx="1732">
                  <c:v>79</c:v>
                </c:pt>
                <c:pt idx="1733">
                  <c:v>69.7</c:v>
                </c:pt>
                <c:pt idx="1734">
                  <c:v>63.2</c:v>
                </c:pt>
                <c:pt idx="1735">
                  <c:v>51.1</c:v>
                </c:pt>
                <c:pt idx="1736">
                  <c:v>83.6</c:v>
                </c:pt>
                <c:pt idx="1737">
                  <c:v>63.5</c:v>
                </c:pt>
                <c:pt idx="1738">
                  <c:v>71.8</c:v>
                </c:pt>
                <c:pt idx="1739">
                  <c:v>59.4</c:v>
                </c:pt>
                <c:pt idx="1740">
                  <c:v>60.1</c:v>
                </c:pt>
                <c:pt idx="1741">
                  <c:v>80.8</c:v>
                </c:pt>
                <c:pt idx="1742">
                  <c:v>75.400000000000006</c:v>
                </c:pt>
                <c:pt idx="1743">
                  <c:v>75</c:v>
                </c:pt>
                <c:pt idx="1744">
                  <c:v>51.1</c:v>
                </c:pt>
                <c:pt idx="1745">
                  <c:v>54.5</c:v>
                </c:pt>
                <c:pt idx="1746">
                  <c:v>84.5</c:v>
                </c:pt>
                <c:pt idx="1747">
                  <c:v>67.8</c:v>
                </c:pt>
                <c:pt idx="1748">
                  <c:v>79.8</c:v>
                </c:pt>
                <c:pt idx="1749">
                  <c:v>60.8</c:v>
                </c:pt>
                <c:pt idx="1750">
                  <c:v>76.3</c:v>
                </c:pt>
                <c:pt idx="1751">
                  <c:v>67.400000000000006</c:v>
                </c:pt>
                <c:pt idx="1752">
                  <c:v>53.8</c:v>
                </c:pt>
                <c:pt idx="1753">
                  <c:v>70.7</c:v>
                </c:pt>
                <c:pt idx="1754">
                  <c:v>62.9</c:v>
                </c:pt>
                <c:pt idx="1755">
                  <c:v>70</c:v>
                </c:pt>
                <c:pt idx="1756">
                  <c:v>68.7</c:v>
                </c:pt>
                <c:pt idx="1757">
                  <c:v>82.1</c:v>
                </c:pt>
                <c:pt idx="1758">
                  <c:v>84.6</c:v>
                </c:pt>
                <c:pt idx="1759">
                  <c:v>77</c:v>
                </c:pt>
                <c:pt idx="1760">
                  <c:v>68.3</c:v>
                </c:pt>
                <c:pt idx="1761">
                  <c:v>14.4</c:v>
                </c:pt>
                <c:pt idx="1762">
                  <c:v>69.900000000000006</c:v>
                </c:pt>
                <c:pt idx="1763">
                  <c:v>58</c:v>
                </c:pt>
                <c:pt idx="1764">
                  <c:v>55.5</c:v>
                </c:pt>
                <c:pt idx="1765">
                  <c:v>68.900000000000006</c:v>
                </c:pt>
                <c:pt idx="1766">
                  <c:v>54.9</c:v>
                </c:pt>
                <c:pt idx="1767">
                  <c:v>77</c:v>
                </c:pt>
                <c:pt idx="1768">
                  <c:v>60.3</c:v>
                </c:pt>
                <c:pt idx="1769">
                  <c:v>67.8</c:v>
                </c:pt>
                <c:pt idx="1770">
                  <c:v>83.5</c:v>
                </c:pt>
                <c:pt idx="1771">
                  <c:v>50.3</c:v>
                </c:pt>
                <c:pt idx="1772">
                  <c:v>90.3</c:v>
                </c:pt>
                <c:pt idx="1773">
                  <c:v>75.5</c:v>
                </c:pt>
                <c:pt idx="1774">
                  <c:v>63.5</c:v>
                </c:pt>
                <c:pt idx="1775">
                  <c:v>63.5</c:v>
                </c:pt>
                <c:pt idx="1776">
                  <c:v>48.5</c:v>
                </c:pt>
                <c:pt idx="1777">
                  <c:v>63.4</c:v>
                </c:pt>
                <c:pt idx="1778">
                  <c:v>70.3</c:v>
                </c:pt>
                <c:pt idx="1779">
                  <c:v>68.099999999999994</c:v>
                </c:pt>
                <c:pt idx="1780">
                  <c:v>78.900000000000006</c:v>
                </c:pt>
                <c:pt idx="1781">
                  <c:v>40.799999999999997</c:v>
                </c:pt>
                <c:pt idx="1782">
                  <c:v>62</c:v>
                </c:pt>
                <c:pt idx="1783">
                  <c:v>82.3</c:v>
                </c:pt>
                <c:pt idx="1784">
                  <c:v>64.400000000000006</c:v>
                </c:pt>
                <c:pt idx="1785">
                  <c:v>68</c:v>
                </c:pt>
                <c:pt idx="1786">
                  <c:v>67.099999999999994</c:v>
                </c:pt>
                <c:pt idx="1787">
                  <c:v>68.3</c:v>
                </c:pt>
                <c:pt idx="1788">
                  <c:v>75.3</c:v>
                </c:pt>
                <c:pt idx="1789">
                  <c:v>56.9</c:v>
                </c:pt>
                <c:pt idx="1790">
                  <c:v>81.099999999999994</c:v>
                </c:pt>
                <c:pt idx="1791">
                  <c:v>59.7</c:v>
                </c:pt>
                <c:pt idx="1792">
                  <c:v>74.099999999999994</c:v>
                </c:pt>
                <c:pt idx="1793">
                  <c:v>63.9</c:v>
                </c:pt>
                <c:pt idx="1794">
                  <c:v>66</c:v>
                </c:pt>
                <c:pt idx="1795">
                  <c:v>55.9</c:v>
                </c:pt>
                <c:pt idx="1796">
                  <c:v>57.2</c:v>
                </c:pt>
                <c:pt idx="1797">
                  <c:v>69.099999999999994</c:v>
                </c:pt>
                <c:pt idx="1798">
                  <c:v>35.200000000000003</c:v>
                </c:pt>
                <c:pt idx="1799">
                  <c:v>80.099999999999994</c:v>
                </c:pt>
                <c:pt idx="1800">
                  <c:v>79.400000000000006</c:v>
                </c:pt>
                <c:pt idx="1801">
                  <c:v>60.4</c:v>
                </c:pt>
                <c:pt idx="1802">
                  <c:v>54.1</c:v>
                </c:pt>
                <c:pt idx="1803">
                  <c:v>77.8</c:v>
                </c:pt>
                <c:pt idx="1804">
                  <c:v>48.9</c:v>
                </c:pt>
                <c:pt idx="1805">
                  <c:v>76.8</c:v>
                </c:pt>
                <c:pt idx="1806">
                  <c:v>56.9</c:v>
                </c:pt>
                <c:pt idx="1807">
                  <c:v>52.2</c:v>
                </c:pt>
                <c:pt idx="1808">
                  <c:v>54.9</c:v>
                </c:pt>
                <c:pt idx="1809">
                  <c:v>76.099999999999994</c:v>
                </c:pt>
                <c:pt idx="1810">
                  <c:v>59.5</c:v>
                </c:pt>
                <c:pt idx="1811">
                  <c:v>59.6</c:v>
                </c:pt>
                <c:pt idx="1812">
                  <c:v>82.8</c:v>
                </c:pt>
                <c:pt idx="1813">
                  <c:v>46.7</c:v>
                </c:pt>
                <c:pt idx="1814">
                  <c:v>54</c:v>
                </c:pt>
                <c:pt idx="1815">
                  <c:v>59</c:v>
                </c:pt>
                <c:pt idx="1816">
                  <c:v>60.9</c:v>
                </c:pt>
                <c:pt idx="1817">
                  <c:v>60.5</c:v>
                </c:pt>
                <c:pt idx="1818">
                  <c:v>60.1</c:v>
                </c:pt>
                <c:pt idx="1819">
                  <c:v>52.9</c:v>
                </c:pt>
                <c:pt idx="1820">
                  <c:v>63.5</c:v>
                </c:pt>
                <c:pt idx="1821">
                  <c:v>66.8</c:v>
                </c:pt>
                <c:pt idx="1822">
                  <c:v>56.8</c:v>
                </c:pt>
                <c:pt idx="1823">
                  <c:v>69.5</c:v>
                </c:pt>
                <c:pt idx="1824">
                  <c:v>62.3</c:v>
                </c:pt>
                <c:pt idx="1825">
                  <c:v>74.3</c:v>
                </c:pt>
                <c:pt idx="1826">
                  <c:v>80.400000000000006</c:v>
                </c:pt>
                <c:pt idx="1827">
                  <c:v>90.4</c:v>
                </c:pt>
                <c:pt idx="1828">
                  <c:v>75.3</c:v>
                </c:pt>
                <c:pt idx="1829">
                  <c:v>64.900000000000006</c:v>
                </c:pt>
                <c:pt idx="1830">
                  <c:v>63.7</c:v>
                </c:pt>
                <c:pt idx="1831">
                  <c:v>90.1</c:v>
                </c:pt>
                <c:pt idx="1832">
                  <c:v>67.400000000000006</c:v>
                </c:pt>
                <c:pt idx="1833">
                  <c:v>69.7</c:v>
                </c:pt>
                <c:pt idx="1834">
                  <c:v>70.7</c:v>
                </c:pt>
                <c:pt idx="1835">
                  <c:v>74.7</c:v>
                </c:pt>
                <c:pt idx="1836">
                  <c:v>66.2</c:v>
                </c:pt>
                <c:pt idx="1837">
                  <c:v>59</c:v>
                </c:pt>
                <c:pt idx="1838">
                  <c:v>91.4</c:v>
                </c:pt>
                <c:pt idx="1839">
                  <c:v>61.3</c:v>
                </c:pt>
                <c:pt idx="1840">
                  <c:v>70.3</c:v>
                </c:pt>
                <c:pt idx="1841">
                  <c:v>59.3</c:v>
                </c:pt>
                <c:pt idx="1842">
                  <c:v>70.7</c:v>
                </c:pt>
                <c:pt idx="1843">
                  <c:v>67.2</c:v>
                </c:pt>
                <c:pt idx="1844">
                  <c:v>64</c:v>
                </c:pt>
                <c:pt idx="1845">
                  <c:v>57.6</c:v>
                </c:pt>
                <c:pt idx="1846">
                  <c:v>81</c:v>
                </c:pt>
                <c:pt idx="1847">
                  <c:v>57.6</c:v>
                </c:pt>
                <c:pt idx="1848">
                  <c:v>64.900000000000006</c:v>
                </c:pt>
                <c:pt idx="1849">
                  <c:v>75.2</c:v>
                </c:pt>
                <c:pt idx="1850">
                  <c:v>81.900000000000006</c:v>
                </c:pt>
                <c:pt idx="1851">
                  <c:v>75.599999999999994</c:v>
                </c:pt>
                <c:pt idx="1852">
                  <c:v>48.6</c:v>
                </c:pt>
                <c:pt idx="1853">
                  <c:v>71.5</c:v>
                </c:pt>
                <c:pt idx="1854">
                  <c:v>59.8</c:v>
                </c:pt>
                <c:pt idx="1855">
                  <c:v>51</c:v>
                </c:pt>
                <c:pt idx="1856">
                  <c:v>69.7</c:v>
                </c:pt>
                <c:pt idx="1857">
                  <c:v>48.7</c:v>
                </c:pt>
                <c:pt idx="1858">
                  <c:v>75.3</c:v>
                </c:pt>
                <c:pt idx="1859">
                  <c:v>48.9</c:v>
                </c:pt>
                <c:pt idx="1860">
                  <c:v>64.3</c:v>
                </c:pt>
                <c:pt idx="1861">
                  <c:v>70</c:v>
                </c:pt>
                <c:pt idx="1862">
                  <c:v>69.3</c:v>
                </c:pt>
                <c:pt idx="1863">
                  <c:v>59.8</c:v>
                </c:pt>
                <c:pt idx="1864">
                  <c:v>61.2</c:v>
                </c:pt>
                <c:pt idx="1865">
                  <c:v>74.3</c:v>
                </c:pt>
                <c:pt idx="1866">
                  <c:v>75.400000000000006</c:v>
                </c:pt>
                <c:pt idx="1867">
                  <c:v>76.3</c:v>
                </c:pt>
                <c:pt idx="1868">
                  <c:v>57.9</c:v>
                </c:pt>
                <c:pt idx="1869">
                  <c:v>65.3</c:v>
                </c:pt>
                <c:pt idx="1870">
                  <c:v>40</c:v>
                </c:pt>
                <c:pt idx="1871">
                  <c:v>43.1</c:v>
                </c:pt>
                <c:pt idx="1872">
                  <c:v>72.2</c:v>
                </c:pt>
                <c:pt idx="1873">
                  <c:v>77.400000000000006</c:v>
                </c:pt>
                <c:pt idx="1874">
                  <c:v>70.599999999999994</c:v>
                </c:pt>
                <c:pt idx="1875">
                  <c:v>46.2</c:v>
                </c:pt>
                <c:pt idx="1876">
                  <c:v>25.8</c:v>
                </c:pt>
                <c:pt idx="1877">
                  <c:v>86.1</c:v>
                </c:pt>
                <c:pt idx="1878">
                  <c:v>36.299999999999997</c:v>
                </c:pt>
                <c:pt idx="1879">
                  <c:v>74.3</c:v>
                </c:pt>
                <c:pt idx="1880">
                  <c:v>72</c:v>
                </c:pt>
                <c:pt idx="1881">
                  <c:v>63.8</c:v>
                </c:pt>
                <c:pt idx="1882">
                  <c:v>70.7</c:v>
                </c:pt>
                <c:pt idx="1883">
                  <c:v>61.7</c:v>
                </c:pt>
                <c:pt idx="1884">
                  <c:v>70</c:v>
                </c:pt>
                <c:pt idx="1885">
                  <c:v>70.900000000000006</c:v>
                </c:pt>
                <c:pt idx="1886">
                  <c:v>63</c:v>
                </c:pt>
                <c:pt idx="1887">
                  <c:v>84.4</c:v>
                </c:pt>
                <c:pt idx="1888">
                  <c:v>59.7</c:v>
                </c:pt>
                <c:pt idx="1889">
                  <c:v>49.5</c:v>
                </c:pt>
                <c:pt idx="1890">
                  <c:v>52.3</c:v>
                </c:pt>
                <c:pt idx="1891">
                  <c:v>50.3</c:v>
                </c:pt>
                <c:pt idx="1892">
                  <c:v>71.3</c:v>
                </c:pt>
                <c:pt idx="1893">
                  <c:v>66.7</c:v>
                </c:pt>
                <c:pt idx="1894">
                  <c:v>58.3</c:v>
                </c:pt>
                <c:pt idx="1895">
                  <c:v>79.5</c:v>
                </c:pt>
                <c:pt idx="1896">
                  <c:v>77.900000000000006</c:v>
                </c:pt>
                <c:pt idx="1897">
                  <c:v>70.8</c:v>
                </c:pt>
                <c:pt idx="1898">
                  <c:v>54.2</c:v>
                </c:pt>
                <c:pt idx="1899">
                  <c:v>83</c:v>
                </c:pt>
                <c:pt idx="1900">
                  <c:v>70.900000000000006</c:v>
                </c:pt>
                <c:pt idx="1901">
                  <c:v>59.1</c:v>
                </c:pt>
                <c:pt idx="1902">
                  <c:v>47.5</c:v>
                </c:pt>
                <c:pt idx="1903">
                  <c:v>71.8</c:v>
                </c:pt>
                <c:pt idx="1904">
                  <c:v>68.2</c:v>
                </c:pt>
                <c:pt idx="1905">
                  <c:v>54.7</c:v>
                </c:pt>
                <c:pt idx="1906">
                  <c:v>30.7</c:v>
                </c:pt>
                <c:pt idx="1907">
                  <c:v>79.8</c:v>
                </c:pt>
                <c:pt idx="1908">
                  <c:v>57.1</c:v>
                </c:pt>
                <c:pt idx="1909">
                  <c:v>69.5</c:v>
                </c:pt>
                <c:pt idx="1910">
                  <c:v>79.400000000000006</c:v>
                </c:pt>
                <c:pt idx="1911">
                  <c:v>66.400000000000006</c:v>
                </c:pt>
                <c:pt idx="1912">
                  <c:v>82.7</c:v>
                </c:pt>
                <c:pt idx="1913">
                  <c:v>59.6</c:v>
                </c:pt>
                <c:pt idx="1914">
                  <c:v>69</c:v>
                </c:pt>
                <c:pt idx="1915">
                  <c:v>95.4</c:v>
                </c:pt>
                <c:pt idx="1916">
                  <c:v>68.7</c:v>
                </c:pt>
                <c:pt idx="1917">
                  <c:v>77.3</c:v>
                </c:pt>
                <c:pt idx="1918">
                  <c:v>69.900000000000006</c:v>
                </c:pt>
                <c:pt idx="1919">
                  <c:v>75.900000000000006</c:v>
                </c:pt>
                <c:pt idx="1920">
                  <c:v>75.7</c:v>
                </c:pt>
                <c:pt idx="1921">
                  <c:v>56.4</c:v>
                </c:pt>
                <c:pt idx="1922">
                  <c:v>69.400000000000006</c:v>
                </c:pt>
                <c:pt idx="1923">
                  <c:v>78.8</c:v>
                </c:pt>
                <c:pt idx="1924">
                  <c:v>100</c:v>
                </c:pt>
                <c:pt idx="1925">
                  <c:v>60.6</c:v>
                </c:pt>
                <c:pt idx="1926">
                  <c:v>76</c:v>
                </c:pt>
                <c:pt idx="1927">
                  <c:v>65.8</c:v>
                </c:pt>
                <c:pt idx="1928">
                  <c:v>76.900000000000006</c:v>
                </c:pt>
                <c:pt idx="1929">
                  <c:v>88.8</c:v>
                </c:pt>
                <c:pt idx="1930">
                  <c:v>64.400000000000006</c:v>
                </c:pt>
                <c:pt idx="1931">
                  <c:v>70.7</c:v>
                </c:pt>
                <c:pt idx="1932">
                  <c:v>76.2</c:v>
                </c:pt>
                <c:pt idx="1933">
                  <c:v>72.7</c:v>
                </c:pt>
                <c:pt idx="1934">
                  <c:v>81.3</c:v>
                </c:pt>
                <c:pt idx="1935">
                  <c:v>61.7</c:v>
                </c:pt>
                <c:pt idx="1936">
                  <c:v>80.2</c:v>
                </c:pt>
                <c:pt idx="1937">
                  <c:v>58.1</c:v>
                </c:pt>
                <c:pt idx="1938">
                  <c:v>63.4</c:v>
                </c:pt>
                <c:pt idx="1939">
                  <c:v>91</c:v>
                </c:pt>
                <c:pt idx="1940">
                  <c:v>72.5</c:v>
                </c:pt>
                <c:pt idx="1941">
                  <c:v>49.5</c:v>
                </c:pt>
                <c:pt idx="1942">
                  <c:v>85.4</c:v>
                </c:pt>
                <c:pt idx="1943">
                  <c:v>61.4</c:v>
                </c:pt>
                <c:pt idx="1944">
                  <c:v>65.599999999999994</c:v>
                </c:pt>
                <c:pt idx="1945">
                  <c:v>67.8</c:v>
                </c:pt>
                <c:pt idx="1946">
                  <c:v>58.7</c:v>
                </c:pt>
                <c:pt idx="1947">
                  <c:v>66.599999999999994</c:v>
                </c:pt>
                <c:pt idx="1948">
                  <c:v>80.599999999999994</c:v>
                </c:pt>
                <c:pt idx="1949">
                  <c:v>74.599999999999994</c:v>
                </c:pt>
                <c:pt idx="1950">
                  <c:v>73.099999999999994</c:v>
                </c:pt>
                <c:pt idx="1951">
                  <c:v>75.7</c:v>
                </c:pt>
                <c:pt idx="1952">
                  <c:v>57.2</c:v>
                </c:pt>
                <c:pt idx="1953">
                  <c:v>65.599999999999994</c:v>
                </c:pt>
                <c:pt idx="1954">
                  <c:v>54.5</c:v>
                </c:pt>
                <c:pt idx="1955">
                  <c:v>55.4</c:v>
                </c:pt>
                <c:pt idx="1956">
                  <c:v>60.7</c:v>
                </c:pt>
                <c:pt idx="1957">
                  <c:v>56.1</c:v>
                </c:pt>
                <c:pt idx="1958">
                  <c:v>74.599999999999994</c:v>
                </c:pt>
                <c:pt idx="1959">
                  <c:v>72.900000000000006</c:v>
                </c:pt>
                <c:pt idx="1960">
                  <c:v>64.7</c:v>
                </c:pt>
                <c:pt idx="1961">
                  <c:v>72.7</c:v>
                </c:pt>
                <c:pt idx="1962">
                  <c:v>54.3</c:v>
                </c:pt>
                <c:pt idx="1963">
                  <c:v>67.3</c:v>
                </c:pt>
                <c:pt idx="1964">
                  <c:v>63.9</c:v>
                </c:pt>
                <c:pt idx="1965">
                  <c:v>66.400000000000006</c:v>
                </c:pt>
                <c:pt idx="1966">
                  <c:v>71.7</c:v>
                </c:pt>
                <c:pt idx="1967">
                  <c:v>70.7</c:v>
                </c:pt>
                <c:pt idx="1968">
                  <c:v>51.2</c:v>
                </c:pt>
                <c:pt idx="1969">
                  <c:v>25.6</c:v>
                </c:pt>
                <c:pt idx="1970">
                  <c:v>66.400000000000006</c:v>
                </c:pt>
                <c:pt idx="1971">
                  <c:v>66.400000000000006</c:v>
                </c:pt>
                <c:pt idx="1972">
                  <c:v>62.7</c:v>
                </c:pt>
                <c:pt idx="1973">
                  <c:v>65.3</c:v>
                </c:pt>
                <c:pt idx="1974">
                  <c:v>50.7</c:v>
                </c:pt>
                <c:pt idx="1975">
                  <c:v>64.900000000000006</c:v>
                </c:pt>
                <c:pt idx="1976">
                  <c:v>60.3</c:v>
                </c:pt>
                <c:pt idx="1977">
                  <c:v>59.5</c:v>
                </c:pt>
                <c:pt idx="1978">
                  <c:v>52.9</c:v>
                </c:pt>
                <c:pt idx="1979">
                  <c:v>65.8</c:v>
                </c:pt>
                <c:pt idx="1980">
                  <c:v>64.900000000000006</c:v>
                </c:pt>
                <c:pt idx="1981">
                  <c:v>74.3</c:v>
                </c:pt>
                <c:pt idx="1982">
                  <c:v>66.7</c:v>
                </c:pt>
                <c:pt idx="1983">
                  <c:v>86.3</c:v>
                </c:pt>
                <c:pt idx="1984">
                  <c:v>61.4</c:v>
                </c:pt>
                <c:pt idx="1985">
                  <c:v>87.2</c:v>
                </c:pt>
                <c:pt idx="1986">
                  <c:v>90</c:v>
                </c:pt>
                <c:pt idx="1987">
                  <c:v>76.099999999999994</c:v>
                </c:pt>
                <c:pt idx="1988">
                  <c:v>81.7</c:v>
                </c:pt>
                <c:pt idx="1989">
                  <c:v>53.9</c:v>
                </c:pt>
                <c:pt idx="1990">
                  <c:v>54.1</c:v>
                </c:pt>
                <c:pt idx="1991">
                  <c:v>83.8</c:v>
                </c:pt>
                <c:pt idx="1992">
                  <c:v>79</c:v>
                </c:pt>
                <c:pt idx="1993">
                  <c:v>63</c:v>
                </c:pt>
                <c:pt idx="1994">
                  <c:v>65</c:v>
                </c:pt>
                <c:pt idx="1995">
                  <c:v>88.6</c:v>
                </c:pt>
                <c:pt idx="1996">
                  <c:v>75.7</c:v>
                </c:pt>
                <c:pt idx="1997">
                  <c:v>82.4</c:v>
                </c:pt>
                <c:pt idx="1998">
                  <c:v>59.3</c:v>
                </c:pt>
                <c:pt idx="1999">
                  <c:v>75.2</c:v>
                </c:pt>
                <c:pt idx="2000">
                  <c:v>79.599999999999994</c:v>
                </c:pt>
                <c:pt idx="2001">
                  <c:v>60.3</c:v>
                </c:pt>
                <c:pt idx="2002">
                  <c:v>64.400000000000006</c:v>
                </c:pt>
                <c:pt idx="2003">
                  <c:v>79.099999999999994</c:v>
                </c:pt>
                <c:pt idx="2004">
                  <c:v>47.8</c:v>
                </c:pt>
                <c:pt idx="2005">
                  <c:v>50</c:v>
                </c:pt>
                <c:pt idx="2006">
                  <c:v>69.599999999999994</c:v>
                </c:pt>
                <c:pt idx="2007">
                  <c:v>67.599999999999994</c:v>
                </c:pt>
                <c:pt idx="2008">
                  <c:v>76.8</c:v>
                </c:pt>
                <c:pt idx="2009">
                  <c:v>76.099999999999994</c:v>
                </c:pt>
                <c:pt idx="2010">
                  <c:v>57.6</c:v>
                </c:pt>
                <c:pt idx="2011">
                  <c:v>52.2</c:v>
                </c:pt>
                <c:pt idx="2012">
                  <c:v>64.8</c:v>
                </c:pt>
                <c:pt idx="2013">
                  <c:v>56.3</c:v>
                </c:pt>
                <c:pt idx="2014">
                  <c:v>88</c:v>
                </c:pt>
                <c:pt idx="2015">
                  <c:v>73.2</c:v>
                </c:pt>
                <c:pt idx="2016">
                  <c:v>69.2</c:v>
                </c:pt>
                <c:pt idx="2017">
                  <c:v>79.2</c:v>
                </c:pt>
                <c:pt idx="2018">
                  <c:v>53.8</c:v>
                </c:pt>
                <c:pt idx="2019">
                  <c:v>48.9</c:v>
                </c:pt>
                <c:pt idx="2020">
                  <c:v>87.4</c:v>
                </c:pt>
                <c:pt idx="2021">
                  <c:v>59.3</c:v>
                </c:pt>
                <c:pt idx="2022">
                  <c:v>65.400000000000006</c:v>
                </c:pt>
                <c:pt idx="2023">
                  <c:v>51.3</c:v>
                </c:pt>
                <c:pt idx="2024">
                  <c:v>94.9</c:v>
                </c:pt>
                <c:pt idx="2025">
                  <c:v>72.099999999999994</c:v>
                </c:pt>
                <c:pt idx="2026">
                  <c:v>65.099999999999994</c:v>
                </c:pt>
                <c:pt idx="2027">
                  <c:v>60.3</c:v>
                </c:pt>
                <c:pt idx="2028">
                  <c:v>94</c:v>
                </c:pt>
                <c:pt idx="2029">
                  <c:v>65.7</c:v>
                </c:pt>
                <c:pt idx="2030">
                  <c:v>66.599999999999994</c:v>
                </c:pt>
                <c:pt idx="2031">
                  <c:v>84.1</c:v>
                </c:pt>
                <c:pt idx="2032">
                  <c:v>69.7</c:v>
                </c:pt>
                <c:pt idx="2033">
                  <c:v>60.9</c:v>
                </c:pt>
                <c:pt idx="2034">
                  <c:v>87.1</c:v>
                </c:pt>
                <c:pt idx="2035">
                  <c:v>80.5</c:v>
                </c:pt>
                <c:pt idx="2036">
                  <c:v>54.1</c:v>
                </c:pt>
                <c:pt idx="2037">
                  <c:v>73.7</c:v>
                </c:pt>
                <c:pt idx="2038">
                  <c:v>69.7</c:v>
                </c:pt>
                <c:pt idx="2039">
                  <c:v>71.900000000000006</c:v>
                </c:pt>
                <c:pt idx="2040">
                  <c:v>45.1</c:v>
                </c:pt>
                <c:pt idx="2041">
                  <c:v>85.5</c:v>
                </c:pt>
                <c:pt idx="2042">
                  <c:v>52.3</c:v>
                </c:pt>
                <c:pt idx="2043">
                  <c:v>50.4</c:v>
                </c:pt>
                <c:pt idx="2044">
                  <c:v>56.2</c:v>
                </c:pt>
                <c:pt idx="2045">
                  <c:v>66.099999999999994</c:v>
                </c:pt>
                <c:pt idx="2046">
                  <c:v>57.4</c:v>
                </c:pt>
                <c:pt idx="2047">
                  <c:v>74.2</c:v>
                </c:pt>
                <c:pt idx="2048">
                  <c:v>63</c:v>
                </c:pt>
                <c:pt idx="2049">
                  <c:v>84.4</c:v>
                </c:pt>
                <c:pt idx="2050">
                  <c:v>66.900000000000006</c:v>
                </c:pt>
                <c:pt idx="2051">
                  <c:v>62.4</c:v>
                </c:pt>
                <c:pt idx="2052">
                  <c:v>65.400000000000006</c:v>
                </c:pt>
                <c:pt idx="2053">
                  <c:v>75.599999999999994</c:v>
                </c:pt>
                <c:pt idx="2054">
                  <c:v>61</c:v>
                </c:pt>
                <c:pt idx="2055">
                  <c:v>72.400000000000006</c:v>
                </c:pt>
                <c:pt idx="2056">
                  <c:v>64.8</c:v>
                </c:pt>
                <c:pt idx="2057">
                  <c:v>53.5</c:v>
                </c:pt>
                <c:pt idx="2058">
                  <c:v>53</c:v>
                </c:pt>
                <c:pt idx="2059">
                  <c:v>78.3</c:v>
                </c:pt>
                <c:pt idx="2060">
                  <c:v>68.8</c:v>
                </c:pt>
                <c:pt idx="2061">
                  <c:v>77.099999999999994</c:v>
                </c:pt>
                <c:pt idx="2062">
                  <c:v>65</c:v>
                </c:pt>
                <c:pt idx="2063">
                  <c:v>56.9</c:v>
                </c:pt>
                <c:pt idx="2064">
                  <c:v>51.7</c:v>
                </c:pt>
                <c:pt idx="2065">
                  <c:v>68.2</c:v>
                </c:pt>
                <c:pt idx="2066">
                  <c:v>52.4</c:v>
                </c:pt>
                <c:pt idx="2067">
                  <c:v>83.6</c:v>
                </c:pt>
                <c:pt idx="2068">
                  <c:v>62.7</c:v>
                </c:pt>
                <c:pt idx="2069">
                  <c:v>66.3</c:v>
                </c:pt>
                <c:pt idx="2070">
                  <c:v>68.599999999999994</c:v>
                </c:pt>
                <c:pt idx="2071">
                  <c:v>62.2</c:v>
                </c:pt>
                <c:pt idx="2072">
                  <c:v>58.5</c:v>
                </c:pt>
                <c:pt idx="2073">
                  <c:v>73.099999999999994</c:v>
                </c:pt>
                <c:pt idx="2074">
                  <c:v>63.7</c:v>
                </c:pt>
                <c:pt idx="2075">
                  <c:v>68.599999999999994</c:v>
                </c:pt>
                <c:pt idx="2076">
                  <c:v>60.9</c:v>
                </c:pt>
                <c:pt idx="2077">
                  <c:v>80.2</c:v>
                </c:pt>
                <c:pt idx="2078">
                  <c:v>59.5</c:v>
                </c:pt>
                <c:pt idx="2079">
                  <c:v>72.2</c:v>
                </c:pt>
                <c:pt idx="2080">
                  <c:v>57.7</c:v>
                </c:pt>
                <c:pt idx="2081">
                  <c:v>92.3</c:v>
                </c:pt>
                <c:pt idx="2082">
                  <c:v>61.1</c:v>
                </c:pt>
                <c:pt idx="2083">
                  <c:v>61.8</c:v>
                </c:pt>
                <c:pt idx="2084">
                  <c:v>63</c:v>
                </c:pt>
                <c:pt idx="2085">
                  <c:v>83.1</c:v>
                </c:pt>
                <c:pt idx="2086">
                  <c:v>78.8</c:v>
                </c:pt>
                <c:pt idx="2087">
                  <c:v>57.3</c:v>
                </c:pt>
                <c:pt idx="2088">
                  <c:v>39.700000000000003</c:v>
                </c:pt>
                <c:pt idx="2089">
                  <c:v>63.5</c:v>
                </c:pt>
                <c:pt idx="2090">
                  <c:v>62.6</c:v>
                </c:pt>
                <c:pt idx="2091">
                  <c:v>68.7</c:v>
                </c:pt>
                <c:pt idx="2092">
                  <c:v>63.8</c:v>
                </c:pt>
                <c:pt idx="2093">
                  <c:v>80.400000000000006</c:v>
                </c:pt>
                <c:pt idx="2094">
                  <c:v>58</c:v>
                </c:pt>
                <c:pt idx="2095">
                  <c:v>73.599999999999994</c:v>
                </c:pt>
                <c:pt idx="2096">
                  <c:v>69.7</c:v>
                </c:pt>
                <c:pt idx="2097">
                  <c:v>85.9</c:v>
                </c:pt>
                <c:pt idx="2098">
                  <c:v>47.6</c:v>
                </c:pt>
                <c:pt idx="2099">
                  <c:v>63.5</c:v>
                </c:pt>
                <c:pt idx="2100">
                  <c:v>64.3</c:v>
                </c:pt>
                <c:pt idx="2101">
                  <c:v>60.9</c:v>
                </c:pt>
                <c:pt idx="2102">
                  <c:v>82</c:v>
                </c:pt>
                <c:pt idx="2103">
                  <c:v>78.099999999999994</c:v>
                </c:pt>
                <c:pt idx="2104">
                  <c:v>59.3</c:v>
                </c:pt>
                <c:pt idx="2105">
                  <c:v>57.9</c:v>
                </c:pt>
                <c:pt idx="2106">
                  <c:v>66.900000000000006</c:v>
                </c:pt>
                <c:pt idx="2107">
                  <c:v>62.3</c:v>
                </c:pt>
                <c:pt idx="2108">
                  <c:v>54.7</c:v>
                </c:pt>
                <c:pt idx="2109">
                  <c:v>63.6</c:v>
                </c:pt>
                <c:pt idx="2110">
                  <c:v>78.900000000000006</c:v>
                </c:pt>
                <c:pt idx="2111">
                  <c:v>67.400000000000006</c:v>
                </c:pt>
                <c:pt idx="2112">
                  <c:v>54.7</c:v>
                </c:pt>
                <c:pt idx="2113">
                  <c:v>58.4</c:v>
                </c:pt>
                <c:pt idx="2114">
                  <c:v>64.099999999999994</c:v>
                </c:pt>
                <c:pt idx="2115">
                  <c:v>64.7</c:v>
                </c:pt>
                <c:pt idx="2116">
                  <c:v>78.3</c:v>
                </c:pt>
                <c:pt idx="2117">
                  <c:v>59.6</c:v>
                </c:pt>
                <c:pt idx="2118">
                  <c:v>8.1999999999999993</c:v>
                </c:pt>
                <c:pt idx="2119">
                  <c:v>83.3</c:v>
                </c:pt>
                <c:pt idx="2120">
                  <c:v>70.599999999999994</c:v>
                </c:pt>
                <c:pt idx="2121">
                  <c:v>63.8</c:v>
                </c:pt>
                <c:pt idx="2122">
                  <c:v>70</c:v>
                </c:pt>
                <c:pt idx="2123">
                  <c:v>23.7</c:v>
                </c:pt>
                <c:pt idx="2124">
                  <c:v>81.599999999999994</c:v>
                </c:pt>
                <c:pt idx="2125">
                  <c:v>71.5</c:v>
                </c:pt>
                <c:pt idx="2126">
                  <c:v>71.2</c:v>
                </c:pt>
                <c:pt idx="2127">
                  <c:v>62.6</c:v>
                </c:pt>
                <c:pt idx="2128">
                  <c:v>77.400000000000006</c:v>
                </c:pt>
                <c:pt idx="2129">
                  <c:v>60.4</c:v>
                </c:pt>
                <c:pt idx="2130">
                  <c:v>82.9</c:v>
                </c:pt>
                <c:pt idx="2131">
                  <c:v>29.6</c:v>
                </c:pt>
                <c:pt idx="2132">
                  <c:v>65.599999999999994</c:v>
                </c:pt>
                <c:pt idx="2133">
                  <c:v>64</c:v>
                </c:pt>
                <c:pt idx="2134">
                  <c:v>62.6</c:v>
                </c:pt>
                <c:pt idx="2135">
                  <c:v>72.8</c:v>
                </c:pt>
                <c:pt idx="2136">
                  <c:v>67.400000000000006</c:v>
                </c:pt>
                <c:pt idx="2137">
                  <c:v>69.900000000000006</c:v>
                </c:pt>
                <c:pt idx="2138">
                  <c:v>74.099999999999994</c:v>
                </c:pt>
                <c:pt idx="2139">
                  <c:v>57.2</c:v>
                </c:pt>
                <c:pt idx="2140">
                  <c:v>63.4</c:v>
                </c:pt>
                <c:pt idx="2141">
                  <c:v>61.7</c:v>
                </c:pt>
                <c:pt idx="2142">
                  <c:v>74.900000000000006</c:v>
                </c:pt>
                <c:pt idx="2143">
                  <c:v>61</c:v>
                </c:pt>
                <c:pt idx="2144">
                  <c:v>73.7</c:v>
                </c:pt>
                <c:pt idx="2145">
                  <c:v>63.4</c:v>
                </c:pt>
                <c:pt idx="2146">
                  <c:v>63.5</c:v>
                </c:pt>
                <c:pt idx="2147">
                  <c:v>61.8</c:v>
                </c:pt>
                <c:pt idx="2148">
                  <c:v>79.099999999999994</c:v>
                </c:pt>
                <c:pt idx="2149">
                  <c:v>68.099999999999994</c:v>
                </c:pt>
                <c:pt idx="2150">
                  <c:v>71.7</c:v>
                </c:pt>
                <c:pt idx="2151">
                  <c:v>80.5</c:v>
                </c:pt>
                <c:pt idx="2152">
                  <c:v>73.599999999999994</c:v>
                </c:pt>
                <c:pt idx="2153">
                  <c:v>75.2</c:v>
                </c:pt>
                <c:pt idx="2154">
                  <c:v>66.099999999999994</c:v>
                </c:pt>
                <c:pt idx="2155">
                  <c:v>60.4</c:v>
                </c:pt>
                <c:pt idx="2156">
                  <c:v>72.7</c:v>
                </c:pt>
                <c:pt idx="2157">
                  <c:v>53.9</c:v>
                </c:pt>
                <c:pt idx="2158">
                  <c:v>62</c:v>
                </c:pt>
                <c:pt idx="2159">
                  <c:v>69.7</c:v>
                </c:pt>
                <c:pt idx="2160">
                  <c:v>86.6</c:v>
                </c:pt>
                <c:pt idx="2161">
                  <c:v>62.6</c:v>
                </c:pt>
                <c:pt idx="2162">
                  <c:v>96.4</c:v>
                </c:pt>
                <c:pt idx="2163">
                  <c:v>74.7</c:v>
                </c:pt>
                <c:pt idx="2164">
                  <c:v>59.1</c:v>
                </c:pt>
                <c:pt idx="2165">
                  <c:v>84.1</c:v>
                </c:pt>
                <c:pt idx="2166">
                  <c:v>76.7</c:v>
                </c:pt>
                <c:pt idx="2167">
                  <c:v>50.6</c:v>
                </c:pt>
                <c:pt idx="2168">
                  <c:v>70.099999999999994</c:v>
                </c:pt>
                <c:pt idx="2169">
                  <c:v>65.7</c:v>
                </c:pt>
                <c:pt idx="2170">
                  <c:v>57.6</c:v>
                </c:pt>
                <c:pt idx="2171">
                  <c:v>51.8</c:v>
                </c:pt>
                <c:pt idx="2172">
                  <c:v>57.2</c:v>
                </c:pt>
                <c:pt idx="2173">
                  <c:v>60.5</c:v>
                </c:pt>
                <c:pt idx="2174">
                  <c:v>56.8</c:v>
                </c:pt>
                <c:pt idx="2175">
                  <c:v>74.2</c:v>
                </c:pt>
                <c:pt idx="2176">
                  <c:v>80.099999999999994</c:v>
                </c:pt>
                <c:pt idx="2177">
                  <c:v>64.400000000000006</c:v>
                </c:pt>
                <c:pt idx="2178">
                  <c:v>78.099999999999994</c:v>
                </c:pt>
                <c:pt idx="2179">
                  <c:v>77.5</c:v>
                </c:pt>
                <c:pt idx="2180">
                  <c:v>60.2</c:v>
                </c:pt>
                <c:pt idx="2181">
                  <c:v>73.5</c:v>
                </c:pt>
                <c:pt idx="2182">
                  <c:v>75.3</c:v>
                </c:pt>
                <c:pt idx="2183">
                  <c:v>58.1</c:v>
                </c:pt>
                <c:pt idx="2184">
                  <c:v>55.7</c:v>
                </c:pt>
                <c:pt idx="2185">
                  <c:v>65.2</c:v>
                </c:pt>
                <c:pt idx="2186">
                  <c:v>63.6</c:v>
                </c:pt>
                <c:pt idx="2187">
                  <c:v>83.7</c:v>
                </c:pt>
                <c:pt idx="2188">
                  <c:v>63.1</c:v>
                </c:pt>
                <c:pt idx="2189">
                  <c:v>63.5</c:v>
                </c:pt>
                <c:pt idx="2190">
                  <c:v>71.3</c:v>
                </c:pt>
                <c:pt idx="2191">
                  <c:v>86.6</c:v>
                </c:pt>
                <c:pt idx="2192">
                  <c:v>58.9</c:v>
                </c:pt>
                <c:pt idx="2193">
                  <c:v>69</c:v>
                </c:pt>
                <c:pt idx="2194">
                  <c:v>74.900000000000006</c:v>
                </c:pt>
                <c:pt idx="2195">
                  <c:v>85.5</c:v>
                </c:pt>
                <c:pt idx="2196">
                  <c:v>68.7</c:v>
                </c:pt>
                <c:pt idx="2197">
                  <c:v>65.3</c:v>
                </c:pt>
                <c:pt idx="2198">
                  <c:v>63</c:v>
                </c:pt>
                <c:pt idx="2199">
                  <c:v>65</c:v>
                </c:pt>
                <c:pt idx="2200">
                  <c:v>86.5</c:v>
                </c:pt>
                <c:pt idx="2201">
                  <c:v>64.400000000000006</c:v>
                </c:pt>
                <c:pt idx="2202">
                  <c:v>47.8</c:v>
                </c:pt>
                <c:pt idx="2203">
                  <c:v>84.2</c:v>
                </c:pt>
                <c:pt idx="2204">
                  <c:v>93.1</c:v>
                </c:pt>
                <c:pt idx="2205">
                  <c:v>88.1</c:v>
                </c:pt>
                <c:pt idx="2206">
                  <c:v>65.3</c:v>
                </c:pt>
                <c:pt idx="2207">
                  <c:v>50.6</c:v>
                </c:pt>
                <c:pt idx="2208">
                  <c:v>84.7</c:v>
                </c:pt>
                <c:pt idx="2209">
                  <c:v>81.8</c:v>
                </c:pt>
                <c:pt idx="2210">
                  <c:v>76.900000000000006</c:v>
                </c:pt>
                <c:pt idx="2211">
                  <c:v>59.8</c:v>
                </c:pt>
                <c:pt idx="2212">
                  <c:v>77.400000000000006</c:v>
                </c:pt>
                <c:pt idx="2213">
                  <c:v>75.599999999999994</c:v>
                </c:pt>
                <c:pt idx="2214">
                  <c:v>78.099999999999994</c:v>
                </c:pt>
                <c:pt idx="2215">
                  <c:v>49.2</c:v>
                </c:pt>
                <c:pt idx="2216">
                  <c:v>51.6</c:v>
                </c:pt>
                <c:pt idx="2217">
                  <c:v>35.9</c:v>
                </c:pt>
                <c:pt idx="2218">
                  <c:v>77.2</c:v>
                </c:pt>
                <c:pt idx="2219">
                  <c:v>61.7</c:v>
                </c:pt>
                <c:pt idx="2220">
                  <c:v>62.6</c:v>
                </c:pt>
                <c:pt idx="2221">
                  <c:v>63.8</c:v>
                </c:pt>
                <c:pt idx="2222">
                  <c:v>55.8</c:v>
                </c:pt>
                <c:pt idx="2223">
                  <c:v>38.4</c:v>
                </c:pt>
                <c:pt idx="2224">
                  <c:v>80.599999999999994</c:v>
                </c:pt>
                <c:pt idx="2225">
                  <c:v>70</c:v>
                </c:pt>
                <c:pt idx="2226">
                  <c:v>71.3</c:v>
                </c:pt>
                <c:pt idx="2227">
                  <c:v>60.6</c:v>
                </c:pt>
                <c:pt idx="2228">
                  <c:v>50.1</c:v>
                </c:pt>
                <c:pt idx="2229">
                  <c:v>57</c:v>
                </c:pt>
                <c:pt idx="2230">
                  <c:v>99.5</c:v>
                </c:pt>
                <c:pt idx="2231">
                  <c:v>76.900000000000006</c:v>
                </c:pt>
                <c:pt idx="2232">
                  <c:v>86</c:v>
                </c:pt>
                <c:pt idx="2233">
                  <c:v>70.8</c:v>
                </c:pt>
                <c:pt idx="2234">
                  <c:v>67.400000000000006</c:v>
                </c:pt>
                <c:pt idx="2235">
                  <c:v>64.8</c:v>
                </c:pt>
                <c:pt idx="2236">
                  <c:v>74.400000000000006</c:v>
                </c:pt>
                <c:pt idx="2237">
                  <c:v>91.8</c:v>
                </c:pt>
                <c:pt idx="2238">
                  <c:v>76.8</c:v>
                </c:pt>
                <c:pt idx="2239">
                  <c:v>62.7</c:v>
                </c:pt>
                <c:pt idx="2240">
                  <c:v>75.599999999999994</c:v>
                </c:pt>
                <c:pt idx="2241">
                  <c:v>69.099999999999994</c:v>
                </c:pt>
                <c:pt idx="2242">
                  <c:v>60.9</c:v>
                </c:pt>
                <c:pt idx="2243">
                  <c:v>70.900000000000006</c:v>
                </c:pt>
                <c:pt idx="2244">
                  <c:v>71.8</c:v>
                </c:pt>
                <c:pt idx="2245">
                  <c:v>63.7</c:v>
                </c:pt>
                <c:pt idx="2246">
                  <c:v>64.2</c:v>
                </c:pt>
                <c:pt idx="2247">
                  <c:v>44.8</c:v>
                </c:pt>
                <c:pt idx="2248">
                  <c:v>83.3</c:v>
                </c:pt>
                <c:pt idx="2249">
                  <c:v>60.1</c:v>
                </c:pt>
                <c:pt idx="2250">
                  <c:v>82</c:v>
                </c:pt>
                <c:pt idx="2251">
                  <c:v>73.8</c:v>
                </c:pt>
                <c:pt idx="2252">
                  <c:v>59.3</c:v>
                </c:pt>
                <c:pt idx="2253">
                  <c:v>47.6</c:v>
                </c:pt>
                <c:pt idx="2254">
                  <c:v>44.1</c:v>
                </c:pt>
                <c:pt idx="2255">
                  <c:v>60.7</c:v>
                </c:pt>
                <c:pt idx="2256">
                  <c:v>46.3</c:v>
                </c:pt>
                <c:pt idx="2257">
                  <c:v>73.2</c:v>
                </c:pt>
                <c:pt idx="2258">
                  <c:v>62.6</c:v>
                </c:pt>
                <c:pt idx="2259">
                  <c:v>55.3</c:v>
                </c:pt>
                <c:pt idx="2260">
                  <c:v>68.599999999999994</c:v>
                </c:pt>
                <c:pt idx="2261">
                  <c:v>68.7</c:v>
                </c:pt>
                <c:pt idx="2262">
                  <c:v>76.599999999999994</c:v>
                </c:pt>
                <c:pt idx="2263">
                  <c:v>67.3</c:v>
                </c:pt>
                <c:pt idx="2264">
                  <c:v>54.2</c:v>
                </c:pt>
                <c:pt idx="2265">
                  <c:v>75.5</c:v>
                </c:pt>
                <c:pt idx="2266">
                  <c:v>84.4</c:v>
                </c:pt>
                <c:pt idx="2267">
                  <c:v>60.5</c:v>
                </c:pt>
                <c:pt idx="2268">
                  <c:v>55.5</c:v>
                </c:pt>
                <c:pt idx="2269">
                  <c:v>68.400000000000006</c:v>
                </c:pt>
                <c:pt idx="2270">
                  <c:v>63.1</c:v>
                </c:pt>
                <c:pt idx="2271">
                  <c:v>60.9</c:v>
                </c:pt>
                <c:pt idx="2272">
                  <c:v>70.599999999999994</c:v>
                </c:pt>
                <c:pt idx="2273">
                  <c:v>72.3</c:v>
                </c:pt>
                <c:pt idx="2274">
                  <c:v>54.8</c:v>
                </c:pt>
                <c:pt idx="2275">
                  <c:v>76.599999999999994</c:v>
                </c:pt>
                <c:pt idx="2276">
                  <c:v>49.3</c:v>
                </c:pt>
                <c:pt idx="2277">
                  <c:v>66.8</c:v>
                </c:pt>
                <c:pt idx="2278">
                  <c:v>83.4</c:v>
                </c:pt>
                <c:pt idx="2279">
                  <c:v>71.3</c:v>
                </c:pt>
                <c:pt idx="2280">
                  <c:v>63.1</c:v>
                </c:pt>
                <c:pt idx="2281">
                  <c:v>65.5</c:v>
                </c:pt>
                <c:pt idx="2282">
                  <c:v>68.3</c:v>
                </c:pt>
                <c:pt idx="2283">
                  <c:v>53.4</c:v>
                </c:pt>
                <c:pt idx="2284">
                  <c:v>75.400000000000006</c:v>
                </c:pt>
                <c:pt idx="2285">
                  <c:v>78.8</c:v>
                </c:pt>
                <c:pt idx="2286">
                  <c:v>55.6</c:v>
                </c:pt>
                <c:pt idx="2287">
                  <c:v>77.599999999999994</c:v>
                </c:pt>
                <c:pt idx="2288">
                  <c:v>59</c:v>
                </c:pt>
                <c:pt idx="2289">
                  <c:v>52.2</c:v>
                </c:pt>
                <c:pt idx="2290">
                  <c:v>60.4</c:v>
                </c:pt>
                <c:pt idx="2291">
                  <c:v>68.8</c:v>
                </c:pt>
                <c:pt idx="2292">
                  <c:v>75.7</c:v>
                </c:pt>
                <c:pt idx="2293">
                  <c:v>53.7</c:v>
                </c:pt>
                <c:pt idx="2294">
                  <c:v>63.4</c:v>
                </c:pt>
                <c:pt idx="2295">
                  <c:v>62.4</c:v>
                </c:pt>
                <c:pt idx="2296">
                  <c:v>59.9</c:v>
                </c:pt>
                <c:pt idx="2297">
                  <c:v>86.4</c:v>
                </c:pt>
                <c:pt idx="2298">
                  <c:v>66.400000000000006</c:v>
                </c:pt>
                <c:pt idx="2299">
                  <c:v>57.6</c:v>
                </c:pt>
                <c:pt idx="2300">
                  <c:v>63.7</c:v>
                </c:pt>
                <c:pt idx="2301">
                  <c:v>75</c:v>
                </c:pt>
                <c:pt idx="2302">
                  <c:v>71.400000000000006</c:v>
                </c:pt>
                <c:pt idx="2303">
                  <c:v>59.4</c:v>
                </c:pt>
                <c:pt idx="2304">
                  <c:v>66.599999999999994</c:v>
                </c:pt>
                <c:pt idx="2305">
                  <c:v>51.5</c:v>
                </c:pt>
                <c:pt idx="2306">
                  <c:v>65.099999999999994</c:v>
                </c:pt>
                <c:pt idx="2307">
                  <c:v>60.7</c:v>
                </c:pt>
                <c:pt idx="2308">
                  <c:v>61.2</c:v>
                </c:pt>
                <c:pt idx="2309">
                  <c:v>41.6</c:v>
                </c:pt>
                <c:pt idx="2310">
                  <c:v>64.7</c:v>
                </c:pt>
                <c:pt idx="2311">
                  <c:v>69.7</c:v>
                </c:pt>
                <c:pt idx="2312">
                  <c:v>61.5</c:v>
                </c:pt>
                <c:pt idx="2313">
                  <c:v>57.4</c:v>
                </c:pt>
                <c:pt idx="2314">
                  <c:v>74.599999999999994</c:v>
                </c:pt>
                <c:pt idx="2315">
                  <c:v>62</c:v>
                </c:pt>
                <c:pt idx="2316">
                  <c:v>54.3</c:v>
                </c:pt>
                <c:pt idx="2317">
                  <c:v>78.7</c:v>
                </c:pt>
                <c:pt idx="2318">
                  <c:v>65.7</c:v>
                </c:pt>
                <c:pt idx="2319">
                  <c:v>64.599999999999994</c:v>
                </c:pt>
                <c:pt idx="2320">
                  <c:v>76.5</c:v>
                </c:pt>
                <c:pt idx="2321">
                  <c:v>85.5</c:v>
                </c:pt>
                <c:pt idx="2322">
                  <c:v>71.900000000000006</c:v>
                </c:pt>
                <c:pt idx="2323">
                  <c:v>59</c:v>
                </c:pt>
                <c:pt idx="2324">
                  <c:v>47.4</c:v>
                </c:pt>
                <c:pt idx="2325">
                  <c:v>60</c:v>
                </c:pt>
                <c:pt idx="2326">
                  <c:v>65.2</c:v>
                </c:pt>
                <c:pt idx="2327">
                  <c:v>68</c:v>
                </c:pt>
                <c:pt idx="2328">
                  <c:v>55.5</c:v>
                </c:pt>
                <c:pt idx="2329">
                  <c:v>57.4</c:v>
                </c:pt>
                <c:pt idx="2330">
                  <c:v>67.3</c:v>
                </c:pt>
                <c:pt idx="2331">
                  <c:v>63.1</c:v>
                </c:pt>
                <c:pt idx="2332">
                  <c:v>67.599999999999994</c:v>
                </c:pt>
                <c:pt idx="2333">
                  <c:v>72.7</c:v>
                </c:pt>
                <c:pt idx="2334">
                  <c:v>67.8</c:v>
                </c:pt>
                <c:pt idx="2335">
                  <c:v>61.2</c:v>
                </c:pt>
                <c:pt idx="2336">
                  <c:v>66.3</c:v>
                </c:pt>
                <c:pt idx="2337">
                  <c:v>59.2</c:v>
                </c:pt>
                <c:pt idx="2338">
                  <c:v>61.5</c:v>
                </c:pt>
                <c:pt idx="2339">
                  <c:v>64.3</c:v>
                </c:pt>
                <c:pt idx="2340">
                  <c:v>59.7</c:v>
                </c:pt>
                <c:pt idx="2341">
                  <c:v>76.3</c:v>
                </c:pt>
                <c:pt idx="2342">
                  <c:v>68.900000000000006</c:v>
                </c:pt>
                <c:pt idx="2343">
                  <c:v>61.6</c:v>
                </c:pt>
                <c:pt idx="2344">
                  <c:v>35.5</c:v>
                </c:pt>
                <c:pt idx="2345">
                  <c:v>68.3</c:v>
                </c:pt>
                <c:pt idx="2346">
                  <c:v>71.599999999999994</c:v>
                </c:pt>
                <c:pt idx="2347">
                  <c:v>94.5</c:v>
                </c:pt>
                <c:pt idx="2348">
                  <c:v>67.400000000000006</c:v>
                </c:pt>
                <c:pt idx="2349">
                  <c:v>53.1</c:v>
                </c:pt>
                <c:pt idx="2350">
                  <c:v>64.900000000000006</c:v>
                </c:pt>
                <c:pt idx="2351">
                  <c:v>81.2</c:v>
                </c:pt>
                <c:pt idx="2352">
                  <c:v>53.4</c:v>
                </c:pt>
                <c:pt idx="2353">
                  <c:v>62.4</c:v>
                </c:pt>
                <c:pt idx="2354">
                  <c:v>72</c:v>
                </c:pt>
                <c:pt idx="2355">
                  <c:v>66.599999999999994</c:v>
                </c:pt>
                <c:pt idx="2356">
                  <c:v>64.2</c:v>
                </c:pt>
                <c:pt idx="2357">
                  <c:v>72.3</c:v>
                </c:pt>
                <c:pt idx="2358">
                  <c:v>70</c:v>
                </c:pt>
                <c:pt idx="2359">
                  <c:v>77.2</c:v>
                </c:pt>
                <c:pt idx="2360">
                  <c:v>62.1</c:v>
                </c:pt>
                <c:pt idx="2361">
                  <c:v>68.400000000000006</c:v>
                </c:pt>
                <c:pt idx="2362">
                  <c:v>79.3</c:v>
                </c:pt>
                <c:pt idx="2363">
                  <c:v>49.4</c:v>
                </c:pt>
                <c:pt idx="2364">
                  <c:v>16.899999999999999</c:v>
                </c:pt>
                <c:pt idx="2365">
                  <c:v>74.2</c:v>
                </c:pt>
                <c:pt idx="2366">
                  <c:v>64</c:v>
                </c:pt>
                <c:pt idx="2367">
                  <c:v>69.3</c:v>
                </c:pt>
                <c:pt idx="2368">
                  <c:v>48.1</c:v>
                </c:pt>
                <c:pt idx="2369">
                  <c:v>67.7</c:v>
                </c:pt>
                <c:pt idx="2370">
                  <c:v>57.8</c:v>
                </c:pt>
                <c:pt idx="2371">
                  <c:v>71.5</c:v>
                </c:pt>
                <c:pt idx="2372">
                  <c:v>69.5</c:v>
                </c:pt>
                <c:pt idx="2373">
                  <c:v>65.599999999999994</c:v>
                </c:pt>
                <c:pt idx="2374">
                  <c:v>57.6</c:v>
                </c:pt>
                <c:pt idx="2375">
                  <c:v>61.6</c:v>
                </c:pt>
                <c:pt idx="2376">
                  <c:v>75.8</c:v>
                </c:pt>
                <c:pt idx="2377">
                  <c:v>66.3</c:v>
                </c:pt>
                <c:pt idx="2378">
                  <c:v>79.8</c:v>
                </c:pt>
                <c:pt idx="2379">
                  <c:v>86.5</c:v>
                </c:pt>
                <c:pt idx="2380">
                  <c:v>62.8</c:v>
                </c:pt>
                <c:pt idx="2381">
                  <c:v>57.2</c:v>
                </c:pt>
                <c:pt idx="2382">
                  <c:v>83.1</c:v>
                </c:pt>
                <c:pt idx="2383">
                  <c:v>56.1</c:v>
                </c:pt>
                <c:pt idx="2384">
                  <c:v>70.400000000000006</c:v>
                </c:pt>
                <c:pt idx="2385">
                  <c:v>65.900000000000006</c:v>
                </c:pt>
                <c:pt idx="2386">
                  <c:v>52.7</c:v>
                </c:pt>
                <c:pt idx="2387">
                  <c:v>71.599999999999994</c:v>
                </c:pt>
                <c:pt idx="2388">
                  <c:v>60.9</c:v>
                </c:pt>
                <c:pt idx="2389">
                  <c:v>70.900000000000006</c:v>
                </c:pt>
                <c:pt idx="2390">
                  <c:v>65.3</c:v>
                </c:pt>
                <c:pt idx="2391">
                  <c:v>64</c:v>
                </c:pt>
                <c:pt idx="2392">
                  <c:v>73.599999999999994</c:v>
                </c:pt>
                <c:pt idx="2393">
                  <c:v>68.8</c:v>
                </c:pt>
                <c:pt idx="2394">
                  <c:v>75.8</c:v>
                </c:pt>
                <c:pt idx="2395">
                  <c:v>76.900000000000006</c:v>
                </c:pt>
                <c:pt idx="2396">
                  <c:v>68.8</c:v>
                </c:pt>
                <c:pt idx="2397">
                  <c:v>74.2</c:v>
                </c:pt>
                <c:pt idx="2398">
                  <c:v>71</c:v>
                </c:pt>
                <c:pt idx="2399">
                  <c:v>60.8</c:v>
                </c:pt>
                <c:pt idx="2400">
                  <c:v>78.5</c:v>
                </c:pt>
                <c:pt idx="2401">
                  <c:v>67.7</c:v>
                </c:pt>
                <c:pt idx="2402">
                  <c:v>56.9</c:v>
                </c:pt>
                <c:pt idx="2403">
                  <c:v>56.4</c:v>
                </c:pt>
                <c:pt idx="2404">
                  <c:v>77.900000000000006</c:v>
                </c:pt>
                <c:pt idx="2405">
                  <c:v>66.7</c:v>
                </c:pt>
                <c:pt idx="2406">
                  <c:v>72.2</c:v>
                </c:pt>
                <c:pt idx="2407">
                  <c:v>74.8</c:v>
                </c:pt>
                <c:pt idx="2408">
                  <c:v>78.2</c:v>
                </c:pt>
                <c:pt idx="2409">
                  <c:v>76.3</c:v>
                </c:pt>
                <c:pt idx="2410">
                  <c:v>70.8</c:v>
                </c:pt>
                <c:pt idx="2411">
                  <c:v>64.7</c:v>
                </c:pt>
                <c:pt idx="2412">
                  <c:v>61</c:v>
                </c:pt>
                <c:pt idx="2413">
                  <c:v>82.4</c:v>
                </c:pt>
                <c:pt idx="2414">
                  <c:v>47.9</c:v>
                </c:pt>
                <c:pt idx="2415">
                  <c:v>72.099999999999994</c:v>
                </c:pt>
                <c:pt idx="2416">
                  <c:v>78.3</c:v>
                </c:pt>
                <c:pt idx="2417">
                  <c:v>53.4</c:v>
                </c:pt>
                <c:pt idx="2418">
                  <c:v>59.4</c:v>
                </c:pt>
                <c:pt idx="2419">
                  <c:v>86.2</c:v>
                </c:pt>
                <c:pt idx="2420">
                  <c:v>72.099999999999994</c:v>
                </c:pt>
                <c:pt idx="2421">
                  <c:v>65.3</c:v>
                </c:pt>
                <c:pt idx="2422">
                  <c:v>49.9</c:v>
                </c:pt>
                <c:pt idx="2423">
                  <c:v>74.599999999999994</c:v>
                </c:pt>
                <c:pt idx="2424">
                  <c:v>72.900000000000006</c:v>
                </c:pt>
                <c:pt idx="2425">
                  <c:v>62.8</c:v>
                </c:pt>
                <c:pt idx="2426">
                  <c:v>63.7</c:v>
                </c:pt>
                <c:pt idx="2427">
                  <c:v>82.2</c:v>
                </c:pt>
                <c:pt idx="2428">
                  <c:v>65.599999999999994</c:v>
                </c:pt>
                <c:pt idx="2429">
                  <c:v>63.4</c:v>
                </c:pt>
                <c:pt idx="2430">
                  <c:v>70.400000000000006</c:v>
                </c:pt>
                <c:pt idx="2431">
                  <c:v>77.900000000000006</c:v>
                </c:pt>
                <c:pt idx="2432">
                  <c:v>66.5</c:v>
                </c:pt>
                <c:pt idx="2433">
                  <c:v>60.2</c:v>
                </c:pt>
                <c:pt idx="2434">
                  <c:v>59.1</c:v>
                </c:pt>
                <c:pt idx="2435">
                  <c:v>78.099999999999994</c:v>
                </c:pt>
                <c:pt idx="2436">
                  <c:v>46.9</c:v>
                </c:pt>
                <c:pt idx="2437">
                  <c:v>80.5</c:v>
                </c:pt>
                <c:pt idx="2438">
                  <c:v>74.099999999999994</c:v>
                </c:pt>
                <c:pt idx="2439">
                  <c:v>75.7</c:v>
                </c:pt>
                <c:pt idx="2440">
                  <c:v>72.7</c:v>
                </c:pt>
                <c:pt idx="2441">
                  <c:v>55.8</c:v>
                </c:pt>
                <c:pt idx="2442">
                  <c:v>83.1</c:v>
                </c:pt>
                <c:pt idx="2443">
                  <c:v>66.3</c:v>
                </c:pt>
                <c:pt idx="2444">
                  <c:v>48.9</c:v>
                </c:pt>
                <c:pt idx="2445">
                  <c:v>67</c:v>
                </c:pt>
                <c:pt idx="2446">
                  <c:v>57</c:v>
                </c:pt>
                <c:pt idx="2447">
                  <c:v>80.7</c:v>
                </c:pt>
                <c:pt idx="2448">
                  <c:v>58.7</c:v>
                </c:pt>
                <c:pt idx="2449">
                  <c:v>63.1</c:v>
                </c:pt>
                <c:pt idx="2450">
                  <c:v>87.2</c:v>
                </c:pt>
                <c:pt idx="2451">
                  <c:v>74.900000000000006</c:v>
                </c:pt>
                <c:pt idx="2452">
                  <c:v>93.2</c:v>
                </c:pt>
                <c:pt idx="2453">
                  <c:v>51.7</c:v>
                </c:pt>
                <c:pt idx="2454">
                  <c:v>69.599999999999994</c:v>
                </c:pt>
                <c:pt idx="2455">
                  <c:v>65.5</c:v>
                </c:pt>
                <c:pt idx="2456">
                  <c:v>80.900000000000006</c:v>
                </c:pt>
                <c:pt idx="2457">
                  <c:v>76.900000000000006</c:v>
                </c:pt>
                <c:pt idx="2458">
                  <c:v>61.7</c:v>
                </c:pt>
                <c:pt idx="2459">
                  <c:v>63.6</c:v>
                </c:pt>
                <c:pt idx="2460">
                  <c:v>67.599999999999994</c:v>
                </c:pt>
                <c:pt idx="2461">
                  <c:v>52.1</c:v>
                </c:pt>
                <c:pt idx="2462">
                  <c:v>71.900000000000006</c:v>
                </c:pt>
                <c:pt idx="2463">
                  <c:v>62.6</c:v>
                </c:pt>
                <c:pt idx="2464">
                  <c:v>76.2</c:v>
                </c:pt>
                <c:pt idx="2465">
                  <c:v>92.2</c:v>
                </c:pt>
                <c:pt idx="2466">
                  <c:v>74.5</c:v>
                </c:pt>
                <c:pt idx="2467">
                  <c:v>72.900000000000006</c:v>
                </c:pt>
                <c:pt idx="2468">
                  <c:v>58</c:v>
                </c:pt>
                <c:pt idx="2469">
                  <c:v>74.099999999999994</c:v>
                </c:pt>
                <c:pt idx="2470">
                  <c:v>73.900000000000006</c:v>
                </c:pt>
                <c:pt idx="2471">
                  <c:v>48.1</c:v>
                </c:pt>
                <c:pt idx="2472">
                  <c:v>63.3</c:v>
                </c:pt>
                <c:pt idx="2473">
                  <c:v>34.700000000000003</c:v>
                </c:pt>
                <c:pt idx="2474">
                  <c:v>63.3</c:v>
                </c:pt>
                <c:pt idx="2475">
                  <c:v>67.3</c:v>
                </c:pt>
                <c:pt idx="2476">
                  <c:v>63.3</c:v>
                </c:pt>
                <c:pt idx="2477">
                  <c:v>70.3</c:v>
                </c:pt>
                <c:pt idx="2478">
                  <c:v>68.2</c:v>
                </c:pt>
                <c:pt idx="2479">
                  <c:v>43.3</c:v>
                </c:pt>
                <c:pt idx="2480">
                  <c:v>63.7</c:v>
                </c:pt>
                <c:pt idx="2481">
                  <c:v>65.099999999999994</c:v>
                </c:pt>
                <c:pt idx="2482">
                  <c:v>62</c:v>
                </c:pt>
                <c:pt idx="2483">
                  <c:v>73</c:v>
                </c:pt>
                <c:pt idx="2484">
                  <c:v>64.900000000000006</c:v>
                </c:pt>
                <c:pt idx="2485">
                  <c:v>65.3</c:v>
                </c:pt>
                <c:pt idx="2486">
                  <c:v>67.3</c:v>
                </c:pt>
                <c:pt idx="2487">
                  <c:v>71</c:v>
                </c:pt>
                <c:pt idx="2488">
                  <c:v>75.7</c:v>
                </c:pt>
                <c:pt idx="2489">
                  <c:v>68.900000000000006</c:v>
                </c:pt>
                <c:pt idx="2490">
                  <c:v>68.099999999999994</c:v>
                </c:pt>
                <c:pt idx="2491">
                  <c:v>66.7</c:v>
                </c:pt>
                <c:pt idx="2492">
                  <c:v>41.5</c:v>
                </c:pt>
                <c:pt idx="2493">
                  <c:v>64.400000000000006</c:v>
                </c:pt>
                <c:pt idx="2494">
                  <c:v>48.5</c:v>
                </c:pt>
                <c:pt idx="2495">
                  <c:v>80.5</c:v>
                </c:pt>
                <c:pt idx="2496">
                  <c:v>64.900000000000006</c:v>
                </c:pt>
                <c:pt idx="2497">
                  <c:v>83.4</c:v>
                </c:pt>
                <c:pt idx="2498">
                  <c:v>69.099999999999994</c:v>
                </c:pt>
                <c:pt idx="2499">
                  <c:v>78.099999999999994</c:v>
                </c:pt>
                <c:pt idx="2500">
                  <c:v>56.7</c:v>
                </c:pt>
                <c:pt idx="2501">
                  <c:v>64.599999999999994</c:v>
                </c:pt>
                <c:pt idx="2502">
                  <c:v>59.5</c:v>
                </c:pt>
                <c:pt idx="2503">
                  <c:v>65</c:v>
                </c:pt>
                <c:pt idx="2504">
                  <c:v>68.2</c:v>
                </c:pt>
                <c:pt idx="2505">
                  <c:v>88.5</c:v>
                </c:pt>
                <c:pt idx="2506">
                  <c:v>60.9</c:v>
                </c:pt>
                <c:pt idx="2507">
                  <c:v>69.599999999999994</c:v>
                </c:pt>
                <c:pt idx="2508">
                  <c:v>62</c:v>
                </c:pt>
                <c:pt idx="2509">
                  <c:v>63.3</c:v>
                </c:pt>
                <c:pt idx="2510">
                  <c:v>59</c:v>
                </c:pt>
                <c:pt idx="2511">
                  <c:v>70.3</c:v>
                </c:pt>
                <c:pt idx="2512">
                  <c:v>68.400000000000006</c:v>
                </c:pt>
                <c:pt idx="2513">
                  <c:v>55.7</c:v>
                </c:pt>
                <c:pt idx="2514">
                  <c:v>59.1</c:v>
                </c:pt>
                <c:pt idx="2515">
                  <c:v>73.8</c:v>
                </c:pt>
                <c:pt idx="2516">
                  <c:v>65.400000000000006</c:v>
                </c:pt>
                <c:pt idx="2517">
                  <c:v>55.2</c:v>
                </c:pt>
                <c:pt idx="2518">
                  <c:v>81.900000000000006</c:v>
                </c:pt>
                <c:pt idx="2519">
                  <c:v>65.599999999999994</c:v>
                </c:pt>
                <c:pt idx="2520">
                  <c:v>73.2</c:v>
                </c:pt>
                <c:pt idx="2521">
                  <c:v>73.8</c:v>
                </c:pt>
                <c:pt idx="2522">
                  <c:v>69.2</c:v>
                </c:pt>
                <c:pt idx="2523">
                  <c:v>79.900000000000006</c:v>
                </c:pt>
                <c:pt idx="2524">
                  <c:v>74.400000000000006</c:v>
                </c:pt>
                <c:pt idx="2525">
                  <c:v>58</c:v>
                </c:pt>
                <c:pt idx="2526">
                  <c:v>46.2</c:v>
                </c:pt>
                <c:pt idx="2527">
                  <c:v>61.7</c:v>
                </c:pt>
                <c:pt idx="2528">
                  <c:v>55.8</c:v>
                </c:pt>
                <c:pt idx="2529">
                  <c:v>65.900000000000006</c:v>
                </c:pt>
                <c:pt idx="2530">
                  <c:v>46</c:v>
                </c:pt>
                <c:pt idx="2531">
                  <c:v>73.5</c:v>
                </c:pt>
                <c:pt idx="2532">
                  <c:v>55.5</c:v>
                </c:pt>
                <c:pt idx="2533">
                  <c:v>76.900000000000006</c:v>
                </c:pt>
                <c:pt idx="2534">
                  <c:v>68.400000000000006</c:v>
                </c:pt>
                <c:pt idx="2535">
                  <c:v>82.5</c:v>
                </c:pt>
                <c:pt idx="2536">
                  <c:v>29.5</c:v>
                </c:pt>
                <c:pt idx="2537">
                  <c:v>69.900000000000006</c:v>
                </c:pt>
                <c:pt idx="2538">
                  <c:v>58.7</c:v>
                </c:pt>
                <c:pt idx="2539">
                  <c:v>62.3</c:v>
                </c:pt>
                <c:pt idx="2540">
                  <c:v>73.400000000000006</c:v>
                </c:pt>
                <c:pt idx="2541">
                  <c:v>57.3</c:v>
                </c:pt>
                <c:pt idx="2542">
                  <c:v>54.9</c:v>
                </c:pt>
                <c:pt idx="2543">
                  <c:v>46.5</c:v>
                </c:pt>
                <c:pt idx="2544">
                  <c:v>68.3</c:v>
                </c:pt>
                <c:pt idx="2545">
                  <c:v>40.6</c:v>
                </c:pt>
                <c:pt idx="2546">
                  <c:v>75.7</c:v>
                </c:pt>
                <c:pt idx="2547">
                  <c:v>65</c:v>
                </c:pt>
                <c:pt idx="2548">
                  <c:v>60.5</c:v>
                </c:pt>
                <c:pt idx="2549">
                  <c:v>66.099999999999994</c:v>
                </c:pt>
                <c:pt idx="2550">
                  <c:v>65</c:v>
                </c:pt>
                <c:pt idx="2551">
                  <c:v>89.5</c:v>
                </c:pt>
                <c:pt idx="2552">
                  <c:v>77.3</c:v>
                </c:pt>
                <c:pt idx="2553">
                  <c:v>73</c:v>
                </c:pt>
                <c:pt idx="2554">
                  <c:v>58.2</c:v>
                </c:pt>
                <c:pt idx="2555">
                  <c:v>67.5</c:v>
                </c:pt>
                <c:pt idx="2556">
                  <c:v>77.7</c:v>
                </c:pt>
                <c:pt idx="2557">
                  <c:v>62.1</c:v>
                </c:pt>
                <c:pt idx="2558">
                  <c:v>82.9</c:v>
                </c:pt>
                <c:pt idx="2559">
                  <c:v>76.5</c:v>
                </c:pt>
                <c:pt idx="2560">
                  <c:v>45.1</c:v>
                </c:pt>
                <c:pt idx="2561">
                  <c:v>76.900000000000006</c:v>
                </c:pt>
                <c:pt idx="2562">
                  <c:v>63.5</c:v>
                </c:pt>
                <c:pt idx="2563">
                  <c:v>52.9</c:v>
                </c:pt>
                <c:pt idx="2564">
                  <c:v>83.6</c:v>
                </c:pt>
                <c:pt idx="2565">
                  <c:v>79.7</c:v>
                </c:pt>
                <c:pt idx="2566">
                  <c:v>71.400000000000006</c:v>
                </c:pt>
                <c:pt idx="2567">
                  <c:v>59.4</c:v>
                </c:pt>
                <c:pt idx="2568">
                  <c:v>59.7</c:v>
                </c:pt>
                <c:pt idx="2569">
                  <c:v>85.3</c:v>
                </c:pt>
                <c:pt idx="2570">
                  <c:v>79</c:v>
                </c:pt>
                <c:pt idx="2571">
                  <c:v>69.7</c:v>
                </c:pt>
                <c:pt idx="2572">
                  <c:v>70</c:v>
                </c:pt>
                <c:pt idx="2573">
                  <c:v>71</c:v>
                </c:pt>
                <c:pt idx="2574">
                  <c:v>87.9</c:v>
                </c:pt>
                <c:pt idx="2575">
                  <c:v>61.5</c:v>
                </c:pt>
                <c:pt idx="2576">
                  <c:v>84.5</c:v>
                </c:pt>
                <c:pt idx="2577">
                  <c:v>56.7</c:v>
                </c:pt>
                <c:pt idx="2578">
                  <c:v>75.7</c:v>
                </c:pt>
                <c:pt idx="2579">
                  <c:v>56</c:v>
                </c:pt>
                <c:pt idx="2580">
                  <c:v>81.900000000000006</c:v>
                </c:pt>
                <c:pt idx="2581">
                  <c:v>66.3</c:v>
                </c:pt>
                <c:pt idx="2582">
                  <c:v>64.8</c:v>
                </c:pt>
                <c:pt idx="2583">
                  <c:v>68.8</c:v>
                </c:pt>
                <c:pt idx="2584">
                  <c:v>45.2</c:v>
                </c:pt>
                <c:pt idx="2585">
                  <c:v>79.400000000000006</c:v>
                </c:pt>
                <c:pt idx="2586">
                  <c:v>65.2</c:v>
                </c:pt>
                <c:pt idx="2587">
                  <c:v>76</c:v>
                </c:pt>
                <c:pt idx="2588">
                  <c:v>55.9</c:v>
                </c:pt>
                <c:pt idx="2589">
                  <c:v>52.6</c:v>
                </c:pt>
                <c:pt idx="2590">
                  <c:v>89.5</c:v>
                </c:pt>
                <c:pt idx="2591">
                  <c:v>48.1</c:v>
                </c:pt>
                <c:pt idx="2592">
                  <c:v>59.1</c:v>
                </c:pt>
                <c:pt idx="2593">
                  <c:v>59.3</c:v>
                </c:pt>
                <c:pt idx="2594">
                  <c:v>56</c:v>
                </c:pt>
                <c:pt idx="2595">
                  <c:v>75.5</c:v>
                </c:pt>
                <c:pt idx="2596">
                  <c:v>61.7</c:v>
                </c:pt>
                <c:pt idx="2597">
                  <c:v>70.7</c:v>
                </c:pt>
                <c:pt idx="2598">
                  <c:v>79.900000000000006</c:v>
                </c:pt>
                <c:pt idx="2599">
                  <c:v>69.900000000000006</c:v>
                </c:pt>
                <c:pt idx="2600">
                  <c:v>48.1</c:v>
                </c:pt>
                <c:pt idx="2601">
                  <c:v>65.8</c:v>
                </c:pt>
                <c:pt idx="2602">
                  <c:v>74.7</c:v>
                </c:pt>
                <c:pt idx="2603">
                  <c:v>58.1</c:v>
                </c:pt>
                <c:pt idx="2604">
                  <c:v>74.2</c:v>
                </c:pt>
                <c:pt idx="2605">
                  <c:v>64.5</c:v>
                </c:pt>
                <c:pt idx="2606">
                  <c:v>60.5</c:v>
                </c:pt>
                <c:pt idx="2607">
                  <c:v>76.599999999999994</c:v>
                </c:pt>
                <c:pt idx="2608">
                  <c:v>69.099999999999994</c:v>
                </c:pt>
                <c:pt idx="2609">
                  <c:v>67.3</c:v>
                </c:pt>
                <c:pt idx="2610">
                  <c:v>68.8</c:v>
                </c:pt>
                <c:pt idx="2611">
                  <c:v>53.6</c:v>
                </c:pt>
                <c:pt idx="2612">
                  <c:v>68.099999999999994</c:v>
                </c:pt>
                <c:pt idx="2613">
                  <c:v>48</c:v>
                </c:pt>
                <c:pt idx="2614">
                  <c:v>79</c:v>
                </c:pt>
                <c:pt idx="2615">
                  <c:v>63.2</c:v>
                </c:pt>
                <c:pt idx="2616">
                  <c:v>78.2</c:v>
                </c:pt>
                <c:pt idx="2617">
                  <c:v>54.6</c:v>
                </c:pt>
                <c:pt idx="2618">
                  <c:v>69.900000000000006</c:v>
                </c:pt>
                <c:pt idx="2619">
                  <c:v>63.9</c:v>
                </c:pt>
                <c:pt idx="2620">
                  <c:v>68.099999999999994</c:v>
                </c:pt>
                <c:pt idx="2621">
                  <c:v>76.099999999999994</c:v>
                </c:pt>
                <c:pt idx="2622">
                  <c:v>66.400000000000006</c:v>
                </c:pt>
                <c:pt idx="2623">
                  <c:v>81.2</c:v>
                </c:pt>
                <c:pt idx="2624">
                  <c:v>55.9</c:v>
                </c:pt>
                <c:pt idx="2625">
                  <c:v>67.400000000000006</c:v>
                </c:pt>
                <c:pt idx="2626">
                  <c:v>82.2</c:v>
                </c:pt>
                <c:pt idx="2627">
                  <c:v>53.8</c:v>
                </c:pt>
                <c:pt idx="2628">
                  <c:v>54.4</c:v>
                </c:pt>
                <c:pt idx="2629">
                  <c:v>80.900000000000006</c:v>
                </c:pt>
                <c:pt idx="2630">
                  <c:v>73.3</c:v>
                </c:pt>
                <c:pt idx="2631">
                  <c:v>96.7</c:v>
                </c:pt>
                <c:pt idx="2632">
                  <c:v>73.8</c:v>
                </c:pt>
                <c:pt idx="2633">
                  <c:v>65.599999999999994</c:v>
                </c:pt>
                <c:pt idx="2634">
                  <c:v>60.1</c:v>
                </c:pt>
                <c:pt idx="2635">
                  <c:v>61.8</c:v>
                </c:pt>
                <c:pt idx="2636">
                  <c:v>83.8</c:v>
                </c:pt>
                <c:pt idx="2637">
                  <c:v>74.099999999999994</c:v>
                </c:pt>
                <c:pt idx="2638">
                  <c:v>75.8</c:v>
                </c:pt>
                <c:pt idx="2639">
                  <c:v>38.6</c:v>
                </c:pt>
                <c:pt idx="2640">
                  <c:v>89.7</c:v>
                </c:pt>
                <c:pt idx="2641">
                  <c:v>72.3</c:v>
                </c:pt>
                <c:pt idx="2642">
                  <c:v>61.8</c:v>
                </c:pt>
                <c:pt idx="2643">
                  <c:v>79.400000000000006</c:v>
                </c:pt>
                <c:pt idx="2644">
                  <c:v>75.400000000000006</c:v>
                </c:pt>
                <c:pt idx="2645">
                  <c:v>85</c:v>
                </c:pt>
                <c:pt idx="2646">
                  <c:v>68.5</c:v>
                </c:pt>
                <c:pt idx="2647">
                  <c:v>53.5</c:v>
                </c:pt>
                <c:pt idx="2648">
                  <c:v>65.3</c:v>
                </c:pt>
                <c:pt idx="2649">
                  <c:v>17.600000000000001</c:v>
                </c:pt>
                <c:pt idx="2650">
                  <c:v>56.8</c:v>
                </c:pt>
                <c:pt idx="2651">
                  <c:v>75.900000000000006</c:v>
                </c:pt>
                <c:pt idx="2652">
                  <c:v>64.8</c:v>
                </c:pt>
                <c:pt idx="2653">
                  <c:v>82.2</c:v>
                </c:pt>
                <c:pt idx="2654">
                  <c:v>53.6</c:v>
                </c:pt>
                <c:pt idx="2655">
                  <c:v>78</c:v>
                </c:pt>
                <c:pt idx="2656">
                  <c:v>52.2</c:v>
                </c:pt>
                <c:pt idx="2657">
                  <c:v>56.3</c:v>
                </c:pt>
                <c:pt idx="2658">
                  <c:v>76.900000000000006</c:v>
                </c:pt>
                <c:pt idx="2659">
                  <c:v>63.7</c:v>
                </c:pt>
                <c:pt idx="2660">
                  <c:v>84.4</c:v>
                </c:pt>
                <c:pt idx="2661">
                  <c:v>51.7</c:v>
                </c:pt>
                <c:pt idx="2662">
                  <c:v>73</c:v>
                </c:pt>
                <c:pt idx="2663">
                  <c:v>63.6</c:v>
                </c:pt>
                <c:pt idx="2664">
                  <c:v>68.5</c:v>
                </c:pt>
                <c:pt idx="2665">
                  <c:v>77.8</c:v>
                </c:pt>
                <c:pt idx="2666">
                  <c:v>67.599999999999994</c:v>
                </c:pt>
                <c:pt idx="2667">
                  <c:v>56.1</c:v>
                </c:pt>
                <c:pt idx="2668">
                  <c:v>63.2</c:v>
                </c:pt>
                <c:pt idx="2669">
                  <c:v>50.6</c:v>
                </c:pt>
                <c:pt idx="2670">
                  <c:v>78.099999999999994</c:v>
                </c:pt>
                <c:pt idx="2671">
                  <c:v>83.3</c:v>
                </c:pt>
                <c:pt idx="2672">
                  <c:v>66.5</c:v>
                </c:pt>
                <c:pt idx="2673">
                  <c:v>59.9</c:v>
                </c:pt>
                <c:pt idx="2674">
                  <c:v>63.8</c:v>
                </c:pt>
                <c:pt idx="2675">
                  <c:v>72.599999999999994</c:v>
                </c:pt>
                <c:pt idx="2676">
                  <c:v>65.8</c:v>
                </c:pt>
                <c:pt idx="2677">
                  <c:v>68.599999999999994</c:v>
                </c:pt>
                <c:pt idx="2678">
                  <c:v>77.5</c:v>
                </c:pt>
                <c:pt idx="2679">
                  <c:v>40.299999999999997</c:v>
                </c:pt>
                <c:pt idx="2680">
                  <c:v>82.3</c:v>
                </c:pt>
                <c:pt idx="2681">
                  <c:v>62.3</c:v>
                </c:pt>
                <c:pt idx="2682">
                  <c:v>88.3</c:v>
                </c:pt>
                <c:pt idx="2683">
                  <c:v>68.7</c:v>
                </c:pt>
                <c:pt idx="2684">
                  <c:v>59.1</c:v>
                </c:pt>
                <c:pt idx="2685">
                  <c:v>72.7</c:v>
                </c:pt>
                <c:pt idx="2686">
                  <c:v>69</c:v>
                </c:pt>
                <c:pt idx="2687">
                  <c:v>76.7</c:v>
                </c:pt>
                <c:pt idx="2688">
                  <c:v>95.8</c:v>
                </c:pt>
                <c:pt idx="2689">
                  <c:v>54.7</c:v>
                </c:pt>
                <c:pt idx="2690">
                  <c:v>67.599999999999994</c:v>
                </c:pt>
                <c:pt idx="2691">
                  <c:v>61</c:v>
                </c:pt>
                <c:pt idx="2692">
                  <c:v>57.3</c:v>
                </c:pt>
                <c:pt idx="2693">
                  <c:v>68.3</c:v>
                </c:pt>
                <c:pt idx="2694">
                  <c:v>57.1</c:v>
                </c:pt>
                <c:pt idx="2695">
                  <c:v>79.8</c:v>
                </c:pt>
                <c:pt idx="2696">
                  <c:v>59.9</c:v>
                </c:pt>
                <c:pt idx="2697">
                  <c:v>66.599999999999994</c:v>
                </c:pt>
                <c:pt idx="2698">
                  <c:v>93.2</c:v>
                </c:pt>
                <c:pt idx="2699">
                  <c:v>78.900000000000006</c:v>
                </c:pt>
                <c:pt idx="2700">
                  <c:v>50.9</c:v>
                </c:pt>
                <c:pt idx="2701">
                  <c:v>72.7</c:v>
                </c:pt>
                <c:pt idx="2702">
                  <c:v>58.5</c:v>
                </c:pt>
                <c:pt idx="2703">
                  <c:v>62.7</c:v>
                </c:pt>
                <c:pt idx="2704">
                  <c:v>57.7</c:v>
                </c:pt>
                <c:pt idx="2705">
                  <c:v>51.3</c:v>
                </c:pt>
                <c:pt idx="2706">
                  <c:v>92.4</c:v>
                </c:pt>
                <c:pt idx="2707">
                  <c:v>64.5</c:v>
                </c:pt>
                <c:pt idx="2708">
                  <c:v>61.8</c:v>
                </c:pt>
                <c:pt idx="2709">
                  <c:v>78.900000000000006</c:v>
                </c:pt>
                <c:pt idx="2710">
                  <c:v>59.3</c:v>
                </c:pt>
                <c:pt idx="2711">
                  <c:v>63.7</c:v>
                </c:pt>
                <c:pt idx="2712">
                  <c:v>85.9</c:v>
                </c:pt>
                <c:pt idx="2713">
                  <c:v>85.2</c:v>
                </c:pt>
                <c:pt idx="2714">
                  <c:v>67.8</c:v>
                </c:pt>
                <c:pt idx="2715">
                  <c:v>49.9</c:v>
                </c:pt>
                <c:pt idx="2716">
                  <c:v>72.3</c:v>
                </c:pt>
                <c:pt idx="2717">
                  <c:v>54.3</c:v>
                </c:pt>
                <c:pt idx="2718">
                  <c:v>62.3</c:v>
                </c:pt>
                <c:pt idx="2719">
                  <c:v>63</c:v>
                </c:pt>
                <c:pt idx="2720">
                  <c:v>77.099999999999994</c:v>
                </c:pt>
                <c:pt idx="2721">
                  <c:v>71.5</c:v>
                </c:pt>
                <c:pt idx="2722">
                  <c:v>77.8</c:v>
                </c:pt>
                <c:pt idx="2723">
                  <c:v>48.1</c:v>
                </c:pt>
                <c:pt idx="2724">
                  <c:v>47.6</c:v>
                </c:pt>
                <c:pt idx="2725">
                  <c:v>72.2</c:v>
                </c:pt>
                <c:pt idx="2726">
                  <c:v>59.1</c:v>
                </c:pt>
                <c:pt idx="2727">
                  <c:v>56</c:v>
                </c:pt>
                <c:pt idx="2728">
                  <c:v>80</c:v>
                </c:pt>
                <c:pt idx="2729">
                  <c:v>79.599999999999994</c:v>
                </c:pt>
                <c:pt idx="2730">
                  <c:v>55.5</c:v>
                </c:pt>
                <c:pt idx="2731">
                  <c:v>57.1</c:v>
                </c:pt>
                <c:pt idx="2732">
                  <c:v>64.2</c:v>
                </c:pt>
                <c:pt idx="2733">
                  <c:v>78.3</c:v>
                </c:pt>
                <c:pt idx="2734">
                  <c:v>26.8</c:v>
                </c:pt>
                <c:pt idx="2735">
                  <c:v>72.8</c:v>
                </c:pt>
                <c:pt idx="2736">
                  <c:v>59.2</c:v>
                </c:pt>
                <c:pt idx="2737">
                  <c:v>69.8</c:v>
                </c:pt>
                <c:pt idx="2738">
                  <c:v>50.1</c:v>
                </c:pt>
                <c:pt idx="2739">
                  <c:v>59.2</c:v>
                </c:pt>
                <c:pt idx="2740">
                  <c:v>66.099999999999994</c:v>
                </c:pt>
                <c:pt idx="2741">
                  <c:v>82.6</c:v>
                </c:pt>
                <c:pt idx="2742">
                  <c:v>69.099999999999994</c:v>
                </c:pt>
                <c:pt idx="2743">
                  <c:v>79.2</c:v>
                </c:pt>
                <c:pt idx="2744">
                  <c:v>47.7</c:v>
                </c:pt>
                <c:pt idx="2745">
                  <c:v>51.3</c:v>
                </c:pt>
                <c:pt idx="2746">
                  <c:v>57.8</c:v>
                </c:pt>
                <c:pt idx="2747">
                  <c:v>78.8</c:v>
                </c:pt>
                <c:pt idx="2748">
                  <c:v>66.3</c:v>
                </c:pt>
                <c:pt idx="2749">
                  <c:v>17.5</c:v>
                </c:pt>
                <c:pt idx="2750">
                  <c:v>51.6</c:v>
                </c:pt>
                <c:pt idx="2751">
                  <c:v>63.8</c:v>
                </c:pt>
                <c:pt idx="2752">
                  <c:v>44.1</c:v>
                </c:pt>
                <c:pt idx="2753">
                  <c:v>22.8</c:v>
                </c:pt>
                <c:pt idx="2754">
                  <c:v>53.9</c:v>
                </c:pt>
                <c:pt idx="2755">
                  <c:v>81</c:v>
                </c:pt>
                <c:pt idx="2756">
                  <c:v>80</c:v>
                </c:pt>
                <c:pt idx="2757">
                  <c:v>60</c:v>
                </c:pt>
                <c:pt idx="2758">
                  <c:v>68.7</c:v>
                </c:pt>
                <c:pt idx="2759">
                  <c:v>75.099999999999994</c:v>
                </c:pt>
                <c:pt idx="2760">
                  <c:v>59.9</c:v>
                </c:pt>
                <c:pt idx="2761">
                  <c:v>86.3</c:v>
                </c:pt>
                <c:pt idx="2762">
                  <c:v>69.900000000000006</c:v>
                </c:pt>
                <c:pt idx="2763">
                  <c:v>70.2</c:v>
                </c:pt>
                <c:pt idx="2764">
                  <c:v>57</c:v>
                </c:pt>
                <c:pt idx="2765">
                  <c:v>75</c:v>
                </c:pt>
                <c:pt idx="2766">
                  <c:v>74.099999999999994</c:v>
                </c:pt>
                <c:pt idx="2767">
                  <c:v>50.5</c:v>
                </c:pt>
                <c:pt idx="2768">
                  <c:v>72</c:v>
                </c:pt>
                <c:pt idx="2769">
                  <c:v>64.5</c:v>
                </c:pt>
                <c:pt idx="2770">
                  <c:v>80</c:v>
                </c:pt>
                <c:pt idx="2771">
                  <c:v>70.099999999999994</c:v>
                </c:pt>
                <c:pt idx="2772">
                  <c:v>70.3</c:v>
                </c:pt>
                <c:pt idx="2773">
                  <c:v>71.400000000000006</c:v>
                </c:pt>
                <c:pt idx="2774">
                  <c:v>67.8</c:v>
                </c:pt>
                <c:pt idx="2775">
                  <c:v>52.5</c:v>
                </c:pt>
                <c:pt idx="2776">
                  <c:v>69.900000000000006</c:v>
                </c:pt>
                <c:pt idx="2777">
                  <c:v>63.3</c:v>
                </c:pt>
                <c:pt idx="2778">
                  <c:v>68.400000000000006</c:v>
                </c:pt>
                <c:pt idx="2779">
                  <c:v>57.5</c:v>
                </c:pt>
                <c:pt idx="2780">
                  <c:v>54.6</c:v>
                </c:pt>
                <c:pt idx="2781">
                  <c:v>64.099999999999994</c:v>
                </c:pt>
                <c:pt idx="2782">
                  <c:v>56.3</c:v>
                </c:pt>
                <c:pt idx="2783">
                  <c:v>58.5</c:v>
                </c:pt>
                <c:pt idx="2784">
                  <c:v>62.4</c:v>
                </c:pt>
                <c:pt idx="2785">
                  <c:v>62.4</c:v>
                </c:pt>
                <c:pt idx="2786">
                  <c:v>72.3</c:v>
                </c:pt>
                <c:pt idx="2787">
                  <c:v>71.900000000000006</c:v>
                </c:pt>
                <c:pt idx="2788">
                  <c:v>60.4</c:v>
                </c:pt>
                <c:pt idx="2789">
                  <c:v>54.6</c:v>
                </c:pt>
                <c:pt idx="2790">
                  <c:v>68.8</c:v>
                </c:pt>
                <c:pt idx="2791">
                  <c:v>41.8</c:v>
                </c:pt>
                <c:pt idx="2792">
                  <c:v>59.3</c:v>
                </c:pt>
                <c:pt idx="2793">
                  <c:v>78.2</c:v>
                </c:pt>
                <c:pt idx="2794">
                  <c:v>63.6</c:v>
                </c:pt>
                <c:pt idx="2795">
                  <c:v>88.8</c:v>
                </c:pt>
                <c:pt idx="2796">
                  <c:v>75.400000000000006</c:v>
                </c:pt>
                <c:pt idx="2797">
                  <c:v>73.2</c:v>
                </c:pt>
                <c:pt idx="2798">
                  <c:v>43</c:v>
                </c:pt>
                <c:pt idx="2799">
                  <c:v>70.400000000000006</c:v>
                </c:pt>
                <c:pt idx="2800">
                  <c:v>85.2</c:v>
                </c:pt>
                <c:pt idx="2801">
                  <c:v>74.2</c:v>
                </c:pt>
                <c:pt idx="2802">
                  <c:v>81.099999999999994</c:v>
                </c:pt>
                <c:pt idx="2803">
                  <c:v>87.8</c:v>
                </c:pt>
                <c:pt idx="2804">
                  <c:v>70.099999999999994</c:v>
                </c:pt>
                <c:pt idx="2805">
                  <c:v>75.900000000000006</c:v>
                </c:pt>
                <c:pt idx="2806">
                  <c:v>80</c:v>
                </c:pt>
                <c:pt idx="2807">
                  <c:v>69.900000000000006</c:v>
                </c:pt>
                <c:pt idx="2808">
                  <c:v>100</c:v>
                </c:pt>
                <c:pt idx="2809">
                  <c:v>56.8</c:v>
                </c:pt>
                <c:pt idx="2810">
                  <c:v>43.6</c:v>
                </c:pt>
                <c:pt idx="2811">
                  <c:v>71.099999999999994</c:v>
                </c:pt>
                <c:pt idx="2812">
                  <c:v>92.5</c:v>
                </c:pt>
                <c:pt idx="2813">
                  <c:v>71</c:v>
                </c:pt>
                <c:pt idx="2814">
                  <c:v>65.8</c:v>
                </c:pt>
                <c:pt idx="2815">
                  <c:v>79.599999999999994</c:v>
                </c:pt>
                <c:pt idx="2816">
                  <c:v>67.900000000000006</c:v>
                </c:pt>
                <c:pt idx="2817">
                  <c:v>65</c:v>
                </c:pt>
                <c:pt idx="2818">
                  <c:v>50.3</c:v>
                </c:pt>
                <c:pt idx="2819">
                  <c:v>53.6</c:v>
                </c:pt>
                <c:pt idx="2820">
                  <c:v>83.4</c:v>
                </c:pt>
                <c:pt idx="2821">
                  <c:v>63.7</c:v>
                </c:pt>
                <c:pt idx="2822">
                  <c:v>66</c:v>
                </c:pt>
                <c:pt idx="2823">
                  <c:v>60.8</c:v>
                </c:pt>
                <c:pt idx="2824">
                  <c:v>50.2</c:v>
                </c:pt>
                <c:pt idx="2825">
                  <c:v>62.5</c:v>
                </c:pt>
                <c:pt idx="2826">
                  <c:v>66.2</c:v>
                </c:pt>
                <c:pt idx="2827">
                  <c:v>52.5</c:v>
                </c:pt>
                <c:pt idx="2828">
                  <c:v>63.5</c:v>
                </c:pt>
                <c:pt idx="2829">
                  <c:v>64.7</c:v>
                </c:pt>
                <c:pt idx="2830">
                  <c:v>88.4</c:v>
                </c:pt>
                <c:pt idx="2831">
                  <c:v>60.7</c:v>
                </c:pt>
                <c:pt idx="2832">
                  <c:v>64.900000000000006</c:v>
                </c:pt>
                <c:pt idx="2833">
                  <c:v>77.8</c:v>
                </c:pt>
                <c:pt idx="2834">
                  <c:v>62.5</c:v>
                </c:pt>
                <c:pt idx="2835">
                  <c:v>73.3</c:v>
                </c:pt>
                <c:pt idx="2836">
                  <c:v>74.2</c:v>
                </c:pt>
                <c:pt idx="2837">
                  <c:v>71.7</c:v>
                </c:pt>
                <c:pt idx="2838">
                  <c:v>54.4</c:v>
                </c:pt>
                <c:pt idx="2839">
                  <c:v>96.1</c:v>
                </c:pt>
                <c:pt idx="2840">
                  <c:v>51</c:v>
                </c:pt>
                <c:pt idx="2841">
                  <c:v>71.599999999999994</c:v>
                </c:pt>
                <c:pt idx="2842">
                  <c:v>67.599999999999994</c:v>
                </c:pt>
                <c:pt idx="2843">
                  <c:v>62.7</c:v>
                </c:pt>
                <c:pt idx="2844">
                  <c:v>75.7</c:v>
                </c:pt>
                <c:pt idx="2845">
                  <c:v>49</c:v>
                </c:pt>
                <c:pt idx="2846">
                  <c:v>57.2</c:v>
                </c:pt>
                <c:pt idx="2847">
                  <c:v>59.9</c:v>
                </c:pt>
                <c:pt idx="2848">
                  <c:v>72</c:v>
                </c:pt>
                <c:pt idx="2849">
                  <c:v>70</c:v>
                </c:pt>
                <c:pt idx="2850">
                  <c:v>79.900000000000006</c:v>
                </c:pt>
                <c:pt idx="2851">
                  <c:v>53.1</c:v>
                </c:pt>
                <c:pt idx="2852">
                  <c:v>75.400000000000006</c:v>
                </c:pt>
                <c:pt idx="2853">
                  <c:v>48.5</c:v>
                </c:pt>
                <c:pt idx="2854">
                  <c:v>52.9</c:v>
                </c:pt>
                <c:pt idx="2855">
                  <c:v>69.2</c:v>
                </c:pt>
                <c:pt idx="2856">
                  <c:v>76.099999999999994</c:v>
                </c:pt>
                <c:pt idx="2857">
                  <c:v>81.8</c:v>
                </c:pt>
                <c:pt idx="2858">
                  <c:v>66.5</c:v>
                </c:pt>
                <c:pt idx="2859">
                  <c:v>51.8</c:v>
                </c:pt>
                <c:pt idx="2860">
                  <c:v>86.2</c:v>
                </c:pt>
                <c:pt idx="2861">
                  <c:v>66.5</c:v>
                </c:pt>
                <c:pt idx="2862">
                  <c:v>65.599999999999994</c:v>
                </c:pt>
                <c:pt idx="2863">
                  <c:v>64</c:v>
                </c:pt>
                <c:pt idx="2864">
                  <c:v>53.8</c:v>
                </c:pt>
                <c:pt idx="2865">
                  <c:v>76.599999999999994</c:v>
                </c:pt>
                <c:pt idx="2866">
                  <c:v>76.400000000000006</c:v>
                </c:pt>
                <c:pt idx="2867">
                  <c:v>55</c:v>
                </c:pt>
                <c:pt idx="2868">
                  <c:v>66.5</c:v>
                </c:pt>
                <c:pt idx="2869">
                  <c:v>82.7</c:v>
                </c:pt>
                <c:pt idx="2870">
                  <c:v>84.4</c:v>
                </c:pt>
                <c:pt idx="2871">
                  <c:v>64.5</c:v>
                </c:pt>
                <c:pt idx="2872">
                  <c:v>76.2</c:v>
                </c:pt>
                <c:pt idx="2873">
                  <c:v>66.400000000000006</c:v>
                </c:pt>
                <c:pt idx="2874">
                  <c:v>42.8</c:v>
                </c:pt>
                <c:pt idx="2875">
                  <c:v>53.5</c:v>
                </c:pt>
                <c:pt idx="2876">
                  <c:v>71.099999999999994</c:v>
                </c:pt>
                <c:pt idx="2877">
                  <c:v>64.5</c:v>
                </c:pt>
                <c:pt idx="2878">
                  <c:v>59.2</c:v>
                </c:pt>
                <c:pt idx="2879">
                  <c:v>75.2</c:v>
                </c:pt>
                <c:pt idx="2880">
                  <c:v>66.099999999999994</c:v>
                </c:pt>
                <c:pt idx="2881">
                  <c:v>68.3</c:v>
                </c:pt>
                <c:pt idx="2882">
                  <c:v>85.8</c:v>
                </c:pt>
                <c:pt idx="2883">
                  <c:v>52.2</c:v>
                </c:pt>
                <c:pt idx="2884">
                  <c:v>64.7</c:v>
                </c:pt>
                <c:pt idx="2885">
                  <c:v>82.3</c:v>
                </c:pt>
                <c:pt idx="2886">
                  <c:v>74.3</c:v>
                </c:pt>
                <c:pt idx="2887">
                  <c:v>74.400000000000006</c:v>
                </c:pt>
                <c:pt idx="2888">
                  <c:v>62.8</c:v>
                </c:pt>
                <c:pt idx="2889">
                  <c:v>60.4</c:v>
                </c:pt>
                <c:pt idx="2890">
                  <c:v>76.5</c:v>
                </c:pt>
                <c:pt idx="2891">
                  <c:v>74</c:v>
                </c:pt>
                <c:pt idx="2892">
                  <c:v>66.5</c:v>
                </c:pt>
                <c:pt idx="2893">
                  <c:v>60.9</c:v>
                </c:pt>
                <c:pt idx="2894">
                  <c:v>59.3</c:v>
                </c:pt>
                <c:pt idx="2895">
                  <c:v>74.7</c:v>
                </c:pt>
                <c:pt idx="2896">
                  <c:v>89.8</c:v>
                </c:pt>
                <c:pt idx="2897">
                  <c:v>61.3</c:v>
                </c:pt>
                <c:pt idx="2898">
                  <c:v>66.7</c:v>
                </c:pt>
                <c:pt idx="2899">
                  <c:v>55.6</c:v>
                </c:pt>
                <c:pt idx="2900">
                  <c:v>60.5</c:v>
                </c:pt>
                <c:pt idx="2901">
                  <c:v>65</c:v>
                </c:pt>
                <c:pt idx="2902">
                  <c:v>49</c:v>
                </c:pt>
                <c:pt idx="2903">
                  <c:v>62.2</c:v>
                </c:pt>
                <c:pt idx="2904">
                  <c:v>58.9</c:v>
                </c:pt>
                <c:pt idx="2905">
                  <c:v>68.5</c:v>
                </c:pt>
                <c:pt idx="2906">
                  <c:v>73.400000000000006</c:v>
                </c:pt>
                <c:pt idx="2907">
                  <c:v>68.2</c:v>
                </c:pt>
                <c:pt idx="2908">
                  <c:v>77.3</c:v>
                </c:pt>
                <c:pt idx="2909">
                  <c:v>72.8</c:v>
                </c:pt>
                <c:pt idx="2910">
                  <c:v>75.5</c:v>
                </c:pt>
                <c:pt idx="2911">
                  <c:v>60.9</c:v>
                </c:pt>
                <c:pt idx="2912">
                  <c:v>81.5</c:v>
                </c:pt>
                <c:pt idx="2913">
                  <c:v>81.400000000000006</c:v>
                </c:pt>
                <c:pt idx="2914">
                  <c:v>68.599999999999994</c:v>
                </c:pt>
                <c:pt idx="2915">
                  <c:v>60.6</c:v>
                </c:pt>
                <c:pt idx="2916">
                  <c:v>82.6</c:v>
                </c:pt>
                <c:pt idx="2917">
                  <c:v>36.1</c:v>
                </c:pt>
                <c:pt idx="2918">
                  <c:v>63.9</c:v>
                </c:pt>
                <c:pt idx="2919">
                  <c:v>74</c:v>
                </c:pt>
                <c:pt idx="2920">
                  <c:v>76.400000000000006</c:v>
                </c:pt>
                <c:pt idx="2921">
                  <c:v>50.5</c:v>
                </c:pt>
                <c:pt idx="2922">
                  <c:v>44.8</c:v>
                </c:pt>
                <c:pt idx="2923">
                  <c:v>74.5</c:v>
                </c:pt>
                <c:pt idx="2924">
                  <c:v>58.3</c:v>
                </c:pt>
                <c:pt idx="2925">
                  <c:v>77</c:v>
                </c:pt>
                <c:pt idx="2926">
                  <c:v>58.3</c:v>
                </c:pt>
                <c:pt idx="2927">
                  <c:v>67.900000000000006</c:v>
                </c:pt>
                <c:pt idx="2928">
                  <c:v>78.599999999999994</c:v>
                </c:pt>
                <c:pt idx="2929">
                  <c:v>61.5</c:v>
                </c:pt>
                <c:pt idx="2930">
                  <c:v>71.099999999999994</c:v>
                </c:pt>
                <c:pt idx="2931">
                  <c:v>47.8</c:v>
                </c:pt>
                <c:pt idx="2932">
                  <c:v>62.2</c:v>
                </c:pt>
                <c:pt idx="2933">
                  <c:v>68.3</c:v>
                </c:pt>
                <c:pt idx="2934">
                  <c:v>36.5</c:v>
                </c:pt>
                <c:pt idx="2935">
                  <c:v>59.7</c:v>
                </c:pt>
                <c:pt idx="2936">
                  <c:v>63.9</c:v>
                </c:pt>
                <c:pt idx="2937">
                  <c:v>55.7</c:v>
                </c:pt>
                <c:pt idx="2938">
                  <c:v>68.099999999999994</c:v>
                </c:pt>
                <c:pt idx="2939">
                  <c:v>71.400000000000006</c:v>
                </c:pt>
                <c:pt idx="2940">
                  <c:v>68.400000000000006</c:v>
                </c:pt>
                <c:pt idx="2941">
                  <c:v>72.400000000000006</c:v>
                </c:pt>
                <c:pt idx="2942">
                  <c:v>67.3</c:v>
                </c:pt>
                <c:pt idx="2943">
                  <c:v>50.8</c:v>
                </c:pt>
                <c:pt idx="2944">
                  <c:v>82.5</c:v>
                </c:pt>
                <c:pt idx="2945">
                  <c:v>76.5</c:v>
                </c:pt>
                <c:pt idx="2946">
                  <c:v>69.599999999999994</c:v>
                </c:pt>
                <c:pt idx="2947">
                  <c:v>48.1</c:v>
                </c:pt>
                <c:pt idx="2948">
                  <c:v>61.4</c:v>
                </c:pt>
                <c:pt idx="2949">
                  <c:v>73.099999999999994</c:v>
                </c:pt>
                <c:pt idx="2950">
                  <c:v>61.5</c:v>
                </c:pt>
                <c:pt idx="2951">
                  <c:v>55.8</c:v>
                </c:pt>
                <c:pt idx="2952">
                  <c:v>81.5</c:v>
                </c:pt>
                <c:pt idx="2953">
                  <c:v>89.8</c:v>
                </c:pt>
                <c:pt idx="2954">
                  <c:v>72.900000000000006</c:v>
                </c:pt>
                <c:pt idx="2955">
                  <c:v>76.2</c:v>
                </c:pt>
                <c:pt idx="2956">
                  <c:v>76.5</c:v>
                </c:pt>
                <c:pt idx="2957">
                  <c:v>74.599999999999994</c:v>
                </c:pt>
                <c:pt idx="2958">
                  <c:v>73.3</c:v>
                </c:pt>
                <c:pt idx="2959">
                  <c:v>78.599999999999994</c:v>
                </c:pt>
                <c:pt idx="2960">
                  <c:v>85.4</c:v>
                </c:pt>
                <c:pt idx="2961">
                  <c:v>76.2</c:v>
                </c:pt>
                <c:pt idx="2962">
                  <c:v>71.099999999999994</c:v>
                </c:pt>
                <c:pt idx="2963">
                  <c:v>74.7</c:v>
                </c:pt>
                <c:pt idx="2964">
                  <c:v>60.4</c:v>
                </c:pt>
                <c:pt idx="2965">
                  <c:v>63.4</c:v>
                </c:pt>
                <c:pt idx="2966">
                  <c:v>50.3</c:v>
                </c:pt>
                <c:pt idx="2967">
                  <c:v>63.2</c:v>
                </c:pt>
                <c:pt idx="2968">
                  <c:v>59.2</c:v>
                </c:pt>
                <c:pt idx="2969">
                  <c:v>79.599999999999994</c:v>
                </c:pt>
                <c:pt idx="2970">
                  <c:v>83.8</c:v>
                </c:pt>
                <c:pt idx="2971">
                  <c:v>65.400000000000006</c:v>
                </c:pt>
                <c:pt idx="2972">
                  <c:v>72.2</c:v>
                </c:pt>
                <c:pt idx="2973">
                  <c:v>57</c:v>
                </c:pt>
                <c:pt idx="2974">
                  <c:v>64.599999999999994</c:v>
                </c:pt>
                <c:pt idx="2975">
                  <c:v>60.9</c:v>
                </c:pt>
                <c:pt idx="2976">
                  <c:v>20</c:v>
                </c:pt>
                <c:pt idx="2977">
                  <c:v>81.099999999999994</c:v>
                </c:pt>
                <c:pt idx="2978">
                  <c:v>70.900000000000006</c:v>
                </c:pt>
                <c:pt idx="2979">
                  <c:v>53.8</c:v>
                </c:pt>
                <c:pt idx="2980">
                  <c:v>72.7</c:v>
                </c:pt>
                <c:pt idx="2981">
                  <c:v>69.5</c:v>
                </c:pt>
                <c:pt idx="2982">
                  <c:v>69.2</c:v>
                </c:pt>
                <c:pt idx="2983">
                  <c:v>79.7</c:v>
                </c:pt>
                <c:pt idx="2984">
                  <c:v>63.7</c:v>
                </c:pt>
                <c:pt idx="2985">
                  <c:v>65.7</c:v>
                </c:pt>
                <c:pt idx="2986">
                  <c:v>61.9</c:v>
                </c:pt>
                <c:pt idx="2987">
                  <c:v>57.7</c:v>
                </c:pt>
                <c:pt idx="2988">
                  <c:v>62.4</c:v>
                </c:pt>
                <c:pt idx="2989">
                  <c:v>76.7</c:v>
                </c:pt>
                <c:pt idx="2990">
                  <c:v>63.8</c:v>
                </c:pt>
                <c:pt idx="2991">
                  <c:v>66.2</c:v>
                </c:pt>
                <c:pt idx="2992">
                  <c:v>29.1</c:v>
                </c:pt>
                <c:pt idx="2993">
                  <c:v>70.7</c:v>
                </c:pt>
                <c:pt idx="2994">
                  <c:v>72.900000000000006</c:v>
                </c:pt>
                <c:pt idx="2995">
                  <c:v>63.3</c:v>
                </c:pt>
                <c:pt idx="2996">
                  <c:v>53.4</c:v>
                </c:pt>
                <c:pt idx="2997">
                  <c:v>78.7</c:v>
                </c:pt>
                <c:pt idx="2998">
                  <c:v>68.400000000000006</c:v>
                </c:pt>
                <c:pt idx="2999">
                  <c:v>74</c:v>
                </c:pt>
                <c:pt idx="3000">
                  <c:v>73.5</c:v>
                </c:pt>
                <c:pt idx="3001">
                  <c:v>57</c:v>
                </c:pt>
                <c:pt idx="3002">
                  <c:v>71.7</c:v>
                </c:pt>
                <c:pt idx="3003">
                  <c:v>73</c:v>
                </c:pt>
                <c:pt idx="3004">
                  <c:v>51.7</c:v>
                </c:pt>
                <c:pt idx="3005">
                  <c:v>81</c:v>
                </c:pt>
                <c:pt idx="3006">
                  <c:v>80.8</c:v>
                </c:pt>
                <c:pt idx="3007">
                  <c:v>65.7</c:v>
                </c:pt>
                <c:pt idx="3008">
                  <c:v>60.2</c:v>
                </c:pt>
                <c:pt idx="3009">
                  <c:v>54.1</c:v>
                </c:pt>
                <c:pt idx="3010">
                  <c:v>63.7</c:v>
                </c:pt>
                <c:pt idx="3011">
                  <c:v>79</c:v>
                </c:pt>
                <c:pt idx="3012">
                  <c:v>76.099999999999994</c:v>
                </c:pt>
                <c:pt idx="3013">
                  <c:v>62.3</c:v>
                </c:pt>
                <c:pt idx="3014">
                  <c:v>67.900000000000006</c:v>
                </c:pt>
                <c:pt idx="3015">
                  <c:v>75.5</c:v>
                </c:pt>
                <c:pt idx="3016">
                  <c:v>64.900000000000006</c:v>
                </c:pt>
                <c:pt idx="3017">
                  <c:v>58.5</c:v>
                </c:pt>
                <c:pt idx="3018">
                  <c:v>66.2</c:v>
                </c:pt>
                <c:pt idx="3019">
                  <c:v>84.8</c:v>
                </c:pt>
                <c:pt idx="3020">
                  <c:v>68.3</c:v>
                </c:pt>
                <c:pt idx="3021">
                  <c:v>63.3</c:v>
                </c:pt>
                <c:pt idx="3022">
                  <c:v>76</c:v>
                </c:pt>
                <c:pt idx="3023">
                  <c:v>52.7</c:v>
                </c:pt>
                <c:pt idx="3024">
                  <c:v>74.3</c:v>
                </c:pt>
                <c:pt idx="3025">
                  <c:v>66.2</c:v>
                </c:pt>
                <c:pt idx="3026">
                  <c:v>70.8</c:v>
                </c:pt>
                <c:pt idx="3027">
                  <c:v>68.599999999999994</c:v>
                </c:pt>
                <c:pt idx="3028">
                  <c:v>83.6</c:v>
                </c:pt>
                <c:pt idx="3029">
                  <c:v>76.900000000000006</c:v>
                </c:pt>
                <c:pt idx="3030">
                  <c:v>81.2</c:v>
                </c:pt>
                <c:pt idx="3031">
                  <c:v>59.1</c:v>
                </c:pt>
                <c:pt idx="3032">
                  <c:v>77.900000000000006</c:v>
                </c:pt>
                <c:pt idx="3033">
                  <c:v>82.4</c:v>
                </c:pt>
                <c:pt idx="3034">
                  <c:v>81.8</c:v>
                </c:pt>
                <c:pt idx="3035">
                  <c:v>78.400000000000006</c:v>
                </c:pt>
                <c:pt idx="3036">
                  <c:v>53.1</c:v>
                </c:pt>
                <c:pt idx="3037">
                  <c:v>61</c:v>
                </c:pt>
                <c:pt idx="3038">
                  <c:v>67.5</c:v>
                </c:pt>
                <c:pt idx="3039">
                  <c:v>65.3</c:v>
                </c:pt>
                <c:pt idx="3040">
                  <c:v>79.8</c:v>
                </c:pt>
                <c:pt idx="3041">
                  <c:v>69.400000000000006</c:v>
                </c:pt>
                <c:pt idx="3042">
                  <c:v>60.9</c:v>
                </c:pt>
                <c:pt idx="3043">
                  <c:v>63</c:v>
                </c:pt>
                <c:pt idx="3044">
                  <c:v>75.099999999999994</c:v>
                </c:pt>
                <c:pt idx="3045">
                  <c:v>65.400000000000006</c:v>
                </c:pt>
                <c:pt idx="3046">
                  <c:v>64.599999999999994</c:v>
                </c:pt>
                <c:pt idx="3047">
                  <c:v>70.8</c:v>
                </c:pt>
                <c:pt idx="3048">
                  <c:v>63.8</c:v>
                </c:pt>
                <c:pt idx="3049">
                  <c:v>60.9</c:v>
                </c:pt>
                <c:pt idx="3050">
                  <c:v>57.4</c:v>
                </c:pt>
                <c:pt idx="3051">
                  <c:v>69.7</c:v>
                </c:pt>
                <c:pt idx="3052">
                  <c:v>57.8</c:v>
                </c:pt>
                <c:pt idx="3053">
                  <c:v>62.2</c:v>
                </c:pt>
                <c:pt idx="3054">
                  <c:v>81</c:v>
                </c:pt>
                <c:pt idx="3055">
                  <c:v>56</c:v>
                </c:pt>
                <c:pt idx="3056">
                  <c:v>70</c:v>
                </c:pt>
                <c:pt idx="3057">
                  <c:v>68.7</c:v>
                </c:pt>
                <c:pt idx="3058">
                  <c:v>77.400000000000006</c:v>
                </c:pt>
                <c:pt idx="3059">
                  <c:v>69.5</c:v>
                </c:pt>
                <c:pt idx="3060">
                  <c:v>63</c:v>
                </c:pt>
                <c:pt idx="3061">
                  <c:v>63.3</c:v>
                </c:pt>
                <c:pt idx="3062">
                  <c:v>79.7</c:v>
                </c:pt>
                <c:pt idx="3063">
                  <c:v>75.5</c:v>
                </c:pt>
                <c:pt idx="3064">
                  <c:v>78.599999999999994</c:v>
                </c:pt>
                <c:pt idx="3065">
                  <c:v>63.8</c:v>
                </c:pt>
                <c:pt idx="3066">
                  <c:v>76.900000000000006</c:v>
                </c:pt>
                <c:pt idx="3067">
                  <c:v>48.5</c:v>
                </c:pt>
                <c:pt idx="3068">
                  <c:v>84.5</c:v>
                </c:pt>
                <c:pt idx="3069">
                  <c:v>83.2</c:v>
                </c:pt>
                <c:pt idx="3070">
                  <c:v>74.5</c:v>
                </c:pt>
                <c:pt idx="3071">
                  <c:v>59.7</c:v>
                </c:pt>
                <c:pt idx="3072">
                  <c:v>68.099999999999994</c:v>
                </c:pt>
                <c:pt idx="3073">
                  <c:v>73.5</c:v>
                </c:pt>
                <c:pt idx="3074">
                  <c:v>45.5</c:v>
                </c:pt>
                <c:pt idx="3075">
                  <c:v>70.900000000000006</c:v>
                </c:pt>
                <c:pt idx="3076">
                  <c:v>67.2</c:v>
                </c:pt>
                <c:pt idx="3077">
                  <c:v>68.5</c:v>
                </c:pt>
                <c:pt idx="3078">
                  <c:v>78.599999999999994</c:v>
                </c:pt>
                <c:pt idx="3079">
                  <c:v>81.5</c:v>
                </c:pt>
                <c:pt idx="3080">
                  <c:v>85</c:v>
                </c:pt>
                <c:pt idx="3081">
                  <c:v>94</c:v>
                </c:pt>
                <c:pt idx="3082">
                  <c:v>52.5</c:v>
                </c:pt>
                <c:pt idx="3083">
                  <c:v>60.5</c:v>
                </c:pt>
                <c:pt idx="3084">
                  <c:v>60.4</c:v>
                </c:pt>
                <c:pt idx="3085">
                  <c:v>71.2</c:v>
                </c:pt>
                <c:pt idx="3086">
                  <c:v>80.900000000000006</c:v>
                </c:pt>
                <c:pt idx="3087">
                  <c:v>75.5</c:v>
                </c:pt>
                <c:pt idx="3088">
                  <c:v>64.400000000000006</c:v>
                </c:pt>
                <c:pt idx="3089">
                  <c:v>63.3</c:v>
                </c:pt>
                <c:pt idx="3090">
                  <c:v>69.5</c:v>
                </c:pt>
                <c:pt idx="3091">
                  <c:v>77.5</c:v>
                </c:pt>
                <c:pt idx="3092">
                  <c:v>69.099999999999994</c:v>
                </c:pt>
                <c:pt idx="3093">
                  <c:v>59.5</c:v>
                </c:pt>
                <c:pt idx="3094">
                  <c:v>57.4</c:v>
                </c:pt>
                <c:pt idx="3095">
                  <c:v>55.2</c:v>
                </c:pt>
                <c:pt idx="3096">
                  <c:v>67</c:v>
                </c:pt>
                <c:pt idx="3097">
                  <c:v>77.400000000000006</c:v>
                </c:pt>
                <c:pt idx="3098">
                  <c:v>54</c:v>
                </c:pt>
                <c:pt idx="3099">
                  <c:v>58.4</c:v>
                </c:pt>
                <c:pt idx="3100">
                  <c:v>49.1</c:v>
                </c:pt>
                <c:pt idx="3101">
                  <c:v>65.7</c:v>
                </c:pt>
                <c:pt idx="3102">
                  <c:v>88.6</c:v>
                </c:pt>
                <c:pt idx="3103">
                  <c:v>87.7</c:v>
                </c:pt>
                <c:pt idx="3104">
                  <c:v>78</c:v>
                </c:pt>
                <c:pt idx="3105">
                  <c:v>44.2</c:v>
                </c:pt>
                <c:pt idx="3106">
                  <c:v>45.3</c:v>
                </c:pt>
                <c:pt idx="3107">
                  <c:v>65.099999999999994</c:v>
                </c:pt>
                <c:pt idx="3108">
                  <c:v>71.400000000000006</c:v>
                </c:pt>
                <c:pt idx="3109">
                  <c:v>64</c:v>
                </c:pt>
                <c:pt idx="3110">
                  <c:v>72.900000000000006</c:v>
                </c:pt>
                <c:pt idx="3111">
                  <c:v>70.5</c:v>
                </c:pt>
                <c:pt idx="3112">
                  <c:v>53.3</c:v>
                </c:pt>
                <c:pt idx="3113">
                  <c:v>82.4</c:v>
                </c:pt>
                <c:pt idx="3114">
                  <c:v>68.2</c:v>
                </c:pt>
                <c:pt idx="3115">
                  <c:v>67.7</c:v>
                </c:pt>
                <c:pt idx="3116">
                  <c:v>81.7</c:v>
                </c:pt>
                <c:pt idx="3117">
                  <c:v>72.3</c:v>
                </c:pt>
                <c:pt idx="3118">
                  <c:v>78.099999999999994</c:v>
                </c:pt>
                <c:pt idx="3119">
                  <c:v>62.5</c:v>
                </c:pt>
                <c:pt idx="3120">
                  <c:v>49</c:v>
                </c:pt>
                <c:pt idx="3121">
                  <c:v>61.7</c:v>
                </c:pt>
                <c:pt idx="3122">
                  <c:v>77.8</c:v>
                </c:pt>
                <c:pt idx="3123">
                  <c:v>81.099999999999994</c:v>
                </c:pt>
                <c:pt idx="3124">
                  <c:v>80.8</c:v>
                </c:pt>
                <c:pt idx="3125">
                  <c:v>63.4</c:v>
                </c:pt>
                <c:pt idx="3126">
                  <c:v>79.599999999999994</c:v>
                </c:pt>
                <c:pt idx="3127">
                  <c:v>64</c:v>
                </c:pt>
                <c:pt idx="3128">
                  <c:v>69.900000000000006</c:v>
                </c:pt>
                <c:pt idx="3129">
                  <c:v>54.6</c:v>
                </c:pt>
                <c:pt idx="3130">
                  <c:v>72.3</c:v>
                </c:pt>
                <c:pt idx="3131">
                  <c:v>72.8</c:v>
                </c:pt>
                <c:pt idx="3132">
                  <c:v>75.8</c:v>
                </c:pt>
                <c:pt idx="3133">
                  <c:v>72</c:v>
                </c:pt>
                <c:pt idx="3134">
                  <c:v>78.3</c:v>
                </c:pt>
                <c:pt idx="3135">
                  <c:v>73.400000000000006</c:v>
                </c:pt>
                <c:pt idx="3136">
                  <c:v>69.900000000000006</c:v>
                </c:pt>
                <c:pt idx="3137">
                  <c:v>66.2</c:v>
                </c:pt>
                <c:pt idx="3138">
                  <c:v>62.2</c:v>
                </c:pt>
                <c:pt idx="3139">
                  <c:v>66.7</c:v>
                </c:pt>
                <c:pt idx="3140">
                  <c:v>52</c:v>
                </c:pt>
                <c:pt idx="3141">
                  <c:v>55</c:v>
                </c:pt>
                <c:pt idx="3142">
                  <c:v>69.2</c:v>
                </c:pt>
                <c:pt idx="3143">
                  <c:v>64.900000000000006</c:v>
                </c:pt>
                <c:pt idx="3144">
                  <c:v>63.8</c:v>
                </c:pt>
                <c:pt idx="3145">
                  <c:v>71.5</c:v>
                </c:pt>
                <c:pt idx="3146">
                  <c:v>57.6</c:v>
                </c:pt>
                <c:pt idx="3147">
                  <c:v>73.599999999999994</c:v>
                </c:pt>
                <c:pt idx="3148">
                  <c:v>71.7</c:v>
                </c:pt>
                <c:pt idx="3149">
                  <c:v>52.4</c:v>
                </c:pt>
                <c:pt idx="3150">
                  <c:v>68.5</c:v>
                </c:pt>
                <c:pt idx="3151">
                  <c:v>63</c:v>
                </c:pt>
                <c:pt idx="3152">
                  <c:v>63.9</c:v>
                </c:pt>
                <c:pt idx="3153">
                  <c:v>78.5</c:v>
                </c:pt>
                <c:pt idx="3154">
                  <c:v>75.400000000000006</c:v>
                </c:pt>
                <c:pt idx="3155">
                  <c:v>52.5</c:v>
                </c:pt>
                <c:pt idx="3156">
                  <c:v>84.4</c:v>
                </c:pt>
                <c:pt idx="3157">
                  <c:v>67.400000000000006</c:v>
                </c:pt>
                <c:pt idx="3158">
                  <c:v>71.400000000000006</c:v>
                </c:pt>
                <c:pt idx="3159">
                  <c:v>80.400000000000006</c:v>
                </c:pt>
                <c:pt idx="3160">
                  <c:v>74.8</c:v>
                </c:pt>
                <c:pt idx="3161">
                  <c:v>72.2</c:v>
                </c:pt>
                <c:pt idx="3162">
                  <c:v>64.400000000000006</c:v>
                </c:pt>
                <c:pt idx="3163">
                  <c:v>40.4</c:v>
                </c:pt>
                <c:pt idx="3164">
                  <c:v>65.599999999999994</c:v>
                </c:pt>
                <c:pt idx="3165">
                  <c:v>64.099999999999994</c:v>
                </c:pt>
                <c:pt idx="3166">
                  <c:v>83.8</c:v>
                </c:pt>
                <c:pt idx="3167">
                  <c:v>84.4</c:v>
                </c:pt>
                <c:pt idx="3168">
                  <c:v>65.599999999999994</c:v>
                </c:pt>
                <c:pt idx="3169">
                  <c:v>52.9</c:v>
                </c:pt>
                <c:pt idx="3170">
                  <c:v>83</c:v>
                </c:pt>
                <c:pt idx="3171">
                  <c:v>70.099999999999994</c:v>
                </c:pt>
                <c:pt idx="3172">
                  <c:v>70.7</c:v>
                </c:pt>
                <c:pt idx="3173">
                  <c:v>79.400000000000006</c:v>
                </c:pt>
                <c:pt idx="3174">
                  <c:v>68.900000000000006</c:v>
                </c:pt>
                <c:pt idx="3175">
                  <c:v>65.3</c:v>
                </c:pt>
                <c:pt idx="3176">
                  <c:v>51.9</c:v>
                </c:pt>
                <c:pt idx="3177">
                  <c:v>77.599999999999994</c:v>
                </c:pt>
                <c:pt idx="3178">
                  <c:v>43.7</c:v>
                </c:pt>
                <c:pt idx="3179">
                  <c:v>71.599999999999994</c:v>
                </c:pt>
                <c:pt idx="3180">
                  <c:v>57.7</c:v>
                </c:pt>
                <c:pt idx="3181">
                  <c:v>65</c:v>
                </c:pt>
                <c:pt idx="3182">
                  <c:v>53.9</c:v>
                </c:pt>
                <c:pt idx="3183">
                  <c:v>50.2</c:v>
                </c:pt>
                <c:pt idx="3184">
                  <c:v>65.400000000000006</c:v>
                </c:pt>
                <c:pt idx="3185">
                  <c:v>60.3</c:v>
                </c:pt>
                <c:pt idx="3186">
                  <c:v>55.1</c:v>
                </c:pt>
                <c:pt idx="3187">
                  <c:v>66.099999999999994</c:v>
                </c:pt>
                <c:pt idx="3188">
                  <c:v>69.7</c:v>
                </c:pt>
                <c:pt idx="3189">
                  <c:v>58.5</c:v>
                </c:pt>
                <c:pt idx="3190">
                  <c:v>62.2</c:v>
                </c:pt>
                <c:pt idx="3191">
                  <c:v>70.5</c:v>
                </c:pt>
                <c:pt idx="3192">
                  <c:v>81.8</c:v>
                </c:pt>
                <c:pt idx="3193">
                  <c:v>60.9</c:v>
                </c:pt>
                <c:pt idx="3194">
                  <c:v>74.8</c:v>
                </c:pt>
                <c:pt idx="3195">
                  <c:v>75.099999999999994</c:v>
                </c:pt>
                <c:pt idx="3196">
                  <c:v>51.2</c:v>
                </c:pt>
                <c:pt idx="3197">
                  <c:v>48.7</c:v>
                </c:pt>
                <c:pt idx="3198">
                  <c:v>69.7</c:v>
                </c:pt>
                <c:pt idx="3199">
                  <c:v>68.900000000000006</c:v>
                </c:pt>
                <c:pt idx="3200">
                  <c:v>68.900000000000006</c:v>
                </c:pt>
                <c:pt idx="3201">
                  <c:v>74.3</c:v>
                </c:pt>
                <c:pt idx="3202">
                  <c:v>76.7</c:v>
                </c:pt>
                <c:pt idx="3203">
                  <c:v>72.7</c:v>
                </c:pt>
                <c:pt idx="3204">
                  <c:v>69.099999999999994</c:v>
                </c:pt>
                <c:pt idx="3205">
                  <c:v>67.099999999999994</c:v>
                </c:pt>
                <c:pt idx="3206">
                  <c:v>33.5</c:v>
                </c:pt>
                <c:pt idx="3207">
                  <c:v>59.9</c:v>
                </c:pt>
                <c:pt idx="3208">
                  <c:v>70</c:v>
                </c:pt>
                <c:pt idx="3209">
                  <c:v>59.6</c:v>
                </c:pt>
                <c:pt idx="3210">
                  <c:v>71.7</c:v>
                </c:pt>
                <c:pt idx="3211">
                  <c:v>74.099999999999994</c:v>
                </c:pt>
                <c:pt idx="3212">
                  <c:v>67.400000000000006</c:v>
                </c:pt>
                <c:pt idx="3213">
                  <c:v>72.2</c:v>
                </c:pt>
                <c:pt idx="3214">
                  <c:v>59.5</c:v>
                </c:pt>
                <c:pt idx="3215">
                  <c:v>54.9</c:v>
                </c:pt>
                <c:pt idx="3216">
                  <c:v>47.9</c:v>
                </c:pt>
                <c:pt idx="3217">
                  <c:v>71.2</c:v>
                </c:pt>
                <c:pt idx="3218">
                  <c:v>93.8</c:v>
                </c:pt>
                <c:pt idx="3219">
                  <c:v>66.599999999999994</c:v>
                </c:pt>
                <c:pt idx="3220">
                  <c:v>64.2</c:v>
                </c:pt>
                <c:pt idx="3221">
                  <c:v>81.8</c:v>
                </c:pt>
                <c:pt idx="3222">
                  <c:v>76.5</c:v>
                </c:pt>
                <c:pt idx="3223">
                  <c:v>65.8</c:v>
                </c:pt>
                <c:pt idx="3224">
                  <c:v>64.8</c:v>
                </c:pt>
                <c:pt idx="3225">
                  <c:v>71.400000000000006</c:v>
                </c:pt>
                <c:pt idx="3226">
                  <c:v>58.8</c:v>
                </c:pt>
                <c:pt idx="3227">
                  <c:v>56.6</c:v>
                </c:pt>
                <c:pt idx="3228">
                  <c:v>70.900000000000006</c:v>
                </c:pt>
                <c:pt idx="3229">
                  <c:v>58.9</c:v>
                </c:pt>
                <c:pt idx="3230">
                  <c:v>59.6</c:v>
                </c:pt>
                <c:pt idx="3231">
                  <c:v>64.099999999999994</c:v>
                </c:pt>
                <c:pt idx="3232">
                  <c:v>75.2</c:v>
                </c:pt>
                <c:pt idx="3233">
                  <c:v>63.6</c:v>
                </c:pt>
                <c:pt idx="3234">
                  <c:v>80.400000000000006</c:v>
                </c:pt>
                <c:pt idx="3235">
                  <c:v>72.3</c:v>
                </c:pt>
                <c:pt idx="3236">
                  <c:v>70.5</c:v>
                </c:pt>
                <c:pt idx="3237">
                  <c:v>89.9</c:v>
                </c:pt>
                <c:pt idx="3238">
                  <c:v>66.900000000000006</c:v>
                </c:pt>
                <c:pt idx="3239">
                  <c:v>75.2</c:v>
                </c:pt>
                <c:pt idx="3240">
                  <c:v>56.4</c:v>
                </c:pt>
                <c:pt idx="3241">
                  <c:v>59.3</c:v>
                </c:pt>
                <c:pt idx="3242">
                  <c:v>82.4</c:v>
                </c:pt>
                <c:pt idx="3243">
                  <c:v>59.1</c:v>
                </c:pt>
                <c:pt idx="3244">
                  <c:v>68</c:v>
                </c:pt>
                <c:pt idx="3245">
                  <c:v>70.099999999999994</c:v>
                </c:pt>
                <c:pt idx="3246">
                  <c:v>73.8</c:v>
                </c:pt>
                <c:pt idx="3247">
                  <c:v>51.9</c:v>
                </c:pt>
                <c:pt idx="3248">
                  <c:v>69</c:v>
                </c:pt>
                <c:pt idx="3249">
                  <c:v>50.2</c:v>
                </c:pt>
                <c:pt idx="3250">
                  <c:v>62.5</c:v>
                </c:pt>
                <c:pt idx="3251">
                  <c:v>57.1</c:v>
                </c:pt>
                <c:pt idx="3252">
                  <c:v>64.099999999999994</c:v>
                </c:pt>
                <c:pt idx="3253">
                  <c:v>62.9</c:v>
                </c:pt>
                <c:pt idx="3254">
                  <c:v>55.7</c:v>
                </c:pt>
                <c:pt idx="3255">
                  <c:v>65</c:v>
                </c:pt>
                <c:pt idx="3256">
                  <c:v>79.5</c:v>
                </c:pt>
                <c:pt idx="3257">
                  <c:v>69.7</c:v>
                </c:pt>
                <c:pt idx="3258">
                  <c:v>66.900000000000006</c:v>
                </c:pt>
                <c:pt idx="3259">
                  <c:v>64.2</c:v>
                </c:pt>
                <c:pt idx="3260">
                  <c:v>54.3</c:v>
                </c:pt>
                <c:pt idx="3261">
                  <c:v>71.900000000000006</c:v>
                </c:pt>
                <c:pt idx="3262">
                  <c:v>75.7</c:v>
                </c:pt>
                <c:pt idx="3263">
                  <c:v>59.7</c:v>
                </c:pt>
                <c:pt idx="3264">
                  <c:v>54.2</c:v>
                </c:pt>
                <c:pt idx="3265">
                  <c:v>65.8</c:v>
                </c:pt>
                <c:pt idx="3266">
                  <c:v>68.599999999999994</c:v>
                </c:pt>
                <c:pt idx="3267">
                  <c:v>54.1</c:v>
                </c:pt>
                <c:pt idx="3268">
                  <c:v>60.2</c:v>
                </c:pt>
                <c:pt idx="3269">
                  <c:v>57.8</c:v>
                </c:pt>
                <c:pt idx="3270">
                  <c:v>74.8</c:v>
                </c:pt>
                <c:pt idx="3271">
                  <c:v>70.7</c:v>
                </c:pt>
                <c:pt idx="3272">
                  <c:v>70.3</c:v>
                </c:pt>
                <c:pt idx="3273">
                  <c:v>70.7</c:v>
                </c:pt>
                <c:pt idx="3274">
                  <c:v>65.400000000000006</c:v>
                </c:pt>
                <c:pt idx="3275">
                  <c:v>52.8</c:v>
                </c:pt>
                <c:pt idx="3276">
                  <c:v>73.3</c:v>
                </c:pt>
                <c:pt idx="3277">
                  <c:v>59.7</c:v>
                </c:pt>
                <c:pt idx="3278">
                  <c:v>63.9</c:v>
                </c:pt>
                <c:pt idx="3279">
                  <c:v>57.5</c:v>
                </c:pt>
                <c:pt idx="3280">
                  <c:v>73.5</c:v>
                </c:pt>
                <c:pt idx="3281">
                  <c:v>53.8</c:v>
                </c:pt>
                <c:pt idx="3282">
                  <c:v>56.7</c:v>
                </c:pt>
                <c:pt idx="3283">
                  <c:v>68.2</c:v>
                </c:pt>
                <c:pt idx="3284">
                  <c:v>53.6</c:v>
                </c:pt>
                <c:pt idx="3285">
                  <c:v>79.099999999999994</c:v>
                </c:pt>
                <c:pt idx="3286">
                  <c:v>50.6</c:v>
                </c:pt>
                <c:pt idx="3287">
                  <c:v>57.1</c:v>
                </c:pt>
                <c:pt idx="3288">
                  <c:v>82.9</c:v>
                </c:pt>
                <c:pt idx="3289">
                  <c:v>55.6</c:v>
                </c:pt>
                <c:pt idx="3290">
                  <c:v>78.2</c:v>
                </c:pt>
                <c:pt idx="3291">
                  <c:v>66.8</c:v>
                </c:pt>
                <c:pt idx="3292">
                  <c:v>67</c:v>
                </c:pt>
                <c:pt idx="3293">
                  <c:v>79.599999999999994</c:v>
                </c:pt>
                <c:pt idx="3294">
                  <c:v>63.6</c:v>
                </c:pt>
                <c:pt idx="3295">
                  <c:v>60.1</c:v>
                </c:pt>
                <c:pt idx="3296">
                  <c:v>88.3</c:v>
                </c:pt>
                <c:pt idx="3297">
                  <c:v>45.1</c:v>
                </c:pt>
                <c:pt idx="3298">
                  <c:v>72.8</c:v>
                </c:pt>
                <c:pt idx="3299">
                  <c:v>51.9</c:v>
                </c:pt>
                <c:pt idx="3300">
                  <c:v>75.099999999999994</c:v>
                </c:pt>
                <c:pt idx="3301">
                  <c:v>54</c:v>
                </c:pt>
                <c:pt idx="3302">
                  <c:v>85.4</c:v>
                </c:pt>
                <c:pt idx="3303">
                  <c:v>63.4</c:v>
                </c:pt>
                <c:pt idx="3304">
                  <c:v>73</c:v>
                </c:pt>
                <c:pt idx="3305">
                  <c:v>78.3</c:v>
                </c:pt>
                <c:pt idx="3306">
                  <c:v>68.099999999999994</c:v>
                </c:pt>
                <c:pt idx="3307">
                  <c:v>76.8</c:v>
                </c:pt>
                <c:pt idx="3308">
                  <c:v>67</c:v>
                </c:pt>
                <c:pt idx="3309">
                  <c:v>84.7</c:v>
                </c:pt>
                <c:pt idx="3310">
                  <c:v>60.6</c:v>
                </c:pt>
                <c:pt idx="3311">
                  <c:v>64.599999999999994</c:v>
                </c:pt>
                <c:pt idx="3312">
                  <c:v>74.400000000000006</c:v>
                </c:pt>
                <c:pt idx="3313">
                  <c:v>45.8</c:v>
                </c:pt>
                <c:pt idx="3314">
                  <c:v>69.900000000000006</c:v>
                </c:pt>
                <c:pt idx="3315">
                  <c:v>68</c:v>
                </c:pt>
                <c:pt idx="3316">
                  <c:v>76</c:v>
                </c:pt>
                <c:pt idx="3317">
                  <c:v>65.099999999999994</c:v>
                </c:pt>
                <c:pt idx="3318">
                  <c:v>60.1</c:v>
                </c:pt>
                <c:pt idx="3319">
                  <c:v>87.1</c:v>
                </c:pt>
                <c:pt idx="3320">
                  <c:v>66.900000000000006</c:v>
                </c:pt>
                <c:pt idx="3321">
                  <c:v>78.599999999999994</c:v>
                </c:pt>
                <c:pt idx="3322">
                  <c:v>61.9</c:v>
                </c:pt>
                <c:pt idx="3323">
                  <c:v>86.8</c:v>
                </c:pt>
                <c:pt idx="3324">
                  <c:v>71.900000000000006</c:v>
                </c:pt>
                <c:pt idx="3325">
                  <c:v>75.5</c:v>
                </c:pt>
                <c:pt idx="3326">
                  <c:v>61.7</c:v>
                </c:pt>
                <c:pt idx="3327">
                  <c:v>48.4</c:v>
                </c:pt>
                <c:pt idx="3328">
                  <c:v>80.7</c:v>
                </c:pt>
                <c:pt idx="3329">
                  <c:v>63</c:v>
                </c:pt>
                <c:pt idx="3330">
                  <c:v>82.7</c:v>
                </c:pt>
                <c:pt idx="3331">
                  <c:v>65.5</c:v>
                </c:pt>
                <c:pt idx="3332">
                  <c:v>60.5</c:v>
                </c:pt>
                <c:pt idx="3333">
                  <c:v>76.099999999999994</c:v>
                </c:pt>
                <c:pt idx="3334">
                  <c:v>61.5</c:v>
                </c:pt>
                <c:pt idx="3335">
                  <c:v>57</c:v>
                </c:pt>
                <c:pt idx="3336">
                  <c:v>76.400000000000006</c:v>
                </c:pt>
                <c:pt idx="3337">
                  <c:v>79.2</c:v>
                </c:pt>
                <c:pt idx="3338">
                  <c:v>66.7</c:v>
                </c:pt>
                <c:pt idx="3339">
                  <c:v>70.400000000000006</c:v>
                </c:pt>
                <c:pt idx="3340">
                  <c:v>59.3</c:v>
                </c:pt>
                <c:pt idx="3341">
                  <c:v>15.9</c:v>
                </c:pt>
                <c:pt idx="3342">
                  <c:v>79.599999999999994</c:v>
                </c:pt>
                <c:pt idx="3343">
                  <c:v>74.2</c:v>
                </c:pt>
                <c:pt idx="3344">
                  <c:v>73.599999999999994</c:v>
                </c:pt>
                <c:pt idx="3345">
                  <c:v>69.599999999999994</c:v>
                </c:pt>
                <c:pt idx="3346">
                  <c:v>83.3</c:v>
                </c:pt>
                <c:pt idx="3347">
                  <c:v>63.8</c:v>
                </c:pt>
                <c:pt idx="3348">
                  <c:v>64.7</c:v>
                </c:pt>
                <c:pt idx="3349">
                  <c:v>65.900000000000006</c:v>
                </c:pt>
                <c:pt idx="3350">
                  <c:v>63.5</c:v>
                </c:pt>
                <c:pt idx="3351">
                  <c:v>56.5</c:v>
                </c:pt>
                <c:pt idx="3352">
                  <c:v>64.099999999999994</c:v>
                </c:pt>
                <c:pt idx="3353">
                  <c:v>71</c:v>
                </c:pt>
                <c:pt idx="3354">
                  <c:v>58.5</c:v>
                </c:pt>
                <c:pt idx="3355">
                  <c:v>77.2</c:v>
                </c:pt>
                <c:pt idx="3356">
                  <c:v>51.9</c:v>
                </c:pt>
                <c:pt idx="3357">
                  <c:v>69.5</c:v>
                </c:pt>
                <c:pt idx="3358">
                  <c:v>88.1</c:v>
                </c:pt>
                <c:pt idx="3359">
                  <c:v>77.400000000000006</c:v>
                </c:pt>
                <c:pt idx="3360">
                  <c:v>73</c:v>
                </c:pt>
                <c:pt idx="3361">
                  <c:v>74.5</c:v>
                </c:pt>
                <c:pt idx="3362">
                  <c:v>56.9</c:v>
                </c:pt>
                <c:pt idx="3363">
                  <c:v>84.5</c:v>
                </c:pt>
                <c:pt idx="3364">
                  <c:v>69</c:v>
                </c:pt>
                <c:pt idx="3365">
                  <c:v>59.1</c:v>
                </c:pt>
                <c:pt idx="3366">
                  <c:v>84.8</c:v>
                </c:pt>
                <c:pt idx="3367">
                  <c:v>77.099999999999994</c:v>
                </c:pt>
                <c:pt idx="3368">
                  <c:v>74.400000000000006</c:v>
                </c:pt>
                <c:pt idx="3369">
                  <c:v>57.1</c:v>
                </c:pt>
                <c:pt idx="3370">
                  <c:v>60.7</c:v>
                </c:pt>
                <c:pt idx="3371">
                  <c:v>90.1</c:v>
                </c:pt>
                <c:pt idx="3372">
                  <c:v>61.7</c:v>
                </c:pt>
                <c:pt idx="3373">
                  <c:v>78.5</c:v>
                </c:pt>
                <c:pt idx="3374">
                  <c:v>69.8</c:v>
                </c:pt>
                <c:pt idx="3375">
                  <c:v>51.8</c:v>
                </c:pt>
                <c:pt idx="3376">
                  <c:v>65.400000000000006</c:v>
                </c:pt>
                <c:pt idx="3377">
                  <c:v>60.5</c:v>
                </c:pt>
                <c:pt idx="3378">
                  <c:v>72.599999999999994</c:v>
                </c:pt>
                <c:pt idx="3379">
                  <c:v>72.7</c:v>
                </c:pt>
                <c:pt idx="3380">
                  <c:v>65.2</c:v>
                </c:pt>
                <c:pt idx="3381">
                  <c:v>72.8</c:v>
                </c:pt>
                <c:pt idx="3382">
                  <c:v>73.2</c:v>
                </c:pt>
                <c:pt idx="3383">
                  <c:v>85</c:v>
                </c:pt>
                <c:pt idx="3384">
                  <c:v>78.400000000000006</c:v>
                </c:pt>
                <c:pt idx="3385">
                  <c:v>69.5</c:v>
                </c:pt>
                <c:pt idx="3386">
                  <c:v>79.7</c:v>
                </c:pt>
                <c:pt idx="3387">
                  <c:v>65.900000000000006</c:v>
                </c:pt>
                <c:pt idx="3388">
                  <c:v>54.7</c:v>
                </c:pt>
                <c:pt idx="3389">
                  <c:v>54.9</c:v>
                </c:pt>
                <c:pt idx="3390">
                  <c:v>71.2</c:v>
                </c:pt>
                <c:pt idx="3391">
                  <c:v>54.8</c:v>
                </c:pt>
                <c:pt idx="3392">
                  <c:v>46.9</c:v>
                </c:pt>
                <c:pt idx="3393">
                  <c:v>70.3</c:v>
                </c:pt>
                <c:pt idx="3394">
                  <c:v>55.1</c:v>
                </c:pt>
                <c:pt idx="3395">
                  <c:v>65.900000000000006</c:v>
                </c:pt>
                <c:pt idx="3396">
                  <c:v>72.7</c:v>
                </c:pt>
                <c:pt idx="3397">
                  <c:v>68.3</c:v>
                </c:pt>
                <c:pt idx="3398">
                  <c:v>78.7</c:v>
                </c:pt>
                <c:pt idx="3399">
                  <c:v>77.599999999999994</c:v>
                </c:pt>
                <c:pt idx="3400">
                  <c:v>72.8</c:v>
                </c:pt>
                <c:pt idx="3401">
                  <c:v>47.7</c:v>
                </c:pt>
                <c:pt idx="3402">
                  <c:v>63.7</c:v>
                </c:pt>
                <c:pt idx="3403">
                  <c:v>88.4</c:v>
                </c:pt>
                <c:pt idx="3404">
                  <c:v>63.2</c:v>
                </c:pt>
                <c:pt idx="3405">
                  <c:v>54.9</c:v>
                </c:pt>
                <c:pt idx="3406">
                  <c:v>75.099999999999994</c:v>
                </c:pt>
                <c:pt idx="3407">
                  <c:v>64.7</c:v>
                </c:pt>
                <c:pt idx="3408">
                  <c:v>70.099999999999994</c:v>
                </c:pt>
                <c:pt idx="3409">
                  <c:v>61.3</c:v>
                </c:pt>
                <c:pt idx="3410">
                  <c:v>60.9</c:v>
                </c:pt>
                <c:pt idx="3411">
                  <c:v>60.3</c:v>
                </c:pt>
                <c:pt idx="3412">
                  <c:v>20</c:v>
                </c:pt>
                <c:pt idx="3413">
                  <c:v>50.4</c:v>
                </c:pt>
                <c:pt idx="3414">
                  <c:v>73.7</c:v>
                </c:pt>
                <c:pt idx="3415">
                  <c:v>55.3</c:v>
                </c:pt>
                <c:pt idx="3416">
                  <c:v>64.3</c:v>
                </c:pt>
                <c:pt idx="3417">
                  <c:v>58.8</c:v>
                </c:pt>
                <c:pt idx="3418">
                  <c:v>64.599999999999994</c:v>
                </c:pt>
                <c:pt idx="3419">
                  <c:v>66.8</c:v>
                </c:pt>
                <c:pt idx="3420">
                  <c:v>74.099999999999994</c:v>
                </c:pt>
                <c:pt idx="3421">
                  <c:v>68.099999999999994</c:v>
                </c:pt>
                <c:pt idx="3422">
                  <c:v>81</c:v>
                </c:pt>
                <c:pt idx="3423">
                  <c:v>70.900000000000006</c:v>
                </c:pt>
                <c:pt idx="3424">
                  <c:v>74.400000000000006</c:v>
                </c:pt>
                <c:pt idx="3425">
                  <c:v>63.6</c:v>
                </c:pt>
                <c:pt idx="3426">
                  <c:v>75.5</c:v>
                </c:pt>
                <c:pt idx="3427">
                  <c:v>66.3</c:v>
                </c:pt>
                <c:pt idx="3428">
                  <c:v>80</c:v>
                </c:pt>
                <c:pt idx="3429">
                  <c:v>71.2</c:v>
                </c:pt>
                <c:pt idx="3430">
                  <c:v>63.5</c:v>
                </c:pt>
                <c:pt idx="3431">
                  <c:v>74.099999999999994</c:v>
                </c:pt>
                <c:pt idx="3432">
                  <c:v>67.900000000000006</c:v>
                </c:pt>
                <c:pt idx="3433">
                  <c:v>60.1</c:v>
                </c:pt>
                <c:pt idx="3434">
                  <c:v>86.5</c:v>
                </c:pt>
                <c:pt idx="3435">
                  <c:v>69.7</c:v>
                </c:pt>
                <c:pt idx="3436">
                  <c:v>73.400000000000006</c:v>
                </c:pt>
                <c:pt idx="3437">
                  <c:v>74.2</c:v>
                </c:pt>
                <c:pt idx="3438">
                  <c:v>67.900000000000006</c:v>
                </c:pt>
                <c:pt idx="3439">
                  <c:v>65.599999999999994</c:v>
                </c:pt>
                <c:pt idx="3440">
                  <c:v>67</c:v>
                </c:pt>
                <c:pt idx="3441">
                  <c:v>66.099999999999994</c:v>
                </c:pt>
                <c:pt idx="3442">
                  <c:v>59.2</c:v>
                </c:pt>
                <c:pt idx="3443">
                  <c:v>74</c:v>
                </c:pt>
                <c:pt idx="3444">
                  <c:v>67</c:v>
                </c:pt>
                <c:pt idx="3445">
                  <c:v>71.599999999999994</c:v>
                </c:pt>
                <c:pt idx="3446">
                  <c:v>54.7</c:v>
                </c:pt>
                <c:pt idx="3447">
                  <c:v>52.9</c:v>
                </c:pt>
                <c:pt idx="3448">
                  <c:v>62.2</c:v>
                </c:pt>
                <c:pt idx="3449">
                  <c:v>75.7</c:v>
                </c:pt>
                <c:pt idx="3450">
                  <c:v>62.5</c:v>
                </c:pt>
                <c:pt idx="3451">
                  <c:v>69.5</c:v>
                </c:pt>
                <c:pt idx="3452">
                  <c:v>71.7</c:v>
                </c:pt>
                <c:pt idx="3453">
                  <c:v>56.8</c:v>
                </c:pt>
                <c:pt idx="3454">
                  <c:v>62.6</c:v>
                </c:pt>
                <c:pt idx="3455">
                  <c:v>49.4</c:v>
                </c:pt>
                <c:pt idx="3456">
                  <c:v>67.900000000000006</c:v>
                </c:pt>
                <c:pt idx="3457">
                  <c:v>47</c:v>
                </c:pt>
                <c:pt idx="3458">
                  <c:v>71.5</c:v>
                </c:pt>
                <c:pt idx="3459">
                  <c:v>82.1</c:v>
                </c:pt>
                <c:pt idx="3460">
                  <c:v>48.6</c:v>
                </c:pt>
                <c:pt idx="3461">
                  <c:v>65.2</c:v>
                </c:pt>
                <c:pt idx="3462">
                  <c:v>67.8</c:v>
                </c:pt>
                <c:pt idx="3463">
                  <c:v>83.1</c:v>
                </c:pt>
                <c:pt idx="3464">
                  <c:v>72</c:v>
                </c:pt>
                <c:pt idx="3465">
                  <c:v>70.8</c:v>
                </c:pt>
                <c:pt idx="3466">
                  <c:v>58.4</c:v>
                </c:pt>
                <c:pt idx="3467">
                  <c:v>62.1</c:v>
                </c:pt>
                <c:pt idx="3468">
                  <c:v>75.2</c:v>
                </c:pt>
                <c:pt idx="3469">
                  <c:v>57.1</c:v>
                </c:pt>
                <c:pt idx="3470">
                  <c:v>79.2</c:v>
                </c:pt>
                <c:pt idx="3471">
                  <c:v>87.2</c:v>
                </c:pt>
                <c:pt idx="3472">
                  <c:v>69.400000000000006</c:v>
                </c:pt>
                <c:pt idx="3473">
                  <c:v>86.9</c:v>
                </c:pt>
                <c:pt idx="3474">
                  <c:v>72.3</c:v>
                </c:pt>
                <c:pt idx="3475">
                  <c:v>69.099999999999994</c:v>
                </c:pt>
                <c:pt idx="3476">
                  <c:v>73.3</c:v>
                </c:pt>
                <c:pt idx="3477">
                  <c:v>56.9</c:v>
                </c:pt>
                <c:pt idx="3478">
                  <c:v>72.400000000000006</c:v>
                </c:pt>
                <c:pt idx="3479">
                  <c:v>51.3</c:v>
                </c:pt>
                <c:pt idx="3480">
                  <c:v>70.2</c:v>
                </c:pt>
                <c:pt idx="3481">
                  <c:v>82.4</c:v>
                </c:pt>
                <c:pt idx="3482">
                  <c:v>67.2</c:v>
                </c:pt>
                <c:pt idx="3483">
                  <c:v>66.400000000000006</c:v>
                </c:pt>
                <c:pt idx="3484">
                  <c:v>74.7</c:v>
                </c:pt>
                <c:pt idx="3485">
                  <c:v>77.099999999999994</c:v>
                </c:pt>
                <c:pt idx="3486">
                  <c:v>73.7</c:v>
                </c:pt>
                <c:pt idx="3487">
                  <c:v>70.400000000000006</c:v>
                </c:pt>
                <c:pt idx="3488">
                  <c:v>73.5</c:v>
                </c:pt>
                <c:pt idx="3489">
                  <c:v>75.3</c:v>
                </c:pt>
                <c:pt idx="3490">
                  <c:v>52.7</c:v>
                </c:pt>
                <c:pt idx="3491">
                  <c:v>71.8</c:v>
                </c:pt>
                <c:pt idx="3492">
                  <c:v>86</c:v>
                </c:pt>
                <c:pt idx="3493">
                  <c:v>77.5</c:v>
                </c:pt>
                <c:pt idx="3494">
                  <c:v>70</c:v>
                </c:pt>
                <c:pt idx="3495">
                  <c:v>70.099999999999994</c:v>
                </c:pt>
                <c:pt idx="3496">
                  <c:v>67.3</c:v>
                </c:pt>
                <c:pt idx="3497">
                  <c:v>80.3</c:v>
                </c:pt>
                <c:pt idx="3498">
                  <c:v>56.4</c:v>
                </c:pt>
                <c:pt idx="3499">
                  <c:v>78.5</c:v>
                </c:pt>
                <c:pt idx="3500">
                  <c:v>69</c:v>
                </c:pt>
                <c:pt idx="3501">
                  <c:v>70.400000000000006</c:v>
                </c:pt>
                <c:pt idx="3502">
                  <c:v>71.8</c:v>
                </c:pt>
                <c:pt idx="3503">
                  <c:v>78.8</c:v>
                </c:pt>
                <c:pt idx="3504">
                  <c:v>75.900000000000006</c:v>
                </c:pt>
                <c:pt idx="3505">
                  <c:v>73.400000000000006</c:v>
                </c:pt>
                <c:pt idx="3506">
                  <c:v>67.599999999999994</c:v>
                </c:pt>
                <c:pt idx="3507">
                  <c:v>70.7</c:v>
                </c:pt>
                <c:pt idx="3508">
                  <c:v>63.4</c:v>
                </c:pt>
                <c:pt idx="3509">
                  <c:v>66.099999999999994</c:v>
                </c:pt>
                <c:pt idx="3510">
                  <c:v>67.599999999999994</c:v>
                </c:pt>
                <c:pt idx="3511">
                  <c:v>50.6</c:v>
                </c:pt>
                <c:pt idx="3512">
                  <c:v>65.5</c:v>
                </c:pt>
                <c:pt idx="3513">
                  <c:v>83.2</c:v>
                </c:pt>
                <c:pt idx="3514">
                  <c:v>51.8</c:v>
                </c:pt>
                <c:pt idx="3515">
                  <c:v>80.5</c:v>
                </c:pt>
                <c:pt idx="3516">
                  <c:v>73.400000000000006</c:v>
                </c:pt>
                <c:pt idx="3517">
                  <c:v>66.099999999999994</c:v>
                </c:pt>
                <c:pt idx="3518">
                  <c:v>88.7</c:v>
                </c:pt>
                <c:pt idx="3519">
                  <c:v>60.7</c:v>
                </c:pt>
                <c:pt idx="3520">
                  <c:v>57.9</c:v>
                </c:pt>
                <c:pt idx="3521">
                  <c:v>67.900000000000006</c:v>
                </c:pt>
                <c:pt idx="3522">
                  <c:v>80.599999999999994</c:v>
                </c:pt>
                <c:pt idx="3523">
                  <c:v>62.2</c:v>
                </c:pt>
                <c:pt idx="3524">
                  <c:v>70.900000000000006</c:v>
                </c:pt>
                <c:pt idx="3525">
                  <c:v>77.7</c:v>
                </c:pt>
                <c:pt idx="3526">
                  <c:v>80.400000000000006</c:v>
                </c:pt>
                <c:pt idx="3527">
                  <c:v>78.599999999999994</c:v>
                </c:pt>
                <c:pt idx="3528">
                  <c:v>69.900000000000006</c:v>
                </c:pt>
                <c:pt idx="3529">
                  <c:v>64.099999999999994</c:v>
                </c:pt>
                <c:pt idx="3530">
                  <c:v>52.4</c:v>
                </c:pt>
                <c:pt idx="3531">
                  <c:v>54.6</c:v>
                </c:pt>
                <c:pt idx="3532">
                  <c:v>74.599999999999994</c:v>
                </c:pt>
                <c:pt idx="3533">
                  <c:v>64.400000000000006</c:v>
                </c:pt>
                <c:pt idx="3534">
                  <c:v>91.1</c:v>
                </c:pt>
                <c:pt idx="3535">
                  <c:v>65.599999999999994</c:v>
                </c:pt>
                <c:pt idx="3536">
                  <c:v>48.6</c:v>
                </c:pt>
                <c:pt idx="3537">
                  <c:v>57.3</c:v>
                </c:pt>
                <c:pt idx="3538">
                  <c:v>70.599999999999994</c:v>
                </c:pt>
                <c:pt idx="3539">
                  <c:v>73.8</c:v>
                </c:pt>
                <c:pt idx="3540">
                  <c:v>63.4</c:v>
                </c:pt>
                <c:pt idx="3541">
                  <c:v>61.9</c:v>
                </c:pt>
                <c:pt idx="3542">
                  <c:v>79.5</c:v>
                </c:pt>
                <c:pt idx="3543">
                  <c:v>82.1</c:v>
                </c:pt>
                <c:pt idx="3544">
                  <c:v>66.099999999999994</c:v>
                </c:pt>
                <c:pt idx="3545">
                  <c:v>78.400000000000006</c:v>
                </c:pt>
                <c:pt idx="3546">
                  <c:v>48.2</c:v>
                </c:pt>
                <c:pt idx="3547">
                  <c:v>69.5</c:v>
                </c:pt>
                <c:pt idx="3548">
                  <c:v>68.7</c:v>
                </c:pt>
                <c:pt idx="3549">
                  <c:v>84.2</c:v>
                </c:pt>
                <c:pt idx="3550">
                  <c:v>65.599999999999994</c:v>
                </c:pt>
                <c:pt idx="3551">
                  <c:v>77.900000000000006</c:v>
                </c:pt>
                <c:pt idx="3552">
                  <c:v>62.8</c:v>
                </c:pt>
                <c:pt idx="3553">
                  <c:v>66.099999999999994</c:v>
                </c:pt>
                <c:pt idx="3554">
                  <c:v>41.5</c:v>
                </c:pt>
                <c:pt idx="3555">
                  <c:v>59.2</c:v>
                </c:pt>
                <c:pt idx="3556">
                  <c:v>88.8</c:v>
                </c:pt>
                <c:pt idx="3557">
                  <c:v>71.599999999999994</c:v>
                </c:pt>
                <c:pt idx="3558">
                  <c:v>53.7</c:v>
                </c:pt>
                <c:pt idx="3559">
                  <c:v>100</c:v>
                </c:pt>
                <c:pt idx="3560">
                  <c:v>68.7</c:v>
                </c:pt>
                <c:pt idx="3561">
                  <c:v>46.5</c:v>
                </c:pt>
                <c:pt idx="3562">
                  <c:v>58.4</c:v>
                </c:pt>
                <c:pt idx="3563">
                  <c:v>66.599999999999994</c:v>
                </c:pt>
                <c:pt idx="3564">
                  <c:v>73.900000000000006</c:v>
                </c:pt>
                <c:pt idx="3565">
                  <c:v>66.8</c:v>
                </c:pt>
                <c:pt idx="3566">
                  <c:v>71.8</c:v>
                </c:pt>
                <c:pt idx="3567">
                  <c:v>63.8</c:v>
                </c:pt>
                <c:pt idx="3568">
                  <c:v>68.5</c:v>
                </c:pt>
                <c:pt idx="3569">
                  <c:v>71.599999999999994</c:v>
                </c:pt>
                <c:pt idx="3570">
                  <c:v>75.900000000000006</c:v>
                </c:pt>
                <c:pt idx="3571">
                  <c:v>53.4</c:v>
                </c:pt>
                <c:pt idx="3572">
                  <c:v>79.599999999999994</c:v>
                </c:pt>
                <c:pt idx="3573">
                  <c:v>81.599999999999994</c:v>
                </c:pt>
                <c:pt idx="3574">
                  <c:v>67.8</c:v>
                </c:pt>
                <c:pt idx="3575">
                  <c:v>74.599999999999994</c:v>
                </c:pt>
                <c:pt idx="3576">
                  <c:v>68.599999999999994</c:v>
                </c:pt>
                <c:pt idx="3577">
                  <c:v>79.2</c:v>
                </c:pt>
                <c:pt idx="3578">
                  <c:v>67.900000000000006</c:v>
                </c:pt>
                <c:pt idx="3579">
                  <c:v>62.3</c:v>
                </c:pt>
                <c:pt idx="3580">
                  <c:v>69.900000000000006</c:v>
                </c:pt>
                <c:pt idx="3581">
                  <c:v>70</c:v>
                </c:pt>
                <c:pt idx="3582">
                  <c:v>67.7</c:v>
                </c:pt>
                <c:pt idx="3583">
                  <c:v>77.7</c:v>
                </c:pt>
                <c:pt idx="3584">
                  <c:v>68.099999999999994</c:v>
                </c:pt>
                <c:pt idx="3585">
                  <c:v>68</c:v>
                </c:pt>
                <c:pt idx="3586">
                  <c:v>55.2</c:v>
                </c:pt>
                <c:pt idx="3587">
                  <c:v>67.400000000000006</c:v>
                </c:pt>
                <c:pt idx="3588">
                  <c:v>80</c:v>
                </c:pt>
                <c:pt idx="3589">
                  <c:v>78.099999999999994</c:v>
                </c:pt>
                <c:pt idx="3590">
                  <c:v>62.4</c:v>
                </c:pt>
                <c:pt idx="3591">
                  <c:v>68.3</c:v>
                </c:pt>
                <c:pt idx="3592">
                  <c:v>53.6</c:v>
                </c:pt>
                <c:pt idx="3593">
                  <c:v>81.5</c:v>
                </c:pt>
                <c:pt idx="3594">
                  <c:v>62.8</c:v>
                </c:pt>
                <c:pt idx="3595">
                  <c:v>75.2</c:v>
                </c:pt>
                <c:pt idx="3596">
                  <c:v>74.8</c:v>
                </c:pt>
                <c:pt idx="3597">
                  <c:v>71</c:v>
                </c:pt>
                <c:pt idx="3598">
                  <c:v>77.8</c:v>
                </c:pt>
                <c:pt idx="3599">
                  <c:v>71.599999999999994</c:v>
                </c:pt>
                <c:pt idx="3600">
                  <c:v>58.3</c:v>
                </c:pt>
                <c:pt idx="3601">
                  <c:v>55.2</c:v>
                </c:pt>
                <c:pt idx="3602">
                  <c:v>81.400000000000006</c:v>
                </c:pt>
                <c:pt idx="3603">
                  <c:v>88.7</c:v>
                </c:pt>
                <c:pt idx="3604">
                  <c:v>65.900000000000006</c:v>
                </c:pt>
                <c:pt idx="3605">
                  <c:v>67.2</c:v>
                </c:pt>
                <c:pt idx="3606">
                  <c:v>53.8</c:v>
                </c:pt>
                <c:pt idx="3607">
                  <c:v>62.8</c:v>
                </c:pt>
                <c:pt idx="3608">
                  <c:v>81.5</c:v>
                </c:pt>
                <c:pt idx="3609">
                  <c:v>74.2</c:v>
                </c:pt>
                <c:pt idx="3610">
                  <c:v>80.2</c:v>
                </c:pt>
                <c:pt idx="3611">
                  <c:v>58.3</c:v>
                </c:pt>
                <c:pt idx="3612">
                  <c:v>85.3</c:v>
                </c:pt>
                <c:pt idx="3613">
                  <c:v>67.599999999999994</c:v>
                </c:pt>
                <c:pt idx="3614">
                  <c:v>66.5</c:v>
                </c:pt>
                <c:pt idx="3615">
                  <c:v>68.5</c:v>
                </c:pt>
                <c:pt idx="3616">
                  <c:v>82.8</c:v>
                </c:pt>
                <c:pt idx="3617">
                  <c:v>63.8</c:v>
                </c:pt>
                <c:pt idx="3618">
                  <c:v>91.5</c:v>
                </c:pt>
                <c:pt idx="3619">
                  <c:v>75.7</c:v>
                </c:pt>
                <c:pt idx="3620">
                  <c:v>64.7</c:v>
                </c:pt>
                <c:pt idx="3621">
                  <c:v>75</c:v>
                </c:pt>
                <c:pt idx="3622">
                  <c:v>48.4</c:v>
                </c:pt>
                <c:pt idx="3623">
                  <c:v>53</c:v>
                </c:pt>
                <c:pt idx="3624">
                  <c:v>67.099999999999994</c:v>
                </c:pt>
                <c:pt idx="3625">
                  <c:v>29.4</c:v>
                </c:pt>
                <c:pt idx="3626">
                  <c:v>72.599999999999994</c:v>
                </c:pt>
                <c:pt idx="3627">
                  <c:v>59</c:v>
                </c:pt>
                <c:pt idx="3628">
                  <c:v>51.7</c:v>
                </c:pt>
                <c:pt idx="3629">
                  <c:v>48.2</c:v>
                </c:pt>
                <c:pt idx="3630">
                  <c:v>55.8</c:v>
                </c:pt>
                <c:pt idx="3631">
                  <c:v>57</c:v>
                </c:pt>
                <c:pt idx="3632">
                  <c:v>82.8</c:v>
                </c:pt>
                <c:pt idx="3633">
                  <c:v>54.7</c:v>
                </c:pt>
                <c:pt idx="3634">
                  <c:v>71.7</c:v>
                </c:pt>
                <c:pt idx="3635">
                  <c:v>43.5</c:v>
                </c:pt>
                <c:pt idx="3636">
                  <c:v>70.3</c:v>
                </c:pt>
                <c:pt idx="3637">
                  <c:v>86.1</c:v>
                </c:pt>
                <c:pt idx="3638">
                  <c:v>62</c:v>
                </c:pt>
                <c:pt idx="3639">
                  <c:v>58.1</c:v>
                </c:pt>
                <c:pt idx="3640">
                  <c:v>76</c:v>
                </c:pt>
                <c:pt idx="3641">
                  <c:v>65.900000000000006</c:v>
                </c:pt>
                <c:pt idx="3642">
                  <c:v>79.400000000000006</c:v>
                </c:pt>
                <c:pt idx="3643">
                  <c:v>69</c:v>
                </c:pt>
                <c:pt idx="3644">
                  <c:v>68.3</c:v>
                </c:pt>
                <c:pt idx="3645">
                  <c:v>53.5</c:v>
                </c:pt>
                <c:pt idx="3646">
                  <c:v>64</c:v>
                </c:pt>
                <c:pt idx="3647">
                  <c:v>82</c:v>
                </c:pt>
                <c:pt idx="3648">
                  <c:v>66.400000000000006</c:v>
                </c:pt>
                <c:pt idx="3649">
                  <c:v>65.7</c:v>
                </c:pt>
                <c:pt idx="3650">
                  <c:v>71.900000000000006</c:v>
                </c:pt>
                <c:pt idx="3651">
                  <c:v>70.8</c:v>
                </c:pt>
                <c:pt idx="3652">
                  <c:v>53.9</c:v>
                </c:pt>
                <c:pt idx="3653">
                  <c:v>24</c:v>
                </c:pt>
                <c:pt idx="3654">
                  <c:v>54.4</c:v>
                </c:pt>
                <c:pt idx="3655">
                  <c:v>84.8</c:v>
                </c:pt>
                <c:pt idx="3656">
                  <c:v>74.2</c:v>
                </c:pt>
                <c:pt idx="3657">
                  <c:v>88</c:v>
                </c:pt>
                <c:pt idx="3658">
                  <c:v>77.3</c:v>
                </c:pt>
                <c:pt idx="3659">
                  <c:v>67.599999999999994</c:v>
                </c:pt>
                <c:pt idx="3660">
                  <c:v>87.8</c:v>
                </c:pt>
                <c:pt idx="3661">
                  <c:v>54.8</c:v>
                </c:pt>
                <c:pt idx="3662">
                  <c:v>42.6</c:v>
                </c:pt>
                <c:pt idx="3663">
                  <c:v>73.3</c:v>
                </c:pt>
                <c:pt idx="3664">
                  <c:v>52.3</c:v>
                </c:pt>
                <c:pt idx="3665">
                  <c:v>69.599999999999994</c:v>
                </c:pt>
                <c:pt idx="3666">
                  <c:v>60.9</c:v>
                </c:pt>
                <c:pt idx="3667">
                  <c:v>72.2</c:v>
                </c:pt>
                <c:pt idx="3668">
                  <c:v>75</c:v>
                </c:pt>
                <c:pt idx="3669">
                  <c:v>83.7</c:v>
                </c:pt>
                <c:pt idx="3670">
                  <c:v>56.1</c:v>
                </c:pt>
                <c:pt idx="3671">
                  <c:v>64.7</c:v>
                </c:pt>
                <c:pt idx="3672">
                  <c:v>65.400000000000006</c:v>
                </c:pt>
                <c:pt idx="3673">
                  <c:v>63.7</c:v>
                </c:pt>
                <c:pt idx="3674">
                  <c:v>70.7</c:v>
                </c:pt>
                <c:pt idx="3675">
                  <c:v>38.9</c:v>
                </c:pt>
                <c:pt idx="3676">
                  <c:v>77.099999999999994</c:v>
                </c:pt>
                <c:pt idx="3677">
                  <c:v>50.5</c:v>
                </c:pt>
                <c:pt idx="3678">
                  <c:v>62.9</c:v>
                </c:pt>
                <c:pt idx="3679">
                  <c:v>67.400000000000006</c:v>
                </c:pt>
                <c:pt idx="3680">
                  <c:v>71.5</c:v>
                </c:pt>
                <c:pt idx="3681">
                  <c:v>61.5</c:v>
                </c:pt>
                <c:pt idx="3682">
                  <c:v>67.3</c:v>
                </c:pt>
                <c:pt idx="3683">
                  <c:v>58.2</c:v>
                </c:pt>
                <c:pt idx="3684">
                  <c:v>42.3</c:v>
                </c:pt>
                <c:pt idx="3685">
                  <c:v>56</c:v>
                </c:pt>
                <c:pt idx="3686">
                  <c:v>78</c:v>
                </c:pt>
                <c:pt idx="3687">
                  <c:v>77.3</c:v>
                </c:pt>
                <c:pt idx="3688">
                  <c:v>60.4</c:v>
                </c:pt>
                <c:pt idx="3689">
                  <c:v>44.3</c:v>
                </c:pt>
                <c:pt idx="3690">
                  <c:v>46.9</c:v>
                </c:pt>
                <c:pt idx="3691">
                  <c:v>67.900000000000006</c:v>
                </c:pt>
                <c:pt idx="3692">
                  <c:v>74.2</c:v>
                </c:pt>
                <c:pt idx="3693">
                  <c:v>63.2</c:v>
                </c:pt>
                <c:pt idx="3694">
                  <c:v>64.2</c:v>
                </c:pt>
                <c:pt idx="3695">
                  <c:v>79.400000000000006</c:v>
                </c:pt>
                <c:pt idx="3696">
                  <c:v>78.599999999999994</c:v>
                </c:pt>
                <c:pt idx="3697">
                  <c:v>53.4</c:v>
                </c:pt>
                <c:pt idx="3698">
                  <c:v>75.2</c:v>
                </c:pt>
                <c:pt idx="3699">
                  <c:v>68.900000000000006</c:v>
                </c:pt>
                <c:pt idx="3700">
                  <c:v>73.900000000000006</c:v>
                </c:pt>
                <c:pt idx="3701">
                  <c:v>78</c:v>
                </c:pt>
                <c:pt idx="3702">
                  <c:v>74</c:v>
                </c:pt>
                <c:pt idx="3703">
                  <c:v>64.599999999999994</c:v>
                </c:pt>
                <c:pt idx="3704">
                  <c:v>57.9</c:v>
                </c:pt>
                <c:pt idx="3705">
                  <c:v>64.2</c:v>
                </c:pt>
                <c:pt idx="3706">
                  <c:v>67.7</c:v>
                </c:pt>
                <c:pt idx="3707">
                  <c:v>65.599999999999994</c:v>
                </c:pt>
                <c:pt idx="3708">
                  <c:v>63.4</c:v>
                </c:pt>
                <c:pt idx="3709">
                  <c:v>63.3</c:v>
                </c:pt>
                <c:pt idx="3710">
                  <c:v>57.7</c:v>
                </c:pt>
                <c:pt idx="3711">
                  <c:v>57.1</c:v>
                </c:pt>
                <c:pt idx="3712">
                  <c:v>69.2</c:v>
                </c:pt>
                <c:pt idx="3713">
                  <c:v>54.7</c:v>
                </c:pt>
                <c:pt idx="3714">
                  <c:v>70</c:v>
                </c:pt>
                <c:pt idx="3715">
                  <c:v>47</c:v>
                </c:pt>
                <c:pt idx="3716">
                  <c:v>77.3</c:v>
                </c:pt>
                <c:pt idx="3717">
                  <c:v>81.099999999999994</c:v>
                </c:pt>
                <c:pt idx="3718">
                  <c:v>63.9</c:v>
                </c:pt>
                <c:pt idx="3719">
                  <c:v>57.7</c:v>
                </c:pt>
                <c:pt idx="3720">
                  <c:v>35.9</c:v>
                </c:pt>
                <c:pt idx="3721">
                  <c:v>76.2</c:v>
                </c:pt>
                <c:pt idx="3722">
                  <c:v>64.5</c:v>
                </c:pt>
                <c:pt idx="3723">
                  <c:v>49.1</c:v>
                </c:pt>
                <c:pt idx="3724">
                  <c:v>61.5</c:v>
                </c:pt>
                <c:pt idx="3725">
                  <c:v>80.7</c:v>
                </c:pt>
                <c:pt idx="3726">
                  <c:v>52.2</c:v>
                </c:pt>
                <c:pt idx="3727">
                  <c:v>64.400000000000006</c:v>
                </c:pt>
                <c:pt idx="3728">
                  <c:v>65.7</c:v>
                </c:pt>
                <c:pt idx="3729">
                  <c:v>59.8</c:v>
                </c:pt>
                <c:pt idx="3730">
                  <c:v>88.4</c:v>
                </c:pt>
                <c:pt idx="3731">
                  <c:v>64.2</c:v>
                </c:pt>
                <c:pt idx="3732">
                  <c:v>69.2</c:v>
                </c:pt>
                <c:pt idx="3733">
                  <c:v>59</c:v>
                </c:pt>
                <c:pt idx="3734">
                  <c:v>81.5</c:v>
                </c:pt>
                <c:pt idx="3735">
                  <c:v>54.4</c:v>
                </c:pt>
                <c:pt idx="3736">
                  <c:v>77.2</c:v>
                </c:pt>
                <c:pt idx="3737">
                  <c:v>72.5</c:v>
                </c:pt>
                <c:pt idx="3738">
                  <c:v>63.7</c:v>
                </c:pt>
                <c:pt idx="3739">
                  <c:v>47.4</c:v>
                </c:pt>
                <c:pt idx="3740">
                  <c:v>70.7</c:v>
                </c:pt>
                <c:pt idx="3741">
                  <c:v>76.2</c:v>
                </c:pt>
                <c:pt idx="3742">
                  <c:v>51.2</c:v>
                </c:pt>
                <c:pt idx="3743">
                  <c:v>53</c:v>
                </c:pt>
                <c:pt idx="3744">
                  <c:v>80.7</c:v>
                </c:pt>
                <c:pt idx="3745">
                  <c:v>33.200000000000003</c:v>
                </c:pt>
                <c:pt idx="3746">
                  <c:v>45.9</c:v>
                </c:pt>
                <c:pt idx="3747">
                  <c:v>70.5</c:v>
                </c:pt>
                <c:pt idx="3748">
                  <c:v>68.7</c:v>
                </c:pt>
                <c:pt idx="3749">
                  <c:v>77.2</c:v>
                </c:pt>
                <c:pt idx="3750">
                  <c:v>49.8</c:v>
                </c:pt>
                <c:pt idx="3751">
                  <c:v>59.9</c:v>
                </c:pt>
                <c:pt idx="3752">
                  <c:v>86.8</c:v>
                </c:pt>
                <c:pt idx="3753">
                  <c:v>82</c:v>
                </c:pt>
                <c:pt idx="3754">
                  <c:v>50.3</c:v>
                </c:pt>
                <c:pt idx="3755">
                  <c:v>86.5</c:v>
                </c:pt>
                <c:pt idx="3756">
                  <c:v>73.599999999999994</c:v>
                </c:pt>
                <c:pt idx="3757">
                  <c:v>63.5</c:v>
                </c:pt>
                <c:pt idx="3758">
                  <c:v>50.7</c:v>
                </c:pt>
                <c:pt idx="3759">
                  <c:v>72.3</c:v>
                </c:pt>
                <c:pt idx="3760">
                  <c:v>73.5</c:v>
                </c:pt>
                <c:pt idx="3761">
                  <c:v>48.1</c:v>
                </c:pt>
                <c:pt idx="3762">
                  <c:v>77.599999999999994</c:v>
                </c:pt>
                <c:pt idx="3763">
                  <c:v>68.099999999999994</c:v>
                </c:pt>
                <c:pt idx="3764">
                  <c:v>67.3</c:v>
                </c:pt>
                <c:pt idx="3765">
                  <c:v>68.599999999999994</c:v>
                </c:pt>
                <c:pt idx="3766">
                  <c:v>82.8</c:v>
                </c:pt>
                <c:pt idx="3767">
                  <c:v>54.9</c:v>
                </c:pt>
                <c:pt idx="3768">
                  <c:v>61.3</c:v>
                </c:pt>
                <c:pt idx="3769">
                  <c:v>74</c:v>
                </c:pt>
                <c:pt idx="3770">
                  <c:v>81.3</c:v>
                </c:pt>
                <c:pt idx="3771">
                  <c:v>54.9</c:v>
                </c:pt>
                <c:pt idx="3772">
                  <c:v>74.5</c:v>
                </c:pt>
                <c:pt idx="3773">
                  <c:v>54.8</c:v>
                </c:pt>
                <c:pt idx="3774">
                  <c:v>67.400000000000006</c:v>
                </c:pt>
                <c:pt idx="3775">
                  <c:v>70.599999999999994</c:v>
                </c:pt>
                <c:pt idx="3776">
                  <c:v>87.5</c:v>
                </c:pt>
                <c:pt idx="3777">
                  <c:v>38.700000000000003</c:v>
                </c:pt>
                <c:pt idx="3778">
                  <c:v>74.5</c:v>
                </c:pt>
                <c:pt idx="3779">
                  <c:v>51.3</c:v>
                </c:pt>
                <c:pt idx="3780">
                  <c:v>79.3</c:v>
                </c:pt>
                <c:pt idx="3781">
                  <c:v>79.599999999999994</c:v>
                </c:pt>
                <c:pt idx="3782">
                  <c:v>73.5</c:v>
                </c:pt>
                <c:pt idx="3783">
                  <c:v>72.2</c:v>
                </c:pt>
                <c:pt idx="3784">
                  <c:v>69.2</c:v>
                </c:pt>
                <c:pt idx="3785">
                  <c:v>65.7</c:v>
                </c:pt>
                <c:pt idx="3786">
                  <c:v>64.2</c:v>
                </c:pt>
                <c:pt idx="3787">
                  <c:v>80.2</c:v>
                </c:pt>
                <c:pt idx="3788">
                  <c:v>57.9</c:v>
                </c:pt>
                <c:pt idx="3789">
                  <c:v>59.5</c:v>
                </c:pt>
                <c:pt idx="3790">
                  <c:v>53.5</c:v>
                </c:pt>
                <c:pt idx="3791">
                  <c:v>83.8</c:v>
                </c:pt>
                <c:pt idx="3792">
                  <c:v>68</c:v>
                </c:pt>
                <c:pt idx="3793">
                  <c:v>63.7</c:v>
                </c:pt>
                <c:pt idx="3794">
                  <c:v>78</c:v>
                </c:pt>
                <c:pt idx="3795">
                  <c:v>53.1</c:v>
                </c:pt>
                <c:pt idx="3796">
                  <c:v>79.8</c:v>
                </c:pt>
                <c:pt idx="3797">
                  <c:v>53.1</c:v>
                </c:pt>
                <c:pt idx="3798">
                  <c:v>79.5</c:v>
                </c:pt>
                <c:pt idx="3799">
                  <c:v>52.5</c:v>
                </c:pt>
                <c:pt idx="3800">
                  <c:v>55.3</c:v>
                </c:pt>
                <c:pt idx="3801">
                  <c:v>83.3</c:v>
                </c:pt>
                <c:pt idx="3802">
                  <c:v>84.1</c:v>
                </c:pt>
                <c:pt idx="3803">
                  <c:v>56</c:v>
                </c:pt>
                <c:pt idx="3804">
                  <c:v>60.6</c:v>
                </c:pt>
                <c:pt idx="3805">
                  <c:v>72.7</c:v>
                </c:pt>
                <c:pt idx="3806">
                  <c:v>68</c:v>
                </c:pt>
                <c:pt idx="3807">
                  <c:v>54.3</c:v>
                </c:pt>
                <c:pt idx="3808">
                  <c:v>74.400000000000006</c:v>
                </c:pt>
                <c:pt idx="3809">
                  <c:v>73.8</c:v>
                </c:pt>
                <c:pt idx="3810">
                  <c:v>60.8</c:v>
                </c:pt>
                <c:pt idx="3811">
                  <c:v>75</c:v>
                </c:pt>
                <c:pt idx="3812">
                  <c:v>54.7</c:v>
                </c:pt>
                <c:pt idx="3813">
                  <c:v>100</c:v>
                </c:pt>
                <c:pt idx="3814">
                  <c:v>64.2</c:v>
                </c:pt>
                <c:pt idx="3815">
                  <c:v>76.3</c:v>
                </c:pt>
                <c:pt idx="3816">
                  <c:v>55.1</c:v>
                </c:pt>
                <c:pt idx="3817">
                  <c:v>81.3</c:v>
                </c:pt>
                <c:pt idx="3818">
                  <c:v>83.8</c:v>
                </c:pt>
                <c:pt idx="3819">
                  <c:v>84.7</c:v>
                </c:pt>
                <c:pt idx="3820">
                  <c:v>43.3</c:v>
                </c:pt>
                <c:pt idx="3821">
                  <c:v>71.5</c:v>
                </c:pt>
                <c:pt idx="3822">
                  <c:v>71.7</c:v>
                </c:pt>
                <c:pt idx="3823">
                  <c:v>84.1</c:v>
                </c:pt>
                <c:pt idx="3824">
                  <c:v>74.8</c:v>
                </c:pt>
                <c:pt idx="3825">
                  <c:v>76.3</c:v>
                </c:pt>
                <c:pt idx="3826">
                  <c:v>74.400000000000006</c:v>
                </c:pt>
                <c:pt idx="3827">
                  <c:v>61.4</c:v>
                </c:pt>
                <c:pt idx="3828">
                  <c:v>72.599999999999994</c:v>
                </c:pt>
                <c:pt idx="3829">
                  <c:v>63.3</c:v>
                </c:pt>
                <c:pt idx="3830">
                  <c:v>68.900000000000006</c:v>
                </c:pt>
                <c:pt idx="3831">
                  <c:v>47.4</c:v>
                </c:pt>
                <c:pt idx="3832">
                  <c:v>74.8</c:v>
                </c:pt>
                <c:pt idx="3833">
                  <c:v>87.5</c:v>
                </c:pt>
                <c:pt idx="3834">
                  <c:v>73.5</c:v>
                </c:pt>
                <c:pt idx="3835">
                  <c:v>53.3</c:v>
                </c:pt>
                <c:pt idx="3836">
                  <c:v>69.5</c:v>
                </c:pt>
                <c:pt idx="3837">
                  <c:v>63.1</c:v>
                </c:pt>
                <c:pt idx="3838">
                  <c:v>67.2</c:v>
                </c:pt>
                <c:pt idx="3839">
                  <c:v>82.9</c:v>
                </c:pt>
                <c:pt idx="3840">
                  <c:v>61.6</c:v>
                </c:pt>
                <c:pt idx="3841">
                  <c:v>56.8</c:v>
                </c:pt>
                <c:pt idx="3842">
                  <c:v>76</c:v>
                </c:pt>
                <c:pt idx="3843">
                  <c:v>61.4</c:v>
                </c:pt>
                <c:pt idx="3844">
                  <c:v>68</c:v>
                </c:pt>
                <c:pt idx="3845">
                  <c:v>67.400000000000006</c:v>
                </c:pt>
                <c:pt idx="3846">
                  <c:v>49.6</c:v>
                </c:pt>
                <c:pt idx="3847">
                  <c:v>68.400000000000006</c:v>
                </c:pt>
                <c:pt idx="3848">
                  <c:v>62.4</c:v>
                </c:pt>
                <c:pt idx="3849">
                  <c:v>67.8</c:v>
                </c:pt>
                <c:pt idx="3850">
                  <c:v>63.1</c:v>
                </c:pt>
                <c:pt idx="3851">
                  <c:v>73.3</c:v>
                </c:pt>
                <c:pt idx="3852">
                  <c:v>65.900000000000006</c:v>
                </c:pt>
                <c:pt idx="3853">
                  <c:v>63</c:v>
                </c:pt>
                <c:pt idx="3854">
                  <c:v>70.599999999999994</c:v>
                </c:pt>
                <c:pt idx="3855">
                  <c:v>59.2</c:v>
                </c:pt>
                <c:pt idx="3856">
                  <c:v>76.7</c:v>
                </c:pt>
                <c:pt idx="3857">
                  <c:v>68.599999999999994</c:v>
                </c:pt>
                <c:pt idx="3858">
                  <c:v>77.400000000000006</c:v>
                </c:pt>
                <c:pt idx="3859">
                  <c:v>68.099999999999994</c:v>
                </c:pt>
                <c:pt idx="3860">
                  <c:v>75.599999999999994</c:v>
                </c:pt>
                <c:pt idx="3861">
                  <c:v>60.6</c:v>
                </c:pt>
                <c:pt idx="3862">
                  <c:v>73.599999999999994</c:v>
                </c:pt>
                <c:pt idx="3863">
                  <c:v>68.3</c:v>
                </c:pt>
                <c:pt idx="3864">
                  <c:v>54.5</c:v>
                </c:pt>
                <c:pt idx="3865">
                  <c:v>57.3</c:v>
                </c:pt>
                <c:pt idx="3866">
                  <c:v>76.3</c:v>
                </c:pt>
                <c:pt idx="3867">
                  <c:v>50.8</c:v>
                </c:pt>
                <c:pt idx="3868">
                  <c:v>55.1</c:v>
                </c:pt>
                <c:pt idx="3869">
                  <c:v>62.3</c:v>
                </c:pt>
                <c:pt idx="3870">
                  <c:v>48.1</c:v>
                </c:pt>
                <c:pt idx="3871">
                  <c:v>65.3</c:v>
                </c:pt>
                <c:pt idx="3872">
                  <c:v>69.5</c:v>
                </c:pt>
                <c:pt idx="3873">
                  <c:v>75.400000000000006</c:v>
                </c:pt>
                <c:pt idx="3874">
                  <c:v>93.7</c:v>
                </c:pt>
                <c:pt idx="3875">
                  <c:v>58.6</c:v>
                </c:pt>
                <c:pt idx="3876">
                  <c:v>80.7</c:v>
                </c:pt>
                <c:pt idx="3877">
                  <c:v>57.4</c:v>
                </c:pt>
                <c:pt idx="3878">
                  <c:v>63.7</c:v>
                </c:pt>
                <c:pt idx="3879">
                  <c:v>49.5</c:v>
                </c:pt>
                <c:pt idx="3880">
                  <c:v>80</c:v>
                </c:pt>
                <c:pt idx="3881">
                  <c:v>70.400000000000006</c:v>
                </c:pt>
                <c:pt idx="3882">
                  <c:v>60.2</c:v>
                </c:pt>
                <c:pt idx="3883">
                  <c:v>77.900000000000006</c:v>
                </c:pt>
                <c:pt idx="3884">
                  <c:v>60.4</c:v>
                </c:pt>
                <c:pt idx="3885">
                  <c:v>67.2</c:v>
                </c:pt>
                <c:pt idx="3886">
                  <c:v>68.599999999999994</c:v>
                </c:pt>
                <c:pt idx="3887">
                  <c:v>57.6</c:v>
                </c:pt>
                <c:pt idx="3888">
                  <c:v>55.8</c:v>
                </c:pt>
                <c:pt idx="3889">
                  <c:v>61.2</c:v>
                </c:pt>
                <c:pt idx="3890">
                  <c:v>51.5</c:v>
                </c:pt>
                <c:pt idx="3891">
                  <c:v>71.599999999999994</c:v>
                </c:pt>
                <c:pt idx="3892">
                  <c:v>62.6</c:v>
                </c:pt>
                <c:pt idx="3893">
                  <c:v>60.1</c:v>
                </c:pt>
                <c:pt idx="3894">
                  <c:v>72.7</c:v>
                </c:pt>
                <c:pt idx="3895">
                  <c:v>56.4</c:v>
                </c:pt>
                <c:pt idx="3896">
                  <c:v>43.3</c:v>
                </c:pt>
                <c:pt idx="3897">
                  <c:v>64.8</c:v>
                </c:pt>
                <c:pt idx="3898">
                  <c:v>73</c:v>
                </c:pt>
                <c:pt idx="3899">
                  <c:v>66.099999999999994</c:v>
                </c:pt>
                <c:pt idx="3900">
                  <c:v>76.3</c:v>
                </c:pt>
                <c:pt idx="3901">
                  <c:v>64.5</c:v>
                </c:pt>
                <c:pt idx="3902">
                  <c:v>76.099999999999994</c:v>
                </c:pt>
                <c:pt idx="3903">
                  <c:v>55.9</c:v>
                </c:pt>
                <c:pt idx="3904">
                  <c:v>74.5</c:v>
                </c:pt>
                <c:pt idx="3905">
                  <c:v>74.400000000000006</c:v>
                </c:pt>
                <c:pt idx="3906">
                  <c:v>70.5</c:v>
                </c:pt>
                <c:pt idx="3907">
                  <c:v>64.400000000000006</c:v>
                </c:pt>
                <c:pt idx="3908">
                  <c:v>60.5</c:v>
                </c:pt>
                <c:pt idx="3909">
                  <c:v>69.7</c:v>
                </c:pt>
                <c:pt idx="3910">
                  <c:v>71.3</c:v>
                </c:pt>
                <c:pt idx="3911">
                  <c:v>68.7</c:v>
                </c:pt>
                <c:pt idx="3912">
                  <c:v>72</c:v>
                </c:pt>
                <c:pt idx="3913">
                  <c:v>57.7</c:v>
                </c:pt>
                <c:pt idx="3914">
                  <c:v>65.2</c:v>
                </c:pt>
                <c:pt idx="3915">
                  <c:v>51.5</c:v>
                </c:pt>
                <c:pt idx="3916">
                  <c:v>67.599999999999994</c:v>
                </c:pt>
                <c:pt idx="3917">
                  <c:v>74.8</c:v>
                </c:pt>
                <c:pt idx="3918">
                  <c:v>68</c:v>
                </c:pt>
                <c:pt idx="3919">
                  <c:v>65.900000000000006</c:v>
                </c:pt>
                <c:pt idx="3920">
                  <c:v>72.099999999999994</c:v>
                </c:pt>
                <c:pt idx="3921">
                  <c:v>76.5</c:v>
                </c:pt>
                <c:pt idx="3922">
                  <c:v>54.7</c:v>
                </c:pt>
                <c:pt idx="3923">
                  <c:v>69.599999999999994</c:v>
                </c:pt>
                <c:pt idx="3924">
                  <c:v>64.599999999999994</c:v>
                </c:pt>
                <c:pt idx="3925">
                  <c:v>66.900000000000006</c:v>
                </c:pt>
                <c:pt idx="3926">
                  <c:v>74.2</c:v>
                </c:pt>
                <c:pt idx="3927">
                  <c:v>40.1</c:v>
                </c:pt>
                <c:pt idx="3928">
                  <c:v>66.900000000000006</c:v>
                </c:pt>
                <c:pt idx="3929">
                  <c:v>54.5</c:v>
                </c:pt>
                <c:pt idx="3930">
                  <c:v>94.4</c:v>
                </c:pt>
                <c:pt idx="3931">
                  <c:v>52.2</c:v>
                </c:pt>
                <c:pt idx="3932">
                  <c:v>87.6</c:v>
                </c:pt>
                <c:pt idx="3933">
                  <c:v>72.7</c:v>
                </c:pt>
                <c:pt idx="3934">
                  <c:v>58.6</c:v>
                </c:pt>
                <c:pt idx="3935">
                  <c:v>69.7</c:v>
                </c:pt>
                <c:pt idx="3936">
                  <c:v>61.8</c:v>
                </c:pt>
                <c:pt idx="3937">
                  <c:v>65.7</c:v>
                </c:pt>
                <c:pt idx="3938">
                  <c:v>46</c:v>
                </c:pt>
                <c:pt idx="3939">
                  <c:v>54.5</c:v>
                </c:pt>
                <c:pt idx="3940">
                  <c:v>70.400000000000006</c:v>
                </c:pt>
                <c:pt idx="3941">
                  <c:v>83.8</c:v>
                </c:pt>
                <c:pt idx="3942">
                  <c:v>69.3</c:v>
                </c:pt>
                <c:pt idx="3943">
                  <c:v>59.9</c:v>
                </c:pt>
                <c:pt idx="3944">
                  <c:v>77.8</c:v>
                </c:pt>
                <c:pt idx="3945">
                  <c:v>68.3</c:v>
                </c:pt>
                <c:pt idx="3946">
                  <c:v>77.099999999999994</c:v>
                </c:pt>
                <c:pt idx="3947">
                  <c:v>69.2</c:v>
                </c:pt>
                <c:pt idx="3948">
                  <c:v>56.8</c:v>
                </c:pt>
                <c:pt idx="3949">
                  <c:v>68.2</c:v>
                </c:pt>
                <c:pt idx="3950">
                  <c:v>82.8</c:v>
                </c:pt>
                <c:pt idx="3951">
                  <c:v>62.5</c:v>
                </c:pt>
                <c:pt idx="3952">
                  <c:v>69.7</c:v>
                </c:pt>
                <c:pt idx="3953">
                  <c:v>71.3</c:v>
                </c:pt>
                <c:pt idx="3954">
                  <c:v>60.7</c:v>
                </c:pt>
                <c:pt idx="3955">
                  <c:v>61.8</c:v>
                </c:pt>
                <c:pt idx="3956">
                  <c:v>58</c:v>
                </c:pt>
                <c:pt idx="3957">
                  <c:v>69.900000000000006</c:v>
                </c:pt>
                <c:pt idx="3958">
                  <c:v>71.3</c:v>
                </c:pt>
                <c:pt idx="3959">
                  <c:v>70.7</c:v>
                </c:pt>
                <c:pt idx="3960">
                  <c:v>64.2</c:v>
                </c:pt>
                <c:pt idx="3961">
                  <c:v>58.4</c:v>
                </c:pt>
                <c:pt idx="3962">
                  <c:v>66.2</c:v>
                </c:pt>
                <c:pt idx="3963">
                  <c:v>70.8</c:v>
                </c:pt>
                <c:pt idx="3964">
                  <c:v>70.2</c:v>
                </c:pt>
                <c:pt idx="3965">
                  <c:v>61.7</c:v>
                </c:pt>
                <c:pt idx="3966">
                  <c:v>69.400000000000006</c:v>
                </c:pt>
                <c:pt idx="3967">
                  <c:v>66</c:v>
                </c:pt>
                <c:pt idx="3968">
                  <c:v>28.2</c:v>
                </c:pt>
                <c:pt idx="3969">
                  <c:v>75.400000000000006</c:v>
                </c:pt>
                <c:pt idx="3970">
                  <c:v>50.5</c:v>
                </c:pt>
                <c:pt idx="3971">
                  <c:v>82.8</c:v>
                </c:pt>
                <c:pt idx="3972">
                  <c:v>77.099999999999994</c:v>
                </c:pt>
                <c:pt idx="3973">
                  <c:v>81.5</c:v>
                </c:pt>
                <c:pt idx="3974">
                  <c:v>62.7</c:v>
                </c:pt>
                <c:pt idx="3975">
                  <c:v>71.3</c:v>
                </c:pt>
                <c:pt idx="3976">
                  <c:v>68.2</c:v>
                </c:pt>
                <c:pt idx="3977">
                  <c:v>69.400000000000006</c:v>
                </c:pt>
                <c:pt idx="3978">
                  <c:v>60.8</c:v>
                </c:pt>
                <c:pt idx="3979">
                  <c:v>81.8</c:v>
                </c:pt>
                <c:pt idx="3980">
                  <c:v>79.7</c:v>
                </c:pt>
                <c:pt idx="3981">
                  <c:v>77.3</c:v>
                </c:pt>
                <c:pt idx="3982">
                  <c:v>73.5</c:v>
                </c:pt>
                <c:pt idx="3983">
                  <c:v>61.6</c:v>
                </c:pt>
                <c:pt idx="3984">
                  <c:v>45.6</c:v>
                </c:pt>
                <c:pt idx="3985">
                  <c:v>62.7</c:v>
                </c:pt>
                <c:pt idx="3986">
                  <c:v>56.8</c:v>
                </c:pt>
                <c:pt idx="3987">
                  <c:v>74.5</c:v>
                </c:pt>
                <c:pt idx="3988">
                  <c:v>77.900000000000006</c:v>
                </c:pt>
                <c:pt idx="3989">
                  <c:v>47.3</c:v>
                </c:pt>
                <c:pt idx="3990">
                  <c:v>45.1</c:v>
                </c:pt>
                <c:pt idx="3991">
                  <c:v>90.5</c:v>
                </c:pt>
                <c:pt idx="3992">
                  <c:v>60.7</c:v>
                </c:pt>
                <c:pt idx="3993">
                  <c:v>71.7</c:v>
                </c:pt>
                <c:pt idx="3994">
                  <c:v>71.099999999999994</c:v>
                </c:pt>
                <c:pt idx="3995">
                  <c:v>81.2</c:v>
                </c:pt>
                <c:pt idx="3996">
                  <c:v>73.599999999999994</c:v>
                </c:pt>
                <c:pt idx="3997">
                  <c:v>54.7</c:v>
                </c:pt>
                <c:pt idx="3998">
                  <c:v>69.099999999999994</c:v>
                </c:pt>
                <c:pt idx="3999">
                  <c:v>73.2</c:v>
                </c:pt>
                <c:pt idx="4000">
                  <c:v>71.5</c:v>
                </c:pt>
                <c:pt idx="4001">
                  <c:v>72.3</c:v>
                </c:pt>
                <c:pt idx="4002">
                  <c:v>61.8</c:v>
                </c:pt>
                <c:pt idx="4003">
                  <c:v>72.400000000000006</c:v>
                </c:pt>
                <c:pt idx="4004">
                  <c:v>63.1</c:v>
                </c:pt>
                <c:pt idx="4005">
                  <c:v>98</c:v>
                </c:pt>
                <c:pt idx="4006">
                  <c:v>77.8</c:v>
                </c:pt>
                <c:pt idx="4007">
                  <c:v>69.8</c:v>
                </c:pt>
                <c:pt idx="4008">
                  <c:v>76.3</c:v>
                </c:pt>
                <c:pt idx="4009">
                  <c:v>63.2</c:v>
                </c:pt>
                <c:pt idx="4010">
                  <c:v>61.7</c:v>
                </c:pt>
                <c:pt idx="4011">
                  <c:v>70.5</c:v>
                </c:pt>
                <c:pt idx="4012">
                  <c:v>64.900000000000006</c:v>
                </c:pt>
                <c:pt idx="4013">
                  <c:v>66.400000000000006</c:v>
                </c:pt>
                <c:pt idx="4014">
                  <c:v>65.900000000000006</c:v>
                </c:pt>
                <c:pt idx="4015">
                  <c:v>67.2</c:v>
                </c:pt>
                <c:pt idx="4016">
                  <c:v>11.7</c:v>
                </c:pt>
                <c:pt idx="4017">
                  <c:v>61.3</c:v>
                </c:pt>
                <c:pt idx="4018">
                  <c:v>93.3</c:v>
                </c:pt>
                <c:pt idx="4019">
                  <c:v>81.900000000000006</c:v>
                </c:pt>
                <c:pt idx="4020">
                  <c:v>73.8</c:v>
                </c:pt>
                <c:pt idx="4021">
                  <c:v>61.2</c:v>
                </c:pt>
                <c:pt idx="4022">
                  <c:v>71.8</c:v>
                </c:pt>
                <c:pt idx="4023">
                  <c:v>55.6</c:v>
                </c:pt>
                <c:pt idx="4024">
                  <c:v>100</c:v>
                </c:pt>
                <c:pt idx="4025">
                  <c:v>78.900000000000006</c:v>
                </c:pt>
                <c:pt idx="4026">
                  <c:v>65.2</c:v>
                </c:pt>
                <c:pt idx="4027">
                  <c:v>67.900000000000006</c:v>
                </c:pt>
                <c:pt idx="4028">
                  <c:v>50.1</c:v>
                </c:pt>
                <c:pt idx="4029">
                  <c:v>65.2</c:v>
                </c:pt>
                <c:pt idx="4030">
                  <c:v>68</c:v>
                </c:pt>
                <c:pt idx="4031">
                  <c:v>64.8</c:v>
                </c:pt>
                <c:pt idx="4032">
                  <c:v>80.3</c:v>
                </c:pt>
                <c:pt idx="4033">
                  <c:v>63.5</c:v>
                </c:pt>
                <c:pt idx="4034">
                  <c:v>68.2</c:v>
                </c:pt>
                <c:pt idx="4035">
                  <c:v>51.5</c:v>
                </c:pt>
                <c:pt idx="4036">
                  <c:v>63.7</c:v>
                </c:pt>
                <c:pt idx="4037">
                  <c:v>81.8</c:v>
                </c:pt>
                <c:pt idx="4038">
                  <c:v>63.7</c:v>
                </c:pt>
                <c:pt idx="4039">
                  <c:v>58.1</c:v>
                </c:pt>
                <c:pt idx="4040">
                  <c:v>60.1</c:v>
                </c:pt>
                <c:pt idx="4041">
                  <c:v>61.6</c:v>
                </c:pt>
                <c:pt idx="4042">
                  <c:v>56.6</c:v>
                </c:pt>
                <c:pt idx="4043">
                  <c:v>67.5</c:v>
                </c:pt>
                <c:pt idx="4044">
                  <c:v>55.6</c:v>
                </c:pt>
                <c:pt idx="4045">
                  <c:v>69.3</c:v>
                </c:pt>
                <c:pt idx="4046">
                  <c:v>80.2</c:v>
                </c:pt>
                <c:pt idx="4047">
                  <c:v>74.400000000000006</c:v>
                </c:pt>
                <c:pt idx="4048">
                  <c:v>62.6</c:v>
                </c:pt>
                <c:pt idx="4049">
                  <c:v>87.1</c:v>
                </c:pt>
                <c:pt idx="4050">
                  <c:v>73.2</c:v>
                </c:pt>
                <c:pt idx="4051">
                  <c:v>81</c:v>
                </c:pt>
                <c:pt idx="4052">
                  <c:v>72.7</c:v>
                </c:pt>
                <c:pt idx="4053">
                  <c:v>55</c:v>
                </c:pt>
                <c:pt idx="4054">
                  <c:v>58</c:v>
                </c:pt>
                <c:pt idx="4055">
                  <c:v>74.8</c:v>
                </c:pt>
                <c:pt idx="4056">
                  <c:v>60.1</c:v>
                </c:pt>
                <c:pt idx="4057">
                  <c:v>69.8</c:v>
                </c:pt>
                <c:pt idx="4058">
                  <c:v>58</c:v>
                </c:pt>
                <c:pt idx="4059">
                  <c:v>63.5</c:v>
                </c:pt>
                <c:pt idx="4060">
                  <c:v>59.3</c:v>
                </c:pt>
                <c:pt idx="4061">
                  <c:v>57.7</c:v>
                </c:pt>
                <c:pt idx="4062">
                  <c:v>71</c:v>
                </c:pt>
                <c:pt idx="4063">
                  <c:v>82.3</c:v>
                </c:pt>
                <c:pt idx="4064">
                  <c:v>56.6</c:v>
                </c:pt>
                <c:pt idx="4065">
                  <c:v>82</c:v>
                </c:pt>
                <c:pt idx="4066">
                  <c:v>89.7</c:v>
                </c:pt>
                <c:pt idx="4067">
                  <c:v>57.4</c:v>
                </c:pt>
                <c:pt idx="4068">
                  <c:v>55.3</c:v>
                </c:pt>
                <c:pt idx="4069">
                  <c:v>78.2</c:v>
                </c:pt>
                <c:pt idx="4070">
                  <c:v>65.400000000000006</c:v>
                </c:pt>
                <c:pt idx="4071">
                  <c:v>64.900000000000006</c:v>
                </c:pt>
                <c:pt idx="4072">
                  <c:v>70.7</c:v>
                </c:pt>
                <c:pt idx="4073">
                  <c:v>71.7</c:v>
                </c:pt>
                <c:pt idx="4074">
                  <c:v>63.5</c:v>
                </c:pt>
                <c:pt idx="4075">
                  <c:v>55.7</c:v>
                </c:pt>
                <c:pt idx="4076">
                  <c:v>55.6</c:v>
                </c:pt>
                <c:pt idx="4077">
                  <c:v>66.8</c:v>
                </c:pt>
                <c:pt idx="4078">
                  <c:v>59.9</c:v>
                </c:pt>
                <c:pt idx="4079">
                  <c:v>63.3</c:v>
                </c:pt>
                <c:pt idx="4080">
                  <c:v>64.7</c:v>
                </c:pt>
                <c:pt idx="4081">
                  <c:v>67</c:v>
                </c:pt>
                <c:pt idx="4082">
                  <c:v>47.5</c:v>
                </c:pt>
                <c:pt idx="4083">
                  <c:v>54.4</c:v>
                </c:pt>
                <c:pt idx="4084">
                  <c:v>58.5</c:v>
                </c:pt>
                <c:pt idx="4085">
                  <c:v>59.9</c:v>
                </c:pt>
                <c:pt idx="4086">
                  <c:v>66.7</c:v>
                </c:pt>
                <c:pt idx="4087">
                  <c:v>56.9</c:v>
                </c:pt>
                <c:pt idx="4088">
                  <c:v>72</c:v>
                </c:pt>
                <c:pt idx="4089">
                  <c:v>64.099999999999994</c:v>
                </c:pt>
                <c:pt idx="4090">
                  <c:v>73.099999999999994</c:v>
                </c:pt>
                <c:pt idx="4091">
                  <c:v>78.8</c:v>
                </c:pt>
                <c:pt idx="4092">
                  <c:v>75.599999999999994</c:v>
                </c:pt>
                <c:pt idx="4093">
                  <c:v>75.599999999999994</c:v>
                </c:pt>
                <c:pt idx="4094">
                  <c:v>72</c:v>
                </c:pt>
                <c:pt idx="4095">
                  <c:v>63.6</c:v>
                </c:pt>
                <c:pt idx="4096">
                  <c:v>82.2</c:v>
                </c:pt>
                <c:pt idx="4097">
                  <c:v>75.3</c:v>
                </c:pt>
                <c:pt idx="4098">
                  <c:v>93</c:v>
                </c:pt>
                <c:pt idx="4099">
                  <c:v>71.900000000000006</c:v>
                </c:pt>
                <c:pt idx="4100">
                  <c:v>69.8</c:v>
                </c:pt>
                <c:pt idx="4101">
                  <c:v>64.400000000000006</c:v>
                </c:pt>
                <c:pt idx="4102">
                  <c:v>69.599999999999994</c:v>
                </c:pt>
                <c:pt idx="4103">
                  <c:v>68.400000000000006</c:v>
                </c:pt>
                <c:pt idx="4104">
                  <c:v>68.7</c:v>
                </c:pt>
                <c:pt idx="4105">
                  <c:v>51.6</c:v>
                </c:pt>
                <c:pt idx="4106">
                  <c:v>54.5</c:v>
                </c:pt>
                <c:pt idx="4107">
                  <c:v>62.2</c:v>
                </c:pt>
                <c:pt idx="4108">
                  <c:v>81.8</c:v>
                </c:pt>
                <c:pt idx="4109">
                  <c:v>75.7</c:v>
                </c:pt>
                <c:pt idx="4110">
                  <c:v>70.7</c:v>
                </c:pt>
                <c:pt idx="4111">
                  <c:v>68.099999999999994</c:v>
                </c:pt>
                <c:pt idx="4112">
                  <c:v>69.7</c:v>
                </c:pt>
                <c:pt idx="4113">
                  <c:v>73.900000000000006</c:v>
                </c:pt>
                <c:pt idx="4114">
                  <c:v>65.599999999999994</c:v>
                </c:pt>
                <c:pt idx="4115">
                  <c:v>75.5</c:v>
                </c:pt>
                <c:pt idx="4116">
                  <c:v>73.099999999999994</c:v>
                </c:pt>
                <c:pt idx="4117">
                  <c:v>64.7</c:v>
                </c:pt>
                <c:pt idx="4118">
                  <c:v>71</c:v>
                </c:pt>
                <c:pt idx="4119">
                  <c:v>40.299999999999997</c:v>
                </c:pt>
                <c:pt idx="4120">
                  <c:v>61.1</c:v>
                </c:pt>
                <c:pt idx="4121">
                  <c:v>57.5</c:v>
                </c:pt>
                <c:pt idx="4122">
                  <c:v>66.8</c:v>
                </c:pt>
                <c:pt idx="4123">
                  <c:v>70</c:v>
                </c:pt>
                <c:pt idx="4124">
                  <c:v>53.7</c:v>
                </c:pt>
                <c:pt idx="4125">
                  <c:v>56.3</c:v>
                </c:pt>
                <c:pt idx="4126">
                  <c:v>72.900000000000006</c:v>
                </c:pt>
                <c:pt idx="4127">
                  <c:v>60.5</c:v>
                </c:pt>
                <c:pt idx="4128">
                  <c:v>67.2</c:v>
                </c:pt>
                <c:pt idx="4129">
                  <c:v>75.900000000000006</c:v>
                </c:pt>
                <c:pt idx="4130">
                  <c:v>68.5</c:v>
                </c:pt>
                <c:pt idx="4131">
                  <c:v>75.599999999999994</c:v>
                </c:pt>
                <c:pt idx="4132">
                  <c:v>59.8</c:v>
                </c:pt>
                <c:pt idx="4133">
                  <c:v>60.7</c:v>
                </c:pt>
                <c:pt idx="4134">
                  <c:v>70.2</c:v>
                </c:pt>
                <c:pt idx="4135">
                  <c:v>64.2</c:v>
                </c:pt>
                <c:pt idx="4136">
                  <c:v>63.3</c:v>
                </c:pt>
                <c:pt idx="4137">
                  <c:v>25.3</c:v>
                </c:pt>
                <c:pt idx="4138">
                  <c:v>66.5</c:v>
                </c:pt>
                <c:pt idx="4139">
                  <c:v>81</c:v>
                </c:pt>
                <c:pt idx="4140">
                  <c:v>85.6</c:v>
                </c:pt>
                <c:pt idx="4141">
                  <c:v>57.4</c:v>
                </c:pt>
                <c:pt idx="4142">
                  <c:v>56.5</c:v>
                </c:pt>
                <c:pt idx="4143">
                  <c:v>34</c:v>
                </c:pt>
                <c:pt idx="4144">
                  <c:v>88.2</c:v>
                </c:pt>
                <c:pt idx="4145">
                  <c:v>78.599999999999994</c:v>
                </c:pt>
                <c:pt idx="4146">
                  <c:v>68.5</c:v>
                </c:pt>
                <c:pt idx="4147">
                  <c:v>62.8</c:v>
                </c:pt>
                <c:pt idx="4148">
                  <c:v>65.099999999999994</c:v>
                </c:pt>
                <c:pt idx="4149">
                  <c:v>54.5</c:v>
                </c:pt>
                <c:pt idx="4150">
                  <c:v>59.6</c:v>
                </c:pt>
                <c:pt idx="4151">
                  <c:v>94.5</c:v>
                </c:pt>
                <c:pt idx="4152">
                  <c:v>74.099999999999994</c:v>
                </c:pt>
                <c:pt idx="4153">
                  <c:v>69.400000000000006</c:v>
                </c:pt>
                <c:pt idx="4154">
                  <c:v>72.2</c:v>
                </c:pt>
                <c:pt idx="4155">
                  <c:v>81</c:v>
                </c:pt>
                <c:pt idx="4156">
                  <c:v>89.6</c:v>
                </c:pt>
                <c:pt idx="4157">
                  <c:v>58.5</c:v>
                </c:pt>
                <c:pt idx="4158">
                  <c:v>82.6</c:v>
                </c:pt>
                <c:pt idx="4159">
                  <c:v>75.5</c:v>
                </c:pt>
                <c:pt idx="4160">
                  <c:v>83.3</c:v>
                </c:pt>
                <c:pt idx="4161">
                  <c:v>78.099999999999994</c:v>
                </c:pt>
                <c:pt idx="4162">
                  <c:v>81.7</c:v>
                </c:pt>
                <c:pt idx="4163">
                  <c:v>71.900000000000006</c:v>
                </c:pt>
                <c:pt idx="4164">
                  <c:v>70.7</c:v>
                </c:pt>
                <c:pt idx="4165">
                  <c:v>81.3</c:v>
                </c:pt>
                <c:pt idx="4166">
                  <c:v>86.1</c:v>
                </c:pt>
                <c:pt idx="4167">
                  <c:v>82.5</c:v>
                </c:pt>
                <c:pt idx="4168">
                  <c:v>60.1</c:v>
                </c:pt>
                <c:pt idx="4169">
                  <c:v>61.9</c:v>
                </c:pt>
                <c:pt idx="4170">
                  <c:v>68.3</c:v>
                </c:pt>
                <c:pt idx="4171">
                  <c:v>53.2</c:v>
                </c:pt>
                <c:pt idx="4172">
                  <c:v>60.3</c:v>
                </c:pt>
                <c:pt idx="4173">
                  <c:v>64.8</c:v>
                </c:pt>
                <c:pt idx="4174">
                  <c:v>56.6</c:v>
                </c:pt>
                <c:pt idx="4175">
                  <c:v>41.7</c:v>
                </c:pt>
                <c:pt idx="4176">
                  <c:v>58.6</c:v>
                </c:pt>
                <c:pt idx="4177">
                  <c:v>96.9</c:v>
                </c:pt>
                <c:pt idx="4178">
                  <c:v>68.400000000000006</c:v>
                </c:pt>
                <c:pt idx="4179">
                  <c:v>78.7</c:v>
                </c:pt>
                <c:pt idx="4180">
                  <c:v>73.900000000000006</c:v>
                </c:pt>
                <c:pt idx="4181">
                  <c:v>62.5</c:v>
                </c:pt>
                <c:pt idx="4182">
                  <c:v>60.1</c:v>
                </c:pt>
                <c:pt idx="4183">
                  <c:v>61.7</c:v>
                </c:pt>
                <c:pt idx="4184">
                  <c:v>74</c:v>
                </c:pt>
                <c:pt idx="4185">
                  <c:v>77.400000000000006</c:v>
                </c:pt>
                <c:pt idx="4186">
                  <c:v>69.2</c:v>
                </c:pt>
                <c:pt idx="4187">
                  <c:v>75.599999999999994</c:v>
                </c:pt>
                <c:pt idx="4188">
                  <c:v>36.4</c:v>
                </c:pt>
                <c:pt idx="4189">
                  <c:v>70.900000000000006</c:v>
                </c:pt>
                <c:pt idx="4190">
                  <c:v>68.599999999999994</c:v>
                </c:pt>
                <c:pt idx="4191">
                  <c:v>56</c:v>
                </c:pt>
                <c:pt idx="4192">
                  <c:v>63.5</c:v>
                </c:pt>
                <c:pt idx="4193">
                  <c:v>74.400000000000006</c:v>
                </c:pt>
                <c:pt idx="4194">
                  <c:v>58.7</c:v>
                </c:pt>
                <c:pt idx="4195">
                  <c:v>52.2</c:v>
                </c:pt>
                <c:pt idx="4196">
                  <c:v>76.8</c:v>
                </c:pt>
                <c:pt idx="4197">
                  <c:v>83.2</c:v>
                </c:pt>
                <c:pt idx="4198">
                  <c:v>72.7</c:v>
                </c:pt>
                <c:pt idx="4199">
                  <c:v>50.9</c:v>
                </c:pt>
                <c:pt idx="4200">
                  <c:v>60.7</c:v>
                </c:pt>
                <c:pt idx="4201">
                  <c:v>68.8</c:v>
                </c:pt>
                <c:pt idx="4202">
                  <c:v>69.5</c:v>
                </c:pt>
                <c:pt idx="4203">
                  <c:v>52.9</c:v>
                </c:pt>
                <c:pt idx="4204">
                  <c:v>70.3</c:v>
                </c:pt>
                <c:pt idx="4205">
                  <c:v>72.599999999999994</c:v>
                </c:pt>
                <c:pt idx="4206">
                  <c:v>80.099999999999994</c:v>
                </c:pt>
                <c:pt idx="4207">
                  <c:v>65.8</c:v>
                </c:pt>
                <c:pt idx="4208">
                  <c:v>58.7</c:v>
                </c:pt>
                <c:pt idx="4209">
                  <c:v>64.7</c:v>
                </c:pt>
                <c:pt idx="4210">
                  <c:v>75.3</c:v>
                </c:pt>
                <c:pt idx="4211">
                  <c:v>61.7</c:v>
                </c:pt>
                <c:pt idx="4212">
                  <c:v>65.599999999999994</c:v>
                </c:pt>
                <c:pt idx="4213">
                  <c:v>60.3</c:v>
                </c:pt>
                <c:pt idx="4214">
                  <c:v>63.6</c:v>
                </c:pt>
                <c:pt idx="4215">
                  <c:v>26.6</c:v>
                </c:pt>
                <c:pt idx="4216">
                  <c:v>52.1</c:v>
                </c:pt>
                <c:pt idx="4217">
                  <c:v>63.4</c:v>
                </c:pt>
                <c:pt idx="4218">
                  <c:v>76.599999999999994</c:v>
                </c:pt>
                <c:pt idx="4219">
                  <c:v>51.2</c:v>
                </c:pt>
                <c:pt idx="4220">
                  <c:v>88.6</c:v>
                </c:pt>
                <c:pt idx="4221">
                  <c:v>62.3</c:v>
                </c:pt>
                <c:pt idx="4222">
                  <c:v>53.3</c:v>
                </c:pt>
                <c:pt idx="4223">
                  <c:v>71.3</c:v>
                </c:pt>
                <c:pt idx="4224">
                  <c:v>63.8</c:v>
                </c:pt>
                <c:pt idx="4225">
                  <c:v>52.1</c:v>
                </c:pt>
                <c:pt idx="4226">
                  <c:v>88.2</c:v>
                </c:pt>
                <c:pt idx="4227">
                  <c:v>82.3</c:v>
                </c:pt>
                <c:pt idx="4228">
                  <c:v>92.9</c:v>
                </c:pt>
                <c:pt idx="4229">
                  <c:v>75.400000000000006</c:v>
                </c:pt>
                <c:pt idx="4230">
                  <c:v>59.6</c:v>
                </c:pt>
                <c:pt idx="4231">
                  <c:v>60.6</c:v>
                </c:pt>
                <c:pt idx="4232">
                  <c:v>57.2</c:v>
                </c:pt>
                <c:pt idx="4233">
                  <c:v>56.1</c:v>
                </c:pt>
                <c:pt idx="4234">
                  <c:v>79.599999999999994</c:v>
                </c:pt>
                <c:pt idx="4235">
                  <c:v>78.099999999999994</c:v>
                </c:pt>
                <c:pt idx="4236">
                  <c:v>51.1</c:v>
                </c:pt>
                <c:pt idx="4237">
                  <c:v>78.8</c:v>
                </c:pt>
                <c:pt idx="4238">
                  <c:v>51.2</c:v>
                </c:pt>
                <c:pt idx="4239">
                  <c:v>38.1</c:v>
                </c:pt>
                <c:pt idx="4240">
                  <c:v>75.900000000000006</c:v>
                </c:pt>
                <c:pt idx="4241">
                  <c:v>84.7</c:v>
                </c:pt>
                <c:pt idx="4242">
                  <c:v>57.4</c:v>
                </c:pt>
                <c:pt idx="4243">
                  <c:v>29.7</c:v>
                </c:pt>
                <c:pt idx="4244">
                  <c:v>75.3</c:v>
                </c:pt>
                <c:pt idx="4245">
                  <c:v>58.6</c:v>
                </c:pt>
                <c:pt idx="4246">
                  <c:v>57.6</c:v>
                </c:pt>
                <c:pt idx="4247">
                  <c:v>66.099999999999994</c:v>
                </c:pt>
                <c:pt idx="4248">
                  <c:v>85.1</c:v>
                </c:pt>
                <c:pt idx="4249">
                  <c:v>72.3</c:v>
                </c:pt>
                <c:pt idx="4250">
                  <c:v>55.5</c:v>
                </c:pt>
                <c:pt idx="4251">
                  <c:v>65.400000000000006</c:v>
                </c:pt>
                <c:pt idx="4252">
                  <c:v>63.5</c:v>
                </c:pt>
                <c:pt idx="4253">
                  <c:v>70.3</c:v>
                </c:pt>
                <c:pt idx="4254">
                  <c:v>65.5</c:v>
                </c:pt>
                <c:pt idx="4255">
                  <c:v>50.7</c:v>
                </c:pt>
                <c:pt idx="4256">
                  <c:v>83.5</c:v>
                </c:pt>
                <c:pt idx="4257">
                  <c:v>68.900000000000006</c:v>
                </c:pt>
                <c:pt idx="4258">
                  <c:v>64.3</c:v>
                </c:pt>
                <c:pt idx="4259">
                  <c:v>58.4</c:v>
                </c:pt>
                <c:pt idx="4260">
                  <c:v>70</c:v>
                </c:pt>
                <c:pt idx="4261">
                  <c:v>73.3</c:v>
                </c:pt>
                <c:pt idx="4262">
                  <c:v>63.1</c:v>
                </c:pt>
                <c:pt idx="4263">
                  <c:v>68.8</c:v>
                </c:pt>
                <c:pt idx="4264">
                  <c:v>56.4</c:v>
                </c:pt>
                <c:pt idx="4265">
                  <c:v>64.400000000000006</c:v>
                </c:pt>
                <c:pt idx="4266">
                  <c:v>74</c:v>
                </c:pt>
                <c:pt idx="4267">
                  <c:v>88.7</c:v>
                </c:pt>
                <c:pt idx="4268">
                  <c:v>81.099999999999994</c:v>
                </c:pt>
                <c:pt idx="4269">
                  <c:v>70.5</c:v>
                </c:pt>
                <c:pt idx="4270">
                  <c:v>59.9</c:v>
                </c:pt>
                <c:pt idx="4271">
                  <c:v>49.8</c:v>
                </c:pt>
                <c:pt idx="4272">
                  <c:v>60.8</c:v>
                </c:pt>
                <c:pt idx="4273">
                  <c:v>44.1</c:v>
                </c:pt>
                <c:pt idx="4274">
                  <c:v>71.7</c:v>
                </c:pt>
                <c:pt idx="4275">
                  <c:v>61.2</c:v>
                </c:pt>
                <c:pt idx="4276">
                  <c:v>53.3</c:v>
                </c:pt>
                <c:pt idx="4277">
                  <c:v>74.400000000000006</c:v>
                </c:pt>
                <c:pt idx="4278">
                  <c:v>81.7</c:v>
                </c:pt>
                <c:pt idx="4279">
                  <c:v>70.2</c:v>
                </c:pt>
                <c:pt idx="4280">
                  <c:v>68.7</c:v>
                </c:pt>
                <c:pt idx="4281">
                  <c:v>74.3</c:v>
                </c:pt>
                <c:pt idx="4282">
                  <c:v>55.8</c:v>
                </c:pt>
                <c:pt idx="4283">
                  <c:v>75.5</c:v>
                </c:pt>
                <c:pt idx="4284">
                  <c:v>67.3</c:v>
                </c:pt>
                <c:pt idx="4285">
                  <c:v>58.9</c:v>
                </c:pt>
                <c:pt idx="4286">
                  <c:v>61.8</c:v>
                </c:pt>
                <c:pt idx="4287">
                  <c:v>69.599999999999994</c:v>
                </c:pt>
                <c:pt idx="4288">
                  <c:v>55.4</c:v>
                </c:pt>
                <c:pt idx="4289">
                  <c:v>71.400000000000006</c:v>
                </c:pt>
                <c:pt idx="4290">
                  <c:v>70.400000000000006</c:v>
                </c:pt>
                <c:pt idx="4291">
                  <c:v>91.3</c:v>
                </c:pt>
                <c:pt idx="4292">
                  <c:v>55.1</c:v>
                </c:pt>
                <c:pt idx="4293">
                  <c:v>46.2</c:v>
                </c:pt>
                <c:pt idx="4294">
                  <c:v>56.4</c:v>
                </c:pt>
                <c:pt idx="4295">
                  <c:v>63.6</c:v>
                </c:pt>
                <c:pt idx="4296">
                  <c:v>62.5</c:v>
                </c:pt>
                <c:pt idx="4297">
                  <c:v>66.900000000000006</c:v>
                </c:pt>
                <c:pt idx="4298">
                  <c:v>57.5</c:v>
                </c:pt>
                <c:pt idx="4299">
                  <c:v>79.599999999999994</c:v>
                </c:pt>
                <c:pt idx="4300">
                  <c:v>67.7</c:v>
                </c:pt>
                <c:pt idx="4301">
                  <c:v>67.3</c:v>
                </c:pt>
                <c:pt idx="4302">
                  <c:v>79</c:v>
                </c:pt>
                <c:pt idx="4303">
                  <c:v>57.7</c:v>
                </c:pt>
                <c:pt idx="4304">
                  <c:v>47.3</c:v>
                </c:pt>
                <c:pt idx="4305">
                  <c:v>73.7</c:v>
                </c:pt>
                <c:pt idx="4306">
                  <c:v>62.8</c:v>
                </c:pt>
                <c:pt idx="4307">
                  <c:v>82.9</c:v>
                </c:pt>
                <c:pt idx="4308">
                  <c:v>78</c:v>
                </c:pt>
                <c:pt idx="4309">
                  <c:v>66.400000000000006</c:v>
                </c:pt>
                <c:pt idx="4310">
                  <c:v>58</c:v>
                </c:pt>
                <c:pt idx="4311">
                  <c:v>61.7</c:v>
                </c:pt>
                <c:pt idx="4312">
                  <c:v>58.6</c:v>
                </c:pt>
                <c:pt idx="4313">
                  <c:v>64.900000000000006</c:v>
                </c:pt>
                <c:pt idx="4314">
                  <c:v>20.8</c:v>
                </c:pt>
                <c:pt idx="4315">
                  <c:v>93.7</c:v>
                </c:pt>
                <c:pt idx="4316">
                  <c:v>57.5</c:v>
                </c:pt>
                <c:pt idx="4317">
                  <c:v>50.9</c:v>
                </c:pt>
                <c:pt idx="4318">
                  <c:v>65.099999999999994</c:v>
                </c:pt>
                <c:pt idx="4319">
                  <c:v>62.1</c:v>
                </c:pt>
                <c:pt idx="4320">
                  <c:v>80</c:v>
                </c:pt>
                <c:pt idx="4321">
                  <c:v>69.5</c:v>
                </c:pt>
                <c:pt idx="4322">
                  <c:v>69.7</c:v>
                </c:pt>
                <c:pt idx="4323">
                  <c:v>58.1</c:v>
                </c:pt>
                <c:pt idx="4324">
                  <c:v>66.599999999999994</c:v>
                </c:pt>
                <c:pt idx="4325">
                  <c:v>92</c:v>
                </c:pt>
                <c:pt idx="4326">
                  <c:v>56.6</c:v>
                </c:pt>
                <c:pt idx="4327">
                  <c:v>67.3</c:v>
                </c:pt>
                <c:pt idx="4328">
                  <c:v>56.3</c:v>
                </c:pt>
                <c:pt idx="4329">
                  <c:v>54.4</c:v>
                </c:pt>
                <c:pt idx="4330">
                  <c:v>71.8</c:v>
                </c:pt>
                <c:pt idx="4331">
                  <c:v>23.4</c:v>
                </c:pt>
                <c:pt idx="4332">
                  <c:v>36.4</c:v>
                </c:pt>
                <c:pt idx="4333">
                  <c:v>71.5</c:v>
                </c:pt>
                <c:pt idx="4334">
                  <c:v>48.3</c:v>
                </c:pt>
                <c:pt idx="4335">
                  <c:v>77.900000000000006</c:v>
                </c:pt>
                <c:pt idx="4336">
                  <c:v>72.099999999999994</c:v>
                </c:pt>
                <c:pt idx="4337">
                  <c:v>58.4</c:v>
                </c:pt>
                <c:pt idx="4338">
                  <c:v>72.400000000000006</c:v>
                </c:pt>
                <c:pt idx="4339">
                  <c:v>79.7</c:v>
                </c:pt>
                <c:pt idx="4340">
                  <c:v>70.2</c:v>
                </c:pt>
                <c:pt idx="4341">
                  <c:v>79</c:v>
                </c:pt>
                <c:pt idx="4342">
                  <c:v>56.1</c:v>
                </c:pt>
                <c:pt idx="4343">
                  <c:v>73.099999999999994</c:v>
                </c:pt>
                <c:pt idx="4344">
                  <c:v>65.900000000000006</c:v>
                </c:pt>
                <c:pt idx="4345">
                  <c:v>58.8</c:v>
                </c:pt>
                <c:pt idx="4346">
                  <c:v>63.8</c:v>
                </c:pt>
                <c:pt idx="4347">
                  <c:v>58.3</c:v>
                </c:pt>
                <c:pt idx="4348">
                  <c:v>62.7</c:v>
                </c:pt>
                <c:pt idx="4349">
                  <c:v>50.9</c:v>
                </c:pt>
                <c:pt idx="4350">
                  <c:v>66.900000000000006</c:v>
                </c:pt>
                <c:pt idx="4351">
                  <c:v>72.599999999999994</c:v>
                </c:pt>
                <c:pt idx="4352">
                  <c:v>78</c:v>
                </c:pt>
                <c:pt idx="4353">
                  <c:v>71.599999999999994</c:v>
                </c:pt>
                <c:pt idx="4354">
                  <c:v>57.4</c:v>
                </c:pt>
                <c:pt idx="4355">
                  <c:v>77.400000000000006</c:v>
                </c:pt>
                <c:pt idx="4356">
                  <c:v>50.5</c:v>
                </c:pt>
                <c:pt idx="4357">
                  <c:v>57.5</c:v>
                </c:pt>
                <c:pt idx="4358">
                  <c:v>70.900000000000006</c:v>
                </c:pt>
                <c:pt idx="4359">
                  <c:v>80.400000000000006</c:v>
                </c:pt>
                <c:pt idx="4360">
                  <c:v>67.900000000000006</c:v>
                </c:pt>
                <c:pt idx="4361">
                  <c:v>53.9</c:v>
                </c:pt>
                <c:pt idx="4362">
                  <c:v>79.099999999999994</c:v>
                </c:pt>
                <c:pt idx="4363">
                  <c:v>62.2</c:v>
                </c:pt>
                <c:pt idx="4364">
                  <c:v>63.5</c:v>
                </c:pt>
                <c:pt idx="4365">
                  <c:v>80.7</c:v>
                </c:pt>
                <c:pt idx="4366">
                  <c:v>66.2</c:v>
                </c:pt>
                <c:pt idx="4367">
                  <c:v>60.2</c:v>
                </c:pt>
                <c:pt idx="4368">
                  <c:v>77.8</c:v>
                </c:pt>
                <c:pt idx="4369">
                  <c:v>60.5</c:v>
                </c:pt>
                <c:pt idx="4370">
                  <c:v>100</c:v>
                </c:pt>
                <c:pt idx="4371">
                  <c:v>54.9</c:v>
                </c:pt>
                <c:pt idx="4372">
                  <c:v>76.3</c:v>
                </c:pt>
                <c:pt idx="4373">
                  <c:v>73.7</c:v>
                </c:pt>
                <c:pt idx="4374">
                  <c:v>80.099999999999994</c:v>
                </c:pt>
                <c:pt idx="4375">
                  <c:v>60.1</c:v>
                </c:pt>
                <c:pt idx="4376">
                  <c:v>63.2</c:v>
                </c:pt>
                <c:pt idx="4377">
                  <c:v>74.3</c:v>
                </c:pt>
                <c:pt idx="4378">
                  <c:v>74.3</c:v>
                </c:pt>
                <c:pt idx="4379">
                  <c:v>66.5</c:v>
                </c:pt>
                <c:pt idx="4380">
                  <c:v>85</c:v>
                </c:pt>
                <c:pt idx="4381">
                  <c:v>83.1</c:v>
                </c:pt>
                <c:pt idx="4382">
                  <c:v>91.1</c:v>
                </c:pt>
                <c:pt idx="4383">
                  <c:v>58.4</c:v>
                </c:pt>
                <c:pt idx="4384">
                  <c:v>56</c:v>
                </c:pt>
                <c:pt idx="4385">
                  <c:v>59.5</c:v>
                </c:pt>
                <c:pt idx="4386">
                  <c:v>64.5</c:v>
                </c:pt>
                <c:pt idx="4387">
                  <c:v>70.2</c:v>
                </c:pt>
                <c:pt idx="4388">
                  <c:v>77.3</c:v>
                </c:pt>
                <c:pt idx="4389">
                  <c:v>74.900000000000006</c:v>
                </c:pt>
                <c:pt idx="4390">
                  <c:v>67</c:v>
                </c:pt>
                <c:pt idx="4391">
                  <c:v>60.7</c:v>
                </c:pt>
                <c:pt idx="4392">
                  <c:v>69</c:v>
                </c:pt>
                <c:pt idx="4393">
                  <c:v>20.6</c:v>
                </c:pt>
                <c:pt idx="4394">
                  <c:v>76.3</c:v>
                </c:pt>
                <c:pt idx="4395">
                  <c:v>52.9</c:v>
                </c:pt>
                <c:pt idx="4396">
                  <c:v>67.099999999999994</c:v>
                </c:pt>
                <c:pt idx="4397">
                  <c:v>78.099999999999994</c:v>
                </c:pt>
                <c:pt idx="4398">
                  <c:v>62</c:v>
                </c:pt>
                <c:pt idx="4399">
                  <c:v>79.5</c:v>
                </c:pt>
                <c:pt idx="4400">
                  <c:v>74.599999999999994</c:v>
                </c:pt>
                <c:pt idx="4401">
                  <c:v>71.7</c:v>
                </c:pt>
                <c:pt idx="4402">
                  <c:v>68</c:v>
                </c:pt>
                <c:pt idx="4403">
                  <c:v>64.099999999999994</c:v>
                </c:pt>
                <c:pt idx="4404">
                  <c:v>95.3</c:v>
                </c:pt>
                <c:pt idx="4405">
                  <c:v>80.099999999999994</c:v>
                </c:pt>
                <c:pt idx="4406">
                  <c:v>64.2</c:v>
                </c:pt>
                <c:pt idx="4407">
                  <c:v>55.6</c:v>
                </c:pt>
                <c:pt idx="4408">
                  <c:v>73.400000000000006</c:v>
                </c:pt>
                <c:pt idx="4409">
                  <c:v>65.599999999999994</c:v>
                </c:pt>
                <c:pt idx="4410">
                  <c:v>72.5</c:v>
                </c:pt>
                <c:pt idx="4411">
                  <c:v>53.1</c:v>
                </c:pt>
                <c:pt idx="4412">
                  <c:v>70.099999999999994</c:v>
                </c:pt>
                <c:pt idx="4413">
                  <c:v>68.5</c:v>
                </c:pt>
                <c:pt idx="4414">
                  <c:v>48.6</c:v>
                </c:pt>
                <c:pt idx="4415">
                  <c:v>76.2</c:v>
                </c:pt>
                <c:pt idx="4416">
                  <c:v>71.5</c:v>
                </c:pt>
                <c:pt idx="4417">
                  <c:v>68</c:v>
                </c:pt>
                <c:pt idx="4418">
                  <c:v>61.1</c:v>
                </c:pt>
                <c:pt idx="4419">
                  <c:v>79.900000000000006</c:v>
                </c:pt>
                <c:pt idx="4420">
                  <c:v>79.099999999999994</c:v>
                </c:pt>
                <c:pt idx="4421">
                  <c:v>69.5</c:v>
                </c:pt>
                <c:pt idx="4422">
                  <c:v>84.6</c:v>
                </c:pt>
                <c:pt idx="4423">
                  <c:v>51.5</c:v>
                </c:pt>
                <c:pt idx="4424">
                  <c:v>62.4</c:v>
                </c:pt>
                <c:pt idx="4425">
                  <c:v>67</c:v>
                </c:pt>
                <c:pt idx="4426">
                  <c:v>75.3</c:v>
                </c:pt>
                <c:pt idx="4427">
                  <c:v>92.2</c:v>
                </c:pt>
                <c:pt idx="4428">
                  <c:v>60.4</c:v>
                </c:pt>
                <c:pt idx="4429">
                  <c:v>64.5</c:v>
                </c:pt>
                <c:pt idx="4430">
                  <c:v>58.9</c:v>
                </c:pt>
                <c:pt idx="4431">
                  <c:v>67.400000000000006</c:v>
                </c:pt>
                <c:pt idx="4432">
                  <c:v>72.900000000000006</c:v>
                </c:pt>
                <c:pt idx="4433">
                  <c:v>59.6</c:v>
                </c:pt>
                <c:pt idx="4434">
                  <c:v>100</c:v>
                </c:pt>
                <c:pt idx="4435">
                  <c:v>61.5</c:v>
                </c:pt>
                <c:pt idx="4436">
                  <c:v>76</c:v>
                </c:pt>
                <c:pt idx="4437">
                  <c:v>62.9</c:v>
                </c:pt>
                <c:pt idx="4438">
                  <c:v>77.8</c:v>
                </c:pt>
                <c:pt idx="4439">
                  <c:v>60.6</c:v>
                </c:pt>
                <c:pt idx="4440">
                  <c:v>52.6</c:v>
                </c:pt>
                <c:pt idx="4441">
                  <c:v>64.7</c:v>
                </c:pt>
                <c:pt idx="4442">
                  <c:v>81.099999999999994</c:v>
                </c:pt>
                <c:pt idx="4443">
                  <c:v>68.900000000000006</c:v>
                </c:pt>
                <c:pt idx="4444">
                  <c:v>56.1</c:v>
                </c:pt>
                <c:pt idx="4445">
                  <c:v>55.2</c:v>
                </c:pt>
                <c:pt idx="4446">
                  <c:v>64.3</c:v>
                </c:pt>
                <c:pt idx="4447">
                  <c:v>85</c:v>
                </c:pt>
                <c:pt idx="4448">
                  <c:v>72.900000000000006</c:v>
                </c:pt>
                <c:pt idx="4449">
                  <c:v>53</c:v>
                </c:pt>
                <c:pt idx="4450">
                  <c:v>73.2</c:v>
                </c:pt>
                <c:pt idx="4451">
                  <c:v>64.8</c:v>
                </c:pt>
                <c:pt idx="4452">
                  <c:v>59.7</c:v>
                </c:pt>
                <c:pt idx="4453">
                  <c:v>79.599999999999994</c:v>
                </c:pt>
                <c:pt idx="4454">
                  <c:v>55</c:v>
                </c:pt>
                <c:pt idx="4455">
                  <c:v>71.3</c:v>
                </c:pt>
                <c:pt idx="4456">
                  <c:v>78.900000000000006</c:v>
                </c:pt>
                <c:pt idx="4457">
                  <c:v>87.6</c:v>
                </c:pt>
                <c:pt idx="4458">
                  <c:v>73.3</c:v>
                </c:pt>
                <c:pt idx="4459">
                  <c:v>79.099999999999994</c:v>
                </c:pt>
                <c:pt idx="4460">
                  <c:v>82.9</c:v>
                </c:pt>
                <c:pt idx="4461">
                  <c:v>86.8</c:v>
                </c:pt>
                <c:pt idx="4462">
                  <c:v>70.2</c:v>
                </c:pt>
                <c:pt idx="4463">
                  <c:v>59.1</c:v>
                </c:pt>
                <c:pt idx="4464">
                  <c:v>54.8</c:v>
                </c:pt>
                <c:pt idx="4465">
                  <c:v>53.1</c:v>
                </c:pt>
                <c:pt idx="4466">
                  <c:v>78.599999999999994</c:v>
                </c:pt>
                <c:pt idx="4467">
                  <c:v>58.3</c:v>
                </c:pt>
                <c:pt idx="4468">
                  <c:v>75.3</c:v>
                </c:pt>
                <c:pt idx="4469">
                  <c:v>64.2</c:v>
                </c:pt>
                <c:pt idx="4470">
                  <c:v>53.9</c:v>
                </c:pt>
                <c:pt idx="4471">
                  <c:v>75.8</c:v>
                </c:pt>
                <c:pt idx="4472">
                  <c:v>59.6</c:v>
                </c:pt>
                <c:pt idx="4473">
                  <c:v>81.2</c:v>
                </c:pt>
                <c:pt idx="4474">
                  <c:v>68.099999999999994</c:v>
                </c:pt>
                <c:pt idx="4475">
                  <c:v>69.599999999999994</c:v>
                </c:pt>
                <c:pt idx="4476">
                  <c:v>78.7</c:v>
                </c:pt>
                <c:pt idx="4477">
                  <c:v>61.2</c:v>
                </c:pt>
                <c:pt idx="4478">
                  <c:v>65.2</c:v>
                </c:pt>
                <c:pt idx="4479">
                  <c:v>66</c:v>
                </c:pt>
                <c:pt idx="4480">
                  <c:v>82.8</c:v>
                </c:pt>
                <c:pt idx="4481">
                  <c:v>64.2</c:v>
                </c:pt>
                <c:pt idx="4482">
                  <c:v>66.5</c:v>
                </c:pt>
                <c:pt idx="4483">
                  <c:v>67.2</c:v>
                </c:pt>
                <c:pt idx="4484">
                  <c:v>71.900000000000006</c:v>
                </c:pt>
                <c:pt idx="4485">
                  <c:v>66.099999999999994</c:v>
                </c:pt>
                <c:pt idx="4486">
                  <c:v>70.2</c:v>
                </c:pt>
                <c:pt idx="4487">
                  <c:v>87.3</c:v>
                </c:pt>
                <c:pt idx="4488">
                  <c:v>68.5</c:v>
                </c:pt>
                <c:pt idx="4489">
                  <c:v>62.6</c:v>
                </c:pt>
                <c:pt idx="4490">
                  <c:v>55.5</c:v>
                </c:pt>
                <c:pt idx="4491">
                  <c:v>66.900000000000006</c:v>
                </c:pt>
                <c:pt idx="4492">
                  <c:v>69.5</c:v>
                </c:pt>
                <c:pt idx="4493">
                  <c:v>94.3</c:v>
                </c:pt>
                <c:pt idx="4494">
                  <c:v>40.4</c:v>
                </c:pt>
                <c:pt idx="4495">
                  <c:v>71.5</c:v>
                </c:pt>
                <c:pt idx="4496">
                  <c:v>71.900000000000006</c:v>
                </c:pt>
                <c:pt idx="4497">
                  <c:v>76.400000000000006</c:v>
                </c:pt>
                <c:pt idx="4498">
                  <c:v>52.3</c:v>
                </c:pt>
                <c:pt idx="4499">
                  <c:v>57.6</c:v>
                </c:pt>
                <c:pt idx="4500">
                  <c:v>59.8</c:v>
                </c:pt>
                <c:pt idx="4501">
                  <c:v>53.2</c:v>
                </c:pt>
                <c:pt idx="4502">
                  <c:v>39.4</c:v>
                </c:pt>
                <c:pt idx="4503">
                  <c:v>51</c:v>
                </c:pt>
                <c:pt idx="4504">
                  <c:v>52.4</c:v>
                </c:pt>
                <c:pt idx="4505">
                  <c:v>66.5</c:v>
                </c:pt>
                <c:pt idx="4506">
                  <c:v>66.2</c:v>
                </c:pt>
                <c:pt idx="4507">
                  <c:v>55.1</c:v>
                </c:pt>
                <c:pt idx="4508">
                  <c:v>72.099999999999994</c:v>
                </c:pt>
                <c:pt idx="4509">
                  <c:v>67.599999999999994</c:v>
                </c:pt>
                <c:pt idx="4510">
                  <c:v>63.3</c:v>
                </c:pt>
                <c:pt idx="4511">
                  <c:v>71</c:v>
                </c:pt>
                <c:pt idx="4512">
                  <c:v>60.2</c:v>
                </c:pt>
                <c:pt idx="4513">
                  <c:v>82.5</c:v>
                </c:pt>
                <c:pt idx="4514">
                  <c:v>46</c:v>
                </c:pt>
                <c:pt idx="4515">
                  <c:v>83.2</c:v>
                </c:pt>
                <c:pt idx="4516">
                  <c:v>74</c:v>
                </c:pt>
                <c:pt idx="4517">
                  <c:v>69.099999999999994</c:v>
                </c:pt>
                <c:pt idx="4518">
                  <c:v>52.2</c:v>
                </c:pt>
                <c:pt idx="4519">
                  <c:v>58.6</c:v>
                </c:pt>
                <c:pt idx="4520">
                  <c:v>64.2</c:v>
                </c:pt>
                <c:pt idx="4521">
                  <c:v>74.400000000000006</c:v>
                </c:pt>
                <c:pt idx="4522">
                  <c:v>53.2</c:v>
                </c:pt>
                <c:pt idx="4523">
                  <c:v>52.7</c:v>
                </c:pt>
                <c:pt idx="4524">
                  <c:v>65</c:v>
                </c:pt>
                <c:pt idx="4525">
                  <c:v>70.2</c:v>
                </c:pt>
                <c:pt idx="4526">
                  <c:v>64.8</c:v>
                </c:pt>
                <c:pt idx="4527">
                  <c:v>86.3</c:v>
                </c:pt>
                <c:pt idx="4528">
                  <c:v>62.3</c:v>
                </c:pt>
                <c:pt idx="4529">
                  <c:v>66.8</c:v>
                </c:pt>
                <c:pt idx="4530">
                  <c:v>70.5</c:v>
                </c:pt>
                <c:pt idx="4531">
                  <c:v>71.599999999999994</c:v>
                </c:pt>
                <c:pt idx="4532">
                  <c:v>71.3</c:v>
                </c:pt>
                <c:pt idx="4533">
                  <c:v>71.400000000000006</c:v>
                </c:pt>
                <c:pt idx="4534">
                  <c:v>79.099999999999994</c:v>
                </c:pt>
                <c:pt idx="4535">
                  <c:v>63.6</c:v>
                </c:pt>
                <c:pt idx="4536">
                  <c:v>69</c:v>
                </c:pt>
                <c:pt idx="4537">
                  <c:v>78.5</c:v>
                </c:pt>
                <c:pt idx="4538">
                  <c:v>65.099999999999994</c:v>
                </c:pt>
                <c:pt idx="4539">
                  <c:v>72.8</c:v>
                </c:pt>
                <c:pt idx="4540">
                  <c:v>60.7</c:v>
                </c:pt>
                <c:pt idx="4541">
                  <c:v>63.6</c:v>
                </c:pt>
                <c:pt idx="4542">
                  <c:v>70.7</c:v>
                </c:pt>
                <c:pt idx="4543">
                  <c:v>53.6</c:v>
                </c:pt>
                <c:pt idx="4544">
                  <c:v>72.099999999999994</c:v>
                </c:pt>
                <c:pt idx="4545">
                  <c:v>55.7</c:v>
                </c:pt>
                <c:pt idx="4546">
                  <c:v>47</c:v>
                </c:pt>
                <c:pt idx="4547">
                  <c:v>60.2</c:v>
                </c:pt>
                <c:pt idx="4548">
                  <c:v>75.400000000000006</c:v>
                </c:pt>
                <c:pt idx="4549">
                  <c:v>64.900000000000006</c:v>
                </c:pt>
                <c:pt idx="4550">
                  <c:v>58.1</c:v>
                </c:pt>
                <c:pt idx="4551">
                  <c:v>51.9</c:v>
                </c:pt>
                <c:pt idx="4552">
                  <c:v>44.7</c:v>
                </c:pt>
                <c:pt idx="4553">
                  <c:v>72.2</c:v>
                </c:pt>
                <c:pt idx="4554">
                  <c:v>70.3</c:v>
                </c:pt>
                <c:pt idx="4555">
                  <c:v>55.6</c:v>
                </c:pt>
                <c:pt idx="4556">
                  <c:v>60.8</c:v>
                </c:pt>
                <c:pt idx="4557">
                  <c:v>51.7</c:v>
                </c:pt>
                <c:pt idx="4558">
                  <c:v>88.3</c:v>
                </c:pt>
                <c:pt idx="4559">
                  <c:v>51.2</c:v>
                </c:pt>
                <c:pt idx="4560">
                  <c:v>66.8</c:v>
                </c:pt>
                <c:pt idx="4561">
                  <c:v>73.400000000000006</c:v>
                </c:pt>
                <c:pt idx="4562">
                  <c:v>61.1</c:v>
                </c:pt>
                <c:pt idx="4563">
                  <c:v>76.8</c:v>
                </c:pt>
                <c:pt idx="4564">
                  <c:v>69.3</c:v>
                </c:pt>
                <c:pt idx="4565">
                  <c:v>82.5</c:v>
                </c:pt>
                <c:pt idx="4566">
                  <c:v>66.2</c:v>
                </c:pt>
                <c:pt idx="4567">
                  <c:v>56.6</c:v>
                </c:pt>
                <c:pt idx="4568">
                  <c:v>73.7</c:v>
                </c:pt>
                <c:pt idx="4569">
                  <c:v>61.3</c:v>
                </c:pt>
                <c:pt idx="4570">
                  <c:v>66.5</c:v>
                </c:pt>
                <c:pt idx="4571">
                  <c:v>47.5</c:v>
                </c:pt>
                <c:pt idx="4572">
                  <c:v>69.5</c:v>
                </c:pt>
                <c:pt idx="4573">
                  <c:v>81.5</c:v>
                </c:pt>
                <c:pt idx="4574">
                  <c:v>81.3</c:v>
                </c:pt>
                <c:pt idx="4575">
                  <c:v>71.099999999999994</c:v>
                </c:pt>
                <c:pt idx="4576">
                  <c:v>65.5</c:v>
                </c:pt>
                <c:pt idx="4577">
                  <c:v>86.6</c:v>
                </c:pt>
                <c:pt idx="4578">
                  <c:v>58.3</c:v>
                </c:pt>
                <c:pt idx="4579">
                  <c:v>82.3</c:v>
                </c:pt>
                <c:pt idx="4580">
                  <c:v>65</c:v>
                </c:pt>
                <c:pt idx="4581">
                  <c:v>73.8</c:v>
                </c:pt>
                <c:pt idx="4582">
                  <c:v>70.5</c:v>
                </c:pt>
                <c:pt idx="4583">
                  <c:v>72.3</c:v>
                </c:pt>
                <c:pt idx="4584">
                  <c:v>63.5</c:v>
                </c:pt>
                <c:pt idx="4585">
                  <c:v>47.3</c:v>
                </c:pt>
                <c:pt idx="4586">
                  <c:v>64.900000000000006</c:v>
                </c:pt>
                <c:pt idx="4587">
                  <c:v>89.4</c:v>
                </c:pt>
                <c:pt idx="4588">
                  <c:v>58.8</c:v>
                </c:pt>
                <c:pt idx="4589">
                  <c:v>51.8</c:v>
                </c:pt>
                <c:pt idx="4590">
                  <c:v>65.8</c:v>
                </c:pt>
                <c:pt idx="4591">
                  <c:v>58.9</c:v>
                </c:pt>
                <c:pt idx="4592">
                  <c:v>61.5</c:v>
                </c:pt>
                <c:pt idx="4593">
                  <c:v>70.2</c:v>
                </c:pt>
                <c:pt idx="4594">
                  <c:v>62.4</c:v>
                </c:pt>
                <c:pt idx="4595">
                  <c:v>63.9</c:v>
                </c:pt>
                <c:pt idx="4596">
                  <c:v>76.099999999999994</c:v>
                </c:pt>
                <c:pt idx="4597">
                  <c:v>77.5</c:v>
                </c:pt>
                <c:pt idx="4598">
                  <c:v>74.400000000000006</c:v>
                </c:pt>
                <c:pt idx="4599">
                  <c:v>74.3</c:v>
                </c:pt>
                <c:pt idx="4600">
                  <c:v>37.1</c:v>
                </c:pt>
                <c:pt idx="4601">
                  <c:v>74.5</c:v>
                </c:pt>
                <c:pt idx="4602">
                  <c:v>76.7</c:v>
                </c:pt>
                <c:pt idx="4603">
                  <c:v>66.5</c:v>
                </c:pt>
                <c:pt idx="4604">
                  <c:v>63.4</c:v>
                </c:pt>
                <c:pt idx="4605">
                  <c:v>48.3</c:v>
                </c:pt>
                <c:pt idx="4606">
                  <c:v>61</c:v>
                </c:pt>
                <c:pt idx="4607">
                  <c:v>72.8</c:v>
                </c:pt>
                <c:pt idx="4608">
                  <c:v>83</c:v>
                </c:pt>
                <c:pt idx="4609">
                  <c:v>87.2</c:v>
                </c:pt>
                <c:pt idx="4610">
                  <c:v>77.099999999999994</c:v>
                </c:pt>
                <c:pt idx="4611">
                  <c:v>75.599999999999994</c:v>
                </c:pt>
                <c:pt idx="4612">
                  <c:v>75.8</c:v>
                </c:pt>
                <c:pt idx="4613">
                  <c:v>77.400000000000006</c:v>
                </c:pt>
                <c:pt idx="4614">
                  <c:v>36.200000000000003</c:v>
                </c:pt>
                <c:pt idx="4615">
                  <c:v>62.4</c:v>
                </c:pt>
                <c:pt idx="4616">
                  <c:v>73.3</c:v>
                </c:pt>
                <c:pt idx="4617">
                  <c:v>55.2</c:v>
                </c:pt>
                <c:pt idx="4618">
                  <c:v>81.7</c:v>
                </c:pt>
                <c:pt idx="4619">
                  <c:v>71.8</c:v>
                </c:pt>
                <c:pt idx="4620">
                  <c:v>61.3</c:v>
                </c:pt>
                <c:pt idx="4621">
                  <c:v>55.3</c:v>
                </c:pt>
                <c:pt idx="4622">
                  <c:v>69.2</c:v>
                </c:pt>
                <c:pt idx="4623">
                  <c:v>64.400000000000006</c:v>
                </c:pt>
                <c:pt idx="4624">
                  <c:v>53.9</c:v>
                </c:pt>
                <c:pt idx="4625">
                  <c:v>66.3</c:v>
                </c:pt>
                <c:pt idx="4626">
                  <c:v>72</c:v>
                </c:pt>
                <c:pt idx="4627">
                  <c:v>48.5</c:v>
                </c:pt>
                <c:pt idx="4628">
                  <c:v>69.099999999999994</c:v>
                </c:pt>
                <c:pt idx="4629">
                  <c:v>46.6</c:v>
                </c:pt>
                <c:pt idx="4630">
                  <c:v>66</c:v>
                </c:pt>
                <c:pt idx="4631">
                  <c:v>59.5</c:v>
                </c:pt>
                <c:pt idx="4632">
                  <c:v>70.900000000000006</c:v>
                </c:pt>
                <c:pt idx="4633">
                  <c:v>90.5</c:v>
                </c:pt>
                <c:pt idx="4634">
                  <c:v>77</c:v>
                </c:pt>
                <c:pt idx="4635">
                  <c:v>67</c:v>
                </c:pt>
                <c:pt idx="4636">
                  <c:v>82.8</c:v>
                </c:pt>
                <c:pt idx="4637">
                  <c:v>74.7</c:v>
                </c:pt>
                <c:pt idx="4638">
                  <c:v>57.9</c:v>
                </c:pt>
                <c:pt idx="4639">
                  <c:v>52.5</c:v>
                </c:pt>
                <c:pt idx="4640">
                  <c:v>68.7</c:v>
                </c:pt>
                <c:pt idx="4641">
                  <c:v>67.599999999999994</c:v>
                </c:pt>
                <c:pt idx="4642">
                  <c:v>61.3</c:v>
                </c:pt>
                <c:pt idx="4643">
                  <c:v>62.2</c:v>
                </c:pt>
                <c:pt idx="4644">
                  <c:v>56.6</c:v>
                </c:pt>
                <c:pt idx="4645">
                  <c:v>61</c:v>
                </c:pt>
                <c:pt idx="4646">
                  <c:v>58.3</c:v>
                </c:pt>
                <c:pt idx="4647">
                  <c:v>62.1</c:v>
                </c:pt>
                <c:pt idx="4648">
                  <c:v>62.2</c:v>
                </c:pt>
                <c:pt idx="4649">
                  <c:v>62.7</c:v>
                </c:pt>
                <c:pt idx="4650">
                  <c:v>68.2</c:v>
                </c:pt>
                <c:pt idx="4651">
                  <c:v>62.2</c:v>
                </c:pt>
                <c:pt idx="4652">
                  <c:v>43.3</c:v>
                </c:pt>
                <c:pt idx="4653">
                  <c:v>62.4</c:v>
                </c:pt>
                <c:pt idx="4654">
                  <c:v>68.599999999999994</c:v>
                </c:pt>
                <c:pt idx="4655">
                  <c:v>81.900000000000006</c:v>
                </c:pt>
                <c:pt idx="4656">
                  <c:v>55.8</c:v>
                </c:pt>
                <c:pt idx="4657">
                  <c:v>71.900000000000006</c:v>
                </c:pt>
                <c:pt idx="4658">
                  <c:v>45.3</c:v>
                </c:pt>
                <c:pt idx="4659">
                  <c:v>63.4</c:v>
                </c:pt>
                <c:pt idx="4660">
                  <c:v>62</c:v>
                </c:pt>
                <c:pt idx="4661">
                  <c:v>59.9</c:v>
                </c:pt>
                <c:pt idx="4662">
                  <c:v>77.3</c:v>
                </c:pt>
                <c:pt idx="4663">
                  <c:v>72.5</c:v>
                </c:pt>
                <c:pt idx="4664">
                  <c:v>69.8</c:v>
                </c:pt>
                <c:pt idx="4665">
                  <c:v>67.5</c:v>
                </c:pt>
                <c:pt idx="4666">
                  <c:v>80.7</c:v>
                </c:pt>
                <c:pt idx="4667">
                  <c:v>61.7</c:v>
                </c:pt>
                <c:pt idx="4668">
                  <c:v>81.599999999999994</c:v>
                </c:pt>
                <c:pt idx="4669">
                  <c:v>58.8</c:v>
                </c:pt>
                <c:pt idx="4670">
                  <c:v>88.1</c:v>
                </c:pt>
                <c:pt idx="4671">
                  <c:v>75.400000000000006</c:v>
                </c:pt>
                <c:pt idx="4672">
                  <c:v>60.8</c:v>
                </c:pt>
                <c:pt idx="4673">
                  <c:v>54.9</c:v>
                </c:pt>
                <c:pt idx="4674">
                  <c:v>76.2</c:v>
                </c:pt>
                <c:pt idx="4675">
                  <c:v>55.7</c:v>
                </c:pt>
                <c:pt idx="4676">
                  <c:v>70.3</c:v>
                </c:pt>
                <c:pt idx="4677">
                  <c:v>59</c:v>
                </c:pt>
                <c:pt idx="4678">
                  <c:v>59.7</c:v>
                </c:pt>
                <c:pt idx="4679">
                  <c:v>68.900000000000006</c:v>
                </c:pt>
                <c:pt idx="4680">
                  <c:v>77.2</c:v>
                </c:pt>
                <c:pt idx="4681">
                  <c:v>66</c:v>
                </c:pt>
                <c:pt idx="4682">
                  <c:v>79</c:v>
                </c:pt>
                <c:pt idx="4683">
                  <c:v>65.7</c:v>
                </c:pt>
                <c:pt idx="4684">
                  <c:v>59.3</c:v>
                </c:pt>
                <c:pt idx="4685">
                  <c:v>63.4</c:v>
                </c:pt>
                <c:pt idx="4686">
                  <c:v>53.8</c:v>
                </c:pt>
                <c:pt idx="4687">
                  <c:v>68.5</c:v>
                </c:pt>
                <c:pt idx="4688">
                  <c:v>78.7</c:v>
                </c:pt>
                <c:pt idx="4689">
                  <c:v>59.9</c:v>
                </c:pt>
                <c:pt idx="4690">
                  <c:v>72.599999999999994</c:v>
                </c:pt>
                <c:pt idx="4691">
                  <c:v>90.1</c:v>
                </c:pt>
                <c:pt idx="4692">
                  <c:v>60.5</c:v>
                </c:pt>
                <c:pt idx="4693">
                  <c:v>58.9</c:v>
                </c:pt>
                <c:pt idx="4694">
                  <c:v>49.5</c:v>
                </c:pt>
                <c:pt idx="4695">
                  <c:v>62.8</c:v>
                </c:pt>
                <c:pt idx="4696">
                  <c:v>72.7</c:v>
                </c:pt>
                <c:pt idx="4697">
                  <c:v>67.3</c:v>
                </c:pt>
                <c:pt idx="4698">
                  <c:v>70.8</c:v>
                </c:pt>
                <c:pt idx="4699">
                  <c:v>61.2</c:v>
                </c:pt>
                <c:pt idx="4700">
                  <c:v>94.4</c:v>
                </c:pt>
                <c:pt idx="4701">
                  <c:v>63.3</c:v>
                </c:pt>
                <c:pt idx="4702">
                  <c:v>70.7</c:v>
                </c:pt>
                <c:pt idx="4703">
                  <c:v>66.2</c:v>
                </c:pt>
                <c:pt idx="4704">
                  <c:v>58</c:v>
                </c:pt>
                <c:pt idx="4705">
                  <c:v>65.8</c:v>
                </c:pt>
                <c:pt idx="4706">
                  <c:v>57.3</c:v>
                </c:pt>
                <c:pt idx="4707">
                  <c:v>69.2</c:v>
                </c:pt>
                <c:pt idx="4708">
                  <c:v>69.8</c:v>
                </c:pt>
                <c:pt idx="4709">
                  <c:v>70.5</c:v>
                </c:pt>
                <c:pt idx="4710">
                  <c:v>63.6</c:v>
                </c:pt>
                <c:pt idx="4711">
                  <c:v>71.2</c:v>
                </c:pt>
                <c:pt idx="4712">
                  <c:v>48.9</c:v>
                </c:pt>
                <c:pt idx="4713">
                  <c:v>59</c:v>
                </c:pt>
                <c:pt idx="4714">
                  <c:v>55.4</c:v>
                </c:pt>
                <c:pt idx="4715">
                  <c:v>19.8</c:v>
                </c:pt>
                <c:pt idx="4716">
                  <c:v>73.3</c:v>
                </c:pt>
                <c:pt idx="4717">
                  <c:v>72.900000000000006</c:v>
                </c:pt>
                <c:pt idx="4718">
                  <c:v>59.3</c:v>
                </c:pt>
                <c:pt idx="4719">
                  <c:v>65</c:v>
                </c:pt>
                <c:pt idx="4720">
                  <c:v>66.099999999999994</c:v>
                </c:pt>
                <c:pt idx="4721">
                  <c:v>56.8</c:v>
                </c:pt>
                <c:pt idx="4722">
                  <c:v>57.4</c:v>
                </c:pt>
                <c:pt idx="4723">
                  <c:v>87.6</c:v>
                </c:pt>
                <c:pt idx="4724">
                  <c:v>77.599999999999994</c:v>
                </c:pt>
                <c:pt idx="4725">
                  <c:v>73.7</c:v>
                </c:pt>
                <c:pt idx="4726">
                  <c:v>70.2</c:v>
                </c:pt>
                <c:pt idx="4727">
                  <c:v>77.2</c:v>
                </c:pt>
                <c:pt idx="4728">
                  <c:v>83.4</c:v>
                </c:pt>
                <c:pt idx="4729">
                  <c:v>63.2</c:v>
                </c:pt>
                <c:pt idx="4730">
                  <c:v>77.2</c:v>
                </c:pt>
                <c:pt idx="4731">
                  <c:v>60.4</c:v>
                </c:pt>
                <c:pt idx="4732">
                  <c:v>50.5</c:v>
                </c:pt>
                <c:pt idx="4733">
                  <c:v>49.4</c:v>
                </c:pt>
                <c:pt idx="4734">
                  <c:v>59.5</c:v>
                </c:pt>
                <c:pt idx="4735">
                  <c:v>48.5</c:v>
                </c:pt>
                <c:pt idx="4736">
                  <c:v>64.5</c:v>
                </c:pt>
                <c:pt idx="4737">
                  <c:v>57.7</c:v>
                </c:pt>
                <c:pt idx="4738">
                  <c:v>79.900000000000006</c:v>
                </c:pt>
                <c:pt idx="4739">
                  <c:v>82.5</c:v>
                </c:pt>
                <c:pt idx="4740">
                  <c:v>68.599999999999994</c:v>
                </c:pt>
                <c:pt idx="4741">
                  <c:v>60.9</c:v>
                </c:pt>
                <c:pt idx="4742">
                  <c:v>53.2</c:v>
                </c:pt>
                <c:pt idx="4743">
                  <c:v>23.4</c:v>
                </c:pt>
                <c:pt idx="4744">
                  <c:v>60</c:v>
                </c:pt>
                <c:pt idx="4745">
                  <c:v>66</c:v>
                </c:pt>
                <c:pt idx="4746">
                  <c:v>60.4</c:v>
                </c:pt>
                <c:pt idx="4747">
                  <c:v>100</c:v>
                </c:pt>
                <c:pt idx="4748">
                  <c:v>67.400000000000006</c:v>
                </c:pt>
                <c:pt idx="4749">
                  <c:v>70.599999999999994</c:v>
                </c:pt>
                <c:pt idx="4750">
                  <c:v>66.8</c:v>
                </c:pt>
                <c:pt idx="4751">
                  <c:v>65.7</c:v>
                </c:pt>
                <c:pt idx="4752">
                  <c:v>81.3</c:v>
                </c:pt>
                <c:pt idx="4753">
                  <c:v>57.4</c:v>
                </c:pt>
                <c:pt idx="4754">
                  <c:v>83.1</c:v>
                </c:pt>
                <c:pt idx="4755">
                  <c:v>63</c:v>
                </c:pt>
                <c:pt idx="4756">
                  <c:v>83.9</c:v>
                </c:pt>
                <c:pt idx="4757">
                  <c:v>70.8</c:v>
                </c:pt>
                <c:pt idx="4758">
                  <c:v>59.7</c:v>
                </c:pt>
                <c:pt idx="4759">
                  <c:v>72.599999999999994</c:v>
                </c:pt>
                <c:pt idx="4760">
                  <c:v>71.599999999999994</c:v>
                </c:pt>
                <c:pt idx="4761">
                  <c:v>68</c:v>
                </c:pt>
                <c:pt idx="4762">
                  <c:v>65.5</c:v>
                </c:pt>
                <c:pt idx="4763">
                  <c:v>63.7</c:v>
                </c:pt>
                <c:pt idx="4764">
                  <c:v>92.9</c:v>
                </c:pt>
                <c:pt idx="4765">
                  <c:v>64.099999999999994</c:v>
                </c:pt>
                <c:pt idx="4766">
                  <c:v>50.7</c:v>
                </c:pt>
                <c:pt idx="4767">
                  <c:v>57.5</c:v>
                </c:pt>
                <c:pt idx="4768">
                  <c:v>62.9</c:v>
                </c:pt>
                <c:pt idx="4769">
                  <c:v>68.900000000000006</c:v>
                </c:pt>
                <c:pt idx="4770">
                  <c:v>75.7</c:v>
                </c:pt>
                <c:pt idx="4771">
                  <c:v>81.400000000000006</c:v>
                </c:pt>
                <c:pt idx="4772">
                  <c:v>63.4</c:v>
                </c:pt>
                <c:pt idx="4773">
                  <c:v>82.7</c:v>
                </c:pt>
                <c:pt idx="4774">
                  <c:v>89.1</c:v>
                </c:pt>
                <c:pt idx="4775">
                  <c:v>85.6</c:v>
                </c:pt>
                <c:pt idx="4776">
                  <c:v>61</c:v>
                </c:pt>
                <c:pt idx="4777">
                  <c:v>58.5</c:v>
                </c:pt>
                <c:pt idx="4778">
                  <c:v>71.5</c:v>
                </c:pt>
                <c:pt idx="4779">
                  <c:v>60.4</c:v>
                </c:pt>
                <c:pt idx="4780">
                  <c:v>76.400000000000006</c:v>
                </c:pt>
                <c:pt idx="4781">
                  <c:v>59.6</c:v>
                </c:pt>
                <c:pt idx="4782">
                  <c:v>79</c:v>
                </c:pt>
                <c:pt idx="4783">
                  <c:v>65.8</c:v>
                </c:pt>
                <c:pt idx="4784">
                  <c:v>60.6</c:v>
                </c:pt>
                <c:pt idx="4785">
                  <c:v>71.8</c:v>
                </c:pt>
                <c:pt idx="4786">
                  <c:v>58.4</c:v>
                </c:pt>
                <c:pt idx="4787">
                  <c:v>40.1</c:v>
                </c:pt>
                <c:pt idx="4788">
                  <c:v>73.099999999999994</c:v>
                </c:pt>
                <c:pt idx="4789">
                  <c:v>68.599999999999994</c:v>
                </c:pt>
                <c:pt idx="4790">
                  <c:v>68</c:v>
                </c:pt>
                <c:pt idx="4791">
                  <c:v>69.400000000000006</c:v>
                </c:pt>
                <c:pt idx="4792">
                  <c:v>61.3</c:v>
                </c:pt>
                <c:pt idx="4793">
                  <c:v>50.6</c:v>
                </c:pt>
                <c:pt idx="4794">
                  <c:v>75.900000000000006</c:v>
                </c:pt>
                <c:pt idx="4795">
                  <c:v>66.5</c:v>
                </c:pt>
                <c:pt idx="4796">
                  <c:v>70.7</c:v>
                </c:pt>
                <c:pt idx="4797">
                  <c:v>68.7</c:v>
                </c:pt>
                <c:pt idx="4798">
                  <c:v>61.1</c:v>
                </c:pt>
                <c:pt idx="4799">
                  <c:v>75.3</c:v>
                </c:pt>
                <c:pt idx="4800">
                  <c:v>86</c:v>
                </c:pt>
                <c:pt idx="4801">
                  <c:v>70.8</c:v>
                </c:pt>
                <c:pt idx="4802">
                  <c:v>45.9</c:v>
                </c:pt>
                <c:pt idx="4803">
                  <c:v>22.5</c:v>
                </c:pt>
                <c:pt idx="4804">
                  <c:v>68.900000000000006</c:v>
                </c:pt>
                <c:pt idx="4805">
                  <c:v>65.099999999999994</c:v>
                </c:pt>
                <c:pt idx="4806">
                  <c:v>77.8</c:v>
                </c:pt>
                <c:pt idx="4807">
                  <c:v>86.6</c:v>
                </c:pt>
                <c:pt idx="4808">
                  <c:v>62.6</c:v>
                </c:pt>
                <c:pt idx="4809">
                  <c:v>76.3</c:v>
                </c:pt>
                <c:pt idx="4810">
                  <c:v>70</c:v>
                </c:pt>
                <c:pt idx="4811">
                  <c:v>59</c:v>
                </c:pt>
                <c:pt idx="4812">
                  <c:v>59.3</c:v>
                </c:pt>
                <c:pt idx="4813">
                  <c:v>58.1</c:v>
                </c:pt>
                <c:pt idx="4814">
                  <c:v>61.8</c:v>
                </c:pt>
                <c:pt idx="4815">
                  <c:v>51.7</c:v>
                </c:pt>
                <c:pt idx="4816">
                  <c:v>52.1</c:v>
                </c:pt>
                <c:pt idx="4817">
                  <c:v>68.400000000000006</c:v>
                </c:pt>
                <c:pt idx="4818">
                  <c:v>70.3</c:v>
                </c:pt>
                <c:pt idx="4819">
                  <c:v>83.2</c:v>
                </c:pt>
                <c:pt idx="4820">
                  <c:v>64.5</c:v>
                </c:pt>
                <c:pt idx="4821">
                  <c:v>65.8</c:v>
                </c:pt>
                <c:pt idx="4822">
                  <c:v>66</c:v>
                </c:pt>
                <c:pt idx="4823">
                  <c:v>70.2</c:v>
                </c:pt>
                <c:pt idx="4824">
                  <c:v>66.900000000000006</c:v>
                </c:pt>
                <c:pt idx="4825">
                  <c:v>71.900000000000006</c:v>
                </c:pt>
                <c:pt idx="4826">
                  <c:v>50</c:v>
                </c:pt>
                <c:pt idx="4827">
                  <c:v>72.599999999999994</c:v>
                </c:pt>
                <c:pt idx="4828">
                  <c:v>63.5</c:v>
                </c:pt>
                <c:pt idx="4829">
                  <c:v>71.2</c:v>
                </c:pt>
                <c:pt idx="4830">
                  <c:v>52.6</c:v>
                </c:pt>
                <c:pt idx="4831">
                  <c:v>80.099999999999994</c:v>
                </c:pt>
                <c:pt idx="4832">
                  <c:v>54.6</c:v>
                </c:pt>
                <c:pt idx="4833">
                  <c:v>78.2</c:v>
                </c:pt>
                <c:pt idx="4834">
                  <c:v>72.099999999999994</c:v>
                </c:pt>
                <c:pt idx="4835">
                  <c:v>59.4</c:v>
                </c:pt>
                <c:pt idx="4836">
                  <c:v>64.099999999999994</c:v>
                </c:pt>
                <c:pt idx="4837">
                  <c:v>63.2</c:v>
                </c:pt>
                <c:pt idx="4838">
                  <c:v>59.5</c:v>
                </c:pt>
                <c:pt idx="4839">
                  <c:v>49.7</c:v>
                </c:pt>
                <c:pt idx="4840">
                  <c:v>60.2</c:v>
                </c:pt>
                <c:pt idx="4841">
                  <c:v>64.599999999999994</c:v>
                </c:pt>
                <c:pt idx="4842">
                  <c:v>69.5</c:v>
                </c:pt>
                <c:pt idx="4843">
                  <c:v>66.599999999999994</c:v>
                </c:pt>
                <c:pt idx="4844">
                  <c:v>59.9</c:v>
                </c:pt>
                <c:pt idx="4845">
                  <c:v>70.099999999999994</c:v>
                </c:pt>
                <c:pt idx="4846">
                  <c:v>72.7</c:v>
                </c:pt>
                <c:pt idx="4847">
                  <c:v>58.7</c:v>
                </c:pt>
                <c:pt idx="4848">
                  <c:v>68.400000000000006</c:v>
                </c:pt>
                <c:pt idx="4849">
                  <c:v>52.2</c:v>
                </c:pt>
                <c:pt idx="4850">
                  <c:v>62.9</c:v>
                </c:pt>
                <c:pt idx="4851">
                  <c:v>72.900000000000006</c:v>
                </c:pt>
                <c:pt idx="4852">
                  <c:v>81.900000000000006</c:v>
                </c:pt>
                <c:pt idx="4853">
                  <c:v>48.2</c:v>
                </c:pt>
                <c:pt idx="4854">
                  <c:v>74.5</c:v>
                </c:pt>
                <c:pt idx="4855">
                  <c:v>35.9</c:v>
                </c:pt>
                <c:pt idx="4856">
                  <c:v>54.1</c:v>
                </c:pt>
                <c:pt idx="4857">
                  <c:v>60.4</c:v>
                </c:pt>
                <c:pt idx="4858">
                  <c:v>80.099999999999994</c:v>
                </c:pt>
                <c:pt idx="4859">
                  <c:v>83.5</c:v>
                </c:pt>
                <c:pt idx="4860">
                  <c:v>83.2</c:v>
                </c:pt>
                <c:pt idx="4861">
                  <c:v>45.7</c:v>
                </c:pt>
                <c:pt idx="4862">
                  <c:v>11.6</c:v>
                </c:pt>
                <c:pt idx="4863">
                  <c:v>72.599999999999994</c:v>
                </c:pt>
                <c:pt idx="4864">
                  <c:v>74.599999999999994</c:v>
                </c:pt>
                <c:pt idx="4865">
                  <c:v>69.8</c:v>
                </c:pt>
                <c:pt idx="4866">
                  <c:v>69.3</c:v>
                </c:pt>
                <c:pt idx="4867">
                  <c:v>54</c:v>
                </c:pt>
                <c:pt idx="4868">
                  <c:v>61</c:v>
                </c:pt>
                <c:pt idx="4869">
                  <c:v>57.2</c:v>
                </c:pt>
                <c:pt idx="4870">
                  <c:v>60</c:v>
                </c:pt>
                <c:pt idx="4871">
                  <c:v>52.1</c:v>
                </c:pt>
                <c:pt idx="4872">
                  <c:v>63.5</c:v>
                </c:pt>
                <c:pt idx="4873">
                  <c:v>70.099999999999994</c:v>
                </c:pt>
                <c:pt idx="4874">
                  <c:v>65.2</c:v>
                </c:pt>
                <c:pt idx="4875">
                  <c:v>82.3</c:v>
                </c:pt>
                <c:pt idx="4876">
                  <c:v>90.2</c:v>
                </c:pt>
                <c:pt idx="4877">
                  <c:v>67.5</c:v>
                </c:pt>
                <c:pt idx="4878">
                  <c:v>51.4</c:v>
                </c:pt>
                <c:pt idx="4879">
                  <c:v>63.9</c:v>
                </c:pt>
                <c:pt idx="4880">
                  <c:v>83.1</c:v>
                </c:pt>
                <c:pt idx="4881">
                  <c:v>53.1</c:v>
                </c:pt>
                <c:pt idx="4882">
                  <c:v>65.8</c:v>
                </c:pt>
                <c:pt idx="4883">
                  <c:v>60.7</c:v>
                </c:pt>
                <c:pt idx="4884">
                  <c:v>59.6</c:v>
                </c:pt>
                <c:pt idx="4885">
                  <c:v>60.1</c:v>
                </c:pt>
                <c:pt idx="4886">
                  <c:v>83.7</c:v>
                </c:pt>
                <c:pt idx="4887">
                  <c:v>79.400000000000006</c:v>
                </c:pt>
                <c:pt idx="4888">
                  <c:v>84.9</c:v>
                </c:pt>
                <c:pt idx="4889">
                  <c:v>74.8</c:v>
                </c:pt>
                <c:pt idx="4890">
                  <c:v>58.9</c:v>
                </c:pt>
                <c:pt idx="4891">
                  <c:v>88.6</c:v>
                </c:pt>
                <c:pt idx="4892">
                  <c:v>70.599999999999994</c:v>
                </c:pt>
                <c:pt idx="4893">
                  <c:v>72.3</c:v>
                </c:pt>
                <c:pt idx="4894">
                  <c:v>67.2</c:v>
                </c:pt>
                <c:pt idx="4895">
                  <c:v>78.900000000000006</c:v>
                </c:pt>
                <c:pt idx="4896">
                  <c:v>67.7</c:v>
                </c:pt>
                <c:pt idx="4897">
                  <c:v>84.7</c:v>
                </c:pt>
                <c:pt idx="4898">
                  <c:v>76.3</c:v>
                </c:pt>
                <c:pt idx="4899">
                  <c:v>63</c:v>
                </c:pt>
                <c:pt idx="4900">
                  <c:v>85.5</c:v>
                </c:pt>
                <c:pt idx="4901">
                  <c:v>68.599999999999994</c:v>
                </c:pt>
                <c:pt idx="4902">
                  <c:v>67.5</c:v>
                </c:pt>
                <c:pt idx="4903">
                  <c:v>58.5</c:v>
                </c:pt>
                <c:pt idx="4904">
                  <c:v>76.7</c:v>
                </c:pt>
                <c:pt idx="4905">
                  <c:v>68.2</c:v>
                </c:pt>
                <c:pt idx="4906">
                  <c:v>57</c:v>
                </c:pt>
                <c:pt idx="4907">
                  <c:v>48.1</c:v>
                </c:pt>
                <c:pt idx="4908">
                  <c:v>85.9</c:v>
                </c:pt>
                <c:pt idx="4909">
                  <c:v>67.900000000000006</c:v>
                </c:pt>
                <c:pt idx="4910">
                  <c:v>71.2</c:v>
                </c:pt>
                <c:pt idx="4911">
                  <c:v>59.7</c:v>
                </c:pt>
                <c:pt idx="4912">
                  <c:v>72.3</c:v>
                </c:pt>
                <c:pt idx="4913">
                  <c:v>56.8</c:v>
                </c:pt>
                <c:pt idx="4914">
                  <c:v>62.5</c:v>
                </c:pt>
                <c:pt idx="4915">
                  <c:v>85.4</c:v>
                </c:pt>
                <c:pt idx="4916">
                  <c:v>60.9</c:v>
                </c:pt>
                <c:pt idx="4917">
                  <c:v>64.599999999999994</c:v>
                </c:pt>
                <c:pt idx="4918">
                  <c:v>50.3</c:v>
                </c:pt>
                <c:pt idx="4919">
                  <c:v>58</c:v>
                </c:pt>
                <c:pt idx="4920">
                  <c:v>75.5</c:v>
                </c:pt>
                <c:pt idx="4921">
                  <c:v>53.4</c:v>
                </c:pt>
                <c:pt idx="4922">
                  <c:v>62.3</c:v>
                </c:pt>
                <c:pt idx="4923">
                  <c:v>69.8</c:v>
                </c:pt>
                <c:pt idx="4924">
                  <c:v>50.5</c:v>
                </c:pt>
                <c:pt idx="4925">
                  <c:v>76</c:v>
                </c:pt>
                <c:pt idx="4926">
                  <c:v>62.2</c:v>
                </c:pt>
                <c:pt idx="4927">
                  <c:v>58</c:v>
                </c:pt>
                <c:pt idx="4928">
                  <c:v>65.099999999999994</c:v>
                </c:pt>
                <c:pt idx="4929">
                  <c:v>81</c:v>
                </c:pt>
                <c:pt idx="4930">
                  <c:v>62.1</c:v>
                </c:pt>
                <c:pt idx="4931">
                  <c:v>68.2</c:v>
                </c:pt>
                <c:pt idx="4932">
                  <c:v>88</c:v>
                </c:pt>
                <c:pt idx="4933">
                  <c:v>73.099999999999994</c:v>
                </c:pt>
                <c:pt idx="4934">
                  <c:v>66.599999999999994</c:v>
                </c:pt>
                <c:pt idx="4935">
                  <c:v>87.1</c:v>
                </c:pt>
                <c:pt idx="4936">
                  <c:v>59.5</c:v>
                </c:pt>
                <c:pt idx="4937">
                  <c:v>70.900000000000006</c:v>
                </c:pt>
                <c:pt idx="4938">
                  <c:v>75.099999999999994</c:v>
                </c:pt>
                <c:pt idx="4939">
                  <c:v>71.5</c:v>
                </c:pt>
                <c:pt idx="4940">
                  <c:v>77.099999999999994</c:v>
                </c:pt>
                <c:pt idx="4941">
                  <c:v>81</c:v>
                </c:pt>
                <c:pt idx="4942">
                  <c:v>67.3</c:v>
                </c:pt>
                <c:pt idx="4943">
                  <c:v>68.7</c:v>
                </c:pt>
                <c:pt idx="4944">
                  <c:v>40.299999999999997</c:v>
                </c:pt>
                <c:pt idx="4945">
                  <c:v>67.7</c:v>
                </c:pt>
                <c:pt idx="4946">
                  <c:v>41.2</c:v>
                </c:pt>
                <c:pt idx="4947">
                  <c:v>17</c:v>
                </c:pt>
                <c:pt idx="4948">
                  <c:v>58.3</c:v>
                </c:pt>
                <c:pt idx="4949">
                  <c:v>85.8</c:v>
                </c:pt>
                <c:pt idx="4950">
                  <c:v>56.4</c:v>
                </c:pt>
                <c:pt idx="4951">
                  <c:v>65</c:v>
                </c:pt>
                <c:pt idx="4952">
                  <c:v>76.599999999999994</c:v>
                </c:pt>
                <c:pt idx="4953">
                  <c:v>38.6</c:v>
                </c:pt>
                <c:pt idx="4954">
                  <c:v>80.900000000000006</c:v>
                </c:pt>
                <c:pt idx="4955">
                  <c:v>48</c:v>
                </c:pt>
                <c:pt idx="4956">
                  <c:v>39.9</c:v>
                </c:pt>
                <c:pt idx="4957">
                  <c:v>63.8</c:v>
                </c:pt>
                <c:pt idx="4958">
                  <c:v>72.2</c:v>
                </c:pt>
                <c:pt idx="4959">
                  <c:v>82.9</c:v>
                </c:pt>
                <c:pt idx="4960">
                  <c:v>69.8</c:v>
                </c:pt>
                <c:pt idx="4961">
                  <c:v>80.7</c:v>
                </c:pt>
                <c:pt idx="4962">
                  <c:v>60.3</c:v>
                </c:pt>
                <c:pt idx="4963">
                  <c:v>61</c:v>
                </c:pt>
                <c:pt idx="4964">
                  <c:v>49.1</c:v>
                </c:pt>
                <c:pt idx="4965">
                  <c:v>74.3</c:v>
                </c:pt>
                <c:pt idx="4966">
                  <c:v>44.7</c:v>
                </c:pt>
                <c:pt idx="4967">
                  <c:v>71.599999999999994</c:v>
                </c:pt>
                <c:pt idx="4968">
                  <c:v>58.9</c:v>
                </c:pt>
                <c:pt idx="4969">
                  <c:v>65.599999999999994</c:v>
                </c:pt>
                <c:pt idx="4970">
                  <c:v>69.099999999999994</c:v>
                </c:pt>
                <c:pt idx="4971">
                  <c:v>35.700000000000003</c:v>
                </c:pt>
                <c:pt idx="4972">
                  <c:v>36.1</c:v>
                </c:pt>
                <c:pt idx="4973">
                  <c:v>51.6</c:v>
                </c:pt>
                <c:pt idx="4974">
                  <c:v>43.6</c:v>
                </c:pt>
                <c:pt idx="4975">
                  <c:v>55.8</c:v>
                </c:pt>
                <c:pt idx="4976">
                  <c:v>60</c:v>
                </c:pt>
                <c:pt idx="4977">
                  <c:v>46.3</c:v>
                </c:pt>
                <c:pt idx="4978">
                  <c:v>59.8</c:v>
                </c:pt>
                <c:pt idx="4979">
                  <c:v>67.900000000000006</c:v>
                </c:pt>
                <c:pt idx="4980">
                  <c:v>68.2</c:v>
                </c:pt>
                <c:pt idx="4981">
                  <c:v>83.5</c:v>
                </c:pt>
                <c:pt idx="4982">
                  <c:v>86.7</c:v>
                </c:pt>
                <c:pt idx="4983">
                  <c:v>55.7</c:v>
                </c:pt>
                <c:pt idx="4984">
                  <c:v>53.8</c:v>
                </c:pt>
                <c:pt idx="4985">
                  <c:v>64.400000000000006</c:v>
                </c:pt>
                <c:pt idx="4986">
                  <c:v>64.099999999999994</c:v>
                </c:pt>
                <c:pt idx="4987">
                  <c:v>79</c:v>
                </c:pt>
                <c:pt idx="4988">
                  <c:v>31.1</c:v>
                </c:pt>
                <c:pt idx="4989">
                  <c:v>68.400000000000006</c:v>
                </c:pt>
                <c:pt idx="4990">
                  <c:v>25.6</c:v>
                </c:pt>
                <c:pt idx="4991">
                  <c:v>67.3</c:v>
                </c:pt>
                <c:pt idx="4992">
                  <c:v>63.2</c:v>
                </c:pt>
                <c:pt idx="4993">
                  <c:v>69.900000000000006</c:v>
                </c:pt>
                <c:pt idx="4994">
                  <c:v>68.3</c:v>
                </c:pt>
                <c:pt idx="4995">
                  <c:v>73</c:v>
                </c:pt>
                <c:pt idx="4996">
                  <c:v>66.099999999999994</c:v>
                </c:pt>
                <c:pt idx="4997">
                  <c:v>67.400000000000006</c:v>
                </c:pt>
                <c:pt idx="4998">
                  <c:v>46.1</c:v>
                </c:pt>
                <c:pt idx="4999">
                  <c:v>78.7</c:v>
                </c:pt>
                <c:pt idx="5000">
                  <c:v>61.9</c:v>
                </c:pt>
                <c:pt idx="5001">
                  <c:v>18.8</c:v>
                </c:pt>
                <c:pt idx="5002">
                  <c:v>41.7</c:v>
                </c:pt>
                <c:pt idx="5003">
                  <c:v>80</c:v>
                </c:pt>
                <c:pt idx="5004">
                  <c:v>64.400000000000006</c:v>
                </c:pt>
                <c:pt idx="5005">
                  <c:v>64.7</c:v>
                </c:pt>
                <c:pt idx="5006">
                  <c:v>73</c:v>
                </c:pt>
                <c:pt idx="5007">
                  <c:v>80.8</c:v>
                </c:pt>
                <c:pt idx="5008">
                  <c:v>91.8</c:v>
                </c:pt>
                <c:pt idx="5009">
                  <c:v>68.3</c:v>
                </c:pt>
                <c:pt idx="5010">
                  <c:v>59.3</c:v>
                </c:pt>
                <c:pt idx="5011">
                  <c:v>75.8</c:v>
                </c:pt>
                <c:pt idx="5012">
                  <c:v>83.2</c:v>
                </c:pt>
                <c:pt idx="5013">
                  <c:v>78.599999999999994</c:v>
                </c:pt>
                <c:pt idx="5014">
                  <c:v>74.8</c:v>
                </c:pt>
                <c:pt idx="5015">
                  <c:v>66.2</c:v>
                </c:pt>
                <c:pt idx="5016">
                  <c:v>77.900000000000006</c:v>
                </c:pt>
                <c:pt idx="5017">
                  <c:v>75.3</c:v>
                </c:pt>
                <c:pt idx="5018">
                  <c:v>83.6</c:v>
                </c:pt>
                <c:pt idx="5019">
                  <c:v>78.400000000000006</c:v>
                </c:pt>
                <c:pt idx="5020">
                  <c:v>62.4</c:v>
                </c:pt>
                <c:pt idx="5021">
                  <c:v>49</c:v>
                </c:pt>
                <c:pt idx="5022">
                  <c:v>58.2</c:v>
                </c:pt>
                <c:pt idx="5023">
                  <c:v>47.7</c:v>
                </c:pt>
                <c:pt idx="5024">
                  <c:v>70.400000000000006</c:v>
                </c:pt>
                <c:pt idx="5025">
                  <c:v>87.8</c:v>
                </c:pt>
                <c:pt idx="5026">
                  <c:v>72.400000000000006</c:v>
                </c:pt>
                <c:pt idx="5027">
                  <c:v>41.5</c:v>
                </c:pt>
                <c:pt idx="5028">
                  <c:v>80.2</c:v>
                </c:pt>
                <c:pt idx="5029">
                  <c:v>60.7</c:v>
                </c:pt>
                <c:pt idx="5030">
                  <c:v>74.7</c:v>
                </c:pt>
                <c:pt idx="5031">
                  <c:v>55.1</c:v>
                </c:pt>
                <c:pt idx="5032">
                  <c:v>50</c:v>
                </c:pt>
                <c:pt idx="5033">
                  <c:v>81.7</c:v>
                </c:pt>
                <c:pt idx="5034">
                  <c:v>54.4</c:v>
                </c:pt>
                <c:pt idx="5035">
                  <c:v>83</c:v>
                </c:pt>
                <c:pt idx="5036">
                  <c:v>70</c:v>
                </c:pt>
                <c:pt idx="5037">
                  <c:v>79.400000000000006</c:v>
                </c:pt>
                <c:pt idx="5038">
                  <c:v>81.599999999999994</c:v>
                </c:pt>
                <c:pt idx="5039">
                  <c:v>58.6</c:v>
                </c:pt>
                <c:pt idx="5040">
                  <c:v>72.3</c:v>
                </c:pt>
                <c:pt idx="5041">
                  <c:v>65.5</c:v>
                </c:pt>
                <c:pt idx="5042">
                  <c:v>38</c:v>
                </c:pt>
                <c:pt idx="5043">
                  <c:v>71.099999999999994</c:v>
                </c:pt>
                <c:pt idx="5044">
                  <c:v>62.7</c:v>
                </c:pt>
                <c:pt idx="5045">
                  <c:v>33.799999999999997</c:v>
                </c:pt>
                <c:pt idx="5046">
                  <c:v>64.3</c:v>
                </c:pt>
                <c:pt idx="5047">
                  <c:v>52.8</c:v>
                </c:pt>
                <c:pt idx="5048">
                  <c:v>68.8</c:v>
                </c:pt>
                <c:pt idx="5049">
                  <c:v>67.5</c:v>
                </c:pt>
                <c:pt idx="5050">
                  <c:v>63.7</c:v>
                </c:pt>
                <c:pt idx="5051">
                  <c:v>64.3</c:v>
                </c:pt>
                <c:pt idx="5052">
                  <c:v>66.3</c:v>
                </c:pt>
                <c:pt idx="5053">
                  <c:v>61.8</c:v>
                </c:pt>
                <c:pt idx="5054">
                  <c:v>53.9</c:v>
                </c:pt>
                <c:pt idx="5055">
                  <c:v>73.7</c:v>
                </c:pt>
                <c:pt idx="5056">
                  <c:v>75.2</c:v>
                </c:pt>
                <c:pt idx="5057">
                  <c:v>79.599999999999994</c:v>
                </c:pt>
                <c:pt idx="5058">
                  <c:v>65.099999999999994</c:v>
                </c:pt>
                <c:pt idx="5059">
                  <c:v>61.2</c:v>
                </c:pt>
                <c:pt idx="5060">
                  <c:v>70.900000000000006</c:v>
                </c:pt>
                <c:pt idx="5061">
                  <c:v>62.9</c:v>
                </c:pt>
                <c:pt idx="5062">
                  <c:v>54.4</c:v>
                </c:pt>
                <c:pt idx="5063">
                  <c:v>59.3</c:v>
                </c:pt>
                <c:pt idx="5064">
                  <c:v>56</c:v>
                </c:pt>
                <c:pt idx="5065">
                  <c:v>70.2</c:v>
                </c:pt>
                <c:pt idx="5066">
                  <c:v>78.099999999999994</c:v>
                </c:pt>
                <c:pt idx="5067">
                  <c:v>49.4</c:v>
                </c:pt>
                <c:pt idx="5068">
                  <c:v>73.400000000000006</c:v>
                </c:pt>
                <c:pt idx="5069">
                  <c:v>77.8</c:v>
                </c:pt>
                <c:pt idx="5070">
                  <c:v>52.6</c:v>
                </c:pt>
                <c:pt idx="5071">
                  <c:v>67.099999999999994</c:v>
                </c:pt>
                <c:pt idx="5072">
                  <c:v>62.1</c:v>
                </c:pt>
                <c:pt idx="5073">
                  <c:v>68.400000000000006</c:v>
                </c:pt>
                <c:pt idx="5074">
                  <c:v>63.1</c:v>
                </c:pt>
                <c:pt idx="5075">
                  <c:v>74.400000000000006</c:v>
                </c:pt>
                <c:pt idx="5076">
                  <c:v>73.3</c:v>
                </c:pt>
                <c:pt idx="5077">
                  <c:v>54</c:v>
                </c:pt>
                <c:pt idx="5078">
                  <c:v>64.900000000000006</c:v>
                </c:pt>
                <c:pt idx="5079">
                  <c:v>66.400000000000006</c:v>
                </c:pt>
                <c:pt idx="5080">
                  <c:v>68.7</c:v>
                </c:pt>
                <c:pt idx="5081">
                  <c:v>66.8</c:v>
                </c:pt>
                <c:pt idx="5082">
                  <c:v>84.3</c:v>
                </c:pt>
                <c:pt idx="5083">
                  <c:v>64.400000000000006</c:v>
                </c:pt>
                <c:pt idx="5084">
                  <c:v>60.9</c:v>
                </c:pt>
                <c:pt idx="5085">
                  <c:v>70.5</c:v>
                </c:pt>
                <c:pt idx="5086">
                  <c:v>57.6</c:v>
                </c:pt>
                <c:pt idx="5087">
                  <c:v>51.4</c:v>
                </c:pt>
                <c:pt idx="5088">
                  <c:v>59.1</c:v>
                </c:pt>
                <c:pt idx="5089">
                  <c:v>96.2</c:v>
                </c:pt>
                <c:pt idx="5090">
                  <c:v>74.8</c:v>
                </c:pt>
                <c:pt idx="5091">
                  <c:v>58</c:v>
                </c:pt>
                <c:pt idx="5092">
                  <c:v>52.6</c:v>
                </c:pt>
                <c:pt idx="5093">
                  <c:v>61.9</c:v>
                </c:pt>
                <c:pt idx="5094">
                  <c:v>74.2</c:v>
                </c:pt>
                <c:pt idx="5095">
                  <c:v>40.6</c:v>
                </c:pt>
                <c:pt idx="5096">
                  <c:v>69.400000000000006</c:v>
                </c:pt>
                <c:pt idx="5097">
                  <c:v>52.9</c:v>
                </c:pt>
                <c:pt idx="5098">
                  <c:v>72.7</c:v>
                </c:pt>
                <c:pt idx="5099">
                  <c:v>70.7</c:v>
                </c:pt>
                <c:pt idx="5100">
                  <c:v>66.599999999999994</c:v>
                </c:pt>
                <c:pt idx="5101">
                  <c:v>61.9</c:v>
                </c:pt>
                <c:pt idx="5102">
                  <c:v>68</c:v>
                </c:pt>
                <c:pt idx="5103">
                  <c:v>78.7</c:v>
                </c:pt>
                <c:pt idx="5104">
                  <c:v>80.5</c:v>
                </c:pt>
                <c:pt idx="5105">
                  <c:v>73.400000000000006</c:v>
                </c:pt>
                <c:pt idx="5106">
                  <c:v>55.4</c:v>
                </c:pt>
                <c:pt idx="5107">
                  <c:v>74.900000000000006</c:v>
                </c:pt>
                <c:pt idx="5108">
                  <c:v>67.2</c:v>
                </c:pt>
                <c:pt idx="5109">
                  <c:v>83.2</c:v>
                </c:pt>
                <c:pt idx="5110">
                  <c:v>56.8</c:v>
                </c:pt>
                <c:pt idx="5111">
                  <c:v>72.099999999999994</c:v>
                </c:pt>
                <c:pt idx="5112">
                  <c:v>66.5</c:v>
                </c:pt>
                <c:pt idx="5113">
                  <c:v>59.7</c:v>
                </c:pt>
                <c:pt idx="5114">
                  <c:v>76.400000000000006</c:v>
                </c:pt>
                <c:pt idx="5115">
                  <c:v>74.599999999999994</c:v>
                </c:pt>
                <c:pt idx="5116">
                  <c:v>69.3</c:v>
                </c:pt>
                <c:pt idx="5117">
                  <c:v>81.7</c:v>
                </c:pt>
                <c:pt idx="5118">
                  <c:v>68.099999999999994</c:v>
                </c:pt>
                <c:pt idx="5119">
                  <c:v>73.7</c:v>
                </c:pt>
                <c:pt idx="5120">
                  <c:v>56.4</c:v>
                </c:pt>
                <c:pt idx="5121">
                  <c:v>65.900000000000006</c:v>
                </c:pt>
                <c:pt idx="5122">
                  <c:v>51.8</c:v>
                </c:pt>
                <c:pt idx="5123">
                  <c:v>59.5</c:v>
                </c:pt>
                <c:pt idx="5124">
                  <c:v>80.2</c:v>
                </c:pt>
                <c:pt idx="5125">
                  <c:v>72.2</c:v>
                </c:pt>
                <c:pt idx="5126">
                  <c:v>60.2</c:v>
                </c:pt>
                <c:pt idx="5127">
                  <c:v>79.8</c:v>
                </c:pt>
                <c:pt idx="5128">
                  <c:v>71.3</c:v>
                </c:pt>
                <c:pt idx="5129">
                  <c:v>54.1</c:v>
                </c:pt>
                <c:pt idx="5130">
                  <c:v>61.4</c:v>
                </c:pt>
                <c:pt idx="5131">
                  <c:v>64.3</c:v>
                </c:pt>
                <c:pt idx="5132">
                  <c:v>90.7</c:v>
                </c:pt>
                <c:pt idx="5133">
                  <c:v>38.5</c:v>
                </c:pt>
                <c:pt idx="5134">
                  <c:v>74.900000000000006</c:v>
                </c:pt>
                <c:pt idx="5135">
                  <c:v>81.2</c:v>
                </c:pt>
                <c:pt idx="5136">
                  <c:v>74.7</c:v>
                </c:pt>
                <c:pt idx="5137">
                  <c:v>67.3</c:v>
                </c:pt>
                <c:pt idx="5138">
                  <c:v>57.8</c:v>
                </c:pt>
                <c:pt idx="5139">
                  <c:v>66.2</c:v>
                </c:pt>
                <c:pt idx="5140">
                  <c:v>74.400000000000006</c:v>
                </c:pt>
                <c:pt idx="5141">
                  <c:v>62.3</c:v>
                </c:pt>
                <c:pt idx="5142">
                  <c:v>60.7</c:v>
                </c:pt>
                <c:pt idx="5143">
                  <c:v>82.5</c:v>
                </c:pt>
                <c:pt idx="5144">
                  <c:v>71.2</c:v>
                </c:pt>
                <c:pt idx="5145">
                  <c:v>69.599999999999994</c:v>
                </c:pt>
                <c:pt idx="5146">
                  <c:v>59.1</c:v>
                </c:pt>
                <c:pt idx="5147">
                  <c:v>69.900000000000006</c:v>
                </c:pt>
                <c:pt idx="5148">
                  <c:v>64.2</c:v>
                </c:pt>
                <c:pt idx="5149">
                  <c:v>58.5</c:v>
                </c:pt>
                <c:pt idx="5150">
                  <c:v>57.5</c:v>
                </c:pt>
                <c:pt idx="5151">
                  <c:v>83.1</c:v>
                </c:pt>
                <c:pt idx="5152">
                  <c:v>66.599999999999994</c:v>
                </c:pt>
                <c:pt idx="5153">
                  <c:v>86.2</c:v>
                </c:pt>
                <c:pt idx="5154">
                  <c:v>69.400000000000006</c:v>
                </c:pt>
                <c:pt idx="5155">
                  <c:v>71.599999999999994</c:v>
                </c:pt>
                <c:pt idx="5156">
                  <c:v>72.2</c:v>
                </c:pt>
                <c:pt idx="5157">
                  <c:v>60.9</c:v>
                </c:pt>
                <c:pt idx="5158">
                  <c:v>58.5</c:v>
                </c:pt>
                <c:pt idx="5159">
                  <c:v>80.5</c:v>
                </c:pt>
                <c:pt idx="5160">
                  <c:v>75.3</c:v>
                </c:pt>
                <c:pt idx="5161">
                  <c:v>83.3</c:v>
                </c:pt>
                <c:pt idx="5162">
                  <c:v>73.400000000000006</c:v>
                </c:pt>
                <c:pt idx="5163">
                  <c:v>66.099999999999994</c:v>
                </c:pt>
                <c:pt idx="5164">
                  <c:v>65.8</c:v>
                </c:pt>
                <c:pt idx="5165">
                  <c:v>61.2</c:v>
                </c:pt>
                <c:pt idx="5166">
                  <c:v>61.6</c:v>
                </c:pt>
                <c:pt idx="5167">
                  <c:v>68.900000000000006</c:v>
                </c:pt>
                <c:pt idx="5168">
                  <c:v>73.599999999999994</c:v>
                </c:pt>
                <c:pt idx="5169">
                  <c:v>83.5</c:v>
                </c:pt>
                <c:pt idx="5170">
                  <c:v>72.5</c:v>
                </c:pt>
                <c:pt idx="5171">
                  <c:v>48.6</c:v>
                </c:pt>
                <c:pt idx="5172">
                  <c:v>88.6</c:v>
                </c:pt>
                <c:pt idx="5173">
                  <c:v>81.900000000000006</c:v>
                </c:pt>
                <c:pt idx="5174">
                  <c:v>84.9</c:v>
                </c:pt>
                <c:pt idx="5175">
                  <c:v>76.5</c:v>
                </c:pt>
                <c:pt idx="5176">
                  <c:v>73.3</c:v>
                </c:pt>
                <c:pt idx="5177">
                  <c:v>71.7</c:v>
                </c:pt>
                <c:pt idx="5178">
                  <c:v>67.599999999999994</c:v>
                </c:pt>
                <c:pt idx="5179">
                  <c:v>73.2</c:v>
                </c:pt>
                <c:pt idx="5180">
                  <c:v>85.2</c:v>
                </c:pt>
                <c:pt idx="5181">
                  <c:v>63.9</c:v>
                </c:pt>
                <c:pt idx="5182">
                  <c:v>65.3</c:v>
                </c:pt>
                <c:pt idx="5183">
                  <c:v>50.3</c:v>
                </c:pt>
                <c:pt idx="5184">
                  <c:v>76.3</c:v>
                </c:pt>
                <c:pt idx="5185">
                  <c:v>70.7</c:v>
                </c:pt>
                <c:pt idx="5186">
                  <c:v>54.6</c:v>
                </c:pt>
                <c:pt idx="5187">
                  <c:v>67.8</c:v>
                </c:pt>
                <c:pt idx="5188">
                  <c:v>63.2</c:v>
                </c:pt>
                <c:pt idx="5189">
                  <c:v>61.8</c:v>
                </c:pt>
                <c:pt idx="5190">
                  <c:v>100</c:v>
                </c:pt>
                <c:pt idx="5191">
                  <c:v>71.3</c:v>
                </c:pt>
                <c:pt idx="5192">
                  <c:v>67.2</c:v>
                </c:pt>
                <c:pt idx="5193">
                  <c:v>66.3</c:v>
                </c:pt>
                <c:pt idx="5194">
                  <c:v>64.8</c:v>
                </c:pt>
                <c:pt idx="5195">
                  <c:v>71.2</c:v>
                </c:pt>
                <c:pt idx="5196">
                  <c:v>61</c:v>
                </c:pt>
                <c:pt idx="5197">
                  <c:v>53.2</c:v>
                </c:pt>
                <c:pt idx="5198">
                  <c:v>66.5</c:v>
                </c:pt>
                <c:pt idx="5199">
                  <c:v>67</c:v>
                </c:pt>
                <c:pt idx="5200">
                  <c:v>35.799999999999997</c:v>
                </c:pt>
                <c:pt idx="5201">
                  <c:v>60.9</c:v>
                </c:pt>
                <c:pt idx="5202">
                  <c:v>62.4</c:v>
                </c:pt>
                <c:pt idx="5203">
                  <c:v>63.6</c:v>
                </c:pt>
                <c:pt idx="5204">
                  <c:v>83.7</c:v>
                </c:pt>
                <c:pt idx="5205">
                  <c:v>54.1</c:v>
                </c:pt>
                <c:pt idx="5206">
                  <c:v>69.099999999999994</c:v>
                </c:pt>
                <c:pt idx="5207">
                  <c:v>75.900000000000006</c:v>
                </c:pt>
                <c:pt idx="5208">
                  <c:v>50.2</c:v>
                </c:pt>
                <c:pt idx="5209">
                  <c:v>75.099999999999994</c:v>
                </c:pt>
                <c:pt idx="5210">
                  <c:v>77.599999999999994</c:v>
                </c:pt>
                <c:pt idx="5211">
                  <c:v>64.599999999999994</c:v>
                </c:pt>
                <c:pt idx="5212">
                  <c:v>25.2</c:v>
                </c:pt>
                <c:pt idx="5213">
                  <c:v>53.8</c:v>
                </c:pt>
                <c:pt idx="5214">
                  <c:v>72.3</c:v>
                </c:pt>
                <c:pt idx="5215">
                  <c:v>66.099999999999994</c:v>
                </c:pt>
                <c:pt idx="5216">
                  <c:v>70</c:v>
                </c:pt>
                <c:pt idx="5217">
                  <c:v>68</c:v>
                </c:pt>
                <c:pt idx="5218">
                  <c:v>78.7</c:v>
                </c:pt>
                <c:pt idx="5219">
                  <c:v>77</c:v>
                </c:pt>
                <c:pt idx="5220">
                  <c:v>63</c:v>
                </c:pt>
                <c:pt idx="5221">
                  <c:v>71.8</c:v>
                </c:pt>
                <c:pt idx="5222">
                  <c:v>51.5</c:v>
                </c:pt>
                <c:pt idx="5223">
                  <c:v>75.099999999999994</c:v>
                </c:pt>
                <c:pt idx="5224">
                  <c:v>91.8</c:v>
                </c:pt>
                <c:pt idx="5225">
                  <c:v>84.9</c:v>
                </c:pt>
                <c:pt idx="5226">
                  <c:v>64.400000000000006</c:v>
                </c:pt>
                <c:pt idx="5227">
                  <c:v>63.7</c:v>
                </c:pt>
                <c:pt idx="5228">
                  <c:v>67.099999999999994</c:v>
                </c:pt>
                <c:pt idx="5229">
                  <c:v>61.6</c:v>
                </c:pt>
                <c:pt idx="5230">
                  <c:v>20.3</c:v>
                </c:pt>
                <c:pt idx="5231">
                  <c:v>44.5</c:v>
                </c:pt>
                <c:pt idx="5232">
                  <c:v>65.8</c:v>
                </c:pt>
                <c:pt idx="5233">
                  <c:v>51.7</c:v>
                </c:pt>
                <c:pt idx="5234">
                  <c:v>70</c:v>
                </c:pt>
                <c:pt idx="5235">
                  <c:v>64.400000000000006</c:v>
                </c:pt>
                <c:pt idx="5236">
                  <c:v>77.599999999999994</c:v>
                </c:pt>
                <c:pt idx="5237">
                  <c:v>91.9</c:v>
                </c:pt>
                <c:pt idx="5238">
                  <c:v>74.2</c:v>
                </c:pt>
                <c:pt idx="5239">
                  <c:v>57.7</c:v>
                </c:pt>
                <c:pt idx="5240">
                  <c:v>69.7</c:v>
                </c:pt>
                <c:pt idx="5241">
                  <c:v>63.9</c:v>
                </c:pt>
                <c:pt idx="5242">
                  <c:v>62.9</c:v>
                </c:pt>
                <c:pt idx="5243">
                  <c:v>64.099999999999994</c:v>
                </c:pt>
                <c:pt idx="5244">
                  <c:v>88.7</c:v>
                </c:pt>
                <c:pt idx="5245">
                  <c:v>71.099999999999994</c:v>
                </c:pt>
                <c:pt idx="5246">
                  <c:v>48.3</c:v>
                </c:pt>
                <c:pt idx="5247">
                  <c:v>72.099999999999994</c:v>
                </c:pt>
                <c:pt idx="5248">
                  <c:v>63.9</c:v>
                </c:pt>
                <c:pt idx="5249">
                  <c:v>62.3</c:v>
                </c:pt>
                <c:pt idx="5250">
                  <c:v>76.5</c:v>
                </c:pt>
                <c:pt idx="5251">
                  <c:v>52.9</c:v>
                </c:pt>
                <c:pt idx="5252">
                  <c:v>56.1</c:v>
                </c:pt>
                <c:pt idx="5253">
                  <c:v>78.599999999999994</c:v>
                </c:pt>
                <c:pt idx="5254">
                  <c:v>78.7</c:v>
                </c:pt>
                <c:pt idx="5255">
                  <c:v>63.7</c:v>
                </c:pt>
                <c:pt idx="5256">
                  <c:v>78.2</c:v>
                </c:pt>
                <c:pt idx="5257">
                  <c:v>69.400000000000006</c:v>
                </c:pt>
                <c:pt idx="5258">
                  <c:v>67.8</c:v>
                </c:pt>
                <c:pt idx="5259">
                  <c:v>74.5</c:v>
                </c:pt>
                <c:pt idx="5260">
                  <c:v>80.3</c:v>
                </c:pt>
                <c:pt idx="5261">
                  <c:v>51.3</c:v>
                </c:pt>
                <c:pt idx="5262">
                  <c:v>67.3</c:v>
                </c:pt>
                <c:pt idx="5263">
                  <c:v>63.1</c:v>
                </c:pt>
                <c:pt idx="5264">
                  <c:v>55.4</c:v>
                </c:pt>
                <c:pt idx="5265">
                  <c:v>77.8</c:v>
                </c:pt>
                <c:pt idx="5266">
                  <c:v>58</c:v>
                </c:pt>
                <c:pt idx="5267">
                  <c:v>80.400000000000006</c:v>
                </c:pt>
                <c:pt idx="5268">
                  <c:v>90.5</c:v>
                </c:pt>
                <c:pt idx="5269">
                  <c:v>76.5</c:v>
                </c:pt>
                <c:pt idx="5270">
                  <c:v>75.900000000000006</c:v>
                </c:pt>
                <c:pt idx="5271">
                  <c:v>60.6</c:v>
                </c:pt>
                <c:pt idx="5272">
                  <c:v>73.2</c:v>
                </c:pt>
                <c:pt idx="5273">
                  <c:v>87.9</c:v>
                </c:pt>
                <c:pt idx="5274">
                  <c:v>71.400000000000006</c:v>
                </c:pt>
                <c:pt idx="5275">
                  <c:v>61.4</c:v>
                </c:pt>
                <c:pt idx="5276">
                  <c:v>45.7</c:v>
                </c:pt>
                <c:pt idx="5277">
                  <c:v>70</c:v>
                </c:pt>
                <c:pt idx="5278">
                  <c:v>58.8</c:v>
                </c:pt>
                <c:pt idx="5279">
                  <c:v>80.2</c:v>
                </c:pt>
                <c:pt idx="5280">
                  <c:v>77</c:v>
                </c:pt>
                <c:pt idx="5281">
                  <c:v>55.2</c:v>
                </c:pt>
                <c:pt idx="5282">
                  <c:v>91.9</c:v>
                </c:pt>
                <c:pt idx="5283">
                  <c:v>53.5</c:v>
                </c:pt>
                <c:pt idx="5284">
                  <c:v>56.4</c:v>
                </c:pt>
                <c:pt idx="5285">
                  <c:v>76.7</c:v>
                </c:pt>
                <c:pt idx="5286">
                  <c:v>79</c:v>
                </c:pt>
                <c:pt idx="5287">
                  <c:v>59.8</c:v>
                </c:pt>
                <c:pt idx="5288">
                  <c:v>61</c:v>
                </c:pt>
                <c:pt idx="5289">
                  <c:v>53</c:v>
                </c:pt>
                <c:pt idx="5290">
                  <c:v>64.5</c:v>
                </c:pt>
                <c:pt idx="5291">
                  <c:v>70.599999999999994</c:v>
                </c:pt>
                <c:pt idx="5292">
                  <c:v>71.900000000000006</c:v>
                </c:pt>
                <c:pt idx="5293">
                  <c:v>51.4</c:v>
                </c:pt>
                <c:pt idx="5294">
                  <c:v>79.900000000000006</c:v>
                </c:pt>
                <c:pt idx="5295">
                  <c:v>83</c:v>
                </c:pt>
                <c:pt idx="5296">
                  <c:v>68</c:v>
                </c:pt>
                <c:pt idx="5297">
                  <c:v>58.3</c:v>
                </c:pt>
                <c:pt idx="5298">
                  <c:v>66.599999999999994</c:v>
                </c:pt>
                <c:pt idx="5299">
                  <c:v>62.4</c:v>
                </c:pt>
                <c:pt idx="5300">
                  <c:v>68</c:v>
                </c:pt>
                <c:pt idx="5301">
                  <c:v>73.8</c:v>
                </c:pt>
                <c:pt idx="5302">
                  <c:v>60.5</c:v>
                </c:pt>
                <c:pt idx="5303">
                  <c:v>39.1</c:v>
                </c:pt>
                <c:pt idx="5304">
                  <c:v>66.400000000000006</c:v>
                </c:pt>
                <c:pt idx="5305">
                  <c:v>67.3</c:v>
                </c:pt>
                <c:pt idx="5306">
                  <c:v>68.599999999999994</c:v>
                </c:pt>
                <c:pt idx="5307">
                  <c:v>64.8</c:v>
                </c:pt>
                <c:pt idx="5308">
                  <c:v>61.3</c:v>
                </c:pt>
                <c:pt idx="5309">
                  <c:v>64.900000000000006</c:v>
                </c:pt>
                <c:pt idx="5310">
                  <c:v>55.6</c:v>
                </c:pt>
                <c:pt idx="5311">
                  <c:v>52.9</c:v>
                </c:pt>
                <c:pt idx="5312">
                  <c:v>65.599999999999994</c:v>
                </c:pt>
                <c:pt idx="5313">
                  <c:v>60.7</c:v>
                </c:pt>
                <c:pt idx="5314">
                  <c:v>77</c:v>
                </c:pt>
                <c:pt idx="5315">
                  <c:v>65.7</c:v>
                </c:pt>
                <c:pt idx="5316">
                  <c:v>68.7</c:v>
                </c:pt>
                <c:pt idx="5317">
                  <c:v>65</c:v>
                </c:pt>
                <c:pt idx="5318">
                  <c:v>66.599999999999994</c:v>
                </c:pt>
                <c:pt idx="5319">
                  <c:v>74.900000000000006</c:v>
                </c:pt>
                <c:pt idx="5320">
                  <c:v>58</c:v>
                </c:pt>
                <c:pt idx="5321">
                  <c:v>56.3</c:v>
                </c:pt>
                <c:pt idx="5322">
                  <c:v>63.7</c:v>
                </c:pt>
                <c:pt idx="5323">
                  <c:v>55.9</c:v>
                </c:pt>
                <c:pt idx="5324">
                  <c:v>68.3</c:v>
                </c:pt>
                <c:pt idx="5325">
                  <c:v>44.6</c:v>
                </c:pt>
                <c:pt idx="5326">
                  <c:v>62.8</c:v>
                </c:pt>
                <c:pt idx="5327">
                  <c:v>70.599999999999994</c:v>
                </c:pt>
                <c:pt idx="5328">
                  <c:v>63.5</c:v>
                </c:pt>
                <c:pt idx="5329">
                  <c:v>71.5</c:v>
                </c:pt>
                <c:pt idx="5330">
                  <c:v>93.5</c:v>
                </c:pt>
                <c:pt idx="5331">
                  <c:v>67.400000000000006</c:v>
                </c:pt>
                <c:pt idx="5332">
                  <c:v>52.1</c:v>
                </c:pt>
                <c:pt idx="5333">
                  <c:v>73.400000000000006</c:v>
                </c:pt>
                <c:pt idx="5334">
                  <c:v>70.3</c:v>
                </c:pt>
                <c:pt idx="5335">
                  <c:v>63</c:v>
                </c:pt>
                <c:pt idx="5336">
                  <c:v>69</c:v>
                </c:pt>
                <c:pt idx="5337">
                  <c:v>68.3</c:v>
                </c:pt>
                <c:pt idx="5338">
                  <c:v>66.900000000000006</c:v>
                </c:pt>
                <c:pt idx="5339">
                  <c:v>68</c:v>
                </c:pt>
                <c:pt idx="5340">
                  <c:v>49.7</c:v>
                </c:pt>
                <c:pt idx="5341">
                  <c:v>61.6</c:v>
                </c:pt>
                <c:pt idx="5342">
                  <c:v>74.2</c:v>
                </c:pt>
                <c:pt idx="5343">
                  <c:v>75.400000000000006</c:v>
                </c:pt>
                <c:pt idx="5344">
                  <c:v>95.4</c:v>
                </c:pt>
                <c:pt idx="5345">
                  <c:v>71.7</c:v>
                </c:pt>
                <c:pt idx="5346">
                  <c:v>82.9</c:v>
                </c:pt>
                <c:pt idx="5347">
                  <c:v>76.3</c:v>
                </c:pt>
                <c:pt idx="5348">
                  <c:v>45.4</c:v>
                </c:pt>
                <c:pt idx="5349">
                  <c:v>50.2</c:v>
                </c:pt>
                <c:pt idx="5350">
                  <c:v>60.4</c:v>
                </c:pt>
                <c:pt idx="5351">
                  <c:v>72.099999999999994</c:v>
                </c:pt>
                <c:pt idx="5352">
                  <c:v>59.5</c:v>
                </c:pt>
                <c:pt idx="5353">
                  <c:v>81.2</c:v>
                </c:pt>
                <c:pt idx="5354">
                  <c:v>76.8</c:v>
                </c:pt>
                <c:pt idx="5355">
                  <c:v>61.1</c:v>
                </c:pt>
                <c:pt idx="5356">
                  <c:v>74.3</c:v>
                </c:pt>
                <c:pt idx="5357">
                  <c:v>51.6</c:v>
                </c:pt>
                <c:pt idx="5358">
                  <c:v>66.7</c:v>
                </c:pt>
                <c:pt idx="5359">
                  <c:v>84.3</c:v>
                </c:pt>
                <c:pt idx="5360">
                  <c:v>82.1</c:v>
                </c:pt>
                <c:pt idx="5361">
                  <c:v>54.6</c:v>
                </c:pt>
                <c:pt idx="5362">
                  <c:v>75.900000000000006</c:v>
                </c:pt>
                <c:pt idx="5363">
                  <c:v>63.6</c:v>
                </c:pt>
                <c:pt idx="5364">
                  <c:v>64.2</c:v>
                </c:pt>
                <c:pt idx="5365">
                  <c:v>53.6</c:v>
                </c:pt>
                <c:pt idx="5366">
                  <c:v>62.6</c:v>
                </c:pt>
                <c:pt idx="5367">
                  <c:v>79.2</c:v>
                </c:pt>
                <c:pt idx="5368">
                  <c:v>68.7</c:v>
                </c:pt>
                <c:pt idx="5369">
                  <c:v>72.099999999999994</c:v>
                </c:pt>
                <c:pt idx="5370">
                  <c:v>75.599999999999994</c:v>
                </c:pt>
                <c:pt idx="5371">
                  <c:v>85</c:v>
                </c:pt>
                <c:pt idx="5372">
                  <c:v>69.099999999999994</c:v>
                </c:pt>
                <c:pt idx="5373">
                  <c:v>70.099999999999994</c:v>
                </c:pt>
                <c:pt idx="5374">
                  <c:v>38.299999999999997</c:v>
                </c:pt>
                <c:pt idx="5375">
                  <c:v>52.1</c:v>
                </c:pt>
                <c:pt idx="5376">
                  <c:v>60.9</c:v>
                </c:pt>
                <c:pt idx="5377">
                  <c:v>68</c:v>
                </c:pt>
                <c:pt idx="5378">
                  <c:v>72.8</c:v>
                </c:pt>
                <c:pt idx="5379">
                  <c:v>64</c:v>
                </c:pt>
                <c:pt idx="5380">
                  <c:v>63.9</c:v>
                </c:pt>
                <c:pt idx="5381">
                  <c:v>79.2</c:v>
                </c:pt>
                <c:pt idx="5382">
                  <c:v>83.1</c:v>
                </c:pt>
                <c:pt idx="5383">
                  <c:v>71.8</c:v>
                </c:pt>
                <c:pt idx="5384">
                  <c:v>93.3</c:v>
                </c:pt>
                <c:pt idx="5385">
                  <c:v>62.1</c:v>
                </c:pt>
                <c:pt idx="5386">
                  <c:v>83</c:v>
                </c:pt>
                <c:pt idx="5387">
                  <c:v>64.099999999999994</c:v>
                </c:pt>
                <c:pt idx="5388">
                  <c:v>59</c:v>
                </c:pt>
                <c:pt idx="5389">
                  <c:v>82.1</c:v>
                </c:pt>
                <c:pt idx="5390">
                  <c:v>76.900000000000006</c:v>
                </c:pt>
                <c:pt idx="5391">
                  <c:v>77.099999999999994</c:v>
                </c:pt>
                <c:pt idx="5392">
                  <c:v>59.5</c:v>
                </c:pt>
                <c:pt idx="5393">
                  <c:v>49.4</c:v>
                </c:pt>
                <c:pt idx="5394">
                  <c:v>80.099999999999994</c:v>
                </c:pt>
                <c:pt idx="5395">
                  <c:v>60.9</c:v>
                </c:pt>
                <c:pt idx="5396">
                  <c:v>79.5</c:v>
                </c:pt>
                <c:pt idx="5397">
                  <c:v>70.599999999999994</c:v>
                </c:pt>
                <c:pt idx="5398">
                  <c:v>55</c:v>
                </c:pt>
                <c:pt idx="5399">
                  <c:v>69</c:v>
                </c:pt>
                <c:pt idx="5400">
                  <c:v>80.599999999999994</c:v>
                </c:pt>
                <c:pt idx="5401">
                  <c:v>59</c:v>
                </c:pt>
                <c:pt idx="5402">
                  <c:v>65.099999999999994</c:v>
                </c:pt>
                <c:pt idx="5403">
                  <c:v>75.099999999999994</c:v>
                </c:pt>
                <c:pt idx="5404">
                  <c:v>58.7</c:v>
                </c:pt>
                <c:pt idx="5405">
                  <c:v>74.3</c:v>
                </c:pt>
                <c:pt idx="5406">
                  <c:v>62.1</c:v>
                </c:pt>
                <c:pt idx="5407">
                  <c:v>45.6</c:v>
                </c:pt>
                <c:pt idx="5408">
                  <c:v>51.8</c:v>
                </c:pt>
                <c:pt idx="5409">
                  <c:v>84.8</c:v>
                </c:pt>
                <c:pt idx="5410">
                  <c:v>67.900000000000006</c:v>
                </c:pt>
                <c:pt idx="5411">
                  <c:v>59.8</c:v>
                </c:pt>
                <c:pt idx="5412">
                  <c:v>61</c:v>
                </c:pt>
                <c:pt idx="5413">
                  <c:v>68.3</c:v>
                </c:pt>
                <c:pt idx="5414">
                  <c:v>52.7</c:v>
                </c:pt>
                <c:pt idx="5415">
                  <c:v>76.5</c:v>
                </c:pt>
                <c:pt idx="5416">
                  <c:v>72</c:v>
                </c:pt>
                <c:pt idx="5417">
                  <c:v>59</c:v>
                </c:pt>
                <c:pt idx="5418">
                  <c:v>49.2</c:v>
                </c:pt>
                <c:pt idx="5419">
                  <c:v>82.9</c:v>
                </c:pt>
                <c:pt idx="5420">
                  <c:v>77.2</c:v>
                </c:pt>
                <c:pt idx="5421">
                  <c:v>66.7</c:v>
                </c:pt>
                <c:pt idx="5422">
                  <c:v>31.8</c:v>
                </c:pt>
                <c:pt idx="5423">
                  <c:v>59.9</c:v>
                </c:pt>
                <c:pt idx="5424">
                  <c:v>68.599999999999994</c:v>
                </c:pt>
                <c:pt idx="5425">
                  <c:v>60.9</c:v>
                </c:pt>
                <c:pt idx="5426">
                  <c:v>62.8</c:v>
                </c:pt>
                <c:pt idx="5427">
                  <c:v>46</c:v>
                </c:pt>
                <c:pt idx="5428">
                  <c:v>71.900000000000006</c:v>
                </c:pt>
                <c:pt idx="5429">
                  <c:v>60.8</c:v>
                </c:pt>
                <c:pt idx="5430">
                  <c:v>76.8</c:v>
                </c:pt>
                <c:pt idx="5431">
                  <c:v>62.4</c:v>
                </c:pt>
                <c:pt idx="5432">
                  <c:v>71.599999999999994</c:v>
                </c:pt>
                <c:pt idx="5433">
                  <c:v>78.400000000000006</c:v>
                </c:pt>
                <c:pt idx="5434">
                  <c:v>77.900000000000006</c:v>
                </c:pt>
                <c:pt idx="5435">
                  <c:v>67.8</c:v>
                </c:pt>
                <c:pt idx="5436">
                  <c:v>60.2</c:v>
                </c:pt>
                <c:pt idx="5437">
                  <c:v>66.599999999999994</c:v>
                </c:pt>
                <c:pt idx="5438">
                  <c:v>70.599999999999994</c:v>
                </c:pt>
                <c:pt idx="5439">
                  <c:v>68.8</c:v>
                </c:pt>
                <c:pt idx="5440">
                  <c:v>67.099999999999994</c:v>
                </c:pt>
                <c:pt idx="5441">
                  <c:v>66.3</c:v>
                </c:pt>
                <c:pt idx="5442">
                  <c:v>67.7</c:v>
                </c:pt>
                <c:pt idx="5443">
                  <c:v>60.8</c:v>
                </c:pt>
                <c:pt idx="5444">
                  <c:v>72.7</c:v>
                </c:pt>
                <c:pt idx="5445">
                  <c:v>69.7</c:v>
                </c:pt>
                <c:pt idx="5446">
                  <c:v>62.7</c:v>
                </c:pt>
                <c:pt idx="5447">
                  <c:v>73.3</c:v>
                </c:pt>
                <c:pt idx="5448">
                  <c:v>65.5</c:v>
                </c:pt>
                <c:pt idx="5449">
                  <c:v>59.7</c:v>
                </c:pt>
                <c:pt idx="5450">
                  <c:v>33.200000000000003</c:v>
                </c:pt>
                <c:pt idx="5451">
                  <c:v>54.8</c:v>
                </c:pt>
                <c:pt idx="5452">
                  <c:v>80.5</c:v>
                </c:pt>
                <c:pt idx="5453">
                  <c:v>63.4</c:v>
                </c:pt>
                <c:pt idx="5454">
                  <c:v>68</c:v>
                </c:pt>
                <c:pt idx="5455">
                  <c:v>63.8</c:v>
                </c:pt>
                <c:pt idx="5456">
                  <c:v>69.900000000000006</c:v>
                </c:pt>
                <c:pt idx="5457">
                  <c:v>64.599999999999994</c:v>
                </c:pt>
                <c:pt idx="5458">
                  <c:v>61</c:v>
                </c:pt>
                <c:pt idx="5459">
                  <c:v>71.2</c:v>
                </c:pt>
                <c:pt idx="5460">
                  <c:v>72.400000000000006</c:v>
                </c:pt>
                <c:pt idx="5461">
                  <c:v>86</c:v>
                </c:pt>
                <c:pt idx="5462">
                  <c:v>67.7</c:v>
                </c:pt>
                <c:pt idx="5463">
                  <c:v>58.5</c:v>
                </c:pt>
                <c:pt idx="5464">
                  <c:v>64.7</c:v>
                </c:pt>
                <c:pt idx="5465">
                  <c:v>85.4</c:v>
                </c:pt>
                <c:pt idx="5466">
                  <c:v>66.5</c:v>
                </c:pt>
                <c:pt idx="5467">
                  <c:v>66.2</c:v>
                </c:pt>
                <c:pt idx="5468">
                  <c:v>66</c:v>
                </c:pt>
                <c:pt idx="5469">
                  <c:v>54</c:v>
                </c:pt>
                <c:pt idx="5470">
                  <c:v>53.1</c:v>
                </c:pt>
                <c:pt idx="5471">
                  <c:v>67.2</c:v>
                </c:pt>
                <c:pt idx="5472">
                  <c:v>48.3</c:v>
                </c:pt>
                <c:pt idx="5473">
                  <c:v>82.9</c:v>
                </c:pt>
                <c:pt idx="5474">
                  <c:v>81.5</c:v>
                </c:pt>
                <c:pt idx="5475">
                  <c:v>78.2</c:v>
                </c:pt>
                <c:pt idx="5476">
                  <c:v>71</c:v>
                </c:pt>
                <c:pt idx="5477">
                  <c:v>70.3</c:v>
                </c:pt>
                <c:pt idx="5478">
                  <c:v>62.7</c:v>
                </c:pt>
                <c:pt idx="5479">
                  <c:v>49.1</c:v>
                </c:pt>
                <c:pt idx="5480">
                  <c:v>79.099999999999994</c:v>
                </c:pt>
                <c:pt idx="5481">
                  <c:v>69.3</c:v>
                </c:pt>
                <c:pt idx="5482">
                  <c:v>55.4</c:v>
                </c:pt>
                <c:pt idx="5483">
                  <c:v>72.099999999999994</c:v>
                </c:pt>
                <c:pt idx="5484">
                  <c:v>61</c:v>
                </c:pt>
                <c:pt idx="5485">
                  <c:v>88.4</c:v>
                </c:pt>
                <c:pt idx="5486">
                  <c:v>77.099999999999994</c:v>
                </c:pt>
                <c:pt idx="5487">
                  <c:v>69.2</c:v>
                </c:pt>
                <c:pt idx="5488">
                  <c:v>57.7</c:v>
                </c:pt>
                <c:pt idx="5489">
                  <c:v>67</c:v>
                </c:pt>
                <c:pt idx="5490">
                  <c:v>66.400000000000006</c:v>
                </c:pt>
                <c:pt idx="5491">
                  <c:v>83.9</c:v>
                </c:pt>
                <c:pt idx="5492">
                  <c:v>88</c:v>
                </c:pt>
                <c:pt idx="5493">
                  <c:v>41.8</c:v>
                </c:pt>
                <c:pt idx="5494">
                  <c:v>63.1</c:v>
                </c:pt>
                <c:pt idx="5495">
                  <c:v>69.7</c:v>
                </c:pt>
                <c:pt idx="5496">
                  <c:v>78.5</c:v>
                </c:pt>
                <c:pt idx="5497">
                  <c:v>80.099999999999994</c:v>
                </c:pt>
                <c:pt idx="5498">
                  <c:v>71.3</c:v>
                </c:pt>
                <c:pt idx="5499">
                  <c:v>82.3</c:v>
                </c:pt>
                <c:pt idx="5500">
                  <c:v>81.599999999999994</c:v>
                </c:pt>
                <c:pt idx="5501">
                  <c:v>82.6</c:v>
                </c:pt>
                <c:pt idx="5502">
                  <c:v>71.400000000000006</c:v>
                </c:pt>
                <c:pt idx="5503">
                  <c:v>74.900000000000006</c:v>
                </c:pt>
                <c:pt idx="5504">
                  <c:v>71.599999999999994</c:v>
                </c:pt>
                <c:pt idx="5505">
                  <c:v>73</c:v>
                </c:pt>
                <c:pt idx="5506">
                  <c:v>57.1</c:v>
                </c:pt>
                <c:pt idx="5507">
                  <c:v>58.4</c:v>
                </c:pt>
                <c:pt idx="5508">
                  <c:v>55.5</c:v>
                </c:pt>
                <c:pt idx="5509">
                  <c:v>83.3</c:v>
                </c:pt>
                <c:pt idx="5510">
                  <c:v>24.1</c:v>
                </c:pt>
                <c:pt idx="5511">
                  <c:v>56.7</c:v>
                </c:pt>
                <c:pt idx="5512">
                  <c:v>65.2</c:v>
                </c:pt>
                <c:pt idx="5513">
                  <c:v>67.7</c:v>
                </c:pt>
                <c:pt idx="5514">
                  <c:v>65</c:v>
                </c:pt>
                <c:pt idx="5515">
                  <c:v>61.2</c:v>
                </c:pt>
                <c:pt idx="5516">
                  <c:v>46.2</c:v>
                </c:pt>
                <c:pt idx="5517">
                  <c:v>59.9</c:v>
                </c:pt>
                <c:pt idx="5518">
                  <c:v>58.7</c:v>
                </c:pt>
                <c:pt idx="5519">
                  <c:v>67</c:v>
                </c:pt>
                <c:pt idx="5520">
                  <c:v>66.5</c:v>
                </c:pt>
                <c:pt idx="5521">
                  <c:v>69.8</c:v>
                </c:pt>
                <c:pt idx="5522">
                  <c:v>70</c:v>
                </c:pt>
                <c:pt idx="5523">
                  <c:v>51.1</c:v>
                </c:pt>
                <c:pt idx="5524">
                  <c:v>73</c:v>
                </c:pt>
                <c:pt idx="5525">
                  <c:v>63.9</c:v>
                </c:pt>
                <c:pt idx="5526">
                  <c:v>60.3</c:v>
                </c:pt>
                <c:pt idx="5527">
                  <c:v>53.9</c:v>
                </c:pt>
                <c:pt idx="5528">
                  <c:v>68.599999999999994</c:v>
                </c:pt>
                <c:pt idx="5529">
                  <c:v>87.7</c:v>
                </c:pt>
                <c:pt idx="5530">
                  <c:v>72.900000000000006</c:v>
                </c:pt>
                <c:pt idx="5531">
                  <c:v>31.7</c:v>
                </c:pt>
                <c:pt idx="5532">
                  <c:v>75.599999999999994</c:v>
                </c:pt>
                <c:pt idx="5533">
                  <c:v>62.6</c:v>
                </c:pt>
                <c:pt idx="5534">
                  <c:v>83.7</c:v>
                </c:pt>
                <c:pt idx="5535">
                  <c:v>72.400000000000006</c:v>
                </c:pt>
                <c:pt idx="5536">
                  <c:v>60.4</c:v>
                </c:pt>
                <c:pt idx="5537">
                  <c:v>66.900000000000006</c:v>
                </c:pt>
                <c:pt idx="5538">
                  <c:v>70.099999999999994</c:v>
                </c:pt>
                <c:pt idx="5539">
                  <c:v>55.2</c:v>
                </c:pt>
                <c:pt idx="5540">
                  <c:v>84.3</c:v>
                </c:pt>
                <c:pt idx="5541">
                  <c:v>76.2</c:v>
                </c:pt>
                <c:pt idx="5542">
                  <c:v>52.9</c:v>
                </c:pt>
                <c:pt idx="5543">
                  <c:v>53.1</c:v>
                </c:pt>
                <c:pt idx="5544">
                  <c:v>68.3</c:v>
                </c:pt>
                <c:pt idx="5545">
                  <c:v>59.1</c:v>
                </c:pt>
                <c:pt idx="5546">
                  <c:v>65.400000000000006</c:v>
                </c:pt>
                <c:pt idx="5547">
                  <c:v>69.599999999999994</c:v>
                </c:pt>
                <c:pt idx="5548">
                  <c:v>79.5</c:v>
                </c:pt>
                <c:pt idx="5549">
                  <c:v>62.2</c:v>
                </c:pt>
                <c:pt idx="5550">
                  <c:v>85.8</c:v>
                </c:pt>
                <c:pt idx="5551">
                  <c:v>80.099999999999994</c:v>
                </c:pt>
                <c:pt idx="5552">
                  <c:v>60.4</c:v>
                </c:pt>
                <c:pt idx="5553">
                  <c:v>66.900000000000006</c:v>
                </c:pt>
                <c:pt idx="5554">
                  <c:v>67.8</c:v>
                </c:pt>
                <c:pt idx="5555">
                  <c:v>65.7</c:v>
                </c:pt>
                <c:pt idx="5556">
                  <c:v>63.4</c:v>
                </c:pt>
                <c:pt idx="5557">
                  <c:v>60.4</c:v>
                </c:pt>
                <c:pt idx="5558">
                  <c:v>72</c:v>
                </c:pt>
                <c:pt idx="5559">
                  <c:v>66.099999999999994</c:v>
                </c:pt>
                <c:pt idx="5560">
                  <c:v>64.099999999999994</c:v>
                </c:pt>
                <c:pt idx="5561">
                  <c:v>83.3</c:v>
                </c:pt>
                <c:pt idx="5562">
                  <c:v>42.1</c:v>
                </c:pt>
                <c:pt idx="5563">
                  <c:v>94.5</c:v>
                </c:pt>
                <c:pt idx="5564">
                  <c:v>57.6</c:v>
                </c:pt>
                <c:pt idx="5565">
                  <c:v>72</c:v>
                </c:pt>
                <c:pt idx="5566">
                  <c:v>54.2</c:v>
                </c:pt>
                <c:pt idx="5567">
                  <c:v>59.5</c:v>
                </c:pt>
                <c:pt idx="5568">
                  <c:v>81.2</c:v>
                </c:pt>
                <c:pt idx="5569">
                  <c:v>84.9</c:v>
                </c:pt>
                <c:pt idx="5570">
                  <c:v>76.400000000000006</c:v>
                </c:pt>
                <c:pt idx="5571">
                  <c:v>77.099999999999994</c:v>
                </c:pt>
                <c:pt idx="5572">
                  <c:v>58.6</c:v>
                </c:pt>
                <c:pt idx="5573">
                  <c:v>45.8</c:v>
                </c:pt>
                <c:pt idx="5574">
                  <c:v>57.1</c:v>
                </c:pt>
                <c:pt idx="5575">
                  <c:v>73.3</c:v>
                </c:pt>
                <c:pt idx="5576">
                  <c:v>43.1</c:v>
                </c:pt>
                <c:pt idx="5577">
                  <c:v>81.3</c:v>
                </c:pt>
                <c:pt idx="5578">
                  <c:v>67.5</c:v>
                </c:pt>
                <c:pt idx="5579">
                  <c:v>63.2</c:v>
                </c:pt>
                <c:pt idx="5580">
                  <c:v>70.7</c:v>
                </c:pt>
                <c:pt idx="5581">
                  <c:v>63.2</c:v>
                </c:pt>
                <c:pt idx="5582">
                  <c:v>72.099999999999994</c:v>
                </c:pt>
                <c:pt idx="5583">
                  <c:v>54.1</c:v>
                </c:pt>
                <c:pt idx="5584">
                  <c:v>73.599999999999994</c:v>
                </c:pt>
                <c:pt idx="5585">
                  <c:v>60.2</c:v>
                </c:pt>
                <c:pt idx="5586">
                  <c:v>65.900000000000006</c:v>
                </c:pt>
                <c:pt idx="5587">
                  <c:v>65.900000000000006</c:v>
                </c:pt>
                <c:pt idx="5588">
                  <c:v>58.7</c:v>
                </c:pt>
                <c:pt idx="5589">
                  <c:v>65.8</c:v>
                </c:pt>
                <c:pt idx="5590">
                  <c:v>78.599999999999994</c:v>
                </c:pt>
                <c:pt idx="5591">
                  <c:v>62.4</c:v>
                </c:pt>
                <c:pt idx="5592">
                  <c:v>69.8</c:v>
                </c:pt>
                <c:pt idx="5593">
                  <c:v>70.7</c:v>
                </c:pt>
                <c:pt idx="5594">
                  <c:v>52.2</c:v>
                </c:pt>
                <c:pt idx="5595">
                  <c:v>85.2</c:v>
                </c:pt>
                <c:pt idx="5596">
                  <c:v>77.7</c:v>
                </c:pt>
                <c:pt idx="5597">
                  <c:v>53.8</c:v>
                </c:pt>
                <c:pt idx="5598">
                  <c:v>73.3</c:v>
                </c:pt>
                <c:pt idx="5599">
                  <c:v>81.2</c:v>
                </c:pt>
                <c:pt idx="5600">
                  <c:v>63</c:v>
                </c:pt>
                <c:pt idx="5601">
                  <c:v>81.400000000000006</c:v>
                </c:pt>
                <c:pt idx="5602">
                  <c:v>66.900000000000006</c:v>
                </c:pt>
                <c:pt idx="5603">
                  <c:v>89.8</c:v>
                </c:pt>
                <c:pt idx="5604">
                  <c:v>55.4</c:v>
                </c:pt>
                <c:pt idx="5605">
                  <c:v>79.3</c:v>
                </c:pt>
                <c:pt idx="5606">
                  <c:v>52.1</c:v>
                </c:pt>
                <c:pt idx="5607">
                  <c:v>60.9</c:v>
                </c:pt>
                <c:pt idx="5608">
                  <c:v>69.900000000000006</c:v>
                </c:pt>
                <c:pt idx="5609">
                  <c:v>49.9</c:v>
                </c:pt>
                <c:pt idx="5610">
                  <c:v>77.099999999999994</c:v>
                </c:pt>
                <c:pt idx="5611">
                  <c:v>68.8</c:v>
                </c:pt>
                <c:pt idx="5612">
                  <c:v>70.099999999999994</c:v>
                </c:pt>
                <c:pt idx="5613">
                  <c:v>53</c:v>
                </c:pt>
                <c:pt idx="5614">
                  <c:v>70.7</c:v>
                </c:pt>
                <c:pt idx="5615">
                  <c:v>73.400000000000006</c:v>
                </c:pt>
                <c:pt idx="5616">
                  <c:v>66.3</c:v>
                </c:pt>
                <c:pt idx="5617">
                  <c:v>57.5</c:v>
                </c:pt>
                <c:pt idx="5618">
                  <c:v>67.400000000000006</c:v>
                </c:pt>
                <c:pt idx="5619">
                  <c:v>73.3</c:v>
                </c:pt>
                <c:pt idx="5620">
                  <c:v>49</c:v>
                </c:pt>
                <c:pt idx="5621">
                  <c:v>88.9</c:v>
                </c:pt>
                <c:pt idx="5622">
                  <c:v>67.2</c:v>
                </c:pt>
                <c:pt idx="5623">
                  <c:v>71.8</c:v>
                </c:pt>
                <c:pt idx="5624">
                  <c:v>51.5</c:v>
                </c:pt>
                <c:pt idx="5625">
                  <c:v>70.599999999999994</c:v>
                </c:pt>
                <c:pt idx="5626">
                  <c:v>64.3</c:v>
                </c:pt>
                <c:pt idx="5627">
                  <c:v>75.2</c:v>
                </c:pt>
                <c:pt idx="5628">
                  <c:v>70.3</c:v>
                </c:pt>
                <c:pt idx="5629">
                  <c:v>57.1</c:v>
                </c:pt>
                <c:pt idx="5630">
                  <c:v>80.599999999999994</c:v>
                </c:pt>
                <c:pt idx="5631">
                  <c:v>66.900000000000006</c:v>
                </c:pt>
                <c:pt idx="5632">
                  <c:v>55.6</c:v>
                </c:pt>
                <c:pt idx="5633">
                  <c:v>84.1</c:v>
                </c:pt>
                <c:pt idx="5634">
                  <c:v>19.399999999999999</c:v>
                </c:pt>
                <c:pt idx="5635">
                  <c:v>72.099999999999994</c:v>
                </c:pt>
                <c:pt idx="5636">
                  <c:v>86.5</c:v>
                </c:pt>
                <c:pt idx="5637">
                  <c:v>70.7</c:v>
                </c:pt>
                <c:pt idx="5638">
                  <c:v>50.4</c:v>
                </c:pt>
                <c:pt idx="5639">
                  <c:v>98.1</c:v>
                </c:pt>
                <c:pt idx="5640">
                  <c:v>61.6</c:v>
                </c:pt>
                <c:pt idx="5641">
                  <c:v>73.400000000000006</c:v>
                </c:pt>
                <c:pt idx="5642">
                  <c:v>60.5</c:v>
                </c:pt>
                <c:pt idx="5643">
                  <c:v>84.1</c:v>
                </c:pt>
                <c:pt idx="5644">
                  <c:v>66.400000000000006</c:v>
                </c:pt>
                <c:pt idx="5645">
                  <c:v>76.400000000000006</c:v>
                </c:pt>
                <c:pt idx="5646">
                  <c:v>65.400000000000006</c:v>
                </c:pt>
                <c:pt idx="5647">
                  <c:v>70</c:v>
                </c:pt>
                <c:pt idx="5648">
                  <c:v>75.099999999999994</c:v>
                </c:pt>
                <c:pt idx="5649">
                  <c:v>62.3</c:v>
                </c:pt>
                <c:pt idx="5650">
                  <c:v>76.099999999999994</c:v>
                </c:pt>
                <c:pt idx="5651">
                  <c:v>63</c:v>
                </c:pt>
                <c:pt idx="5652">
                  <c:v>80.599999999999994</c:v>
                </c:pt>
                <c:pt idx="5653">
                  <c:v>57</c:v>
                </c:pt>
                <c:pt idx="5654">
                  <c:v>66.099999999999994</c:v>
                </c:pt>
                <c:pt idx="5655">
                  <c:v>60.1</c:v>
                </c:pt>
                <c:pt idx="5656">
                  <c:v>60.8</c:v>
                </c:pt>
                <c:pt idx="5657">
                  <c:v>75.5</c:v>
                </c:pt>
                <c:pt idx="5658">
                  <c:v>70</c:v>
                </c:pt>
                <c:pt idx="5659">
                  <c:v>67.900000000000006</c:v>
                </c:pt>
                <c:pt idx="5660">
                  <c:v>45.8</c:v>
                </c:pt>
                <c:pt idx="5661">
                  <c:v>76.400000000000006</c:v>
                </c:pt>
                <c:pt idx="5662">
                  <c:v>71.5</c:v>
                </c:pt>
                <c:pt idx="5663">
                  <c:v>91.6</c:v>
                </c:pt>
                <c:pt idx="5664">
                  <c:v>54.4</c:v>
                </c:pt>
                <c:pt idx="5665">
                  <c:v>77.7</c:v>
                </c:pt>
                <c:pt idx="5666">
                  <c:v>70</c:v>
                </c:pt>
                <c:pt idx="5667">
                  <c:v>56.5</c:v>
                </c:pt>
                <c:pt idx="5668">
                  <c:v>61.8</c:v>
                </c:pt>
                <c:pt idx="5669">
                  <c:v>76.3</c:v>
                </c:pt>
                <c:pt idx="5670">
                  <c:v>62.6</c:v>
                </c:pt>
                <c:pt idx="5671">
                  <c:v>93.1</c:v>
                </c:pt>
                <c:pt idx="5672">
                  <c:v>76.3</c:v>
                </c:pt>
                <c:pt idx="5673">
                  <c:v>71.900000000000006</c:v>
                </c:pt>
                <c:pt idx="5674">
                  <c:v>65.2</c:v>
                </c:pt>
                <c:pt idx="5675">
                  <c:v>68.900000000000006</c:v>
                </c:pt>
                <c:pt idx="5676">
                  <c:v>58.9</c:v>
                </c:pt>
                <c:pt idx="5677">
                  <c:v>73.2</c:v>
                </c:pt>
                <c:pt idx="5678">
                  <c:v>68.7</c:v>
                </c:pt>
                <c:pt idx="5679">
                  <c:v>66.3</c:v>
                </c:pt>
                <c:pt idx="5680">
                  <c:v>64.8</c:v>
                </c:pt>
                <c:pt idx="5681">
                  <c:v>78.2</c:v>
                </c:pt>
                <c:pt idx="5682">
                  <c:v>74.2</c:v>
                </c:pt>
                <c:pt idx="5683">
                  <c:v>77</c:v>
                </c:pt>
                <c:pt idx="5684">
                  <c:v>63.1</c:v>
                </c:pt>
                <c:pt idx="5685">
                  <c:v>88.4</c:v>
                </c:pt>
                <c:pt idx="5686">
                  <c:v>62.6</c:v>
                </c:pt>
                <c:pt idx="5687">
                  <c:v>62.6</c:v>
                </c:pt>
                <c:pt idx="5688">
                  <c:v>61.4</c:v>
                </c:pt>
                <c:pt idx="5689">
                  <c:v>63.4</c:v>
                </c:pt>
                <c:pt idx="5690">
                  <c:v>60.4</c:v>
                </c:pt>
                <c:pt idx="5691">
                  <c:v>61</c:v>
                </c:pt>
                <c:pt idx="5692">
                  <c:v>83.5</c:v>
                </c:pt>
                <c:pt idx="5693">
                  <c:v>63.5</c:v>
                </c:pt>
                <c:pt idx="5694">
                  <c:v>63.7</c:v>
                </c:pt>
                <c:pt idx="5695">
                  <c:v>61.4</c:v>
                </c:pt>
                <c:pt idx="5696">
                  <c:v>69.599999999999994</c:v>
                </c:pt>
                <c:pt idx="5697">
                  <c:v>72.599999999999994</c:v>
                </c:pt>
                <c:pt idx="5698">
                  <c:v>67.7</c:v>
                </c:pt>
                <c:pt idx="5699">
                  <c:v>53</c:v>
                </c:pt>
                <c:pt idx="5700">
                  <c:v>76.900000000000006</c:v>
                </c:pt>
                <c:pt idx="5701">
                  <c:v>64.3</c:v>
                </c:pt>
                <c:pt idx="5702">
                  <c:v>75.400000000000006</c:v>
                </c:pt>
                <c:pt idx="5703">
                  <c:v>67</c:v>
                </c:pt>
                <c:pt idx="5704">
                  <c:v>85.5</c:v>
                </c:pt>
                <c:pt idx="5705">
                  <c:v>51.8</c:v>
                </c:pt>
                <c:pt idx="5706">
                  <c:v>79.5</c:v>
                </c:pt>
                <c:pt idx="5707">
                  <c:v>87.4</c:v>
                </c:pt>
                <c:pt idx="5708">
                  <c:v>95.3</c:v>
                </c:pt>
                <c:pt idx="5709">
                  <c:v>62</c:v>
                </c:pt>
                <c:pt idx="5710">
                  <c:v>63.2</c:v>
                </c:pt>
                <c:pt idx="5711">
                  <c:v>65.7</c:v>
                </c:pt>
                <c:pt idx="5712">
                  <c:v>62.1</c:v>
                </c:pt>
                <c:pt idx="5713">
                  <c:v>80.8</c:v>
                </c:pt>
                <c:pt idx="5714">
                  <c:v>66.400000000000006</c:v>
                </c:pt>
                <c:pt idx="5715">
                  <c:v>52.5</c:v>
                </c:pt>
                <c:pt idx="5716">
                  <c:v>67.900000000000006</c:v>
                </c:pt>
                <c:pt idx="5717">
                  <c:v>83.3</c:v>
                </c:pt>
                <c:pt idx="5718">
                  <c:v>52.6</c:v>
                </c:pt>
                <c:pt idx="5719">
                  <c:v>64.3</c:v>
                </c:pt>
                <c:pt idx="5720">
                  <c:v>62.3</c:v>
                </c:pt>
                <c:pt idx="5721">
                  <c:v>78.400000000000006</c:v>
                </c:pt>
                <c:pt idx="5722">
                  <c:v>64</c:v>
                </c:pt>
                <c:pt idx="5723">
                  <c:v>61.4</c:v>
                </c:pt>
                <c:pt idx="5724">
                  <c:v>64</c:v>
                </c:pt>
                <c:pt idx="5725">
                  <c:v>83.9</c:v>
                </c:pt>
                <c:pt idx="5726">
                  <c:v>26.8</c:v>
                </c:pt>
                <c:pt idx="5727">
                  <c:v>62.7</c:v>
                </c:pt>
                <c:pt idx="5728">
                  <c:v>80.7</c:v>
                </c:pt>
                <c:pt idx="5729">
                  <c:v>76.099999999999994</c:v>
                </c:pt>
                <c:pt idx="5730">
                  <c:v>71</c:v>
                </c:pt>
                <c:pt idx="5731">
                  <c:v>81.5</c:v>
                </c:pt>
                <c:pt idx="5732">
                  <c:v>66.400000000000006</c:v>
                </c:pt>
                <c:pt idx="5733">
                  <c:v>71.400000000000006</c:v>
                </c:pt>
                <c:pt idx="5734">
                  <c:v>70.900000000000006</c:v>
                </c:pt>
                <c:pt idx="5735">
                  <c:v>81.599999999999994</c:v>
                </c:pt>
                <c:pt idx="5736">
                  <c:v>80.400000000000006</c:v>
                </c:pt>
                <c:pt idx="5737">
                  <c:v>79.400000000000006</c:v>
                </c:pt>
                <c:pt idx="5738">
                  <c:v>79</c:v>
                </c:pt>
                <c:pt idx="5739">
                  <c:v>81.099999999999994</c:v>
                </c:pt>
                <c:pt idx="5740">
                  <c:v>70.3</c:v>
                </c:pt>
                <c:pt idx="5741">
                  <c:v>69.2</c:v>
                </c:pt>
                <c:pt idx="5742">
                  <c:v>64.2</c:v>
                </c:pt>
                <c:pt idx="5743">
                  <c:v>64.900000000000006</c:v>
                </c:pt>
                <c:pt idx="5744">
                  <c:v>70.7</c:v>
                </c:pt>
                <c:pt idx="5745">
                  <c:v>77</c:v>
                </c:pt>
                <c:pt idx="5746">
                  <c:v>63.3</c:v>
                </c:pt>
                <c:pt idx="5747">
                  <c:v>54</c:v>
                </c:pt>
                <c:pt idx="5748">
                  <c:v>67.900000000000006</c:v>
                </c:pt>
                <c:pt idx="5749">
                  <c:v>67</c:v>
                </c:pt>
                <c:pt idx="5750">
                  <c:v>75.8</c:v>
                </c:pt>
                <c:pt idx="5751">
                  <c:v>70.400000000000006</c:v>
                </c:pt>
                <c:pt idx="5752">
                  <c:v>56.1</c:v>
                </c:pt>
                <c:pt idx="5753">
                  <c:v>69.3</c:v>
                </c:pt>
                <c:pt idx="5754">
                  <c:v>70.3</c:v>
                </c:pt>
                <c:pt idx="5755">
                  <c:v>68.900000000000006</c:v>
                </c:pt>
                <c:pt idx="5756">
                  <c:v>49</c:v>
                </c:pt>
                <c:pt idx="5757">
                  <c:v>74.8</c:v>
                </c:pt>
                <c:pt idx="5758">
                  <c:v>74</c:v>
                </c:pt>
                <c:pt idx="5759">
                  <c:v>72.7</c:v>
                </c:pt>
                <c:pt idx="5760">
                  <c:v>73.400000000000006</c:v>
                </c:pt>
                <c:pt idx="5761">
                  <c:v>49</c:v>
                </c:pt>
                <c:pt idx="5762">
                  <c:v>68.099999999999994</c:v>
                </c:pt>
                <c:pt idx="5763">
                  <c:v>85.7</c:v>
                </c:pt>
                <c:pt idx="5764">
                  <c:v>68.900000000000006</c:v>
                </c:pt>
                <c:pt idx="5765">
                  <c:v>87.5</c:v>
                </c:pt>
                <c:pt idx="5766">
                  <c:v>55.6</c:v>
                </c:pt>
                <c:pt idx="5767">
                  <c:v>50.5</c:v>
                </c:pt>
                <c:pt idx="5768">
                  <c:v>57.2</c:v>
                </c:pt>
                <c:pt idx="5769">
                  <c:v>69.8</c:v>
                </c:pt>
                <c:pt idx="5770">
                  <c:v>76.2</c:v>
                </c:pt>
                <c:pt idx="5771">
                  <c:v>54.1</c:v>
                </c:pt>
                <c:pt idx="5772">
                  <c:v>56.3</c:v>
                </c:pt>
                <c:pt idx="5773">
                  <c:v>55.1</c:v>
                </c:pt>
                <c:pt idx="5774">
                  <c:v>77.400000000000006</c:v>
                </c:pt>
                <c:pt idx="5775">
                  <c:v>53.3</c:v>
                </c:pt>
                <c:pt idx="5776">
                  <c:v>72.8</c:v>
                </c:pt>
                <c:pt idx="5777">
                  <c:v>63.4</c:v>
                </c:pt>
                <c:pt idx="5778">
                  <c:v>72.099999999999994</c:v>
                </c:pt>
                <c:pt idx="5779">
                  <c:v>84.2</c:v>
                </c:pt>
                <c:pt idx="5780">
                  <c:v>59.9</c:v>
                </c:pt>
                <c:pt idx="5781">
                  <c:v>63.4</c:v>
                </c:pt>
                <c:pt idx="5782">
                  <c:v>67.400000000000006</c:v>
                </c:pt>
                <c:pt idx="5783">
                  <c:v>71</c:v>
                </c:pt>
                <c:pt idx="5784">
                  <c:v>72.7</c:v>
                </c:pt>
                <c:pt idx="5785">
                  <c:v>63.1</c:v>
                </c:pt>
                <c:pt idx="5786">
                  <c:v>54.5</c:v>
                </c:pt>
                <c:pt idx="5787">
                  <c:v>69</c:v>
                </c:pt>
                <c:pt idx="5788">
                  <c:v>65.8</c:v>
                </c:pt>
                <c:pt idx="5789">
                  <c:v>52.2</c:v>
                </c:pt>
                <c:pt idx="5790">
                  <c:v>58.6</c:v>
                </c:pt>
                <c:pt idx="5791">
                  <c:v>99.6</c:v>
                </c:pt>
                <c:pt idx="5792">
                  <c:v>68.8</c:v>
                </c:pt>
                <c:pt idx="5793">
                  <c:v>60.9</c:v>
                </c:pt>
                <c:pt idx="5794">
                  <c:v>77</c:v>
                </c:pt>
                <c:pt idx="5795">
                  <c:v>63.6</c:v>
                </c:pt>
                <c:pt idx="5796">
                  <c:v>61.2</c:v>
                </c:pt>
                <c:pt idx="5797">
                  <c:v>72.8</c:v>
                </c:pt>
                <c:pt idx="5798">
                  <c:v>62.3</c:v>
                </c:pt>
                <c:pt idx="5799">
                  <c:v>67.3</c:v>
                </c:pt>
                <c:pt idx="5800">
                  <c:v>61.2</c:v>
                </c:pt>
                <c:pt idx="5801">
                  <c:v>61.9</c:v>
                </c:pt>
                <c:pt idx="5802">
                  <c:v>51.9</c:v>
                </c:pt>
                <c:pt idx="5803">
                  <c:v>65.2</c:v>
                </c:pt>
                <c:pt idx="5804">
                  <c:v>88.6</c:v>
                </c:pt>
                <c:pt idx="5805">
                  <c:v>76.2</c:v>
                </c:pt>
                <c:pt idx="5806">
                  <c:v>61.4</c:v>
                </c:pt>
                <c:pt idx="5807">
                  <c:v>58.4</c:v>
                </c:pt>
                <c:pt idx="5808">
                  <c:v>85.8</c:v>
                </c:pt>
                <c:pt idx="5809">
                  <c:v>46.7</c:v>
                </c:pt>
                <c:pt idx="5810">
                  <c:v>66.7</c:v>
                </c:pt>
                <c:pt idx="5811">
                  <c:v>69.8</c:v>
                </c:pt>
                <c:pt idx="5812">
                  <c:v>74.900000000000006</c:v>
                </c:pt>
                <c:pt idx="5813">
                  <c:v>81.8</c:v>
                </c:pt>
                <c:pt idx="5814">
                  <c:v>71.8</c:v>
                </c:pt>
                <c:pt idx="5815">
                  <c:v>64.900000000000006</c:v>
                </c:pt>
                <c:pt idx="5816">
                  <c:v>47.3</c:v>
                </c:pt>
                <c:pt idx="5817">
                  <c:v>64.900000000000006</c:v>
                </c:pt>
                <c:pt idx="5818">
                  <c:v>77.2</c:v>
                </c:pt>
                <c:pt idx="5819">
                  <c:v>67.2</c:v>
                </c:pt>
                <c:pt idx="5820">
                  <c:v>47.7</c:v>
                </c:pt>
                <c:pt idx="5821">
                  <c:v>72.099999999999994</c:v>
                </c:pt>
                <c:pt idx="5822">
                  <c:v>54.8</c:v>
                </c:pt>
                <c:pt idx="5823">
                  <c:v>64.3</c:v>
                </c:pt>
                <c:pt idx="5824">
                  <c:v>59.3</c:v>
                </c:pt>
                <c:pt idx="5825">
                  <c:v>62.5</c:v>
                </c:pt>
                <c:pt idx="5826">
                  <c:v>81.900000000000006</c:v>
                </c:pt>
                <c:pt idx="5827">
                  <c:v>61.7</c:v>
                </c:pt>
                <c:pt idx="5828">
                  <c:v>80</c:v>
                </c:pt>
                <c:pt idx="5829">
                  <c:v>60.2</c:v>
                </c:pt>
                <c:pt idx="5830">
                  <c:v>77.8</c:v>
                </c:pt>
                <c:pt idx="5831">
                  <c:v>79.3</c:v>
                </c:pt>
                <c:pt idx="5832">
                  <c:v>63.4</c:v>
                </c:pt>
                <c:pt idx="5833">
                  <c:v>69.900000000000006</c:v>
                </c:pt>
                <c:pt idx="5834">
                  <c:v>71.900000000000006</c:v>
                </c:pt>
                <c:pt idx="5835">
                  <c:v>79.400000000000006</c:v>
                </c:pt>
                <c:pt idx="5836">
                  <c:v>71.400000000000006</c:v>
                </c:pt>
                <c:pt idx="5837">
                  <c:v>62.6</c:v>
                </c:pt>
                <c:pt idx="5838">
                  <c:v>63.7</c:v>
                </c:pt>
                <c:pt idx="5839">
                  <c:v>89.2</c:v>
                </c:pt>
                <c:pt idx="5840">
                  <c:v>68.5</c:v>
                </c:pt>
                <c:pt idx="5841">
                  <c:v>65.2</c:v>
                </c:pt>
                <c:pt idx="5842">
                  <c:v>68.599999999999994</c:v>
                </c:pt>
                <c:pt idx="5843">
                  <c:v>58.2</c:v>
                </c:pt>
                <c:pt idx="5844">
                  <c:v>59</c:v>
                </c:pt>
                <c:pt idx="5845">
                  <c:v>69.2</c:v>
                </c:pt>
                <c:pt idx="5846">
                  <c:v>74.099999999999994</c:v>
                </c:pt>
                <c:pt idx="5847">
                  <c:v>68.099999999999994</c:v>
                </c:pt>
                <c:pt idx="5848">
                  <c:v>85.2</c:v>
                </c:pt>
                <c:pt idx="5849">
                  <c:v>81.8</c:v>
                </c:pt>
                <c:pt idx="5850">
                  <c:v>63.3</c:v>
                </c:pt>
                <c:pt idx="5851">
                  <c:v>83.1</c:v>
                </c:pt>
                <c:pt idx="5852">
                  <c:v>63.9</c:v>
                </c:pt>
                <c:pt idx="5853">
                  <c:v>60.7</c:v>
                </c:pt>
                <c:pt idx="5854">
                  <c:v>55.6</c:v>
                </c:pt>
                <c:pt idx="5855">
                  <c:v>49.7</c:v>
                </c:pt>
                <c:pt idx="5856">
                  <c:v>54.4</c:v>
                </c:pt>
                <c:pt idx="5857">
                  <c:v>84.7</c:v>
                </c:pt>
                <c:pt idx="5858">
                  <c:v>58.3</c:v>
                </c:pt>
                <c:pt idx="5859">
                  <c:v>55.1</c:v>
                </c:pt>
                <c:pt idx="5860">
                  <c:v>53.2</c:v>
                </c:pt>
                <c:pt idx="5861">
                  <c:v>58</c:v>
                </c:pt>
                <c:pt idx="5862">
                  <c:v>61.7</c:v>
                </c:pt>
                <c:pt idx="5863">
                  <c:v>74.5</c:v>
                </c:pt>
                <c:pt idx="5864">
                  <c:v>65.3</c:v>
                </c:pt>
                <c:pt idx="5865">
                  <c:v>55.8</c:v>
                </c:pt>
                <c:pt idx="5866">
                  <c:v>82</c:v>
                </c:pt>
                <c:pt idx="5867">
                  <c:v>64.599999999999994</c:v>
                </c:pt>
                <c:pt idx="5868">
                  <c:v>63.9</c:v>
                </c:pt>
                <c:pt idx="5869">
                  <c:v>65.099999999999994</c:v>
                </c:pt>
                <c:pt idx="5870">
                  <c:v>65.099999999999994</c:v>
                </c:pt>
                <c:pt idx="5871">
                  <c:v>67.599999999999994</c:v>
                </c:pt>
                <c:pt idx="5872">
                  <c:v>60.9</c:v>
                </c:pt>
                <c:pt idx="5873">
                  <c:v>84.7</c:v>
                </c:pt>
                <c:pt idx="5874">
                  <c:v>65.599999999999994</c:v>
                </c:pt>
                <c:pt idx="5875">
                  <c:v>66.599999999999994</c:v>
                </c:pt>
                <c:pt idx="5876">
                  <c:v>50.4</c:v>
                </c:pt>
                <c:pt idx="5877">
                  <c:v>33.1</c:v>
                </c:pt>
                <c:pt idx="5878">
                  <c:v>86.8</c:v>
                </c:pt>
                <c:pt idx="5879">
                  <c:v>48.7</c:v>
                </c:pt>
                <c:pt idx="5880">
                  <c:v>60.9</c:v>
                </c:pt>
                <c:pt idx="5881">
                  <c:v>83.8</c:v>
                </c:pt>
                <c:pt idx="5882">
                  <c:v>64.900000000000006</c:v>
                </c:pt>
                <c:pt idx="5883">
                  <c:v>61.1</c:v>
                </c:pt>
                <c:pt idx="5884">
                  <c:v>67.900000000000006</c:v>
                </c:pt>
                <c:pt idx="5885">
                  <c:v>56</c:v>
                </c:pt>
                <c:pt idx="5886">
                  <c:v>64.7</c:v>
                </c:pt>
                <c:pt idx="5887">
                  <c:v>80.8</c:v>
                </c:pt>
                <c:pt idx="5888">
                  <c:v>84</c:v>
                </c:pt>
                <c:pt idx="5889">
                  <c:v>75.599999999999994</c:v>
                </c:pt>
                <c:pt idx="5890">
                  <c:v>62.1</c:v>
                </c:pt>
                <c:pt idx="5891">
                  <c:v>67.099999999999994</c:v>
                </c:pt>
                <c:pt idx="5892">
                  <c:v>60.8</c:v>
                </c:pt>
                <c:pt idx="5893">
                  <c:v>71.599999999999994</c:v>
                </c:pt>
                <c:pt idx="5894">
                  <c:v>68.599999999999994</c:v>
                </c:pt>
                <c:pt idx="5895">
                  <c:v>88.1</c:v>
                </c:pt>
                <c:pt idx="5896">
                  <c:v>65.599999999999994</c:v>
                </c:pt>
                <c:pt idx="5897">
                  <c:v>62.2</c:v>
                </c:pt>
                <c:pt idx="5898">
                  <c:v>61.7</c:v>
                </c:pt>
                <c:pt idx="5899">
                  <c:v>66.2</c:v>
                </c:pt>
                <c:pt idx="5900">
                  <c:v>75.7</c:v>
                </c:pt>
                <c:pt idx="5901">
                  <c:v>73.3</c:v>
                </c:pt>
                <c:pt idx="5902">
                  <c:v>100</c:v>
                </c:pt>
                <c:pt idx="5903">
                  <c:v>74.599999999999994</c:v>
                </c:pt>
                <c:pt idx="5904">
                  <c:v>67.400000000000006</c:v>
                </c:pt>
                <c:pt idx="5905">
                  <c:v>69.400000000000006</c:v>
                </c:pt>
                <c:pt idx="5906">
                  <c:v>78.400000000000006</c:v>
                </c:pt>
                <c:pt idx="5907">
                  <c:v>70.7</c:v>
                </c:pt>
                <c:pt idx="5908">
                  <c:v>71.7</c:v>
                </c:pt>
                <c:pt idx="5909">
                  <c:v>87.4</c:v>
                </c:pt>
                <c:pt idx="5910">
                  <c:v>61.9</c:v>
                </c:pt>
                <c:pt idx="5911">
                  <c:v>67.599999999999994</c:v>
                </c:pt>
                <c:pt idx="5912">
                  <c:v>52.5</c:v>
                </c:pt>
                <c:pt idx="5913">
                  <c:v>74.099999999999994</c:v>
                </c:pt>
                <c:pt idx="5914">
                  <c:v>59.2</c:v>
                </c:pt>
                <c:pt idx="5915">
                  <c:v>56.3</c:v>
                </c:pt>
                <c:pt idx="5916">
                  <c:v>56.9</c:v>
                </c:pt>
                <c:pt idx="5917">
                  <c:v>79.8</c:v>
                </c:pt>
                <c:pt idx="5918">
                  <c:v>68.400000000000006</c:v>
                </c:pt>
                <c:pt idx="5919">
                  <c:v>67.8</c:v>
                </c:pt>
                <c:pt idx="5920">
                  <c:v>52.8</c:v>
                </c:pt>
                <c:pt idx="5921">
                  <c:v>62.2</c:v>
                </c:pt>
                <c:pt idx="5922">
                  <c:v>48</c:v>
                </c:pt>
                <c:pt idx="5923">
                  <c:v>22</c:v>
                </c:pt>
                <c:pt idx="5924">
                  <c:v>59.3</c:v>
                </c:pt>
                <c:pt idx="5925">
                  <c:v>73</c:v>
                </c:pt>
                <c:pt idx="5926">
                  <c:v>86.8</c:v>
                </c:pt>
                <c:pt idx="5927">
                  <c:v>60.8</c:v>
                </c:pt>
                <c:pt idx="5928">
                  <c:v>58.7</c:v>
                </c:pt>
                <c:pt idx="5929">
                  <c:v>71.8</c:v>
                </c:pt>
                <c:pt idx="5930">
                  <c:v>73.5</c:v>
                </c:pt>
                <c:pt idx="5931">
                  <c:v>63.7</c:v>
                </c:pt>
                <c:pt idx="5932">
                  <c:v>69.7</c:v>
                </c:pt>
                <c:pt idx="5933">
                  <c:v>79.8</c:v>
                </c:pt>
                <c:pt idx="5934">
                  <c:v>57.4</c:v>
                </c:pt>
                <c:pt idx="5935">
                  <c:v>88.8</c:v>
                </c:pt>
                <c:pt idx="5936">
                  <c:v>42</c:v>
                </c:pt>
                <c:pt idx="5937">
                  <c:v>70.400000000000006</c:v>
                </c:pt>
                <c:pt idx="5938">
                  <c:v>67</c:v>
                </c:pt>
                <c:pt idx="5939">
                  <c:v>58.2</c:v>
                </c:pt>
                <c:pt idx="5940">
                  <c:v>68.5</c:v>
                </c:pt>
                <c:pt idx="5941">
                  <c:v>58.5</c:v>
                </c:pt>
                <c:pt idx="5942">
                  <c:v>75.8</c:v>
                </c:pt>
                <c:pt idx="5943">
                  <c:v>68.2</c:v>
                </c:pt>
                <c:pt idx="5944">
                  <c:v>64.2</c:v>
                </c:pt>
                <c:pt idx="5945">
                  <c:v>37</c:v>
                </c:pt>
                <c:pt idx="5946">
                  <c:v>70.400000000000006</c:v>
                </c:pt>
                <c:pt idx="5947">
                  <c:v>69.5</c:v>
                </c:pt>
                <c:pt idx="5948">
                  <c:v>52.7</c:v>
                </c:pt>
                <c:pt idx="5949">
                  <c:v>67.900000000000006</c:v>
                </c:pt>
                <c:pt idx="5950">
                  <c:v>67.3</c:v>
                </c:pt>
                <c:pt idx="5951">
                  <c:v>87.2</c:v>
                </c:pt>
                <c:pt idx="5952">
                  <c:v>80.5</c:v>
                </c:pt>
                <c:pt idx="5953">
                  <c:v>54.3</c:v>
                </c:pt>
                <c:pt idx="5954">
                  <c:v>77.900000000000006</c:v>
                </c:pt>
                <c:pt idx="5955">
                  <c:v>76</c:v>
                </c:pt>
                <c:pt idx="5956">
                  <c:v>74.400000000000006</c:v>
                </c:pt>
                <c:pt idx="5957">
                  <c:v>72.900000000000006</c:v>
                </c:pt>
                <c:pt idx="5958">
                  <c:v>69.900000000000006</c:v>
                </c:pt>
                <c:pt idx="5959">
                  <c:v>10.199999999999999</c:v>
                </c:pt>
                <c:pt idx="5960">
                  <c:v>65</c:v>
                </c:pt>
                <c:pt idx="5961">
                  <c:v>68.7</c:v>
                </c:pt>
                <c:pt idx="5962">
                  <c:v>71.7</c:v>
                </c:pt>
                <c:pt idx="5963">
                  <c:v>91.6</c:v>
                </c:pt>
                <c:pt idx="5964">
                  <c:v>72.400000000000006</c:v>
                </c:pt>
                <c:pt idx="5965">
                  <c:v>59.9</c:v>
                </c:pt>
                <c:pt idx="5966">
                  <c:v>77.099999999999994</c:v>
                </c:pt>
                <c:pt idx="5967">
                  <c:v>72.099999999999994</c:v>
                </c:pt>
                <c:pt idx="5968">
                  <c:v>61.4</c:v>
                </c:pt>
                <c:pt idx="5969">
                  <c:v>82</c:v>
                </c:pt>
                <c:pt idx="5970">
                  <c:v>70.2</c:v>
                </c:pt>
                <c:pt idx="5971">
                  <c:v>82.8</c:v>
                </c:pt>
                <c:pt idx="5972">
                  <c:v>43.1</c:v>
                </c:pt>
                <c:pt idx="5973">
                  <c:v>69.7</c:v>
                </c:pt>
                <c:pt idx="5974">
                  <c:v>61.1</c:v>
                </c:pt>
                <c:pt idx="5975">
                  <c:v>57.1</c:v>
                </c:pt>
                <c:pt idx="5976">
                  <c:v>74.8</c:v>
                </c:pt>
                <c:pt idx="5977">
                  <c:v>73</c:v>
                </c:pt>
                <c:pt idx="5978">
                  <c:v>78.599999999999994</c:v>
                </c:pt>
                <c:pt idx="5979">
                  <c:v>74.099999999999994</c:v>
                </c:pt>
                <c:pt idx="5980">
                  <c:v>77.5</c:v>
                </c:pt>
                <c:pt idx="5981">
                  <c:v>65.7</c:v>
                </c:pt>
                <c:pt idx="5982">
                  <c:v>60.1</c:v>
                </c:pt>
                <c:pt idx="5983">
                  <c:v>58</c:v>
                </c:pt>
                <c:pt idx="5984">
                  <c:v>12.6</c:v>
                </c:pt>
                <c:pt idx="5985">
                  <c:v>68.2</c:v>
                </c:pt>
                <c:pt idx="5986">
                  <c:v>56.5</c:v>
                </c:pt>
                <c:pt idx="5987">
                  <c:v>86.6</c:v>
                </c:pt>
                <c:pt idx="5988">
                  <c:v>51.3</c:v>
                </c:pt>
                <c:pt idx="5989">
                  <c:v>83.5</c:v>
                </c:pt>
                <c:pt idx="5990">
                  <c:v>91.6</c:v>
                </c:pt>
                <c:pt idx="5991">
                  <c:v>53.2</c:v>
                </c:pt>
                <c:pt idx="5992">
                  <c:v>70.3</c:v>
                </c:pt>
                <c:pt idx="5993">
                  <c:v>57.5</c:v>
                </c:pt>
                <c:pt idx="5994">
                  <c:v>64.599999999999994</c:v>
                </c:pt>
                <c:pt idx="5995">
                  <c:v>66.5</c:v>
                </c:pt>
                <c:pt idx="5996">
                  <c:v>65</c:v>
                </c:pt>
                <c:pt idx="5997">
                  <c:v>53.1</c:v>
                </c:pt>
                <c:pt idx="5998">
                  <c:v>57.8</c:v>
                </c:pt>
                <c:pt idx="5999">
                  <c:v>70.2</c:v>
                </c:pt>
                <c:pt idx="6000">
                  <c:v>69.099999999999994</c:v>
                </c:pt>
                <c:pt idx="6001">
                  <c:v>64.8</c:v>
                </c:pt>
                <c:pt idx="6002">
                  <c:v>73.099999999999994</c:v>
                </c:pt>
                <c:pt idx="6003">
                  <c:v>63.1</c:v>
                </c:pt>
                <c:pt idx="6004">
                  <c:v>78</c:v>
                </c:pt>
                <c:pt idx="6005">
                  <c:v>61.7</c:v>
                </c:pt>
                <c:pt idx="6006">
                  <c:v>55.4</c:v>
                </c:pt>
                <c:pt idx="6007">
                  <c:v>65.900000000000006</c:v>
                </c:pt>
                <c:pt idx="6008">
                  <c:v>62.5</c:v>
                </c:pt>
                <c:pt idx="6009">
                  <c:v>71.099999999999994</c:v>
                </c:pt>
                <c:pt idx="6010">
                  <c:v>75.7</c:v>
                </c:pt>
                <c:pt idx="6011">
                  <c:v>44.6</c:v>
                </c:pt>
                <c:pt idx="6012">
                  <c:v>69.2</c:v>
                </c:pt>
                <c:pt idx="6013">
                  <c:v>60.8</c:v>
                </c:pt>
                <c:pt idx="6014">
                  <c:v>75</c:v>
                </c:pt>
                <c:pt idx="6015">
                  <c:v>61.4</c:v>
                </c:pt>
                <c:pt idx="6016">
                  <c:v>75.8</c:v>
                </c:pt>
                <c:pt idx="6017">
                  <c:v>72.7</c:v>
                </c:pt>
                <c:pt idx="6018">
                  <c:v>66.599999999999994</c:v>
                </c:pt>
                <c:pt idx="6019">
                  <c:v>83</c:v>
                </c:pt>
                <c:pt idx="6020">
                  <c:v>62.1</c:v>
                </c:pt>
                <c:pt idx="6021">
                  <c:v>77</c:v>
                </c:pt>
                <c:pt idx="6022">
                  <c:v>67.8</c:v>
                </c:pt>
                <c:pt idx="6023">
                  <c:v>60.8</c:v>
                </c:pt>
                <c:pt idx="6024">
                  <c:v>66.8</c:v>
                </c:pt>
                <c:pt idx="6025">
                  <c:v>54.1</c:v>
                </c:pt>
                <c:pt idx="6026">
                  <c:v>46.3</c:v>
                </c:pt>
                <c:pt idx="6027">
                  <c:v>45.8</c:v>
                </c:pt>
                <c:pt idx="6028">
                  <c:v>62.1</c:v>
                </c:pt>
                <c:pt idx="6029">
                  <c:v>80.900000000000006</c:v>
                </c:pt>
                <c:pt idx="6030">
                  <c:v>65</c:v>
                </c:pt>
                <c:pt idx="6031">
                  <c:v>70.599999999999994</c:v>
                </c:pt>
                <c:pt idx="6032">
                  <c:v>73.400000000000006</c:v>
                </c:pt>
                <c:pt idx="6033">
                  <c:v>62.3</c:v>
                </c:pt>
                <c:pt idx="6034">
                  <c:v>51.9</c:v>
                </c:pt>
                <c:pt idx="6035">
                  <c:v>75.2</c:v>
                </c:pt>
                <c:pt idx="6036">
                  <c:v>76</c:v>
                </c:pt>
                <c:pt idx="6037">
                  <c:v>47.2</c:v>
                </c:pt>
                <c:pt idx="6038">
                  <c:v>75.099999999999994</c:v>
                </c:pt>
                <c:pt idx="6039">
                  <c:v>77.2</c:v>
                </c:pt>
                <c:pt idx="6040">
                  <c:v>89.7</c:v>
                </c:pt>
                <c:pt idx="6041">
                  <c:v>84.2</c:v>
                </c:pt>
                <c:pt idx="6042">
                  <c:v>73.400000000000006</c:v>
                </c:pt>
                <c:pt idx="6043">
                  <c:v>65.5</c:v>
                </c:pt>
                <c:pt idx="6044">
                  <c:v>55.7</c:v>
                </c:pt>
                <c:pt idx="6045">
                  <c:v>66.2</c:v>
                </c:pt>
                <c:pt idx="6046">
                  <c:v>60.4</c:v>
                </c:pt>
                <c:pt idx="6047">
                  <c:v>68.8</c:v>
                </c:pt>
                <c:pt idx="6048">
                  <c:v>67.3</c:v>
                </c:pt>
                <c:pt idx="6049">
                  <c:v>69.099999999999994</c:v>
                </c:pt>
                <c:pt idx="6050">
                  <c:v>62.5</c:v>
                </c:pt>
                <c:pt idx="6051">
                  <c:v>82.9</c:v>
                </c:pt>
                <c:pt idx="6052">
                  <c:v>48.6</c:v>
                </c:pt>
                <c:pt idx="6053">
                  <c:v>56.9</c:v>
                </c:pt>
                <c:pt idx="6054">
                  <c:v>58.5</c:v>
                </c:pt>
                <c:pt idx="6055">
                  <c:v>63.4</c:v>
                </c:pt>
                <c:pt idx="6056">
                  <c:v>43.9</c:v>
                </c:pt>
                <c:pt idx="6057">
                  <c:v>65.3</c:v>
                </c:pt>
                <c:pt idx="6058">
                  <c:v>72.5</c:v>
                </c:pt>
                <c:pt idx="6059">
                  <c:v>60</c:v>
                </c:pt>
                <c:pt idx="6060">
                  <c:v>86.8</c:v>
                </c:pt>
                <c:pt idx="6061">
                  <c:v>84.8</c:v>
                </c:pt>
                <c:pt idx="6062">
                  <c:v>83.5</c:v>
                </c:pt>
                <c:pt idx="6063">
                  <c:v>69.599999999999994</c:v>
                </c:pt>
                <c:pt idx="6064">
                  <c:v>71.599999999999994</c:v>
                </c:pt>
                <c:pt idx="6065">
                  <c:v>70.7</c:v>
                </c:pt>
                <c:pt idx="6066">
                  <c:v>49.8</c:v>
                </c:pt>
                <c:pt idx="6067">
                  <c:v>75.099999999999994</c:v>
                </c:pt>
                <c:pt idx="6068">
                  <c:v>57</c:v>
                </c:pt>
                <c:pt idx="6069">
                  <c:v>68.099999999999994</c:v>
                </c:pt>
                <c:pt idx="6070">
                  <c:v>61.4</c:v>
                </c:pt>
                <c:pt idx="6071">
                  <c:v>68.2</c:v>
                </c:pt>
                <c:pt idx="6072">
                  <c:v>71.3</c:v>
                </c:pt>
                <c:pt idx="6073">
                  <c:v>62.5</c:v>
                </c:pt>
                <c:pt idx="6074">
                  <c:v>52.5</c:v>
                </c:pt>
                <c:pt idx="6075">
                  <c:v>73.8</c:v>
                </c:pt>
                <c:pt idx="6076">
                  <c:v>72.5</c:v>
                </c:pt>
                <c:pt idx="6077">
                  <c:v>60.6</c:v>
                </c:pt>
                <c:pt idx="6078">
                  <c:v>60.2</c:v>
                </c:pt>
                <c:pt idx="6079">
                  <c:v>91.3</c:v>
                </c:pt>
                <c:pt idx="6080">
                  <c:v>67.3</c:v>
                </c:pt>
                <c:pt idx="6081">
                  <c:v>55.8</c:v>
                </c:pt>
                <c:pt idx="6082">
                  <c:v>48.9</c:v>
                </c:pt>
                <c:pt idx="6083">
                  <c:v>60.9</c:v>
                </c:pt>
                <c:pt idx="6084">
                  <c:v>88.9</c:v>
                </c:pt>
                <c:pt idx="6085">
                  <c:v>80.900000000000006</c:v>
                </c:pt>
                <c:pt idx="6086">
                  <c:v>81.900000000000006</c:v>
                </c:pt>
                <c:pt idx="6087">
                  <c:v>74.599999999999994</c:v>
                </c:pt>
                <c:pt idx="6088">
                  <c:v>95.2</c:v>
                </c:pt>
                <c:pt idx="6089">
                  <c:v>85.9</c:v>
                </c:pt>
                <c:pt idx="6090">
                  <c:v>66.2</c:v>
                </c:pt>
                <c:pt idx="6091">
                  <c:v>79.900000000000006</c:v>
                </c:pt>
                <c:pt idx="6092">
                  <c:v>53.3</c:v>
                </c:pt>
                <c:pt idx="6093">
                  <c:v>70.400000000000006</c:v>
                </c:pt>
                <c:pt idx="6094">
                  <c:v>67.3</c:v>
                </c:pt>
                <c:pt idx="6095">
                  <c:v>91.9</c:v>
                </c:pt>
                <c:pt idx="6096">
                  <c:v>64.3</c:v>
                </c:pt>
                <c:pt idx="6097">
                  <c:v>48.7</c:v>
                </c:pt>
                <c:pt idx="6098">
                  <c:v>99.6</c:v>
                </c:pt>
                <c:pt idx="6099">
                  <c:v>54.9</c:v>
                </c:pt>
                <c:pt idx="6100">
                  <c:v>69.599999999999994</c:v>
                </c:pt>
                <c:pt idx="6101">
                  <c:v>73.400000000000006</c:v>
                </c:pt>
                <c:pt idx="6102">
                  <c:v>64.099999999999994</c:v>
                </c:pt>
                <c:pt idx="6103">
                  <c:v>77.3</c:v>
                </c:pt>
                <c:pt idx="6104">
                  <c:v>52.7</c:v>
                </c:pt>
                <c:pt idx="6105">
                  <c:v>45.9</c:v>
                </c:pt>
                <c:pt idx="6106">
                  <c:v>48.1</c:v>
                </c:pt>
                <c:pt idx="6107">
                  <c:v>76.2</c:v>
                </c:pt>
                <c:pt idx="6108">
                  <c:v>51.1</c:v>
                </c:pt>
                <c:pt idx="6109">
                  <c:v>64.599999999999994</c:v>
                </c:pt>
                <c:pt idx="6110">
                  <c:v>59.6</c:v>
                </c:pt>
                <c:pt idx="6111">
                  <c:v>68</c:v>
                </c:pt>
                <c:pt idx="6112">
                  <c:v>76.400000000000006</c:v>
                </c:pt>
                <c:pt idx="6113">
                  <c:v>88.6</c:v>
                </c:pt>
                <c:pt idx="6114">
                  <c:v>84.8</c:v>
                </c:pt>
                <c:pt idx="6115">
                  <c:v>62</c:v>
                </c:pt>
                <c:pt idx="6116">
                  <c:v>53.8</c:v>
                </c:pt>
                <c:pt idx="6117">
                  <c:v>76.099999999999994</c:v>
                </c:pt>
                <c:pt idx="6118">
                  <c:v>85.5</c:v>
                </c:pt>
                <c:pt idx="6119">
                  <c:v>55.5</c:v>
                </c:pt>
                <c:pt idx="6120">
                  <c:v>71.400000000000006</c:v>
                </c:pt>
                <c:pt idx="6121">
                  <c:v>86.2</c:v>
                </c:pt>
                <c:pt idx="6122">
                  <c:v>70.099999999999994</c:v>
                </c:pt>
                <c:pt idx="6123">
                  <c:v>59.5</c:v>
                </c:pt>
                <c:pt idx="6124">
                  <c:v>68</c:v>
                </c:pt>
                <c:pt idx="6125">
                  <c:v>52.6</c:v>
                </c:pt>
                <c:pt idx="6126">
                  <c:v>69.8</c:v>
                </c:pt>
                <c:pt idx="6127">
                  <c:v>52.6</c:v>
                </c:pt>
                <c:pt idx="6128">
                  <c:v>64.8</c:v>
                </c:pt>
                <c:pt idx="6129">
                  <c:v>72.099999999999994</c:v>
                </c:pt>
                <c:pt idx="6130">
                  <c:v>60.6</c:v>
                </c:pt>
                <c:pt idx="6131">
                  <c:v>68.2</c:v>
                </c:pt>
                <c:pt idx="6132">
                  <c:v>68.7</c:v>
                </c:pt>
                <c:pt idx="6133">
                  <c:v>47</c:v>
                </c:pt>
                <c:pt idx="6134">
                  <c:v>66.7</c:v>
                </c:pt>
                <c:pt idx="6135">
                  <c:v>70.3</c:v>
                </c:pt>
                <c:pt idx="6136">
                  <c:v>83</c:v>
                </c:pt>
                <c:pt idx="6137">
                  <c:v>68.8</c:v>
                </c:pt>
                <c:pt idx="6138">
                  <c:v>91.5</c:v>
                </c:pt>
                <c:pt idx="6139">
                  <c:v>59.8</c:v>
                </c:pt>
                <c:pt idx="6140">
                  <c:v>74.400000000000006</c:v>
                </c:pt>
                <c:pt idx="6141">
                  <c:v>76.900000000000006</c:v>
                </c:pt>
                <c:pt idx="6142">
                  <c:v>55.6</c:v>
                </c:pt>
                <c:pt idx="6143">
                  <c:v>62.9</c:v>
                </c:pt>
                <c:pt idx="6144">
                  <c:v>60</c:v>
                </c:pt>
                <c:pt idx="6145">
                  <c:v>79.7</c:v>
                </c:pt>
                <c:pt idx="6146">
                  <c:v>79.3</c:v>
                </c:pt>
                <c:pt idx="6147">
                  <c:v>71.8</c:v>
                </c:pt>
                <c:pt idx="6148">
                  <c:v>67.8</c:v>
                </c:pt>
                <c:pt idx="6149">
                  <c:v>73.400000000000006</c:v>
                </c:pt>
                <c:pt idx="6150">
                  <c:v>52.5</c:v>
                </c:pt>
                <c:pt idx="6151">
                  <c:v>69.400000000000006</c:v>
                </c:pt>
                <c:pt idx="6152">
                  <c:v>73.900000000000006</c:v>
                </c:pt>
                <c:pt idx="6153">
                  <c:v>50.5</c:v>
                </c:pt>
                <c:pt idx="6154">
                  <c:v>69.8</c:v>
                </c:pt>
                <c:pt idx="6155">
                  <c:v>64.400000000000006</c:v>
                </c:pt>
                <c:pt idx="6156">
                  <c:v>53.2</c:v>
                </c:pt>
                <c:pt idx="6157">
                  <c:v>74.3</c:v>
                </c:pt>
                <c:pt idx="6158">
                  <c:v>57.7</c:v>
                </c:pt>
                <c:pt idx="6159">
                  <c:v>54.9</c:v>
                </c:pt>
                <c:pt idx="6160">
                  <c:v>60.3</c:v>
                </c:pt>
                <c:pt idx="6161">
                  <c:v>55.3</c:v>
                </c:pt>
                <c:pt idx="6162">
                  <c:v>69.400000000000006</c:v>
                </c:pt>
                <c:pt idx="6163">
                  <c:v>44.5</c:v>
                </c:pt>
                <c:pt idx="6164">
                  <c:v>66.400000000000006</c:v>
                </c:pt>
                <c:pt idx="6165">
                  <c:v>73</c:v>
                </c:pt>
                <c:pt idx="6166">
                  <c:v>66.2</c:v>
                </c:pt>
                <c:pt idx="6167">
                  <c:v>71.2</c:v>
                </c:pt>
                <c:pt idx="6168">
                  <c:v>57</c:v>
                </c:pt>
                <c:pt idx="6169">
                  <c:v>66.7</c:v>
                </c:pt>
                <c:pt idx="6170">
                  <c:v>61.5</c:v>
                </c:pt>
                <c:pt idx="6171">
                  <c:v>57.4</c:v>
                </c:pt>
                <c:pt idx="6172">
                  <c:v>43</c:v>
                </c:pt>
                <c:pt idx="6173">
                  <c:v>66.8</c:v>
                </c:pt>
                <c:pt idx="6174">
                  <c:v>81</c:v>
                </c:pt>
                <c:pt idx="6175">
                  <c:v>75.3</c:v>
                </c:pt>
                <c:pt idx="6176">
                  <c:v>61.2</c:v>
                </c:pt>
                <c:pt idx="6177">
                  <c:v>59</c:v>
                </c:pt>
                <c:pt idx="6178">
                  <c:v>70.8</c:v>
                </c:pt>
                <c:pt idx="6179">
                  <c:v>56.2</c:v>
                </c:pt>
                <c:pt idx="6180">
                  <c:v>62</c:v>
                </c:pt>
                <c:pt idx="6181">
                  <c:v>75.2</c:v>
                </c:pt>
                <c:pt idx="6182">
                  <c:v>69.8</c:v>
                </c:pt>
                <c:pt idx="6183">
                  <c:v>70.3</c:v>
                </c:pt>
                <c:pt idx="6184">
                  <c:v>70.099999999999994</c:v>
                </c:pt>
                <c:pt idx="6185">
                  <c:v>84.3</c:v>
                </c:pt>
                <c:pt idx="6186">
                  <c:v>62.1</c:v>
                </c:pt>
                <c:pt idx="6187">
                  <c:v>60</c:v>
                </c:pt>
                <c:pt idx="6188">
                  <c:v>48</c:v>
                </c:pt>
                <c:pt idx="6189">
                  <c:v>61.7</c:v>
                </c:pt>
                <c:pt idx="6190">
                  <c:v>63.7</c:v>
                </c:pt>
                <c:pt idx="6191">
                  <c:v>65.8</c:v>
                </c:pt>
                <c:pt idx="6192">
                  <c:v>76.400000000000006</c:v>
                </c:pt>
                <c:pt idx="6193">
                  <c:v>48.9</c:v>
                </c:pt>
                <c:pt idx="6194">
                  <c:v>46.8</c:v>
                </c:pt>
                <c:pt idx="6195">
                  <c:v>64.099999999999994</c:v>
                </c:pt>
                <c:pt idx="6196">
                  <c:v>79.2</c:v>
                </c:pt>
                <c:pt idx="6197">
                  <c:v>27.7</c:v>
                </c:pt>
                <c:pt idx="6198">
                  <c:v>72.400000000000006</c:v>
                </c:pt>
                <c:pt idx="6199">
                  <c:v>45.6</c:v>
                </c:pt>
                <c:pt idx="6200">
                  <c:v>64.599999999999994</c:v>
                </c:pt>
                <c:pt idx="6201">
                  <c:v>68.7</c:v>
                </c:pt>
                <c:pt idx="6202">
                  <c:v>74.8</c:v>
                </c:pt>
                <c:pt idx="6203">
                  <c:v>59.5</c:v>
                </c:pt>
                <c:pt idx="6204">
                  <c:v>68.8</c:v>
                </c:pt>
                <c:pt idx="6205">
                  <c:v>62.1</c:v>
                </c:pt>
                <c:pt idx="6206">
                  <c:v>76.8</c:v>
                </c:pt>
                <c:pt idx="6207">
                  <c:v>81.7</c:v>
                </c:pt>
                <c:pt idx="6208">
                  <c:v>69.900000000000006</c:v>
                </c:pt>
                <c:pt idx="6209">
                  <c:v>54.5</c:v>
                </c:pt>
                <c:pt idx="6210">
                  <c:v>67.8</c:v>
                </c:pt>
                <c:pt idx="6211">
                  <c:v>61.3</c:v>
                </c:pt>
                <c:pt idx="6212">
                  <c:v>59.8</c:v>
                </c:pt>
                <c:pt idx="6213">
                  <c:v>75.099999999999994</c:v>
                </c:pt>
                <c:pt idx="6214">
                  <c:v>83.3</c:v>
                </c:pt>
                <c:pt idx="6215">
                  <c:v>67.900000000000006</c:v>
                </c:pt>
                <c:pt idx="6216">
                  <c:v>54.1</c:v>
                </c:pt>
                <c:pt idx="6217">
                  <c:v>62.5</c:v>
                </c:pt>
                <c:pt idx="6218">
                  <c:v>67.400000000000006</c:v>
                </c:pt>
                <c:pt idx="6219">
                  <c:v>59.5</c:v>
                </c:pt>
                <c:pt idx="6220">
                  <c:v>65.3</c:v>
                </c:pt>
                <c:pt idx="6221">
                  <c:v>69.900000000000006</c:v>
                </c:pt>
                <c:pt idx="6222">
                  <c:v>75.2</c:v>
                </c:pt>
                <c:pt idx="6223">
                  <c:v>57.6</c:v>
                </c:pt>
                <c:pt idx="6224">
                  <c:v>66.900000000000006</c:v>
                </c:pt>
                <c:pt idx="6225">
                  <c:v>64.2</c:v>
                </c:pt>
                <c:pt idx="6226">
                  <c:v>68.599999999999994</c:v>
                </c:pt>
                <c:pt idx="6227">
                  <c:v>54.7</c:v>
                </c:pt>
                <c:pt idx="6228">
                  <c:v>57.6</c:v>
                </c:pt>
                <c:pt idx="6229">
                  <c:v>71.2</c:v>
                </c:pt>
                <c:pt idx="6230">
                  <c:v>81.599999999999994</c:v>
                </c:pt>
                <c:pt idx="6231">
                  <c:v>65.900000000000006</c:v>
                </c:pt>
                <c:pt idx="6232">
                  <c:v>66.400000000000006</c:v>
                </c:pt>
                <c:pt idx="6233">
                  <c:v>64.7</c:v>
                </c:pt>
                <c:pt idx="6234">
                  <c:v>63.5</c:v>
                </c:pt>
                <c:pt idx="6235">
                  <c:v>77.599999999999994</c:v>
                </c:pt>
                <c:pt idx="6236">
                  <c:v>70.7</c:v>
                </c:pt>
                <c:pt idx="6237">
                  <c:v>53.3</c:v>
                </c:pt>
                <c:pt idx="6238">
                  <c:v>61.7</c:v>
                </c:pt>
                <c:pt idx="6239">
                  <c:v>59.6</c:v>
                </c:pt>
                <c:pt idx="6240">
                  <c:v>47.6</c:v>
                </c:pt>
                <c:pt idx="6241">
                  <c:v>41</c:v>
                </c:pt>
                <c:pt idx="6242">
                  <c:v>67.599999999999994</c:v>
                </c:pt>
                <c:pt idx="6243">
                  <c:v>76.2</c:v>
                </c:pt>
                <c:pt idx="6244">
                  <c:v>71.099999999999994</c:v>
                </c:pt>
                <c:pt idx="6245">
                  <c:v>57.1</c:v>
                </c:pt>
                <c:pt idx="6246">
                  <c:v>69.900000000000006</c:v>
                </c:pt>
                <c:pt idx="6247">
                  <c:v>55</c:v>
                </c:pt>
                <c:pt idx="6248">
                  <c:v>65.8</c:v>
                </c:pt>
                <c:pt idx="6249">
                  <c:v>75.400000000000006</c:v>
                </c:pt>
                <c:pt idx="6250">
                  <c:v>70.2</c:v>
                </c:pt>
                <c:pt idx="6251">
                  <c:v>24.6</c:v>
                </c:pt>
                <c:pt idx="6252">
                  <c:v>55.1</c:v>
                </c:pt>
                <c:pt idx="6253">
                  <c:v>82.7</c:v>
                </c:pt>
                <c:pt idx="6254">
                  <c:v>67.599999999999994</c:v>
                </c:pt>
                <c:pt idx="6255">
                  <c:v>77.099999999999994</c:v>
                </c:pt>
                <c:pt idx="6256">
                  <c:v>64.599999999999994</c:v>
                </c:pt>
                <c:pt idx="6257">
                  <c:v>74.900000000000006</c:v>
                </c:pt>
                <c:pt idx="6258">
                  <c:v>72.400000000000006</c:v>
                </c:pt>
                <c:pt idx="6259">
                  <c:v>55.3</c:v>
                </c:pt>
                <c:pt idx="6260">
                  <c:v>72.7</c:v>
                </c:pt>
                <c:pt idx="6261">
                  <c:v>55.7</c:v>
                </c:pt>
                <c:pt idx="6262">
                  <c:v>79.900000000000006</c:v>
                </c:pt>
                <c:pt idx="6263">
                  <c:v>57.4</c:v>
                </c:pt>
                <c:pt idx="6264">
                  <c:v>57</c:v>
                </c:pt>
                <c:pt idx="6265">
                  <c:v>69.8</c:v>
                </c:pt>
                <c:pt idx="6266">
                  <c:v>58.8</c:v>
                </c:pt>
                <c:pt idx="6267">
                  <c:v>79.8</c:v>
                </c:pt>
                <c:pt idx="6268">
                  <c:v>41.6</c:v>
                </c:pt>
                <c:pt idx="6269">
                  <c:v>47.7</c:v>
                </c:pt>
                <c:pt idx="6270">
                  <c:v>65.2</c:v>
                </c:pt>
                <c:pt idx="6271">
                  <c:v>47.3</c:v>
                </c:pt>
                <c:pt idx="6272">
                  <c:v>77.900000000000006</c:v>
                </c:pt>
                <c:pt idx="6273">
                  <c:v>73.5</c:v>
                </c:pt>
                <c:pt idx="6274">
                  <c:v>77.5</c:v>
                </c:pt>
                <c:pt idx="6275">
                  <c:v>71.7</c:v>
                </c:pt>
                <c:pt idx="6276">
                  <c:v>73.900000000000006</c:v>
                </c:pt>
                <c:pt idx="6277">
                  <c:v>79.599999999999994</c:v>
                </c:pt>
                <c:pt idx="6278">
                  <c:v>45.1</c:v>
                </c:pt>
                <c:pt idx="6279">
                  <c:v>65.5</c:v>
                </c:pt>
                <c:pt idx="6280">
                  <c:v>69.900000000000006</c:v>
                </c:pt>
                <c:pt idx="6281">
                  <c:v>10.5</c:v>
                </c:pt>
                <c:pt idx="6282">
                  <c:v>60.8</c:v>
                </c:pt>
                <c:pt idx="6283">
                  <c:v>66.099999999999994</c:v>
                </c:pt>
                <c:pt idx="6284">
                  <c:v>84.7</c:v>
                </c:pt>
                <c:pt idx="6285">
                  <c:v>66.400000000000006</c:v>
                </c:pt>
                <c:pt idx="6286">
                  <c:v>67.3</c:v>
                </c:pt>
                <c:pt idx="6287">
                  <c:v>58.9</c:v>
                </c:pt>
                <c:pt idx="6288">
                  <c:v>67.8</c:v>
                </c:pt>
                <c:pt idx="6289">
                  <c:v>90.8</c:v>
                </c:pt>
                <c:pt idx="6290">
                  <c:v>66.7</c:v>
                </c:pt>
                <c:pt idx="6291">
                  <c:v>68.3</c:v>
                </c:pt>
                <c:pt idx="6292">
                  <c:v>76.400000000000006</c:v>
                </c:pt>
                <c:pt idx="6293">
                  <c:v>53.2</c:v>
                </c:pt>
                <c:pt idx="6294">
                  <c:v>66.5</c:v>
                </c:pt>
                <c:pt idx="6295">
                  <c:v>64.599999999999994</c:v>
                </c:pt>
                <c:pt idx="6296">
                  <c:v>83.6</c:v>
                </c:pt>
                <c:pt idx="6297">
                  <c:v>65.900000000000006</c:v>
                </c:pt>
                <c:pt idx="6298">
                  <c:v>77.900000000000006</c:v>
                </c:pt>
                <c:pt idx="6299">
                  <c:v>63.4</c:v>
                </c:pt>
                <c:pt idx="6300">
                  <c:v>61.7</c:v>
                </c:pt>
                <c:pt idx="6301">
                  <c:v>69.400000000000006</c:v>
                </c:pt>
                <c:pt idx="6302">
                  <c:v>71.7</c:v>
                </c:pt>
                <c:pt idx="6303">
                  <c:v>73.2</c:v>
                </c:pt>
                <c:pt idx="6304">
                  <c:v>64.400000000000006</c:v>
                </c:pt>
                <c:pt idx="6305">
                  <c:v>70</c:v>
                </c:pt>
                <c:pt idx="6306">
                  <c:v>52.2</c:v>
                </c:pt>
                <c:pt idx="6307">
                  <c:v>64</c:v>
                </c:pt>
                <c:pt idx="6308">
                  <c:v>61.9</c:v>
                </c:pt>
                <c:pt idx="6309">
                  <c:v>72.8</c:v>
                </c:pt>
                <c:pt idx="6310">
                  <c:v>49.7</c:v>
                </c:pt>
                <c:pt idx="6311">
                  <c:v>54.4</c:v>
                </c:pt>
                <c:pt idx="6312">
                  <c:v>61.9</c:v>
                </c:pt>
                <c:pt idx="6313">
                  <c:v>66.7</c:v>
                </c:pt>
                <c:pt idx="6314">
                  <c:v>67</c:v>
                </c:pt>
                <c:pt idx="6315">
                  <c:v>66</c:v>
                </c:pt>
                <c:pt idx="6316">
                  <c:v>57.4</c:v>
                </c:pt>
                <c:pt idx="6317">
                  <c:v>68.599999999999994</c:v>
                </c:pt>
                <c:pt idx="6318">
                  <c:v>63.2</c:v>
                </c:pt>
                <c:pt idx="6319">
                  <c:v>82.2</c:v>
                </c:pt>
                <c:pt idx="6320">
                  <c:v>75.2</c:v>
                </c:pt>
                <c:pt idx="6321">
                  <c:v>60.4</c:v>
                </c:pt>
                <c:pt idx="6322">
                  <c:v>69.599999999999994</c:v>
                </c:pt>
                <c:pt idx="6323">
                  <c:v>90.9</c:v>
                </c:pt>
                <c:pt idx="6324">
                  <c:v>57.8</c:v>
                </c:pt>
                <c:pt idx="6325">
                  <c:v>63.1</c:v>
                </c:pt>
                <c:pt idx="6326">
                  <c:v>64.2</c:v>
                </c:pt>
                <c:pt idx="6327">
                  <c:v>70.5</c:v>
                </c:pt>
                <c:pt idx="6328">
                  <c:v>88.2</c:v>
                </c:pt>
                <c:pt idx="6329">
                  <c:v>69.7</c:v>
                </c:pt>
                <c:pt idx="6330">
                  <c:v>41</c:v>
                </c:pt>
                <c:pt idx="6331">
                  <c:v>76</c:v>
                </c:pt>
                <c:pt idx="6332">
                  <c:v>63.3</c:v>
                </c:pt>
                <c:pt idx="6333">
                  <c:v>82</c:v>
                </c:pt>
                <c:pt idx="6334">
                  <c:v>60.5</c:v>
                </c:pt>
                <c:pt idx="6335">
                  <c:v>74.099999999999994</c:v>
                </c:pt>
                <c:pt idx="6336">
                  <c:v>65.400000000000006</c:v>
                </c:pt>
                <c:pt idx="6337">
                  <c:v>65.8</c:v>
                </c:pt>
                <c:pt idx="6338">
                  <c:v>64.599999999999994</c:v>
                </c:pt>
                <c:pt idx="6339">
                  <c:v>59.4</c:v>
                </c:pt>
                <c:pt idx="6340">
                  <c:v>67.599999999999994</c:v>
                </c:pt>
                <c:pt idx="6341">
                  <c:v>68.900000000000006</c:v>
                </c:pt>
                <c:pt idx="6342">
                  <c:v>64.2</c:v>
                </c:pt>
                <c:pt idx="6343">
                  <c:v>76.900000000000006</c:v>
                </c:pt>
                <c:pt idx="6344">
                  <c:v>72.5</c:v>
                </c:pt>
                <c:pt idx="6345">
                  <c:v>64.599999999999994</c:v>
                </c:pt>
                <c:pt idx="6346">
                  <c:v>61.2</c:v>
                </c:pt>
                <c:pt idx="6347">
                  <c:v>64.5</c:v>
                </c:pt>
                <c:pt idx="6348">
                  <c:v>46</c:v>
                </c:pt>
                <c:pt idx="6349">
                  <c:v>27.9</c:v>
                </c:pt>
                <c:pt idx="6350">
                  <c:v>74.3</c:v>
                </c:pt>
                <c:pt idx="6351">
                  <c:v>63</c:v>
                </c:pt>
                <c:pt idx="6352">
                  <c:v>62.4</c:v>
                </c:pt>
                <c:pt idx="6353">
                  <c:v>88.9</c:v>
                </c:pt>
                <c:pt idx="6354">
                  <c:v>39.9</c:v>
                </c:pt>
                <c:pt idx="6355">
                  <c:v>65.400000000000006</c:v>
                </c:pt>
                <c:pt idx="6356">
                  <c:v>47.7</c:v>
                </c:pt>
                <c:pt idx="6357">
                  <c:v>55.6</c:v>
                </c:pt>
                <c:pt idx="6358">
                  <c:v>66.099999999999994</c:v>
                </c:pt>
                <c:pt idx="6359">
                  <c:v>50.2</c:v>
                </c:pt>
                <c:pt idx="6360">
                  <c:v>68.599999999999994</c:v>
                </c:pt>
                <c:pt idx="6361">
                  <c:v>79.099999999999994</c:v>
                </c:pt>
                <c:pt idx="6362">
                  <c:v>73.5</c:v>
                </c:pt>
                <c:pt idx="6363">
                  <c:v>71.599999999999994</c:v>
                </c:pt>
                <c:pt idx="6364">
                  <c:v>61.6</c:v>
                </c:pt>
                <c:pt idx="6365">
                  <c:v>74.599999999999994</c:v>
                </c:pt>
                <c:pt idx="6366">
                  <c:v>50.9</c:v>
                </c:pt>
                <c:pt idx="6367">
                  <c:v>67.7</c:v>
                </c:pt>
                <c:pt idx="6368">
                  <c:v>64.7</c:v>
                </c:pt>
                <c:pt idx="6369">
                  <c:v>26.2</c:v>
                </c:pt>
                <c:pt idx="6370">
                  <c:v>65.5</c:v>
                </c:pt>
                <c:pt idx="6371">
                  <c:v>56</c:v>
                </c:pt>
                <c:pt idx="6372">
                  <c:v>68.8</c:v>
                </c:pt>
                <c:pt idx="6373">
                  <c:v>87.1</c:v>
                </c:pt>
                <c:pt idx="6374">
                  <c:v>65.5</c:v>
                </c:pt>
                <c:pt idx="6375">
                  <c:v>60.7</c:v>
                </c:pt>
                <c:pt idx="6376">
                  <c:v>64.599999999999994</c:v>
                </c:pt>
                <c:pt idx="6377">
                  <c:v>67.900000000000006</c:v>
                </c:pt>
                <c:pt idx="6378">
                  <c:v>73.5</c:v>
                </c:pt>
                <c:pt idx="6379">
                  <c:v>75</c:v>
                </c:pt>
                <c:pt idx="6380">
                  <c:v>71.3</c:v>
                </c:pt>
                <c:pt idx="6381">
                  <c:v>64.900000000000006</c:v>
                </c:pt>
                <c:pt idx="6382">
                  <c:v>67.2</c:v>
                </c:pt>
                <c:pt idx="6383">
                  <c:v>65.7</c:v>
                </c:pt>
                <c:pt idx="6384">
                  <c:v>52.2</c:v>
                </c:pt>
                <c:pt idx="6385">
                  <c:v>70.400000000000006</c:v>
                </c:pt>
                <c:pt idx="6386">
                  <c:v>68.099999999999994</c:v>
                </c:pt>
                <c:pt idx="6387">
                  <c:v>78.599999999999994</c:v>
                </c:pt>
                <c:pt idx="6388">
                  <c:v>68.400000000000006</c:v>
                </c:pt>
                <c:pt idx="6389">
                  <c:v>57.5</c:v>
                </c:pt>
                <c:pt idx="6390">
                  <c:v>64.099999999999994</c:v>
                </c:pt>
                <c:pt idx="6391">
                  <c:v>47.9</c:v>
                </c:pt>
                <c:pt idx="6392">
                  <c:v>43.8</c:v>
                </c:pt>
                <c:pt idx="6393">
                  <c:v>72.099999999999994</c:v>
                </c:pt>
                <c:pt idx="6394">
                  <c:v>54.6</c:v>
                </c:pt>
                <c:pt idx="6395">
                  <c:v>72.599999999999994</c:v>
                </c:pt>
                <c:pt idx="6396">
                  <c:v>69.2</c:v>
                </c:pt>
                <c:pt idx="6397">
                  <c:v>93.6</c:v>
                </c:pt>
                <c:pt idx="6398">
                  <c:v>62.9</c:v>
                </c:pt>
                <c:pt idx="6399">
                  <c:v>67.599999999999994</c:v>
                </c:pt>
                <c:pt idx="6400">
                  <c:v>75.8</c:v>
                </c:pt>
                <c:pt idx="6401">
                  <c:v>77</c:v>
                </c:pt>
                <c:pt idx="6402">
                  <c:v>69.599999999999994</c:v>
                </c:pt>
                <c:pt idx="6403">
                  <c:v>69.599999999999994</c:v>
                </c:pt>
                <c:pt idx="6404">
                  <c:v>67.599999999999994</c:v>
                </c:pt>
                <c:pt idx="6405">
                  <c:v>80.599999999999994</c:v>
                </c:pt>
                <c:pt idx="6406">
                  <c:v>71.599999999999994</c:v>
                </c:pt>
                <c:pt idx="6407">
                  <c:v>83</c:v>
                </c:pt>
                <c:pt idx="6408">
                  <c:v>57.6</c:v>
                </c:pt>
                <c:pt idx="6409">
                  <c:v>55.3</c:v>
                </c:pt>
                <c:pt idx="6410">
                  <c:v>76.400000000000006</c:v>
                </c:pt>
                <c:pt idx="6411">
                  <c:v>49.6</c:v>
                </c:pt>
                <c:pt idx="6412">
                  <c:v>59.6</c:v>
                </c:pt>
                <c:pt idx="6413">
                  <c:v>64.3</c:v>
                </c:pt>
                <c:pt idx="6414">
                  <c:v>88.6</c:v>
                </c:pt>
                <c:pt idx="6415">
                  <c:v>59.5</c:v>
                </c:pt>
                <c:pt idx="6416">
                  <c:v>79.2</c:v>
                </c:pt>
                <c:pt idx="6417">
                  <c:v>76.900000000000006</c:v>
                </c:pt>
                <c:pt idx="6418">
                  <c:v>82.6</c:v>
                </c:pt>
                <c:pt idx="6419">
                  <c:v>92.2</c:v>
                </c:pt>
                <c:pt idx="6420">
                  <c:v>63.9</c:v>
                </c:pt>
                <c:pt idx="6421">
                  <c:v>72.3</c:v>
                </c:pt>
                <c:pt idx="6422">
                  <c:v>62.3</c:v>
                </c:pt>
                <c:pt idx="6423">
                  <c:v>60.1</c:v>
                </c:pt>
                <c:pt idx="6424">
                  <c:v>72.3</c:v>
                </c:pt>
                <c:pt idx="6425">
                  <c:v>57.6</c:v>
                </c:pt>
                <c:pt idx="6426">
                  <c:v>70.599999999999994</c:v>
                </c:pt>
                <c:pt idx="6427">
                  <c:v>55</c:v>
                </c:pt>
                <c:pt idx="6428">
                  <c:v>70.3</c:v>
                </c:pt>
                <c:pt idx="6429">
                  <c:v>67.099999999999994</c:v>
                </c:pt>
                <c:pt idx="6430">
                  <c:v>64.7</c:v>
                </c:pt>
                <c:pt idx="6431">
                  <c:v>50.4</c:v>
                </c:pt>
                <c:pt idx="6432">
                  <c:v>50.5</c:v>
                </c:pt>
                <c:pt idx="6433">
                  <c:v>69.099999999999994</c:v>
                </c:pt>
                <c:pt idx="6434">
                  <c:v>69.2</c:v>
                </c:pt>
                <c:pt idx="6435">
                  <c:v>73.2</c:v>
                </c:pt>
                <c:pt idx="6436">
                  <c:v>75.400000000000006</c:v>
                </c:pt>
                <c:pt idx="6437">
                  <c:v>68.7</c:v>
                </c:pt>
                <c:pt idx="6438">
                  <c:v>67.599999999999994</c:v>
                </c:pt>
                <c:pt idx="6439">
                  <c:v>70.5</c:v>
                </c:pt>
                <c:pt idx="6440">
                  <c:v>73.2</c:v>
                </c:pt>
                <c:pt idx="6441">
                  <c:v>69.400000000000006</c:v>
                </c:pt>
                <c:pt idx="6442">
                  <c:v>92.1</c:v>
                </c:pt>
                <c:pt idx="6443">
                  <c:v>86.4</c:v>
                </c:pt>
                <c:pt idx="6444">
                  <c:v>62.2</c:v>
                </c:pt>
                <c:pt idx="6445">
                  <c:v>73.5</c:v>
                </c:pt>
                <c:pt idx="6446">
                  <c:v>67.8</c:v>
                </c:pt>
                <c:pt idx="6447">
                  <c:v>58.6</c:v>
                </c:pt>
                <c:pt idx="6448">
                  <c:v>47.5</c:v>
                </c:pt>
                <c:pt idx="6449">
                  <c:v>69.599999999999994</c:v>
                </c:pt>
                <c:pt idx="6450">
                  <c:v>66.2</c:v>
                </c:pt>
                <c:pt idx="6451">
                  <c:v>51.9</c:v>
                </c:pt>
                <c:pt idx="6452">
                  <c:v>67.400000000000006</c:v>
                </c:pt>
                <c:pt idx="6453">
                  <c:v>49.9</c:v>
                </c:pt>
                <c:pt idx="6454">
                  <c:v>60.9</c:v>
                </c:pt>
                <c:pt idx="6455">
                  <c:v>50.5</c:v>
                </c:pt>
                <c:pt idx="6456">
                  <c:v>58.9</c:v>
                </c:pt>
                <c:pt idx="6457">
                  <c:v>66.900000000000006</c:v>
                </c:pt>
                <c:pt idx="6458">
                  <c:v>52.1</c:v>
                </c:pt>
                <c:pt idx="6459">
                  <c:v>67</c:v>
                </c:pt>
                <c:pt idx="6460">
                  <c:v>58.2</c:v>
                </c:pt>
                <c:pt idx="6461">
                  <c:v>74.099999999999994</c:v>
                </c:pt>
                <c:pt idx="6462">
                  <c:v>54.8</c:v>
                </c:pt>
                <c:pt idx="6463">
                  <c:v>56</c:v>
                </c:pt>
                <c:pt idx="6464">
                  <c:v>60.3</c:v>
                </c:pt>
                <c:pt idx="6465">
                  <c:v>61.9</c:v>
                </c:pt>
                <c:pt idx="6466">
                  <c:v>52.8</c:v>
                </c:pt>
                <c:pt idx="6467">
                  <c:v>57.9</c:v>
                </c:pt>
                <c:pt idx="6468">
                  <c:v>53.9</c:v>
                </c:pt>
                <c:pt idx="6469">
                  <c:v>61.3</c:v>
                </c:pt>
                <c:pt idx="6470">
                  <c:v>67</c:v>
                </c:pt>
                <c:pt idx="6471">
                  <c:v>51.5</c:v>
                </c:pt>
                <c:pt idx="6472">
                  <c:v>52.5</c:v>
                </c:pt>
                <c:pt idx="6473">
                  <c:v>63.4</c:v>
                </c:pt>
                <c:pt idx="6474">
                  <c:v>62.5</c:v>
                </c:pt>
                <c:pt idx="6475">
                  <c:v>73.5</c:v>
                </c:pt>
                <c:pt idx="6476">
                  <c:v>75.8</c:v>
                </c:pt>
                <c:pt idx="6477">
                  <c:v>56.3</c:v>
                </c:pt>
                <c:pt idx="6478">
                  <c:v>82</c:v>
                </c:pt>
                <c:pt idx="6479">
                  <c:v>46.8</c:v>
                </c:pt>
                <c:pt idx="6480">
                  <c:v>52</c:v>
                </c:pt>
                <c:pt idx="6481">
                  <c:v>70.2</c:v>
                </c:pt>
                <c:pt idx="6482">
                  <c:v>73.599999999999994</c:v>
                </c:pt>
                <c:pt idx="6483">
                  <c:v>62.6</c:v>
                </c:pt>
                <c:pt idx="6484">
                  <c:v>79.5</c:v>
                </c:pt>
                <c:pt idx="6485">
                  <c:v>41.4</c:v>
                </c:pt>
                <c:pt idx="6486">
                  <c:v>90.7</c:v>
                </c:pt>
                <c:pt idx="6487">
                  <c:v>72.5</c:v>
                </c:pt>
                <c:pt idx="6488">
                  <c:v>61.5</c:v>
                </c:pt>
                <c:pt idx="6489">
                  <c:v>71.2</c:v>
                </c:pt>
                <c:pt idx="6490">
                  <c:v>84.2</c:v>
                </c:pt>
                <c:pt idx="6491">
                  <c:v>68.2</c:v>
                </c:pt>
                <c:pt idx="6492">
                  <c:v>71.599999999999994</c:v>
                </c:pt>
                <c:pt idx="6493">
                  <c:v>62.8</c:v>
                </c:pt>
                <c:pt idx="6494">
                  <c:v>65.099999999999994</c:v>
                </c:pt>
                <c:pt idx="6495">
                  <c:v>82</c:v>
                </c:pt>
                <c:pt idx="6496">
                  <c:v>69</c:v>
                </c:pt>
                <c:pt idx="6497">
                  <c:v>65.400000000000006</c:v>
                </c:pt>
                <c:pt idx="6498">
                  <c:v>68.8</c:v>
                </c:pt>
                <c:pt idx="6499">
                  <c:v>47.5</c:v>
                </c:pt>
                <c:pt idx="6500">
                  <c:v>72.900000000000006</c:v>
                </c:pt>
                <c:pt idx="6501">
                  <c:v>56.7</c:v>
                </c:pt>
                <c:pt idx="6502">
                  <c:v>67.5</c:v>
                </c:pt>
                <c:pt idx="6503">
                  <c:v>58.8</c:v>
                </c:pt>
                <c:pt idx="6504">
                  <c:v>72</c:v>
                </c:pt>
                <c:pt idx="6505">
                  <c:v>51.3</c:v>
                </c:pt>
                <c:pt idx="6506">
                  <c:v>55.3</c:v>
                </c:pt>
                <c:pt idx="6507">
                  <c:v>65.2</c:v>
                </c:pt>
                <c:pt idx="6508">
                  <c:v>66.599999999999994</c:v>
                </c:pt>
                <c:pt idx="6509">
                  <c:v>64.8</c:v>
                </c:pt>
                <c:pt idx="6510">
                  <c:v>57.7</c:v>
                </c:pt>
                <c:pt idx="6511">
                  <c:v>34.200000000000003</c:v>
                </c:pt>
                <c:pt idx="6512">
                  <c:v>51.7</c:v>
                </c:pt>
                <c:pt idx="6513">
                  <c:v>65</c:v>
                </c:pt>
                <c:pt idx="6514">
                  <c:v>75.8</c:v>
                </c:pt>
                <c:pt idx="6515">
                  <c:v>66.2</c:v>
                </c:pt>
                <c:pt idx="6516">
                  <c:v>62.2</c:v>
                </c:pt>
                <c:pt idx="6517">
                  <c:v>74</c:v>
                </c:pt>
                <c:pt idx="6518">
                  <c:v>57.9</c:v>
                </c:pt>
                <c:pt idx="6519">
                  <c:v>67.5</c:v>
                </c:pt>
                <c:pt idx="6520">
                  <c:v>62.1</c:v>
                </c:pt>
                <c:pt idx="6521">
                  <c:v>65.3</c:v>
                </c:pt>
                <c:pt idx="6522">
                  <c:v>66.2</c:v>
                </c:pt>
                <c:pt idx="6523">
                  <c:v>79.2</c:v>
                </c:pt>
                <c:pt idx="6524">
                  <c:v>69</c:v>
                </c:pt>
                <c:pt idx="6525">
                  <c:v>83.3</c:v>
                </c:pt>
                <c:pt idx="6526">
                  <c:v>78.599999999999994</c:v>
                </c:pt>
                <c:pt idx="6527">
                  <c:v>82.3</c:v>
                </c:pt>
                <c:pt idx="6528">
                  <c:v>57</c:v>
                </c:pt>
                <c:pt idx="6529">
                  <c:v>75.599999999999994</c:v>
                </c:pt>
                <c:pt idx="6530">
                  <c:v>71.3</c:v>
                </c:pt>
                <c:pt idx="6531">
                  <c:v>73.099999999999994</c:v>
                </c:pt>
                <c:pt idx="6532">
                  <c:v>55.2</c:v>
                </c:pt>
                <c:pt idx="6533">
                  <c:v>66.3</c:v>
                </c:pt>
                <c:pt idx="6534">
                  <c:v>66.5</c:v>
                </c:pt>
                <c:pt idx="6535">
                  <c:v>69.099999999999994</c:v>
                </c:pt>
                <c:pt idx="6536">
                  <c:v>70</c:v>
                </c:pt>
                <c:pt idx="6537">
                  <c:v>87.5</c:v>
                </c:pt>
                <c:pt idx="6538">
                  <c:v>76.599999999999994</c:v>
                </c:pt>
                <c:pt idx="6539">
                  <c:v>54.8</c:v>
                </c:pt>
                <c:pt idx="6540">
                  <c:v>49.5</c:v>
                </c:pt>
                <c:pt idx="6541">
                  <c:v>67</c:v>
                </c:pt>
                <c:pt idx="6542">
                  <c:v>72.400000000000006</c:v>
                </c:pt>
                <c:pt idx="6543">
                  <c:v>63.6</c:v>
                </c:pt>
                <c:pt idx="6544">
                  <c:v>71.900000000000006</c:v>
                </c:pt>
                <c:pt idx="6545">
                  <c:v>69.599999999999994</c:v>
                </c:pt>
                <c:pt idx="6546">
                  <c:v>47.8</c:v>
                </c:pt>
                <c:pt idx="6547">
                  <c:v>57.2</c:v>
                </c:pt>
                <c:pt idx="6548">
                  <c:v>47.5</c:v>
                </c:pt>
                <c:pt idx="6549">
                  <c:v>63.6</c:v>
                </c:pt>
                <c:pt idx="6550">
                  <c:v>63.8</c:v>
                </c:pt>
                <c:pt idx="6551">
                  <c:v>58.3</c:v>
                </c:pt>
                <c:pt idx="6552">
                  <c:v>61.9</c:v>
                </c:pt>
                <c:pt idx="6553">
                  <c:v>60.6</c:v>
                </c:pt>
                <c:pt idx="6554">
                  <c:v>81.8</c:v>
                </c:pt>
                <c:pt idx="6555">
                  <c:v>66.599999999999994</c:v>
                </c:pt>
                <c:pt idx="6556">
                  <c:v>49.4</c:v>
                </c:pt>
                <c:pt idx="6557">
                  <c:v>65.2</c:v>
                </c:pt>
                <c:pt idx="6558">
                  <c:v>57.7</c:v>
                </c:pt>
                <c:pt idx="6559">
                  <c:v>68.400000000000006</c:v>
                </c:pt>
                <c:pt idx="6560">
                  <c:v>84.6</c:v>
                </c:pt>
                <c:pt idx="6561">
                  <c:v>68.900000000000006</c:v>
                </c:pt>
                <c:pt idx="6562">
                  <c:v>40.700000000000003</c:v>
                </c:pt>
                <c:pt idx="6563">
                  <c:v>55.7</c:v>
                </c:pt>
                <c:pt idx="6564">
                  <c:v>70.599999999999994</c:v>
                </c:pt>
                <c:pt idx="6565">
                  <c:v>72.099999999999994</c:v>
                </c:pt>
                <c:pt idx="6566">
                  <c:v>70.099999999999994</c:v>
                </c:pt>
                <c:pt idx="6567">
                  <c:v>62.7</c:v>
                </c:pt>
                <c:pt idx="6568">
                  <c:v>86.4</c:v>
                </c:pt>
                <c:pt idx="6569">
                  <c:v>74.599999999999994</c:v>
                </c:pt>
                <c:pt idx="6570">
                  <c:v>72.400000000000006</c:v>
                </c:pt>
                <c:pt idx="6571">
                  <c:v>68.3</c:v>
                </c:pt>
                <c:pt idx="6572">
                  <c:v>61.5</c:v>
                </c:pt>
                <c:pt idx="6573">
                  <c:v>46.1</c:v>
                </c:pt>
                <c:pt idx="6574">
                  <c:v>73.099999999999994</c:v>
                </c:pt>
                <c:pt idx="6575">
                  <c:v>55.9</c:v>
                </c:pt>
                <c:pt idx="6576">
                  <c:v>52.2</c:v>
                </c:pt>
                <c:pt idx="6577">
                  <c:v>81.2</c:v>
                </c:pt>
                <c:pt idx="6578">
                  <c:v>80.599999999999994</c:v>
                </c:pt>
                <c:pt idx="6579">
                  <c:v>74.599999999999994</c:v>
                </c:pt>
                <c:pt idx="6580">
                  <c:v>39.700000000000003</c:v>
                </c:pt>
                <c:pt idx="6581">
                  <c:v>79.5</c:v>
                </c:pt>
                <c:pt idx="6582">
                  <c:v>66</c:v>
                </c:pt>
                <c:pt idx="6583">
                  <c:v>53</c:v>
                </c:pt>
                <c:pt idx="6584">
                  <c:v>64.7</c:v>
                </c:pt>
                <c:pt idx="6585">
                  <c:v>74.099999999999994</c:v>
                </c:pt>
                <c:pt idx="6586">
                  <c:v>65.2</c:v>
                </c:pt>
                <c:pt idx="6587">
                  <c:v>71</c:v>
                </c:pt>
                <c:pt idx="6588">
                  <c:v>67.599999999999994</c:v>
                </c:pt>
                <c:pt idx="6589">
                  <c:v>68.099999999999994</c:v>
                </c:pt>
                <c:pt idx="6590">
                  <c:v>47.4</c:v>
                </c:pt>
                <c:pt idx="6591">
                  <c:v>77.2</c:v>
                </c:pt>
                <c:pt idx="6592">
                  <c:v>51.5</c:v>
                </c:pt>
                <c:pt idx="6593">
                  <c:v>70.2</c:v>
                </c:pt>
                <c:pt idx="6594">
                  <c:v>75.2</c:v>
                </c:pt>
                <c:pt idx="6595">
                  <c:v>66.400000000000006</c:v>
                </c:pt>
                <c:pt idx="6596">
                  <c:v>70.3</c:v>
                </c:pt>
                <c:pt idx="6597">
                  <c:v>84.3</c:v>
                </c:pt>
                <c:pt idx="6598">
                  <c:v>56.4</c:v>
                </c:pt>
                <c:pt idx="6599">
                  <c:v>72.400000000000006</c:v>
                </c:pt>
                <c:pt idx="6600">
                  <c:v>68.7</c:v>
                </c:pt>
                <c:pt idx="6601">
                  <c:v>76.099999999999994</c:v>
                </c:pt>
                <c:pt idx="6602">
                  <c:v>68.900000000000006</c:v>
                </c:pt>
                <c:pt idx="6603">
                  <c:v>65.2</c:v>
                </c:pt>
                <c:pt idx="6604">
                  <c:v>54.2</c:v>
                </c:pt>
                <c:pt idx="6605">
                  <c:v>73.099999999999994</c:v>
                </c:pt>
                <c:pt idx="6606">
                  <c:v>85.3</c:v>
                </c:pt>
                <c:pt idx="6607">
                  <c:v>56.7</c:v>
                </c:pt>
                <c:pt idx="6608">
                  <c:v>87.1</c:v>
                </c:pt>
                <c:pt idx="6609">
                  <c:v>78.7</c:v>
                </c:pt>
                <c:pt idx="6610">
                  <c:v>50.8</c:v>
                </c:pt>
                <c:pt idx="6611">
                  <c:v>80.5</c:v>
                </c:pt>
                <c:pt idx="6612">
                  <c:v>62.5</c:v>
                </c:pt>
                <c:pt idx="6613">
                  <c:v>53.7</c:v>
                </c:pt>
                <c:pt idx="6614">
                  <c:v>72</c:v>
                </c:pt>
                <c:pt idx="6615">
                  <c:v>72.099999999999994</c:v>
                </c:pt>
                <c:pt idx="6616">
                  <c:v>77.099999999999994</c:v>
                </c:pt>
                <c:pt idx="6617">
                  <c:v>64.099999999999994</c:v>
                </c:pt>
                <c:pt idx="6618">
                  <c:v>67.5</c:v>
                </c:pt>
                <c:pt idx="6619">
                  <c:v>69.8</c:v>
                </c:pt>
                <c:pt idx="6620">
                  <c:v>69.099999999999994</c:v>
                </c:pt>
                <c:pt idx="6621">
                  <c:v>75.599999999999994</c:v>
                </c:pt>
                <c:pt idx="6622">
                  <c:v>87.8</c:v>
                </c:pt>
                <c:pt idx="6623">
                  <c:v>51.8</c:v>
                </c:pt>
                <c:pt idx="6624">
                  <c:v>74</c:v>
                </c:pt>
                <c:pt idx="6625">
                  <c:v>63.2</c:v>
                </c:pt>
                <c:pt idx="6626">
                  <c:v>69.8</c:v>
                </c:pt>
                <c:pt idx="6627">
                  <c:v>73.5</c:v>
                </c:pt>
                <c:pt idx="6628">
                  <c:v>58.1</c:v>
                </c:pt>
                <c:pt idx="6629">
                  <c:v>69.8</c:v>
                </c:pt>
                <c:pt idx="6630">
                  <c:v>68.2</c:v>
                </c:pt>
                <c:pt idx="6631">
                  <c:v>69.8</c:v>
                </c:pt>
                <c:pt idx="6632">
                  <c:v>68.8</c:v>
                </c:pt>
                <c:pt idx="6633">
                  <c:v>69.599999999999994</c:v>
                </c:pt>
                <c:pt idx="6634">
                  <c:v>54.1</c:v>
                </c:pt>
                <c:pt idx="6635">
                  <c:v>76.2</c:v>
                </c:pt>
                <c:pt idx="6636">
                  <c:v>53.5</c:v>
                </c:pt>
                <c:pt idx="6637">
                  <c:v>67.900000000000006</c:v>
                </c:pt>
                <c:pt idx="6638">
                  <c:v>79</c:v>
                </c:pt>
                <c:pt idx="6639">
                  <c:v>72.599999999999994</c:v>
                </c:pt>
                <c:pt idx="6640">
                  <c:v>48.2</c:v>
                </c:pt>
                <c:pt idx="6641">
                  <c:v>49.6</c:v>
                </c:pt>
                <c:pt idx="6642">
                  <c:v>45.9</c:v>
                </c:pt>
                <c:pt idx="6643">
                  <c:v>61.5</c:v>
                </c:pt>
                <c:pt idx="6644">
                  <c:v>71.900000000000006</c:v>
                </c:pt>
                <c:pt idx="6645">
                  <c:v>91.7</c:v>
                </c:pt>
                <c:pt idx="6646">
                  <c:v>33.9</c:v>
                </c:pt>
                <c:pt idx="6647">
                  <c:v>64.7</c:v>
                </c:pt>
                <c:pt idx="6648">
                  <c:v>51.5</c:v>
                </c:pt>
                <c:pt idx="6649">
                  <c:v>74.2</c:v>
                </c:pt>
                <c:pt idx="6650">
                  <c:v>70.5</c:v>
                </c:pt>
                <c:pt idx="6651">
                  <c:v>47.1</c:v>
                </c:pt>
                <c:pt idx="6652">
                  <c:v>63.1</c:v>
                </c:pt>
                <c:pt idx="6653">
                  <c:v>71.400000000000006</c:v>
                </c:pt>
                <c:pt idx="6654">
                  <c:v>68.8</c:v>
                </c:pt>
                <c:pt idx="6655">
                  <c:v>55.6</c:v>
                </c:pt>
                <c:pt idx="6656">
                  <c:v>79.7</c:v>
                </c:pt>
                <c:pt idx="6657">
                  <c:v>62.4</c:v>
                </c:pt>
                <c:pt idx="6658">
                  <c:v>61.6</c:v>
                </c:pt>
                <c:pt idx="6659">
                  <c:v>49</c:v>
                </c:pt>
                <c:pt idx="6660">
                  <c:v>54.4</c:v>
                </c:pt>
                <c:pt idx="6661">
                  <c:v>65.900000000000006</c:v>
                </c:pt>
                <c:pt idx="6662">
                  <c:v>72.400000000000006</c:v>
                </c:pt>
                <c:pt idx="6663">
                  <c:v>74.900000000000006</c:v>
                </c:pt>
                <c:pt idx="6664">
                  <c:v>87.8</c:v>
                </c:pt>
                <c:pt idx="6665">
                  <c:v>71.400000000000006</c:v>
                </c:pt>
                <c:pt idx="6666">
                  <c:v>67.599999999999994</c:v>
                </c:pt>
                <c:pt idx="6667">
                  <c:v>78.599999999999994</c:v>
                </c:pt>
                <c:pt idx="6668">
                  <c:v>83.8</c:v>
                </c:pt>
                <c:pt idx="6669">
                  <c:v>70</c:v>
                </c:pt>
                <c:pt idx="6670">
                  <c:v>78.8</c:v>
                </c:pt>
                <c:pt idx="6671">
                  <c:v>62</c:v>
                </c:pt>
                <c:pt idx="6672">
                  <c:v>73.400000000000006</c:v>
                </c:pt>
                <c:pt idx="6673">
                  <c:v>64.099999999999994</c:v>
                </c:pt>
                <c:pt idx="6674">
                  <c:v>67.599999999999994</c:v>
                </c:pt>
                <c:pt idx="6675">
                  <c:v>56.9</c:v>
                </c:pt>
                <c:pt idx="6676">
                  <c:v>55.1</c:v>
                </c:pt>
                <c:pt idx="6677">
                  <c:v>50.3</c:v>
                </c:pt>
                <c:pt idx="6678">
                  <c:v>77.099999999999994</c:v>
                </c:pt>
                <c:pt idx="6679">
                  <c:v>74.8</c:v>
                </c:pt>
                <c:pt idx="6680">
                  <c:v>53</c:v>
                </c:pt>
                <c:pt idx="6681">
                  <c:v>69.099999999999994</c:v>
                </c:pt>
                <c:pt idx="6682">
                  <c:v>65.8</c:v>
                </c:pt>
                <c:pt idx="6683">
                  <c:v>47.1</c:v>
                </c:pt>
                <c:pt idx="6684">
                  <c:v>88.3</c:v>
                </c:pt>
                <c:pt idx="6685">
                  <c:v>52.3</c:v>
                </c:pt>
                <c:pt idx="6686">
                  <c:v>73.8</c:v>
                </c:pt>
                <c:pt idx="6687">
                  <c:v>48.5</c:v>
                </c:pt>
                <c:pt idx="6688">
                  <c:v>71.5</c:v>
                </c:pt>
                <c:pt idx="6689">
                  <c:v>90.5</c:v>
                </c:pt>
                <c:pt idx="6690">
                  <c:v>69.2</c:v>
                </c:pt>
                <c:pt idx="6691">
                  <c:v>72.2</c:v>
                </c:pt>
                <c:pt idx="6692">
                  <c:v>46.3</c:v>
                </c:pt>
                <c:pt idx="6693">
                  <c:v>74.400000000000006</c:v>
                </c:pt>
                <c:pt idx="6694">
                  <c:v>56.6</c:v>
                </c:pt>
                <c:pt idx="6695">
                  <c:v>80.900000000000006</c:v>
                </c:pt>
                <c:pt idx="6696">
                  <c:v>72.099999999999994</c:v>
                </c:pt>
                <c:pt idx="6697">
                  <c:v>79.400000000000006</c:v>
                </c:pt>
                <c:pt idx="6698">
                  <c:v>67.400000000000006</c:v>
                </c:pt>
                <c:pt idx="6699">
                  <c:v>81.5</c:v>
                </c:pt>
                <c:pt idx="6700">
                  <c:v>100</c:v>
                </c:pt>
                <c:pt idx="6701">
                  <c:v>65</c:v>
                </c:pt>
                <c:pt idx="6702">
                  <c:v>72.099999999999994</c:v>
                </c:pt>
                <c:pt idx="6703">
                  <c:v>60.2</c:v>
                </c:pt>
                <c:pt idx="6704">
                  <c:v>69.3</c:v>
                </c:pt>
                <c:pt idx="6705">
                  <c:v>53.4</c:v>
                </c:pt>
                <c:pt idx="6706">
                  <c:v>77.900000000000006</c:v>
                </c:pt>
                <c:pt idx="6707">
                  <c:v>64.400000000000006</c:v>
                </c:pt>
                <c:pt idx="6708">
                  <c:v>99.6</c:v>
                </c:pt>
                <c:pt idx="6709">
                  <c:v>97.5</c:v>
                </c:pt>
                <c:pt idx="6710">
                  <c:v>65.8</c:v>
                </c:pt>
                <c:pt idx="6711">
                  <c:v>62.9</c:v>
                </c:pt>
                <c:pt idx="6712">
                  <c:v>70.3</c:v>
                </c:pt>
                <c:pt idx="6713">
                  <c:v>68.3</c:v>
                </c:pt>
                <c:pt idx="6714">
                  <c:v>79.400000000000006</c:v>
                </c:pt>
                <c:pt idx="6715">
                  <c:v>74.2</c:v>
                </c:pt>
                <c:pt idx="6716">
                  <c:v>61.4</c:v>
                </c:pt>
                <c:pt idx="6717">
                  <c:v>81.3</c:v>
                </c:pt>
                <c:pt idx="6718">
                  <c:v>75.2</c:v>
                </c:pt>
                <c:pt idx="6719">
                  <c:v>83.5</c:v>
                </c:pt>
                <c:pt idx="6720">
                  <c:v>64.099999999999994</c:v>
                </c:pt>
                <c:pt idx="6721">
                  <c:v>57.2</c:v>
                </c:pt>
                <c:pt idx="6722">
                  <c:v>55.8</c:v>
                </c:pt>
                <c:pt idx="6723">
                  <c:v>81.5</c:v>
                </c:pt>
                <c:pt idx="6724">
                  <c:v>53.6</c:v>
                </c:pt>
                <c:pt idx="6725">
                  <c:v>61.4</c:v>
                </c:pt>
                <c:pt idx="6726">
                  <c:v>64.7</c:v>
                </c:pt>
                <c:pt idx="6727">
                  <c:v>91.8</c:v>
                </c:pt>
                <c:pt idx="6728">
                  <c:v>75.900000000000006</c:v>
                </c:pt>
                <c:pt idx="6729">
                  <c:v>62.3</c:v>
                </c:pt>
                <c:pt idx="6730">
                  <c:v>60.8</c:v>
                </c:pt>
                <c:pt idx="6731">
                  <c:v>63.1</c:v>
                </c:pt>
                <c:pt idx="6732">
                  <c:v>48.5</c:v>
                </c:pt>
                <c:pt idx="6733">
                  <c:v>73.3</c:v>
                </c:pt>
                <c:pt idx="6734">
                  <c:v>77.8</c:v>
                </c:pt>
                <c:pt idx="6735">
                  <c:v>71.2</c:v>
                </c:pt>
                <c:pt idx="6736">
                  <c:v>87.1</c:v>
                </c:pt>
                <c:pt idx="6737">
                  <c:v>53.1</c:v>
                </c:pt>
                <c:pt idx="6738">
                  <c:v>66.099999999999994</c:v>
                </c:pt>
                <c:pt idx="6739">
                  <c:v>54.5</c:v>
                </c:pt>
                <c:pt idx="6740">
                  <c:v>58</c:v>
                </c:pt>
                <c:pt idx="6741">
                  <c:v>73.8</c:v>
                </c:pt>
                <c:pt idx="6742">
                  <c:v>70.599999999999994</c:v>
                </c:pt>
                <c:pt idx="6743">
                  <c:v>85.2</c:v>
                </c:pt>
                <c:pt idx="6744">
                  <c:v>71.900000000000006</c:v>
                </c:pt>
                <c:pt idx="6745">
                  <c:v>62.7</c:v>
                </c:pt>
                <c:pt idx="6746">
                  <c:v>59.8</c:v>
                </c:pt>
                <c:pt idx="6747">
                  <c:v>56.1</c:v>
                </c:pt>
                <c:pt idx="6748">
                  <c:v>64.400000000000006</c:v>
                </c:pt>
                <c:pt idx="6749">
                  <c:v>100</c:v>
                </c:pt>
                <c:pt idx="6750">
                  <c:v>63.8</c:v>
                </c:pt>
                <c:pt idx="6751">
                  <c:v>72.400000000000006</c:v>
                </c:pt>
                <c:pt idx="6752">
                  <c:v>56.6</c:v>
                </c:pt>
                <c:pt idx="6753">
                  <c:v>89.3</c:v>
                </c:pt>
                <c:pt idx="6754">
                  <c:v>68.099999999999994</c:v>
                </c:pt>
                <c:pt idx="6755">
                  <c:v>77.7</c:v>
                </c:pt>
                <c:pt idx="6756">
                  <c:v>79.7</c:v>
                </c:pt>
                <c:pt idx="6757">
                  <c:v>41.2</c:v>
                </c:pt>
                <c:pt idx="6758">
                  <c:v>39.200000000000003</c:v>
                </c:pt>
                <c:pt idx="6759">
                  <c:v>65.099999999999994</c:v>
                </c:pt>
                <c:pt idx="6760">
                  <c:v>60</c:v>
                </c:pt>
                <c:pt idx="6761">
                  <c:v>76</c:v>
                </c:pt>
                <c:pt idx="6762">
                  <c:v>60.8</c:v>
                </c:pt>
                <c:pt idx="6763">
                  <c:v>74.2</c:v>
                </c:pt>
                <c:pt idx="6764">
                  <c:v>69</c:v>
                </c:pt>
                <c:pt idx="6765">
                  <c:v>62</c:v>
                </c:pt>
                <c:pt idx="6766">
                  <c:v>82.5</c:v>
                </c:pt>
                <c:pt idx="6767">
                  <c:v>77</c:v>
                </c:pt>
                <c:pt idx="6768">
                  <c:v>53.7</c:v>
                </c:pt>
                <c:pt idx="6769">
                  <c:v>60.9</c:v>
                </c:pt>
                <c:pt idx="6770">
                  <c:v>74.3</c:v>
                </c:pt>
                <c:pt idx="6771">
                  <c:v>48.8</c:v>
                </c:pt>
                <c:pt idx="6772">
                  <c:v>68</c:v>
                </c:pt>
                <c:pt idx="6773">
                  <c:v>69.099999999999994</c:v>
                </c:pt>
                <c:pt idx="6774">
                  <c:v>52.2</c:v>
                </c:pt>
                <c:pt idx="6775">
                  <c:v>63</c:v>
                </c:pt>
                <c:pt idx="6776">
                  <c:v>63.4</c:v>
                </c:pt>
                <c:pt idx="6777">
                  <c:v>77.8</c:v>
                </c:pt>
                <c:pt idx="6778">
                  <c:v>100</c:v>
                </c:pt>
                <c:pt idx="6779">
                  <c:v>57.7</c:v>
                </c:pt>
                <c:pt idx="6780">
                  <c:v>66.3</c:v>
                </c:pt>
                <c:pt idx="6781">
                  <c:v>79</c:v>
                </c:pt>
                <c:pt idx="6782">
                  <c:v>72.2</c:v>
                </c:pt>
                <c:pt idx="6783">
                  <c:v>71.599999999999994</c:v>
                </c:pt>
                <c:pt idx="6784">
                  <c:v>66.3</c:v>
                </c:pt>
                <c:pt idx="6785">
                  <c:v>75.2</c:v>
                </c:pt>
                <c:pt idx="6786">
                  <c:v>74.3</c:v>
                </c:pt>
                <c:pt idx="6787">
                  <c:v>57.7</c:v>
                </c:pt>
                <c:pt idx="6788">
                  <c:v>82</c:v>
                </c:pt>
                <c:pt idx="6789">
                  <c:v>58.3</c:v>
                </c:pt>
                <c:pt idx="6790">
                  <c:v>75.8</c:v>
                </c:pt>
                <c:pt idx="6791">
                  <c:v>73.099999999999994</c:v>
                </c:pt>
                <c:pt idx="6792">
                  <c:v>92.8</c:v>
                </c:pt>
                <c:pt idx="6793">
                  <c:v>62.5</c:v>
                </c:pt>
                <c:pt idx="6794">
                  <c:v>67.900000000000006</c:v>
                </c:pt>
                <c:pt idx="6795">
                  <c:v>75.099999999999994</c:v>
                </c:pt>
                <c:pt idx="6796">
                  <c:v>64.2</c:v>
                </c:pt>
                <c:pt idx="6797">
                  <c:v>69.099999999999994</c:v>
                </c:pt>
                <c:pt idx="6798">
                  <c:v>71.599999999999994</c:v>
                </c:pt>
                <c:pt idx="6799">
                  <c:v>86.5</c:v>
                </c:pt>
                <c:pt idx="6800">
                  <c:v>63.8</c:v>
                </c:pt>
                <c:pt idx="6801">
                  <c:v>62.6</c:v>
                </c:pt>
                <c:pt idx="6802">
                  <c:v>85.8</c:v>
                </c:pt>
                <c:pt idx="6803">
                  <c:v>59.7</c:v>
                </c:pt>
                <c:pt idx="6804">
                  <c:v>45.3</c:v>
                </c:pt>
                <c:pt idx="6805">
                  <c:v>71.900000000000006</c:v>
                </c:pt>
                <c:pt idx="6806">
                  <c:v>79.5</c:v>
                </c:pt>
                <c:pt idx="6807">
                  <c:v>75.3</c:v>
                </c:pt>
                <c:pt idx="6808">
                  <c:v>69.5</c:v>
                </c:pt>
                <c:pt idx="6809">
                  <c:v>54</c:v>
                </c:pt>
                <c:pt idx="6810">
                  <c:v>78</c:v>
                </c:pt>
                <c:pt idx="6811">
                  <c:v>59.7</c:v>
                </c:pt>
                <c:pt idx="6812">
                  <c:v>68.3</c:v>
                </c:pt>
                <c:pt idx="6813">
                  <c:v>75</c:v>
                </c:pt>
                <c:pt idx="6814">
                  <c:v>76.3</c:v>
                </c:pt>
                <c:pt idx="6815">
                  <c:v>70.7</c:v>
                </c:pt>
                <c:pt idx="6816">
                  <c:v>51.7</c:v>
                </c:pt>
                <c:pt idx="6817">
                  <c:v>63.1</c:v>
                </c:pt>
                <c:pt idx="6818">
                  <c:v>71.599999999999994</c:v>
                </c:pt>
                <c:pt idx="6819">
                  <c:v>58.2</c:v>
                </c:pt>
                <c:pt idx="6820">
                  <c:v>77.5</c:v>
                </c:pt>
                <c:pt idx="6821">
                  <c:v>68.3</c:v>
                </c:pt>
                <c:pt idx="6822">
                  <c:v>65.2</c:v>
                </c:pt>
                <c:pt idx="6823">
                  <c:v>79.3</c:v>
                </c:pt>
                <c:pt idx="6824">
                  <c:v>62.5</c:v>
                </c:pt>
                <c:pt idx="6825">
                  <c:v>71.7</c:v>
                </c:pt>
                <c:pt idx="6826">
                  <c:v>53.5</c:v>
                </c:pt>
                <c:pt idx="6827">
                  <c:v>53.6</c:v>
                </c:pt>
                <c:pt idx="6828">
                  <c:v>72.5</c:v>
                </c:pt>
                <c:pt idx="6829">
                  <c:v>78.599999999999994</c:v>
                </c:pt>
                <c:pt idx="6830">
                  <c:v>92.5</c:v>
                </c:pt>
                <c:pt idx="6831">
                  <c:v>89.7</c:v>
                </c:pt>
                <c:pt idx="6832">
                  <c:v>70.400000000000006</c:v>
                </c:pt>
                <c:pt idx="6833">
                  <c:v>69.3</c:v>
                </c:pt>
                <c:pt idx="6834">
                  <c:v>81.400000000000006</c:v>
                </c:pt>
                <c:pt idx="6835">
                  <c:v>47.3</c:v>
                </c:pt>
                <c:pt idx="6836">
                  <c:v>77</c:v>
                </c:pt>
                <c:pt idx="6837">
                  <c:v>58.5</c:v>
                </c:pt>
                <c:pt idx="6838">
                  <c:v>65.400000000000006</c:v>
                </c:pt>
                <c:pt idx="6839">
                  <c:v>49.1</c:v>
                </c:pt>
                <c:pt idx="6840">
                  <c:v>68.900000000000006</c:v>
                </c:pt>
                <c:pt idx="6841">
                  <c:v>82.2</c:v>
                </c:pt>
                <c:pt idx="6842">
                  <c:v>55.8</c:v>
                </c:pt>
                <c:pt idx="6843">
                  <c:v>70.8</c:v>
                </c:pt>
                <c:pt idx="6844">
                  <c:v>69</c:v>
                </c:pt>
                <c:pt idx="6845">
                  <c:v>77.099999999999994</c:v>
                </c:pt>
                <c:pt idx="6846">
                  <c:v>75.599999999999994</c:v>
                </c:pt>
                <c:pt idx="6847">
                  <c:v>80.099999999999994</c:v>
                </c:pt>
                <c:pt idx="6848">
                  <c:v>80.3</c:v>
                </c:pt>
                <c:pt idx="6849">
                  <c:v>65.8</c:v>
                </c:pt>
                <c:pt idx="6850">
                  <c:v>46.4</c:v>
                </c:pt>
                <c:pt idx="6851">
                  <c:v>80.599999999999994</c:v>
                </c:pt>
                <c:pt idx="6852">
                  <c:v>63.2</c:v>
                </c:pt>
                <c:pt idx="6853">
                  <c:v>64.3</c:v>
                </c:pt>
                <c:pt idx="6854">
                  <c:v>75</c:v>
                </c:pt>
                <c:pt idx="6855">
                  <c:v>66.3</c:v>
                </c:pt>
                <c:pt idx="6856">
                  <c:v>86.2</c:v>
                </c:pt>
                <c:pt idx="6857">
                  <c:v>91</c:v>
                </c:pt>
                <c:pt idx="6858">
                  <c:v>78</c:v>
                </c:pt>
                <c:pt idx="6859">
                  <c:v>59.6</c:v>
                </c:pt>
                <c:pt idx="6860">
                  <c:v>83.7</c:v>
                </c:pt>
                <c:pt idx="6861">
                  <c:v>75.599999999999994</c:v>
                </c:pt>
                <c:pt idx="6862">
                  <c:v>74</c:v>
                </c:pt>
                <c:pt idx="6863">
                  <c:v>70.099999999999994</c:v>
                </c:pt>
                <c:pt idx="6864">
                  <c:v>70.400000000000006</c:v>
                </c:pt>
                <c:pt idx="6865">
                  <c:v>59.8</c:v>
                </c:pt>
                <c:pt idx="6866">
                  <c:v>65.099999999999994</c:v>
                </c:pt>
                <c:pt idx="6867">
                  <c:v>81.099999999999994</c:v>
                </c:pt>
                <c:pt idx="6868">
                  <c:v>66.599999999999994</c:v>
                </c:pt>
                <c:pt idx="6869">
                  <c:v>59.8</c:v>
                </c:pt>
                <c:pt idx="6870">
                  <c:v>63.3</c:v>
                </c:pt>
                <c:pt idx="6871">
                  <c:v>67</c:v>
                </c:pt>
                <c:pt idx="6872">
                  <c:v>72.3</c:v>
                </c:pt>
                <c:pt idx="6873">
                  <c:v>52.1</c:v>
                </c:pt>
                <c:pt idx="6874">
                  <c:v>81</c:v>
                </c:pt>
                <c:pt idx="6875">
                  <c:v>75.599999999999994</c:v>
                </c:pt>
                <c:pt idx="6876">
                  <c:v>75.599999999999994</c:v>
                </c:pt>
                <c:pt idx="6877">
                  <c:v>79.599999999999994</c:v>
                </c:pt>
                <c:pt idx="6878">
                  <c:v>55</c:v>
                </c:pt>
                <c:pt idx="6879">
                  <c:v>79.5</c:v>
                </c:pt>
                <c:pt idx="6880">
                  <c:v>78.8</c:v>
                </c:pt>
                <c:pt idx="6881">
                  <c:v>65.400000000000006</c:v>
                </c:pt>
                <c:pt idx="6882">
                  <c:v>70.3</c:v>
                </c:pt>
                <c:pt idx="6883">
                  <c:v>70.5</c:v>
                </c:pt>
                <c:pt idx="6884">
                  <c:v>46.3</c:v>
                </c:pt>
                <c:pt idx="6885">
                  <c:v>78</c:v>
                </c:pt>
                <c:pt idx="6886">
                  <c:v>72.599999999999994</c:v>
                </c:pt>
                <c:pt idx="6887">
                  <c:v>79.3</c:v>
                </c:pt>
                <c:pt idx="6888">
                  <c:v>76.599999999999994</c:v>
                </c:pt>
                <c:pt idx="6889">
                  <c:v>77.599999999999994</c:v>
                </c:pt>
                <c:pt idx="6890">
                  <c:v>57</c:v>
                </c:pt>
                <c:pt idx="6891">
                  <c:v>68.5</c:v>
                </c:pt>
                <c:pt idx="6892">
                  <c:v>57.6</c:v>
                </c:pt>
                <c:pt idx="6893">
                  <c:v>59.5</c:v>
                </c:pt>
                <c:pt idx="6894">
                  <c:v>53.5</c:v>
                </c:pt>
                <c:pt idx="6895">
                  <c:v>76</c:v>
                </c:pt>
                <c:pt idx="6896">
                  <c:v>60.8</c:v>
                </c:pt>
                <c:pt idx="6897">
                  <c:v>87.5</c:v>
                </c:pt>
                <c:pt idx="6898">
                  <c:v>68.5</c:v>
                </c:pt>
                <c:pt idx="6899">
                  <c:v>71.5</c:v>
                </c:pt>
                <c:pt idx="6900">
                  <c:v>67</c:v>
                </c:pt>
                <c:pt idx="6901">
                  <c:v>61.6</c:v>
                </c:pt>
                <c:pt idx="6902">
                  <c:v>56.5</c:v>
                </c:pt>
                <c:pt idx="6903">
                  <c:v>78.099999999999994</c:v>
                </c:pt>
                <c:pt idx="6904">
                  <c:v>83.8</c:v>
                </c:pt>
                <c:pt idx="6905">
                  <c:v>56.9</c:v>
                </c:pt>
                <c:pt idx="6906">
                  <c:v>66.5</c:v>
                </c:pt>
                <c:pt idx="6907">
                  <c:v>68</c:v>
                </c:pt>
                <c:pt idx="6908">
                  <c:v>72.599999999999994</c:v>
                </c:pt>
                <c:pt idx="6909">
                  <c:v>75.400000000000006</c:v>
                </c:pt>
                <c:pt idx="6910">
                  <c:v>81.7</c:v>
                </c:pt>
                <c:pt idx="6911">
                  <c:v>79.900000000000006</c:v>
                </c:pt>
                <c:pt idx="6912">
                  <c:v>62.8</c:v>
                </c:pt>
                <c:pt idx="6913">
                  <c:v>54.2</c:v>
                </c:pt>
                <c:pt idx="6914">
                  <c:v>70.599999999999994</c:v>
                </c:pt>
                <c:pt idx="6915">
                  <c:v>51</c:v>
                </c:pt>
                <c:pt idx="6916">
                  <c:v>77.8</c:v>
                </c:pt>
                <c:pt idx="6917">
                  <c:v>60.9</c:v>
                </c:pt>
                <c:pt idx="6918">
                  <c:v>54.6</c:v>
                </c:pt>
                <c:pt idx="6919">
                  <c:v>67.400000000000006</c:v>
                </c:pt>
                <c:pt idx="6920">
                  <c:v>81.5</c:v>
                </c:pt>
                <c:pt idx="6921">
                  <c:v>89.6</c:v>
                </c:pt>
                <c:pt idx="6922">
                  <c:v>52.8</c:v>
                </c:pt>
                <c:pt idx="6923">
                  <c:v>61.4</c:v>
                </c:pt>
                <c:pt idx="6924">
                  <c:v>77</c:v>
                </c:pt>
                <c:pt idx="6925">
                  <c:v>68.599999999999994</c:v>
                </c:pt>
                <c:pt idx="6926">
                  <c:v>66.8</c:v>
                </c:pt>
                <c:pt idx="6927">
                  <c:v>58.4</c:v>
                </c:pt>
                <c:pt idx="6928">
                  <c:v>64.7</c:v>
                </c:pt>
                <c:pt idx="6929">
                  <c:v>46.6</c:v>
                </c:pt>
                <c:pt idx="6930">
                  <c:v>54.2</c:v>
                </c:pt>
                <c:pt idx="6931">
                  <c:v>66.599999999999994</c:v>
                </c:pt>
                <c:pt idx="6932">
                  <c:v>66</c:v>
                </c:pt>
                <c:pt idx="6933">
                  <c:v>76.5</c:v>
                </c:pt>
                <c:pt idx="6934">
                  <c:v>78</c:v>
                </c:pt>
                <c:pt idx="6935">
                  <c:v>82.1</c:v>
                </c:pt>
                <c:pt idx="6936">
                  <c:v>71.599999999999994</c:v>
                </c:pt>
                <c:pt idx="6937">
                  <c:v>70.099999999999994</c:v>
                </c:pt>
                <c:pt idx="6938">
                  <c:v>62</c:v>
                </c:pt>
                <c:pt idx="6939">
                  <c:v>59.9</c:v>
                </c:pt>
                <c:pt idx="6940">
                  <c:v>57.5</c:v>
                </c:pt>
                <c:pt idx="6941">
                  <c:v>58.8</c:v>
                </c:pt>
                <c:pt idx="6942">
                  <c:v>43.4</c:v>
                </c:pt>
                <c:pt idx="6943">
                  <c:v>60.9</c:v>
                </c:pt>
                <c:pt idx="6944">
                  <c:v>74.5</c:v>
                </c:pt>
                <c:pt idx="6945">
                  <c:v>90.6</c:v>
                </c:pt>
                <c:pt idx="6946">
                  <c:v>66.599999999999994</c:v>
                </c:pt>
                <c:pt idx="6947">
                  <c:v>73.099999999999994</c:v>
                </c:pt>
                <c:pt idx="6948">
                  <c:v>60.7</c:v>
                </c:pt>
                <c:pt idx="6949">
                  <c:v>54.7</c:v>
                </c:pt>
                <c:pt idx="6950">
                  <c:v>69.2</c:v>
                </c:pt>
                <c:pt idx="6951">
                  <c:v>64.7</c:v>
                </c:pt>
                <c:pt idx="6952">
                  <c:v>59</c:v>
                </c:pt>
                <c:pt idx="6953">
                  <c:v>74.5</c:v>
                </c:pt>
                <c:pt idx="6954">
                  <c:v>39.4</c:v>
                </c:pt>
                <c:pt idx="6955">
                  <c:v>64.3</c:v>
                </c:pt>
                <c:pt idx="6956">
                  <c:v>73.5</c:v>
                </c:pt>
                <c:pt idx="6957">
                  <c:v>75</c:v>
                </c:pt>
                <c:pt idx="6958">
                  <c:v>76</c:v>
                </c:pt>
                <c:pt idx="6959">
                  <c:v>76.3</c:v>
                </c:pt>
                <c:pt idx="6960">
                  <c:v>66.099999999999994</c:v>
                </c:pt>
                <c:pt idx="6961">
                  <c:v>88.5</c:v>
                </c:pt>
                <c:pt idx="6962">
                  <c:v>60.7</c:v>
                </c:pt>
                <c:pt idx="6963">
                  <c:v>67.599999999999994</c:v>
                </c:pt>
                <c:pt idx="6964">
                  <c:v>73.3</c:v>
                </c:pt>
                <c:pt idx="6965">
                  <c:v>69.3</c:v>
                </c:pt>
                <c:pt idx="6966">
                  <c:v>56.6</c:v>
                </c:pt>
                <c:pt idx="6967">
                  <c:v>81.400000000000006</c:v>
                </c:pt>
                <c:pt idx="6968">
                  <c:v>61.7</c:v>
                </c:pt>
                <c:pt idx="6969">
                  <c:v>61.3</c:v>
                </c:pt>
                <c:pt idx="6970">
                  <c:v>71.900000000000006</c:v>
                </c:pt>
                <c:pt idx="6971">
                  <c:v>69.099999999999994</c:v>
                </c:pt>
                <c:pt idx="6972">
                  <c:v>83.5</c:v>
                </c:pt>
                <c:pt idx="6973">
                  <c:v>67.7</c:v>
                </c:pt>
                <c:pt idx="6974">
                  <c:v>60.2</c:v>
                </c:pt>
                <c:pt idx="6975">
                  <c:v>88.2</c:v>
                </c:pt>
                <c:pt idx="6976">
                  <c:v>60.7</c:v>
                </c:pt>
                <c:pt idx="6977">
                  <c:v>77.400000000000006</c:v>
                </c:pt>
                <c:pt idx="6978">
                  <c:v>69.099999999999994</c:v>
                </c:pt>
                <c:pt idx="6979">
                  <c:v>85.1</c:v>
                </c:pt>
                <c:pt idx="6980">
                  <c:v>72.7</c:v>
                </c:pt>
                <c:pt idx="6981">
                  <c:v>60.4</c:v>
                </c:pt>
                <c:pt idx="6982">
                  <c:v>70.7</c:v>
                </c:pt>
                <c:pt idx="6983">
                  <c:v>62.6</c:v>
                </c:pt>
                <c:pt idx="6984">
                  <c:v>61.2</c:v>
                </c:pt>
                <c:pt idx="6985">
                  <c:v>81.900000000000006</c:v>
                </c:pt>
                <c:pt idx="6986">
                  <c:v>74.3</c:v>
                </c:pt>
                <c:pt idx="6987">
                  <c:v>78.2</c:v>
                </c:pt>
                <c:pt idx="6988">
                  <c:v>68.3</c:v>
                </c:pt>
                <c:pt idx="6989">
                  <c:v>72.2</c:v>
                </c:pt>
                <c:pt idx="6990">
                  <c:v>46.3</c:v>
                </c:pt>
                <c:pt idx="6991">
                  <c:v>70.5</c:v>
                </c:pt>
                <c:pt idx="6992">
                  <c:v>55</c:v>
                </c:pt>
                <c:pt idx="6993">
                  <c:v>64.5</c:v>
                </c:pt>
                <c:pt idx="6994">
                  <c:v>71.5</c:v>
                </c:pt>
                <c:pt idx="6995">
                  <c:v>74.7</c:v>
                </c:pt>
                <c:pt idx="6996">
                  <c:v>60.6</c:v>
                </c:pt>
                <c:pt idx="6997">
                  <c:v>81.599999999999994</c:v>
                </c:pt>
                <c:pt idx="6998">
                  <c:v>62</c:v>
                </c:pt>
                <c:pt idx="6999">
                  <c:v>84.1</c:v>
                </c:pt>
                <c:pt idx="7000">
                  <c:v>50.8</c:v>
                </c:pt>
                <c:pt idx="7001">
                  <c:v>69</c:v>
                </c:pt>
                <c:pt idx="7002">
                  <c:v>82.7</c:v>
                </c:pt>
                <c:pt idx="7003">
                  <c:v>69.400000000000006</c:v>
                </c:pt>
                <c:pt idx="7004">
                  <c:v>60.5</c:v>
                </c:pt>
                <c:pt idx="7005">
                  <c:v>60.7</c:v>
                </c:pt>
                <c:pt idx="7006">
                  <c:v>52.5</c:v>
                </c:pt>
                <c:pt idx="7007">
                  <c:v>67.099999999999994</c:v>
                </c:pt>
                <c:pt idx="7008">
                  <c:v>74.099999999999994</c:v>
                </c:pt>
                <c:pt idx="7009">
                  <c:v>56.5</c:v>
                </c:pt>
                <c:pt idx="7010">
                  <c:v>49.7</c:v>
                </c:pt>
                <c:pt idx="7011">
                  <c:v>71.2</c:v>
                </c:pt>
                <c:pt idx="7012">
                  <c:v>76.7</c:v>
                </c:pt>
                <c:pt idx="7013">
                  <c:v>55.1</c:v>
                </c:pt>
                <c:pt idx="7014">
                  <c:v>51.3</c:v>
                </c:pt>
                <c:pt idx="7015">
                  <c:v>62</c:v>
                </c:pt>
                <c:pt idx="7016">
                  <c:v>78.7</c:v>
                </c:pt>
                <c:pt idx="7017">
                  <c:v>66.099999999999994</c:v>
                </c:pt>
                <c:pt idx="7018">
                  <c:v>63.3</c:v>
                </c:pt>
                <c:pt idx="7019">
                  <c:v>87.3</c:v>
                </c:pt>
                <c:pt idx="7020">
                  <c:v>84.1</c:v>
                </c:pt>
                <c:pt idx="7021">
                  <c:v>68.7</c:v>
                </c:pt>
                <c:pt idx="7022">
                  <c:v>75.5</c:v>
                </c:pt>
                <c:pt idx="7023">
                  <c:v>61.3</c:v>
                </c:pt>
                <c:pt idx="7024">
                  <c:v>67.5</c:v>
                </c:pt>
                <c:pt idx="7025">
                  <c:v>65.900000000000006</c:v>
                </c:pt>
                <c:pt idx="7026">
                  <c:v>72.2</c:v>
                </c:pt>
                <c:pt idx="7027">
                  <c:v>65.7</c:v>
                </c:pt>
                <c:pt idx="7028">
                  <c:v>46.8</c:v>
                </c:pt>
                <c:pt idx="7029">
                  <c:v>81.8</c:v>
                </c:pt>
                <c:pt idx="7030">
                  <c:v>67</c:v>
                </c:pt>
                <c:pt idx="7031">
                  <c:v>69.3</c:v>
                </c:pt>
                <c:pt idx="7032">
                  <c:v>62.2</c:v>
                </c:pt>
                <c:pt idx="7033">
                  <c:v>66.5</c:v>
                </c:pt>
                <c:pt idx="7034">
                  <c:v>79.2</c:v>
                </c:pt>
                <c:pt idx="7035">
                  <c:v>64.8</c:v>
                </c:pt>
                <c:pt idx="7036">
                  <c:v>76.2</c:v>
                </c:pt>
                <c:pt idx="7037">
                  <c:v>73.400000000000006</c:v>
                </c:pt>
                <c:pt idx="7038">
                  <c:v>60.5</c:v>
                </c:pt>
                <c:pt idx="7039">
                  <c:v>76.3</c:v>
                </c:pt>
                <c:pt idx="7040">
                  <c:v>65.2</c:v>
                </c:pt>
                <c:pt idx="7041">
                  <c:v>57.3</c:v>
                </c:pt>
                <c:pt idx="7042">
                  <c:v>65.8</c:v>
                </c:pt>
                <c:pt idx="7043">
                  <c:v>64.599999999999994</c:v>
                </c:pt>
                <c:pt idx="7044">
                  <c:v>58</c:v>
                </c:pt>
                <c:pt idx="7045">
                  <c:v>53.3</c:v>
                </c:pt>
                <c:pt idx="7046">
                  <c:v>71.7</c:v>
                </c:pt>
                <c:pt idx="7047">
                  <c:v>60</c:v>
                </c:pt>
                <c:pt idx="7048">
                  <c:v>58.1</c:v>
                </c:pt>
                <c:pt idx="7049">
                  <c:v>77.2</c:v>
                </c:pt>
                <c:pt idx="7050">
                  <c:v>47</c:v>
                </c:pt>
                <c:pt idx="7051">
                  <c:v>59.4</c:v>
                </c:pt>
                <c:pt idx="7052">
                  <c:v>69.900000000000006</c:v>
                </c:pt>
                <c:pt idx="7053">
                  <c:v>54.9</c:v>
                </c:pt>
                <c:pt idx="7054">
                  <c:v>76.5</c:v>
                </c:pt>
                <c:pt idx="7055">
                  <c:v>73.7</c:v>
                </c:pt>
                <c:pt idx="7056">
                  <c:v>72.099999999999994</c:v>
                </c:pt>
                <c:pt idx="7057">
                  <c:v>58.1</c:v>
                </c:pt>
                <c:pt idx="7058">
                  <c:v>75</c:v>
                </c:pt>
                <c:pt idx="7059">
                  <c:v>70.5</c:v>
                </c:pt>
                <c:pt idx="7060">
                  <c:v>52.7</c:v>
                </c:pt>
                <c:pt idx="7061">
                  <c:v>48.2</c:v>
                </c:pt>
                <c:pt idx="7062">
                  <c:v>72.2</c:v>
                </c:pt>
                <c:pt idx="7063">
                  <c:v>64.900000000000006</c:v>
                </c:pt>
                <c:pt idx="7064">
                  <c:v>62.5</c:v>
                </c:pt>
                <c:pt idx="7065">
                  <c:v>62</c:v>
                </c:pt>
                <c:pt idx="7066">
                  <c:v>65.400000000000006</c:v>
                </c:pt>
                <c:pt idx="7067">
                  <c:v>76.8</c:v>
                </c:pt>
                <c:pt idx="7068">
                  <c:v>78.2</c:v>
                </c:pt>
                <c:pt idx="7069">
                  <c:v>68.2</c:v>
                </c:pt>
                <c:pt idx="7070">
                  <c:v>54.2</c:v>
                </c:pt>
                <c:pt idx="7071">
                  <c:v>67.099999999999994</c:v>
                </c:pt>
                <c:pt idx="7072">
                  <c:v>74.400000000000006</c:v>
                </c:pt>
                <c:pt idx="7073">
                  <c:v>51.4</c:v>
                </c:pt>
                <c:pt idx="7074">
                  <c:v>66.599999999999994</c:v>
                </c:pt>
                <c:pt idx="7075">
                  <c:v>63.4</c:v>
                </c:pt>
                <c:pt idx="7076">
                  <c:v>78</c:v>
                </c:pt>
                <c:pt idx="7077">
                  <c:v>52.4</c:v>
                </c:pt>
                <c:pt idx="7078">
                  <c:v>66.8</c:v>
                </c:pt>
                <c:pt idx="7079">
                  <c:v>74.8</c:v>
                </c:pt>
                <c:pt idx="7080">
                  <c:v>22.5</c:v>
                </c:pt>
                <c:pt idx="7081">
                  <c:v>51.4</c:v>
                </c:pt>
                <c:pt idx="7082">
                  <c:v>75.3</c:v>
                </c:pt>
                <c:pt idx="7083">
                  <c:v>60</c:v>
                </c:pt>
                <c:pt idx="7084">
                  <c:v>75.3</c:v>
                </c:pt>
                <c:pt idx="7085">
                  <c:v>72.7</c:v>
                </c:pt>
                <c:pt idx="7086">
                  <c:v>87.3</c:v>
                </c:pt>
                <c:pt idx="7087">
                  <c:v>73.8</c:v>
                </c:pt>
                <c:pt idx="7088">
                  <c:v>57.6</c:v>
                </c:pt>
                <c:pt idx="7089">
                  <c:v>79</c:v>
                </c:pt>
                <c:pt idx="7090">
                  <c:v>82.6</c:v>
                </c:pt>
                <c:pt idx="7091">
                  <c:v>68.3</c:v>
                </c:pt>
                <c:pt idx="7092">
                  <c:v>54.4</c:v>
                </c:pt>
                <c:pt idx="7093">
                  <c:v>72.3</c:v>
                </c:pt>
                <c:pt idx="7094">
                  <c:v>60.5</c:v>
                </c:pt>
                <c:pt idx="7095">
                  <c:v>60.5</c:v>
                </c:pt>
                <c:pt idx="7096">
                  <c:v>80.099999999999994</c:v>
                </c:pt>
                <c:pt idx="7097">
                  <c:v>67.2</c:v>
                </c:pt>
                <c:pt idx="7098">
                  <c:v>72</c:v>
                </c:pt>
                <c:pt idx="7099">
                  <c:v>85.6</c:v>
                </c:pt>
                <c:pt idx="7100">
                  <c:v>66.599999999999994</c:v>
                </c:pt>
                <c:pt idx="7101">
                  <c:v>90.5</c:v>
                </c:pt>
                <c:pt idx="7102">
                  <c:v>32.4</c:v>
                </c:pt>
                <c:pt idx="7103">
                  <c:v>62.9</c:v>
                </c:pt>
                <c:pt idx="7104">
                  <c:v>74.900000000000006</c:v>
                </c:pt>
                <c:pt idx="7105">
                  <c:v>53.4</c:v>
                </c:pt>
                <c:pt idx="7106">
                  <c:v>61.9</c:v>
                </c:pt>
                <c:pt idx="7107">
                  <c:v>54.5</c:v>
                </c:pt>
                <c:pt idx="7108">
                  <c:v>56.6</c:v>
                </c:pt>
                <c:pt idx="7109">
                  <c:v>81.099999999999994</c:v>
                </c:pt>
                <c:pt idx="7110">
                  <c:v>62.9</c:v>
                </c:pt>
                <c:pt idx="7111">
                  <c:v>89.1</c:v>
                </c:pt>
                <c:pt idx="7112">
                  <c:v>87</c:v>
                </c:pt>
                <c:pt idx="7113">
                  <c:v>46.3</c:v>
                </c:pt>
                <c:pt idx="7114">
                  <c:v>49.1</c:v>
                </c:pt>
                <c:pt idx="7115">
                  <c:v>67.3</c:v>
                </c:pt>
                <c:pt idx="7116">
                  <c:v>53.2</c:v>
                </c:pt>
                <c:pt idx="7117">
                  <c:v>69</c:v>
                </c:pt>
                <c:pt idx="7118">
                  <c:v>77.599999999999994</c:v>
                </c:pt>
                <c:pt idx="7119">
                  <c:v>66.8</c:v>
                </c:pt>
                <c:pt idx="7120">
                  <c:v>59.4</c:v>
                </c:pt>
                <c:pt idx="7121">
                  <c:v>69.2</c:v>
                </c:pt>
                <c:pt idx="7122">
                  <c:v>73.3</c:v>
                </c:pt>
                <c:pt idx="7123">
                  <c:v>55.5</c:v>
                </c:pt>
                <c:pt idx="7124">
                  <c:v>70.8</c:v>
                </c:pt>
                <c:pt idx="7125">
                  <c:v>54</c:v>
                </c:pt>
                <c:pt idx="7126">
                  <c:v>63.7</c:v>
                </c:pt>
                <c:pt idx="7127">
                  <c:v>57.1</c:v>
                </c:pt>
                <c:pt idx="7128">
                  <c:v>71.3</c:v>
                </c:pt>
                <c:pt idx="7129">
                  <c:v>79.099999999999994</c:v>
                </c:pt>
                <c:pt idx="7130">
                  <c:v>60.9</c:v>
                </c:pt>
                <c:pt idx="7131">
                  <c:v>82</c:v>
                </c:pt>
                <c:pt idx="7132">
                  <c:v>56.9</c:v>
                </c:pt>
                <c:pt idx="7133">
                  <c:v>66.900000000000006</c:v>
                </c:pt>
                <c:pt idx="7134">
                  <c:v>56.6</c:v>
                </c:pt>
                <c:pt idx="7135">
                  <c:v>58.6</c:v>
                </c:pt>
                <c:pt idx="7136">
                  <c:v>79.3</c:v>
                </c:pt>
                <c:pt idx="7137">
                  <c:v>73.900000000000006</c:v>
                </c:pt>
                <c:pt idx="7138">
                  <c:v>84.9</c:v>
                </c:pt>
                <c:pt idx="7139">
                  <c:v>74.3</c:v>
                </c:pt>
                <c:pt idx="7140">
                  <c:v>76</c:v>
                </c:pt>
                <c:pt idx="7141">
                  <c:v>63</c:v>
                </c:pt>
                <c:pt idx="7142">
                  <c:v>59.7</c:v>
                </c:pt>
                <c:pt idx="7143">
                  <c:v>79.8</c:v>
                </c:pt>
                <c:pt idx="7144">
                  <c:v>60.1</c:v>
                </c:pt>
                <c:pt idx="7145">
                  <c:v>69.7</c:v>
                </c:pt>
                <c:pt idx="7146">
                  <c:v>72.3</c:v>
                </c:pt>
                <c:pt idx="7147">
                  <c:v>68</c:v>
                </c:pt>
                <c:pt idx="7148">
                  <c:v>75.599999999999994</c:v>
                </c:pt>
                <c:pt idx="7149">
                  <c:v>71.5</c:v>
                </c:pt>
                <c:pt idx="7150">
                  <c:v>81.400000000000006</c:v>
                </c:pt>
                <c:pt idx="7151">
                  <c:v>51.5</c:v>
                </c:pt>
                <c:pt idx="7152">
                  <c:v>70</c:v>
                </c:pt>
                <c:pt idx="7153">
                  <c:v>83.9</c:v>
                </c:pt>
                <c:pt idx="7154">
                  <c:v>66.2</c:v>
                </c:pt>
                <c:pt idx="7155">
                  <c:v>64.2</c:v>
                </c:pt>
                <c:pt idx="7156">
                  <c:v>44.5</c:v>
                </c:pt>
                <c:pt idx="7157">
                  <c:v>66.3</c:v>
                </c:pt>
                <c:pt idx="7158">
                  <c:v>53.8</c:v>
                </c:pt>
                <c:pt idx="7159">
                  <c:v>61.9</c:v>
                </c:pt>
                <c:pt idx="7160">
                  <c:v>65.400000000000006</c:v>
                </c:pt>
                <c:pt idx="7161">
                  <c:v>55.2</c:v>
                </c:pt>
                <c:pt idx="7162">
                  <c:v>62.3</c:v>
                </c:pt>
                <c:pt idx="7163">
                  <c:v>87.4</c:v>
                </c:pt>
                <c:pt idx="7164">
                  <c:v>66</c:v>
                </c:pt>
                <c:pt idx="7165">
                  <c:v>57.7</c:v>
                </c:pt>
                <c:pt idx="7166">
                  <c:v>61.8</c:v>
                </c:pt>
                <c:pt idx="7167">
                  <c:v>76</c:v>
                </c:pt>
                <c:pt idx="7168">
                  <c:v>77.900000000000006</c:v>
                </c:pt>
                <c:pt idx="7169">
                  <c:v>89.1</c:v>
                </c:pt>
                <c:pt idx="7170">
                  <c:v>68.3</c:v>
                </c:pt>
                <c:pt idx="7171">
                  <c:v>66</c:v>
                </c:pt>
                <c:pt idx="7172">
                  <c:v>74.5</c:v>
                </c:pt>
                <c:pt idx="7173">
                  <c:v>57.8</c:v>
                </c:pt>
                <c:pt idx="7174">
                  <c:v>71.599999999999994</c:v>
                </c:pt>
                <c:pt idx="7175">
                  <c:v>63.3</c:v>
                </c:pt>
                <c:pt idx="7176">
                  <c:v>60.7</c:v>
                </c:pt>
                <c:pt idx="7177">
                  <c:v>67.7</c:v>
                </c:pt>
                <c:pt idx="7178">
                  <c:v>63.5</c:v>
                </c:pt>
                <c:pt idx="7179">
                  <c:v>56.4</c:v>
                </c:pt>
                <c:pt idx="7180">
                  <c:v>62.7</c:v>
                </c:pt>
                <c:pt idx="7181">
                  <c:v>83.1</c:v>
                </c:pt>
                <c:pt idx="7182">
                  <c:v>74.7</c:v>
                </c:pt>
                <c:pt idx="7183">
                  <c:v>59.8</c:v>
                </c:pt>
                <c:pt idx="7184">
                  <c:v>73.599999999999994</c:v>
                </c:pt>
                <c:pt idx="7185">
                  <c:v>77</c:v>
                </c:pt>
                <c:pt idx="7186">
                  <c:v>77.900000000000006</c:v>
                </c:pt>
                <c:pt idx="7187">
                  <c:v>70.8</c:v>
                </c:pt>
                <c:pt idx="7188">
                  <c:v>70.2</c:v>
                </c:pt>
                <c:pt idx="7189">
                  <c:v>57.7</c:v>
                </c:pt>
                <c:pt idx="7190">
                  <c:v>75.400000000000006</c:v>
                </c:pt>
                <c:pt idx="7191">
                  <c:v>70.099999999999994</c:v>
                </c:pt>
                <c:pt idx="7192">
                  <c:v>80.599999999999994</c:v>
                </c:pt>
                <c:pt idx="7193">
                  <c:v>67.900000000000006</c:v>
                </c:pt>
                <c:pt idx="7194">
                  <c:v>74.2</c:v>
                </c:pt>
                <c:pt idx="7195">
                  <c:v>69.3</c:v>
                </c:pt>
                <c:pt idx="7196">
                  <c:v>69.5</c:v>
                </c:pt>
                <c:pt idx="7197">
                  <c:v>67.099999999999994</c:v>
                </c:pt>
                <c:pt idx="7198">
                  <c:v>56</c:v>
                </c:pt>
                <c:pt idx="7199">
                  <c:v>46.2</c:v>
                </c:pt>
                <c:pt idx="7200">
                  <c:v>55.5</c:v>
                </c:pt>
                <c:pt idx="7201">
                  <c:v>67.099999999999994</c:v>
                </c:pt>
                <c:pt idx="7202">
                  <c:v>79.7</c:v>
                </c:pt>
                <c:pt idx="7203">
                  <c:v>74.3</c:v>
                </c:pt>
                <c:pt idx="7204">
                  <c:v>64.5</c:v>
                </c:pt>
                <c:pt idx="7205">
                  <c:v>60.8</c:v>
                </c:pt>
                <c:pt idx="7206">
                  <c:v>67.599999999999994</c:v>
                </c:pt>
                <c:pt idx="7207">
                  <c:v>66</c:v>
                </c:pt>
                <c:pt idx="7208">
                  <c:v>75.2</c:v>
                </c:pt>
                <c:pt idx="7209">
                  <c:v>79.7</c:v>
                </c:pt>
                <c:pt idx="7210">
                  <c:v>68.599999999999994</c:v>
                </c:pt>
                <c:pt idx="7211">
                  <c:v>44.1</c:v>
                </c:pt>
                <c:pt idx="7212">
                  <c:v>67.5</c:v>
                </c:pt>
                <c:pt idx="7213">
                  <c:v>56</c:v>
                </c:pt>
                <c:pt idx="7214">
                  <c:v>57.2</c:v>
                </c:pt>
                <c:pt idx="7215">
                  <c:v>72</c:v>
                </c:pt>
                <c:pt idx="7216">
                  <c:v>73.8</c:v>
                </c:pt>
                <c:pt idx="7217">
                  <c:v>73</c:v>
                </c:pt>
                <c:pt idx="7218">
                  <c:v>98.8</c:v>
                </c:pt>
                <c:pt idx="7219">
                  <c:v>51.5</c:v>
                </c:pt>
                <c:pt idx="7220">
                  <c:v>75</c:v>
                </c:pt>
                <c:pt idx="7221">
                  <c:v>67.3</c:v>
                </c:pt>
                <c:pt idx="7222">
                  <c:v>61.5</c:v>
                </c:pt>
                <c:pt idx="7223">
                  <c:v>76.3</c:v>
                </c:pt>
                <c:pt idx="7224">
                  <c:v>58.6</c:v>
                </c:pt>
                <c:pt idx="7225">
                  <c:v>100</c:v>
                </c:pt>
                <c:pt idx="7226">
                  <c:v>73.099999999999994</c:v>
                </c:pt>
                <c:pt idx="7227">
                  <c:v>76.400000000000006</c:v>
                </c:pt>
                <c:pt idx="7228">
                  <c:v>64.7</c:v>
                </c:pt>
                <c:pt idx="7229">
                  <c:v>74.7</c:v>
                </c:pt>
                <c:pt idx="7230">
                  <c:v>77.5</c:v>
                </c:pt>
                <c:pt idx="7231">
                  <c:v>46.3</c:v>
                </c:pt>
                <c:pt idx="7232">
                  <c:v>67.7</c:v>
                </c:pt>
                <c:pt idx="7233">
                  <c:v>35.4</c:v>
                </c:pt>
                <c:pt idx="7234">
                  <c:v>26.1</c:v>
                </c:pt>
                <c:pt idx="7235">
                  <c:v>58.9</c:v>
                </c:pt>
                <c:pt idx="7236">
                  <c:v>65</c:v>
                </c:pt>
                <c:pt idx="7237">
                  <c:v>58.7</c:v>
                </c:pt>
                <c:pt idx="7238">
                  <c:v>57.3</c:v>
                </c:pt>
                <c:pt idx="7239">
                  <c:v>64</c:v>
                </c:pt>
                <c:pt idx="7240">
                  <c:v>71.5</c:v>
                </c:pt>
                <c:pt idx="7241">
                  <c:v>78.400000000000006</c:v>
                </c:pt>
                <c:pt idx="7242">
                  <c:v>63</c:v>
                </c:pt>
                <c:pt idx="7243">
                  <c:v>58.1</c:v>
                </c:pt>
                <c:pt idx="7244">
                  <c:v>82.9</c:v>
                </c:pt>
                <c:pt idx="7245">
                  <c:v>65.2</c:v>
                </c:pt>
                <c:pt idx="7246">
                  <c:v>63.4</c:v>
                </c:pt>
                <c:pt idx="7247">
                  <c:v>50.5</c:v>
                </c:pt>
                <c:pt idx="7248">
                  <c:v>68.400000000000006</c:v>
                </c:pt>
                <c:pt idx="7249">
                  <c:v>64.5</c:v>
                </c:pt>
                <c:pt idx="7250">
                  <c:v>64.900000000000006</c:v>
                </c:pt>
                <c:pt idx="7251">
                  <c:v>68.599999999999994</c:v>
                </c:pt>
                <c:pt idx="7252">
                  <c:v>71.7</c:v>
                </c:pt>
                <c:pt idx="7253">
                  <c:v>53.7</c:v>
                </c:pt>
                <c:pt idx="7254">
                  <c:v>85.1</c:v>
                </c:pt>
                <c:pt idx="7255">
                  <c:v>74.8</c:v>
                </c:pt>
                <c:pt idx="7256">
                  <c:v>59.1</c:v>
                </c:pt>
                <c:pt idx="7257">
                  <c:v>64.3</c:v>
                </c:pt>
                <c:pt idx="7258">
                  <c:v>57.7</c:v>
                </c:pt>
                <c:pt idx="7259">
                  <c:v>39.9</c:v>
                </c:pt>
                <c:pt idx="7260">
                  <c:v>69.8</c:v>
                </c:pt>
                <c:pt idx="7261">
                  <c:v>58</c:v>
                </c:pt>
                <c:pt idx="7262">
                  <c:v>58.6</c:v>
                </c:pt>
                <c:pt idx="7263">
                  <c:v>66.7</c:v>
                </c:pt>
                <c:pt idx="7264">
                  <c:v>91.4</c:v>
                </c:pt>
                <c:pt idx="7265">
                  <c:v>69.3</c:v>
                </c:pt>
                <c:pt idx="7266">
                  <c:v>79.8</c:v>
                </c:pt>
                <c:pt idx="7267">
                  <c:v>67.8</c:v>
                </c:pt>
                <c:pt idx="7268">
                  <c:v>71.099999999999994</c:v>
                </c:pt>
                <c:pt idx="7269">
                  <c:v>55.7</c:v>
                </c:pt>
                <c:pt idx="7270">
                  <c:v>72.7</c:v>
                </c:pt>
                <c:pt idx="7271">
                  <c:v>68.099999999999994</c:v>
                </c:pt>
                <c:pt idx="7272">
                  <c:v>80.3</c:v>
                </c:pt>
                <c:pt idx="7273">
                  <c:v>73.5</c:v>
                </c:pt>
                <c:pt idx="7274">
                  <c:v>20.2</c:v>
                </c:pt>
                <c:pt idx="7275">
                  <c:v>34.5</c:v>
                </c:pt>
                <c:pt idx="7276">
                  <c:v>65.5</c:v>
                </c:pt>
                <c:pt idx="7277">
                  <c:v>72.900000000000006</c:v>
                </c:pt>
                <c:pt idx="7278">
                  <c:v>21.3</c:v>
                </c:pt>
                <c:pt idx="7279">
                  <c:v>43.2</c:v>
                </c:pt>
                <c:pt idx="7280">
                  <c:v>62</c:v>
                </c:pt>
                <c:pt idx="7281">
                  <c:v>63.5</c:v>
                </c:pt>
                <c:pt idx="7282">
                  <c:v>58.6</c:v>
                </c:pt>
                <c:pt idx="7283">
                  <c:v>58.5</c:v>
                </c:pt>
                <c:pt idx="7284">
                  <c:v>67</c:v>
                </c:pt>
                <c:pt idx="7285">
                  <c:v>74.099999999999994</c:v>
                </c:pt>
                <c:pt idx="7286">
                  <c:v>77.400000000000006</c:v>
                </c:pt>
                <c:pt idx="7287">
                  <c:v>64.900000000000006</c:v>
                </c:pt>
                <c:pt idx="7288">
                  <c:v>75.2</c:v>
                </c:pt>
                <c:pt idx="7289">
                  <c:v>66</c:v>
                </c:pt>
                <c:pt idx="7290">
                  <c:v>84.9</c:v>
                </c:pt>
                <c:pt idx="7291">
                  <c:v>58.9</c:v>
                </c:pt>
                <c:pt idx="7292">
                  <c:v>56.3</c:v>
                </c:pt>
                <c:pt idx="7293">
                  <c:v>51.5</c:v>
                </c:pt>
                <c:pt idx="7294">
                  <c:v>75</c:v>
                </c:pt>
                <c:pt idx="7295">
                  <c:v>64.599999999999994</c:v>
                </c:pt>
                <c:pt idx="7296">
                  <c:v>47.9</c:v>
                </c:pt>
                <c:pt idx="7297">
                  <c:v>71.5</c:v>
                </c:pt>
                <c:pt idx="7298">
                  <c:v>27.6</c:v>
                </c:pt>
                <c:pt idx="7299">
                  <c:v>63.7</c:v>
                </c:pt>
                <c:pt idx="7300">
                  <c:v>80.7</c:v>
                </c:pt>
                <c:pt idx="7301">
                  <c:v>71.099999999999994</c:v>
                </c:pt>
                <c:pt idx="7302">
                  <c:v>61.8</c:v>
                </c:pt>
                <c:pt idx="7303">
                  <c:v>62</c:v>
                </c:pt>
                <c:pt idx="7304">
                  <c:v>52.2</c:v>
                </c:pt>
                <c:pt idx="7305">
                  <c:v>80</c:v>
                </c:pt>
                <c:pt idx="7306">
                  <c:v>55.8</c:v>
                </c:pt>
                <c:pt idx="7307">
                  <c:v>59.5</c:v>
                </c:pt>
                <c:pt idx="7308">
                  <c:v>46.8</c:v>
                </c:pt>
                <c:pt idx="7309">
                  <c:v>69.099999999999994</c:v>
                </c:pt>
                <c:pt idx="7310">
                  <c:v>54.6</c:v>
                </c:pt>
                <c:pt idx="7311">
                  <c:v>72.400000000000006</c:v>
                </c:pt>
                <c:pt idx="7312">
                  <c:v>81.2</c:v>
                </c:pt>
                <c:pt idx="7313">
                  <c:v>69.8</c:v>
                </c:pt>
                <c:pt idx="7314">
                  <c:v>60.8</c:v>
                </c:pt>
                <c:pt idx="7315">
                  <c:v>68.3</c:v>
                </c:pt>
                <c:pt idx="7316">
                  <c:v>74</c:v>
                </c:pt>
                <c:pt idx="7317">
                  <c:v>58.1</c:v>
                </c:pt>
                <c:pt idx="7318">
                  <c:v>51.9</c:v>
                </c:pt>
                <c:pt idx="7319">
                  <c:v>81.7</c:v>
                </c:pt>
                <c:pt idx="7320">
                  <c:v>60.9</c:v>
                </c:pt>
                <c:pt idx="7321">
                  <c:v>57.5</c:v>
                </c:pt>
                <c:pt idx="7322">
                  <c:v>65</c:v>
                </c:pt>
                <c:pt idx="7323">
                  <c:v>68.900000000000006</c:v>
                </c:pt>
                <c:pt idx="7324">
                  <c:v>67</c:v>
                </c:pt>
                <c:pt idx="7325">
                  <c:v>68.599999999999994</c:v>
                </c:pt>
                <c:pt idx="7326">
                  <c:v>47.3</c:v>
                </c:pt>
                <c:pt idx="7327">
                  <c:v>67.8</c:v>
                </c:pt>
                <c:pt idx="7328">
                  <c:v>93.3</c:v>
                </c:pt>
                <c:pt idx="7329">
                  <c:v>61.4</c:v>
                </c:pt>
                <c:pt idx="7330">
                  <c:v>88</c:v>
                </c:pt>
                <c:pt idx="7331">
                  <c:v>56.5</c:v>
                </c:pt>
                <c:pt idx="7332">
                  <c:v>59.5</c:v>
                </c:pt>
                <c:pt idx="7333">
                  <c:v>51.7</c:v>
                </c:pt>
                <c:pt idx="7334">
                  <c:v>61.4</c:v>
                </c:pt>
                <c:pt idx="7335">
                  <c:v>42.4</c:v>
                </c:pt>
                <c:pt idx="7336">
                  <c:v>82.2</c:v>
                </c:pt>
                <c:pt idx="7337">
                  <c:v>89.9</c:v>
                </c:pt>
                <c:pt idx="7338">
                  <c:v>74.099999999999994</c:v>
                </c:pt>
                <c:pt idx="7339">
                  <c:v>54.8</c:v>
                </c:pt>
                <c:pt idx="7340">
                  <c:v>66.3</c:v>
                </c:pt>
                <c:pt idx="7341">
                  <c:v>91.2</c:v>
                </c:pt>
                <c:pt idx="7342">
                  <c:v>78.900000000000006</c:v>
                </c:pt>
                <c:pt idx="7343">
                  <c:v>66</c:v>
                </c:pt>
                <c:pt idx="7344">
                  <c:v>60</c:v>
                </c:pt>
                <c:pt idx="7345">
                  <c:v>58.8</c:v>
                </c:pt>
                <c:pt idx="7346">
                  <c:v>64.7</c:v>
                </c:pt>
                <c:pt idx="7347">
                  <c:v>62.8</c:v>
                </c:pt>
                <c:pt idx="7348">
                  <c:v>75.900000000000006</c:v>
                </c:pt>
                <c:pt idx="7349">
                  <c:v>76.900000000000006</c:v>
                </c:pt>
                <c:pt idx="7350">
                  <c:v>51</c:v>
                </c:pt>
                <c:pt idx="7351">
                  <c:v>66.900000000000006</c:v>
                </c:pt>
                <c:pt idx="7352">
                  <c:v>96</c:v>
                </c:pt>
                <c:pt idx="7353">
                  <c:v>68.400000000000006</c:v>
                </c:pt>
                <c:pt idx="7354">
                  <c:v>58.2</c:v>
                </c:pt>
                <c:pt idx="7355">
                  <c:v>76.400000000000006</c:v>
                </c:pt>
                <c:pt idx="7356">
                  <c:v>83</c:v>
                </c:pt>
                <c:pt idx="7357">
                  <c:v>75.400000000000006</c:v>
                </c:pt>
                <c:pt idx="7358">
                  <c:v>66.599999999999994</c:v>
                </c:pt>
                <c:pt idx="7359">
                  <c:v>53.7</c:v>
                </c:pt>
                <c:pt idx="7360">
                  <c:v>56.8</c:v>
                </c:pt>
                <c:pt idx="7361">
                  <c:v>45.3</c:v>
                </c:pt>
                <c:pt idx="7362">
                  <c:v>71.099999999999994</c:v>
                </c:pt>
                <c:pt idx="7363">
                  <c:v>77.2</c:v>
                </c:pt>
                <c:pt idx="7364">
                  <c:v>66.099999999999994</c:v>
                </c:pt>
                <c:pt idx="7365">
                  <c:v>60.9</c:v>
                </c:pt>
                <c:pt idx="7366">
                  <c:v>74.7</c:v>
                </c:pt>
                <c:pt idx="7367">
                  <c:v>75.7</c:v>
                </c:pt>
                <c:pt idx="7368">
                  <c:v>68.099999999999994</c:v>
                </c:pt>
                <c:pt idx="7369">
                  <c:v>64.400000000000006</c:v>
                </c:pt>
                <c:pt idx="7370">
                  <c:v>81</c:v>
                </c:pt>
                <c:pt idx="7371">
                  <c:v>73.7</c:v>
                </c:pt>
                <c:pt idx="7372">
                  <c:v>61.7</c:v>
                </c:pt>
                <c:pt idx="7373">
                  <c:v>64.3</c:v>
                </c:pt>
                <c:pt idx="7374">
                  <c:v>72.400000000000006</c:v>
                </c:pt>
                <c:pt idx="7375">
                  <c:v>83.5</c:v>
                </c:pt>
                <c:pt idx="7376">
                  <c:v>72.099999999999994</c:v>
                </c:pt>
                <c:pt idx="7377">
                  <c:v>58.8</c:v>
                </c:pt>
                <c:pt idx="7378">
                  <c:v>78.8</c:v>
                </c:pt>
                <c:pt idx="7379">
                  <c:v>52.1</c:v>
                </c:pt>
                <c:pt idx="7380">
                  <c:v>74.400000000000006</c:v>
                </c:pt>
                <c:pt idx="7381">
                  <c:v>49.4</c:v>
                </c:pt>
                <c:pt idx="7382">
                  <c:v>59.2</c:v>
                </c:pt>
                <c:pt idx="7383">
                  <c:v>75.400000000000006</c:v>
                </c:pt>
                <c:pt idx="7384">
                  <c:v>81.3</c:v>
                </c:pt>
                <c:pt idx="7385">
                  <c:v>68</c:v>
                </c:pt>
                <c:pt idx="7386">
                  <c:v>64.3</c:v>
                </c:pt>
                <c:pt idx="7387">
                  <c:v>69</c:v>
                </c:pt>
                <c:pt idx="7388">
                  <c:v>63.5</c:v>
                </c:pt>
                <c:pt idx="7389">
                  <c:v>61.9</c:v>
                </c:pt>
                <c:pt idx="7390">
                  <c:v>70.599999999999994</c:v>
                </c:pt>
                <c:pt idx="7391">
                  <c:v>72.8</c:v>
                </c:pt>
                <c:pt idx="7392">
                  <c:v>62</c:v>
                </c:pt>
                <c:pt idx="7393">
                  <c:v>61.1</c:v>
                </c:pt>
                <c:pt idx="7394">
                  <c:v>73.900000000000006</c:v>
                </c:pt>
                <c:pt idx="7395">
                  <c:v>12.2</c:v>
                </c:pt>
                <c:pt idx="7396">
                  <c:v>67.2</c:v>
                </c:pt>
                <c:pt idx="7397">
                  <c:v>67.900000000000006</c:v>
                </c:pt>
                <c:pt idx="7398">
                  <c:v>69.2</c:v>
                </c:pt>
                <c:pt idx="7399">
                  <c:v>75.5</c:v>
                </c:pt>
                <c:pt idx="7400">
                  <c:v>60.8</c:v>
                </c:pt>
                <c:pt idx="7401">
                  <c:v>65.8</c:v>
                </c:pt>
                <c:pt idx="7402">
                  <c:v>77.2</c:v>
                </c:pt>
                <c:pt idx="7403">
                  <c:v>68.099999999999994</c:v>
                </c:pt>
                <c:pt idx="7404">
                  <c:v>54.2</c:v>
                </c:pt>
                <c:pt idx="7405">
                  <c:v>65.900000000000006</c:v>
                </c:pt>
                <c:pt idx="7406">
                  <c:v>60.5</c:v>
                </c:pt>
                <c:pt idx="7407">
                  <c:v>50.1</c:v>
                </c:pt>
                <c:pt idx="7408">
                  <c:v>75.3</c:v>
                </c:pt>
                <c:pt idx="7409">
                  <c:v>84.9</c:v>
                </c:pt>
                <c:pt idx="7410">
                  <c:v>59.6</c:v>
                </c:pt>
                <c:pt idx="7411">
                  <c:v>69.7</c:v>
                </c:pt>
                <c:pt idx="7412">
                  <c:v>69.8</c:v>
                </c:pt>
                <c:pt idx="7413">
                  <c:v>62.7</c:v>
                </c:pt>
                <c:pt idx="7414">
                  <c:v>58.3</c:v>
                </c:pt>
                <c:pt idx="7415">
                  <c:v>88.7</c:v>
                </c:pt>
                <c:pt idx="7416">
                  <c:v>76.8</c:v>
                </c:pt>
                <c:pt idx="7417">
                  <c:v>52.9</c:v>
                </c:pt>
                <c:pt idx="7418">
                  <c:v>65.2</c:v>
                </c:pt>
                <c:pt idx="7419">
                  <c:v>80</c:v>
                </c:pt>
                <c:pt idx="7420">
                  <c:v>66</c:v>
                </c:pt>
                <c:pt idx="7421">
                  <c:v>50.2</c:v>
                </c:pt>
                <c:pt idx="7422">
                  <c:v>57.2</c:v>
                </c:pt>
                <c:pt idx="7423">
                  <c:v>73.099999999999994</c:v>
                </c:pt>
                <c:pt idx="7424">
                  <c:v>61</c:v>
                </c:pt>
                <c:pt idx="7425">
                  <c:v>76.599999999999994</c:v>
                </c:pt>
                <c:pt idx="7426">
                  <c:v>69.900000000000006</c:v>
                </c:pt>
                <c:pt idx="7427">
                  <c:v>44.1</c:v>
                </c:pt>
                <c:pt idx="7428">
                  <c:v>66.400000000000006</c:v>
                </c:pt>
                <c:pt idx="7429">
                  <c:v>79.7</c:v>
                </c:pt>
                <c:pt idx="7430">
                  <c:v>37.6</c:v>
                </c:pt>
                <c:pt idx="7431">
                  <c:v>69.599999999999994</c:v>
                </c:pt>
                <c:pt idx="7432">
                  <c:v>64.5</c:v>
                </c:pt>
                <c:pt idx="7433">
                  <c:v>64.900000000000006</c:v>
                </c:pt>
                <c:pt idx="7434">
                  <c:v>62.7</c:v>
                </c:pt>
                <c:pt idx="7435">
                  <c:v>80.2</c:v>
                </c:pt>
                <c:pt idx="7436">
                  <c:v>81.8</c:v>
                </c:pt>
                <c:pt idx="7437">
                  <c:v>75.900000000000006</c:v>
                </c:pt>
                <c:pt idx="7438">
                  <c:v>11.1</c:v>
                </c:pt>
                <c:pt idx="7439">
                  <c:v>56.8</c:v>
                </c:pt>
                <c:pt idx="7440">
                  <c:v>75.7</c:v>
                </c:pt>
                <c:pt idx="7441">
                  <c:v>57.9</c:v>
                </c:pt>
                <c:pt idx="7442">
                  <c:v>68.900000000000006</c:v>
                </c:pt>
                <c:pt idx="7443">
                  <c:v>59.5</c:v>
                </c:pt>
                <c:pt idx="7444">
                  <c:v>80.900000000000006</c:v>
                </c:pt>
                <c:pt idx="7445">
                  <c:v>69.900000000000006</c:v>
                </c:pt>
                <c:pt idx="7446">
                  <c:v>66.8</c:v>
                </c:pt>
                <c:pt idx="7447">
                  <c:v>65.2</c:v>
                </c:pt>
                <c:pt idx="7448">
                  <c:v>62.6</c:v>
                </c:pt>
                <c:pt idx="7449">
                  <c:v>73.8</c:v>
                </c:pt>
                <c:pt idx="7450">
                  <c:v>58</c:v>
                </c:pt>
                <c:pt idx="7451">
                  <c:v>59</c:v>
                </c:pt>
                <c:pt idx="7452">
                  <c:v>79.599999999999994</c:v>
                </c:pt>
                <c:pt idx="7453">
                  <c:v>69</c:v>
                </c:pt>
                <c:pt idx="7454">
                  <c:v>64.400000000000006</c:v>
                </c:pt>
                <c:pt idx="7455">
                  <c:v>78.8</c:v>
                </c:pt>
                <c:pt idx="7456">
                  <c:v>63.3</c:v>
                </c:pt>
                <c:pt idx="7457">
                  <c:v>77.900000000000006</c:v>
                </c:pt>
                <c:pt idx="7458">
                  <c:v>75.2</c:v>
                </c:pt>
                <c:pt idx="7459">
                  <c:v>57</c:v>
                </c:pt>
                <c:pt idx="7460">
                  <c:v>79.400000000000006</c:v>
                </c:pt>
                <c:pt idx="7461">
                  <c:v>75.3</c:v>
                </c:pt>
                <c:pt idx="7462">
                  <c:v>70.3</c:v>
                </c:pt>
                <c:pt idx="7463">
                  <c:v>74.099999999999994</c:v>
                </c:pt>
                <c:pt idx="7464">
                  <c:v>62.6</c:v>
                </c:pt>
                <c:pt idx="7465">
                  <c:v>62.4</c:v>
                </c:pt>
                <c:pt idx="7466">
                  <c:v>54.4</c:v>
                </c:pt>
                <c:pt idx="7467">
                  <c:v>53.6</c:v>
                </c:pt>
                <c:pt idx="7468">
                  <c:v>83.3</c:v>
                </c:pt>
                <c:pt idx="7469">
                  <c:v>67.7</c:v>
                </c:pt>
                <c:pt idx="7470">
                  <c:v>56.6</c:v>
                </c:pt>
                <c:pt idx="7471">
                  <c:v>65.2</c:v>
                </c:pt>
                <c:pt idx="7472">
                  <c:v>79.2</c:v>
                </c:pt>
                <c:pt idx="7473">
                  <c:v>68</c:v>
                </c:pt>
                <c:pt idx="7474">
                  <c:v>68.400000000000006</c:v>
                </c:pt>
                <c:pt idx="7475">
                  <c:v>66.099999999999994</c:v>
                </c:pt>
                <c:pt idx="7476">
                  <c:v>70.3</c:v>
                </c:pt>
                <c:pt idx="7477">
                  <c:v>62.2</c:v>
                </c:pt>
                <c:pt idx="7478">
                  <c:v>19</c:v>
                </c:pt>
                <c:pt idx="7479">
                  <c:v>57.6</c:v>
                </c:pt>
                <c:pt idx="7480">
                  <c:v>58.4</c:v>
                </c:pt>
                <c:pt idx="7481">
                  <c:v>58.9</c:v>
                </c:pt>
                <c:pt idx="7482">
                  <c:v>27.7</c:v>
                </c:pt>
                <c:pt idx="7483">
                  <c:v>30.5</c:v>
                </c:pt>
                <c:pt idx="7484">
                  <c:v>86.3</c:v>
                </c:pt>
                <c:pt idx="7485">
                  <c:v>57.8</c:v>
                </c:pt>
                <c:pt idx="7486">
                  <c:v>50.5</c:v>
                </c:pt>
                <c:pt idx="7487">
                  <c:v>60</c:v>
                </c:pt>
                <c:pt idx="7488">
                  <c:v>70.599999999999994</c:v>
                </c:pt>
                <c:pt idx="7489">
                  <c:v>71.5</c:v>
                </c:pt>
                <c:pt idx="7490">
                  <c:v>74</c:v>
                </c:pt>
                <c:pt idx="7491">
                  <c:v>68.900000000000006</c:v>
                </c:pt>
                <c:pt idx="7492">
                  <c:v>67.3</c:v>
                </c:pt>
                <c:pt idx="7493">
                  <c:v>58.6</c:v>
                </c:pt>
                <c:pt idx="7494">
                  <c:v>49</c:v>
                </c:pt>
                <c:pt idx="7495">
                  <c:v>62.7</c:v>
                </c:pt>
                <c:pt idx="7496">
                  <c:v>62.4</c:v>
                </c:pt>
                <c:pt idx="7497">
                  <c:v>56.2</c:v>
                </c:pt>
                <c:pt idx="7498">
                  <c:v>74.2</c:v>
                </c:pt>
                <c:pt idx="7499">
                  <c:v>71.900000000000006</c:v>
                </c:pt>
                <c:pt idx="7500">
                  <c:v>71.5</c:v>
                </c:pt>
                <c:pt idx="7501">
                  <c:v>67.400000000000006</c:v>
                </c:pt>
                <c:pt idx="7502">
                  <c:v>84.8</c:v>
                </c:pt>
                <c:pt idx="7503">
                  <c:v>83.5</c:v>
                </c:pt>
                <c:pt idx="7504">
                  <c:v>92.2</c:v>
                </c:pt>
                <c:pt idx="7505">
                  <c:v>56.5</c:v>
                </c:pt>
                <c:pt idx="7506">
                  <c:v>60.9</c:v>
                </c:pt>
                <c:pt idx="7507">
                  <c:v>80.2</c:v>
                </c:pt>
                <c:pt idx="7508">
                  <c:v>72.2</c:v>
                </c:pt>
                <c:pt idx="7509">
                  <c:v>86.2</c:v>
                </c:pt>
                <c:pt idx="7510">
                  <c:v>76.900000000000006</c:v>
                </c:pt>
                <c:pt idx="7511">
                  <c:v>71.599999999999994</c:v>
                </c:pt>
                <c:pt idx="7512">
                  <c:v>83.4</c:v>
                </c:pt>
                <c:pt idx="7513">
                  <c:v>56.7</c:v>
                </c:pt>
                <c:pt idx="7514">
                  <c:v>52.3</c:v>
                </c:pt>
                <c:pt idx="7515">
                  <c:v>65.400000000000006</c:v>
                </c:pt>
                <c:pt idx="7516">
                  <c:v>49.5</c:v>
                </c:pt>
                <c:pt idx="7517">
                  <c:v>61</c:v>
                </c:pt>
                <c:pt idx="7518">
                  <c:v>70.2</c:v>
                </c:pt>
                <c:pt idx="7519">
                  <c:v>90.1</c:v>
                </c:pt>
                <c:pt idx="7520">
                  <c:v>66.400000000000006</c:v>
                </c:pt>
                <c:pt idx="7521">
                  <c:v>60.5</c:v>
                </c:pt>
                <c:pt idx="7522">
                  <c:v>67.8</c:v>
                </c:pt>
                <c:pt idx="7523">
                  <c:v>59.6</c:v>
                </c:pt>
                <c:pt idx="7524">
                  <c:v>71.3</c:v>
                </c:pt>
                <c:pt idx="7525">
                  <c:v>58.1</c:v>
                </c:pt>
                <c:pt idx="7526">
                  <c:v>73.5</c:v>
                </c:pt>
                <c:pt idx="7527">
                  <c:v>77</c:v>
                </c:pt>
                <c:pt idx="7528">
                  <c:v>70</c:v>
                </c:pt>
                <c:pt idx="7529">
                  <c:v>61</c:v>
                </c:pt>
                <c:pt idx="7530">
                  <c:v>81</c:v>
                </c:pt>
                <c:pt idx="7531">
                  <c:v>85.9</c:v>
                </c:pt>
                <c:pt idx="7532">
                  <c:v>73.599999999999994</c:v>
                </c:pt>
                <c:pt idx="7533">
                  <c:v>79.5</c:v>
                </c:pt>
                <c:pt idx="7534">
                  <c:v>31.8</c:v>
                </c:pt>
                <c:pt idx="7535">
                  <c:v>57.2</c:v>
                </c:pt>
                <c:pt idx="7536">
                  <c:v>58.9</c:v>
                </c:pt>
                <c:pt idx="7537">
                  <c:v>86.9</c:v>
                </c:pt>
                <c:pt idx="7538">
                  <c:v>87</c:v>
                </c:pt>
                <c:pt idx="7539">
                  <c:v>15.5</c:v>
                </c:pt>
                <c:pt idx="7540">
                  <c:v>62.2</c:v>
                </c:pt>
                <c:pt idx="7541">
                  <c:v>94.2</c:v>
                </c:pt>
                <c:pt idx="7542">
                  <c:v>64.2</c:v>
                </c:pt>
                <c:pt idx="7543">
                  <c:v>85.6</c:v>
                </c:pt>
                <c:pt idx="7544">
                  <c:v>51.9</c:v>
                </c:pt>
                <c:pt idx="7545">
                  <c:v>63.3</c:v>
                </c:pt>
                <c:pt idx="7546">
                  <c:v>50.1</c:v>
                </c:pt>
                <c:pt idx="7547">
                  <c:v>74.3</c:v>
                </c:pt>
                <c:pt idx="7548">
                  <c:v>59.6</c:v>
                </c:pt>
                <c:pt idx="7549">
                  <c:v>63.5</c:v>
                </c:pt>
                <c:pt idx="7550">
                  <c:v>76.8</c:v>
                </c:pt>
                <c:pt idx="7551">
                  <c:v>73.5</c:v>
                </c:pt>
                <c:pt idx="7552">
                  <c:v>70.3</c:v>
                </c:pt>
                <c:pt idx="7553">
                  <c:v>61</c:v>
                </c:pt>
                <c:pt idx="7554">
                  <c:v>57.5</c:v>
                </c:pt>
                <c:pt idx="7555">
                  <c:v>71.3</c:v>
                </c:pt>
                <c:pt idx="7556">
                  <c:v>54.5</c:v>
                </c:pt>
                <c:pt idx="7557">
                  <c:v>63.8</c:v>
                </c:pt>
                <c:pt idx="7558">
                  <c:v>65.2</c:v>
                </c:pt>
                <c:pt idx="7559">
                  <c:v>23</c:v>
                </c:pt>
                <c:pt idx="7560">
                  <c:v>74.099999999999994</c:v>
                </c:pt>
                <c:pt idx="7561">
                  <c:v>75.8</c:v>
                </c:pt>
                <c:pt idx="7562">
                  <c:v>84.1</c:v>
                </c:pt>
                <c:pt idx="7563">
                  <c:v>61.9</c:v>
                </c:pt>
                <c:pt idx="7564">
                  <c:v>71.3</c:v>
                </c:pt>
                <c:pt idx="7565">
                  <c:v>75.5</c:v>
                </c:pt>
                <c:pt idx="7566">
                  <c:v>78.099999999999994</c:v>
                </c:pt>
                <c:pt idx="7567">
                  <c:v>72</c:v>
                </c:pt>
                <c:pt idx="7568">
                  <c:v>65.900000000000006</c:v>
                </c:pt>
                <c:pt idx="7569">
                  <c:v>82.2</c:v>
                </c:pt>
                <c:pt idx="7570">
                  <c:v>69.5</c:v>
                </c:pt>
                <c:pt idx="7571">
                  <c:v>81.8</c:v>
                </c:pt>
                <c:pt idx="7572">
                  <c:v>73.5</c:v>
                </c:pt>
                <c:pt idx="7573">
                  <c:v>65.7</c:v>
                </c:pt>
                <c:pt idx="7574">
                  <c:v>65.2</c:v>
                </c:pt>
                <c:pt idx="7575">
                  <c:v>65</c:v>
                </c:pt>
                <c:pt idx="7576">
                  <c:v>74.900000000000006</c:v>
                </c:pt>
                <c:pt idx="7577">
                  <c:v>66.8</c:v>
                </c:pt>
                <c:pt idx="7578">
                  <c:v>100</c:v>
                </c:pt>
                <c:pt idx="7579">
                  <c:v>57.1</c:v>
                </c:pt>
                <c:pt idx="7580">
                  <c:v>66.7</c:v>
                </c:pt>
                <c:pt idx="7581">
                  <c:v>72.3</c:v>
                </c:pt>
                <c:pt idx="7582">
                  <c:v>57.4</c:v>
                </c:pt>
                <c:pt idx="7583">
                  <c:v>68.5</c:v>
                </c:pt>
                <c:pt idx="7584">
                  <c:v>68.900000000000006</c:v>
                </c:pt>
                <c:pt idx="7585">
                  <c:v>78</c:v>
                </c:pt>
                <c:pt idx="7586">
                  <c:v>74.7</c:v>
                </c:pt>
                <c:pt idx="7587">
                  <c:v>84.3</c:v>
                </c:pt>
                <c:pt idx="7588">
                  <c:v>70.400000000000006</c:v>
                </c:pt>
                <c:pt idx="7589">
                  <c:v>56.8</c:v>
                </c:pt>
                <c:pt idx="7590">
                  <c:v>52.9</c:v>
                </c:pt>
                <c:pt idx="7591">
                  <c:v>85.9</c:v>
                </c:pt>
                <c:pt idx="7592">
                  <c:v>63.3</c:v>
                </c:pt>
                <c:pt idx="7593">
                  <c:v>75</c:v>
                </c:pt>
                <c:pt idx="7594">
                  <c:v>83.9</c:v>
                </c:pt>
                <c:pt idx="7595">
                  <c:v>61.1</c:v>
                </c:pt>
                <c:pt idx="7596">
                  <c:v>44.3</c:v>
                </c:pt>
                <c:pt idx="7597">
                  <c:v>52.6</c:v>
                </c:pt>
                <c:pt idx="7598">
                  <c:v>81.099999999999994</c:v>
                </c:pt>
                <c:pt idx="7599">
                  <c:v>58.1</c:v>
                </c:pt>
                <c:pt idx="7600">
                  <c:v>60.3</c:v>
                </c:pt>
                <c:pt idx="7601">
                  <c:v>66.599999999999994</c:v>
                </c:pt>
                <c:pt idx="7602">
                  <c:v>59.8</c:v>
                </c:pt>
                <c:pt idx="7603">
                  <c:v>75.099999999999994</c:v>
                </c:pt>
                <c:pt idx="7604">
                  <c:v>67.099999999999994</c:v>
                </c:pt>
                <c:pt idx="7605">
                  <c:v>69.400000000000006</c:v>
                </c:pt>
                <c:pt idx="7606">
                  <c:v>66.900000000000006</c:v>
                </c:pt>
                <c:pt idx="7607">
                  <c:v>81</c:v>
                </c:pt>
                <c:pt idx="7608">
                  <c:v>59.3</c:v>
                </c:pt>
                <c:pt idx="7609">
                  <c:v>72.099999999999994</c:v>
                </c:pt>
                <c:pt idx="7610">
                  <c:v>62.8</c:v>
                </c:pt>
                <c:pt idx="7611">
                  <c:v>27.3</c:v>
                </c:pt>
                <c:pt idx="7612">
                  <c:v>75.2</c:v>
                </c:pt>
                <c:pt idx="7613">
                  <c:v>68.3</c:v>
                </c:pt>
                <c:pt idx="7614">
                  <c:v>69.900000000000006</c:v>
                </c:pt>
                <c:pt idx="7615">
                  <c:v>62</c:v>
                </c:pt>
                <c:pt idx="7616">
                  <c:v>51.7</c:v>
                </c:pt>
                <c:pt idx="7617">
                  <c:v>70.099999999999994</c:v>
                </c:pt>
                <c:pt idx="7618">
                  <c:v>89.5</c:v>
                </c:pt>
                <c:pt idx="7619">
                  <c:v>57.5</c:v>
                </c:pt>
                <c:pt idx="7620">
                  <c:v>77.599999999999994</c:v>
                </c:pt>
                <c:pt idx="7621">
                  <c:v>77.900000000000006</c:v>
                </c:pt>
                <c:pt idx="7622">
                  <c:v>59.5</c:v>
                </c:pt>
                <c:pt idx="7623">
                  <c:v>96.9</c:v>
                </c:pt>
                <c:pt idx="7624">
                  <c:v>66.8</c:v>
                </c:pt>
                <c:pt idx="7625">
                  <c:v>75.3</c:v>
                </c:pt>
                <c:pt idx="7626">
                  <c:v>66.3</c:v>
                </c:pt>
                <c:pt idx="7627">
                  <c:v>67.8</c:v>
                </c:pt>
                <c:pt idx="7628">
                  <c:v>67.8</c:v>
                </c:pt>
                <c:pt idx="7629">
                  <c:v>65.5</c:v>
                </c:pt>
                <c:pt idx="7630">
                  <c:v>62.5</c:v>
                </c:pt>
                <c:pt idx="7631">
                  <c:v>76.900000000000006</c:v>
                </c:pt>
                <c:pt idx="7632">
                  <c:v>67.400000000000006</c:v>
                </c:pt>
                <c:pt idx="7633">
                  <c:v>65.7</c:v>
                </c:pt>
                <c:pt idx="7634">
                  <c:v>68.599999999999994</c:v>
                </c:pt>
                <c:pt idx="7635">
                  <c:v>58.7</c:v>
                </c:pt>
                <c:pt idx="7636">
                  <c:v>61.1</c:v>
                </c:pt>
                <c:pt idx="7637">
                  <c:v>76.8</c:v>
                </c:pt>
                <c:pt idx="7638">
                  <c:v>39.5</c:v>
                </c:pt>
                <c:pt idx="7639">
                  <c:v>74.8</c:v>
                </c:pt>
                <c:pt idx="7640">
                  <c:v>52.1</c:v>
                </c:pt>
                <c:pt idx="7641">
                  <c:v>60.7</c:v>
                </c:pt>
                <c:pt idx="7642">
                  <c:v>75.3</c:v>
                </c:pt>
                <c:pt idx="7643">
                  <c:v>57.1</c:v>
                </c:pt>
                <c:pt idx="7644">
                  <c:v>56.9</c:v>
                </c:pt>
                <c:pt idx="7645">
                  <c:v>49.9</c:v>
                </c:pt>
                <c:pt idx="7646">
                  <c:v>80.099999999999994</c:v>
                </c:pt>
                <c:pt idx="7647">
                  <c:v>82.7</c:v>
                </c:pt>
                <c:pt idx="7648">
                  <c:v>86.5</c:v>
                </c:pt>
                <c:pt idx="7649">
                  <c:v>79</c:v>
                </c:pt>
                <c:pt idx="7650">
                  <c:v>92.7</c:v>
                </c:pt>
                <c:pt idx="7651">
                  <c:v>54.8</c:v>
                </c:pt>
                <c:pt idx="7652">
                  <c:v>75.400000000000006</c:v>
                </c:pt>
                <c:pt idx="7653">
                  <c:v>67.7</c:v>
                </c:pt>
                <c:pt idx="7654">
                  <c:v>54</c:v>
                </c:pt>
                <c:pt idx="7655">
                  <c:v>84.9</c:v>
                </c:pt>
                <c:pt idx="7656">
                  <c:v>49.4</c:v>
                </c:pt>
                <c:pt idx="7657">
                  <c:v>66.900000000000006</c:v>
                </c:pt>
                <c:pt idx="7658">
                  <c:v>64.8</c:v>
                </c:pt>
                <c:pt idx="7659">
                  <c:v>83.4</c:v>
                </c:pt>
                <c:pt idx="7660">
                  <c:v>76.400000000000006</c:v>
                </c:pt>
                <c:pt idx="7661">
                  <c:v>72.8</c:v>
                </c:pt>
                <c:pt idx="7662">
                  <c:v>71.900000000000006</c:v>
                </c:pt>
                <c:pt idx="7663">
                  <c:v>58.1</c:v>
                </c:pt>
                <c:pt idx="7664">
                  <c:v>65.900000000000006</c:v>
                </c:pt>
                <c:pt idx="7665">
                  <c:v>78.7</c:v>
                </c:pt>
                <c:pt idx="7666">
                  <c:v>83.5</c:v>
                </c:pt>
                <c:pt idx="7667">
                  <c:v>76.900000000000006</c:v>
                </c:pt>
                <c:pt idx="7668">
                  <c:v>60.4</c:v>
                </c:pt>
                <c:pt idx="7669">
                  <c:v>63.8</c:v>
                </c:pt>
                <c:pt idx="7670">
                  <c:v>45.6</c:v>
                </c:pt>
                <c:pt idx="7671">
                  <c:v>74.099999999999994</c:v>
                </c:pt>
                <c:pt idx="7672">
                  <c:v>57.4</c:v>
                </c:pt>
                <c:pt idx="7673">
                  <c:v>64.8</c:v>
                </c:pt>
                <c:pt idx="7674">
                  <c:v>65.400000000000006</c:v>
                </c:pt>
                <c:pt idx="7675">
                  <c:v>71.400000000000006</c:v>
                </c:pt>
                <c:pt idx="7676">
                  <c:v>51.8</c:v>
                </c:pt>
                <c:pt idx="7677">
                  <c:v>61.8</c:v>
                </c:pt>
                <c:pt idx="7678">
                  <c:v>60.5</c:v>
                </c:pt>
                <c:pt idx="7679">
                  <c:v>62.9</c:v>
                </c:pt>
                <c:pt idx="7680">
                  <c:v>56.8</c:v>
                </c:pt>
                <c:pt idx="7681">
                  <c:v>68.900000000000006</c:v>
                </c:pt>
                <c:pt idx="7682">
                  <c:v>66.900000000000006</c:v>
                </c:pt>
                <c:pt idx="7683">
                  <c:v>86.1</c:v>
                </c:pt>
                <c:pt idx="7684">
                  <c:v>62.8</c:v>
                </c:pt>
                <c:pt idx="7685">
                  <c:v>53.1</c:v>
                </c:pt>
                <c:pt idx="7686">
                  <c:v>91.3</c:v>
                </c:pt>
                <c:pt idx="7687">
                  <c:v>75.7</c:v>
                </c:pt>
                <c:pt idx="7688">
                  <c:v>87.2</c:v>
                </c:pt>
                <c:pt idx="7689">
                  <c:v>59.8</c:v>
                </c:pt>
                <c:pt idx="7690">
                  <c:v>51.9</c:v>
                </c:pt>
                <c:pt idx="7691">
                  <c:v>63.3</c:v>
                </c:pt>
                <c:pt idx="7692">
                  <c:v>56.6</c:v>
                </c:pt>
                <c:pt idx="7693">
                  <c:v>70.900000000000006</c:v>
                </c:pt>
                <c:pt idx="7694">
                  <c:v>82.8</c:v>
                </c:pt>
                <c:pt idx="7695">
                  <c:v>70.599999999999994</c:v>
                </c:pt>
                <c:pt idx="7696">
                  <c:v>71.7</c:v>
                </c:pt>
                <c:pt idx="7697">
                  <c:v>72.599999999999994</c:v>
                </c:pt>
                <c:pt idx="7698">
                  <c:v>71.5</c:v>
                </c:pt>
                <c:pt idx="7699">
                  <c:v>68.400000000000006</c:v>
                </c:pt>
                <c:pt idx="7700">
                  <c:v>46.8</c:v>
                </c:pt>
                <c:pt idx="7701">
                  <c:v>67.7</c:v>
                </c:pt>
                <c:pt idx="7702">
                  <c:v>76.099999999999994</c:v>
                </c:pt>
                <c:pt idx="7703">
                  <c:v>53.5</c:v>
                </c:pt>
                <c:pt idx="7704">
                  <c:v>56.4</c:v>
                </c:pt>
                <c:pt idx="7705">
                  <c:v>68.599999999999994</c:v>
                </c:pt>
                <c:pt idx="7706">
                  <c:v>59.9</c:v>
                </c:pt>
                <c:pt idx="7707">
                  <c:v>77.3</c:v>
                </c:pt>
                <c:pt idx="7708">
                  <c:v>79.3</c:v>
                </c:pt>
                <c:pt idx="7709">
                  <c:v>51.3</c:v>
                </c:pt>
                <c:pt idx="7710">
                  <c:v>70.5</c:v>
                </c:pt>
                <c:pt idx="7711">
                  <c:v>55.4</c:v>
                </c:pt>
                <c:pt idx="7712">
                  <c:v>55.4</c:v>
                </c:pt>
                <c:pt idx="7713">
                  <c:v>68</c:v>
                </c:pt>
                <c:pt idx="7714">
                  <c:v>58.7</c:v>
                </c:pt>
                <c:pt idx="7715">
                  <c:v>69.400000000000006</c:v>
                </c:pt>
                <c:pt idx="7716">
                  <c:v>69.900000000000006</c:v>
                </c:pt>
                <c:pt idx="7717">
                  <c:v>75.599999999999994</c:v>
                </c:pt>
                <c:pt idx="7718">
                  <c:v>64.3</c:v>
                </c:pt>
                <c:pt idx="7719">
                  <c:v>57.1</c:v>
                </c:pt>
                <c:pt idx="7720">
                  <c:v>92.6</c:v>
                </c:pt>
                <c:pt idx="7721">
                  <c:v>60.5</c:v>
                </c:pt>
                <c:pt idx="7722">
                  <c:v>57</c:v>
                </c:pt>
                <c:pt idx="7723">
                  <c:v>60</c:v>
                </c:pt>
                <c:pt idx="7724">
                  <c:v>52.8</c:v>
                </c:pt>
                <c:pt idx="7725">
                  <c:v>44.9</c:v>
                </c:pt>
                <c:pt idx="7726">
                  <c:v>78.8</c:v>
                </c:pt>
                <c:pt idx="7727">
                  <c:v>60.1</c:v>
                </c:pt>
                <c:pt idx="7728">
                  <c:v>74.900000000000006</c:v>
                </c:pt>
                <c:pt idx="7729">
                  <c:v>80.5</c:v>
                </c:pt>
                <c:pt idx="7730">
                  <c:v>84.4</c:v>
                </c:pt>
                <c:pt idx="7731">
                  <c:v>63.7</c:v>
                </c:pt>
                <c:pt idx="7732">
                  <c:v>48.5</c:v>
                </c:pt>
                <c:pt idx="7733">
                  <c:v>65.2</c:v>
                </c:pt>
                <c:pt idx="7734">
                  <c:v>65.099999999999994</c:v>
                </c:pt>
                <c:pt idx="7735">
                  <c:v>77.7</c:v>
                </c:pt>
                <c:pt idx="7736">
                  <c:v>70.7</c:v>
                </c:pt>
                <c:pt idx="7737">
                  <c:v>62.5</c:v>
                </c:pt>
                <c:pt idx="7738">
                  <c:v>81.2</c:v>
                </c:pt>
                <c:pt idx="7739">
                  <c:v>75.2</c:v>
                </c:pt>
                <c:pt idx="7740">
                  <c:v>77.8</c:v>
                </c:pt>
                <c:pt idx="7741">
                  <c:v>75.3</c:v>
                </c:pt>
                <c:pt idx="7742">
                  <c:v>76.5</c:v>
                </c:pt>
                <c:pt idx="7743">
                  <c:v>80.2</c:v>
                </c:pt>
                <c:pt idx="7744">
                  <c:v>66.7</c:v>
                </c:pt>
                <c:pt idx="7745">
                  <c:v>44.8</c:v>
                </c:pt>
                <c:pt idx="7746">
                  <c:v>55.2</c:v>
                </c:pt>
                <c:pt idx="7747">
                  <c:v>60.3</c:v>
                </c:pt>
                <c:pt idx="7748">
                  <c:v>60.2</c:v>
                </c:pt>
                <c:pt idx="7749">
                  <c:v>67.5</c:v>
                </c:pt>
                <c:pt idx="7750">
                  <c:v>62.2</c:v>
                </c:pt>
                <c:pt idx="7751">
                  <c:v>67.2</c:v>
                </c:pt>
                <c:pt idx="7752">
                  <c:v>58</c:v>
                </c:pt>
                <c:pt idx="7753">
                  <c:v>75.3</c:v>
                </c:pt>
                <c:pt idx="7754">
                  <c:v>63.3</c:v>
                </c:pt>
                <c:pt idx="7755">
                  <c:v>68.7</c:v>
                </c:pt>
                <c:pt idx="7756">
                  <c:v>70.8</c:v>
                </c:pt>
                <c:pt idx="7757">
                  <c:v>71.3</c:v>
                </c:pt>
                <c:pt idx="7758">
                  <c:v>50.8</c:v>
                </c:pt>
                <c:pt idx="7759">
                  <c:v>68.099999999999994</c:v>
                </c:pt>
                <c:pt idx="7760">
                  <c:v>59.6</c:v>
                </c:pt>
                <c:pt idx="7761">
                  <c:v>84.3</c:v>
                </c:pt>
                <c:pt idx="7762">
                  <c:v>73.400000000000006</c:v>
                </c:pt>
                <c:pt idx="7763">
                  <c:v>51.6</c:v>
                </c:pt>
                <c:pt idx="7764">
                  <c:v>75.900000000000006</c:v>
                </c:pt>
                <c:pt idx="7765">
                  <c:v>50.9</c:v>
                </c:pt>
                <c:pt idx="7766">
                  <c:v>68.5</c:v>
                </c:pt>
                <c:pt idx="7767">
                  <c:v>47</c:v>
                </c:pt>
                <c:pt idx="7768">
                  <c:v>41.8</c:v>
                </c:pt>
                <c:pt idx="7769">
                  <c:v>60.3</c:v>
                </c:pt>
                <c:pt idx="7770">
                  <c:v>68.7</c:v>
                </c:pt>
                <c:pt idx="7771">
                  <c:v>52</c:v>
                </c:pt>
                <c:pt idx="7772">
                  <c:v>47.8</c:v>
                </c:pt>
                <c:pt idx="7773">
                  <c:v>64.3</c:v>
                </c:pt>
                <c:pt idx="7774">
                  <c:v>83.3</c:v>
                </c:pt>
                <c:pt idx="7775">
                  <c:v>63.2</c:v>
                </c:pt>
                <c:pt idx="7776">
                  <c:v>56.1</c:v>
                </c:pt>
                <c:pt idx="7777">
                  <c:v>52.9</c:v>
                </c:pt>
                <c:pt idx="7778">
                  <c:v>71.7</c:v>
                </c:pt>
                <c:pt idx="7779">
                  <c:v>83.5</c:v>
                </c:pt>
                <c:pt idx="7780">
                  <c:v>50.8</c:v>
                </c:pt>
                <c:pt idx="7781">
                  <c:v>77.3</c:v>
                </c:pt>
                <c:pt idx="7782">
                  <c:v>22.9</c:v>
                </c:pt>
                <c:pt idx="7783">
                  <c:v>57.7</c:v>
                </c:pt>
                <c:pt idx="7784">
                  <c:v>64.099999999999994</c:v>
                </c:pt>
                <c:pt idx="7785">
                  <c:v>80.900000000000006</c:v>
                </c:pt>
                <c:pt idx="7786">
                  <c:v>60</c:v>
                </c:pt>
                <c:pt idx="7787">
                  <c:v>84.1</c:v>
                </c:pt>
                <c:pt idx="7788">
                  <c:v>91.4</c:v>
                </c:pt>
                <c:pt idx="7789">
                  <c:v>59.4</c:v>
                </c:pt>
                <c:pt idx="7790">
                  <c:v>66.599999999999994</c:v>
                </c:pt>
                <c:pt idx="7791">
                  <c:v>80.900000000000006</c:v>
                </c:pt>
                <c:pt idx="7792">
                  <c:v>59</c:v>
                </c:pt>
                <c:pt idx="7793">
                  <c:v>84.1</c:v>
                </c:pt>
                <c:pt idx="7794">
                  <c:v>74.400000000000006</c:v>
                </c:pt>
                <c:pt idx="7795">
                  <c:v>64.2</c:v>
                </c:pt>
                <c:pt idx="7796">
                  <c:v>72.099999999999994</c:v>
                </c:pt>
                <c:pt idx="7797">
                  <c:v>64</c:v>
                </c:pt>
                <c:pt idx="7798">
                  <c:v>78.8</c:v>
                </c:pt>
                <c:pt idx="7799">
                  <c:v>66.5</c:v>
                </c:pt>
                <c:pt idx="7800">
                  <c:v>68</c:v>
                </c:pt>
                <c:pt idx="7801">
                  <c:v>59.2</c:v>
                </c:pt>
                <c:pt idx="7802">
                  <c:v>67.3</c:v>
                </c:pt>
                <c:pt idx="7803">
                  <c:v>78</c:v>
                </c:pt>
                <c:pt idx="7804">
                  <c:v>65.5</c:v>
                </c:pt>
                <c:pt idx="7805">
                  <c:v>67.900000000000006</c:v>
                </c:pt>
                <c:pt idx="7806">
                  <c:v>73.3</c:v>
                </c:pt>
                <c:pt idx="7807">
                  <c:v>82.7</c:v>
                </c:pt>
                <c:pt idx="7808">
                  <c:v>76.099999999999994</c:v>
                </c:pt>
                <c:pt idx="7809">
                  <c:v>64.7</c:v>
                </c:pt>
                <c:pt idx="7810">
                  <c:v>64.3</c:v>
                </c:pt>
                <c:pt idx="7811">
                  <c:v>76.2</c:v>
                </c:pt>
                <c:pt idx="7812">
                  <c:v>44.8</c:v>
                </c:pt>
                <c:pt idx="7813">
                  <c:v>74.900000000000006</c:v>
                </c:pt>
                <c:pt idx="7814">
                  <c:v>67.400000000000006</c:v>
                </c:pt>
                <c:pt idx="7815">
                  <c:v>83.3</c:v>
                </c:pt>
                <c:pt idx="7816">
                  <c:v>58.4</c:v>
                </c:pt>
                <c:pt idx="7817">
                  <c:v>72.099999999999994</c:v>
                </c:pt>
                <c:pt idx="7818">
                  <c:v>57.7</c:v>
                </c:pt>
                <c:pt idx="7819">
                  <c:v>62</c:v>
                </c:pt>
                <c:pt idx="7820">
                  <c:v>70.8</c:v>
                </c:pt>
                <c:pt idx="7821">
                  <c:v>80.7</c:v>
                </c:pt>
                <c:pt idx="7822">
                  <c:v>65.099999999999994</c:v>
                </c:pt>
                <c:pt idx="7823">
                  <c:v>62.1</c:v>
                </c:pt>
                <c:pt idx="7824">
                  <c:v>66</c:v>
                </c:pt>
                <c:pt idx="7825">
                  <c:v>64.5</c:v>
                </c:pt>
                <c:pt idx="7826">
                  <c:v>94.2</c:v>
                </c:pt>
                <c:pt idx="7827">
                  <c:v>56.8</c:v>
                </c:pt>
                <c:pt idx="7828">
                  <c:v>75</c:v>
                </c:pt>
                <c:pt idx="7829">
                  <c:v>65.2</c:v>
                </c:pt>
                <c:pt idx="7830">
                  <c:v>86.7</c:v>
                </c:pt>
                <c:pt idx="7831">
                  <c:v>64.599999999999994</c:v>
                </c:pt>
                <c:pt idx="7832">
                  <c:v>66.400000000000006</c:v>
                </c:pt>
                <c:pt idx="7833">
                  <c:v>66</c:v>
                </c:pt>
                <c:pt idx="7834">
                  <c:v>76.099999999999994</c:v>
                </c:pt>
                <c:pt idx="7835">
                  <c:v>53.2</c:v>
                </c:pt>
                <c:pt idx="7836">
                  <c:v>86.7</c:v>
                </c:pt>
                <c:pt idx="7837">
                  <c:v>73.7</c:v>
                </c:pt>
                <c:pt idx="7838">
                  <c:v>46.5</c:v>
                </c:pt>
                <c:pt idx="7839">
                  <c:v>76.900000000000006</c:v>
                </c:pt>
                <c:pt idx="7840">
                  <c:v>78.8</c:v>
                </c:pt>
                <c:pt idx="7841">
                  <c:v>47.7</c:v>
                </c:pt>
                <c:pt idx="7842">
                  <c:v>52.2</c:v>
                </c:pt>
                <c:pt idx="7843">
                  <c:v>73.099999999999994</c:v>
                </c:pt>
                <c:pt idx="7844">
                  <c:v>72.5</c:v>
                </c:pt>
                <c:pt idx="7845">
                  <c:v>78.3</c:v>
                </c:pt>
                <c:pt idx="7846">
                  <c:v>83.7</c:v>
                </c:pt>
                <c:pt idx="7847">
                  <c:v>66.599999999999994</c:v>
                </c:pt>
                <c:pt idx="7848">
                  <c:v>77</c:v>
                </c:pt>
                <c:pt idx="7849">
                  <c:v>72.2</c:v>
                </c:pt>
                <c:pt idx="7850">
                  <c:v>43.8</c:v>
                </c:pt>
                <c:pt idx="7851">
                  <c:v>68</c:v>
                </c:pt>
                <c:pt idx="7852">
                  <c:v>60.3</c:v>
                </c:pt>
                <c:pt idx="7853">
                  <c:v>24.7</c:v>
                </c:pt>
                <c:pt idx="7854">
                  <c:v>74.3</c:v>
                </c:pt>
                <c:pt idx="7855">
                  <c:v>56</c:v>
                </c:pt>
                <c:pt idx="7856">
                  <c:v>51.4</c:v>
                </c:pt>
                <c:pt idx="7857">
                  <c:v>81.900000000000006</c:v>
                </c:pt>
                <c:pt idx="7858">
                  <c:v>52.8</c:v>
                </c:pt>
                <c:pt idx="7859">
                  <c:v>87.9</c:v>
                </c:pt>
                <c:pt idx="7860">
                  <c:v>73.900000000000006</c:v>
                </c:pt>
                <c:pt idx="7861">
                  <c:v>38.200000000000003</c:v>
                </c:pt>
                <c:pt idx="7862">
                  <c:v>76.099999999999994</c:v>
                </c:pt>
                <c:pt idx="7863">
                  <c:v>64.099999999999994</c:v>
                </c:pt>
                <c:pt idx="7864">
                  <c:v>61.8</c:v>
                </c:pt>
                <c:pt idx="7865">
                  <c:v>68.8</c:v>
                </c:pt>
                <c:pt idx="7866">
                  <c:v>80</c:v>
                </c:pt>
                <c:pt idx="7867">
                  <c:v>24.9</c:v>
                </c:pt>
                <c:pt idx="7868">
                  <c:v>63.9</c:v>
                </c:pt>
                <c:pt idx="7869">
                  <c:v>37.299999999999997</c:v>
                </c:pt>
                <c:pt idx="7870">
                  <c:v>73.3</c:v>
                </c:pt>
                <c:pt idx="7871">
                  <c:v>70.5</c:v>
                </c:pt>
                <c:pt idx="7872">
                  <c:v>66.599999999999994</c:v>
                </c:pt>
                <c:pt idx="7873">
                  <c:v>61.9</c:v>
                </c:pt>
                <c:pt idx="7874">
                  <c:v>71.5</c:v>
                </c:pt>
                <c:pt idx="7875">
                  <c:v>62.5</c:v>
                </c:pt>
                <c:pt idx="7876">
                  <c:v>79.3</c:v>
                </c:pt>
                <c:pt idx="7877">
                  <c:v>56.7</c:v>
                </c:pt>
                <c:pt idx="7878">
                  <c:v>82.5</c:v>
                </c:pt>
                <c:pt idx="7879">
                  <c:v>48.7</c:v>
                </c:pt>
                <c:pt idx="7880">
                  <c:v>77.099999999999994</c:v>
                </c:pt>
                <c:pt idx="7881">
                  <c:v>55.2</c:v>
                </c:pt>
                <c:pt idx="7882">
                  <c:v>71.099999999999994</c:v>
                </c:pt>
                <c:pt idx="7883">
                  <c:v>77.900000000000006</c:v>
                </c:pt>
                <c:pt idx="7884">
                  <c:v>58.7</c:v>
                </c:pt>
                <c:pt idx="7885">
                  <c:v>46</c:v>
                </c:pt>
                <c:pt idx="7886">
                  <c:v>83.2</c:v>
                </c:pt>
                <c:pt idx="7887">
                  <c:v>52.5</c:v>
                </c:pt>
                <c:pt idx="7888">
                  <c:v>51.7</c:v>
                </c:pt>
                <c:pt idx="7889">
                  <c:v>65</c:v>
                </c:pt>
                <c:pt idx="7890">
                  <c:v>61.3</c:v>
                </c:pt>
                <c:pt idx="7891">
                  <c:v>71.900000000000006</c:v>
                </c:pt>
                <c:pt idx="7892">
                  <c:v>92.4</c:v>
                </c:pt>
                <c:pt idx="7893">
                  <c:v>81.099999999999994</c:v>
                </c:pt>
                <c:pt idx="7894">
                  <c:v>71.5</c:v>
                </c:pt>
                <c:pt idx="7895">
                  <c:v>65.7</c:v>
                </c:pt>
                <c:pt idx="7896">
                  <c:v>20.5</c:v>
                </c:pt>
                <c:pt idx="7897">
                  <c:v>66.900000000000006</c:v>
                </c:pt>
                <c:pt idx="7898">
                  <c:v>62</c:v>
                </c:pt>
                <c:pt idx="7899">
                  <c:v>70.3</c:v>
                </c:pt>
                <c:pt idx="7900">
                  <c:v>62.7</c:v>
                </c:pt>
                <c:pt idx="7901">
                  <c:v>58.5</c:v>
                </c:pt>
                <c:pt idx="7902">
                  <c:v>88.8</c:v>
                </c:pt>
                <c:pt idx="7903">
                  <c:v>72.599999999999994</c:v>
                </c:pt>
                <c:pt idx="7904">
                  <c:v>64</c:v>
                </c:pt>
                <c:pt idx="7905">
                  <c:v>56</c:v>
                </c:pt>
                <c:pt idx="7906">
                  <c:v>68.400000000000006</c:v>
                </c:pt>
                <c:pt idx="7907">
                  <c:v>77.2</c:v>
                </c:pt>
                <c:pt idx="7908">
                  <c:v>49.7</c:v>
                </c:pt>
                <c:pt idx="7909">
                  <c:v>70.3</c:v>
                </c:pt>
                <c:pt idx="7910">
                  <c:v>35.9</c:v>
                </c:pt>
                <c:pt idx="7911">
                  <c:v>82.5</c:v>
                </c:pt>
                <c:pt idx="7912">
                  <c:v>60.5</c:v>
                </c:pt>
                <c:pt idx="7913">
                  <c:v>62.2</c:v>
                </c:pt>
                <c:pt idx="7914">
                  <c:v>73</c:v>
                </c:pt>
                <c:pt idx="7915">
                  <c:v>63</c:v>
                </c:pt>
                <c:pt idx="7916">
                  <c:v>73</c:v>
                </c:pt>
                <c:pt idx="7917">
                  <c:v>70.2</c:v>
                </c:pt>
                <c:pt idx="7918">
                  <c:v>66.7</c:v>
                </c:pt>
                <c:pt idx="7919">
                  <c:v>65.900000000000006</c:v>
                </c:pt>
                <c:pt idx="7920">
                  <c:v>60.7</c:v>
                </c:pt>
                <c:pt idx="7921">
                  <c:v>64.5</c:v>
                </c:pt>
                <c:pt idx="7922">
                  <c:v>70.2</c:v>
                </c:pt>
                <c:pt idx="7923">
                  <c:v>54.5</c:v>
                </c:pt>
                <c:pt idx="7924">
                  <c:v>62.3</c:v>
                </c:pt>
                <c:pt idx="7925">
                  <c:v>38.9</c:v>
                </c:pt>
                <c:pt idx="7926">
                  <c:v>62.4</c:v>
                </c:pt>
                <c:pt idx="7927">
                  <c:v>70.400000000000006</c:v>
                </c:pt>
                <c:pt idx="7928">
                  <c:v>50.5</c:v>
                </c:pt>
                <c:pt idx="7929">
                  <c:v>81.8</c:v>
                </c:pt>
                <c:pt idx="7930">
                  <c:v>87.2</c:v>
                </c:pt>
                <c:pt idx="7931">
                  <c:v>72.3</c:v>
                </c:pt>
                <c:pt idx="7932">
                  <c:v>79.5</c:v>
                </c:pt>
                <c:pt idx="7933">
                  <c:v>53</c:v>
                </c:pt>
                <c:pt idx="7934">
                  <c:v>57.3</c:v>
                </c:pt>
                <c:pt idx="7935">
                  <c:v>66.5</c:v>
                </c:pt>
                <c:pt idx="7936">
                  <c:v>79.400000000000006</c:v>
                </c:pt>
                <c:pt idx="7937">
                  <c:v>64.8</c:v>
                </c:pt>
                <c:pt idx="7938">
                  <c:v>52.2</c:v>
                </c:pt>
                <c:pt idx="7939">
                  <c:v>82.2</c:v>
                </c:pt>
                <c:pt idx="7940">
                  <c:v>65.3</c:v>
                </c:pt>
                <c:pt idx="7941">
                  <c:v>57.4</c:v>
                </c:pt>
                <c:pt idx="7942">
                  <c:v>66.900000000000006</c:v>
                </c:pt>
                <c:pt idx="7943">
                  <c:v>67</c:v>
                </c:pt>
                <c:pt idx="7944">
                  <c:v>80.2</c:v>
                </c:pt>
                <c:pt idx="7945">
                  <c:v>63.1</c:v>
                </c:pt>
                <c:pt idx="7946">
                  <c:v>76.8</c:v>
                </c:pt>
                <c:pt idx="7947">
                  <c:v>71.2</c:v>
                </c:pt>
                <c:pt idx="7948">
                  <c:v>75.900000000000006</c:v>
                </c:pt>
                <c:pt idx="7949">
                  <c:v>63.7</c:v>
                </c:pt>
                <c:pt idx="7950">
                  <c:v>57.2</c:v>
                </c:pt>
                <c:pt idx="7951">
                  <c:v>67.900000000000006</c:v>
                </c:pt>
                <c:pt idx="7952">
                  <c:v>71.3</c:v>
                </c:pt>
                <c:pt idx="7953">
                  <c:v>70.8</c:v>
                </c:pt>
                <c:pt idx="7954">
                  <c:v>85.3</c:v>
                </c:pt>
                <c:pt idx="7955">
                  <c:v>63.8</c:v>
                </c:pt>
                <c:pt idx="7956">
                  <c:v>60.8</c:v>
                </c:pt>
                <c:pt idx="7957">
                  <c:v>72.900000000000006</c:v>
                </c:pt>
                <c:pt idx="7958">
                  <c:v>74</c:v>
                </c:pt>
                <c:pt idx="7959">
                  <c:v>72.2</c:v>
                </c:pt>
                <c:pt idx="7960">
                  <c:v>48.8</c:v>
                </c:pt>
                <c:pt idx="7961">
                  <c:v>55</c:v>
                </c:pt>
                <c:pt idx="7962">
                  <c:v>60.6</c:v>
                </c:pt>
                <c:pt idx="7963">
                  <c:v>45.9</c:v>
                </c:pt>
                <c:pt idx="7964">
                  <c:v>80.7</c:v>
                </c:pt>
                <c:pt idx="7965">
                  <c:v>62.7</c:v>
                </c:pt>
                <c:pt idx="7966">
                  <c:v>70.599999999999994</c:v>
                </c:pt>
                <c:pt idx="7967">
                  <c:v>75.5</c:v>
                </c:pt>
                <c:pt idx="7968">
                  <c:v>65.599999999999994</c:v>
                </c:pt>
                <c:pt idx="7969">
                  <c:v>82.9</c:v>
                </c:pt>
                <c:pt idx="7970">
                  <c:v>75.2</c:v>
                </c:pt>
                <c:pt idx="7971">
                  <c:v>71.2</c:v>
                </c:pt>
                <c:pt idx="7972">
                  <c:v>63.8</c:v>
                </c:pt>
                <c:pt idx="7973">
                  <c:v>17</c:v>
                </c:pt>
                <c:pt idx="7974">
                  <c:v>62.6</c:v>
                </c:pt>
                <c:pt idx="7975">
                  <c:v>74.599999999999994</c:v>
                </c:pt>
                <c:pt idx="7976">
                  <c:v>49.6</c:v>
                </c:pt>
                <c:pt idx="7977">
                  <c:v>88.2</c:v>
                </c:pt>
                <c:pt idx="7978">
                  <c:v>66.2</c:v>
                </c:pt>
                <c:pt idx="7979">
                  <c:v>52.8</c:v>
                </c:pt>
                <c:pt idx="7980">
                  <c:v>76</c:v>
                </c:pt>
                <c:pt idx="7981">
                  <c:v>76.7</c:v>
                </c:pt>
                <c:pt idx="7982">
                  <c:v>64.900000000000006</c:v>
                </c:pt>
                <c:pt idx="7983">
                  <c:v>60.6</c:v>
                </c:pt>
                <c:pt idx="7984">
                  <c:v>56.2</c:v>
                </c:pt>
                <c:pt idx="7985">
                  <c:v>72.8</c:v>
                </c:pt>
                <c:pt idx="7986">
                  <c:v>70.099999999999994</c:v>
                </c:pt>
                <c:pt idx="7987">
                  <c:v>73.8</c:v>
                </c:pt>
                <c:pt idx="7988">
                  <c:v>65.599999999999994</c:v>
                </c:pt>
                <c:pt idx="7989">
                  <c:v>79.400000000000006</c:v>
                </c:pt>
                <c:pt idx="7990">
                  <c:v>69.5</c:v>
                </c:pt>
                <c:pt idx="7991">
                  <c:v>81.2</c:v>
                </c:pt>
                <c:pt idx="7992">
                  <c:v>69.099999999999994</c:v>
                </c:pt>
                <c:pt idx="7993">
                  <c:v>67.400000000000006</c:v>
                </c:pt>
                <c:pt idx="7994">
                  <c:v>69</c:v>
                </c:pt>
                <c:pt idx="7995">
                  <c:v>62.5</c:v>
                </c:pt>
                <c:pt idx="7996">
                  <c:v>59.1</c:v>
                </c:pt>
                <c:pt idx="7997">
                  <c:v>63.7</c:v>
                </c:pt>
                <c:pt idx="7998">
                  <c:v>75</c:v>
                </c:pt>
                <c:pt idx="7999">
                  <c:v>75.400000000000006</c:v>
                </c:pt>
                <c:pt idx="8000">
                  <c:v>76.400000000000006</c:v>
                </c:pt>
                <c:pt idx="8001">
                  <c:v>58.4</c:v>
                </c:pt>
                <c:pt idx="8002">
                  <c:v>69.900000000000006</c:v>
                </c:pt>
                <c:pt idx="8003">
                  <c:v>89.9</c:v>
                </c:pt>
                <c:pt idx="8004">
                  <c:v>80.7</c:v>
                </c:pt>
                <c:pt idx="8005">
                  <c:v>67.900000000000006</c:v>
                </c:pt>
                <c:pt idx="8006">
                  <c:v>58.2</c:v>
                </c:pt>
                <c:pt idx="8007">
                  <c:v>63.3</c:v>
                </c:pt>
                <c:pt idx="8008">
                  <c:v>46.4</c:v>
                </c:pt>
                <c:pt idx="8009">
                  <c:v>49.6</c:v>
                </c:pt>
                <c:pt idx="8010">
                  <c:v>42.9</c:v>
                </c:pt>
                <c:pt idx="8011">
                  <c:v>72.7</c:v>
                </c:pt>
                <c:pt idx="8012">
                  <c:v>62.5</c:v>
                </c:pt>
                <c:pt idx="8013">
                  <c:v>68.900000000000006</c:v>
                </c:pt>
                <c:pt idx="8014">
                  <c:v>61.3</c:v>
                </c:pt>
                <c:pt idx="8015">
                  <c:v>78</c:v>
                </c:pt>
                <c:pt idx="8016">
                  <c:v>84.3</c:v>
                </c:pt>
                <c:pt idx="8017">
                  <c:v>63.9</c:v>
                </c:pt>
                <c:pt idx="8018">
                  <c:v>86.2</c:v>
                </c:pt>
                <c:pt idx="8019">
                  <c:v>52.7</c:v>
                </c:pt>
                <c:pt idx="8020">
                  <c:v>78.8</c:v>
                </c:pt>
                <c:pt idx="8021">
                  <c:v>69.400000000000006</c:v>
                </c:pt>
                <c:pt idx="8022">
                  <c:v>67.599999999999994</c:v>
                </c:pt>
                <c:pt idx="8023">
                  <c:v>48.8</c:v>
                </c:pt>
                <c:pt idx="8024">
                  <c:v>64.3</c:v>
                </c:pt>
                <c:pt idx="8025">
                  <c:v>61.6</c:v>
                </c:pt>
                <c:pt idx="8026">
                  <c:v>69.900000000000006</c:v>
                </c:pt>
                <c:pt idx="8027">
                  <c:v>66.400000000000006</c:v>
                </c:pt>
                <c:pt idx="8028">
                  <c:v>79.5</c:v>
                </c:pt>
                <c:pt idx="8029">
                  <c:v>58.6</c:v>
                </c:pt>
                <c:pt idx="8030">
                  <c:v>58.6</c:v>
                </c:pt>
                <c:pt idx="8031">
                  <c:v>67.900000000000006</c:v>
                </c:pt>
                <c:pt idx="8032">
                  <c:v>58.7</c:v>
                </c:pt>
                <c:pt idx="8033">
                  <c:v>67.3</c:v>
                </c:pt>
                <c:pt idx="8034">
                  <c:v>62</c:v>
                </c:pt>
                <c:pt idx="8035">
                  <c:v>74.7</c:v>
                </c:pt>
                <c:pt idx="8036">
                  <c:v>40.9</c:v>
                </c:pt>
                <c:pt idx="8037">
                  <c:v>51.7</c:v>
                </c:pt>
                <c:pt idx="8038">
                  <c:v>62.6</c:v>
                </c:pt>
                <c:pt idx="8039">
                  <c:v>67.8</c:v>
                </c:pt>
                <c:pt idx="8040">
                  <c:v>60</c:v>
                </c:pt>
                <c:pt idx="8041">
                  <c:v>96.2</c:v>
                </c:pt>
                <c:pt idx="8042">
                  <c:v>57</c:v>
                </c:pt>
                <c:pt idx="8043">
                  <c:v>58.8</c:v>
                </c:pt>
                <c:pt idx="8044">
                  <c:v>83.8</c:v>
                </c:pt>
                <c:pt idx="8045">
                  <c:v>72.900000000000006</c:v>
                </c:pt>
                <c:pt idx="8046">
                  <c:v>70</c:v>
                </c:pt>
                <c:pt idx="8047">
                  <c:v>66.7</c:v>
                </c:pt>
                <c:pt idx="8048">
                  <c:v>79.3</c:v>
                </c:pt>
                <c:pt idx="8049">
                  <c:v>70</c:v>
                </c:pt>
                <c:pt idx="8050">
                  <c:v>81.3</c:v>
                </c:pt>
                <c:pt idx="8051">
                  <c:v>53.6</c:v>
                </c:pt>
                <c:pt idx="8052">
                  <c:v>63.5</c:v>
                </c:pt>
                <c:pt idx="8053">
                  <c:v>66.7</c:v>
                </c:pt>
                <c:pt idx="8054">
                  <c:v>51.2</c:v>
                </c:pt>
                <c:pt idx="8055">
                  <c:v>53.1</c:v>
                </c:pt>
                <c:pt idx="8056">
                  <c:v>66.400000000000006</c:v>
                </c:pt>
                <c:pt idx="8057">
                  <c:v>79.8</c:v>
                </c:pt>
                <c:pt idx="8058">
                  <c:v>84.1</c:v>
                </c:pt>
                <c:pt idx="8059">
                  <c:v>68.7</c:v>
                </c:pt>
                <c:pt idx="8060">
                  <c:v>65.2</c:v>
                </c:pt>
                <c:pt idx="8061">
                  <c:v>61.2</c:v>
                </c:pt>
                <c:pt idx="8062">
                  <c:v>66</c:v>
                </c:pt>
                <c:pt idx="8063">
                  <c:v>45.7</c:v>
                </c:pt>
                <c:pt idx="8064">
                  <c:v>61.5</c:v>
                </c:pt>
                <c:pt idx="8065">
                  <c:v>80.8</c:v>
                </c:pt>
                <c:pt idx="8066">
                  <c:v>71.400000000000006</c:v>
                </c:pt>
                <c:pt idx="8067">
                  <c:v>72.599999999999994</c:v>
                </c:pt>
                <c:pt idx="8068">
                  <c:v>77.599999999999994</c:v>
                </c:pt>
                <c:pt idx="8069">
                  <c:v>56.4</c:v>
                </c:pt>
                <c:pt idx="8070">
                  <c:v>39.4</c:v>
                </c:pt>
                <c:pt idx="8071">
                  <c:v>63.7</c:v>
                </c:pt>
                <c:pt idx="8072">
                  <c:v>59.6</c:v>
                </c:pt>
                <c:pt idx="8073">
                  <c:v>81</c:v>
                </c:pt>
                <c:pt idx="8074">
                  <c:v>64.900000000000006</c:v>
                </c:pt>
                <c:pt idx="8075">
                  <c:v>77.400000000000006</c:v>
                </c:pt>
                <c:pt idx="8076">
                  <c:v>79.8</c:v>
                </c:pt>
                <c:pt idx="8077">
                  <c:v>70.099999999999994</c:v>
                </c:pt>
                <c:pt idx="8078">
                  <c:v>68.7</c:v>
                </c:pt>
                <c:pt idx="8079">
                  <c:v>69.2</c:v>
                </c:pt>
                <c:pt idx="8080">
                  <c:v>83</c:v>
                </c:pt>
                <c:pt idx="8081">
                  <c:v>77.8</c:v>
                </c:pt>
                <c:pt idx="8082">
                  <c:v>84.8</c:v>
                </c:pt>
                <c:pt idx="8083">
                  <c:v>53.6</c:v>
                </c:pt>
                <c:pt idx="8084">
                  <c:v>63.6</c:v>
                </c:pt>
                <c:pt idx="8085">
                  <c:v>83.9</c:v>
                </c:pt>
                <c:pt idx="8086">
                  <c:v>70.2</c:v>
                </c:pt>
                <c:pt idx="8087">
                  <c:v>84.9</c:v>
                </c:pt>
                <c:pt idx="8088">
                  <c:v>53.1</c:v>
                </c:pt>
                <c:pt idx="8089">
                  <c:v>70.7</c:v>
                </c:pt>
                <c:pt idx="8090">
                  <c:v>69.2</c:v>
                </c:pt>
                <c:pt idx="8091">
                  <c:v>77.599999999999994</c:v>
                </c:pt>
                <c:pt idx="8092">
                  <c:v>67.400000000000006</c:v>
                </c:pt>
                <c:pt idx="8093">
                  <c:v>61.9</c:v>
                </c:pt>
                <c:pt idx="8094">
                  <c:v>60.3</c:v>
                </c:pt>
                <c:pt idx="8095">
                  <c:v>77.2</c:v>
                </c:pt>
                <c:pt idx="8096">
                  <c:v>61.9</c:v>
                </c:pt>
                <c:pt idx="8097">
                  <c:v>65.599999999999994</c:v>
                </c:pt>
                <c:pt idx="8098">
                  <c:v>70</c:v>
                </c:pt>
                <c:pt idx="8099">
                  <c:v>69.099999999999994</c:v>
                </c:pt>
                <c:pt idx="8100">
                  <c:v>56.9</c:v>
                </c:pt>
                <c:pt idx="8101">
                  <c:v>54.5</c:v>
                </c:pt>
                <c:pt idx="8102">
                  <c:v>68</c:v>
                </c:pt>
                <c:pt idx="8103">
                  <c:v>52.5</c:v>
                </c:pt>
                <c:pt idx="8104">
                  <c:v>59.3</c:v>
                </c:pt>
                <c:pt idx="8105">
                  <c:v>47.4</c:v>
                </c:pt>
                <c:pt idx="8106">
                  <c:v>59.3</c:v>
                </c:pt>
                <c:pt idx="8107">
                  <c:v>72.3</c:v>
                </c:pt>
                <c:pt idx="8108">
                  <c:v>66.900000000000006</c:v>
                </c:pt>
                <c:pt idx="8109">
                  <c:v>62.1</c:v>
                </c:pt>
                <c:pt idx="8110">
                  <c:v>68.599999999999994</c:v>
                </c:pt>
                <c:pt idx="8111">
                  <c:v>68.2</c:v>
                </c:pt>
                <c:pt idx="8112">
                  <c:v>79.900000000000006</c:v>
                </c:pt>
                <c:pt idx="8113">
                  <c:v>77.099999999999994</c:v>
                </c:pt>
                <c:pt idx="8114">
                  <c:v>68.2</c:v>
                </c:pt>
                <c:pt idx="8115">
                  <c:v>68.2</c:v>
                </c:pt>
                <c:pt idx="8116">
                  <c:v>81.2</c:v>
                </c:pt>
                <c:pt idx="8117">
                  <c:v>64.7</c:v>
                </c:pt>
                <c:pt idx="8118">
                  <c:v>72</c:v>
                </c:pt>
                <c:pt idx="8119">
                  <c:v>71.7</c:v>
                </c:pt>
                <c:pt idx="8120">
                  <c:v>66.400000000000006</c:v>
                </c:pt>
                <c:pt idx="8121">
                  <c:v>51.4</c:v>
                </c:pt>
                <c:pt idx="8122">
                  <c:v>68.3</c:v>
                </c:pt>
                <c:pt idx="8123">
                  <c:v>71.599999999999994</c:v>
                </c:pt>
                <c:pt idx="8124">
                  <c:v>52.1</c:v>
                </c:pt>
                <c:pt idx="8125">
                  <c:v>78.599999999999994</c:v>
                </c:pt>
                <c:pt idx="8126">
                  <c:v>58.4</c:v>
                </c:pt>
                <c:pt idx="8127">
                  <c:v>76.5</c:v>
                </c:pt>
                <c:pt idx="8128">
                  <c:v>70.599999999999994</c:v>
                </c:pt>
                <c:pt idx="8129">
                  <c:v>59.7</c:v>
                </c:pt>
                <c:pt idx="8130">
                  <c:v>66.099999999999994</c:v>
                </c:pt>
                <c:pt idx="8131">
                  <c:v>54</c:v>
                </c:pt>
                <c:pt idx="8132">
                  <c:v>88.4</c:v>
                </c:pt>
                <c:pt idx="8133">
                  <c:v>65.400000000000006</c:v>
                </c:pt>
                <c:pt idx="8134">
                  <c:v>60.4</c:v>
                </c:pt>
                <c:pt idx="8135">
                  <c:v>48.4</c:v>
                </c:pt>
                <c:pt idx="8136">
                  <c:v>52.3</c:v>
                </c:pt>
                <c:pt idx="8137">
                  <c:v>67.2</c:v>
                </c:pt>
                <c:pt idx="8138">
                  <c:v>74.2</c:v>
                </c:pt>
                <c:pt idx="8139">
                  <c:v>63</c:v>
                </c:pt>
                <c:pt idx="8140">
                  <c:v>71.3</c:v>
                </c:pt>
                <c:pt idx="8141">
                  <c:v>53.8</c:v>
                </c:pt>
                <c:pt idx="8142">
                  <c:v>69</c:v>
                </c:pt>
                <c:pt idx="8143">
                  <c:v>70</c:v>
                </c:pt>
                <c:pt idx="8144">
                  <c:v>69.8</c:v>
                </c:pt>
                <c:pt idx="8145">
                  <c:v>55.8</c:v>
                </c:pt>
                <c:pt idx="8146">
                  <c:v>98.3</c:v>
                </c:pt>
                <c:pt idx="8147">
                  <c:v>63.4</c:v>
                </c:pt>
                <c:pt idx="8148">
                  <c:v>61.2</c:v>
                </c:pt>
                <c:pt idx="8149">
                  <c:v>53.3</c:v>
                </c:pt>
                <c:pt idx="8150">
                  <c:v>72.8</c:v>
                </c:pt>
                <c:pt idx="8151">
                  <c:v>64.5</c:v>
                </c:pt>
                <c:pt idx="8152">
                  <c:v>62.8</c:v>
                </c:pt>
                <c:pt idx="8153">
                  <c:v>69</c:v>
                </c:pt>
                <c:pt idx="8154">
                  <c:v>63.5</c:v>
                </c:pt>
                <c:pt idx="8155">
                  <c:v>69.7</c:v>
                </c:pt>
                <c:pt idx="8156">
                  <c:v>61.2</c:v>
                </c:pt>
                <c:pt idx="8157">
                  <c:v>79.3</c:v>
                </c:pt>
                <c:pt idx="8158">
                  <c:v>87.5</c:v>
                </c:pt>
                <c:pt idx="8159">
                  <c:v>61.3</c:v>
                </c:pt>
                <c:pt idx="8160">
                  <c:v>67.599999999999994</c:v>
                </c:pt>
                <c:pt idx="8161">
                  <c:v>95.2</c:v>
                </c:pt>
                <c:pt idx="8162">
                  <c:v>80.8</c:v>
                </c:pt>
                <c:pt idx="8163">
                  <c:v>57.7</c:v>
                </c:pt>
                <c:pt idx="8164">
                  <c:v>73.5</c:v>
                </c:pt>
                <c:pt idx="8165">
                  <c:v>58.6</c:v>
                </c:pt>
                <c:pt idx="8166">
                  <c:v>63.9</c:v>
                </c:pt>
                <c:pt idx="8167">
                  <c:v>58.9</c:v>
                </c:pt>
                <c:pt idx="8168">
                  <c:v>71.400000000000006</c:v>
                </c:pt>
                <c:pt idx="8169">
                  <c:v>49.2</c:v>
                </c:pt>
                <c:pt idx="8170">
                  <c:v>81.599999999999994</c:v>
                </c:pt>
                <c:pt idx="8171">
                  <c:v>66.400000000000006</c:v>
                </c:pt>
                <c:pt idx="8172">
                  <c:v>64.7</c:v>
                </c:pt>
                <c:pt idx="8173">
                  <c:v>83.3</c:v>
                </c:pt>
                <c:pt idx="8174">
                  <c:v>65.3</c:v>
                </c:pt>
                <c:pt idx="8175">
                  <c:v>60.5</c:v>
                </c:pt>
                <c:pt idx="8176">
                  <c:v>61.4</c:v>
                </c:pt>
                <c:pt idx="8177">
                  <c:v>75.099999999999994</c:v>
                </c:pt>
                <c:pt idx="8178">
                  <c:v>84.3</c:v>
                </c:pt>
                <c:pt idx="8179">
                  <c:v>63.5</c:v>
                </c:pt>
                <c:pt idx="8180">
                  <c:v>66.5</c:v>
                </c:pt>
                <c:pt idx="8181">
                  <c:v>64.599999999999994</c:v>
                </c:pt>
                <c:pt idx="8182">
                  <c:v>62.5</c:v>
                </c:pt>
                <c:pt idx="8183">
                  <c:v>75</c:v>
                </c:pt>
                <c:pt idx="8184">
                  <c:v>53.5</c:v>
                </c:pt>
                <c:pt idx="8185">
                  <c:v>60.3</c:v>
                </c:pt>
                <c:pt idx="8186">
                  <c:v>55.5</c:v>
                </c:pt>
                <c:pt idx="8187">
                  <c:v>67.900000000000006</c:v>
                </c:pt>
                <c:pt idx="8188">
                  <c:v>85</c:v>
                </c:pt>
                <c:pt idx="8189">
                  <c:v>78.5</c:v>
                </c:pt>
                <c:pt idx="8190">
                  <c:v>47.2</c:v>
                </c:pt>
                <c:pt idx="8191">
                  <c:v>52.7</c:v>
                </c:pt>
                <c:pt idx="8192">
                  <c:v>63.1</c:v>
                </c:pt>
                <c:pt idx="8193">
                  <c:v>59.7</c:v>
                </c:pt>
                <c:pt idx="8194">
                  <c:v>65.8</c:v>
                </c:pt>
                <c:pt idx="8195">
                  <c:v>73.5</c:v>
                </c:pt>
                <c:pt idx="8196">
                  <c:v>61.7</c:v>
                </c:pt>
                <c:pt idx="8197">
                  <c:v>79.3</c:v>
                </c:pt>
                <c:pt idx="8198">
                  <c:v>65.8</c:v>
                </c:pt>
                <c:pt idx="8199">
                  <c:v>64.099999999999994</c:v>
                </c:pt>
                <c:pt idx="8200">
                  <c:v>57.9</c:v>
                </c:pt>
                <c:pt idx="8201">
                  <c:v>64.3</c:v>
                </c:pt>
                <c:pt idx="8202">
                  <c:v>54.1</c:v>
                </c:pt>
                <c:pt idx="8203">
                  <c:v>61.6</c:v>
                </c:pt>
                <c:pt idx="8204">
                  <c:v>64.400000000000006</c:v>
                </c:pt>
                <c:pt idx="8205">
                  <c:v>75.2</c:v>
                </c:pt>
                <c:pt idx="8206">
                  <c:v>83.8</c:v>
                </c:pt>
                <c:pt idx="8207">
                  <c:v>73.7</c:v>
                </c:pt>
                <c:pt idx="8208">
                  <c:v>67.3</c:v>
                </c:pt>
                <c:pt idx="8209">
                  <c:v>71.8</c:v>
                </c:pt>
                <c:pt idx="8210">
                  <c:v>83.3</c:v>
                </c:pt>
                <c:pt idx="8211">
                  <c:v>73.3</c:v>
                </c:pt>
                <c:pt idx="8212">
                  <c:v>58.4</c:v>
                </c:pt>
                <c:pt idx="8213">
                  <c:v>74.099999999999994</c:v>
                </c:pt>
                <c:pt idx="8214">
                  <c:v>81.599999999999994</c:v>
                </c:pt>
                <c:pt idx="8215">
                  <c:v>53.4</c:v>
                </c:pt>
                <c:pt idx="8216">
                  <c:v>52.8</c:v>
                </c:pt>
                <c:pt idx="8217">
                  <c:v>74.599999999999994</c:v>
                </c:pt>
                <c:pt idx="8218">
                  <c:v>74.099999999999994</c:v>
                </c:pt>
                <c:pt idx="8219">
                  <c:v>90.8</c:v>
                </c:pt>
                <c:pt idx="8220">
                  <c:v>90.1</c:v>
                </c:pt>
                <c:pt idx="8221">
                  <c:v>49</c:v>
                </c:pt>
                <c:pt idx="8222">
                  <c:v>82.9</c:v>
                </c:pt>
                <c:pt idx="8223">
                  <c:v>77.8</c:v>
                </c:pt>
                <c:pt idx="8224">
                  <c:v>70.599999999999994</c:v>
                </c:pt>
                <c:pt idx="8225">
                  <c:v>83.6</c:v>
                </c:pt>
                <c:pt idx="8226">
                  <c:v>79.900000000000006</c:v>
                </c:pt>
                <c:pt idx="8227">
                  <c:v>82.1</c:v>
                </c:pt>
                <c:pt idx="8228">
                  <c:v>73</c:v>
                </c:pt>
                <c:pt idx="8229">
                  <c:v>75</c:v>
                </c:pt>
                <c:pt idx="8230">
                  <c:v>70.900000000000006</c:v>
                </c:pt>
                <c:pt idx="8231">
                  <c:v>55.7</c:v>
                </c:pt>
                <c:pt idx="8232">
                  <c:v>65.2</c:v>
                </c:pt>
                <c:pt idx="8233">
                  <c:v>59.9</c:v>
                </c:pt>
                <c:pt idx="8234">
                  <c:v>55.4</c:v>
                </c:pt>
                <c:pt idx="8235">
                  <c:v>73.900000000000006</c:v>
                </c:pt>
                <c:pt idx="8236">
                  <c:v>75.599999999999994</c:v>
                </c:pt>
                <c:pt idx="8237">
                  <c:v>89.2</c:v>
                </c:pt>
                <c:pt idx="8238">
                  <c:v>39.700000000000003</c:v>
                </c:pt>
                <c:pt idx="8239">
                  <c:v>69.3</c:v>
                </c:pt>
                <c:pt idx="8240">
                  <c:v>65.599999999999994</c:v>
                </c:pt>
                <c:pt idx="8241">
                  <c:v>81.3</c:v>
                </c:pt>
                <c:pt idx="8242">
                  <c:v>55.1</c:v>
                </c:pt>
                <c:pt idx="8243">
                  <c:v>69.599999999999994</c:v>
                </c:pt>
                <c:pt idx="8244">
                  <c:v>85</c:v>
                </c:pt>
                <c:pt idx="8245">
                  <c:v>67.8</c:v>
                </c:pt>
                <c:pt idx="8246">
                  <c:v>43.6</c:v>
                </c:pt>
                <c:pt idx="8247">
                  <c:v>67.3</c:v>
                </c:pt>
                <c:pt idx="8248">
                  <c:v>75.900000000000006</c:v>
                </c:pt>
                <c:pt idx="8249">
                  <c:v>67.099999999999994</c:v>
                </c:pt>
                <c:pt idx="8250">
                  <c:v>51.2</c:v>
                </c:pt>
                <c:pt idx="8251">
                  <c:v>61</c:v>
                </c:pt>
                <c:pt idx="8252">
                  <c:v>81</c:v>
                </c:pt>
                <c:pt idx="8253">
                  <c:v>51.8</c:v>
                </c:pt>
                <c:pt idx="8254">
                  <c:v>58.7</c:v>
                </c:pt>
                <c:pt idx="8255">
                  <c:v>65.8</c:v>
                </c:pt>
                <c:pt idx="8256">
                  <c:v>59.5</c:v>
                </c:pt>
                <c:pt idx="8257">
                  <c:v>69.7</c:v>
                </c:pt>
                <c:pt idx="8258">
                  <c:v>41.3</c:v>
                </c:pt>
                <c:pt idx="8259">
                  <c:v>54.6</c:v>
                </c:pt>
                <c:pt idx="8260">
                  <c:v>75</c:v>
                </c:pt>
                <c:pt idx="8261">
                  <c:v>79.599999999999994</c:v>
                </c:pt>
                <c:pt idx="8262">
                  <c:v>79.2</c:v>
                </c:pt>
                <c:pt idx="8263">
                  <c:v>59.8</c:v>
                </c:pt>
                <c:pt idx="8264">
                  <c:v>61</c:v>
                </c:pt>
                <c:pt idx="8265">
                  <c:v>75.099999999999994</c:v>
                </c:pt>
                <c:pt idx="8266">
                  <c:v>78.5</c:v>
                </c:pt>
                <c:pt idx="8267">
                  <c:v>54.4</c:v>
                </c:pt>
                <c:pt idx="8268">
                  <c:v>70.2</c:v>
                </c:pt>
                <c:pt idx="8269">
                  <c:v>63.9</c:v>
                </c:pt>
                <c:pt idx="8270">
                  <c:v>67.900000000000006</c:v>
                </c:pt>
                <c:pt idx="8271">
                  <c:v>80.900000000000006</c:v>
                </c:pt>
                <c:pt idx="8272">
                  <c:v>42.8</c:v>
                </c:pt>
                <c:pt idx="8273">
                  <c:v>67</c:v>
                </c:pt>
                <c:pt idx="8274">
                  <c:v>53.6</c:v>
                </c:pt>
                <c:pt idx="8275">
                  <c:v>56.2</c:v>
                </c:pt>
                <c:pt idx="8276">
                  <c:v>73.099999999999994</c:v>
                </c:pt>
                <c:pt idx="8277">
                  <c:v>61.6</c:v>
                </c:pt>
                <c:pt idx="8278">
                  <c:v>75.2</c:v>
                </c:pt>
                <c:pt idx="8279">
                  <c:v>52</c:v>
                </c:pt>
                <c:pt idx="8280">
                  <c:v>80.900000000000006</c:v>
                </c:pt>
                <c:pt idx="8281">
                  <c:v>49.3</c:v>
                </c:pt>
                <c:pt idx="8282">
                  <c:v>59.9</c:v>
                </c:pt>
                <c:pt idx="8283">
                  <c:v>75.2</c:v>
                </c:pt>
                <c:pt idx="8284">
                  <c:v>67.900000000000006</c:v>
                </c:pt>
                <c:pt idx="8285">
                  <c:v>67.900000000000006</c:v>
                </c:pt>
                <c:pt idx="8286">
                  <c:v>64</c:v>
                </c:pt>
                <c:pt idx="8287">
                  <c:v>80.8</c:v>
                </c:pt>
                <c:pt idx="8288">
                  <c:v>66.8</c:v>
                </c:pt>
                <c:pt idx="8289">
                  <c:v>74.3</c:v>
                </c:pt>
                <c:pt idx="8290">
                  <c:v>63.8</c:v>
                </c:pt>
                <c:pt idx="8291">
                  <c:v>78.5</c:v>
                </c:pt>
                <c:pt idx="8292">
                  <c:v>66.8</c:v>
                </c:pt>
                <c:pt idx="8293">
                  <c:v>73.7</c:v>
                </c:pt>
                <c:pt idx="8294">
                  <c:v>69.7</c:v>
                </c:pt>
                <c:pt idx="8295">
                  <c:v>67.2</c:v>
                </c:pt>
                <c:pt idx="8296">
                  <c:v>73.900000000000006</c:v>
                </c:pt>
                <c:pt idx="8297">
                  <c:v>83.6</c:v>
                </c:pt>
                <c:pt idx="8298">
                  <c:v>58.5</c:v>
                </c:pt>
                <c:pt idx="8299">
                  <c:v>92.5</c:v>
                </c:pt>
                <c:pt idx="8300">
                  <c:v>60.9</c:v>
                </c:pt>
                <c:pt idx="8301">
                  <c:v>76.2</c:v>
                </c:pt>
                <c:pt idx="8302">
                  <c:v>20.8</c:v>
                </c:pt>
                <c:pt idx="8303">
                  <c:v>57.6</c:v>
                </c:pt>
                <c:pt idx="8304">
                  <c:v>82.9</c:v>
                </c:pt>
                <c:pt idx="8305">
                  <c:v>54.3</c:v>
                </c:pt>
                <c:pt idx="8306">
                  <c:v>70.599999999999994</c:v>
                </c:pt>
                <c:pt idx="8307">
                  <c:v>65.599999999999994</c:v>
                </c:pt>
                <c:pt idx="8308">
                  <c:v>68.7</c:v>
                </c:pt>
                <c:pt idx="8309">
                  <c:v>63</c:v>
                </c:pt>
                <c:pt idx="8310">
                  <c:v>75.3</c:v>
                </c:pt>
                <c:pt idx="8311">
                  <c:v>69.5</c:v>
                </c:pt>
                <c:pt idx="8312">
                  <c:v>77.8</c:v>
                </c:pt>
                <c:pt idx="8313">
                  <c:v>52.2</c:v>
                </c:pt>
                <c:pt idx="8314">
                  <c:v>57.3</c:v>
                </c:pt>
                <c:pt idx="8315">
                  <c:v>62.5</c:v>
                </c:pt>
                <c:pt idx="8316">
                  <c:v>80.900000000000006</c:v>
                </c:pt>
                <c:pt idx="8317">
                  <c:v>67.8</c:v>
                </c:pt>
                <c:pt idx="8318">
                  <c:v>79.3</c:v>
                </c:pt>
                <c:pt idx="8319">
                  <c:v>64.5</c:v>
                </c:pt>
                <c:pt idx="8320">
                  <c:v>57.5</c:v>
                </c:pt>
                <c:pt idx="8321">
                  <c:v>81.599999999999994</c:v>
                </c:pt>
                <c:pt idx="8322">
                  <c:v>67</c:v>
                </c:pt>
                <c:pt idx="8323">
                  <c:v>50.1</c:v>
                </c:pt>
                <c:pt idx="8324">
                  <c:v>63.6</c:v>
                </c:pt>
                <c:pt idx="8325">
                  <c:v>59.7</c:v>
                </c:pt>
                <c:pt idx="8326">
                  <c:v>84.6</c:v>
                </c:pt>
                <c:pt idx="8327">
                  <c:v>55.4</c:v>
                </c:pt>
                <c:pt idx="8328">
                  <c:v>68.5</c:v>
                </c:pt>
                <c:pt idx="8329">
                  <c:v>56.6</c:v>
                </c:pt>
                <c:pt idx="8330">
                  <c:v>45.1</c:v>
                </c:pt>
                <c:pt idx="8331">
                  <c:v>64.2</c:v>
                </c:pt>
                <c:pt idx="8332">
                  <c:v>63.8</c:v>
                </c:pt>
                <c:pt idx="8333">
                  <c:v>77.7</c:v>
                </c:pt>
                <c:pt idx="8334">
                  <c:v>67.5</c:v>
                </c:pt>
                <c:pt idx="8335">
                  <c:v>68.400000000000006</c:v>
                </c:pt>
                <c:pt idx="8336">
                  <c:v>61.3</c:v>
                </c:pt>
                <c:pt idx="8337">
                  <c:v>72.099999999999994</c:v>
                </c:pt>
                <c:pt idx="8338">
                  <c:v>78.7</c:v>
                </c:pt>
                <c:pt idx="8339">
                  <c:v>48.8</c:v>
                </c:pt>
                <c:pt idx="8340">
                  <c:v>57.5</c:v>
                </c:pt>
                <c:pt idx="8341">
                  <c:v>70.3</c:v>
                </c:pt>
                <c:pt idx="8342">
                  <c:v>86.5</c:v>
                </c:pt>
                <c:pt idx="8343">
                  <c:v>68.400000000000006</c:v>
                </c:pt>
                <c:pt idx="8344">
                  <c:v>65.099999999999994</c:v>
                </c:pt>
                <c:pt idx="8345">
                  <c:v>57</c:v>
                </c:pt>
                <c:pt idx="8346">
                  <c:v>75.400000000000006</c:v>
                </c:pt>
                <c:pt idx="8347">
                  <c:v>64.2</c:v>
                </c:pt>
                <c:pt idx="8348">
                  <c:v>81.7</c:v>
                </c:pt>
                <c:pt idx="8349">
                  <c:v>36.5</c:v>
                </c:pt>
                <c:pt idx="8350">
                  <c:v>69.5</c:v>
                </c:pt>
                <c:pt idx="8351">
                  <c:v>74.900000000000006</c:v>
                </c:pt>
                <c:pt idx="8352">
                  <c:v>66</c:v>
                </c:pt>
                <c:pt idx="8353">
                  <c:v>68.5</c:v>
                </c:pt>
                <c:pt idx="8354">
                  <c:v>35.200000000000003</c:v>
                </c:pt>
                <c:pt idx="8355">
                  <c:v>70.8</c:v>
                </c:pt>
                <c:pt idx="8356">
                  <c:v>58.1</c:v>
                </c:pt>
                <c:pt idx="8357">
                  <c:v>72.3</c:v>
                </c:pt>
                <c:pt idx="8358">
                  <c:v>64.8</c:v>
                </c:pt>
                <c:pt idx="8359">
                  <c:v>62.9</c:v>
                </c:pt>
                <c:pt idx="8360">
                  <c:v>69.099999999999994</c:v>
                </c:pt>
                <c:pt idx="8361">
                  <c:v>53.6</c:v>
                </c:pt>
                <c:pt idx="8362">
                  <c:v>67.8</c:v>
                </c:pt>
                <c:pt idx="8363">
                  <c:v>63.8</c:v>
                </c:pt>
                <c:pt idx="8364">
                  <c:v>70.099999999999994</c:v>
                </c:pt>
                <c:pt idx="8365">
                  <c:v>65.599999999999994</c:v>
                </c:pt>
                <c:pt idx="8366">
                  <c:v>77.599999999999994</c:v>
                </c:pt>
                <c:pt idx="8367">
                  <c:v>55.9</c:v>
                </c:pt>
                <c:pt idx="8368">
                  <c:v>58.6</c:v>
                </c:pt>
                <c:pt idx="8369">
                  <c:v>69.8</c:v>
                </c:pt>
                <c:pt idx="8370">
                  <c:v>62.7</c:v>
                </c:pt>
                <c:pt idx="8371">
                  <c:v>61.4</c:v>
                </c:pt>
                <c:pt idx="8372">
                  <c:v>35.4</c:v>
                </c:pt>
                <c:pt idx="8373">
                  <c:v>61.8</c:v>
                </c:pt>
                <c:pt idx="8374">
                  <c:v>67.8</c:v>
                </c:pt>
                <c:pt idx="8375">
                  <c:v>69.2</c:v>
                </c:pt>
                <c:pt idx="8376">
                  <c:v>67</c:v>
                </c:pt>
                <c:pt idx="8377">
                  <c:v>72.3</c:v>
                </c:pt>
                <c:pt idx="8378">
                  <c:v>69.7</c:v>
                </c:pt>
                <c:pt idx="8379">
                  <c:v>19.8</c:v>
                </c:pt>
                <c:pt idx="8380">
                  <c:v>72.3</c:v>
                </c:pt>
                <c:pt idx="8381">
                  <c:v>72.400000000000006</c:v>
                </c:pt>
                <c:pt idx="8382">
                  <c:v>43.9</c:v>
                </c:pt>
                <c:pt idx="8383">
                  <c:v>50.5</c:v>
                </c:pt>
                <c:pt idx="8384">
                  <c:v>71.3</c:v>
                </c:pt>
                <c:pt idx="8385">
                  <c:v>59.2</c:v>
                </c:pt>
                <c:pt idx="8386">
                  <c:v>65.400000000000006</c:v>
                </c:pt>
                <c:pt idx="8387">
                  <c:v>56.4</c:v>
                </c:pt>
                <c:pt idx="8388">
                  <c:v>65.400000000000006</c:v>
                </c:pt>
                <c:pt idx="8389">
                  <c:v>88.4</c:v>
                </c:pt>
                <c:pt idx="8390">
                  <c:v>59.2</c:v>
                </c:pt>
                <c:pt idx="8391">
                  <c:v>76.2</c:v>
                </c:pt>
                <c:pt idx="8392">
                  <c:v>64.5</c:v>
                </c:pt>
                <c:pt idx="8393">
                  <c:v>53.9</c:v>
                </c:pt>
                <c:pt idx="8394">
                  <c:v>75.2</c:v>
                </c:pt>
                <c:pt idx="8395">
                  <c:v>93.8</c:v>
                </c:pt>
                <c:pt idx="8396">
                  <c:v>82</c:v>
                </c:pt>
                <c:pt idx="8397">
                  <c:v>46.9</c:v>
                </c:pt>
                <c:pt idx="8398">
                  <c:v>46.9</c:v>
                </c:pt>
                <c:pt idx="8399">
                  <c:v>69.2</c:v>
                </c:pt>
                <c:pt idx="8400">
                  <c:v>91.1</c:v>
                </c:pt>
                <c:pt idx="8401">
                  <c:v>67.8</c:v>
                </c:pt>
                <c:pt idx="8402">
                  <c:v>86.9</c:v>
                </c:pt>
                <c:pt idx="8403">
                  <c:v>74.599999999999994</c:v>
                </c:pt>
                <c:pt idx="8404">
                  <c:v>71.099999999999994</c:v>
                </c:pt>
                <c:pt idx="8405">
                  <c:v>71.900000000000006</c:v>
                </c:pt>
                <c:pt idx="8406">
                  <c:v>62.1</c:v>
                </c:pt>
                <c:pt idx="8407">
                  <c:v>70.3</c:v>
                </c:pt>
                <c:pt idx="8408">
                  <c:v>50.5</c:v>
                </c:pt>
                <c:pt idx="8409">
                  <c:v>72.5</c:v>
                </c:pt>
                <c:pt idx="8410">
                  <c:v>61.7</c:v>
                </c:pt>
                <c:pt idx="8411">
                  <c:v>57.9</c:v>
                </c:pt>
                <c:pt idx="8412">
                  <c:v>70.7</c:v>
                </c:pt>
                <c:pt idx="8413">
                  <c:v>52.6</c:v>
                </c:pt>
                <c:pt idx="8414">
                  <c:v>76.400000000000006</c:v>
                </c:pt>
                <c:pt idx="8415">
                  <c:v>34</c:v>
                </c:pt>
                <c:pt idx="8416">
                  <c:v>67.900000000000006</c:v>
                </c:pt>
                <c:pt idx="8417">
                  <c:v>61.6</c:v>
                </c:pt>
                <c:pt idx="8418">
                  <c:v>75</c:v>
                </c:pt>
                <c:pt idx="8419">
                  <c:v>63.6</c:v>
                </c:pt>
                <c:pt idx="8420">
                  <c:v>76.099999999999994</c:v>
                </c:pt>
                <c:pt idx="8421">
                  <c:v>71.900000000000006</c:v>
                </c:pt>
                <c:pt idx="8422">
                  <c:v>65.8</c:v>
                </c:pt>
                <c:pt idx="8423">
                  <c:v>81.3</c:v>
                </c:pt>
                <c:pt idx="8424">
                  <c:v>55.8</c:v>
                </c:pt>
                <c:pt idx="8425">
                  <c:v>58.3</c:v>
                </c:pt>
                <c:pt idx="8426">
                  <c:v>68.099999999999994</c:v>
                </c:pt>
                <c:pt idx="8427">
                  <c:v>62.2</c:v>
                </c:pt>
                <c:pt idx="8428">
                  <c:v>81.7</c:v>
                </c:pt>
                <c:pt idx="8429">
                  <c:v>74.8</c:v>
                </c:pt>
                <c:pt idx="8430">
                  <c:v>59.8</c:v>
                </c:pt>
                <c:pt idx="8431">
                  <c:v>50.5</c:v>
                </c:pt>
                <c:pt idx="8432">
                  <c:v>54.9</c:v>
                </c:pt>
                <c:pt idx="8433">
                  <c:v>74.900000000000006</c:v>
                </c:pt>
                <c:pt idx="8434">
                  <c:v>76.099999999999994</c:v>
                </c:pt>
                <c:pt idx="8435">
                  <c:v>75.8</c:v>
                </c:pt>
                <c:pt idx="8436">
                  <c:v>61.7</c:v>
                </c:pt>
                <c:pt idx="8437">
                  <c:v>93.7</c:v>
                </c:pt>
                <c:pt idx="8438">
                  <c:v>77.400000000000006</c:v>
                </c:pt>
                <c:pt idx="8439">
                  <c:v>40.6</c:v>
                </c:pt>
                <c:pt idx="8440">
                  <c:v>63.5</c:v>
                </c:pt>
                <c:pt idx="8441">
                  <c:v>71.599999999999994</c:v>
                </c:pt>
                <c:pt idx="8442">
                  <c:v>58.2</c:v>
                </c:pt>
                <c:pt idx="8443">
                  <c:v>71.2</c:v>
                </c:pt>
                <c:pt idx="8444">
                  <c:v>71.400000000000006</c:v>
                </c:pt>
                <c:pt idx="8445">
                  <c:v>47.2</c:v>
                </c:pt>
                <c:pt idx="8446">
                  <c:v>64</c:v>
                </c:pt>
                <c:pt idx="8447">
                  <c:v>65.900000000000006</c:v>
                </c:pt>
                <c:pt idx="8448">
                  <c:v>42</c:v>
                </c:pt>
                <c:pt idx="8449">
                  <c:v>91</c:v>
                </c:pt>
                <c:pt idx="8450">
                  <c:v>72.5</c:v>
                </c:pt>
                <c:pt idx="8451">
                  <c:v>58.9</c:v>
                </c:pt>
                <c:pt idx="8452">
                  <c:v>52.1</c:v>
                </c:pt>
                <c:pt idx="8453">
                  <c:v>76.400000000000006</c:v>
                </c:pt>
                <c:pt idx="8454">
                  <c:v>66.099999999999994</c:v>
                </c:pt>
                <c:pt idx="8455">
                  <c:v>70</c:v>
                </c:pt>
                <c:pt idx="8456">
                  <c:v>58</c:v>
                </c:pt>
                <c:pt idx="8457">
                  <c:v>64.099999999999994</c:v>
                </c:pt>
                <c:pt idx="8458">
                  <c:v>67.8</c:v>
                </c:pt>
                <c:pt idx="8459">
                  <c:v>88.2</c:v>
                </c:pt>
                <c:pt idx="8460">
                  <c:v>67.599999999999994</c:v>
                </c:pt>
                <c:pt idx="8461">
                  <c:v>51.3</c:v>
                </c:pt>
                <c:pt idx="8462">
                  <c:v>69.7</c:v>
                </c:pt>
                <c:pt idx="8463">
                  <c:v>58.3</c:v>
                </c:pt>
                <c:pt idx="8464">
                  <c:v>60.5</c:v>
                </c:pt>
                <c:pt idx="8465">
                  <c:v>42.7</c:v>
                </c:pt>
                <c:pt idx="8466">
                  <c:v>73.599999999999994</c:v>
                </c:pt>
                <c:pt idx="8467">
                  <c:v>76.5</c:v>
                </c:pt>
                <c:pt idx="8468">
                  <c:v>41.2</c:v>
                </c:pt>
                <c:pt idx="8469">
                  <c:v>37.200000000000003</c:v>
                </c:pt>
                <c:pt idx="8470">
                  <c:v>54.6</c:v>
                </c:pt>
                <c:pt idx="8471">
                  <c:v>67.8</c:v>
                </c:pt>
                <c:pt idx="8472">
                  <c:v>58.1</c:v>
                </c:pt>
                <c:pt idx="8473">
                  <c:v>50.5</c:v>
                </c:pt>
                <c:pt idx="8474">
                  <c:v>63.6</c:v>
                </c:pt>
                <c:pt idx="8475">
                  <c:v>60.4</c:v>
                </c:pt>
                <c:pt idx="8476">
                  <c:v>78</c:v>
                </c:pt>
                <c:pt idx="8477">
                  <c:v>76.2</c:v>
                </c:pt>
                <c:pt idx="8478">
                  <c:v>60.5</c:v>
                </c:pt>
                <c:pt idx="8479">
                  <c:v>63.3</c:v>
                </c:pt>
                <c:pt idx="8480">
                  <c:v>57.2</c:v>
                </c:pt>
                <c:pt idx="8481">
                  <c:v>71.599999999999994</c:v>
                </c:pt>
                <c:pt idx="8482">
                  <c:v>66.400000000000006</c:v>
                </c:pt>
                <c:pt idx="8483">
                  <c:v>77</c:v>
                </c:pt>
                <c:pt idx="8484">
                  <c:v>46.4</c:v>
                </c:pt>
                <c:pt idx="8485">
                  <c:v>59.1</c:v>
                </c:pt>
                <c:pt idx="8486">
                  <c:v>23.9</c:v>
                </c:pt>
                <c:pt idx="8487">
                  <c:v>62.5</c:v>
                </c:pt>
                <c:pt idx="8488">
                  <c:v>57</c:v>
                </c:pt>
                <c:pt idx="8489">
                  <c:v>68.400000000000006</c:v>
                </c:pt>
                <c:pt idx="8490">
                  <c:v>63.6</c:v>
                </c:pt>
                <c:pt idx="8491">
                  <c:v>68.2</c:v>
                </c:pt>
                <c:pt idx="8492">
                  <c:v>72.099999999999994</c:v>
                </c:pt>
                <c:pt idx="8493">
                  <c:v>54.6</c:v>
                </c:pt>
                <c:pt idx="8494">
                  <c:v>73</c:v>
                </c:pt>
                <c:pt idx="8495">
                  <c:v>69.400000000000006</c:v>
                </c:pt>
                <c:pt idx="8496">
                  <c:v>51.7</c:v>
                </c:pt>
                <c:pt idx="8497">
                  <c:v>65.099999999999994</c:v>
                </c:pt>
                <c:pt idx="8498">
                  <c:v>61.2</c:v>
                </c:pt>
                <c:pt idx="8499">
                  <c:v>65.3</c:v>
                </c:pt>
                <c:pt idx="8500">
                  <c:v>72.3</c:v>
                </c:pt>
                <c:pt idx="8501">
                  <c:v>58.7</c:v>
                </c:pt>
                <c:pt idx="8502">
                  <c:v>47.8</c:v>
                </c:pt>
                <c:pt idx="8503">
                  <c:v>89.1</c:v>
                </c:pt>
                <c:pt idx="8504">
                  <c:v>86.9</c:v>
                </c:pt>
                <c:pt idx="8505">
                  <c:v>51.1</c:v>
                </c:pt>
                <c:pt idx="8506">
                  <c:v>45.6</c:v>
                </c:pt>
                <c:pt idx="8507">
                  <c:v>74.099999999999994</c:v>
                </c:pt>
                <c:pt idx="8508">
                  <c:v>71</c:v>
                </c:pt>
                <c:pt idx="8509">
                  <c:v>47.7</c:v>
                </c:pt>
                <c:pt idx="8510">
                  <c:v>73.5</c:v>
                </c:pt>
                <c:pt idx="8511">
                  <c:v>72.099999999999994</c:v>
                </c:pt>
                <c:pt idx="8512">
                  <c:v>81</c:v>
                </c:pt>
                <c:pt idx="8513">
                  <c:v>52.4</c:v>
                </c:pt>
                <c:pt idx="8514">
                  <c:v>49.2</c:v>
                </c:pt>
                <c:pt idx="8515">
                  <c:v>45.9</c:v>
                </c:pt>
                <c:pt idx="8516">
                  <c:v>70.400000000000006</c:v>
                </c:pt>
                <c:pt idx="8517">
                  <c:v>74.099999999999994</c:v>
                </c:pt>
                <c:pt idx="8518">
                  <c:v>72.599999999999994</c:v>
                </c:pt>
                <c:pt idx="8519">
                  <c:v>72.2</c:v>
                </c:pt>
                <c:pt idx="8520">
                  <c:v>72</c:v>
                </c:pt>
                <c:pt idx="8521">
                  <c:v>54.2</c:v>
                </c:pt>
                <c:pt idx="8522">
                  <c:v>77</c:v>
                </c:pt>
                <c:pt idx="8523">
                  <c:v>86.6</c:v>
                </c:pt>
                <c:pt idx="8524">
                  <c:v>52</c:v>
                </c:pt>
                <c:pt idx="8525">
                  <c:v>74.099999999999994</c:v>
                </c:pt>
                <c:pt idx="8526">
                  <c:v>73.3</c:v>
                </c:pt>
                <c:pt idx="8527">
                  <c:v>51.1</c:v>
                </c:pt>
                <c:pt idx="8528">
                  <c:v>52.2</c:v>
                </c:pt>
                <c:pt idx="8529">
                  <c:v>64.3</c:v>
                </c:pt>
                <c:pt idx="8530">
                  <c:v>78</c:v>
                </c:pt>
                <c:pt idx="8531">
                  <c:v>66.400000000000006</c:v>
                </c:pt>
                <c:pt idx="8532">
                  <c:v>71.599999999999994</c:v>
                </c:pt>
                <c:pt idx="8533">
                  <c:v>62.4</c:v>
                </c:pt>
                <c:pt idx="8534">
                  <c:v>63.5</c:v>
                </c:pt>
                <c:pt idx="8535">
                  <c:v>73.099999999999994</c:v>
                </c:pt>
                <c:pt idx="8536">
                  <c:v>72.7</c:v>
                </c:pt>
                <c:pt idx="8537">
                  <c:v>42.6</c:v>
                </c:pt>
                <c:pt idx="8538">
                  <c:v>65.900000000000006</c:v>
                </c:pt>
                <c:pt idx="8539">
                  <c:v>56.9</c:v>
                </c:pt>
                <c:pt idx="8540">
                  <c:v>64.3</c:v>
                </c:pt>
                <c:pt idx="8541">
                  <c:v>70.400000000000006</c:v>
                </c:pt>
                <c:pt idx="8542">
                  <c:v>81.900000000000006</c:v>
                </c:pt>
                <c:pt idx="8543">
                  <c:v>61.3</c:v>
                </c:pt>
                <c:pt idx="8544">
                  <c:v>57.3</c:v>
                </c:pt>
                <c:pt idx="8545">
                  <c:v>70</c:v>
                </c:pt>
                <c:pt idx="8546">
                  <c:v>72.7</c:v>
                </c:pt>
                <c:pt idx="8547">
                  <c:v>50</c:v>
                </c:pt>
                <c:pt idx="8548">
                  <c:v>100</c:v>
                </c:pt>
                <c:pt idx="8549">
                  <c:v>70.2</c:v>
                </c:pt>
                <c:pt idx="8550">
                  <c:v>53.2</c:v>
                </c:pt>
                <c:pt idx="8551">
                  <c:v>66.900000000000006</c:v>
                </c:pt>
                <c:pt idx="8552">
                  <c:v>82.5</c:v>
                </c:pt>
                <c:pt idx="8553">
                  <c:v>85.6</c:v>
                </c:pt>
                <c:pt idx="8554">
                  <c:v>53.7</c:v>
                </c:pt>
                <c:pt idx="8555">
                  <c:v>71.599999999999994</c:v>
                </c:pt>
                <c:pt idx="8556">
                  <c:v>70</c:v>
                </c:pt>
                <c:pt idx="8557">
                  <c:v>49.7</c:v>
                </c:pt>
                <c:pt idx="8558">
                  <c:v>51</c:v>
                </c:pt>
                <c:pt idx="8559">
                  <c:v>67</c:v>
                </c:pt>
                <c:pt idx="8560">
                  <c:v>62.1</c:v>
                </c:pt>
                <c:pt idx="8561">
                  <c:v>62.7</c:v>
                </c:pt>
                <c:pt idx="8562">
                  <c:v>68.599999999999994</c:v>
                </c:pt>
                <c:pt idx="8563">
                  <c:v>70.2</c:v>
                </c:pt>
                <c:pt idx="8564">
                  <c:v>73.8</c:v>
                </c:pt>
                <c:pt idx="8565">
                  <c:v>40.1</c:v>
                </c:pt>
                <c:pt idx="8566">
                  <c:v>57.5</c:v>
                </c:pt>
                <c:pt idx="8567">
                  <c:v>65.7</c:v>
                </c:pt>
                <c:pt idx="8568">
                  <c:v>71.599999999999994</c:v>
                </c:pt>
                <c:pt idx="8569">
                  <c:v>55.6</c:v>
                </c:pt>
                <c:pt idx="8570">
                  <c:v>75.8</c:v>
                </c:pt>
                <c:pt idx="8571">
                  <c:v>72.599999999999994</c:v>
                </c:pt>
                <c:pt idx="8572">
                  <c:v>63.4</c:v>
                </c:pt>
                <c:pt idx="8573">
                  <c:v>68</c:v>
                </c:pt>
                <c:pt idx="8574">
                  <c:v>38.299999999999997</c:v>
                </c:pt>
                <c:pt idx="8575">
                  <c:v>53</c:v>
                </c:pt>
                <c:pt idx="8576">
                  <c:v>84.2</c:v>
                </c:pt>
                <c:pt idx="8577">
                  <c:v>65.8</c:v>
                </c:pt>
                <c:pt idx="8578">
                  <c:v>81.7</c:v>
                </c:pt>
                <c:pt idx="8579">
                  <c:v>60.1</c:v>
                </c:pt>
                <c:pt idx="8580">
                  <c:v>62.5</c:v>
                </c:pt>
                <c:pt idx="8581">
                  <c:v>60.4</c:v>
                </c:pt>
                <c:pt idx="8582">
                  <c:v>68.3</c:v>
                </c:pt>
                <c:pt idx="8583">
                  <c:v>65.2</c:v>
                </c:pt>
                <c:pt idx="8584">
                  <c:v>75.599999999999994</c:v>
                </c:pt>
                <c:pt idx="8585">
                  <c:v>78.5</c:v>
                </c:pt>
                <c:pt idx="8586">
                  <c:v>72.7</c:v>
                </c:pt>
                <c:pt idx="8587">
                  <c:v>50.4</c:v>
                </c:pt>
                <c:pt idx="8588">
                  <c:v>44.2</c:v>
                </c:pt>
                <c:pt idx="8589">
                  <c:v>91.7</c:v>
                </c:pt>
                <c:pt idx="8590">
                  <c:v>66.2</c:v>
                </c:pt>
                <c:pt idx="8591">
                  <c:v>63.6</c:v>
                </c:pt>
                <c:pt idx="8592">
                  <c:v>63.2</c:v>
                </c:pt>
                <c:pt idx="8593">
                  <c:v>58.4</c:v>
                </c:pt>
                <c:pt idx="8594">
                  <c:v>78.3</c:v>
                </c:pt>
                <c:pt idx="8595">
                  <c:v>67</c:v>
                </c:pt>
                <c:pt idx="8596">
                  <c:v>69.8</c:v>
                </c:pt>
                <c:pt idx="8597">
                  <c:v>62.5</c:v>
                </c:pt>
                <c:pt idx="8598">
                  <c:v>76</c:v>
                </c:pt>
                <c:pt idx="8599">
                  <c:v>80.5</c:v>
                </c:pt>
                <c:pt idx="8600">
                  <c:v>75.3</c:v>
                </c:pt>
                <c:pt idx="8601">
                  <c:v>70.900000000000006</c:v>
                </c:pt>
                <c:pt idx="8602">
                  <c:v>47.7</c:v>
                </c:pt>
                <c:pt idx="8603">
                  <c:v>69.7</c:v>
                </c:pt>
                <c:pt idx="8604">
                  <c:v>77.099999999999994</c:v>
                </c:pt>
                <c:pt idx="8605">
                  <c:v>67.3</c:v>
                </c:pt>
                <c:pt idx="8606">
                  <c:v>54.5</c:v>
                </c:pt>
                <c:pt idx="8607">
                  <c:v>39.4</c:v>
                </c:pt>
                <c:pt idx="8608">
                  <c:v>71</c:v>
                </c:pt>
                <c:pt idx="8609">
                  <c:v>62.6</c:v>
                </c:pt>
                <c:pt idx="8610">
                  <c:v>72.5</c:v>
                </c:pt>
                <c:pt idx="8611">
                  <c:v>72.5</c:v>
                </c:pt>
                <c:pt idx="8612">
                  <c:v>59.1</c:v>
                </c:pt>
                <c:pt idx="8613">
                  <c:v>61.7</c:v>
                </c:pt>
                <c:pt idx="8614">
                  <c:v>72.599999999999994</c:v>
                </c:pt>
                <c:pt idx="8615">
                  <c:v>72.099999999999994</c:v>
                </c:pt>
                <c:pt idx="8616">
                  <c:v>73</c:v>
                </c:pt>
                <c:pt idx="8617">
                  <c:v>70.900000000000006</c:v>
                </c:pt>
                <c:pt idx="8618">
                  <c:v>77.400000000000006</c:v>
                </c:pt>
                <c:pt idx="8619">
                  <c:v>58.7</c:v>
                </c:pt>
                <c:pt idx="8620">
                  <c:v>50.3</c:v>
                </c:pt>
                <c:pt idx="8621">
                  <c:v>67.5</c:v>
                </c:pt>
                <c:pt idx="8622">
                  <c:v>69.5</c:v>
                </c:pt>
                <c:pt idx="8623">
                  <c:v>67.2</c:v>
                </c:pt>
                <c:pt idx="8624">
                  <c:v>72.7</c:v>
                </c:pt>
                <c:pt idx="8625">
                  <c:v>49.2</c:v>
                </c:pt>
                <c:pt idx="8626">
                  <c:v>80.400000000000006</c:v>
                </c:pt>
                <c:pt idx="8627">
                  <c:v>66.400000000000006</c:v>
                </c:pt>
                <c:pt idx="8628">
                  <c:v>56.9</c:v>
                </c:pt>
                <c:pt idx="8629">
                  <c:v>61.4</c:v>
                </c:pt>
                <c:pt idx="8630">
                  <c:v>68</c:v>
                </c:pt>
                <c:pt idx="8631">
                  <c:v>64.2</c:v>
                </c:pt>
                <c:pt idx="8632">
                  <c:v>62.2</c:v>
                </c:pt>
                <c:pt idx="8633">
                  <c:v>69</c:v>
                </c:pt>
                <c:pt idx="8634">
                  <c:v>61.5</c:v>
                </c:pt>
                <c:pt idx="8635">
                  <c:v>65.7</c:v>
                </c:pt>
                <c:pt idx="8636">
                  <c:v>66.900000000000006</c:v>
                </c:pt>
                <c:pt idx="8637">
                  <c:v>74.400000000000006</c:v>
                </c:pt>
                <c:pt idx="8638">
                  <c:v>69.400000000000006</c:v>
                </c:pt>
                <c:pt idx="8639">
                  <c:v>63.5</c:v>
                </c:pt>
                <c:pt idx="8640">
                  <c:v>69</c:v>
                </c:pt>
                <c:pt idx="8641">
                  <c:v>71.099999999999994</c:v>
                </c:pt>
                <c:pt idx="8642">
                  <c:v>44.4</c:v>
                </c:pt>
                <c:pt idx="8643">
                  <c:v>65.099999999999994</c:v>
                </c:pt>
                <c:pt idx="8644">
                  <c:v>68.599999999999994</c:v>
                </c:pt>
                <c:pt idx="8645">
                  <c:v>69.5</c:v>
                </c:pt>
                <c:pt idx="8646">
                  <c:v>68.099999999999994</c:v>
                </c:pt>
                <c:pt idx="8647">
                  <c:v>85.1</c:v>
                </c:pt>
                <c:pt idx="8648">
                  <c:v>59.9</c:v>
                </c:pt>
                <c:pt idx="8649">
                  <c:v>57.8</c:v>
                </c:pt>
                <c:pt idx="8650">
                  <c:v>68.2</c:v>
                </c:pt>
                <c:pt idx="8651">
                  <c:v>83.7</c:v>
                </c:pt>
                <c:pt idx="8652">
                  <c:v>71.8</c:v>
                </c:pt>
                <c:pt idx="8653">
                  <c:v>62.9</c:v>
                </c:pt>
                <c:pt idx="8654">
                  <c:v>70.5</c:v>
                </c:pt>
                <c:pt idx="8655">
                  <c:v>45.4</c:v>
                </c:pt>
                <c:pt idx="8656">
                  <c:v>84.1</c:v>
                </c:pt>
                <c:pt idx="8657">
                  <c:v>58.7</c:v>
                </c:pt>
                <c:pt idx="8658">
                  <c:v>70.099999999999994</c:v>
                </c:pt>
                <c:pt idx="8659">
                  <c:v>75.5</c:v>
                </c:pt>
                <c:pt idx="8660">
                  <c:v>54.8</c:v>
                </c:pt>
                <c:pt idx="8661">
                  <c:v>80</c:v>
                </c:pt>
                <c:pt idx="8662">
                  <c:v>55.1</c:v>
                </c:pt>
                <c:pt idx="8663">
                  <c:v>76.099999999999994</c:v>
                </c:pt>
                <c:pt idx="8664">
                  <c:v>57.9</c:v>
                </c:pt>
                <c:pt idx="8665">
                  <c:v>72.400000000000006</c:v>
                </c:pt>
                <c:pt idx="8666">
                  <c:v>57.2</c:v>
                </c:pt>
                <c:pt idx="8667">
                  <c:v>68.8</c:v>
                </c:pt>
                <c:pt idx="8668">
                  <c:v>69.3</c:v>
                </c:pt>
                <c:pt idx="8669">
                  <c:v>66.8</c:v>
                </c:pt>
                <c:pt idx="8670">
                  <c:v>85.4</c:v>
                </c:pt>
                <c:pt idx="8671">
                  <c:v>91.7</c:v>
                </c:pt>
                <c:pt idx="8672">
                  <c:v>76.900000000000006</c:v>
                </c:pt>
                <c:pt idx="8673">
                  <c:v>63.4</c:v>
                </c:pt>
                <c:pt idx="8674">
                  <c:v>65.8</c:v>
                </c:pt>
                <c:pt idx="8675">
                  <c:v>66.400000000000006</c:v>
                </c:pt>
                <c:pt idx="8676">
                  <c:v>56.5</c:v>
                </c:pt>
                <c:pt idx="8677">
                  <c:v>62.9</c:v>
                </c:pt>
                <c:pt idx="8678">
                  <c:v>62.2</c:v>
                </c:pt>
                <c:pt idx="8679">
                  <c:v>84.6</c:v>
                </c:pt>
                <c:pt idx="8680">
                  <c:v>64.7</c:v>
                </c:pt>
                <c:pt idx="8681">
                  <c:v>66.2</c:v>
                </c:pt>
                <c:pt idx="8682">
                  <c:v>64.8</c:v>
                </c:pt>
                <c:pt idx="8683">
                  <c:v>70.3</c:v>
                </c:pt>
                <c:pt idx="8684">
                  <c:v>69.3</c:v>
                </c:pt>
                <c:pt idx="8685">
                  <c:v>67.7</c:v>
                </c:pt>
                <c:pt idx="8686">
                  <c:v>77.7</c:v>
                </c:pt>
                <c:pt idx="8687">
                  <c:v>65.7</c:v>
                </c:pt>
                <c:pt idx="8688">
                  <c:v>58.1</c:v>
                </c:pt>
                <c:pt idx="8689">
                  <c:v>76.8</c:v>
                </c:pt>
                <c:pt idx="8690">
                  <c:v>52.3</c:v>
                </c:pt>
                <c:pt idx="8691">
                  <c:v>96.1</c:v>
                </c:pt>
                <c:pt idx="8692">
                  <c:v>54</c:v>
                </c:pt>
                <c:pt idx="8693">
                  <c:v>75.5</c:v>
                </c:pt>
                <c:pt idx="8694">
                  <c:v>77</c:v>
                </c:pt>
                <c:pt idx="8695">
                  <c:v>78.400000000000006</c:v>
                </c:pt>
                <c:pt idx="8696">
                  <c:v>92.3</c:v>
                </c:pt>
                <c:pt idx="8697">
                  <c:v>56.8</c:v>
                </c:pt>
                <c:pt idx="8698">
                  <c:v>59.4</c:v>
                </c:pt>
                <c:pt idx="8699">
                  <c:v>62.5</c:v>
                </c:pt>
                <c:pt idx="8700">
                  <c:v>54.4</c:v>
                </c:pt>
                <c:pt idx="8701">
                  <c:v>60.4</c:v>
                </c:pt>
                <c:pt idx="8702">
                  <c:v>75.2</c:v>
                </c:pt>
                <c:pt idx="8703">
                  <c:v>54.9</c:v>
                </c:pt>
                <c:pt idx="8704">
                  <c:v>67.7</c:v>
                </c:pt>
                <c:pt idx="8705">
                  <c:v>85.7</c:v>
                </c:pt>
                <c:pt idx="8706">
                  <c:v>71</c:v>
                </c:pt>
                <c:pt idx="8707">
                  <c:v>59.1</c:v>
                </c:pt>
                <c:pt idx="8708">
                  <c:v>93.5</c:v>
                </c:pt>
                <c:pt idx="8709">
                  <c:v>84.9</c:v>
                </c:pt>
                <c:pt idx="8710">
                  <c:v>63.9</c:v>
                </c:pt>
                <c:pt idx="8711">
                  <c:v>59.8</c:v>
                </c:pt>
                <c:pt idx="8712">
                  <c:v>31.1</c:v>
                </c:pt>
                <c:pt idx="8713">
                  <c:v>66.8</c:v>
                </c:pt>
                <c:pt idx="8714">
                  <c:v>71.099999999999994</c:v>
                </c:pt>
                <c:pt idx="8715">
                  <c:v>80</c:v>
                </c:pt>
                <c:pt idx="8716">
                  <c:v>62.5</c:v>
                </c:pt>
                <c:pt idx="8717">
                  <c:v>58.2</c:v>
                </c:pt>
                <c:pt idx="8718">
                  <c:v>76.7</c:v>
                </c:pt>
                <c:pt idx="8719">
                  <c:v>60.2</c:v>
                </c:pt>
                <c:pt idx="8720">
                  <c:v>70.900000000000006</c:v>
                </c:pt>
                <c:pt idx="8721">
                  <c:v>85.2</c:v>
                </c:pt>
                <c:pt idx="8722">
                  <c:v>59.5</c:v>
                </c:pt>
                <c:pt idx="8723">
                  <c:v>56.2</c:v>
                </c:pt>
                <c:pt idx="8724">
                  <c:v>82.9</c:v>
                </c:pt>
                <c:pt idx="8725">
                  <c:v>73.400000000000006</c:v>
                </c:pt>
                <c:pt idx="8726">
                  <c:v>74.3</c:v>
                </c:pt>
                <c:pt idx="8727">
                  <c:v>66.8</c:v>
                </c:pt>
                <c:pt idx="8728">
                  <c:v>65.7</c:v>
                </c:pt>
                <c:pt idx="8729">
                  <c:v>67.099999999999994</c:v>
                </c:pt>
                <c:pt idx="8730">
                  <c:v>66.3</c:v>
                </c:pt>
                <c:pt idx="8731">
                  <c:v>84.7</c:v>
                </c:pt>
                <c:pt idx="8732">
                  <c:v>81.3</c:v>
                </c:pt>
                <c:pt idx="8733">
                  <c:v>66.3</c:v>
                </c:pt>
                <c:pt idx="8734">
                  <c:v>62.7</c:v>
                </c:pt>
                <c:pt idx="8735">
                  <c:v>61.7</c:v>
                </c:pt>
                <c:pt idx="8736">
                  <c:v>62.5</c:v>
                </c:pt>
                <c:pt idx="8737">
                  <c:v>87.7</c:v>
                </c:pt>
                <c:pt idx="8738">
                  <c:v>79.5</c:v>
                </c:pt>
                <c:pt idx="8739">
                  <c:v>94.8</c:v>
                </c:pt>
                <c:pt idx="8740">
                  <c:v>75.099999999999994</c:v>
                </c:pt>
                <c:pt idx="8741">
                  <c:v>67</c:v>
                </c:pt>
                <c:pt idx="8742">
                  <c:v>66.400000000000006</c:v>
                </c:pt>
                <c:pt idx="8743">
                  <c:v>66.599999999999994</c:v>
                </c:pt>
                <c:pt idx="8744">
                  <c:v>58.5</c:v>
                </c:pt>
                <c:pt idx="8745">
                  <c:v>44</c:v>
                </c:pt>
                <c:pt idx="8746">
                  <c:v>68.2</c:v>
                </c:pt>
                <c:pt idx="8747">
                  <c:v>50.8</c:v>
                </c:pt>
                <c:pt idx="8748">
                  <c:v>78</c:v>
                </c:pt>
                <c:pt idx="8749">
                  <c:v>73.2</c:v>
                </c:pt>
                <c:pt idx="8750">
                  <c:v>65.599999999999994</c:v>
                </c:pt>
                <c:pt idx="8751">
                  <c:v>63.7</c:v>
                </c:pt>
                <c:pt idx="8752">
                  <c:v>33.700000000000003</c:v>
                </c:pt>
                <c:pt idx="8753">
                  <c:v>64.8</c:v>
                </c:pt>
                <c:pt idx="8754">
                  <c:v>66.5</c:v>
                </c:pt>
                <c:pt idx="8755">
                  <c:v>54.5</c:v>
                </c:pt>
                <c:pt idx="8756">
                  <c:v>73.3</c:v>
                </c:pt>
                <c:pt idx="8757">
                  <c:v>36.799999999999997</c:v>
                </c:pt>
                <c:pt idx="8758">
                  <c:v>78.900000000000006</c:v>
                </c:pt>
                <c:pt idx="8759">
                  <c:v>49</c:v>
                </c:pt>
                <c:pt idx="8760">
                  <c:v>67</c:v>
                </c:pt>
                <c:pt idx="8761">
                  <c:v>74.5</c:v>
                </c:pt>
                <c:pt idx="8762">
                  <c:v>81.2</c:v>
                </c:pt>
                <c:pt idx="8763">
                  <c:v>35.9</c:v>
                </c:pt>
                <c:pt idx="8764">
                  <c:v>59.3</c:v>
                </c:pt>
                <c:pt idx="8765">
                  <c:v>54.2</c:v>
                </c:pt>
                <c:pt idx="8766">
                  <c:v>55.5</c:v>
                </c:pt>
                <c:pt idx="8767">
                  <c:v>67.099999999999994</c:v>
                </c:pt>
                <c:pt idx="8768">
                  <c:v>25.7</c:v>
                </c:pt>
                <c:pt idx="8769">
                  <c:v>65.900000000000006</c:v>
                </c:pt>
                <c:pt idx="8770">
                  <c:v>66.599999999999994</c:v>
                </c:pt>
                <c:pt idx="8771">
                  <c:v>58.5</c:v>
                </c:pt>
                <c:pt idx="8772">
                  <c:v>81.8</c:v>
                </c:pt>
                <c:pt idx="8773">
                  <c:v>84.2</c:v>
                </c:pt>
                <c:pt idx="8774">
                  <c:v>80.3</c:v>
                </c:pt>
                <c:pt idx="8775">
                  <c:v>70.099999999999994</c:v>
                </c:pt>
                <c:pt idx="8776">
                  <c:v>77</c:v>
                </c:pt>
                <c:pt idx="8777">
                  <c:v>62.4</c:v>
                </c:pt>
                <c:pt idx="8778">
                  <c:v>75.099999999999994</c:v>
                </c:pt>
                <c:pt idx="8779">
                  <c:v>87.6</c:v>
                </c:pt>
                <c:pt idx="8780">
                  <c:v>73</c:v>
                </c:pt>
                <c:pt idx="8781">
                  <c:v>71.400000000000006</c:v>
                </c:pt>
                <c:pt idx="8782">
                  <c:v>59.5</c:v>
                </c:pt>
                <c:pt idx="8783">
                  <c:v>59.8</c:v>
                </c:pt>
                <c:pt idx="8784">
                  <c:v>64.8</c:v>
                </c:pt>
                <c:pt idx="8785">
                  <c:v>56.1</c:v>
                </c:pt>
                <c:pt idx="8786">
                  <c:v>89.7</c:v>
                </c:pt>
                <c:pt idx="8787">
                  <c:v>32.700000000000003</c:v>
                </c:pt>
                <c:pt idx="8788">
                  <c:v>50.9</c:v>
                </c:pt>
                <c:pt idx="8789">
                  <c:v>68.900000000000006</c:v>
                </c:pt>
                <c:pt idx="8790">
                  <c:v>84.7</c:v>
                </c:pt>
                <c:pt idx="8791">
                  <c:v>82.7</c:v>
                </c:pt>
                <c:pt idx="8792">
                  <c:v>43.7</c:v>
                </c:pt>
                <c:pt idx="8793">
                  <c:v>74.400000000000006</c:v>
                </c:pt>
                <c:pt idx="8794">
                  <c:v>76.8</c:v>
                </c:pt>
                <c:pt idx="8795">
                  <c:v>52</c:v>
                </c:pt>
                <c:pt idx="8796">
                  <c:v>58.4</c:v>
                </c:pt>
                <c:pt idx="8797">
                  <c:v>66.5</c:v>
                </c:pt>
                <c:pt idx="8798">
                  <c:v>78.400000000000006</c:v>
                </c:pt>
                <c:pt idx="8799">
                  <c:v>43.6</c:v>
                </c:pt>
                <c:pt idx="8800">
                  <c:v>81.2</c:v>
                </c:pt>
                <c:pt idx="8801">
                  <c:v>70.8</c:v>
                </c:pt>
                <c:pt idx="8802">
                  <c:v>64.5</c:v>
                </c:pt>
                <c:pt idx="8803">
                  <c:v>53.7</c:v>
                </c:pt>
                <c:pt idx="8804">
                  <c:v>75</c:v>
                </c:pt>
                <c:pt idx="8805">
                  <c:v>83.7</c:v>
                </c:pt>
                <c:pt idx="8806">
                  <c:v>70</c:v>
                </c:pt>
                <c:pt idx="8807">
                  <c:v>77.599999999999994</c:v>
                </c:pt>
                <c:pt idx="8808">
                  <c:v>57.3</c:v>
                </c:pt>
                <c:pt idx="8809">
                  <c:v>62.3</c:v>
                </c:pt>
                <c:pt idx="8810">
                  <c:v>73</c:v>
                </c:pt>
                <c:pt idx="8811">
                  <c:v>61.3</c:v>
                </c:pt>
                <c:pt idx="8812">
                  <c:v>68.2</c:v>
                </c:pt>
                <c:pt idx="8813">
                  <c:v>65.400000000000006</c:v>
                </c:pt>
                <c:pt idx="8814">
                  <c:v>73.3</c:v>
                </c:pt>
                <c:pt idx="8815">
                  <c:v>72.2</c:v>
                </c:pt>
                <c:pt idx="8816">
                  <c:v>78.400000000000006</c:v>
                </c:pt>
                <c:pt idx="8817">
                  <c:v>82.1</c:v>
                </c:pt>
                <c:pt idx="8818">
                  <c:v>79</c:v>
                </c:pt>
                <c:pt idx="8819">
                  <c:v>57.1</c:v>
                </c:pt>
                <c:pt idx="8820">
                  <c:v>54.6</c:v>
                </c:pt>
                <c:pt idx="8821">
                  <c:v>31.8</c:v>
                </c:pt>
                <c:pt idx="8822">
                  <c:v>73.099999999999994</c:v>
                </c:pt>
                <c:pt idx="8823">
                  <c:v>66.2</c:v>
                </c:pt>
                <c:pt idx="8824">
                  <c:v>66.8</c:v>
                </c:pt>
                <c:pt idx="8825">
                  <c:v>88.5</c:v>
                </c:pt>
                <c:pt idx="8826">
                  <c:v>64.7</c:v>
                </c:pt>
                <c:pt idx="8827">
                  <c:v>77.400000000000006</c:v>
                </c:pt>
                <c:pt idx="8828">
                  <c:v>72.7</c:v>
                </c:pt>
                <c:pt idx="8829">
                  <c:v>55.7</c:v>
                </c:pt>
                <c:pt idx="8830">
                  <c:v>70.2</c:v>
                </c:pt>
                <c:pt idx="8831">
                  <c:v>72.099999999999994</c:v>
                </c:pt>
                <c:pt idx="8832">
                  <c:v>78.2</c:v>
                </c:pt>
                <c:pt idx="8833">
                  <c:v>67.599999999999994</c:v>
                </c:pt>
                <c:pt idx="8834">
                  <c:v>83.4</c:v>
                </c:pt>
                <c:pt idx="8835">
                  <c:v>50.7</c:v>
                </c:pt>
                <c:pt idx="8836">
                  <c:v>59.8</c:v>
                </c:pt>
                <c:pt idx="8837">
                  <c:v>71.3</c:v>
                </c:pt>
                <c:pt idx="8838">
                  <c:v>76.400000000000006</c:v>
                </c:pt>
                <c:pt idx="8839">
                  <c:v>61.5</c:v>
                </c:pt>
                <c:pt idx="8840">
                  <c:v>65.2</c:v>
                </c:pt>
                <c:pt idx="8841">
                  <c:v>51.4</c:v>
                </c:pt>
                <c:pt idx="8842">
                  <c:v>75.400000000000006</c:v>
                </c:pt>
                <c:pt idx="8843">
                  <c:v>46.8</c:v>
                </c:pt>
                <c:pt idx="8844">
                  <c:v>66.400000000000006</c:v>
                </c:pt>
                <c:pt idx="8845">
                  <c:v>60.6</c:v>
                </c:pt>
                <c:pt idx="8846">
                  <c:v>69.5</c:v>
                </c:pt>
                <c:pt idx="8847">
                  <c:v>66.099999999999994</c:v>
                </c:pt>
                <c:pt idx="8848">
                  <c:v>84.4</c:v>
                </c:pt>
                <c:pt idx="8849">
                  <c:v>55.1</c:v>
                </c:pt>
                <c:pt idx="8850">
                  <c:v>83.1</c:v>
                </c:pt>
                <c:pt idx="8851">
                  <c:v>59.2</c:v>
                </c:pt>
                <c:pt idx="8852">
                  <c:v>67.599999999999994</c:v>
                </c:pt>
                <c:pt idx="8853">
                  <c:v>63.5</c:v>
                </c:pt>
                <c:pt idx="8854">
                  <c:v>80.3</c:v>
                </c:pt>
                <c:pt idx="8855">
                  <c:v>61.6</c:v>
                </c:pt>
                <c:pt idx="8856">
                  <c:v>73.3</c:v>
                </c:pt>
                <c:pt idx="8857">
                  <c:v>73.900000000000006</c:v>
                </c:pt>
                <c:pt idx="8858">
                  <c:v>52.9</c:v>
                </c:pt>
                <c:pt idx="8859">
                  <c:v>67.8</c:v>
                </c:pt>
                <c:pt idx="8860">
                  <c:v>73.099999999999994</c:v>
                </c:pt>
                <c:pt idx="8861">
                  <c:v>63.3</c:v>
                </c:pt>
                <c:pt idx="8862">
                  <c:v>63.8</c:v>
                </c:pt>
                <c:pt idx="8863">
                  <c:v>77</c:v>
                </c:pt>
                <c:pt idx="8864">
                  <c:v>53.5</c:v>
                </c:pt>
                <c:pt idx="8865">
                  <c:v>65.8</c:v>
                </c:pt>
                <c:pt idx="8866">
                  <c:v>61</c:v>
                </c:pt>
                <c:pt idx="8867">
                  <c:v>62</c:v>
                </c:pt>
                <c:pt idx="8868">
                  <c:v>51.1</c:v>
                </c:pt>
                <c:pt idx="8869">
                  <c:v>69.7</c:v>
                </c:pt>
                <c:pt idx="8870">
                  <c:v>42.1</c:v>
                </c:pt>
                <c:pt idx="8871">
                  <c:v>72.2</c:v>
                </c:pt>
                <c:pt idx="8872">
                  <c:v>59.3</c:v>
                </c:pt>
                <c:pt idx="8873">
                  <c:v>74.3</c:v>
                </c:pt>
                <c:pt idx="8874">
                  <c:v>62.5</c:v>
                </c:pt>
                <c:pt idx="8875">
                  <c:v>68.099999999999994</c:v>
                </c:pt>
                <c:pt idx="8876">
                  <c:v>46.2</c:v>
                </c:pt>
                <c:pt idx="8877">
                  <c:v>76.3</c:v>
                </c:pt>
                <c:pt idx="8878">
                  <c:v>50.2</c:v>
                </c:pt>
                <c:pt idx="8879">
                  <c:v>62.4</c:v>
                </c:pt>
                <c:pt idx="8880">
                  <c:v>72.3</c:v>
                </c:pt>
                <c:pt idx="8881">
                  <c:v>52</c:v>
                </c:pt>
                <c:pt idx="8882">
                  <c:v>88.6</c:v>
                </c:pt>
                <c:pt idx="8883">
                  <c:v>64.099999999999994</c:v>
                </c:pt>
                <c:pt idx="8884">
                  <c:v>66.2</c:v>
                </c:pt>
                <c:pt idx="8885">
                  <c:v>45</c:v>
                </c:pt>
                <c:pt idx="8886">
                  <c:v>64.599999999999994</c:v>
                </c:pt>
                <c:pt idx="8887">
                  <c:v>76.2</c:v>
                </c:pt>
                <c:pt idx="8888">
                  <c:v>64.900000000000006</c:v>
                </c:pt>
                <c:pt idx="8889">
                  <c:v>73.599999999999994</c:v>
                </c:pt>
                <c:pt idx="8890">
                  <c:v>42.6</c:v>
                </c:pt>
                <c:pt idx="8891">
                  <c:v>66.599999999999994</c:v>
                </c:pt>
                <c:pt idx="8892">
                  <c:v>79.7</c:v>
                </c:pt>
                <c:pt idx="8893">
                  <c:v>67</c:v>
                </c:pt>
                <c:pt idx="8894">
                  <c:v>60.2</c:v>
                </c:pt>
                <c:pt idx="8895">
                  <c:v>69.099999999999994</c:v>
                </c:pt>
                <c:pt idx="8896">
                  <c:v>73.7</c:v>
                </c:pt>
                <c:pt idx="8897">
                  <c:v>72.900000000000006</c:v>
                </c:pt>
                <c:pt idx="8898">
                  <c:v>71.7</c:v>
                </c:pt>
                <c:pt idx="8899">
                  <c:v>57.7</c:v>
                </c:pt>
                <c:pt idx="8900">
                  <c:v>52.7</c:v>
                </c:pt>
                <c:pt idx="8901">
                  <c:v>67.099999999999994</c:v>
                </c:pt>
                <c:pt idx="8902">
                  <c:v>59.6</c:v>
                </c:pt>
                <c:pt idx="8903">
                  <c:v>29.8</c:v>
                </c:pt>
                <c:pt idx="8904">
                  <c:v>69.400000000000006</c:v>
                </c:pt>
                <c:pt idx="8905">
                  <c:v>49.6</c:v>
                </c:pt>
                <c:pt idx="8906">
                  <c:v>81.3</c:v>
                </c:pt>
                <c:pt idx="8907">
                  <c:v>67.7</c:v>
                </c:pt>
                <c:pt idx="8908">
                  <c:v>85.4</c:v>
                </c:pt>
                <c:pt idx="8909">
                  <c:v>63.2</c:v>
                </c:pt>
                <c:pt idx="8910">
                  <c:v>40.299999999999997</c:v>
                </c:pt>
                <c:pt idx="8911">
                  <c:v>62.6</c:v>
                </c:pt>
                <c:pt idx="8912">
                  <c:v>51</c:v>
                </c:pt>
                <c:pt idx="8913">
                  <c:v>74.5</c:v>
                </c:pt>
                <c:pt idx="8914">
                  <c:v>79.5</c:v>
                </c:pt>
                <c:pt idx="8915">
                  <c:v>73.599999999999994</c:v>
                </c:pt>
                <c:pt idx="8916">
                  <c:v>67.3</c:v>
                </c:pt>
                <c:pt idx="8917">
                  <c:v>82.7</c:v>
                </c:pt>
                <c:pt idx="8918">
                  <c:v>49.5</c:v>
                </c:pt>
                <c:pt idx="8919">
                  <c:v>60.4</c:v>
                </c:pt>
                <c:pt idx="8920">
                  <c:v>57.9</c:v>
                </c:pt>
                <c:pt idx="8921">
                  <c:v>64.3</c:v>
                </c:pt>
                <c:pt idx="8922">
                  <c:v>61.2</c:v>
                </c:pt>
                <c:pt idx="8923">
                  <c:v>49.8</c:v>
                </c:pt>
                <c:pt idx="8924">
                  <c:v>83.2</c:v>
                </c:pt>
                <c:pt idx="8925">
                  <c:v>64.900000000000006</c:v>
                </c:pt>
                <c:pt idx="8926">
                  <c:v>80.900000000000006</c:v>
                </c:pt>
                <c:pt idx="8927">
                  <c:v>63.7</c:v>
                </c:pt>
                <c:pt idx="8928">
                  <c:v>61.1</c:v>
                </c:pt>
                <c:pt idx="8929">
                  <c:v>41.7</c:v>
                </c:pt>
                <c:pt idx="8930">
                  <c:v>55.8</c:v>
                </c:pt>
                <c:pt idx="8931">
                  <c:v>71.599999999999994</c:v>
                </c:pt>
                <c:pt idx="8932">
                  <c:v>83.4</c:v>
                </c:pt>
                <c:pt idx="8933">
                  <c:v>73.400000000000006</c:v>
                </c:pt>
                <c:pt idx="8934">
                  <c:v>78.8</c:v>
                </c:pt>
                <c:pt idx="8935">
                  <c:v>76.400000000000006</c:v>
                </c:pt>
                <c:pt idx="8936">
                  <c:v>74.8</c:v>
                </c:pt>
                <c:pt idx="8937">
                  <c:v>61.9</c:v>
                </c:pt>
                <c:pt idx="8938">
                  <c:v>55.8</c:v>
                </c:pt>
                <c:pt idx="8939">
                  <c:v>50.3</c:v>
                </c:pt>
                <c:pt idx="8940">
                  <c:v>73.599999999999994</c:v>
                </c:pt>
                <c:pt idx="8941">
                  <c:v>53.7</c:v>
                </c:pt>
                <c:pt idx="8942">
                  <c:v>56.4</c:v>
                </c:pt>
                <c:pt idx="8943">
                  <c:v>63.5</c:v>
                </c:pt>
                <c:pt idx="8944">
                  <c:v>56.6</c:v>
                </c:pt>
                <c:pt idx="8945">
                  <c:v>44.8</c:v>
                </c:pt>
                <c:pt idx="8946">
                  <c:v>81.5</c:v>
                </c:pt>
                <c:pt idx="8947">
                  <c:v>84.2</c:v>
                </c:pt>
                <c:pt idx="8948">
                  <c:v>67.2</c:v>
                </c:pt>
                <c:pt idx="8949">
                  <c:v>85.5</c:v>
                </c:pt>
                <c:pt idx="8950">
                  <c:v>73.599999999999994</c:v>
                </c:pt>
                <c:pt idx="8951">
                  <c:v>82</c:v>
                </c:pt>
                <c:pt idx="8952">
                  <c:v>77.599999999999994</c:v>
                </c:pt>
                <c:pt idx="8953">
                  <c:v>60.6</c:v>
                </c:pt>
                <c:pt idx="8954">
                  <c:v>82.4</c:v>
                </c:pt>
                <c:pt idx="8955">
                  <c:v>67.5</c:v>
                </c:pt>
                <c:pt idx="8956">
                  <c:v>70.2</c:v>
                </c:pt>
                <c:pt idx="8957">
                  <c:v>56.2</c:v>
                </c:pt>
                <c:pt idx="8958">
                  <c:v>78.599999999999994</c:v>
                </c:pt>
                <c:pt idx="8959">
                  <c:v>61.2</c:v>
                </c:pt>
                <c:pt idx="8960">
                  <c:v>29.4</c:v>
                </c:pt>
                <c:pt idx="8961">
                  <c:v>64.5</c:v>
                </c:pt>
                <c:pt idx="8962">
                  <c:v>53.7</c:v>
                </c:pt>
                <c:pt idx="8963">
                  <c:v>69.7</c:v>
                </c:pt>
                <c:pt idx="8964">
                  <c:v>82.6</c:v>
                </c:pt>
                <c:pt idx="8965">
                  <c:v>66.5</c:v>
                </c:pt>
                <c:pt idx="8966">
                  <c:v>62.7</c:v>
                </c:pt>
                <c:pt idx="8967">
                  <c:v>72.7</c:v>
                </c:pt>
                <c:pt idx="8968">
                  <c:v>75.2</c:v>
                </c:pt>
                <c:pt idx="8969">
                  <c:v>60.9</c:v>
                </c:pt>
                <c:pt idx="8970">
                  <c:v>74.7</c:v>
                </c:pt>
                <c:pt idx="8971">
                  <c:v>63.9</c:v>
                </c:pt>
                <c:pt idx="8972">
                  <c:v>43</c:v>
                </c:pt>
                <c:pt idx="8973">
                  <c:v>67.8</c:v>
                </c:pt>
                <c:pt idx="8974">
                  <c:v>68.8</c:v>
                </c:pt>
                <c:pt idx="8975">
                  <c:v>68.599999999999994</c:v>
                </c:pt>
                <c:pt idx="8976">
                  <c:v>77.3</c:v>
                </c:pt>
                <c:pt idx="8977">
                  <c:v>76.3</c:v>
                </c:pt>
                <c:pt idx="8978">
                  <c:v>64.5</c:v>
                </c:pt>
                <c:pt idx="8979">
                  <c:v>79.8</c:v>
                </c:pt>
                <c:pt idx="8980">
                  <c:v>54.2</c:v>
                </c:pt>
                <c:pt idx="8981">
                  <c:v>74.900000000000006</c:v>
                </c:pt>
                <c:pt idx="8982">
                  <c:v>78.3</c:v>
                </c:pt>
                <c:pt idx="8983">
                  <c:v>24.6</c:v>
                </c:pt>
                <c:pt idx="8984">
                  <c:v>79.099999999999994</c:v>
                </c:pt>
                <c:pt idx="8985">
                  <c:v>74.3</c:v>
                </c:pt>
                <c:pt idx="8986">
                  <c:v>59</c:v>
                </c:pt>
                <c:pt idx="8987">
                  <c:v>83.1</c:v>
                </c:pt>
                <c:pt idx="8988">
                  <c:v>70.099999999999994</c:v>
                </c:pt>
                <c:pt idx="8989">
                  <c:v>65.7</c:v>
                </c:pt>
                <c:pt idx="8990">
                  <c:v>75.8</c:v>
                </c:pt>
                <c:pt idx="8991">
                  <c:v>60.5</c:v>
                </c:pt>
                <c:pt idx="8992">
                  <c:v>53.9</c:v>
                </c:pt>
                <c:pt idx="8993">
                  <c:v>76.099999999999994</c:v>
                </c:pt>
                <c:pt idx="8994">
                  <c:v>59.1</c:v>
                </c:pt>
                <c:pt idx="8995">
                  <c:v>68</c:v>
                </c:pt>
                <c:pt idx="8996">
                  <c:v>81.8</c:v>
                </c:pt>
                <c:pt idx="8997">
                  <c:v>77</c:v>
                </c:pt>
                <c:pt idx="8998">
                  <c:v>57</c:v>
                </c:pt>
                <c:pt idx="8999">
                  <c:v>64</c:v>
                </c:pt>
                <c:pt idx="9000">
                  <c:v>70.3</c:v>
                </c:pt>
                <c:pt idx="9001">
                  <c:v>75.7</c:v>
                </c:pt>
                <c:pt idx="9002">
                  <c:v>70.5</c:v>
                </c:pt>
                <c:pt idx="9003">
                  <c:v>70.8</c:v>
                </c:pt>
                <c:pt idx="9004">
                  <c:v>76.7</c:v>
                </c:pt>
                <c:pt idx="9005">
                  <c:v>62</c:v>
                </c:pt>
                <c:pt idx="9006">
                  <c:v>60</c:v>
                </c:pt>
                <c:pt idx="9007">
                  <c:v>74.7</c:v>
                </c:pt>
                <c:pt idx="9008">
                  <c:v>59.8</c:v>
                </c:pt>
                <c:pt idx="9009">
                  <c:v>77</c:v>
                </c:pt>
                <c:pt idx="9010">
                  <c:v>51.3</c:v>
                </c:pt>
                <c:pt idx="9011">
                  <c:v>69.3</c:v>
                </c:pt>
                <c:pt idx="9012">
                  <c:v>65.599999999999994</c:v>
                </c:pt>
                <c:pt idx="9013">
                  <c:v>72.900000000000006</c:v>
                </c:pt>
                <c:pt idx="9014">
                  <c:v>76.400000000000006</c:v>
                </c:pt>
                <c:pt idx="9015">
                  <c:v>77.5</c:v>
                </c:pt>
                <c:pt idx="9016">
                  <c:v>60.5</c:v>
                </c:pt>
                <c:pt idx="9017">
                  <c:v>67.400000000000006</c:v>
                </c:pt>
                <c:pt idx="9018">
                  <c:v>63</c:v>
                </c:pt>
                <c:pt idx="9019">
                  <c:v>78.400000000000006</c:v>
                </c:pt>
                <c:pt idx="9020">
                  <c:v>30.9</c:v>
                </c:pt>
                <c:pt idx="9021">
                  <c:v>74</c:v>
                </c:pt>
                <c:pt idx="9022">
                  <c:v>76.900000000000006</c:v>
                </c:pt>
                <c:pt idx="9023">
                  <c:v>77.5</c:v>
                </c:pt>
                <c:pt idx="9024">
                  <c:v>74.5</c:v>
                </c:pt>
                <c:pt idx="9025">
                  <c:v>71.099999999999994</c:v>
                </c:pt>
                <c:pt idx="9026">
                  <c:v>74.099999999999994</c:v>
                </c:pt>
                <c:pt idx="9027">
                  <c:v>62.8</c:v>
                </c:pt>
                <c:pt idx="9028">
                  <c:v>74.2</c:v>
                </c:pt>
                <c:pt idx="9029">
                  <c:v>66.400000000000006</c:v>
                </c:pt>
                <c:pt idx="9030">
                  <c:v>69.3</c:v>
                </c:pt>
                <c:pt idx="9031">
                  <c:v>47.6</c:v>
                </c:pt>
                <c:pt idx="9032">
                  <c:v>53.2</c:v>
                </c:pt>
                <c:pt idx="9033">
                  <c:v>67.7</c:v>
                </c:pt>
                <c:pt idx="9034">
                  <c:v>46.3</c:v>
                </c:pt>
                <c:pt idx="9035">
                  <c:v>65.099999999999994</c:v>
                </c:pt>
                <c:pt idx="9036">
                  <c:v>85.6</c:v>
                </c:pt>
                <c:pt idx="9037">
                  <c:v>51.5</c:v>
                </c:pt>
                <c:pt idx="9038">
                  <c:v>61.4</c:v>
                </c:pt>
                <c:pt idx="9039">
                  <c:v>72</c:v>
                </c:pt>
                <c:pt idx="9040">
                  <c:v>64.3</c:v>
                </c:pt>
                <c:pt idx="9041">
                  <c:v>73.7</c:v>
                </c:pt>
                <c:pt idx="9042">
                  <c:v>29</c:v>
                </c:pt>
                <c:pt idx="9043">
                  <c:v>64.7</c:v>
                </c:pt>
                <c:pt idx="9044">
                  <c:v>75.2</c:v>
                </c:pt>
                <c:pt idx="9045">
                  <c:v>61.9</c:v>
                </c:pt>
                <c:pt idx="9046">
                  <c:v>61.1</c:v>
                </c:pt>
                <c:pt idx="9047">
                  <c:v>60.8</c:v>
                </c:pt>
                <c:pt idx="9048">
                  <c:v>79.099999999999994</c:v>
                </c:pt>
                <c:pt idx="9049">
                  <c:v>57.4</c:v>
                </c:pt>
                <c:pt idx="9050">
                  <c:v>77</c:v>
                </c:pt>
                <c:pt idx="9051">
                  <c:v>55.7</c:v>
                </c:pt>
                <c:pt idx="9052">
                  <c:v>89.5</c:v>
                </c:pt>
                <c:pt idx="9053">
                  <c:v>61.8</c:v>
                </c:pt>
                <c:pt idx="9054">
                  <c:v>62.7</c:v>
                </c:pt>
                <c:pt idx="9055">
                  <c:v>62.2</c:v>
                </c:pt>
                <c:pt idx="9056">
                  <c:v>65.099999999999994</c:v>
                </c:pt>
                <c:pt idx="9057">
                  <c:v>54.3</c:v>
                </c:pt>
                <c:pt idx="9058">
                  <c:v>77.099999999999994</c:v>
                </c:pt>
                <c:pt idx="9059">
                  <c:v>73.599999999999994</c:v>
                </c:pt>
                <c:pt idx="9060">
                  <c:v>70.5</c:v>
                </c:pt>
                <c:pt idx="9061">
                  <c:v>65.400000000000006</c:v>
                </c:pt>
                <c:pt idx="9062">
                  <c:v>61.5</c:v>
                </c:pt>
                <c:pt idx="9063">
                  <c:v>56.7</c:v>
                </c:pt>
                <c:pt idx="9064">
                  <c:v>63.5</c:v>
                </c:pt>
                <c:pt idx="9065">
                  <c:v>41.1</c:v>
                </c:pt>
                <c:pt idx="9066">
                  <c:v>73.099999999999994</c:v>
                </c:pt>
                <c:pt idx="9067">
                  <c:v>72.2</c:v>
                </c:pt>
                <c:pt idx="9068">
                  <c:v>69.3</c:v>
                </c:pt>
                <c:pt idx="9069">
                  <c:v>55</c:v>
                </c:pt>
                <c:pt idx="9070">
                  <c:v>62.5</c:v>
                </c:pt>
                <c:pt idx="9071">
                  <c:v>74.2</c:v>
                </c:pt>
                <c:pt idx="9072">
                  <c:v>55.2</c:v>
                </c:pt>
                <c:pt idx="9073">
                  <c:v>60.4</c:v>
                </c:pt>
                <c:pt idx="9074">
                  <c:v>28.6</c:v>
                </c:pt>
                <c:pt idx="9075">
                  <c:v>63</c:v>
                </c:pt>
                <c:pt idx="9076">
                  <c:v>62.1</c:v>
                </c:pt>
                <c:pt idx="9077">
                  <c:v>78.900000000000006</c:v>
                </c:pt>
                <c:pt idx="9078">
                  <c:v>78.900000000000006</c:v>
                </c:pt>
                <c:pt idx="9079">
                  <c:v>60.9</c:v>
                </c:pt>
                <c:pt idx="9080">
                  <c:v>87.7</c:v>
                </c:pt>
                <c:pt idx="9081">
                  <c:v>66.400000000000006</c:v>
                </c:pt>
                <c:pt idx="9082">
                  <c:v>81.5</c:v>
                </c:pt>
                <c:pt idx="9083">
                  <c:v>58.2</c:v>
                </c:pt>
                <c:pt idx="9084">
                  <c:v>76.2</c:v>
                </c:pt>
                <c:pt idx="9085">
                  <c:v>64.3</c:v>
                </c:pt>
                <c:pt idx="9086">
                  <c:v>61.5</c:v>
                </c:pt>
                <c:pt idx="9087">
                  <c:v>63.3</c:v>
                </c:pt>
                <c:pt idx="9088">
                  <c:v>55.6</c:v>
                </c:pt>
                <c:pt idx="9089">
                  <c:v>75.400000000000006</c:v>
                </c:pt>
                <c:pt idx="9090">
                  <c:v>25.3</c:v>
                </c:pt>
                <c:pt idx="9091">
                  <c:v>57.4</c:v>
                </c:pt>
                <c:pt idx="9092">
                  <c:v>74</c:v>
                </c:pt>
                <c:pt idx="9093">
                  <c:v>76.8</c:v>
                </c:pt>
                <c:pt idx="9094">
                  <c:v>59.8</c:v>
                </c:pt>
                <c:pt idx="9095">
                  <c:v>55.4</c:v>
                </c:pt>
                <c:pt idx="9096">
                  <c:v>62.2</c:v>
                </c:pt>
                <c:pt idx="9097">
                  <c:v>81.599999999999994</c:v>
                </c:pt>
                <c:pt idx="9098">
                  <c:v>62.5</c:v>
                </c:pt>
                <c:pt idx="9099">
                  <c:v>58.6</c:v>
                </c:pt>
                <c:pt idx="9100">
                  <c:v>63</c:v>
                </c:pt>
                <c:pt idx="9101">
                  <c:v>50.5</c:v>
                </c:pt>
                <c:pt idx="9102">
                  <c:v>56.9</c:v>
                </c:pt>
                <c:pt idx="9103">
                  <c:v>71.099999999999994</c:v>
                </c:pt>
                <c:pt idx="9104">
                  <c:v>71.900000000000006</c:v>
                </c:pt>
                <c:pt idx="9105">
                  <c:v>84.2</c:v>
                </c:pt>
                <c:pt idx="9106">
                  <c:v>83.1</c:v>
                </c:pt>
                <c:pt idx="9107">
                  <c:v>67.3</c:v>
                </c:pt>
                <c:pt idx="9108">
                  <c:v>58.9</c:v>
                </c:pt>
                <c:pt idx="9109">
                  <c:v>77.8</c:v>
                </c:pt>
                <c:pt idx="9110">
                  <c:v>72</c:v>
                </c:pt>
                <c:pt idx="9111">
                  <c:v>58.7</c:v>
                </c:pt>
                <c:pt idx="9112">
                  <c:v>62.4</c:v>
                </c:pt>
                <c:pt idx="9113">
                  <c:v>75.7</c:v>
                </c:pt>
                <c:pt idx="9114">
                  <c:v>86.6</c:v>
                </c:pt>
                <c:pt idx="9115">
                  <c:v>60.2</c:v>
                </c:pt>
                <c:pt idx="9116">
                  <c:v>65.7</c:v>
                </c:pt>
                <c:pt idx="9117">
                  <c:v>77.900000000000006</c:v>
                </c:pt>
                <c:pt idx="9118">
                  <c:v>79.400000000000006</c:v>
                </c:pt>
                <c:pt idx="9119">
                  <c:v>82.5</c:v>
                </c:pt>
                <c:pt idx="9120">
                  <c:v>51.9</c:v>
                </c:pt>
                <c:pt idx="9121">
                  <c:v>64</c:v>
                </c:pt>
                <c:pt idx="9122">
                  <c:v>64.599999999999994</c:v>
                </c:pt>
                <c:pt idx="9123">
                  <c:v>65.8</c:v>
                </c:pt>
                <c:pt idx="9124">
                  <c:v>75.099999999999994</c:v>
                </c:pt>
                <c:pt idx="9125">
                  <c:v>74.400000000000006</c:v>
                </c:pt>
                <c:pt idx="9126">
                  <c:v>61</c:v>
                </c:pt>
                <c:pt idx="9127">
                  <c:v>64.3</c:v>
                </c:pt>
                <c:pt idx="9128">
                  <c:v>76</c:v>
                </c:pt>
                <c:pt idx="9129">
                  <c:v>11.5</c:v>
                </c:pt>
                <c:pt idx="9130">
                  <c:v>65.099999999999994</c:v>
                </c:pt>
                <c:pt idx="9131">
                  <c:v>57</c:v>
                </c:pt>
                <c:pt idx="9132">
                  <c:v>66.099999999999994</c:v>
                </c:pt>
                <c:pt idx="9133">
                  <c:v>63</c:v>
                </c:pt>
                <c:pt idx="9134">
                  <c:v>74.099999999999994</c:v>
                </c:pt>
                <c:pt idx="9135">
                  <c:v>46.6</c:v>
                </c:pt>
                <c:pt idx="9136">
                  <c:v>84.7</c:v>
                </c:pt>
                <c:pt idx="9137">
                  <c:v>74.2</c:v>
                </c:pt>
                <c:pt idx="9138">
                  <c:v>57.8</c:v>
                </c:pt>
                <c:pt idx="9139">
                  <c:v>61</c:v>
                </c:pt>
                <c:pt idx="9140">
                  <c:v>77.3</c:v>
                </c:pt>
                <c:pt idx="9141">
                  <c:v>85.8</c:v>
                </c:pt>
                <c:pt idx="9142">
                  <c:v>88</c:v>
                </c:pt>
                <c:pt idx="9143">
                  <c:v>65.599999999999994</c:v>
                </c:pt>
                <c:pt idx="9144">
                  <c:v>63.2</c:v>
                </c:pt>
                <c:pt idx="9145">
                  <c:v>79.2</c:v>
                </c:pt>
                <c:pt idx="9146">
                  <c:v>78.900000000000006</c:v>
                </c:pt>
                <c:pt idx="9147">
                  <c:v>65.099999999999994</c:v>
                </c:pt>
                <c:pt idx="9148">
                  <c:v>71.099999999999994</c:v>
                </c:pt>
                <c:pt idx="9149">
                  <c:v>73.8</c:v>
                </c:pt>
                <c:pt idx="9150">
                  <c:v>62.5</c:v>
                </c:pt>
                <c:pt idx="9151">
                  <c:v>68.7</c:v>
                </c:pt>
                <c:pt idx="9152">
                  <c:v>78</c:v>
                </c:pt>
                <c:pt idx="9153">
                  <c:v>62.7</c:v>
                </c:pt>
                <c:pt idx="9154">
                  <c:v>57.1</c:v>
                </c:pt>
                <c:pt idx="9155">
                  <c:v>72.8</c:v>
                </c:pt>
                <c:pt idx="9156">
                  <c:v>53.6</c:v>
                </c:pt>
                <c:pt idx="9157">
                  <c:v>63.6</c:v>
                </c:pt>
                <c:pt idx="9158">
                  <c:v>63.2</c:v>
                </c:pt>
                <c:pt idx="9159">
                  <c:v>72.599999999999994</c:v>
                </c:pt>
                <c:pt idx="9160">
                  <c:v>76.8</c:v>
                </c:pt>
                <c:pt idx="9161">
                  <c:v>68.8</c:v>
                </c:pt>
                <c:pt idx="9162">
                  <c:v>78.3</c:v>
                </c:pt>
                <c:pt idx="9163">
                  <c:v>78.3</c:v>
                </c:pt>
                <c:pt idx="9164">
                  <c:v>64.8</c:v>
                </c:pt>
                <c:pt idx="9165">
                  <c:v>80.7</c:v>
                </c:pt>
                <c:pt idx="9166">
                  <c:v>64.3</c:v>
                </c:pt>
                <c:pt idx="9167">
                  <c:v>56.2</c:v>
                </c:pt>
                <c:pt idx="9168">
                  <c:v>73.3</c:v>
                </c:pt>
                <c:pt idx="9169">
                  <c:v>70.900000000000006</c:v>
                </c:pt>
                <c:pt idx="9170">
                  <c:v>66.599999999999994</c:v>
                </c:pt>
                <c:pt idx="9171">
                  <c:v>82.1</c:v>
                </c:pt>
                <c:pt idx="9172">
                  <c:v>55.2</c:v>
                </c:pt>
                <c:pt idx="9173">
                  <c:v>53</c:v>
                </c:pt>
                <c:pt idx="9174">
                  <c:v>82.9</c:v>
                </c:pt>
                <c:pt idx="9175">
                  <c:v>75.2</c:v>
                </c:pt>
                <c:pt idx="9176">
                  <c:v>61.6</c:v>
                </c:pt>
                <c:pt idx="9177">
                  <c:v>77.2</c:v>
                </c:pt>
                <c:pt idx="9178">
                  <c:v>69.2</c:v>
                </c:pt>
                <c:pt idx="9179">
                  <c:v>59.5</c:v>
                </c:pt>
                <c:pt idx="9180">
                  <c:v>88.2</c:v>
                </c:pt>
                <c:pt idx="9181">
                  <c:v>77</c:v>
                </c:pt>
                <c:pt idx="9182">
                  <c:v>62.8</c:v>
                </c:pt>
                <c:pt idx="9183">
                  <c:v>59.4</c:v>
                </c:pt>
                <c:pt idx="9184">
                  <c:v>80.3</c:v>
                </c:pt>
                <c:pt idx="9185">
                  <c:v>55</c:v>
                </c:pt>
                <c:pt idx="9186">
                  <c:v>40.799999999999997</c:v>
                </c:pt>
                <c:pt idx="9187">
                  <c:v>93.4</c:v>
                </c:pt>
                <c:pt idx="9188">
                  <c:v>70</c:v>
                </c:pt>
                <c:pt idx="9189">
                  <c:v>67.099999999999994</c:v>
                </c:pt>
                <c:pt idx="9190">
                  <c:v>69.3</c:v>
                </c:pt>
                <c:pt idx="9191">
                  <c:v>66.7</c:v>
                </c:pt>
                <c:pt idx="9192">
                  <c:v>71.400000000000006</c:v>
                </c:pt>
                <c:pt idx="9193">
                  <c:v>69.5</c:v>
                </c:pt>
                <c:pt idx="9194">
                  <c:v>66.400000000000006</c:v>
                </c:pt>
                <c:pt idx="9195">
                  <c:v>77.099999999999994</c:v>
                </c:pt>
                <c:pt idx="9196">
                  <c:v>69.2</c:v>
                </c:pt>
                <c:pt idx="9197">
                  <c:v>52.8</c:v>
                </c:pt>
                <c:pt idx="9198">
                  <c:v>71.7</c:v>
                </c:pt>
                <c:pt idx="9199">
                  <c:v>63.6</c:v>
                </c:pt>
                <c:pt idx="9200">
                  <c:v>61.4</c:v>
                </c:pt>
                <c:pt idx="9201">
                  <c:v>76.2</c:v>
                </c:pt>
                <c:pt idx="9202">
                  <c:v>78.900000000000006</c:v>
                </c:pt>
                <c:pt idx="9203">
                  <c:v>73.099999999999994</c:v>
                </c:pt>
                <c:pt idx="9204">
                  <c:v>74.3</c:v>
                </c:pt>
                <c:pt idx="9205">
                  <c:v>58.8</c:v>
                </c:pt>
                <c:pt idx="9206">
                  <c:v>50.5</c:v>
                </c:pt>
                <c:pt idx="9207">
                  <c:v>69.5</c:v>
                </c:pt>
                <c:pt idx="9208">
                  <c:v>69.5</c:v>
                </c:pt>
                <c:pt idx="9209">
                  <c:v>72.5</c:v>
                </c:pt>
                <c:pt idx="9210">
                  <c:v>77.8</c:v>
                </c:pt>
                <c:pt idx="9211">
                  <c:v>68.900000000000006</c:v>
                </c:pt>
                <c:pt idx="9212">
                  <c:v>79.7</c:v>
                </c:pt>
                <c:pt idx="9213">
                  <c:v>54</c:v>
                </c:pt>
                <c:pt idx="9214">
                  <c:v>84.2</c:v>
                </c:pt>
                <c:pt idx="9215">
                  <c:v>73</c:v>
                </c:pt>
                <c:pt idx="9216">
                  <c:v>85.1</c:v>
                </c:pt>
                <c:pt idx="9217">
                  <c:v>53.8</c:v>
                </c:pt>
                <c:pt idx="9218">
                  <c:v>55.4</c:v>
                </c:pt>
                <c:pt idx="9219">
                  <c:v>64.7</c:v>
                </c:pt>
                <c:pt idx="9220">
                  <c:v>75.7</c:v>
                </c:pt>
                <c:pt idx="9221">
                  <c:v>75.099999999999994</c:v>
                </c:pt>
                <c:pt idx="9222">
                  <c:v>74.5</c:v>
                </c:pt>
                <c:pt idx="9223">
                  <c:v>68.400000000000006</c:v>
                </c:pt>
                <c:pt idx="9224">
                  <c:v>76</c:v>
                </c:pt>
                <c:pt idx="9225">
                  <c:v>78.3</c:v>
                </c:pt>
                <c:pt idx="9226">
                  <c:v>58.3</c:v>
                </c:pt>
                <c:pt idx="9227">
                  <c:v>59.3</c:v>
                </c:pt>
                <c:pt idx="9228">
                  <c:v>65.8</c:v>
                </c:pt>
                <c:pt idx="9229">
                  <c:v>63.7</c:v>
                </c:pt>
                <c:pt idx="9230">
                  <c:v>49.6</c:v>
                </c:pt>
                <c:pt idx="9231">
                  <c:v>79.8</c:v>
                </c:pt>
                <c:pt idx="9232">
                  <c:v>71.7</c:v>
                </c:pt>
                <c:pt idx="9233">
                  <c:v>77.900000000000006</c:v>
                </c:pt>
                <c:pt idx="9234">
                  <c:v>76.400000000000006</c:v>
                </c:pt>
                <c:pt idx="9235">
                  <c:v>70.3</c:v>
                </c:pt>
                <c:pt idx="9236">
                  <c:v>64</c:v>
                </c:pt>
                <c:pt idx="9237">
                  <c:v>70.7</c:v>
                </c:pt>
                <c:pt idx="9238">
                  <c:v>80.3</c:v>
                </c:pt>
                <c:pt idx="9239">
                  <c:v>53.8</c:v>
                </c:pt>
                <c:pt idx="9240">
                  <c:v>55.9</c:v>
                </c:pt>
                <c:pt idx="9241">
                  <c:v>55.5</c:v>
                </c:pt>
                <c:pt idx="9242">
                  <c:v>64.7</c:v>
                </c:pt>
                <c:pt idx="9243">
                  <c:v>58.8</c:v>
                </c:pt>
                <c:pt idx="9244">
                  <c:v>62.9</c:v>
                </c:pt>
                <c:pt idx="9245">
                  <c:v>74.3</c:v>
                </c:pt>
                <c:pt idx="9246">
                  <c:v>74.099999999999994</c:v>
                </c:pt>
                <c:pt idx="9247">
                  <c:v>59.4</c:v>
                </c:pt>
                <c:pt idx="9248">
                  <c:v>80.7</c:v>
                </c:pt>
                <c:pt idx="9249">
                  <c:v>55.2</c:v>
                </c:pt>
                <c:pt idx="9250">
                  <c:v>64.099999999999994</c:v>
                </c:pt>
                <c:pt idx="9251">
                  <c:v>77.8</c:v>
                </c:pt>
                <c:pt idx="9252">
                  <c:v>64.8</c:v>
                </c:pt>
                <c:pt idx="9253">
                  <c:v>75.099999999999994</c:v>
                </c:pt>
                <c:pt idx="9254">
                  <c:v>86.5</c:v>
                </c:pt>
                <c:pt idx="9255">
                  <c:v>54.8</c:v>
                </c:pt>
                <c:pt idx="9256">
                  <c:v>69.5</c:v>
                </c:pt>
                <c:pt idx="9257">
                  <c:v>71</c:v>
                </c:pt>
                <c:pt idx="9258">
                  <c:v>68.2</c:v>
                </c:pt>
                <c:pt idx="9259">
                  <c:v>63.4</c:v>
                </c:pt>
                <c:pt idx="9260">
                  <c:v>75.599999999999994</c:v>
                </c:pt>
                <c:pt idx="9261">
                  <c:v>73.900000000000006</c:v>
                </c:pt>
                <c:pt idx="9262">
                  <c:v>82.9</c:v>
                </c:pt>
                <c:pt idx="9263">
                  <c:v>67.5</c:v>
                </c:pt>
                <c:pt idx="9264">
                  <c:v>66.8</c:v>
                </c:pt>
                <c:pt idx="9265">
                  <c:v>69.599999999999994</c:v>
                </c:pt>
                <c:pt idx="9266">
                  <c:v>73.8</c:v>
                </c:pt>
                <c:pt idx="9267">
                  <c:v>78.099999999999994</c:v>
                </c:pt>
                <c:pt idx="9268">
                  <c:v>80.5</c:v>
                </c:pt>
                <c:pt idx="9269">
                  <c:v>77.099999999999994</c:v>
                </c:pt>
                <c:pt idx="9270">
                  <c:v>50.1</c:v>
                </c:pt>
                <c:pt idx="9271">
                  <c:v>44.2</c:v>
                </c:pt>
                <c:pt idx="9272">
                  <c:v>62</c:v>
                </c:pt>
                <c:pt idx="9273">
                  <c:v>77.7</c:v>
                </c:pt>
                <c:pt idx="9274">
                  <c:v>76.8</c:v>
                </c:pt>
                <c:pt idx="9275">
                  <c:v>75.400000000000006</c:v>
                </c:pt>
                <c:pt idx="9276">
                  <c:v>79.7</c:v>
                </c:pt>
                <c:pt idx="9277">
                  <c:v>49</c:v>
                </c:pt>
                <c:pt idx="9278">
                  <c:v>76.900000000000006</c:v>
                </c:pt>
                <c:pt idx="9279">
                  <c:v>53</c:v>
                </c:pt>
                <c:pt idx="9280">
                  <c:v>67.7</c:v>
                </c:pt>
                <c:pt idx="9281">
                  <c:v>78.8</c:v>
                </c:pt>
                <c:pt idx="9282">
                  <c:v>52.6</c:v>
                </c:pt>
                <c:pt idx="9283">
                  <c:v>81.5</c:v>
                </c:pt>
                <c:pt idx="9284">
                  <c:v>60</c:v>
                </c:pt>
                <c:pt idx="9285">
                  <c:v>81.2</c:v>
                </c:pt>
                <c:pt idx="9286">
                  <c:v>73.2</c:v>
                </c:pt>
                <c:pt idx="9287">
                  <c:v>59.9</c:v>
                </c:pt>
                <c:pt idx="9288">
                  <c:v>54.8</c:v>
                </c:pt>
                <c:pt idx="9289">
                  <c:v>76.3</c:v>
                </c:pt>
                <c:pt idx="9290">
                  <c:v>71.900000000000006</c:v>
                </c:pt>
                <c:pt idx="9291">
                  <c:v>67.900000000000006</c:v>
                </c:pt>
                <c:pt idx="9292">
                  <c:v>81</c:v>
                </c:pt>
                <c:pt idx="9293">
                  <c:v>66</c:v>
                </c:pt>
                <c:pt idx="9294">
                  <c:v>94.9</c:v>
                </c:pt>
                <c:pt idx="9295">
                  <c:v>68.7</c:v>
                </c:pt>
                <c:pt idx="9296">
                  <c:v>52.6</c:v>
                </c:pt>
                <c:pt idx="9297">
                  <c:v>73.2</c:v>
                </c:pt>
                <c:pt idx="9298">
                  <c:v>82.6</c:v>
                </c:pt>
                <c:pt idx="9299">
                  <c:v>26.9</c:v>
                </c:pt>
                <c:pt idx="9300">
                  <c:v>74.3</c:v>
                </c:pt>
                <c:pt idx="9301">
                  <c:v>66.5</c:v>
                </c:pt>
                <c:pt idx="9302">
                  <c:v>68.599999999999994</c:v>
                </c:pt>
                <c:pt idx="9303">
                  <c:v>78.599999999999994</c:v>
                </c:pt>
                <c:pt idx="9304">
                  <c:v>74.2</c:v>
                </c:pt>
                <c:pt idx="9305">
                  <c:v>72.599999999999994</c:v>
                </c:pt>
                <c:pt idx="9306">
                  <c:v>60.2</c:v>
                </c:pt>
                <c:pt idx="9307">
                  <c:v>74.599999999999994</c:v>
                </c:pt>
                <c:pt idx="9308">
                  <c:v>85.4</c:v>
                </c:pt>
                <c:pt idx="9309">
                  <c:v>84.6</c:v>
                </c:pt>
                <c:pt idx="9310">
                  <c:v>73.400000000000006</c:v>
                </c:pt>
                <c:pt idx="9311">
                  <c:v>37.6</c:v>
                </c:pt>
                <c:pt idx="9312">
                  <c:v>52.9</c:v>
                </c:pt>
                <c:pt idx="9313">
                  <c:v>59.9</c:v>
                </c:pt>
                <c:pt idx="9314">
                  <c:v>62.4</c:v>
                </c:pt>
                <c:pt idx="9315">
                  <c:v>59.2</c:v>
                </c:pt>
                <c:pt idx="9316">
                  <c:v>51.1</c:v>
                </c:pt>
                <c:pt idx="9317">
                  <c:v>61.1</c:v>
                </c:pt>
                <c:pt idx="9318">
                  <c:v>73.099999999999994</c:v>
                </c:pt>
                <c:pt idx="9319">
                  <c:v>68.900000000000006</c:v>
                </c:pt>
                <c:pt idx="9320">
                  <c:v>28.5</c:v>
                </c:pt>
                <c:pt idx="9321">
                  <c:v>83.2</c:v>
                </c:pt>
                <c:pt idx="9322">
                  <c:v>62.9</c:v>
                </c:pt>
                <c:pt idx="9323">
                  <c:v>69.5</c:v>
                </c:pt>
                <c:pt idx="9324">
                  <c:v>45.7</c:v>
                </c:pt>
                <c:pt idx="9325">
                  <c:v>68.400000000000006</c:v>
                </c:pt>
                <c:pt idx="9326">
                  <c:v>50.3</c:v>
                </c:pt>
                <c:pt idx="9327">
                  <c:v>54.9</c:v>
                </c:pt>
                <c:pt idx="9328">
                  <c:v>66</c:v>
                </c:pt>
                <c:pt idx="9329">
                  <c:v>59.6</c:v>
                </c:pt>
                <c:pt idx="9330">
                  <c:v>66</c:v>
                </c:pt>
                <c:pt idx="9331">
                  <c:v>75</c:v>
                </c:pt>
                <c:pt idx="9332">
                  <c:v>69.5</c:v>
                </c:pt>
                <c:pt idx="9333">
                  <c:v>78.5</c:v>
                </c:pt>
                <c:pt idx="9334">
                  <c:v>73.599999999999994</c:v>
                </c:pt>
                <c:pt idx="9335">
                  <c:v>75.7</c:v>
                </c:pt>
                <c:pt idx="9336">
                  <c:v>56.9</c:v>
                </c:pt>
                <c:pt idx="9337">
                  <c:v>67.5</c:v>
                </c:pt>
                <c:pt idx="9338">
                  <c:v>78.8</c:v>
                </c:pt>
                <c:pt idx="9339">
                  <c:v>67.900000000000006</c:v>
                </c:pt>
                <c:pt idx="9340">
                  <c:v>65.3</c:v>
                </c:pt>
                <c:pt idx="9341">
                  <c:v>85.4</c:v>
                </c:pt>
                <c:pt idx="9342">
                  <c:v>76</c:v>
                </c:pt>
                <c:pt idx="9343">
                  <c:v>80.099999999999994</c:v>
                </c:pt>
                <c:pt idx="9344">
                  <c:v>71.400000000000006</c:v>
                </c:pt>
                <c:pt idx="9345">
                  <c:v>89.6</c:v>
                </c:pt>
                <c:pt idx="9346">
                  <c:v>61.5</c:v>
                </c:pt>
                <c:pt idx="9347">
                  <c:v>53.8</c:v>
                </c:pt>
                <c:pt idx="9348">
                  <c:v>74.8</c:v>
                </c:pt>
                <c:pt idx="9349">
                  <c:v>59.6</c:v>
                </c:pt>
                <c:pt idx="9350">
                  <c:v>49.8</c:v>
                </c:pt>
                <c:pt idx="9351">
                  <c:v>80.599999999999994</c:v>
                </c:pt>
                <c:pt idx="9352">
                  <c:v>71.900000000000006</c:v>
                </c:pt>
                <c:pt idx="9353">
                  <c:v>74.3</c:v>
                </c:pt>
                <c:pt idx="9354">
                  <c:v>69.8</c:v>
                </c:pt>
                <c:pt idx="9355">
                  <c:v>54.7</c:v>
                </c:pt>
                <c:pt idx="9356">
                  <c:v>71.900000000000006</c:v>
                </c:pt>
                <c:pt idx="9357">
                  <c:v>72.8</c:v>
                </c:pt>
                <c:pt idx="9358">
                  <c:v>58.7</c:v>
                </c:pt>
                <c:pt idx="9359">
                  <c:v>51.5</c:v>
                </c:pt>
                <c:pt idx="9360">
                  <c:v>82</c:v>
                </c:pt>
                <c:pt idx="9361">
                  <c:v>56.8</c:v>
                </c:pt>
                <c:pt idx="9362">
                  <c:v>50.6</c:v>
                </c:pt>
                <c:pt idx="9363">
                  <c:v>69.900000000000006</c:v>
                </c:pt>
                <c:pt idx="9364">
                  <c:v>65.5</c:v>
                </c:pt>
                <c:pt idx="9365">
                  <c:v>54.5</c:v>
                </c:pt>
                <c:pt idx="9366">
                  <c:v>59.7</c:v>
                </c:pt>
                <c:pt idx="9367">
                  <c:v>61.4</c:v>
                </c:pt>
                <c:pt idx="9368">
                  <c:v>63.3</c:v>
                </c:pt>
                <c:pt idx="9369">
                  <c:v>63.7</c:v>
                </c:pt>
                <c:pt idx="9370">
                  <c:v>61.9</c:v>
                </c:pt>
                <c:pt idx="9371">
                  <c:v>70</c:v>
                </c:pt>
                <c:pt idx="9372">
                  <c:v>63.7</c:v>
                </c:pt>
                <c:pt idx="9373">
                  <c:v>62.1</c:v>
                </c:pt>
                <c:pt idx="9374">
                  <c:v>58.5</c:v>
                </c:pt>
                <c:pt idx="9375">
                  <c:v>76.599999999999994</c:v>
                </c:pt>
                <c:pt idx="9376">
                  <c:v>81.8</c:v>
                </c:pt>
                <c:pt idx="9377">
                  <c:v>72.400000000000006</c:v>
                </c:pt>
                <c:pt idx="9378">
                  <c:v>72.5</c:v>
                </c:pt>
                <c:pt idx="9379">
                  <c:v>60.6</c:v>
                </c:pt>
                <c:pt idx="9380">
                  <c:v>73</c:v>
                </c:pt>
                <c:pt idx="9381">
                  <c:v>75</c:v>
                </c:pt>
                <c:pt idx="9382">
                  <c:v>74.3</c:v>
                </c:pt>
                <c:pt idx="9383">
                  <c:v>57.9</c:v>
                </c:pt>
                <c:pt idx="9384">
                  <c:v>78.599999999999994</c:v>
                </c:pt>
                <c:pt idx="9385">
                  <c:v>88.6</c:v>
                </c:pt>
                <c:pt idx="9386">
                  <c:v>68.3</c:v>
                </c:pt>
                <c:pt idx="9387">
                  <c:v>62.8</c:v>
                </c:pt>
                <c:pt idx="9388">
                  <c:v>65.599999999999994</c:v>
                </c:pt>
                <c:pt idx="9389">
                  <c:v>58.5</c:v>
                </c:pt>
                <c:pt idx="9390">
                  <c:v>54.9</c:v>
                </c:pt>
                <c:pt idx="9391">
                  <c:v>49.3</c:v>
                </c:pt>
                <c:pt idx="9392">
                  <c:v>72.5</c:v>
                </c:pt>
                <c:pt idx="9393">
                  <c:v>87.5</c:v>
                </c:pt>
                <c:pt idx="9394">
                  <c:v>69.2</c:v>
                </c:pt>
                <c:pt idx="9395">
                  <c:v>49.5</c:v>
                </c:pt>
                <c:pt idx="9396">
                  <c:v>74.5</c:v>
                </c:pt>
                <c:pt idx="9397">
                  <c:v>70.3</c:v>
                </c:pt>
                <c:pt idx="9398">
                  <c:v>66.400000000000006</c:v>
                </c:pt>
                <c:pt idx="9399">
                  <c:v>74.2</c:v>
                </c:pt>
                <c:pt idx="9400">
                  <c:v>81.2</c:v>
                </c:pt>
                <c:pt idx="9401">
                  <c:v>75.400000000000006</c:v>
                </c:pt>
                <c:pt idx="9402">
                  <c:v>72.5</c:v>
                </c:pt>
                <c:pt idx="9403">
                  <c:v>67.2</c:v>
                </c:pt>
                <c:pt idx="9404">
                  <c:v>68.7</c:v>
                </c:pt>
                <c:pt idx="9405">
                  <c:v>75.3</c:v>
                </c:pt>
                <c:pt idx="9406">
                  <c:v>73.8</c:v>
                </c:pt>
                <c:pt idx="9407">
                  <c:v>43.3</c:v>
                </c:pt>
                <c:pt idx="9408">
                  <c:v>85.9</c:v>
                </c:pt>
                <c:pt idx="9409">
                  <c:v>86.6</c:v>
                </c:pt>
                <c:pt idx="9410">
                  <c:v>56</c:v>
                </c:pt>
                <c:pt idx="9411">
                  <c:v>68.900000000000006</c:v>
                </c:pt>
                <c:pt idx="9412">
                  <c:v>53.1</c:v>
                </c:pt>
                <c:pt idx="9413">
                  <c:v>67.599999999999994</c:v>
                </c:pt>
                <c:pt idx="9414">
                  <c:v>54.8</c:v>
                </c:pt>
                <c:pt idx="9415">
                  <c:v>66.7</c:v>
                </c:pt>
                <c:pt idx="9416">
                  <c:v>61.7</c:v>
                </c:pt>
                <c:pt idx="9417">
                  <c:v>51.6</c:v>
                </c:pt>
                <c:pt idx="9418">
                  <c:v>71.8</c:v>
                </c:pt>
                <c:pt idx="9419">
                  <c:v>55.7</c:v>
                </c:pt>
                <c:pt idx="9420">
                  <c:v>69.400000000000006</c:v>
                </c:pt>
                <c:pt idx="9421">
                  <c:v>51.9</c:v>
                </c:pt>
                <c:pt idx="9422">
                  <c:v>68.400000000000006</c:v>
                </c:pt>
                <c:pt idx="9423">
                  <c:v>54.9</c:v>
                </c:pt>
                <c:pt idx="9424">
                  <c:v>72.400000000000006</c:v>
                </c:pt>
                <c:pt idx="9425">
                  <c:v>31</c:v>
                </c:pt>
                <c:pt idx="9426">
                  <c:v>57.4</c:v>
                </c:pt>
                <c:pt idx="9427">
                  <c:v>67</c:v>
                </c:pt>
                <c:pt idx="9428">
                  <c:v>86.5</c:v>
                </c:pt>
                <c:pt idx="9429">
                  <c:v>80.7</c:v>
                </c:pt>
                <c:pt idx="9430">
                  <c:v>70.400000000000006</c:v>
                </c:pt>
                <c:pt idx="9431">
                  <c:v>84</c:v>
                </c:pt>
                <c:pt idx="9432">
                  <c:v>68.099999999999994</c:v>
                </c:pt>
                <c:pt idx="9433">
                  <c:v>55.4</c:v>
                </c:pt>
                <c:pt idx="9434">
                  <c:v>55.1</c:v>
                </c:pt>
                <c:pt idx="9435">
                  <c:v>75</c:v>
                </c:pt>
                <c:pt idx="9436">
                  <c:v>70.7</c:v>
                </c:pt>
                <c:pt idx="9437">
                  <c:v>59.1</c:v>
                </c:pt>
                <c:pt idx="9438">
                  <c:v>55.4</c:v>
                </c:pt>
                <c:pt idx="9439">
                  <c:v>59</c:v>
                </c:pt>
                <c:pt idx="9440">
                  <c:v>86.6</c:v>
                </c:pt>
                <c:pt idx="9441">
                  <c:v>51.6</c:v>
                </c:pt>
                <c:pt idx="9442">
                  <c:v>62.2</c:v>
                </c:pt>
                <c:pt idx="9443">
                  <c:v>80.8</c:v>
                </c:pt>
                <c:pt idx="9444">
                  <c:v>70.8</c:v>
                </c:pt>
                <c:pt idx="9445">
                  <c:v>52.9</c:v>
                </c:pt>
                <c:pt idx="9446">
                  <c:v>70.599999999999994</c:v>
                </c:pt>
                <c:pt idx="9447">
                  <c:v>70.3</c:v>
                </c:pt>
                <c:pt idx="9448">
                  <c:v>76.099999999999994</c:v>
                </c:pt>
                <c:pt idx="9449">
                  <c:v>49.4</c:v>
                </c:pt>
                <c:pt idx="9450">
                  <c:v>64</c:v>
                </c:pt>
                <c:pt idx="9451">
                  <c:v>63.9</c:v>
                </c:pt>
                <c:pt idx="9452">
                  <c:v>55.5</c:v>
                </c:pt>
                <c:pt idx="9453">
                  <c:v>85.5</c:v>
                </c:pt>
                <c:pt idx="9454">
                  <c:v>66.8</c:v>
                </c:pt>
                <c:pt idx="9455">
                  <c:v>50.2</c:v>
                </c:pt>
                <c:pt idx="9456">
                  <c:v>78.5</c:v>
                </c:pt>
                <c:pt idx="9457">
                  <c:v>79.400000000000006</c:v>
                </c:pt>
                <c:pt idx="9458">
                  <c:v>60.8</c:v>
                </c:pt>
                <c:pt idx="9459">
                  <c:v>61.6</c:v>
                </c:pt>
                <c:pt idx="9460">
                  <c:v>66.599999999999994</c:v>
                </c:pt>
                <c:pt idx="9461">
                  <c:v>75.7</c:v>
                </c:pt>
                <c:pt idx="9462">
                  <c:v>60.9</c:v>
                </c:pt>
                <c:pt idx="9463">
                  <c:v>76.5</c:v>
                </c:pt>
                <c:pt idx="9464">
                  <c:v>51.5</c:v>
                </c:pt>
                <c:pt idx="9465">
                  <c:v>57.5</c:v>
                </c:pt>
                <c:pt idx="9466">
                  <c:v>86.5</c:v>
                </c:pt>
                <c:pt idx="9467">
                  <c:v>54.2</c:v>
                </c:pt>
                <c:pt idx="9468">
                  <c:v>81</c:v>
                </c:pt>
                <c:pt idx="9469">
                  <c:v>77.2</c:v>
                </c:pt>
                <c:pt idx="9470">
                  <c:v>47.1</c:v>
                </c:pt>
                <c:pt idx="9471">
                  <c:v>63.8</c:v>
                </c:pt>
                <c:pt idx="9472">
                  <c:v>67.599999999999994</c:v>
                </c:pt>
                <c:pt idx="9473">
                  <c:v>74.900000000000006</c:v>
                </c:pt>
                <c:pt idx="9474">
                  <c:v>77</c:v>
                </c:pt>
                <c:pt idx="9475">
                  <c:v>72.400000000000006</c:v>
                </c:pt>
                <c:pt idx="9476">
                  <c:v>40.700000000000003</c:v>
                </c:pt>
                <c:pt idx="9477">
                  <c:v>64.5</c:v>
                </c:pt>
                <c:pt idx="9478">
                  <c:v>68</c:v>
                </c:pt>
                <c:pt idx="9479">
                  <c:v>75.400000000000006</c:v>
                </c:pt>
                <c:pt idx="9480">
                  <c:v>86.3</c:v>
                </c:pt>
                <c:pt idx="9481">
                  <c:v>51.9</c:v>
                </c:pt>
                <c:pt idx="9482">
                  <c:v>63.4</c:v>
                </c:pt>
                <c:pt idx="9483">
                  <c:v>70.900000000000006</c:v>
                </c:pt>
                <c:pt idx="9484">
                  <c:v>62</c:v>
                </c:pt>
                <c:pt idx="9485">
                  <c:v>73.2</c:v>
                </c:pt>
                <c:pt idx="9486">
                  <c:v>60.5</c:v>
                </c:pt>
                <c:pt idx="9487">
                  <c:v>70.099999999999994</c:v>
                </c:pt>
                <c:pt idx="9488">
                  <c:v>58.9</c:v>
                </c:pt>
                <c:pt idx="9489">
                  <c:v>68</c:v>
                </c:pt>
                <c:pt idx="9490">
                  <c:v>70.400000000000006</c:v>
                </c:pt>
                <c:pt idx="9491">
                  <c:v>44.3</c:v>
                </c:pt>
                <c:pt idx="9492">
                  <c:v>67.599999999999994</c:v>
                </c:pt>
                <c:pt idx="9493">
                  <c:v>84.4</c:v>
                </c:pt>
                <c:pt idx="9494">
                  <c:v>15.9</c:v>
                </c:pt>
                <c:pt idx="9495">
                  <c:v>60.3</c:v>
                </c:pt>
                <c:pt idx="9496">
                  <c:v>73.099999999999994</c:v>
                </c:pt>
                <c:pt idx="9497">
                  <c:v>74.2</c:v>
                </c:pt>
                <c:pt idx="9498">
                  <c:v>40.5</c:v>
                </c:pt>
                <c:pt idx="9499">
                  <c:v>78.599999999999994</c:v>
                </c:pt>
                <c:pt idx="9500">
                  <c:v>58.2</c:v>
                </c:pt>
                <c:pt idx="9501">
                  <c:v>84.4</c:v>
                </c:pt>
                <c:pt idx="9502">
                  <c:v>78.900000000000006</c:v>
                </c:pt>
                <c:pt idx="9503">
                  <c:v>64.099999999999994</c:v>
                </c:pt>
                <c:pt idx="9504">
                  <c:v>65.3</c:v>
                </c:pt>
                <c:pt idx="9505">
                  <c:v>66</c:v>
                </c:pt>
                <c:pt idx="9506">
                  <c:v>75.2</c:v>
                </c:pt>
                <c:pt idx="9507">
                  <c:v>76.3</c:v>
                </c:pt>
                <c:pt idx="9508">
                  <c:v>60.5</c:v>
                </c:pt>
                <c:pt idx="9509">
                  <c:v>64.599999999999994</c:v>
                </c:pt>
                <c:pt idx="9510">
                  <c:v>77.400000000000006</c:v>
                </c:pt>
                <c:pt idx="9511">
                  <c:v>67.599999999999994</c:v>
                </c:pt>
                <c:pt idx="9512">
                  <c:v>61.1</c:v>
                </c:pt>
                <c:pt idx="9513">
                  <c:v>67.8</c:v>
                </c:pt>
                <c:pt idx="9514">
                  <c:v>67.099999999999994</c:v>
                </c:pt>
                <c:pt idx="9515">
                  <c:v>72.8</c:v>
                </c:pt>
                <c:pt idx="9516">
                  <c:v>58.5</c:v>
                </c:pt>
                <c:pt idx="9517">
                  <c:v>67.8</c:v>
                </c:pt>
                <c:pt idx="9518">
                  <c:v>60.9</c:v>
                </c:pt>
                <c:pt idx="9519">
                  <c:v>72.3</c:v>
                </c:pt>
                <c:pt idx="9520">
                  <c:v>71.599999999999994</c:v>
                </c:pt>
                <c:pt idx="9521">
                  <c:v>59.5</c:v>
                </c:pt>
                <c:pt idx="9522">
                  <c:v>69.3</c:v>
                </c:pt>
                <c:pt idx="9523">
                  <c:v>71.900000000000006</c:v>
                </c:pt>
                <c:pt idx="9524">
                  <c:v>68.099999999999994</c:v>
                </c:pt>
                <c:pt idx="9525">
                  <c:v>82.4</c:v>
                </c:pt>
                <c:pt idx="9526">
                  <c:v>74.3</c:v>
                </c:pt>
                <c:pt idx="9527">
                  <c:v>63.9</c:v>
                </c:pt>
                <c:pt idx="9528">
                  <c:v>75.3</c:v>
                </c:pt>
                <c:pt idx="9529">
                  <c:v>66.8</c:v>
                </c:pt>
                <c:pt idx="9530">
                  <c:v>56.7</c:v>
                </c:pt>
                <c:pt idx="9531">
                  <c:v>63.8</c:v>
                </c:pt>
                <c:pt idx="9532">
                  <c:v>63.2</c:v>
                </c:pt>
                <c:pt idx="9533">
                  <c:v>74.3</c:v>
                </c:pt>
                <c:pt idx="9534">
                  <c:v>70.400000000000006</c:v>
                </c:pt>
                <c:pt idx="9535">
                  <c:v>72.099999999999994</c:v>
                </c:pt>
                <c:pt idx="9536">
                  <c:v>70.7</c:v>
                </c:pt>
                <c:pt idx="9537">
                  <c:v>76.5</c:v>
                </c:pt>
                <c:pt idx="9538">
                  <c:v>28.6</c:v>
                </c:pt>
                <c:pt idx="9539">
                  <c:v>70.7</c:v>
                </c:pt>
                <c:pt idx="9540">
                  <c:v>76.400000000000006</c:v>
                </c:pt>
                <c:pt idx="9541">
                  <c:v>69.599999999999994</c:v>
                </c:pt>
                <c:pt idx="9542">
                  <c:v>55.7</c:v>
                </c:pt>
                <c:pt idx="9543">
                  <c:v>86.3</c:v>
                </c:pt>
                <c:pt idx="9544">
                  <c:v>61.3</c:v>
                </c:pt>
                <c:pt idx="9545">
                  <c:v>53.2</c:v>
                </c:pt>
                <c:pt idx="9546">
                  <c:v>73.5</c:v>
                </c:pt>
                <c:pt idx="9547">
                  <c:v>85.6</c:v>
                </c:pt>
                <c:pt idx="9548">
                  <c:v>80.7</c:v>
                </c:pt>
                <c:pt idx="9549">
                  <c:v>47.2</c:v>
                </c:pt>
                <c:pt idx="9550">
                  <c:v>76.599999999999994</c:v>
                </c:pt>
                <c:pt idx="9551">
                  <c:v>73.2</c:v>
                </c:pt>
                <c:pt idx="9552">
                  <c:v>69.599999999999994</c:v>
                </c:pt>
                <c:pt idx="9553">
                  <c:v>72.8</c:v>
                </c:pt>
                <c:pt idx="9554">
                  <c:v>70.599999999999994</c:v>
                </c:pt>
                <c:pt idx="9555">
                  <c:v>87.4</c:v>
                </c:pt>
                <c:pt idx="9556">
                  <c:v>60.3</c:v>
                </c:pt>
                <c:pt idx="9557">
                  <c:v>66</c:v>
                </c:pt>
                <c:pt idx="9558">
                  <c:v>78.7</c:v>
                </c:pt>
                <c:pt idx="9559">
                  <c:v>81.2</c:v>
                </c:pt>
                <c:pt idx="9560">
                  <c:v>66.3</c:v>
                </c:pt>
                <c:pt idx="9561">
                  <c:v>66.900000000000006</c:v>
                </c:pt>
                <c:pt idx="9562">
                  <c:v>78.5</c:v>
                </c:pt>
                <c:pt idx="9563">
                  <c:v>74.099999999999994</c:v>
                </c:pt>
                <c:pt idx="9564">
                  <c:v>64.599999999999994</c:v>
                </c:pt>
                <c:pt idx="9565">
                  <c:v>74.2</c:v>
                </c:pt>
                <c:pt idx="9566">
                  <c:v>86.2</c:v>
                </c:pt>
                <c:pt idx="9567">
                  <c:v>61.6</c:v>
                </c:pt>
                <c:pt idx="9568">
                  <c:v>79</c:v>
                </c:pt>
                <c:pt idx="9569">
                  <c:v>73.099999999999994</c:v>
                </c:pt>
                <c:pt idx="9570">
                  <c:v>77.099999999999994</c:v>
                </c:pt>
                <c:pt idx="9571">
                  <c:v>52.7</c:v>
                </c:pt>
                <c:pt idx="9572">
                  <c:v>72.8</c:v>
                </c:pt>
                <c:pt idx="9573">
                  <c:v>62.1</c:v>
                </c:pt>
                <c:pt idx="9574">
                  <c:v>67.900000000000006</c:v>
                </c:pt>
                <c:pt idx="9575">
                  <c:v>56</c:v>
                </c:pt>
                <c:pt idx="9576">
                  <c:v>61.9</c:v>
                </c:pt>
                <c:pt idx="9577">
                  <c:v>77.2</c:v>
                </c:pt>
                <c:pt idx="9578">
                  <c:v>66.5</c:v>
                </c:pt>
                <c:pt idx="9579">
                  <c:v>83</c:v>
                </c:pt>
                <c:pt idx="9580">
                  <c:v>49.9</c:v>
                </c:pt>
                <c:pt idx="9581">
                  <c:v>77.400000000000006</c:v>
                </c:pt>
                <c:pt idx="9582">
                  <c:v>79.8</c:v>
                </c:pt>
                <c:pt idx="9583">
                  <c:v>92.5</c:v>
                </c:pt>
                <c:pt idx="9584">
                  <c:v>62.3</c:v>
                </c:pt>
                <c:pt idx="9585">
                  <c:v>57</c:v>
                </c:pt>
                <c:pt idx="9586">
                  <c:v>75.2</c:v>
                </c:pt>
                <c:pt idx="9587">
                  <c:v>67.3</c:v>
                </c:pt>
                <c:pt idx="9588">
                  <c:v>60.4</c:v>
                </c:pt>
                <c:pt idx="9589">
                  <c:v>56.9</c:v>
                </c:pt>
                <c:pt idx="9590">
                  <c:v>71.7</c:v>
                </c:pt>
                <c:pt idx="9591">
                  <c:v>72.8</c:v>
                </c:pt>
                <c:pt idx="9592">
                  <c:v>82.1</c:v>
                </c:pt>
                <c:pt idx="9593">
                  <c:v>62.3</c:v>
                </c:pt>
                <c:pt idx="9594">
                  <c:v>68.3</c:v>
                </c:pt>
                <c:pt idx="9595">
                  <c:v>50.3</c:v>
                </c:pt>
                <c:pt idx="9596">
                  <c:v>55.3</c:v>
                </c:pt>
                <c:pt idx="9597">
                  <c:v>70.7</c:v>
                </c:pt>
                <c:pt idx="9598">
                  <c:v>76.5</c:v>
                </c:pt>
                <c:pt idx="9599">
                  <c:v>50.2</c:v>
                </c:pt>
                <c:pt idx="9600">
                  <c:v>64.7</c:v>
                </c:pt>
                <c:pt idx="9601">
                  <c:v>67.599999999999994</c:v>
                </c:pt>
                <c:pt idx="9602">
                  <c:v>83.9</c:v>
                </c:pt>
                <c:pt idx="9603">
                  <c:v>60.6</c:v>
                </c:pt>
                <c:pt idx="9604">
                  <c:v>62.3</c:v>
                </c:pt>
                <c:pt idx="9605">
                  <c:v>80.400000000000006</c:v>
                </c:pt>
                <c:pt idx="9606">
                  <c:v>60.3</c:v>
                </c:pt>
                <c:pt idx="9607">
                  <c:v>28.1</c:v>
                </c:pt>
                <c:pt idx="9608">
                  <c:v>85.8</c:v>
                </c:pt>
                <c:pt idx="9609">
                  <c:v>80.2</c:v>
                </c:pt>
                <c:pt idx="9610">
                  <c:v>73.3</c:v>
                </c:pt>
                <c:pt idx="9611">
                  <c:v>60.5</c:v>
                </c:pt>
                <c:pt idx="9612">
                  <c:v>58.2</c:v>
                </c:pt>
                <c:pt idx="9613">
                  <c:v>71.2</c:v>
                </c:pt>
                <c:pt idx="9614">
                  <c:v>84.3</c:v>
                </c:pt>
                <c:pt idx="9615">
                  <c:v>63.8</c:v>
                </c:pt>
                <c:pt idx="9616">
                  <c:v>61</c:v>
                </c:pt>
                <c:pt idx="9617">
                  <c:v>64.5</c:v>
                </c:pt>
                <c:pt idx="9618">
                  <c:v>80.3</c:v>
                </c:pt>
                <c:pt idx="9619">
                  <c:v>68</c:v>
                </c:pt>
                <c:pt idx="9620">
                  <c:v>66.400000000000006</c:v>
                </c:pt>
                <c:pt idx="9621">
                  <c:v>56.1</c:v>
                </c:pt>
                <c:pt idx="9622">
                  <c:v>62.1</c:v>
                </c:pt>
                <c:pt idx="9623">
                  <c:v>63.2</c:v>
                </c:pt>
                <c:pt idx="9624">
                  <c:v>63.5</c:v>
                </c:pt>
                <c:pt idx="9625">
                  <c:v>62.6</c:v>
                </c:pt>
                <c:pt idx="9626">
                  <c:v>66.400000000000006</c:v>
                </c:pt>
                <c:pt idx="9627">
                  <c:v>67.5</c:v>
                </c:pt>
                <c:pt idx="9628">
                  <c:v>61.7</c:v>
                </c:pt>
                <c:pt idx="9629">
                  <c:v>80.900000000000006</c:v>
                </c:pt>
                <c:pt idx="9630">
                  <c:v>60.7</c:v>
                </c:pt>
                <c:pt idx="9631">
                  <c:v>62.8</c:v>
                </c:pt>
                <c:pt idx="9632">
                  <c:v>44.6</c:v>
                </c:pt>
                <c:pt idx="9633">
                  <c:v>85.2</c:v>
                </c:pt>
                <c:pt idx="9634">
                  <c:v>70.5</c:v>
                </c:pt>
                <c:pt idx="9635">
                  <c:v>74.7</c:v>
                </c:pt>
                <c:pt idx="9636">
                  <c:v>63.7</c:v>
                </c:pt>
                <c:pt idx="9637">
                  <c:v>62.7</c:v>
                </c:pt>
                <c:pt idx="9638">
                  <c:v>70.3</c:v>
                </c:pt>
                <c:pt idx="9639">
                  <c:v>69.8</c:v>
                </c:pt>
                <c:pt idx="9640">
                  <c:v>71.8</c:v>
                </c:pt>
                <c:pt idx="9641">
                  <c:v>60.3</c:v>
                </c:pt>
                <c:pt idx="9642">
                  <c:v>77.2</c:v>
                </c:pt>
                <c:pt idx="9643">
                  <c:v>73.400000000000006</c:v>
                </c:pt>
                <c:pt idx="9644">
                  <c:v>77.099999999999994</c:v>
                </c:pt>
                <c:pt idx="9645">
                  <c:v>66.900000000000006</c:v>
                </c:pt>
                <c:pt idx="9646">
                  <c:v>75.2</c:v>
                </c:pt>
                <c:pt idx="9647">
                  <c:v>73.7</c:v>
                </c:pt>
                <c:pt idx="9648">
                  <c:v>63.8</c:v>
                </c:pt>
                <c:pt idx="9649">
                  <c:v>50.2</c:v>
                </c:pt>
                <c:pt idx="9650">
                  <c:v>48</c:v>
                </c:pt>
                <c:pt idx="9651">
                  <c:v>48.8</c:v>
                </c:pt>
                <c:pt idx="9652">
                  <c:v>68.599999999999994</c:v>
                </c:pt>
                <c:pt idx="9653">
                  <c:v>67.5</c:v>
                </c:pt>
                <c:pt idx="9654">
                  <c:v>90.5</c:v>
                </c:pt>
                <c:pt idx="9655">
                  <c:v>81.3</c:v>
                </c:pt>
                <c:pt idx="9656">
                  <c:v>73.400000000000006</c:v>
                </c:pt>
                <c:pt idx="9657">
                  <c:v>67.3</c:v>
                </c:pt>
                <c:pt idx="9658">
                  <c:v>83.3</c:v>
                </c:pt>
                <c:pt idx="9659">
                  <c:v>70.900000000000006</c:v>
                </c:pt>
                <c:pt idx="9660">
                  <c:v>63.3</c:v>
                </c:pt>
                <c:pt idx="9661">
                  <c:v>65.400000000000006</c:v>
                </c:pt>
                <c:pt idx="9662">
                  <c:v>45.4</c:v>
                </c:pt>
                <c:pt idx="9663">
                  <c:v>51.9</c:v>
                </c:pt>
                <c:pt idx="9664">
                  <c:v>60.1</c:v>
                </c:pt>
                <c:pt idx="9665">
                  <c:v>2.8</c:v>
                </c:pt>
                <c:pt idx="9666">
                  <c:v>45.7</c:v>
                </c:pt>
                <c:pt idx="9667">
                  <c:v>96.3</c:v>
                </c:pt>
                <c:pt idx="9668">
                  <c:v>75.400000000000006</c:v>
                </c:pt>
                <c:pt idx="9669">
                  <c:v>82.9</c:v>
                </c:pt>
                <c:pt idx="9670">
                  <c:v>61.8</c:v>
                </c:pt>
                <c:pt idx="9671">
                  <c:v>81.7</c:v>
                </c:pt>
                <c:pt idx="9672">
                  <c:v>46.5</c:v>
                </c:pt>
                <c:pt idx="9673">
                  <c:v>78.400000000000006</c:v>
                </c:pt>
                <c:pt idx="9674">
                  <c:v>77.5</c:v>
                </c:pt>
                <c:pt idx="9675">
                  <c:v>92.8</c:v>
                </c:pt>
                <c:pt idx="9676">
                  <c:v>82.9</c:v>
                </c:pt>
                <c:pt idx="9677">
                  <c:v>57.2</c:v>
                </c:pt>
                <c:pt idx="9678">
                  <c:v>66.8</c:v>
                </c:pt>
                <c:pt idx="9679">
                  <c:v>66.8</c:v>
                </c:pt>
                <c:pt idx="9680">
                  <c:v>70.3</c:v>
                </c:pt>
                <c:pt idx="9681">
                  <c:v>64.900000000000006</c:v>
                </c:pt>
                <c:pt idx="9682">
                  <c:v>76.2</c:v>
                </c:pt>
                <c:pt idx="9683">
                  <c:v>57.4</c:v>
                </c:pt>
                <c:pt idx="9684">
                  <c:v>63</c:v>
                </c:pt>
                <c:pt idx="9685">
                  <c:v>57.2</c:v>
                </c:pt>
                <c:pt idx="9686">
                  <c:v>62.6</c:v>
                </c:pt>
                <c:pt idx="9687">
                  <c:v>74.7</c:v>
                </c:pt>
                <c:pt idx="9688">
                  <c:v>60.8</c:v>
                </c:pt>
                <c:pt idx="9689">
                  <c:v>49.7</c:v>
                </c:pt>
                <c:pt idx="9690">
                  <c:v>77.8</c:v>
                </c:pt>
                <c:pt idx="9691">
                  <c:v>67.7</c:v>
                </c:pt>
                <c:pt idx="9692">
                  <c:v>65.900000000000006</c:v>
                </c:pt>
                <c:pt idx="9693">
                  <c:v>82.8</c:v>
                </c:pt>
                <c:pt idx="9694">
                  <c:v>79</c:v>
                </c:pt>
                <c:pt idx="9695">
                  <c:v>94.3</c:v>
                </c:pt>
                <c:pt idx="9696">
                  <c:v>65</c:v>
                </c:pt>
                <c:pt idx="9697">
                  <c:v>62.6</c:v>
                </c:pt>
                <c:pt idx="9698">
                  <c:v>87</c:v>
                </c:pt>
                <c:pt idx="9699">
                  <c:v>65.599999999999994</c:v>
                </c:pt>
                <c:pt idx="9700">
                  <c:v>59.4</c:v>
                </c:pt>
                <c:pt idx="9701">
                  <c:v>66.599999999999994</c:v>
                </c:pt>
                <c:pt idx="9702">
                  <c:v>58.3</c:v>
                </c:pt>
                <c:pt idx="9703">
                  <c:v>69.599999999999994</c:v>
                </c:pt>
                <c:pt idx="9704">
                  <c:v>66</c:v>
                </c:pt>
                <c:pt idx="9705">
                  <c:v>45.4</c:v>
                </c:pt>
                <c:pt idx="9706">
                  <c:v>71.8</c:v>
                </c:pt>
                <c:pt idx="9707">
                  <c:v>64.900000000000006</c:v>
                </c:pt>
                <c:pt idx="9708">
                  <c:v>76.7</c:v>
                </c:pt>
                <c:pt idx="9709">
                  <c:v>74.7</c:v>
                </c:pt>
                <c:pt idx="9710">
                  <c:v>73.400000000000006</c:v>
                </c:pt>
                <c:pt idx="9711">
                  <c:v>66.8</c:v>
                </c:pt>
                <c:pt idx="9712">
                  <c:v>61.2</c:v>
                </c:pt>
                <c:pt idx="9713">
                  <c:v>84.8</c:v>
                </c:pt>
                <c:pt idx="9714">
                  <c:v>67.2</c:v>
                </c:pt>
                <c:pt idx="9715">
                  <c:v>67.099999999999994</c:v>
                </c:pt>
                <c:pt idx="9716">
                  <c:v>65</c:v>
                </c:pt>
                <c:pt idx="9717">
                  <c:v>78.2</c:v>
                </c:pt>
                <c:pt idx="9718">
                  <c:v>73.400000000000006</c:v>
                </c:pt>
                <c:pt idx="9719">
                  <c:v>67.2</c:v>
                </c:pt>
                <c:pt idx="9720">
                  <c:v>65.5</c:v>
                </c:pt>
                <c:pt idx="9721">
                  <c:v>79</c:v>
                </c:pt>
                <c:pt idx="9722">
                  <c:v>77.2</c:v>
                </c:pt>
                <c:pt idx="9723">
                  <c:v>63.1</c:v>
                </c:pt>
                <c:pt idx="9724">
                  <c:v>49.9</c:v>
                </c:pt>
                <c:pt idx="9725">
                  <c:v>56.5</c:v>
                </c:pt>
              </c:numCache>
            </c:numRef>
          </c:yVal>
          <c:smooth val="0"/>
        </c:ser>
        <c:dLbls>
          <c:showLegendKey val="0"/>
          <c:showVal val="0"/>
          <c:showCatName val="0"/>
          <c:showSerName val="0"/>
          <c:showPercent val="0"/>
          <c:showBubbleSize val="0"/>
        </c:dLbls>
        <c:axId val="294329728"/>
        <c:axId val="294404864"/>
      </c:scatterChart>
      <c:valAx>
        <c:axId val="294329728"/>
        <c:scaling>
          <c:orientation val="minMax"/>
        </c:scaling>
        <c:delete val="0"/>
        <c:axPos val="b"/>
        <c:numFmt formatCode="General" sourceLinked="1"/>
        <c:majorTickMark val="out"/>
        <c:minorTickMark val="none"/>
        <c:tickLblPos val="nextTo"/>
        <c:crossAx val="294404864"/>
        <c:crosses val="autoZero"/>
        <c:crossBetween val="midCat"/>
      </c:valAx>
      <c:valAx>
        <c:axId val="294404864"/>
        <c:scaling>
          <c:orientation val="minMax"/>
        </c:scaling>
        <c:delete val="0"/>
        <c:axPos val="l"/>
        <c:majorGridlines/>
        <c:numFmt formatCode="General" sourceLinked="1"/>
        <c:majorTickMark val="out"/>
        <c:minorTickMark val="none"/>
        <c:tickLblPos val="nextTo"/>
        <c:crossAx val="294329728"/>
        <c:crosses val="autoZero"/>
        <c:crossBetween val="midCat"/>
      </c:valAx>
    </c:plotArea>
    <c:legend>
      <c:legendPos val="r"/>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[grade prediction dataset.xlsx]Parental rescue effect!PivotTable3</c:name>
    <c:fmtId val="0"/>
  </c:pivotSource>
  <c:chart>
    <c:title>
      <c:layout/>
      <c:overlay val="0"/>
    </c:title>
    <c:autoTitleDeleted val="0"/>
    <c:pivotFmts>
      <c:pivotFmt>
        <c:idx val="0"/>
      </c:pivotFmt>
    </c:pivotFmts>
    <c:view3D>
      <c:rotX val="30"/>
      <c:rotY val="0"/>
      <c:rAngAx val="0"/>
      <c:perspective val="30"/>
    </c:view3D>
    <c:floor>
      <c:thickness val="0"/>
    </c:floor>
    <c:sideWall>
      <c:thickness val="0"/>
    </c:sideWall>
    <c:backWall>
      <c:thickness val="0"/>
    </c:backWall>
    <c:plotArea>
      <c:layout/>
      <c:pie3DChart>
        <c:varyColors val="1"/>
        <c:ser>
          <c:idx val="0"/>
          <c:order val="0"/>
          <c:tx>
            <c:strRef>
              <c:f>'Parental rescue effect'!$B$3</c:f>
              <c:strCache>
                <c:ptCount val="1"/>
                <c:pt idx="0">
                  <c:v>Total</c:v>
                </c:pt>
              </c:strCache>
            </c:strRef>
          </c:tx>
          <c:cat>
            <c:strRef>
              <c:f>'Parental rescue effect'!$A$4:$A$6</c:f>
              <c:strCache>
                <c:ptCount val="2"/>
                <c:pt idx="0">
                  <c:v>High Risk</c:v>
                </c:pt>
                <c:pt idx="1">
                  <c:v>Monitor</c:v>
                </c:pt>
              </c:strCache>
            </c:strRef>
          </c:cat>
          <c:val>
            <c:numRef>
              <c:f>'Parental rescue effect'!$B$4:$B$6</c:f>
              <c:numCache>
                <c:formatCode>General</c:formatCode>
                <c:ptCount val="2"/>
                <c:pt idx="0">
                  <c:v>208</c:v>
                </c:pt>
                <c:pt idx="1">
                  <c:v>9518</c:v>
                </c:pt>
              </c:numCache>
            </c:numRef>
          </c:val>
        </c:ser>
        <c:dLbls>
          <c:showLegendKey val="0"/>
          <c:showVal val="0"/>
          <c:showCatName val="0"/>
          <c:showSerName val="0"/>
          <c:showPercent val="0"/>
          <c:showBubbleSize val="0"/>
          <c:showLeaderLines val="1"/>
        </c:dLbls>
      </c:pie3DChart>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48"/>
    </mc:Choice>
    <mc:Fallback>
      <c:style val="48"/>
    </mc:Fallback>
  </mc:AlternateContent>
  <c:pivotSource>
    <c:name>[grade prediction dataset.xlsx]tutoring gap!PivotTable4</c:name>
    <c:fmtId val="0"/>
  </c:pivotSource>
  <c:chart>
    <c:autoTitleDeleted val="0"/>
    <c:pivotFmts>
      <c:pivotFmt>
        <c:idx val="0"/>
      </c:pivotFmt>
      <c:pivotFmt>
        <c:idx val="1"/>
      </c:pivotFmt>
      <c:pivotFmt>
        <c:idx val="2"/>
        <c:marker>
          <c:symbol val="none"/>
        </c:marker>
      </c:pivotFmt>
    </c:pivotFmts>
    <c:plotArea>
      <c:layout/>
      <c:barChart>
        <c:barDir val="bar"/>
        <c:grouping val="clustered"/>
        <c:varyColors val="0"/>
        <c:ser>
          <c:idx val="0"/>
          <c:order val="0"/>
          <c:tx>
            <c:strRef>
              <c:f>'tutoring gap'!$B$3:$B$4</c:f>
              <c:strCache>
                <c:ptCount val="1"/>
                <c:pt idx="0">
                  <c:v>0</c:v>
                </c:pt>
              </c:strCache>
            </c:strRef>
          </c:tx>
          <c:invertIfNegative val="0"/>
          <c:cat>
            <c:strRef>
              <c:f>'tutoring gap'!$A$5:$A$10</c:f>
              <c:strCache>
                <c:ptCount val="5"/>
                <c:pt idx="0">
                  <c:v>High</c:v>
                </c:pt>
                <c:pt idx="1">
                  <c:v>Low</c:v>
                </c:pt>
                <c:pt idx="2">
                  <c:v>Lower-Middle</c:v>
                </c:pt>
                <c:pt idx="3">
                  <c:v>Middle</c:v>
                </c:pt>
                <c:pt idx="4">
                  <c:v>Upper-Middle</c:v>
                </c:pt>
              </c:strCache>
            </c:strRef>
          </c:cat>
          <c:val>
            <c:numRef>
              <c:f>'tutoring gap'!$B$5:$B$10</c:f>
              <c:numCache>
                <c:formatCode>0.0</c:formatCode>
                <c:ptCount val="5"/>
                <c:pt idx="0">
                  <c:v>75.262679425837248</c:v>
                </c:pt>
                <c:pt idx="1">
                  <c:v>61.766984631690441</c:v>
                </c:pt>
                <c:pt idx="2">
                  <c:v>64.677762619372359</c:v>
                </c:pt>
                <c:pt idx="3">
                  <c:v>67.323420260782356</c:v>
                </c:pt>
                <c:pt idx="4">
                  <c:v>71.217137096774266</c:v>
                </c:pt>
              </c:numCache>
            </c:numRef>
          </c:val>
        </c:ser>
        <c:ser>
          <c:idx val="1"/>
          <c:order val="1"/>
          <c:tx>
            <c:strRef>
              <c:f>'tutoring gap'!$C$3:$C$4</c:f>
              <c:strCache>
                <c:ptCount val="1"/>
                <c:pt idx="0">
                  <c:v>1</c:v>
                </c:pt>
              </c:strCache>
            </c:strRef>
          </c:tx>
          <c:invertIfNegative val="0"/>
          <c:cat>
            <c:strRef>
              <c:f>'tutoring gap'!$A$5:$A$10</c:f>
              <c:strCache>
                <c:ptCount val="5"/>
                <c:pt idx="0">
                  <c:v>High</c:v>
                </c:pt>
                <c:pt idx="1">
                  <c:v>Low</c:v>
                </c:pt>
                <c:pt idx="2">
                  <c:v>Lower-Middle</c:v>
                </c:pt>
                <c:pt idx="3">
                  <c:v>Middle</c:v>
                </c:pt>
                <c:pt idx="4">
                  <c:v>Upper-Middle</c:v>
                </c:pt>
              </c:strCache>
            </c:strRef>
          </c:cat>
          <c:val>
            <c:numRef>
              <c:f>'tutoring gap'!$C$5:$C$10</c:f>
              <c:numCache>
                <c:formatCode>0.0</c:formatCode>
                <c:ptCount val="5"/>
                <c:pt idx="0">
                  <c:v>77.690287769784177</c:v>
                </c:pt>
                <c:pt idx="1">
                  <c:v>63.662453531598501</c:v>
                </c:pt>
                <c:pt idx="2">
                  <c:v>66.797614678899137</c:v>
                </c:pt>
                <c:pt idx="3">
                  <c:v>68.442878120411109</c:v>
                </c:pt>
                <c:pt idx="4">
                  <c:v>72.077105831533572</c:v>
                </c:pt>
              </c:numCache>
            </c:numRef>
          </c:val>
        </c:ser>
        <c:dLbls>
          <c:showLegendKey val="0"/>
          <c:showVal val="0"/>
          <c:showCatName val="0"/>
          <c:showSerName val="0"/>
          <c:showPercent val="0"/>
          <c:showBubbleSize val="0"/>
        </c:dLbls>
        <c:gapWidth val="150"/>
        <c:axId val="322909312"/>
        <c:axId val="322910848"/>
      </c:barChart>
      <c:catAx>
        <c:axId val="322909312"/>
        <c:scaling>
          <c:orientation val="minMax"/>
        </c:scaling>
        <c:delete val="0"/>
        <c:axPos val="l"/>
        <c:majorTickMark val="out"/>
        <c:minorTickMark val="none"/>
        <c:tickLblPos val="nextTo"/>
        <c:crossAx val="322910848"/>
        <c:crosses val="autoZero"/>
        <c:auto val="1"/>
        <c:lblAlgn val="ctr"/>
        <c:lblOffset val="100"/>
        <c:noMultiLvlLbl val="0"/>
      </c:catAx>
      <c:valAx>
        <c:axId val="322910848"/>
        <c:scaling>
          <c:orientation val="minMax"/>
        </c:scaling>
        <c:delete val="0"/>
        <c:axPos val="b"/>
        <c:majorGridlines/>
        <c:numFmt formatCode="0.0" sourceLinked="1"/>
        <c:majorTickMark val="out"/>
        <c:minorTickMark val="none"/>
        <c:tickLblPos val="nextTo"/>
        <c:crossAx val="322909312"/>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48"/>
    </mc:Choice>
    <mc:Fallback>
      <c:style val="48"/>
    </mc:Fallback>
  </mc:AlternateContent>
  <c:pivotSource>
    <c:name>[grade prediction dataset.xlsx]Upward Tail!PivotTable6</c:name>
    <c:fmtId val="0"/>
  </c:pivotSource>
  <c:chart>
    <c:autoTitleDeleted val="0"/>
    <c:pivotFmts>
      <c:pivotFmt>
        <c:idx val="0"/>
      </c:pivotFmt>
    </c:pivotFmts>
    <c:plotArea>
      <c:layout>
        <c:manualLayout>
          <c:layoutTarget val="inner"/>
          <c:xMode val="edge"/>
          <c:yMode val="edge"/>
          <c:x val="6.9825725072466149E-2"/>
          <c:y val="5.7166316252353272E-2"/>
          <c:w val="0.82183285935813344"/>
          <c:h val="0.84225927910843601"/>
        </c:manualLayout>
      </c:layout>
      <c:barChart>
        <c:barDir val="col"/>
        <c:grouping val="percentStacked"/>
        <c:varyColors val="0"/>
        <c:ser>
          <c:idx val="0"/>
          <c:order val="0"/>
          <c:tx>
            <c:strRef>
              <c:f>'Upward Tail'!$B$3:$B$4</c:f>
              <c:strCache>
                <c:ptCount val="1"/>
                <c:pt idx="0">
                  <c:v>Normal</c:v>
                </c:pt>
              </c:strCache>
            </c:strRef>
          </c:tx>
          <c:invertIfNegative val="0"/>
          <c:cat>
            <c:strRef>
              <c:f>'Upward Tail'!$A$5:$A$10</c:f>
              <c:strCache>
                <c:ptCount val="5"/>
                <c:pt idx="0">
                  <c:v>High</c:v>
                </c:pt>
                <c:pt idx="1">
                  <c:v>Low</c:v>
                </c:pt>
                <c:pt idx="2">
                  <c:v>Lower-Middle</c:v>
                </c:pt>
                <c:pt idx="3">
                  <c:v>Middle</c:v>
                </c:pt>
                <c:pt idx="4">
                  <c:v>Upper-Middle</c:v>
                </c:pt>
              </c:strCache>
            </c:strRef>
          </c:cat>
          <c:val>
            <c:numRef>
              <c:f>'Upward Tail'!$B$5:$B$10</c:f>
              <c:numCache>
                <c:formatCode>0</c:formatCode>
                <c:ptCount val="5"/>
                <c:pt idx="0">
                  <c:v>451</c:v>
                </c:pt>
                <c:pt idx="1">
                  <c:v>1502</c:v>
                </c:pt>
                <c:pt idx="2">
                  <c:v>1879</c:v>
                </c:pt>
                <c:pt idx="3">
                  <c:v>1859</c:v>
                </c:pt>
                <c:pt idx="4">
                  <c:v>1007</c:v>
                </c:pt>
              </c:numCache>
            </c:numRef>
          </c:val>
        </c:ser>
        <c:ser>
          <c:idx val="1"/>
          <c:order val="1"/>
          <c:tx>
            <c:strRef>
              <c:f>'Upward Tail'!$C$3:$C$4</c:f>
              <c:strCache>
                <c:ptCount val="1"/>
                <c:pt idx="0">
                  <c:v>Surge</c:v>
                </c:pt>
              </c:strCache>
            </c:strRef>
          </c:tx>
          <c:invertIfNegative val="0"/>
          <c:cat>
            <c:strRef>
              <c:f>'Upward Tail'!$A$5:$A$10</c:f>
              <c:strCache>
                <c:ptCount val="5"/>
                <c:pt idx="0">
                  <c:v>High</c:v>
                </c:pt>
                <c:pt idx="1">
                  <c:v>Low</c:v>
                </c:pt>
                <c:pt idx="2">
                  <c:v>Lower-Middle</c:v>
                </c:pt>
                <c:pt idx="3">
                  <c:v>Middle</c:v>
                </c:pt>
                <c:pt idx="4">
                  <c:v>Upper-Middle</c:v>
                </c:pt>
              </c:strCache>
            </c:strRef>
          </c:cat>
          <c:val>
            <c:numRef>
              <c:f>'Upward Tail'!$C$5:$C$10</c:f>
              <c:numCache>
                <c:formatCode>0</c:formatCode>
                <c:ptCount val="5"/>
                <c:pt idx="0">
                  <c:v>245</c:v>
                </c:pt>
                <c:pt idx="1">
                  <c:v>654</c:v>
                </c:pt>
                <c:pt idx="2">
                  <c:v>865</c:v>
                </c:pt>
                <c:pt idx="3">
                  <c:v>816</c:v>
                </c:pt>
                <c:pt idx="4">
                  <c:v>448</c:v>
                </c:pt>
              </c:numCache>
            </c:numRef>
          </c:val>
        </c:ser>
        <c:dLbls>
          <c:showLegendKey val="0"/>
          <c:showVal val="0"/>
          <c:showCatName val="0"/>
          <c:showSerName val="0"/>
          <c:showPercent val="0"/>
          <c:showBubbleSize val="0"/>
        </c:dLbls>
        <c:gapWidth val="150"/>
        <c:overlap val="100"/>
        <c:axId val="292423552"/>
        <c:axId val="292425088"/>
      </c:barChart>
      <c:catAx>
        <c:axId val="292423552"/>
        <c:scaling>
          <c:orientation val="minMax"/>
        </c:scaling>
        <c:delete val="0"/>
        <c:axPos val="b"/>
        <c:majorTickMark val="out"/>
        <c:minorTickMark val="none"/>
        <c:tickLblPos val="nextTo"/>
        <c:crossAx val="292425088"/>
        <c:crosses val="autoZero"/>
        <c:auto val="1"/>
        <c:lblAlgn val="ctr"/>
        <c:lblOffset val="100"/>
        <c:noMultiLvlLbl val="0"/>
      </c:catAx>
      <c:valAx>
        <c:axId val="292425088"/>
        <c:scaling>
          <c:orientation val="minMax"/>
        </c:scaling>
        <c:delete val="0"/>
        <c:axPos val="l"/>
        <c:majorGridlines/>
        <c:numFmt formatCode="0%" sourceLinked="1"/>
        <c:majorTickMark val="out"/>
        <c:minorTickMark val="none"/>
        <c:tickLblPos val="nextTo"/>
        <c:crossAx val="292423552"/>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106680</xdr:colOff>
      <xdr:row>11</xdr:row>
      <xdr:rowOff>30480</xdr:rowOff>
    </xdr:from>
    <xdr:to>
      <xdr:col>9</xdr:col>
      <xdr:colOff>53340</xdr:colOff>
      <xdr:row>25</xdr:row>
      <xdr:rowOff>175260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114300</xdr:colOff>
      <xdr:row>26</xdr:row>
      <xdr:rowOff>91440</xdr:rowOff>
    </xdr:from>
    <xdr:to>
      <xdr:col>1</xdr:col>
      <xdr:colOff>297180</xdr:colOff>
      <xdr:row>39</xdr:row>
      <xdr:rowOff>180975</xdr:rowOff>
    </xdr:to>
    <mc:AlternateContent xmlns:mc="http://schemas.openxmlformats.org/markup-compatibility/2006">
      <mc:Choice xmlns:a14="http://schemas.microsoft.com/office/drawing/2010/main" Requires="a14">
        <xdr:graphicFrame macro="">
          <xdr:nvGraphicFramePr>
            <xdr:cNvPr id="4" name="New_Attendance"/>
            <xdr:cNvGraphicFramePr/>
          </xdr:nvGraphicFramePr>
          <xdr:xfrm>
            <a:off x="0" y="0"/>
            <a:ext cx="0" cy="0"/>
          </xdr:xfrm>
          <a:graphic>
            <a:graphicData uri="http://schemas.microsoft.com/office/drawing/2010/slicer">
              <sle:slicer xmlns:sle="http://schemas.microsoft.com/office/drawing/2010/slicer" name="New_Attendance"/>
            </a:graphicData>
          </a:graphic>
        </xdr:graphicFrame>
      </mc:Choice>
      <mc:Fallback>
        <xdr:sp macro="" textlink="">
          <xdr:nvSpPr>
            <xdr:cNvPr id="0" name=""/>
            <xdr:cNvSpPr>
              <a:spLocks noTextEdit="1"/>
            </xdr:cNvSpPr>
          </xdr:nvSpPr>
          <xdr:spPr>
            <a:xfrm>
              <a:off x="114300" y="484632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373380</xdr:colOff>
      <xdr:row>26</xdr:row>
      <xdr:rowOff>152400</xdr:rowOff>
    </xdr:from>
    <xdr:to>
      <xdr:col>4</xdr:col>
      <xdr:colOff>297180</xdr:colOff>
      <xdr:row>40</xdr:row>
      <xdr:rowOff>59055</xdr:rowOff>
    </xdr:to>
    <mc:AlternateContent xmlns:mc="http://schemas.openxmlformats.org/markup-compatibility/2006">
      <mc:Choice xmlns:a14="http://schemas.microsoft.com/office/drawing/2010/main" Requires="a14">
        <xdr:graphicFrame macro="">
          <xdr:nvGraphicFramePr>
            <xdr:cNvPr id="5" name="extra_tutoring"/>
            <xdr:cNvGraphicFramePr/>
          </xdr:nvGraphicFramePr>
          <xdr:xfrm>
            <a:off x="0" y="0"/>
            <a:ext cx="0" cy="0"/>
          </xdr:xfrm>
          <a:graphic>
            <a:graphicData uri="http://schemas.microsoft.com/office/drawing/2010/slicer">
              <sle:slicer xmlns:sle="http://schemas.microsoft.com/office/drawing/2010/slicer" name="extra_tutoring"/>
            </a:graphicData>
          </a:graphic>
        </xdr:graphicFrame>
      </mc:Choice>
      <mc:Fallback>
        <xdr:sp macro="" textlink="">
          <xdr:nvSpPr>
            <xdr:cNvPr id="0" name=""/>
            <xdr:cNvSpPr>
              <a:spLocks noTextEdit="1"/>
            </xdr:cNvSpPr>
          </xdr:nvSpPr>
          <xdr:spPr>
            <a:xfrm>
              <a:off x="2019300" y="49072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9</xdr:col>
      <xdr:colOff>365760</xdr:colOff>
      <xdr:row>1</xdr:row>
      <xdr:rowOff>0</xdr:rowOff>
    </xdr:from>
    <xdr:to>
      <xdr:col>22</xdr:col>
      <xdr:colOff>83820</xdr:colOff>
      <xdr:row>16</xdr:row>
      <xdr:rowOff>7620</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556260</xdr:colOff>
      <xdr:row>8</xdr:row>
      <xdr:rowOff>60960</xdr:rowOff>
    </xdr:from>
    <xdr:to>
      <xdr:col>3</xdr:col>
      <xdr:colOff>22860</xdr:colOff>
      <xdr:row>21</xdr:row>
      <xdr:rowOff>150495</xdr:rowOff>
    </xdr:to>
    <mc:AlternateContent xmlns:mc="http://schemas.openxmlformats.org/markup-compatibility/2006">
      <mc:Choice xmlns:a14="http://schemas.microsoft.com/office/drawing/2010/main" Requires="a14">
        <xdr:graphicFrame macro="">
          <xdr:nvGraphicFramePr>
            <xdr:cNvPr id="4" name="family_income_bracket"/>
            <xdr:cNvGraphicFramePr/>
          </xdr:nvGraphicFramePr>
          <xdr:xfrm>
            <a:off x="0" y="0"/>
            <a:ext cx="0" cy="0"/>
          </xdr:xfrm>
          <a:graphic>
            <a:graphicData uri="http://schemas.microsoft.com/office/drawing/2010/slicer">
              <sle:slicer xmlns:sle="http://schemas.microsoft.com/office/drawing/2010/slicer" name="family_income_bracket"/>
            </a:graphicData>
          </a:graphic>
        </xdr:graphicFrame>
      </mc:Choice>
      <mc:Fallback>
        <xdr:sp macro="" textlink="">
          <xdr:nvSpPr>
            <xdr:cNvPr id="0" name=""/>
            <xdr:cNvSpPr>
              <a:spLocks noTextEdit="1"/>
            </xdr:cNvSpPr>
          </xdr:nvSpPr>
          <xdr:spPr>
            <a:xfrm>
              <a:off x="2080260" y="15240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76200</xdr:colOff>
      <xdr:row>8</xdr:row>
      <xdr:rowOff>60960</xdr:rowOff>
    </xdr:from>
    <xdr:to>
      <xdr:col>1</xdr:col>
      <xdr:colOff>381000</xdr:colOff>
      <xdr:row>21</xdr:row>
      <xdr:rowOff>150495</xdr:rowOff>
    </xdr:to>
    <mc:AlternateContent xmlns:mc="http://schemas.openxmlformats.org/markup-compatibility/2006">
      <mc:Choice xmlns:a14="http://schemas.microsoft.com/office/drawing/2010/main" Requires="a14">
        <xdr:graphicFrame macro="">
          <xdr:nvGraphicFramePr>
            <xdr:cNvPr id="5" name="Distance_Category"/>
            <xdr:cNvGraphicFramePr/>
          </xdr:nvGraphicFramePr>
          <xdr:xfrm>
            <a:off x="0" y="0"/>
            <a:ext cx="0" cy="0"/>
          </xdr:xfrm>
          <a:graphic>
            <a:graphicData uri="http://schemas.microsoft.com/office/drawing/2010/slicer">
              <sle:slicer xmlns:sle="http://schemas.microsoft.com/office/drawing/2010/slicer" name="Distance_Category"/>
            </a:graphicData>
          </a:graphic>
        </xdr:graphicFrame>
      </mc:Choice>
      <mc:Fallback>
        <xdr:sp macro="" textlink="">
          <xdr:nvSpPr>
            <xdr:cNvPr id="0" name=""/>
            <xdr:cNvSpPr>
              <a:spLocks noTextEdit="1"/>
            </xdr:cNvSpPr>
          </xdr:nvSpPr>
          <xdr:spPr>
            <a:xfrm>
              <a:off x="76200" y="15240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137160</xdr:colOff>
      <xdr:row>6</xdr:row>
      <xdr:rowOff>129540</xdr:rowOff>
    </xdr:from>
    <xdr:to>
      <xdr:col>5</xdr:col>
      <xdr:colOff>495300</xdr:colOff>
      <xdr:row>21</xdr:row>
      <xdr:rowOff>129540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274320</xdr:colOff>
      <xdr:row>23</xdr:row>
      <xdr:rowOff>152400</xdr:rowOff>
    </xdr:from>
    <xdr:to>
      <xdr:col>1</xdr:col>
      <xdr:colOff>1242060</xdr:colOff>
      <xdr:row>37</xdr:row>
      <xdr:rowOff>59055</xdr:rowOff>
    </xdr:to>
    <mc:AlternateContent xmlns:mc="http://schemas.openxmlformats.org/markup-compatibility/2006">
      <mc:Choice xmlns:a14="http://schemas.microsoft.com/office/drawing/2010/main" Requires="a14">
        <xdr:graphicFrame macro="">
          <xdr:nvGraphicFramePr>
            <xdr:cNvPr id="3" name="parental_involvement_score"/>
            <xdr:cNvGraphicFramePr/>
          </xdr:nvGraphicFramePr>
          <xdr:xfrm>
            <a:off x="0" y="0"/>
            <a:ext cx="0" cy="0"/>
          </xdr:xfrm>
          <a:graphic>
            <a:graphicData uri="http://schemas.microsoft.com/office/drawing/2010/slicer">
              <sle:slicer xmlns:sle="http://schemas.microsoft.com/office/drawing/2010/slicer" name="parental_involvement_score"/>
            </a:graphicData>
          </a:graphic>
        </xdr:graphicFrame>
      </mc:Choice>
      <mc:Fallback>
        <xdr:sp macro="" textlink="">
          <xdr:nvSpPr>
            <xdr:cNvPr id="0" name=""/>
            <xdr:cNvSpPr>
              <a:spLocks noTextEdit="1"/>
            </xdr:cNvSpPr>
          </xdr:nvSpPr>
          <xdr:spPr>
            <a:xfrm>
              <a:off x="274320" y="435864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121920</xdr:colOff>
      <xdr:row>23</xdr:row>
      <xdr:rowOff>175260</xdr:rowOff>
    </xdr:from>
    <xdr:to>
      <xdr:col>5</xdr:col>
      <xdr:colOff>121920</xdr:colOff>
      <xdr:row>37</xdr:row>
      <xdr:rowOff>81915</xdr:rowOff>
    </xdr:to>
    <mc:AlternateContent xmlns:mc="http://schemas.openxmlformats.org/markup-compatibility/2006">
      <mc:Choice xmlns:a14="http://schemas.microsoft.com/office/drawing/2010/main" Requires="a14">
        <xdr:graphicFrame macro="">
          <xdr:nvGraphicFramePr>
            <xdr:cNvPr id="4" name="New_Attendance 1"/>
            <xdr:cNvGraphicFramePr/>
          </xdr:nvGraphicFramePr>
          <xdr:xfrm>
            <a:off x="0" y="0"/>
            <a:ext cx="0" cy="0"/>
          </xdr:xfrm>
          <a:graphic>
            <a:graphicData uri="http://schemas.microsoft.com/office/drawing/2010/slicer">
              <sle:slicer xmlns:sle="http://schemas.microsoft.com/office/drawing/2010/slicer" name="New_Attendance 1"/>
            </a:graphicData>
          </a:graphic>
        </xdr:graphicFrame>
      </mc:Choice>
      <mc:Fallback>
        <xdr:sp macro="" textlink="">
          <xdr:nvSpPr>
            <xdr:cNvPr id="0" name=""/>
            <xdr:cNvSpPr>
              <a:spLocks noTextEdit="1"/>
            </xdr:cNvSpPr>
          </xdr:nvSpPr>
          <xdr:spPr>
            <a:xfrm>
              <a:off x="2506980" y="43815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5</xdr:col>
      <xdr:colOff>259080</xdr:colOff>
      <xdr:row>1</xdr:row>
      <xdr:rowOff>175260</xdr:rowOff>
    </xdr:from>
    <xdr:to>
      <xdr:col>20</xdr:col>
      <xdr:colOff>441960</xdr:colOff>
      <xdr:row>17</xdr:row>
      <xdr:rowOff>30480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327660</xdr:colOff>
      <xdr:row>18</xdr:row>
      <xdr:rowOff>30480</xdr:rowOff>
    </xdr:from>
    <xdr:to>
      <xdr:col>13</xdr:col>
      <xdr:colOff>327660</xdr:colOff>
      <xdr:row>31</xdr:row>
      <xdr:rowOff>120015</xdr:rowOff>
    </xdr:to>
    <mc:AlternateContent xmlns:mc="http://schemas.openxmlformats.org/markup-compatibility/2006">
      <mc:Choice xmlns:a14="http://schemas.microsoft.com/office/drawing/2010/main" Requires="a14">
        <xdr:graphicFrame macro="">
          <xdr:nvGraphicFramePr>
            <xdr:cNvPr id="8" name="Academic_Risk"/>
            <xdr:cNvGraphicFramePr/>
          </xdr:nvGraphicFramePr>
          <xdr:xfrm>
            <a:off x="0" y="0"/>
            <a:ext cx="0" cy="0"/>
          </xdr:xfrm>
          <a:graphic>
            <a:graphicData uri="http://schemas.microsoft.com/office/drawing/2010/slicer">
              <sle:slicer xmlns:sle="http://schemas.microsoft.com/office/drawing/2010/slicer" name="Academic_Risk"/>
            </a:graphicData>
          </a:graphic>
        </xdr:graphicFrame>
      </mc:Choice>
      <mc:Fallback>
        <xdr:sp macro="" textlink="">
          <xdr:nvSpPr>
            <xdr:cNvPr id="0" name=""/>
            <xdr:cNvSpPr>
              <a:spLocks noTextEdit="1"/>
            </xdr:cNvSpPr>
          </xdr:nvSpPr>
          <xdr:spPr>
            <a:xfrm>
              <a:off x="7749540" y="332232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464820</xdr:colOff>
      <xdr:row>17</xdr:row>
      <xdr:rowOff>167640</xdr:rowOff>
    </xdr:from>
    <xdr:to>
      <xdr:col>8</xdr:col>
      <xdr:colOff>464820</xdr:colOff>
      <xdr:row>31</xdr:row>
      <xdr:rowOff>74295</xdr:rowOff>
    </xdr:to>
    <mc:AlternateContent xmlns:mc="http://schemas.openxmlformats.org/markup-compatibility/2006">
      <mc:Choice xmlns:a14="http://schemas.microsoft.com/office/drawing/2010/main" Requires="a14">
        <xdr:graphicFrame macro="">
          <xdr:nvGraphicFramePr>
            <xdr:cNvPr id="9" name="New_Attendance 2"/>
            <xdr:cNvGraphicFramePr/>
          </xdr:nvGraphicFramePr>
          <xdr:xfrm>
            <a:off x="0" y="0"/>
            <a:ext cx="0" cy="0"/>
          </xdr:xfrm>
          <a:graphic>
            <a:graphicData uri="http://schemas.microsoft.com/office/drawing/2010/slicer">
              <sle:slicer xmlns:sle="http://schemas.microsoft.com/office/drawing/2010/slicer" name="New_Attendance 2"/>
            </a:graphicData>
          </a:graphic>
        </xdr:graphicFrame>
      </mc:Choice>
      <mc:Fallback>
        <xdr:sp macro="" textlink="">
          <xdr:nvSpPr>
            <xdr:cNvPr id="0" name=""/>
            <xdr:cNvSpPr>
              <a:spLocks noTextEdit="1"/>
            </xdr:cNvSpPr>
          </xdr:nvSpPr>
          <xdr:spPr>
            <a:xfrm>
              <a:off x="4838700" y="32766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0</xdr:col>
      <xdr:colOff>45720</xdr:colOff>
      <xdr:row>11</xdr:row>
      <xdr:rowOff>22860</xdr:rowOff>
    </xdr:from>
    <xdr:to>
      <xdr:col>13</xdr:col>
      <xdr:colOff>22860</xdr:colOff>
      <xdr:row>27</xdr:row>
      <xdr:rowOff>7620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PC" refreshedDate="46320.891869560182" createdVersion="4" refreshedVersion="4" minRefreshableVersion="3" recordCount="9726">
  <cacheSource type="worksheet">
    <worksheetSource ref="A1:AB9727" sheet="Raw Data"/>
  </cacheSource>
  <cacheFields count="28">
    <cacheField name="age" numFmtId="0">
      <sharedItems containsSemiMixedTypes="0" containsString="0" containsNumber="1" containsInteger="1" minValue="10" maxValue="18"/>
    </cacheField>
    <cacheField name="gender" numFmtId="0">
      <sharedItems/>
    </cacheField>
    <cacheField name="grade_level" numFmtId="0">
      <sharedItems containsSemiMixedTypes="0" containsString="0" containsNumber="1" containsInteger="1" minValue="6" maxValue="12"/>
    </cacheField>
    <cacheField name="school_type" numFmtId="0">
      <sharedItems/>
    </cacheField>
    <cacheField name="residence_type" numFmtId="0">
      <sharedItems/>
    </cacheField>
    <cacheField name="family_size" numFmtId="0">
      <sharedItems containsSemiMixedTypes="0" containsString="0" containsNumber="1" containsInteger="1" minValue="2" maxValue="10"/>
    </cacheField>
    <cacheField name="single_parent_household" numFmtId="0">
      <sharedItems containsSemiMixedTypes="0" containsString="0" containsNumber="1" containsInteger="1" minValue="0" maxValue="1"/>
    </cacheField>
    <cacheField name="family_income_bracket" numFmtId="0">
      <sharedItems count="5">
        <s v="Middle"/>
        <s v="Low"/>
        <s v="Lower-Middle"/>
        <s v="Upper-Middle"/>
        <s v="High"/>
      </sharedItems>
    </cacheField>
    <cacheField name="Household_Income" numFmtId="0">
      <sharedItems containsSemiMixedTypes="0" containsString="0" containsNumber="1" containsInteger="1" minValue="0" maxValue="19621849"/>
    </cacheField>
    <cacheField name="father_occupation" numFmtId="0">
      <sharedItems/>
    </cacheField>
    <cacheField name="mother_occupation" numFmtId="0">
      <sharedItems/>
    </cacheField>
    <cacheField name="has_internet_access" numFmtId="0">
      <sharedItems containsString="0" containsBlank="1" containsNumber="1" containsInteger="1" minValue="0" maxValue="1"/>
    </cacheField>
    <cacheField name="has_computer_or_laptop" numFmtId="0">
      <sharedItems containsSemiMixedTypes="0" containsString="0" containsNumber="1" containsInteger="1" minValue="0" maxValue="1"/>
    </cacheField>
    <cacheField name="distance_to_school_km" numFmtId="0">
      <sharedItems containsString="0" containsBlank="1" containsNumber="1" minValue="0.2" maxValue="31.2"/>
    </cacheField>
    <cacheField name="scholarship_status" numFmtId="0">
      <sharedItems/>
    </cacheField>
    <cacheField name="extra_tutoring" numFmtId="0">
      <sharedItems containsSemiMixedTypes="0" containsString="0" containsNumber="1" containsInteger="1" minValue="0" maxValue="1" count="2">
        <n v="0"/>
        <n v="1"/>
      </sharedItems>
    </cacheField>
    <cacheField name="parental_involvement_score" numFmtId="0">
      <sharedItems containsSemiMixedTypes="0" containsString="0" containsNumber="1" containsInteger="1" minValue="1" maxValue="5" count="5">
        <n v="4"/>
        <n v="3"/>
        <n v="1"/>
        <n v="5"/>
        <n v="2"/>
      </sharedItems>
    </cacheField>
    <cacheField name="study_hours_per_week" numFmtId="0">
      <sharedItems containsSemiMixedTypes="0" containsString="0" containsNumber="1" minValue="0" maxValue="65"/>
    </cacheField>
    <cacheField name="attendance_rate_pct" numFmtId="0">
      <sharedItems containsSemiMixedTypes="0" containsString="0" containsNumber="1" minValue="58.4" maxValue="100"/>
    </cacheField>
    <cacheField name="previous_year_grade_pct" numFmtId="0">
      <sharedItems containsSemiMixedTypes="0" containsString="0" containsNumber="1" minValue="23.5" maxValue="100"/>
    </cacheField>
    <cacheField name="final_grade_pct" numFmtId="0">
      <sharedItems containsSemiMixedTypes="0" containsString="0" containsNumber="1" minValue="2.8" maxValue="100"/>
    </cacheField>
    <cacheField name="Grade_Change" numFmtId="0">
      <sharedItems containsSemiMixedTypes="0" containsString="0" containsNumber="1" minValue="-80.400000000000006" maxValue="41.3"/>
    </cacheField>
    <cacheField name="Academic_Risk" numFmtId="0">
      <sharedItems count="2">
        <s v="Monitor"/>
        <s v="High Risk"/>
      </sharedItems>
    </cacheField>
    <cacheField name="Academic_Surge" numFmtId="0">
      <sharedItems count="2">
        <s v="Normal"/>
        <s v="Surge"/>
      </sharedItems>
    </cacheField>
    <cacheField name="Distance_Category" numFmtId="0">
      <sharedItems count="3">
        <s v="Local"/>
        <s v="Commuter"/>
        <s v="Distant"/>
      </sharedItems>
    </cacheField>
    <cacheField name="New_Attendance" numFmtId="0">
      <sharedItems count="3">
        <s v="At-Risk"/>
        <s v="Chronic Absenteeism"/>
        <s v="Healthy"/>
      </sharedItems>
    </cacheField>
    <cacheField name="grade_class" numFmtId="0">
      <sharedItems/>
    </cacheField>
    <cacheField name="at_risk_flag" numFmtId="0">
      <sharedItems containsSemiMixedTypes="0" containsString="0" containsNumber="1" containsInteger="1" minValue="0" maxValue="1"/>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9726">
  <r>
    <n v="16"/>
    <s v="Male"/>
    <n v="12"/>
    <s v="Government"/>
    <s v="Rural"/>
    <n v="3"/>
    <n v="1"/>
    <x v="0"/>
    <n v="403980"/>
    <s v="Clerical / Service"/>
    <s v="Homemaker"/>
    <n v="0"/>
    <n v="0"/>
    <n v="4"/>
    <s v="No Scholarship"/>
    <x v="0"/>
    <x v="0"/>
    <n v="15"/>
    <n v="76.8"/>
    <n v="61.7"/>
    <n v="59.4"/>
    <n v="-2.3000000000000043"/>
    <x v="0"/>
    <x v="0"/>
    <x v="0"/>
    <x v="0"/>
    <s v="D"/>
    <n v="0"/>
  </r>
  <r>
    <n v="15"/>
    <s v="Male"/>
    <n v="10"/>
    <s v="Government"/>
    <s v="Urban"/>
    <n v="3"/>
    <n v="0"/>
    <x v="0"/>
    <n v="572014"/>
    <s v="Business / Self-Employed"/>
    <s v="Unemployed"/>
    <n v="0"/>
    <n v="1"/>
    <n v="0.7"/>
    <s v="No Scholarship"/>
    <x v="0"/>
    <x v="1"/>
    <n v="20.9"/>
    <n v="74.5"/>
    <n v="49.2"/>
    <n v="60.2"/>
    <n v="11"/>
    <x v="0"/>
    <x v="1"/>
    <x v="0"/>
    <x v="1"/>
    <s v="C"/>
    <n v="0"/>
  </r>
  <r>
    <n v="14"/>
    <s v="Male"/>
    <n v="9"/>
    <s v="Government"/>
    <s v="Urban"/>
    <n v="2"/>
    <n v="0"/>
    <x v="1"/>
    <n v="90092"/>
    <s v="Clerical / Service"/>
    <s v="Managerial / Executive"/>
    <n v="1"/>
    <n v="0"/>
    <n v="2.9"/>
    <s v="No Scholarship"/>
    <x v="0"/>
    <x v="0"/>
    <n v="20.9"/>
    <n v="94.9"/>
    <n v="56.9"/>
    <n v="58.4"/>
    <n v="1.5"/>
    <x v="0"/>
    <x v="0"/>
    <x v="0"/>
    <x v="2"/>
    <s v="D"/>
    <n v="0"/>
  </r>
  <r>
    <n v="13"/>
    <s v="Male"/>
    <n v="8"/>
    <s v="Government"/>
    <s v="Rural"/>
    <n v="6"/>
    <n v="0"/>
    <x v="2"/>
    <n v="260583"/>
    <s v="Skilled Labor / Trade"/>
    <s v="Homemaker"/>
    <n v="0"/>
    <n v="0"/>
    <n v="7"/>
    <s v="No Scholarship"/>
    <x v="0"/>
    <x v="2"/>
    <n v="6.5"/>
    <n v="63.6"/>
    <n v="49.3"/>
    <n v="57"/>
    <n v="7.7000000000000028"/>
    <x v="0"/>
    <x v="0"/>
    <x v="1"/>
    <x v="1"/>
    <s v="D"/>
    <n v="0"/>
  </r>
  <r>
    <n v="11"/>
    <s v="Female"/>
    <n v="6"/>
    <s v="Private-Unaided"/>
    <s v="Rural"/>
    <n v="5"/>
    <n v="1"/>
    <x v="3"/>
    <n v="1114986"/>
    <s v="Professional"/>
    <s v="Clerical / Service"/>
    <n v="1"/>
    <n v="0"/>
    <n v="9.1"/>
    <s v="No Scholarship"/>
    <x v="0"/>
    <x v="3"/>
    <n v="13.9"/>
    <n v="86"/>
    <n v="79.3"/>
    <n v="88.7"/>
    <n v="9.4000000000000057"/>
    <x v="0"/>
    <x v="0"/>
    <x v="1"/>
    <x v="0"/>
    <s v="B"/>
    <n v="0"/>
  </r>
  <r>
    <n v="14"/>
    <s v="Female"/>
    <n v="10"/>
    <s v="Government"/>
    <s v="Urban"/>
    <n v="5"/>
    <n v="1"/>
    <x v="0"/>
    <n v="463543"/>
    <s v="Business / Self-Employed"/>
    <s v="Homemaker"/>
    <n v="1"/>
    <n v="1"/>
    <n v="0.7"/>
    <s v="No Scholarship"/>
    <x v="0"/>
    <x v="1"/>
    <n v="16.899999999999999"/>
    <n v="89.2"/>
    <n v="44.6"/>
    <n v="42.1"/>
    <n v="-2.5"/>
    <x v="0"/>
    <x v="0"/>
    <x v="0"/>
    <x v="0"/>
    <s v="D"/>
    <n v="0"/>
  </r>
  <r>
    <n v="14"/>
    <s v="Male"/>
    <n v="9"/>
    <s v="Government"/>
    <s v="Rural"/>
    <n v="6"/>
    <n v="0"/>
    <x v="1"/>
    <n v="142993"/>
    <s v="Skilled Labor / Trade"/>
    <s v="Unskilled Labor"/>
    <n v="1"/>
    <n v="0"/>
    <n v="1.3"/>
    <s v="No Scholarship"/>
    <x v="0"/>
    <x v="1"/>
    <n v="15.8"/>
    <n v="89.9"/>
    <n v="57.2"/>
    <n v="71.099999999999994"/>
    <n v="13.899999999999991"/>
    <x v="0"/>
    <x v="1"/>
    <x v="0"/>
    <x v="0"/>
    <s v="C"/>
    <n v="0"/>
  </r>
  <r>
    <n v="16"/>
    <s v="Female"/>
    <n v="11"/>
    <s v="Government"/>
    <s v="Semi-Urban"/>
    <n v="5"/>
    <n v="1"/>
    <x v="0"/>
    <n v="401244"/>
    <s v="Managerial / Executive"/>
    <s v="Business / Self-Employed"/>
    <n v="0"/>
    <n v="1"/>
    <n v="3.3"/>
    <s v="No Scholarship"/>
    <x v="0"/>
    <x v="1"/>
    <n v="13.4"/>
    <n v="83.8"/>
    <n v="56.5"/>
    <n v="63.1"/>
    <n v="6.6000000000000014"/>
    <x v="0"/>
    <x v="0"/>
    <x v="0"/>
    <x v="0"/>
    <s v="C"/>
    <n v="0"/>
  </r>
  <r>
    <n v="16"/>
    <s v="Other"/>
    <n v="11"/>
    <s v="Government"/>
    <s v="Urban"/>
    <n v="3"/>
    <n v="0"/>
    <x v="1"/>
    <n v="71774"/>
    <s v="Unemployed"/>
    <s v="Unemployed"/>
    <n v="0"/>
    <n v="1"/>
    <n v="0.4"/>
    <s v="No Scholarship"/>
    <x v="1"/>
    <x v="1"/>
    <n v="13.7"/>
    <n v="87.8"/>
    <n v="48.3"/>
    <n v="45.8"/>
    <n v="-2.5"/>
    <x v="0"/>
    <x v="0"/>
    <x v="0"/>
    <x v="0"/>
    <s v="D"/>
    <n v="0"/>
  </r>
  <r>
    <n v="14"/>
    <s v="Male"/>
    <n v="8"/>
    <s v="Private-Unaided"/>
    <s v="Urban"/>
    <n v="5"/>
    <n v="0"/>
    <x v="1"/>
    <n v="83288"/>
    <s v="Managerial / Executive"/>
    <s v="Skilled Labor / Trade"/>
    <n v="0"/>
    <n v="1"/>
    <n v="1.8"/>
    <s v="No Scholarship"/>
    <x v="0"/>
    <x v="4"/>
    <n v="13.4"/>
    <n v="93.3"/>
    <n v="64.5"/>
    <n v="71.2"/>
    <n v="6.7000000000000028"/>
    <x v="0"/>
    <x v="0"/>
    <x v="0"/>
    <x v="2"/>
    <s v="C"/>
    <n v="0"/>
  </r>
  <r>
    <n v="10"/>
    <s v="Female"/>
    <n v="6"/>
    <s v="Private-Unaided"/>
    <s v="Urban"/>
    <n v="5"/>
    <n v="0"/>
    <x v="1"/>
    <n v="176760"/>
    <s v="Unemployed"/>
    <s v="Clerical / Service"/>
    <n v="1"/>
    <n v="1"/>
    <n v="4"/>
    <s v="No Scholarship"/>
    <x v="0"/>
    <x v="0"/>
    <n v="19.899999999999999"/>
    <n v="83.8"/>
    <n v="57.8"/>
    <n v="70.400000000000006"/>
    <n v="12.600000000000009"/>
    <x v="0"/>
    <x v="1"/>
    <x v="0"/>
    <x v="0"/>
    <s v="C"/>
    <n v="0"/>
  </r>
  <r>
    <n v="13"/>
    <s v="Female"/>
    <n v="7"/>
    <s v="Government"/>
    <s v="Rural"/>
    <n v="5"/>
    <n v="0"/>
    <x v="4"/>
    <n v="2192663"/>
    <s v="Clerical / Service"/>
    <s v="Skilled Labor / Trade"/>
    <n v="1"/>
    <n v="0"/>
    <n v="2.5"/>
    <s v="No Scholarship"/>
    <x v="0"/>
    <x v="0"/>
    <n v="15.4"/>
    <n v="80.5"/>
    <n v="49.4"/>
    <n v="77.400000000000006"/>
    <n v="28.000000000000007"/>
    <x v="0"/>
    <x v="1"/>
    <x v="0"/>
    <x v="0"/>
    <s v="B"/>
    <n v="0"/>
  </r>
  <r>
    <n v="15"/>
    <s v="Other"/>
    <n v="9"/>
    <s v="Private-Unaided"/>
    <s v="Rural"/>
    <n v="6"/>
    <n v="0"/>
    <x v="0"/>
    <n v="407771"/>
    <s v="Business / Self-Employed"/>
    <s v="Managerial / Executive"/>
    <n v="1"/>
    <n v="0"/>
    <n v="6.7"/>
    <s v="No Scholarship"/>
    <x v="0"/>
    <x v="1"/>
    <n v="12.8"/>
    <n v="89"/>
    <n v="76.3"/>
    <n v="64.3"/>
    <n v="-12"/>
    <x v="0"/>
    <x v="0"/>
    <x v="1"/>
    <x v="0"/>
    <s v="C"/>
    <n v="0"/>
  </r>
  <r>
    <n v="13"/>
    <s v="Male"/>
    <n v="9"/>
    <s v="Government"/>
    <s v="Rural"/>
    <n v="4"/>
    <n v="1"/>
    <x v="0"/>
    <n v="415204"/>
    <s v="Unemployed"/>
    <s v="Homemaker"/>
    <n v="1"/>
    <n v="0"/>
    <n v="4.7"/>
    <s v="No Scholarship"/>
    <x v="0"/>
    <x v="0"/>
    <n v="14.7"/>
    <n v="96.9"/>
    <n v="62.3"/>
    <n v="63.5"/>
    <n v="1.2000000000000028"/>
    <x v="0"/>
    <x v="0"/>
    <x v="0"/>
    <x v="2"/>
    <s v="C"/>
    <n v="0"/>
  </r>
  <r>
    <n v="18"/>
    <s v="Female"/>
    <n v="12"/>
    <s v="Government"/>
    <s v="Urban"/>
    <n v="5"/>
    <n v="0"/>
    <x v="1"/>
    <n v="86429"/>
    <s v="Clerical / Service"/>
    <s v="Skilled Labor / Trade"/>
    <n v="0"/>
    <n v="0"/>
    <n v="0.9"/>
    <s v="No Scholarship"/>
    <x v="0"/>
    <x v="0"/>
    <n v="14.5"/>
    <n v="85.8"/>
    <n v="65"/>
    <n v="61.4"/>
    <n v="-3.6000000000000014"/>
    <x v="0"/>
    <x v="0"/>
    <x v="0"/>
    <x v="0"/>
    <s v="C"/>
    <n v="0"/>
  </r>
  <r>
    <n v="13"/>
    <s v="Female"/>
    <n v="8"/>
    <s v="Private-Unaided"/>
    <s v="Rural"/>
    <n v="3"/>
    <n v="0"/>
    <x v="0"/>
    <n v="677660"/>
    <s v="Business / Self-Employed"/>
    <s v="Professional"/>
    <n v="0"/>
    <n v="0"/>
    <n v="2.2000000000000002"/>
    <s v="Partial"/>
    <x v="1"/>
    <x v="0"/>
    <n v="17.899999999999999"/>
    <n v="74"/>
    <n v="71.400000000000006"/>
    <n v="75"/>
    <n v="3.5999999999999943"/>
    <x v="0"/>
    <x v="0"/>
    <x v="0"/>
    <x v="1"/>
    <s v="B"/>
    <n v="0"/>
  </r>
  <r>
    <n v="14"/>
    <s v="Female"/>
    <n v="10"/>
    <s v="Private-Unaided"/>
    <s v="Urban"/>
    <n v="3"/>
    <n v="0"/>
    <x v="1"/>
    <n v="96532"/>
    <s v="Unemployed"/>
    <s v="Business / Self-Employed"/>
    <n v="0"/>
    <n v="0"/>
    <n v="4.0999999999999996"/>
    <s v="Partial"/>
    <x v="0"/>
    <x v="1"/>
    <n v="12.7"/>
    <n v="75.8"/>
    <n v="59.2"/>
    <n v="65.599999999999994"/>
    <n v="6.3999999999999915"/>
    <x v="0"/>
    <x v="0"/>
    <x v="0"/>
    <x v="0"/>
    <s v="C"/>
    <n v="0"/>
  </r>
  <r>
    <n v="17"/>
    <s v="Male"/>
    <n v="11"/>
    <s v="Government"/>
    <s v="Rural"/>
    <n v="3"/>
    <n v="0"/>
    <x v="1"/>
    <n v="79134"/>
    <s v="Unemployed"/>
    <s v="Unemployed"/>
    <m/>
    <n v="0"/>
    <n v="0.9"/>
    <s v="Partial"/>
    <x v="0"/>
    <x v="4"/>
    <n v="9.6"/>
    <n v="78.400000000000006"/>
    <n v="50.6"/>
    <n v="50.7"/>
    <n v="0.10000000000000142"/>
    <x v="0"/>
    <x v="0"/>
    <x v="0"/>
    <x v="0"/>
    <s v="D"/>
    <n v="0"/>
  </r>
  <r>
    <n v="13"/>
    <s v="Male"/>
    <n v="7"/>
    <s v="Private-Unaided"/>
    <s v="Urban"/>
    <n v="6"/>
    <n v="0"/>
    <x v="2"/>
    <n v="306520"/>
    <s v="Skilled Labor / Trade"/>
    <s v="Business / Self-Employed"/>
    <n v="0"/>
    <n v="1"/>
    <n v="2.2000000000000002"/>
    <s v="Partial"/>
    <x v="0"/>
    <x v="0"/>
    <n v="22.5"/>
    <n v="100"/>
    <n v="43.3"/>
    <n v="55.5"/>
    <n v="12.200000000000003"/>
    <x v="0"/>
    <x v="1"/>
    <x v="0"/>
    <x v="2"/>
    <s v="D"/>
    <n v="0"/>
  </r>
  <r>
    <n v="11"/>
    <s v="Male"/>
    <n v="7"/>
    <s v="Government-Aided"/>
    <s v="Semi-Urban"/>
    <n v="6"/>
    <n v="0"/>
    <x v="1"/>
    <n v="77096"/>
    <s v="Clerical / Service"/>
    <s v="Business / Self-Employed"/>
    <n v="1"/>
    <n v="0"/>
    <n v="9.3000000000000007"/>
    <s v="Partial"/>
    <x v="0"/>
    <x v="1"/>
    <n v="3.7"/>
    <n v="90"/>
    <n v="53.6"/>
    <n v="59.3"/>
    <n v="5.6999999999999957"/>
    <x v="0"/>
    <x v="0"/>
    <x v="1"/>
    <x v="2"/>
    <s v="D"/>
    <n v="0"/>
  </r>
  <r>
    <n v="15"/>
    <s v="Female"/>
    <n v="9"/>
    <s v="Government"/>
    <s v="Urban"/>
    <n v="6"/>
    <n v="0"/>
    <x v="0"/>
    <n v="517583"/>
    <s v="Skilled Labor / Trade"/>
    <s v="Homemaker"/>
    <n v="0"/>
    <n v="0"/>
    <n v="0.6"/>
    <s v="Partial"/>
    <x v="0"/>
    <x v="1"/>
    <n v="12.1"/>
    <n v="91.4"/>
    <n v="49.6"/>
    <n v="51.6"/>
    <n v="2"/>
    <x v="0"/>
    <x v="0"/>
    <x v="0"/>
    <x v="2"/>
    <s v="D"/>
    <n v="0"/>
  </r>
  <r>
    <n v="13"/>
    <s v="Male"/>
    <n v="8"/>
    <s v="Private-Unaided"/>
    <s v="Semi-Urban"/>
    <n v="4"/>
    <n v="0"/>
    <x v="0"/>
    <n v="440289"/>
    <s v="Business / Self-Employed"/>
    <s v="Homemaker"/>
    <n v="1"/>
    <n v="0"/>
    <n v="1.1000000000000001"/>
    <s v="No Scholarship"/>
    <x v="0"/>
    <x v="4"/>
    <n v="14.5"/>
    <n v="83.9"/>
    <n v="54.3"/>
    <n v="66.3"/>
    <n v="12"/>
    <x v="0"/>
    <x v="1"/>
    <x v="0"/>
    <x v="0"/>
    <s v="C"/>
    <n v="0"/>
  </r>
  <r>
    <n v="16"/>
    <s v="Female"/>
    <n v="10"/>
    <s v="Government"/>
    <s v="Rural"/>
    <n v="6"/>
    <n v="0"/>
    <x v="1"/>
    <n v="173753"/>
    <s v="Skilled Labor / Trade"/>
    <s v="Unemployed"/>
    <n v="0"/>
    <n v="0"/>
    <n v="8.6"/>
    <s v="Partial"/>
    <x v="0"/>
    <x v="1"/>
    <n v="9.3000000000000007"/>
    <n v="79.900000000000006"/>
    <n v="49.3"/>
    <n v="48.6"/>
    <n v="-0.69999999999999574"/>
    <x v="0"/>
    <x v="0"/>
    <x v="1"/>
    <x v="0"/>
    <s v="D"/>
    <n v="0"/>
  </r>
  <r>
    <n v="15"/>
    <s v="Female"/>
    <n v="9"/>
    <s v="Government"/>
    <s v="Urban"/>
    <n v="5"/>
    <n v="0"/>
    <x v="0"/>
    <n v="559682"/>
    <s v="Unemployed"/>
    <s v="Clerical / Service"/>
    <n v="1"/>
    <n v="0"/>
    <n v="2.4"/>
    <s v="No Scholarship"/>
    <x v="0"/>
    <x v="1"/>
    <n v="12.5"/>
    <n v="92.5"/>
    <n v="61.3"/>
    <n v="79.3"/>
    <n v="18"/>
    <x v="0"/>
    <x v="1"/>
    <x v="0"/>
    <x v="2"/>
    <s v="B"/>
    <n v="0"/>
  </r>
  <r>
    <n v="15"/>
    <s v="Female"/>
    <n v="11"/>
    <s v="Private-Unaided"/>
    <s v="Urban"/>
    <n v="7"/>
    <n v="0"/>
    <x v="1"/>
    <n v="154518"/>
    <s v="Unskilled Labor"/>
    <s v="Unemployed"/>
    <n v="0"/>
    <n v="0"/>
    <n v="6.3"/>
    <s v="No Scholarship"/>
    <x v="0"/>
    <x v="1"/>
    <n v="12.9"/>
    <n v="90.5"/>
    <n v="73.7"/>
    <n v="75.8"/>
    <n v="2.0999999999999943"/>
    <x v="0"/>
    <x v="0"/>
    <x v="1"/>
    <x v="2"/>
    <s v="B"/>
    <n v="0"/>
  </r>
  <r>
    <n v="17"/>
    <s v="Female"/>
    <n v="12"/>
    <s v="Private-Unaided"/>
    <s v="Urban"/>
    <n v="3"/>
    <n v="1"/>
    <x v="0"/>
    <n v="697341"/>
    <s v="Managerial / Executive"/>
    <s v="Professional"/>
    <n v="1"/>
    <n v="0"/>
    <n v="3.2"/>
    <s v="No Scholarship"/>
    <x v="0"/>
    <x v="1"/>
    <n v="16.3"/>
    <n v="91.5"/>
    <n v="54.5"/>
    <n v="74.099999999999994"/>
    <n v="19.599999999999994"/>
    <x v="0"/>
    <x v="1"/>
    <x v="0"/>
    <x v="2"/>
    <s v="C"/>
    <n v="0"/>
  </r>
  <r>
    <n v="13"/>
    <s v="Male"/>
    <n v="8"/>
    <s v="Government"/>
    <s v="Urban"/>
    <n v="6"/>
    <n v="0"/>
    <x v="1"/>
    <n v="79797"/>
    <s v="Unemployed"/>
    <s v="Managerial / Executive"/>
    <n v="1"/>
    <n v="1"/>
    <n v="0.2"/>
    <s v="No Scholarship"/>
    <x v="0"/>
    <x v="0"/>
    <n v="7.5"/>
    <n v="90.5"/>
    <n v="52.1"/>
    <n v="81.900000000000006"/>
    <n v="29.800000000000004"/>
    <x v="0"/>
    <x v="1"/>
    <x v="0"/>
    <x v="2"/>
    <s v="B"/>
    <n v="0"/>
  </r>
  <r>
    <n v="11"/>
    <s v="Male"/>
    <n v="7"/>
    <s v="Government-Aided"/>
    <s v="Semi-Urban"/>
    <n v="7"/>
    <n v="0"/>
    <x v="0"/>
    <n v="371829"/>
    <s v="Professional"/>
    <s v="Unemployed"/>
    <m/>
    <n v="0"/>
    <n v="4.0999999999999996"/>
    <s v="No Scholarship"/>
    <x v="0"/>
    <x v="1"/>
    <n v="15.4"/>
    <n v="85.6"/>
    <n v="66.2"/>
    <n v="59.5"/>
    <n v="-6.7000000000000028"/>
    <x v="0"/>
    <x v="0"/>
    <x v="0"/>
    <x v="0"/>
    <s v="D"/>
    <n v="0"/>
  </r>
  <r>
    <n v="14"/>
    <s v="Female"/>
    <n v="9"/>
    <s v="Government"/>
    <s v="Semi-Urban"/>
    <n v="5"/>
    <n v="1"/>
    <x v="3"/>
    <n v="1297754"/>
    <s v="Unskilled Labor"/>
    <s v="Professional"/>
    <n v="1"/>
    <n v="0"/>
    <n v="2.2999999999999998"/>
    <s v="No Scholarship"/>
    <x v="0"/>
    <x v="0"/>
    <n v="10.199999999999999"/>
    <n v="83.6"/>
    <n v="81.3"/>
    <n v="78.599999999999994"/>
    <n v="-2.7000000000000028"/>
    <x v="0"/>
    <x v="0"/>
    <x v="0"/>
    <x v="0"/>
    <s v="B"/>
    <n v="0"/>
  </r>
  <r>
    <n v="13"/>
    <s v="Male"/>
    <n v="7"/>
    <s v="Government"/>
    <s v="Urban"/>
    <n v="6"/>
    <n v="0"/>
    <x v="4"/>
    <n v="4964852"/>
    <s v="Unemployed"/>
    <s v="Homemaker"/>
    <n v="1"/>
    <n v="1"/>
    <n v="2.9"/>
    <s v="No Scholarship"/>
    <x v="0"/>
    <x v="0"/>
    <n v="13.2"/>
    <n v="93.9"/>
    <n v="53.1"/>
    <n v="82.4"/>
    <n v="29.300000000000004"/>
    <x v="0"/>
    <x v="1"/>
    <x v="0"/>
    <x v="2"/>
    <s v="B"/>
    <n v="0"/>
  </r>
  <r>
    <n v="11"/>
    <s v="Male"/>
    <n v="6"/>
    <s v="Private-Unaided"/>
    <s v="Semi-Urban"/>
    <n v="3"/>
    <n v="0"/>
    <x v="2"/>
    <n v="229103"/>
    <s v="Clerical / Service"/>
    <s v="Unemployed"/>
    <m/>
    <n v="0"/>
    <n v="18.5"/>
    <s v="No Scholarship"/>
    <x v="0"/>
    <x v="1"/>
    <n v="13.6"/>
    <n v="77.8"/>
    <n v="63.7"/>
    <n v="59"/>
    <n v="-4.7000000000000028"/>
    <x v="0"/>
    <x v="0"/>
    <x v="2"/>
    <x v="0"/>
    <s v="D"/>
    <n v="0"/>
  </r>
  <r>
    <n v="12"/>
    <s v="Male"/>
    <n v="6"/>
    <s v="Private-Unaided"/>
    <s v="Urban"/>
    <n v="5"/>
    <n v="0"/>
    <x v="2"/>
    <n v="297645"/>
    <s v="Unskilled Labor"/>
    <s v="Clerical / Service"/>
    <n v="1"/>
    <n v="1"/>
    <n v="2.7"/>
    <s v="No Scholarship"/>
    <x v="0"/>
    <x v="1"/>
    <n v="12"/>
    <n v="88.6"/>
    <n v="71.900000000000006"/>
    <n v="79.7"/>
    <n v="7.7999999999999972"/>
    <x v="0"/>
    <x v="0"/>
    <x v="0"/>
    <x v="0"/>
    <s v="B"/>
    <n v="0"/>
  </r>
  <r>
    <n v="12"/>
    <s v="Female"/>
    <n v="7"/>
    <s v="Government"/>
    <s v="Semi-Urban"/>
    <n v="5"/>
    <n v="0"/>
    <x v="3"/>
    <n v="1499567"/>
    <s v="Managerial / Executive"/>
    <s v="Professional"/>
    <n v="1"/>
    <n v="1"/>
    <n v="3.5"/>
    <s v="No Scholarship"/>
    <x v="0"/>
    <x v="0"/>
    <n v="12.6"/>
    <n v="95.1"/>
    <n v="74.099999999999994"/>
    <n v="71.5"/>
    <n v="-2.5999999999999943"/>
    <x v="0"/>
    <x v="0"/>
    <x v="0"/>
    <x v="2"/>
    <s v="C"/>
    <n v="0"/>
  </r>
  <r>
    <n v="14"/>
    <s v="Male"/>
    <n v="10"/>
    <s v="Government"/>
    <s v="Urban"/>
    <n v="5"/>
    <n v="0"/>
    <x v="2"/>
    <n v="204020"/>
    <s v="Business / Self-Employed"/>
    <s v="Unemployed"/>
    <n v="0"/>
    <n v="0"/>
    <n v="1"/>
    <s v="No Scholarship"/>
    <x v="1"/>
    <x v="1"/>
    <n v="8.1999999999999993"/>
    <n v="100"/>
    <n v="47.2"/>
    <n v="52.2"/>
    <n v="5"/>
    <x v="0"/>
    <x v="0"/>
    <x v="0"/>
    <x v="2"/>
    <s v="D"/>
    <n v="0"/>
  </r>
  <r>
    <n v="11"/>
    <s v="Male"/>
    <n v="6"/>
    <s v="Government"/>
    <s v="Semi-Urban"/>
    <n v="4"/>
    <n v="0"/>
    <x v="0"/>
    <n v="0"/>
    <s v="Business / Self-Employed"/>
    <s v="Unskilled Labor"/>
    <n v="1"/>
    <n v="0"/>
    <n v="3.6"/>
    <s v="No Scholarship"/>
    <x v="0"/>
    <x v="0"/>
    <n v="15.2"/>
    <n v="98.5"/>
    <n v="59.6"/>
    <n v="55.7"/>
    <n v="-3.8999999999999986"/>
    <x v="0"/>
    <x v="0"/>
    <x v="0"/>
    <x v="2"/>
    <s v="D"/>
    <n v="0"/>
  </r>
  <r>
    <n v="12"/>
    <s v="Female"/>
    <n v="8"/>
    <s v="Government-Aided"/>
    <s v="Urban"/>
    <n v="2"/>
    <n v="0"/>
    <x v="0"/>
    <n v="641951"/>
    <s v="Business / Self-Employed"/>
    <s v="Clerical / Service"/>
    <n v="0"/>
    <n v="1"/>
    <n v="1.1000000000000001"/>
    <s v="No Scholarship"/>
    <x v="1"/>
    <x v="1"/>
    <n v="10.9"/>
    <n v="88.6"/>
    <n v="45"/>
    <n v="52.9"/>
    <n v="7.8999999999999986"/>
    <x v="0"/>
    <x v="0"/>
    <x v="0"/>
    <x v="0"/>
    <s v="D"/>
    <n v="0"/>
  </r>
  <r>
    <n v="13"/>
    <s v="Female"/>
    <n v="9"/>
    <s v="Government"/>
    <s v="Urban"/>
    <n v="5"/>
    <n v="0"/>
    <x v="2"/>
    <n v="237408"/>
    <s v="Skilled Labor / Trade"/>
    <s v="Unskilled Labor"/>
    <n v="1"/>
    <n v="1"/>
    <n v="3.1"/>
    <s v="Full"/>
    <x v="0"/>
    <x v="1"/>
    <n v="24.7"/>
    <n v="68.7"/>
    <n v="63.8"/>
    <n v="73.7"/>
    <n v="9.9000000000000057"/>
    <x v="0"/>
    <x v="0"/>
    <x v="0"/>
    <x v="1"/>
    <s v="C"/>
    <n v="0"/>
  </r>
  <r>
    <n v="13"/>
    <s v="Male"/>
    <n v="8"/>
    <s v="Private-Unaided"/>
    <s v="Urban"/>
    <n v="5"/>
    <n v="0"/>
    <x v="1"/>
    <n v="66458"/>
    <s v="Unemployed"/>
    <s v="Unemployed"/>
    <n v="1"/>
    <n v="1"/>
    <n v="1.1000000000000001"/>
    <s v="No Scholarship"/>
    <x v="0"/>
    <x v="1"/>
    <n v="13.2"/>
    <n v="83.8"/>
    <n v="40.4"/>
    <n v="47"/>
    <n v="6.6000000000000014"/>
    <x v="0"/>
    <x v="0"/>
    <x v="0"/>
    <x v="0"/>
    <s v="D"/>
    <n v="0"/>
  </r>
  <r>
    <n v="15"/>
    <s v="Male"/>
    <n v="9"/>
    <s v="Private-Unaided"/>
    <s v="Urban"/>
    <n v="7"/>
    <n v="0"/>
    <x v="1"/>
    <n v="96042"/>
    <s v="Managerial / Executive"/>
    <s v="Skilled Labor / Trade"/>
    <n v="0"/>
    <n v="1"/>
    <n v="1.3"/>
    <s v="No Scholarship"/>
    <x v="0"/>
    <x v="4"/>
    <n v="10.7"/>
    <n v="86.5"/>
    <n v="66.8"/>
    <n v="71.3"/>
    <n v="4.5"/>
    <x v="0"/>
    <x v="0"/>
    <x v="0"/>
    <x v="0"/>
    <s v="C"/>
    <n v="0"/>
  </r>
  <r>
    <n v="15"/>
    <s v="Female"/>
    <n v="9"/>
    <s v="Government"/>
    <s v="Rural"/>
    <n v="4"/>
    <n v="1"/>
    <x v="0"/>
    <n v="427425"/>
    <s v="Unemployed"/>
    <s v="Homemaker"/>
    <n v="1"/>
    <n v="1"/>
    <n v="3.7"/>
    <s v="No Scholarship"/>
    <x v="1"/>
    <x v="0"/>
    <n v="9.1999999999999993"/>
    <n v="96.4"/>
    <n v="55.3"/>
    <n v="64.599999999999994"/>
    <n v="9.2999999999999972"/>
    <x v="0"/>
    <x v="0"/>
    <x v="0"/>
    <x v="2"/>
    <s v="C"/>
    <n v="0"/>
  </r>
  <r>
    <n v="12"/>
    <s v="Male"/>
    <n v="6"/>
    <s v="Government"/>
    <s v="Rural"/>
    <n v="7"/>
    <n v="0"/>
    <x v="2"/>
    <n v="185436"/>
    <s v="Unemployed"/>
    <s v="Managerial / Executive"/>
    <n v="0"/>
    <n v="0"/>
    <n v="4.4000000000000004"/>
    <s v="Full"/>
    <x v="0"/>
    <x v="0"/>
    <n v="9.5"/>
    <n v="79.5"/>
    <n v="63.2"/>
    <n v="69.099999999999994"/>
    <n v="5.8999999999999915"/>
    <x v="0"/>
    <x v="0"/>
    <x v="0"/>
    <x v="0"/>
    <s v="C"/>
    <n v="0"/>
  </r>
  <r>
    <n v="13"/>
    <s v="Male"/>
    <n v="8"/>
    <s v="Private-Unaided"/>
    <s v="Urban"/>
    <n v="4"/>
    <n v="0"/>
    <x v="0"/>
    <n v="453575"/>
    <s v="Skilled Labor / Trade"/>
    <s v="Professional"/>
    <n v="1"/>
    <n v="0"/>
    <n v="2.7"/>
    <s v="No Scholarship"/>
    <x v="1"/>
    <x v="0"/>
    <n v="16.899999999999999"/>
    <n v="86.8"/>
    <n v="64.599999999999994"/>
    <n v="70.599999999999994"/>
    <n v="6"/>
    <x v="0"/>
    <x v="0"/>
    <x v="0"/>
    <x v="0"/>
    <s v="C"/>
    <n v="0"/>
  </r>
  <r>
    <n v="11"/>
    <s v="Other"/>
    <n v="7"/>
    <s v="Private-Unaided"/>
    <s v="Urban"/>
    <n v="3"/>
    <n v="0"/>
    <x v="1"/>
    <n v="91565"/>
    <s v="Unskilled Labor"/>
    <s v="Unemployed"/>
    <n v="1"/>
    <n v="0"/>
    <n v="1.1000000000000001"/>
    <s v="Partial"/>
    <x v="0"/>
    <x v="0"/>
    <n v="19.100000000000001"/>
    <n v="83.5"/>
    <n v="46.5"/>
    <n v="56.7"/>
    <n v="10.200000000000003"/>
    <x v="0"/>
    <x v="1"/>
    <x v="0"/>
    <x v="0"/>
    <s v="D"/>
    <n v="0"/>
  </r>
  <r>
    <n v="16"/>
    <s v="Male"/>
    <n v="11"/>
    <s v="Government-Aided"/>
    <s v="Semi-Urban"/>
    <n v="6"/>
    <n v="0"/>
    <x v="2"/>
    <n v="200857"/>
    <s v="Unemployed"/>
    <s v="Unemployed"/>
    <n v="1"/>
    <n v="0"/>
    <n v="1.1000000000000001"/>
    <s v="No Scholarship"/>
    <x v="0"/>
    <x v="0"/>
    <n v="18.899999999999999"/>
    <n v="80.900000000000006"/>
    <n v="69.099999999999994"/>
    <n v="79.5"/>
    <n v="10.400000000000006"/>
    <x v="0"/>
    <x v="1"/>
    <x v="0"/>
    <x v="0"/>
    <s v="B"/>
    <n v="0"/>
  </r>
  <r>
    <n v="15"/>
    <s v="Male"/>
    <n v="11"/>
    <s v="Government"/>
    <s v="Rural"/>
    <n v="3"/>
    <n v="0"/>
    <x v="3"/>
    <n v="1180314"/>
    <s v="Skilled Labor / Trade"/>
    <s v="Homemaker"/>
    <n v="1"/>
    <n v="0"/>
    <n v="12.2"/>
    <s v="No Scholarship"/>
    <x v="0"/>
    <x v="0"/>
    <n v="17.5"/>
    <n v="85.9"/>
    <n v="74"/>
    <n v="75.8"/>
    <n v="1.7999999999999972"/>
    <x v="0"/>
    <x v="0"/>
    <x v="1"/>
    <x v="0"/>
    <s v="B"/>
    <n v="0"/>
  </r>
  <r>
    <n v="12"/>
    <s v="Male"/>
    <n v="6"/>
    <s v="Private-Unaided"/>
    <s v="Urban"/>
    <n v="5"/>
    <n v="0"/>
    <x v="3"/>
    <n v="1261295"/>
    <s v="Professional"/>
    <s v="Managerial / Executive"/>
    <n v="1"/>
    <n v="1"/>
    <n v="1.8"/>
    <s v="No Scholarship"/>
    <x v="1"/>
    <x v="3"/>
    <n v="18.2"/>
    <n v="90.9"/>
    <n v="64.7"/>
    <n v="62.1"/>
    <n v="-2.6000000000000014"/>
    <x v="0"/>
    <x v="0"/>
    <x v="0"/>
    <x v="2"/>
    <s v="C"/>
    <n v="0"/>
  </r>
  <r>
    <n v="13"/>
    <s v="Male"/>
    <n v="8"/>
    <s v="Government-Aided"/>
    <s v="Semi-Urban"/>
    <n v="6"/>
    <n v="0"/>
    <x v="0"/>
    <n v="456276"/>
    <s v="Clerical / Service"/>
    <s v="Business / Self-Employed"/>
    <n v="0"/>
    <n v="1"/>
    <n v="2.2000000000000002"/>
    <s v="No Scholarship"/>
    <x v="0"/>
    <x v="1"/>
    <n v="22.3"/>
    <n v="100"/>
    <n v="64.900000000000006"/>
    <n v="70.400000000000006"/>
    <n v="5.5"/>
    <x v="0"/>
    <x v="0"/>
    <x v="0"/>
    <x v="2"/>
    <s v="C"/>
    <n v="0"/>
  </r>
  <r>
    <n v="14"/>
    <s v="Other"/>
    <n v="10"/>
    <s v="Private-Unaided"/>
    <s v="Urban"/>
    <n v="5"/>
    <n v="0"/>
    <x v="2"/>
    <n v="187528"/>
    <s v="Business / Self-Employed"/>
    <s v="Skilled Labor / Trade"/>
    <n v="0"/>
    <n v="1"/>
    <n v="5.9"/>
    <s v="No Scholarship"/>
    <x v="0"/>
    <x v="1"/>
    <n v="12.5"/>
    <n v="89.5"/>
    <n v="52.5"/>
    <n v="56.1"/>
    <n v="3.6000000000000014"/>
    <x v="0"/>
    <x v="0"/>
    <x v="1"/>
    <x v="0"/>
    <s v="D"/>
    <n v="0"/>
  </r>
  <r>
    <n v="17"/>
    <s v="Female"/>
    <n v="11"/>
    <s v="Private-Unaided"/>
    <s v="Urban"/>
    <n v="4"/>
    <n v="0"/>
    <x v="2"/>
    <n v="238833"/>
    <s v="Skilled Labor / Trade"/>
    <s v="Homemaker"/>
    <n v="1"/>
    <n v="0"/>
    <n v="3"/>
    <s v="No Scholarship"/>
    <x v="1"/>
    <x v="0"/>
    <n v="12.3"/>
    <n v="72"/>
    <n v="55.6"/>
    <n v="51.7"/>
    <n v="-3.8999999999999986"/>
    <x v="0"/>
    <x v="0"/>
    <x v="0"/>
    <x v="1"/>
    <s v="D"/>
    <n v="0"/>
  </r>
  <r>
    <n v="17"/>
    <s v="Male"/>
    <n v="11"/>
    <s v="Government"/>
    <s v="Urban"/>
    <n v="3"/>
    <n v="0"/>
    <x v="2"/>
    <n v="347438"/>
    <s v="Unskilled Labor"/>
    <s v="Skilled Labor / Trade"/>
    <n v="0"/>
    <n v="0"/>
    <n v="1"/>
    <s v="Partial"/>
    <x v="0"/>
    <x v="1"/>
    <n v="12.5"/>
    <n v="74.599999999999994"/>
    <n v="51"/>
    <n v="60.8"/>
    <n v="9.7999999999999972"/>
    <x v="0"/>
    <x v="0"/>
    <x v="0"/>
    <x v="1"/>
    <s v="C"/>
    <n v="0"/>
  </r>
  <r>
    <n v="10"/>
    <s v="Male"/>
    <n v="6"/>
    <s v="Private-Unaided"/>
    <s v="Urban"/>
    <n v="4"/>
    <n v="0"/>
    <x v="0"/>
    <n v="399019"/>
    <s v="Unemployed"/>
    <s v="Managerial / Executive"/>
    <n v="1"/>
    <n v="1"/>
    <n v="0.4"/>
    <s v="Full"/>
    <x v="1"/>
    <x v="1"/>
    <n v="15.9"/>
    <n v="77"/>
    <n v="71.400000000000006"/>
    <n v="66.2"/>
    <n v="-5.2000000000000028"/>
    <x v="0"/>
    <x v="0"/>
    <x v="0"/>
    <x v="0"/>
    <s v="C"/>
    <n v="0"/>
  </r>
  <r>
    <n v="11"/>
    <s v="Female"/>
    <n v="7"/>
    <s v="Government"/>
    <s v="Semi-Urban"/>
    <n v="3"/>
    <n v="0"/>
    <x v="2"/>
    <n v="259167"/>
    <s v="Skilled Labor / Trade"/>
    <s v="Homemaker"/>
    <n v="0"/>
    <n v="0"/>
    <n v="0.6"/>
    <s v="No Scholarship"/>
    <x v="0"/>
    <x v="4"/>
    <n v="20.100000000000001"/>
    <n v="97.9"/>
    <n v="56.4"/>
    <n v="67.8"/>
    <n v="11.399999999999999"/>
    <x v="0"/>
    <x v="1"/>
    <x v="0"/>
    <x v="2"/>
    <s v="C"/>
    <n v="0"/>
  </r>
  <r>
    <n v="13"/>
    <s v="Female"/>
    <n v="8"/>
    <s v="Private-Unaided"/>
    <s v="Semi-Urban"/>
    <n v="5"/>
    <n v="0"/>
    <x v="0"/>
    <n v="518497"/>
    <s v="Skilled Labor / Trade"/>
    <s v="Clerical / Service"/>
    <n v="0"/>
    <n v="0"/>
    <n v="0.7"/>
    <s v="No Scholarship"/>
    <x v="0"/>
    <x v="4"/>
    <n v="17.600000000000001"/>
    <n v="81.2"/>
    <n v="59.5"/>
    <n v="77.8"/>
    <n v="18.299999999999997"/>
    <x v="0"/>
    <x v="1"/>
    <x v="0"/>
    <x v="0"/>
    <s v="B"/>
    <n v="0"/>
  </r>
  <r>
    <n v="15"/>
    <s v="Male"/>
    <n v="11"/>
    <s v="Government"/>
    <s v="Urban"/>
    <n v="7"/>
    <n v="0"/>
    <x v="4"/>
    <n v="4324922"/>
    <s v="Professional"/>
    <s v="Unskilled Labor"/>
    <n v="1"/>
    <n v="1"/>
    <n v="0.2"/>
    <s v="No Scholarship"/>
    <x v="1"/>
    <x v="1"/>
    <n v="19.899999999999999"/>
    <n v="100"/>
    <n v="75.3"/>
    <n v="90.4"/>
    <n v="15.100000000000009"/>
    <x v="0"/>
    <x v="1"/>
    <x v="0"/>
    <x v="2"/>
    <s v="A"/>
    <n v="0"/>
  </r>
  <r>
    <n v="16"/>
    <s v="Male"/>
    <n v="11"/>
    <s v="Government"/>
    <s v="Rural"/>
    <n v="4"/>
    <n v="0"/>
    <x v="2"/>
    <n v="214486"/>
    <s v="Clerical / Service"/>
    <s v="Business / Self-Employed"/>
    <n v="0"/>
    <n v="0"/>
    <n v="2.2999999999999998"/>
    <s v="No Scholarship"/>
    <x v="1"/>
    <x v="1"/>
    <n v="21.3"/>
    <n v="94.4"/>
    <n v="61.1"/>
    <n v="51.9"/>
    <n v="-9.2000000000000028"/>
    <x v="0"/>
    <x v="0"/>
    <x v="0"/>
    <x v="2"/>
    <s v="D"/>
    <n v="0"/>
  </r>
  <r>
    <n v="15"/>
    <s v="Other"/>
    <n v="9"/>
    <s v="Government"/>
    <s v="Rural"/>
    <n v="6"/>
    <n v="1"/>
    <x v="2"/>
    <n v="274739"/>
    <s v="Unemployed"/>
    <s v="Unemployed"/>
    <n v="1"/>
    <n v="1"/>
    <n v="10.4"/>
    <s v="Full"/>
    <x v="1"/>
    <x v="0"/>
    <n v="16.600000000000001"/>
    <n v="81.8"/>
    <n v="66.2"/>
    <n v="72.900000000000006"/>
    <n v="6.7000000000000028"/>
    <x v="0"/>
    <x v="0"/>
    <x v="1"/>
    <x v="0"/>
    <s v="C"/>
    <n v="0"/>
  </r>
  <r>
    <n v="11"/>
    <s v="Female"/>
    <n v="6"/>
    <s v="Government"/>
    <s v="Rural"/>
    <n v="5"/>
    <n v="0"/>
    <x v="1"/>
    <n v="84686"/>
    <s v="Unskilled Labor"/>
    <s v="Unemployed"/>
    <n v="1"/>
    <n v="0"/>
    <n v="0.8"/>
    <s v="No Scholarship"/>
    <x v="0"/>
    <x v="1"/>
    <n v="15.8"/>
    <n v="71.3"/>
    <n v="41.3"/>
    <n v="40.700000000000003"/>
    <n v="-0.59999999999999432"/>
    <x v="0"/>
    <x v="0"/>
    <x v="0"/>
    <x v="1"/>
    <s v="D"/>
    <n v="0"/>
  </r>
  <r>
    <n v="14"/>
    <s v="Male"/>
    <n v="10"/>
    <s v="Private-Unaided"/>
    <s v="Rural"/>
    <n v="5"/>
    <n v="0"/>
    <x v="0"/>
    <n v="479901"/>
    <s v="Unskilled Labor"/>
    <s v="Business / Self-Employed"/>
    <n v="0"/>
    <n v="0"/>
    <n v="1.3"/>
    <s v="No Scholarship"/>
    <x v="0"/>
    <x v="1"/>
    <n v="13.3"/>
    <n v="79.900000000000006"/>
    <n v="69.3"/>
    <n v="66.2"/>
    <n v="-3.0999999999999943"/>
    <x v="0"/>
    <x v="0"/>
    <x v="0"/>
    <x v="0"/>
    <s v="C"/>
    <n v="0"/>
  </r>
  <r>
    <n v="14"/>
    <s v="Female"/>
    <n v="9"/>
    <s v="Government"/>
    <s v="Semi-Urban"/>
    <n v="4"/>
    <n v="0"/>
    <x v="0"/>
    <n v="366451"/>
    <s v="Unemployed"/>
    <s v="Managerial / Executive"/>
    <n v="1"/>
    <n v="0"/>
    <n v="3.2"/>
    <s v="No Scholarship"/>
    <x v="0"/>
    <x v="1"/>
    <n v="19.8"/>
    <n v="84.4"/>
    <n v="72.7"/>
    <n v="73.2"/>
    <n v="0.5"/>
    <x v="0"/>
    <x v="0"/>
    <x v="0"/>
    <x v="0"/>
    <s v="C"/>
    <n v="0"/>
  </r>
  <r>
    <n v="13"/>
    <s v="Female"/>
    <n v="8"/>
    <s v="Private-Unaided"/>
    <s v="Urban"/>
    <n v="2"/>
    <n v="0"/>
    <x v="3"/>
    <n v="1390409"/>
    <s v="Skilled Labor / Trade"/>
    <s v="Skilled Labor / Trade"/>
    <n v="1"/>
    <n v="1"/>
    <n v="3.5"/>
    <s v="No Scholarship"/>
    <x v="1"/>
    <x v="3"/>
    <n v="22.8"/>
    <n v="93.8"/>
    <n v="57.9"/>
    <n v="67.099999999999994"/>
    <n v="9.1999999999999957"/>
    <x v="0"/>
    <x v="0"/>
    <x v="0"/>
    <x v="2"/>
    <s v="C"/>
    <n v="0"/>
  </r>
  <r>
    <n v="17"/>
    <s v="Female"/>
    <n v="12"/>
    <s v="Private-Unaided"/>
    <s v="Urban"/>
    <n v="6"/>
    <n v="0"/>
    <x v="0"/>
    <n v="515743"/>
    <s v="Skilled Labor / Trade"/>
    <s v="Unskilled Labor"/>
    <m/>
    <n v="1"/>
    <n v="3.1"/>
    <s v="No Scholarship"/>
    <x v="0"/>
    <x v="1"/>
    <n v="6.9"/>
    <n v="100"/>
    <n v="70"/>
    <n v="69.400000000000006"/>
    <n v="-0.59999999999999432"/>
    <x v="0"/>
    <x v="0"/>
    <x v="0"/>
    <x v="2"/>
    <s v="C"/>
    <n v="0"/>
  </r>
  <r>
    <n v="13"/>
    <s v="Male"/>
    <n v="9"/>
    <s v="Private-Unaided"/>
    <s v="Urban"/>
    <n v="6"/>
    <n v="0"/>
    <x v="2"/>
    <n v="219013"/>
    <s v="Unemployed"/>
    <s v="Business / Self-Employed"/>
    <n v="1"/>
    <n v="1"/>
    <n v="2.2999999999999998"/>
    <s v="No Scholarship"/>
    <x v="0"/>
    <x v="1"/>
    <n v="8.5"/>
    <n v="88.9"/>
    <n v="74"/>
    <n v="54.1"/>
    <n v="-19.899999999999999"/>
    <x v="0"/>
    <x v="0"/>
    <x v="0"/>
    <x v="0"/>
    <s v="D"/>
    <n v="0"/>
  </r>
  <r>
    <n v="15"/>
    <s v="Female"/>
    <n v="10"/>
    <s v="Government"/>
    <s v="Rural"/>
    <n v="6"/>
    <n v="0"/>
    <x v="2"/>
    <n v="283367"/>
    <s v="Unskilled Labor"/>
    <s v="Skilled Labor / Trade"/>
    <n v="0"/>
    <n v="0"/>
    <n v="0.6"/>
    <s v="Partial"/>
    <x v="0"/>
    <x v="0"/>
    <n v="18.600000000000001"/>
    <n v="93.3"/>
    <n v="62.3"/>
    <n v="51.8"/>
    <n v="-10.5"/>
    <x v="0"/>
    <x v="0"/>
    <x v="0"/>
    <x v="2"/>
    <s v="D"/>
    <n v="0"/>
  </r>
  <r>
    <n v="18"/>
    <s v="Male"/>
    <n v="12"/>
    <s v="Government"/>
    <s v="Urban"/>
    <n v="4"/>
    <n v="1"/>
    <x v="2"/>
    <n v="245317"/>
    <s v="Unskilled Labor"/>
    <s v="Clerical / Service"/>
    <n v="1"/>
    <n v="0"/>
    <n v="5.0999999999999996"/>
    <s v="Full"/>
    <x v="0"/>
    <x v="0"/>
    <n v="14.1"/>
    <n v="90.1"/>
    <n v="90"/>
    <n v="90.2"/>
    <n v="0.20000000000000284"/>
    <x v="0"/>
    <x v="0"/>
    <x v="1"/>
    <x v="2"/>
    <s v="A"/>
    <n v="0"/>
  </r>
  <r>
    <n v="15"/>
    <s v="Female"/>
    <n v="11"/>
    <s v="Government-Aided"/>
    <s v="Semi-Urban"/>
    <n v="4"/>
    <n v="0"/>
    <x v="0"/>
    <n v="596901"/>
    <s v="Managerial / Executive"/>
    <s v="Managerial / Executive"/>
    <n v="1"/>
    <n v="0"/>
    <n v="3.3"/>
    <s v="No Scholarship"/>
    <x v="0"/>
    <x v="0"/>
    <n v="11"/>
    <n v="100"/>
    <n v="74.400000000000006"/>
    <n v="78.599999999999994"/>
    <n v="4.1999999999999886"/>
    <x v="0"/>
    <x v="0"/>
    <x v="0"/>
    <x v="2"/>
    <s v="B"/>
    <n v="0"/>
  </r>
  <r>
    <n v="11"/>
    <s v="Other"/>
    <n v="7"/>
    <s v="Government"/>
    <s v="Rural"/>
    <n v="5"/>
    <n v="0"/>
    <x v="2"/>
    <n v="709592"/>
    <s v="Unemployed"/>
    <s v="Homemaker"/>
    <n v="0"/>
    <n v="0"/>
    <n v="9"/>
    <s v="Full"/>
    <x v="0"/>
    <x v="1"/>
    <n v="10.4"/>
    <n v="82.6"/>
    <n v="48.5"/>
    <n v="65.5"/>
    <n v="17"/>
    <x v="0"/>
    <x v="1"/>
    <x v="1"/>
    <x v="0"/>
    <s v="C"/>
    <n v="0"/>
  </r>
  <r>
    <n v="11"/>
    <s v="Female"/>
    <n v="6"/>
    <s v="Government-Aided"/>
    <s v="Urban"/>
    <n v="4"/>
    <n v="0"/>
    <x v="1"/>
    <n v="169120"/>
    <s v="Unemployed"/>
    <s v="Unskilled Labor"/>
    <n v="1"/>
    <n v="1"/>
    <n v="3.3"/>
    <s v="Full"/>
    <x v="0"/>
    <x v="1"/>
    <n v="13.4"/>
    <n v="83.1"/>
    <n v="49.2"/>
    <n v="65.2"/>
    <n v="16"/>
    <x v="0"/>
    <x v="1"/>
    <x v="0"/>
    <x v="0"/>
    <s v="C"/>
    <n v="0"/>
  </r>
  <r>
    <n v="13"/>
    <s v="Female"/>
    <n v="7"/>
    <s v="Government"/>
    <s v="Rural"/>
    <n v="7"/>
    <n v="0"/>
    <x v="2"/>
    <n v="337776"/>
    <s v="Managerial / Executive"/>
    <s v="Business / Self-Employed"/>
    <n v="1"/>
    <n v="0"/>
    <n v="13.7"/>
    <s v="No Scholarship"/>
    <x v="1"/>
    <x v="0"/>
    <n v="13.9"/>
    <n v="72.599999999999994"/>
    <n v="57.7"/>
    <n v="52.1"/>
    <n v="-5.6000000000000014"/>
    <x v="0"/>
    <x v="0"/>
    <x v="1"/>
    <x v="1"/>
    <s v="D"/>
    <n v="0"/>
  </r>
  <r>
    <n v="17"/>
    <s v="Male"/>
    <n v="12"/>
    <s v="Government-Aided"/>
    <s v="Semi-Urban"/>
    <n v="2"/>
    <n v="0"/>
    <x v="3"/>
    <n v="805761"/>
    <s v="Clerical / Service"/>
    <s v="Homemaker"/>
    <n v="0"/>
    <n v="0"/>
    <n v="1.6"/>
    <s v="No Scholarship"/>
    <x v="1"/>
    <x v="0"/>
    <n v="16"/>
    <n v="93.9"/>
    <n v="76.7"/>
    <n v="73.599999999999994"/>
    <n v="-3.1000000000000085"/>
    <x v="0"/>
    <x v="0"/>
    <x v="0"/>
    <x v="2"/>
    <s v="C"/>
    <n v="0"/>
  </r>
  <r>
    <n v="13"/>
    <s v="Male"/>
    <n v="9"/>
    <s v="Private-Unaided"/>
    <s v="Rural"/>
    <n v="6"/>
    <n v="0"/>
    <x v="2"/>
    <n v="320724"/>
    <s v="Business / Self-Employed"/>
    <s v="Clerical / Service"/>
    <n v="1"/>
    <n v="0"/>
    <n v="7.6"/>
    <s v="Partial"/>
    <x v="0"/>
    <x v="0"/>
    <n v="18.100000000000001"/>
    <n v="76.900000000000006"/>
    <n v="73.900000000000006"/>
    <n v="92.2"/>
    <n v="18.299999999999997"/>
    <x v="0"/>
    <x v="1"/>
    <x v="1"/>
    <x v="0"/>
    <s v="A"/>
    <n v="0"/>
  </r>
  <r>
    <n v="11"/>
    <s v="Female"/>
    <n v="7"/>
    <s v="Government-Aided"/>
    <s v="Urban"/>
    <n v="4"/>
    <n v="1"/>
    <x v="2"/>
    <n v="249114"/>
    <s v="Business / Self-Employed"/>
    <s v="Business / Self-Employed"/>
    <n v="0"/>
    <n v="0"/>
    <n v="1.8"/>
    <s v="No Scholarship"/>
    <x v="0"/>
    <x v="1"/>
    <n v="14"/>
    <n v="78.400000000000006"/>
    <n v="51.1"/>
    <n v="70.099999999999994"/>
    <n v="18.999999999999993"/>
    <x v="0"/>
    <x v="1"/>
    <x v="0"/>
    <x v="0"/>
    <s v="C"/>
    <n v="0"/>
  </r>
  <r>
    <n v="11"/>
    <s v="Male"/>
    <n v="6"/>
    <s v="Private-Unaided"/>
    <s v="Rural"/>
    <n v="5"/>
    <n v="0"/>
    <x v="1"/>
    <n v="68311"/>
    <s v="Unemployed"/>
    <s v="Skilled Labor / Trade"/>
    <n v="0"/>
    <n v="0"/>
    <n v="10.6"/>
    <s v="Full"/>
    <x v="0"/>
    <x v="1"/>
    <n v="14.1"/>
    <n v="87.7"/>
    <n v="58.6"/>
    <n v="35.799999999999997"/>
    <n v="-22.800000000000004"/>
    <x v="1"/>
    <x v="0"/>
    <x v="1"/>
    <x v="0"/>
    <s v="F"/>
    <n v="1"/>
  </r>
  <r>
    <n v="11"/>
    <s v="Female"/>
    <n v="6"/>
    <s v="Private-Unaided"/>
    <s v="Urban"/>
    <n v="4"/>
    <n v="0"/>
    <x v="1"/>
    <n v="61707"/>
    <s v="Managerial / Executive"/>
    <s v="Business / Self-Employed"/>
    <n v="1"/>
    <n v="0"/>
    <n v="2.7"/>
    <s v="No Scholarship"/>
    <x v="0"/>
    <x v="4"/>
    <n v="11.2"/>
    <n v="81.599999999999994"/>
    <n v="60.8"/>
    <n v="58"/>
    <n v="-2.7999999999999972"/>
    <x v="0"/>
    <x v="0"/>
    <x v="0"/>
    <x v="0"/>
    <s v="D"/>
    <n v="0"/>
  </r>
  <r>
    <n v="14"/>
    <s v="Male"/>
    <n v="8"/>
    <s v="Government"/>
    <s v="Rural"/>
    <n v="4"/>
    <n v="0"/>
    <x v="0"/>
    <n v="449623"/>
    <s v="Unemployed"/>
    <s v="Unemployed"/>
    <n v="0"/>
    <n v="0"/>
    <n v="2.4"/>
    <s v="No Scholarship"/>
    <x v="0"/>
    <x v="4"/>
    <n v="11.8"/>
    <n v="85.5"/>
    <n v="63"/>
    <n v="71.3"/>
    <n v="8.2999999999999972"/>
    <x v="0"/>
    <x v="0"/>
    <x v="0"/>
    <x v="0"/>
    <s v="C"/>
    <n v="0"/>
  </r>
  <r>
    <n v="15"/>
    <s v="Female"/>
    <n v="10"/>
    <s v="Government"/>
    <s v="Urban"/>
    <n v="3"/>
    <n v="0"/>
    <x v="0"/>
    <n v="429906"/>
    <s v="Unskilled Labor"/>
    <s v="Business / Self-Employed"/>
    <n v="1"/>
    <n v="1"/>
    <n v="1.9"/>
    <s v="No Scholarship"/>
    <x v="0"/>
    <x v="0"/>
    <n v="14"/>
    <n v="86.9"/>
    <n v="60.7"/>
    <n v="58.3"/>
    <n v="-2.4000000000000057"/>
    <x v="0"/>
    <x v="0"/>
    <x v="0"/>
    <x v="0"/>
    <s v="D"/>
    <n v="0"/>
  </r>
  <r>
    <n v="13"/>
    <s v="Female"/>
    <n v="7"/>
    <s v="Government-Aided"/>
    <s v="Urban"/>
    <n v="4"/>
    <n v="0"/>
    <x v="0"/>
    <n v="377604"/>
    <s v="Unemployed"/>
    <s v="Homemaker"/>
    <n v="0"/>
    <n v="0"/>
    <n v="0.8"/>
    <s v="No Scholarship"/>
    <x v="0"/>
    <x v="3"/>
    <n v="17.899999999999999"/>
    <n v="83.2"/>
    <n v="57.1"/>
    <n v="61.6"/>
    <n v="4.5"/>
    <x v="0"/>
    <x v="0"/>
    <x v="0"/>
    <x v="0"/>
    <s v="C"/>
    <n v="0"/>
  </r>
  <r>
    <n v="14"/>
    <s v="Female"/>
    <n v="8"/>
    <s v="Government"/>
    <s v="Semi-Urban"/>
    <n v="3"/>
    <n v="0"/>
    <x v="2"/>
    <n v="206917"/>
    <s v="Business / Self-Employed"/>
    <s v="Professional"/>
    <n v="0"/>
    <n v="0"/>
    <n v="8.1999999999999993"/>
    <s v="No Scholarship"/>
    <x v="0"/>
    <x v="0"/>
    <n v="10.3"/>
    <n v="85.1"/>
    <n v="56.8"/>
    <n v="55.3"/>
    <n v="-1.5"/>
    <x v="0"/>
    <x v="0"/>
    <x v="1"/>
    <x v="0"/>
    <s v="D"/>
    <n v="0"/>
  </r>
  <r>
    <n v="12"/>
    <s v="Male"/>
    <n v="7"/>
    <s v="Government"/>
    <s v="Rural"/>
    <n v="5"/>
    <n v="0"/>
    <x v="4"/>
    <n v="4040730"/>
    <s v="Clerical / Service"/>
    <s v="Clerical / Service"/>
    <n v="0"/>
    <n v="1"/>
    <n v="13.7"/>
    <s v="No Scholarship"/>
    <x v="1"/>
    <x v="0"/>
    <n v="15.7"/>
    <n v="90.3"/>
    <n v="77.8"/>
    <n v="79.3"/>
    <n v="1.5"/>
    <x v="0"/>
    <x v="0"/>
    <x v="1"/>
    <x v="2"/>
    <s v="B"/>
    <n v="0"/>
  </r>
  <r>
    <n v="16"/>
    <s v="Female"/>
    <n v="11"/>
    <s v="Private-Unaided"/>
    <s v="Urban"/>
    <n v="4"/>
    <n v="0"/>
    <x v="1"/>
    <n v="75053"/>
    <s v="Unemployed"/>
    <s v="Skilled Labor / Trade"/>
    <n v="0"/>
    <n v="0"/>
    <n v="2.2999999999999998"/>
    <s v="No Scholarship"/>
    <x v="0"/>
    <x v="1"/>
    <n v="9"/>
    <n v="84.4"/>
    <n v="45.7"/>
    <n v="50.6"/>
    <n v="4.8999999999999986"/>
    <x v="0"/>
    <x v="0"/>
    <x v="0"/>
    <x v="0"/>
    <s v="D"/>
    <n v="0"/>
  </r>
  <r>
    <n v="14"/>
    <s v="Other"/>
    <n v="9"/>
    <s v="Government"/>
    <s v="Urban"/>
    <n v="5"/>
    <n v="0"/>
    <x v="3"/>
    <n v="1348273"/>
    <s v="Skilled Labor / Trade"/>
    <s v="Clerical / Service"/>
    <n v="0"/>
    <n v="1"/>
    <n v="0.9"/>
    <s v="No Scholarship"/>
    <x v="0"/>
    <x v="0"/>
    <n v="14.3"/>
    <n v="88.7"/>
    <n v="52.3"/>
    <n v="68.3"/>
    <n v="16"/>
    <x v="0"/>
    <x v="1"/>
    <x v="0"/>
    <x v="0"/>
    <s v="C"/>
    <n v="0"/>
  </r>
  <r>
    <n v="13"/>
    <s v="Male"/>
    <n v="9"/>
    <s v="Government"/>
    <s v="Semi-Urban"/>
    <n v="4"/>
    <n v="0"/>
    <x v="0"/>
    <n v="402846"/>
    <s v="Professional"/>
    <s v="Professional"/>
    <n v="1"/>
    <n v="1"/>
    <n v="3.3"/>
    <s v="No Scholarship"/>
    <x v="0"/>
    <x v="1"/>
    <n v="11.8"/>
    <n v="98.9"/>
    <n v="68.400000000000006"/>
    <n v="77.400000000000006"/>
    <n v="9"/>
    <x v="0"/>
    <x v="0"/>
    <x v="0"/>
    <x v="2"/>
    <s v="B"/>
    <n v="0"/>
  </r>
  <r>
    <n v="12"/>
    <s v="Female"/>
    <n v="8"/>
    <s v="Private-Unaided"/>
    <s v="Semi-Urban"/>
    <n v="6"/>
    <n v="0"/>
    <x v="0"/>
    <n v="654959"/>
    <s v="Professional"/>
    <s v="Homemaker"/>
    <n v="1"/>
    <n v="0"/>
    <n v="4.0999999999999996"/>
    <s v="No Scholarship"/>
    <x v="0"/>
    <x v="1"/>
    <n v="18.899999999999999"/>
    <n v="82.7"/>
    <n v="57"/>
    <n v="62.7"/>
    <n v="5.7000000000000028"/>
    <x v="0"/>
    <x v="0"/>
    <x v="0"/>
    <x v="0"/>
    <s v="C"/>
    <n v="0"/>
  </r>
  <r>
    <n v="16"/>
    <s v="Male"/>
    <n v="12"/>
    <s v="Government-Aided"/>
    <s v="Urban"/>
    <n v="5"/>
    <n v="0"/>
    <x v="4"/>
    <n v="3243226"/>
    <s v="Unemployed"/>
    <s v="Business / Self-Employed"/>
    <n v="1"/>
    <n v="1"/>
    <n v="1.2"/>
    <s v="No Scholarship"/>
    <x v="0"/>
    <x v="0"/>
    <n v="15.4"/>
    <n v="87.6"/>
    <n v="72.400000000000006"/>
    <n v="70.400000000000006"/>
    <n v="-2"/>
    <x v="0"/>
    <x v="0"/>
    <x v="0"/>
    <x v="0"/>
    <s v="C"/>
    <n v="0"/>
  </r>
  <r>
    <n v="18"/>
    <s v="Female"/>
    <n v="12"/>
    <s v="Government"/>
    <s v="Rural"/>
    <n v="5"/>
    <n v="0"/>
    <x v="0"/>
    <n v="493828"/>
    <s v="Clerical / Service"/>
    <s v="Clerical / Service"/>
    <n v="1"/>
    <n v="0"/>
    <m/>
    <s v="No Scholarship"/>
    <x v="0"/>
    <x v="0"/>
    <n v="16.399999999999999"/>
    <n v="88.9"/>
    <n v="72.900000000000006"/>
    <n v="75"/>
    <n v="2.0999999999999943"/>
    <x v="0"/>
    <x v="0"/>
    <x v="0"/>
    <x v="0"/>
    <s v="B"/>
    <n v="0"/>
  </r>
  <r>
    <n v="10"/>
    <s v="Male"/>
    <n v="6"/>
    <s v="Private-Unaided"/>
    <s v="Urban"/>
    <n v="3"/>
    <n v="0"/>
    <x v="2"/>
    <n v="315846"/>
    <s v="Unskilled Labor"/>
    <s v="Homemaker"/>
    <n v="1"/>
    <n v="1"/>
    <n v="2.1"/>
    <s v="No Scholarship"/>
    <x v="0"/>
    <x v="1"/>
    <n v="10.7"/>
    <n v="80.8"/>
    <n v="56"/>
    <n v="65.2"/>
    <n v="9.2000000000000028"/>
    <x v="0"/>
    <x v="0"/>
    <x v="0"/>
    <x v="0"/>
    <s v="C"/>
    <n v="0"/>
  </r>
  <r>
    <n v="14"/>
    <s v="Female"/>
    <n v="9"/>
    <s v="Government"/>
    <s v="Rural"/>
    <n v="6"/>
    <n v="1"/>
    <x v="1"/>
    <n v="91537"/>
    <s v="Unemployed"/>
    <s v="Professional"/>
    <n v="1"/>
    <n v="0"/>
    <n v="7"/>
    <s v="No Scholarship"/>
    <x v="0"/>
    <x v="4"/>
    <n v="20.7"/>
    <n v="74"/>
    <n v="49.5"/>
    <n v="56.8"/>
    <n v="7.2999999999999972"/>
    <x v="0"/>
    <x v="0"/>
    <x v="1"/>
    <x v="1"/>
    <s v="D"/>
    <n v="0"/>
  </r>
  <r>
    <n v="17"/>
    <s v="Male"/>
    <n v="12"/>
    <s v="Government"/>
    <s v="Rural"/>
    <n v="4"/>
    <n v="0"/>
    <x v="0"/>
    <n v="594304"/>
    <s v="Unskilled Labor"/>
    <s v="Homemaker"/>
    <n v="1"/>
    <n v="0"/>
    <n v="13.7"/>
    <s v="No Scholarship"/>
    <x v="0"/>
    <x v="0"/>
    <n v="11.9"/>
    <n v="91.8"/>
    <n v="51.7"/>
    <n v="66.3"/>
    <n v="14.599999999999994"/>
    <x v="0"/>
    <x v="1"/>
    <x v="1"/>
    <x v="2"/>
    <s v="C"/>
    <n v="0"/>
  </r>
  <r>
    <n v="16"/>
    <s v="Male"/>
    <n v="12"/>
    <s v="Private-Unaided"/>
    <s v="Rural"/>
    <n v="4"/>
    <n v="0"/>
    <x v="2"/>
    <n v="211146"/>
    <s v="Managerial / Executive"/>
    <s v="Skilled Labor / Trade"/>
    <n v="0"/>
    <n v="0"/>
    <n v="5"/>
    <s v="Partial"/>
    <x v="0"/>
    <x v="0"/>
    <n v="10.6"/>
    <n v="92.3"/>
    <n v="57.2"/>
    <n v="78.5"/>
    <n v="21.299999999999997"/>
    <x v="0"/>
    <x v="1"/>
    <x v="1"/>
    <x v="2"/>
    <s v="B"/>
    <n v="0"/>
  </r>
  <r>
    <n v="14"/>
    <s v="Male"/>
    <n v="8"/>
    <s v="Government"/>
    <s v="Rural"/>
    <n v="5"/>
    <n v="0"/>
    <x v="2"/>
    <n v="208429"/>
    <s v="Professional"/>
    <s v="Homemaker"/>
    <n v="0"/>
    <n v="0"/>
    <n v="10"/>
    <s v="Partial"/>
    <x v="0"/>
    <x v="1"/>
    <n v="19.3"/>
    <n v="85.7"/>
    <n v="57.1"/>
    <n v="81.3"/>
    <n v="24.199999999999996"/>
    <x v="0"/>
    <x v="1"/>
    <x v="1"/>
    <x v="0"/>
    <s v="B"/>
    <n v="0"/>
  </r>
  <r>
    <n v="12"/>
    <s v="Female"/>
    <n v="8"/>
    <s v="Government"/>
    <s v="Semi-Urban"/>
    <n v="7"/>
    <n v="0"/>
    <x v="4"/>
    <n v="1959661"/>
    <s v="Business / Self-Employed"/>
    <s v="Homemaker"/>
    <n v="0"/>
    <n v="1"/>
    <n v="2.7"/>
    <s v="No Scholarship"/>
    <x v="1"/>
    <x v="1"/>
    <n v="12.4"/>
    <n v="91.2"/>
    <n v="75.2"/>
    <n v="69.900000000000006"/>
    <n v="-5.2999999999999972"/>
    <x v="0"/>
    <x v="0"/>
    <x v="0"/>
    <x v="2"/>
    <s v="C"/>
    <n v="0"/>
  </r>
  <r>
    <n v="14"/>
    <s v="Male"/>
    <n v="9"/>
    <s v="Government"/>
    <s v="Urban"/>
    <n v="6"/>
    <n v="0"/>
    <x v="2"/>
    <n v="324857"/>
    <s v="Skilled Labor / Trade"/>
    <s v="Homemaker"/>
    <n v="0"/>
    <n v="0"/>
    <n v="0.9"/>
    <s v="No Scholarship"/>
    <x v="0"/>
    <x v="0"/>
    <n v="7.4"/>
    <n v="79.400000000000006"/>
    <n v="52"/>
    <n v="38.4"/>
    <n v="-13.600000000000001"/>
    <x v="1"/>
    <x v="0"/>
    <x v="0"/>
    <x v="0"/>
    <s v="F"/>
    <n v="1"/>
  </r>
  <r>
    <n v="10"/>
    <s v="Male"/>
    <n v="6"/>
    <s v="Government-Aided"/>
    <s v="Rural"/>
    <n v="6"/>
    <n v="0"/>
    <x v="2"/>
    <n v="317369"/>
    <s v="Managerial / Executive"/>
    <s v="Business / Self-Employed"/>
    <n v="0"/>
    <n v="0"/>
    <n v="7.4"/>
    <s v="No Scholarship"/>
    <x v="0"/>
    <x v="1"/>
    <n v="8.1"/>
    <n v="77.8"/>
    <n v="60.5"/>
    <n v="49.8"/>
    <n v="-10.700000000000003"/>
    <x v="0"/>
    <x v="0"/>
    <x v="1"/>
    <x v="0"/>
    <s v="D"/>
    <n v="0"/>
  </r>
  <r>
    <n v="11"/>
    <s v="Male"/>
    <n v="6"/>
    <s v="Private-Unaided"/>
    <s v="Semi-Urban"/>
    <n v="6"/>
    <n v="0"/>
    <x v="1"/>
    <n v="70136"/>
    <s v="Clerical / Service"/>
    <s v="Skilled Labor / Trade"/>
    <n v="1"/>
    <n v="0"/>
    <n v="8.4"/>
    <s v="Partial"/>
    <x v="0"/>
    <x v="1"/>
    <n v="13.3"/>
    <n v="77.2"/>
    <n v="43.2"/>
    <n v="54.2"/>
    <n v="11"/>
    <x v="0"/>
    <x v="1"/>
    <x v="1"/>
    <x v="0"/>
    <s v="D"/>
    <n v="0"/>
  </r>
  <r>
    <n v="12"/>
    <s v="Female"/>
    <n v="6"/>
    <s v="Government"/>
    <s v="Urban"/>
    <n v="4"/>
    <n v="0"/>
    <x v="2"/>
    <n v="311788"/>
    <s v="Unemployed"/>
    <s v="Homemaker"/>
    <n v="0"/>
    <n v="0"/>
    <n v="0.2"/>
    <s v="No Scholarship"/>
    <x v="0"/>
    <x v="4"/>
    <n v="10.8"/>
    <n v="74.7"/>
    <n v="53.7"/>
    <n v="61.4"/>
    <n v="7.6999999999999957"/>
    <x v="0"/>
    <x v="0"/>
    <x v="0"/>
    <x v="1"/>
    <s v="C"/>
    <n v="0"/>
  </r>
  <r>
    <n v="18"/>
    <s v="Female"/>
    <n v="12"/>
    <s v="Government-Aided"/>
    <s v="Semi-Urban"/>
    <n v="6"/>
    <n v="0"/>
    <x v="2"/>
    <n v="265599"/>
    <s v="Unemployed"/>
    <s v="Clerical / Service"/>
    <n v="0"/>
    <n v="1"/>
    <n v="3.2"/>
    <s v="No Scholarship"/>
    <x v="0"/>
    <x v="0"/>
    <n v="12.3"/>
    <n v="97.6"/>
    <n v="65.3"/>
    <n v="69.8"/>
    <n v="4.5"/>
    <x v="0"/>
    <x v="0"/>
    <x v="0"/>
    <x v="2"/>
    <s v="C"/>
    <n v="0"/>
  </r>
  <r>
    <n v="11"/>
    <s v="Female"/>
    <n v="6"/>
    <s v="Private-Unaided"/>
    <s v="Semi-Urban"/>
    <n v="6"/>
    <n v="0"/>
    <x v="2"/>
    <n v="273934"/>
    <s v="Business / Self-Employed"/>
    <s v="Professional"/>
    <n v="0"/>
    <n v="0"/>
    <n v="1.1000000000000001"/>
    <s v="No Scholarship"/>
    <x v="1"/>
    <x v="4"/>
    <n v="18.2"/>
    <n v="83.6"/>
    <n v="53.9"/>
    <n v="47.8"/>
    <n v="-6.1000000000000014"/>
    <x v="0"/>
    <x v="0"/>
    <x v="0"/>
    <x v="0"/>
    <s v="D"/>
    <n v="0"/>
  </r>
  <r>
    <n v="11"/>
    <s v="Female"/>
    <n v="7"/>
    <s v="Government"/>
    <s v="Semi-Urban"/>
    <n v="7"/>
    <n v="1"/>
    <x v="3"/>
    <n v="746188"/>
    <s v="Managerial / Executive"/>
    <s v="Homemaker"/>
    <n v="0"/>
    <n v="1"/>
    <n v="4.5"/>
    <s v="No Scholarship"/>
    <x v="0"/>
    <x v="1"/>
    <n v="21"/>
    <n v="100"/>
    <n v="68.8"/>
    <n v="67.400000000000006"/>
    <n v="-1.3999999999999915"/>
    <x v="0"/>
    <x v="0"/>
    <x v="0"/>
    <x v="2"/>
    <s v="C"/>
    <n v="0"/>
  </r>
  <r>
    <n v="14"/>
    <s v="Male"/>
    <n v="8"/>
    <s v="Government"/>
    <s v="Semi-Urban"/>
    <n v="3"/>
    <n v="0"/>
    <x v="1"/>
    <n v="121655"/>
    <s v="Unskilled Labor"/>
    <s v="Professional"/>
    <m/>
    <n v="0"/>
    <n v="2.2000000000000002"/>
    <s v="Partial"/>
    <x v="0"/>
    <x v="0"/>
    <n v="15.7"/>
    <n v="85.5"/>
    <n v="57.5"/>
    <n v="76.099999999999994"/>
    <n v="18.599999999999994"/>
    <x v="0"/>
    <x v="1"/>
    <x v="0"/>
    <x v="0"/>
    <s v="B"/>
    <n v="0"/>
  </r>
  <r>
    <n v="15"/>
    <s v="Female"/>
    <n v="9"/>
    <s v="Government-Aided"/>
    <s v="Semi-Urban"/>
    <n v="5"/>
    <n v="0"/>
    <x v="4"/>
    <n v="5987860"/>
    <s v="Unemployed"/>
    <s v="Professional"/>
    <n v="1"/>
    <n v="1"/>
    <n v="3.6"/>
    <s v="No Scholarship"/>
    <x v="0"/>
    <x v="4"/>
    <n v="11.5"/>
    <n v="83.2"/>
    <n v="74.5"/>
    <n v="70.099999999999994"/>
    <n v="-4.4000000000000057"/>
    <x v="0"/>
    <x v="0"/>
    <x v="0"/>
    <x v="0"/>
    <s v="C"/>
    <n v="0"/>
  </r>
  <r>
    <n v="12"/>
    <s v="Male"/>
    <n v="8"/>
    <s v="Government-Aided"/>
    <s v="Urban"/>
    <n v="5"/>
    <n v="0"/>
    <x v="2"/>
    <n v="218510"/>
    <s v="Unemployed"/>
    <s v="Unskilled Labor"/>
    <n v="1"/>
    <n v="0"/>
    <n v="12.9"/>
    <s v="Full"/>
    <x v="0"/>
    <x v="1"/>
    <n v="19.2"/>
    <n v="80.099999999999994"/>
    <n v="74.099999999999994"/>
    <n v="81.3"/>
    <n v="7.2000000000000028"/>
    <x v="0"/>
    <x v="0"/>
    <x v="1"/>
    <x v="0"/>
    <s v="B"/>
    <n v="0"/>
  </r>
  <r>
    <n v="15"/>
    <s v="Male"/>
    <n v="11"/>
    <s v="Government"/>
    <s v="Rural"/>
    <n v="3"/>
    <n v="1"/>
    <x v="2"/>
    <n v="271386"/>
    <s v="Professional"/>
    <s v="Unemployed"/>
    <n v="0"/>
    <n v="0"/>
    <n v="14.8"/>
    <s v="No Scholarship"/>
    <x v="1"/>
    <x v="4"/>
    <n v="20.5"/>
    <n v="81.2"/>
    <n v="60.8"/>
    <n v="72.099999999999994"/>
    <n v="11.299999999999997"/>
    <x v="0"/>
    <x v="1"/>
    <x v="1"/>
    <x v="0"/>
    <s v="C"/>
    <n v="0"/>
  </r>
  <r>
    <n v="16"/>
    <s v="Male"/>
    <n v="11"/>
    <s v="Government"/>
    <s v="Semi-Urban"/>
    <n v="4"/>
    <n v="0"/>
    <x v="0"/>
    <n v="684409"/>
    <s v="Business / Self-Employed"/>
    <s v="Managerial / Executive"/>
    <n v="1"/>
    <n v="0"/>
    <n v="4.8"/>
    <s v="Full"/>
    <x v="0"/>
    <x v="3"/>
    <n v="17.899999999999999"/>
    <n v="97.8"/>
    <n v="66.3"/>
    <n v="79.3"/>
    <n v="13"/>
    <x v="0"/>
    <x v="1"/>
    <x v="0"/>
    <x v="2"/>
    <s v="B"/>
    <n v="0"/>
  </r>
  <r>
    <n v="14"/>
    <s v="Female"/>
    <n v="9"/>
    <s v="Private-Unaided"/>
    <s v="Semi-Urban"/>
    <n v="6"/>
    <n v="0"/>
    <x v="2"/>
    <n v="225995"/>
    <s v="Unemployed"/>
    <s v="Unskilled Labor"/>
    <n v="0"/>
    <n v="0"/>
    <m/>
    <s v="No Scholarship"/>
    <x v="0"/>
    <x v="1"/>
    <n v="18.8"/>
    <n v="93.4"/>
    <n v="70.5"/>
    <n v="23.6"/>
    <n v="-46.9"/>
    <x v="1"/>
    <x v="0"/>
    <x v="0"/>
    <x v="2"/>
    <s v="F"/>
    <n v="1"/>
  </r>
  <r>
    <n v="14"/>
    <s v="Male"/>
    <n v="10"/>
    <s v="Government"/>
    <s v="Urban"/>
    <n v="3"/>
    <n v="1"/>
    <x v="0"/>
    <n v="403255"/>
    <s v="Unskilled Labor"/>
    <s v="Unskilled Labor"/>
    <n v="1"/>
    <n v="0"/>
    <n v="2.5"/>
    <s v="No Scholarship"/>
    <x v="1"/>
    <x v="2"/>
    <n v="11"/>
    <n v="83.1"/>
    <n v="54.9"/>
    <n v="53.4"/>
    <n v="-1.5"/>
    <x v="0"/>
    <x v="0"/>
    <x v="0"/>
    <x v="0"/>
    <s v="D"/>
    <n v="0"/>
  </r>
  <r>
    <n v="14"/>
    <s v="Female"/>
    <n v="8"/>
    <s v="Private-Unaided"/>
    <s v="Urban"/>
    <n v="5"/>
    <n v="0"/>
    <x v="3"/>
    <n v="1244456"/>
    <s v="Business / Self-Employed"/>
    <s v="Unemployed"/>
    <n v="1"/>
    <n v="1"/>
    <n v="0.9"/>
    <s v="No Scholarship"/>
    <x v="0"/>
    <x v="1"/>
    <n v="16"/>
    <n v="94"/>
    <n v="77"/>
    <n v="88.9"/>
    <n v="11.900000000000006"/>
    <x v="0"/>
    <x v="1"/>
    <x v="0"/>
    <x v="2"/>
    <s v="B"/>
    <n v="0"/>
  </r>
  <r>
    <n v="17"/>
    <s v="Female"/>
    <n v="12"/>
    <s v="Private-Unaided"/>
    <s v="Rural"/>
    <n v="2"/>
    <n v="1"/>
    <x v="4"/>
    <n v="4372886"/>
    <s v="Professional"/>
    <s v="Business / Self-Employed"/>
    <n v="0"/>
    <n v="1"/>
    <n v="21"/>
    <s v="No Scholarship"/>
    <x v="0"/>
    <x v="0"/>
    <n v="17.100000000000001"/>
    <n v="86.5"/>
    <n v="58.1"/>
    <n v="55.7"/>
    <n v="-2.3999999999999986"/>
    <x v="0"/>
    <x v="0"/>
    <x v="2"/>
    <x v="0"/>
    <s v="D"/>
    <n v="0"/>
  </r>
  <r>
    <n v="16"/>
    <s v="Male"/>
    <n v="12"/>
    <s v="Government"/>
    <s v="Urban"/>
    <n v="5"/>
    <n v="0"/>
    <x v="3"/>
    <n v="1168843"/>
    <s v="Business / Self-Employed"/>
    <s v="Homemaker"/>
    <n v="0"/>
    <n v="1"/>
    <n v="0.6"/>
    <s v="No Scholarship"/>
    <x v="1"/>
    <x v="1"/>
    <n v="11.9"/>
    <n v="92.4"/>
    <n v="72.3"/>
    <n v="78.5"/>
    <n v="6.2000000000000028"/>
    <x v="0"/>
    <x v="0"/>
    <x v="0"/>
    <x v="2"/>
    <s v="B"/>
    <n v="0"/>
  </r>
  <r>
    <n v="12"/>
    <s v="Female"/>
    <n v="8"/>
    <s v="Government"/>
    <s v="Urban"/>
    <n v="4"/>
    <n v="0"/>
    <x v="3"/>
    <n v="1259785"/>
    <s v="Unskilled Labor"/>
    <s v="Managerial / Executive"/>
    <n v="1"/>
    <n v="0"/>
    <n v="2.4"/>
    <s v="No Scholarship"/>
    <x v="0"/>
    <x v="4"/>
    <n v="8.9"/>
    <n v="95.2"/>
    <n v="54.2"/>
    <n v="73.099999999999994"/>
    <n v="18.899999999999991"/>
    <x v="0"/>
    <x v="1"/>
    <x v="0"/>
    <x v="2"/>
    <s v="C"/>
    <n v="0"/>
  </r>
  <r>
    <n v="12"/>
    <s v="Male"/>
    <n v="7"/>
    <s v="Private-Unaided"/>
    <s v="Semi-Urban"/>
    <n v="6"/>
    <n v="0"/>
    <x v="0"/>
    <n v="376409"/>
    <s v="Professional"/>
    <s v="Skilled Labor / Trade"/>
    <n v="0"/>
    <n v="0"/>
    <n v="4.7"/>
    <s v="No Scholarship"/>
    <x v="0"/>
    <x v="4"/>
    <n v="11.8"/>
    <n v="88.1"/>
    <n v="71.599999999999994"/>
    <n v="71.3"/>
    <n v="-0.29999999999999716"/>
    <x v="0"/>
    <x v="0"/>
    <x v="0"/>
    <x v="0"/>
    <s v="C"/>
    <n v="0"/>
  </r>
  <r>
    <n v="15"/>
    <s v="Female"/>
    <n v="9"/>
    <s v="Government-Aided"/>
    <s v="Urban"/>
    <n v="3"/>
    <n v="0"/>
    <x v="2"/>
    <n v="189274"/>
    <s v="Managerial / Executive"/>
    <s v="Unemployed"/>
    <n v="0"/>
    <n v="1"/>
    <n v="2.8"/>
    <s v="Partial"/>
    <x v="0"/>
    <x v="4"/>
    <n v="20.3"/>
    <n v="74.099999999999994"/>
    <n v="74.8"/>
    <n v="78.7"/>
    <n v="3.9000000000000057"/>
    <x v="0"/>
    <x v="0"/>
    <x v="0"/>
    <x v="1"/>
    <s v="B"/>
    <n v="0"/>
  </r>
  <r>
    <n v="11"/>
    <s v="Other"/>
    <n v="6"/>
    <s v="Government"/>
    <s v="Rural"/>
    <n v="6"/>
    <n v="0"/>
    <x v="0"/>
    <n v="635167"/>
    <s v="Managerial / Executive"/>
    <s v="Skilled Labor / Trade"/>
    <n v="0"/>
    <n v="1"/>
    <n v="3.3"/>
    <s v="No Scholarship"/>
    <x v="0"/>
    <x v="1"/>
    <n v="9.3000000000000007"/>
    <n v="87.9"/>
    <n v="58.7"/>
    <n v="54"/>
    <n v="-4.7000000000000028"/>
    <x v="0"/>
    <x v="0"/>
    <x v="0"/>
    <x v="0"/>
    <s v="D"/>
    <n v="0"/>
  </r>
  <r>
    <n v="18"/>
    <s v="Male"/>
    <n v="12"/>
    <s v="Government"/>
    <s v="Urban"/>
    <n v="3"/>
    <n v="0"/>
    <x v="0"/>
    <n v="672154"/>
    <s v="Professional"/>
    <s v="Business / Self-Employed"/>
    <n v="1"/>
    <n v="1"/>
    <n v="2.2999999999999998"/>
    <s v="No Scholarship"/>
    <x v="1"/>
    <x v="0"/>
    <n v="15.3"/>
    <n v="93.7"/>
    <n v="74.2"/>
    <n v="75.8"/>
    <n v="1.5999999999999943"/>
    <x v="0"/>
    <x v="0"/>
    <x v="0"/>
    <x v="2"/>
    <s v="B"/>
    <n v="0"/>
  </r>
  <r>
    <n v="14"/>
    <s v="Male"/>
    <n v="9"/>
    <s v="Government-Aided"/>
    <s v="Semi-Urban"/>
    <n v="5"/>
    <n v="0"/>
    <x v="0"/>
    <n v="477204"/>
    <s v="Unskilled Labor"/>
    <s v="Business / Self-Employed"/>
    <n v="0"/>
    <n v="0"/>
    <n v="5"/>
    <s v="No Scholarship"/>
    <x v="0"/>
    <x v="1"/>
    <n v="19.3"/>
    <n v="71.099999999999994"/>
    <n v="61.9"/>
    <n v="68.400000000000006"/>
    <n v="6.5000000000000071"/>
    <x v="0"/>
    <x v="0"/>
    <x v="1"/>
    <x v="1"/>
    <s v="C"/>
    <n v="0"/>
  </r>
  <r>
    <n v="14"/>
    <s v="Female"/>
    <n v="9"/>
    <s v="Government"/>
    <s v="Urban"/>
    <n v="7"/>
    <n v="0"/>
    <x v="0"/>
    <n v="423863"/>
    <s v="Managerial / Executive"/>
    <s v="Business / Self-Employed"/>
    <n v="1"/>
    <n v="1"/>
    <n v="0.9"/>
    <s v="Full"/>
    <x v="0"/>
    <x v="0"/>
    <n v="11.2"/>
    <n v="86.8"/>
    <n v="69"/>
    <n v="88.7"/>
    <n v="19.700000000000003"/>
    <x v="0"/>
    <x v="1"/>
    <x v="0"/>
    <x v="0"/>
    <s v="B"/>
    <n v="0"/>
  </r>
  <r>
    <n v="13"/>
    <s v="Male"/>
    <n v="9"/>
    <s v="Private-Unaided"/>
    <s v="Rural"/>
    <n v="2"/>
    <n v="0"/>
    <x v="1"/>
    <n v="67427"/>
    <s v="Clerical / Service"/>
    <s v="Managerial / Executive"/>
    <n v="0"/>
    <n v="0"/>
    <n v="7.4"/>
    <s v="Full"/>
    <x v="0"/>
    <x v="2"/>
    <n v="15.3"/>
    <n v="83.2"/>
    <n v="51.5"/>
    <n v="56.5"/>
    <n v="5"/>
    <x v="0"/>
    <x v="0"/>
    <x v="1"/>
    <x v="0"/>
    <s v="D"/>
    <n v="0"/>
  </r>
  <r>
    <n v="15"/>
    <s v="Male"/>
    <n v="9"/>
    <s v="Government-Aided"/>
    <s v="Urban"/>
    <n v="4"/>
    <n v="0"/>
    <x v="1"/>
    <n v="64254"/>
    <s v="Unemployed"/>
    <s v="Unskilled Labor"/>
    <n v="1"/>
    <n v="0"/>
    <n v="2.8"/>
    <s v="Partial"/>
    <x v="0"/>
    <x v="1"/>
    <n v="11.1"/>
    <n v="77.3"/>
    <n v="58.5"/>
    <n v="56.8"/>
    <n v="-1.7000000000000028"/>
    <x v="0"/>
    <x v="0"/>
    <x v="0"/>
    <x v="0"/>
    <s v="D"/>
    <n v="0"/>
  </r>
  <r>
    <n v="14"/>
    <s v="Female"/>
    <n v="9"/>
    <s v="Private-Unaided"/>
    <s v="Urban"/>
    <n v="5"/>
    <n v="0"/>
    <x v="2"/>
    <n v="271415"/>
    <s v="Unskilled Labor"/>
    <s v="Professional"/>
    <n v="0"/>
    <n v="0"/>
    <n v="1.8"/>
    <s v="No Scholarship"/>
    <x v="0"/>
    <x v="0"/>
    <n v="15.6"/>
    <n v="90.5"/>
    <n v="46.6"/>
    <n v="65.599999999999994"/>
    <n v="18.999999999999993"/>
    <x v="0"/>
    <x v="1"/>
    <x v="0"/>
    <x v="2"/>
    <s v="C"/>
    <n v="0"/>
  </r>
  <r>
    <n v="12"/>
    <s v="Male"/>
    <n v="8"/>
    <s v="Government"/>
    <s v="Rural"/>
    <n v="3"/>
    <n v="0"/>
    <x v="2"/>
    <n v="315588"/>
    <s v="Unskilled Labor"/>
    <s v="Unskilled Labor"/>
    <n v="1"/>
    <n v="0"/>
    <n v="4.0999999999999996"/>
    <s v="No Scholarship"/>
    <x v="1"/>
    <x v="1"/>
    <n v="10.4"/>
    <n v="78.3"/>
    <n v="65"/>
    <n v="67"/>
    <n v="2"/>
    <x v="0"/>
    <x v="0"/>
    <x v="0"/>
    <x v="0"/>
    <s v="C"/>
    <n v="0"/>
  </r>
  <r>
    <n v="14"/>
    <s v="Female"/>
    <n v="10"/>
    <s v="Private-Unaided"/>
    <s v="Rural"/>
    <n v="3"/>
    <n v="1"/>
    <x v="2"/>
    <n v="220803"/>
    <s v="Unemployed"/>
    <s v="Unemployed"/>
    <n v="0"/>
    <n v="0"/>
    <n v="1.5"/>
    <s v="Partial"/>
    <x v="1"/>
    <x v="4"/>
    <n v="8.1"/>
    <n v="89.7"/>
    <n v="58.5"/>
    <n v="59.7"/>
    <n v="1.2000000000000028"/>
    <x v="0"/>
    <x v="0"/>
    <x v="0"/>
    <x v="0"/>
    <s v="D"/>
    <n v="0"/>
  </r>
  <r>
    <n v="17"/>
    <s v="Female"/>
    <n v="12"/>
    <s v="Government"/>
    <s v="Urban"/>
    <n v="2"/>
    <n v="0"/>
    <x v="2"/>
    <n v="229333"/>
    <s v="Unemployed"/>
    <s v="Homemaker"/>
    <n v="1"/>
    <n v="0"/>
    <n v="6.1"/>
    <s v="Partial"/>
    <x v="0"/>
    <x v="4"/>
    <n v="16.899999999999999"/>
    <n v="88.7"/>
    <n v="57.2"/>
    <n v="68.400000000000006"/>
    <n v="11.200000000000003"/>
    <x v="0"/>
    <x v="1"/>
    <x v="1"/>
    <x v="0"/>
    <s v="C"/>
    <n v="0"/>
  </r>
  <r>
    <n v="16"/>
    <s v="Other"/>
    <n v="10"/>
    <s v="Government"/>
    <s v="Semi-Urban"/>
    <n v="3"/>
    <n v="0"/>
    <x v="2"/>
    <n v="347696"/>
    <s v="Skilled Labor / Trade"/>
    <s v="Unskilled Labor"/>
    <n v="0"/>
    <n v="0"/>
    <n v="2"/>
    <s v="Partial"/>
    <x v="0"/>
    <x v="1"/>
    <n v="11"/>
    <n v="99.5"/>
    <n v="69.8"/>
    <n v="65.599999999999994"/>
    <n v="-4.2000000000000028"/>
    <x v="0"/>
    <x v="0"/>
    <x v="0"/>
    <x v="2"/>
    <s v="C"/>
    <n v="0"/>
  </r>
  <r>
    <n v="11"/>
    <s v="Male"/>
    <n v="6"/>
    <s v="Government"/>
    <s v="Urban"/>
    <n v="2"/>
    <n v="0"/>
    <x v="3"/>
    <n v="908351"/>
    <s v="Clerical / Service"/>
    <s v="Homemaker"/>
    <n v="1"/>
    <n v="0"/>
    <n v="2.8"/>
    <s v="No Scholarship"/>
    <x v="1"/>
    <x v="4"/>
    <n v="15.9"/>
    <n v="86.2"/>
    <n v="74.400000000000006"/>
    <n v="79.7"/>
    <n v="5.2999999999999972"/>
    <x v="0"/>
    <x v="0"/>
    <x v="0"/>
    <x v="0"/>
    <s v="B"/>
    <n v="0"/>
  </r>
  <r>
    <n v="10"/>
    <s v="Female"/>
    <n v="6"/>
    <s v="Government"/>
    <s v="Urban"/>
    <n v="2"/>
    <n v="1"/>
    <x v="2"/>
    <n v="332607"/>
    <s v="Unskilled Labor"/>
    <s v="Unemployed"/>
    <n v="1"/>
    <n v="1"/>
    <n v="2.2000000000000002"/>
    <s v="No Scholarship"/>
    <x v="0"/>
    <x v="3"/>
    <n v="12.4"/>
    <n v="91.5"/>
    <n v="48.5"/>
    <n v="49.9"/>
    <n v="1.3999999999999986"/>
    <x v="0"/>
    <x v="0"/>
    <x v="0"/>
    <x v="2"/>
    <s v="D"/>
    <n v="0"/>
  </r>
  <r>
    <n v="17"/>
    <s v="Male"/>
    <n v="12"/>
    <s v="Government"/>
    <s v="Urban"/>
    <n v="7"/>
    <n v="0"/>
    <x v="4"/>
    <n v="1820274"/>
    <s v="Professional"/>
    <s v="Business / Self-Employed"/>
    <n v="0"/>
    <n v="0"/>
    <n v="2.2999999999999998"/>
    <s v="No Scholarship"/>
    <x v="0"/>
    <x v="0"/>
    <n v="5.6"/>
    <n v="85.5"/>
    <n v="67.400000000000006"/>
    <n v="87.4"/>
    <n v="20"/>
    <x v="0"/>
    <x v="1"/>
    <x v="0"/>
    <x v="0"/>
    <s v="B"/>
    <n v="0"/>
  </r>
  <r>
    <n v="15"/>
    <s v="Male"/>
    <n v="10"/>
    <s v="Private-Unaided"/>
    <s v="Urban"/>
    <n v="2"/>
    <n v="0"/>
    <x v="1"/>
    <n v="64711"/>
    <s v="Business / Self-Employed"/>
    <s v="Business / Self-Employed"/>
    <n v="0"/>
    <n v="0"/>
    <n v="4.3"/>
    <s v="No Scholarship"/>
    <x v="0"/>
    <x v="1"/>
    <n v="10.199999999999999"/>
    <n v="80.599999999999994"/>
    <n v="47.4"/>
    <n v="59.4"/>
    <n v="12"/>
    <x v="0"/>
    <x v="1"/>
    <x v="0"/>
    <x v="0"/>
    <s v="D"/>
    <n v="0"/>
  </r>
  <r>
    <n v="15"/>
    <s v="Female"/>
    <n v="10"/>
    <s v="Private-Unaided"/>
    <s v="Urban"/>
    <n v="6"/>
    <n v="0"/>
    <x v="1"/>
    <n v="93282"/>
    <s v="Unemployed"/>
    <s v="Unskilled Labor"/>
    <n v="0"/>
    <n v="0"/>
    <n v="1.8"/>
    <s v="Partial"/>
    <x v="0"/>
    <x v="3"/>
    <n v="14.8"/>
    <n v="86.7"/>
    <n v="53.8"/>
    <n v="58.2"/>
    <n v="4.4000000000000057"/>
    <x v="0"/>
    <x v="0"/>
    <x v="0"/>
    <x v="0"/>
    <s v="D"/>
    <n v="0"/>
  </r>
  <r>
    <n v="11"/>
    <s v="Female"/>
    <n v="7"/>
    <s v="Private-Unaided"/>
    <s v="Rural"/>
    <n v="4"/>
    <n v="0"/>
    <x v="0"/>
    <n v="692149"/>
    <s v="Skilled Labor / Trade"/>
    <s v="Skilled Labor / Trade"/>
    <n v="1"/>
    <n v="1"/>
    <n v="4.0999999999999996"/>
    <s v="No Scholarship"/>
    <x v="0"/>
    <x v="0"/>
    <n v="24.9"/>
    <n v="93.2"/>
    <n v="56.7"/>
    <n v="52.2"/>
    <n v="-4.5"/>
    <x v="0"/>
    <x v="0"/>
    <x v="0"/>
    <x v="2"/>
    <s v="D"/>
    <n v="0"/>
  </r>
  <r>
    <n v="16"/>
    <s v="Male"/>
    <n v="12"/>
    <s v="Government-Aided"/>
    <s v="Urban"/>
    <n v="5"/>
    <n v="0"/>
    <x v="4"/>
    <n v="4989955"/>
    <s v="Professional"/>
    <s v="Managerial / Executive"/>
    <n v="1"/>
    <n v="1"/>
    <n v="4.0999999999999996"/>
    <s v="No Scholarship"/>
    <x v="0"/>
    <x v="3"/>
    <n v="24.1"/>
    <n v="100"/>
    <n v="65.099999999999994"/>
    <n v="91.1"/>
    <n v="26"/>
    <x v="0"/>
    <x v="1"/>
    <x v="0"/>
    <x v="2"/>
    <s v="A"/>
    <n v="0"/>
  </r>
  <r>
    <n v="10"/>
    <s v="Male"/>
    <n v="6"/>
    <s v="Government-Aided"/>
    <s v="Urban"/>
    <n v="7"/>
    <n v="0"/>
    <x v="2"/>
    <n v="181973"/>
    <s v="Skilled Labor / Trade"/>
    <s v="Skilled Labor / Trade"/>
    <n v="0"/>
    <n v="1"/>
    <n v="4.4000000000000004"/>
    <s v="No Scholarship"/>
    <x v="0"/>
    <x v="1"/>
    <n v="13.2"/>
    <n v="83.1"/>
    <n v="61.9"/>
    <n v="66.8"/>
    <n v="4.8999999999999986"/>
    <x v="0"/>
    <x v="0"/>
    <x v="0"/>
    <x v="0"/>
    <s v="C"/>
    <n v="0"/>
  </r>
  <r>
    <n v="11"/>
    <s v="Male"/>
    <n v="6"/>
    <s v="Private-Unaided"/>
    <s v="Urban"/>
    <n v="8"/>
    <n v="0"/>
    <x v="1"/>
    <n v="163032"/>
    <s v="Business / Self-Employed"/>
    <s v="Business / Self-Employed"/>
    <n v="0"/>
    <n v="1"/>
    <n v="1.4"/>
    <s v="No Scholarship"/>
    <x v="0"/>
    <x v="1"/>
    <n v="4.7"/>
    <n v="93.2"/>
    <n v="58.3"/>
    <n v="67.5"/>
    <n v="9.2000000000000028"/>
    <x v="0"/>
    <x v="0"/>
    <x v="0"/>
    <x v="2"/>
    <s v="C"/>
    <n v="0"/>
  </r>
  <r>
    <n v="11"/>
    <s v="Female"/>
    <n v="6"/>
    <s v="Government"/>
    <s v="Urban"/>
    <n v="6"/>
    <n v="0"/>
    <x v="3"/>
    <n v="1120667"/>
    <s v="Clerical / Service"/>
    <s v="Unskilled Labor"/>
    <n v="1"/>
    <n v="1"/>
    <n v="1.5"/>
    <s v="No Scholarship"/>
    <x v="0"/>
    <x v="0"/>
    <n v="14.6"/>
    <n v="100"/>
    <n v="71.5"/>
    <n v="67.5"/>
    <n v="-4"/>
    <x v="0"/>
    <x v="0"/>
    <x v="0"/>
    <x v="2"/>
    <s v="C"/>
    <n v="0"/>
  </r>
  <r>
    <n v="15"/>
    <s v="Female"/>
    <n v="9"/>
    <s v="Private-Unaided"/>
    <s v="Urban"/>
    <n v="6"/>
    <n v="0"/>
    <x v="1"/>
    <n v="130816"/>
    <s v="Business / Self-Employed"/>
    <s v="Business / Self-Employed"/>
    <n v="1"/>
    <n v="1"/>
    <n v="0.6"/>
    <s v="Partial"/>
    <x v="1"/>
    <x v="0"/>
    <n v="13.2"/>
    <n v="78"/>
    <n v="53.3"/>
    <n v="58.7"/>
    <n v="5.4000000000000057"/>
    <x v="0"/>
    <x v="0"/>
    <x v="0"/>
    <x v="0"/>
    <s v="D"/>
    <n v="0"/>
  </r>
  <r>
    <n v="14"/>
    <s v="Female"/>
    <n v="10"/>
    <s v="Government"/>
    <s v="Semi-Urban"/>
    <n v="2"/>
    <n v="0"/>
    <x v="1"/>
    <n v="76528"/>
    <s v="Unemployed"/>
    <s v="Unskilled Labor"/>
    <n v="1"/>
    <n v="0"/>
    <n v="0.7"/>
    <s v="No Scholarship"/>
    <x v="0"/>
    <x v="1"/>
    <n v="7.3"/>
    <n v="83.7"/>
    <n v="53.9"/>
    <n v="48.1"/>
    <n v="-5.7999999999999972"/>
    <x v="0"/>
    <x v="0"/>
    <x v="0"/>
    <x v="0"/>
    <s v="D"/>
    <n v="0"/>
  </r>
  <r>
    <n v="15"/>
    <s v="Female"/>
    <n v="9"/>
    <s v="Government"/>
    <s v="Urban"/>
    <n v="6"/>
    <n v="0"/>
    <x v="1"/>
    <n v="169411"/>
    <s v="Skilled Labor / Trade"/>
    <s v="Clerical / Service"/>
    <n v="0"/>
    <n v="0"/>
    <n v="0.7"/>
    <s v="No Scholarship"/>
    <x v="1"/>
    <x v="0"/>
    <n v="5.7"/>
    <n v="80.5"/>
    <n v="58.6"/>
    <n v="49.7"/>
    <n v="-8.8999999999999986"/>
    <x v="0"/>
    <x v="0"/>
    <x v="0"/>
    <x v="0"/>
    <s v="D"/>
    <n v="0"/>
  </r>
  <r>
    <n v="13"/>
    <s v="Male"/>
    <n v="7"/>
    <s v="Government"/>
    <s v="Rural"/>
    <n v="6"/>
    <n v="1"/>
    <x v="1"/>
    <n v="106061"/>
    <s v="Managerial / Executive"/>
    <s v="Unemployed"/>
    <n v="0"/>
    <n v="0"/>
    <n v="7.6"/>
    <s v="No Scholarship"/>
    <x v="0"/>
    <x v="1"/>
    <n v="7.8"/>
    <n v="77.2"/>
    <n v="64.8"/>
    <n v="63.5"/>
    <n v="-1.2999999999999972"/>
    <x v="0"/>
    <x v="0"/>
    <x v="1"/>
    <x v="0"/>
    <s v="C"/>
    <n v="0"/>
  </r>
  <r>
    <n v="11"/>
    <s v="Female"/>
    <n v="6"/>
    <s v="Private-Unaided"/>
    <s v="Urban"/>
    <n v="6"/>
    <n v="0"/>
    <x v="3"/>
    <n v="1140819"/>
    <s v="Professional"/>
    <s v="Managerial / Executive"/>
    <n v="1"/>
    <n v="0"/>
    <n v="4.2"/>
    <s v="No Scholarship"/>
    <x v="0"/>
    <x v="3"/>
    <n v="17.8"/>
    <n v="99.7"/>
    <n v="61.2"/>
    <n v="71.599999999999994"/>
    <n v="10.399999999999991"/>
    <x v="0"/>
    <x v="1"/>
    <x v="0"/>
    <x v="2"/>
    <s v="C"/>
    <n v="0"/>
  </r>
  <r>
    <n v="12"/>
    <s v="Male"/>
    <n v="8"/>
    <s v="Government-Aided"/>
    <s v="Rural"/>
    <n v="3"/>
    <n v="0"/>
    <x v="0"/>
    <n v="401479"/>
    <s v="Professional"/>
    <s v="Homemaker"/>
    <n v="0"/>
    <n v="0"/>
    <n v="1.3"/>
    <s v="No Scholarship"/>
    <x v="1"/>
    <x v="0"/>
    <n v="15.5"/>
    <n v="83.2"/>
    <n v="59.1"/>
    <n v="62.3"/>
    <n v="3.1999999999999957"/>
    <x v="0"/>
    <x v="0"/>
    <x v="0"/>
    <x v="0"/>
    <s v="C"/>
    <n v="0"/>
  </r>
  <r>
    <n v="18"/>
    <s v="Female"/>
    <n v="12"/>
    <s v="Government"/>
    <s v="Semi-Urban"/>
    <n v="7"/>
    <n v="0"/>
    <x v="2"/>
    <n v="250189"/>
    <s v="Business / Self-Employed"/>
    <s v="Unskilled Labor"/>
    <n v="0"/>
    <n v="0"/>
    <n v="1.8"/>
    <s v="No Scholarship"/>
    <x v="0"/>
    <x v="4"/>
    <n v="5.6"/>
    <n v="73.900000000000006"/>
    <n v="60"/>
    <n v="51.1"/>
    <n v="-8.8999999999999986"/>
    <x v="0"/>
    <x v="0"/>
    <x v="0"/>
    <x v="1"/>
    <s v="D"/>
    <n v="0"/>
  </r>
  <r>
    <n v="15"/>
    <s v="Female"/>
    <n v="10"/>
    <s v="Government-Aided"/>
    <s v="Semi-Urban"/>
    <n v="7"/>
    <n v="0"/>
    <x v="4"/>
    <n v="3867481"/>
    <s v="Clerical / Service"/>
    <s v="Homemaker"/>
    <n v="1"/>
    <n v="0"/>
    <n v="3.3"/>
    <s v="No Scholarship"/>
    <x v="0"/>
    <x v="4"/>
    <n v="17.600000000000001"/>
    <n v="86.8"/>
    <n v="74.2"/>
    <n v="68.900000000000006"/>
    <n v="-5.2999999999999972"/>
    <x v="0"/>
    <x v="0"/>
    <x v="0"/>
    <x v="0"/>
    <s v="C"/>
    <n v="0"/>
  </r>
  <r>
    <n v="17"/>
    <s v="Male"/>
    <n v="11"/>
    <s v="Private-Unaided"/>
    <s v="Rural"/>
    <n v="4"/>
    <n v="1"/>
    <x v="2"/>
    <n v="295100"/>
    <s v="Skilled Labor / Trade"/>
    <s v="Homemaker"/>
    <n v="1"/>
    <n v="1"/>
    <n v="1"/>
    <s v="No Scholarship"/>
    <x v="0"/>
    <x v="1"/>
    <n v="13.2"/>
    <n v="73.099999999999994"/>
    <n v="55.7"/>
    <n v="57.2"/>
    <n v="1.5"/>
    <x v="0"/>
    <x v="0"/>
    <x v="0"/>
    <x v="1"/>
    <s v="D"/>
    <n v="0"/>
  </r>
  <r>
    <n v="11"/>
    <s v="Male"/>
    <n v="7"/>
    <s v="Private-Unaided"/>
    <s v="Urban"/>
    <n v="3"/>
    <n v="0"/>
    <x v="2"/>
    <n v="200449"/>
    <s v="Clerical / Service"/>
    <s v="Unemployed"/>
    <n v="1"/>
    <n v="1"/>
    <n v="2.7"/>
    <s v="No Scholarship"/>
    <x v="0"/>
    <x v="4"/>
    <n v="16.2"/>
    <n v="77.3"/>
    <n v="52.1"/>
    <n v="65.2"/>
    <n v="13.100000000000001"/>
    <x v="0"/>
    <x v="1"/>
    <x v="0"/>
    <x v="0"/>
    <s v="C"/>
    <n v="0"/>
  </r>
  <r>
    <n v="13"/>
    <s v="Female"/>
    <n v="9"/>
    <s v="Government"/>
    <s v="Semi-Urban"/>
    <n v="5"/>
    <n v="0"/>
    <x v="3"/>
    <n v="1279742"/>
    <s v="Business / Self-Employed"/>
    <s v="Clerical / Service"/>
    <n v="0"/>
    <n v="1"/>
    <n v="1.4"/>
    <s v="No Scholarship"/>
    <x v="0"/>
    <x v="1"/>
    <n v="14.2"/>
    <n v="93"/>
    <n v="62.7"/>
    <n v="67.8"/>
    <n v="5.0999999999999943"/>
    <x v="0"/>
    <x v="0"/>
    <x v="0"/>
    <x v="2"/>
    <s v="C"/>
    <n v="0"/>
  </r>
  <r>
    <n v="16"/>
    <s v="Female"/>
    <n v="11"/>
    <s v="Government-Aided"/>
    <s v="Rural"/>
    <n v="4"/>
    <n v="0"/>
    <x v="1"/>
    <n v="162215"/>
    <s v="Unskilled Labor"/>
    <s v="Unemployed"/>
    <n v="1"/>
    <n v="0"/>
    <n v="4"/>
    <s v="No Scholarship"/>
    <x v="0"/>
    <x v="0"/>
    <n v="19.3"/>
    <n v="88"/>
    <n v="57.5"/>
    <n v="58.2"/>
    <n v="0.70000000000000284"/>
    <x v="0"/>
    <x v="0"/>
    <x v="0"/>
    <x v="0"/>
    <s v="D"/>
    <n v="0"/>
  </r>
  <r>
    <n v="12"/>
    <s v="Female"/>
    <n v="8"/>
    <s v="Private-Unaided"/>
    <s v="Urban"/>
    <n v="5"/>
    <n v="0"/>
    <x v="4"/>
    <n v="4595783"/>
    <s v="Business / Self-Employed"/>
    <s v="Professional"/>
    <n v="0"/>
    <n v="1"/>
    <n v="0.5"/>
    <s v="No Scholarship"/>
    <x v="1"/>
    <x v="3"/>
    <n v="22.6"/>
    <n v="94.9"/>
    <n v="74.3"/>
    <n v="71.900000000000006"/>
    <n v="-2.3999999999999915"/>
    <x v="0"/>
    <x v="0"/>
    <x v="0"/>
    <x v="2"/>
    <s v="C"/>
    <n v="0"/>
  </r>
  <r>
    <n v="16"/>
    <s v="Male"/>
    <n v="10"/>
    <s v="Government-Aided"/>
    <s v="Rural"/>
    <n v="3"/>
    <n v="0"/>
    <x v="3"/>
    <n v="907415"/>
    <s v="Managerial / Executive"/>
    <s v="Clerical / Service"/>
    <n v="1"/>
    <n v="0"/>
    <n v="5.3"/>
    <s v="No Scholarship"/>
    <x v="0"/>
    <x v="0"/>
    <n v="15.7"/>
    <n v="74.7"/>
    <n v="75.400000000000006"/>
    <n v="70.599999999999994"/>
    <n v="-4.8000000000000114"/>
    <x v="0"/>
    <x v="0"/>
    <x v="1"/>
    <x v="1"/>
    <s v="C"/>
    <n v="0"/>
  </r>
  <r>
    <n v="11"/>
    <s v="Female"/>
    <n v="7"/>
    <s v="Government"/>
    <s v="Urban"/>
    <n v="3"/>
    <n v="0"/>
    <x v="2"/>
    <n v="321129"/>
    <s v="Clerical / Service"/>
    <s v="Professional"/>
    <n v="0"/>
    <n v="0"/>
    <n v="1.7"/>
    <s v="Partial"/>
    <x v="1"/>
    <x v="0"/>
    <n v="10.8"/>
    <n v="95.2"/>
    <n v="65.400000000000006"/>
    <n v="69.900000000000006"/>
    <n v="4.5"/>
    <x v="0"/>
    <x v="0"/>
    <x v="0"/>
    <x v="2"/>
    <s v="C"/>
    <n v="0"/>
  </r>
  <r>
    <n v="10"/>
    <s v="Female"/>
    <n v="6"/>
    <s v="Private-Unaided"/>
    <s v="Rural"/>
    <n v="6"/>
    <n v="0"/>
    <x v="1"/>
    <n v="66862"/>
    <s v="Managerial / Executive"/>
    <s v="Business / Self-Employed"/>
    <n v="0"/>
    <n v="0"/>
    <n v="2.1"/>
    <s v="No Scholarship"/>
    <x v="0"/>
    <x v="3"/>
    <n v="13.8"/>
    <n v="85"/>
    <n v="54.2"/>
    <n v="56.3"/>
    <n v="2.0999999999999943"/>
    <x v="0"/>
    <x v="0"/>
    <x v="0"/>
    <x v="0"/>
    <s v="D"/>
    <n v="0"/>
  </r>
  <r>
    <n v="16"/>
    <s v="Female"/>
    <n v="10"/>
    <s v="Government-Aided"/>
    <s v="Rural"/>
    <n v="5"/>
    <n v="0"/>
    <x v="1"/>
    <n v="176360"/>
    <s v="Clerical / Service"/>
    <s v="Unemployed"/>
    <n v="1"/>
    <n v="0"/>
    <n v="1.8"/>
    <s v="Partial"/>
    <x v="0"/>
    <x v="1"/>
    <n v="15.9"/>
    <n v="87.2"/>
    <n v="58"/>
    <n v="68.8"/>
    <n v="10.799999999999997"/>
    <x v="0"/>
    <x v="1"/>
    <x v="0"/>
    <x v="0"/>
    <s v="C"/>
    <n v="0"/>
  </r>
  <r>
    <n v="12"/>
    <s v="Female"/>
    <n v="7"/>
    <s v="Government-Aided"/>
    <s v="Urban"/>
    <n v="4"/>
    <n v="0"/>
    <x v="3"/>
    <n v="1439319"/>
    <s v="Business / Self-Employed"/>
    <s v="Unskilled Labor"/>
    <n v="1"/>
    <n v="1"/>
    <n v="2.2000000000000002"/>
    <s v="No Scholarship"/>
    <x v="0"/>
    <x v="0"/>
    <n v="17.2"/>
    <n v="94.7"/>
    <n v="68.7"/>
    <n v="62.8"/>
    <n v="-5.9000000000000057"/>
    <x v="0"/>
    <x v="0"/>
    <x v="0"/>
    <x v="2"/>
    <s v="C"/>
    <n v="0"/>
  </r>
  <r>
    <n v="18"/>
    <s v="Female"/>
    <n v="12"/>
    <s v="Government-Aided"/>
    <s v="Semi-Urban"/>
    <n v="3"/>
    <n v="0"/>
    <x v="2"/>
    <n v="205670"/>
    <s v="Professional"/>
    <s v="Skilled Labor / Trade"/>
    <n v="1"/>
    <n v="0"/>
    <n v="0.4"/>
    <s v="No Scholarship"/>
    <x v="1"/>
    <x v="1"/>
    <n v="11.9"/>
    <n v="89.2"/>
    <n v="63.8"/>
    <n v="63.4"/>
    <n v="-0.39999999999999858"/>
    <x v="0"/>
    <x v="0"/>
    <x v="0"/>
    <x v="0"/>
    <s v="C"/>
    <n v="0"/>
  </r>
  <r>
    <n v="16"/>
    <s v="Male"/>
    <n v="10"/>
    <s v="Government"/>
    <s v="Urban"/>
    <n v="4"/>
    <n v="1"/>
    <x v="2"/>
    <n v="208063"/>
    <s v="Business / Self-Employed"/>
    <s v="Skilled Labor / Trade"/>
    <n v="0"/>
    <n v="0"/>
    <n v="1.2"/>
    <s v="No Scholarship"/>
    <x v="1"/>
    <x v="1"/>
    <n v="17.600000000000001"/>
    <n v="84.5"/>
    <n v="59.5"/>
    <n v="62.4"/>
    <n v="2.8999999999999986"/>
    <x v="0"/>
    <x v="0"/>
    <x v="0"/>
    <x v="0"/>
    <s v="C"/>
    <n v="0"/>
  </r>
  <r>
    <n v="16"/>
    <s v="Male"/>
    <n v="11"/>
    <s v="Government"/>
    <s v="Rural"/>
    <n v="3"/>
    <n v="0"/>
    <x v="0"/>
    <n v="446015"/>
    <s v="Professional"/>
    <s v="Business / Self-Employed"/>
    <n v="1"/>
    <n v="0"/>
    <n v="5.0999999999999996"/>
    <s v="No Scholarship"/>
    <x v="1"/>
    <x v="0"/>
    <n v="15.7"/>
    <n v="64.2"/>
    <n v="64.8"/>
    <n v="76.900000000000006"/>
    <n v="12.100000000000009"/>
    <x v="0"/>
    <x v="1"/>
    <x v="1"/>
    <x v="1"/>
    <s v="B"/>
    <n v="0"/>
  </r>
  <r>
    <n v="14"/>
    <s v="Female"/>
    <n v="10"/>
    <s v="Private-Unaided"/>
    <s v="Semi-Urban"/>
    <n v="7"/>
    <n v="0"/>
    <x v="2"/>
    <n v="181523"/>
    <s v="Business / Self-Employed"/>
    <s v="Homemaker"/>
    <n v="0"/>
    <n v="1"/>
    <m/>
    <s v="Partial"/>
    <x v="0"/>
    <x v="0"/>
    <n v="12.5"/>
    <n v="85"/>
    <n v="51"/>
    <n v="62.3"/>
    <n v="11.299999999999997"/>
    <x v="0"/>
    <x v="1"/>
    <x v="0"/>
    <x v="0"/>
    <s v="C"/>
    <n v="0"/>
  </r>
  <r>
    <n v="14"/>
    <s v="Male"/>
    <n v="8"/>
    <s v="Private-Unaided"/>
    <s v="Semi-Urban"/>
    <n v="5"/>
    <n v="0"/>
    <x v="0"/>
    <n v="618688"/>
    <s v="Business / Self-Employed"/>
    <s v="Homemaker"/>
    <n v="1"/>
    <n v="1"/>
    <n v="2.5"/>
    <s v="No Scholarship"/>
    <x v="1"/>
    <x v="0"/>
    <n v="24.2"/>
    <n v="80.3"/>
    <n v="56.3"/>
    <n v="63.1"/>
    <n v="6.8000000000000043"/>
    <x v="0"/>
    <x v="0"/>
    <x v="0"/>
    <x v="0"/>
    <s v="C"/>
    <n v="0"/>
  </r>
  <r>
    <n v="14"/>
    <s v="Male"/>
    <n v="8"/>
    <s v="Government"/>
    <s v="Rural"/>
    <n v="6"/>
    <n v="0"/>
    <x v="0"/>
    <n v="408582"/>
    <s v="Skilled Labor / Trade"/>
    <s v="Professional"/>
    <n v="0"/>
    <n v="0"/>
    <n v="12.9"/>
    <s v="No Scholarship"/>
    <x v="1"/>
    <x v="1"/>
    <n v="16.100000000000001"/>
    <n v="93.5"/>
    <n v="65.900000000000006"/>
    <n v="87.5"/>
    <n v="21.599999999999994"/>
    <x v="0"/>
    <x v="1"/>
    <x v="1"/>
    <x v="2"/>
    <s v="B"/>
    <n v="0"/>
  </r>
  <r>
    <n v="12"/>
    <s v="Male"/>
    <n v="6"/>
    <s v="Private-Unaided"/>
    <s v="Rural"/>
    <n v="6"/>
    <n v="0"/>
    <x v="2"/>
    <n v="188472"/>
    <s v="Skilled Labor / Trade"/>
    <s v="Unemployed"/>
    <n v="1"/>
    <n v="0"/>
    <n v="11.6"/>
    <s v="Full"/>
    <x v="1"/>
    <x v="4"/>
    <n v="19.899999999999999"/>
    <n v="70.2"/>
    <n v="59.2"/>
    <n v="71.2"/>
    <n v="12"/>
    <x v="0"/>
    <x v="1"/>
    <x v="1"/>
    <x v="1"/>
    <s v="C"/>
    <n v="0"/>
  </r>
  <r>
    <n v="13"/>
    <s v="Other"/>
    <n v="9"/>
    <s v="Private-Unaided"/>
    <s v="Rural"/>
    <n v="3"/>
    <n v="0"/>
    <x v="3"/>
    <n v="1380945"/>
    <s v="Clerical / Service"/>
    <s v="Managerial / Executive"/>
    <n v="0"/>
    <n v="1"/>
    <n v="1.5"/>
    <s v="No Scholarship"/>
    <x v="0"/>
    <x v="0"/>
    <n v="18.600000000000001"/>
    <n v="95.9"/>
    <n v="59.2"/>
    <n v="71.599999999999994"/>
    <n v="12.399999999999991"/>
    <x v="0"/>
    <x v="1"/>
    <x v="0"/>
    <x v="2"/>
    <s v="C"/>
    <n v="0"/>
  </r>
  <r>
    <n v="17"/>
    <s v="Male"/>
    <n v="11"/>
    <s v="Government-Aided"/>
    <s v="Urban"/>
    <n v="3"/>
    <n v="0"/>
    <x v="2"/>
    <n v="257691"/>
    <s v="Clerical / Service"/>
    <s v="Skilled Labor / Trade"/>
    <n v="0"/>
    <n v="0"/>
    <n v="1.3"/>
    <s v="No Scholarship"/>
    <x v="0"/>
    <x v="1"/>
    <n v="8.5"/>
    <n v="90.3"/>
    <n v="68.5"/>
    <n v="77"/>
    <n v="8.5"/>
    <x v="0"/>
    <x v="0"/>
    <x v="0"/>
    <x v="2"/>
    <s v="B"/>
    <n v="0"/>
  </r>
  <r>
    <n v="15"/>
    <s v="Male"/>
    <n v="9"/>
    <s v="Government-Aided"/>
    <s v="Semi-Urban"/>
    <n v="6"/>
    <n v="1"/>
    <x v="2"/>
    <n v="219900"/>
    <s v="Clerical / Service"/>
    <s v="Skilled Labor / Trade"/>
    <n v="1"/>
    <n v="1"/>
    <n v="2.5"/>
    <s v="No Scholarship"/>
    <x v="0"/>
    <x v="0"/>
    <n v="16.899999999999999"/>
    <n v="92.3"/>
    <n v="60.1"/>
    <n v="69.400000000000006"/>
    <n v="9.3000000000000043"/>
    <x v="0"/>
    <x v="0"/>
    <x v="0"/>
    <x v="2"/>
    <s v="C"/>
    <n v="0"/>
  </r>
  <r>
    <n v="11"/>
    <s v="Female"/>
    <n v="7"/>
    <s v="Private-Unaided"/>
    <s v="Rural"/>
    <n v="3"/>
    <n v="0"/>
    <x v="3"/>
    <n v="730927"/>
    <s v="Business / Self-Employed"/>
    <s v="Managerial / Executive"/>
    <n v="1"/>
    <n v="0"/>
    <n v="3.1"/>
    <s v="No Scholarship"/>
    <x v="0"/>
    <x v="1"/>
    <n v="8.5"/>
    <n v="76.5"/>
    <n v="44.2"/>
    <n v="51.4"/>
    <n v="7.1999999999999957"/>
    <x v="0"/>
    <x v="0"/>
    <x v="0"/>
    <x v="0"/>
    <s v="D"/>
    <n v="0"/>
  </r>
  <r>
    <n v="15"/>
    <s v="Female"/>
    <n v="11"/>
    <s v="Government-Aided"/>
    <s v="Semi-Urban"/>
    <n v="7"/>
    <n v="0"/>
    <x v="2"/>
    <n v="333398"/>
    <s v="Unemployed"/>
    <s v="Homemaker"/>
    <n v="0"/>
    <n v="0"/>
    <n v="0.6"/>
    <s v="No Scholarship"/>
    <x v="0"/>
    <x v="0"/>
    <n v="14.9"/>
    <n v="91.3"/>
    <n v="68.3"/>
    <n v="84.6"/>
    <n v="16.299999999999997"/>
    <x v="0"/>
    <x v="1"/>
    <x v="0"/>
    <x v="2"/>
    <s v="B"/>
    <n v="0"/>
  </r>
  <r>
    <n v="17"/>
    <s v="Female"/>
    <n v="11"/>
    <s v="Government-Aided"/>
    <s v="Rural"/>
    <n v="5"/>
    <n v="0"/>
    <x v="2"/>
    <n v="201219"/>
    <s v="Unskilled Labor"/>
    <s v="Clerical / Service"/>
    <n v="0"/>
    <n v="0"/>
    <n v="2.6"/>
    <s v="No Scholarship"/>
    <x v="0"/>
    <x v="0"/>
    <n v="12.4"/>
    <n v="80.099999999999994"/>
    <n v="62.6"/>
    <n v="73.3"/>
    <n v="10.699999999999996"/>
    <x v="0"/>
    <x v="1"/>
    <x v="0"/>
    <x v="0"/>
    <s v="C"/>
    <n v="0"/>
  </r>
  <r>
    <n v="14"/>
    <s v="Female"/>
    <n v="9"/>
    <s v="Private-Unaided"/>
    <s v="Rural"/>
    <n v="4"/>
    <n v="0"/>
    <x v="1"/>
    <n v="156224"/>
    <s v="Professional"/>
    <s v="Unskilled Labor"/>
    <n v="0"/>
    <n v="1"/>
    <n v="2"/>
    <s v="Partial"/>
    <x v="0"/>
    <x v="1"/>
    <n v="14.2"/>
    <n v="80.599999999999994"/>
    <n v="43.5"/>
    <n v="60.6"/>
    <n v="17.100000000000001"/>
    <x v="0"/>
    <x v="1"/>
    <x v="0"/>
    <x v="0"/>
    <s v="C"/>
    <n v="0"/>
  </r>
  <r>
    <n v="16"/>
    <s v="Male"/>
    <n v="12"/>
    <s v="Government-Aided"/>
    <s v="Urban"/>
    <n v="6"/>
    <n v="0"/>
    <x v="2"/>
    <n v="313321"/>
    <s v="Unskilled Labor"/>
    <s v="Unemployed"/>
    <n v="0"/>
    <n v="0"/>
    <n v="1.2"/>
    <s v="No Scholarship"/>
    <x v="1"/>
    <x v="2"/>
    <n v="11.8"/>
    <n v="78.8"/>
    <n v="51.1"/>
    <n v="61.2"/>
    <n v="10.100000000000001"/>
    <x v="0"/>
    <x v="1"/>
    <x v="0"/>
    <x v="0"/>
    <s v="C"/>
    <n v="0"/>
  </r>
  <r>
    <n v="11"/>
    <s v="Female"/>
    <n v="7"/>
    <s v="Government"/>
    <s v="Urban"/>
    <n v="6"/>
    <n v="1"/>
    <x v="2"/>
    <n v="253874"/>
    <s v="Unemployed"/>
    <s v="Skilled Labor / Trade"/>
    <n v="0"/>
    <n v="1"/>
    <n v="1.3"/>
    <s v="Full"/>
    <x v="0"/>
    <x v="4"/>
    <n v="15.3"/>
    <n v="77.400000000000006"/>
    <n v="64.900000000000006"/>
    <n v="80.8"/>
    <n v="15.899999999999991"/>
    <x v="0"/>
    <x v="1"/>
    <x v="0"/>
    <x v="0"/>
    <s v="B"/>
    <n v="0"/>
  </r>
  <r>
    <n v="11"/>
    <s v="Male"/>
    <n v="7"/>
    <s v="Government"/>
    <s v="Urban"/>
    <n v="5"/>
    <n v="0"/>
    <x v="4"/>
    <n v="1616487"/>
    <s v="Professional"/>
    <s v="Unemployed"/>
    <n v="1"/>
    <n v="1"/>
    <n v="0.6"/>
    <s v="No Scholarship"/>
    <x v="1"/>
    <x v="1"/>
    <n v="16"/>
    <n v="68.400000000000006"/>
    <n v="75.2"/>
    <n v="60.6"/>
    <n v="-14.600000000000001"/>
    <x v="0"/>
    <x v="0"/>
    <x v="0"/>
    <x v="1"/>
    <s v="C"/>
    <n v="0"/>
  </r>
  <r>
    <n v="11"/>
    <s v="Male"/>
    <n v="7"/>
    <s v="Private-Unaided"/>
    <s v="Semi-Urban"/>
    <n v="5"/>
    <n v="0"/>
    <x v="2"/>
    <n v="190426"/>
    <s v="Business / Self-Employed"/>
    <s v="Homemaker"/>
    <n v="0"/>
    <n v="0"/>
    <n v="1.8"/>
    <s v="No Scholarship"/>
    <x v="1"/>
    <x v="1"/>
    <n v="13.2"/>
    <n v="86.5"/>
    <n v="77"/>
    <n v="66.3"/>
    <n v="-10.700000000000003"/>
    <x v="0"/>
    <x v="0"/>
    <x v="0"/>
    <x v="0"/>
    <s v="C"/>
    <n v="0"/>
  </r>
  <r>
    <n v="12"/>
    <s v="Female"/>
    <n v="6"/>
    <s v="Government"/>
    <s v="Rural"/>
    <n v="2"/>
    <n v="0"/>
    <x v="0"/>
    <n v="464630"/>
    <s v="Skilled Labor / Trade"/>
    <s v="Professional"/>
    <n v="0"/>
    <n v="0"/>
    <n v="5.0999999999999996"/>
    <s v="No Scholarship"/>
    <x v="0"/>
    <x v="4"/>
    <n v="7.9"/>
    <n v="87"/>
    <n v="75.7"/>
    <n v="68.8"/>
    <n v="-6.9000000000000057"/>
    <x v="0"/>
    <x v="0"/>
    <x v="1"/>
    <x v="0"/>
    <s v="C"/>
    <n v="0"/>
  </r>
  <r>
    <n v="15"/>
    <s v="Male"/>
    <n v="9"/>
    <s v="Government"/>
    <s v="Rural"/>
    <n v="7"/>
    <n v="0"/>
    <x v="2"/>
    <n v="184382"/>
    <s v="Skilled Labor / Trade"/>
    <s v="Unskilled Labor"/>
    <n v="1"/>
    <n v="0"/>
    <n v="15.7"/>
    <s v="No Scholarship"/>
    <x v="1"/>
    <x v="4"/>
    <n v="13.9"/>
    <n v="98.7"/>
    <n v="65.400000000000006"/>
    <n v="51.9"/>
    <n v="-13.500000000000007"/>
    <x v="0"/>
    <x v="0"/>
    <x v="2"/>
    <x v="2"/>
    <s v="D"/>
    <n v="0"/>
  </r>
  <r>
    <n v="11"/>
    <s v="Female"/>
    <n v="6"/>
    <s v="Government"/>
    <s v="Semi-Urban"/>
    <n v="4"/>
    <n v="0"/>
    <x v="1"/>
    <n v="132246"/>
    <s v="Business / Self-Employed"/>
    <s v="Clerical / Service"/>
    <n v="0"/>
    <n v="1"/>
    <n v="4.2"/>
    <s v="Full"/>
    <x v="1"/>
    <x v="1"/>
    <n v="14.5"/>
    <n v="82.4"/>
    <n v="58.2"/>
    <n v="85.7"/>
    <n v="27.5"/>
    <x v="0"/>
    <x v="1"/>
    <x v="0"/>
    <x v="0"/>
    <s v="B"/>
    <n v="0"/>
  </r>
  <r>
    <n v="11"/>
    <s v="Female"/>
    <n v="7"/>
    <s v="Private-Unaided"/>
    <s v="Urban"/>
    <n v="2"/>
    <n v="0"/>
    <x v="1"/>
    <n v="79346"/>
    <s v="Business / Self-Employed"/>
    <s v="Skilled Labor / Trade"/>
    <n v="0"/>
    <n v="1"/>
    <n v="1.3"/>
    <s v="No Scholarship"/>
    <x v="0"/>
    <x v="0"/>
    <n v="9.6"/>
    <n v="86.4"/>
    <n v="50.1"/>
    <n v="58.1"/>
    <n v="8"/>
    <x v="0"/>
    <x v="0"/>
    <x v="0"/>
    <x v="0"/>
    <s v="D"/>
    <n v="0"/>
  </r>
  <r>
    <n v="12"/>
    <s v="Female"/>
    <n v="8"/>
    <s v="Government"/>
    <s v="Semi-Urban"/>
    <n v="7"/>
    <n v="0"/>
    <x v="3"/>
    <n v="1141623"/>
    <s v="Managerial / Executive"/>
    <s v="Professional"/>
    <n v="1"/>
    <n v="0"/>
    <n v="4"/>
    <s v="No Scholarship"/>
    <x v="0"/>
    <x v="3"/>
    <n v="19.600000000000001"/>
    <n v="86.6"/>
    <n v="71.8"/>
    <n v="70.599999999999994"/>
    <n v="-1.2000000000000028"/>
    <x v="0"/>
    <x v="0"/>
    <x v="0"/>
    <x v="0"/>
    <s v="C"/>
    <n v="0"/>
  </r>
  <r>
    <n v="11"/>
    <s v="Female"/>
    <n v="6"/>
    <s v="Private-Unaided"/>
    <s v="Rural"/>
    <n v="4"/>
    <n v="0"/>
    <x v="1"/>
    <n v="95613"/>
    <s v="Unemployed"/>
    <s v="Business / Self-Employed"/>
    <n v="0"/>
    <n v="0"/>
    <n v="7.6"/>
    <s v="No Scholarship"/>
    <x v="0"/>
    <x v="1"/>
    <n v="13.2"/>
    <n v="73.2"/>
    <n v="50.2"/>
    <n v="53.3"/>
    <n v="3.0999999999999943"/>
    <x v="0"/>
    <x v="0"/>
    <x v="1"/>
    <x v="1"/>
    <s v="D"/>
    <n v="0"/>
  </r>
  <r>
    <n v="15"/>
    <s v="Male"/>
    <n v="10"/>
    <s v="Government"/>
    <s v="Urban"/>
    <n v="5"/>
    <n v="0"/>
    <x v="3"/>
    <n v="756947"/>
    <s v="Skilled Labor / Trade"/>
    <s v="Managerial / Executive"/>
    <n v="0"/>
    <n v="1"/>
    <n v="2.4"/>
    <s v="No Scholarship"/>
    <x v="0"/>
    <x v="1"/>
    <n v="12.7"/>
    <n v="86.5"/>
    <n v="34.299999999999997"/>
    <n v="56.2"/>
    <n v="21.900000000000006"/>
    <x v="0"/>
    <x v="1"/>
    <x v="0"/>
    <x v="0"/>
    <s v="D"/>
    <n v="0"/>
  </r>
  <r>
    <n v="17"/>
    <s v="Female"/>
    <n v="11"/>
    <s v="Government"/>
    <s v="Semi-Urban"/>
    <n v="5"/>
    <n v="0"/>
    <x v="1"/>
    <n v="146127"/>
    <s v="Unemployed"/>
    <s v="Unskilled Labor"/>
    <n v="0"/>
    <n v="0"/>
    <n v="2.6"/>
    <s v="Partial"/>
    <x v="0"/>
    <x v="0"/>
    <n v="11.6"/>
    <n v="88.4"/>
    <n v="54.9"/>
    <n v="68.5"/>
    <n v="13.600000000000001"/>
    <x v="0"/>
    <x v="1"/>
    <x v="0"/>
    <x v="0"/>
    <s v="C"/>
    <n v="0"/>
  </r>
  <r>
    <n v="16"/>
    <s v="Male"/>
    <n v="11"/>
    <s v="Government"/>
    <s v="Semi-Urban"/>
    <n v="5"/>
    <n v="0"/>
    <x v="4"/>
    <n v="4232786"/>
    <s v="Unemployed"/>
    <s v="Business / Self-Employed"/>
    <n v="1"/>
    <n v="0"/>
    <n v="5.0999999999999996"/>
    <s v="No Scholarship"/>
    <x v="1"/>
    <x v="1"/>
    <n v="11.8"/>
    <n v="80"/>
    <n v="66.900000000000006"/>
    <n v="78.3"/>
    <n v="11.399999999999991"/>
    <x v="0"/>
    <x v="1"/>
    <x v="1"/>
    <x v="0"/>
    <s v="B"/>
    <n v="0"/>
  </r>
  <r>
    <n v="15"/>
    <s v="Female"/>
    <n v="10"/>
    <s v="Private-Unaided"/>
    <s v="Rural"/>
    <n v="5"/>
    <n v="0"/>
    <x v="2"/>
    <n v="264866"/>
    <s v="Managerial / Executive"/>
    <s v="Clerical / Service"/>
    <n v="0"/>
    <n v="0"/>
    <n v="11.2"/>
    <s v="No Scholarship"/>
    <x v="0"/>
    <x v="4"/>
    <n v="8.6999999999999993"/>
    <n v="70.400000000000006"/>
    <n v="54.6"/>
    <n v="42.3"/>
    <n v="-12.300000000000004"/>
    <x v="1"/>
    <x v="0"/>
    <x v="1"/>
    <x v="1"/>
    <s v="D"/>
    <n v="0"/>
  </r>
  <r>
    <n v="15"/>
    <s v="Male"/>
    <n v="10"/>
    <s v="Government"/>
    <s v="Urban"/>
    <n v="4"/>
    <n v="0"/>
    <x v="2"/>
    <n v="278393"/>
    <s v="Business / Self-Employed"/>
    <s v="Unemployed"/>
    <n v="0"/>
    <n v="0"/>
    <n v="0.3"/>
    <s v="Partial"/>
    <x v="0"/>
    <x v="0"/>
    <n v="19.399999999999999"/>
    <n v="76.400000000000006"/>
    <n v="73.2"/>
    <n v="77.2"/>
    <n v="4"/>
    <x v="0"/>
    <x v="0"/>
    <x v="0"/>
    <x v="0"/>
    <s v="B"/>
    <n v="0"/>
  </r>
  <r>
    <n v="13"/>
    <s v="Female"/>
    <n v="7"/>
    <s v="Government"/>
    <s v="Urban"/>
    <n v="5"/>
    <n v="0"/>
    <x v="1"/>
    <n v="74019"/>
    <s v="Professional"/>
    <s v="Skilled Labor / Trade"/>
    <n v="1"/>
    <n v="0"/>
    <n v="0.6"/>
    <s v="No Scholarship"/>
    <x v="0"/>
    <x v="4"/>
    <n v="20.6"/>
    <n v="70.099999999999994"/>
    <n v="48.2"/>
    <n v="67.400000000000006"/>
    <n v="19.200000000000003"/>
    <x v="0"/>
    <x v="1"/>
    <x v="0"/>
    <x v="1"/>
    <s v="C"/>
    <n v="0"/>
  </r>
  <r>
    <n v="18"/>
    <s v="Male"/>
    <n v="12"/>
    <s v="Government-Aided"/>
    <s v="Semi-Urban"/>
    <n v="5"/>
    <n v="0"/>
    <x v="1"/>
    <n v="78669"/>
    <s v="Unskilled Labor"/>
    <s v="Business / Self-Employed"/>
    <n v="1"/>
    <n v="1"/>
    <n v="0.2"/>
    <s v="No Scholarship"/>
    <x v="0"/>
    <x v="0"/>
    <n v="15"/>
    <n v="100"/>
    <n v="57.2"/>
    <n v="68.3"/>
    <n v="11.099999999999994"/>
    <x v="0"/>
    <x v="1"/>
    <x v="0"/>
    <x v="2"/>
    <s v="C"/>
    <n v="0"/>
  </r>
  <r>
    <n v="14"/>
    <s v="Female"/>
    <n v="8"/>
    <s v="Private-Unaided"/>
    <s v="Semi-Urban"/>
    <n v="7"/>
    <n v="0"/>
    <x v="1"/>
    <n v="76738"/>
    <s v="Managerial / Executive"/>
    <s v="Unemployed"/>
    <n v="0"/>
    <n v="1"/>
    <n v="3.8"/>
    <s v="No Scholarship"/>
    <x v="0"/>
    <x v="4"/>
    <n v="6.4"/>
    <n v="80.7"/>
    <n v="33"/>
    <n v="50"/>
    <n v="17"/>
    <x v="0"/>
    <x v="1"/>
    <x v="0"/>
    <x v="0"/>
    <s v="D"/>
    <n v="0"/>
  </r>
  <r>
    <n v="15"/>
    <s v="Female"/>
    <n v="11"/>
    <s v="Government"/>
    <s v="Urban"/>
    <n v="2"/>
    <n v="0"/>
    <x v="3"/>
    <n v="1210207"/>
    <s v="Unemployed"/>
    <s v="Clerical / Service"/>
    <n v="1"/>
    <n v="1"/>
    <n v="0.5"/>
    <s v="No Scholarship"/>
    <x v="0"/>
    <x v="1"/>
    <n v="12.2"/>
    <n v="93.5"/>
    <n v="71"/>
    <n v="59.1"/>
    <n v="-11.899999999999999"/>
    <x v="0"/>
    <x v="0"/>
    <x v="0"/>
    <x v="2"/>
    <s v="D"/>
    <n v="0"/>
  </r>
  <r>
    <n v="11"/>
    <s v="Female"/>
    <n v="6"/>
    <s v="Government-Aided"/>
    <s v="Rural"/>
    <n v="5"/>
    <n v="0"/>
    <x v="3"/>
    <n v="1372197"/>
    <s v="Skilled Labor / Trade"/>
    <s v="Homemaker"/>
    <n v="1"/>
    <n v="0"/>
    <n v="4.5999999999999996"/>
    <s v="No Scholarship"/>
    <x v="1"/>
    <x v="1"/>
    <n v="21.3"/>
    <n v="83.4"/>
    <n v="62"/>
    <n v="60.8"/>
    <n v="-1.2000000000000028"/>
    <x v="0"/>
    <x v="0"/>
    <x v="0"/>
    <x v="0"/>
    <s v="C"/>
    <n v="0"/>
  </r>
  <r>
    <n v="13"/>
    <s v="Female"/>
    <n v="8"/>
    <s v="Private-Unaided"/>
    <s v="Rural"/>
    <n v="3"/>
    <n v="0"/>
    <x v="2"/>
    <n v="339827"/>
    <s v="Clerical / Service"/>
    <s v="Unemployed"/>
    <n v="1"/>
    <n v="1"/>
    <n v="5.4"/>
    <s v="No Scholarship"/>
    <x v="0"/>
    <x v="0"/>
    <n v="19"/>
    <n v="97.6"/>
    <n v="64.7"/>
    <n v="69.5"/>
    <n v="4.7999999999999972"/>
    <x v="0"/>
    <x v="0"/>
    <x v="1"/>
    <x v="2"/>
    <s v="C"/>
    <n v="0"/>
  </r>
  <r>
    <n v="13"/>
    <s v="Male"/>
    <n v="8"/>
    <s v="Private-Unaided"/>
    <s v="Semi-Urban"/>
    <n v="5"/>
    <n v="0"/>
    <x v="2"/>
    <n v="323666"/>
    <s v="Business / Self-Employed"/>
    <s v="Homemaker"/>
    <n v="1"/>
    <n v="1"/>
    <n v="3.2"/>
    <s v="No Scholarship"/>
    <x v="0"/>
    <x v="0"/>
    <n v="15.7"/>
    <n v="85.1"/>
    <n v="69.2"/>
    <n v="79.400000000000006"/>
    <n v="10.200000000000003"/>
    <x v="0"/>
    <x v="1"/>
    <x v="0"/>
    <x v="0"/>
    <s v="B"/>
    <n v="0"/>
  </r>
  <r>
    <n v="13"/>
    <s v="Male"/>
    <n v="7"/>
    <s v="Private-Unaided"/>
    <s v="Rural"/>
    <n v="5"/>
    <n v="0"/>
    <x v="3"/>
    <n v="1474154"/>
    <s v="Business / Self-Employed"/>
    <s v="Unskilled Labor"/>
    <n v="1"/>
    <n v="0"/>
    <n v="3.4"/>
    <s v="No Scholarship"/>
    <x v="1"/>
    <x v="1"/>
    <n v="19.3"/>
    <n v="85.4"/>
    <n v="54.8"/>
    <n v="71.7"/>
    <n v="16.900000000000006"/>
    <x v="0"/>
    <x v="1"/>
    <x v="0"/>
    <x v="0"/>
    <s v="C"/>
    <n v="0"/>
  </r>
  <r>
    <n v="11"/>
    <s v="Female"/>
    <n v="7"/>
    <s v="Private-Unaided"/>
    <s v="Urban"/>
    <n v="5"/>
    <n v="0"/>
    <x v="2"/>
    <n v="204738"/>
    <s v="Professional"/>
    <s v="Homemaker"/>
    <n v="0"/>
    <n v="1"/>
    <n v="1.6"/>
    <s v="No Scholarship"/>
    <x v="0"/>
    <x v="1"/>
    <n v="6.8"/>
    <n v="81.099999999999994"/>
    <n v="58.5"/>
    <n v="49.2"/>
    <n v="-9.2999999999999972"/>
    <x v="0"/>
    <x v="0"/>
    <x v="0"/>
    <x v="0"/>
    <s v="D"/>
    <n v="0"/>
  </r>
  <r>
    <n v="13"/>
    <s v="Female"/>
    <n v="8"/>
    <s v="Government"/>
    <s v="Urban"/>
    <n v="2"/>
    <n v="0"/>
    <x v="1"/>
    <n v="61626"/>
    <s v="Business / Self-Employed"/>
    <s v="Managerial / Executive"/>
    <n v="0"/>
    <n v="0"/>
    <n v="0.7"/>
    <s v="No Scholarship"/>
    <x v="0"/>
    <x v="4"/>
    <n v="17.100000000000001"/>
    <n v="70.900000000000006"/>
    <n v="63.7"/>
    <n v="65.2"/>
    <n v="1.5"/>
    <x v="0"/>
    <x v="0"/>
    <x v="0"/>
    <x v="1"/>
    <s v="C"/>
    <n v="0"/>
  </r>
  <r>
    <n v="12"/>
    <s v="Male"/>
    <n v="7"/>
    <s v="Private-Unaided"/>
    <s v="Rural"/>
    <n v="5"/>
    <n v="0"/>
    <x v="2"/>
    <n v="223040"/>
    <s v="Managerial / Executive"/>
    <s v="Skilled Labor / Trade"/>
    <n v="0"/>
    <n v="1"/>
    <n v="5.5"/>
    <s v="Partial"/>
    <x v="0"/>
    <x v="4"/>
    <n v="6.6"/>
    <n v="74.2"/>
    <n v="46"/>
    <n v="51.8"/>
    <n v="5.7999999999999972"/>
    <x v="0"/>
    <x v="0"/>
    <x v="1"/>
    <x v="1"/>
    <s v="D"/>
    <n v="0"/>
  </r>
  <r>
    <n v="12"/>
    <s v="Male"/>
    <n v="7"/>
    <s v="Private-Unaided"/>
    <s v="Urban"/>
    <n v="5"/>
    <n v="0"/>
    <x v="3"/>
    <n v="746725"/>
    <s v="Unemployed"/>
    <s v="Unskilled Labor"/>
    <n v="1"/>
    <n v="0"/>
    <n v="2.9"/>
    <s v="No Scholarship"/>
    <x v="0"/>
    <x v="1"/>
    <n v="17"/>
    <n v="96.5"/>
    <n v="78.5"/>
    <n v="88.8"/>
    <n v="10.299999999999997"/>
    <x v="0"/>
    <x v="1"/>
    <x v="0"/>
    <x v="2"/>
    <s v="B"/>
    <n v="0"/>
  </r>
  <r>
    <n v="14"/>
    <s v="Male"/>
    <n v="10"/>
    <s v="Private-Unaided"/>
    <s v="Rural"/>
    <n v="7"/>
    <n v="0"/>
    <x v="2"/>
    <n v="195454"/>
    <s v="Unemployed"/>
    <s v="Business / Self-Employed"/>
    <n v="0"/>
    <n v="1"/>
    <n v="1.8"/>
    <s v="No Scholarship"/>
    <x v="0"/>
    <x v="1"/>
    <n v="6.3"/>
    <n v="82.9"/>
    <n v="49.8"/>
    <n v="58.3"/>
    <n v="8.5"/>
    <x v="0"/>
    <x v="0"/>
    <x v="0"/>
    <x v="0"/>
    <s v="D"/>
    <n v="0"/>
  </r>
  <r>
    <n v="10"/>
    <s v="Female"/>
    <n v="6"/>
    <s v="Government-Aided"/>
    <s v="Urban"/>
    <n v="7"/>
    <n v="0"/>
    <x v="1"/>
    <n v="150388"/>
    <s v="Unemployed"/>
    <s v="Professional"/>
    <n v="1"/>
    <n v="0"/>
    <n v="1.2"/>
    <s v="No Scholarship"/>
    <x v="0"/>
    <x v="0"/>
    <n v="13.5"/>
    <n v="100"/>
    <n v="67.400000000000006"/>
    <n v="70.400000000000006"/>
    <n v="3"/>
    <x v="0"/>
    <x v="0"/>
    <x v="0"/>
    <x v="2"/>
    <s v="C"/>
    <n v="0"/>
  </r>
  <r>
    <n v="15"/>
    <s v="Male"/>
    <n v="11"/>
    <s v="Government"/>
    <s v="Semi-Urban"/>
    <n v="7"/>
    <n v="0"/>
    <x v="0"/>
    <n v="424567"/>
    <s v="Clerical / Service"/>
    <s v="Professional"/>
    <n v="0"/>
    <n v="1"/>
    <n v="2.4"/>
    <s v="No Scholarship"/>
    <x v="0"/>
    <x v="0"/>
    <n v="15.3"/>
    <n v="88"/>
    <n v="68.3"/>
    <n v="81.2"/>
    <n v="12.900000000000006"/>
    <x v="0"/>
    <x v="1"/>
    <x v="0"/>
    <x v="0"/>
    <s v="B"/>
    <n v="0"/>
  </r>
  <r>
    <n v="15"/>
    <s v="Female"/>
    <n v="11"/>
    <s v="Government"/>
    <s v="Urban"/>
    <n v="7"/>
    <n v="0"/>
    <x v="2"/>
    <n v="276095"/>
    <s v="Skilled Labor / Trade"/>
    <s v="Clerical / Service"/>
    <n v="0"/>
    <n v="0"/>
    <n v="4.4000000000000004"/>
    <s v="No Scholarship"/>
    <x v="0"/>
    <x v="1"/>
    <n v="14"/>
    <n v="80.400000000000006"/>
    <n v="52.6"/>
    <n v="63.9"/>
    <n v="11.299999999999997"/>
    <x v="0"/>
    <x v="1"/>
    <x v="0"/>
    <x v="0"/>
    <s v="C"/>
    <n v="0"/>
  </r>
  <r>
    <n v="15"/>
    <s v="Male"/>
    <n v="10"/>
    <s v="Government"/>
    <s v="Rural"/>
    <n v="5"/>
    <n v="0"/>
    <x v="0"/>
    <n v="353797"/>
    <s v="Unskilled Labor"/>
    <s v="Professional"/>
    <n v="0"/>
    <n v="0"/>
    <n v="4.5999999999999996"/>
    <s v="No Scholarship"/>
    <x v="0"/>
    <x v="1"/>
    <n v="13.7"/>
    <n v="91.1"/>
    <n v="64.7"/>
    <n v="49.8"/>
    <n v="-14.900000000000006"/>
    <x v="0"/>
    <x v="0"/>
    <x v="0"/>
    <x v="2"/>
    <s v="D"/>
    <n v="0"/>
  </r>
  <r>
    <n v="13"/>
    <s v="Female"/>
    <n v="9"/>
    <s v="Government"/>
    <s v="Semi-Urban"/>
    <n v="5"/>
    <n v="0"/>
    <x v="2"/>
    <n v="314425"/>
    <s v="Business / Self-Employed"/>
    <s v="Clerical / Service"/>
    <n v="1"/>
    <n v="1"/>
    <n v="3.7"/>
    <s v="Partial"/>
    <x v="0"/>
    <x v="0"/>
    <n v="17.600000000000001"/>
    <n v="90.3"/>
    <n v="57.6"/>
    <n v="67.3"/>
    <n v="9.6999999999999957"/>
    <x v="0"/>
    <x v="0"/>
    <x v="0"/>
    <x v="2"/>
    <s v="C"/>
    <n v="0"/>
  </r>
  <r>
    <n v="17"/>
    <s v="Male"/>
    <n v="12"/>
    <s v="Government"/>
    <s v="Rural"/>
    <n v="7"/>
    <n v="0"/>
    <x v="0"/>
    <n v="517505"/>
    <s v="Skilled Labor / Trade"/>
    <s v="Unemployed"/>
    <n v="1"/>
    <n v="1"/>
    <n v="3.9"/>
    <s v="No Scholarship"/>
    <x v="0"/>
    <x v="4"/>
    <n v="26.4"/>
    <n v="75.8"/>
    <n v="73.900000000000006"/>
    <n v="76.099999999999994"/>
    <n v="2.1999999999999886"/>
    <x v="0"/>
    <x v="0"/>
    <x v="0"/>
    <x v="0"/>
    <s v="B"/>
    <n v="0"/>
  </r>
  <r>
    <n v="11"/>
    <s v="Female"/>
    <n v="6"/>
    <s v="Government"/>
    <s v="Semi-Urban"/>
    <n v="7"/>
    <n v="0"/>
    <x v="1"/>
    <n v="87998"/>
    <s v="Unemployed"/>
    <s v="Business / Self-Employed"/>
    <n v="1"/>
    <n v="0"/>
    <n v="3.1"/>
    <s v="No Scholarship"/>
    <x v="0"/>
    <x v="0"/>
    <n v="18.8"/>
    <n v="87.6"/>
    <n v="73.400000000000006"/>
    <n v="72.5"/>
    <n v="-0.90000000000000568"/>
    <x v="0"/>
    <x v="0"/>
    <x v="0"/>
    <x v="0"/>
    <s v="C"/>
    <n v="0"/>
  </r>
  <r>
    <n v="14"/>
    <s v="Male"/>
    <n v="8"/>
    <s v="Government-Aided"/>
    <s v="Urban"/>
    <n v="4"/>
    <n v="0"/>
    <x v="3"/>
    <n v="967481"/>
    <s v="Unskilled Labor"/>
    <s v="Professional"/>
    <n v="1"/>
    <n v="0"/>
    <n v="0.2"/>
    <s v="No Scholarship"/>
    <x v="1"/>
    <x v="3"/>
    <n v="14.7"/>
    <n v="97.1"/>
    <n v="67.099999999999994"/>
    <n v="75.099999999999994"/>
    <n v="8"/>
    <x v="0"/>
    <x v="0"/>
    <x v="0"/>
    <x v="2"/>
    <s v="B"/>
    <n v="0"/>
  </r>
  <r>
    <n v="13"/>
    <s v="Male"/>
    <n v="7"/>
    <s v="Government"/>
    <s v="Urban"/>
    <n v="4"/>
    <n v="0"/>
    <x v="0"/>
    <n v="398215"/>
    <s v="Skilled Labor / Trade"/>
    <s v="Skilled Labor / Trade"/>
    <n v="1"/>
    <n v="1"/>
    <n v="1.9"/>
    <s v="No Scholarship"/>
    <x v="0"/>
    <x v="0"/>
    <n v="15.6"/>
    <n v="94.6"/>
    <n v="67.2"/>
    <n v="82.5"/>
    <n v="15.299999999999997"/>
    <x v="0"/>
    <x v="1"/>
    <x v="0"/>
    <x v="2"/>
    <s v="B"/>
    <n v="0"/>
  </r>
  <r>
    <n v="16"/>
    <s v="Male"/>
    <n v="12"/>
    <s v="Private-Unaided"/>
    <s v="Semi-Urban"/>
    <n v="7"/>
    <n v="0"/>
    <x v="0"/>
    <n v="381660"/>
    <s v="Business / Self-Employed"/>
    <s v="Professional"/>
    <n v="0"/>
    <n v="1"/>
    <n v="2.8"/>
    <s v="No Scholarship"/>
    <x v="1"/>
    <x v="1"/>
    <n v="11.2"/>
    <n v="86.9"/>
    <n v="70.2"/>
    <n v="68.099999999999994"/>
    <n v="-2.1000000000000085"/>
    <x v="0"/>
    <x v="0"/>
    <x v="0"/>
    <x v="0"/>
    <s v="C"/>
    <n v="0"/>
  </r>
  <r>
    <n v="11"/>
    <s v="Female"/>
    <n v="6"/>
    <s v="Private-Unaided"/>
    <s v="Rural"/>
    <n v="4"/>
    <n v="0"/>
    <x v="3"/>
    <n v="1295026"/>
    <s v="Managerial / Executive"/>
    <s v="Unemployed"/>
    <n v="1"/>
    <n v="0"/>
    <n v="5.8"/>
    <s v="No Scholarship"/>
    <x v="1"/>
    <x v="1"/>
    <n v="12.1"/>
    <n v="74.7"/>
    <n v="65"/>
    <n v="76.099999999999994"/>
    <n v="11.099999999999994"/>
    <x v="0"/>
    <x v="1"/>
    <x v="1"/>
    <x v="1"/>
    <s v="B"/>
    <n v="0"/>
  </r>
  <r>
    <n v="12"/>
    <s v="Female"/>
    <n v="7"/>
    <s v="Private-Unaided"/>
    <s v="Urban"/>
    <n v="4"/>
    <n v="0"/>
    <x v="2"/>
    <n v="257851"/>
    <s v="Unemployed"/>
    <s v="Skilled Labor / Trade"/>
    <n v="1"/>
    <n v="0"/>
    <m/>
    <s v="Full"/>
    <x v="0"/>
    <x v="1"/>
    <n v="16.899999999999999"/>
    <n v="93.8"/>
    <n v="76.099999999999994"/>
    <n v="73.5"/>
    <n v="-2.5999999999999943"/>
    <x v="0"/>
    <x v="0"/>
    <x v="0"/>
    <x v="2"/>
    <s v="C"/>
    <n v="0"/>
  </r>
  <r>
    <n v="14"/>
    <s v="Male"/>
    <n v="9"/>
    <s v="Government-Aided"/>
    <s v="Semi-Urban"/>
    <n v="4"/>
    <n v="0"/>
    <x v="0"/>
    <n v="365041"/>
    <s v="Clerical / Service"/>
    <s v="Business / Self-Employed"/>
    <n v="0"/>
    <n v="0"/>
    <n v="3.5"/>
    <s v="No Scholarship"/>
    <x v="0"/>
    <x v="4"/>
    <n v="10.199999999999999"/>
    <n v="77.2"/>
    <n v="62.2"/>
    <n v="77.2"/>
    <n v="15"/>
    <x v="0"/>
    <x v="1"/>
    <x v="0"/>
    <x v="0"/>
    <s v="B"/>
    <n v="0"/>
  </r>
  <r>
    <n v="15"/>
    <s v="Male"/>
    <n v="9"/>
    <s v="Private-Unaided"/>
    <s v="Urban"/>
    <n v="6"/>
    <n v="0"/>
    <x v="2"/>
    <n v="197110"/>
    <s v="Professional"/>
    <s v="Professional"/>
    <n v="1"/>
    <n v="0"/>
    <n v="2"/>
    <s v="Full"/>
    <x v="1"/>
    <x v="0"/>
    <n v="15"/>
    <n v="81.900000000000006"/>
    <n v="64.3"/>
    <n v="73.099999999999994"/>
    <n v="8.7999999999999972"/>
    <x v="0"/>
    <x v="0"/>
    <x v="0"/>
    <x v="0"/>
    <s v="C"/>
    <n v="0"/>
  </r>
  <r>
    <n v="16"/>
    <s v="Male"/>
    <n v="11"/>
    <s v="Government"/>
    <s v="Rural"/>
    <n v="4"/>
    <n v="0"/>
    <x v="1"/>
    <n v="70485"/>
    <s v="Skilled Labor / Trade"/>
    <s v="Unskilled Labor"/>
    <n v="1"/>
    <n v="0"/>
    <n v="3.4"/>
    <s v="No Scholarship"/>
    <x v="0"/>
    <x v="1"/>
    <n v="20"/>
    <n v="91.6"/>
    <n v="57.7"/>
    <n v="71.7"/>
    <n v="14"/>
    <x v="0"/>
    <x v="1"/>
    <x v="0"/>
    <x v="2"/>
    <s v="C"/>
    <n v="0"/>
  </r>
  <r>
    <n v="14"/>
    <s v="Other"/>
    <n v="8"/>
    <s v="Government-Aided"/>
    <s v="Rural"/>
    <n v="4"/>
    <n v="0"/>
    <x v="0"/>
    <n v="409775"/>
    <s v="Clerical / Service"/>
    <s v="Clerical / Service"/>
    <n v="1"/>
    <n v="0"/>
    <n v="2.6"/>
    <s v="No Scholarship"/>
    <x v="0"/>
    <x v="1"/>
    <n v="15.6"/>
    <n v="66.8"/>
    <n v="72.7"/>
    <n v="65.8"/>
    <n v="-6.9000000000000057"/>
    <x v="0"/>
    <x v="0"/>
    <x v="0"/>
    <x v="1"/>
    <s v="C"/>
    <n v="0"/>
  </r>
  <r>
    <n v="11"/>
    <s v="Female"/>
    <n v="6"/>
    <s v="Government"/>
    <s v="Rural"/>
    <n v="6"/>
    <n v="0"/>
    <x v="0"/>
    <n v="361702"/>
    <s v="Unskilled Labor"/>
    <s v="Clerical / Service"/>
    <n v="1"/>
    <n v="0"/>
    <n v="12.4"/>
    <s v="Partial"/>
    <x v="1"/>
    <x v="1"/>
    <n v="14.7"/>
    <n v="80.2"/>
    <n v="51"/>
    <n v="70.599999999999994"/>
    <n v="19.599999999999994"/>
    <x v="0"/>
    <x v="1"/>
    <x v="1"/>
    <x v="0"/>
    <s v="C"/>
    <n v="0"/>
  </r>
  <r>
    <n v="16"/>
    <s v="Female"/>
    <n v="11"/>
    <s v="Government"/>
    <s v="Rural"/>
    <n v="8"/>
    <n v="0"/>
    <x v="0"/>
    <n v="425714"/>
    <s v="Unemployed"/>
    <s v="Unskilled Labor"/>
    <n v="1"/>
    <n v="1"/>
    <n v="2.2999999999999998"/>
    <s v="No Scholarship"/>
    <x v="1"/>
    <x v="0"/>
    <n v="20.3"/>
    <n v="91.8"/>
    <n v="56.8"/>
    <n v="63.6"/>
    <n v="6.8000000000000043"/>
    <x v="0"/>
    <x v="0"/>
    <x v="0"/>
    <x v="2"/>
    <s v="C"/>
    <n v="0"/>
  </r>
  <r>
    <n v="16"/>
    <s v="Male"/>
    <n v="12"/>
    <s v="Private-Unaided"/>
    <s v="Rural"/>
    <n v="5"/>
    <n v="0"/>
    <x v="2"/>
    <n v="255660"/>
    <s v="Clerical / Service"/>
    <s v="Skilled Labor / Trade"/>
    <n v="0"/>
    <n v="1"/>
    <n v="4.8"/>
    <s v="No Scholarship"/>
    <x v="1"/>
    <x v="0"/>
    <n v="13.7"/>
    <n v="79.400000000000006"/>
    <n v="45.5"/>
    <n v="59.3"/>
    <n v="13.799999999999997"/>
    <x v="0"/>
    <x v="1"/>
    <x v="0"/>
    <x v="0"/>
    <s v="D"/>
    <n v="0"/>
  </r>
  <r>
    <n v="17"/>
    <s v="Male"/>
    <n v="12"/>
    <s v="Government"/>
    <s v="Urban"/>
    <n v="5"/>
    <n v="0"/>
    <x v="0"/>
    <n v="534771"/>
    <s v="Professional"/>
    <s v="Homemaker"/>
    <n v="1"/>
    <n v="1"/>
    <n v="1.4"/>
    <s v="No Scholarship"/>
    <x v="0"/>
    <x v="3"/>
    <n v="11.5"/>
    <n v="100"/>
    <n v="72.900000000000006"/>
    <n v="83.2"/>
    <n v="10.299999999999997"/>
    <x v="0"/>
    <x v="1"/>
    <x v="0"/>
    <x v="2"/>
    <s v="B"/>
    <n v="0"/>
  </r>
  <r>
    <n v="12"/>
    <s v="Female"/>
    <n v="7"/>
    <s v="Private-Unaided"/>
    <s v="Rural"/>
    <n v="6"/>
    <n v="0"/>
    <x v="3"/>
    <n v="1485417"/>
    <s v="Professional"/>
    <s v="Homemaker"/>
    <n v="0"/>
    <n v="1"/>
    <n v="9.9"/>
    <s v="No Scholarship"/>
    <x v="0"/>
    <x v="0"/>
    <n v="8.6999999999999993"/>
    <n v="74.099999999999994"/>
    <n v="58.4"/>
    <n v="62.8"/>
    <n v="4.3999999999999986"/>
    <x v="0"/>
    <x v="0"/>
    <x v="1"/>
    <x v="1"/>
    <s v="C"/>
    <n v="0"/>
  </r>
  <r>
    <n v="15"/>
    <s v="Male"/>
    <n v="9"/>
    <s v="Government"/>
    <s v="Urban"/>
    <n v="3"/>
    <n v="0"/>
    <x v="2"/>
    <n v="289401"/>
    <s v="Unskilled Labor"/>
    <s v="Homemaker"/>
    <n v="0"/>
    <n v="1"/>
    <n v="2.2000000000000002"/>
    <s v="No Scholarship"/>
    <x v="0"/>
    <x v="1"/>
    <n v="9.6"/>
    <n v="84"/>
    <n v="43.7"/>
    <n v="58.3"/>
    <n v="14.599999999999994"/>
    <x v="0"/>
    <x v="1"/>
    <x v="0"/>
    <x v="0"/>
    <s v="D"/>
    <n v="0"/>
  </r>
  <r>
    <n v="10"/>
    <s v="Male"/>
    <n v="6"/>
    <s v="Government"/>
    <s v="Urban"/>
    <n v="6"/>
    <n v="0"/>
    <x v="3"/>
    <n v="849567"/>
    <s v="Business / Self-Employed"/>
    <s v="Homemaker"/>
    <n v="0"/>
    <n v="0"/>
    <n v="2.8"/>
    <s v="No Scholarship"/>
    <x v="1"/>
    <x v="1"/>
    <n v="14.3"/>
    <n v="85.5"/>
    <n v="62.2"/>
    <n v="56.8"/>
    <n v="-5.4000000000000057"/>
    <x v="0"/>
    <x v="0"/>
    <x v="0"/>
    <x v="0"/>
    <s v="D"/>
    <n v="0"/>
  </r>
  <r>
    <n v="13"/>
    <s v="Female"/>
    <n v="7"/>
    <s v="Private-Unaided"/>
    <s v="Rural"/>
    <n v="4"/>
    <n v="0"/>
    <x v="2"/>
    <n v="325775"/>
    <s v="Skilled Labor / Trade"/>
    <s v="Homemaker"/>
    <n v="1"/>
    <n v="0"/>
    <n v="4"/>
    <s v="No Scholarship"/>
    <x v="0"/>
    <x v="1"/>
    <n v="16.100000000000001"/>
    <n v="94.7"/>
    <n v="64.3"/>
    <n v="60.9"/>
    <n v="-3.3999999999999986"/>
    <x v="0"/>
    <x v="0"/>
    <x v="0"/>
    <x v="2"/>
    <s v="C"/>
    <n v="0"/>
  </r>
  <r>
    <n v="13"/>
    <s v="Female"/>
    <n v="8"/>
    <s v="Government"/>
    <s v="Semi-Urban"/>
    <n v="5"/>
    <n v="0"/>
    <x v="1"/>
    <n v="152410"/>
    <s v="Skilled Labor / Trade"/>
    <s v="Unemployed"/>
    <n v="0"/>
    <n v="0"/>
    <n v="4.8"/>
    <s v="Full"/>
    <x v="1"/>
    <x v="0"/>
    <n v="18.7"/>
    <n v="86.6"/>
    <n v="49.2"/>
    <n v="65.8"/>
    <n v="16.599999999999994"/>
    <x v="0"/>
    <x v="1"/>
    <x v="0"/>
    <x v="0"/>
    <s v="C"/>
    <n v="0"/>
  </r>
  <r>
    <n v="15"/>
    <s v="Male"/>
    <n v="11"/>
    <s v="Private-Unaided"/>
    <s v="Rural"/>
    <n v="4"/>
    <n v="0"/>
    <x v="3"/>
    <n v="1136445"/>
    <s v="Skilled Labor / Trade"/>
    <s v="Clerical / Service"/>
    <n v="1"/>
    <n v="0"/>
    <n v="0.6"/>
    <s v="Full"/>
    <x v="1"/>
    <x v="1"/>
    <n v="19.100000000000001"/>
    <n v="83.7"/>
    <n v="68.8"/>
    <n v="92.4"/>
    <n v="23.600000000000009"/>
    <x v="0"/>
    <x v="1"/>
    <x v="0"/>
    <x v="0"/>
    <s v="A"/>
    <n v="0"/>
  </r>
  <r>
    <n v="12"/>
    <s v="Male"/>
    <n v="6"/>
    <s v="Private-Unaided"/>
    <s v="Semi-Urban"/>
    <n v="5"/>
    <n v="0"/>
    <x v="1"/>
    <n v="153186"/>
    <s v="Skilled Labor / Trade"/>
    <s v="Unemployed"/>
    <n v="0"/>
    <n v="0"/>
    <n v="2.4"/>
    <s v="No Scholarship"/>
    <x v="0"/>
    <x v="0"/>
    <n v="15.4"/>
    <n v="80.400000000000006"/>
    <n v="46.6"/>
    <n v="49.5"/>
    <n v="2.8999999999999986"/>
    <x v="0"/>
    <x v="0"/>
    <x v="0"/>
    <x v="0"/>
    <s v="D"/>
    <n v="0"/>
  </r>
  <r>
    <n v="14"/>
    <s v="Male"/>
    <n v="10"/>
    <s v="Government"/>
    <s v="Rural"/>
    <n v="6"/>
    <n v="0"/>
    <x v="2"/>
    <n v="233737"/>
    <s v="Managerial / Executive"/>
    <s v="Skilled Labor / Trade"/>
    <n v="0"/>
    <n v="1"/>
    <n v="1.3"/>
    <s v="No Scholarship"/>
    <x v="0"/>
    <x v="1"/>
    <n v="18.3"/>
    <n v="96.2"/>
    <n v="57.2"/>
    <n v="73.5"/>
    <n v="16.299999999999997"/>
    <x v="0"/>
    <x v="1"/>
    <x v="0"/>
    <x v="2"/>
    <s v="C"/>
    <n v="0"/>
  </r>
  <r>
    <n v="11"/>
    <s v="Male"/>
    <n v="7"/>
    <s v="Government"/>
    <s v="Semi-Urban"/>
    <n v="5"/>
    <n v="1"/>
    <x v="0"/>
    <n v="616653"/>
    <s v="Clerical / Service"/>
    <s v="Homemaker"/>
    <n v="1"/>
    <n v="0"/>
    <n v="7.2"/>
    <s v="No Scholarship"/>
    <x v="1"/>
    <x v="1"/>
    <n v="12.3"/>
    <n v="92.4"/>
    <n v="69.7"/>
    <n v="74.599999999999994"/>
    <n v="4.8999999999999915"/>
    <x v="0"/>
    <x v="0"/>
    <x v="1"/>
    <x v="2"/>
    <s v="C"/>
    <n v="0"/>
  </r>
  <r>
    <n v="13"/>
    <s v="Female"/>
    <n v="9"/>
    <s v="Private-Unaided"/>
    <s v="Semi-Urban"/>
    <n v="3"/>
    <n v="0"/>
    <x v="2"/>
    <n v="199075"/>
    <s v="Professional"/>
    <s v="Homemaker"/>
    <n v="0"/>
    <n v="1"/>
    <n v="0.6"/>
    <s v="No Scholarship"/>
    <x v="0"/>
    <x v="3"/>
    <n v="12.9"/>
    <n v="88.8"/>
    <n v="56.8"/>
    <n v="49.5"/>
    <n v="-7.2999999999999972"/>
    <x v="0"/>
    <x v="0"/>
    <x v="0"/>
    <x v="0"/>
    <s v="D"/>
    <n v="0"/>
  </r>
  <r>
    <n v="14"/>
    <s v="Female"/>
    <n v="8"/>
    <s v="Private-Unaided"/>
    <s v="Urban"/>
    <n v="4"/>
    <n v="0"/>
    <x v="1"/>
    <n v="144221"/>
    <s v="Unemployed"/>
    <s v="Professional"/>
    <n v="1"/>
    <n v="0"/>
    <n v="1.2"/>
    <s v="No Scholarship"/>
    <x v="0"/>
    <x v="1"/>
    <n v="15.7"/>
    <n v="79.5"/>
    <n v="45.6"/>
    <n v="55.3"/>
    <n v="9.6999999999999957"/>
    <x v="0"/>
    <x v="0"/>
    <x v="0"/>
    <x v="0"/>
    <s v="D"/>
    <n v="0"/>
  </r>
  <r>
    <n v="12"/>
    <s v="Female"/>
    <n v="7"/>
    <s v="Government"/>
    <s v="Rural"/>
    <n v="7"/>
    <n v="0"/>
    <x v="0"/>
    <n v="459176"/>
    <s v="Business / Self-Employed"/>
    <s v="Homemaker"/>
    <n v="1"/>
    <n v="1"/>
    <n v="8.4"/>
    <s v="No Scholarship"/>
    <x v="0"/>
    <x v="0"/>
    <n v="15.6"/>
    <n v="84"/>
    <n v="59.6"/>
    <n v="63.1"/>
    <n v="3.5"/>
    <x v="0"/>
    <x v="0"/>
    <x v="1"/>
    <x v="0"/>
    <s v="C"/>
    <n v="0"/>
  </r>
  <r>
    <n v="13"/>
    <s v="Female"/>
    <n v="8"/>
    <s v="Private-Unaided"/>
    <s v="Urban"/>
    <n v="5"/>
    <n v="0"/>
    <x v="1"/>
    <n v="129195"/>
    <s v="Professional"/>
    <s v="Unemployed"/>
    <n v="1"/>
    <n v="1"/>
    <n v="1"/>
    <s v="No Scholarship"/>
    <x v="0"/>
    <x v="0"/>
    <n v="11"/>
    <n v="85.8"/>
    <n v="62.4"/>
    <n v="54.5"/>
    <n v="-7.8999999999999986"/>
    <x v="0"/>
    <x v="0"/>
    <x v="0"/>
    <x v="0"/>
    <s v="D"/>
    <n v="0"/>
  </r>
  <r>
    <n v="12"/>
    <s v="Male"/>
    <n v="7"/>
    <s v="Government-Aided"/>
    <s v="Rural"/>
    <n v="2"/>
    <n v="0"/>
    <x v="2"/>
    <n v="206138"/>
    <s v="Unskilled Labor"/>
    <s v="Unskilled Labor"/>
    <n v="0"/>
    <n v="0"/>
    <n v="0.7"/>
    <s v="Partial"/>
    <x v="0"/>
    <x v="0"/>
    <n v="15.3"/>
    <n v="96.2"/>
    <n v="64.099999999999994"/>
    <n v="67.5"/>
    <n v="3.4000000000000057"/>
    <x v="0"/>
    <x v="0"/>
    <x v="0"/>
    <x v="2"/>
    <s v="C"/>
    <n v="0"/>
  </r>
  <r>
    <n v="13"/>
    <s v="Female"/>
    <n v="7"/>
    <s v="Private-Unaided"/>
    <s v="Urban"/>
    <n v="2"/>
    <n v="0"/>
    <x v="4"/>
    <n v="2217617"/>
    <s v="Unemployed"/>
    <s v="Homemaker"/>
    <n v="1"/>
    <n v="0"/>
    <n v="1.2"/>
    <s v="Full"/>
    <x v="1"/>
    <x v="1"/>
    <n v="18"/>
    <n v="91.3"/>
    <n v="65.599999999999994"/>
    <n v="80.7"/>
    <n v="15.100000000000009"/>
    <x v="0"/>
    <x v="1"/>
    <x v="0"/>
    <x v="2"/>
    <s v="B"/>
    <n v="0"/>
  </r>
  <r>
    <n v="17"/>
    <s v="Male"/>
    <n v="12"/>
    <s v="Private-Unaided"/>
    <s v="Urban"/>
    <n v="3"/>
    <n v="0"/>
    <x v="1"/>
    <n v="61318"/>
    <s v="Unemployed"/>
    <s v="Unemployed"/>
    <n v="1"/>
    <n v="0"/>
    <n v="1.5"/>
    <s v="Partial"/>
    <x v="0"/>
    <x v="2"/>
    <n v="16.7"/>
    <n v="76"/>
    <n v="45.6"/>
    <n v="67.8"/>
    <n v="22.199999999999996"/>
    <x v="0"/>
    <x v="1"/>
    <x v="0"/>
    <x v="0"/>
    <s v="C"/>
    <n v="0"/>
  </r>
  <r>
    <n v="14"/>
    <s v="Male"/>
    <n v="8"/>
    <s v="Government"/>
    <s v="Urban"/>
    <n v="4"/>
    <n v="0"/>
    <x v="1"/>
    <n v="115517"/>
    <s v="Skilled Labor / Trade"/>
    <s v="Skilled Labor / Trade"/>
    <n v="1"/>
    <n v="1"/>
    <n v="0.7"/>
    <s v="No Scholarship"/>
    <x v="0"/>
    <x v="4"/>
    <n v="11.9"/>
    <n v="85.1"/>
    <n v="62.1"/>
    <n v="49.7"/>
    <n v="-12.399999999999999"/>
    <x v="0"/>
    <x v="0"/>
    <x v="0"/>
    <x v="0"/>
    <s v="D"/>
    <n v="0"/>
  </r>
  <r>
    <n v="15"/>
    <s v="Male"/>
    <n v="9"/>
    <s v="Private-Unaided"/>
    <s v="Semi-Urban"/>
    <n v="3"/>
    <n v="0"/>
    <x v="2"/>
    <n v="310732"/>
    <s v="Professional"/>
    <s v="Business / Self-Employed"/>
    <n v="1"/>
    <n v="0"/>
    <n v="5.4"/>
    <s v="No Scholarship"/>
    <x v="0"/>
    <x v="1"/>
    <n v="15.5"/>
    <n v="81.599999999999994"/>
    <n v="64.099999999999994"/>
    <n v="61.5"/>
    <n v="-2.5999999999999943"/>
    <x v="0"/>
    <x v="0"/>
    <x v="1"/>
    <x v="0"/>
    <s v="C"/>
    <n v="0"/>
  </r>
  <r>
    <n v="14"/>
    <s v="Female"/>
    <n v="9"/>
    <s v="Private-Unaided"/>
    <s v="Urban"/>
    <n v="2"/>
    <n v="0"/>
    <x v="0"/>
    <n v="532568"/>
    <s v="Clerical / Service"/>
    <s v="Skilled Labor / Trade"/>
    <n v="1"/>
    <n v="1"/>
    <n v="1.2"/>
    <s v="No Scholarship"/>
    <x v="0"/>
    <x v="0"/>
    <n v="16.2"/>
    <n v="83.5"/>
    <n v="53.9"/>
    <n v="64.599999999999994"/>
    <n v="10.699999999999996"/>
    <x v="0"/>
    <x v="1"/>
    <x v="0"/>
    <x v="0"/>
    <s v="C"/>
    <n v="0"/>
  </r>
  <r>
    <n v="14"/>
    <s v="Female"/>
    <n v="10"/>
    <s v="Private-Unaided"/>
    <s v="Rural"/>
    <n v="2"/>
    <n v="0"/>
    <x v="0"/>
    <n v="575949"/>
    <s v="Managerial / Executive"/>
    <s v="Clerical / Service"/>
    <n v="0"/>
    <n v="1"/>
    <n v="6.5"/>
    <s v="No Scholarship"/>
    <x v="0"/>
    <x v="4"/>
    <n v="15.7"/>
    <n v="77.099999999999994"/>
    <n v="58.2"/>
    <n v="66.400000000000006"/>
    <n v="8.2000000000000028"/>
    <x v="0"/>
    <x v="0"/>
    <x v="1"/>
    <x v="0"/>
    <s v="C"/>
    <n v="0"/>
  </r>
  <r>
    <n v="15"/>
    <s v="Female"/>
    <n v="11"/>
    <s v="Private-Unaided"/>
    <s v="Urban"/>
    <n v="4"/>
    <n v="0"/>
    <x v="2"/>
    <n v="182620"/>
    <s v="Unskilled Labor"/>
    <s v="Unskilled Labor"/>
    <n v="0"/>
    <n v="0"/>
    <n v="1.1000000000000001"/>
    <s v="No Scholarship"/>
    <x v="1"/>
    <x v="4"/>
    <n v="12.8"/>
    <n v="85.8"/>
    <n v="73.599999999999994"/>
    <n v="68.400000000000006"/>
    <n v="-5.1999999999999886"/>
    <x v="0"/>
    <x v="0"/>
    <x v="0"/>
    <x v="0"/>
    <s v="C"/>
    <n v="0"/>
  </r>
  <r>
    <n v="16"/>
    <s v="Female"/>
    <n v="11"/>
    <s v="Private-Unaided"/>
    <s v="Urban"/>
    <n v="6"/>
    <n v="0"/>
    <x v="2"/>
    <n v="213620"/>
    <s v="Clerical / Service"/>
    <s v="Homemaker"/>
    <n v="0"/>
    <n v="1"/>
    <n v="0.6"/>
    <s v="No Scholarship"/>
    <x v="0"/>
    <x v="4"/>
    <n v="10"/>
    <n v="81.3"/>
    <n v="51"/>
    <n v="60.9"/>
    <n v="9.8999999999999986"/>
    <x v="0"/>
    <x v="0"/>
    <x v="0"/>
    <x v="0"/>
    <s v="C"/>
    <n v="0"/>
  </r>
  <r>
    <n v="14"/>
    <s v="Female"/>
    <n v="10"/>
    <s v="Private-Unaided"/>
    <s v="Urban"/>
    <n v="6"/>
    <n v="0"/>
    <x v="2"/>
    <n v="334029"/>
    <s v="Skilled Labor / Trade"/>
    <s v="Professional"/>
    <n v="0"/>
    <n v="1"/>
    <n v="1.6"/>
    <s v="No Scholarship"/>
    <x v="0"/>
    <x v="1"/>
    <n v="15.9"/>
    <n v="90.9"/>
    <n v="70.2"/>
    <n v="85"/>
    <n v="14.799999999999997"/>
    <x v="0"/>
    <x v="1"/>
    <x v="0"/>
    <x v="2"/>
    <s v="B"/>
    <n v="0"/>
  </r>
  <r>
    <n v="17"/>
    <s v="Female"/>
    <n v="11"/>
    <s v="Private-Unaided"/>
    <s v="Semi-Urban"/>
    <n v="5"/>
    <n v="0"/>
    <x v="3"/>
    <n v="1447187"/>
    <s v="Business / Self-Employed"/>
    <s v="Skilled Labor / Trade"/>
    <n v="1"/>
    <n v="1"/>
    <n v="4.4000000000000004"/>
    <s v="No Scholarship"/>
    <x v="0"/>
    <x v="0"/>
    <n v="16"/>
    <n v="89.4"/>
    <n v="72.5"/>
    <n v="54.5"/>
    <n v="-18"/>
    <x v="0"/>
    <x v="0"/>
    <x v="0"/>
    <x v="0"/>
    <s v="D"/>
    <n v="0"/>
  </r>
  <r>
    <n v="13"/>
    <s v="Male"/>
    <n v="9"/>
    <s v="Government"/>
    <s v="Urban"/>
    <n v="5"/>
    <n v="1"/>
    <x v="1"/>
    <n v="166585"/>
    <s v="Skilled Labor / Trade"/>
    <s v="Business / Self-Employed"/>
    <n v="1"/>
    <n v="1"/>
    <n v="0.4"/>
    <s v="Partial"/>
    <x v="0"/>
    <x v="1"/>
    <n v="18.5"/>
    <n v="69.7"/>
    <n v="46.2"/>
    <n v="65.599999999999994"/>
    <n v="19.399999999999991"/>
    <x v="0"/>
    <x v="1"/>
    <x v="0"/>
    <x v="1"/>
    <s v="C"/>
    <n v="0"/>
  </r>
  <r>
    <n v="18"/>
    <s v="Male"/>
    <n v="12"/>
    <s v="Private-Unaided"/>
    <s v="Semi-Urban"/>
    <n v="5"/>
    <n v="0"/>
    <x v="0"/>
    <n v="512933"/>
    <s v="Skilled Labor / Trade"/>
    <s v="Unemployed"/>
    <n v="1"/>
    <n v="0"/>
    <n v="2.8"/>
    <s v="No Scholarship"/>
    <x v="1"/>
    <x v="4"/>
    <n v="11.1"/>
    <n v="99.5"/>
    <n v="31.7"/>
    <n v="57.4"/>
    <n v="25.7"/>
    <x v="0"/>
    <x v="1"/>
    <x v="0"/>
    <x v="2"/>
    <s v="D"/>
    <n v="0"/>
  </r>
  <r>
    <n v="12"/>
    <s v="Female"/>
    <n v="7"/>
    <s v="Private-Unaided"/>
    <s v="Urban"/>
    <n v="3"/>
    <n v="0"/>
    <x v="3"/>
    <n v="1125158"/>
    <s v="Professional"/>
    <s v="Business / Self-Employed"/>
    <n v="1"/>
    <n v="1"/>
    <n v="0.7"/>
    <s v="No Scholarship"/>
    <x v="0"/>
    <x v="3"/>
    <n v="15.6"/>
    <n v="86.2"/>
    <n v="82.9"/>
    <n v="86.4"/>
    <n v="3.5"/>
    <x v="0"/>
    <x v="0"/>
    <x v="0"/>
    <x v="0"/>
    <s v="B"/>
    <n v="0"/>
  </r>
  <r>
    <n v="15"/>
    <s v="Female"/>
    <n v="9"/>
    <s v="Private-Unaided"/>
    <s v="Urban"/>
    <n v="8"/>
    <n v="0"/>
    <x v="2"/>
    <n v="332863"/>
    <s v="Business / Self-Employed"/>
    <s v="Professional"/>
    <n v="1"/>
    <n v="1"/>
    <n v="1.5"/>
    <s v="No Scholarship"/>
    <x v="0"/>
    <x v="1"/>
    <n v="18.7"/>
    <n v="94.7"/>
    <n v="69.099999999999994"/>
    <n v="73.8"/>
    <n v="4.7000000000000028"/>
    <x v="0"/>
    <x v="0"/>
    <x v="0"/>
    <x v="2"/>
    <s v="C"/>
    <n v="0"/>
  </r>
  <r>
    <n v="11"/>
    <s v="Male"/>
    <n v="7"/>
    <s v="Government"/>
    <s v="Urban"/>
    <n v="6"/>
    <n v="1"/>
    <x v="2"/>
    <n v="301835"/>
    <s v="Unemployed"/>
    <s v="Unskilled Labor"/>
    <n v="1"/>
    <n v="1"/>
    <n v="6.2"/>
    <s v="Partial"/>
    <x v="0"/>
    <x v="1"/>
    <n v="15.8"/>
    <n v="100"/>
    <n v="52.4"/>
    <n v="65.099999999999994"/>
    <n v="12.699999999999996"/>
    <x v="0"/>
    <x v="1"/>
    <x v="1"/>
    <x v="2"/>
    <s v="C"/>
    <n v="0"/>
  </r>
  <r>
    <n v="13"/>
    <s v="Female"/>
    <n v="9"/>
    <s v="Government"/>
    <s v="Semi-Urban"/>
    <n v="4"/>
    <n v="0"/>
    <x v="1"/>
    <n v="100566"/>
    <s v="Unemployed"/>
    <s v="Unemployed"/>
    <n v="1"/>
    <n v="0"/>
    <n v="6.3"/>
    <s v="No Scholarship"/>
    <x v="1"/>
    <x v="4"/>
    <n v="10.5"/>
    <n v="75.7"/>
    <n v="62"/>
    <n v="67"/>
    <n v="5"/>
    <x v="0"/>
    <x v="0"/>
    <x v="1"/>
    <x v="0"/>
    <s v="C"/>
    <n v="0"/>
  </r>
  <r>
    <n v="14"/>
    <s v="Male"/>
    <n v="10"/>
    <s v="Private-Unaided"/>
    <s v="Rural"/>
    <n v="7"/>
    <n v="0"/>
    <x v="4"/>
    <n v="5429428"/>
    <s v="Unemployed"/>
    <s v="Homemaker"/>
    <n v="1"/>
    <n v="1"/>
    <n v="16.3"/>
    <s v="No Scholarship"/>
    <x v="1"/>
    <x v="3"/>
    <n v="10.4"/>
    <n v="85.8"/>
    <n v="71.8"/>
    <n v="87.5"/>
    <n v="15.700000000000003"/>
    <x v="0"/>
    <x v="1"/>
    <x v="2"/>
    <x v="0"/>
    <s v="B"/>
    <n v="0"/>
  </r>
  <r>
    <n v="14"/>
    <s v="Male"/>
    <n v="9"/>
    <s v="Government"/>
    <s v="Semi-Urban"/>
    <n v="2"/>
    <n v="0"/>
    <x v="1"/>
    <n v="157246"/>
    <s v="Unemployed"/>
    <s v="Clerical / Service"/>
    <n v="0"/>
    <n v="0"/>
    <n v="8"/>
    <s v="Partial"/>
    <x v="0"/>
    <x v="3"/>
    <n v="19.399999999999999"/>
    <n v="82"/>
    <n v="63.4"/>
    <n v="65.8"/>
    <n v="2.3999999999999986"/>
    <x v="0"/>
    <x v="0"/>
    <x v="1"/>
    <x v="0"/>
    <s v="C"/>
    <n v="0"/>
  </r>
  <r>
    <n v="13"/>
    <s v="Male"/>
    <n v="7"/>
    <s v="Government"/>
    <s v="Semi-Urban"/>
    <n v="3"/>
    <n v="0"/>
    <x v="1"/>
    <n v="126050"/>
    <s v="Professional"/>
    <s v="Skilled Labor / Trade"/>
    <n v="1"/>
    <n v="0"/>
    <n v="2.6"/>
    <s v="No Scholarship"/>
    <x v="0"/>
    <x v="4"/>
    <n v="14.9"/>
    <n v="91.3"/>
    <n v="62"/>
    <n v="56.8"/>
    <n v="-5.2000000000000028"/>
    <x v="0"/>
    <x v="0"/>
    <x v="0"/>
    <x v="2"/>
    <s v="D"/>
    <n v="0"/>
  </r>
  <r>
    <n v="16"/>
    <s v="Male"/>
    <n v="12"/>
    <s v="Private-Unaided"/>
    <s v="Urban"/>
    <n v="4"/>
    <n v="0"/>
    <x v="3"/>
    <n v="998788"/>
    <s v="Unskilled Labor"/>
    <s v="Unskilled Labor"/>
    <n v="1"/>
    <n v="1"/>
    <n v="5.9"/>
    <s v="No Scholarship"/>
    <x v="1"/>
    <x v="0"/>
    <n v="21.1"/>
    <n v="98.1"/>
    <n v="71.099999999999994"/>
    <n v="75.7"/>
    <n v="4.6000000000000085"/>
    <x v="0"/>
    <x v="0"/>
    <x v="1"/>
    <x v="2"/>
    <s v="B"/>
    <n v="0"/>
  </r>
  <r>
    <n v="12"/>
    <s v="Female"/>
    <n v="6"/>
    <s v="Government"/>
    <s v="Rural"/>
    <n v="4"/>
    <n v="0"/>
    <x v="2"/>
    <n v="187094"/>
    <s v="Managerial / Executive"/>
    <s v="Unemployed"/>
    <n v="0"/>
    <n v="1"/>
    <n v="5.3"/>
    <s v="No Scholarship"/>
    <x v="0"/>
    <x v="0"/>
    <n v="14.2"/>
    <n v="77.5"/>
    <n v="64.5"/>
    <n v="70.7"/>
    <n v="6.2000000000000028"/>
    <x v="0"/>
    <x v="0"/>
    <x v="1"/>
    <x v="0"/>
    <s v="C"/>
    <n v="0"/>
  </r>
  <r>
    <n v="14"/>
    <s v="Male"/>
    <n v="10"/>
    <s v="Private-Unaided"/>
    <s v="Urban"/>
    <n v="3"/>
    <n v="0"/>
    <x v="2"/>
    <n v="329201"/>
    <s v="Unskilled Labor"/>
    <s v="Professional"/>
    <n v="1"/>
    <n v="1"/>
    <n v="0.8"/>
    <s v="No Scholarship"/>
    <x v="0"/>
    <x v="0"/>
    <n v="20.9"/>
    <n v="70.2"/>
    <n v="61.7"/>
    <n v="69"/>
    <n v="7.2999999999999972"/>
    <x v="0"/>
    <x v="0"/>
    <x v="0"/>
    <x v="1"/>
    <s v="C"/>
    <n v="0"/>
  </r>
  <r>
    <n v="10"/>
    <s v="Female"/>
    <n v="6"/>
    <s v="Private-Unaided"/>
    <s v="Urban"/>
    <n v="6"/>
    <n v="1"/>
    <x v="1"/>
    <n v="113578"/>
    <s v="Unemployed"/>
    <s v="Professional"/>
    <n v="1"/>
    <n v="0"/>
    <n v="3.7"/>
    <s v="No Scholarship"/>
    <x v="0"/>
    <x v="1"/>
    <n v="15.5"/>
    <n v="84.4"/>
    <n v="68.8"/>
    <n v="67.5"/>
    <n v="-1.2999999999999972"/>
    <x v="0"/>
    <x v="0"/>
    <x v="0"/>
    <x v="0"/>
    <s v="C"/>
    <n v="0"/>
  </r>
  <r>
    <n v="12"/>
    <s v="Female"/>
    <n v="8"/>
    <s v="Private-Unaided"/>
    <s v="Semi-Urban"/>
    <n v="5"/>
    <n v="0"/>
    <x v="1"/>
    <n v="66434"/>
    <s v="Skilled Labor / Trade"/>
    <s v="Clerical / Service"/>
    <n v="0"/>
    <n v="0"/>
    <n v="1.4"/>
    <s v="Full"/>
    <x v="0"/>
    <x v="0"/>
    <n v="12.8"/>
    <n v="81.099999999999994"/>
    <n v="55.3"/>
    <n v="59.4"/>
    <n v="4.1000000000000014"/>
    <x v="0"/>
    <x v="0"/>
    <x v="0"/>
    <x v="0"/>
    <s v="D"/>
    <n v="0"/>
  </r>
  <r>
    <n v="16"/>
    <s v="Female"/>
    <n v="11"/>
    <s v="Private-Unaided"/>
    <s v="Rural"/>
    <n v="4"/>
    <n v="0"/>
    <x v="1"/>
    <n v="101406"/>
    <s v="Business / Self-Employed"/>
    <s v="Unskilled Labor"/>
    <n v="1"/>
    <n v="0"/>
    <n v="7.8"/>
    <s v="No Scholarship"/>
    <x v="1"/>
    <x v="1"/>
    <n v="12.4"/>
    <n v="78.5"/>
    <n v="51.1"/>
    <n v="67"/>
    <n v="15.899999999999999"/>
    <x v="0"/>
    <x v="1"/>
    <x v="1"/>
    <x v="0"/>
    <s v="C"/>
    <n v="0"/>
  </r>
  <r>
    <n v="14"/>
    <s v="Male"/>
    <n v="9"/>
    <s v="Government"/>
    <s v="Rural"/>
    <n v="4"/>
    <n v="0"/>
    <x v="2"/>
    <n v="200944"/>
    <s v="Unemployed"/>
    <s v="Unemployed"/>
    <n v="0"/>
    <n v="0"/>
    <n v="18.899999999999999"/>
    <s v="No Scholarship"/>
    <x v="0"/>
    <x v="0"/>
    <n v="16.100000000000001"/>
    <n v="67.900000000000006"/>
    <n v="62.5"/>
    <n v="67.400000000000006"/>
    <n v="4.9000000000000057"/>
    <x v="0"/>
    <x v="0"/>
    <x v="2"/>
    <x v="1"/>
    <s v="C"/>
    <n v="0"/>
  </r>
  <r>
    <n v="17"/>
    <s v="Female"/>
    <n v="11"/>
    <s v="Government"/>
    <s v="Urban"/>
    <n v="4"/>
    <n v="0"/>
    <x v="1"/>
    <n v="170373"/>
    <s v="Clerical / Service"/>
    <s v="Unskilled Labor"/>
    <n v="1"/>
    <n v="1"/>
    <n v="1.3"/>
    <s v="Partial"/>
    <x v="0"/>
    <x v="0"/>
    <n v="13.2"/>
    <n v="92.1"/>
    <n v="70.900000000000006"/>
    <n v="75.099999999999994"/>
    <n v="4.1999999999999886"/>
    <x v="0"/>
    <x v="0"/>
    <x v="0"/>
    <x v="2"/>
    <s v="B"/>
    <n v="0"/>
  </r>
  <r>
    <n v="13"/>
    <s v="Male"/>
    <n v="8"/>
    <s v="Private-Unaided"/>
    <s v="Semi-Urban"/>
    <n v="6"/>
    <n v="0"/>
    <x v="2"/>
    <n v="331827"/>
    <s v="Clerical / Service"/>
    <s v="Unemployed"/>
    <n v="0"/>
    <n v="1"/>
    <n v="5.4"/>
    <s v="Full"/>
    <x v="0"/>
    <x v="4"/>
    <n v="14.1"/>
    <n v="73"/>
    <n v="50.1"/>
    <n v="59.6"/>
    <n v="9.5"/>
    <x v="0"/>
    <x v="0"/>
    <x v="1"/>
    <x v="1"/>
    <s v="D"/>
    <n v="0"/>
  </r>
  <r>
    <n v="14"/>
    <s v="Female"/>
    <n v="10"/>
    <s v="Government-Aided"/>
    <s v="Urban"/>
    <n v="4"/>
    <n v="0"/>
    <x v="2"/>
    <n v="300530"/>
    <s v="Business / Self-Employed"/>
    <s v="Unskilled Labor"/>
    <n v="1"/>
    <n v="1"/>
    <n v="1.4"/>
    <s v="No Scholarship"/>
    <x v="1"/>
    <x v="3"/>
    <n v="12.7"/>
    <n v="77.5"/>
    <n v="66.7"/>
    <n v="69.900000000000006"/>
    <n v="3.2000000000000028"/>
    <x v="0"/>
    <x v="0"/>
    <x v="0"/>
    <x v="0"/>
    <s v="C"/>
    <n v="0"/>
  </r>
  <r>
    <n v="15"/>
    <s v="Male"/>
    <n v="11"/>
    <s v="Government"/>
    <s v="Urban"/>
    <n v="5"/>
    <n v="0"/>
    <x v="1"/>
    <n v="81856"/>
    <s v="Unskilled Labor"/>
    <s v="Clerical / Service"/>
    <n v="0"/>
    <n v="0"/>
    <n v="0.4"/>
    <s v="Partial"/>
    <x v="0"/>
    <x v="4"/>
    <n v="11.5"/>
    <n v="83.4"/>
    <n v="46.8"/>
    <n v="54.4"/>
    <n v="7.6000000000000014"/>
    <x v="0"/>
    <x v="0"/>
    <x v="0"/>
    <x v="0"/>
    <s v="D"/>
    <n v="0"/>
  </r>
  <r>
    <n v="13"/>
    <s v="Female"/>
    <n v="9"/>
    <s v="Private-Unaided"/>
    <s v="Urban"/>
    <n v="4"/>
    <n v="0"/>
    <x v="0"/>
    <n v="388873"/>
    <s v="Clerical / Service"/>
    <s v="Homemaker"/>
    <n v="0"/>
    <n v="0"/>
    <n v="1.6"/>
    <s v="No Scholarship"/>
    <x v="0"/>
    <x v="0"/>
    <n v="18.8"/>
    <n v="95.1"/>
    <n v="69"/>
    <n v="66.7"/>
    <n v="-2.2999999999999972"/>
    <x v="0"/>
    <x v="0"/>
    <x v="0"/>
    <x v="2"/>
    <s v="C"/>
    <n v="0"/>
  </r>
  <r>
    <n v="13"/>
    <s v="Male"/>
    <n v="7"/>
    <s v="Government"/>
    <s v="Urban"/>
    <n v="3"/>
    <n v="1"/>
    <x v="0"/>
    <n v="517620"/>
    <s v="Unskilled Labor"/>
    <s v="Homemaker"/>
    <n v="0"/>
    <n v="0"/>
    <n v="0.7"/>
    <s v="No Scholarship"/>
    <x v="0"/>
    <x v="0"/>
    <n v="16"/>
    <n v="91.5"/>
    <n v="72.3"/>
    <n v="61.1"/>
    <n v="-11.199999999999996"/>
    <x v="0"/>
    <x v="0"/>
    <x v="0"/>
    <x v="2"/>
    <s v="C"/>
    <n v="0"/>
  </r>
  <r>
    <n v="16"/>
    <s v="Male"/>
    <n v="11"/>
    <s v="Government"/>
    <s v="Rural"/>
    <n v="2"/>
    <n v="0"/>
    <x v="2"/>
    <n v="301121"/>
    <s v="Professional"/>
    <s v="Clerical / Service"/>
    <n v="0"/>
    <n v="1"/>
    <n v="3.1"/>
    <s v="No Scholarship"/>
    <x v="1"/>
    <x v="0"/>
    <n v="21.6"/>
    <n v="80"/>
    <n v="59.5"/>
    <n v="56.3"/>
    <n v="-3.2000000000000028"/>
    <x v="0"/>
    <x v="0"/>
    <x v="0"/>
    <x v="0"/>
    <s v="D"/>
    <n v="0"/>
  </r>
  <r>
    <n v="12"/>
    <s v="Female"/>
    <n v="6"/>
    <s v="Private-Unaided"/>
    <s v="Urban"/>
    <n v="6"/>
    <n v="0"/>
    <x v="3"/>
    <n v="1013641"/>
    <s v="Managerial / Executive"/>
    <s v="Unemployed"/>
    <n v="0"/>
    <n v="1"/>
    <n v="3.2"/>
    <s v="No Scholarship"/>
    <x v="0"/>
    <x v="1"/>
    <n v="6.3"/>
    <n v="79.900000000000006"/>
    <n v="70.3"/>
    <n v="69.2"/>
    <n v="-1.0999999999999943"/>
    <x v="0"/>
    <x v="0"/>
    <x v="0"/>
    <x v="0"/>
    <s v="C"/>
    <n v="0"/>
  </r>
  <r>
    <n v="12"/>
    <s v="Male"/>
    <n v="6"/>
    <s v="Private-Unaided"/>
    <s v="Rural"/>
    <n v="2"/>
    <n v="0"/>
    <x v="1"/>
    <n v="120953"/>
    <s v="Unemployed"/>
    <s v="Skilled Labor / Trade"/>
    <n v="0"/>
    <n v="0"/>
    <n v="11"/>
    <s v="No Scholarship"/>
    <x v="0"/>
    <x v="4"/>
    <n v="9.6999999999999993"/>
    <n v="79"/>
    <n v="50.6"/>
    <n v="67.3"/>
    <n v="16.699999999999996"/>
    <x v="0"/>
    <x v="1"/>
    <x v="1"/>
    <x v="0"/>
    <s v="C"/>
    <n v="0"/>
  </r>
  <r>
    <n v="10"/>
    <s v="Male"/>
    <n v="6"/>
    <s v="Government"/>
    <s v="Semi-Urban"/>
    <n v="5"/>
    <n v="0"/>
    <x v="0"/>
    <n v="624488"/>
    <s v="Professional"/>
    <s v="Business / Self-Employed"/>
    <n v="0"/>
    <n v="1"/>
    <n v="6.1"/>
    <s v="Partial"/>
    <x v="0"/>
    <x v="0"/>
    <n v="14.8"/>
    <n v="100"/>
    <n v="57.5"/>
    <n v="84.5"/>
    <n v="27"/>
    <x v="0"/>
    <x v="1"/>
    <x v="1"/>
    <x v="2"/>
    <s v="B"/>
    <n v="0"/>
  </r>
  <r>
    <n v="11"/>
    <s v="Female"/>
    <n v="6"/>
    <s v="Private-Unaided"/>
    <s v="Urban"/>
    <n v="3"/>
    <n v="0"/>
    <x v="1"/>
    <n v="77340"/>
    <s v="Clerical / Service"/>
    <s v="Managerial / Executive"/>
    <n v="1"/>
    <n v="0"/>
    <m/>
    <s v="No Scholarship"/>
    <x v="0"/>
    <x v="4"/>
    <n v="14.5"/>
    <n v="80.099999999999994"/>
    <n v="45"/>
    <n v="57.3"/>
    <n v="12.299999999999997"/>
    <x v="0"/>
    <x v="1"/>
    <x v="0"/>
    <x v="0"/>
    <s v="D"/>
    <n v="0"/>
  </r>
  <r>
    <n v="15"/>
    <s v="Male"/>
    <n v="11"/>
    <s v="Private-Unaided"/>
    <s v="Semi-Urban"/>
    <n v="6"/>
    <n v="0"/>
    <x v="0"/>
    <n v="397179"/>
    <s v="Clerical / Service"/>
    <s v="Professional"/>
    <n v="1"/>
    <n v="1"/>
    <n v="3.7"/>
    <s v="No Scholarship"/>
    <x v="0"/>
    <x v="4"/>
    <n v="7"/>
    <n v="77.2"/>
    <n v="55"/>
    <n v="73.2"/>
    <n v="18.200000000000003"/>
    <x v="0"/>
    <x v="1"/>
    <x v="0"/>
    <x v="0"/>
    <s v="C"/>
    <n v="0"/>
  </r>
  <r>
    <n v="12"/>
    <s v="Male"/>
    <n v="8"/>
    <s v="Government-Aided"/>
    <s v="Urban"/>
    <n v="4"/>
    <n v="0"/>
    <x v="1"/>
    <n v="61129"/>
    <s v="Unemployed"/>
    <s v="Unskilled Labor"/>
    <n v="1"/>
    <n v="0"/>
    <n v="4.9000000000000004"/>
    <s v="Partial"/>
    <x v="1"/>
    <x v="1"/>
    <n v="15.4"/>
    <n v="80.3"/>
    <n v="55.3"/>
    <n v="57.3"/>
    <n v="2"/>
    <x v="0"/>
    <x v="0"/>
    <x v="0"/>
    <x v="0"/>
    <s v="D"/>
    <n v="0"/>
  </r>
  <r>
    <n v="12"/>
    <s v="Female"/>
    <n v="8"/>
    <s v="Private-Unaided"/>
    <s v="Rural"/>
    <n v="7"/>
    <n v="0"/>
    <x v="0"/>
    <n v="489964"/>
    <s v="Skilled Labor / Trade"/>
    <s v="Professional"/>
    <n v="0"/>
    <n v="0"/>
    <n v="7.1"/>
    <s v="Partial"/>
    <x v="1"/>
    <x v="0"/>
    <n v="7.9"/>
    <n v="91"/>
    <n v="48"/>
    <n v="58.4"/>
    <n v="10.399999999999999"/>
    <x v="0"/>
    <x v="1"/>
    <x v="1"/>
    <x v="2"/>
    <s v="D"/>
    <n v="0"/>
  </r>
  <r>
    <n v="14"/>
    <s v="Male"/>
    <n v="10"/>
    <s v="Government"/>
    <s v="Urban"/>
    <n v="5"/>
    <n v="1"/>
    <x v="4"/>
    <n v="5944181"/>
    <s v="Clerical / Service"/>
    <s v="Clerical / Service"/>
    <n v="1"/>
    <n v="1"/>
    <n v="0.6"/>
    <s v="No Scholarship"/>
    <x v="1"/>
    <x v="0"/>
    <n v="18"/>
    <n v="89.3"/>
    <n v="67.400000000000006"/>
    <n v="78.2"/>
    <n v="10.799999999999997"/>
    <x v="0"/>
    <x v="1"/>
    <x v="0"/>
    <x v="0"/>
    <s v="B"/>
    <n v="0"/>
  </r>
  <r>
    <n v="15"/>
    <s v="Female"/>
    <n v="10"/>
    <s v="Government"/>
    <s v="Urban"/>
    <n v="5"/>
    <n v="1"/>
    <x v="1"/>
    <n v="86525"/>
    <s v="Clerical / Service"/>
    <s v="Business / Self-Employed"/>
    <n v="0"/>
    <n v="0"/>
    <n v="2.7"/>
    <s v="No Scholarship"/>
    <x v="0"/>
    <x v="1"/>
    <n v="7.3"/>
    <n v="90.6"/>
    <n v="49.7"/>
    <n v="45.6"/>
    <n v="-4.1000000000000014"/>
    <x v="0"/>
    <x v="0"/>
    <x v="0"/>
    <x v="2"/>
    <s v="D"/>
    <n v="0"/>
  </r>
  <r>
    <n v="12"/>
    <s v="Female"/>
    <n v="8"/>
    <s v="Government"/>
    <s v="Urban"/>
    <n v="4"/>
    <n v="0"/>
    <x v="3"/>
    <n v="857860"/>
    <s v="Unemployed"/>
    <s v="Skilled Labor / Trade"/>
    <n v="1"/>
    <n v="1"/>
    <m/>
    <s v="No Scholarship"/>
    <x v="0"/>
    <x v="4"/>
    <n v="18.7"/>
    <n v="100"/>
    <n v="73.7"/>
    <n v="7.6"/>
    <n v="-66.100000000000009"/>
    <x v="1"/>
    <x v="0"/>
    <x v="0"/>
    <x v="2"/>
    <s v="F"/>
    <n v="1"/>
  </r>
  <r>
    <n v="13"/>
    <s v="Male"/>
    <n v="9"/>
    <s v="Private-Unaided"/>
    <s v="Urban"/>
    <n v="4"/>
    <n v="0"/>
    <x v="1"/>
    <n v="94284"/>
    <s v="Business / Self-Employed"/>
    <s v="Clerical / Service"/>
    <n v="0"/>
    <n v="1"/>
    <n v="2.9"/>
    <s v="No Scholarship"/>
    <x v="0"/>
    <x v="1"/>
    <n v="5.2"/>
    <n v="100"/>
    <n v="59.8"/>
    <n v="55.8"/>
    <n v="-4"/>
    <x v="0"/>
    <x v="0"/>
    <x v="0"/>
    <x v="2"/>
    <s v="D"/>
    <n v="0"/>
  </r>
  <r>
    <n v="11"/>
    <s v="Female"/>
    <n v="7"/>
    <s v="Government-Aided"/>
    <s v="Rural"/>
    <n v="7"/>
    <n v="0"/>
    <x v="1"/>
    <n v="164481"/>
    <s v="Business / Self-Employed"/>
    <s v="Unemployed"/>
    <n v="0"/>
    <n v="0"/>
    <n v="3"/>
    <s v="No Scholarship"/>
    <x v="1"/>
    <x v="1"/>
    <n v="17.5"/>
    <n v="79.8"/>
    <n v="55.4"/>
    <n v="54.4"/>
    <n v="-1"/>
    <x v="0"/>
    <x v="0"/>
    <x v="0"/>
    <x v="0"/>
    <s v="D"/>
    <n v="0"/>
  </r>
  <r>
    <n v="12"/>
    <s v="Female"/>
    <n v="7"/>
    <s v="Government"/>
    <s v="Urban"/>
    <n v="4"/>
    <n v="1"/>
    <x v="1"/>
    <n v="74164"/>
    <s v="Managerial / Executive"/>
    <s v="Business / Self-Employed"/>
    <n v="0"/>
    <n v="0"/>
    <n v="2.5"/>
    <s v="No Scholarship"/>
    <x v="0"/>
    <x v="2"/>
    <n v="14.1"/>
    <n v="75.099999999999994"/>
    <n v="54.5"/>
    <n v="61.1"/>
    <n v="6.6000000000000014"/>
    <x v="0"/>
    <x v="0"/>
    <x v="0"/>
    <x v="0"/>
    <s v="C"/>
    <n v="0"/>
  </r>
  <r>
    <n v="14"/>
    <s v="Female"/>
    <n v="9"/>
    <s v="Private-Unaided"/>
    <s v="Rural"/>
    <n v="5"/>
    <n v="0"/>
    <x v="2"/>
    <n v="280647"/>
    <s v="Business / Self-Employed"/>
    <s v="Skilled Labor / Trade"/>
    <n v="1"/>
    <n v="0"/>
    <n v="9.1"/>
    <s v="Full"/>
    <x v="0"/>
    <x v="1"/>
    <n v="10.7"/>
    <n v="82"/>
    <n v="58.2"/>
    <n v="72.3"/>
    <n v="14.099999999999994"/>
    <x v="0"/>
    <x v="1"/>
    <x v="1"/>
    <x v="0"/>
    <s v="C"/>
    <n v="0"/>
  </r>
  <r>
    <n v="16"/>
    <s v="Female"/>
    <n v="10"/>
    <s v="Government"/>
    <s v="Rural"/>
    <n v="7"/>
    <n v="0"/>
    <x v="1"/>
    <n v="129436"/>
    <s v="Clerical / Service"/>
    <s v="Professional"/>
    <n v="1"/>
    <n v="0"/>
    <n v="1.1000000000000001"/>
    <s v="Partial"/>
    <x v="0"/>
    <x v="1"/>
    <n v="12.4"/>
    <n v="81.400000000000006"/>
    <n v="59.3"/>
    <n v="66.3"/>
    <n v="7"/>
    <x v="0"/>
    <x v="0"/>
    <x v="0"/>
    <x v="0"/>
    <s v="C"/>
    <n v="0"/>
  </r>
  <r>
    <n v="11"/>
    <s v="Male"/>
    <n v="7"/>
    <s v="Government-Aided"/>
    <s v="Rural"/>
    <n v="6"/>
    <n v="0"/>
    <x v="0"/>
    <n v="616094"/>
    <s v="Managerial / Executive"/>
    <s v="Professional"/>
    <n v="0"/>
    <n v="0"/>
    <n v="8.6"/>
    <s v="No Scholarship"/>
    <x v="0"/>
    <x v="3"/>
    <n v="13.9"/>
    <n v="91.9"/>
    <n v="57.9"/>
    <n v="66.5"/>
    <n v="8.6000000000000014"/>
    <x v="0"/>
    <x v="0"/>
    <x v="1"/>
    <x v="2"/>
    <s v="C"/>
    <n v="0"/>
  </r>
  <r>
    <n v="18"/>
    <s v="Female"/>
    <n v="12"/>
    <s v="Government"/>
    <s v="Rural"/>
    <n v="5"/>
    <n v="0"/>
    <x v="0"/>
    <n v="545251"/>
    <s v="Professional"/>
    <s v="Unskilled Labor"/>
    <n v="0"/>
    <n v="0"/>
    <n v="1.8"/>
    <s v="No Scholarship"/>
    <x v="0"/>
    <x v="1"/>
    <n v="11.5"/>
    <n v="83.1"/>
    <n v="54.1"/>
    <n v="49.6"/>
    <n v="-4.5"/>
    <x v="0"/>
    <x v="0"/>
    <x v="0"/>
    <x v="0"/>
    <s v="D"/>
    <n v="0"/>
  </r>
  <r>
    <n v="16"/>
    <s v="Female"/>
    <n v="12"/>
    <s v="Government"/>
    <s v="Rural"/>
    <n v="6"/>
    <n v="0"/>
    <x v="0"/>
    <n v="654013"/>
    <s v="Managerial / Executive"/>
    <s v="Homemaker"/>
    <n v="0"/>
    <n v="0"/>
    <n v="7.3"/>
    <s v="No Scholarship"/>
    <x v="1"/>
    <x v="4"/>
    <n v="6.1"/>
    <n v="84.2"/>
    <n v="64.3"/>
    <n v="56.8"/>
    <n v="-7.5"/>
    <x v="0"/>
    <x v="0"/>
    <x v="1"/>
    <x v="0"/>
    <s v="D"/>
    <n v="0"/>
  </r>
  <r>
    <n v="14"/>
    <s v="Female"/>
    <n v="10"/>
    <s v="Government"/>
    <s v="Urban"/>
    <n v="2"/>
    <n v="0"/>
    <x v="3"/>
    <n v="831937"/>
    <s v="Clerical / Service"/>
    <s v="Managerial / Executive"/>
    <n v="0"/>
    <n v="1"/>
    <n v="3.4"/>
    <s v="No Scholarship"/>
    <x v="0"/>
    <x v="1"/>
    <n v="15.8"/>
    <n v="89.7"/>
    <n v="66"/>
    <n v="79.3"/>
    <n v="13.299999999999997"/>
    <x v="0"/>
    <x v="1"/>
    <x v="0"/>
    <x v="0"/>
    <s v="B"/>
    <n v="0"/>
  </r>
  <r>
    <n v="11"/>
    <s v="Male"/>
    <n v="7"/>
    <s v="Government"/>
    <s v="Urban"/>
    <n v="4"/>
    <n v="0"/>
    <x v="2"/>
    <n v="228249"/>
    <s v="Unskilled Labor"/>
    <s v="Homemaker"/>
    <n v="1"/>
    <n v="0"/>
    <n v="2"/>
    <s v="No Scholarship"/>
    <x v="0"/>
    <x v="3"/>
    <n v="18"/>
    <n v="79.2"/>
    <n v="76.2"/>
    <n v="66.3"/>
    <n v="-9.9000000000000057"/>
    <x v="0"/>
    <x v="0"/>
    <x v="0"/>
    <x v="0"/>
    <s v="C"/>
    <n v="0"/>
  </r>
  <r>
    <n v="15"/>
    <s v="Male"/>
    <n v="11"/>
    <s v="Private-Unaided"/>
    <s v="Urban"/>
    <n v="4"/>
    <n v="0"/>
    <x v="0"/>
    <n v="400559"/>
    <s v="Professional"/>
    <s v="Business / Self-Employed"/>
    <n v="1"/>
    <n v="1"/>
    <n v="2.8"/>
    <s v="No Scholarship"/>
    <x v="1"/>
    <x v="1"/>
    <n v="14.9"/>
    <n v="81.400000000000006"/>
    <n v="61.9"/>
    <n v="60.6"/>
    <n v="-1.2999999999999972"/>
    <x v="0"/>
    <x v="0"/>
    <x v="0"/>
    <x v="0"/>
    <s v="C"/>
    <n v="0"/>
  </r>
  <r>
    <n v="11"/>
    <s v="Female"/>
    <n v="6"/>
    <s v="Private-Unaided"/>
    <s v="Urban"/>
    <n v="5"/>
    <n v="0"/>
    <x v="3"/>
    <n v="927127"/>
    <s v="Professional"/>
    <s v="Managerial / Executive"/>
    <m/>
    <n v="0"/>
    <n v="1.1000000000000001"/>
    <s v="No Scholarship"/>
    <x v="0"/>
    <x v="0"/>
    <n v="17.7"/>
    <n v="76.599999999999994"/>
    <n v="67.5"/>
    <n v="76.8"/>
    <n v="9.2999999999999972"/>
    <x v="0"/>
    <x v="0"/>
    <x v="0"/>
    <x v="0"/>
    <s v="B"/>
    <n v="0"/>
  </r>
  <r>
    <n v="13"/>
    <s v="Male"/>
    <n v="9"/>
    <s v="Private-Unaided"/>
    <s v="Rural"/>
    <n v="4"/>
    <n v="0"/>
    <x v="2"/>
    <n v="265164"/>
    <s v="Unskilled Labor"/>
    <s v="Professional"/>
    <n v="0"/>
    <n v="1"/>
    <n v="9.5"/>
    <s v="Partial"/>
    <x v="0"/>
    <x v="0"/>
    <n v="22.8"/>
    <n v="83.5"/>
    <n v="52.3"/>
    <n v="65.099999999999994"/>
    <n v="12.799999999999997"/>
    <x v="0"/>
    <x v="1"/>
    <x v="1"/>
    <x v="0"/>
    <s v="C"/>
    <n v="0"/>
  </r>
  <r>
    <n v="13"/>
    <s v="Female"/>
    <n v="7"/>
    <s v="Government"/>
    <s v="Semi-Urban"/>
    <n v="5"/>
    <n v="1"/>
    <x v="2"/>
    <n v="300276"/>
    <s v="Professional"/>
    <s v="Managerial / Executive"/>
    <n v="1"/>
    <n v="0"/>
    <n v="2.4"/>
    <s v="No Scholarship"/>
    <x v="0"/>
    <x v="1"/>
    <n v="11.8"/>
    <n v="88.2"/>
    <n v="64"/>
    <n v="67.599999999999994"/>
    <n v="3.5999999999999943"/>
    <x v="0"/>
    <x v="0"/>
    <x v="0"/>
    <x v="0"/>
    <s v="C"/>
    <n v="0"/>
  </r>
  <r>
    <n v="12"/>
    <s v="Male"/>
    <n v="7"/>
    <s v="Private-Unaided"/>
    <s v="Semi-Urban"/>
    <n v="5"/>
    <n v="0"/>
    <x v="2"/>
    <n v="268634"/>
    <s v="Unemployed"/>
    <s v="Unskilled Labor"/>
    <n v="0"/>
    <n v="0"/>
    <n v="3.1"/>
    <s v="Full"/>
    <x v="0"/>
    <x v="3"/>
    <n v="13.7"/>
    <n v="100"/>
    <n v="87.4"/>
    <n v="75.599999999999994"/>
    <n v="-11.800000000000011"/>
    <x v="0"/>
    <x v="0"/>
    <x v="0"/>
    <x v="2"/>
    <s v="B"/>
    <n v="0"/>
  </r>
  <r>
    <n v="12"/>
    <s v="Female"/>
    <n v="6"/>
    <s v="Private-Unaided"/>
    <s v="Urban"/>
    <n v="3"/>
    <n v="0"/>
    <x v="2"/>
    <n v="302441"/>
    <s v="Managerial / Executive"/>
    <s v="Business / Self-Employed"/>
    <n v="1"/>
    <n v="0"/>
    <n v="0.3"/>
    <s v="Full"/>
    <x v="0"/>
    <x v="0"/>
    <n v="16.8"/>
    <n v="92"/>
    <n v="61"/>
    <n v="77.400000000000006"/>
    <n v="16.400000000000006"/>
    <x v="0"/>
    <x v="1"/>
    <x v="0"/>
    <x v="2"/>
    <s v="B"/>
    <n v="0"/>
  </r>
  <r>
    <n v="10"/>
    <s v="Male"/>
    <n v="6"/>
    <s v="Government"/>
    <s v="Urban"/>
    <n v="3"/>
    <n v="0"/>
    <x v="2"/>
    <n v="186764"/>
    <s v="Unskilled Labor"/>
    <s v="Homemaker"/>
    <n v="0"/>
    <n v="0"/>
    <n v="1.4"/>
    <s v="No Scholarship"/>
    <x v="0"/>
    <x v="3"/>
    <n v="11.5"/>
    <n v="88"/>
    <n v="65.099999999999994"/>
    <n v="83"/>
    <n v="17.900000000000006"/>
    <x v="0"/>
    <x v="1"/>
    <x v="0"/>
    <x v="0"/>
    <s v="B"/>
    <n v="0"/>
  </r>
  <r>
    <n v="11"/>
    <s v="Female"/>
    <n v="7"/>
    <s v="Government-Aided"/>
    <s v="Rural"/>
    <n v="4"/>
    <n v="0"/>
    <x v="3"/>
    <n v="775639"/>
    <s v="Unskilled Labor"/>
    <s v="Professional"/>
    <n v="0"/>
    <n v="1"/>
    <n v="3.2"/>
    <s v="No Scholarship"/>
    <x v="1"/>
    <x v="1"/>
    <n v="16.2"/>
    <n v="91.6"/>
    <n v="77.599999999999994"/>
    <n v="84.5"/>
    <n v="6.9000000000000057"/>
    <x v="0"/>
    <x v="0"/>
    <x v="0"/>
    <x v="2"/>
    <s v="B"/>
    <n v="0"/>
  </r>
  <r>
    <n v="11"/>
    <s v="Female"/>
    <n v="6"/>
    <s v="Government"/>
    <s v="Rural"/>
    <n v="4"/>
    <n v="0"/>
    <x v="0"/>
    <n v="410649"/>
    <s v="Professional"/>
    <s v="Clerical / Service"/>
    <n v="0"/>
    <n v="0"/>
    <n v="3.6"/>
    <s v="Partial"/>
    <x v="0"/>
    <x v="0"/>
    <n v="12.1"/>
    <n v="80.7"/>
    <n v="59.5"/>
    <n v="67.2"/>
    <n v="7.7000000000000028"/>
    <x v="0"/>
    <x v="0"/>
    <x v="0"/>
    <x v="0"/>
    <s v="C"/>
    <n v="0"/>
  </r>
  <r>
    <n v="16"/>
    <s v="Female"/>
    <n v="10"/>
    <s v="Government"/>
    <s v="Rural"/>
    <n v="3"/>
    <n v="0"/>
    <x v="0"/>
    <n v="543503"/>
    <s v="Unemployed"/>
    <s v="Professional"/>
    <n v="1"/>
    <n v="0"/>
    <n v="6.2"/>
    <s v="No Scholarship"/>
    <x v="0"/>
    <x v="0"/>
    <n v="16.8"/>
    <n v="80.400000000000006"/>
    <n v="60.7"/>
    <n v="72.400000000000006"/>
    <n v="11.700000000000003"/>
    <x v="0"/>
    <x v="1"/>
    <x v="1"/>
    <x v="0"/>
    <s v="C"/>
    <n v="0"/>
  </r>
  <r>
    <n v="12"/>
    <s v="Male"/>
    <n v="8"/>
    <s v="Private-Unaided"/>
    <s v="Rural"/>
    <n v="4"/>
    <n v="0"/>
    <x v="4"/>
    <n v="2059215"/>
    <s v="Managerial / Executive"/>
    <s v="Clerical / Service"/>
    <n v="1"/>
    <n v="0"/>
    <n v="0.3"/>
    <s v="No Scholarship"/>
    <x v="0"/>
    <x v="0"/>
    <n v="13.7"/>
    <n v="94.7"/>
    <n v="52.3"/>
    <n v="73"/>
    <n v="20.700000000000003"/>
    <x v="0"/>
    <x v="1"/>
    <x v="0"/>
    <x v="2"/>
    <s v="C"/>
    <n v="0"/>
  </r>
  <r>
    <n v="14"/>
    <s v="Male"/>
    <n v="10"/>
    <s v="Government"/>
    <s v="Semi-Urban"/>
    <n v="6"/>
    <n v="0"/>
    <x v="2"/>
    <n v="235417"/>
    <s v="Skilled Labor / Trade"/>
    <s v="Unskilled Labor"/>
    <n v="0"/>
    <n v="0"/>
    <n v="0.8"/>
    <s v="Full"/>
    <x v="0"/>
    <x v="1"/>
    <n v="11.7"/>
    <n v="85.3"/>
    <n v="52.4"/>
    <n v="59.2"/>
    <n v="6.8000000000000043"/>
    <x v="0"/>
    <x v="0"/>
    <x v="0"/>
    <x v="0"/>
    <s v="D"/>
    <n v="0"/>
  </r>
  <r>
    <n v="12"/>
    <s v="Male"/>
    <n v="7"/>
    <s v="Government-Aided"/>
    <s v="Semi-Urban"/>
    <n v="6"/>
    <n v="0"/>
    <x v="3"/>
    <n v="978447"/>
    <s v="Business / Self-Employed"/>
    <s v="Business / Self-Employed"/>
    <n v="1"/>
    <n v="0"/>
    <n v="5.6"/>
    <s v="No Scholarship"/>
    <x v="0"/>
    <x v="1"/>
    <n v="15.1"/>
    <n v="80.2"/>
    <n v="58.5"/>
    <n v="60.1"/>
    <n v="1.6000000000000014"/>
    <x v="0"/>
    <x v="0"/>
    <x v="1"/>
    <x v="0"/>
    <s v="C"/>
    <n v="0"/>
  </r>
  <r>
    <n v="16"/>
    <s v="Male"/>
    <n v="10"/>
    <s v="Private-Unaided"/>
    <s v="Urban"/>
    <n v="4"/>
    <n v="1"/>
    <x v="2"/>
    <n v="244112"/>
    <s v="Clerical / Service"/>
    <s v="Professional"/>
    <n v="0"/>
    <n v="0"/>
    <n v="0.9"/>
    <s v="No Scholarship"/>
    <x v="1"/>
    <x v="4"/>
    <n v="8.6"/>
    <n v="89.8"/>
    <n v="66.2"/>
    <n v="61.6"/>
    <n v="-4.6000000000000014"/>
    <x v="0"/>
    <x v="0"/>
    <x v="0"/>
    <x v="0"/>
    <s v="C"/>
    <n v="0"/>
  </r>
  <r>
    <n v="16"/>
    <s v="Female"/>
    <n v="11"/>
    <s v="Private-Unaided"/>
    <s v="Urban"/>
    <n v="4"/>
    <n v="0"/>
    <x v="4"/>
    <n v="1924476"/>
    <s v="Professional"/>
    <s v="Managerial / Executive"/>
    <n v="1"/>
    <n v="0"/>
    <n v="0.6"/>
    <s v="No Scholarship"/>
    <x v="0"/>
    <x v="1"/>
    <n v="11.3"/>
    <n v="94.7"/>
    <n v="80.2"/>
    <n v="78.3"/>
    <n v="-1.9000000000000057"/>
    <x v="0"/>
    <x v="0"/>
    <x v="0"/>
    <x v="2"/>
    <s v="B"/>
    <n v="0"/>
  </r>
  <r>
    <n v="13"/>
    <s v="Female"/>
    <n v="8"/>
    <s v="Private-Unaided"/>
    <s v="Rural"/>
    <n v="4"/>
    <n v="0"/>
    <x v="2"/>
    <n v="195959"/>
    <s v="Skilled Labor / Trade"/>
    <s v="Homemaker"/>
    <n v="1"/>
    <n v="0"/>
    <n v="7.5"/>
    <s v="Partial"/>
    <x v="0"/>
    <x v="0"/>
    <n v="21.5"/>
    <n v="77.8"/>
    <n v="71.7"/>
    <n v="67.400000000000006"/>
    <n v="-4.2999999999999972"/>
    <x v="0"/>
    <x v="0"/>
    <x v="1"/>
    <x v="0"/>
    <s v="C"/>
    <n v="0"/>
  </r>
  <r>
    <n v="15"/>
    <s v="Female"/>
    <n v="10"/>
    <s v="Private-Unaided"/>
    <s v="Semi-Urban"/>
    <n v="8"/>
    <n v="0"/>
    <x v="1"/>
    <n v="64354"/>
    <s v="Professional"/>
    <s v="Unemployed"/>
    <n v="0"/>
    <n v="0"/>
    <n v="3.1"/>
    <s v="Partial"/>
    <x v="0"/>
    <x v="4"/>
    <n v="0"/>
    <n v="81.599999999999994"/>
    <n v="52.5"/>
    <n v="57.2"/>
    <n v="4.7000000000000028"/>
    <x v="0"/>
    <x v="0"/>
    <x v="0"/>
    <x v="0"/>
    <s v="D"/>
    <n v="0"/>
  </r>
  <r>
    <n v="11"/>
    <s v="Other"/>
    <n v="7"/>
    <s v="Private-Unaided"/>
    <s v="Urban"/>
    <n v="5"/>
    <n v="0"/>
    <x v="1"/>
    <n v="64341"/>
    <s v="Unemployed"/>
    <s v="Unemployed"/>
    <n v="0"/>
    <n v="0"/>
    <n v="6"/>
    <s v="No Scholarship"/>
    <x v="0"/>
    <x v="1"/>
    <n v="5.8"/>
    <n v="70.900000000000006"/>
    <n v="71.2"/>
    <n v="69.3"/>
    <n v="-1.9000000000000057"/>
    <x v="0"/>
    <x v="0"/>
    <x v="1"/>
    <x v="1"/>
    <s v="C"/>
    <n v="0"/>
  </r>
  <r>
    <n v="14"/>
    <s v="Female"/>
    <n v="9"/>
    <s v="Private-Unaided"/>
    <s v="Urban"/>
    <n v="5"/>
    <n v="0"/>
    <x v="4"/>
    <n v="3941141"/>
    <s v="Unskilled Labor"/>
    <s v="Clerical / Service"/>
    <n v="1"/>
    <n v="0"/>
    <n v="0.5"/>
    <s v="No Scholarship"/>
    <x v="1"/>
    <x v="0"/>
    <n v="21.4"/>
    <n v="100"/>
    <n v="86"/>
    <n v="100"/>
    <n v="14"/>
    <x v="0"/>
    <x v="1"/>
    <x v="0"/>
    <x v="2"/>
    <s v="A"/>
    <n v="0"/>
  </r>
  <r>
    <n v="14"/>
    <s v="Female"/>
    <n v="8"/>
    <s v="Government"/>
    <s v="Rural"/>
    <n v="6"/>
    <n v="0"/>
    <x v="0"/>
    <n v="617483"/>
    <s v="Managerial / Executive"/>
    <s v="Skilled Labor / Trade"/>
    <n v="1"/>
    <n v="1"/>
    <n v="11.8"/>
    <s v="No Scholarship"/>
    <x v="0"/>
    <x v="1"/>
    <n v="18.5"/>
    <n v="90"/>
    <n v="60.3"/>
    <n v="59.3"/>
    <n v="-1"/>
    <x v="0"/>
    <x v="0"/>
    <x v="1"/>
    <x v="2"/>
    <s v="D"/>
    <n v="0"/>
  </r>
  <r>
    <n v="11"/>
    <s v="Female"/>
    <n v="6"/>
    <s v="Government"/>
    <s v="Semi-Urban"/>
    <n v="3"/>
    <n v="0"/>
    <x v="0"/>
    <n v="408113"/>
    <s v="Unemployed"/>
    <s v="Homemaker"/>
    <n v="0"/>
    <n v="0"/>
    <n v="4.7"/>
    <s v="No Scholarship"/>
    <x v="1"/>
    <x v="0"/>
    <n v="19.2"/>
    <n v="95.3"/>
    <n v="75.599999999999994"/>
    <n v="78.400000000000006"/>
    <n v="2.8000000000000114"/>
    <x v="0"/>
    <x v="0"/>
    <x v="0"/>
    <x v="2"/>
    <s v="B"/>
    <n v="0"/>
  </r>
  <r>
    <n v="12"/>
    <s v="Female"/>
    <n v="7"/>
    <s v="Private-Unaided"/>
    <s v="Semi-Urban"/>
    <n v="4"/>
    <n v="1"/>
    <x v="1"/>
    <n v="127367"/>
    <s v="Managerial / Executive"/>
    <s v="Business / Self-Employed"/>
    <n v="0"/>
    <n v="0"/>
    <n v="2"/>
    <s v="No Scholarship"/>
    <x v="1"/>
    <x v="4"/>
    <n v="17.7"/>
    <n v="81.8"/>
    <n v="36.4"/>
    <n v="54.1"/>
    <n v="17.700000000000003"/>
    <x v="0"/>
    <x v="1"/>
    <x v="0"/>
    <x v="0"/>
    <s v="D"/>
    <n v="0"/>
  </r>
  <r>
    <n v="17"/>
    <s v="Female"/>
    <n v="11"/>
    <s v="Private-Unaided"/>
    <s v="Urban"/>
    <n v="2"/>
    <n v="0"/>
    <x v="2"/>
    <n v="208327"/>
    <s v="Unskilled Labor"/>
    <s v="Unskilled Labor"/>
    <n v="1"/>
    <n v="0"/>
    <n v="2.2999999999999998"/>
    <s v="No Scholarship"/>
    <x v="0"/>
    <x v="2"/>
    <n v="12.6"/>
    <n v="91.4"/>
    <n v="47.4"/>
    <n v="68.099999999999994"/>
    <n v="20.699999999999996"/>
    <x v="0"/>
    <x v="1"/>
    <x v="0"/>
    <x v="2"/>
    <s v="C"/>
    <n v="0"/>
  </r>
  <r>
    <n v="11"/>
    <s v="Female"/>
    <n v="7"/>
    <s v="Private-Unaided"/>
    <s v="Urban"/>
    <n v="4"/>
    <n v="1"/>
    <x v="2"/>
    <n v="253374"/>
    <s v="Unskilled Labor"/>
    <s v="Homemaker"/>
    <n v="1"/>
    <n v="0"/>
    <n v="0.6"/>
    <s v="No Scholarship"/>
    <x v="0"/>
    <x v="1"/>
    <n v="14"/>
    <n v="74.900000000000006"/>
    <n v="75.400000000000006"/>
    <n v="74.5"/>
    <n v="-0.90000000000000568"/>
    <x v="0"/>
    <x v="0"/>
    <x v="0"/>
    <x v="1"/>
    <s v="C"/>
    <n v="0"/>
  </r>
  <r>
    <n v="16"/>
    <s v="Female"/>
    <n v="11"/>
    <s v="Government"/>
    <s v="Urban"/>
    <n v="4"/>
    <n v="0"/>
    <x v="3"/>
    <n v="792382"/>
    <s v="Managerial / Executive"/>
    <s v="Skilled Labor / Trade"/>
    <n v="1"/>
    <n v="0"/>
    <n v="2.4"/>
    <s v="No Scholarship"/>
    <x v="0"/>
    <x v="1"/>
    <n v="14.7"/>
    <n v="83.2"/>
    <n v="61.8"/>
    <n v="72.400000000000006"/>
    <n v="10.600000000000009"/>
    <x v="0"/>
    <x v="1"/>
    <x v="0"/>
    <x v="0"/>
    <s v="C"/>
    <n v="0"/>
  </r>
  <r>
    <n v="16"/>
    <s v="Male"/>
    <n v="11"/>
    <s v="Government"/>
    <s v="Urban"/>
    <n v="6"/>
    <n v="0"/>
    <x v="1"/>
    <n v="136019"/>
    <s v="Unemployed"/>
    <s v="Business / Self-Employed"/>
    <n v="1"/>
    <n v="1"/>
    <n v="2.2000000000000002"/>
    <s v="Full"/>
    <x v="0"/>
    <x v="1"/>
    <n v="15.9"/>
    <n v="96.9"/>
    <n v="69.599999999999994"/>
    <n v="69.400000000000006"/>
    <n v="-0.19999999999998863"/>
    <x v="0"/>
    <x v="0"/>
    <x v="0"/>
    <x v="2"/>
    <s v="C"/>
    <n v="0"/>
  </r>
  <r>
    <n v="17"/>
    <s v="Male"/>
    <n v="12"/>
    <s v="Private-Unaided"/>
    <s v="Urban"/>
    <n v="5"/>
    <n v="0"/>
    <x v="1"/>
    <n v="135519"/>
    <s v="Skilled Labor / Trade"/>
    <s v="Managerial / Executive"/>
    <n v="1"/>
    <n v="0"/>
    <n v="1"/>
    <s v="Partial"/>
    <x v="0"/>
    <x v="1"/>
    <n v="7.4"/>
    <n v="88.1"/>
    <n v="59.4"/>
    <n v="56"/>
    <n v="-3.3999999999999986"/>
    <x v="0"/>
    <x v="0"/>
    <x v="0"/>
    <x v="0"/>
    <s v="D"/>
    <n v="0"/>
  </r>
  <r>
    <n v="12"/>
    <s v="Female"/>
    <n v="6"/>
    <s v="Private-Unaided"/>
    <s v="Semi-Urban"/>
    <n v="4"/>
    <n v="0"/>
    <x v="3"/>
    <n v="1484631"/>
    <s v="Clerical / Service"/>
    <s v="Clerical / Service"/>
    <n v="0"/>
    <n v="1"/>
    <n v="1.6"/>
    <s v="No Scholarship"/>
    <x v="0"/>
    <x v="4"/>
    <n v="8.3000000000000007"/>
    <n v="86.6"/>
    <n v="62.5"/>
    <n v="70.2"/>
    <n v="7.7000000000000028"/>
    <x v="0"/>
    <x v="0"/>
    <x v="0"/>
    <x v="0"/>
    <s v="C"/>
    <n v="0"/>
  </r>
  <r>
    <n v="10"/>
    <s v="Female"/>
    <n v="6"/>
    <s v="Government"/>
    <s v="Semi-Urban"/>
    <n v="2"/>
    <n v="0"/>
    <x v="1"/>
    <n v="72798"/>
    <s v="Managerial / Executive"/>
    <s v="Business / Self-Employed"/>
    <n v="1"/>
    <n v="1"/>
    <n v="3"/>
    <s v="Partial"/>
    <x v="1"/>
    <x v="1"/>
    <n v="20"/>
    <n v="70.5"/>
    <n v="55.4"/>
    <n v="74.3"/>
    <n v="18.899999999999999"/>
    <x v="0"/>
    <x v="1"/>
    <x v="0"/>
    <x v="1"/>
    <s v="C"/>
    <n v="0"/>
  </r>
  <r>
    <n v="16"/>
    <s v="Female"/>
    <n v="12"/>
    <s v="Government"/>
    <s v="Rural"/>
    <n v="5"/>
    <n v="0"/>
    <x v="4"/>
    <n v="2003461"/>
    <s v="Managerial / Executive"/>
    <s v="Unskilled Labor"/>
    <n v="1"/>
    <n v="1"/>
    <n v="17.2"/>
    <s v="No Scholarship"/>
    <x v="1"/>
    <x v="0"/>
    <n v="12.2"/>
    <n v="97.3"/>
    <n v="79.8"/>
    <n v="90.1"/>
    <n v="10.299999999999997"/>
    <x v="0"/>
    <x v="1"/>
    <x v="2"/>
    <x v="2"/>
    <s v="A"/>
    <n v="0"/>
  </r>
  <r>
    <n v="10"/>
    <s v="Female"/>
    <n v="6"/>
    <s v="Government"/>
    <s v="Rural"/>
    <n v="2"/>
    <n v="0"/>
    <x v="1"/>
    <n v="70955"/>
    <s v="Professional"/>
    <s v="Skilled Labor / Trade"/>
    <n v="0"/>
    <n v="0"/>
    <n v="4"/>
    <s v="Partial"/>
    <x v="0"/>
    <x v="0"/>
    <n v="8.8000000000000007"/>
    <n v="67.900000000000006"/>
    <n v="45.1"/>
    <n v="52.1"/>
    <n v="7"/>
    <x v="0"/>
    <x v="0"/>
    <x v="0"/>
    <x v="1"/>
    <s v="D"/>
    <n v="0"/>
  </r>
  <r>
    <n v="13"/>
    <s v="Male"/>
    <n v="7"/>
    <s v="Government"/>
    <s v="Semi-Urban"/>
    <n v="5"/>
    <n v="0"/>
    <x v="4"/>
    <n v="2369989"/>
    <s v="Professional"/>
    <s v="Skilled Labor / Trade"/>
    <n v="1"/>
    <n v="1"/>
    <n v="5.2"/>
    <s v="No Scholarship"/>
    <x v="0"/>
    <x v="0"/>
    <n v="17.399999999999999"/>
    <n v="92.8"/>
    <n v="68.3"/>
    <n v="85"/>
    <n v="16.700000000000003"/>
    <x v="0"/>
    <x v="1"/>
    <x v="1"/>
    <x v="2"/>
    <s v="B"/>
    <n v="0"/>
  </r>
  <r>
    <n v="16"/>
    <s v="Male"/>
    <n v="11"/>
    <s v="Government-Aided"/>
    <s v="Urban"/>
    <n v="5"/>
    <n v="1"/>
    <x v="2"/>
    <n v="289390"/>
    <s v="Clerical / Service"/>
    <s v="Unemployed"/>
    <n v="1"/>
    <n v="1"/>
    <n v="1.7"/>
    <s v="No Scholarship"/>
    <x v="0"/>
    <x v="2"/>
    <n v="9"/>
    <n v="83.9"/>
    <n v="49.9"/>
    <n v="61.7"/>
    <n v="11.800000000000004"/>
    <x v="0"/>
    <x v="1"/>
    <x v="0"/>
    <x v="0"/>
    <s v="C"/>
    <n v="0"/>
  </r>
  <r>
    <n v="15"/>
    <s v="Female"/>
    <n v="9"/>
    <s v="Private-Unaided"/>
    <s v="Rural"/>
    <n v="4"/>
    <n v="1"/>
    <x v="0"/>
    <n v="627974"/>
    <s v="Unemployed"/>
    <s v="Unemployed"/>
    <n v="1"/>
    <n v="0"/>
    <n v="8.6999999999999993"/>
    <s v="No Scholarship"/>
    <x v="1"/>
    <x v="1"/>
    <n v="21.6"/>
    <n v="80.400000000000006"/>
    <n v="63.5"/>
    <n v="75.8"/>
    <n v="12.299999999999997"/>
    <x v="0"/>
    <x v="1"/>
    <x v="1"/>
    <x v="0"/>
    <s v="B"/>
    <n v="0"/>
  </r>
  <r>
    <n v="16"/>
    <s v="Female"/>
    <n v="12"/>
    <s v="Government"/>
    <s v="Rural"/>
    <n v="2"/>
    <n v="0"/>
    <x v="4"/>
    <n v="2927073"/>
    <s v="Managerial / Executive"/>
    <s v="Professional"/>
    <n v="0"/>
    <n v="1"/>
    <m/>
    <s v="No Scholarship"/>
    <x v="0"/>
    <x v="3"/>
    <n v="16.899999999999999"/>
    <n v="90.2"/>
    <n v="67.099999999999994"/>
    <n v="71"/>
    <n v="3.9000000000000057"/>
    <x v="0"/>
    <x v="0"/>
    <x v="0"/>
    <x v="2"/>
    <s v="C"/>
    <n v="0"/>
  </r>
  <r>
    <n v="10"/>
    <s v="Male"/>
    <n v="6"/>
    <s v="Government"/>
    <s v="Semi-Urban"/>
    <n v="3"/>
    <n v="1"/>
    <x v="1"/>
    <n v="94451"/>
    <s v="Unskilled Labor"/>
    <s v="Unskilled Labor"/>
    <n v="0"/>
    <n v="1"/>
    <m/>
    <s v="Full"/>
    <x v="0"/>
    <x v="1"/>
    <n v="14.4"/>
    <n v="81.099999999999994"/>
    <n v="47.3"/>
    <n v="54.1"/>
    <n v="6.8000000000000043"/>
    <x v="0"/>
    <x v="0"/>
    <x v="0"/>
    <x v="0"/>
    <s v="D"/>
    <n v="0"/>
  </r>
  <r>
    <n v="11"/>
    <s v="Female"/>
    <n v="7"/>
    <s v="Private-Unaided"/>
    <s v="Urban"/>
    <n v="5"/>
    <n v="0"/>
    <x v="2"/>
    <n v="310369"/>
    <s v="Professional"/>
    <s v="Unskilled Labor"/>
    <n v="1"/>
    <n v="0"/>
    <n v="4.0999999999999996"/>
    <s v="Partial"/>
    <x v="0"/>
    <x v="4"/>
    <n v="10.6"/>
    <n v="73.599999999999994"/>
    <n v="72.2"/>
    <n v="67.5"/>
    <n v="-4.7000000000000028"/>
    <x v="0"/>
    <x v="0"/>
    <x v="0"/>
    <x v="1"/>
    <s v="C"/>
    <n v="0"/>
  </r>
  <r>
    <n v="11"/>
    <s v="Female"/>
    <n v="7"/>
    <s v="Government-Aided"/>
    <s v="Rural"/>
    <n v="3"/>
    <n v="0"/>
    <x v="0"/>
    <n v="658150"/>
    <s v="Clerical / Service"/>
    <s v="Managerial / Executive"/>
    <n v="0"/>
    <n v="0"/>
    <n v="11.8"/>
    <s v="No Scholarship"/>
    <x v="1"/>
    <x v="0"/>
    <n v="7.1"/>
    <n v="70.7"/>
    <n v="68.7"/>
    <n v="85.4"/>
    <n v="16.700000000000003"/>
    <x v="0"/>
    <x v="1"/>
    <x v="1"/>
    <x v="1"/>
    <s v="B"/>
    <n v="0"/>
  </r>
  <r>
    <n v="15"/>
    <s v="Female"/>
    <n v="9"/>
    <s v="Private-Unaided"/>
    <s v="Urban"/>
    <n v="5"/>
    <n v="1"/>
    <x v="1"/>
    <n v="157015"/>
    <s v="Professional"/>
    <s v="Unemployed"/>
    <n v="0"/>
    <n v="0"/>
    <n v="1.6"/>
    <s v="Partial"/>
    <x v="0"/>
    <x v="1"/>
    <n v="5.0999999999999996"/>
    <n v="99.7"/>
    <n v="52.8"/>
    <n v="69.400000000000006"/>
    <n v="16.600000000000009"/>
    <x v="0"/>
    <x v="1"/>
    <x v="0"/>
    <x v="2"/>
    <s v="C"/>
    <n v="0"/>
  </r>
  <r>
    <n v="18"/>
    <s v="Female"/>
    <n v="12"/>
    <s v="Government-Aided"/>
    <s v="Semi-Urban"/>
    <n v="5"/>
    <n v="0"/>
    <x v="0"/>
    <n v="529959"/>
    <s v="Unemployed"/>
    <s v="Skilled Labor / Trade"/>
    <n v="0"/>
    <n v="0"/>
    <n v="1.5"/>
    <s v="No Scholarship"/>
    <x v="0"/>
    <x v="4"/>
    <n v="11.5"/>
    <n v="76.8"/>
    <n v="56.3"/>
    <n v="68.3"/>
    <n v="12"/>
    <x v="0"/>
    <x v="1"/>
    <x v="0"/>
    <x v="0"/>
    <s v="C"/>
    <n v="0"/>
  </r>
  <r>
    <n v="16"/>
    <s v="Male"/>
    <n v="11"/>
    <s v="Private-Unaided"/>
    <s v="Rural"/>
    <n v="4"/>
    <n v="1"/>
    <x v="0"/>
    <n v="384290"/>
    <s v="Business / Self-Employed"/>
    <s v="Managerial / Executive"/>
    <n v="0"/>
    <n v="0"/>
    <n v="7.2"/>
    <s v="Full"/>
    <x v="0"/>
    <x v="1"/>
    <n v="15.6"/>
    <n v="78.400000000000006"/>
    <n v="57.9"/>
    <n v="64.7"/>
    <n v="6.8000000000000043"/>
    <x v="0"/>
    <x v="0"/>
    <x v="1"/>
    <x v="0"/>
    <s v="C"/>
    <n v="0"/>
  </r>
  <r>
    <n v="17"/>
    <s v="Male"/>
    <n v="11"/>
    <s v="Private-Unaided"/>
    <s v="Urban"/>
    <n v="3"/>
    <n v="1"/>
    <x v="2"/>
    <n v="188932"/>
    <s v="Professional"/>
    <s v="Homemaker"/>
    <n v="0"/>
    <n v="1"/>
    <n v="3.2"/>
    <s v="No Scholarship"/>
    <x v="1"/>
    <x v="1"/>
    <n v="16.8"/>
    <n v="83.3"/>
    <n v="45.2"/>
    <n v="63.5"/>
    <n v="18.299999999999997"/>
    <x v="0"/>
    <x v="1"/>
    <x v="0"/>
    <x v="0"/>
    <s v="C"/>
    <n v="0"/>
  </r>
  <r>
    <n v="12"/>
    <s v="Male"/>
    <n v="6"/>
    <s v="Government"/>
    <s v="Rural"/>
    <n v="5"/>
    <n v="0"/>
    <x v="1"/>
    <n v="76050"/>
    <s v="Managerial / Executive"/>
    <s v="Business / Self-Employed"/>
    <n v="0"/>
    <n v="0"/>
    <n v="4.5"/>
    <s v="Full"/>
    <x v="0"/>
    <x v="4"/>
    <n v="4.3"/>
    <n v="89.1"/>
    <n v="52.5"/>
    <n v="64.5"/>
    <n v="12"/>
    <x v="0"/>
    <x v="1"/>
    <x v="0"/>
    <x v="0"/>
    <s v="C"/>
    <n v="0"/>
  </r>
  <r>
    <n v="14"/>
    <s v="Female"/>
    <n v="8"/>
    <s v="Private-Unaided"/>
    <s v="Semi-Urban"/>
    <n v="3"/>
    <n v="0"/>
    <x v="4"/>
    <n v="4308450"/>
    <s v="Professional"/>
    <s v="Business / Self-Employed"/>
    <n v="1"/>
    <n v="1"/>
    <n v="2.2999999999999998"/>
    <s v="No Scholarship"/>
    <x v="0"/>
    <x v="0"/>
    <n v="12.6"/>
    <n v="93.4"/>
    <n v="57.6"/>
    <n v="61.3"/>
    <n v="3.6999999999999957"/>
    <x v="0"/>
    <x v="0"/>
    <x v="0"/>
    <x v="2"/>
    <s v="C"/>
    <n v="0"/>
  </r>
  <r>
    <n v="15"/>
    <s v="Male"/>
    <n v="11"/>
    <s v="Government"/>
    <s v="Urban"/>
    <n v="5"/>
    <n v="0"/>
    <x v="2"/>
    <n v="186216"/>
    <s v="Business / Self-Employed"/>
    <s v="Skilled Labor / Trade"/>
    <n v="1"/>
    <n v="1"/>
    <n v="0.9"/>
    <s v="No Scholarship"/>
    <x v="0"/>
    <x v="1"/>
    <n v="12.8"/>
    <n v="73.5"/>
    <n v="59.7"/>
    <n v="60.8"/>
    <n v="1.0999999999999943"/>
    <x v="0"/>
    <x v="0"/>
    <x v="0"/>
    <x v="1"/>
    <s v="C"/>
    <n v="0"/>
  </r>
  <r>
    <n v="18"/>
    <s v="Female"/>
    <n v="12"/>
    <s v="Government-Aided"/>
    <s v="Urban"/>
    <n v="8"/>
    <n v="0"/>
    <x v="2"/>
    <n v="335330"/>
    <s v="Unskilled Labor"/>
    <s v="Clerical / Service"/>
    <n v="0"/>
    <n v="0"/>
    <m/>
    <s v="No Scholarship"/>
    <x v="0"/>
    <x v="4"/>
    <n v="12.3"/>
    <n v="72.400000000000006"/>
    <n v="66.400000000000006"/>
    <n v="51.7"/>
    <n v="-14.700000000000003"/>
    <x v="0"/>
    <x v="0"/>
    <x v="0"/>
    <x v="1"/>
    <s v="D"/>
    <n v="0"/>
  </r>
  <r>
    <n v="14"/>
    <s v="Female"/>
    <n v="8"/>
    <s v="Private-Unaided"/>
    <s v="Urban"/>
    <n v="3"/>
    <n v="0"/>
    <x v="3"/>
    <n v="1017221"/>
    <s v="Business / Self-Employed"/>
    <s v="Unemployed"/>
    <n v="1"/>
    <n v="1"/>
    <n v="0.6"/>
    <s v="No Scholarship"/>
    <x v="0"/>
    <x v="1"/>
    <n v="10.3"/>
    <n v="100"/>
    <n v="48.8"/>
    <n v="71.8"/>
    <n v="23"/>
    <x v="0"/>
    <x v="1"/>
    <x v="0"/>
    <x v="2"/>
    <s v="C"/>
    <n v="0"/>
  </r>
  <r>
    <n v="14"/>
    <s v="Female"/>
    <n v="9"/>
    <s v="Private-Unaided"/>
    <s v="Semi-Urban"/>
    <n v="6"/>
    <n v="0"/>
    <x v="1"/>
    <n v="607205"/>
    <s v="Professional"/>
    <s v="Skilled Labor / Trade"/>
    <n v="0"/>
    <n v="1"/>
    <n v="2.6"/>
    <s v="Full"/>
    <x v="0"/>
    <x v="2"/>
    <n v="8.1"/>
    <n v="92.3"/>
    <n v="63.8"/>
    <n v="58"/>
    <n v="-5.7999999999999972"/>
    <x v="0"/>
    <x v="0"/>
    <x v="0"/>
    <x v="2"/>
    <s v="D"/>
    <n v="0"/>
  </r>
  <r>
    <n v="13"/>
    <s v="Male"/>
    <n v="8"/>
    <s v="Government-Aided"/>
    <s v="Urban"/>
    <n v="4"/>
    <n v="0"/>
    <x v="3"/>
    <n v="1292852"/>
    <s v="Professional"/>
    <s v="Skilled Labor / Trade"/>
    <n v="1"/>
    <n v="1"/>
    <n v="1.2"/>
    <s v="No Scholarship"/>
    <x v="1"/>
    <x v="0"/>
    <n v="20.8"/>
    <n v="85.9"/>
    <n v="54.6"/>
    <n v="57.5"/>
    <n v="2.8999999999999986"/>
    <x v="0"/>
    <x v="0"/>
    <x v="0"/>
    <x v="0"/>
    <s v="D"/>
    <n v="0"/>
  </r>
  <r>
    <n v="12"/>
    <s v="Female"/>
    <n v="6"/>
    <s v="Private-Unaided"/>
    <s v="Rural"/>
    <n v="6"/>
    <n v="0"/>
    <x v="2"/>
    <n v="212946"/>
    <s v="Skilled Labor / Trade"/>
    <s v="Unskilled Labor"/>
    <n v="0"/>
    <n v="1"/>
    <n v="6.6"/>
    <s v="No Scholarship"/>
    <x v="0"/>
    <x v="0"/>
    <n v="12.1"/>
    <n v="80.8"/>
    <n v="58.1"/>
    <n v="57.9"/>
    <n v="-0.20000000000000284"/>
    <x v="0"/>
    <x v="0"/>
    <x v="1"/>
    <x v="0"/>
    <s v="D"/>
    <n v="0"/>
  </r>
  <r>
    <n v="12"/>
    <s v="Female"/>
    <n v="7"/>
    <s v="Government"/>
    <s v="Urban"/>
    <n v="6"/>
    <n v="0"/>
    <x v="2"/>
    <n v="250055"/>
    <s v="Skilled Labor / Trade"/>
    <s v="Skilled Labor / Trade"/>
    <n v="1"/>
    <n v="1"/>
    <n v="0.4"/>
    <s v="Partial"/>
    <x v="0"/>
    <x v="1"/>
    <n v="8.8000000000000007"/>
    <n v="92.5"/>
    <n v="44.7"/>
    <n v="62.4"/>
    <n v="17.699999999999996"/>
    <x v="0"/>
    <x v="1"/>
    <x v="0"/>
    <x v="2"/>
    <s v="C"/>
    <n v="0"/>
  </r>
  <r>
    <n v="17"/>
    <s v="Female"/>
    <n v="12"/>
    <s v="Government-Aided"/>
    <s v="Rural"/>
    <n v="3"/>
    <n v="0"/>
    <x v="4"/>
    <n v="3238232"/>
    <s v="Business / Self-Employed"/>
    <s v="Professional"/>
    <n v="0"/>
    <n v="0"/>
    <n v="7.3"/>
    <s v="No Scholarship"/>
    <x v="0"/>
    <x v="3"/>
    <n v="23.4"/>
    <n v="85.3"/>
    <n v="66.2"/>
    <n v="79.7"/>
    <n v="13.5"/>
    <x v="0"/>
    <x v="1"/>
    <x v="1"/>
    <x v="0"/>
    <s v="B"/>
    <n v="0"/>
  </r>
  <r>
    <n v="13"/>
    <s v="Female"/>
    <n v="7"/>
    <s v="Government"/>
    <s v="Rural"/>
    <n v="3"/>
    <n v="0"/>
    <x v="2"/>
    <n v="279389"/>
    <s v="Unemployed"/>
    <s v="Unemployed"/>
    <n v="0"/>
    <n v="1"/>
    <n v="7.7"/>
    <s v="Full"/>
    <x v="0"/>
    <x v="1"/>
    <n v="13.9"/>
    <n v="74.599999999999994"/>
    <n v="57.9"/>
    <n v="78.599999999999994"/>
    <n v="20.699999999999996"/>
    <x v="0"/>
    <x v="1"/>
    <x v="1"/>
    <x v="1"/>
    <s v="B"/>
    <n v="0"/>
  </r>
  <r>
    <n v="12"/>
    <s v="Female"/>
    <n v="7"/>
    <s v="Government-Aided"/>
    <s v="Urban"/>
    <n v="5"/>
    <n v="0"/>
    <x v="2"/>
    <n v="182424"/>
    <s v="Unemployed"/>
    <s v="Skilled Labor / Trade"/>
    <n v="1"/>
    <n v="1"/>
    <n v="3.8"/>
    <s v="Partial"/>
    <x v="0"/>
    <x v="0"/>
    <n v="11.1"/>
    <n v="85.9"/>
    <n v="68.2"/>
    <n v="68.400000000000006"/>
    <n v="0.20000000000000284"/>
    <x v="0"/>
    <x v="0"/>
    <x v="0"/>
    <x v="0"/>
    <s v="C"/>
    <n v="0"/>
  </r>
  <r>
    <n v="16"/>
    <s v="Female"/>
    <n v="11"/>
    <s v="Government"/>
    <s v="Rural"/>
    <n v="7"/>
    <n v="0"/>
    <x v="3"/>
    <n v="860245"/>
    <s v="Managerial / Executive"/>
    <s v="Homemaker"/>
    <n v="1"/>
    <n v="0"/>
    <n v="3.1"/>
    <s v="No Scholarship"/>
    <x v="0"/>
    <x v="1"/>
    <n v="15.9"/>
    <n v="79.900000000000006"/>
    <n v="82.3"/>
    <n v="75.8"/>
    <n v="-6.5"/>
    <x v="0"/>
    <x v="0"/>
    <x v="0"/>
    <x v="0"/>
    <s v="B"/>
    <n v="0"/>
  </r>
  <r>
    <n v="18"/>
    <s v="Other"/>
    <n v="12"/>
    <s v="Government"/>
    <s v="Urban"/>
    <n v="6"/>
    <n v="0"/>
    <x v="0"/>
    <n v="583706"/>
    <s v="Clerical / Service"/>
    <s v="Business / Self-Employed"/>
    <n v="1"/>
    <n v="1"/>
    <n v="0.8"/>
    <s v="No Scholarship"/>
    <x v="0"/>
    <x v="4"/>
    <n v="12.3"/>
    <n v="90.7"/>
    <n v="48.8"/>
    <n v="65.099999999999994"/>
    <n v="16.299999999999997"/>
    <x v="0"/>
    <x v="1"/>
    <x v="0"/>
    <x v="2"/>
    <s v="C"/>
    <n v="0"/>
  </r>
  <r>
    <n v="15"/>
    <s v="Male"/>
    <n v="11"/>
    <s v="Government"/>
    <s v="Rural"/>
    <n v="3"/>
    <n v="0"/>
    <x v="0"/>
    <n v="388197"/>
    <s v="Professional"/>
    <s v="Managerial / Executive"/>
    <n v="0"/>
    <n v="1"/>
    <n v="5.2"/>
    <s v="No Scholarship"/>
    <x v="0"/>
    <x v="1"/>
    <n v="9.6"/>
    <n v="80.599999999999994"/>
    <n v="64.8"/>
    <n v="65.900000000000006"/>
    <n v="1.1000000000000085"/>
    <x v="0"/>
    <x v="0"/>
    <x v="1"/>
    <x v="0"/>
    <s v="C"/>
    <n v="0"/>
  </r>
  <r>
    <n v="12"/>
    <s v="Male"/>
    <n v="7"/>
    <s v="Government-Aided"/>
    <s v="Semi-Urban"/>
    <n v="2"/>
    <n v="0"/>
    <x v="1"/>
    <n v="117857"/>
    <s v="Professional"/>
    <s v="Business / Self-Employed"/>
    <n v="0"/>
    <n v="1"/>
    <n v="2.8"/>
    <s v="No Scholarship"/>
    <x v="0"/>
    <x v="1"/>
    <n v="18.2"/>
    <n v="80.2"/>
    <n v="70.7"/>
    <n v="67.7"/>
    <n v="-3"/>
    <x v="0"/>
    <x v="0"/>
    <x v="0"/>
    <x v="0"/>
    <s v="C"/>
    <n v="0"/>
  </r>
  <r>
    <n v="12"/>
    <s v="Male"/>
    <n v="8"/>
    <s v="Government-Aided"/>
    <s v="Semi-Urban"/>
    <n v="4"/>
    <n v="0"/>
    <x v="1"/>
    <n v="78600"/>
    <s v="Clerical / Service"/>
    <s v="Managerial / Executive"/>
    <n v="0"/>
    <n v="0"/>
    <n v="6.3"/>
    <s v="Partial"/>
    <x v="0"/>
    <x v="1"/>
    <n v="14.2"/>
    <n v="79.900000000000006"/>
    <n v="52.8"/>
    <n v="61.4"/>
    <n v="8.6000000000000014"/>
    <x v="0"/>
    <x v="0"/>
    <x v="1"/>
    <x v="0"/>
    <s v="C"/>
    <n v="0"/>
  </r>
  <r>
    <n v="12"/>
    <s v="Male"/>
    <n v="6"/>
    <s v="Government"/>
    <s v="Rural"/>
    <n v="3"/>
    <n v="0"/>
    <x v="0"/>
    <n v="641386"/>
    <s v="Unemployed"/>
    <s v="Business / Self-Employed"/>
    <n v="1"/>
    <n v="0"/>
    <n v="0.8"/>
    <s v="No Scholarship"/>
    <x v="0"/>
    <x v="1"/>
    <n v="14.7"/>
    <n v="78.7"/>
    <n v="50.6"/>
    <n v="65"/>
    <n v="14.399999999999999"/>
    <x v="0"/>
    <x v="1"/>
    <x v="0"/>
    <x v="0"/>
    <s v="C"/>
    <n v="0"/>
  </r>
  <r>
    <n v="14"/>
    <s v="Male"/>
    <n v="9"/>
    <s v="Government"/>
    <s v="Urban"/>
    <n v="6"/>
    <n v="1"/>
    <x v="2"/>
    <n v="198585"/>
    <s v="Skilled Labor / Trade"/>
    <s v="Managerial / Executive"/>
    <n v="0"/>
    <n v="0"/>
    <n v="1"/>
    <s v="No Scholarship"/>
    <x v="0"/>
    <x v="4"/>
    <n v="11.9"/>
    <n v="77.2"/>
    <n v="71"/>
    <n v="65.2"/>
    <n v="-5.7999999999999972"/>
    <x v="0"/>
    <x v="0"/>
    <x v="0"/>
    <x v="0"/>
    <s v="C"/>
    <n v="0"/>
  </r>
  <r>
    <n v="15"/>
    <s v="Female"/>
    <n v="9"/>
    <s v="Government"/>
    <s v="Rural"/>
    <n v="5"/>
    <n v="0"/>
    <x v="2"/>
    <n v="187449"/>
    <s v="Clerical / Service"/>
    <s v="Skilled Labor / Trade"/>
    <n v="0"/>
    <n v="0"/>
    <n v="3.8"/>
    <s v="Partial"/>
    <x v="0"/>
    <x v="3"/>
    <n v="6.5"/>
    <n v="100"/>
    <n v="59.1"/>
    <n v="66.400000000000006"/>
    <n v="7.3000000000000043"/>
    <x v="0"/>
    <x v="0"/>
    <x v="0"/>
    <x v="2"/>
    <s v="C"/>
    <n v="0"/>
  </r>
  <r>
    <n v="11"/>
    <s v="Female"/>
    <n v="7"/>
    <s v="Private-Unaided"/>
    <s v="Rural"/>
    <n v="4"/>
    <n v="0"/>
    <x v="1"/>
    <n v="62417"/>
    <s v="Clerical / Service"/>
    <s v="Unskilled Labor"/>
    <n v="0"/>
    <n v="0"/>
    <n v="7.9"/>
    <s v="No Scholarship"/>
    <x v="0"/>
    <x v="1"/>
    <n v="18"/>
    <n v="85.9"/>
    <n v="49.9"/>
    <n v="59.3"/>
    <n v="9.3999999999999986"/>
    <x v="0"/>
    <x v="0"/>
    <x v="1"/>
    <x v="0"/>
    <s v="D"/>
    <n v="0"/>
  </r>
  <r>
    <n v="14"/>
    <s v="Male"/>
    <n v="9"/>
    <s v="Government"/>
    <s v="Urban"/>
    <n v="6"/>
    <n v="1"/>
    <x v="2"/>
    <n v="195694"/>
    <s v="Skilled Labor / Trade"/>
    <s v="Homemaker"/>
    <n v="0"/>
    <n v="0"/>
    <n v="0.2"/>
    <s v="No Scholarship"/>
    <x v="0"/>
    <x v="1"/>
    <n v="8.4"/>
    <n v="82.5"/>
    <n v="58.3"/>
    <n v="62.4"/>
    <n v="4.1000000000000014"/>
    <x v="0"/>
    <x v="0"/>
    <x v="0"/>
    <x v="0"/>
    <s v="C"/>
    <n v="0"/>
  </r>
  <r>
    <n v="14"/>
    <s v="Male"/>
    <n v="8"/>
    <s v="Government"/>
    <s v="Rural"/>
    <n v="3"/>
    <n v="0"/>
    <x v="2"/>
    <n v="249688"/>
    <s v="Skilled Labor / Trade"/>
    <s v="Unemployed"/>
    <n v="1"/>
    <n v="0"/>
    <n v="6.4"/>
    <s v="Full"/>
    <x v="0"/>
    <x v="1"/>
    <n v="19.5"/>
    <n v="86.9"/>
    <n v="59.6"/>
    <n v="59.7"/>
    <n v="0.10000000000000142"/>
    <x v="0"/>
    <x v="0"/>
    <x v="1"/>
    <x v="0"/>
    <s v="D"/>
    <n v="0"/>
  </r>
  <r>
    <n v="14"/>
    <s v="Other"/>
    <n v="10"/>
    <s v="Private-Unaided"/>
    <s v="Urban"/>
    <n v="5"/>
    <n v="0"/>
    <x v="2"/>
    <n v="254064"/>
    <s v="Business / Self-Employed"/>
    <s v="Managerial / Executive"/>
    <n v="0"/>
    <n v="1"/>
    <n v="1.3"/>
    <s v="Full"/>
    <x v="0"/>
    <x v="1"/>
    <n v="9.6"/>
    <n v="82"/>
    <n v="53.5"/>
    <n v="73.099999999999994"/>
    <n v="19.599999999999994"/>
    <x v="0"/>
    <x v="1"/>
    <x v="0"/>
    <x v="0"/>
    <s v="C"/>
    <n v="0"/>
  </r>
  <r>
    <n v="13"/>
    <s v="Female"/>
    <n v="8"/>
    <s v="Private-Unaided"/>
    <s v="Urban"/>
    <n v="5"/>
    <n v="0"/>
    <x v="4"/>
    <n v="3489505"/>
    <s v="Clerical / Service"/>
    <s v="Professional"/>
    <n v="1"/>
    <n v="1"/>
    <n v="0.9"/>
    <s v="No Scholarship"/>
    <x v="0"/>
    <x v="4"/>
    <n v="15"/>
    <n v="77.5"/>
    <n v="56.1"/>
    <n v="78.099999999999994"/>
    <n v="21.999999999999993"/>
    <x v="0"/>
    <x v="1"/>
    <x v="0"/>
    <x v="0"/>
    <s v="B"/>
    <n v="0"/>
  </r>
  <r>
    <n v="15"/>
    <s v="Female"/>
    <n v="11"/>
    <s v="Government"/>
    <s v="Urban"/>
    <n v="5"/>
    <n v="0"/>
    <x v="3"/>
    <n v="1316638"/>
    <s v="Unemployed"/>
    <s v="Homemaker"/>
    <n v="0"/>
    <n v="1"/>
    <n v="1.2"/>
    <s v="No Scholarship"/>
    <x v="0"/>
    <x v="1"/>
    <n v="15.8"/>
    <n v="94.8"/>
    <n v="57.9"/>
    <n v="80.3"/>
    <n v="22.4"/>
    <x v="0"/>
    <x v="1"/>
    <x v="0"/>
    <x v="2"/>
    <s v="B"/>
    <n v="0"/>
  </r>
  <r>
    <n v="11"/>
    <s v="Male"/>
    <n v="7"/>
    <s v="Government"/>
    <s v="Urban"/>
    <n v="4"/>
    <n v="0"/>
    <x v="0"/>
    <n v="419572"/>
    <s v="Skilled Labor / Trade"/>
    <s v="Professional"/>
    <n v="0"/>
    <n v="0"/>
    <n v="0.8"/>
    <s v="No Scholarship"/>
    <x v="0"/>
    <x v="1"/>
    <n v="9.1999999999999993"/>
    <n v="100"/>
    <n v="74.099999999999994"/>
    <n v="73.099999999999994"/>
    <n v="-1"/>
    <x v="0"/>
    <x v="0"/>
    <x v="0"/>
    <x v="2"/>
    <s v="C"/>
    <n v="0"/>
  </r>
  <r>
    <n v="14"/>
    <s v="Male"/>
    <n v="9"/>
    <s v="Government"/>
    <s v="Semi-Urban"/>
    <n v="5"/>
    <n v="0"/>
    <x v="0"/>
    <n v="411402"/>
    <s v="Professional"/>
    <s v="Unemployed"/>
    <n v="0"/>
    <n v="0"/>
    <n v="4.3"/>
    <s v="Partial"/>
    <x v="0"/>
    <x v="3"/>
    <n v="14.7"/>
    <n v="72.5"/>
    <n v="65.7"/>
    <n v="66.7"/>
    <n v="1"/>
    <x v="0"/>
    <x v="0"/>
    <x v="0"/>
    <x v="1"/>
    <s v="C"/>
    <n v="0"/>
  </r>
  <r>
    <n v="14"/>
    <s v="Male"/>
    <n v="9"/>
    <s v="Government"/>
    <s v="Urban"/>
    <n v="4"/>
    <n v="0"/>
    <x v="0"/>
    <n v="496703"/>
    <s v="Skilled Labor / Trade"/>
    <s v="Unskilled Labor"/>
    <n v="0"/>
    <n v="1"/>
    <n v="2.2000000000000002"/>
    <s v="No Scholarship"/>
    <x v="0"/>
    <x v="1"/>
    <n v="5.9"/>
    <n v="89.6"/>
    <n v="47.1"/>
    <n v="56.5"/>
    <n v="9.3999999999999986"/>
    <x v="0"/>
    <x v="0"/>
    <x v="0"/>
    <x v="0"/>
    <s v="D"/>
    <n v="0"/>
  </r>
  <r>
    <n v="13"/>
    <s v="Male"/>
    <n v="9"/>
    <s v="Government"/>
    <s v="Urban"/>
    <n v="3"/>
    <n v="0"/>
    <x v="2"/>
    <n v="320702"/>
    <s v="Clerical / Service"/>
    <s v="Homemaker"/>
    <n v="1"/>
    <n v="1"/>
    <n v="0.6"/>
    <s v="No Scholarship"/>
    <x v="0"/>
    <x v="1"/>
    <n v="18.5"/>
    <n v="92.6"/>
    <n v="66.400000000000006"/>
    <n v="70.3"/>
    <n v="3.8999999999999915"/>
    <x v="0"/>
    <x v="0"/>
    <x v="0"/>
    <x v="2"/>
    <s v="C"/>
    <n v="0"/>
  </r>
  <r>
    <n v="18"/>
    <s v="Male"/>
    <n v="12"/>
    <s v="Private-Unaided"/>
    <s v="Rural"/>
    <n v="4"/>
    <n v="0"/>
    <x v="0"/>
    <n v="574046"/>
    <s v="Clerical / Service"/>
    <s v="Professional"/>
    <n v="0"/>
    <n v="0"/>
    <n v="0.8"/>
    <s v="No Scholarship"/>
    <x v="0"/>
    <x v="1"/>
    <n v="11.1"/>
    <n v="92.5"/>
    <n v="73.400000000000006"/>
    <n v="75.599999999999994"/>
    <n v="2.1999999999999886"/>
    <x v="0"/>
    <x v="0"/>
    <x v="0"/>
    <x v="2"/>
    <s v="B"/>
    <n v="0"/>
  </r>
  <r>
    <n v="15"/>
    <s v="Female"/>
    <n v="9"/>
    <s v="Government"/>
    <s v="Semi-Urban"/>
    <n v="3"/>
    <n v="0"/>
    <x v="2"/>
    <n v="209004"/>
    <s v="Unemployed"/>
    <s v="Managerial / Executive"/>
    <n v="1"/>
    <n v="0"/>
    <n v="2.1"/>
    <s v="Full"/>
    <x v="0"/>
    <x v="0"/>
    <n v="17.600000000000001"/>
    <n v="82.5"/>
    <n v="74.2"/>
    <n v="91.9"/>
    <n v="17.700000000000003"/>
    <x v="0"/>
    <x v="1"/>
    <x v="0"/>
    <x v="0"/>
    <s v="A"/>
    <n v="0"/>
  </r>
  <r>
    <n v="12"/>
    <s v="Male"/>
    <n v="6"/>
    <s v="Government"/>
    <s v="Urban"/>
    <n v="3"/>
    <n v="0"/>
    <x v="0"/>
    <n v="368514"/>
    <s v="Skilled Labor / Trade"/>
    <s v="Unemployed"/>
    <n v="0"/>
    <n v="1"/>
    <n v="3.4"/>
    <s v="No Scholarship"/>
    <x v="0"/>
    <x v="0"/>
    <n v="10.5"/>
    <n v="81"/>
    <n v="62"/>
    <n v="56.3"/>
    <n v="-5.7000000000000028"/>
    <x v="0"/>
    <x v="0"/>
    <x v="0"/>
    <x v="0"/>
    <s v="D"/>
    <n v="0"/>
  </r>
  <r>
    <n v="13"/>
    <s v="Female"/>
    <n v="8"/>
    <s v="Government"/>
    <s v="Rural"/>
    <n v="4"/>
    <n v="0"/>
    <x v="3"/>
    <n v="1151476"/>
    <s v="Professional"/>
    <s v="Professional"/>
    <n v="0"/>
    <n v="0"/>
    <n v="8.6999999999999993"/>
    <s v="No Scholarship"/>
    <x v="0"/>
    <x v="0"/>
    <n v="13.2"/>
    <n v="91.8"/>
    <n v="75.400000000000006"/>
    <n v="94.1"/>
    <n v="18.699999999999989"/>
    <x v="0"/>
    <x v="1"/>
    <x v="1"/>
    <x v="2"/>
    <s v="A"/>
    <n v="0"/>
  </r>
  <r>
    <n v="15"/>
    <s v="Male"/>
    <n v="11"/>
    <s v="Private-Unaided"/>
    <s v="Rural"/>
    <n v="5"/>
    <n v="0"/>
    <x v="3"/>
    <n v="1277193"/>
    <s v="Clerical / Service"/>
    <s v="Homemaker"/>
    <n v="0"/>
    <n v="0"/>
    <n v="4.3"/>
    <s v="No Scholarship"/>
    <x v="0"/>
    <x v="0"/>
    <n v="17.3"/>
    <n v="95.4"/>
    <n v="40.200000000000003"/>
    <n v="71"/>
    <n v="30.799999999999997"/>
    <x v="0"/>
    <x v="1"/>
    <x v="0"/>
    <x v="2"/>
    <s v="C"/>
    <n v="0"/>
  </r>
  <r>
    <n v="14"/>
    <s v="Female"/>
    <n v="9"/>
    <s v="Private-Unaided"/>
    <s v="Urban"/>
    <n v="7"/>
    <n v="0"/>
    <x v="2"/>
    <n v="190319"/>
    <s v="Unemployed"/>
    <s v="Unskilled Labor"/>
    <n v="0"/>
    <n v="0"/>
    <n v="2.1"/>
    <s v="No Scholarship"/>
    <x v="0"/>
    <x v="1"/>
    <n v="13.4"/>
    <n v="97.4"/>
    <n v="58.8"/>
    <n v="64.599999999999994"/>
    <n v="5.7999999999999972"/>
    <x v="0"/>
    <x v="0"/>
    <x v="0"/>
    <x v="2"/>
    <s v="C"/>
    <n v="0"/>
  </r>
  <r>
    <n v="10"/>
    <s v="Female"/>
    <n v="6"/>
    <s v="Government"/>
    <s v="Rural"/>
    <n v="4"/>
    <n v="0"/>
    <x v="2"/>
    <n v="233304"/>
    <s v="Clerical / Service"/>
    <s v="Managerial / Executive"/>
    <n v="0"/>
    <n v="1"/>
    <n v="1.6"/>
    <s v="Partial"/>
    <x v="0"/>
    <x v="1"/>
    <n v="15.5"/>
    <n v="100"/>
    <n v="60.9"/>
    <n v="81"/>
    <n v="20.100000000000001"/>
    <x v="0"/>
    <x v="1"/>
    <x v="0"/>
    <x v="2"/>
    <s v="B"/>
    <n v="0"/>
  </r>
  <r>
    <n v="17"/>
    <s v="Female"/>
    <n v="12"/>
    <s v="Private-Unaided"/>
    <s v="Urban"/>
    <n v="3"/>
    <n v="0"/>
    <x v="0"/>
    <n v="451483"/>
    <s v="Professional"/>
    <s v="Skilled Labor / Trade"/>
    <n v="0"/>
    <n v="1"/>
    <n v="2.4"/>
    <s v="No Scholarship"/>
    <x v="0"/>
    <x v="0"/>
    <n v="13.7"/>
    <n v="100"/>
    <n v="78.7"/>
    <n v="83.3"/>
    <n v="4.5999999999999943"/>
    <x v="0"/>
    <x v="0"/>
    <x v="0"/>
    <x v="2"/>
    <s v="B"/>
    <n v="0"/>
  </r>
  <r>
    <n v="12"/>
    <s v="Male"/>
    <n v="7"/>
    <s v="Private-Unaided"/>
    <s v="Rural"/>
    <n v="8"/>
    <n v="0"/>
    <x v="2"/>
    <n v="207187"/>
    <s v="Unskilled Labor"/>
    <s v="Skilled Labor / Trade"/>
    <n v="0"/>
    <n v="1"/>
    <n v="11.2"/>
    <s v="No Scholarship"/>
    <x v="1"/>
    <x v="3"/>
    <n v="18.600000000000001"/>
    <n v="78.2"/>
    <n v="69.7"/>
    <n v="73.400000000000006"/>
    <n v="3.7000000000000028"/>
    <x v="0"/>
    <x v="0"/>
    <x v="1"/>
    <x v="0"/>
    <s v="C"/>
    <n v="0"/>
  </r>
  <r>
    <n v="15"/>
    <s v="Female"/>
    <n v="9"/>
    <s v="Private-Unaided"/>
    <s v="Semi-Urban"/>
    <n v="6"/>
    <n v="0"/>
    <x v="2"/>
    <n v="230875"/>
    <s v="Skilled Labor / Trade"/>
    <s v="Professional"/>
    <n v="1"/>
    <n v="0"/>
    <n v="3.5"/>
    <s v="Full"/>
    <x v="0"/>
    <x v="4"/>
    <n v="12.9"/>
    <n v="88.8"/>
    <n v="61.3"/>
    <n v="60.3"/>
    <n v="-1"/>
    <x v="0"/>
    <x v="0"/>
    <x v="0"/>
    <x v="0"/>
    <s v="C"/>
    <n v="0"/>
  </r>
  <r>
    <n v="15"/>
    <s v="Female"/>
    <n v="9"/>
    <s v="Private-Unaided"/>
    <s v="Urban"/>
    <n v="5"/>
    <n v="0"/>
    <x v="0"/>
    <n v="394221"/>
    <s v="Business / Self-Employed"/>
    <s v="Homemaker"/>
    <n v="1"/>
    <n v="0"/>
    <n v="2.8"/>
    <s v="No Scholarship"/>
    <x v="0"/>
    <x v="0"/>
    <n v="14.1"/>
    <n v="100"/>
    <n v="50"/>
    <n v="68"/>
    <n v="18"/>
    <x v="0"/>
    <x v="1"/>
    <x v="0"/>
    <x v="2"/>
    <s v="C"/>
    <n v="0"/>
  </r>
  <r>
    <n v="16"/>
    <s v="Male"/>
    <n v="11"/>
    <s v="Government"/>
    <s v="Rural"/>
    <n v="6"/>
    <n v="1"/>
    <x v="1"/>
    <n v="120783"/>
    <s v="Business / Self-Employed"/>
    <s v="Unemployed"/>
    <n v="0"/>
    <n v="0"/>
    <n v="5.9"/>
    <s v="No Scholarship"/>
    <x v="0"/>
    <x v="4"/>
    <n v="8.1999999999999993"/>
    <n v="92.7"/>
    <n v="55.2"/>
    <n v="64.7"/>
    <n v="9.5"/>
    <x v="0"/>
    <x v="0"/>
    <x v="1"/>
    <x v="2"/>
    <s v="C"/>
    <n v="0"/>
  </r>
  <r>
    <n v="12"/>
    <s v="Female"/>
    <n v="8"/>
    <s v="Private-Unaided"/>
    <s v="Urban"/>
    <n v="5"/>
    <n v="0"/>
    <x v="0"/>
    <n v="674397"/>
    <s v="Skilled Labor / Trade"/>
    <s v="Managerial / Executive"/>
    <n v="1"/>
    <n v="1"/>
    <n v="1.2"/>
    <s v="No Scholarship"/>
    <x v="0"/>
    <x v="0"/>
    <n v="9.6"/>
    <n v="90"/>
    <n v="65.099999999999994"/>
    <n v="77.900000000000006"/>
    <n v="12.800000000000011"/>
    <x v="0"/>
    <x v="1"/>
    <x v="0"/>
    <x v="2"/>
    <s v="B"/>
    <n v="0"/>
  </r>
  <r>
    <n v="11"/>
    <s v="Male"/>
    <n v="7"/>
    <s v="Private-Unaided"/>
    <s v="Semi-Urban"/>
    <n v="3"/>
    <n v="0"/>
    <x v="1"/>
    <n v="136228"/>
    <s v="Skilled Labor / Trade"/>
    <s v="Unemployed"/>
    <n v="0"/>
    <n v="0"/>
    <n v="4.9000000000000004"/>
    <s v="Partial"/>
    <x v="0"/>
    <x v="1"/>
    <n v="9.5"/>
    <n v="75"/>
    <n v="54"/>
    <n v="50.5"/>
    <n v="-3.5"/>
    <x v="0"/>
    <x v="0"/>
    <x v="0"/>
    <x v="1"/>
    <s v="D"/>
    <n v="0"/>
  </r>
  <r>
    <n v="15"/>
    <s v="Female"/>
    <n v="10"/>
    <s v="Government"/>
    <s v="Urban"/>
    <n v="6"/>
    <n v="0"/>
    <x v="0"/>
    <n v="632802"/>
    <s v="Clerical / Service"/>
    <s v="Homemaker"/>
    <n v="1"/>
    <n v="0"/>
    <n v="1.1000000000000001"/>
    <s v="No Scholarship"/>
    <x v="0"/>
    <x v="0"/>
    <n v="18.3"/>
    <n v="79.2"/>
    <n v="73.2"/>
    <n v="71.3"/>
    <n v="-1.9000000000000057"/>
    <x v="0"/>
    <x v="0"/>
    <x v="0"/>
    <x v="0"/>
    <s v="C"/>
    <n v="0"/>
  </r>
  <r>
    <n v="11"/>
    <s v="Male"/>
    <n v="7"/>
    <s v="Private-Unaided"/>
    <s v="Rural"/>
    <n v="4"/>
    <n v="0"/>
    <x v="1"/>
    <n v="66442"/>
    <s v="Unemployed"/>
    <s v="Unemployed"/>
    <n v="1"/>
    <n v="0"/>
    <n v="3.8"/>
    <s v="No Scholarship"/>
    <x v="0"/>
    <x v="0"/>
    <n v="13"/>
    <n v="68.8"/>
    <n v="39.200000000000003"/>
    <n v="40.299999999999997"/>
    <n v="1.0999999999999943"/>
    <x v="0"/>
    <x v="0"/>
    <x v="0"/>
    <x v="1"/>
    <s v="D"/>
    <n v="0"/>
  </r>
  <r>
    <n v="15"/>
    <s v="Male"/>
    <n v="9"/>
    <s v="Private-Unaided"/>
    <s v="Urban"/>
    <n v="4"/>
    <n v="0"/>
    <x v="3"/>
    <n v="883688"/>
    <s v="Skilled Labor / Trade"/>
    <s v="Professional"/>
    <n v="1"/>
    <n v="0"/>
    <n v="0.5"/>
    <s v="No Scholarship"/>
    <x v="0"/>
    <x v="4"/>
    <n v="13.7"/>
    <n v="87.2"/>
    <n v="63.5"/>
    <n v="78.400000000000006"/>
    <n v="14.900000000000006"/>
    <x v="0"/>
    <x v="1"/>
    <x v="0"/>
    <x v="0"/>
    <s v="B"/>
    <n v="0"/>
  </r>
  <r>
    <n v="13"/>
    <s v="Male"/>
    <n v="9"/>
    <s v="Government"/>
    <s v="Semi-Urban"/>
    <n v="4"/>
    <n v="0"/>
    <x v="0"/>
    <n v="582533"/>
    <s v="Managerial / Executive"/>
    <s v="Professional"/>
    <n v="0"/>
    <n v="0"/>
    <n v="2.8"/>
    <s v="No Scholarship"/>
    <x v="1"/>
    <x v="3"/>
    <n v="18.600000000000001"/>
    <n v="92.2"/>
    <n v="49.8"/>
    <n v="50"/>
    <n v="0.20000000000000284"/>
    <x v="0"/>
    <x v="0"/>
    <x v="0"/>
    <x v="2"/>
    <s v="D"/>
    <n v="0"/>
  </r>
  <r>
    <n v="13"/>
    <s v="Female"/>
    <n v="8"/>
    <s v="Government"/>
    <s v="Rural"/>
    <n v="5"/>
    <n v="0"/>
    <x v="0"/>
    <n v="386542"/>
    <s v="Unemployed"/>
    <s v="Managerial / Executive"/>
    <n v="0"/>
    <n v="0"/>
    <n v="11.7"/>
    <s v="No Scholarship"/>
    <x v="0"/>
    <x v="0"/>
    <n v="10.4"/>
    <n v="88.4"/>
    <n v="59.2"/>
    <n v="63.8"/>
    <n v="4.5999999999999943"/>
    <x v="0"/>
    <x v="0"/>
    <x v="1"/>
    <x v="0"/>
    <s v="C"/>
    <n v="0"/>
  </r>
  <r>
    <n v="12"/>
    <s v="Male"/>
    <n v="8"/>
    <s v="Government-Aided"/>
    <s v="Urban"/>
    <n v="7"/>
    <n v="1"/>
    <x v="2"/>
    <n v="267941"/>
    <s v="Unemployed"/>
    <s v="Homemaker"/>
    <n v="0"/>
    <n v="0"/>
    <n v="3"/>
    <s v="Partial"/>
    <x v="0"/>
    <x v="1"/>
    <n v="9.5"/>
    <n v="73.099999999999994"/>
    <n v="59.4"/>
    <n v="59"/>
    <n v="-0.39999999999999858"/>
    <x v="0"/>
    <x v="0"/>
    <x v="0"/>
    <x v="1"/>
    <s v="D"/>
    <n v="0"/>
  </r>
  <r>
    <n v="13"/>
    <s v="Female"/>
    <n v="7"/>
    <s v="Government"/>
    <s v="Rural"/>
    <n v="6"/>
    <n v="0"/>
    <x v="2"/>
    <n v="217209"/>
    <s v="Skilled Labor / Trade"/>
    <s v="Unemployed"/>
    <n v="0"/>
    <n v="1"/>
    <n v="3.7"/>
    <s v="No Scholarship"/>
    <x v="0"/>
    <x v="4"/>
    <n v="14.1"/>
    <n v="78"/>
    <n v="50.9"/>
    <n v="65.5"/>
    <n v="14.600000000000001"/>
    <x v="0"/>
    <x v="1"/>
    <x v="0"/>
    <x v="0"/>
    <s v="C"/>
    <n v="0"/>
  </r>
  <r>
    <n v="17"/>
    <s v="Male"/>
    <n v="11"/>
    <s v="Private-Unaided"/>
    <s v="Urban"/>
    <n v="3"/>
    <n v="0"/>
    <x v="0"/>
    <n v="444720"/>
    <s v="Clerical / Service"/>
    <s v="Homemaker"/>
    <n v="0"/>
    <n v="1"/>
    <n v="2.4"/>
    <s v="No Scholarship"/>
    <x v="1"/>
    <x v="3"/>
    <n v="16.600000000000001"/>
    <n v="100"/>
    <n v="56.2"/>
    <n v="71"/>
    <n v="14.799999999999997"/>
    <x v="0"/>
    <x v="1"/>
    <x v="0"/>
    <x v="2"/>
    <s v="C"/>
    <n v="0"/>
  </r>
  <r>
    <n v="14"/>
    <s v="Male"/>
    <n v="8"/>
    <s v="Government"/>
    <s v="Semi-Urban"/>
    <n v="6"/>
    <n v="0"/>
    <x v="1"/>
    <n v="80203"/>
    <s v="Skilled Labor / Trade"/>
    <s v="Skilled Labor / Trade"/>
    <n v="0"/>
    <n v="0"/>
    <n v="2.8"/>
    <s v="No Scholarship"/>
    <x v="0"/>
    <x v="4"/>
    <n v="5.7"/>
    <n v="75"/>
    <n v="56.9"/>
    <n v="56.6"/>
    <n v="-0.29999999999999716"/>
    <x v="0"/>
    <x v="0"/>
    <x v="0"/>
    <x v="1"/>
    <s v="D"/>
    <n v="0"/>
  </r>
  <r>
    <n v="14"/>
    <s v="Female"/>
    <n v="8"/>
    <s v="Government-Aided"/>
    <s v="Semi-Urban"/>
    <n v="4"/>
    <n v="0"/>
    <x v="3"/>
    <n v="930587"/>
    <s v="Clerical / Service"/>
    <s v="Skilled Labor / Trade"/>
    <n v="1"/>
    <n v="0"/>
    <m/>
    <s v="No Scholarship"/>
    <x v="0"/>
    <x v="0"/>
    <n v="21.3"/>
    <n v="85.5"/>
    <n v="78.7"/>
    <n v="76.5"/>
    <n v="-2.2000000000000028"/>
    <x v="0"/>
    <x v="0"/>
    <x v="0"/>
    <x v="0"/>
    <s v="B"/>
    <n v="0"/>
  </r>
  <r>
    <n v="15"/>
    <s v="Female"/>
    <n v="9"/>
    <s v="Government"/>
    <s v="Urban"/>
    <n v="3"/>
    <n v="1"/>
    <x v="1"/>
    <n v="93297"/>
    <s v="Unemployed"/>
    <s v="Clerical / Service"/>
    <n v="0"/>
    <n v="0"/>
    <n v="0.4"/>
    <s v="No Scholarship"/>
    <x v="0"/>
    <x v="1"/>
    <n v="19"/>
    <n v="79.8"/>
    <n v="50.6"/>
    <n v="52.5"/>
    <n v="1.8999999999999986"/>
    <x v="0"/>
    <x v="0"/>
    <x v="0"/>
    <x v="0"/>
    <s v="D"/>
    <n v="0"/>
  </r>
  <r>
    <n v="14"/>
    <s v="Female"/>
    <n v="10"/>
    <s v="Private-Unaided"/>
    <s v="Semi-Urban"/>
    <n v="4"/>
    <n v="0"/>
    <x v="0"/>
    <n v="512371"/>
    <s v="Managerial / Executive"/>
    <s v="Homemaker"/>
    <n v="1"/>
    <n v="1"/>
    <n v="1.8"/>
    <s v="Partial"/>
    <x v="0"/>
    <x v="1"/>
    <n v="14.3"/>
    <n v="83.8"/>
    <n v="63.3"/>
    <n v="64.599999999999994"/>
    <n v="1.2999999999999972"/>
    <x v="0"/>
    <x v="0"/>
    <x v="0"/>
    <x v="0"/>
    <s v="C"/>
    <n v="0"/>
  </r>
  <r>
    <n v="10"/>
    <s v="Other"/>
    <n v="6"/>
    <s v="Government-Aided"/>
    <s v="Urban"/>
    <n v="4"/>
    <n v="0"/>
    <x v="2"/>
    <n v="221793"/>
    <s v="Managerial / Executive"/>
    <s v="Managerial / Executive"/>
    <n v="0"/>
    <n v="0"/>
    <n v="0.8"/>
    <s v="Partial"/>
    <x v="0"/>
    <x v="1"/>
    <n v="14.4"/>
    <n v="76.2"/>
    <n v="53.7"/>
    <n v="51.3"/>
    <n v="-2.4000000000000057"/>
    <x v="0"/>
    <x v="0"/>
    <x v="0"/>
    <x v="0"/>
    <s v="D"/>
    <n v="0"/>
  </r>
  <r>
    <n v="16"/>
    <s v="Male"/>
    <n v="10"/>
    <s v="Private-Unaided"/>
    <s v="Urban"/>
    <n v="4"/>
    <n v="0"/>
    <x v="1"/>
    <n v="112430"/>
    <s v="Unskilled Labor"/>
    <s v="Managerial / Executive"/>
    <n v="0"/>
    <n v="0"/>
    <n v="3.3"/>
    <s v="Partial"/>
    <x v="0"/>
    <x v="3"/>
    <n v="13.4"/>
    <n v="89"/>
    <n v="59.1"/>
    <n v="68"/>
    <n v="8.8999999999999986"/>
    <x v="0"/>
    <x v="0"/>
    <x v="0"/>
    <x v="0"/>
    <s v="C"/>
    <n v="0"/>
  </r>
  <r>
    <n v="14"/>
    <s v="Other"/>
    <n v="10"/>
    <s v="Government-Aided"/>
    <s v="Semi-Urban"/>
    <n v="4"/>
    <n v="0"/>
    <x v="1"/>
    <n v="83652"/>
    <s v="Unemployed"/>
    <s v="Unemployed"/>
    <n v="0"/>
    <n v="0"/>
    <n v="0.7"/>
    <s v="Full"/>
    <x v="0"/>
    <x v="0"/>
    <n v="6.2"/>
    <n v="79.2"/>
    <n v="83.1"/>
    <n v="82.5"/>
    <n v="-0.59999999999999432"/>
    <x v="0"/>
    <x v="0"/>
    <x v="0"/>
    <x v="0"/>
    <s v="B"/>
    <n v="0"/>
  </r>
  <r>
    <n v="14"/>
    <s v="Male"/>
    <n v="9"/>
    <s v="Government"/>
    <s v="Rural"/>
    <n v="4"/>
    <n v="0"/>
    <x v="0"/>
    <n v="525677"/>
    <s v="Clerical / Service"/>
    <s v="Business / Self-Employed"/>
    <n v="0"/>
    <n v="0"/>
    <n v="16"/>
    <s v="No Scholarship"/>
    <x v="0"/>
    <x v="1"/>
    <n v="18.3"/>
    <n v="97.8"/>
    <n v="56.4"/>
    <n v="59.2"/>
    <n v="2.8000000000000043"/>
    <x v="0"/>
    <x v="0"/>
    <x v="2"/>
    <x v="2"/>
    <s v="D"/>
    <n v="0"/>
  </r>
  <r>
    <n v="15"/>
    <s v="Female"/>
    <n v="10"/>
    <s v="Government"/>
    <s v="Urban"/>
    <n v="6"/>
    <n v="0"/>
    <x v="2"/>
    <n v="215922"/>
    <s v="Unskilled Labor"/>
    <s v="Homemaker"/>
    <n v="1"/>
    <n v="1"/>
    <n v="3.3"/>
    <s v="No Scholarship"/>
    <x v="0"/>
    <x v="2"/>
    <n v="8.9"/>
    <n v="87.7"/>
    <n v="63.8"/>
    <n v="63"/>
    <n v="-0.79999999999999716"/>
    <x v="0"/>
    <x v="0"/>
    <x v="0"/>
    <x v="0"/>
    <s v="C"/>
    <n v="0"/>
  </r>
  <r>
    <n v="17"/>
    <s v="Male"/>
    <n v="11"/>
    <s v="Government"/>
    <s v="Rural"/>
    <n v="5"/>
    <n v="0"/>
    <x v="1"/>
    <n v="94287"/>
    <s v="Skilled Labor / Trade"/>
    <s v="Skilled Labor / Trade"/>
    <n v="1"/>
    <n v="0"/>
    <n v="6.2"/>
    <s v="Partial"/>
    <x v="0"/>
    <x v="4"/>
    <n v="14.6"/>
    <n v="85.2"/>
    <n v="68.099999999999994"/>
    <n v="85.6"/>
    <n v="17.5"/>
    <x v="0"/>
    <x v="1"/>
    <x v="1"/>
    <x v="0"/>
    <s v="B"/>
    <n v="0"/>
  </r>
  <r>
    <n v="11"/>
    <s v="Female"/>
    <n v="7"/>
    <s v="Private-Unaided"/>
    <s v="Urban"/>
    <n v="3"/>
    <n v="0"/>
    <x v="3"/>
    <n v="945228"/>
    <s v="Managerial / Executive"/>
    <s v="Skilled Labor / Trade"/>
    <n v="1"/>
    <n v="1"/>
    <n v="3"/>
    <s v="No Scholarship"/>
    <x v="0"/>
    <x v="1"/>
    <n v="15.2"/>
    <n v="96.4"/>
    <n v="61.8"/>
    <n v="60.5"/>
    <n v="-1.2999999999999972"/>
    <x v="0"/>
    <x v="0"/>
    <x v="0"/>
    <x v="2"/>
    <s v="C"/>
    <n v="0"/>
  </r>
  <r>
    <n v="14"/>
    <s v="Female"/>
    <n v="10"/>
    <s v="Government-Aided"/>
    <s v="Semi-Urban"/>
    <n v="4"/>
    <n v="0"/>
    <x v="1"/>
    <n v="83746"/>
    <s v="Unemployed"/>
    <s v="Business / Self-Employed"/>
    <n v="0"/>
    <n v="0"/>
    <n v="0.5"/>
    <s v="Partial"/>
    <x v="0"/>
    <x v="4"/>
    <n v="14.6"/>
    <n v="82.2"/>
    <n v="50.6"/>
    <n v="57.5"/>
    <n v="6.8999999999999986"/>
    <x v="0"/>
    <x v="0"/>
    <x v="0"/>
    <x v="0"/>
    <s v="D"/>
    <n v="0"/>
  </r>
  <r>
    <n v="12"/>
    <s v="Female"/>
    <n v="7"/>
    <s v="Private-Unaided"/>
    <s v="Semi-Urban"/>
    <n v="3"/>
    <n v="0"/>
    <x v="1"/>
    <n v="160364"/>
    <s v="Unemployed"/>
    <s v="Unemployed"/>
    <n v="1"/>
    <n v="0"/>
    <n v="2"/>
    <s v="No Scholarship"/>
    <x v="0"/>
    <x v="1"/>
    <n v="15.1"/>
    <n v="90.3"/>
    <n v="76.099999999999994"/>
    <n v="77.2"/>
    <n v="1.1000000000000085"/>
    <x v="0"/>
    <x v="0"/>
    <x v="0"/>
    <x v="2"/>
    <s v="B"/>
    <n v="0"/>
  </r>
  <r>
    <n v="12"/>
    <s v="Male"/>
    <n v="7"/>
    <s v="Private-Unaided"/>
    <s v="Rural"/>
    <n v="5"/>
    <n v="0"/>
    <x v="1"/>
    <n v="62324"/>
    <s v="Unemployed"/>
    <s v="Professional"/>
    <n v="1"/>
    <n v="0"/>
    <n v="11.1"/>
    <s v="No Scholarship"/>
    <x v="0"/>
    <x v="1"/>
    <n v="12.1"/>
    <n v="76.7"/>
    <n v="52.9"/>
    <n v="62.1"/>
    <n v="9.2000000000000028"/>
    <x v="0"/>
    <x v="0"/>
    <x v="1"/>
    <x v="0"/>
    <s v="C"/>
    <n v="0"/>
  </r>
  <r>
    <n v="14"/>
    <s v="Male"/>
    <n v="9"/>
    <s v="Government"/>
    <s v="Rural"/>
    <n v="4"/>
    <n v="0"/>
    <x v="2"/>
    <n v="307788"/>
    <s v="Skilled Labor / Trade"/>
    <s v="Business / Self-Employed"/>
    <n v="0"/>
    <n v="0"/>
    <n v="6"/>
    <s v="Partial"/>
    <x v="0"/>
    <x v="4"/>
    <n v="11.4"/>
    <n v="83.3"/>
    <n v="61.7"/>
    <n v="52.9"/>
    <n v="-8.8000000000000043"/>
    <x v="0"/>
    <x v="0"/>
    <x v="1"/>
    <x v="0"/>
    <s v="D"/>
    <n v="0"/>
  </r>
  <r>
    <n v="15"/>
    <s v="Male"/>
    <n v="10"/>
    <s v="Government-Aided"/>
    <s v="Rural"/>
    <n v="4"/>
    <n v="0"/>
    <x v="2"/>
    <n v="252758"/>
    <s v="Unskilled Labor"/>
    <s v="Professional"/>
    <n v="1"/>
    <n v="1"/>
    <n v="2.5"/>
    <s v="No Scholarship"/>
    <x v="0"/>
    <x v="1"/>
    <n v="22.7"/>
    <n v="62.4"/>
    <n v="48.9"/>
    <n v="61.5"/>
    <n v="12.600000000000001"/>
    <x v="0"/>
    <x v="1"/>
    <x v="0"/>
    <x v="1"/>
    <s v="C"/>
    <n v="0"/>
  </r>
  <r>
    <n v="10"/>
    <s v="Male"/>
    <n v="6"/>
    <s v="Government"/>
    <s v="Rural"/>
    <n v="4"/>
    <n v="0"/>
    <x v="2"/>
    <n v="310598"/>
    <s v="Business / Self-Employed"/>
    <s v="Unemployed"/>
    <n v="1"/>
    <n v="1"/>
    <n v="5.3"/>
    <s v="No Scholarship"/>
    <x v="0"/>
    <x v="1"/>
    <n v="15.2"/>
    <n v="79.400000000000006"/>
    <n v="65.5"/>
    <n v="51.6"/>
    <n v="-13.899999999999999"/>
    <x v="0"/>
    <x v="0"/>
    <x v="1"/>
    <x v="0"/>
    <s v="D"/>
    <n v="0"/>
  </r>
  <r>
    <n v="13"/>
    <s v="Male"/>
    <n v="7"/>
    <s v="Government-Aided"/>
    <s v="Rural"/>
    <n v="6"/>
    <n v="0"/>
    <x v="1"/>
    <n v="109931"/>
    <s v="Skilled Labor / Trade"/>
    <s v="Skilled Labor / Trade"/>
    <n v="0"/>
    <n v="1"/>
    <n v="5.7"/>
    <s v="Full"/>
    <x v="1"/>
    <x v="0"/>
    <n v="16.100000000000001"/>
    <n v="83.6"/>
    <n v="55.2"/>
    <n v="85.5"/>
    <n v="30.299999999999997"/>
    <x v="0"/>
    <x v="1"/>
    <x v="1"/>
    <x v="0"/>
    <s v="B"/>
    <n v="0"/>
  </r>
  <r>
    <n v="12"/>
    <s v="Female"/>
    <n v="6"/>
    <s v="Private-Unaided"/>
    <s v="Semi-Urban"/>
    <n v="3"/>
    <n v="0"/>
    <x v="2"/>
    <n v="189253"/>
    <s v="Unskilled Labor"/>
    <s v="Skilled Labor / Trade"/>
    <n v="1"/>
    <n v="0"/>
    <n v="4.9000000000000004"/>
    <s v="No Scholarship"/>
    <x v="0"/>
    <x v="1"/>
    <n v="21.2"/>
    <n v="75"/>
    <n v="71.2"/>
    <n v="68.8"/>
    <n v="-2.4000000000000057"/>
    <x v="0"/>
    <x v="0"/>
    <x v="0"/>
    <x v="1"/>
    <s v="C"/>
    <n v="0"/>
  </r>
  <r>
    <n v="14"/>
    <s v="Female"/>
    <n v="9"/>
    <s v="Government"/>
    <s v="Urban"/>
    <n v="4"/>
    <n v="0"/>
    <x v="1"/>
    <n v="156571"/>
    <s v="Unemployed"/>
    <s v="Unskilled Labor"/>
    <n v="0"/>
    <n v="0"/>
    <n v="4.2"/>
    <s v="No Scholarship"/>
    <x v="0"/>
    <x v="0"/>
    <n v="9.6"/>
    <n v="83"/>
    <n v="58.5"/>
    <n v="64.400000000000006"/>
    <n v="5.9000000000000057"/>
    <x v="0"/>
    <x v="0"/>
    <x v="0"/>
    <x v="0"/>
    <s v="C"/>
    <n v="0"/>
  </r>
  <r>
    <n v="15"/>
    <s v="Male"/>
    <n v="11"/>
    <s v="Private-Unaided"/>
    <s v="Semi-Urban"/>
    <n v="6"/>
    <n v="0"/>
    <x v="4"/>
    <n v="1773345"/>
    <s v="Managerial / Executive"/>
    <s v="Clerical / Service"/>
    <n v="0"/>
    <n v="0"/>
    <n v="3"/>
    <s v="No Scholarship"/>
    <x v="0"/>
    <x v="0"/>
    <n v="8.1999999999999993"/>
    <n v="90.9"/>
    <n v="52"/>
    <n v="52.8"/>
    <n v="0.79999999999999716"/>
    <x v="0"/>
    <x v="0"/>
    <x v="0"/>
    <x v="2"/>
    <s v="D"/>
    <n v="0"/>
  </r>
  <r>
    <n v="16"/>
    <s v="Female"/>
    <n v="12"/>
    <s v="Government"/>
    <s v="Urban"/>
    <n v="6"/>
    <n v="0"/>
    <x v="2"/>
    <n v="316535"/>
    <s v="Clerical / Service"/>
    <s v="Unskilled Labor"/>
    <n v="1"/>
    <n v="1"/>
    <n v="0.8"/>
    <s v="No Scholarship"/>
    <x v="0"/>
    <x v="1"/>
    <n v="11.1"/>
    <n v="73.8"/>
    <n v="56.5"/>
    <n v="69.7"/>
    <n v="13.200000000000003"/>
    <x v="0"/>
    <x v="1"/>
    <x v="0"/>
    <x v="1"/>
    <s v="C"/>
    <n v="0"/>
  </r>
  <r>
    <n v="16"/>
    <s v="Female"/>
    <n v="11"/>
    <s v="Private-Unaided"/>
    <s v="Rural"/>
    <n v="5"/>
    <n v="1"/>
    <x v="2"/>
    <n v="287508"/>
    <s v="Skilled Labor / Trade"/>
    <s v="Business / Self-Employed"/>
    <n v="0"/>
    <n v="1"/>
    <n v="12.7"/>
    <s v="No Scholarship"/>
    <x v="0"/>
    <x v="0"/>
    <n v="13.1"/>
    <n v="92.5"/>
    <n v="78.2"/>
    <n v="74.3"/>
    <n v="-3.9000000000000057"/>
    <x v="0"/>
    <x v="0"/>
    <x v="1"/>
    <x v="2"/>
    <s v="C"/>
    <n v="0"/>
  </r>
  <r>
    <n v="17"/>
    <s v="Female"/>
    <n v="12"/>
    <s v="Government"/>
    <s v="Urban"/>
    <n v="5"/>
    <n v="0"/>
    <x v="2"/>
    <n v="279783"/>
    <s v="Professional"/>
    <s v="Professional"/>
    <n v="0"/>
    <n v="1"/>
    <n v="1.5"/>
    <s v="Partial"/>
    <x v="0"/>
    <x v="1"/>
    <n v="12.9"/>
    <n v="85.6"/>
    <n v="60.6"/>
    <n v="63.3"/>
    <n v="2.6999999999999957"/>
    <x v="0"/>
    <x v="0"/>
    <x v="0"/>
    <x v="0"/>
    <s v="C"/>
    <n v="0"/>
  </r>
  <r>
    <n v="13"/>
    <s v="Male"/>
    <n v="8"/>
    <s v="Government"/>
    <s v="Urban"/>
    <n v="3"/>
    <n v="0"/>
    <x v="4"/>
    <n v="4034141"/>
    <s v="Business / Self-Employed"/>
    <s v="Professional"/>
    <n v="1"/>
    <n v="1"/>
    <n v="0.7"/>
    <s v="No Scholarship"/>
    <x v="0"/>
    <x v="3"/>
    <n v="16.899999999999999"/>
    <n v="89.4"/>
    <n v="60.2"/>
    <n v="78.900000000000006"/>
    <n v="18.700000000000003"/>
    <x v="0"/>
    <x v="1"/>
    <x v="0"/>
    <x v="0"/>
    <s v="B"/>
    <n v="0"/>
  </r>
  <r>
    <n v="14"/>
    <s v="Male"/>
    <n v="10"/>
    <s v="Private-Unaided"/>
    <s v="Rural"/>
    <n v="2"/>
    <n v="0"/>
    <x v="2"/>
    <n v="240127"/>
    <s v="Skilled Labor / Trade"/>
    <s v="Business / Self-Employed"/>
    <n v="1"/>
    <n v="0"/>
    <m/>
    <s v="Partial"/>
    <x v="0"/>
    <x v="4"/>
    <n v="13.8"/>
    <n v="74.400000000000006"/>
    <n v="49"/>
    <n v="60.4"/>
    <n v="11.399999999999999"/>
    <x v="0"/>
    <x v="1"/>
    <x v="0"/>
    <x v="1"/>
    <s v="C"/>
    <n v="0"/>
  </r>
  <r>
    <n v="18"/>
    <s v="Female"/>
    <n v="12"/>
    <s v="Government"/>
    <s v="Rural"/>
    <n v="4"/>
    <n v="0"/>
    <x v="1"/>
    <n v="64717"/>
    <s v="Unemployed"/>
    <s v="Clerical / Service"/>
    <n v="1"/>
    <n v="0"/>
    <n v="2.1"/>
    <s v="Full"/>
    <x v="0"/>
    <x v="1"/>
    <n v="11"/>
    <n v="74.599999999999994"/>
    <n v="51"/>
    <n v="64.099999999999994"/>
    <n v="13.099999999999994"/>
    <x v="0"/>
    <x v="1"/>
    <x v="0"/>
    <x v="1"/>
    <s v="C"/>
    <n v="0"/>
  </r>
  <r>
    <n v="14"/>
    <s v="Female"/>
    <n v="8"/>
    <s v="Government"/>
    <s v="Rural"/>
    <n v="6"/>
    <n v="0"/>
    <x v="2"/>
    <n v="237923"/>
    <s v="Managerial / Executive"/>
    <s v="Professional"/>
    <n v="0"/>
    <n v="0"/>
    <n v="6.8"/>
    <s v="No Scholarship"/>
    <x v="0"/>
    <x v="4"/>
    <n v="7.4"/>
    <n v="68.400000000000006"/>
    <n v="61.9"/>
    <n v="58.7"/>
    <n v="-3.1999999999999957"/>
    <x v="0"/>
    <x v="0"/>
    <x v="1"/>
    <x v="1"/>
    <s v="D"/>
    <n v="0"/>
  </r>
  <r>
    <n v="13"/>
    <s v="Male"/>
    <n v="7"/>
    <s v="Private-Unaided"/>
    <s v="Urban"/>
    <n v="2"/>
    <n v="0"/>
    <x v="1"/>
    <n v="68749"/>
    <s v="Managerial / Executive"/>
    <s v="Skilled Labor / Trade"/>
    <n v="0"/>
    <n v="0"/>
    <n v="0.9"/>
    <s v="No Scholarship"/>
    <x v="0"/>
    <x v="0"/>
    <n v="12.6"/>
    <n v="81.400000000000006"/>
    <n v="62.8"/>
    <n v="58.2"/>
    <n v="-4.5999999999999943"/>
    <x v="0"/>
    <x v="0"/>
    <x v="0"/>
    <x v="0"/>
    <s v="D"/>
    <n v="0"/>
  </r>
  <r>
    <n v="17"/>
    <s v="Female"/>
    <n v="12"/>
    <s v="Government"/>
    <s v="Semi-Urban"/>
    <n v="4"/>
    <n v="0"/>
    <x v="4"/>
    <n v="5095279"/>
    <s v="Managerial / Executive"/>
    <s v="Homemaker"/>
    <n v="1"/>
    <n v="1"/>
    <n v="1.8"/>
    <s v="No Scholarship"/>
    <x v="0"/>
    <x v="0"/>
    <n v="22.4"/>
    <n v="95.8"/>
    <n v="72.099999999999994"/>
    <n v="79.5"/>
    <n v="7.4000000000000057"/>
    <x v="0"/>
    <x v="0"/>
    <x v="0"/>
    <x v="2"/>
    <s v="B"/>
    <n v="0"/>
  </r>
  <r>
    <n v="15"/>
    <s v="Female"/>
    <n v="11"/>
    <s v="Private-Unaided"/>
    <s v="Urban"/>
    <n v="5"/>
    <n v="0"/>
    <x v="0"/>
    <n v="354726"/>
    <s v="Unemployed"/>
    <s v="Homemaker"/>
    <n v="0"/>
    <n v="1"/>
    <n v="1.4"/>
    <s v="No Scholarship"/>
    <x v="0"/>
    <x v="1"/>
    <n v="16.100000000000001"/>
    <n v="88.9"/>
    <n v="65.3"/>
    <n v="75.900000000000006"/>
    <n v="10.600000000000009"/>
    <x v="0"/>
    <x v="1"/>
    <x v="0"/>
    <x v="0"/>
    <s v="B"/>
    <n v="0"/>
  </r>
  <r>
    <n v="17"/>
    <s v="Female"/>
    <n v="12"/>
    <s v="Government"/>
    <s v="Rural"/>
    <n v="5"/>
    <n v="0"/>
    <x v="0"/>
    <n v="525238"/>
    <s v="Skilled Labor / Trade"/>
    <s v="Homemaker"/>
    <n v="0"/>
    <n v="1"/>
    <n v="16.7"/>
    <s v="No Scholarship"/>
    <x v="0"/>
    <x v="3"/>
    <n v="13.9"/>
    <n v="100"/>
    <n v="56.2"/>
    <n v="59"/>
    <n v="2.7999999999999972"/>
    <x v="0"/>
    <x v="0"/>
    <x v="2"/>
    <x v="2"/>
    <s v="D"/>
    <n v="0"/>
  </r>
  <r>
    <n v="11"/>
    <s v="Male"/>
    <n v="7"/>
    <s v="Government"/>
    <s v="Rural"/>
    <n v="4"/>
    <n v="0"/>
    <x v="2"/>
    <n v="206698"/>
    <s v="Clerical / Service"/>
    <s v="Skilled Labor / Trade"/>
    <n v="1"/>
    <n v="0"/>
    <n v="5.2"/>
    <s v="No Scholarship"/>
    <x v="0"/>
    <x v="0"/>
    <n v="16.3"/>
    <n v="96.7"/>
    <n v="56.5"/>
    <n v="68.2"/>
    <n v="11.700000000000003"/>
    <x v="0"/>
    <x v="1"/>
    <x v="1"/>
    <x v="2"/>
    <s v="C"/>
    <n v="0"/>
  </r>
  <r>
    <n v="18"/>
    <s v="Female"/>
    <n v="12"/>
    <s v="Government"/>
    <s v="Rural"/>
    <n v="3"/>
    <n v="0"/>
    <x v="4"/>
    <n v="4637603"/>
    <s v="Skilled Labor / Trade"/>
    <s v="Homemaker"/>
    <n v="1"/>
    <n v="0"/>
    <n v="7.2"/>
    <s v="No Scholarship"/>
    <x v="0"/>
    <x v="3"/>
    <n v="18.8"/>
    <n v="91.3"/>
    <n v="68.400000000000006"/>
    <n v="75.400000000000006"/>
    <n v="7"/>
    <x v="0"/>
    <x v="0"/>
    <x v="1"/>
    <x v="2"/>
    <s v="B"/>
    <n v="0"/>
  </r>
  <r>
    <n v="18"/>
    <s v="Female"/>
    <n v="12"/>
    <s v="Private-Unaided"/>
    <s v="Urban"/>
    <n v="6"/>
    <n v="0"/>
    <x v="1"/>
    <n v="92482"/>
    <s v="Managerial / Executive"/>
    <s v="Unemployed"/>
    <n v="0"/>
    <n v="0"/>
    <n v="1"/>
    <s v="Partial"/>
    <x v="0"/>
    <x v="1"/>
    <n v="12.7"/>
    <n v="83.7"/>
    <n v="66.599999999999994"/>
    <n v="67.400000000000006"/>
    <n v="0.80000000000001137"/>
    <x v="0"/>
    <x v="0"/>
    <x v="0"/>
    <x v="0"/>
    <s v="C"/>
    <n v="0"/>
  </r>
  <r>
    <n v="17"/>
    <s v="Male"/>
    <n v="11"/>
    <s v="Government"/>
    <s v="Rural"/>
    <n v="2"/>
    <n v="0"/>
    <x v="2"/>
    <n v="270096"/>
    <s v="Unskilled Labor"/>
    <s v="Business / Self-Employed"/>
    <n v="0"/>
    <n v="0"/>
    <n v="10"/>
    <s v="Partial"/>
    <x v="1"/>
    <x v="1"/>
    <n v="13.8"/>
    <n v="85.5"/>
    <n v="60"/>
    <n v="78.7"/>
    <n v="18.700000000000003"/>
    <x v="0"/>
    <x v="1"/>
    <x v="1"/>
    <x v="0"/>
    <s v="B"/>
    <n v="0"/>
  </r>
  <r>
    <n v="13"/>
    <s v="Male"/>
    <n v="9"/>
    <s v="Private-Unaided"/>
    <s v="Urban"/>
    <n v="6"/>
    <n v="0"/>
    <x v="2"/>
    <n v="240937"/>
    <s v="Managerial / Executive"/>
    <s v="Managerial / Executive"/>
    <n v="1"/>
    <n v="1"/>
    <n v="3.5"/>
    <s v="No Scholarship"/>
    <x v="0"/>
    <x v="0"/>
    <n v="17.600000000000001"/>
    <n v="91.4"/>
    <n v="57"/>
    <n v="9.5"/>
    <n v="-47.5"/>
    <x v="1"/>
    <x v="0"/>
    <x v="0"/>
    <x v="2"/>
    <s v="F"/>
    <n v="1"/>
  </r>
  <r>
    <n v="10"/>
    <s v="Male"/>
    <n v="6"/>
    <s v="Government"/>
    <s v="Urban"/>
    <n v="6"/>
    <n v="0"/>
    <x v="2"/>
    <n v="221729"/>
    <s v="Unskilled Labor"/>
    <s v="Managerial / Executive"/>
    <n v="0"/>
    <n v="0"/>
    <n v="1.3"/>
    <s v="No Scholarship"/>
    <x v="1"/>
    <x v="1"/>
    <n v="10.8"/>
    <n v="88.7"/>
    <n v="57.6"/>
    <n v="57.1"/>
    <n v="-0.5"/>
    <x v="0"/>
    <x v="0"/>
    <x v="0"/>
    <x v="0"/>
    <s v="D"/>
    <n v="0"/>
  </r>
  <r>
    <n v="17"/>
    <s v="Male"/>
    <n v="12"/>
    <s v="Government-Aided"/>
    <s v="Urban"/>
    <n v="8"/>
    <n v="0"/>
    <x v="2"/>
    <n v="244006"/>
    <s v="Unskilled Labor"/>
    <s v="Skilled Labor / Trade"/>
    <n v="1"/>
    <n v="1"/>
    <n v="2.9"/>
    <s v="No Scholarship"/>
    <x v="0"/>
    <x v="0"/>
    <n v="8.9"/>
    <n v="91.6"/>
    <n v="50"/>
    <n v="65.2"/>
    <n v="15.200000000000003"/>
    <x v="0"/>
    <x v="1"/>
    <x v="0"/>
    <x v="2"/>
    <s v="C"/>
    <n v="0"/>
  </r>
  <r>
    <n v="17"/>
    <s v="Female"/>
    <n v="12"/>
    <s v="Private-Unaided"/>
    <s v="Rural"/>
    <n v="5"/>
    <n v="1"/>
    <x v="0"/>
    <n v="478922"/>
    <s v="Clerical / Service"/>
    <s v="Homemaker"/>
    <n v="1"/>
    <n v="1"/>
    <n v="0.8"/>
    <s v="No Scholarship"/>
    <x v="1"/>
    <x v="4"/>
    <n v="14"/>
    <n v="75.8"/>
    <n v="62.2"/>
    <n v="83.1"/>
    <n v="20.899999999999991"/>
    <x v="0"/>
    <x v="1"/>
    <x v="0"/>
    <x v="0"/>
    <s v="B"/>
    <n v="0"/>
  </r>
  <r>
    <n v="12"/>
    <s v="Male"/>
    <n v="6"/>
    <s v="Government-Aided"/>
    <s v="Urban"/>
    <n v="5"/>
    <n v="0"/>
    <x v="0"/>
    <n v="667630"/>
    <s v="Unemployed"/>
    <s v="Skilled Labor / Trade"/>
    <n v="0"/>
    <n v="0"/>
    <n v="1.4"/>
    <s v="No Scholarship"/>
    <x v="0"/>
    <x v="0"/>
    <n v="9.8000000000000007"/>
    <n v="97.2"/>
    <n v="66.2"/>
    <n v="66.400000000000006"/>
    <n v="0.20000000000000284"/>
    <x v="0"/>
    <x v="0"/>
    <x v="0"/>
    <x v="2"/>
    <s v="C"/>
    <n v="0"/>
  </r>
  <r>
    <n v="12"/>
    <s v="Male"/>
    <n v="8"/>
    <s v="Government"/>
    <s v="Urban"/>
    <n v="4"/>
    <n v="0"/>
    <x v="2"/>
    <n v="198471"/>
    <s v="Professional"/>
    <s v="Unemployed"/>
    <n v="1"/>
    <n v="1"/>
    <n v="2.7"/>
    <s v="No Scholarship"/>
    <x v="1"/>
    <x v="0"/>
    <n v="25.3"/>
    <n v="71.7"/>
    <n v="58.2"/>
    <n v="72.099999999999994"/>
    <n v="13.899999999999991"/>
    <x v="0"/>
    <x v="1"/>
    <x v="0"/>
    <x v="1"/>
    <s v="C"/>
    <n v="0"/>
  </r>
  <r>
    <n v="13"/>
    <s v="Male"/>
    <n v="7"/>
    <s v="Government-Aided"/>
    <s v="Rural"/>
    <n v="3"/>
    <n v="0"/>
    <x v="3"/>
    <n v="1475288"/>
    <s v="Professional"/>
    <s v="Homemaker"/>
    <n v="0"/>
    <n v="1"/>
    <n v="5.0999999999999996"/>
    <s v="No Scholarship"/>
    <x v="1"/>
    <x v="0"/>
    <n v="18.3"/>
    <n v="85.2"/>
    <n v="76.900000000000006"/>
    <n v="84.5"/>
    <n v="7.5999999999999943"/>
    <x v="0"/>
    <x v="0"/>
    <x v="1"/>
    <x v="0"/>
    <s v="B"/>
    <n v="0"/>
  </r>
  <r>
    <n v="16"/>
    <s v="Female"/>
    <n v="10"/>
    <s v="Government-Aided"/>
    <s v="Urban"/>
    <n v="4"/>
    <n v="0"/>
    <x v="1"/>
    <n v="74217"/>
    <s v="Skilled Labor / Trade"/>
    <s v="Unemployed"/>
    <n v="1"/>
    <n v="0"/>
    <n v="1.5"/>
    <s v="No Scholarship"/>
    <x v="1"/>
    <x v="2"/>
    <n v="11.6"/>
    <n v="80.7"/>
    <n v="46.2"/>
    <n v="65"/>
    <n v="18.799999999999997"/>
    <x v="0"/>
    <x v="1"/>
    <x v="0"/>
    <x v="0"/>
    <s v="C"/>
    <n v="0"/>
  </r>
  <r>
    <n v="11"/>
    <s v="Male"/>
    <n v="7"/>
    <s v="Private-Unaided"/>
    <s v="Urban"/>
    <n v="5"/>
    <n v="1"/>
    <x v="0"/>
    <n v="573230"/>
    <s v="Clerical / Service"/>
    <s v="Professional"/>
    <n v="1"/>
    <n v="0"/>
    <n v="1.5"/>
    <s v="No Scholarship"/>
    <x v="1"/>
    <x v="1"/>
    <n v="14.1"/>
    <n v="80.400000000000006"/>
    <n v="72"/>
    <n v="87.3"/>
    <n v="15.299999999999997"/>
    <x v="0"/>
    <x v="1"/>
    <x v="0"/>
    <x v="0"/>
    <s v="B"/>
    <n v="0"/>
  </r>
  <r>
    <n v="17"/>
    <s v="Male"/>
    <n v="11"/>
    <s v="Government-Aided"/>
    <s v="Rural"/>
    <n v="4"/>
    <n v="0"/>
    <x v="0"/>
    <n v="407227"/>
    <s v="Professional"/>
    <s v="Skilled Labor / Trade"/>
    <n v="1"/>
    <n v="0"/>
    <n v="13.8"/>
    <s v="No Scholarship"/>
    <x v="0"/>
    <x v="0"/>
    <n v="8.5"/>
    <n v="85.7"/>
    <n v="44.8"/>
    <n v="69.900000000000006"/>
    <n v="25.100000000000009"/>
    <x v="0"/>
    <x v="1"/>
    <x v="1"/>
    <x v="0"/>
    <s v="C"/>
    <n v="0"/>
  </r>
  <r>
    <n v="18"/>
    <s v="Male"/>
    <n v="12"/>
    <s v="Private-Unaided"/>
    <s v="Urban"/>
    <n v="2"/>
    <n v="0"/>
    <x v="3"/>
    <n v="880825"/>
    <s v="Skilled Labor / Trade"/>
    <s v="Professional"/>
    <n v="1"/>
    <n v="1"/>
    <n v="1.9"/>
    <s v="No Scholarship"/>
    <x v="1"/>
    <x v="4"/>
    <n v="18.8"/>
    <n v="87.2"/>
    <n v="59.8"/>
    <n v="62.4"/>
    <n v="2.6000000000000014"/>
    <x v="0"/>
    <x v="0"/>
    <x v="0"/>
    <x v="0"/>
    <s v="C"/>
    <n v="0"/>
  </r>
  <r>
    <n v="12"/>
    <s v="Female"/>
    <n v="8"/>
    <s v="Government"/>
    <s v="Urban"/>
    <n v="3"/>
    <n v="1"/>
    <x v="3"/>
    <n v="901026"/>
    <s v="Managerial / Executive"/>
    <s v="Homemaker"/>
    <n v="1"/>
    <n v="1"/>
    <n v="4.9000000000000004"/>
    <s v="No Scholarship"/>
    <x v="0"/>
    <x v="3"/>
    <n v="18"/>
    <n v="83.5"/>
    <n v="76.900000000000006"/>
    <n v="73.7"/>
    <n v="-3.2000000000000028"/>
    <x v="0"/>
    <x v="0"/>
    <x v="0"/>
    <x v="0"/>
    <s v="C"/>
    <n v="0"/>
  </r>
  <r>
    <n v="18"/>
    <s v="Male"/>
    <n v="12"/>
    <s v="Government"/>
    <s v="Rural"/>
    <n v="3"/>
    <n v="0"/>
    <x v="2"/>
    <n v="317963"/>
    <s v="Skilled Labor / Trade"/>
    <s v="Professional"/>
    <n v="1"/>
    <n v="0"/>
    <m/>
    <s v="Partial"/>
    <x v="0"/>
    <x v="1"/>
    <n v="13"/>
    <n v="82.8"/>
    <n v="60"/>
    <n v="68.2"/>
    <n v="8.2000000000000028"/>
    <x v="0"/>
    <x v="0"/>
    <x v="0"/>
    <x v="0"/>
    <s v="C"/>
    <n v="0"/>
  </r>
  <r>
    <n v="16"/>
    <s v="Female"/>
    <n v="12"/>
    <s v="Government"/>
    <s v="Urban"/>
    <n v="4"/>
    <n v="0"/>
    <x v="3"/>
    <n v="1245343"/>
    <s v="Skilled Labor / Trade"/>
    <s v="Professional"/>
    <n v="0"/>
    <n v="1"/>
    <n v="2.1"/>
    <s v="No Scholarship"/>
    <x v="0"/>
    <x v="4"/>
    <n v="11.7"/>
    <n v="84.7"/>
    <n v="57.7"/>
    <n v="67.599999999999994"/>
    <n v="9.8999999999999915"/>
    <x v="0"/>
    <x v="0"/>
    <x v="0"/>
    <x v="0"/>
    <s v="C"/>
    <n v="0"/>
  </r>
  <r>
    <n v="12"/>
    <s v="Male"/>
    <n v="8"/>
    <s v="Private-Unaided"/>
    <s v="Semi-Urban"/>
    <n v="4"/>
    <n v="0"/>
    <x v="1"/>
    <n v="110843"/>
    <s v="Managerial / Executive"/>
    <s v="Clerical / Service"/>
    <n v="0"/>
    <n v="0"/>
    <n v="1.1000000000000001"/>
    <s v="No Scholarship"/>
    <x v="0"/>
    <x v="1"/>
    <n v="9.9"/>
    <n v="82.3"/>
    <n v="50.9"/>
    <n v="48.1"/>
    <n v="-2.7999999999999972"/>
    <x v="0"/>
    <x v="0"/>
    <x v="0"/>
    <x v="0"/>
    <s v="D"/>
    <n v="0"/>
  </r>
  <r>
    <n v="12"/>
    <s v="Female"/>
    <n v="7"/>
    <s v="Government-Aided"/>
    <s v="Rural"/>
    <n v="6"/>
    <n v="0"/>
    <x v="2"/>
    <n v="212277"/>
    <s v="Unemployed"/>
    <s v="Unemployed"/>
    <n v="0"/>
    <n v="1"/>
    <n v="3.4"/>
    <s v="Partial"/>
    <x v="0"/>
    <x v="0"/>
    <n v="19.100000000000001"/>
    <n v="72.3"/>
    <n v="58.5"/>
    <n v="72.900000000000006"/>
    <n v="14.400000000000006"/>
    <x v="0"/>
    <x v="1"/>
    <x v="0"/>
    <x v="1"/>
    <s v="C"/>
    <n v="0"/>
  </r>
  <r>
    <n v="17"/>
    <s v="Female"/>
    <n v="11"/>
    <s v="Government-Aided"/>
    <s v="Urban"/>
    <n v="5"/>
    <n v="0"/>
    <x v="3"/>
    <n v="1459844"/>
    <s v="Business / Self-Employed"/>
    <s v="Clerical / Service"/>
    <n v="1"/>
    <n v="1"/>
    <n v="0.4"/>
    <s v="No Scholarship"/>
    <x v="1"/>
    <x v="0"/>
    <n v="21.9"/>
    <n v="94.1"/>
    <n v="56.2"/>
    <n v="86.3"/>
    <n v="30.099999999999994"/>
    <x v="0"/>
    <x v="1"/>
    <x v="0"/>
    <x v="2"/>
    <s v="B"/>
    <n v="0"/>
  </r>
  <r>
    <n v="16"/>
    <s v="Female"/>
    <n v="11"/>
    <s v="Private-Unaided"/>
    <s v="Urban"/>
    <n v="5"/>
    <n v="0"/>
    <x v="0"/>
    <n v="379598"/>
    <s v="Clerical / Service"/>
    <s v="Professional"/>
    <n v="1"/>
    <n v="0"/>
    <n v="4.5"/>
    <s v="No Scholarship"/>
    <x v="0"/>
    <x v="0"/>
    <n v="15.6"/>
    <n v="92.4"/>
    <n v="67.2"/>
    <n v="65.400000000000006"/>
    <n v="-1.7999999999999972"/>
    <x v="0"/>
    <x v="0"/>
    <x v="0"/>
    <x v="2"/>
    <s v="C"/>
    <n v="0"/>
  </r>
  <r>
    <n v="13"/>
    <s v="Male"/>
    <n v="8"/>
    <s v="Government"/>
    <s v="Rural"/>
    <n v="4"/>
    <n v="0"/>
    <x v="1"/>
    <n v="134517"/>
    <s v="Business / Self-Employed"/>
    <s v="Professional"/>
    <n v="0"/>
    <n v="0"/>
    <n v="2"/>
    <s v="Partial"/>
    <x v="0"/>
    <x v="0"/>
    <n v="7.7"/>
    <n v="85.5"/>
    <n v="70.8"/>
    <n v="55.6"/>
    <n v="-15.199999999999996"/>
    <x v="0"/>
    <x v="0"/>
    <x v="0"/>
    <x v="0"/>
    <s v="D"/>
    <n v="0"/>
  </r>
  <r>
    <n v="14"/>
    <s v="Female"/>
    <n v="9"/>
    <s v="Government"/>
    <s v="Semi-Urban"/>
    <n v="5"/>
    <n v="0"/>
    <x v="2"/>
    <n v="199102"/>
    <s v="Skilled Labor / Trade"/>
    <s v="Homemaker"/>
    <n v="1"/>
    <n v="0"/>
    <n v="3.6"/>
    <s v="No Scholarship"/>
    <x v="0"/>
    <x v="0"/>
    <n v="11.6"/>
    <n v="100"/>
    <n v="65.7"/>
    <n v="68.2"/>
    <n v="2.5"/>
    <x v="0"/>
    <x v="0"/>
    <x v="0"/>
    <x v="2"/>
    <s v="C"/>
    <n v="0"/>
  </r>
  <r>
    <n v="10"/>
    <s v="Female"/>
    <n v="6"/>
    <s v="Government-Aided"/>
    <s v="Semi-Urban"/>
    <n v="4"/>
    <n v="0"/>
    <x v="3"/>
    <n v="1266976"/>
    <s v="Unskilled Labor"/>
    <s v="Homemaker"/>
    <n v="0"/>
    <n v="0"/>
    <n v="6"/>
    <s v="No Scholarship"/>
    <x v="1"/>
    <x v="0"/>
    <n v="20.100000000000001"/>
    <n v="91"/>
    <n v="87.6"/>
    <n v="64.900000000000006"/>
    <n v="-22.699999999999989"/>
    <x v="0"/>
    <x v="0"/>
    <x v="1"/>
    <x v="2"/>
    <s v="C"/>
    <n v="0"/>
  </r>
  <r>
    <n v="13"/>
    <s v="Male"/>
    <n v="9"/>
    <s v="Government"/>
    <s v="Semi-Urban"/>
    <n v="3"/>
    <n v="0"/>
    <x v="1"/>
    <n v="100298"/>
    <s v="Skilled Labor / Trade"/>
    <s v="Unemployed"/>
    <n v="1"/>
    <n v="0"/>
    <n v="5.2"/>
    <s v="No Scholarship"/>
    <x v="0"/>
    <x v="0"/>
    <n v="11.9"/>
    <n v="91.3"/>
    <n v="64.099999999999994"/>
    <n v="68.400000000000006"/>
    <n v="4.3000000000000114"/>
    <x v="0"/>
    <x v="0"/>
    <x v="1"/>
    <x v="2"/>
    <s v="C"/>
    <n v="0"/>
  </r>
  <r>
    <n v="14"/>
    <s v="Male"/>
    <n v="9"/>
    <s v="Government-Aided"/>
    <s v="Rural"/>
    <n v="5"/>
    <n v="0"/>
    <x v="3"/>
    <n v="1353066"/>
    <s v="Managerial / Executive"/>
    <s v="Managerial / Executive"/>
    <n v="0"/>
    <n v="0"/>
    <n v="4.8"/>
    <s v="Full"/>
    <x v="0"/>
    <x v="1"/>
    <n v="9.1999999999999993"/>
    <n v="85.7"/>
    <n v="67.3"/>
    <n v="82"/>
    <n v="14.700000000000003"/>
    <x v="0"/>
    <x v="1"/>
    <x v="0"/>
    <x v="0"/>
    <s v="B"/>
    <n v="0"/>
  </r>
  <r>
    <n v="16"/>
    <s v="Female"/>
    <n v="11"/>
    <s v="Government"/>
    <s v="Rural"/>
    <n v="5"/>
    <n v="1"/>
    <x v="2"/>
    <n v="260223"/>
    <s v="Skilled Labor / Trade"/>
    <s v="Skilled Labor / Trade"/>
    <n v="0"/>
    <n v="1"/>
    <n v="9.5"/>
    <s v="Partial"/>
    <x v="0"/>
    <x v="1"/>
    <n v="11.9"/>
    <n v="86.7"/>
    <n v="58.3"/>
    <n v="63.7"/>
    <n v="5.4000000000000057"/>
    <x v="0"/>
    <x v="0"/>
    <x v="1"/>
    <x v="0"/>
    <s v="C"/>
    <n v="0"/>
  </r>
  <r>
    <n v="14"/>
    <s v="Male"/>
    <n v="10"/>
    <s v="Government"/>
    <s v="Urban"/>
    <n v="4"/>
    <n v="0"/>
    <x v="1"/>
    <n v="160019"/>
    <s v="Professional"/>
    <s v="Unskilled Labor"/>
    <n v="1"/>
    <n v="1"/>
    <n v="3.2"/>
    <s v="Partial"/>
    <x v="0"/>
    <x v="1"/>
    <n v="15.9"/>
    <n v="76"/>
    <n v="57.4"/>
    <n v="76.2"/>
    <n v="18.800000000000004"/>
    <x v="0"/>
    <x v="1"/>
    <x v="0"/>
    <x v="0"/>
    <s v="B"/>
    <n v="0"/>
  </r>
  <r>
    <n v="14"/>
    <s v="Male"/>
    <n v="8"/>
    <s v="Private-Unaided"/>
    <s v="Semi-Urban"/>
    <n v="3"/>
    <n v="0"/>
    <x v="3"/>
    <n v="1459104"/>
    <s v="Business / Self-Employed"/>
    <s v="Managerial / Executive"/>
    <n v="1"/>
    <n v="0"/>
    <n v="3"/>
    <s v="No Scholarship"/>
    <x v="0"/>
    <x v="0"/>
    <n v="22.8"/>
    <n v="95.5"/>
    <n v="67.5"/>
    <n v="76.099999999999994"/>
    <n v="8.5999999999999943"/>
    <x v="0"/>
    <x v="0"/>
    <x v="0"/>
    <x v="2"/>
    <s v="B"/>
    <n v="0"/>
  </r>
  <r>
    <n v="14"/>
    <s v="Male"/>
    <n v="9"/>
    <s v="Private-Unaided"/>
    <s v="Rural"/>
    <n v="6"/>
    <n v="1"/>
    <x v="2"/>
    <n v="181614"/>
    <s v="Clerical / Service"/>
    <s v="Clerical / Service"/>
    <n v="0"/>
    <n v="0"/>
    <n v="9.6999999999999993"/>
    <s v="No Scholarship"/>
    <x v="0"/>
    <x v="0"/>
    <n v="13.1"/>
    <n v="98.3"/>
    <n v="72.8"/>
    <n v="79.2"/>
    <n v="6.4000000000000057"/>
    <x v="0"/>
    <x v="0"/>
    <x v="1"/>
    <x v="2"/>
    <s v="B"/>
    <n v="0"/>
  </r>
  <r>
    <n v="16"/>
    <s v="Male"/>
    <n v="10"/>
    <s v="Private-Unaided"/>
    <s v="Semi-Urban"/>
    <n v="8"/>
    <n v="0"/>
    <x v="2"/>
    <n v="244234"/>
    <s v="Unemployed"/>
    <s v="Managerial / Executive"/>
    <n v="1"/>
    <n v="0"/>
    <n v="8"/>
    <s v="No Scholarship"/>
    <x v="0"/>
    <x v="0"/>
    <n v="16"/>
    <n v="89.2"/>
    <n v="64.3"/>
    <n v="75.400000000000006"/>
    <n v="11.100000000000009"/>
    <x v="0"/>
    <x v="1"/>
    <x v="1"/>
    <x v="0"/>
    <s v="B"/>
    <n v="0"/>
  </r>
  <r>
    <n v="17"/>
    <s v="Male"/>
    <n v="11"/>
    <s v="Private-Unaided"/>
    <s v="Rural"/>
    <n v="5"/>
    <n v="0"/>
    <x v="3"/>
    <n v="791269"/>
    <s v="Professional"/>
    <s v="Professional"/>
    <n v="0"/>
    <n v="1"/>
    <n v="7"/>
    <s v="No Scholarship"/>
    <x v="1"/>
    <x v="3"/>
    <n v="23"/>
    <n v="89.8"/>
    <n v="66.5"/>
    <n v="80.2"/>
    <n v="13.700000000000003"/>
    <x v="0"/>
    <x v="1"/>
    <x v="1"/>
    <x v="0"/>
    <s v="B"/>
    <n v="0"/>
  </r>
  <r>
    <n v="11"/>
    <s v="Female"/>
    <n v="6"/>
    <s v="Government-Aided"/>
    <s v="Rural"/>
    <n v="6"/>
    <n v="1"/>
    <x v="4"/>
    <n v="4162086"/>
    <s v="Professional"/>
    <s v="Homemaker"/>
    <n v="0"/>
    <n v="1"/>
    <n v="1.3"/>
    <s v="No Scholarship"/>
    <x v="1"/>
    <x v="1"/>
    <n v="19.100000000000001"/>
    <n v="75.900000000000006"/>
    <n v="83.7"/>
    <n v="87"/>
    <n v="3.2999999999999972"/>
    <x v="0"/>
    <x v="0"/>
    <x v="0"/>
    <x v="0"/>
    <s v="B"/>
    <n v="0"/>
  </r>
  <r>
    <n v="15"/>
    <s v="Female"/>
    <n v="9"/>
    <s v="Private-Unaided"/>
    <s v="Semi-Urban"/>
    <n v="4"/>
    <n v="1"/>
    <x v="2"/>
    <n v="327781"/>
    <s v="Skilled Labor / Trade"/>
    <s v="Homemaker"/>
    <n v="1"/>
    <n v="0"/>
    <n v="2"/>
    <s v="No Scholarship"/>
    <x v="1"/>
    <x v="1"/>
    <n v="11.1"/>
    <n v="72.7"/>
    <n v="48.7"/>
    <n v="52.3"/>
    <n v="3.5999999999999943"/>
    <x v="0"/>
    <x v="0"/>
    <x v="0"/>
    <x v="1"/>
    <s v="D"/>
    <n v="0"/>
  </r>
  <r>
    <n v="15"/>
    <s v="Male"/>
    <n v="10"/>
    <s v="Private-Unaided"/>
    <s v="Rural"/>
    <n v="3"/>
    <n v="0"/>
    <x v="1"/>
    <n v="96528"/>
    <s v="Unskilled Labor"/>
    <s v="Business / Self-Employed"/>
    <n v="0"/>
    <n v="0"/>
    <n v="5.9"/>
    <s v="No Scholarship"/>
    <x v="0"/>
    <x v="0"/>
    <n v="15"/>
    <n v="73.5"/>
    <n v="55.6"/>
    <n v="68"/>
    <n v="12.399999999999999"/>
    <x v="0"/>
    <x v="1"/>
    <x v="1"/>
    <x v="1"/>
    <s v="C"/>
    <n v="0"/>
  </r>
  <r>
    <n v="13"/>
    <s v="Female"/>
    <n v="9"/>
    <s v="Government"/>
    <s v="Urban"/>
    <n v="7"/>
    <n v="0"/>
    <x v="0"/>
    <n v="413673"/>
    <s v="Skilled Labor / Trade"/>
    <s v="Clerical / Service"/>
    <n v="0"/>
    <n v="1"/>
    <n v="1.9"/>
    <s v="No Scholarship"/>
    <x v="0"/>
    <x v="2"/>
    <n v="5.3"/>
    <n v="79.8"/>
    <n v="64"/>
    <n v="69.900000000000006"/>
    <n v="5.9000000000000057"/>
    <x v="0"/>
    <x v="0"/>
    <x v="0"/>
    <x v="0"/>
    <s v="C"/>
    <n v="0"/>
  </r>
  <r>
    <n v="13"/>
    <s v="Female"/>
    <n v="9"/>
    <s v="Government"/>
    <s v="Rural"/>
    <n v="6"/>
    <n v="0"/>
    <x v="2"/>
    <n v="225619"/>
    <s v="Unskilled Labor"/>
    <s v="Clerical / Service"/>
    <n v="1"/>
    <n v="0"/>
    <n v="4.8"/>
    <s v="No Scholarship"/>
    <x v="0"/>
    <x v="0"/>
    <n v="16"/>
    <n v="78.400000000000006"/>
    <n v="63.5"/>
    <n v="64.2"/>
    <n v="0.70000000000000284"/>
    <x v="0"/>
    <x v="0"/>
    <x v="0"/>
    <x v="0"/>
    <s v="C"/>
    <n v="0"/>
  </r>
  <r>
    <n v="12"/>
    <s v="Female"/>
    <n v="7"/>
    <s v="Private-Unaided"/>
    <s v="Rural"/>
    <n v="4"/>
    <n v="0"/>
    <x v="2"/>
    <n v="230562"/>
    <s v="Unemployed"/>
    <s v="Clerical / Service"/>
    <n v="0"/>
    <n v="1"/>
    <m/>
    <s v="Full"/>
    <x v="1"/>
    <x v="4"/>
    <n v="11.8"/>
    <n v="88"/>
    <n v="75.2"/>
    <n v="61.2"/>
    <n v="-14"/>
    <x v="0"/>
    <x v="0"/>
    <x v="0"/>
    <x v="0"/>
    <s v="C"/>
    <n v="0"/>
  </r>
  <r>
    <n v="15"/>
    <s v="Female"/>
    <n v="11"/>
    <s v="Government-Aided"/>
    <s v="Rural"/>
    <n v="2"/>
    <n v="0"/>
    <x v="1"/>
    <n v="126496"/>
    <s v="Skilled Labor / Trade"/>
    <s v="Unskilled Labor"/>
    <n v="0"/>
    <n v="0"/>
    <n v="12.9"/>
    <s v="No Scholarship"/>
    <x v="0"/>
    <x v="1"/>
    <n v="4.5"/>
    <n v="75.2"/>
    <n v="68.3"/>
    <n v="68.7"/>
    <n v="0.40000000000000568"/>
    <x v="0"/>
    <x v="0"/>
    <x v="1"/>
    <x v="0"/>
    <s v="C"/>
    <n v="0"/>
  </r>
  <r>
    <n v="12"/>
    <s v="Female"/>
    <n v="7"/>
    <s v="Private-Unaided"/>
    <s v="Semi-Urban"/>
    <n v="6"/>
    <n v="1"/>
    <x v="3"/>
    <n v="776475"/>
    <s v="Skilled Labor / Trade"/>
    <s v="Managerial / Executive"/>
    <n v="1"/>
    <n v="1"/>
    <n v="0.6"/>
    <s v="No Scholarship"/>
    <x v="0"/>
    <x v="4"/>
    <n v="7.2"/>
    <n v="88.1"/>
    <n v="63.7"/>
    <n v="59.6"/>
    <n v="-4.1000000000000014"/>
    <x v="0"/>
    <x v="0"/>
    <x v="0"/>
    <x v="0"/>
    <s v="D"/>
    <n v="0"/>
  </r>
  <r>
    <n v="16"/>
    <s v="Female"/>
    <n v="11"/>
    <s v="Private-Unaided"/>
    <s v="Rural"/>
    <n v="4"/>
    <n v="0"/>
    <x v="2"/>
    <n v="329522"/>
    <s v="Unemployed"/>
    <s v="Homemaker"/>
    <n v="1"/>
    <n v="0"/>
    <n v="4.5"/>
    <s v="No Scholarship"/>
    <x v="0"/>
    <x v="3"/>
    <n v="15.4"/>
    <n v="95.1"/>
    <n v="51.6"/>
    <n v="56.9"/>
    <n v="5.2999999999999972"/>
    <x v="0"/>
    <x v="0"/>
    <x v="0"/>
    <x v="2"/>
    <s v="D"/>
    <n v="0"/>
  </r>
  <r>
    <n v="13"/>
    <s v="Male"/>
    <n v="7"/>
    <s v="Government"/>
    <s v="Rural"/>
    <n v="5"/>
    <n v="0"/>
    <x v="2"/>
    <n v="300637"/>
    <s v="Business / Self-Employed"/>
    <s v="Clerical / Service"/>
    <n v="1"/>
    <n v="0"/>
    <n v="2.5"/>
    <s v="No Scholarship"/>
    <x v="0"/>
    <x v="1"/>
    <n v="7.2"/>
    <n v="89.6"/>
    <n v="57.1"/>
    <n v="52.8"/>
    <n v="-4.3000000000000043"/>
    <x v="0"/>
    <x v="0"/>
    <x v="0"/>
    <x v="0"/>
    <s v="D"/>
    <n v="0"/>
  </r>
  <r>
    <n v="10"/>
    <s v="Female"/>
    <n v="6"/>
    <s v="Private-Unaided"/>
    <s v="Urban"/>
    <n v="3"/>
    <n v="0"/>
    <x v="3"/>
    <n v="1231355"/>
    <s v="Unskilled Labor"/>
    <s v="Unemployed"/>
    <n v="0"/>
    <n v="1"/>
    <n v="2.6"/>
    <s v="No Scholarship"/>
    <x v="1"/>
    <x v="4"/>
    <n v="11.5"/>
    <n v="93.2"/>
    <n v="65.900000000000006"/>
    <n v="65.599999999999994"/>
    <n v="-0.30000000000001137"/>
    <x v="0"/>
    <x v="0"/>
    <x v="0"/>
    <x v="2"/>
    <s v="C"/>
    <n v="0"/>
  </r>
  <r>
    <n v="15"/>
    <s v="Female"/>
    <n v="10"/>
    <s v="Government-Aided"/>
    <s v="Semi-Urban"/>
    <n v="5"/>
    <n v="0"/>
    <x v="1"/>
    <n v="134887"/>
    <s v="Unemployed"/>
    <s v="Business / Self-Employed"/>
    <n v="0"/>
    <n v="0"/>
    <n v="1.1000000000000001"/>
    <s v="No Scholarship"/>
    <x v="0"/>
    <x v="4"/>
    <n v="10.199999999999999"/>
    <n v="92"/>
    <n v="50.6"/>
    <n v="62"/>
    <n v="11.399999999999999"/>
    <x v="0"/>
    <x v="1"/>
    <x v="0"/>
    <x v="2"/>
    <s v="C"/>
    <n v="0"/>
  </r>
  <r>
    <n v="18"/>
    <s v="Male"/>
    <n v="12"/>
    <s v="Private-Unaided"/>
    <s v="Rural"/>
    <n v="5"/>
    <n v="0"/>
    <x v="0"/>
    <n v="412230"/>
    <s v="Unemployed"/>
    <s v="Skilled Labor / Trade"/>
    <n v="1"/>
    <n v="0"/>
    <n v="4.0999999999999996"/>
    <s v="No Scholarship"/>
    <x v="0"/>
    <x v="1"/>
    <n v="11.6"/>
    <n v="85.6"/>
    <n v="55"/>
    <n v="68.5"/>
    <n v="13.5"/>
    <x v="0"/>
    <x v="1"/>
    <x v="0"/>
    <x v="0"/>
    <s v="C"/>
    <n v="0"/>
  </r>
  <r>
    <n v="17"/>
    <s v="Male"/>
    <n v="12"/>
    <s v="Private-Unaided"/>
    <s v="Rural"/>
    <n v="5"/>
    <n v="0"/>
    <x v="2"/>
    <n v="245148"/>
    <s v="Unemployed"/>
    <s v="Unemployed"/>
    <n v="0"/>
    <n v="0"/>
    <n v="12.3"/>
    <s v="No Scholarship"/>
    <x v="0"/>
    <x v="1"/>
    <n v="10.9"/>
    <n v="82.3"/>
    <n v="65.5"/>
    <n v="63.5"/>
    <n v="-2"/>
    <x v="0"/>
    <x v="0"/>
    <x v="1"/>
    <x v="0"/>
    <s v="C"/>
    <n v="0"/>
  </r>
  <r>
    <n v="12"/>
    <s v="Male"/>
    <n v="8"/>
    <s v="Government-Aided"/>
    <s v="Rural"/>
    <n v="6"/>
    <n v="1"/>
    <x v="3"/>
    <n v="889662"/>
    <s v="Skilled Labor / Trade"/>
    <s v="Homemaker"/>
    <n v="0"/>
    <n v="0"/>
    <n v="12.6"/>
    <s v="No Scholarship"/>
    <x v="1"/>
    <x v="0"/>
    <n v="12.4"/>
    <n v="76.5"/>
    <n v="70.099999999999994"/>
    <n v="76.099999999999994"/>
    <n v="6"/>
    <x v="0"/>
    <x v="0"/>
    <x v="1"/>
    <x v="0"/>
    <s v="B"/>
    <n v="0"/>
  </r>
  <r>
    <n v="17"/>
    <s v="Other"/>
    <n v="11"/>
    <s v="Private-Unaided"/>
    <s v="Urban"/>
    <n v="4"/>
    <n v="0"/>
    <x v="1"/>
    <n v="106253"/>
    <s v="Unemployed"/>
    <s v="Unemployed"/>
    <n v="1"/>
    <n v="1"/>
    <n v="5.5"/>
    <s v="Full"/>
    <x v="0"/>
    <x v="2"/>
    <n v="18.399999999999999"/>
    <n v="67.599999999999994"/>
    <n v="44.6"/>
    <n v="58.7"/>
    <n v="14.100000000000001"/>
    <x v="0"/>
    <x v="1"/>
    <x v="1"/>
    <x v="1"/>
    <s v="D"/>
    <n v="0"/>
  </r>
  <r>
    <n v="12"/>
    <s v="Male"/>
    <n v="6"/>
    <s v="Government"/>
    <s v="Urban"/>
    <n v="5"/>
    <n v="0"/>
    <x v="3"/>
    <n v="1430498"/>
    <s v="Skilled Labor / Trade"/>
    <s v="Professional"/>
    <n v="1"/>
    <n v="1"/>
    <n v="1.8"/>
    <s v="No Scholarship"/>
    <x v="0"/>
    <x v="1"/>
    <n v="18.600000000000001"/>
    <n v="86.8"/>
    <n v="75.099999999999994"/>
    <n v="69.7"/>
    <n v="-5.3999999999999915"/>
    <x v="0"/>
    <x v="0"/>
    <x v="0"/>
    <x v="0"/>
    <s v="C"/>
    <n v="0"/>
  </r>
  <r>
    <n v="13"/>
    <s v="Female"/>
    <n v="9"/>
    <s v="Government"/>
    <s v="Semi-Urban"/>
    <n v="4"/>
    <n v="0"/>
    <x v="0"/>
    <n v="363337"/>
    <s v="Skilled Labor / Trade"/>
    <s v="Professional"/>
    <n v="0"/>
    <n v="1"/>
    <n v="3.3"/>
    <s v="No Scholarship"/>
    <x v="0"/>
    <x v="4"/>
    <n v="6.4"/>
    <n v="79.3"/>
    <n v="66.099999999999994"/>
    <n v="61.5"/>
    <n v="-4.5999999999999943"/>
    <x v="0"/>
    <x v="0"/>
    <x v="0"/>
    <x v="0"/>
    <s v="C"/>
    <n v="0"/>
  </r>
  <r>
    <n v="16"/>
    <s v="Male"/>
    <n v="10"/>
    <s v="Government-Aided"/>
    <s v="Urban"/>
    <n v="4"/>
    <n v="0"/>
    <x v="2"/>
    <n v="303469"/>
    <s v="Clerical / Service"/>
    <s v="Clerical / Service"/>
    <n v="1"/>
    <n v="0"/>
    <n v="1.2"/>
    <s v="No Scholarship"/>
    <x v="0"/>
    <x v="0"/>
    <n v="16.2"/>
    <n v="88.1"/>
    <n v="65.400000000000006"/>
    <n v="66.3"/>
    <n v="0.89999999999999147"/>
    <x v="0"/>
    <x v="0"/>
    <x v="0"/>
    <x v="0"/>
    <s v="C"/>
    <n v="0"/>
  </r>
  <r>
    <n v="12"/>
    <s v="Male"/>
    <n v="7"/>
    <s v="Private-Unaided"/>
    <s v="Urban"/>
    <n v="4"/>
    <n v="0"/>
    <x v="2"/>
    <n v="308143"/>
    <s v="Skilled Labor / Trade"/>
    <s v="Skilled Labor / Trade"/>
    <n v="1"/>
    <n v="0"/>
    <n v="1.6"/>
    <s v="Partial"/>
    <x v="0"/>
    <x v="0"/>
    <n v="11.6"/>
    <n v="81.400000000000006"/>
    <n v="61.1"/>
    <n v="73.2"/>
    <n v="12.100000000000001"/>
    <x v="0"/>
    <x v="1"/>
    <x v="0"/>
    <x v="0"/>
    <s v="C"/>
    <n v="0"/>
  </r>
  <r>
    <n v="12"/>
    <s v="Male"/>
    <n v="8"/>
    <s v="Private-Unaided"/>
    <s v="Rural"/>
    <n v="5"/>
    <n v="0"/>
    <x v="0"/>
    <n v="497737"/>
    <s v="Professional"/>
    <s v="Unskilled Labor"/>
    <n v="0"/>
    <n v="0"/>
    <n v="2.8"/>
    <s v="No Scholarship"/>
    <x v="1"/>
    <x v="4"/>
    <n v="10.6"/>
    <n v="84.3"/>
    <n v="58.9"/>
    <n v="70"/>
    <n v="11.100000000000001"/>
    <x v="0"/>
    <x v="1"/>
    <x v="0"/>
    <x v="0"/>
    <s v="C"/>
    <n v="0"/>
  </r>
  <r>
    <n v="15"/>
    <s v="Female"/>
    <n v="9"/>
    <s v="Government"/>
    <s v="Rural"/>
    <n v="4"/>
    <n v="0"/>
    <x v="3"/>
    <n v="1069365"/>
    <s v="Unemployed"/>
    <s v="Unemployed"/>
    <n v="1"/>
    <n v="0"/>
    <n v="2.5"/>
    <s v="No Scholarship"/>
    <x v="1"/>
    <x v="3"/>
    <n v="24.8"/>
    <n v="86.3"/>
    <n v="62.4"/>
    <n v="66.900000000000006"/>
    <n v="4.5000000000000071"/>
    <x v="0"/>
    <x v="0"/>
    <x v="0"/>
    <x v="0"/>
    <s v="C"/>
    <n v="0"/>
  </r>
  <r>
    <n v="12"/>
    <s v="Female"/>
    <n v="6"/>
    <s v="Government"/>
    <s v="Rural"/>
    <n v="7"/>
    <n v="0"/>
    <x v="1"/>
    <n v="137017"/>
    <s v="Unskilled Labor"/>
    <s v="Unemployed"/>
    <n v="0"/>
    <n v="1"/>
    <n v="9.9"/>
    <s v="Partial"/>
    <x v="0"/>
    <x v="4"/>
    <n v="13.6"/>
    <n v="71.8"/>
    <n v="58.4"/>
    <n v="69.7"/>
    <n v="11.300000000000004"/>
    <x v="0"/>
    <x v="1"/>
    <x v="1"/>
    <x v="1"/>
    <s v="C"/>
    <n v="0"/>
  </r>
  <r>
    <n v="15"/>
    <s v="Male"/>
    <n v="10"/>
    <s v="Government-Aided"/>
    <s v="Semi-Urban"/>
    <n v="4"/>
    <n v="0"/>
    <x v="0"/>
    <n v="547097"/>
    <s v="Clerical / Service"/>
    <s v="Business / Self-Employed"/>
    <n v="1"/>
    <n v="0"/>
    <n v="2.4"/>
    <s v="Full"/>
    <x v="0"/>
    <x v="0"/>
    <n v="14.5"/>
    <n v="90.9"/>
    <n v="53.3"/>
    <n v="75.2"/>
    <n v="21.900000000000006"/>
    <x v="0"/>
    <x v="1"/>
    <x v="0"/>
    <x v="2"/>
    <s v="B"/>
    <n v="0"/>
  </r>
  <r>
    <n v="12"/>
    <s v="Female"/>
    <n v="7"/>
    <s v="Government"/>
    <s v="Semi-Urban"/>
    <n v="5"/>
    <n v="1"/>
    <x v="1"/>
    <n v="128709"/>
    <s v="Unemployed"/>
    <s v="Managerial / Executive"/>
    <n v="0"/>
    <n v="0"/>
    <n v="10.5"/>
    <s v="No Scholarship"/>
    <x v="0"/>
    <x v="3"/>
    <n v="13.2"/>
    <n v="89.1"/>
    <n v="57.1"/>
    <n v="65.2"/>
    <n v="8.1000000000000014"/>
    <x v="0"/>
    <x v="0"/>
    <x v="1"/>
    <x v="0"/>
    <s v="C"/>
    <n v="0"/>
  </r>
  <r>
    <n v="16"/>
    <s v="Male"/>
    <n v="11"/>
    <s v="Government"/>
    <s v="Rural"/>
    <n v="3"/>
    <n v="0"/>
    <x v="1"/>
    <n v="144157"/>
    <s v="Professional"/>
    <s v="Unskilled Labor"/>
    <n v="0"/>
    <n v="0"/>
    <n v="6.3"/>
    <s v="No Scholarship"/>
    <x v="0"/>
    <x v="2"/>
    <n v="14.9"/>
    <n v="74.900000000000006"/>
    <n v="49.1"/>
    <n v="60.1"/>
    <n v="11"/>
    <x v="0"/>
    <x v="1"/>
    <x v="1"/>
    <x v="1"/>
    <s v="C"/>
    <n v="0"/>
  </r>
  <r>
    <n v="11"/>
    <s v="Male"/>
    <n v="7"/>
    <s v="Government"/>
    <s v="Semi-Urban"/>
    <n v="4"/>
    <n v="0"/>
    <x v="2"/>
    <n v="224750"/>
    <s v="Skilled Labor / Trade"/>
    <s v="Clerical / Service"/>
    <n v="1"/>
    <n v="0"/>
    <n v="4.2"/>
    <s v="No Scholarship"/>
    <x v="0"/>
    <x v="0"/>
    <n v="12"/>
    <n v="84.8"/>
    <n v="33.700000000000003"/>
    <n v="72.5"/>
    <n v="38.799999999999997"/>
    <x v="0"/>
    <x v="1"/>
    <x v="0"/>
    <x v="0"/>
    <s v="C"/>
    <n v="0"/>
  </r>
  <r>
    <n v="17"/>
    <s v="Male"/>
    <n v="11"/>
    <s v="Government"/>
    <s v="Urban"/>
    <n v="4"/>
    <n v="0"/>
    <x v="3"/>
    <n v="1069022"/>
    <s v="Professional"/>
    <s v="Business / Self-Employed"/>
    <n v="1"/>
    <n v="1"/>
    <n v="0.8"/>
    <s v="No Scholarship"/>
    <x v="1"/>
    <x v="1"/>
    <n v="22.2"/>
    <n v="83.9"/>
    <n v="80.7"/>
    <n v="87.3"/>
    <n v="6.5999999999999943"/>
    <x v="0"/>
    <x v="0"/>
    <x v="0"/>
    <x v="0"/>
    <s v="B"/>
    <n v="0"/>
  </r>
  <r>
    <n v="13"/>
    <s v="Male"/>
    <n v="7"/>
    <s v="Government-Aided"/>
    <s v="Urban"/>
    <n v="3"/>
    <n v="0"/>
    <x v="0"/>
    <n v="569126"/>
    <s v="Unskilled Labor"/>
    <s v="Homemaker"/>
    <n v="1"/>
    <n v="1"/>
    <n v="1.8"/>
    <s v="No Scholarship"/>
    <x v="0"/>
    <x v="4"/>
    <n v="55"/>
    <n v="77.2"/>
    <n v="70.599999999999994"/>
    <n v="92.3"/>
    <n v="21.700000000000003"/>
    <x v="0"/>
    <x v="1"/>
    <x v="0"/>
    <x v="0"/>
    <s v="A"/>
    <n v="0"/>
  </r>
  <r>
    <n v="15"/>
    <s v="Male"/>
    <n v="9"/>
    <s v="Private-Unaided"/>
    <s v="Rural"/>
    <n v="6"/>
    <n v="0"/>
    <x v="4"/>
    <n v="2121486"/>
    <s v="Skilled Labor / Trade"/>
    <s v="Managerial / Executive"/>
    <n v="1"/>
    <n v="0"/>
    <n v="7.2"/>
    <s v="No Scholarship"/>
    <x v="0"/>
    <x v="3"/>
    <n v="23.9"/>
    <n v="95"/>
    <n v="71.400000000000006"/>
    <n v="64.3"/>
    <n v="-7.1000000000000085"/>
    <x v="0"/>
    <x v="0"/>
    <x v="1"/>
    <x v="2"/>
    <s v="C"/>
    <n v="0"/>
  </r>
  <r>
    <n v="13"/>
    <s v="Male"/>
    <n v="9"/>
    <s v="Private-Unaided"/>
    <s v="Rural"/>
    <n v="3"/>
    <n v="0"/>
    <x v="0"/>
    <n v="379936"/>
    <s v="Managerial / Executive"/>
    <s v="Homemaker"/>
    <m/>
    <n v="1"/>
    <n v="1.7"/>
    <s v="No Scholarship"/>
    <x v="0"/>
    <x v="0"/>
    <n v="15.1"/>
    <n v="88.2"/>
    <n v="59.2"/>
    <n v="54.4"/>
    <n v="-4.8000000000000043"/>
    <x v="0"/>
    <x v="0"/>
    <x v="0"/>
    <x v="0"/>
    <s v="D"/>
    <n v="0"/>
  </r>
  <r>
    <n v="15"/>
    <s v="Male"/>
    <n v="9"/>
    <s v="Private-Unaided"/>
    <s v="Semi-Urban"/>
    <n v="6"/>
    <n v="0"/>
    <x v="3"/>
    <n v="902967"/>
    <s v="Managerial / Executive"/>
    <s v="Homemaker"/>
    <n v="0"/>
    <n v="0"/>
    <n v="5.9"/>
    <s v="No Scholarship"/>
    <x v="1"/>
    <x v="0"/>
    <n v="21.2"/>
    <n v="84.2"/>
    <n v="44.1"/>
    <n v="45.1"/>
    <n v="1"/>
    <x v="0"/>
    <x v="0"/>
    <x v="1"/>
    <x v="0"/>
    <s v="D"/>
    <n v="0"/>
  </r>
  <r>
    <n v="15"/>
    <s v="Male"/>
    <n v="9"/>
    <s v="Government-Aided"/>
    <s v="Urban"/>
    <n v="5"/>
    <n v="0"/>
    <x v="4"/>
    <n v="2367673"/>
    <s v="Business / Self-Employed"/>
    <s v="Unemployed"/>
    <n v="1"/>
    <n v="1"/>
    <n v="0.5"/>
    <s v="No Scholarship"/>
    <x v="1"/>
    <x v="0"/>
    <n v="13.6"/>
    <n v="89.6"/>
    <n v="56.1"/>
    <n v="32.5"/>
    <n v="-23.6"/>
    <x v="1"/>
    <x v="0"/>
    <x v="0"/>
    <x v="0"/>
    <s v="F"/>
    <n v="1"/>
  </r>
  <r>
    <n v="16"/>
    <s v="Male"/>
    <n v="10"/>
    <s v="Government"/>
    <s v="Urban"/>
    <n v="5"/>
    <n v="0"/>
    <x v="2"/>
    <n v="275218"/>
    <s v="Unemployed"/>
    <s v="Unemployed"/>
    <n v="1"/>
    <n v="0"/>
    <n v="2"/>
    <s v="No Scholarship"/>
    <x v="0"/>
    <x v="1"/>
    <n v="17.600000000000001"/>
    <n v="87.1"/>
    <n v="91.7"/>
    <n v="87"/>
    <n v="-4.7000000000000028"/>
    <x v="0"/>
    <x v="0"/>
    <x v="0"/>
    <x v="0"/>
    <s v="B"/>
    <n v="0"/>
  </r>
  <r>
    <n v="15"/>
    <s v="Male"/>
    <n v="11"/>
    <s v="Private-Unaided"/>
    <s v="Rural"/>
    <n v="6"/>
    <n v="0"/>
    <x v="2"/>
    <n v="252377"/>
    <s v="Clerical / Service"/>
    <s v="Skilled Labor / Trade"/>
    <n v="1"/>
    <n v="0"/>
    <n v="9.1"/>
    <s v="Partial"/>
    <x v="1"/>
    <x v="4"/>
    <n v="16.7"/>
    <n v="62.5"/>
    <n v="71.900000000000006"/>
    <n v="56.3"/>
    <n v="-15.600000000000009"/>
    <x v="0"/>
    <x v="0"/>
    <x v="1"/>
    <x v="1"/>
    <s v="D"/>
    <n v="0"/>
  </r>
  <r>
    <n v="13"/>
    <s v="Female"/>
    <n v="8"/>
    <s v="Private-Unaided"/>
    <s v="Urban"/>
    <n v="6"/>
    <n v="0"/>
    <x v="3"/>
    <n v="936747"/>
    <s v="Unskilled Labor"/>
    <s v="Unskilled Labor"/>
    <n v="0"/>
    <n v="1"/>
    <n v="1.2"/>
    <s v="No Scholarship"/>
    <x v="0"/>
    <x v="0"/>
    <n v="13.5"/>
    <n v="93.8"/>
    <n v="59.8"/>
    <n v="55.7"/>
    <n v="-4.0999999999999943"/>
    <x v="0"/>
    <x v="0"/>
    <x v="0"/>
    <x v="2"/>
    <s v="D"/>
    <n v="0"/>
  </r>
  <r>
    <n v="14"/>
    <s v="Female"/>
    <n v="10"/>
    <s v="Government-Aided"/>
    <s v="Rural"/>
    <n v="6"/>
    <n v="0"/>
    <x v="3"/>
    <n v="1451342"/>
    <s v="Skilled Labor / Trade"/>
    <s v="Skilled Labor / Trade"/>
    <n v="1"/>
    <n v="1"/>
    <n v="2.6"/>
    <s v="No Scholarship"/>
    <x v="0"/>
    <x v="0"/>
    <n v="16.600000000000001"/>
    <n v="100"/>
    <n v="60.5"/>
    <n v="77.599999999999994"/>
    <n v="17.099999999999994"/>
    <x v="0"/>
    <x v="1"/>
    <x v="0"/>
    <x v="2"/>
    <s v="B"/>
    <n v="0"/>
  </r>
  <r>
    <n v="11"/>
    <s v="Female"/>
    <n v="6"/>
    <s v="Private-Unaided"/>
    <s v="Urban"/>
    <n v="6"/>
    <n v="0"/>
    <x v="3"/>
    <n v="716578"/>
    <s v="Skilled Labor / Trade"/>
    <s v="Homemaker"/>
    <n v="1"/>
    <n v="1"/>
    <n v="3"/>
    <s v="No Scholarship"/>
    <x v="1"/>
    <x v="0"/>
    <n v="21.7"/>
    <n v="83.6"/>
    <n v="64.7"/>
    <n v="71"/>
    <n v="6.2999999999999972"/>
    <x v="0"/>
    <x v="0"/>
    <x v="0"/>
    <x v="0"/>
    <s v="C"/>
    <n v="0"/>
  </r>
  <r>
    <n v="16"/>
    <s v="Male"/>
    <n v="10"/>
    <s v="Government"/>
    <s v="Urban"/>
    <n v="5"/>
    <n v="0"/>
    <x v="4"/>
    <n v="5030570"/>
    <s v="Managerial / Executive"/>
    <s v="Homemaker"/>
    <n v="1"/>
    <n v="1"/>
    <n v="2.7"/>
    <s v="No Scholarship"/>
    <x v="0"/>
    <x v="1"/>
    <n v="57.6"/>
    <n v="89.4"/>
    <n v="83.9"/>
    <n v="65.900000000000006"/>
    <n v="-18"/>
    <x v="0"/>
    <x v="0"/>
    <x v="0"/>
    <x v="0"/>
    <s v="C"/>
    <n v="0"/>
  </r>
  <r>
    <n v="13"/>
    <s v="Female"/>
    <n v="7"/>
    <s v="Private-Unaided"/>
    <s v="Urban"/>
    <n v="6"/>
    <n v="0"/>
    <x v="1"/>
    <n v="81395"/>
    <s v="Clerical / Service"/>
    <s v="Unemployed"/>
    <n v="1"/>
    <n v="0"/>
    <m/>
    <s v="Full"/>
    <x v="0"/>
    <x v="1"/>
    <n v="15.7"/>
    <n v="76"/>
    <n v="52.6"/>
    <n v="63.2"/>
    <n v="10.600000000000001"/>
    <x v="0"/>
    <x v="1"/>
    <x v="0"/>
    <x v="0"/>
    <s v="C"/>
    <n v="0"/>
  </r>
  <r>
    <n v="14"/>
    <s v="Male"/>
    <n v="10"/>
    <s v="Government"/>
    <s v="Semi-Urban"/>
    <n v="5"/>
    <n v="0"/>
    <x v="0"/>
    <n v="695507"/>
    <s v="Professional"/>
    <s v="Homemaker"/>
    <n v="0"/>
    <n v="1"/>
    <m/>
    <s v="No Scholarship"/>
    <x v="0"/>
    <x v="4"/>
    <n v="16.899999999999999"/>
    <n v="76"/>
    <n v="60"/>
    <n v="73"/>
    <n v="13"/>
    <x v="0"/>
    <x v="1"/>
    <x v="0"/>
    <x v="0"/>
    <s v="C"/>
    <n v="0"/>
  </r>
  <r>
    <n v="14"/>
    <s v="Male"/>
    <n v="10"/>
    <s v="Government"/>
    <s v="Rural"/>
    <n v="6"/>
    <n v="1"/>
    <x v="2"/>
    <n v="322325"/>
    <s v="Unemployed"/>
    <s v="Homemaker"/>
    <n v="0"/>
    <n v="0"/>
    <n v="9.1"/>
    <s v="Partial"/>
    <x v="0"/>
    <x v="1"/>
    <n v="11.1"/>
    <n v="80.099999999999994"/>
    <n v="66.400000000000006"/>
    <n v="53.9"/>
    <n v="-12.500000000000007"/>
    <x v="0"/>
    <x v="0"/>
    <x v="1"/>
    <x v="0"/>
    <s v="D"/>
    <n v="0"/>
  </r>
  <r>
    <n v="15"/>
    <s v="Female"/>
    <n v="9"/>
    <s v="Private-Unaided"/>
    <s v="Rural"/>
    <n v="4"/>
    <n v="0"/>
    <x v="3"/>
    <n v="899372"/>
    <s v="Managerial / Executive"/>
    <s v="Unskilled Labor"/>
    <n v="1"/>
    <n v="0"/>
    <n v="7.6"/>
    <s v="No Scholarship"/>
    <x v="1"/>
    <x v="0"/>
    <n v="15.1"/>
    <n v="72.2"/>
    <n v="57.5"/>
    <n v="63.2"/>
    <n v="5.7000000000000028"/>
    <x v="0"/>
    <x v="0"/>
    <x v="1"/>
    <x v="1"/>
    <s v="C"/>
    <n v="0"/>
  </r>
  <r>
    <n v="12"/>
    <s v="Male"/>
    <n v="6"/>
    <s v="Government"/>
    <s v="Semi-Urban"/>
    <n v="5"/>
    <n v="0"/>
    <x v="1"/>
    <n v="113291"/>
    <s v="Clerical / Service"/>
    <s v="Managerial / Executive"/>
    <n v="0"/>
    <n v="0"/>
    <n v="4"/>
    <s v="No Scholarship"/>
    <x v="0"/>
    <x v="1"/>
    <n v="3.4"/>
    <n v="77.2"/>
    <n v="61.8"/>
    <n v="49"/>
    <n v="-12.799999999999997"/>
    <x v="0"/>
    <x v="0"/>
    <x v="0"/>
    <x v="0"/>
    <s v="D"/>
    <n v="0"/>
  </r>
  <r>
    <n v="15"/>
    <s v="Female"/>
    <n v="9"/>
    <s v="Government"/>
    <s v="Urban"/>
    <n v="3"/>
    <n v="0"/>
    <x v="0"/>
    <n v="404283"/>
    <s v="Skilled Labor / Trade"/>
    <s v="Clerical / Service"/>
    <n v="1"/>
    <n v="0"/>
    <n v="1.8"/>
    <s v="No Scholarship"/>
    <x v="0"/>
    <x v="1"/>
    <n v="22.4"/>
    <n v="83.6"/>
    <n v="49.6"/>
    <n v="64.3"/>
    <n v="14.699999999999996"/>
    <x v="0"/>
    <x v="1"/>
    <x v="0"/>
    <x v="0"/>
    <s v="C"/>
    <n v="0"/>
  </r>
  <r>
    <n v="13"/>
    <s v="Male"/>
    <n v="9"/>
    <s v="Government-Aided"/>
    <s v="Semi-Urban"/>
    <n v="5"/>
    <n v="0"/>
    <x v="1"/>
    <n v="89015"/>
    <s v="Unemployed"/>
    <s v="Managerial / Executive"/>
    <n v="0"/>
    <n v="0"/>
    <n v="1.1000000000000001"/>
    <s v="No Scholarship"/>
    <x v="0"/>
    <x v="1"/>
    <n v="13"/>
    <n v="93"/>
    <n v="61.6"/>
    <n v="72"/>
    <n v="10.399999999999999"/>
    <x v="0"/>
    <x v="1"/>
    <x v="0"/>
    <x v="2"/>
    <s v="C"/>
    <n v="0"/>
  </r>
  <r>
    <n v="15"/>
    <s v="Male"/>
    <n v="10"/>
    <s v="Government"/>
    <s v="Rural"/>
    <n v="2"/>
    <n v="0"/>
    <x v="0"/>
    <n v="624895"/>
    <s v="Unemployed"/>
    <s v="Skilled Labor / Trade"/>
    <n v="1"/>
    <n v="0"/>
    <n v="13.3"/>
    <s v="No Scholarship"/>
    <x v="0"/>
    <x v="0"/>
    <n v="21.7"/>
    <n v="94.1"/>
    <n v="76.599999999999994"/>
    <n v="89.2"/>
    <n v="12.600000000000009"/>
    <x v="0"/>
    <x v="1"/>
    <x v="1"/>
    <x v="2"/>
    <s v="B"/>
    <n v="0"/>
  </r>
  <r>
    <n v="15"/>
    <s v="Male"/>
    <n v="11"/>
    <s v="Government"/>
    <s v="Semi-Urban"/>
    <n v="6"/>
    <n v="0"/>
    <x v="2"/>
    <n v="223512"/>
    <s v="Skilled Labor / Trade"/>
    <s v="Homemaker"/>
    <n v="1"/>
    <n v="0"/>
    <n v="1.1000000000000001"/>
    <s v="No Scholarship"/>
    <x v="0"/>
    <x v="4"/>
    <n v="11.9"/>
    <n v="91.8"/>
    <n v="64.099999999999994"/>
    <n v="74.2"/>
    <n v="10.100000000000009"/>
    <x v="0"/>
    <x v="1"/>
    <x v="0"/>
    <x v="2"/>
    <s v="C"/>
    <n v="0"/>
  </r>
  <r>
    <n v="17"/>
    <s v="Female"/>
    <n v="11"/>
    <s v="Government-Aided"/>
    <s v="Semi-Urban"/>
    <n v="6"/>
    <n v="0"/>
    <x v="2"/>
    <n v="189674"/>
    <s v="Managerial / Executive"/>
    <s v="Unemployed"/>
    <n v="0"/>
    <n v="0"/>
    <n v="2.5"/>
    <s v="No Scholarship"/>
    <x v="0"/>
    <x v="1"/>
    <n v="10.8"/>
    <n v="90.9"/>
    <n v="60.7"/>
    <n v="65.099999999999994"/>
    <n v="4.3999999999999915"/>
    <x v="0"/>
    <x v="0"/>
    <x v="0"/>
    <x v="2"/>
    <s v="C"/>
    <n v="0"/>
  </r>
  <r>
    <n v="16"/>
    <s v="Other"/>
    <n v="10"/>
    <s v="Private-Unaided"/>
    <s v="Urban"/>
    <n v="6"/>
    <n v="0"/>
    <x v="4"/>
    <n v="3890890"/>
    <s v="Professional"/>
    <s v="Homemaker"/>
    <n v="1"/>
    <n v="1"/>
    <n v="4.4000000000000004"/>
    <s v="No Scholarship"/>
    <x v="0"/>
    <x v="1"/>
    <n v="17.100000000000001"/>
    <n v="83.4"/>
    <n v="59.6"/>
    <n v="63.5"/>
    <n v="3.8999999999999986"/>
    <x v="0"/>
    <x v="0"/>
    <x v="0"/>
    <x v="0"/>
    <s v="C"/>
    <n v="0"/>
  </r>
  <r>
    <n v="15"/>
    <s v="Male"/>
    <n v="11"/>
    <s v="Private-Unaided"/>
    <s v="Urban"/>
    <n v="5"/>
    <n v="0"/>
    <x v="1"/>
    <n v="156157"/>
    <s v="Clerical / Service"/>
    <s v="Unemployed"/>
    <n v="1"/>
    <n v="0"/>
    <n v="1.2"/>
    <s v="No Scholarship"/>
    <x v="0"/>
    <x v="1"/>
    <n v="15.1"/>
    <n v="78.7"/>
    <n v="59.9"/>
    <n v="71.400000000000006"/>
    <n v="11.500000000000007"/>
    <x v="0"/>
    <x v="1"/>
    <x v="0"/>
    <x v="0"/>
    <s v="C"/>
    <n v="0"/>
  </r>
  <r>
    <n v="16"/>
    <s v="Female"/>
    <n v="11"/>
    <s v="Government"/>
    <s v="Urban"/>
    <n v="5"/>
    <n v="0"/>
    <x v="2"/>
    <n v="196706"/>
    <s v="Unemployed"/>
    <s v="Unemployed"/>
    <n v="1"/>
    <n v="0"/>
    <n v="1.1000000000000001"/>
    <s v="No Scholarship"/>
    <x v="0"/>
    <x v="2"/>
    <n v="9"/>
    <n v="95.8"/>
    <n v="76"/>
    <n v="77.400000000000006"/>
    <n v="1.4000000000000057"/>
    <x v="0"/>
    <x v="0"/>
    <x v="0"/>
    <x v="2"/>
    <s v="B"/>
    <n v="0"/>
  </r>
  <r>
    <n v="18"/>
    <s v="Male"/>
    <n v="12"/>
    <s v="Government"/>
    <s v="Rural"/>
    <n v="9"/>
    <n v="0"/>
    <x v="3"/>
    <n v="1069082"/>
    <s v="Professional"/>
    <s v="Business / Self-Employed"/>
    <n v="0"/>
    <n v="1"/>
    <n v="12"/>
    <s v="No Scholarship"/>
    <x v="0"/>
    <x v="1"/>
    <n v="11.1"/>
    <n v="67.2"/>
    <n v="75.5"/>
    <n v="52"/>
    <n v="-23.5"/>
    <x v="0"/>
    <x v="0"/>
    <x v="1"/>
    <x v="1"/>
    <s v="D"/>
    <n v="0"/>
  </r>
  <r>
    <n v="13"/>
    <s v="Female"/>
    <n v="9"/>
    <s v="Government"/>
    <s v="Semi-Urban"/>
    <n v="5"/>
    <n v="1"/>
    <x v="3"/>
    <n v="1047061"/>
    <s v="Skilled Labor / Trade"/>
    <s v="Homemaker"/>
    <n v="1"/>
    <n v="1"/>
    <n v="4.7"/>
    <s v="No Scholarship"/>
    <x v="0"/>
    <x v="1"/>
    <n v="15.6"/>
    <n v="79.8"/>
    <n v="55.7"/>
    <n v="61.6"/>
    <n v="5.8999999999999986"/>
    <x v="0"/>
    <x v="0"/>
    <x v="0"/>
    <x v="0"/>
    <s v="C"/>
    <n v="0"/>
  </r>
  <r>
    <n v="15"/>
    <s v="Female"/>
    <n v="11"/>
    <s v="Government-Aided"/>
    <s v="Urban"/>
    <n v="6"/>
    <n v="0"/>
    <x v="2"/>
    <n v="240269"/>
    <s v="Managerial / Executive"/>
    <s v="Homemaker"/>
    <n v="0"/>
    <n v="0"/>
    <n v="2.9"/>
    <s v="No Scholarship"/>
    <x v="0"/>
    <x v="1"/>
    <n v="6"/>
    <n v="77.2"/>
    <n v="56.5"/>
    <n v="71.900000000000006"/>
    <n v="15.400000000000006"/>
    <x v="0"/>
    <x v="1"/>
    <x v="0"/>
    <x v="0"/>
    <s v="C"/>
    <n v="0"/>
  </r>
  <r>
    <n v="17"/>
    <s v="Male"/>
    <n v="11"/>
    <s v="Private-Unaided"/>
    <s v="Urban"/>
    <n v="6"/>
    <n v="0"/>
    <x v="1"/>
    <n v="86684"/>
    <s v="Skilled Labor / Trade"/>
    <s v="Professional"/>
    <n v="0"/>
    <n v="0"/>
    <n v="3.1"/>
    <s v="No Scholarship"/>
    <x v="1"/>
    <x v="1"/>
    <n v="13.8"/>
    <n v="98.9"/>
    <n v="59.2"/>
    <n v="79"/>
    <n v="19.799999999999997"/>
    <x v="0"/>
    <x v="1"/>
    <x v="0"/>
    <x v="2"/>
    <s v="B"/>
    <n v="0"/>
  </r>
  <r>
    <n v="14"/>
    <s v="Female"/>
    <n v="9"/>
    <s v="Private-Unaided"/>
    <s v="Semi-Urban"/>
    <n v="5"/>
    <n v="0"/>
    <x v="1"/>
    <n v="176537"/>
    <s v="Clerical / Service"/>
    <s v="Business / Self-Employed"/>
    <n v="0"/>
    <n v="0"/>
    <n v="3.1"/>
    <s v="Full"/>
    <x v="0"/>
    <x v="0"/>
    <n v="4.7"/>
    <n v="97.1"/>
    <n v="56.4"/>
    <n v="42.5"/>
    <n v="-13.899999999999999"/>
    <x v="1"/>
    <x v="0"/>
    <x v="0"/>
    <x v="2"/>
    <s v="D"/>
    <n v="0"/>
  </r>
  <r>
    <n v="15"/>
    <s v="Female"/>
    <n v="11"/>
    <s v="Government"/>
    <s v="Rural"/>
    <n v="6"/>
    <n v="1"/>
    <x v="1"/>
    <n v="91772"/>
    <s v="Professional"/>
    <s v="Unemployed"/>
    <n v="0"/>
    <n v="0"/>
    <n v="4.0999999999999996"/>
    <s v="No Scholarship"/>
    <x v="0"/>
    <x v="4"/>
    <n v="12.7"/>
    <n v="76"/>
    <n v="69.900000000000006"/>
    <n v="57.5"/>
    <n v="-12.400000000000006"/>
    <x v="0"/>
    <x v="0"/>
    <x v="0"/>
    <x v="0"/>
    <s v="D"/>
    <n v="0"/>
  </r>
  <r>
    <n v="10"/>
    <s v="Male"/>
    <n v="6"/>
    <s v="Private-Unaided"/>
    <s v="Rural"/>
    <n v="2"/>
    <n v="0"/>
    <x v="4"/>
    <n v="4794407"/>
    <s v="Managerial / Executive"/>
    <s v="Homemaker"/>
    <n v="1"/>
    <n v="0"/>
    <n v="4"/>
    <s v="No Scholarship"/>
    <x v="0"/>
    <x v="0"/>
    <n v="14.6"/>
    <n v="100"/>
    <n v="59.4"/>
    <n v="65.2"/>
    <n v="5.8000000000000043"/>
    <x v="0"/>
    <x v="0"/>
    <x v="0"/>
    <x v="2"/>
    <s v="C"/>
    <n v="0"/>
  </r>
  <r>
    <n v="18"/>
    <s v="Male"/>
    <n v="12"/>
    <s v="Government"/>
    <s v="Urban"/>
    <n v="4"/>
    <n v="0"/>
    <x v="0"/>
    <n v="474868"/>
    <s v="Managerial / Executive"/>
    <s v="Skilled Labor / Trade"/>
    <n v="0"/>
    <n v="1"/>
    <n v="0.6"/>
    <s v="No Scholarship"/>
    <x v="0"/>
    <x v="1"/>
    <n v="15.6"/>
    <n v="82.6"/>
    <n v="66.3"/>
    <n v="64.900000000000006"/>
    <n v="-1.3999999999999915"/>
    <x v="0"/>
    <x v="0"/>
    <x v="0"/>
    <x v="0"/>
    <s v="C"/>
    <n v="0"/>
  </r>
  <r>
    <n v="11"/>
    <s v="Male"/>
    <n v="7"/>
    <s v="Government"/>
    <s v="Urban"/>
    <n v="7"/>
    <n v="1"/>
    <x v="0"/>
    <n v="533410"/>
    <s v="Unskilled Labor"/>
    <s v="Homemaker"/>
    <n v="1"/>
    <n v="1"/>
    <n v="0.6"/>
    <s v="No Scholarship"/>
    <x v="0"/>
    <x v="1"/>
    <n v="14.6"/>
    <n v="92.1"/>
    <n v="62.4"/>
    <n v="62"/>
    <n v="-0.39999999999999858"/>
    <x v="0"/>
    <x v="0"/>
    <x v="0"/>
    <x v="2"/>
    <s v="C"/>
    <n v="0"/>
  </r>
  <r>
    <n v="12"/>
    <s v="Other"/>
    <n v="6"/>
    <s v="Government-Aided"/>
    <s v="Urban"/>
    <n v="4"/>
    <n v="0"/>
    <x v="0"/>
    <n v="409675"/>
    <s v="Managerial / Executive"/>
    <s v="Professional"/>
    <n v="0"/>
    <n v="0"/>
    <n v="2.1"/>
    <s v="No Scholarship"/>
    <x v="1"/>
    <x v="4"/>
    <n v="19.3"/>
    <n v="91.7"/>
    <n v="60"/>
    <n v="82.8"/>
    <n v="22.799999999999997"/>
    <x v="0"/>
    <x v="1"/>
    <x v="0"/>
    <x v="2"/>
    <s v="B"/>
    <n v="0"/>
  </r>
  <r>
    <n v="14"/>
    <s v="Male"/>
    <n v="10"/>
    <s v="Government"/>
    <s v="Urban"/>
    <n v="5"/>
    <n v="0"/>
    <x v="0"/>
    <n v="552577"/>
    <s v="Managerial / Executive"/>
    <s v="Unemployed"/>
    <n v="1"/>
    <n v="1"/>
    <n v="3.5"/>
    <s v="No Scholarship"/>
    <x v="0"/>
    <x v="2"/>
    <n v="15.5"/>
    <n v="78.8"/>
    <n v="77.099999999999994"/>
    <n v="65.2"/>
    <n v="-11.899999999999991"/>
    <x v="0"/>
    <x v="0"/>
    <x v="0"/>
    <x v="0"/>
    <s v="C"/>
    <n v="0"/>
  </r>
  <r>
    <n v="13"/>
    <s v="Female"/>
    <n v="9"/>
    <s v="Government-Aided"/>
    <s v="Rural"/>
    <n v="3"/>
    <n v="1"/>
    <x v="1"/>
    <n v="118574"/>
    <s v="Managerial / Executive"/>
    <s v="Managerial / Executive"/>
    <n v="0"/>
    <n v="1"/>
    <n v="9.1999999999999993"/>
    <s v="Partial"/>
    <x v="0"/>
    <x v="1"/>
    <n v="11.7"/>
    <n v="66.099999999999994"/>
    <n v="67.5"/>
    <n v="64.2"/>
    <n v="-3.2999999999999972"/>
    <x v="0"/>
    <x v="0"/>
    <x v="1"/>
    <x v="1"/>
    <s v="C"/>
    <n v="0"/>
  </r>
  <r>
    <n v="12"/>
    <s v="Male"/>
    <n v="7"/>
    <s v="Government"/>
    <s v="Semi-Urban"/>
    <n v="4"/>
    <n v="0"/>
    <x v="0"/>
    <n v="377237"/>
    <s v="Unskilled Labor"/>
    <s v="Unskilled Labor"/>
    <n v="1"/>
    <n v="1"/>
    <n v="2.2000000000000002"/>
    <s v="No Scholarship"/>
    <x v="0"/>
    <x v="0"/>
    <n v="20.100000000000001"/>
    <n v="97.4"/>
    <n v="79.8"/>
    <n v="85.7"/>
    <n v="5.9000000000000057"/>
    <x v="0"/>
    <x v="0"/>
    <x v="0"/>
    <x v="2"/>
    <s v="B"/>
    <n v="0"/>
  </r>
  <r>
    <n v="16"/>
    <s v="Female"/>
    <n v="11"/>
    <s v="Government"/>
    <s v="Rural"/>
    <n v="5"/>
    <n v="0"/>
    <x v="0"/>
    <n v="505797"/>
    <s v="Unskilled Labor"/>
    <s v="Business / Self-Employed"/>
    <m/>
    <n v="0"/>
    <n v="16.899999999999999"/>
    <s v="No Scholarship"/>
    <x v="1"/>
    <x v="4"/>
    <n v="11.4"/>
    <n v="75.5"/>
    <n v="62.2"/>
    <n v="62.6"/>
    <n v="0.39999999999999858"/>
    <x v="0"/>
    <x v="0"/>
    <x v="2"/>
    <x v="0"/>
    <s v="C"/>
    <n v="0"/>
  </r>
  <r>
    <n v="16"/>
    <s v="Other"/>
    <n v="11"/>
    <s v="Government-Aided"/>
    <s v="Rural"/>
    <n v="4"/>
    <n v="0"/>
    <x v="2"/>
    <n v="308057"/>
    <s v="Skilled Labor / Trade"/>
    <s v="Clerical / Service"/>
    <n v="0"/>
    <n v="0"/>
    <n v="6"/>
    <s v="No Scholarship"/>
    <x v="0"/>
    <x v="1"/>
    <n v="12.8"/>
    <n v="98.9"/>
    <n v="74.5"/>
    <n v="70.2"/>
    <n v="-4.2999999999999972"/>
    <x v="0"/>
    <x v="0"/>
    <x v="1"/>
    <x v="2"/>
    <s v="C"/>
    <n v="0"/>
  </r>
  <r>
    <n v="12"/>
    <s v="Female"/>
    <n v="6"/>
    <s v="Private-Unaided"/>
    <s v="Urban"/>
    <n v="4"/>
    <n v="0"/>
    <x v="0"/>
    <n v="694243"/>
    <s v="Unskilled Labor"/>
    <s v="Unemployed"/>
    <n v="1"/>
    <n v="1"/>
    <n v="2.1"/>
    <s v="No Scholarship"/>
    <x v="0"/>
    <x v="0"/>
    <n v="18.7"/>
    <n v="98"/>
    <n v="75.400000000000006"/>
    <n v="76.400000000000006"/>
    <n v="1"/>
    <x v="0"/>
    <x v="0"/>
    <x v="0"/>
    <x v="2"/>
    <s v="B"/>
    <n v="0"/>
  </r>
  <r>
    <n v="16"/>
    <s v="Female"/>
    <n v="12"/>
    <s v="Government"/>
    <s v="Semi-Urban"/>
    <n v="6"/>
    <n v="0"/>
    <x v="1"/>
    <n v="152770"/>
    <s v="Business / Self-Employed"/>
    <s v="Professional"/>
    <n v="1"/>
    <n v="1"/>
    <n v="0.3"/>
    <s v="Partial"/>
    <x v="1"/>
    <x v="1"/>
    <n v="13.9"/>
    <n v="76.5"/>
    <n v="56.2"/>
    <n v="63.4"/>
    <n v="7.1999999999999957"/>
    <x v="0"/>
    <x v="0"/>
    <x v="0"/>
    <x v="0"/>
    <s v="C"/>
    <n v="0"/>
  </r>
  <r>
    <n v="15"/>
    <s v="Male"/>
    <n v="9"/>
    <s v="Government"/>
    <s v="Rural"/>
    <n v="7"/>
    <n v="0"/>
    <x v="0"/>
    <n v="618841"/>
    <s v="Business / Self-Employed"/>
    <s v="Business / Self-Employed"/>
    <n v="0"/>
    <n v="0"/>
    <n v="2.2999999999999998"/>
    <s v="No Scholarship"/>
    <x v="0"/>
    <x v="0"/>
    <n v="18.399999999999999"/>
    <n v="72.900000000000006"/>
    <n v="61.4"/>
    <n v="62.9"/>
    <n v="1.5"/>
    <x v="0"/>
    <x v="0"/>
    <x v="0"/>
    <x v="1"/>
    <s v="C"/>
    <n v="0"/>
  </r>
  <r>
    <n v="12"/>
    <s v="Female"/>
    <n v="6"/>
    <s v="Government-Aided"/>
    <s v="Rural"/>
    <n v="4"/>
    <n v="0"/>
    <x v="1"/>
    <n v="82413"/>
    <s v="Unskilled Labor"/>
    <s v="Skilled Labor / Trade"/>
    <n v="0"/>
    <n v="1"/>
    <n v="0.8"/>
    <s v="No Scholarship"/>
    <x v="0"/>
    <x v="1"/>
    <n v="19.3"/>
    <n v="85.4"/>
    <n v="76.3"/>
    <n v="73.400000000000006"/>
    <n v="-2.8999999999999915"/>
    <x v="0"/>
    <x v="0"/>
    <x v="0"/>
    <x v="0"/>
    <s v="C"/>
    <n v="0"/>
  </r>
  <r>
    <n v="17"/>
    <s v="Female"/>
    <n v="12"/>
    <s v="Government"/>
    <s v="Semi-Urban"/>
    <n v="4"/>
    <n v="0"/>
    <x v="0"/>
    <n v="602869"/>
    <s v="Skilled Labor / Trade"/>
    <s v="Managerial / Executive"/>
    <n v="0"/>
    <n v="1"/>
    <n v="8.1"/>
    <s v="Partial"/>
    <x v="0"/>
    <x v="0"/>
    <n v="14.4"/>
    <n v="91.3"/>
    <n v="59.9"/>
    <n v="60.8"/>
    <n v="0.89999999999999858"/>
    <x v="0"/>
    <x v="0"/>
    <x v="1"/>
    <x v="2"/>
    <s v="C"/>
    <n v="0"/>
  </r>
  <r>
    <n v="18"/>
    <s v="Male"/>
    <n v="12"/>
    <s v="Government"/>
    <s v="Urban"/>
    <n v="6"/>
    <n v="0"/>
    <x v="3"/>
    <n v="1273944"/>
    <s v="Skilled Labor / Trade"/>
    <s v="Unemployed"/>
    <n v="1"/>
    <n v="1"/>
    <n v="4.0999999999999996"/>
    <s v="Partial"/>
    <x v="0"/>
    <x v="0"/>
    <n v="18.7"/>
    <n v="95.8"/>
    <n v="85.1"/>
    <n v="73.5"/>
    <n v="-11.599999999999994"/>
    <x v="0"/>
    <x v="0"/>
    <x v="0"/>
    <x v="2"/>
    <s v="C"/>
    <n v="0"/>
  </r>
  <r>
    <n v="17"/>
    <s v="Male"/>
    <n v="12"/>
    <s v="Private-Unaided"/>
    <s v="Urban"/>
    <n v="4"/>
    <n v="0"/>
    <x v="0"/>
    <n v="434245"/>
    <s v="Skilled Labor / Trade"/>
    <s v="Homemaker"/>
    <n v="0"/>
    <n v="0"/>
    <n v="4.8"/>
    <s v="No Scholarship"/>
    <x v="0"/>
    <x v="4"/>
    <n v="13.3"/>
    <n v="92.7"/>
    <n v="73.2"/>
    <n v="73.599999999999994"/>
    <n v="0.39999999999999147"/>
    <x v="0"/>
    <x v="0"/>
    <x v="0"/>
    <x v="2"/>
    <s v="C"/>
    <n v="0"/>
  </r>
  <r>
    <n v="15"/>
    <s v="Male"/>
    <n v="10"/>
    <s v="Private-Unaided"/>
    <s v="Semi-Urban"/>
    <n v="4"/>
    <n v="0"/>
    <x v="0"/>
    <n v="472371"/>
    <s v="Clerical / Service"/>
    <s v="Skilled Labor / Trade"/>
    <n v="0"/>
    <n v="1"/>
    <n v="4.0999999999999996"/>
    <s v="No Scholarship"/>
    <x v="0"/>
    <x v="3"/>
    <n v="11.3"/>
    <n v="93.6"/>
    <n v="59.9"/>
    <n v="61.6"/>
    <n v="1.7000000000000028"/>
    <x v="0"/>
    <x v="0"/>
    <x v="0"/>
    <x v="2"/>
    <s v="C"/>
    <n v="0"/>
  </r>
  <r>
    <n v="13"/>
    <s v="Male"/>
    <n v="8"/>
    <s v="Private-Unaided"/>
    <s v="Urban"/>
    <n v="4"/>
    <n v="0"/>
    <x v="3"/>
    <n v="1361941"/>
    <s v="Professional"/>
    <s v="Managerial / Executive"/>
    <n v="1"/>
    <n v="1"/>
    <n v="1.8"/>
    <s v="No Scholarship"/>
    <x v="1"/>
    <x v="0"/>
    <n v="19.7"/>
    <n v="100"/>
    <n v="57.5"/>
    <n v="70.2"/>
    <n v="12.700000000000003"/>
    <x v="0"/>
    <x v="1"/>
    <x v="0"/>
    <x v="2"/>
    <s v="C"/>
    <n v="0"/>
  </r>
  <r>
    <n v="18"/>
    <s v="Male"/>
    <n v="12"/>
    <s v="Government-Aided"/>
    <s v="Urban"/>
    <n v="5"/>
    <n v="0"/>
    <x v="0"/>
    <n v="546665"/>
    <s v="Unemployed"/>
    <s v="Homemaker"/>
    <n v="0"/>
    <n v="1"/>
    <n v="1.5"/>
    <s v="Partial"/>
    <x v="0"/>
    <x v="4"/>
    <n v="5.5"/>
    <n v="69.099999999999994"/>
    <n v="63"/>
    <n v="67.400000000000006"/>
    <n v="4.4000000000000057"/>
    <x v="0"/>
    <x v="0"/>
    <x v="0"/>
    <x v="1"/>
    <s v="C"/>
    <n v="0"/>
  </r>
  <r>
    <n v="17"/>
    <s v="Male"/>
    <n v="11"/>
    <s v="Private-Unaided"/>
    <s v="Semi-Urban"/>
    <n v="4"/>
    <n v="0"/>
    <x v="0"/>
    <n v="655863"/>
    <s v="Unemployed"/>
    <s v="Homemaker"/>
    <n v="0"/>
    <n v="0"/>
    <n v="0.8"/>
    <s v="No Scholarship"/>
    <x v="1"/>
    <x v="4"/>
    <n v="11.9"/>
    <n v="92.9"/>
    <n v="48"/>
    <n v="63.1"/>
    <n v="15.100000000000001"/>
    <x v="0"/>
    <x v="1"/>
    <x v="0"/>
    <x v="2"/>
    <s v="C"/>
    <n v="0"/>
  </r>
  <r>
    <n v="13"/>
    <s v="Male"/>
    <n v="7"/>
    <s v="Government"/>
    <s v="Urban"/>
    <n v="3"/>
    <n v="1"/>
    <x v="0"/>
    <n v="399922"/>
    <s v="Clerical / Service"/>
    <s v="Unemployed"/>
    <n v="1"/>
    <n v="0"/>
    <n v="2.1"/>
    <s v="Full"/>
    <x v="1"/>
    <x v="4"/>
    <n v="22.2"/>
    <n v="93.6"/>
    <n v="64.7"/>
    <n v="79.5"/>
    <n v="14.799999999999997"/>
    <x v="0"/>
    <x v="1"/>
    <x v="0"/>
    <x v="2"/>
    <s v="B"/>
    <n v="0"/>
  </r>
  <r>
    <n v="12"/>
    <s v="Male"/>
    <n v="7"/>
    <s v="Government-Aided"/>
    <s v="Rural"/>
    <n v="4"/>
    <n v="0"/>
    <x v="0"/>
    <n v="416674"/>
    <s v="Managerial / Executive"/>
    <s v="Professional"/>
    <n v="0"/>
    <n v="1"/>
    <n v="0.2"/>
    <s v="Partial"/>
    <x v="0"/>
    <x v="1"/>
    <n v="12.2"/>
    <n v="85.4"/>
    <n v="57.1"/>
    <n v="68.900000000000006"/>
    <n v="11.800000000000004"/>
    <x v="0"/>
    <x v="1"/>
    <x v="0"/>
    <x v="0"/>
    <s v="C"/>
    <n v="0"/>
  </r>
  <r>
    <n v="17"/>
    <s v="Female"/>
    <n v="11"/>
    <s v="Government-Aided"/>
    <s v="Urban"/>
    <n v="6"/>
    <n v="0"/>
    <x v="0"/>
    <n v="474627"/>
    <s v="Skilled Labor / Trade"/>
    <s v="Unemployed"/>
    <n v="1"/>
    <n v="0"/>
    <n v="0.4"/>
    <s v="No Scholarship"/>
    <x v="0"/>
    <x v="0"/>
    <n v="12.1"/>
    <n v="96.1"/>
    <n v="61.2"/>
    <n v="64.099999999999994"/>
    <n v="2.8999999999999915"/>
    <x v="0"/>
    <x v="0"/>
    <x v="0"/>
    <x v="2"/>
    <s v="C"/>
    <n v="0"/>
  </r>
  <r>
    <n v="12"/>
    <s v="Male"/>
    <n v="6"/>
    <s v="Government"/>
    <s v="Urban"/>
    <n v="5"/>
    <n v="0"/>
    <x v="1"/>
    <n v="167219"/>
    <s v="Business / Self-Employed"/>
    <s v="Professional"/>
    <n v="1"/>
    <n v="1"/>
    <m/>
    <s v="Full"/>
    <x v="1"/>
    <x v="0"/>
    <n v="14.5"/>
    <n v="77.8"/>
    <n v="53.5"/>
    <n v="78"/>
    <n v="24.5"/>
    <x v="0"/>
    <x v="1"/>
    <x v="0"/>
    <x v="0"/>
    <s v="B"/>
    <n v="0"/>
  </r>
  <r>
    <n v="14"/>
    <s v="Female"/>
    <n v="8"/>
    <s v="Government"/>
    <s v="Urban"/>
    <n v="3"/>
    <n v="0"/>
    <x v="0"/>
    <n v="547668"/>
    <s v="Unemployed"/>
    <s v="Unemployed"/>
    <n v="1"/>
    <n v="0"/>
    <n v="1.2"/>
    <s v="No Scholarship"/>
    <x v="0"/>
    <x v="0"/>
    <n v="19"/>
    <n v="94.7"/>
    <n v="72.3"/>
    <n v="59.5"/>
    <n v="-12.799999999999997"/>
    <x v="0"/>
    <x v="0"/>
    <x v="0"/>
    <x v="2"/>
    <s v="D"/>
    <n v="0"/>
  </r>
  <r>
    <n v="17"/>
    <s v="Female"/>
    <n v="12"/>
    <s v="Government-Aided"/>
    <s v="Urban"/>
    <n v="2"/>
    <n v="0"/>
    <x v="2"/>
    <n v="253094"/>
    <s v="Managerial / Executive"/>
    <s v="Homemaker"/>
    <n v="0"/>
    <n v="0"/>
    <n v="3.2"/>
    <s v="Full"/>
    <x v="0"/>
    <x v="4"/>
    <n v="11.5"/>
    <n v="85"/>
    <n v="73.8"/>
    <n v="77.2"/>
    <n v="3.4000000000000057"/>
    <x v="0"/>
    <x v="0"/>
    <x v="0"/>
    <x v="0"/>
    <s v="B"/>
    <n v="0"/>
  </r>
  <r>
    <n v="16"/>
    <s v="Female"/>
    <n v="10"/>
    <s v="Government"/>
    <s v="Urban"/>
    <n v="6"/>
    <n v="0"/>
    <x v="1"/>
    <n v="156618"/>
    <s v="Unemployed"/>
    <s v="Unemployed"/>
    <n v="1"/>
    <n v="0"/>
    <n v="1.9"/>
    <s v="No Scholarship"/>
    <x v="0"/>
    <x v="4"/>
    <n v="14.7"/>
    <n v="83.9"/>
    <n v="58.7"/>
    <n v="55.9"/>
    <n v="-2.8000000000000043"/>
    <x v="0"/>
    <x v="0"/>
    <x v="0"/>
    <x v="0"/>
    <s v="D"/>
    <n v="0"/>
  </r>
  <r>
    <n v="16"/>
    <s v="Male"/>
    <n v="10"/>
    <s v="Private-Unaided"/>
    <s v="Semi-Urban"/>
    <n v="4"/>
    <n v="0"/>
    <x v="1"/>
    <n v="143749"/>
    <s v="Skilled Labor / Trade"/>
    <s v="Unskilled Labor"/>
    <n v="0"/>
    <n v="0"/>
    <n v="1.2"/>
    <s v="No Scholarship"/>
    <x v="0"/>
    <x v="0"/>
    <n v="18.100000000000001"/>
    <n v="96"/>
    <n v="76.900000000000006"/>
    <n v="78.2"/>
    <n v="1.2999999999999972"/>
    <x v="0"/>
    <x v="0"/>
    <x v="0"/>
    <x v="2"/>
    <s v="B"/>
    <n v="0"/>
  </r>
  <r>
    <n v="15"/>
    <s v="Female"/>
    <n v="11"/>
    <s v="Private-Unaided"/>
    <s v="Rural"/>
    <n v="7"/>
    <n v="0"/>
    <x v="3"/>
    <n v="1076108"/>
    <s v="Skilled Labor / Trade"/>
    <s v="Professional"/>
    <n v="0"/>
    <n v="0"/>
    <n v="8.1999999999999993"/>
    <s v="No Scholarship"/>
    <x v="0"/>
    <x v="1"/>
    <n v="14.6"/>
    <n v="85.7"/>
    <n v="67.599999999999994"/>
    <n v="73"/>
    <n v="5.4000000000000057"/>
    <x v="0"/>
    <x v="0"/>
    <x v="1"/>
    <x v="0"/>
    <s v="C"/>
    <n v="0"/>
  </r>
  <r>
    <n v="11"/>
    <s v="Female"/>
    <n v="7"/>
    <s v="Government"/>
    <s v="Rural"/>
    <n v="5"/>
    <n v="0"/>
    <x v="1"/>
    <n v="106465"/>
    <s v="Skilled Labor / Trade"/>
    <s v="Unskilled Labor"/>
    <n v="0"/>
    <n v="0"/>
    <n v="6.5"/>
    <s v="No Scholarship"/>
    <x v="0"/>
    <x v="1"/>
    <n v="11.1"/>
    <n v="81.900000000000006"/>
    <n v="70"/>
    <n v="73.2"/>
    <n v="3.2000000000000028"/>
    <x v="0"/>
    <x v="0"/>
    <x v="1"/>
    <x v="0"/>
    <s v="C"/>
    <n v="0"/>
  </r>
  <r>
    <n v="15"/>
    <s v="Male"/>
    <n v="11"/>
    <s v="Private-Unaided"/>
    <s v="Urban"/>
    <n v="6"/>
    <n v="0"/>
    <x v="2"/>
    <n v="343103"/>
    <s v="Business / Self-Employed"/>
    <s v="Business / Self-Employed"/>
    <n v="0"/>
    <n v="0"/>
    <n v="1.2"/>
    <s v="No Scholarship"/>
    <x v="0"/>
    <x v="1"/>
    <n v="10.8"/>
    <n v="90.6"/>
    <n v="62.6"/>
    <n v="60.8"/>
    <n v="-1.8000000000000043"/>
    <x v="0"/>
    <x v="0"/>
    <x v="0"/>
    <x v="2"/>
    <s v="C"/>
    <n v="0"/>
  </r>
  <r>
    <n v="11"/>
    <s v="Female"/>
    <n v="7"/>
    <s v="Government"/>
    <s v="Urban"/>
    <n v="2"/>
    <n v="0"/>
    <x v="1"/>
    <n v="157280"/>
    <s v="Unemployed"/>
    <s v="Business / Self-Employed"/>
    <n v="1"/>
    <n v="0"/>
    <n v="9.4"/>
    <s v="No Scholarship"/>
    <x v="0"/>
    <x v="1"/>
    <n v="11.1"/>
    <n v="84.8"/>
    <n v="52.7"/>
    <n v="45.1"/>
    <n v="-7.6000000000000014"/>
    <x v="0"/>
    <x v="0"/>
    <x v="1"/>
    <x v="0"/>
    <s v="D"/>
    <n v="0"/>
  </r>
  <r>
    <n v="13"/>
    <s v="Female"/>
    <n v="9"/>
    <s v="Private-Unaided"/>
    <s v="Rural"/>
    <n v="5"/>
    <n v="1"/>
    <x v="2"/>
    <n v="192192"/>
    <s v="Professional"/>
    <s v="Professional"/>
    <n v="0"/>
    <n v="0"/>
    <n v="7.7"/>
    <s v="Partial"/>
    <x v="0"/>
    <x v="3"/>
    <n v="16.100000000000001"/>
    <n v="93.9"/>
    <n v="47.5"/>
    <n v="61"/>
    <n v="13.5"/>
    <x v="0"/>
    <x v="1"/>
    <x v="1"/>
    <x v="2"/>
    <s v="C"/>
    <n v="0"/>
  </r>
  <r>
    <n v="14"/>
    <s v="Female"/>
    <n v="8"/>
    <s v="Government"/>
    <s v="Semi-Urban"/>
    <n v="3"/>
    <n v="0"/>
    <x v="3"/>
    <n v="906078"/>
    <s v="Clerical / Service"/>
    <s v="Homemaker"/>
    <n v="1"/>
    <n v="0"/>
    <n v="1.3"/>
    <s v="No Scholarship"/>
    <x v="1"/>
    <x v="1"/>
    <n v="19.600000000000001"/>
    <n v="96.2"/>
    <n v="78.7"/>
    <n v="81.3"/>
    <n v="2.5999999999999943"/>
    <x v="0"/>
    <x v="0"/>
    <x v="0"/>
    <x v="2"/>
    <s v="B"/>
    <n v="0"/>
  </r>
  <r>
    <n v="16"/>
    <s v="Male"/>
    <n v="12"/>
    <s v="Government"/>
    <s v="Urban"/>
    <n v="6"/>
    <n v="0"/>
    <x v="3"/>
    <n v="849500"/>
    <s v="Business / Self-Employed"/>
    <s v="Clerical / Service"/>
    <n v="1"/>
    <n v="0"/>
    <n v="1.4"/>
    <s v="No Scholarship"/>
    <x v="0"/>
    <x v="0"/>
    <n v="19.3"/>
    <n v="92.9"/>
    <n v="61.7"/>
    <n v="60.4"/>
    <n v="-1.3000000000000043"/>
    <x v="0"/>
    <x v="0"/>
    <x v="0"/>
    <x v="2"/>
    <s v="C"/>
    <n v="0"/>
  </r>
  <r>
    <n v="15"/>
    <s v="Male"/>
    <n v="9"/>
    <s v="Government-Aided"/>
    <s v="Semi-Urban"/>
    <n v="5"/>
    <n v="0"/>
    <x v="0"/>
    <n v="464622"/>
    <s v="Professional"/>
    <s v="Unemployed"/>
    <n v="1"/>
    <n v="0"/>
    <n v="4.5"/>
    <s v="No Scholarship"/>
    <x v="0"/>
    <x v="1"/>
    <n v="13.6"/>
    <n v="86.7"/>
    <n v="57.7"/>
    <n v="62.8"/>
    <n v="5.0999999999999943"/>
    <x v="0"/>
    <x v="0"/>
    <x v="0"/>
    <x v="0"/>
    <s v="C"/>
    <n v="0"/>
  </r>
  <r>
    <n v="17"/>
    <s v="Male"/>
    <n v="11"/>
    <s v="Government-Aided"/>
    <s v="Rural"/>
    <n v="5"/>
    <n v="0"/>
    <x v="1"/>
    <n v="85145"/>
    <s v="Business / Self-Employed"/>
    <s v="Professional"/>
    <n v="0"/>
    <n v="0"/>
    <n v="4.9000000000000004"/>
    <s v="No Scholarship"/>
    <x v="0"/>
    <x v="4"/>
    <n v="6.8"/>
    <n v="71.8"/>
    <n v="57.1"/>
    <n v="60.2"/>
    <n v="3.1000000000000014"/>
    <x v="0"/>
    <x v="0"/>
    <x v="0"/>
    <x v="1"/>
    <s v="C"/>
    <n v="0"/>
  </r>
  <r>
    <n v="14"/>
    <s v="Female"/>
    <n v="9"/>
    <s v="Government"/>
    <s v="Semi-Urban"/>
    <n v="5"/>
    <n v="0"/>
    <x v="3"/>
    <n v="1307566"/>
    <s v="Professional"/>
    <s v="Professional"/>
    <n v="0"/>
    <n v="1"/>
    <n v="2.4"/>
    <s v="No Scholarship"/>
    <x v="1"/>
    <x v="0"/>
    <n v="16.100000000000001"/>
    <n v="83.5"/>
    <n v="64.400000000000006"/>
    <n v="67.099999999999994"/>
    <n v="2.6999999999999886"/>
    <x v="0"/>
    <x v="0"/>
    <x v="0"/>
    <x v="0"/>
    <s v="C"/>
    <n v="0"/>
  </r>
  <r>
    <n v="11"/>
    <s v="Female"/>
    <n v="6"/>
    <s v="Government"/>
    <s v="Rural"/>
    <n v="6"/>
    <n v="0"/>
    <x v="2"/>
    <n v="260849"/>
    <s v="Business / Self-Employed"/>
    <s v="Business / Self-Employed"/>
    <n v="1"/>
    <n v="0"/>
    <n v="11.1"/>
    <s v="No Scholarship"/>
    <x v="0"/>
    <x v="0"/>
    <n v="11.3"/>
    <n v="77.5"/>
    <n v="58.7"/>
    <n v="69"/>
    <n v="10.299999999999997"/>
    <x v="0"/>
    <x v="1"/>
    <x v="1"/>
    <x v="0"/>
    <s v="C"/>
    <n v="0"/>
  </r>
  <r>
    <n v="11"/>
    <s v="Male"/>
    <n v="7"/>
    <s v="Government"/>
    <s v="Rural"/>
    <n v="7"/>
    <n v="1"/>
    <x v="4"/>
    <n v="3594971"/>
    <s v="Professional"/>
    <s v="Skilled Labor / Trade"/>
    <n v="1"/>
    <n v="1"/>
    <n v="7.2"/>
    <s v="No Scholarship"/>
    <x v="0"/>
    <x v="4"/>
    <n v="13.1"/>
    <n v="91.9"/>
    <n v="62.8"/>
    <n v="69.7"/>
    <n v="6.9000000000000057"/>
    <x v="0"/>
    <x v="0"/>
    <x v="1"/>
    <x v="2"/>
    <s v="C"/>
    <n v="0"/>
  </r>
  <r>
    <n v="11"/>
    <s v="Female"/>
    <n v="6"/>
    <s v="Private-Unaided"/>
    <s v="Rural"/>
    <n v="6"/>
    <n v="0"/>
    <x v="4"/>
    <n v="2696313"/>
    <s v="Unskilled Labor"/>
    <s v="Business / Self-Employed"/>
    <n v="1"/>
    <n v="1"/>
    <n v="8"/>
    <s v="No Scholarship"/>
    <x v="0"/>
    <x v="0"/>
    <n v="20.399999999999999"/>
    <n v="88.4"/>
    <n v="69.2"/>
    <n v="74.099999999999994"/>
    <n v="4.8999999999999915"/>
    <x v="0"/>
    <x v="0"/>
    <x v="1"/>
    <x v="0"/>
    <s v="C"/>
    <n v="0"/>
  </r>
  <r>
    <n v="17"/>
    <s v="Male"/>
    <n v="12"/>
    <s v="Government-Aided"/>
    <s v="Rural"/>
    <n v="4"/>
    <n v="0"/>
    <x v="0"/>
    <n v="584835"/>
    <s v="Skilled Labor / Trade"/>
    <s v="Clerical / Service"/>
    <n v="0"/>
    <n v="0"/>
    <n v="6.3"/>
    <s v="No Scholarship"/>
    <x v="0"/>
    <x v="4"/>
    <n v="17.399999999999999"/>
    <n v="66.900000000000006"/>
    <n v="67.900000000000006"/>
    <n v="83.5"/>
    <n v="15.599999999999994"/>
    <x v="0"/>
    <x v="1"/>
    <x v="1"/>
    <x v="1"/>
    <s v="B"/>
    <n v="0"/>
  </r>
  <r>
    <n v="10"/>
    <s v="Other"/>
    <n v="6"/>
    <s v="Private-Unaided"/>
    <s v="Urban"/>
    <n v="5"/>
    <n v="0"/>
    <x v="0"/>
    <n v="631299"/>
    <s v="Clerical / Service"/>
    <s v="Managerial / Executive"/>
    <n v="0"/>
    <n v="1"/>
    <n v="1.2"/>
    <s v="No Scholarship"/>
    <x v="0"/>
    <x v="1"/>
    <n v="13.2"/>
    <n v="88.2"/>
    <n v="74.3"/>
    <n v="80.7"/>
    <n v="6.4000000000000057"/>
    <x v="0"/>
    <x v="0"/>
    <x v="0"/>
    <x v="0"/>
    <s v="B"/>
    <n v="0"/>
  </r>
  <r>
    <n v="10"/>
    <s v="Male"/>
    <n v="6"/>
    <s v="Government"/>
    <s v="Rural"/>
    <n v="3"/>
    <n v="0"/>
    <x v="3"/>
    <n v="1245562"/>
    <s v="Skilled Labor / Trade"/>
    <s v="Clerical / Service"/>
    <n v="1"/>
    <n v="1"/>
    <n v="5.0999999999999996"/>
    <s v="No Scholarship"/>
    <x v="1"/>
    <x v="4"/>
    <n v="15.8"/>
    <n v="87.5"/>
    <n v="72.7"/>
    <n v="63.1"/>
    <n v="-9.6000000000000014"/>
    <x v="0"/>
    <x v="0"/>
    <x v="1"/>
    <x v="0"/>
    <s v="C"/>
    <n v="0"/>
  </r>
  <r>
    <n v="15"/>
    <s v="Male"/>
    <n v="9"/>
    <s v="Government-Aided"/>
    <s v="Urban"/>
    <n v="5"/>
    <n v="0"/>
    <x v="2"/>
    <n v="272859"/>
    <s v="Unemployed"/>
    <s v="Business / Self-Employed"/>
    <n v="1"/>
    <n v="1"/>
    <n v="3.6"/>
    <s v="No Scholarship"/>
    <x v="1"/>
    <x v="1"/>
    <n v="13.6"/>
    <n v="75.8"/>
    <n v="64"/>
    <n v="79.599999999999994"/>
    <n v="15.599999999999994"/>
    <x v="0"/>
    <x v="1"/>
    <x v="0"/>
    <x v="0"/>
    <s v="B"/>
    <n v="0"/>
  </r>
  <r>
    <n v="12"/>
    <s v="Male"/>
    <n v="7"/>
    <s v="Government"/>
    <s v="Urban"/>
    <n v="4"/>
    <n v="0"/>
    <x v="0"/>
    <n v="520790"/>
    <s v="Clerical / Service"/>
    <s v="Professional"/>
    <n v="1"/>
    <n v="0"/>
    <n v="0.5"/>
    <s v="No Scholarship"/>
    <x v="1"/>
    <x v="4"/>
    <n v="25.3"/>
    <n v="80.400000000000006"/>
    <n v="64.400000000000006"/>
    <n v="72.400000000000006"/>
    <n v="8"/>
    <x v="0"/>
    <x v="0"/>
    <x v="0"/>
    <x v="0"/>
    <s v="C"/>
    <n v="0"/>
  </r>
  <r>
    <n v="15"/>
    <s v="Female"/>
    <n v="9"/>
    <s v="Private-Unaided"/>
    <s v="Urban"/>
    <n v="3"/>
    <n v="0"/>
    <x v="3"/>
    <n v="801799"/>
    <s v="Unemployed"/>
    <s v="Unemployed"/>
    <n v="1"/>
    <n v="0"/>
    <n v="1.1000000000000001"/>
    <s v="Partial"/>
    <x v="0"/>
    <x v="1"/>
    <n v="10.1"/>
    <n v="89.7"/>
    <n v="51.4"/>
    <n v="48.7"/>
    <n v="-2.6999999999999957"/>
    <x v="0"/>
    <x v="0"/>
    <x v="0"/>
    <x v="0"/>
    <s v="D"/>
    <n v="0"/>
  </r>
  <r>
    <n v="15"/>
    <s v="Female"/>
    <n v="9"/>
    <s v="Government"/>
    <s v="Urban"/>
    <n v="8"/>
    <n v="0"/>
    <x v="0"/>
    <n v="698241"/>
    <s v="Clerical / Service"/>
    <s v="Homemaker"/>
    <n v="0"/>
    <n v="0"/>
    <n v="1.4"/>
    <s v="No Scholarship"/>
    <x v="0"/>
    <x v="0"/>
    <n v="11.7"/>
    <n v="86.7"/>
    <n v="59.8"/>
    <n v="49.8"/>
    <n v="-10"/>
    <x v="0"/>
    <x v="0"/>
    <x v="0"/>
    <x v="0"/>
    <s v="D"/>
    <n v="0"/>
  </r>
  <r>
    <n v="13"/>
    <s v="Male"/>
    <n v="7"/>
    <s v="Government-Aided"/>
    <s v="Rural"/>
    <n v="3"/>
    <n v="0"/>
    <x v="0"/>
    <n v="438418"/>
    <s v="Business / Self-Employed"/>
    <s v="Professional"/>
    <n v="1"/>
    <n v="1"/>
    <n v="0.8"/>
    <s v="No Scholarship"/>
    <x v="1"/>
    <x v="0"/>
    <n v="15.8"/>
    <n v="91.8"/>
    <n v="80"/>
    <n v="91.3"/>
    <n v="11.299999999999997"/>
    <x v="0"/>
    <x v="1"/>
    <x v="0"/>
    <x v="2"/>
    <s v="A"/>
    <n v="0"/>
  </r>
  <r>
    <n v="17"/>
    <s v="Female"/>
    <n v="11"/>
    <s v="Government"/>
    <s v="Rural"/>
    <n v="6"/>
    <n v="1"/>
    <x v="3"/>
    <n v="922120"/>
    <s v="Skilled Labor / Trade"/>
    <s v="Managerial / Executive"/>
    <n v="1"/>
    <n v="0"/>
    <n v="14.1"/>
    <s v="No Scholarship"/>
    <x v="1"/>
    <x v="0"/>
    <n v="16.2"/>
    <n v="88.2"/>
    <n v="67.400000000000006"/>
    <n v="78.5"/>
    <n v="11.099999999999994"/>
    <x v="0"/>
    <x v="1"/>
    <x v="1"/>
    <x v="0"/>
    <s v="B"/>
    <n v="0"/>
  </r>
  <r>
    <n v="12"/>
    <s v="Male"/>
    <n v="7"/>
    <s v="Government"/>
    <s v="Rural"/>
    <n v="5"/>
    <n v="1"/>
    <x v="3"/>
    <n v="761068"/>
    <s v="Skilled Labor / Trade"/>
    <s v="Professional"/>
    <n v="1"/>
    <n v="1"/>
    <n v="8.3000000000000007"/>
    <s v="No Scholarship"/>
    <x v="1"/>
    <x v="4"/>
    <n v="22.4"/>
    <n v="85"/>
    <n v="60.7"/>
    <n v="72.900000000000006"/>
    <n v="12.200000000000003"/>
    <x v="0"/>
    <x v="1"/>
    <x v="1"/>
    <x v="0"/>
    <s v="C"/>
    <n v="0"/>
  </r>
  <r>
    <n v="17"/>
    <s v="Male"/>
    <n v="12"/>
    <s v="Government-Aided"/>
    <s v="Urban"/>
    <n v="5"/>
    <n v="0"/>
    <x v="3"/>
    <n v="957922"/>
    <s v="Clerical / Service"/>
    <s v="Unskilled Labor"/>
    <n v="0"/>
    <n v="1"/>
    <n v="7.4"/>
    <s v="No Scholarship"/>
    <x v="1"/>
    <x v="1"/>
    <n v="18.899999999999999"/>
    <n v="83.3"/>
    <n v="64.5"/>
    <n v="78.5"/>
    <n v="14"/>
    <x v="0"/>
    <x v="1"/>
    <x v="1"/>
    <x v="0"/>
    <s v="B"/>
    <n v="0"/>
  </r>
  <r>
    <n v="14"/>
    <s v="Female"/>
    <n v="8"/>
    <s v="Government"/>
    <s v="Rural"/>
    <n v="5"/>
    <n v="0"/>
    <x v="0"/>
    <n v="516901"/>
    <s v="Professional"/>
    <s v="Skilled Labor / Trade"/>
    <n v="0"/>
    <n v="0"/>
    <n v="5.5"/>
    <s v="No Scholarship"/>
    <x v="0"/>
    <x v="4"/>
    <n v="11.6"/>
    <n v="77.3"/>
    <n v="65.900000000000006"/>
    <n v="59.2"/>
    <n v="-6.7000000000000028"/>
    <x v="0"/>
    <x v="0"/>
    <x v="1"/>
    <x v="0"/>
    <s v="D"/>
    <n v="0"/>
  </r>
  <r>
    <n v="15"/>
    <s v="Male"/>
    <n v="11"/>
    <s v="Government"/>
    <s v="Urban"/>
    <n v="9"/>
    <n v="1"/>
    <x v="1"/>
    <n v="177826"/>
    <s v="Clerical / Service"/>
    <s v="Managerial / Executive"/>
    <n v="0"/>
    <n v="0"/>
    <n v="1.3"/>
    <s v="No Scholarship"/>
    <x v="1"/>
    <x v="1"/>
    <n v="14.2"/>
    <n v="85.7"/>
    <n v="69.8"/>
    <n v="71"/>
    <n v="1.2000000000000028"/>
    <x v="0"/>
    <x v="0"/>
    <x v="0"/>
    <x v="0"/>
    <s v="C"/>
    <n v="0"/>
  </r>
  <r>
    <n v="15"/>
    <s v="Female"/>
    <n v="11"/>
    <s v="Private-Unaided"/>
    <s v="Urban"/>
    <n v="3"/>
    <n v="0"/>
    <x v="0"/>
    <n v="627259"/>
    <s v="Unemployed"/>
    <s v="Professional"/>
    <n v="1"/>
    <n v="1"/>
    <n v="1"/>
    <s v="Partial"/>
    <x v="0"/>
    <x v="3"/>
    <n v="7"/>
    <n v="100"/>
    <n v="64.599999999999994"/>
    <n v="72.2"/>
    <n v="7.6000000000000085"/>
    <x v="0"/>
    <x v="0"/>
    <x v="0"/>
    <x v="2"/>
    <s v="C"/>
    <n v="0"/>
  </r>
  <r>
    <n v="14"/>
    <s v="Other"/>
    <n v="9"/>
    <s v="Government-Aided"/>
    <s v="Urban"/>
    <n v="5"/>
    <n v="0"/>
    <x v="1"/>
    <n v="113485"/>
    <s v="Unemployed"/>
    <s v="Clerical / Service"/>
    <m/>
    <n v="0"/>
    <n v="1.2"/>
    <s v="Full"/>
    <x v="0"/>
    <x v="0"/>
    <n v="12.1"/>
    <n v="81"/>
    <n v="59.4"/>
    <n v="72.7"/>
    <n v="13.300000000000004"/>
    <x v="0"/>
    <x v="1"/>
    <x v="0"/>
    <x v="0"/>
    <s v="C"/>
    <n v="0"/>
  </r>
  <r>
    <n v="11"/>
    <s v="Female"/>
    <n v="6"/>
    <s v="Private-Unaided"/>
    <s v="Urban"/>
    <n v="4"/>
    <n v="0"/>
    <x v="2"/>
    <n v="266038"/>
    <s v="Skilled Labor / Trade"/>
    <s v="Unskilled Labor"/>
    <n v="1"/>
    <n v="0"/>
    <n v="1.8"/>
    <s v="No Scholarship"/>
    <x v="0"/>
    <x v="0"/>
    <n v="12.5"/>
    <n v="81.5"/>
    <n v="67"/>
    <n v="60.6"/>
    <n v="-6.3999999999999986"/>
    <x v="0"/>
    <x v="0"/>
    <x v="0"/>
    <x v="0"/>
    <s v="C"/>
    <n v="0"/>
  </r>
  <r>
    <n v="13"/>
    <s v="Other"/>
    <n v="8"/>
    <s v="Government-Aided"/>
    <s v="Rural"/>
    <n v="8"/>
    <n v="0"/>
    <x v="1"/>
    <n v="63446"/>
    <s v="Unskilled Labor"/>
    <s v="Clerical / Service"/>
    <n v="1"/>
    <n v="0"/>
    <n v="4.5999999999999996"/>
    <s v="Partial"/>
    <x v="0"/>
    <x v="1"/>
    <n v="8.8000000000000007"/>
    <n v="77.900000000000006"/>
    <n v="46.7"/>
    <n v="61.7"/>
    <n v="15"/>
    <x v="0"/>
    <x v="1"/>
    <x v="0"/>
    <x v="0"/>
    <s v="C"/>
    <n v="0"/>
  </r>
  <r>
    <n v="18"/>
    <s v="Male"/>
    <n v="12"/>
    <s v="Private-Unaided"/>
    <s v="Urban"/>
    <n v="4"/>
    <n v="0"/>
    <x v="0"/>
    <n v="690145"/>
    <s v="Managerial / Executive"/>
    <s v="Business / Self-Employed"/>
    <n v="0"/>
    <n v="1"/>
    <n v="0.2"/>
    <s v="No Scholarship"/>
    <x v="0"/>
    <x v="3"/>
    <n v="8"/>
    <n v="79.599999999999994"/>
    <n v="70.3"/>
    <n v="67.599999999999994"/>
    <n v="-2.7000000000000028"/>
    <x v="0"/>
    <x v="0"/>
    <x v="0"/>
    <x v="0"/>
    <s v="C"/>
    <n v="0"/>
  </r>
  <r>
    <n v="12"/>
    <s v="Male"/>
    <n v="8"/>
    <s v="Private-Unaided"/>
    <s v="Rural"/>
    <n v="5"/>
    <n v="0"/>
    <x v="0"/>
    <n v="381373"/>
    <s v="Skilled Labor / Trade"/>
    <s v="Unemployed"/>
    <n v="1"/>
    <n v="0"/>
    <n v="3.6"/>
    <s v="No Scholarship"/>
    <x v="1"/>
    <x v="0"/>
    <n v="12"/>
    <n v="93.6"/>
    <n v="65.599999999999994"/>
    <n v="77"/>
    <n v="11.400000000000006"/>
    <x v="0"/>
    <x v="1"/>
    <x v="0"/>
    <x v="2"/>
    <s v="B"/>
    <n v="0"/>
  </r>
  <r>
    <n v="14"/>
    <s v="Male"/>
    <n v="9"/>
    <s v="Government"/>
    <s v="Semi-Urban"/>
    <n v="5"/>
    <n v="0"/>
    <x v="1"/>
    <n v="141497"/>
    <s v="Unskilled Labor"/>
    <s v="Unemployed"/>
    <n v="0"/>
    <n v="0"/>
    <n v="5.4"/>
    <s v="No Scholarship"/>
    <x v="0"/>
    <x v="0"/>
    <n v="9"/>
    <n v="79.099999999999994"/>
    <n v="46.7"/>
    <n v="45.1"/>
    <n v="-1.6000000000000014"/>
    <x v="0"/>
    <x v="0"/>
    <x v="1"/>
    <x v="0"/>
    <s v="D"/>
    <n v="0"/>
  </r>
  <r>
    <n v="17"/>
    <s v="Female"/>
    <n v="11"/>
    <s v="Private-Unaided"/>
    <s v="Rural"/>
    <n v="8"/>
    <n v="1"/>
    <x v="3"/>
    <n v="941309"/>
    <s v="Professional"/>
    <s v="Unskilled Labor"/>
    <n v="1"/>
    <n v="0"/>
    <n v="1.8"/>
    <s v="No Scholarship"/>
    <x v="0"/>
    <x v="4"/>
    <n v="16"/>
    <n v="86.1"/>
    <n v="89.2"/>
    <n v="67.099999999999994"/>
    <n v="-22.100000000000009"/>
    <x v="0"/>
    <x v="0"/>
    <x v="0"/>
    <x v="0"/>
    <s v="C"/>
    <n v="0"/>
  </r>
  <r>
    <n v="17"/>
    <s v="Male"/>
    <n v="11"/>
    <s v="Government-Aided"/>
    <s v="Urban"/>
    <n v="5"/>
    <n v="0"/>
    <x v="2"/>
    <n v="250336"/>
    <s v="Unskilled Labor"/>
    <s v="Unemployed"/>
    <n v="1"/>
    <n v="0"/>
    <n v="1.1000000000000001"/>
    <s v="No Scholarship"/>
    <x v="0"/>
    <x v="1"/>
    <n v="16.399999999999999"/>
    <n v="72.5"/>
    <n v="69.400000000000006"/>
    <n v="67.599999999999994"/>
    <n v="-1.8000000000000114"/>
    <x v="0"/>
    <x v="0"/>
    <x v="0"/>
    <x v="1"/>
    <s v="C"/>
    <n v="0"/>
  </r>
  <r>
    <n v="16"/>
    <s v="Female"/>
    <n v="11"/>
    <s v="Government"/>
    <s v="Rural"/>
    <n v="4"/>
    <n v="0"/>
    <x v="2"/>
    <n v="191618"/>
    <s v="Unskilled Labor"/>
    <s v="Homemaker"/>
    <n v="0"/>
    <n v="0"/>
    <n v="1.2"/>
    <s v="No Scholarship"/>
    <x v="1"/>
    <x v="0"/>
    <n v="19.5"/>
    <n v="90.1"/>
    <n v="44.9"/>
    <n v="66.2"/>
    <n v="21.300000000000004"/>
    <x v="0"/>
    <x v="1"/>
    <x v="0"/>
    <x v="2"/>
    <s v="C"/>
    <n v="0"/>
  </r>
  <r>
    <n v="17"/>
    <s v="Other"/>
    <n v="11"/>
    <s v="Private-Unaided"/>
    <s v="Urban"/>
    <n v="4"/>
    <n v="0"/>
    <x v="2"/>
    <n v="316061"/>
    <s v="Professional"/>
    <s v="Unemployed"/>
    <n v="1"/>
    <n v="1"/>
    <n v="3.9"/>
    <s v="No Scholarship"/>
    <x v="0"/>
    <x v="4"/>
    <n v="10.4"/>
    <n v="84.2"/>
    <n v="68.400000000000006"/>
    <n v="65.099999999999994"/>
    <n v="-3.3000000000000114"/>
    <x v="0"/>
    <x v="0"/>
    <x v="0"/>
    <x v="0"/>
    <s v="C"/>
    <n v="0"/>
  </r>
  <r>
    <n v="10"/>
    <s v="Male"/>
    <n v="6"/>
    <s v="Government"/>
    <s v="Urban"/>
    <n v="5"/>
    <n v="0"/>
    <x v="0"/>
    <n v="424875"/>
    <s v="Business / Self-Employed"/>
    <s v="Homemaker"/>
    <n v="1"/>
    <n v="1"/>
    <n v="0.9"/>
    <s v="No Scholarship"/>
    <x v="0"/>
    <x v="0"/>
    <n v="11.1"/>
    <n v="69.599999999999994"/>
    <n v="52.2"/>
    <n v="73.5"/>
    <n v="21.299999999999997"/>
    <x v="0"/>
    <x v="1"/>
    <x v="0"/>
    <x v="1"/>
    <s v="C"/>
    <n v="0"/>
  </r>
  <r>
    <n v="14"/>
    <s v="Female"/>
    <n v="10"/>
    <s v="Government-Aided"/>
    <s v="Semi-Urban"/>
    <n v="4"/>
    <n v="0"/>
    <x v="2"/>
    <n v="298520"/>
    <s v="Skilled Labor / Trade"/>
    <s v="Skilled Labor / Trade"/>
    <n v="1"/>
    <n v="0"/>
    <n v="5.9"/>
    <s v="No Scholarship"/>
    <x v="0"/>
    <x v="4"/>
    <n v="5.5"/>
    <n v="93.9"/>
    <n v="48.2"/>
    <n v="43.6"/>
    <n v="-4.6000000000000014"/>
    <x v="0"/>
    <x v="0"/>
    <x v="1"/>
    <x v="2"/>
    <s v="D"/>
    <n v="0"/>
  </r>
  <r>
    <n v="14"/>
    <s v="Female"/>
    <n v="8"/>
    <s v="Government-Aided"/>
    <s v="Urban"/>
    <n v="5"/>
    <n v="0"/>
    <x v="1"/>
    <n v="76317"/>
    <s v="Managerial / Executive"/>
    <s v="Unemployed"/>
    <n v="1"/>
    <n v="1"/>
    <n v="5.2"/>
    <s v="No Scholarship"/>
    <x v="0"/>
    <x v="1"/>
    <n v="12.4"/>
    <n v="80.3"/>
    <n v="56.8"/>
    <n v="63.4"/>
    <n v="6.6000000000000014"/>
    <x v="0"/>
    <x v="0"/>
    <x v="1"/>
    <x v="0"/>
    <s v="C"/>
    <n v="0"/>
  </r>
  <r>
    <n v="12"/>
    <s v="Female"/>
    <n v="6"/>
    <s v="Government"/>
    <s v="Semi-Urban"/>
    <n v="7"/>
    <n v="0"/>
    <x v="0"/>
    <n v="510570"/>
    <s v="Unskilled Labor"/>
    <s v="Clerical / Service"/>
    <n v="1"/>
    <n v="1"/>
    <n v="1.9"/>
    <s v="No Scholarship"/>
    <x v="1"/>
    <x v="0"/>
    <n v="13.9"/>
    <n v="93.2"/>
    <n v="73.900000000000006"/>
    <n v="76.099999999999994"/>
    <n v="2.1999999999999886"/>
    <x v="0"/>
    <x v="0"/>
    <x v="0"/>
    <x v="2"/>
    <s v="B"/>
    <n v="0"/>
  </r>
  <r>
    <n v="10"/>
    <s v="Male"/>
    <n v="6"/>
    <s v="Government-Aided"/>
    <s v="Semi-Urban"/>
    <n v="3"/>
    <n v="0"/>
    <x v="1"/>
    <n v="122436"/>
    <s v="Unskilled Labor"/>
    <s v="Unemployed"/>
    <n v="1"/>
    <n v="0"/>
    <n v="8.4"/>
    <s v="No Scholarship"/>
    <x v="0"/>
    <x v="3"/>
    <n v="16"/>
    <n v="100"/>
    <n v="58.2"/>
    <n v="52.9"/>
    <n v="-5.3000000000000043"/>
    <x v="0"/>
    <x v="0"/>
    <x v="1"/>
    <x v="2"/>
    <s v="D"/>
    <n v="0"/>
  </r>
  <r>
    <n v="12"/>
    <s v="Female"/>
    <n v="6"/>
    <s v="Government-Aided"/>
    <s v="Semi-Urban"/>
    <n v="4"/>
    <n v="0"/>
    <x v="0"/>
    <n v="592885"/>
    <s v="Unemployed"/>
    <s v="Skilled Labor / Trade"/>
    <n v="1"/>
    <n v="0"/>
    <n v="4"/>
    <s v="No Scholarship"/>
    <x v="0"/>
    <x v="1"/>
    <n v="18"/>
    <n v="87.7"/>
    <n v="64.8"/>
    <n v="48.5"/>
    <n v="-16.299999999999997"/>
    <x v="0"/>
    <x v="0"/>
    <x v="0"/>
    <x v="0"/>
    <s v="D"/>
    <n v="0"/>
  </r>
  <r>
    <n v="13"/>
    <s v="Male"/>
    <n v="8"/>
    <s v="Private-Unaided"/>
    <s v="Urban"/>
    <n v="6"/>
    <n v="0"/>
    <x v="2"/>
    <n v="265492"/>
    <s v="Unemployed"/>
    <s v="Skilled Labor / Trade"/>
    <n v="1"/>
    <n v="0"/>
    <n v="1"/>
    <s v="No Scholarship"/>
    <x v="0"/>
    <x v="3"/>
    <n v="10.199999999999999"/>
    <n v="99.1"/>
    <n v="64.900000000000006"/>
    <n v="62.8"/>
    <n v="-2.1000000000000085"/>
    <x v="0"/>
    <x v="0"/>
    <x v="0"/>
    <x v="2"/>
    <s v="C"/>
    <n v="0"/>
  </r>
  <r>
    <n v="17"/>
    <s v="Female"/>
    <n v="11"/>
    <s v="Private-Unaided"/>
    <s v="Rural"/>
    <n v="5"/>
    <n v="0"/>
    <x v="1"/>
    <n v="73261"/>
    <s v="Professional"/>
    <s v="Unskilled Labor"/>
    <n v="0"/>
    <n v="0"/>
    <n v="7.8"/>
    <s v="No Scholarship"/>
    <x v="0"/>
    <x v="1"/>
    <n v="12.3"/>
    <n v="87.6"/>
    <n v="58.3"/>
    <n v="52.8"/>
    <n v="-5.5"/>
    <x v="0"/>
    <x v="0"/>
    <x v="1"/>
    <x v="0"/>
    <s v="D"/>
    <n v="0"/>
  </r>
  <r>
    <n v="12"/>
    <s v="Male"/>
    <n v="8"/>
    <s v="Private-Unaided"/>
    <s v="Semi-Urban"/>
    <n v="5"/>
    <n v="0"/>
    <x v="3"/>
    <n v="1361008"/>
    <s v="Skilled Labor / Trade"/>
    <s v="Business / Self-Employed"/>
    <n v="1"/>
    <n v="0"/>
    <n v="1"/>
    <s v="No Scholarship"/>
    <x v="1"/>
    <x v="3"/>
    <n v="12.5"/>
    <n v="97.5"/>
    <n v="79.5"/>
    <n v="86.3"/>
    <n v="6.7999999999999972"/>
    <x v="0"/>
    <x v="0"/>
    <x v="0"/>
    <x v="2"/>
    <s v="B"/>
    <n v="0"/>
  </r>
  <r>
    <n v="12"/>
    <s v="Male"/>
    <n v="8"/>
    <s v="Government-Aided"/>
    <s v="Semi-Urban"/>
    <n v="5"/>
    <n v="1"/>
    <x v="1"/>
    <n v="90977"/>
    <s v="Professional"/>
    <s v="Clerical / Service"/>
    <n v="0"/>
    <n v="0"/>
    <n v="2.5"/>
    <s v="No Scholarship"/>
    <x v="0"/>
    <x v="2"/>
    <n v="13.3"/>
    <n v="85.9"/>
    <n v="48.1"/>
    <n v="43.8"/>
    <n v="-4.3000000000000043"/>
    <x v="0"/>
    <x v="0"/>
    <x v="0"/>
    <x v="0"/>
    <s v="D"/>
    <n v="0"/>
  </r>
  <r>
    <n v="16"/>
    <s v="Male"/>
    <n v="10"/>
    <s v="Private-Unaided"/>
    <s v="Urban"/>
    <n v="3"/>
    <n v="0"/>
    <x v="2"/>
    <n v="312193"/>
    <s v="Unemployed"/>
    <s v="Business / Self-Employed"/>
    <n v="1"/>
    <n v="1"/>
    <n v="0.5"/>
    <s v="No Scholarship"/>
    <x v="0"/>
    <x v="1"/>
    <n v="10.4"/>
    <n v="78.400000000000006"/>
    <n v="68.5"/>
    <n v="78.3"/>
    <n v="9.7999999999999972"/>
    <x v="0"/>
    <x v="0"/>
    <x v="0"/>
    <x v="0"/>
    <s v="B"/>
    <n v="0"/>
  </r>
  <r>
    <n v="12"/>
    <s v="Male"/>
    <n v="6"/>
    <s v="Government"/>
    <s v="Rural"/>
    <n v="3"/>
    <n v="0"/>
    <x v="0"/>
    <n v="494306"/>
    <s v="Professional"/>
    <s v="Clerical / Service"/>
    <n v="0"/>
    <n v="1"/>
    <n v="1.6"/>
    <s v="No Scholarship"/>
    <x v="0"/>
    <x v="0"/>
    <n v="11.7"/>
    <n v="73.3"/>
    <n v="53.3"/>
    <n v="60"/>
    <n v="6.7000000000000028"/>
    <x v="0"/>
    <x v="0"/>
    <x v="0"/>
    <x v="1"/>
    <s v="C"/>
    <n v="0"/>
  </r>
  <r>
    <n v="10"/>
    <s v="Male"/>
    <n v="6"/>
    <s v="Government-Aided"/>
    <s v="Rural"/>
    <n v="4"/>
    <n v="1"/>
    <x v="1"/>
    <n v="122307"/>
    <s v="Unemployed"/>
    <s v="Business / Self-Employed"/>
    <n v="0"/>
    <n v="0"/>
    <n v="7.8"/>
    <s v="Partial"/>
    <x v="0"/>
    <x v="1"/>
    <n v="11.9"/>
    <n v="82.8"/>
    <n v="60.9"/>
    <n v="69.599999999999994"/>
    <n v="8.6999999999999957"/>
    <x v="0"/>
    <x v="0"/>
    <x v="1"/>
    <x v="0"/>
    <s v="C"/>
    <n v="0"/>
  </r>
  <r>
    <n v="17"/>
    <s v="Male"/>
    <n v="12"/>
    <s v="Government"/>
    <s v="Semi-Urban"/>
    <n v="6"/>
    <n v="0"/>
    <x v="3"/>
    <n v="1450564"/>
    <s v="Business / Self-Employed"/>
    <s v="Professional"/>
    <n v="0"/>
    <n v="1"/>
    <n v="1.5"/>
    <s v="No Scholarship"/>
    <x v="0"/>
    <x v="0"/>
    <n v="15.3"/>
    <n v="88.3"/>
    <n v="67.900000000000006"/>
    <n v="62.5"/>
    <n v="-5.4000000000000057"/>
    <x v="0"/>
    <x v="0"/>
    <x v="0"/>
    <x v="0"/>
    <s v="C"/>
    <n v="0"/>
  </r>
  <r>
    <n v="14"/>
    <s v="Female"/>
    <n v="9"/>
    <s v="Private-Unaided"/>
    <s v="Urban"/>
    <n v="5"/>
    <n v="0"/>
    <x v="2"/>
    <n v="221936"/>
    <s v="Skilled Labor / Trade"/>
    <s v="Skilled Labor / Trade"/>
    <n v="0"/>
    <n v="1"/>
    <n v="2.1"/>
    <s v="No Scholarship"/>
    <x v="1"/>
    <x v="4"/>
    <n v="17"/>
    <n v="82.1"/>
    <n v="62"/>
    <n v="65.900000000000006"/>
    <n v="3.9000000000000057"/>
    <x v="0"/>
    <x v="0"/>
    <x v="0"/>
    <x v="0"/>
    <s v="C"/>
    <n v="0"/>
  </r>
  <r>
    <n v="18"/>
    <s v="Female"/>
    <n v="12"/>
    <s v="Government"/>
    <s v="Rural"/>
    <n v="5"/>
    <n v="0"/>
    <x v="2"/>
    <n v="271775"/>
    <s v="Professional"/>
    <s v="Professional"/>
    <n v="0"/>
    <n v="0"/>
    <n v="8.9"/>
    <s v="No Scholarship"/>
    <x v="0"/>
    <x v="0"/>
    <n v="7.2"/>
    <n v="83.2"/>
    <n v="64.5"/>
    <n v="71.2"/>
    <n v="6.7000000000000028"/>
    <x v="0"/>
    <x v="0"/>
    <x v="1"/>
    <x v="0"/>
    <s v="C"/>
    <n v="0"/>
  </r>
  <r>
    <n v="15"/>
    <s v="Female"/>
    <n v="10"/>
    <s v="Government"/>
    <s v="Urban"/>
    <n v="5"/>
    <n v="0"/>
    <x v="3"/>
    <n v="990685"/>
    <s v="Unemployed"/>
    <s v="Professional"/>
    <n v="1"/>
    <n v="1"/>
    <n v="7.1"/>
    <s v="No Scholarship"/>
    <x v="0"/>
    <x v="0"/>
    <n v="17.7"/>
    <n v="95.6"/>
    <n v="88"/>
    <n v="93.2"/>
    <n v="5.2000000000000028"/>
    <x v="0"/>
    <x v="0"/>
    <x v="1"/>
    <x v="2"/>
    <s v="A"/>
    <n v="0"/>
  </r>
  <r>
    <n v="16"/>
    <s v="Female"/>
    <n v="10"/>
    <s v="Private-Unaided"/>
    <s v="Urban"/>
    <n v="4"/>
    <n v="0"/>
    <x v="2"/>
    <n v="209579"/>
    <s v="Unskilled Labor"/>
    <s v="Managerial / Executive"/>
    <n v="0"/>
    <n v="0"/>
    <n v="1.1000000000000001"/>
    <s v="Partial"/>
    <x v="1"/>
    <x v="1"/>
    <n v="14.6"/>
    <n v="88.7"/>
    <n v="58.5"/>
    <n v="67.3"/>
    <n v="8.7999999999999972"/>
    <x v="0"/>
    <x v="0"/>
    <x v="0"/>
    <x v="0"/>
    <s v="C"/>
    <n v="0"/>
  </r>
  <r>
    <n v="15"/>
    <s v="Male"/>
    <n v="11"/>
    <s v="Government"/>
    <s v="Rural"/>
    <n v="3"/>
    <n v="0"/>
    <x v="3"/>
    <n v="934837"/>
    <s v="Professional"/>
    <s v="Unemployed"/>
    <n v="0"/>
    <n v="1"/>
    <m/>
    <s v="No Scholarship"/>
    <x v="0"/>
    <x v="4"/>
    <n v="10.5"/>
    <n v="83.7"/>
    <n v="59.7"/>
    <n v="58.5"/>
    <n v="-1.2000000000000028"/>
    <x v="0"/>
    <x v="0"/>
    <x v="0"/>
    <x v="0"/>
    <s v="D"/>
    <n v="0"/>
  </r>
  <r>
    <n v="17"/>
    <s v="Male"/>
    <n v="12"/>
    <s v="Private-Unaided"/>
    <s v="Rural"/>
    <n v="4"/>
    <n v="0"/>
    <x v="0"/>
    <n v="371489"/>
    <s v="Unemployed"/>
    <s v="Clerical / Service"/>
    <n v="0"/>
    <n v="0"/>
    <n v="9.3000000000000007"/>
    <s v="No Scholarship"/>
    <x v="0"/>
    <x v="4"/>
    <n v="12.8"/>
    <n v="78.3"/>
    <n v="68.900000000000006"/>
    <n v="66.400000000000006"/>
    <n v="-2.5"/>
    <x v="0"/>
    <x v="0"/>
    <x v="1"/>
    <x v="0"/>
    <s v="C"/>
    <n v="0"/>
  </r>
  <r>
    <n v="15"/>
    <s v="Female"/>
    <n v="11"/>
    <s v="Government-Aided"/>
    <s v="Urban"/>
    <n v="4"/>
    <n v="0"/>
    <x v="2"/>
    <n v="201609"/>
    <s v="Clerical / Service"/>
    <s v="Clerical / Service"/>
    <n v="1"/>
    <n v="1"/>
    <n v="3.7"/>
    <s v="No Scholarship"/>
    <x v="1"/>
    <x v="1"/>
    <n v="19.3"/>
    <n v="95.7"/>
    <n v="59.4"/>
    <n v="77.400000000000006"/>
    <n v="18.000000000000007"/>
    <x v="0"/>
    <x v="1"/>
    <x v="0"/>
    <x v="2"/>
    <s v="B"/>
    <n v="0"/>
  </r>
  <r>
    <n v="13"/>
    <s v="Male"/>
    <n v="7"/>
    <s v="Government-Aided"/>
    <s v="Semi-Urban"/>
    <n v="8"/>
    <n v="0"/>
    <x v="2"/>
    <n v="224258"/>
    <s v="Managerial / Executive"/>
    <s v="Business / Self-Employed"/>
    <n v="1"/>
    <n v="0"/>
    <n v="6.2"/>
    <s v="No Scholarship"/>
    <x v="0"/>
    <x v="4"/>
    <n v="15.5"/>
    <n v="86.8"/>
    <n v="43.6"/>
    <n v="58.1"/>
    <n v="14.5"/>
    <x v="0"/>
    <x v="1"/>
    <x v="1"/>
    <x v="0"/>
    <s v="D"/>
    <n v="0"/>
  </r>
  <r>
    <n v="15"/>
    <s v="Male"/>
    <n v="10"/>
    <s v="Private-Unaided"/>
    <s v="Rural"/>
    <n v="5"/>
    <n v="0"/>
    <x v="2"/>
    <n v="239425"/>
    <s v="Managerial / Executive"/>
    <s v="Unemployed"/>
    <n v="1"/>
    <n v="0"/>
    <n v="7.8"/>
    <s v="Full"/>
    <x v="0"/>
    <x v="1"/>
    <n v="15.4"/>
    <n v="81.599999999999994"/>
    <n v="49.6"/>
    <n v="54.5"/>
    <n v="4.8999999999999986"/>
    <x v="0"/>
    <x v="0"/>
    <x v="1"/>
    <x v="0"/>
    <s v="D"/>
    <n v="0"/>
  </r>
  <r>
    <n v="15"/>
    <s v="Female"/>
    <n v="10"/>
    <s v="Government-Aided"/>
    <s v="Urban"/>
    <n v="6"/>
    <n v="0"/>
    <x v="2"/>
    <n v="235312"/>
    <s v="Unemployed"/>
    <s v="Unemployed"/>
    <n v="0"/>
    <n v="1"/>
    <n v="0.7"/>
    <s v="No Scholarship"/>
    <x v="0"/>
    <x v="4"/>
    <n v="5.3"/>
    <n v="95.4"/>
    <n v="48.8"/>
    <n v="60.5"/>
    <n v="11.700000000000003"/>
    <x v="0"/>
    <x v="1"/>
    <x v="0"/>
    <x v="2"/>
    <s v="C"/>
    <n v="0"/>
  </r>
  <r>
    <n v="14"/>
    <s v="Female"/>
    <n v="9"/>
    <s v="Government-Aided"/>
    <s v="Urban"/>
    <n v="4"/>
    <n v="0"/>
    <x v="2"/>
    <n v="235894"/>
    <s v="Clerical / Service"/>
    <s v="Homemaker"/>
    <n v="1"/>
    <n v="1"/>
    <n v="2.8"/>
    <s v="No Scholarship"/>
    <x v="0"/>
    <x v="1"/>
    <n v="16.3"/>
    <n v="95.6"/>
    <n v="58.9"/>
    <n v="75.5"/>
    <n v="16.600000000000001"/>
    <x v="0"/>
    <x v="1"/>
    <x v="0"/>
    <x v="2"/>
    <s v="B"/>
    <n v="0"/>
  </r>
  <r>
    <n v="12"/>
    <s v="Male"/>
    <n v="8"/>
    <s v="Private-Unaided"/>
    <s v="Semi-Urban"/>
    <n v="6"/>
    <n v="0"/>
    <x v="1"/>
    <n v="150715"/>
    <s v="Skilled Labor / Trade"/>
    <s v="Professional"/>
    <n v="0"/>
    <n v="1"/>
    <n v="0.8"/>
    <s v="No Scholarship"/>
    <x v="0"/>
    <x v="0"/>
    <n v="4.9000000000000004"/>
    <n v="87.5"/>
    <n v="48.8"/>
    <n v="77.7"/>
    <n v="28.900000000000006"/>
    <x v="0"/>
    <x v="1"/>
    <x v="0"/>
    <x v="0"/>
    <s v="B"/>
    <n v="0"/>
  </r>
  <r>
    <n v="15"/>
    <s v="Male"/>
    <n v="10"/>
    <s v="Government-Aided"/>
    <s v="Urban"/>
    <n v="6"/>
    <n v="0"/>
    <x v="2"/>
    <n v="217102"/>
    <s v="Professional"/>
    <s v="Skilled Labor / Trade"/>
    <n v="1"/>
    <n v="1"/>
    <n v="1.6"/>
    <s v="No Scholarship"/>
    <x v="0"/>
    <x v="0"/>
    <n v="9.6999999999999993"/>
    <n v="86.9"/>
    <n v="50.2"/>
    <n v="39.700000000000003"/>
    <n v="-10.5"/>
    <x v="1"/>
    <x v="0"/>
    <x v="0"/>
    <x v="0"/>
    <s v="F"/>
    <n v="1"/>
  </r>
  <r>
    <n v="16"/>
    <s v="Male"/>
    <n v="10"/>
    <s v="Private-Unaided"/>
    <s v="Semi-Urban"/>
    <n v="6"/>
    <n v="0"/>
    <x v="2"/>
    <n v="210414"/>
    <s v="Unemployed"/>
    <s v="Homemaker"/>
    <n v="0"/>
    <n v="0"/>
    <n v="1.8"/>
    <s v="No Scholarship"/>
    <x v="0"/>
    <x v="4"/>
    <n v="13.4"/>
    <n v="82.3"/>
    <n v="68.3"/>
    <n v="59.7"/>
    <n v="-8.5999999999999943"/>
    <x v="0"/>
    <x v="0"/>
    <x v="0"/>
    <x v="0"/>
    <s v="D"/>
    <n v="0"/>
  </r>
  <r>
    <n v="12"/>
    <s v="Female"/>
    <n v="8"/>
    <s v="Government"/>
    <s v="Rural"/>
    <n v="6"/>
    <n v="0"/>
    <x v="2"/>
    <n v="287271"/>
    <s v="Professional"/>
    <s v="Skilled Labor / Trade"/>
    <n v="0"/>
    <n v="0"/>
    <n v="9.4"/>
    <s v="Partial"/>
    <x v="1"/>
    <x v="0"/>
    <n v="13.2"/>
    <n v="78.400000000000006"/>
    <n v="55.2"/>
    <n v="76.400000000000006"/>
    <n v="21.200000000000003"/>
    <x v="0"/>
    <x v="1"/>
    <x v="1"/>
    <x v="0"/>
    <s v="B"/>
    <n v="0"/>
  </r>
  <r>
    <n v="16"/>
    <s v="Male"/>
    <n v="10"/>
    <s v="Government-Aided"/>
    <s v="Urban"/>
    <n v="4"/>
    <n v="0"/>
    <x v="0"/>
    <n v="439391"/>
    <s v="Unemployed"/>
    <s v="Homemaker"/>
    <n v="0"/>
    <n v="0"/>
    <m/>
    <s v="No Scholarship"/>
    <x v="0"/>
    <x v="2"/>
    <n v="10.5"/>
    <n v="75"/>
    <n v="66.599999999999994"/>
    <n v="70.5"/>
    <n v="3.9000000000000057"/>
    <x v="0"/>
    <x v="0"/>
    <x v="0"/>
    <x v="1"/>
    <s v="C"/>
    <n v="0"/>
  </r>
  <r>
    <n v="12"/>
    <s v="Female"/>
    <n v="6"/>
    <s v="Government"/>
    <s v="Rural"/>
    <n v="5"/>
    <n v="0"/>
    <x v="4"/>
    <n v="3305632"/>
    <s v="Clerical / Service"/>
    <s v="Business / Self-Employed"/>
    <n v="0"/>
    <n v="0"/>
    <n v="4"/>
    <s v="No Scholarship"/>
    <x v="1"/>
    <x v="3"/>
    <n v="20.8"/>
    <n v="82"/>
    <n v="71.099999999999994"/>
    <n v="67.900000000000006"/>
    <n v="-3.1999999999999886"/>
    <x v="0"/>
    <x v="0"/>
    <x v="0"/>
    <x v="0"/>
    <s v="C"/>
    <n v="0"/>
  </r>
  <r>
    <n v="12"/>
    <s v="Male"/>
    <n v="8"/>
    <s v="Government"/>
    <s v="Urban"/>
    <n v="5"/>
    <n v="0"/>
    <x v="0"/>
    <n v="569948"/>
    <s v="Business / Self-Employed"/>
    <s v="Homemaker"/>
    <n v="0"/>
    <n v="0"/>
    <m/>
    <s v="No Scholarship"/>
    <x v="0"/>
    <x v="3"/>
    <n v="14.9"/>
    <n v="89.9"/>
    <n v="75.900000000000006"/>
    <n v="72.7"/>
    <n v="-3.2000000000000028"/>
    <x v="0"/>
    <x v="0"/>
    <x v="0"/>
    <x v="0"/>
    <s v="C"/>
    <n v="0"/>
  </r>
  <r>
    <n v="16"/>
    <s v="Male"/>
    <n v="11"/>
    <s v="Government-Aided"/>
    <s v="Semi-Urban"/>
    <n v="2"/>
    <n v="0"/>
    <x v="1"/>
    <n v="78649"/>
    <s v="Clerical / Service"/>
    <s v="Unskilled Labor"/>
    <n v="1"/>
    <n v="1"/>
    <n v="0.2"/>
    <s v="Full"/>
    <x v="0"/>
    <x v="0"/>
    <n v="14.3"/>
    <n v="86.8"/>
    <n v="67.400000000000006"/>
    <n v="59.8"/>
    <n v="-7.6000000000000085"/>
    <x v="0"/>
    <x v="0"/>
    <x v="0"/>
    <x v="0"/>
    <s v="D"/>
    <n v="0"/>
  </r>
  <r>
    <n v="14"/>
    <s v="Male"/>
    <n v="9"/>
    <s v="Government"/>
    <s v="Semi-Urban"/>
    <n v="5"/>
    <n v="0"/>
    <x v="1"/>
    <n v="150257"/>
    <s v="Professional"/>
    <s v="Unemployed"/>
    <n v="1"/>
    <n v="0"/>
    <n v="4.4000000000000004"/>
    <s v="No Scholarship"/>
    <x v="0"/>
    <x v="0"/>
    <n v="22.4"/>
    <n v="100"/>
    <n v="56.1"/>
    <n v="58.4"/>
    <n v="2.2999999999999972"/>
    <x v="0"/>
    <x v="0"/>
    <x v="0"/>
    <x v="2"/>
    <s v="D"/>
    <n v="0"/>
  </r>
  <r>
    <n v="15"/>
    <s v="Male"/>
    <n v="9"/>
    <s v="Government"/>
    <s v="Rural"/>
    <n v="4"/>
    <n v="0"/>
    <x v="2"/>
    <n v="223849"/>
    <s v="Skilled Labor / Trade"/>
    <s v="Managerial / Executive"/>
    <n v="1"/>
    <n v="0"/>
    <n v="2.4"/>
    <s v="Partial"/>
    <x v="1"/>
    <x v="4"/>
    <n v="18.5"/>
    <n v="87.4"/>
    <n v="67.8"/>
    <n v="69.599999999999994"/>
    <n v="1.7999999999999972"/>
    <x v="0"/>
    <x v="0"/>
    <x v="0"/>
    <x v="0"/>
    <s v="C"/>
    <n v="0"/>
  </r>
  <r>
    <n v="12"/>
    <s v="Female"/>
    <n v="8"/>
    <s v="Government"/>
    <s v="Rural"/>
    <n v="5"/>
    <n v="0"/>
    <x v="2"/>
    <n v="253859"/>
    <s v="Business / Self-Employed"/>
    <s v="Business / Self-Employed"/>
    <n v="0"/>
    <n v="0"/>
    <n v="6.3"/>
    <s v="No Scholarship"/>
    <x v="0"/>
    <x v="0"/>
    <n v="5.4"/>
    <n v="79"/>
    <n v="63.1"/>
    <n v="55.6"/>
    <n v="-7.5"/>
    <x v="0"/>
    <x v="0"/>
    <x v="1"/>
    <x v="0"/>
    <s v="D"/>
    <n v="0"/>
  </r>
  <r>
    <n v="10"/>
    <s v="Female"/>
    <n v="6"/>
    <s v="Private-Unaided"/>
    <s v="Urban"/>
    <n v="5"/>
    <n v="0"/>
    <x v="4"/>
    <n v="1845074"/>
    <s v="Business / Self-Employed"/>
    <s v="Professional"/>
    <n v="1"/>
    <n v="1"/>
    <n v="3.1"/>
    <s v="No Scholarship"/>
    <x v="0"/>
    <x v="3"/>
    <n v="20"/>
    <n v="95.8"/>
    <n v="71.8"/>
    <n v="64.599999999999994"/>
    <n v="-7.2000000000000028"/>
    <x v="0"/>
    <x v="0"/>
    <x v="0"/>
    <x v="2"/>
    <s v="C"/>
    <n v="0"/>
  </r>
  <r>
    <n v="14"/>
    <s v="Female"/>
    <n v="8"/>
    <s v="Private-Unaided"/>
    <s v="Semi-Urban"/>
    <n v="3"/>
    <n v="1"/>
    <x v="2"/>
    <n v="278820"/>
    <s v="Unemployed"/>
    <s v="Business / Self-Employed"/>
    <m/>
    <n v="1"/>
    <n v="2.4"/>
    <s v="No Scholarship"/>
    <x v="1"/>
    <x v="1"/>
    <n v="13.7"/>
    <n v="97.5"/>
    <n v="63.4"/>
    <n v="31.4"/>
    <n v="-32"/>
    <x v="1"/>
    <x v="0"/>
    <x v="0"/>
    <x v="2"/>
    <s v="F"/>
    <n v="1"/>
  </r>
  <r>
    <n v="12"/>
    <s v="Female"/>
    <n v="7"/>
    <s v="Private-Unaided"/>
    <s v="Rural"/>
    <n v="6"/>
    <n v="0"/>
    <x v="3"/>
    <n v="999528"/>
    <s v="Managerial / Executive"/>
    <s v="Unemployed"/>
    <n v="0"/>
    <n v="1"/>
    <n v="5.8"/>
    <s v="No Scholarship"/>
    <x v="0"/>
    <x v="0"/>
    <n v="10.7"/>
    <n v="77.599999999999994"/>
    <n v="64.599999999999994"/>
    <n v="60.2"/>
    <n v="-4.3999999999999915"/>
    <x v="0"/>
    <x v="0"/>
    <x v="1"/>
    <x v="0"/>
    <s v="C"/>
    <n v="0"/>
  </r>
  <r>
    <n v="17"/>
    <s v="Male"/>
    <n v="11"/>
    <s v="Government-Aided"/>
    <s v="Semi-Urban"/>
    <n v="5"/>
    <n v="0"/>
    <x v="3"/>
    <n v="1092440"/>
    <s v="Skilled Labor / Trade"/>
    <s v="Business / Self-Employed"/>
    <n v="1"/>
    <n v="1"/>
    <n v="4.0999999999999996"/>
    <s v="No Scholarship"/>
    <x v="0"/>
    <x v="4"/>
    <n v="16"/>
    <n v="95.1"/>
    <n v="81"/>
    <n v="85.5"/>
    <n v="4.5"/>
    <x v="0"/>
    <x v="0"/>
    <x v="0"/>
    <x v="2"/>
    <s v="B"/>
    <n v="0"/>
  </r>
  <r>
    <n v="14"/>
    <s v="Male"/>
    <n v="10"/>
    <s v="Private-Unaided"/>
    <s v="Semi-Urban"/>
    <n v="3"/>
    <n v="0"/>
    <x v="2"/>
    <n v="211672"/>
    <s v="Unskilled Labor"/>
    <s v="Homemaker"/>
    <n v="0"/>
    <n v="0"/>
    <n v="2.7"/>
    <s v="Partial"/>
    <x v="0"/>
    <x v="0"/>
    <n v="15.4"/>
    <n v="87.5"/>
    <n v="46.4"/>
    <n v="68.099999999999994"/>
    <n v="21.699999999999996"/>
    <x v="0"/>
    <x v="1"/>
    <x v="0"/>
    <x v="0"/>
    <s v="C"/>
    <n v="0"/>
  </r>
  <r>
    <n v="15"/>
    <s v="Female"/>
    <n v="9"/>
    <s v="Private-Unaided"/>
    <s v="Rural"/>
    <n v="4"/>
    <n v="0"/>
    <x v="1"/>
    <n v="87421"/>
    <s v="Clerical / Service"/>
    <s v="Unemployed"/>
    <n v="0"/>
    <n v="0"/>
    <n v="6.5"/>
    <s v="No Scholarship"/>
    <x v="1"/>
    <x v="1"/>
    <n v="14.3"/>
    <n v="79.400000000000006"/>
    <n v="55"/>
    <n v="48.8"/>
    <n v="-6.2000000000000028"/>
    <x v="0"/>
    <x v="0"/>
    <x v="1"/>
    <x v="0"/>
    <s v="D"/>
    <n v="0"/>
  </r>
  <r>
    <n v="12"/>
    <s v="Male"/>
    <n v="8"/>
    <s v="Government"/>
    <s v="Rural"/>
    <n v="5"/>
    <n v="0"/>
    <x v="4"/>
    <n v="3137375"/>
    <s v="Business / Self-Employed"/>
    <s v="Clerical / Service"/>
    <n v="0"/>
    <n v="0"/>
    <n v="3.8"/>
    <s v="No Scholarship"/>
    <x v="1"/>
    <x v="0"/>
    <n v="10.4"/>
    <n v="91"/>
    <n v="74.5"/>
    <n v="81.7"/>
    <n v="7.2000000000000028"/>
    <x v="0"/>
    <x v="0"/>
    <x v="0"/>
    <x v="2"/>
    <s v="B"/>
    <n v="0"/>
  </r>
  <r>
    <n v="16"/>
    <s v="Male"/>
    <n v="12"/>
    <s v="Government"/>
    <s v="Urban"/>
    <n v="5"/>
    <n v="0"/>
    <x v="2"/>
    <n v="194932"/>
    <s v="Professional"/>
    <s v="Managerial / Executive"/>
    <n v="1"/>
    <n v="0"/>
    <n v="2.8"/>
    <s v="No Scholarship"/>
    <x v="0"/>
    <x v="1"/>
    <n v="10.3"/>
    <n v="91.4"/>
    <n v="58.1"/>
    <n v="56.6"/>
    <n v="-1.5"/>
    <x v="0"/>
    <x v="0"/>
    <x v="0"/>
    <x v="2"/>
    <s v="D"/>
    <n v="0"/>
  </r>
  <r>
    <n v="13"/>
    <s v="Female"/>
    <n v="8"/>
    <s v="Government-Aided"/>
    <s v="Rural"/>
    <n v="3"/>
    <n v="0"/>
    <x v="0"/>
    <n v="529726"/>
    <s v="Unemployed"/>
    <s v="Skilled Labor / Trade"/>
    <n v="0"/>
    <n v="0"/>
    <n v="2.7"/>
    <s v="No Scholarship"/>
    <x v="0"/>
    <x v="0"/>
    <n v="14.5"/>
    <n v="80.7"/>
    <n v="70.099999999999994"/>
    <n v="75.900000000000006"/>
    <n v="5.8000000000000114"/>
    <x v="0"/>
    <x v="0"/>
    <x v="0"/>
    <x v="0"/>
    <s v="B"/>
    <n v="0"/>
  </r>
  <r>
    <n v="14"/>
    <s v="Male"/>
    <n v="9"/>
    <s v="Government"/>
    <s v="Rural"/>
    <n v="4"/>
    <n v="0"/>
    <x v="2"/>
    <n v="218052"/>
    <s v="Skilled Labor / Trade"/>
    <s v="Unskilled Labor"/>
    <n v="0"/>
    <n v="0"/>
    <n v="2.7"/>
    <s v="Partial"/>
    <x v="0"/>
    <x v="1"/>
    <n v="20.399999999999999"/>
    <n v="72.599999999999994"/>
    <n v="53.5"/>
    <n v="52.7"/>
    <n v="-0.79999999999999716"/>
    <x v="0"/>
    <x v="0"/>
    <x v="0"/>
    <x v="1"/>
    <s v="D"/>
    <n v="0"/>
  </r>
  <r>
    <n v="13"/>
    <s v="Female"/>
    <n v="8"/>
    <s v="Private-Unaided"/>
    <s v="Rural"/>
    <n v="5"/>
    <n v="0"/>
    <x v="0"/>
    <n v="559054"/>
    <s v="Unskilled Labor"/>
    <s v="Homemaker"/>
    <n v="0"/>
    <n v="0"/>
    <n v="3.8"/>
    <s v="No Scholarship"/>
    <x v="0"/>
    <x v="0"/>
    <n v="10"/>
    <n v="85.5"/>
    <n v="48.5"/>
    <n v="52.5"/>
    <n v="4"/>
    <x v="0"/>
    <x v="0"/>
    <x v="0"/>
    <x v="0"/>
    <s v="D"/>
    <n v="0"/>
  </r>
  <r>
    <n v="12"/>
    <s v="Male"/>
    <n v="6"/>
    <s v="Government-Aided"/>
    <s v="Semi-Urban"/>
    <n v="5"/>
    <n v="0"/>
    <x v="0"/>
    <n v="599288"/>
    <s v="Professional"/>
    <s v="Professional"/>
    <n v="1"/>
    <n v="0"/>
    <n v="1"/>
    <s v="No Scholarship"/>
    <x v="0"/>
    <x v="0"/>
    <n v="22.7"/>
    <n v="92.1"/>
    <n v="93.7"/>
    <n v="66.400000000000006"/>
    <n v="-27.299999999999997"/>
    <x v="0"/>
    <x v="0"/>
    <x v="0"/>
    <x v="2"/>
    <s v="C"/>
    <n v="0"/>
  </r>
  <r>
    <n v="18"/>
    <s v="Male"/>
    <n v="12"/>
    <s v="Government"/>
    <s v="Urban"/>
    <n v="5"/>
    <n v="0"/>
    <x v="4"/>
    <n v="1728291"/>
    <s v="Business / Self-Employed"/>
    <s v="Business / Self-Employed"/>
    <n v="1"/>
    <n v="0"/>
    <n v="2.7"/>
    <s v="No Scholarship"/>
    <x v="0"/>
    <x v="0"/>
    <n v="49.4"/>
    <n v="85.1"/>
    <n v="85.3"/>
    <n v="90"/>
    <n v="4.7000000000000028"/>
    <x v="0"/>
    <x v="0"/>
    <x v="0"/>
    <x v="0"/>
    <s v="A"/>
    <n v="0"/>
  </r>
  <r>
    <n v="13"/>
    <s v="Female"/>
    <n v="9"/>
    <s v="Government-Aided"/>
    <s v="Urban"/>
    <n v="6"/>
    <n v="0"/>
    <x v="4"/>
    <n v="3227892"/>
    <s v="Skilled Labor / Trade"/>
    <s v="Homemaker"/>
    <n v="1"/>
    <n v="1"/>
    <n v="3.2"/>
    <s v="No Scholarship"/>
    <x v="0"/>
    <x v="0"/>
    <n v="17.399999999999999"/>
    <n v="97.2"/>
    <n v="74"/>
    <n v="85.9"/>
    <n v="11.900000000000006"/>
    <x v="0"/>
    <x v="1"/>
    <x v="0"/>
    <x v="2"/>
    <s v="B"/>
    <n v="0"/>
  </r>
  <r>
    <n v="11"/>
    <s v="Female"/>
    <n v="7"/>
    <s v="Government"/>
    <s v="Urban"/>
    <n v="6"/>
    <n v="0"/>
    <x v="1"/>
    <n v="105581"/>
    <s v="Unemployed"/>
    <s v="Business / Self-Employed"/>
    <n v="0"/>
    <n v="1"/>
    <n v="1.8"/>
    <s v="No Scholarship"/>
    <x v="0"/>
    <x v="1"/>
    <n v="11.9"/>
    <n v="73.900000000000006"/>
    <n v="66.5"/>
    <n v="59.5"/>
    <n v="-7"/>
    <x v="0"/>
    <x v="0"/>
    <x v="0"/>
    <x v="1"/>
    <s v="D"/>
    <n v="0"/>
  </r>
  <r>
    <n v="13"/>
    <s v="Male"/>
    <n v="9"/>
    <s v="Government"/>
    <s v="Urban"/>
    <n v="6"/>
    <n v="1"/>
    <x v="1"/>
    <n v="136373"/>
    <s v="Managerial / Executive"/>
    <s v="Unskilled Labor"/>
    <n v="0"/>
    <n v="0"/>
    <n v="3.2"/>
    <s v="Full"/>
    <x v="0"/>
    <x v="0"/>
    <n v="17"/>
    <n v="81.099999999999994"/>
    <n v="63.8"/>
    <n v="64.400000000000006"/>
    <n v="0.60000000000000853"/>
    <x v="0"/>
    <x v="0"/>
    <x v="0"/>
    <x v="0"/>
    <s v="C"/>
    <n v="0"/>
  </r>
  <r>
    <n v="13"/>
    <s v="Female"/>
    <n v="8"/>
    <s v="Private-Unaided"/>
    <s v="Semi-Urban"/>
    <n v="4"/>
    <n v="0"/>
    <x v="2"/>
    <n v="191265"/>
    <s v="Clerical / Service"/>
    <s v="Homemaker"/>
    <n v="0"/>
    <n v="0"/>
    <n v="5.4"/>
    <s v="No Scholarship"/>
    <x v="0"/>
    <x v="4"/>
    <n v="14.1"/>
    <n v="80.7"/>
    <n v="65"/>
    <n v="40.200000000000003"/>
    <n v="-24.799999999999997"/>
    <x v="1"/>
    <x v="0"/>
    <x v="1"/>
    <x v="0"/>
    <s v="D"/>
    <n v="0"/>
  </r>
  <r>
    <n v="16"/>
    <s v="Female"/>
    <n v="12"/>
    <s v="Government"/>
    <s v="Urban"/>
    <n v="2"/>
    <n v="0"/>
    <x v="3"/>
    <n v="757154"/>
    <s v="Skilled Labor / Trade"/>
    <s v="Managerial / Executive"/>
    <n v="1"/>
    <n v="0"/>
    <n v="2.1"/>
    <s v="No Scholarship"/>
    <x v="1"/>
    <x v="4"/>
    <n v="19.600000000000001"/>
    <n v="92.7"/>
    <n v="78.2"/>
    <n v="78.099999999999994"/>
    <n v="-0.10000000000000853"/>
    <x v="0"/>
    <x v="0"/>
    <x v="0"/>
    <x v="2"/>
    <s v="B"/>
    <n v="0"/>
  </r>
  <r>
    <n v="14"/>
    <s v="Male"/>
    <n v="10"/>
    <s v="Private-Unaided"/>
    <s v="Rural"/>
    <n v="4"/>
    <n v="0"/>
    <x v="0"/>
    <n v="530826"/>
    <s v="Clerical / Service"/>
    <s v="Homemaker"/>
    <n v="0"/>
    <n v="0"/>
    <n v="8.8000000000000007"/>
    <s v="Full"/>
    <x v="1"/>
    <x v="1"/>
    <n v="5.3"/>
    <n v="79.599999999999994"/>
    <n v="59.8"/>
    <n v="68.8"/>
    <n v="9"/>
    <x v="0"/>
    <x v="0"/>
    <x v="1"/>
    <x v="0"/>
    <s v="C"/>
    <n v="0"/>
  </r>
  <r>
    <n v="10"/>
    <s v="Female"/>
    <n v="6"/>
    <s v="Government"/>
    <s v="Semi-Urban"/>
    <n v="6"/>
    <n v="0"/>
    <x v="4"/>
    <n v="4804681"/>
    <s v="Skilled Labor / Trade"/>
    <s v="Clerical / Service"/>
    <n v="1"/>
    <n v="0"/>
    <n v="5.4"/>
    <s v="No Scholarship"/>
    <x v="0"/>
    <x v="0"/>
    <n v="9.9"/>
    <n v="93"/>
    <n v="63.1"/>
    <n v="66"/>
    <n v="2.8999999999999986"/>
    <x v="0"/>
    <x v="0"/>
    <x v="1"/>
    <x v="2"/>
    <s v="C"/>
    <n v="0"/>
  </r>
  <r>
    <n v="12"/>
    <s v="Female"/>
    <n v="6"/>
    <s v="Government"/>
    <s v="Urban"/>
    <n v="3"/>
    <n v="0"/>
    <x v="0"/>
    <n v="675336"/>
    <s v="Managerial / Executive"/>
    <s v="Homemaker"/>
    <n v="1"/>
    <n v="1"/>
    <n v="3.5"/>
    <s v="No Scholarship"/>
    <x v="1"/>
    <x v="0"/>
    <n v="24"/>
    <n v="88.8"/>
    <n v="55.7"/>
    <n v="74.7"/>
    <n v="19"/>
    <x v="0"/>
    <x v="1"/>
    <x v="0"/>
    <x v="0"/>
    <s v="C"/>
    <n v="0"/>
  </r>
  <r>
    <n v="14"/>
    <s v="Male"/>
    <n v="8"/>
    <s v="Private-Unaided"/>
    <s v="Semi-Urban"/>
    <n v="5"/>
    <n v="0"/>
    <x v="0"/>
    <n v="495945"/>
    <s v="Managerial / Executive"/>
    <s v="Professional"/>
    <n v="0"/>
    <n v="1"/>
    <n v="3"/>
    <s v="No Scholarship"/>
    <x v="1"/>
    <x v="1"/>
    <n v="18.8"/>
    <n v="81"/>
    <n v="71.599999999999994"/>
    <n v="66.3"/>
    <n v="-5.2999999999999972"/>
    <x v="0"/>
    <x v="0"/>
    <x v="0"/>
    <x v="0"/>
    <s v="C"/>
    <n v="0"/>
  </r>
  <r>
    <n v="16"/>
    <s v="Male"/>
    <n v="12"/>
    <s v="Private-Unaided"/>
    <s v="Urban"/>
    <n v="5"/>
    <n v="0"/>
    <x v="0"/>
    <n v="459322"/>
    <s v="Skilled Labor / Trade"/>
    <s v="Clerical / Service"/>
    <n v="1"/>
    <n v="0"/>
    <n v="2.9"/>
    <s v="No Scholarship"/>
    <x v="0"/>
    <x v="1"/>
    <n v="15.7"/>
    <n v="89"/>
    <n v="59"/>
    <n v="69.099999999999994"/>
    <n v="10.099999999999994"/>
    <x v="0"/>
    <x v="1"/>
    <x v="0"/>
    <x v="0"/>
    <s v="C"/>
    <n v="0"/>
  </r>
  <r>
    <n v="11"/>
    <s v="Female"/>
    <n v="7"/>
    <s v="Private-Unaided"/>
    <s v="Rural"/>
    <n v="3"/>
    <n v="0"/>
    <x v="3"/>
    <n v="1061051"/>
    <s v="Unemployed"/>
    <s v="Business / Self-Employed"/>
    <n v="0"/>
    <n v="1"/>
    <n v="17.399999999999999"/>
    <s v="No Scholarship"/>
    <x v="1"/>
    <x v="1"/>
    <n v="9.5"/>
    <n v="77"/>
    <n v="62.4"/>
    <n v="63.3"/>
    <n v="0.89999999999999858"/>
    <x v="0"/>
    <x v="0"/>
    <x v="2"/>
    <x v="0"/>
    <s v="C"/>
    <n v="0"/>
  </r>
  <r>
    <n v="13"/>
    <s v="Female"/>
    <n v="7"/>
    <s v="Private-Unaided"/>
    <s v="Urban"/>
    <n v="3"/>
    <n v="0"/>
    <x v="2"/>
    <n v="247305"/>
    <s v="Business / Self-Employed"/>
    <s v="Unskilled Labor"/>
    <n v="1"/>
    <n v="1"/>
    <n v="2.5"/>
    <s v="No Scholarship"/>
    <x v="0"/>
    <x v="1"/>
    <n v="16.899999999999999"/>
    <n v="79.400000000000006"/>
    <n v="50.7"/>
    <n v="62.5"/>
    <n v="11.799999999999997"/>
    <x v="0"/>
    <x v="1"/>
    <x v="0"/>
    <x v="0"/>
    <s v="C"/>
    <n v="0"/>
  </r>
  <r>
    <n v="12"/>
    <s v="Female"/>
    <n v="6"/>
    <s v="Government-Aided"/>
    <s v="Rural"/>
    <n v="5"/>
    <n v="0"/>
    <x v="2"/>
    <n v="215975"/>
    <s v="Skilled Labor / Trade"/>
    <s v="Professional"/>
    <n v="0"/>
    <n v="0"/>
    <n v="1.4"/>
    <s v="No Scholarship"/>
    <x v="1"/>
    <x v="1"/>
    <n v="16"/>
    <n v="84.6"/>
    <n v="82.6"/>
    <n v="66.3"/>
    <n v="-16.299999999999997"/>
    <x v="0"/>
    <x v="0"/>
    <x v="0"/>
    <x v="0"/>
    <s v="C"/>
    <n v="0"/>
  </r>
  <r>
    <n v="14"/>
    <s v="Male"/>
    <n v="10"/>
    <s v="Government"/>
    <s v="Semi-Urban"/>
    <n v="6"/>
    <n v="0"/>
    <x v="0"/>
    <n v="357693"/>
    <s v="Clerical / Service"/>
    <s v="Clerical / Service"/>
    <n v="1"/>
    <n v="0"/>
    <n v="2.5"/>
    <s v="No Scholarship"/>
    <x v="1"/>
    <x v="0"/>
    <n v="12.6"/>
    <n v="88"/>
    <n v="66.2"/>
    <n v="72"/>
    <n v="5.7999999999999972"/>
    <x v="0"/>
    <x v="0"/>
    <x v="0"/>
    <x v="0"/>
    <s v="C"/>
    <n v="0"/>
  </r>
  <r>
    <n v="14"/>
    <s v="Female"/>
    <n v="8"/>
    <s v="Government"/>
    <s v="Semi-Urban"/>
    <n v="7"/>
    <n v="0"/>
    <x v="1"/>
    <n v="178124"/>
    <s v="Clerical / Service"/>
    <s v="Skilled Labor / Trade"/>
    <n v="0"/>
    <n v="0"/>
    <n v="6.8"/>
    <s v="No Scholarship"/>
    <x v="0"/>
    <x v="1"/>
    <n v="14.9"/>
    <n v="97"/>
    <n v="60"/>
    <n v="58.6"/>
    <n v="-1.3999999999999986"/>
    <x v="0"/>
    <x v="0"/>
    <x v="1"/>
    <x v="2"/>
    <s v="D"/>
    <n v="0"/>
  </r>
  <r>
    <n v="10"/>
    <s v="Female"/>
    <n v="6"/>
    <s v="Government"/>
    <s v="Urban"/>
    <n v="4"/>
    <n v="0"/>
    <x v="2"/>
    <n v="202129"/>
    <s v="Unskilled Labor"/>
    <s v="Homemaker"/>
    <n v="1"/>
    <n v="0"/>
    <n v="0.6"/>
    <s v="Partial"/>
    <x v="0"/>
    <x v="1"/>
    <n v="15.8"/>
    <n v="91.6"/>
    <n v="78"/>
    <n v="64.5"/>
    <n v="-13.5"/>
    <x v="0"/>
    <x v="0"/>
    <x v="0"/>
    <x v="2"/>
    <s v="C"/>
    <n v="0"/>
  </r>
  <r>
    <n v="15"/>
    <s v="Male"/>
    <n v="11"/>
    <s v="Government"/>
    <s v="Semi-Urban"/>
    <n v="4"/>
    <n v="0"/>
    <x v="1"/>
    <n v="66192"/>
    <s v="Clerical / Service"/>
    <s v="Unemployed"/>
    <n v="0"/>
    <n v="0"/>
    <n v="1.6"/>
    <s v="No Scholarship"/>
    <x v="0"/>
    <x v="1"/>
    <n v="10.1"/>
    <n v="82.2"/>
    <n v="51.3"/>
    <n v="62.9"/>
    <n v="11.600000000000001"/>
    <x v="0"/>
    <x v="1"/>
    <x v="0"/>
    <x v="0"/>
    <s v="C"/>
    <n v="0"/>
  </r>
  <r>
    <n v="12"/>
    <s v="Male"/>
    <n v="6"/>
    <s v="Government"/>
    <s v="Rural"/>
    <n v="6"/>
    <n v="0"/>
    <x v="1"/>
    <n v="66866"/>
    <s v="Skilled Labor / Trade"/>
    <s v="Unskilled Labor"/>
    <n v="0"/>
    <n v="0"/>
    <n v="12.5"/>
    <s v="No Scholarship"/>
    <x v="0"/>
    <x v="1"/>
    <n v="6.3"/>
    <n v="76.3"/>
    <n v="46.7"/>
    <n v="44.2"/>
    <n v="-2.5"/>
    <x v="0"/>
    <x v="0"/>
    <x v="1"/>
    <x v="0"/>
    <s v="D"/>
    <n v="0"/>
  </r>
  <r>
    <n v="10"/>
    <s v="Male"/>
    <n v="6"/>
    <s v="Government"/>
    <s v="Rural"/>
    <n v="5"/>
    <n v="0"/>
    <x v="4"/>
    <n v="1525708"/>
    <s v="Clerical / Service"/>
    <s v="Managerial / Executive"/>
    <n v="1"/>
    <n v="1"/>
    <n v="5.6"/>
    <s v="No Scholarship"/>
    <x v="0"/>
    <x v="1"/>
    <n v="11.9"/>
    <n v="81.400000000000006"/>
    <n v="54"/>
    <n v="68.7"/>
    <n v="14.700000000000003"/>
    <x v="0"/>
    <x v="1"/>
    <x v="1"/>
    <x v="0"/>
    <s v="C"/>
    <n v="0"/>
  </r>
  <r>
    <n v="13"/>
    <s v="Male"/>
    <n v="9"/>
    <s v="Government"/>
    <s v="Urban"/>
    <n v="4"/>
    <n v="0"/>
    <x v="2"/>
    <n v="274379"/>
    <s v="Professional"/>
    <s v="Unemployed"/>
    <n v="1"/>
    <n v="0"/>
    <n v="2.2999999999999998"/>
    <s v="Partial"/>
    <x v="0"/>
    <x v="1"/>
    <n v="12.5"/>
    <n v="72.099999999999994"/>
    <n v="49.2"/>
    <n v="62.7"/>
    <n v="13.5"/>
    <x v="0"/>
    <x v="1"/>
    <x v="0"/>
    <x v="1"/>
    <s v="C"/>
    <n v="0"/>
  </r>
  <r>
    <n v="13"/>
    <s v="Male"/>
    <n v="9"/>
    <s v="Private-Unaided"/>
    <s v="Urban"/>
    <n v="5"/>
    <n v="0"/>
    <x v="2"/>
    <n v="285082"/>
    <s v="Professional"/>
    <s v="Unemployed"/>
    <n v="1"/>
    <n v="0"/>
    <n v="2.6"/>
    <s v="No Scholarship"/>
    <x v="0"/>
    <x v="1"/>
    <n v="19.2"/>
    <n v="89"/>
    <n v="73.099999999999994"/>
    <n v="60.8"/>
    <n v="-12.299999999999997"/>
    <x v="0"/>
    <x v="0"/>
    <x v="0"/>
    <x v="0"/>
    <s v="C"/>
    <n v="0"/>
  </r>
  <r>
    <n v="14"/>
    <s v="Male"/>
    <n v="10"/>
    <s v="Government"/>
    <s v="Rural"/>
    <n v="4"/>
    <n v="0"/>
    <x v="1"/>
    <n v="159627"/>
    <s v="Unemployed"/>
    <s v="Professional"/>
    <n v="0"/>
    <n v="0"/>
    <n v="5.4"/>
    <s v="No Scholarship"/>
    <x v="0"/>
    <x v="0"/>
    <n v="12.3"/>
    <n v="81.099999999999994"/>
    <n v="42.4"/>
    <n v="60.2"/>
    <n v="17.800000000000004"/>
    <x v="0"/>
    <x v="1"/>
    <x v="1"/>
    <x v="0"/>
    <s v="C"/>
    <n v="0"/>
  </r>
  <r>
    <n v="17"/>
    <s v="Male"/>
    <n v="12"/>
    <s v="Government"/>
    <s v="Rural"/>
    <n v="6"/>
    <n v="0"/>
    <x v="2"/>
    <n v="337276"/>
    <s v="Business / Self-Employed"/>
    <s v="Clerical / Service"/>
    <n v="0"/>
    <n v="0"/>
    <n v="2.6"/>
    <s v="Partial"/>
    <x v="0"/>
    <x v="1"/>
    <n v="11.2"/>
    <n v="93.8"/>
    <n v="60.7"/>
    <n v="71.7"/>
    <n v="11"/>
    <x v="0"/>
    <x v="1"/>
    <x v="0"/>
    <x v="2"/>
    <s v="C"/>
    <n v="0"/>
  </r>
  <r>
    <n v="14"/>
    <s v="Male"/>
    <n v="10"/>
    <s v="Government"/>
    <s v="Semi-Urban"/>
    <n v="4"/>
    <n v="0"/>
    <x v="1"/>
    <n v="117670"/>
    <s v="Skilled Labor / Trade"/>
    <s v="Skilled Labor / Trade"/>
    <n v="1"/>
    <n v="1"/>
    <n v="5.2"/>
    <s v="No Scholarship"/>
    <x v="0"/>
    <x v="1"/>
    <n v="13.8"/>
    <n v="90.4"/>
    <n v="42.7"/>
    <n v="47.3"/>
    <n v="4.5999999999999943"/>
    <x v="0"/>
    <x v="0"/>
    <x v="1"/>
    <x v="2"/>
    <s v="D"/>
    <n v="0"/>
  </r>
  <r>
    <n v="14"/>
    <s v="Male"/>
    <n v="9"/>
    <s v="Private-Unaided"/>
    <s v="Urban"/>
    <n v="4"/>
    <n v="1"/>
    <x v="2"/>
    <n v="291940"/>
    <s v="Clerical / Service"/>
    <s v="Homemaker"/>
    <n v="1"/>
    <n v="0"/>
    <n v="2.1"/>
    <s v="No Scholarship"/>
    <x v="0"/>
    <x v="4"/>
    <n v="14.2"/>
    <n v="78.7"/>
    <n v="69"/>
    <n v="63.3"/>
    <n v="-5.7000000000000028"/>
    <x v="0"/>
    <x v="0"/>
    <x v="0"/>
    <x v="0"/>
    <s v="C"/>
    <n v="0"/>
  </r>
  <r>
    <n v="13"/>
    <s v="Male"/>
    <n v="9"/>
    <s v="Government"/>
    <s v="Rural"/>
    <n v="4"/>
    <n v="0"/>
    <x v="3"/>
    <n v="776919"/>
    <s v="Clerical / Service"/>
    <s v="Homemaker"/>
    <n v="1"/>
    <n v="1"/>
    <n v="24.1"/>
    <s v="No Scholarship"/>
    <x v="0"/>
    <x v="0"/>
    <n v="20.6"/>
    <n v="79.400000000000006"/>
    <n v="51.4"/>
    <n v="66"/>
    <n v="14.600000000000001"/>
    <x v="0"/>
    <x v="1"/>
    <x v="2"/>
    <x v="0"/>
    <s v="C"/>
    <n v="0"/>
  </r>
  <r>
    <n v="10"/>
    <s v="Male"/>
    <n v="6"/>
    <s v="Private-Unaided"/>
    <s v="Urban"/>
    <n v="5"/>
    <n v="0"/>
    <x v="3"/>
    <n v="1009918"/>
    <s v="Skilled Labor / Trade"/>
    <s v="Skilled Labor / Trade"/>
    <n v="0"/>
    <n v="1"/>
    <n v="1.9"/>
    <s v="No Scholarship"/>
    <x v="1"/>
    <x v="1"/>
    <n v="17"/>
    <n v="92.9"/>
    <n v="76.8"/>
    <n v="73.5"/>
    <n v="-3.2999999999999972"/>
    <x v="0"/>
    <x v="0"/>
    <x v="0"/>
    <x v="2"/>
    <s v="C"/>
    <n v="0"/>
  </r>
  <r>
    <n v="17"/>
    <s v="Male"/>
    <n v="11"/>
    <s v="Private-Unaided"/>
    <s v="Urban"/>
    <n v="2"/>
    <n v="0"/>
    <x v="0"/>
    <n v="396281"/>
    <s v="Clerical / Service"/>
    <s v="Clerical / Service"/>
    <n v="1"/>
    <n v="1"/>
    <n v="1"/>
    <s v="No Scholarship"/>
    <x v="1"/>
    <x v="1"/>
    <n v="14.9"/>
    <n v="91.8"/>
    <n v="49.1"/>
    <n v="53"/>
    <n v="3.8999999999999986"/>
    <x v="0"/>
    <x v="0"/>
    <x v="0"/>
    <x v="2"/>
    <s v="D"/>
    <n v="0"/>
  </r>
  <r>
    <n v="12"/>
    <s v="Male"/>
    <n v="7"/>
    <s v="Private-Unaided"/>
    <s v="Semi-Urban"/>
    <n v="2"/>
    <n v="1"/>
    <x v="2"/>
    <n v="346789"/>
    <s v="Professional"/>
    <s v="Unemployed"/>
    <n v="1"/>
    <n v="1"/>
    <n v="2.9"/>
    <s v="Partial"/>
    <x v="1"/>
    <x v="1"/>
    <n v="15.1"/>
    <n v="88.3"/>
    <n v="59.3"/>
    <n v="71.3"/>
    <n v="12"/>
    <x v="0"/>
    <x v="1"/>
    <x v="0"/>
    <x v="0"/>
    <s v="C"/>
    <n v="0"/>
  </r>
  <r>
    <n v="14"/>
    <s v="Male"/>
    <n v="9"/>
    <s v="Private-Unaided"/>
    <s v="Urban"/>
    <n v="5"/>
    <n v="0"/>
    <x v="0"/>
    <n v="491926"/>
    <s v="Business / Self-Employed"/>
    <s v="Clerical / Service"/>
    <n v="1"/>
    <n v="1"/>
    <n v="2.2000000000000002"/>
    <s v="No Scholarship"/>
    <x v="0"/>
    <x v="1"/>
    <n v="16.2"/>
    <n v="88.1"/>
    <n v="88.8"/>
    <n v="82.4"/>
    <n v="-6.3999999999999915"/>
    <x v="0"/>
    <x v="0"/>
    <x v="0"/>
    <x v="0"/>
    <s v="B"/>
    <n v="0"/>
  </r>
  <r>
    <n v="15"/>
    <s v="Male"/>
    <n v="9"/>
    <s v="Government"/>
    <s v="Urban"/>
    <n v="3"/>
    <n v="0"/>
    <x v="0"/>
    <n v="495187"/>
    <s v="Clerical / Service"/>
    <s v="Managerial / Executive"/>
    <n v="1"/>
    <n v="1"/>
    <n v="2.6"/>
    <s v="No Scholarship"/>
    <x v="0"/>
    <x v="3"/>
    <n v="24"/>
    <n v="92.6"/>
    <n v="64.599999999999994"/>
    <n v="64.400000000000006"/>
    <n v="-0.19999999999998863"/>
    <x v="0"/>
    <x v="0"/>
    <x v="0"/>
    <x v="2"/>
    <s v="C"/>
    <n v="0"/>
  </r>
  <r>
    <n v="14"/>
    <s v="Male"/>
    <n v="8"/>
    <s v="Government"/>
    <s v="Urban"/>
    <n v="3"/>
    <n v="0"/>
    <x v="3"/>
    <n v="1008964"/>
    <s v="Unskilled Labor"/>
    <s v="Managerial / Executive"/>
    <n v="1"/>
    <n v="1"/>
    <n v="1.4"/>
    <s v="No Scholarship"/>
    <x v="1"/>
    <x v="1"/>
    <n v="23.5"/>
    <n v="96.5"/>
    <n v="77.8"/>
    <n v="90.3"/>
    <n v="12.5"/>
    <x v="0"/>
    <x v="1"/>
    <x v="0"/>
    <x v="2"/>
    <s v="A"/>
    <n v="0"/>
  </r>
  <r>
    <n v="12"/>
    <s v="Female"/>
    <n v="7"/>
    <s v="Private-Unaided"/>
    <s v="Semi-Urban"/>
    <n v="6"/>
    <n v="0"/>
    <x v="1"/>
    <n v="70777"/>
    <s v="Unemployed"/>
    <s v="Business / Self-Employed"/>
    <n v="0"/>
    <n v="1"/>
    <n v="1.6"/>
    <s v="No Scholarship"/>
    <x v="1"/>
    <x v="1"/>
    <n v="5.9"/>
    <n v="77.5"/>
    <n v="59.5"/>
    <n v="50.8"/>
    <n v="-8.7000000000000028"/>
    <x v="0"/>
    <x v="0"/>
    <x v="0"/>
    <x v="0"/>
    <s v="D"/>
    <n v="0"/>
  </r>
  <r>
    <n v="14"/>
    <s v="Female"/>
    <n v="8"/>
    <s v="Government"/>
    <s v="Semi-Urban"/>
    <n v="3"/>
    <n v="1"/>
    <x v="1"/>
    <n v="65840"/>
    <s v="Skilled Labor / Trade"/>
    <s v="Unskilled Labor"/>
    <m/>
    <n v="0"/>
    <n v="1.7"/>
    <s v="No Scholarship"/>
    <x v="0"/>
    <x v="4"/>
    <n v="11.1"/>
    <n v="79.7"/>
    <n v="66.2"/>
    <n v="65.400000000000006"/>
    <n v="-0.79999999999999716"/>
    <x v="0"/>
    <x v="0"/>
    <x v="0"/>
    <x v="0"/>
    <s v="C"/>
    <n v="0"/>
  </r>
  <r>
    <n v="14"/>
    <s v="Female"/>
    <n v="9"/>
    <s v="Private-Unaided"/>
    <s v="Urban"/>
    <n v="5"/>
    <n v="0"/>
    <x v="1"/>
    <n v="164914"/>
    <s v="Professional"/>
    <s v="Skilled Labor / Trade"/>
    <n v="0"/>
    <n v="1"/>
    <n v="0.8"/>
    <s v="Partial"/>
    <x v="0"/>
    <x v="1"/>
    <n v="15.3"/>
    <n v="90"/>
    <n v="68.8"/>
    <n v="64.599999999999994"/>
    <n v="-4.2000000000000028"/>
    <x v="0"/>
    <x v="0"/>
    <x v="0"/>
    <x v="2"/>
    <s v="C"/>
    <n v="0"/>
  </r>
  <r>
    <n v="10"/>
    <s v="Female"/>
    <n v="6"/>
    <s v="Private-Unaided"/>
    <s v="Rural"/>
    <n v="5"/>
    <n v="0"/>
    <x v="1"/>
    <n v="111331"/>
    <s v="Managerial / Executive"/>
    <s v="Unemployed"/>
    <n v="1"/>
    <n v="0"/>
    <n v="3"/>
    <s v="Full"/>
    <x v="0"/>
    <x v="1"/>
    <n v="3.8"/>
    <n v="91.5"/>
    <n v="46.8"/>
    <n v="57"/>
    <n v="10.200000000000003"/>
    <x v="0"/>
    <x v="1"/>
    <x v="0"/>
    <x v="2"/>
    <s v="D"/>
    <n v="0"/>
  </r>
  <r>
    <n v="13"/>
    <s v="Female"/>
    <n v="9"/>
    <s v="Government-Aided"/>
    <s v="Rural"/>
    <n v="6"/>
    <n v="0"/>
    <x v="0"/>
    <n v="355572"/>
    <s v="Unemployed"/>
    <s v="Business / Self-Employed"/>
    <n v="0"/>
    <n v="0"/>
    <n v="2.4"/>
    <s v="Partial"/>
    <x v="1"/>
    <x v="3"/>
    <n v="15.1"/>
    <n v="89.7"/>
    <n v="66.3"/>
    <n v="68.2"/>
    <n v="1.9000000000000057"/>
    <x v="0"/>
    <x v="0"/>
    <x v="0"/>
    <x v="0"/>
    <s v="C"/>
    <n v="0"/>
  </r>
  <r>
    <n v="14"/>
    <s v="Male"/>
    <n v="9"/>
    <s v="Government"/>
    <s v="Urban"/>
    <n v="8"/>
    <n v="0"/>
    <x v="4"/>
    <n v="2740733"/>
    <s v="Unskilled Labor"/>
    <s v="Business / Self-Employed"/>
    <n v="0"/>
    <n v="0"/>
    <n v="1.3"/>
    <s v="No Scholarship"/>
    <x v="0"/>
    <x v="0"/>
    <n v="15.2"/>
    <n v="97.2"/>
    <n v="69.5"/>
    <n v="30.8"/>
    <n v="-38.700000000000003"/>
    <x v="1"/>
    <x v="0"/>
    <x v="0"/>
    <x v="2"/>
    <s v="F"/>
    <n v="1"/>
  </r>
  <r>
    <n v="10"/>
    <s v="Male"/>
    <n v="6"/>
    <s v="Government"/>
    <s v="Rural"/>
    <n v="3"/>
    <n v="1"/>
    <x v="2"/>
    <n v="249176"/>
    <s v="Clerical / Service"/>
    <s v="Skilled Labor / Trade"/>
    <n v="0"/>
    <n v="1"/>
    <n v="11.4"/>
    <s v="No Scholarship"/>
    <x v="0"/>
    <x v="2"/>
    <n v="10.1"/>
    <n v="66.599999999999994"/>
    <n v="52.6"/>
    <n v="72.099999999999994"/>
    <n v="19.499999999999993"/>
    <x v="0"/>
    <x v="1"/>
    <x v="1"/>
    <x v="1"/>
    <s v="C"/>
    <n v="0"/>
  </r>
  <r>
    <n v="14"/>
    <s v="Male"/>
    <n v="9"/>
    <s v="Government"/>
    <s v="Rural"/>
    <n v="4"/>
    <n v="0"/>
    <x v="2"/>
    <n v="266680"/>
    <s v="Unskilled Labor"/>
    <s v="Homemaker"/>
    <n v="1"/>
    <n v="0"/>
    <n v="10.8"/>
    <s v="Full"/>
    <x v="0"/>
    <x v="0"/>
    <n v="10.8"/>
    <n v="81.5"/>
    <n v="49.6"/>
    <n v="62.7"/>
    <n v="13.100000000000001"/>
    <x v="0"/>
    <x v="1"/>
    <x v="1"/>
    <x v="0"/>
    <s v="C"/>
    <n v="0"/>
  </r>
  <r>
    <n v="13"/>
    <s v="Female"/>
    <n v="7"/>
    <s v="Government-Aided"/>
    <s v="Urban"/>
    <n v="5"/>
    <n v="1"/>
    <x v="1"/>
    <n v="73373"/>
    <s v="Unemployed"/>
    <s v="Managerial / Executive"/>
    <n v="1"/>
    <n v="0"/>
    <n v="0.6"/>
    <s v="Full"/>
    <x v="0"/>
    <x v="1"/>
    <n v="9"/>
    <n v="81"/>
    <n v="62.1"/>
    <n v="61"/>
    <n v="-1.1000000000000014"/>
    <x v="0"/>
    <x v="0"/>
    <x v="0"/>
    <x v="0"/>
    <s v="C"/>
    <n v="0"/>
  </r>
  <r>
    <n v="16"/>
    <s v="Female"/>
    <n v="12"/>
    <s v="Government"/>
    <s v="Urban"/>
    <n v="5"/>
    <n v="0"/>
    <x v="0"/>
    <n v="500242"/>
    <s v="Professional"/>
    <s v="Skilled Labor / Trade"/>
    <n v="1"/>
    <n v="1"/>
    <n v="5.2"/>
    <s v="No Scholarship"/>
    <x v="0"/>
    <x v="0"/>
    <n v="13"/>
    <n v="96.1"/>
    <n v="64.599999999999994"/>
    <n v="62.9"/>
    <n v="-1.6999999999999957"/>
    <x v="0"/>
    <x v="0"/>
    <x v="1"/>
    <x v="2"/>
    <s v="C"/>
    <n v="0"/>
  </r>
  <r>
    <n v="14"/>
    <s v="Female"/>
    <n v="9"/>
    <s v="Private-Unaided"/>
    <s v="Semi-Urban"/>
    <n v="4"/>
    <n v="0"/>
    <x v="4"/>
    <n v="1910472"/>
    <s v="Business / Self-Employed"/>
    <s v="Business / Self-Employed"/>
    <n v="0"/>
    <n v="0"/>
    <n v="2"/>
    <s v="No Scholarship"/>
    <x v="1"/>
    <x v="1"/>
    <n v="12.5"/>
    <n v="81.8"/>
    <n v="63.7"/>
    <n v="64.900000000000006"/>
    <n v="1.2000000000000028"/>
    <x v="0"/>
    <x v="0"/>
    <x v="0"/>
    <x v="0"/>
    <s v="C"/>
    <n v="0"/>
  </r>
  <r>
    <n v="16"/>
    <s v="Male"/>
    <n v="12"/>
    <s v="Government"/>
    <s v="Urban"/>
    <n v="5"/>
    <n v="0"/>
    <x v="3"/>
    <n v="1464880"/>
    <s v="Skilled Labor / Trade"/>
    <s v="Homemaker"/>
    <m/>
    <n v="1"/>
    <n v="1.3"/>
    <s v="No Scholarship"/>
    <x v="1"/>
    <x v="3"/>
    <n v="20.3"/>
    <n v="85.8"/>
    <n v="65.900000000000006"/>
    <n v="74.5"/>
    <n v="8.5999999999999943"/>
    <x v="0"/>
    <x v="0"/>
    <x v="0"/>
    <x v="0"/>
    <s v="C"/>
    <n v="0"/>
  </r>
  <r>
    <n v="17"/>
    <s v="Female"/>
    <n v="12"/>
    <s v="Private-Unaided"/>
    <s v="Rural"/>
    <n v="3"/>
    <n v="0"/>
    <x v="2"/>
    <n v="245160"/>
    <s v="Unemployed"/>
    <s v="Unskilled Labor"/>
    <n v="1"/>
    <n v="1"/>
    <n v="7.3"/>
    <s v="Partial"/>
    <x v="0"/>
    <x v="1"/>
    <n v="12.3"/>
    <n v="97.7"/>
    <n v="63.3"/>
    <n v="78.900000000000006"/>
    <n v="15.600000000000009"/>
    <x v="0"/>
    <x v="1"/>
    <x v="1"/>
    <x v="2"/>
    <s v="B"/>
    <n v="0"/>
  </r>
  <r>
    <n v="13"/>
    <s v="Male"/>
    <n v="9"/>
    <s v="Government"/>
    <s v="Urban"/>
    <n v="5"/>
    <n v="0"/>
    <x v="0"/>
    <n v="398577"/>
    <s v="Professional"/>
    <s v="Homemaker"/>
    <n v="1"/>
    <n v="1"/>
    <n v="2.5"/>
    <s v="No Scholarship"/>
    <x v="0"/>
    <x v="0"/>
    <n v="22.5"/>
    <n v="84.3"/>
    <n v="67.3"/>
    <n v="70.3"/>
    <n v="3"/>
    <x v="0"/>
    <x v="0"/>
    <x v="0"/>
    <x v="0"/>
    <s v="C"/>
    <n v="0"/>
  </r>
  <r>
    <n v="16"/>
    <s v="Male"/>
    <n v="11"/>
    <s v="Private-Unaided"/>
    <s v="Urban"/>
    <n v="2"/>
    <n v="0"/>
    <x v="2"/>
    <n v="288062"/>
    <s v="Managerial / Executive"/>
    <s v="Skilled Labor / Trade"/>
    <n v="0"/>
    <n v="0"/>
    <n v="2.2999999999999998"/>
    <s v="Partial"/>
    <x v="1"/>
    <x v="0"/>
    <n v="15.4"/>
    <n v="93.2"/>
    <n v="56.5"/>
    <n v="67"/>
    <n v="10.5"/>
    <x v="0"/>
    <x v="1"/>
    <x v="0"/>
    <x v="2"/>
    <s v="C"/>
    <n v="0"/>
  </r>
  <r>
    <n v="15"/>
    <s v="Male"/>
    <n v="9"/>
    <s v="Private-Unaided"/>
    <s v="Urban"/>
    <n v="6"/>
    <n v="0"/>
    <x v="2"/>
    <n v="284720"/>
    <s v="Clerical / Service"/>
    <s v="Skilled Labor / Trade"/>
    <n v="1"/>
    <n v="0"/>
    <n v="1.7"/>
    <s v="No Scholarship"/>
    <x v="0"/>
    <x v="1"/>
    <n v="10.8"/>
    <n v="80.7"/>
    <n v="67.599999999999994"/>
    <n v="74.099999999999994"/>
    <n v="6.5"/>
    <x v="0"/>
    <x v="0"/>
    <x v="0"/>
    <x v="0"/>
    <s v="C"/>
    <n v="0"/>
  </r>
  <r>
    <n v="13"/>
    <s v="Male"/>
    <n v="7"/>
    <s v="Government"/>
    <s v="Urban"/>
    <n v="4"/>
    <n v="0"/>
    <x v="0"/>
    <n v="506989"/>
    <s v="Business / Self-Employed"/>
    <s v="Unskilled Labor"/>
    <n v="1"/>
    <n v="1"/>
    <n v="2.2999999999999998"/>
    <s v="No Scholarship"/>
    <x v="0"/>
    <x v="1"/>
    <n v="15.2"/>
    <n v="86"/>
    <n v="70.2"/>
    <n v="70.3"/>
    <n v="9.9999999999994316E-2"/>
    <x v="0"/>
    <x v="0"/>
    <x v="0"/>
    <x v="0"/>
    <s v="C"/>
    <n v="0"/>
  </r>
  <r>
    <n v="10"/>
    <s v="Female"/>
    <n v="6"/>
    <s v="Government"/>
    <s v="Urban"/>
    <n v="5"/>
    <n v="0"/>
    <x v="0"/>
    <n v="461802"/>
    <s v="Business / Self-Employed"/>
    <s v="Professional"/>
    <n v="1"/>
    <n v="0"/>
    <n v="2.2000000000000002"/>
    <s v="No Scholarship"/>
    <x v="1"/>
    <x v="1"/>
    <n v="12.6"/>
    <n v="87.9"/>
    <n v="71.099999999999994"/>
    <n v="80.900000000000006"/>
    <n v="9.8000000000000114"/>
    <x v="0"/>
    <x v="0"/>
    <x v="0"/>
    <x v="0"/>
    <s v="B"/>
    <n v="0"/>
  </r>
  <r>
    <n v="17"/>
    <s v="Male"/>
    <n v="11"/>
    <s v="Government"/>
    <s v="Urban"/>
    <n v="4"/>
    <n v="0"/>
    <x v="2"/>
    <n v="200157"/>
    <s v="Business / Self-Employed"/>
    <s v="Homemaker"/>
    <n v="1"/>
    <n v="0"/>
    <n v="5.9"/>
    <s v="No Scholarship"/>
    <x v="1"/>
    <x v="0"/>
    <n v="55"/>
    <n v="77.7"/>
    <n v="78.8"/>
    <n v="71.3"/>
    <n v="-7.5"/>
    <x v="0"/>
    <x v="0"/>
    <x v="1"/>
    <x v="0"/>
    <s v="C"/>
    <n v="0"/>
  </r>
  <r>
    <n v="11"/>
    <s v="Male"/>
    <n v="7"/>
    <s v="Private-Unaided"/>
    <s v="Urban"/>
    <n v="7"/>
    <n v="0"/>
    <x v="2"/>
    <n v="191016"/>
    <s v="Clerical / Service"/>
    <s v="Business / Self-Employed"/>
    <n v="0"/>
    <n v="0"/>
    <n v="2.1"/>
    <s v="Partial"/>
    <x v="0"/>
    <x v="4"/>
    <n v="12.4"/>
    <n v="92.6"/>
    <n v="57.4"/>
    <n v="67.5"/>
    <n v="10.100000000000001"/>
    <x v="0"/>
    <x v="1"/>
    <x v="0"/>
    <x v="2"/>
    <s v="C"/>
    <n v="0"/>
  </r>
  <r>
    <n v="16"/>
    <s v="Female"/>
    <n v="12"/>
    <s v="Government"/>
    <s v="Urban"/>
    <n v="6"/>
    <n v="1"/>
    <x v="3"/>
    <n v="1225073"/>
    <s v="Skilled Labor / Trade"/>
    <s v="Skilled Labor / Trade"/>
    <n v="1"/>
    <n v="1"/>
    <n v="1.6"/>
    <s v="No Scholarship"/>
    <x v="0"/>
    <x v="2"/>
    <n v="19.100000000000001"/>
    <n v="81.400000000000006"/>
    <n v="76.900000000000006"/>
    <n v="65.599999999999994"/>
    <n v="-11.300000000000011"/>
    <x v="0"/>
    <x v="0"/>
    <x v="0"/>
    <x v="0"/>
    <s v="C"/>
    <n v="0"/>
  </r>
  <r>
    <n v="11"/>
    <s v="Female"/>
    <n v="7"/>
    <s v="Government"/>
    <s v="Urban"/>
    <n v="5"/>
    <n v="0"/>
    <x v="1"/>
    <n v="470899"/>
    <s v="Unemployed"/>
    <s v="Skilled Labor / Trade"/>
    <m/>
    <n v="0"/>
    <n v="0.6"/>
    <s v="No Scholarship"/>
    <x v="1"/>
    <x v="3"/>
    <n v="27.1"/>
    <n v="96.3"/>
    <n v="59.5"/>
    <n v="62.3"/>
    <n v="2.7999999999999972"/>
    <x v="0"/>
    <x v="0"/>
    <x v="0"/>
    <x v="2"/>
    <s v="C"/>
    <n v="0"/>
  </r>
  <r>
    <n v="14"/>
    <s v="Male"/>
    <n v="8"/>
    <s v="Government"/>
    <s v="Rural"/>
    <n v="5"/>
    <n v="0"/>
    <x v="0"/>
    <n v="536118"/>
    <s v="Managerial / Executive"/>
    <s v="Homemaker"/>
    <n v="0"/>
    <n v="1"/>
    <n v="16.2"/>
    <s v="Partial"/>
    <x v="1"/>
    <x v="0"/>
    <n v="15"/>
    <n v="85.3"/>
    <n v="59.2"/>
    <n v="64.5"/>
    <n v="5.2999999999999972"/>
    <x v="0"/>
    <x v="0"/>
    <x v="2"/>
    <x v="0"/>
    <s v="C"/>
    <n v="0"/>
  </r>
  <r>
    <n v="10"/>
    <s v="Female"/>
    <n v="6"/>
    <s v="Private-Unaided"/>
    <s v="Rural"/>
    <n v="5"/>
    <n v="1"/>
    <x v="2"/>
    <n v="188275"/>
    <s v="Business / Self-Employed"/>
    <s v="Clerical / Service"/>
    <n v="1"/>
    <n v="0"/>
    <n v="5.0999999999999996"/>
    <s v="No Scholarship"/>
    <x v="0"/>
    <x v="1"/>
    <n v="18.3"/>
    <n v="77.3"/>
    <n v="61.1"/>
    <n v="77.599999999999994"/>
    <n v="16.499999999999993"/>
    <x v="0"/>
    <x v="1"/>
    <x v="1"/>
    <x v="0"/>
    <s v="B"/>
    <n v="0"/>
  </r>
  <r>
    <n v="15"/>
    <s v="Female"/>
    <n v="10"/>
    <s v="Government"/>
    <s v="Rural"/>
    <n v="4"/>
    <n v="0"/>
    <x v="2"/>
    <n v="331794"/>
    <s v="Unskilled Labor"/>
    <s v="Managerial / Executive"/>
    <n v="0"/>
    <n v="0"/>
    <n v="11.2"/>
    <s v="No Scholarship"/>
    <x v="0"/>
    <x v="3"/>
    <n v="18.100000000000001"/>
    <n v="98.6"/>
    <n v="73.3"/>
    <n v="62"/>
    <n v="-11.299999999999997"/>
    <x v="0"/>
    <x v="0"/>
    <x v="1"/>
    <x v="2"/>
    <s v="C"/>
    <n v="0"/>
  </r>
  <r>
    <n v="13"/>
    <s v="Male"/>
    <n v="9"/>
    <s v="Government"/>
    <s v="Semi-Urban"/>
    <n v="4"/>
    <n v="0"/>
    <x v="1"/>
    <n v="60346"/>
    <s v="Skilled Labor / Trade"/>
    <s v="Professional"/>
    <n v="0"/>
    <n v="0"/>
    <n v="1"/>
    <s v="No Scholarship"/>
    <x v="0"/>
    <x v="1"/>
    <n v="22.8"/>
    <n v="88.4"/>
    <n v="77"/>
    <n v="79.2"/>
    <n v="2.2000000000000028"/>
    <x v="0"/>
    <x v="0"/>
    <x v="0"/>
    <x v="0"/>
    <s v="B"/>
    <n v="0"/>
  </r>
  <r>
    <n v="14"/>
    <s v="Other"/>
    <n v="10"/>
    <s v="Government"/>
    <s v="Rural"/>
    <n v="3"/>
    <n v="1"/>
    <x v="2"/>
    <n v="281246"/>
    <s v="Clerical / Service"/>
    <s v="Skilled Labor / Trade"/>
    <n v="0"/>
    <n v="1"/>
    <n v="0.7"/>
    <s v="No Scholarship"/>
    <x v="0"/>
    <x v="4"/>
    <n v="6.4"/>
    <n v="66.400000000000006"/>
    <n v="52.2"/>
    <n v="50.9"/>
    <n v="-1.3000000000000043"/>
    <x v="0"/>
    <x v="0"/>
    <x v="0"/>
    <x v="1"/>
    <s v="D"/>
    <n v="0"/>
  </r>
  <r>
    <n v="12"/>
    <s v="Female"/>
    <n v="6"/>
    <s v="Government-Aided"/>
    <s v="Rural"/>
    <n v="5"/>
    <n v="0"/>
    <x v="0"/>
    <n v="681493"/>
    <s v="Professional"/>
    <s v="Unskilled Labor"/>
    <n v="0"/>
    <n v="0"/>
    <n v="13.5"/>
    <s v="No Scholarship"/>
    <x v="1"/>
    <x v="0"/>
    <n v="24"/>
    <n v="84.6"/>
    <n v="64.2"/>
    <n v="60.8"/>
    <n v="-3.4000000000000057"/>
    <x v="0"/>
    <x v="0"/>
    <x v="1"/>
    <x v="0"/>
    <s v="C"/>
    <n v="0"/>
  </r>
  <r>
    <n v="16"/>
    <s v="Female"/>
    <n v="12"/>
    <s v="Government-Aided"/>
    <s v="Rural"/>
    <n v="3"/>
    <n v="0"/>
    <x v="3"/>
    <n v="715018"/>
    <s v="Professional"/>
    <s v="Unskilled Labor"/>
    <n v="0"/>
    <n v="1"/>
    <n v="14.5"/>
    <s v="No Scholarship"/>
    <x v="0"/>
    <x v="1"/>
    <n v="7.9"/>
    <n v="90.5"/>
    <n v="50.8"/>
    <n v="74"/>
    <n v="23.200000000000003"/>
    <x v="0"/>
    <x v="1"/>
    <x v="1"/>
    <x v="2"/>
    <s v="C"/>
    <n v="0"/>
  </r>
  <r>
    <n v="17"/>
    <s v="Female"/>
    <n v="12"/>
    <s v="Private-Unaided"/>
    <s v="Urban"/>
    <n v="4"/>
    <n v="0"/>
    <x v="1"/>
    <n v="98377"/>
    <s v="Skilled Labor / Trade"/>
    <s v="Business / Self-Employed"/>
    <n v="0"/>
    <n v="0"/>
    <n v="0.9"/>
    <s v="Full"/>
    <x v="0"/>
    <x v="0"/>
    <n v="13.5"/>
    <n v="95.5"/>
    <n v="54.6"/>
    <n v="60.4"/>
    <n v="5.7999999999999972"/>
    <x v="0"/>
    <x v="0"/>
    <x v="0"/>
    <x v="2"/>
    <s v="C"/>
    <n v="0"/>
  </r>
  <r>
    <n v="16"/>
    <s v="Female"/>
    <n v="12"/>
    <s v="Private-Unaided"/>
    <s v="Semi-Urban"/>
    <n v="3"/>
    <n v="0"/>
    <x v="1"/>
    <n v="126391"/>
    <s v="Skilled Labor / Trade"/>
    <s v="Business / Self-Employed"/>
    <n v="0"/>
    <n v="0"/>
    <n v="1.7"/>
    <s v="No Scholarship"/>
    <x v="0"/>
    <x v="0"/>
    <n v="11.4"/>
    <n v="98.7"/>
    <n v="61.5"/>
    <n v="73.099999999999994"/>
    <n v="11.599999999999994"/>
    <x v="0"/>
    <x v="1"/>
    <x v="0"/>
    <x v="2"/>
    <s v="C"/>
    <n v="0"/>
  </r>
  <r>
    <n v="16"/>
    <s v="Female"/>
    <n v="11"/>
    <s v="Government"/>
    <s v="Urban"/>
    <n v="6"/>
    <n v="0"/>
    <x v="0"/>
    <n v="466104"/>
    <s v="Unskilled Labor"/>
    <s v="Homemaker"/>
    <n v="0"/>
    <n v="0"/>
    <n v="1.9"/>
    <s v="No Scholarship"/>
    <x v="0"/>
    <x v="1"/>
    <n v="7.6"/>
    <n v="93.5"/>
    <n v="55.8"/>
    <n v="59.5"/>
    <n v="3.7000000000000028"/>
    <x v="0"/>
    <x v="0"/>
    <x v="0"/>
    <x v="2"/>
    <s v="D"/>
    <n v="0"/>
  </r>
  <r>
    <n v="15"/>
    <s v="Male"/>
    <n v="11"/>
    <s v="Government"/>
    <s v="Urban"/>
    <n v="4"/>
    <n v="0"/>
    <x v="3"/>
    <n v="899607"/>
    <s v="Unskilled Labor"/>
    <s v="Unskilled Labor"/>
    <n v="0"/>
    <n v="1"/>
    <n v="1.2"/>
    <s v="No Scholarship"/>
    <x v="1"/>
    <x v="3"/>
    <n v="14.6"/>
    <n v="84.2"/>
    <n v="60.4"/>
    <n v="66.3"/>
    <n v="5.8999999999999986"/>
    <x v="0"/>
    <x v="0"/>
    <x v="0"/>
    <x v="0"/>
    <s v="C"/>
    <n v="0"/>
  </r>
  <r>
    <n v="16"/>
    <s v="Female"/>
    <n v="11"/>
    <s v="Government-Aided"/>
    <s v="Semi-Urban"/>
    <n v="2"/>
    <n v="0"/>
    <x v="0"/>
    <n v="688218"/>
    <s v="Unskilled Labor"/>
    <s v="Unemployed"/>
    <n v="0"/>
    <n v="1"/>
    <n v="4.3"/>
    <s v="Partial"/>
    <x v="0"/>
    <x v="4"/>
    <n v="9.6999999999999993"/>
    <n v="75.2"/>
    <n v="54.5"/>
    <n v="62.9"/>
    <n v="8.3999999999999986"/>
    <x v="0"/>
    <x v="0"/>
    <x v="0"/>
    <x v="0"/>
    <s v="C"/>
    <n v="0"/>
  </r>
  <r>
    <n v="12"/>
    <s v="Female"/>
    <n v="7"/>
    <s v="Private-Unaided"/>
    <s v="Rural"/>
    <n v="4"/>
    <n v="0"/>
    <x v="0"/>
    <n v="398383"/>
    <s v="Business / Self-Employed"/>
    <s v="Business / Self-Employed"/>
    <n v="1"/>
    <n v="0"/>
    <n v="1.3"/>
    <s v="No Scholarship"/>
    <x v="1"/>
    <x v="4"/>
    <n v="13.4"/>
    <n v="85.5"/>
    <n v="57.1"/>
    <n v="60.1"/>
    <n v="3"/>
    <x v="0"/>
    <x v="0"/>
    <x v="0"/>
    <x v="0"/>
    <s v="C"/>
    <n v="0"/>
  </r>
  <r>
    <n v="16"/>
    <s v="Female"/>
    <n v="11"/>
    <s v="Government"/>
    <s v="Urban"/>
    <n v="4"/>
    <n v="0"/>
    <x v="1"/>
    <n v="89429"/>
    <s v="Business / Self-Employed"/>
    <s v="Professional"/>
    <n v="1"/>
    <n v="0"/>
    <n v="0.8"/>
    <s v="Partial"/>
    <x v="0"/>
    <x v="1"/>
    <n v="17.2"/>
    <n v="75.7"/>
    <n v="62.9"/>
    <n v="77"/>
    <n v="14.100000000000001"/>
    <x v="0"/>
    <x v="1"/>
    <x v="0"/>
    <x v="0"/>
    <s v="B"/>
    <n v="0"/>
  </r>
  <r>
    <n v="13"/>
    <s v="Male"/>
    <n v="7"/>
    <s v="Government"/>
    <s v="Rural"/>
    <n v="6"/>
    <n v="0"/>
    <x v="1"/>
    <n v="88869"/>
    <s v="Unemployed"/>
    <s v="Unemployed"/>
    <n v="0"/>
    <n v="0"/>
    <n v="1.2"/>
    <s v="No Scholarship"/>
    <x v="0"/>
    <x v="1"/>
    <n v="4.8"/>
    <n v="72.599999999999994"/>
    <n v="45.7"/>
    <n v="44.5"/>
    <n v="-1.2000000000000028"/>
    <x v="0"/>
    <x v="0"/>
    <x v="0"/>
    <x v="1"/>
    <s v="D"/>
    <n v="0"/>
  </r>
  <r>
    <n v="15"/>
    <s v="Female"/>
    <n v="9"/>
    <s v="Private-Unaided"/>
    <s v="Rural"/>
    <n v="4"/>
    <n v="0"/>
    <x v="2"/>
    <n v="275681"/>
    <s v="Business / Self-Employed"/>
    <s v="Homemaker"/>
    <n v="1"/>
    <n v="0"/>
    <n v="13.7"/>
    <s v="No Scholarship"/>
    <x v="0"/>
    <x v="1"/>
    <n v="13.1"/>
    <n v="77.3"/>
    <n v="41.1"/>
    <n v="54.6"/>
    <n v="13.5"/>
    <x v="0"/>
    <x v="1"/>
    <x v="1"/>
    <x v="0"/>
    <s v="D"/>
    <n v="0"/>
  </r>
  <r>
    <n v="16"/>
    <s v="Female"/>
    <n v="11"/>
    <s v="Private-Unaided"/>
    <s v="Urban"/>
    <n v="4"/>
    <n v="0"/>
    <x v="2"/>
    <n v="312527"/>
    <s v="Managerial / Executive"/>
    <s v="Managerial / Executive"/>
    <n v="1"/>
    <n v="0"/>
    <n v="1.7"/>
    <s v="No Scholarship"/>
    <x v="0"/>
    <x v="1"/>
    <n v="20.100000000000001"/>
    <n v="98.5"/>
    <n v="86"/>
    <n v="90.2"/>
    <n v="4.2000000000000028"/>
    <x v="0"/>
    <x v="0"/>
    <x v="0"/>
    <x v="2"/>
    <s v="A"/>
    <n v="0"/>
  </r>
  <r>
    <n v="12"/>
    <s v="Female"/>
    <n v="7"/>
    <s v="Government"/>
    <s v="Semi-Urban"/>
    <n v="6"/>
    <n v="1"/>
    <x v="3"/>
    <n v="1465425"/>
    <s v="Professional"/>
    <s v="Unemployed"/>
    <n v="1"/>
    <n v="1"/>
    <n v="4.4000000000000004"/>
    <s v="Full"/>
    <x v="0"/>
    <x v="3"/>
    <n v="19"/>
    <n v="91.8"/>
    <n v="64.3"/>
    <n v="73.3"/>
    <n v="9"/>
    <x v="0"/>
    <x v="0"/>
    <x v="0"/>
    <x v="2"/>
    <s v="C"/>
    <n v="0"/>
  </r>
  <r>
    <n v="16"/>
    <s v="Female"/>
    <n v="12"/>
    <s v="Private-Unaided"/>
    <s v="Urban"/>
    <n v="3"/>
    <n v="0"/>
    <x v="3"/>
    <n v="703544"/>
    <s v="Managerial / Executive"/>
    <s v="Skilled Labor / Trade"/>
    <n v="1"/>
    <n v="0"/>
    <n v="0.9"/>
    <s v="No Scholarship"/>
    <x v="0"/>
    <x v="0"/>
    <n v="30.4"/>
    <n v="89.5"/>
    <n v="59.8"/>
    <n v="68.7"/>
    <n v="8.9000000000000057"/>
    <x v="0"/>
    <x v="0"/>
    <x v="0"/>
    <x v="0"/>
    <s v="C"/>
    <n v="0"/>
  </r>
  <r>
    <n v="12"/>
    <s v="Female"/>
    <n v="8"/>
    <s v="Government-Aided"/>
    <s v="Urban"/>
    <n v="4"/>
    <n v="0"/>
    <x v="3"/>
    <n v="886699"/>
    <s v="Unskilled Labor"/>
    <s v="Homemaker"/>
    <n v="1"/>
    <n v="1"/>
    <n v="3.2"/>
    <s v="Full"/>
    <x v="0"/>
    <x v="1"/>
    <n v="11"/>
    <n v="78.099999999999994"/>
    <n v="88.7"/>
    <n v="97.1"/>
    <n v="8.3999999999999915"/>
    <x v="0"/>
    <x v="0"/>
    <x v="0"/>
    <x v="0"/>
    <s v="A"/>
    <n v="0"/>
  </r>
  <r>
    <n v="16"/>
    <s v="Male"/>
    <n v="12"/>
    <s v="Private-Unaided"/>
    <s v="Rural"/>
    <n v="4"/>
    <n v="0"/>
    <x v="2"/>
    <n v="331663"/>
    <s v="Professional"/>
    <s v="Business / Self-Employed"/>
    <n v="1"/>
    <n v="1"/>
    <n v="13.1"/>
    <s v="No Scholarship"/>
    <x v="0"/>
    <x v="1"/>
    <n v="11.9"/>
    <n v="81.3"/>
    <n v="43.2"/>
    <n v="58.9"/>
    <n v="15.699999999999996"/>
    <x v="0"/>
    <x v="1"/>
    <x v="1"/>
    <x v="0"/>
    <s v="D"/>
    <n v="0"/>
  </r>
  <r>
    <n v="18"/>
    <s v="Female"/>
    <n v="12"/>
    <s v="Government"/>
    <s v="Rural"/>
    <n v="3"/>
    <n v="0"/>
    <x v="0"/>
    <n v="420867"/>
    <s v="Unemployed"/>
    <s v="Clerical / Service"/>
    <n v="1"/>
    <n v="0"/>
    <n v="1.1000000000000001"/>
    <s v="Partial"/>
    <x v="1"/>
    <x v="3"/>
    <n v="16.8"/>
    <n v="87.3"/>
    <n v="48.6"/>
    <n v="56.4"/>
    <n v="7.7999999999999972"/>
    <x v="0"/>
    <x v="0"/>
    <x v="0"/>
    <x v="0"/>
    <s v="D"/>
    <n v="0"/>
  </r>
  <r>
    <n v="13"/>
    <s v="Male"/>
    <n v="7"/>
    <s v="Government"/>
    <s v="Rural"/>
    <n v="7"/>
    <n v="0"/>
    <x v="0"/>
    <n v="627788"/>
    <s v="Unskilled Labor"/>
    <s v="Professional"/>
    <n v="1"/>
    <n v="1"/>
    <n v="13.8"/>
    <s v="No Scholarship"/>
    <x v="1"/>
    <x v="0"/>
    <n v="11.2"/>
    <n v="100"/>
    <n v="72.7"/>
    <n v="77.3"/>
    <n v="4.5999999999999943"/>
    <x v="0"/>
    <x v="0"/>
    <x v="1"/>
    <x v="2"/>
    <s v="B"/>
    <n v="0"/>
  </r>
  <r>
    <n v="17"/>
    <s v="Male"/>
    <n v="11"/>
    <s v="Private-Unaided"/>
    <s v="Urban"/>
    <n v="6"/>
    <n v="0"/>
    <x v="1"/>
    <n v="116473"/>
    <s v="Unemployed"/>
    <s v="Managerial / Executive"/>
    <n v="1"/>
    <n v="0"/>
    <n v="1.4"/>
    <s v="No Scholarship"/>
    <x v="0"/>
    <x v="0"/>
    <n v="15.1"/>
    <n v="90.2"/>
    <n v="70.099999999999994"/>
    <n v="67"/>
    <n v="-3.0999999999999943"/>
    <x v="0"/>
    <x v="0"/>
    <x v="0"/>
    <x v="2"/>
    <s v="C"/>
    <n v="0"/>
  </r>
  <r>
    <n v="14"/>
    <s v="Female"/>
    <n v="8"/>
    <s v="Government"/>
    <s v="Urban"/>
    <n v="6"/>
    <n v="0"/>
    <x v="2"/>
    <n v="249122"/>
    <s v="Unskilled Labor"/>
    <s v="Clerical / Service"/>
    <n v="1"/>
    <n v="0"/>
    <n v="0.9"/>
    <s v="No Scholarship"/>
    <x v="0"/>
    <x v="1"/>
    <n v="5.0999999999999996"/>
    <n v="80.8"/>
    <n v="61.4"/>
    <n v="65.7"/>
    <n v="4.3000000000000043"/>
    <x v="0"/>
    <x v="0"/>
    <x v="0"/>
    <x v="0"/>
    <s v="C"/>
    <n v="0"/>
  </r>
  <r>
    <n v="13"/>
    <s v="Female"/>
    <n v="8"/>
    <s v="Government-Aided"/>
    <s v="Rural"/>
    <n v="3"/>
    <n v="1"/>
    <x v="0"/>
    <n v="686204"/>
    <s v="Skilled Labor / Trade"/>
    <s v="Homemaker"/>
    <n v="0"/>
    <n v="0"/>
    <n v="7.8"/>
    <s v="No Scholarship"/>
    <x v="1"/>
    <x v="4"/>
    <n v="12"/>
    <n v="92.1"/>
    <n v="67.3"/>
    <n v="65"/>
    <n v="-2.2999999999999972"/>
    <x v="0"/>
    <x v="0"/>
    <x v="1"/>
    <x v="2"/>
    <s v="C"/>
    <n v="0"/>
  </r>
  <r>
    <n v="18"/>
    <s v="Male"/>
    <n v="12"/>
    <s v="Government"/>
    <s v="Urban"/>
    <n v="3"/>
    <n v="0"/>
    <x v="2"/>
    <n v="284897"/>
    <s v="Managerial / Executive"/>
    <s v="Professional"/>
    <n v="0"/>
    <n v="0"/>
    <n v="1.7"/>
    <s v="Partial"/>
    <x v="0"/>
    <x v="0"/>
    <n v="18.899999999999999"/>
    <n v="98"/>
    <n v="62.3"/>
    <n v="67.599999999999994"/>
    <n v="5.2999999999999972"/>
    <x v="0"/>
    <x v="0"/>
    <x v="0"/>
    <x v="2"/>
    <s v="C"/>
    <n v="0"/>
  </r>
  <r>
    <n v="17"/>
    <s v="Female"/>
    <n v="12"/>
    <s v="Government-Aided"/>
    <s v="Rural"/>
    <n v="4"/>
    <n v="0"/>
    <x v="3"/>
    <n v="1203177"/>
    <s v="Skilled Labor / Trade"/>
    <s v="Clerical / Service"/>
    <n v="1"/>
    <n v="0"/>
    <n v="4.2"/>
    <s v="No Scholarship"/>
    <x v="0"/>
    <x v="1"/>
    <n v="5.8"/>
    <n v="98.6"/>
    <n v="52.8"/>
    <n v="61.4"/>
    <n v="8.6000000000000014"/>
    <x v="0"/>
    <x v="0"/>
    <x v="0"/>
    <x v="2"/>
    <s v="C"/>
    <n v="0"/>
  </r>
  <r>
    <n v="11"/>
    <s v="Male"/>
    <n v="7"/>
    <s v="Private-Unaided"/>
    <s v="Urban"/>
    <n v="4"/>
    <n v="0"/>
    <x v="1"/>
    <n v="91806"/>
    <s v="Clerical / Service"/>
    <s v="Managerial / Executive"/>
    <n v="0"/>
    <n v="0"/>
    <n v="0.8"/>
    <s v="No Scholarship"/>
    <x v="0"/>
    <x v="4"/>
    <n v="9.9"/>
    <n v="94.1"/>
    <n v="57.3"/>
    <n v="58.1"/>
    <n v="0.80000000000000426"/>
    <x v="0"/>
    <x v="0"/>
    <x v="0"/>
    <x v="2"/>
    <s v="D"/>
    <n v="0"/>
  </r>
  <r>
    <n v="12"/>
    <s v="Female"/>
    <n v="6"/>
    <s v="Government"/>
    <s v="Semi-Urban"/>
    <n v="6"/>
    <n v="0"/>
    <x v="4"/>
    <n v="4673299"/>
    <s v="Managerial / Executive"/>
    <s v="Homemaker"/>
    <n v="1"/>
    <n v="0"/>
    <n v="1.2"/>
    <s v="No Scholarship"/>
    <x v="0"/>
    <x v="1"/>
    <n v="17"/>
    <n v="100"/>
    <n v="78.3"/>
    <n v="81.5"/>
    <n v="3.2000000000000028"/>
    <x v="0"/>
    <x v="0"/>
    <x v="0"/>
    <x v="2"/>
    <s v="B"/>
    <n v="0"/>
  </r>
  <r>
    <n v="10"/>
    <s v="Male"/>
    <n v="6"/>
    <s v="Private-Unaided"/>
    <s v="Urban"/>
    <n v="3"/>
    <n v="0"/>
    <x v="1"/>
    <n v="143882"/>
    <s v="Professional"/>
    <s v="Skilled Labor / Trade"/>
    <n v="1"/>
    <n v="1"/>
    <n v="2.2000000000000002"/>
    <s v="Partial"/>
    <x v="0"/>
    <x v="0"/>
    <n v="19.600000000000001"/>
    <n v="87"/>
    <n v="56.1"/>
    <n v="73.2"/>
    <n v="17.100000000000001"/>
    <x v="0"/>
    <x v="1"/>
    <x v="0"/>
    <x v="0"/>
    <s v="C"/>
    <n v="0"/>
  </r>
  <r>
    <n v="14"/>
    <s v="Male"/>
    <n v="8"/>
    <s v="Government"/>
    <s v="Rural"/>
    <n v="6"/>
    <n v="0"/>
    <x v="2"/>
    <n v="302314"/>
    <s v="Unskilled Labor"/>
    <s v="Skilled Labor / Trade"/>
    <n v="0"/>
    <n v="0"/>
    <n v="10.1"/>
    <s v="No Scholarship"/>
    <x v="0"/>
    <x v="2"/>
    <n v="9.3000000000000007"/>
    <n v="75.7"/>
    <n v="39.6"/>
    <n v="66.099999999999994"/>
    <n v="26.499999999999993"/>
    <x v="0"/>
    <x v="1"/>
    <x v="1"/>
    <x v="0"/>
    <s v="C"/>
    <n v="0"/>
  </r>
  <r>
    <n v="16"/>
    <s v="Male"/>
    <n v="12"/>
    <s v="Government"/>
    <s v="Rural"/>
    <n v="4"/>
    <n v="0"/>
    <x v="2"/>
    <n v="187683"/>
    <s v="Clerical / Service"/>
    <s v="Skilled Labor / Trade"/>
    <n v="1"/>
    <n v="0"/>
    <n v="10.3"/>
    <s v="Full"/>
    <x v="0"/>
    <x v="1"/>
    <n v="11.2"/>
    <n v="81.5"/>
    <n v="51.4"/>
    <n v="73.3"/>
    <n v="21.9"/>
    <x v="0"/>
    <x v="1"/>
    <x v="1"/>
    <x v="0"/>
    <s v="C"/>
    <n v="0"/>
  </r>
  <r>
    <n v="14"/>
    <s v="Male"/>
    <n v="9"/>
    <s v="Government"/>
    <s v="Semi-Urban"/>
    <n v="3"/>
    <n v="0"/>
    <x v="2"/>
    <n v="243777"/>
    <s v="Professional"/>
    <s v="Unskilled Labor"/>
    <n v="0"/>
    <n v="1"/>
    <n v="1.3"/>
    <s v="Partial"/>
    <x v="0"/>
    <x v="0"/>
    <n v="9.1"/>
    <n v="99.2"/>
    <n v="68.5"/>
    <n v="79.7"/>
    <n v="11.200000000000003"/>
    <x v="0"/>
    <x v="1"/>
    <x v="0"/>
    <x v="2"/>
    <s v="B"/>
    <n v="0"/>
  </r>
  <r>
    <n v="12"/>
    <s v="Female"/>
    <n v="6"/>
    <s v="Government"/>
    <s v="Urban"/>
    <n v="5"/>
    <n v="1"/>
    <x v="3"/>
    <n v="1125857"/>
    <s v="Unskilled Labor"/>
    <s v="Business / Self-Employed"/>
    <n v="1"/>
    <n v="0"/>
    <n v="0.4"/>
    <s v="No Scholarship"/>
    <x v="0"/>
    <x v="4"/>
    <n v="12.8"/>
    <n v="85.5"/>
    <n v="61.7"/>
    <n v="61.9"/>
    <n v="0.19999999999999574"/>
    <x v="0"/>
    <x v="0"/>
    <x v="0"/>
    <x v="0"/>
    <s v="C"/>
    <n v="0"/>
  </r>
  <r>
    <n v="15"/>
    <s v="Female"/>
    <n v="10"/>
    <s v="Government"/>
    <s v="Urban"/>
    <n v="4"/>
    <n v="1"/>
    <x v="1"/>
    <n v="177404"/>
    <s v="Skilled Labor / Trade"/>
    <s v="Skilled Labor / Trade"/>
    <n v="0"/>
    <n v="1"/>
    <n v="2.1"/>
    <s v="No Scholarship"/>
    <x v="0"/>
    <x v="1"/>
    <n v="8.8000000000000007"/>
    <n v="88.6"/>
    <n v="52.7"/>
    <n v="64.3"/>
    <n v="11.599999999999994"/>
    <x v="0"/>
    <x v="1"/>
    <x v="0"/>
    <x v="0"/>
    <s v="C"/>
    <n v="0"/>
  </r>
  <r>
    <n v="14"/>
    <s v="Male"/>
    <n v="10"/>
    <s v="Government-Aided"/>
    <s v="Semi-Urban"/>
    <n v="4"/>
    <n v="0"/>
    <x v="2"/>
    <n v="290030"/>
    <s v="Skilled Labor / Trade"/>
    <s v="Professional"/>
    <n v="0"/>
    <n v="1"/>
    <n v="6.7"/>
    <s v="No Scholarship"/>
    <x v="1"/>
    <x v="0"/>
    <n v="20.9"/>
    <n v="83.5"/>
    <n v="69.400000000000006"/>
    <n v="65.900000000000006"/>
    <n v="-3.5"/>
    <x v="0"/>
    <x v="0"/>
    <x v="1"/>
    <x v="0"/>
    <s v="C"/>
    <n v="0"/>
  </r>
  <r>
    <n v="14"/>
    <s v="Female"/>
    <n v="8"/>
    <s v="Government-Aided"/>
    <s v="Urban"/>
    <n v="7"/>
    <n v="0"/>
    <x v="3"/>
    <n v="1162928"/>
    <s v="Unemployed"/>
    <s v="Unskilled Labor"/>
    <n v="1"/>
    <n v="1"/>
    <n v="1.5"/>
    <s v="Partial"/>
    <x v="0"/>
    <x v="1"/>
    <n v="16.600000000000001"/>
    <n v="88.8"/>
    <n v="62.8"/>
    <n v="70.7"/>
    <n v="7.9000000000000057"/>
    <x v="0"/>
    <x v="0"/>
    <x v="0"/>
    <x v="0"/>
    <s v="C"/>
    <n v="0"/>
  </r>
  <r>
    <n v="16"/>
    <s v="Male"/>
    <n v="11"/>
    <s v="Government"/>
    <s v="Urban"/>
    <n v="6"/>
    <n v="0"/>
    <x v="0"/>
    <n v="400694"/>
    <s v="Clerical / Service"/>
    <s v="Business / Self-Employed"/>
    <n v="1"/>
    <n v="0"/>
    <n v="4.4000000000000004"/>
    <s v="No Scholarship"/>
    <x v="0"/>
    <x v="1"/>
    <n v="16.399999999999999"/>
    <n v="95.6"/>
    <n v="59.9"/>
    <n v="65.8"/>
    <n v="5.8999999999999986"/>
    <x v="0"/>
    <x v="0"/>
    <x v="0"/>
    <x v="2"/>
    <s v="C"/>
    <n v="0"/>
  </r>
  <r>
    <n v="16"/>
    <s v="Female"/>
    <n v="10"/>
    <s v="Government-Aided"/>
    <s v="Rural"/>
    <n v="4"/>
    <n v="0"/>
    <x v="1"/>
    <n v="92045"/>
    <s v="Business / Self-Employed"/>
    <s v="Unemployed"/>
    <n v="1"/>
    <n v="0"/>
    <n v="10.4"/>
    <s v="No Scholarship"/>
    <x v="0"/>
    <x v="1"/>
    <n v="15.6"/>
    <n v="76.099999999999994"/>
    <n v="50.3"/>
    <n v="55.5"/>
    <n v="5.2000000000000028"/>
    <x v="0"/>
    <x v="0"/>
    <x v="1"/>
    <x v="0"/>
    <s v="D"/>
    <n v="0"/>
  </r>
  <r>
    <n v="16"/>
    <s v="Male"/>
    <n v="12"/>
    <s v="Private-Unaided"/>
    <s v="Rural"/>
    <n v="3"/>
    <n v="0"/>
    <x v="1"/>
    <n v="90574"/>
    <s v="Unskilled Labor"/>
    <s v="Unskilled Labor"/>
    <n v="0"/>
    <n v="0"/>
    <n v="6"/>
    <s v="Full"/>
    <x v="0"/>
    <x v="0"/>
    <n v="14"/>
    <n v="88.8"/>
    <n v="62.5"/>
    <n v="87.1"/>
    <n v="24.599999999999994"/>
    <x v="0"/>
    <x v="1"/>
    <x v="1"/>
    <x v="0"/>
    <s v="B"/>
    <n v="0"/>
  </r>
  <r>
    <n v="10"/>
    <s v="Male"/>
    <n v="6"/>
    <s v="Government"/>
    <s v="Rural"/>
    <n v="6"/>
    <n v="0"/>
    <x v="3"/>
    <n v="1008379"/>
    <s v="Unemployed"/>
    <s v="Unskilled Labor"/>
    <n v="1"/>
    <n v="0"/>
    <m/>
    <s v="No Scholarship"/>
    <x v="1"/>
    <x v="1"/>
    <n v="14.7"/>
    <n v="87.3"/>
    <n v="70.8"/>
    <n v="65.900000000000006"/>
    <n v="-4.8999999999999915"/>
    <x v="0"/>
    <x v="0"/>
    <x v="0"/>
    <x v="0"/>
    <s v="C"/>
    <n v="0"/>
  </r>
  <r>
    <n v="11"/>
    <s v="Male"/>
    <n v="6"/>
    <s v="Government"/>
    <s v="Semi-Urban"/>
    <n v="2"/>
    <n v="0"/>
    <x v="2"/>
    <n v="322119"/>
    <s v="Skilled Labor / Trade"/>
    <s v="Homemaker"/>
    <n v="0"/>
    <n v="0"/>
    <n v="3.8"/>
    <s v="No Scholarship"/>
    <x v="1"/>
    <x v="3"/>
    <n v="21.4"/>
    <n v="86.1"/>
    <n v="59.6"/>
    <n v="81.400000000000006"/>
    <n v="21.800000000000004"/>
    <x v="0"/>
    <x v="1"/>
    <x v="0"/>
    <x v="0"/>
    <s v="B"/>
    <n v="0"/>
  </r>
  <r>
    <n v="15"/>
    <s v="Male"/>
    <n v="9"/>
    <s v="Government-Aided"/>
    <s v="Urban"/>
    <n v="5"/>
    <n v="0"/>
    <x v="2"/>
    <n v="180132"/>
    <s v="Professional"/>
    <s v="Professional"/>
    <n v="1"/>
    <n v="1"/>
    <n v="3.9"/>
    <s v="No Scholarship"/>
    <x v="0"/>
    <x v="1"/>
    <n v="13.1"/>
    <n v="84.4"/>
    <n v="65.3"/>
    <n v="70.400000000000006"/>
    <n v="5.1000000000000085"/>
    <x v="0"/>
    <x v="0"/>
    <x v="0"/>
    <x v="0"/>
    <s v="C"/>
    <n v="0"/>
  </r>
  <r>
    <n v="18"/>
    <s v="Female"/>
    <n v="12"/>
    <s v="Private-Unaided"/>
    <s v="Rural"/>
    <n v="5"/>
    <n v="0"/>
    <x v="3"/>
    <n v="915419"/>
    <s v="Business / Self-Employed"/>
    <s v="Business / Self-Employed"/>
    <n v="0"/>
    <n v="1"/>
    <n v="8.1"/>
    <s v="No Scholarship"/>
    <x v="0"/>
    <x v="0"/>
    <n v="8.3000000000000007"/>
    <n v="96.5"/>
    <n v="67.599999999999994"/>
    <n v="74.099999999999994"/>
    <n v="6.5"/>
    <x v="0"/>
    <x v="0"/>
    <x v="1"/>
    <x v="2"/>
    <s v="C"/>
    <n v="0"/>
  </r>
  <r>
    <n v="14"/>
    <s v="Male"/>
    <n v="10"/>
    <s v="Government"/>
    <s v="Urban"/>
    <n v="2"/>
    <n v="0"/>
    <x v="1"/>
    <n v="145831"/>
    <s v="Skilled Labor / Trade"/>
    <s v="Clerical / Service"/>
    <n v="1"/>
    <n v="0"/>
    <n v="0.8"/>
    <s v="No Scholarship"/>
    <x v="0"/>
    <x v="0"/>
    <n v="11.8"/>
    <n v="82.4"/>
    <n v="54.8"/>
    <n v="68.900000000000006"/>
    <n v="14.100000000000009"/>
    <x v="0"/>
    <x v="1"/>
    <x v="0"/>
    <x v="0"/>
    <s v="C"/>
    <n v="0"/>
  </r>
  <r>
    <n v="14"/>
    <s v="Male"/>
    <n v="9"/>
    <s v="Private-Unaided"/>
    <s v="Rural"/>
    <n v="6"/>
    <n v="0"/>
    <x v="3"/>
    <n v="900753"/>
    <s v="Business / Self-Employed"/>
    <s v="Business / Self-Employed"/>
    <n v="0"/>
    <n v="0"/>
    <n v="2.4"/>
    <s v="Partial"/>
    <x v="1"/>
    <x v="1"/>
    <n v="22.4"/>
    <n v="87.4"/>
    <n v="70"/>
    <n v="77.400000000000006"/>
    <n v="7.4000000000000057"/>
    <x v="0"/>
    <x v="0"/>
    <x v="0"/>
    <x v="0"/>
    <s v="B"/>
    <n v="0"/>
  </r>
  <r>
    <n v="11"/>
    <s v="Female"/>
    <n v="7"/>
    <s v="Private-Unaided"/>
    <s v="Rural"/>
    <n v="6"/>
    <n v="0"/>
    <x v="2"/>
    <n v="347177"/>
    <s v="Skilled Labor / Trade"/>
    <s v="Managerial / Executive"/>
    <n v="1"/>
    <n v="0"/>
    <n v="10.5"/>
    <s v="Partial"/>
    <x v="0"/>
    <x v="0"/>
    <n v="16.5"/>
    <n v="92.1"/>
    <n v="59.4"/>
    <n v="63.1"/>
    <n v="3.7000000000000028"/>
    <x v="0"/>
    <x v="0"/>
    <x v="1"/>
    <x v="2"/>
    <s v="C"/>
    <n v="0"/>
  </r>
  <r>
    <n v="11"/>
    <s v="Female"/>
    <n v="6"/>
    <s v="Government"/>
    <s v="Rural"/>
    <n v="7"/>
    <n v="1"/>
    <x v="2"/>
    <n v="182122"/>
    <s v="Managerial / Executive"/>
    <s v="Managerial / Executive"/>
    <n v="0"/>
    <n v="1"/>
    <n v="8.1999999999999993"/>
    <s v="No Scholarship"/>
    <x v="0"/>
    <x v="4"/>
    <n v="9.5"/>
    <n v="84.8"/>
    <n v="43.4"/>
    <n v="49.4"/>
    <n v="6"/>
    <x v="0"/>
    <x v="0"/>
    <x v="1"/>
    <x v="0"/>
    <s v="D"/>
    <n v="0"/>
  </r>
  <r>
    <n v="13"/>
    <s v="Male"/>
    <n v="7"/>
    <s v="Private-Unaided"/>
    <s v="Semi-Urban"/>
    <n v="2"/>
    <n v="0"/>
    <x v="0"/>
    <n v="655052"/>
    <s v="Unemployed"/>
    <s v="Homemaker"/>
    <n v="0"/>
    <n v="0"/>
    <n v="4.5"/>
    <s v="No Scholarship"/>
    <x v="1"/>
    <x v="0"/>
    <n v="15.7"/>
    <n v="72.900000000000006"/>
    <n v="78"/>
    <n v="77.599999999999994"/>
    <n v="-0.40000000000000568"/>
    <x v="0"/>
    <x v="0"/>
    <x v="0"/>
    <x v="1"/>
    <s v="B"/>
    <n v="0"/>
  </r>
  <r>
    <n v="11"/>
    <s v="Male"/>
    <n v="6"/>
    <s v="Government"/>
    <s v="Semi-Urban"/>
    <n v="4"/>
    <n v="0"/>
    <x v="0"/>
    <n v="383283"/>
    <s v="Professional"/>
    <s v="Professional"/>
    <n v="0"/>
    <n v="0"/>
    <n v="4.9000000000000004"/>
    <s v="No Scholarship"/>
    <x v="0"/>
    <x v="1"/>
    <n v="14.6"/>
    <n v="92.8"/>
    <n v="60.2"/>
    <n v="63.3"/>
    <n v="3.0999999999999943"/>
    <x v="0"/>
    <x v="0"/>
    <x v="0"/>
    <x v="2"/>
    <s v="C"/>
    <n v="0"/>
  </r>
  <r>
    <n v="15"/>
    <s v="Male"/>
    <n v="11"/>
    <s v="Government"/>
    <s v="Rural"/>
    <n v="4"/>
    <n v="0"/>
    <x v="2"/>
    <n v="330150"/>
    <s v="Unemployed"/>
    <s v="Clerical / Service"/>
    <n v="0"/>
    <n v="0"/>
    <n v="2.1"/>
    <s v="No Scholarship"/>
    <x v="1"/>
    <x v="3"/>
    <n v="18.7"/>
    <n v="79.5"/>
    <n v="57.3"/>
    <n v="68.8"/>
    <n v="11.5"/>
    <x v="0"/>
    <x v="1"/>
    <x v="0"/>
    <x v="0"/>
    <s v="C"/>
    <n v="0"/>
  </r>
  <r>
    <n v="12"/>
    <s v="Male"/>
    <n v="7"/>
    <s v="Government"/>
    <s v="Urban"/>
    <n v="4"/>
    <n v="1"/>
    <x v="0"/>
    <n v="356598"/>
    <s v="Skilled Labor / Trade"/>
    <s v="Clerical / Service"/>
    <n v="1"/>
    <n v="0"/>
    <n v="0.8"/>
    <s v="No Scholarship"/>
    <x v="0"/>
    <x v="1"/>
    <n v="17.600000000000001"/>
    <n v="89.1"/>
    <n v="67.400000000000006"/>
    <n v="61.9"/>
    <n v="-5.5000000000000071"/>
    <x v="0"/>
    <x v="0"/>
    <x v="0"/>
    <x v="0"/>
    <s v="C"/>
    <n v="0"/>
  </r>
  <r>
    <n v="17"/>
    <s v="Male"/>
    <n v="12"/>
    <s v="Government"/>
    <s v="Rural"/>
    <n v="3"/>
    <n v="1"/>
    <x v="2"/>
    <n v="306602"/>
    <s v="Unemployed"/>
    <s v="Business / Self-Employed"/>
    <n v="0"/>
    <n v="1"/>
    <n v="14.2"/>
    <s v="No Scholarship"/>
    <x v="1"/>
    <x v="2"/>
    <n v="17"/>
    <n v="65.2"/>
    <n v="69.900000000000006"/>
    <n v="57.3"/>
    <n v="-12.600000000000009"/>
    <x v="0"/>
    <x v="0"/>
    <x v="1"/>
    <x v="1"/>
    <s v="D"/>
    <n v="0"/>
  </r>
  <r>
    <n v="14"/>
    <s v="Female"/>
    <n v="9"/>
    <s v="Government-Aided"/>
    <s v="Urban"/>
    <n v="5"/>
    <n v="0"/>
    <x v="4"/>
    <n v="2597733"/>
    <s v="Business / Self-Employed"/>
    <s v="Skilled Labor / Trade"/>
    <n v="1"/>
    <n v="0"/>
    <n v="2.9"/>
    <s v="No Scholarship"/>
    <x v="0"/>
    <x v="0"/>
    <n v="18.100000000000001"/>
    <n v="100"/>
    <n v="64.400000000000006"/>
    <n v="73.5"/>
    <n v="9.0999999999999943"/>
    <x v="0"/>
    <x v="0"/>
    <x v="0"/>
    <x v="2"/>
    <s v="C"/>
    <n v="0"/>
  </r>
  <r>
    <n v="15"/>
    <s v="Male"/>
    <n v="11"/>
    <s v="Government-Aided"/>
    <s v="Semi-Urban"/>
    <n v="9"/>
    <n v="0"/>
    <x v="2"/>
    <n v="336252"/>
    <s v="Managerial / Executive"/>
    <s v="Business / Self-Employed"/>
    <n v="0"/>
    <n v="0"/>
    <n v="3"/>
    <s v="No Scholarship"/>
    <x v="0"/>
    <x v="4"/>
    <n v="0"/>
    <n v="90.4"/>
    <n v="60.9"/>
    <n v="60.2"/>
    <n v="-0.69999999999999574"/>
    <x v="0"/>
    <x v="0"/>
    <x v="0"/>
    <x v="2"/>
    <s v="C"/>
    <n v="0"/>
  </r>
  <r>
    <n v="15"/>
    <s v="Female"/>
    <n v="9"/>
    <s v="Private-Unaided"/>
    <s v="Urban"/>
    <n v="3"/>
    <n v="0"/>
    <x v="0"/>
    <n v="360933"/>
    <s v="Unemployed"/>
    <s v="Homemaker"/>
    <n v="0"/>
    <n v="1"/>
    <n v="7"/>
    <s v="No Scholarship"/>
    <x v="0"/>
    <x v="0"/>
    <n v="8"/>
    <n v="76.8"/>
    <n v="57.7"/>
    <n v="57.4"/>
    <n v="-0.30000000000000426"/>
    <x v="0"/>
    <x v="0"/>
    <x v="1"/>
    <x v="0"/>
    <s v="D"/>
    <n v="0"/>
  </r>
  <r>
    <n v="12"/>
    <s v="Female"/>
    <n v="6"/>
    <s v="Private-Unaided"/>
    <s v="Rural"/>
    <n v="6"/>
    <n v="0"/>
    <x v="2"/>
    <n v="330085"/>
    <s v="Clerical / Service"/>
    <s v="Skilled Labor / Trade"/>
    <n v="0"/>
    <n v="0"/>
    <n v="2.2000000000000002"/>
    <s v="Partial"/>
    <x v="0"/>
    <x v="4"/>
    <n v="14.5"/>
    <n v="78.400000000000006"/>
    <n v="48.9"/>
    <n v="57.8"/>
    <n v="8.8999999999999986"/>
    <x v="0"/>
    <x v="0"/>
    <x v="0"/>
    <x v="0"/>
    <s v="D"/>
    <n v="0"/>
  </r>
  <r>
    <n v="11"/>
    <s v="Other"/>
    <n v="6"/>
    <s v="Government-Aided"/>
    <s v="Rural"/>
    <n v="4"/>
    <n v="0"/>
    <x v="0"/>
    <n v="662134"/>
    <s v="Managerial / Executive"/>
    <s v="Managerial / Executive"/>
    <n v="0"/>
    <n v="1"/>
    <n v="8.6"/>
    <s v="No Scholarship"/>
    <x v="0"/>
    <x v="0"/>
    <n v="15.2"/>
    <n v="84.9"/>
    <n v="66.400000000000006"/>
    <n v="79.5"/>
    <n v="13.099999999999994"/>
    <x v="0"/>
    <x v="1"/>
    <x v="1"/>
    <x v="0"/>
    <s v="B"/>
    <n v="0"/>
  </r>
  <r>
    <n v="12"/>
    <s v="Female"/>
    <n v="7"/>
    <s v="Private-Unaided"/>
    <s v="Rural"/>
    <n v="3"/>
    <n v="0"/>
    <x v="0"/>
    <n v="431234"/>
    <s v="Business / Self-Employed"/>
    <s v="Skilled Labor / Trade"/>
    <n v="0"/>
    <n v="0"/>
    <n v="2.9"/>
    <s v="No Scholarship"/>
    <x v="0"/>
    <x v="1"/>
    <n v="12.4"/>
    <n v="85.2"/>
    <n v="47.3"/>
    <n v="62.3"/>
    <n v="15"/>
    <x v="0"/>
    <x v="1"/>
    <x v="0"/>
    <x v="0"/>
    <s v="C"/>
    <n v="0"/>
  </r>
  <r>
    <n v="16"/>
    <s v="Male"/>
    <n v="10"/>
    <s v="Government-Aided"/>
    <s v="Rural"/>
    <n v="5"/>
    <n v="0"/>
    <x v="1"/>
    <n v="109350"/>
    <s v="Unskilled Labor"/>
    <s v="Unemployed"/>
    <n v="1"/>
    <n v="0"/>
    <n v="12.9"/>
    <s v="Partial"/>
    <x v="0"/>
    <x v="0"/>
    <n v="9.6"/>
    <n v="65.8"/>
    <n v="54"/>
    <n v="56.1"/>
    <n v="2.1000000000000014"/>
    <x v="0"/>
    <x v="0"/>
    <x v="1"/>
    <x v="1"/>
    <s v="D"/>
    <n v="0"/>
  </r>
  <r>
    <n v="14"/>
    <s v="Female"/>
    <n v="10"/>
    <s v="Private-Unaided"/>
    <s v="Rural"/>
    <n v="5"/>
    <n v="0"/>
    <x v="1"/>
    <n v="85217"/>
    <s v="Skilled Labor / Trade"/>
    <s v="Business / Self-Employed"/>
    <n v="0"/>
    <n v="1"/>
    <n v="1.2"/>
    <s v="No Scholarship"/>
    <x v="0"/>
    <x v="1"/>
    <n v="14.9"/>
    <n v="77.099999999999994"/>
    <n v="56.4"/>
    <n v="67.599999999999994"/>
    <n v="11.199999999999996"/>
    <x v="0"/>
    <x v="1"/>
    <x v="0"/>
    <x v="0"/>
    <s v="C"/>
    <n v="0"/>
  </r>
  <r>
    <n v="11"/>
    <s v="Male"/>
    <n v="7"/>
    <s v="Government-Aided"/>
    <s v="Urban"/>
    <n v="6"/>
    <n v="0"/>
    <x v="3"/>
    <n v="749417"/>
    <s v="Business / Self-Employed"/>
    <s v="Professional"/>
    <n v="0"/>
    <n v="0"/>
    <n v="2.2999999999999998"/>
    <s v="No Scholarship"/>
    <x v="0"/>
    <x v="4"/>
    <n v="14.5"/>
    <n v="87.8"/>
    <n v="62.5"/>
    <n v="62.6"/>
    <n v="0.10000000000000142"/>
    <x v="0"/>
    <x v="0"/>
    <x v="0"/>
    <x v="0"/>
    <s v="C"/>
    <n v="0"/>
  </r>
  <r>
    <n v="17"/>
    <s v="Male"/>
    <n v="11"/>
    <s v="Government-Aided"/>
    <s v="Urban"/>
    <n v="2"/>
    <n v="1"/>
    <x v="0"/>
    <n v="372171"/>
    <s v="Clerical / Service"/>
    <s v="Managerial / Executive"/>
    <n v="1"/>
    <n v="0"/>
    <n v="1.1000000000000001"/>
    <s v="No Scholarship"/>
    <x v="1"/>
    <x v="4"/>
    <n v="22.9"/>
    <n v="89.5"/>
    <n v="69.599999999999994"/>
    <n v="75.099999999999994"/>
    <n v="5.5"/>
    <x v="0"/>
    <x v="0"/>
    <x v="0"/>
    <x v="0"/>
    <s v="B"/>
    <n v="0"/>
  </r>
  <r>
    <n v="12"/>
    <s v="Female"/>
    <n v="6"/>
    <s v="Government-Aided"/>
    <s v="Rural"/>
    <n v="3"/>
    <n v="1"/>
    <x v="1"/>
    <n v="88674"/>
    <s v="Business / Self-Employed"/>
    <s v="Business / Self-Employed"/>
    <n v="0"/>
    <n v="0"/>
    <n v="20.2"/>
    <s v="Partial"/>
    <x v="0"/>
    <x v="1"/>
    <n v="20.100000000000001"/>
    <n v="70.400000000000006"/>
    <n v="59.3"/>
    <n v="59.7"/>
    <n v="0.40000000000000568"/>
    <x v="0"/>
    <x v="0"/>
    <x v="2"/>
    <x v="1"/>
    <s v="D"/>
    <n v="0"/>
  </r>
  <r>
    <n v="15"/>
    <s v="Male"/>
    <n v="9"/>
    <s v="Private-Unaided"/>
    <s v="Urban"/>
    <n v="3"/>
    <n v="0"/>
    <x v="1"/>
    <n v="98302"/>
    <s v="Professional"/>
    <s v="Managerial / Executive"/>
    <n v="0"/>
    <n v="0"/>
    <n v="2.2000000000000002"/>
    <s v="Full"/>
    <x v="0"/>
    <x v="4"/>
    <n v="5.9"/>
    <n v="89.3"/>
    <n v="47.4"/>
    <n v="68.2"/>
    <n v="20.800000000000004"/>
    <x v="0"/>
    <x v="1"/>
    <x v="0"/>
    <x v="0"/>
    <s v="C"/>
    <n v="0"/>
  </r>
  <r>
    <n v="13"/>
    <s v="Male"/>
    <n v="8"/>
    <s v="Government"/>
    <s v="Semi-Urban"/>
    <n v="6"/>
    <n v="0"/>
    <x v="1"/>
    <n v="88699"/>
    <s v="Skilled Labor / Trade"/>
    <s v="Unemployed"/>
    <n v="0"/>
    <n v="0"/>
    <n v="1.9"/>
    <s v="No Scholarship"/>
    <x v="0"/>
    <x v="3"/>
    <n v="16.7"/>
    <n v="100"/>
    <n v="63.1"/>
    <n v="76.599999999999994"/>
    <n v="13.499999999999993"/>
    <x v="0"/>
    <x v="1"/>
    <x v="0"/>
    <x v="2"/>
    <s v="B"/>
    <n v="0"/>
  </r>
  <r>
    <n v="14"/>
    <s v="Female"/>
    <n v="8"/>
    <s v="Private-Unaided"/>
    <s v="Rural"/>
    <n v="3"/>
    <n v="0"/>
    <x v="3"/>
    <n v="966237"/>
    <s v="Professional"/>
    <s v="Managerial / Executive"/>
    <n v="1"/>
    <n v="1"/>
    <n v="3.7"/>
    <s v="No Scholarship"/>
    <x v="0"/>
    <x v="0"/>
    <n v="19.399999999999999"/>
    <n v="98.1"/>
    <n v="77.8"/>
    <n v="75.7"/>
    <n v="-2.0999999999999943"/>
    <x v="0"/>
    <x v="0"/>
    <x v="0"/>
    <x v="2"/>
    <s v="B"/>
    <n v="0"/>
  </r>
  <r>
    <n v="14"/>
    <s v="Female"/>
    <n v="9"/>
    <s v="Government"/>
    <s v="Urban"/>
    <n v="7"/>
    <n v="0"/>
    <x v="1"/>
    <n v="131812"/>
    <s v="Clerical / Service"/>
    <s v="Managerial / Executive"/>
    <n v="0"/>
    <n v="1"/>
    <n v="0.9"/>
    <s v="No Scholarship"/>
    <x v="0"/>
    <x v="1"/>
    <n v="12.6"/>
    <n v="94"/>
    <n v="56.2"/>
    <n v="62.6"/>
    <n v="6.3999999999999986"/>
    <x v="0"/>
    <x v="0"/>
    <x v="0"/>
    <x v="2"/>
    <s v="C"/>
    <n v="0"/>
  </r>
  <r>
    <n v="16"/>
    <s v="Male"/>
    <n v="12"/>
    <s v="Government"/>
    <s v="Rural"/>
    <n v="5"/>
    <n v="0"/>
    <x v="0"/>
    <n v="422010"/>
    <s v="Unskilled Labor"/>
    <s v="Business / Self-Employed"/>
    <n v="0"/>
    <n v="0"/>
    <n v="6.5"/>
    <s v="No Scholarship"/>
    <x v="0"/>
    <x v="0"/>
    <n v="1.4"/>
    <n v="91.2"/>
    <n v="61.5"/>
    <n v="72"/>
    <n v="10.5"/>
    <x v="0"/>
    <x v="1"/>
    <x v="1"/>
    <x v="2"/>
    <s v="C"/>
    <n v="0"/>
  </r>
  <r>
    <n v="15"/>
    <s v="Male"/>
    <n v="11"/>
    <s v="Government"/>
    <s v="Urban"/>
    <n v="5"/>
    <n v="0"/>
    <x v="2"/>
    <n v="254251"/>
    <s v="Clerical / Service"/>
    <s v="Professional"/>
    <n v="0"/>
    <n v="0"/>
    <n v="0.9"/>
    <s v="No Scholarship"/>
    <x v="1"/>
    <x v="0"/>
    <n v="15.9"/>
    <n v="86.7"/>
    <n v="67.7"/>
    <n v="69.5"/>
    <n v="1.7999999999999972"/>
    <x v="0"/>
    <x v="0"/>
    <x v="0"/>
    <x v="0"/>
    <s v="C"/>
    <n v="0"/>
  </r>
  <r>
    <n v="11"/>
    <s v="Female"/>
    <n v="6"/>
    <s v="Private-Unaided"/>
    <s v="Rural"/>
    <n v="5"/>
    <n v="0"/>
    <x v="2"/>
    <n v="277184"/>
    <s v="Unemployed"/>
    <s v="Skilled Labor / Trade"/>
    <n v="0"/>
    <n v="0"/>
    <n v="6.6"/>
    <s v="No Scholarship"/>
    <x v="0"/>
    <x v="0"/>
    <n v="13.9"/>
    <n v="78"/>
    <n v="67.099999999999994"/>
    <n v="69.8"/>
    <n v="2.7000000000000028"/>
    <x v="0"/>
    <x v="0"/>
    <x v="1"/>
    <x v="0"/>
    <s v="C"/>
    <n v="0"/>
  </r>
  <r>
    <n v="10"/>
    <s v="Male"/>
    <n v="6"/>
    <s v="Government"/>
    <s v="Urban"/>
    <n v="4"/>
    <n v="0"/>
    <x v="2"/>
    <n v="217477"/>
    <s v="Clerical / Service"/>
    <s v="Professional"/>
    <n v="0"/>
    <n v="1"/>
    <n v="1.8"/>
    <s v="Full"/>
    <x v="0"/>
    <x v="0"/>
    <n v="8.9"/>
    <n v="92.2"/>
    <n v="49.9"/>
    <n v="50.5"/>
    <n v="0.60000000000000142"/>
    <x v="0"/>
    <x v="0"/>
    <x v="0"/>
    <x v="2"/>
    <s v="D"/>
    <n v="0"/>
  </r>
  <r>
    <n v="14"/>
    <s v="Male"/>
    <n v="10"/>
    <s v="Government"/>
    <s v="Urban"/>
    <n v="5"/>
    <n v="0"/>
    <x v="2"/>
    <n v="328826"/>
    <s v="Unemployed"/>
    <s v="Homemaker"/>
    <n v="0"/>
    <n v="0"/>
    <n v="0.7"/>
    <s v="No Scholarship"/>
    <x v="0"/>
    <x v="1"/>
    <n v="14.3"/>
    <n v="81.8"/>
    <n v="61.6"/>
    <n v="69.5"/>
    <n v="7.8999999999999986"/>
    <x v="0"/>
    <x v="0"/>
    <x v="0"/>
    <x v="0"/>
    <s v="C"/>
    <n v="0"/>
  </r>
  <r>
    <n v="14"/>
    <s v="Male"/>
    <n v="10"/>
    <s v="Government"/>
    <s v="Rural"/>
    <n v="4"/>
    <n v="1"/>
    <x v="1"/>
    <n v="84267"/>
    <s v="Clerical / Service"/>
    <s v="Managerial / Executive"/>
    <n v="0"/>
    <n v="0"/>
    <n v="0.4"/>
    <s v="Full"/>
    <x v="0"/>
    <x v="1"/>
    <n v="8.1"/>
    <n v="84.6"/>
    <n v="73"/>
    <n v="70.5"/>
    <n v="-2.5"/>
    <x v="0"/>
    <x v="0"/>
    <x v="0"/>
    <x v="0"/>
    <s v="C"/>
    <n v="0"/>
  </r>
  <r>
    <n v="16"/>
    <s v="Male"/>
    <n v="12"/>
    <s v="Government"/>
    <s v="Urban"/>
    <n v="4"/>
    <n v="0"/>
    <x v="3"/>
    <n v="770129"/>
    <s v="Skilled Labor / Trade"/>
    <s v="Business / Self-Employed"/>
    <n v="0"/>
    <n v="0"/>
    <n v="2.7"/>
    <s v="No Scholarship"/>
    <x v="0"/>
    <x v="4"/>
    <n v="4.7"/>
    <n v="99.5"/>
    <n v="64.2"/>
    <n v="70.8"/>
    <n v="6.5999999999999943"/>
    <x v="0"/>
    <x v="0"/>
    <x v="0"/>
    <x v="2"/>
    <s v="C"/>
    <n v="0"/>
  </r>
  <r>
    <n v="14"/>
    <s v="Female"/>
    <n v="8"/>
    <s v="Government"/>
    <s v="Urban"/>
    <n v="8"/>
    <n v="0"/>
    <x v="3"/>
    <n v="858926"/>
    <s v="Clerical / Service"/>
    <s v="Homemaker"/>
    <n v="0"/>
    <n v="0"/>
    <n v="2.4"/>
    <s v="No Scholarship"/>
    <x v="0"/>
    <x v="4"/>
    <n v="18.8"/>
    <n v="82"/>
    <n v="54.5"/>
    <n v="60.4"/>
    <n v="5.8999999999999986"/>
    <x v="0"/>
    <x v="0"/>
    <x v="0"/>
    <x v="0"/>
    <s v="C"/>
    <n v="0"/>
  </r>
  <r>
    <n v="17"/>
    <s v="Female"/>
    <n v="12"/>
    <s v="Government"/>
    <s v="Urban"/>
    <n v="5"/>
    <n v="0"/>
    <x v="2"/>
    <n v="267252"/>
    <s v="Clerical / Service"/>
    <s v="Skilled Labor / Trade"/>
    <n v="0"/>
    <n v="1"/>
    <n v="1.5"/>
    <s v="No Scholarship"/>
    <x v="0"/>
    <x v="0"/>
    <n v="14.9"/>
    <n v="81.2"/>
    <n v="61.4"/>
    <n v="69.099999999999994"/>
    <n v="7.6999999999999957"/>
    <x v="0"/>
    <x v="0"/>
    <x v="0"/>
    <x v="0"/>
    <s v="C"/>
    <n v="0"/>
  </r>
  <r>
    <n v="14"/>
    <s v="Female"/>
    <n v="8"/>
    <s v="Government"/>
    <s v="Urban"/>
    <n v="2"/>
    <n v="1"/>
    <x v="1"/>
    <n v="139737"/>
    <s v="Professional"/>
    <s v="Business / Self-Employed"/>
    <n v="0"/>
    <n v="0"/>
    <n v="1.8"/>
    <s v="No Scholarship"/>
    <x v="0"/>
    <x v="4"/>
    <n v="8.9"/>
    <n v="84.3"/>
    <n v="52.4"/>
    <n v="70.2"/>
    <n v="17.800000000000004"/>
    <x v="0"/>
    <x v="1"/>
    <x v="0"/>
    <x v="0"/>
    <s v="C"/>
    <n v="0"/>
  </r>
  <r>
    <n v="16"/>
    <s v="Female"/>
    <n v="12"/>
    <s v="Private-Unaided"/>
    <s v="Semi-Urban"/>
    <n v="4"/>
    <n v="0"/>
    <x v="0"/>
    <n v="417029"/>
    <s v="Skilled Labor / Trade"/>
    <s v="Unemployed"/>
    <n v="0"/>
    <n v="0"/>
    <n v="0.4"/>
    <s v="No Scholarship"/>
    <x v="0"/>
    <x v="0"/>
    <n v="12"/>
    <n v="94.1"/>
    <n v="60.2"/>
    <n v="63.2"/>
    <n v="3"/>
    <x v="0"/>
    <x v="0"/>
    <x v="0"/>
    <x v="2"/>
    <s v="C"/>
    <n v="0"/>
  </r>
  <r>
    <n v="17"/>
    <s v="Female"/>
    <n v="12"/>
    <s v="Government"/>
    <s v="Rural"/>
    <n v="4"/>
    <n v="0"/>
    <x v="3"/>
    <n v="1072749"/>
    <s v="Professional"/>
    <s v="Clerical / Service"/>
    <n v="0"/>
    <n v="0"/>
    <n v="7"/>
    <s v="No Scholarship"/>
    <x v="0"/>
    <x v="1"/>
    <n v="9.9"/>
    <n v="79.599999999999994"/>
    <n v="64.3"/>
    <n v="56.1"/>
    <n v="-8.1999999999999957"/>
    <x v="0"/>
    <x v="0"/>
    <x v="1"/>
    <x v="0"/>
    <s v="D"/>
    <n v="0"/>
  </r>
  <r>
    <n v="12"/>
    <s v="Male"/>
    <n v="6"/>
    <s v="Government-Aided"/>
    <s v="Semi-Urban"/>
    <n v="2"/>
    <n v="1"/>
    <x v="0"/>
    <n v="497634"/>
    <s v="Professional"/>
    <s v="Professional"/>
    <n v="0"/>
    <n v="0"/>
    <n v="3.6"/>
    <s v="No Scholarship"/>
    <x v="1"/>
    <x v="4"/>
    <n v="6.6"/>
    <n v="89.8"/>
    <n v="65"/>
    <n v="74.7"/>
    <n v="9.7000000000000028"/>
    <x v="0"/>
    <x v="0"/>
    <x v="0"/>
    <x v="0"/>
    <s v="C"/>
    <n v="0"/>
  </r>
  <r>
    <n v="12"/>
    <s v="Male"/>
    <n v="7"/>
    <s v="Government"/>
    <s v="Semi-Urban"/>
    <n v="5"/>
    <n v="0"/>
    <x v="0"/>
    <n v="612499"/>
    <s v="Managerial / Executive"/>
    <s v="Unskilled Labor"/>
    <n v="1"/>
    <n v="0"/>
    <n v="3.3"/>
    <s v="No Scholarship"/>
    <x v="0"/>
    <x v="0"/>
    <n v="9.1999999999999993"/>
    <n v="85.1"/>
    <n v="66.3"/>
    <n v="60.8"/>
    <n v="-5.5"/>
    <x v="0"/>
    <x v="0"/>
    <x v="0"/>
    <x v="0"/>
    <s v="C"/>
    <n v="0"/>
  </r>
  <r>
    <n v="10"/>
    <s v="Female"/>
    <n v="6"/>
    <s v="Government"/>
    <s v="Rural"/>
    <n v="5"/>
    <n v="0"/>
    <x v="3"/>
    <n v="773343"/>
    <s v="Skilled Labor / Trade"/>
    <s v="Unskilled Labor"/>
    <n v="1"/>
    <n v="0"/>
    <n v="3.4"/>
    <s v="No Scholarship"/>
    <x v="0"/>
    <x v="1"/>
    <n v="15.8"/>
    <n v="93.1"/>
    <n v="66.3"/>
    <n v="59"/>
    <n v="-7.2999999999999972"/>
    <x v="0"/>
    <x v="0"/>
    <x v="0"/>
    <x v="2"/>
    <s v="D"/>
    <n v="0"/>
  </r>
  <r>
    <n v="11"/>
    <s v="Male"/>
    <n v="7"/>
    <s v="Private-Unaided"/>
    <s v="Urban"/>
    <n v="5"/>
    <n v="0"/>
    <x v="2"/>
    <n v="228733"/>
    <s v="Clerical / Service"/>
    <s v="Skilled Labor / Trade"/>
    <n v="1"/>
    <n v="1"/>
    <n v="3.2"/>
    <s v="No Scholarship"/>
    <x v="0"/>
    <x v="1"/>
    <n v="17.600000000000001"/>
    <n v="92.2"/>
    <n v="61.8"/>
    <n v="65.599999999999994"/>
    <n v="3.7999999999999972"/>
    <x v="0"/>
    <x v="0"/>
    <x v="0"/>
    <x v="2"/>
    <s v="C"/>
    <n v="0"/>
  </r>
  <r>
    <n v="17"/>
    <s v="Male"/>
    <n v="12"/>
    <s v="Government"/>
    <s v="Semi-Urban"/>
    <n v="5"/>
    <n v="1"/>
    <x v="1"/>
    <n v="144882"/>
    <s v="Skilled Labor / Trade"/>
    <s v="Unemployed"/>
    <n v="1"/>
    <n v="0"/>
    <n v="6.5"/>
    <s v="No Scholarship"/>
    <x v="0"/>
    <x v="4"/>
    <n v="16.100000000000001"/>
    <n v="95.2"/>
    <n v="65.400000000000006"/>
    <n v="73.8"/>
    <n v="8.3999999999999915"/>
    <x v="0"/>
    <x v="0"/>
    <x v="1"/>
    <x v="2"/>
    <s v="C"/>
    <n v="0"/>
  </r>
  <r>
    <n v="10"/>
    <s v="Male"/>
    <n v="6"/>
    <s v="Private-Unaided"/>
    <s v="Semi-Urban"/>
    <n v="5"/>
    <n v="1"/>
    <x v="2"/>
    <n v="265981"/>
    <s v="Skilled Labor / Trade"/>
    <s v="Skilled Labor / Trade"/>
    <n v="0"/>
    <n v="0"/>
    <n v="3.3"/>
    <s v="Full"/>
    <x v="0"/>
    <x v="0"/>
    <n v="21.7"/>
    <n v="96.5"/>
    <n v="53.2"/>
    <n v="50.5"/>
    <n v="-2.7000000000000028"/>
    <x v="0"/>
    <x v="0"/>
    <x v="0"/>
    <x v="2"/>
    <s v="D"/>
    <n v="0"/>
  </r>
  <r>
    <n v="18"/>
    <s v="Female"/>
    <n v="12"/>
    <s v="Private-Unaided"/>
    <s v="Urban"/>
    <n v="4"/>
    <n v="0"/>
    <x v="0"/>
    <n v="583444"/>
    <s v="Unemployed"/>
    <s v="Unemployed"/>
    <n v="1"/>
    <n v="1"/>
    <n v="1.7"/>
    <s v="No Scholarship"/>
    <x v="1"/>
    <x v="0"/>
    <n v="20.100000000000001"/>
    <n v="100"/>
    <n v="57.7"/>
    <n v="67.2"/>
    <n v="9.5"/>
    <x v="0"/>
    <x v="0"/>
    <x v="0"/>
    <x v="2"/>
    <s v="C"/>
    <n v="0"/>
  </r>
  <r>
    <n v="16"/>
    <s v="Female"/>
    <n v="10"/>
    <s v="Private-Unaided"/>
    <s v="Rural"/>
    <n v="6"/>
    <n v="0"/>
    <x v="3"/>
    <n v="937035"/>
    <s v="Clerical / Service"/>
    <s v="Homemaker"/>
    <n v="0"/>
    <n v="0"/>
    <n v="3.4"/>
    <s v="No Scholarship"/>
    <x v="1"/>
    <x v="0"/>
    <n v="14.9"/>
    <n v="88.2"/>
    <n v="51.6"/>
    <n v="72.400000000000006"/>
    <n v="20.800000000000004"/>
    <x v="0"/>
    <x v="1"/>
    <x v="0"/>
    <x v="0"/>
    <s v="C"/>
    <n v="0"/>
  </r>
  <r>
    <n v="17"/>
    <s v="Female"/>
    <n v="11"/>
    <s v="Government"/>
    <s v="Urban"/>
    <n v="5"/>
    <n v="0"/>
    <x v="3"/>
    <n v="814263"/>
    <s v="Business / Self-Employed"/>
    <s v="Professional"/>
    <n v="1"/>
    <n v="0"/>
    <n v="1.1000000000000001"/>
    <s v="No Scholarship"/>
    <x v="0"/>
    <x v="0"/>
    <n v="18.3"/>
    <n v="94.3"/>
    <n v="61.2"/>
    <n v="58.3"/>
    <n v="-2.9000000000000057"/>
    <x v="0"/>
    <x v="0"/>
    <x v="0"/>
    <x v="2"/>
    <s v="D"/>
    <n v="0"/>
  </r>
  <r>
    <n v="15"/>
    <s v="Male"/>
    <n v="9"/>
    <s v="Government-Aided"/>
    <s v="Semi-Urban"/>
    <n v="5"/>
    <n v="0"/>
    <x v="2"/>
    <n v="248981"/>
    <s v="Managerial / Executive"/>
    <s v="Homemaker"/>
    <m/>
    <n v="0"/>
    <n v="5.8"/>
    <s v="Full"/>
    <x v="0"/>
    <x v="0"/>
    <n v="12.8"/>
    <n v="95.9"/>
    <n v="56.1"/>
    <n v="54"/>
    <n v="-2.1000000000000014"/>
    <x v="0"/>
    <x v="0"/>
    <x v="1"/>
    <x v="2"/>
    <s v="D"/>
    <n v="0"/>
  </r>
  <r>
    <n v="14"/>
    <s v="Female"/>
    <n v="9"/>
    <s v="Government"/>
    <s v="Semi-Urban"/>
    <n v="4"/>
    <n v="0"/>
    <x v="0"/>
    <n v="521923"/>
    <s v="Business / Self-Employed"/>
    <s v="Professional"/>
    <n v="0"/>
    <n v="0"/>
    <n v="4.3"/>
    <s v="No Scholarship"/>
    <x v="1"/>
    <x v="1"/>
    <n v="14.6"/>
    <n v="93.6"/>
    <n v="59.4"/>
    <n v="72.7"/>
    <n v="13.300000000000004"/>
    <x v="0"/>
    <x v="1"/>
    <x v="0"/>
    <x v="2"/>
    <s v="C"/>
    <n v="0"/>
  </r>
  <r>
    <n v="13"/>
    <s v="Male"/>
    <n v="8"/>
    <s v="Government"/>
    <s v="Urban"/>
    <n v="6"/>
    <n v="0"/>
    <x v="1"/>
    <n v="61929"/>
    <s v="Skilled Labor / Trade"/>
    <s v="Unskilled Labor"/>
    <n v="1"/>
    <n v="0"/>
    <n v="0.9"/>
    <s v="Partial"/>
    <x v="0"/>
    <x v="0"/>
    <n v="12.6"/>
    <n v="82"/>
    <n v="45.7"/>
    <n v="60.8"/>
    <n v="15.099999999999994"/>
    <x v="0"/>
    <x v="1"/>
    <x v="0"/>
    <x v="0"/>
    <s v="C"/>
    <n v="0"/>
  </r>
  <r>
    <n v="10"/>
    <s v="Male"/>
    <n v="6"/>
    <s v="Private-Unaided"/>
    <s v="Semi-Urban"/>
    <n v="7"/>
    <n v="0"/>
    <x v="4"/>
    <n v="2647317"/>
    <s v="Business / Self-Employed"/>
    <s v="Managerial / Executive"/>
    <n v="1"/>
    <n v="0"/>
    <n v="8.1999999999999993"/>
    <s v="No Scholarship"/>
    <x v="1"/>
    <x v="3"/>
    <n v="19.899999999999999"/>
    <n v="91.2"/>
    <n v="87.4"/>
    <n v="85.8"/>
    <n v="-1.6000000000000085"/>
    <x v="0"/>
    <x v="0"/>
    <x v="1"/>
    <x v="2"/>
    <s v="B"/>
    <n v="0"/>
  </r>
  <r>
    <n v="10"/>
    <s v="Male"/>
    <n v="6"/>
    <s v="Government"/>
    <s v="Urban"/>
    <n v="4"/>
    <n v="0"/>
    <x v="2"/>
    <n v="286157"/>
    <s v="Managerial / Executive"/>
    <s v="Unskilled Labor"/>
    <n v="1"/>
    <n v="0"/>
    <n v="2.1"/>
    <s v="No Scholarship"/>
    <x v="0"/>
    <x v="1"/>
    <n v="16.100000000000001"/>
    <n v="81.2"/>
    <n v="68.7"/>
    <n v="75.400000000000006"/>
    <n v="6.7000000000000028"/>
    <x v="0"/>
    <x v="0"/>
    <x v="0"/>
    <x v="0"/>
    <s v="B"/>
    <n v="0"/>
  </r>
  <r>
    <n v="11"/>
    <s v="Male"/>
    <n v="6"/>
    <s v="Government"/>
    <s v="Rural"/>
    <n v="5"/>
    <n v="0"/>
    <x v="0"/>
    <n v="459328"/>
    <s v="Skilled Labor / Trade"/>
    <s v="Unskilled Labor"/>
    <n v="0"/>
    <n v="0"/>
    <n v="3.8"/>
    <s v="No Scholarship"/>
    <x v="0"/>
    <x v="1"/>
    <n v="1"/>
    <n v="77.400000000000006"/>
    <n v="57.4"/>
    <n v="45.7"/>
    <n v="-11.699999999999996"/>
    <x v="0"/>
    <x v="0"/>
    <x v="0"/>
    <x v="0"/>
    <s v="D"/>
    <n v="0"/>
  </r>
  <r>
    <n v="13"/>
    <s v="Male"/>
    <n v="8"/>
    <s v="Private-Unaided"/>
    <s v="Urban"/>
    <n v="7"/>
    <n v="0"/>
    <x v="1"/>
    <n v="98650"/>
    <s v="Skilled Labor / Trade"/>
    <s v="Business / Self-Employed"/>
    <n v="1"/>
    <n v="0"/>
    <n v="1.8"/>
    <s v="No Scholarship"/>
    <x v="0"/>
    <x v="1"/>
    <n v="14.3"/>
    <n v="84.5"/>
    <n v="60.8"/>
    <n v="72.900000000000006"/>
    <n v="12.100000000000009"/>
    <x v="0"/>
    <x v="1"/>
    <x v="0"/>
    <x v="0"/>
    <s v="C"/>
    <n v="0"/>
  </r>
  <r>
    <n v="13"/>
    <s v="Male"/>
    <n v="7"/>
    <s v="Government"/>
    <s v="Rural"/>
    <n v="5"/>
    <n v="0"/>
    <x v="0"/>
    <n v="540969"/>
    <s v="Clerical / Service"/>
    <s v="Managerial / Executive"/>
    <n v="1"/>
    <n v="0"/>
    <n v="9.1"/>
    <s v="No Scholarship"/>
    <x v="0"/>
    <x v="1"/>
    <n v="14.9"/>
    <n v="80.2"/>
    <n v="75.099999999999994"/>
    <n v="69.599999999999994"/>
    <n v="-5.5"/>
    <x v="0"/>
    <x v="0"/>
    <x v="1"/>
    <x v="0"/>
    <s v="C"/>
    <n v="0"/>
  </r>
  <r>
    <n v="14"/>
    <s v="Male"/>
    <n v="10"/>
    <s v="Government-Aided"/>
    <s v="Rural"/>
    <n v="3"/>
    <n v="0"/>
    <x v="0"/>
    <n v="574938"/>
    <s v="Skilled Labor / Trade"/>
    <s v="Business / Self-Employed"/>
    <n v="1"/>
    <n v="1"/>
    <n v="3.8"/>
    <s v="No Scholarship"/>
    <x v="0"/>
    <x v="1"/>
    <n v="16.600000000000001"/>
    <n v="87.3"/>
    <n v="82.7"/>
    <n v="17.8"/>
    <n v="-64.900000000000006"/>
    <x v="1"/>
    <x v="0"/>
    <x v="0"/>
    <x v="0"/>
    <s v="F"/>
    <n v="1"/>
  </r>
  <r>
    <n v="12"/>
    <s v="Male"/>
    <n v="6"/>
    <s v="Government"/>
    <s v="Rural"/>
    <n v="6"/>
    <n v="0"/>
    <x v="0"/>
    <n v="369371"/>
    <s v="Managerial / Executive"/>
    <s v="Homemaker"/>
    <n v="1"/>
    <n v="0"/>
    <n v="5.5"/>
    <s v="Partial"/>
    <x v="0"/>
    <x v="1"/>
    <n v="14.4"/>
    <n v="84.3"/>
    <n v="67.7"/>
    <n v="71.400000000000006"/>
    <n v="3.7000000000000028"/>
    <x v="0"/>
    <x v="0"/>
    <x v="1"/>
    <x v="0"/>
    <s v="C"/>
    <n v="0"/>
  </r>
  <r>
    <n v="15"/>
    <s v="Female"/>
    <n v="9"/>
    <s v="Government"/>
    <s v="Urban"/>
    <n v="4"/>
    <n v="1"/>
    <x v="1"/>
    <n v="97473"/>
    <s v="Unemployed"/>
    <s v="Unemployed"/>
    <n v="1"/>
    <n v="0"/>
    <n v="1.2"/>
    <s v="Partial"/>
    <x v="1"/>
    <x v="0"/>
    <n v="22.5"/>
    <n v="93.1"/>
    <n v="62.8"/>
    <n v="67.8"/>
    <n v="5"/>
    <x v="0"/>
    <x v="0"/>
    <x v="0"/>
    <x v="2"/>
    <s v="C"/>
    <n v="0"/>
  </r>
  <r>
    <n v="16"/>
    <s v="Female"/>
    <n v="12"/>
    <s v="Government"/>
    <s v="Urban"/>
    <n v="4"/>
    <n v="0"/>
    <x v="1"/>
    <n v="121632"/>
    <s v="Clerical / Service"/>
    <s v="Unemployed"/>
    <n v="1"/>
    <n v="1"/>
    <n v="3.8"/>
    <s v="No Scholarship"/>
    <x v="0"/>
    <x v="0"/>
    <n v="15.7"/>
    <n v="87.9"/>
    <n v="60.8"/>
    <n v="52.5"/>
    <n v="-8.2999999999999972"/>
    <x v="0"/>
    <x v="0"/>
    <x v="0"/>
    <x v="0"/>
    <s v="D"/>
    <n v="0"/>
  </r>
  <r>
    <n v="11"/>
    <s v="Male"/>
    <n v="7"/>
    <s v="Government-Aided"/>
    <s v="Semi-Urban"/>
    <n v="2"/>
    <n v="0"/>
    <x v="0"/>
    <n v="464057"/>
    <s v="Unemployed"/>
    <s v="Unemployed"/>
    <n v="0"/>
    <n v="0"/>
    <n v="0.4"/>
    <s v="No Scholarship"/>
    <x v="0"/>
    <x v="1"/>
    <n v="6.7"/>
    <n v="83.8"/>
    <n v="64.900000000000006"/>
    <n v="74"/>
    <n v="9.0999999999999943"/>
    <x v="0"/>
    <x v="0"/>
    <x v="0"/>
    <x v="0"/>
    <s v="C"/>
    <n v="0"/>
  </r>
  <r>
    <n v="17"/>
    <s v="Female"/>
    <n v="12"/>
    <s v="Private-Unaided"/>
    <s v="Semi-Urban"/>
    <n v="6"/>
    <n v="0"/>
    <x v="0"/>
    <n v="433531"/>
    <s v="Unskilled Labor"/>
    <s v="Homemaker"/>
    <n v="1"/>
    <n v="1"/>
    <n v="1.4"/>
    <s v="No Scholarship"/>
    <x v="0"/>
    <x v="1"/>
    <n v="14.1"/>
    <n v="89.2"/>
    <n v="49.1"/>
    <n v="67.8"/>
    <n v="18.699999999999996"/>
    <x v="0"/>
    <x v="1"/>
    <x v="0"/>
    <x v="0"/>
    <s v="C"/>
    <n v="0"/>
  </r>
  <r>
    <n v="18"/>
    <s v="Female"/>
    <n v="12"/>
    <s v="Government"/>
    <s v="Urban"/>
    <n v="3"/>
    <n v="0"/>
    <x v="0"/>
    <n v="537784"/>
    <s v="Managerial / Executive"/>
    <s v="Managerial / Executive"/>
    <n v="1"/>
    <n v="1"/>
    <n v="2.8"/>
    <s v="Partial"/>
    <x v="0"/>
    <x v="0"/>
    <n v="20.100000000000001"/>
    <n v="97.9"/>
    <n v="63.9"/>
    <n v="72"/>
    <n v="8.1000000000000014"/>
    <x v="0"/>
    <x v="0"/>
    <x v="0"/>
    <x v="2"/>
    <s v="C"/>
    <n v="0"/>
  </r>
  <r>
    <n v="13"/>
    <s v="Female"/>
    <n v="9"/>
    <s v="Private-Unaided"/>
    <s v="Urban"/>
    <n v="3"/>
    <n v="0"/>
    <x v="4"/>
    <n v="5521997"/>
    <s v="Clerical / Service"/>
    <s v="Business / Self-Employed"/>
    <n v="1"/>
    <n v="1"/>
    <n v="1.2"/>
    <s v="No Scholarship"/>
    <x v="0"/>
    <x v="4"/>
    <n v="19.7"/>
    <n v="99.2"/>
    <n v="67.8"/>
    <n v="80.2"/>
    <n v="12.400000000000006"/>
    <x v="0"/>
    <x v="1"/>
    <x v="0"/>
    <x v="2"/>
    <s v="B"/>
    <n v="0"/>
  </r>
  <r>
    <n v="13"/>
    <s v="Female"/>
    <n v="8"/>
    <s v="Private-Unaided"/>
    <s v="Semi-Urban"/>
    <n v="5"/>
    <n v="1"/>
    <x v="2"/>
    <n v="199533"/>
    <s v="Unemployed"/>
    <s v="Professional"/>
    <n v="1"/>
    <n v="0"/>
    <n v="3.7"/>
    <s v="No Scholarship"/>
    <x v="0"/>
    <x v="1"/>
    <n v="12.3"/>
    <n v="94.6"/>
    <n v="55.9"/>
    <n v="68.099999999999994"/>
    <n v="12.199999999999996"/>
    <x v="0"/>
    <x v="1"/>
    <x v="0"/>
    <x v="2"/>
    <s v="C"/>
    <n v="0"/>
  </r>
  <r>
    <n v="15"/>
    <s v="Other"/>
    <n v="10"/>
    <s v="Government-Aided"/>
    <s v="Urban"/>
    <n v="4"/>
    <n v="0"/>
    <x v="1"/>
    <n v="91421"/>
    <s v="Unskilled Labor"/>
    <s v="Managerial / Executive"/>
    <n v="0"/>
    <n v="0"/>
    <n v="3.9"/>
    <s v="No Scholarship"/>
    <x v="0"/>
    <x v="0"/>
    <n v="14.3"/>
    <n v="86.9"/>
    <n v="56.5"/>
    <n v="60.2"/>
    <n v="3.7000000000000028"/>
    <x v="0"/>
    <x v="0"/>
    <x v="0"/>
    <x v="0"/>
    <s v="C"/>
    <n v="0"/>
  </r>
  <r>
    <n v="15"/>
    <s v="Female"/>
    <n v="9"/>
    <s v="Private-Unaided"/>
    <s v="Rural"/>
    <n v="3"/>
    <n v="0"/>
    <x v="2"/>
    <n v="333735"/>
    <s v="Skilled Labor / Trade"/>
    <s v="Professional"/>
    <n v="0"/>
    <n v="1"/>
    <n v="3.4"/>
    <s v="No Scholarship"/>
    <x v="0"/>
    <x v="1"/>
    <n v="12.9"/>
    <n v="78.3"/>
    <n v="77.599999999999994"/>
    <n v="42.7"/>
    <n v="-34.899999999999991"/>
    <x v="1"/>
    <x v="0"/>
    <x v="0"/>
    <x v="0"/>
    <s v="D"/>
    <n v="0"/>
  </r>
  <r>
    <n v="14"/>
    <s v="Female"/>
    <n v="10"/>
    <s v="Government"/>
    <s v="Urban"/>
    <n v="3"/>
    <n v="0"/>
    <x v="1"/>
    <n v="61522"/>
    <s v="Business / Self-Employed"/>
    <s v="Managerial / Executive"/>
    <n v="1"/>
    <n v="0"/>
    <n v="2.4"/>
    <s v="Partial"/>
    <x v="0"/>
    <x v="4"/>
    <n v="18.3"/>
    <n v="69.8"/>
    <n v="59.4"/>
    <n v="68.8"/>
    <n v="9.3999999999999986"/>
    <x v="0"/>
    <x v="0"/>
    <x v="0"/>
    <x v="1"/>
    <s v="C"/>
    <n v="0"/>
  </r>
  <r>
    <n v="16"/>
    <s v="Female"/>
    <n v="11"/>
    <s v="Government"/>
    <s v="Rural"/>
    <n v="6"/>
    <n v="0"/>
    <x v="1"/>
    <n v="132126"/>
    <s v="Professional"/>
    <s v="Unskilled Labor"/>
    <n v="0"/>
    <n v="0"/>
    <n v="4.9000000000000004"/>
    <s v="No Scholarship"/>
    <x v="0"/>
    <x v="4"/>
    <n v="7.4"/>
    <n v="78.400000000000006"/>
    <n v="72.599999999999994"/>
    <n v="59.5"/>
    <n v="-13.099999999999994"/>
    <x v="0"/>
    <x v="0"/>
    <x v="0"/>
    <x v="0"/>
    <s v="D"/>
    <n v="0"/>
  </r>
  <r>
    <n v="16"/>
    <s v="Female"/>
    <n v="12"/>
    <s v="Private-Unaided"/>
    <s v="Rural"/>
    <n v="4"/>
    <n v="1"/>
    <x v="1"/>
    <n v="130105"/>
    <s v="Unskilled Labor"/>
    <s v="Unskilled Labor"/>
    <n v="0"/>
    <n v="0"/>
    <n v="5.0999999999999996"/>
    <s v="No Scholarship"/>
    <x v="0"/>
    <x v="4"/>
    <n v="9.4"/>
    <n v="83.6"/>
    <n v="52.2"/>
    <n v="53.6"/>
    <n v="1.3999999999999986"/>
    <x v="0"/>
    <x v="0"/>
    <x v="1"/>
    <x v="0"/>
    <s v="D"/>
    <n v="0"/>
  </r>
  <r>
    <n v="18"/>
    <s v="Male"/>
    <n v="12"/>
    <s v="Government"/>
    <s v="Urban"/>
    <n v="5"/>
    <n v="0"/>
    <x v="0"/>
    <n v="601023"/>
    <s v="Unemployed"/>
    <s v="Homemaker"/>
    <n v="0"/>
    <n v="0"/>
    <n v="1.7"/>
    <s v="No Scholarship"/>
    <x v="0"/>
    <x v="0"/>
    <n v="16.5"/>
    <n v="95.3"/>
    <n v="72.400000000000006"/>
    <n v="69.099999999999994"/>
    <n v="-3.3000000000000114"/>
    <x v="0"/>
    <x v="0"/>
    <x v="0"/>
    <x v="2"/>
    <s v="C"/>
    <n v="0"/>
  </r>
  <r>
    <n v="11"/>
    <s v="Male"/>
    <n v="6"/>
    <s v="Government-Aided"/>
    <s v="Urban"/>
    <n v="5"/>
    <n v="0"/>
    <x v="1"/>
    <n v="75276"/>
    <s v="Skilled Labor / Trade"/>
    <s v="Professional"/>
    <n v="1"/>
    <n v="1"/>
    <n v="3.2"/>
    <s v="No Scholarship"/>
    <x v="0"/>
    <x v="3"/>
    <n v="17.600000000000001"/>
    <n v="88.7"/>
    <n v="62.1"/>
    <n v="61.3"/>
    <n v="-0.80000000000000426"/>
    <x v="0"/>
    <x v="0"/>
    <x v="0"/>
    <x v="0"/>
    <s v="C"/>
    <n v="0"/>
  </r>
  <r>
    <n v="12"/>
    <s v="Female"/>
    <n v="8"/>
    <s v="Government"/>
    <s v="Semi-Urban"/>
    <n v="5"/>
    <n v="0"/>
    <x v="3"/>
    <n v="743220"/>
    <s v="Unemployed"/>
    <s v="Skilled Labor / Trade"/>
    <n v="1"/>
    <n v="0"/>
    <n v="4.3"/>
    <s v="No Scholarship"/>
    <x v="0"/>
    <x v="4"/>
    <n v="13.2"/>
    <n v="80.400000000000006"/>
    <n v="61.7"/>
    <n v="62.3"/>
    <n v="0.59999999999999432"/>
    <x v="0"/>
    <x v="0"/>
    <x v="0"/>
    <x v="0"/>
    <s v="C"/>
    <n v="0"/>
  </r>
  <r>
    <n v="17"/>
    <s v="Female"/>
    <n v="11"/>
    <s v="Government"/>
    <s v="Rural"/>
    <n v="4"/>
    <n v="0"/>
    <x v="4"/>
    <n v="3800123"/>
    <s v="Clerical / Service"/>
    <s v="Homemaker"/>
    <n v="1"/>
    <n v="1"/>
    <n v="2.9"/>
    <s v="No Scholarship"/>
    <x v="1"/>
    <x v="1"/>
    <n v="20.399999999999999"/>
    <n v="91.7"/>
    <n v="59.1"/>
    <n v="72.5"/>
    <n v="13.399999999999999"/>
    <x v="0"/>
    <x v="1"/>
    <x v="0"/>
    <x v="2"/>
    <s v="C"/>
    <n v="0"/>
  </r>
  <r>
    <n v="16"/>
    <s v="Male"/>
    <n v="11"/>
    <s v="Private-Unaided"/>
    <s v="Semi-Urban"/>
    <n v="3"/>
    <n v="1"/>
    <x v="2"/>
    <n v="189253"/>
    <s v="Unemployed"/>
    <s v="Unemployed"/>
    <n v="1"/>
    <n v="0"/>
    <n v="0.9"/>
    <s v="No Scholarship"/>
    <x v="0"/>
    <x v="0"/>
    <n v="11.5"/>
    <n v="89.2"/>
    <n v="52.3"/>
    <n v="67.2"/>
    <n v="14.900000000000006"/>
    <x v="0"/>
    <x v="1"/>
    <x v="0"/>
    <x v="0"/>
    <s v="C"/>
    <n v="0"/>
  </r>
  <r>
    <n v="15"/>
    <s v="Male"/>
    <n v="9"/>
    <s v="Government"/>
    <s v="Rural"/>
    <n v="6"/>
    <n v="0"/>
    <x v="2"/>
    <n v="225955"/>
    <s v="Professional"/>
    <s v="Professional"/>
    <n v="1"/>
    <n v="0"/>
    <n v="2.4"/>
    <s v="No Scholarship"/>
    <x v="0"/>
    <x v="0"/>
    <n v="18"/>
    <n v="69.8"/>
    <n v="84.7"/>
    <n v="64.400000000000006"/>
    <n v="-20.299999999999997"/>
    <x v="0"/>
    <x v="0"/>
    <x v="0"/>
    <x v="1"/>
    <s v="C"/>
    <n v="0"/>
  </r>
  <r>
    <n v="10"/>
    <s v="Female"/>
    <n v="6"/>
    <s v="Government-Aided"/>
    <s v="Semi-Urban"/>
    <n v="3"/>
    <n v="0"/>
    <x v="0"/>
    <n v="547132"/>
    <s v="Skilled Labor / Trade"/>
    <s v="Professional"/>
    <n v="1"/>
    <n v="1"/>
    <n v="1.3"/>
    <s v="Partial"/>
    <x v="0"/>
    <x v="0"/>
    <n v="12.5"/>
    <n v="96.4"/>
    <n v="56.8"/>
    <n v="68.599999999999994"/>
    <n v="11.799999999999997"/>
    <x v="0"/>
    <x v="1"/>
    <x v="0"/>
    <x v="2"/>
    <s v="C"/>
    <n v="0"/>
  </r>
  <r>
    <n v="15"/>
    <s v="Female"/>
    <n v="9"/>
    <s v="Government-Aided"/>
    <s v="Rural"/>
    <n v="3"/>
    <n v="0"/>
    <x v="0"/>
    <n v="360301"/>
    <s v="Skilled Labor / Trade"/>
    <s v="Homemaker"/>
    <n v="0"/>
    <n v="0"/>
    <m/>
    <s v="No Scholarship"/>
    <x v="1"/>
    <x v="4"/>
    <n v="15"/>
    <n v="74"/>
    <n v="68.3"/>
    <n v="60.9"/>
    <n v="-7.3999999999999986"/>
    <x v="0"/>
    <x v="0"/>
    <x v="0"/>
    <x v="1"/>
    <s v="C"/>
    <n v="0"/>
  </r>
  <r>
    <n v="18"/>
    <s v="Female"/>
    <n v="12"/>
    <s v="Government"/>
    <s v="Rural"/>
    <n v="4"/>
    <n v="1"/>
    <x v="1"/>
    <n v="179261"/>
    <s v="Professional"/>
    <s v="Clerical / Service"/>
    <n v="0"/>
    <n v="0"/>
    <n v="2.2000000000000002"/>
    <s v="No Scholarship"/>
    <x v="0"/>
    <x v="1"/>
    <n v="13"/>
    <n v="74.3"/>
    <n v="49.3"/>
    <n v="68.900000000000006"/>
    <n v="19.600000000000009"/>
    <x v="0"/>
    <x v="1"/>
    <x v="0"/>
    <x v="1"/>
    <s v="C"/>
    <n v="0"/>
  </r>
  <r>
    <n v="17"/>
    <s v="Female"/>
    <n v="12"/>
    <s v="Government"/>
    <s v="Semi-Urban"/>
    <n v="3"/>
    <n v="1"/>
    <x v="0"/>
    <n v="464187"/>
    <s v="Professional"/>
    <s v="Homemaker"/>
    <n v="1"/>
    <n v="1"/>
    <n v="2.1"/>
    <s v="No Scholarship"/>
    <x v="0"/>
    <x v="1"/>
    <n v="20.8"/>
    <n v="96.1"/>
    <n v="60.2"/>
    <n v="61.4"/>
    <n v="1.1999999999999957"/>
    <x v="0"/>
    <x v="0"/>
    <x v="0"/>
    <x v="2"/>
    <s v="C"/>
    <n v="0"/>
  </r>
  <r>
    <n v="12"/>
    <s v="Female"/>
    <n v="8"/>
    <s v="Government"/>
    <s v="Urban"/>
    <n v="7"/>
    <n v="0"/>
    <x v="0"/>
    <n v="566358"/>
    <s v="Managerial / Executive"/>
    <s v="Business / Self-Employed"/>
    <n v="0"/>
    <n v="0"/>
    <n v="2.2999999999999998"/>
    <s v="Partial"/>
    <x v="0"/>
    <x v="1"/>
    <n v="12.8"/>
    <n v="77"/>
    <n v="47.8"/>
    <n v="53.6"/>
    <n v="5.8000000000000043"/>
    <x v="0"/>
    <x v="0"/>
    <x v="0"/>
    <x v="0"/>
    <s v="D"/>
    <n v="0"/>
  </r>
  <r>
    <n v="12"/>
    <s v="Male"/>
    <n v="8"/>
    <s v="Private-Unaided"/>
    <s v="Urban"/>
    <n v="4"/>
    <n v="0"/>
    <x v="0"/>
    <n v="459381"/>
    <s v="Managerial / Executive"/>
    <s v="Unemployed"/>
    <n v="1"/>
    <n v="1"/>
    <n v="3.4"/>
    <s v="No Scholarship"/>
    <x v="0"/>
    <x v="1"/>
    <n v="7"/>
    <n v="89.6"/>
    <n v="82.3"/>
    <n v="66.2"/>
    <n v="-16.099999999999994"/>
    <x v="0"/>
    <x v="0"/>
    <x v="0"/>
    <x v="0"/>
    <s v="C"/>
    <n v="0"/>
  </r>
  <r>
    <n v="16"/>
    <s v="Female"/>
    <n v="10"/>
    <s v="Government"/>
    <s v="Urban"/>
    <n v="6"/>
    <n v="0"/>
    <x v="3"/>
    <n v="1441958"/>
    <s v="Clerical / Service"/>
    <s v="Skilled Labor / Trade"/>
    <n v="1"/>
    <n v="1"/>
    <n v="0.9"/>
    <s v="No Scholarship"/>
    <x v="1"/>
    <x v="4"/>
    <n v="13.2"/>
    <n v="88"/>
    <n v="58.9"/>
    <n v="67.2"/>
    <n v="8.3000000000000043"/>
    <x v="0"/>
    <x v="0"/>
    <x v="0"/>
    <x v="0"/>
    <s v="C"/>
    <n v="0"/>
  </r>
  <r>
    <n v="12"/>
    <s v="Male"/>
    <n v="7"/>
    <s v="Government-Aided"/>
    <s v="Semi-Urban"/>
    <n v="6"/>
    <n v="0"/>
    <x v="2"/>
    <n v="337462"/>
    <s v="Professional"/>
    <s v="Business / Self-Employed"/>
    <n v="1"/>
    <n v="1"/>
    <n v="2.5"/>
    <s v="Full"/>
    <x v="1"/>
    <x v="1"/>
    <n v="15.7"/>
    <n v="62.7"/>
    <n v="61.3"/>
    <n v="61.4"/>
    <n v="0.10000000000000142"/>
    <x v="0"/>
    <x v="0"/>
    <x v="0"/>
    <x v="1"/>
    <s v="C"/>
    <n v="0"/>
  </r>
  <r>
    <n v="15"/>
    <s v="Female"/>
    <n v="9"/>
    <s v="Government"/>
    <s v="Rural"/>
    <n v="4"/>
    <n v="0"/>
    <x v="2"/>
    <n v="195456"/>
    <s v="Professional"/>
    <s v="Business / Self-Employed"/>
    <n v="0"/>
    <n v="0"/>
    <m/>
    <s v="No Scholarship"/>
    <x v="0"/>
    <x v="4"/>
    <n v="7"/>
    <n v="72.099999999999994"/>
    <n v="50.9"/>
    <n v="59.3"/>
    <n v="8.3999999999999986"/>
    <x v="0"/>
    <x v="0"/>
    <x v="0"/>
    <x v="1"/>
    <s v="D"/>
    <n v="0"/>
  </r>
  <r>
    <n v="14"/>
    <s v="Male"/>
    <n v="10"/>
    <s v="Private-Unaided"/>
    <s v="Rural"/>
    <n v="4"/>
    <n v="0"/>
    <x v="0"/>
    <n v="456218"/>
    <s v="Unskilled Labor"/>
    <s v="Skilled Labor / Trade"/>
    <n v="0"/>
    <n v="1"/>
    <n v="1.4"/>
    <s v="No Scholarship"/>
    <x v="0"/>
    <x v="1"/>
    <n v="17.2"/>
    <n v="85.6"/>
    <n v="59.8"/>
    <n v="77"/>
    <n v="17.200000000000003"/>
    <x v="0"/>
    <x v="1"/>
    <x v="0"/>
    <x v="0"/>
    <s v="B"/>
    <n v="0"/>
  </r>
  <r>
    <n v="14"/>
    <s v="Female"/>
    <n v="8"/>
    <s v="Government"/>
    <s v="Urban"/>
    <n v="5"/>
    <n v="1"/>
    <x v="1"/>
    <n v="94578"/>
    <s v="Business / Self-Employed"/>
    <s v="Unskilled Labor"/>
    <n v="0"/>
    <n v="0"/>
    <n v="1.2"/>
    <s v="Partial"/>
    <x v="0"/>
    <x v="4"/>
    <n v="13.3"/>
    <n v="79.5"/>
    <n v="41.3"/>
    <n v="69"/>
    <n v="27.700000000000003"/>
    <x v="0"/>
    <x v="1"/>
    <x v="0"/>
    <x v="0"/>
    <s v="C"/>
    <n v="0"/>
  </r>
  <r>
    <n v="17"/>
    <s v="Male"/>
    <n v="11"/>
    <s v="Private-Unaided"/>
    <s v="Semi-Urban"/>
    <n v="4"/>
    <n v="0"/>
    <x v="2"/>
    <n v="196718"/>
    <s v="Unskilled Labor"/>
    <s v="Professional"/>
    <n v="1"/>
    <n v="1"/>
    <n v="1.6"/>
    <s v="No Scholarship"/>
    <x v="0"/>
    <x v="1"/>
    <n v="13.5"/>
    <n v="85"/>
    <n v="70.8"/>
    <n v="74.2"/>
    <n v="3.4000000000000057"/>
    <x v="0"/>
    <x v="0"/>
    <x v="0"/>
    <x v="0"/>
    <s v="C"/>
    <n v="0"/>
  </r>
  <r>
    <n v="10"/>
    <s v="Male"/>
    <n v="6"/>
    <s v="Government-Aided"/>
    <s v="Urban"/>
    <n v="5"/>
    <n v="0"/>
    <x v="1"/>
    <n v="114705"/>
    <s v="Clerical / Service"/>
    <s v="Business / Self-Employed"/>
    <n v="0"/>
    <n v="0"/>
    <n v="4"/>
    <s v="Partial"/>
    <x v="0"/>
    <x v="3"/>
    <n v="9.1999999999999993"/>
    <n v="88.5"/>
    <n v="57.6"/>
    <n v="60.1"/>
    <n v="2.5"/>
    <x v="0"/>
    <x v="0"/>
    <x v="0"/>
    <x v="0"/>
    <s v="C"/>
    <n v="0"/>
  </r>
  <r>
    <n v="14"/>
    <s v="Male"/>
    <n v="8"/>
    <s v="Government-Aided"/>
    <s v="Semi-Urban"/>
    <n v="4"/>
    <n v="0"/>
    <x v="1"/>
    <n v="78412"/>
    <s v="Clerical / Service"/>
    <s v="Business / Self-Employed"/>
    <n v="0"/>
    <n v="0"/>
    <n v="3.3"/>
    <s v="Partial"/>
    <x v="0"/>
    <x v="0"/>
    <n v="14.6"/>
    <n v="81.5"/>
    <n v="70.5"/>
    <n v="73.099999999999994"/>
    <n v="2.5999999999999943"/>
    <x v="0"/>
    <x v="0"/>
    <x v="0"/>
    <x v="0"/>
    <s v="C"/>
    <n v="0"/>
  </r>
  <r>
    <n v="15"/>
    <s v="Female"/>
    <n v="10"/>
    <s v="Government-Aided"/>
    <s v="Rural"/>
    <n v="5"/>
    <n v="1"/>
    <x v="0"/>
    <n v="582056"/>
    <s v="Skilled Labor / Trade"/>
    <s v="Homemaker"/>
    <n v="1"/>
    <n v="1"/>
    <n v="5.7"/>
    <s v="No Scholarship"/>
    <x v="0"/>
    <x v="2"/>
    <n v="18.2"/>
    <n v="77"/>
    <n v="54.7"/>
    <n v="82"/>
    <n v="27.299999999999997"/>
    <x v="0"/>
    <x v="1"/>
    <x v="1"/>
    <x v="0"/>
    <s v="B"/>
    <n v="0"/>
  </r>
  <r>
    <n v="16"/>
    <s v="Female"/>
    <n v="11"/>
    <s v="Government-Aided"/>
    <s v="Rural"/>
    <n v="2"/>
    <n v="0"/>
    <x v="2"/>
    <n v="212775"/>
    <s v="Skilled Labor / Trade"/>
    <s v="Professional"/>
    <n v="0"/>
    <n v="0"/>
    <n v="2.7"/>
    <s v="No Scholarship"/>
    <x v="0"/>
    <x v="0"/>
    <n v="15.5"/>
    <n v="98"/>
    <n v="79.5"/>
    <n v="82.3"/>
    <n v="2.7999999999999972"/>
    <x v="0"/>
    <x v="0"/>
    <x v="0"/>
    <x v="2"/>
    <s v="B"/>
    <n v="0"/>
  </r>
  <r>
    <n v="16"/>
    <s v="Female"/>
    <n v="12"/>
    <s v="Private-Unaided"/>
    <s v="Urban"/>
    <n v="6"/>
    <n v="0"/>
    <x v="3"/>
    <n v="1258087"/>
    <s v="Unemployed"/>
    <s v="Skilled Labor / Trade"/>
    <n v="0"/>
    <n v="1"/>
    <n v="0.6"/>
    <s v="No Scholarship"/>
    <x v="0"/>
    <x v="3"/>
    <n v="13.3"/>
    <n v="97.1"/>
    <n v="77.400000000000006"/>
    <n v="80.599999999999994"/>
    <n v="3.1999999999999886"/>
    <x v="0"/>
    <x v="0"/>
    <x v="0"/>
    <x v="2"/>
    <s v="B"/>
    <n v="0"/>
  </r>
  <r>
    <n v="11"/>
    <s v="Male"/>
    <n v="7"/>
    <s v="Government"/>
    <s v="Urban"/>
    <n v="3"/>
    <n v="0"/>
    <x v="0"/>
    <n v="439508"/>
    <s v="Skilled Labor / Trade"/>
    <s v="Homemaker"/>
    <n v="0"/>
    <n v="0"/>
    <n v="3.1"/>
    <s v="No Scholarship"/>
    <x v="0"/>
    <x v="4"/>
    <n v="4.3"/>
    <n v="94.7"/>
    <n v="61"/>
    <n v="71.400000000000006"/>
    <n v="10.400000000000006"/>
    <x v="0"/>
    <x v="1"/>
    <x v="0"/>
    <x v="2"/>
    <s v="C"/>
    <n v="0"/>
  </r>
  <r>
    <n v="12"/>
    <s v="Female"/>
    <n v="6"/>
    <s v="Private-Unaided"/>
    <s v="Urban"/>
    <n v="6"/>
    <n v="0"/>
    <x v="3"/>
    <n v="1480843"/>
    <s v="Unemployed"/>
    <s v="Clerical / Service"/>
    <n v="0"/>
    <n v="1"/>
    <n v="1.1000000000000001"/>
    <s v="No Scholarship"/>
    <x v="0"/>
    <x v="2"/>
    <n v="9.3000000000000007"/>
    <n v="82.9"/>
    <n v="79.599999999999994"/>
    <n v="88"/>
    <n v="8.4000000000000057"/>
    <x v="0"/>
    <x v="0"/>
    <x v="0"/>
    <x v="0"/>
    <s v="B"/>
    <n v="0"/>
  </r>
  <r>
    <n v="15"/>
    <s v="Male"/>
    <n v="9"/>
    <s v="Private-Unaided"/>
    <s v="Urban"/>
    <n v="4"/>
    <n v="0"/>
    <x v="0"/>
    <n v="445250"/>
    <s v="Skilled Labor / Trade"/>
    <s v="Clerical / Service"/>
    <n v="1"/>
    <n v="1"/>
    <n v="1.7"/>
    <s v="No Scholarship"/>
    <x v="0"/>
    <x v="1"/>
    <n v="6.3"/>
    <n v="74.2"/>
    <n v="97.1"/>
    <n v="86.7"/>
    <n v="-10.399999999999991"/>
    <x v="0"/>
    <x v="0"/>
    <x v="0"/>
    <x v="1"/>
    <s v="B"/>
    <n v="0"/>
  </r>
  <r>
    <n v="14"/>
    <s v="Male"/>
    <n v="8"/>
    <s v="Government-Aided"/>
    <s v="Urban"/>
    <n v="7"/>
    <n v="0"/>
    <x v="2"/>
    <n v="341573"/>
    <s v="Clerical / Service"/>
    <s v="Business / Self-Employed"/>
    <n v="0"/>
    <n v="1"/>
    <n v="1.2"/>
    <s v="Partial"/>
    <x v="0"/>
    <x v="3"/>
    <n v="14.2"/>
    <n v="93.2"/>
    <n v="54.1"/>
    <n v="70.3"/>
    <n v="16.199999999999996"/>
    <x v="0"/>
    <x v="1"/>
    <x v="0"/>
    <x v="2"/>
    <s v="C"/>
    <n v="0"/>
  </r>
  <r>
    <n v="10"/>
    <s v="Female"/>
    <n v="6"/>
    <s v="Private-Unaided"/>
    <s v="Rural"/>
    <n v="4"/>
    <n v="0"/>
    <x v="1"/>
    <n v="106896"/>
    <s v="Business / Self-Employed"/>
    <s v="Skilled Labor / Trade"/>
    <n v="0"/>
    <n v="1"/>
    <n v="7.4"/>
    <s v="Partial"/>
    <x v="0"/>
    <x v="0"/>
    <n v="10.7"/>
    <n v="76.3"/>
    <n v="55.8"/>
    <n v="65.900000000000006"/>
    <n v="10.100000000000009"/>
    <x v="0"/>
    <x v="1"/>
    <x v="1"/>
    <x v="0"/>
    <s v="C"/>
    <n v="0"/>
  </r>
  <r>
    <n v="14"/>
    <s v="Male"/>
    <n v="8"/>
    <s v="Government-Aided"/>
    <s v="Rural"/>
    <n v="6"/>
    <n v="0"/>
    <x v="2"/>
    <n v="219067"/>
    <s v="Business / Self-Employed"/>
    <s v="Homemaker"/>
    <n v="0"/>
    <n v="0"/>
    <n v="2.2999999999999998"/>
    <s v="No Scholarship"/>
    <x v="0"/>
    <x v="4"/>
    <n v="13.6"/>
    <n v="69.599999999999994"/>
    <n v="56.8"/>
    <n v="55.8"/>
    <n v="-1"/>
    <x v="0"/>
    <x v="0"/>
    <x v="0"/>
    <x v="1"/>
    <s v="D"/>
    <n v="0"/>
  </r>
  <r>
    <n v="13"/>
    <s v="Male"/>
    <n v="7"/>
    <s v="Government-Aided"/>
    <s v="Rural"/>
    <n v="5"/>
    <n v="0"/>
    <x v="1"/>
    <n v="103430"/>
    <s v="Unemployed"/>
    <s v="Clerical / Service"/>
    <n v="0"/>
    <n v="0"/>
    <n v="6.9"/>
    <s v="No Scholarship"/>
    <x v="0"/>
    <x v="1"/>
    <n v="8.6"/>
    <n v="69.400000000000006"/>
    <n v="54"/>
    <n v="58.7"/>
    <n v="4.7000000000000028"/>
    <x v="0"/>
    <x v="0"/>
    <x v="1"/>
    <x v="1"/>
    <s v="D"/>
    <n v="0"/>
  </r>
  <r>
    <n v="14"/>
    <s v="Male"/>
    <n v="10"/>
    <s v="Government"/>
    <s v="Rural"/>
    <n v="3"/>
    <n v="0"/>
    <x v="0"/>
    <n v="653841"/>
    <s v="Unemployed"/>
    <s v="Unemployed"/>
    <n v="0"/>
    <n v="0"/>
    <n v="3.8"/>
    <s v="No Scholarship"/>
    <x v="1"/>
    <x v="1"/>
    <n v="19"/>
    <n v="95.6"/>
    <n v="63.4"/>
    <n v="72.900000000000006"/>
    <n v="9.5000000000000071"/>
    <x v="0"/>
    <x v="0"/>
    <x v="0"/>
    <x v="2"/>
    <s v="C"/>
    <n v="0"/>
  </r>
  <r>
    <n v="15"/>
    <s v="Male"/>
    <n v="10"/>
    <s v="Private-Unaided"/>
    <s v="Rural"/>
    <n v="5"/>
    <n v="0"/>
    <x v="1"/>
    <n v="109708"/>
    <s v="Unskilled Labor"/>
    <s v="Clerical / Service"/>
    <n v="0"/>
    <n v="0"/>
    <n v="14.8"/>
    <s v="No Scholarship"/>
    <x v="0"/>
    <x v="1"/>
    <n v="11.7"/>
    <n v="87.6"/>
    <n v="74"/>
    <n v="66.599999999999994"/>
    <n v="-7.4000000000000057"/>
    <x v="0"/>
    <x v="0"/>
    <x v="1"/>
    <x v="0"/>
    <s v="C"/>
    <n v="0"/>
  </r>
  <r>
    <n v="16"/>
    <s v="Female"/>
    <n v="10"/>
    <s v="Government"/>
    <s v="Rural"/>
    <n v="5"/>
    <n v="0"/>
    <x v="3"/>
    <n v="793151"/>
    <s v="Clerical / Service"/>
    <s v="Homemaker"/>
    <n v="1"/>
    <n v="0"/>
    <n v="9.6"/>
    <s v="No Scholarship"/>
    <x v="0"/>
    <x v="4"/>
    <n v="19.600000000000001"/>
    <n v="87.9"/>
    <n v="76.099999999999994"/>
    <n v="75.599999999999994"/>
    <n v="-0.5"/>
    <x v="0"/>
    <x v="0"/>
    <x v="1"/>
    <x v="0"/>
    <s v="B"/>
    <n v="0"/>
  </r>
  <r>
    <n v="12"/>
    <s v="Male"/>
    <n v="8"/>
    <s v="Private-Unaided"/>
    <s v="Semi-Urban"/>
    <n v="5"/>
    <n v="1"/>
    <x v="0"/>
    <n v="636168"/>
    <s v="Professional"/>
    <s v="Business / Self-Employed"/>
    <n v="0"/>
    <n v="0"/>
    <n v="2.6"/>
    <s v="Partial"/>
    <x v="0"/>
    <x v="4"/>
    <n v="12.1"/>
    <n v="92.8"/>
    <n v="78.7"/>
    <n v="83.5"/>
    <n v="4.7999999999999972"/>
    <x v="0"/>
    <x v="0"/>
    <x v="0"/>
    <x v="2"/>
    <s v="B"/>
    <n v="0"/>
  </r>
  <r>
    <n v="11"/>
    <s v="Female"/>
    <n v="7"/>
    <s v="Government"/>
    <s v="Urban"/>
    <n v="4"/>
    <n v="0"/>
    <x v="0"/>
    <n v="377888"/>
    <s v="Unskilled Labor"/>
    <s v="Unskilled Labor"/>
    <n v="0"/>
    <n v="0"/>
    <n v="1.3"/>
    <s v="No Scholarship"/>
    <x v="1"/>
    <x v="1"/>
    <n v="13.8"/>
    <n v="94.5"/>
    <n v="65.2"/>
    <n v="74.3"/>
    <n v="9.0999999999999943"/>
    <x v="0"/>
    <x v="0"/>
    <x v="0"/>
    <x v="2"/>
    <s v="C"/>
    <n v="0"/>
  </r>
  <r>
    <n v="14"/>
    <s v="Male"/>
    <n v="9"/>
    <s v="Private-Unaided"/>
    <s v="Urban"/>
    <n v="4"/>
    <n v="0"/>
    <x v="0"/>
    <n v="643255"/>
    <s v="Managerial / Executive"/>
    <s v="Unskilled Labor"/>
    <n v="0"/>
    <n v="1"/>
    <n v="0.6"/>
    <s v="No Scholarship"/>
    <x v="0"/>
    <x v="0"/>
    <n v="16.399999999999999"/>
    <n v="84.3"/>
    <n v="50.5"/>
    <n v="70.900000000000006"/>
    <n v="20.400000000000006"/>
    <x v="0"/>
    <x v="1"/>
    <x v="0"/>
    <x v="0"/>
    <s v="C"/>
    <n v="0"/>
  </r>
  <r>
    <n v="17"/>
    <s v="Female"/>
    <n v="11"/>
    <s v="Private-Unaided"/>
    <s v="Urban"/>
    <n v="7"/>
    <n v="0"/>
    <x v="2"/>
    <n v="287751"/>
    <s v="Unskilled Labor"/>
    <s v="Professional"/>
    <n v="1"/>
    <n v="1"/>
    <n v="1.6"/>
    <s v="Partial"/>
    <x v="0"/>
    <x v="4"/>
    <n v="3.7"/>
    <n v="84.5"/>
    <n v="58.6"/>
    <n v="67.599999999999994"/>
    <n v="8.9999999999999929"/>
    <x v="0"/>
    <x v="0"/>
    <x v="0"/>
    <x v="0"/>
    <s v="C"/>
    <n v="0"/>
  </r>
  <r>
    <n v="12"/>
    <s v="Female"/>
    <n v="7"/>
    <s v="Government"/>
    <s v="Semi-Urban"/>
    <n v="5"/>
    <n v="0"/>
    <x v="0"/>
    <n v="678019"/>
    <s v="Clerical / Service"/>
    <s v="Business / Self-Employed"/>
    <n v="1"/>
    <n v="0"/>
    <n v="10.5"/>
    <s v="Full"/>
    <x v="0"/>
    <x v="0"/>
    <n v="23"/>
    <n v="84.7"/>
    <n v="65"/>
    <n v="76"/>
    <n v="11"/>
    <x v="0"/>
    <x v="1"/>
    <x v="1"/>
    <x v="0"/>
    <s v="B"/>
    <n v="0"/>
  </r>
  <r>
    <n v="18"/>
    <s v="Female"/>
    <n v="12"/>
    <s v="Private-Unaided"/>
    <s v="Urban"/>
    <n v="3"/>
    <n v="0"/>
    <x v="3"/>
    <n v="759511"/>
    <s v="Clerical / Service"/>
    <s v="Homemaker"/>
    <n v="1"/>
    <n v="0"/>
    <n v="1.6"/>
    <s v="No Scholarship"/>
    <x v="0"/>
    <x v="1"/>
    <n v="16.399999999999999"/>
    <n v="89.8"/>
    <n v="62.7"/>
    <n v="69.5"/>
    <n v="6.7999999999999972"/>
    <x v="0"/>
    <x v="0"/>
    <x v="0"/>
    <x v="0"/>
    <s v="C"/>
    <n v="0"/>
  </r>
  <r>
    <n v="16"/>
    <s v="Female"/>
    <n v="10"/>
    <s v="Government"/>
    <s v="Semi-Urban"/>
    <n v="5"/>
    <n v="0"/>
    <x v="1"/>
    <n v="64893"/>
    <s v="Professional"/>
    <s v="Skilled Labor / Trade"/>
    <n v="0"/>
    <n v="1"/>
    <n v="1"/>
    <s v="Full"/>
    <x v="0"/>
    <x v="1"/>
    <n v="13.7"/>
    <n v="83.9"/>
    <n v="61"/>
    <n v="62.1"/>
    <n v="1.1000000000000014"/>
    <x v="0"/>
    <x v="0"/>
    <x v="0"/>
    <x v="0"/>
    <s v="C"/>
    <n v="0"/>
  </r>
  <r>
    <n v="14"/>
    <s v="Male"/>
    <n v="10"/>
    <s v="Private-Unaided"/>
    <s v="Urban"/>
    <n v="4"/>
    <n v="0"/>
    <x v="2"/>
    <n v="272651"/>
    <s v="Clerical / Service"/>
    <s v="Unskilled Labor"/>
    <n v="1"/>
    <n v="0"/>
    <n v="1"/>
    <s v="Partial"/>
    <x v="0"/>
    <x v="4"/>
    <n v="14.9"/>
    <n v="75.3"/>
    <n v="58.3"/>
    <n v="66.599999999999994"/>
    <n v="8.2999999999999972"/>
    <x v="0"/>
    <x v="0"/>
    <x v="0"/>
    <x v="0"/>
    <s v="C"/>
    <n v="0"/>
  </r>
  <r>
    <n v="11"/>
    <s v="Female"/>
    <n v="6"/>
    <s v="Government-Aided"/>
    <s v="Semi-Urban"/>
    <n v="4"/>
    <n v="0"/>
    <x v="2"/>
    <n v="269220"/>
    <s v="Managerial / Executive"/>
    <s v="Skilled Labor / Trade"/>
    <n v="0"/>
    <n v="1"/>
    <n v="5.0999999999999996"/>
    <s v="No Scholarship"/>
    <x v="1"/>
    <x v="0"/>
    <n v="12.8"/>
    <n v="91.5"/>
    <n v="46.5"/>
    <n v="58.3"/>
    <n v="11.799999999999997"/>
    <x v="0"/>
    <x v="1"/>
    <x v="1"/>
    <x v="2"/>
    <s v="D"/>
    <n v="0"/>
  </r>
  <r>
    <n v="13"/>
    <s v="Male"/>
    <n v="9"/>
    <s v="Government"/>
    <s v="Urban"/>
    <n v="4"/>
    <n v="0"/>
    <x v="0"/>
    <n v="604646"/>
    <s v="Business / Self-Employed"/>
    <s v="Unemployed"/>
    <n v="1"/>
    <n v="1"/>
    <n v="1.9"/>
    <s v="No Scholarship"/>
    <x v="0"/>
    <x v="1"/>
    <n v="10"/>
    <n v="79.3"/>
    <n v="69.599999999999994"/>
    <n v="72.5"/>
    <n v="2.9000000000000057"/>
    <x v="0"/>
    <x v="0"/>
    <x v="0"/>
    <x v="0"/>
    <s v="C"/>
    <n v="0"/>
  </r>
  <r>
    <n v="18"/>
    <s v="Female"/>
    <n v="12"/>
    <s v="Government"/>
    <s v="Urban"/>
    <n v="3"/>
    <n v="0"/>
    <x v="2"/>
    <n v="183524"/>
    <s v="Unemployed"/>
    <s v="Business / Self-Employed"/>
    <n v="1"/>
    <n v="0"/>
    <m/>
    <s v="Partial"/>
    <x v="0"/>
    <x v="1"/>
    <n v="14.4"/>
    <n v="87.5"/>
    <n v="53.6"/>
    <n v="77.099999999999994"/>
    <n v="23.499999999999993"/>
    <x v="0"/>
    <x v="1"/>
    <x v="0"/>
    <x v="0"/>
    <s v="B"/>
    <n v="0"/>
  </r>
  <r>
    <n v="12"/>
    <s v="Male"/>
    <n v="6"/>
    <s v="Government-Aided"/>
    <s v="Semi-Urban"/>
    <n v="4"/>
    <n v="0"/>
    <x v="0"/>
    <n v="526164"/>
    <s v="Skilled Labor / Trade"/>
    <s v="Unemployed"/>
    <n v="1"/>
    <n v="1"/>
    <n v="1.9"/>
    <s v="No Scholarship"/>
    <x v="0"/>
    <x v="0"/>
    <n v="15.4"/>
    <n v="80.2"/>
    <n v="56.9"/>
    <n v="65.599999999999994"/>
    <n v="8.6999999999999957"/>
    <x v="0"/>
    <x v="0"/>
    <x v="0"/>
    <x v="0"/>
    <s v="C"/>
    <n v="0"/>
  </r>
  <r>
    <n v="12"/>
    <s v="Female"/>
    <n v="8"/>
    <s v="Government"/>
    <s v="Urban"/>
    <n v="6"/>
    <n v="1"/>
    <x v="0"/>
    <n v="516055"/>
    <s v="Managerial / Executive"/>
    <s v="Business / Self-Employed"/>
    <n v="0"/>
    <n v="1"/>
    <n v="1.6"/>
    <s v="No Scholarship"/>
    <x v="0"/>
    <x v="1"/>
    <n v="15"/>
    <n v="90.8"/>
    <n v="63.4"/>
    <n v="64.3"/>
    <n v="0.89999999999999858"/>
    <x v="0"/>
    <x v="0"/>
    <x v="0"/>
    <x v="2"/>
    <s v="C"/>
    <n v="0"/>
  </r>
  <r>
    <n v="15"/>
    <s v="Male"/>
    <n v="9"/>
    <s v="Government"/>
    <s v="Urban"/>
    <n v="5"/>
    <n v="1"/>
    <x v="1"/>
    <n v="121976"/>
    <s v="Professional"/>
    <s v="Professional"/>
    <n v="0"/>
    <n v="0"/>
    <n v="2.5"/>
    <s v="No Scholarship"/>
    <x v="0"/>
    <x v="1"/>
    <n v="7"/>
    <n v="83.5"/>
    <n v="68.7"/>
    <n v="78.900000000000006"/>
    <n v="10.200000000000003"/>
    <x v="0"/>
    <x v="1"/>
    <x v="0"/>
    <x v="0"/>
    <s v="B"/>
    <n v="0"/>
  </r>
  <r>
    <n v="17"/>
    <s v="Female"/>
    <n v="11"/>
    <s v="Government"/>
    <s v="Semi-Urban"/>
    <n v="5"/>
    <n v="0"/>
    <x v="3"/>
    <n v="1193386"/>
    <s v="Professional"/>
    <s v="Skilled Labor / Trade"/>
    <n v="0"/>
    <n v="0"/>
    <n v="2"/>
    <s v="No Scholarship"/>
    <x v="1"/>
    <x v="2"/>
    <n v="14.3"/>
    <n v="90.9"/>
    <n v="64.5"/>
    <n v="70"/>
    <n v="5.5"/>
    <x v="0"/>
    <x v="0"/>
    <x v="0"/>
    <x v="2"/>
    <s v="C"/>
    <n v="0"/>
  </r>
  <r>
    <n v="13"/>
    <s v="Male"/>
    <n v="9"/>
    <s v="Government"/>
    <s v="Rural"/>
    <n v="3"/>
    <n v="0"/>
    <x v="2"/>
    <n v="195736"/>
    <s v="Managerial / Executive"/>
    <s v="Clerical / Service"/>
    <n v="1"/>
    <n v="0"/>
    <n v="5.8"/>
    <s v="Partial"/>
    <x v="0"/>
    <x v="1"/>
    <n v="17.2"/>
    <n v="77.599999999999994"/>
    <n v="66.5"/>
    <n v="63.5"/>
    <n v="-3"/>
    <x v="0"/>
    <x v="0"/>
    <x v="1"/>
    <x v="0"/>
    <s v="C"/>
    <n v="0"/>
  </r>
  <r>
    <n v="11"/>
    <s v="Male"/>
    <n v="6"/>
    <s v="Government"/>
    <s v="Semi-Urban"/>
    <n v="5"/>
    <n v="0"/>
    <x v="3"/>
    <n v="1057607"/>
    <s v="Professional"/>
    <s v="Unskilled Labor"/>
    <n v="1"/>
    <n v="0"/>
    <n v="3.5"/>
    <s v="No Scholarship"/>
    <x v="1"/>
    <x v="0"/>
    <n v="17.3"/>
    <n v="93.1"/>
    <n v="60.1"/>
    <n v="71.2"/>
    <n v="11.100000000000001"/>
    <x v="0"/>
    <x v="1"/>
    <x v="0"/>
    <x v="2"/>
    <s v="C"/>
    <n v="0"/>
  </r>
  <r>
    <n v="11"/>
    <s v="Male"/>
    <n v="7"/>
    <s v="Government"/>
    <s v="Rural"/>
    <n v="4"/>
    <n v="0"/>
    <x v="3"/>
    <n v="747301"/>
    <s v="Unemployed"/>
    <s v="Homemaker"/>
    <n v="1"/>
    <n v="1"/>
    <n v="3.9"/>
    <s v="No Scholarship"/>
    <x v="0"/>
    <x v="0"/>
    <n v="16.2"/>
    <n v="75.3"/>
    <n v="64.5"/>
    <n v="64.099999999999994"/>
    <n v="-0.40000000000000568"/>
    <x v="0"/>
    <x v="0"/>
    <x v="0"/>
    <x v="0"/>
    <s v="C"/>
    <n v="0"/>
  </r>
  <r>
    <n v="12"/>
    <s v="Female"/>
    <n v="8"/>
    <s v="Government-Aided"/>
    <s v="Rural"/>
    <n v="5"/>
    <n v="0"/>
    <x v="2"/>
    <n v="182015"/>
    <s v="Clerical / Service"/>
    <s v="Managerial / Executive"/>
    <n v="1"/>
    <n v="0"/>
    <n v="14.2"/>
    <s v="No Scholarship"/>
    <x v="0"/>
    <x v="0"/>
    <n v="16.2"/>
    <n v="87.2"/>
    <n v="51.9"/>
    <n v="75.7"/>
    <n v="23.800000000000004"/>
    <x v="0"/>
    <x v="1"/>
    <x v="1"/>
    <x v="0"/>
    <s v="B"/>
    <n v="0"/>
  </r>
  <r>
    <n v="16"/>
    <s v="Male"/>
    <n v="10"/>
    <s v="Government"/>
    <s v="Urban"/>
    <n v="2"/>
    <n v="0"/>
    <x v="2"/>
    <n v="296264"/>
    <s v="Unskilled Labor"/>
    <s v="Unemployed"/>
    <n v="1"/>
    <n v="1"/>
    <n v="1.7"/>
    <s v="No Scholarship"/>
    <x v="1"/>
    <x v="4"/>
    <n v="20.100000000000001"/>
    <n v="76.7"/>
    <n v="62.1"/>
    <n v="74.599999999999994"/>
    <n v="12.499999999999993"/>
    <x v="0"/>
    <x v="1"/>
    <x v="0"/>
    <x v="0"/>
    <s v="C"/>
    <n v="0"/>
  </r>
  <r>
    <n v="17"/>
    <s v="Male"/>
    <n v="11"/>
    <s v="Government"/>
    <s v="Urban"/>
    <n v="4"/>
    <n v="0"/>
    <x v="2"/>
    <n v="271014"/>
    <s v="Business / Self-Employed"/>
    <s v="Managerial / Executive"/>
    <n v="0"/>
    <n v="1"/>
    <n v="0.9"/>
    <s v="Partial"/>
    <x v="0"/>
    <x v="1"/>
    <n v="8.6"/>
    <n v="95.6"/>
    <n v="47.4"/>
    <n v="68.7"/>
    <n v="21.300000000000004"/>
    <x v="0"/>
    <x v="1"/>
    <x v="0"/>
    <x v="2"/>
    <s v="C"/>
    <n v="0"/>
  </r>
  <r>
    <n v="16"/>
    <s v="Male"/>
    <n v="12"/>
    <s v="Government"/>
    <s v="Rural"/>
    <n v="4"/>
    <n v="0"/>
    <x v="2"/>
    <n v="276635"/>
    <s v="Managerial / Executive"/>
    <s v="Clerical / Service"/>
    <n v="0"/>
    <n v="0"/>
    <n v="8.1"/>
    <s v="No Scholarship"/>
    <x v="0"/>
    <x v="1"/>
    <n v="14.8"/>
    <n v="74.8"/>
    <n v="73.599999999999994"/>
    <n v="76.900000000000006"/>
    <n v="3.3000000000000114"/>
    <x v="0"/>
    <x v="0"/>
    <x v="1"/>
    <x v="1"/>
    <s v="B"/>
    <n v="0"/>
  </r>
  <r>
    <n v="11"/>
    <s v="Other"/>
    <n v="7"/>
    <s v="Government"/>
    <s v="Rural"/>
    <n v="4"/>
    <n v="0"/>
    <x v="3"/>
    <n v="1128920"/>
    <s v="Unskilled Labor"/>
    <s v="Skilled Labor / Trade"/>
    <n v="0"/>
    <n v="0"/>
    <n v="5"/>
    <s v="No Scholarship"/>
    <x v="0"/>
    <x v="1"/>
    <n v="9.9"/>
    <n v="87.3"/>
    <n v="59.9"/>
    <n v="77.5"/>
    <n v="17.600000000000001"/>
    <x v="0"/>
    <x v="1"/>
    <x v="1"/>
    <x v="0"/>
    <s v="B"/>
    <n v="0"/>
  </r>
  <r>
    <n v="17"/>
    <s v="Female"/>
    <n v="12"/>
    <s v="Government"/>
    <s v="Semi-Urban"/>
    <n v="5"/>
    <n v="0"/>
    <x v="1"/>
    <n v="137384"/>
    <s v="Managerial / Executive"/>
    <s v="Unskilled Labor"/>
    <n v="1"/>
    <n v="0"/>
    <n v="0.4"/>
    <s v="Partial"/>
    <x v="0"/>
    <x v="4"/>
    <n v="14.4"/>
    <n v="86.9"/>
    <n v="56.9"/>
    <n v="63.6"/>
    <n v="6.7000000000000028"/>
    <x v="0"/>
    <x v="0"/>
    <x v="0"/>
    <x v="0"/>
    <s v="C"/>
    <n v="0"/>
  </r>
  <r>
    <n v="17"/>
    <s v="Male"/>
    <n v="11"/>
    <s v="Private-Unaided"/>
    <s v="Semi-Urban"/>
    <n v="3"/>
    <n v="0"/>
    <x v="0"/>
    <n v="420963"/>
    <s v="Managerial / Executive"/>
    <s v="Clerical / Service"/>
    <n v="0"/>
    <n v="0"/>
    <n v="1.5"/>
    <s v="No Scholarship"/>
    <x v="0"/>
    <x v="0"/>
    <n v="18.100000000000001"/>
    <n v="100"/>
    <n v="56.4"/>
    <n v="71.599999999999994"/>
    <n v="15.199999999999996"/>
    <x v="0"/>
    <x v="1"/>
    <x v="0"/>
    <x v="2"/>
    <s v="C"/>
    <n v="0"/>
  </r>
  <r>
    <n v="15"/>
    <s v="Female"/>
    <n v="11"/>
    <s v="Private-Unaided"/>
    <s v="Rural"/>
    <n v="5"/>
    <n v="0"/>
    <x v="4"/>
    <n v="5473262"/>
    <s v="Managerial / Executive"/>
    <s v="Skilled Labor / Trade"/>
    <n v="1"/>
    <n v="0"/>
    <n v="9.5"/>
    <s v="No Scholarship"/>
    <x v="0"/>
    <x v="0"/>
    <n v="18.600000000000001"/>
    <n v="90.6"/>
    <n v="59.6"/>
    <n v="60.3"/>
    <n v="0.69999999999999574"/>
    <x v="0"/>
    <x v="0"/>
    <x v="1"/>
    <x v="2"/>
    <s v="C"/>
    <n v="0"/>
  </r>
  <r>
    <n v="18"/>
    <s v="Female"/>
    <n v="12"/>
    <s v="Government-Aided"/>
    <s v="Urban"/>
    <n v="3"/>
    <n v="0"/>
    <x v="4"/>
    <n v="2726485"/>
    <s v="Unemployed"/>
    <s v="Business / Self-Employed"/>
    <n v="1"/>
    <n v="1"/>
    <n v="0.5"/>
    <s v="No Scholarship"/>
    <x v="0"/>
    <x v="1"/>
    <n v="21"/>
    <n v="83.1"/>
    <n v="72.7"/>
    <n v="86.8"/>
    <n v="14.099999999999994"/>
    <x v="0"/>
    <x v="1"/>
    <x v="0"/>
    <x v="0"/>
    <s v="B"/>
    <n v="0"/>
  </r>
  <r>
    <n v="18"/>
    <s v="Female"/>
    <n v="12"/>
    <s v="Government-Aided"/>
    <s v="Rural"/>
    <n v="6"/>
    <n v="0"/>
    <x v="0"/>
    <n v="621326"/>
    <s v="Skilled Labor / Trade"/>
    <s v="Homemaker"/>
    <n v="0"/>
    <n v="0"/>
    <n v="4.8"/>
    <s v="No Scholarship"/>
    <x v="0"/>
    <x v="1"/>
    <n v="8.1999999999999993"/>
    <n v="86.7"/>
    <n v="53.3"/>
    <n v="67.5"/>
    <n v="14.200000000000003"/>
    <x v="0"/>
    <x v="1"/>
    <x v="0"/>
    <x v="0"/>
    <s v="C"/>
    <n v="0"/>
  </r>
  <r>
    <n v="13"/>
    <s v="Female"/>
    <n v="9"/>
    <s v="Government"/>
    <s v="Rural"/>
    <n v="7"/>
    <n v="0"/>
    <x v="2"/>
    <n v="213040"/>
    <s v="Skilled Labor / Trade"/>
    <s v="Clerical / Service"/>
    <n v="0"/>
    <n v="0"/>
    <n v="12.8"/>
    <s v="Full"/>
    <x v="0"/>
    <x v="4"/>
    <n v="11.1"/>
    <n v="64.099999999999994"/>
    <n v="57.6"/>
    <n v="67.900000000000006"/>
    <n v="10.300000000000004"/>
    <x v="0"/>
    <x v="1"/>
    <x v="1"/>
    <x v="1"/>
    <s v="C"/>
    <n v="0"/>
  </r>
  <r>
    <n v="16"/>
    <s v="Female"/>
    <n v="10"/>
    <s v="Government"/>
    <s v="Urban"/>
    <n v="6"/>
    <n v="0"/>
    <x v="1"/>
    <n v="66456"/>
    <s v="Unskilled Labor"/>
    <s v="Managerial / Executive"/>
    <n v="1"/>
    <n v="0"/>
    <n v="1.3"/>
    <s v="No Scholarship"/>
    <x v="0"/>
    <x v="0"/>
    <n v="9.6999999999999993"/>
    <n v="91.1"/>
    <n v="55.2"/>
    <n v="66.599999999999994"/>
    <n v="11.399999999999991"/>
    <x v="0"/>
    <x v="1"/>
    <x v="0"/>
    <x v="2"/>
    <s v="C"/>
    <n v="0"/>
  </r>
  <r>
    <n v="13"/>
    <s v="Other"/>
    <n v="8"/>
    <s v="Private-Unaided"/>
    <s v="Rural"/>
    <n v="6"/>
    <n v="0"/>
    <x v="2"/>
    <n v="261699"/>
    <s v="Unemployed"/>
    <s v="Homemaker"/>
    <n v="0"/>
    <n v="0"/>
    <n v="7.4"/>
    <s v="Partial"/>
    <x v="1"/>
    <x v="1"/>
    <n v="12.2"/>
    <n v="77.5"/>
    <n v="46.4"/>
    <n v="53.4"/>
    <n v="7"/>
    <x v="0"/>
    <x v="0"/>
    <x v="1"/>
    <x v="0"/>
    <s v="D"/>
    <n v="0"/>
  </r>
  <r>
    <n v="17"/>
    <s v="Male"/>
    <n v="11"/>
    <s v="Government-Aided"/>
    <s v="Rural"/>
    <n v="5"/>
    <n v="0"/>
    <x v="1"/>
    <n v="99900"/>
    <s v="Clerical / Service"/>
    <s v="Unemployed"/>
    <n v="0"/>
    <n v="0"/>
    <n v="14.2"/>
    <s v="No Scholarship"/>
    <x v="0"/>
    <x v="4"/>
    <n v="10.9"/>
    <n v="70.900000000000006"/>
    <n v="50.3"/>
    <n v="50.7"/>
    <n v="0.40000000000000568"/>
    <x v="0"/>
    <x v="0"/>
    <x v="1"/>
    <x v="1"/>
    <s v="D"/>
    <n v="0"/>
  </r>
  <r>
    <n v="12"/>
    <s v="Male"/>
    <n v="8"/>
    <s v="Government"/>
    <s v="Rural"/>
    <n v="4"/>
    <n v="0"/>
    <x v="0"/>
    <n v="388845"/>
    <s v="Business / Self-Employed"/>
    <s v="Business / Self-Employed"/>
    <n v="0"/>
    <n v="0"/>
    <n v="5.8"/>
    <s v="Partial"/>
    <x v="0"/>
    <x v="3"/>
    <n v="15.1"/>
    <n v="88.2"/>
    <n v="42.9"/>
    <n v="56.2"/>
    <n v="13.300000000000004"/>
    <x v="0"/>
    <x v="1"/>
    <x v="1"/>
    <x v="0"/>
    <s v="D"/>
    <n v="0"/>
  </r>
  <r>
    <n v="11"/>
    <s v="Male"/>
    <n v="6"/>
    <s v="Government-Aided"/>
    <s v="Rural"/>
    <n v="3"/>
    <n v="0"/>
    <x v="2"/>
    <n v="337660"/>
    <s v="Clerical / Service"/>
    <s v="Unskilled Labor"/>
    <n v="1"/>
    <n v="0"/>
    <n v="3.2"/>
    <s v="No Scholarship"/>
    <x v="1"/>
    <x v="1"/>
    <n v="15.8"/>
    <n v="80.5"/>
    <n v="63.3"/>
    <n v="59"/>
    <n v="-4.2999999999999972"/>
    <x v="0"/>
    <x v="0"/>
    <x v="0"/>
    <x v="0"/>
    <s v="D"/>
    <n v="0"/>
  </r>
  <r>
    <n v="18"/>
    <s v="Male"/>
    <n v="12"/>
    <s v="Government"/>
    <s v="Rural"/>
    <n v="6"/>
    <n v="1"/>
    <x v="2"/>
    <n v="278813"/>
    <s v="Unemployed"/>
    <s v="Unemployed"/>
    <n v="0"/>
    <n v="0"/>
    <n v="4.5999999999999996"/>
    <s v="No Scholarship"/>
    <x v="0"/>
    <x v="1"/>
    <n v="20.3"/>
    <n v="75.599999999999994"/>
    <n v="75.400000000000006"/>
    <n v="68.7"/>
    <n v="-6.7000000000000028"/>
    <x v="0"/>
    <x v="0"/>
    <x v="0"/>
    <x v="0"/>
    <s v="C"/>
    <n v="0"/>
  </r>
  <r>
    <n v="13"/>
    <s v="Female"/>
    <n v="9"/>
    <s v="Private-Unaided"/>
    <s v="Rural"/>
    <n v="4"/>
    <n v="0"/>
    <x v="2"/>
    <n v="236539"/>
    <s v="Professional"/>
    <s v="Unemployed"/>
    <n v="0"/>
    <n v="0"/>
    <n v="8.3000000000000007"/>
    <s v="Partial"/>
    <x v="0"/>
    <x v="2"/>
    <n v="16.7"/>
    <n v="88.4"/>
    <n v="59.5"/>
    <n v="61.1"/>
    <n v="1.6000000000000014"/>
    <x v="0"/>
    <x v="0"/>
    <x v="1"/>
    <x v="0"/>
    <s v="C"/>
    <n v="0"/>
  </r>
  <r>
    <n v="16"/>
    <s v="Female"/>
    <n v="12"/>
    <s v="Private-Unaided"/>
    <s v="Urban"/>
    <n v="6"/>
    <n v="1"/>
    <x v="4"/>
    <n v="2947626"/>
    <s v="Unemployed"/>
    <s v="Skilled Labor / Trade"/>
    <n v="0"/>
    <n v="1"/>
    <n v="1.8"/>
    <s v="No Scholarship"/>
    <x v="0"/>
    <x v="0"/>
    <n v="18.2"/>
    <n v="85.7"/>
    <n v="65.400000000000006"/>
    <n v="62.8"/>
    <n v="-2.6000000000000085"/>
    <x v="0"/>
    <x v="0"/>
    <x v="0"/>
    <x v="0"/>
    <s v="C"/>
    <n v="0"/>
  </r>
  <r>
    <n v="14"/>
    <s v="Female"/>
    <n v="10"/>
    <s v="Private-Unaided"/>
    <s v="Rural"/>
    <n v="4"/>
    <n v="1"/>
    <x v="0"/>
    <n v="464045"/>
    <s v="Business / Self-Employed"/>
    <s v="Skilled Labor / Trade"/>
    <n v="1"/>
    <n v="0"/>
    <n v="12.3"/>
    <s v="No Scholarship"/>
    <x v="1"/>
    <x v="2"/>
    <n v="14.4"/>
    <n v="94.9"/>
    <n v="64.3"/>
    <n v="70.099999999999994"/>
    <n v="5.7999999999999972"/>
    <x v="0"/>
    <x v="0"/>
    <x v="1"/>
    <x v="2"/>
    <s v="C"/>
    <n v="0"/>
  </r>
  <r>
    <n v="17"/>
    <s v="Male"/>
    <n v="11"/>
    <s v="Government"/>
    <s v="Urban"/>
    <n v="4"/>
    <n v="0"/>
    <x v="2"/>
    <n v="282871"/>
    <s v="Unemployed"/>
    <s v="Business / Self-Employed"/>
    <n v="0"/>
    <n v="1"/>
    <n v="3"/>
    <s v="Full"/>
    <x v="0"/>
    <x v="1"/>
    <n v="13.1"/>
    <n v="81.2"/>
    <n v="44.5"/>
    <n v="81.3"/>
    <n v="36.799999999999997"/>
    <x v="0"/>
    <x v="1"/>
    <x v="0"/>
    <x v="0"/>
    <s v="B"/>
    <n v="0"/>
  </r>
  <r>
    <n v="14"/>
    <s v="Male"/>
    <n v="8"/>
    <s v="Government"/>
    <s v="Urban"/>
    <n v="6"/>
    <n v="0"/>
    <x v="2"/>
    <n v="305417"/>
    <s v="Clerical / Service"/>
    <s v="Homemaker"/>
    <n v="1"/>
    <n v="1"/>
    <n v="4.3"/>
    <s v="No Scholarship"/>
    <x v="0"/>
    <x v="4"/>
    <n v="7.9"/>
    <n v="86.2"/>
    <n v="65.2"/>
    <n v="54.4"/>
    <n v="-10.800000000000004"/>
    <x v="0"/>
    <x v="0"/>
    <x v="0"/>
    <x v="0"/>
    <s v="D"/>
    <n v="0"/>
  </r>
  <r>
    <n v="14"/>
    <s v="Male"/>
    <n v="10"/>
    <s v="Government-Aided"/>
    <s v="Rural"/>
    <n v="6"/>
    <n v="0"/>
    <x v="2"/>
    <n v="196882"/>
    <s v="Unemployed"/>
    <s v="Business / Self-Employed"/>
    <n v="1"/>
    <n v="0"/>
    <n v="3"/>
    <s v="No Scholarship"/>
    <x v="0"/>
    <x v="0"/>
    <n v="11.7"/>
    <n v="76.900000000000006"/>
    <n v="46.9"/>
    <n v="61.2"/>
    <n v="14.300000000000004"/>
    <x v="0"/>
    <x v="1"/>
    <x v="0"/>
    <x v="0"/>
    <s v="C"/>
    <n v="0"/>
  </r>
  <r>
    <n v="18"/>
    <s v="Female"/>
    <n v="12"/>
    <s v="Government"/>
    <s v="Rural"/>
    <n v="2"/>
    <n v="1"/>
    <x v="3"/>
    <n v="1288698"/>
    <s v="Managerial / Executive"/>
    <s v="Professional"/>
    <n v="0"/>
    <n v="0"/>
    <n v="7.2"/>
    <s v="No Scholarship"/>
    <x v="0"/>
    <x v="1"/>
    <n v="17"/>
    <n v="88.2"/>
    <n v="73.2"/>
    <n v="80.2"/>
    <n v="7"/>
    <x v="0"/>
    <x v="0"/>
    <x v="1"/>
    <x v="0"/>
    <s v="B"/>
    <n v="0"/>
  </r>
  <r>
    <n v="14"/>
    <s v="Male"/>
    <n v="8"/>
    <s v="Government-Aided"/>
    <s v="Urban"/>
    <n v="5"/>
    <n v="0"/>
    <x v="0"/>
    <n v="438666"/>
    <s v="Unemployed"/>
    <s v="Homemaker"/>
    <n v="0"/>
    <n v="0"/>
    <n v="3.1"/>
    <s v="No Scholarship"/>
    <x v="0"/>
    <x v="1"/>
    <n v="6.4"/>
    <n v="92.9"/>
    <n v="62.9"/>
    <n v="77.099999999999994"/>
    <n v="14.199999999999996"/>
    <x v="0"/>
    <x v="1"/>
    <x v="0"/>
    <x v="2"/>
    <s v="B"/>
    <n v="0"/>
  </r>
  <r>
    <n v="14"/>
    <s v="Female"/>
    <n v="10"/>
    <s v="Government"/>
    <s v="Urban"/>
    <n v="4"/>
    <n v="0"/>
    <x v="0"/>
    <n v="690700"/>
    <s v="Skilled Labor / Trade"/>
    <s v="Homemaker"/>
    <n v="0"/>
    <n v="0"/>
    <n v="1.4"/>
    <s v="No Scholarship"/>
    <x v="0"/>
    <x v="1"/>
    <n v="12.6"/>
    <n v="90.8"/>
    <n v="63.2"/>
    <n v="68.8"/>
    <n v="5.5999999999999943"/>
    <x v="0"/>
    <x v="0"/>
    <x v="0"/>
    <x v="2"/>
    <s v="C"/>
    <n v="0"/>
  </r>
  <r>
    <n v="12"/>
    <s v="Female"/>
    <n v="8"/>
    <s v="Private-Unaided"/>
    <s v="Urban"/>
    <n v="3"/>
    <n v="0"/>
    <x v="3"/>
    <n v="709865"/>
    <s v="Unemployed"/>
    <s v="Clerical / Service"/>
    <n v="1"/>
    <n v="1"/>
    <n v="1.8"/>
    <s v="No Scholarship"/>
    <x v="1"/>
    <x v="0"/>
    <n v="17.899999999999999"/>
    <n v="75.5"/>
    <n v="76.8"/>
    <n v="82.4"/>
    <n v="5.6000000000000085"/>
    <x v="0"/>
    <x v="0"/>
    <x v="0"/>
    <x v="0"/>
    <s v="B"/>
    <n v="0"/>
  </r>
  <r>
    <n v="16"/>
    <s v="Male"/>
    <n v="12"/>
    <s v="Private-Unaided"/>
    <s v="Semi-Urban"/>
    <n v="6"/>
    <n v="0"/>
    <x v="0"/>
    <n v="536017"/>
    <s v="Professional"/>
    <s v="Managerial / Executive"/>
    <n v="1"/>
    <n v="1"/>
    <n v="3.3"/>
    <s v="No Scholarship"/>
    <x v="0"/>
    <x v="0"/>
    <n v="18.8"/>
    <n v="96"/>
    <n v="77.900000000000006"/>
    <n v="96.1"/>
    <n v="18.199999999999989"/>
    <x v="0"/>
    <x v="1"/>
    <x v="0"/>
    <x v="2"/>
    <s v="A"/>
    <n v="0"/>
  </r>
  <r>
    <n v="16"/>
    <s v="Female"/>
    <n v="11"/>
    <s v="Government"/>
    <s v="Urban"/>
    <n v="5"/>
    <n v="0"/>
    <x v="2"/>
    <n v="238729"/>
    <s v="Clerical / Service"/>
    <s v="Unskilled Labor"/>
    <n v="1"/>
    <n v="0"/>
    <n v="3"/>
    <s v="Partial"/>
    <x v="1"/>
    <x v="0"/>
    <n v="29.4"/>
    <n v="74.5"/>
    <n v="67.2"/>
    <n v="67.400000000000006"/>
    <n v="0.20000000000000284"/>
    <x v="0"/>
    <x v="0"/>
    <x v="0"/>
    <x v="1"/>
    <s v="C"/>
    <n v="0"/>
  </r>
  <r>
    <n v="17"/>
    <s v="Male"/>
    <n v="11"/>
    <s v="Government"/>
    <s v="Urban"/>
    <n v="4"/>
    <n v="0"/>
    <x v="2"/>
    <n v="315537"/>
    <s v="Managerial / Executive"/>
    <s v="Business / Self-Employed"/>
    <n v="1"/>
    <n v="0"/>
    <n v="0.9"/>
    <s v="Full"/>
    <x v="0"/>
    <x v="4"/>
    <n v="11.2"/>
    <n v="90"/>
    <n v="51.5"/>
    <n v="69"/>
    <n v="17.5"/>
    <x v="0"/>
    <x v="1"/>
    <x v="0"/>
    <x v="2"/>
    <s v="C"/>
    <n v="0"/>
  </r>
  <r>
    <n v="14"/>
    <s v="Female"/>
    <n v="8"/>
    <s v="Private-Unaided"/>
    <s v="Urban"/>
    <n v="4"/>
    <n v="0"/>
    <x v="0"/>
    <n v="358684"/>
    <s v="Professional"/>
    <s v="Managerial / Executive"/>
    <n v="0"/>
    <n v="0"/>
    <n v="1"/>
    <s v="No Scholarship"/>
    <x v="0"/>
    <x v="0"/>
    <n v="20"/>
    <n v="87.4"/>
    <n v="51.9"/>
    <n v="74.8"/>
    <n v="22.9"/>
    <x v="0"/>
    <x v="1"/>
    <x v="0"/>
    <x v="0"/>
    <s v="C"/>
    <n v="0"/>
  </r>
  <r>
    <n v="17"/>
    <s v="Male"/>
    <n v="11"/>
    <s v="Government-Aided"/>
    <s v="Rural"/>
    <n v="3"/>
    <n v="0"/>
    <x v="4"/>
    <n v="1583610"/>
    <s v="Unemployed"/>
    <s v="Homemaker"/>
    <n v="1"/>
    <n v="1"/>
    <m/>
    <s v="No Scholarship"/>
    <x v="1"/>
    <x v="1"/>
    <n v="23"/>
    <n v="93.4"/>
    <n v="76.900000000000006"/>
    <n v="89.7"/>
    <n v="12.799999999999997"/>
    <x v="0"/>
    <x v="1"/>
    <x v="0"/>
    <x v="2"/>
    <s v="B"/>
    <n v="0"/>
  </r>
  <r>
    <n v="10"/>
    <s v="Female"/>
    <n v="6"/>
    <s v="Private-Unaided"/>
    <s v="Rural"/>
    <n v="3"/>
    <n v="0"/>
    <x v="2"/>
    <n v="279814"/>
    <s v="Clerical / Service"/>
    <s v="Unskilled Labor"/>
    <n v="1"/>
    <n v="0"/>
    <n v="12"/>
    <s v="No Scholarship"/>
    <x v="0"/>
    <x v="0"/>
    <n v="19.100000000000001"/>
    <n v="64.400000000000006"/>
    <n v="61"/>
    <n v="52.7"/>
    <n v="-8.2999999999999972"/>
    <x v="0"/>
    <x v="0"/>
    <x v="1"/>
    <x v="1"/>
    <s v="D"/>
    <n v="0"/>
  </r>
  <r>
    <n v="17"/>
    <s v="Male"/>
    <n v="11"/>
    <s v="Private-Unaided"/>
    <s v="Rural"/>
    <n v="4"/>
    <n v="0"/>
    <x v="1"/>
    <n v="132099"/>
    <s v="Skilled Labor / Trade"/>
    <s v="Business / Self-Employed"/>
    <n v="0"/>
    <n v="0"/>
    <n v="2.7"/>
    <s v="No Scholarship"/>
    <x v="0"/>
    <x v="0"/>
    <n v="22.7"/>
    <n v="89.6"/>
    <n v="69"/>
    <n v="73.5"/>
    <n v="4.5"/>
    <x v="0"/>
    <x v="0"/>
    <x v="0"/>
    <x v="0"/>
    <s v="C"/>
    <n v="0"/>
  </r>
  <r>
    <n v="16"/>
    <s v="Male"/>
    <n v="10"/>
    <s v="Government"/>
    <s v="Semi-Urban"/>
    <n v="6"/>
    <n v="0"/>
    <x v="3"/>
    <n v="1456287"/>
    <s v="Professional"/>
    <s v="Homemaker"/>
    <n v="1"/>
    <n v="1"/>
    <n v="2"/>
    <s v="No Scholarship"/>
    <x v="0"/>
    <x v="0"/>
    <n v="16.600000000000001"/>
    <n v="100"/>
    <n v="78"/>
    <n v="74.599999999999994"/>
    <n v="-3.4000000000000057"/>
    <x v="0"/>
    <x v="0"/>
    <x v="0"/>
    <x v="2"/>
    <s v="C"/>
    <n v="0"/>
  </r>
  <r>
    <n v="15"/>
    <s v="Male"/>
    <n v="10"/>
    <s v="Private-Unaided"/>
    <s v="Semi-Urban"/>
    <n v="8"/>
    <n v="1"/>
    <x v="1"/>
    <n v="95531"/>
    <s v="Unemployed"/>
    <s v="Unskilled Labor"/>
    <n v="0"/>
    <n v="0"/>
    <n v="1.6"/>
    <s v="No Scholarship"/>
    <x v="0"/>
    <x v="4"/>
    <n v="15.2"/>
    <n v="85.2"/>
    <n v="46.8"/>
    <n v="63.1"/>
    <n v="16.300000000000004"/>
    <x v="0"/>
    <x v="1"/>
    <x v="0"/>
    <x v="0"/>
    <s v="C"/>
    <n v="0"/>
  </r>
  <r>
    <n v="11"/>
    <s v="Female"/>
    <n v="6"/>
    <s v="Private-Unaided"/>
    <s v="Urban"/>
    <n v="5"/>
    <n v="0"/>
    <x v="1"/>
    <n v="111182"/>
    <s v="Clerical / Service"/>
    <s v="Skilled Labor / Trade"/>
    <m/>
    <n v="1"/>
    <n v="0.8"/>
    <s v="Full"/>
    <x v="1"/>
    <x v="0"/>
    <n v="21.3"/>
    <n v="79.2"/>
    <n v="69.400000000000006"/>
    <n v="67.8"/>
    <n v="-1.6000000000000085"/>
    <x v="0"/>
    <x v="0"/>
    <x v="0"/>
    <x v="0"/>
    <s v="C"/>
    <n v="0"/>
  </r>
  <r>
    <n v="16"/>
    <s v="Male"/>
    <n v="12"/>
    <s v="Private-Unaided"/>
    <s v="Semi-Urban"/>
    <n v="5"/>
    <n v="1"/>
    <x v="1"/>
    <n v="150647"/>
    <s v="Business / Self-Employed"/>
    <s v="Unemployed"/>
    <n v="1"/>
    <n v="1"/>
    <n v="1"/>
    <s v="No Scholarship"/>
    <x v="1"/>
    <x v="1"/>
    <n v="20.5"/>
    <n v="86.9"/>
    <n v="54.3"/>
    <n v="46.6"/>
    <n v="-7.6999999999999957"/>
    <x v="0"/>
    <x v="0"/>
    <x v="0"/>
    <x v="0"/>
    <s v="D"/>
    <n v="0"/>
  </r>
  <r>
    <n v="16"/>
    <s v="Female"/>
    <n v="10"/>
    <s v="Government-Aided"/>
    <s v="Semi-Urban"/>
    <n v="5"/>
    <n v="1"/>
    <x v="1"/>
    <n v="99478"/>
    <s v="Skilled Labor / Trade"/>
    <s v="Skilled Labor / Trade"/>
    <n v="0"/>
    <n v="0"/>
    <n v="2.2000000000000002"/>
    <s v="No Scholarship"/>
    <x v="0"/>
    <x v="1"/>
    <n v="6.3"/>
    <n v="71.8"/>
    <n v="61"/>
    <n v="71.3"/>
    <n v="10.299999999999997"/>
    <x v="0"/>
    <x v="1"/>
    <x v="0"/>
    <x v="1"/>
    <s v="C"/>
    <n v="0"/>
  </r>
  <r>
    <n v="16"/>
    <s v="Male"/>
    <n v="10"/>
    <s v="Government"/>
    <s v="Urban"/>
    <n v="5"/>
    <n v="0"/>
    <x v="2"/>
    <n v="207207"/>
    <s v="Business / Self-Employed"/>
    <s v="Clerical / Service"/>
    <n v="0"/>
    <n v="1"/>
    <n v="0.9"/>
    <s v="No Scholarship"/>
    <x v="0"/>
    <x v="0"/>
    <n v="14.7"/>
    <n v="89.1"/>
    <n v="63.9"/>
    <n v="66"/>
    <n v="2.1000000000000014"/>
    <x v="0"/>
    <x v="0"/>
    <x v="0"/>
    <x v="0"/>
    <s v="C"/>
    <n v="0"/>
  </r>
  <r>
    <n v="15"/>
    <s v="Female"/>
    <n v="10"/>
    <s v="Private-Unaided"/>
    <s v="Rural"/>
    <n v="3"/>
    <n v="0"/>
    <x v="0"/>
    <n v="468384"/>
    <s v="Business / Self-Employed"/>
    <s v="Managerial / Executive"/>
    <n v="0"/>
    <n v="1"/>
    <n v="3.5"/>
    <s v="No Scholarship"/>
    <x v="1"/>
    <x v="0"/>
    <n v="16.899999999999999"/>
    <n v="95.9"/>
    <n v="78.3"/>
    <n v="73.099999999999994"/>
    <n v="-5.2000000000000028"/>
    <x v="0"/>
    <x v="0"/>
    <x v="0"/>
    <x v="2"/>
    <s v="C"/>
    <n v="0"/>
  </r>
  <r>
    <n v="16"/>
    <s v="Male"/>
    <n v="12"/>
    <s v="Government"/>
    <s v="Rural"/>
    <n v="5"/>
    <n v="0"/>
    <x v="2"/>
    <n v="238221"/>
    <s v="Unskilled Labor"/>
    <s v="Homemaker"/>
    <n v="0"/>
    <n v="0"/>
    <n v="3"/>
    <s v="Full"/>
    <x v="0"/>
    <x v="4"/>
    <n v="9"/>
    <n v="78.5"/>
    <n v="44.5"/>
    <n v="69.3"/>
    <n v="24.799999999999997"/>
    <x v="0"/>
    <x v="1"/>
    <x v="0"/>
    <x v="0"/>
    <s v="C"/>
    <n v="0"/>
  </r>
  <r>
    <n v="16"/>
    <s v="Other"/>
    <n v="11"/>
    <s v="Government-Aided"/>
    <s v="Urban"/>
    <n v="6"/>
    <n v="0"/>
    <x v="3"/>
    <n v="976508"/>
    <s v="Skilled Labor / Trade"/>
    <s v="Unemployed"/>
    <n v="1"/>
    <n v="0"/>
    <n v="2"/>
    <s v="No Scholarship"/>
    <x v="0"/>
    <x v="3"/>
    <n v="21.5"/>
    <n v="94.4"/>
    <n v="73.7"/>
    <n v="72.099999999999994"/>
    <n v="-1.6000000000000085"/>
    <x v="0"/>
    <x v="0"/>
    <x v="0"/>
    <x v="2"/>
    <s v="C"/>
    <n v="0"/>
  </r>
  <r>
    <n v="15"/>
    <s v="Female"/>
    <n v="10"/>
    <s v="Private-Unaided"/>
    <s v="Semi-Urban"/>
    <n v="4"/>
    <n v="0"/>
    <x v="2"/>
    <n v="213108"/>
    <s v="Professional"/>
    <s v="Unemployed"/>
    <n v="1"/>
    <n v="1"/>
    <n v="2.2000000000000002"/>
    <s v="No Scholarship"/>
    <x v="0"/>
    <x v="1"/>
    <n v="5.6"/>
    <n v="78.400000000000006"/>
    <n v="58.1"/>
    <n v="67.3"/>
    <n v="9.1999999999999957"/>
    <x v="0"/>
    <x v="0"/>
    <x v="0"/>
    <x v="0"/>
    <s v="C"/>
    <n v="0"/>
  </r>
  <r>
    <n v="15"/>
    <s v="Female"/>
    <n v="11"/>
    <s v="Government"/>
    <s v="Rural"/>
    <n v="6"/>
    <n v="0"/>
    <x v="0"/>
    <n v="389412"/>
    <s v="Unemployed"/>
    <s v="Unskilled Labor"/>
    <n v="0"/>
    <n v="0"/>
    <n v="7.1"/>
    <s v="No Scholarship"/>
    <x v="0"/>
    <x v="0"/>
    <n v="17.8"/>
    <n v="94.5"/>
    <n v="58.1"/>
    <n v="70.5"/>
    <n v="12.399999999999999"/>
    <x v="0"/>
    <x v="1"/>
    <x v="1"/>
    <x v="2"/>
    <s v="C"/>
    <n v="0"/>
  </r>
  <r>
    <n v="15"/>
    <s v="Male"/>
    <n v="9"/>
    <s v="Government"/>
    <s v="Rural"/>
    <n v="5"/>
    <n v="1"/>
    <x v="1"/>
    <n v="103685"/>
    <s v="Skilled Labor / Trade"/>
    <s v="Clerical / Service"/>
    <n v="0"/>
    <n v="0"/>
    <n v="9.4"/>
    <s v="No Scholarship"/>
    <x v="0"/>
    <x v="0"/>
    <n v="13.5"/>
    <n v="80.3"/>
    <n v="64.599999999999994"/>
    <n v="72.2"/>
    <n v="7.6000000000000085"/>
    <x v="0"/>
    <x v="0"/>
    <x v="1"/>
    <x v="0"/>
    <s v="C"/>
    <n v="0"/>
  </r>
  <r>
    <n v="16"/>
    <s v="Male"/>
    <n v="11"/>
    <s v="Private-Unaided"/>
    <s v="Rural"/>
    <n v="6"/>
    <n v="0"/>
    <x v="2"/>
    <n v="272984"/>
    <s v="Unemployed"/>
    <s v="Unskilled Labor"/>
    <n v="0"/>
    <n v="1"/>
    <n v="2.2999999999999998"/>
    <s v="No Scholarship"/>
    <x v="0"/>
    <x v="3"/>
    <n v="12.7"/>
    <n v="83.1"/>
    <n v="63.2"/>
    <n v="63.8"/>
    <n v="0.59999999999999432"/>
    <x v="0"/>
    <x v="0"/>
    <x v="0"/>
    <x v="0"/>
    <s v="C"/>
    <n v="0"/>
  </r>
  <r>
    <n v="15"/>
    <s v="Male"/>
    <n v="11"/>
    <s v="Private-Unaided"/>
    <s v="Urban"/>
    <n v="6"/>
    <n v="0"/>
    <x v="2"/>
    <n v="294754"/>
    <s v="Unemployed"/>
    <s v="Business / Self-Employed"/>
    <n v="1"/>
    <n v="1"/>
    <n v="1.5"/>
    <s v="No Scholarship"/>
    <x v="1"/>
    <x v="1"/>
    <n v="19.7"/>
    <n v="96.4"/>
    <n v="58.7"/>
    <n v="72.5"/>
    <n v="13.799999999999997"/>
    <x v="0"/>
    <x v="1"/>
    <x v="0"/>
    <x v="2"/>
    <s v="C"/>
    <n v="0"/>
  </r>
  <r>
    <n v="16"/>
    <s v="Female"/>
    <n v="12"/>
    <s v="Government"/>
    <s v="Urban"/>
    <n v="4"/>
    <n v="0"/>
    <x v="4"/>
    <n v="2050950"/>
    <s v="Professional"/>
    <s v="Clerical / Service"/>
    <n v="1"/>
    <n v="1"/>
    <n v="2.4"/>
    <s v="No Scholarship"/>
    <x v="1"/>
    <x v="1"/>
    <n v="21.1"/>
    <n v="100"/>
    <n v="82.9"/>
    <n v="86.7"/>
    <n v="3.7999999999999972"/>
    <x v="0"/>
    <x v="0"/>
    <x v="0"/>
    <x v="2"/>
    <s v="B"/>
    <n v="0"/>
  </r>
  <r>
    <n v="16"/>
    <s v="Male"/>
    <n v="10"/>
    <s v="Government"/>
    <s v="Urban"/>
    <n v="4"/>
    <n v="0"/>
    <x v="0"/>
    <n v="449066"/>
    <s v="Business / Self-Employed"/>
    <s v="Homemaker"/>
    <n v="1"/>
    <n v="0"/>
    <n v="1.7"/>
    <s v="No Scholarship"/>
    <x v="0"/>
    <x v="1"/>
    <n v="8.5"/>
    <n v="96.3"/>
    <n v="55.8"/>
    <n v="70.8"/>
    <n v="15"/>
    <x v="0"/>
    <x v="1"/>
    <x v="0"/>
    <x v="2"/>
    <s v="C"/>
    <n v="0"/>
  </r>
  <r>
    <n v="16"/>
    <s v="Female"/>
    <n v="12"/>
    <s v="Private-Unaided"/>
    <s v="Semi-Urban"/>
    <n v="5"/>
    <n v="0"/>
    <x v="3"/>
    <n v="819950"/>
    <s v="Skilled Labor / Trade"/>
    <s v="Professional"/>
    <n v="1"/>
    <n v="1"/>
    <n v="5"/>
    <s v="No Scholarship"/>
    <x v="1"/>
    <x v="1"/>
    <n v="22.3"/>
    <n v="84.3"/>
    <n v="56.4"/>
    <n v="84.1"/>
    <n v="27.699999999999996"/>
    <x v="0"/>
    <x v="1"/>
    <x v="1"/>
    <x v="0"/>
    <s v="B"/>
    <n v="0"/>
  </r>
  <r>
    <n v="17"/>
    <s v="Female"/>
    <n v="12"/>
    <s v="Private-Unaided"/>
    <s v="Rural"/>
    <n v="3"/>
    <n v="0"/>
    <x v="0"/>
    <n v="570435"/>
    <s v="Skilled Labor / Trade"/>
    <s v="Homemaker"/>
    <n v="0"/>
    <n v="0"/>
    <n v="4.5999999999999996"/>
    <s v="No Scholarship"/>
    <x v="0"/>
    <x v="3"/>
    <n v="18"/>
    <n v="96.1"/>
    <n v="56.9"/>
    <n v="78.5"/>
    <n v="21.6"/>
    <x v="0"/>
    <x v="1"/>
    <x v="0"/>
    <x v="2"/>
    <s v="B"/>
    <n v="0"/>
  </r>
  <r>
    <n v="11"/>
    <s v="Female"/>
    <n v="6"/>
    <s v="Government"/>
    <s v="Urban"/>
    <n v="8"/>
    <n v="0"/>
    <x v="2"/>
    <n v="209814"/>
    <s v="Professional"/>
    <s v="Business / Self-Employed"/>
    <n v="1"/>
    <n v="1"/>
    <n v="2.1"/>
    <s v="No Scholarship"/>
    <x v="0"/>
    <x v="0"/>
    <n v="16"/>
    <n v="77.599999999999994"/>
    <n v="58.2"/>
    <n v="75.900000000000006"/>
    <n v="17.700000000000003"/>
    <x v="0"/>
    <x v="1"/>
    <x v="0"/>
    <x v="0"/>
    <s v="B"/>
    <n v="0"/>
  </r>
  <r>
    <n v="15"/>
    <s v="Female"/>
    <n v="9"/>
    <s v="Government"/>
    <s v="Semi-Urban"/>
    <n v="4"/>
    <n v="0"/>
    <x v="0"/>
    <n v="583291"/>
    <s v="Professional"/>
    <s v="Professional"/>
    <n v="1"/>
    <n v="1"/>
    <n v="2"/>
    <s v="No Scholarship"/>
    <x v="1"/>
    <x v="1"/>
    <n v="11.4"/>
    <n v="87.7"/>
    <n v="71.2"/>
    <n v="73.400000000000006"/>
    <n v="2.2000000000000028"/>
    <x v="0"/>
    <x v="0"/>
    <x v="0"/>
    <x v="0"/>
    <s v="C"/>
    <n v="0"/>
  </r>
  <r>
    <n v="11"/>
    <s v="Male"/>
    <n v="6"/>
    <s v="Government-Aided"/>
    <s v="Urban"/>
    <n v="5"/>
    <n v="0"/>
    <x v="1"/>
    <n v="108526"/>
    <s v="Skilled Labor / Trade"/>
    <s v="Unemployed"/>
    <n v="1"/>
    <n v="0"/>
    <n v="0.6"/>
    <s v="Partial"/>
    <x v="1"/>
    <x v="1"/>
    <n v="12.2"/>
    <n v="81"/>
    <n v="61.3"/>
    <n v="71"/>
    <n v="9.7000000000000028"/>
    <x v="0"/>
    <x v="0"/>
    <x v="0"/>
    <x v="0"/>
    <s v="C"/>
    <n v="0"/>
  </r>
  <r>
    <n v="15"/>
    <s v="Female"/>
    <n v="9"/>
    <s v="Government"/>
    <s v="Rural"/>
    <n v="2"/>
    <n v="0"/>
    <x v="2"/>
    <n v="214008"/>
    <s v="Business / Self-Employed"/>
    <s v="Unskilled Labor"/>
    <n v="1"/>
    <n v="0"/>
    <n v="8.6999999999999993"/>
    <s v="No Scholarship"/>
    <x v="1"/>
    <x v="1"/>
    <n v="11.5"/>
    <n v="76.599999999999994"/>
    <n v="50.2"/>
    <n v="71.599999999999994"/>
    <n v="21.399999999999991"/>
    <x v="0"/>
    <x v="1"/>
    <x v="1"/>
    <x v="0"/>
    <s v="C"/>
    <n v="0"/>
  </r>
  <r>
    <n v="17"/>
    <s v="Female"/>
    <n v="12"/>
    <s v="Government"/>
    <s v="Urban"/>
    <n v="6"/>
    <n v="0"/>
    <x v="3"/>
    <n v="1403876"/>
    <s v="Professional"/>
    <s v="Professional"/>
    <n v="1"/>
    <n v="1"/>
    <n v="1.8"/>
    <s v="No Scholarship"/>
    <x v="1"/>
    <x v="1"/>
    <n v="7.2"/>
    <n v="88.7"/>
    <n v="40.6"/>
    <n v="72.8"/>
    <n v="32.199999999999996"/>
    <x v="0"/>
    <x v="1"/>
    <x v="0"/>
    <x v="0"/>
    <s v="C"/>
    <n v="0"/>
  </r>
  <r>
    <n v="13"/>
    <s v="Male"/>
    <n v="7"/>
    <s v="Government-Aided"/>
    <s v="Urban"/>
    <n v="3"/>
    <n v="0"/>
    <x v="1"/>
    <n v="79356"/>
    <s v="Unemployed"/>
    <s v="Unemployed"/>
    <n v="0"/>
    <n v="0"/>
    <n v="2.9"/>
    <s v="No Scholarship"/>
    <x v="0"/>
    <x v="4"/>
    <n v="10.6"/>
    <n v="81.3"/>
    <n v="47"/>
    <n v="46.6"/>
    <n v="-0.39999999999999858"/>
    <x v="0"/>
    <x v="0"/>
    <x v="0"/>
    <x v="0"/>
    <s v="D"/>
    <n v="0"/>
  </r>
  <r>
    <n v="12"/>
    <s v="Male"/>
    <n v="7"/>
    <s v="Government"/>
    <s v="Urban"/>
    <n v="4"/>
    <n v="0"/>
    <x v="0"/>
    <n v="469324"/>
    <s v="Business / Self-Employed"/>
    <s v="Unskilled Labor"/>
    <n v="1"/>
    <n v="0"/>
    <n v="2.5"/>
    <s v="No Scholarship"/>
    <x v="0"/>
    <x v="0"/>
    <n v="23.3"/>
    <n v="81.400000000000006"/>
    <n v="66.900000000000006"/>
    <n v="80"/>
    <n v="13.099999999999994"/>
    <x v="0"/>
    <x v="1"/>
    <x v="0"/>
    <x v="0"/>
    <s v="B"/>
    <n v="0"/>
  </r>
  <r>
    <n v="14"/>
    <s v="Male"/>
    <n v="8"/>
    <s v="Private-Unaided"/>
    <s v="Urban"/>
    <n v="4"/>
    <n v="0"/>
    <x v="3"/>
    <n v="778816"/>
    <s v="Business / Self-Employed"/>
    <s v="Professional"/>
    <n v="0"/>
    <n v="1"/>
    <n v="2.2000000000000002"/>
    <s v="No Scholarship"/>
    <x v="1"/>
    <x v="1"/>
    <n v="13.7"/>
    <n v="89"/>
    <n v="84.6"/>
    <n v="88.5"/>
    <n v="3.9000000000000057"/>
    <x v="0"/>
    <x v="0"/>
    <x v="0"/>
    <x v="0"/>
    <s v="B"/>
    <n v="0"/>
  </r>
  <r>
    <n v="14"/>
    <s v="Female"/>
    <n v="9"/>
    <s v="Government"/>
    <s v="Rural"/>
    <n v="3"/>
    <n v="0"/>
    <x v="2"/>
    <n v="230888"/>
    <s v="Skilled Labor / Trade"/>
    <s v="Business / Self-Employed"/>
    <n v="1"/>
    <n v="0"/>
    <n v="4.2"/>
    <s v="No Scholarship"/>
    <x v="0"/>
    <x v="4"/>
    <n v="16.399999999999999"/>
    <n v="79.099999999999994"/>
    <n v="59.5"/>
    <n v="70.099999999999994"/>
    <n v="10.599999999999994"/>
    <x v="0"/>
    <x v="1"/>
    <x v="0"/>
    <x v="0"/>
    <s v="C"/>
    <n v="0"/>
  </r>
  <r>
    <n v="15"/>
    <s v="Female"/>
    <n v="11"/>
    <s v="Private-Unaided"/>
    <s v="Rural"/>
    <n v="5"/>
    <n v="0"/>
    <x v="1"/>
    <n v="76729"/>
    <s v="Professional"/>
    <s v="Managerial / Executive"/>
    <n v="0"/>
    <n v="0"/>
    <n v="2.8"/>
    <s v="No Scholarship"/>
    <x v="0"/>
    <x v="1"/>
    <n v="20.3"/>
    <n v="84"/>
    <n v="68.2"/>
    <n v="69.5"/>
    <n v="1.2999999999999972"/>
    <x v="0"/>
    <x v="0"/>
    <x v="0"/>
    <x v="0"/>
    <s v="C"/>
    <n v="0"/>
  </r>
  <r>
    <n v="13"/>
    <s v="Male"/>
    <n v="8"/>
    <s v="Government"/>
    <s v="Semi-Urban"/>
    <n v="5"/>
    <n v="0"/>
    <x v="2"/>
    <n v="253795"/>
    <s v="Business / Self-Employed"/>
    <s v="Unskilled Labor"/>
    <n v="1"/>
    <n v="0"/>
    <n v="4.7"/>
    <s v="No Scholarship"/>
    <x v="0"/>
    <x v="0"/>
    <n v="15.5"/>
    <n v="88.8"/>
    <n v="57.6"/>
    <n v="62.5"/>
    <n v="4.8999999999999986"/>
    <x v="0"/>
    <x v="0"/>
    <x v="0"/>
    <x v="0"/>
    <s v="C"/>
    <n v="0"/>
  </r>
  <r>
    <n v="13"/>
    <s v="Male"/>
    <n v="7"/>
    <s v="Private-Unaided"/>
    <s v="Urban"/>
    <n v="6"/>
    <n v="0"/>
    <x v="0"/>
    <n v="548608"/>
    <s v="Clerical / Service"/>
    <s v="Unskilled Labor"/>
    <n v="1"/>
    <n v="0"/>
    <n v="4"/>
    <s v="No Scholarship"/>
    <x v="0"/>
    <x v="0"/>
    <n v="11.4"/>
    <n v="76.099999999999994"/>
    <n v="46.2"/>
    <n v="63.8"/>
    <n v="17.599999999999994"/>
    <x v="0"/>
    <x v="1"/>
    <x v="0"/>
    <x v="0"/>
    <s v="C"/>
    <n v="0"/>
  </r>
  <r>
    <n v="11"/>
    <s v="Female"/>
    <n v="6"/>
    <s v="Government-Aided"/>
    <s v="Rural"/>
    <n v="5"/>
    <n v="0"/>
    <x v="1"/>
    <n v="164656"/>
    <s v="Managerial / Executive"/>
    <s v="Unemployed"/>
    <n v="0"/>
    <n v="1"/>
    <n v="1.8"/>
    <s v="Full"/>
    <x v="0"/>
    <x v="0"/>
    <n v="17.7"/>
    <n v="83.2"/>
    <n v="48.9"/>
    <n v="62.3"/>
    <n v="13.399999999999999"/>
    <x v="0"/>
    <x v="1"/>
    <x v="0"/>
    <x v="0"/>
    <s v="C"/>
    <n v="0"/>
  </r>
  <r>
    <n v="15"/>
    <s v="Male"/>
    <n v="11"/>
    <s v="Private-Unaided"/>
    <s v="Semi-Urban"/>
    <n v="5"/>
    <n v="0"/>
    <x v="2"/>
    <n v="318826"/>
    <s v="Unskilled Labor"/>
    <s v="Skilled Labor / Trade"/>
    <n v="0"/>
    <n v="0"/>
    <n v="5.0999999999999996"/>
    <s v="Full"/>
    <x v="1"/>
    <x v="1"/>
    <n v="12.3"/>
    <n v="69.5"/>
    <n v="77"/>
    <n v="83.2"/>
    <n v="6.2000000000000028"/>
    <x v="0"/>
    <x v="0"/>
    <x v="1"/>
    <x v="1"/>
    <s v="B"/>
    <n v="0"/>
  </r>
  <r>
    <n v="17"/>
    <s v="Female"/>
    <n v="12"/>
    <s v="Private-Unaided"/>
    <s v="Rural"/>
    <n v="6"/>
    <n v="0"/>
    <x v="1"/>
    <n v="132934"/>
    <s v="Unemployed"/>
    <s v="Unskilled Labor"/>
    <n v="0"/>
    <n v="1"/>
    <m/>
    <s v="Partial"/>
    <x v="0"/>
    <x v="0"/>
    <n v="12.1"/>
    <n v="73.5"/>
    <n v="65.2"/>
    <n v="31.7"/>
    <n v="-33.5"/>
    <x v="1"/>
    <x v="0"/>
    <x v="0"/>
    <x v="1"/>
    <s v="F"/>
    <n v="1"/>
  </r>
  <r>
    <n v="14"/>
    <s v="Female"/>
    <n v="9"/>
    <s v="Private-Unaided"/>
    <s v="Urban"/>
    <n v="7"/>
    <n v="0"/>
    <x v="3"/>
    <n v="813674"/>
    <s v="Business / Self-Employed"/>
    <s v="Skilled Labor / Trade"/>
    <n v="1"/>
    <n v="1"/>
    <n v="2"/>
    <s v="No Scholarship"/>
    <x v="1"/>
    <x v="1"/>
    <n v="13.4"/>
    <n v="84.3"/>
    <n v="65.400000000000006"/>
    <n v="75.2"/>
    <n v="9.7999999999999972"/>
    <x v="0"/>
    <x v="0"/>
    <x v="0"/>
    <x v="0"/>
    <s v="B"/>
    <n v="0"/>
  </r>
  <r>
    <n v="10"/>
    <s v="Female"/>
    <n v="6"/>
    <s v="Private-Unaided"/>
    <s v="Urban"/>
    <n v="4"/>
    <n v="0"/>
    <x v="0"/>
    <n v="470067"/>
    <s v="Managerial / Executive"/>
    <s v="Skilled Labor / Trade"/>
    <n v="1"/>
    <n v="1"/>
    <n v="1.4"/>
    <s v="No Scholarship"/>
    <x v="1"/>
    <x v="0"/>
    <n v="14"/>
    <n v="95"/>
    <n v="66.7"/>
    <n v="79.7"/>
    <n v="13"/>
    <x v="0"/>
    <x v="1"/>
    <x v="0"/>
    <x v="2"/>
    <s v="B"/>
    <n v="0"/>
  </r>
  <r>
    <n v="18"/>
    <s v="Male"/>
    <n v="12"/>
    <s v="Government"/>
    <s v="Semi-Urban"/>
    <n v="2"/>
    <n v="0"/>
    <x v="2"/>
    <n v="328672"/>
    <s v="Unemployed"/>
    <s v="Unskilled Labor"/>
    <n v="1"/>
    <n v="0"/>
    <n v="7"/>
    <s v="No Scholarship"/>
    <x v="0"/>
    <x v="1"/>
    <n v="25.1"/>
    <n v="91.7"/>
    <n v="52.1"/>
    <n v="60.9"/>
    <n v="8.7999999999999972"/>
    <x v="0"/>
    <x v="0"/>
    <x v="1"/>
    <x v="2"/>
    <s v="C"/>
    <n v="0"/>
  </r>
  <r>
    <n v="12"/>
    <s v="Female"/>
    <n v="6"/>
    <s v="Government-Aided"/>
    <s v="Semi-Urban"/>
    <n v="7"/>
    <n v="0"/>
    <x v="1"/>
    <n v="101041"/>
    <s v="Skilled Labor / Trade"/>
    <s v="Unemployed"/>
    <n v="0"/>
    <n v="0"/>
    <n v="1.5"/>
    <s v="No Scholarship"/>
    <x v="0"/>
    <x v="1"/>
    <n v="8.8000000000000007"/>
    <n v="78.3"/>
    <n v="61.7"/>
    <n v="70.8"/>
    <n v="9.0999999999999943"/>
    <x v="0"/>
    <x v="0"/>
    <x v="0"/>
    <x v="0"/>
    <s v="C"/>
    <n v="0"/>
  </r>
  <r>
    <n v="13"/>
    <s v="Male"/>
    <n v="9"/>
    <s v="Government"/>
    <s v="Urban"/>
    <n v="8"/>
    <n v="0"/>
    <x v="2"/>
    <n v="204835"/>
    <s v="Business / Self-Employed"/>
    <s v="Business / Self-Employed"/>
    <n v="0"/>
    <n v="0"/>
    <n v="3"/>
    <s v="No Scholarship"/>
    <x v="0"/>
    <x v="3"/>
    <n v="11.9"/>
    <n v="95.1"/>
    <n v="71.7"/>
    <n v="78.8"/>
    <n v="7.0999999999999943"/>
    <x v="0"/>
    <x v="0"/>
    <x v="0"/>
    <x v="2"/>
    <s v="B"/>
    <n v="0"/>
  </r>
  <r>
    <n v="12"/>
    <s v="Female"/>
    <n v="7"/>
    <s v="Government-Aided"/>
    <s v="Rural"/>
    <n v="3"/>
    <n v="0"/>
    <x v="3"/>
    <n v="1070689"/>
    <s v="Managerial / Executive"/>
    <s v="Managerial / Executive"/>
    <m/>
    <n v="0"/>
    <n v="2.5"/>
    <s v="No Scholarship"/>
    <x v="0"/>
    <x v="0"/>
    <n v="19.3"/>
    <n v="90.7"/>
    <n v="68.3"/>
    <n v="90.1"/>
    <n v="21.799999999999997"/>
    <x v="0"/>
    <x v="1"/>
    <x v="0"/>
    <x v="2"/>
    <s v="A"/>
    <n v="0"/>
  </r>
  <r>
    <n v="12"/>
    <s v="Female"/>
    <n v="7"/>
    <s v="Private-Unaided"/>
    <s v="Semi-Urban"/>
    <n v="4"/>
    <n v="0"/>
    <x v="0"/>
    <n v="469141"/>
    <s v="Clerical / Service"/>
    <s v="Unemployed"/>
    <n v="0"/>
    <n v="0"/>
    <n v="5.0999999999999996"/>
    <s v="No Scholarship"/>
    <x v="0"/>
    <x v="1"/>
    <n v="15"/>
    <n v="85.4"/>
    <n v="71.3"/>
    <n v="65.5"/>
    <n v="-5.7999999999999972"/>
    <x v="0"/>
    <x v="0"/>
    <x v="1"/>
    <x v="0"/>
    <s v="C"/>
    <n v="0"/>
  </r>
  <r>
    <n v="15"/>
    <s v="Female"/>
    <n v="11"/>
    <s v="Private-Unaided"/>
    <s v="Semi-Urban"/>
    <n v="5"/>
    <n v="0"/>
    <x v="2"/>
    <n v="266668"/>
    <s v="Business / Self-Employed"/>
    <s v="Business / Self-Employed"/>
    <n v="0"/>
    <n v="0"/>
    <n v="6.8"/>
    <s v="No Scholarship"/>
    <x v="0"/>
    <x v="1"/>
    <n v="13.6"/>
    <n v="77.7"/>
    <n v="53.3"/>
    <n v="67.5"/>
    <n v="14.200000000000003"/>
    <x v="0"/>
    <x v="1"/>
    <x v="1"/>
    <x v="0"/>
    <s v="C"/>
    <n v="0"/>
  </r>
  <r>
    <n v="15"/>
    <s v="Male"/>
    <n v="10"/>
    <s v="Private-Unaided"/>
    <s v="Rural"/>
    <n v="6"/>
    <n v="0"/>
    <x v="0"/>
    <n v="595786"/>
    <s v="Clerical / Service"/>
    <s v="Homemaker"/>
    <n v="1"/>
    <n v="1"/>
    <n v="2"/>
    <s v="No Scholarship"/>
    <x v="0"/>
    <x v="1"/>
    <n v="24.2"/>
    <n v="91"/>
    <n v="65.900000000000006"/>
    <n v="78.7"/>
    <n v="12.799999999999997"/>
    <x v="0"/>
    <x v="1"/>
    <x v="0"/>
    <x v="2"/>
    <s v="B"/>
    <n v="0"/>
  </r>
  <r>
    <n v="14"/>
    <s v="Male"/>
    <n v="9"/>
    <s v="Government"/>
    <s v="Semi-Urban"/>
    <n v="5"/>
    <n v="0"/>
    <x v="0"/>
    <n v="414274"/>
    <s v="Unskilled Labor"/>
    <s v="Business / Self-Employed"/>
    <n v="1"/>
    <n v="1"/>
    <n v="1.8"/>
    <s v="No Scholarship"/>
    <x v="0"/>
    <x v="1"/>
    <n v="11.8"/>
    <n v="85.4"/>
    <n v="61.8"/>
    <n v="90.7"/>
    <n v="28.900000000000006"/>
    <x v="0"/>
    <x v="1"/>
    <x v="0"/>
    <x v="0"/>
    <s v="A"/>
    <n v="0"/>
  </r>
  <r>
    <n v="15"/>
    <s v="Female"/>
    <n v="10"/>
    <s v="Government-Aided"/>
    <s v="Urban"/>
    <n v="3"/>
    <n v="0"/>
    <x v="1"/>
    <n v="67726"/>
    <s v="Skilled Labor / Trade"/>
    <s v="Managerial / Executive"/>
    <n v="1"/>
    <n v="0"/>
    <n v="3.5"/>
    <s v="No Scholarship"/>
    <x v="0"/>
    <x v="4"/>
    <n v="14.3"/>
    <n v="78.2"/>
    <n v="38.9"/>
    <n v="55.2"/>
    <n v="16.300000000000004"/>
    <x v="0"/>
    <x v="1"/>
    <x v="0"/>
    <x v="0"/>
    <s v="D"/>
    <n v="0"/>
  </r>
  <r>
    <n v="13"/>
    <s v="Male"/>
    <n v="9"/>
    <s v="Private-Unaided"/>
    <s v="Semi-Urban"/>
    <n v="7"/>
    <n v="1"/>
    <x v="4"/>
    <n v="2277599"/>
    <s v="Professional"/>
    <s v="Homemaker"/>
    <n v="0"/>
    <n v="0"/>
    <n v="4.4000000000000004"/>
    <s v="No Scholarship"/>
    <x v="1"/>
    <x v="3"/>
    <n v="19.5"/>
    <n v="86.9"/>
    <n v="62.9"/>
    <n v="72.3"/>
    <n v="9.3999999999999986"/>
    <x v="0"/>
    <x v="0"/>
    <x v="0"/>
    <x v="0"/>
    <s v="C"/>
    <n v="0"/>
  </r>
  <r>
    <n v="14"/>
    <s v="Female"/>
    <n v="9"/>
    <s v="Government"/>
    <s v="Urban"/>
    <n v="5"/>
    <n v="0"/>
    <x v="2"/>
    <n v="181022"/>
    <s v="Clerical / Service"/>
    <s v="Professional"/>
    <n v="1"/>
    <n v="1"/>
    <n v="1.3"/>
    <s v="No Scholarship"/>
    <x v="0"/>
    <x v="0"/>
    <n v="21.7"/>
    <n v="80.400000000000006"/>
    <n v="59"/>
    <n v="69"/>
    <n v="10"/>
    <x v="0"/>
    <x v="0"/>
    <x v="0"/>
    <x v="0"/>
    <s v="C"/>
    <n v="0"/>
  </r>
  <r>
    <n v="11"/>
    <s v="Male"/>
    <n v="6"/>
    <s v="Private-Unaided"/>
    <s v="Urban"/>
    <n v="6"/>
    <n v="0"/>
    <x v="3"/>
    <n v="1100042"/>
    <s v="Business / Self-Employed"/>
    <s v="Clerical / Service"/>
    <n v="1"/>
    <n v="1"/>
    <n v="0.2"/>
    <s v="No Scholarship"/>
    <x v="1"/>
    <x v="3"/>
    <n v="22.2"/>
    <n v="86.3"/>
    <n v="77.099999999999994"/>
    <n v="67.5"/>
    <n v="-9.5999999999999943"/>
    <x v="0"/>
    <x v="0"/>
    <x v="0"/>
    <x v="0"/>
    <s v="C"/>
    <n v="0"/>
  </r>
  <r>
    <n v="11"/>
    <s v="Female"/>
    <n v="6"/>
    <s v="Private-Unaided"/>
    <s v="Semi-Urban"/>
    <n v="7"/>
    <n v="0"/>
    <x v="4"/>
    <n v="3759787"/>
    <s v="Skilled Labor / Trade"/>
    <s v="Homemaker"/>
    <n v="0"/>
    <n v="1"/>
    <n v="9.4"/>
    <s v="No Scholarship"/>
    <x v="0"/>
    <x v="0"/>
    <n v="13.4"/>
    <n v="93.6"/>
    <n v="63.4"/>
    <n v="65"/>
    <n v="1.6000000000000014"/>
    <x v="0"/>
    <x v="0"/>
    <x v="1"/>
    <x v="2"/>
    <s v="C"/>
    <n v="0"/>
  </r>
  <r>
    <n v="17"/>
    <s v="Female"/>
    <n v="12"/>
    <s v="Private-Unaided"/>
    <s v="Urban"/>
    <n v="2"/>
    <n v="0"/>
    <x v="2"/>
    <n v="222666"/>
    <s v="Unemployed"/>
    <s v="Homemaker"/>
    <n v="1"/>
    <n v="0"/>
    <n v="0.3"/>
    <s v="No Scholarship"/>
    <x v="0"/>
    <x v="0"/>
    <n v="15.9"/>
    <n v="100"/>
    <n v="86.2"/>
    <n v="73.5"/>
    <n v="-12.700000000000003"/>
    <x v="0"/>
    <x v="0"/>
    <x v="0"/>
    <x v="2"/>
    <s v="C"/>
    <n v="0"/>
  </r>
  <r>
    <n v="17"/>
    <s v="Male"/>
    <n v="12"/>
    <s v="Government"/>
    <s v="Rural"/>
    <n v="5"/>
    <n v="0"/>
    <x v="0"/>
    <n v="546990"/>
    <s v="Skilled Labor / Trade"/>
    <s v="Unskilled Labor"/>
    <n v="0"/>
    <n v="0"/>
    <n v="4.3"/>
    <s v="No Scholarship"/>
    <x v="0"/>
    <x v="1"/>
    <n v="11.2"/>
    <n v="79.7"/>
    <n v="40.799999999999997"/>
    <n v="59.2"/>
    <n v="18.400000000000006"/>
    <x v="0"/>
    <x v="1"/>
    <x v="0"/>
    <x v="0"/>
    <s v="D"/>
    <n v="0"/>
  </r>
  <r>
    <n v="15"/>
    <s v="Male"/>
    <n v="10"/>
    <s v="Private-Unaided"/>
    <s v="Urban"/>
    <n v="2"/>
    <n v="0"/>
    <x v="0"/>
    <n v="497300"/>
    <s v="Professional"/>
    <s v="Unemployed"/>
    <n v="1"/>
    <n v="0"/>
    <n v="1.5"/>
    <s v="No Scholarship"/>
    <x v="1"/>
    <x v="4"/>
    <n v="20.9"/>
    <n v="77.8"/>
    <n v="62.3"/>
    <n v="68.2"/>
    <n v="5.9000000000000057"/>
    <x v="0"/>
    <x v="0"/>
    <x v="0"/>
    <x v="0"/>
    <s v="C"/>
    <n v="0"/>
  </r>
  <r>
    <n v="14"/>
    <s v="Male"/>
    <n v="10"/>
    <s v="Government"/>
    <s v="Semi-Urban"/>
    <n v="4"/>
    <n v="1"/>
    <x v="3"/>
    <n v="956437"/>
    <s v="Professional"/>
    <s v="Professional"/>
    <n v="1"/>
    <n v="1"/>
    <n v="6.3"/>
    <s v="No Scholarship"/>
    <x v="0"/>
    <x v="4"/>
    <n v="13.9"/>
    <n v="89.2"/>
    <n v="76.900000000000006"/>
    <n v="82.8"/>
    <n v="5.8999999999999915"/>
    <x v="0"/>
    <x v="0"/>
    <x v="1"/>
    <x v="0"/>
    <s v="B"/>
    <n v="0"/>
  </r>
  <r>
    <n v="12"/>
    <s v="Female"/>
    <n v="6"/>
    <s v="Government-Aided"/>
    <s v="Urban"/>
    <n v="4"/>
    <n v="1"/>
    <x v="0"/>
    <n v="569749"/>
    <s v="Clerical / Service"/>
    <s v="Professional"/>
    <n v="0"/>
    <n v="1"/>
    <n v="1.7"/>
    <s v="No Scholarship"/>
    <x v="0"/>
    <x v="1"/>
    <n v="8.3000000000000007"/>
    <n v="86.2"/>
    <n v="41.6"/>
    <n v="58.2"/>
    <n v="16.600000000000001"/>
    <x v="0"/>
    <x v="1"/>
    <x v="0"/>
    <x v="0"/>
    <s v="D"/>
    <n v="0"/>
  </r>
  <r>
    <n v="10"/>
    <s v="Male"/>
    <n v="6"/>
    <s v="Government"/>
    <s v="Semi-Urban"/>
    <n v="5"/>
    <n v="0"/>
    <x v="1"/>
    <n v="149823"/>
    <s v="Clerical / Service"/>
    <s v="Unemployed"/>
    <n v="0"/>
    <n v="0"/>
    <n v="2.9"/>
    <s v="No Scholarship"/>
    <x v="0"/>
    <x v="4"/>
    <n v="9.8000000000000007"/>
    <n v="83.9"/>
    <n v="55.4"/>
    <n v="63.8"/>
    <n v="8.3999999999999986"/>
    <x v="0"/>
    <x v="0"/>
    <x v="0"/>
    <x v="0"/>
    <s v="C"/>
    <n v="0"/>
  </r>
  <r>
    <n v="15"/>
    <s v="Female"/>
    <n v="9"/>
    <s v="Government"/>
    <s v="Urban"/>
    <n v="4"/>
    <n v="0"/>
    <x v="1"/>
    <n v="91384"/>
    <s v="Professional"/>
    <s v="Unemployed"/>
    <n v="1"/>
    <n v="0"/>
    <n v="3.4"/>
    <s v="No Scholarship"/>
    <x v="1"/>
    <x v="3"/>
    <n v="13.4"/>
    <n v="70.900000000000006"/>
    <n v="55.5"/>
    <n v="59.5"/>
    <n v="4"/>
    <x v="0"/>
    <x v="0"/>
    <x v="0"/>
    <x v="1"/>
    <s v="D"/>
    <n v="0"/>
  </r>
  <r>
    <n v="10"/>
    <s v="Male"/>
    <n v="6"/>
    <s v="Government"/>
    <s v="Urban"/>
    <n v="4"/>
    <n v="0"/>
    <x v="3"/>
    <n v="1002958"/>
    <s v="Clerical / Service"/>
    <s v="Managerial / Executive"/>
    <n v="1"/>
    <n v="1"/>
    <n v="4.8"/>
    <s v="No Scholarship"/>
    <x v="1"/>
    <x v="0"/>
    <n v="19.5"/>
    <n v="100"/>
    <n v="71.2"/>
    <n v="67.900000000000006"/>
    <n v="-3.2999999999999972"/>
    <x v="0"/>
    <x v="0"/>
    <x v="0"/>
    <x v="2"/>
    <s v="C"/>
    <n v="0"/>
  </r>
  <r>
    <n v="17"/>
    <s v="Female"/>
    <n v="11"/>
    <s v="Private-Unaided"/>
    <s v="Urban"/>
    <n v="7"/>
    <n v="0"/>
    <x v="3"/>
    <n v="1341534"/>
    <s v="Clerical / Service"/>
    <s v="Clerical / Service"/>
    <n v="1"/>
    <n v="1"/>
    <n v="5.3"/>
    <s v="No Scholarship"/>
    <x v="0"/>
    <x v="1"/>
    <n v="11"/>
    <n v="94.7"/>
    <n v="69"/>
    <n v="86"/>
    <n v="17"/>
    <x v="0"/>
    <x v="1"/>
    <x v="1"/>
    <x v="2"/>
    <s v="B"/>
    <n v="0"/>
  </r>
  <r>
    <n v="14"/>
    <s v="Male"/>
    <n v="8"/>
    <s v="Private-Unaided"/>
    <s v="Urban"/>
    <n v="8"/>
    <n v="0"/>
    <x v="2"/>
    <n v="231361"/>
    <s v="Unskilled Labor"/>
    <s v="Unskilled Labor"/>
    <n v="1"/>
    <n v="1"/>
    <n v="0.6"/>
    <s v="No Scholarship"/>
    <x v="0"/>
    <x v="0"/>
    <n v="9.1"/>
    <n v="91.7"/>
    <n v="50"/>
    <n v="61.4"/>
    <n v="11.399999999999999"/>
    <x v="0"/>
    <x v="1"/>
    <x v="0"/>
    <x v="2"/>
    <s v="C"/>
    <n v="0"/>
  </r>
  <r>
    <n v="15"/>
    <s v="Female"/>
    <n v="11"/>
    <s v="Private-Unaided"/>
    <s v="Rural"/>
    <n v="5"/>
    <n v="0"/>
    <x v="3"/>
    <n v="1151352"/>
    <s v="Professional"/>
    <s v="Managerial / Executive"/>
    <n v="0"/>
    <n v="1"/>
    <n v="9.1999999999999993"/>
    <s v="No Scholarship"/>
    <x v="0"/>
    <x v="2"/>
    <n v="13.9"/>
    <n v="86.2"/>
    <n v="74"/>
    <n v="92"/>
    <n v="18"/>
    <x v="0"/>
    <x v="1"/>
    <x v="1"/>
    <x v="0"/>
    <s v="A"/>
    <n v="0"/>
  </r>
  <r>
    <n v="16"/>
    <s v="Male"/>
    <n v="10"/>
    <s v="Government-Aided"/>
    <s v="Semi-Urban"/>
    <n v="4"/>
    <n v="0"/>
    <x v="4"/>
    <n v="2863681"/>
    <s v="Skilled Labor / Trade"/>
    <s v="Unskilled Labor"/>
    <n v="1"/>
    <n v="1"/>
    <n v="0.7"/>
    <s v="No Scholarship"/>
    <x v="0"/>
    <x v="0"/>
    <n v="20.7"/>
    <n v="89.7"/>
    <n v="74.3"/>
    <n v="92.5"/>
    <n v="18.200000000000003"/>
    <x v="0"/>
    <x v="1"/>
    <x v="0"/>
    <x v="0"/>
    <s v="A"/>
    <n v="0"/>
  </r>
  <r>
    <n v="15"/>
    <s v="Male"/>
    <n v="10"/>
    <s v="Government"/>
    <s v="Semi-Urban"/>
    <n v="6"/>
    <n v="0"/>
    <x v="1"/>
    <n v="79609"/>
    <s v="Unskilled Labor"/>
    <s v="Unemployed"/>
    <n v="0"/>
    <n v="0"/>
    <n v="0.6"/>
    <s v="Partial"/>
    <x v="0"/>
    <x v="1"/>
    <n v="14.5"/>
    <n v="88.8"/>
    <n v="50.5"/>
    <n v="44.7"/>
    <n v="-5.7999999999999972"/>
    <x v="0"/>
    <x v="0"/>
    <x v="0"/>
    <x v="0"/>
    <s v="D"/>
    <n v="0"/>
  </r>
  <r>
    <n v="17"/>
    <s v="Female"/>
    <n v="11"/>
    <s v="Private-Unaided"/>
    <s v="Semi-Urban"/>
    <n v="7"/>
    <n v="0"/>
    <x v="2"/>
    <n v="211853"/>
    <s v="Unemployed"/>
    <s v="Professional"/>
    <n v="1"/>
    <n v="1"/>
    <n v="5.6"/>
    <s v="Partial"/>
    <x v="0"/>
    <x v="1"/>
    <n v="15.1"/>
    <n v="90.7"/>
    <n v="50.5"/>
    <n v="50.1"/>
    <n v="-0.39999999999999858"/>
    <x v="0"/>
    <x v="0"/>
    <x v="1"/>
    <x v="2"/>
    <s v="D"/>
    <n v="0"/>
  </r>
  <r>
    <n v="12"/>
    <s v="Female"/>
    <n v="8"/>
    <s v="Government"/>
    <s v="Semi-Urban"/>
    <n v="3"/>
    <n v="0"/>
    <x v="3"/>
    <n v="1269369"/>
    <s v="Business / Self-Employed"/>
    <s v="Business / Self-Employed"/>
    <n v="0"/>
    <n v="1"/>
    <n v="4.9000000000000004"/>
    <s v="No Scholarship"/>
    <x v="0"/>
    <x v="3"/>
    <n v="5.0999999999999996"/>
    <n v="93.3"/>
    <n v="73.099999999999994"/>
    <n v="68.2"/>
    <n v="-4.8999999999999915"/>
    <x v="0"/>
    <x v="0"/>
    <x v="0"/>
    <x v="2"/>
    <s v="C"/>
    <n v="0"/>
  </r>
  <r>
    <n v="18"/>
    <s v="Female"/>
    <n v="12"/>
    <s v="Government-Aided"/>
    <s v="Urban"/>
    <n v="2"/>
    <n v="0"/>
    <x v="0"/>
    <n v="412365"/>
    <s v="Unskilled Labor"/>
    <s v="Unemployed"/>
    <n v="0"/>
    <n v="0"/>
    <n v="0.9"/>
    <s v="No Scholarship"/>
    <x v="1"/>
    <x v="0"/>
    <n v="19.5"/>
    <n v="87.8"/>
    <n v="49.4"/>
    <n v="69.400000000000006"/>
    <n v="20.000000000000007"/>
    <x v="0"/>
    <x v="1"/>
    <x v="0"/>
    <x v="0"/>
    <s v="C"/>
    <n v="0"/>
  </r>
  <r>
    <n v="16"/>
    <s v="Male"/>
    <n v="11"/>
    <s v="Government-Aided"/>
    <s v="Semi-Urban"/>
    <n v="6"/>
    <n v="0"/>
    <x v="0"/>
    <n v="682094"/>
    <s v="Managerial / Executive"/>
    <s v="Unemployed"/>
    <n v="1"/>
    <n v="0"/>
    <n v="3"/>
    <s v="No Scholarship"/>
    <x v="0"/>
    <x v="0"/>
    <n v="17.2"/>
    <n v="98"/>
    <n v="59.3"/>
    <n v="53.6"/>
    <n v="-5.6999999999999957"/>
    <x v="0"/>
    <x v="0"/>
    <x v="0"/>
    <x v="2"/>
    <s v="D"/>
    <n v="0"/>
  </r>
  <r>
    <n v="15"/>
    <s v="Male"/>
    <n v="9"/>
    <s v="Private-Unaided"/>
    <s v="Urban"/>
    <n v="3"/>
    <n v="0"/>
    <x v="0"/>
    <n v="394071"/>
    <s v="Skilled Labor / Trade"/>
    <s v="Skilled Labor / Trade"/>
    <n v="1"/>
    <n v="0"/>
    <n v="1.5"/>
    <s v="No Scholarship"/>
    <x v="0"/>
    <x v="1"/>
    <n v="22.6"/>
    <n v="94.8"/>
    <n v="67.2"/>
    <n v="73.8"/>
    <n v="6.5999999999999943"/>
    <x v="0"/>
    <x v="0"/>
    <x v="0"/>
    <x v="2"/>
    <s v="C"/>
    <n v="0"/>
  </r>
  <r>
    <n v="15"/>
    <s v="Male"/>
    <n v="10"/>
    <s v="Government"/>
    <s v="Semi-Urban"/>
    <n v="4"/>
    <n v="0"/>
    <x v="1"/>
    <n v="87391"/>
    <s v="Professional"/>
    <s v="Professional"/>
    <n v="0"/>
    <n v="1"/>
    <n v="2.2999999999999998"/>
    <s v="Partial"/>
    <x v="0"/>
    <x v="1"/>
    <n v="14.5"/>
    <n v="77.599999999999994"/>
    <n v="57.2"/>
    <n v="59.9"/>
    <n v="2.6999999999999957"/>
    <x v="0"/>
    <x v="0"/>
    <x v="0"/>
    <x v="0"/>
    <s v="D"/>
    <n v="0"/>
  </r>
  <r>
    <n v="17"/>
    <s v="Male"/>
    <n v="11"/>
    <s v="Government-Aided"/>
    <s v="Urban"/>
    <n v="4"/>
    <n v="0"/>
    <x v="0"/>
    <n v="407977"/>
    <s v="Skilled Labor / Trade"/>
    <s v="Clerical / Service"/>
    <n v="0"/>
    <n v="1"/>
    <n v="1.8"/>
    <s v="No Scholarship"/>
    <x v="1"/>
    <x v="0"/>
    <n v="10.9"/>
    <n v="91.4"/>
    <n v="57.4"/>
    <n v="72.400000000000006"/>
    <n v="15.000000000000007"/>
    <x v="0"/>
    <x v="1"/>
    <x v="0"/>
    <x v="2"/>
    <s v="C"/>
    <n v="0"/>
  </r>
  <r>
    <n v="13"/>
    <s v="Female"/>
    <n v="9"/>
    <s v="Government"/>
    <s v="Urban"/>
    <n v="6"/>
    <n v="0"/>
    <x v="0"/>
    <n v="391750"/>
    <s v="Clerical / Service"/>
    <s v="Unemployed"/>
    <n v="0"/>
    <n v="1"/>
    <n v="0.9"/>
    <s v="Partial"/>
    <x v="0"/>
    <x v="1"/>
    <n v="15.4"/>
    <n v="95.6"/>
    <n v="79.7"/>
    <n v="73.7"/>
    <n v="-6"/>
    <x v="0"/>
    <x v="0"/>
    <x v="0"/>
    <x v="2"/>
    <s v="C"/>
    <n v="0"/>
  </r>
  <r>
    <n v="13"/>
    <s v="Male"/>
    <n v="9"/>
    <s v="Private-Unaided"/>
    <s v="Urban"/>
    <n v="5"/>
    <n v="0"/>
    <x v="0"/>
    <n v="513716"/>
    <s v="Professional"/>
    <s v="Managerial / Executive"/>
    <n v="0"/>
    <n v="1"/>
    <n v="2.1"/>
    <s v="No Scholarship"/>
    <x v="0"/>
    <x v="0"/>
    <n v="17"/>
    <n v="79.5"/>
    <n v="48.9"/>
    <n v="67.2"/>
    <n v="18.300000000000004"/>
    <x v="0"/>
    <x v="1"/>
    <x v="0"/>
    <x v="0"/>
    <s v="C"/>
    <n v="0"/>
  </r>
  <r>
    <n v="11"/>
    <s v="Female"/>
    <n v="6"/>
    <s v="Government-Aided"/>
    <s v="Semi-Urban"/>
    <n v="3"/>
    <n v="0"/>
    <x v="1"/>
    <n v="65192"/>
    <s v="Skilled Labor / Trade"/>
    <s v="Skilled Labor / Trade"/>
    <n v="0"/>
    <n v="0"/>
    <n v="2.9"/>
    <s v="Partial"/>
    <x v="0"/>
    <x v="1"/>
    <n v="9.1"/>
    <n v="93.1"/>
    <n v="37.700000000000003"/>
    <n v="57.5"/>
    <n v="19.799999999999997"/>
    <x v="0"/>
    <x v="1"/>
    <x v="0"/>
    <x v="2"/>
    <s v="D"/>
    <n v="0"/>
  </r>
  <r>
    <n v="12"/>
    <s v="Female"/>
    <n v="8"/>
    <s v="Private-Unaided"/>
    <s v="Rural"/>
    <n v="5"/>
    <n v="0"/>
    <x v="0"/>
    <n v="493209"/>
    <s v="Unemployed"/>
    <s v="Unemployed"/>
    <n v="0"/>
    <n v="1"/>
    <n v="3.5"/>
    <s v="No Scholarship"/>
    <x v="0"/>
    <x v="4"/>
    <n v="16.899999999999999"/>
    <n v="78.5"/>
    <n v="67"/>
    <n v="65"/>
    <n v="-2"/>
    <x v="0"/>
    <x v="0"/>
    <x v="0"/>
    <x v="0"/>
    <s v="C"/>
    <n v="0"/>
  </r>
  <r>
    <n v="13"/>
    <s v="Male"/>
    <n v="8"/>
    <s v="Private-Unaided"/>
    <s v="Rural"/>
    <n v="6"/>
    <n v="0"/>
    <x v="1"/>
    <n v="73307"/>
    <s v="Unemployed"/>
    <s v="Skilled Labor / Trade"/>
    <m/>
    <n v="0"/>
    <n v="7.9"/>
    <s v="No Scholarship"/>
    <x v="0"/>
    <x v="0"/>
    <n v="10.7"/>
    <n v="79.8"/>
    <n v="56.1"/>
    <n v="73.5"/>
    <n v="17.399999999999999"/>
    <x v="0"/>
    <x v="1"/>
    <x v="1"/>
    <x v="0"/>
    <s v="C"/>
    <n v="0"/>
  </r>
  <r>
    <n v="14"/>
    <s v="Female"/>
    <n v="8"/>
    <s v="Government"/>
    <s v="Semi-Urban"/>
    <n v="2"/>
    <n v="0"/>
    <x v="2"/>
    <n v="340394"/>
    <s v="Unskilled Labor"/>
    <s v="Unskilled Labor"/>
    <n v="1"/>
    <n v="0"/>
    <n v="0.8"/>
    <s v="No Scholarship"/>
    <x v="0"/>
    <x v="1"/>
    <n v="13.9"/>
    <n v="85"/>
    <n v="52.2"/>
    <n v="36.799999999999997"/>
    <n v="-15.400000000000006"/>
    <x v="1"/>
    <x v="0"/>
    <x v="0"/>
    <x v="0"/>
    <s v="F"/>
    <n v="1"/>
  </r>
  <r>
    <n v="16"/>
    <s v="Male"/>
    <n v="12"/>
    <s v="Government"/>
    <s v="Semi-Urban"/>
    <n v="5"/>
    <n v="0"/>
    <x v="3"/>
    <n v="793227"/>
    <s v="Unskilled Labor"/>
    <s v="Clerical / Service"/>
    <n v="0"/>
    <n v="1"/>
    <n v="2.1"/>
    <s v="No Scholarship"/>
    <x v="0"/>
    <x v="3"/>
    <n v="20.100000000000001"/>
    <n v="100"/>
    <n v="67.7"/>
    <n v="68.400000000000006"/>
    <n v="0.70000000000000284"/>
    <x v="0"/>
    <x v="0"/>
    <x v="0"/>
    <x v="2"/>
    <s v="C"/>
    <n v="0"/>
  </r>
  <r>
    <n v="13"/>
    <s v="Other"/>
    <n v="8"/>
    <s v="Government"/>
    <s v="Urban"/>
    <n v="8"/>
    <n v="1"/>
    <x v="2"/>
    <n v="188406"/>
    <s v="Clerical / Service"/>
    <s v="Professional"/>
    <n v="0"/>
    <n v="1"/>
    <n v="6.6"/>
    <s v="No Scholarship"/>
    <x v="0"/>
    <x v="1"/>
    <n v="13.5"/>
    <n v="92.8"/>
    <n v="57.8"/>
    <n v="54.9"/>
    <n v="-2.8999999999999986"/>
    <x v="0"/>
    <x v="0"/>
    <x v="1"/>
    <x v="2"/>
    <s v="D"/>
    <n v="0"/>
  </r>
  <r>
    <n v="16"/>
    <s v="Male"/>
    <n v="11"/>
    <s v="Government-Aided"/>
    <s v="Urban"/>
    <n v="5"/>
    <n v="0"/>
    <x v="0"/>
    <n v="514582"/>
    <s v="Skilled Labor / Trade"/>
    <s v="Professional"/>
    <n v="1"/>
    <n v="0"/>
    <n v="0.6"/>
    <s v="No Scholarship"/>
    <x v="1"/>
    <x v="1"/>
    <n v="20.399999999999999"/>
    <n v="94.2"/>
    <n v="55.6"/>
    <n v="67.599999999999994"/>
    <n v="11.999999999999993"/>
    <x v="0"/>
    <x v="1"/>
    <x v="0"/>
    <x v="2"/>
    <s v="C"/>
    <n v="0"/>
  </r>
  <r>
    <n v="17"/>
    <s v="Male"/>
    <n v="11"/>
    <s v="Private-Unaided"/>
    <s v="Urban"/>
    <n v="3"/>
    <n v="0"/>
    <x v="1"/>
    <n v="91877"/>
    <s v="Unemployed"/>
    <s v="Unemployed"/>
    <n v="0"/>
    <n v="0"/>
    <n v="3.7"/>
    <s v="No Scholarship"/>
    <x v="1"/>
    <x v="4"/>
    <n v="17.2"/>
    <n v="86"/>
    <n v="66.400000000000006"/>
    <n v="72.3"/>
    <n v="5.8999999999999915"/>
    <x v="0"/>
    <x v="0"/>
    <x v="0"/>
    <x v="0"/>
    <s v="C"/>
    <n v="0"/>
  </r>
  <r>
    <n v="10"/>
    <s v="Female"/>
    <n v="6"/>
    <s v="Private-Unaided"/>
    <s v="Semi-Urban"/>
    <n v="6"/>
    <n v="0"/>
    <x v="2"/>
    <n v="225920"/>
    <s v="Unemployed"/>
    <s v="Managerial / Executive"/>
    <n v="0"/>
    <n v="0"/>
    <n v="1.3"/>
    <s v="No Scholarship"/>
    <x v="0"/>
    <x v="1"/>
    <n v="13.4"/>
    <n v="87.6"/>
    <n v="69.099999999999994"/>
    <n v="70.599999999999994"/>
    <n v="1.5"/>
    <x v="0"/>
    <x v="0"/>
    <x v="0"/>
    <x v="0"/>
    <s v="C"/>
    <n v="0"/>
  </r>
  <r>
    <n v="17"/>
    <s v="Female"/>
    <n v="12"/>
    <s v="Government-Aided"/>
    <s v="Rural"/>
    <n v="7"/>
    <n v="0"/>
    <x v="2"/>
    <n v="212817"/>
    <s v="Business / Self-Employed"/>
    <s v="Business / Self-Employed"/>
    <n v="0"/>
    <n v="0"/>
    <n v="7.6"/>
    <s v="Partial"/>
    <x v="1"/>
    <x v="0"/>
    <n v="8"/>
    <n v="86.4"/>
    <n v="47.6"/>
    <n v="55"/>
    <n v="7.3999999999999986"/>
    <x v="0"/>
    <x v="0"/>
    <x v="1"/>
    <x v="0"/>
    <s v="D"/>
    <n v="0"/>
  </r>
  <r>
    <n v="13"/>
    <s v="Male"/>
    <n v="9"/>
    <s v="Private-Unaided"/>
    <s v="Semi-Urban"/>
    <n v="5"/>
    <n v="0"/>
    <x v="1"/>
    <n v="61728"/>
    <s v="Clerical / Service"/>
    <s v="Clerical / Service"/>
    <n v="1"/>
    <n v="0"/>
    <m/>
    <s v="No Scholarship"/>
    <x v="0"/>
    <x v="0"/>
    <n v="12.5"/>
    <n v="86"/>
    <n v="46.2"/>
    <n v="56.2"/>
    <n v="10"/>
    <x v="0"/>
    <x v="0"/>
    <x v="0"/>
    <x v="0"/>
    <s v="D"/>
    <n v="0"/>
  </r>
  <r>
    <n v="12"/>
    <s v="Male"/>
    <n v="6"/>
    <s v="Private-Unaided"/>
    <s v="Rural"/>
    <n v="4"/>
    <n v="0"/>
    <x v="0"/>
    <n v="354948"/>
    <s v="Clerical / Service"/>
    <s v="Unskilled Labor"/>
    <n v="0"/>
    <n v="1"/>
    <n v="7.1"/>
    <s v="No Scholarship"/>
    <x v="1"/>
    <x v="1"/>
    <n v="17"/>
    <n v="90.1"/>
    <n v="68.599999999999994"/>
    <n v="78.599999999999994"/>
    <n v="10"/>
    <x v="0"/>
    <x v="0"/>
    <x v="1"/>
    <x v="2"/>
    <s v="B"/>
    <n v="0"/>
  </r>
  <r>
    <n v="15"/>
    <s v="Male"/>
    <n v="9"/>
    <s v="Private-Unaided"/>
    <s v="Rural"/>
    <n v="8"/>
    <n v="0"/>
    <x v="3"/>
    <n v="1107702"/>
    <s v="Managerial / Executive"/>
    <s v="Clerical / Service"/>
    <n v="1"/>
    <n v="0"/>
    <n v="1.6"/>
    <s v="No Scholarship"/>
    <x v="0"/>
    <x v="0"/>
    <n v="14.5"/>
    <n v="83.2"/>
    <n v="77.900000000000006"/>
    <n v="71.5"/>
    <n v="-6.4000000000000057"/>
    <x v="0"/>
    <x v="0"/>
    <x v="0"/>
    <x v="0"/>
    <s v="C"/>
    <n v="0"/>
  </r>
  <r>
    <n v="12"/>
    <s v="Male"/>
    <n v="7"/>
    <s v="Government"/>
    <s v="Rural"/>
    <n v="6"/>
    <n v="0"/>
    <x v="4"/>
    <n v="3351717"/>
    <s v="Unemployed"/>
    <s v="Homemaker"/>
    <n v="0"/>
    <n v="1"/>
    <n v="2.6"/>
    <s v="No Scholarship"/>
    <x v="1"/>
    <x v="1"/>
    <n v="7.9"/>
    <n v="92.6"/>
    <n v="90.1"/>
    <n v="85.4"/>
    <n v="-4.6999999999999886"/>
    <x v="0"/>
    <x v="0"/>
    <x v="0"/>
    <x v="2"/>
    <s v="B"/>
    <n v="0"/>
  </r>
  <r>
    <n v="14"/>
    <s v="Male"/>
    <n v="8"/>
    <s v="Government-Aided"/>
    <s v="Semi-Urban"/>
    <n v="4"/>
    <n v="0"/>
    <x v="1"/>
    <n v="99699"/>
    <s v="Unemployed"/>
    <s v="Managerial / Executive"/>
    <n v="0"/>
    <n v="1"/>
    <n v="2.4"/>
    <s v="Full"/>
    <x v="0"/>
    <x v="4"/>
    <n v="16.7"/>
    <n v="91.9"/>
    <n v="62.4"/>
    <n v="77.099999999999994"/>
    <n v="14.699999999999996"/>
    <x v="0"/>
    <x v="1"/>
    <x v="0"/>
    <x v="2"/>
    <s v="B"/>
    <n v="0"/>
  </r>
  <r>
    <n v="12"/>
    <s v="Male"/>
    <n v="8"/>
    <s v="Government"/>
    <s v="Urban"/>
    <n v="5"/>
    <n v="1"/>
    <x v="2"/>
    <n v="230382"/>
    <s v="Unemployed"/>
    <s v="Unemployed"/>
    <n v="1"/>
    <n v="0"/>
    <n v="4"/>
    <s v="Full"/>
    <x v="0"/>
    <x v="4"/>
    <n v="11.2"/>
    <n v="87.4"/>
    <n v="60.7"/>
    <n v="67"/>
    <n v="6.2999999999999972"/>
    <x v="0"/>
    <x v="0"/>
    <x v="0"/>
    <x v="0"/>
    <s v="C"/>
    <n v="0"/>
  </r>
  <r>
    <n v="16"/>
    <s v="Female"/>
    <n v="11"/>
    <s v="Private-Unaided"/>
    <s v="Urban"/>
    <n v="5"/>
    <n v="0"/>
    <x v="1"/>
    <n v="98468"/>
    <s v="Unemployed"/>
    <s v="Unskilled Labor"/>
    <n v="1"/>
    <n v="0"/>
    <n v="3.2"/>
    <s v="No Scholarship"/>
    <x v="0"/>
    <x v="1"/>
    <n v="12.3"/>
    <n v="70.900000000000006"/>
    <n v="64.599999999999994"/>
    <n v="67.8"/>
    <n v="3.2000000000000028"/>
    <x v="0"/>
    <x v="0"/>
    <x v="0"/>
    <x v="1"/>
    <s v="C"/>
    <n v="0"/>
  </r>
  <r>
    <n v="16"/>
    <s v="Male"/>
    <n v="10"/>
    <s v="Government"/>
    <s v="Urban"/>
    <n v="7"/>
    <n v="0"/>
    <x v="2"/>
    <n v="266209"/>
    <s v="Unemployed"/>
    <s v="Clerical / Service"/>
    <n v="0"/>
    <n v="0"/>
    <n v="1.9"/>
    <s v="Partial"/>
    <x v="0"/>
    <x v="1"/>
    <n v="8.5"/>
    <n v="89.9"/>
    <n v="42.9"/>
    <n v="66.8"/>
    <n v="23.9"/>
    <x v="0"/>
    <x v="1"/>
    <x v="0"/>
    <x v="0"/>
    <s v="C"/>
    <n v="0"/>
  </r>
  <r>
    <n v="15"/>
    <s v="Female"/>
    <n v="10"/>
    <s v="Private-Unaided"/>
    <s v="Urban"/>
    <n v="3"/>
    <n v="1"/>
    <x v="2"/>
    <n v="298475"/>
    <s v="Unemployed"/>
    <s v="Homemaker"/>
    <n v="1"/>
    <n v="0"/>
    <n v="5.0999999999999996"/>
    <s v="No Scholarship"/>
    <x v="0"/>
    <x v="4"/>
    <n v="12.2"/>
    <n v="89.1"/>
    <n v="68.400000000000006"/>
    <n v="66"/>
    <n v="-2.4000000000000057"/>
    <x v="0"/>
    <x v="0"/>
    <x v="1"/>
    <x v="0"/>
    <s v="C"/>
    <n v="0"/>
  </r>
  <r>
    <n v="16"/>
    <s v="Female"/>
    <n v="12"/>
    <s v="Government"/>
    <s v="Urban"/>
    <n v="4"/>
    <n v="0"/>
    <x v="1"/>
    <n v="94775"/>
    <s v="Clerical / Service"/>
    <s v="Skilled Labor / Trade"/>
    <n v="0"/>
    <n v="1"/>
    <n v="4.2"/>
    <s v="No Scholarship"/>
    <x v="0"/>
    <x v="1"/>
    <n v="6.7"/>
    <n v="79.900000000000006"/>
    <n v="56"/>
    <n v="44.3"/>
    <n v="-11.700000000000003"/>
    <x v="1"/>
    <x v="0"/>
    <x v="0"/>
    <x v="0"/>
    <s v="D"/>
    <n v="0"/>
  </r>
  <r>
    <n v="18"/>
    <s v="Female"/>
    <n v="12"/>
    <s v="Government-Aided"/>
    <s v="Urban"/>
    <n v="5"/>
    <n v="0"/>
    <x v="3"/>
    <n v="963354"/>
    <s v="Clerical / Service"/>
    <s v="Homemaker"/>
    <n v="1"/>
    <n v="1"/>
    <n v="0.4"/>
    <s v="No Scholarship"/>
    <x v="0"/>
    <x v="1"/>
    <n v="15.6"/>
    <n v="84.5"/>
    <n v="65"/>
    <n v="59.1"/>
    <n v="-5.8999999999999986"/>
    <x v="0"/>
    <x v="0"/>
    <x v="0"/>
    <x v="0"/>
    <s v="D"/>
    <n v="0"/>
  </r>
  <r>
    <n v="13"/>
    <s v="Female"/>
    <n v="7"/>
    <s v="Government-Aided"/>
    <s v="Rural"/>
    <n v="5"/>
    <n v="0"/>
    <x v="0"/>
    <n v="616088"/>
    <s v="Skilled Labor / Trade"/>
    <s v="Homemaker"/>
    <n v="0"/>
    <n v="0"/>
    <n v="13.6"/>
    <s v="No Scholarship"/>
    <x v="1"/>
    <x v="0"/>
    <n v="21"/>
    <n v="88.6"/>
    <n v="79.2"/>
    <n v="86.6"/>
    <n v="7.3999999999999915"/>
    <x v="0"/>
    <x v="0"/>
    <x v="1"/>
    <x v="0"/>
    <s v="B"/>
    <n v="0"/>
  </r>
  <r>
    <n v="12"/>
    <s v="Male"/>
    <n v="7"/>
    <s v="Government"/>
    <s v="Rural"/>
    <n v="3"/>
    <n v="0"/>
    <x v="0"/>
    <n v="595378"/>
    <s v="Unemployed"/>
    <s v="Unskilled Labor"/>
    <n v="1"/>
    <n v="1"/>
    <n v="5"/>
    <s v="No Scholarship"/>
    <x v="1"/>
    <x v="4"/>
    <n v="19.8"/>
    <n v="93.6"/>
    <n v="60.7"/>
    <n v="72.099999999999994"/>
    <n v="11.399999999999991"/>
    <x v="0"/>
    <x v="1"/>
    <x v="1"/>
    <x v="2"/>
    <s v="C"/>
    <n v="0"/>
  </r>
  <r>
    <n v="16"/>
    <s v="Male"/>
    <n v="11"/>
    <s v="Private-Unaided"/>
    <s v="Rural"/>
    <n v="4"/>
    <n v="0"/>
    <x v="0"/>
    <n v="584140"/>
    <s v="Skilled Labor / Trade"/>
    <s v="Business / Self-Employed"/>
    <n v="0"/>
    <n v="1"/>
    <n v="7.9"/>
    <s v="No Scholarship"/>
    <x v="1"/>
    <x v="1"/>
    <n v="12.9"/>
    <n v="84.5"/>
    <n v="71.2"/>
    <n v="66.599999999999994"/>
    <n v="-4.6000000000000085"/>
    <x v="0"/>
    <x v="0"/>
    <x v="1"/>
    <x v="0"/>
    <s v="C"/>
    <n v="0"/>
  </r>
  <r>
    <n v="14"/>
    <s v="Male"/>
    <n v="9"/>
    <s v="Government"/>
    <s v="Urban"/>
    <n v="4"/>
    <n v="0"/>
    <x v="2"/>
    <n v="189238"/>
    <s v="Unemployed"/>
    <s v="Clerical / Service"/>
    <n v="0"/>
    <n v="0"/>
    <n v="1.7"/>
    <s v="No Scholarship"/>
    <x v="0"/>
    <x v="0"/>
    <n v="13.7"/>
    <n v="90.7"/>
    <n v="50.6"/>
    <n v="46.6"/>
    <n v="-4"/>
    <x v="0"/>
    <x v="0"/>
    <x v="0"/>
    <x v="2"/>
    <s v="D"/>
    <n v="0"/>
  </r>
  <r>
    <n v="12"/>
    <s v="Male"/>
    <n v="7"/>
    <s v="Government"/>
    <s v="Rural"/>
    <n v="3"/>
    <n v="0"/>
    <x v="4"/>
    <n v="5624856"/>
    <s v="Business / Self-Employed"/>
    <s v="Skilled Labor / Trade"/>
    <n v="1"/>
    <n v="0"/>
    <n v="6.1"/>
    <s v="No Scholarship"/>
    <x v="1"/>
    <x v="4"/>
    <n v="16.8"/>
    <n v="90.9"/>
    <n v="88.1"/>
    <n v="85.7"/>
    <n v="-2.3999999999999915"/>
    <x v="0"/>
    <x v="0"/>
    <x v="1"/>
    <x v="2"/>
    <s v="B"/>
    <n v="0"/>
  </r>
  <r>
    <n v="14"/>
    <s v="Female"/>
    <n v="10"/>
    <s v="Government-Aided"/>
    <s v="Urban"/>
    <n v="5"/>
    <n v="0"/>
    <x v="3"/>
    <n v="1494820"/>
    <s v="Clerical / Service"/>
    <s v="Managerial / Executive"/>
    <n v="1"/>
    <n v="1"/>
    <m/>
    <s v="No Scholarship"/>
    <x v="0"/>
    <x v="0"/>
    <n v="8.1999999999999993"/>
    <n v="88.2"/>
    <n v="65.599999999999994"/>
    <n v="96.4"/>
    <n v="30.800000000000011"/>
    <x v="0"/>
    <x v="1"/>
    <x v="0"/>
    <x v="0"/>
    <s v="A"/>
    <n v="0"/>
  </r>
  <r>
    <n v="14"/>
    <s v="Male"/>
    <n v="8"/>
    <s v="Private-Unaided"/>
    <s v="Semi-Urban"/>
    <n v="6"/>
    <n v="0"/>
    <x v="3"/>
    <n v="943826"/>
    <s v="Skilled Labor / Trade"/>
    <s v="Managerial / Executive"/>
    <n v="1"/>
    <n v="0"/>
    <n v="3.8"/>
    <s v="No Scholarship"/>
    <x v="0"/>
    <x v="1"/>
    <n v="15.8"/>
    <n v="89.6"/>
    <n v="74.400000000000006"/>
    <n v="73.8"/>
    <n v="-0.60000000000000853"/>
    <x v="0"/>
    <x v="0"/>
    <x v="0"/>
    <x v="0"/>
    <s v="C"/>
    <n v="0"/>
  </r>
  <r>
    <n v="12"/>
    <s v="Male"/>
    <n v="8"/>
    <s v="Government"/>
    <s v="Urban"/>
    <n v="3"/>
    <n v="0"/>
    <x v="2"/>
    <n v="199517"/>
    <s v="Unemployed"/>
    <s v="Skilled Labor / Trade"/>
    <n v="0"/>
    <n v="0"/>
    <n v="1.6"/>
    <s v="No Scholarship"/>
    <x v="0"/>
    <x v="1"/>
    <n v="14.9"/>
    <n v="92.5"/>
    <n v="61.2"/>
    <n v="56.4"/>
    <n v="-4.8000000000000043"/>
    <x v="0"/>
    <x v="0"/>
    <x v="0"/>
    <x v="2"/>
    <s v="D"/>
    <n v="0"/>
  </r>
  <r>
    <n v="13"/>
    <s v="Female"/>
    <n v="8"/>
    <s v="Private-Unaided"/>
    <s v="Urban"/>
    <n v="3"/>
    <n v="0"/>
    <x v="0"/>
    <n v="393077"/>
    <s v="Business / Self-Employed"/>
    <s v="Professional"/>
    <n v="0"/>
    <n v="0"/>
    <n v="7"/>
    <s v="No Scholarship"/>
    <x v="0"/>
    <x v="1"/>
    <n v="13.7"/>
    <n v="92.5"/>
    <n v="89.4"/>
    <n v="79.099999999999994"/>
    <n v="-10.300000000000011"/>
    <x v="0"/>
    <x v="0"/>
    <x v="1"/>
    <x v="2"/>
    <s v="B"/>
    <n v="0"/>
  </r>
  <r>
    <n v="12"/>
    <s v="Male"/>
    <n v="6"/>
    <s v="Government"/>
    <s v="Urban"/>
    <n v="3"/>
    <n v="0"/>
    <x v="1"/>
    <n v="66241"/>
    <s v="Unemployed"/>
    <s v="Professional"/>
    <n v="0"/>
    <n v="1"/>
    <n v="1.3"/>
    <s v="Partial"/>
    <x v="0"/>
    <x v="0"/>
    <n v="13"/>
    <n v="89.9"/>
    <n v="50.2"/>
    <n v="65.599999999999994"/>
    <n v="15.399999999999991"/>
    <x v="0"/>
    <x v="1"/>
    <x v="0"/>
    <x v="0"/>
    <s v="C"/>
    <n v="0"/>
  </r>
  <r>
    <n v="17"/>
    <s v="Female"/>
    <n v="11"/>
    <s v="Government-Aided"/>
    <s v="Urban"/>
    <n v="5"/>
    <n v="0"/>
    <x v="4"/>
    <n v="4565441"/>
    <s v="Professional"/>
    <s v="Skilled Labor / Trade"/>
    <n v="1"/>
    <n v="1"/>
    <n v="1.5"/>
    <s v="No Scholarship"/>
    <x v="1"/>
    <x v="0"/>
    <n v="17.100000000000001"/>
    <n v="98.3"/>
    <n v="56"/>
    <n v="68.2"/>
    <n v="12.200000000000003"/>
    <x v="0"/>
    <x v="1"/>
    <x v="0"/>
    <x v="2"/>
    <s v="C"/>
    <n v="0"/>
  </r>
  <r>
    <n v="10"/>
    <s v="Male"/>
    <n v="6"/>
    <s v="Government"/>
    <s v="Rural"/>
    <n v="6"/>
    <n v="0"/>
    <x v="0"/>
    <n v="405827"/>
    <s v="Business / Self-Employed"/>
    <s v="Unemployed"/>
    <n v="1"/>
    <n v="1"/>
    <n v="15.3"/>
    <s v="Full"/>
    <x v="0"/>
    <x v="1"/>
    <n v="11.3"/>
    <n v="73.099999999999994"/>
    <n v="43.6"/>
    <n v="73.5"/>
    <n v="29.9"/>
    <x v="0"/>
    <x v="1"/>
    <x v="2"/>
    <x v="1"/>
    <s v="C"/>
    <n v="0"/>
  </r>
  <r>
    <n v="14"/>
    <s v="Female"/>
    <n v="10"/>
    <s v="Government-Aided"/>
    <s v="Urban"/>
    <n v="2"/>
    <n v="0"/>
    <x v="4"/>
    <n v="3117548"/>
    <s v="Skilled Labor / Trade"/>
    <s v="Business / Self-Employed"/>
    <n v="1"/>
    <n v="1"/>
    <n v="1.5"/>
    <s v="No Scholarship"/>
    <x v="0"/>
    <x v="1"/>
    <n v="18.600000000000001"/>
    <n v="92.2"/>
    <n v="82.4"/>
    <n v="78.400000000000006"/>
    <n v="-4"/>
    <x v="0"/>
    <x v="0"/>
    <x v="0"/>
    <x v="2"/>
    <s v="B"/>
    <n v="0"/>
  </r>
  <r>
    <n v="17"/>
    <s v="Male"/>
    <n v="11"/>
    <s v="Government"/>
    <s v="Rural"/>
    <n v="5"/>
    <n v="0"/>
    <x v="2"/>
    <n v="273394"/>
    <s v="Unskilled Labor"/>
    <s v="Professional"/>
    <n v="1"/>
    <n v="0"/>
    <n v="10.199999999999999"/>
    <s v="No Scholarship"/>
    <x v="1"/>
    <x v="1"/>
    <n v="11.5"/>
    <n v="85.3"/>
    <n v="46.6"/>
    <n v="65.5"/>
    <n v="18.899999999999999"/>
    <x v="0"/>
    <x v="1"/>
    <x v="1"/>
    <x v="0"/>
    <s v="C"/>
    <n v="0"/>
  </r>
  <r>
    <n v="15"/>
    <s v="Male"/>
    <n v="11"/>
    <s v="Government"/>
    <s v="Rural"/>
    <n v="3"/>
    <n v="0"/>
    <x v="0"/>
    <n v="689511"/>
    <s v="Managerial / Executive"/>
    <s v="Professional"/>
    <n v="0"/>
    <n v="0"/>
    <n v="4.4000000000000004"/>
    <s v="Partial"/>
    <x v="0"/>
    <x v="1"/>
    <n v="10.8"/>
    <n v="75.7"/>
    <n v="61.6"/>
    <n v="62.1"/>
    <n v="0.5"/>
    <x v="0"/>
    <x v="0"/>
    <x v="0"/>
    <x v="0"/>
    <s v="C"/>
    <n v="0"/>
  </r>
  <r>
    <n v="15"/>
    <s v="Female"/>
    <n v="9"/>
    <s v="Private-Unaided"/>
    <s v="Urban"/>
    <n v="5"/>
    <n v="0"/>
    <x v="1"/>
    <n v="89981"/>
    <s v="Unskilled Labor"/>
    <s v="Clerical / Service"/>
    <n v="0"/>
    <n v="1"/>
    <n v="0.4"/>
    <s v="No Scholarship"/>
    <x v="0"/>
    <x v="4"/>
    <n v="16.399999999999999"/>
    <n v="83.3"/>
    <n v="54.5"/>
    <n v="60.9"/>
    <n v="6.3999999999999986"/>
    <x v="0"/>
    <x v="0"/>
    <x v="0"/>
    <x v="0"/>
    <s v="C"/>
    <n v="0"/>
  </r>
  <r>
    <n v="15"/>
    <s v="Female"/>
    <n v="10"/>
    <s v="Government"/>
    <s v="Urban"/>
    <n v="4"/>
    <n v="0"/>
    <x v="2"/>
    <n v="290534"/>
    <s v="Clerical / Service"/>
    <s v="Skilled Labor / Trade"/>
    <n v="1"/>
    <n v="0"/>
    <n v="3.2"/>
    <s v="No Scholarship"/>
    <x v="0"/>
    <x v="0"/>
    <n v="15.9"/>
    <n v="97.4"/>
    <n v="44.5"/>
    <n v="54.1"/>
    <n v="9.6000000000000014"/>
    <x v="0"/>
    <x v="0"/>
    <x v="0"/>
    <x v="2"/>
    <s v="D"/>
    <n v="0"/>
  </r>
  <r>
    <n v="11"/>
    <s v="Female"/>
    <n v="7"/>
    <s v="Private-Unaided"/>
    <s v="Urban"/>
    <n v="5"/>
    <n v="0"/>
    <x v="4"/>
    <n v="1913180"/>
    <s v="Professional"/>
    <s v="Homemaker"/>
    <n v="1"/>
    <n v="0"/>
    <n v="0.5"/>
    <s v="No Scholarship"/>
    <x v="0"/>
    <x v="3"/>
    <n v="16.5"/>
    <n v="100"/>
    <n v="80.3"/>
    <n v="79.2"/>
    <n v="-1.0999999999999943"/>
    <x v="0"/>
    <x v="0"/>
    <x v="0"/>
    <x v="2"/>
    <s v="B"/>
    <n v="0"/>
  </r>
  <r>
    <n v="16"/>
    <s v="Female"/>
    <n v="11"/>
    <s v="Government"/>
    <s v="Rural"/>
    <n v="6"/>
    <n v="0"/>
    <x v="0"/>
    <n v="595685"/>
    <s v="Skilled Labor / Trade"/>
    <s v="Clerical / Service"/>
    <n v="0"/>
    <n v="0"/>
    <n v="7.2"/>
    <s v="No Scholarship"/>
    <x v="0"/>
    <x v="1"/>
    <n v="19.100000000000001"/>
    <n v="74"/>
    <n v="69.3"/>
    <n v="72.2"/>
    <n v="2.9000000000000057"/>
    <x v="0"/>
    <x v="0"/>
    <x v="1"/>
    <x v="1"/>
    <s v="C"/>
    <n v="0"/>
  </r>
  <r>
    <n v="13"/>
    <s v="Female"/>
    <n v="7"/>
    <s v="Private-Unaided"/>
    <s v="Rural"/>
    <n v="6"/>
    <n v="0"/>
    <x v="1"/>
    <n v="101757"/>
    <s v="Clerical / Service"/>
    <s v="Skilled Labor / Trade"/>
    <n v="1"/>
    <n v="0"/>
    <n v="1.7"/>
    <s v="No Scholarship"/>
    <x v="0"/>
    <x v="0"/>
    <n v="11.6"/>
    <n v="82.9"/>
    <n v="49.5"/>
    <n v="62.6"/>
    <n v="13.100000000000001"/>
    <x v="0"/>
    <x v="1"/>
    <x v="0"/>
    <x v="0"/>
    <s v="C"/>
    <n v="0"/>
  </r>
  <r>
    <n v="15"/>
    <s v="Male"/>
    <n v="11"/>
    <s v="Government"/>
    <s v="Rural"/>
    <n v="3"/>
    <n v="0"/>
    <x v="2"/>
    <n v="260884"/>
    <s v="Unemployed"/>
    <s v="Skilled Labor / Trade"/>
    <n v="0"/>
    <n v="0"/>
    <n v="6.9"/>
    <s v="No Scholarship"/>
    <x v="1"/>
    <x v="0"/>
    <n v="9"/>
    <n v="93.9"/>
    <n v="61.9"/>
    <n v="62.5"/>
    <n v="0.60000000000000142"/>
    <x v="0"/>
    <x v="0"/>
    <x v="1"/>
    <x v="2"/>
    <s v="C"/>
    <n v="0"/>
  </r>
  <r>
    <n v="16"/>
    <s v="Male"/>
    <n v="10"/>
    <s v="Private-Unaided"/>
    <s v="Urban"/>
    <n v="3"/>
    <n v="0"/>
    <x v="2"/>
    <n v="185333"/>
    <s v="Unskilled Labor"/>
    <s v="Business / Self-Employed"/>
    <n v="1"/>
    <n v="0"/>
    <m/>
    <s v="Full"/>
    <x v="0"/>
    <x v="1"/>
    <n v="21"/>
    <n v="89.5"/>
    <n v="48.2"/>
    <n v="60.5"/>
    <n v="12.299999999999997"/>
    <x v="0"/>
    <x v="1"/>
    <x v="0"/>
    <x v="0"/>
    <s v="C"/>
    <n v="0"/>
  </r>
  <r>
    <n v="14"/>
    <s v="Female"/>
    <n v="10"/>
    <s v="Government"/>
    <s v="Rural"/>
    <n v="6"/>
    <n v="0"/>
    <x v="0"/>
    <n v="363046"/>
    <s v="Professional"/>
    <s v="Managerial / Executive"/>
    <n v="0"/>
    <n v="0"/>
    <n v="9.9"/>
    <s v="Partial"/>
    <x v="0"/>
    <x v="0"/>
    <n v="12.4"/>
    <n v="97.2"/>
    <n v="66.900000000000006"/>
    <n v="65.8"/>
    <n v="-1.1000000000000085"/>
    <x v="0"/>
    <x v="0"/>
    <x v="1"/>
    <x v="2"/>
    <s v="C"/>
    <n v="0"/>
  </r>
  <r>
    <n v="14"/>
    <s v="Female"/>
    <n v="10"/>
    <s v="Government"/>
    <s v="Urban"/>
    <n v="7"/>
    <n v="0"/>
    <x v="1"/>
    <n v="90867"/>
    <s v="Unemployed"/>
    <s v="Business / Self-Employed"/>
    <n v="0"/>
    <n v="1"/>
    <n v="0.2"/>
    <s v="Partial"/>
    <x v="0"/>
    <x v="2"/>
    <n v="8"/>
    <n v="91.2"/>
    <n v="82.1"/>
    <n v="81.7"/>
    <n v="-0.39999999999999147"/>
    <x v="0"/>
    <x v="0"/>
    <x v="0"/>
    <x v="2"/>
    <s v="B"/>
    <n v="0"/>
  </r>
  <r>
    <n v="16"/>
    <s v="Female"/>
    <n v="12"/>
    <s v="Private-Unaided"/>
    <s v="Rural"/>
    <n v="5"/>
    <n v="0"/>
    <x v="0"/>
    <n v="690681"/>
    <s v="Unemployed"/>
    <s v="Professional"/>
    <n v="0"/>
    <n v="0"/>
    <n v="2.5"/>
    <s v="No Scholarship"/>
    <x v="0"/>
    <x v="4"/>
    <n v="3.2"/>
    <n v="100"/>
    <n v="62.4"/>
    <n v="70.7"/>
    <n v="8.3000000000000043"/>
    <x v="0"/>
    <x v="0"/>
    <x v="0"/>
    <x v="2"/>
    <s v="C"/>
    <n v="0"/>
  </r>
  <r>
    <n v="16"/>
    <s v="Female"/>
    <n v="11"/>
    <s v="Private-Unaided"/>
    <s v="Semi-Urban"/>
    <n v="5"/>
    <n v="0"/>
    <x v="0"/>
    <n v="515570"/>
    <s v="Skilled Labor / Trade"/>
    <s v="Managerial / Executive"/>
    <n v="0"/>
    <n v="1"/>
    <n v="7.7"/>
    <s v="No Scholarship"/>
    <x v="0"/>
    <x v="1"/>
    <n v="8.4"/>
    <n v="99.6"/>
    <n v="59.5"/>
    <n v="60.5"/>
    <n v="1"/>
    <x v="0"/>
    <x v="0"/>
    <x v="1"/>
    <x v="2"/>
    <s v="C"/>
    <n v="0"/>
  </r>
  <r>
    <n v="13"/>
    <s v="Male"/>
    <n v="7"/>
    <s v="Private-Unaided"/>
    <s v="Rural"/>
    <n v="3"/>
    <n v="0"/>
    <x v="1"/>
    <n v="94681"/>
    <s v="Clerical / Service"/>
    <s v="Unemployed"/>
    <n v="0"/>
    <n v="0"/>
    <m/>
    <s v="No Scholarship"/>
    <x v="0"/>
    <x v="0"/>
    <n v="15"/>
    <n v="88.9"/>
    <n v="73"/>
    <n v="71.7"/>
    <n v="-1.2999999999999972"/>
    <x v="0"/>
    <x v="0"/>
    <x v="0"/>
    <x v="0"/>
    <s v="C"/>
    <n v="0"/>
  </r>
  <r>
    <n v="15"/>
    <s v="Male"/>
    <n v="10"/>
    <s v="Private-Unaided"/>
    <s v="Semi-Urban"/>
    <n v="6"/>
    <n v="0"/>
    <x v="3"/>
    <n v="1058661"/>
    <s v="Professional"/>
    <s v="Unskilled Labor"/>
    <n v="1"/>
    <n v="1"/>
    <n v="1.9"/>
    <s v="No Scholarship"/>
    <x v="0"/>
    <x v="3"/>
    <n v="15.3"/>
    <n v="90.4"/>
    <n v="59.2"/>
    <n v="68.599999999999994"/>
    <n v="9.3999999999999915"/>
    <x v="0"/>
    <x v="0"/>
    <x v="0"/>
    <x v="2"/>
    <s v="C"/>
    <n v="0"/>
  </r>
  <r>
    <n v="15"/>
    <s v="Male"/>
    <n v="10"/>
    <s v="Government-Aided"/>
    <s v="Rural"/>
    <n v="7"/>
    <n v="0"/>
    <x v="3"/>
    <n v="1060980"/>
    <s v="Business / Self-Employed"/>
    <s v="Business / Self-Employed"/>
    <n v="1"/>
    <n v="0"/>
    <n v="7.3"/>
    <s v="No Scholarship"/>
    <x v="0"/>
    <x v="1"/>
    <n v="13.3"/>
    <n v="84.9"/>
    <n v="82.6"/>
    <n v="76.599999999999994"/>
    <n v="-6"/>
    <x v="0"/>
    <x v="0"/>
    <x v="1"/>
    <x v="0"/>
    <s v="B"/>
    <n v="0"/>
  </r>
  <r>
    <n v="12"/>
    <s v="Female"/>
    <n v="6"/>
    <s v="Government"/>
    <s v="Rural"/>
    <n v="4"/>
    <n v="0"/>
    <x v="4"/>
    <n v="5964919"/>
    <s v="Managerial / Executive"/>
    <s v="Clerical / Service"/>
    <n v="1"/>
    <n v="1"/>
    <n v="2.6"/>
    <s v="No Scholarship"/>
    <x v="0"/>
    <x v="0"/>
    <n v="25.7"/>
    <n v="90.9"/>
    <n v="71"/>
    <n v="88.8"/>
    <n v="17.799999999999997"/>
    <x v="0"/>
    <x v="1"/>
    <x v="0"/>
    <x v="2"/>
    <s v="B"/>
    <n v="0"/>
  </r>
  <r>
    <n v="12"/>
    <s v="Female"/>
    <n v="8"/>
    <s v="Government"/>
    <s v="Urban"/>
    <n v="5"/>
    <n v="0"/>
    <x v="3"/>
    <n v="955590"/>
    <s v="Professional"/>
    <s v="Clerical / Service"/>
    <n v="0"/>
    <n v="1"/>
    <n v="2.4"/>
    <s v="No Scholarship"/>
    <x v="1"/>
    <x v="4"/>
    <n v="15.6"/>
    <n v="85.7"/>
    <n v="71.5"/>
    <n v="84.1"/>
    <n v="12.599999999999994"/>
    <x v="0"/>
    <x v="1"/>
    <x v="0"/>
    <x v="0"/>
    <s v="B"/>
    <n v="0"/>
  </r>
  <r>
    <n v="15"/>
    <s v="Female"/>
    <n v="11"/>
    <s v="Government"/>
    <s v="Urban"/>
    <n v="4"/>
    <n v="0"/>
    <x v="0"/>
    <n v="663408"/>
    <s v="Managerial / Executive"/>
    <s v="Managerial / Executive"/>
    <n v="1"/>
    <n v="0"/>
    <n v="2.2999999999999998"/>
    <s v="No Scholarship"/>
    <x v="0"/>
    <x v="0"/>
    <n v="21.6"/>
    <n v="77.7"/>
    <n v="65.900000000000006"/>
    <n v="85.5"/>
    <n v="19.599999999999994"/>
    <x v="0"/>
    <x v="1"/>
    <x v="0"/>
    <x v="0"/>
    <s v="B"/>
    <n v="0"/>
  </r>
  <r>
    <n v="14"/>
    <s v="Male"/>
    <n v="9"/>
    <s v="Government"/>
    <s v="Semi-Urban"/>
    <n v="6"/>
    <n v="0"/>
    <x v="0"/>
    <n v="358735"/>
    <s v="Business / Self-Employed"/>
    <s v="Professional"/>
    <n v="1"/>
    <n v="1"/>
    <n v="2"/>
    <s v="No Scholarship"/>
    <x v="0"/>
    <x v="0"/>
    <n v="10"/>
    <n v="97.1"/>
    <n v="73.7"/>
    <n v="86.1"/>
    <n v="12.399999999999991"/>
    <x v="0"/>
    <x v="1"/>
    <x v="0"/>
    <x v="2"/>
    <s v="B"/>
    <n v="0"/>
  </r>
  <r>
    <n v="18"/>
    <s v="Female"/>
    <n v="12"/>
    <s v="Private-Unaided"/>
    <s v="Semi-Urban"/>
    <n v="4"/>
    <n v="0"/>
    <x v="0"/>
    <n v="385140"/>
    <s v="Skilled Labor / Trade"/>
    <s v="Clerical / Service"/>
    <n v="1"/>
    <n v="1"/>
    <n v="1.4"/>
    <s v="No Scholarship"/>
    <x v="0"/>
    <x v="1"/>
    <n v="21.4"/>
    <n v="92.4"/>
    <n v="76.5"/>
    <n v="66"/>
    <n v="-10.5"/>
    <x v="0"/>
    <x v="0"/>
    <x v="0"/>
    <x v="2"/>
    <s v="C"/>
    <n v="0"/>
  </r>
  <r>
    <n v="15"/>
    <s v="Female"/>
    <n v="9"/>
    <s v="Government"/>
    <s v="Semi-Urban"/>
    <n v="6"/>
    <n v="0"/>
    <x v="1"/>
    <n v="60855"/>
    <s v="Skilled Labor / Trade"/>
    <s v="Skilled Labor / Trade"/>
    <n v="0"/>
    <n v="0"/>
    <n v="1.6"/>
    <s v="Full"/>
    <x v="0"/>
    <x v="4"/>
    <n v="13.7"/>
    <n v="85.5"/>
    <n v="45.3"/>
    <n v="52.2"/>
    <n v="6.9000000000000057"/>
    <x v="0"/>
    <x v="0"/>
    <x v="0"/>
    <x v="0"/>
    <s v="D"/>
    <n v="0"/>
  </r>
  <r>
    <n v="15"/>
    <s v="Female"/>
    <n v="9"/>
    <s v="Government"/>
    <s v="Rural"/>
    <n v="7"/>
    <n v="0"/>
    <x v="2"/>
    <n v="183640"/>
    <s v="Business / Self-Employed"/>
    <s v="Unskilled Labor"/>
    <n v="0"/>
    <n v="0"/>
    <n v="3.5"/>
    <s v="No Scholarship"/>
    <x v="0"/>
    <x v="0"/>
    <n v="12.9"/>
    <n v="88.7"/>
    <n v="47.9"/>
    <n v="40.9"/>
    <n v="-7"/>
    <x v="0"/>
    <x v="0"/>
    <x v="0"/>
    <x v="0"/>
    <s v="D"/>
    <n v="0"/>
  </r>
  <r>
    <n v="14"/>
    <s v="Male"/>
    <n v="9"/>
    <s v="Government-Aided"/>
    <s v="Urban"/>
    <n v="5"/>
    <n v="1"/>
    <x v="4"/>
    <n v="4409510"/>
    <s v="Business / Self-Employed"/>
    <s v="Skilled Labor / Trade"/>
    <n v="1"/>
    <n v="0"/>
    <n v="0.3"/>
    <s v="No Scholarship"/>
    <x v="1"/>
    <x v="0"/>
    <n v="23.1"/>
    <n v="97.4"/>
    <n v="71"/>
    <n v="71.8"/>
    <n v="0.79999999999999716"/>
    <x v="0"/>
    <x v="0"/>
    <x v="0"/>
    <x v="2"/>
    <s v="C"/>
    <n v="0"/>
  </r>
  <r>
    <n v="14"/>
    <s v="Other"/>
    <n v="9"/>
    <s v="Private-Unaided"/>
    <s v="Rural"/>
    <n v="2"/>
    <n v="0"/>
    <x v="0"/>
    <n v="645400"/>
    <s v="Skilled Labor / Trade"/>
    <s v="Clerical / Service"/>
    <n v="1"/>
    <n v="0"/>
    <n v="10.9"/>
    <s v="No Scholarship"/>
    <x v="0"/>
    <x v="0"/>
    <n v="60"/>
    <n v="83.2"/>
    <n v="92.2"/>
    <n v="90.5"/>
    <n v="-1.7000000000000028"/>
    <x v="0"/>
    <x v="0"/>
    <x v="1"/>
    <x v="0"/>
    <s v="A"/>
    <n v="0"/>
  </r>
  <r>
    <n v="12"/>
    <s v="Female"/>
    <n v="8"/>
    <s v="Private-Unaided"/>
    <s v="Semi-Urban"/>
    <n v="6"/>
    <n v="0"/>
    <x v="2"/>
    <n v="205540"/>
    <s v="Managerial / Executive"/>
    <s v="Homemaker"/>
    <n v="1"/>
    <n v="1"/>
    <n v="1.8"/>
    <s v="No Scholarship"/>
    <x v="1"/>
    <x v="1"/>
    <n v="17.399999999999999"/>
    <n v="87.3"/>
    <n v="69.5"/>
    <n v="63"/>
    <n v="-6.5"/>
    <x v="0"/>
    <x v="0"/>
    <x v="0"/>
    <x v="0"/>
    <s v="C"/>
    <n v="0"/>
  </r>
  <r>
    <n v="11"/>
    <s v="Female"/>
    <n v="7"/>
    <s v="Government"/>
    <s v="Urban"/>
    <n v="5"/>
    <n v="0"/>
    <x v="2"/>
    <n v="185071"/>
    <s v="Managerial / Executive"/>
    <s v="Managerial / Executive"/>
    <n v="0"/>
    <n v="1"/>
    <n v="1.9"/>
    <s v="No Scholarship"/>
    <x v="0"/>
    <x v="4"/>
    <n v="8.1999999999999993"/>
    <n v="89.1"/>
    <n v="48.2"/>
    <n v="75.2"/>
    <n v="27"/>
    <x v="0"/>
    <x v="1"/>
    <x v="0"/>
    <x v="0"/>
    <s v="B"/>
    <n v="0"/>
  </r>
  <r>
    <n v="17"/>
    <s v="Female"/>
    <n v="12"/>
    <s v="Private-Unaided"/>
    <s v="Rural"/>
    <n v="6"/>
    <n v="0"/>
    <x v="1"/>
    <n v="109855"/>
    <s v="Professional"/>
    <s v="Skilled Labor / Trade"/>
    <n v="0"/>
    <n v="0"/>
    <n v="2.4"/>
    <s v="No Scholarship"/>
    <x v="0"/>
    <x v="1"/>
    <n v="10.8"/>
    <n v="92.6"/>
    <n v="67"/>
    <n v="70.599999999999994"/>
    <n v="3.5999999999999943"/>
    <x v="0"/>
    <x v="0"/>
    <x v="0"/>
    <x v="2"/>
    <s v="C"/>
    <n v="0"/>
  </r>
  <r>
    <n v="16"/>
    <s v="Male"/>
    <n v="12"/>
    <s v="Government-Aided"/>
    <s v="Urban"/>
    <n v="5"/>
    <n v="0"/>
    <x v="2"/>
    <n v="199049"/>
    <s v="Professional"/>
    <s v="Clerical / Service"/>
    <n v="1"/>
    <n v="0"/>
    <n v="1.5"/>
    <s v="No Scholarship"/>
    <x v="0"/>
    <x v="1"/>
    <n v="21.6"/>
    <n v="87.9"/>
    <n v="62"/>
    <n v="69.599999999999994"/>
    <n v="7.5999999999999943"/>
    <x v="0"/>
    <x v="0"/>
    <x v="0"/>
    <x v="0"/>
    <s v="C"/>
    <n v="0"/>
  </r>
  <r>
    <n v="14"/>
    <s v="Male"/>
    <n v="9"/>
    <s v="Private-Unaided"/>
    <s v="Rural"/>
    <n v="6"/>
    <n v="0"/>
    <x v="2"/>
    <n v="183272"/>
    <s v="Business / Self-Employed"/>
    <s v="Business / Self-Employed"/>
    <n v="0"/>
    <n v="0"/>
    <n v="4.5999999999999996"/>
    <s v="Full"/>
    <x v="1"/>
    <x v="0"/>
    <n v="11.8"/>
    <n v="82.6"/>
    <n v="66"/>
    <n v="49.2"/>
    <n v="-16.799999999999997"/>
    <x v="0"/>
    <x v="0"/>
    <x v="0"/>
    <x v="0"/>
    <s v="D"/>
    <n v="0"/>
  </r>
  <r>
    <n v="13"/>
    <s v="Female"/>
    <n v="8"/>
    <s v="Government-Aided"/>
    <s v="Urban"/>
    <n v="4"/>
    <n v="0"/>
    <x v="0"/>
    <n v="642161"/>
    <s v="Unemployed"/>
    <s v="Skilled Labor / Trade"/>
    <n v="0"/>
    <n v="0"/>
    <n v="4.0999999999999996"/>
    <s v="Partial"/>
    <x v="0"/>
    <x v="1"/>
    <n v="13.6"/>
    <n v="83.2"/>
    <n v="54"/>
    <n v="64.099999999999994"/>
    <n v="10.099999999999994"/>
    <x v="0"/>
    <x v="1"/>
    <x v="0"/>
    <x v="0"/>
    <s v="C"/>
    <n v="0"/>
  </r>
  <r>
    <n v="12"/>
    <s v="Female"/>
    <n v="6"/>
    <s v="Government-Aided"/>
    <s v="Semi-Urban"/>
    <n v="7"/>
    <n v="0"/>
    <x v="0"/>
    <n v="628622"/>
    <s v="Unemployed"/>
    <s v="Homemaker"/>
    <n v="1"/>
    <n v="1"/>
    <n v="3"/>
    <s v="Partial"/>
    <x v="1"/>
    <x v="1"/>
    <n v="17.399999999999999"/>
    <n v="77.2"/>
    <n v="66.3"/>
    <n v="72.599999999999994"/>
    <n v="6.2999999999999972"/>
    <x v="0"/>
    <x v="0"/>
    <x v="0"/>
    <x v="0"/>
    <s v="C"/>
    <n v="0"/>
  </r>
  <r>
    <n v="14"/>
    <s v="Female"/>
    <n v="9"/>
    <s v="Private-Unaided"/>
    <s v="Rural"/>
    <n v="4"/>
    <n v="0"/>
    <x v="0"/>
    <n v="399901"/>
    <s v="Managerial / Executive"/>
    <s v="Skilled Labor / Trade"/>
    <n v="1"/>
    <n v="1"/>
    <n v="12"/>
    <s v="No Scholarship"/>
    <x v="0"/>
    <x v="1"/>
    <n v="12.6"/>
    <n v="92.9"/>
    <n v="57.1"/>
    <n v="70"/>
    <n v="12.899999999999999"/>
    <x v="0"/>
    <x v="1"/>
    <x v="1"/>
    <x v="2"/>
    <s v="C"/>
    <n v="0"/>
  </r>
  <r>
    <n v="14"/>
    <s v="Male"/>
    <n v="8"/>
    <s v="Government"/>
    <s v="Rural"/>
    <n v="5"/>
    <n v="0"/>
    <x v="0"/>
    <n v="553857"/>
    <s v="Skilled Labor / Trade"/>
    <s v="Homemaker"/>
    <n v="0"/>
    <n v="1"/>
    <n v="3"/>
    <s v="No Scholarship"/>
    <x v="0"/>
    <x v="4"/>
    <n v="7.9"/>
    <n v="84.5"/>
    <n v="71.099999999999994"/>
    <n v="69"/>
    <n v="-2.0999999999999943"/>
    <x v="0"/>
    <x v="0"/>
    <x v="0"/>
    <x v="0"/>
    <s v="C"/>
    <n v="0"/>
  </r>
  <r>
    <n v="16"/>
    <s v="Female"/>
    <n v="11"/>
    <s v="Private-Unaided"/>
    <s v="Urban"/>
    <n v="4"/>
    <n v="0"/>
    <x v="0"/>
    <n v="363873"/>
    <s v="Skilled Labor / Trade"/>
    <s v="Homemaker"/>
    <n v="0"/>
    <n v="1"/>
    <n v="0.8"/>
    <s v="No Scholarship"/>
    <x v="0"/>
    <x v="4"/>
    <n v="14.3"/>
    <n v="96"/>
    <n v="87.5"/>
    <n v="99.9"/>
    <n v="12.400000000000006"/>
    <x v="0"/>
    <x v="1"/>
    <x v="0"/>
    <x v="2"/>
    <s v="A"/>
    <n v="0"/>
  </r>
  <r>
    <n v="12"/>
    <s v="Male"/>
    <n v="7"/>
    <s v="Private-Unaided"/>
    <s v="Rural"/>
    <n v="4"/>
    <n v="0"/>
    <x v="0"/>
    <n v="646281"/>
    <s v="Professional"/>
    <s v="Skilled Labor / Trade"/>
    <n v="1"/>
    <n v="1"/>
    <n v="9.5"/>
    <s v="No Scholarship"/>
    <x v="0"/>
    <x v="1"/>
    <n v="19.3"/>
    <n v="75.599999999999994"/>
    <n v="63.8"/>
    <n v="60.4"/>
    <n v="-3.3999999999999986"/>
    <x v="0"/>
    <x v="0"/>
    <x v="1"/>
    <x v="0"/>
    <s v="C"/>
    <n v="0"/>
  </r>
  <r>
    <n v="11"/>
    <s v="Female"/>
    <n v="7"/>
    <s v="Government"/>
    <s v="Rural"/>
    <n v="6"/>
    <n v="0"/>
    <x v="4"/>
    <n v="2005812"/>
    <s v="Unemployed"/>
    <s v="Homemaker"/>
    <n v="0"/>
    <n v="0"/>
    <n v="0.6"/>
    <s v="No Scholarship"/>
    <x v="1"/>
    <x v="1"/>
    <n v="13.4"/>
    <n v="85.5"/>
    <n v="81.2"/>
    <n v="86.1"/>
    <n v="4.8999999999999915"/>
    <x v="0"/>
    <x v="0"/>
    <x v="0"/>
    <x v="0"/>
    <s v="B"/>
    <n v="0"/>
  </r>
  <r>
    <n v="10"/>
    <s v="Male"/>
    <n v="6"/>
    <s v="Government"/>
    <s v="Urban"/>
    <n v="4"/>
    <n v="0"/>
    <x v="2"/>
    <n v="213886"/>
    <s v="Skilled Labor / Trade"/>
    <s v="Unemployed"/>
    <n v="1"/>
    <n v="0"/>
    <n v="2.2999999999999998"/>
    <s v="No Scholarship"/>
    <x v="1"/>
    <x v="1"/>
    <n v="14.8"/>
    <n v="88.3"/>
    <n v="60"/>
    <n v="71.5"/>
    <n v="11.5"/>
    <x v="0"/>
    <x v="1"/>
    <x v="0"/>
    <x v="0"/>
    <s v="C"/>
    <n v="0"/>
  </r>
  <r>
    <n v="12"/>
    <s v="Male"/>
    <n v="6"/>
    <s v="Government"/>
    <s v="Urban"/>
    <n v="4"/>
    <n v="0"/>
    <x v="4"/>
    <n v="2054015"/>
    <s v="Skilled Labor / Trade"/>
    <s v="Homemaker"/>
    <n v="0"/>
    <n v="1"/>
    <n v="0.7"/>
    <s v="No Scholarship"/>
    <x v="0"/>
    <x v="4"/>
    <n v="11.6"/>
    <n v="93.8"/>
    <n v="59.3"/>
    <n v="70.3"/>
    <n v="11"/>
    <x v="0"/>
    <x v="1"/>
    <x v="0"/>
    <x v="2"/>
    <s v="C"/>
    <n v="0"/>
  </r>
  <r>
    <n v="11"/>
    <s v="Male"/>
    <n v="7"/>
    <s v="Government"/>
    <s v="Urban"/>
    <n v="4"/>
    <n v="0"/>
    <x v="1"/>
    <n v="101800"/>
    <s v="Professional"/>
    <s v="Managerial / Executive"/>
    <n v="0"/>
    <n v="0"/>
    <n v="2.5"/>
    <s v="No Scholarship"/>
    <x v="0"/>
    <x v="1"/>
    <n v="12.5"/>
    <n v="79.2"/>
    <n v="53.1"/>
    <n v="63.7"/>
    <n v="10.600000000000001"/>
    <x v="0"/>
    <x v="1"/>
    <x v="0"/>
    <x v="0"/>
    <s v="C"/>
    <n v="0"/>
  </r>
  <r>
    <n v="15"/>
    <s v="Other"/>
    <n v="11"/>
    <s v="Government-Aided"/>
    <s v="Rural"/>
    <n v="4"/>
    <n v="0"/>
    <x v="3"/>
    <n v="1233197"/>
    <s v="Professional"/>
    <s v="Professional"/>
    <n v="0"/>
    <n v="1"/>
    <n v="10.199999999999999"/>
    <s v="No Scholarship"/>
    <x v="1"/>
    <x v="0"/>
    <n v="17.100000000000001"/>
    <n v="88.3"/>
    <n v="60.1"/>
    <n v="76.3"/>
    <n v="16.199999999999996"/>
    <x v="0"/>
    <x v="1"/>
    <x v="1"/>
    <x v="0"/>
    <s v="B"/>
    <n v="0"/>
  </r>
  <r>
    <n v="13"/>
    <s v="Female"/>
    <n v="7"/>
    <s v="Government"/>
    <s v="Urban"/>
    <n v="3"/>
    <n v="1"/>
    <x v="3"/>
    <n v="1493590"/>
    <s v="Skilled Labor / Trade"/>
    <s v="Business / Self-Employed"/>
    <n v="1"/>
    <n v="1"/>
    <n v="3.4"/>
    <s v="No Scholarship"/>
    <x v="0"/>
    <x v="3"/>
    <n v="21.5"/>
    <n v="85.3"/>
    <n v="71.7"/>
    <n v="81.8"/>
    <n v="10.099999999999994"/>
    <x v="0"/>
    <x v="1"/>
    <x v="0"/>
    <x v="0"/>
    <s v="B"/>
    <n v="0"/>
  </r>
  <r>
    <n v="12"/>
    <s v="Female"/>
    <n v="6"/>
    <s v="Government"/>
    <s v="Semi-Urban"/>
    <n v="5"/>
    <n v="0"/>
    <x v="0"/>
    <n v="360849"/>
    <s v="Clerical / Service"/>
    <s v="Homemaker"/>
    <n v="0"/>
    <n v="1"/>
    <n v="4.2"/>
    <s v="No Scholarship"/>
    <x v="0"/>
    <x v="4"/>
    <n v="14.2"/>
    <n v="84.5"/>
    <n v="70.900000000000006"/>
    <n v="83"/>
    <n v="12.099999999999994"/>
    <x v="0"/>
    <x v="1"/>
    <x v="0"/>
    <x v="0"/>
    <s v="B"/>
    <n v="0"/>
  </r>
  <r>
    <n v="14"/>
    <s v="Male"/>
    <n v="9"/>
    <s v="Government"/>
    <s v="Semi-Urban"/>
    <n v="5"/>
    <n v="0"/>
    <x v="0"/>
    <n v="677510"/>
    <s v="Professional"/>
    <s v="Unemployed"/>
    <n v="1"/>
    <n v="0"/>
    <n v="17.3"/>
    <s v="No Scholarship"/>
    <x v="0"/>
    <x v="1"/>
    <n v="19.100000000000001"/>
    <n v="87.5"/>
    <n v="65.2"/>
    <n v="65.8"/>
    <n v="0.59999999999999432"/>
    <x v="0"/>
    <x v="0"/>
    <x v="2"/>
    <x v="0"/>
    <s v="C"/>
    <n v="0"/>
  </r>
  <r>
    <n v="16"/>
    <s v="Female"/>
    <n v="10"/>
    <s v="Government-Aided"/>
    <s v="Urban"/>
    <n v="4"/>
    <n v="0"/>
    <x v="2"/>
    <n v="328459"/>
    <s v="Unskilled Labor"/>
    <s v="Unemployed"/>
    <n v="1"/>
    <n v="0"/>
    <n v="0.8"/>
    <s v="No Scholarship"/>
    <x v="0"/>
    <x v="2"/>
    <n v="16.7"/>
    <n v="82.3"/>
    <n v="60.5"/>
    <n v="74"/>
    <n v="13.5"/>
    <x v="0"/>
    <x v="1"/>
    <x v="0"/>
    <x v="0"/>
    <s v="C"/>
    <n v="0"/>
  </r>
  <r>
    <n v="13"/>
    <s v="Female"/>
    <n v="8"/>
    <s v="Government"/>
    <s v="Rural"/>
    <n v="3"/>
    <n v="0"/>
    <x v="1"/>
    <n v="155749"/>
    <s v="Clerical / Service"/>
    <s v="Clerical / Service"/>
    <n v="0"/>
    <n v="0"/>
    <n v="8.1"/>
    <s v="Partial"/>
    <x v="0"/>
    <x v="1"/>
    <n v="15.4"/>
    <n v="66.400000000000006"/>
    <n v="49"/>
    <n v="51.9"/>
    <n v="2.8999999999999986"/>
    <x v="0"/>
    <x v="0"/>
    <x v="1"/>
    <x v="1"/>
    <s v="D"/>
    <n v="0"/>
  </r>
  <r>
    <n v="12"/>
    <s v="Male"/>
    <n v="6"/>
    <s v="Private-Unaided"/>
    <s v="Urban"/>
    <n v="7"/>
    <n v="0"/>
    <x v="0"/>
    <n v="418118"/>
    <s v="Unskilled Labor"/>
    <s v="Managerial / Executive"/>
    <n v="1"/>
    <n v="1"/>
    <n v="3.4"/>
    <s v="No Scholarship"/>
    <x v="0"/>
    <x v="1"/>
    <n v="18.8"/>
    <n v="90.9"/>
    <n v="79.599999999999994"/>
    <n v="83.8"/>
    <n v="4.2000000000000028"/>
    <x v="0"/>
    <x v="0"/>
    <x v="0"/>
    <x v="2"/>
    <s v="B"/>
    <n v="0"/>
  </r>
  <r>
    <n v="16"/>
    <s v="Female"/>
    <n v="12"/>
    <s v="Government"/>
    <s v="Semi-Urban"/>
    <n v="5"/>
    <n v="0"/>
    <x v="0"/>
    <n v="633249"/>
    <s v="Professional"/>
    <s v="Clerical / Service"/>
    <n v="1"/>
    <n v="0"/>
    <n v="1.2"/>
    <s v="No Scholarship"/>
    <x v="0"/>
    <x v="0"/>
    <n v="9.6"/>
    <n v="87.6"/>
    <n v="67.900000000000006"/>
    <n v="81.599999999999994"/>
    <n v="13.699999999999989"/>
    <x v="0"/>
    <x v="1"/>
    <x v="0"/>
    <x v="0"/>
    <s v="B"/>
    <n v="0"/>
  </r>
  <r>
    <n v="13"/>
    <s v="Female"/>
    <n v="8"/>
    <s v="Private-Unaided"/>
    <s v="Semi-Urban"/>
    <n v="3"/>
    <n v="1"/>
    <x v="1"/>
    <n v="79366"/>
    <s v="Managerial / Executive"/>
    <s v="Unskilled Labor"/>
    <n v="0"/>
    <n v="0"/>
    <n v="9.6"/>
    <s v="No Scholarship"/>
    <x v="0"/>
    <x v="1"/>
    <n v="5.7"/>
    <n v="83.9"/>
    <n v="59.3"/>
    <n v="50.8"/>
    <n v="-8.5"/>
    <x v="0"/>
    <x v="0"/>
    <x v="1"/>
    <x v="0"/>
    <s v="D"/>
    <n v="0"/>
  </r>
  <r>
    <n v="16"/>
    <s v="Male"/>
    <n v="11"/>
    <s v="Government-Aided"/>
    <s v="Rural"/>
    <n v="6"/>
    <n v="1"/>
    <x v="4"/>
    <n v="1699103"/>
    <s v="Managerial / Executive"/>
    <s v="Skilled Labor / Trade"/>
    <n v="0"/>
    <n v="0"/>
    <n v="6.8"/>
    <s v="No Scholarship"/>
    <x v="0"/>
    <x v="1"/>
    <n v="15.1"/>
    <n v="82.2"/>
    <n v="55.3"/>
    <n v="68.400000000000006"/>
    <n v="13.100000000000009"/>
    <x v="0"/>
    <x v="1"/>
    <x v="1"/>
    <x v="0"/>
    <s v="C"/>
    <n v="0"/>
  </r>
  <r>
    <n v="16"/>
    <s v="Female"/>
    <n v="10"/>
    <s v="Private-Unaided"/>
    <s v="Urban"/>
    <n v="2"/>
    <n v="0"/>
    <x v="0"/>
    <n v="379385"/>
    <s v="Managerial / Executive"/>
    <s v="Homemaker"/>
    <n v="1"/>
    <n v="1"/>
    <n v="1.8"/>
    <s v="Partial"/>
    <x v="0"/>
    <x v="2"/>
    <n v="13"/>
    <n v="80.2"/>
    <n v="40.4"/>
    <n v="73.099999999999994"/>
    <n v="32.699999999999996"/>
    <x v="0"/>
    <x v="1"/>
    <x v="0"/>
    <x v="0"/>
    <s v="C"/>
    <n v="0"/>
  </r>
  <r>
    <n v="12"/>
    <s v="Male"/>
    <n v="6"/>
    <s v="Private-Unaided"/>
    <s v="Urban"/>
    <n v="6"/>
    <n v="0"/>
    <x v="2"/>
    <n v="243307"/>
    <s v="Skilled Labor / Trade"/>
    <s v="Homemaker"/>
    <n v="0"/>
    <n v="1"/>
    <n v="0.2"/>
    <s v="No Scholarship"/>
    <x v="0"/>
    <x v="4"/>
    <n v="11.1"/>
    <n v="69.5"/>
    <n v="70.3"/>
    <n v="76.900000000000006"/>
    <n v="6.6000000000000085"/>
    <x v="0"/>
    <x v="0"/>
    <x v="0"/>
    <x v="1"/>
    <s v="B"/>
    <n v="0"/>
  </r>
  <r>
    <n v="13"/>
    <s v="Male"/>
    <n v="7"/>
    <s v="Government-Aided"/>
    <s v="Urban"/>
    <n v="5"/>
    <n v="0"/>
    <x v="2"/>
    <n v="292497"/>
    <s v="Skilled Labor / Trade"/>
    <s v="Unemployed"/>
    <n v="0"/>
    <n v="1"/>
    <n v="3"/>
    <s v="No Scholarship"/>
    <x v="0"/>
    <x v="1"/>
    <n v="9.1"/>
    <n v="95.4"/>
    <n v="49.3"/>
    <n v="50.5"/>
    <n v="1.2000000000000028"/>
    <x v="0"/>
    <x v="0"/>
    <x v="0"/>
    <x v="2"/>
    <s v="D"/>
    <n v="0"/>
  </r>
  <r>
    <n v="17"/>
    <s v="Female"/>
    <n v="12"/>
    <s v="Government-Aided"/>
    <s v="Rural"/>
    <n v="8"/>
    <n v="0"/>
    <x v="0"/>
    <n v="463950"/>
    <s v="Professional"/>
    <s v="Professional"/>
    <n v="1"/>
    <n v="0"/>
    <n v="8.1999999999999993"/>
    <s v="No Scholarship"/>
    <x v="0"/>
    <x v="1"/>
    <n v="13.3"/>
    <n v="73.2"/>
    <n v="38.299999999999997"/>
    <n v="49.9"/>
    <n v="11.600000000000001"/>
    <x v="0"/>
    <x v="1"/>
    <x v="1"/>
    <x v="1"/>
    <s v="D"/>
    <n v="0"/>
  </r>
  <r>
    <n v="12"/>
    <s v="Female"/>
    <n v="7"/>
    <s v="Private-Unaided"/>
    <s v="Rural"/>
    <n v="5"/>
    <n v="1"/>
    <x v="0"/>
    <n v="540483"/>
    <s v="Business / Self-Employed"/>
    <s v="Skilled Labor / Trade"/>
    <m/>
    <n v="0"/>
    <n v="23"/>
    <s v="No Scholarship"/>
    <x v="1"/>
    <x v="0"/>
    <n v="12.2"/>
    <n v="90.4"/>
    <n v="69.3"/>
    <n v="75.099999999999994"/>
    <n v="5.7999999999999972"/>
    <x v="0"/>
    <x v="0"/>
    <x v="2"/>
    <x v="2"/>
    <s v="B"/>
    <n v="0"/>
  </r>
  <r>
    <n v="12"/>
    <s v="Female"/>
    <n v="6"/>
    <s v="Government"/>
    <s v="Urban"/>
    <n v="6"/>
    <n v="0"/>
    <x v="0"/>
    <n v="478081"/>
    <s v="Professional"/>
    <s v="Skilled Labor / Trade"/>
    <n v="0"/>
    <n v="0"/>
    <n v="5.5"/>
    <s v="No Scholarship"/>
    <x v="1"/>
    <x v="4"/>
    <n v="18.5"/>
    <n v="81.900000000000006"/>
    <n v="66.400000000000006"/>
    <n v="59.5"/>
    <n v="-6.9000000000000057"/>
    <x v="0"/>
    <x v="0"/>
    <x v="1"/>
    <x v="0"/>
    <s v="D"/>
    <n v="0"/>
  </r>
  <r>
    <n v="17"/>
    <s v="Female"/>
    <n v="12"/>
    <s v="Government-Aided"/>
    <s v="Urban"/>
    <n v="6"/>
    <n v="0"/>
    <x v="0"/>
    <n v="387803"/>
    <s v="Managerial / Executive"/>
    <s v="Managerial / Executive"/>
    <n v="0"/>
    <n v="1"/>
    <n v="0.5"/>
    <s v="No Scholarship"/>
    <x v="0"/>
    <x v="0"/>
    <n v="8.3000000000000007"/>
    <n v="92.4"/>
    <n v="50.2"/>
    <n v="65"/>
    <n v="14.799999999999997"/>
    <x v="0"/>
    <x v="1"/>
    <x v="0"/>
    <x v="2"/>
    <s v="C"/>
    <n v="0"/>
  </r>
  <r>
    <n v="13"/>
    <s v="Female"/>
    <n v="9"/>
    <s v="Private-Unaided"/>
    <s v="Rural"/>
    <n v="6"/>
    <n v="0"/>
    <x v="0"/>
    <n v="563253"/>
    <s v="Unemployed"/>
    <s v="Unemployed"/>
    <n v="0"/>
    <n v="0"/>
    <n v="2.8"/>
    <s v="No Scholarship"/>
    <x v="0"/>
    <x v="2"/>
    <n v="10.3"/>
    <n v="66.3"/>
    <n v="63.8"/>
    <n v="64.3"/>
    <n v="0.5"/>
    <x v="0"/>
    <x v="0"/>
    <x v="0"/>
    <x v="1"/>
    <s v="C"/>
    <n v="0"/>
  </r>
  <r>
    <n v="10"/>
    <s v="Female"/>
    <n v="6"/>
    <s v="Government"/>
    <s v="Rural"/>
    <n v="6"/>
    <n v="0"/>
    <x v="0"/>
    <n v="469185"/>
    <s v="Unemployed"/>
    <s v="Homemaker"/>
    <n v="0"/>
    <n v="0"/>
    <n v="11"/>
    <s v="No Scholarship"/>
    <x v="0"/>
    <x v="4"/>
    <n v="10.8"/>
    <n v="59.3"/>
    <n v="77.400000000000006"/>
    <n v="81.900000000000006"/>
    <n v="4.5"/>
    <x v="0"/>
    <x v="0"/>
    <x v="1"/>
    <x v="1"/>
    <s v="B"/>
    <n v="0"/>
  </r>
  <r>
    <n v="15"/>
    <s v="Male"/>
    <n v="9"/>
    <s v="Private-Unaided"/>
    <s v="Urban"/>
    <n v="4"/>
    <n v="0"/>
    <x v="2"/>
    <n v="262403"/>
    <s v="Professional"/>
    <s v="Unemployed"/>
    <n v="0"/>
    <n v="1"/>
    <n v="0.6"/>
    <s v="Partial"/>
    <x v="0"/>
    <x v="0"/>
    <n v="9.3000000000000007"/>
    <n v="99.3"/>
    <n v="48.9"/>
    <n v="63.6"/>
    <n v="14.700000000000003"/>
    <x v="0"/>
    <x v="1"/>
    <x v="0"/>
    <x v="2"/>
    <s v="C"/>
    <n v="0"/>
  </r>
  <r>
    <n v="17"/>
    <s v="Female"/>
    <n v="12"/>
    <s v="Private-Unaided"/>
    <s v="Semi-Urban"/>
    <n v="6"/>
    <n v="0"/>
    <x v="0"/>
    <n v="493246"/>
    <s v="Skilled Labor / Trade"/>
    <s v="Business / Self-Employed"/>
    <n v="0"/>
    <n v="1"/>
    <n v="5.9"/>
    <s v="No Scholarship"/>
    <x v="0"/>
    <x v="0"/>
    <n v="8.4"/>
    <n v="85.4"/>
    <n v="72.7"/>
    <n v="71.2"/>
    <n v="-1.5"/>
    <x v="0"/>
    <x v="0"/>
    <x v="1"/>
    <x v="0"/>
    <s v="C"/>
    <n v="0"/>
  </r>
  <r>
    <n v="12"/>
    <s v="Female"/>
    <n v="7"/>
    <s v="Government"/>
    <s v="Rural"/>
    <n v="4"/>
    <n v="0"/>
    <x v="1"/>
    <n v="127343"/>
    <s v="Skilled Labor / Trade"/>
    <s v="Unemployed"/>
    <n v="0"/>
    <n v="0"/>
    <n v="4.3"/>
    <s v="No Scholarship"/>
    <x v="0"/>
    <x v="0"/>
    <n v="8.8000000000000007"/>
    <n v="79.3"/>
    <n v="50.8"/>
    <n v="53.2"/>
    <n v="2.4000000000000057"/>
    <x v="0"/>
    <x v="0"/>
    <x v="0"/>
    <x v="0"/>
    <s v="D"/>
    <n v="0"/>
  </r>
  <r>
    <n v="16"/>
    <s v="Male"/>
    <n v="12"/>
    <s v="Government"/>
    <s v="Rural"/>
    <n v="6"/>
    <n v="0"/>
    <x v="0"/>
    <n v="449346"/>
    <s v="Unskilled Labor"/>
    <s v="Professional"/>
    <n v="0"/>
    <n v="0"/>
    <n v="4.3"/>
    <s v="No Scholarship"/>
    <x v="0"/>
    <x v="0"/>
    <n v="12.8"/>
    <n v="85.8"/>
    <n v="69.3"/>
    <n v="70.900000000000006"/>
    <n v="1.6000000000000085"/>
    <x v="0"/>
    <x v="0"/>
    <x v="0"/>
    <x v="0"/>
    <s v="C"/>
    <n v="0"/>
  </r>
  <r>
    <n v="16"/>
    <s v="Female"/>
    <n v="10"/>
    <s v="Government"/>
    <s v="Rural"/>
    <n v="8"/>
    <n v="0"/>
    <x v="1"/>
    <n v="87244"/>
    <s v="Managerial / Executive"/>
    <s v="Professional"/>
    <n v="0"/>
    <n v="0"/>
    <n v="6.1"/>
    <s v="No Scholarship"/>
    <x v="0"/>
    <x v="1"/>
    <n v="12.5"/>
    <n v="78.7"/>
    <n v="55.2"/>
    <n v="52.2"/>
    <n v="-3"/>
    <x v="0"/>
    <x v="0"/>
    <x v="1"/>
    <x v="0"/>
    <s v="D"/>
    <n v="0"/>
  </r>
  <r>
    <n v="14"/>
    <s v="Female"/>
    <n v="9"/>
    <s v="Government"/>
    <s v="Urban"/>
    <n v="6"/>
    <n v="0"/>
    <x v="2"/>
    <n v="268385"/>
    <s v="Clerical / Service"/>
    <s v="Homemaker"/>
    <n v="1"/>
    <n v="1"/>
    <n v="2.6"/>
    <s v="Full"/>
    <x v="0"/>
    <x v="0"/>
    <n v="11.1"/>
    <n v="90.4"/>
    <n v="77.900000000000006"/>
    <n v="72.099999999999994"/>
    <n v="-5.8000000000000114"/>
    <x v="0"/>
    <x v="0"/>
    <x v="0"/>
    <x v="2"/>
    <s v="C"/>
    <n v="0"/>
  </r>
  <r>
    <n v="11"/>
    <s v="Male"/>
    <n v="6"/>
    <s v="Government"/>
    <s v="Urban"/>
    <n v="5"/>
    <n v="0"/>
    <x v="2"/>
    <n v="206835"/>
    <s v="Unskilled Labor"/>
    <s v="Skilled Labor / Trade"/>
    <n v="0"/>
    <n v="0"/>
    <n v="2.2999999999999998"/>
    <s v="Full"/>
    <x v="1"/>
    <x v="1"/>
    <n v="12.4"/>
    <n v="92.7"/>
    <n v="67.3"/>
    <n v="79.099999999999994"/>
    <n v="11.799999999999997"/>
    <x v="0"/>
    <x v="1"/>
    <x v="0"/>
    <x v="2"/>
    <s v="B"/>
    <n v="0"/>
  </r>
  <r>
    <n v="11"/>
    <s v="Male"/>
    <n v="7"/>
    <s v="Private-Unaided"/>
    <s v="Rural"/>
    <n v="8"/>
    <n v="0"/>
    <x v="0"/>
    <n v="436841"/>
    <s v="Managerial / Executive"/>
    <s v="Skilled Labor / Trade"/>
    <n v="1"/>
    <n v="0"/>
    <n v="1.1000000000000001"/>
    <s v="No Scholarship"/>
    <x v="1"/>
    <x v="3"/>
    <n v="12.5"/>
    <n v="92.4"/>
    <n v="73.900000000000006"/>
    <n v="59"/>
    <n v="-14.900000000000006"/>
    <x v="0"/>
    <x v="0"/>
    <x v="0"/>
    <x v="2"/>
    <s v="D"/>
    <n v="0"/>
  </r>
  <r>
    <n v="15"/>
    <s v="Male"/>
    <n v="11"/>
    <s v="Government"/>
    <s v="Rural"/>
    <n v="5"/>
    <n v="0"/>
    <x v="2"/>
    <n v="198809"/>
    <s v="Unemployed"/>
    <s v="Managerial / Executive"/>
    <n v="0"/>
    <n v="0"/>
    <n v="4.5"/>
    <s v="No Scholarship"/>
    <x v="0"/>
    <x v="1"/>
    <n v="15"/>
    <n v="91.4"/>
    <n v="55.1"/>
    <n v="65.900000000000006"/>
    <n v="10.800000000000004"/>
    <x v="0"/>
    <x v="1"/>
    <x v="0"/>
    <x v="2"/>
    <s v="C"/>
    <n v="0"/>
  </r>
  <r>
    <n v="12"/>
    <s v="Female"/>
    <n v="6"/>
    <s v="Government"/>
    <s v="Semi-Urban"/>
    <n v="3"/>
    <n v="0"/>
    <x v="2"/>
    <n v="332740"/>
    <s v="Skilled Labor / Trade"/>
    <s v="Skilled Labor / Trade"/>
    <n v="0"/>
    <n v="0"/>
    <n v="3.9"/>
    <s v="No Scholarship"/>
    <x v="0"/>
    <x v="4"/>
    <n v="13.5"/>
    <n v="90.8"/>
    <n v="53.5"/>
    <n v="63.7"/>
    <n v="10.200000000000003"/>
    <x v="0"/>
    <x v="1"/>
    <x v="0"/>
    <x v="2"/>
    <s v="C"/>
    <n v="0"/>
  </r>
  <r>
    <n v="15"/>
    <s v="Male"/>
    <n v="10"/>
    <s v="Private-Unaided"/>
    <s v="Urban"/>
    <n v="4"/>
    <n v="0"/>
    <x v="0"/>
    <n v="371569"/>
    <s v="Unemployed"/>
    <s v="Unemployed"/>
    <n v="0"/>
    <n v="1"/>
    <n v="2.7"/>
    <s v="No Scholarship"/>
    <x v="0"/>
    <x v="4"/>
    <n v="19.600000000000001"/>
    <n v="75.3"/>
    <n v="61"/>
    <n v="75.599999999999994"/>
    <n v="14.599999999999994"/>
    <x v="0"/>
    <x v="1"/>
    <x v="0"/>
    <x v="0"/>
    <s v="B"/>
    <n v="0"/>
  </r>
  <r>
    <n v="13"/>
    <s v="Female"/>
    <n v="8"/>
    <s v="Government"/>
    <s v="Semi-Urban"/>
    <n v="4"/>
    <n v="1"/>
    <x v="1"/>
    <n v="87714"/>
    <s v="Skilled Labor / Trade"/>
    <s v="Unskilled Labor"/>
    <n v="0"/>
    <n v="0"/>
    <n v="3.9"/>
    <s v="No Scholarship"/>
    <x v="0"/>
    <x v="1"/>
    <n v="6.9"/>
    <n v="74.8"/>
    <n v="43.2"/>
    <n v="53.6"/>
    <n v="10.399999999999999"/>
    <x v="0"/>
    <x v="1"/>
    <x v="0"/>
    <x v="1"/>
    <s v="D"/>
    <n v="0"/>
  </r>
  <r>
    <n v="17"/>
    <s v="Male"/>
    <n v="11"/>
    <s v="Government-Aided"/>
    <s v="Rural"/>
    <n v="2"/>
    <n v="0"/>
    <x v="0"/>
    <n v="541765"/>
    <s v="Unskilled Labor"/>
    <s v="Homemaker"/>
    <n v="1"/>
    <n v="1"/>
    <n v="7"/>
    <s v="Full"/>
    <x v="0"/>
    <x v="0"/>
    <n v="13"/>
    <n v="84.8"/>
    <n v="50.6"/>
    <n v="51.8"/>
    <n v="1.1999999999999957"/>
    <x v="0"/>
    <x v="0"/>
    <x v="1"/>
    <x v="0"/>
    <s v="D"/>
    <n v="0"/>
  </r>
  <r>
    <n v="15"/>
    <s v="Male"/>
    <n v="10"/>
    <s v="Private-Unaided"/>
    <s v="Rural"/>
    <n v="5"/>
    <n v="0"/>
    <x v="4"/>
    <n v="3955860"/>
    <s v="Professional"/>
    <s v="Clerical / Service"/>
    <n v="1"/>
    <n v="0"/>
    <n v="7"/>
    <s v="Partial"/>
    <x v="0"/>
    <x v="0"/>
    <n v="16.3"/>
    <n v="78.5"/>
    <n v="66"/>
    <n v="70"/>
    <n v="4"/>
    <x v="0"/>
    <x v="0"/>
    <x v="1"/>
    <x v="0"/>
    <s v="C"/>
    <n v="0"/>
  </r>
  <r>
    <n v="13"/>
    <s v="Female"/>
    <n v="7"/>
    <s v="Government"/>
    <s v="Semi-Urban"/>
    <n v="5"/>
    <n v="0"/>
    <x v="4"/>
    <n v="1903245"/>
    <s v="Professional"/>
    <s v="Homemaker"/>
    <n v="1"/>
    <n v="1"/>
    <n v="4.8"/>
    <s v="No Scholarship"/>
    <x v="0"/>
    <x v="4"/>
    <n v="12.3"/>
    <n v="92.1"/>
    <n v="78"/>
    <n v="78.8"/>
    <n v="0.79999999999999716"/>
    <x v="0"/>
    <x v="0"/>
    <x v="0"/>
    <x v="2"/>
    <s v="B"/>
    <n v="0"/>
  </r>
  <r>
    <n v="16"/>
    <s v="Male"/>
    <n v="12"/>
    <s v="Private-Unaided"/>
    <s v="Rural"/>
    <n v="5"/>
    <n v="0"/>
    <x v="0"/>
    <n v="463103"/>
    <s v="Unemployed"/>
    <s v="Business / Self-Employed"/>
    <n v="1"/>
    <n v="1"/>
    <m/>
    <s v="No Scholarship"/>
    <x v="0"/>
    <x v="1"/>
    <n v="5.9"/>
    <n v="83.5"/>
    <n v="44.2"/>
    <n v="50.8"/>
    <n v="6.5999999999999943"/>
    <x v="0"/>
    <x v="0"/>
    <x v="0"/>
    <x v="0"/>
    <s v="D"/>
    <n v="0"/>
  </r>
  <r>
    <n v="13"/>
    <s v="Male"/>
    <n v="9"/>
    <s v="Government"/>
    <s v="Urban"/>
    <n v="6"/>
    <n v="0"/>
    <x v="3"/>
    <n v="1399088"/>
    <s v="Unskilled Labor"/>
    <s v="Professional"/>
    <n v="1"/>
    <n v="0"/>
    <n v="2.4"/>
    <s v="No Scholarship"/>
    <x v="1"/>
    <x v="0"/>
    <n v="15.9"/>
    <n v="100"/>
    <n v="58.8"/>
    <n v="66.3"/>
    <n v="7.5"/>
    <x v="0"/>
    <x v="0"/>
    <x v="0"/>
    <x v="2"/>
    <s v="C"/>
    <n v="0"/>
  </r>
  <r>
    <n v="11"/>
    <s v="Male"/>
    <n v="6"/>
    <s v="Government"/>
    <s v="Rural"/>
    <n v="5"/>
    <n v="0"/>
    <x v="0"/>
    <n v="465108"/>
    <s v="Unemployed"/>
    <s v="Skilled Labor / Trade"/>
    <n v="0"/>
    <n v="0"/>
    <n v="7.1"/>
    <s v="No Scholarship"/>
    <x v="0"/>
    <x v="4"/>
    <n v="9.5"/>
    <n v="78.3"/>
    <n v="52.5"/>
    <n v="60.1"/>
    <n v="7.6000000000000014"/>
    <x v="0"/>
    <x v="0"/>
    <x v="1"/>
    <x v="0"/>
    <s v="C"/>
    <n v="0"/>
  </r>
  <r>
    <n v="16"/>
    <s v="Male"/>
    <n v="12"/>
    <s v="Government-Aided"/>
    <s v="Urban"/>
    <n v="5"/>
    <n v="0"/>
    <x v="3"/>
    <n v="1369760"/>
    <s v="Unskilled Labor"/>
    <s v="Managerial / Executive"/>
    <n v="1"/>
    <n v="0"/>
    <n v="2.5"/>
    <s v="No Scholarship"/>
    <x v="0"/>
    <x v="1"/>
    <n v="2.2999999999999998"/>
    <n v="77"/>
    <n v="66.7"/>
    <n v="67.8"/>
    <n v="1.0999999999999943"/>
    <x v="0"/>
    <x v="0"/>
    <x v="0"/>
    <x v="0"/>
    <s v="C"/>
    <n v="0"/>
  </r>
  <r>
    <n v="11"/>
    <s v="Female"/>
    <n v="7"/>
    <s v="Private-Unaided"/>
    <s v="Rural"/>
    <n v="6"/>
    <n v="0"/>
    <x v="0"/>
    <n v="608252"/>
    <s v="Unskilled Labor"/>
    <s v="Homemaker"/>
    <n v="1"/>
    <n v="0"/>
    <n v="3.6"/>
    <s v="No Scholarship"/>
    <x v="0"/>
    <x v="1"/>
    <n v="12.8"/>
    <n v="76"/>
    <n v="58.7"/>
    <n v="63"/>
    <n v="4.2999999999999972"/>
    <x v="0"/>
    <x v="0"/>
    <x v="0"/>
    <x v="0"/>
    <s v="C"/>
    <n v="0"/>
  </r>
  <r>
    <n v="16"/>
    <s v="Female"/>
    <n v="12"/>
    <s v="Government"/>
    <s v="Rural"/>
    <n v="4"/>
    <n v="1"/>
    <x v="3"/>
    <n v="761593"/>
    <s v="Clerical / Service"/>
    <s v="Managerial / Executive"/>
    <n v="0"/>
    <n v="0"/>
    <n v="6"/>
    <s v="No Scholarship"/>
    <x v="1"/>
    <x v="4"/>
    <n v="16"/>
    <n v="87.2"/>
    <n v="71"/>
    <n v="73.8"/>
    <n v="2.7999999999999972"/>
    <x v="0"/>
    <x v="0"/>
    <x v="1"/>
    <x v="0"/>
    <s v="C"/>
    <n v="0"/>
  </r>
  <r>
    <n v="13"/>
    <s v="Female"/>
    <n v="9"/>
    <s v="Private-Unaided"/>
    <s v="Semi-Urban"/>
    <n v="3"/>
    <n v="0"/>
    <x v="2"/>
    <n v="218946"/>
    <s v="Business / Self-Employed"/>
    <s v="Unemployed"/>
    <n v="1"/>
    <n v="0"/>
    <n v="0.7"/>
    <s v="No Scholarship"/>
    <x v="0"/>
    <x v="1"/>
    <n v="19.7"/>
    <n v="92.8"/>
    <n v="62.7"/>
    <n v="71.3"/>
    <n v="8.5999999999999943"/>
    <x v="0"/>
    <x v="0"/>
    <x v="0"/>
    <x v="2"/>
    <s v="C"/>
    <n v="0"/>
  </r>
  <r>
    <n v="18"/>
    <s v="Female"/>
    <n v="12"/>
    <s v="Government"/>
    <s v="Urban"/>
    <n v="5"/>
    <n v="0"/>
    <x v="0"/>
    <n v="698158"/>
    <s v="Unemployed"/>
    <s v="Professional"/>
    <n v="1"/>
    <n v="0"/>
    <n v="0.7"/>
    <s v="No Scholarship"/>
    <x v="0"/>
    <x v="0"/>
    <n v="14"/>
    <n v="88.9"/>
    <n v="60.6"/>
    <n v="61.6"/>
    <n v="1"/>
    <x v="0"/>
    <x v="0"/>
    <x v="0"/>
    <x v="0"/>
    <s v="C"/>
    <n v="0"/>
  </r>
  <r>
    <n v="17"/>
    <s v="Female"/>
    <n v="11"/>
    <s v="Government-Aided"/>
    <s v="Urban"/>
    <n v="7"/>
    <n v="0"/>
    <x v="1"/>
    <n v="139808"/>
    <s v="Skilled Labor / Trade"/>
    <s v="Clerical / Service"/>
    <n v="1"/>
    <n v="1"/>
    <n v="1.4"/>
    <s v="Full"/>
    <x v="0"/>
    <x v="4"/>
    <n v="13.8"/>
    <n v="76.8"/>
    <n v="52.4"/>
    <n v="62.5"/>
    <n v="10.100000000000001"/>
    <x v="0"/>
    <x v="1"/>
    <x v="0"/>
    <x v="0"/>
    <s v="C"/>
    <n v="0"/>
  </r>
  <r>
    <n v="13"/>
    <s v="Other"/>
    <n v="7"/>
    <s v="Private-Unaided"/>
    <s v="Rural"/>
    <n v="7"/>
    <n v="0"/>
    <x v="0"/>
    <n v="439986"/>
    <s v="Clerical / Service"/>
    <s v="Homemaker"/>
    <n v="1"/>
    <n v="0"/>
    <n v="2.4"/>
    <s v="No Scholarship"/>
    <x v="0"/>
    <x v="4"/>
    <n v="11.8"/>
    <n v="76.599999999999994"/>
    <n v="60.7"/>
    <n v="66.900000000000006"/>
    <n v="6.2000000000000028"/>
    <x v="0"/>
    <x v="0"/>
    <x v="0"/>
    <x v="0"/>
    <s v="C"/>
    <n v="0"/>
  </r>
  <r>
    <n v="14"/>
    <s v="Female"/>
    <n v="9"/>
    <s v="Government-Aided"/>
    <s v="Rural"/>
    <n v="5"/>
    <n v="0"/>
    <x v="1"/>
    <n v="84812"/>
    <s v="Unemployed"/>
    <s v="Skilled Labor / Trade"/>
    <n v="0"/>
    <n v="0"/>
    <n v="2.5"/>
    <s v="No Scholarship"/>
    <x v="1"/>
    <x v="4"/>
    <n v="15.7"/>
    <n v="88.7"/>
    <n v="67"/>
    <n v="68.599999999999994"/>
    <n v="1.5999999999999943"/>
    <x v="0"/>
    <x v="0"/>
    <x v="0"/>
    <x v="0"/>
    <s v="C"/>
    <n v="0"/>
  </r>
  <r>
    <n v="11"/>
    <s v="Male"/>
    <n v="7"/>
    <s v="Private-Unaided"/>
    <s v="Rural"/>
    <n v="7"/>
    <n v="0"/>
    <x v="1"/>
    <n v="85636"/>
    <s v="Clerical / Service"/>
    <s v="Managerial / Executive"/>
    <n v="0"/>
    <n v="0"/>
    <n v="12.1"/>
    <s v="Partial"/>
    <x v="0"/>
    <x v="1"/>
    <n v="10.6"/>
    <n v="87.2"/>
    <n v="53.6"/>
    <n v="59"/>
    <n v="5.3999999999999986"/>
    <x v="0"/>
    <x v="0"/>
    <x v="1"/>
    <x v="0"/>
    <s v="D"/>
    <n v="0"/>
  </r>
  <r>
    <n v="15"/>
    <s v="Male"/>
    <n v="9"/>
    <s v="Government"/>
    <s v="Urban"/>
    <n v="6"/>
    <n v="0"/>
    <x v="0"/>
    <n v="364704"/>
    <s v="Business / Self-Employed"/>
    <s v="Business / Self-Employed"/>
    <n v="1"/>
    <n v="0"/>
    <n v="2.4"/>
    <s v="No Scholarship"/>
    <x v="0"/>
    <x v="0"/>
    <n v="9.6999999999999993"/>
    <n v="86.2"/>
    <n v="62.9"/>
    <n v="59.2"/>
    <n v="-3.6999999999999957"/>
    <x v="0"/>
    <x v="0"/>
    <x v="0"/>
    <x v="0"/>
    <s v="D"/>
    <n v="0"/>
  </r>
  <r>
    <n v="16"/>
    <s v="Male"/>
    <n v="11"/>
    <s v="Government"/>
    <s v="Urban"/>
    <n v="8"/>
    <n v="0"/>
    <x v="1"/>
    <n v="156941"/>
    <s v="Managerial / Executive"/>
    <s v="Business / Self-Employed"/>
    <n v="0"/>
    <n v="1"/>
    <n v="0.7"/>
    <s v="Partial"/>
    <x v="1"/>
    <x v="4"/>
    <n v="9.5"/>
    <n v="73.5"/>
    <n v="55.4"/>
    <n v="54.6"/>
    <n v="-0.79999999999999716"/>
    <x v="0"/>
    <x v="0"/>
    <x v="0"/>
    <x v="1"/>
    <s v="D"/>
    <n v="0"/>
  </r>
  <r>
    <n v="16"/>
    <s v="Male"/>
    <n v="12"/>
    <s v="Private-Unaided"/>
    <s v="Semi-Urban"/>
    <n v="5"/>
    <n v="1"/>
    <x v="0"/>
    <n v="526704"/>
    <s v="Skilled Labor / Trade"/>
    <s v="Clerical / Service"/>
    <n v="0"/>
    <n v="1"/>
    <n v="5.2"/>
    <s v="No Scholarship"/>
    <x v="0"/>
    <x v="0"/>
    <n v="17.399999999999999"/>
    <n v="88.2"/>
    <n v="77"/>
    <n v="62.8"/>
    <n v="-14.200000000000003"/>
    <x v="0"/>
    <x v="0"/>
    <x v="1"/>
    <x v="0"/>
    <s v="C"/>
    <n v="0"/>
  </r>
  <r>
    <n v="17"/>
    <s v="Male"/>
    <n v="12"/>
    <s v="Private-Unaided"/>
    <s v="Rural"/>
    <n v="5"/>
    <n v="1"/>
    <x v="0"/>
    <n v="519203"/>
    <s v="Business / Self-Employed"/>
    <s v="Homemaker"/>
    <n v="0"/>
    <n v="0"/>
    <n v="5.6"/>
    <s v="No Scholarship"/>
    <x v="0"/>
    <x v="4"/>
    <n v="3.4"/>
    <n v="75.7"/>
    <n v="66.400000000000006"/>
    <n v="64.5"/>
    <n v="-1.9000000000000057"/>
    <x v="0"/>
    <x v="0"/>
    <x v="1"/>
    <x v="0"/>
    <s v="C"/>
    <n v="0"/>
  </r>
  <r>
    <n v="16"/>
    <s v="Male"/>
    <n v="12"/>
    <s v="Government"/>
    <s v="Rural"/>
    <n v="5"/>
    <n v="1"/>
    <x v="0"/>
    <n v="616200"/>
    <s v="Professional"/>
    <s v="Unemployed"/>
    <n v="1"/>
    <n v="1"/>
    <n v="8"/>
    <s v="No Scholarship"/>
    <x v="0"/>
    <x v="1"/>
    <n v="11.7"/>
    <n v="79.099999999999994"/>
    <n v="43.4"/>
    <n v="43.2"/>
    <n v="-0.19999999999999574"/>
    <x v="0"/>
    <x v="0"/>
    <x v="1"/>
    <x v="0"/>
    <s v="D"/>
    <n v="0"/>
  </r>
  <r>
    <n v="11"/>
    <s v="Female"/>
    <n v="6"/>
    <s v="Private-Unaided"/>
    <s v="Rural"/>
    <n v="4"/>
    <n v="0"/>
    <x v="1"/>
    <n v="115085"/>
    <s v="Managerial / Executive"/>
    <s v="Clerical / Service"/>
    <n v="1"/>
    <n v="0"/>
    <n v="0.6"/>
    <s v="No Scholarship"/>
    <x v="0"/>
    <x v="4"/>
    <n v="11.3"/>
    <n v="80"/>
    <n v="50.5"/>
    <n v="70.900000000000006"/>
    <n v="20.400000000000006"/>
    <x v="0"/>
    <x v="1"/>
    <x v="0"/>
    <x v="0"/>
    <s v="C"/>
    <n v="0"/>
  </r>
  <r>
    <n v="11"/>
    <s v="Female"/>
    <n v="7"/>
    <s v="Private-Unaided"/>
    <s v="Rural"/>
    <n v="7"/>
    <n v="0"/>
    <x v="3"/>
    <n v="878707"/>
    <s v="Professional"/>
    <s v="Professional"/>
    <n v="0"/>
    <n v="0"/>
    <n v="3.4"/>
    <s v="No Scholarship"/>
    <x v="0"/>
    <x v="0"/>
    <n v="16.2"/>
    <n v="85.2"/>
    <n v="68.599999999999994"/>
    <n v="60.2"/>
    <n v="-8.3999999999999915"/>
    <x v="0"/>
    <x v="0"/>
    <x v="0"/>
    <x v="0"/>
    <s v="C"/>
    <n v="0"/>
  </r>
  <r>
    <n v="16"/>
    <s v="Male"/>
    <n v="11"/>
    <s v="Private-Unaided"/>
    <s v="Urban"/>
    <n v="4"/>
    <n v="0"/>
    <x v="3"/>
    <n v="851963"/>
    <s v="Professional"/>
    <s v="Skilled Labor / Trade"/>
    <n v="0"/>
    <n v="0"/>
    <n v="0.8"/>
    <s v="No Scholarship"/>
    <x v="0"/>
    <x v="4"/>
    <n v="15.3"/>
    <n v="85.5"/>
    <n v="72.2"/>
    <n v="63.5"/>
    <n v="-8.7000000000000028"/>
    <x v="0"/>
    <x v="0"/>
    <x v="0"/>
    <x v="0"/>
    <s v="C"/>
    <n v="0"/>
  </r>
  <r>
    <n v="18"/>
    <s v="Male"/>
    <n v="12"/>
    <s v="Government-Aided"/>
    <s v="Urban"/>
    <n v="4"/>
    <n v="0"/>
    <x v="2"/>
    <n v="211076"/>
    <s v="Unemployed"/>
    <s v="Skilled Labor / Trade"/>
    <n v="0"/>
    <n v="0"/>
    <n v="0.8"/>
    <s v="No Scholarship"/>
    <x v="0"/>
    <x v="4"/>
    <n v="23.4"/>
    <n v="87.6"/>
    <n v="64.7"/>
    <n v="66.5"/>
    <n v="1.7999999999999972"/>
    <x v="0"/>
    <x v="0"/>
    <x v="0"/>
    <x v="0"/>
    <s v="C"/>
    <n v="0"/>
  </r>
  <r>
    <n v="13"/>
    <s v="Male"/>
    <n v="9"/>
    <s v="Private-Unaided"/>
    <s v="Urban"/>
    <n v="5"/>
    <n v="0"/>
    <x v="2"/>
    <n v="309445"/>
    <s v="Professional"/>
    <s v="Managerial / Executive"/>
    <n v="0"/>
    <n v="0"/>
    <n v="4.0999999999999996"/>
    <s v="Full"/>
    <x v="0"/>
    <x v="4"/>
    <n v="10"/>
    <n v="93.1"/>
    <n v="61.6"/>
    <n v="78.7"/>
    <n v="17.100000000000001"/>
    <x v="0"/>
    <x v="1"/>
    <x v="0"/>
    <x v="2"/>
    <s v="B"/>
    <n v="0"/>
  </r>
  <r>
    <n v="18"/>
    <s v="Male"/>
    <n v="12"/>
    <s v="Government"/>
    <s v="Semi-Urban"/>
    <n v="6"/>
    <n v="0"/>
    <x v="1"/>
    <n v="118361"/>
    <s v="Unskilled Labor"/>
    <s v="Unemployed"/>
    <n v="1"/>
    <n v="1"/>
    <n v="7.5"/>
    <s v="No Scholarship"/>
    <x v="1"/>
    <x v="0"/>
    <n v="23.3"/>
    <n v="89"/>
    <n v="67.599999999999994"/>
    <n v="58.7"/>
    <n v="-8.8999999999999915"/>
    <x v="0"/>
    <x v="0"/>
    <x v="1"/>
    <x v="0"/>
    <s v="D"/>
    <n v="0"/>
  </r>
  <r>
    <n v="15"/>
    <s v="Male"/>
    <n v="9"/>
    <s v="Government"/>
    <s v="Semi-Urban"/>
    <n v="2"/>
    <n v="0"/>
    <x v="0"/>
    <n v="389809"/>
    <s v="Business / Self-Employed"/>
    <s v="Unskilled Labor"/>
    <n v="0"/>
    <n v="1"/>
    <n v="3.1"/>
    <s v="Partial"/>
    <x v="0"/>
    <x v="3"/>
    <n v="10.7"/>
    <n v="91.8"/>
    <n v="65.099999999999994"/>
    <n v="64.8"/>
    <n v="-0.29999999999999716"/>
    <x v="0"/>
    <x v="0"/>
    <x v="0"/>
    <x v="2"/>
    <s v="C"/>
    <n v="0"/>
  </r>
  <r>
    <n v="14"/>
    <s v="Male"/>
    <n v="10"/>
    <s v="Government"/>
    <s v="Rural"/>
    <n v="6"/>
    <n v="0"/>
    <x v="4"/>
    <n v="4940261"/>
    <s v="Clerical / Service"/>
    <s v="Managerial / Executive"/>
    <n v="0"/>
    <n v="0"/>
    <n v="1.9"/>
    <s v="No Scholarship"/>
    <x v="0"/>
    <x v="0"/>
    <n v="11.4"/>
    <n v="81.2"/>
    <n v="83.2"/>
    <n v="75.8"/>
    <n v="-7.4000000000000057"/>
    <x v="0"/>
    <x v="0"/>
    <x v="0"/>
    <x v="0"/>
    <s v="B"/>
    <n v="0"/>
  </r>
  <r>
    <n v="17"/>
    <s v="Female"/>
    <n v="11"/>
    <s v="Government"/>
    <s v="Urban"/>
    <n v="4"/>
    <n v="0"/>
    <x v="4"/>
    <n v="2104119"/>
    <s v="Clerical / Service"/>
    <s v="Professional"/>
    <n v="1"/>
    <n v="0"/>
    <n v="1.9"/>
    <s v="No Scholarship"/>
    <x v="1"/>
    <x v="4"/>
    <n v="14.9"/>
    <n v="66.5"/>
    <n v="73.099999999999994"/>
    <n v="89.7"/>
    <n v="16.600000000000009"/>
    <x v="0"/>
    <x v="1"/>
    <x v="0"/>
    <x v="1"/>
    <s v="B"/>
    <n v="0"/>
  </r>
  <r>
    <n v="12"/>
    <s v="Male"/>
    <n v="7"/>
    <s v="Government-Aided"/>
    <s v="Urban"/>
    <n v="5"/>
    <n v="0"/>
    <x v="2"/>
    <n v="226682"/>
    <s v="Professional"/>
    <s v="Clerical / Service"/>
    <n v="1"/>
    <n v="0"/>
    <m/>
    <s v="No Scholarship"/>
    <x v="1"/>
    <x v="4"/>
    <n v="6.4"/>
    <n v="73.400000000000006"/>
    <n v="59.3"/>
    <n v="69.599999999999994"/>
    <n v="10.299999999999997"/>
    <x v="0"/>
    <x v="1"/>
    <x v="0"/>
    <x v="1"/>
    <s v="C"/>
    <n v="0"/>
  </r>
  <r>
    <n v="10"/>
    <s v="Male"/>
    <n v="6"/>
    <s v="Government-Aided"/>
    <s v="Rural"/>
    <n v="3"/>
    <n v="0"/>
    <x v="1"/>
    <n v="124043"/>
    <s v="Clerical / Service"/>
    <s v="Managerial / Executive"/>
    <n v="0"/>
    <n v="0"/>
    <n v="12.1"/>
    <s v="No Scholarship"/>
    <x v="0"/>
    <x v="0"/>
    <n v="16.8"/>
    <n v="71.2"/>
    <n v="57.2"/>
    <n v="69.099999999999994"/>
    <n v="11.899999999999991"/>
    <x v="0"/>
    <x v="1"/>
    <x v="1"/>
    <x v="1"/>
    <s v="C"/>
    <n v="0"/>
  </r>
  <r>
    <n v="14"/>
    <s v="Male"/>
    <n v="9"/>
    <s v="Private-Unaided"/>
    <s v="Rural"/>
    <n v="4"/>
    <n v="0"/>
    <x v="2"/>
    <n v="310471"/>
    <s v="Unskilled Labor"/>
    <s v="Homemaker"/>
    <n v="1"/>
    <n v="0"/>
    <n v="3.3"/>
    <s v="Partial"/>
    <x v="0"/>
    <x v="1"/>
    <n v="14.5"/>
    <n v="91.2"/>
    <n v="60.6"/>
    <n v="56"/>
    <n v="-4.6000000000000014"/>
    <x v="0"/>
    <x v="0"/>
    <x v="0"/>
    <x v="2"/>
    <s v="D"/>
    <n v="0"/>
  </r>
  <r>
    <n v="17"/>
    <s v="Male"/>
    <n v="11"/>
    <s v="Private-Unaided"/>
    <s v="Urban"/>
    <n v="7"/>
    <n v="1"/>
    <x v="2"/>
    <n v="311258"/>
    <s v="Clerical / Service"/>
    <s v="Managerial / Executive"/>
    <n v="1"/>
    <n v="1"/>
    <n v="1.2"/>
    <s v="Full"/>
    <x v="0"/>
    <x v="4"/>
    <n v="9.1"/>
    <n v="86"/>
    <n v="57.6"/>
    <n v="72.900000000000006"/>
    <n v="15.300000000000004"/>
    <x v="0"/>
    <x v="1"/>
    <x v="0"/>
    <x v="0"/>
    <s v="C"/>
    <n v="0"/>
  </r>
  <r>
    <n v="11"/>
    <s v="Female"/>
    <n v="7"/>
    <s v="Private-Unaided"/>
    <s v="Semi-Urban"/>
    <n v="6"/>
    <n v="0"/>
    <x v="1"/>
    <n v="62336"/>
    <s v="Professional"/>
    <s v="Professional"/>
    <n v="0"/>
    <n v="0"/>
    <n v="4.4000000000000004"/>
    <s v="Partial"/>
    <x v="0"/>
    <x v="1"/>
    <n v="8"/>
    <n v="92.8"/>
    <n v="61.8"/>
    <n v="57"/>
    <n v="-4.7999999999999972"/>
    <x v="0"/>
    <x v="0"/>
    <x v="0"/>
    <x v="2"/>
    <s v="D"/>
    <n v="0"/>
  </r>
  <r>
    <n v="13"/>
    <s v="Female"/>
    <n v="7"/>
    <s v="Private-Unaided"/>
    <s v="Rural"/>
    <n v="7"/>
    <n v="0"/>
    <x v="0"/>
    <n v="406118"/>
    <s v="Professional"/>
    <s v="Managerial / Executive"/>
    <n v="0"/>
    <n v="0"/>
    <n v="1.3"/>
    <s v="No Scholarship"/>
    <x v="0"/>
    <x v="1"/>
    <n v="16.7"/>
    <n v="83.8"/>
    <n v="61.2"/>
    <n v="73.400000000000006"/>
    <n v="12.200000000000003"/>
    <x v="0"/>
    <x v="1"/>
    <x v="0"/>
    <x v="0"/>
    <s v="C"/>
    <n v="0"/>
  </r>
  <r>
    <n v="16"/>
    <s v="Female"/>
    <n v="12"/>
    <s v="Private-Unaided"/>
    <s v="Urban"/>
    <n v="6"/>
    <n v="0"/>
    <x v="2"/>
    <n v="234369"/>
    <s v="Skilled Labor / Trade"/>
    <s v="Clerical / Service"/>
    <n v="0"/>
    <n v="1"/>
    <n v="2"/>
    <s v="No Scholarship"/>
    <x v="1"/>
    <x v="1"/>
    <n v="12.4"/>
    <n v="90"/>
    <n v="64"/>
    <n v="64.900000000000006"/>
    <n v="0.90000000000000568"/>
    <x v="0"/>
    <x v="0"/>
    <x v="0"/>
    <x v="2"/>
    <s v="C"/>
    <n v="0"/>
  </r>
  <r>
    <n v="13"/>
    <s v="Male"/>
    <n v="7"/>
    <s v="Government"/>
    <s v="Urban"/>
    <n v="5"/>
    <n v="0"/>
    <x v="1"/>
    <n v="65379"/>
    <s v="Skilled Labor / Trade"/>
    <s v="Business / Self-Employed"/>
    <n v="0"/>
    <n v="0"/>
    <n v="3.2"/>
    <s v="No Scholarship"/>
    <x v="0"/>
    <x v="4"/>
    <n v="7.5"/>
    <n v="65.7"/>
    <n v="54.4"/>
    <n v="59.8"/>
    <n v="5.3999999999999986"/>
    <x v="0"/>
    <x v="0"/>
    <x v="0"/>
    <x v="1"/>
    <s v="D"/>
    <n v="0"/>
  </r>
  <r>
    <n v="17"/>
    <s v="Male"/>
    <n v="12"/>
    <s v="Private-Unaided"/>
    <s v="Urban"/>
    <n v="6"/>
    <n v="1"/>
    <x v="1"/>
    <n v="126805"/>
    <s v="Clerical / Service"/>
    <s v="Business / Self-Employed"/>
    <n v="0"/>
    <n v="1"/>
    <n v="0.7"/>
    <s v="No Scholarship"/>
    <x v="0"/>
    <x v="1"/>
    <n v="11.8"/>
    <n v="92.2"/>
    <n v="50.1"/>
    <n v="44.2"/>
    <n v="-5.8999999999999986"/>
    <x v="0"/>
    <x v="0"/>
    <x v="0"/>
    <x v="2"/>
    <s v="D"/>
    <n v="0"/>
  </r>
  <r>
    <n v="12"/>
    <s v="Male"/>
    <n v="7"/>
    <s v="Government-Aided"/>
    <s v="Semi-Urban"/>
    <n v="7"/>
    <n v="0"/>
    <x v="1"/>
    <n v="125927"/>
    <s v="Skilled Labor / Trade"/>
    <s v="Business / Self-Employed"/>
    <n v="0"/>
    <n v="1"/>
    <n v="2.2000000000000002"/>
    <s v="No Scholarship"/>
    <x v="1"/>
    <x v="1"/>
    <n v="16.8"/>
    <n v="83.1"/>
    <n v="67"/>
    <n v="71.8"/>
    <n v="4.7999999999999972"/>
    <x v="0"/>
    <x v="0"/>
    <x v="0"/>
    <x v="0"/>
    <s v="C"/>
    <n v="0"/>
  </r>
  <r>
    <n v="11"/>
    <s v="Female"/>
    <n v="7"/>
    <s v="Private-Unaided"/>
    <s v="Urban"/>
    <n v="5"/>
    <n v="1"/>
    <x v="2"/>
    <n v="337769"/>
    <s v="Unemployed"/>
    <s v="Professional"/>
    <n v="0"/>
    <n v="1"/>
    <n v="1.1000000000000001"/>
    <s v="No Scholarship"/>
    <x v="0"/>
    <x v="1"/>
    <n v="13.4"/>
    <n v="81.7"/>
    <n v="68.400000000000006"/>
    <n v="66.599999999999994"/>
    <n v="-1.8000000000000114"/>
    <x v="0"/>
    <x v="0"/>
    <x v="0"/>
    <x v="0"/>
    <s v="C"/>
    <n v="0"/>
  </r>
  <r>
    <n v="16"/>
    <s v="Female"/>
    <n v="10"/>
    <s v="Government"/>
    <s v="Urban"/>
    <n v="4"/>
    <n v="0"/>
    <x v="0"/>
    <n v="415982"/>
    <s v="Professional"/>
    <s v="Clerical / Service"/>
    <n v="1"/>
    <n v="0"/>
    <n v="1.9"/>
    <s v="No Scholarship"/>
    <x v="0"/>
    <x v="1"/>
    <n v="14.3"/>
    <n v="87"/>
    <n v="68"/>
    <n v="75.2"/>
    <n v="7.2000000000000028"/>
    <x v="0"/>
    <x v="0"/>
    <x v="0"/>
    <x v="0"/>
    <s v="B"/>
    <n v="0"/>
  </r>
  <r>
    <n v="12"/>
    <s v="Male"/>
    <n v="7"/>
    <s v="Private-Unaided"/>
    <s v="Semi-Urban"/>
    <n v="5"/>
    <n v="0"/>
    <x v="3"/>
    <n v="1371844"/>
    <s v="Skilled Labor / Trade"/>
    <s v="Skilled Labor / Trade"/>
    <n v="1"/>
    <n v="1"/>
    <n v="1.4"/>
    <s v="No Scholarship"/>
    <x v="0"/>
    <x v="3"/>
    <n v="23.5"/>
    <n v="96.4"/>
    <n v="61.4"/>
    <n v="78"/>
    <n v="16.600000000000001"/>
    <x v="0"/>
    <x v="1"/>
    <x v="0"/>
    <x v="2"/>
    <s v="B"/>
    <n v="0"/>
  </r>
  <r>
    <n v="15"/>
    <s v="Female"/>
    <n v="10"/>
    <s v="Government"/>
    <s v="Semi-Urban"/>
    <n v="4"/>
    <n v="0"/>
    <x v="0"/>
    <n v="514487"/>
    <s v="Skilled Labor / Trade"/>
    <s v="Unskilled Labor"/>
    <n v="1"/>
    <n v="0"/>
    <n v="1.2"/>
    <s v="No Scholarship"/>
    <x v="0"/>
    <x v="0"/>
    <n v="20.100000000000001"/>
    <n v="94"/>
    <n v="68.599999999999994"/>
    <n v="76.099999999999994"/>
    <n v="7.5"/>
    <x v="0"/>
    <x v="0"/>
    <x v="0"/>
    <x v="2"/>
    <s v="B"/>
    <n v="0"/>
  </r>
  <r>
    <n v="14"/>
    <s v="Female"/>
    <n v="9"/>
    <s v="Government"/>
    <s v="Urban"/>
    <n v="6"/>
    <n v="0"/>
    <x v="0"/>
    <n v="658583"/>
    <s v="Unemployed"/>
    <s v="Homemaker"/>
    <n v="0"/>
    <n v="0"/>
    <n v="4.3"/>
    <s v="No Scholarship"/>
    <x v="0"/>
    <x v="1"/>
    <n v="9.4"/>
    <n v="85.4"/>
    <n v="74.8"/>
    <n v="68.8"/>
    <n v="-6"/>
    <x v="0"/>
    <x v="0"/>
    <x v="0"/>
    <x v="0"/>
    <s v="C"/>
    <n v="0"/>
  </r>
  <r>
    <n v="14"/>
    <s v="Male"/>
    <n v="8"/>
    <s v="Government"/>
    <s v="Urban"/>
    <n v="8"/>
    <n v="0"/>
    <x v="3"/>
    <n v="1356465"/>
    <s v="Managerial / Executive"/>
    <s v="Professional"/>
    <n v="1"/>
    <n v="1"/>
    <n v="0.5"/>
    <s v="No Scholarship"/>
    <x v="0"/>
    <x v="1"/>
    <n v="14.5"/>
    <n v="88.8"/>
    <n v="64"/>
    <n v="69.2"/>
    <n v="5.2000000000000028"/>
    <x v="0"/>
    <x v="0"/>
    <x v="0"/>
    <x v="0"/>
    <s v="C"/>
    <n v="0"/>
  </r>
  <r>
    <n v="14"/>
    <s v="Male"/>
    <n v="9"/>
    <s v="Private-Unaided"/>
    <s v="Semi-Urban"/>
    <n v="5"/>
    <n v="0"/>
    <x v="2"/>
    <n v="288993"/>
    <s v="Business / Self-Employed"/>
    <s v="Skilled Labor / Trade"/>
    <n v="1"/>
    <n v="0"/>
    <n v="2.2999999999999998"/>
    <s v="No Scholarship"/>
    <x v="1"/>
    <x v="1"/>
    <n v="15.6"/>
    <n v="84.5"/>
    <n v="64.2"/>
    <n v="65.900000000000006"/>
    <n v="1.7000000000000028"/>
    <x v="0"/>
    <x v="0"/>
    <x v="0"/>
    <x v="0"/>
    <s v="C"/>
    <n v="0"/>
  </r>
  <r>
    <n v="14"/>
    <s v="Female"/>
    <n v="10"/>
    <s v="Government-Aided"/>
    <s v="Urban"/>
    <n v="6"/>
    <n v="0"/>
    <x v="3"/>
    <n v="945431"/>
    <s v="Managerial / Executive"/>
    <s v="Unemployed"/>
    <n v="1"/>
    <n v="1"/>
    <n v="2.7"/>
    <s v="No Scholarship"/>
    <x v="1"/>
    <x v="0"/>
    <n v="15.6"/>
    <n v="72.099999999999994"/>
    <n v="55.3"/>
    <n v="71.8"/>
    <n v="16.5"/>
    <x v="0"/>
    <x v="1"/>
    <x v="0"/>
    <x v="1"/>
    <s v="C"/>
    <n v="0"/>
  </r>
  <r>
    <n v="16"/>
    <s v="Female"/>
    <n v="10"/>
    <s v="Government-Aided"/>
    <s v="Urban"/>
    <n v="5"/>
    <n v="1"/>
    <x v="1"/>
    <n v="75692"/>
    <s v="Skilled Labor / Trade"/>
    <s v="Skilled Labor / Trade"/>
    <n v="0"/>
    <n v="0"/>
    <n v="1.8"/>
    <s v="No Scholarship"/>
    <x v="0"/>
    <x v="1"/>
    <n v="11.7"/>
    <n v="98.8"/>
    <n v="59.1"/>
    <n v="69.099999999999994"/>
    <n v="9.9999999999999929"/>
    <x v="0"/>
    <x v="0"/>
    <x v="0"/>
    <x v="2"/>
    <s v="C"/>
    <n v="0"/>
  </r>
  <r>
    <n v="12"/>
    <s v="Male"/>
    <n v="8"/>
    <s v="Private-Unaided"/>
    <s v="Urban"/>
    <n v="4"/>
    <n v="0"/>
    <x v="4"/>
    <n v="1905806"/>
    <s v="Unemployed"/>
    <s v="Clerical / Service"/>
    <n v="1"/>
    <n v="1"/>
    <n v="0.6"/>
    <s v="No Scholarship"/>
    <x v="1"/>
    <x v="1"/>
    <n v="17.7"/>
    <n v="83.8"/>
    <n v="59.4"/>
    <n v="60.4"/>
    <n v="1"/>
    <x v="0"/>
    <x v="0"/>
    <x v="0"/>
    <x v="0"/>
    <s v="C"/>
    <n v="0"/>
  </r>
  <r>
    <n v="15"/>
    <s v="Male"/>
    <n v="9"/>
    <s v="Government"/>
    <s v="Rural"/>
    <n v="6"/>
    <n v="0"/>
    <x v="1"/>
    <n v="173673"/>
    <s v="Business / Self-Employed"/>
    <s v="Unskilled Labor"/>
    <n v="1"/>
    <n v="0"/>
    <n v="7.4"/>
    <s v="No Scholarship"/>
    <x v="0"/>
    <x v="1"/>
    <n v="12.9"/>
    <n v="86.9"/>
    <n v="62.2"/>
    <n v="55.3"/>
    <n v="-6.9000000000000057"/>
    <x v="0"/>
    <x v="0"/>
    <x v="1"/>
    <x v="0"/>
    <s v="D"/>
    <n v="0"/>
  </r>
  <r>
    <n v="13"/>
    <s v="Male"/>
    <n v="9"/>
    <s v="Government"/>
    <s v="Urban"/>
    <n v="7"/>
    <n v="1"/>
    <x v="2"/>
    <n v="213081"/>
    <s v="Skilled Labor / Trade"/>
    <s v="Skilled Labor / Trade"/>
    <n v="1"/>
    <n v="1"/>
    <n v="3.3"/>
    <s v="No Scholarship"/>
    <x v="0"/>
    <x v="4"/>
    <n v="6.4"/>
    <n v="90.5"/>
    <n v="52.5"/>
    <n v="56.1"/>
    <n v="3.6000000000000014"/>
    <x v="0"/>
    <x v="0"/>
    <x v="0"/>
    <x v="2"/>
    <s v="D"/>
    <n v="0"/>
  </r>
  <r>
    <n v="10"/>
    <s v="Female"/>
    <n v="6"/>
    <s v="Private-Unaided"/>
    <s v="Urban"/>
    <n v="5"/>
    <n v="1"/>
    <x v="2"/>
    <n v="228236"/>
    <s v="Business / Self-Employed"/>
    <s v="Professional"/>
    <n v="1"/>
    <n v="0"/>
    <n v="1.4"/>
    <s v="Partial"/>
    <x v="0"/>
    <x v="2"/>
    <n v="6.8"/>
    <n v="86.4"/>
    <n v="38.200000000000003"/>
    <n v="42"/>
    <n v="3.7999999999999972"/>
    <x v="0"/>
    <x v="0"/>
    <x v="0"/>
    <x v="0"/>
    <s v="D"/>
    <n v="0"/>
  </r>
  <r>
    <n v="12"/>
    <s v="Male"/>
    <n v="7"/>
    <s v="Government-Aided"/>
    <s v="Urban"/>
    <n v="6"/>
    <n v="0"/>
    <x v="2"/>
    <n v="316514"/>
    <s v="Skilled Labor / Trade"/>
    <s v="Unemployed"/>
    <n v="0"/>
    <n v="0"/>
    <n v="0.9"/>
    <s v="No Scholarship"/>
    <x v="1"/>
    <x v="0"/>
    <n v="12.6"/>
    <n v="96.1"/>
    <n v="62.1"/>
    <n v="68.7"/>
    <n v="6.6000000000000014"/>
    <x v="0"/>
    <x v="0"/>
    <x v="0"/>
    <x v="2"/>
    <s v="C"/>
    <n v="0"/>
  </r>
  <r>
    <n v="18"/>
    <s v="Female"/>
    <n v="12"/>
    <s v="Government"/>
    <s v="Semi-Urban"/>
    <n v="2"/>
    <n v="0"/>
    <x v="1"/>
    <n v="166557"/>
    <s v="Professional"/>
    <s v="Unemployed"/>
    <n v="0"/>
    <n v="0"/>
    <n v="3"/>
    <s v="No Scholarship"/>
    <x v="1"/>
    <x v="1"/>
    <n v="17.8"/>
    <n v="77.099999999999994"/>
    <n v="46.5"/>
    <n v="57.9"/>
    <n v="11.399999999999999"/>
    <x v="0"/>
    <x v="1"/>
    <x v="0"/>
    <x v="0"/>
    <s v="D"/>
    <n v="0"/>
  </r>
  <r>
    <n v="18"/>
    <s v="Male"/>
    <n v="12"/>
    <s v="Government"/>
    <s v="Rural"/>
    <n v="3"/>
    <n v="0"/>
    <x v="2"/>
    <n v="287934"/>
    <s v="Business / Self-Employed"/>
    <s v="Clerical / Service"/>
    <n v="0"/>
    <n v="0"/>
    <n v="1.7"/>
    <s v="Full"/>
    <x v="0"/>
    <x v="3"/>
    <n v="5.9"/>
    <n v="85.2"/>
    <n v="55"/>
    <n v="67.2"/>
    <n v="12.200000000000003"/>
    <x v="0"/>
    <x v="1"/>
    <x v="0"/>
    <x v="0"/>
    <s v="C"/>
    <n v="0"/>
  </r>
  <r>
    <n v="17"/>
    <s v="Female"/>
    <n v="12"/>
    <s v="Private-Unaided"/>
    <s v="Rural"/>
    <n v="6"/>
    <n v="0"/>
    <x v="0"/>
    <n v="354183"/>
    <s v="Managerial / Executive"/>
    <s v="Homemaker"/>
    <n v="0"/>
    <n v="1"/>
    <n v="0.7"/>
    <s v="No Scholarship"/>
    <x v="0"/>
    <x v="3"/>
    <n v="9.6999999999999993"/>
    <n v="85.6"/>
    <n v="61.5"/>
    <n v="72.2"/>
    <n v="10.700000000000003"/>
    <x v="0"/>
    <x v="1"/>
    <x v="0"/>
    <x v="0"/>
    <s v="C"/>
    <n v="0"/>
  </r>
  <r>
    <n v="12"/>
    <s v="Male"/>
    <n v="8"/>
    <s v="Government-Aided"/>
    <s v="Semi-Urban"/>
    <n v="5"/>
    <n v="0"/>
    <x v="1"/>
    <n v="123942"/>
    <s v="Professional"/>
    <s v="Professional"/>
    <n v="0"/>
    <n v="0"/>
    <n v="2.8"/>
    <s v="Partial"/>
    <x v="0"/>
    <x v="4"/>
    <n v="3.4"/>
    <n v="66.900000000000006"/>
    <n v="48.1"/>
    <n v="44"/>
    <n v="-4.1000000000000014"/>
    <x v="0"/>
    <x v="0"/>
    <x v="0"/>
    <x v="1"/>
    <s v="D"/>
    <n v="0"/>
  </r>
  <r>
    <n v="14"/>
    <s v="Male"/>
    <n v="10"/>
    <s v="Government"/>
    <s v="Rural"/>
    <n v="5"/>
    <n v="0"/>
    <x v="0"/>
    <n v="625917"/>
    <s v="Skilled Labor / Trade"/>
    <s v="Professional"/>
    <n v="1"/>
    <n v="1"/>
    <n v="5.6"/>
    <s v="No Scholarship"/>
    <x v="0"/>
    <x v="1"/>
    <n v="12.6"/>
    <n v="83.5"/>
    <n v="76.900000000000006"/>
    <n v="65.2"/>
    <n v="-11.700000000000003"/>
    <x v="0"/>
    <x v="0"/>
    <x v="1"/>
    <x v="0"/>
    <s v="C"/>
    <n v="0"/>
  </r>
  <r>
    <n v="17"/>
    <s v="Female"/>
    <n v="12"/>
    <s v="Government-Aided"/>
    <s v="Rural"/>
    <n v="4"/>
    <n v="0"/>
    <x v="2"/>
    <n v="310226"/>
    <s v="Skilled Labor / Trade"/>
    <s v="Skilled Labor / Trade"/>
    <n v="0"/>
    <n v="1"/>
    <n v="4.0999999999999996"/>
    <s v="No Scholarship"/>
    <x v="0"/>
    <x v="1"/>
    <n v="17.100000000000001"/>
    <n v="71.2"/>
    <n v="61.1"/>
    <n v="65"/>
    <n v="3.8999999999999986"/>
    <x v="0"/>
    <x v="0"/>
    <x v="0"/>
    <x v="1"/>
    <s v="C"/>
    <n v="0"/>
  </r>
  <r>
    <n v="11"/>
    <s v="Male"/>
    <n v="6"/>
    <s v="Government"/>
    <s v="Semi-Urban"/>
    <n v="7"/>
    <n v="0"/>
    <x v="0"/>
    <n v="669732"/>
    <s v="Clerical / Service"/>
    <s v="Business / Self-Employed"/>
    <n v="1"/>
    <n v="1"/>
    <n v="1.2"/>
    <s v="Partial"/>
    <x v="0"/>
    <x v="4"/>
    <n v="63.4"/>
    <n v="100"/>
    <n v="100"/>
    <n v="100"/>
    <n v="0"/>
    <x v="0"/>
    <x v="0"/>
    <x v="0"/>
    <x v="2"/>
    <s v="A"/>
    <n v="0"/>
  </r>
  <r>
    <n v="10"/>
    <s v="Female"/>
    <n v="6"/>
    <s v="Government"/>
    <s v="Rural"/>
    <n v="4"/>
    <n v="1"/>
    <x v="1"/>
    <n v="96587"/>
    <s v="Business / Self-Employed"/>
    <s v="Clerical / Service"/>
    <n v="0"/>
    <n v="0"/>
    <n v="1.8"/>
    <s v="No Scholarship"/>
    <x v="0"/>
    <x v="4"/>
    <n v="9.4"/>
    <n v="72.3"/>
    <n v="57.1"/>
    <n v="43.6"/>
    <n v="-13.5"/>
    <x v="1"/>
    <x v="0"/>
    <x v="0"/>
    <x v="1"/>
    <s v="D"/>
    <n v="0"/>
  </r>
  <r>
    <n v="16"/>
    <s v="Other"/>
    <n v="10"/>
    <s v="Government"/>
    <s v="Rural"/>
    <n v="6"/>
    <n v="0"/>
    <x v="0"/>
    <n v="633120"/>
    <s v="Managerial / Executive"/>
    <s v="Skilled Labor / Trade"/>
    <n v="1"/>
    <n v="0"/>
    <n v="8.4"/>
    <s v="No Scholarship"/>
    <x v="0"/>
    <x v="1"/>
    <n v="10"/>
    <n v="77.3"/>
    <n v="55.2"/>
    <n v="73.099999999999994"/>
    <n v="17.899999999999991"/>
    <x v="0"/>
    <x v="1"/>
    <x v="1"/>
    <x v="0"/>
    <s v="C"/>
    <n v="0"/>
  </r>
  <r>
    <n v="12"/>
    <s v="Male"/>
    <n v="6"/>
    <s v="Private-Unaided"/>
    <s v="Rural"/>
    <n v="4"/>
    <n v="0"/>
    <x v="2"/>
    <n v="274175"/>
    <s v="Unemployed"/>
    <s v="Skilled Labor / Trade"/>
    <n v="0"/>
    <n v="1"/>
    <n v="10.9"/>
    <s v="Partial"/>
    <x v="0"/>
    <x v="1"/>
    <n v="8.9"/>
    <n v="73.599999999999994"/>
    <n v="56.6"/>
    <n v="37.1"/>
    <n v="-19.5"/>
    <x v="1"/>
    <x v="0"/>
    <x v="1"/>
    <x v="1"/>
    <s v="F"/>
    <n v="1"/>
  </r>
  <r>
    <n v="14"/>
    <s v="Male"/>
    <n v="10"/>
    <s v="Government-Aided"/>
    <s v="Rural"/>
    <n v="6"/>
    <n v="0"/>
    <x v="0"/>
    <n v="481365"/>
    <s v="Managerial / Executive"/>
    <s v="Managerial / Executive"/>
    <n v="0"/>
    <n v="0"/>
    <n v="8"/>
    <s v="Partial"/>
    <x v="0"/>
    <x v="1"/>
    <n v="14.6"/>
    <n v="78.900000000000006"/>
    <n v="69.400000000000006"/>
    <n v="63.8"/>
    <n v="-5.6000000000000085"/>
    <x v="0"/>
    <x v="0"/>
    <x v="1"/>
    <x v="0"/>
    <s v="C"/>
    <n v="0"/>
  </r>
  <r>
    <n v="16"/>
    <s v="Male"/>
    <n v="11"/>
    <s v="Government-Aided"/>
    <s v="Urban"/>
    <n v="4"/>
    <n v="0"/>
    <x v="0"/>
    <n v="356040"/>
    <s v="Unemployed"/>
    <s v="Managerial / Executive"/>
    <n v="1"/>
    <n v="0"/>
    <n v="1.9"/>
    <s v="No Scholarship"/>
    <x v="0"/>
    <x v="1"/>
    <n v="12.5"/>
    <n v="95.1"/>
    <n v="58.9"/>
    <n v="62"/>
    <n v="3.1000000000000014"/>
    <x v="0"/>
    <x v="0"/>
    <x v="0"/>
    <x v="2"/>
    <s v="C"/>
    <n v="0"/>
  </r>
  <r>
    <n v="15"/>
    <s v="Female"/>
    <n v="9"/>
    <s v="Government"/>
    <s v="Semi-Urban"/>
    <n v="5"/>
    <n v="0"/>
    <x v="0"/>
    <n v="447032"/>
    <s v="Managerial / Executive"/>
    <s v="Unemployed"/>
    <n v="1"/>
    <n v="1"/>
    <n v="2"/>
    <s v="No Scholarship"/>
    <x v="0"/>
    <x v="0"/>
    <n v="22.7"/>
    <n v="86.9"/>
    <n v="76.599999999999994"/>
    <n v="81.8"/>
    <n v="5.2000000000000028"/>
    <x v="0"/>
    <x v="0"/>
    <x v="0"/>
    <x v="0"/>
    <s v="B"/>
    <n v="0"/>
  </r>
  <r>
    <n v="17"/>
    <s v="Female"/>
    <n v="11"/>
    <s v="Government"/>
    <s v="Urban"/>
    <n v="4"/>
    <n v="0"/>
    <x v="1"/>
    <n v="107321"/>
    <s v="Business / Self-Employed"/>
    <s v="Business / Self-Employed"/>
    <n v="0"/>
    <n v="1"/>
    <n v="3.3"/>
    <s v="No Scholarship"/>
    <x v="0"/>
    <x v="0"/>
    <n v="14.2"/>
    <n v="85.1"/>
    <n v="50.7"/>
    <n v="69.8"/>
    <n v="19.099999999999994"/>
    <x v="0"/>
    <x v="1"/>
    <x v="0"/>
    <x v="0"/>
    <s v="C"/>
    <n v="0"/>
  </r>
  <r>
    <n v="14"/>
    <s v="Male"/>
    <n v="10"/>
    <s v="Government"/>
    <s v="Urban"/>
    <n v="4"/>
    <n v="0"/>
    <x v="1"/>
    <n v="63581"/>
    <s v="Skilled Labor / Trade"/>
    <s v="Business / Self-Employed"/>
    <n v="1"/>
    <n v="0"/>
    <n v="0.7"/>
    <s v="No Scholarship"/>
    <x v="0"/>
    <x v="1"/>
    <n v="16.8"/>
    <n v="76.5"/>
    <n v="56.1"/>
    <n v="56.3"/>
    <n v="0.19999999999999574"/>
    <x v="0"/>
    <x v="0"/>
    <x v="0"/>
    <x v="0"/>
    <s v="D"/>
    <n v="0"/>
  </r>
  <r>
    <n v="11"/>
    <s v="Female"/>
    <n v="7"/>
    <s v="Government"/>
    <s v="Urban"/>
    <n v="3"/>
    <n v="0"/>
    <x v="3"/>
    <n v="1207187"/>
    <s v="Business / Self-Employed"/>
    <s v="Professional"/>
    <n v="0"/>
    <n v="1"/>
    <n v="1.7"/>
    <s v="No Scholarship"/>
    <x v="0"/>
    <x v="1"/>
    <n v="18.5"/>
    <n v="83.1"/>
    <n v="79.2"/>
    <n v="71.599999999999994"/>
    <n v="-7.6000000000000085"/>
    <x v="0"/>
    <x v="0"/>
    <x v="0"/>
    <x v="0"/>
    <s v="C"/>
    <n v="0"/>
  </r>
  <r>
    <n v="14"/>
    <s v="Female"/>
    <n v="10"/>
    <s v="Private-Unaided"/>
    <s v="Urban"/>
    <n v="6"/>
    <n v="1"/>
    <x v="1"/>
    <n v="100185"/>
    <s v="Unemployed"/>
    <s v="Unskilled Labor"/>
    <n v="1"/>
    <n v="1"/>
    <n v="2.1"/>
    <s v="No Scholarship"/>
    <x v="1"/>
    <x v="1"/>
    <n v="15.8"/>
    <n v="79.599999999999994"/>
    <n v="52.6"/>
    <n v="58.3"/>
    <n v="5.6999999999999957"/>
    <x v="0"/>
    <x v="0"/>
    <x v="0"/>
    <x v="0"/>
    <s v="D"/>
    <n v="0"/>
  </r>
  <r>
    <n v="15"/>
    <s v="Male"/>
    <n v="9"/>
    <s v="Government-Aided"/>
    <s v="Urban"/>
    <n v="4"/>
    <n v="0"/>
    <x v="2"/>
    <n v="235453"/>
    <s v="Clerical / Service"/>
    <s v="Unemployed"/>
    <n v="0"/>
    <n v="0"/>
    <n v="1.9"/>
    <s v="No Scholarship"/>
    <x v="1"/>
    <x v="0"/>
    <n v="19.3"/>
    <n v="89"/>
    <n v="68.2"/>
    <n v="65.599999999999994"/>
    <n v="-2.6000000000000085"/>
    <x v="0"/>
    <x v="0"/>
    <x v="0"/>
    <x v="0"/>
    <s v="C"/>
    <n v="0"/>
  </r>
  <r>
    <n v="15"/>
    <s v="Female"/>
    <n v="10"/>
    <s v="Government"/>
    <s v="Rural"/>
    <n v="4"/>
    <n v="0"/>
    <x v="2"/>
    <n v="303677"/>
    <s v="Clerical / Service"/>
    <s v="Unskilled Labor"/>
    <n v="1"/>
    <n v="1"/>
    <m/>
    <s v="No Scholarship"/>
    <x v="0"/>
    <x v="0"/>
    <n v="19.2"/>
    <n v="87.4"/>
    <n v="63.7"/>
    <n v="75.3"/>
    <n v="11.599999999999994"/>
    <x v="0"/>
    <x v="1"/>
    <x v="0"/>
    <x v="0"/>
    <s v="B"/>
    <n v="0"/>
  </r>
  <r>
    <n v="15"/>
    <s v="Female"/>
    <n v="10"/>
    <s v="Government"/>
    <s v="Semi-Urban"/>
    <n v="5"/>
    <n v="0"/>
    <x v="0"/>
    <n v="671298"/>
    <s v="Professional"/>
    <s v="Unskilled Labor"/>
    <n v="1"/>
    <n v="0"/>
    <n v="4.8"/>
    <s v="Partial"/>
    <x v="0"/>
    <x v="1"/>
    <n v="13.8"/>
    <n v="100"/>
    <n v="62.1"/>
    <n v="61.7"/>
    <n v="-0.39999999999999858"/>
    <x v="0"/>
    <x v="0"/>
    <x v="0"/>
    <x v="2"/>
    <s v="C"/>
    <n v="0"/>
  </r>
  <r>
    <n v="16"/>
    <s v="Female"/>
    <n v="11"/>
    <s v="Government"/>
    <s v="Semi-Urban"/>
    <n v="3"/>
    <n v="1"/>
    <x v="1"/>
    <n v="104509"/>
    <s v="Clerical / Service"/>
    <s v="Professional"/>
    <n v="0"/>
    <n v="0"/>
    <n v="4.3"/>
    <s v="Partial"/>
    <x v="0"/>
    <x v="0"/>
    <n v="11.6"/>
    <n v="98.6"/>
    <n v="64.099999999999994"/>
    <n v="83.7"/>
    <n v="19.600000000000009"/>
    <x v="0"/>
    <x v="1"/>
    <x v="0"/>
    <x v="2"/>
    <s v="B"/>
    <n v="0"/>
  </r>
  <r>
    <n v="15"/>
    <s v="Female"/>
    <n v="9"/>
    <s v="Government-Aided"/>
    <s v="Urban"/>
    <n v="6"/>
    <n v="0"/>
    <x v="3"/>
    <n v="1430765"/>
    <s v="Business / Self-Employed"/>
    <s v="Business / Self-Employed"/>
    <n v="0"/>
    <n v="1"/>
    <n v="2.1"/>
    <s v="No Scholarship"/>
    <x v="0"/>
    <x v="1"/>
    <n v="20.5"/>
    <n v="90"/>
    <n v="80.900000000000006"/>
    <n v="85.2"/>
    <n v="4.2999999999999972"/>
    <x v="0"/>
    <x v="0"/>
    <x v="0"/>
    <x v="2"/>
    <s v="B"/>
    <n v="0"/>
  </r>
  <r>
    <n v="14"/>
    <s v="Other"/>
    <n v="8"/>
    <s v="Government"/>
    <s v="Urban"/>
    <n v="6"/>
    <n v="0"/>
    <x v="2"/>
    <n v="262618"/>
    <s v="Skilled Labor / Trade"/>
    <s v="Business / Self-Employed"/>
    <n v="1"/>
    <n v="0"/>
    <n v="1.3"/>
    <s v="Full"/>
    <x v="1"/>
    <x v="0"/>
    <n v="25"/>
    <n v="95.8"/>
    <n v="68.7"/>
    <n v="85.4"/>
    <n v="16.700000000000003"/>
    <x v="0"/>
    <x v="1"/>
    <x v="0"/>
    <x v="2"/>
    <s v="B"/>
    <n v="0"/>
  </r>
  <r>
    <n v="11"/>
    <s v="Male"/>
    <n v="7"/>
    <s v="Government-Aided"/>
    <s v="Urban"/>
    <n v="5"/>
    <n v="0"/>
    <x v="2"/>
    <n v="302499"/>
    <s v="Skilled Labor / Trade"/>
    <s v="Skilled Labor / Trade"/>
    <n v="1"/>
    <n v="1"/>
    <n v="1.6"/>
    <s v="No Scholarship"/>
    <x v="0"/>
    <x v="1"/>
    <n v="13.6"/>
    <n v="90.6"/>
    <n v="71.099999999999994"/>
    <n v="79.599999999999994"/>
    <n v="8.5"/>
    <x v="0"/>
    <x v="0"/>
    <x v="0"/>
    <x v="2"/>
    <s v="B"/>
    <n v="0"/>
  </r>
  <r>
    <n v="16"/>
    <s v="Male"/>
    <n v="10"/>
    <s v="Government"/>
    <s v="Rural"/>
    <n v="8"/>
    <n v="0"/>
    <x v="1"/>
    <n v="106062"/>
    <s v="Skilled Labor / Trade"/>
    <s v="Skilled Labor / Trade"/>
    <n v="0"/>
    <n v="0"/>
    <n v="2"/>
    <s v="Partial"/>
    <x v="0"/>
    <x v="0"/>
    <n v="16.3"/>
    <n v="91"/>
    <n v="70"/>
    <n v="69.5"/>
    <n v="-0.5"/>
    <x v="0"/>
    <x v="0"/>
    <x v="0"/>
    <x v="2"/>
    <s v="C"/>
    <n v="0"/>
  </r>
  <r>
    <n v="14"/>
    <s v="Female"/>
    <n v="10"/>
    <s v="Government"/>
    <s v="Urban"/>
    <n v="6"/>
    <n v="0"/>
    <x v="1"/>
    <n v="63498"/>
    <s v="Business / Self-Employed"/>
    <s v="Unskilled Labor"/>
    <n v="0"/>
    <n v="0"/>
    <n v="2.5"/>
    <s v="No Scholarship"/>
    <x v="1"/>
    <x v="1"/>
    <n v="7.1"/>
    <n v="95"/>
    <n v="43.3"/>
    <n v="50.4"/>
    <n v="7.1000000000000014"/>
    <x v="0"/>
    <x v="0"/>
    <x v="0"/>
    <x v="2"/>
    <s v="D"/>
    <n v="0"/>
  </r>
  <r>
    <n v="13"/>
    <s v="Male"/>
    <n v="9"/>
    <s v="Government"/>
    <s v="Semi-Urban"/>
    <n v="4"/>
    <n v="0"/>
    <x v="0"/>
    <n v="444425"/>
    <s v="Professional"/>
    <s v="Homemaker"/>
    <n v="1"/>
    <n v="1"/>
    <n v="1.8"/>
    <s v="No Scholarship"/>
    <x v="1"/>
    <x v="4"/>
    <n v="19.600000000000001"/>
    <n v="89.4"/>
    <n v="74.3"/>
    <n v="72.5"/>
    <n v="-1.7999999999999972"/>
    <x v="0"/>
    <x v="0"/>
    <x v="0"/>
    <x v="0"/>
    <s v="C"/>
    <n v="0"/>
  </r>
  <r>
    <n v="16"/>
    <s v="Female"/>
    <n v="10"/>
    <s v="Government-Aided"/>
    <s v="Urban"/>
    <n v="4"/>
    <n v="0"/>
    <x v="1"/>
    <n v="84402"/>
    <s v="Skilled Labor / Trade"/>
    <s v="Clerical / Service"/>
    <n v="1"/>
    <n v="1"/>
    <n v="3"/>
    <s v="No Scholarship"/>
    <x v="0"/>
    <x v="4"/>
    <n v="9.4"/>
    <n v="82.9"/>
    <n v="60.8"/>
    <n v="72.7"/>
    <n v="11.900000000000006"/>
    <x v="0"/>
    <x v="1"/>
    <x v="0"/>
    <x v="0"/>
    <s v="C"/>
    <n v="0"/>
  </r>
  <r>
    <n v="14"/>
    <s v="Female"/>
    <n v="10"/>
    <s v="Private-Unaided"/>
    <s v="Urban"/>
    <n v="5"/>
    <n v="1"/>
    <x v="0"/>
    <n v="375386"/>
    <s v="Managerial / Executive"/>
    <s v="Unemployed"/>
    <n v="0"/>
    <n v="0"/>
    <n v="7.3"/>
    <s v="No Scholarship"/>
    <x v="0"/>
    <x v="1"/>
    <n v="6.3"/>
    <n v="85.4"/>
    <n v="54.6"/>
    <n v="61.1"/>
    <n v="6.5"/>
    <x v="0"/>
    <x v="0"/>
    <x v="1"/>
    <x v="0"/>
    <s v="C"/>
    <n v="0"/>
  </r>
  <r>
    <n v="13"/>
    <s v="Female"/>
    <n v="8"/>
    <s v="Private-Unaided"/>
    <s v="Rural"/>
    <n v="4"/>
    <n v="0"/>
    <x v="4"/>
    <n v="4128748"/>
    <s v="Managerial / Executive"/>
    <s v="Skilled Labor / Trade"/>
    <n v="1"/>
    <n v="0"/>
    <n v="11.4"/>
    <s v="No Scholarship"/>
    <x v="0"/>
    <x v="0"/>
    <n v="14.7"/>
    <n v="92.6"/>
    <n v="76.5"/>
    <n v="73.3"/>
    <n v="-3.2000000000000028"/>
    <x v="0"/>
    <x v="0"/>
    <x v="1"/>
    <x v="2"/>
    <s v="C"/>
    <n v="0"/>
  </r>
  <r>
    <n v="10"/>
    <s v="Other"/>
    <n v="6"/>
    <s v="Government"/>
    <s v="Rural"/>
    <n v="6"/>
    <n v="1"/>
    <x v="2"/>
    <n v="283356"/>
    <s v="Unskilled Labor"/>
    <s v="Business / Self-Employed"/>
    <n v="0"/>
    <n v="0"/>
    <n v="2.4"/>
    <s v="Partial"/>
    <x v="0"/>
    <x v="1"/>
    <n v="3.2"/>
    <n v="83.3"/>
    <n v="49.8"/>
    <n v="52.5"/>
    <n v="2.7000000000000028"/>
    <x v="0"/>
    <x v="0"/>
    <x v="0"/>
    <x v="0"/>
    <s v="D"/>
    <n v="0"/>
  </r>
  <r>
    <n v="11"/>
    <s v="Female"/>
    <n v="7"/>
    <s v="Government"/>
    <s v="Urban"/>
    <n v="5"/>
    <n v="0"/>
    <x v="0"/>
    <n v="458383"/>
    <s v="Clerical / Service"/>
    <s v="Professional"/>
    <n v="1"/>
    <n v="0"/>
    <n v="1.8"/>
    <s v="No Scholarship"/>
    <x v="1"/>
    <x v="1"/>
    <n v="9.4"/>
    <n v="94.3"/>
    <n v="59.8"/>
    <n v="79.400000000000006"/>
    <n v="19.600000000000009"/>
    <x v="0"/>
    <x v="1"/>
    <x v="0"/>
    <x v="2"/>
    <s v="B"/>
    <n v="0"/>
  </r>
  <r>
    <n v="15"/>
    <s v="Male"/>
    <n v="10"/>
    <s v="Government-Aided"/>
    <s v="Urban"/>
    <n v="5"/>
    <n v="1"/>
    <x v="3"/>
    <n v="1283830"/>
    <s v="Professional"/>
    <s v="Homemaker"/>
    <n v="1"/>
    <n v="0"/>
    <n v="2"/>
    <s v="No Scholarship"/>
    <x v="0"/>
    <x v="2"/>
    <n v="10.9"/>
    <n v="90.9"/>
    <n v="59.6"/>
    <n v="73.5"/>
    <n v="13.899999999999999"/>
    <x v="0"/>
    <x v="1"/>
    <x v="0"/>
    <x v="2"/>
    <s v="C"/>
    <n v="0"/>
  </r>
  <r>
    <n v="11"/>
    <s v="Male"/>
    <n v="6"/>
    <s v="Private-Unaided"/>
    <s v="Semi-Urban"/>
    <n v="5"/>
    <n v="0"/>
    <x v="3"/>
    <n v="934775"/>
    <s v="Unemployed"/>
    <s v="Unskilled Labor"/>
    <n v="0"/>
    <n v="1"/>
    <n v="1.5"/>
    <s v="No Scholarship"/>
    <x v="1"/>
    <x v="3"/>
    <n v="13.6"/>
    <n v="91.7"/>
    <n v="69.2"/>
    <n v="70.3"/>
    <n v="1.0999999999999943"/>
    <x v="0"/>
    <x v="0"/>
    <x v="0"/>
    <x v="2"/>
    <s v="C"/>
    <n v="0"/>
  </r>
  <r>
    <n v="15"/>
    <s v="Female"/>
    <n v="11"/>
    <s v="Government-Aided"/>
    <s v="Urban"/>
    <n v="5"/>
    <n v="0"/>
    <x v="2"/>
    <n v="219583"/>
    <s v="Skilled Labor / Trade"/>
    <s v="Unemployed"/>
    <n v="1"/>
    <n v="1"/>
    <n v="5.2"/>
    <s v="Partial"/>
    <x v="0"/>
    <x v="1"/>
    <n v="23"/>
    <n v="88.1"/>
    <n v="60.6"/>
    <n v="73.599999999999994"/>
    <n v="12.999999999999993"/>
    <x v="0"/>
    <x v="1"/>
    <x v="1"/>
    <x v="0"/>
    <s v="C"/>
    <n v="0"/>
  </r>
  <r>
    <n v="12"/>
    <s v="Female"/>
    <n v="7"/>
    <s v="Government"/>
    <s v="Urban"/>
    <n v="7"/>
    <n v="0"/>
    <x v="2"/>
    <n v="221917"/>
    <s v="Skilled Labor / Trade"/>
    <s v="Skilled Labor / Trade"/>
    <n v="1"/>
    <n v="1"/>
    <n v="2.2999999999999998"/>
    <s v="No Scholarship"/>
    <x v="0"/>
    <x v="1"/>
    <n v="17.2"/>
    <n v="77.7"/>
    <n v="49.9"/>
    <n v="57.3"/>
    <n v="7.3999999999999986"/>
    <x v="0"/>
    <x v="0"/>
    <x v="0"/>
    <x v="0"/>
    <s v="D"/>
    <n v="0"/>
  </r>
  <r>
    <n v="14"/>
    <s v="Female"/>
    <n v="9"/>
    <s v="Private-Unaided"/>
    <s v="Urban"/>
    <n v="6"/>
    <n v="0"/>
    <x v="1"/>
    <n v="69082"/>
    <s v="Unskilled Labor"/>
    <s v="Unskilled Labor"/>
    <n v="1"/>
    <n v="0"/>
    <n v="2.7"/>
    <s v="No Scholarship"/>
    <x v="0"/>
    <x v="0"/>
    <n v="15.6"/>
    <n v="84.7"/>
    <n v="40.299999999999997"/>
    <n v="54.2"/>
    <n v="13.900000000000006"/>
    <x v="0"/>
    <x v="1"/>
    <x v="0"/>
    <x v="0"/>
    <s v="D"/>
    <n v="0"/>
  </r>
  <r>
    <n v="14"/>
    <s v="Male"/>
    <n v="10"/>
    <s v="Government"/>
    <s v="Rural"/>
    <n v="7"/>
    <n v="0"/>
    <x v="0"/>
    <n v="466823"/>
    <s v="Managerial / Executive"/>
    <s v="Professional"/>
    <n v="1"/>
    <n v="0"/>
    <n v="10.1"/>
    <s v="No Scholarship"/>
    <x v="0"/>
    <x v="1"/>
    <n v="10.199999999999999"/>
    <n v="82.9"/>
    <n v="68.400000000000006"/>
    <n v="60.9"/>
    <n v="-7.5000000000000071"/>
    <x v="0"/>
    <x v="0"/>
    <x v="1"/>
    <x v="0"/>
    <s v="C"/>
    <n v="0"/>
  </r>
  <r>
    <n v="17"/>
    <s v="Male"/>
    <n v="12"/>
    <s v="Government"/>
    <s v="Urban"/>
    <n v="5"/>
    <n v="0"/>
    <x v="3"/>
    <n v="874890"/>
    <s v="Unemployed"/>
    <s v="Skilled Labor / Trade"/>
    <n v="0"/>
    <n v="0"/>
    <n v="0.4"/>
    <s v="Full"/>
    <x v="0"/>
    <x v="1"/>
    <n v="13.3"/>
    <n v="83"/>
    <n v="75.8"/>
    <n v="85.3"/>
    <n v="9.5"/>
    <x v="0"/>
    <x v="0"/>
    <x v="0"/>
    <x v="0"/>
    <s v="B"/>
    <n v="0"/>
  </r>
  <r>
    <n v="15"/>
    <s v="Female"/>
    <n v="10"/>
    <s v="Government"/>
    <s v="Urban"/>
    <n v="6"/>
    <n v="0"/>
    <x v="3"/>
    <n v="1096244"/>
    <s v="Professional"/>
    <s v="Skilled Labor / Trade"/>
    <n v="0"/>
    <n v="1"/>
    <n v="0.8"/>
    <s v="No Scholarship"/>
    <x v="0"/>
    <x v="1"/>
    <n v="11.6"/>
    <n v="91.1"/>
    <n v="47.5"/>
    <n v="70.8"/>
    <n v="23.299999999999997"/>
    <x v="0"/>
    <x v="1"/>
    <x v="0"/>
    <x v="2"/>
    <s v="C"/>
    <n v="0"/>
  </r>
  <r>
    <n v="17"/>
    <s v="Male"/>
    <n v="12"/>
    <s v="Private-Unaided"/>
    <s v="Urban"/>
    <n v="2"/>
    <n v="0"/>
    <x v="0"/>
    <n v="497861"/>
    <s v="Managerial / Executive"/>
    <s v="Skilled Labor / Trade"/>
    <n v="1"/>
    <n v="0"/>
    <n v="1.3"/>
    <s v="Partial"/>
    <x v="0"/>
    <x v="1"/>
    <n v="18.3"/>
    <n v="79.400000000000006"/>
    <n v="72.2"/>
    <n v="74.599999999999994"/>
    <n v="2.3999999999999915"/>
    <x v="0"/>
    <x v="0"/>
    <x v="0"/>
    <x v="0"/>
    <s v="C"/>
    <n v="0"/>
  </r>
  <r>
    <n v="15"/>
    <s v="Female"/>
    <n v="10"/>
    <s v="Government"/>
    <s v="Urban"/>
    <n v="4"/>
    <n v="0"/>
    <x v="1"/>
    <n v="154119"/>
    <s v="Unemployed"/>
    <s v="Unskilled Labor"/>
    <n v="0"/>
    <n v="1"/>
    <n v="2.9"/>
    <s v="No Scholarship"/>
    <x v="0"/>
    <x v="4"/>
    <n v="10.199999999999999"/>
    <n v="79.8"/>
    <n v="59.4"/>
    <n v="66.3"/>
    <n v="6.8999999999999986"/>
    <x v="0"/>
    <x v="0"/>
    <x v="0"/>
    <x v="0"/>
    <s v="C"/>
    <n v="0"/>
  </r>
  <r>
    <n v="13"/>
    <s v="Male"/>
    <n v="8"/>
    <s v="Government"/>
    <s v="Urban"/>
    <n v="5"/>
    <n v="0"/>
    <x v="0"/>
    <n v="505409"/>
    <s v="Professional"/>
    <s v="Managerial / Executive"/>
    <n v="0"/>
    <n v="1"/>
    <n v="0.6"/>
    <s v="No Scholarship"/>
    <x v="1"/>
    <x v="1"/>
    <n v="15.4"/>
    <n v="94.1"/>
    <n v="54.9"/>
    <n v="73.7"/>
    <n v="18.800000000000004"/>
    <x v="0"/>
    <x v="1"/>
    <x v="0"/>
    <x v="2"/>
    <s v="C"/>
    <n v="0"/>
  </r>
  <r>
    <n v="10"/>
    <s v="Female"/>
    <n v="6"/>
    <s v="Private-Unaided"/>
    <s v="Semi-Urban"/>
    <n v="3"/>
    <n v="0"/>
    <x v="1"/>
    <n v="89044"/>
    <s v="Unskilled Labor"/>
    <s v="Clerical / Service"/>
    <n v="0"/>
    <n v="0"/>
    <n v="6.5"/>
    <s v="No Scholarship"/>
    <x v="0"/>
    <x v="1"/>
    <n v="10.7"/>
    <n v="93.5"/>
    <n v="61.9"/>
    <n v="69.900000000000006"/>
    <n v="8.0000000000000071"/>
    <x v="0"/>
    <x v="0"/>
    <x v="1"/>
    <x v="2"/>
    <s v="C"/>
    <n v="0"/>
  </r>
  <r>
    <n v="14"/>
    <s v="Male"/>
    <n v="8"/>
    <s v="Private-Unaided"/>
    <s v="Urban"/>
    <n v="6"/>
    <n v="0"/>
    <x v="3"/>
    <n v="884384"/>
    <s v="Unskilled Labor"/>
    <s v="Homemaker"/>
    <n v="1"/>
    <n v="1"/>
    <n v="3.5"/>
    <s v="No Scholarship"/>
    <x v="0"/>
    <x v="2"/>
    <n v="13.4"/>
    <n v="69"/>
    <n v="72.599999999999994"/>
    <n v="77.099999999999994"/>
    <n v="4.5"/>
    <x v="0"/>
    <x v="0"/>
    <x v="0"/>
    <x v="1"/>
    <s v="B"/>
    <n v="0"/>
  </r>
  <r>
    <n v="13"/>
    <s v="Male"/>
    <n v="9"/>
    <s v="Private-Unaided"/>
    <s v="Rural"/>
    <n v="6"/>
    <n v="1"/>
    <x v="2"/>
    <n v="222667"/>
    <s v="Skilled Labor / Trade"/>
    <s v="Skilled Labor / Trade"/>
    <n v="0"/>
    <n v="0"/>
    <n v="13.4"/>
    <s v="No Scholarship"/>
    <x v="1"/>
    <x v="4"/>
    <n v="15.4"/>
    <n v="81.2"/>
    <n v="55.8"/>
    <n v="62.6"/>
    <n v="6.8000000000000043"/>
    <x v="0"/>
    <x v="0"/>
    <x v="1"/>
    <x v="0"/>
    <s v="C"/>
    <n v="0"/>
  </r>
  <r>
    <n v="13"/>
    <s v="Male"/>
    <n v="7"/>
    <s v="Private-Unaided"/>
    <s v="Semi-Urban"/>
    <n v="4"/>
    <n v="0"/>
    <x v="4"/>
    <n v="1666871"/>
    <s v="Clerical / Service"/>
    <s v="Skilled Labor / Trade"/>
    <n v="0"/>
    <n v="1"/>
    <n v="4.2"/>
    <s v="No Scholarship"/>
    <x v="0"/>
    <x v="1"/>
    <n v="16.3"/>
    <n v="79.400000000000006"/>
    <n v="50.7"/>
    <n v="81.7"/>
    <n v="31"/>
    <x v="0"/>
    <x v="1"/>
    <x v="0"/>
    <x v="0"/>
    <s v="B"/>
    <n v="0"/>
  </r>
  <r>
    <n v="16"/>
    <s v="Male"/>
    <n v="12"/>
    <s v="Private-Unaided"/>
    <s v="Urban"/>
    <n v="3"/>
    <n v="0"/>
    <x v="2"/>
    <n v="193074"/>
    <s v="Unskilled Labor"/>
    <s v="Managerial / Executive"/>
    <n v="1"/>
    <n v="1"/>
    <n v="1.2"/>
    <s v="No Scholarship"/>
    <x v="0"/>
    <x v="2"/>
    <n v="18.899999999999999"/>
    <n v="80.7"/>
    <n v="57.7"/>
    <n v="80.7"/>
    <n v="23"/>
    <x v="0"/>
    <x v="1"/>
    <x v="0"/>
    <x v="0"/>
    <s v="B"/>
    <n v="0"/>
  </r>
  <r>
    <n v="13"/>
    <s v="Male"/>
    <n v="9"/>
    <s v="Government"/>
    <s v="Urban"/>
    <n v="8"/>
    <n v="0"/>
    <x v="4"/>
    <n v="2025799"/>
    <s v="Unemployed"/>
    <s v="Clerical / Service"/>
    <n v="1"/>
    <n v="1"/>
    <n v="3.9"/>
    <s v="No Scholarship"/>
    <x v="0"/>
    <x v="0"/>
    <n v="16.100000000000001"/>
    <n v="97.3"/>
    <n v="70.5"/>
    <n v="89.5"/>
    <n v="19"/>
    <x v="0"/>
    <x v="1"/>
    <x v="0"/>
    <x v="2"/>
    <s v="B"/>
    <n v="0"/>
  </r>
  <r>
    <n v="13"/>
    <s v="Female"/>
    <n v="8"/>
    <s v="Private-Unaided"/>
    <s v="Rural"/>
    <n v="4"/>
    <n v="0"/>
    <x v="0"/>
    <n v="498046"/>
    <s v="Skilled Labor / Trade"/>
    <s v="Clerical / Service"/>
    <n v="0"/>
    <n v="1"/>
    <n v="1.2"/>
    <s v="No Scholarship"/>
    <x v="0"/>
    <x v="0"/>
    <n v="15.1"/>
    <n v="92.3"/>
    <n v="72.400000000000006"/>
    <n v="70.099999999999994"/>
    <n v="-2.3000000000000114"/>
    <x v="0"/>
    <x v="0"/>
    <x v="0"/>
    <x v="2"/>
    <s v="C"/>
    <n v="0"/>
  </r>
  <r>
    <n v="16"/>
    <s v="Male"/>
    <n v="11"/>
    <s v="Private-Unaided"/>
    <s v="Urban"/>
    <n v="4"/>
    <n v="0"/>
    <x v="0"/>
    <n v="625682"/>
    <s v="Unskilled Labor"/>
    <s v="Clerical / Service"/>
    <n v="0"/>
    <n v="1"/>
    <n v="0.2"/>
    <s v="No Scholarship"/>
    <x v="1"/>
    <x v="1"/>
    <n v="10.5"/>
    <n v="97"/>
    <n v="70.3"/>
    <n v="78.7"/>
    <n v="8.4000000000000057"/>
    <x v="0"/>
    <x v="0"/>
    <x v="0"/>
    <x v="2"/>
    <s v="B"/>
    <n v="0"/>
  </r>
  <r>
    <n v="13"/>
    <s v="Female"/>
    <n v="8"/>
    <s v="Private-Unaided"/>
    <s v="Urban"/>
    <n v="5"/>
    <n v="0"/>
    <x v="2"/>
    <n v="276035"/>
    <s v="Unemployed"/>
    <s v="Managerial / Executive"/>
    <n v="1"/>
    <n v="1"/>
    <n v="1.8"/>
    <s v="No Scholarship"/>
    <x v="0"/>
    <x v="4"/>
    <n v="8.3000000000000007"/>
    <n v="79.5"/>
    <n v="85.3"/>
    <n v="72.900000000000006"/>
    <n v="-12.399999999999991"/>
    <x v="0"/>
    <x v="0"/>
    <x v="0"/>
    <x v="0"/>
    <s v="C"/>
    <n v="0"/>
  </r>
  <r>
    <n v="14"/>
    <s v="Female"/>
    <n v="10"/>
    <s v="Government"/>
    <s v="Rural"/>
    <n v="4"/>
    <n v="0"/>
    <x v="2"/>
    <n v="184533"/>
    <s v="Unskilled Labor"/>
    <s v="Unemployed"/>
    <n v="0"/>
    <n v="0"/>
    <n v="2.4"/>
    <s v="No Scholarship"/>
    <x v="0"/>
    <x v="0"/>
    <n v="9.8000000000000007"/>
    <n v="85.5"/>
    <n v="64.2"/>
    <n v="66.400000000000006"/>
    <n v="2.2000000000000028"/>
    <x v="0"/>
    <x v="0"/>
    <x v="0"/>
    <x v="0"/>
    <s v="C"/>
    <n v="0"/>
  </r>
  <r>
    <n v="12"/>
    <s v="Female"/>
    <n v="6"/>
    <s v="Government"/>
    <s v="Semi-Urban"/>
    <n v="4"/>
    <n v="1"/>
    <x v="2"/>
    <n v="329465"/>
    <s v="Unemployed"/>
    <s v="Unemployed"/>
    <n v="1"/>
    <n v="1"/>
    <n v="5.6"/>
    <s v="No Scholarship"/>
    <x v="1"/>
    <x v="2"/>
    <n v="6.8"/>
    <n v="83.1"/>
    <n v="57"/>
    <n v="50.3"/>
    <n v="-6.7000000000000028"/>
    <x v="0"/>
    <x v="0"/>
    <x v="1"/>
    <x v="0"/>
    <s v="D"/>
    <n v="0"/>
  </r>
  <r>
    <n v="17"/>
    <s v="Male"/>
    <n v="11"/>
    <s v="Private-Unaided"/>
    <s v="Rural"/>
    <n v="4"/>
    <n v="1"/>
    <x v="2"/>
    <n v="340942"/>
    <s v="Clerical / Service"/>
    <s v="Homemaker"/>
    <n v="0"/>
    <n v="0"/>
    <n v="5.5"/>
    <s v="No Scholarship"/>
    <x v="1"/>
    <x v="1"/>
    <n v="10.7"/>
    <n v="88"/>
    <n v="57.6"/>
    <n v="49.8"/>
    <n v="-7.8000000000000043"/>
    <x v="0"/>
    <x v="0"/>
    <x v="1"/>
    <x v="0"/>
    <s v="D"/>
    <n v="0"/>
  </r>
  <r>
    <n v="12"/>
    <s v="Female"/>
    <n v="8"/>
    <s v="Government"/>
    <s v="Urban"/>
    <n v="5"/>
    <n v="0"/>
    <x v="0"/>
    <n v="418838"/>
    <s v="Clerical / Service"/>
    <s v="Unskilled Labor"/>
    <n v="1"/>
    <n v="0"/>
    <n v="2"/>
    <s v="No Scholarship"/>
    <x v="0"/>
    <x v="4"/>
    <n v="13.3"/>
    <n v="85.1"/>
    <n v="59.6"/>
    <n v="76.599999999999994"/>
    <n v="16.999999999999993"/>
    <x v="0"/>
    <x v="1"/>
    <x v="0"/>
    <x v="0"/>
    <s v="B"/>
    <n v="0"/>
  </r>
  <r>
    <n v="17"/>
    <s v="Male"/>
    <n v="12"/>
    <s v="Government-Aided"/>
    <s v="Semi-Urban"/>
    <n v="5"/>
    <n v="0"/>
    <x v="1"/>
    <n v="129344"/>
    <s v="Professional"/>
    <s v="Managerial / Executive"/>
    <n v="0"/>
    <n v="0"/>
    <n v="2.8"/>
    <s v="No Scholarship"/>
    <x v="0"/>
    <x v="4"/>
    <n v="13.1"/>
    <n v="79.2"/>
    <n v="57.7"/>
    <n v="58.9"/>
    <n v="1.1999999999999957"/>
    <x v="0"/>
    <x v="0"/>
    <x v="0"/>
    <x v="0"/>
    <s v="D"/>
    <n v="0"/>
  </r>
  <r>
    <n v="11"/>
    <s v="Female"/>
    <n v="6"/>
    <s v="Private-Unaided"/>
    <s v="Urban"/>
    <n v="4"/>
    <n v="0"/>
    <x v="1"/>
    <n v="125966"/>
    <s v="Unskilled Labor"/>
    <s v="Unemployed"/>
    <n v="0"/>
    <n v="1"/>
    <n v="1.7"/>
    <s v="No Scholarship"/>
    <x v="0"/>
    <x v="3"/>
    <n v="14"/>
    <n v="96.9"/>
    <n v="46.8"/>
    <n v="71.8"/>
    <n v="25"/>
    <x v="0"/>
    <x v="1"/>
    <x v="0"/>
    <x v="2"/>
    <s v="C"/>
    <n v="0"/>
  </r>
  <r>
    <n v="13"/>
    <s v="Female"/>
    <n v="9"/>
    <s v="Private-Unaided"/>
    <s v="Urban"/>
    <n v="3"/>
    <n v="0"/>
    <x v="1"/>
    <n v="70675"/>
    <s v="Unemployed"/>
    <s v="Unskilled Labor"/>
    <n v="0"/>
    <n v="0"/>
    <n v="0.4"/>
    <s v="No Scholarship"/>
    <x v="0"/>
    <x v="1"/>
    <n v="12.4"/>
    <n v="91.1"/>
    <n v="40.4"/>
    <n v="56.2"/>
    <n v="15.800000000000004"/>
    <x v="0"/>
    <x v="1"/>
    <x v="0"/>
    <x v="2"/>
    <s v="D"/>
    <n v="0"/>
  </r>
  <r>
    <n v="11"/>
    <s v="Female"/>
    <n v="7"/>
    <s v="Government-Aided"/>
    <s v="Rural"/>
    <n v="5"/>
    <n v="0"/>
    <x v="0"/>
    <n v="418183"/>
    <s v="Skilled Labor / Trade"/>
    <s v="Business / Self-Employed"/>
    <n v="0"/>
    <n v="1"/>
    <n v="2.5"/>
    <s v="Partial"/>
    <x v="1"/>
    <x v="1"/>
    <n v="14.9"/>
    <n v="92.9"/>
    <n v="61.6"/>
    <n v="66.400000000000006"/>
    <n v="4.8000000000000043"/>
    <x v="0"/>
    <x v="0"/>
    <x v="0"/>
    <x v="2"/>
    <s v="C"/>
    <n v="0"/>
  </r>
  <r>
    <n v="17"/>
    <s v="Male"/>
    <n v="11"/>
    <s v="Government"/>
    <s v="Urban"/>
    <n v="4"/>
    <n v="1"/>
    <x v="2"/>
    <n v="240671"/>
    <s v="Unemployed"/>
    <s v="Skilled Labor / Trade"/>
    <n v="1"/>
    <n v="0"/>
    <m/>
    <s v="No Scholarship"/>
    <x v="1"/>
    <x v="0"/>
    <n v="17.8"/>
    <n v="96.2"/>
    <n v="53.8"/>
    <n v="71"/>
    <n v="17.200000000000003"/>
    <x v="0"/>
    <x v="1"/>
    <x v="0"/>
    <x v="2"/>
    <s v="C"/>
    <n v="0"/>
  </r>
  <r>
    <n v="13"/>
    <s v="Female"/>
    <n v="8"/>
    <s v="Government"/>
    <s v="Rural"/>
    <n v="5"/>
    <n v="0"/>
    <x v="3"/>
    <n v="901107"/>
    <s v="Clerical / Service"/>
    <s v="Professional"/>
    <n v="0"/>
    <n v="1"/>
    <n v="12.1"/>
    <s v="No Scholarship"/>
    <x v="0"/>
    <x v="1"/>
    <n v="9.1999999999999993"/>
    <n v="84.9"/>
    <n v="76.099999999999994"/>
    <n v="87.5"/>
    <n v="11.400000000000006"/>
    <x v="0"/>
    <x v="1"/>
    <x v="1"/>
    <x v="0"/>
    <s v="B"/>
    <n v="0"/>
  </r>
  <r>
    <n v="12"/>
    <s v="Male"/>
    <n v="7"/>
    <s v="Private-Unaided"/>
    <s v="Semi-Urban"/>
    <n v="4"/>
    <n v="0"/>
    <x v="1"/>
    <n v="65983"/>
    <s v="Unskilled Labor"/>
    <s v="Unemployed"/>
    <n v="0"/>
    <n v="0"/>
    <n v="4.9000000000000004"/>
    <s v="No Scholarship"/>
    <x v="0"/>
    <x v="1"/>
    <n v="12.5"/>
    <n v="87"/>
    <n v="57.8"/>
    <n v="61"/>
    <n v="3.2000000000000028"/>
    <x v="0"/>
    <x v="0"/>
    <x v="0"/>
    <x v="0"/>
    <s v="C"/>
    <n v="0"/>
  </r>
  <r>
    <n v="14"/>
    <s v="Female"/>
    <n v="9"/>
    <s v="Government"/>
    <s v="Rural"/>
    <n v="6"/>
    <n v="0"/>
    <x v="3"/>
    <n v="1288403"/>
    <s v="Unemployed"/>
    <s v="Homemaker"/>
    <m/>
    <n v="1"/>
    <n v="11.1"/>
    <s v="No Scholarship"/>
    <x v="1"/>
    <x v="0"/>
    <n v="13.1"/>
    <n v="85.4"/>
    <n v="64.2"/>
    <n v="65.8"/>
    <n v="1.5999999999999943"/>
    <x v="0"/>
    <x v="0"/>
    <x v="1"/>
    <x v="0"/>
    <s v="C"/>
    <n v="0"/>
  </r>
  <r>
    <n v="15"/>
    <s v="Male"/>
    <n v="10"/>
    <s v="Government"/>
    <s v="Rural"/>
    <n v="2"/>
    <n v="0"/>
    <x v="0"/>
    <n v="457331"/>
    <s v="Business / Self-Employed"/>
    <s v="Homemaker"/>
    <n v="1"/>
    <n v="0"/>
    <n v="3.3"/>
    <s v="No Scholarship"/>
    <x v="0"/>
    <x v="0"/>
    <n v="16.600000000000001"/>
    <n v="92.9"/>
    <n v="78"/>
    <n v="85.9"/>
    <n v="7.9000000000000057"/>
    <x v="0"/>
    <x v="0"/>
    <x v="0"/>
    <x v="2"/>
    <s v="B"/>
    <n v="0"/>
  </r>
  <r>
    <n v="11"/>
    <s v="Female"/>
    <n v="7"/>
    <s v="Government-Aided"/>
    <s v="Urban"/>
    <n v="4"/>
    <n v="0"/>
    <x v="0"/>
    <n v="477229"/>
    <s v="Skilled Labor / Trade"/>
    <s v="Business / Self-Employed"/>
    <n v="1"/>
    <n v="1"/>
    <n v="0.6"/>
    <s v="No Scholarship"/>
    <x v="0"/>
    <x v="4"/>
    <n v="14"/>
    <n v="84.2"/>
    <n v="62.1"/>
    <n v="68.3"/>
    <n v="6.1999999999999957"/>
    <x v="0"/>
    <x v="0"/>
    <x v="0"/>
    <x v="0"/>
    <s v="C"/>
    <n v="0"/>
  </r>
  <r>
    <n v="15"/>
    <s v="Male"/>
    <n v="10"/>
    <s v="Government"/>
    <s v="Semi-Urban"/>
    <n v="5"/>
    <n v="0"/>
    <x v="1"/>
    <n v="76711"/>
    <s v="Business / Self-Employed"/>
    <s v="Unemployed"/>
    <n v="1"/>
    <n v="0"/>
    <n v="4"/>
    <s v="Partial"/>
    <x v="0"/>
    <x v="3"/>
    <n v="12.8"/>
    <n v="82.6"/>
    <n v="51.6"/>
    <n v="64.7"/>
    <n v="13.100000000000001"/>
    <x v="0"/>
    <x v="1"/>
    <x v="0"/>
    <x v="0"/>
    <s v="C"/>
    <n v="0"/>
  </r>
  <r>
    <n v="10"/>
    <s v="Female"/>
    <n v="6"/>
    <s v="Government"/>
    <s v="Semi-Urban"/>
    <n v="6"/>
    <n v="0"/>
    <x v="2"/>
    <n v="300399"/>
    <s v="Managerial / Executive"/>
    <s v="Clerical / Service"/>
    <n v="0"/>
    <n v="0"/>
    <n v="7.2"/>
    <s v="No Scholarship"/>
    <x v="0"/>
    <x v="0"/>
    <n v="17.2"/>
    <n v="91.3"/>
    <n v="46.3"/>
    <n v="42.3"/>
    <n v="-4"/>
    <x v="0"/>
    <x v="0"/>
    <x v="1"/>
    <x v="2"/>
    <s v="D"/>
    <n v="0"/>
  </r>
  <r>
    <n v="16"/>
    <s v="Female"/>
    <n v="10"/>
    <s v="Private-Unaided"/>
    <s v="Semi-Urban"/>
    <n v="4"/>
    <n v="0"/>
    <x v="1"/>
    <n v="154388"/>
    <s v="Unskilled Labor"/>
    <s v="Managerial / Executive"/>
    <n v="0"/>
    <n v="0"/>
    <n v="2.5"/>
    <s v="Partial"/>
    <x v="0"/>
    <x v="1"/>
    <n v="15.9"/>
    <n v="76.7"/>
    <n v="63.3"/>
    <n v="52.1"/>
    <n v="-11.199999999999996"/>
    <x v="0"/>
    <x v="0"/>
    <x v="0"/>
    <x v="0"/>
    <s v="D"/>
    <n v="0"/>
  </r>
  <r>
    <n v="16"/>
    <s v="Female"/>
    <n v="10"/>
    <s v="Government"/>
    <s v="Rural"/>
    <n v="5"/>
    <n v="0"/>
    <x v="0"/>
    <n v="422856"/>
    <s v="Professional"/>
    <s v="Managerial / Executive"/>
    <n v="0"/>
    <n v="1"/>
    <n v="3.8"/>
    <s v="No Scholarship"/>
    <x v="0"/>
    <x v="1"/>
    <n v="18.399999999999999"/>
    <n v="74"/>
    <n v="70.8"/>
    <n v="78.099999999999994"/>
    <n v="7.2999999999999972"/>
    <x v="0"/>
    <x v="0"/>
    <x v="0"/>
    <x v="1"/>
    <s v="B"/>
    <n v="0"/>
  </r>
  <r>
    <n v="12"/>
    <s v="Male"/>
    <n v="6"/>
    <s v="Government"/>
    <s v="Urban"/>
    <n v="3"/>
    <n v="0"/>
    <x v="2"/>
    <n v="267139"/>
    <s v="Skilled Labor / Trade"/>
    <s v="Skilled Labor / Trade"/>
    <n v="1"/>
    <n v="1"/>
    <n v="3.4"/>
    <s v="No Scholarship"/>
    <x v="0"/>
    <x v="0"/>
    <n v="11.3"/>
    <n v="83.4"/>
    <n v="60.5"/>
    <n v="65.599999999999994"/>
    <n v="5.0999999999999943"/>
    <x v="0"/>
    <x v="0"/>
    <x v="0"/>
    <x v="0"/>
    <s v="C"/>
    <n v="0"/>
  </r>
  <r>
    <n v="13"/>
    <s v="Male"/>
    <n v="8"/>
    <s v="Government-Aided"/>
    <s v="Rural"/>
    <n v="3"/>
    <n v="0"/>
    <x v="1"/>
    <n v="102325"/>
    <s v="Managerial / Executive"/>
    <s v="Professional"/>
    <n v="0"/>
    <n v="0"/>
    <n v="7.4"/>
    <s v="Full"/>
    <x v="0"/>
    <x v="1"/>
    <n v="16.7"/>
    <n v="78"/>
    <n v="56.5"/>
    <n v="55.7"/>
    <n v="-0.79999999999999716"/>
    <x v="0"/>
    <x v="0"/>
    <x v="1"/>
    <x v="0"/>
    <s v="D"/>
    <n v="0"/>
  </r>
  <r>
    <n v="17"/>
    <s v="Male"/>
    <n v="11"/>
    <s v="Private-Unaided"/>
    <s v="Urban"/>
    <n v="2"/>
    <n v="1"/>
    <x v="0"/>
    <n v="620898"/>
    <s v="Managerial / Executive"/>
    <s v="Clerical / Service"/>
    <n v="1"/>
    <n v="0"/>
    <n v="1.7"/>
    <s v="No Scholarship"/>
    <x v="0"/>
    <x v="1"/>
    <n v="12.7"/>
    <n v="87.2"/>
    <n v="44.5"/>
    <n v="74.900000000000006"/>
    <n v="30.400000000000006"/>
    <x v="0"/>
    <x v="1"/>
    <x v="0"/>
    <x v="0"/>
    <s v="C"/>
    <n v="0"/>
  </r>
  <r>
    <n v="11"/>
    <s v="Female"/>
    <n v="7"/>
    <s v="Government-Aided"/>
    <s v="Urban"/>
    <n v="4"/>
    <n v="0"/>
    <x v="2"/>
    <n v="281178"/>
    <s v="Managerial / Executive"/>
    <s v="Unskilled Labor"/>
    <n v="1"/>
    <n v="1"/>
    <n v="3.1"/>
    <s v="No Scholarship"/>
    <x v="0"/>
    <x v="1"/>
    <n v="11.9"/>
    <n v="84.4"/>
    <n v="50.9"/>
    <n v="62.9"/>
    <n v="12"/>
    <x v="0"/>
    <x v="1"/>
    <x v="0"/>
    <x v="0"/>
    <s v="C"/>
    <n v="0"/>
  </r>
  <r>
    <n v="11"/>
    <s v="Female"/>
    <n v="7"/>
    <s v="Government"/>
    <s v="Urban"/>
    <n v="6"/>
    <n v="0"/>
    <x v="0"/>
    <n v="379226"/>
    <s v="Clerical / Service"/>
    <s v="Professional"/>
    <n v="0"/>
    <n v="1"/>
    <n v="1.6"/>
    <s v="Partial"/>
    <x v="0"/>
    <x v="0"/>
    <n v="16"/>
    <n v="99.2"/>
    <n v="76.3"/>
    <n v="63.8"/>
    <n v="-12.5"/>
    <x v="0"/>
    <x v="0"/>
    <x v="0"/>
    <x v="2"/>
    <s v="C"/>
    <n v="0"/>
  </r>
  <r>
    <n v="12"/>
    <s v="Male"/>
    <n v="7"/>
    <s v="Private-Unaided"/>
    <s v="Urban"/>
    <n v="6"/>
    <n v="0"/>
    <x v="2"/>
    <n v="183640"/>
    <s v="Skilled Labor / Trade"/>
    <s v="Clerical / Service"/>
    <n v="0"/>
    <n v="1"/>
    <n v="0.4"/>
    <s v="Partial"/>
    <x v="1"/>
    <x v="1"/>
    <n v="12.9"/>
    <n v="72.5"/>
    <n v="51.9"/>
    <n v="73.099999999999994"/>
    <n v="21.199999999999996"/>
    <x v="0"/>
    <x v="1"/>
    <x v="0"/>
    <x v="1"/>
    <s v="C"/>
    <n v="0"/>
  </r>
  <r>
    <n v="14"/>
    <s v="Female"/>
    <n v="8"/>
    <s v="Private-Unaided"/>
    <s v="Urban"/>
    <n v="3"/>
    <n v="0"/>
    <x v="2"/>
    <n v="248729"/>
    <s v="Business / Self-Employed"/>
    <s v="Homemaker"/>
    <n v="0"/>
    <n v="1"/>
    <n v="0.5"/>
    <s v="No Scholarship"/>
    <x v="0"/>
    <x v="2"/>
    <n v="9.1"/>
    <n v="77.7"/>
    <n v="59.1"/>
    <n v="56.9"/>
    <n v="-2.2000000000000028"/>
    <x v="0"/>
    <x v="0"/>
    <x v="0"/>
    <x v="0"/>
    <s v="D"/>
    <n v="0"/>
  </r>
  <r>
    <n v="15"/>
    <s v="Female"/>
    <n v="11"/>
    <s v="Government-Aided"/>
    <s v="Urban"/>
    <n v="2"/>
    <n v="1"/>
    <x v="1"/>
    <n v="81450"/>
    <s v="Skilled Labor / Trade"/>
    <s v="Unskilled Labor"/>
    <n v="1"/>
    <n v="0"/>
    <n v="3.4"/>
    <s v="No Scholarship"/>
    <x v="0"/>
    <x v="4"/>
    <n v="10.9"/>
    <n v="82.7"/>
    <n v="43.8"/>
    <n v="56.7"/>
    <n v="12.900000000000006"/>
    <x v="0"/>
    <x v="1"/>
    <x v="0"/>
    <x v="0"/>
    <s v="D"/>
    <n v="0"/>
  </r>
  <r>
    <n v="17"/>
    <s v="Female"/>
    <n v="11"/>
    <s v="Government"/>
    <s v="Urban"/>
    <n v="4"/>
    <n v="0"/>
    <x v="3"/>
    <n v="989522"/>
    <s v="Business / Self-Employed"/>
    <s v="Homemaker"/>
    <n v="1"/>
    <n v="0"/>
    <n v="1.3"/>
    <s v="No Scholarship"/>
    <x v="0"/>
    <x v="0"/>
    <n v="15.5"/>
    <n v="100"/>
    <n v="67"/>
    <n v="84.9"/>
    <n v="17.900000000000006"/>
    <x v="0"/>
    <x v="1"/>
    <x v="0"/>
    <x v="2"/>
    <s v="B"/>
    <n v="0"/>
  </r>
  <r>
    <n v="15"/>
    <s v="Female"/>
    <n v="10"/>
    <s v="Private-Unaided"/>
    <s v="Semi-Urban"/>
    <n v="3"/>
    <n v="0"/>
    <x v="0"/>
    <n v="510845"/>
    <s v="Skilled Labor / Trade"/>
    <s v="Business / Self-Employed"/>
    <n v="1"/>
    <n v="0"/>
    <n v="2.6"/>
    <s v="No Scholarship"/>
    <x v="0"/>
    <x v="0"/>
    <n v="16.399999999999999"/>
    <n v="92.3"/>
    <n v="62.2"/>
    <n v="69.8"/>
    <n v="7.5999999999999943"/>
    <x v="0"/>
    <x v="0"/>
    <x v="0"/>
    <x v="2"/>
    <s v="C"/>
    <n v="0"/>
  </r>
  <r>
    <n v="12"/>
    <s v="Other"/>
    <n v="7"/>
    <s v="Private-Unaided"/>
    <s v="Semi-Urban"/>
    <n v="3"/>
    <n v="0"/>
    <x v="1"/>
    <n v="62118"/>
    <s v="Unemployed"/>
    <s v="Unskilled Labor"/>
    <n v="1"/>
    <n v="0"/>
    <n v="1.3"/>
    <s v="No Scholarship"/>
    <x v="0"/>
    <x v="1"/>
    <n v="16.2"/>
    <n v="85.2"/>
    <n v="59"/>
    <n v="63.1"/>
    <n v="4.1000000000000014"/>
    <x v="0"/>
    <x v="0"/>
    <x v="0"/>
    <x v="0"/>
    <s v="C"/>
    <n v="0"/>
  </r>
  <r>
    <n v="17"/>
    <s v="Male"/>
    <n v="12"/>
    <s v="Government"/>
    <s v="Urban"/>
    <n v="5"/>
    <n v="1"/>
    <x v="3"/>
    <n v="746774"/>
    <s v="Skilled Labor / Trade"/>
    <s v="Managerial / Executive"/>
    <n v="1"/>
    <n v="1"/>
    <n v="2.4"/>
    <s v="No Scholarship"/>
    <x v="0"/>
    <x v="4"/>
    <n v="14.3"/>
    <n v="81.2"/>
    <n v="69.3"/>
    <n v="72"/>
    <n v="2.7000000000000028"/>
    <x v="0"/>
    <x v="0"/>
    <x v="0"/>
    <x v="0"/>
    <s v="C"/>
    <n v="0"/>
  </r>
  <r>
    <n v="14"/>
    <s v="Female"/>
    <n v="8"/>
    <s v="Private-Unaided"/>
    <s v="Rural"/>
    <n v="4"/>
    <n v="0"/>
    <x v="1"/>
    <n v="93541"/>
    <s v="Unemployed"/>
    <s v="Business / Self-Employed"/>
    <n v="0"/>
    <n v="1"/>
    <n v="10.9"/>
    <s v="No Scholarship"/>
    <x v="0"/>
    <x v="1"/>
    <n v="10.8"/>
    <n v="75.5"/>
    <n v="53.8"/>
    <n v="46.5"/>
    <n v="-7.2999999999999972"/>
    <x v="0"/>
    <x v="0"/>
    <x v="1"/>
    <x v="0"/>
    <s v="D"/>
    <n v="0"/>
  </r>
  <r>
    <n v="13"/>
    <s v="Male"/>
    <n v="7"/>
    <s v="Government"/>
    <s v="Urban"/>
    <n v="2"/>
    <n v="0"/>
    <x v="2"/>
    <n v="313950"/>
    <s v="Professional"/>
    <s v="Homemaker"/>
    <n v="0"/>
    <n v="0"/>
    <n v="0.8"/>
    <s v="No Scholarship"/>
    <x v="0"/>
    <x v="0"/>
    <n v="14"/>
    <n v="94.9"/>
    <n v="56.3"/>
    <n v="63.7"/>
    <n v="7.4000000000000057"/>
    <x v="0"/>
    <x v="0"/>
    <x v="0"/>
    <x v="2"/>
    <s v="C"/>
    <n v="0"/>
  </r>
  <r>
    <n v="10"/>
    <s v="Male"/>
    <n v="6"/>
    <s v="Government"/>
    <s v="Rural"/>
    <n v="5"/>
    <n v="0"/>
    <x v="1"/>
    <n v="150885"/>
    <s v="Unemployed"/>
    <s v="Skilled Labor / Trade"/>
    <n v="0"/>
    <n v="0"/>
    <n v="2.6"/>
    <s v="Full"/>
    <x v="1"/>
    <x v="0"/>
    <n v="12.3"/>
    <n v="99.3"/>
    <n v="49.8"/>
    <n v="65.3"/>
    <n v="15.5"/>
    <x v="0"/>
    <x v="1"/>
    <x v="0"/>
    <x v="2"/>
    <s v="C"/>
    <n v="0"/>
  </r>
  <r>
    <n v="12"/>
    <s v="Female"/>
    <n v="6"/>
    <s v="Government-Aided"/>
    <s v="Rural"/>
    <n v="3"/>
    <n v="0"/>
    <x v="1"/>
    <n v="142593"/>
    <s v="Unskilled Labor"/>
    <s v="Clerical / Service"/>
    <n v="1"/>
    <n v="0"/>
    <n v="5.0999999999999996"/>
    <s v="Partial"/>
    <x v="0"/>
    <x v="3"/>
    <n v="19.8"/>
    <n v="83.1"/>
    <n v="64.400000000000006"/>
    <n v="81.099999999999994"/>
    <n v="16.699999999999989"/>
    <x v="0"/>
    <x v="1"/>
    <x v="1"/>
    <x v="0"/>
    <s v="B"/>
    <n v="0"/>
  </r>
  <r>
    <n v="17"/>
    <s v="Other"/>
    <n v="12"/>
    <s v="Government-Aided"/>
    <s v="Rural"/>
    <n v="5"/>
    <n v="0"/>
    <x v="0"/>
    <n v="486050"/>
    <s v="Professional"/>
    <s v="Unemployed"/>
    <n v="0"/>
    <n v="0"/>
    <n v="7.4"/>
    <s v="No Scholarship"/>
    <x v="0"/>
    <x v="1"/>
    <n v="9.6"/>
    <n v="81.2"/>
    <n v="57.3"/>
    <n v="75.599999999999994"/>
    <n v="18.299999999999997"/>
    <x v="0"/>
    <x v="1"/>
    <x v="1"/>
    <x v="0"/>
    <s v="B"/>
    <n v="0"/>
  </r>
  <r>
    <n v="12"/>
    <s v="Female"/>
    <n v="8"/>
    <s v="Private-Unaided"/>
    <s v="Rural"/>
    <n v="4"/>
    <n v="0"/>
    <x v="2"/>
    <n v="241607"/>
    <s v="Professional"/>
    <s v="Unemployed"/>
    <n v="1"/>
    <n v="1"/>
    <n v="6.8"/>
    <s v="No Scholarship"/>
    <x v="0"/>
    <x v="1"/>
    <n v="16.100000000000001"/>
    <n v="84.6"/>
    <n v="53.9"/>
    <n v="65"/>
    <n v="11.100000000000001"/>
    <x v="0"/>
    <x v="1"/>
    <x v="1"/>
    <x v="0"/>
    <s v="C"/>
    <n v="0"/>
  </r>
  <r>
    <n v="14"/>
    <s v="Female"/>
    <n v="9"/>
    <s v="Government"/>
    <s v="Semi-Urban"/>
    <n v="5"/>
    <n v="0"/>
    <x v="2"/>
    <n v="278866"/>
    <s v="Business / Self-Employed"/>
    <s v="Homemaker"/>
    <n v="1"/>
    <n v="0"/>
    <n v="1.7"/>
    <s v="No Scholarship"/>
    <x v="0"/>
    <x v="1"/>
    <n v="15.1"/>
    <n v="85.2"/>
    <n v="61.4"/>
    <n v="85.6"/>
    <n v="24.199999999999996"/>
    <x v="0"/>
    <x v="1"/>
    <x v="0"/>
    <x v="0"/>
    <s v="B"/>
    <n v="0"/>
  </r>
  <r>
    <n v="13"/>
    <s v="Male"/>
    <n v="7"/>
    <s v="Government-Aided"/>
    <s v="Rural"/>
    <n v="4"/>
    <n v="1"/>
    <x v="2"/>
    <n v="255562"/>
    <s v="Skilled Labor / Trade"/>
    <s v="Skilled Labor / Trade"/>
    <n v="0"/>
    <n v="0"/>
    <n v="7.1"/>
    <s v="Partial"/>
    <x v="0"/>
    <x v="4"/>
    <n v="13.1"/>
    <n v="69.099999999999994"/>
    <n v="73.3"/>
    <n v="64.3"/>
    <n v="-9"/>
    <x v="0"/>
    <x v="0"/>
    <x v="1"/>
    <x v="1"/>
    <s v="C"/>
    <n v="0"/>
  </r>
  <r>
    <n v="12"/>
    <s v="Male"/>
    <n v="7"/>
    <s v="Government"/>
    <s v="Semi-Urban"/>
    <n v="5"/>
    <n v="0"/>
    <x v="2"/>
    <n v="258732"/>
    <s v="Skilled Labor / Trade"/>
    <s v="Clerical / Service"/>
    <n v="1"/>
    <n v="0"/>
    <n v="3.6"/>
    <s v="No Scholarship"/>
    <x v="0"/>
    <x v="1"/>
    <n v="17.100000000000001"/>
    <n v="92"/>
    <n v="56"/>
    <n v="71.2"/>
    <n v="15.200000000000003"/>
    <x v="0"/>
    <x v="1"/>
    <x v="0"/>
    <x v="2"/>
    <s v="C"/>
    <n v="0"/>
  </r>
  <r>
    <n v="16"/>
    <s v="Male"/>
    <n v="10"/>
    <s v="Government"/>
    <s v="Urban"/>
    <n v="6"/>
    <n v="0"/>
    <x v="4"/>
    <n v="3087956"/>
    <s v="Business / Self-Employed"/>
    <s v="Managerial / Executive"/>
    <n v="1"/>
    <n v="0"/>
    <n v="1.8"/>
    <s v="No Scholarship"/>
    <x v="0"/>
    <x v="3"/>
    <n v="17.600000000000001"/>
    <n v="96.9"/>
    <n v="62.4"/>
    <n v="73.2"/>
    <n v="10.800000000000004"/>
    <x v="0"/>
    <x v="1"/>
    <x v="0"/>
    <x v="2"/>
    <s v="C"/>
    <n v="0"/>
  </r>
  <r>
    <n v="11"/>
    <s v="Female"/>
    <n v="6"/>
    <s v="Government"/>
    <s v="Rural"/>
    <n v="6"/>
    <n v="0"/>
    <x v="2"/>
    <n v="238843"/>
    <s v="Business / Self-Employed"/>
    <s v="Business / Self-Employed"/>
    <n v="1"/>
    <n v="0"/>
    <n v="13.8"/>
    <s v="No Scholarship"/>
    <x v="0"/>
    <x v="4"/>
    <n v="16.8"/>
    <n v="84.3"/>
    <n v="50.1"/>
    <n v="58.4"/>
    <n v="8.2999999999999972"/>
    <x v="0"/>
    <x v="0"/>
    <x v="1"/>
    <x v="0"/>
    <s v="D"/>
    <n v="0"/>
  </r>
  <r>
    <n v="16"/>
    <s v="Female"/>
    <n v="10"/>
    <s v="Private-Unaided"/>
    <s v="Semi-Urban"/>
    <n v="3"/>
    <n v="0"/>
    <x v="1"/>
    <n v="137669"/>
    <s v="Clerical / Service"/>
    <s v="Unskilled Labor"/>
    <n v="0"/>
    <n v="0"/>
    <n v="9.5"/>
    <s v="No Scholarship"/>
    <x v="0"/>
    <x v="1"/>
    <n v="12.4"/>
    <n v="81.7"/>
    <n v="51.8"/>
    <n v="71.099999999999994"/>
    <n v="19.299999999999997"/>
    <x v="0"/>
    <x v="1"/>
    <x v="1"/>
    <x v="0"/>
    <s v="C"/>
    <n v="0"/>
  </r>
  <r>
    <n v="14"/>
    <s v="Female"/>
    <n v="8"/>
    <s v="Government-Aided"/>
    <s v="Rural"/>
    <n v="6"/>
    <n v="0"/>
    <x v="3"/>
    <n v="1186175"/>
    <s v="Managerial / Executive"/>
    <s v="Homemaker"/>
    <n v="1"/>
    <n v="1"/>
    <n v="4.5999999999999996"/>
    <s v="No Scholarship"/>
    <x v="0"/>
    <x v="3"/>
    <n v="14.9"/>
    <n v="81.8"/>
    <n v="79.7"/>
    <n v="85.3"/>
    <n v="5.5999999999999943"/>
    <x v="0"/>
    <x v="0"/>
    <x v="0"/>
    <x v="0"/>
    <s v="B"/>
    <n v="0"/>
  </r>
  <r>
    <n v="15"/>
    <s v="Female"/>
    <n v="9"/>
    <s v="Government"/>
    <s v="Semi-Urban"/>
    <n v="3"/>
    <n v="0"/>
    <x v="1"/>
    <n v="126448"/>
    <s v="Managerial / Executive"/>
    <s v="Unskilled Labor"/>
    <n v="1"/>
    <n v="0"/>
    <n v="3.2"/>
    <s v="Partial"/>
    <x v="1"/>
    <x v="0"/>
    <n v="20.7"/>
    <n v="77.3"/>
    <n v="68.099999999999994"/>
    <n v="73.8"/>
    <n v="5.7000000000000028"/>
    <x v="0"/>
    <x v="0"/>
    <x v="0"/>
    <x v="0"/>
    <s v="C"/>
    <n v="0"/>
  </r>
  <r>
    <n v="13"/>
    <s v="Female"/>
    <n v="8"/>
    <s v="Government-Aided"/>
    <s v="Urban"/>
    <n v="4"/>
    <n v="0"/>
    <x v="2"/>
    <n v="261794"/>
    <s v="Skilled Labor / Trade"/>
    <s v="Unemployed"/>
    <n v="0"/>
    <n v="0"/>
    <n v="2.8"/>
    <s v="No Scholarship"/>
    <x v="0"/>
    <x v="4"/>
    <n v="15.9"/>
    <n v="98.8"/>
    <n v="71"/>
    <n v="20.9"/>
    <n v="-50.1"/>
    <x v="1"/>
    <x v="0"/>
    <x v="0"/>
    <x v="2"/>
    <s v="F"/>
    <n v="1"/>
  </r>
  <r>
    <n v="12"/>
    <s v="Male"/>
    <n v="6"/>
    <s v="Private-Unaided"/>
    <s v="Urban"/>
    <n v="6"/>
    <n v="0"/>
    <x v="4"/>
    <n v="2150957"/>
    <s v="Clerical / Service"/>
    <s v="Business / Self-Employed"/>
    <n v="1"/>
    <n v="1"/>
    <n v="1.3"/>
    <s v="No Scholarship"/>
    <x v="0"/>
    <x v="1"/>
    <n v="17.399999999999999"/>
    <n v="100"/>
    <n v="74.900000000000006"/>
    <n v="85.1"/>
    <n v="10.199999999999989"/>
    <x v="0"/>
    <x v="1"/>
    <x v="0"/>
    <x v="2"/>
    <s v="B"/>
    <n v="0"/>
  </r>
  <r>
    <n v="12"/>
    <s v="Male"/>
    <n v="6"/>
    <s v="Private-Unaided"/>
    <s v="Rural"/>
    <n v="5"/>
    <n v="0"/>
    <x v="4"/>
    <n v="2354915"/>
    <s v="Professional"/>
    <s v="Managerial / Executive"/>
    <n v="1"/>
    <n v="0"/>
    <n v="4"/>
    <s v="No Scholarship"/>
    <x v="0"/>
    <x v="0"/>
    <n v="18.600000000000001"/>
    <n v="82.1"/>
    <n v="74.3"/>
    <n v="83.4"/>
    <n v="9.1000000000000085"/>
    <x v="0"/>
    <x v="0"/>
    <x v="0"/>
    <x v="0"/>
    <s v="B"/>
    <n v="0"/>
  </r>
  <r>
    <n v="18"/>
    <s v="Male"/>
    <n v="12"/>
    <s v="Government"/>
    <s v="Rural"/>
    <n v="5"/>
    <n v="0"/>
    <x v="3"/>
    <n v="981946"/>
    <s v="Professional"/>
    <s v="Business / Self-Employed"/>
    <n v="0"/>
    <n v="1"/>
    <n v="2.4"/>
    <s v="No Scholarship"/>
    <x v="1"/>
    <x v="1"/>
    <n v="14.5"/>
    <n v="79.8"/>
    <n v="70.8"/>
    <n v="73.5"/>
    <n v="2.7000000000000028"/>
    <x v="0"/>
    <x v="0"/>
    <x v="0"/>
    <x v="0"/>
    <s v="C"/>
    <n v="0"/>
  </r>
  <r>
    <n v="17"/>
    <s v="Female"/>
    <n v="11"/>
    <s v="Private-Unaided"/>
    <s v="Urban"/>
    <n v="8"/>
    <n v="0"/>
    <x v="3"/>
    <n v="962896"/>
    <s v="Business / Self-Employed"/>
    <s v="Business / Self-Employed"/>
    <n v="1"/>
    <n v="0"/>
    <n v="1.9"/>
    <s v="No Scholarship"/>
    <x v="0"/>
    <x v="0"/>
    <n v="17.100000000000001"/>
    <n v="96.4"/>
    <n v="63.8"/>
    <n v="61"/>
    <n v="-2.7999999999999972"/>
    <x v="0"/>
    <x v="0"/>
    <x v="0"/>
    <x v="2"/>
    <s v="C"/>
    <n v="0"/>
  </r>
  <r>
    <n v="18"/>
    <s v="Male"/>
    <n v="12"/>
    <s v="Private-Unaided"/>
    <s v="Rural"/>
    <n v="4"/>
    <n v="0"/>
    <x v="1"/>
    <n v="121354"/>
    <s v="Unskilled Labor"/>
    <s v="Unemployed"/>
    <n v="0"/>
    <n v="1"/>
    <n v="5.6"/>
    <s v="No Scholarship"/>
    <x v="0"/>
    <x v="2"/>
    <n v="6.2"/>
    <n v="68.7"/>
    <n v="42.4"/>
    <n v="56.6"/>
    <n v="14.200000000000003"/>
    <x v="0"/>
    <x v="1"/>
    <x v="1"/>
    <x v="1"/>
    <s v="D"/>
    <n v="0"/>
  </r>
  <r>
    <n v="17"/>
    <s v="Male"/>
    <n v="12"/>
    <s v="Government"/>
    <s v="Rural"/>
    <n v="5"/>
    <n v="1"/>
    <x v="4"/>
    <n v="3401694"/>
    <s v="Business / Self-Employed"/>
    <s v="Business / Self-Employed"/>
    <n v="0"/>
    <n v="1"/>
    <n v="3.6"/>
    <s v="No Scholarship"/>
    <x v="0"/>
    <x v="3"/>
    <n v="9.1999999999999993"/>
    <n v="97.3"/>
    <n v="71"/>
    <n v="63"/>
    <n v="-8"/>
    <x v="0"/>
    <x v="0"/>
    <x v="0"/>
    <x v="2"/>
    <s v="C"/>
    <n v="0"/>
  </r>
  <r>
    <n v="16"/>
    <s v="Female"/>
    <n v="12"/>
    <s v="Government-Aided"/>
    <s v="Semi-Urban"/>
    <n v="4"/>
    <n v="0"/>
    <x v="1"/>
    <n v="82534"/>
    <s v="Business / Self-Employed"/>
    <s v="Professional"/>
    <n v="1"/>
    <n v="0"/>
    <n v="1.6"/>
    <s v="Partial"/>
    <x v="0"/>
    <x v="4"/>
    <n v="7.1"/>
    <n v="91"/>
    <n v="54.7"/>
    <n v="62.2"/>
    <n v="7.5"/>
    <x v="0"/>
    <x v="0"/>
    <x v="0"/>
    <x v="2"/>
    <s v="C"/>
    <n v="0"/>
  </r>
  <r>
    <n v="15"/>
    <s v="Male"/>
    <n v="11"/>
    <s v="Private-Unaided"/>
    <s v="Semi-Urban"/>
    <n v="4"/>
    <n v="1"/>
    <x v="2"/>
    <n v="315368"/>
    <s v="Skilled Labor / Trade"/>
    <s v="Clerical / Service"/>
    <n v="1"/>
    <n v="1"/>
    <n v="7.6"/>
    <s v="No Scholarship"/>
    <x v="0"/>
    <x v="1"/>
    <n v="20.100000000000001"/>
    <n v="74.400000000000006"/>
    <n v="68.400000000000006"/>
    <n v="71"/>
    <n v="2.5999999999999943"/>
    <x v="0"/>
    <x v="0"/>
    <x v="1"/>
    <x v="1"/>
    <s v="C"/>
    <n v="0"/>
  </r>
  <r>
    <n v="14"/>
    <s v="Female"/>
    <n v="9"/>
    <s v="Private-Unaided"/>
    <s v="Semi-Urban"/>
    <n v="4"/>
    <n v="0"/>
    <x v="0"/>
    <n v="420109"/>
    <s v="Unemployed"/>
    <s v="Skilled Labor / Trade"/>
    <n v="0"/>
    <n v="0"/>
    <n v="2.8"/>
    <s v="No Scholarship"/>
    <x v="0"/>
    <x v="3"/>
    <n v="13.7"/>
    <n v="81.5"/>
    <n v="67.5"/>
    <n v="49.5"/>
    <n v="-18"/>
    <x v="0"/>
    <x v="0"/>
    <x v="0"/>
    <x v="0"/>
    <s v="D"/>
    <n v="0"/>
  </r>
  <r>
    <n v="14"/>
    <s v="Female"/>
    <n v="9"/>
    <s v="Private-Unaided"/>
    <s v="Urban"/>
    <n v="3"/>
    <n v="0"/>
    <x v="0"/>
    <n v="351187"/>
    <s v="Skilled Labor / Trade"/>
    <s v="Clerical / Service"/>
    <m/>
    <n v="1"/>
    <n v="0.7"/>
    <s v="No Scholarship"/>
    <x v="0"/>
    <x v="1"/>
    <n v="12.1"/>
    <n v="83.8"/>
    <n v="51.6"/>
    <n v="41"/>
    <n v="-10.600000000000001"/>
    <x v="1"/>
    <x v="0"/>
    <x v="0"/>
    <x v="0"/>
    <s v="D"/>
    <n v="0"/>
  </r>
  <r>
    <n v="11"/>
    <s v="Female"/>
    <n v="7"/>
    <s v="Government-Aided"/>
    <s v="Urban"/>
    <n v="7"/>
    <n v="0"/>
    <x v="0"/>
    <n v="662715"/>
    <s v="Managerial / Executive"/>
    <s v="Clerical / Service"/>
    <n v="1"/>
    <n v="0"/>
    <n v="0.6"/>
    <s v="No Scholarship"/>
    <x v="0"/>
    <x v="1"/>
    <n v="14.4"/>
    <n v="83.3"/>
    <n v="72"/>
    <n v="70.599999999999994"/>
    <n v="-1.4000000000000057"/>
    <x v="0"/>
    <x v="0"/>
    <x v="0"/>
    <x v="0"/>
    <s v="C"/>
    <n v="0"/>
  </r>
  <r>
    <n v="12"/>
    <s v="Female"/>
    <n v="6"/>
    <s v="Government"/>
    <s v="Urban"/>
    <n v="4"/>
    <n v="1"/>
    <x v="0"/>
    <n v="518607"/>
    <s v="Unemployed"/>
    <s v="Homemaker"/>
    <n v="1"/>
    <n v="1"/>
    <n v="2"/>
    <s v="No Scholarship"/>
    <x v="0"/>
    <x v="1"/>
    <n v="13.9"/>
    <n v="82.2"/>
    <n v="52.6"/>
    <n v="65.8"/>
    <n v="13.199999999999996"/>
    <x v="0"/>
    <x v="1"/>
    <x v="0"/>
    <x v="0"/>
    <s v="C"/>
    <n v="0"/>
  </r>
  <r>
    <n v="16"/>
    <s v="Male"/>
    <n v="10"/>
    <s v="Government"/>
    <s v="Rural"/>
    <n v="2"/>
    <n v="0"/>
    <x v="0"/>
    <n v="394156"/>
    <s v="Unskilled Labor"/>
    <s v="Unskilled Labor"/>
    <n v="1"/>
    <n v="0"/>
    <n v="5"/>
    <s v="No Scholarship"/>
    <x v="0"/>
    <x v="1"/>
    <n v="12.5"/>
    <n v="95.5"/>
    <n v="64.5"/>
    <n v="80.3"/>
    <n v="15.799999999999997"/>
    <x v="0"/>
    <x v="1"/>
    <x v="1"/>
    <x v="2"/>
    <s v="B"/>
    <n v="0"/>
  </r>
  <r>
    <n v="10"/>
    <s v="Male"/>
    <n v="6"/>
    <s v="Private-Unaided"/>
    <s v="Rural"/>
    <n v="5"/>
    <n v="0"/>
    <x v="0"/>
    <n v="442839"/>
    <s v="Unskilled Labor"/>
    <s v="Business / Self-Employed"/>
    <n v="1"/>
    <n v="0"/>
    <n v="2.2000000000000002"/>
    <s v="No Scholarship"/>
    <x v="0"/>
    <x v="1"/>
    <n v="5.0999999999999996"/>
    <n v="73.099999999999994"/>
    <n v="64.7"/>
    <n v="71.599999999999994"/>
    <n v="6.8999999999999915"/>
    <x v="0"/>
    <x v="0"/>
    <x v="0"/>
    <x v="1"/>
    <s v="C"/>
    <n v="0"/>
  </r>
  <r>
    <n v="15"/>
    <s v="Other"/>
    <n v="11"/>
    <s v="Government"/>
    <s v="Rural"/>
    <n v="4"/>
    <n v="0"/>
    <x v="0"/>
    <n v="690548"/>
    <s v="Unskilled Labor"/>
    <s v="Professional"/>
    <n v="0"/>
    <n v="1"/>
    <n v="5.2"/>
    <s v="No Scholarship"/>
    <x v="0"/>
    <x v="3"/>
    <n v="10.4"/>
    <n v="84.6"/>
    <n v="53.7"/>
    <n v="62.5"/>
    <n v="8.7999999999999972"/>
    <x v="0"/>
    <x v="0"/>
    <x v="1"/>
    <x v="0"/>
    <s v="C"/>
    <n v="0"/>
  </r>
  <r>
    <n v="12"/>
    <s v="Male"/>
    <n v="7"/>
    <s v="Government-Aided"/>
    <s v="Rural"/>
    <n v="6"/>
    <n v="0"/>
    <x v="3"/>
    <n v="1061241"/>
    <s v="Unskilled Labor"/>
    <s v="Homemaker"/>
    <n v="1"/>
    <n v="1"/>
    <n v="7.9"/>
    <s v="No Scholarship"/>
    <x v="0"/>
    <x v="3"/>
    <n v="20.9"/>
    <n v="83.5"/>
    <n v="71.3"/>
    <n v="81.900000000000006"/>
    <n v="10.600000000000009"/>
    <x v="0"/>
    <x v="1"/>
    <x v="1"/>
    <x v="0"/>
    <s v="B"/>
    <n v="0"/>
  </r>
  <r>
    <n v="18"/>
    <s v="Male"/>
    <n v="12"/>
    <s v="Private-Unaided"/>
    <s v="Rural"/>
    <n v="5"/>
    <n v="0"/>
    <x v="2"/>
    <n v="309368"/>
    <s v="Clerical / Service"/>
    <s v="Managerial / Executive"/>
    <n v="0"/>
    <n v="0"/>
    <n v="0.7"/>
    <s v="No Scholarship"/>
    <x v="1"/>
    <x v="0"/>
    <n v="22.7"/>
    <n v="88.3"/>
    <n v="59.2"/>
    <n v="56.8"/>
    <n v="-2.4000000000000057"/>
    <x v="0"/>
    <x v="0"/>
    <x v="0"/>
    <x v="0"/>
    <s v="D"/>
    <n v="0"/>
  </r>
  <r>
    <n v="18"/>
    <s v="Male"/>
    <n v="12"/>
    <s v="Private-Unaided"/>
    <s v="Urban"/>
    <n v="4"/>
    <n v="0"/>
    <x v="0"/>
    <n v="390060"/>
    <s v="Unskilled Labor"/>
    <s v="Business / Self-Employed"/>
    <n v="1"/>
    <n v="1"/>
    <n v="2.2000000000000002"/>
    <s v="No Scholarship"/>
    <x v="0"/>
    <x v="3"/>
    <n v="25.3"/>
    <n v="77.3"/>
    <n v="64.2"/>
    <n v="65.8"/>
    <n v="1.5999999999999943"/>
    <x v="0"/>
    <x v="0"/>
    <x v="0"/>
    <x v="0"/>
    <s v="C"/>
    <n v="0"/>
  </r>
  <r>
    <n v="14"/>
    <s v="Male"/>
    <n v="9"/>
    <s v="Government-Aided"/>
    <s v="Semi-Urban"/>
    <n v="3"/>
    <n v="0"/>
    <x v="0"/>
    <n v="482250"/>
    <s v="Managerial / Executive"/>
    <s v="Unemployed"/>
    <n v="0"/>
    <n v="0"/>
    <n v="7.3"/>
    <s v="No Scholarship"/>
    <x v="0"/>
    <x v="1"/>
    <n v="9.1"/>
    <n v="79.3"/>
    <n v="73.099999999999994"/>
    <n v="56.3"/>
    <n v="-16.799999999999997"/>
    <x v="0"/>
    <x v="0"/>
    <x v="1"/>
    <x v="0"/>
    <s v="D"/>
    <n v="0"/>
  </r>
  <r>
    <n v="11"/>
    <s v="Female"/>
    <n v="7"/>
    <s v="Government-Aided"/>
    <s v="Rural"/>
    <n v="4"/>
    <n v="1"/>
    <x v="4"/>
    <n v="1504001"/>
    <s v="Professional"/>
    <s v="Managerial / Executive"/>
    <n v="0"/>
    <n v="1"/>
    <n v="12"/>
    <s v="No Scholarship"/>
    <x v="0"/>
    <x v="1"/>
    <n v="12.8"/>
    <n v="85.9"/>
    <n v="73.8"/>
    <n v="70.5"/>
    <n v="-3.2999999999999972"/>
    <x v="0"/>
    <x v="0"/>
    <x v="1"/>
    <x v="0"/>
    <s v="C"/>
    <n v="0"/>
  </r>
  <r>
    <n v="13"/>
    <s v="Female"/>
    <n v="7"/>
    <s v="Government"/>
    <s v="Urban"/>
    <n v="4"/>
    <n v="0"/>
    <x v="0"/>
    <n v="685819"/>
    <s v="Unskilled Labor"/>
    <s v="Homemaker"/>
    <n v="1"/>
    <n v="1"/>
    <n v="1.5"/>
    <s v="No Scholarship"/>
    <x v="1"/>
    <x v="1"/>
    <n v="12.9"/>
    <n v="82.3"/>
    <n v="59.7"/>
    <n v="78.3"/>
    <n v="18.599999999999994"/>
    <x v="0"/>
    <x v="1"/>
    <x v="0"/>
    <x v="0"/>
    <s v="B"/>
    <n v="0"/>
  </r>
  <r>
    <n v="12"/>
    <s v="Female"/>
    <n v="6"/>
    <s v="Government-Aided"/>
    <s v="Urban"/>
    <n v="4"/>
    <n v="0"/>
    <x v="3"/>
    <n v="919511"/>
    <s v="Business / Self-Employed"/>
    <s v="Business / Self-Employed"/>
    <n v="1"/>
    <n v="1"/>
    <n v="2"/>
    <s v="No Scholarship"/>
    <x v="0"/>
    <x v="4"/>
    <n v="15.2"/>
    <n v="82.6"/>
    <n v="58.5"/>
    <n v="80.400000000000006"/>
    <n v="21.900000000000006"/>
    <x v="0"/>
    <x v="1"/>
    <x v="0"/>
    <x v="0"/>
    <s v="B"/>
    <n v="0"/>
  </r>
  <r>
    <n v="11"/>
    <s v="Female"/>
    <n v="6"/>
    <s v="Private-Unaided"/>
    <s v="Rural"/>
    <n v="3"/>
    <n v="0"/>
    <x v="1"/>
    <n v="139794"/>
    <s v="Managerial / Executive"/>
    <s v="Managerial / Executive"/>
    <n v="0"/>
    <n v="1"/>
    <n v="8.1999999999999993"/>
    <s v="No Scholarship"/>
    <x v="0"/>
    <x v="4"/>
    <n v="16.2"/>
    <n v="62.9"/>
    <n v="56.3"/>
    <n v="65"/>
    <n v="8.7000000000000028"/>
    <x v="0"/>
    <x v="0"/>
    <x v="1"/>
    <x v="1"/>
    <s v="C"/>
    <n v="0"/>
  </r>
  <r>
    <n v="18"/>
    <s v="Male"/>
    <n v="12"/>
    <s v="Government"/>
    <s v="Rural"/>
    <n v="7"/>
    <n v="0"/>
    <x v="1"/>
    <n v="82267"/>
    <s v="Business / Self-Employed"/>
    <s v="Professional"/>
    <n v="0"/>
    <n v="1"/>
    <n v="4"/>
    <s v="No Scholarship"/>
    <x v="0"/>
    <x v="1"/>
    <n v="8"/>
    <n v="66.400000000000006"/>
    <n v="61.5"/>
    <n v="69.7"/>
    <n v="8.2000000000000028"/>
    <x v="0"/>
    <x v="0"/>
    <x v="0"/>
    <x v="1"/>
    <s v="C"/>
    <n v="0"/>
  </r>
  <r>
    <n v="14"/>
    <s v="Female"/>
    <n v="10"/>
    <s v="Government"/>
    <s v="Urban"/>
    <n v="5"/>
    <n v="0"/>
    <x v="0"/>
    <n v="365864"/>
    <s v="Unemployed"/>
    <s v="Homemaker"/>
    <n v="1"/>
    <n v="1"/>
    <n v="2.1"/>
    <s v="No Scholarship"/>
    <x v="0"/>
    <x v="4"/>
    <n v="14.5"/>
    <n v="69.7"/>
    <n v="67.7"/>
    <n v="68.8"/>
    <n v="1.0999999999999943"/>
    <x v="0"/>
    <x v="0"/>
    <x v="0"/>
    <x v="1"/>
    <s v="C"/>
    <n v="0"/>
  </r>
  <r>
    <n v="17"/>
    <s v="Female"/>
    <n v="12"/>
    <s v="Government-Aided"/>
    <s v="Rural"/>
    <n v="4"/>
    <n v="0"/>
    <x v="1"/>
    <n v="134340"/>
    <s v="Unemployed"/>
    <s v="Unemployed"/>
    <n v="0"/>
    <n v="0"/>
    <n v="0.3"/>
    <s v="No Scholarship"/>
    <x v="0"/>
    <x v="0"/>
    <n v="16.8"/>
    <n v="85.4"/>
    <n v="48"/>
    <n v="43.4"/>
    <n v="-4.6000000000000014"/>
    <x v="0"/>
    <x v="0"/>
    <x v="0"/>
    <x v="0"/>
    <s v="D"/>
    <n v="0"/>
  </r>
  <r>
    <n v="13"/>
    <s v="Female"/>
    <n v="7"/>
    <s v="Government"/>
    <s v="Urban"/>
    <n v="7"/>
    <n v="0"/>
    <x v="0"/>
    <n v="353227"/>
    <s v="Managerial / Executive"/>
    <s v="Homemaker"/>
    <n v="1"/>
    <n v="1"/>
    <n v="2"/>
    <s v="No Scholarship"/>
    <x v="1"/>
    <x v="3"/>
    <n v="19"/>
    <n v="95.3"/>
    <n v="58.7"/>
    <n v="64.400000000000006"/>
    <n v="5.7000000000000028"/>
    <x v="0"/>
    <x v="0"/>
    <x v="0"/>
    <x v="2"/>
    <s v="C"/>
    <n v="0"/>
  </r>
  <r>
    <n v="11"/>
    <s v="Female"/>
    <n v="7"/>
    <s v="Private-Unaided"/>
    <s v="Rural"/>
    <n v="5"/>
    <n v="1"/>
    <x v="3"/>
    <n v="876049"/>
    <s v="Clerical / Service"/>
    <s v="Homemaker"/>
    <n v="0"/>
    <n v="0"/>
    <n v="7.1"/>
    <s v="No Scholarship"/>
    <x v="0"/>
    <x v="4"/>
    <n v="18.8"/>
    <n v="74.8"/>
    <n v="85.3"/>
    <n v="72.7"/>
    <n v="-12.599999999999994"/>
    <x v="0"/>
    <x v="0"/>
    <x v="1"/>
    <x v="1"/>
    <s v="C"/>
    <n v="0"/>
  </r>
  <r>
    <n v="16"/>
    <s v="Male"/>
    <n v="12"/>
    <s v="Private-Unaided"/>
    <s v="Rural"/>
    <n v="3"/>
    <n v="0"/>
    <x v="2"/>
    <n v="321553"/>
    <s v="Professional"/>
    <s v="Homemaker"/>
    <n v="0"/>
    <n v="0"/>
    <n v="2.7"/>
    <s v="Partial"/>
    <x v="0"/>
    <x v="1"/>
    <n v="15.5"/>
    <n v="89.6"/>
    <n v="52.4"/>
    <n v="56"/>
    <n v="3.6000000000000014"/>
    <x v="0"/>
    <x v="0"/>
    <x v="0"/>
    <x v="0"/>
    <s v="D"/>
    <n v="0"/>
  </r>
  <r>
    <n v="17"/>
    <s v="Male"/>
    <n v="11"/>
    <s v="Government"/>
    <s v="Semi-Urban"/>
    <n v="4"/>
    <n v="0"/>
    <x v="0"/>
    <n v="617421"/>
    <s v="Professional"/>
    <s v="Homemaker"/>
    <n v="0"/>
    <n v="0"/>
    <n v="1.8"/>
    <s v="No Scholarship"/>
    <x v="0"/>
    <x v="0"/>
    <n v="9.1"/>
    <n v="91.4"/>
    <n v="67.7"/>
    <n v="63.9"/>
    <n v="-3.8000000000000043"/>
    <x v="0"/>
    <x v="0"/>
    <x v="0"/>
    <x v="2"/>
    <s v="C"/>
    <n v="0"/>
  </r>
  <r>
    <n v="17"/>
    <s v="Male"/>
    <n v="12"/>
    <s v="Government"/>
    <s v="Rural"/>
    <n v="6"/>
    <n v="0"/>
    <x v="1"/>
    <n v="78486"/>
    <s v="Professional"/>
    <s v="Professional"/>
    <n v="0"/>
    <n v="0"/>
    <n v="5.6"/>
    <s v="No Scholarship"/>
    <x v="0"/>
    <x v="4"/>
    <n v="5.9"/>
    <n v="76.5"/>
    <n v="55.7"/>
    <n v="63"/>
    <n v="7.2999999999999972"/>
    <x v="0"/>
    <x v="0"/>
    <x v="1"/>
    <x v="0"/>
    <s v="C"/>
    <n v="0"/>
  </r>
  <r>
    <n v="14"/>
    <s v="Male"/>
    <n v="8"/>
    <s v="Government-Aided"/>
    <s v="Rural"/>
    <n v="6"/>
    <n v="0"/>
    <x v="0"/>
    <n v="452963"/>
    <s v="Clerical / Service"/>
    <s v="Skilled Labor / Trade"/>
    <n v="0"/>
    <n v="0"/>
    <n v="4.8"/>
    <s v="No Scholarship"/>
    <x v="0"/>
    <x v="0"/>
    <n v="11.5"/>
    <n v="86.2"/>
    <n v="72.8"/>
    <n v="63.7"/>
    <n v="-9.0999999999999943"/>
    <x v="0"/>
    <x v="0"/>
    <x v="0"/>
    <x v="0"/>
    <s v="C"/>
    <n v="0"/>
  </r>
  <r>
    <n v="11"/>
    <s v="Other"/>
    <n v="7"/>
    <s v="Government"/>
    <s v="Rural"/>
    <n v="3"/>
    <n v="0"/>
    <x v="2"/>
    <n v="191866"/>
    <s v="Unemployed"/>
    <s v="Homemaker"/>
    <n v="0"/>
    <n v="0"/>
    <n v="7.8"/>
    <s v="No Scholarship"/>
    <x v="0"/>
    <x v="0"/>
    <n v="16.600000000000001"/>
    <n v="85.8"/>
    <n v="62.7"/>
    <n v="70.5"/>
    <n v="7.7999999999999972"/>
    <x v="0"/>
    <x v="0"/>
    <x v="1"/>
    <x v="0"/>
    <s v="C"/>
    <n v="0"/>
  </r>
  <r>
    <n v="11"/>
    <s v="Female"/>
    <n v="6"/>
    <s v="Private-Unaided"/>
    <s v="Semi-Urban"/>
    <n v="5"/>
    <n v="0"/>
    <x v="4"/>
    <n v="3705637"/>
    <s v="Unskilled Labor"/>
    <s v="Homemaker"/>
    <n v="1"/>
    <n v="1"/>
    <n v="0.8"/>
    <s v="No Scholarship"/>
    <x v="0"/>
    <x v="0"/>
    <n v="14.6"/>
    <n v="93.8"/>
    <n v="69.099999999999994"/>
    <n v="73.2"/>
    <n v="4.1000000000000085"/>
    <x v="0"/>
    <x v="0"/>
    <x v="0"/>
    <x v="2"/>
    <s v="C"/>
    <n v="0"/>
  </r>
  <r>
    <n v="13"/>
    <s v="Female"/>
    <n v="7"/>
    <s v="Government"/>
    <s v="Semi-Urban"/>
    <n v="4"/>
    <n v="0"/>
    <x v="2"/>
    <n v="317731"/>
    <s v="Unskilled Labor"/>
    <s v="Clerical / Service"/>
    <n v="0"/>
    <n v="1"/>
    <n v="2"/>
    <s v="Partial"/>
    <x v="0"/>
    <x v="1"/>
    <n v="14.9"/>
    <n v="94.1"/>
    <n v="59"/>
    <n v="71.099999999999994"/>
    <n v="12.099999999999994"/>
    <x v="0"/>
    <x v="1"/>
    <x v="0"/>
    <x v="2"/>
    <s v="C"/>
    <n v="0"/>
  </r>
  <r>
    <n v="12"/>
    <s v="Male"/>
    <n v="7"/>
    <s v="Government"/>
    <s v="Urban"/>
    <n v="6"/>
    <n v="0"/>
    <x v="4"/>
    <n v="2261289"/>
    <s v="Clerical / Service"/>
    <s v="Business / Self-Employed"/>
    <n v="1"/>
    <n v="1"/>
    <n v="3.1"/>
    <s v="No Scholarship"/>
    <x v="0"/>
    <x v="0"/>
    <n v="14.8"/>
    <n v="81.8"/>
    <n v="63.5"/>
    <n v="68"/>
    <n v="4.5"/>
    <x v="0"/>
    <x v="0"/>
    <x v="0"/>
    <x v="0"/>
    <s v="C"/>
    <n v="0"/>
  </r>
  <r>
    <n v="13"/>
    <s v="Female"/>
    <n v="9"/>
    <s v="Government"/>
    <s v="Urban"/>
    <n v="3"/>
    <n v="0"/>
    <x v="2"/>
    <n v="319733"/>
    <s v="Professional"/>
    <s v="Homemaker"/>
    <n v="0"/>
    <n v="1"/>
    <n v="2.6"/>
    <s v="No Scholarship"/>
    <x v="0"/>
    <x v="1"/>
    <n v="8.5"/>
    <n v="82.3"/>
    <n v="78.900000000000006"/>
    <n v="59.6"/>
    <n v="-19.300000000000004"/>
    <x v="0"/>
    <x v="0"/>
    <x v="0"/>
    <x v="0"/>
    <s v="D"/>
    <n v="0"/>
  </r>
  <r>
    <n v="13"/>
    <s v="Female"/>
    <n v="7"/>
    <s v="Private-Unaided"/>
    <s v="Rural"/>
    <n v="3"/>
    <n v="0"/>
    <x v="0"/>
    <n v="674203"/>
    <s v="Unemployed"/>
    <s v="Skilled Labor / Trade"/>
    <n v="0"/>
    <n v="0"/>
    <n v="2.5"/>
    <s v="Full"/>
    <x v="1"/>
    <x v="1"/>
    <n v="51.6"/>
    <n v="81.599999999999994"/>
    <n v="78.7"/>
    <n v="97.3"/>
    <n v="18.599999999999994"/>
    <x v="0"/>
    <x v="1"/>
    <x v="0"/>
    <x v="0"/>
    <s v="A"/>
    <n v="0"/>
  </r>
  <r>
    <n v="17"/>
    <s v="Other"/>
    <n v="12"/>
    <s v="Private-Unaided"/>
    <s v="Rural"/>
    <n v="5"/>
    <n v="0"/>
    <x v="0"/>
    <n v="360390"/>
    <s v="Business / Self-Employed"/>
    <s v="Professional"/>
    <n v="0"/>
    <n v="1"/>
    <n v="11"/>
    <s v="No Scholarship"/>
    <x v="0"/>
    <x v="1"/>
    <n v="15.1"/>
    <n v="80.599999999999994"/>
    <n v="69.8"/>
    <n v="62.1"/>
    <n v="-7.6999999999999957"/>
    <x v="0"/>
    <x v="0"/>
    <x v="1"/>
    <x v="0"/>
    <s v="C"/>
    <n v="0"/>
  </r>
  <r>
    <n v="12"/>
    <s v="Male"/>
    <n v="8"/>
    <s v="Government"/>
    <s v="Urban"/>
    <n v="5"/>
    <n v="0"/>
    <x v="4"/>
    <n v="1718087"/>
    <s v="Professional"/>
    <s v="Clerical / Service"/>
    <n v="1"/>
    <n v="0"/>
    <n v="0.6"/>
    <s v="No Scholarship"/>
    <x v="0"/>
    <x v="1"/>
    <n v="12.9"/>
    <n v="94.9"/>
    <n v="69.599999999999994"/>
    <n v="73.2"/>
    <n v="3.6000000000000085"/>
    <x v="0"/>
    <x v="0"/>
    <x v="0"/>
    <x v="2"/>
    <s v="C"/>
    <n v="0"/>
  </r>
  <r>
    <n v="16"/>
    <s v="Female"/>
    <n v="12"/>
    <s v="Government"/>
    <s v="Semi-Urban"/>
    <n v="4"/>
    <n v="0"/>
    <x v="0"/>
    <n v="388026"/>
    <s v="Professional"/>
    <s v="Homemaker"/>
    <n v="1"/>
    <n v="0"/>
    <n v="0.9"/>
    <s v="No Scholarship"/>
    <x v="1"/>
    <x v="0"/>
    <n v="13.1"/>
    <n v="76.3"/>
    <n v="57.5"/>
    <n v="70.099999999999994"/>
    <n v="12.599999999999994"/>
    <x v="0"/>
    <x v="1"/>
    <x v="0"/>
    <x v="0"/>
    <s v="C"/>
    <n v="0"/>
  </r>
  <r>
    <n v="12"/>
    <s v="Female"/>
    <n v="6"/>
    <s v="Government-Aided"/>
    <s v="Urban"/>
    <n v="3"/>
    <n v="0"/>
    <x v="4"/>
    <n v="1545700"/>
    <s v="Managerial / Executive"/>
    <s v="Homemaker"/>
    <n v="0"/>
    <n v="0"/>
    <n v="0.9"/>
    <s v="No Scholarship"/>
    <x v="1"/>
    <x v="0"/>
    <n v="15.6"/>
    <n v="100"/>
    <n v="78.900000000000006"/>
    <n v="85.6"/>
    <n v="6.6999999999999886"/>
    <x v="0"/>
    <x v="0"/>
    <x v="0"/>
    <x v="2"/>
    <s v="B"/>
    <n v="0"/>
  </r>
  <r>
    <n v="11"/>
    <s v="Male"/>
    <n v="7"/>
    <s v="Government-Aided"/>
    <s v="Rural"/>
    <n v="5"/>
    <n v="0"/>
    <x v="0"/>
    <n v="690428"/>
    <s v="Professional"/>
    <s v="Homemaker"/>
    <n v="0"/>
    <n v="1"/>
    <n v="7.9"/>
    <s v="No Scholarship"/>
    <x v="0"/>
    <x v="0"/>
    <n v="14.4"/>
    <n v="96.2"/>
    <n v="72.400000000000006"/>
    <n v="59.9"/>
    <n v="-12.500000000000007"/>
    <x v="0"/>
    <x v="0"/>
    <x v="1"/>
    <x v="2"/>
    <s v="D"/>
    <n v="0"/>
  </r>
  <r>
    <n v="13"/>
    <s v="Female"/>
    <n v="9"/>
    <s v="Government"/>
    <s v="Rural"/>
    <n v="4"/>
    <n v="0"/>
    <x v="0"/>
    <n v="513780"/>
    <s v="Skilled Labor / Trade"/>
    <s v="Unemployed"/>
    <n v="0"/>
    <n v="1"/>
    <n v="3.9"/>
    <s v="No Scholarship"/>
    <x v="0"/>
    <x v="0"/>
    <n v="13.4"/>
    <n v="73.599999999999994"/>
    <n v="66.7"/>
    <n v="66.900000000000006"/>
    <n v="0.20000000000000284"/>
    <x v="0"/>
    <x v="0"/>
    <x v="0"/>
    <x v="1"/>
    <s v="C"/>
    <n v="0"/>
  </r>
  <r>
    <n v="13"/>
    <s v="Female"/>
    <n v="9"/>
    <s v="Government"/>
    <s v="Rural"/>
    <n v="4"/>
    <n v="0"/>
    <x v="0"/>
    <n v="352841"/>
    <s v="Unemployed"/>
    <s v="Unemployed"/>
    <n v="1"/>
    <n v="1"/>
    <n v="18.3"/>
    <s v="No Scholarship"/>
    <x v="0"/>
    <x v="4"/>
    <n v="11.7"/>
    <n v="73.400000000000006"/>
    <n v="55.7"/>
    <n v="63.1"/>
    <n v="7.3999999999999986"/>
    <x v="0"/>
    <x v="0"/>
    <x v="2"/>
    <x v="1"/>
    <s v="C"/>
    <n v="0"/>
  </r>
  <r>
    <n v="11"/>
    <s v="Female"/>
    <n v="6"/>
    <s v="Government-Aided"/>
    <s v="Rural"/>
    <n v="6"/>
    <n v="0"/>
    <x v="1"/>
    <n v="103092"/>
    <s v="Managerial / Executive"/>
    <s v="Professional"/>
    <n v="0"/>
    <n v="0"/>
    <n v="1.8"/>
    <s v="Full"/>
    <x v="0"/>
    <x v="1"/>
    <n v="4.5"/>
    <n v="89"/>
    <n v="69.7"/>
    <n v="72.7"/>
    <n v="3"/>
    <x v="0"/>
    <x v="0"/>
    <x v="0"/>
    <x v="0"/>
    <s v="C"/>
    <n v="0"/>
  </r>
  <r>
    <n v="13"/>
    <s v="Male"/>
    <n v="8"/>
    <s v="Government"/>
    <s v="Urban"/>
    <n v="4"/>
    <n v="0"/>
    <x v="4"/>
    <n v="3962114"/>
    <s v="Unemployed"/>
    <s v="Professional"/>
    <n v="0"/>
    <n v="1"/>
    <n v="2.7"/>
    <s v="No Scholarship"/>
    <x v="0"/>
    <x v="0"/>
    <n v="14"/>
    <n v="84"/>
    <n v="68.5"/>
    <n v="79.099999999999994"/>
    <n v="10.599999999999994"/>
    <x v="0"/>
    <x v="1"/>
    <x v="0"/>
    <x v="0"/>
    <s v="B"/>
    <n v="0"/>
  </r>
  <r>
    <n v="15"/>
    <s v="Female"/>
    <n v="9"/>
    <s v="Private-Unaided"/>
    <s v="Rural"/>
    <n v="6"/>
    <n v="0"/>
    <x v="3"/>
    <n v="932171"/>
    <s v="Unskilled Labor"/>
    <s v="Homemaker"/>
    <n v="1"/>
    <n v="1"/>
    <n v="3.7"/>
    <s v="No Scholarship"/>
    <x v="0"/>
    <x v="0"/>
    <n v="23.6"/>
    <n v="82"/>
    <n v="61.9"/>
    <n v="66.599999999999994"/>
    <n v="4.6999999999999957"/>
    <x v="0"/>
    <x v="0"/>
    <x v="0"/>
    <x v="0"/>
    <s v="C"/>
    <n v="0"/>
  </r>
  <r>
    <n v="13"/>
    <s v="Female"/>
    <n v="8"/>
    <s v="Government"/>
    <s v="Semi-Urban"/>
    <n v="2"/>
    <n v="1"/>
    <x v="0"/>
    <n v="455177"/>
    <s v="Unemployed"/>
    <s v="Clerical / Service"/>
    <n v="1"/>
    <n v="0"/>
    <n v="6.4"/>
    <s v="No Scholarship"/>
    <x v="0"/>
    <x v="1"/>
    <n v="13"/>
    <n v="77"/>
    <n v="55.5"/>
    <n v="80.599999999999994"/>
    <n v="25.099999999999994"/>
    <x v="0"/>
    <x v="1"/>
    <x v="1"/>
    <x v="0"/>
    <s v="B"/>
    <n v="0"/>
  </r>
  <r>
    <n v="10"/>
    <s v="Male"/>
    <n v="6"/>
    <s v="Government-Aided"/>
    <s v="Urban"/>
    <n v="4"/>
    <n v="0"/>
    <x v="3"/>
    <n v="972889"/>
    <s v="Skilled Labor / Trade"/>
    <s v="Unemployed"/>
    <n v="1"/>
    <n v="1"/>
    <n v="0.6"/>
    <s v="No Scholarship"/>
    <x v="1"/>
    <x v="3"/>
    <n v="20.2"/>
    <n v="100"/>
    <n v="58"/>
    <n v="74.8"/>
    <n v="16.799999999999997"/>
    <x v="0"/>
    <x v="1"/>
    <x v="0"/>
    <x v="2"/>
    <s v="C"/>
    <n v="0"/>
  </r>
  <r>
    <n v="14"/>
    <s v="Female"/>
    <n v="9"/>
    <s v="Private-Unaided"/>
    <s v="Urban"/>
    <n v="4"/>
    <n v="0"/>
    <x v="3"/>
    <n v="813778"/>
    <s v="Clerical / Service"/>
    <s v="Clerical / Service"/>
    <n v="0"/>
    <n v="1"/>
    <n v="1"/>
    <s v="No Scholarship"/>
    <x v="1"/>
    <x v="1"/>
    <n v="15.7"/>
    <n v="100"/>
    <n v="62.2"/>
    <n v="73.3"/>
    <n v="11.099999999999994"/>
    <x v="0"/>
    <x v="1"/>
    <x v="0"/>
    <x v="2"/>
    <s v="C"/>
    <n v="0"/>
  </r>
  <r>
    <n v="12"/>
    <s v="Male"/>
    <n v="6"/>
    <s v="Private-Unaided"/>
    <s v="Semi-Urban"/>
    <n v="4"/>
    <n v="0"/>
    <x v="2"/>
    <n v="259049"/>
    <s v="Unskilled Labor"/>
    <s v="Homemaker"/>
    <n v="1"/>
    <n v="0"/>
    <n v="3.6"/>
    <s v="No Scholarship"/>
    <x v="0"/>
    <x v="1"/>
    <n v="18"/>
    <n v="86.2"/>
    <n v="59.5"/>
    <n v="76.2"/>
    <n v="16.700000000000003"/>
    <x v="0"/>
    <x v="1"/>
    <x v="0"/>
    <x v="0"/>
    <s v="B"/>
    <n v="0"/>
  </r>
  <r>
    <n v="12"/>
    <s v="Male"/>
    <n v="7"/>
    <s v="Government"/>
    <s v="Semi-Urban"/>
    <n v="7"/>
    <n v="0"/>
    <x v="0"/>
    <n v="693425"/>
    <s v="Skilled Labor / Trade"/>
    <s v="Homemaker"/>
    <n v="0"/>
    <n v="1"/>
    <n v="4.4000000000000004"/>
    <s v="No Scholarship"/>
    <x v="0"/>
    <x v="3"/>
    <n v="15.2"/>
    <n v="91.3"/>
    <n v="75.8"/>
    <n v="80.3"/>
    <n v="4.5"/>
    <x v="0"/>
    <x v="0"/>
    <x v="0"/>
    <x v="2"/>
    <s v="B"/>
    <n v="0"/>
  </r>
  <r>
    <n v="14"/>
    <s v="Female"/>
    <n v="9"/>
    <s v="Government-Aided"/>
    <s v="Semi-Urban"/>
    <n v="6"/>
    <n v="0"/>
    <x v="4"/>
    <n v="2147464"/>
    <s v="Professional"/>
    <s v="Homemaker"/>
    <n v="1"/>
    <n v="1"/>
    <n v="4.5999999999999996"/>
    <s v="No Scholarship"/>
    <x v="1"/>
    <x v="3"/>
    <n v="19.2"/>
    <n v="100"/>
    <n v="65.7"/>
    <n v="77.2"/>
    <n v="11.5"/>
    <x v="0"/>
    <x v="1"/>
    <x v="0"/>
    <x v="2"/>
    <s v="B"/>
    <n v="0"/>
  </r>
  <r>
    <n v="18"/>
    <s v="Male"/>
    <n v="12"/>
    <s v="Government"/>
    <s v="Urban"/>
    <n v="6"/>
    <n v="0"/>
    <x v="1"/>
    <n v="72051"/>
    <s v="Clerical / Service"/>
    <s v="Unemployed"/>
    <n v="1"/>
    <n v="0"/>
    <n v="0.5"/>
    <s v="No Scholarship"/>
    <x v="0"/>
    <x v="4"/>
    <n v="7.8"/>
    <n v="75.599999999999994"/>
    <n v="48.4"/>
    <n v="47.2"/>
    <n v="-1.1999999999999957"/>
    <x v="0"/>
    <x v="0"/>
    <x v="0"/>
    <x v="0"/>
    <s v="D"/>
    <n v="0"/>
  </r>
  <r>
    <n v="17"/>
    <s v="Male"/>
    <n v="12"/>
    <s v="Private-Unaided"/>
    <s v="Urban"/>
    <n v="5"/>
    <n v="1"/>
    <x v="2"/>
    <n v="244072"/>
    <s v="Skilled Labor / Trade"/>
    <s v="Homemaker"/>
    <n v="1"/>
    <n v="0"/>
    <n v="1.4"/>
    <s v="No Scholarship"/>
    <x v="0"/>
    <x v="0"/>
    <n v="15.9"/>
    <n v="99.2"/>
    <n v="68.400000000000006"/>
    <n v="75.099999999999994"/>
    <n v="6.6999999999999886"/>
    <x v="0"/>
    <x v="0"/>
    <x v="0"/>
    <x v="2"/>
    <s v="B"/>
    <n v="0"/>
  </r>
  <r>
    <n v="11"/>
    <s v="Male"/>
    <n v="6"/>
    <s v="Government"/>
    <s v="Urban"/>
    <n v="6"/>
    <n v="0"/>
    <x v="0"/>
    <n v="655269"/>
    <s v="Clerical / Service"/>
    <s v="Unskilled Labor"/>
    <n v="0"/>
    <n v="0"/>
    <n v="4.8"/>
    <s v="No Scholarship"/>
    <x v="0"/>
    <x v="0"/>
    <n v="10.6"/>
    <n v="88.3"/>
    <n v="63.2"/>
    <n v="65.099999999999994"/>
    <n v="1.8999999999999915"/>
    <x v="0"/>
    <x v="0"/>
    <x v="0"/>
    <x v="0"/>
    <s v="C"/>
    <n v="0"/>
  </r>
  <r>
    <n v="15"/>
    <s v="Female"/>
    <n v="11"/>
    <s v="Government"/>
    <s v="Semi-Urban"/>
    <n v="4"/>
    <n v="1"/>
    <x v="4"/>
    <n v="3171027"/>
    <s v="Managerial / Executive"/>
    <s v="Clerical / Service"/>
    <n v="1"/>
    <n v="0"/>
    <n v="3.3"/>
    <s v="No Scholarship"/>
    <x v="0"/>
    <x v="1"/>
    <n v="17.7"/>
    <n v="100"/>
    <n v="67.3"/>
    <n v="78.5"/>
    <n v="11.200000000000003"/>
    <x v="0"/>
    <x v="1"/>
    <x v="0"/>
    <x v="2"/>
    <s v="B"/>
    <n v="0"/>
  </r>
  <r>
    <n v="11"/>
    <s v="Male"/>
    <n v="7"/>
    <s v="Government-Aided"/>
    <s v="Semi-Urban"/>
    <n v="4"/>
    <n v="0"/>
    <x v="3"/>
    <n v="1222859"/>
    <s v="Managerial / Executive"/>
    <s v="Unskilled Labor"/>
    <n v="0"/>
    <n v="1"/>
    <n v="6.1"/>
    <s v="No Scholarship"/>
    <x v="0"/>
    <x v="3"/>
    <n v="19.100000000000001"/>
    <n v="95.3"/>
    <n v="76"/>
    <n v="82.3"/>
    <n v="6.2999999999999972"/>
    <x v="0"/>
    <x v="0"/>
    <x v="1"/>
    <x v="2"/>
    <s v="B"/>
    <n v="0"/>
  </r>
  <r>
    <n v="12"/>
    <s v="Male"/>
    <n v="7"/>
    <s v="Government-Aided"/>
    <s v="Urban"/>
    <n v="6"/>
    <n v="0"/>
    <x v="3"/>
    <n v="1367468"/>
    <s v="Unskilled Labor"/>
    <s v="Homemaker"/>
    <n v="0"/>
    <n v="0"/>
    <n v="0.7"/>
    <s v="No Scholarship"/>
    <x v="0"/>
    <x v="1"/>
    <n v="14.9"/>
    <n v="90.8"/>
    <n v="71.099999999999994"/>
    <n v="79.599999999999994"/>
    <n v="8.5"/>
    <x v="0"/>
    <x v="0"/>
    <x v="0"/>
    <x v="2"/>
    <s v="B"/>
    <n v="0"/>
  </r>
  <r>
    <n v="14"/>
    <s v="Male"/>
    <n v="10"/>
    <s v="Government-Aided"/>
    <s v="Rural"/>
    <n v="6"/>
    <n v="0"/>
    <x v="1"/>
    <n v="140675"/>
    <s v="Skilled Labor / Trade"/>
    <s v="Unskilled Labor"/>
    <n v="1"/>
    <n v="0"/>
    <n v="4.7"/>
    <s v="No Scholarship"/>
    <x v="0"/>
    <x v="4"/>
    <n v="16.5"/>
    <n v="89.7"/>
    <n v="55.1"/>
    <n v="58.8"/>
    <n v="3.6999999999999957"/>
    <x v="0"/>
    <x v="0"/>
    <x v="0"/>
    <x v="0"/>
    <s v="D"/>
    <n v="0"/>
  </r>
  <r>
    <n v="11"/>
    <s v="Male"/>
    <n v="6"/>
    <s v="Government"/>
    <s v="Semi-Urban"/>
    <n v="4"/>
    <n v="1"/>
    <x v="0"/>
    <n v="607598"/>
    <s v="Managerial / Executive"/>
    <s v="Unemployed"/>
    <n v="1"/>
    <n v="1"/>
    <n v="3.5"/>
    <s v="No Scholarship"/>
    <x v="1"/>
    <x v="1"/>
    <n v="11.4"/>
    <n v="95.3"/>
    <n v="71.599999999999994"/>
    <n v="88.3"/>
    <n v="16.700000000000003"/>
    <x v="0"/>
    <x v="1"/>
    <x v="0"/>
    <x v="2"/>
    <s v="B"/>
    <n v="0"/>
  </r>
  <r>
    <n v="16"/>
    <s v="Female"/>
    <n v="12"/>
    <s v="Private-Unaided"/>
    <s v="Rural"/>
    <n v="6"/>
    <n v="0"/>
    <x v="2"/>
    <n v="185973"/>
    <s v="Unskilled Labor"/>
    <s v="Unemployed"/>
    <n v="0"/>
    <n v="1"/>
    <n v="4.3"/>
    <s v="No Scholarship"/>
    <x v="0"/>
    <x v="2"/>
    <n v="14.5"/>
    <n v="84.5"/>
    <n v="80"/>
    <n v="59.4"/>
    <n v="-20.6"/>
    <x v="0"/>
    <x v="0"/>
    <x v="0"/>
    <x v="0"/>
    <s v="D"/>
    <n v="0"/>
  </r>
  <r>
    <n v="13"/>
    <s v="Male"/>
    <n v="7"/>
    <s v="Government"/>
    <s v="Urban"/>
    <n v="6"/>
    <n v="0"/>
    <x v="2"/>
    <n v="191526"/>
    <s v="Unemployed"/>
    <s v="Homemaker"/>
    <n v="0"/>
    <n v="0"/>
    <n v="2.2999999999999998"/>
    <s v="Partial"/>
    <x v="0"/>
    <x v="0"/>
    <n v="12.4"/>
    <n v="85.7"/>
    <n v="47.9"/>
    <n v="49.6"/>
    <n v="1.7000000000000028"/>
    <x v="0"/>
    <x v="0"/>
    <x v="0"/>
    <x v="0"/>
    <s v="D"/>
    <n v="0"/>
  </r>
  <r>
    <n v="10"/>
    <s v="Male"/>
    <n v="6"/>
    <s v="Private-Unaided"/>
    <s v="Semi-Urban"/>
    <n v="4"/>
    <n v="0"/>
    <x v="2"/>
    <n v="323853"/>
    <s v="Professional"/>
    <s v="Unskilled Labor"/>
    <n v="0"/>
    <n v="1"/>
    <n v="1.9"/>
    <s v="No Scholarship"/>
    <x v="0"/>
    <x v="0"/>
    <n v="8.1999999999999993"/>
    <n v="100"/>
    <n v="66.599999999999994"/>
    <n v="56.4"/>
    <n v="-10.199999999999996"/>
    <x v="0"/>
    <x v="0"/>
    <x v="0"/>
    <x v="2"/>
    <s v="D"/>
    <n v="0"/>
  </r>
  <r>
    <n v="13"/>
    <s v="Female"/>
    <n v="9"/>
    <s v="Government"/>
    <s v="Urban"/>
    <n v="5"/>
    <n v="0"/>
    <x v="2"/>
    <n v="191179"/>
    <s v="Clerical / Service"/>
    <s v="Clerical / Service"/>
    <n v="0"/>
    <n v="1"/>
    <n v="1.3"/>
    <s v="Partial"/>
    <x v="1"/>
    <x v="1"/>
    <n v="17.5"/>
    <n v="84.7"/>
    <n v="61.7"/>
    <n v="59.6"/>
    <n v="-2.1000000000000014"/>
    <x v="0"/>
    <x v="0"/>
    <x v="0"/>
    <x v="0"/>
    <s v="D"/>
    <n v="0"/>
  </r>
  <r>
    <n v="14"/>
    <s v="Female"/>
    <n v="10"/>
    <s v="Government"/>
    <s v="Urban"/>
    <n v="5"/>
    <n v="0"/>
    <x v="1"/>
    <n v="148629"/>
    <s v="Unemployed"/>
    <s v="Unemployed"/>
    <n v="0"/>
    <n v="0"/>
    <n v="0.7"/>
    <s v="No Scholarship"/>
    <x v="0"/>
    <x v="0"/>
    <n v="10.5"/>
    <n v="92.4"/>
    <n v="53.4"/>
    <n v="50.8"/>
    <n v="-2.6000000000000014"/>
    <x v="0"/>
    <x v="0"/>
    <x v="0"/>
    <x v="2"/>
    <s v="D"/>
    <n v="0"/>
  </r>
  <r>
    <n v="12"/>
    <s v="Female"/>
    <n v="7"/>
    <s v="Private-Unaided"/>
    <s v="Urban"/>
    <n v="5"/>
    <n v="0"/>
    <x v="1"/>
    <n v="151242"/>
    <s v="Professional"/>
    <s v="Professional"/>
    <n v="0"/>
    <n v="1"/>
    <n v="3.7"/>
    <s v="Full"/>
    <x v="0"/>
    <x v="0"/>
    <n v="8.6999999999999993"/>
    <n v="74.099999999999994"/>
    <n v="55.9"/>
    <n v="72"/>
    <n v="16.100000000000001"/>
    <x v="0"/>
    <x v="1"/>
    <x v="0"/>
    <x v="1"/>
    <s v="C"/>
    <n v="0"/>
  </r>
  <r>
    <n v="17"/>
    <s v="Male"/>
    <n v="12"/>
    <s v="Government"/>
    <s v="Rural"/>
    <n v="4"/>
    <n v="0"/>
    <x v="3"/>
    <n v="1047401"/>
    <s v="Managerial / Executive"/>
    <s v="Clerical / Service"/>
    <n v="0"/>
    <n v="1"/>
    <n v="1.6"/>
    <s v="No Scholarship"/>
    <x v="0"/>
    <x v="3"/>
    <n v="15"/>
    <n v="80.400000000000006"/>
    <n v="69"/>
    <n v="74"/>
    <n v="5"/>
    <x v="0"/>
    <x v="0"/>
    <x v="0"/>
    <x v="0"/>
    <s v="C"/>
    <n v="0"/>
  </r>
  <r>
    <n v="15"/>
    <s v="Male"/>
    <n v="10"/>
    <s v="Government-Aided"/>
    <s v="Urban"/>
    <n v="5"/>
    <n v="0"/>
    <x v="2"/>
    <n v="255904"/>
    <s v="Skilled Labor / Trade"/>
    <s v="Unskilled Labor"/>
    <n v="1"/>
    <n v="1"/>
    <n v="0.4"/>
    <s v="No Scholarship"/>
    <x v="0"/>
    <x v="0"/>
    <n v="15.7"/>
    <n v="89.9"/>
    <n v="68.8"/>
    <n v="85.7"/>
    <n v="16.900000000000006"/>
    <x v="0"/>
    <x v="1"/>
    <x v="0"/>
    <x v="0"/>
    <s v="B"/>
    <n v="0"/>
  </r>
  <r>
    <n v="11"/>
    <s v="Female"/>
    <n v="6"/>
    <s v="Government"/>
    <s v="Urban"/>
    <n v="4"/>
    <n v="1"/>
    <x v="1"/>
    <n v="118663"/>
    <s v="Unemployed"/>
    <s v="Unemployed"/>
    <n v="1"/>
    <n v="0"/>
    <n v="1"/>
    <s v="No Scholarship"/>
    <x v="0"/>
    <x v="0"/>
    <n v="20.8"/>
    <n v="100"/>
    <n v="52.1"/>
    <n v="69.8"/>
    <n v="17.699999999999996"/>
    <x v="0"/>
    <x v="1"/>
    <x v="0"/>
    <x v="2"/>
    <s v="C"/>
    <n v="0"/>
  </r>
  <r>
    <n v="18"/>
    <s v="Female"/>
    <n v="12"/>
    <s v="Government"/>
    <s v="Urban"/>
    <n v="4"/>
    <n v="0"/>
    <x v="2"/>
    <n v="333030"/>
    <s v="Skilled Labor / Trade"/>
    <s v="Homemaker"/>
    <n v="0"/>
    <n v="1"/>
    <n v="2.8"/>
    <s v="No Scholarship"/>
    <x v="0"/>
    <x v="1"/>
    <n v="6.2"/>
    <n v="77.400000000000006"/>
    <n v="44.7"/>
    <n v="47.8"/>
    <n v="3.0999999999999943"/>
    <x v="0"/>
    <x v="0"/>
    <x v="0"/>
    <x v="0"/>
    <s v="D"/>
    <n v="0"/>
  </r>
  <r>
    <n v="16"/>
    <s v="Female"/>
    <n v="11"/>
    <s v="Government"/>
    <s v="Rural"/>
    <n v="4"/>
    <n v="0"/>
    <x v="1"/>
    <n v="79808"/>
    <s v="Unskilled Labor"/>
    <s v="Skilled Labor / Trade"/>
    <n v="0"/>
    <n v="0"/>
    <n v="6.7"/>
    <s v="No Scholarship"/>
    <x v="0"/>
    <x v="4"/>
    <n v="12.5"/>
    <n v="76"/>
    <n v="53.4"/>
    <n v="61.3"/>
    <n v="7.8999999999999986"/>
    <x v="0"/>
    <x v="0"/>
    <x v="1"/>
    <x v="0"/>
    <s v="C"/>
    <n v="0"/>
  </r>
  <r>
    <n v="15"/>
    <s v="Female"/>
    <n v="9"/>
    <s v="Private-Unaided"/>
    <s v="Urban"/>
    <n v="5"/>
    <n v="0"/>
    <x v="0"/>
    <n v="436838"/>
    <s v="Unemployed"/>
    <s v="Business / Self-Employed"/>
    <n v="1"/>
    <n v="1"/>
    <n v="0.4"/>
    <s v="No Scholarship"/>
    <x v="0"/>
    <x v="4"/>
    <n v="18.899999999999999"/>
    <n v="79.3"/>
    <n v="53.7"/>
    <n v="69.8"/>
    <n v="16.099999999999994"/>
    <x v="0"/>
    <x v="1"/>
    <x v="0"/>
    <x v="0"/>
    <s v="C"/>
    <n v="0"/>
  </r>
  <r>
    <n v="15"/>
    <s v="Female"/>
    <n v="10"/>
    <s v="Private-Unaided"/>
    <s v="Urban"/>
    <n v="6"/>
    <n v="0"/>
    <x v="2"/>
    <n v="299986"/>
    <s v="Professional"/>
    <s v="Unemployed"/>
    <n v="1"/>
    <n v="1"/>
    <n v="0.2"/>
    <s v="No Scholarship"/>
    <x v="0"/>
    <x v="0"/>
    <n v="11.3"/>
    <n v="81"/>
    <n v="48.9"/>
    <n v="55.7"/>
    <n v="6.8000000000000043"/>
    <x v="0"/>
    <x v="0"/>
    <x v="0"/>
    <x v="0"/>
    <s v="D"/>
    <n v="0"/>
  </r>
  <r>
    <n v="11"/>
    <s v="Male"/>
    <n v="7"/>
    <s v="Private-Unaided"/>
    <s v="Semi-Urban"/>
    <n v="5"/>
    <n v="0"/>
    <x v="2"/>
    <n v="183780"/>
    <s v="Managerial / Executive"/>
    <s v="Business / Self-Employed"/>
    <m/>
    <n v="0"/>
    <n v="9.8000000000000007"/>
    <s v="Full"/>
    <x v="0"/>
    <x v="1"/>
    <n v="14.8"/>
    <n v="88.8"/>
    <n v="37.200000000000003"/>
    <n v="55.9"/>
    <n v="18.699999999999996"/>
    <x v="0"/>
    <x v="1"/>
    <x v="1"/>
    <x v="0"/>
    <s v="D"/>
    <n v="0"/>
  </r>
  <r>
    <n v="15"/>
    <s v="Female"/>
    <n v="10"/>
    <s v="Government"/>
    <s v="Rural"/>
    <n v="6"/>
    <n v="0"/>
    <x v="0"/>
    <n v="447590"/>
    <s v="Unemployed"/>
    <s v="Business / Self-Employed"/>
    <n v="0"/>
    <n v="1"/>
    <n v="0.8"/>
    <s v="No Scholarship"/>
    <x v="0"/>
    <x v="3"/>
    <n v="8.6999999999999993"/>
    <n v="88.4"/>
    <n v="57.1"/>
    <n v="69.400000000000006"/>
    <n v="12.300000000000004"/>
    <x v="0"/>
    <x v="1"/>
    <x v="0"/>
    <x v="0"/>
    <s v="C"/>
    <n v="0"/>
  </r>
  <r>
    <n v="14"/>
    <s v="Female"/>
    <n v="10"/>
    <s v="Government-Aided"/>
    <s v="Urban"/>
    <n v="4"/>
    <n v="1"/>
    <x v="1"/>
    <n v="77282"/>
    <s v="Professional"/>
    <s v="Skilled Labor / Trade"/>
    <n v="1"/>
    <n v="0"/>
    <n v="3.2"/>
    <s v="No Scholarship"/>
    <x v="1"/>
    <x v="4"/>
    <n v="18.5"/>
    <n v="83.8"/>
    <n v="31.4"/>
    <n v="47.8"/>
    <n v="16.399999999999999"/>
    <x v="0"/>
    <x v="1"/>
    <x v="0"/>
    <x v="0"/>
    <s v="D"/>
    <n v="0"/>
  </r>
  <r>
    <n v="14"/>
    <s v="Female"/>
    <n v="10"/>
    <s v="Government"/>
    <s v="Semi-Urban"/>
    <n v="7"/>
    <n v="1"/>
    <x v="0"/>
    <n v="524764"/>
    <s v="Unemployed"/>
    <s v="Homemaker"/>
    <n v="1"/>
    <n v="0"/>
    <n v="1"/>
    <s v="No Scholarship"/>
    <x v="1"/>
    <x v="1"/>
    <n v="16.600000000000001"/>
    <n v="82.6"/>
    <n v="71.400000000000006"/>
    <n v="70.8"/>
    <n v="-0.60000000000000853"/>
    <x v="0"/>
    <x v="0"/>
    <x v="0"/>
    <x v="0"/>
    <s v="C"/>
    <n v="0"/>
  </r>
  <r>
    <n v="12"/>
    <s v="Female"/>
    <n v="7"/>
    <s v="Government"/>
    <s v="Semi-Urban"/>
    <n v="2"/>
    <n v="0"/>
    <x v="1"/>
    <n v="155024"/>
    <s v="Unemployed"/>
    <s v="Professional"/>
    <n v="0"/>
    <n v="0"/>
    <n v="1.6"/>
    <s v="Partial"/>
    <x v="0"/>
    <x v="1"/>
    <n v="13.5"/>
    <n v="83.2"/>
    <n v="63.1"/>
    <n v="76.8"/>
    <n v="13.699999999999996"/>
    <x v="0"/>
    <x v="1"/>
    <x v="0"/>
    <x v="0"/>
    <s v="B"/>
    <n v="0"/>
  </r>
  <r>
    <n v="16"/>
    <s v="Female"/>
    <n v="12"/>
    <s v="Government"/>
    <s v="Urban"/>
    <n v="8"/>
    <n v="0"/>
    <x v="2"/>
    <n v="344376"/>
    <s v="Unskilled Labor"/>
    <s v="Business / Self-Employed"/>
    <n v="0"/>
    <n v="1"/>
    <n v="1.9"/>
    <s v="No Scholarship"/>
    <x v="0"/>
    <x v="1"/>
    <n v="13.2"/>
    <n v="76.8"/>
    <n v="50.6"/>
    <n v="63.4"/>
    <n v="12.799999999999997"/>
    <x v="0"/>
    <x v="1"/>
    <x v="0"/>
    <x v="0"/>
    <s v="C"/>
    <n v="0"/>
  </r>
  <r>
    <n v="14"/>
    <s v="Male"/>
    <n v="8"/>
    <s v="Private-Unaided"/>
    <s v="Rural"/>
    <n v="5"/>
    <n v="1"/>
    <x v="2"/>
    <n v="195229"/>
    <s v="Unskilled Labor"/>
    <s v="Clerical / Service"/>
    <n v="0"/>
    <n v="0"/>
    <n v="3.4"/>
    <s v="Partial"/>
    <x v="0"/>
    <x v="0"/>
    <n v="10"/>
    <n v="97"/>
    <n v="73.400000000000006"/>
    <n v="59.5"/>
    <n v="-13.900000000000006"/>
    <x v="0"/>
    <x v="0"/>
    <x v="0"/>
    <x v="2"/>
    <s v="D"/>
    <n v="0"/>
  </r>
  <r>
    <n v="11"/>
    <s v="Female"/>
    <n v="7"/>
    <s v="Government"/>
    <s v="Rural"/>
    <n v="6"/>
    <n v="0"/>
    <x v="2"/>
    <n v="201058"/>
    <s v="Clerical / Service"/>
    <s v="Business / Self-Employed"/>
    <n v="0"/>
    <n v="0"/>
    <n v="9.1"/>
    <s v="No Scholarship"/>
    <x v="0"/>
    <x v="4"/>
    <n v="10.4"/>
    <n v="75"/>
    <n v="59.5"/>
    <n v="67.7"/>
    <n v="8.2000000000000028"/>
    <x v="0"/>
    <x v="0"/>
    <x v="1"/>
    <x v="1"/>
    <s v="C"/>
    <n v="0"/>
  </r>
  <r>
    <n v="18"/>
    <s v="Male"/>
    <n v="12"/>
    <s v="Government"/>
    <s v="Urban"/>
    <n v="6"/>
    <n v="0"/>
    <x v="2"/>
    <n v="238927"/>
    <s v="Business / Self-Employed"/>
    <s v="Skilled Labor / Trade"/>
    <n v="0"/>
    <n v="0"/>
    <n v="4.7"/>
    <s v="No Scholarship"/>
    <x v="0"/>
    <x v="4"/>
    <n v="17.7"/>
    <n v="70.8"/>
    <n v="57.9"/>
    <n v="57.5"/>
    <n v="-0.39999999999999858"/>
    <x v="0"/>
    <x v="0"/>
    <x v="0"/>
    <x v="1"/>
    <s v="D"/>
    <n v="0"/>
  </r>
  <r>
    <n v="14"/>
    <s v="Female"/>
    <n v="10"/>
    <s v="Government"/>
    <s v="Urban"/>
    <n v="4"/>
    <n v="0"/>
    <x v="4"/>
    <n v="2173617"/>
    <s v="Skilled Labor / Trade"/>
    <s v="Skilled Labor / Trade"/>
    <n v="0"/>
    <n v="1"/>
    <n v="0.9"/>
    <s v="No Scholarship"/>
    <x v="0"/>
    <x v="0"/>
    <n v="15.4"/>
    <n v="93"/>
    <n v="65.900000000000006"/>
    <n v="66.3"/>
    <n v="0.39999999999999147"/>
    <x v="0"/>
    <x v="0"/>
    <x v="0"/>
    <x v="2"/>
    <s v="C"/>
    <n v="0"/>
  </r>
  <r>
    <n v="18"/>
    <s v="Female"/>
    <n v="12"/>
    <s v="Government"/>
    <s v="Urban"/>
    <n v="6"/>
    <n v="0"/>
    <x v="2"/>
    <n v="308035"/>
    <s v="Business / Self-Employed"/>
    <s v="Professional"/>
    <n v="0"/>
    <n v="0"/>
    <n v="0.9"/>
    <s v="Full"/>
    <x v="0"/>
    <x v="0"/>
    <n v="16.2"/>
    <n v="88.9"/>
    <n v="55.4"/>
    <n v="59.6"/>
    <n v="4.2000000000000028"/>
    <x v="0"/>
    <x v="0"/>
    <x v="0"/>
    <x v="0"/>
    <s v="D"/>
    <n v="0"/>
  </r>
  <r>
    <n v="11"/>
    <s v="Other"/>
    <n v="7"/>
    <s v="Private-Unaided"/>
    <s v="Urban"/>
    <n v="4"/>
    <n v="0"/>
    <x v="3"/>
    <n v="840306"/>
    <s v="Unskilled Labor"/>
    <s v="Skilled Labor / Trade"/>
    <n v="0"/>
    <n v="1"/>
    <n v="1.4"/>
    <s v="No Scholarship"/>
    <x v="1"/>
    <x v="3"/>
    <n v="11.8"/>
    <n v="79.5"/>
    <n v="76.3"/>
    <n v="65.599999999999994"/>
    <n v="-10.700000000000003"/>
    <x v="0"/>
    <x v="0"/>
    <x v="0"/>
    <x v="0"/>
    <s v="C"/>
    <n v="0"/>
  </r>
  <r>
    <n v="14"/>
    <s v="Male"/>
    <n v="10"/>
    <s v="Government"/>
    <s v="Urban"/>
    <n v="8"/>
    <n v="1"/>
    <x v="2"/>
    <n v="266750"/>
    <s v="Unskilled Labor"/>
    <s v="Homemaker"/>
    <n v="0"/>
    <n v="0"/>
    <n v="4"/>
    <s v="Partial"/>
    <x v="0"/>
    <x v="0"/>
    <n v="16.5"/>
    <n v="86.2"/>
    <n v="68.2"/>
    <n v="59.5"/>
    <n v="-8.7000000000000028"/>
    <x v="0"/>
    <x v="0"/>
    <x v="0"/>
    <x v="0"/>
    <s v="D"/>
    <n v="0"/>
  </r>
  <r>
    <n v="13"/>
    <s v="Male"/>
    <n v="8"/>
    <s v="Government"/>
    <s v="Rural"/>
    <n v="5"/>
    <n v="0"/>
    <x v="0"/>
    <n v="577895"/>
    <s v="Clerical / Service"/>
    <s v="Managerial / Executive"/>
    <n v="0"/>
    <n v="1"/>
    <n v="7.5"/>
    <s v="Full"/>
    <x v="0"/>
    <x v="1"/>
    <n v="18"/>
    <n v="94.4"/>
    <n v="78.900000000000006"/>
    <n v="65.3"/>
    <n v="-13.600000000000009"/>
    <x v="0"/>
    <x v="0"/>
    <x v="1"/>
    <x v="2"/>
    <s v="C"/>
    <n v="0"/>
  </r>
  <r>
    <n v="14"/>
    <s v="Female"/>
    <n v="10"/>
    <s v="Government"/>
    <s v="Rural"/>
    <n v="7"/>
    <n v="0"/>
    <x v="1"/>
    <n v="128013"/>
    <s v="Unskilled Labor"/>
    <s v="Unskilled Labor"/>
    <n v="0"/>
    <n v="0"/>
    <m/>
    <s v="No Scholarship"/>
    <x v="0"/>
    <x v="1"/>
    <n v="13.8"/>
    <n v="68.400000000000006"/>
    <n v="54"/>
    <n v="43"/>
    <n v="-11"/>
    <x v="1"/>
    <x v="0"/>
    <x v="0"/>
    <x v="1"/>
    <s v="D"/>
    <n v="0"/>
  </r>
  <r>
    <n v="12"/>
    <s v="Female"/>
    <n v="6"/>
    <s v="Government-Aided"/>
    <s v="Rural"/>
    <n v="5"/>
    <n v="0"/>
    <x v="1"/>
    <n v="163003"/>
    <s v="Unskilled Labor"/>
    <s v="Business / Self-Employed"/>
    <n v="0"/>
    <n v="1"/>
    <n v="1.7"/>
    <s v="No Scholarship"/>
    <x v="1"/>
    <x v="1"/>
    <n v="18"/>
    <n v="79.099999999999994"/>
    <n v="49.4"/>
    <n v="63.5"/>
    <n v="14.100000000000001"/>
    <x v="0"/>
    <x v="1"/>
    <x v="0"/>
    <x v="0"/>
    <s v="C"/>
    <n v="0"/>
  </r>
  <r>
    <n v="15"/>
    <s v="Male"/>
    <n v="10"/>
    <s v="Government-Aided"/>
    <s v="Semi-Urban"/>
    <n v="6"/>
    <n v="0"/>
    <x v="2"/>
    <n v="185675"/>
    <s v="Professional"/>
    <s v="Unemployed"/>
    <n v="0"/>
    <n v="1"/>
    <n v="3.3"/>
    <s v="Partial"/>
    <x v="0"/>
    <x v="1"/>
    <n v="9.8000000000000007"/>
    <n v="79.400000000000006"/>
    <n v="50.4"/>
    <n v="54.6"/>
    <n v="4.2000000000000028"/>
    <x v="0"/>
    <x v="0"/>
    <x v="0"/>
    <x v="0"/>
    <s v="D"/>
    <n v="0"/>
  </r>
  <r>
    <n v="16"/>
    <s v="Male"/>
    <n v="11"/>
    <s v="Government-Aided"/>
    <s v="Urban"/>
    <n v="4"/>
    <n v="0"/>
    <x v="2"/>
    <n v="305977"/>
    <s v="Unemployed"/>
    <s v="Clerical / Service"/>
    <n v="0"/>
    <n v="1"/>
    <n v="8.6999999999999993"/>
    <s v="Full"/>
    <x v="0"/>
    <x v="1"/>
    <n v="13.2"/>
    <n v="98.1"/>
    <n v="58"/>
    <n v="63.3"/>
    <n v="5.2999999999999972"/>
    <x v="0"/>
    <x v="0"/>
    <x v="1"/>
    <x v="2"/>
    <s v="C"/>
    <n v="0"/>
  </r>
  <r>
    <n v="15"/>
    <s v="Male"/>
    <n v="10"/>
    <s v="Government"/>
    <s v="Rural"/>
    <n v="6"/>
    <n v="1"/>
    <x v="2"/>
    <n v="246676"/>
    <s v="Unskilled Labor"/>
    <s v="Unskilled Labor"/>
    <n v="1"/>
    <n v="0"/>
    <n v="20.9"/>
    <s v="No Scholarship"/>
    <x v="0"/>
    <x v="4"/>
    <n v="12.6"/>
    <n v="77.2"/>
    <n v="68.8"/>
    <n v="63.4"/>
    <n v="-5.3999999999999986"/>
    <x v="0"/>
    <x v="0"/>
    <x v="2"/>
    <x v="0"/>
    <s v="C"/>
    <n v="0"/>
  </r>
  <r>
    <n v="15"/>
    <s v="Female"/>
    <n v="10"/>
    <s v="Government"/>
    <s v="Urban"/>
    <n v="6"/>
    <n v="0"/>
    <x v="0"/>
    <n v="563403"/>
    <s v="Clerical / Service"/>
    <s v="Business / Self-Employed"/>
    <n v="0"/>
    <n v="0"/>
    <n v="0.9"/>
    <s v="No Scholarship"/>
    <x v="0"/>
    <x v="1"/>
    <n v="9.5"/>
    <n v="81.3"/>
    <n v="72.5"/>
    <n v="64.400000000000006"/>
    <n v="-8.0999999999999943"/>
    <x v="0"/>
    <x v="0"/>
    <x v="0"/>
    <x v="0"/>
    <s v="C"/>
    <n v="0"/>
  </r>
  <r>
    <n v="14"/>
    <s v="Male"/>
    <n v="9"/>
    <s v="Government"/>
    <s v="Rural"/>
    <n v="2"/>
    <n v="0"/>
    <x v="2"/>
    <n v="295191"/>
    <s v="Unemployed"/>
    <s v="Unskilled Labor"/>
    <n v="0"/>
    <n v="1"/>
    <n v="6.4"/>
    <s v="No Scholarship"/>
    <x v="0"/>
    <x v="0"/>
    <n v="17.2"/>
    <n v="91.7"/>
    <n v="56.5"/>
    <n v="74.900000000000006"/>
    <n v="18.400000000000006"/>
    <x v="0"/>
    <x v="1"/>
    <x v="1"/>
    <x v="2"/>
    <s v="C"/>
    <n v="0"/>
  </r>
  <r>
    <n v="16"/>
    <s v="Male"/>
    <n v="12"/>
    <s v="Private-Unaided"/>
    <s v="Semi-Urban"/>
    <n v="2"/>
    <n v="1"/>
    <x v="0"/>
    <n v="483858"/>
    <s v="Professional"/>
    <s v="Unemployed"/>
    <n v="1"/>
    <n v="0"/>
    <n v="2.4"/>
    <s v="No Scholarship"/>
    <x v="0"/>
    <x v="0"/>
    <n v="18.399999999999999"/>
    <n v="82"/>
    <n v="77.8"/>
    <n v="75.599999999999994"/>
    <n v="-2.2000000000000028"/>
    <x v="0"/>
    <x v="0"/>
    <x v="0"/>
    <x v="0"/>
    <s v="B"/>
    <n v="0"/>
  </r>
  <r>
    <n v="10"/>
    <s v="Male"/>
    <n v="6"/>
    <s v="Government"/>
    <s v="Semi-Urban"/>
    <n v="4"/>
    <n v="0"/>
    <x v="1"/>
    <n v="148140"/>
    <s v="Unemployed"/>
    <s v="Professional"/>
    <n v="0"/>
    <n v="0"/>
    <n v="3.4"/>
    <s v="No Scholarship"/>
    <x v="1"/>
    <x v="1"/>
    <n v="17.100000000000001"/>
    <n v="83.4"/>
    <n v="52.5"/>
    <n v="66.5"/>
    <n v="14"/>
    <x v="0"/>
    <x v="1"/>
    <x v="0"/>
    <x v="0"/>
    <s v="C"/>
    <n v="0"/>
  </r>
  <r>
    <n v="12"/>
    <s v="Female"/>
    <n v="6"/>
    <s v="Government"/>
    <s v="Urban"/>
    <n v="3"/>
    <n v="0"/>
    <x v="1"/>
    <n v="98565"/>
    <s v="Clerical / Service"/>
    <s v="Unemployed"/>
    <n v="0"/>
    <n v="0"/>
    <n v="0.4"/>
    <s v="No Scholarship"/>
    <x v="0"/>
    <x v="1"/>
    <n v="15.7"/>
    <n v="75.599999999999994"/>
    <n v="42.7"/>
    <n v="44.7"/>
    <n v="2"/>
    <x v="0"/>
    <x v="0"/>
    <x v="0"/>
    <x v="0"/>
    <s v="D"/>
    <n v="0"/>
  </r>
  <r>
    <n v="17"/>
    <s v="Male"/>
    <n v="11"/>
    <s v="Private-Unaided"/>
    <s v="Rural"/>
    <n v="3"/>
    <n v="0"/>
    <x v="0"/>
    <n v="570724"/>
    <s v="Unemployed"/>
    <s v="Business / Self-Employed"/>
    <n v="0"/>
    <n v="0"/>
    <n v="8.1999999999999993"/>
    <s v="No Scholarship"/>
    <x v="0"/>
    <x v="0"/>
    <n v="9.4"/>
    <n v="86.1"/>
    <n v="65.3"/>
    <n v="70.400000000000006"/>
    <n v="5.1000000000000085"/>
    <x v="0"/>
    <x v="0"/>
    <x v="1"/>
    <x v="0"/>
    <s v="C"/>
    <n v="0"/>
  </r>
  <r>
    <n v="15"/>
    <s v="Male"/>
    <n v="11"/>
    <s v="Private-Unaided"/>
    <s v="Urban"/>
    <n v="5"/>
    <n v="0"/>
    <x v="2"/>
    <n v="217723"/>
    <s v="Clerical / Service"/>
    <s v="Business / Self-Employed"/>
    <n v="1"/>
    <n v="0"/>
    <n v="2.1"/>
    <s v="No Scholarship"/>
    <x v="0"/>
    <x v="0"/>
    <n v="17"/>
    <n v="68.8"/>
    <n v="53.6"/>
    <n v="57.7"/>
    <n v="4.1000000000000014"/>
    <x v="0"/>
    <x v="0"/>
    <x v="0"/>
    <x v="1"/>
    <s v="D"/>
    <n v="0"/>
  </r>
  <r>
    <n v="13"/>
    <s v="Male"/>
    <n v="7"/>
    <s v="Private-Unaided"/>
    <s v="Semi-Urban"/>
    <n v="5"/>
    <n v="0"/>
    <x v="0"/>
    <n v="523367"/>
    <s v="Professional"/>
    <s v="Professional"/>
    <n v="0"/>
    <n v="0"/>
    <n v="3.5"/>
    <s v="No Scholarship"/>
    <x v="0"/>
    <x v="1"/>
    <n v="8.3000000000000007"/>
    <n v="86.1"/>
    <n v="62.2"/>
    <n v="61.9"/>
    <n v="-0.30000000000000426"/>
    <x v="0"/>
    <x v="0"/>
    <x v="0"/>
    <x v="0"/>
    <s v="C"/>
    <n v="0"/>
  </r>
  <r>
    <n v="14"/>
    <s v="Female"/>
    <n v="8"/>
    <s v="Private-Unaided"/>
    <s v="Urban"/>
    <n v="2"/>
    <n v="0"/>
    <x v="4"/>
    <n v="2992254"/>
    <s v="Unemployed"/>
    <s v="Homemaker"/>
    <n v="1"/>
    <n v="0"/>
    <n v="3.1"/>
    <s v="No Scholarship"/>
    <x v="0"/>
    <x v="3"/>
    <n v="14.9"/>
    <n v="99.5"/>
    <n v="71.400000000000006"/>
    <n v="83.2"/>
    <n v="11.799999999999997"/>
    <x v="0"/>
    <x v="1"/>
    <x v="0"/>
    <x v="2"/>
    <s v="B"/>
    <n v="0"/>
  </r>
  <r>
    <n v="12"/>
    <s v="Female"/>
    <n v="6"/>
    <s v="Government"/>
    <s v="Urban"/>
    <n v="4"/>
    <n v="0"/>
    <x v="0"/>
    <n v="502666"/>
    <s v="Unemployed"/>
    <s v="Professional"/>
    <n v="1"/>
    <n v="0"/>
    <n v="1.9"/>
    <s v="No Scholarship"/>
    <x v="1"/>
    <x v="1"/>
    <n v="16.3"/>
    <n v="79.3"/>
    <n v="65.2"/>
    <n v="63.2"/>
    <n v="-2"/>
    <x v="0"/>
    <x v="0"/>
    <x v="0"/>
    <x v="0"/>
    <s v="C"/>
    <n v="0"/>
  </r>
  <r>
    <n v="13"/>
    <s v="Female"/>
    <n v="7"/>
    <s v="Government"/>
    <s v="Semi-Urban"/>
    <n v="6"/>
    <n v="1"/>
    <x v="0"/>
    <n v="489623"/>
    <s v="Business / Self-Employed"/>
    <s v="Unskilled Labor"/>
    <n v="0"/>
    <n v="1"/>
    <n v="1.6"/>
    <s v="No Scholarship"/>
    <x v="1"/>
    <x v="0"/>
    <n v="13.6"/>
    <n v="89"/>
    <n v="71.599999999999994"/>
    <n v="68"/>
    <n v="-3.5999999999999943"/>
    <x v="0"/>
    <x v="0"/>
    <x v="0"/>
    <x v="0"/>
    <s v="C"/>
    <n v="0"/>
  </r>
  <r>
    <n v="10"/>
    <s v="Male"/>
    <n v="6"/>
    <s v="Private-Unaided"/>
    <s v="Urban"/>
    <n v="5"/>
    <n v="0"/>
    <x v="3"/>
    <n v="955151"/>
    <s v="Professional"/>
    <s v="Professional"/>
    <n v="0"/>
    <n v="1"/>
    <n v="0.4"/>
    <s v="No Scholarship"/>
    <x v="1"/>
    <x v="0"/>
    <n v="10.1"/>
    <n v="100"/>
    <n v="68.400000000000006"/>
    <n v="64.7"/>
    <n v="-3.7000000000000028"/>
    <x v="0"/>
    <x v="0"/>
    <x v="0"/>
    <x v="2"/>
    <s v="C"/>
    <n v="0"/>
  </r>
  <r>
    <n v="15"/>
    <s v="Female"/>
    <n v="10"/>
    <s v="Government"/>
    <s v="Urban"/>
    <n v="5"/>
    <n v="0"/>
    <x v="3"/>
    <n v="1180496"/>
    <s v="Professional"/>
    <s v="Business / Self-Employed"/>
    <n v="1"/>
    <n v="1"/>
    <n v="3.8"/>
    <s v="No Scholarship"/>
    <x v="0"/>
    <x v="0"/>
    <n v="6.5"/>
    <n v="86.2"/>
    <n v="65.900000000000006"/>
    <n v="81.8"/>
    <n v="15.899999999999991"/>
    <x v="0"/>
    <x v="1"/>
    <x v="0"/>
    <x v="0"/>
    <s v="B"/>
    <n v="0"/>
  </r>
  <r>
    <n v="11"/>
    <s v="Female"/>
    <n v="7"/>
    <s v="Government-Aided"/>
    <s v="Urban"/>
    <n v="4"/>
    <n v="0"/>
    <x v="0"/>
    <n v="581434"/>
    <s v="Business / Self-Employed"/>
    <s v="Professional"/>
    <n v="1"/>
    <n v="0"/>
    <n v="0.9"/>
    <s v="No Scholarship"/>
    <x v="1"/>
    <x v="1"/>
    <n v="14.1"/>
    <n v="80.8"/>
    <n v="46"/>
    <n v="62.4"/>
    <n v="16.399999999999999"/>
    <x v="0"/>
    <x v="1"/>
    <x v="0"/>
    <x v="0"/>
    <s v="C"/>
    <n v="0"/>
  </r>
  <r>
    <n v="15"/>
    <s v="Female"/>
    <n v="10"/>
    <s v="Government-Aided"/>
    <s v="Urban"/>
    <n v="2"/>
    <n v="0"/>
    <x v="0"/>
    <n v="454150"/>
    <s v="Clerical / Service"/>
    <s v="Unskilled Labor"/>
    <n v="1"/>
    <n v="1"/>
    <n v="1.7"/>
    <s v="No Scholarship"/>
    <x v="0"/>
    <x v="0"/>
    <n v="20.6"/>
    <n v="82.3"/>
    <n v="54.7"/>
    <n v="57.8"/>
    <n v="3.0999999999999943"/>
    <x v="0"/>
    <x v="0"/>
    <x v="0"/>
    <x v="0"/>
    <s v="D"/>
    <n v="0"/>
  </r>
  <r>
    <n v="13"/>
    <s v="Female"/>
    <n v="8"/>
    <s v="Private-Unaided"/>
    <s v="Rural"/>
    <n v="6"/>
    <n v="0"/>
    <x v="0"/>
    <n v="648709"/>
    <s v="Unemployed"/>
    <s v="Business / Self-Employed"/>
    <n v="1"/>
    <n v="0"/>
    <n v="3.9"/>
    <s v="No Scholarship"/>
    <x v="0"/>
    <x v="0"/>
    <n v="20.9"/>
    <n v="91.1"/>
    <n v="73.099999999999994"/>
    <n v="68.2"/>
    <n v="-4.8999999999999915"/>
    <x v="0"/>
    <x v="0"/>
    <x v="0"/>
    <x v="2"/>
    <s v="C"/>
    <n v="0"/>
  </r>
  <r>
    <n v="16"/>
    <s v="Female"/>
    <n v="10"/>
    <s v="Government-Aided"/>
    <s v="Rural"/>
    <n v="4"/>
    <n v="0"/>
    <x v="0"/>
    <n v="693004"/>
    <s v="Clerical / Service"/>
    <s v="Homemaker"/>
    <n v="0"/>
    <n v="1"/>
    <n v="15.5"/>
    <s v="No Scholarship"/>
    <x v="1"/>
    <x v="1"/>
    <n v="14.7"/>
    <n v="85.9"/>
    <n v="65.3"/>
    <n v="69.2"/>
    <n v="3.9000000000000057"/>
    <x v="0"/>
    <x v="0"/>
    <x v="2"/>
    <x v="0"/>
    <s v="C"/>
    <n v="0"/>
  </r>
  <r>
    <n v="16"/>
    <s v="Male"/>
    <n v="11"/>
    <s v="Private-Unaided"/>
    <s v="Urban"/>
    <n v="5"/>
    <n v="0"/>
    <x v="2"/>
    <n v="298708"/>
    <s v="Clerical / Service"/>
    <s v="Professional"/>
    <n v="0"/>
    <n v="0"/>
    <n v="1.2"/>
    <s v="Partial"/>
    <x v="0"/>
    <x v="0"/>
    <n v="13.6"/>
    <n v="93.7"/>
    <n v="66.400000000000006"/>
    <n v="73.599999999999994"/>
    <n v="7.1999999999999886"/>
    <x v="0"/>
    <x v="0"/>
    <x v="0"/>
    <x v="2"/>
    <s v="C"/>
    <n v="0"/>
  </r>
  <r>
    <n v="14"/>
    <s v="Male"/>
    <n v="9"/>
    <s v="Private-Unaided"/>
    <s v="Urban"/>
    <n v="6"/>
    <n v="0"/>
    <x v="1"/>
    <n v="142466"/>
    <s v="Business / Self-Employed"/>
    <s v="Managerial / Executive"/>
    <n v="0"/>
    <n v="1"/>
    <n v="5.3"/>
    <s v="No Scholarship"/>
    <x v="0"/>
    <x v="4"/>
    <n v="10.4"/>
    <n v="96.8"/>
    <n v="69.5"/>
    <n v="64.7"/>
    <n v="-4.7999999999999972"/>
    <x v="0"/>
    <x v="0"/>
    <x v="1"/>
    <x v="2"/>
    <s v="C"/>
    <n v="0"/>
  </r>
  <r>
    <n v="17"/>
    <s v="Female"/>
    <n v="12"/>
    <s v="Government"/>
    <s v="Urban"/>
    <n v="6"/>
    <n v="0"/>
    <x v="3"/>
    <n v="973471"/>
    <s v="Managerial / Executive"/>
    <s v="Homemaker"/>
    <n v="0"/>
    <n v="1"/>
    <n v="1.3"/>
    <s v="No Scholarship"/>
    <x v="1"/>
    <x v="3"/>
    <n v="23"/>
    <n v="99.1"/>
    <n v="57.3"/>
    <n v="65.7"/>
    <n v="8.4000000000000057"/>
    <x v="0"/>
    <x v="0"/>
    <x v="0"/>
    <x v="2"/>
    <s v="C"/>
    <n v="0"/>
  </r>
  <r>
    <n v="13"/>
    <s v="Female"/>
    <n v="7"/>
    <s v="Government"/>
    <s v="Urban"/>
    <n v="4"/>
    <n v="0"/>
    <x v="2"/>
    <n v="275178"/>
    <s v="Unskilled Labor"/>
    <s v="Business / Self-Employed"/>
    <n v="1"/>
    <n v="0"/>
    <n v="1"/>
    <s v="No Scholarship"/>
    <x v="0"/>
    <x v="1"/>
    <n v="15.2"/>
    <n v="93.7"/>
    <n v="62.8"/>
    <n v="67.3"/>
    <n v="4.5"/>
    <x v="0"/>
    <x v="0"/>
    <x v="0"/>
    <x v="2"/>
    <s v="C"/>
    <n v="0"/>
  </r>
  <r>
    <n v="15"/>
    <s v="Male"/>
    <n v="10"/>
    <s v="Private-Unaided"/>
    <s v="Semi-Urban"/>
    <n v="4"/>
    <n v="0"/>
    <x v="0"/>
    <n v="497585"/>
    <s v="Unemployed"/>
    <s v="Homemaker"/>
    <n v="1"/>
    <n v="1"/>
    <n v="5.8"/>
    <s v="No Scholarship"/>
    <x v="0"/>
    <x v="0"/>
    <n v="15.6"/>
    <n v="75.400000000000006"/>
    <n v="52.1"/>
    <n v="67.2"/>
    <n v="15.100000000000001"/>
    <x v="0"/>
    <x v="1"/>
    <x v="1"/>
    <x v="0"/>
    <s v="C"/>
    <n v="0"/>
  </r>
  <r>
    <n v="16"/>
    <s v="Male"/>
    <n v="10"/>
    <s v="Private-Unaided"/>
    <s v="Semi-Urban"/>
    <n v="4"/>
    <n v="0"/>
    <x v="0"/>
    <n v="598050"/>
    <s v="Clerical / Service"/>
    <s v="Unemployed"/>
    <n v="1"/>
    <n v="1"/>
    <n v="5.2"/>
    <s v="Partial"/>
    <x v="1"/>
    <x v="1"/>
    <n v="14.4"/>
    <n v="91.4"/>
    <n v="67.2"/>
    <n v="74.900000000000006"/>
    <n v="7.7000000000000028"/>
    <x v="0"/>
    <x v="0"/>
    <x v="1"/>
    <x v="2"/>
    <s v="C"/>
    <n v="0"/>
  </r>
  <r>
    <n v="12"/>
    <s v="Male"/>
    <n v="8"/>
    <s v="Government-Aided"/>
    <s v="Urban"/>
    <n v="5"/>
    <n v="0"/>
    <x v="0"/>
    <n v="587041"/>
    <s v="Clerical / Service"/>
    <s v="Skilled Labor / Trade"/>
    <n v="0"/>
    <n v="0"/>
    <n v="1.2"/>
    <s v="Partial"/>
    <x v="1"/>
    <x v="1"/>
    <n v="11.2"/>
    <n v="100"/>
    <n v="58.5"/>
    <n v="64.900000000000006"/>
    <n v="6.4000000000000057"/>
    <x v="0"/>
    <x v="0"/>
    <x v="0"/>
    <x v="2"/>
    <s v="C"/>
    <n v="0"/>
  </r>
  <r>
    <n v="14"/>
    <s v="Male"/>
    <n v="8"/>
    <s v="Government-Aided"/>
    <s v="Semi-Urban"/>
    <n v="2"/>
    <n v="0"/>
    <x v="0"/>
    <n v="526026"/>
    <s v="Unemployed"/>
    <s v="Homemaker"/>
    <n v="0"/>
    <n v="0"/>
    <n v="3.4"/>
    <s v="No Scholarship"/>
    <x v="0"/>
    <x v="4"/>
    <n v="9.8000000000000007"/>
    <n v="100"/>
    <n v="51.3"/>
    <n v="67.5"/>
    <n v="16.200000000000003"/>
    <x v="0"/>
    <x v="1"/>
    <x v="0"/>
    <x v="2"/>
    <s v="C"/>
    <n v="0"/>
  </r>
  <r>
    <n v="10"/>
    <s v="Male"/>
    <n v="6"/>
    <s v="Government"/>
    <s v="Rural"/>
    <n v="3"/>
    <n v="1"/>
    <x v="2"/>
    <n v="240682"/>
    <s v="Unemployed"/>
    <s v="Homemaker"/>
    <n v="0"/>
    <n v="1"/>
    <n v="2.1"/>
    <s v="No Scholarship"/>
    <x v="0"/>
    <x v="4"/>
    <n v="12.1"/>
    <n v="81.400000000000006"/>
    <n v="43.1"/>
    <n v="51.7"/>
    <n v="8.6000000000000014"/>
    <x v="0"/>
    <x v="0"/>
    <x v="0"/>
    <x v="0"/>
    <s v="D"/>
    <n v="0"/>
  </r>
  <r>
    <n v="11"/>
    <s v="Female"/>
    <n v="7"/>
    <s v="Government-Aided"/>
    <s v="Rural"/>
    <n v="4"/>
    <n v="0"/>
    <x v="0"/>
    <n v="450543"/>
    <s v="Skilled Labor / Trade"/>
    <s v="Unskilled Labor"/>
    <n v="0"/>
    <n v="1"/>
    <n v="5.6"/>
    <s v="No Scholarship"/>
    <x v="0"/>
    <x v="0"/>
    <n v="18.600000000000001"/>
    <n v="90.2"/>
    <n v="57.6"/>
    <n v="65.099999999999994"/>
    <n v="7.4999999999999929"/>
    <x v="0"/>
    <x v="0"/>
    <x v="1"/>
    <x v="2"/>
    <s v="C"/>
    <n v="0"/>
  </r>
  <r>
    <n v="10"/>
    <s v="Male"/>
    <n v="6"/>
    <s v="Government"/>
    <s v="Urban"/>
    <n v="3"/>
    <n v="0"/>
    <x v="2"/>
    <n v="259582"/>
    <s v="Unemployed"/>
    <s v="Unemployed"/>
    <n v="0"/>
    <n v="0"/>
    <n v="0.9"/>
    <s v="No Scholarship"/>
    <x v="0"/>
    <x v="1"/>
    <n v="15.2"/>
    <n v="90.7"/>
    <n v="57.4"/>
    <n v="54.3"/>
    <n v="-3.1000000000000014"/>
    <x v="0"/>
    <x v="0"/>
    <x v="0"/>
    <x v="2"/>
    <s v="D"/>
    <n v="0"/>
  </r>
  <r>
    <n v="16"/>
    <s v="Male"/>
    <n v="11"/>
    <s v="Government"/>
    <s v="Rural"/>
    <n v="3"/>
    <n v="1"/>
    <x v="4"/>
    <n v="4954125"/>
    <s v="Skilled Labor / Trade"/>
    <s v="Managerial / Executive"/>
    <n v="0"/>
    <n v="1"/>
    <n v="2.2999999999999998"/>
    <s v="No Scholarship"/>
    <x v="1"/>
    <x v="1"/>
    <n v="23.2"/>
    <n v="88.2"/>
    <n v="88.6"/>
    <n v="85.3"/>
    <n v="-3.2999999999999972"/>
    <x v="0"/>
    <x v="0"/>
    <x v="0"/>
    <x v="0"/>
    <s v="B"/>
    <n v="0"/>
  </r>
  <r>
    <n v="16"/>
    <s v="Male"/>
    <n v="10"/>
    <s v="Government"/>
    <s v="Rural"/>
    <n v="7"/>
    <n v="0"/>
    <x v="0"/>
    <n v="668325"/>
    <s v="Skilled Labor / Trade"/>
    <s v="Clerical / Service"/>
    <n v="1"/>
    <n v="0"/>
    <n v="9.5"/>
    <s v="Partial"/>
    <x v="0"/>
    <x v="1"/>
    <n v="19.100000000000001"/>
    <n v="78"/>
    <n v="68.2"/>
    <n v="61.6"/>
    <n v="-6.6000000000000014"/>
    <x v="0"/>
    <x v="0"/>
    <x v="1"/>
    <x v="0"/>
    <s v="C"/>
    <n v="0"/>
  </r>
  <r>
    <n v="15"/>
    <s v="Other"/>
    <n v="11"/>
    <s v="Government-Aided"/>
    <s v="Semi-Urban"/>
    <n v="4"/>
    <n v="0"/>
    <x v="2"/>
    <n v="290602"/>
    <s v="Unemployed"/>
    <s v="Clerical / Service"/>
    <n v="0"/>
    <n v="0"/>
    <n v="4.2"/>
    <s v="Partial"/>
    <x v="0"/>
    <x v="4"/>
    <n v="7.2"/>
    <n v="72.099999999999994"/>
    <n v="52.9"/>
    <n v="68.599999999999994"/>
    <n v="15.699999999999996"/>
    <x v="0"/>
    <x v="1"/>
    <x v="0"/>
    <x v="1"/>
    <s v="C"/>
    <n v="0"/>
  </r>
  <r>
    <n v="15"/>
    <s v="Female"/>
    <n v="11"/>
    <s v="Private-Unaided"/>
    <s v="Semi-Urban"/>
    <n v="3"/>
    <n v="0"/>
    <x v="0"/>
    <n v="661463"/>
    <s v="Unemployed"/>
    <s v="Skilled Labor / Trade"/>
    <n v="1"/>
    <n v="0"/>
    <n v="2"/>
    <s v="No Scholarship"/>
    <x v="1"/>
    <x v="1"/>
    <n v="15.1"/>
    <n v="79.599999999999994"/>
    <n v="64.5"/>
    <n v="59.9"/>
    <n v="-4.6000000000000014"/>
    <x v="0"/>
    <x v="0"/>
    <x v="0"/>
    <x v="0"/>
    <s v="D"/>
    <n v="0"/>
  </r>
  <r>
    <n v="15"/>
    <s v="Female"/>
    <n v="11"/>
    <s v="Private-Unaided"/>
    <s v="Rural"/>
    <n v="4"/>
    <n v="0"/>
    <x v="1"/>
    <n v="153127"/>
    <s v="Skilled Labor / Trade"/>
    <s v="Clerical / Service"/>
    <n v="0"/>
    <n v="1"/>
    <n v="3.7"/>
    <s v="Full"/>
    <x v="0"/>
    <x v="1"/>
    <n v="5.6"/>
    <n v="89.2"/>
    <n v="57.9"/>
    <n v="68"/>
    <n v="10.100000000000001"/>
    <x v="0"/>
    <x v="1"/>
    <x v="0"/>
    <x v="0"/>
    <s v="C"/>
    <n v="0"/>
  </r>
  <r>
    <n v="12"/>
    <s v="Male"/>
    <n v="8"/>
    <s v="Private-Unaided"/>
    <s v="Urban"/>
    <n v="7"/>
    <n v="0"/>
    <x v="0"/>
    <n v="582156"/>
    <s v="Business / Self-Employed"/>
    <s v="Clerical / Service"/>
    <n v="1"/>
    <n v="1"/>
    <n v="3.2"/>
    <s v="Full"/>
    <x v="0"/>
    <x v="3"/>
    <n v="19"/>
    <n v="94.5"/>
    <n v="60.3"/>
    <n v="72.2"/>
    <n v="11.900000000000006"/>
    <x v="0"/>
    <x v="1"/>
    <x v="0"/>
    <x v="2"/>
    <s v="C"/>
    <n v="0"/>
  </r>
  <r>
    <n v="13"/>
    <s v="Other"/>
    <n v="7"/>
    <s v="Government"/>
    <s v="Rural"/>
    <n v="4"/>
    <n v="0"/>
    <x v="1"/>
    <n v="161041"/>
    <s v="Skilled Labor / Trade"/>
    <s v="Unskilled Labor"/>
    <n v="0"/>
    <n v="0"/>
    <n v="2.2999999999999998"/>
    <s v="No Scholarship"/>
    <x v="0"/>
    <x v="0"/>
    <n v="15.5"/>
    <n v="77.599999999999994"/>
    <n v="68.400000000000006"/>
    <n v="68.7"/>
    <n v="0.29999999999999716"/>
    <x v="0"/>
    <x v="0"/>
    <x v="0"/>
    <x v="0"/>
    <s v="C"/>
    <n v="0"/>
  </r>
  <r>
    <n v="15"/>
    <s v="Female"/>
    <n v="11"/>
    <s v="Government"/>
    <s v="Rural"/>
    <n v="5"/>
    <n v="0"/>
    <x v="1"/>
    <n v="81610"/>
    <s v="Unskilled Labor"/>
    <s v="Clerical / Service"/>
    <n v="0"/>
    <n v="0"/>
    <n v="3.4"/>
    <s v="No Scholarship"/>
    <x v="0"/>
    <x v="1"/>
    <n v="8.9"/>
    <n v="81.400000000000006"/>
    <n v="62.2"/>
    <n v="67.3"/>
    <n v="5.0999999999999943"/>
    <x v="0"/>
    <x v="0"/>
    <x v="0"/>
    <x v="0"/>
    <s v="C"/>
    <n v="0"/>
  </r>
  <r>
    <n v="14"/>
    <s v="Male"/>
    <n v="8"/>
    <s v="Government"/>
    <s v="Urban"/>
    <n v="3"/>
    <n v="0"/>
    <x v="0"/>
    <n v="612217"/>
    <s v="Skilled Labor / Trade"/>
    <s v="Clerical / Service"/>
    <n v="1"/>
    <n v="0"/>
    <n v="2.2000000000000002"/>
    <s v="No Scholarship"/>
    <x v="0"/>
    <x v="0"/>
    <n v="19.2"/>
    <n v="88.3"/>
    <n v="52.9"/>
    <n v="67"/>
    <n v="14.100000000000001"/>
    <x v="0"/>
    <x v="1"/>
    <x v="0"/>
    <x v="0"/>
    <s v="C"/>
    <n v="0"/>
  </r>
  <r>
    <n v="11"/>
    <s v="Male"/>
    <n v="7"/>
    <s v="Government"/>
    <s v="Rural"/>
    <n v="6"/>
    <n v="0"/>
    <x v="1"/>
    <n v="138028"/>
    <s v="Managerial / Executive"/>
    <s v="Unemployed"/>
    <n v="1"/>
    <n v="0"/>
    <n v="4.2"/>
    <s v="No Scholarship"/>
    <x v="0"/>
    <x v="0"/>
    <n v="15.7"/>
    <n v="86.8"/>
    <n v="57.8"/>
    <n v="58.1"/>
    <n v="0.30000000000000426"/>
    <x v="0"/>
    <x v="0"/>
    <x v="0"/>
    <x v="0"/>
    <s v="D"/>
    <n v="0"/>
  </r>
  <r>
    <n v="13"/>
    <s v="Other"/>
    <n v="8"/>
    <s v="Government"/>
    <s v="Urban"/>
    <n v="3"/>
    <n v="0"/>
    <x v="0"/>
    <n v="602606"/>
    <s v="Skilled Labor / Trade"/>
    <s v="Skilled Labor / Trade"/>
    <n v="1"/>
    <n v="1"/>
    <n v="4.3"/>
    <s v="Partial"/>
    <x v="0"/>
    <x v="0"/>
    <n v="16.2"/>
    <n v="100"/>
    <n v="58.5"/>
    <n v="66.099999999999994"/>
    <n v="7.5999999999999943"/>
    <x v="0"/>
    <x v="0"/>
    <x v="0"/>
    <x v="2"/>
    <s v="C"/>
    <n v="0"/>
  </r>
  <r>
    <n v="13"/>
    <s v="Female"/>
    <n v="8"/>
    <s v="Private-Unaided"/>
    <s v="Urban"/>
    <n v="5"/>
    <n v="0"/>
    <x v="0"/>
    <n v="510666"/>
    <s v="Clerical / Service"/>
    <s v="Homemaker"/>
    <n v="1"/>
    <n v="0"/>
    <n v="0.3"/>
    <s v="No Scholarship"/>
    <x v="0"/>
    <x v="0"/>
    <n v="23.9"/>
    <n v="69.3"/>
    <n v="73.5"/>
    <n v="75.7"/>
    <n v="2.2000000000000028"/>
    <x v="0"/>
    <x v="0"/>
    <x v="0"/>
    <x v="1"/>
    <s v="B"/>
    <n v="0"/>
  </r>
  <r>
    <n v="12"/>
    <s v="Male"/>
    <n v="7"/>
    <s v="Government-Aided"/>
    <s v="Rural"/>
    <n v="6"/>
    <n v="0"/>
    <x v="0"/>
    <n v="553634"/>
    <s v="Skilled Labor / Trade"/>
    <s v="Unemployed"/>
    <n v="0"/>
    <n v="0"/>
    <n v="3.2"/>
    <s v="No Scholarship"/>
    <x v="1"/>
    <x v="4"/>
    <n v="16"/>
    <n v="82.6"/>
    <n v="71.3"/>
    <n v="71.7"/>
    <n v="0.40000000000000568"/>
    <x v="0"/>
    <x v="0"/>
    <x v="0"/>
    <x v="0"/>
    <s v="C"/>
    <n v="0"/>
  </r>
  <r>
    <n v="15"/>
    <s v="Female"/>
    <n v="9"/>
    <s v="Private-Unaided"/>
    <s v="Rural"/>
    <n v="5"/>
    <n v="1"/>
    <x v="3"/>
    <n v="723107"/>
    <s v="Skilled Labor / Trade"/>
    <s v="Business / Self-Employed"/>
    <n v="1"/>
    <n v="0"/>
    <n v="6.2"/>
    <s v="No Scholarship"/>
    <x v="0"/>
    <x v="1"/>
    <n v="16"/>
    <n v="80"/>
    <n v="75"/>
    <n v="86.3"/>
    <n v="11.299999999999997"/>
    <x v="0"/>
    <x v="1"/>
    <x v="1"/>
    <x v="0"/>
    <s v="B"/>
    <n v="0"/>
  </r>
  <r>
    <n v="14"/>
    <s v="Male"/>
    <n v="9"/>
    <s v="Private-Unaided"/>
    <s v="Urban"/>
    <n v="3"/>
    <n v="0"/>
    <x v="1"/>
    <n v="162112"/>
    <s v="Unskilled Labor"/>
    <s v="Professional"/>
    <n v="1"/>
    <n v="0"/>
    <n v="1.9"/>
    <s v="No Scholarship"/>
    <x v="0"/>
    <x v="1"/>
    <n v="9.1999999999999993"/>
    <n v="80.8"/>
    <n v="56.5"/>
    <n v="63.4"/>
    <n v="6.8999999999999986"/>
    <x v="0"/>
    <x v="0"/>
    <x v="0"/>
    <x v="0"/>
    <s v="C"/>
    <n v="0"/>
  </r>
  <r>
    <n v="12"/>
    <s v="Female"/>
    <n v="7"/>
    <s v="Private-Unaided"/>
    <s v="Rural"/>
    <n v="4"/>
    <n v="0"/>
    <x v="3"/>
    <n v="1432566"/>
    <s v="Unemployed"/>
    <s v="Homemaker"/>
    <n v="0"/>
    <n v="1"/>
    <n v="24.9"/>
    <s v="No Scholarship"/>
    <x v="1"/>
    <x v="1"/>
    <n v="12.9"/>
    <n v="80.8"/>
    <n v="62.6"/>
    <n v="92.9"/>
    <n v="30.300000000000004"/>
    <x v="0"/>
    <x v="1"/>
    <x v="2"/>
    <x v="0"/>
    <s v="A"/>
    <n v="0"/>
  </r>
  <r>
    <n v="12"/>
    <s v="Male"/>
    <n v="7"/>
    <s v="Private-Unaided"/>
    <s v="Semi-Urban"/>
    <n v="6"/>
    <n v="0"/>
    <x v="1"/>
    <n v="83000"/>
    <s v="Unskilled Labor"/>
    <s v="Skilled Labor / Trade"/>
    <n v="1"/>
    <n v="0"/>
    <n v="2.8"/>
    <s v="No Scholarship"/>
    <x v="0"/>
    <x v="4"/>
    <n v="16.5"/>
    <n v="87.6"/>
    <n v="73.900000000000006"/>
    <n v="74.5"/>
    <n v="0.59999999999999432"/>
    <x v="0"/>
    <x v="0"/>
    <x v="0"/>
    <x v="0"/>
    <s v="C"/>
    <n v="0"/>
  </r>
  <r>
    <n v="15"/>
    <s v="Male"/>
    <n v="9"/>
    <s v="Government"/>
    <s v="Urban"/>
    <n v="6"/>
    <n v="1"/>
    <x v="3"/>
    <n v="700918"/>
    <s v="Unemployed"/>
    <s v="Unemployed"/>
    <n v="1"/>
    <n v="0"/>
    <n v="3.4"/>
    <s v="No Scholarship"/>
    <x v="0"/>
    <x v="1"/>
    <n v="18.8"/>
    <n v="75.599999999999994"/>
    <n v="84.5"/>
    <n v="81.400000000000006"/>
    <n v="-3.0999999999999943"/>
    <x v="0"/>
    <x v="0"/>
    <x v="0"/>
    <x v="0"/>
    <s v="B"/>
    <n v="0"/>
  </r>
  <r>
    <n v="14"/>
    <s v="Male"/>
    <n v="9"/>
    <s v="Government"/>
    <s v="Urban"/>
    <n v="6"/>
    <n v="0"/>
    <x v="2"/>
    <n v="199889"/>
    <s v="Business / Self-Employed"/>
    <s v="Homemaker"/>
    <n v="1"/>
    <n v="1"/>
    <n v="1.2"/>
    <s v="No Scholarship"/>
    <x v="0"/>
    <x v="1"/>
    <n v="12.6"/>
    <n v="76.3"/>
    <n v="69.8"/>
    <n v="28.7"/>
    <n v="-41.099999999999994"/>
    <x v="1"/>
    <x v="0"/>
    <x v="0"/>
    <x v="0"/>
    <s v="F"/>
    <n v="1"/>
  </r>
  <r>
    <n v="12"/>
    <s v="Male"/>
    <n v="7"/>
    <s v="Private-Unaided"/>
    <s v="Urban"/>
    <n v="6"/>
    <n v="1"/>
    <x v="3"/>
    <n v="1361451"/>
    <s v="Professional"/>
    <s v="Professional"/>
    <n v="1"/>
    <n v="1"/>
    <n v="1.3"/>
    <s v="No Scholarship"/>
    <x v="1"/>
    <x v="4"/>
    <n v="13.3"/>
    <n v="83.1"/>
    <n v="67.7"/>
    <n v="70.7"/>
    <n v="3"/>
    <x v="0"/>
    <x v="0"/>
    <x v="0"/>
    <x v="0"/>
    <s v="C"/>
    <n v="0"/>
  </r>
  <r>
    <n v="12"/>
    <s v="Male"/>
    <n v="6"/>
    <s v="Private-Unaided"/>
    <s v="Urban"/>
    <n v="5"/>
    <n v="0"/>
    <x v="1"/>
    <n v="107419"/>
    <s v="Skilled Labor / Trade"/>
    <s v="Unskilled Labor"/>
    <n v="0"/>
    <n v="0"/>
    <n v="0.9"/>
    <s v="No Scholarship"/>
    <x v="0"/>
    <x v="2"/>
    <n v="9.6"/>
    <n v="80"/>
    <n v="65.3"/>
    <n v="56.4"/>
    <n v="-8.8999999999999986"/>
    <x v="0"/>
    <x v="0"/>
    <x v="0"/>
    <x v="0"/>
    <s v="D"/>
    <n v="0"/>
  </r>
  <r>
    <n v="17"/>
    <s v="Other"/>
    <n v="12"/>
    <s v="Government-Aided"/>
    <s v="Rural"/>
    <n v="4"/>
    <n v="0"/>
    <x v="0"/>
    <n v="375995"/>
    <s v="Professional"/>
    <s v="Unemployed"/>
    <n v="1"/>
    <n v="0"/>
    <n v="6.3"/>
    <s v="No Scholarship"/>
    <x v="0"/>
    <x v="0"/>
    <n v="5"/>
    <n v="72.7"/>
    <n v="52.3"/>
    <n v="67.2"/>
    <n v="14.900000000000006"/>
    <x v="0"/>
    <x v="1"/>
    <x v="1"/>
    <x v="1"/>
    <s v="C"/>
    <n v="0"/>
  </r>
  <r>
    <n v="15"/>
    <s v="Male"/>
    <n v="9"/>
    <s v="Government"/>
    <s v="Urban"/>
    <n v="2"/>
    <n v="0"/>
    <x v="2"/>
    <n v="287093"/>
    <s v="Skilled Labor / Trade"/>
    <s v="Homemaker"/>
    <n v="1"/>
    <n v="0"/>
    <n v="0.7"/>
    <s v="No Scholarship"/>
    <x v="0"/>
    <x v="0"/>
    <n v="19.5"/>
    <n v="89.9"/>
    <n v="67.599999999999994"/>
    <n v="75.2"/>
    <n v="7.6000000000000085"/>
    <x v="0"/>
    <x v="0"/>
    <x v="0"/>
    <x v="0"/>
    <s v="B"/>
    <n v="0"/>
  </r>
  <r>
    <n v="14"/>
    <s v="Female"/>
    <n v="10"/>
    <s v="Government"/>
    <s v="Rural"/>
    <n v="3"/>
    <n v="0"/>
    <x v="4"/>
    <n v="4568880"/>
    <s v="Skilled Labor / Trade"/>
    <s v="Unemployed"/>
    <n v="1"/>
    <n v="1"/>
    <n v="5"/>
    <s v="No Scholarship"/>
    <x v="0"/>
    <x v="0"/>
    <n v="20.2"/>
    <n v="90.2"/>
    <n v="71.7"/>
    <n v="78.5"/>
    <n v="6.7999999999999972"/>
    <x v="0"/>
    <x v="0"/>
    <x v="1"/>
    <x v="2"/>
    <s v="B"/>
    <n v="0"/>
  </r>
  <r>
    <n v="16"/>
    <s v="Female"/>
    <n v="11"/>
    <s v="Private-Unaided"/>
    <s v="Urban"/>
    <n v="3"/>
    <n v="0"/>
    <x v="2"/>
    <n v="184153"/>
    <s v="Unemployed"/>
    <s v="Unemployed"/>
    <n v="1"/>
    <n v="0"/>
    <n v="1.7"/>
    <s v="Partial"/>
    <x v="0"/>
    <x v="3"/>
    <n v="13"/>
    <n v="94.1"/>
    <n v="69.8"/>
    <n v="67.2"/>
    <n v="-2.5999999999999943"/>
    <x v="0"/>
    <x v="0"/>
    <x v="0"/>
    <x v="2"/>
    <s v="C"/>
    <n v="0"/>
  </r>
  <r>
    <n v="14"/>
    <s v="Female"/>
    <n v="8"/>
    <s v="Government"/>
    <s v="Rural"/>
    <n v="7"/>
    <n v="0"/>
    <x v="2"/>
    <n v="208551"/>
    <s v="Managerial / Executive"/>
    <s v="Skilled Labor / Trade"/>
    <n v="1"/>
    <n v="0"/>
    <n v="3.6"/>
    <s v="No Scholarship"/>
    <x v="1"/>
    <x v="1"/>
    <n v="13.7"/>
    <n v="90.1"/>
    <n v="59.1"/>
    <n v="63.9"/>
    <n v="4.7999999999999972"/>
    <x v="0"/>
    <x v="0"/>
    <x v="0"/>
    <x v="2"/>
    <s v="C"/>
    <n v="0"/>
  </r>
  <r>
    <n v="14"/>
    <s v="Male"/>
    <n v="8"/>
    <s v="Government"/>
    <s v="Rural"/>
    <n v="4"/>
    <n v="0"/>
    <x v="2"/>
    <n v="221006"/>
    <s v="Unskilled Labor"/>
    <s v="Professional"/>
    <n v="0"/>
    <n v="0"/>
    <n v="2.5"/>
    <s v="No Scholarship"/>
    <x v="0"/>
    <x v="0"/>
    <n v="10.9"/>
    <n v="84.4"/>
    <n v="55.8"/>
    <n v="59.5"/>
    <n v="3.7000000000000028"/>
    <x v="0"/>
    <x v="0"/>
    <x v="0"/>
    <x v="0"/>
    <s v="D"/>
    <n v="0"/>
  </r>
  <r>
    <n v="15"/>
    <s v="Female"/>
    <n v="11"/>
    <s v="Government-Aided"/>
    <s v="Semi-Urban"/>
    <n v="3"/>
    <n v="0"/>
    <x v="1"/>
    <n v="68270"/>
    <s v="Unemployed"/>
    <s v="Clerical / Service"/>
    <n v="0"/>
    <n v="0"/>
    <n v="5.8"/>
    <s v="Full"/>
    <x v="0"/>
    <x v="2"/>
    <n v="19.600000000000001"/>
    <n v="85.7"/>
    <n v="67.5"/>
    <n v="74.3"/>
    <n v="6.7999999999999972"/>
    <x v="0"/>
    <x v="0"/>
    <x v="1"/>
    <x v="0"/>
    <s v="C"/>
    <n v="0"/>
  </r>
  <r>
    <n v="14"/>
    <s v="Male"/>
    <n v="10"/>
    <s v="Government"/>
    <s v="Rural"/>
    <n v="6"/>
    <n v="0"/>
    <x v="3"/>
    <n v="719765"/>
    <s v="Professional"/>
    <s v="Managerial / Executive"/>
    <n v="0"/>
    <n v="0"/>
    <n v="4.9000000000000004"/>
    <s v="No Scholarship"/>
    <x v="0"/>
    <x v="1"/>
    <n v="12.3"/>
    <n v="92.4"/>
    <n v="73.5"/>
    <n v="84.6"/>
    <n v="11.099999999999994"/>
    <x v="0"/>
    <x v="1"/>
    <x v="0"/>
    <x v="2"/>
    <s v="B"/>
    <n v="0"/>
  </r>
  <r>
    <n v="12"/>
    <s v="Female"/>
    <n v="6"/>
    <s v="Government-Aided"/>
    <s v="Rural"/>
    <n v="5"/>
    <n v="0"/>
    <x v="1"/>
    <n v="66991"/>
    <s v="Professional"/>
    <s v="Clerical / Service"/>
    <n v="0"/>
    <n v="0"/>
    <n v="3.2"/>
    <s v="Partial"/>
    <x v="0"/>
    <x v="0"/>
    <n v="8.1999999999999993"/>
    <n v="86.5"/>
    <n v="54.6"/>
    <n v="47.8"/>
    <n v="-6.8000000000000043"/>
    <x v="0"/>
    <x v="0"/>
    <x v="0"/>
    <x v="0"/>
    <s v="D"/>
    <n v="0"/>
  </r>
  <r>
    <n v="18"/>
    <s v="Female"/>
    <n v="12"/>
    <s v="Private-Unaided"/>
    <s v="Urban"/>
    <n v="6"/>
    <n v="0"/>
    <x v="0"/>
    <n v="659399"/>
    <s v="Professional"/>
    <s v="Professional"/>
    <n v="0"/>
    <n v="1"/>
    <n v="0.7"/>
    <s v="No Scholarship"/>
    <x v="0"/>
    <x v="1"/>
    <n v="11.1"/>
    <n v="95.6"/>
    <n v="62.2"/>
    <n v="69.400000000000006"/>
    <n v="7.2000000000000028"/>
    <x v="0"/>
    <x v="0"/>
    <x v="0"/>
    <x v="2"/>
    <s v="C"/>
    <n v="0"/>
  </r>
  <r>
    <n v="15"/>
    <s v="Female"/>
    <n v="10"/>
    <s v="Government-Aided"/>
    <s v="Semi-Urban"/>
    <n v="6"/>
    <n v="0"/>
    <x v="1"/>
    <n v="71020"/>
    <s v="Clerical / Service"/>
    <s v="Clerical / Service"/>
    <n v="1"/>
    <n v="1"/>
    <n v="0.3"/>
    <s v="No Scholarship"/>
    <x v="0"/>
    <x v="4"/>
    <n v="8.1"/>
    <n v="79.5"/>
    <n v="69.099999999999994"/>
    <n v="69"/>
    <n v="-9.9999999999994316E-2"/>
    <x v="0"/>
    <x v="0"/>
    <x v="0"/>
    <x v="0"/>
    <s v="C"/>
    <n v="0"/>
  </r>
  <r>
    <n v="11"/>
    <s v="Male"/>
    <n v="7"/>
    <s v="Government"/>
    <s v="Rural"/>
    <n v="6"/>
    <n v="0"/>
    <x v="1"/>
    <n v="84844"/>
    <s v="Business / Self-Employed"/>
    <s v="Business / Self-Employed"/>
    <n v="0"/>
    <n v="0"/>
    <n v="6.7"/>
    <s v="No Scholarship"/>
    <x v="0"/>
    <x v="1"/>
    <n v="12"/>
    <n v="78.400000000000006"/>
    <n v="59.8"/>
    <n v="46.6"/>
    <n v="-13.199999999999996"/>
    <x v="0"/>
    <x v="0"/>
    <x v="1"/>
    <x v="0"/>
    <s v="D"/>
    <n v="0"/>
  </r>
  <r>
    <n v="17"/>
    <s v="Male"/>
    <n v="12"/>
    <s v="Private-Unaided"/>
    <s v="Urban"/>
    <n v="5"/>
    <n v="0"/>
    <x v="1"/>
    <n v="107004"/>
    <s v="Unskilled Labor"/>
    <s v="Unskilled Labor"/>
    <n v="0"/>
    <n v="1"/>
    <n v="2.9"/>
    <s v="No Scholarship"/>
    <x v="0"/>
    <x v="1"/>
    <n v="11.9"/>
    <n v="89.4"/>
    <n v="45.1"/>
    <n v="54.3"/>
    <n v="9.1999999999999957"/>
    <x v="0"/>
    <x v="0"/>
    <x v="0"/>
    <x v="0"/>
    <s v="D"/>
    <n v="0"/>
  </r>
  <r>
    <n v="11"/>
    <s v="Male"/>
    <n v="6"/>
    <s v="Government-Aided"/>
    <s v="Rural"/>
    <n v="6"/>
    <n v="0"/>
    <x v="1"/>
    <n v="82422"/>
    <s v="Business / Self-Employed"/>
    <s v="Skilled Labor / Trade"/>
    <n v="0"/>
    <n v="0"/>
    <n v="5.6"/>
    <s v="Full"/>
    <x v="0"/>
    <x v="2"/>
    <n v="18.2"/>
    <n v="80.900000000000006"/>
    <n v="48.1"/>
    <n v="56"/>
    <n v="7.8999999999999986"/>
    <x v="0"/>
    <x v="0"/>
    <x v="1"/>
    <x v="0"/>
    <s v="D"/>
    <n v="0"/>
  </r>
  <r>
    <n v="11"/>
    <s v="Male"/>
    <n v="7"/>
    <s v="Private-Unaided"/>
    <s v="Urban"/>
    <n v="5"/>
    <n v="0"/>
    <x v="2"/>
    <n v="241773"/>
    <s v="Skilled Labor / Trade"/>
    <s v="Business / Self-Employed"/>
    <n v="0"/>
    <n v="1"/>
    <n v="0.9"/>
    <s v="No Scholarship"/>
    <x v="0"/>
    <x v="4"/>
    <n v="13"/>
    <n v="88"/>
    <n v="56.7"/>
    <n v="67.099999999999994"/>
    <n v="10.399999999999991"/>
    <x v="0"/>
    <x v="1"/>
    <x v="0"/>
    <x v="0"/>
    <s v="C"/>
    <n v="0"/>
  </r>
  <r>
    <n v="12"/>
    <s v="Male"/>
    <n v="7"/>
    <s v="Private-Unaided"/>
    <s v="Urban"/>
    <n v="7"/>
    <n v="0"/>
    <x v="0"/>
    <n v="496947"/>
    <s v="Skilled Labor / Trade"/>
    <s v="Business / Self-Employed"/>
    <n v="1"/>
    <n v="1"/>
    <n v="0.8"/>
    <s v="Partial"/>
    <x v="0"/>
    <x v="0"/>
    <n v="23.1"/>
    <n v="100"/>
    <n v="81.400000000000006"/>
    <n v="76.599999999999994"/>
    <n v="-4.8000000000000114"/>
    <x v="0"/>
    <x v="0"/>
    <x v="0"/>
    <x v="2"/>
    <s v="B"/>
    <n v="0"/>
  </r>
  <r>
    <n v="13"/>
    <s v="Male"/>
    <n v="9"/>
    <s v="Private-Unaided"/>
    <s v="Urban"/>
    <n v="5"/>
    <n v="0"/>
    <x v="0"/>
    <n v="433794"/>
    <s v="Skilled Labor / Trade"/>
    <s v="Unemployed"/>
    <n v="0"/>
    <n v="1"/>
    <n v="0.9"/>
    <s v="No Scholarship"/>
    <x v="1"/>
    <x v="0"/>
    <n v="13.9"/>
    <n v="89.3"/>
    <n v="63.8"/>
    <n v="61.9"/>
    <n v="-1.8999999999999986"/>
    <x v="0"/>
    <x v="0"/>
    <x v="0"/>
    <x v="0"/>
    <s v="C"/>
    <n v="0"/>
  </r>
  <r>
    <n v="12"/>
    <s v="Male"/>
    <n v="7"/>
    <s v="Private-Unaided"/>
    <s v="Urban"/>
    <n v="4"/>
    <n v="0"/>
    <x v="1"/>
    <n v="95183"/>
    <s v="Unskilled Labor"/>
    <s v="Professional"/>
    <n v="0"/>
    <n v="0"/>
    <n v="0.2"/>
    <s v="Full"/>
    <x v="0"/>
    <x v="1"/>
    <n v="14.2"/>
    <n v="74.5"/>
    <n v="59"/>
    <n v="59.7"/>
    <n v="0.70000000000000284"/>
    <x v="0"/>
    <x v="0"/>
    <x v="0"/>
    <x v="1"/>
    <s v="D"/>
    <n v="0"/>
  </r>
  <r>
    <n v="15"/>
    <s v="Female"/>
    <n v="11"/>
    <s v="Government"/>
    <s v="Rural"/>
    <n v="6"/>
    <n v="0"/>
    <x v="2"/>
    <n v="208998"/>
    <s v="Professional"/>
    <s v="Clerical / Service"/>
    <n v="0"/>
    <n v="1"/>
    <n v="1.4"/>
    <s v="No Scholarship"/>
    <x v="0"/>
    <x v="0"/>
    <n v="16.7"/>
    <n v="80.3"/>
    <n v="37.299999999999997"/>
    <n v="53.2"/>
    <n v="15.900000000000006"/>
    <x v="0"/>
    <x v="1"/>
    <x v="0"/>
    <x v="0"/>
    <s v="D"/>
    <n v="0"/>
  </r>
  <r>
    <n v="13"/>
    <s v="Male"/>
    <n v="7"/>
    <s v="Private-Unaided"/>
    <s v="Rural"/>
    <n v="2"/>
    <n v="0"/>
    <x v="2"/>
    <n v="199014"/>
    <s v="Business / Self-Employed"/>
    <s v="Homemaker"/>
    <n v="0"/>
    <n v="0"/>
    <n v="4.2"/>
    <s v="No Scholarship"/>
    <x v="0"/>
    <x v="3"/>
    <n v="9.1999999999999993"/>
    <n v="89.4"/>
    <n v="60.3"/>
    <n v="56.9"/>
    <n v="-3.3999999999999986"/>
    <x v="0"/>
    <x v="0"/>
    <x v="0"/>
    <x v="0"/>
    <s v="D"/>
    <n v="0"/>
  </r>
  <r>
    <n v="12"/>
    <s v="Male"/>
    <n v="6"/>
    <s v="Government-Aided"/>
    <s v="Urban"/>
    <n v="3"/>
    <n v="1"/>
    <x v="2"/>
    <n v="193265"/>
    <s v="Skilled Labor / Trade"/>
    <s v="Skilled Labor / Trade"/>
    <n v="1"/>
    <n v="0"/>
    <n v="1.4"/>
    <s v="No Scholarship"/>
    <x v="0"/>
    <x v="4"/>
    <n v="17.600000000000001"/>
    <n v="84.1"/>
    <n v="72.900000000000006"/>
    <n v="75.099999999999994"/>
    <n v="2.1999999999999886"/>
    <x v="0"/>
    <x v="0"/>
    <x v="0"/>
    <x v="0"/>
    <s v="B"/>
    <n v="0"/>
  </r>
  <r>
    <n v="12"/>
    <s v="Male"/>
    <n v="7"/>
    <s v="Government"/>
    <s v="Semi-Urban"/>
    <n v="5"/>
    <n v="0"/>
    <x v="0"/>
    <n v="519339"/>
    <s v="Clerical / Service"/>
    <s v="Homemaker"/>
    <n v="1"/>
    <n v="0"/>
    <n v="4.2"/>
    <s v="No Scholarship"/>
    <x v="0"/>
    <x v="1"/>
    <n v="14.7"/>
    <n v="79.099999999999994"/>
    <n v="51.9"/>
    <n v="45.9"/>
    <n v="-6"/>
    <x v="0"/>
    <x v="0"/>
    <x v="0"/>
    <x v="0"/>
    <s v="D"/>
    <n v="0"/>
  </r>
  <r>
    <n v="18"/>
    <s v="Male"/>
    <n v="12"/>
    <s v="Private-Unaided"/>
    <s v="Rural"/>
    <n v="3"/>
    <n v="0"/>
    <x v="2"/>
    <n v="308941"/>
    <s v="Professional"/>
    <s v="Professional"/>
    <n v="0"/>
    <n v="0"/>
    <n v="12.2"/>
    <s v="No Scholarship"/>
    <x v="0"/>
    <x v="1"/>
    <n v="12.5"/>
    <n v="76.400000000000006"/>
    <n v="75.599999999999994"/>
    <n v="73.8"/>
    <n v="-1.7999999999999972"/>
    <x v="0"/>
    <x v="0"/>
    <x v="1"/>
    <x v="0"/>
    <s v="C"/>
    <n v="0"/>
  </r>
  <r>
    <n v="13"/>
    <s v="Male"/>
    <n v="7"/>
    <s v="Private-Unaided"/>
    <s v="Urban"/>
    <n v="6"/>
    <n v="0"/>
    <x v="2"/>
    <n v="331516"/>
    <s v="Managerial / Executive"/>
    <s v="Managerial / Executive"/>
    <n v="1"/>
    <n v="1"/>
    <m/>
    <s v="No Scholarship"/>
    <x v="0"/>
    <x v="4"/>
    <n v="7.9"/>
    <n v="79.900000000000006"/>
    <n v="53.1"/>
    <n v="67.900000000000006"/>
    <n v="14.800000000000004"/>
    <x v="0"/>
    <x v="1"/>
    <x v="0"/>
    <x v="0"/>
    <s v="C"/>
    <n v="0"/>
  </r>
  <r>
    <n v="15"/>
    <s v="Male"/>
    <n v="11"/>
    <s v="Government"/>
    <s v="Urban"/>
    <n v="6"/>
    <n v="1"/>
    <x v="1"/>
    <n v="158589"/>
    <s v="Unemployed"/>
    <s v="Clerical / Service"/>
    <n v="1"/>
    <n v="0"/>
    <n v="3.5"/>
    <s v="No Scholarship"/>
    <x v="0"/>
    <x v="1"/>
    <n v="13.2"/>
    <n v="88"/>
    <n v="71"/>
    <n v="67.7"/>
    <n v="-3.2999999999999972"/>
    <x v="0"/>
    <x v="0"/>
    <x v="0"/>
    <x v="0"/>
    <s v="C"/>
    <n v="0"/>
  </r>
  <r>
    <n v="12"/>
    <s v="Male"/>
    <n v="6"/>
    <s v="Government"/>
    <s v="Urban"/>
    <n v="4"/>
    <n v="0"/>
    <x v="3"/>
    <n v="704533"/>
    <s v="Professional"/>
    <s v="Business / Self-Employed"/>
    <n v="1"/>
    <n v="1"/>
    <n v="2.1"/>
    <s v="No Scholarship"/>
    <x v="0"/>
    <x v="4"/>
    <n v="12.5"/>
    <n v="82.8"/>
    <n v="70.900000000000006"/>
    <n v="73.099999999999994"/>
    <n v="2.1999999999999886"/>
    <x v="0"/>
    <x v="0"/>
    <x v="0"/>
    <x v="0"/>
    <s v="C"/>
    <n v="0"/>
  </r>
  <r>
    <n v="15"/>
    <s v="Female"/>
    <n v="10"/>
    <s v="Government"/>
    <s v="Urban"/>
    <n v="4"/>
    <n v="0"/>
    <x v="2"/>
    <n v="292605"/>
    <s v="Professional"/>
    <s v="Professional"/>
    <n v="0"/>
    <n v="0"/>
    <n v="4"/>
    <s v="No Scholarship"/>
    <x v="0"/>
    <x v="4"/>
    <n v="14.1"/>
    <n v="97.1"/>
    <n v="65.400000000000006"/>
    <n v="73.3"/>
    <n v="7.8999999999999915"/>
    <x v="0"/>
    <x v="0"/>
    <x v="0"/>
    <x v="2"/>
    <s v="C"/>
    <n v="0"/>
  </r>
  <r>
    <n v="13"/>
    <s v="Female"/>
    <n v="7"/>
    <s v="Government"/>
    <s v="Rural"/>
    <n v="2"/>
    <n v="0"/>
    <x v="1"/>
    <n v="122102"/>
    <s v="Managerial / Executive"/>
    <s v="Clerical / Service"/>
    <n v="0"/>
    <n v="0"/>
    <n v="2.8"/>
    <s v="Full"/>
    <x v="0"/>
    <x v="1"/>
    <n v="16.2"/>
    <n v="92.1"/>
    <n v="52.9"/>
    <n v="57.4"/>
    <n v="4.5"/>
    <x v="0"/>
    <x v="0"/>
    <x v="0"/>
    <x v="2"/>
    <s v="D"/>
    <n v="0"/>
  </r>
  <r>
    <n v="14"/>
    <s v="Female"/>
    <n v="8"/>
    <s v="Government"/>
    <s v="Urban"/>
    <n v="2"/>
    <n v="1"/>
    <x v="3"/>
    <n v="1086746"/>
    <s v="Professional"/>
    <s v="Professional"/>
    <n v="1"/>
    <n v="1"/>
    <n v="1.1000000000000001"/>
    <s v="No Scholarship"/>
    <x v="0"/>
    <x v="4"/>
    <n v="7.6"/>
    <n v="98.3"/>
    <n v="69"/>
    <n v="62.6"/>
    <n v="-6.3999999999999986"/>
    <x v="0"/>
    <x v="0"/>
    <x v="0"/>
    <x v="2"/>
    <s v="C"/>
    <n v="0"/>
  </r>
  <r>
    <n v="11"/>
    <s v="Male"/>
    <n v="6"/>
    <s v="Private-Unaided"/>
    <s v="Urban"/>
    <n v="5"/>
    <n v="1"/>
    <x v="1"/>
    <n v="90079"/>
    <s v="Managerial / Executive"/>
    <s v="Unskilled Labor"/>
    <n v="0"/>
    <n v="1"/>
    <n v="2"/>
    <s v="No Scholarship"/>
    <x v="0"/>
    <x v="0"/>
    <n v="9.1999999999999993"/>
    <n v="86.6"/>
    <n v="54.7"/>
    <n v="39.4"/>
    <n v="-15.300000000000004"/>
    <x v="1"/>
    <x v="0"/>
    <x v="0"/>
    <x v="0"/>
    <s v="F"/>
    <n v="1"/>
  </r>
  <r>
    <n v="16"/>
    <s v="Female"/>
    <n v="10"/>
    <s v="Government-Aided"/>
    <s v="Urban"/>
    <n v="6"/>
    <n v="0"/>
    <x v="0"/>
    <n v="615254"/>
    <s v="Unemployed"/>
    <s v="Managerial / Executive"/>
    <n v="0"/>
    <n v="1"/>
    <n v="4.4000000000000004"/>
    <s v="No Scholarship"/>
    <x v="0"/>
    <x v="1"/>
    <n v="15"/>
    <n v="93.7"/>
    <n v="62.3"/>
    <n v="73.7"/>
    <n v="11.400000000000006"/>
    <x v="0"/>
    <x v="1"/>
    <x v="0"/>
    <x v="2"/>
    <s v="C"/>
    <n v="0"/>
  </r>
  <r>
    <n v="13"/>
    <s v="Male"/>
    <n v="9"/>
    <s v="Private-Unaided"/>
    <s v="Semi-Urban"/>
    <n v="5"/>
    <n v="0"/>
    <x v="0"/>
    <n v="386712"/>
    <s v="Business / Self-Employed"/>
    <s v="Professional"/>
    <n v="0"/>
    <n v="0"/>
    <n v="6"/>
    <s v="No Scholarship"/>
    <x v="0"/>
    <x v="1"/>
    <n v="16.899999999999999"/>
    <n v="87.2"/>
    <n v="71.599999999999994"/>
    <n v="67.5"/>
    <n v="-4.0999999999999943"/>
    <x v="0"/>
    <x v="0"/>
    <x v="1"/>
    <x v="0"/>
    <s v="C"/>
    <n v="0"/>
  </r>
  <r>
    <n v="16"/>
    <s v="Male"/>
    <n v="10"/>
    <s v="Government-Aided"/>
    <s v="Rural"/>
    <n v="6"/>
    <n v="0"/>
    <x v="0"/>
    <n v="631798"/>
    <s v="Skilled Labor / Trade"/>
    <s v="Unskilled Labor"/>
    <n v="1"/>
    <n v="1"/>
    <n v="2.4"/>
    <s v="No Scholarship"/>
    <x v="0"/>
    <x v="1"/>
    <n v="13.7"/>
    <n v="81"/>
    <n v="57.6"/>
    <n v="72.400000000000006"/>
    <n v="14.800000000000004"/>
    <x v="0"/>
    <x v="1"/>
    <x v="0"/>
    <x v="0"/>
    <s v="C"/>
    <n v="0"/>
  </r>
  <r>
    <n v="13"/>
    <s v="Female"/>
    <n v="7"/>
    <s v="Government"/>
    <s v="Semi-Urban"/>
    <n v="3"/>
    <n v="0"/>
    <x v="2"/>
    <n v="186811"/>
    <s v="Business / Self-Employed"/>
    <s v="Unemployed"/>
    <n v="0"/>
    <n v="0"/>
    <n v="3.1"/>
    <s v="No Scholarship"/>
    <x v="0"/>
    <x v="1"/>
    <n v="7.6"/>
    <n v="77.8"/>
    <n v="54.6"/>
    <n v="53.5"/>
    <n v="-1.1000000000000014"/>
    <x v="0"/>
    <x v="0"/>
    <x v="0"/>
    <x v="0"/>
    <s v="D"/>
    <n v="0"/>
  </r>
  <r>
    <n v="12"/>
    <s v="Male"/>
    <n v="7"/>
    <s v="Government-Aided"/>
    <s v="Rural"/>
    <n v="5"/>
    <n v="0"/>
    <x v="2"/>
    <n v="262727"/>
    <s v="Managerial / Executive"/>
    <s v="Professional"/>
    <n v="1"/>
    <n v="1"/>
    <n v="1.9"/>
    <s v="No Scholarship"/>
    <x v="0"/>
    <x v="4"/>
    <n v="18.5"/>
    <n v="65"/>
    <n v="67"/>
    <n v="48.5"/>
    <n v="-18.5"/>
    <x v="0"/>
    <x v="0"/>
    <x v="0"/>
    <x v="1"/>
    <s v="D"/>
    <n v="0"/>
  </r>
  <r>
    <n v="14"/>
    <s v="Female"/>
    <n v="9"/>
    <s v="Private-Unaided"/>
    <s v="Rural"/>
    <n v="5"/>
    <n v="0"/>
    <x v="0"/>
    <n v="486344"/>
    <s v="Business / Self-Employed"/>
    <s v="Unskilled Labor"/>
    <n v="0"/>
    <n v="0"/>
    <n v="3.7"/>
    <s v="Partial"/>
    <x v="1"/>
    <x v="0"/>
    <n v="20"/>
    <n v="97.9"/>
    <n v="66.900000000000006"/>
    <n v="81.7"/>
    <n v="14.799999999999997"/>
    <x v="0"/>
    <x v="1"/>
    <x v="0"/>
    <x v="2"/>
    <s v="B"/>
    <n v="0"/>
  </r>
  <r>
    <n v="11"/>
    <s v="Male"/>
    <n v="6"/>
    <s v="Private-Unaided"/>
    <s v="Rural"/>
    <n v="5"/>
    <n v="0"/>
    <x v="3"/>
    <n v="999094"/>
    <s v="Unskilled Labor"/>
    <s v="Unskilled Labor"/>
    <n v="1"/>
    <n v="0"/>
    <n v="14.8"/>
    <s v="No Scholarship"/>
    <x v="0"/>
    <x v="1"/>
    <n v="12.3"/>
    <n v="78.5"/>
    <n v="58.6"/>
    <n v="64.099999999999994"/>
    <n v="5.4999999999999929"/>
    <x v="0"/>
    <x v="0"/>
    <x v="1"/>
    <x v="0"/>
    <s v="C"/>
    <n v="0"/>
  </r>
  <r>
    <n v="12"/>
    <s v="Female"/>
    <n v="8"/>
    <s v="Government-Aided"/>
    <s v="Semi-Urban"/>
    <n v="5"/>
    <n v="1"/>
    <x v="1"/>
    <n v="61900"/>
    <s v="Unemployed"/>
    <s v="Managerial / Executive"/>
    <n v="0"/>
    <n v="0"/>
    <n v="3.8"/>
    <s v="Full"/>
    <x v="0"/>
    <x v="4"/>
    <n v="11.3"/>
    <n v="76.2"/>
    <n v="59.2"/>
    <n v="68.900000000000006"/>
    <n v="9.7000000000000028"/>
    <x v="0"/>
    <x v="0"/>
    <x v="0"/>
    <x v="0"/>
    <s v="C"/>
    <n v="0"/>
  </r>
  <r>
    <n v="14"/>
    <s v="Female"/>
    <n v="9"/>
    <s v="Government"/>
    <s v="Urban"/>
    <n v="4"/>
    <n v="0"/>
    <x v="1"/>
    <n v="63903"/>
    <s v="Unskilled Labor"/>
    <s v="Managerial / Executive"/>
    <n v="1"/>
    <n v="0"/>
    <n v="2"/>
    <s v="No Scholarship"/>
    <x v="0"/>
    <x v="0"/>
    <n v="11.5"/>
    <n v="81.7"/>
    <n v="47.2"/>
    <n v="55.6"/>
    <n v="8.3999999999999986"/>
    <x v="0"/>
    <x v="0"/>
    <x v="0"/>
    <x v="0"/>
    <s v="D"/>
    <n v="0"/>
  </r>
  <r>
    <n v="15"/>
    <s v="Female"/>
    <n v="10"/>
    <s v="Government-Aided"/>
    <s v="Rural"/>
    <n v="3"/>
    <n v="0"/>
    <x v="1"/>
    <n v="75735"/>
    <s v="Skilled Labor / Trade"/>
    <s v="Business / Self-Employed"/>
    <n v="0"/>
    <n v="0"/>
    <n v="6.5"/>
    <s v="No Scholarship"/>
    <x v="0"/>
    <x v="1"/>
    <n v="13"/>
    <n v="69.2"/>
    <n v="63"/>
    <n v="63.8"/>
    <n v="0.79999999999999716"/>
    <x v="0"/>
    <x v="0"/>
    <x v="1"/>
    <x v="1"/>
    <s v="C"/>
    <n v="0"/>
  </r>
  <r>
    <n v="16"/>
    <s v="Female"/>
    <n v="10"/>
    <s v="Government-Aided"/>
    <s v="Semi-Urban"/>
    <n v="5"/>
    <n v="0"/>
    <x v="0"/>
    <n v="507216"/>
    <s v="Professional"/>
    <s v="Unemployed"/>
    <n v="1"/>
    <n v="0"/>
    <n v="0.4"/>
    <s v="No Scholarship"/>
    <x v="1"/>
    <x v="0"/>
    <n v="18.899999999999999"/>
    <n v="69.400000000000006"/>
    <n v="76.099999999999994"/>
    <n v="83.3"/>
    <n v="7.2000000000000028"/>
    <x v="0"/>
    <x v="0"/>
    <x v="0"/>
    <x v="1"/>
    <s v="B"/>
    <n v="0"/>
  </r>
  <r>
    <n v="10"/>
    <s v="Female"/>
    <n v="6"/>
    <s v="Private-Unaided"/>
    <s v="Urban"/>
    <n v="4"/>
    <n v="0"/>
    <x v="1"/>
    <n v="138958"/>
    <s v="Unskilled Labor"/>
    <s v="Professional"/>
    <n v="1"/>
    <n v="1"/>
    <n v="3.3"/>
    <s v="Partial"/>
    <x v="0"/>
    <x v="1"/>
    <n v="13.7"/>
    <n v="77.7"/>
    <n v="45.9"/>
    <n v="47.8"/>
    <n v="1.8999999999999986"/>
    <x v="0"/>
    <x v="0"/>
    <x v="0"/>
    <x v="0"/>
    <s v="D"/>
    <n v="0"/>
  </r>
  <r>
    <n v="14"/>
    <s v="Female"/>
    <n v="8"/>
    <s v="Private-Unaided"/>
    <s v="Rural"/>
    <n v="4"/>
    <n v="0"/>
    <x v="3"/>
    <n v="1030370"/>
    <s v="Managerial / Executive"/>
    <s v="Homemaker"/>
    <n v="0"/>
    <n v="0"/>
    <n v="9.1"/>
    <s v="No Scholarship"/>
    <x v="0"/>
    <x v="4"/>
    <n v="11.1"/>
    <n v="76.099999999999994"/>
    <n v="77.3"/>
    <n v="71"/>
    <n v="-6.2999999999999972"/>
    <x v="0"/>
    <x v="0"/>
    <x v="1"/>
    <x v="0"/>
    <s v="C"/>
    <n v="0"/>
  </r>
  <r>
    <n v="16"/>
    <s v="Male"/>
    <n v="10"/>
    <s v="Government"/>
    <s v="Urban"/>
    <n v="3"/>
    <n v="0"/>
    <x v="1"/>
    <n v="138663"/>
    <s v="Unskilled Labor"/>
    <s v="Business / Self-Employed"/>
    <n v="1"/>
    <n v="1"/>
    <n v="6.3"/>
    <s v="Full"/>
    <x v="0"/>
    <x v="1"/>
    <n v="11.4"/>
    <n v="75.2"/>
    <n v="53.3"/>
    <n v="59.7"/>
    <n v="6.4000000000000057"/>
    <x v="0"/>
    <x v="0"/>
    <x v="1"/>
    <x v="0"/>
    <s v="D"/>
    <n v="0"/>
  </r>
  <r>
    <n v="12"/>
    <s v="Female"/>
    <n v="8"/>
    <s v="Government-Aided"/>
    <s v="Rural"/>
    <n v="7"/>
    <n v="0"/>
    <x v="2"/>
    <n v="283309"/>
    <s v="Unemployed"/>
    <s v="Homemaker"/>
    <n v="0"/>
    <n v="0"/>
    <n v="6"/>
    <s v="Partial"/>
    <x v="0"/>
    <x v="1"/>
    <n v="49.9"/>
    <n v="80.400000000000006"/>
    <n v="79.900000000000006"/>
    <n v="87.4"/>
    <n v="7.5"/>
    <x v="0"/>
    <x v="0"/>
    <x v="1"/>
    <x v="0"/>
    <s v="B"/>
    <n v="0"/>
  </r>
  <r>
    <n v="12"/>
    <s v="Male"/>
    <n v="7"/>
    <s v="Government"/>
    <s v="Rural"/>
    <n v="6"/>
    <n v="0"/>
    <x v="1"/>
    <n v="90935"/>
    <s v="Unskilled Labor"/>
    <s v="Managerial / Executive"/>
    <n v="1"/>
    <n v="0"/>
    <n v="7.4"/>
    <s v="Partial"/>
    <x v="0"/>
    <x v="1"/>
    <n v="18.899999999999999"/>
    <n v="79.599999999999994"/>
    <n v="75.5"/>
    <n v="68.900000000000006"/>
    <n v="-6.5999999999999943"/>
    <x v="0"/>
    <x v="0"/>
    <x v="1"/>
    <x v="0"/>
    <s v="C"/>
    <n v="0"/>
  </r>
  <r>
    <n v="13"/>
    <s v="Male"/>
    <n v="8"/>
    <s v="Private-Unaided"/>
    <s v="Urban"/>
    <n v="6"/>
    <n v="0"/>
    <x v="2"/>
    <n v="277566"/>
    <s v="Clerical / Service"/>
    <s v="Business / Self-Employed"/>
    <n v="1"/>
    <n v="0"/>
    <n v="3.3"/>
    <s v="Partial"/>
    <x v="1"/>
    <x v="0"/>
    <n v="14.8"/>
    <n v="88.5"/>
    <n v="53.2"/>
    <n v="67.599999999999994"/>
    <n v="14.399999999999991"/>
    <x v="0"/>
    <x v="1"/>
    <x v="0"/>
    <x v="0"/>
    <s v="C"/>
    <n v="0"/>
  </r>
  <r>
    <n v="11"/>
    <s v="Female"/>
    <n v="6"/>
    <s v="Private-Unaided"/>
    <s v="Rural"/>
    <n v="3"/>
    <n v="0"/>
    <x v="2"/>
    <n v="205186"/>
    <s v="Clerical / Service"/>
    <s v="Homemaker"/>
    <n v="0"/>
    <n v="1"/>
    <n v="5.2"/>
    <s v="No Scholarship"/>
    <x v="0"/>
    <x v="1"/>
    <n v="14.4"/>
    <n v="81.2"/>
    <n v="52.7"/>
    <n v="58.8"/>
    <n v="6.0999999999999943"/>
    <x v="0"/>
    <x v="0"/>
    <x v="1"/>
    <x v="0"/>
    <s v="D"/>
    <n v="0"/>
  </r>
  <r>
    <n v="16"/>
    <s v="Female"/>
    <n v="11"/>
    <s v="Private-Unaided"/>
    <s v="Urban"/>
    <n v="5"/>
    <n v="0"/>
    <x v="3"/>
    <n v="902263"/>
    <s v="Unskilled Labor"/>
    <s v="Managerial / Executive"/>
    <n v="0"/>
    <n v="1"/>
    <n v="1.3"/>
    <s v="No Scholarship"/>
    <x v="0"/>
    <x v="1"/>
    <n v="9.9"/>
    <n v="95.9"/>
    <n v="50.1"/>
    <n v="77"/>
    <n v="26.9"/>
    <x v="0"/>
    <x v="1"/>
    <x v="0"/>
    <x v="2"/>
    <s v="B"/>
    <n v="0"/>
  </r>
  <r>
    <n v="16"/>
    <s v="Female"/>
    <n v="10"/>
    <s v="Private-Unaided"/>
    <s v="Urban"/>
    <n v="4"/>
    <n v="0"/>
    <x v="2"/>
    <n v="313629"/>
    <s v="Skilled Labor / Trade"/>
    <s v="Clerical / Service"/>
    <n v="1"/>
    <n v="1"/>
    <n v="3.4"/>
    <s v="Full"/>
    <x v="0"/>
    <x v="0"/>
    <n v="14.1"/>
    <n v="96.9"/>
    <n v="54.8"/>
    <n v="59.9"/>
    <n v="5.1000000000000014"/>
    <x v="0"/>
    <x v="0"/>
    <x v="0"/>
    <x v="2"/>
    <s v="D"/>
    <n v="0"/>
  </r>
  <r>
    <n v="15"/>
    <s v="Female"/>
    <n v="9"/>
    <s v="Private-Unaided"/>
    <s v="Rural"/>
    <n v="5"/>
    <n v="0"/>
    <x v="0"/>
    <n v="394335"/>
    <s v="Unemployed"/>
    <s v="Unskilled Labor"/>
    <n v="0"/>
    <n v="0"/>
    <n v="1.6"/>
    <s v="No Scholarship"/>
    <x v="1"/>
    <x v="0"/>
    <n v="11.5"/>
    <n v="100"/>
    <n v="77.5"/>
    <n v="67.2"/>
    <n v="-10.299999999999997"/>
    <x v="0"/>
    <x v="0"/>
    <x v="0"/>
    <x v="2"/>
    <s v="C"/>
    <n v="0"/>
  </r>
  <r>
    <n v="12"/>
    <s v="Female"/>
    <n v="6"/>
    <s v="Government"/>
    <s v="Urban"/>
    <n v="4"/>
    <n v="0"/>
    <x v="0"/>
    <n v="635883"/>
    <s v="Professional"/>
    <s v="Homemaker"/>
    <n v="1"/>
    <n v="0"/>
    <n v="1.5"/>
    <s v="No Scholarship"/>
    <x v="0"/>
    <x v="3"/>
    <n v="17.8"/>
    <n v="100"/>
    <n v="59.7"/>
    <n v="65.3"/>
    <n v="5.5999999999999943"/>
    <x v="0"/>
    <x v="0"/>
    <x v="0"/>
    <x v="2"/>
    <s v="C"/>
    <n v="0"/>
  </r>
  <r>
    <n v="14"/>
    <s v="Male"/>
    <n v="9"/>
    <s v="Government-Aided"/>
    <s v="Semi-Urban"/>
    <n v="2"/>
    <n v="0"/>
    <x v="2"/>
    <n v="191727"/>
    <s v="Business / Self-Employed"/>
    <s v="Unemployed"/>
    <n v="0"/>
    <n v="0"/>
    <n v="0.2"/>
    <s v="No Scholarship"/>
    <x v="0"/>
    <x v="1"/>
    <n v="11.5"/>
    <n v="84.1"/>
    <n v="68.3"/>
    <n v="20"/>
    <n v="-48.3"/>
    <x v="1"/>
    <x v="0"/>
    <x v="0"/>
    <x v="0"/>
    <s v="F"/>
    <n v="1"/>
  </r>
  <r>
    <n v="13"/>
    <s v="Female"/>
    <n v="7"/>
    <s v="Private-Unaided"/>
    <s v="Urban"/>
    <n v="7"/>
    <n v="0"/>
    <x v="0"/>
    <n v="625743"/>
    <s v="Professional"/>
    <s v="Homemaker"/>
    <n v="1"/>
    <n v="1"/>
    <n v="0.8"/>
    <s v="No Scholarship"/>
    <x v="0"/>
    <x v="0"/>
    <n v="15.2"/>
    <n v="100"/>
    <n v="64.599999999999994"/>
    <n v="74.3"/>
    <n v="9.7000000000000028"/>
    <x v="0"/>
    <x v="0"/>
    <x v="0"/>
    <x v="2"/>
    <s v="C"/>
    <n v="0"/>
  </r>
  <r>
    <n v="17"/>
    <s v="Female"/>
    <n v="12"/>
    <s v="Government"/>
    <s v="Urban"/>
    <n v="6"/>
    <n v="1"/>
    <x v="3"/>
    <n v="1489532"/>
    <s v="Skilled Labor / Trade"/>
    <s v="Business / Self-Employed"/>
    <n v="0"/>
    <n v="0"/>
    <n v="3"/>
    <s v="No Scholarship"/>
    <x v="0"/>
    <x v="0"/>
    <n v="16.899999999999999"/>
    <n v="94.9"/>
    <n v="85.3"/>
    <n v="60.8"/>
    <n v="-24.5"/>
    <x v="0"/>
    <x v="0"/>
    <x v="0"/>
    <x v="2"/>
    <s v="C"/>
    <n v="0"/>
  </r>
  <r>
    <n v="13"/>
    <s v="Male"/>
    <n v="7"/>
    <s v="Government"/>
    <s v="Rural"/>
    <n v="3"/>
    <n v="0"/>
    <x v="2"/>
    <n v="204873"/>
    <s v="Clerical / Service"/>
    <s v="Skilled Labor / Trade"/>
    <n v="0"/>
    <n v="1"/>
    <n v="3"/>
    <s v="No Scholarship"/>
    <x v="0"/>
    <x v="0"/>
    <n v="19.3"/>
    <n v="81.099999999999994"/>
    <n v="68.400000000000006"/>
    <n v="54.6"/>
    <n v="-13.800000000000004"/>
    <x v="0"/>
    <x v="0"/>
    <x v="0"/>
    <x v="0"/>
    <s v="D"/>
    <n v="0"/>
  </r>
  <r>
    <n v="13"/>
    <s v="Male"/>
    <n v="7"/>
    <s v="Government"/>
    <s v="Semi-Urban"/>
    <n v="4"/>
    <n v="0"/>
    <x v="2"/>
    <n v="184310"/>
    <s v="Skilled Labor / Trade"/>
    <s v="Clerical / Service"/>
    <n v="1"/>
    <n v="1"/>
    <n v="2.2000000000000002"/>
    <s v="No Scholarship"/>
    <x v="0"/>
    <x v="1"/>
    <n v="16.3"/>
    <n v="100"/>
    <n v="55.8"/>
    <n v="65.8"/>
    <n v="10"/>
    <x v="0"/>
    <x v="0"/>
    <x v="0"/>
    <x v="2"/>
    <s v="C"/>
    <n v="0"/>
  </r>
  <r>
    <n v="14"/>
    <s v="Male"/>
    <n v="10"/>
    <s v="Government"/>
    <s v="Urban"/>
    <n v="7"/>
    <n v="0"/>
    <x v="0"/>
    <n v="423139"/>
    <s v="Business / Self-Employed"/>
    <s v="Unskilled Labor"/>
    <n v="0"/>
    <n v="1"/>
    <n v="2"/>
    <s v="Partial"/>
    <x v="0"/>
    <x v="1"/>
    <n v="11.8"/>
    <n v="92.8"/>
    <n v="34.700000000000003"/>
    <n v="44.8"/>
    <n v="10.099999999999994"/>
    <x v="0"/>
    <x v="1"/>
    <x v="0"/>
    <x v="2"/>
    <s v="D"/>
    <n v="0"/>
  </r>
  <r>
    <n v="18"/>
    <s v="Female"/>
    <n v="12"/>
    <s v="Government-Aided"/>
    <s v="Semi-Urban"/>
    <n v="9"/>
    <n v="0"/>
    <x v="2"/>
    <n v="180815"/>
    <s v="Unemployed"/>
    <s v="Unskilled Labor"/>
    <n v="0"/>
    <n v="0"/>
    <n v="3.2"/>
    <s v="No Scholarship"/>
    <x v="0"/>
    <x v="4"/>
    <n v="8.6"/>
    <n v="81.8"/>
    <n v="58.2"/>
    <n v="40.700000000000003"/>
    <n v="-17.5"/>
    <x v="1"/>
    <x v="0"/>
    <x v="0"/>
    <x v="0"/>
    <s v="D"/>
    <n v="0"/>
  </r>
  <r>
    <n v="15"/>
    <s v="Male"/>
    <n v="10"/>
    <s v="Government-Aided"/>
    <s v="Rural"/>
    <n v="6"/>
    <n v="0"/>
    <x v="1"/>
    <n v="122175"/>
    <s v="Skilled Labor / Trade"/>
    <s v="Professional"/>
    <n v="0"/>
    <n v="1"/>
    <n v="5"/>
    <s v="Partial"/>
    <x v="0"/>
    <x v="0"/>
    <n v="9.6"/>
    <n v="100"/>
    <n v="60.2"/>
    <n v="71"/>
    <n v="10.799999999999997"/>
    <x v="0"/>
    <x v="1"/>
    <x v="1"/>
    <x v="2"/>
    <s v="C"/>
    <n v="0"/>
  </r>
  <r>
    <n v="13"/>
    <s v="Female"/>
    <n v="8"/>
    <s v="Government"/>
    <s v="Urban"/>
    <n v="5"/>
    <n v="0"/>
    <x v="2"/>
    <n v="235262"/>
    <s v="Unemployed"/>
    <s v="Homemaker"/>
    <n v="0"/>
    <n v="0"/>
    <n v="0.4"/>
    <s v="No Scholarship"/>
    <x v="0"/>
    <x v="0"/>
    <n v="8.6999999999999993"/>
    <n v="79.3"/>
    <n v="66.599999999999994"/>
    <n v="59.8"/>
    <n v="-6.7999999999999972"/>
    <x v="0"/>
    <x v="0"/>
    <x v="0"/>
    <x v="0"/>
    <s v="D"/>
    <n v="0"/>
  </r>
  <r>
    <n v="16"/>
    <s v="Female"/>
    <n v="12"/>
    <s v="Government"/>
    <s v="Rural"/>
    <n v="5"/>
    <n v="0"/>
    <x v="3"/>
    <n v="1114391"/>
    <s v="Skilled Labor / Trade"/>
    <s v="Managerial / Executive"/>
    <n v="1"/>
    <n v="0"/>
    <n v="8.6"/>
    <s v="No Scholarship"/>
    <x v="0"/>
    <x v="0"/>
    <n v="12.7"/>
    <n v="94.6"/>
    <n v="66.099999999999994"/>
    <n v="69.8"/>
    <n v="3.7000000000000028"/>
    <x v="0"/>
    <x v="0"/>
    <x v="1"/>
    <x v="2"/>
    <s v="C"/>
    <n v="0"/>
  </r>
  <r>
    <n v="17"/>
    <s v="Male"/>
    <n v="12"/>
    <s v="Government"/>
    <s v="Urban"/>
    <n v="5"/>
    <n v="0"/>
    <x v="3"/>
    <n v="1028614"/>
    <s v="Business / Self-Employed"/>
    <s v="Business / Self-Employed"/>
    <n v="0"/>
    <n v="0"/>
    <n v="0.3"/>
    <s v="No Scholarship"/>
    <x v="0"/>
    <x v="0"/>
    <n v="16.399999999999999"/>
    <n v="85.8"/>
    <n v="63.1"/>
    <n v="76.099999999999994"/>
    <n v="12.999999999999993"/>
    <x v="0"/>
    <x v="1"/>
    <x v="0"/>
    <x v="0"/>
    <s v="B"/>
    <n v="0"/>
  </r>
  <r>
    <n v="16"/>
    <s v="Female"/>
    <n v="11"/>
    <s v="Private-Unaided"/>
    <s v="Rural"/>
    <n v="3"/>
    <n v="0"/>
    <x v="2"/>
    <n v="234124"/>
    <s v="Business / Self-Employed"/>
    <s v="Managerial / Executive"/>
    <n v="0"/>
    <n v="0"/>
    <n v="2.5"/>
    <s v="No Scholarship"/>
    <x v="0"/>
    <x v="1"/>
    <n v="14.2"/>
    <n v="86.4"/>
    <n v="67.599999999999994"/>
    <n v="74.3"/>
    <n v="6.7000000000000028"/>
    <x v="0"/>
    <x v="0"/>
    <x v="0"/>
    <x v="0"/>
    <s v="C"/>
    <n v="0"/>
  </r>
  <r>
    <n v="17"/>
    <s v="Female"/>
    <n v="12"/>
    <s v="Government"/>
    <s v="Rural"/>
    <n v="5"/>
    <n v="0"/>
    <x v="1"/>
    <n v="92712"/>
    <s v="Professional"/>
    <s v="Clerical / Service"/>
    <n v="0"/>
    <n v="0"/>
    <n v="12.5"/>
    <s v="No Scholarship"/>
    <x v="0"/>
    <x v="1"/>
    <n v="8.5"/>
    <n v="81.3"/>
    <n v="58.3"/>
    <n v="68.400000000000006"/>
    <n v="10.100000000000009"/>
    <x v="0"/>
    <x v="1"/>
    <x v="1"/>
    <x v="0"/>
    <s v="C"/>
    <n v="0"/>
  </r>
  <r>
    <n v="14"/>
    <s v="Female"/>
    <n v="9"/>
    <s v="Government-Aided"/>
    <s v="Rural"/>
    <n v="4"/>
    <n v="0"/>
    <x v="2"/>
    <n v="330325"/>
    <s v="Business / Self-Employed"/>
    <s v="Homemaker"/>
    <n v="1"/>
    <n v="1"/>
    <n v="6.7"/>
    <s v="No Scholarship"/>
    <x v="1"/>
    <x v="1"/>
    <n v="16.7"/>
    <n v="75.099999999999994"/>
    <n v="57"/>
    <n v="67.5"/>
    <n v="10.5"/>
    <x v="0"/>
    <x v="1"/>
    <x v="1"/>
    <x v="0"/>
    <s v="C"/>
    <n v="0"/>
  </r>
  <r>
    <n v="18"/>
    <s v="Male"/>
    <n v="12"/>
    <s v="Government"/>
    <s v="Urban"/>
    <n v="5"/>
    <n v="0"/>
    <x v="1"/>
    <n v="129550"/>
    <s v="Professional"/>
    <s v="Clerical / Service"/>
    <n v="1"/>
    <n v="1"/>
    <n v="0.6"/>
    <s v="No Scholarship"/>
    <x v="0"/>
    <x v="4"/>
    <n v="16.100000000000001"/>
    <n v="74.099999999999994"/>
    <n v="41.3"/>
    <n v="56.3"/>
    <n v="15"/>
    <x v="0"/>
    <x v="1"/>
    <x v="0"/>
    <x v="1"/>
    <s v="D"/>
    <n v="0"/>
  </r>
  <r>
    <n v="17"/>
    <s v="Female"/>
    <n v="11"/>
    <s v="Private-Unaided"/>
    <s v="Rural"/>
    <n v="7"/>
    <n v="0"/>
    <x v="0"/>
    <n v="479357"/>
    <s v="Unskilled Labor"/>
    <s v="Managerial / Executive"/>
    <n v="0"/>
    <n v="1"/>
    <n v="6.2"/>
    <s v="No Scholarship"/>
    <x v="1"/>
    <x v="4"/>
    <n v="11.6"/>
    <n v="67.599999999999994"/>
    <n v="65.400000000000006"/>
    <n v="63.6"/>
    <n v="-1.8000000000000043"/>
    <x v="0"/>
    <x v="0"/>
    <x v="1"/>
    <x v="1"/>
    <s v="C"/>
    <n v="0"/>
  </r>
  <r>
    <n v="14"/>
    <s v="Female"/>
    <n v="8"/>
    <s v="Government-Aided"/>
    <s v="Rural"/>
    <n v="4"/>
    <n v="0"/>
    <x v="0"/>
    <n v="464672"/>
    <s v="Skilled Labor / Trade"/>
    <s v="Homemaker"/>
    <n v="0"/>
    <n v="0"/>
    <n v="13.3"/>
    <s v="No Scholarship"/>
    <x v="1"/>
    <x v="1"/>
    <n v="11.4"/>
    <n v="77.2"/>
    <n v="46.5"/>
    <n v="63.7"/>
    <n v="17.200000000000003"/>
    <x v="0"/>
    <x v="1"/>
    <x v="1"/>
    <x v="0"/>
    <s v="C"/>
    <n v="0"/>
  </r>
  <r>
    <n v="14"/>
    <s v="Male"/>
    <n v="8"/>
    <s v="Private-Unaided"/>
    <s v="Urban"/>
    <n v="8"/>
    <n v="0"/>
    <x v="0"/>
    <n v="566144"/>
    <s v="Business / Self-Employed"/>
    <s v="Professional"/>
    <n v="0"/>
    <n v="0"/>
    <n v="1.9"/>
    <s v="No Scholarship"/>
    <x v="0"/>
    <x v="1"/>
    <n v="5.4"/>
    <n v="83.2"/>
    <n v="78.8"/>
    <n v="87.2"/>
    <n v="8.4000000000000057"/>
    <x v="0"/>
    <x v="0"/>
    <x v="0"/>
    <x v="0"/>
    <s v="B"/>
    <n v="0"/>
  </r>
  <r>
    <n v="18"/>
    <s v="Male"/>
    <n v="12"/>
    <s v="Private-Unaided"/>
    <s v="Rural"/>
    <n v="5"/>
    <n v="0"/>
    <x v="4"/>
    <n v="3634277"/>
    <s v="Managerial / Executive"/>
    <s v="Professional"/>
    <n v="0"/>
    <n v="0"/>
    <n v="9.8000000000000007"/>
    <s v="No Scholarship"/>
    <x v="1"/>
    <x v="1"/>
    <n v="14"/>
    <n v="90.1"/>
    <n v="55.2"/>
    <n v="69.400000000000006"/>
    <n v="14.200000000000003"/>
    <x v="0"/>
    <x v="1"/>
    <x v="1"/>
    <x v="2"/>
    <s v="C"/>
    <n v="0"/>
  </r>
  <r>
    <n v="12"/>
    <s v="Male"/>
    <n v="6"/>
    <s v="Government"/>
    <s v="Urban"/>
    <n v="3"/>
    <n v="0"/>
    <x v="1"/>
    <n v="170688"/>
    <s v="Unemployed"/>
    <s v="Unemployed"/>
    <n v="1"/>
    <n v="0"/>
    <n v="2"/>
    <s v="Partial"/>
    <x v="0"/>
    <x v="2"/>
    <n v="14.9"/>
    <n v="88.7"/>
    <n v="48.1"/>
    <n v="62.6"/>
    <n v="14.5"/>
    <x v="0"/>
    <x v="1"/>
    <x v="0"/>
    <x v="0"/>
    <s v="C"/>
    <n v="0"/>
  </r>
  <r>
    <n v="12"/>
    <s v="Male"/>
    <n v="8"/>
    <s v="Government-Aided"/>
    <s v="Urban"/>
    <n v="4"/>
    <n v="0"/>
    <x v="3"/>
    <n v="709628"/>
    <s v="Skilled Labor / Trade"/>
    <s v="Professional"/>
    <n v="0"/>
    <n v="1"/>
    <n v="1.7"/>
    <s v="No Scholarship"/>
    <x v="0"/>
    <x v="0"/>
    <n v="14.7"/>
    <n v="97.5"/>
    <n v="73.5"/>
    <n v="80.099999999999994"/>
    <n v="6.5999999999999943"/>
    <x v="0"/>
    <x v="0"/>
    <x v="0"/>
    <x v="2"/>
    <s v="B"/>
    <n v="0"/>
  </r>
  <r>
    <n v="16"/>
    <s v="Male"/>
    <n v="11"/>
    <s v="Private-Unaided"/>
    <s v="Urban"/>
    <n v="4"/>
    <n v="1"/>
    <x v="2"/>
    <n v="336175"/>
    <s v="Unemployed"/>
    <s v="Clerical / Service"/>
    <n v="1"/>
    <n v="0"/>
    <n v="0.3"/>
    <s v="No Scholarship"/>
    <x v="1"/>
    <x v="0"/>
    <n v="15.5"/>
    <n v="93.9"/>
    <n v="76.8"/>
    <n v="69.2"/>
    <n v="-7.5999999999999943"/>
    <x v="0"/>
    <x v="0"/>
    <x v="0"/>
    <x v="2"/>
    <s v="C"/>
    <n v="0"/>
  </r>
  <r>
    <n v="12"/>
    <s v="Female"/>
    <n v="7"/>
    <s v="Government-Aided"/>
    <s v="Urban"/>
    <n v="7"/>
    <n v="0"/>
    <x v="0"/>
    <n v="691596"/>
    <s v="Unskilled Labor"/>
    <s v="Unemployed"/>
    <n v="1"/>
    <n v="0"/>
    <n v="0.2"/>
    <s v="No Scholarship"/>
    <x v="0"/>
    <x v="1"/>
    <n v="16.8"/>
    <n v="83.5"/>
    <n v="70.5"/>
    <n v="81.5"/>
    <n v="11"/>
    <x v="0"/>
    <x v="1"/>
    <x v="0"/>
    <x v="0"/>
    <s v="B"/>
    <n v="0"/>
  </r>
  <r>
    <n v="14"/>
    <s v="Male"/>
    <n v="9"/>
    <s v="Government-Aided"/>
    <s v="Urban"/>
    <n v="7"/>
    <n v="1"/>
    <x v="2"/>
    <n v="227277"/>
    <s v="Unskilled Labor"/>
    <s v="Clerical / Service"/>
    <n v="1"/>
    <n v="0"/>
    <n v="0.6"/>
    <s v="No Scholarship"/>
    <x v="1"/>
    <x v="4"/>
    <n v="12.2"/>
    <n v="86.3"/>
    <n v="65.2"/>
    <n v="57.6"/>
    <n v="-7.6000000000000014"/>
    <x v="0"/>
    <x v="0"/>
    <x v="0"/>
    <x v="0"/>
    <s v="D"/>
    <n v="0"/>
  </r>
  <r>
    <n v="11"/>
    <s v="Female"/>
    <n v="6"/>
    <s v="Private-Unaided"/>
    <s v="Urban"/>
    <n v="4"/>
    <n v="0"/>
    <x v="0"/>
    <n v="468601"/>
    <s v="Professional"/>
    <s v="Homemaker"/>
    <n v="1"/>
    <n v="1"/>
    <n v="0.4"/>
    <s v="No Scholarship"/>
    <x v="0"/>
    <x v="0"/>
    <n v="11.1"/>
    <n v="100"/>
    <n v="70.099999999999994"/>
    <n v="63"/>
    <n v="-7.0999999999999943"/>
    <x v="0"/>
    <x v="0"/>
    <x v="0"/>
    <x v="2"/>
    <s v="C"/>
    <n v="0"/>
  </r>
  <r>
    <n v="16"/>
    <s v="Male"/>
    <n v="10"/>
    <s v="Government"/>
    <s v="Semi-Urban"/>
    <n v="4"/>
    <n v="0"/>
    <x v="2"/>
    <n v="305225"/>
    <s v="Professional"/>
    <s v="Homemaker"/>
    <n v="1"/>
    <n v="0"/>
    <n v="0.8"/>
    <s v="Partial"/>
    <x v="0"/>
    <x v="0"/>
    <n v="10.199999999999999"/>
    <n v="87.6"/>
    <n v="56.5"/>
    <n v="63"/>
    <n v="6.5"/>
    <x v="0"/>
    <x v="0"/>
    <x v="0"/>
    <x v="0"/>
    <s v="C"/>
    <n v="0"/>
  </r>
  <r>
    <n v="16"/>
    <s v="Male"/>
    <n v="12"/>
    <s v="Government"/>
    <s v="Urban"/>
    <n v="6"/>
    <n v="0"/>
    <x v="3"/>
    <n v="706369"/>
    <s v="Business / Self-Employed"/>
    <s v="Professional"/>
    <n v="1"/>
    <n v="1"/>
    <n v="1.1000000000000001"/>
    <s v="No Scholarship"/>
    <x v="0"/>
    <x v="0"/>
    <n v="11.5"/>
    <n v="100"/>
    <n v="64.2"/>
    <n v="67.5"/>
    <n v="3.2999999999999972"/>
    <x v="0"/>
    <x v="0"/>
    <x v="0"/>
    <x v="2"/>
    <s v="C"/>
    <n v="0"/>
  </r>
  <r>
    <n v="10"/>
    <s v="Female"/>
    <n v="6"/>
    <s v="Government"/>
    <s v="Rural"/>
    <n v="5"/>
    <n v="0"/>
    <x v="2"/>
    <n v="244730"/>
    <s v="Unskilled Labor"/>
    <s v="Homemaker"/>
    <n v="0"/>
    <n v="1"/>
    <n v="4.4000000000000004"/>
    <s v="No Scholarship"/>
    <x v="0"/>
    <x v="0"/>
    <n v="12.5"/>
    <n v="92.8"/>
    <n v="57.7"/>
    <n v="53.7"/>
    <n v="-4"/>
    <x v="0"/>
    <x v="0"/>
    <x v="0"/>
    <x v="2"/>
    <s v="D"/>
    <n v="0"/>
  </r>
  <r>
    <n v="12"/>
    <s v="Male"/>
    <n v="8"/>
    <s v="Private-Unaided"/>
    <s v="Urban"/>
    <n v="6"/>
    <n v="0"/>
    <x v="2"/>
    <n v="213709"/>
    <s v="Skilled Labor / Trade"/>
    <s v="Unemployed"/>
    <n v="1"/>
    <n v="0"/>
    <n v="3.3"/>
    <s v="No Scholarship"/>
    <x v="1"/>
    <x v="2"/>
    <n v="12.9"/>
    <n v="91.4"/>
    <n v="53.1"/>
    <n v="39.700000000000003"/>
    <n v="-13.399999999999999"/>
    <x v="1"/>
    <x v="0"/>
    <x v="0"/>
    <x v="2"/>
    <s v="F"/>
    <n v="1"/>
  </r>
  <r>
    <n v="14"/>
    <s v="Male"/>
    <n v="9"/>
    <s v="Private-Unaided"/>
    <s v="Rural"/>
    <n v="5"/>
    <n v="0"/>
    <x v="2"/>
    <n v="317254"/>
    <s v="Skilled Labor / Trade"/>
    <s v="Business / Self-Employed"/>
    <n v="0"/>
    <n v="0"/>
    <n v="9.6999999999999993"/>
    <s v="Partial"/>
    <x v="1"/>
    <x v="1"/>
    <n v="13.9"/>
    <n v="76.2"/>
    <n v="70.7"/>
    <n v="87.7"/>
    <n v="17"/>
    <x v="0"/>
    <x v="1"/>
    <x v="1"/>
    <x v="0"/>
    <s v="B"/>
    <n v="0"/>
  </r>
  <r>
    <n v="15"/>
    <s v="Female"/>
    <n v="11"/>
    <s v="Private-Unaided"/>
    <s v="Semi-Urban"/>
    <n v="6"/>
    <n v="0"/>
    <x v="2"/>
    <n v="274297"/>
    <s v="Business / Self-Employed"/>
    <s v="Skilled Labor / Trade"/>
    <n v="1"/>
    <n v="0"/>
    <n v="2.5"/>
    <s v="No Scholarship"/>
    <x v="0"/>
    <x v="1"/>
    <n v="14.9"/>
    <n v="84.4"/>
    <n v="68.400000000000006"/>
    <n v="70.900000000000006"/>
    <n v="2.5"/>
    <x v="0"/>
    <x v="0"/>
    <x v="0"/>
    <x v="0"/>
    <s v="C"/>
    <n v="0"/>
  </r>
  <r>
    <n v="15"/>
    <s v="Male"/>
    <n v="10"/>
    <s v="Private-Unaided"/>
    <s v="Rural"/>
    <n v="4"/>
    <n v="0"/>
    <x v="0"/>
    <n v="390318"/>
    <s v="Business / Self-Employed"/>
    <s v="Skilled Labor / Trade"/>
    <n v="0"/>
    <n v="0"/>
    <n v="4.3"/>
    <s v="Partial"/>
    <x v="0"/>
    <x v="0"/>
    <n v="16.600000000000001"/>
    <n v="92.8"/>
    <n v="66.3"/>
    <n v="65.400000000000006"/>
    <n v="-0.89999999999999147"/>
    <x v="0"/>
    <x v="0"/>
    <x v="0"/>
    <x v="2"/>
    <s v="C"/>
    <n v="0"/>
  </r>
  <r>
    <n v="14"/>
    <s v="Female"/>
    <n v="10"/>
    <s v="Private-Unaided"/>
    <s v="Urban"/>
    <n v="4"/>
    <n v="0"/>
    <x v="2"/>
    <n v="252436"/>
    <s v="Clerical / Service"/>
    <s v="Unemployed"/>
    <n v="0"/>
    <n v="0"/>
    <n v="0.8"/>
    <s v="No Scholarship"/>
    <x v="0"/>
    <x v="1"/>
    <n v="16.3"/>
    <n v="84.8"/>
    <n v="64.2"/>
    <n v="64.400000000000006"/>
    <n v="0.20000000000000284"/>
    <x v="0"/>
    <x v="0"/>
    <x v="0"/>
    <x v="0"/>
    <s v="C"/>
    <n v="0"/>
  </r>
  <r>
    <n v="12"/>
    <s v="Female"/>
    <n v="8"/>
    <s v="Government"/>
    <s v="Rural"/>
    <n v="5"/>
    <n v="0"/>
    <x v="0"/>
    <n v="590413"/>
    <s v="Business / Self-Employed"/>
    <s v="Clerical / Service"/>
    <n v="1"/>
    <n v="0"/>
    <n v="1.5"/>
    <s v="No Scholarship"/>
    <x v="1"/>
    <x v="1"/>
    <n v="19.600000000000001"/>
    <n v="84.5"/>
    <n v="67.900000000000006"/>
    <n v="67.5"/>
    <n v="-0.40000000000000568"/>
    <x v="0"/>
    <x v="0"/>
    <x v="0"/>
    <x v="0"/>
    <s v="C"/>
    <n v="0"/>
  </r>
  <r>
    <n v="14"/>
    <s v="Female"/>
    <n v="8"/>
    <s v="Government"/>
    <s v="Urban"/>
    <n v="6"/>
    <n v="0"/>
    <x v="0"/>
    <n v="551892"/>
    <s v="Business / Self-Employed"/>
    <s v="Skilled Labor / Trade"/>
    <n v="1"/>
    <n v="0"/>
    <n v="1.9"/>
    <s v="No Scholarship"/>
    <x v="0"/>
    <x v="3"/>
    <n v="18.399999999999999"/>
    <n v="97.5"/>
    <n v="64.5"/>
    <n v="54.3"/>
    <n v="-10.200000000000003"/>
    <x v="0"/>
    <x v="0"/>
    <x v="0"/>
    <x v="2"/>
    <s v="D"/>
    <n v="0"/>
  </r>
  <r>
    <n v="11"/>
    <s v="Male"/>
    <n v="6"/>
    <s v="Private-Unaided"/>
    <s v="Semi-Urban"/>
    <n v="5"/>
    <n v="1"/>
    <x v="0"/>
    <n v="382007"/>
    <s v="Skilled Labor / Trade"/>
    <s v="Professional"/>
    <n v="1"/>
    <n v="0"/>
    <n v="3.2"/>
    <s v="No Scholarship"/>
    <x v="0"/>
    <x v="4"/>
    <n v="7.4"/>
    <n v="79.2"/>
    <n v="59.8"/>
    <n v="51.2"/>
    <n v="-8.5999999999999943"/>
    <x v="0"/>
    <x v="0"/>
    <x v="0"/>
    <x v="0"/>
    <s v="D"/>
    <n v="0"/>
  </r>
  <r>
    <n v="11"/>
    <s v="Other"/>
    <n v="7"/>
    <s v="Private-Unaided"/>
    <s v="Rural"/>
    <n v="2"/>
    <n v="0"/>
    <x v="2"/>
    <n v="197827"/>
    <s v="Clerical / Service"/>
    <s v="Business / Self-Employed"/>
    <n v="0"/>
    <n v="0"/>
    <n v="5.4"/>
    <s v="Full"/>
    <x v="0"/>
    <x v="4"/>
    <n v="15.8"/>
    <n v="76"/>
    <n v="55.3"/>
    <n v="65.2"/>
    <n v="9.9000000000000057"/>
    <x v="0"/>
    <x v="0"/>
    <x v="1"/>
    <x v="0"/>
    <s v="C"/>
    <n v="0"/>
  </r>
  <r>
    <n v="18"/>
    <s v="Female"/>
    <n v="12"/>
    <s v="Government"/>
    <s v="Urban"/>
    <n v="2"/>
    <n v="0"/>
    <x v="2"/>
    <n v="190779"/>
    <s v="Skilled Labor / Trade"/>
    <s v="Unemployed"/>
    <n v="1"/>
    <n v="0"/>
    <n v="1.5"/>
    <s v="No Scholarship"/>
    <x v="1"/>
    <x v="1"/>
    <n v="12.1"/>
    <n v="96.4"/>
    <n v="59.9"/>
    <n v="73.599999999999994"/>
    <n v="13.699999999999996"/>
    <x v="0"/>
    <x v="1"/>
    <x v="0"/>
    <x v="2"/>
    <s v="C"/>
    <n v="0"/>
  </r>
  <r>
    <n v="12"/>
    <s v="Female"/>
    <n v="7"/>
    <s v="Government-Aided"/>
    <s v="Urban"/>
    <n v="5"/>
    <n v="0"/>
    <x v="1"/>
    <n v="79458"/>
    <s v="Professional"/>
    <s v="Unemployed"/>
    <n v="1"/>
    <n v="1"/>
    <n v="1.3"/>
    <s v="No Scholarship"/>
    <x v="0"/>
    <x v="1"/>
    <n v="10.7"/>
    <n v="82.9"/>
    <n v="55.9"/>
    <n v="75.900000000000006"/>
    <n v="20.000000000000007"/>
    <x v="0"/>
    <x v="1"/>
    <x v="0"/>
    <x v="0"/>
    <s v="B"/>
    <n v="0"/>
  </r>
  <r>
    <n v="11"/>
    <s v="Male"/>
    <n v="7"/>
    <s v="Government"/>
    <s v="Semi-Urban"/>
    <n v="5"/>
    <n v="0"/>
    <x v="1"/>
    <n v="163287"/>
    <s v="Unemployed"/>
    <s v="Unemployed"/>
    <n v="1"/>
    <n v="0"/>
    <n v="0.4"/>
    <s v="Partial"/>
    <x v="0"/>
    <x v="4"/>
    <n v="16.100000000000001"/>
    <n v="91.6"/>
    <n v="68.5"/>
    <n v="66.5"/>
    <n v="-2"/>
    <x v="0"/>
    <x v="0"/>
    <x v="0"/>
    <x v="2"/>
    <s v="C"/>
    <n v="0"/>
  </r>
  <r>
    <n v="12"/>
    <s v="Female"/>
    <n v="6"/>
    <s v="Private-Unaided"/>
    <s v="Rural"/>
    <n v="2"/>
    <n v="0"/>
    <x v="1"/>
    <n v="107323"/>
    <s v="Unemployed"/>
    <s v="Business / Self-Employed"/>
    <n v="1"/>
    <n v="0"/>
    <n v="18.100000000000001"/>
    <s v="Partial"/>
    <x v="0"/>
    <x v="0"/>
    <n v="16.8"/>
    <n v="69.5"/>
    <n v="41.3"/>
    <n v="64.5"/>
    <n v="23.200000000000003"/>
    <x v="0"/>
    <x v="1"/>
    <x v="2"/>
    <x v="1"/>
    <s v="C"/>
    <n v="0"/>
  </r>
  <r>
    <n v="16"/>
    <s v="Male"/>
    <n v="10"/>
    <s v="Government-Aided"/>
    <s v="Urban"/>
    <n v="5"/>
    <n v="0"/>
    <x v="2"/>
    <n v="252707"/>
    <s v="Unemployed"/>
    <s v="Business / Self-Employed"/>
    <n v="0"/>
    <n v="0"/>
    <m/>
    <s v="No Scholarship"/>
    <x v="0"/>
    <x v="0"/>
    <n v="15.6"/>
    <n v="100"/>
    <n v="52.6"/>
    <n v="67.400000000000006"/>
    <n v="14.800000000000004"/>
    <x v="0"/>
    <x v="1"/>
    <x v="0"/>
    <x v="2"/>
    <s v="C"/>
    <n v="0"/>
  </r>
  <r>
    <n v="16"/>
    <s v="Male"/>
    <n v="11"/>
    <s v="Government"/>
    <s v="Urban"/>
    <n v="8"/>
    <n v="0"/>
    <x v="2"/>
    <n v="196798"/>
    <s v="Professional"/>
    <s v="Homemaker"/>
    <n v="0"/>
    <n v="1"/>
    <n v="2.1"/>
    <s v="No Scholarship"/>
    <x v="0"/>
    <x v="1"/>
    <n v="9.1999999999999993"/>
    <n v="82"/>
    <n v="54.9"/>
    <n v="66.2"/>
    <n v="11.300000000000004"/>
    <x v="0"/>
    <x v="1"/>
    <x v="0"/>
    <x v="0"/>
    <s v="C"/>
    <n v="0"/>
  </r>
  <r>
    <n v="10"/>
    <s v="Female"/>
    <n v="6"/>
    <s v="Government-Aided"/>
    <s v="Urban"/>
    <n v="6"/>
    <n v="1"/>
    <x v="0"/>
    <n v="351802"/>
    <s v="Managerial / Executive"/>
    <s v="Homemaker"/>
    <n v="0"/>
    <n v="1"/>
    <n v="2"/>
    <s v="No Scholarship"/>
    <x v="1"/>
    <x v="1"/>
    <n v="11.6"/>
    <n v="88.7"/>
    <n v="52.2"/>
    <n v="69.5"/>
    <n v="17.299999999999997"/>
    <x v="0"/>
    <x v="1"/>
    <x v="0"/>
    <x v="0"/>
    <s v="C"/>
    <n v="0"/>
  </r>
  <r>
    <n v="11"/>
    <s v="Male"/>
    <n v="6"/>
    <s v="Government"/>
    <s v="Rural"/>
    <n v="3"/>
    <n v="0"/>
    <x v="0"/>
    <n v="500760"/>
    <s v="Professional"/>
    <s v="Skilled Labor / Trade"/>
    <n v="1"/>
    <n v="0"/>
    <n v="10.1"/>
    <s v="No Scholarship"/>
    <x v="0"/>
    <x v="4"/>
    <n v="14.3"/>
    <n v="79.7"/>
    <n v="54.5"/>
    <n v="56"/>
    <n v="1.5"/>
    <x v="0"/>
    <x v="0"/>
    <x v="1"/>
    <x v="0"/>
    <s v="D"/>
    <n v="0"/>
  </r>
  <r>
    <n v="14"/>
    <s v="Male"/>
    <n v="8"/>
    <s v="Government"/>
    <s v="Rural"/>
    <n v="3"/>
    <n v="0"/>
    <x v="0"/>
    <n v="479043"/>
    <s v="Unemployed"/>
    <s v="Unskilled Labor"/>
    <m/>
    <n v="0"/>
    <n v="6.4"/>
    <s v="No Scholarship"/>
    <x v="1"/>
    <x v="1"/>
    <n v="16.399999999999999"/>
    <n v="83.8"/>
    <n v="54.7"/>
    <n v="56.5"/>
    <n v="1.7999999999999972"/>
    <x v="0"/>
    <x v="0"/>
    <x v="1"/>
    <x v="0"/>
    <s v="D"/>
    <n v="0"/>
  </r>
  <r>
    <n v="14"/>
    <s v="Male"/>
    <n v="10"/>
    <s v="Government"/>
    <s v="Urban"/>
    <n v="4"/>
    <n v="0"/>
    <x v="4"/>
    <n v="2410947"/>
    <s v="Managerial / Executive"/>
    <s v="Clerical / Service"/>
    <n v="1"/>
    <n v="1"/>
    <n v="0.8"/>
    <s v="No Scholarship"/>
    <x v="1"/>
    <x v="0"/>
    <n v="18.600000000000001"/>
    <n v="67.5"/>
    <n v="58.3"/>
    <n v="81.5"/>
    <n v="23.200000000000003"/>
    <x v="0"/>
    <x v="1"/>
    <x v="0"/>
    <x v="1"/>
    <s v="B"/>
    <n v="0"/>
  </r>
  <r>
    <n v="12"/>
    <s v="Male"/>
    <n v="7"/>
    <s v="Government-Aided"/>
    <s v="Urban"/>
    <n v="6"/>
    <n v="0"/>
    <x v="3"/>
    <n v="1068441"/>
    <s v="Professional"/>
    <s v="Managerial / Executive"/>
    <n v="0"/>
    <n v="0"/>
    <n v="0.2"/>
    <s v="No Scholarship"/>
    <x v="0"/>
    <x v="0"/>
    <n v="12"/>
    <n v="100"/>
    <n v="72.2"/>
    <n v="69"/>
    <n v="-3.2000000000000028"/>
    <x v="0"/>
    <x v="0"/>
    <x v="0"/>
    <x v="2"/>
    <s v="C"/>
    <n v="0"/>
  </r>
  <r>
    <n v="16"/>
    <s v="Male"/>
    <n v="10"/>
    <s v="Private-Unaided"/>
    <s v="Urban"/>
    <n v="6"/>
    <n v="0"/>
    <x v="0"/>
    <n v="477473"/>
    <s v="Professional"/>
    <s v="Managerial / Executive"/>
    <n v="1"/>
    <n v="0"/>
    <n v="2.7"/>
    <s v="No Scholarship"/>
    <x v="1"/>
    <x v="1"/>
    <n v="24.2"/>
    <n v="84"/>
    <n v="61.7"/>
    <n v="59.3"/>
    <n v="-2.4000000000000057"/>
    <x v="0"/>
    <x v="0"/>
    <x v="0"/>
    <x v="0"/>
    <s v="D"/>
    <n v="0"/>
  </r>
  <r>
    <n v="11"/>
    <s v="Male"/>
    <n v="7"/>
    <s v="Government-Aided"/>
    <s v="Urban"/>
    <n v="5"/>
    <n v="0"/>
    <x v="1"/>
    <n v="146857"/>
    <s v="Skilled Labor / Trade"/>
    <s v="Professional"/>
    <n v="0"/>
    <n v="0"/>
    <n v="4.0999999999999996"/>
    <s v="Partial"/>
    <x v="1"/>
    <x v="4"/>
    <n v="10.4"/>
    <n v="76.400000000000006"/>
    <n v="54"/>
    <n v="63.1"/>
    <n v="9.1000000000000014"/>
    <x v="0"/>
    <x v="0"/>
    <x v="0"/>
    <x v="0"/>
    <s v="C"/>
    <n v="0"/>
  </r>
  <r>
    <n v="16"/>
    <s v="Male"/>
    <n v="11"/>
    <s v="Government"/>
    <s v="Rural"/>
    <n v="6"/>
    <n v="0"/>
    <x v="1"/>
    <n v="133883"/>
    <s v="Unemployed"/>
    <s v="Professional"/>
    <n v="0"/>
    <n v="0"/>
    <n v="0.9"/>
    <s v="Partial"/>
    <x v="0"/>
    <x v="1"/>
    <n v="8.1999999999999993"/>
    <n v="82.1"/>
    <n v="64.7"/>
    <n v="56.8"/>
    <n v="-7.9000000000000057"/>
    <x v="0"/>
    <x v="0"/>
    <x v="0"/>
    <x v="0"/>
    <s v="D"/>
    <n v="0"/>
  </r>
  <r>
    <n v="13"/>
    <s v="Male"/>
    <n v="9"/>
    <s v="Government-Aided"/>
    <s v="Urban"/>
    <n v="4"/>
    <n v="0"/>
    <x v="3"/>
    <n v="747723"/>
    <s v="Skilled Labor / Trade"/>
    <s v="Professional"/>
    <n v="1"/>
    <n v="1"/>
    <n v="1"/>
    <s v="No Scholarship"/>
    <x v="0"/>
    <x v="1"/>
    <n v="18.5"/>
    <n v="93"/>
    <n v="73.7"/>
    <n v="85.9"/>
    <n v="12.200000000000003"/>
    <x v="0"/>
    <x v="1"/>
    <x v="0"/>
    <x v="2"/>
    <s v="B"/>
    <n v="0"/>
  </r>
  <r>
    <n v="14"/>
    <s v="Male"/>
    <n v="9"/>
    <s v="Private-Unaided"/>
    <s v="Urban"/>
    <n v="3"/>
    <n v="0"/>
    <x v="3"/>
    <n v="1237277"/>
    <s v="Unemployed"/>
    <s v="Managerial / Executive"/>
    <n v="0"/>
    <n v="1"/>
    <n v="4.4000000000000004"/>
    <s v="No Scholarship"/>
    <x v="1"/>
    <x v="1"/>
    <n v="15.1"/>
    <n v="96.7"/>
    <n v="67"/>
    <n v="66.5"/>
    <n v="-0.5"/>
    <x v="0"/>
    <x v="0"/>
    <x v="0"/>
    <x v="2"/>
    <s v="C"/>
    <n v="0"/>
  </r>
  <r>
    <n v="15"/>
    <s v="Female"/>
    <n v="10"/>
    <s v="Government"/>
    <s v="Semi-Urban"/>
    <n v="7"/>
    <n v="0"/>
    <x v="2"/>
    <n v="196032"/>
    <s v="Professional"/>
    <s v="Business / Self-Employed"/>
    <n v="1"/>
    <n v="0"/>
    <n v="1.1000000000000001"/>
    <s v="Full"/>
    <x v="0"/>
    <x v="3"/>
    <n v="13.6"/>
    <n v="87.2"/>
    <n v="52"/>
    <n v="79.099999999999994"/>
    <n v="27.099999999999994"/>
    <x v="0"/>
    <x v="1"/>
    <x v="0"/>
    <x v="0"/>
    <s v="B"/>
    <n v="0"/>
  </r>
  <r>
    <n v="17"/>
    <s v="Female"/>
    <n v="12"/>
    <s v="Government"/>
    <s v="Urban"/>
    <n v="4"/>
    <n v="0"/>
    <x v="3"/>
    <n v="934503"/>
    <s v="Unemployed"/>
    <s v="Skilled Labor / Trade"/>
    <n v="1"/>
    <n v="0"/>
    <m/>
    <s v="No Scholarship"/>
    <x v="1"/>
    <x v="3"/>
    <n v="13.7"/>
    <n v="100"/>
    <n v="84.1"/>
    <n v="77.2"/>
    <n v="-6.8999999999999915"/>
    <x v="0"/>
    <x v="0"/>
    <x v="0"/>
    <x v="2"/>
    <s v="B"/>
    <n v="0"/>
  </r>
  <r>
    <n v="10"/>
    <s v="Other"/>
    <n v="6"/>
    <s v="Government"/>
    <s v="Urban"/>
    <n v="4"/>
    <n v="0"/>
    <x v="0"/>
    <n v="454183"/>
    <s v="Business / Self-Employed"/>
    <s v="Unemployed"/>
    <n v="0"/>
    <n v="0"/>
    <n v="0.8"/>
    <s v="No Scholarship"/>
    <x v="0"/>
    <x v="1"/>
    <n v="13.2"/>
    <n v="98.6"/>
    <n v="60.3"/>
    <n v="71"/>
    <n v="10.700000000000003"/>
    <x v="0"/>
    <x v="1"/>
    <x v="0"/>
    <x v="2"/>
    <s v="C"/>
    <n v="0"/>
  </r>
  <r>
    <n v="16"/>
    <s v="Male"/>
    <n v="11"/>
    <s v="Private-Unaided"/>
    <s v="Rural"/>
    <n v="2"/>
    <n v="0"/>
    <x v="0"/>
    <n v="674016"/>
    <s v="Clerical / Service"/>
    <s v="Professional"/>
    <n v="1"/>
    <n v="0"/>
    <n v="6.6"/>
    <s v="No Scholarship"/>
    <x v="0"/>
    <x v="0"/>
    <n v="10.5"/>
    <n v="86.4"/>
    <n v="71.599999999999994"/>
    <n v="79.400000000000006"/>
    <n v="7.8000000000000114"/>
    <x v="0"/>
    <x v="0"/>
    <x v="1"/>
    <x v="0"/>
    <s v="B"/>
    <n v="0"/>
  </r>
  <r>
    <n v="14"/>
    <s v="Male"/>
    <n v="9"/>
    <s v="Government"/>
    <s v="Semi-Urban"/>
    <n v="6"/>
    <n v="0"/>
    <x v="3"/>
    <n v="1063762"/>
    <s v="Clerical / Service"/>
    <s v="Skilled Labor / Trade"/>
    <n v="1"/>
    <n v="1"/>
    <m/>
    <s v="No Scholarship"/>
    <x v="0"/>
    <x v="0"/>
    <n v="11.3"/>
    <n v="98.1"/>
    <n v="60.3"/>
    <n v="59.5"/>
    <n v="-0.79999999999999716"/>
    <x v="0"/>
    <x v="0"/>
    <x v="0"/>
    <x v="2"/>
    <s v="D"/>
    <n v="0"/>
  </r>
  <r>
    <n v="11"/>
    <s v="Male"/>
    <n v="6"/>
    <s v="Private-Unaided"/>
    <s v="Semi-Urban"/>
    <n v="4"/>
    <n v="0"/>
    <x v="2"/>
    <n v="193911"/>
    <s v="Clerical / Service"/>
    <s v="Business / Self-Employed"/>
    <n v="0"/>
    <n v="0"/>
    <n v="3.3"/>
    <s v="Partial"/>
    <x v="0"/>
    <x v="1"/>
    <n v="16.100000000000001"/>
    <n v="88.6"/>
    <n v="59.4"/>
    <n v="61.1"/>
    <n v="1.7000000000000028"/>
    <x v="0"/>
    <x v="0"/>
    <x v="0"/>
    <x v="0"/>
    <s v="C"/>
    <n v="0"/>
  </r>
  <r>
    <n v="11"/>
    <s v="Female"/>
    <n v="7"/>
    <s v="Private-Unaided"/>
    <s v="Rural"/>
    <n v="3"/>
    <n v="0"/>
    <x v="0"/>
    <n v="448820"/>
    <s v="Managerial / Executive"/>
    <s v="Unskilled Labor"/>
    <n v="1"/>
    <n v="0"/>
    <n v="2.5"/>
    <s v="No Scholarship"/>
    <x v="0"/>
    <x v="0"/>
    <n v="9"/>
    <n v="82.5"/>
    <n v="56.6"/>
    <n v="51.9"/>
    <n v="-4.7000000000000028"/>
    <x v="0"/>
    <x v="0"/>
    <x v="0"/>
    <x v="0"/>
    <s v="D"/>
    <n v="0"/>
  </r>
  <r>
    <n v="16"/>
    <s v="Male"/>
    <n v="12"/>
    <s v="Government"/>
    <s v="Urban"/>
    <n v="5"/>
    <n v="0"/>
    <x v="2"/>
    <n v="186768"/>
    <s v="Skilled Labor / Trade"/>
    <s v="Professional"/>
    <n v="0"/>
    <n v="1"/>
    <n v="3.3"/>
    <s v="No Scholarship"/>
    <x v="0"/>
    <x v="1"/>
    <n v="14.6"/>
    <n v="89.8"/>
    <n v="46.8"/>
    <n v="66.8"/>
    <n v="20"/>
    <x v="0"/>
    <x v="1"/>
    <x v="0"/>
    <x v="0"/>
    <s v="C"/>
    <n v="0"/>
  </r>
  <r>
    <n v="17"/>
    <s v="Female"/>
    <n v="12"/>
    <s v="Government"/>
    <s v="Urban"/>
    <n v="4"/>
    <n v="0"/>
    <x v="2"/>
    <n v="295885"/>
    <s v="Unskilled Labor"/>
    <s v="Managerial / Executive"/>
    <n v="1"/>
    <n v="1"/>
    <n v="2.1"/>
    <s v="Full"/>
    <x v="0"/>
    <x v="1"/>
    <n v="13.5"/>
    <n v="92.9"/>
    <n v="67.2"/>
    <n v="69.900000000000006"/>
    <n v="2.7000000000000028"/>
    <x v="0"/>
    <x v="0"/>
    <x v="0"/>
    <x v="2"/>
    <s v="C"/>
    <n v="0"/>
  </r>
  <r>
    <n v="14"/>
    <s v="Male"/>
    <n v="10"/>
    <s v="Private-Unaided"/>
    <s v="Rural"/>
    <n v="6"/>
    <n v="0"/>
    <x v="3"/>
    <n v="969683"/>
    <s v="Clerical / Service"/>
    <s v="Homemaker"/>
    <n v="1"/>
    <n v="0"/>
    <n v="5.0999999999999996"/>
    <s v="No Scholarship"/>
    <x v="0"/>
    <x v="0"/>
    <n v="16.899999999999999"/>
    <n v="80.900000000000006"/>
    <n v="63.1"/>
    <n v="72"/>
    <n v="8.8999999999999986"/>
    <x v="0"/>
    <x v="0"/>
    <x v="1"/>
    <x v="0"/>
    <s v="C"/>
    <n v="0"/>
  </r>
  <r>
    <n v="13"/>
    <s v="Male"/>
    <n v="8"/>
    <s v="Government"/>
    <s v="Urban"/>
    <n v="4"/>
    <n v="0"/>
    <x v="0"/>
    <n v="472821"/>
    <s v="Unemployed"/>
    <s v="Clerical / Service"/>
    <n v="1"/>
    <n v="1"/>
    <n v="2"/>
    <s v="No Scholarship"/>
    <x v="0"/>
    <x v="3"/>
    <n v="12.5"/>
    <n v="92.7"/>
    <n v="71.7"/>
    <n v="61.7"/>
    <n v="-10"/>
    <x v="0"/>
    <x v="0"/>
    <x v="0"/>
    <x v="2"/>
    <s v="C"/>
    <n v="0"/>
  </r>
  <r>
    <n v="18"/>
    <s v="Female"/>
    <n v="12"/>
    <s v="Private-Unaided"/>
    <s v="Rural"/>
    <n v="2"/>
    <n v="0"/>
    <x v="2"/>
    <n v="243608"/>
    <s v="Skilled Labor / Trade"/>
    <s v="Professional"/>
    <n v="0"/>
    <n v="1"/>
    <n v="8.1999999999999993"/>
    <s v="No Scholarship"/>
    <x v="0"/>
    <x v="1"/>
    <n v="11.4"/>
    <n v="91.5"/>
    <n v="61.5"/>
    <n v="69.2"/>
    <n v="7.7000000000000028"/>
    <x v="0"/>
    <x v="0"/>
    <x v="1"/>
    <x v="2"/>
    <s v="C"/>
    <n v="0"/>
  </r>
  <r>
    <n v="11"/>
    <s v="Male"/>
    <n v="6"/>
    <s v="Government-Aided"/>
    <s v="Rural"/>
    <n v="7"/>
    <n v="0"/>
    <x v="1"/>
    <n v="80906"/>
    <s v="Managerial / Executive"/>
    <s v="Professional"/>
    <n v="0"/>
    <n v="0"/>
    <n v="6.1"/>
    <s v="No Scholarship"/>
    <x v="0"/>
    <x v="1"/>
    <n v="13.1"/>
    <n v="91.7"/>
    <n v="54.8"/>
    <n v="65.8"/>
    <n v="11"/>
    <x v="0"/>
    <x v="1"/>
    <x v="1"/>
    <x v="2"/>
    <s v="C"/>
    <n v="0"/>
  </r>
  <r>
    <n v="10"/>
    <s v="Female"/>
    <n v="6"/>
    <s v="Government"/>
    <s v="Semi-Urban"/>
    <n v="5"/>
    <n v="0"/>
    <x v="3"/>
    <n v="1467406"/>
    <s v="Unemployed"/>
    <s v="Professional"/>
    <n v="0"/>
    <n v="0"/>
    <n v="1.2"/>
    <s v="No Scholarship"/>
    <x v="0"/>
    <x v="0"/>
    <n v="12.3"/>
    <n v="93.5"/>
    <n v="81.3"/>
    <n v="35.4"/>
    <n v="-45.9"/>
    <x v="1"/>
    <x v="0"/>
    <x v="0"/>
    <x v="2"/>
    <s v="F"/>
    <n v="1"/>
  </r>
  <r>
    <n v="13"/>
    <s v="Male"/>
    <n v="8"/>
    <s v="Private-Unaided"/>
    <s v="Rural"/>
    <n v="6"/>
    <n v="1"/>
    <x v="2"/>
    <n v="242914"/>
    <s v="Clerical / Service"/>
    <s v="Homemaker"/>
    <n v="1"/>
    <n v="0"/>
    <n v="2"/>
    <s v="No Scholarship"/>
    <x v="1"/>
    <x v="0"/>
    <n v="15.7"/>
    <n v="79.099999999999994"/>
    <n v="52.9"/>
    <n v="77.2"/>
    <n v="24.300000000000004"/>
    <x v="0"/>
    <x v="1"/>
    <x v="0"/>
    <x v="0"/>
    <s v="B"/>
    <n v="0"/>
  </r>
  <r>
    <n v="17"/>
    <s v="Male"/>
    <n v="12"/>
    <s v="Government"/>
    <s v="Rural"/>
    <n v="6"/>
    <n v="0"/>
    <x v="3"/>
    <n v="1402176"/>
    <s v="Unskilled Labor"/>
    <s v="Professional"/>
    <n v="1"/>
    <n v="0"/>
    <n v="7.5"/>
    <s v="No Scholarship"/>
    <x v="1"/>
    <x v="0"/>
    <n v="14.9"/>
    <n v="90.3"/>
    <n v="72.400000000000006"/>
    <n v="87.8"/>
    <n v="15.399999999999991"/>
    <x v="0"/>
    <x v="1"/>
    <x v="1"/>
    <x v="2"/>
    <s v="B"/>
    <n v="0"/>
  </r>
  <r>
    <n v="10"/>
    <s v="Male"/>
    <n v="6"/>
    <s v="Government"/>
    <s v="Rural"/>
    <n v="4"/>
    <n v="0"/>
    <x v="1"/>
    <n v="124442"/>
    <s v="Business / Self-Employed"/>
    <s v="Professional"/>
    <n v="0"/>
    <n v="0"/>
    <n v="5.5"/>
    <s v="Partial"/>
    <x v="0"/>
    <x v="4"/>
    <n v="6.1"/>
    <n v="83.2"/>
    <n v="67.900000000000006"/>
    <n v="82.7"/>
    <n v="14.799999999999997"/>
    <x v="0"/>
    <x v="1"/>
    <x v="1"/>
    <x v="0"/>
    <s v="B"/>
    <n v="0"/>
  </r>
  <r>
    <n v="17"/>
    <s v="Male"/>
    <n v="12"/>
    <s v="Government-Aided"/>
    <s v="Rural"/>
    <n v="6"/>
    <n v="0"/>
    <x v="0"/>
    <n v="479785"/>
    <s v="Clerical / Service"/>
    <s v="Homemaker"/>
    <n v="1"/>
    <n v="0"/>
    <n v="5"/>
    <s v="No Scholarship"/>
    <x v="0"/>
    <x v="1"/>
    <n v="12.5"/>
    <n v="93.2"/>
    <n v="78.3"/>
    <n v="81.3"/>
    <n v="3"/>
    <x v="0"/>
    <x v="0"/>
    <x v="1"/>
    <x v="2"/>
    <s v="B"/>
    <n v="0"/>
  </r>
  <r>
    <n v="14"/>
    <s v="Male"/>
    <n v="8"/>
    <s v="Government-Aided"/>
    <s v="Urban"/>
    <n v="4"/>
    <n v="0"/>
    <x v="3"/>
    <n v="923412"/>
    <s v="Skilled Labor / Trade"/>
    <s v="Clerical / Service"/>
    <n v="1"/>
    <n v="0"/>
    <n v="3.8"/>
    <s v="No Scholarship"/>
    <x v="0"/>
    <x v="0"/>
    <n v="13.7"/>
    <n v="92.4"/>
    <n v="80.5"/>
    <n v="80.599999999999994"/>
    <n v="9.9999999999994316E-2"/>
    <x v="0"/>
    <x v="0"/>
    <x v="0"/>
    <x v="2"/>
    <s v="B"/>
    <n v="0"/>
  </r>
  <r>
    <n v="15"/>
    <s v="Female"/>
    <n v="10"/>
    <s v="Private-Unaided"/>
    <s v="Semi-Urban"/>
    <n v="2"/>
    <n v="0"/>
    <x v="3"/>
    <n v="1248661"/>
    <s v="Business / Self-Employed"/>
    <s v="Managerial / Executive"/>
    <n v="1"/>
    <n v="1"/>
    <n v="4.5"/>
    <s v="No Scholarship"/>
    <x v="0"/>
    <x v="0"/>
    <n v="15.8"/>
    <n v="100"/>
    <n v="97.4"/>
    <n v="89.6"/>
    <n v="-7.8000000000000114"/>
    <x v="0"/>
    <x v="0"/>
    <x v="0"/>
    <x v="2"/>
    <s v="B"/>
    <n v="0"/>
  </r>
  <r>
    <n v="11"/>
    <s v="Female"/>
    <n v="7"/>
    <s v="Government"/>
    <s v="Urban"/>
    <n v="6"/>
    <n v="0"/>
    <x v="3"/>
    <n v="1097233"/>
    <s v="Business / Self-Employed"/>
    <s v="Professional"/>
    <n v="1"/>
    <n v="0"/>
    <n v="1.2"/>
    <s v="No Scholarship"/>
    <x v="0"/>
    <x v="4"/>
    <n v="10.1"/>
    <n v="76.3"/>
    <n v="87"/>
    <n v="64.2"/>
    <n v="-22.799999999999997"/>
    <x v="0"/>
    <x v="0"/>
    <x v="0"/>
    <x v="0"/>
    <s v="C"/>
    <n v="0"/>
  </r>
  <r>
    <n v="11"/>
    <s v="Female"/>
    <n v="6"/>
    <s v="Government-Aided"/>
    <s v="Urban"/>
    <n v="4"/>
    <n v="0"/>
    <x v="0"/>
    <n v="636997"/>
    <s v="Business / Self-Employed"/>
    <s v="Clerical / Service"/>
    <n v="1"/>
    <n v="0"/>
    <n v="0.8"/>
    <s v="No Scholarship"/>
    <x v="0"/>
    <x v="0"/>
    <n v="16.600000000000001"/>
    <n v="93.8"/>
    <n v="60.8"/>
    <n v="50.7"/>
    <n v="-10.099999999999994"/>
    <x v="0"/>
    <x v="0"/>
    <x v="0"/>
    <x v="2"/>
    <s v="D"/>
    <n v="0"/>
  </r>
  <r>
    <n v="15"/>
    <s v="Male"/>
    <n v="10"/>
    <s v="Private-Unaided"/>
    <s v="Semi-Urban"/>
    <n v="3"/>
    <n v="1"/>
    <x v="0"/>
    <n v="371941"/>
    <s v="Skilled Labor / Trade"/>
    <s v="Business / Self-Employed"/>
    <n v="0"/>
    <n v="0"/>
    <n v="7.3"/>
    <s v="No Scholarship"/>
    <x v="0"/>
    <x v="1"/>
    <n v="16.7"/>
    <n v="90.7"/>
    <n v="86.6"/>
    <n v="71.7"/>
    <n v="-14.899999999999991"/>
    <x v="0"/>
    <x v="0"/>
    <x v="1"/>
    <x v="2"/>
    <s v="C"/>
    <n v="0"/>
  </r>
  <r>
    <n v="15"/>
    <s v="Female"/>
    <n v="9"/>
    <s v="Private-Unaided"/>
    <s v="Rural"/>
    <n v="6"/>
    <n v="1"/>
    <x v="2"/>
    <n v="220605"/>
    <s v="Unskilled Labor"/>
    <s v="Unskilled Labor"/>
    <n v="1"/>
    <n v="1"/>
    <n v="5.3"/>
    <s v="Partial"/>
    <x v="0"/>
    <x v="1"/>
    <n v="16.5"/>
    <n v="76.099999999999994"/>
    <n v="59"/>
    <n v="68.5"/>
    <n v="9.5"/>
    <x v="0"/>
    <x v="0"/>
    <x v="1"/>
    <x v="0"/>
    <s v="C"/>
    <n v="0"/>
  </r>
  <r>
    <n v="11"/>
    <s v="Female"/>
    <n v="7"/>
    <s v="Government"/>
    <s v="Rural"/>
    <n v="2"/>
    <n v="1"/>
    <x v="2"/>
    <n v="228840"/>
    <s v="Skilled Labor / Trade"/>
    <s v="Homemaker"/>
    <n v="0"/>
    <n v="0"/>
    <n v="6.6"/>
    <s v="No Scholarship"/>
    <x v="0"/>
    <x v="1"/>
    <n v="21.9"/>
    <n v="72"/>
    <n v="53.2"/>
    <n v="61.6"/>
    <n v="8.3999999999999986"/>
    <x v="0"/>
    <x v="0"/>
    <x v="1"/>
    <x v="1"/>
    <s v="C"/>
    <n v="0"/>
  </r>
  <r>
    <n v="15"/>
    <s v="Male"/>
    <n v="9"/>
    <s v="Government"/>
    <s v="Urban"/>
    <n v="5"/>
    <n v="0"/>
    <x v="2"/>
    <n v="190733"/>
    <s v="Skilled Labor / Trade"/>
    <s v="Skilled Labor / Trade"/>
    <n v="0"/>
    <n v="1"/>
    <n v="1.2"/>
    <s v="No Scholarship"/>
    <x v="0"/>
    <x v="0"/>
    <n v="10.199999999999999"/>
    <n v="91.9"/>
    <n v="53.2"/>
    <n v="56.3"/>
    <n v="3.0999999999999943"/>
    <x v="0"/>
    <x v="0"/>
    <x v="0"/>
    <x v="2"/>
    <s v="D"/>
    <n v="0"/>
  </r>
  <r>
    <n v="11"/>
    <s v="Female"/>
    <n v="7"/>
    <s v="Private-Unaided"/>
    <s v="Rural"/>
    <n v="4"/>
    <n v="0"/>
    <x v="2"/>
    <n v="316323"/>
    <s v="Unskilled Labor"/>
    <s v="Clerical / Service"/>
    <n v="0"/>
    <n v="0"/>
    <n v="13"/>
    <s v="No Scholarship"/>
    <x v="0"/>
    <x v="1"/>
    <n v="17.399999999999999"/>
    <n v="79.599999999999994"/>
    <n v="79"/>
    <n v="60.3"/>
    <n v="-18.700000000000003"/>
    <x v="0"/>
    <x v="0"/>
    <x v="1"/>
    <x v="0"/>
    <s v="C"/>
    <n v="0"/>
  </r>
  <r>
    <n v="10"/>
    <s v="Female"/>
    <n v="6"/>
    <s v="Government"/>
    <s v="Rural"/>
    <n v="6"/>
    <n v="0"/>
    <x v="1"/>
    <n v="64605"/>
    <s v="Unemployed"/>
    <s v="Business / Self-Employed"/>
    <n v="0"/>
    <n v="0"/>
    <n v="6.1"/>
    <s v="Full"/>
    <x v="0"/>
    <x v="0"/>
    <n v="3.2"/>
    <n v="73.5"/>
    <n v="50.5"/>
    <n v="58.9"/>
    <n v="8.3999999999999986"/>
    <x v="0"/>
    <x v="0"/>
    <x v="1"/>
    <x v="1"/>
    <s v="D"/>
    <n v="0"/>
  </r>
  <r>
    <n v="11"/>
    <s v="Female"/>
    <n v="7"/>
    <s v="Government"/>
    <s v="Semi-Urban"/>
    <n v="6"/>
    <n v="0"/>
    <x v="2"/>
    <n v="203853"/>
    <s v="Managerial / Executive"/>
    <s v="Unskilled Labor"/>
    <n v="1"/>
    <n v="0"/>
    <n v="1"/>
    <s v="Full"/>
    <x v="0"/>
    <x v="1"/>
    <n v="18.5"/>
    <n v="94.1"/>
    <n v="53.5"/>
    <n v="46.8"/>
    <n v="-6.7000000000000028"/>
    <x v="0"/>
    <x v="0"/>
    <x v="0"/>
    <x v="2"/>
    <s v="D"/>
    <n v="0"/>
  </r>
  <r>
    <n v="12"/>
    <s v="Male"/>
    <n v="8"/>
    <s v="Private-Unaided"/>
    <s v="Rural"/>
    <n v="4"/>
    <n v="0"/>
    <x v="1"/>
    <n v="151408"/>
    <s v="Unemployed"/>
    <s v="Clerical / Service"/>
    <n v="0"/>
    <n v="0"/>
    <n v="5.3"/>
    <s v="Partial"/>
    <x v="0"/>
    <x v="4"/>
    <n v="16"/>
    <n v="88.4"/>
    <n v="68.5"/>
    <n v="81.8"/>
    <n v="13.299999999999997"/>
    <x v="0"/>
    <x v="1"/>
    <x v="1"/>
    <x v="0"/>
    <s v="B"/>
    <n v="0"/>
  </r>
  <r>
    <n v="17"/>
    <s v="Male"/>
    <n v="11"/>
    <s v="Government"/>
    <s v="Urban"/>
    <n v="6"/>
    <n v="0"/>
    <x v="2"/>
    <n v="262262"/>
    <s v="Business / Self-Employed"/>
    <s v="Professional"/>
    <n v="1"/>
    <n v="0"/>
    <n v="3.3"/>
    <s v="Partial"/>
    <x v="1"/>
    <x v="1"/>
    <n v="19.5"/>
    <n v="92.2"/>
    <n v="73.599999999999994"/>
    <n v="73.400000000000006"/>
    <n v="-0.19999999999998863"/>
    <x v="0"/>
    <x v="0"/>
    <x v="0"/>
    <x v="2"/>
    <s v="C"/>
    <n v="0"/>
  </r>
  <r>
    <n v="16"/>
    <s v="Male"/>
    <n v="11"/>
    <s v="Government-Aided"/>
    <s v="Urban"/>
    <n v="5"/>
    <n v="0"/>
    <x v="2"/>
    <n v="296828"/>
    <s v="Unemployed"/>
    <s v="Managerial / Executive"/>
    <n v="0"/>
    <n v="1"/>
    <n v="1.8"/>
    <s v="No Scholarship"/>
    <x v="0"/>
    <x v="1"/>
    <n v="9.1999999999999993"/>
    <n v="66.099999999999994"/>
    <n v="69.900000000000006"/>
    <n v="55.6"/>
    <n v="-14.300000000000004"/>
    <x v="0"/>
    <x v="0"/>
    <x v="0"/>
    <x v="1"/>
    <s v="D"/>
    <n v="0"/>
  </r>
  <r>
    <n v="15"/>
    <s v="Female"/>
    <n v="9"/>
    <s v="Government"/>
    <s v="Semi-Urban"/>
    <n v="3"/>
    <n v="0"/>
    <x v="0"/>
    <n v="592097"/>
    <s v="Business / Self-Employed"/>
    <s v="Managerial / Executive"/>
    <n v="1"/>
    <n v="1"/>
    <n v="1.5"/>
    <s v="No Scholarship"/>
    <x v="0"/>
    <x v="0"/>
    <n v="16.2"/>
    <n v="90.9"/>
    <n v="76.2"/>
    <n v="70"/>
    <n v="-6.2000000000000028"/>
    <x v="0"/>
    <x v="0"/>
    <x v="0"/>
    <x v="2"/>
    <s v="C"/>
    <n v="0"/>
  </r>
  <r>
    <n v="15"/>
    <s v="Female"/>
    <n v="9"/>
    <s v="Government"/>
    <s v="Urban"/>
    <n v="2"/>
    <n v="0"/>
    <x v="0"/>
    <n v="469362"/>
    <s v="Unemployed"/>
    <s v="Unskilled Labor"/>
    <n v="0"/>
    <n v="1"/>
    <n v="0.9"/>
    <s v="No Scholarship"/>
    <x v="0"/>
    <x v="0"/>
    <n v="10.4"/>
    <n v="79"/>
    <n v="36.299999999999997"/>
    <n v="46.1"/>
    <n v="9.8000000000000043"/>
    <x v="0"/>
    <x v="0"/>
    <x v="0"/>
    <x v="0"/>
    <s v="D"/>
    <n v="0"/>
  </r>
  <r>
    <n v="11"/>
    <s v="Female"/>
    <n v="6"/>
    <s v="Private-Unaided"/>
    <s v="Urban"/>
    <n v="6"/>
    <n v="0"/>
    <x v="1"/>
    <n v="63032"/>
    <s v="Skilled Labor / Trade"/>
    <s v="Unskilled Labor"/>
    <n v="1"/>
    <n v="1"/>
    <n v="2.1"/>
    <s v="Partial"/>
    <x v="0"/>
    <x v="1"/>
    <n v="12.3"/>
    <n v="88.1"/>
    <n v="68.099999999999994"/>
    <n v="63.8"/>
    <n v="-4.2999999999999972"/>
    <x v="0"/>
    <x v="0"/>
    <x v="0"/>
    <x v="0"/>
    <s v="C"/>
    <n v="0"/>
  </r>
  <r>
    <n v="12"/>
    <s v="Male"/>
    <n v="6"/>
    <s v="Government-Aided"/>
    <s v="Semi-Urban"/>
    <n v="5"/>
    <n v="0"/>
    <x v="1"/>
    <n v="174625"/>
    <s v="Professional"/>
    <s v="Clerical / Service"/>
    <n v="0"/>
    <n v="0"/>
    <n v="4.5999999999999996"/>
    <s v="No Scholarship"/>
    <x v="1"/>
    <x v="0"/>
    <n v="9.6"/>
    <n v="79.8"/>
    <n v="65"/>
    <n v="66.2"/>
    <n v="1.2000000000000028"/>
    <x v="0"/>
    <x v="0"/>
    <x v="0"/>
    <x v="0"/>
    <s v="C"/>
    <n v="0"/>
  </r>
  <r>
    <n v="12"/>
    <s v="Male"/>
    <n v="7"/>
    <s v="Private-Unaided"/>
    <s v="Rural"/>
    <n v="8"/>
    <n v="0"/>
    <x v="3"/>
    <n v="834883"/>
    <s v="Unemployed"/>
    <s v="Unskilled Labor"/>
    <n v="1"/>
    <n v="1"/>
    <n v="3.2"/>
    <s v="No Scholarship"/>
    <x v="0"/>
    <x v="4"/>
    <n v="11.7"/>
    <n v="67.8"/>
    <n v="56.9"/>
    <n v="67.400000000000006"/>
    <n v="10.500000000000007"/>
    <x v="0"/>
    <x v="1"/>
    <x v="0"/>
    <x v="1"/>
    <s v="C"/>
    <n v="0"/>
  </r>
  <r>
    <n v="12"/>
    <s v="Female"/>
    <n v="7"/>
    <s v="Government"/>
    <s v="Rural"/>
    <n v="4"/>
    <n v="0"/>
    <x v="1"/>
    <n v="163069"/>
    <s v="Clerical / Service"/>
    <s v="Clerical / Service"/>
    <m/>
    <n v="0"/>
    <n v="4.3"/>
    <s v="No Scholarship"/>
    <x v="1"/>
    <x v="1"/>
    <n v="9.3000000000000007"/>
    <n v="88.6"/>
    <n v="62.6"/>
    <n v="65.099999999999994"/>
    <n v="2.4999999999999929"/>
    <x v="0"/>
    <x v="0"/>
    <x v="0"/>
    <x v="0"/>
    <s v="C"/>
    <n v="0"/>
  </r>
  <r>
    <n v="15"/>
    <s v="Male"/>
    <n v="11"/>
    <s v="Government"/>
    <s v="Semi-Urban"/>
    <n v="3"/>
    <n v="0"/>
    <x v="3"/>
    <n v="857697"/>
    <s v="Unemployed"/>
    <s v="Clerical / Service"/>
    <n v="1"/>
    <n v="0"/>
    <n v="5.2"/>
    <s v="No Scholarship"/>
    <x v="0"/>
    <x v="1"/>
    <n v="13.6"/>
    <n v="86.3"/>
    <n v="72.099999999999994"/>
    <n v="72.5"/>
    <n v="0.40000000000000568"/>
    <x v="0"/>
    <x v="0"/>
    <x v="1"/>
    <x v="0"/>
    <s v="C"/>
    <n v="0"/>
  </r>
  <r>
    <n v="14"/>
    <s v="Male"/>
    <n v="9"/>
    <s v="Government-Aided"/>
    <s v="Urban"/>
    <n v="4"/>
    <n v="0"/>
    <x v="1"/>
    <n v="119608"/>
    <s v="Clerical / Service"/>
    <s v="Professional"/>
    <n v="1"/>
    <n v="1"/>
    <n v="0.5"/>
    <s v="Partial"/>
    <x v="0"/>
    <x v="1"/>
    <n v="7.9"/>
    <n v="73.900000000000006"/>
    <n v="71.8"/>
    <n v="60.1"/>
    <n v="-11.699999999999996"/>
    <x v="0"/>
    <x v="0"/>
    <x v="0"/>
    <x v="1"/>
    <s v="C"/>
    <n v="0"/>
  </r>
  <r>
    <n v="13"/>
    <s v="Male"/>
    <n v="8"/>
    <s v="Government-Aided"/>
    <s v="Urban"/>
    <n v="4"/>
    <n v="0"/>
    <x v="0"/>
    <n v="615845"/>
    <s v="Business / Self-Employed"/>
    <s v="Homemaker"/>
    <n v="1"/>
    <n v="1"/>
    <n v="0.3"/>
    <s v="No Scholarship"/>
    <x v="0"/>
    <x v="0"/>
    <n v="17.5"/>
    <n v="91.9"/>
    <n v="44.6"/>
    <n v="60.6"/>
    <n v="16"/>
    <x v="0"/>
    <x v="1"/>
    <x v="0"/>
    <x v="2"/>
    <s v="C"/>
    <n v="0"/>
  </r>
  <r>
    <n v="13"/>
    <s v="Female"/>
    <n v="9"/>
    <s v="Government"/>
    <s v="Semi-Urban"/>
    <n v="5"/>
    <n v="0"/>
    <x v="3"/>
    <n v="954908"/>
    <s v="Unskilled Labor"/>
    <s v="Professional"/>
    <n v="1"/>
    <n v="1"/>
    <n v="5.4"/>
    <s v="No Scholarship"/>
    <x v="1"/>
    <x v="4"/>
    <n v="9.3000000000000007"/>
    <n v="87.5"/>
    <n v="70.599999999999994"/>
    <n v="69.099999999999994"/>
    <n v="-1.5"/>
    <x v="0"/>
    <x v="0"/>
    <x v="1"/>
    <x v="0"/>
    <s v="C"/>
    <n v="0"/>
  </r>
  <r>
    <n v="17"/>
    <s v="Male"/>
    <n v="11"/>
    <s v="Government"/>
    <s v="Urban"/>
    <n v="7"/>
    <n v="1"/>
    <x v="1"/>
    <n v="88347"/>
    <s v="Unskilled Labor"/>
    <s v="Unemployed"/>
    <n v="0"/>
    <n v="0"/>
    <n v="1.9"/>
    <s v="No Scholarship"/>
    <x v="0"/>
    <x v="1"/>
    <n v="13"/>
    <n v="84.7"/>
    <n v="65.2"/>
    <n v="65.5"/>
    <n v="0.29999999999999716"/>
    <x v="0"/>
    <x v="0"/>
    <x v="0"/>
    <x v="0"/>
    <s v="C"/>
    <n v="0"/>
  </r>
  <r>
    <n v="12"/>
    <s v="Male"/>
    <n v="7"/>
    <s v="Private-Unaided"/>
    <s v="Urban"/>
    <n v="5"/>
    <n v="0"/>
    <x v="2"/>
    <n v="247903"/>
    <s v="Unskilled Labor"/>
    <s v="Homemaker"/>
    <n v="0"/>
    <n v="0"/>
    <n v="1.1000000000000001"/>
    <s v="No Scholarship"/>
    <x v="1"/>
    <x v="0"/>
    <n v="20.5"/>
    <n v="82.4"/>
    <n v="62.8"/>
    <n v="75.2"/>
    <n v="12.400000000000006"/>
    <x v="0"/>
    <x v="1"/>
    <x v="0"/>
    <x v="0"/>
    <s v="B"/>
    <n v="0"/>
  </r>
  <r>
    <n v="17"/>
    <s v="Male"/>
    <n v="12"/>
    <s v="Government"/>
    <s v="Urban"/>
    <n v="4"/>
    <n v="0"/>
    <x v="3"/>
    <n v="1375995"/>
    <s v="Skilled Labor / Trade"/>
    <s v="Unskilled Labor"/>
    <n v="1"/>
    <n v="1"/>
    <n v="1.9"/>
    <s v="No Scholarship"/>
    <x v="1"/>
    <x v="3"/>
    <n v="16.8"/>
    <n v="95.7"/>
    <n v="60.8"/>
    <n v="73.099999999999994"/>
    <n v="12.299999999999997"/>
    <x v="0"/>
    <x v="1"/>
    <x v="0"/>
    <x v="2"/>
    <s v="C"/>
    <n v="0"/>
  </r>
  <r>
    <n v="15"/>
    <s v="Male"/>
    <n v="9"/>
    <s v="Government-Aided"/>
    <s v="Urban"/>
    <n v="7"/>
    <n v="0"/>
    <x v="0"/>
    <n v="544004"/>
    <s v="Skilled Labor / Trade"/>
    <s v="Homemaker"/>
    <n v="1"/>
    <n v="0"/>
    <n v="1.1000000000000001"/>
    <s v="No Scholarship"/>
    <x v="0"/>
    <x v="3"/>
    <n v="14"/>
    <n v="73.900000000000006"/>
    <n v="59.4"/>
    <n v="20"/>
    <n v="-39.4"/>
    <x v="1"/>
    <x v="0"/>
    <x v="0"/>
    <x v="1"/>
    <s v="F"/>
    <n v="1"/>
  </r>
  <r>
    <n v="13"/>
    <s v="Other"/>
    <n v="7"/>
    <s v="Private-Unaided"/>
    <s v="Urban"/>
    <n v="5"/>
    <n v="1"/>
    <x v="2"/>
    <n v="239554"/>
    <s v="Professional"/>
    <s v="Professional"/>
    <n v="1"/>
    <n v="0"/>
    <n v="1"/>
    <s v="No Scholarship"/>
    <x v="0"/>
    <x v="4"/>
    <n v="10.8"/>
    <n v="89.7"/>
    <n v="71.7"/>
    <n v="80.5"/>
    <n v="8.7999999999999972"/>
    <x v="0"/>
    <x v="0"/>
    <x v="0"/>
    <x v="0"/>
    <s v="B"/>
    <n v="0"/>
  </r>
  <r>
    <n v="12"/>
    <s v="Male"/>
    <n v="7"/>
    <s v="Private-Unaided"/>
    <s v="Rural"/>
    <n v="6"/>
    <n v="1"/>
    <x v="0"/>
    <n v="598324"/>
    <s v="Unskilled Labor"/>
    <s v="Managerial / Executive"/>
    <n v="0"/>
    <n v="0"/>
    <n v="6"/>
    <s v="No Scholarship"/>
    <x v="1"/>
    <x v="2"/>
    <n v="15.7"/>
    <n v="69.900000000000006"/>
    <n v="79.400000000000006"/>
    <n v="83.2"/>
    <n v="3.7999999999999972"/>
    <x v="0"/>
    <x v="0"/>
    <x v="1"/>
    <x v="1"/>
    <s v="B"/>
    <n v="0"/>
  </r>
  <r>
    <n v="17"/>
    <s v="Female"/>
    <n v="11"/>
    <s v="Government"/>
    <s v="Urban"/>
    <n v="6"/>
    <n v="0"/>
    <x v="3"/>
    <n v="1263816"/>
    <s v="Business / Self-Employed"/>
    <s v="Clerical / Service"/>
    <n v="0"/>
    <n v="1"/>
    <n v="2.2999999999999998"/>
    <s v="No Scholarship"/>
    <x v="0"/>
    <x v="0"/>
    <n v="12.7"/>
    <n v="89.7"/>
    <n v="67.5"/>
    <n v="77.900000000000006"/>
    <n v="10.400000000000006"/>
    <x v="0"/>
    <x v="1"/>
    <x v="0"/>
    <x v="0"/>
    <s v="B"/>
    <n v="0"/>
  </r>
  <r>
    <n v="13"/>
    <s v="Female"/>
    <n v="7"/>
    <s v="Private-Unaided"/>
    <s v="Semi-Urban"/>
    <n v="4"/>
    <n v="0"/>
    <x v="2"/>
    <n v="295795"/>
    <s v="Skilled Labor / Trade"/>
    <s v="Clerical / Service"/>
    <n v="0"/>
    <n v="0"/>
    <n v="3.2"/>
    <s v="No Scholarship"/>
    <x v="1"/>
    <x v="1"/>
    <n v="12.2"/>
    <n v="95.3"/>
    <n v="48.8"/>
    <n v="68.5"/>
    <n v="19.700000000000003"/>
    <x v="0"/>
    <x v="1"/>
    <x v="0"/>
    <x v="2"/>
    <s v="C"/>
    <n v="0"/>
  </r>
  <r>
    <n v="15"/>
    <s v="Male"/>
    <n v="10"/>
    <s v="Private-Unaided"/>
    <s v="Urban"/>
    <n v="5"/>
    <n v="0"/>
    <x v="0"/>
    <n v="556000"/>
    <s v="Unskilled Labor"/>
    <s v="Homemaker"/>
    <n v="0"/>
    <n v="0"/>
    <n v="1.6"/>
    <s v="No Scholarship"/>
    <x v="1"/>
    <x v="0"/>
    <n v="11.2"/>
    <n v="77.400000000000006"/>
    <n v="45.1"/>
    <n v="51.8"/>
    <n v="6.6999999999999957"/>
    <x v="0"/>
    <x v="0"/>
    <x v="0"/>
    <x v="0"/>
    <s v="D"/>
    <n v="0"/>
  </r>
  <r>
    <n v="13"/>
    <s v="Female"/>
    <n v="8"/>
    <s v="Private-Unaided"/>
    <s v="Rural"/>
    <n v="3"/>
    <n v="1"/>
    <x v="4"/>
    <n v="2263153"/>
    <s v="Unemployed"/>
    <s v="Homemaker"/>
    <n v="1"/>
    <n v="0"/>
    <n v="9.1999999999999993"/>
    <s v="No Scholarship"/>
    <x v="1"/>
    <x v="0"/>
    <n v="17.399999999999999"/>
    <n v="97.2"/>
    <n v="61.5"/>
    <n v="70.7"/>
    <n v="9.2000000000000028"/>
    <x v="0"/>
    <x v="0"/>
    <x v="1"/>
    <x v="2"/>
    <s v="C"/>
    <n v="0"/>
  </r>
  <r>
    <n v="10"/>
    <s v="Female"/>
    <n v="6"/>
    <s v="Government"/>
    <s v="Rural"/>
    <n v="4"/>
    <n v="0"/>
    <x v="0"/>
    <n v="421391"/>
    <s v="Professional"/>
    <s v="Unemployed"/>
    <n v="0"/>
    <n v="0"/>
    <n v="12"/>
    <s v="No Scholarship"/>
    <x v="0"/>
    <x v="2"/>
    <n v="5.2"/>
    <n v="79.7"/>
    <n v="63.7"/>
    <n v="60.6"/>
    <n v="-3.1000000000000014"/>
    <x v="0"/>
    <x v="0"/>
    <x v="1"/>
    <x v="0"/>
    <s v="C"/>
    <n v="0"/>
  </r>
  <r>
    <n v="12"/>
    <s v="Female"/>
    <n v="6"/>
    <s v="Private-Unaided"/>
    <s v="Urban"/>
    <n v="5"/>
    <n v="0"/>
    <x v="4"/>
    <n v="1574541"/>
    <s v="Business / Self-Employed"/>
    <s v="Managerial / Executive"/>
    <n v="0"/>
    <n v="0"/>
    <n v="3.7"/>
    <s v="No Scholarship"/>
    <x v="1"/>
    <x v="1"/>
    <n v="18.899999999999999"/>
    <n v="85.9"/>
    <n v="73.7"/>
    <n v="79.400000000000006"/>
    <n v="5.7000000000000028"/>
    <x v="0"/>
    <x v="0"/>
    <x v="0"/>
    <x v="0"/>
    <s v="B"/>
    <n v="0"/>
  </r>
  <r>
    <n v="12"/>
    <s v="Female"/>
    <n v="7"/>
    <s v="Government"/>
    <s v="Rural"/>
    <n v="4"/>
    <n v="0"/>
    <x v="0"/>
    <n v="689433"/>
    <s v="Professional"/>
    <s v="Professional"/>
    <n v="1"/>
    <n v="0"/>
    <m/>
    <s v="Full"/>
    <x v="0"/>
    <x v="0"/>
    <n v="12.9"/>
    <n v="93.5"/>
    <n v="58.3"/>
    <n v="34.1"/>
    <n v="-24.199999999999996"/>
    <x v="1"/>
    <x v="0"/>
    <x v="0"/>
    <x v="2"/>
    <s v="F"/>
    <n v="1"/>
  </r>
  <r>
    <n v="13"/>
    <s v="Male"/>
    <n v="7"/>
    <s v="Government"/>
    <s v="Semi-Urban"/>
    <n v="6"/>
    <n v="0"/>
    <x v="4"/>
    <n v="2492993"/>
    <s v="Professional"/>
    <s v="Homemaker"/>
    <n v="1"/>
    <n v="1"/>
    <n v="1.3"/>
    <s v="No Scholarship"/>
    <x v="0"/>
    <x v="3"/>
    <n v="20.100000000000001"/>
    <n v="87.8"/>
    <n v="68.599999999999994"/>
    <n v="69.099999999999994"/>
    <n v="0.5"/>
    <x v="0"/>
    <x v="0"/>
    <x v="0"/>
    <x v="0"/>
    <s v="C"/>
    <n v="0"/>
  </r>
  <r>
    <n v="14"/>
    <s v="Male"/>
    <n v="8"/>
    <s v="Government"/>
    <s v="Semi-Urban"/>
    <n v="3"/>
    <n v="0"/>
    <x v="0"/>
    <n v="498325"/>
    <s v="Skilled Labor / Trade"/>
    <s v="Homemaker"/>
    <n v="1"/>
    <n v="1"/>
    <n v="6.9"/>
    <s v="No Scholarship"/>
    <x v="1"/>
    <x v="0"/>
    <n v="15.3"/>
    <n v="87.9"/>
    <n v="59.7"/>
    <n v="69"/>
    <n v="9.2999999999999972"/>
    <x v="0"/>
    <x v="0"/>
    <x v="1"/>
    <x v="0"/>
    <s v="C"/>
    <n v="0"/>
  </r>
  <r>
    <n v="14"/>
    <s v="Male"/>
    <n v="8"/>
    <s v="Government-Aided"/>
    <s v="Rural"/>
    <n v="4"/>
    <n v="0"/>
    <x v="1"/>
    <n v="89944"/>
    <s v="Unemployed"/>
    <s v="Business / Self-Employed"/>
    <n v="0"/>
    <n v="0"/>
    <n v="5.0999999999999996"/>
    <s v="No Scholarship"/>
    <x v="0"/>
    <x v="0"/>
    <n v="15.5"/>
    <n v="100"/>
    <n v="52.5"/>
    <n v="58.9"/>
    <n v="6.3999999999999986"/>
    <x v="0"/>
    <x v="0"/>
    <x v="1"/>
    <x v="2"/>
    <s v="D"/>
    <n v="0"/>
  </r>
  <r>
    <n v="11"/>
    <s v="Male"/>
    <n v="7"/>
    <s v="Government"/>
    <s v="Rural"/>
    <n v="2"/>
    <n v="0"/>
    <x v="2"/>
    <n v="321723"/>
    <s v="Unemployed"/>
    <s v="Business / Self-Employed"/>
    <n v="0"/>
    <n v="0"/>
    <n v="10.9"/>
    <s v="Partial"/>
    <x v="1"/>
    <x v="1"/>
    <n v="11.6"/>
    <n v="89.2"/>
    <n v="59.9"/>
    <n v="75.099999999999994"/>
    <n v="15.199999999999996"/>
    <x v="0"/>
    <x v="1"/>
    <x v="1"/>
    <x v="0"/>
    <s v="B"/>
    <n v="0"/>
  </r>
  <r>
    <n v="18"/>
    <s v="Male"/>
    <n v="12"/>
    <s v="Government"/>
    <s v="Urban"/>
    <n v="5"/>
    <n v="0"/>
    <x v="1"/>
    <n v="111357"/>
    <s v="Skilled Labor / Trade"/>
    <s v="Unemployed"/>
    <n v="0"/>
    <n v="1"/>
    <n v="3.9"/>
    <s v="No Scholarship"/>
    <x v="1"/>
    <x v="1"/>
    <n v="9.4"/>
    <n v="100"/>
    <n v="55.1"/>
    <n v="58.3"/>
    <n v="3.1999999999999957"/>
    <x v="0"/>
    <x v="0"/>
    <x v="0"/>
    <x v="2"/>
    <s v="D"/>
    <n v="0"/>
  </r>
  <r>
    <n v="13"/>
    <s v="Male"/>
    <n v="8"/>
    <s v="Government"/>
    <s v="Urban"/>
    <n v="4"/>
    <n v="0"/>
    <x v="2"/>
    <n v="202196"/>
    <s v="Unemployed"/>
    <s v="Business / Self-Employed"/>
    <n v="0"/>
    <n v="0"/>
    <n v="2"/>
    <s v="No Scholarship"/>
    <x v="0"/>
    <x v="4"/>
    <n v="11.9"/>
    <n v="78.3"/>
    <n v="49.9"/>
    <n v="45.2"/>
    <n v="-4.6999999999999957"/>
    <x v="0"/>
    <x v="0"/>
    <x v="0"/>
    <x v="0"/>
    <s v="D"/>
    <n v="0"/>
  </r>
  <r>
    <n v="13"/>
    <s v="Female"/>
    <n v="7"/>
    <s v="Government-Aided"/>
    <s v="Urban"/>
    <n v="4"/>
    <n v="0"/>
    <x v="0"/>
    <n v="478447"/>
    <s v="Skilled Labor / Trade"/>
    <s v="Unemployed"/>
    <n v="1"/>
    <n v="1"/>
    <n v="2.7"/>
    <s v="No Scholarship"/>
    <x v="0"/>
    <x v="0"/>
    <n v="15.6"/>
    <n v="92.2"/>
    <n v="51.3"/>
    <n v="59.1"/>
    <n v="7.8000000000000043"/>
    <x v="0"/>
    <x v="0"/>
    <x v="0"/>
    <x v="2"/>
    <s v="D"/>
    <n v="0"/>
  </r>
  <r>
    <n v="17"/>
    <s v="Female"/>
    <n v="11"/>
    <s v="Government"/>
    <s v="Urban"/>
    <n v="5"/>
    <n v="0"/>
    <x v="2"/>
    <n v="223777"/>
    <s v="Skilled Labor / Trade"/>
    <s v="Skilled Labor / Trade"/>
    <n v="0"/>
    <n v="0"/>
    <n v="1.1000000000000001"/>
    <s v="No Scholarship"/>
    <x v="0"/>
    <x v="0"/>
    <n v="17.8"/>
    <n v="91.5"/>
    <n v="44.4"/>
    <n v="63"/>
    <n v="18.600000000000001"/>
    <x v="0"/>
    <x v="1"/>
    <x v="0"/>
    <x v="2"/>
    <s v="C"/>
    <n v="0"/>
  </r>
  <r>
    <n v="10"/>
    <s v="Female"/>
    <n v="6"/>
    <s v="Government"/>
    <s v="Urban"/>
    <n v="4"/>
    <n v="0"/>
    <x v="1"/>
    <n v="120037"/>
    <s v="Professional"/>
    <s v="Managerial / Executive"/>
    <n v="0"/>
    <n v="0"/>
    <n v="2.2000000000000002"/>
    <s v="No Scholarship"/>
    <x v="0"/>
    <x v="1"/>
    <n v="18.399999999999999"/>
    <n v="80.3"/>
    <n v="57.4"/>
    <n v="52.7"/>
    <n v="-4.6999999999999957"/>
    <x v="0"/>
    <x v="0"/>
    <x v="0"/>
    <x v="0"/>
    <s v="D"/>
    <n v="0"/>
  </r>
  <r>
    <n v="13"/>
    <s v="Male"/>
    <n v="8"/>
    <s v="Government-Aided"/>
    <s v="Semi-Urban"/>
    <n v="3"/>
    <n v="0"/>
    <x v="1"/>
    <n v="159283"/>
    <s v="Business / Self-Employed"/>
    <s v="Unskilled Labor"/>
    <n v="1"/>
    <n v="0"/>
    <n v="1.8"/>
    <s v="No Scholarship"/>
    <x v="1"/>
    <x v="1"/>
    <n v="18"/>
    <n v="89.3"/>
    <n v="59.9"/>
    <n v="63.9"/>
    <n v="4"/>
    <x v="0"/>
    <x v="0"/>
    <x v="0"/>
    <x v="0"/>
    <s v="C"/>
    <n v="0"/>
  </r>
  <r>
    <n v="15"/>
    <s v="Female"/>
    <n v="9"/>
    <s v="Government-Aided"/>
    <s v="Urban"/>
    <n v="4"/>
    <n v="0"/>
    <x v="2"/>
    <n v="255888"/>
    <s v="Professional"/>
    <s v="Professional"/>
    <n v="0"/>
    <n v="1"/>
    <n v="3"/>
    <s v="No Scholarship"/>
    <x v="0"/>
    <x v="0"/>
    <n v="61.6"/>
    <n v="82.3"/>
    <n v="69.099999999999994"/>
    <n v="90.5"/>
    <n v="21.400000000000006"/>
    <x v="0"/>
    <x v="1"/>
    <x v="0"/>
    <x v="0"/>
    <s v="A"/>
    <n v="0"/>
  </r>
  <r>
    <n v="14"/>
    <s v="Female"/>
    <n v="10"/>
    <s v="Government"/>
    <s v="Rural"/>
    <n v="5"/>
    <n v="0"/>
    <x v="1"/>
    <n v="118784"/>
    <s v="Business / Self-Employed"/>
    <s v="Professional"/>
    <n v="0"/>
    <n v="0"/>
    <n v="1.2"/>
    <s v="No Scholarship"/>
    <x v="0"/>
    <x v="4"/>
    <n v="17.899999999999999"/>
    <n v="84.1"/>
    <n v="59.8"/>
    <n v="72.3"/>
    <n v="12.5"/>
    <x v="0"/>
    <x v="1"/>
    <x v="0"/>
    <x v="0"/>
    <s v="C"/>
    <n v="0"/>
  </r>
  <r>
    <n v="11"/>
    <s v="Female"/>
    <n v="6"/>
    <s v="Government-Aided"/>
    <s v="Rural"/>
    <n v="6"/>
    <n v="0"/>
    <x v="3"/>
    <n v="1381639"/>
    <s v="Professional"/>
    <s v="Homemaker"/>
    <n v="0"/>
    <n v="0"/>
    <n v="0.7"/>
    <s v="No Scholarship"/>
    <x v="0"/>
    <x v="2"/>
    <n v="12.8"/>
    <n v="79.900000000000006"/>
    <n v="86.3"/>
    <n v="82.9"/>
    <n v="-3.3999999999999915"/>
    <x v="0"/>
    <x v="0"/>
    <x v="0"/>
    <x v="0"/>
    <s v="B"/>
    <n v="0"/>
  </r>
  <r>
    <n v="14"/>
    <s v="Female"/>
    <n v="8"/>
    <s v="Private-Unaided"/>
    <s v="Urban"/>
    <n v="2"/>
    <n v="0"/>
    <x v="1"/>
    <n v="68828"/>
    <s v="Business / Self-Employed"/>
    <s v="Unemployed"/>
    <n v="0"/>
    <n v="0"/>
    <n v="2.8"/>
    <s v="No Scholarship"/>
    <x v="0"/>
    <x v="0"/>
    <n v="8.5"/>
    <n v="68.7"/>
    <n v="79"/>
    <n v="72.099999999999994"/>
    <n v="-6.9000000000000057"/>
    <x v="0"/>
    <x v="0"/>
    <x v="0"/>
    <x v="1"/>
    <s v="C"/>
    <n v="0"/>
  </r>
  <r>
    <n v="14"/>
    <s v="Female"/>
    <n v="8"/>
    <s v="Government"/>
    <s v="Semi-Urban"/>
    <n v="5"/>
    <n v="0"/>
    <x v="2"/>
    <n v="339637"/>
    <s v="Skilled Labor / Trade"/>
    <s v="Managerial / Executive"/>
    <n v="0"/>
    <n v="1"/>
    <n v="2.1"/>
    <s v="Partial"/>
    <x v="0"/>
    <x v="1"/>
    <n v="18.600000000000001"/>
    <n v="77.3"/>
    <n v="50.3"/>
    <n v="66.2"/>
    <n v="15.900000000000006"/>
    <x v="0"/>
    <x v="1"/>
    <x v="0"/>
    <x v="0"/>
    <s v="C"/>
    <n v="0"/>
  </r>
  <r>
    <n v="11"/>
    <s v="Female"/>
    <n v="6"/>
    <s v="Government"/>
    <s v="Urban"/>
    <n v="5"/>
    <n v="0"/>
    <x v="0"/>
    <n v="498667"/>
    <s v="Business / Self-Employed"/>
    <s v="Unemployed"/>
    <n v="1"/>
    <n v="0"/>
    <n v="1"/>
    <s v="No Scholarship"/>
    <x v="0"/>
    <x v="3"/>
    <n v="12.7"/>
    <n v="71.8"/>
    <n v="46.6"/>
    <n v="38.299999999999997"/>
    <n v="-8.3000000000000043"/>
    <x v="0"/>
    <x v="0"/>
    <x v="0"/>
    <x v="1"/>
    <s v="F"/>
    <n v="1"/>
  </r>
  <r>
    <n v="16"/>
    <s v="Female"/>
    <n v="11"/>
    <s v="Private-Unaided"/>
    <s v="Rural"/>
    <n v="3"/>
    <n v="0"/>
    <x v="0"/>
    <n v="422400"/>
    <s v="Skilled Labor / Trade"/>
    <s v="Homemaker"/>
    <n v="1"/>
    <n v="0"/>
    <n v="3.4"/>
    <s v="Partial"/>
    <x v="0"/>
    <x v="1"/>
    <n v="15.5"/>
    <n v="93.1"/>
    <n v="64.3"/>
    <n v="61.3"/>
    <n v="-3"/>
    <x v="0"/>
    <x v="0"/>
    <x v="0"/>
    <x v="2"/>
    <s v="C"/>
    <n v="0"/>
  </r>
  <r>
    <n v="15"/>
    <s v="Other"/>
    <n v="9"/>
    <s v="Government-Aided"/>
    <s v="Urban"/>
    <n v="5"/>
    <n v="0"/>
    <x v="4"/>
    <n v="1916320"/>
    <s v="Managerial / Executive"/>
    <s v="Clerical / Service"/>
    <m/>
    <n v="1"/>
    <n v="2.4"/>
    <s v="No Scholarship"/>
    <x v="1"/>
    <x v="1"/>
    <n v="19.899999999999999"/>
    <n v="81.7"/>
    <n v="70.599999999999994"/>
    <n v="79.599999999999994"/>
    <n v="9"/>
    <x v="0"/>
    <x v="0"/>
    <x v="0"/>
    <x v="0"/>
    <s v="B"/>
    <n v="0"/>
  </r>
  <r>
    <n v="16"/>
    <s v="Male"/>
    <n v="11"/>
    <s v="Private-Unaided"/>
    <s v="Urban"/>
    <n v="4"/>
    <n v="0"/>
    <x v="3"/>
    <n v="1412939"/>
    <s v="Clerical / Service"/>
    <s v="Professional"/>
    <n v="1"/>
    <n v="1"/>
    <n v="0.6"/>
    <s v="No Scholarship"/>
    <x v="0"/>
    <x v="0"/>
    <n v="18.8"/>
    <n v="100"/>
    <n v="60.3"/>
    <n v="62.2"/>
    <n v="1.9000000000000057"/>
    <x v="0"/>
    <x v="0"/>
    <x v="0"/>
    <x v="2"/>
    <s v="C"/>
    <n v="0"/>
  </r>
  <r>
    <n v="17"/>
    <s v="Male"/>
    <n v="11"/>
    <s v="Private-Unaided"/>
    <s v="Rural"/>
    <n v="4"/>
    <n v="1"/>
    <x v="1"/>
    <n v="78942"/>
    <s v="Unskilled Labor"/>
    <s v="Professional"/>
    <n v="0"/>
    <n v="0"/>
    <n v="0.4"/>
    <s v="No Scholarship"/>
    <x v="0"/>
    <x v="2"/>
    <n v="6.6"/>
    <n v="86.9"/>
    <n v="63.7"/>
    <n v="53.8"/>
    <n v="-9.9000000000000057"/>
    <x v="0"/>
    <x v="0"/>
    <x v="0"/>
    <x v="0"/>
    <s v="D"/>
    <n v="0"/>
  </r>
  <r>
    <n v="14"/>
    <s v="Male"/>
    <n v="10"/>
    <s v="Government"/>
    <s v="Urban"/>
    <n v="5"/>
    <n v="0"/>
    <x v="0"/>
    <n v="527067"/>
    <s v="Managerial / Executive"/>
    <s v="Unemployed"/>
    <n v="0"/>
    <n v="0"/>
    <n v="0.2"/>
    <s v="No Scholarship"/>
    <x v="0"/>
    <x v="1"/>
    <n v="11.6"/>
    <n v="100"/>
    <n v="56"/>
    <n v="70"/>
    <n v="14"/>
    <x v="0"/>
    <x v="1"/>
    <x v="0"/>
    <x v="2"/>
    <s v="C"/>
    <n v="0"/>
  </r>
  <r>
    <n v="12"/>
    <s v="Male"/>
    <n v="7"/>
    <s v="Government-Aided"/>
    <s v="Urban"/>
    <n v="6"/>
    <n v="0"/>
    <x v="2"/>
    <n v="182619"/>
    <s v="Clerical / Service"/>
    <s v="Homemaker"/>
    <n v="0"/>
    <n v="0"/>
    <n v="1.7"/>
    <s v="No Scholarship"/>
    <x v="0"/>
    <x v="0"/>
    <n v="13"/>
    <n v="90.2"/>
    <n v="43.2"/>
    <n v="57.7"/>
    <n v="14.5"/>
    <x v="0"/>
    <x v="1"/>
    <x v="0"/>
    <x v="2"/>
    <s v="D"/>
    <n v="0"/>
  </r>
  <r>
    <n v="11"/>
    <s v="Female"/>
    <n v="6"/>
    <s v="Government"/>
    <s v="Rural"/>
    <n v="3"/>
    <n v="1"/>
    <x v="1"/>
    <n v="76357"/>
    <s v="Skilled Labor / Trade"/>
    <s v="Skilled Labor / Trade"/>
    <n v="0"/>
    <n v="0"/>
    <n v="7.9"/>
    <s v="Full"/>
    <x v="0"/>
    <x v="2"/>
    <n v="16.5"/>
    <n v="78.900000000000006"/>
    <n v="82.6"/>
    <n v="87.5"/>
    <n v="4.9000000000000057"/>
    <x v="0"/>
    <x v="0"/>
    <x v="1"/>
    <x v="0"/>
    <s v="B"/>
    <n v="0"/>
  </r>
  <r>
    <n v="13"/>
    <s v="Female"/>
    <n v="8"/>
    <s v="Private-Unaided"/>
    <s v="Urban"/>
    <n v="5"/>
    <n v="0"/>
    <x v="3"/>
    <n v="778456"/>
    <s v="Skilled Labor / Trade"/>
    <s v="Professional"/>
    <n v="1"/>
    <n v="1"/>
    <n v="3.5"/>
    <s v="No Scholarship"/>
    <x v="0"/>
    <x v="1"/>
    <n v="11.9"/>
    <n v="77.8"/>
    <n v="63.5"/>
    <n v="69.900000000000006"/>
    <n v="6.4000000000000057"/>
    <x v="0"/>
    <x v="0"/>
    <x v="0"/>
    <x v="0"/>
    <s v="C"/>
    <n v="0"/>
  </r>
  <r>
    <n v="17"/>
    <s v="Male"/>
    <n v="11"/>
    <s v="Private-Unaided"/>
    <s v="Rural"/>
    <n v="5"/>
    <n v="1"/>
    <x v="3"/>
    <n v="1169643"/>
    <s v="Business / Self-Employed"/>
    <s v="Professional"/>
    <n v="0"/>
    <n v="1"/>
    <n v="8"/>
    <s v="No Scholarship"/>
    <x v="0"/>
    <x v="3"/>
    <n v="18.7"/>
    <n v="89.1"/>
    <n v="61.5"/>
    <n v="75.8"/>
    <n v="14.299999999999997"/>
    <x v="0"/>
    <x v="1"/>
    <x v="1"/>
    <x v="0"/>
    <s v="B"/>
    <n v="0"/>
  </r>
  <r>
    <n v="14"/>
    <s v="Male"/>
    <n v="9"/>
    <s v="Private-Unaided"/>
    <s v="Urban"/>
    <n v="7"/>
    <n v="0"/>
    <x v="2"/>
    <n v="219607"/>
    <s v="Professional"/>
    <s v="Unemployed"/>
    <n v="0"/>
    <n v="1"/>
    <n v="2.2999999999999998"/>
    <s v="No Scholarship"/>
    <x v="0"/>
    <x v="1"/>
    <n v="10.199999999999999"/>
    <n v="91.4"/>
    <n v="58.9"/>
    <n v="64.7"/>
    <n v="5.8000000000000043"/>
    <x v="0"/>
    <x v="0"/>
    <x v="0"/>
    <x v="2"/>
    <s v="C"/>
    <n v="0"/>
  </r>
  <r>
    <n v="15"/>
    <s v="Female"/>
    <n v="11"/>
    <s v="Government"/>
    <s v="Rural"/>
    <n v="6"/>
    <n v="0"/>
    <x v="2"/>
    <n v="299902"/>
    <s v="Professional"/>
    <s v="Professional"/>
    <n v="0"/>
    <n v="1"/>
    <n v="6.7"/>
    <s v="No Scholarship"/>
    <x v="0"/>
    <x v="3"/>
    <n v="12.9"/>
    <n v="73.099999999999994"/>
    <n v="34.5"/>
    <n v="58.1"/>
    <n v="23.6"/>
    <x v="0"/>
    <x v="1"/>
    <x v="1"/>
    <x v="1"/>
    <s v="D"/>
    <n v="0"/>
  </r>
  <r>
    <n v="10"/>
    <s v="Male"/>
    <n v="6"/>
    <s v="Government-Aided"/>
    <s v="Rural"/>
    <n v="5"/>
    <n v="0"/>
    <x v="1"/>
    <n v="131593"/>
    <s v="Unskilled Labor"/>
    <s v="Business / Self-Employed"/>
    <n v="0"/>
    <n v="0"/>
    <n v="24.1"/>
    <s v="No Scholarship"/>
    <x v="0"/>
    <x v="1"/>
    <n v="11.8"/>
    <n v="76.7"/>
    <n v="51.5"/>
    <n v="40.9"/>
    <n v="-10.600000000000001"/>
    <x v="1"/>
    <x v="0"/>
    <x v="2"/>
    <x v="0"/>
    <s v="D"/>
    <n v="0"/>
  </r>
  <r>
    <n v="16"/>
    <s v="Female"/>
    <n v="10"/>
    <s v="Private-Unaided"/>
    <s v="Rural"/>
    <n v="7"/>
    <n v="0"/>
    <x v="0"/>
    <n v="371023"/>
    <s v="Clerical / Service"/>
    <s v="Clerical / Service"/>
    <n v="1"/>
    <n v="1"/>
    <n v="11.4"/>
    <s v="No Scholarship"/>
    <x v="0"/>
    <x v="1"/>
    <n v="15.6"/>
    <n v="69.7"/>
    <n v="71.3"/>
    <n v="66"/>
    <n v="-5.2999999999999972"/>
    <x v="0"/>
    <x v="0"/>
    <x v="1"/>
    <x v="1"/>
    <s v="C"/>
    <n v="0"/>
  </r>
  <r>
    <n v="17"/>
    <s v="Female"/>
    <n v="11"/>
    <s v="Government"/>
    <s v="Rural"/>
    <n v="7"/>
    <n v="0"/>
    <x v="3"/>
    <n v="735106"/>
    <s v="Skilled Labor / Trade"/>
    <s v="Unskilled Labor"/>
    <n v="0"/>
    <n v="0"/>
    <n v="3.2"/>
    <s v="No Scholarship"/>
    <x v="0"/>
    <x v="0"/>
    <n v="10.8"/>
    <n v="82.5"/>
    <n v="56"/>
    <n v="57.8"/>
    <n v="1.7999999999999972"/>
    <x v="0"/>
    <x v="0"/>
    <x v="0"/>
    <x v="0"/>
    <s v="D"/>
    <n v="0"/>
  </r>
  <r>
    <n v="12"/>
    <s v="Male"/>
    <n v="7"/>
    <s v="Government"/>
    <s v="Semi-Urban"/>
    <n v="4"/>
    <n v="0"/>
    <x v="3"/>
    <n v="1162390"/>
    <s v="Professional"/>
    <s v="Homemaker"/>
    <n v="1"/>
    <n v="1"/>
    <n v="3.3"/>
    <s v="No Scholarship"/>
    <x v="0"/>
    <x v="1"/>
    <n v="24.1"/>
    <n v="83.5"/>
    <n v="60.1"/>
    <n v="80.599999999999994"/>
    <n v="20.499999999999993"/>
    <x v="0"/>
    <x v="1"/>
    <x v="0"/>
    <x v="0"/>
    <s v="B"/>
    <n v="0"/>
  </r>
  <r>
    <n v="11"/>
    <s v="Male"/>
    <n v="6"/>
    <s v="Government-Aided"/>
    <s v="Rural"/>
    <n v="3"/>
    <n v="0"/>
    <x v="2"/>
    <n v="236090"/>
    <s v="Business / Self-Employed"/>
    <s v="Managerial / Executive"/>
    <n v="1"/>
    <n v="0"/>
    <n v="7.1"/>
    <s v="No Scholarship"/>
    <x v="0"/>
    <x v="0"/>
    <n v="15.5"/>
    <n v="70.900000000000006"/>
    <n v="71.5"/>
    <n v="56.9"/>
    <n v="-14.600000000000001"/>
    <x v="0"/>
    <x v="0"/>
    <x v="1"/>
    <x v="1"/>
    <s v="D"/>
    <n v="0"/>
  </r>
  <r>
    <n v="15"/>
    <s v="Male"/>
    <n v="10"/>
    <s v="Government-Aided"/>
    <s v="Rural"/>
    <n v="4"/>
    <n v="0"/>
    <x v="3"/>
    <n v="1398281"/>
    <s v="Business / Self-Employed"/>
    <s v="Homemaker"/>
    <n v="0"/>
    <n v="0"/>
    <n v="0.7"/>
    <s v="No Scholarship"/>
    <x v="1"/>
    <x v="1"/>
    <n v="18.899999999999999"/>
    <n v="90.9"/>
    <n v="68.900000000000006"/>
    <n v="76.8"/>
    <n v="7.8999999999999915"/>
    <x v="0"/>
    <x v="0"/>
    <x v="0"/>
    <x v="2"/>
    <s v="B"/>
    <n v="0"/>
  </r>
  <r>
    <n v="14"/>
    <s v="Female"/>
    <n v="9"/>
    <s v="Government"/>
    <s v="Rural"/>
    <n v="6"/>
    <n v="0"/>
    <x v="3"/>
    <n v="1327358"/>
    <s v="Professional"/>
    <s v="Homemaker"/>
    <n v="0"/>
    <n v="0"/>
    <n v="3.1"/>
    <s v="No Scholarship"/>
    <x v="0"/>
    <x v="1"/>
    <n v="15.7"/>
    <n v="74.400000000000006"/>
    <n v="66.400000000000006"/>
    <n v="67.3"/>
    <n v="0.89999999999999147"/>
    <x v="0"/>
    <x v="0"/>
    <x v="0"/>
    <x v="1"/>
    <s v="C"/>
    <n v="0"/>
  </r>
  <r>
    <n v="16"/>
    <s v="Female"/>
    <n v="12"/>
    <s v="Government"/>
    <s v="Rural"/>
    <n v="3"/>
    <n v="0"/>
    <x v="2"/>
    <n v="294824"/>
    <s v="Business / Self-Employed"/>
    <s v="Unemployed"/>
    <n v="1"/>
    <n v="1"/>
    <n v="4.7"/>
    <s v="No Scholarship"/>
    <x v="0"/>
    <x v="1"/>
    <n v="13.8"/>
    <n v="89.9"/>
    <n v="66.900000000000006"/>
    <n v="78.8"/>
    <n v="11.899999999999991"/>
    <x v="0"/>
    <x v="1"/>
    <x v="0"/>
    <x v="0"/>
    <s v="B"/>
    <n v="0"/>
  </r>
  <r>
    <n v="17"/>
    <s v="Male"/>
    <n v="12"/>
    <s v="Private-Unaided"/>
    <s v="Rural"/>
    <n v="4"/>
    <n v="0"/>
    <x v="2"/>
    <n v="183321"/>
    <s v="Unskilled Labor"/>
    <s v="Unemployed"/>
    <n v="0"/>
    <n v="1"/>
    <n v="9.4"/>
    <s v="No Scholarship"/>
    <x v="1"/>
    <x v="4"/>
    <n v="16.2"/>
    <n v="72.8"/>
    <n v="63.1"/>
    <n v="73.2"/>
    <n v="10.100000000000001"/>
    <x v="0"/>
    <x v="1"/>
    <x v="1"/>
    <x v="1"/>
    <s v="C"/>
    <n v="0"/>
  </r>
  <r>
    <n v="16"/>
    <s v="Female"/>
    <n v="11"/>
    <s v="Government-Aided"/>
    <s v="Rural"/>
    <n v="5"/>
    <n v="0"/>
    <x v="3"/>
    <n v="1364032"/>
    <s v="Skilled Labor / Trade"/>
    <s v="Professional"/>
    <n v="0"/>
    <n v="1"/>
    <n v="1.7"/>
    <s v="No Scholarship"/>
    <x v="1"/>
    <x v="1"/>
    <n v="8.3000000000000007"/>
    <n v="83"/>
    <n v="52.6"/>
    <n v="68.3"/>
    <n v="15.699999999999996"/>
    <x v="0"/>
    <x v="1"/>
    <x v="0"/>
    <x v="0"/>
    <s v="C"/>
    <n v="0"/>
  </r>
  <r>
    <n v="16"/>
    <s v="Female"/>
    <n v="11"/>
    <s v="Government"/>
    <s v="Rural"/>
    <n v="5"/>
    <n v="0"/>
    <x v="0"/>
    <n v="620888"/>
    <s v="Unskilled Labor"/>
    <s v="Homemaker"/>
    <n v="0"/>
    <n v="0"/>
    <n v="4.8"/>
    <s v="No Scholarship"/>
    <x v="1"/>
    <x v="1"/>
    <n v="7.4"/>
    <n v="79.3"/>
    <n v="76.400000000000006"/>
    <n v="81.400000000000006"/>
    <n v="5"/>
    <x v="0"/>
    <x v="0"/>
    <x v="0"/>
    <x v="0"/>
    <s v="B"/>
    <n v="0"/>
  </r>
  <r>
    <n v="18"/>
    <s v="Female"/>
    <n v="12"/>
    <s v="Government"/>
    <s v="Semi-Urban"/>
    <n v="5"/>
    <n v="0"/>
    <x v="0"/>
    <n v="592259"/>
    <s v="Professional"/>
    <s v="Homemaker"/>
    <n v="0"/>
    <n v="1"/>
    <n v="2"/>
    <s v="No Scholarship"/>
    <x v="0"/>
    <x v="3"/>
    <n v="20.7"/>
    <n v="96.8"/>
    <n v="66.3"/>
    <n v="69.7"/>
    <n v="3.4000000000000057"/>
    <x v="0"/>
    <x v="0"/>
    <x v="0"/>
    <x v="2"/>
    <s v="C"/>
    <n v="0"/>
  </r>
  <r>
    <n v="15"/>
    <s v="Female"/>
    <n v="11"/>
    <s v="Government-Aided"/>
    <s v="Rural"/>
    <n v="6"/>
    <n v="0"/>
    <x v="3"/>
    <n v="843703"/>
    <s v="Unemployed"/>
    <s v="Unemployed"/>
    <n v="0"/>
    <n v="1"/>
    <n v="6.1"/>
    <s v="No Scholarship"/>
    <x v="0"/>
    <x v="0"/>
    <n v="15.1"/>
    <n v="80.5"/>
    <n v="70.3"/>
    <n v="78.400000000000006"/>
    <n v="8.1000000000000085"/>
    <x v="0"/>
    <x v="0"/>
    <x v="1"/>
    <x v="0"/>
    <s v="B"/>
    <n v="0"/>
  </r>
  <r>
    <n v="14"/>
    <s v="Other"/>
    <n v="10"/>
    <s v="Private-Unaided"/>
    <s v="Rural"/>
    <n v="4"/>
    <n v="0"/>
    <x v="2"/>
    <n v="336995"/>
    <s v="Professional"/>
    <s v="Unemployed"/>
    <n v="0"/>
    <n v="0"/>
    <n v="5.4"/>
    <s v="No Scholarship"/>
    <x v="0"/>
    <x v="1"/>
    <n v="14.7"/>
    <n v="89.7"/>
    <n v="53.1"/>
    <n v="59"/>
    <n v="5.8999999999999986"/>
    <x v="0"/>
    <x v="0"/>
    <x v="1"/>
    <x v="0"/>
    <s v="D"/>
    <n v="0"/>
  </r>
  <r>
    <n v="12"/>
    <s v="Male"/>
    <n v="7"/>
    <s v="Government"/>
    <s v="Urban"/>
    <n v="6"/>
    <n v="0"/>
    <x v="0"/>
    <n v="352271"/>
    <s v="Professional"/>
    <s v="Unemployed"/>
    <n v="0"/>
    <n v="1"/>
    <n v="1.7"/>
    <s v="No Scholarship"/>
    <x v="1"/>
    <x v="4"/>
    <n v="10.3"/>
    <n v="88.5"/>
    <n v="66.099999999999994"/>
    <n v="56.9"/>
    <n v="-9.1999999999999957"/>
    <x v="0"/>
    <x v="0"/>
    <x v="0"/>
    <x v="0"/>
    <s v="D"/>
    <n v="0"/>
  </r>
  <r>
    <n v="13"/>
    <s v="Male"/>
    <n v="9"/>
    <s v="Government"/>
    <s v="Semi-Urban"/>
    <n v="5"/>
    <n v="0"/>
    <x v="1"/>
    <n v="160864"/>
    <s v="Unemployed"/>
    <s v="Unskilled Labor"/>
    <n v="0"/>
    <n v="0"/>
    <n v="1.9"/>
    <s v="No Scholarship"/>
    <x v="0"/>
    <x v="0"/>
    <n v="0.5"/>
    <n v="84.6"/>
    <n v="61.6"/>
    <n v="69.2"/>
    <n v="7.6000000000000014"/>
    <x v="0"/>
    <x v="0"/>
    <x v="0"/>
    <x v="0"/>
    <s v="C"/>
    <n v="0"/>
  </r>
  <r>
    <n v="17"/>
    <s v="Female"/>
    <n v="11"/>
    <s v="Government"/>
    <s v="Urban"/>
    <n v="6"/>
    <n v="0"/>
    <x v="2"/>
    <n v="322275"/>
    <s v="Managerial / Executive"/>
    <s v="Unemployed"/>
    <n v="1"/>
    <n v="1"/>
    <n v="3.8"/>
    <s v="No Scholarship"/>
    <x v="1"/>
    <x v="4"/>
    <n v="16.600000000000001"/>
    <n v="81"/>
    <n v="47.9"/>
    <n v="66.2"/>
    <n v="18.300000000000004"/>
    <x v="0"/>
    <x v="1"/>
    <x v="0"/>
    <x v="0"/>
    <s v="C"/>
    <n v="0"/>
  </r>
  <r>
    <n v="17"/>
    <s v="Male"/>
    <n v="12"/>
    <s v="Private-Unaided"/>
    <s v="Semi-Urban"/>
    <n v="5"/>
    <n v="0"/>
    <x v="4"/>
    <n v="4613837"/>
    <s v="Unemployed"/>
    <s v="Homemaker"/>
    <n v="1"/>
    <n v="1"/>
    <n v="4.2"/>
    <s v="No Scholarship"/>
    <x v="1"/>
    <x v="1"/>
    <n v="13.2"/>
    <n v="95.3"/>
    <n v="71.599999999999994"/>
    <n v="83.3"/>
    <n v="11.700000000000003"/>
    <x v="0"/>
    <x v="1"/>
    <x v="0"/>
    <x v="2"/>
    <s v="B"/>
    <n v="0"/>
  </r>
  <r>
    <n v="12"/>
    <s v="Female"/>
    <n v="7"/>
    <s v="Government"/>
    <s v="Rural"/>
    <n v="3"/>
    <n v="1"/>
    <x v="2"/>
    <n v="347857"/>
    <s v="Managerial / Executive"/>
    <s v="Homemaker"/>
    <n v="0"/>
    <n v="0"/>
    <n v="5.9"/>
    <s v="No Scholarship"/>
    <x v="0"/>
    <x v="0"/>
    <n v="9.1"/>
    <n v="85.2"/>
    <n v="64.8"/>
    <n v="63.8"/>
    <n v="-1"/>
    <x v="0"/>
    <x v="0"/>
    <x v="1"/>
    <x v="0"/>
    <s v="C"/>
    <n v="0"/>
  </r>
  <r>
    <n v="13"/>
    <s v="Male"/>
    <n v="7"/>
    <s v="Government-Aided"/>
    <s v="Rural"/>
    <n v="3"/>
    <n v="0"/>
    <x v="3"/>
    <n v="743652"/>
    <s v="Professional"/>
    <s v="Professional"/>
    <n v="0"/>
    <n v="1"/>
    <n v="18.8"/>
    <s v="No Scholarship"/>
    <x v="0"/>
    <x v="1"/>
    <n v="20.5"/>
    <n v="87.6"/>
    <n v="66.7"/>
    <n v="77.099999999999994"/>
    <n v="10.399999999999991"/>
    <x v="0"/>
    <x v="1"/>
    <x v="2"/>
    <x v="0"/>
    <s v="B"/>
    <n v="0"/>
  </r>
  <r>
    <n v="17"/>
    <s v="Female"/>
    <n v="11"/>
    <s v="Government"/>
    <s v="Urban"/>
    <n v="5"/>
    <n v="0"/>
    <x v="3"/>
    <n v="1135227"/>
    <s v="Business / Self-Employed"/>
    <s v="Clerical / Service"/>
    <n v="1"/>
    <n v="0"/>
    <n v="0.8"/>
    <s v="No Scholarship"/>
    <x v="1"/>
    <x v="1"/>
    <n v="17.5"/>
    <n v="85.4"/>
    <n v="58.7"/>
    <n v="69.099999999999994"/>
    <n v="10.399999999999991"/>
    <x v="0"/>
    <x v="1"/>
    <x v="0"/>
    <x v="0"/>
    <s v="C"/>
    <n v="0"/>
  </r>
  <r>
    <n v="18"/>
    <s v="Female"/>
    <n v="12"/>
    <s v="Government"/>
    <s v="Rural"/>
    <n v="6"/>
    <n v="0"/>
    <x v="1"/>
    <n v="164010"/>
    <s v="Professional"/>
    <s v="Unemployed"/>
    <n v="0"/>
    <n v="0"/>
    <n v="1"/>
    <s v="Full"/>
    <x v="0"/>
    <x v="1"/>
    <n v="12.4"/>
    <n v="85.9"/>
    <n v="65.599999999999994"/>
    <n v="61.2"/>
    <n v="-4.3999999999999915"/>
    <x v="0"/>
    <x v="0"/>
    <x v="0"/>
    <x v="0"/>
    <s v="C"/>
    <n v="0"/>
  </r>
  <r>
    <n v="15"/>
    <s v="Male"/>
    <n v="9"/>
    <s v="Government"/>
    <s v="Urban"/>
    <n v="3"/>
    <n v="0"/>
    <x v="2"/>
    <n v="286249"/>
    <s v="Clerical / Service"/>
    <s v="Clerical / Service"/>
    <n v="1"/>
    <n v="1"/>
    <n v="0.9"/>
    <s v="No Scholarship"/>
    <x v="0"/>
    <x v="1"/>
    <n v="14.1"/>
    <n v="92.2"/>
    <n v="54.9"/>
    <n v="64.3"/>
    <n v="9.3999999999999986"/>
    <x v="0"/>
    <x v="0"/>
    <x v="0"/>
    <x v="2"/>
    <s v="C"/>
    <n v="0"/>
  </r>
  <r>
    <n v="12"/>
    <s v="Female"/>
    <n v="6"/>
    <s v="Government"/>
    <s v="Rural"/>
    <n v="6"/>
    <n v="1"/>
    <x v="2"/>
    <n v="213244"/>
    <s v="Skilled Labor / Trade"/>
    <s v="Skilled Labor / Trade"/>
    <n v="0"/>
    <n v="1"/>
    <n v="4.9000000000000004"/>
    <s v="No Scholarship"/>
    <x v="0"/>
    <x v="1"/>
    <n v="14"/>
    <n v="87.3"/>
    <n v="55.6"/>
    <n v="62.7"/>
    <n v="7.1000000000000014"/>
    <x v="0"/>
    <x v="0"/>
    <x v="0"/>
    <x v="0"/>
    <s v="C"/>
    <n v="0"/>
  </r>
  <r>
    <n v="15"/>
    <s v="Male"/>
    <n v="9"/>
    <s v="Private-Unaided"/>
    <s v="Semi-Urban"/>
    <n v="3"/>
    <n v="0"/>
    <x v="0"/>
    <n v="471766"/>
    <s v="Unskilled Labor"/>
    <s v="Business / Self-Employed"/>
    <n v="0"/>
    <n v="0"/>
    <n v="2"/>
    <s v="No Scholarship"/>
    <x v="0"/>
    <x v="3"/>
    <n v="15.5"/>
    <n v="93.8"/>
    <n v="66.099999999999994"/>
    <n v="72.400000000000006"/>
    <n v="6.3000000000000114"/>
    <x v="0"/>
    <x v="0"/>
    <x v="0"/>
    <x v="2"/>
    <s v="C"/>
    <n v="0"/>
  </r>
  <r>
    <n v="16"/>
    <s v="Male"/>
    <n v="12"/>
    <s v="Private-Unaided"/>
    <s v="Urban"/>
    <n v="7"/>
    <n v="1"/>
    <x v="0"/>
    <n v="607739"/>
    <s v="Skilled Labor / Trade"/>
    <s v="Unskilled Labor"/>
    <n v="0"/>
    <n v="1"/>
    <n v="0.9"/>
    <s v="No Scholarship"/>
    <x v="0"/>
    <x v="0"/>
    <n v="12.4"/>
    <n v="99.8"/>
    <n v="58.9"/>
    <n v="73.400000000000006"/>
    <n v="14.500000000000007"/>
    <x v="0"/>
    <x v="1"/>
    <x v="0"/>
    <x v="2"/>
    <s v="C"/>
    <n v="0"/>
  </r>
  <r>
    <n v="12"/>
    <s v="Female"/>
    <n v="8"/>
    <s v="Government"/>
    <s v="Rural"/>
    <n v="4"/>
    <n v="0"/>
    <x v="1"/>
    <n v="157074"/>
    <s v="Clerical / Service"/>
    <s v="Business / Self-Employed"/>
    <n v="0"/>
    <n v="0"/>
    <n v="14.4"/>
    <s v="Full"/>
    <x v="0"/>
    <x v="4"/>
    <n v="17.8"/>
    <n v="73"/>
    <n v="69.2"/>
    <n v="69.599999999999994"/>
    <n v="0.39999999999999147"/>
    <x v="0"/>
    <x v="0"/>
    <x v="1"/>
    <x v="1"/>
    <s v="C"/>
    <n v="0"/>
  </r>
  <r>
    <n v="12"/>
    <s v="Male"/>
    <n v="6"/>
    <s v="Private-Unaided"/>
    <s v="Semi-Urban"/>
    <n v="5"/>
    <n v="0"/>
    <x v="1"/>
    <n v="74643"/>
    <s v="Business / Self-Employed"/>
    <s v="Skilled Labor / Trade"/>
    <m/>
    <n v="0"/>
    <n v="5.2"/>
    <s v="No Scholarship"/>
    <x v="1"/>
    <x v="4"/>
    <n v="14.5"/>
    <n v="79"/>
    <n v="63.4"/>
    <n v="63.8"/>
    <n v="0.39999999999999858"/>
    <x v="0"/>
    <x v="0"/>
    <x v="1"/>
    <x v="0"/>
    <s v="C"/>
    <n v="0"/>
  </r>
  <r>
    <n v="16"/>
    <s v="Male"/>
    <n v="11"/>
    <s v="Government-Aided"/>
    <s v="Urban"/>
    <n v="4"/>
    <n v="0"/>
    <x v="0"/>
    <n v="588542"/>
    <s v="Clerical / Service"/>
    <s v="Business / Self-Employed"/>
    <n v="1"/>
    <n v="1"/>
    <n v="7.7"/>
    <s v="No Scholarship"/>
    <x v="0"/>
    <x v="3"/>
    <n v="14.3"/>
    <n v="88.8"/>
    <n v="59.4"/>
    <n v="68.099999999999994"/>
    <n v="8.6999999999999957"/>
    <x v="0"/>
    <x v="0"/>
    <x v="1"/>
    <x v="0"/>
    <s v="C"/>
    <n v="0"/>
  </r>
  <r>
    <n v="16"/>
    <s v="Female"/>
    <n v="12"/>
    <s v="Private-Unaided"/>
    <s v="Urban"/>
    <n v="4"/>
    <n v="0"/>
    <x v="2"/>
    <n v="245010"/>
    <s v="Managerial / Executive"/>
    <s v="Business / Self-Employed"/>
    <n v="1"/>
    <n v="0"/>
    <n v="0.2"/>
    <s v="No Scholarship"/>
    <x v="0"/>
    <x v="1"/>
    <n v="16.100000000000001"/>
    <n v="87.1"/>
    <n v="54.3"/>
    <n v="60.8"/>
    <n v="6.5"/>
    <x v="0"/>
    <x v="0"/>
    <x v="0"/>
    <x v="0"/>
    <s v="C"/>
    <n v="0"/>
  </r>
  <r>
    <n v="15"/>
    <s v="Female"/>
    <n v="11"/>
    <s v="Government"/>
    <s v="Rural"/>
    <n v="5"/>
    <n v="0"/>
    <x v="2"/>
    <n v="346158"/>
    <s v="Business / Self-Employed"/>
    <s v="Unskilled Labor"/>
    <n v="1"/>
    <n v="0"/>
    <m/>
    <s v="Partial"/>
    <x v="0"/>
    <x v="4"/>
    <n v="16.7"/>
    <n v="84.9"/>
    <n v="86.9"/>
    <n v="72.3"/>
    <n v="-14.600000000000009"/>
    <x v="0"/>
    <x v="0"/>
    <x v="0"/>
    <x v="0"/>
    <s v="C"/>
    <n v="0"/>
  </r>
  <r>
    <n v="14"/>
    <s v="Other"/>
    <n v="10"/>
    <s v="Government"/>
    <s v="Urban"/>
    <n v="7"/>
    <n v="0"/>
    <x v="1"/>
    <n v="113277"/>
    <s v="Unemployed"/>
    <s v="Clerical / Service"/>
    <n v="1"/>
    <n v="1"/>
    <n v="1.3"/>
    <s v="No Scholarship"/>
    <x v="0"/>
    <x v="1"/>
    <n v="15.9"/>
    <n v="92.2"/>
    <n v="59.3"/>
    <n v="62.8"/>
    <n v="3.5"/>
    <x v="0"/>
    <x v="0"/>
    <x v="0"/>
    <x v="2"/>
    <s v="C"/>
    <n v="0"/>
  </r>
  <r>
    <n v="13"/>
    <s v="Male"/>
    <n v="9"/>
    <s v="Private-Unaided"/>
    <s v="Rural"/>
    <n v="6"/>
    <n v="0"/>
    <x v="2"/>
    <n v="185211"/>
    <s v="Unemployed"/>
    <s v="Homemaker"/>
    <n v="0"/>
    <n v="0"/>
    <n v="0.2"/>
    <s v="No Scholarship"/>
    <x v="0"/>
    <x v="1"/>
    <n v="9"/>
    <n v="78.400000000000006"/>
    <n v="71.8"/>
    <n v="76.7"/>
    <n v="4.9000000000000057"/>
    <x v="0"/>
    <x v="0"/>
    <x v="0"/>
    <x v="0"/>
    <s v="B"/>
    <n v="0"/>
  </r>
  <r>
    <n v="15"/>
    <s v="Male"/>
    <n v="11"/>
    <s v="Government-Aided"/>
    <s v="Rural"/>
    <n v="5"/>
    <n v="0"/>
    <x v="2"/>
    <n v="268538"/>
    <s v="Managerial / Executive"/>
    <s v="Business / Self-Employed"/>
    <n v="0"/>
    <n v="1"/>
    <n v="4.7"/>
    <s v="Partial"/>
    <x v="0"/>
    <x v="0"/>
    <n v="12.8"/>
    <n v="79.599999999999994"/>
    <n v="72.900000000000006"/>
    <n v="64.599999999999994"/>
    <n v="-8.3000000000000114"/>
    <x v="0"/>
    <x v="0"/>
    <x v="0"/>
    <x v="0"/>
    <s v="C"/>
    <n v="0"/>
  </r>
  <r>
    <n v="12"/>
    <s v="Male"/>
    <n v="7"/>
    <s v="Government"/>
    <s v="Urban"/>
    <n v="4"/>
    <n v="0"/>
    <x v="2"/>
    <n v="309230"/>
    <s v="Unskilled Labor"/>
    <s v="Professional"/>
    <n v="1"/>
    <n v="1"/>
    <n v="0.7"/>
    <s v="Full"/>
    <x v="0"/>
    <x v="0"/>
    <n v="16.399999999999999"/>
    <n v="84.7"/>
    <n v="75.7"/>
    <n v="82.8"/>
    <n v="7.0999999999999943"/>
    <x v="0"/>
    <x v="0"/>
    <x v="0"/>
    <x v="0"/>
    <s v="B"/>
    <n v="0"/>
  </r>
  <r>
    <n v="15"/>
    <s v="Male"/>
    <n v="9"/>
    <s v="Government"/>
    <s v="Rural"/>
    <n v="5"/>
    <n v="0"/>
    <x v="1"/>
    <n v="70374"/>
    <s v="Managerial / Executive"/>
    <s v="Unskilled Labor"/>
    <n v="0"/>
    <n v="0"/>
    <n v="6.2"/>
    <s v="No Scholarship"/>
    <x v="0"/>
    <x v="4"/>
    <n v="11.3"/>
    <n v="64.900000000000006"/>
    <n v="41.8"/>
    <n v="47"/>
    <n v="5.2000000000000028"/>
    <x v="0"/>
    <x v="0"/>
    <x v="1"/>
    <x v="1"/>
    <s v="D"/>
    <n v="0"/>
  </r>
  <r>
    <n v="12"/>
    <s v="Female"/>
    <n v="6"/>
    <s v="Private-Unaided"/>
    <s v="Urban"/>
    <n v="5"/>
    <n v="0"/>
    <x v="3"/>
    <n v="1403407"/>
    <s v="Unskilled Labor"/>
    <s v="Unskilled Labor"/>
    <n v="1"/>
    <n v="1"/>
    <n v="0.2"/>
    <s v="No Scholarship"/>
    <x v="1"/>
    <x v="1"/>
    <n v="18.399999999999999"/>
    <n v="92.4"/>
    <n v="93"/>
    <n v="86.8"/>
    <n v="-6.2000000000000028"/>
    <x v="0"/>
    <x v="0"/>
    <x v="0"/>
    <x v="2"/>
    <s v="B"/>
    <n v="0"/>
  </r>
  <r>
    <n v="11"/>
    <s v="Male"/>
    <n v="7"/>
    <s v="Private-Unaided"/>
    <s v="Urban"/>
    <n v="4"/>
    <n v="1"/>
    <x v="3"/>
    <n v="735648"/>
    <s v="Unemployed"/>
    <s v="Managerial / Executive"/>
    <n v="1"/>
    <n v="1"/>
    <n v="0.9"/>
    <s v="No Scholarship"/>
    <x v="1"/>
    <x v="1"/>
    <n v="25.2"/>
    <n v="85.7"/>
    <n v="85.1"/>
    <n v="79.099999999999994"/>
    <n v="-6"/>
    <x v="0"/>
    <x v="0"/>
    <x v="0"/>
    <x v="0"/>
    <s v="B"/>
    <n v="0"/>
  </r>
  <r>
    <n v="13"/>
    <s v="Female"/>
    <n v="9"/>
    <s v="Private-Unaided"/>
    <s v="Rural"/>
    <n v="5"/>
    <n v="0"/>
    <x v="2"/>
    <n v="313674"/>
    <s v="Managerial / Executive"/>
    <s v="Unskilled Labor"/>
    <n v="1"/>
    <n v="1"/>
    <n v="5"/>
    <s v="Partial"/>
    <x v="0"/>
    <x v="1"/>
    <n v="16.7"/>
    <n v="98.2"/>
    <n v="55.8"/>
    <n v="65.7"/>
    <n v="9.9000000000000057"/>
    <x v="0"/>
    <x v="0"/>
    <x v="1"/>
    <x v="2"/>
    <s v="C"/>
    <n v="0"/>
  </r>
  <r>
    <n v="14"/>
    <s v="Male"/>
    <n v="10"/>
    <s v="Government"/>
    <s v="Semi-Urban"/>
    <n v="2"/>
    <n v="0"/>
    <x v="0"/>
    <n v="638179"/>
    <s v="Skilled Labor / Trade"/>
    <s v="Homemaker"/>
    <n v="0"/>
    <n v="0"/>
    <n v="0.5"/>
    <s v="Full"/>
    <x v="0"/>
    <x v="0"/>
    <n v="19"/>
    <n v="76.5"/>
    <n v="71.5"/>
    <n v="80.2"/>
    <n v="8.7000000000000028"/>
    <x v="0"/>
    <x v="0"/>
    <x v="0"/>
    <x v="0"/>
    <s v="B"/>
    <n v="0"/>
  </r>
  <r>
    <n v="13"/>
    <s v="Male"/>
    <n v="9"/>
    <s v="Private-Unaided"/>
    <s v="Urban"/>
    <n v="6"/>
    <n v="0"/>
    <x v="3"/>
    <n v="1468407"/>
    <s v="Unskilled Labor"/>
    <s v="Business / Self-Employed"/>
    <n v="0"/>
    <n v="0"/>
    <n v="1.7"/>
    <s v="No Scholarship"/>
    <x v="1"/>
    <x v="0"/>
    <n v="14.5"/>
    <n v="100"/>
    <n v="69.900000000000006"/>
    <n v="52.6"/>
    <n v="-17.300000000000004"/>
    <x v="0"/>
    <x v="0"/>
    <x v="0"/>
    <x v="2"/>
    <s v="D"/>
    <n v="0"/>
  </r>
  <r>
    <n v="16"/>
    <s v="Female"/>
    <n v="11"/>
    <s v="Private-Unaided"/>
    <s v="Semi-Urban"/>
    <n v="5"/>
    <n v="0"/>
    <x v="2"/>
    <n v="225866"/>
    <s v="Managerial / Executive"/>
    <s v="Unemployed"/>
    <n v="1"/>
    <n v="1"/>
    <n v="7.1"/>
    <s v="Partial"/>
    <x v="1"/>
    <x v="1"/>
    <n v="17.600000000000001"/>
    <n v="95.2"/>
    <n v="63.3"/>
    <n v="64.3"/>
    <n v="1"/>
    <x v="0"/>
    <x v="0"/>
    <x v="1"/>
    <x v="2"/>
    <s v="C"/>
    <n v="0"/>
  </r>
  <r>
    <n v="12"/>
    <s v="Male"/>
    <n v="6"/>
    <s v="Government"/>
    <s v="Rural"/>
    <n v="4"/>
    <n v="0"/>
    <x v="0"/>
    <n v="654583"/>
    <s v="Unemployed"/>
    <s v="Clerical / Service"/>
    <n v="1"/>
    <n v="0"/>
    <n v="5.4"/>
    <s v="No Scholarship"/>
    <x v="0"/>
    <x v="1"/>
    <n v="12.6"/>
    <n v="79.400000000000006"/>
    <n v="74"/>
    <n v="70.099999999999994"/>
    <n v="-3.9000000000000057"/>
    <x v="0"/>
    <x v="0"/>
    <x v="1"/>
    <x v="0"/>
    <s v="C"/>
    <n v="0"/>
  </r>
  <r>
    <n v="13"/>
    <s v="Female"/>
    <n v="9"/>
    <s v="Private-Unaided"/>
    <s v="Rural"/>
    <n v="3"/>
    <n v="0"/>
    <x v="1"/>
    <n v="151982"/>
    <s v="Clerical / Service"/>
    <s v="Professional"/>
    <n v="0"/>
    <n v="0"/>
    <n v="2.2000000000000002"/>
    <s v="No Scholarship"/>
    <x v="0"/>
    <x v="4"/>
    <n v="11.1"/>
    <n v="64"/>
    <n v="45.2"/>
    <n v="62.9"/>
    <n v="17.699999999999996"/>
    <x v="0"/>
    <x v="1"/>
    <x v="0"/>
    <x v="1"/>
    <s v="C"/>
    <n v="0"/>
  </r>
  <r>
    <n v="16"/>
    <s v="Female"/>
    <n v="10"/>
    <s v="Government"/>
    <s v="Rural"/>
    <n v="7"/>
    <n v="1"/>
    <x v="3"/>
    <n v="1146193"/>
    <s v="Skilled Labor / Trade"/>
    <s v="Clerical / Service"/>
    <n v="1"/>
    <n v="1"/>
    <n v="0.8"/>
    <s v="No Scholarship"/>
    <x v="1"/>
    <x v="4"/>
    <n v="20"/>
    <n v="86.5"/>
    <n v="60.9"/>
    <n v="72.400000000000006"/>
    <n v="11.500000000000007"/>
    <x v="0"/>
    <x v="1"/>
    <x v="0"/>
    <x v="0"/>
    <s v="C"/>
    <n v="0"/>
  </r>
  <r>
    <n v="14"/>
    <s v="Female"/>
    <n v="9"/>
    <s v="Government"/>
    <s v="Rural"/>
    <n v="5"/>
    <n v="0"/>
    <x v="0"/>
    <n v="639824"/>
    <s v="Unemployed"/>
    <s v="Professional"/>
    <n v="0"/>
    <n v="0"/>
    <n v="6.8"/>
    <s v="No Scholarship"/>
    <x v="0"/>
    <x v="1"/>
    <n v="14.5"/>
    <n v="74.7"/>
    <n v="64"/>
    <n v="64.099999999999994"/>
    <n v="9.9999999999994316E-2"/>
    <x v="0"/>
    <x v="0"/>
    <x v="1"/>
    <x v="1"/>
    <s v="C"/>
    <n v="0"/>
  </r>
  <r>
    <n v="13"/>
    <s v="Male"/>
    <n v="9"/>
    <s v="Government"/>
    <s v="Semi-Urban"/>
    <n v="4"/>
    <n v="0"/>
    <x v="2"/>
    <n v="183277"/>
    <s v="Unskilled Labor"/>
    <s v="Unskilled Labor"/>
    <n v="0"/>
    <n v="1"/>
    <n v="5.2"/>
    <s v="No Scholarship"/>
    <x v="1"/>
    <x v="1"/>
    <n v="13.8"/>
    <n v="84.5"/>
    <n v="44.9"/>
    <n v="57.4"/>
    <n v="12.5"/>
    <x v="0"/>
    <x v="1"/>
    <x v="1"/>
    <x v="0"/>
    <s v="D"/>
    <n v="0"/>
  </r>
  <r>
    <n v="12"/>
    <s v="Male"/>
    <n v="8"/>
    <s v="Government-Aided"/>
    <s v="Rural"/>
    <n v="5"/>
    <n v="0"/>
    <x v="1"/>
    <n v="152762"/>
    <s v="Unskilled Labor"/>
    <s v="Skilled Labor / Trade"/>
    <n v="0"/>
    <n v="0"/>
    <n v="3.4"/>
    <s v="No Scholarship"/>
    <x v="0"/>
    <x v="4"/>
    <n v="10.199999999999999"/>
    <n v="79.7"/>
    <n v="42.8"/>
    <n v="60.2"/>
    <n v="17.400000000000006"/>
    <x v="0"/>
    <x v="1"/>
    <x v="0"/>
    <x v="0"/>
    <s v="C"/>
    <n v="0"/>
  </r>
  <r>
    <n v="15"/>
    <s v="Male"/>
    <n v="11"/>
    <s v="Private-Unaided"/>
    <s v="Rural"/>
    <n v="2"/>
    <n v="0"/>
    <x v="2"/>
    <n v="203040"/>
    <s v="Managerial / Executive"/>
    <s v="Clerical / Service"/>
    <n v="1"/>
    <n v="0"/>
    <n v="6"/>
    <s v="No Scholarship"/>
    <x v="0"/>
    <x v="1"/>
    <n v="13.2"/>
    <n v="84.8"/>
    <n v="56.3"/>
    <n v="61.3"/>
    <n v="5"/>
    <x v="0"/>
    <x v="0"/>
    <x v="1"/>
    <x v="0"/>
    <s v="C"/>
    <n v="0"/>
  </r>
  <r>
    <n v="14"/>
    <s v="Female"/>
    <n v="10"/>
    <s v="Government"/>
    <s v="Semi-Urban"/>
    <n v="5"/>
    <n v="0"/>
    <x v="0"/>
    <n v="632166"/>
    <s v="Skilled Labor / Trade"/>
    <s v="Managerial / Executive"/>
    <n v="0"/>
    <n v="1"/>
    <n v="2.8"/>
    <s v="No Scholarship"/>
    <x v="0"/>
    <x v="1"/>
    <n v="17"/>
    <n v="87.1"/>
    <n v="62.5"/>
    <n v="66.900000000000006"/>
    <n v="4.4000000000000057"/>
    <x v="0"/>
    <x v="0"/>
    <x v="0"/>
    <x v="0"/>
    <s v="C"/>
    <n v="0"/>
  </r>
  <r>
    <n v="14"/>
    <s v="Female"/>
    <n v="8"/>
    <s v="Private-Unaided"/>
    <s v="Semi-Urban"/>
    <n v="5"/>
    <n v="1"/>
    <x v="1"/>
    <n v="71187"/>
    <s v="Skilled Labor / Trade"/>
    <s v="Skilled Labor / Trade"/>
    <n v="1"/>
    <n v="0"/>
    <n v="0.6"/>
    <s v="No Scholarship"/>
    <x v="0"/>
    <x v="4"/>
    <n v="15.3"/>
    <n v="76.5"/>
    <n v="54.5"/>
    <n v="69.099999999999994"/>
    <n v="14.599999999999994"/>
    <x v="0"/>
    <x v="1"/>
    <x v="0"/>
    <x v="0"/>
    <s v="C"/>
    <n v="0"/>
  </r>
  <r>
    <n v="13"/>
    <s v="Male"/>
    <n v="9"/>
    <s v="Government"/>
    <s v="Urban"/>
    <n v="6"/>
    <n v="0"/>
    <x v="0"/>
    <n v="568253"/>
    <s v="Clerical / Service"/>
    <s v="Clerical / Service"/>
    <n v="0"/>
    <n v="1"/>
    <n v="1.4"/>
    <s v="No Scholarship"/>
    <x v="0"/>
    <x v="0"/>
    <n v="10.8"/>
    <n v="100"/>
    <n v="63"/>
    <n v="66.400000000000006"/>
    <n v="3.4000000000000057"/>
    <x v="0"/>
    <x v="0"/>
    <x v="0"/>
    <x v="2"/>
    <s v="C"/>
    <n v="0"/>
  </r>
  <r>
    <n v="18"/>
    <s v="Female"/>
    <n v="12"/>
    <s v="Government"/>
    <s v="Urban"/>
    <n v="3"/>
    <n v="0"/>
    <x v="0"/>
    <n v="556323"/>
    <s v="Professional"/>
    <s v="Professional"/>
    <n v="1"/>
    <n v="0"/>
    <n v="2.2999999999999998"/>
    <s v="No Scholarship"/>
    <x v="0"/>
    <x v="0"/>
    <n v="21.1"/>
    <n v="100"/>
    <n v="58.1"/>
    <n v="70.8"/>
    <n v="12.699999999999996"/>
    <x v="0"/>
    <x v="1"/>
    <x v="0"/>
    <x v="2"/>
    <s v="C"/>
    <n v="0"/>
  </r>
  <r>
    <n v="18"/>
    <s v="Male"/>
    <n v="12"/>
    <s v="Private-Unaided"/>
    <s v="Urban"/>
    <n v="3"/>
    <n v="0"/>
    <x v="2"/>
    <n v="225779"/>
    <s v="Skilled Labor / Trade"/>
    <s v="Clerical / Service"/>
    <n v="1"/>
    <n v="1"/>
    <n v="2.9"/>
    <s v="Partial"/>
    <x v="0"/>
    <x v="4"/>
    <n v="16"/>
    <n v="82"/>
    <n v="59.9"/>
    <n v="72"/>
    <n v="12.100000000000001"/>
    <x v="0"/>
    <x v="1"/>
    <x v="0"/>
    <x v="0"/>
    <s v="C"/>
    <n v="0"/>
  </r>
  <r>
    <n v="16"/>
    <s v="Female"/>
    <n v="10"/>
    <s v="Private-Unaided"/>
    <s v="Urban"/>
    <n v="2"/>
    <n v="0"/>
    <x v="0"/>
    <n v="626697"/>
    <s v="Professional"/>
    <s v="Clerical / Service"/>
    <n v="0"/>
    <n v="1"/>
    <n v="2.2000000000000002"/>
    <s v="No Scholarship"/>
    <x v="0"/>
    <x v="1"/>
    <n v="14"/>
    <n v="74.400000000000006"/>
    <n v="65.8"/>
    <n v="76.2"/>
    <n v="10.400000000000006"/>
    <x v="0"/>
    <x v="1"/>
    <x v="0"/>
    <x v="1"/>
    <s v="B"/>
    <n v="0"/>
  </r>
  <r>
    <n v="10"/>
    <s v="Female"/>
    <n v="6"/>
    <s v="Government"/>
    <s v="Urban"/>
    <n v="3"/>
    <n v="0"/>
    <x v="2"/>
    <n v="223860"/>
    <s v="Skilled Labor / Trade"/>
    <s v="Professional"/>
    <n v="0"/>
    <n v="0"/>
    <n v="1.7"/>
    <s v="No Scholarship"/>
    <x v="0"/>
    <x v="4"/>
    <n v="18.7"/>
    <n v="100"/>
    <n v="72.900000000000006"/>
    <n v="74.900000000000006"/>
    <n v="2"/>
    <x v="0"/>
    <x v="0"/>
    <x v="0"/>
    <x v="2"/>
    <s v="C"/>
    <n v="0"/>
  </r>
  <r>
    <n v="11"/>
    <s v="Female"/>
    <n v="6"/>
    <s v="Government"/>
    <s v="Urban"/>
    <n v="5"/>
    <n v="0"/>
    <x v="2"/>
    <n v="183918"/>
    <s v="Skilled Labor / Trade"/>
    <s v="Unskilled Labor"/>
    <n v="1"/>
    <n v="1"/>
    <n v="1.8"/>
    <s v="No Scholarship"/>
    <x v="0"/>
    <x v="1"/>
    <n v="10.8"/>
    <n v="78.3"/>
    <n v="59.7"/>
    <n v="65.7"/>
    <n v="6"/>
    <x v="0"/>
    <x v="0"/>
    <x v="0"/>
    <x v="0"/>
    <s v="C"/>
    <n v="0"/>
  </r>
  <r>
    <n v="10"/>
    <s v="Female"/>
    <n v="6"/>
    <s v="Government"/>
    <s v="Semi-Urban"/>
    <n v="4"/>
    <n v="0"/>
    <x v="1"/>
    <n v="69238"/>
    <s v="Clerical / Service"/>
    <s v="Business / Self-Employed"/>
    <n v="1"/>
    <n v="0"/>
    <n v="1.4"/>
    <s v="No Scholarship"/>
    <x v="0"/>
    <x v="1"/>
    <n v="17.600000000000001"/>
    <n v="82.7"/>
    <n v="61.5"/>
    <n v="71.8"/>
    <n v="10.299999999999997"/>
    <x v="0"/>
    <x v="1"/>
    <x v="0"/>
    <x v="0"/>
    <s v="C"/>
    <n v="0"/>
  </r>
  <r>
    <n v="14"/>
    <s v="Female"/>
    <n v="10"/>
    <s v="Private-Unaided"/>
    <s v="Urban"/>
    <n v="6"/>
    <n v="0"/>
    <x v="2"/>
    <n v="207526"/>
    <s v="Skilled Labor / Trade"/>
    <s v="Unskilled Labor"/>
    <n v="1"/>
    <n v="1"/>
    <n v="0.9"/>
    <s v="No Scholarship"/>
    <x v="1"/>
    <x v="1"/>
    <n v="20"/>
    <n v="99.9"/>
    <n v="61.5"/>
    <n v="77.7"/>
    <n v="16.200000000000003"/>
    <x v="0"/>
    <x v="1"/>
    <x v="0"/>
    <x v="2"/>
    <s v="B"/>
    <n v="0"/>
  </r>
  <r>
    <n v="15"/>
    <s v="Male"/>
    <n v="11"/>
    <s v="Government-Aided"/>
    <s v="Rural"/>
    <n v="4"/>
    <n v="0"/>
    <x v="3"/>
    <n v="796018"/>
    <s v="Skilled Labor / Trade"/>
    <s v="Homemaker"/>
    <n v="0"/>
    <n v="0"/>
    <n v="14.8"/>
    <s v="No Scholarship"/>
    <x v="0"/>
    <x v="0"/>
    <n v="9.4"/>
    <n v="77"/>
    <n v="56.7"/>
    <n v="67.099999999999994"/>
    <n v="10.399999999999991"/>
    <x v="0"/>
    <x v="1"/>
    <x v="1"/>
    <x v="0"/>
    <s v="C"/>
    <n v="0"/>
  </r>
  <r>
    <n v="10"/>
    <s v="Female"/>
    <n v="6"/>
    <s v="Private-Unaided"/>
    <s v="Rural"/>
    <n v="4"/>
    <n v="0"/>
    <x v="1"/>
    <n v="141549"/>
    <s v="Unemployed"/>
    <s v="Business / Self-Employed"/>
    <n v="0"/>
    <n v="0"/>
    <n v="4.8"/>
    <s v="Partial"/>
    <x v="0"/>
    <x v="1"/>
    <n v="13.4"/>
    <n v="83.3"/>
    <n v="80.599999999999994"/>
    <n v="83.4"/>
    <n v="2.8000000000000114"/>
    <x v="0"/>
    <x v="0"/>
    <x v="0"/>
    <x v="0"/>
    <s v="B"/>
    <n v="0"/>
  </r>
  <r>
    <n v="16"/>
    <s v="Male"/>
    <n v="10"/>
    <s v="Government-Aided"/>
    <s v="Rural"/>
    <n v="5"/>
    <n v="1"/>
    <x v="2"/>
    <n v="339125"/>
    <s v="Business / Self-Employed"/>
    <s v="Skilled Labor / Trade"/>
    <n v="0"/>
    <n v="0"/>
    <n v="5.5"/>
    <s v="No Scholarship"/>
    <x v="0"/>
    <x v="4"/>
    <n v="10.1"/>
    <n v="75.099999999999994"/>
    <n v="51.4"/>
    <n v="54.8"/>
    <n v="3.3999999999999986"/>
    <x v="0"/>
    <x v="0"/>
    <x v="1"/>
    <x v="0"/>
    <s v="D"/>
    <n v="0"/>
  </r>
  <r>
    <n v="17"/>
    <s v="Female"/>
    <n v="11"/>
    <s v="Government"/>
    <s v="Rural"/>
    <n v="5"/>
    <n v="0"/>
    <x v="4"/>
    <n v="2430906"/>
    <s v="Business / Self-Employed"/>
    <s v="Managerial / Executive"/>
    <n v="0"/>
    <n v="0"/>
    <n v="10"/>
    <s v="No Scholarship"/>
    <x v="0"/>
    <x v="3"/>
    <n v="11.7"/>
    <n v="95.3"/>
    <n v="76.099999999999994"/>
    <n v="67.5"/>
    <n v="-8.5999999999999943"/>
    <x v="0"/>
    <x v="0"/>
    <x v="1"/>
    <x v="2"/>
    <s v="C"/>
    <n v="0"/>
  </r>
  <r>
    <n v="14"/>
    <s v="Male"/>
    <n v="9"/>
    <s v="Government"/>
    <s v="Urban"/>
    <n v="6"/>
    <n v="0"/>
    <x v="2"/>
    <n v="205550"/>
    <s v="Managerial / Executive"/>
    <s v="Clerical / Service"/>
    <n v="0"/>
    <n v="1"/>
    <n v="1.4"/>
    <s v="No Scholarship"/>
    <x v="0"/>
    <x v="0"/>
    <n v="12.7"/>
    <n v="87.4"/>
    <n v="68.5"/>
    <n v="81"/>
    <n v="12.5"/>
    <x v="0"/>
    <x v="1"/>
    <x v="0"/>
    <x v="0"/>
    <s v="B"/>
    <n v="0"/>
  </r>
  <r>
    <n v="12"/>
    <s v="Female"/>
    <n v="7"/>
    <s v="Private-Unaided"/>
    <s v="Rural"/>
    <n v="5"/>
    <n v="0"/>
    <x v="3"/>
    <n v="1019278"/>
    <s v="Business / Self-Employed"/>
    <s v="Skilled Labor / Trade"/>
    <n v="0"/>
    <n v="1"/>
    <n v="8.1999999999999993"/>
    <s v="No Scholarship"/>
    <x v="0"/>
    <x v="3"/>
    <n v="15"/>
    <n v="91.4"/>
    <n v="49"/>
    <n v="64.400000000000006"/>
    <n v="15.400000000000006"/>
    <x v="0"/>
    <x v="1"/>
    <x v="1"/>
    <x v="2"/>
    <s v="C"/>
    <n v="0"/>
  </r>
  <r>
    <n v="15"/>
    <s v="Female"/>
    <n v="10"/>
    <s v="Government"/>
    <s v="Urban"/>
    <n v="3"/>
    <n v="0"/>
    <x v="3"/>
    <n v="1274692"/>
    <s v="Business / Self-Employed"/>
    <s v="Professional"/>
    <n v="1"/>
    <n v="1"/>
    <n v="2.2000000000000002"/>
    <s v="No Scholarship"/>
    <x v="0"/>
    <x v="0"/>
    <n v="7.3"/>
    <n v="85.5"/>
    <n v="52.2"/>
    <n v="74.5"/>
    <n v="22.299999999999997"/>
    <x v="0"/>
    <x v="1"/>
    <x v="0"/>
    <x v="0"/>
    <s v="C"/>
    <n v="0"/>
  </r>
  <r>
    <n v="12"/>
    <s v="Male"/>
    <n v="7"/>
    <s v="Government-Aided"/>
    <s v="Semi-Urban"/>
    <n v="4"/>
    <n v="1"/>
    <x v="1"/>
    <n v="161028"/>
    <s v="Unemployed"/>
    <s v="Unemployed"/>
    <n v="0"/>
    <n v="0"/>
    <n v="3"/>
    <s v="Partial"/>
    <x v="0"/>
    <x v="0"/>
    <n v="17.899999999999999"/>
    <n v="87"/>
    <n v="62.7"/>
    <n v="83.7"/>
    <n v="21"/>
    <x v="0"/>
    <x v="1"/>
    <x v="0"/>
    <x v="0"/>
    <s v="B"/>
    <n v="0"/>
  </r>
  <r>
    <n v="17"/>
    <s v="Female"/>
    <n v="12"/>
    <s v="Government"/>
    <s v="Rural"/>
    <n v="4"/>
    <n v="0"/>
    <x v="2"/>
    <n v="340182"/>
    <s v="Unemployed"/>
    <s v="Managerial / Executive"/>
    <n v="0"/>
    <n v="0"/>
    <n v="11"/>
    <s v="No Scholarship"/>
    <x v="0"/>
    <x v="1"/>
    <n v="10.3"/>
    <n v="82.1"/>
    <n v="37.1"/>
    <n v="46.1"/>
    <n v="9"/>
    <x v="0"/>
    <x v="0"/>
    <x v="1"/>
    <x v="0"/>
    <s v="D"/>
    <n v="0"/>
  </r>
  <r>
    <n v="11"/>
    <s v="Male"/>
    <n v="6"/>
    <s v="Government-Aided"/>
    <s v="Urban"/>
    <n v="2"/>
    <n v="0"/>
    <x v="0"/>
    <n v="447708"/>
    <s v="Unemployed"/>
    <s v="Clerical / Service"/>
    <n v="1"/>
    <n v="1"/>
    <n v="0.7"/>
    <s v="No Scholarship"/>
    <x v="0"/>
    <x v="0"/>
    <n v="20.3"/>
    <n v="93"/>
    <n v="86.1"/>
    <n v="76.3"/>
    <n v="-9.7999999999999972"/>
    <x v="0"/>
    <x v="0"/>
    <x v="0"/>
    <x v="2"/>
    <s v="B"/>
    <n v="0"/>
  </r>
  <r>
    <n v="12"/>
    <s v="Female"/>
    <n v="6"/>
    <s v="Private-Unaided"/>
    <s v="Urban"/>
    <n v="2"/>
    <n v="0"/>
    <x v="2"/>
    <n v="272888"/>
    <s v="Professional"/>
    <s v="Homemaker"/>
    <n v="0"/>
    <n v="0"/>
    <n v="1.6"/>
    <s v="No Scholarship"/>
    <x v="1"/>
    <x v="0"/>
    <n v="12.8"/>
    <n v="92"/>
    <n v="66.099999999999994"/>
    <n v="80.599999999999994"/>
    <n v="14.5"/>
    <x v="0"/>
    <x v="1"/>
    <x v="0"/>
    <x v="2"/>
    <s v="B"/>
    <n v="0"/>
  </r>
  <r>
    <n v="13"/>
    <s v="Female"/>
    <n v="9"/>
    <s v="Private-Unaided"/>
    <s v="Rural"/>
    <n v="3"/>
    <n v="0"/>
    <x v="2"/>
    <n v="330875"/>
    <s v="Business / Self-Employed"/>
    <s v="Unemployed"/>
    <n v="1"/>
    <n v="0"/>
    <n v="6.1"/>
    <s v="Partial"/>
    <x v="1"/>
    <x v="4"/>
    <n v="11.3"/>
    <n v="83.2"/>
    <n v="45.7"/>
    <n v="31.8"/>
    <n v="-13.900000000000002"/>
    <x v="1"/>
    <x v="0"/>
    <x v="1"/>
    <x v="0"/>
    <s v="F"/>
    <n v="1"/>
  </r>
  <r>
    <n v="11"/>
    <s v="Male"/>
    <n v="6"/>
    <s v="Government"/>
    <s v="Semi-Urban"/>
    <n v="2"/>
    <n v="0"/>
    <x v="1"/>
    <n v="105575"/>
    <s v="Business / Self-Employed"/>
    <s v="Unemployed"/>
    <n v="0"/>
    <n v="0"/>
    <n v="4.3"/>
    <s v="No Scholarship"/>
    <x v="0"/>
    <x v="1"/>
    <n v="12.2"/>
    <n v="82.6"/>
    <n v="55.8"/>
    <n v="66"/>
    <n v="10.200000000000003"/>
    <x v="0"/>
    <x v="1"/>
    <x v="0"/>
    <x v="0"/>
    <s v="C"/>
    <n v="0"/>
  </r>
  <r>
    <n v="13"/>
    <s v="Female"/>
    <n v="8"/>
    <s v="Private-Unaided"/>
    <s v="Rural"/>
    <n v="5"/>
    <n v="0"/>
    <x v="0"/>
    <n v="592925"/>
    <s v="Unskilled Labor"/>
    <s v="Skilled Labor / Trade"/>
    <n v="0"/>
    <n v="0"/>
    <n v="8.6"/>
    <s v="No Scholarship"/>
    <x v="0"/>
    <x v="0"/>
    <n v="12.2"/>
    <n v="79.900000000000006"/>
    <n v="49.9"/>
    <n v="62.5"/>
    <n v="12.600000000000001"/>
    <x v="0"/>
    <x v="1"/>
    <x v="1"/>
    <x v="0"/>
    <s v="C"/>
    <n v="0"/>
  </r>
  <r>
    <n v="12"/>
    <s v="Male"/>
    <n v="8"/>
    <s v="Private-Unaided"/>
    <s v="Rural"/>
    <n v="4"/>
    <n v="0"/>
    <x v="0"/>
    <n v="580206"/>
    <s v="Unskilled Labor"/>
    <s v="Unemployed"/>
    <n v="0"/>
    <n v="1"/>
    <n v="3.1"/>
    <s v="Full"/>
    <x v="0"/>
    <x v="1"/>
    <n v="15.5"/>
    <n v="90.3"/>
    <n v="54.8"/>
    <n v="63"/>
    <n v="8.2000000000000028"/>
    <x v="0"/>
    <x v="0"/>
    <x v="0"/>
    <x v="2"/>
    <s v="C"/>
    <n v="0"/>
  </r>
  <r>
    <n v="13"/>
    <s v="Male"/>
    <n v="8"/>
    <s v="Government-Aided"/>
    <s v="Semi-Urban"/>
    <n v="4"/>
    <n v="0"/>
    <x v="3"/>
    <n v="887677"/>
    <s v="Business / Self-Employed"/>
    <s v="Business / Self-Employed"/>
    <n v="0"/>
    <n v="1"/>
    <n v="2.6"/>
    <s v="No Scholarship"/>
    <x v="1"/>
    <x v="1"/>
    <n v="15.6"/>
    <n v="81.2"/>
    <n v="64.900000000000006"/>
    <n v="78.900000000000006"/>
    <n v="14"/>
    <x v="0"/>
    <x v="1"/>
    <x v="0"/>
    <x v="0"/>
    <s v="B"/>
    <n v="0"/>
  </r>
  <r>
    <n v="11"/>
    <s v="Male"/>
    <n v="6"/>
    <s v="Government"/>
    <s v="Urban"/>
    <n v="4"/>
    <n v="0"/>
    <x v="0"/>
    <n v="431311"/>
    <s v="Skilled Labor / Trade"/>
    <s v="Unemployed"/>
    <n v="1"/>
    <n v="1"/>
    <m/>
    <s v="Full"/>
    <x v="0"/>
    <x v="1"/>
    <n v="22.5"/>
    <n v="91.6"/>
    <n v="65.099999999999994"/>
    <n v="78.599999999999994"/>
    <n v="13.5"/>
    <x v="0"/>
    <x v="1"/>
    <x v="0"/>
    <x v="2"/>
    <s v="B"/>
    <n v="0"/>
  </r>
  <r>
    <n v="15"/>
    <s v="Male"/>
    <n v="9"/>
    <s v="Private-Unaided"/>
    <s v="Urban"/>
    <n v="2"/>
    <n v="0"/>
    <x v="4"/>
    <n v="4014364"/>
    <s v="Unemployed"/>
    <s v="Managerial / Executive"/>
    <n v="1"/>
    <n v="0"/>
    <n v="3.5"/>
    <s v="No Scholarship"/>
    <x v="0"/>
    <x v="4"/>
    <n v="17.899999999999999"/>
    <n v="84.1"/>
    <n v="64.400000000000006"/>
    <n v="74.5"/>
    <n v="10.099999999999994"/>
    <x v="0"/>
    <x v="1"/>
    <x v="0"/>
    <x v="0"/>
    <s v="C"/>
    <n v="0"/>
  </r>
  <r>
    <n v="14"/>
    <s v="Female"/>
    <n v="10"/>
    <s v="Government"/>
    <s v="Rural"/>
    <n v="3"/>
    <n v="0"/>
    <x v="4"/>
    <n v="1559339"/>
    <s v="Professional"/>
    <s v="Skilled Labor / Trade"/>
    <n v="1"/>
    <n v="1"/>
    <n v="3.8"/>
    <s v="No Scholarship"/>
    <x v="0"/>
    <x v="1"/>
    <n v="12.6"/>
    <n v="81.8"/>
    <n v="65.7"/>
    <n v="77.900000000000006"/>
    <n v="12.200000000000003"/>
    <x v="0"/>
    <x v="1"/>
    <x v="0"/>
    <x v="0"/>
    <s v="B"/>
    <n v="0"/>
  </r>
  <r>
    <n v="13"/>
    <s v="Male"/>
    <n v="9"/>
    <s v="Private-Unaided"/>
    <s v="Rural"/>
    <n v="7"/>
    <n v="0"/>
    <x v="3"/>
    <n v="1179836"/>
    <s v="Managerial / Executive"/>
    <s v="Homemaker"/>
    <n v="1"/>
    <n v="0"/>
    <n v="6.6"/>
    <s v="No Scholarship"/>
    <x v="0"/>
    <x v="3"/>
    <n v="19.100000000000001"/>
    <n v="81.099999999999994"/>
    <n v="73.7"/>
    <n v="85.7"/>
    <n v="12"/>
    <x v="0"/>
    <x v="1"/>
    <x v="1"/>
    <x v="0"/>
    <s v="B"/>
    <n v="0"/>
  </r>
  <r>
    <n v="15"/>
    <s v="Female"/>
    <n v="11"/>
    <s v="Private-Unaided"/>
    <s v="Urban"/>
    <n v="6"/>
    <n v="0"/>
    <x v="2"/>
    <n v="180740"/>
    <s v="Business / Self-Employed"/>
    <s v="Homemaker"/>
    <n v="1"/>
    <n v="0"/>
    <n v="1.2"/>
    <s v="No Scholarship"/>
    <x v="0"/>
    <x v="4"/>
    <n v="24.8"/>
    <n v="62.6"/>
    <n v="70.599999999999994"/>
    <n v="75.900000000000006"/>
    <n v="5.3000000000000114"/>
    <x v="0"/>
    <x v="0"/>
    <x v="0"/>
    <x v="1"/>
    <s v="B"/>
    <n v="0"/>
  </r>
  <r>
    <n v="18"/>
    <s v="Female"/>
    <n v="12"/>
    <s v="Private-Unaided"/>
    <s v="Rural"/>
    <n v="4"/>
    <n v="1"/>
    <x v="2"/>
    <n v="185188"/>
    <s v="Business / Self-Employed"/>
    <s v="Homemaker"/>
    <n v="1"/>
    <n v="0"/>
    <n v="1.6"/>
    <s v="Partial"/>
    <x v="0"/>
    <x v="0"/>
    <n v="9.4"/>
    <n v="88"/>
    <n v="37.5"/>
    <n v="61.9"/>
    <n v="24.4"/>
    <x v="0"/>
    <x v="1"/>
    <x v="0"/>
    <x v="0"/>
    <s v="C"/>
    <n v="0"/>
  </r>
  <r>
    <n v="13"/>
    <s v="Female"/>
    <n v="9"/>
    <s v="Government-Aided"/>
    <s v="Urban"/>
    <n v="5"/>
    <n v="1"/>
    <x v="0"/>
    <n v="489675"/>
    <s v="Unemployed"/>
    <s v="Unemployed"/>
    <n v="1"/>
    <n v="1"/>
    <n v="1.1000000000000001"/>
    <s v="Partial"/>
    <x v="0"/>
    <x v="4"/>
    <n v="13.4"/>
    <n v="93.2"/>
    <n v="76.3"/>
    <n v="80.7"/>
    <n v="4.4000000000000057"/>
    <x v="0"/>
    <x v="0"/>
    <x v="0"/>
    <x v="2"/>
    <s v="B"/>
    <n v="0"/>
  </r>
  <r>
    <n v="12"/>
    <s v="Male"/>
    <n v="6"/>
    <s v="Private-Unaided"/>
    <s v="Rural"/>
    <n v="6"/>
    <n v="0"/>
    <x v="2"/>
    <n v="213402"/>
    <s v="Unskilled Labor"/>
    <s v="Unemployed"/>
    <n v="0"/>
    <n v="0"/>
    <n v="7.8"/>
    <s v="No Scholarship"/>
    <x v="0"/>
    <x v="1"/>
    <n v="10.1"/>
    <n v="75.3"/>
    <n v="66.099999999999994"/>
    <n v="71"/>
    <n v="4.9000000000000057"/>
    <x v="0"/>
    <x v="0"/>
    <x v="1"/>
    <x v="0"/>
    <s v="C"/>
    <n v="0"/>
  </r>
  <r>
    <n v="14"/>
    <s v="Male"/>
    <n v="10"/>
    <s v="Government"/>
    <s v="Urban"/>
    <n v="2"/>
    <n v="0"/>
    <x v="0"/>
    <n v="533830"/>
    <s v="Managerial / Executive"/>
    <s v="Professional"/>
    <n v="1"/>
    <n v="0"/>
    <n v="1.5"/>
    <s v="No Scholarship"/>
    <x v="0"/>
    <x v="1"/>
    <n v="14.1"/>
    <n v="81.3"/>
    <n v="65.5"/>
    <n v="62.5"/>
    <n v="-3"/>
    <x v="0"/>
    <x v="0"/>
    <x v="0"/>
    <x v="0"/>
    <s v="C"/>
    <n v="0"/>
  </r>
  <r>
    <n v="16"/>
    <s v="Male"/>
    <n v="10"/>
    <s v="Private-Unaided"/>
    <s v="Urban"/>
    <n v="3"/>
    <n v="0"/>
    <x v="0"/>
    <n v="360616"/>
    <s v="Business / Self-Employed"/>
    <s v="Homemaker"/>
    <n v="1"/>
    <n v="0"/>
    <n v="0.6"/>
    <s v="No Scholarship"/>
    <x v="0"/>
    <x v="0"/>
    <n v="17.5"/>
    <n v="90.9"/>
    <n v="59.1"/>
    <n v="71"/>
    <n v="11.899999999999999"/>
    <x v="0"/>
    <x v="1"/>
    <x v="0"/>
    <x v="2"/>
    <s v="C"/>
    <n v="0"/>
  </r>
  <r>
    <n v="15"/>
    <s v="Male"/>
    <n v="9"/>
    <s v="Private-Unaided"/>
    <s v="Urban"/>
    <n v="5"/>
    <n v="0"/>
    <x v="3"/>
    <n v="780996"/>
    <s v="Professional"/>
    <s v="Clerical / Service"/>
    <n v="1"/>
    <n v="1"/>
    <n v="2.8"/>
    <s v="No Scholarship"/>
    <x v="0"/>
    <x v="1"/>
    <n v="10.3"/>
    <n v="72.2"/>
    <n v="72.900000000000006"/>
    <n v="69.599999999999994"/>
    <n v="-3.3000000000000114"/>
    <x v="0"/>
    <x v="0"/>
    <x v="0"/>
    <x v="1"/>
    <s v="C"/>
    <n v="0"/>
  </r>
  <r>
    <n v="12"/>
    <s v="Male"/>
    <n v="7"/>
    <s v="Private-Unaided"/>
    <s v="Urban"/>
    <n v="6"/>
    <n v="0"/>
    <x v="2"/>
    <n v="320723"/>
    <s v="Clerical / Service"/>
    <s v="Clerical / Service"/>
    <n v="0"/>
    <n v="0"/>
    <n v="1.9"/>
    <s v="Partial"/>
    <x v="0"/>
    <x v="0"/>
    <n v="16.3"/>
    <n v="84.9"/>
    <n v="54.4"/>
    <n v="53.2"/>
    <n v="-1.1999999999999957"/>
    <x v="0"/>
    <x v="0"/>
    <x v="0"/>
    <x v="0"/>
    <s v="D"/>
    <n v="0"/>
  </r>
  <r>
    <n v="12"/>
    <s v="Male"/>
    <n v="8"/>
    <s v="Government"/>
    <s v="Urban"/>
    <n v="2"/>
    <n v="0"/>
    <x v="2"/>
    <n v="274302"/>
    <s v="Skilled Labor / Trade"/>
    <s v="Homemaker"/>
    <n v="1"/>
    <n v="0"/>
    <n v="3.4"/>
    <s v="No Scholarship"/>
    <x v="0"/>
    <x v="1"/>
    <n v="26.7"/>
    <n v="94.2"/>
    <n v="49.2"/>
    <n v="49.6"/>
    <n v="0.39999999999999858"/>
    <x v="0"/>
    <x v="0"/>
    <x v="0"/>
    <x v="2"/>
    <s v="D"/>
    <n v="0"/>
  </r>
  <r>
    <n v="12"/>
    <s v="Female"/>
    <n v="6"/>
    <s v="Government-Aided"/>
    <s v="Rural"/>
    <n v="3"/>
    <n v="0"/>
    <x v="0"/>
    <n v="558582"/>
    <s v="Managerial / Executive"/>
    <s v="Skilled Labor / Trade"/>
    <n v="0"/>
    <n v="0"/>
    <n v="9"/>
    <s v="No Scholarship"/>
    <x v="0"/>
    <x v="4"/>
    <n v="11.9"/>
    <n v="85.5"/>
    <n v="48.8"/>
    <n v="67"/>
    <n v="18.200000000000003"/>
    <x v="0"/>
    <x v="1"/>
    <x v="1"/>
    <x v="0"/>
    <s v="C"/>
    <n v="0"/>
  </r>
  <r>
    <n v="15"/>
    <s v="Male"/>
    <n v="9"/>
    <s v="Government"/>
    <s v="Semi-Urban"/>
    <n v="5"/>
    <n v="0"/>
    <x v="3"/>
    <n v="945402"/>
    <s v="Managerial / Executive"/>
    <s v="Professional"/>
    <n v="0"/>
    <n v="0"/>
    <n v="8.3000000000000007"/>
    <s v="No Scholarship"/>
    <x v="0"/>
    <x v="1"/>
    <n v="5"/>
    <n v="90.4"/>
    <n v="57.1"/>
    <n v="57.9"/>
    <n v="0.79999999999999716"/>
    <x v="0"/>
    <x v="0"/>
    <x v="1"/>
    <x v="2"/>
    <s v="D"/>
    <n v="0"/>
  </r>
  <r>
    <n v="14"/>
    <s v="Male"/>
    <n v="8"/>
    <s v="Government"/>
    <s v="Rural"/>
    <n v="3"/>
    <n v="0"/>
    <x v="1"/>
    <n v="69078"/>
    <s v="Business / Self-Employed"/>
    <s v="Unemployed"/>
    <n v="0"/>
    <n v="0"/>
    <n v="4.5999999999999996"/>
    <s v="No Scholarship"/>
    <x v="0"/>
    <x v="4"/>
    <n v="8.1"/>
    <n v="82.3"/>
    <n v="66.2"/>
    <n v="58.5"/>
    <n v="-7.7000000000000028"/>
    <x v="0"/>
    <x v="0"/>
    <x v="0"/>
    <x v="0"/>
    <s v="D"/>
    <n v="0"/>
  </r>
  <r>
    <n v="10"/>
    <s v="Male"/>
    <n v="6"/>
    <s v="Private-Unaided"/>
    <s v="Rural"/>
    <n v="4"/>
    <n v="0"/>
    <x v="0"/>
    <n v="422873"/>
    <s v="Unemployed"/>
    <s v="Unemployed"/>
    <n v="0"/>
    <n v="0"/>
    <n v="2.7"/>
    <s v="No Scholarship"/>
    <x v="1"/>
    <x v="1"/>
    <n v="16.3"/>
    <n v="82.5"/>
    <n v="44.3"/>
    <n v="58.5"/>
    <n v="14.200000000000003"/>
    <x v="0"/>
    <x v="1"/>
    <x v="0"/>
    <x v="0"/>
    <s v="D"/>
    <n v="0"/>
  </r>
  <r>
    <n v="11"/>
    <s v="Male"/>
    <n v="7"/>
    <s v="Government-Aided"/>
    <s v="Rural"/>
    <n v="3"/>
    <n v="0"/>
    <x v="3"/>
    <n v="1334582"/>
    <s v="Professional"/>
    <s v="Professional"/>
    <n v="1"/>
    <n v="1"/>
    <n v="10.199999999999999"/>
    <s v="No Scholarship"/>
    <x v="0"/>
    <x v="0"/>
    <n v="14.1"/>
    <n v="89"/>
    <n v="72.900000000000006"/>
    <n v="80.599999999999994"/>
    <n v="7.6999999999999886"/>
    <x v="0"/>
    <x v="0"/>
    <x v="1"/>
    <x v="0"/>
    <s v="B"/>
    <n v="0"/>
  </r>
  <r>
    <n v="17"/>
    <s v="Male"/>
    <n v="11"/>
    <s v="Private-Unaided"/>
    <s v="Urban"/>
    <n v="2"/>
    <n v="1"/>
    <x v="1"/>
    <n v="101990"/>
    <s v="Unemployed"/>
    <s v="Unemployed"/>
    <n v="0"/>
    <n v="1"/>
    <n v="1.1000000000000001"/>
    <s v="No Scholarship"/>
    <x v="0"/>
    <x v="4"/>
    <n v="10.4"/>
    <n v="66.5"/>
    <n v="56.8"/>
    <n v="51.1"/>
    <n v="-5.6999999999999957"/>
    <x v="0"/>
    <x v="0"/>
    <x v="0"/>
    <x v="1"/>
    <s v="D"/>
    <n v="0"/>
  </r>
  <r>
    <n v="15"/>
    <s v="Female"/>
    <n v="9"/>
    <s v="Government"/>
    <s v="Urban"/>
    <n v="5"/>
    <n v="1"/>
    <x v="2"/>
    <n v="289312"/>
    <s v="Unemployed"/>
    <s v="Business / Self-Employed"/>
    <n v="1"/>
    <n v="0"/>
    <n v="1.8"/>
    <s v="Full"/>
    <x v="1"/>
    <x v="0"/>
    <n v="9.1"/>
    <n v="85.6"/>
    <n v="63"/>
    <n v="72.400000000000006"/>
    <n v="9.4000000000000057"/>
    <x v="0"/>
    <x v="0"/>
    <x v="0"/>
    <x v="0"/>
    <s v="C"/>
    <n v="0"/>
  </r>
  <r>
    <n v="15"/>
    <s v="Female"/>
    <n v="10"/>
    <s v="Government"/>
    <s v="Semi-Urban"/>
    <n v="4"/>
    <n v="0"/>
    <x v="1"/>
    <n v="120407"/>
    <s v="Skilled Labor / Trade"/>
    <s v="Business / Self-Employed"/>
    <n v="0"/>
    <n v="0"/>
    <n v="2.9"/>
    <s v="Partial"/>
    <x v="0"/>
    <x v="1"/>
    <n v="16.399999999999999"/>
    <n v="74"/>
    <n v="53.6"/>
    <n v="55.9"/>
    <n v="2.2999999999999972"/>
    <x v="0"/>
    <x v="0"/>
    <x v="0"/>
    <x v="1"/>
    <s v="D"/>
    <n v="0"/>
  </r>
  <r>
    <n v="14"/>
    <s v="Female"/>
    <n v="10"/>
    <s v="Government-Aided"/>
    <s v="Rural"/>
    <n v="5"/>
    <n v="0"/>
    <x v="2"/>
    <n v="180194"/>
    <s v="Unskilled Labor"/>
    <s v="Homemaker"/>
    <n v="1"/>
    <n v="0"/>
    <n v="1"/>
    <s v="No Scholarship"/>
    <x v="0"/>
    <x v="0"/>
    <n v="15.8"/>
    <n v="82.2"/>
    <n v="53.6"/>
    <n v="62.1"/>
    <n v="8.5"/>
    <x v="0"/>
    <x v="0"/>
    <x v="0"/>
    <x v="0"/>
    <s v="C"/>
    <n v="0"/>
  </r>
  <r>
    <n v="12"/>
    <s v="Female"/>
    <n v="8"/>
    <s v="Government"/>
    <s v="Urban"/>
    <n v="3"/>
    <n v="0"/>
    <x v="0"/>
    <n v="387998"/>
    <s v="Professional"/>
    <s v="Clerical / Service"/>
    <n v="1"/>
    <n v="0"/>
    <n v="2"/>
    <s v="Partial"/>
    <x v="0"/>
    <x v="3"/>
    <n v="22.2"/>
    <n v="100"/>
    <n v="70.8"/>
    <n v="86.1"/>
    <n v="15.299999999999997"/>
    <x v="0"/>
    <x v="1"/>
    <x v="0"/>
    <x v="2"/>
    <s v="B"/>
    <n v="0"/>
  </r>
  <r>
    <n v="17"/>
    <s v="Female"/>
    <n v="11"/>
    <s v="Private-Unaided"/>
    <s v="Urban"/>
    <n v="4"/>
    <n v="0"/>
    <x v="0"/>
    <n v="359962"/>
    <s v="Unemployed"/>
    <s v="Homemaker"/>
    <n v="0"/>
    <n v="1"/>
    <n v="1.2"/>
    <s v="Partial"/>
    <x v="0"/>
    <x v="0"/>
    <n v="20.8"/>
    <n v="85.8"/>
    <n v="69.3"/>
    <n v="78.599999999999994"/>
    <n v="9.2999999999999972"/>
    <x v="0"/>
    <x v="0"/>
    <x v="0"/>
    <x v="0"/>
    <s v="B"/>
    <n v="0"/>
  </r>
  <r>
    <n v="12"/>
    <s v="Male"/>
    <n v="8"/>
    <s v="Government"/>
    <s v="Rural"/>
    <n v="5"/>
    <n v="0"/>
    <x v="3"/>
    <n v="1335828"/>
    <s v="Clerical / Service"/>
    <s v="Professional"/>
    <n v="1"/>
    <n v="0"/>
    <n v="2.1"/>
    <s v="No Scholarship"/>
    <x v="1"/>
    <x v="0"/>
    <n v="14.1"/>
    <n v="94.3"/>
    <n v="59.4"/>
    <n v="61.9"/>
    <n v="2.5"/>
    <x v="0"/>
    <x v="0"/>
    <x v="0"/>
    <x v="2"/>
    <s v="C"/>
    <n v="0"/>
  </r>
  <r>
    <n v="15"/>
    <s v="Male"/>
    <n v="10"/>
    <s v="Private-Unaided"/>
    <s v="Rural"/>
    <n v="6"/>
    <n v="0"/>
    <x v="0"/>
    <n v="514615"/>
    <s v="Unemployed"/>
    <s v="Homemaker"/>
    <n v="0"/>
    <n v="0"/>
    <n v="8"/>
    <s v="No Scholarship"/>
    <x v="0"/>
    <x v="0"/>
    <n v="15.1"/>
    <n v="87.7"/>
    <n v="64.599999999999994"/>
    <n v="71.2"/>
    <n v="6.6000000000000085"/>
    <x v="0"/>
    <x v="0"/>
    <x v="1"/>
    <x v="0"/>
    <s v="C"/>
    <n v="0"/>
  </r>
  <r>
    <n v="16"/>
    <s v="Male"/>
    <n v="11"/>
    <s v="Government"/>
    <s v="Urban"/>
    <n v="6"/>
    <n v="0"/>
    <x v="0"/>
    <n v="461899"/>
    <s v="Professional"/>
    <s v="Unskilled Labor"/>
    <n v="0"/>
    <n v="0"/>
    <n v="0.2"/>
    <s v="No Scholarship"/>
    <x v="1"/>
    <x v="4"/>
    <n v="7.4"/>
    <n v="80.099999999999994"/>
    <n v="54.6"/>
    <n v="52.4"/>
    <n v="-2.2000000000000028"/>
    <x v="0"/>
    <x v="0"/>
    <x v="0"/>
    <x v="0"/>
    <s v="D"/>
    <n v="0"/>
  </r>
  <r>
    <n v="14"/>
    <s v="Male"/>
    <n v="8"/>
    <s v="Government"/>
    <s v="Urban"/>
    <n v="4"/>
    <n v="0"/>
    <x v="0"/>
    <n v="423746"/>
    <s v="Professional"/>
    <s v="Business / Self-Employed"/>
    <n v="0"/>
    <n v="1"/>
    <n v="2.4"/>
    <s v="No Scholarship"/>
    <x v="0"/>
    <x v="1"/>
    <n v="14.2"/>
    <n v="83.1"/>
    <n v="31.6"/>
    <n v="59.6"/>
    <n v="28"/>
    <x v="0"/>
    <x v="1"/>
    <x v="0"/>
    <x v="0"/>
    <s v="D"/>
    <n v="0"/>
  </r>
  <r>
    <n v="10"/>
    <s v="Female"/>
    <n v="6"/>
    <s v="Government-Aided"/>
    <s v="Urban"/>
    <n v="3"/>
    <n v="1"/>
    <x v="0"/>
    <n v="638883"/>
    <s v="Unskilled Labor"/>
    <s v="Clerical / Service"/>
    <n v="1"/>
    <n v="1"/>
    <n v="0.2"/>
    <s v="No Scholarship"/>
    <x v="1"/>
    <x v="4"/>
    <n v="14.9"/>
    <n v="85.4"/>
    <n v="65.8"/>
    <n v="78.099999999999994"/>
    <n v="12.299999999999997"/>
    <x v="0"/>
    <x v="1"/>
    <x v="0"/>
    <x v="0"/>
    <s v="B"/>
    <n v="0"/>
  </r>
  <r>
    <n v="12"/>
    <s v="Female"/>
    <n v="8"/>
    <s v="Government"/>
    <s v="Urban"/>
    <n v="4"/>
    <n v="0"/>
    <x v="0"/>
    <n v="405431"/>
    <s v="Unemployed"/>
    <s v="Skilled Labor / Trade"/>
    <n v="1"/>
    <n v="0"/>
    <n v="2.9"/>
    <s v="No Scholarship"/>
    <x v="0"/>
    <x v="1"/>
    <n v="12.1"/>
    <n v="88.6"/>
    <n v="62.8"/>
    <n v="69.099999999999994"/>
    <n v="6.2999999999999972"/>
    <x v="0"/>
    <x v="0"/>
    <x v="0"/>
    <x v="0"/>
    <s v="C"/>
    <n v="0"/>
  </r>
  <r>
    <n v="16"/>
    <s v="Female"/>
    <n v="12"/>
    <s v="Government-Aided"/>
    <s v="Urban"/>
    <n v="4"/>
    <n v="1"/>
    <x v="1"/>
    <n v="118402"/>
    <s v="Unskilled Labor"/>
    <s v="Skilled Labor / Trade"/>
    <n v="1"/>
    <n v="1"/>
    <n v="2.9"/>
    <s v="No Scholarship"/>
    <x v="0"/>
    <x v="1"/>
    <n v="19.2"/>
    <n v="92"/>
    <n v="71.400000000000006"/>
    <n v="63.7"/>
    <n v="-7.7000000000000028"/>
    <x v="0"/>
    <x v="0"/>
    <x v="0"/>
    <x v="2"/>
    <s v="C"/>
    <n v="0"/>
  </r>
  <r>
    <n v="12"/>
    <s v="Male"/>
    <n v="6"/>
    <s v="Private-Unaided"/>
    <s v="Semi-Urban"/>
    <n v="3"/>
    <n v="0"/>
    <x v="4"/>
    <n v="3684935"/>
    <s v="Clerical / Service"/>
    <s v="Unskilled Labor"/>
    <n v="0"/>
    <n v="1"/>
    <n v="3"/>
    <s v="No Scholarship"/>
    <x v="1"/>
    <x v="0"/>
    <n v="14.4"/>
    <n v="91.9"/>
    <n v="64.5"/>
    <n v="56.6"/>
    <n v="-7.8999999999999986"/>
    <x v="0"/>
    <x v="0"/>
    <x v="0"/>
    <x v="2"/>
    <s v="D"/>
    <n v="0"/>
  </r>
  <r>
    <n v="14"/>
    <s v="Male"/>
    <n v="10"/>
    <s v="Government"/>
    <s v="Urban"/>
    <n v="2"/>
    <n v="0"/>
    <x v="2"/>
    <n v="263147"/>
    <s v="Unemployed"/>
    <s v="Business / Self-Employed"/>
    <n v="0"/>
    <n v="0"/>
    <n v="1.5"/>
    <s v="No Scholarship"/>
    <x v="0"/>
    <x v="3"/>
    <n v="17"/>
    <n v="95.8"/>
    <n v="62.9"/>
    <n v="55.8"/>
    <n v="-7.1000000000000014"/>
    <x v="0"/>
    <x v="0"/>
    <x v="0"/>
    <x v="2"/>
    <s v="D"/>
    <n v="0"/>
  </r>
  <r>
    <n v="13"/>
    <s v="Male"/>
    <n v="8"/>
    <s v="Private-Unaided"/>
    <s v="Urban"/>
    <n v="5"/>
    <n v="0"/>
    <x v="3"/>
    <n v="704988"/>
    <s v="Clerical / Service"/>
    <s v="Managerial / Executive"/>
    <n v="1"/>
    <n v="1"/>
    <n v="4.5"/>
    <s v="No Scholarship"/>
    <x v="0"/>
    <x v="0"/>
    <n v="16.5"/>
    <n v="89"/>
    <n v="76.400000000000006"/>
    <n v="57.7"/>
    <n v="-18.700000000000003"/>
    <x v="0"/>
    <x v="0"/>
    <x v="0"/>
    <x v="0"/>
    <s v="D"/>
    <n v="0"/>
  </r>
  <r>
    <n v="14"/>
    <s v="Male"/>
    <n v="10"/>
    <s v="Government-Aided"/>
    <s v="Urban"/>
    <n v="7"/>
    <n v="1"/>
    <x v="1"/>
    <n v="67036"/>
    <s v="Clerical / Service"/>
    <s v="Skilled Labor / Trade"/>
    <n v="0"/>
    <n v="0"/>
    <n v="1.8"/>
    <s v="Partial"/>
    <x v="0"/>
    <x v="1"/>
    <n v="17.100000000000001"/>
    <n v="84.8"/>
    <n v="55.5"/>
    <n v="15.1"/>
    <n v="-40.4"/>
    <x v="1"/>
    <x v="0"/>
    <x v="0"/>
    <x v="0"/>
    <s v="F"/>
    <n v="1"/>
  </r>
  <r>
    <n v="16"/>
    <s v="Female"/>
    <n v="12"/>
    <s v="Private-Unaided"/>
    <s v="Rural"/>
    <n v="2"/>
    <n v="0"/>
    <x v="0"/>
    <n v="619829"/>
    <s v="Unemployed"/>
    <s v="Homemaker"/>
    <n v="1"/>
    <n v="0"/>
    <n v="5.0999999999999996"/>
    <s v="No Scholarship"/>
    <x v="0"/>
    <x v="0"/>
    <n v="16.8"/>
    <n v="72.599999999999994"/>
    <n v="67.8"/>
    <n v="66.400000000000006"/>
    <n v="-1.3999999999999915"/>
    <x v="0"/>
    <x v="0"/>
    <x v="1"/>
    <x v="1"/>
    <s v="C"/>
    <n v="0"/>
  </r>
  <r>
    <n v="16"/>
    <s v="Male"/>
    <n v="10"/>
    <s v="Private-Unaided"/>
    <s v="Semi-Urban"/>
    <n v="4"/>
    <n v="0"/>
    <x v="1"/>
    <n v="160584"/>
    <s v="Skilled Labor / Trade"/>
    <s v="Clerical / Service"/>
    <n v="0"/>
    <n v="0"/>
    <n v="3.4"/>
    <s v="Partial"/>
    <x v="0"/>
    <x v="3"/>
    <n v="10.8"/>
    <n v="74.7"/>
    <n v="36.5"/>
    <n v="50.1"/>
    <n v="13.600000000000001"/>
    <x v="0"/>
    <x v="1"/>
    <x v="0"/>
    <x v="1"/>
    <s v="D"/>
    <n v="0"/>
  </r>
  <r>
    <n v="12"/>
    <s v="Male"/>
    <n v="8"/>
    <s v="Private-Unaided"/>
    <s v="Rural"/>
    <n v="4"/>
    <n v="1"/>
    <x v="0"/>
    <n v="471016"/>
    <s v="Skilled Labor / Trade"/>
    <s v="Professional"/>
    <n v="0"/>
    <n v="0"/>
    <n v="4.9000000000000004"/>
    <s v="Full"/>
    <x v="0"/>
    <x v="1"/>
    <n v="12.1"/>
    <n v="92.5"/>
    <n v="76"/>
    <n v="63.3"/>
    <n v="-12.700000000000003"/>
    <x v="0"/>
    <x v="0"/>
    <x v="0"/>
    <x v="2"/>
    <s v="C"/>
    <n v="0"/>
  </r>
  <r>
    <n v="17"/>
    <s v="Male"/>
    <n v="12"/>
    <s v="Government-Aided"/>
    <s v="Rural"/>
    <n v="6"/>
    <n v="0"/>
    <x v="2"/>
    <n v="327712"/>
    <s v="Clerical / Service"/>
    <s v="Business / Self-Employed"/>
    <n v="0"/>
    <n v="1"/>
    <n v="6"/>
    <s v="No Scholarship"/>
    <x v="0"/>
    <x v="1"/>
    <n v="15.2"/>
    <n v="100"/>
    <n v="68.8"/>
    <n v="67.5"/>
    <n v="-1.2999999999999972"/>
    <x v="0"/>
    <x v="0"/>
    <x v="1"/>
    <x v="2"/>
    <s v="C"/>
    <n v="0"/>
  </r>
  <r>
    <n v="14"/>
    <s v="Female"/>
    <n v="8"/>
    <s v="Private-Unaided"/>
    <s v="Urban"/>
    <n v="5"/>
    <n v="0"/>
    <x v="1"/>
    <n v="143667"/>
    <s v="Unemployed"/>
    <s v="Clerical / Service"/>
    <n v="0"/>
    <n v="0"/>
    <n v="3.4"/>
    <s v="No Scholarship"/>
    <x v="0"/>
    <x v="1"/>
    <n v="16.899999999999999"/>
    <n v="90.5"/>
    <n v="44.4"/>
    <n v="70.400000000000006"/>
    <n v="26.000000000000007"/>
    <x v="0"/>
    <x v="1"/>
    <x v="0"/>
    <x v="2"/>
    <s v="C"/>
    <n v="0"/>
  </r>
  <r>
    <n v="11"/>
    <s v="Male"/>
    <n v="6"/>
    <s v="Private-Unaided"/>
    <s v="Urban"/>
    <n v="4"/>
    <n v="0"/>
    <x v="1"/>
    <n v="111779"/>
    <s v="Skilled Labor / Trade"/>
    <s v="Business / Self-Employed"/>
    <n v="0"/>
    <n v="1"/>
    <n v="0.7"/>
    <s v="Partial"/>
    <x v="0"/>
    <x v="1"/>
    <n v="9.6999999999999993"/>
    <n v="89.9"/>
    <n v="50"/>
    <n v="54.3"/>
    <n v="4.2999999999999972"/>
    <x v="0"/>
    <x v="0"/>
    <x v="0"/>
    <x v="0"/>
    <s v="D"/>
    <n v="0"/>
  </r>
  <r>
    <n v="14"/>
    <s v="Female"/>
    <n v="8"/>
    <s v="Private-Unaided"/>
    <s v="Urban"/>
    <n v="4"/>
    <n v="0"/>
    <x v="0"/>
    <n v="641145"/>
    <s v="Clerical / Service"/>
    <s v="Skilled Labor / Trade"/>
    <n v="0"/>
    <n v="1"/>
    <n v="0.5"/>
    <s v="Full"/>
    <x v="0"/>
    <x v="1"/>
    <n v="9.3000000000000007"/>
    <n v="100"/>
    <n v="68.400000000000006"/>
    <n v="68.2"/>
    <n v="-0.20000000000000284"/>
    <x v="0"/>
    <x v="0"/>
    <x v="0"/>
    <x v="2"/>
    <s v="C"/>
    <n v="0"/>
  </r>
  <r>
    <n v="15"/>
    <s v="Female"/>
    <n v="9"/>
    <s v="Private-Unaided"/>
    <s v="Semi-Urban"/>
    <n v="3"/>
    <n v="0"/>
    <x v="2"/>
    <n v="211276"/>
    <s v="Managerial / Executive"/>
    <s v="Business / Self-Employed"/>
    <n v="1"/>
    <n v="0"/>
    <n v="4.2"/>
    <s v="No Scholarship"/>
    <x v="0"/>
    <x v="1"/>
    <n v="15.5"/>
    <n v="99.9"/>
    <n v="59.1"/>
    <n v="76.2"/>
    <n v="17.100000000000001"/>
    <x v="0"/>
    <x v="1"/>
    <x v="0"/>
    <x v="2"/>
    <s v="B"/>
    <n v="0"/>
  </r>
  <r>
    <n v="16"/>
    <s v="Female"/>
    <n v="11"/>
    <s v="Government"/>
    <s v="Rural"/>
    <n v="6"/>
    <n v="1"/>
    <x v="3"/>
    <n v="954039"/>
    <s v="Professional"/>
    <s v="Clerical / Service"/>
    <n v="1"/>
    <n v="0"/>
    <n v="3.4"/>
    <s v="Partial"/>
    <x v="0"/>
    <x v="1"/>
    <n v="13.5"/>
    <n v="91.4"/>
    <n v="85.5"/>
    <n v="100"/>
    <n v="14.5"/>
    <x v="0"/>
    <x v="1"/>
    <x v="0"/>
    <x v="2"/>
    <s v="A"/>
    <n v="0"/>
  </r>
  <r>
    <n v="16"/>
    <s v="Female"/>
    <n v="12"/>
    <s v="Private-Unaided"/>
    <s v="Urban"/>
    <n v="6"/>
    <n v="0"/>
    <x v="2"/>
    <n v="184925"/>
    <s v="Managerial / Executive"/>
    <s v="Business / Self-Employed"/>
    <n v="0"/>
    <n v="0"/>
    <n v="0.7"/>
    <s v="No Scholarship"/>
    <x v="0"/>
    <x v="1"/>
    <n v="11.5"/>
    <n v="96.8"/>
    <n v="73.5"/>
    <n v="69.900000000000006"/>
    <n v="-3.5999999999999943"/>
    <x v="0"/>
    <x v="0"/>
    <x v="0"/>
    <x v="2"/>
    <s v="C"/>
    <n v="0"/>
  </r>
  <r>
    <n v="12"/>
    <s v="Male"/>
    <n v="7"/>
    <s v="Government"/>
    <s v="Urban"/>
    <n v="2"/>
    <n v="0"/>
    <x v="0"/>
    <n v="432858"/>
    <s v="Professional"/>
    <s v="Unemployed"/>
    <n v="1"/>
    <n v="0"/>
    <n v="2.2999999999999998"/>
    <s v="No Scholarship"/>
    <x v="0"/>
    <x v="0"/>
    <n v="18.8"/>
    <n v="86.1"/>
    <n v="62.3"/>
    <n v="65"/>
    <n v="2.7000000000000028"/>
    <x v="0"/>
    <x v="0"/>
    <x v="0"/>
    <x v="0"/>
    <s v="C"/>
    <n v="0"/>
  </r>
  <r>
    <n v="14"/>
    <s v="Female"/>
    <n v="9"/>
    <s v="Government-Aided"/>
    <s v="Semi-Urban"/>
    <n v="5"/>
    <n v="0"/>
    <x v="0"/>
    <n v="396612"/>
    <s v="Professional"/>
    <s v="Clerical / Service"/>
    <n v="0"/>
    <n v="0"/>
    <n v="2.1"/>
    <s v="No Scholarship"/>
    <x v="0"/>
    <x v="4"/>
    <n v="15.5"/>
    <n v="80.8"/>
    <n v="60.7"/>
    <n v="60.6"/>
    <n v="-0.10000000000000142"/>
    <x v="0"/>
    <x v="0"/>
    <x v="0"/>
    <x v="0"/>
    <s v="C"/>
    <n v="0"/>
  </r>
  <r>
    <n v="15"/>
    <s v="Male"/>
    <n v="9"/>
    <s v="Government"/>
    <s v="Urban"/>
    <n v="2"/>
    <n v="0"/>
    <x v="0"/>
    <n v="686783"/>
    <s v="Business / Self-Employed"/>
    <s v="Business / Self-Employed"/>
    <n v="1"/>
    <n v="0"/>
    <n v="1.4"/>
    <s v="No Scholarship"/>
    <x v="0"/>
    <x v="0"/>
    <n v="20.8"/>
    <n v="100"/>
    <n v="50.2"/>
    <n v="63.4"/>
    <n v="13.199999999999996"/>
    <x v="0"/>
    <x v="1"/>
    <x v="0"/>
    <x v="2"/>
    <s v="C"/>
    <n v="0"/>
  </r>
  <r>
    <n v="17"/>
    <s v="Female"/>
    <n v="12"/>
    <s v="Private-Unaided"/>
    <s v="Urban"/>
    <n v="5"/>
    <n v="0"/>
    <x v="0"/>
    <n v="424842"/>
    <s v="Professional"/>
    <s v="Professional"/>
    <n v="1"/>
    <n v="0"/>
    <n v="3"/>
    <s v="No Scholarship"/>
    <x v="1"/>
    <x v="1"/>
    <n v="17.600000000000001"/>
    <n v="76.400000000000006"/>
    <n v="67.900000000000006"/>
    <n v="76.5"/>
    <n v="8.5999999999999943"/>
    <x v="0"/>
    <x v="0"/>
    <x v="0"/>
    <x v="0"/>
    <s v="B"/>
    <n v="0"/>
  </r>
  <r>
    <n v="15"/>
    <s v="Male"/>
    <n v="11"/>
    <s v="Government"/>
    <s v="Urban"/>
    <n v="4"/>
    <n v="0"/>
    <x v="2"/>
    <n v="317525"/>
    <s v="Professional"/>
    <s v="Skilled Labor / Trade"/>
    <n v="1"/>
    <n v="1"/>
    <n v="3"/>
    <s v="Partial"/>
    <x v="0"/>
    <x v="0"/>
    <n v="17.7"/>
    <n v="100"/>
    <n v="59.3"/>
    <n v="75.099999999999994"/>
    <n v="15.799999999999997"/>
    <x v="0"/>
    <x v="1"/>
    <x v="0"/>
    <x v="2"/>
    <s v="B"/>
    <n v="0"/>
  </r>
  <r>
    <n v="12"/>
    <s v="Female"/>
    <n v="7"/>
    <s v="Government"/>
    <s v="Semi-Urban"/>
    <n v="4"/>
    <n v="0"/>
    <x v="2"/>
    <n v="344541"/>
    <s v="Unemployed"/>
    <s v="Homemaker"/>
    <n v="1"/>
    <n v="0"/>
    <n v="3.2"/>
    <s v="No Scholarship"/>
    <x v="1"/>
    <x v="0"/>
    <n v="9.8000000000000007"/>
    <n v="93"/>
    <n v="67.900000000000006"/>
    <n v="71.2"/>
    <n v="3.2999999999999972"/>
    <x v="0"/>
    <x v="0"/>
    <x v="0"/>
    <x v="2"/>
    <s v="C"/>
    <n v="0"/>
  </r>
  <r>
    <n v="12"/>
    <s v="Male"/>
    <n v="6"/>
    <s v="Private-Unaided"/>
    <s v="Semi-Urban"/>
    <n v="6"/>
    <n v="0"/>
    <x v="1"/>
    <n v="89977"/>
    <s v="Clerical / Service"/>
    <s v="Unskilled Labor"/>
    <n v="0"/>
    <n v="0"/>
    <n v="2"/>
    <s v="Partial"/>
    <x v="0"/>
    <x v="0"/>
    <n v="13.6"/>
    <n v="88"/>
    <n v="55.5"/>
    <n v="58.7"/>
    <n v="3.2000000000000028"/>
    <x v="0"/>
    <x v="0"/>
    <x v="0"/>
    <x v="0"/>
    <s v="D"/>
    <n v="0"/>
  </r>
  <r>
    <n v="15"/>
    <s v="Male"/>
    <n v="10"/>
    <s v="Government"/>
    <s v="Urban"/>
    <n v="2"/>
    <n v="0"/>
    <x v="2"/>
    <n v="271256"/>
    <s v="Business / Self-Employed"/>
    <s v="Clerical / Service"/>
    <n v="1"/>
    <n v="1"/>
    <n v="0.6"/>
    <s v="Partial"/>
    <x v="1"/>
    <x v="4"/>
    <n v="12.2"/>
    <n v="91.8"/>
    <n v="78.900000000000006"/>
    <n v="87"/>
    <n v="8.0999999999999943"/>
    <x v="0"/>
    <x v="0"/>
    <x v="0"/>
    <x v="2"/>
    <s v="B"/>
    <n v="0"/>
  </r>
  <r>
    <n v="13"/>
    <s v="Male"/>
    <n v="8"/>
    <s v="Private-Unaided"/>
    <s v="Semi-Urban"/>
    <n v="3"/>
    <n v="0"/>
    <x v="2"/>
    <n v="239922"/>
    <s v="Unemployed"/>
    <s v="Business / Self-Employed"/>
    <n v="0"/>
    <n v="0"/>
    <n v="3.7"/>
    <s v="Partial"/>
    <x v="0"/>
    <x v="0"/>
    <n v="20.7"/>
    <n v="88.3"/>
    <n v="52.1"/>
    <n v="60.1"/>
    <n v="8"/>
    <x v="0"/>
    <x v="0"/>
    <x v="0"/>
    <x v="0"/>
    <s v="C"/>
    <n v="0"/>
  </r>
  <r>
    <n v="16"/>
    <s v="Male"/>
    <n v="12"/>
    <s v="Private-Unaided"/>
    <s v="Urban"/>
    <n v="7"/>
    <n v="1"/>
    <x v="3"/>
    <n v="860141"/>
    <s v="Professional"/>
    <s v="Skilled Labor / Trade"/>
    <n v="1"/>
    <n v="1"/>
    <n v="1.4"/>
    <s v="No Scholarship"/>
    <x v="0"/>
    <x v="1"/>
    <n v="19.2"/>
    <n v="83.8"/>
    <n v="67.8"/>
    <n v="78.5"/>
    <n v="10.700000000000003"/>
    <x v="0"/>
    <x v="1"/>
    <x v="0"/>
    <x v="0"/>
    <s v="B"/>
    <n v="0"/>
  </r>
  <r>
    <n v="17"/>
    <s v="Male"/>
    <n v="12"/>
    <s v="Government"/>
    <s v="Urban"/>
    <n v="3"/>
    <n v="0"/>
    <x v="0"/>
    <n v="395341"/>
    <s v="Clerical / Service"/>
    <s v="Unskilled Labor"/>
    <n v="1"/>
    <n v="1"/>
    <n v="1.5"/>
    <s v="No Scholarship"/>
    <x v="0"/>
    <x v="1"/>
    <n v="23.2"/>
    <n v="82.2"/>
    <n v="56.7"/>
    <n v="54"/>
    <n v="-2.7000000000000028"/>
    <x v="0"/>
    <x v="0"/>
    <x v="0"/>
    <x v="0"/>
    <s v="D"/>
    <n v="0"/>
  </r>
  <r>
    <n v="12"/>
    <s v="Female"/>
    <n v="8"/>
    <s v="Government"/>
    <s v="Semi-Urban"/>
    <n v="6"/>
    <n v="0"/>
    <x v="3"/>
    <n v="848774"/>
    <s v="Managerial / Executive"/>
    <s v="Managerial / Executive"/>
    <n v="1"/>
    <n v="0"/>
    <n v="6.4"/>
    <s v="No Scholarship"/>
    <x v="0"/>
    <x v="0"/>
    <n v="18.399999999999999"/>
    <n v="89.7"/>
    <n v="71.900000000000006"/>
    <n v="84"/>
    <n v="12.099999999999994"/>
    <x v="0"/>
    <x v="1"/>
    <x v="1"/>
    <x v="0"/>
    <s v="B"/>
    <n v="0"/>
  </r>
  <r>
    <n v="12"/>
    <s v="Female"/>
    <n v="7"/>
    <s v="Private-Unaided"/>
    <s v="Rural"/>
    <n v="5"/>
    <n v="0"/>
    <x v="0"/>
    <n v="351602"/>
    <s v="Managerial / Executive"/>
    <s v="Homemaker"/>
    <n v="0"/>
    <n v="1"/>
    <n v="8"/>
    <s v="No Scholarship"/>
    <x v="1"/>
    <x v="4"/>
    <n v="11.1"/>
    <n v="80.2"/>
    <n v="61"/>
    <n v="75.8"/>
    <n v="14.799999999999997"/>
    <x v="0"/>
    <x v="1"/>
    <x v="1"/>
    <x v="0"/>
    <s v="B"/>
    <n v="0"/>
  </r>
  <r>
    <n v="16"/>
    <s v="Male"/>
    <n v="10"/>
    <s v="Government"/>
    <s v="Urban"/>
    <n v="3"/>
    <n v="0"/>
    <x v="2"/>
    <n v="259394"/>
    <s v="Clerical / Service"/>
    <s v="Professional"/>
    <n v="0"/>
    <n v="1"/>
    <n v="1.2"/>
    <s v="No Scholarship"/>
    <x v="1"/>
    <x v="4"/>
    <n v="16.3"/>
    <n v="85.6"/>
    <n v="66.900000000000006"/>
    <n v="71.7"/>
    <n v="4.7999999999999972"/>
    <x v="0"/>
    <x v="0"/>
    <x v="0"/>
    <x v="0"/>
    <s v="C"/>
    <n v="0"/>
  </r>
  <r>
    <n v="11"/>
    <s v="Male"/>
    <n v="6"/>
    <s v="Private-Unaided"/>
    <s v="Rural"/>
    <n v="3"/>
    <n v="0"/>
    <x v="4"/>
    <n v="5639290"/>
    <s v="Professional"/>
    <s v="Professional"/>
    <n v="1"/>
    <n v="1"/>
    <n v="2.6"/>
    <s v="No Scholarship"/>
    <x v="1"/>
    <x v="1"/>
    <n v="14.6"/>
    <n v="81.7"/>
    <n v="70.7"/>
    <n v="91.4"/>
    <n v="20.700000000000003"/>
    <x v="0"/>
    <x v="1"/>
    <x v="0"/>
    <x v="0"/>
    <s v="A"/>
    <n v="0"/>
  </r>
  <r>
    <n v="15"/>
    <s v="Female"/>
    <n v="9"/>
    <s v="Government-Aided"/>
    <s v="Urban"/>
    <n v="5"/>
    <n v="1"/>
    <x v="3"/>
    <n v="1425160"/>
    <s v="Skilled Labor / Trade"/>
    <s v="Clerical / Service"/>
    <n v="1"/>
    <n v="1"/>
    <n v="0.9"/>
    <s v="No Scholarship"/>
    <x v="1"/>
    <x v="4"/>
    <n v="17.5"/>
    <n v="84.5"/>
    <n v="48.6"/>
    <n v="29"/>
    <n v="-19.600000000000001"/>
    <x v="1"/>
    <x v="0"/>
    <x v="0"/>
    <x v="0"/>
    <s v="F"/>
    <n v="1"/>
  </r>
  <r>
    <n v="18"/>
    <s v="Male"/>
    <n v="12"/>
    <s v="Government"/>
    <s v="Urban"/>
    <n v="4"/>
    <n v="0"/>
    <x v="0"/>
    <n v="404787"/>
    <s v="Business / Self-Employed"/>
    <s v="Homemaker"/>
    <n v="0"/>
    <n v="0"/>
    <n v="0.7"/>
    <s v="Full"/>
    <x v="0"/>
    <x v="0"/>
    <n v="13"/>
    <n v="94.2"/>
    <n v="71.099999999999994"/>
    <n v="42.8"/>
    <n v="-28.299999999999997"/>
    <x v="1"/>
    <x v="0"/>
    <x v="0"/>
    <x v="2"/>
    <s v="D"/>
    <n v="0"/>
  </r>
  <r>
    <n v="15"/>
    <s v="Male"/>
    <n v="10"/>
    <s v="Government"/>
    <s v="Semi-Urban"/>
    <n v="4"/>
    <n v="1"/>
    <x v="2"/>
    <n v="320235"/>
    <s v="Professional"/>
    <s v="Clerical / Service"/>
    <n v="0"/>
    <n v="0"/>
    <n v="1.8"/>
    <s v="No Scholarship"/>
    <x v="0"/>
    <x v="0"/>
    <n v="8.5"/>
    <n v="81.5"/>
    <n v="55.4"/>
    <n v="57.2"/>
    <n v="1.8000000000000043"/>
    <x v="0"/>
    <x v="0"/>
    <x v="0"/>
    <x v="0"/>
    <s v="D"/>
    <n v="0"/>
  </r>
  <r>
    <n v="14"/>
    <s v="Male"/>
    <n v="9"/>
    <s v="Private-Unaided"/>
    <s v="Rural"/>
    <n v="5"/>
    <n v="0"/>
    <x v="0"/>
    <n v="357832"/>
    <s v="Managerial / Executive"/>
    <s v="Professional"/>
    <n v="0"/>
    <n v="0"/>
    <n v="6.9"/>
    <s v="No Scholarship"/>
    <x v="0"/>
    <x v="1"/>
    <n v="11.3"/>
    <n v="86.9"/>
    <n v="70.2"/>
    <n v="65.099999999999994"/>
    <n v="-5.1000000000000085"/>
    <x v="0"/>
    <x v="0"/>
    <x v="1"/>
    <x v="0"/>
    <s v="C"/>
    <n v="0"/>
  </r>
  <r>
    <n v="15"/>
    <s v="Male"/>
    <n v="10"/>
    <s v="Private-Unaided"/>
    <s v="Rural"/>
    <n v="2"/>
    <n v="0"/>
    <x v="3"/>
    <n v="749648"/>
    <s v="Unemployed"/>
    <s v="Professional"/>
    <n v="1"/>
    <n v="1"/>
    <n v="1.1000000000000001"/>
    <s v="No Scholarship"/>
    <x v="0"/>
    <x v="1"/>
    <n v="20"/>
    <n v="84.1"/>
    <n v="63.1"/>
    <n v="77.2"/>
    <n v="14.100000000000001"/>
    <x v="0"/>
    <x v="1"/>
    <x v="0"/>
    <x v="0"/>
    <s v="B"/>
    <n v="0"/>
  </r>
  <r>
    <n v="17"/>
    <s v="Female"/>
    <n v="11"/>
    <s v="Government"/>
    <s v="Rural"/>
    <n v="5"/>
    <n v="0"/>
    <x v="1"/>
    <n v="78070"/>
    <s v="Unskilled Labor"/>
    <s v="Unemployed"/>
    <n v="1"/>
    <n v="0"/>
    <n v="5.5"/>
    <s v="Partial"/>
    <x v="0"/>
    <x v="2"/>
    <n v="13.1"/>
    <n v="88.9"/>
    <n v="58.4"/>
    <n v="57.9"/>
    <n v="-0.5"/>
    <x v="0"/>
    <x v="0"/>
    <x v="1"/>
    <x v="0"/>
    <s v="D"/>
    <n v="0"/>
  </r>
  <r>
    <n v="12"/>
    <s v="Male"/>
    <n v="7"/>
    <s v="Private-Unaided"/>
    <s v="Urban"/>
    <n v="4"/>
    <n v="0"/>
    <x v="3"/>
    <n v="1315402"/>
    <s v="Business / Self-Employed"/>
    <s v="Managerial / Executive"/>
    <n v="1"/>
    <n v="1"/>
    <n v="2.2999999999999998"/>
    <s v="No Scholarship"/>
    <x v="0"/>
    <x v="0"/>
    <n v="10.9"/>
    <n v="77.900000000000006"/>
    <n v="72.2"/>
    <n v="76"/>
    <n v="3.7999999999999972"/>
    <x v="0"/>
    <x v="0"/>
    <x v="0"/>
    <x v="0"/>
    <s v="B"/>
    <n v="0"/>
  </r>
  <r>
    <n v="13"/>
    <s v="Female"/>
    <n v="7"/>
    <s v="Government"/>
    <s v="Rural"/>
    <n v="6"/>
    <n v="0"/>
    <x v="4"/>
    <n v="2001256"/>
    <s v="Professional"/>
    <s v="Homemaker"/>
    <n v="0"/>
    <n v="0"/>
    <n v="8.1999999999999993"/>
    <s v="No Scholarship"/>
    <x v="1"/>
    <x v="1"/>
    <n v="11.8"/>
    <n v="92.4"/>
    <n v="58.6"/>
    <n v="76.5"/>
    <n v="17.899999999999999"/>
    <x v="0"/>
    <x v="1"/>
    <x v="1"/>
    <x v="2"/>
    <s v="B"/>
    <n v="0"/>
  </r>
  <r>
    <n v="15"/>
    <s v="Male"/>
    <n v="11"/>
    <s v="Private-Unaided"/>
    <s v="Urban"/>
    <n v="4"/>
    <n v="0"/>
    <x v="1"/>
    <n v="140626"/>
    <s v="Clerical / Service"/>
    <s v="Managerial / Executive"/>
    <n v="1"/>
    <n v="0"/>
    <n v="2.7"/>
    <s v="Full"/>
    <x v="0"/>
    <x v="4"/>
    <n v="15.6"/>
    <n v="75.5"/>
    <n v="57.6"/>
    <n v="57.6"/>
    <n v="0"/>
    <x v="0"/>
    <x v="0"/>
    <x v="0"/>
    <x v="0"/>
    <s v="D"/>
    <n v="0"/>
  </r>
  <r>
    <n v="13"/>
    <s v="Female"/>
    <n v="8"/>
    <s v="Government"/>
    <s v="Urban"/>
    <n v="5"/>
    <n v="0"/>
    <x v="3"/>
    <n v="1482501"/>
    <s v="Unemployed"/>
    <s v="Managerial / Executive"/>
    <n v="1"/>
    <n v="1"/>
    <n v="2.8"/>
    <s v="No Scholarship"/>
    <x v="1"/>
    <x v="0"/>
    <n v="62.1"/>
    <n v="83.6"/>
    <n v="74.7"/>
    <n v="83.1"/>
    <n v="8.3999999999999915"/>
    <x v="0"/>
    <x v="0"/>
    <x v="0"/>
    <x v="0"/>
    <s v="B"/>
    <n v="0"/>
  </r>
  <r>
    <n v="14"/>
    <s v="Male"/>
    <n v="8"/>
    <s v="Government"/>
    <s v="Rural"/>
    <n v="5"/>
    <n v="0"/>
    <x v="0"/>
    <n v="662007"/>
    <s v="Professional"/>
    <s v="Business / Self-Employed"/>
    <n v="1"/>
    <n v="0"/>
    <n v="7.5"/>
    <s v="No Scholarship"/>
    <x v="0"/>
    <x v="0"/>
    <n v="19.399999999999999"/>
    <n v="78"/>
    <n v="80.400000000000006"/>
    <n v="59"/>
    <n v="-21.400000000000006"/>
    <x v="0"/>
    <x v="0"/>
    <x v="1"/>
    <x v="0"/>
    <s v="D"/>
    <n v="0"/>
  </r>
  <r>
    <n v="16"/>
    <s v="Male"/>
    <n v="12"/>
    <s v="Private-Unaided"/>
    <s v="Rural"/>
    <n v="6"/>
    <n v="0"/>
    <x v="0"/>
    <n v="502983"/>
    <s v="Skilled Labor / Trade"/>
    <s v="Unemployed"/>
    <n v="0"/>
    <n v="0"/>
    <n v="1.9"/>
    <s v="No Scholarship"/>
    <x v="0"/>
    <x v="4"/>
    <n v="7.8"/>
    <n v="83.5"/>
    <n v="69.7"/>
    <n v="74.8"/>
    <n v="5.0999999999999943"/>
    <x v="0"/>
    <x v="0"/>
    <x v="0"/>
    <x v="0"/>
    <s v="C"/>
    <n v="0"/>
  </r>
  <r>
    <n v="12"/>
    <s v="Male"/>
    <n v="6"/>
    <s v="Private-Unaided"/>
    <s v="Urban"/>
    <n v="4"/>
    <n v="0"/>
    <x v="0"/>
    <n v="428887"/>
    <s v="Business / Self-Employed"/>
    <s v="Managerial / Executive"/>
    <n v="1"/>
    <n v="1"/>
    <n v="1.1000000000000001"/>
    <s v="No Scholarship"/>
    <x v="0"/>
    <x v="3"/>
    <n v="23.4"/>
    <n v="87.4"/>
    <n v="72.2"/>
    <n v="66.900000000000006"/>
    <n v="-5.2999999999999972"/>
    <x v="0"/>
    <x v="0"/>
    <x v="0"/>
    <x v="0"/>
    <s v="C"/>
    <n v="0"/>
  </r>
  <r>
    <n v="18"/>
    <s v="Other"/>
    <n v="12"/>
    <s v="Government"/>
    <s v="Rural"/>
    <n v="5"/>
    <n v="0"/>
    <x v="2"/>
    <n v="295469"/>
    <s v="Skilled Labor / Trade"/>
    <s v="Clerical / Service"/>
    <n v="0"/>
    <n v="0"/>
    <n v="5.2"/>
    <s v="No Scholarship"/>
    <x v="1"/>
    <x v="4"/>
    <n v="14.3"/>
    <n v="78.3"/>
    <n v="58.8"/>
    <n v="50.4"/>
    <n v="-8.3999999999999986"/>
    <x v="0"/>
    <x v="0"/>
    <x v="1"/>
    <x v="0"/>
    <s v="D"/>
    <n v="0"/>
  </r>
  <r>
    <n v="11"/>
    <s v="Female"/>
    <n v="7"/>
    <s v="Private-Unaided"/>
    <s v="Semi-Urban"/>
    <n v="4"/>
    <n v="0"/>
    <x v="0"/>
    <n v="536744"/>
    <s v="Unskilled Labor"/>
    <s v="Unemployed"/>
    <n v="1"/>
    <n v="0"/>
    <n v="0.7"/>
    <s v="No Scholarship"/>
    <x v="0"/>
    <x v="1"/>
    <n v="17.600000000000001"/>
    <n v="89.1"/>
    <n v="39"/>
    <n v="61.2"/>
    <n v="22.200000000000003"/>
    <x v="0"/>
    <x v="1"/>
    <x v="0"/>
    <x v="0"/>
    <s v="C"/>
    <n v="0"/>
  </r>
  <r>
    <n v="17"/>
    <s v="Female"/>
    <n v="11"/>
    <s v="Private-Unaided"/>
    <s v="Rural"/>
    <n v="4"/>
    <n v="0"/>
    <x v="0"/>
    <n v="397853"/>
    <s v="Clerical / Service"/>
    <s v="Unemployed"/>
    <n v="0"/>
    <n v="0"/>
    <n v="16.899999999999999"/>
    <s v="No Scholarship"/>
    <x v="0"/>
    <x v="0"/>
    <n v="9.1"/>
    <n v="88.8"/>
    <n v="69.5"/>
    <n v="73.599999999999994"/>
    <n v="4.0999999999999943"/>
    <x v="0"/>
    <x v="0"/>
    <x v="2"/>
    <x v="0"/>
    <s v="C"/>
    <n v="0"/>
  </r>
  <r>
    <n v="16"/>
    <s v="Female"/>
    <n v="11"/>
    <s v="Government-Aided"/>
    <s v="Semi-Urban"/>
    <n v="4"/>
    <n v="0"/>
    <x v="0"/>
    <n v="490035"/>
    <s v="Unemployed"/>
    <s v="Clerical / Service"/>
    <n v="0"/>
    <n v="1"/>
    <n v="2.1"/>
    <s v="Partial"/>
    <x v="0"/>
    <x v="1"/>
    <n v="14.6"/>
    <n v="87.2"/>
    <n v="63.5"/>
    <n v="53.7"/>
    <n v="-9.7999999999999972"/>
    <x v="0"/>
    <x v="0"/>
    <x v="0"/>
    <x v="0"/>
    <s v="D"/>
    <n v="0"/>
  </r>
  <r>
    <n v="14"/>
    <s v="Female"/>
    <n v="9"/>
    <s v="Government"/>
    <s v="Rural"/>
    <n v="6"/>
    <n v="0"/>
    <x v="3"/>
    <n v="1139707"/>
    <s v="Unskilled Labor"/>
    <s v="Business / Self-Employed"/>
    <n v="0"/>
    <n v="0"/>
    <n v="3.4"/>
    <s v="No Scholarship"/>
    <x v="0"/>
    <x v="1"/>
    <n v="12.9"/>
    <n v="87.4"/>
    <n v="63.4"/>
    <n v="61.3"/>
    <n v="-2.1000000000000014"/>
    <x v="0"/>
    <x v="0"/>
    <x v="0"/>
    <x v="0"/>
    <s v="C"/>
    <n v="0"/>
  </r>
  <r>
    <n v="17"/>
    <s v="Male"/>
    <n v="12"/>
    <s v="Government"/>
    <s v="Rural"/>
    <n v="4"/>
    <n v="0"/>
    <x v="2"/>
    <n v="237304"/>
    <s v="Professional"/>
    <s v="Business / Self-Employed"/>
    <n v="1"/>
    <n v="0"/>
    <n v="6.3"/>
    <s v="No Scholarship"/>
    <x v="0"/>
    <x v="0"/>
    <n v="17.5"/>
    <n v="73.900000000000006"/>
    <n v="56.2"/>
    <n v="63.6"/>
    <n v="7.3999999999999986"/>
    <x v="0"/>
    <x v="0"/>
    <x v="1"/>
    <x v="1"/>
    <s v="C"/>
    <n v="0"/>
  </r>
  <r>
    <n v="14"/>
    <s v="Male"/>
    <n v="8"/>
    <s v="Private-Unaided"/>
    <s v="Rural"/>
    <n v="4"/>
    <n v="0"/>
    <x v="0"/>
    <n v="482084"/>
    <s v="Managerial / Executive"/>
    <s v="Skilled Labor / Trade"/>
    <n v="0"/>
    <n v="1"/>
    <n v="0.5"/>
    <s v="No Scholarship"/>
    <x v="0"/>
    <x v="0"/>
    <n v="14.2"/>
    <n v="77"/>
    <n v="64.7"/>
    <n v="69.900000000000006"/>
    <n v="5.2000000000000028"/>
    <x v="0"/>
    <x v="0"/>
    <x v="0"/>
    <x v="0"/>
    <s v="C"/>
    <n v="0"/>
  </r>
  <r>
    <n v="15"/>
    <s v="Male"/>
    <n v="10"/>
    <s v="Government"/>
    <s v="Rural"/>
    <n v="4"/>
    <n v="1"/>
    <x v="3"/>
    <n v="1071189"/>
    <s v="Managerial / Executive"/>
    <s v="Skilled Labor / Trade"/>
    <n v="0"/>
    <n v="0"/>
    <n v="3"/>
    <s v="No Scholarship"/>
    <x v="1"/>
    <x v="0"/>
    <n v="15.3"/>
    <n v="95.5"/>
    <n v="67.8"/>
    <n v="65"/>
    <n v="-2.7999999999999972"/>
    <x v="0"/>
    <x v="0"/>
    <x v="0"/>
    <x v="2"/>
    <s v="C"/>
    <n v="0"/>
  </r>
  <r>
    <n v="15"/>
    <s v="Female"/>
    <n v="11"/>
    <s v="Government"/>
    <s v="Rural"/>
    <n v="6"/>
    <n v="0"/>
    <x v="2"/>
    <n v="193113"/>
    <s v="Business / Self-Employed"/>
    <s v="Homemaker"/>
    <n v="0"/>
    <n v="0"/>
    <n v="21.2"/>
    <s v="No Scholarship"/>
    <x v="0"/>
    <x v="1"/>
    <n v="10.8"/>
    <n v="83.1"/>
    <n v="49.2"/>
    <n v="58.8"/>
    <n v="9.5999999999999943"/>
    <x v="0"/>
    <x v="0"/>
    <x v="2"/>
    <x v="0"/>
    <s v="D"/>
    <n v="0"/>
  </r>
  <r>
    <n v="17"/>
    <s v="Male"/>
    <n v="11"/>
    <s v="Government"/>
    <s v="Urban"/>
    <n v="3"/>
    <n v="0"/>
    <x v="2"/>
    <n v="198967"/>
    <s v="Skilled Labor / Trade"/>
    <s v="Business / Self-Employed"/>
    <n v="0"/>
    <n v="0"/>
    <n v="0.8"/>
    <s v="No Scholarship"/>
    <x v="1"/>
    <x v="0"/>
    <n v="16"/>
    <n v="86"/>
    <n v="65.8"/>
    <n v="65.900000000000006"/>
    <n v="0.10000000000000853"/>
    <x v="0"/>
    <x v="0"/>
    <x v="0"/>
    <x v="0"/>
    <s v="C"/>
    <n v="0"/>
  </r>
  <r>
    <n v="14"/>
    <s v="Female"/>
    <n v="10"/>
    <s v="Government"/>
    <s v="Urban"/>
    <n v="5"/>
    <n v="1"/>
    <x v="3"/>
    <n v="717358"/>
    <s v="Managerial / Executive"/>
    <s v="Homemaker"/>
    <n v="1"/>
    <n v="1"/>
    <n v="1.8"/>
    <s v="No Scholarship"/>
    <x v="0"/>
    <x v="0"/>
    <n v="13.4"/>
    <n v="91.3"/>
    <n v="65.5"/>
    <n v="64.2"/>
    <n v="-1.2999999999999972"/>
    <x v="0"/>
    <x v="0"/>
    <x v="0"/>
    <x v="2"/>
    <s v="C"/>
    <n v="0"/>
  </r>
  <r>
    <n v="12"/>
    <s v="Male"/>
    <n v="6"/>
    <s v="Government"/>
    <s v="Semi-Urban"/>
    <n v="6"/>
    <n v="0"/>
    <x v="3"/>
    <n v="1399038"/>
    <s v="Unemployed"/>
    <s v="Professional"/>
    <n v="1"/>
    <n v="0"/>
    <n v="1.1000000000000001"/>
    <s v="No Scholarship"/>
    <x v="0"/>
    <x v="0"/>
    <n v="19.399999999999999"/>
    <n v="99.3"/>
    <n v="62.8"/>
    <n v="77.599999999999994"/>
    <n v="14.799999999999997"/>
    <x v="0"/>
    <x v="1"/>
    <x v="0"/>
    <x v="2"/>
    <s v="B"/>
    <n v="0"/>
  </r>
  <r>
    <n v="17"/>
    <s v="Male"/>
    <n v="12"/>
    <s v="Government"/>
    <s v="Rural"/>
    <n v="2"/>
    <n v="1"/>
    <x v="0"/>
    <n v="2873835"/>
    <s v="Business / Self-Employed"/>
    <s v="Homemaker"/>
    <n v="0"/>
    <n v="1"/>
    <n v="13.8"/>
    <s v="No Scholarship"/>
    <x v="0"/>
    <x v="1"/>
    <n v="14.4"/>
    <n v="88.5"/>
    <n v="66.5"/>
    <n v="80.5"/>
    <n v="14"/>
    <x v="0"/>
    <x v="1"/>
    <x v="1"/>
    <x v="0"/>
    <s v="B"/>
    <n v="0"/>
  </r>
  <r>
    <n v="13"/>
    <s v="Female"/>
    <n v="8"/>
    <s v="Government"/>
    <s v="Semi-Urban"/>
    <n v="5"/>
    <n v="0"/>
    <x v="0"/>
    <n v="386769"/>
    <s v="Managerial / Executive"/>
    <s v="Professional"/>
    <n v="0"/>
    <n v="0"/>
    <n v="4.0999999999999996"/>
    <s v="No Scholarship"/>
    <x v="0"/>
    <x v="0"/>
    <n v="13.7"/>
    <n v="94"/>
    <n v="69.5"/>
    <n v="64.7"/>
    <n v="-4.7999999999999972"/>
    <x v="0"/>
    <x v="0"/>
    <x v="0"/>
    <x v="2"/>
    <s v="C"/>
    <n v="0"/>
  </r>
  <r>
    <n v="14"/>
    <s v="Female"/>
    <n v="9"/>
    <s v="Government"/>
    <s v="Rural"/>
    <n v="5"/>
    <n v="0"/>
    <x v="1"/>
    <n v="166694"/>
    <s v="Unskilled Labor"/>
    <s v="Unemployed"/>
    <n v="0"/>
    <n v="1"/>
    <n v="2.8"/>
    <s v="No Scholarship"/>
    <x v="0"/>
    <x v="3"/>
    <n v="8.5"/>
    <n v="90.3"/>
    <n v="68.5"/>
    <n v="58.9"/>
    <n v="-9.6000000000000014"/>
    <x v="0"/>
    <x v="0"/>
    <x v="0"/>
    <x v="2"/>
    <s v="D"/>
    <n v="0"/>
  </r>
  <r>
    <n v="13"/>
    <s v="Female"/>
    <n v="9"/>
    <s v="Government"/>
    <s v="Urban"/>
    <n v="6"/>
    <n v="0"/>
    <x v="0"/>
    <n v="595575"/>
    <s v="Business / Self-Employed"/>
    <s v="Skilled Labor / Trade"/>
    <n v="1"/>
    <n v="1"/>
    <m/>
    <s v="No Scholarship"/>
    <x v="0"/>
    <x v="1"/>
    <n v="13.6"/>
    <n v="94.5"/>
    <n v="62.7"/>
    <n v="70.400000000000006"/>
    <n v="7.7000000000000028"/>
    <x v="0"/>
    <x v="0"/>
    <x v="0"/>
    <x v="2"/>
    <s v="C"/>
    <n v="0"/>
  </r>
  <r>
    <n v="10"/>
    <s v="Female"/>
    <n v="6"/>
    <s v="Government"/>
    <s v="Rural"/>
    <n v="7"/>
    <n v="0"/>
    <x v="0"/>
    <n v="350990"/>
    <s v="Skilled Labor / Trade"/>
    <s v="Skilled Labor / Trade"/>
    <n v="1"/>
    <n v="0"/>
    <n v="2.7"/>
    <s v="No Scholarship"/>
    <x v="0"/>
    <x v="0"/>
    <n v="12.2"/>
    <n v="93.6"/>
    <n v="64.5"/>
    <n v="60.6"/>
    <n v="-3.8999999999999986"/>
    <x v="0"/>
    <x v="0"/>
    <x v="0"/>
    <x v="2"/>
    <s v="C"/>
    <n v="0"/>
  </r>
  <r>
    <n v="18"/>
    <s v="Female"/>
    <n v="12"/>
    <s v="Government-Aided"/>
    <s v="Urban"/>
    <n v="7"/>
    <n v="0"/>
    <x v="3"/>
    <n v="972926"/>
    <s v="Professional"/>
    <s v="Professional"/>
    <n v="0"/>
    <n v="0"/>
    <n v="1.8"/>
    <s v="No Scholarship"/>
    <x v="1"/>
    <x v="0"/>
    <n v="20.100000000000001"/>
    <n v="78.3"/>
    <n v="63.8"/>
    <n v="68.099999999999994"/>
    <n v="4.2999999999999972"/>
    <x v="0"/>
    <x v="0"/>
    <x v="0"/>
    <x v="0"/>
    <s v="C"/>
    <n v="0"/>
  </r>
  <r>
    <n v="16"/>
    <s v="Female"/>
    <n v="11"/>
    <s v="Government"/>
    <s v="Urban"/>
    <n v="6"/>
    <n v="1"/>
    <x v="0"/>
    <n v="519695"/>
    <s v="Professional"/>
    <s v="Managerial / Executive"/>
    <n v="1"/>
    <n v="1"/>
    <n v="2.1"/>
    <s v="No Scholarship"/>
    <x v="0"/>
    <x v="3"/>
    <n v="13.7"/>
    <n v="84.7"/>
    <n v="63.5"/>
    <n v="78.599999999999994"/>
    <n v="15.099999999999994"/>
    <x v="0"/>
    <x v="1"/>
    <x v="0"/>
    <x v="0"/>
    <s v="B"/>
    <n v="0"/>
  </r>
  <r>
    <n v="14"/>
    <s v="Female"/>
    <n v="9"/>
    <s v="Government-Aided"/>
    <s v="Rural"/>
    <n v="7"/>
    <n v="0"/>
    <x v="3"/>
    <n v="1336108"/>
    <s v="Skilled Labor / Trade"/>
    <s v="Professional"/>
    <n v="0"/>
    <n v="1"/>
    <n v="12.3"/>
    <s v="No Scholarship"/>
    <x v="0"/>
    <x v="3"/>
    <n v="14.4"/>
    <n v="90.1"/>
    <n v="62.6"/>
    <n v="72.5"/>
    <n v="9.8999999999999986"/>
    <x v="0"/>
    <x v="0"/>
    <x v="1"/>
    <x v="2"/>
    <s v="C"/>
    <n v="0"/>
  </r>
  <r>
    <n v="12"/>
    <s v="Male"/>
    <n v="7"/>
    <s v="Government-Aided"/>
    <s v="Urban"/>
    <n v="2"/>
    <n v="0"/>
    <x v="0"/>
    <n v="465365"/>
    <s v="Unskilled Labor"/>
    <s v="Business / Self-Employed"/>
    <n v="0"/>
    <n v="0"/>
    <n v="3.2"/>
    <s v="No Scholarship"/>
    <x v="0"/>
    <x v="3"/>
    <n v="13.3"/>
    <n v="94.7"/>
    <n v="85.8"/>
    <n v="75"/>
    <n v="-10.799999999999997"/>
    <x v="0"/>
    <x v="0"/>
    <x v="0"/>
    <x v="2"/>
    <s v="B"/>
    <n v="0"/>
  </r>
  <r>
    <n v="13"/>
    <s v="Male"/>
    <n v="8"/>
    <s v="Government"/>
    <s v="Rural"/>
    <n v="5"/>
    <n v="1"/>
    <x v="2"/>
    <n v="192604"/>
    <s v="Unemployed"/>
    <s v="Skilled Labor / Trade"/>
    <n v="0"/>
    <n v="0"/>
    <n v="2.1"/>
    <s v="No Scholarship"/>
    <x v="0"/>
    <x v="1"/>
    <n v="10.4"/>
    <n v="77.400000000000006"/>
    <n v="74.8"/>
    <n v="74.099999999999994"/>
    <n v="-0.70000000000000284"/>
    <x v="0"/>
    <x v="0"/>
    <x v="0"/>
    <x v="0"/>
    <s v="C"/>
    <n v="0"/>
  </r>
  <r>
    <n v="12"/>
    <s v="Female"/>
    <n v="7"/>
    <s v="Government-Aided"/>
    <s v="Rural"/>
    <n v="4"/>
    <n v="0"/>
    <x v="0"/>
    <n v="371364"/>
    <s v="Clerical / Service"/>
    <s v="Professional"/>
    <n v="1"/>
    <n v="0"/>
    <n v="9.3000000000000007"/>
    <s v="No Scholarship"/>
    <x v="1"/>
    <x v="0"/>
    <n v="24.3"/>
    <n v="100"/>
    <n v="63.4"/>
    <n v="68.400000000000006"/>
    <n v="5.0000000000000071"/>
    <x v="0"/>
    <x v="0"/>
    <x v="1"/>
    <x v="2"/>
    <s v="C"/>
    <n v="0"/>
  </r>
  <r>
    <n v="17"/>
    <s v="Female"/>
    <n v="11"/>
    <s v="Government-Aided"/>
    <s v="Rural"/>
    <n v="5"/>
    <n v="0"/>
    <x v="1"/>
    <n v="71419"/>
    <s v="Managerial / Executive"/>
    <s v="Managerial / Executive"/>
    <n v="0"/>
    <n v="0"/>
    <n v="2.6"/>
    <s v="No Scholarship"/>
    <x v="0"/>
    <x v="1"/>
    <n v="10.6"/>
    <n v="95"/>
    <n v="58.2"/>
    <n v="61.7"/>
    <n v="3.5"/>
    <x v="0"/>
    <x v="0"/>
    <x v="0"/>
    <x v="2"/>
    <s v="C"/>
    <n v="0"/>
  </r>
  <r>
    <n v="15"/>
    <s v="Male"/>
    <n v="11"/>
    <s v="Government"/>
    <s v="Rural"/>
    <n v="3"/>
    <n v="0"/>
    <x v="2"/>
    <n v="246616"/>
    <s v="Professional"/>
    <s v="Clerical / Service"/>
    <n v="0"/>
    <n v="1"/>
    <n v="4.0999999999999996"/>
    <s v="No Scholarship"/>
    <x v="1"/>
    <x v="0"/>
    <n v="16.899999999999999"/>
    <n v="99.1"/>
    <n v="69.2"/>
    <n v="77.400000000000006"/>
    <n v="8.2000000000000028"/>
    <x v="0"/>
    <x v="0"/>
    <x v="0"/>
    <x v="2"/>
    <s v="B"/>
    <n v="0"/>
  </r>
  <r>
    <n v="17"/>
    <s v="Female"/>
    <n v="12"/>
    <s v="Government"/>
    <s v="Rural"/>
    <n v="8"/>
    <n v="0"/>
    <x v="2"/>
    <n v="241783"/>
    <s v="Business / Self-Employed"/>
    <s v="Homemaker"/>
    <n v="1"/>
    <n v="0"/>
    <n v="6"/>
    <s v="No Scholarship"/>
    <x v="0"/>
    <x v="1"/>
    <n v="15.3"/>
    <n v="81"/>
    <n v="56.6"/>
    <n v="63.4"/>
    <n v="6.7999999999999972"/>
    <x v="0"/>
    <x v="0"/>
    <x v="1"/>
    <x v="0"/>
    <s v="C"/>
    <n v="0"/>
  </r>
  <r>
    <n v="13"/>
    <s v="Female"/>
    <n v="8"/>
    <s v="Government"/>
    <s v="Urban"/>
    <n v="3"/>
    <n v="0"/>
    <x v="2"/>
    <n v="185153"/>
    <s v="Unemployed"/>
    <s v="Homemaker"/>
    <n v="1"/>
    <n v="1"/>
    <n v="3"/>
    <s v="No Scholarship"/>
    <x v="0"/>
    <x v="4"/>
    <n v="16.899999999999999"/>
    <n v="80.400000000000006"/>
    <n v="70.099999999999994"/>
    <n v="77.900000000000006"/>
    <n v="7.8000000000000114"/>
    <x v="0"/>
    <x v="0"/>
    <x v="0"/>
    <x v="0"/>
    <s v="B"/>
    <n v="0"/>
  </r>
  <r>
    <n v="17"/>
    <s v="Male"/>
    <n v="11"/>
    <s v="Private-Unaided"/>
    <s v="Rural"/>
    <n v="5"/>
    <n v="0"/>
    <x v="0"/>
    <n v="366960"/>
    <s v="Unskilled Labor"/>
    <s v="Homemaker"/>
    <n v="0"/>
    <n v="0"/>
    <n v="3.6"/>
    <s v="No Scholarship"/>
    <x v="0"/>
    <x v="1"/>
    <n v="0.5"/>
    <n v="98.5"/>
    <n v="60.8"/>
    <n v="61.5"/>
    <n v="0.70000000000000284"/>
    <x v="0"/>
    <x v="0"/>
    <x v="0"/>
    <x v="2"/>
    <s v="C"/>
    <n v="0"/>
  </r>
  <r>
    <n v="18"/>
    <s v="Male"/>
    <n v="12"/>
    <s v="Government-Aided"/>
    <s v="Urban"/>
    <n v="5"/>
    <n v="0"/>
    <x v="1"/>
    <n v="85419"/>
    <s v="Professional"/>
    <s v="Unemployed"/>
    <n v="0"/>
    <n v="0"/>
    <n v="0.5"/>
    <s v="No Scholarship"/>
    <x v="0"/>
    <x v="4"/>
    <n v="12.9"/>
    <n v="77.900000000000006"/>
    <n v="62.5"/>
    <n v="58.6"/>
    <n v="-3.8999999999999986"/>
    <x v="0"/>
    <x v="0"/>
    <x v="0"/>
    <x v="0"/>
    <s v="D"/>
    <n v="0"/>
  </r>
  <r>
    <n v="18"/>
    <s v="Female"/>
    <n v="12"/>
    <s v="Government"/>
    <s v="Rural"/>
    <n v="3"/>
    <n v="0"/>
    <x v="0"/>
    <n v="418961"/>
    <s v="Unemployed"/>
    <s v="Unemployed"/>
    <n v="1"/>
    <n v="0"/>
    <n v="3.7"/>
    <s v="No Scholarship"/>
    <x v="1"/>
    <x v="3"/>
    <n v="17.3"/>
    <n v="81.2"/>
    <n v="67.3"/>
    <n v="67.599999999999994"/>
    <n v="0.29999999999999716"/>
    <x v="0"/>
    <x v="0"/>
    <x v="0"/>
    <x v="0"/>
    <s v="C"/>
    <n v="0"/>
  </r>
  <r>
    <n v="12"/>
    <s v="Male"/>
    <n v="8"/>
    <s v="Government"/>
    <s v="Urban"/>
    <n v="2"/>
    <n v="1"/>
    <x v="2"/>
    <n v="321845"/>
    <s v="Clerical / Service"/>
    <s v="Business / Self-Employed"/>
    <n v="0"/>
    <n v="0"/>
    <n v="2.1"/>
    <s v="No Scholarship"/>
    <x v="0"/>
    <x v="4"/>
    <n v="10.199999999999999"/>
    <n v="68.3"/>
    <n v="56.4"/>
    <n v="63"/>
    <n v="6.6000000000000014"/>
    <x v="0"/>
    <x v="0"/>
    <x v="0"/>
    <x v="1"/>
    <s v="C"/>
    <n v="0"/>
  </r>
  <r>
    <n v="13"/>
    <s v="Male"/>
    <n v="8"/>
    <s v="Government-Aided"/>
    <s v="Rural"/>
    <n v="5"/>
    <n v="0"/>
    <x v="0"/>
    <n v="493260"/>
    <s v="Skilled Labor / Trade"/>
    <s v="Unemployed"/>
    <n v="0"/>
    <n v="1"/>
    <n v="6.8"/>
    <s v="Partial"/>
    <x v="0"/>
    <x v="0"/>
    <n v="12.1"/>
    <n v="83.5"/>
    <n v="67.5"/>
    <n v="62.4"/>
    <n v="-5.1000000000000014"/>
    <x v="0"/>
    <x v="0"/>
    <x v="1"/>
    <x v="0"/>
    <s v="C"/>
    <n v="0"/>
  </r>
  <r>
    <n v="11"/>
    <s v="Female"/>
    <n v="7"/>
    <s v="Government-Aided"/>
    <s v="Urban"/>
    <n v="9"/>
    <n v="0"/>
    <x v="3"/>
    <n v="1223686"/>
    <s v="Professional"/>
    <s v="Homemaker"/>
    <n v="1"/>
    <n v="1"/>
    <n v="0.7"/>
    <s v="No Scholarship"/>
    <x v="0"/>
    <x v="1"/>
    <n v="13"/>
    <n v="90.7"/>
    <n v="65.2"/>
    <n v="79.099999999999994"/>
    <n v="13.899999999999991"/>
    <x v="0"/>
    <x v="1"/>
    <x v="0"/>
    <x v="2"/>
    <s v="B"/>
    <n v="0"/>
  </r>
  <r>
    <n v="12"/>
    <s v="Female"/>
    <n v="8"/>
    <s v="Government-Aided"/>
    <s v="Urban"/>
    <n v="2"/>
    <n v="0"/>
    <x v="0"/>
    <n v="382925"/>
    <s v="Unemployed"/>
    <s v="Professional"/>
    <n v="1"/>
    <n v="1"/>
    <n v="0.9"/>
    <s v="No Scholarship"/>
    <x v="0"/>
    <x v="4"/>
    <n v="7.4"/>
    <n v="77.5"/>
    <n v="58.7"/>
    <n v="69.2"/>
    <n v="10.5"/>
    <x v="0"/>
    <x v="1"/>
    <x v="0"/>
    <x v="0"/>
    <s v="C"/>
    <n v="0"/>
  </r>
  <r>
    <n v="12"/>
    <s v="Female"/>
    <n v="8"/>
    <s v="Government"/>
    <s v="Urban"/>
    <n v="6"/>
    <n v="0"/>
    <x v="0"/>
    <n v="480107"/>
    <s v="Professional"/>
    <s v="Clerical / Service"/>
    <n v="1"/>
    <n v="0"/>
    <n v="1.6"/>
    <s v="No Scholarship"/>
    <x v="0"/>
    <x v="0"/>
    <n v="12.7"/>
    <n v="83.8"/>
    <n v="42.2"/>
    <n v="65.099999999999994"/>
    <n v="22.899999999999991"/>
    <x v="0"/>
    <x v="1"/>
    <x v="0"/>
    <x v="0"/>
    <s v="C"/>
    <n v="0"/>
  </r>
  <r>
    <n v="11"/>
    <s v="Female"/>
    <n v="6"/>
    <s v="Private-Unaided"/>
    <s v="Rural"/>
    <n v="3"/>
    <n v="0"/>
    <x v="1"/>
    <n v="60902"/>
    <s v="Unskilled Labor"/>
    <s v="Business / Self-Employed"/>
    <n v="0"/>
    <n v="0"/>
    <n v="10.3"/>
    <s v="No Scholarship"/>
    <x v="0"/>
    <x v="4"/>
    <n v="9.6999999999999993"/>
    <n v="68.7"/>
    <n v="48.2"/>
    <n v="56.4"/>
    <n v="8.1999999999999957"/>
    <x v="0"/>
    <x v="0"/>
    <x v="1"/>
    <x v="1"/>
    <s v="D"/>
    <n v="0"/>
  </r>
  <r>
    <n v="11"/>
    <s v="Female"/>
    <n v="6"/>
    <s v="Private-Unaided"/>
    <s v="Urban"/>
    <n v="5"/>
    <n v="0"/>
    <x v="3"/>
    <n v="1195343"/>
    <s v="Professional"/>
    <s v="Skilled Labor / Trade"/>
    <n v="1"/>
    <n v="0"/>
    <n v="7.4"/>
    <s v="No Scholarship"/>
    <x v="1"/>
    <x v="4"/>
    <n v="21.4"/>
    <n v="88.2"/>
    <n v="57.8"/>
    <n v="63"/>
    <n v="5.2000000000000028"/>
    <x v="0"/>
    <x v="0"/>
    <x v="1"/>
    <x v="0"/>
    <s v="C"/>
    <n v="0"/>
  </r>
  <r>
    <n v="11"/>
    <s v="Male"/>
    <n v="6"/>
    <s v="Private-Unaided"/>
    <s v="Rural"/>
    <n v="7"/>
    <n v="0"/>
    <x v="0"/>
    <n v="521822"/>
    <s v="Unskilled Labor"/>
    <s v="Homemaker"/>
    <n v="0"/>
    <n v="0"/>
    <n v="12.1"/>
    <s v="No Scholarship"/>
    <x v="1"/>
    <x v="4"/>
    <n v="10.1"/>
    <n v="83.3"/>
    <n v="63.8"/>
    <n v="56"/>
    <n v="-7.7999999999999972"/>
    <x v="0"/>
    <x v="0"/>
    <x v="1"/>
    <x v="0"/>
    <s v="D"/>
    <n v="0"/>
  </r>
  <r>
    <n v="10"/>
    <s v="Male"/>
    <n v="6"/>
    <s v="Government"/>
    <s v="Rural"/>
    <n v="7"/>
    <n v="0"/>
    <x v="0"/>
    <n v="381099"/>
    <s v="Unskilled Labor"/>
    <s v="Homemaker"/>
    <n v="0"/>
    <n v="0"/>
    <n v="8"/>
    <s v="No Scholarship"/>
    <x v="0"/>
    <x v="1"/>
    <n v="13.4"/>
    <n v="83.4"/>
    <n v="50.9"/>
    <n v="50.1"/>
    <n v="-0.79999999999999716"/>
    <x v="0"/>
    <x v="0"/>
    <x v="1"/>
    <x v="0"/>
    <s v="D"/>
    <n v="0"/>
  </r>
  <r>
    <n v="14"/>
    <s v="Male"/>
    <n v="10"/>
    <s v="Private-Unaided"/>
    <s v="Urban"/>
    <n v="3"/>
    <n v="0"/>
    <x v="3"/>
    <n v="1409735"/>
    <s v="Clerical / Service"/>
    <s v="Skilled Labor / Trade"/>
    <n v="0"/>
    <n v="0"/>
    <n v="1.8"/>
    <s v="No Scholarship"/>
    <x v="0"/>
    <x v="1"/>
    <n v="12.5"/>
    <n v="84.5"/>
    <n v="74"/>
    <n v="67.5"/>
    <n v="-6.5"/>
    <x v="0"/>
    <x v="0"/>
    <x v="0"/>
    <x v="0"/>
    <s v="C"/>
    <n v="0"/>
  </r>
  <r>
    <n v="17"/>
    <s v="Female"/>
    <n v="12"/>
    <s v="Government"/>
    <s v="Rural"/>
    <n v="8"/>
    <n v="1"/>
    <x v="2"/>
    <n v="263359"/>
    <s v="Skilled Labor / Trade"/>
    <s v="Skilled Labor / Trade"/>
    <n v="0"/>
    <n v="1"/>
    <m/>
    <s v="Full"/>
    <x v="0"/>
    <x v="1"/>
    <n v="7.9"/>
    <n v="69.5"/>
    <n v="46.7"/>
    <n v="73.7"/>
    <n v="27"/>
    <x v="0"/>
    <x v="1"/>
    <x v="0"/>
    <x v="1"/>
    <s v="C"/>
    <n v="0"/>
  </r>
  <r>
    <n v="12"/>
    <s v="Male"/>
    <n v="8"/>
    <s v="Government"/>
    <s v="Rural"/>
    <n v="5"/>
    <n v="0"/>
    <x v="4"/>
    <n v="4277308"/>
    <s v="Unskilled Labor"/>
    <s v="Business / Self-Employed"/>
    <n v="1"/>
    <n v="1"/>
    <n v="12.7"/>
    <s v="No Scholarship"/>
    <x v="0"/>
    <x v="3"/>
    <n v="20.5"/>
    <n v="70"/>
    <n v="67.7"/>
    <n v="78.400000000000006"/>
    <n v="10.700000000000003"/>
    <x v="0"/>
    <x v="1"/>
    <x v="1"/>
    <x v="1"/>
    <s v="B"/>
    <n v="0"/>
  </r>
  <r>
    <n v="12"/>
    <s v="Female"/>
    <n v="6"/>
    <s v="Private-Unaided"/>
    <s v="Urban"/>
    <n v="6"/>
    <n v="0"/>
    <x v="1"/>
    <n v="148761"/>
    <s v="Clerical / Service"/>
    <s v="Professional"/>
    <n v="0"/>
    <n v="0"/>
    <n v="1.8"/>
    <s v="Full"/>
    <x v="0"/>
    <x v="1"/>
    <n v="12.1"/>
    <n v="77.2"/>
    <n v="45.3"/>
    <n v="56.6"/>
    <n v="11.300000000000004"/>
    <x v="0"/>
    <x v="1"/>
    <x v="0"/>
    <x v="0"/>
    <s v="D"/>
    <n v="0"/>
  </r>
  <r>
    <n v="14"/>
    <s v="Male"/>
    <n v="9"/>
    <s v="Government"/>
    <s v="Rural"/>
    <n v="6"/>
    <n v="0"/>
    <x v="0"/>
    <n v="446245"/>
    <s v="Business / Self-Employed"/>
    <s v="Business / Self-Employed"/>
    <n v="1"/>
    <n v="0"/>
    <n v="4.0999999999999996"/>
    <s v="No Scholarship"/>
    <x v="0"/>
    <x v="1"/>
    <n v="13.1"/>
    <n v="89"/>
    <n v="69.400000000000006"/>
    <n v="76.3"/>
    <n v="6.8999999999999915"/>
    <x v="0"/>
    <x v="0"/>
    <x v="0"/>
    <x v="0"/>
    <s v="B"/>
    <n v="0"/>
  </r>
  <r>
    <n v="14"/>
    <s v="Female"/>
    <n v="10"/>
    <s v="Government"/>
    <s v="Urban"/>
    <n v="2"/>
    <n v="0"/>
    <x v="2"/>
    <n v="236621"/>
    <s v="Skilled Labor / Trade"/>
    <s v="Clerical / Service"/>
    <n v="0"/>
    <n v="0"/>
    <n v="2"/>
    <s v="Partial"/>
    <x v="0"/>
    <x v="0"/>
    <n v="14.1"/>
    <n v="94.9"/>
    <n v="60.9"/>
    <n v="75"/>
    <n v="14.100000000000001"/>
    <x v="0"/>
    <x v="1"/>
    <x v="0"/>
    <x v="2"/>
    <s v="B"/>
    <n v="0"/>
  </r>
  <r>
    <n v="17"/>
    <s v="Male"/>
    <n v="11"/>
    <s v="Government"/>
    <s v="Urban"/>
    <n v="3"/>
    <n v="1"/>
    <x v="2"/>
    <n v="290853"/>
    <s v="Unskilled Labor"/>
    <s v="Clerical / Service"/>
    <n v="1"/>
    <n v="1"/>
    <n v="2.9"/>
    <s v="No Scholarship"/>
    <x v="0"/>
    <x v="4"/>
    <n v="12.6"/>
    <n v="93.1"/>
    <n v="61"/>
    <n v="66.099999999999994"/>
    <n v="5.0999999999999943"/>
    <x v="0"/>
    <x v="0"/>
    <x v="0"/>
    <x v="2"/>
    <s v="C"/>
    <n v="0"/>
  </r>
  <r>
    <n v="14"/>
    <s v="Female"/>
    <n v="10"/>
    <s v="Private-Unaided"/>
    <s v="Rural"/>
    <n v="4"/>
    <n v="0"/>
    <x v="0"/>
    <n v="465163"/>
    <s v="Skilled Labor / Trade"/>
    <s v="Homemaker"/>
    <n v="0"/>
    <n v="0"/>
    <n v="5.0999999999999996"/>
    <s v="No Scholarship"/>
    <x v="1"/>
    <x v="1"/>
    <n v="8.9"/>
    <n v="69.5"/>
    <n v="59.4"/>
    <n v="54.5"/>
    <n v="-4.8999999999999986"/>
    <x v="0"/>
    <x v="0"/>
    <x v="1"/>
    <x v="1"/>
    <s v="D"/>
    <n v="0"/>
  </r>
  <r>
    <n v="14"/>
    <s v="Female"/>
    <n v="8"/>
    <s v="Private-Unaided"/>
    <s v="Rural"/>
    <n v="6"/>
    <n v="0"/>
    <x v="3"/>
    <n v="1214250"/>
    <s v="Business / Self-Employed"/>
    <s v="Managerial / Executive"/>
    <n v="1"/>
    <n v="1"/>
    <n v="1.1000000000000001"/>
    <s v="No Scholarship"/>
    <x v="0"/>
    <x v="1"/>
    <n v="18.8"/>
    <n v="74.2"/>
    <n v="58.2"/>
    <n v="66.099999999999994"/>
    <n v="7.8999999999999915"/>
    <x v="0"/>
    <x v="0"/>
    <x v="0"/>
    <x v="1"/>
    <s v="C"/>
    <n v="0"/>
  </r>
  <r>
    <n v="14"/>
    <s v="Female"/>
    <n v="10"/>
    <s v="Government-Aided"/>
    <s v="Semi-Urban"/>
    <n v="3"/>
    <n v="0"/>
    <x v="3"/>
    <n v="861844"/>
    <s v="Managerial / Executive"/>
    <s v="Homemaker"/>
    <n v="1"/>
    <n v="1"/>
    <n v="1.2"/>
    <s v="No Scholarship"/>
    <x v="1"/>
    <x v="0"/>
    <n v="17.399999999999999"/>
    <n v="100"/>
    <n v="69.599999999999994"/>
    <n v="79.599999999999994"/>
    <n v="10"/>
    <x v="0"/>
    <x v="0"/>
    <x v="0"/>
    <x v="2"/>
    <s v="B"/>
    <n v="0"/>
  </r>
  <r>
    <n v="18"/>
    <s v="Other"/>
    <n v="12"/>
    <s v="Government"/>
    <s v="Urban"/>
    <n v="5"/>
    <n v="1"/>
    <x v="3"/>
    <n v="1268526"/>
    <s v="Business / Self-Employed"/>
    <s v="Business / Self-Employed"/>
    <n v="1"/>
    <n v="1"/>
    <n v="0.9"/>
    <s v="No Scholarship"/>
    <x v="0"/>
    <x v="3"/>
    <n v="12.7"/>
    <n v="98.1"/>
    <n v="54"/>
    <n v="61.4"/>
    <n v="7.3999999999999986"/>
    <x v="0"/>
    <x v="0"/>
    <x v="0"/>
    <x v="2"/>
    <s v="C"/>
    <n v="0"/>
  </r>
  <r>
    <n v="14"/>
    <s v="Male"/>
    <n v="8"/>
    <s v="Private-Unaided"/>
    <s v="Semi-Urban"/>
    <n v="6"/>
    <n v="0"/>
    <x v="4"/>
    <n v="2651235"/>
    <s v="Clerical / Service"/>
    <s v="Homemaker"/>
    <n v="0"/>
    <n v="0"/>
    <n v="4.7"/>
    <s v="No Scholarship"/>
    <x v="0"/>
    <x v="0"/>
    <n v="11.1"/>
    <n v="82.1"/>
    <n v="58.4"/>
    <n v="54.3"/>
    <n v="-4.1000000000000014"/>
    <x v="0"/>
    <x v="0"/>
    <x v="0"/>
    <x v="0"/>
    <s v="D"/>
    <n v="0"/>
  </r>
  <r>
    <n v="11"/>
    <s v="Male"/>
    <n v="6"/>
    <s v="Private-Unaided"/>
    <s v="Urban"/>
    <n v="5"/>
    <n v="0"/>
    <x v="0"/>
    <n v="573728"/>
    <s v="Unemployed"/>
    <s v="Business / Self-Employed"/>
    <n v="0"/>
    <n v="0"/>
    <n v="2.1"/>
    <s v="No Scholarship"/>
    <x v="0"/>
    <x v="1"/>
    <n v="16"/>
    <n v="82.9"/>
    <n v="47.5"/>
    <n v="53"/>
    <n v="5.5"/>
    <x v="0"/>
    <x v="0"/>
    <x v="0"/>
    <x v="0"/>
    <s v="D"/>
    <n v="0"/>
  </r>
  <r>
    <n v="12"/>
    <s v="Female"/>
    <n v="6"/>
    <s v="Government"/>
    <s v="Semi-Urban"/>
    <n v="6"/>
    <n v="0"/>
    <x v="1"/>
    <n v="64281"/>
    <s v="Unskilled Labor"/>
    <s v="Professional"/>
    <n v="0"/>
    <n v="0"/>
    <n v="9.1"/>
    <s v="No Scholarship"/>
    <x v="0"/>
    <x v="1"/>
    <n v="10.7"/>
    <n v="84.5"/>
    <n v="42.1"/>
    <n v="55.1"/>
    <n v="13"/>
    <x v="0"/>
    <x v="1"/>
    <x v="1"/>
    <x v="0"/>
    <s v="D"/>
    <n v="0"/>
  </r>
  <r>
    <n v="12"/>
    <s v="Male"/>
    <n v="8"/>
    <s v="Government"/>
    <s v="Urban"/>
    <n v="3"/>
    <n v="0"/>
    <x v="2"/>
    <n v="340690"/>
    <s v="Managerial / Executive"/>
    <s v="Professional"/>
    <n v="1"/>
    <n v="1"/>
    <n v="1"/>
    <s v="No Scholarship"/>
    <x v="1"/>
    <x v="1"/>
    <n v="19"/>
    <n v="98.9"/>
    <n v="68.900000000000006"/>
    <n v="77.5"/>
    <n v="8.5999999999999943"/>
    <x v="0"/>
    <x v="0"/>
    <x v="0"/>
    <x v="2"/>
    <s v="B"/>
    <n v="0"/>
  </r>
  <r>
    <n v="12"/>
    <s v="Female"/>
    <n v="6"/>
    <s v="Private-Unaided"/>
    <s v="Urban"/>
    <n v="4"/>
    <n v="0"/>
    <x v="4"/>
    <n v="3789103"/>
    <s v="Managerial / Executive"/>
    <s v="Skilled Labor / Trade"/>
    <n v="1"/>
    <n v="1"/>
    <n v="1.3"/>
    <s v="No Scholarship"/>
    <x v="0"/>
    <x v="0"/>
    <n v="18.399999999999999"/>
    <n v="99.4"/>
    <n v="72.099999999999994"/>
    <n v="83.8"/>
    <n v="11.700000000000003"/>
    <x v="0"/>
    <x v="1"/>
    <x v="0"/>
    <x v="2"/>
    <s v="B"/>
    <n v="0"/>
  </r>
  <r>
    <n v="11"/>
    <s v="Female"/>
    <n v="7"/>
    <s v="Government"/>
    <s v="Urban"/>
    <n v="4"/>
    <n v="0"/>
    <x v="1"/>
    <n v="132794"/>
    <s v="Business / Self-Employed"/>
    <s v="Business / Self-Employed"/>
    <n v="0"/>
    <n v="1"/>
    <n v="0.7"/>
    <s v="Partial"/>
    <x v="1"/>
    <x v="1"/>
    <n v="8.9"/>
    <n v="96.5"/>
    <n v="68.5"/>
    <n v="67.2"/>
    <n v="-1.2999999999999972"/>
    <x v="0"/>
    <x v="0"/>
    <x v="0"/>
    <x v="2"/>
    <s v="C"/>
    <n v="0"/>
  </r>
  <r>
    <n v="16"/>
    <s v="Male"/>
    <n v="12"/>
    <s v="Private-Unaided"/>
    <s v="Semi-Urban"/>
    <n v="4"/>
    <n v="1"/>
    <x v="0"/>
    <n v="619639"/>
    <s v="Unemployed"/>
    <s v="Homemaker"/>
    <n v="1"/>
    <n v="1"/>
    <n v="4.8"/>
    <s v="No Scholarship"/>
    <x v="0"/>
    <x v="0"/>
    <n v="19.3"/>
    <n v="87.2"/>
    <n v="66.599999999999994"/>
    <n v="77.7"/>
    <n v="11.100000000000009"/>
    <x v="0"/>
    <x v="1"/>
    <x v="0"/>
    <x v="0"/>
    <s v="B"/>
    <n v="0"/>
  </r>
  <r>
    <n v="16"/>
    <s v="Female"/>
    <n v="10"/>
    <s v="Government-Aided"/>
    <s v="Rural"/>
    <n v="4"/>
    <n v="0"/>
    <x v="1"/>
    <n v="118908"/>
    <s v="Unskilled Labor"/>
    <s v="Managerial / Executive"/>
    <n v="0"/>
    <n v="1"/>
    <n v="2.7"/>
    <s v="No Scholarship"/>
    <x v="0"/>
    <x v="4"/>
    <n v="16.399999999999999"/>
    <n v="71.599999999999994"/>
    <n v="75.2"/>
    <n v="69.3"/>
    <n v="-5.9000000000000057"/>
    <x v="0"/>
    <x v="0"/>
    <x v="0"/>
    <x v="1"/>
    <s v="C"/>
    <n v="0"/>
  </r>
  <r>
    <n v="15"/>
    <s v="Male"/>
    <n v="11"/>
    <s v="Private-Unaided"/>
    <s v="Urban"/>
    <n v="5"/>
    <n v="0"/>
    <x v="0"/>
    <n v="409641"/>
    <s v="Professional"/>
    <s v="Managerial / Executive"/>
    <n v="1"/>
    <n v="1"/>
    <n v="1.4"/>
    <s v="No Scholarship"/>
    <x v="0"/>
    <x v="1"/>
    <n v="11.3"/>
    <n v="88.5"/>
    <n v="67.5"/>
    <n v="71.8"/>
    <n v="4.2999999999999972"/>
    <x v="0"/>
    <x v="0"/>
    <x v="0"/>
    <x v="0"/>
    <s v="C"/>
    <n v="0"/>
  </r>
  <r>
    <n v="16"/>
    <s v="Female"/>
    <n v="12"/>
    <s v="Private-Unaided"/>
    <s v="Urban"/>
    <n v="3"/>
    <n v="0"/>
    <x v="2"/>
    <n v="307877"/>
    <s v="Managerial / Executive"/>
    <s v="Homemaker"/>
    <n v="1"/>
    <n v="0"/>
    <n v="0.4"/>
    <s v="No Scholarship"/>
    <x v="1"/>
    <x v="1"/>
    <n v="14.7"/>
    <n v="91.6"/>
    <n v="79.2"/>
    <n v="84.3"/>
    <n v="5.0999999999999943"/>
    <x v="0"/>
    <x v="0"/>
    <x v="0"/>
    <x v="2"/>
    <s v="B"/>
    <n v="0"/>
  </r>
  <r>
    <n v="11"/>
    <s v="Male"/>
    <n v="6"/>
    <s v="Government"/>
    <s v="Urban"/>
    <n v="4"/>
    <n v="0"/>
    <x v="1"/>
    <n v="103387"/>
    <s v="Unskilled Labor"/>
    <s v="Business / Self-Employed"/>
    <m/>
    <n v="1"/>
    <n v="4.4000000000000004"/>
    <s v="Partial"/>
    <x v="1"/>
    <x v="2"/>
    <n v="9.1999999999999993"/>
    <n v="81.099999999999994"/>
    <n v="44.1"/>
    <n v="59.7"/>
    <n v="15.600000000000001"/>
    <x v="0"/>
    <x v="1"/>
    <x v="0"/>
    <x v="0"/>
    <s v="D"/>
    <n v="0"/>
  </r>
  <r>
    <n v="18"/>
    <s v="Male"/>
    <n v="12"/>
    <s v="Private-Unaided"/>
    <s v="Urban"/>
    <n v="4"/>
    <n v="0"/>
    <x v="0"/>
    <n v="579161"/>
    <s v="Managerial / Executive"/>
    <s v="Unemployed"/>
    <n v="0"/>
    <n v="1"/>
    <n v="0.6"/>
    <s v="Partial"/>
    <x v="0"/>
    <x v="1"/>
    <n v="18.100000000000001"/>
    <n v="91"/>
    <n v="56.9"/>
    <n v="70.599999999999994"/>
    <n v="13.699999999999996"/>
    <x v="0"/>
    <x v="1"/>
    <x v="0"/>
    <x v="2"/>
    <s v="C"/>
    <n v="0"/>
  </r>
  <r>
    <n v="14"/>
    <s v="Female"/>
    <n v="8"/>
    <s v="Government-Aided"/>
    <s v="Rural"/>
    <n v="4"/>
    <n v="1"/>
    <x v="2"/>
    <n v="336397"/>
    <s v="Unemployed"/>
    <s v="Business / Self-Employed"/>
    <n v="0"/>
    <n v="0"/>
    <n v="4.7"/>
    <s v="Full"/>
    <x v="1"/>
    <x v="1"/>
    <n v="19.899999999999999"/>
    <n v="75.3"/>
    <n v="57.9"/>
    <n v="48.1"/>
    <n v="-9.7999999999999972"/>
    <x v="0"/>
    <x v="0"/>
    <x v="0"/>
    <x v="0"/>
    <s v="D"/>
    <n v="0"/>
  </r>
  <r>
    <n v="13"/>
    <s v="Male"/>
    <n v="9"/>
    <s v="Government"/>
    <s v="Semi-Urban"/>
    <n v="5"/>
    <n v="1"/>
    <x v="4"/>
    <n v="3775396"/>
    <s v="Unemployed"/>
    <s v="Unskilled Labor"/>
    <n v="1"/>
    <n v="1"/>
    <n v="10.6"/>
    <s v="No Scholarship"/>
    <x v="0"/>
    <x v="0"/>
    <n v="23"/>
    <n v="91.1"/>
    <n v="69.099999999999994"/>
    <n v="79.400000000000006"/>
    <n v="10.300000000000011"/>
    <x v="0"/>
    <x v="1"/>
    <x v="1"/>
    <x v="2"/>
    <s v="B"/>
    <n v="0"/>
  </r>
  <r>
    <n v="13"/>
    <s v="Male"/>
    <n v="7"/>
    <s v="Private-Unaided"/>
    <s v="Rural"/>
    <n v="4"/>
    <n v="0"/>
    <x v="2"/>
    <n v="339466"/>
    <s v="Skilled Labor / Trade"/>
    <s v="Homemaker"/>
    <n v="0"/>
    <n v="0"/>
    <n v="15.6"/>
    <s v="No Scholarship"/>
    <x v="1"/>
    <x v="4"/>
    <n v="7.8"/>
    <n v="86.4"/>
    <n v="60"/>
    <n v="61.6"/>
    <n v="1.6000000000000014"/>
    <x v="0"/>
    <x v="0"/>
    <x v="2"/>
    <x v="0"/>
    <s v="C"/>
    <n v="0"/>
  </r>
  <r>
    <n v="17"/>
    <s v="Male"/>
    <n v="11"/>
    <s v="Government"/>
    <s v="Rural"/>
    <n v="3"/>
    <n v="0"/>
    <x v="3"/>
    <n v="736293"/>
    <s v="Unskilled Labor"/>
    <s v="Managerial / Executive"/>
    <n v="1"/>
    <n v="0"/>
    <n v="5.7"/>
    <s v="No Scholarship"/>
    <x v="0"/>
    <x v="1"/>
    <n v="16.7"/>
    <n v="80.5"/>
    <n v="56"/>
    <n v="69.8"/>
    <n v="13.799999999999997"/>
    <x v="0"/>
    <x v="1"/>
    <x v="1"/>
    <x v="0"/>
    <s v="C"/>
    <n v="0"/>
  </r>
  <r>
    <n v="16"/>
    <s v="Male"/>
    <n v="12"/>
    <s v="Private-Unaided"/>
    <s v="Rural"/>
    <n v="4"/>
    <n v="1"/>
    <x v="3"/>
    <n v="829369"/>
    <s v="Business / Self-Employed"/>
    <s v="Professional"/>
    <n v="1"/>
    <n v="0"/>
    <m/>
    <s v="No Scholarship"/>
    <x v="0"/>
    <x v="1"/>
    <n v="13.1"/>
    <n v="78.599999999999994"/>
    <n v="64.3"/>
    <n v="79.7"/>
    <n v="15.400000000000006"/>
    <x v="0"/>
    <x v="1"/>
    <x v="0"/>
    <x v="0"/>
    <s v="B"/>
    <n v="0"/>
  </r>
  <r>
    <n v="16"/>
    <s v="Male"/>
    <n v="11"/>
    <s v="Government"/>
    <s v="Semi-Urban"/>
    <n v="7"/>
    <n v="0"/>
    <x v="0"/>
    <n v="575695"/>
    <s v="Professional"/>
    <s v="Homemaker"/>
    <n v="1"/>
    <n v="1"/>
    <n v="4.3"/>
    <s v="No Scholarship"/>
    <x v="0"/>
    <x v="1"/>
    <n v="16.899999999999999"/>
    <n v="90.8"/>
    <n v="68.2"/>
    <n v="78.900000000000006"/>
    <n v="10.700000000000003"/>
    <x v="0"/>
    <x v="1"/>
    <x v="0"/>
    <x v="2"/>
    <s v="B"/>
    <n v="0"/>
  </r>
  <r>
    <n v="18"/>
    <s v="Female"/>
    <n v="12"/>
    <s v="Government"/>
    <s v="Urban"/>
    <n v="4"/>
    <n v="0"/>
    <x v="3"/>
    <n v="798783"/>
    <s v="Skilled Labor / Trade"/>
    <s v="Professional"/>
    <n v="0"/>
    <n v="0"/>
    <n v="3.2"/>
    <s v="No Scholarship"/>
    <x v="0"/>
    <x v="1"/>
    <n v="8.1999999999999993"/>
    <n v="99.5"/>
    <n v="70.8"/>
    <n v="68.400000000000006"/>
    <n v="-2.3999999999999915"/>
    <x v="0"/>
    <x v="0"/>
    <x v="0"/>
    <x v="2"/>
    <s v="C"/>
    <n v="0"/>
  </r>
  <r>
    <n v="12"/>
    <s v="Male"/>
    <n v="6"/>
    <s v="Government"/>
    <s v="Semi-Urban"/>
    <n v="3"/>
    <n v="0"/>
    <x v="3"/>
    <n v="889281"/>
    <s v="Business / Self-Employed"/>
    <s v="Professional"/>
    <n v="0"/>
    <n v="1"/>
    <n v="5.6"/>
    <s v="No Scholarship"/>
    <x v="1"/>
    <x v="0"/>
    <n v="12.3"/>
    <n v="97"/>
    <n v="62.2"/>
    <n v="79"/>
    <n v="16.799999999999997"/>
    <x v="0"/>
    <x v="1"/>
    <x v="1"/>
    <x v="2"/>
    <s v="B"/>
    <n v="0"/>
  </r>
  <r>
    <n v="14"/>
    <s v="Male"/>
    <n v="10"/>
    <s v="Government"/>
    <s v="Urban"/>
    <n v="4"/>
    <n v="0"/>
    <x v="0"/>
    <n v="558558"/>
    <s v="Unemployed"/>
    <s v="Unemployed"/>
    <n v="1"/>
    <n v="0"/>
    <n v="2.7"/>
    <s v="No Scholarship"/>
    <x v="0"/>
    <x v="3"/>
    <n v="28.4"/>
    <n v="95.5"/>
    <n v="47.5"/>
    <n v="69.7"/>
    <n v="22.200000000000003"/>
    <x v="0"/>
    <x v="1"/>
    <x v="0"/>
    <x v="2"/>
    <s v="C"/>
    <n v="0"/>
  </r>
  <r>
    <n v="15"/>
    <s v="Male"/>
    <n v="9"/>
    <s v="Government"/>
    <s v="Urban"/>
    <n v="4"/>
    <n v="1"/>
    <x v="0"/>
    <n v="403753"/>
    <s v="Managerial / Executive"/>
    <s v="Business / Self-Employed"/>
    <n v="0"/>
    <n v="0"/>
    <n v="0.5"/>
    <s v="No Scholarship"/>
    <x v="0"/>
    <x v="1"/>
    <n v="18"/>
    <n v="88.1"/>
    <n v="65.099999999999994"/>
    <n v="63.2"/>
    <n v="-1.8999999999999915"/>
    <x v="0"/>
    <x v="0"/>
    <x v="0"/>
    <x v="0"/>
    <s v="C"/>
    <n v="0"/>
  </r>
  <r>
    <n v="13"/>
    <s v="Male"/>
    <n v="8"/>
    <s v="Private-Unaided"/>
    <s v="Urban"/>
    <n v="4"/>
    <n v="0"/>
    <x v="1"/>
    <n v="156727"/>
    <s v="Unskilled Labor"/>
    <s v="Unskilled Labor"/>
    <n v="0"/>
    <n v="0"/>
    <n v="1.7"/>
    <s v="No Scholarship"/>
    <x v="0"/>
    <x v="1"/>
    <n v="11.3"/>
    <n v="75.099999999999994"/>
    <n v="52.7"/>
    <n v="51.1"/>
    <n v="-1.6000000000000014"/>
    <x v="0"/>
    <x v="0"/>
    <x v="0"/>
    <x v="0"/>
    <s v="D"/>
    <n v="0"/>
  </r>
  <r>
    <n v="13"/>
    <s v="Male"/>
    <n v="7"/>
    <s v="Government"/>
    <s v="Urban"/>
    <n v="6"/>
    <n v="0"/>
    <x v="3"/>
    <n v="922162"/>
    <s v="Unemployed"/>
    <s v="Homemaker"/>
    <n v="0"/>
    <n v="1"/>
    <n v="1.3"/>
    <s v="No Scholarship"/>
    <x v="0"/>
    <x v="0"/>
    <n v="8.5"/>
    <n v="92.1"/>
    <n v="68.8"/>
    <n v="83.6"/>
    <n v="14.799999999999997"/>
    <x v="0"/>
    <x v="1"/>
    <x v="0"/>
    <x v="2"/>
    <s v="B"/>
    <n v="0"/>
  </r>
  <r>
    <n v="13"/>
    <s v="Male"/>
    <n v="7"/>
    <s v="Government"/>
    <s v="Semi-Urban"/>
    <n v="6"/>
    <n v="0"/>
    <x v="4"/>
    <n v="2273532"/>
    <s v="Clerical / Service"/>
    <s v="Professional"/>
    <n v="0"/>
    <n v="1"/>
    <n v="7"/>
    <s v="No Scholarship"/>
    <x v="0"/>
    <x v="0"/>
    <n v="10.6"/>
    <n v="78.599999999999994"/>
    <n v="79.2"/>
    <n v="63.5"/>
    <n v="-15.700000000000003"/>
    <x v="0"/>
    <x v="0"/>
    <x v="1"/>
    <x v="0"/>
    <s v="C"/>
    <n v="0"/>
  </r>
  <r>
    <n v="13"/>
    <s v="Male"/>
    <n v="7"/>
    <s v="Government"/>
    <s v="Semi-Urban"/>
    <n v="5"/>
    <n v="1"/>
    <x v="1"/>
    <n v="77293"/>
    <s v="Business / Self-Employed"/>
    <s v="Clerical / Service"/>
    <n v="0"/>
    <n v="0"/>
    <n v="7.9"/>
    <s v="Full"/>
    <x v="0"/>
    <x v="4"/>
    <n v="8.5"/>
    <n v="98.1"/>
    <n v="54.7"/>
    <n v="71.8"/>
    <n v="17.099999999999994"/>
    <x v="0"/>
    <x v="1"/>
    <x v="1"/>
    <x v="2"/>
    <s v="C"/>
    <n v="0"/>
  </r>
  <r>
    <n v="15"/>
    <s v="Female"/>
    <n v="11"/>
    <s v="Government"/>
    <s v="Rural"/>
    <n v="6"/>
    <n v="0"/>
    <x v="0"/>
    <n v="476585"/>
    <s v="Skilled Labor / Trade"/>
    <s v="Skilled Labor / Trade"/>
    <n v="0"/>
    <n v="0"/>
    <n v="5.8"/>
    <s v="No Scholarship"/>
    <x v="0"/>
    <x v="0"/>
    <n v="12.5"/>
    <n v="78.7"/>
    <n v="77.400000000000006"/>
    <n v="59.4"/>
    <n v="-18.000000000000007"/>
    <x v="0"/>
    <x v="0"/>
    <x v="1"/>
    <x v="0"/>
    <s v="D"/>
    <n v="0"/>
  </r>
  <r>
    <n v="18"/>
    <s v="Female"/>
    <n v="12"/>
    <s v="Government"/>
    <s v="Urban"/>
    <n v="5"/>
    <n v="0"/>
    <x v="1"/>
    <n v="117142"/>
    <s v="Professional"/>
    <s v="Professional"/>
    <n v="0"/>
    <n v="0"/>
    <n v="1.7"/>
    <s v="No Scholarship"/>
    <x v="0"/>
    <x v="1"/>
    <n v="12.7"/>
    <n v="86.6"/>
    <n v="62.7"/>
    <n v="60.1"/>
    <n v="-2.6000000000000014"/>
    <x v="0"/>
    <x v="0"/>
    <x v="0"/>
    <x v="0"/>
    <s v="C"/>
    <n v="0"/>
  </r>
  <r>
    <n v="13"/>
    <s v="Male"/>
    <n v="8"/>
    <s v="Government"/>
    <s v="Semi-Urban"/>
    <n v="5"/>
    <n v="0"/>
    <x v="2"/>
    <n v="251966"/>
    <s v="Clerical / Service"/>
    <s v="Business / Self-Employed"/>
    <n v="0"/>
    <n v="1"/>
    <n v="6.6"/>
    <s v="No Scholarship"/>
    <x v="0"/>
    <x v="4"/>
    <n v="9.1"/>
    <n v="72.400000000000006"/>
    <n v="61.9"/>
    <n v="80.8"/>
    <n v="18.899999999999999"/>
    <x v="0"/>
    <x v="1"/>
    <x v="1"/>
    <x v="1"/>
    <s v="B"/>
    <n v="0"/>
  </r>
  <r>
    <n v="18"/>
    <s v="Female"/>
    <n v="12"/>
    <s v="Government"/>
    <s v="Urban"/>
    <n v="3"/>
    <n v="1"/>
    <x v="4"/>
    <n v="2690952"/>
    <s v="Unskilled Labor"/>
    <s v="Professional"/>
    <n v="1"/>
    <n v="1"/>
    <n v="3"/>
    <s v="No Scholarship"/>
    <x v="0"/>
    <x v="1"/>
    <n v="16.899999999999999"/>
    <n v="94.3"/>
    <n v="55"/>
    <n v="75.400000000000006"/>
    <n v="20.400000000000006"/>
    <x v="0"/>
    <x v="1"/>
    <x v="0"/>
    <x v="2"/>
    <s v="B"/>
    <n v="0"/>
  </r>
  <r>
    <n v="12"/>
    <s v="Female"/>
    <n v="8"/>
    <s v="Government"/>
    <s v="Urban"/>
    <n v="5"/>
    <n v="0"/>
    <x v="4"/>
    <n v="2706353"/>
    <s v="Managerial / Executive"/>
    <s v="Homemaker"/>
    <n v="1"/>
    <n v="0"/>
    <n v="1.8"/>
    <s v="No Scholarship"/>
    <x v="1"/>
    <x v="0"/>
    <n v="23.4"/>
    <n v="88.1"/>
    <n v="78.3"/>
    <n v="75"/>
    <n v="-3.2999999999999972"/>
    <x v="0"/>
    <x v="0"/>
    <x v="0"/>
    <x v="0"/>
    <s v="B"/>
    <n v="0"/>
  </r>
  <r>
    <n v="10"/>
    <s v="Male"/>
    <n v="6"/>
    <s v="Government"/>
    <s v="Urban"/>
    <n v="4"/>
    <n v="0"/>
    <x v="0"/>
    <n v="390377"/>
    <s v="Business / Self-Employed"/>
    <s v="Skilled Labor / Trade"/>
    <n v="0"/>
    <n v="1"/>
    <n v="0.5"/>
    <s v="No Scholarship"/>
    <x v="0"/>
    <x v="3"/>
    <n v="10.3"/>
    <n v="100"/>
    <n v="49.9"/>
    <n v="51.1"/>
    <n v="1.2000000000000028"/>
    <x v="0"/>
    <x v="0"/>
    <x v="0"/>
    <x v="2"/>
    <s v="D"/>
    <n v="0"/>
  </r>
  <r>
    <n v="15"/>
    <s v="Female"/>
    <n v="11"/>
    <s v="Private-Unaided"/>
    <s v="Semi-Urban"/>
    <n v="3"/>
    <n v="0"/>
    <x v="2"/>
    <n v="220772"/>
    <s v="Business / Self-Employed"/>
    <s v="Professional"/>
    <n v="1"/>
    <n v="0"/>
    <n v="2.2000000000000002"/>
    <s v="No Scholarship"/>
    <x v="0"/>
    <x v="1"/>
    <n v="12.8"/>
    <n v="84.1"/>
    <n v="71.5"/>
    <n v="54.5"/>
    <n v="-17"/>
    <x v="0"/>
    <x v="0"/>
    <x v="0"/>
    <x v="0"/>
    <s v="D"/>
    <n v="0"/>
  </r>
  <r>
    <n v="17"/>
    <s v="Male"/>
    <n v="11"/>
    <s v="Government"/>
    <s v="Urban"/>
    <n v="5"/>
    <n v="0"/>
    <x v="3"/>
    <n v="1416176"/>
    <s v="Professional"/>
    <s v="Homemaker"/>
    <n v="0"/>
    <n v="1"/>
    <n v="4.4000000000000004"/>
    <s v="No Scholarship"/>
    <x v="0"/>
    <x v="4"/>
    <n v="11"/>
    <n v="84.5"/>
    <n v="80.400000000000006"/>
    <n v="84.5"/>
    <n v="4.0999999999999943"/>
    <x v="0"/>
    <x v="0"/>
    <x v="0"/>
    <x v="0"/>
    <s v="B"/>
    <n v="0"/>
  </r>
  <r>
    <n v="13"/>
    <s v="Female"/>
    <n v="7"/>
    <s v="Government"/>
    <s v="Urban"/>
    <n v="5"/>
    <n v="0"/>
    <x v="2"/>
    <n v="342395"/>
    <s v="Managerial / Executive"/>
    <s v="Clerical / Service"/>
    <n v="1"/>
    <n v="1"/>
    <n v="4.3"/>
    <s v="Partial"/>
    <x v="0"/>
    <x v="4"/>
    <n v="3.7"/>
    <n v="84.2"/>
    <n v="62.2"/>
    <n v="67.8"/>
    <n v="5.5999999999999943"/>
    <x v="0"/>
    <x v="0"/>
    <x v="0"/>
    <x v="0"/>
    <s v="C"/>
    <n v="0"/>
  </r>
  <r>
    <n v="12"/>
    <s v="Male"/>
    <n v="7"/>
    <s v="Government-Aided"/>
    <s v="Urban"/>
    <n v="6"/>
    <n v="0"/>
    <x v="4"/>
    <n v="1830344"/>
    <s v="Managerial / Executive"/>
    <s v="Unemployed"/>
    <n v="1"/>
    <n v="1"/>
    <n v="1.9"/>
    <s v="No Scholarship"/>
    <x v="1"/>
    <x v="1"/>
    <n v="18.8"/>
    <n v="84.5"/>
    <n v="86.5"/>
    <n v="79.8"/>
    <n v="-6.7000000000000028"/>
    <x v="0"/>
    <x v="0"/>
    <x v="0"/>
    <x v="0"/>
    <s v="B"/>
    <n v="0"/>
  </r>
  <r>
    <n v="15"/>
    <s v="Female"/>
    <n v="11"/>
    <s v="Government"/>
    <s v="Urban"/>
    <n v="6"/>
    <n v="0"/>
    <x v="1"/>
    <n v="96145"/>
    <s v="Unemployed"/>
    <s v="Clerical / Service"/>
    <n v="0"/>
    <n v="0"/>
    <n v="2.7"/>
    <s v="No Scholarship"/>
    <x v="0"/>
    <x v="1"/>
    <n v="14.6"/>
    <n v="78"/>
    <n v="61.7"/>
    <n v="60.8"/>
    <n v="-0.90000000000000568"/>
    <x v="0"/>
    <x v="0"/>
    <x v="0"/>
    <x v="0"/>
    <s v="C"/>
    <n v="0"/>
  </r>
  <r>
    <n v="12"/>
    <s v="Male"/>
    <n v="6"/>
    <s v="Government-Aided"/>
    <s v="Semi-Urban"/>
    <n v="6"/>
    <n v="0"/>
    <x v="2"/>
    <n v="200532"/>
    <s v="Clerical / Service"/>
    <s v="Clerical / Service"/>
    <n v="0"/>
    <n v="1"/>
    <n v="2.7"/>
    <s v="No Scholarship"/>
    <x v="0"/>
    <x v="2"/>
    <n v="10.9"/>
    <n v="94"/>
    <n v="59.5"/>
    <n v="76.3"/>
    <n v="16.799999999999997"/>
    <x v="0"/>
    <x v="1"/>
    <x v="0"/>
    <x v="2"/>
    <s v="B"/>
    <n v="0"/>
  </r>
  <r>
    <n v="18"/>
    <s v="Female"/>
    <n v="12"/>
    <s v="Government-Aided"/>
    <s v="Urban"/>
    <n v="5"/>
    <n v="0"/>
    <x v="0"/>
    <n v="616402"/>
    <s v="Skilled Labor / Trade"/>
    <s v="Homemaker"/>
    <n v="0"/>
    <n v="1"/>
    <n v="1.3"/>
    <s v="Full"/>
    <x v="1"/>
    <x v="1"/>
    <n v="17"/>
    <n v="90.1"/>
    <n v="54.9"/>
    <n v="67.400000000000006"/>
    <n v="12.500000000000007"/>
    <x v="0"/>
    <x v="1"/>
    <x v="0"/>
    <x v="2"/>
    <s v="C"/>
    <n v="0"/>
  </r>
  <r>
    <n v="13"/>
    <s v="Female"/>
    <n v="8"/>
    <s v="Government"/>
    <s v="Rural"/>
    <n v="6"/>
    <n v="1"/>
    <x v="2"/>
    <n v="193595"/>
    <s v="Professional"/>
    <s v="Skilled Labor / Trade"/>
    <n v="0"/>
    <n v="0"/>
    <m/>
    <s v="No Scholarship"/>
    <x v="0"/>
    <x v="2"/>
    <n v="12.2"/>
    <n v="77.099999999999994"/>
    <n v="68.400000000000006"/>
    <n v="53.8"/>
    <n v="-14.600000000000009"/>
    <x v="0"/>
    <x v="0"/>
    <x v="0"/>
    <x v="0"/>
    <s v="D"/>
    <n v="0"/>
  </r>
  <r>
    <n v="12"/>
    <s v="Male"/>
    <n v="6"/>
    <s v="Government"/>
    <s v="Rural"/>
    <n v="4"/>
    <n v="0"/>
    <x v="2"/>
    <n v="265850"/>
    <s v="Business / Self-Employed"/>
    <s v="Unemployed"/>
    <n v="0"/>
    <n v="1"/>
    <n v="12.5"/>
    <s v="No Scholarship"/>
    <x v="0"/>
    <x v="1"/>
    <n v="16.7"/>
    <n v="95.7"/>
    <n v="54.5"/>
    <n v="70.7"/>
    <n v="16.200000000000003"/>
    <x v="0"/>
    <x v="1"/>
    <x v="1"/>
    <x v="2"/>
    <s v="C"/>
    <n v="0"/>
  </r>
  <r>
    <n v="15"/>
    <s v="Female"/>
    <n v="11"/>
    <s v="Government-Aided"/>
    <s v="Rural"/>
    <n v="5"/>
    <n v="0"/>
    <x v="0"/>
    <n v="357815"/>
    <s v="Professional"/>
    <s v="Homemaker"/>
    <n v="0"/>
    <n v="1"/>
    <n v="6.8"/>
    <s v="No Scholarship"/>
    <x v="0"/>
    <x v="1"/>
    <n v="5.7"/>
    <n v="85.6"/>
    <n v="70.7"/>
    <n v="62.9"/>
    <n v="-7.8000000000000043"/>
    <x v="0"/>
    <x v="0"/>
    <x v="1"/>
    <x v="0"/>
    <s v="C"/>
    <n v="0"/>
  </r>
  <r>
    <n v="15"/>
    <s v="Female"/>
    <n v="9"/>
    <s v="Government-Aided"/>
    <s v="Urban"/>
    <n v="6"/>
    <n v="0"/>
    <x v="3"/>
    <n v="1388526"/>
    <s v="Professional"/>
    <s v="Professional"/>
    <n v="1"/>
    <n v="0"/>
    <n v="0.9"/>
    <s v="No Scholarship"/>
    <x v="0"/>
    <x v="1"/>
    <n v="17.899999999999999"/>
    <n v="88.3"/>
    <n v="55.3"/>
    <n v="70"/>
    <n v="14.700000000000003"/>
    <x v="0"/>
    <x v="1"/>
    <x v="0"/>
    <x v="0"/>
    <s v="C"/>
    <n v="0"/>
  </r>
  <r>
    <n v="16"/>
    <s v="Female"/>
    <n v="11"/>
    <s v="Government-Aided"/>
    <s v="Urban"/>
    <n v="4"/>
    <n v="0"/>
    <x v="2"/>
    <n v="223935"/>
    <s v="Unemployed"/>
    <s v="Unemployed"/>
    <n v="0"/>
    <n v="1"/>
    <n v="1.4"/>
    <s v="Full"/>
    <x v="0"/>
    <x v="0"/>
    <n v="19.3"/>
    <n v="83.7"/>
    <n v="53.5"/>
    <n v="68.7"/>
    <n v="15.200000000000003"/>
    <x v="0"/>
    <x v="1"/>
    <x v="0"/>
    <x v="0"/>
    <s v="C"/>
    <n v="0"/>
  </r>
  <r>
    <n v="16"/>
    <s v="Female"/>
    <n v="10"/>
    <s v="Government"/>
    <s v="Urban"/>
    <n v="4"/>
    <n v="0"/>
    <x v="4"/>
    <n v="2689473"/>
    <s v="Unemployed"/>
    <s v="Skilled Labor / Trade"/>
    <n v="1"/>
    <n v="1"/>
    <n v="0.2"/>
    <s v="No Scholarship"/>
    <x v="0"/>
    <x v="0"/>
    <n v="17"/>
    <n v="94.6"/>
    <n v="60.1"/>
    <n v="82.1"/>
    <n v="21.999999999999993"/>
    <x v="0"/>
    <x v="1"/>
    <x v="0"/>
    <x v="2"/>
    <s v="B"/>
    <n v="0"/>
  </r>
  <r>
    <n v="16"/>
    <s v="Female"/>
    <n v="10"/>
    <s v="Private-Unaided"/>
    <s v="Rural"/>
    <n v="7"/>
    <n v="0"/>
    <x v="0"/>
    <n v="530176"/>
    <s v="Clerical / Service"/>
    <s v="Clerical / Service"/>
    <n v="1"/>
    <n v="0"/>
    <n v="11.2"/>
    <s v="Partial"/>
    <x v="0"/>
    <x v="1"/>
    <n v="13.1"/>
    <n v="81.099999999999994"/>
    <n v="61.3"/>
    <n v="84.6"/>
    <n v="23.299999999999997"/>
    <x v="0"/>
    <x v="1"/>
    <x v="1"/>
    <x v="0"/>
    <s v="B"/>
    <n v="0"/>
  </r>
  <r>
    <n v="15"/>
    <s v="Female"/>
    <n v="10"/>
    <s v="Government"/>
    <s v="Urban"/>
    <n v="5"/>
    <n v="0"/>
    <x v="3"/>
    <n v="1416068"/>
    <s v="Clerical / Service"/>
    <s v="Professional"/>
    <n v="1"/>
    <n v="1"/>
    <n v="0.6"/>
    <s v="No Scholarship"/>
    <x v="0"/>
    <x v="3"/>
    <n v="16.5"/>
    <n v="100"/>
    <n v="68.900000000000006"/>
    <n v="77"/>
    <n v="8.0999999999999943"/>
    <x v="0"/>
    <x v="0"/>
    <x v="0"/>
    <x v="2"/>
    <s v="B"/>
    <n v="0"/>
  </r>
  <r>
    <n v="16"/>
    <s v="Male"/>
    <n v="10"/>
    <s v="Private-Unaided"/>
    <s v="Urban"/>
    <n v="2"/>
    <n v="0"/>
    <x v="2"/>
    <n v="278385"/>
    <s v="Professional"/>
    <s v="Skilled Labor / Trade"/>
    <n v="1"/>
    <n v="0"/>
    <n v="3.3"/>
    <s v="No Scholarship"/>
    <x v="0"/>
    <x v="3"/>
    <n v="19.2"/>
    <n v="83.8"/>
    <n v="59.8"/>
    <n v="68.3"/>
    <n v="8.5"/>
    <x v="0"/>
    <x v="0"/>
    <x v="0"/>
    <x v="0"/>
    <s v="C"/>
    <n v="0"/>
  </r>
  <r>
    <n v="13"/>
    <s v="Male"/>
    <n v="9"/>
    <s v="Government"/>
    <s v="Urban"/>
    <n v="5"/>
    <n v="0"/>
    <x v="2"/>
    <n v="337049"/>
    <s v="Unemployed"/>
    <s v="Managerial / Executive"/>
    <n v="0"/>
    <n v="0"/>
    <n v="6"/>
    <s v="Full"/>
    <x v="0"/>
    <x v="1"/>
    <n v="18.7"/>
    <n v="79.8"/>
    <n v="66.5"/>
    <n v="14.4"/>
    <n v="-52.1"/>
    <x v="1"/>
    <x v="0"/>
    <x v="1"/>
    <x v="0"/>
    <s v="F"/>
    <n v="1"/>
  </r>
  <r>
    <n v="15"/>
    <s v="Male"/>
    <n v="11"/>
    <s v="Government"/>
    <s v="Urban"/>
    <n v="7"/>
    <n v="0"/>
    <x v="1"/>
    <n v="131022"/>
    <s v="Unskilled Labor"/>
    <s v="Professional"/>
    <n v="1"/>
    <n v="0"/>
    <n v="2"/>
    <s v="Full"/>
    <x v="0"/>
    <x v="0"/>
    <n v="16.7"/>
    <n v="84.3"/>
    <n v="70"/>
    <n v="69.900000000000006"/>
    <n v="-9.9999999999994316E-2"/>
    <x v="0"/>
    <x v="0"/>
    <x v="0"/>
    <x v="0"/>
    <s v="C"/>
    <n v="0"/>
  </r>
  <r>
    <n v="17"/>
    <s v="Male"/>
    <n v="12"/>
    <s v="Private-Unaided"/>
    <s v="Semi-Urban"/>
    <n v="5"/>
    <n v="0"/>
    <x v="1"/>
    <n v="145779"/>
    <s v="Unemployed"/>
    <s v="Unemployed"/>
    <n v="1"/>
    <n v="0"/>
    <n v="2.2000000000000002"/>
    <s v="No Scholarship"/>
    <x v="0"/>
    <x v="1"/>
    <n v="17.3"/>
    <n v="77.2"/>
    <n v="51.7"/>
    <n v="58"/>
    <n v="6.2999999999999972"/>
    <x v="0"/>
    <x v="0"/>
    <x v="0"/>
    <x v="0"/>
    <s v="D"/>
    <n v="0"/>
  </r>
  <r>
    <n v="13"/>
    <s v="Female"/>
    <n v="7"/>
    <s v="Government"/>
    <s v="Urban"/>
    <n v="7"/>
    <n v="0"/>
    <x v="0"/>
    <n v="484941"/>
    <s v="Skilled Labor / Trade"/>
    <s v="Homemaker"/>
    <n v="1"/>
    <n v="1"/>
    <n v="0.9"/>
    <s v="No Scholarship"/>
    <x v="0"/>
    <x v="0"/>
    <n v="15.8"/>
    <n v="80.5"/>
    <n v="59.2"/>
    <n v="55.5"/>
    <n v="-3.7000000000000028"/>
    <x v="0"/>
    <x v="0"/>
    <x v="0"/>
    <x v="0"/>
    <s v="D"/>
    <n v="0"/>
  </r>
  <r>
    <n v="12"/>
    <s v="Female"/>
    <n v="8"/>
    <s v="Government"/>
    <s v="Rural"/>
    <n v="4"/>
    <n v="0"/>
    <x v="1"/>
    <n v="133697"/>
    <s v="Managerial / Executive"/>
    <s v="Unskilled Labor"/>
    <n v="1"/>
    <n v="0"/>
    <n v="1.7"/>
    <s v="No Scholarship"/>
    <x v="0"/>
    <x v="1"/>
    <n v="17"/>
    <n v="95.1"/>
    <n v="62.9"/>
    <n v="68.900000000000006"/>
    <n v="6.0000000000000071"/>
    <x v="0"/>
    <x v="0"/>
    <x v="0"/>
    <x v="2"/>
    <s v="C"/>
    <n v="0"/>
  </r>
  <r>
    <n v="13"/>
    <s v="Other"/>
    <n v="7"/>
    <s v="Government"/>
    <s v="Urban"/>
    <n v="4"/>
    <n v="0"/>
    <x v="1"/>
    <n v="71532"/>
    <s v="Unskilled Labor"/>
    <s v="Unskilled Labor"/>
    <n v="0"/>
    <n v="0"/>
    <n v="0.7"/>
    <s v="No Scholarship"/>
    <x v="0"/>
    <x v="4"/>
    <n v="12.5"/>
    <n v="77.8"/>
    <n v="61.1"/>
    <n v="54.9"/>
    <n v="-6.2000000000000028"/>
    <x v="0"/>
    <x v="0"/>
    <x v="0"/>
    <x v="0"/>
    <s v="D"/>
    <n v="0"/>
  </r>
  <r>
    <n v="15"/>
    <s v="Male"/>
    <n v="10"/>
    <s v="Private-Unaided"/>
    <s v="Rural"/>
    <n v="2"/>
    <n v="0"/>
    <x v="2"/>
    <n v="342495"/>
    <s v="Business / Self-Employed"/>
    <s v="Unemployed"/>
    <n v="0"/>
    <n v="0"/>
    <n v="0.5"/>
    <s v="No Scholarship"/>
    <x v="0"/>
    <x v="3"/>
    <n v="16.5"/>
    <n v="90.1"/>
    <n v="75.400000000000006"/>
    <n v="77"/>
    <n v="1.5999999999999943"/>
    <x v="0"/>
    <x v="0"/>
    <x v="0"/>
    <x v="2"/>
    <s v="B"/>
    <n v="0"/>
  </r>
  <r>
    <n v="14"/>
    <s v="Male"/>
    <n v="9"/>
    <s v="Private-Unaided"/>
    <s v="Rural"/>
    <n v="4"/>
    <n v="0"/>
    <x v="2"/>
    <n v="252196"/>
    <s v="Skilled Labor / Trade"/>
    <s v="Unskilled Labor"/>
    <n v="0"/>
    <n v="0"/>
    <n v="8.8000000000000007"/>
    <s v="Partial"/>
    <x v="0"/>
    <x v="1"/>
    <n v="7.6"/>
    <n v="73"/>
    <n v="74.5"/>
    <n v="60.3"/>
    <n v="-14.200000000000003"/>
    <x v="0"/>
    <x v="0"/>
    <x v="1"/>
    <x v="1"/>
    <s v="C"/>
    <n v="0"/>
  </r>
  <r>
    <n v="11"/>
    <s v="Male"/>
    <n v="6"/>
    <s v="Government-Aided"/>
    <s v="Rural"/>
    <n v="5"/>
    <n v="0"/>
    <x v="2"/>
    <n v="235263"/>
    <s v="Managerial / Executive"/>
    <s v="Unemployed"/>
    <n v="1"/>
    <n v="0"/>
    <n v="12.2"/>
    <s v="Full"/>
    <x v="0"/>
    <x v="1"/>
    <n v="20.8"/>
    <n v="77"/>
    <n v="44.2"/>
    <n v="67.8"/>
    <n v="23.599999999999994"/>
    <x v="0"/>
    <x v="1"/>
    <x v="1"/>
    <x v="0"/>
    <s v="C"/>
    <n v="0"/>
  </r>
  <r>
    <n v="16"/>
    <s v="Male"/>
    <n v="12"/>
    <s v="Private-Unaided"/>
    <s v="Urban"/>
    <n v="3"/>
    <n v="0"/>
    <x v="3"/>
    <n v="1154097"/>
    <s v="Business / Self-Employed"/>
    <s v="Homemaker"/>
    <n v="1"/>
    <n v="1"/>
    <n v="1.1000000000000001"/>
    <s v="No Scholarship"/>
    <x v="0"/>
    <x v="1"/>
    <n v="10.1"/>
    <n v="89"/>
    <n v="62.6"/>
    <n v="83.5"/>
    <n v="20.9"/>
    <x v="0"/>
    <x v="1"/>
    <x v="0"/>
    <x v="0"/>
    <s v="B"/>
    <n v="0"/>
  </r>
  <r>
    <n v="18"/>
    <s v="Female"/>
    <n v="12"/>
    <s v="Government"/>
    <s v="Rural"/>
    <n v="5"/>
    <n v="0"/>
    <x v="1"/>
    <n v="84423"/>
    <s v="Clerical / Service"/>
    <s v="Skilled Labor / Trade"/>
    <n v="0"/>
    <n v="0"/>
    <n v="7.1"/>
    <s v="Partial"/>
    <x v="0"/>
    <x v="3"/>
    <n v="14.4"/>
    <n v="89.8"/>
    <n v="47.7"/>
    <n v="50.3"/>
    <n v="2.5999999999999943"/>
    <x v="0"/>
    <x v="0"/>
    <x v="1"/>
    <x v="0"/>
    <s v="D"/>
    <n v="0"/>
  </r>
  <r>
    <n v="17"/>
    <s v="Female"/>
    <n v="11"/>
    <s v="Government"/>
    <s v="Urban"/>
    <n v="4"/>
    <n v="0"/>
    <x v="4"/>
    <n v="1835277"/>
    <s v="Clerical / Service"/>
    <s v="Professional"/>
    <n v="1"/>
    <n v="1"/>
    <n v="3.6"/>
    <s v="No Scholarship"/>
    <x v="1"/>
    <x v="1"/>
    <n v="19.399999999999999"/>
    <n v="86.1"/>
    <n v="81.7"/>
    <n v="90.3"/>
    <n v="8.5999999999999943"/>
    <x v="0"/>
    <x v="0"/>
    <x v="0"/>
    <x v="0"/>
    <s v="A"/>
    <n v="0"/>
  </r>
  <r>
    <n v="15"/>
    <s v="Female"/>
    <n v="9"/>
    <s v="Government"/>
    <s v="Semi-Urban"/>
    <n v="5"/>
    <n v="0"/>
    <x v="2"/>
    <n v="343678"/>
    <s v="Clerical / Service"/>
    <s v="Clerical / Service"/>
    <n v="1"/>
    <n v="1"/>
    <n v="2"/>
    <s v="No Scholarship"/>
    <x v="1"/>
    <x v="0"/>
    <n v="10"/>
    <n v="84.4"/>
    <n v="65.2"/>
    <n v="75.5"/>
    <n v="10.299999999999997"/>
    <x v="0"/>
    <x v="1"/>
    <x v="0"/>
    <x v="0"/>
    <s v="B"/>
    <n v="0"/>
  </r>
  <r>
    <n v="10"/>
    <s v="Male"/>
    <n v="6"/>
    <s v="Government"/>
    <s v="Urban"/>
    <n v="2"/>
    <n v="1"/>
    <x v="0"/>
    <n v="450844"/>
    <s v="Unskilled Labor"/>
    <s v="Unemployed"/>
    <n v="0"/>
    <n v="1"/>
    <n v="1.8"/>
    <s v="No Scholarship"/>
    <x v="0"/>
    <x v="4"/>
    <n v="8.1"/>
    <n v="79.5"/>
    <n v="56.7"/>
    <n v="63.5"/>
    <n v="6.7999999999999972"/>
    <x v="0"/>
    <x v="0"/>
    <x v="0"/>
    <x v="0"/>
    <s v="C"/>
    <n v="0"/>
  </r>
  <r>
    <n v="15"/>
    <s v="Male"/>
    <n v="11"/>
    <s v="Government-Aided"/>
    <s v="Urban"/>
    <n v="8"/>
    <n v="1"/>
    <x v="2"/>
    <n v="316162"/>
    <s v="Business / Self-Employed"/>
    <s v="Homemaker"/>
    <n v="0"/>
    <n v="0"/>
    <n v="3"/>
    <s v="No Scholarship"/>
    <x v="0"/>
    <x v="1"/>
    <n v="15.1"/>
    <n v="82.7"/>
    <n v="61.3"/>
    <n v="63.5"/>
    <n v="2.2000000000000028"/>
    <x v="0"/>
    <x v="0"/>
    <x v="0"/>
    <x v="0"/>
    <s v="C"/>
    <n v="0"/>
  </r>
  <r>
    <n v="10"/>
    <s v="Female"/>
    <n v="6"/>
    <s v="Government"/>
    <s v="Rural"/>
    <n v="2"/>
    <n v="0"/>
    <x v="2"/>
    <n v="333892"/>
    <s v="Unskilled Labor"/>
    <s v="Skilled Labor / Trade"/>
    <n v="0"/>
    <n v="0"/>
    <n v="10.6"/>
    <s v="No Scholarship"/>
    <x v="0"/>
    <x v="1"/>
    <n v="9.1"/>
    <n v="91.5"/>
    <n v="63.2"/>
    <n v="48.5"/>
    <n v="-14.700000000000003"/>
    <x v="0"/>
    <x v="0"/>
    <x v="1"/>
    <x v="2"/>
    <s v="D"/>
    <n v="0"/>
  </r>
  <r>
    <n v="16"/>
    <s v="Male"/>
    <n v="11"/>
    <s v="Government"/>
    <s v="Rural"/>
    <n v="5"/>
    <n v="1"/>
    <x v="0"/>
    <n v="370866"/>
    <s v="Professional"/>
    <s v="Unemployed"/>
    <n v="1"/>
    <n v="0"/>
    <n v="0.4"/>
    <s v="No Scholarship"/>
    <x v="0"/>
    <x v="0"/>
    <n v="14.8"/>
    <n v="94"/>
    <n v="41.3"/>
    <n v="63.4"/>
    <n v="22.1"/>
    <x v="0"/>
    <x v="1"/>
    <x v="0"/>
    <x v="2"/>
    <s v="C"/>
    <n v="0"/>
  </r>
  <r>
    <n v="16"/>
    <s v="Female"/>
    <n v="10"/>
    <s v="Private-Unaided"/>
    <s v="Urban"/>
    <n v="3"/>
    <n v="0"/>
    <x v="0"/>
    <n v="565654"/>
    <s v="Skilled Labor / Trade"/>
    <s v="Unskilled Labor"/>
    <n v="1"/>
    <n v="0"/>
    <n v="1.8"/>
    <s v="No Scholarship"/>
    <x v="1"/>
    <x v="1"/>
    <n v="11.5"/>
    <n v="95.4"/>
    <n v="60.9"/>
    <n v="70.3"/>
    <n v="9.3999999999999986"/>
    <x v="0"/>
    <x v="0"/>
    <x v="0"/>
    <x v="2"/>
    <s v="C"/>
    <n v="0"/>
  </r>
  <r>
    <n v="10"/>
    <s v="Female"/>
    <n v="6"/>
    <s v="Private-Unaided"/>
    <s v="Rural"/>
    <n v="4"/>
    <n v="0"/>
    <x v="0"/>
    <n v="425215"/>
    <s v="Managerial / Executive"/>
    <s v="Professional"/>
    <n v="0"/>
    <n v="1"/>
    <n v="0.6"/>
    <s v="No Scholarship"/>
    <x v="0"/>
    <x v="1"/>
    <n v="17.7"/>
    <n v="87.1"/>
    <n v="71.3"/>
    <n v="68.099999999999994"/>
    <n v="-3.2000000000000028"/>
    <x v="0"/>
    <x v="0"/>
    <x v="0"/>
    <x v="0"/>
    <s v="C"/>
    <n v="0"/>
  </r>
  <r>
    <n v="15"/>
    <s v="Female"/>
    <n v="10"/>
    <s v="Government-Aided"/>
    <s v="Rural"/>
    <n v="5"/>
    <n v="0"/>
    <x v="4"/>
    <n v="2827642"/>
    <s v="Business / Self-Employed"/>
    <s v="Clerical / Service"/>
    <n v="0"/>
    <n v="1"/>
    <n v="8.3000000000000007"/>
    <s v="No Scholarship"/>
    <x v="1"/>
    <x v="0"/>
    <n v="22.9"/>
    <n v="91.4"/>
    <n v="71.099999999999994"/>
    <n v="78.900000000000006"/>
    <n v="7.8000000000000114"/>
    <x v="0"/>
    <x v="0"/>
    <x v="1"/>
    <x v="2"/>
    <s v="B"/>
    <n v="0"/>
  </r>
  <r>
    <n v="14"/>
    <s v="Male"/>
    <n v="9"/>
    <s v="Private-Unaided"/>
    <s v="Semi-Urban"/>
    <n v="6"/>
    <n v="0"/>
    <x v="1"/>
    <n v="150818"/>
    <s v="Business / Self-Employed"/>
    <s v="Clerical / Service"/>
    <n v="0"/>
    <n v="0"/>
    <n v="3.7"/>
    <s v="Partial"/>
    <x v="0"/>
    <x v="3"/>
    <n v="11"/>
    <n v="89.5"/>
    <n v="47.9"/>
    <n v="40.799999999999997"/>
    <n v="-7.1000000000000014"/>
    <x v="0"/>
    <x v="0"/>
    <x v="0"/>
    <x v="0"/>
    <s v="D"/>
    <n v="0"/>
  </r>
  <r>
    <n v="14"/>
    <s v="Male"/>
    <n v="8"/>
    <s v="Government"/>
    <s v="Urban"/>
    <n v="5"/>
    <n v="0"/>
    <x v="0"/>
    <n v="381046"/>
    <s v="Professional"/>
    <s v="Professional"/>
    <n v="1"/>
    <n v="0"/>
    <n v="1.6"/>
    <s v="No Scholarship"/>
    <x v="0"/>
    <x v="0"/>
    <n v="15.3"/>
    <n v="87.3"/>
    <n v="66.400000000000006"/>
    <n v="62"/>
    <n v="-4.4000000000000057"/>
    <x v="0"/>
    <x v="0"/>
    <x v="0"/>
    <x v="0"/>
    <s v="C"/>
    <n v="0"/>
  </r>
  <r>
    <n v="11"/>
    <s v="Male"/>
    <n v="7"/>
    <s v="Private-Unaided"/>
    <s v="Urban"/>
    <n v="7"/>
    <n v="0"/>
    <x v="1"/>
    <n v="95265"/>
    <s v="Unemployed"/>
    <s v="Unemployed"/>
    <n v="0"/>
    <n v="0"/>
    <n v="1.1000000000000001"/>
    <s v="No Scholarship"/>
    <x v="0"/>
    <x v="1"/>
    <n v="7.8"/>
    <n v="87.4"/>
    <n v="72.900000000000006"/>
    <n v="82.3"/>
    <n v="9.3999999999999915"/>
    <x v="0"/>
    <x v="0"/>
    <x v="0"/>
    <x v="0"/>
    <s v="B"/>
    <n v="0"/>
  </r>
  <r>
    <n v="18"/>
    <s v="Male"/>
    <n v="12"/>
    <s v="Private-Unaided"/>
    <s v="Semi-Urban"/>
    <n v="4"/>
    <n v="0"/>
    <x v="0"/>
    <n v="390080"/>
    <s v="Managerial / Executive"/>
    <s v="Homemaker"/>
    <n v="1"/>
    <n v="1"/>
    <n v="0.3"/>
    <s v="No Scholarship"/>
    <x v="0"/>
    <x v="1"/>
    <n v="13.4"/>
    <n v="85.2"/>
    <n v="50.3"/>
    <n v="64.400000000000006"/>
    <n v="14.100000000000009"/>
    <x v="0"/>
    <x v="1"/>
    <x v="0"/>
    <x v="0"/>
    <s v="C"/>
    <n v="0"/>
  </r>
  <r>
    <n v="11"/>
    <s v="Male"/>
    <n v="6"/>
    <s v="Private-Unaided"/>
    <s v="Semi-Urban"/>
    <n v="3"/>
    <n v="1"/>
    <x v="3"/>
    <n v="1041827"/>
    <s v="Unskilled Labor"/>
    <s v="Homemaker"/>
    <n v="0"/>
    <n v="1"/>
    <n v="2.6"/>
    <s v="No Scholarship"/>
    <x v="1"/>
    <x v="4"/>
    <n v="16.7"/>
    <n v="90.8"/>
    <n v="61.6"/>
    <n v="68"/>
    <n v="6.3999999999999986"/>
    <x v="0"/>
    <x v="0"/>
    <x v="0"/>
    <x v="2"/>
    <s v="C"/>
    <n v="0"/>
  </r>
  <r>
    <n v="13"/>
    <s v="Male"/>
    <n v="8"/>
    <s v="Private-Unaided"/>
    <s v="Semi-Urban"/>
    <n v="5"/>
    <n v="0"/>
    <x v="4"/>
    <n v="3204703"/>
    <s v="Clerical / Service"/>
    <s v="Business / Self-Employed"/>
    <n v="1"/>
    <n v="1"/>
    <n v="1.9"/>
    <s v="No Scholarship"/>
    <x v="1"/>
    <x v="0"/>
    <n v="16.399999999999999"/>
    <n v="89.1"/>
    <n v="69.5"/>
    <n v="67.099999999999994"/>
    <n v="-2.4000000000000057"/>
    <x v="0"/>
    <x v="0"/>
    <x v="0"/>
    <x v="0"/>
    <s v="C"/>
    <n v="0"/>
  </r>
  <r>
    <n v="13"/>
    <s v="Male"/>
    <n v="9"/>
    <s v="Government"/>
    <s v="Urban"/>
    <n v="4"/>
    <n v="0"/>
    <x v="3"/>
    <n v="869826"/>
    <s v="Skilled Labor / Trade"/>
    <s v="Clerical / Service"/>
    <n v="0"/>
    <n v="1"/>
    <n v="4.3"/>
    <s v="No Scholarship"/>
    <x v="0"/>
    <x v="1"/>
    <n v="15.2"/>
    <n v="93"/>
    <n v="58.9"/>
    <n v="68.3"/>
    <n v="9.3999999999999986"/>
    <x v="0"/>
    <x v="0"/>
    <x v="0"/>
    <x v="2"/>
    <s v="C"/>
    <n v="0"/>
  </r>
  <r>
    <n v="13"/>
    <s v="Female"/>
    <n v="8"/>
    <s v="Private-Unaided"/>
    <s v="Rural"/>
    <n v="5"/>
    <n v="0"/>
    <x v="1"/>
    <n v="67645"/>
    <s v="Professional"/>
    <s v="Managerial / Executive"/>
    <n v="0"/>
    <n v="0"/>
    <n v="4.9000000000000004"/>
    <s v="No Scholarship"/>
    <x v="0"/>
    <x v="4"/>
    <n v="8.8000000000000007"/>
    <n v="83"/>
    <n v="66.5"/>
    <n v="75.3"/>
    <n v="8.7999999999999972"/>
    <x v="0"/>
    <x v="0"/>
    <x v="0"/>
    <x v="0"/>
    <s v="B"/>
    <n v="0"/>
  </r>
  <r>
    <n v="13"/>
    <s v="Female"/>
    <n v="8"/>
    <s v="Private-Unaided"/>
    <s v="Semi-Urban"/>
    <n v="4"/>
    <n v="0"/>
    <x v="1"/>
    <n v="172754"/>
    <s v="Business / Self-Employed"/>
    <s v="Skilled Labor / Trade"/>
    <n v="1"/>
    <n v="0"/>
    <n v="4.4000000000000004"/>
    <s v="Partial"/>
    <x v="0"/>
    <x v="1"/>
    <n v="11.5"/>
    <n v="88.6"/>
    <n v="60.5"/>
    <n v="56.9"/>
    <n v="-3.6000000000000014"/>
    <x v="0"/>
    <x v="0"/>
    <x v="0"/>
    <x v="0"/>
    <s v="D"/>
    <n v="0"/>
  </r>
  <r>
    <n v="17"/>
    <s v="Female"/>
    <n v="11"/>
    <s v="Government"/>
    <s v="Urban"/>
    <n v="5"/>
    <n v="0"/>
    <x v="4"/>
    <n v="4733358"/>
    <s v="Clerical / Service"/>
    <s v="Homemaker"/>
    <n v="1"/>
    <n v="1"/>
    <n v="1.8"/>
    <s v="No Scholarship"/>
    <x v="0"/>
    <x v="1"/>
    <n v="13.1"/>
    <n v="100"/>
    <n v="67.2"/>
    <n v="81.099999999999994"/>
    <n v="13.899999999999991"/>
    <x v="0"/>
    <x v="1"/>
    <x v="0"/>
    <x v="2"/>
    <s v="B"/>
    <n v="0"/>
  </r>
  <r>
    <n v="15"/>
    <s v="Female"/>
    <n v="9"/>
    <s v="Government"/>
    <s v="Semi-Urban"/>
    <n v="6"/>
    <n v="0"/>
    <x v="2"/>
    <n v="184470"/>
    <s v="Unemployed"/>
    <s v="Clerical / Service"/>
    <n v="1"/>
    <n v="1"/>
    <n v="1.6"/>
    <s v="No Scholarship"/>
    <x v="0"/>
    <x v="0"/>
    <n v="26.3"/>
    <n v="84.9"/>
    <n v="47.8"/>
    <n v="59.7"/>
    <n v="11.900000000000006"/>
    <x v="0"/>
    <x v="1"/>
    <x v="0"/>
    <x v="0"/>
    <s v="D"/>
    <n v="0"/>
  </r>
  <r>
    <n v="12"/>
    <s v="Female"/>
    <n v="8"/>
    <s v="Government-Aided"/>
    <s v="Rural"/>
    <n v="7"/>
    <n v="0"/>
    <x v="3"/>
    <n v="705067"/>
    <s v="Clerical / Service"/>
    <s v="Homemaker"/>
    <n v="1"/>
    <n v="1"/>
    <n v="4.9000000000000004"/>
    <s v="No Scholarship"/>
    <x v="0"/>
    <x v="0"/>
    <n v="13.8"/>
    <n v="73.900000000000006"/>
    <n v="73.3"/>
    <n v="74.099999999999994"/>
    <n v="0.79999999999999716"/>
    <x v="0"/>
    <x v="0"/>
    <x v="0"/>
    <x v="1"/>
    <s v="C"/>
    <n v="0"/>
  </r>
  <r>
    <n v="15"/>
    <s v="Female"/>
    <n v="11"/>
    <s v="Government-Aided"/>
    <s v="Urban"/>
    <n v="3"/>
    <n v="0"/>
    <x v="1"/>
    <n v="98223"/>
    <s v="Unemployed"/>
    <s v="Unemployed"/>
    <n v="0"/>
    <n v="0"/>
    <n v="1.1000000000000001"/>
    <s v="Full"/>
    <x v="0"/>
    <x v="1"/>
    <n v="8.3000000000000007"/>
    <n v="72.3"/>
    <n v="63.6"/>
    <n v="63.9"/>
    <n v="0.29999999999999716"/>
    <x v="0"/>
    <x v="0"/>
    <x v="0"/>
    <x v="1"/>
    <s v="C"/>
    <n v="0"/>
  </r>
  <r>
    <n v="15"/>
    <s v="Male"/>
    <n v="9"/>
    <s v="Private-Unaided"/>
    <s v="Semi-Urban"/>
    <n v="6"/>
    <n v="0"/>
    <x v="2"/>
    <n v="227828"/>
    <s v="Unemployed"/>
    <s v="Managerial / Executive"/>
    <n v="0"/>
    <n v="1"/>
    <n v="0.3"/>
    <s v="No Scholarship"/>
    <x v="0"/>
    <x v="4"/>
    <n v="7"/>
    <n v="91.1"/>
    <n v="59.3"/>
    <n v="66"/>
    <n v="6.7000000000000028"/>
    <x v="0"/>
    <x v="0"/>
    <x v="0"/>
    <x v="2"/>
    <s v="C"/>
    <n v="0"/>
  </r>
  <r>
    <n v="13"/>
    <s v="Male"/>
    <n v="8"/>
    <s v="Government"/>
    <s v="Rural"/>
    <n v="5"/>
    <n v="0"/>
    <x v="0"/>
    <n v="543983"/>
    <s v="Clerical / Service"/>
    <s v="Managerial / Executive"/>
    <n v="1"/>
    <n v="0"/>
    <n v="6.7"/>
    <s v="No Scholarship"/>
    <x v="0"/>
    <x v="0"/>
    <n v="19"/>
    <n v="80.7"/>
    <n v="49.6"/>
    <n v="55.9"/>
    <n v="6.2999999999999972"/>
    <x v="0"/>
    <x v="0"/>
    <x v="1"/>
    <x v="0"/>
    <s v="D"/>
    <n v="0"/>
  </r>
  <r>
    <n v="11"/>
    <s v="Male"/>
    <n v="6"/>
    <s v="Private-Unaided"/>
    <s v="Rural"/>
    <n v="4"/>
    <n v="1"/>
    <x v="1"/>
    <n v="114676"/>
    <s v="Skilled Labor / Trade"/>
    <s v="Unemployed"/>
    <n v="0"/>
    <n v="0"/>
    <n v="0.9"/>
    <s v="No Scholarship"/>
    <x v="0"/>
    <x v="2"/>
    <n v="8.3000000000000007"/>
    <n v="72.400000000000006"/>
    <n v="49.7"/>
    <n v="57.2"/>
    <n v="7.5"/>
    <x v="0"/>
    <x v="0"/>
    <x v="0"/>
    <x v="1"/>
    <s v="D"/>
    <n v="0"/>
  </r>
  <r>
    <n v="13"/>
    <s v="Female"/>
    <n v="8"/>
    <s v="Government"/>
    <s v="Rural"/>
    <n v="4"/>
    <n v="1"/>
    <x v="1"/>
    <n v="148690"/>
    <s v="Managerial / Executive"/>
    <s v="Skilled Labor / Trade"/>
    <n v="0"/>
    <n v="0"/>
    <n v="6.6"/>
    <s v="No Scholarship"/>
    <x v="0"/>
    <x v="2"/>
    <n v="3.8"/>
    <n v="78.400000000000006"/>
    <n v="66.5"/>
    <n v="69.099999999999994"/>
    <n v="2.5999999999999943"/>
    <x v="0"/>
    <x v="0"/>
    <x v="1"/>
    <x v="0"/>
    <s v="C"/>
    <n v="0"/>
  </r>
  <r>
    <n v="11"/>
    <s v="Male"/>
    <n v="7"/>
    <s v="Government"/>
    <s v="Rural"/>
    <n v="5"/>
    <n v="1"/>
    <x v="1"/>
    <n v="65258"/>
    <s v="Managerial / Executive"/>
    <s v="Unemployed"/>
    <n v="0"/>
    <n v="0"/>
    <n v="0.7"/>
    <s v="Partial"/>
    <x v="0"/>
    <x v="4"/>
    <n v="10"/>
    <n v="74.400000000000006"/>
    <n v="54.1"/>
    <n v="35.200000000000003"/>
    <n v="-18.899999999999999"/>
    <x v="1"/>
    <x v="0"/>
    <x v="0"/>
    <x v="1"/>
    <s v="F"/>
    <n v="1"/>
  </r>
  <r>
    <n v="16"/>
    <s v="Male"/>
    <n v="12"/>
    <s v="Government-Aided"/>
    <s v="Semi-Urban"/>
    <n v="5"/>
    <n v="0"/>
    <x v="2"/>
    <n v="252557"/>
    <s v="Professional"/>
    <s v="Managerial / Executive"/>
    <n v="0"/>
    <n v="0"/>
    <n v="1.5"/>
    <s v="No Scholarship"/>
    <x v="0"/>
    <x v="1"/>
    <n v="11.3"/>
    <n v="83"/>
    <n v="82.1"/>
    <n v="80.099999999999994"/>
    <n v="-2"/>
    <x v="0"/>
    <x v="0"/>
    <x v="0"/>
    <x v="0"/>
    <s v="B"/>
    <n v="0"/>
  </r>
  <r>
    <n v="13"/>
    <s v="Male"/>
    <n v="9"/>
    <s v="Government"/>
    <s v="Rural"/>
    <n v="8"/>
    <n v="0"/>
    <x v="1"/>
    <n v="149350"/>
    <s v="Skilled Labor / Trade"/>
    <s v="Unemployed"/>
    <n v="0"/>
    <n v="0"/>
    <n v="3.6"/>
    <s v="Full"/>
    <x v="0"/>
    <x v="1"/>
    <n v="7"/>
    <n v="87.2"/>
    <n v="75.7"/>
    <n v="79.400000000000006"/>
    <n v="3.7000000000000028"/>
    <x v="0"/>
    <x v="0"/>
    <x v="0"/>
    <x v="0"/>
    <s v="B"/>
    <n v="0"/>
  </r>
  <r>
    <n v="14"/>
    <s v="Male"/>
    <n v="8"/>
    <s v="Private-Unaided"/>
    <s v="Urban"/>
    <n v="3"/>
    <n v="0"/>
    <x v="2"/>
    <n v="285100"/>
    <s v="Unskilled Labor"/>
    <s v="Managerial / Executive"/>
    <n v="1"/>
    <n v="0"/>
    <n v="1.1000000000000001"/>
    <s v="No Scholarship"/>
    <x v="0"/>
    <x v="0"/>
    <n v="19.399999999999999"/>
    <n v="100"/>
    <n v="42.3"/>
    <n v="60.4"/>
    <n v="18.100000000000001"/>
    <x v="0"/>
    <x v="1"/>
    <x v="0"/>
    <x v="2"/>
    <s v="C"/>
    <n v="0"/>
  </r>
  <r>
    <n v="16"/>
    <s v="Female"/>
    <n v="12"/>
    <s v="Government"/>
    <s v="Rural"/>
    <n v="4"/>
    <n v="1"/>
    <x v="2"/>
    <n v="287134"/>
    <s v="Managerial / Executive"/>
    <s v="Homemaker"/>
    <n v="0"/>
    <n v="1"/>
    <n v="2.4"/>
    <s v="Full"/>
    <x v="0"/>
    <x v="1"/>
    <n v="16.2"/>
    <n v="70.099999999999994"/>
    <n v="46.7"/>
    <n v="54.1"/>
    <n v="7.3999999999999986"/>
    <x v="0"/>
    <x v="0"/>
    <x v="0"/>
    <x v="1"/>
    <s v="D"/>
    <n v="0"/>
  </r>
  <r>
    <n v="11"/>
    <s v="Female"/>
    <n v="6"/>
    <s v="Government"/>
    <s v="Urban"/>
    <n v="5"/>
    <n v="0"/>
    <x v="0"/>
    <n v="531107"/>
    <s v="Clerical / Service"/>
    <s v="Unskilled Labor"/>
    <n v="1"/>
    <n v="1"/>
    <n v="0.7"/>
    <s v="No Scholarship"/>
    <x v="1"/>
    <x v="4"/>
    <n v="12.3"/>
    <n v="89.7"/>
    <n v="66"/>
    <n v="77.8"/>
    <n v="11.799999999999997"/>
    <x v="0"/>
    <x v="1"/>
    <x v="0"/>
    <x v="0"/>
    <s v="B"/>
    <n v="0"/>
  </r>
  <r>
    <n v="18"/>
    <s v="Male"/>
    <n v="12"/>
    <s v="Private-Unaided"/>
    <s v="Rural"/>
    <n v="5"/>
    <n v="0"/>
    <x v="0"/>
    <n v="448238"/>
    <s v="Unemployed"/>
    <s v="Skilled Labor / Trade"/>
    <n v="1"/>
    <n v="0"/>
    <n v="6.5"/>
    <s v="No Scholarship"/>
    <x v="0"/>
    <x v="4"/>
    <n v="12.4"/>
    <n v="83.9"/>
    <n v="36.200000000000003"/>
    <n v="48.9"/>
    <n v="12.699999999999996"/>
    <x v="0"/>
    <x v="1"/>
    <x v="1"/>
    <x v="0"/>
    <s v="D"/>
    <n v="0"/>
  </r>
  <r>
    <n v="16"/>
    <s v="Male"/>
    <n v="11"/>
    <s v="Government-Aided"/>
    <s v="Urban"/>
    <n v="2"/>
    <n v="0"/>
    <x v="3"/>
    <n v="1029802"/>
    <s v="Skilled Labor / Trade"/>
    <s v="Managerial / Executive"/>
    <n v="0"/>
    <n v="1"/>
    <n v="0.6"/>
    <s v="No Scholarship"/>
    <x v="1"/>
    <x v="3"/>
    <n v="19.399999999999999"/>
    <n v="100"/>
    <n v="73.400000000000006"/>
    <n v="76.8"/>
    <n v="3.3999999999999915"/>
    <x v="0"/>
    <x v="0"/>
    <x v="0"/>
    <x v="2"/>
    <s v="B"/>
    <n v="0"/>
  </r>
  <r>
    <n v="16"/>
    <s v="Male"/>
    <n v="11"/>
    <s v="Government"/>
    <s v="Urban"/>
    <n v="3"/>
    <n v="0"/>
    <x v="1"/>
    <n v="173811"/>
    <s v="Unemployed"/>
    <s v="Unemployed"/>
    <n v="1"/>
    <n v="1"/>
    <n v="1.4"/>
    <s v="No Scholarship"/>
    <x v="0"/>
    <x v="0"/>
    <n v="13.7"/>
    <n v="91.2"/>
    <n v="42.5"/>
    <n v="56.9"/>
    <n v="14.399999999999999"/>
    <x v="0"/>
    <x v="1"/>
    <x v="0"/>
    <x v="2"/>
    <s v="D"/>
    <n v="0"/>
  </r>
  <r>
    <n v="16"/>
    <s v="Male"/>
    <n v="11"/>
    <s v="Private-Unaided"/>
    <s v="Urban"/>
    <n v="6"/>
    <n v="0"/>
    <x v="2"/>
    <n v="204960"/>
    <s v="Professional"/>
    <s v="Unskilled Labor"/>
    <n v="0"/>
    <n v="1"/>
    <n v="1.4"/>
    <s v="No Scholarship"/>
    <x v="0"/>
    <x v="1"/>
    <n v="7.6"/>
    <n v="89.3"/>
    <n v="48.7"/>
    <n v="52.2"/>
    <n v="3.5"/>
    <x v="0"/>
    <x v="0"/>
    <x v="0"/>
    <x v="0"/>
    <s v="D"/>
    <n v="0"/>
  </r>
  <r>
    <n v="16"/>
    <s v="Male"/>
    <n v="12"/>
    <s v="Government"/>
    <s v="Semi-Urban"/>
    <n v="4"/>
    <n v="0"/>
    <x v="2"/>
    <n v="343907"/>
    <s v="Professional"/>
    <s v="Skilled Labor / Trade"/>
    <n v="0"/>
    <n v="1"/>
    <n v="13.2"/>
    <s v="No Scholarship"/>
    <x v="1"/>
    <x v="1"/>
    <n v="15.2"/>
    <n v="83.5"/>
    <n v="56.2"/>
    <n v="54.9"/>
    <n v="-1.3000000000000043"/>
    <x v="0"/>
    <x v="0"/>
    <x v="1"/>
    <x v="0"/>
    <s v="D"/>
    <n v="0"/>
  </r>
  <r>
    <n v="14"/>
    <s v="Female"/>
    <n v="8"/>
    <s v="Government"/>
    <s v="Rural"/>
    <n v="6"/>
    <n v="0"/>
    <x v="2"/>
    <n v="294113"/>
    <s v="Unemployed"/>
    <s v="Business / Self-Employed"/>
    <n v="0"/>
    <n v="0"/>
    <n v="8.9"/>
    <s v="Full"/>
    <x v="0"/>
    <x v="0"/>
    <n v="8.1"/>
    <n v="79"/>
    <n v="66.2"/>
    <n v="76.099999999999994"/>
    <n v="9.8999999999999915"/>
    <x v="0"/>
    <x v="0"/>
    <x v="1"/>
    <x v="0"/>
    <s v="B"/>
    <n v="0"/>
  </r>
  <r>
    <n v="14"/>
    <s v="Female"/>
    <n v="8"/>
    <s v="Government"/>
    <s v="Rural"/>
    <n v="4"/>
    <n v="0"/>
    <x v="1"/>
    <n v="84912"/>
    <s v="Clerical / Service"/>
    <s v="Managerial / Executive"/>
    <n v="0"/>
    <n v="0"/>
    <n v="8.1"/>
    <s v="No Scholarship"/>
    <x v="0"/>
    <x v="4"/>
    <n v="9.3000000000000007"/>
    <n v="77.099999999999994"/>
    <n v="67.599999999999994"/>
    <n v="59.5"/>
    <n v="-8.0999999999999943"/>
    <x v="0"/>
    <x v="0"/>
    <x v="1"/>
    <x v="0"/>
    <s v="D"/>
    <n v="0"/>
  </r>
  <r>
    <n v="13"/>
    <s v="Female"/>
    <n v="7"/>
    <s v="Government"/>
    <s v="Rural"/>
    <n v="3"/>
    <n v="0"/>
    <x v="0"/>
    <n v="448214"/>
    <s v="Unskilled Labor"/>
    <s v="Professional"/>
    <n v="1"/>
    <n v="1"/>
    <n v="1.1000000000000001"/>
    <s v="No Scholarship"/>
    <x v="0"/>
    <x v="4"/>
    <n v="14.5"/>
    <n v="79.599999999999994"/>
    <n v="72"/>
    <n v="59.6"/>
    <n v="-12.399999999999999"/>
    <x v="0"/>
    <x v="0"/>
    <x v="0"/>
    <x v="0"/>
    <s v="D"/>
    <n v="0"/>
  </r>
  <r>
    <n v="11"/>
    <s v="Male"/>
    <n v="7"/>
    <s v="Government"/>
    <s v="Urban"/>
    <n v="5"/>
    <n v="0"/>
    <x v="3"/>
    <n v="760067"/>
    <s v="Unemployed"/>
    <s v="Clerical / Service"/>
    <n v="0"/>
    <n v="1"/>
    <n v="2.5"/>
    <s v="No Scholarship"/>
    <x v="0"/>
    <x v="0"/>
    <n v="16.7"/>
    <n v="85.7"/>
    <n v="64.400000000000006"/>
    <n v="82.8"/>
    <n v="18.399999999999991"/>
    <x v="0"/>
    <x v="1"/>
    <x v="0"/>
    <x v="0"/>
    <s v="B"/>
    <n v="0"/>
  </r>
  <r>
    <n v="16"/>
    <s v="Male"/>
    <n v="11"/>
    <s v="Private-Unaided"/>
    <s v="Urban"/>
    <n v="4"/>
    <n v="1"/>
    <x v="2"/>
    <n v="275197"/>
    <s v="Managerial / Executive"/>
    <s v="Managerial / Executive"/>
    <n v="1"/>
    <n v="1"/>
    <n v="5.2"/>
    <s v="Partial"/>
    <x v="0"/>
    <x v="1"/>
    <n v="15.2"/>
    <n v="85.3"/>
    <n v="64.599999999999994"/>
    <n v="46.7"/>
    <n v="-17.899999999999991"/>
    <x v="0"/>
    <x v="0"/>
    <x v="1"/>
    <x v="0"/>
    <s v="D"/>
    <n v="0"/>
  </r>
  <r>
    <n v="17"/>
    <s v="Female"/>
    <n v="11"/>
    <s v="Government"/>
    <s v="Rural"/>
    <n v="4"/>
    <n v="0"/>
    <x v="1"/>
    <n v="82365"/>
    <s v="Managerial / Executive"/>
    <s v="Unemployed"/>
    <n v="0"/>
    <n v="0"/>
    <n v="3.4"/>
    <s v="Partial"/>
    <x v="0"/>
    <x v="1"/>
    <n v="14"/>
    <n v="79.3"/>
    <n v="57.3"/>
    <n v="54"/>
    <n v="-3.2999999999999972"/>
    <x v="0"/>
    <x v="0"/>
    <x v="0"/>
    <x v="0"/>
    <s v="D"/>
    <n v="0"/>
  </r>
  <r>
    <n v="17"/>
    <s v="Male"/>
    <n v="11"/>
    <s v="Government-Aided"/>
    <s v="Urban"/>
    <n v="8"/>
    <n v="0"/>
    <x v="1"/>
    <n v="134901"/>
    <s v="Clerical / Service"/>
    <s v="Clerical / Service"/>
    <n v="1"/>
    <n v="0"/>
    <m/>
    <s v="No Scholarship"/>
    <x v="0"/>
    <x v="4"/>
    <n v="15.1"/>
    <n v="84.6"/>
    <n v="78.599999999999994"/>
    <n v="59"/>
    <n v="-19.599999999999994"/>
    <x v="0"/>
    <x v="0"/>
    <x v="0"/>
    <x v="0"/>
    <s v="D"/>
    <n v="0"/>
  </r>
  <r>
    <n v="11"/>
    <s v="Female"/>
    <n v="7"/>
    <s v="Private-Unaided"/>
    <s v="Urban"/>
    <n v="4"/>
    <n v="0"/>
    <x v="0"/>
    <n v="366629"/>
    <s v="Managerial / Executive"/>
    <s v="Professional"/>
    <n v="1"/>
    <n v="0"/>
    <n v="2.2000000000000002"/>
    <s v="No Scholarship"/>
    <x v="1"/>
    <x v="3"/>
    <n v="15.1"/>
    <n v="97.1"/>
    <n v="58.9"/>
    <n v="60.9"/>
    <n v="2"/>
    <x v="0"/>
    <x v="0"/>
    <x v="0"/>
    <x v="2"/>
    <s v="C"/>
    <n v="0"/>
  </r>
  <r>
    <n v="15"/>
    <s v="Female"/>
    <n v="9"/>
    <s v="Government"/>
    <s v="Rural"/>
    <n v="7"/>
    <n v="0"/>
    <x v="1"/>
    <n v="161235"/>
    <s v="Clerical / Service"/>
    <s v="Managerial / Executive"/>
    <n v="0"/>
    <n v="0"/>
    <n v="3.7"/>
    <s v="No Scholarship"/>
    <x v="0"/>
    <x v="3"/>
    <n v="7.9"/>
    <n v="91.2"/>
    <n v="59.7"/>
    <n v="60.5"/>
    <n v="0.79999999999999716"/>
    <x v="0"/>
    <x v="0"/>
    <x v="0"/>
    <x v="2"/>
    <s v="C"/>
    <n v="0"/>
  </r>
  <r>
    <n v="11"/>
    <s v="Male"/>
    <n v="6"/>
    <s v="Government"/>
    <s v="Rural"/>
    <n v="5"/>
    <n v="1"/>
    <x v="1"/>
    <n v="87258"/>
    <s v="Unemployed"/>
    <s v="Unemployed"/>
    <n v="1"/>
    <n v="1"/>
    <n v="4.2"/>
    <s v="No Scholarship"/>
    <x v="0"/>
    <x v="4"/>
    <n v="10.1"/>
    <n v="68.2"/>
    <n v="68"/>
    <n v="60.1"/>
    <n v="-7.8999999999999986"/>
    <x v="0"/>
    <x v="0"/>
    <x v="0"/>
    <x v="1"/>
    <s v="C"/>
    <n v="0"/>
  </r>
  <r>
    <n v="18"/>
    <s v="Male"/>
    <n v="12"/>
    <s v="Government"/>
    <s v="Urban"/>
    <n v="4"/>
    <n v="0"/>
    <x v="0"/>
    <n v="635585"/>
    <s v="Skilled Labor / Trade"/>
    <s v="Homemaker"/>
    <n v="1"/>
    <n v="1"/>
    <n v="1.5"/>
    <s v="No Scholarship"/>
    <x v="0"/>
    <x v="0"/>
    <n v="12.2"/>
    <n v="88.6"/>
    <n v="51.8"/>
    <n v="52.9"/>
    <n v="1.1000000000000014"/>
    <x v="0"/>
    <x v="0"/>
    <x v="0"/>
    <x v="0"/>
    <s v="D"/>
    <n v="0"/>
  </r>
  <r>
    <n v="11"/>
    <s v="Male"/>
    <n v="7"/>
    <s v="Private-Unaided"/>
    <s v="Urban"/>
    <n v="5"/>
    <n v="0"/>
    <x v="2"/>
    <n v="189492"/>
    <s v="Unemployed"/>
    <s v="Homemaker"/>
    <n v="0"/>
    <n v="0"/>
    <n v="1.3"/>
    <s v="Partial"/>
    <x v="0"/>
    <x v="1"/>
    <n v="16.5"/>
    <n v="84.7"/>
    <n v="53.6"/>
    <n v="63.5"/>
    <n v="9.8999999999999986"/>
    <x v="0"/>
    <x v="0"/>
    <x v="0"/>
    <x v="0"/>
    <s v="C"/>
    <n v="0"/>
  </r>
  <r>
    <n v="11"/>
    <s v="Female"/>
    <n v="7"/>
    <s v="Private-Unaided"/>
    <s v="Rural"/>
    <n v="4"/>
    <n v="1"/>
    <x v="2"/>
    <n v="330212"/>
    <s v="Business / Self-Employed"/>
    <s v="Homemaker"/>
    <n v="0"/>
    <n v="0"/>
    <n v="10.1"/>
    <s v="No Scholarship"/>
    <x v="0"/>
    <x v="4"/>
    <n v="17.100000000000001"/>
    <n v="86.1"/>
    <n v="42.8"/>
    <n v="66.8"/>
    <n v="24"/>
    <x v="0"/>
    <x v="1"/>
    <x v="1"/>
    <x v="0"/>
    <s v="C"/>
    <n v="0"/>
  </r>
  <r>
    <n v="13"/>
    <s v="Male"/>
    <n v="9"/>
    <s v="Government"/>
    <s v="Rural"/>
    <n v="5"/>
    <n v="1"/>
    <x v="2"/>
    <n v="226483"/>
    <s v="Unemployed"/>
    <s v="Skilled Labor / Trade"/>
    <n v="0"/>
    <n v="0"/>
    <n v="18.100000000000001"/>
    <s v="No Scholarship"/>
    <x v="1"/>
    <x v="2"/>
    <n v="15.4"/>
    <n v="72.400000000000006"/>
    <n v="54.4"/>
    <n v="56.8"/>
    <n v="2.3999999999999986"/>
    <x v="0"/>
    <x v="0"/>
    <x v="2"/>
    <x v="1"/>
    <s v="D"/>
    <n v="0"/>
  </r>
  <r>
    <n v="12"/>
    <s v="Male"/>
    <n v="8"/>
    <s v="Government"/>
    <s v="Urban"/>
    <n v="5"/>
    <n v="0"/>
    <x v="2"/>
    <n v="275781"/>
    <s v="Managerial / Executive"/>
    <s v="Managerial / Executive"/>
    <n v="0"/>
    <n v="1"/>
    <n v="2.8"/>
    <s v="No Scholarship"/>
    <x v="1"/>
    <x v="1"/>
    <n v="10.6"/>
    <n v="78.599999999999994"/>
    <n v="76.5"/>
    <n v="69.5"/>
    <n v="-7"/>
    <x v="0"/>
    <x v="0"/>
    <x v="0"/>
    <x v="0"/>
    <s v="C"/>
    <n v="0"/>
  </r>
  <r>
    <n v="16"/>
    <s v="Male"/>
    <n v="11"/>
    <s v="Government"/>
    <s v="Rural"/>
    <n v="3"/>
    <n v="1"/>
    <x v="0"/>
    <n v="375541"/>
    <s v="Professional"/>
    <s v="Homemaker"/>
    <n v="1"/>
    <n v="1"/>
    <n v="3.7"/>
    <s v="No Scholarship"/>
    <x v="0"/>
    <x v="4"/>
    <n v="12.7"/>
    <n v="80.7"/>
    <n v="52.4"/>
    <n v="62.3"/>
    <n v="9.8999999999999986"/>
    <x v="0"/>
    <x v="0"/>
    <x v="0"/>
    <x v="0"/>
    <s v="C"/>
    <n v="0"/>
  </r>
  <r>
    <n v="11"/>
    <s v="Male"/>
    <n v="6"/>
    <s v="Private-Unaided"/>
    <s v="Rural"/>
    <n v="4"/>
    <n v="0"/>
    <x v="3"/>
    <n v="1013096"/>
    <s v="Business / Self-Employed"/>
    <s v="Managerial / Executive"/>
    <n v="1"/>
    <n v="0"/>
    <n v="5.6"/>
    <s v="No Scholarship"/>
    <x v="0"/>
    <x v="1"/>
    <n v="10.9"/>
    <n v="87.2"/>
    <n v="73.3"/>
    <n v="74.3"/>
    <n v="1"/>
    <x v="0"/>
    <x v="0"/>
    <x v="1"/>
    <x v="0"/>
    <s v="C"/>
    <n v="0"/>
  </r>
  <r>
    <n v="12"/>
    <s v="Female"/>
    <n v="7"/>
    <s v="Government"/>
    <s v="Semi-Urban"/>
    <n v="5"/>
    <n v="0"/>
    <x v="4"/>
    <n v="2819314"/>
    <s v="Business / Self-Employed"/>
    <s v="Business / Self-Employed"/>
    <n v="0"/>
    <n v="1"/>
    <n v="2"/>
    <s v="No Scholarship"/>
    <x v="0"/>
    <x v="0"/>
    <n v="17.5"/>
    <n v="89.1"/>
    <n v="73.099999999999994"/>
    <n v="80.400000000000006"/>
    <n v="7.3000000000000114"/>
    <x v="0"/>
    <x v="0"/>
    <x v="0"/>
    <x v="0"/>
    <s v="B"/>
    <n v="0"/>
  </r>
  <r>
    <n v="14"/>
    <s v="Female"/>
    <n v="9"/>
    <s v="Government"/>
    <s v="Rural"/>
    <n v="5"/>
    <n v="0"/>
    <x v="3"/>
    <n v="1427363"/>
    <s v="Unskilled Labor"/>
    <s v="Homemaker"/>
    <n v="1"/>
    <n v="0"/>
    <n v="6.9"/>
    <s v="Full"/>
    <x v="0"/>
    <x v="1"/>
    <n v="18.5"/>
    <n v="86.9"/>
    <n v="82.1"/>
    <n v="90.4"/>
    <n v="8.3000000000000114"/>
    <x v="0"/>
    <x v="0"/>
    <x v="1"/>
    <x v="0"/>
    <s v="A"/>
    <n v="0"/>
  </r>
  <r>
    <n v="11"/>
    <s v="Male"/>
    <n v="6"/>
    <s v="Government"/>
    <s v="Rural"/>
    <n v="3"/>
    <n v="0"/>
    <x v="2"/>
    <n v="301366"/>
    <s v="Unemployed"/>
    <s v="Homemaker"/>
    <n v="0"/>
    <n v="0"/>
    <n v="2.2000000000000002"/>
    <s v="No Scholarship"/>
    <x v="0"/>
    <x v="0"/>
    <n v="20.3"/>
    <n v="87.4"/>
    <n v="64.5"/>
    <n v="75.3"/>
    <n v="10.799999999999997"/>
    <x v="0"/>
    <x v="1"/>
    <x v="0"/>
    <x v="0"/>
    <s v="B"/>
    <n v="0"/>
  </r>
  <r>
    <n v="12"/>
    <s v="Male"/>
    <n v="6"/>
    <s v="Private-Unaided"/>
    <s v="Urban"/>
    <n v="6"/>
    <n v="0"/>
    <x v="0"/>
    <n v="573208"/>
    <s v="Skilled Labor / Trade"/>
    <s v="Business / Self-Employed"/>
    <n v="1"/>
    <n v="1"/>
    <n v="2.2000000000000002"/>
    <s v="Partial"/>
    <x v="0"/>
    <x v="0"/>
    <n v="12.4"/>
    <n v="85.2"/>
    <n v="60.7"/>
    <n v="64.900000000000006"/>
    <n v="4.2000000000000028"/>
    <x v="0"/>
    <x v="0"/>
    <x v="0"/>
    <x v="0"/>
    <s v="C"/>
    <n v="0"/>
  </r>
  <r>
    <n v="18"/>
    <s v="Male"/>
    <n v="12"/>
    <s v="Private-Unaided"/>
    <s v="Urban"/>
    <n v="4"/>
    <n v="0"/>
    <x v="2"/>
    <n v="222899"/>
    <s v="Clerical / Service"/>
    <s v="Unskilled Labor"/>
    <n v="0"/>
    <n v="0"/>
    <n v="1.6"/>
    <s v="Partial"/>
    <x v="0"/>
    <x v="0"/>
    <n v="14.4"/>
    <n v="88.5"/>
    <n v="40.700000000000003"/>
    <n v="63.7"/>
    <n v="23"/>
    <x v="0"/>
    <x v="1"/>
    <x v="0"/>
    <x v="0"/>
    <s v="C"/>
    <n v="0"/>
  </r>
  <r>
    <n v="16"/>
    <s v="Female"/>
    <n v="12"/>
    <s v="Government-Aided"/>
    <s v="Urban"/>
    <n v="5"/>
    <n v="1"/>
    <x v="3"/>
    <n v="883463"/>
    <s v="Skilled Labor / Trade"/>
    <s v="Homemaker"/>
    <n v="1"/>
    <n v="1"/>
    <n v="1.6"/>
    <s v="No Scholarship"/>
    <x v="0"/>
    <x v="4"/>
    <n v="10"/>
    <n v="73.099999999999994"/>
    <n v="72.900000000000006"/>
    <n v="90.1"/>
    <n v="17.199999999999989"/>
    <x v="0"/>
    <x v="1"/>
    <x v="0"/>
    <x v="1"/>
    <s v="A"/>
    <n v="0"/>
  </r>
  <r>
    <n v="14"/>
    <s v="Female"/>
    <n v="8"/>
    <s v="Government"/>
    <s v="Rural"/>
    <n v="4"/>
    <n v="0"/>
    <x v="2"/>
    <n v="278859"/>
    <s v="Unskilled Labor"/>
    <s v="Unemployed"/>
    <n v="1"/>
    <n v="1"/>
    <n v="3.2"/>
    <s v="No Scholarship"/>
    <x v="1"/>
    <x v="0"/>
    <n v="26.6"/>
    <n v="78.8"/>
    <n v="77.8"/>
    <n v="67.400000000000006"/>
    <n v="-10.399999999999991"/>
    <x v="0"/>
    <x v="0"/>
    <x v="0"/>
    <x v="0"/>
    <s v="C"/>
    <n v="0"/>
  </r>
  <r>
    <n v="14"/>
    <s v="Female"/>
    <n v="9"/>
    <s v="Government"/>
    <s v="Rural"/>
    <n v="2"/>
    <n v="0"/>
    <x v="3"/>
    <n v="1119713"/>
    <s v="Business / Self-Employed"/>
    <s v="Homemaker"/>
    <n v="0"/>
    <n v="1"/>
    <n v="6.1"/>
    <s v="No Scholarship"/>
    <x v="0"/>
    <x v="0"/>
    <n v="15.7"/>
    <n v="85.1"/>
    <n v="69.099999999999994"/>
    <n v="69.7"/>
    <n v="0.60000000000000853"/>
    <x v="0"/>
    <x v="0"/>
    <x v="1"/>
    <x v="0"/>
    <s v="C"/>
    <n v="0"/>
  </r>
  <r>
    <n v="15"/>
    <s v="Female"/>
    <n v="10"/>
    <s v="Government"/>
    <s v="Urban"/>
    <n v="4"/>
    <n v="0"/>
    <x v="0"/>
    <n v="390457"/>
    <s v="Skilled Labor / Trade"/>
    <s v="Business / Self-Employed"/>
    <n v="0"/>
    <n v="0"/>
    <n v="2.7"/>
    <s v="No Scholarship"/>
    <x v="0"/>
    <x v="4"/>
    <n v="11.7"/>
    <n v="90.3"/>
    <n v="72.099999999999994"/>
    <n v="70.7"/>
    <n v="-1.3999999999999915"/>
    <x v="0"/>
    <x v="0"/>
    <x v="0"/>
    <x v="2"/>
    <s v="C"/>
    <n v="0"/>
  </r>
  <r>
    <n v="18"/>
    <s v="Female"/>
    <n v="12"/>
    <s v="Private-Unaided"/>
    <s v="Urban"/>
    <n v="5"/>
    <n v="0"/>
    <x v="0"/>
    <n v="605494"/>
    <s v="Unskilled Labor"/>
    <s v="Skilled Labor / Trade"/>
    <n v="1"/>
    <n v="1"/>
    <n v="1.9"/>
    <s v="No Scholarship"/>
    <x v="0"/>
    <x v="1"/>
    <n v="8.8000000000000007"/>
    <n v="86.7"/>
    <n v="67.900000000000006"/>
    <n v="74.7"/>
    <n v="6.7999999999999972"/>
    <x v="0"/>
    <x v="0"/>
    <x v="0"/>
    <x v="0"/>
    <s v="C"/>
    <n v="0"/>
  </r>
  <r>
    <n v="15"/>
    <s v="Female"/>
    <n v="9"/>
    <s v="Government"/>
    <s v="Urban"/>
    <n v="3"/>
    <n v="0"/>
    <x v="1"/>
    <n v="89588"/>
    <s v="Managerial / Executive"/>
    <s v="Managerial / Executive"/>
    <n v="1"/>
    <n v="1"/>
    <n v="2.8"/>
    <s v="Full"/>
    <x v="0"/>
    <x v="0"/>
    <n v="12.3"/>
    <n v="76.5"/>
    <n v="53.1"/>
    <n v="66.2"/>
    <n v="13.100000000000001"/>
    <x v="0"/>
    <x v="1"/>
    <x v="0"/>
    <x v="0"/>
    <s v="C"/>
    <n v="0"/>
  </r>
  <r>
    <n v="13"/>
    <s v="Other"/>
    <n v="7"/>
    <s v="Government"/>
    <s v="Rural"/>
    <n v="5"/>
    <n v="0"/>
    <x v="0"/>
    <n v="378023"/>
    <s v="Managerial / Executive"/>
    <s v="Business / Self-Employed"/>
    <n v="0"/>
    <n v="0"/>
    <n v="2.5"/>
    <s v="No Scholarship"/>
    <x v="0"/>
    <x v="0"/>
    <n v="13.8"/>
    <n v="87.3"/>
    <n v="55.5"/>
    <n v="59"/>
    <n v="3.5"/>
    <x v="0"/>
    <x v="0"/>
    <x v="0"/>
    <x v="0"/>
    <s v="D"/>
    <n v="0"/>
  </r>
  <r>
    <n v="13"/>
    <s v="Female"/>
    <n v="9"/>
    <s v="Private-Unaided"/>
    <s v="Semi-Urban"/>
    <n v="5"/>
    <n v="0"/>
    <x v="4"/>
    <n v="5006612"/>
    <s v="Professional"/>
    <s v="Skilled Labor / Trade"/>
    <n v="1"/>
    <n v="0"/>
    <n v="8"/>
    <s v="No Scholarship"/>
    <x v="1"/>
    <x v="0"/>
    <n v="15.3"/>
    <n v="91.5"/>
    <n v="90.9"/>
    <n v="91.4"/>
    <n v="0.5"/>
    <x v="0"/>
    <x v="0"/>
    <x v="1"/>
    <x v="2"/>
    <s v="A"/>
    <n v="0"/>
  </r>
  <r>
    <n v="16"/>
    <s v="Female"/>
    <n v="10"/>
    <s v="Private-Unaided"/>
    <s v="Rural"/>
    <n v="4"/>
    <n v="0"/>
    <x v="0"/>
    <n v="420947"/>
    <s v="Managerial / Executive"/>
    <s v="Professional"/>
    <n v="0"/>
    <n v="1"/>
    <n v="5.5"/>
    <s v="No Scholarship"/>
    <x v="0"/>
    <x v="1"/>
    <n v="19.7"/>
    <n v="68.8"/>
    <n v="74.900000000000006"/>
    <n v="61.3"/>
    <n v="-13.600000000000009"/>
    <x v="0"/>
    <x v="0"/>
    <x v="1"/>
    <x v="1"/>
    <s v="C"/>
    <n v="0"/>
  </r>
  <r>
    <n v="11"/>
    <s v="Female"/>
    <n v="7"/>
    <s v="Government"/>
    <s v="Urban"/>
    <n v="5"/>
    <n v="0"/>
    <x v="0"/>
    <n v="409831"/>
    <s v="Unemployed"/>
    <s v="Homemaker"/>
    <n v="0"/>
    <n v="1"/>
    <n v="1.4"/>
    <s v="No Scholarship"/>
    <x v="0"/>
    <x v="1"/>
    <n v="6.4"/>
    <n v="100"/>
    <n v="61.6"/>
    <n v="70.3"/>
    <n v="8.6999999999999957"/>
    <x v="0"/>
    <x v="0"/>
    <x v="0"/>
    <x v="2"/>
    <s v="C"/>
    <n v="0"/>
  </r>
  <r>
    <n v="13"/>
    <s v="Male"/>
    <n v="9"/>
    <s v="Government"/>
    <s v="Rural"/>
    <n v="3"/>
    <n v="0"/>
    <x v="1"/>
    <n v="65025"/>
    <s v="Unemployed"/>
    <s v="Unskilled Labor"/>
    <n v="0"/>
    <n v="0"/>
    <n v="3.4"/>
    <s v="No Scholarship"/>
    <x v="0"/>
    <x v="0"/>
    <n v="8.5"/>
    <n v="99.1"/>
    <n v="43.4"/>
    <n v="59.3"/>
    <n v="15.899999999999999"/>
    <x v="0"/>
    <x v="1"/>
    <x v="0"/>
    <x v="2"/>
    <s v="D"/>
    <n v="0"/>
  </r>
  <r>
    <n v="13"/>
    <s v="Male"/>
    <n v="9"/>
    <s v="Private-Unaided"/>
    <s v="Semi-Urban"/>
    <n v="4"/>
    <n v="0"/>
    <x v="2"/>
    <n v="210332"/>
    <s v="Unemployed"/>
    <s v="Homemaker"/>
    <n v="0"/>
    <n v="0"/>
    <n v="5.9"/>
    <s v="Full"/>
    <x v="0"/>
    <x v="1"/>
    <n v="20.399999999999999"/>
    <n v="81.900000000000006"/>
    <n v="69.099999999999994"/>
    <n v="70.7"/>
    <n v="1.6000000000000085"/>
    <x v="0"/>
    <x v="0"/>
    <x v="1"/>
    <x v="0"/>
    <s v="C"/>
    <n v="0"/>
  </r>
  <r>
    <n v="12"/>
    <s v="Female"/>
    <n v="7"/>
    <s v="Government"/>
    <s v="Semi-Urban"/>
    <n v="6"/>
    <n v="0"/>
    <x v="1"/>
    <n v="117607"/>
    <s v="Clerical / Service"/>
    <s v="Clerical / Service"/>
    <n v="0"/>
    <n v="0"/>
    <m/>
    <s v="No Scholarship"/>
    <x v="0"/>
    <x v="4"/>
    <n v="16.600000000000001"/>
    <n v="78.3"/>
    <n v="61"/>
    <n v="67.2"/>
    <n v="6.2000000000000028"/>
    <x v="0"/>
    <x v="0"/>
    <x v="0"/>
    <x v="0"/>
    <s v="C"/>
    <n v="0"/>
  </r>
  <r>
    <n v="18"/>
    <s v="Female"/>
    <n v="12"/>
    <s v="Private-Unaided"/>
    <s v="Urban"/>
    <n v="7"/>
    <n v="0"/>
    <x v="2"/>
    <n v="213967"/>
    <s v="Clerical / Service"/>
    <s v="Business / Self-Employed"/>
    <n v="0"/>
    <n v="1"/>
    <n v="1.1000000000000001"/>
    <s v="Partial"/>
    <x v="0"/>
    <x v="0"/>
    <n v="16.2"/>
    <n v="80.900000000000006"/>
    <n v="64.8"/>
    <n v="64"/>
    <n v="-0.79999999999999716"/>
    <x v="0"/>
    <x v="0"/>
    <x v="0"/>
    <x v="0"/>
    <s v="C"/>
    <n v="0"/>
  </r>
  <r>
    <n v="16"/>
    <s v="Male"/>
    <n v="11"/>
    <s v="Government-Aided"/>
    <s v="Urban"/>
    <n v="6"/>
    <n v="0"/>
    <x v="2"/>
    <n v="268341"/>
    <s v="Business / Self-Employed"/>
    <s v="Business / Self-Employed"/>
    <n v="1"/>
    <n v="0"/>
    <n v="1.3"/>
    <s v="Partial"/>
    <x v="1"/>
    <x v="0"/>
    <n v="11.2"/>
    <n v="91.4"/>
    <n v="49.7"/>
    <n v="57.6"/>
    <n v="7.8999999999999986"/>
    <x v="0"/>
    <x v="0"/>
    <x v="0"/>
    <x v="2"/>
    <s v="D"/>
    <n v="0"/>
  </r>
  <r>
    <n v="16"/>
    <s v="Female"/>
    <n v="11"/>
    <s v="Private-Unaided"/>
    <s v="Urban"/>
    <n v="6"/>
    <n v="0"/>
    <x v="0"/>
    <n v="488197"/>
    <s v="Managerial / Executive"/>
    <s v="Clerical / Service"/>
    <n v="0"/>
    <n v="1"/>
    <n v="1.2"/>
    <s v="No Scholarship"/>
    <x v="0"/>
    <x v="4"/>
    <n v="11.8"/>
    <n v="91.6"/>
    <n v="71.099999999999994"/>
    <n v="81"/>
    <n v="9.9000000000000057"/>
    <x v="0"/>
    <x v="0"/>
    <x v="0"/>
    <x v="2"/>
    <s v="B"/>
    <n v="0"/>
  </r>
  <r>
    <n v="14"/>
    <s v="Male"/>
    <n v="10"/>
    <s v="Private-Unaided"/>
    <s v="Urban"/>
    <n v="4"/>
    <n v="0"/>
    <x v="1"/>
    <n v="144516"/>
    <s v="Unemployed"/>
    <s v="Skilled Labor / Trade"/>
    <n v="1"/>
    <n v="0"/>
    <n v="2.5"/>
    <s v="No Scholarship"/>
    <x v="1"/>
    <x v="1"/>
    <n v="14.1"/>
    <n v="87.8"/>
    <n v="43.5"/>
    <n v="57.6"/>
    <n v="14.100000000000001"/>
    <x v="0"/>
    <x v="1"/>
    <x v="0"/>
    <x v="0"/>
    <s v="D"/>
    <n v="0"/>
  </r>
  <r>
    <n v="15"/>
    <s v="Female"/>
    <n v="10"/>
    <s v="Private-Unaided"/>
    <s v="Urban"/>
    <n v="5"/>
    <n v="0"/>
    <x v="0"/>
    <n v="635206"/>
    <s v="Unemployed"/>
    <s v="Homemaker"/>
    <n v="0"/>
    <n v="1"/>
    <n v="2"/>
    <s v="No Scholarship"/>
    <x v="1"/>
    <x v="0"/>
    <n v="7.3"/>
    <n v="97.1"/>
    <n v="68.8"/>
    <n v="64.900000000000006"/>
    <n v="-3.8999999999999915"/>
    <x v="0"/>
    <x v="0"/>
    <x v="0"/>
    <x v="2"/>
    <s v="C"/>
    <n v="0"/>
  </r>
  <r>
    <n v="15"/>
    <s v="Female"/>
    <n v="9"/>
    <s v="Government"/>
    <s v="Urban"/>
    <n v="8"/>
    <n v="0"/>
    <x v="1"/>
    <n v="169642"/>
    <s v="Business / Self-Employed"/>
    <s v="Business / Self-Employed"/>
    <n v="0"/>
    <n v="0"/>
    <n v="0.2"/>
    <s v="No Scholarship"/>
    <x v="0"/>
    <x v="2"/>
    <n v="7.7"/>
    <n v="77.7"/>
    <n v="63.9"/>
    <n v="75.2"/>
    <n v="11.300000000000004"/>
    <x v="0"/>
    <x v="1"/>
    <x v="0"/>
    <x v="0"/>
    <s v="B"/>
    <n v="0"/>
  </r>
  <r>
    <n v="16"/>
    <s v="Female"/>
    <n v="11"/>
    <s v="Private-Unaided"/>
    <s v="Urban"/>
    <n v="2"/>
    <n v="0"/>
    <x v="0"/>
    <n v="353563"/>
    <s v="Unskilled Labor"/>
    <s v="Homemaker"/>
    <n v="0"/>
    <n v="0"/>
    <n v="1.4"/>
    <s v="No Scholarship"/>
    <x v="0"/>
    <x v="1"/>
    <n v="19.3"/>
    <n v="100"/>
    <n v="69.5"/>
    <n v="81.900000000000006"/>
    <n v="12.400000000000006"/>
    <x v="0"/>
    <x v="1"/>
    <x v="0"/>
    <x v="2"/>
    <s v="B"/>
    <n v="0"/>
  </r>
  <r>
    <n v="12"/>
    <s v="Female"/>
    <n v="6"/>
    <s v="Government-Aided"/>
    <s v="Rural"/>
    <n v="5"/>
    <n v="0"/>
    <x v="2"/>
    <n v="210803"/>
    <s v="Skilled Labor / Trade"/>
    <s v="Unskilled Labor"/>
    <n v="1"/>
    <n v="0"/>
    <n v="3.5"/>
    <s v="Full"/>
    <x v="0"/>
    <x v="1"/>
    <n v="6"/>
    <n v="90.1"/>
    <n v="57"/>
    <n v="75.599999999999994"/>
    <n v="18.599999999999994"/>
    <x v="0"/>
    <x v="1"/>
    <x v="0"/>
    <x v="2"/>
    <s v="B"/>
    <n v="0"/>
  </r>
  <r>
    <n v="12"/>
    <s v="Male"/>
    <n v="6"/>
    <s v="Government"/>
    <s v="Rural"/>
    <n v="6"/>
    <n v="0"/>
    <x v="2"/>
    <n v="274368"/>
    <s v="Clerical / Service"/>
    <s v="Professional"/>
    <n v="1"/>
    <n v="0"/>
    <n v="3.6"/>
    <s v="No Scholarship"/>
    <x v="0"/>
    <x v="1"/>
    <n v="7.1"/>
    <n v="73.2"/>
    <n v="57.8"/>
    <n v="48.6"/>
    <n v="-9.1999999999999957"/>
    <x v="0"/>
    <x v="0"/>
    <x v="0"/>
    <x v="1"/>
    <s v="D"/>
    <n v="0"/>
  </r>
  <r>
    <n v="15"/>
    <s v="Other"/>
    <n v="11"/>
    <s v="Government"/>
    <s v="Rural"/>
    <n v="6"/>
    <n v="0"/>
    <x v="2"/>
    <n v="278061"/>
    <s v="Skilled Labor / Trade"/>
    <s v="Homemaker"/>
    <n v="1"/>
    <n v="0"/>
    <m/>
    <s v="No Scholarship"/>
    <x v="0"/>
    <x v="1"/>
    <n v="13.9"/>
    <n v="78.599999999999994"/>
    <n v="61.5"/>
    <n v="71.5"/>
    <n v="10"/>
    <x v="0"/>
    <x v="0"/>
    <x v="0"/>
    <x v="0"/>
    <s v="C"/>
    <n v="0"/>
  </r>
  <r>
    <n v="15"/>
    <s v="Female"/>
    <n v="10"/>
    <s v="Government"/>
    <s v="Urban"/>
    <n v="4"/>
    <n v="0"/>
    <x v="1"/>
    <n v="106300"/>
    <s v="Unskilled Labor"/>
    <s v="Business / Self-Employed"/>
    <n v="0"/>
    <n v="0"/>
    <m/>
    <s v="No Scholarship"/>
    <x v="0"/>
    <x v="0"/>
    <n v="15.5"/>
    <n v="76.3"/>
    <n v="55.3"/>
    <n v="59.8"/>
    <n v="4.5"/>
    <x v="0"/>
    <x v="0"/>
    <x v="0"/>
    <x v="0"/>
    <s v="D"/>
    <n v="0"/>
  </r>
  <r>
    <n v="16"/>
    <s v="Female"/>
    <n v="12"/>
    <s v="Government-Aided"/>
    <s v="Semi-Urban"/>
    <n v="3"/>
    <n v="0"/>
    <x v="2"/>
    <n v="320011"/>
    <s v="Unskilled Labor"/>
    <s v="Unemployed"/>
    <n v="0"/>
    <n v="0"/>
    <n v="6.2"/>
    <s v="No Scholarship"/>
    <x v="0"/>
    <x v="1"/>
    <n v="13.1"/>
    <n v="82.4"/>
    <n v="47.2"/>
    <n v="51"/>
    <n v="3.7999999999999972"/>
    <x v="0"/>
    <x v="0"/>
    <x v="1"/>
    <x v="0"/>
    <s v="D"/>
    <n v="0"/>
  </r>
  <r>
    <n v="11"/>
    <s v="Male"/>
    <n v="7"/>
    <s v="Government"/>
    <s v="Urban"/>
    <n v="7"/>
    <n v="0"/>
    <x v="0"/>
    <n v="456625"/>
    <s v="Clerical / Service"/>
    <s v="Business / Self-Employed"/>
    <n v="1"/>
    <n v="0"/>
    <n v="2.4"/>
    <s v="No Scholarship"/>
    <x v="0"/>
    <x v="3"/>
    <n v="17.100000000000001"/>
    <n v="98"/>
    <n v="51.8"/>
    <n v="69.7"/>
    <n v="17.900000000000006"/>
    <x v="0"/>
    <x v="1"/>
    <x v="0"/>
    <x v="2"/>
    <s v="C"/>
    <n v="0"/>
  </r>
  <r>
    <n v="15"/>
    <s v="Male"/>
    <n v="10"/>
    <s v="Government"/>
    <s v="Rural"/>
    <n v="4"/>
    <n v="0"/>
    <x v="1"/>
    <n v="142280"/>
    <s v="Unemployed"/>
    <s v="Professional"/>
    <n v="1"/>
    <n v="0"/>
    <n v="3.4"/>
    <s v="No Scholarship"/>
    <x v="1"/>
    <x v="4"/>
    <n v="12.7"/>
    <n v="69.5"/>
    <n v="46.9"/>
    <n v="48.7"/>
    <n v="1.8000000000000043"/>
    <x v="0"/>
    <x v="0"/>
    <x v="0"/>
    <x v="1"/>
    <s v="D"/>
    <n v="0"/>
  </r>
  <r>
    <n v="16"/>
    <s v="Male"/>
    <n v="12"/>
    <s v="Government-Aided"/>
    <s v="Urban"/>
    <n v="2"/>
    <n v="0"/>
    <x v="4"/>
    <n v="3857332"/>
    <s v="Managerial / Executive"/>
    <s v="Professional"/>
    <n v="1"/>
    <n v="1"/>
    <n v="0.9"/>
    <s v="No Scholarship"/>
    <x v="0"/>
    <x v="1"/>
    <n v="23.1"/>
    <n v="85.4"/>
    <n v="75.5"/>
    <n v="75.3"/>
    <n v="-0.20000000000000284"/>
    <x v="0"/>
    <x v="0"/>
    <x v="0"/>
    <x v="0"/>
    <s v="B"/>
    <n v="0"/>
  </r>
  <r>
    <n v="10"/>
    <s v="Male"/>
    <n v="6"/>
    <s v="Private-Unaided"/>
    <s v="Semi-Urban"/>
    <n v="3"/>
    <n v="0"/>
    <x v="2"/>
    <n v="247244"/>
    <s v="Clerical / Service"/>
    <s v="Homemaker"/>
    <n v="0"/>
    <n v="0"/>
    <n v="9.1999999999999993"/>
    <s v="Partial"/>
    <x v="0"/>
    <x v="1"/>
    <n v="16.5"/>
    <n v="95.1"/>
    <n v="63.4"/>
    <n v="48.9"/>
    <n v="-14.5"/>
    <x v="0"/>
    <x v="0"/>
    <x v="1"/>
    <x v="2"/>
    <s v="D"/>
    <n v="0"/>
  </r>
  <r>
    <n v="12"/>
    <s v="Male"/>
    <n v="7"/>
    <s v="Government-Aided"/>
    <s v="Rural"/>
    <n v="5"/>
    <n v="1"/>
    <x v="1"/>
    <n v="154313"/>
    <s v="Clerical / Service"/>
    <s v="Skilled Labor / Trade"/>
    <n v="0"/>
    <n v="0"/>
    <n v="1.7"/>
    <s v="Partial"/>
    <x v="0"/>
    <x v="1"/>
    <n v="9.4"/>
    <n v="80.7"/>
    <n v="71.900000000000006"/>
    <n v="64.3"/>
    <n v="-7.6000000000000085"/>
    <x v="0"/>
    <x v="0"/>
    <x v="0"/>
    <x v="0"/>
    <s v="C"/>
    <n v="0"/>
  </r>
  <r>
    <n v="15"/>
    <s v="Male"/>
    <n v="11"/>
    <s v="Private-Unaided"/>
    <s v="Rural"/>
    <n v="3"/>
    <n v="0"/>
    <x v="0"/>
    <n v="449439"/>
    <s v="Professional"/>
    <s v="Homemaker"/>
    <n v="0"/>
    <n v="0"/>
    <n v="13.7"/>
    <s v="No Scholarship"/>
    <x v="0"/>
    <x v="1"/>
    <n v="16.5"/>
    <n v="84.9"/>
    <n v="72.2"/>
    <n v="70"/>
    <n v="-2.2000000000000028"/>
    <x v="0"/>
    <x v="0"/>
    <x v="1"/>
    <x v="0"/>
    <s v="C"/>
    <n v="0"/>
  </r>
  <r>
    <n v="17"/>
    <s v="Female"/>
    <n v="12"/>
    <s v="Government"/>
    <s v="Rural"/>
    <n v="6"/>
    <n v="0"/>
    <x v="0"/>
    <n v="527629"/>
    <s v="Professional"/>
    <s v="Homemaker"/>
    <n v="0"/>
    <n v="0"/>
    <n v="7.2"/>
    <s v="No Scholarship"/>
    <x v="0"/>
    <x v="1"/>
    <n v="13.3"/>
    <n v="84"/>
    <n v="78.2"/>
    <n v="69.3"/>
    <n v="-8.9000000000000057"/>
    <x v="0"/>
    <x v="0"/>
    <x v="1"/>
    <x v="0"/>
    <s v="C"/>
    <n v="0"/>
  </r>
  <r>
    <n v="16"/>
    <s v="Male"/>
    <n v="10"/>
    <s v="Government"/>
    <s v="Semi-Urban"/>
    <n v="5"/>
    <n v="1"/>
    <x v="0"/>
    <n v="463112"/>
    <s v="Unemployed"/>
    <s v="Unemployed"/>
    <n v="0"/>
    <n v="1"/>
    <n v="3.6"/>
    <s v="Partial"/>
    <x v="0"/>
    <x v="1"/>
    <n v="20.5"/>
    <n v="77.7"/>
    <n v="67.099999999999994"/>
    <n v="59.8"/>
    <n v="-7.2999999999999972"/>
    <x v="0"/>
    <x v="0"/>
    <x v="0"/>
    <x v="0"/>
    <s v="D"/>
    <n v="0"/>
  </r>
  <r>
    <n v="12"/>
    <s v="Female"/>
    <n v="8"/>
    <s v="Government-Aided"/>
    <s v="Semi-Urban"/>
    <n v="5"/>
    <n v="0"/>
    <x v="3"/>
    <n v="753436"/>
    <s v="Unskilled Labor"/>
    <s v="Homemaker"/>
    <n v="1"/>
    <n v="0"/>
    <n v="6"/>
    <s v="No Scholarship"/>
    <x v="0"/>
    <x v="1"/>
    <n v="11.4"/>
    <n v="70.400000000000006"/>
    <n v="44.4"/>
    <n v="61.2"/>
    <n v="16.800000000000004"/>
    <x v="0"/>
    <x v="1"/>
    <x v="1"/>
    <x v="1"/>
    <s v="C"/>
    <n v="0"/>
  </r>
  <r>
    <n v="15"/>
    <s v="Female"/>
    <n v="11"/>
    <s v="Government"/>
    <s v="Rural"/>
    <n v="7"/>
    <n v="0"/>
    <x v="4"/>
    <n v="4491242"/>
    <s v="Professional"/>
    <s v="Homemaker"/>
    <n v="1"/>
    <n v="0"/>
    <n v="3.9"/>
    <s v="No Scholarship"/>
    <x v="0"/>
    <x v="1"/>
    <n v="13"/>
    <n v="88.6"/>
    <n v="70.400000000000006"/>
    <n v="74.3"/>
    <n v="3.8999999999999915"/>
    <x v="0"/>
    <x v="0"/>
    <x v="0"/>
    <x v="0"/>
    <s v="C"/>
    <n v="0"/>
  </r>
  <r>
    <n v="12"/>
    <s v="Female"/>
    <n v="8"/>
    <s v="Government"/>
    <s v="Urban"/>
    <n v="4"/>
    <n v="0"/>
    <x v="0"/>
    <n v="564202"/>
    <s v="Clerical / Service"/>
    <s v="Professional"/>
    <n v="0"/>
    <n v="0"/>
    <n v="2.9"/>
    <s v="Partial"/>
    <x v="0"/>
    <x v="0"/>
    <n v="12.6"/>
    <n v="82.6"/>
    <n v="76.8"/>
    <n v="75.400000000000006"/>
    <n v="-1.3999999999999915"/>
    <x v="0"/>
    <x v="0"/>
    <x v="0"/>
    <x v="0"/>
    <s v="B"/>
    <n v="0"/>
  </r>
  <r>
    <n v="16"/>
    <s v="Male"/>
    <n v="11"/>
    <s v="Private-Unaided"/>
    <s v="Semi-Urban"/>
    <n v="2"/>
    <n v="0"/>
    <x v="2"/>
    <n v="331961"/>
    <s v="Clerical / Service"/>
    <s v="Clerical / Service"/>
    <n v="1"/>
    <n v="1"/>
    <n v="2.4"/>
    <s v="Partial"/>
    <x v="0"/>
    <x v="3"/>
    <n v="20.9"/>
    <n v="96.6"/>
    <n v="63.2"/>
    <n v="76.3"/>
    <n v="13.099999999999994"/>
    <x v="0"/>
    <x v="1"/>
    <x v="0"/>
    <x v="2"/>
    <s v="B"/>
    <n v="0"/>
  </r>
  <r>
    <n v="15"/>
    <s v="Male"/>
    <n v="11"/>
    <s v="Government"/>
    <s v="Urban"/>
    <n v="6"/>
    <n v="0"/>
    <x v="0"/>
    <n v="373657"/>
    <s v="Business / Self-Employed"/>
    <s v="Unskilled Labor"/>
    <n v="1"/>
    <n v="1"/>
    <n v="0.9"/>
    <s v="No Scholarship"/>
    <x v="0"/>
    <x v="4"/>
    <n v="12.1"/>
    <n v="91.2"/>
    <n v="55.8"/>
    <n v="57.9"/>
    <n v="2.1000000000000014"/>
    <x v="0"/>
    <x v="0"/>
    <x v="0"/>
    <x v="2"/>
    <s v="D"/>
    <n v="0"/>
  </r>
  <r>
    <n v="15"/>
    <s v="Male"/>
    <n v="11"/>
    <s v="Private-Unaided"/>
    <s v="Urban"/>
    <n v="6"/>
    <n v="0"/>
    <x v="4"/>
    <n v="1979056"/>
    <s v="Managerial / Executive"/>
    <s v="Homemaker"/>
    <n v="0"/>
    <n v="1"/>
    <n v="4.9000000000000004"/>
    <s v="No Scholarship"/>
    <x v="0"/>
    <x v="3"/>
    <n v="21.1"/>
    <n v="96.6"/>
    <n v="44.5"/>
    <n v="65.3"/>
    <n v="20.799999999999997"/>
    <x v="0"/>
    <x v="1"/>
    <x v="0"/>
    <x v="2"/>
    <s v="C"/>
    <n v="0"/>
  </r>
  <r>
    <n v="13"/>
    <s v="Female"/>
    <n v="8"/>
    <s v="Government-Aided"/>
    <s v="Semi-Urban"/>
    <n v="5"/>
    <n v="0"/>
    <x v="1"/>
    <n v="67968"/>
    <s v="Professional"/>
    <s v="Unskilled Labor"/>
    <n v="1"/>
    <n v="0"/>
    <n v="5.5"/>
    <s v="Partial"/>
    <x v="0"/>
    <x v="2"/>
    <n v="17.7"/>
    <n v="100"/>
    <n v="46.2"/>
    <n v="40"/>
    <n v="-6.2000000000000028"/>
    <x v="0"/>
    <x v="0"/>
    <x v="1"/>
    <x v="2"/>
    <s v="D"/>
    <n v="0"/>
  </r>
  <r>
    <n v="15"/>
    <s v="Male"/>
    <n v="10"/>
    <s v="Government"/>
    <s v="Semi-Urban"/>
    <n v="2"/>
    <n v="1"/>
    <x v="2"/>
    <n v="335091"/>
    <s v="Clerical / Service"/>
    <s v="Clerical / Service"/>
    <n v="1"/>
    <n v="0"/>
    <n v="3"/>
    <s v="No Scholarship"/>
    <x v="0"/>
    <x v="4"/>
    <n v="9.8000000000000007"/>
    <n v="83.7"/>
    <n v="34.6"/>
    <n v="43.1"/>
    <n v="8.5"/>
    <x v="0"/>
    <x v="0"/>
    <x v="0"/>
    <x v="0"/>
    <s v="D"/>
    <n v="0"/>
  </r>
  <r>
    <n v="15"/>
    <s v="Female"/>
    <n v="10"/>
    <s v="Government"/>
    <s v="Urban"/>
    <n v="5"/>
    <n v="0"/>
    <x v="4"/>
    <n v="4114500"/>
    <s v="Skilled Labor / Trade"/>
    <s v="Unemployed"/>
    <n v="1"/>
    <n v="1"/>
    <n v="0.5"/>
    <s v="No Scholarship"/>
    <x v="0"/>
    <x v="0"/>
    <n v="13.1"/>
    <n v="98.9"/>
    <n v="64.7"/>
    <n v="72.2"/>
    <n v="7.5"/>
    <x v="0"/>
    <x v="0"/>
    <x v="0"/>
    <x v="2"/>
    <s v="C"/>
    <n v="0"/>
  </r>
  <r>
    <n v="11"/>
    <s v="Male"/>
    <n v="6"/>
    <s v="Government"/>
    <s v="Semi-Urban"/>
    <n v="4"/>
    <n v="0"/>
    <x v="0"/>
    <n v="471109"/>
    <s v="Skilled Labor / Trade"/>
    <s v="Unemployed"/>
    <n v="1"/>
    <n v="0"/>
    <n v="1.5"/>
    <s v="No Scholarship"/>
    <x v="0"/>
    <x v="1"/>
    <n v="15.5"/>
    <n v="97.6"/>
    <n v="76.3"/>
    <n v="77.400000000000006"/>
    <n v="1.1000000000000085"/>
    <x v="0"/>
    <x v="0"/>
    <x v="0"/>
    <x v="2"/>
    <s v="B"/>
    <n v="0"/>
  </r>
  <r>
    <n v="10"/>
    <s v="Male"/>
    <n v="6"/>
    <s v="Government"/>
    <s v="Rural"/>
    <n v="6"/>
    <n v="0"/>
    <x v="1"/>
    <n v="96192"/>
    <s v="Unskilled Labor"/>
    <s v="Managerial / Executive"/>
    <n v="0"/>
    <n v="0"/>
    <n v="2"/>
    <s v="Full"/>
    <x v="0"/>
    <x v="1"/>
    <n v="9.6999999999999993"/>
    <n v="71.8"/>
    <n v="64.599999999999994"/>
    <n v="70.599999999999994"/>
    <n v="6"/>
    <x v="0"/>
    <x v="0"/>
    <x v="0"/>
    <x v="1"/>
    <s v="C"/>
    <n v="0"/>
  </r>
  <r>
    <n v="14"/>
    <s v="Female"/>
    <n v="10"/>
    <s v="Private-Unaided"/>
    <s v="Urban"/>
    <n v="3"/>
    <n v="0"/>
    <x v="1"/>
    <n v="102285"/>
    <s v="Managerial / Executive"/>
    <s v="Managerial / Executive"/>
    <n v="0"/>
    <n v="1"/>
    <n v="0.8"/>
    <s v="No Scholarship"/>
    <x v="0"/>
    <x v="4"/>
    <n v="12.3"/>
    <n v="79.2"/>
    <n v="44.5"/>
    <n v="46.2"/>
    <n v="1.7000000000000028"/>
    <x v="0"/>
    <x v="0"/>
    <x v="0"/>
    <x v="0"/>
    <s v="D"/>
    <n v="0"/>
  </r>
  <r>
    <n v="15"/>
    <s v="Male"/>
    <n v="11"/>
    <s v="Private-Unaided"/>
    <s v="Rural"/>
    <n v="7"/>
    <n v="0"/>
    <x v="0"/>
    <n v="635428"/>
    <s v="Unemployed"/>
    <s v="Homemaker"/>
    <n v="1"/>
    <n v="1"/>
    <n v="7.8"/>
    <s v="No Scholarship"/>
    <x v="0"/>
    <x v="1"/>
    <n v="20.6"/>
    <n v="87.2"/>
    <n v="65"/>
    <n v="25.8"/>
    <n v="-39.200000000000003"/>
    <x v="1"/>
    <x v="0"/>
    <x v="1"/>
    <x v="0"/>
    <s v="F"/>
    <n v="1"/>
  </r>
  <r>
    <n v="13"/>
    <s v="Female"/>
    <n v="9"/>
    <s v="Government"/>
    <s v="Semi-Urban"/>
    <n v="5"/>
    <n v="0"/>
    <x v="0"/>
    <n v="606757"/>
    <s v="Managerial / Executive"/>
    <s v="Homemaker"/>
    <n v="1"/>
    <n v="0"/>
    <n v="15.5"/>
    <s v="No Scholarship"/>
    <x v="0"/>
    <x v="1"/>
    <n v="14.9"/>
    <n v="91.9"/>
    <n v="70.099999999999994"/>
    <n v="86.1"/>
    <n v="16"/>
    <x v="0"/>
    <x v="1"/>
    <x v="2"/>
    <x v="2"/>
    <s v="B"/>
    <n v="0"/>
  </r>
  <r>
    <n v="11"/>
    <s v="Female"/>
    <n v="7"/>
    <s v="Private-Unaided"/>
    <s v="Rural"/>
    <n v="5"/>
    <n v="0"/>
    <x v="1"/>
    <n v="144297"/>
    <s v="Business / Self-Employed"/>
    <s v="Clerical / Service"/>
    <n v="1"/>
    <n v="0"/>
    <n v="3"/>
    <s v="Partial"/>
    <x v="0"/>
    <x v="0"/>
    <n v="15.1"/>
    <n v="75.599999999999994"/>
    <n v="42.9"/>
    <n v="36.299999999999997"/>
    <n v="-6.6000000000000014"/>
    <x v="0"/>
    <x v="0"/>
    <x v="0"/>
    <x v="0"/>
    <s v="F"/>
    <n v="1"/>
  </r>
  <r>
    <n v="17"/>
    <s v="Male"/>
    <n v="11"/>
    <s v="Government"/>
    <s v="Urban"/>
    <n v="4"/>
    <n v="0"/>
    <x v="2"/>
    <n v="326176"/>
    <s v="Clerical / Service"/>
    <s v="Professional"/>
    <n v="1"/>
    <n v="0"/>
    <n v="2.1"/>
    <s v="No Scholarship"/>
    <x v="1"/>
    <x v="1"/>
    <n v="19.5"/>
    <n v="89.4"/>
    <n v="63.7"/>
    <n v="74.3"/>
    <n v="10.599999999999994"/>
    <x v="0"/>
    <x v="1"/>
    <x v="0"/>
    <x v="0"/>
    <s v="C"/>
    <n v="0"/>
  </r>
  <r>
    <n v="12"/>
    <s v="Male"/>
    <n v="7"/>
    <s v="Government-Aided"/>
    <s v="Rural"/>
    <n v="6"/>
    <n v="0"/>
    <x v="2"/>
    <n v="266090"/>
    <s v="Unskilled Labor"/>
    <s v="Clerical / Service"/>
    <n v="0"/>
    <n v="0"/>
    <n v="2.8"/>
    <s v="No Scholarship"/>
    <x v="0"/>
    <x v="1"/>
    <n v="12.3"/>
    <n v="69.900000000000006"/>
    <n v="59.5"/>
    <n v="72"/>
    <n v="12.5"/>
    <x v="0"/>
    <x v="1"/>
    <x v="0"/>
    <x v="1"/>
    <s v="C"/>
    <n v="0"/>
  </r>
  <r>
    <n v="15"/>
    <s v="Female"/>
    <n v="10"/>
    <s v="Government-Aided"/>
    <s v="Rural"/>
    <n v="4"/>
    <n v="0"/>
    <x v="2"/>
    <n v="252677"/>
    <s v="Unskilled Labor"/>
    <s v="Homemaker"/>
    <n v="1"/>
    <n v="0"/>
    <n v="5.7"/>
    <s v="No Scholarship"/>
    <x v="1"/>
    <x v="3"/>
    <n v="18"/>
    <n v="100"/>
    <n v="57.6"/>
    <n v="63.8"/>
    <n v="6.1999999999999957"/>
    <x v="0"/>
    <x v="0"/>
    <x v="1"/>
    <x v="2"/>
    <s v="C"/>
    <n v="0"/>
  </r>
  <r>
    <n v="10"/>
    <s v="Female"/>
    <n v="6"/>
    <s v="Government-Aided"/>
    <s v="Rural"/>
    <n v="4"/>
    <n v="0"/>
    <x v="2"/>
    <n v="244576"/>
    <s v="Clerical / Service"/>
    <s v="Clerical / Service"/>
    <n v="0"/>
    <n v="0"/>
    <n v="2.8"/>
    <s v="Full"/>
    <x v="0"/>
    <x v="4"/>
    <n v="14.7"/>
    <n v="79.900000000000006"/>
    <n v="58"/>
    <n v="70.7"/>
    <n v="12.700000000000003"/>
    <x v="0"/>
    <x v="1"/>
    <x v="0"/>
    <x v="0"/>
    <s v="C"/>
    <n v="0"/>
  </r>
  <r>
    <n v="15"/>
    <s v="Male"/>
    <n v="11"/>
    <s v="Government"/>
    <s v="Semi-Urban"/>
    <n v="3"/>
    <n v="0"/>
    <x v="1"/>
    <n v="137904"/>
    <s v="Managerial / Executive"/>
    <s v="Professional"/>
    <n v="0"/>
    <n v="1"/>
    <n v="1.2"/>
    <s v="No Scholarship"/>
    <x v="0"/>
    <x v="1"/>
    <n v="11.1"/>
    <n v="82.1"/>
    <n v="61.9"/>
    <n v="61.7"/>
    <n v="-0.19999999999999574"/>
    <x v="0"/>
    <x v="0"/>
    <x v="0"/>
    <x v="0"/>
    <s v="C"/>
    <n v="0"/>
  </r>
  <r>
    <n v="11"/>
    <s v="Female"/>
    <n v="7"/>
    <s v="Government"/>
    <s v="Rural"/>
    <n v="2"/>
    <n v="0"/>
    <x v="2"/>
    <n v="185387"/>
    <s v="Unskilled Labor"/>
    <s v="Homemaker"/>
    <n v="1"/>
    <n v="0"/>
    <n v="6.7"/>
    <s v="No Scholarship"/>
    <x v="0"/>
    <x v="4"/>
    <n v="14.4"/>
    <n v="93.3"/>
    <n v="61.9"/>
    <n v="70"/>
    <n v="8.1000000000000014"/>
    <x v="0"/>
    <x v="0"/>
    <x v="1"/>
    <x v="2"/>
    <s v="C"/>
    <n v="0"/>
  </r>
  <r>
    <n v="15"/>
    <s v="Other"/>
    <n v="11"/>
    <s v="Private-Unaided"/>
    <s v="Semi-Urban"/>
    <n v="4"/>
    <n v="0"/>
    <x v="2"/>
    <n v="337952"/>
    <s v="Business / Self-Employed"/>
    <s v="Professional"/>
    <n v="0"/>
    <n v="0"/>
    <n v="1.2"/>
    <s v="Full"/>
    <x v="0"/>
    <x v="3"/>
    <n v="13.4"/>
    <n v="98.4"/>
    <n v="59.3"/>
    <n v="70.900000000000006"/>
    <n v="11.600000000000009"/>
    <x v="0"/>
    <x v="1"/>
    <x v="0"/>
    <x v="2"/>
    <s v="C"/>
    <n v="0"/>
  </r>
  <r>
    <n v="16"/>
    <s v="Male"/>
    <n v="11"/>
    <s v="Government"/>
    <s v="Semi-Urban"/>
    <n v="3"/>
    <n v="0"/>
    <x v="1"/>
    <n v="97444"/>
    <s v="Professional"/>
    <s v="Unemployed"/>
    <n v="0"/>
    <n v="0"/>
    <n v="2.8"/>
    <s v="No Scholarship"/>
    <x v="0"/>
    <x v="1"/>
    <n v="7.6"/>
    <n v="83.6"/>
    <n v="57.7"/>
    <n v="63"/>
    <n v="5.2999999999999972"/>
    <x v="0"/>
    <x v="0"/>
    <x v="0"/>
    <x v="0"/>
    <s v="C"/>
    <n v="0"/>
  </r>
  <r>
    <n v="15"/>
    <s v="Female"/>
    <n v="10"/>
    <s v="Government"/>
    <s v="Urban"/>
    <n v="4"/>
    <n v="0"/>
    <x v="4"/>
    <n v="2287068"/>
    <s v="Clerical / Service"/>
    <s v="Professional"/>
    <n v="1"/>
    <n v="1"/>
    <n v="2.1"/>
    <s v="No Scholarship"/>
    <x v="0"/>
    <x v="1"/>
    <n v="12.4"/>
    <n v="80.900000000000006"/>
    <n v="80"/>
    <n v="84.4"/>
    <n v="4.4000000000000057"/>
    <x v="0"/>
    <x v="0"/>
    <x v="0"/>
    <x v="0"/>
    <s v="B"/>
    <n v="0"/>
  </r>
  <r>
    <n v="14"/>
    <s v="Female"/>
    <n v="8"/>
    <s v="Private-Unaided"/>
    <s v="Urban"/>
    <n v="6"/>
    <n v="1"/>
    <x v="0"/>
    <n v="351970"/>
    <s v="Unemployed"/>
    <s v="Homemaker"/>
    <n v="0"/>
    <n v="0"/>
    <n v="2.1"/>
    <s v="No Scholarship"/>
    <x v="0"/>
    <x v="0"/>
    <n v="10.8"/>
    <n v="81.8"/>
    <n v="54.3"/>
    <n v="59.7"/>
    <n v="5.4000000000000057"/>
    <x v="0"/>
    <x v="0"/>
    <x v="0"/>
    <x v="0"/>
    <s v="D"/>
    <n v="0"/>
  </r>
  <r>
    <n v="15"/>
    <s v="Female"/>
    <n v="10"/>
    <s v="Government"/>
    <s v="Urban"/>
    <n v="3"/>
    <n v="0"/>
    <x v="0"/>
    <n v="412408"/>
    <s v="Clerical / Service"/>
    <s v="Professional"/>
    <n v="1"/>
    <n v="0"/>
    <n v="1.8"/>
    <s v="Full"/>
    <x v="0"/>
    <x v="4"/>
    <n v="13.8"/>
    <n v="81"/>
    <n v="58"/>
    <n v="49.5"/>
    <n v="-8.5"/>
    <x v="0"/>
    <x v="0"/>
    <x v="0"/>
    <x v="0"/>
    <s v="D"/>
    <n v="0"/>
  </r>
  <r>
    <n v="12"/>
    <s v="Female"/>
    <n v="6"/>
    <s v="Private-Unaided"/>
    <s v="Rural"/>
    <n v="4"/>
    <n v="0"/>
    <x v="1"/>
    <n v="151380"/>
    <s v="Business / Self-Employed"/>
    <s v="Unskilled Labor"/>
    <n v="0"/>
    <n v="0"/>
    <n v="8.9"/>
    <s v="Partial"/>
    <x v="0"/>
    <x v="2"/>
    <n v="11.4"/>
    <n v="71.900000000000006"/>
    <n v="61.2"/>
    <n v="52.3"/>
    <n v="-8.9000000000000057"/>
    <x v="0"/>
    <x v="0"/>
    <x v="1"/>
    <x v="1"/>
    <s v="D"/>
    <n v="0"/>
  </r>
  <r>
    <n v="15"/>
    <s v="Male"/>
    <n v="11"/>
    <s v="Government"/>
    <s v="Semi-Urban"/>
    <n v="6"/>
    <n v="0"/>
    <x v="1"/>
    <n v="66341"/>
    <s v="Skilled Labor / Trade"/>
    <s v="Unemployed"/>
    <n v="0"/>
    <n v="1"/>
    <n v="1.5"/>
    <s v="No Scholarship"/>
    <x v="0"/>
    <x v="4"/>
    <n v="4.2"/>
    <n v="82"/>
    <n v="59.5"/>
    <n v="50.3"/>
    <n v="-9.2000000000000028"/>
    <x v="0"/>
    <x v="0"/>
    <x v="0"/>
    <x v="0"/>
    <s v="D"/>
    <n v="0"/>
  </r>
  <r>
    <n v="18"/>
    <s v="Male"/>
    <n v="12"/>
    <s v="Private-Unaided"/>
    <s v="Rural"/>
    <n v="3"/>
    <n v="0"/>
    <x v="1"/>
    <n v="75992"/>
    <s v="Clerical / Service"/>
    <s v="Unskilled Labor"/>
    <n v="0"/>
    <n v="0"/>
    <n v="11.7"/>
    <s v="No Scholarship"/>
    <x v="1"/>
    <x v="3"/>
    <n v="13.3"/>
    <n v="88.3"/>
    <n v="56"/>
    <n v="71.3"/>
    <n v="15.299999999999997"/>
    <x v="0"/>
    <x v="1"/>
    <x v="1"/>
    <x v="0"/>
    <s v="C"/>
    <n v="0"/>
  </r>
  <r>
    <n v="16"/>
    <s v="Female"/>
    <n v="10"/>
    <s v="Government"/>
    <s v="Urban"/>
    <n v="3"/>
    <n v="0"/>
    <x v="2"/>
    <n v="311596"/>
    <s v="Unskilled Labor"/>
    <s v="Unemployed"/>
    <n v="0"/>
    <n v="1"/>
    <n v="4.3"/>
    <s v="Partial"/>
    <x v="0"/>
    <x v="1"/>
    <n v="10.1"/>
    <n v="88.7"/>
    <n v="61.6"/>
    <n v="66.7"/>
    <n v="5.1000000000000014"/>
    <x v="0"/>
    <x v="0"/>
    <x v="0"/>
    <x v="0"/>
    <s v="C"/>
    <n v="0"/>
  </r>
  <r>
    <n v="15"/>
    <s v="Female"/>
    <n v="10"/>
    <s v="Government"/>
    <s v="Semi-Urban"/>
    <n v="7"/>
    <n v="0"/>
    <x v="2"/>
    <n v="246374"/>
    <s v="Skilled Labor / Trade"/>
    <s v="Unemployed"/>
    <n v="1"/>
    <n v="0"/>
    <n v="5.0999999999999996"/>
    <s v="No Scholarship"/>
    <x v="0"/>
    <x v="4"/>
    <n v="12"/>
    <n v="75.7"/>
    <n v="35.6"/>
    <n v="58.3"/>
    <n v="22.699999999999996"/>
    <x v="0"/>
    <x v="1"/>
    <x v="1"/>
    <x v="0"/>
    <s v="D"/>
    <n v="0"/>
  </r>
  <r>
    <n v="13"/>
    <s v="Male"/>
    <n v="9"/>
    <s v="Government"/>
    <s v="Urban"/>
    <n v="2"/>
    <n v="0"/>
    <x v="3"/>
    <n v="915707"/>
    <s v="Business / Self-Employed"/>
    <s v="Clerical / Service"/>
    <n v="1"/>
    <n v="1"/>
    <n v="0.2"/>
    <s v="No Scholarship"/>
    <x v="0"/>
    <x v="0"/>
    <n v="16.899999999999999"/>
    <n v="93"/>
    <n v="75"/>
    <n v="79.5"/>
    <n v="4.5"/>
    <x v="0"/>
    <x v="0"/>
    <x v="0"/>
    <x v="2"/>
    <s v="B"/>
    <n v="0"/>
  </r>
  <r>
    <n v="11"/>
    <s v="Female"/>
    <n v="6"/>
    <s v="Private-Unaided"/>
    <s v="Urban"/>
    <n v="5"/>
    <n v="0"/>
    <x v="1"/>
    <n v="80842"/>
    <s v="Managerial / Executive"/>
    <s v="Business / Self-Employed"/>
    <n v="1"/>
    <n v="0"/>
    <n v="1.9"/>
    <s v="No Scholarship"/>
    <x v="0"/>
    <x v="1"/>
    <n v="15"/>
    <n v="82.8"/>
    <n v="73.7"/>
    <n v="77.900000000000006"/>
    <n v="4.2000000000000028"/>
    <x v="0"/>
    <x v="0"/>
    <x v="0"/>
    <x v="0"/>
    <s v="B"/>
    <n v="0"/>
  </r>
  <r>
    <n v="18"/>
    <s v="Female"/>
    <n v="12"/>
    <s v="Private-Unaided"/>
    <s v="Semi-Urban"/>
    <n v="5"/>
    <n v="0"/>
    <x v="2"/>
    <n v="200124"/>
    <s v="Unemployed"/>
    <s v="Homemaker"/>
    <n v="1"/>
    <n v="1"/>
    <n v="5"/>
    <s v="Partial"/>
    <x v="0"/>
    <x v="4"/>
    <n v="15.8"/>
    <n v="79.599999999999994"/>
    <n v="49"/>
    <n v="70.8"/>
    <n v="21.799999999999997"/>
    <x v="0"/>
    <x v="1"/>
    <x v="1"/>
    <x v="0"/>
    <s v="C"/>
    <n v="0"/>
  </r>
  <r>
    <n v="12"/>
    <s v="Male"/>
    <n v="6"/>
    <s v="Private-Unaided"/>
    <s v="Urban"/>
    <n v="4"/>
    <n v="0"/>
    <x v="2"/>
    <n v="341432"/>
    <s v="Skilled Labor / Trade"/>
    <s v="Unemployed"/>
    <n v="1"/>
    <n v="1"/>
    <n v="0.3"/>
    <s v="No Scholarship"/>
    <x v="0"/>
    <x v="1"/>
    <n v="11.7"/>
    <n v="72.599999999999994"/>
    <n v="51.7"/>
    <n v="54.2"/>
    <n v="2.5"/>
    <x v="0"/>
    <x v="0"/>
    <x v="0"/>
    <x v="1"/>
    <s v="D"/>
    <n v="0"/>
  </r>
  <r>
    <n v="12"/>
    <s v="Female"/>
    <n v="6"/>
    <s v="Private-Unaided"/>
    <s v="Semi-Urban"/>
    <n v="6"/>
    <n v="0"/>
    <x v="2"/>
    <n v="335390"/>
    <s v="Managerial / Executive"/>
    <s v="Unemployed"/>
    <n v="1"/>
    <n v="0"/>
    <n v="4.4000000000000004"/>
    <s v="Full"/>
    <x v="0"/>
    <x v="4"/>
    <n v="18.100000000000001"/>
    <n v="82.6"/>
    <n v="72.599999999999994"/>
    <n v="83"/>
    <n v="10.400000000000006"/>
    <x v="0"/>
    <x v="1"/>
    <x v="0"/>
    <x v="0"/>
    <s v="B"/>
    <n v="0"/>
  </r>
  <r>
    <n v="17"/>
    <s v="Male"/>
    <n v="12"/>
    <s v="Government"/>
    <s v="Rural"/>
    <n v="3"/>
    <n v="0"/>
    <x v="0"/>
    <n v="447668"/>
    <s v="Business / Self-Employed"/>
    <s v="Managerial / Executive"/>
    <n v="1"/>
    <n v="0"/>
    <n v="7.7"/>
    <s v="No Scholarship"/>
    <x v="1"/>
    <x v="0"/>
    <n v="14.3"/>
    <n v="79.2"/>
    <n v="76.2"/>
    <n v="70.900000000000006"/>
    <n v="-5.2999999999999972"/>
    <x v="0"/>
    <x v="0"/>
    <x v="1"/>
    <x v="0"/>
    <s v="C"/>
    <n v="0"/>
  </r>
  <r>
    <n v="16"/>
    <s v="Female"/>
    <n v="11"/>
    <s v="Government"/>
    <s v="Urban"/>
    <n v="3"/>
    <n v="0"/>
    <x v="3"/>
    <n v="991119"/>
    <s v="Skilled Labor / Trade"/>
    <s v="Skilled Labor / Trade"/>
    <n v="1"/>
    <n v="1"/>
    <n v="0.7"/>
    <s v="No Scholarship"/>
    <x v="1"/>
    <x v="4"/>
    <n v="17.100000000000001"/>
    <n v="92.2"/>
    <n v="65"/>
    <n v="59.1"/>
    <n v="-5.8999999999999986"/>
    <x v="0"/>
    <x v="0"/>
    <x v="0"/>
    <x v="2"/>
    <s v="D"/>
    <n v="0"/>
  </r>
  <r>
    <n v="11"/>
    <s v="Female"/>
    <n v="7"/>
    <s v="Private-Unaided"/>
    <s v="Semi-Urban"/>
    <n v="5"/>
    <n v="0"/>
    <x v="1"/>
    <n v="94348"/>
    <s v="Managerial / Executive"/>
    <s v="Clerical / Service"/>
    <n v="0"/>
    <n v="1"/>
    <n v="1.3"/>
    <s v="No Scholarship"/>
    <x v="1"/>
    <x v="4"/>
    <n v="12.3"/>
    <n v="89.2"/>
    <n v="42.6"/>
    <n v="47.5"/>
    <n v="4.8999999999999986"/>
    <x v="0"/>
    <x v="0"/>
    <x v="0"/>
    <x v="0"/>
    <s v="D"/>
    <n v="0"/>
  </r>
  <r>
    <n v="13"/>
    <s v="Male"/>
    <n v="7"/>
    <s v="Government-Aided"/>
    <s v="Rural"/>
    <n v="4"/>
    <n v="0"/>
    <x v="3"/>
    <n v="1447050"/>
    <s v="Professional"/>
    <s v="Unskilled Labor"/>
    <n v="1"/>
    <n v="0"/>
    <n v="8.4"/>
    <s v="No Scholarship"/>
    <x v="0"/>
    <x v="0"/>
    <n v="8.6999999999999993"/>
    <n v="88.6"/>
    <n v="52.6"/>
    <n v="71.8"/>
    <n v="19.199999999999996"/>
    <x v="0"/>
    <x v="1"/>
    <x v="1"/>
    <x v="0"/>
    <s v="C"/>
    <n v="0"/>
  </r>
  <r>
    <n v="13"/>
    <s v="Male"/>
    <n v="8"/>
    <s v="Private-Unaided"/>
    <s v="Semi-Urban"/>
    <n v="5"/>
    <n v="0"/>
    <x v="2"/>
    <n v="315085"/>
    <s v="Professional"/>
    <s v="Professional"/>
    <n v="1"/>
    <n v="1"/>
    <n v="1.2"/>
    <s v="No Scholarship"/>
    <x v="1"/>
    <x v="4"/>
    <n v="23.6"/>
    <n v="76.2"/>
    <n v="50.4"/>
    <n v="68.2"/>
    <n v="17.800000000000004"/>
    <x v="0"/>
    <x v="1"/>
    <x v="0"/>
    <x v="0"/>
    <s v="C"/>
    <n v="0"/>
  </r>
  <r>
    <n v="15"/>
    <s v="Male"/>
    <n v="9"/>
    <s v="Private-Unaided"/>
    <s v="Urban"/>
    <n v="5"/>
    <n v="0"/>
    <x v="0"/>
    <n v="473559"/>
    <s v="Professional"/>
    <s v="Skilled Labor / Trade"/>
    <n v="0"/>
    <n v="0"/>
    <n v="5"/>
    <s v="No Scholarship"/>
    <x v="0"/>
    <x v="2"/>
    <n v="10.5"/>
    <n v="97.1"/>
    <n v="57.3"/>
    <n v="54.7"/>
    <n v="-2.5999999999999943"/>
    <x v="0"/>
    <x v="0"/>
    <x v="1"/>
    <x v="2"/>
    <s v="D"/>
    <n v="0"/>
  </r>
  <r>
    <n v="18"/>
    <s v="Male"/>
    <n v="12"/>
    <s v="Private-Unaided"/>
    <s v="Urban"/>
    <n v="3"/>
    <n v="0"/>
    <x v="0"/>
    <n v="406824"/>
    <s v="Unskilled Labor"/>
    <s v="Homemaker"/>
    <n v="0"/>
    <n v="0"/>
    <n v="0.6"/>
    <s v="No Scholarship"/>
    <x v="0"/>
    <x v="1"/>
    <n v="10.5"/>
    <n v="100"/>
    <n v="79.8"/>
    <n v="30.7"/>
    <n v="-49.099999999999994"/>
    <x v="1"/>
    <x v="0"/>
    <x v="0"/>
    <x v="2"/>
    <s v="F"/>
    <n v="1"/>
  </r>
  <r>
    <n v="15"/>
    <s v="Male"/>
    <n v="9"/>
    <s v="Private-Unaided"/>
    <s v="Semi-Urban"/>
    <n v="5"/>
    <n v="0"/>
    <x v="0"/>
    <n v="416925"/>
    <s v="Clerical / Service"/>
    <s v="Unskilled Labor"/>
    <n v="1"/>
    <n v="1"/>
    <n v="6.3"/>
    <s v="No Scholarship"/>
    <x v="1"/>
    <x v="4"/>
    <n v="12.7"/>
    <n v="94.1"/>
    <n v="71.900000000000006"/>
    <n v="79.8"/>
    <n v="7.8999999999999915"/>
    <x v="0"/>
    <x v="0"/>
    <x v="1"/>
    <x v="2"/>
    <s v="B"/>
    <n v="0"/>
  </r>
  <r>
    <n v="16"/>
    <s v="Female"/>
    <n v="10"/>
    <s v="Private-Unaided"/>
    <s v="Urban"/>
    <n v="3"/>
    <n v="0"/>
    <x v="1"/>
    <n v="114485"/>
    <s v="Unemployed"/>
    <s v="Unemployed"/>
    <n v="1"/>
    <n v="0"/>
    <n v="3.7"/>
    <s v="Partial"/>
    <x v="0"/>
    <x v="0"/>
    <n v="16.5"/>
    <n v="84.1"/>
    <n v="61.1"/>
    <n v="57.1"/>
    <n v="-4"/>
    <x v="0"/>
    <x v="0"/>
    <x v="0"/>
    <x v="0"/>
    <s v="D"/>
    <n v="0"/>
  </r>
  <r>
    <n v="16"/>
    <s v="Female"/>
    <n v="11"/>
    <s v="Government"/>
    <s v="Rural"/>
    <n v="5"/>
    <n v="0"/>
    <x v="2"/>
    <n v="282207"/>
    <s v="Unemployed"/>
    <s v="Clerical / Service"/>
    <n v="0"/>
    <n v="1"/>
    <n v="8.9"/>
    <s v="No Scholarship"/>
    <x v="0"/>
    <x v="4"/>
    <n v="4.5999999999999996"/>
    <n v="72.5"/>
    <n v="51.6"/>
    <n v="69.5"/>
    <n v="17.899999999999999"/>
    <x v="0"/>
    <x v="1"/>
    <x v="1"/>
    <x v="1"/>
    <s v="C"/>
    <n v="0"/>
  </r>
  <r>
    <n v="18"/>
    <s v="Female"/>
    <n v="12"/>
    <s v="Private-Unaided"/>
    <s v="Semi-Urban"/>
    <n v="5"/>
    <n v="0"/>
    <x v="2"/>
    <n v="287849"/>
    <s v="Clerical / Service"/>
    <s v="Professional"/>
    <n v="0"/>
    <n v="0"/>
    <n v="5.0999999999999996"/>
    <s v="No Scholarship"/>
    <x v="0"/>
    <x v="0"/>
    <n v="19.5"/>
    <n v="84.7"/>
    <n v="60.1"/>
    <n v="79.400000000000006"/>
    <n v="19.300000000000004"/>
    <x v="0"/>
    <x v="1"/>
    <x v="1"/>
    <x v="0"/>
    <s v="B"/>
    <n v="0"/>
  </r>
  <r>
    <n v="12"/>
    <s v="Male"/>
    <n v="7"/>
    <s v="Government"/>
    <s v="Urban"/>
    <n v="5"/>
    <n v="0"/>
    <x v="0"/>
    <n v="522767"/>
    <s v="Managerial / Executive"/>
    <s v="Homemaker"/>
    <n v="0"/>
    <n v="1"/>
    <n v="4.8"/>
    <s v="No Scholarship"/>
    <x v="0"/>
    <x v="0"/>
    <n v="18.399999999999999"/>
    <n v="97.2"/>
    <n v="69.900000000000006"/>
    <n v="66.400000000000006"/>
    <n v="-3.5"/>
    <x v="0"/>
    <x v="0"/>
    <x v="0"/>
    <x v="2"/>
    <s v="C"/>
    <n v="0"/>
  </r>
  <r>
    <n v="15"/>
    <s v="Male"/>
    <n v="9"/>
    <s v="Government"/>
    <s v="Rural"/>
    <n v="2"/>
    <n v="0"/>
    <x v="3"/>
    <n v="748874"/>
    <s v="Unemployed"/>
    <s v="Clerical / Service"/>
    <n v="0"/>
    <n v="1"/>
    <n v="4.8"/>
    <s v="No Scholarship"/>
    <x v="0"/>
    <x v="1"/>
    <n v="15.7"/>
    <n v="74.2"/>
    <n v="72.5"/>
    <n v="82.7"/>
    <n v="10.200000000000003"/>
    <x v="0"/>
    <x v="1"/>
    <x v="0"/>
    <x v="1"/>
    <s v="B"/>
    <n v="0"/>
  </r>
  <r>
    <n v="16"/>
    <s v="Female"/>
    <n v="10"/>
    <s v="Government"/>
    <s v="Semi-Urban"/>
    <n v="5"/>
    <n v="0"/>
    <x v="2"/>
    <n v="197163"/>
    <s v="Clerical / Service"/>
    <s v="Business / Self-Employed"/>
    <n v="1"/>
    <n v="0"/>
    <n v="4.0999999999999996"/>
    <s v="No Scholarship"/>
    <x v="0"/>
    <x v="4"/>
    <n v="9.9"/>
    <n v="88.9"/>
    <n v="38.1"/>
    <n v="59.6"/>
    <n v="21.5"/>
    <x v="0"/>
    <x v="1"/>
    <x v="0"/>
    <x v="0"/>
    <s v="D"/>
    <n v="0"/>
  </r>
  <r>
    <n v="11"/>
    <s v="Male"/>
    <n v="7"/>
    <s v="Private-Unaided"/>
    <s v="Semi-Urban"/>
    <n v="3"/>
    <n v="0"/>
    <x v="0"/>
    <n v="642126"/>
    <s v="Professional"/>
    <s v="Managerial / Executive"/>
    <n v="0"/>
    <n v="1"/>
    <n v="1.4"/>
    <s v="Partial"/>
    <x v="0"/>
    <x v="4"/>
    <n v="11.6"/>
    <n v="88.6"/>
    <n v="68.099999999999994"/>
    <n v="69"/>
    <n v="0.90000000000000568"/>
    <x v="0"/>
    <x v="0"/>
    <x v="0"/>
    <x v="0"/>
    <s v="C"/>
    <n v="0"/>
  </r>
  <r>
    <n v="13"/>
    <s v="Male"/>
    <n v="9"/>
    <s v="Government-Aided"/>
    <s v="Rural"/>
    <n v="5"/>
    <n v="0"/>
    <x v="2"/>
    <n v="290498"/>
    <s v="Business / Self-Employed"/>
    <s v="Managerial / Executive"/>
    <n v="0"/>
    <n v="0"/>
    <n v="7.2"/>
    <s v="No Scholarship"/>
    <x v="0"/>
    <x v="0"/>
    <n v="16.8"/>
    <n v="94"/>
    <n v="76.2"/>
    <n v="95.4"/>
    <n v="19.200000000000003"/>
    <x v="0"/>
    <x v="1"/>
    <x v="1"/>
    <x v="2"/>
    <s v="A"/>
    <n v="0"/>
  </r>
  <r>
    <n v="13"/>
    <s v="Female"/>
    <n v="8"/>
    <s v="Private-Unaided"/>
    <s v="Urban"/>
    <n v="5"/>
    <n v="1"/>
    <x v="2"/>
    <n v="223663"/>
    <s v="Managerial / Executive"/>
    <s v="Business / Self-Employed"/>
    <n v="0"/>
    <n v="0"/>
    <n v="1.3"/>
    <s v="No Scholarship"/>
    <x v="0"/>
    <x v="0"/>
    <n v="18.8"/>
    <n v="87.8"/>
    <n v="59"/>
    <n v="68.7"/>
    <n v="9.7000000000000028"/>
    <x v="0"/>
    <x v="0"/>
    <x v="0"/>
    <x v="0"/>
    <s v="C"/>
    <n v="0"/>
  </r>
  <r>
    <n v="11"/>
    <s v="Male"/>
    <n v="7"/>
    <s v="Private-Unaided"/>
    <s v="Rural"/>
    <n v="7"/>
    <n v="0"/>
    <x v="3"/>
    <n v="703899"/>
    <s v="Professional"/>
    <s v="Homemaker"/>
    <n v="1"/>
    <n v="0"/>
    <n v="2.9"/>
    <s v="Partial"/>
    <x v="1"/>
    <x v="1"/>
    <n v="15.9"/>
    <n v="79.5"/>
    <n v="66.400000000000006"/>
    <n v="77.3"/>
    <n v="10.899999999999991"/>
    <x v="0"/>
    <x v="1"/>
    <x v="0"/>
    <x v="0"/>
    <s v="B"/>
    <n v="0"/>
  </r>
  <r>
    <n v="12"/>
    <s v="Female"/>
    <n v="6"/>
    <s v="Private-Unaided"/>
    <s v="Semi-Urban"/>
    <n v="7"/>
    <n v="0"/>
    <x v="0"/>
    <n v="3154841"/>
    <s v="Clerical / Service"/>
    <s v="Unemployed"/>
    <n v="0"/>
    <n v="1"/>
    <n v="4.2"/>
    <s v="No Scholarship"/>
    <x v="1"/>
    <x v="0"/>
    <n v="15.8"/>
    <n v="97"/>
    <n v="65.2"/>
    <n v="69.900000000000006"/>
    <n v="4.7000000000000028"/>
    <x v="0"/>
    <x v="0"/>
    <x v="0"/>
    <x v="2"/>
    <s v="C"/>
    <n v="0"/>
  </r>
  <r>
    <n v="14"/>
    <s v="Female"/>
    <n v="10"/>
    <s v="Government-Aided"/>
    <s v="Rural"/>
    <n v="5"/>
    <n v="0"/>
    <x v="0"/>
    <n v="477502"/>
    <s v="Managerial / Executive"/>
    <s v="Clerical / Service"/>
    <n v="0"/>
    <n v="0"/>
    <n v="7.6"/>
    <s v="No Scholarship"/>
    <x v="0"/>
    <x v="3"/>
    <n v="18.8"/>
    <n v="89.1"/>
    <n v="73.7"/>
    <n v="75.900000000000006"/>
    <n v="2.2000000000000028"/>
    <x v="0"/>
    <x v="0"/>
    <x v="1"/>
    <x v="0"/>
    <s v="B"/>
    <n v="0"/>
  </r>
  <r>
    <n v="18"/>
    <s v="Male"/>
    <n v="12"/>
    <s v="Private-Unaided"/>
    <s v="Urban"/>
    <n v="5"/>
    <n v="0"/>
    <x v="3"/>
    <n v="1103017"/>
    <s v="Unemployed"/>
    <s v="Homemaker"/>
    <n v="1"/>
    <n v="0"/>
    <n v="0.2"/>
    <s v="No Scholarship"/>
    <x v="0"/>
    <x v="0"/>
    <n v="12.6"/>
    <n v="69.099999999999994"/>
    <n v="64.8"/>
    <n v="75.7"/>
    <n v="10.900000000000006"/>
    <x v="0"/>
    <x v="1"/>
    <x v="0"/>
    <x v="1"/>
    <s v="B"/>
    <n v="0"/>
  </r>
  <r>
    <n v="16"/>
    <s v="Male"/>
    <n v="10"/>
    <s v="Government"/>
    <s v="Urban"/>
    <n v="6"/>
    <n v="0"/>
    <x v="1"/>
    <n v="97905"/>
    <s v="Managerial / Executive"/>
    <s v="Clerical / Service"/>
    <n v="1"/>
    <n v="0"/>
    <n v="1.2"/>
    <s v="No Scholarship"/>
    <x v="0"/>
    <x v="3"/>
    <n v="14.1"/>
    <n v="91.2"/>
    <n v="59.3"/>
    <n v="56.4"/>
    <n v="-2.8999999999999986"/>
    <x v="0"/>
    <x v="0"/>
    <x v="0"/>
    <x v="2"/>
    <s v="D"/>
    <n v="0"/>
  </r>
  <r>
    <n v="16"/>
    <s v="Male"/>
    <n v="11"/>
    <s v="Government"/>
    <s v="Semi-Urban"/>
    <n v="5"/>
    <n v="0"/>
    <x v="3"/>
    <n v="1479019"/>
    <s v="Business / Self-Employed"/>
    <s v="Business / Self-Employed"/>
    <n v="1"/>
    <n v="1"/>
    <n v="3.1"/>
    <s v="Partial"/>
    <x v="0"/>
    <x v="1"/>
    <n v="8.9"/>
    <n v="79.599999999999994"/>
    <n v="48.5"/>
    <n v="69.400000000000006"/>
    <n v="20.900000000000006"/>
    <x v="0"/>
    <x v="1"/>
    <x v="0"/>
    <x v="0"/>
    <s v="C"/>
    <n v="0"/>
  </r>
  <r>
    <n v="11"/>
    <s v="Female"/>
    <n v="7"/>
    <s v="Private-Unaided"/>
    <s v="Rural"/>
    <n v="2"/>
    <n v="0"/>
    <x v="4"/>
    <n v="1980379"/>
    <s v="Unemployed"/>
    <s v="Business / Self-Employed"/>
    <n v="1"/>
    <n v="0"/>
    <n v="20"/>
    <s v="No Scholarship"/>
    <x v="1"/>
    <x v="1"/>
    <n v="11.1"/>
    <n v="83.2"/>
    <n v="59.7"/>
    <n v="78.8"/>
    <n v="19.099999999999994"/>
    <x v="0"/>
    <x v="1"/>
    <x v="2"/>
    <x v="0"/>
    <s v="B"/>
    <n v="0"/>
  </r>
  <r>
    <n v="15"/>
    <s v="Female"/>
    <n v="9"/>
    <s v="Government"/>
    <s v="Urban"/>
    <n v="4"/>
    <n v="0"/>
    <x v="3"/>
    <n v="1028471"/>
    <s v="Business / Self-Employed"/>
    <s v="Unemployed"/>
    <n v="0"/>
    <n v="1"/>
    <n v="0.4"/>
    <s v="No Scholarship"/>
    <x v="0"/>
    <x v="0"/>
    <n v="13"/>
    <n v="100"/>
    <n v="78.7"/>
    <n v="100"/>
    <n v="21.299999999999997"/>
    <x v="0"/>
    <x v="1"/>
    <x v="0"/>
    <x v="2"/>
    <s v="A"/>
    <n v="0"/>
  </r>
  <r>
    <n v="14"/>
    <s v="Male"/>
    <n v="9"/>
    <s v="Government"/>
    <s v="Semi-Urban"/>
    <n v="5"/>
    <n v="0"/>
    <x v="0"/>
    <n v="586906"/>
    <s v="Business / Self-Employed"/>
    <s v="Clerical / Service"/>
    <n v="0"/>
    <n v="1"/>
    <n v="1.1000000000000001"/>
    <s v="No Scholarship"/>
    <x v="0"/>
    <x v="1"/>
    <n v="10.9"/>
    <n v="85.2"/>
    <n v="67.400000000000006"/>
    <n v="60.6"/>
    <n v="-6.8000000000000043"/>
    <x v="0"/>
    <x v="0"/>
    <x v="0"/>
    <x v="0"/>
    <s v="C"/>
    <n v="0"/>
  </r>
  <r>
    <n v="10"/>
    <s v="Female"/>
    <n v="6"/>
    <s v="Government"/>
    <s v="Urban"/>
    <n v="3"/>
    <n v="0"/>
    <x v="0"/>
    <n v="416482"/>
    <s v="Unskilled Labor"/>
    <s v="Professional"/>
    <n v="0"/>
    <n v="1"/>
    <n v="3.3"/>
    <s v="No Scholarship"/>
    <x v="0"/>
    <x v="4"/>
    <n v="10.4"/>
    <n v="83.3"/>
    <n v="55.6"/>
    <n v="76"/>
    <n v="20.399999999999999"/>
    <x v="0"/>
    <x v="1"/>
    <x v="0"/>
    <x v="0"/>
    <s v="B"/>
    <n v="0"/>
  </r>
  <r>
    <n v="10"/>
    <s v="Female"/>
    <n v="6"/>
    <s v="Government"/>
    <s v="Urban"/>
    <n v="7"/>
    <n v="0"/>
    <x v="0"/>
    <n v="364056"/>
    <s v="Unemployed"/>
    <s v="Unemployed"/>
    <n v="1"/>
    <n v="0"/>
    <n v="1.2"/>
    <s v="No Scholarship"/>
    <x v="0"/>
    <x v="1"/>
    <n v="7.8"/>
    <n v="83.5"/>
    <n v="67.8"/>
    <n v="65.8"/>
    <n v="-2"/>
    <x v="0"/>
    <x v="0"/>
    <x v="0"/>
    <x v="0"/>
    <s v="C"/>
    <n v="0"/>
  </r>
  <r>
    <n v="14"/>
    <s v="Female"/>
    <n v="10"/>
    <s v="Private-Unaided"/>
    <s v="Semi-Urban"/>
    <n v="5"/>
    <n v="0"/>
    <x v="0"/>
    <n v="380572"/>
    <s v="Unskilled Labor"/>
    <s v="Unskilled Labor"/>
    <n v="1"/>
    <n v="0"/>
    <n v="1.8"/>
    <s v="No Scholarship"/>
    <x v="0"/>
    <x v="0"/>
    <n v="16.8"/>
    <n v="94.4"/>
    <n v="67.099999999999994"/>
    <n v="76.900000000000006"/>
    <n v="9.8000000000000114"/>
    <x v="0"/>
    <x v="0"/>
    <x v="0"/>
    <x v="2"/>
    <s v="B"/>
    <n v="0"/>
  </r>
  <r>
    <n v="18"/>
    <s v="Male"/>
    <n v="12"/>
    <s v="Government"/>
    <s v="Semi-Urban"/>
    <n v="3"/>
    <n v="0"/>
    <x v="3"/>
    <n v="852805"/>
    <s v="Clerical / Service"/>
    <s v="Homemaker"/>
    <n v="1"/>
    <n v="1"/>
    <n v="2.6"/>
    <s v="No Scholarship"/>
    <x v="0"/>
    <x v="1"/>
    <n v="20.8"/>
    <n v="84"/>
    <n v="76.400000000000006"/>
    <n v="88.8"/>
    <n v="12.399999999999991"/>
    <x v="0"/>
    <x v="1"/>
    <x v="0"/>
    <x v="0"/>
    <s v="B"/>
    <n v="0"/>
  </r>
  <r>
    <n v="13"/>
    <s v="Female"/>
    <n v="8"/>
    <s v="Government"/>
    <s v="Urban"/>
    <n v="5"/>
    <n v="0"/>
    <x v="0"/>
    <n v="509402"/>
    <s v="Clerical / Service"/>
    <s v="Clerical / Service"/>
    <n v="0"/>
    <n v="0"/>
    <n v="1.8"/>
    <s v="No Scholarship"/>
    <x v="0"/>
    <x v="0"/>
    <n v="6"/>
    <n v="81.8"/>
    <n v="61.4"/>
    <n v="64.400000000000006"/>
    <n v="3.0000000000000071"/>
    <x v="0"/>
    <x v="0"/>
    <x v="0"/>
    <x v="0"/>
    <s v="C"/>
    <n v="0"/>
  </r>
  <r>
    <n v="16"/>
    <s v="Female"/>
    <n v="11"/>
    <s v="Government"/>
    <s v="Urban"/>
    <n v="4"/>
    <n v="0"/>
    <x v="4"/>
    <n v="3227466"/>
    <s v="Professional"/>
    <s v="Professional"/>
    <n v="1"/>
    <n v="1"/>
    <n v="0.7"/>
    <s v="No Scholarship"/>
    <x v="0"/>
    <x v="1"/>
    <n v="14.2"/>
    <n v="99"/>
    <n v="67.3"/>
    <n v="70.7"/>
    <n v="3.4000000000000057"/>
    <x v="0"/>
    <x v="0"/>
    <x v="0"/>
    <x v="2"/>
    <s v="C"/>
    <n v="0"/>
  </r>
  <r>
    <n v="15"/>
    <s v="Male"/>
    <n v="9"/>
    <s v="Government"/>
    <s v="Urban"/>
    <n v="6"/>
    <n v="0"/>
    <x v="0"/>
    <n v="413193"/>
    <s v="Unemployed"/>
    <s v="Homemaker"/>
    <n v="0"/>
    <n v="0"/>
    <n v="4.3"/>
    <s v="No Scholarship"/>
    <x v="0"/>
    <x v="1"/>
    <n v="11.1"/>
    <n v="79.8"/>
    <n v="66.7"/>
    <n v="76.2"/>
    <n v="9.5"/>
    <x v="0"/>
    <x v="0"/>
    <x v="0"/>
    <x v="0"/>
    <s v="B"/>
    <n v="0"/>
  </r>
  <r>
    <n v="10"/>
    <s v="Female"/>
    <n v="6"/>
    <s v="Government"/>
    <s v="Urban"/>
    <n v="4"/>
    <n v="0"/>
    <x v="2"/>
    <n v="268844"/>
    <s v="Business / Self-Employed"/>
    <s v="Unskilled Labor"/>
    <n v="1"/>
    <n v="1"/>
    <n v="1.9"/>
    <s v="No Scholarship"/>
    <x v="0"/>
    <x v="0"/>
    <n v="19.600000000000001"/>
    <n v="94.5"/>
    <n v="58.5"/>
    <n v="72.7"/>
    <n v="14.200000000000003"/>
    <x v="0"/>
    <x v="1"/>
    <x v="0"/>
    <x v="2"/>
    <s v="C"/>
    <n v="0"/>
  </r>
  <r>
    <n v="16"/>
    <s v="Male"/>
    <n v="12"/>
    <s v="Private-Unaided"/>
    <s v="Urban"/>
    <n v="4"/>
    <n v="0"/>
    <x v="3"/>
    <n v="777556"/>
    <s v="Clerical / Service"/>
    <s v="Professional"/>
    <n v="0"/>
    <n v="1"/>
    <n v="4.0999999999999996"/>
    <s v="No Scholarship"/>
    <x v="1"/>
    <x v="0"/>
    <n v="19.8"/>
    <n v="96.6"/>
    <n v="73.599999999999994"/>
    <n v="81.3"/>
    <n v="7.7000000000000028"/>
    <x v="0"/>
    <x v="0"/>
    <x v="0"/>
    <x v="2"/>
    <s v="B"/>
    <n v="0"/>
  </r>
  <r>
    <n v="16"/>
    <s v="Male"/>
    <n v="10"/>
    <s v="Government"/>
    <s v="Urban"/>
    <n v="6"/>
    <n v="0"/>
    <x v="1"/>
    <n v="171184"/>
    <s v="Professional"/>
    <s v="Business / Self-Employed"/>
    <m/>
    <n v="1"/>
    <n v="0.4"/>
    <s v="Partial"/>
    <x v="0"/>
    <x v="1"/>
    <n v="12.3"/>
    <n v="82.7"/>
    <n v="58.7"/>
    <n v="61.7"/>
    <n v="3"/>
    <x v="0"/>
    <x v="0"/>
    <x v="0"/>
    <x v="0"/>
    <s v="C"/>
    <n v="0"/>
  </r>
  <r>
    <n v="14"/>
    <s v="Female"/>
    <n v="8"/>
    <s v="Private-Unaided"/>
    <s v="Urban"/>
    <n v="5"/>
    <n v="0"/>
    <x v="3"/>
    <n v="1327297"/>
    <s v="Professional"/>
    <s v="Clerical / Service"/>
    <n v="1"/>
    <n v="1"/>
    <n v="1.1000000000000001"/>
    <s v="No Scholarship"/>
    <x v="0"/>
    <x v="0"/>
    <n v="14.4"/>
    <n v="96.9"/>
    <n v="62"/>
    <n v="80.2"/>
    <n v="18.200000000000003"/>
    <x v="0"/>
    <x v="1"/>
    <x v="0"/>
    <x v="2"/>
    <s v="B"/>
    <n v="0"/>
  </r>
  <r>
    <n v="10"/>
    <s v="Female"/>
    <n v="6"/>
    <s v="Government"/>
    <s v="Urban"/>
    <n v="4"/>
    <n v="1"/>
    <x v="2"/>
    <n v="302179"/>
    <s v="Unskilled Labor"/>
    <s v="Unemployed"/>
    <n v="1"/>
    <n v="0"/>
    <n v="3.5"/>
    <s v="Partial"/>
    <x v="0"/>
    <x v="0"/>
    <n v="11.5"/>
    <n v="89.1"/>
    <n v="62.6"/>
    <n v="58.1"/>
    <n v="-4.5"/>
    <x v="0"/>
    <x v="0"/>
    <x v="0"/>
    <x v="0"/>
    <s v="D"/>
    <n v="0"/>
  </r>
  <r>
    <n v="16"/>
    <s v="Male"/>
    <n v="12"/>
    <s v="Government"/>
    <s v="Semi-Urban"/>
    <n v="7"/>
    <n v="0"/>
    <x v="2"/>
    <n v="182732"/>
    <s v="Managerial / Executive"/>
    <s v="Managerial / Executive"/>
    <n v="0"/>
    <n v="0"/>
    <n v="2.6"/>
    <s v="No Scholarship"/>
    <x v="0"/>
    <x v="1"/>
    <n v="5.7"/>
    <n v="80.3"/>
    <n v="72.7"/>
    <n v="63.4"/>
    <n v="-9.3000000000000043"/>
    <x v="0"/>
    <x v="0"/>
    <x v="0"/>
    <x v="0"/>
    <s v="C"/>
    <n v="0"/>
  </r>
  <r>
    <n v="15"/>
    <s v="Male"/>
    <n v="10"/>
    <s v="Private-Unaided"/>
    <s v="Rural"/>
    <n v="5"/>
    <n v="1"/>
    <x v="4"/>
    <n v="3028540"/>
    <s v="Business / Self-Employed"/>
    <s v="Homemaker"/>
    <n v="1"/>
    <n v="1"/>
    <n v="5.8"/>
    <s v="No Scholarship"/>
    <x v="1"/>
    <x v="0"/>
    <n v="20"/>
    <n v="92.8"/>
    <n v="79.3"/>
    <n v="91"/>
    <n v="11.700000000000003"/>
    <x v="0"/>
    <x v="1"/>
    <x v="1"/>
    <x v="2"/>
    <s v="A"/>
    <n v="0"/>
  </r>
  <r>
    <n v="11"/>
    <s v="Male"/>
    <n v="7"/>
    <s v="Government-Aided"/>
    <s v="Semi-Urban"/>
    <n v="4"/>
    <n v="0"/>
    <x v="1"/>
    <n v="120596"/>
    <s v="Unskilled Labor"/>
    <s v="Unemployed"/>
    <n v="0"/>
    <n v="0"/>
    <n v="14.7"/>
    <s v="No Scholarship"/>
    <x v="0"/>
    <x v="0"/>
    <n v="12.4"/>
    <n v="71.900000000000006"/>
    <n v="60.5"/>
    <n v="72.5"/>
    <n v="12"/>
    <x v="0"/>
    <x v="1"/>
    <x v="1"/>
    <x v="1"/>
    <s v="C"/>
    <n v="0"/>
  </r>
  <r>
    <n v="13"/>
    <s v="Male"/>
    <n v="7"/>
    <s v="Government"/>
    <s v="Semi-Urban"/>
    <n v="5"/>
    <n v="0"/>
    <x v="2"/>
    <n v="346076"/>
    <s v="Skilled Labor / Trade"/>
    <s v="Managerial / Executive"/>
    <n v="0"/>
    <n v="1"/>
    <n v="3.7"/>
    <s v="No Scholarship"/>
    <x v="0"/>
    <x v="1"/>
    <n v="7.7"/>
    <n v="91"/>
    <n v="44.5"/>
    <n v="49.5"/>
    <n v="5"/>
    <x v="0"/>
    <x v="0"/>
    <x v="0"/>
    <x v="2"/>
    <s v="D"/>
    <n v="0"/>
  </r>
  <r>
    <n v="15"/>
    <s v="Female"/>
    <n v="11"/>
    <s v="Government"/>
    <s v="Rural"/>
    <n v="6"/>
    <n v="0"/>
    <x v="3"/>
    <n v="1464722"/>
    <s v="Managerial / Executive"/>
    <s v="Managerial / Executive"/>
    <n v="1"/>
    <n v="0"/>
    <n v="8.9"/>
    <s v="No Scholarship"/>
    <x v="0"/>
    <x v="1"/>
    <n v="15.8"/>
    <n v="83.4"/>
    <n v="81"/>
    <n v="85.4"/>
    <n v="4.4000000000000057"/>
    <x v="0"/>
    <x v="0"/>
    <x v="1"/>
    <x v="0"/>
    <s v="B"/>
    <n v="0"/>
  </r>
  <r>
    <n v="16"/>
    <s v="Male"/>
    <n v="10"/>
    <s v="Private-Unaided"/>
    <s v="Rural"/>
    <n v="5"/>
    <n v="1"/>
    <x v="2"/>
    <n v="185652"/>
    <s v="Skilled Labor / Trade"/>
    <s v="Business / Self-Employed"/>
    <n v="0"/>
    <n v="1"/>
    <n v="25.7"/>
    <s v="Partial"/>
    <x v="0"/>
    <x v="4"/>
    <n v="14.3"/>
    <n v="76.8"/>
    <n v="71.7"/>
    <n v="61.4"/>
    <n v="-10.300000000000004"/>
    <x v="0"/>
    <x v="0"/>
    <x v="2"/>
    <x v="0"/>
    <s v="C"/>
    <n v="0"/>
  </r>
  <r>
    <n v="12"/>
    <s v="Female"/>
    <n v="8"/>
    <s v="Government"/>
    <s v="Urban"/>
    <n v="6"/>
    <n v="1"/>
    <x v="2"/>
    <n v="197865"/>
    <s v="Managerial / Executive"/>
    <s v="Unemployed"/>
    <n v="1"/>
    <n v="1"/>
    <n v="0.9"/>
    <s v="No Scholarship"/>
    <x v="1"/>
    <x v="1"/>
    <n v="18.399999999999999"/>
    <n v="77.599999999999994"/>
    <n v="55.6"/>
    <n v="65.599999999999994"/>
    <n v="9.9999999999999929"/>
    <x v="0"/>
    <x v="0"/>
    <x v="0"/>
    <x v="0"/>
    <s v="C"/>
    <n v="0"/>
  </r>
  <r>
    <n v="10"/>
    <s v="Male"/>
    <n v="6"/>
    <s v="Government"/>
    <s v="Rural"/>
    <n v="4"/>
    <n v="0"/>
    <x v="1"/>
    <n v="110277"/>
    <s v="Unemployed"/>
    <s v="Professional"/>
    <n v="1"/>
    <n v="0"/>
    <n v="5.6"/>
    <s v="No Scholarship"/>
    <x v="0"/>
    <x v="4"/>
    <n v="14.2"/>
    <n v="69.2"/>
    <n v="50.9"/>
    <n v="67.8"/>
    <n v="16.899999999999999"/>
    <x v="0"/>
    <x v="1"/>
    <x v="1"/>
    <x v="1"/>
    <s v="C"/>
    <n v="0"/>
  </r>
  <r>
    <n v="14"/>
    <s v="Male"/>
    <n v="8"/>
    <s v="Private-Unaided"/>
    <s v="Urban"/>
    <n v="5"/>
    <n v="0"/>
    <x v="1"/>
    <n v="174791"/>
    <s v="Business / Self-Employed"/>
    <s v="Managerial / Executive"/>
    <n v="0"/>
    <n v="1"/>
    <n v="2.6"/>
    <s v="No Scholarship"/>
    <x v="0"/>
    <x v="1"/>
    <n v="12"/>
    <n v="82.3"/>
    <n v="58.1"/>
    <n v="58.7"/>
    <n v="0.60000000000000142"/>
    <x v="0"/>
    <x v="0"/>
    <x v="0"/>
    <x v="0"/>
    <s v="D"/>
    <n v="0"/>
  </r>
  <r>
    <n v="16"/>
    <s v="Female"/>
    <n v="10"/>
    <s v="Government-Aided"/>
    <s v="Urban"/>
    <n v="4"/>
    <n v="0"/>
    <x v="0"/>
    <n v="486984"/>
    <s v="Unskilled Labor"/>
    <s v="Skilled Labor / Trade"/>
    <n v="0"/>
    <n v="1"/>
    <n v="0.8"/>
    <s v="Partial"/>
    <x v="1"/>
    <x v="1"/>
    <n v="14.2"/>
    <n v="89.3"/>
    <n v="61.5"/>
    <n v="66.599999999999994"/>
    <n v="5.0999999999999943"/>
    <x v="0"/>
    <x v="0"/>
    <x v="0"/>
    <x v="0"/>
    <s v="C"/>
    <n v="0"/>
  </r>
  <r>
    <n v="11"/>
    <s v="Female"/>
    <n v="7"/>
    <s v="Private-Unaided"/>
    <s v="Semi-Urban"/>
    <n v="5"/>
    <n v="0"/>
    <x v="3"/>
    <n v="850484"/>
    <s v="Unskilled Labor"/>
    <s v="Homemaker"/>
    <n v="0"/>
    <n v="1"/>
    <n v="10.4"/>
    <s v="No Scholarship"/>
    <x v="0"/>
    <x v="0"/>
    <n v="12.3"/>
    <n v="90.1"/>
    <n v="80.900000000000006"/>
    <n v="80.599999999999994"/>
    <n v="-0.30000000000001137"/>
    <x v="0"/>
    <x v="0"/>
    <x v="1"/>
    <x v="2"/>
    <s v="B"/>
    <n v="0"/>
  </r>
  <r>
    <n v="12"/>
    <s v="Male"/>
    <n v="8"/>
    <s v="Government-Aided"/>
    <s v="Urban"/>
    <n v="4"/>
    <n v="0"/>
    <x v="4"/>
    <n v="2944898"/>
    <s v="Professional"/>
    <s v="Skilled Labor / Trade"/>
    <n v="1"/>
    <n v="1"/>
    <n v="2.2000000000000002"/>
    <s v="No Scholarship"/>
    <x v="0"/>
    <x v="1"/>
    <n v="21.5"/>
    <n v="100"/>
    <n v="69.7"/>
    <n v="74.599999999999994"/>
    <n v="4.8999999999999915"/>
    <x v="0"/>
    <x v="0"/>
    <x v="0"/>
    <x v="2"/>
    <s v="C"/>
    <n v="0"/>
  </r>
  <r>
    <n v="13"/>
    <s v="Male"/>
    <n v="9"/>
    <s v="Private-Unaided"/>
    <s v="Rural"/>
    <n v="5"/>
    <n v="0"/>
    <x v="1"/>
    <n v="136954"/>
    <s v="Unemployed"/>
    <s v="Clerical / Service"/>
    <n v="0"/>
    <n v="0"/>
    <n v="3.9"/>
    <s v="Partial"/>
    <x v="0"/>
    <x v="1"/>
    <n v="17.899999999999999"/>
    <n v="76.5"/>
    <n v="56.9"/>
    <n v="73.099999999999994"/>
    <n v="16.199999999999996"/>
    <x v="0"/>
    <x v="1"/>
    <x v="0"/>
    <x v="0"/>
    <s v="C"/>
    <n v="0"/>
  </r>
  <r>
    <n v="14"/>
    <s v="Female"/>
    <n v="8"/>
    <s v="Government"/>
    <s v="Urban"/>
    <n v="5"/>
    <n v="1"/>
    <x v="1"/>
    <n v="80483"/>
    <s v="Skilled Labor / Trade"/>
    <s v="Skilled Labor / Trade"/>
    <n v="0"/>
    <n v="0"/>
    <n v="2.9"/>
    <s v="No Scholarship"/>
    <x v="1"/>
    <x v="1"/>
    <n v="15.4"/>
    <n v="90"/>
    <n v="65.599999999999994"/>
    <n v="75.7"/>
    <n v="10.100000000000009"/>
    <x v="0"/>
    <x v="1"/>
    <x v="0"/>
    <x v="2"/>
    <s v="B"/>
    <n v="0"/>
  </r>
  <r>
    <n v="15"/>
    <s v="Male"/>
    <n v="11"/>
    <s v="Private-Unaided"/>
    <s v="Urban"/>
    <n v="6"/>
    <n v="0"/>
    <x v="1"/>
    <n v="79500"/>
    <s v="Skilled Labor / Trade"/>
    <s v="Unemployed"/>
    <n v="0"/>
    <n v="1"/>
    <n v="1.7"/>
    <s v="No Scholarship"/>
    <x v="0"/>
    <x v="0"/>
    <n v="7.5"/>
    <n v="74"/>
    <n v="51.2"/>
    <n v="57.2"/>
    <n v="6"/>
    <x v="0"/>
    <x v="0"/>
    <x v="0"/>
    <x v="1"/>
    <s v="D"/>
    <n v="0"/>
  </r>
  <r>
    <n v="14"/>
    <s v="Male"/>
    <n v="9"/>
    <s v="Government"/>
    <s v="Urban"/>
    <n v="6"/>
    <n v="0"/>
    <x v="2"/>
    <n v="308741"/>
    <s v="Professional"/>
    <s v="Clerical / Service"/>
    <n v="1"/>
    <n v="1"/>
    <n v="1.6"/>
    <s v="No Scholarship"/>
    <x v="0"/>
    <x v="3"/>
    <n v="11.9"/>
    <n v="87.9"/>
    <n v="58"/>
    <n v="65.599999999999994"/>
    <n v="7.5999999999999943"/>
    <x v="0"/>
    <x v="0"/>
    <x v="0"/>
    <x v="0"/>
    <s v="C"/>
    <n v="0"/>
  </r>
  <r>
    <n v="12"/>
    <s v="Female"/>
    <n v="7"/>
    <s v="Government"/>
    <s v="Rural"/>
    <n v="4"/>
    <n v="0"/>
    <x v="1"/>
    <n v="75757"/>
    <s v="Clerical / Service"/>
    <s v="Business / Self-Employed"/>
    <n v="0"/>
    <n v="0"/>
    <n v="1"/>
    <s v="No Scholarship"/>
    <x v="0"/>
    <x v="1"/>
    <n v="16.3"/>
    <n v="81.7"/>
    <n v="56.7"/>
    <n v="54.5"/>
    <n v="-2.2000000000000028"/>
    <x v="0"/>
    <x v="0"/>
    <x v="0"/>
    <x v="0"/>
    <s v="D"/>
    <n v="0"/>
  </r>
  <r>
    <n v="16"/>
    <s v="Male"/>
    <n v="12"/>
    <s v="Government-Aided"/>
    <s v="Urban"/>
    <n v="6"/>
    <n v="0"/>
    <x v="1"/>
    <n v="76286"/>
    <s v="Clerical / Service"/>
    <s v="Unskilled Labor"/>
    <n v="1"/>
    <n v="0"/>
    <n v="1.2"/>
    <s v="No Scholarship"/>
    <x v="0"/>
    <x v="1"/>
    <n v="13.3"/>
    <n v="84.9"/>
    <n v="48.2"/>
    <n v="55.4"/>
    <n v="7.1999999999999957"/>
    <x v="0"/>
    <x v="0"/>
    <x v="0"/>
    <x v="0"/>
    <s v="D"/>
    <n v="0"/>
  </r>
  <r>
    <n v="11"/>
    <s v="Female"/>
    <n v="7"/>
    <s v="Government"/>
    <s v="Urban"/>
    <n v="4"/>
    <n v="0"/>
    <x v="0"/>
    <n v="553146"/>
    <s v="Professional"/>
    <s v="Unemployed"/>
    <n v="0"/>
    <n v="0"/>
    <n v="3"/>
    <s v="No Scholarship"/>
    <x v="0"/>
    <x v="4"/>
    <n v="4.2"/>
    <n v="90.3"/>
    <n v="64.599999999999994"/>
    <n v="60.7"/>
    <n v="-3.8999999999999915"/>
    <x v="0"/>
    <x v="0"/>
    <x v="0"/>
    <x v="2"/>
    <s v="C"/>
    <n v="0"/>
  </r>
  <r>
    <n v="11"/>
    <s v="Male"/>
    <n v="7"/>
    <s v="Government-Aided"/>
    <s v="Rural"/>
    <n v="5"/>
    <n v="0"/>
    <x v="0"/>
    <n v="658098"/>
    <s v="Unemployed"/>
    <s v="Skilled Labor / Trade"/>
    <n v="0"/>
    <n v="0"/>
    <n v="7.7"/>
    <s v="No Scholarship"/>
    <x v="1"/>
    <x v="0"/>
    <n v="12.1"/>
    <n v="88.9"/>
    <n v="68.3"/>
    <n v="56.1"/>
    <n v="-12.199999999999996"/>
    <x v="0"/>
    <x v="0"/>
    <x v="1"/>
    <x v="0"/>
    <s v="D"/>
    <n v="0"/>
  </r>
  <r>
    <n v="11"/>
    <s v="Male"/>
    <n v="7"/>
    <s v="Government-Aided"/>
    <s v="Rural"/>
    <n v="4"/>
    <n v="0"/>
    <x v="3"/>
    <n v="833463"/>
    <s v="Managerial / Executive"/>
    <s v="Unemployed"/>
    <n v="0"/>
    <n v="1"/>
    <n v="14.7"/>
    <s v="No Scholarship"/>
    <x v="0"/>
    <x v="3"/>
    <n v="19.8"/>
    <n v="89.2"/>
    <n v="65.2"/>
    <n v="74.599999999999994"/>
    <n v="9.3999999999999915"/>
    <x v="0"/>
    <x v="0"/>
    <x v="1"/>
    <x v="0"/>
    <s v="C"/>
    <n v="0"/>
  </r>
  <r>
    <n v="15"/>
    <s v="Female"/>
    <n v="10"/>
    <s v="Government"/>
    <s v="Urban"/>
    <n v="3"/>
    <n v="0"/>
    <x v="0"/>
    <n v="454989"/>
    <s v="Unskilled Labor"/>
    <s v="Skilled Labor / Trade"/>
    <n v="1"/>
    <n v="1"/>
    <n v="0.6"/>
    <s v="No Scholarship"/>
    <x v="0"/>
    <x v="1"/>
    <n v="9.6999999999999993"/>
    <n v="90.5"/>
    <n v="59.7"/>
    <n v="72.900000000000006"/>
    <n v="13.200000000000003"/>
    <x v="0"/>
    <x v="1"/>
    <x v="0"/>
    <x v="2"/>
    <s v="C"/>
    <n v="0"/>
  </r>
  <r>
    <n v="14"/>
    <s v="Male"/>
    <n v="9"/>
    <s v="Private-Unaided"/>
    <s v="Urban"/>
    <n v="2"/>
    <n v="0"/>
    <x v="3"/>
    <n v="775019"/>
    <s v="Business / Self-Employed"/>
    <s v="Professional"/>
    <n v="1"/>
    <n v="0"/>
    <n v="7.2"/>
    <s v="No Scholarship"/>
    <x v="1"/>
    <x v="1"/>
    <n v="15.6"/>
    <n v="86.5"/>
    <n v="54.4"/>
    <n v="64.7"/>
    <n v="10.300000000000004"/>
    <x v="0"/>
    <x v="1"/>
    <x v="1"/>
    <x v="0"/>
    <s v="C"/>
    <n v="0"/>
  </r>
  <r>
    <n v="13"/>
    <s v="Female"/>
    <n v="7"/>
    <s v="Private-Unaided"/>
    <s v="Rural"/>
    <n v="4"/>
    <n v="1"/>
    <x v="2"/>
    <n v="244053"/>
    <s v="Managerial / Executive"/>
    <s v="Unemployed"/>
    <n v="1"/>
    <n v="0"/>
    <n v="5.8"/>
    <s v="No Scholarship"/>
    <x v="0"/>
    <x v="0"/>
    <n v="17.100000000000001"/>
    <n v="79.7"/>
    <n v="83.7"/>
    <n v="72.7"/>
    <n v="-11"/>
    <x v="0"/>
    <x v="0"/>
    <x v="1"/>
    <x v="0"/>
    <s v="C"/>
    <n v="0"/>
  </r>
  <r>
    <n v="11"/>
    <s v="Female"/>
    <n v="7"/>
    <s v="Private-Unaided"/>
    <s v="Urban"/>
    <n v="5"/>
    <n v="0"/>
    <x v="2"/>
    <n v="325296"/>
    <s v="Business / Self-Employed"/>
    <s v="Homemaker"/>
    <n v="1"/>
    <n v="0"/>
    <n v="2.5"/>
    <s v="Partial"/>
    <x v="0"/>
    <x v="1"/>
    <n v="20"/>
    <n v="78"/>
    <n v="57.8"/>
    <n v="54.3"/>
    <n v="-3.5"/>
    <x v="0"/>
    <x v="0"/>
    <x v="0"/>
    <x v="0"/>
    <s v="D"/>
    <n v="0"/>
  </r>
  <r>
    <n v="15"/>
    <s v="Other"/>
    <n v="10"/>
    <s v="Government"/>
    <s v="Urban"/>
    <n v="6"/>
    <n v="1"/>
    <x v="0"/>
    <n v="633943"/>
    <s v="Unskilled Labor"/>
    <s v="Skilled Labor / Trade"/>
    <n v="1"/>
    <n v="0"/>
    <m/>
    <s v="No Scholarship"/>
    <x v="0"/>
    <x v="4"/>
    <n v="17.3"/>
    <n v="83.7"/>
    <n v="72"/>
    <n v="67.3"/>
    <n v="-4.7000000000000028"/>
    <x v="0"/>
    <x v="0"/>
    <x v="0"/>
    <x v="0"/>
    <s v="C"/>
    <n v="0"/>
  </r>
  <r>
    <n v="16"/>
    <s v="Female"/>
    <n v="12"/>
    <s v="Private-Unaided"/>
    <s v="Urban"/>
    <n v="6"/>
    <n v="0"/>
    <x v="2"/>
    <n v="240596"/>
    <s v="Skilled Labor / Trade"/>
    <s v="Clerical / Service"/>
    <n v="0"/>
    <n v="1"/>
    <n v="2.2000000000000002"/>
    <s v="Partial"/>
    <x v="1"/>
    <x v="1"/>
    <n v="11.8"/>
    <n v="81"/>
    <n v="45.1"/>
    <n v="63.9"/>
    <n v="18.799999999999997"/>
    <x v="0"/>
    <x v="1"/>
    <x v="0"/>
    <x v="0"/>
    <s v="C"/>
    <n v="0"/>
  </r>
  <r>
    <n v="14"/>
    <s v="Female"/>
    <n v="10"/>
    <s v="Private-Unaided"/>
    <s v="Rural"/>
    <n v="5"/>
    <n v="0"/>
    <x v="0"/>
    <n v="499926"/>
    <s v="Business / Self-Employed"/>
    <s v="Professional"/>
    <n v="0"/>
    <n v="0"/>
    <n v="8.3000000000000007"/>
    <s v="No Scholarship"/>
    <x v="1"/>
    <x v="1"/>
    <n v="14.3"/>
    <n v="71.2"/>
    <n v="66.599999999999994"/>
    <n v="66.400000000000006"/>
    <n v="-0.19999999999998863"/>
    <x v="0"/>
    <x v="0"/>
    <x v="1"/>
    <x v="1"/>
    <s v="C"/>
    <n v="0"/>
  </r>
  <r>
    <n v="15"/>
    <s v="Male"/>
    <n v="10"/>
    <s v="Government"/>
    <s v="Urban"/>
    <n v="4"/>
    <n v="0"/>
    <x v="0"/>
    <n v="609903"/>
    <s v="Business / Self-Employed"/>
    <s v="Skilled Labor / Trade"/>
    <n v="1"/>
    <n v="0"/>
    <n v="2.2999999999999998"/>
    <s v="No Scholarship"/>
    <x v="0"/>
    <x v="1"/>
    <n v="16"/>
    <n v="87.3"/>
    <n v="54.9"/>
    <n v="71.7"/>
    <n v="16.800000000000004"/>
    <x v="0"/>
    <x v="1"/>
    <x v="0"/>
    <x v="0"/>
    <s v="C"/>
    <n v="0"/>
  </r>
  <r>
    <n v="14"/>
    <s v="Female"/>
    <n v="10"/>
    <s v="Private-Unaided"/>
    <s v="Urban"/>
    <n v="5"/>
    <n v="1"/>
    <x v="2"/>
    <n v="223663"/>
    <s v="Clerical / Service"/>
    <s v="Homemaker"/>
    <n v="1"/>
    <n v="0"/>
    <n v="2.1"/>
    <s v="No Scholarship"/>
    <x v="1"/>
    <x v="1"/>
    <n v="17.3"/>
    <n v="75.599999999999994"/>
    <n v="66.2"/>
    <n v="70.7"/>
    <n v="4.5"/>
    <x v="0"/>
    <x v="0"/>
    <x v="0"/>
    <x v="0"/>
    <s v="C"/>
    <n v="0"/>
  </r>
  <r>
    <n v="14"/>
    <s v="Male"/>
    <n v="8"/>
    <s v="Government-Aided"/>
    <s v="Rural"/>
    <n v="3"/>
    <n v="0"/>
    <x v="0"/>
    <n v="569840"/>
    <s v="Unskilled Labor"/>
    <s v="Business / Self-Employed"/>
    <n v="0"/>
    <n v="0"/>
    <n v="4.3"/>
    <s v="No Scholarship"/>
    <x v="0"/>
    <x v="0"/>
    <n v="16"/>
    <n v="80"/>
    <n v="56.2"/>
    <n v="51.2"/>
    <n v="-5"/>
    <x v="0"/>
    <x v="0"/>
    <x v="0"/>
    <x v="0"/>
    <s v="D"/>
    <n v="0"/>
  </r>
  <r>
    <n v="10"/>
    <s v="Male"/>
    <n v="6"/>
    <s v="Private-Unaided"/>
    <s v="Rural"/>
    <n v="5"/>
    <n v="0"/>
    <x v="3"/>
    <n v="1208364"/>
    <s v="Managerial / Executive"/>
    <s v="Homemaker"/>
    <n v="1"/>
    <n v="0"/>
    <n v="7.7"/>
    <s v="No Scholarship"/>
    <x v="0"/>
    <x v="0"/>
    <n v="16.3"/>
    <n v="84.4"/>
    <n v="77.7"/>
    <n v="25.6"/>
    <n v="-52.1"/>
    <x v="1"/>
    <x v="0"/>
    <x v="1"/>
    <x v="0"/>
    <s v="F"/>
    <n v="1"/>
  </r>
  <r>
    <n v="14"/>
    <s v="Male"/>
    <n v="8"/>
    <s v="Private-Unaided"/>
    <s v="Urban"/>
    <n v="3"/>
    <n v="1"/>
    <x v="2"/>
    <n v="239918"/>
    <s v="Skilled Labor / Trade"/>
    <s v="Managerial / Executive"/>
    <n v="1"/>
    <n v="0"/>
    <n v="0.7"/>
    <s v="No Scholarship"/>
    <x v="0"/>
    <x v="4"/>
    <n v="10"/>
    <n v="74.400000000000006"/>
    <n v="65.5"/>
    <n v="66.400000000000006"/>
    <n v="0.90000000000000568"/>
    <x v="0"/>
    <x v="0"/>
    <x v="0"/>
    <x v="1"/>
    <s v="C"/>
    <n v="0"/>
  </r>
  <r>
    <n v="12"/>
    <s v="Female"/>
    <n v="7"/>
    <s v="Private-Unaided"/>
    <s v="Urban"/>
    <n v="4"/>
    <n v="0"/>
    <x v="2"/>
    <n v="247196"/>
    <s v="Unskilled Labor"/>
    <s v="Unskilled Labor"/>
    <n v="1"/>
    <n v="0"/>
    <n v="1.5"/>
    <s v="No Scholarship"/>
    <x v="0"/>
    <x v="3"/>
    <n v="17.3"/>
    <n v="92.8"/>
    <n v="52.6"/>
    <n v="66.400000000000006"/>
    <n v="13.800000000000004"/>
    <x v="0"/>
    <x v="1"/>
    <x v="0"/>
    <x v="2"/>
    <s v="C"/>
    <n v="0"/>
  </r>
  <r>
    <n v="14"/>
    <s v="Female"/>
    <n v="9"/>
    <s v="Government-Aided"/>
    <s v="Semi-Urban"/>
    <n v="4"/>
    <n v="0"/>
    <x v="1"/>
    <n v="105931"/>
    <s v="Skilled Labor / Trade"/>
    <s v="Skilled Labor / Trade"/>
    <n v="1"/>
    <n v="1"/>
    <n v="8.1"/>
    <s v="Partial"/>
    <x v="0"/>
    <x v="1"/>
    <n v="14.9"/>
    <n v="77.8"/>
    <n v="67.2"/>
    <n v="62.7"/>
    <n v="-4.5"/>
    <x v="0"/>
    <x v="0"/>
    <x v="1"/>
    <x v="0"/>
    <s v="C"/>
    <n v="0"/>
  </r>
  <r>
    <n v="16"/>
    <s v="Male"/>
    <n v="11"/>
    <s v="Private-Unaided"/>
    <s v="Rural"/>
    <n v="3"/>
    <n v="0"/>
    <x v="1"/>
    <n v="156644"/>
    <s v="Business / Self-Employed"/>
    <s v="Managerial / Executive"/>
    <n v="0"/>
    <n v="0"/>
    <n v="5"/>
    <s v="No Scholarship"/>
    <x v="0"/>
    <x v="0"/>
    <n v="19.8"/>
    <n v="97.2"/>
    <n v="52.7"/>
    <n v="65.3"/>
    <n v="12.599999999999994"/>
    <x v="0"/>
    <x v="1"/>
    <x v="1"/>
    <x v="2"/>
    <s v="C"/>
    <n v="0"/>
  </r>
  <r>
    <n v="18"/>
    <s v="Male"/>
    <n v="12"/>
    <s v="Government"/>
    <s v="Urban"/>
    <n v="3"/>
    <n v="0"/>
    <x v="0"/>
    <n v="469450"/>
    <s v="Unemployed"/>
    <s v="Professional"/>
    <n v="0"/>
    <n v="1"/>
    <n v="1.1000000000000001"/>
    <s v="No Scholarship"/>
    <x v="0"/>
    <x v="1"/>
    <n v="24.1"/>
    <n v="91.1"/>
    <n v="54.7"/>
    <n v="50.7"/>
    <n v="-4"/>
    <x v="0"/>
    <x v="0"/>
    <x v="0"/>
    <x v="2"/>
    <s v="D"/>
    <n v="0"/>
  </r>
  <r>
    <n v="12"/>
    <s v="Female"/>
    <n v="6"/>
    <s v="Private-Unaided"/>
    <s v="Urban"/>
    <n v="4"/>
    <n v="0"/>
    <x v="1"/>
    <n v="94741"/>
    <s v="Clerical / Service"/>
    <s v="Business / Self-Employed"/>
    <n v="0"/>
    <n v="1"/>
    <n v="2.1"/>
    <s v="No Scholarship"/>
    <x v="0"/>
    <x v="4"/>
    <n v="18.7"/>
    <n v="86.8"/>
    <n v="67.8"/>
    <n v="64.900000000000006"/>
    <n v="-2.8999999999999915"/>
    <x v="0"/>
    <x v="0"/>
    <x v="0"/>
    <x v="0"/>
    <s v="C"/>
    <n v="0"/>
  </r>
  <r>
    <n v="14"/>
    <s v="Female"/>
    <n v="8"/>
    <s v="Private-Unaided"/>
    <s v="Semi-Urban"/>
    <n v="5"/>
    <n v="0"/>
    <x v="2"/>
    <n v="239719"/>
    <s v="Unemployed"/>
    <s v="Clerical / Service"/>
    <n v="1"/>
    <n v="0"/>
    <n v="2.7"/>
    <s v="No Scholarship"/>
    <x v="1"/>
    <x v="1"/>
    <n v="9.3000000000000007"/>
    <n v="98.3"/>
    <n v="56.9"/>
    <n v="60.3"/>
    <n v="3.3999999999999986"/>
    <x v="0"/>
    <x v="0"/>
    <x v="0"/>
    <x v="2"/>
    <s v="C"/>
    <n v="0"/>
  </r>
  <r>
    <n v="15"/>
    <s v="Male"/>
    <n v="11"/>
    <s v="Government"/>
    <s v="Semi-Urban"/>
    <n v="5"/>
    <n v="1"/>
    <x v="2"/>
    <n v="217684"/>
    <s v="Unskilled Labor"/>
    <s v="Skilled Labor / Trade"/>
    <n v="1"/>
    <n v="1"/>
    <n v="4.3"/>
    <s v="No Scholarship"/>
    <x v="0"/>
    <x v="1"/>
    <n v="15.1"/>
    <n v="100"/>
    <n v="58.1"/>
    <n v="59.5"/>
    <n v="1.3999999999999986"/>
    <x v="0"/>
    <x v="0"/>
    <x v="0"/>
    <x v="2"/>
    <s v="D"/>
    <n v="0"/>
  </r>
  <r>
    <n v="17"/>
    <s v="Male"/>
    <n v="12"/>
    <s v="Government"/>
    <s v="Urban"/>
    <n v="5"/>
    <n v="0"/>
    <x v="2"/>
    <n v="240061"/>
    <s v="Clerical / Service"/>
    <s v="Homemaker"/>
    <n v="0"/>
    <n v="0"/>
    <n v="1.1000000000000001"/>
    <s v="No Scholarship"/>
    <x v="0"/>
    <x v="1"/>
    <n v="2.4"/>
    <n v="90.7"/>
    <n v="59.7"/>
    <n v="52.9"/>
    <n v="-6.8000000000000043"/>
    <x v="0"/>
    <x v="0"/>
    <x v="0"/>
    <x v="2"/>
    <s v="D"/>
    <n v="0"/>
  </r>
  <r>
    <n v="17"/>
    <s v="Female"/>
    <n v="12"/>
    <s v="Private-Unaided"/>
    <s v="Rural"/>
    <n v="6"/>
    <n v="0"/>
    <x v="1"/>
    <n v="151080"/>
    <s v="Professional"/>
    <s v="Unskilled Labor"/>
    <n v="0"/>
    <n v="0"/>
    <n v="4.4000000000000004"/>
    <s v="No Scholarship"/>
    <x v="0"/>
    <x v="4"/>
    <n v="9.6999999999999993"/>
    <n v="79.400000000000006"/>
    <n v="63.4"/>
    <n v="65.8"/>
    <n v="2.3999999999999986"/>
    <x v="0"/>
    <x v="0"/>
    <x v="0"/>
    <x v="0"/>
    <s v="C"/>
    <n v="0"/>
  </r>
  <r>
    <n v="12"/>
    <s v="Female"/>
    <n v="6"/>
    <s v="Government"/>
    <s v="Rural"/>
    <n v="4"/>
    <n v="0"/>
    <x v="0"/>
    <n v="447633"/>
    <s v="Unemployed"/>
    <s v="Homemaker"/>
    <n v="0"/>
    <n v="0"/>
    <n v="13.3"/>
    <s v="No Scholarship"/>
    <x v="0"/>
    <x v="3"/>
    <n v="10.7"/>
    <n v="87.3"/>
    <n v="70.3"/>
    <n v="64.900000000000006"/>
    <n v="-5.3999999999999915"/>
    <x v="0"/>
    <x v="0"/>
    <x v="1"/>
    <x v="0"/>
    <s v="C"/>
    <n v="0"/>
  </r>
  <r>
    <n v="15"/>
    <s v="Male"/>
    <n v="9"/>
    <s v="Private-Unaided"/>
    <s v="Urban"/>
    <n v="5"/>
    <n v="0"/>
    <x v="3"/>
    <n v="887248"/>
    <s v="Skilled Labor / Trade"/>
    <s v="Homemaker"/>
    <n v="1"/>
    <n v="0"/>
    <n v="1.8"/>
    <s v="No Scholarship"/>
    <x v="0"/>
    <x v="0"/>
    <n v="23.2"/>
    <n v="79.5"/>
    <n v="72.8"/>
    <n v="74.3"/>
    <n v="1.5"/>
    <x v="0"/>
    <x v="0"/>
    <x v="0"/>
    <x v="0"/>
    <s v="C"/>
    <n v="0"/>
  </r>
  <r>
    <n v="14"/>
    <s v="Female"/>
    <n v="9"/>
    <s v="Private-Unaided"/>
    <s v="Rural"/>
    <n v="4"/>
    <n v="0"/>
    <x v="0"/>
    <n v="481348"/>
    <s v="Business / Self-Employed"/>
    <s v="Unskilled Labor"/>
    <n v="1"/>
    <n v="1"/>
    <n v="8.6"/>
    <s v="No Scholarship"/>
    <x v="0"/>
    <x v="3"/>
    <n v="17.899999999999999"/>
    <n v="86.4"/>
    <n v="57.9"/>
    <n v="66.7"/>
    <n v="8.8000000000000043"/>
    <x v="0"/>
    <x v="0"/>
    <x v="1"/>
    <x v="0"/>
    <s v="C"/>
    <n v="0"/>
  </r>
  <r>
    <n v="11"/>
    <s v="Male"/>
    <n v="6"/>
    <s v="Government-Aided"/>
    <s v="Rural"/>
    <n v="6"/>
    <n v="0"/>
    <x v="1"/>
    <n v="87976"/>
    <s v="Professional"/>
    <s v="Clerical / Service"/>
    <n v="0"/>
    <n v="0"/>
    <n v="8.5"/>
    <s v="Full"/>
    <x v="1"/>
    <x v="0"/>
    <n v="13.4"/>
    <n v="78.3"/>
    <n v="64.3"/>
    <n v="86.3"/>
    <n v="22"/>
    <x v="0"/>
    <x v="1"/>
    <x v="1"/>
    <x v="0"/>
    <s v="B"/>
    <n v="0"/>
  </r>
  <r>
    <n v="13"/>
    <s v="Female"/>
    <n v="9"/>
    <s v="Government"/>
    <s v="Rural"/>
    <n v="3"/>
    <n v="0"/>
    <x v="4"/>
    <n v="3248667"/>
    <s v="Managerial / Executive"/>
    <s v="Managerial / Executive"/>
    <n v="0"/>
    <n v="0"/>
    <n v="12.3"/>
    <s v="No Scholarship"/>
    <x v="0"/>
    <x v="3"/>
    <n v="13.7"/>
    <n v="83.7"/>
    <n v="61.5"/>
    <n v="61.4"/>
    <n v="-0.10000000000000142"/>
    <x v="0"/>
    <x v="0"/>
    <x v="1"/>
    <x v="0"/>
    <s v="C"/>
    <n v="0"/>
  </r>
  <r>
    <n v="16"/>
    <s v="Other"/>
    <n v="10"/>
    <s v="Private-Unaided"/>
    <s v="Urban"/>
    <n v="5"/>
    <n v="0"/>
    <x v="0"/>
    <n v="370910"/>
    <s v="Skilled Labor / Trade"/>
    <s v="Business / Self-Employed"/>
    <n v="1"/>
    <n v="0"/>
    <n v="0.3"/>
    <s v="No Scholarship"/>
    <x v="0"/>
    <x v="4"/>
    <n v="14"/>
    <n v="76.5"/>
    <n v="77.7"/>
    <n v="87.2"/>
    <n v="9.5"/>
    <x v="0"/>
    <x v="0"/>
    <x v="0"/>
    <x v="0"/>
    <s v="B"/>
    <n v="0"/>
  </r>
  <r>
    <n v="11"/>
    <s v="Female"/>
    <n v="6"/>
    <s v="Government"/>
    <s v="Urban"/>
    <n v="5"/>
    <n v="0"/>
    <x v="4"/>
    <n v="2994209"/>
    <s v="Managerial / Executive"/>
    <s v="Managerial / Executive"/>
    <n v="1"/>
    <n v="1"/>
    <n v="2.9"/>
    <s v="No Scholarship"/>
    <x v="0"/>
    <x v="1"/>
    <n v="21.4"/>
    <n v="90.2"/>
    <n v="65.8"/>
    <n v="90"/>
    <n v="24.200000000000003"/>
    <x v="0"/>
    <x v="1"/>
    <x v="0"/>
    <x v="2"/>
    <s v="A"/>
    <n v="0"/>
  </r>
  <r>
    <n v="15"/>
    <s v="Male"/>
    <n v="11"/>
    <s v="Government"/>
    <s v="Rural"/>
    <n v="7"/>
    <n v="0"/>
    <x v="0"/>
    <n v="429356"/>
    <s v="Clerical / Service"/>
    <s v="Unemployed"/>
    <n v="0"/>
    <n v="0"/>
    <n v="1.4"/>
    <s v="Partial"/>
    <x v="0"/>
    <x v="4"/>
    <n v="16.5"/>
    <n v="84.5"/>
    <n v="59.5"/>
    <n v="76.099999999999994"/>
    <n v="16.599999999999994"/>
    <x v="0"/>
    <x v="1"/>
    <x v="0"/>
    <x v="0"/>
    <s v="B"/>
    <n v="0"/>
  </r>
  <r>
    <n v="12"/>
    <s v="Female"/>
    <n v="8"/>
    <s v="Government"/>
    <s v="Rural"/>
    <n v="5"/>
    <n v="0"/>
    <x v="4"/>
    <n v="5568707"/>
    <s v="Managerial / Executive"/>
    <s v="Managerial / Executive"/>
    <n v="1"/>
    <n v="0"/>
    <n v="4.8"/>
    <s v="No Scholarship"/>
    <x v="0"/>
    <x v="0"/>
    <n v="17.600000000000001"/>
    <n v="93.2"/>
    <n v="77.5"/>
    <n v="81.7"/>
    <n v="4.2000000000000028"/>
    <x v="0"/>
    <x v="0"/>
    <x v="0"/>
    <x v="2"/>
    <s v="B"/>
    <n v="0"/>
  </r>
  <r>
    <n v="16"/>
    <s v="Male"/>
    <n v="12"/>
    <s v="Government-Aided"/>
    <s v="Rural"/>
    <n v="5"/>
    <n v="1"/>
    <x v="0"/>
    <n v="635548"/>
    <s v="Business / Self-Employed"/>
    <s v="Homemaker"/>
    <n v="1"/>
    <n v="0"/>
    <n v="4.2"/>
    <s v="No Scholarship"/>
    <x v="0"/>
    <x v="1"/>
    <n v="10.6"/>
    <n v="78"/>
    <n v="56.8"/>
    <n v="53.9"/>
    <n v="-2.8999999999999986"/>
    <x v="0"/>
    <x v="0"/>
    <x v="0"/>
    <x v="0"/>
    <s v="D"/>
    <n v="0"/>
  </r>
  <r>
    <n v="16"/>
    <s v="Male"/>
    <n v="11"/>
    <s v="Government"/>
    <s v="Rural"/>
    <n v="7"/>
    <n v="0"/>
    <x v="1"/>
    <n v="65123"/>
    <s v="Business / Self-Employed"/>
    <s v="Skilled Labor / Trade"/>
    <n v="0"/>
    <n v="0"/>
    <n v="5.4"/>
    <s v="Full"/>
    <x v="0"/>
    <x v="3"/>
    <n v="16.899999999999999"/>
    <n v="81.400000000000006"/>
    <n v="38.799999999999997"/>
    <n v="54.1"/>
    <n v="15.300000000000004"/>
    <x v="0"/>
    <x v="1"/>
    <x v="1"/>
    <x v="0"/>
    <s v="D"/>
    <n v="0"/>
  </r>
  <r>
    <n v="13"/>
    <s v="Female"/>
    <n v="7"/>
    <s v="Private-Unaided"/>
    <s v="Urban"/>
    <n v="3"/>
    <n v="0"/>
    <x v="2"/>
    <n v="308578"/>
    <s v="Skilled Labor / Trade"/>
    <s v="Skilled Labor / Trade"/>
    <n v="1"/>
    <n v="1"/>
    <m/>
    <s v="Full"/>
    <x v="0"/>
    <x v="0"/>
    <n v="15.8"/>
    <n v="100"/>
    <n v="71.400000000000006"/>
    <n v="83.8"/>
    <n v="12.399999999999991"/>
    <x v="0"/>
    <x v="1"/>
    <x v="0"/>
    <x v="2"/>
    <s v="B"/>
    <n v="0"/>
  </r>
  <r>
    <n v="15"/>
    <s v="Female"/>
    <n v="10"/>
    <s v="Government"/>
    <s v="Urban"/>
    <n v="4"/>
    <n v="0"/>
    <x v="2"/>
    <n v="283514"/>
    <s v="Managerial / Executive"/>
    <s v="Unemployed"/>
    <n v="1"/>
    <n v="1"/>
    <n v="0.6"/>
    <s v="Partial"/>
    <x v="1"/>
    <x v="0"/>
    <n v="13.6"/>
    <n v="91.5"/>
    <n v="71.7"/>
    <n v="79"/>
    <n v="7.2999999999999972"/>
    <x v="0"/>
    <x v="0"/>
    <x v="0"/>
    <x v="2"/>
    <s v="B"/>
    <n v="0"/>
  </r>
  <r>
    <n v="13"/>
    <s v="Male"/>
    <n v="9"/>
    <s v="Private-Unaided"/>
    <s v="Urban"/>
    <n v="2"/>
    <n v="0"/>
    <x v="4"/>
    <n v="4931728"/>
    <s v="Unemployed"/>
    <s v="Homemaker"/>
    <n v="1"/>
    <n v="1"/>
    <n v="2.4"/>
    <s v="No Scholarship"/>
    <x v="0"/>
    <x v="0"/>
    <n v="15.1"/>
    <n v="84.8"/>
    <n v="74.900000000000006"/>
    <n v="63"/>
    <n v="-11.900000000000006"/>
    <x v="0"/>
    <x v="0"/>
    <x v="0"/>
    <x v="0"/>
    <s v="C"/>
    <n v="0"/>
  </r>
  <r>
    <n v="12"/>
    <s v="Male"/>
    <n v="7"/>
    <s v="Government"/>
    <s v="Semi-Urban"/>
    <n v="7"/>
    <n v="0"/>
    <x v="2"/>
    <n v="184833"/>
    <s v="Unemployed"/>
    <s v="Business / Self-Employed"/>
    <n v="1"/>
    <n v="0"/>
    <n v="6.1"/>
    <s v="Full"/>
    <x v="0"/>
    <x v="3"/>
    <n v="9.1"/>
    <n v="80"/>
    <n v="51.8"/>
    <n v="65"/>
    <n v="13.200000000000003"/>
    <x v="0"/>
    <x v="1"/>
    <x v="1"/>
    <x v="0"/>
    <s v="C"/>
    <n v="0"/>
  </r>
  <r>
    <n v="16"/>
    <s v="Male"/>
    <n v="11"/>
    <s v="Government-Aided"/>
    <s v="Urban"/>
    <n v="5"/>
    <n v="0"/>
    <x v="0"/>
    <n v="449109"/>
    <s v="Business / Self-Employed"/>
    <s v="Skilled Labor / Trade"/>
    <n v="0"/>
    <n v="1"/>
    <n v="3.1"/>
    <s v="No Scholarship"/>
    <x v="0"/>
    <x v="0"/>
    <n v="13"/>
    <n v="84.2"/>
    <n v="80.599999999999994"/>
    <n v="88.6"/>
    <n v="8"/>
    <x v="0"/>
    <x v="0"/>
    <x v="0"/>
    <x v="0"/>
    <s v="B"/>
    <n v="0"/>
  </r>
  <r>
    <n v="17"/>
    <s v="Female"/>
    <n v="12"/>
    <s v="Private-Unaided"/>
    <s v="Semi-Urban"/>
    <n v="7"/>
    <n v="0"/>
    <x v="2"/>
    <n v="206615"/>
    <s v="Skilled Labor / Trade"/>
    <s v="Professional"/>
    <n v="0"/>
    <n v="1"/>
    <n v="3.1"/>
    <s v="No Scholarship"/>
    <x v="0"/>
    <x v="4"/>
    <n v="5"/>
    <n v="95.6"/>
    <n v="65.2"/>
    <n v="75.7"/>
    <n v="10.5"/>
    <x v="0"/>
    <x v="1"/>
    <x v="0"/>
    <x v="2"/>
    <s v="B"/>
    <n v="0"/>
  </r>
  <r>
    <n v="14"/>
    <s v="Other"/>
    <n v="9"/>
    <s v="Private-Unaided"/>
    <s v="Semi-Urban"/>
    <n v="4"/>
    <n v="0"/>
    <x v="2"/>
    <n v="346716"/>
    <s v="Managerial / Executive"/>
    <s v="Skilled Labor / Trade"/>
    <n v="0"/>
    <n v="0"/>
    <n v="8.5"/>
    <s v="No Scholarship"/>
    <x v="0"/>
    <x v="0"/>
    <n v="15.9"/>
    <n v="86"/>
    <n v="68.099999999999994"/>
    <n v="82.4"/>
    <n v="14.300000000000011"/>
    <x v="0"/>
    <x v="1"/>
    <x v="1"/>
    <x v="0"/>
    <s v="B"/>
    <n v="0"/>
  </r>
  <r>
    <n v="18"/>
    <s v="Female"/>
    <n v="12"/>
    <s v="Private-Unaided"/>
    <s v="Semi-Urban"/>
    <n v="5"/>
    <n v="0"/>
    <x v="2"/>
    <n v="188211"/>
    <s v="Professional"/>
    <s v="Unskilled Labor"/>
    <n v="1"/>
    <n v="0"/>
    <n v="1"/>
    <s v="No Scholarship"/>
    <x v="0"/>
    <x v="0"/>
    <n v="12.5"/>
    <n v="83.9"/>
    <n v="52.6"/>
    <n v="59.3"/>
    <n v="6.6999999999999957"/>
    <x v="0"/>
    <x v="0"/>
    <x v="0"/>
    <x v="0"/>
    <s v="D"/>
    <n v="0"/>
  </r>
  <r>
    <n v="16"/>
    <s v="Female"/>
    <n v="11"/>
    <s v="Government"/>
    <s v="Urban"/>
    <n v="3"/>
    <n v="0"/>
    <x v="0"/>
    <n v="563383"/>
    <s v="Managerial / Executive"/>
    <s v="Skilled Labor / Trade"/>
    <n v="0"/>
    <n v="1"/>
    <n v="2.6"/>
    <s v="No Scholarship"/>
    <x v="0"/>
    <x v="1"/>
    <n v="11.3"/>
    <n v="92.1"/>
    <n v="74.900000000000006"/>
    <n v="75.2"/>
    <n v="0.29999999999999716"/>
    <x v="0"/>
    <x v="0"/>
    <x v="0"/>
    <x v="2"/>
    <s v="B"/>
    <n v="0"/>
  </r>
  <r>
    <n v="16"/>
    <s v="Male"/>
    <n v="12"/>
    <s v="Private-Unaided"/>
    <s v="Urban"/>
    <n v="5"/>
    <n v="0"/>
    <x v="2"/>
    <n v="294568"/>
    <s v="Skilled Labor / Trade"/>
    <s v="Unemployed"/>
    <n v="1"/>
    <n v="0"/>
    <n v="1.9"/>
    <s v="No Scholarship"/>
    <x v="0"/>
    <x v="4"/>
    <n v="13.7"/>
    <n v="92.3"/>
    <n v="83.8"/>
    <n v="79.599999999999994"/>
    <n v="-4.2000000000000028"/>
    <x v="0"/>
    <x v="0"/>
    <x v="0"/>
    <x v="2"/>
    <s v="B"/>
    <n v="0"/>
  </r>
  <r>
    <n v="12"/>
    <s v="Female"/>
    <n v="7"/>
    <s v="Government"/>
    <s v="Urban"/>
    <n v="6"/>
    <n v="0"/>
    <x v="2"/>
    <n v="256417"/>
    <s v="Unemployed"/>
    <s v="Managerial / Executive"/>
    <n v="1"/>
    <n v="0"/>
    <n v="2.2999999999999998"/>
    <s v="No Scholarship"/>
    <x v="0"/>
    <x v="0"/>
    <n v="12.9"/>
    <n v="88"/>
    <n v="51.3"/>
    <n v="60.3"/>
    <n v="9"/>
    <x v="0"/>
    <x v="0"/>
    <x v="0"/>
    <x v="0"/>
    <s v="C"/>
    <n v="0"/>
  </r>
  <r>
    <n v="15"/>
    <s v="Male"/>
    <n v="10"/>
    <s v="Private-Unaided"/>
    <s v="Rural"/>
    <n v="5"/>
    <n v="1"/>
    <x v="0"/>
    <n v="446783"/>
    <s v="Business / Self-Employed"/>
    <s v="Clerical / Service"/>
    <n v="0"/>
    <n v="1"/>
    <n v="6.4"/>
    <s v="No Scholarship"/>
    <x v="0"/>
    <x v="1"/>
    <n v="20.2"/>
    <n v="80.5"/>
    <n v="38.799999999999997"/>
    <n v="64.400000000000006"/>
    <n v="25.600000000000009"/>
    <x v="0"/>
    <x v="1"/>
    <x v="1"/>
    <x v="0"/>
    <s v="C"/>
    <n v="0"/>
  </r>
  <r>
    <n v="13"/>
    <s v="Male"/>
    <n v="9"/>
    <s v="Government"/>
    <s v="Semi-Urban"/>
    <n v="5"/>
    <n v="0"/>
    <x v="0"/>
    <n v="621564"/>
    <s v="Business / Self-Employed"/>
    <s v="Professional"/>
    <n v="1"/>
    <n v="1"/>
    <n v="3.9"/>
    <s v="Full"/>
    <x v="0"/>
    <x v="0"/>
    <n v="10.8"/>
    <n v="74.7"/>
    <n v="61.7"/>
    <n v="79.099999999999994"/>
    <n v="17.399999999999991"/>
    <x v="0"/>
    <x v="1"/>
    <x v="0"/>
    <x v="1"/>
    <s v="B"/>
    <n v="0"/>
  </r>
  <r>
    <n v="11"/>
    <s v="Male"/>
    <n v="6"/>
    <s v="Government-Aided"/>
    <s v="Rural"/>
    <n v="4"/>
    <n v="0"/>
    <x v="0"/>
    <n v="580516"/>
    <s v="Unskilled Labor"/>
    <s v="Unemployed"/>
    <n v="1"/>
    <n v="0"/>
    <n v="2.9"/>
    <s v="No Scholarship"/>
    <x v="0"/>
    <x v="0"/>
    <n v="17"/>
    <n v="87.2"/>
    <n v="39.799999999999997"/>
    <n v="47.8"/>
    <n v="8"/>
    <x v="0"/>
    <x v="0"/>
    <x v="0"/>
    <x v="0"/>
    <s v="D"/>
    <n v="0"/>
  </r>
  <r>
    <n v="13"/>
    <s v="Male"/>
    <n v="9"/>
    <s v="Government"/>
    <s v="Rural"/>
    <n v="3"/>
    <n v="0"/>
    <x v="2"/>
    <n v="341730"/>
    <s v="Skilled Labor / Trade"/>
    <s v="Clerical / Service"/>
    <n v="0"/>
    <n v="0"/>
    <n v="15"/>
    <s v="No Scholarship"/>
    <x v="0"/>
    <x v="1"/>
    <n v="6.8"/>
    <n v="79"/>
    <n v="42"/>
    <n v="50"/>
    <n v="8"/>
    <x v="0"/>
    <x v="0"/>
    <x v="1"/>
    <x v="0"/>
    <s v="D"/>
    <n v="0"/>
  </r>
  <r>
    <n v="14"/>
    <s v="Female"/>
    <n v="10"/>
    <s v="Private-Unaided"/>
    <s v="Urban"/>
    <n v="5"/>
    <n v="0"/>
    <x v="2"/>
    <n v="215995"/>
    <s v="Skilled Labor / Trade"/>
    <s v="Professional"/>
    <n v="0"/>
    <n v="0"/>
    <n v="3"/>
    <s v="No Scholarship"/>
    <x v="1"/>
    <x v="1"/>
    <n v="14.8"/>
    <n v="86.4"/>
    <n v="66.5"/>
    <n v="69.599999999999994"/>
    <n v="3.0999999999999943"/>
    <x v="0"/>
    <x v="0"/>
    <x v="0"/>
    <x v="0"/>
    <s v="C"/>
    <n v="0"/>
  </r>
  <r>
    <n v="16"/>
    <s v="Female"/>
    <n v="11"/>
    <s v="Government-Aided"/>
    <s v="Rural"/>
    <n v="4"/>
    <n v="0"/>
    <x v="0"/>
    <n v="624481"/>
    <s v="Professional"/>
    <s v="Professional"/>
    <n v="1"/>
    <n v="0"/>
    <n v="5.0999999999999996"/>
    <s v="No Scholarship"/>
    <x v="0"/>
    <x v="3"/>
    <n v="24"/>
    <n v="85.3"/>
    <n v="55.7"/>
    <n v="67.599999999999994"/>
    <n v="11.899999999999991"/>
    <x v="0"/>
    <x v="1"/>
    <x v="1"/>
    <x v="0"/>
    <s v="C"/>
    <n v="0"/>
  </r>
  <r>
    <n v="16"/>
    <s v="Male"/>
    <n v="12"/>
    <s v="Government"/>
    <s v="Urban"/>
    <n v="5"/>
    <n v="1"/>
    <x v="3"/>
    <n v="1283998"/>
    <s v="Unemployed"/>
    <s v="Clerical / Service"/>
    <n v="0"/>
    <n v="1"/>
    <n v="0.6"/>
    <s v="No Scholarship"/>
    <x v="1"/>
    <x v="4"/>
    <n v="14.5"/>
    <n v="89.1"/>
    <n v="65.8"/>
    <n v="76.8"/>
    <n v="11"/>
    <x v="0"/>
    <x v="1"/>
    <x v="0"/>
    <x v="0"/>
    <s v="B"/>
    <n v="0"/>
  </r>
  <r>
    <n v="14"/>
    <s v="Male"/>
    <n v="8"/>
    <s v="Private-Unaided"/>
    <s v="Rural"/>
    <n v="5"/>
    <n v="0"/>
    <x v="2"/>
    <n v="318973"/>
    <s v="Managerial / Executive"/>
    <s v="Managerial / Executive"/>
    <n v="0"/>
    <n v="0"/>
    <n v="0.8"/>
    <s v="No Scholarship"/>
    <x v="0"/>
    <x v="0"/>
    <n v="16.100000000000001"/>
    <n v="94.5"/>
    <n v="67.7"/>
    <n v="76.099999999999994"/>
    <n v="8.3999999999999915"/>
    <x v="0"/>
    <x v="0"/>
    <x v="0"/>
    <x v="2"/>
    <s v="B"/>
    <n v="0"/>
  </r>
  <r>
    <n v="14"/>
    <s v="Female"/>
    <n v="8"/>
    <s v="Government-Aided"/>
    <s v="Rural"/>
    <n v="4"/>
    <n v="0"/>
    <x v="2"/>
    <n v="248628"/>
    <s v="Business / Self-Employed"/>
    <s v="Skilled Labor / Trade"/>
    <n v="0"/>
    <n v="1"/>
    <n v="8.6999999999999993"/>
    <s v="No Scholarship"/>
    <x v="0"/>
    <x v="1"/>
    <n v="6.4"/>
    <n v="90.2"/>
    <n v="62.5"/>
    <n v="57.6"/>
    <n v="-4.8999999999999986"/>
    <x v="0"/>
    <x v="0"/>
    <x v="1"/>
    <x v="2"/>
    <s v="D"/>
    <n v="0"/>
  </r>
  <r>
    <n v="12"/>
    <s v="Male"/>
    <n v="8"/>
    <s v="Government"/>
    <s v="Rural"/>
    <n v="4"/>
    <n v="0"/>
    <x v="1"/>
    <n v="144944"/>
    <s v="Unskilled Labor"/>
    <s v="Clerical / Service"/>
    <n v="0"/>
    <n v="0"/>
    <n v="5.8"/>
    <s v="No Scholarship"/>
    <x v="1"/>
    <x v="1"/>
    <n v="11"/>
    <n v="76.099999999999994"/>
    <n v="45.2"/>
    <n v="52.2"/>
    <n v="7"/>
    <x v="0"/>
    <x v="0"/>
    <x v="1"/>
    <x v="0"/>
    <s v="D"/>
    <n v="0"/>
  </r>
  <r>
    <n v="12"/>
    <s v="Male"/>
    <n v="7"/>
    <s v="Government-Aided"/>
    <s v="Semi-Urban"/>
    <n v="5"/>
    <n v="0"/>
    <x v="3"/>
    <n v="923926"/>
    <s v="Skilled Labor / Trade"/>
    <s v="Skilled Labor / Trade"/>
    <n v="0"/>
    <n v="0"/>
    <n v="6.6"/>
    <s v="No Scholarship"/>
    <x v="0"/>
    <x v="4"/>
    <n v="20.3"/>
    <n v="86.2"/>
    <n v="66.3"/>
    <n v="64.8"/>
    <n v="-1.5"/>
    <x v="0"/>
    <x v="0"/>
    <x v="1"/>
    <x v="0"/>
    <s v="C"/>
    <n v="0"/>
  </r>
  <r>
    <n v="15"/>
    <s v="Female"/>
    <n v="11"/>
    <s v="Private-Unaided"/>
    <s v="Rural"/>
    <n v="5"/>
    <n v="0"/>
    <x v="2"/>
    <n v="334538"/>
    <s v="Unskilled Labor"/>
    <s v="Unemployed"/>
    <n v="1"/>
    <n v="0"/>
    <n v="3.6"/>
    <s v="Partial"/>
    <x v="0"/>
    <x v="1"/>
    <n v="12.4"/>
    <n v="78.8"/>
    <n v="61.6"/>
    <n v="56.3"/>
    <n v="-5.3000000000000043"/>
    <x v="0"/>
    <x v="0"/>
    <x v="0"/>
    <x v="0"/>
    <s v="D"/>
    <n v="0"/>
  </r>
  <r>
    <n v="13"/>
    <s v="Male"/>
    <n v="9"/>
    <s v="Government"/>
    <s v="Semi-Urban"/>
    <n v="3"/>
    <n v="0"/>
    <x v="2"/>
    <n v="271386"/>
    <s v="Clerical / Service"/>
    <s v="Unskilled Labor"/>
    <n v="1"/>
    <n v="0"/>
    <n v="2.2000000000000002"/>
    <s v="Full"/>
    <x v="1"/>
    <x v="4"/>
    <n v="2.2000000000000002"/>
    <n v="78.900000000000006"/>
    <n v="51.2"/>
    <n v="88"/>
    <n v="36.799999999999997"/>
    <x v="0"/>
    <x v="1"/>
    <x v="0"/>
    <x v="0"/>
    <s v="B"/>
    <n v="0"/>
  </r>
  <r>
    <n v="13"/>
    <s v="Female"/>
    <n v="9"/>
    <s v="Government"/>
    <s v="Semi-Urban"/>
    <n v="5"/>
    <n v="1"/>
    <x v="3"/>
    <n v="876858"/>
    <s v="Skilled Labor / Trade"/>
    <s v="Business / Self-Employed"/>
    <n v="1"/>
    <n v="0"/>
    <n v="1.9"/>
    <s v="No Scholarship"/>
    <x v="0"/>
    <x v="0"/>
    <n v="12.4"/>
    <n v="100"/>
    <n v="55.6"/>
    <n v="73.2"/>
    <n v="17.600000000000001"/>
    <x v="0"/>
    <x v="1"/>
    <x v="0"/>
    <x v="2"/>
    <s v="C"/>
    <n v="0"/>
  </r>
  <r>
    <n v="11"/>
    <s v="Female"/>
    <n v="6"/>
    <s v="Private-Unaided"/>
    <s v="Semi-Urban"/>
    <n v="4"/>
    <n v="0"/>
    <x v="0"/>
    <n v="551635"/>
    <s v="Unemployed"/>
    <s v="Business / Self-Employed"/>
    <n v="1"/>
    <n v="0"/>
    <n v="4"/>
    <s v="Partial"/>
    <x v="0"/>
    <x v="4"/>
    <n v="15.9"/>
    <n v="84.7"/>
    <n v="69.5"/>
    <n v="69.2"/>
    <n v="-0.29999999999999716"/>
    <x v="0"/>
    <x v="0"/>
    <x v="0"/>
    <x v="0"/>
    <s v="C"/>
    <n v="0"/>
  </r>
  <r>
    <n v="15"/>
    <s v="Female"/>
    <n v="9"/>
    <s v="Private-Unaided"/>
    <s v="Semi-Urban"/>
    <n v="6"/>
    <n v="0"/>
    <x v="0"/>
    <n v="646395"/>
    <s v="Skilled Labor / Trade"/>
    <s v="Business / Self-Employed"/>
    <n v="0"/>
    <n v="1"/>
    <n v="2"/>
    <s v="Partial"/>
    <x v="0"/>
    <x v="1"/>
    <n v="23.3"/>
    <n v="89.9"/>
    <n v="66.599999999999994"/>
    <n v="79.2"/>
    <n v="12.600000000000009"/>
    <x v="0"/>
    <x v="1"/>
    <x v="0"/>
    <x v="0"/>
    <s v="B"/>
    <n v="0"/>
  </r>
  <r>
    <n v="16"/>
    <s v="Male"/>
    <n v="10"/>
    <s v="Government-Aided"/>
    <s v="Urban"/>
    <n v="2"/>
    <n v="0"/>
    <x v="1"/>
    <n v="111722"/>
    <s v="Managerial / Executive"/>
    <s v="Unemployed"/>
    <n v="0"/>
    <n v="1"/>
    <n v="0.6"/>
    <s v="Full"/>
    <x v="0"/>
    <x v="4"/>
    <n v="6.6"/>
    <n v="81.099999999999994"/>
    <n v="61.4"/>
    <n v="53.8"/>
    <n v="-7.6000000000000014"/>
    <x v="0"/>
    <x v="0"/>
    <x v="0"/>
    <x v="0"/>
    <s v="D"/>
    <n v="0"/>
  </r>
  <r>
    <n v="15"/>
    <s v="Male"/>
    <n v="11"/>
    <s v="Government-Aided"/>
    <s v="Urban"/>
    <n v="3"/>
    <n v="0"/>
    <x v="1"/>
    <n v="60303"/>
    <s v="Unemployed"/>
    <s v="Clerical / Service"/>
    <n v="0"/>
    <n v="0"/>
    <n v="1.5"/>
    <s v="Partial"/>
    <x v="0"/>
    <x v="4"/>
    <n v="7.5"/>
    <n v="77.8"/>
    <n v="52.1"/>
    <n v="48.9"/>
    <n v="-3.2000000000000028"/>
    <x v="0"/>
    <x v="0"/>
    <x v="0"/>
    <x v="0"/>
    <s v="D"/>
    <n v="0"/>
  </r>
  <r>
    <n v="13"/>
    <s v="Male"/>
    <n v="8"/>
    <s v="Private-Unaided"/>
    <s v="Rural"/>
    <n v="5"/>
    <n v="0"/>
    <x v="3"/>
    <n v="1260604"/>
    <s v="Clerical / Service"/>
    <s v="Business / Self-Employed"/>
    <n v="1"/>
    <n v="1"/>
    <n v="4.7"/>
    <s v="No Scholarship"/>
    <x v="0"/>
    <x v="0"/>
    <n v="17.399999999999999"/>
    <n v="86.9"/>
    <n v="66.599999999999994"/>
    <n v="87.4"/>
    <n v="20.800000000000011"/>
    <x v="0"/>
    <x v="1"/>
    <x v="0"/>
    <x v="0"/>
    <s v="B"/>
    <n v="0"/>
  </r>
  <r>
    <n v="17"/>
    <s v="Female"/>
    <n v="12"/>
    <s v="Private-Unaided"/>
    <s v="Rural"/>
    <n v="5"/>
    <n v="0"/>
    <x v="3"/>
    <n v="1485050"/>
    <s v="Clerical / Service"/>
    <s v="Skilled Labor / Trade"/>
    <n v="1"/>
    <n v="0"/>
    <n v="4.7"/>
    <s v="No Scholarship"/>
    <x v="0"/>
    <x v="3"/>
    <n v="11.8"/>
    <n v="93.2"/>
    <n v="68.5"/>
    <n v="59.3"/>
    <n v="-9.2000000000000028"/>
    <x v="0"/>
    <x v="0"/>
    <x v="0"/>
    <x v="2"/>
    <s v="D"/>
    <n v="0"/>
  </r>
  <r>
    <n v="14"/>
    <s v="Male"/>
    <n v="9"/>
    <s v="Private-Unaided"/>
    <s v="Semi-Urban"/>
    <n v="8"/>
    <n v="0"/>
    <x v="1"/>
    <n v="85212"/>
    <s v="Unemployed"/>
    <s v="Unemployed"/>
    <n v="1"/>
    <n v="0"/>
    <n v="3.2"/>
    <s v="No Scholarship"/>
    <x v="0"/>
    <x v="1"/>
    <n v="6.4"/>
    <n v="91.9"/>
    <n v="56.8"/>
    <n v="65.400000000000006"/>
    <n v="8.6000000000000085"/>
    <x v="0"/>
    <x v="0"/>
    <x v="0"/>
    <x v="2"/>
    <s v="C"/>
    <n v="0"/>
  </r>
  <r>
    <n v="12"/>
    <s v="Female"/>
    <n v="7"/>
    <s v="Government-Aided"/>
    <s v="Rural"/>
    <n v="5"/>
    <n v="0"/>
    <x v="1"/>
    <n v="68016"/>
    <s v="Skilled Labor / Trade"/>
    <s v="Skilled Labor / Trade"/>
    <n v="0"/>
    <n v="0"/>
    <n v="8.9"/>
    <s v="No Scholarship"/>
    <x v="0"/>
    <x v="2"/>
    <n v="7.6"/>
    <n v="84.4"/>
    <n v="39.5"/>
    <n v="51.3"/>
    <n v="11.799999999999997"/>
    <x v="0"/>
    <x v="1"/>
    <x v="1"/>
    <x v="0"/>
    <s v="D"/>
    <n v="0"/>
  </r>
  <r>
    <n v="17"/>
    <s v="Female"/>
    <n v="12"/>
    <s v="Government"/>
    <s v="Semi-Urban"/>
    <n v="2"/>
    <n v="0"/>
    <x v="3"/>
    <n v="1247740"/>
    <s v="Business / Self-Employed"/>
    <s v="Clerical / Service"/>
    <n v="1"/>
    <n v="1"/>
    <n v="0.5"/>
    <s v="No Scholarship"/>
    <x v="1"/>
    <x v="0"/>
    <n v="19.399999999999999"/>
    <n v="93.4"/>
    <n v="82"/>
    <n v="94.9"/>
    <n v="12.900000000000006"/>
    <x v="0"/>
    <x v="1"/>
    <x v="0"/>
    <x v="2"/>
    <s v="A"/>
    <n v="0"/>
  </r>
  <r>
    <n v="12"/>
    <s v="Female"/>
    <n v="7"/>
    <s v="Government-Aided"/>
    <s v="Urban"/>
    <n v="6"/>
    <n v="0"/>
    <x v="0"/>
    <n v="355773"/>
    <s v="Unskilled Labor"/>
    <s v="Homemaker"/>
    <n v="0"/>
    <n v="1"/>
    <n v="1.2"/>
    <s v="No Scholarship"/>
    <x v="0"/>
    <x v="4"/>
    <n v="13.5"/>
    <n v="83.9"/>
    <n v="60.5"/>
    <n v="72.099999999999994"/>
    <n v="11.599999999999994"/>
    <x v="0"/>
    <x v="1"/>
    <x v="0"/>
    <x v="0"/>
    <s v="C"/>
    <n v="0"/>
  </r>
  <r>
    <n v="12"/>
    <s v="Male"/>
    <n v="8"/>
    <s v="Government"/>
    <s v="Rural"/>
    <n v="5"/>
    <n v="0"/>
    <x v="0"/>
    <n v="403646"/>
    <s v="Skilled Labor / Trade"/>
    <s v="Homemaker"/>
    <n v="0"/>
    <n v="0"/>
    <n v="6.8"/>
    <s v="Partial"/>
    <x v="0"/>
    <x v="0"/>
    <n v="18"/>
    <n v="77.099999999999994"/>
    <n v="74.2"/>
    <n v="65.099999999999994"/>
    <n v="-9.1000000000000085"/>
    <x v="0"/>
    <x v="0"/>
    <x v="1"/>
    <x v="0"/>
    <s v="C"/>
    <n v="0"/>
  </r>
  <r>
    <n v="12"/>
    <s v="Female"/>
    <n v="7"/>
    <s v="Government"/>
    <s v="Urban"/>
    <n v="2"/>
    <n v="0"/>
    <x v="0"/>
    <n v="634503"/>
    <s v="Clerical / Service"/>
    <s v="Homemaker"/>
    <n v="0"/>
    <n v="1"/>
    <n v="3.1"/>
    <s v="No Scholarship"/>
    <x v="0"/>
    <x v="3"/>
    <n v="13"/>
    <n v="81.3"/>
    <n v="53.9"/>
    <n v="60.3"/>
    <n v="6.3999999999999986"/>
    <x v="0"/>
    <x v="0"/>
    <x v="0"/>
    <x v="0"/>
    <s v="C"/>
    <n v="0"/>
  </r>
  <r>
    <n v="14"/>
    <s v="Male"/>
    <n v="8"/>
    <s v="Government-Aided"/>
    <s v="Urban"/>
    <n v="5"/>
    <n v="0"/>
    <x v="4"/>
    <n v="2186424"/>
    <s v="Unemployed"/>
    <s v="Clerical / Service"/>
    <n v="1"/>
    <n v="1"/>
    <n v="0.7"/>
    <s v="No Scholarship"/>
    <x v="1"/>
    <x v="1"/>
    <n v="20.5"/>
    <n v="100"/>
    <n v="100"/>
    <n v="94"/>
    <n v="-6"/>
    <x v="0"/>
    <x v="0"/>
    <x v="0"/>
    <x v="2"/>
    <s v="A"/>
    <n v="0"/>
  </r>
  <r>
    <n v="12"/>
    <s v="Male"/>
    <n v="7"/>
    <s v="Government-Aided"/>
    <s v="Urban"/>
    <n v="5"/>
    <n v="1"/>
    <x v="0"/>
    <n v="568773"/>
    <s v="Unemployed"/>
    <s v="Homemaker"/>
    <n v="1"/>
    <n v="1"/>
    <n v="2.4"/>
    <s v="Partial"/>
    <x v="0"/>
    <x v="1"/>
    <n v="17.5"/>
    <n v="81.400000000000006"/>
    <n v="54.3"/>
    <n v="65.7"/>
    <n v="11.400000000000006"/>
    <x v="0"/>
    <x v="1"/>
    <x v="0"/>
    <x v="0"/>
    <s v="C"/>
    <n v="0"/>
  </r>
  <r>
    <n v="13"/>
    <s v="Male"/>
    <n v="9"/>
    <s v="Private-Unaided"/>
    <s v="Urban"/>
    <n v="4"/>
    <n v="0"/>
    <x v="3"/>
    <n v="1141890"/>
    <s v="Professional"/>
    <s v="Homemaker"/>
    <n v="1"/>
    <n v="1"/>
    <n v="0.3"/>
    <s v="No Scholarship"/>
    <x v="0"/>
    <x v="1"/>
    <n v="10"/>
    <n v="100"/>
    <n v="56.5"/>
    <n v="66.599999999999994"/>
    <n v="10.099999999999994"/>
    <x v="0"/>
    <x v="1"/>
    <x v="0"/>
    <x v="2"/>
    <s v="C"/>
    <n v="0"/>
  </r>
  <r>
    <n v="13"/>
    <s v="Male"/>
    <n v="9"/>
    <s v="Government"/>
    <s v="Semi-Urban"/>
    <n v="4"/>
    <n v="0"/>
    <x v="0"/>
    <n v="424731"/>
    <s v="Unemployed"/>
    <s v="Unskilled Labor"/>
    <n v="1"/>
    <n v="0"/>
    <n v="2.6"/>
    <s v="No Scholarship"/>
    <x v="1"/>
    <x v="3"/>
    <n v="17.3"/>
    <n v="87.9"/>
    <n v="64.3"/>
    <n v="84.1"/>
    <n v="19.799999999999997"/>
    <x v="0"/>
    <x v="1"/>
    <x v="0"/>
    <x v="0"/>
    <s v="B"/>
    <n v="0"/>
  </r>
  <r>
    <n v="13"/>
    <s v="Male"/>
    <n v="8"/>
    <s v="Government"/>
    <s v="Semi-Urban"/>
    <n v="3"/>
    <n v="0"/>
    <x v="2"/>
    <n v="220642"/>
    <s v="Unemployed"/>
    <s v="Managerial / Executive"/>
    <n v="1"/>
    <n v="0"/>
    <n v="0.8"/>
    <s v="Partial"/>
    <x v="0"/>
    <x v="1"/>
    <n v="9.9"/>
    <n v="86.8"/>
    <n v="62.5"/>
    <n v="69.7"/>
    <n v="7.2000000000000028"/>
    <x v="0"/>
    <x v="0"/>
    <x v="0"/>
    <x v="0"/>
    <s v="C"/>
    <n v="0"/>
  </r>
  <r>
    <n v="11"/>
    <s v="Male"/>
    <n v="6"/>
    <s v="Government"/>
    <s v="Semi-Urban"/>
    <n v="3"/>
    <n v="0"/>
    <x v="0"/>
    <n v="518261"/>
    <s v="Professional"/>
    <s v="Managerial / Executive"/>
    <n v="1"/>
    <n v="0"/>
    <n v="4"/>
    <s v="No Scholarship"/>
    <x v="0"/>
    <x v="0"/>
    <n v="16.899999999999999"/>
    <n v="79.7"/>
    <n v="80.5"/>
    <n v="60.9"/>
    <n v="-19.600000000000001"/>
    <x v="0"/>
    <x v="0"/>
    <x v="0"/>
    <x v="0"/>
    <s v="C"/>
    <n v="0"/>
  </r>
  <r>
    <n v="12"/>
    <s v="Female"/>
    <n v="7"/>
    <s v="Private-Unaided"/>
    <s v="Urban"/>
    <n v="5"/>
    <n v="0"/>
    <x v="1"/>
    <n v="113968"/>
    <s v="Business / Self-Employed"/>
    <s v="Skilled Labor / Trade"/>
    <n v="0"/>
    <n v="0"/>
    <n v="3.9"/>
    <s v="No Scholarship"/>
    <x v="0"/>
    <x v="1"/>
    <n v="16.7"/>
    <n v="74.400000000000006"/>
    <n v="83.4"/>
    <n v="87.1"/>
    <n v="3.6999999999999886"/>
    <x v="0"/>
    <x v="0"/>
    <x v="0"/>
    <x v="1"/>
    <s v="B"/>
    <n v="0"/>
  </r>
  <r>
    <n v="14"/>
    <s v="Female"/>
    <n v="9"/>
    <s v="Private-Unaided"/>
    <s v="Urban"/>
    <n v="4"/>
    <n v="0"/>
    <x v="2"/>
    <n v="314085"/>
    <s v="Business / Self-Employed"/>
    <s v="Skilled Labor / Trade"/>
    <n v="1"/>
    <n v="0"/>
    <n v="0.2"/>
    <s v="Full"/>
    <x v="0"/>
    <x v="1"/>
    <n v="11.1"/>
    <n v="74.599999999999994"/>
    <n v="64.400000000000006"/>
    <n v="80.5"/>
    <n v="16.099999999999994"/>
    <x v="0"/>
    <x v="1"/>
    <x v="0"/>
    <x v="1"/>
    <s v="B"/>
    <n v="0"/>
  </r>
  <r>
    <n v="17"/>
    <s v="Male"/>
    <n v="12"/>
    <s v="Private-Unaided"/>
    <s v="Urban"/>
    <n v="6"/>
    <n v="1"/>
    <x v="1"/>
    <n v="87401"/>
    <s v="Clerical / Service"/>
    <s v="Unemployed"/>
    <n v="1"/>
    <n v="0"/>
    <n v="0.4"/>
    <s v="Partial"/>
    <x v="0"/>
    <x v="4"/>
    <n v="12.9"/>
    <n v="75.8"/>
    <n v="44.4"/>
    <n v="54.1"/>
    <n v="9.7000000000000028"/>
    <x v="0"/>
    <x v="0"/>
    <x v="0"/>
    <x v="0"/>
    <s v="D"/>
    <n v="0"/>
  </r>
  <r>
    <n v="17"/>
    <s v="Male"/>
    <n v="12"/>
    <s v="Private-Unaided"/>
    <s v="Urban"/>
    <n v="3"/>
    <n v="0"/>
    <x v="3"/>
    <n v="1224693"/>
    <s v="Business / Self-Employed"/>
    <s v="Clerical / Service"/>
    <n v="1"/>
    <n v="1"/>
    <n v="1.3"/>
    <s v="No Scholarship"/>
    <x v="0"/>
    <x v="0"/>
    <n v="19.2"/>
    <n v="100"/>
    <n v="65.900000000000006"/>
    <n v="73.7"/>
    <n v="7.7999999999999972"/>
    <x v="0"/>
    <x v="0"/>
    <x v="0"/>
    <x v="2"/>
    <s v="C"/>
    <n v="0"/>
  </r>
  <r>
    <n v="11"/>
    <s v="Female"/>
    <n v="6"/>
    <s v="Government"/>
    <s v="Urban"/>
    <n v="4"/>
    <n v="1"/>
    <x v="1"/>
    <n v="61331"/>
    <s v="Skilled Labor / Trade"/>
    <s v="Managerial / Executive"/>
    <n v="1"/>
    <n v="1"/>
    <n v="1.9"/>
    <s v="No Scholarship"/>
    <x v="0"/>
    <x v="1"/>
    <n v="12.2"/>
    <n v="94.1"/>
    <n v="56"/>
    <n v="69.7"/>
    <n v="13.700000000000003"/>
    <x v="0"/>
    <x v="1"/>
    <x v="0"/>
    <x v="2"/>
    <s v="C"/>
    <n v="0"/>
  </r>
  <r>
    <n v="14"/>
    <s v="Male"/>
    <n v="9"/>
    <s v="Government"/>
    <s v="Semi-Urban"/>
    <n v="3"/>
    <n v="0"/>
    <x v="2"/>
    <n v="302577"/>
    <s v="Skilled Labor / Trade"/>
    <s v="Clerical / Service"/>
    <n v="0"/>
    <n v="0"/>
    <n v="5.6"/>
    <s v="No Scholarship"/>
    <x v="0"/>
    <x v="0"/>
    <n v="12.8"/>
    <n v="90"/>
    <n v="65.599999999999994"/>
    <n v="71.900000000000006"/>
    <n v="6.3000000000000114"/>
    <x v="0"/>
    <x v="0"/>
    <x v="1"/>
    <x v="2"/>
    <s v="C"/>
    <n v="0"/>
  </r>
  <r>
    <n v="14"/>
    <s v="Female"/>
    <n v="9"/>
    <s v="Government"/>
    <s v="Rural"/>
    <n v="4"/>
    <n v="0"/>
    <x v="2"/>
    <n v="228455"/>
    <s v="Clerical / Service"/>
    <s v="Homemaker"/>
    <n v="0"/>
    <n v="0"/>
    <n v="1.5"/>
    <s v="No Scholarship"/>
    <x v="0"/>
    <x v="4"/>
    <n v="9.6999999999999993"/>
    <n v="79"/>
    <n v="37.799999999999997"/>
    <n v="45.1"/>
    <n v="7.3000000000000043"/>
    <x v="0"/>
    <x v="0"/>
    <x v="0"/>
    <x v="0"/>
    <s v="D"/>
    <n v="0"/>
  </r>
  <r>
    <n v="15"/>
    <s v="Female"/>
    <n v="10"/>
    <s v="Private-Unaided"/>
    <s v="Urban"/>
    <n v="4"/>
    <n v="0"/>
    <x v="3"/>
    <n v="1355358"/>
    <s v="Clerical / Service"/>
    <s v="Business / Self-Employed"/>
    <n v="0"/>
    <n v="1"/>
    <n v="2.7"/>
    <s v="No Scholarship"/>
    <x v="0"/>
    <x v="0"/>
    <n v="18.399999999999999"/>
    <n v="94.4"/>
    <n v="76.900000000000006"/>
    <n v="85.5"/>
    <n v="8.5999999999999943"/>
    <x v="0"/>
    <x v="0"/>
    <x v="0"/>
    <x v="2"/>
    <s v="B"/>
    <n v="0"/>
  </r>
  <r>
    <n v="12"/>
    <s v="Female"/>
    <n v="6"/>
    <s v="Government-Aided"/>
    <s v="Urban"/>
    <n v="9"/>
    <n v="0"/>
    <x v="2"/>
    <n v="211834"/>
    <s v="Business / Self-Employed"/>
    <s v="Skilled Labor / Trade"/>
    <n v="1"/>
    <n v="0"/>
    <n v="0.5"/>
    <s v="No Scholarship"/>
    <x v="0"/>
    <x v="1"/>
    <n v="11.9"/>
    <n v="96.1"/>
    <n v="47.6"/>
    <n v="52.3"/>
    <n v="4.6999999999999957"/>
    <x v="0"/>
    <x v="0"/>
    <x v="0"/>
    <x v="2"/>
    <s v="D"/>
    <n v="0"/>
  </r>
  <r>
    <n v="16"/>
    <s v="Female"/>
    <n v="10"/>
    <s v="Government"/>
    <s v="Rural"/>
    <n v="6"/>
    <n v="0"/>
    <x v="2"/>
    <n v="253756"/>
    <s v="Unemployed"/>
    <s v="Managerial / Executive"/>
    <n v="0"/>
    <n v="0"/>
    <n v="0.6"/>
    <s v="No Scholarship"/>
    <x v="0"/>
    <x v="0"/>
    <n v="9.6999999999999993"/>
    <n v="84.5"/>
    <n v="36.6"/>
    <n v="50.4"/>
    <n v="13.799999999999997"/>
    <x v="0"/>
    <x v="1"/>
    <x v="0"/>
    <x v="0"/>
    <s v="D"/>
    <n v="0"/>
  </r>
  <r>
    <n v="16"/>
    <s v="Female"/>
    <n v="12"/>
    <s v="Government"/>
    <s v="Urban"/>
    <n v="3"/>
    <n v="0"/>
    <x v="1"/>
    <n v="89691"/>
    <s v="Unskilled Labor"/>
    <s v="Managerial / Executive"/>
    <n v="1"/>
    <n v="0"/>
    <n v="1"/>
    <s v="No Scholarship"/>
    <x v="0"/>
    <x v="1"/>
    <n v="13.8"/>
    <n v="86.2"/>
    <n v="41.2"/>
    <n v="56.2"/>
    <n v="15"/>
    <x v="0"/>
    <x v="1"/>
    <x v="0"/>
    <x v="0"/>
    <s v="D"/>
    <n v="0"/>
  </r>
  <r>
    <n v="13"/>
    <s v="Female"/>
    <n v="8"/>
    <s v="Government"/>
    <s v="Urban"/>
    <n v="6"/>
    <n v="0"/>
    <x v="0"/>
    <n v="443322"/>
    <s v="Professional"/>
    <s v="Homemaker"/>
    <n v="0"/>
    <n v="1"/>
    <n v="3"/>
    <s v="No Scholarship"/>
    <x v="0"/>
    <x v="0"/>
    <n v="16.899999999999999"/>
    <n v="77.3"/>
    <n v="72.599999999999994"/>
    <n v="66.099999999999994"/>
    <n v="-6.5"/>
    <x v="0"/>
    <x v="0"/>
    <x v="0"/>
    <x v="0"/>
    <s v="C"/>
    <n v="0"/>
  </r>
  <r>
    <n v="15"/>
    <s v="Male"/>
    <n v="9"/>
    <s v="Government"/>
    <s v="Semi-Urban"/>
    <n v="2"/>
    <n v="0"/>
    <x v="2"/>
    <n v="200656"/>
    <s v="Managerial / Executive"/>
    <s v="Unskilled Labor"/>
    <n v="0"/>
    <n v="0"/>
    <n v="1.5"/>
    <s v="Full"/>
    <x v="1"/>
    <x v="4"/>
    <n v="16.100000000000001"/>
    <n v="73.3"/>
    <n v="61.6"/>
    <n v="57.4"/>
    <n v="-4.2000000000000028"/>
    <x v="0"/>
    <x v="0"/>
    <x v="0"/>
    <x v="1"/>
    <s v="D"/>
    <n v="0"/>
  </r>
  <r>
    <n v="16"/>
    <s v="Male"/>
    <n v="12"/>
    <s v="Government"/>
    <s v="Urban"/>
    <n v="2"/>
    <n v="0"/>
    <x v="3"/>
    <n v="1404535"/>
    <s v="Unemployed"/>
    <s v="Clerical / Service"/>
    <n v="1"/>
    <n v="0"/>
    <n v="4.3"/>
    <s v="No Scholarship"/>
    <x v="1"/>
    <x v="3"/>
    <n v="25.6"/>
    <n v="100"/>
    <n v="60.2"/>
    <n v="74.2"/>
    <n v="14"/>
    <x v="0"/>
    <x v="1"/>
    <x v="0"/>
    <x v="2"/>
    <s v="C"/>
    <n v="0"/>
  </r>
  <r>
    <n v="15"/>
    <s v="Female"/>
    <n v="11"/>
    <s v="Government"/>
    <s v="Urban"/>
    <n v="2"/>
    <n v="0"/>
    <x v="2"/>
    <n v="241912"/>
    <s v="Unemployed"/>
    <s v="Unskilled Labor"/>
    <n v="1"/>
    <n v="1"/>
    <n v="0.7"/>
    <s v="No Scholarship"/>
    <x v="0"/>
    <x v="4"/>
    <n v="10.9"/>
    <n v="79.5"/>
    <n v="59.3"/>
    <n v="63"/>
    <n v="3.7000000000000028"/>
    <x v="0"/>
    <x v="0"/>
    <x v="0"/>
    <x v="0"/>
    <s v="C"/>
    <n v="0"/>
  </r>
  <r>
    <n v="13"/>
    <s v="Male"/>
    <n v="8"/>
    <s v="Private-Unaided"/>
    <s v="Rural"/>
    <n v="4"/>
    <n v="0"/>
    <x v="4"/>
    <n v="2385189"/>
    <s v="Clerical / Service"/>
    <s v="Business / Self-Employed"/>
    <n v="1"/>
    <n v="0"/>
    <n v="13.6"/>
    <s v="No Scholarship"/>
    <x v="0"/>
    <x v="1"/>
    <n v="20.9"/>
    <n v="82.4"/>
    <n v="63.3"/>
    <n v="84.4"/>
    <n v="21.100000000000009"/>
    <x v="0"/>
    <x v="1"/>
    <x v="1"/>
    <x v="0"/>
    <s v="B"/>
    <n v="0"/>
  </r>
  <r>
    <n v="13"/>
    <s v="Female"/>
    <n v="7"/>
    <s v="Private-Unaided"/>
    <s v="Rural"/>
    <n v="6"/>
    <n v="1"/>
    <x v="2"/>
    <n v="184077"/>
    <s v="Business / Self-Employed"/>
    <s v="Homemaker"/>
    <n v="0"/>
    <n v="0"/>
    <n v="14.8"/>
    <s v="No Scholarship"/>
    <x v="1"/>
    <x v="1"/>
    <n v="8.6"/>
    <n v="79.8"/>
    <n v="65.5"/>
    <n v="66.900000000000006"/>
    <n v="1.4000000000000057"/>
    <x v="0"/>
    <x v="0"/>
    <x v="1"/>
    <x v="0"/>
    <s v="C"/>
    <n v="0"/>
  </r>
  <r>
    <n v="16"/>
    <s v="Female"/>
    <n v="12"/>
    <s v="Private-Unaided"/>
    <s v="Urban"/>
    <n v="4"/>
    <n v="0"/>
    <x v="1"/>
    <n v="145872"/>
    <s v="Skilled Labor / Trade"/>
    <s v="Business / Self-Employed"/>
    <n v="0"/>
    <n v="0"/>
    <n v="4.0999999999999996"/>
    <s v="No Scholarship"/>
    <x v="0"/>
    <x v="4"/>
    <n v="10.4"/>
    <n v="82"/>
    <n v="55.3"/>
    <n v="62.4"/>
    <n v="7.1000000000000014"/>
    <x v="0"/>
    <x v="0"/>
    <x v="0"/>
    <x v="0"/>
    <s v="C"/>
    <n v="0"/>
  </r>
  <r>
    <n v="13"/>
    <s v="Female"/>
    <n v="7"/>
    <s v="Government-Aided"/>
    <s v="Urban"/>
    <n v="7"/>
    <n v="0"/>
    <x v="2"/>
    <n v="292004"/>
    <s v="Managerial / Executive"/>
    <s v="Skilled Labor / Trade"/>
    <n v="0"/>
    <n v="0"/>
    <n v="0.9"/>
    <s v="Full"/>
    <x v="0"/>
    <x v="0"/>
    <n v="13.9"/>
    <n v="94"/>
    <n v="71.3"/>
    <n v="65.400000000000006"/>
    <n v="-5.8999999999999915"/>
    <x v="0"/>
    <x v="0"/>
    <x v="0"/>
    <x v="2"/>
    <s v="C"/>
    <n v="0"/>
  </r>
  <r>
    <n v="12"/>
    <s v="Female"/>
    <n v="8"/>
    <s v="Government"/>
    <s v="Rural"/>
    <n v="4"/>
    <n v="1"/>
    <x v="3"/>
    <n v="1070495"/>
    <s v="Unemployed"/>
    <s v="Managerial / Executive"/>
    <n v="1"/>
    <n v="0"/>
    <n v="3.2"/>
    <s v="No Scholarship"/>
    <x v="0"/>
    <x v="4"/>
    <n v="21.1"/>
    <n v="81.5"/>
    <n v="78.099999999999994"/>
    <n v="75.599999999999994"/>
    <n v="-2.5"/>
    <x v="0"/>
    <x v="0"/>
    <x v="0"/>
    <x v="0"/>
    <s v="B"/>
    <n v="0"/>
  </r>
  <r>
    <n v="13"/>
    <s v="Female"/>
    <n v="8"/>
    <s v="Government-Aided"/>
    <s v="Semi-Urban"/>
    <n v="5"/>
    <n v="0"/>
    <x v="2"/>
    <n v="348887"/>
    <s v="Skilled Labor / Trade"/>
    <s v="Skilled Labor / Trade"/>
    <n v="0"/>
    <n v="0"/>
    <n v="1.4"/>
    <s v="No Scholarship"/>
    <x v="1"/>
    <x v="1"/>
    <n v="12.3"/>
    <n v="69.599999999999994"/>
    <n v="60.8"/>
    <n v="61"/>
    <n v="0.20000000000000284"/>
    <x v="0"/>
    <x v="0"/>
    <x v="0"/>
    <x v="1"/>
    <s v="C"/>
    <n v="0"/>
  </r>
  <r>
    <n v="18"/>
    <s v="Male"/>
    <n v="12"/>
    <s v="Government"/>
    <s v="Urban"/>
    <n v="6"/>
    <n v="0"/>
    <x v="2"/>
    <n v="200053"/>
    <s v="Managerial / Executive"/>
    <s v="Homemaker"/>
    <n v="0"/>
    <n v="1"/>
    <n v="1.2"/>
    <s v="Partial"/>
    <x v="0"/>
    <x v="1"/>
    <n v="56.5"/>
    <n v="84.9"/>
    <n v="77.599999999999994"/>
    <n v="72.400000000000006"/>
    <n v="-5.1999999999999886"/>
    <x v="0"/>
    <x v="0"/>
    <x v="0"/>
    <x v="0"/>
    <s v="C"/>
    <n v="0"/>
  </r>
  <r>
    <n v="13"/>
    <s v="Female"/>
    <n v="7"/>
    <s v="Government-Aided"/>
    <s v="Urban"/>
    <n v="5"/>
    <n v="0"/>
    <x v="0"/>
    <n v="566868"/>
    <s v="Clerical / Service"/>
    <s v="Unemployed"/>
    <n v="0"/>
    <n v="0"/>
    <n v="3.3"/>
    <s v="Partial"/>
    <x v="0"/>
    <x v="1"/>
    <n v="16.3"/>
    <n v="90.8"/>
    <n v="78.3"/>
    <n v="64.8"/>
    <n v="-13.5"/>
    <x v="0"/>
    <x v="0"/>
    <x v="0"/>
    <x v="2"/>
    <s v="C"/>
    <n v="0"/>
  </r>
  <r>
    <n v="16"/>
    <s v="Male"/>
    <n v="10"/>
    <s v="Government"/>
    <s v="Semi-Urban"/>
    <n v="4"/>
    <n v="0"/>
    <x v="3"/>
    <n v="952438"/>
    <s v="Unskilled Labor"/>
    <s v="Homemaker"/>
    <n v="0"/>
    <n v="1"/>
    <m/>
    <s v="No Scholarship"/>
    <x v="1"/>
    <x v="1"/>
    <n v="14"/>
    <n v="97.9"/>
    <n v="71.5"/>
    <n v="53.5"/>
    <n v="-18"/>
    <x v="0"/>
    <x v="0"/>
    <x v="0"/>
    <x v="2"/>
    <s v="D"/>
    <n v="0"/>
  </r>
  <r>
    <n v="15"/>
    <s v="Male"/>
    <n v="9"/>
    <s v="Government-Aided"/>
    <s v="Rural"/>
    <n v="8"/>
    <n v="0"/>
    <x v="2"/>
    <n v="334845"/>
    <s v="Unemployed"/>
    <s v="Skilled Labor / Trade"/>
    <n v="0"/>
    <n v="1"/>
    <n v="3.1"/>
    <s v="Full"/>
    <x v="0"/>
    <x v="4"/>
    <n v="6.9"/>
    <n v="67.400000000000006"/>
    <n v="54.8"/>
    <n v="53"/>
    <n v="-1.7999999999999972"/>
    <x v="0"/>
    <x v="0"/>
    <x v="0"/>
    <x v="1"/>
    <s v="D"/>
    <n v="0"/>
  </r>
  <r>
    <n v="16"/>
    <s v="Female"/>
    <n v="11"/>
    <s v="Government-Aided"/>
    <s v="Urban"/>
    <n v="6"/>
    <n v="0"/>
    <x v="0"/>
    <n v="508474"/>
    <s v="Clerical / Service"/>
    <s v="Skilled Labor / Trade"/>
    <n v="1"/>
    <n v="0"/>
    <n v="1.7"/>
    <s v="No Scholarship"/>
    <x v="0"/>
    <x v="0"/>
    <n v="16.2"/>
    <n v="85.8"/>
    <n v="76.900000000000006"/>
    <n v="78.3"/>
    <n v="1.3999999999999915"/>
    <x v="0"/>
    <x v="0"/>
    <x v="0"/>
    <x v="0"/>
    <s v="B"/>
    <n v="0"/>
  </r>
  <r>
    <n v="12"/>
    <s v="Female"/>
    <n v="6"/>
    <s v="Government"/>
    <s v="Urban"/>
    <n v="5"/>
    <n v="0"/>
    <x v="0"/>
    <n v="432988"/>
    <s v="Unskilled Labor"/>
    <s v="Business / Self-Employed"/>
    <n v="0"/>
    <n v="1"/>
    <n v="1.5"/>
    <s v="No Scholarship"/>
    <x v="0"/>
    <x v="1"/>
    <n v="16.600000000000001"/>
    <n v="93.6"/>
    <n v="59.2"/>
    <n v="68.8"/>
    <n v="9.5999999999999943"/>
    <x v="0"/>
    <x v="0"/>
    <x v="0"/>
    <x v="2"/>
    <s v="C"/>
    <n v="0"/>
  </r>
  <r>
    <n v="16"/>
    <s v="Male"/>
    <n v="10"/>
    <s v="Government"/>
    <s v="Rural"/>
    <n v="6"/>
    <n v="1"/>
    <x v="4"/>
    <n v="2152733"/>
    <s v="Business / Self-Employed"/>
    <s v="Business / Self-Employed"/>
    <n v="1"/>
    <n v="0"/>
    <n v="4.5999999999999996"/>
    <s v="No Scholarship"/>
    <x v="1"/>
    <x v="1"/>
    <n v="14.1"/>
    <n v="95"/>
    <n v="76.400000000000006"/>
    <n v="77.099999999999994"/>
    <n v="0.69999999999998863"/>
    <x v="0"/>
    <x v="0"/>
    <x v="0"/>
    <x v="2"/>
    <s v="B"/>
    <n v="0"/>
  </r>
  <r>
    <n v="12"/>
    <s v="Female"/>
    <n v="6"/>
    <s v="Private-Unaided"/>
    <s v="Semi-Urban"/>
    <n v="9"/>
    <n v="0"/>
    <x v="4"/>
    <n v="1792617"/>
    <s v="Business / Self-Employed"/>
    <s v="Homemaker"/>
    <n v="1"/>
    <n v="1"/>
    <n v="4.3"/>
    <s v="No Scholarship"/>
    <x v="0"/>
    <x v="0"/>
    <n v="18.2"/>
    <n v="91.5"/>
    <n v="64.8"/>
    <n v="65"/>
    <n v="0.20000000000000284"/>
    <x v="0"/>
    <x v="0"/>
    <x v="0"/>
    <x v="2"/>
    <s v="C"/>
    <n v="0"/>
  </r>
  <r>
    <n v="15"/>
    <s v="Male"/>
    <n v="9"/>
    <s v="Private-Unaided"/>
    <s v="Urban"/>
    <n v="5"/>
    <n v="0"/>
    <x v="0"/>
    <n v="535496"/>
    <s v="Business / Self-Employed"/>
    <s v="Homemaker"/>
    <n v="0"/>
    <n v="0"/>
    <n v="0.4"/>
    <s v="No Scholarship"/>
    <x v="0"/>
    <x v="1"/>
    <n v="9.6"/>
    <n v="89.4"/>
    <n v="51.9"/>
    <n v="56.9"/>
    <n v="5"/>
    <x v="0"/>
    <x v="0"/>
    <x v="0"/>
    <x v="0"/>
    <s v="D"/>
    <n v="0"/>
  </r>
  <r>
    <n v="12"/>
    <s v="Male"/>
    <n v="7"/>
    <s v="Private-Unaided"/>
    <s v="Rural"/>
    <n v="6"/>
    <n v="0"/>
    <x v="0"/>
    <n v="690080"/>
    <s v="Clerical / Service"/>
    <s v="Unemployed"/>
    <n v="0"/>
    <n v="0"/>
    <n v="4.5"/>
    <s v="No Scholarship"/>
    <x v="0"/>
    <x v="0"/>
    <n v="17.600000000000001"/>
    <n v="86.8"/>
    <n v="60.7"/>
    <n v="51.7"/>
    <n v="-9"/>
    <x v="0"/>
    <x v="0"/>
    <x v="0"/>
    <x v="0"/>
    <s v="D"/>
    <n v="0"/>
  </r>
  <r>
    <n v="14"/>
    <s v="Male"/>
    <n v="10"/>
    <s v="Government"/>
    <s v="Semi-Urban"/>
    <n v="5"/>
    <n v="0"/>
    <x v="2"/>
    <n v="336191"/>
    <s v="Unemployed"/>
    <s v="Unskilled Labor"/>
    <n v="0"/>
    <n v="1"/>
    <n v="3"/>
    <s v="No Scholarship"/>
    <x v="1"/>
    <x v="4"/>
    <n v="11.7"/>
    <n v="85.1"/>
    <n v="83"/>
    <n v="68.2"/>
    <n v="-14.799999999999997"/>
    <x v="0"/>
    <x v="0"/>
    <x v="0"/>
    <x v="0"/>
    <s v="C"/>
    <n v="0"/>
  </r>
  <r>
    <n v="17"/>
    <s v="Male"/>
    <n v="11"/>
    <s v="Government"/>
    <s v="Urban"/>
    <n v="4"/>
    <n v="0"/>
    <x v="1"/>
    <n v="67946"/>
    <s v="Clerical / Service"/>
    <s v="Unemployed"/>
    <n v="0"/>
    <n v="1"/>
    <n v="1.1000000000000001"/>
    <s v="No Scholarship"/>
    <x v="0"/>
    <x v="4"/>
    <n v="8.1"/>
    <n v="77.599999999999994"/>
    <n v="49.5"/>
    <n v="52.4"/>
    <n v="2.8999999999999986"/>
    <x v="0"/>
    <x v="0"/>
    <x v="0"/>
    <x v="0"/>
    <s v="D"/>
    <n v="0"/>
  </r>
  <r>
    <n v="16"/>
    <s v="Male"/>
    <n v="10"/>
    <s v="Government"/>
    <s v="Urban"/>
    <n v="5"/>
    <n v="0"/>
    <x v="3"/>
    <n v="1041138"/>
    <s v="Clerical / Service"/>
    <s v="Managerial / Executive"/>
    <n v="1"/>
    <n v="1"/>
    <n v="0.6"/>
    <s v="No Scholarship"/>
    <x v="1"/>
    <x v="1"/>
    <n v="17.600000000000001"/>
    <n v="91.8"/>
    <n v="59"/>
    <n v="83.6"/>
    <n v="24.599999999999994"/>
    <x v="0"/>
    <x v="1"/>
    <x v="0"/>
    <x v="2"/>
    <s v="B"/>
    <n v="0"/>
  </r>
  <r>
    <n v="14"/>
    <s v="Male"/>
    <n v="9"/>
    <s v="Government"/>
    <s v="Rural"/>
    <n v="7"/>
    <n v="0"/>
    <x v="0"/>
    <n v="625327"/>
    <s v="Unemployed"/>
    <s v="Homemaker"/>
    <n v="0"/>
    <n v="0"/>
    <n v="2.7"/>
    <s v="No Scholarship"/>
    <x v="0"/>
    <x v="1"/>
    <n v="3.7"/>
    <n v="99.3"/>
    <n v="50.1"/>
    <n v="62.7"/>
    <n v="12.600000000000001"/>
    <x v="0"/>
    <x v="1"/>
    <x v="0"/>
    <x v="2"/>
    <s v="C"/>
    <n v="0"/>
  </r>
  <r>
    <n v="16"/>
    <s v="Other"/>
    <n v="11"/>
    <s v="Government"/>
    <s v="Urban"/>
    <n v="4"/>
    <n v="0"/>
    <x v="2"/>
    <n v="226111"/>
    <s v="Unemployed"/>
    <s v="Managerial / Executive"/>
    <n v="1"/>
    <n v="0"/>
    <n v="0.2"/>
    <s v="No Scholarship"/>
    <x v="0"/>
    <x v="4"/>
    <n v="15"/>
    <n v="76"/>
    <n v="65.099999999999994"/>
    <n v="66.3"/>
    <n v="1.2000000000000028"/>
    <x v="0"/>
    <x v="0"/>
    <x v="0"/>
    <x v="0"/>
    <s v="C"/>
    <n v="0"/>
  </r>
  <r>
    <n v="17"/>
    <s v="Male"/>
    <n v="12"/>
    <s v="Private-Unaided"/>
    <s v="Urban"/>
    <n v="5"/>
    <n v="0"/>
    <x v="3"/>
    <n v="743458"/>
    <s v="Managerial / Executive"/>
    <s v="Skilled Labor / Trade"/>
    <n v="0"/>
    <n v="1"/>
    <n v="3"/>
    <s v="No Scholarship"/>
    <x v="0"/>
    <x v="4"/>
    <n v="15.5"/>
    <n v="82.5"/>
    <n v="68.900000000000006"/>
    <n v="68.599999999999994"/>
    <n v="-0.30000000000001137"/>
    <x v="0"/>
    <x v="0"/>
    <x v="0"/>
    <x v="0"/>
    <s v="C"/>
    <n v="0"/>
  </r>
  <r>
    <n v="11"/>
    <s v="Male"/>
    <n v="7"/>
    <s v="Private-Unaided"/>
    <s v="Urban"/>
    <n v="5"/>
    <n v="0"/>
    <x v="1"/>
    <n v="149098"/>
    <s v="Managerial / Executive"/>
    <s v="Business / Self-Employed"/>
    <n v="0"/>
    <n v="1"/>
    <n v="1.5"/>
    <s v="No Scholarship"/>
    <x v="0"/>
    <x v="4"/>
    <n v="4.5999999999999996"/>
    <n v="74"/>
    <n v="59.2"/>
    <n v="62.2"/>
    <n v="3"/>
    <x v="0"/>
    <x v="0"/>
    <x v="0"/>
    <x v="1"/>
    <s v="C"/>
    <n v="0"/>
  </r>
  <r>
    <n v="14"/>
    <s v="Female"/>
    <n v="10"/>
    <s v="Government-Aided"/>
    <s v="Urban"/>
    <n v="6"/>
    <n v="0"/>
    <x v="1"/>
    <n v="72441"/>
    <s v="Business / Self-Employed"/>
    <s v="Skilled Labor / Trade"/>
    <n v="1"/>
    <n v="0"/>
    <n v="1.4"/>
    <s v="Partial"/>
    <x v="0"/>
    <x v="1"/>
    <n v="9.9"/>
    <n v="81.900000000000006"/>
    <n v="51.5"/>
    <n v="58.5"/>
    <n v="7"/>
    <x v="0"/>
    <x v="0"/>
    <x v="0"/>
    <x v="0"/>
    <s v="D"/>
    <n v="0"/>
  </r>
  <r>
    <n v="17"/>
    <s v="Male"/>
    <n v="11"/>
    <s v="Government"/>
    <s v="Urban"/>
    <n v="7"/>
    <n v="1"/>
    <x v="0"/>
    <n v="658607"/>
    <s v="Clerical / Service"/>
    <s v="Unskilled Labor"/>
    <n v="1"/>
    <n v="1"/>
    <n v="0.8"/>
    <s v="No Scholarship"/>
    <x v="1"/>
    <x v="0"/>
    <n v="22.4"/>
    <n v="81.2"/>
    <n v="68"/>
    <n v="73.099999999999994"/>
    <n v="5.0999999999999943"/>
    <x v="0"/>
    <x v="0"/>
    <x v="0"/>
    <x v="0"/>
    <s v="C"/>
    <n v="0"/>
  </r>
  <r>
    <n v="12"/>
    <s v="Female"/>
    <n v="7"/>
    <s v="Private-Unaided"/>
    <s v="Rural"/>
    <n v="6"/>
    <n v="0"/>
    <x v="0"/>
    <n v="535910"/>
    <s v="Managerial / Executive"/>
    <s v="Unemployed"/>
    <n v="1"/>
    <n v="1"/>
    <n v="1.9"/>
    <s v="No Scholarship"/>
    <x v="0"/>
    <x v="3"/>
    <n v="16.8"/>
    <n v="84"/>
    <n v="78.8"/>
    <n v="63.7"/>
    <n v="-15.099999999999994"/>
    <x v="0"/>
    <x v="0"/>
    <x v="0"/>
    <x v="0"/>
    <s v="C"/>
    <n v="0"/>
  </r>
  <r>
    <n v="17"/>
    <s v="Male"/>
    <n v="12"/>
    <s v="Government-Aided"/>
    <s v="Rural"/>
    <n v="5"/>
    <n v="0"/>
    <x v="0"/>
    <n v="525040"/>
    <s v="Business / Self-Employed"/>
    <s v="Professional"/>
    <n v="0"/>
    <n v="1"/>
    <n v="2.6"/>
    <s v="No Scholarship"/>
    <x v="0"/>
    <x v="1"/>
    <n v="13.7"/>
    <n v="82.7"/>
    <n v="61.6"/>
    <n v="68.599999999999994"/>
    <n v="6.9999999999999929"/>
    <x v="0"/>
    <x v="0"/>
    <x v="0"/>
    <x v="0"/>
    <s v="C"/>
    <n v="0"/>
  </r>
  <r>
    <n v="12"/>
    <s v="Male"/>
    <n v="8"/>
    <s v="Private-Unaided"/>
    <s v="Urban"/>
    <n v="4"/>
    <n v="0"/>
    <x v="2"/>
    <n v="233845"/>
    <s v="Unemployed"/>
    <s v="Business / Self-Employed"/>
    <n v="0"/>
    <n v="0"/>
    <n v="2.2999999999999998"/>
    <s v="No Scholarship"/>
    <x v="0"/>
    <x v="1"/>
    <n v="5.5"/>
    <n v="75"/>
    <n v="57.7"/>
    <n v="60.9"/>
    <n v="3.1999999999999957"/>
    <x v="0"/>
    <x v="0"/>
    <x v="0"/>
    <x v="1"/>
    <s v="C"/>
    <n v="0"/>
  </r>
  <r>
    <n v="13"/>
    <s v="Male"/>
    <n v="9"/>
    <s v="Government-Aided"/>
    <s v="Urban"/>
    <n v="5"/>
    <n v="0"/>
    <x v="0"/>
    <n v="582319"/>
    <s v="Unskilled Labor"/>
    <s v="Managerial / Executive"/>
    <n v="1"/>
    <n v="1"/>
    <n v="3.3"/>
    <s v="No Scholarship"/>
    <x v="0"/>
    <x v="0"/>
    <n v="12.4"/>
    <n v="93.3"/>
    <n v="73.3"/>
    <n v="80.2"/>
    <n v="6.9000000000000057"/>
    <x v="0"/>
    <x v="0"/>
    <x v="0"/>
    <x v="2"/>
    <s v="B"/>
    <n v="0"/>
  </r>
  <r>
    <n v="12"/>
    <s v="Male"/>
    <n v="7"/>
    <s v="Private-Unaided"/>
    <s v="Semi-Urban"/>
    <n v="3"/>
    <n v="0"/>
    <x v="0"/>
    <n v="386490"/>
    <s v="Skilled Labor / Trade"/>
    <s v="Unskilled Labor"/>
    <n v="1"/>
    <n v="1"/>
    <n v="2.4"/>
    <s v="No Scholarship"/>
    <x v="0"/>
    <x v="0"/>
    <n v="13"/>
    <n v="76.3"/>
    <n v="64.7"/>
    <n v="59.5"/>
    <n v="-5.2000000000000028"/>
    <x v="0"/>
    <x v="0"/>
    <x v="0"/>
    <x v="0"/>
    <s v="D"/>
    <n v="0"/>
  </r>
  <r>
    <n v="14"/>
    <s v="Male"/>
    <n v="9"/>
    <s v="Private-Unaided"/>
    <s v="Semi-Urban"/>
    <n v="3"/>
    <n v="1"/>
    <x v="3"/>
    <n v="1226627"/>
    <s v="Unemployed"/>
    <s v="Business / Self-Employed"/>
    <n v="1"/>
    <n v="1"/>
    <n v="7.5"/>
    <s v="No Scholarship"/>
    <x v="0"/>
    <x v="4"/>
    <n v="20.100000000000001"/>
    <n v="84"/>
    <n v="76.5"/>
    <n v="72.2"/>
    <n v="-4.2999999999999972"/>
    <x v="0"/>
    <x v="0"/>
    <x v="1"/>
    <x v="0"/>
    <s v="C"/>
    <n v="0"/>
  </r>
  <r>
    <n v="12"/>
    <s v="Male"/>
    <n v="6"/>
    <s v="Government"/>
    <s v="Urban"/>
    <n v="7"/>
    <n v="0"/>
    <x v="2"/>
    <n v="272252"/>
    <s v="Clerical / Service"/>
    <s v="Unemployed"/>
    <n v="0"/>
    <n v="1"/>
    <n v="0.8"/>
    <s v="Partial"/>
    <x v="0"/>
    <x v="1"/>
    <n v="14.6"/>
    <n v="86.1"/>
    <n v="54.4"/>
    <n v="57.7"/>
    <n v="3.3000000000000043"/>
    <x v="0"/>
    <x v="0"/>
    <x v="0"/>
    <x v="0"/>
    <s v="D"/>
    <n v="0"/>
  </r>
  <r>
    <n v="11"/>
    <s v="Female"/>
    <n v="7"/>
    <s v="Government-Aided"/>
    <s v="Urban"/>
    <n v="4"/>
    <n v="0"/>
    <x v="4"/>
    <n v="3593106"/>
    <s v="Skilled Labor / Trade"/>
    <s v="Homemaker"/>
    <n v="0"/>
    <n v="1"/>
    <n v="0.4"/>
    <s v="No Scholarship"/>
    <x v="0"/>
    <x v="3"/>
    <n v="20.6"/>
    <n v="93.4"/>
    <n v="83.2"/>
    <n v="92.3"/>
    <n v="9.0999999999999943"/>
    <x v="0"/>
    <x v="0"/>
    <x v="0"/>
    <x v="2"/>
    <s v="A"/>
    <n v="0"/>
  </r>
  <r>
    <n v="13"/>
    <s v="Male"/>
    <n v="9"/>
    <s v="Private-Unaided"/>
    <s v="Urban"/>
    <n v="4"/>
    <n v="0"/>
    <x v="3"/>
    <n v="1213012"/>
    <s v="Professional"/>
    <s v="Managerial / Executive"/>
    <n v="1"/>
    <n v="0"/>
    <n v="1"/>
    <s v="No Scholarship"/>
    <x v="0"/>
    <x v="0"/>
    <n v="12.2"/>
    <n v="98.7"/>
    <n v="61.9"/>
    <n v="61.1"/>
    <n v="-0.79999999999999716"/>
    <x v="0"/>
    <x v="0"/>
    <x v="0"/>
    <x v="2"/>
    <s v="C"/>
    <n v="0"/>
  </r>
  <r>
    <n v="15"/>
    <s v="Male"/>
    <n v="10"/>
    <s v="Government"/>
    <s v="Urban"/>
    <n v="5"/>
    <n v="0"/>
    <x v="1"/>
    <n v="76487"/>
    <s v="Business / Self-Employed"/>
    <s v="Unemployed"/>
    <n v="1"/>
    <n v="0"/>
    <n v="1.6"/>
    <s v="No Scholarship"/>
    <x v="0"/>
    <x v="1"/>
    <n v="15.4"/>
    <n v="82.3"/>
    <n v="48.7"/>
    <n v="61.8"/>
    <n v="13.099999999999994"/>
    <x v="0"/>
    <x v="1"/>
    <x v="0"/>
    <x v="0"/>
    <s v="C"/>
    <n v="0"/>
  </r>
  <r>
    <n v="13"/>
    <s v="Female"/>
    <n v="7"/>
    <s v="Government-Aided"/>
    <s v="Rural"/>
    <n v="4"/>
    <n v="0"/>
    <x v="4"/>
    <n v="1942477"/>
    <s v="Unskilled Labor"/>
    <s v="Homemaker"/>
    <n v="1"/>
    <n v="1"/>
    <n v="7.2"/>
    <s v="No Scholarship"/>
    <x v="0"/>
    <x v="1"/>
    <n v="20.3"/>
    <n v="90.4"/>
    <n v="56.5"/>
    <n v="63"/>
    <n v="6.5"/>
    <x v="0"/>
    <x v="0"/>
    <x v="1"/>
    <x v="2"/>
    <s v="C"/>
    <n v="0"/>
  </r>
  <r>
    <n v="12"/>
    <s v="Male"/>
    <n v="6"/>
    <s v="Government-Aided"/>
    <s v="Rural"/>
    <n v="4"/>
    <n v="0"/>
    <x v="1"/>
    <n v="115475"/>
    <s v="Managerial / Executive"/>
    <s v="Managerial / Executive"/>
    <n v="0"/>
    <n v="1"/>
    <n v="21"/>
    <s v="No Scholarship"/>
    <x v="0"/>
    <x v="1"/>
    <n v="15.3"/>
    <n v="90.1"/>
    <n v="84.6"/>
    <n v="83.1"/>
    <n v="-1.5"/>
    <x v="0"/>
    <x v="0"/>
    <x v="2"/>
    <x v="2"/>
    <s v="B"/>
    <n v="0"/>
  </r>
  <r>
    <n v="14"/>
    <s v="Male"/>
    <n v="10"/>
    <s v="Government"/>
    <s v="Urban"/>
    <n v="6"/>
    <n v="0"/>
    <x v="3"/>
    <n v="1220747"/>
    <s v="Unemployed"/>
    <s v="Clerical / Service"/>
    <n v="1"/>
    <n v="0"/>
    <n v="2.2000000000000002"/>
    <s v="No Scholarship"/>
    <x v="0"/>
    <x v="1"/>
    <n v="20.7"/>
    <n v="91.2"/>
    <n v="69.3"/>
    <n v="78.8"/>
    <n v="9.5"/>
    <x v="0"/>
    <x v="0"/>
    <x v="0"/>
    <x v="2"/>
    <s v="B"/>
    <n v="0"/>
  </r>
  <r>
    <n v="13"/>
    <s v="Female"/>
    <n v="8"/>
    <s v="Government-Aided"/>
    <s v="Rural"/>
    <n v="6"/>
    <n v="0"/>
    <x v="2"/>
    <n v="200312"/>
    <s v="Unemployed"/>
    <s v="Business / Self-Employed"/>
    <n v="1"/>
    <n v="0"/>
    <n v="0.7"/>
    <s v="No Scholarship"/>
    <x v="0"/>
    <x v="1"/>
    <n v="17.399999999999999"/>
    <n v="81.5"/>
    <n v="52.8"/>
    <n v="57.3"/>
    <n v="4.5"/>
    <x v="0"/>
    <x v="0"/>
    <x v="0"/>
    <x v="0"/>
    <s v="D"/>
    <n v="0"/>
  </r>
  <r>
    <n v="13"/>
    <s v="Male"/>
    <n v="7"/>
    <s v="Government-Aided"/>
    <s v="Rural"/>
    <n v="3"/>
    <n v="0"/>
    <x v="2"/>
    <n v="209044"/>
    <s v="Managerial / Executive"/>
    <s v="Homemaker"/>
    <n v="0"/>
    <n v="0"/>
    <n v="7.9"/>
    <s v="No Scholarship"/>
    <x v="1"/>
    <x v="4"/>
    <n v="16.3"/>
    <n v="80.400000000000006"/>
    <n v="41.7"/>
    <n v="39.700000000000003"/>
    <n v="-2"/>
    <x v="0"/>
    <x v="0"/>
    <x v="1"/>
    <x v="0"/>
    <s v="F"/>
    <n v="1"/>
  </r>
  <r>
    <n v="15"/>
    <s v="Male"/>
    <n v="10"/>
    <s v="Government-Aided"/>
    <s v="Rural"/>
    <n v="6"/>
    <n v="0"/>
    <x v="2"/>
    <n v="228509"/>
    <s v="Managerial / Executive"/>
    <s v="Skilled Labor / Trade"/>
    <n v="1"/>
    <n v="0"/>
    <n v="4.3"/>
    <s v="No Scholarship"/>
    <x v="0"/>
    <x v="4"/>
    <n v="13.4"/>
    <n v="76.099999999999994"/>
    <n v="49.6"/>
    <n v="63.5"/>
    <n v="13.899999999999999"/>
    <x v="0"/>
    <x v="1"/>
    <x v="0"/>
    <x v="0"/>
    <s v="C"/>
    <n v="0"/>
  </r>
  <r>
    <n v="14"/>
    <s v="Male"/>
    <n v="8"/>
    <s v="Government-Aided"/>
    <s v="Urban"/>
    <n v="4"/>
    <n v="1"/>
    <x v="2"/>
    <n v="294669"/>
    <s v="Professional"/>
    <s v="Unemployed"/>
    <n v="0"/>
    <n v="0"/>
    <n v="0.3"/>
    <s v="Full"/>
    <x v="1"/>
    <x v="4"/>
    <n v="15"/>
    <n v="80.599999999999994"/>
    <n v="55.3"/>
    <n v="62.6"/>
    <n v="7.3000000000000043"/>
    <x v="0"/>
    <x v="0"/>
    <x v="0"/>
    <x v="0"/>
    <s v="C"/>
    <n v="0"/>
  </r>
  <r>
    <n v="13"/>
    <s v="Male"/>
    <n v="8"/>
    <s v="Government-Aided"/>
    <s v="Semi-Urban"/>
    <n v="4"/>
    <n v="0"/>
    <x v="0"/>
    <n v="575066"/>
    <s v="Skilled Labor / Trade"/>
    <s v="Professional"/>
    <n v="0"/>
    <n v="1"/>
    <n v="3.9"/>
    <s v="No Scholarship"/>
    <x v="0"/>
    <x v="0"/>
    <n v="8"/>
    <n v="92.5"/>
    <n v="64.2"/>
    <n v="68.7"/>
    <n v="4.5"/>
    <x v="0"/>
    <x v="0"/>
    <x v="0"/>
    <x v="2"/>
    <s v="C"/>
    <n v="0"/>
  </r>
  <r>
    <n v="17"/>
    <s v="Female"/>
    <n v="11"/>
    <s v="Government"/>
    <s v="Urban"/>
    <n v="4"/>
    <n v="0"/>
    <x v="2"/>
    <n v="182537"/>
    <s v="Unemployed"/>
    <s v="Unemployed"/>
    <n v="1"/>
    <n v="0"/>
    <n v="1.7"/>
    <s v="Partial"/>
    <x v="0"/>
    <x v="0"/>
    <n v="14.2"/>
    <n v="85.8"/>
    <n v="70.5"/>
    <n v="63.8"/>
    <n v="-6.7000000000000028"/>
    <x v="0"/>
    <x v="0"/>
    <x v="0"/>
    <x v="0"/>
    <s v="C"/>
    <n v="0"/>
  </r>
  <r>
    <n v="14"/>
    <s v="Other"/>
    <n v="8"/>
    <s v="Private-Unaided"/>
    <s v="Rural"/>
    <n v="4"/>
    <n v="0"/>
    <x v="0"/>
    <n v="412195"/>
    <s v="Skilled Labor / Trade"/>
    <s v="Clerical / Service"/>
    <n v="1"/>
    <n v="1"/>
    <n v="7.8"/>
    <s v="No Scholarship"/>
    <x v="1"/>
    <x v="1"/>
    <n v="11.2"/>
    <n v="89.9"/>
    <n v="69.3"/>
    <n v="80.400000000000006"/>
    <n v="11.100000000000009"/>
    <x v="0"/>
    <x v="1"/>
    <x v="1"/>
    <x v="0"/>
    <s v="B"/>
    <n v="0"/>
  </r>
  <r>
    <n v="14"/>
    <s v="Male"/>
    <n v="10"/>
    <s v="Private-Unaided"/>
    <s v="Semi-Urban"/>
    <n v="3"/>
    <n v="0"/>
    <x v="0"/>
    <n v="688835"/>
    <s v="Unemployed"/>
    <s v="Managerial / Executive"/>
    <n v="1"/>
    <n v="0"/>
    <n v="0.8"/>
    <s v="No Scholarship"/>
    <x v="0"/>
    <x v="1"/>
    <n v="16.100000000000001"/>
    <n v="84.1"/>
    <n v="57.6"/>
    <n v="58"/>
    <n v="0.39999999999999858"/>
    <x v="0"/>
    <x v="0"/>
    <x v="0"/>
    <x v="0"/>
    <s v="D"/>
    <n v="0"/>
  </r>
  <r>
    <n v="15"/>
    <s v="Female"/>
    <n v="10"/>
    <s v="Government"/>
    <s v="Urban"/>
    <n v="6"/>
    <n v="0"/>
    <x v="0"/>
    <n v="376703"/>
    <s v="Unemployed"/>
    <s v="Clerical / Service"/>
    <n v="0"/>
    <n v="0"/>
    <n v="1.3"/>
    <s v="No Scholarship"/>
    <x v="0"/>
    <x v="0"/>
    <n v="14.5"/>
    <n v="96.1"/>
    <n v="61.7"/>
    <n v="73.599999999999994"/>
    <n v="11.899999999999991"/>
    <x v="0"/>
    <x v="1"/>
    <x v="0"/>
    <x v="2"/>
    <s v="C"/>
    <n v="0"/>
  </r>
  <r>
    <n v="14"/>
    <s v="Male"/>
    <n v="9"/>
    <s v="Government"/>
    <s v="Semi-Urban"/>
    <n v="4"/>
    <n v="0"/>
    <x v="1"/>
    <n v="158526"/>
    <s v="Unskilled Labor"/>
    <s v="Managerial / Executive"/>
    <n v="0"/>
    <n v="0"/>
    <n v="10.3"/>
    <s v="No Scholarship"/>
    <x v="0"/>
    <x v="1"/>
    <n v="15.6"/>
    <n v="75.099999999999994"/>
    <n v="68.099999999999994"/>
    <n v="69.7"/>
    <n v="1.6000000000000085"/>
    <x v="0"/>
    <x v="0"/>
    <x v="1"/>
    <x v="0"/>
    <s v="C"/>
    <n v="0"/>
  </r>
  <r>
    <n v="12"/>
    <s v="Female"/>
    <n v="7"/>
    <s v="Private-Unaided"/>
    <s v="Rural"/>
    <n v="4"/>
    <n v="0"/>
    <x v="4"/>
    <n v="1881131"/>
    <s v="Clerical / Service"/>
    <s v="Business / Self-Employed"/>
    <n v="0"/>
    <n v="1"/>
    <n v="5.4"/>
    <s v="No Scholarship"/>
    <x v="1"/>
    <x v="0"/>
    <n v="15.5"/>
    <n v="92.3"/>
    <n v="85.3"/>
    <n v="85.9"/>
    <n v="0.60000000000000853"/>
    <x v="0"/>
    <x v="0"/>
    <x v="1"/>
    <x v="2"/>
    <s v="B"/>
    <n v="0"/>
  </r>
  <r>
    <n v="17"/>
    <s v="Female"/>
    <n v="12"/>
    <s v="Government"/>
    <s v="Urban"/>
    <n v="4"/>
    <n v="0"/>
    <x v="2"/>
    <n v="294742"/>
    <s v="Unskilled Labor"/>
    <s v="Homemaker"/>
    <n v="1"/>
    <n v="0"/>
    <n v="2.9"/>
    <s v="No Scholarship"/>
    <x v="0"/>
    <x v="1"/>
    <n v="18"/>
    <n v="68.900000000000006"/>
    <n v="64.7"/>
    <n v="47.6"/>
    <n v="-17.100000000000001"/>
    <x v="0"/>
    <x v="0"/>
    <x v="0"/>
    <x v="1"/>
    <s v="D"/>
    <n v="0"/>
  </r>
  <r>
    <n v="16"/>
    <s v="Male"/>
    <n v="11"/>
    <s v="Government"/>
    <s v="Semi-Urban"/>
    <n v="3"/>
    <n v="0"/>
    <x v="1"/>
    <n v="154910"/>
    <s v="Unemployed"/>
    <s v="Unemployed"/>
    <n v="1"/>
    <n v="0"/>
    <n v="3.3"/>
    <s v="No Scholarship"/>
    <x v="0"/>
    <x v="0"/>
    <n v="11"/>
    <n v="93.5"/>
    <n v="59"/>
    <n v="63.5"/>
    <n v="4.5"/>
    <x v="0"/>
    <x v="0"/>
    <x v="0"/>
    <x v="2"/>
    <s v="C"/>
    <n v="0"/>
  </r>
  <r>
    <n v="14"/>
    <s v="Female"/>
    <n v="10"/>
    <s v="Government"/>
    <s v="Rural"/>
    <n v="5"/>
    <n v="0"/>
    <x v="1"/>
    <n v="63645"/>
    <s v="Unskilled Labor"/>
    <s v="Clerical / Service"/>
    <n v="0"/>
    <n v="1"/>
    <m/>
    <s v="No Scholarship"/>
    <x v="0"/>
    <x v="3"/>
    <n v="20.7"/>
    <n v="79.8"/>
    <n v="58.9"/>
    <n v="64.3"/>
    <n v="5.3999999999999986"/>
    <x v="0"/>
    <x v="0"/>
    <x v="0"/>
    <x v="0"/>
    <s v="C"/>
    <n v="0"/>
  </r>
  <r>
    <n v="17"/>
    <s v="Male"/>
    <n v="11"/>
    <s v="Private-Unaided"/>
    <s v="Semi-Urban"/>
    <n v="6"/>
    <n v="0"/>
    <x v="1"/>
    <n v="76181"/>
    <s v="Professional"/>
    <s v="Clerical / Service"/>
    <n v="0"/>
    <n v="1"/>
    <n v="2.5"/>
    <s v="Partial"/>
    <x v="0"/>
    <x v="0"/>
    <n v="11"/>
    <n v="90.5"/>
    <n v="49.4"/>
    <n v="60.9"/>
    <n v="11.5"/>
    <x v="0"/>
    <x v="1"/>
    <x v="0"/>
    <x v="2"/>
    <s v="C"/>
    <n v="0"/>
  </r>
  <r>
    <n v="15"/>
    <s v="Male"/>
    <n v="10"/>
    <s v="Private-Unaided"/>
    <s v="Rural"/>
    <n v="5"/>
    <n v="0"/>
    <x v="1"/>
    <n v="155736"/>
    <s v="Skilled Labor / Trade"/>
    <s v="Clerical / Service"/>
    <n v="1"/>
    <n v="1"/>
    <n v="10"/>
    <s v="No Scholarship"/>
    <x v="0"/>
    <x v="1"/>
    <n v="16.399999999999999"/>
    <n v="84.6"/>
    <n v="63.6"/>
    <n v="82"/>
    <n v="18.399999999999999"/>
    <x v="0"/>
    <x v="1"/>
    <x v="1"/>
    <x v="0"/>
    <s v="B"/>
    <n v="0"/>
  </r>
  <r>
    <n v="11"/>
    <s v="Male"/>
    <n v="7"/>
    <s v="Private-Unaided"/>
    <s v="Urban"/>
    <n v="3"/>
    <n v="0"/>
    <x v="3"/>
    <n v="1323461"/>
    <s v="Clerical / Service"/>
    <s v="Unskilled Labor"/>
    <n v="0"/>
    <n v="1"/>
    <n v="1.4"/>
    <s v="No Scholarship"/>
    <x v="0"/>
    <x v="3"/>
    <n v="17.899999999999999"/>
    <n v="85.1"/>
    <n v="76.099999999999994"/>
    <n v="78.099999999999994"/>
    <n v="2"/>
    <x v="0"/>
    <x v="0"/>
    <x v="0"/>
    <x v="0"/>
    <s v="B"/>
    <n v="0"/>
  </r>
  <r>
    <n v="14"/>
    <s v="Male"/>
    <n v="9"/>
    <s v="Government"/>
    <s v="Rural"/>
    <n v="3"/>
    <n v="0"/>
    <x v="2"/>
    <n v="192892"/>
    <s v="Skilled Labor / Trade"/>
    <s v="Business / Self-Employed"/>
    <n v="0"/>
    <n v="0"/>
    <n v="0.3"/>
    <s v="No Scholarship"/>
    <x v="0"/>
    <x v="1"/>
    <n v="18.600000000000001"/>
    <n v="78.5"/>
    <n v="56.4"/>
    <n v="59.3"/>
    <n v="2.8999999999999986"/>
    <x v="0"/>
    <x v="0"/>
    <x v="0"/>
    <x v="0"/>
    <s v="D"/>
    <n v="0"/>
  </r>
  <r>
    <n v="13"/>
    <s v="Female"/>
    <n v="7"/>
    <s v="Government-Aided"/>
    <s v="Urban"/>
    <n v="4"/>
    <n v="0"/>
    <x v="0"/>
    <n v="396367"/>
    <s v="Clerical / Service"/>
    <s v="Unskilled Labor"/>
    <n v="1"/>
    <n v="0"/>
    <n v="1.8"/>
    <s v="No Scholarship"/>
    <x v="0"/>
    <x v="0"/>
    <n v="20.5"/>
    <n v="100"/>
    <n v="56.6"/>
    <n v="57.9"/>
    <n v="1.2999999999999972"/>
    <x v="0"/>
    <x v="0"/>
    <x v="0"/>
    <x v="2"/>
    <s v="D"/>
    <n v="0"/>
  </r>
  <r>
    <n v="16"/>
    <s v="Female"/>
    <n v="11"/>
    <s v="Government"/>
    <s v="Semi-Urban"/>
    <n v="4"/>
    <n v="0"/>
    <x v="2"/>
    <n v="274010"/>
    <s v="Unemployed"/>
    <s v="Homemaker"/>
    <n v="0"/>
    <n v="1"/>
    <n v="5"/>
    <s v="No Scholarship"/>
    <x v="1"/>
    <x v="1"/>
    <n v="11.3"/>
    <n v="75.5"/>
    <n v="54.7"/>
    <n v="66.900000000000006"/>
    <n v="12.200000000000003"/>
    <x v="0"/>
    <x v="1"/>
    <x v="1"/>
    <x v="0"/>
    <s v="C"/>
    <n v="0"/>
  </r>
  <r>
    <n v="10"/>
    <s v="Female"/>
    <n v="6"/>
    <s v="Government"/>
    <s v="Urban"/>
    <n v="5"/>
    <n v="0"/>
    <x v="0"/>
    <n v="542996"/>
    <s v="Unskilled Labor"/>
    <s v="Professional"/>
    <n v="0"/>
    <n v="1"/>
    <n v="1.4"/>
    <s v="No Scholarship"/>
    <x v="0"/>
    <x v="0"/>
    <n v="15.5"/>
    <n v="99.8"/>
    <n v="71.7"/>
    <n v="62.3"/>
    <n v="-9.4000000000000057"/>
    <x v="0"/>
    <x v="0"/>
    <x v="0"/>
    <x v="2"/>
    <s v="C"/>
    <n v="0"/>
  </r>
  <r>
    <n v="16"/>
    <s v="Male"/>
    <n v="11"/>
    <s v="Government-Aided"/>
    <s v="Rural"/>
    <n v="4"/>
    <n v="0"/>
    <x v="2"/>
    <n v="342974"/>
    <s v="Skilled Labor / Trade"/>
    <s v="Homemaker"/>
    <n v="0"/>
    <n v="0"/>
    <n v="6"/>
    <s v="No Scholarship"/>
    <x v="0"/>
    <x v="1"/>
    <n v="18.5"/>
    <n v="70.900000000000006"/>
    <n v="56.5"/>
    <n v="54.7"/>
    <n v="-1.7999999999999972"/>
    <x v="0"/>
    <x v="0"/>
    <x v="1"/>
    <x v="1"/>
    <s v="D"/>
    <n v="0"/>
  </r>
  <r>
    <n v="16"/>
    <s v="Female"/>
    <n v="10"/>
    <s v="Government"/>
    <s v="Urban"/>
    <n v="5"/>
    <n v="0"/>
    <x v="2"/>
    <n v="205493"/>
    <s v="Clerical / Service"/>
    <s v="Managerial / Executive"/>
    <n v="1"/>
    <n v="0"/>
    <n v="3.9"/>
    <s v="No Scholarship"/>
    <x v="0"/>
    <x v="0"/>
    <n v="12.9"/>
    <n v="66"/>
    <n v="73.5"/>
    <n v="63.6"/>
    <n v="-9.8999999999999986"/>
    <x v="0"/>
    <x v="0"/>
    <x v="0"/>
    <x v="1"/>
    <s v="C"/>
    <n v="0"/>
  </r>
  <r>
    <n v="14"/>
    <s v="Other"/>
    <n v="9"/>
    <s v="Private-Unaided"/>
    <s v="Rural"/>
    <n v="4"/>
    <n v="0"/>
    <x v="3"/>
    <n v="1204423"/>
    <s v="Clerical / Service"/>
    <s v="Homemaker"/>
    <n v="0"/>
    <n v="1"/>
    <n v="4"/>
    <s v="No Scholarship"/>
    <x v="1"/>
    <x v="1"/>
    <n v="17.5"/>
    <n v="90.8"/>
    <n v="64"/>
    <n v="78.900000000000006"/>
    <n v="14.900000000000006"/>
    <x v="0"/>
    <x v="1"/>
    <x v="0"/>
    <x v="2"/>
    <s v="B"/>
    <n v="0"/>
  </r>
  <r>
    <n v="11"/>
    <s v="Female"/>
    <n v="6"/>
    <s v="Government"/>
    <s v="Semi-Urban"/>
    <n v="5"/>
    <n v="0"/>
    <x v="2"/>
    <n v="242386"/>
    <s v="Business / Self-Employed"/>
    <s v="Professional"/>
    <n v="0"/>
    <n v="0"/>
    <n v="4.7"/>
    <s v="No Scholarship"/>
    <x v="1"/>
    <x v="4"/>
    <n v="4"/>
    <n v="88"/>
    <n v="52.3"/>
    <n v="67.400000000000006"/>
    <n v="15.100000000000009"/>
    <x v="0"/>
    <x v="1"/>
    <x v="0"/>
    <x v="0"/>
    <s v="C"/>
    <n v="0"/>
  </r>
  <r>
    <n v="15"/>
    <s v="Female"/>
    <n v="11"/>
    <s v="Government"/>
    <s v="Rural"/>
    <n v="4"/>
    <n v="0"/>
    <x v="1"/>
    <n v="72627"/>
    <s v="Clerical / Service"/>
    <s v="Unskilled Labor"/>
    <n v="1"/>
    <n v="0"/>
    <n v="3.6"/>
    <s v="No Scholarship"/>
    <x v="0"/>
    <x v="4"/>
    <n v="14.7"/>
    <n v="68.599999999999994"/>
    <n v="61.1"/>
    <n v="54.7"/>
    <n v="-6.3999999999999986"/>
    <x v="0"/>
    <x v="0"/>
    <x v="0"/>
    <x v="1"/>
    <s v="D"/>
    <n v="0"/>
  </r>
  <r>
    <n v="11"/>
    <s v="Female"/>
    <n v="7"/>
    <s v="Government"/>
    <s v="Rural"/>
    <n v="6"/>
    <n v="0"/>
    <x v="0"/>
    <n v="463597"/>
    <s v="Clerical / Service"/>
    <s v="Homemaker"/>
    <n v="0"/>
    <n v="0"/>
    <n v="5.2"/>
    <s v="No Scholarship"/>
    <x v="0"/>
    <x v="3"/>
    <n v="8.1"/>
    <n v="84.3"/>
    <n v="66.5"/>
    <n v="58.4"/>
    <n v="-8.1000000000000014"/>
    <x v="0"/>
    <x v="0"/>
    <x v="1"/>
    <x v="0"/>
    <s v="D"/>
    <n v="0"/>
  </r>
  <r>
    <n v="15"/>
    <s v="Female"/>
    <n v="11"/>
    <s v="Government"/>
    <s v="Urban"/>
    <n v="5"/>
    <n v="1"/>
    <x v="4"/>
    <n v="3461325"/>
    <s v="Business / Self-Employed"/>
    <s v="Business / Self-Employed"/>
    <n v="1"/>
    <n v="1"/>
    <n v="1.2"/>
    <s v="No Scholarship"/>
    <x v="0"/>
    <x v="0"/>
    <n v="21.8"/>
    <n v="94.7"/>
    <n v="62.4"/>
    <n v="64.099999999999994"/>
    <n v="1.6999999999999957"/>
    <x v="0"/>
    <x v="0"/>
    <x v="0"/>
    <x v="2"/>
    <s v="C"/>
    <n v="0"/>
  </r>
  <r>
    <n v="17"/>
    <s v="Male"/>
    <n v="12"/>
    <s v="Private-Unaided"/>
    <s v="Urban"/>
    <n v="6"/>
    <n v="0"/>
    <x v="0"/>
    <n v="638202"/>
    <s v="Skilled Labor / Trade"/>
    <s v="Managerial / Executive"/>
    <n v="1"/>
    <n v="0"/>
    <n v="1.9"/>
    <s v="No Scholarship"/>
    <x v="0"/>
    <x v="0"/>
    <n v="8.6999999999999993"/>
    <n v="82.1"/>
    <n v="59.1"/>
    <n v="64.7"/>
    <n v="5.6000000000000014"/>
    <x v="0"/>
    <x v="0"/>
    <x v="0"/>
    <x v="0"/>
    <s v="C"/>
    <n v="0"/>
  </r>
  <r>
    <n v="16"/>
    <s v="Male"/>
    <n v="11"/>
    <s v="Government-Aided"/>
    <s v="Urban"/>
    <n v="4"/>
    <n v="0"/>
    <x v="2"/>
    <n v="258070"/>
    <s v="Unskilled Labor"/>
    <s v="Business / Self-Employed"/>
    <n v="0"/>
    <n v="0"/>
    <n v="4.8"/>
    <s v="No Scholarship"/>
    <x v="0"/>
    <x v="1"/>
    <n v="5.2"/>
    <n v="84"/>
    <n v="73.3"/>
    <n v="78.3"/>
    <n v="5"/>
    <x v="0"/>
    <x v="0"/>
    <x v="0"/>
    <x v="0"/>
    <s v="B"/>
    <n v="0"/>
  </r>
  <r>
    <n v="17"/>
    <s v="Female"/>
    <n v="11"/>
    <s v="Government-Aided"/>
    <s v="Urban"/>
    <n v="5"/>
    <n v="0"/>
    <x v="1"/>
    <n v="68955"/>
    <s v="Business / Self-Employed"/>
    <s v="Unemployed"/>
    <n v="0"/>
    <n v="0"/>
    <n v="0.2"/>
    <s v="No Scholarship"/>
    <x v="0"/>
    <x v="4"/>
    <n v="8.6999999999999993"/>
    <n v="86.1"/>
    <n v="52"/>
    <n v="59.6"/>
    <n v="7.6000000000000014"/>
    <x v="0"/>
    <x v="0"/>
    <x v="0"/>
    <x v="0"/>
    <s v="D"/>
    <n v="0"/>
  </r>
  <r>
    <n v="16"/>
    <s v="Female"/>
    <n v="10"/>
    <s v="Government-Aided"/>
    <s v="Rural"/>
    <n v="4"/>
    <n v="0"/>
    <x v="3"/>
    <n v="780479"/>
    <s v="Business / Self-Employed"/>
    <s v="Unemployed"/>
    <n v="0"/>
    <n v="0"/>
    <n v="2.9"/>
    <s v="No Scholarship"/>
    <x v="1"/>
    <x v="0"/>
    <n v="14.8"/>
    <n v="96"/>
    <n v="68.400000000000006"/>
    <n v="8.1999999999999993"/>
    <n v="-60.2"/>
    <x v="1"/>
    <x v="0"/>
    <x v="0"/>
    <x v="2"/>
    <s v="F"/>
    <n v="1"/>
  </r>
  <r>
    <n v="18"/>
    <s v="Male"/>
    <n v="12"/>
    <s v="Government"/>
    <s v="Semi-Urban"/>
    <n v="2"/>
    <n v="1"/>
    <x v="4"/>
    <n v="2100560"/>
    <s v="Business / Self-Employed"/>
    <s v="Unskilled Labor"/>
    <n v="1"/>
    <n v="0"/>
    <n v="11.9"/>
    <s v="No Scholarship"/>
    <x v="0"/>
    <x v="4"/>
    <n v="13.3"/>
    <n v="70"/>
    <n v="79.099999999999994"/>
    <n v="83.3"/>
    <n v="4.2000000000000028"/>
    <x v="0"/>
    <x v="0"/>
    <x v="1"/>
    <x v="1"/>
    <s v="B"/>
    <n v="0"/>
  </r>
  <r>
    <n v="17"/>
    <s v="Male"/>
    <n v="12"/>
    <s v="Government-Aided"/>
    <s v="Urban"/>
    <n v="5"/>
    <n v="0"/>
    <x v="3"/>
    <n v="1266455"/>
    <s v="Unskilled Labor"/>
    <s v="Skilled Labor / Trade"/>
    <n v="1"/>
    <n v="1"/>
    <n v="2.8"/>
    <s v="No Scholarship"/>
    <x v="1"/>
    <x v="3"/>
    <n v="19.5"/>
    <n v="97.3"/>
    <n v="70"/>
    <n v="70.599999999999994"/>
    <n v="0.59999999999999432"/>
    <x v="0"/>
    <x v="0"/>
    <x v="0"/>
    <x v="2"/>
    <s v="C"/>
    <n v="0"/>
  </r>
  <r>
    <n v="18"/>
    <s v="Female"/>
    <n v="12"/>
    <s v="Government"/>
    <s v="Urban"/>
    <n v="4"/>
    <n v="0"/>
    <x v="3"/>
    <n v="703674"/>
    <s v="Professional"/>
    <s v="Business / Self-Employed"/>
    <n v="1"/>
    <n v="1"/>
    <n v="1.4"/>
    <s v="No Scholarship"/>
    <x v="0"/>
    <x v="1"/>
    <n v="18"/>
    <n v="93.9"/>
    <n v="63"/>
    <n v="63.8"/>
    <n v="0.79999999999999716"/>
    <x v="0"/>
    <x v="0"/>
    <x v="0"/>
    <x v="2"/>
    <s v="C"/>
    <n v="0"/>
  </r>
  <r>
    <n v="16"/>
    <s v="Male"/>
    <n v="11"/>
    <s v="Government-Aided"/>
    <s v="Semi-Urban"/>
    <n v="7"/>
    <n v="0"/>
    <x v="0"/>
    <n v="692188"/>
    <s v="Unskilled Labor"/>
    <s v="Unskilled Labor"/>
    <m/>
    <n v="0"/>
    <n v="0.6"/>
    <s v="Full"/>
    <x v="0"/>
    <x v="3"/>
    <n v="17"/>
    <n v="100"/>
    <n v="61.9"/>
    <n v="70"/>
    <n v="8.1000000000000014"/>
    <x v="0"/>
    <x v="0"/>
    <x v="0"/>
    <x v="2"/>
    <s v="C"/>
    <n v="0"/>
  </r>
  <r>
    <n v="17"/>
    <s v="Male"/>
    <n v="12"/>
    <s v="Government"/>
    <s v="Rural"/>
    <n v="6"/>
    <n v="0"/>
    <x v="3"/>
    <n v="797868"/>
    <s v="Unskilled Labor"/>
    <s v="Unskilled Labor"/>
    <n v="0"/>
    <n v="1"/>
    <n v="5"/>
    <s v="No Scholarship"/>
    <x v="0"/>
    <x v="1"/>
    <n v="11.3"/>
    <n v="86.1"/>
    <n v="72.7"/>
    <n v="23.7"/>
    <n v="-49"/>
    <x v="1"/>
    <x v="0"/>
    <x v="1"/>
    <x v="0"/>
    <s v="F"/>
    <n v="1"/>
  </r>
  <r>
    <n v="13"/>
    <s v="Female"/>
    <n v="8"/>
    <s v="Government"/>
    <s v="Semi-Urban"/>
    <n v="9"/>
    <n v="1"/>
    <x v="2"/>
    <n v="216078"/>
    <s v="Skilled Labor / Trade"/>
    <s v="Skilled Labor / Trade"/>
    <n v="0"/>
    <n v="1"/>
    <n v="2.2000000000000002"/>
    <s v="No Scholarship"/>
    <x v="1"/>
    <x v="3"/>
    <n v="14.8"/>
    <n v="98.5"/>
    <n v="82.6"/>
    <n v="81.599999999999994"/>
    <n v="-1"/>
    <x v="0"/>
    <x v="0"/>
    <x v="0"/>
    <x v="2"/>
    <s v="B"/>
    <n v="0"/>
  </r>
  <r>
    <n v="13"/>
    <s v="Male"/>
    <n v="8"/>
    <s v="Government-Aided"/>
    <s v="Semi-Urban"/>
    <n v="4"/>
    <n v="0"/>
    <x v="2"/>
    <n v="286144"/>
    <s v="Unemployed"/>
    <s v="Skilled Labor / Trade"/>
    <n v="0"/>
    <n v="0"/>
    <n v="3.9"/>
    <s v="No Scholarship"/>
    <x v="1"/>
    <x v="0"/>
    <n v="6.1"/>
    <n v="86.7"/>
    <n v="59.7"/>
    <n v="71.5"/>
    <n v="11.799999999999997"/>
    <x v="0"/>
    <x v="1"/>
    <x v="0"/>
    <x v="0"/>
    <s v="C"/>
    <n v="0"/>
  </r>
  <r>
    <n v="13"/>
    <s v="Male"/>
    <n v="8"/>
    <s v="Government-Aided"/>
    <s v="Urban"/>
    <n v="5"/>
    <n v="0"/>
    <x v="0"/>
    <n v="676064"/>
    <s v="Business / Self-Employed"/>
    <s v="Homemaker"/>
    <n v="1"/>
    <n v="0"/>
    <n v="3.4"/>
    <s v="No Scholarship"/>
    <x v="0"/>
    <x v="0"/>
    <n v="18.399999999999999"/>
    <n v="93.3"/>
    <n v="69"/>
    <n v="71.2"/>
    <n v="2.2000000000000028"/>
    <x v="0"/>
    <x v="0"/>
    <x v="0"/>
    <x v="2"/>
    <s v="C"/>
    <n v="0"/>
  </r>
  <r>
    <n v="15"/>
    <s v="Male"/>
    <n v="11"/>
    <s v="Government"/>
    <s v="Semi-Urban"/>
    <n v="5"/>
    <n v="0"/>
    <x v="2"/>
    <n v="192491"/>
    <s v="Business / Self-Employed"/>
    <s v="Professional"/>
    <n v="1"/>
    <n v="0"/>
    <n v="6.8"/>
    <s v="No Scholarship"/>
    <x v="0"/>
    <x v="0"/>
    <n v="14.2"/>
    <n v="77.400000000000006"/>
    <n v="51.2"/>
    <n v="62.6"/>
    <n v="11.399999999999999"/>
    <x v="0"/>
    <x v="1"/>
    <x v="1"/>
    <x v="0"/>
    <s v="C"/>
    <n v="0"/>
  </r>
  <r>
    <n v="12"/>
    <s v="Male"/>
    <n v="8"/>
    <s v="Government"/>
    <s v="Urban"/>
    <n v="3"/>
    <n v="0"/>
    <x v="1"/>
    <n v="73964"/>
    <s v="Clerical / Service"/>
    <s v="Unemployed"/>
    <n v="1"/>
    <n v="0"/>
    <n v="0.8"/>
    <s v="Partial"/>
    <x v="0"/>
    <x v="0"/>
    <n v="15.1"/>
    <n v="76.3"/>
    <n v="59.7"/>
    <n v="77.400000000000006"/>
    <n v="17.700000000000003"/>
    <x v="0"/>
    <x v="1"/>
    <x v="0"/>
    <x v="0"/>
    <s v="B"/>
    <n v="0"/>
  </r>
  <r>
    <n v="18"/>
    <s v="Female"/>
    <n v="12"/>
    <s v="Government"/>
    <s v="Rural"/>
    <n v="4"/>
    <n v="0"/>
    <x v="2"/>
    <n v="279854"/>
    <s v="Professional"/>
    <s v="Unemployed"/>
    <n v="1"/>
    <n v="1"/>
    <n v="4.5"/>
    <s v="No Scholarship"/>
    <x v="0"/>
    <x v="1"/>
    <n v="13.5"/>
    <n v="93.1"/>
    <n v="65.3"/>
    <n v="60.4"/>
    <n v="-4.8999999999999986"/>
    <x v="0"/>
    <x v="0"/>
    <x v="0"/>
    <x v="2"/>
    <s v="C"/>
    <n v="0"/>
  </r>
  <r>
    <n v="12"/>
    <s v="Female"/>
    <n v="8"/>
    <s v="Private-Unaided"/>
    <s v="Urban"/>
    <n v="5"/>
    <n v="0"/>
    <x v="2"/>
    <n v="248705"/>
    <s v="Clerical / Service"/>
    <s v="Unemployed"/>
    <n v="0"/>
    <n v="1"/>
    <n v="0.4"/>
    <s v="No Scholarship"/>
    <x v="1"/>
    <x v="0"/>
    <n v="17.399999999999999"/>
    <n v="93"/>
    <n v="75"/>
    <n v="82.9"/>
    <n v="7.9000000000000057"/>
    <x v="0"/>
    <x v="0"/>
    <x v="0"/>
    <x v="2"/>
    <s v="B"/>
    <n v="0"/>
  </r>
  <r>
    <n v="14"/>
    <s v="Female"/>
    <n v="8"/>
    <s v="Government-Aided"/>
    <s v="Rural"/>
    <n v="3"/>
    <n v="0"/>
    <x v="0"/>
    <n v="679639"/>
    <s v="Unskilled Labor"/>
    <s v="Professional"/>
    <n v="0"/>
    <n v="1"/>
    <n v="0.6"/>
    <s v="Partial"/>
    <x v="1"/>
    <x v="4"/>
    <n v="16.2"/>
    <n v="89.9"/>
    <n v="67.7"/>
    <n v="29.6"/>
    <n v="-38.1"/>
    <x v="1"/>
    <x v="0"/>
    <x v="0"/>
    <x v="0"/>
    <s v="F"/>
    <n v="1"/>
  </r>
  <r>
    <n v="15"/>
    <s v="Female"/>
    <n v="9"/>
    <s v="Private-Unaided"/>
    <s v="Semi-Urban"/>
    <n v="5"/>
    <n v="0"/>
    <x v="2"/>
    <n v="260344"/>
    <s v="Unemployed"/>
    <s v="Homemaker"/>
    <n v="0"/>
    <n v="0"/>
    <n v="2.7"/>
    <s v="No Scholarship"/>
    <x v="0"/>
    <x v="1"/>
    <n v="6.1"/>
    <n v="89.8"/>
    <n v="68.7"/>
    <n v="65.599999999999994"/>
    <n v="-3.1000000000000085"/>
    <x v="0"/>
    <x v="0"/>
    <x v="0"/>
    <x v="0"/>
    <s v="C"/>
    <n v="0"/>
  </r>
  <r>
    <n v="16"/>
    <s v="Female"/>
    <n v="10"/>
    <s v="Government-Aided"/>
    <s v="Urban"/>
    <n v="4"/>
    <n v="0"/>
    <x v="0"/>
    <n v="459049"/>
    <s v="Skilled Labor / Trade"/>
    <s v="Business / Self-Employed"/>
    <n v="1"/>
    <n v="0"/>
    <n v="2.7"/>
    <s v="No Scholarship"/>
    <x v="0"/>
    <x v="2"/>
    <n v="12.9"/>
    <n v="90.1"/>
    <n v="63.8"/>
    <n v="64"/>
    <n v="0.20000000000000284"/>
    <x v="0"/>
    <x v="0"/>
    <x v="0"/>
    <x v="2"/>
    <s v="C"/>
    <n v="0"/>
  </r>
  <r>
    <n v="14"/>
    <s v="Male"/>
    <n v="10"/>
    <s v="Private-Unaided"/>
    <s v="Rural"/>
    <n v="3"/>
    <n v="0"/>
    <x v="1"/>
    <n v="67666"/>
    <s v="Clerical / Service"/>
    <s v="Skilled Labor / Trade"/>
    <n v="0"/>
    <n v="0"/>
    <n v="8.9"/>
    <s v="No Scholarship"/>
    <x v="0"/>
    <x v="1"/>
    <n v="10.1"/>
    <n v="76.599999999999994"/>
    <n v="61.5"/>
    <n v="62.6"/>
    <n v="1.1000000000000014"/>
    <x v="0"/>
    <x v="0"/>
    <x v="1"/>
    <x v="0"/>
    <s v="C"/>
    <n v="0"/>
  </r>
  <r>
    <n v="13"/>
    <s v="Female"/>
    <n v="8"/>
    <s v="Government-Aided"/>
    <s v="Rural"/>
    <n v="4"/>
    <n v="0"/>
    <x v="2"/>
    <n v="222690"/>
    <s v="Unemployed"/>
    <s v="Business / Self-Employed"/>
    <n v="0"/>
    <n v="1"/>
    <n v="4.7"/>
    <s v="No Scholarship"/>
    <x v="1"/>
    <x v="0"/>
    <n v="17.5"/>
    <n v="82.2"/>
    <n v="52.4"/>
    <n v="72.8"/>
    <n v="20.399999999999999"/>
    <x v="0"/>
    <x v="1"/>
    <x v="0"/>
    <x v="0"/>
    <s v="C"/>
    <n v="0"/>
  </r>
  <r>
    <n v="16"/>
    <s v="Female"/>
    <n v="10"/>
    <s v="Private-Unaided"/>
    <s v="Urban"/>
    <n v="3"/>
    <n v="0"/>
    <x v="0"/>
    <n v="651728"/>
    <s v="Professional"/>
    <s v="Skilled Labor / Trade"/>
    <n v="1"/>
    <n v="1"/>
    <n v="3"/>
    <s v="No Scholarship"/>
    <x v="0"/>
    <x v="0"/>
    <n v="18.5"/>
    <n v="77"/>
    <n v="51"/>
    <n v="67.400000000000006"/>
    <n v="16.400000000000006"/>
    <x v="0"/>
    <x v="1"/>
    <x v="0"/>
    <x v="0"/>
    <s v="C"/>
    <n v="0"/>
  </r>
  <r>
    <n v="13"/>
    <s v="Female"/>
    <n v="8"/>
    <s v="Government"/>
    <s v="Rural"/>
    <n v="4"/>
    <n v="0"/>
    <x v="1"/>
    <n v="115707"/>
    <s v="Business / Self-Employed"/>
    <s v="Unskilled Labor"/>
    <n v="0"/>
    <n v="1"/>
    <m/>
    <s v="Partial"/>
    <x v="0"/>
    <x v="3"/>
    <n v="15.2"/>
    <n v="84.2"/>
    <n v="56.5"/>
    <n v="69.900000000000006"/>
    <n v="13.400000000000006"/>
    <x v="0"/>
    <x v="1"/>
    <x v="0"/>
    <x v="0"/>
    <s v="C"/>
    <n v="0"/>
  </r>
  <r>
    <n v="18"/>
    <s v="Female"/>
    <n v="12"/>
    <s v="Government"/>
    <s v="Urban"/>
    <n v="5"/>
    <n v="0"/>
    <x v="0"/>
    <n v="661883"/>
    <s v="Unemployed"/>
    <s v="Homemaker"/>
    <n v="0"/>
    <n v="0"/>
    <m/>
    <s v="No Scholarship"/>
    <x v="0"/>
    <x v="1"/>
    <n v="17.899999999999999"/>
    <n v="84.5"/>
    <n v="66.3"/>
    <n v="74.099999999999994"/>
    <n v="7.7999999999999972"/>
    <x v="0"/>
    <x v="0"/>
    <x v="0"/>
    <x v="0"/>
    <s v="C"/>
    <n v="0"/>
  </r>
  <r>
    <n v="14"/>
    <s v="Male"/>
    <n v="9"/>
    <s v="Government"/>
    <s v="Semi-Urban"/>
    <n v="4"/>
    <n v="0"/>
    <x v="1"/>
    <n v="143584"/>
    <s v="Business / Self-Employed"/>
    <s v="Skilled Labor / Trade"/>
    <n v="0"/>
    <n v="1"/>
    <n v="4.0999999999999996"/>
    <s v="Full"/>
    <x v="1"/>
    <x v="4"/>
    <n v="14.3"/>
    <n v="79"/>
    <n v="62"/>
    <n v="57.2"/>
    <n v="-4.7999999999999972"/>
    <x v="0"/>
    <x v="0"/>
    <x v="0"/>
    <x v="0"/>
    <s v="D"/>
    <n v="0"/>
  </r>
  <r>
    <n v="16"/>
    <s v="Female"/>
    <n v="12"/>
    <s v="Government"/>
    <s v="Rural"/>
    <n v="3"/>
    <n v="0"/>
    <x v="1"/>
    <n v="67692"/>
    <s v="Managerial / Executive"/>
    <s v="Business / Self-Employed"/>
    <n v="0"/>
    <n v="0"/>
    <n v="4.2"/>
    <s v="No Scholarship"/>
    <x v="1"/>
    <x v="3"/>
    <n v="6.8"/>
    <n v="89.6"/>
    <n v="64.3"/>
    <n v="63.4"/>
    <n v="-0.89999999999999858"/>
    <x v="0"/>
    <x v="0"/>
    <x v="0"/>
    <x v="0"/>
    <s v="C"/>
    <n v="0"/>
  </r>
  <r>
    <n v="17"/>
    <s v="Male"/>
    <n v="12"/>
    <s v="Government"/>
    <s v="Rural"/>
    <n v="5"/>
    <n v="1"/>
    <x v="2"/>
    <n v="221074"/>
    <s v="Clerical / Service"/>
    <s v="Skilled Labor / Trade"/>
    <n v="0"/>
    <n v="0"/>
    <n v="5.2"/>
    <s v="No Scholarship"/>
    <x v="0"/>
    <x v="1"/>
    <n v="9"/>
    <n v="91.7"/>
    <n v="57.8"/>
    <n v="61.7"/>
    <n v="3.9000000000000057"/>
    <x v="0"/>
    <x v="0"/>
    <x v="1"/>
    <x v="2"/>
    <s v="C"/>
    <n v="0"/>
  </r>
  <r>
    <n v="16"/>
    <s v="Male"/>
    <n v="10"/>
    <s v="Private-Unaided"/>
    <s v="Urban"/>
    <n v="4"/>
    <n v="0"/>
    <x v="3"/>
    <n v="1154874"/>
    <s v="Clerical / Service"/>
    <s v="Skilled Labor / Trade"/>
    <n v="0"/>
    <n v="0"/>
    <n v="1.3"/>
    <s v="No Scholarship"/>
    <x v="1"/>
    <x v="1"/>
    <n v="13"/>
    <n v="84.3"/>
    <n v="60.2"/>
    <n v="74.900000000000006"/>
    <n v="14.700000000000003"/>
    <x v="0"/>
    <x v="1"/>
    <x v="0"/>
    <x v="0"/>
    <s v="C"/>
    <n v="0"/>
  </r>
  <r>
    <n v="18"/>
    <s v="Male"/>
    <n v="12"/>
    <s v="Government"/>
    <s v="Urban"/>
    <n v="5"/>
    <n v="1"/>
    <x v="4"/>
    <n v="5933613"/>
    <s v="Business / Self-Employed"/>
    <s v="Managerial / Executive"/>
    <n v="1"/>
    <n v="1"/>
    <n v="1.4"/>
    <s v="No Scholarship"/>
    <x v="0"/>
    <x v="3"/>
    <n v="12.1"/>
    <n v="84.2"/>
    <n v="73.400000000000006"/>
    <n v="61"/>
    <n v="-12.400000000000006"/>
    <x v="0"/>
    <x v="0"/>
    <x v="0"/>
    <x v="0"/>
    <s v="C"/>
    <n v="0"/>
  </r>
  <r>
    <n v="14"/>
    <s v="Male"/>
    <n v="10"/>
    <s v="Government-Aided"/>
    <s v="Semi-Urban"/>
    <n v="4"/>
    <n v="1"/>
    <x v="2"/>
    <n v="226226"/>
    <s v="Unemployed"/>
    <s v="Homemaker"/>
    <n v="1"/>
    <n v="1"/>
    <n v="6"/>
    <s v="No Scholarship"/>
    <x v="0"/>
    <x v="0"/>
    <n v="20"/>
    <n v="88"/>
    <n v="61.3"/>
    <n v="73.7"/>
    <n v="12.400000000000006"/>
    <x v="0"/>
    <x v="1"/>
    <x v="1"/>
    <x v="0"/>
    <s v="C"/>
    <n v="0"/>
  </r>
  <r>
    <n v="10"/>
    <s v="Female"/>
    <n v="6"/>
    <s v="Government-Aided"/>
    <s v="Rural"/>
    <n v="4"/>
    <n v="0"/>
    <x v="3"/>
    <n v="948160"/>
    <s v="Managerial / Executive"/>
    <s v="Business / Self-Employed"/>
    <n v="1"/>
    <n v="1"/>
    <n v="3.5"/>
    <s v="No Scholarship"/>
    <x v="0"/>
    <x v="1"/>
    <n v="18.100000000000001"/>
    <n v="91.3"/>
    <n v="68.900000000000006"/>
    <n v="63.4"/>
    <n v="-5.5000000000000071"/>
    <x v="0"/>
    <x v="0"/>
    <x v="0"/>
    <x v="2"/>
    <s v="C"/>
    <n v="0"/>
  </r>
  <r>
    <n v="14"/>
    <s v="Male"/>
    <n v="9"/>
    <s v="Government-Aided"/>
    <s v="Semi-Urban"/>
    <n v="6"/>
    <n v="1"/>
    <x v="2"/>
    <n v="281618"/>
    <s v="Managerial / Executive"/>
    <s v="Unemployed"/>
    <n v="1"/>
    <n v="1"/>
    <n v="3"/>
    <s v="No Scholarship"/>
    <x v="0"/>
    <x v="0"/>
    <n v="12"/>
    <n v="73.400000000000006"/>
    <n v="50.8"/>
    <n v="63.5"/>
    <n v="12.700000000000003"/>
    <x v="0"/>
    <x v="1"/>
    <x v="0"/>
    <x v="1"/>
    <s v="C"/>
    <n v="0"/>
  </r>
  <r>
    <n v="11"/>
    <s v="Female"/>
    <n v="6"/>
    <s v="Government-Aided"/>
    <s v="Rural"/>
    <n v="4"/>
    <n v="0"/>
    <x v="3"/>
    <n v="1169370"/>
    <s v="Business / Self-Employed"/>
    <s v="Professional"/>
    <n v="0"/>
    <n v="0"/>
    <n v="4"/>
    <s v="Full"/>
    <x v="0"/>
    <x v="0"/>
    <n v="13"/>
    <n v="87.1"/>
    <n v="51.2"/>
    <n v="61.8"/>
    <n v="10.599999999999994"/>
    <x v="0"/>
    <x v="1"/>
    <x v="0"/>
    <x v="0"/>
    <s v="C"/>
    <n v="0"/>
  </r>
  <r>
    <n v="10"/>
    <s v="Female"/>
    <n v="6"/>
    <s v="Private-Unaided"/>
    <s v="Urban"/>
    <n v="4"/>
    <n v="0"/>
    <x v="4"/>
    <n v="3730206"/>
    <s v="Business / Self-Employed"/>
    <s v="Business / Self-Employed"/>
    <n v="1"/>
    <n v="1"/>
    <n v="0.5"/>
    <s v="No Scholarship"/>
    <x v="1"/>
    <x v="0"/>
    <n v="20.8"/>
    <n v="86.7"/>
    <n v="66.900000000000006"/>
    <n v="79.099999999999994"/>
    <n v="12.199999999999989"/>
    <x v="0"/>
    <x v="1"/>
    <x v="0"/>
    <x v="0"/>
    <s v="B"/>
    <n v="0"/>
  </r>
  <r>
    <n v="12"/>
    <s v="Female"/>
    <n v="8"/>
    <s v="Government-Aided"/>
    <s v="Semi-Urban"/>
    <n v="4"/>
    <n v="0"/>
    <x v="1"/>
    <n v="142547"/>
    <s v="Business / Self-Employed"/>
    <s v="Skilled Labor / Trade"/>
    <n v="0"/>
    <n v="0"/>
    <n v="4.7"/>
    <s v="Full"/>
    <x v="0"/>
    <x v="4"/>
    <n v="6.2"/>
    <n v="74.2"/>
    <n v="49.5"/>
    <n v="68.099999999999994"/>
    <n v="18.599999999999994"/>
    <x v="0"/>
    <x v="1"/>
    <x v="0"/>
    <x v="1"/>
    <s v="C"/>
    <n v="0"/>
  </r>
  <r>
    <n v="15"/>
    <s v="Female"/>
    <n v="9"/>
    <s v="Government"/>
    <s v="Semi-Urban"/>
    <n v="6"/>
    <n v="0"/>
    <x v="4"/>
    <n v="1713777"/>
    <s v="Managerial / Executive"/>
    <s v="Skilled Labor / Trade"/>
    <n v="1"/>
    <n v="0"/>
    <n v="0.8"/>
    <s v="No Scholarship"/>
    <x v="1"/>
    <x v="4"/>
    <n v="9.4"/>
    <n v="87.6"/>
    <n v="71.400000000000006"/>
    <n v="71.7"/>
    <n v="0.29999999999999716"/>
    <x v="0"/>
    <x v="0"/>
    <x v="0"/>
    <x v="0"/>
    <s v="C"/>
    <n v="0"/>
  </r>
  <r>
    <n v="14"/>
    <s v="Male"/>
    <n v="9"/>
    <s v="Private-Unaided"/>
    <s v="Urban"/>
    <n v="5"/>
    <n v="0"/>
    <x v="4"/>
    <n v="5469162"/>
    <s v="Professional"/>
    <s v="Homemaker"/>
    <n v="1"/>
    <n v="0"/>
    <n v="3.8"/>
    <s v="No Scholarship"/>
    <x v="0"/>
    <x v="1"/>
    <n v="15.7"/>
    <n v="93"/>
    <n v="59.6"/>
    <n v="80.5"/>
    <n v="20.9"/>
    <x v="0"/>
    <x v="1"/>
    <x v="0"/>
    <x v="2"/>
    <s v="B"/>
    <n v="0"/>
  </r>
  <r>
    <n v="14"/>
    <s v="Male"/>
    <n v="9"/>
    <s v="Government-Aided"/>
    <s v="Rural"/>
    <n v="4"/>
    <n v="0"/>
    <x v="1"/>
    <n v="177375"/>
    <s v="Professional"/>
    <s v="Business / Self-Employed"/>
    <n v="0"/>
    <n v="1"/>
    <n v="8.9"/>
    <s v="Full"/>
    <x v="1"/>
    <x v="4"/>
    <n v="16.100000000000001"/>
    <n v="77.099999999999994"/>
    <n v="56.1"/>
    <n v="73.599999999999994"/>
    <n v="17.499999999999993"/>
    <x v="0"/>
    <x v="1"/>
    <x v="1"/>
    <x v="0"/>
    <s v="C"/>
    <n v="0"/>
  </r>
  <r>
    <n v="16"/>
    <s v="Female"/>
    <n v="10"/>
    <s v="Government"/>
    <s v="Semi-Urban"/>
    <n v="5"/>
    <n v="1"/>
    <x v="0"/>
    <n v="558374"/>
    <s v="Unemployed"/>
    <s v="Skilled Labor / Trade"/>
    <n v="1"/>
    <n v="0"/>
    <n v="8.4"/>
    <s v="No Scholarship"/>
    <x v="0"/>
    <x v="1"/>
    <n v="12.9"/>
    <n v="79.400000000000006"/>
    <n v="54.8"/>
    <n v="75.2"/>
    <n v="20.400000000000006"/>
    <x v="0"/>
    <x v="1"/>
    <x v="1"/>
    <x v="0"/>
    <s v="B"/>
    <n v="0"/>
  </r>
  <r>
    <n v="16"/>
    <s v="Male"/>
    <n v="10"/>
    <s v="Government"/>
    <s v="Urban"/>
    <n v="5"/>
    <n v="0"/>
    <x v="1"/>
    <n v="117701"/>
    <s v="Unemployed"/>
    <s v="Skilled Labor / Trade"/>
    <n v="0"/>
    <n v="1"/>
    <n v="3.4"/>
    <s v="Partial"/>
    <x v="0"/>
    <x v="1"/>
    <n v="12.8"/>
    <n v="77"/>
    <n v="66.099999999999994"/>
    <n v="66.099999999999994"/>
    <n v="0"/>
    <x v="0"/>
    <x v="0"/>
    <x v="0"/>
    <x v="0"/>
    <s v="C"/>
    <n v="0"/>
  </r>
  <r>
    <n v="16"/>
    <s v="Male"/>
    <n v="12"/>
    <s v="Private-Unaided"/>
    <s v="Rural"/>
    <n v="3"/>
    <n v="0"/>
    <x v="1"/>
    <n v="165522"/>
    <s v="Clerical / Service"/>
    <s v="Unemployed"/>
    <n v="1"/>
    <n v="1"/>
    <n v="1.3"/>
    <s v="Partial"/>
    <x v="0"/>
    <x v="1"/>
    <n v="22.5"/>
    <n v="70.400000000000006"/>
    <n v="58.9"/>
    <n v="60.4"/>
    <n v="1.5"/>
    <x v="0"/>
    <x v="0"/>
    <x v="0"/>
    <x v="1"/>
    <s v="C"/>
    <n v="0"/>
  </r>
  <r>
    <n v="14"/>
    <s v="Female"/>
    <n v="9"/>
    <s v="Private-Unaided"/>
    <s v="Urban"/>
    <n v="5"/>
    <n v="1"/>
    <x v="1"/>
    <n v="70215"/>
    <s v="Unskilled Labor"/>
    <s v="Professional"/>
    <n v="0"/>
    <n v="0"/>
    <n v="0.5"/>
    <s v="No Scholarship"/>
    <x v="0"/>
    <x v="1"/>
    <n v="17.399999999999999"/>
    <n v="77"/>
    <n v="59.1"/>
    <n v="72.7"/>
    <n v="13.600000000000001"/>
    <x v="0"/>
    <x v="1"/>
    <x v="0"/>
    <x v="0"/>
    <s v="C"/>
    <n v="0"/>
  </r>
  <r>
    <n v="15"/>
    <s v="Female"/>
    <n v="9"/>
    <s v="Government-Aided"/>
    <s v="Rural"/>
    <n v="6"/>
    <n v="0"/>
    <x v="0"/>
    <n v="539733"/>
    <s v="Unskilled Labor"/>
    <s v="Business / Self-Employed"/>
    <n v="0"/>
    <n v="1"/>
    <n v="5.9"/>
    <s v="No Scholarship"/>
    <x v="0"/>
    <x v="3"/>
    <n v="16.7"/>
    <n v="81.900000000000006"/>
    <n v="61.3"/>
    <n v="53.9"/>
    <n v="-7.3999999999999986"/>
    <x v="0"/>
    <x v="0"/>
    <x v="1"/>
    <x v="0"/>
    <s v="D"/>
    <n v="0"/>
  </r>
  <r>
    <n v="12"/>
    <s v="Female"/>
    <n v="7"/>
    <s v="Government"/>
    <s v="Urban"/>
    <n v="6"/>
    <n v="0"/>
    <x v="0"/>
    <n v="611260"/>
    <s v="Clerical / Service"/>
    <s v="Clerical / Service"/>
    <n v="1"/>
    <n v="1"/>
    <n v="0.9"/>
    <s v="Partial"/>
    <x v="0"/>
    <x v="0"/>
    <n v="15.7"/>
    <n v="90.6"/>
    <n v="48.4"/>
    <n v="62"/>
    <n v="13.600000000000001"/>
    <x v="0"/>
    <x v="1"/>
    <x v="0"/>
    <x v="2"/>
    <s v="C"/>
    <n v="0"/>
  </r>
  <r>
    <n v="15"/>
    <s v="Female"/>
    <n v="10"/>
    <s v="Government"/>
    <s v="Rural"/>
    <n v="4"/>
    <n v="0"/>
    <x v="3"/>
    <n v="756614"/>
    <s v="Managerial / Executive"/>
    <s v="Unemployed"/>
    <n v="1"/>
    <n v="0"/>
    <n v="9.5"/>
    <s v="No Scholarship"/>
    <x v="0"/>
    <x v="0"/>
    <n v="15.9"/>
    <n v="96.3"/>
    <n v="70.3"/>
    <n v="69.7"/>
    <n v="-0.59999999999999432"/>
    <x v="0"/>
    <x v="0"/>
    <x v="1"/>
    <x v="2"/>
    <s v="C"/>
    <n v="0"/>
  </r>
  <r>
    <n v="11"/>
    <s v="Female"/>
    <n v="7"/>
    <s v="Private-Unaided"/>
    <s v="Rural"/>
    <n v="7"/>
    <n v="0"/>
    <x v="4"/>
    <n v="5297563"/>
    <s v="Managerial / Executive"/>
    <s v="Clerical / Service"/>
    <n v="0"/>
    <n v="0"/>
    <n v="11.7"/>
    <s v="No Scholarship"/>
    <x v="1"/>
    <x v="4"/>
    <n v="13"/>
    <n v="76.7"/>
    <n v="76.2"/>
    <n v="86.6"/>
    <n v="10.399999999999991"/>
    <x v="0"/>
    <x v="1"/>
    <x v="1"/>
    <x v="0"/>
    <s v="B"/>
    <n v="0"/>
  </r>
  <r>
    <n v="15"/>
    <s v="Female"/>
    <n v="9"/>
    <s v="Private-Unaided"/>
    <s v="Semi-Urban"/>
    <n v="4"/>
    <n v="0"/>
    <x v="3"/>
    <n v="1308277"/>
    <s v="Skilled Labor / Trade"/>
    <s v="Managerial / Executive"/>
    <n v="1"/>
    <n v="1"/>
    <n v="6"/>
    <s v="No Scholarship"/>
    <x v="0"/>
    <x v="4"/>
    <n v="10.8"/>
    <n v="91.3"/>
    <n v="52.1"/>
    <n v="62.6"/>
    <n v="10.5"/>
    <x v="0"/>
    <x v="1"/>
    <x v="1"/>
    <x v="2"/>
    <s v="C"/>
    <n v="0"/>
  </r>
  <r>
    <n v="18"/>
    <s v="Male"/>
    <n v="12"/>
    <s v="Government"/>
    <s v="Urban"/>
    <n v="5"/>
    <n v="0"/>
    <x v="4"/>
    <n v="4956214"/>
    <s v="Business / Self-Employed"/>
    <s v="Homemaker"/>
    <n v="1"/>
    <n v="0"/>
    <n v="1"/>
    <s v="No Scholarship"/>
    <x v="0"/>
    <x v="0"/>
    <n v="14.9"/>
    <n v="99.8"/>
    <n v="78.099999999999994"/>
    <n v="96.4"/>
    <n v="18.300000000000011"/>
    <x v="0"/>
    <x v="1"/>
    <x v="0"/>
    <x v="2"/>
    <s v="A"/>
    <n v="0"/>
  </r>
  <r>
    <n v="14"/>
    <s v="Female"/>
    <n v="10"/>
    <s v="Private-Unaided"/>
    <s v="Semi-Urban"/>
    <n v="7"/>
    <n v="0"/>
    <x v="0"/>
    <n v="374460"/>
    <s v="Skilled Labor / Trade"/>
    <s v="Clerical / Service"/>
    <n v="1"/>
    <n v="0"/>
    <n v="5.6"/>
    <s v="No Scholarship"/>
    <x v="1"/>
    <x v="1"/>
    <n v="16.5"/>
    <n v="83.6"/>
    <n v="67.599999999999994"/>
    <n v="74.7"/>
    <n v="7.1000000000000085"/>
    <x v="0"/>
    <x v="0"/>
    <x v="1"/>
    <x v="0"/>
    <s v="C"/>
    <n v="0"/>
  </r>
  <r>
    <n v="11"/>
    <s v="Female"/>
    <n v="6"/>
    <s v="Private-Unaided"/>
    <s v="Rural"/>
    <n v="3"/>
    <n v="0"/>
    <x v="1"/>
    <n v="89307"/>
    <s v="Unemployed"/>
    <s v="Unskilled Labor"/>
    <n v="0"/>
    <n v="0"/>
    <n v="8.9"/>
    <s v="Partial"/>
    <x v="0"/>
    <x v="0"/>
    <n v="16.399999999999999"/>
    <n v="81.5"/>
    <n v="56.8"/>
    <n v="59.1"/>
    <n v="2.3000000000000043"/>
    <x v="0"/>
    <x v="0"/>
    <x v="1"/>
    <x v="0"/>
    <s v="D"/>
    <n v="0"/>
  </r>
  <r>
    <n v="14"/>
    <s v="Male"/>
    <n v="9"/>
    <s v="Private-Unaided"/>
    <s v="Semi-Urban"/>
    <n v="5"/>
    <n v="0"/>
    <x v="3"/>
    <n v="1399800"/>
    <s v="Clerical / Service"/>
    <s v="Skilled Labor / Trade"/>
    <n v="1"/>
    <n v="1"/>
    <n v="2.6"/>
    <s v="No Scholarship"/>
    <x v="1"/>
    <x v="1"/>
    <n v="16.5"/>
    <n v="81.7"/>
    <n v="82.6"/>
    <n v="84.1"/>
    <n v="1.5"/>
    <x v="0"/>
    <x v="0"/>
    <x v="0"/>
    <x v="0"/>
    <s v="B"/>
    <n v="0"/>
  </r>
  <r>
    <n v="13"/>
    <s v="Male"/>
    <n v="7"/>
    <s v="Private-Unaided"/>
    <s v="Urban"/>
    <n v="5"/>
    <n v="0"/>
    <x v="0"/>
    <n v="355467"/>
    <s v="Skilled Labor / Trade"/>
    <s v="Homemaker"/>
    <n v="1"/>
    <n v="0"/>
    <n v="1.8"/>
    <s v="Partial"/>
    <x v="0"/>
    <x v="1"/>
    <n v="12.9"/>
    <n v="92.6"/>
    <n v="79.400000000000006"/>
    <n v="76.7"/>
    <n v="-2.7000000000000028"/>
    <x v="0"/>
    <x v="0"/>
    <x v="0"/>
    <x v="2"/>
    <s v="B"/>
    <n v="0"/>
  </r>
  <r>
    <n v="14"/>
    <s v="Male"/>
    <n v="10"/>
    <s v="Government"/>
    <s v="Rural"/>
    <n v="5"/>
    <n v="1"/>
    <x v="2"/>
    <n v="235694"/>
    <s v="Business / Self-Employed"/>
    <s v="Unemployed"/>
    <n v="0"/>
    <n v="0"/>
    <n v="0.8"/>
    <s v="Partial"/>
    <x v="0"/>
    <x v="1"/>
    <n v="13.9"/>
    <n v="73.3"/>
    <n v="57.9"/>
    <n v="50.6"/>
    <n v="-7.2999999999999972"/>
    <x v="0"/>
    <x v="0"/>
    <x v="0"/>
    <x v="1"/>
    <s v="D"/>
    <n v="0"/>
  </r>
  <r>
    <n v="15"/>
    <s v="Female"/>
    <n v="11"/>
    <s v="Private-Unaided"/>
    <s v="Semi-Urban"/>
    <n v="5"/>
    <n v="0"/>
    <x v="0"/>
    <n v="361635"/>
    <s v="Business / Self-Employed"/>
    <s v="Homemaker"/>
    <n v="0"/>
    <n v="0"/>
    <n v="5.2"/>
    <s v="No Scholarship"/>
    <x v="0"/>
    <x v="4"/>
    <n v="14"/>
    <n v="80.2"/>
    <n v="54"/>
    <n v="70.099999999999994"/>
    <n v="16.099999999999994"/>
    <x v="0"/>
    <x v="1"/>
    <x v="1"/>
    <x v="0"/>
    <s v="C"/>
    <n v="0"/>
  </r>
  <r>
    <n v="10"/>
    <s v="Female"/>
    <n v="6"/>
    <s v="Private-Unaided"/>
    <s v="Urban"/>
    <n v="3"/>
    <n v="0"/>
    <x v="3"/>
    <n v="1226331"/>
    <s v="Professional"/>
    <s v="Managerial / Executive"/>
    <m/>
    <n v="0"/>
    <n v="2.2000000000000002"/>
    <s v="No Scholarship"/>
    <x v="0"/>
    <x v="4"/>
    <n v="15.4"/>
    <n v="89.1"/>
    <n v="67.2"/>
    <n v="65.7"/>
    <n v="-1.5"/>
    <x v="0"/>
    <x v="0"/>
    <x v="0"/>
    <x v="0"/>
    <s v="C"/>
    <n v="0"/>
  </r>
  <r>
    <n v="17"/>
    <s v="Female"/>
    <n v="12"/>
    <s v="Private-Unaided"/>
    <s v="Urban"/>
    <n v="5"/>
    <n v="0"/>
    <x v="0"/>
    <n v="381107"/>
    <s v="Managerial / Executive"/>
    <s v="Business / Self-Employed"/>
    <n v="1"/>
    <n v="0"/>
    <n v="1.6"/>
    <s v="No Scholarship"/>
    <x v="0"/>
    <x v="2"/>
    <n v="5.8"/>
    <n v="79.099999999999994"/>
    <n v="48.4"/>
    <n v="57.6"/>
    <n v="9.2000000000000028"/>
    <x v="0"/>
    <x v="0"/>
    <x v="0"/>
    <x v="0"/>
    <s v="D"/>
    <n v="0"/>
  </r>
  <r>
    <n v="12"/>
    <s v="Male"/>
    <n v="6"/>
    <s v="Government-Aided"/>
    <s v="Urban"/>
    <n v="4"/>
    <n v="0"/>
    <x v="0"/>
    <n v="510270"/>
    <s v="Business / Self-Employed"/>
    <s v="Unemployed"/>
    <n v="0"/>
    <n v="1"/>
    <n v="2"/>
    <s v="No Scholarship"/>
    <x v="0"/>
    <x v="1"/>
    <n v="17.399999999999999"/>
    <n v="89.8"/>
    <n v="47.6"/>
    <n v="51.8"/>
    <n v="4.1999999999999957"/>
    <x v="0"/>
    <x v="0"/>
    <x v="0"/>
    <x v="0"/>
    <s v="D"/>
    <n v="0"/>
  </r>
  <r>
    <n v="15"/>
    <s v="Male"/>
    <n v="10"/>
    <s v="Government-Aided"/>
    <s v="Semi-Urban"/>
    <n v="3"/>
    <n v="1"/>
    <x v="3"/>
    <n v="721284"/>
    <s v="Skilled Labor / Trade"/>
    <s v="Professional"/>
    <n v="0"/>
    <n v="1"/>
    <n v="2.5"/>
    <s v="No Scholarship"/>
    <x v="1"/>
    <x v="4"/>
    <n v="3.8"/>
    <n v="98.4"/>
    <n v="54.2"/>
    <n v="57.2"/>
    <n v="3"/>
    <x v="0"/>
    <x v="0"/>
    <x v="0"/>
    <x v="2"/>
    <s v="D"/>
    <n v="0"/>
  </r>
  <r>
    <n v="12"/>
    <s v="Male"/>
    <n v="8"/>
    <s v="Government"/>
    <s v="Urban"/>
    <n v="4"/>
    <n v="0"/>
    <x v="0"/>
    <n v="646624"/>
    <s v="Clerical / Service"/>
    <s v="Homemaker"/>
    <n v="1"/>
    <n v="1"/>
    <n v="1.5"/>
    <s v="No Scholarship"/>
    <x v="0"/>
    <x v="1"/>
    <n v="12.3"/>
    <n v="91.1"/>
    <n v="65.099999999999994"/>
    <n v="60.5"/>
    <n v="-4.5999999999999943"/>
    <x v="0"/>
    <x v="0"/>
    <x v="0"/>
    <x v="2"/>
    <s v="C"/>
    <n v="0"/>
  </r>
  <r>
    <n v="12"/>
    <s v="Female"/>
    <n v="6"/>
    <s v="Government"/>
    <s v="Rural"/>
    <n v="8"/>
    <n v="0"/>
    <x v="0"/>
    <n v="572596"/>
    <s v="Unemployed"/>
    <s v="Unemployed"/>
    <n v="0"/>
    <n v="0"/>
    <n v="1.7"/>
    <s v="No Scholarship"/>
    <x v="0"/>
    <x v="1"/>
    <n v="2.5"/>
    <n v="79.3"/>
    <n v="63.6"/>
    <n v="56.8"/>
    <n v="-6.8000000000000043"/>
    <x v="0"/>
    <x v="0"/>
    <x v="0"/>
    <x v="0"/>
    <s v="D"/>
    <n v="0"/>
  </r>
  <r>
    <n v="13"/>
    <s v="Male"/>
    <n v="7"/>
    <s v="Government"/>
    <s v="Semi-Urban"/>
    <n v="5"/>
    <n v="0"/>
    <x v="3"/>
    <n v="840655"/>
    <s v="Clerical / Service"/>
    <s v="Homemaker"/>
    <n v="0"/>
    <n v="0"/>
    <n v="2.9"/>
    <s v="No Scholarship"/>
    <x v="0"/>
    <x v="0"/>
    <n v="19.5"/>
    <n v="97.9"/>
    <n v="65.400000000000006"/>
    <n v="74.2"/>
    <n v="8.7999999999999972"/>
    <x v="0"/>
    <x v="0"/>
    <x v="0"/>
    <x v="2"/>
    <s v="C"/>
    <n v="0"/>
  </r>
  <r>
    <n v="16"/>
    <s v="Female"/>
    <n v="11"/>
    <s v="Government"/>
    <s v="Urban"/>
    <n v="6"/>
    <n v="0"/>
    <x v="0"/>
    <n v="404671"/>
    <s v="Professional"/>
    <s v="Managerial / Executive"/>
    <n v="1"/>
    <n v="1"/>
    <n v="5.5"/>
    <s v="No Scholarship"/>
    <x v="0"/>
    <x v="3"/>
    <n v="17"/>
    <n v="98.3"/>
    <n v="80"/>
    <n v="80.099999999999994"/>
    <n v="9.9999999999994316E-2"/>
    <x v="0"/>
    <x v="0"/>
    <x v="1"/>
    <x v="2"/>
    <s v="B"/>
    <n v="0"/>
  </r>
  <r>
    <n v="14"/>
    <s v="Male"/>
    <n v="10"/>
    <s v="Government-Aided"/>
    <s v="Rural"/>
    <n v="2"/>
    <n v="0"/>
    <x v="2"/>
    <n v="204748"/>
    <s v="Clerical / Service"/>
    <s v="Homemaker"/>
    <n v="0"/>
    <n v="0"/>
    <n v="3.4"/>
    <s v="No Scholarship"/>
    <x v="0"/>
    <x v="1"/>
    <n v="19.5"/>
    <n v="82.5"/>
    <n v="64.400000000000006"/>
    <n v="64.400000000000006"/>
    <n v="0"/>
    <x v="0"/>
    <x v="0"/>
    <x v="0"/>
    <x v="0"/>
    <s v="C"/>
    <n v="0"/>
  </r>
  <r>
    <n v="18"/>
    <s v="Male"/>
    <n v="12"/>
    <s v="Private-Unaided"/>
    <s v="Urban"/>
    <n v="4"/>
    <n v="0"/>
    <x v="3"/>
    <n v="1149083"/>
    <s v="Clerical / Service"/>
    <s v="Business / Self-Employed"/>
    <n v="1"/>
    <n v="1"/>
    <n v="1.6"/>
    <s v="No Scholarship"/>
    <x v="1"/>
    <x v="4"/>
    <n v="16.5"/>
    <n v="99.1"/>
    <n v="67.8"/>
    <n v="78.099999999999994"/>
    <n v="10.299999999999997"/>
    <x v="0"/>
    <x v="1"/>
    <x v="0"/>
    <x v="2"/>
    <s v="B"/>
    <n v="0"/>
  </r>
  <r>
    <n v="17"/>
    <s v="Female"/>
    <n v="12"/>
    <s v="Government"/>
    <s v="Urban"/>
    <n v="5"/>
    <n v="0"/>
    <x v="3"/>
    <n v="1318039"/>
    <s v="Unemployed"/>
    <s v="Professional"/>
    <n v="1"/>
    <n v="0"/>
    <n v="0.9"/>
    <s v="No Scholarship"/>
    <x v="0"/>
    <x v="1"/>
    <n v="16.8"/>
    <n v="91.4"/>
    <n v="65.599999999999994"/>
    <n v="77.5"/>
    <n v="11.900000000000006"/>
    <x v="0"/>
    <x v="1"/>
    <x v="0"/>
    <x v="2"/>
    <s v="B"/>
    <n v="0"/>
  </r>
  <r>
    <n v="10"/>
    <s v="Female"/>
    <n v="6"/>
    <s v="Government-Aided"/>
    <s v="Semi-Urban"/>
    <n v="4"/>
    <n v="0"/>
    <x v="2"/>
    <n v="331844"/>
    <s v="Professional"/>
    <s v="Unemployed"/>
    <n v="1"/>
    <n v="0"/>
    <n v="1.7"/>
    <s v="No Scholarship"/>
    <x v="1"/>
    <x v="0"/>
    <n v="16.3"/>
    <n v="98.5"/>
    <n v="51"/>
    <n v="60.2"/>
    <n v="9.2000000000000028"/>
    <x v="0"/>
    <x v="0"/>
    <x v="0"/>
    <x v="2"/>
    <s v="C"/>
    <n v="0"/>
  </r>
  <r>
    <n v="14"/>
    <s v="Female"/>
    <n v="8"/>
    <s v="Government"/>
    <s v="Semi-Urban"/>
    <n v="4"/>
    <n v="0"/>
    <x v="0"/>
    <n v="694776"/>
    <s v="Managerial / Executive"/>
    <s v="Skilled Labor / Trade"/>
    <n v="0"/>
    <n v="0"/>
    <n v="5.6"/>
    <s v="No Scholarship"/>
    <x v="0"/>
    <x v="3"/>
    <n v="7.6"/>
    <n v="94.1"/>
    <n v="69.2"/>
    <n v="73.5"/>
    <n v="4.2999999999999972"/>
    <x v="0"/>
    <x v="0"/>
    <x v="1"/>
    <x v="2"/>
    <s v="C"/>
    <n v="0"/>
  </r>
  <r>
    <n v="11"/>
    <s v="Male"/>
    <n v="7"/>
    <s v="Private-Unaided"/>
    <s v="Urban"/>
    <n v="6"/>
    <n v="0"/>
    <x v="0"/>
    <n v="360602"/>
    <s v="Managerial / Executive"/>
    <s v="Clerical / Service"/>
    <n v="0"/>
    <n v="1"/>
    <n v="0.3"/>
    <s v="No Scholarship"/>
    <x v="0"/>
    <x v="0"/>
    <n v="19.3"/>
    <n v="81.8"/>
    <n v="67.3"/>
    <n v="75.3"/>
    <n v="8"/>
    <x v="0"/>
    <x v="0"/>
    <x v="0"/>
    <x v="0"/>
    <s v="B"/>
    <n v="0"/>
  </r>
  <r>
    <n v="15"/>
    <s v="Male"/>
    <n v="11"/>
    <s v="Government"/>
    <s v="Rural"/>
    <n v="6"/>
    <n v="0"/>
    <x v="3"/>
    <n v="1251129"/>
    <s v="Unemployed"/>
    <s v="Professional"/>
    <n v="0"/>
    <n v="0"/>
    <n v="1.1000000000000001"/>
    <s v="No Scholarship"/>
    <x v="0"/>
    <x v="0"/>
    <n v="15.5"/>
    <n v="83.7"/>
    <n v="56.2"/>
    <n v="58.1"/>
    <n v="1.8999999999999986"/>
    <x v="0"/>
    <x v="0"/>
    <x v="0"/>
    <x v="0"/>
    <s v="D"/>
    <n v="0"/>
  </r>
  <r>
    <n v="12"/>
    <s v="Male"/>
    <n v="7"/>
    <s v="Government"/>
    <s v="Urban"/>
    <n v="2"/>
    <n v="0"/>
    <x v="1"/>
    <n v="62473"/>
    <s v="Clerical / Service"/>
    <s v="Unskilled Labor"/>
    <n v="0"/>
    <n v="0"/>
    <n v="2"/>
    <s v="No Scholarship"/>
    <x v="0"/>
    <x v="1"/>
    <n v="8.8000000000000007"/>
    <n v="83.2"/>
    <n v="58"/>
    <n v="55.7"/>
    <n v="-2.2999999999999972"/>
    <x v="0"/>
    <x v="0"/>
    <x v="0"/>
    <x v="0"/>
    <s v="D"/>
    <n v="0"/>
  </r>
  <r>
    <n v="15"/>
    <s v="Female"/>
    <n v="11"/>
    <s v="Government-Aided"/>
    <s v="Semi-Urban"/>
    <n v="5"/>
    <n v="0"/>
    <x v="2"/>
    <n v="222687"/>
    <s v="Business / Self-Employed"/>
    <s v="Unemployed"/>
    <n v="1"/>
    <n v="0"/>
    <n v="3"/>
    <s v="No Scholarship"/>
    <x v="0"/>
    <x v="0"/>
    <n v="16.100000000000001"/>
    <n v="74.900000000000006"/>
    <n v="75.7"/>
    <n v="65.2"/>
    <n v="-10.5"/>
    <x v="0"/>
    <x v="0"/>
    <x v="0"/>
    <x v="1"/>
    <s v="C"/>
    <n v="0"/>
  </r>
  <r>
    <n v="14"/>
    <s v="Male"/>
    <n v="10"/>
    <s v="Government-Aided"/>
    <s v="Urban"/>
    <n v="3"/>
    <n v="0"/>
    <x v="2"/>
    <n v="239268"/>
    <s v="Unskilled Labor"/>
    <s v="Professional"/>
    <n v="1"/>
    <n v="1"/>
    <n v="2.9"/>
    <s v="No Scholarship"/>
    <x v="0"/>
    <x v="4"/>
    <n v="12.6"/>
    <n v="100"/>
    <n v="53.2"/>
    <n v="63.6"/>
    <n v="10.399999999999999"/>
    <x v="0"/>
    <x v="1"/>
    <x v="0"/>
    <x v="2"/>
    <s v="C"/>
    <n v="0"/>
  </r>
  <r>
    <n v="12"/>
    <s v="Female"/>
    <n v="7"/>
    <s v="Government"/>
    <s v="Semi-Urban"/>
    <n v="5"/>
    <n v="0"/>
    <x v="4"/>
    <n v="5470091"/>
    <s v="Skilled Labor / Trade"/>
    <s v="Homemaker"/>
    <n v="0"/>
    <n v="1"/>
    <n v="3.9"/>
    <s v="No Scholarship"/>
    <x v="1"/>
    <x v="0"/>
    <n v="24.5"/>
    <n v="100"/>
    <n v="82.8"/>
    <n v="83.7"/>
    <n v="0.90000000000000568"/>
    <x v="0"/>
    <x v="0"/>
    <x v="0"/>
    <x v="2"/>
    <s v="B"/>
    <n v="0"/>
  </r>
  <r>
    <n v="14"/>
    <s v="Male"/>
    <n v="8"/>
    <s v="Government"/>
    <s v="Urban"/>
    <n v="5"/>
    <n v="0"/>
    <x v="2"/>
    <n v="208572"/>
    <s v="Unemployed"/>
    <s v="Homemaker"/>
    <m/>
    <n v="1"/>
    <n v="2"/>
    <s v="No Scholarship"/>
    <x v="0"/>
    <x v="0"/>
    <n v="12.1"/>
    <n v="85.6"/>
    <n v="49.8"/>
    <n v="63.1"/>
    <n v="13.300000000000004"/>
    <x v="0"/>
    <x v="1"/>
    <x v="0"/>
    <x v="0"/>
    <s v="C"/>
    <n v="0"/>
  </r>
  <r>
    <n v="17"/>
    <s v="Female"/>
    <n v="11"/>
    <s v="Private-Unaided"/>
    <s v="Rural"/>
    <n v="4"/>
    <n v="0"/>
    <x v="2"/>
    <n v="200098"/>
    <s v="Professional"/>
    <s v="Clerical / Service"/>
    <n v="1"/>
    <n v="1"/>
    <n v="21.2"/>
    <s v="No Scholarship"/>
    <x v="0"/>
    <x v="4"/>
    <n v="16.600000000000001"/>
    <n v="83.4"/>
    <n v="58.3"/>
    <n v="63.5"/>
    <n v="5.2000000000000028"/>
    <x v="0"/>
    <x v="0"/>
    <x v="2"/>
    <x v="0"/>
    <s v="C"/>
    <n v="0"/>
  </r>
  <r>
    <n v="13"/>
    <s v="Male"/>
    <n v="8"/>
    <s v="Government"/>
    <s v="Rural"/>
    <n v="4"/>
    <n v="0"/>
    <x v="4"/>
    <n v="5406680"/>
    <s v="Business / Self-Employed"/>
    <s v="Clerical / Service"/>
    <n v="1"/>
    <n v="1"/>
    <n v="4.5999999999999996"/>
    <s v="No Scholarship"/>
    <x v="0"/>
    <x v="0"/>
    <n v="11.7"/>
    <n v="94.9"/>
    <n v="74.2"/>
    <n v="71.3"/>
    <n v="-2.9000000000000057"/>
    <x v="0"/>
    <x v="0"/>
    <x v="0"/>
    <x v="2"/>
    <s v="C"/>
    <n v="0"/>
  </r>
  <r>
    <n v="17"/>
    <s v="Male"/>
    <n v="12"/>
    <s v="Government"/>
    <s v="Semi-Urban"/>
    <n v="3"/>
    <n v="0"/>
    <x v="3"/>
    <n v="889202"/>
    <s v="Business / Self-Employed"/>
    <s v="Managerial / Executive"/>
    <n v="0"/>
    <n v="0"/>
    <n v="2"/>
    <s v="No Scholarship"/>
    <x v="0"/>
    <x v="3"/>
    <n v="25.2"/>
    <n v="97.2"/>
    <n v="87"/>
    <n v="86.6"/>
    <n v="-0.40000000000000568"/>
    <x v="0"/>
    <x v="0"/>
    <x v="0"/>
    <x v="2"/>
    <s v="B"/>
    <n v="0"/>
  </r>
  <r>
    <n v="16"/>
    <s v="Male"/>
    <n v="11"/>
    <s v="Private-Unaided"/>
    <s v="Urban"/>
    <n v="4"/>
    <n v="1"/>
    <x v="1"/>
    <n v="157870"/>
    <s v="Business / Self-Employed"/>
    <s v="Managerial / Executive"/>
    <n v="0"/>
    <n v="0"/>
    <n v="3.8"/>
    <s v="Partial"/>
    <x v="1"/>
    <x v="0"/>
    <n v="8.3000000000000007"/>
    <n v="87.8"/>
    <n v="62.6"/>
    <n v="58.9"/>
    <n v="-3.7000000000000028"/>
    <x v="0"/>
    <x v="0"/>
    <x v="0"/>
    <x v="0"/>
    <s v="D"/>
    <n v="0"/>
  </r>
  <r>
    <n v="17"/>
    <s v="Male"/>
    <n v="12"/>
    <s v="Government"/>
    <s v="Semi-Urban"/>
    <n v="7"/>
    <n v="0"/>
    <x v="2"/>
    <n v="314473"/>
    <s v="Unskilled Labor"/>
    <s v="Managerial / Executive"/>
    <n v="1"/>
    <n v="1"/>
    <n v="1.7"/>
    <s v="No Scholarship"/>
    <x v="0"/>
    <x v="0"/>
    <n v="17.2"/>
    <n v="73.900000000000006"/>
    <n v="57.4"/>
    <n v="69"/>
    <n v="11.600000000000001"/>
    <x v="0"/>
    <x v="1"/>
    <x v="0"/>
    <x v="1"/>
    <s v="C"/>
    <n v="0"/>
  </r>
  <r>
    <n v="16"/>
    <s v="Male"/>
    <n v="12"/>
    <s v="Government"/>
    <s v="Rural"/>
    <n v="6"/>
    <n v="0"/>
    <x v="4"/>
    <n v="2097196"/>
    <s v="Managerial / Executive"/>
    <s v="Unemployed"/>
    <n v="1"/>
    <n v="1"/>
    <n v="3.7"/>
    <s v="No Scholarship"/>
    <x v="0"/>
    <x v="0"/>
    <n v="21.5"/>
    <n v="88.2"/>
    <n v="53"/>
    <n v="74.900000000000006"/>
    <n v="21.900000000000006"/>
    <x v="0"/>
    <x v="1"/>
    <x v="0"/>
    <x v="0"/>
    <s v="C"/>
    <n v="0"/>
  </r>
  <r>
    <n v="18"/>
    <s v="Female"/>
    <n v="12"/>
    <s v="Government"/>
    <s v="Urban"/>
    <n v="6"/>
    <n v="0"/>
    <x v="4"/>
    <n v="2048081"/>
    <s v="Clerical / Service"/>
    <s v="Skilled Labor / Trade"/>
    <n v="1"/>
    <n v="1"/>
    <n v="3.3"/>
    <s v="No Scholarship"/>
    <x v="1"/>
    <x v="1"/>
    <n v="17.100000000000001"/>
    <n v="88.4"/>
    <n v="85.7"/>
    <n v="85.5"/>
    <n v="-0.20000000000000284"/>
    <x v="0"/>
    <x v="0"/>
    <x v="0"/>
    <x v="0"/>
    <s v="B"/>
    <n v="0"/>
  </r>
  <r>
    <n v="15"/>
    <s v="Female"/>
    <n v="11"/>
    <s v="Government"/>
    <s v="Rural"/>
    <n v="6"/>
    <n v="0"/>
    <x v="0"/>
    <n v="407024"/>
    <s v="Managerial / Executive"/>
    <s v="Unemployed"/>
    <n v="0"/>
    <n v="0"/>
    <n v="7.7"/>
    <s v="No Scholarship"/>
    <x v="0"/>
    <x v="3"/>
    <n v="8.5"/>
    <n v="75.7"/>
    <n v="58.9"/>
    <n v="68.7"/>
    <n v="9.8000000000000043"/>
    <x v="0"/>
    <x v="0"/>
    <x v="1"/>
    <x v="0"/>
    <s v="C"/>
    <n v="0"/>
  </r>
  <r>
    <n v="12"/>
    <s v="Female"/>
    <n v="8"/>
    <s v="Government"/>
    <s v="Semi-Urban"/>
    <n v="6"/>
    <n v="0"/>
    <x v="1"/>
    <n v="156231"/>
    <s v="Skilled Labor / Trade"/>
    <s v="Skilled Labor / Trade"/>
    <n v="0"/>
    <n v="1"/>
    <n v="2.5"/>
    <s v="Partial"/>
    <x v="1"/>
    <x v="1"/>
    <n v="10.9"/>
    <n v="87.4"/>
    <n v="51.6"/>
    <n v="65.3"/>
    <n v="13.699999999999996"/>
    <x v="0"/>
    <x v="1"/>
    <x v="0"/>
    <x v="0"/>
    <s v="C"/>
    <n v="0"/>
  </r>
  <r>
    <n v="14"/>
    <s v="Female"/>
    <n v="9"/>
    <s v="Government"/>
    <s v="Urban"/>
    <n v="4"/>
    <n v="1"/>
    <x v="1"/>
    <n v="94120"/>
    <s v="Professional"/>
    <s v="Managerial / Executive"/>
    <n v="0"/>
    <n v="0"/>
    <n v="0.5"/>
    <s v="No Scholarship"/>
    <x v="0"/>
    <x v="4"/>
    <n v="10.7"/>
    <n v="90.4"/>
    <n v="65.900000000000006"/>
    <n v="63"/>
    <n v="-2.9000000000000057"/>
    <x v="0"/>
    <x v="0"/>
    <x v="0"/>
    <x v="2"/>
    <s v="C"/>
    <n v="0"/>
  </r>
  <r>
    <n v="12"/>
    <s v="Male"/>
    <n v="7"/>
    <s v="Government-Aided"/>
    <s v="Rural"/>
    <n v="3"/>
    <n v="0"/>
    <x v="0"/>
    <n v="510594"/>
    <s v="Managerial / Executive"/>
    <s v="Unemployed"/>
    <n v="0"/>
    <n v="1"/>
    <n v="5.0999999999999996"/>
    <s v="No Scholarship"/>
    <x v="0"/>
    <x v="0"/>
    <n v="19.8"/>
    <n v="97.1"/>
    <n v="62.8"/>
    <n v="65"/>
    <n v="2.2000000000000028"/>
    <x v="0"/>
    <x v="0"/>
    <x v="1"/>
    <x v="2"/>
    <s v="C"/>
    <n v="0"/>
  </r>
  <r>
    <n v="17"/>
    <s v="Male"/>
    <n v="12"/>
    <s v="Private-Unaided"/>
    <s v="Rural"/>
    <n v="2"/>
    <n v="0"/>
    <x v="0"/>
    <n v="431441"/>
    <s v="Skilled Labor / Trade"/>
    <s v="Professional"/>
    <n v="0"/>
    <n v="0"/>
    <n v="7.3"/>
    <s v="No Scholarship"/>
    <x v="0"/>
    <x v="0"/>
    <n v="15.8"/>
    <n v="80.2"/>
    <n v="59.9"/>
    <n v="86.5"/>
    <n v="26.6"/>
    <x v="0"/>
    <x v="1"/>
    <x v="1"/>
    <x v="0"/>
    <s v="B"/>
    <n v="0"/>
  </r>
  <r>
    <n v="16"/>
    <s v="Female"/>
    <n v="10"/>
    <s v="Government"/>
    <s v="Urban"/>
    <n v="4"/>
    <n v="1"/>
    <x v="4"/>
    <n v="4972510"/>
    <s v="Professional"/>
    <s v="Skilled Labor / Trade"/>
    <n v="1"/>
    <n v="0"/>
    <n v="2.2000000000000002"/>
    <s v="No Scholarship"/>
    <x v="0"/>
    <x v="4"/>
    <n v="19.7"/>
    <n v="80.400000000000006"/>
    <n v="54.7"/>
    <n v="64.400000000000006"/>
    <n v="9.7000000000000028"/>
    <x v="0"/>
    <x v="0"/>
    <x v="0"/>
    <x v="0"/>
    <s v="C"/>
    <n v="0"/>
  </r>
  <r>
    <n v="10"/>
    <s v="Female"/>
    <n v="6"/>
    <s v="Government"/>
    <s v="Semi-Urban"/>
    <n v="5"/>
    <n v="0"/>
    <x v="1"/>
    <n v="88842"/>
    <s v="Managerial / Executive"/>
    <s v="Skilled Labor / Trade"/>
    <n v="1"/>
    <n v="1"/>
    <n v="2.8"/>
    <s v="No Scholarship"/>
    <x v="0"/>
    <x v="1"/>
    <n v="10.5"/>
    <n v="71.599999999999994"/>
    <n v="42.3"/>
    <n v="47.8"/>
    <n v="5.5"/>
    <x v="0"/>
    <x v="0"/>
    <x v="0"/>
    <x v="1"/>
    <s v="D"/>
    <n v="0"/>
  </r>
  <r>
    <n v="12"/>
    <s v="Male"/>
    <n v="8"/>
    <s v="Government"/>
    <s v="Rural"/>
    <n v="5"/>
    <n v="0"/>
    <x v="0"/>
    <n v="698432"/>
    <s v="Unskilled Labor"/>
    <s v="Business / Self-Employed"/>
    <n v="0"/>
    <n v="0"/>
    <n v="25.1"/>
    <s v="Partial"/>
    <x v="1"/>
    <x v="1"/>
    <n v="18.600000000000001"/>
    <n v="68.599999999999994"/>
    <n v="61.3"/>
    <n v="84.2"/>
    <n v="22.900000000000006"/>
    <x v="0"/>
    <x v="1"/>
    <x v="2"/>
    <x v="1"/>
    <s v="B"/>
    <n v="0"/>
  </r>
  <r>
    <n v="17"/>
    <s v="Male"/>
    <n v="11"/>
    <s v="Private-Unaided"/>
    <s v="Semi-Urban"/>
    <n v="2"/>
    <n v="0"/>
    <x v="3"/>
    <n v="1056697"/>
    <s v="Unemployed"/>
    <s v="Managerial / Executive"/>
    <n v="0"/>
    <n v="0"/>
    <n v="9.3000000000000007"/>
    <s v="No Scholarship"/>
    <x v="0"/>
    <x v="3"/>
    <n v="15.4"/>
    <n v="94.7"/>
    <n v="82.9"/>
    <n v="93.1"/>
    <n v="10.199999999999989"/>
    <x v="0"/>
    <x v="1"/>
    <x v="1"/>
    <x v="2"/>
    <s v="A"/>
    <n v="0"/>
  </r>
  <r>
    <n v="11"/>
    <s v="Male"/>
    <n v="6"/>
    <s v="Private-Unaided"/>
    <s v="Semi-Urban"/>
    <n v="5"/>
    <n v="0"/>
    <x v="3"/>
    <n v="1303853"/>
    <s v="Managerial / Executive"/>
    <s v="Business / Self-Employed"/>
    <n v="0"/>
    <n v="1"/>
    <n v="2.1"/>
    <s v="No Scholarship"/>
    <x v="0"/>
    <x v="3"/>
    <n v="19.2"/>
    <n v="94.4"/>
    <n v="65.2"/>
    <n v="88.1"/>
    <n v="22.899999999999991"/>
    <x v="0"/>
    <x v="1"/>
    <x v="0"/>
    <x v="2"/>
    <s v="B"/>
    <n v="0"/>
  </r>
  <r>
    <n v="14"/>
    <s v="Female"/>
    <n v="8"/>
    <s v="Government"/>
    <s v="Semi-Urban"/>
    <n v="6"/>
    <n v="0"/>
    <x v="3"/>
    <n v="886919"/>
    <s v="Clerical / Service"/>
    <s v="Clerical / Service"/>
    <n v="1"/>
    <n v="0"/>
    <n v="2"/>
    <s v="No Scholarship"/>
    <x v="0"/>
    <x v="4"/>
    <n v="13.3"/>
    <n v="92.5"/>
    <n v="68.099999999999994"/>
    <n v="65.3"/>
    <n v="-2.7999999999999972"/>
    <x v="0"/>
    <x v="0"/>
    <x v="0"/>
    <x v="2"/>
    <s v="C"/>
    <n v="0"/>
  </r>
  <r>
    <n v="17"/>
    <s v="Male"/>
    <n v="12"/>
    <s v="Government"/>
    <s v="Rural"/>
    <n v="5"/>
    <n v="0"/>
    <x v="1"/>
    <n v="141058"/>
    <s v="Unskilled Labor"/>
    <s v="Professional"/>
    <n v="0"/>
    <n v="0"/>
    <n v="3.2"/>
    <s v="No Scholarship"/>
    <x v="0"/>
    <x v="1"/>
    <n v="9"/>
    <n v="82.3"/>
    <n v="53.1"/>
    <n v="50.6"/>
    <n v="-2.5"/>
    <x v="0"/>
    <x v="0"/>
    <x v="0"/>
    <x v="0"/>
    <s v="D"/>
    <n v="0"/>
  </r>
  <r>
    <n v="14"/>
    <s v="Male"/>
    <n v="9"/>
    <s v="Government"/>
    <s v="Rural"/>
    <n v="3"/>
    <n v="0"/>
    <x v="3"/>
    <n v="997515"/>
    <s v="Clerical / Service"/>
    <s v="Skilled Labor / Trade"/>
    <n v="1"/>
    <n v="0"/>
    <n v="19.399999999999999"/>
    <s v="Full"/>
    <x v="0"/>
    <x v="0"/>
    <n v="17.5"/>
    <n v="89.1"/>
    <n v="70.7"/>
    <n v="84.7"/>
    <n v="14"/>
    <x v="0"/>
    <x v="1"/>
    <x v="2"/>
    <x v="0"/>
    <s v="B"/>
    <n v="0"/>
  </r>
  <r>
    <n v="13"/>
    <s v="Female"/>
    <n v="9"/>
    <s v="Government"/>
    <s v="Rural"/>
    <n v="6"/>
    <n v="0"/>
    <x v="2"/>
    <n v="253573"/>
    <s v="Unskilled Labor"/>
    <s v="Homemaker"/>
    <n v="0"/>
    <n v="0"/>
    <n v="1.3"/>
    <s v="Full"/>
    <x v="0"/>
    <x v="1"/>
    <n v="8.4"/>
    <n v="82.5"/>
    <n v="64.7"/>
    <n v="81.8"/>
    <n v="17.099999999999994"/>
    <x v="0"/>
    <x v="1"/>
    <x v="0"/>
    <x v="0"/>
    <s v="B"/>
    <n v="0"/>
  </r>
  <r>
    <n v="16"/>
    <s v="Female"/>
    <n v="11"/>
    <s v="Private-Unaided"/>
    <s v="Rural"/>
    <n v="6"/>
    <n v="0"/>
    <x v="0"/>
    <n v="354714"/>
    <s v="Unskilled Labor"/>
    <s v="Homemaker"/>
    <n v="0"/>
    <n v="0"/>
    <n v="2.8"/>
    <s v="No Scholarship"/>
    <x v="0"/>
    <x v="0"/>
    <n v="13.5"/>
    <n v="89.5"/>
    <n v="75.400000000000006"/>
    <n v="76.900000000000006"/>
    <n v="1.5"/>
    <x v="0"/>
    <x v="0"/>
    <x v="0"/>
    <x v="0"/>
    <s v="B"/>
    <n v="0"/>
  </r>
  <r>
    <n v="14"/>
    <s v="Male"/>
    <n v="10"/>
    <s v="Government"/>
    <s v="Semi-Urban"/>
    <n v="5"/>
    <n v="0"/>
    <x v="2"/>
    <n v="183798"/>
    <s v="Skilled Labor / Trade"/>
    <s v="Professional"/>
    <n v="0"/>
    <n v="0"/>
    <n v="6.5"/>
    <s v="No Scholarship"/>
    <x v="0"/>
    <x v="2"/>
    <n v="11"/>
    <n v="75.599999999999994"/>
    <n v="66.599999999999994"/>
    <n v="59.8"/>
    <n v="-6.7999999999999972"/>
    <x v="0"/>
    <x v="0"/>
    <x v="1"/>
    <x v="0"/>
    <s v="D"/>
    <n v="0"/>
  </r>
  <r>
    <n v="10"/>
    <s v="Male"/>
    <n v="6"/>
    <s v="Government"/>
    <s v="Urban"/>
    <n v="3"/>
    <n v="0"/>
    <x v="1"/>
    <n v="75324"/>
    <s v="Unskilled Labor"/>
    <s v="Unemployed"/>
    <n v="0"/>
    <n v="1"/>
    <n v="1"/>
    <s v="Partial"/>
    <x v="0"/>
    <x v="1"/>
    <n v="10.4"/>
    <n v="97.9"/>
    <n v="55.2"/>
    <n v="77.400000000000006"/>
    <n v="22.200000000000003"/>
    <x v="0"/>
    <x v="1"/>
    <x v="0"/>
    <x v="2"/>
    <s v="B"/>
    <n v="0"/>
  </r>
  <r>
    <n v="10"/>
    <s v="Male"/>
    <n v="6"/>
    <s v="Private-Unaided"/>
    <s v="Rural"/>
    <n v="3"/>
    <n v="0"/>
    <x v="2"/>
    <n v="274048"/>
    <s v="Clerical / Service"/>
    <s v="Professional"/>
    <n v="0"/>
    <n v="0"/>
    <n v="4.9000000000000004"/>
    <s v="No Scholarship"/>
    <x v="0"/>
    <x v="4"/>
    <n v="18"/>
    <n v="85.4"/>
    <n v="79.8"/>
    <n v="75.599999999999994"/>
    <n v="-4.2000000000000028"/>
    <x v="0"/>
    <x v="0"/>
    <x v="0"/>
    <x v="0"/>
    <s v="B"/>
    <n v="0"/>
  </r>
  <r>
    <n v="12"/>
    <s v="Male"/>
    <n v="7"/>
    <s v="Government"/>
    <s v="Semi-Urban"/>
    <n v="5"/>
    <n v="0"/>
    <x v="3"/>
    <n v="1351326"/>
    <s v="Unskilled Labor"/>
    <s v="Homemaker"/>
    <n v="1"/>
    <n v="1"/>
    <n v="2.4"/>
    <s v="No Scholarship"/>
    <x v="1"/>
    <x v="3"/>
    <n v="16.5"/>
    <n v="96.9"/>
    <n v="74.3"/>
    <n v="78.099999999999994"/>
    <n v="3.7999999999999972"/>
    <x v="0"/>
    <x v="0"/>
    <x v="0"/>
    <x v="2"/>
    <s v="B"/>
    <n v="0"/>
  </r>
  <r>
    <n v="10"/>
    <s v="Female"/>
    <n v="6"/>
    <s v="Private-Unaided"/>
    <s v="Urban"/>
    <n v="4"/>
    <n v="0"/>
    <x v="1"/>
    <n v="64667"/>
    <s v="Professional"/>
    <s v="Clerical / Service"/>
    <n v="1"/>
    <n v="0"/>
    <n v="1"/>
    <s v="No Scholarship"/>
    <x v="0"/>
    <x v="4"/>
    <n v="13"/>
    <n v="83.8"/>
    <n v="53.3"/>
    <n v="49.2"/>
    <n v="-4.0999999999999943"/>
    <x v="0"/>
    <x v="0"/>
    <x v="0"/>
    <x v="0"/>
    <s v="D"/>
    <n v="0"/>
  </r>
  <r>
    <n v="12"/>
    <s v="Female"/>
    <n v="7"/>
    <s v="Government"/>
    <s v="Semi-Urban"/>
    <n v="5"/>
    <n v="0"/>
    <x v="0"/>
    <n v="468358"/>
    <s v="Business / Self-Employed"/>
    <s v="Homemaker"/>
    <n v="0"/>
    <n v="0"/>
    <n v="4.0999999999999996"/>
    <s v="No Scholarship"/>
    <x v="0"/>
    <x v="1"/>
    <n v="12.1"/>
    <n v="91.9"/>
    <n v="55.5"/>
    <n v="51.6"/>
    <n v="-3.8999999999999986"/>
    <x v="0"/>
    <x v="0"/>
    <x v="0"/>
    <x v="2"/>
    <s v="D"/>
    <n v="0"/>
  </r>
  <r>
    <n v="16"/>
    <s v="Other"/>
    <n v="11"/>
    <s v="Government-Aided"/>
    <s v="Rural"/>
    <n v="6"/>
    <n v="0"/>
    <x v="4"/>
    <n v="1662793"/>
    <s v="Business / Self-Employed"/>
    <s v="Clerical / Service"/>
    <n v="0"/>
    <n v="0"/>
    <n v="13.7"/>
    <s v="No Scholarship"/>
    <x v="0"/>
    <x v="1"/>
    <n v="8"/>
    <n v="75.400000000000006"/>
    <n v="60.7"/>
    <n v="35.9"/>
    <n v="-24.800000000000004"/>
    <x v="1"/>
    <x v="0"/>
    <x v="1"/>
    <x v="0"/>
    <s v="F"/>
    <n v="1"/>
  </r>
  <r>
    <n v="13"/>
    <s v="Female"/>
    <n v="9"/>
    <s v="Government"/>
    <s v="Semi-Urban"/>
    <n v="3"/>
    <n v="0"/>
    <x v="3"/>
    <n v="1145324"/>
    <s v="Skilled Labor / Trade"/>
    <s v="Unskilled Labor"/>
    <n v="1"/>
    <n v="1"/>
    <n v="0.2"/>
    <s v="No Scholarship"/>
    <x v="0"/>
    <x v="1"/>
    <n v="16.600000000000001"/>
    <n v="84.8"/>
    <n v="66.400000000000006"/>
    <n v="77.2"/>
    <n v="10.799999999999997"/>
    <x v="0"/>
    <x v="1"/>
    <x v="0"/>
    <x v="0"/>
    <s v="B"/>
    <n v="0"/>
  </r>
  <r>
    <n v="16"/>
    <s v="Male"/>
    <n v="11"/>
    <s v="Government-Aided"/>
    <s v="Rural"/>
    <n v="6"/>
    <n v="0"/>
    <x v="1"/>
    <n v="141234"/>
    <s v="Skilled Labor / Trade"/>
    <s v="Unemployed"/>
    <n v="0"/>
    <n v="0"/>
    <n v="4.5"/>
    <s v="No Scholarship"/>
    <x v="0"/>
    <x v="1"/>
    <n v="8.1999999999999993"/>
    <n v="85.9"/>
    <n v="51.4"/>
    <n v="61.7"/>
    <n v="10.300000000000004"/>
    <x v="0"/>
    <x v="1"/>
    <x v="0"/>
    <x v="0"/>
    <s v="C"/>
    <n v="0"/>
  </r>
  <r>
    <n v="15"/>
    <s v="Female"/>
    <n v="10"/>
    <s v="Government-Aided"/>
    <s v="Rural"/>
    <n v="3"/>
    <n v="1"/>
    <x v="3"/>
    <n v="916814"/>
    <s v="Clerical / Service"/>
    <s v="Business / Self-Employed"/>
    <n v="1"/>
    <n v="1"/>
    <n v="2.5"/>
    <s v="No Scholarship"/>
    <x v="0"/>
    <x v="4"/>
    <n v="13"/>
    <n v="84.5"/>
    <n v="63.2"/>
    <n v="62.6"/>
    <n v="-0.60000000000000142"/>
    <x v="0"/>
    <x v="0"/>
    <x v="0"/>
    <x v="0"/>
    <s v="C"/>
    <n v="0"/>
  </r>
  <r>
    <n v="13"/>
    <s v="Female"/>
    <n v="7"/>
    <s v="Government"/>
    <s v="Urban"/>
    <n v="6"/>
    <n v="0"/>
    <x v="0"/>
    <n v="635837"/>
    <s v="Professional"/>
    <s v="Unskilled Labor"/>
    <n v="0"/>
    <n v="0"/>
    <n v="3"/>
    <s v="No Scholarship"/>
    <x v="0"/>
    <x v="0"/>
    <n v="15"/>
    <n v="91.4"/>
    <n v="67.3"/>
    <n v="63.8"/>
    <n v="-3.5"/>
    <x v="0"/>
    <x v="0"/>
    <x v="0"/>
    <x v="2"/>
    <s v="C"/>
    <n v="0"/>
  </r>
  <r>
    <n v="11"/>
    <s v="Female"/>
    <n v="6"/>
    <s v="Government"/>
    <s v="Rural"/>
    <n v="6"/>
    <n v="0"/>
    <x v="0"/>
    <n v="438705"/>
    <s v="Professional"/>
    <s v="Clerical / Service"/>
    <n v="0"/>
    <n v="0"/>
    <n v="12.1"/>
    <s v="No Scholarship"/>
    <x v="0"/>
    <x v="1"/>
    <n v="1.1000000000000001"/>
    <n v="85"/>
    <n v="56.3"/>
    <n v="55.8"/>
    <n v="-0.5"/>
    <x v="0"/>
    <x v="0"/>
    <x v="1"/>
    <x v="0"/>
    <s v="D"/>
    <n v="0"/>
  </r>
  <r>
    <n v="13"/>
    <s v="Female"/>
    <n v="9"/>
    <s v="Private-Unaided"/>
    <s v="Rural"/>
    <n v="3"/>
    <n v="0"/>
    <x v="0"/>
    <n v="447099"/>
    <s v="Clerical / Service"/>
    <s v="Clerical / Service"/>
    <n v="0"/>
    <n v="1"/>
    <n v="3.9"/>
    <s v="Partial"/>
    <x v="0"/>
    <x v="0"/>
    <n v="14.2"/>
    <n v="75.5"/>
    <n v="61.3"/>
    <n v="38.4"/>
    <n v="-22.9"/>
    <x v="1"/>
    <x v="0"/>
    <x v="0"/>
    <x v="0"/>
    <s v="F"/>
    <n v="1"/>
  </r>
  <r>
    <n v="14"/>
    <s v="Female"/>
    <n v="8"/>
    <s v="Government"/>
    <s v="Urban"/>
    <n v="6"/>
    <n v="0"/>
    <x v="3"/>
    <n v="726043"/>
    <s v="Unemployed"/>
    <s v="Professional"/>
    <n v="0"/>
    <n v="1"/>
    <n v="1.2"/>
    <s v="No Scholarship"/>
    <x v="0"/>
    <x v="0"/>
    <n v="18.600000000000001"/>
    <n v="96.8"/>
    <n v="63.6"/>
    <n v="80.599999999999994"/>
    <n v="16.999999999999993"/>
    <x v="0"/>
    <x v="1"/>
    <x v="0"/>
    <x v="2"/>
    <s v="B"/>
    <n v="0"/>
  </r>
  <r>
    <n v="12"/>
    <s v="Male"/>
    <n v="8"/>
    <s v="Private-Unaided"/>
    <s v="Semi-Urban"/>
    <n v="4"/>
    <n v="0"/>
    <x v="0"/>
    <n v="654478"/>
    <s v="Professional"/>
    <s v="Unskilled Labor"/>
    <n v="1"/>
    <n v="0"/>
    <n v="1.3"/>
    <s v="No Scholarship"/>
    <x v="0"/>
    <x v="0"/>
    <n v="16.3"/>
    <n v="90.8"/>
    <n v="70.3"/>
    <n v="70"/>
    <n v="-0.29999999999999716"/>
    <x v="0"/>
    <x v="0"/>
    <x v="0"/>
    <x v="2"/>
    <s v="C"/>
    <n v="0"/>
  </r>
  <r>
    <n v="16"/>
    <s v="Female"/>
    <n v="10"/>
    <s v="Private-Unaided"/>
    <s v="Urban"/>
    <n v="5"/>
    <n v="0"/>
    <x v="0"/>
    <n v="580281"/>
    <s v="Professional"/>
    <s v="Skilled Labor / Trade"/>
    <n v="0"/>
    <n v="1"/>
    <n v="2.2000000000000002"/>
    <s v="No Scholarship"/>
    <x v="0"/>
    <x v="1"/>
    <n v="10.5"/>
    <n v="92.6"/>
    <n v="72"/>
    <n v="71.3"/>
    <n v="-0.70000000000000284"/>
    <x v="0"/>
    <x v="0"/>
    <x v="0"/>
    <x v="2"/>
    <s v="C"/>
    <n v="0"/>
  </r>
  <r>
    <n v="18"/>
    <s v="Male"/>
    <n v="12"/>
    <s v="Government"/>
    <s v="Urban"/>
    <n v="5"/>
    <n v="0"/>
    <x v="1"/>
    <n v="127209"/>
    <s v="Managerial / Executive"/>
    <s v="Clerical / Service"/>
    <n v="1"/>
    <n v="0"/>
    <n v="0.3"/>
    <s v="No Scholarship"/>
    <x v="0"/>
    <x v="4"/>
    <n v="7"/>
    <n v="84"/>
    <n v="59"/>
    <n v="60.6"/>
    <n v="1.6000000000000014"/>
    <x v="0"/>
    <x v="0"/>
    <x v="0"/>
    <x v="0"/>
    <s v="C"/>
    <n v="0"/>
  </r>
  <r>
    <n v="15"/>
    <s v="Male"/>
    <n v="9"/>
    <s v="Government"/>
    <s v="Urban"/>
    <n v="3"/>
    <n v="0"/>
    <x v="1"/>
    <n v="65614"/>
    <s v="Professional"/>
    <s v="Business / Self-Employed"/>
    <n v="0"/>
    <n v="0"/>
    <n v="0.5"/>
    <s v="Partial"/>
    <x v="0"/>
    <x v="0"/>
    <n v="8.1999999999999993"/>
    <n v="79.099999999999994"/>
    <n v="63.1"/>
    <n v="50.1"/>
    <n v="-13"/>
    <x v="0"/>
    <x v="0"/>
    <x v="0"/>
    <x v="0"/>
    <s v="D"/>
    <n v="0"/>
  </r>
  <r>
    <n v="12"/>
    <s v="Male"/>
    <n v="7"/>
    <s v="Government-Aided"/>
    <s v="Semi-Urban"/>
    <n v="6"/>
    <n v="0"/>
    <x v="1"/>
    <n v="125691"/>
    <s v="Unskilled Labor"/>
    <s v="Skilled Labor / Trade"/>
    <n v="1"/>
    <n v="0"/>
    <n v="4.8"/>
    <s v="No Scholarship"/>
    <x v="0"/>
    <x v="4"/>
    <n v="10.4"/>
    <n v="73.5"/>
    <n v="46.2"/>
    <n v="57"/>
    <n v="10.799999999999997"/>
    <x v="0"/>
    <x v="1"/>
    <x v="0"/>
    <x v="1"/>
    <s v="D"/>
    <n v="0"/>
  </r>
  <r>
    <n v="18"/>
    <s v="Male"/>
    <n v="12"/>
    <s v="Private-Unaided"/>
    <s v="Urban"/>
    <n v="5"/>
    <n v="0"/>
    <x v="4"/>
    <n v="2075860"/>
    <s v="Business / Self-Employed"/>
    <s v="Professional"/>
    <n v="1"/>
    <n v="1"/>
    <n v="1.6"/>
    <s v="No Scholarship"/>
    <x v="1"/>
    <x v="3"/>
    <n v="22.4"/>
    <n v="95.8"/>
    <n v="98.2"/>
    <n v="99.5"/>
    <n v="1.2999999999999972"/>
    <x v="0"/>
    <x v="0"/>
    <x v="0"/>
    <x v="2"/>
    <s v="A"/>
    <n v="0"/>
  </r>
  <r>
    <n v="13"/>
    <s v="Female"/>
    <n v="9"/>
    <s v="Government"/>
    <s v="Semi-Urban"/>
    <n v="6"/>
    <n v="0"/>
    <x v="2"/>
    <n v="249527"/>
    <s v="Skilled Labor / Trade"/>
    <s v="Managerial / Executive"/>
    <n v="0"/>
    <n v="0"/>
    <n v="3.7"/>
    <s v="Partial"/>
    <x v="0"/>
    <x v="0"/>
    <n v="13.8"/>
    <n v="96.3"/>
    <n v="54.2"/>
    <n v="76.900000000000006"/>
    <n v="22.700000000000003"/>
    <x v="0"/>
    <x v="1"/>
    <x v="0"/>
    <x v="2"/>
    <s v="B"/>
    <n v="0"/>
  </r>
  <r>
    <n v="13"/>
    <s v="Male"/>
    <n v="9"/>
    <s v="Government"/>
    <s v="Urban"/>
    <n v="4"/>
    <n v="0"/>
    <x v="4"/>
    <n v="1975917"/>
    <s v="Business / Self-Employed"/>
    <s v="Homemaker"/>
    <n v="0"/>
    <n v="1"/>
    <n v="0.6"/>
    <s v="No Scholarship"/>
    <x v="0"/>
    <x v="3"/>
    <n v="20.3"/>
    <n v="96.6"/>
    <n v="68.3"/>
    <n v="86"/>
    <n v="17.700000000000003"/>
    <x v="0"/>
    <x v="1"/>
    <x v="0"/>
    <x v="2"/>
    <s v="B"/>
    <n v="0"/>
  </r>
  <r>
    <n v="16"/>
    <s v="Female"/>
    <n v="12"/>
    <s v="Private-Unaided"/>
    <s v="Semi-Urban"/>
    <n v="3"/>
    <n v="0"/>
    <x v="0"/>
    <n v="555775"/>
    <s v="Business / Self-Employed"/>
    <s v="Unemployed"/>
    <n v="0"/>
    <n v="1"/>
    <n v="1.8"/>
    <s v="Partial"/>
    <x v="0"/>
    <x v="2"/>
    <n v="13.8"/>
    <n v="87.8"/>
    <n v="58.6"/>
    <n v="70.8"/>
    <n v="12.199999999999996"/>
    <x v="0"/>
    <x v="1"/>
    <x v="0"/>
    <x v="0"/>
    <s v="C"/>
    <n v="0"/>
  </r>
  <r>
    <n v="15"/>
    <s v="Male"/>
    <n v="9"/>
    <s v="Government"/>
    <s v="Semi-Urban"/>
    <n v="5"/>
    <n v="0"/>
    <x v="2"/>
    <n v="222996"/>
    <s v="Skilled Labor / Trade"/>
    <s v="Professional"/>
    <n v="0"/>
    <n v="1"/>
    <n v="2.2999999999999998"/>
    <s v="No Scholarship"/>
    <x v="0"/>
    <x v="1"/>
    <n v="10.3"/>
    <n v="95.8"/>
    <n v="58.8"/>
    <n v="67.400000000000006"/>
    <n v="8.6000000000000085"/>
    <x v="0"/>
    <x v="0"/>
    <x v="0"/>
    <x v="2"/>
    <s v="C"/>
    <n v="0"/>
  </r>
  <r>
    <n v="17"/>
    <s v="Female"/>
    <n v="12"/>
    <s v="Private-Unaided"/>
    <s v="Urban"/>
    <n v="5"/>
    <n v="0"/>
    <x v="3"/>
    <n v="854058"/>
    <s v="Skilled Labor / Trade"/>
    <s v="Unskilled Labor"/>
    <n v="1"/>
    <n v="1"/>
    <n v="1.9"/>
    <s v="No Scholarship"/>
    <x v="0"/>
    <x v="1"/>
    <n v="12"/>
    <n v="84.8"/>
    <n v="53.8"/>
    <n v="64.8"/>
    <n v="11"/>
    <x v="0"/>
    <x v="1"/>
    <x v="0"/>
    <x v="0"/>
    <s v="C"/>
    <n v="0"/>
  </r>
  <r>
    <n v="13"/>
    <s v="Female"/>
    <n v="9"/>
    <s v="Government"/>
    <s v="Urban"/>
    <n v="4"/>
    <n v="0"/>
    <x v="2"/>
    <n v="291717"/>
    <s v="Clerical / Service"/>
    <s v="Managerial / Executive"/>
    <n v="1"/>
    <n v="0"/>
    <n v="3.6"/>
    <s v="No Scholarship"/>
    <x v="1"/>
    <x v="1"/>
    <n v="14.6"/>
    <n v="98.5"/>
    <n v="77.3"/>
    <n v="74.400000000000006"/>
    <n v="-2.8999999999999915"/>
    <x v="0"/>
    <x v="0"/>
    <x v="0"/>
    <x v="2"/>
    <s v="C"/>
    <n v="0"/>
  </r>
  <r>
    <n v="14"/>
    <s v="Male"/>
    <n v="9"/>
    <s v="Private-Unaided"/>
    <s v="Semi-Urban"/>
    <n v="2"/>
    <n v="0"/>
    <x v="0"/>
    <n v="660427"/>
    <s v="Business / Self-Employed"/>
    <s v="Business / Self-Employed"/>
    <n v="0"/>
    <n v="0"/>
    <n v="0.7"/>
    <s v="No Scholarship"/>
    <x v="0"/>
    <x v="0"/>
    <n v="21.2"/>
    <n v="96"/>
    <n v="89.7"/>
    <n v="91.8"/>
    <n v="2.0999999999999943"/>
    <x v="0"/>
    <x v="0"/>
    <x v="0"/>
    <x v="2"/>
    <s v="A"/>
    <n v="0"/>
  </r>
  <r>
    <n v="14"/>
    <s v="Male"/>
    <n v="8"/>
    <s v="Government"/>
    <s v="Semi-Urban"/>
    <n v="5"/>
    <n v="0"/>
    <x v="2"/>
    <n v="298284"/>
    <s v="Skilled Labor / Trade"/>
    <s v="Professional"/>
    <n v="1"/>
    <n v="1"/>
    <n v="4.8"/>
    <s v="No Scholarship"/>
    <x v="0"/>
    <x v="1"/>
    <n v="13.3"/>
    <n v="86.7"/>
    <n v="64.900000000000006"/>
    <n v="76.8"/>
    <n v="11.899999999999991"/>
    <x v="0"/>
    <x v="1"/>
    <x v="0"/>
    <x v="0"/>
    <s v="B"/>
    <n v="0"/>
  </r>
  <r>
    <n v="11"/>
    <s v="Other"/>
    <n v="7"/>
    <s v="Government-Aided"/>
    <s v="Urban"/>
    <n v="4"/>
    <n v="0"/>
    <x v="2"/>
    <n v="184548"/>
    <s v="Skilled Labor / Trade"/>
    <s v="Unemployed"/>
    <n v="0"/>
    <n v="0"/>
    <n v="1.3"/>
    <s v="No Scholarship"/>
    <x v="0"/>
    <x v="4"/>
    <n v="13.6"/>
    <n v="75.3"/>
    <n v="53.7"/>
    <n v="62.7"/>
    <n v="9"/>
    <x v="0"/>
    <x v="0"/>
    <x v="0"/>
    <x v="0"/>
    <s v="C"/>
    <n v="0"/>
  </r>
  <r>
    <n v="12"/>
    <s v="Male"/>
    <n v="8"/>
    <s v="Government"/>
    <s v="Urban"/>
    <n v="4"/>
    <n v="1"/>
    <x v="2"/>
    <n v="286510"/>
    <s v="Clerical / Service"/>
    <s v="Business / Self-Employed"/>
    <n v="1"/>
    <n v="1"/>
    <n v="4.5"/>
    <s v="No Scholarship"/>
    <x v="0"/>
    <x v="4"/>
    <n v="19.100000000000001"/>
    <n v="93.1"/>
    <n v="73.5"/>
    <n v="75.599999999999994"/>
    <n v="2.0999999999999943"/>
    <x v="0"/>
    <x v="0"/>
    <x v="0"/>
    <x v="2"/>
    <s v="B"/>
    <n v="0"/>
  </r>
  <r>
    <n v="12"/>
    <s v="Male"/>
    <n v="7"/>
    <s v="Government"/>
    <s v="Rural"/>
    <n v="5"/>
    <n v="0"/>
    <x v="1"/>
    <n v="132378"/>
    <s v="Professional"/>
    <s v="Unskilled Labor"/>
    <n v="0"/>
    <n v="0"/>
    <n v="12.1"/>
    <s v="No Scholarship"/>
    <x v="0"/>
    <x v="1"/>
    <n v="13.4"/>
    <n v="76.2"/>
    <n v="54.4"/>
    <n v="69.099999999999994"/>
    <n v="14.699999999999996"/>
    <x v="0"/>
    <x v="1"/>
    <x v="1"/>
    <x v="0"/>
    <s v="C"/>
    <n v="0"/>
  </r>
  <r>
    <n v="13"/>
    <s v="Male"/>
    <n v="9"/>
    <s v="Government"/>
    <s v="Urban"/>
    <n v="4"/>
    <n v="0"/>
    <x v="1"/>
    <n v="88386"/>
    <s v="Professional"/>
    <s v="Managerial / Executive"/>
    <n v="0"/>
    <n v="0"/>
    <n v="1.2"/>
    <s v="Partial"/>
    <x v="0"/>
    <x v="4"/>
    <n v="12"/>
    <n v="72.099999999999994"/>
    <n v="71.099999999999994"/>
    <n v="60.9"/>
    <n v="-10.199999999999996"/>
    <x v="0"/>
    <x v="0"/>
    <x v="0"/>
    <x v="1"/>
    <s v="C"/>
    <n v="0"/>
  </r>
  <r>
    <n v="13"/>
    <s v="Male"/>
    <n v="7"/>
    <s v="Government-Aided"/>
    <s v="Urban"/>
    <n v="6"/>
    <n v="0"/>
    <x v="0"/>
    <n v="435046"/>
    <s v="Business / Self-Employed"/>
    <s v="Clerical / Service"/>
    <n v="1"/>
    <n v="0"/>
    <n v="0.4"/>
    <s v="No Scholarship"/>
    <x v="0"/>
    <x v="1"/>
    <n v="10.7"/>
    <n v="84.1"/>
    <n v="59.2"/>
    <n v="70.900000000000006"/>
    <n v="11.700000000000003"/>
    <x v="0"/>
    <x v="1"/>
    <x v="0"/>
    <x v="0"/>
    <s v="C"/>
    <n v="0"/>
  </r>
  <r>
    <n v="13"/>
    <s v="Female"/>
    <n v="7"/>
    <s v="Government-Aided"/>
    <s v="Urban"/>
    <n v="5"/>
    <n v="1"/>
    <x v="3"/>
    <n v="713995"/>
    <s v="Skilled Labor / Trade"/>
    <s v="Managerial / Executive"/>
    <n v="1"/>
    <n v="1"/>
    <n v="1.3"/>
    <s v="No Scholarship"/>
    <x v="0"/>
    <x v="1"/>
    <n v="13.8"/>
    <n v="85"/>
    <n v="68.5"/>
    <n v="71.8"/>
    <n v="3.2999999999999972"/>
    <x v="0"/>
    <x v="0"/>
    <x v="0"/>
    <x v="0"/>
    <s v="C"/>
    <n v="0"/>
  </r>
  <r>
    <n v="13"/>
    <s v="Male"/>
    <n v="9"/>
    <s v="Private-Unaided"/>
    <s v="Urban"/>
    <n v="5"/>
    <n v="1"/>
    <x v="1"/>
    <n v="83568"/>
    <s v="Skilled Labor / Trade"/>
    <s v="Managerial / Executive"/>
    <n v="0"/>
    <n v="1"/>
    <n v="1.8"/>
    <s v="No Scholarship"/>
    <x v="0"/>
    <x v="2"/>
    <n v="8.3000000000000007"/>
    <n v="100"/>
    <n v="64.400000000000006"/>
    <n v="63.7"/>
    <n v="-0.70000000000000284"/>
    <x v="0"/>
    <x v="0"/>
    <x v="0"/>
    <x v="2"/>
    <s v="C"/>
    <n v="0"/>
  </r>
  <r>
    <n v="13"/>
    <s v="Female"/>
    <n v="7"/>
    <s v="Government"/>
    <s v="Semi-Urban"/>
    <n v="6"/>
    <n v="0"/>
    <x v="2"/>
    <n v="348443"/>
    <s v="Managerial / Executive"/>
    <s v="Homemaker"/>
    <n v="1"/>
    <n v="0"/>
    <n v="3.1"/>
    <s v="No Scholarship"/>
    <x v="0"/>
    <x v="1"/>
    <n v="23.2"/>
    <n v="78.099999999999994"/>
    <n v="64.900000000000006"/>
    <n v="64.2"/>
    <n v="-0.70000000000000284"/>
    <x v="0"/>
    <x v="0"/>
    <x v="0"/>
    <x v="0"/>
    <s v="C"/>
    <n v="0"/>
  </r>
  <r>
    <n v="17"/>
    <s v="Female"/>
    <n v="12"/>
    <s v="Private-Unaided"/>
    <s v="Urban"/>
    <n v="4"/>
    <n v="0"/>
    <x v="1"/>
    <n v="116814"/>
    <s v="Unskilled Labor"/>
    <s v="Unemployed"/>
    <n v="1"/>
    <n v="0"/>
    <n v="2.1"/>
    <s v="No Scholarship"/>
    <x v="1"/>
    <x v="1"/>
    <n v="12.4"/>
    <n v="76.900000000000006"/>
    <n v="60.4"/>
    <n v="44.8"/>
    <n v="-15.600000000000001"/>
    <x v="1"/>
    <x v="0"/>
    <x v="0"/>
    <x v="0"/>
    <s v="D"/>
    <n v="0"/>
  </r>
  <r>
    <n v="12"/>
    <s v="Female"/>
    <n v="7"/>
    <s v="Government"/>
    <s v="Rural"/>
    <n v="2"/>
    <n v="0"/>
    <x v="3"/>
    <n v="1213224"/>
    <s v="Clerical / Service"/>
    <s v="Homemaker"/>
    <n v="0"/>
    <n v="0"/>
    <n v="2.2999999999999998"/>
    <s v="No Scholarship"/>
    <x v="0"/>
    <x v="0"/>
    <n v="9.6999999999999993"/>
    <n v="96.4"/>
    <n v="68.5"/>
    <n v="83.3"/>
    <n v="14.799999999999997"/>
    <x v="0"/>
    <x v="1"/>
    <x v="0"/>
    <x v="2"/>
    <s v="B"/>
    <n v="0"/>
  </r>
  <r>
    <n v="15"/>
    <s v="Male"/>
    <n v="10"/>
    <s v="Government-Aided"/>
    <s v="Semi-Urban"/>
    <n v="6"/>
    <n v="0"/>
    <x v="2"/>
    <n v="199139"/>
    <s v="Unskilled Labor"/>
    <s v="Managerial / Executive"/>
    <n v="0"/>
    <n v="1"/>
    <n v="3"/>
    <s v="No Scholarship"/>
    <x v="0"/>
    <x v="3"/>
    <n v="11.8"/>
    <n v="93.7"/>
    <n v="54.8"/>
    <n v="60.1"/>
    <n v="5.3000000000000043"/>
    <x v="0"/>
    <x v="0"/>
    <x v="0"/>
    <x v="2"/>
    <s v="C"/>
    <n v="0"/>
  </r>
  <r>
    <n v="12"/>
    <s v="Female"/>
    <n v="6"/>
    <s v="Government"/>
    <s v="Urban"/>
    <n v="2"/>
    <n v="0"/>
    <x v="2"/>
    <n v="299565"/>
    <s v="Unskilled Labor"/>
    <s v="Homemaker"/>
    <n v="1"/>
    <n v="1"/>
    <n v="1.8"/>
    <s v="No Scholarship"/>
    <x v="1"/>
    <x v="0"/>
    <n v="20.7"/>
    <n v="70.7"/>
    <n v="54.7"/>
    <n v="82"/>
    <n v="27.299999999999997"/>
    <x v="0"/>
    <x v="1"/>
    <x v="0"/>
    <x v="1"/>
    <s v="B"/>
    <n v="0"/>
  </r>
  <r>
    <n v="17"/>
    <s v="Male"/>
    <n v="12"/>
    <s v="Government"/>
    <s v="Urban"/>
    <n v="4"/>
    <n v="0"/>
    <x v="3"/>
    <n v="985433"/>
    <s v="Unemployed"/>
    <s v="Homemaker"/>
    <n v="0"/>
    <n v="1"/>
    <n v="0.5"/>
    <s v="No Scholarship"/>
    <x v="0"/>
    <x v="1"/>
    <n v="8"/>
    <n v="97.1"/>
    <n v="54"/>
    <n v="73.8"/>
    <n v="19.799999999999997"/>
    <x v="0"/>
    <x v="1"/>
    <x v="0"/>
    <x v="2"/>
    <s v="C"/>
    <n v="0"/>
  </r>
  <r>
    <n v="15"/>
    <s v="Female"/>
    <n v="10"/>
    <s v="Government"/>
    <s v="Semi-Urban"/>
    <n v="5"/>
    <n v="0"/>
    <x v="0"/>
    <n v="492157"/>
    <s v="Unemployed"/>
    <s v="Professional"/>
    <n v="0"/>
    <n v="0"/>
    <n v="8.8000000000000007"/>
    <s v="No Scholarship"/>
    <x v="1"/>
    <x v="0"/>
    <n v="11.4"/>
    <n v="88.1"/>
    <n v="50.8"/>
    <n v="59.3"/>
    <n v="8.5"/>
    <x v="0"/>
    <x v="0"/>
    <x v="1"/>
    <x v="0"/>
    <s v="D"/>
    <n v="0"/>
  </r>
  <r>
    <n v="15"/>
    <s v="Male"/>
    <n v="11"/>
    <s v="Private-Unaided"/>
    <s v="Rural"/>
    <n v="4"/>
    <n v="0"/>
    <x v="0"/>
    <n v="376703"/>
    <s v="Professional"/>
    <s v="Unemployed"/>
    <n v="0"/>
    <n v="1"/>
    <n v="5.2"/>
    <s v="No Scholarship"/>
    <x v="0"/>
    <x v="1"/>
    <n v="10.9"/>
    <n v="89.9"/>
    <n v="63.6"/>
    <n v="47.6"/>
    <n v="-16"/>
    <x v="0"/>
    <x v="0"/>
    <x v="1"/>
    <x v="0"/>
    <s v="D"/>
    <n v="0"/>
  </r>
  <r>
    <n v="14"/>
    <s v="Female"/>
    <n v="10"/>
    <s v="Private-Unaided"/>
    <s v="Semi-Urban"/>
    <n v="4"/>
    <n v="0"/>
    <x v="2"/>
    <n v="268626"/>
    <s v="Clerical / Service"/>
    <s v="Homemaker"/>
    <n v="1"/>
    <n v="1"/>
    <n v="5.8"/>
    <s v="No Scholarship"/>
    <x v="0"/>
    <x v="1"/>
    <n v="16.8"/>
    <n v="72"/>
    <n v="41.2"/>
    <n v="44.1"/>
    <n v="2.8999999999999986"/>
    <x v="0"/>
    <x v="0"/>
    <x v="1"/>
    <x v="1"/>
    <s v="D"/>
    <n v="0"/>
  </r>
  <r>
    <n v="17"/>
    <s v="Male"/>
    <n v="11"/>
    <s v="Government"/>
    <s v="Urban"/>
    <n v="5"/>
    <n v="0"/>
    <x v="0"/>
    <n v="491159"/>
    <s v="Professional"/>
    <s v="Homemaker"/>
    <n v="0"/>
    <n v="1"/>
    <n v="0.4"/>
    <s v="No Scholarship"/>
    <x v="0"/>
    <x v="0"/>
    <n v="12.2"/>
    <n v="91.7"/>
    <n v="71.400000000000006"/>
    <n v="60.7"/>
    <n v="-10.700000000000003"/>
    <x v="0"/>
    <x v="0"/>
    <x v="0"/>
    <x v="2"/>
    <s v="C"/>
    <n v="0"/>
  </r>
  <r>
    <n v="15"/>
    <s v="Female"/>
    <n v="11"/>
    <s v="Private-Unaided"/>
    <s v="Urban"/>
    <n v="4"/>
    <n v="0"/>
    <x v="0"/>
    <n v="444336"/>
    <s v="Unemployed"/>
    <s v="Unemployed"/>
    <n v="1"/>
    <n v="0"/>
    <n v="0.8"/>
    <s v="No Scholarship"/>
    <x v="0"/>
    <x v="0"/>
    <n v="15.8"/>
    <n v="84.8"/>
    <n v="59.5"/>
    <n v="46.3"/>
    <n v="-13.200000000000003"/>
    <x v="0"/>
    <x v="0"/>
    <x v="0"/>
    <x v="0"/>
    <s v="D"/>
    <n v="0"/>
  </r>
  <r>
    <n v="16"/>
    <s v="Male"/>
    <n v="12"/>
    <s v="Government"/>
    <s v="Rural"/>
    <n v="5"/>
    <n v="0"/>
    <x v="3"/>
    <n v="1093770"/>
    <s v="Professional"/>
    <s v="Business / Self-Employed"/>
    <n v="1"/>
    <n v="1"/>
    <n v="3.4"/>
    <s v="No Scholarship"/>
    <x v="0"/>
    <x v="1"/>
    <n v="12"/>
    <n v="78.2"/>
    <n v="69.8"/>
    <n v="73.2"/>
    <n v="3.4000000000000057"/>
    <x v="0"/>
    <x v="0"/>
    <x v="0"/>
    <x v="0"/>
    <s v="C"/>
    <n v="0"/>
  </r>
  <r>
    <n v="16"/>
    <s v="Female"/>
    <n v="10"/>
    <s v="Government"/>
    <s v="Urban"/>
    <n v="5"/>
    <n v="1"/>
    <x v="4"/>
    <n v="3823291"/>
    <s v="Unemployed"/>
    <s v="Business / Self-Employed"/>
    <n v="1"/>
    <n v="0"/>
    <n v="0.6"/>
    <s v="No Scholarship"/>
    <x v="0"/>
    <x v="4"/>
    <n v="10.3"/>
    <n v="86.6"/>
    <n v="50.7"/>
    <n v="62.6"/>
    <n v="11.899999999999999"/>
    <x v="0"/>
    <x v="1"/>
    <x v="0"/>
    <x v="0"/>
    <s v="C"/>
    <n v="0"/>
  </r>
  <r>
    <n v="10"/>
    <s v="Male"/>
    <n v="6"/>
    <s v="Private-Unaided"/>
    <s v="Urban"/>
    <n v="5"/>
    <n v="0"/>
    <x v="1"/>
    <n v="106550"/>
    <s v="Clerical / Service"/>
    <s v="Clerical / Service"/>
    <n v="0"/>
    <n v="1"/>
    <n v="1.6"/>
    <s v="No Scholarship"/>
    <x v="0"/>
    <x v="1"/>
    <n v="5.9"/>
    <n v="89.8"/>
    <n v="60.7"/>
    <n v="55.3"/>
    <n v="-5.4000000000000057"/>
    <x v="0"/>
    <x v="0"/>
    <x v="0"/>
    <x v="0"/>
    <s v="D"/>
    <n v="0"/>
  </r>
  <r>
    <n v="14"/>
    <s v="Male"/>
    <n v="8"/>
    <s v="Government"/>
    <s v="Semi-Urban"/>
    <n v="4"/>
    <n v="0"/>
    <x v="1"/>
    <n v="98059"/>
    <s v="Skilled Labor / Trade"/>
    <s v="Managerial / Executive"/>
    <n v="1"/>
    <n v="0"/>
    <n v="4.2"/>
    <s v="No Scholarship"/>
    <x v="0"/>
    <x v="1"/>
    <n v="11.9"/>
    <n v="88.6"/>
    <n v="68.3"/>
    <n v="68.599999999999994"/>
    <n v="0.29999999999999716"/>
    <x v="0"/>
    <x v="0"/>
    <x v="0"/>
    <x v="0"/>
    <s v="C"/>
    <n v="0"/>
  </r>
  <r>
    <n v="11"/>
    <s v="Female"/>
    <n v="7"/>
    <s v="Private-Unaided"/>
    <s v="Semi-Urban"/>
    <n v="4"/>
    <n v="0"/>
    <x v="3"/>
    <n v="889967"/>
    <s v="Unemployed"/>
    <s v="Homemaker"/>
    <n v="1"/>
    <n v="0"/>
    <n v="2.7"/>
    <s v="No Scholarship"/>
    <x v="0"/>
    <x v="0"/>
    <n v="10"/>
    <n v="90.7"/>
    <n v="63"/>
    <n v="68.7"/>
    <n v="5.7000000000000028"/>
    <x v="0"/>
    <x v="0"/>
    <x v="0"/>
    <x v="2"/>
    <s v="C"/>
    <n v="0"/>
  </r>
  <r>
    <n v="15"/>
    <s v="Male"/>
    <n v="10"/>
    <s v="Government"/>
    <s v="Urban"/>
    <n v="2"/>
    <n v="0"/>
    <x v="1"/>
    <n v="84875"/>
    <s v="Business / Self-Employed"/>
    <s v="Unskilled Labor"/>
    <n v="0"/>
    <n v="1"/>
    <n v="1.9"/>
    <s v="Partial"/>
    <x v="0"/>
    <x v="0"/>
    <n v="12.5"/>
    <n v="95.6"/>
    <n v="63.5"/>
    <n v="76.599999999999994"/>
    <n v="13.099999999999994"/>
    <x v="0"/>
    <x v="1"/>
    <x v="0"/>
    <x v="2"/>
    <s v="B"/>
    <n v="0"/>
  </r>
  <r>
    <n v="14"/>
    <s v="Male"/>
    <n v="8"/>
    <s v="Private-Unaided"/>
    <s v="Semi-Urban"/>
    <n v="6"/>
    <n v="0"/>
    <x v="4"/>
    <n v="1560130"/>
    <s v="Clerical / Service"/>
    <s v="Business / Self-Employed"/>
    <n v="1"/>
    <n v="1"/>
    <n v="4.7"/>
    <s v="No Scholarship"/>
    <x v="0"/>
    <x v="1"/>
    <n v="13.6"/>
    <n v="95.7"/>
    <n v="52.1"/>
    <n v="67.3"/>
    <n v="15.199999999999996"/>
    <x v="0"/>
    <x v="1"/>
    <x v="0"/>
    <x v="2"/>
    <s v="C"/>
    <n v="0"/>
  </r>
  <r>
    <n v="16"/>
    <s v="Male"/>
    <n v="10"/>
    <s v="Private-Unaided"/>
    <s v="Rural"/>
    <n v="3"/>
    <n v="0"/>
    <x v="1"/>
    <n v="63587"/>
    <s v="Business / Self-Employed"/>
    <s v="Unemployed"/>
    <n v="0"/>
    <n v="0"/>
    <n v="0.8"/>
    <s v="Full"/>
    <x v="0"/>
    <x v="1"/>
    <n v="15.7"/>
    <n v="81.3"/>
    <n v="37.299999999999997"/>
    <n v="54.2"/>
    <n v="16.900000000000006"/>
    <x v="0"/>
    <x v="1"/>
    <x v="0"/>
    <x v="0"/>
    <s v="D"/>
    <n v="0"/>
  </r>
  <r>
    <n v="16"/>
    <s v="Female"/>
    <n v="11"/>
    <s v="Government"/>
    <s v="Rural"/>
    <n v="2"/>
    <n v="1"/>
    <x v="1"/>
    <n v="107139"/>
    <s v="Unskilled Labor"/>
    <s v="Managerial / Executive"/>
    <n v="0"/>
    <n v="0"/>
    <n v="7.4"/>
    <s v="No Scholarship"/>
    <x v="0"/>
    <x v="4"/>
    <n v="12.4"/>
    <n v="84.9"/>
    <n v="55.2"/>
    <n v="75.5"/>
    <n v="20.299999999999997"/>
    <x v="0"/>
    <x v="1"/>
    <x v="1"/>
    <x v="0"/>
    <s v="B"/>
    <n v="0"/>
  </r>
  <r>
    <n v="12"/>
    <s v="Female"/>
    <n v="8"/>
    <s v="Government"/>
    <s v="Semi-Urban"/>
    <n v="4"/>
    <n v="0"/>
    <x v="0"/>
    <n v="550821"/>
    <s v="Professional"/>
    <s v="Professional"/>
    <n v="0"/>
    <n v="0"/>
    <n v="0.2"/>
    <s v="No Scholarship"/>
    <x v="1"/>
    <x v="1"/>
    <n v="13.3"/>
    <n v="72.599999999999994"/>
    <n v="79.599999999999994"/>
    <n v="84.4"/>
    <n v="4.8000000000000114"/>
    <x v="0"/>
    <x v="0"/>
    <x v="0"/>
    <x v="1"/>
    <s v="B"/>
    <n v="0"/>
  </r>
  <r>
    <n v="14"/>
    <s v="Male"/>
    <n v="9"/>
    <s v="Government"/>
    <s v="Rural"/>
    <n v="4"/>
    <n v="0"/>
    <x v="0"/>
    <n v="377812"/>
    <s v="Professional"/>
    <s v="Unskilled Labor"/>
    <n v="1"/>
    <n v="0"/>
    <n v="1.1000000000000001"/>
    <s v="No Scholarship"/>
    <x v="0"/>
    <x v="1"/>
    <n v="23.2"/>
    <n v="78.8"/>
    <n v="50.2"/>
    <n v="60.5"/>
    <n v="10.299999999999997"/>
    <x v="0"/>
    <x v="1"/>
    <x v="0"/>
    <x v="0"/>
    <s v="C"/>
    <n v="0"/>
  </r>
  <r>
    <n v="16"/>
    <s v="Male"/>
    <n v="10"/>
    <s v="Private-Unaided"/>
    <s v="Rural"/>
    <n v="2"/>
    <n v="0"/>
    <x v="1"/>
    <n v="77662"/>
    <s v="Unemployed"/>
    <s v="Unemployed"/>
    <n v="1"/>
    <n v="0"/>
    <n v="7.4"/>
    <s v="Full"/>
    <x v="1"/>
    <x v="1"/>
    <n v="20"/>
    <n v="90.7"/>
    <n v="61.6"/>
    <n v="55.5"/>
    <n v="-6.1000000000000014"/>
    <x v="0"/>
    <x v="0"/>
    <x v="1"/>
    <x v="2"/>
    <s v="D"/>
    <n v="0"/>
  </r>
  <r>
    <n v="16"/>
    <s v="Male"/>
    <n v="12"/>
    <s v="Private-Unaided"/>
    <s v="Semi-Urban"/>
    <n v="6"/>
    <n v="1"/>
    <x v="3"/>
    <n v="741098"/>
    <s v="Managerial / Executive"/>
    <s v="Professional"/>
    <n v="0"/>
    <n v="0"/>
    <n v="1"/>
    <s v="No Scholarship"/>
    <x v="0"/>
    <x v="1"/>
    <n v="5"/>
    <n v="79.2"/>
    <n v="70.7"/>
    <n v="68.400000000000006"/>
    <n v="-2.2999999999999972"/>
    <x v="0"/>
    <x v="0"/>
    <x v="0"/>
    <x v="0"/>
    <s v="C"/>
    <n v="0"/>
  </r>
  <r>
    <n v="16"/>
    <s v="Female"/>
    <n v="12"/>
    <s v="Private-Unaided"/>
    <s v="Semi-Urban"/>
    <n v="7"/>
    <n v="0"/>
    <x v="1"/>
    <n v="137602"/>
    <s v="Business / Self-Employed"/>
    <s v="Skilled Labor / Trade"/>
    <n v="0"/>
    <n v="0"/>
    <n v="1.3"/>
    <s v="Full"/>
    <x v="0"/>
    <x v="1"/>
    <n v="14.4"/>
    <n v="75.400000000000006"/>
    <n v="58.9"/>
    <n v="63.1"/>
    <n v="4.2000000000000028"/>
    <x v="0"/>
    <x v="0"/>
    <x v="0"/>
    <x v="0"/>
    <s v="C"/>
    <n v="0"/>
  </r>
  <r>
    <n v="15"/>
    <s v="Male"/>
    <n v="10"/>
    <s v="Private-Unaided"/>
    <s v="Urban"/>
    <n v="6"/>
    <n v="0"/>
    <x v="0"/>
    <n v="466511"/>
    <s v="Clerical / Service"/>
    <s v="Business / Self-Employed"/>
    <n v="1"/>
    <n v="1"/>
    <n v="1.6"/>
    <s v="Full"/>
    <x v="0"/>
    <x v="4"/>
    <n v="16.7"/>
    <n v="75.400000000000006"/>
    <n v="57.5"/>
    <n v="60.9"/>
    <n v="3.3999999999999986"/>
    <x v="0"/>
    <x v="0"/>
    <x v="0"/>
    <x v="0"/>
    <s v="C"/>
    <n v="0"/>
  </r>
  <r>
    <n v="14"/>
    <s v="Female"/>
    <n v="8"/>
    <s v="Private-Unaided"/>
    <s v="Urban"/>
    <n v="4"/>
    <n v="0"/>
    <x v="2"/>
    <n v="320953"/>
    <s v="Unemployed"/>
    <s v="Homemaker"/>
    <n v="0"/>
    <n v="1"/>
    <n v="0.7"/>
    <s v="No Scholarship"/>
    <x v="0"/>
    <x v="0"/>
    <n v="19.899999999999999"/>
    <n v="81.7"/>
    <n v="63.2"/>
    <n v="70.599999999999994"/>
    <n v="7.3999999999999915"/>
    <x v="0"/>
    <x v="0"/>
    <x v="0"/>
    <x v="0"/>
    <s v="C"/>
    <n v="0"/>
  </r>
  <r>
    <n v="17"/>
    <s v="Female"/>
    <n v="12"/>
    <s v="Government"/>
    <s v="Urban"/>
    <n v="3"/>
    <n v="0"/>
    <x v="4"/>
    <n v="3274133"/>
    <s v="Professional"/>
    <s v="Clerical / Service"/>
    <n v="1"/>
    <n v="1"/>
    <n v="1"/>
    <s v="No Scholarship"/>
    <x v="0"/>
    <x v="1"/>
    <n v="13.4"/>
    <n v="86"/>
    <n v="65.900000000000006"/>
    <n v="72.3"/>
    <n v="6.3999999999999915"/>
    <x v="0"/>
    <x v="0"/>
    <x v="0"/>
    <x v="0"/>
    <s v="C"/>
    <n v="0"/>
  </r>
  <r>
    <n v="12"/>
    <s v="Male"/>
    <n v="7"/>
    <s v="Government"/>
    <s v="Rural"/>
    <n v="6"/>
    <n v="0"/>
    <x v="1"/>
    <n v="62049"/>
    <s v="Skilled Labor / Trade"/>
    <s v="Business / Self-Employed"/>
    <n v="0"/>
    <n v="1"/>
    <n v="2.4"/>
    <s v="Full"/>
    <x v="0"/>
    <x v="4"/>
    <n v="3.6"/>
    <n v="75.3"/>
    <n v="48.2"/>
    <n v="54.8"/>
    <n v="6.5999999999999943"/>
    <x v="0"/>
    <x v="0"/>
    <x v="0"/>
    <x v="0"/>
    <s v="D"/>
    <n v="0"/>
  </r>
  <r>
    <n v="18"/>
    <s v="Male"/>
    <n v="12"/>
    <s v="Government"/>
    <s v="Semi-Urban"/>
    <n v="6"/>
    <n v="0"/>
    <x v="4"/>
    <n v="5902473"/>
    <s v="Skilled Labor / Trade"/>
    <s v="Professional"/>
    <n v="1"/>
    <n v="0"/>
    <n v="2.2999999999999998"/>
    <s v="No Scholarship"/>
    <x v="1"/>
    <x v="0"/>
    <n v="18.7"/>
    <n v="97.6"/>
    <n v="75.400000000000006"/>
    <n v="76.599999999999994"/>
    <n v="1.1999999999999886"/>
    <x v="0"/>
    <x v="0"/>
    <x v="0"/>
    <x v="2"/>
    <s v="B"/>
    <n v="0"/>
  </r>
  <r>
    <n v="13"/>
    <s v="Male"/>
    <n v="8"/>
    <s v="Private-Unaided"/>
    <s v="Rural"/>
    <n v="5"/>
    <n v="0"/>
    <x v="1"/>
    <n v="86873"/>
    <s v="Managerial / Executive"/>
    <s v="Skilled Labor / Trade"/>
    <n v="0"/>
    <n v="0"/>
    <n v="4.5"/>
    <s v="No Scholarship"/>
    <x v="0"/>
    <x v="1"/>
    <n v="11.6"/>
    <n v="78.2"/>
    <n v="32.9"/>
    <n v="49.3"/>
    <n v="16.399999999999999"/>
    <x v="0"/>
    <x v="1"/>
    <x v="0"/>
    <x v="0"/>
    <s v="D"/>
    <n v="0"/>
  </r>
  <r>
    <n v="13"/>
    <s v="Male"/>
    <n v="7"/>
    <s v="Private-Unaided"/>
    <s v="Urban"/>
    <n v="4"/>
    <n v="1"/>
    <x v="2"/>
    <n v="1025815"/>
    <s v="Professional"/>
    <s v="Unemployed"/>
    <n v="1"/>
    <n v="1"/>
    <n v="1.1000000000000001"/>
    <s v="No Scholarship"/>
    <x v="0"/>
    <x v="0"/>
    <n v="20.5"/>
    <n v="91.1"/>
    <n v="54.4"/>
    <n v="66.8"/>
    <n v="12.399999999999999"/>
    <x v="0"/>
    <x v="1"/>
    <x v="0"/>
    <x v="2"/>
    <s v="C"/>
    <n v="0"/>
  </r>
  <r>
    <n v="13"/>
    <s v="Female"/>
    <n v="8"/>
    <s v="Government-Aided"/>
    <s v="Semi-Urban"/>
    <n v="3"/>
    <n v="1"/>
    <x v="0"/>
    <n v="692412"/>
    <s v="Managerial / Executive"/>
    <s v="Unskilled Labor"/>
    <n v="0"/>
    <n v="1"/>
    <n v="3"/>
    <s v="No Scholarship"/>
    <x v="1"/>
    <x v="3"/>
    <n v="31"/>
    <n v="100"/>
    <n v="90.3"/>
    <n v="83.4"/>
    <n v="-6.8999999999999915"/>
    <x v="0"/>
    <x v="0"/>
    <x v="0"/>
    <x v="2"/>
    <s v="B"/>
    <n v="0"/>
  </r>
  <r>
    <n v="12"/>
    <s v="Male"/>
    <n v="7"/>
    <s v="Government-Aided"/>
    <s v="Semi-Urban"/>
    <n v="5"/>
    <n v="0"/>
    <x v="2"/>
    <n v="193756"/>
    <s v="Skilled Labor / Trade"/>
    <s v="Business / Self-Employed"/>
    <n v="0"/>
    <n v="0"/>
    <n v="5.7"/>
    <s v="No Scholarship"/>
    <x v="0"/>
    <x v="1"/>
    <n v="16.8"/>
    <n v="86.9"/>
    <n v="70"/>
    <n v="71.3"/>
    <n v="1.2999999999999972"/>
    <x v="0"/>
    <x v="0"/>
    <x v="1"/>
    <x v="0"/>
    <s v="C"/>
    <n v="0"/>
  </r>
  <r>
    <n v="13"/>
    <s v="Female"/>
    <n v="8"/>
    <s v="Government"/>
    <s v="Rural"/>
    <n v="7"/>
    <n v="0"/>
    <x v="0"/>
    <n v="553233"/>
    <s v="Unemployed"/>
    <s v="Homemaker"/>
    <n v="0"/>
    <n v="1"/>
    <n v="2.4"/>
    <s v="No Scholarship"/>
    <x v="0"/>
    <x v="0"/>
    <n v="17.3"/>
    <n v="96.2"/>
    <n v="55"/>
    <n v="63.1"/>
    <n v="8.1000000000000014"/>
    <x v="0"/>
    <x v="0"/>
    <x v="0"/>
    <x v="2"/>
    <s v="C"/>
    <n v="0"/>
  </r>
  <r>
    <n v="15"/>
    <s v="Male"/>
    <n v="9"/>
    <s v="Government"/>
    <s v="Rural"/>
    <n v="5"/>
    <n v="0"/>
    <x v="2"/>
    <n v="311963"/>
    <s v="Unemployed"/>
    <s v="Professional"/>
    <n v="0"/>
    <n v="0"/>
    <n v="7"/>
    <s v="Full"/>
    <x v="0"/>
    <x v="1"/>
    <n v="14.7"/>
    <n v="79.5"/>
    <n v="57.7"/>
    <n v="65.5"/>
    <n v="7.7999999999999972"/>
    <x v="0"/>
    <x v="0"/>
    <x v="1"/>
    <x v="0"/>
    <s v="C"/>
    <n v="0"/>
  </r>
  <r>
    <n v="17"/>
    <s v="Male"/>
    <n v="12"/>
    <s v="Government-Aided"/>
    <s v="Semi-Urban"/>
    <n v="2"/>
    <n v="0"/>
    <x v="1"/>
    <n v="95198"/>
    <s v="Skilled Labor / Trade"/>
    <s v="Unemployed"/>
    <n v="0"/>
    <n v="0"/>
    <n v="2.4"/>
    <s v="No Scholarship"/>
    <x v="0"/>
    <x v="0"/>
    <n v="19.399999999999999"/>
    <n v="77.400000000000006"/>
    <n v="54.5"/>
    <n v="68.3"/>
    <n v="13.799999999999997"/>
    <x v="0"/>
    <x v="1"/>
    <x v="0"/>
    <x v="0"/>
    <s v="C"/>
    <n v="0"/>
  </r>
  <r>
    <n v="16"/>
    <s v="Male"/>
    <n v="10"/>
    <s v="Government"/>
    <s v="Urban"/>
    <n v="5"/>
    <n v="0"/>
    <x v="1"/>
    <n v="131465"/>
    <s v="Unemployed"/>
    <s v="Business / Self-Employed"/>
    <n v="1"/>
    <n v="1"/>
    <n v="2.8"/>
    <s v="No Scholarship"/>
    <x v="0"/>
    <x v="0"/>
    <n v="14.3"/>
    <n v="74.400000000000006"/>
    <n v="54.7"/>
    <n v="53.4"/>
    <n v="-1.3000000000000043"/>
    <x v="0"/>
    <x v="0"/>
    <x v="0"/>
    <x v="1"/>
    <s v="D"/>
    <n v="0"/>
  </r>
  <r>
    <n v="12"/>
    <s v="Female"/>
    <n v="8"/>
    <s v="Government"/>
    <s v="Semi-Urban"/>
    <n v="9"/>
    <n v="0"/>
    <x v="3"/>
    <n v="1153905"/>
    <s v="Managerial / Executive"/>
    <s v="Skilled Labor / Trade"/>
    <n v="0"/>
    <n v="0"/>
    <n v="2.2999999999999998"/>
    <s v="No Scholarship"/>
    <x v="1"/>
    <x v="0"/>
    <n v="16.7"/>
    <n v="89.2"/>
    <n v="67.400000000000006"/>
    <n v="75.400000000000006"/>
    <n v="8"/>
    <x v="0"/>
    <x v="0"/>
    <x v="0"/>
    <x v="0"/>
    <s v="B"/>
    <n v="0"/>
  </r>
  <r>
    <n v="18"/>
    <s v="Female"/>
    <n v="12"/>
    <s v="Government"/>
    <s v="Urban"/>
    <n v="3"/>
    <n v="0"/>
    <x v="2"/>
    <n v="309518"/>
    <s v="Professional"/>
    <s v="Professional"/>
    <n v="1"/>
    <n v="1"/>
    <n v="1.2"/>
    <s v="No Scholarship"/>
    <x v="0"/>
    <x v="4"/>
    <n v="15.5"/>
    <n v="90.4"/>
    <n v="64.599999999999994"/>
    <n v="78.8"/>
    <n v="14.200000000000003"/>
    <x v="0"/>
    <x v="1"/>
    <x v="0"/>
    <x v="2"/>
    <s v="B"/>
    <n v="0"/>
  </r>
  <r>
    <n v="12"/>
    <s v="Male"/>
    <n v="7"/>
    <s v="Government"/>
    <s v="Semi-Urban"/>
    <n v="5"/>
    <n v="0"/>
    <x v="1"/>
    <n v="121676"/>
    <s v="Professional"/>
    <s v="Skilled Labor / Trade"/>
    <n v="1"/>
    <n v="0"/>
    <n v="3.2"/>
    <s v="No Scholarship"/>
    <x v="0"/>
    <x v="1"/>
    <n v="17.8"/>
    <n v="68.5"/>
    <n v="41.5"/>
    <n v="55.6"/>
    <n v="14.100000000000001"/>
    <x v="0"/>
    <x v="1"/>
    <x v="0"/>
    <x v="1"/>
    <s v="D"/>
    <n v="0"/>
  </r>
  <r>
    <n v="10"/>
    <s v="Male"/>
    <n v="6"/>
    <s v="Government-Aided"/>
    <s v="Rural"/>
    <n v="6"/>
    <n v="0"/>
    <x v="0"/>
    <n v="498943"/>
    <s v="Managerial / Executive"/>
    <s v="Homemaker"/>
    <n v="1"/>
    <n v="1"/>
    <n v="8.6"/>
    <s v="No Scholarship"/>
    <x v="1"/>
    <x v="1"/>
    <n v="14.6"/>
    <n v="77.5"/>
    <n v="81.3"/>
    <n v="77.599999999999994"/>
    <n v="-3.7000000000000028"/>
    <x v="0"/>
    <x v="0"/>
    <x v="1"/>
    <x v="0"/>
    <s v="B"/>
    <n v="0"/>
  </r>
  <r>
    <n v="17"/>
    <s v="Male"/>
    <n v="12"/>
    <s v="Private-Unaided"/>
    <s v="Semi-Urban"/>
    <n v="5"/>
    <n v="1"/>
    <x v="1"/>
    <n v="162455"/>
    <s v="Unskilled Labor"/>
    <s v="Clerical / Service"/>
    <n v="1"/>
    <n v="0"/>
    <n v="2.2999999999999998"/>
    <s v="Partial"/>
    <x v="0"/>
    <x v="4"/>
    <n v="14"/>
    <n v="82.1"/>
    <n v="55.4"/>
    <n v="59"/>
    <n v="3.6000000000000014"/>
    <x v="0"/>
    <x v="0"/>
    <x v="0"/>
    <x v="0"/>
    <s v="D"/>
    <n v="0"/>
  </r>
  <r>
    <n v="16"/>
    <s v="Female"/>
    <n v="12"/>
    <s v="Private-Unaided"/>
    <s v="Semi-Urban"/>
    <n v="6"/>
    <n v="0"/>
    <x v="2"/>
    <n v="285417"/>
    <s v="Professional"/>
    <s v="Homemaker"/>
    <n v="0"/>
    <n v="0"/>
    <n v="1.1000000000000001"/>
    <s v="No Scholarship"/>
    <x v="0"/>
    <x v="1"/>
    <n v="15.1"/>
    <n v="82.6"/>
    <n v="50"/>
    <n v="52.2"/>
    <n v="2.2000000000000028"/>
    <x v="0"/>
    <x v="0"/>
    <x v="0"/>
    <x v="0"/>
    <s v="D"/>
    <n v="0"/>
  </r>
  <r>
    <n v="16"/>
    <s v="Male"/>
    <n v="12"/>
    <s v="Government"/>
    <s v="Urban"/>
    <n v="6"/>
    <n v="0"/>
    <x v="0"/>
    <n v="591981"/>
    <s v="Unskilled Labor"/>
    <s v="Professional"/>
    <n v="0"/>
    <n v="1"/>
    <n v="0.2"/>
    <s v="No Scholarship"/>
    <x v="0"/>
    <x v="0"/>
    <n v="11.6"/>
    <n v="74"/>
    <n v="56.8"/>
    <n v="60.4"/>
    <n v="3.6000000000000014"/>
    <x v="0"/>
    <x v="0"/>
    <x v="0"/>
    <x v="1"/>
    <s v="C"/>
    <n v="0"/>
  </r>
  <r>
    <n v="15"/>
    <s v="Male"/>
    <n v="10"/>
    <s v="Government"/>
    <s v="Urban"/>
    <n v="3"/>
    <n v="0"/>
    <x v="2"/>
    <n v="248110"/>
    <s v="Skilled Labor / Trade"/>
    <s v="Managerial / Executive"/>
    <n v="1"/>
    <n v="0"/>
    <n v="0.7"/>
    <s v="No Scholarship"/>
    <x v="1"/>
    <x v="4"/>
    <n v="13.2"/>
    <n v="90.6"/>
    <n v="54.4"/>
    <n v="68.8"/>
    <n v="14.399999999999999"/>
    <x v="0"/>
    <x v="1"/>
    <x v="0"/>
    <x v="2"/>
    <s v="C"/>
    <n v="0"/>
  </r>
  <r>
    <n v="10"/>
    <s v="Male"/>
    <n v="6"/>
    <s v="Government"/>
    <s v="Rural"/>
    <n v="4"/>
    <n v="0"/>
    <x v="2"/>
    <n v="317017"/>
    <s v="Unskilled Labor"/>
    <s v="Homemaker"/>
    <n v="0"/>
    <n v="0"/>
    <n v="3"/>
    <s v="No Scholarship"/>
    <x v="1"/>
    <x v="1"/>
    <n v="11.6"/>
    <n v="78"/>
    <n v="70.900000000000006"/>
    <n v="75.7"/>
    <n v="4.7999999999999972"/>
    <x v="0"/>
    <x v="0"/>
    <x v="0"/>
    <x v="0"/>
    <s v="B"/>
    <n v="0"/>
  </r>
  <r>
    <n v="14"/>
    <s v="Male"/>
    <n v="8"/>
    <s v="Government"/>
    <s v="Semi-Urban"/>
    <n v="4"/>
    <n v="1"/>
    <x v="2"/>
    <n v="264543"/>
    <s v="Professional"/>
    <s v="Homemaker"/>
    <n v="1"/>
    <n v="1"/>
    <n v="3.3"/>
    <s v="No Scholarship"/>
    <x v="0"/>
    <x v="4"/>
    <n v="11.5"/>
    <n v="85.1"/>
    <n v="54.5"/>
    <n v="53.7"/>
    <n v="-0.79999999999999716"/>
    <x v="0"/>
    <x v="0"/>
    <x v="0"/>
    <x v="0"/>
    <s v="D"/>
    <n v="0"/>
  </r>
  <r>
    <n v="12"/>
    <s v="Female"/>
    <n v="7"/>
    <s v="Government-Aided"/>
    <s v="Rural"/>
    <n v="4"/>
    <n v="0"/>
    <x v="2"/>
    <n v="190624"/>
    <s v="Business / Self-Employed"/>
    <s v="Homemaker"/>
    <n v="0"/>
    <n v="1"/>
    <n v="2.7"/>
    <s v="No Scholarship"/>
    <x v="0"/>
    <x v="4"/>
    <n v="8.5"/>
    <n v="76.599999999999994"/>
    <n v="55.5"/>
    <n v="63.4"/>
    <n v="7.8999999999999986"/>
    <x v="0"/>
    <x v="0"/>
    <x v="0"/>
    <x v="0"/>
    <s v="C"/>
    <n v="0"/>
  </r>
  <r>
    <n v="11"/>
    <s v="Male"/>
    <n v="6"/>
    <s v="Private-Unaided"/>
    <s v="Urban"/>
    <n v="4"/>
    <n v="0"/>
    <x v="3"/>
    <n v="912420"/>
    <s v="Professional"/>
    <s v="Clerical / Service"/>
    <n v="0"/>
    <n v="0"/>
    <n v="4.5"/>
    <s v="No Scholarship"/>
    <x v="0"/>
    <x v="1"/>
    <n v="8.8000000000000007"/>
    <n v="86.8"/>
    <n v="54.8"/>
    <n v="62.4"/>
    <n v="7.6000000000000014"/>
    <x v="0"/>
    <x v="0"/>
    <x v="0"/>
    <x v="0"/>
    <s v="C"/>
    <n v="0"/>
  </r>
  <r>
    <n v="13"/>
    <s v="Male"/>
    <n v="9"/>
    <s v="Government"/>
    <s v="Semi-Urban"/>
    <n v="5"/>
    <n v="0"/>
    <x v="0"/>
    <n v="655980"/>
    <s v="Unemployed"/>
    <s v="Unemployed"/>
    <n v="0"/>
    <n v="0"/>
    <n v="5.7"/>
    <s v="No Scholarship"/>
    <x v="1"/>
    <x v="0"/>
    <n v="12.6"/>
    <n v="91.8"/>
    <n v="68.8"/>
    <n v="59.9"/>
    <n v="-8.8999999999999986"/>
    <x v="0"/>
    <x v="0"/>
    <x v="1"/>
    <x v="2"/>
    <s v="D"/>
    <n v="0"/>
  </r>
  <r>
    <n v="11"/>
    <s v="Female"/>
    <n v="7"/>
    <s v="Government"/>
    <s v="Rural"/>
    <n v="7"/>
    <n v="0"/>
    <x v="4"/>
    <n v="3032532"/>
    <s v="Skilled Labor / Trade"/>
    <s v="Unskilled Labor"/>
    <n v="1"/>
    <n v="1"/>
    <n v="7.9"/>
    <s v="No Scholarship"/>
    <x v="1"/>
    <x v="3"/>
    <n v="21.1"/>
    <n v="84.6"/>
    <n v="74.2"/>
    <n v="86.4"/>
    <n v="12.200000000000003"/>
    <x v="0"/>
    <x v="1"/>
    <x v="1"/>
    <x v="0"/>
    <s v="B"/>
    <n v="0"/>
  </r>
  <r>
    <n v="10"/>
    <s v="Female"/>
    <n v="6"/>
    <s v="Private-Unaided"/>
    <s v="Rural"/>
    <n v="3"/>
    <n v="0"/>
    <x v="1"/>
    <n v="151458"/>
    <s v="Business / Self-Employed"/>
    <s v="Business / Self-Employed"/>
    <n v="0"/>
    <n v="0"/>
    <n v="4.5999999999999996"/>
    <s v="Partial"/>
    <x v="0"/>
    <x v="4"/>
    <n v="11.6"/>
    <n v="85"/>
    <n v="66.099999999999994"/>
    <n v="66.400000000000006"/>
    <n v="0.30000000000001137"/>
    <x v="0"/>
    <x v="0"/>
    <x v="0"/>
    <x v="0"/>
    <s v="C"/>
    <n v="0"/>
  </r>
  <r>
    <n v="14"/>
    <s v="Male"/>
    <n v="8"/>
    <s v="Private-Unaided"/>
    <s v="Urban"/>
    <n v="5"/>
    <n v="0"/>
    <x v="4"/>
    <n v="2261183"/>
    <s v="Clerical / Service"/>
    <s v="Unemployed"/>
    <n v="1"/>
    <n v="1"/>
    <n v="1.9"/>
    <s v="No Scholarship"/>
    <x v="1"/>
    <x v="1"/>
    <n v="20.399999999999999"/>
    <n v="93.2"/>
    <n v="62"/>
    <n v="57.6"/>
    <n v="-4.3999999999999986"/>
    <x v="0"/>
    <x v="0"/>
    <x v="0"/>
    <x v="2"/>
    <s v="D"/>
    <n v="0"/>
  </r>
  <r>
    <n v="16"/>
    <s v="Male"/>
    <n v="12"/>
    <s v="Private-Unaided"/>
    <s v="Rural"/>
    <n v="4"/>
    <n v="0"/>
    <x v="1"/>
    <n v="177889"/>
    <s v="Clerical / Service"/>
    <s v="Skilled Labor / Trade"/>
    <n v="0"/>
    <n v="0"/>
    <n v="13.9"/>
    <s v="Partial"/>
    <x v="0"/>
    <x v="4"/>
    <n v="14.2"/>
    <n v="75.2"/>
    <n v="58"/>
    <n v="63.7"/>
    <n v="5.7000000000000028"/>
    <x v="0"/>
    <x v="0"/>
    <x v="1"/>
    <x v="0"/>
    <s v="C"/>
    <n v="0"/>
  </r>
  <r>
    <n v="17"/>
    <s v="Male"/>
    <n v="11"/>
    <s v="Private-Unaided"/>
    <s v="Urban"/>
    <n v="2"/>
    <n v="0"/>
    <x v="1"/>
    <n v="165185"/>
    <s v="Skilled Labor / Trade"/>
    <s v="Professional"/>
    <n v="1"/>
    <n v="0"/>
    <n v="4.5999999999999996"/>
    <s v="Full"/>
    <x v="0"/>
    <x v="0"/>
    <n v="13.7"/>
    <n v="88.6"/>
    <n v="47.2"/>
    <n v="75"/>
    <n v="27.799999999999997"/>
    <x v="0"/>
    <x v="1"/>
    <x v="0"/>
    <x v="0"/>
    <s v="B"/>
    <n v="0"/>
  </r>
  <r>
    <n v="14"/>
    <s v="Male"/>
    <n v="10"/>
    <s v="Private-Unaided"/>
    <s v="Urban"/>
    <n v="5"/>
    <n v="1"/>
    <x v="1"/>
    <n v="71304"/>
    <s v="Unemployed"/>
    <s v="Managerial / Executive"/>
    <n v="1"/>
    <n v="0"/>
    <n v="4.7"/>
    <s v="No Scholarship"/>
    <x v="0"/>
    <x v="2"/>
    <n v="1.1000000000000001"/>
    <n v="76.8"/>
    <n v="57.5"/>
    <n v="71.400000000000006"/>
    <n v="13.900000000000006"/>
    <x v="0"/>
    <x v="1"/>
    <x v="0"/>
    <x v="0"/>
    <s v="C"/>
    <n v="0"/>
  </r>
  <r>
    <n v="11"/>
    <s v="Female"/>
    <n v="7"/>
    <s v="Government"/>
    <s v="Rural"/>
    <n v="6"/>
    <n v="0"/>
    <x v="0"/>
    <n v="355492"/>
    <s v="Clerical / Service"/>
    <s v="Homemaker"/>
    <n v="0"/>
    <n v="0"/>
    <n v="2"/>
    <s v="No Scholarship"/>
    <x v="0"/>
    <x v="3"/>
    <n v="14.8"/>
    <n v="93.9"/>
    <n v="50.7"/>
    <n v="59.4"/>
    <n v="8.6999999999999957"/>
    <x v="0"/>
    <x v="0"/>
    <x v="0"/>
    <x v="2"/>
    <s v="D"/>
    <n v="0"/>
  </r>
  <r>
    <n v="12"/>
    <s v="Male"/>
    <n v="7"/>
    <s v="Government"/>
    <s v="Rural"/>
    <n v="4"/>
    <n v="0"/>
    <x v="0"/>
    <n v="370225"/>
    <s v="Skilled Labor / Trade"/>
    <s v="Clerical / Service"/>
    <n v="0"/>
    <n v="1"/>
    <n v="10.4"/>
    <s v="Partial"/>
    <x v="0"/>
    <x v="1"/>
    <n v="7.1"/>
    <n v="81.599999999999994"/>
    <n v="71.5"/>
    <n v="66.599999999999994"/>
    <n v="-4.9000000000000057"/>
    <x v="0"/>
    <x v="0"/>
    <x v="1"/>
    <x v="0"/>
    <s v="C"/>
    <n v="0"/>
  </r>
  <r>
    <n v="12"/>
    <s v="Male"/>
    <n v="8"/>
    <s v="Government-Aided"/>
    <s v="Semi-Urban"/>
    <n v="6"/>
    <n v="0"/>
    <x v="1"/>
    <n v="110612"/>
    <s v="Unskilled Labor"/>
    <s v="Unskilled Labor"/>
    <n v="0"/>
    <n v="0"/>
    <n v="5.5"/>
    <s v="No Scholarship"/>
    <x v="0"/>
    <x v="1"/>
    <n v="11.7"/>
    <n v="84.5"/>
    <n v="60.1"/>
    <n v="51.5"/>
    <n v="-8.6000000000000014"/>
    <x v="0"/>
    <x v="0"/>
    <x v="1"/>
    <x v="0"/>
    <s v="D"/>
    <n v="0"/>
  </r>
  <r>
    <n v="11"/>
    <s v="Male"/>
    <n v="7"/>
    <s v="Government"/>
    <s v="Rural"/>
    <n v="6"/>
    <n v="0"/>
    <x v="2"/>
    <n v="348538"/>
    <s v="Managerial / Executive"/>
    <s v="Unemployed"/>
    <n v="0"/>
    <n v="0"/>
    <n v="14.3"/>
    <s v="No Scholarship"/>
    <x v="0"/>
    <x v="1"/>
    <n v="14.4"/>
    <n v="90.8"/>
    <n v="60.7"/>
    <n v="65.099999999999994"/>
    <n v="4.3999999999999915"/>
    <x v="0"/>
    <x v="0"/>
    <x v="1"/>
    <x v="2"/>
    <s v="C"/>
    <n v="0"/>
  </r>
  <r>
    <n v="15"/>
    <s v="Female"/>
    <n v="9"/>
    <s v="Government"/>
    <s v="Rural"/>
    <n v="2"/>
    <n v="1"/>
    <x v="1"/>
    <n v="140602"/>
    <s v="Business / Self-Employed"/>
    <s v="Unemployed"/>
    <n v="0"/>
    <n v="0"/>
    <n v="11.5"/>
    <s v="No Scholarship"/>
    <x v="0"/>
    <x v="4"/>
    <n v="8.6"/>
    <n v="79.2"/>
    <n v="53"/>
    <n v="60.7"/>
    <n v="7.7000000000000028"/>
    <x v="0"/>
    <x v="0"/>
    <x v="1"/>
    <x v="0"/>
    <s v="C"/>
    <n v="0"/>
  </r>
  <r>
    <n v="16"/>
    <s v="Female"/>
    <n v="10"/>
    <s v="Private-Unaided"/>
    <s v="Urban"/>
    <n v="4"/>
    <n v="0"/>
    <x v="2"/>
    <n v="273596"/>
    <s v="Clerical / Service"/>
    <s v="Unemployed"/>
    <n v="1"/>
    <n v="0"/>
    <n v="1.4"/>
    <s v="No Scholarship"/>
    <x v="0"/>
    <x v="1"/>
    <n v="16.8"/>
    <n v="91.1"/>
    <n v="48.5"/>
    <n v="61.2"/>
    <n v="12.700000000000003"/>
    <x v="0"/>
    <x v="1"/>
    <x v="0"/>
    <x v="2"/>
    <s v="C"/>
    <n v="0"/>
  </r>
  <r>
    <n v="12"/>
    <s v="Female"/>
    <n v="6"/>
    <s v="Private-Unaided"/>
    <s v="Rural"/>
    <n v="7"/>
    <n v="0"/>
    <x v="1"/>
    <n v="120179"/>
    <s v="Clerical / Service"/>
    <s v="Unskilled Labor"/>
    <n v="0"/>
    <n v="0"/>
    <n v="12"/>
    <s v="No Scholarship"/>
    <x v="0"/>
    <x v="0"/>
    <n v="7.4"/>
    <n v="91.1"/>
    <n v="32.6"/>
    <n v="41.6"/>
    <n v="9"/>
    <x v="0"/>
    <x v="0"/>
    <x v="1"/>
    <x v="2"/>
    <s v="D"/>
    <n v="0"/>
  </r>
  <r>
    <n v="17"/>
    <s v="Male"/>
    <n v="12"/>
    <s v="Government"/>
    <s v="Semi-Urban"/>
    <n v="5"/>
    <n v="0"/>
    <x v="1"/>
    <n v="88521"/>
    <s v="Unskilled Labor"/>
    <s v="Unemployed"/>
    <n v="0"/>
    <n v="0"/>
    <n v="2.5"/>
    <s v="Partial"/>
    <x v="1"/>
    <x v="4"/>
    <n v="13.5"/>
    <n v="84.1"/>
    <n v="61.4"/>
    <n v="64.7"/>
    <n v="3.3000000000000043"/>
    <x v="0"/>
    <x v="0"/>
    <x v="0"/>
    <x v="0"/>
    <s v="C"/>
    <n v="0"/>
  </r>
  <r>
    <n v="16"/>
    <s v="Female"/>
    <n v="11"/>
    <s v="Private-Unaided"/>
    <s v="Urban"/>
    <n v="3"/>
    <n v="0"/>
    <x v="1"/>
    <n v="165021"/>
    <s v="Unemployed"/>
    <s v="Managerial / Executive"/>
    <n v="1"/>
    <n v="0"/>
    <n v="1.4"/>
    <s v="Partial"/>
    <x v="0"/>
    <x v="0"/>
    <n v="10.1"/>
    <n v="96.6"/>
    <n v="60.9"/>
    <n v="69.7"/>
    <n v="8.8000000000000043"/>
    <x v="0"/>
    <x v="0"/>
    <x v="0"/>
    <x v="2"/>
    <s v="C"/>
    <n v="0"/>
  </r>
  <r>
    <n v="11"/>
    <s v="Female"/>
    <n v="6"/>
    <s v="Private-Unaided"/>
    <s v="Semi-Urban"/>
    <n v="4"/>
    <n v="0"/>
    <x v="0"/>
    <n v="432814"/>
    <s v="Skilled Labor / Trade"/>
    <s v="Homemaker"/>
    <n v="1"/>
    <n v="0"/>
    <n v="4.2"/>
    <s v="No Scholarship"/>
    <x v="0"/>
    <x v="1"/>
    <n v="19.100000000000001"/>
    <n v="91.3"/>
    <n v="62.1"/>
    <n v="61.5"/>
    <n v="-0.60000000000000142"/>
    <x v="0"/>
    <x v="0"/>
    <x v="0"/>
    <x v="2"/>
    <s v="C"/>
    <n v="0"/>
  </r>
  <r>
    <n v="15"/>
    <s v="Female"/>
    <n v="9"/>
    <s v="Government"/>
    <s v="Rural"/>
    <n v="3"/>
    <n v="0"/>
    <x v="2"/>
    <n v="313627"/>
    <s v="Business / Self-Employed"/>
    <s v="Homemaker"/>
    <n v="0"/>
    <n v="0"/>
    <n v="11.9"/>
    <s v="Partial"/>
    <x v="0"/>
    <x v="1"/>
    <n v="8"/>
    <n v="80.099999999999994"/>
    <n v="62.4"/>
    <n v="57.4"/>
    <n v="-5"/>
    <x v="0"/>
    <x v="0"/>
    <x v="1"/>
    <x v="0"/>
    <s v="D"/>
    <n v="0"/>
  </r>
  <r>
    <n v="16"/>
    <s v="Female"/>
    <n v="11"/>
    <s v="Government"/>
    <s v="Urban"/>
    <n v="7"/>
    <n v="0"/>
    <x v="0"/>
    <n v="461865"/>
    <s v="Managerial / Executive"/>
    <s v="Homemaker"/>
    <n v="0"/>
    <n v="0"/>
    <n v="2.2000000000000002"/>
    <s v="No Scholarship"/>
    <x v="0"/>
    <x v="0"/>
    <n v="14.9"/>
    <n v="81.400000000000006"/>
    <n v="53.5"/>
    <n v="74.599999999999994"/>
    <n v="21.099999999999994"/>
    <x v="0"/>
    <x v="1"/>
    <x v="0"/>
    <x v="0"/>
    <s v="C"/>
    <n v="0"/>
  </r>
  <r>
    <n v="13"/>
    <s v="Female"/>
    <n v="8"/>
    <s v="Private-Unaided"/>
    <s v="Urban"/>
    <n v="7"/>
    <n v="0"/>
    <x v="0"/>
    <n v="566645"/>
    <s v="Skilled Labor / Trade"/>
    <s v="Homemaker"/>
    <n v="1"/>
    <n v="1"/>
    <n v="2.6"/>
    <s v="No Scholarship"/>
    <x v="1"/>
    <x v="1"/>
    <n v="21.4"/>
    <n v="81.599999999999994"/>
    <n v="46.9"/>
    <n v="62"/>
    <n v="15.100000000000001"/>
    <x v="0"/>
    <x v="1"/>
    <x v="0"/>
    <x v="0"/>
    <s v="C"/>
    <n v="0"/>
  </r>
  <r>
    <n v="12"/>
    <s v="Male"/>
    <n v="8"/>
    <s v="Private-Unaided"/>
    <s v="Semi-Urban"/>
    <n v="6"/>
    <n v="0"/>
    <x v="2"/>
    <n v="197092"/>
    <s v="Business / Self-Employed"/>
    <s v="Unemployed"/>
    <n v="0"/>
    <n v="1"/>
    <n v="3.1"/>
    <s v="No Scholarship"/>
    <x v="0"/>
    <x v="1"/>
    <n v="14.2"/>
    <n v="85"/>
    <n v="37.200000000000003"/>
    <n v="54.3"/>
    <n v="17.099999999999994"/>
    <x v="0"/>
    <x v="1"/>
    <x v="0"/>
    <x v="0"/>
    <s v="D"/>
    <n v="0"/>
  </r>
  <r>
    <n v="12"/>
    <s v="Male"/>
    <n v="8"/>
    <s v="Government"/>
    <s v="Rural"/>
    <n v="4"/>
    <n v="0"/>
    <x v="3"/>
    <n v="1134119"/>
    <s v="Professional"/>
    <s v="Unskilled Labor"/>
    <n v="0"/>
    <n v="1"/>
    <n v="13.7"/>
    <s v="No Scholarship"/>
    <x v="0"/>
    <x v="3"/>
    <n v="14.6"/>
    <n v="83.1"/>
    <n v="68.7"/>
    <n v="78.7"/>
    <n v="10"/>
    <x v="0"/>
    <x v="0"/>
    <x v="1"/>
    <x v="0"/>
    <s v="B"/>
    <n v="0"/>
  </r>
  <r>
    <n v="10"/>
    <s v="Male"/>
    <n v="6"/>
    <s v="Private-Unaided"/>
    <s v="Urban"/>
    <n v="6"/>
    <n v="0"/>
    <x v="1"/>
    <n v="114275"/>
    <s v="Clerical / Service"/>
    <s v="Skilled Labor / Trade"/>
    <n v="1"/>
    <n v="1"/>
    <n v="0.7"/>
    <s v="No Scholarship"/>
    <x v="0"/>
    <x v="3"/>
    <n v="17.5"/>
    <n v="100"/>
    <n v="50.2"/>
    <n v="65.7"/>
    <n v="15.5"/>
    <x v="0"/>
    <x v="1"/>
    <x v="0"/>
    <x v="2"/>
    <s v="C"/>
    <n v="0"/>
  </r>
  <r>
    <n v="16"/>
    <s v="Male"/>
    <n v="12"/>
    <s v="Private-Unaided"/>
    <s v="Semi-Urban"/>
    <n v="7"/>
    <n v="0"/>
    <x v="2"/>
    <n v="241714"/>
    <s v="Professional"/>
    <s v="Managerial / Executive"/>
    <n v="0"/>
    <n v="0"/>
    <n v="1.2"/>
    <s v="Partial"/>
    <x v="0"/>
    <x v="0"/>
    <n v="12.4"/>
    <n v="97.8"/>
    <n v="69.5"/>
    <n v="64.599999999999994"/>
    <n v="-4.9000000000000057"/>
    <x v="0"/>
    <x v="0"/>
    <x v="0"/>
    <x v="2"/>
    <s v="C"/>
    <n v="0"/>
  </r>
  <r>
    <n v="12"/>
    <s v="Female"/>
    <n v="7"/>
    <s v="Government"/>
    <s v="Rural"/>
    <n v="7"/>
    <n v="0"/>
    <x v="0"/>
    <n v="361470"/>
    <s v="Clerical / Service"/>
    <s v="Homemaker"/>
    <n v="1"/>
    <n v="1"/>
    <n v="12.5"/>
    <s v="No Scholarship"/>
    <x v="0"/>
    <x v="1"/>
    <n v="11.5"/>
    <n v="78.599999999999994"/>
    <n v="54.9"/>
    <n v="76.5"/>
    <n v="21.6"/>
    <x v="0"/>
    <x v="1"/>
    <x v="1"/>
    <x v="0"/>
    <s v="B"/>
    <n v="0"/>
  </r>
  <r>
    <n v="13"/>
    <s v="Female"/>
    <n v="9"/>
    <s v="Government"/>
    <s v="Urban"/>
    <n v="3"/>
    <n v="0"/>
    <x v="3"/>
    <n v="1260188"/>
    <s v="Professional"/>
    <s v="Business / Self-Employed"/>
    <n v="1"/>
    <n v="0"/>
    <n v="0.6"/>
    <s v="No Scholarship"/>
    <x v="1"/>
    <x v="0"/>
    <n v="20.3"/>
    <n v="95.5"/>
    <n v="72.8"/>
    <n v="85.5"/>
    <n v="12.700000000000003"/>
    <x v="0"/>
    <x v="1"/>
    <x v="0"/>
    <x v="2"/>
    <s v="B"/>
    <n v="0"/>
  </r>
  <r>
    <n v="10"/>
    <s v="Male"/>
    <n v="6"/>
    <s v="Private-Unaided"/>
    <s v="Urban"/>
    <n v="4"/>
    <n v="0"/>
    <x v="0"/>
    <n v="652004"/>
    <s v="Clerical / Service"/>
    <s v="Skilled Labor / Trade"/>
    <n v="1"/>
    <n v="0"/>
    <n v="2.2999999999999998"/>
    <s v="No Scholarship"/>
    <x v="1"/>
    <x v="0"/>
    <n v="11.5"/>
    <n v="89.9"/>
    <n v="66.099999999999994"/>
    <n v="71.900000000000006"/>
    <n v="5.8000000000000114"/>
    <x v="0"/>
    <x v="0"/>
    <x v="0"/>
    <x v="0"/>
    <s v="C"/>
    <n v="0"/>
  </r>
  <r>
    <n v="15"/>
    <s v="Female"/>
    <n v="10"/>
    <s v="Private-Unaided"/>
    <s v="Rural"/>
    <n v="8"/>
    <n v="0"/>
    <x v="1"/>
    <n v="69318"/>
    <s v="Managerial / Executive"/>
    <s v="Managerial / Executive"/>
    <n v="0"/>
    <n v="0"/>
    <n v="8.5"/>
    <s v="Partial"/>
    <x v="0"/>
    <x v="1"/>
    <n v="13.1"/>
    <n v="93"/>
    <n v="44.1"/>
    <n v="59"/>
    <n v="14.899999999999999"/>
    <x v="0"/>
    <x v="1"/>
    <x v="1"/>
    <x v="2"/>
    <s v="D"/>
    <n v="0"/>
  </r>
  <r>
    <n v="17"/>
    <s v="Male"/>
    <n v="11"/>
    <s v="Private-Unaided"/>
    <s v="Rural"/>
    <n v="6"/>
    <n v="0"/>
    <x v="1"/>
    <n v="81881"/>
    <s v="Unemployed"/>
    <s v="Skilled Labor / Trade"/>
    <n v="1"/>
    <n v="0"/>
    <n v="5.4"/>
    <s v="No Scholarship"/>
    <x v="0"/>
    <x v="4"/>
    <n v="17"/>
    <n v="71.099999999999994"/>
    <n v="49.2"/>
    <n v="47.4"/>
    <n v="-1.8000000000000043"/>
    <x v="0"/>
    <x v="0"/>
    <x v="1"/>
    <x v="1"/>
    <s v="D"/>
    <n v="0"/>
  </r>
  <r>
    <n v="17"/>
    <s v="Female"/>
    <n v="12"/>
    <s v="Government"/>
    <s v="Rural"/>
    <n v="3"/>
    <n v="1"/>
    <x v="2"/>
    <n v="219571"/>
    <s v="Skilled Labor / Trade"/>
    <s v="Homemaker"/>
    <n v="0"/>
    <n v="0"/>
    <n v="17.2"/>
    <s v="Partial"/>
    <x v="0"/>
    <x v="1"/>
    <n v="13.5"/>
    <n v="78.2"/>
    <n v="52.6"/>
    <n v="60"/>
    <n v="7.3999999999999986"/>
    <x v="0"/>
    <x v="0"/>
    <x v="2"/>
    <x v="0"/>
    <s v="C"/>
    <n v="0"/>
  </r>
  <r>
    <n v="18"/>
    <s v="Male"/>
    <n v="12"/>
    <s v="Government"/>
    <s v="Rural"/>
    <n v="4"/>
    <n v="1"/>
    <x v="0"/>
    <n v="603695"/>
    <s v="Unemployed"/>
    <s v="Managerial / Executive"/>
    <n v="0"/>
    <n v="1"/>
    <n v="6.5"/>
    <s v="No Scholarship"/>
    <x v="0"/>
    <x v="1"/>
    <n v="10.7"/>
    <n v="89.1"/>
    <n v="53.9"/>
    <n v="65.2"/>
    <n v="11.300000000000004"/>
    <x v="0"/>
    <x v="1"/>
    <x v="1"/>
    <x v="0"/>
    <s v="C"/>
    <n v="0"/>
  </r>
  <r>
    <n v="16"/>
    <s v="Male"/>
    <n v="12"/>
    <s v="Private-Unaided"/>
    <s v="Rural"/>
    <n v="5"/>
    <n v="0"/>
    <x v="2"/>
    <n v="266767"/>
    <s v="Clerical / Service"/>
    <s v="Unemployed"/>
    <n v="0"/>
    <n v="1"/>
    <n v="7.1"/>
    <s v="Full"/>
    <x v="0"/>
    <x v="1"/>
    <n v="10.8"/>
    <n v="89.7"/>
    <n v="58.2"/>
    <n v="68"/>
    <n v="9.7999999999999972"/>
    <x v="0"/>
    <x v="0"/>
    <x v="1"/>
    <x v="0"/>
    <s v="C"/>
    <n v="0"/>
  </r>
  <r>
    <n v="16"/>
    <s v="Male"/>
    <n v="12"/>
    <s v="Private-Unaided"/>
    <s v="Urban"/>
    <n v="4"/>
    <n v="1"/>
    <x v="2"/>
    <n v="223690"/>
    <s v="Business / Self-Employed"/>
    <s v="Unskilled Labor"/>
    <n v="1"/>
    <n v="1"/>
    <n v="0.5"/>
    <s v="Partial"/>
    <x v="0"/>
    <x v="1"/>
    <n v="19.5"/>
    <n v="89.8"/>
    <n v="37.4"/>
    <n v="55.5"/>
    <n v="18.100000000000001"/>
    <x v="0"/>
    <x v="1"/>
    <x v="0"/>
    <x v="0"/>
    <s v="D"/>
    <n v="0"/>
  </r>
  <r>
    <n v="13"/>
    <s v="Female"/>
    <n v="9"/>
    <s v="Government-Aided"/>
    <s v="Urban"/>
    <n v="5"/>
    <n v="0"/>
    <x v="0"/>
    <n v="614838"/>
    <s v="Unskilled Labor"/>
    <s v="Skilled Labor / Trade"/>
    <n v="0"/>
    <n v="1"/>
    <n v="1.8"/>
    <s v="No Scholarship"/>
    <x v="0"/>
    <x v="4"/>
    <n v="19.899999999999999"/>
    <n v="86.7"/>
    <n v="46.1"/>
    <n v="57.4"/>
    <n v="11.299999999999997"/>
    <x v="0"/>
    <x v="1"/>
    <x v="0"/>
    <x v="0"/>
    <s v="D"/>
    <n v="0"/>
  </r>
  <r>
    <n v="13"/>
    <s v="Female"/>
    <n v="8"/>
    <s v="Government"/>
    <s v="Rural"/>
    <n v="4"/>
    <n v="0"/>
    <x v="3"/>
    <n v="1127241"/>
    <s v="Clerical / Service"/>
    <s v="Clerical / Service"/>
    <n v="0"/>
    <n v="1"/>
    <n v="5.6"/>
    <s v="No Scholarship"/>
    <x v="0"/>
    <x v="0"/>
    <n v="15.1"/>
    <n v="89.4"/>
    <n v="56.1"/>
    <n v="67.3"/>
    <n v="11.199999999999996"/>
    <x v="0"/>
    <x v="1"/>
    <x v="1"/>
    <x v="0"/>
    <s v="C"/>
    <n v="0"/>
  </r>
  <r>
    <n v="14"/>
    <s v="Female"/>
    <n v="8"/>
    <s v="Private-Unaided"/>
    <s v="Semi-Urban"/>
    <n v="4"/>
    <n v="0"/>
    <x v="2"/>
    <n v="342584"/>
    <s v="Skilled Labor / Trade"/>
    <s v="Homemaker"/>
    <n v="0"/>
    <n v="0"/>
    <n v="3.7"/>
    <s v="No Scholarship"/>
    <x v="0"/>
    <x v="4"/>
    <n v="11.2"/>
    <n v="90.7"/>
    <n v="64.900000000000006"/>
    <n v="63.1"/>
    <n v="-1.8000000000000043"/>
    <x v="0"/>
    <x v="0"/>
    <x v="0"/>
    <x v="2"/>
    <s v="C"/>
    <n v="0"/>
  </r>
  <r>
    <n v="13"/>
    <s v="Male"/>
    <n v="8"/>
    <s v="Private-Unaided"/>
    <s v="Rural"/>
    <n v="7"/>
    <n v="0"/>
    <x v="1"/>
    <n v="64491"/>
    <s v="Clerical / Service"/>
    <s v="Professional"/>
    <n v="0"/>
    <n v="0"/>
    <n v="2.1"/>
    <s v="No Scholarship"/>
    <x v="1"/>
    <x v="0"/>
    <n v="14.4"/>
    <n v="73.3"/>
    <n v="58.6"/>
    <n v="67.599999999999994"/>
    <n v="8.9999999999999929"/>
    <x v="0"/>
    <x v="0"/>
    <x v="0"/>
    <x v="1"/>
    <s v="C"/>
    <n v="0"/>
  </r>
  <r>
    <n v="13"/>
    <s v="Female"/>
    <n v="8"/>
    <s v="Government"/>
    <s v="Rural"/>
    <n v="5"/>
    <n v="0"/>
    <x v="0"/>
    <n v="413710"/>
    <s v="Unemployed"/>
    <s v="Business / Self-Employed"/>
    <n v="0"/>
    <n v="1"/>
    <n v="4.3"/>
    <s v="No Scholarship"/>
    <x v="0"/>
    <x v="1"/>
    <n v="15.5"/>
    <n v="80.8"/>
    <n v="62.9"/>
    <n v="72.7"/>
    <n v="9.8000000000000043"/>
    <x v="0"/>
    <x v="0"/>
    <x v="0"/>
    <x v="0"/>
    <s v="C"/>
    <n v="0"/>
  </r>
  <r>
    <n v="18"/>
    <s v="Female"/>
    <n v="12"/>
    <s v="Government"/>
    <s v="Semi-Urban"/>
    <n v="5"/>
    <n v="0"/>
    <x v="0"/>
    <n v="360837"/>
    <s v="Professional"/>
    <s v="Homemaker"/>
    <n v="1"/>
    <n v="0"/>
    <n v="1.4"/>
    <s v="Partial"/>
    <x v="1"/>
    <x v="4"/>
    <n v="9"/>
    <n v="94.6"/>
    <n v="45.8"/>
    <n v="67.8"/>
    <n v="22"/>
    <x v="0"/>
    <x v="1"/>
    <x v="0"/>
    <x v="2"/>
    <s v="C"/>
    <n v="0"/>
  </r>
  <r>
    <n v="14"/>
    <s v="Male"/>
    <n v="9"/>
    <s v="Government"/>
    <s v="Rural"/>
    <n v="6"/>
    <n v="0"/>
    <x v="1"/>
    <n v="66481"/>
    <s v="Unskilled Labor"/>
    <s v="Clerical / Service"/>
    <n v="0"/>
    <n v="1"/>
    <n v="6.8"/>
    <s v="No Scholarship"/>
    <x v="0"/>
    <x v="0"/>
    <n v="13.8"/>
    <n v="82.2"/>
    <n v="60.6"/>
    <n v="61.2"/>
    <n v="0.60000000000000142"/>
    <x v="0"/>
    <x v="0"/>
    <x v="1"/>
    <x v="0"/>
    <s v="C"/>
    <n v="0"/>
  </r>
  <r>
    <n v="10"/>
    <s v="Male"/>
    <n v="6"/>
    <s v="Government"/>
    <s v="Urban"/>
    <n v="4"/>
    <n v="0"/>
    <x v="0"/>
    <n v="407493"/>
    <s v="Business / Self-Employed"/>
    <s v="Unemployed"/>
    <n v="0"/>
    <n v="1"/>
    <n v="1.7"/>
    <s v="No Scholarship"/>
    <x v="0"/>
    <x v="0"/>
    <n v="12.2"/>
    <n v="86.3"/>
    <n v="64.8"/>
    <n v="66.3"/>
    <n v="1.5"/>
    <x v="0"/>
    <x v="0"/>
    <x v="0"/>
    <x v="0"/>
    <s v="C"/>
    <n v="0"/>
  </r>
  <r>
    <n v="13"/>
    <s v="Female"/>
    <n v="8"/>
    <s v="Private-Unaided"/>
    <s v="Semi-Urban"/>
    <n v="6"/>
    <n v="0"/>
    <x v="1"/>
    <n v="80577"/>
    <s v="Professional"/>
    <s v="Business / Self-Employed"/>
    <n v="1"/>
    <n v="1"/>
    <n v="0.6"/>
    <s v="Full"/>
    <x v="0"/>
    <x v="0"/>
    <n v="6.1"/>
    <n v="70.7"/>
    <n v="47.4"/>
    <n v="59.2"/>
    <n v="11.800000000000004"/>
    <x v="0"/>
    <x v="1"/>
    <x v="0"/>
    <x v="1"/>
    <s v="D"/>
    <n v="0"/>
  </r>
  <r>
    <n v="13"/>
    <s v="Male"/>
    <n v="9"/>
    <s v="Government"/>
    <s v="Urban"/>
    <n v="3"/>
    <n v="0"/>
    <x v="2"/>
    <n v="238751"/>
    <s v="Professional"/>
    <s v="Unemployed"/>
    <n v="0"/>
    <n v="0"/>
    <n v="1"/>
    <s v="Partial"/>
    <x v="0"/>
    <x v="1"/>
    <n v="10.3"/>
    <n v="73.7"/>
    <n v="53.5"/>
    <n v="61.5"/>
    <n v="8"/>
    <x v="0"/>
    <x v="0"/>
    <x v="0"/>
    <x v="1"/>
    <s v="C"/>
    <n v="0"/>
  </r>
  <r>
    <n v="17"/>
    <s v="Male"/>
    <n v="12"/>
    <s v="Government"/>
    <s v="Urban"/>
    <n v="4"/>
    <n v="0"/>
    <x v="0"/>
    <n v="579741"/>
    <s v="Unemployed"/>
    <s v="Skilled Labor / Trade"/>
    <n v="0"/>
    <n v="0"/>
    <n v="3.1"/>
    <s v="No Scholarship"/>
    <x v="1"/>
    <x v="0"/>
    <n v="13.9"/>
    <n v="95"/>
    <n v="54.2"/>
    <n v="64.3"/>
    <n v="10.099999999999994"/>
    <x v="0"/>
    <x v="1"/>
    <x v="0"/>
    <x v="2"/>
    <s v="C"/>
    <n v="0"/>
  </r>
  <r>
    <n v="14"/>
    <s v="Female"/>
    <n v="9"/>
    <s v="Government-Aided"/>
    <s v="Urban"/>
    <n v="4"/>
    <n v="0"/>
    <x v="2"/>
    <n v="234334"/>
    <s v="Business / Self-Employed"/>
    <s v="Homemaker"/>
    <n v="0"/>
    <n v="0"/>
    <n v="2.6"/>
    <s v="Partial"/>
    <x v="1"/>
    <x v="0"/>
    <n v="18.100000000000001"/>
    <n v="81.8"/>
    <n v="48.8"/>
    <n v="59.7"/>
    <n v="10.900000000000006"/>
    <x v="0"/>
    <x v="1"/>
    <x v="0"/>
    <x v="0"/>
    <s v="D"/>
    <n v="0"/>
  </r>
  <r>
    <n v="16"/>
    <s v="Male"/>
    <n v="11"/>
    <s v="Government"/>
    <s v="Urban"/>
    <n v="5"/>
    <n v="0"/>
    <x v="0"/>
    <n v="627292"/>
    <s v="Unskilled Labor"/>
    <s v="Unemployed"/>
    <n v="0"/>
    <n v="0"/>
    <n v="3"/>
    <s v="No Scholarship"/>
    <x v="0"/>
    <x v="3"/>
    <n v="11.5"/>
    <n v="100"/>
    <n v="54.9"/>
    <n v="76.3"/>
    <n v="21.4"/>
    <x v="0"/>
    <x v="1"/>
    <x v="0"/>
    <x v="2"/>
    <s v="B"/>
    <n v="0"/>
  </r>
  <r>
    <n v="10"/>
    <s v="Male"/>
    <n v="6"/>
    <s v="Private-Unaided"/>
    <s v="Rural"/>
    <n v="4"/>
    <n v="0"/>
    <x v="1"/>
    <n v="173981"/>
    <s v="Clerical / Service"/>
    <s v="Skilled Labor / Trade"/>
    <n v="0"/>
    <n v="0"/>
    <n v="8.6"/>
    <s v="No Scholarship"/>
    <x v="1"/>
    <x v="0"/>
    <n v="15.4"/>
    <n v="87.6"/>
    <n v="54.4"/>
    <n v="68.900000000000006"/>
    <n v="14.500000000000007"/>
    <x v="0"/>
    <x v="1"/>
    <x v="1"/>
    <x v="0"/>
    <s v="C"/>
    <n v="0"/>
  </r>
  <r>
    <n v="13"/>
    <s v="Female"/>
    <n v="7"/>
    <s v="Government-Aided"/>
    <s v="Semi-Urban"/>
    <n v="4"/>
    <n v="0"/>
    <x v="3"/>
    <n v="784259"/>
    <s v="Clerical / Service"/>
    <s v="Professional"/>
    <n v="1"/>
    <n v="1"/>
    <n v="5.9"/>
    <s v="No Scholarship"/>
    <x v="1"/>
    <x v="1"/>
    <n v="15.2"/>
    <n v="84.2"/>
    <n v="73"/>
    <n v="61.6"/>
    <n v="-11.399999999999999"/>
    <x v="0"/>
    <x v="0"/>
    <x v="1"/>
    <x v="0"/>
    <s v="C"/>
    <n v="0"/>
  </r>
  <r>
    <n v="10"/>
    <s v="Female"/>
    <n v="6"/>
    <s v="Government"/>
    <s v="Urban"/>
    <n v="5"/>
    <n v="0"/>
    <x v="2"/>
    <n v="187244"/>
    <s v="Clerical / Service"/>
    <s v="Skilled Labor / Trade"/>
    <n v="0"/>
    <n v="1"/>
    <n v="0.6"/>
    <s v="No Scholarship"/>
    <x v="0"/>
    <x v="0"/>
    <n v="11.7"/>
    <n v="84"/>
    <n v="52"/>
    <n v="35.5"/>
    <n v="-16.5"/>
    <x v="1"/>
    <x v="0"/>
    <x v="0"/>
    <x v="0"/>
    <s v="F"/>
    <n v="1"/>
  </r>
  <r>
    <n v="13"/>
    <s v="Male"/>
    <n v="9"/>
    <s v="Private-Unaided"/>
    <s v="Urban"/>
    <n v="3"/>
    <n v="0"/>
    <x v="1"/>
    <n v="154142"/>
    <s v="Business / Self-Employed"/>
    <s v="Unemployed"/>
    <n v="1"/>
    <n v="0"/>
    <n v="0.5"/>
    <s v="Partial"/>
    <x v="0"/>
    <x v="3"/>
    <n v="7.9"/>
    <n v="99.5"/>
    <n v="50.1"/>
    <n v="68.3"/>
    <n v="18.199999999999996"/>
    <x v="0"/>
    <x v="1"/>
    <x v="0"/>
    <x v="2"/>
    <s v="C"/>
    <n v="0"/>
  </r>
  <r>
    <n v="14"/>
    <s v="Male"/>
    <n v="10"/>
    <s v="Government"/>
    <s v="Urban"/>
    <n v="5"/>
    <n v="0"/>
    <x v="2"/>
    <n v="340709"/>
    <s v="Professional"/>
    <s v="Homemaker"/>
    <n v="1"/>
    <n v="0"/>
    <n v="1.1000000000000001"/>
    <s v="Partial"/>
    <x v="1"/>
    <x v="1"/>
    <n v="12.9"/>
    <n v="97.8"/>
    <n v="62.3"/>
    <n v="71.599999999999994"/>
    <n v="9.2999999999999972"/>
    <x v="0"/>
    <x v="0"/>
    <x v="0"/>
    <x v="2"/>
    <s v="C"/>
    <n v="0"/>
  </r>
  <r>
    <n v="14"/>
    <s v="Male"/>
    <n v="8"/>
    <s v="Government"/>
    <s v="Urban"/>
    <n v="5"/>
    <n v="0"/>
    <x v="3"/>
    <n v="1100257"/>
    <s v="Professional"/>
    <s v="Homemaker"/>
    <n v="1"/>
    <n v="1"/>
    <n v="1.5"/>
    <s v="No Scholarship"/>
    <x v="0"/>
    <x v="1"/>
    <n v="13.6"/>
    <n v="83.6"/>
    <n v="74.099999999999994"/>
    <n v="94.5"/>
    <n v="20.400000000000006"/>
    <x v="0"/>
    <x v="1"/>
    <x v="0"/>
    <x v="0"/>
    <s v="A"/>
    <n v="0"/>
  </r>
  <r>
    <n v="13"/>
    <s v="Male"/>
    <n v="7"/>
    <s v="Government"/>
    <s v="Urban"/>
    <n v="5"/>
    <n v="0"/>
    <x v="3"/>
    <n v="957732"/>
    <s v="Professional"/>
    <s v="Homemaker"/>
    <n v="1"/>
    <n v="1"/>
    <n v="4.4000000000000004"/>
    <s v="No Scholarship"/>
    <x v="1"/>
    <x v="4"/>
    <n v="15.1"/>
    <n v="86.6"/>
    <n v="57"/>
    <n v="67.400000000000006"/>
    <n v="10.400000000000006"/>
    <x v="0"/>
    <x v="1"/>
    <x v="0"/>
    <x v="0"/>
    <s v="C"/>
    <n v="0"/>
  </r>
  <r>
    <n v="17"/>
    <s v="Female"/>
    <n v="11"/>
    <s v="Private-Unaided"/>
    <s v="Semi-Urban"/>
    <n v="5"/>
    <n v="0"/>
    <x v="1"/>
    <n v="71094"/>
    <s v="Clerical / Service"/>
    <s v="Unskilled Labor"/>
    <n v="0"/>
    <n v="0"/>
    <n v="7"/>
    <s v="No Scholarship"/>
    <x v="1"/>
    <x v="0"/>
    <n v="17.8"/>
    <n v="89.7"/>
    <n v="41.6"/>
    <n v="53.1"/>
    <n v="11.5"/>
    <x v="0"/>
    <x v="1"/>
    <x v="1"/>
    <x v="0"/>
    <s v="D"/>
    <n v="0"/>
  </r>
  <r>
    <n v="13"/>
    <s v="Male"/>
    <n v="7"/>
    <s v="Private-Unaided"/>
    <s v="Urban"/>
    <n v="4"/>
    <n v="0"/>
    <x v="1"/>
    <n v="60100"/>
    <s v="Skilled Labor / Trade"/>
    <s v="Professional"/>
    <n v="1"/>
    <n v="1"/>
    <n v="0.2"/>
    <s v="No Scholarship"/>
    <x v="0"/>
    <x v="1"/>
    <n v="23.9"/>
    <n v="90.1"/>
    <n v="52.7"/>
    <n v="64.900000000000006"/>
    <n v="12.200000000000003"/>
    <x v="0"/>
    <x v="1"/>
    <x v="0"/>
    <x v="2"/>
    <s v="C"/>
    <n v="0"/>
  </r>
  <r>
    <n v="14"/>
    <s v="Male"/>
    <n v="8"/>
    <s v="Government"/>
    <s v="Urban"/>
    <n v="5"/>
    <n v="0"/>
    <x v="0"/>
    <n v="415570"/>
    <s v="Business / Self-Employed"/>
    <s v="Skilled Labor / Trade"/>
    <n v="1"/>
    <n v="0"/>
    <n v="1"/>
    <s v="No Scholarship"/>
    <x v="0"/>
    <x v="0"/>
    <n v="15.1"/>
    <n v="91"/>
    <n v="85.8"/>
    <n v="81.2"/>
    <n v="-4.5999999999999943"/>
    <x v="0"/>
    <x v="0"/>
    <x v="0"/>
    <x v="2"/>
    <s v="B"/>
    <n v="0"/>
  </r>
  <r>
    <n v="13"/>
    <s v="Female"/>
    <n v="9"/>
    <s v="Private-Unaided"/>
    <s v="Rural"/>
    <n v="5"/>
    <n v="0"/>
    <x v="1"/>
    <n v="82887"/>
    <s v="Unskilled Labor"/>
    <s v="Clerical / Service"/>
    <n v="0"/>
    <n v="0"/>
    <n v="4.8"/>
    <s v="Partial"/>
    <x v="0"/>
    <x v="4"/>
    <n v="1"/>
    <n v="76.099999999999994"/>
    <n v="43.2"/>
    <n v="53.4"/>
    <n v="10.199999999999996"/>
    <x v="0"/>
    <x v="1"/>
    <x v="0"/>
    <x v="0"/>
    <s v="D"/>
    <n v="0"/>
  </r>
  <r>
    <n v="17"/>
    <s v="Male"/>
    <n v="11"/>
    <s v="Government"/>
    <s v="Rural"/>
    <n v="3"/>
    <n v="0"/>
    <x v="2"/>
    <n v="192712"/>
    <s v="Business / Self-Employed"/>
    <s v="Clerical / Service"/>
    <n v="0"/>
    <n v="0"/>
    <n v="3.4"/>
    <s v="No Scholarship"/>
    <x v="0"/>
    <x v="4"/>
    <n v="6"/>
    <n v="73.2"/>
    <n v="62.1"/>
    <n v="62.4"/>
    <n v="0.29999999999999716"/>
    <x v="0"/>
    <x v="0"/>
    <x v="0"/>
    <x v="1"/>
    <s v="C"/>
    <n v="0"/>
  </r>
  <r>
    <n v="16"/>
    <s v="Male"/>
    <n v="12"/>
    <s v="Private-Unaided"/>
    <s v="Semi-Urban"/>
    <n v="4"/>
    <n v="0"/>
    <x v="2"/>
    <n v="224349"/>
    <s v="Clerical / Service"/>
    <s v="Unemployed"/>
    <n v="0"/>
    <n v="1"/>
    <n v="2.2000000000000002"/>
    <s v="No Scholarship"/>
    <x v="0"/>
    <x v="3"/>
    <n v="20.2"/>
    <n v="99.8"/>
    <n v="69.599999999999994"/>
    <n v="72"/>
    <n v="2.4000000000000057"/>
    <x v="0"/>
    <x v="0"/>
    <x v="0"/>
    <x v="2"/>
    <s v="C"/>
    <n v="0"/>
  </r>
  <r>
    <n v="18"/>
    <s v="Male"/>
    <n v="12"/>
    <s v="Government"/>
    <s v="Rural"/>
    <n v="4"/>
    <n v="0"/>
    <x v="0"/>
    <n v="565271"/>
    <s v="Unskilled Labor"/>
    <s v="Unskilled Labor"/>
    <n v="1"/>
    <n v="0"/>
    <n v="4.8"/>
    <s v="Full"/>
    <x v="1"/>
    <x v="4"/>
    <n v="14.2"/>
    <n v="66.099999999999994"/>
    <n v="61.5"/>
    <n v="66.599999999999994"/>
    <n v="5.0999999999999943"/>
    <x v="0"/>
    <x v="0"/>
    <x v="0"/>
    <x v="1"/>
    <s v="C"/>
    <n v="0"/>
  </r>
  <r>
    <n v="15"/>
    <s v="Male"/>
    <n v="10"/>
    <s v="Government"/>
    <s v="Rural"/>
    <n v="4"/>
    <n v="1"/>
    <x v="0"/>
    <n v="460944"/>
    <s v="Unskilled Labor"/>
    <s v="Skilled Labor / Trade"/>
    <n v="0"/>
    <n v="0"/>
    <n v="4.5999999999999996"/>
    <s v="No Scholarship"/>
    <x v="0"/>
    <x v="4"/>
    <n v="10.5"/>
    <n v="80.599999999999994"/>
    <n v="76.3"/>
    <n v="64.2"/>
    <n v="-12.099999999999994"/>
    <x v="0"/>
    <x v="0"/>
    <x v="0"/>
    <x v="0"/>
    <s v="C"/>
    <n v="0"/>
  </r>
  <r>
    <n v="11"/>
    <s v="Female"/>
    <n v="7"/>
    <s v="Government"/>
    <s v="Rural"/>
    <n v="5"/>
    <n v="0"/>
    <x v="3"/>
    <n v="767978"/>
    <s v="Managerial / Executive"/>
    <s v="Unskilled Labor"/>
    <n v="1"/>
    <n v="0"/>
    <n v="8.8000000000000007"/>
    <s v="No Scholarship"/>
    <x v="0"/>
    <x v="1"/>
    <n v="15.8"/>
    <n v="79.099999999999994"/>
    <n v="81.099999999999994"/>
    <n v="72.3"/>
    <n v="-8.7999999999999972"/>
    <x v="0"/>
    <x v="0"/>
    <x v="1"/>
    <x v="0"/>
    <s v="C"/>
    <n v="0"/>
  </r>
  <r>
    <n v="16"/>
    <s v="Male"/>
    <n v="11"/>
    <s v="Government"/>
    <s v="Rural"/>
    <n v="2"/>
    <n v="0"/>
    <x v="3"/>
    <n v="1151216"/>
    <s v="Unskilled Labor"/>
    <s v="Unemployed"/>
    <n v="0"/>
    <n v="1"/>
    <n v="3.2"/>
    <s v="No Scholarship"/>
    <x v="0"/>
    <x v="0"/>
    <n v="15.6"/>
    <n v="91.4"/>
    <n v="50.1"/>
    <n v="70"/>
    <n v="19.899999999999999"/>
    <x v="0"/>
    <x v="1"/>
    <x v="0"/>
    <x v="2"/>
    <s v="C"/>
    <n v="0"/>
  </r>
  <r>
    <n v="16"/>
    <s v="Male"/>
    <n v="12"/>
    <s v="Government"/>
    <s v="Urban"/>
    <n v="6"/>
    <n v="0"/>
    <x v="4"/>
    <n v="3839476"/>
    <s v="Unskilled Labor"/>
    <s v="Professional"/>
    <n v="1"/>
    <n v="1"/>
    <n v="1.3"/>
    <s v="No Scholarship"/>
    <x v="0"/>
    <x v="0"/>
    <n v="15.6"/>
    <n v="92.7"/>
    <n v="78.5"/>
    <n v="77.2"/>
    <n v="-1.2999999999999972"/>
    <x v="0"/>
    <x v="0"/>
    <x v="0"/>
    <x v="2"/>
    <s v="B"/>
    <n v="0"/>
  </r>
  <r>
    <n v="16"/>
    <s v="Female"/>
    <n v="11"/>
    <s v="Government"/>
    <s v="Urban"/>
    <n v="4"/>
    <n v="0"/>
    <x v="0"/>
    <n v="590100"/>
    <s v="Business / Self-Employed"/>
    <s v="Unemployed"/>
    <n v="1"/>
    <n v="1"/>
    <n v="1.2"/>
    <s v="Partial"/>
    <x v="1"/>
    <x v="1"/>
    <n v="15.2"/>
    <n v="88.1"/>
    <n v="67.3"/>
    <n v="62.1"/>
    <n v="-5.1999999999999957"/>
    <x v="0"/>
    <x v="0"/>
    <x v="0"/>
    <x v="0"/>
    <s v="C"/>
    <n v="0"/>
  </r>
  <r>
    <n v="14"/>
    <s v="Male"/>
    <n v="8"/>
    <s v="Private-Unaided"/>
    <s v="Urban"/>
    <n v="6"/>
    <n v="0"/>
    <x v="0"/>
    <n v="388981"/>
    <s v="Business / Self-Employed"/>
    <s v="Managerial / Executive"/>
    <n v="1"/>
    <n v="0"/>
    <n v="2.1"/>
    <s v="No Scholarship"/>
    <x v="1"/>
    <x v="0"/>
    <n v="18.5"/>
    <n v="90.4"/>
    <n v="53.9"/>
    <n v="68.400000000000006"/>
    <n v="14.500000000000007"/>
    <x v="0"/>
    <x v="1"/>
    <x v="0"/>
    <x v="2"/>
    <s v="C"/>
    <n v="0"/>
  </r>
  <r>
    <n v="14"/>
    <s v="Female"/>
    <n v="8"/>
    <s v="Private-Unaided"/>
    <s v="Urban"/>
    <n v="4"/>
    <n v="0"/>
    <x v="4"/>
    <n v="2902960"/>
    <s v="Clerical / Service"/>
    <s v="Unskilled Labor"/>
    <n v="1"/>
    <n v="1"/>
    <n v="0.3"/>
    <s v="No Scholarship"/>
    <x v="0"/>
    <x v="1"/>
    <n v="16.2"/>
    <n v="93.3"/>
    <n v="80.900000000000006"/>
    <n v="79.3"/>
    <n v="-1.6000000000000085"/>
    <x v="0"/>
    <x v="0"/>
    <x v="0"/>
    <x v="2"/>
    <s v="B"/>
    <n v="0"/>
  </r>
  <r>
    <n v="18"/>
    <s v="Female"/>
    <n v="12"/>
    <s v="Private-Unaided"/>
    <s v="Semi-Urban"/>
    <n v="4"/>
    <n v="0"/>
    <x v="3"/>
    <n v="740498"/>
    <s v="Business / Self-Employed"/>
    <s v="Clerical / Service"/>
    <n v="0"/>
    <n v="1"/>
    <n v="2.1"/>
    <s v="No Scholarship"/>
    <x v="0"/>
    <x v="4"/>
    <n v="9.1"/>
    <n v="80.599999999999994"/>
    <n v="37.299999999999997"/>
    <n v="49.4"/>
    <n v="12.100000000000001"/>
    <x v="0"/>
    <x v="1"/>
    <x v="0"/>
    <x v="0"/>
    <s v="D"/>
    <n v="0"/>
  </r>
  <r>
    <n v="16"/>
    <s v="Female"/>
    <n v="12"/>
    <s v="Government-Aided"/>
    <s v="Rural"/>
    <n v="6"/>
    <n v="0"/>
    <x v="3"/>
    <n v="944460"/>
    <s v="Professional"/>
    <s v="Homemaker"/>
    <n v="0"/>
    <n v="0"/>
    <n v="5.5"/>
    <s v="No Scholarship"/>
    <x v="0"/>
    <x v="0"/>
    <n v="12.2"/>
    <n v="80.3"/>
    <n v="51.3"/>
    <n v="16.899999999999999"/>
    <n v="-34.4"/>
    <x v="1"/>
    <x v="0"/>
    <x v="1"/>
    <x v="0"/>
    <s v="F"/>
    <n v="1"/>
  </r>
  <r>
    <n v="15"/>
    <s v="Male"/>
    <n v="10"/>
    <s v="Government-Aided"/>
    <s v="Rural"/>
    <n v="6"/>
    <n v="0"/>
    <x v="2"/>
    <n v="347122"/>
    <s v="Unemployed"/>
    <s v="Unemployed"/>
    <n v="0"/>
    <n v="1"/>
    <n v="4.5999999999999996"/>
    <s v="Partial"/>
    <x v="0"/>
    <x v="0"/>
    <n v="16.3"/>
    <n v="84"/>
    <n v="79.900000000000006"/>
    <n v="74.2"/>
    <n v="-5.7000000000000028"/>
    <x v="0"/>
    <x v="0"/>
    <x v="0"/>
    <x v="0"/>
    <s v="C"/>
    <n v="0"/>
  </r>
  <r>
    <n v="16"/>
    <s v="Female"/>
    <n v="11"/>
    <s v="Private-Unaided"/>
    <s v="Rural"/>
    <n v="7"/>
    <n v="0"/>
    <x v="0"/>
    <n v="672346"/>
    <s v="Clerical / Service"/>
    <s v="Skilled Labor / Trade"/>
    <n v="0"/>
    <n v="1"/>
    <n v="2.2999999999999998"/>
    <s v="No Scholarship"/>
    <x v="0"/>
    <x v="1"/>
    <n v="14"/>
    <n v="85"/>
    <n v="68.8"/>
    <n v="64"/>
    <n v="-4.7999999999999972"/>
    <x v="0"/>
    <x v="0"/>
    <x v="0"/>
    <x v="0"/>
    <s v="C"/>
    <n v="0"/>
  </r>
  <r>
    <n v="15"/>
    <s v="Female"/>
    <n v="9"/>
    <s v="Private-Unaided"/>
    <s v="Rural"/>
    <n v="4"/>
    <n v="1"/>
    <x v="2"/>
    <n v="202552"/>
    <s v="Skilled Labor / Trade"/>
    <s v="Homemaker"/>
    <n v="1"/>
    <n v="0"/>
    <n v="15.3"/>
    <s v="No Scholarship"/>
    <x v="1"/>
    <x v="4"/>
    <n v="19.600000000000001"/>
    <n v="87.2"/>
    <n v="74.3"/>
    <n v="69.3"/>
    <n v="-5"/>
    <x v="0"/>
    <x v="0"/>
    <x v="2"/>
    <x v="0"/>
    <s v="C"/>
    <n v="0"/>
  </r>
  <r>
    <n v="15"/>
    <s v="Female"/>
    <n v="9"/>
    <s v="Government"/>
    <s v="Rural"/>
    <n v="3"/>
    <n v="0"/>
    <x v="1"/>
    <n v="98604"/>
    <s v="Unemployed"/>
    <s v="Unemployed"/>
    <n v="0"/>
    <n v="0"/>
    <n v="2.7"/>
    <s v="No Scholarship"/>
    <x v="0"/>
    <x v="0"/>
    <n v="13.6"/>
    <n v="85.2"/>
    <n v="65.5"/>
    <n v="48.1"/>
    <n v="-17.399999999999999"/>
    <x v="0"/>
    <x v="0"/>
    <x v="0"/>
    <x v="0"/>
    <s v="D"/>
    <n v="0"/>
  </r>
  <r>
    <n v="13"/>
    <s v="Female"/>
    <n v="8"/>
    <s v="Government"/>
    <s v="Urban"/>
    <n v="3"/>
    <n v="0"/>
    <x v="0"/>
    <n v="649157"/>
    <s v="Business / Self-Employed"/>
    <s v="Business / Self-Employed"/>
    <n v="0"/>
    <n v="0"/>
    <n v="9.5"/>
    <s v="No Scholarship"/>
    <x v="0"/>
    <x v="1"/>
    <n v="16.3"/>
    <n v="89.8"/>
    <n v="66.099999999999994"/>
    <n v="67.7"/>
    <n v="1.6000000000000085"/>
    <x v="0"/>
    <x v="0"/>
    <x v="1"/>
    <x v="0"/>
    <s v="C"/>
    <n v="0"/>
  </r>
  <r>
    <n v="17"/>
    <s v="Female"/>
    <n v="12"/>
    <s v="Government-Aided"/>
    <s v="Urban"/>
    <n v="7"/>
    <n v="0"/>
    <x v="1"/>
    <n v="131067"/>
    <s v="Unemployed"/>
    <s v="Unskilled Labor"/>
    <n v="0"/>
    <n v="1"/>
    <n v="3.6"/>
    <s v="No Scholarship"/>
    <x v="0"/>
    <x v="0"/>
    <n v="9.6999999999999993"/>
    <n v="73.099999999999994"/>
    <n v="64.2"/>
    <n v="57.8"/>
    <n v="-6.4000000000000057"/>
    <x v="0"/>
    <x v="0"/>
    <x v="0"/>
    <x v="1"/>
    <s v="D"/>
    <n v="0"/>
  </r>
  <r>
    <n v="15"/>
    <s v="Other"/>
    <n v="10"/>
    <s v="Government-Aided"/>
    <s v="Urban"/>
    <n v="6"/>
    <n v="0"/>
    <x v="2"/>
    <n v="199347"/>
    <s v="Skilled Labor / Trade"/>
    <s v="Managerial / Executive"/>
    <n v="1"/>
    <n v="1"/>
    <n v="1.5"/>
    <s v="No Scholarship"/>
    <x v="0"/>
    <x v="0"/>
    <n v="13.3"/>
    <n v="84.2"/>
    <n v="67.3"/>
    <n v="71.5"/>
    <n v="4.2000000000000028"/>
    <x v="0"/>
    <x v="0"/>
    <x v="0"/>
    <x v="0"/>
    <s v="C"/>
    <n v="0"/>
  </r>
  <r>
    <n v="13"/>
    <s v="Male"/>
    <n v="7"/>
    <s v="Government"/>
    <s v="Semi-Urban"/>
    <n v="3"/>
    <n v="0"/>
    <x v="0"/>
    <n v="500577"/>
    <s v="Professional"/>
    <s v="Managerial / Executive"/>
    <n v="0"/>
    <n v="1"/>
    <n v="1.8"/>
    <s v="No Scholarship"/>
    <x v="0"/>
    <x v="1"/>
    <n v="15.7"/>
    <n v="87.1"/>
    <n v="71"/>
    <n v="69.5"/>
    <n v="-1.5"/>
    <x v="0"/>
    <x v="0"/>
    <x v="0"/>
    <x v="0"/>
    <s v="C"/>
    <n v="0"/>
  </r>
  <r>
    <n v="16"/>
    <s v="Male"/>
    <n v="11"/>
    <s v="Government"/>
    <s v="Urban"/>
    <n v="3"/>
    <n v="0"/>
    <x v="4"/>
    <n v="3934363"/>
    <s v="Skilled Labor / Trade"/>
    <s v="Unskilled Labor"/>
    <n v="1"/>
    <n v="1"/>
    <n v="3.4"/>
    <s v="No Scholarship"/>
    <x v="0"/>
    <x v="0"/>
    <n v="11.9"/>
    <n v="91.4"/>
    <n v="49.5"/>
    <n v="65.599999999999994"/>
    <n v="16.099999999999994"/>
    <x v="0"/>
    <x v="1"/>
    <x v="0"/>
    <x v="2"/>
    <s v="C"/>
    <n v="0"/>
  </r>
  <r>
    <n v="17"/>
    <s v="Female"/>
    <n v="11"/>
    <s v="Government"/>
    <s v="Urban"/>
    <n v="5"/>
    <n v="0"/>
    <x v="2"/>
    <n v="241231"/>
    <s v="Unskilled Labor"/>
    <s v="Skilled Labor / Trade"/>
    <n v="1"/>
    <n v="0"/>
    <n v="2.4"/>
    <s v="No Scholarship"/>
    <x v="0"/>
    <x v="0"/>
    <n v="11.6"/>
    <n v="80.7"/>
    <n v="47.8"/>
    <n v="57.6"/>
    <n v="9.8000000000000043"/>
    <x v="0"/>
    <x v="0"/>
    <x v="0"/>
    <x v="0"/>
    <s v="D"/>
    <n v="0"/>
  </r>
  <r>
    <n v="18"/>
    <s v="Male"/>
    <n v="12"/>
    <s v="Private-Unaided"/>
    <s v="Rural"/>
    <n v="5"/>
    <n v="0"/>
    <x v="0"/>
    <n v="395235"/>
    <s v="Skilled Labor / Trade"/>
    <s v="Unskilled Labor"/>
    <n v="0"/>
    <n v="1"/>
    <n v="4.3"/>
    <s v="No Scholarship"/>
    <x v="1"/>
    <x v="1"/>
    <n v="9.4"/>
    <n v="82.7"/>
    <n v="64.5"/>
    <n v="61.6"/>
    <n v="-2.8999999999999986"/>
    <x v="0"/>
    <x v="0"/>
    <x v="0"/>
    <x v="0"/>
    <s v="C"/>
    <n v="0"/>
  </r>
  <r>
    <n v="12"/>
    <s v="Male"/>
    <n v="7"/>
    <s v="Government"/>
    <s v="Rural"/>
    <n v="3"/>
    <n v="0"/>
    <x v="0"/>
    <n v="490172"/>
    <s v="Unskilled Labor"/>
    <s v="Skilled Labor / Trade"/>
    <n v="0"/>
    <n v="1"/>
    <n v="12.5"/>
    <s v="No Scholarship"/>
    <x v="1"/>
    <x v="3"/>
    <n v="17.399999999999999"/>
    <n v="86.1"/>
    <n v="58.2"/>
    <n v="75.8"/>
    <n v="17.599999999999994"/>
    <x v="0"/>
    <x v="1"/>
    <x v="1"/>
    <x v="0"/>
    <s v="B"/>
    <n v="0"/>
  </r>
  <r>
    <n v="12"/>
    <s v="Female"/>
    <n v="6"/>
    <s v="Private-Unaided"/>
    <s v="Urban"/>
    <n v="2"/>
    <n v="0"/>
    <x v="2"/>
    <n v="194981"/>
    <s v="Professional"/>
    <s v="Homemaker"/>
    <n v="1"/>
    <n v="0"/>
    <n v="1.9"/>
    <s v="Full"/>
    <x v="0"/>
    <x v="1"/>
    <n v="16.3"/>
    <n v="80.400000000000006"/>
    <n v="65"/>
    <n v="66.3"/>
    <n v="1.2999999999999972"/>
    <x v="0"/>
    <x v="0"/>
    <x v="0"/>
    <x v="0"/>
    <s v="C"/>
    <n v="0"/>
  </r>
  <r>
    <n v="13"/>
    <s v="Male"/>
    <n v="9"/>
    <s v="Government"/>
    <s v="Rural"/>
    <n v="3"/>
    <n v="0"/>
    <x v="3"/>
    <n v="928220"/>
    <s v="Business / Self-Employed"/>
    <s v="Professional"/>
    <n v="1"/>
    <n v="1"/>
    <n v="8.9"/>
    <s v="No Scholarship"/>
    <x v="0"/>
    <x v="3"/>
    <n v="12.7"/>
    <n v="86.9"/>
    <n v="83"/>
    <n v="79.8"/>
    <n v="-3.2000000000000028"/>
    <x v="0"/>
    <x v="0"/>
    <x v="1"/>
    <x v="0"/>
    <s v="B"/>
    <n v="0"/>
  </r>
  <r>
    <n v="14"/>
    <s v="Male"/>
    <n v="9"/>
    <s v="Government"/>
    <s v="Semi-Urban"/>
    <n v="4"/>
    <n v="1"/>
    <x v="4"/>
    <n v="3904148"/>
    <s v="Professional"/>
    <s v="Homemaker"/>
    <m/>
    <n v="1"/>
    <n v="3.4"/>
    <s v="No Scholarship"/>
    <x v="0"/>
    <x v="1"/>
    <n v="20.2"/>
    <n v="94.7"/>
    <n v="72.8"/>
    <n v="86.5"/>
    <n v="13.700000000000003"/>
    <x v="0"/>
    <x v="1"/>
    <x v="0"/>
    <x v="2"/>
    <s v="B"/>
    <n v="0"/>
  </r>
  <r>
    <n v="13"/>
    <s v="Male"/>
    <n v="9"/>
    <s v="Private-Unaided"/>
    <s v="Urban"/>
    <n v="6"/>
    <n v="0"/>
    <x v="2"/>
    <n v="292875"/>
    <s v="Clerical / Service"/>
    <s v="Unemployed"/>
    <n v="1"/>
    <n v="1"/>
    <n v="3.3"/>
    <s v="No Scholarship"/>
    <x v="0"/>
    <x v="4"/>
    <n v="8.9"/>
    <n v="81.900000000000006"/>
    <n v="59.2"/>
    <n v="62.8"/>
    <n v="3.5999999999999943"/>
    <x v="0"/>
    <x v="0"/>
    <x v="0"/>
    <x v="0"/>
    <s v="C"/>
    <n v="0"/>
  </r>
  <r>
    <n v="13"/>
    <s v="Male"/>
    <n v="7"/>
    <s v="Private-Unaided"/>
    <s v="Semi-Urban"/>
    <n v="4"/>
    <n v="0"/>
    <x v="1"/>
    <n v="102479"/>
    <s v="Clerical / Service"/>
    <s v="Unskilled Labor"/>
    <n v="0"/>
    <n v="0"/>
    <n v="0.8"/>
    <s v="No Scholarship"/>
    <x v="0"/>
    <x v="1"/>
    <n v="26.1"/>
    <n v="90.2"/>
    <n v="52.9"/>
    <n v="57.2"/>
    <n v="4.3000000000000043"/>
    <x v="0"/>
    <x v="0"/>
    <x v="0"/>
    <x v="2"/>
    <s v="D"/>
    <n v="0"/>
  </r>
  <r>
    <n v="13"/>
    <s v="Female"/>
    <n v="9"/>
    <s v="Government"/>
    <s v="Semi-Urban"/>
    <n v="5"/>
    <n v="0"/>
    <x v="2"/>
    <n v="223990"/>
    <s v="Unemployed"/>
    <s v="Homemaker"/>
    <n v="1"/>
    <n v="0"/>
    <n v="6"/>
    <s v="Partial"/>
    <x v="1"/>
    <x v="3"/>
    <n v="17.3"/>
    <n v="81.2"/>
    <n v="73.2"/>
    <n v="83.1"/>
    <n v="9.8999999999999915"/>
    <x v="0"/>
    <x v="0"/>
    <x v="1"/>
    <x v="0"/>
    <s v="B"/>
    <n v="0"/>
  </r>
  <r>
    <n v="17"/>
    <s v="Male"/>
    <n v="11"/>
    <s v="Government"/>
    <s v="Semi-Urban"/>
    <n v="2"/>
    <n v="0"/>
    <x v="3"/>
    <n v="1459985"/>
    <s v="Unskilled Labor"/>
    <s v="Unskilled Labor"/>
    <n v="0"/>
    <n v="1"/>
    <n v="2.7"/>
    <s v="No Scholarship"/>
    <x v="0"/>
    <x v="1"/>
    <n v="12.4"/>
    <n v="92.7"/>
    <n v="43.9"/>
    <n v="56.1"/>
    <n v="12.200000000000003"/>
    <x v="0"/>
    <x v="1"/>
    <x v="0"/>
    <x v="2"/>
    <s v="D"/>
    <n v="0"/>
  </r>
  <r>
    <n v="12"/>
    <s v="Female"/>
    <n v="6"/>
    <s v="Government"/>
    <s v="Rural"/>
    <n v="8"/>
    <n v="1"/>
    <x v="3"/>
    <n v="1466058"/>
    <s v="Clerical / Service"/>
    <s v="Professional"/>
    <n v="1"/>
    <n v="1"/>
    <n v="0.3"/>
    <s v="No Scholarship"/>
    <x v="0"/>
    <x v="1"/>
    <n v="11.1"/>
    <n v="97.7"/>
    <n v="77.599999999999994"/>
    <n v="70.400000000000006"/>
    <n v="-7.1999999999999886"/>
    <x v="0"/>
    <x v="0"/>
    <x v="0"/>
    <x v="2"/>
    <s v="C"/>
    <n v="0"/>
  </r>
  <r>
    <n v="18"/>
    <s v="Male"/>
    <n v="12"/>
    <s v="Private-Unaided"/>
    <s v="Rural"/>
    <n v="4"/>
    <n v="0"/>
    <x v="3"/>
    <n v="962444"/>
    <s v="Skilled Labor / Trade"/>
    <s v="Homemaker"/>
    <n v="0"/>
    <n v="1"/>
    <n v="3.7"/>
    <s v="No Scholarship"/>
    <x v="0"/>
    <x v="0"/>
    <n v="14.9"/>
    <n v="83.9"/>
    <n v="70.8"/>
    <n v="65.900000000000006"/>
    <n v="-4.8999999999999915"/>
    <x v="0"/>
    <x v="0"/>
    <x v="0"/>
    <x v="0"/>
    <s v="C"/>
    <n v="0"/>
  </r>
  <r>
    <n v="16"/>
    <s v="Female"/>
    <n v="10"/>
    <s v="Private-Unaided"/>
    <s v="Urban"/>
    <n v="4"/>
    <n v="1"/>
    <x v="1"/>
    <n v="151093"/>
    <s v="Unemployed"/>
    <s v="Managerial / Executive"/>
    <n v="0"/>
    <n v="0"/>
    <n v="3.1"/>
    <s v="No Scholarship"/>
    <x v="0"/>
    <x v="4"/>
    <n v="6.8"/>
    <n v="94.4"/>
    <n v="53.5"/>
    <n v="52.7"/>
    <n v="-0.79999999999999716"/>
    <x v="0"/>
    <x v="0"/>
    <x v="0"/>
    <x v="2"/>
    <s v="D"/>
    <n v="0"/>
  </r>
  <r>
    <n v="12"/>
    <s v="Male"/>
    <n v="8"/>
    <s v="Government"/>
    <s v="Urban"/>
    <n v="5"/>
    <n v="0"/>
    <x v="1"/>
    <n v="166975"/>
    <s v="Unemployed"/>
    <s v="Unskilled Labor"/>
    <n v="0"/>
    <n v="0"/>
    <n v="0.6"/>
    <s v="No Scholarship"/>
    <x v="0"/>
    <x v="1"/>
    <n v="8.1"/>
    <n v="93.9"/>
    <n v="55.6"/>
    <n v="71.599999999999994"/>
    <n v="15.999999999999993"/>
    <x v="0"/>
    <x v="1"/>
    <x v="0"/>
    <x v="2"/>
    <s v="C"/>
    <n v="0"/>
  </r>
  <r>
    <n v="15"/>
    <s v="Female"/>
    <n v="11"/>
    <s v="Private-Unaided"/>
    <s v="Urban"/>
    <n v="5"/>
    <n v="0"/>
    <x v="2"/>
    <n v="224969"/>
    <s v="Skilled Labor / Trade"/>
    <s v="Business / Self-Employed"/>
    <n v="1"/>
    <n v="0"/>
    <n v="0.8"/>
    <s v="No Scholarship"/>
    <x v="0"/>
    <x v="4"/>
    <n v="13.7"/>
    <n v="85.1"/>
    <n v="58.4"/>
    <n v="60.9"/>
    <n v="2.5"/>
    <x v="0"/>
    <x v="0"/>
    <x v="0"/>
    <x v="0"/>
    <s v="C"/>
    <n v="0"/>
  </r>
  <r>
    <n v="12"/>
    <s v="Female"/>
    <n v="8"/>
    <s v="Government-Aided"/>
    <s v="Urban"/>
    <n v="7"/>
    <n v="0"/>
    <x v="3"/>
    <n v="1191079"/>
    <s v="Business / Self-Employed"/>
    <s v="Skilled Labor / Trade"/>
    <n v="1"/>
    <n v="0"/>
    <n v="3.1"/>
    <s v="No Scholarship"/>
    <x v="1"/>
    <x v="0"/>
    <n v="23"/>
    <n v="92.1"/>
    <n v="73.599999999999994"/>
    <n v="70.900000000000006"/>
    <n v="-2.6999999999999886"/>
    <x v="0"/>
    <x v="0"/>
    <x v="0"/>
    <x v="2"/>
    <s v="C"/>
    <n v="0"/>
  </r>
  <r>
    <n v="15"/>
    <s v="Male"/>
    <n v="11"/>
    <s v="Government"/>
    <s v="Urban"/>
    <n v="5"/>
    <n v="0"/>
    <x v="0"/>
    <n v="366669"/>
    <s v="Clerical / Service"/>
    <s v="Professional"/>
    <n v="1"/>
    <n v="0"/>
    <n v="3.2"/>
    <s v="No Scholarship"/>
    <x v="0"/>
    <x v="1"/>
    <n v="17.100000000000001"/>
    <n v="86.4"/>
    <n v="63.7"/>
    <n v="65.3"/>
    <n v="1.5999999999999943"/>
    <x v="0"/>
    <x v="0"/>
    <x v="0"/>
    <x v="0"/>
    <s v="C"/>
    <n v="0"/>
  </r>
  <r>
    <n v="16"/>
    <s v="Female"/>
    <n v="11"/>
    <s v="Government-Aided"/>
    <s v="Rural"/>
    <n v="4"/>
    <n v="0"/>
    <x v="0"/>
    <n v="456232"/>
    <s v="Business / Self-Employed"/>
    <s v="Managerial / Executive"/>
    <n v="0"/>
    <n v="0"/>
    <n v="2.6"/>
    <s v="No Scholarship"/>
    <x v="0"/>
    <x v="1"/>
    <n v="15.5"/>
    <n v="84"/>
    <n v="56.9"/>
    <n v="64"/>
    <n v="7.1000000000000014"/>
    <x v="0"/>
    <x v="0"/>
    <x v="0"/>
    <x v="0"/>
    <s v="C"/>
    <n v="0"/>
  </r>
  <r>
    <n v="17"/>
    <s v="Male"/>
    <n v="11"/>
    <s v="Government"/>
    <s v="Urban"/>
    <n v="4"/>
    <n v="0"/>
    <x v="3"/>
    <n v="822648"/>
    <s v="Clerical / Service"/>
    <s v="Clerical / Service"/>
    <n v="0"/>
    <n v="1"/>
    <n v="3.1"/>
    <s v="No Scholarship"/>
    <x v="0"/>
    <x v="0"/>
    <n v="11.1"/>
    <n v="97.3"/>
    <n v="47.7"/>
    <n v="73.599999999999994"/>
    <n v="25.899999999999991"/>
    <x v="0"/>
    <x v="1"/>
    <x v="0"/>
    <x v="2"/>
    <s v="C"/>
    <n v="0"/>
  </r>
  <r>
    <n v="11"/>
    <s v="Other"/>
    <n v="6"/>
    <s v="Private-Unaided"/>
    <s v="Urban"/>
    <n v="3"/>
    <n v="1"/>
    <x v="2"/>
    <n v="286226"/>
    <s v="Clerical / Service"/>
    <s v="Skilled Labor / Trade"/>
    <n v="0"/>
    <n v="0"/>
    <m/>
    <s v="No Scholarship"/>
    <x v="0"/>
    <x v="1"/>
    <n v="17"/>
    <n v="93.9"/>
    <n v="57.6"/>
    <n v="68.8"/>
    <n v="11.199999999999996"/>
    <x v="0"/>
    <x v="1"/>
    <x v="0"/>
    <x v="2"/>
    <s v="C"/>
    <n v="0"/>
  </r>
  <r>
    <n v="13"/>
    <s v="Male"/>
    <n v="9"/>
    <s v="Government"/>
    <s v="Rural"/>
    <n v="3"/>
    <n v="0"/>
    <x v="1"/>
    <n v="87212"/>
    <s v="Business / Self-Employed"/>
    <s v="Skilled Labor / Trade"/>
    <n v="0"/>
    <n v="0"/>
    <n v="1.7"/>
    <s v="No Scholarship"/>
    <x v="0"/>
    <x v="1"/>
    <n v="11.8"/>
    <n v="89.4"/>
    <n v="60.1"/>
    <n v="75.8"/>
    <n v="15.699999999999996"/>
    <x v="0"/>
    <x v="1"/>
    <x v="0"/>
    <x v="0"/>
    <s v="B"/>
    <n v="0"/>
  </r>
  <r>
    <n v="10"/>
    <s v="Male"/>
    <n v="6"/>
    <s v="Government"/>
    <s v="Rural"/>
    <n v="5"/>
    <n v="0"/>
    <x v="3"/>
    <n v="1403378"/>
    <s v="Clerical / Service"/>
    <s v="Homemaker"/>
    <n v="0"/>
    <n v="1"/>
    <m/>
    <s v="No Scholarship"/>
    <x v="1"/>
    <x v="1"/>
    <n v="11.8"/>
    <n v="100"/>
    <n v="60.2"/>
    <n v="76.900000000000006"/>
    <n v="16.700000000000003"/>
    <x v="0"/>
    <x v="1"/>
    <x v="0"/>
    <x v="2"/>
    <s v="B"/>
    <n v="0"/>
  </r>
  <r>
    <n v="10"/>
    <s v="Male"/>
    <n v="6"/>
    <s v="Private-Unaided"/>
    <s v="Urban"/>
    <n v="5"/>
    <n v="0"/>
    <x v="3"/>
    <n v="713206"/>
    <s v="Clerical / Service"/>
    <s v="Skilled Labor / Trade"/>
    <n v="0"/>
    <n v="0"/>
    <n v="1.2"/>
    <s v="No Scholarship"/>
    <x v="1"/>
    <x v="1"/>
    <n v="8.6999999999999993"/>
    <n v="73.7"/>
    <n v="65.2"/>
    <n v="68.8"/>
    <n v="3.5999999999999943"/>
    <x v="0"/>
    <x v="0"/>
    <x v="0"/>
    <x v="1"/>
    <s v="C"/>
    <n v="0"/>
  </r>
  <r>
    <n v="16"/>
    <s v="Male"/>
    <n v="12"/>
    <s v="Government"/>
    <s v="Semi-Urban"/>
    <n v="2"/>
    <n v="0"/>
    <x v="0"/>
    <n v="381900"/>
    <s v="Professional"/>
    <s v="Unemployed"/>
    <n v="0"/>
    <n v="1"/>
    <n v="3.6"/>
    <s v="No Scholarship"/>
    <x v="0"/>
    <x v="1"/>
    <n v="12.4"/>
    <n v="82.2"/>
    <n v="77.099999999999994"/>
    <n v="74.2"/>
    <n v="-2.8999999999999915"/>
    <x v="0"/>
    <x v="0"/>
    <x v="0"/>
    <x v="0"/>
    <s v="C"/>
    <n v="0"/>
  </r>
  <r>
    <n v="14"/>
    <s v="Female"/>
    <n v="10"/>
    <s v="Government"/>
    <s v="Urban"/>
    <n v="5"/>
    <n v="0"/>
    <x v="2"/>
    <n v="266024"/>
    <s v="Clerical / Service"/>
    <s v="Skilled Labor / Trade"/>
    <n v="0"/>
    <n v="1"/>
    <n v="1.1000000000000001"/>
    <s v="No Scholarship"/>
    <x v="0"/>
    <x v="1"/>
    <n v="15.2"/>
    <n v="84.7"/>
    <n v="52.6"/>
    <n v="71"/>
    <n v="18.399999999999999"/>
    <x v="0"/>
    <x v="1"/>
    <x v="0"/>
    <x v="0"/>
    <s v="C"/>
    <n v="0"/>
  </r>
  <r>
    <n v="16"/>
    <s v="Female"/>
    <n v="10"/>
    <s v="Government"/>
    <s v="Urban"/>
    <n v="3"/>
    <n v="0"/>
    <x v="0"/>
    <n v="610025"/>
    <s v="Skilled Labor / Trade"/>
    <s v="Business / Self-Employed"/>
    <n v="1"/>
    <n v="1"/>
    <n v="1.8"/>
    <s v="No Scholarship"/>
    <x v="0"/>
    <x v="4"/>
    <n v="16.3"/>
    <n v="90.1"/>
    <n v="64"/>
    <n v="60.8"/>
    <n v="-3.2000000000000028"/>
    <x v="0"/>
    <x v="0"/>
    <x v="0"/>
    <x v="2"/>
    <s v="C"/>
    <n v="0"/>
  </r>
  <r>
    <n v="17"/>
    <s v="Female"/>
    <n v="12"/>
    <s v="Private-Unaided"/>
    <s v="Semi-Urban"/>
    <n v="3"/>
    <n v="1"/>
    <x v="0"/>
    <n v="393302"/>
    <s v="Unskilled Labor"/>
    <s v="Clerical / Service"/>
    <n v="1"/>
    <n v="0"/>
    <n v="1.3"/>
    <s v="Full"/>
    <x v="0"/>
    <x v="4"/>
    <n v="20.8"/>
    <n v="84.7"/>
    <n v="63.5"/>
    <n v="78.5"/>
    <n v="15"/>
    <x v="0"/>
    <x v="1"/>
    <x v="0"/>
    <x v="0"/>
    <s v="B"/>
    <n v="0"/>
  </r>
  <r>
    <n v="15"/>
    <s v="Female"/>
    <n v="11"/>
    <s v="Government-Aided"/>
    <s v="Semi-Urban"/>
    <n v="6"/>
    <n v="0"/>
    <x v="0"/>
    <n v="366550"/>
    <s v="Skilled Labor / Trade"/>
    <s v="Professional"/>
    <n v="0"/>
    <n v="1"/>
    <n v="2"/>
    <s v="No Scholarship"/>
    <x v="0"/>
    <x v="3"/>
    <n v="16.3"/>
    <n v="93.5"/>
    <n v="54.6"/>
    <n v="67.7"/>
    <n v="13.100000000000001"/>
    <x v="0"/>
    <x v="1"/>
    <x v="0"/>
    <x v="2"/>
    <s v="C"/>
    <n v="0"/>
  </r>
  <r>
    <n v="14"/>
    <s v="Female"/>
    <n v="9"/>
    <s v="Government"/>
    <s v="Semi-Urban"/>
    <n v="6"/>
    <n v="0"/>
    <x v="0"/>
    <n v="351912"/>
    <s v="Skilled Labor / Trade"/>
    <s v="Skilled Labor / Trade"/>
    <n v="0"/>
    <n v="1"/>
    <n v="3.3"/>
    <s v="No Scholarship"/>
    <x v="1"/>
    <x v="0"/>
    <n v="6.4"/>
    <n v="87.5"/>
    <n v="59.7"/>
    <n v="56.9"/>
    <n v="-2.8000000000000043"/>
    <x v="0"/>
    <x v="0"/>
    <x v="0"/>
    <x v="0"/>
    <s v="D"/>
    <n v="0"/>
  </r>
  <r>
    <n v="13"/>
    <s v="Male"/>
    <n v="7"/>
    <s v="Private-Unaided"/>
    <s v="Urban"/>
    <n v="5"/>
    <n v="1"/>
    <x v="2"/>
    <n v="305518"/>
    <s v="Unemployed"/>
    <s v="Homemaker"/>
    <n v="0"/>
    <n v="0"/>
    <n v="1.2"/>
    <s v="No Scholarship"/>
    <x v="1"/>
    <x v="1"/>
    <n v="10.7"/>
    <n v="84.6"/>
    <n v="63.4"/>
    <n v="56.4"/>
    <n v="-7"/>
    <x v="0"/>
    <x v="0"/>
    <x v="0"/>
    <x v="0"/>
    <s v="D"/>
    <n v="0"/>
  </r>
  <r>
    <n v="13"/>
    <s v="Female"/>
    <n v="9"/>
    <s v="Government"/>
    <s v="Semi-Urban"/>
    <n v="4"/>
    <n v="0"/>
    <x v="4"/>
    <n v="5705710"/>
    <s v="Clerical / Service"/>
    <s v="Homemaker"/>
    <n v="1"/>
    <n v="1"/>
    <n v="3.2"/>
    <s v="No Scholarship"/>
    <x v="0"/>
    <x v="1"/>
    <n v="18.899999999999999"/>
    <n v="95.9"/>
    <n v="81.2"/>
    <n v="77.900000000000006"/>
    <n v="-3.2999999999999972"/>
    <x v="0"/>
    <x v="0"/>
    <x v="0"/>
    <x v="2"/>
    <s v="B"/>
    <n v="0"/>
  </r>
  <r>
    <n v="15"/>
    <s v="Male"/>
    <n v="11"/>
    <s v="Government"/>
    <s v="Urban"/>
    <n v="6"/>
    <n v="0"/>
    <x v="1"/>
    <n v="60350"/>
    <s v="Unemployed"/>
    <s v="Managerial / Executive"/>
    <n v="0"/>
    <n v="0"/>
    <n v="0.8"/>
    <s v="Partial"/>
    <x v="0"/>
    <x v="0"/>
    <n v="10.6"/>
    <n v="92.8"/>
    <n v="45.1"/>
    <n v="66.7"/>
    <n v="21.6"/>
    <x v="0"/>
    <x v="1"/>
    <x v="0"/>
    <x v="2"/>
    <s v="C"/>
    <n v="0"/>
  </r>
  <r>
    <n v="15"/>
    <s v="Female"/>
    <n v="10"/>
    <s v="Government-Aided"/>
    <s v="Urban"/>
    <n v="5"/>
    <n v="0"/>
    <x v="0"/>
    <n v="669218"/>
    <s v="Managerial / Executive"/>
    <s v="Managerial / Executive"/>
    <n v="0"/>
    <n v="0"/>
    <n v="2.2000000000000002"/>
    <s v="No Scholarship"/>
    <x v="0"/>
    <x v="1"/>
    <n v="14.4"/>
    <n v="83.9"/>
    <n v="61.2"/>
    <n v="72.2"/>
    <n v="11"/>
    <x v="0"/>
    <x v="1"/>
    <x v="0"/>
    <x v="0"/>
    <s v="C"/>
    <n v="0"/>
  </r>
  <r>
    <n v="10"/>
    <s v="Male"/>
    <n v="6"/>
    <s v="Government"/>
    <s v="Urban"/>
    <n v="5"/>
    <n v="0"/>
    <x v="0"/>
    <n v="506052"/>
    <s v="Skilled Labor / Trade"/>
    <s v="Unemployed"/>
    <n v="1"/>
    <n v="0"/>
    <n v="0.8"/>
    <s v="No Scholarship"/>
    <x v="0"/>
    <x v="3"/>
    <n v="20.399999999999999"/>
    <n v="91.4"/>
    <n v="61.4"/>
    <n v="74.8"/>
    <n v="13.399999999999999"/>
    <x v="0"/>
    <x v="1"/>
    <x v="0"/>
    <x v="2"/>
    <s v="C"/>
    <n v="0"/>
  </r>
  <r>
    <n v="11"/>
    <s v="Female"/>
    <n v="6"/>
    <s v="Private-Unaided"/>
    <s v="Semi-Urban"/>
    <n v="5"/>
    <n v="0"/>
    <x v="2"/>
    <n v="325430"/>
    <s v="Skilled Labor / Trade"/>
    <s v="Homemaker"/>
    <n v="0"/>
    <n v="1"/>
    <n v="2"/>
    <s v="Full"/>
    <x v="0"/>
    <x v="1"/>
    <n v="10.8"/>
    <n v="87.4"/>
    <n v="66.400000000000006"/>
    <n v="78.2"/>
    <n v="11.799999999999997"/>
    <x v="0"/>
    <x v="1"/>
    <x v="0"/>
    <x v="0"/>
    <s v="B"/>
    <n v="0"/>
  </r>
  <r>
    <n v="14"/>
    <s v="Female"/>
    <n v="9"/>
    <s v="Government"/>
    <s v="Semi-Urban"/>
    <n v="6"/>
    <n v="0"/>
    <x v="0"/>
    <n v="366406"/>
    <s v="Skilled Labor / Trade"/>
    <s v="Skilled Labor / Trade"/>
    <m/>
    <n v="0"/>
    <n v="4.5"/>
    <s v="Full"/>
    <x v="0"/>
    <x v="1"/>
    <n v="18"/>
    <n v="89.1"/>
    <n v="74.3"/>
    <n v="76.3"/>
    <n v="2"/>
    <x v="0"/>
    <x v="0"/>
    <x v="0"/>
    <x v="0"/>
    <s v="B"/>
    <n v="0"/>
  </r>
  <r>
    <n v="13"/>
    <s v="Female"/>
    <n v="9"/>
    <s v="Government-Aided"/>
    <s v="Semi-Urban"/>
    <n v="5"/>
    <n v="1"/>
    <x v="2"/>
    <n v="214649"/>
    <s v="Managerial / Executive"/>
    <s v="Homemaker"/>
    <n v="0"/>
    <n v="0"/>
    <n v="2.2000000000000002"/>
    <s v="No Scholarship"/>
    <x v="0"/>
    <x v="4"/>
    <n v="20.3"/>
    <n v="82.8"/>
    <n v="62.8"/>
    <n v="70.8"/>
    <n v="8"/>
    <x v="0"/>
    <x v="0"/>
    <x v="0"/>
    <x v="0"/>
    <s v="C"/>
    <n v="0"/>
  </r>
  <r>
    <n v="12"/>
    <s v="Female"/>
    <n v="6"/>
    <s v="Government"/>
    <s v="Semi-Urban"/>
    <n v="3"/>
    <n v="0"/>
    <x v="3"/>
    <n v="1069817"/>
    <s v="Skilled Labor / Trade"/>
    <s v="Managerial / Executive"/>
    <n v="0"/>
    <n v="0"/>
    <n v="9.6"/>
    <s v="No Scholarship"/>
    <x v="0"/>
    <x v="1"/>
    <n v="14.7"/>
    <n v="87.3"/>
    <n v="76.7"/>
    <n v="64.7"/>
    <n v="-12"/>
    <x v="0"/>
    <x v="0"/>
    <x v="1"/>
    <x v="0"/>
    <s v="C"/>
    <n v="0"/>
  </r>
  <r>
    <n v="14"/>
    <s v="Male"/>
    <n v="8"/>
    <s v="Government"/>
    <s v="Urban"/>
    <n v="4"/>
    <n v="1"/>
    <x v="1"/>
    <n v="60594"/>
    <s v="Skilled Labor / Trade"/>
    <s v="Skilled Labor / Trade"/>
    <n v="1"/>
    <n v="0"/>
    <n v="1.2"/>
    <s v="No Scholarship"/>
    <x v="0"/>
    <x v="4"/>
    <n v="5.0999999999999996"/>
    <n v="67.8"/>
    <n v="44.8"/>
    <n v="61"/>
    <n v="16.200000000000003"/>
    <x v="0"/>
    <x v="1"/>
    <x v="0"/>
    <x v="1"/>
    <s v="C"/>
    <n v="0"/>
  </r>
  <r>
    <n v="15"/>
    <s v="Male"/>
    <n v="9"/>
    <s v="Government-Aided"/>
    <s v="Rural"/>
    <n v="4"/>
    <n v="0"/>
    <x v="2"/>
    <n v="241999"/>
    <s v="Unskilled Labor"/>
    <s v="Unskilled Labor"/>
    <n v="0"/>
    <n v="0"/>
    <n v="5.9"/>
    <s v="No Scholarship"/>
    <x v="0"/>
    <x v="4"/>
    <n v="10.5"/>
    <n v="81.5"/>
    <n v="61.9"/>
    <n v="82.4"/>
    <n v="20.500000000000007"/>
    <x v="0"/>
    <x v="1"/>
    <x v="1"/>
    <x v="0"/>
    <s v="B"/>
    <n v="0"/>
  </r>
  <r>
    <n v="16"/>
    <s v="Female"/>
    <n v="12"/>
    <s v="Government"/>
    <s v="Rural"/>
    <n v="2"/>
    <n v="0"/>
    <x v="1"/>
    <n v="64657"/>
    <s v="Clerical / Service"/>
    <s v="Professional"/>
    <m/>
    <n v="0"/>
    <n v="2.4"/>
    <s v="Partial"/>
    <x v="1"/>
    <x v="1"/>
    <n v="3.4"/>
    <n v="84.1"/>
    <n v="58.5"/>
    <n v="47.9"/>
    <n v="-10.600000000000001"/>
    <x v="0"/>
    <x v="0"/>
    <x v="0"/>
    <x v="0"/>
    <s v="D"/>
    <n v="0"/>
  </r>
  <r>
    <n v="14"/>
    <s v="Male"/>
    <n v="8"/>
    <s v="Private-Unaided"/>
    <s v="Semi-Urban"/>
    <n v="6"/>
    <n v="0"/>
    <x v="2"/>
    <n v="205162"/>
    <s v="Clerical / Service"/>
    <s v="Professional"/>
    <n v="1"/>
    <n v="0"/>
    <n v="1.7"/>
    <s v="No Scholarship"/>
    <x v="0"/>
    <x v="4"/>
    <n v="9.6999999999999993"/>
    <n v="73.2"/>
    <n v="57.6"/>
    <n v="72.099999999999994"/>
    <n v="14.499999999999993"/>
    <x v="0"/>
    <x v="1"/>
    <x v="0"/>
    <x v="1"/>
    <s v="C"/>
    <n v="0"/>
  </r>
  <r>
    <n v="12"/>
    <s v="Female"/>
    <n v="6"/>
    <s v="Government"/>
    <s v="Rural"/>
    <n v="5"/>
    <n v="0"/>
    <x v="3"/>
    <n v="799964"/>
    <s v="Professional"/>
    <s v="Business / Self-Employed"/>
    <n v="1"/>
    <n v="1"/>
    <n v="3.9"/>
    <s v="No Scholarship"/>
    <x v="0"/>
    <x v="0"/>
    <n v="16.7"/>
    <n v="80.400000000000006"/>
    <n v="68.7"/>
    <n v="78.3"/>
    <n v="9.5999999999999943"/>
    <x v="0"/>
    <x v="0"/>
    <x v="0"/>
    <x v="0"/>
    <s v="B"/>
    <n v="0"/>
  </r>
  <r>
    <n v="11"/>
    <s v="Female"/>
    <n v="7"/>
    <s v="Private-Unaided"/>
    <s v="Rural"/>
    <n v="7"/>
    <n v="0"/>
    <x v="1"/>
    <n v="148669"/>
    <s v="Professional"/>
    <s v="Business / Self-Employed"/>
    <n v="0"/>
    <n v="0"/>
    <n v="4.4000000000000004"/>
    <s v="No Scholarship"/>
    <x v="0"/>
    <x v="3"/>
    <n v="13"/>
    <n v="79"/>
    <n v="58.6"/>
    <n v="53.4"/>
    <n v="-5.2000000000000028"/>
    <x v="0"/>
    <x v="0"/>
    <x v="0"/>
    <x v="0"/>
    <s v="D"/>
    <n v="0"/>
  </r>
  <r>
    <n v="12"/>
    <s v="Female"/>
    <n v="7"/>
    <s v="Private-Unaided"/>
    <s v="Urban"/>
    <n v="5"/>
    <n v="1"/>
    <x v="2"/>
    <n v="234437"/>
    <s v="Managerial / Executive"/>
    <s v="Managerial / Executive"/>
    <n v="1"/>
    <n v="0"/>
    <n v="2.1"/>
    <s v="No Scholarship"/>
    <x v="0"/>
    <x v="4"/>
    <n v="14.2"/>
    <n v="96.4"/>
    <n v="62.7"/>
    <n v="59.4"/>
    <n v="-3.3000000000000043"/>
    <x v="0"/>
    <x v="0"/>
    <x v="0"/>
    <x v="2"/>
    <s v="D"/>
    <n v="0"/>
  </r>
  <r>
    <n v="17"/>
    <s v="Male"/>
    <n v="11"/>
    <s v="Government"/>
    <s v="Semi-Urban"/>
    <n v="4"/>
    <n v="1"/>
    <x v="0"/>
    <n v="384089"/>
    <s v="Business / Self-Employed"/>
    <s v="Unskilled Labor"/>
    <n v="1"/>
    <n v="0"/>
    <n v="3.2"/>
    <s v="No Scholarship"/>
    <x v="1"/>
    <x v="4"/>
    <n v="18.100000000000001"/>
    <n v="88.1"/>
    <n v="74"/>
    <n v="86.2"/>
    <n v="12.200000000000003"/>
    <x v="0"/>
    <x v="1"/>
    <x v="0"/>
    <x v="0"/>
    <s v="B"/>
    <n v="0"/>
  </r>
  <r>
    <n v="12"/>
    <s v="Male"/>
    <n v="6"/>
    <s v="Private-Unaided"/>
    <s v="Urban"/>
    <n v="5"/>
    <n v="0"/>
    <x v="4"/>
    <n v="5444463"/>
    <s v="Unemployed"/>
    <s v="Managerial / Executive"/>
    <n v="1"/>
    <n v="1"/>
    <n v="0.7"/>
    <s v="No Scholarship"/>
    <x v="0"/>
    <x v="1"/>
    <n v="13.3"/>
    <n v="100"/>
    <n v="61.5"/>
    <n v="72.099999999999994"/>
    <n v="10.599999999999994"/>
    <x v="0"/>
    <x v="1"/>
    <x v="0"/>
    <x v="2"/>
    <s v="C"/>
    <n v="0"/>
  </r>
  <r>
    <n v="17"/>
    <s v="Female"/>
    <n v="11"/>
    <s v="Government"/>
    <s v="Rural"/>
    <n v="5"/>
    <n v="0"/>
    <x v="2"/>
    <n v="221359"/>
    <s v="Unskilled Labor"/>
    <s v="Skilled Labor / Trade"/>
    <n v="0"/>
    <n v="0"/>
    <n v="3.8"/>
    <s v="Partial"/>
    <x v="0"/>
    <x v="1"/>
    <n v="14.8"/>
    <n v="73.099999999999994"/>
    <n v="57.5"/>
    <n v="65.3"/>
    <n v="7.7999999999999972"/>
    <x v="0"/>
    <x v="0"/>
    <x v="0"/>
    <x v="1"/>
    <s v="C"/>
    <n v="0"/>
  </r>
  <r>
    <n v="17"/>
    <s v="Male"/>
    <n v="12"/>
    <s v="Government"/>
    <s v="Rural"/>
    <n v="4"/>
    <n v="0"/>
    <x v="4"/>
    <n v="5488723"/>
    <s v="Clerical / Service"/>
    <s v="Homemaker"/>
    <n v="0"/>
    <n v="0"/>
    <n v="11.7"/>
    <s v="No Scholarship"/>
    <x v="0"/>
    <x v="3"/>
    <n v="22.2"/>
    <n v="78.900000000000006"/>
    <n v="64.3"/>
    <n v="49.9"/>
    <n v="-14.399999999999999"/>
    <x v="0"/>
    <x v="0"/>
    <x v="1"/>
    <x v="0"/>
    <s v="D"/>
    <n v="0"/>
  </r>
  <r>
    <n v="14"/>
    <s v="Female"/>
    <n v="8"/>
    <s v="Government"/>
    <s v="Urban"/>
    <n v="8"/>
    <n v="0"/>
    <x v="0"/>
    <n v="494503"/>
    <s v="Clerical / Service"/>
    <s v="Unskilled Labor"/>
    <n v="1"/>
    <n v="1"/>
    <n v="1.5"/>
    <s v="No Scholarship"/>
    <x v="0"/>
    <x v="3"/>
    <n v="18.3"/>
    <n v="93.7"/>
    <n v="56.2"/>
    <n v="74.599999999999994"/>
    <n v="18.399999999999991"/>
    <x v="0"/>
    <x v="1"/>
    <x v="0"/>
    <x v="2"/>
    <s v="C"/>
    <n v="0"/>
  </r>
  <r>
    <n v="15"/>
    <s v="Female"/>
    <n v="9"/>
    <s v="Private-Unaided"/>
    <s v="Rural"/>
    <n v="6"/>
    <n v="1"/>
    <x v="2"/>
    <n v="281350"/>
    <s v="Clerical / Service"/>
    <s v="Homemaker"/>
    <n v="1"/>
    <n v="1"/>
    <n v="2.2000000000000002"/>
    <s v="No Scholarship"/>
    <x v="0"/>
    <x v="1"/>
    <n v="14.9"/>
    <n v="76.8"/>
    <n v="59.1"/>
    <n v="72.900000000000006"/>
    <n v="13.800000000000004"/>
    <x v="0"/>
    <x v="1"/>
    <x v="0"/>
    <x v="0"/>
    <s v="C"/>
    <n v="0"/>
  </r>
  <r>
    <n v="16"/>
    <s v="Female"/>
    <n v="11"/>
    <s v="Government"/>
    <s v="Urban"/>
    <n v="5"/>
    <n v="1"/>
    <x v="0"/>
    <n v="604375"/>
    <s v="Professional"/>
    <s v="Professional"/>
    <n v="1"/>
    <n v="1"/>
    <n v="0.8"/>
    <s v="No Scholarship"/>
    <x v="0"/>
    <x v="1"/>
    <n v="18.399999999999999"/>
    <n v="85.7"/>
    <n v="49.5"/>
    <n v="62.8"/>
    <n v="13.299999999999997"/>
    <x v="0"/>
    <x v="1"/>
    <x v="0"/>
    <x v="0"/>
    <s v="C"/>
    <n v="0"/>
  </r>
  <r>
    <n v="15"/>
    <s v="Male"/>
    <n v="9"/>
    <s v="Government"/>
    <s v="Semi-Urban"/>
    <n v="5"/>
    <n v="0"/>
    <x v="1"/>
    <n v="67532"/>
    <s v="Unemployed"/>
    <s v="Professional"/>
    <n v="0"/>
    <n v="1"/>
    <n v="2.2000000000000002"/>
    <s v="Full"/>
    <x v="0"/>
    <x v="1"/>
    <n v="16.899999999999999"/>
    <n v="73.7"/>
    <n v="66.8"/>
    <n v="63.7"/>
    <n v="-3.0999999999999943"/>
    <x v="0"/>
    <x v="0"/>
    <x v="0"/>
    <x v="1"/>
    <s v="C"/>
    <n v="0"/>
  </r>
  <r>
    <n v="16"/>
    <s v="Female"/>
    <n v="11"/>
    <s v="Private-Unaided"/>
    <s v="Urban"/>
    <n v="4"/>
    <n v="0"/>
    <x v="4"/>
    <n v="3075243"/>
    <s v="Business / Self-Employed"/>
    <s v="Managerial / Executive"/>
    <n v="1"/>
    <n v="0"/>
    <n v="2.4"/>
    <s v="No Scholarship"/>
    <x v="0"/>
    <x v="0"/>
    <n v="12.9"/>
    <n v="97.2"/>
    <n v="62.2"/>
    <n v="82.2"/>
    <n v="20"/>
    <x v="0"/>
    <x v="1"/>
    <x v="0"/>
    <x v="2"/>
    <s v="B"/>
    <n v="0"/>
  </r>
  <r>
    <n v="17"/>
    <s v="Female"/>
    <n v="12"/>
    <s v="Government-Aided"/>
    <s v="Urban"/>
    <n v="4"/>
    <n v="0"/>
    <x v="2"/>
    <n v="259121"/>
    <s v="Professional"/>
    <s v="Clerical / Service"/>
    <n v="1"/>
    <n v="0"/>
    <n v="3.2"/>
    <s v="Partial"/>
    <x v="1"/>
    <x v="1"/>
    <n v="19"/>
    <n v="89"/>
    <n v="60"/>
    <n v="65.599999999999994"/>
    <n v="5.5999999999999943"/>
    <x v="0"/>
    <x v="0"/>
    <x v="0"/>
    <x v="0"/>
    <s v="C"/>
    <n v="0"/>
  </r>
  <r>
    <n v="10"/>
    <s v="Male"/>
    <n v="6"/>
    <s v="Government"/>
    <s v="Rural"/>
    <n v="4"/>
    <n v="0"/>
    <x v="0"/>
    <n v="562368"/>
    <s v="Unskilled Labor"/>
    <s v="Homemaker"/>
    <n v="0"/>
    <n v="0"/>
    <n v="7.9"/>
    <s v="No Scholarship"/>
    <x v="1"/>
    <x v="1"/>
    <n v="15"/>
    <n v="74.099999999999994"/>
    <n v="65.8"/>
    <n v="63.4"/>
    <n v="-2.3999999999999986"/>
    <x v="0"/>
    <x v="0"/>
    <x v="1"/>
    <x v="1"/>
    <s v="C"/>
    <n v="0"/>
  </r>
  <r>
    <n v="12"/>
    <s v="Male"/>
    <n v="6"/>
    <s v="Government-Aided"/>
    <s v="Rural"/>
    <n v="5"/>
    <n v="0"/>
    <x v="0"/>
    <n v="414700"/>
    <s v="Unemployed"/>
    <s v="Business / Self-Employed"/>
    <n v="0"/>
    <n v="1"/>
    <n v="7.4"/>
    <s v="Partial"/>
    <x v="0"/>
    <x v="1"/>
    <n v="6.6"/>
    <n v="84.2"/>
    <n v="73.2"/>
    <n v="70.400000000000006"/>
    <n v="-2.7999999999999972"/>
    <x v="0"/>
    <x v="0"/>
    <x v="1"/>
    <x v="0"/>
    <s v="C"/>
    <n v="0"/>
  </r>
  <r>
    <n v="12"/>
    <s v="Female"/>
    <n v="7"/>
    <s v="Private-Unaided"/>
    <s v="Urban"/>
    <n v="5"/>
    <n v="1"/>
    <x v="4"/>
    <n v="2088305"/>
    <s v="Unemployed"/>
    <s v="Skilled Labor / Trade"/>
    <n v="1"/>
    <n v="0"/>
    <n v="0.9"/>
    <s v="No Scholarship"/>
    <x v="1"/>
    <x v="0"/>
    <n v="18.5"/>
    <n v="97.9"/>
    <n v="69.8"/>
    <n v="77.900000000000006"/>
    <n v="8.1000000000000085"/>
    <x v="0"/>
    <x v="0"/>
    <x v="0"/>
    <x v="2"/>
    <s v="B"/>
    <n v="0"/>
  </r>
  <r>
    <n v="16"/>
    <s v="Female"/>
    <n v="10"/>
    <s v="Government"/>
    <s v="Urban"/>
    <n v="2"/>
    <n v="0"/>
    <x v="2"/>
    <n v="322023"/>
    <s v="Clerical / Service"/>
    <s v="Homemaker"/>
    <n v="1"/>
    <n v="0"/>
    <n v="3.3"/>
    <s v="No Scholarship"/>
    <x v="0"/>
    <x v="1"/>
    <n v="13.3"/>
    <n v="84.4"/>
    <n v="73.400000000000006"/>
    <n v="66.5"/>
    <n v="-6.9000000000000057"/>
    <x v="0"/>
    <x v="0"/>
    <x v="0"/>
    <x v="0"/>
    <s v="C"/>
    <n v="0"/>
  </r>
  <r>
    <n v="10"/>
    <s v="Male"/>
    <n v="6"/>
    <s v="Government"/>
    <s v="Rural"/>
    <n v="5"/>
    <n v="0"/>
    <x v="2"/>
    <n v="337002"/>
    <s v="Unemployed"/>
    <s v="Clerical / Service"/>
    <n v="0"/>
    <n v="1"/>
    <n v="2.7"/>
    <s v="No Scholarship"/>
    <x v="0"/>
    <x v="3"/>
    <n v="16.3"/>
    <n v="86.5"/>
    <n v="50.1"/>
    <n v="60.2"/>
    <n v="10.100000000000001"/>
    <x v="0"/>
    <x v="1"/>
    <x v="0"/>
    <x v="0"/>
    <s v="C"/>
    <n v="0"/>
  </r>
  <r>
    <n v="14"/>
    <s v="Female"/>
    <n v="10"/>
    <s v="Government"/>
    <s v="Rural"/>
    <n v="5"/>
    <n v="0"/>
    <x v="2"/>
    <n v="274043"/>
    <s v="Business / Self-Employed"/>
    <s v="Unskilled Labor"/>
    <n v="0"/>
    <n v="0"/>
    <n v="1.5"/>
    <s v="No Scholarship"/>
    <x v="0"/>
    <x v="1"/>
    <n v="7.2"/>
    <n v="79.8"/>
    <n v="71"/>
    <n v="59.1"/>
    <n v="-11.899999999999999"/>
    <x v="0"/>
    <x v="0"/>
    <x v="0"/>
    <x v="0"/>
    <s v="D"/>
    <n v="0"/>
  </r>
  <r>
    <n v="14"/>
    <s v="Female"/>
    <n v="9"/>
    <s v="Government"/>
    <s v="Semi-Urban"/>
    <n v="2"/>
    <n v="0"/>
    <x v="0"/>
    <n v="387357"/>
    <s v="Professional"/>
    <s v="Professional"/>
    <n v="0"/>
    <n v="1"/>
    <n v="2.4"/>
    <s v="No Scholarship"/>
    <x v="0"/>
    <x v="1"/>
    <n v="15.1"/>
    <n v="88.2"/>
    <n v="87.9"/>
    <n v="78.099999999999994"/>
    <n v="-9.8000000000000114"/>
    <x v="0"/>
    <x v="0"/>
    <x v="0"/>
    <x v="0"/>
    <s v="B"/>
    <n v="0"/>
  </r>
  <r>
    <n v="11"/>
    <s v="Female"/>
    <n v="7"/>
    <s v="Government"/>
    <s v="Rural"/>
    <n v="2"/>
    <n v="1"/>
    <x v="1"/>
    <n v="131042"/>
    <s v="Business / Self-Employed"/>
    <s v="Skilled Labor / Trade"/>
    <n v="1"/>
    <n v="0"/>
    <n v="5.6"/>
    <s v="No Scholarship"/>
    <x v="0"/>
    <x v="1"/>
    <n v="9.8000000000000007"/>
    <n v="85.1"/>
    <n v="47.8"/>
    <n v="46.9"/>
    <n v="-0.89999999999999858"/>
    <x v="0"/>
    <x v="0"/>
    <x v="1"/>
    <x v="0"/>
    <s v="D"/>
    <n v="0"/>
  </r>
  <r>
    <n v="12"/>
    <s v="Other"/>
    <n v="7"/>
    <s v="Private-Unaided"/>
    <s v="Semi-Urban"/>
    <n v="3"/>
    <n v="0"/>
    <x v="0"/>
    <n v="683733"/>
    <s v="Unemployed"/>
    <s v="Unskilled Labor"/>
    <n v="1"/>
    <n v="0"/>
    <n v="7.1"/>
    <s v="No Scholarship"/>
    <x v="0"/>
    <x v="0"/>
    <n v="18.2"/>
    <n v="88.7"/>
    <n v="74.599999999999994"/>
    <n v="80.5"/>
    <n v="5.9000000000000057"/>
    <x v="0"/>
    <x v="0"/>
    <x v="1"/>
    <x v="0"/>
    <s v="B"/>
    <n v="0"/>
  </r>
  <r>
    <n v="15"/>
    <s v="Male"/>
    <n v="11"/>
    <s v="Government-Aided"/>
    <s v="Rural"/>
    <n v="6"/>
    <n v="0"/>
    <x v="4"/>
    <n v="3433664"/>
    <s v="Business / Self-Employed"/>
    <s v="Managerial / Executive"/>
    <n v="1"/>
    <n v="1"/>
    <n v="6.8"/>
    <s v="No Scholarship"/>
    <x v="0"/>
    <x v="1"/>
    <n v="16.399999999999999"/>
    <n v="97.3"/>
    <n v="86"/>
    <n v="74.099999999999994"/>
    <n v="-11.900000000000006"/>
    <x v="0"/>
    <x v="0"/>
    <x v="1"/>
    <x v="2"/>
    <s v="C"/>
    <n v="0"/>
  </r>
  <r>
    <n v="16"/>
    <s v="Female"/>
    <n v="11"/>
    <s v="Government"/>
    <s v="Urban"/>
    <n v="2"/>
    <n v="0"/>
    <x v="0"/>
    <n v="561236"/>
    <s v="Managerial / Executive"/>
    <s v="Business / Self-Employed"/>
    <n v="1"/>
    <n v="0"/>
    <n v="2.8"/>
    <s v="No Scholarship"/>
    <x v="0"/>
    <x v="0"/>
    <n v="17.3"/>
    <n v="96.9"/>
    <n v="68.900000000000006"/>
    <n v="75.7"/>
    <n v="6.7999999999999972"/>
    <x v="0"/>
    <x v="0"/>
    <x v="0"/>
    <x v="2"/>
    <s v="B"/>
    <n v="0"/>
  </r>
  <r>
    <n v="13"/>
    <s v="Female"/>
    <n v="9"/>
    <s v="Government-Aided"/>
    <s v="Rural"/>
    <n v="3"/>
    <n v="0"/>
    <x v="2"/>
    <n v="213674"/>
    <s v="Skilled Labor / Trade"/>
    <s v="Professional"/>
    <n v="0"/>
    <n v="0"/>
    <n v="3.2"/>
    <s v="No Scholarship"/>
    <x v="1"/>
    <x v="1"/>
    <n v="15"/>
    <n v="91"/>
    <n v="70.900000000000006"/>
    <n v="72.7"/>
    <n v="1.7999999999999972"/>
    <x v="0"/>
    <x v="0"/>
    <x v="0"/>
    <x v="2"/>
    <s v="C"/>
    <n v="0"/>
  </r>
  <r>
    <n v="12"/>
    <s v="Female"/>
    <n v="7"/>
    <s v="Government"/>
    <s v="Urban"/>
    <n v="5"/>
    <n v="0"/>
    <x v="2"/>
    <n v="302145"/>
    <s v="Unskilled Labor"/>
    <s v="Skilled Labor / Trade"/>
    <n v="1"/>
    <n v="1"/>
    <n v="0.6"/>
    <s v="Partial"/>
    <x v="0"/>
    <x v="1"/>
    <n v="19.399999999999999"/>
    <n v="85.5"/>
    <n v="55.4"/>
    <n v="55.8"/>
    <n v="0.39999999999999858"/>
    <x v="0"/>
    <x v="0"/>
    <x v="0"/>
    <x v="0"/>
    <s v="D"/>
    <n v="0"/>
  </r>
  <r>
    <n v="14"/>
    <s v="Female"/>
    <n v="8"/>
    <s v="Private-Unaided"/>
    <s v="Urban"/>
    <n v="2"/>
    <n v="0"/>
    <x v="3"/>
    <n v="1445636"/>
    <s v="Managerial / Executive"/>
    <s v="Business / Self-Employed"/>
    <n v="1"/>
    <n v="1"/>
    <n v="4.2"/>
    <s v="Partial"/>
    <x v="1"/>
    <x v="1"/>
    <n v="23.9"/>
    <n v="100"/>
    <n v="64.2"/>
    <n v="83.1"/>
    <n v="18.899999999999991"/>
    <x v="0"/>
    <x v="1"/>
    <x v="0"/>
    <x v="2"/>
    <s v="B"/>
    <n v="0"/>
  </r>
  <r>
    <n v="13"/>
    <s v="Male"/>
    <n v="8"/>
    <s v="Government-Aided"/>
    <s v="Rural"/>
    <n v="3"/>
    <n v="1"/>
    <x v="0"/>
    <n v="413852"/>
    <s v="Skilled Labor / Trade"/>
    <s v="Business / Self-Employed"/>
    <n v="1"/>
    <n v="0"/>
    <n v="4.9000000000000004"/>
    <s v="No Scholarship"/>
    <x v="0"/>
    <x v="1"/>
    <n v="17.8"/>
    <n v="87"/>
    <n v="65"/>
    <n v="66.3"/>
    <n v="1.2999999999999972"/>
    <x v="0"/>
    <x v="0"/>
    <x v="0"/>
    <x v="0"/>
    <s v="C"/>
    <n v="0"/>
  </r>
  <r>
    <n v="14"/>
    <s v="Male"/>
    <n v="9"/>
    <s v="Government-Aided"/>
    <s v="Urban"/>
    <n v="5"/>
    <n v="0"/>
    <x v="2"/>
    <n v="202930"/>
    <s v="Unemployed"/>
    <s v="Skilled Labor / Trade"/>
    <n v="1"/>
    <n v="1"/>
    <n v="5"/>
    <s v="No Scholarship"/>
    <x v="0"/>
    <x v="0"/>
    <n v="12.4"/>
    <n v="90.4"/>
    <n v="47.6"/>
    <n v="48.9"/>
    <n v="1.2999999999999972"/>
    <x v="0"/>
    <x v="0"/>
    <x v="1"/>
    <x v="2"/>
    <s v="D"/>
    <n v="0"/>
  </r>
  <r>
    <n v="16"/>
    <s v="Other"/>
    <n v="10"/>
    <s v="Government"/>
    <s v="Urban"/>
    <n v="2"/>
    <n v="0"/>
    <x v="2"/>
    <n v="232407"/>
    <s v="Clerical / Service"/>
    <s v="Skilled Labor / Trade"/>
    <m/>
    <n v="0"/>
    <n v="2.9"/>
    <s v="No Scholarship"/>
    <x v="0"/>
    <x v="0"/>
    <n v="14.7"/>
    <n v="83.1"/>
    <n v="73.099999999999994"/>
    <n v="67"/>
    <n v="-6.0999999999999943"/>
    <x v="0"/>
    <x v="0"/>
    <x v="0"/>
    <x v="0"/>
    <s v="C"/>
    <n v="0"/>
  </r>
  <r>
    <n v="13"/>
    <s v="Male"/>
    <n v="8"/>
    <s v="Government"/>
    <s v="Urban"/>
    <n v="3"/>
    <n v="0"/>
    <x v="0"/>
    <n v="462911"/>
    <s v="Clerical / Service"/>
    <s v="Unemployed"/>
    <n v="0"/>
    <n v="1"/>
    <n v="0.5"/>
    <s v="No Scholarship"/>
    <x v="0"/>
    <x v="4"/>
    <n v="5.2"/>
    <n v="82.8"/>
    <n v="78.8"/>
    <n v="57"/>
    <n v="-21.799999999999997"/>
    <x v="0"/>
    <x v="0"/>
    <x v="0"/>
    <x v="0"/>
    <s v="D"/>
    <n v="0"/>
  </r>
  <r>
    <n v="16"/>
    <s v="Male"/>
    <n v="12"/>
    <s v="Private-Unaided"/>
    <s v="Semi-Urban"/>
    <n v="2"/>
    <n v="0"/>
    <x v="3"/>
    <n v="1290339"/>
    <s v="Skilled Labor / Trade"/>
    <s v="Business / Self-Employed"/>
    <n v="0"/>
    <n v="1"/>
    <n v="3"/>
    <s v="No Scholarship"/>
    <x v="0"/>
    <x v="1"/>
    <n v="12.4"/>
    <n v="80.2"/>
    <n v="66.5"/>
    <n v="80.7"/>
    <n v="14.200000000000003"/>
    <x v="0"/>
    <x v="1"/>
    <x v="0"/>
    <x v="0"/>
    <s v="B"/>
    <n v="0"/>
  </r>
  <r>
    <n v="14"/>
    <s v="Female"/>
    <n v="8"/>
    <s v="Government"/>
    <s v="Urban"/>
    <n v="5"/>
    <n v="0"/>
    <x v="1"/>
    <n v="80945"/>
    <s v="Business / Self-Employed"/>
    <s v="Clerical / Service"/>
    <n v="1"/>
    <n v="1"/>
    <n v="4.5"/>
    <s v="No Scholarship"/>
    <x v="0"/>
    <x v="4"/>
    <n v="7.6"/>
    <n v="88"/>
    <n v="68.099999999999994"/>
    <n v="58.7"/>
    <n v="-9.3999999999999915"/>
    <x v="0"/>
    <x v="0"/>
    <x v="0"/>
    <x v="0"/>
    <s v="D"/>
    <n v="0"/>
  </r>
  <r>
    <n v="12"/>
    <s v="Male"/>
    <n v="8"/>
    <s v="Private-Unaided"/>
    <s v="Semi-Urban"/>
    <n v="5"/>
    <n v="0"/>
    <x v="0"/>
    <n v="389412"/>
    <s v="Skilled Labor / Trade"/>
    <s v="Managerial / Executive"/>
    <n v="0"/>
    <n v="0"/>
    <m/>
    <s v="No Scholarship"/>
    <x v="0"/>
    <x v="4"/>
    <n v="9.6999999999999993"/>
    <n v="97.9"/>
    <n v="62.2"/>
    <n v="63.1"/>
    <n v="0.89999999999999858"/>
    <x v="0"/>
    <x v="0"/>
    <x v="0"/>
    <x v="2"/>
    <s v="C"/>
    <n v="0"/>
  </r>
  <r>
    <n v="14"/>
    <s v="Female"/>
    <n v="9"/>
    <s v="Government"/>
    <s v="Semi-Urban"/>
    <n v="5"/>
    <n v="0"/>
    <x v="3"/>
    <n v="1381621"/>
    <s v="Business / Self-Employed"/>
    <s v="Skilled Labor / Trade"/>
    <n v="1"/>
    <n v="1"/>
    <n v="1.2"/>
    <s v="No Scholarship"/>
    <x v="1"/>
    <x v="0"/>
    <n v="15.2"/>
    <n v="79.900000000000006"/>
    <n v="73.599999999999994"/>
    <n v="87.2"/>
    <n v="13.600000000000009"/>
    <x v="0"/>
    <x v="1"/>
    <x v="0"/>
    <x v="0"/>
    <s v="B"/>
    <n v="0"/>
  </r>
  <r>
    <n v="11"/>
    <s v="Male"/>
    <n v="6"/>
    <s v="Private-Unaided"/>
    <s v="Rural"/>
    <n v="4"/>
    <n v="0"/>
    <x v="0"/>
    <n v="448973"/>
    <s v="Business / Self-Employed"/>
    <s v="Homemaker"/>
    <n v="1"/>
    <n v="0"/>
    <n v="1"/>
    <s v="No Scholarship"/>
    <x v="0"/>
    <x v="1"/>
    <n v="11.5"/>
    <n v="96.1"/>
    <n v="76.599999999999994"/>
    <n v="74.900000000000006"/>
    <n v="-1.6999999999999886"/>
    <x v="0"/>
    <x v="0"/>
    <x v="0"/>
    <x v="2"/>
    <s v="C"/>
    <n v="0"/>
  </r>
  <r>
    <n v="14"/>
    <s v="Female"/>
    <n v="10"/>
    <s v="Government"/>
    <s v="Rural"/>
    <n v="3"/>
    <n v="0"/>
    <x v="3"/>
    <n v="1016742"/>
    <s v="Skilled Labor / Trade"/>
    <s v="Homemaker"/>
    <n v="1"/>
    <n v="0"/>
    <n v="8.6999999999999993"/>
    <s v="Partial"/>
    <x v="0"/>
    <x v="0"/>
    <n v="13.6"/>
    <n v="85.5"/>
    <n v="74.900000000000006"/>
    <n v="93.2"/>
    <n v="18.299999999999997"/>
    <x v="0"/>
    <x v="1"/>
    <x v="1"/>
    <x v="0"/>
    <s v="A"/>
    <n v="0"/>
  </r>
  <r>
    <n v="14"/>
    <s v="Male"/>
    <n v="8"/>
    <s v="Government"/>
    <s v="Urban"/>
    <n v="5"/>
    <n v="0"/>
    <x v="0"/>
    <n v="378259"/>
    <s v="Clerical / Service"/>
    <s v="Business / Self-Employed"/>
    <n v="0"/>
    <n v="0"/>
    <n v="4.5"/>
    <s v="No Scholarship"/>
    <x v="0"/>
    <x v="1"/>
    <n v="9.6999999999999993"/>
    <n v="96.8"/>
    <n v="59.3"/>
    <n v="51.7"/>
    <n v="-7.5999999999999943"/>
    <x v="0"/>
    <x v="0"/>
    <x v="0"/>
    <x v="2"/>
    <s v="D"/>
    <n v="0"/>
  </r>
  <r>
    <n v="14"/>
    <s v="Male"/>
    <n v="9"/>
    <s v="Government-Aided"/>
    <s v="Rural"/>
    <n v="3"/>
    <n v="0"/>
    <x v="0"/>
    <n v="653730"/>
    <s v="Skilled Labor / Trade"/>
    <s v="Unemployed"/>
    <n v="1"/>
    <n v="0"/>
    <n v="8"/>
    <s v="No Scholarship"/>
    <x v="0"/>
    <x v="4"/>
    <n v="18.399999999999999"/>
    <n v="77.900000000000006"/>
    <n v="79.900000000000006"/>
    <n v="69.599999999999994"/>
    <n v="-10.300000000000011"/>
    <x v="0"/>
    <x v="0"/>
    <x v="1"/>
    <x v="0"/>
    <s v="C"/>
    <n v="0"/>
  </r>
  <r>
    <n v="11"/>
    <s v="Other"/>
    <n v="6"/>
    <s v="Government-Aided"/>
    <s v="Urban"/>
    <n v="6"/>
    <n v="0"/>
    <x v="1"/>
    <n v="175384"/>
    <s v="Clerical / Service"/>
    <s v="Professional"/>
    <n v="0"/>
    <n v="1"/>
    <n v="2.7"/>
    <s v="No Scholarship"/>
    <x v="0"/>
    <x v="0"/>
    <n v="3.7"/>
    <n v="89.1"/>
    <n v="50.9"/>
    <n v="65.5"/>
    <n v="14.600000000000001"/>
    <x v="0"/>
    <x v="1"/>
    <x v="0"/>
    <x v="0"/>
    <s v="C"/>
    <n v="0"/>
  </r>
  <r>
    <n v="15"/>
    <s v="Female"/>
    <n v="9"/>
    <s v="Government"/>
    <s v="Rural"/>
    <n v="6"/>
    <n v="1"/>
    <x v="3"/>
    <n v="1248881"/>
    <s v="Business / Self-Employed"/>
    <s v="Unemployed"/>
    <n v="0"/>
    <n v="1"/>
    <n v="3.2"/>
    <s v="No Scholarship"/>
    <x v="1"/>
    <x v="1"/>
    <n v="19.7"/>
    <n v="81.900000000000006"/>
    <n v="82"/>
    <n v="80.900000000000006"/>
    <n v="-1.0999999999999943"/>
    <x v="0"/>
    <x v="0"/>
    <x v="0"/>
    <x v="0"/>
    <s v="B"/>
    <n v="0"/>
  </r>
  <r>
    <n v="12"/>
    <s v="Female"/>
    <n v="6"/>
    <s v="Private-Unaided"/>
    <s v="Urban"/>
    <n v="2"/>
    <n v="0"/>
    <x v="3"/>
    <n v="974905"/>
    <s v="Professional"/>
    <s v="Skilled Labor / Trade"/>
    <n v="1"/>
    <n v="1"/>
    <n v="1"/>
    <s v="No Scholarship"/>
    <x v="1"/>
    <x v="1"/>
    <n v="20.8"/>
    <n v="100"/>
    <n v="67.5"/>
    <n v="76.900000000000006"/>
    <n v="9.4000000000000057"/>
    <x v="0"/>
    <x v="0"/>
    <x v="0"/>
    <x v="2"/>
    <s v="B"/>
    <n v="0"/>
  </r>
  <r>
    <n v="13"/>
    <s v="Female"/>
    <n v="9"/>
    <s v="Government"/>
    <s v="Urban"/>
    <n v="4"/>
    <n v="0"/>
    <x v="0"/>
    <n v="429361"/>
    <s v="Clerical / Service"/>
    <s v="Professional"/>
    <n v="0"/>
    <n v="0"/>
    <n v="5.9"/>
    <s v="No Scholarship"/>
    <x v="0"/>
    <x v="1"/>
    <n v="14.4"/>
    <n v="83"/>
    <n v="62.6"/>
    <n v="61.7"/>
    <n v="-0.89999999999999858"/>
    <x v="0"/>
    <x v="0"/>
    <x v="1"/>
    <x v="0"/>
    <s v="C"/>
    <n v="0"/>
  </r>
  <r>
    <n v="13"/>
    <s v="Male"/>
    <n v="7"/>
    <s v="Government"/>
    <s v="Rural"/>
    <n v="5"/>
    <n v="0"/>
    <x v="4"/>
    <n v="2860136"/>
    <s v="Clerical / Service"/>
    <s v="Managerial / Executive"/>
    <n v="0"/>
    <n v="0"/>
    <n v="2.5"/>
    <s v="No Scholarship"/>
    <x v="1"/>
    <x v="1"/>
    <n v="8.3000000000000007"/>
    <n v="98.1"/>
    <n v="41.4"/>
    <n v="63.6"/>
    <n v="22.200000000000003"/>
    <x v="0"/>
    <x v="1"/>
    <x v="0"/>
    <x v="2"/>
    <s v="C"/>
    <n v="0"/>
  </r>
  <r>
    <n v="13"/>
    <s v="Male"/>
    <n v="9"/>
    <s v="Government"/>
    <s v="Semi-Urban"/>
    <n v="4"/>
    <n v="0"/>
    <x v="1"/>
    <n v="151366"/>
    <s v="Unemployed"/>
    <s v="Unskilled Labor"/>
    <n v="0"/>
    <n v="0"/>
    <n v="0.6"/>
    <s v="No Scholarship"/>
    <x v="0"/>
    <x v="4"/>
    <n v="7.3"/>
    <n v="86.3"/>
    <n v="56"/>
    <n v="67.599999999999994"/>
    <n v="11.599999999999994"/>
    <x v="0"/>
    <x v="1"/>
    <x v="0"/>
    <x v="0"/>
    <s v="C"/>
    <n v="0"/>
  </r>
  <r>
    <n v="11"/>
    <s v="Female"/>
    <n v="7"/>
    <s v="Government"/>
    <s v="Rural"/>
    <n v="4"/>
    <n v="0"/>
    <x v="1"/>
    <n v="103287"/>
    <s v="Unskilled Labor"/>
    <s v="Unskilled Labor"/>
    <n v="1"/>
    <n v="0"/>
    <n v="7.8"/>
    <s v="Partial"/>
    <x v="0"/>
    <x v="0"/>
    <n v="21.4"/>
    <n v="84.2"/>
    <n v="60.5"/>
    <n v="52.1"/>
    <n v="-8.3999999999999986"/>
    <x v="0"/>
    <x v="0"/>
    <x v="1"/>
    <x v="0"/>
    <s v="D"/>
    <n v="0"/>
  </r>
  <r>
    <n v="14"/>
    <s v="Female"/>
    <n v="9"/>
    <s v="Government"/>
    <s v="Rural"/>
    <n v="7"/>
    <n v="0"/>
    <x v="0"/>
    <n v="653127"/>
    <s v="Business / Self-Employed"/>
    <s v="Unemployed"/>
    <n v="1"/>
    <n v="0"/>
    <n v="4.0999999999999996"/>
    <s v="No Scholarship"/>
    <x v="0"/>
    <x v="4"/>
    <n v="10"/>
    <n v="81"/>
    <n v="69.900000000000006"/>
    <n v="71.900000000000006"/>
    <n v="2"/>
    <x v="0"/>
    <x v="0"/>
    <x v="0"/>
    <x v="0"/>
    <s v="C"/>
    <n v="0"/>
  </r>
  <r>
    <n v="13"/>
    <s v="Female"/>
    <n v="8"/>
    <s v="Government"/>
    <s v="Semi-Urban"/>
    <n v="5"/>
    <n v="1"/>
    <x v="1"/>
    <n v="88046"/>
    <s v="Professional"/>
    <s v="Skilled Labor / Trade"/>
    <n v="1"/>
    <n v="0"/>
    <n v="5.9"/>
    <s v="Partial"/>
    <x v="0"/>
    <x v="1"/>
    <n v="12.7"/>
    <n v="80.400000000000006"/>
    <n v="59.2"/>
    <n v="62.6"/>
    <n v="3.3999999999999986"/>
    <x v="0"/>
    <x v="0"/>
    <x v="1"/>
    <x v="0"/>
    <s v="C"/>
    <n v="0"/>
  </r>
  <r>
    <n v="13"/>
    <s v="Male"/>
    <n v="9"/>
    <s v="Government"/>
    <s v="Semi-Urban"/>
    <n v="7"/>
    <n v="0"/>
    <x v="2"/>
    <n v="300374"/>
    <s v="Unemployed"/>
    <s v="Clerical / Service"/>
    <n v="0"/>
    <n v="1"/>
    <n v="4.4000000000000004"/>
    <s v="Full"/>
    <x v="0"/>
    <x v="4"/>
    <n v="8.9"/>
    <n v="97.7"/>
    <n v="57.5"/>
    <n v="76.2"/>
    <n v="18.700000000000003"/>
    <x v="0"/>
    <x v="1"/>
    <x v="0"/>
    <x v="2"/>
    <s v="B"/>
    <n v="0"/>
  </r>
  <r>
    <n v="11"/>
    <s v="Female"/>
    <n v="6"/>
    <s v="Private-Unaided"/>
    <s v="Urban"/>
    <n v="6"/>
    <n v="0"/>
    <x v="3"/>
    <n v="983326"/>
    <s v="Professional"/>
    <s v="Clerical / Service"/>
    <n v="1"/>
    <n v="0"/>
    <n v="3.6"/>
    <s v="No Scholarship"/>
    <x v="1"/>
    <x v="0"/>
    <n v="65"/>
    <n v="87.7"/>
    <n v="83.6"/>
    <n v="92.2"/>
    <n v="8.6000000000000085"/>
    <x v="0"/>
    <x v="0"/>
    <x v="0"/>
    <x v="0"/>
    <s v="A"/>
    <n v="0"/>
  </r>
  <r>
    <n v="10"/>
    <s v="Female"/>
    <n v="6"/>
    <s v="Private-Unaided"/>
    <s v="Urban"/>
    <n v="5"/>
    <n v="0"/>
    <x v="1"/>
    <n v="161842"/>
    <s v="Unskilled Labor"/>
    <s v="Unemployed"/>
    <n v="1"/>
    <n v="1"/>
    <n v="3"/>
    <s v="Partial"/>
    <x v="0"/>
    <x v="2"/>
    <n v="11"/>
    <n v="80"/>
    <n v="71.5"/>
    <n v="74.5"/>
    <n v="3"/>
    <x v="0"/>
    <x v="0"/>
    <x v="0"/>
    <x v="0"/>
    <s v="C"/>
    <n v="0"/>
  </r>
  <r>
    <n v="17"/>
    <s v="Male"/>
    <n v="12"/>
    <s v="Private-Unaided"/>
    <s v="Rural"/>
    <n v="6"/>
    <n v="0"/>
    <x v="0"/>
    <n v="560104"/>
    <s v="Business / Self-Employed"/>
    <s v="Homemaker"/>
    <n v="1"/>
    <n v="0"/>
    <n v="1.9"/>
    <s v="No Scholarship"/>
    <x v="1"/>
    <x v="0"/>
    <n v="15.6"/>
    <n v="77.5"/>
    <n v="64.2"/>
    <n v="72.900000000000006"/>
    <n v="8.7000000000000028"/>
    <x v="0"/>
    <x v="0"/>
    <x v="0"/>
    <x v="0"/>
    <s v="C"/>
    <n v="0"/>
  </r>
  <r>
    <n v="11"/>
    <s v="Male"/>
    <n v="6"/>
    <s v="Government-Aided"/>
    <s v="Rural"/>
    <n v="6"/>
    <n v="0"/>
    <x v="1"/>
    <n v="132583"/>
    <s v="Clerical / Service"/>
    <s v="Business / Self-Employed"/>
    <n v="0"/>
    <n v="0"/>
    <n v="9.6"/>
    <s v="Partial"/>
    <x v="0"/>
    <x v="0"/>
    <n v="10.8"/>
    <n v="71.599999999999994"/>
    <n v="61"/>
    <n v="58"/>
    <n v="-3"/>
    <x v="0"/>
    <x v="0"/>
    <x v="1"/>
    <x v="1"/>
    <s v="D"/>
    <n v="0"/>
  </r>
  <r>
    <n v="14"/>
    <s v="Female"/>
    <n v="9"/>
    <s v="Private-Unaided"/>
    <s v="Semi-Urban"/>
    <n v="3"/>
    <n v="0"/>
    <x v="2"/>
    <n v="320995"/>
    <s v="Unskilled Labor"/>
    <s v="Unemployed"/>
    <n v="1"/>
    <n v="0"/>
    <n v="3.2"/>
    <s v="No Scholarship"/>
    <x v="0"/>
    <x v="1"/>
    <n v="20.5"/>
    <n v="91.8"/>
    <n v="64.400000000000006"/>
    <n v="74.099999999999994"/>
    <n v="9.6999999999999886"/>
    <x v="0"/>
    <x v="0"/>
    <x v="0"/>
    <x v="2"/>
    <s v="C"/>
    <n v="0"/>
  </r>
  <r>
    <n v="17"/>
    <s v="Other"/>
    <n v="12"/>
    <s v="Government-Aided"/>
    <s v="Urban"/>
    <n v="6"/>
    <n v="0"/>
    <x v="2"/>
    <n v="180641"/>
    <s v="Professional"/>
    <s v="Homemaker"/>
    <n v="0"/>
    <n v="0"/>
    <n v="0.4"/>
    <s v="Partial"/>
    <x v="0"/>
    <x v="0"/>
    <n v="13.2"/>
    <n v="93.3"/>
    <n v="57.3"/>
    <n v="73.900000000000006"/>
    <n v="16.600000000000009"/>
    <x v="0"/>
    <x v="1"/>
    <x v="0"/>
    <x v="2"/>
    <s v="C"/>
    <n v="0"/>
  </r>
  <r>
    <n v="17"/>
    <s v="Male"/>
    <n v="12"/>
    <s v="Private-Unaided"/>
    <s v="Rural"/>
    <n v="6"/>
    <n v="0"/>
    <x v="1"/>
    <n v="122489"/>
    <s v="Clerical / Service"/>
    <s v="Managerial / Executive"/>
    <n v="0"/>
    <n v="0"/>
    <n v="1.5"/>
    <s v="Partial"/>
    <x v="0"/>
    <x v="0"/>
    <n v="9.1999999999999993"/>
    <n v="82.5"/>
    <n v="66"/>
    <n v="48.1"/>
    <n v="-17.899999999999999"/>
    <x v="0"/>
    <x v="0"/>
    <x v="0"/>
    <x v="0"/>
    <s v="D"/>
    <n v="0"/>
  </r>
  <r>
    <n v="12"/>
    <s v="Male"/>
    <n v="8"/>
    <s v="Private-Unaided"/>
    <s v="Semi-Urban"/>
    <n v="2"/>
    <n v="0"/>
    <x v="2"/>
    <n v="249989"/>
    <s v="Clerical / Service"/>
    <s v="Skilled Labor / Trade"/>
    <n v="0"/>
    <n v="0"/>
    <n v="2.2999999999999998"/>
    <s v="Full"/>
    <x v="1"/>
    <x v="0"/>
    <n v="17.2"/>
    <n v="81.8"/>
    <n v="58.7"/>
    <n v="63.3"/>
    <n v="4.5999999999999943"/>
    <x v="0"/>
    <x v="0"/>
    <x v="0"/>
    <x v="0"/>
    <s v="C"/>
    <n v="0"/>
  </r>
  <r>
    <n v="15"/>
    <s v="Male"/>
    <n v="9"/>
    <s v="Government-Aided"/>
    <s v="Rural"/>
    <n v="5"/>
    <n v="0"/>
    <x v="1"/>
    <n v="63821"/>
    <s v="Unskilled Labor"/>
    <s v="Business / Self-Employed"/>
    <n v="0"/>
    <n v="0"/>
    <n v="13.8"/>
    <s v="Partial"/>
    <x v="0"/>
    <x v="3"/>
    <n v="14.1"/>
    <n v="80.3"/>
    <n v="58.6"/>
    <n v="34.700000000000003"/>
    <n v="-23.9"/>
    <x v="1"/>
    <x v="0"/>
    <x v="1"/>
    <x v="0"/>
    <s v="F"/>
    <n v="1"/>
  </r>
  <r>
    <n v="13"/>
    <s v="Male"/>
    <n v="9"/>
    <s v="Private-Unaided"/>
    <s v="Semi-Urban"/>
    <n v="4"/>
    <n v="0"/>
    <x v="2"/>
    <n v="245764"/>
    <s v="Business / Self-Employed"/>
    <s v="Clerical / Service"/>
    <n v="0"/>
    <n v="0"/>
    <n v="3.5"/>
    <s v="No Scholarship"/>
    <x v="0"/>
    <x v="0"/>
    <n v="9.6"/>
    <n v="86.2"/>
    <n v="68.2"/>
    <n v="63.3"/>
    <n v="-4.9000000000000057"/>
    <x v="0"/>
    <x v="0"/>
    <x v="0"/>
    <x v="0"/>
    <s v="C"/>
    <n v="0"/>
  </r>
  <r>
    <n v="11"/>
    <s v="Male"/>
    <n v="7"/>
    <s v="Government"/>
    <s v="Rural"/>
    <n v="3"/>
    <n v="0"/>
    <x v="0"/>
    <n v="459034"/>
    <s v="Unemployed"/>
    <s v="Homemaker"/>
    <n v="0"/>
    <n v="0"/>
    <n v="1.6"/>
    <s v="No Scholarship"/>
    <x v="0"/>
    <x v="0"/>
    <n v="10.9"/>
    <n v="83.3"/>
    <n v="63.6"/>
    <n v="67.3"/>
    <n v="3.6999999999999957"/>
    <x v="0"/>
    <x v="0"/>
    <x v="0"/>
    <x v="0"/>
    <s v="C"/>
    <n v="0"/>
  </r>
  <r>
    <n v="15"/>
    <s v="Male"/>
    <n v="9"/>
    <s v="Government"/>
    <s v="Urban"/>
    <n v="7"/>
    <n v="1"/>
    <x v="1"/>
    <n v="115448"/>
    <s v="Unemployed"/>
    <s v="Business / Self-Employed"/>
    <n v="1"/>
    <n v="0"/>
    <n v="2.2000000000000002"/>
    <s v="No Scholarship"/>
    <x v="0"/>
    <x v="1"/>
    <n v="10.8"/>
    <n v="85.6"/>
    <n v="65.900000000000006"/>
    <n v="63.3"/>
    <n v="-2.6000000000000085"/>
    <x v="0"/>
    <x v="0"/>
    <x v="0"/>
    <x v="0"/>
    <s v="C"/>
    <n v="0"/>
  </r>
  <r>
    <n v="15"/>
    <s v="Male"/>
    <n v="11"/>
    <s v="Government"/>
    <s v="Urban"/>
    <n v="4"/>
    <n v="1"/>
    <x v="2"/>
    <n v="300912"/>
    <s v="Business / Self-Employed"/>
    <s v="Professional"/>
    <n v="1"/>
    <n v="1"/>
    <n v="1.1000000000000001"/>
    <s v="No Scholarship"/>
    <x v="0"/>
    <x v="4"/>
    <n v="17.899999999999999"/>
    <n v="83.1"/>
    <n v="57"/>
    <n v="70.3"/>
    <n v="13.299999999999997"/>
    <x v="0"/>
    <x v="1"/>
    <x v="0"/>
    <x v="0"/>
    <s v="C"/>
    <n v="0"/>
  </r>
  <r>
    <n v="11"/>
    <s v="Female"/>
    <n v="7"/>
    <s v="Government-Aided"/>
    <s v="Urban"/>
    <n v="5"/>
    <n v="1"/>
    <x v="2"/>
    <n v="347336"/>
    <s v="Skilled Labor / Trade"/>
    <s v="Homemaker"/>
    <n v="1"/>
    <n v="1"/>
    <n v="1.2"/>
    <s v="Partial"/>
    <x v="0"/>
    <x v="4"/>
    <n v="16.100000000000001"/>
    <n v="85"/>
    <n v="60.2"/>
    <n v="68.2"/>
    <n v="8"/>
    <x v="0"/>
    <x v="0"/>
    <x v="0"/>
    <x v="0"/>
    <s v="C"/>
    <n v="0"/>
  </r>
  <r>
    <n v="13"/>
    <s v="Male"/>
    <n v="9"/>
    <s v="Government"/>
    <s v="Semi-Urban"/>
    <n v="3"/>
    <n v="0"/>
    <x v="0"/>
    <n v="528491"/>
    <s v="Business / Self-Employed"/>
    <s v="Unskilled Labor"/>
    <n v="1"/>
    <n v="1"/>
    <n v="2.5"/>
    <s v="No Scholarship"/>
    <x v="1"/>
    <x v="0"/>
    <n v="16.3"/>
    <n v="81.599999999999994"/>
    <n v="51.3"/>
    <n v="43.3"/>
    <n v="-8"/>
    <x v="0"/>
    <x v="0"/>
    <x v="0"/>
    <x v="0"/>
    <s v="D"/>
    <n v="0"/>
  </r>
  <r>
    <n v="14"/>
    <s v="Male"/>
    <n v="8"/>
    <s v="Private-Unaided"/>
    <s v="Rural"/>
    <n v="4"/>
    <n v="0"/>
    <x v="3"/>
    <n v="707524"/>
    <s v="Managerial / Executive"/>
    <s v="Professional"/>
    <n v="0"/>
    <n v="1"/>
    <n v="4.0999999999999996"/>
    <s v="No Scholarship"/>
    <x v="1"/>
    <x v="1"/>
    <n v="14.6"/>
    <n v="82.7"/>
    <n v="71.3"/>
    <n v="63.7"/>
    <n v="-7.5999999999999943"/>
    <x v="0"/>
    <x v="0"/>
    <x v="0"/>
    <x v="0"/>
    <s v="C"/>
    <n v="0"/>
  </r>
  <r>
    <n v="11"/>
    <s v="Male"/>
    <n v="6"/>
    <s v="Private-Unaided"/>
    <s v="Semi-Urban"/>
    <n v="2"/>
    <n v="0"/>
    <x v="0"/>
    <n v="582705"/>
    <s v="Skilled Labor / Trade"/>
    <s v="Unemployed"/>
    <n v="1"/>
    <n v="1"/>
    <n v="3.2"/>
    <s v="No Scholarship"/>
    <x v="0"/>
    <x v="0"/>
    <n v="15.7"/>
    <n v="91"/>
    <n v="45.5"/>
    <n v="65.099999999999994"/>
    <n v="19.599999999999994"/>
    <x v="0"/>
    <x v="1"/>
    <x v="0"/>
    <x v="2"/>
    <s v="C"/>
    <n v="0"/>
  </r>
  <r>
    <n v="16"/>
    <s v="Male"/>
    <n v="11"/>
    <s v="Government"/>
    <s v="Urban"/>
    <n v="6"/>
    <n v="0"/>
    <x v="2"/>
    <n v="335888"/>
    <s v="Managerial / Executive"/>
    <s v="Managerial / Executive"/>
    <n v="0"/>
    <n v="0"/>
    <n v="3.3"/>
    <s v="No Scholarship"/>
    <x v="1"/>
    <x v="4"/>
    <n v="6.9"/>
    <n v="81.2"/>
    <n v="55.3"/>
    <n v="62"/>
    <n v="6.7000000000000028"/>
    <x v="0"/>
    <x v="0"/>
    <x v="0"/>
    <x v="0"/>
    <s v="C"/>
    <n v="0"/>
  </r>
  <r>
    <n v="16"/>
    <s v="Female"/>
    <n v="12"/>
    <s v="Government"/>
    <s v="Semi-Urban"/>
    <n v="6"/>
    <n v="0"/>
    <x v="0"/>
    <n v="638772"/>
    <s v="Skilled Labor / Trade"/>
    <s v="Business / Self-Employed"/>
    <n v="1"/>
    <n v="0"/>
    <n v="3.1"/>
    <s v="No Scholarship"/>
    <x v="0"/>
    <x v="1"/>
    <n v="12.5"/>
    <n v="100"/>
    <n v="48.9"/>
    <n v="73"/>
    <n v="24.1"/>
    <x v="0"/>
    <x v="1"/>
    <x v="0"/>
    <x v="2"/>
    <s v="C"/>
    <n v="0"/>
  </r>
  <r>
    <n v="13"/>
    <s v="Female"/>
    <n v="7"/>
    <s v="Government"/>
    <s v="Semi-Urban"/>
    <n v="6"/>
    <n v="0"/>
    <x v="1"/>
    <n v="97257"/>
    <s v="Unemployed"/>
    <s v="Professional"/>
    <n v="0"/>
    <n v="0"/>
    <n v="4.8"/>
    <s v="Partial"/>
    <x v="0"/>
    <x v="1"/>
    <n v="17.600000000000001"/>
    <n v="84.7"/>
    <n v="64"/>
    <n v="64.900000000000006"/>
    <n v="0.90000000000000568"/>
    <x v="0"/>
    <x v="0"/>
    <x v="0"/>
    <x v="0"/>
    <s v="C"/>
    <n v="0"/>
  </r>
  <r>
    <n v="12"/>
    <s v="Male"/>
    <n v="7"/>
    <s v="Government-Aided"/>
    <s v="Urban"/>
    <n v="4"/>
    <n v="0"/>
    <x v="2"/>
    <n v="202692"/>
    <s v="Unemployed"/>
    <s v="Homemaker"/>
    <n v="0"/>
    <n v="1"/>
    <n v="0.6"/>
    <s v="No Scholarship"/>
    <x v="0"/>
    <x v="1"/>
    <n v="14"/>
    <n v="91.7"/>
    <n v="64.599999999999994"/>
    <n v="65.3"/>
    <n v="0.70000000000000284"/>
    <x v="0"/>
    <x v="0"/>
    <x v="0"/>
    <x v="2"/>
    <s v="C"/>
    <n v="0"/>
  </r>
  <r>
    <n v="15"/>
    <s v="Male"/>
    <n v="11"/>
    <s v="Government"/>
    <s v="Urban"/>
    <n v="2"/>
    <n v="0"/>
    <x v="2"/>
    <n v="293552"/>
    <s v="Unskilled Labor"/>
    <s v="Professional"/>
    <n v="0"/>
    <n v="1"/>
    <n v="1.5"/>
    <s v="Partial"/>
    <x v="1"/>
    <x v="0"/>
    <n v="15.4"/>
    <n v="76.7"/>
    <n v="63.6"/>
    <n v="67.3"/>
    <n v="3.6999999999999957"/>
    <x v="0"/>
    <x v="0"/>
    <x v="0"/>
    <x v="0"/>
    <s v="C"/>
    <n v="0"/>
  </r>
  <r>
    <n v="14"/>
    <s v="Male"/>
    <n v="10"/>
    <s v="Private-Unaided"/>
    <s v="Rural"/>
    <n v="4"/>
    <n v="0"/>
    <x v="2"/>
    <n v="229021"/>
    <s v="Skilled Labor / Trade"/>
    <s v="Homemaker"/>
    <n v="1"/>
    <n v="0"/>
    <n v="9.6999999999999993"/>
    <s v="No Scholarship"/>
    <x v="0"/>
    <x v="0"/>
    <n v="14.5"/>
    <n v="62.4"/>
    <n v="63.3"/>
    <n v="71"/>
    <n v="7.7000000000000028"/>
    <x v="0"/>
    <x v="0"/>
    <x v="1"/>
    <x v="1"/>
    <s v="C"/>
    <n v="0"/>
  </r>
  <r>
    <n v="16"/>
    <s v="Female"/>
    <n v="11"/>
    <s v="Private-Unaided"/>
    <s v="Urban"/>
    <n v="4"/>
    <n v="1"/>
    <x v="3"/>
    <n v="768613"/>
    <s v="Business / Self-Employed"/>
    <s v="Unemployed"/>
    <n v="0"/>
    <n v="1"/>
    <n v="0.8"/>
    <s v="No Scholarship"/>
    <x v="1"/>
    <x v="1"/>
    <n v="15.5"/>
    <n v="100"/>
    <n v="59.1"/>
    <n v="75.7"/>
    <n v="16.600000000000001"/>
    <x v="0"/>
    <x v="1"/>
    <x v="0"/>
    <x v="2"/>
    <s v="B"/>
    <n v="0"/>
  </r>
  <r>
    <n v="13"/>
    <s v="Female"/>
    <n v="8"/>
    <s v="Government"/>
    <s v="Semi-Urban"/>
    <n v="3"/>
    <n v="0"/>
    <x v="0"/>
    <n v="464300"/>
    <s v="Unskilled Labor"/>
    <s v="Clerical / Service"/>
    <n v="1"/>
    <n v="1"/>
    <n v="3.8"/>
    <s v="No Scholarship"/>
    <x v="0"/>
    <x v="3"/>
    <n v="9.4"/>
    <n v="88.3"/>
    <n v="50.8"/>
    <n v="68.900000000000006"/>
    <n v="18.100000000000009"/>
    <x v="0"/>
    <x v="1"/>
    <x v="0"/>
    <x v="0"/>
    <s v="C"/>
    <n v="0"/>
  </r>
  <r>
    <n v="12"/>
    <s v="Female"/>
    <n v="7"/>
    <s v="Government"/>
    <s v="Rural"/>
    <n v="4"/>
    <n v="0"/>
    <x v="1"/>
    <n v="140218"/>
    <s v="Managerial / Executive"/>
    <s v="Skilled Labor / Trade"/>
    <n v="0"/>
    <n v="0"/>
    <n v="2.6"/>
    <s v="No Scholarship"/>
    <x v="0"/>
    <x v="0"/>
    <n v="15.9"/>
    <n v="84.4"/>
    <n v="50.6"/>
    <n v="68.099999999999994"/>
    <n v="17.499999999999993"/>
    <x v="0"/>
    <x v="1"/>
    <x v="0"/>
    <x v="0"/>
    <s v="C"/>
    <n v="0"/>
  </r>
  <r>
    <n v="14"/>
    <s v="Female"/>
    <n v="9"/>
    <s v="Government-Aided"/>
    <s v="Urban"/>
    <n v="5"/>
    <n v="0"/>
    <x v="2"/>
    <n v="261014"/>
    <s v="Unemployed"/>
    <s v="Managerial / Executive"/>
    <n v="0"/>
    <n v="1"/>
    <n v="1.3"/>
    <s v="Full"/>
    <x v="0"/>
    <x v="1"/>
    <n v="16.7"/>
    <n v="87.1"/>
    <n v="56.7"/>
    <n v="66.7"/>
    <n v="10"/>
    <x v="0"/>
    <x v="0"/>
    <x v="0"/>
    <x v="0"/>
    <s v="C"/>
    <n v="0"/>
  </r>
  <r>
    <n v="12"/>
    <s v="Female"/>
    <n v="8"/>
    <s v="Government-Aided"/>
    <s v="Urban"/>
    <n v="5"/>
    <n v="0"/>
    <x v="3"/>
    <n v="1031853"/>
    <s v="Professional"/>
    <s v="Managerial / Executive"/>
    <n v="1"/>
    <n v="1"/>
    <n v="2.1"/>
    <s v="No Scholarship"/>
    <x v="0"/>
    <x v="4"/>
    <n v="9.3000000000000007"/>
    <n v="89.1"/>
    <n v="60"/>
    <n v="41.5"/>
    <n v="-18.5"/>
    <x v="1"/>
    <x v="0"/>
    <x v="0"/>
    <x v="0"/>
    <s v="D"/>
    <n v="0"/>
  </r>
  <r>
    <n v="15"/>
    <s v="Male"/>
    <n v="9"/>
    <s v="Private-Unaided"/>
    <s v="Semi-Urban"/>
    <n v="4"/>
    <n v="1"/>
    <x v="1"/>
    <n v="111414"/>
    <s v="Business / Self-Employed"/>
    <s v="Business / Self-Employed"/>
    <n v="1"/>
    <n v="0"/>
    <n v="6.4"/>
    <s v="No Scholarship"/>
    <x v="0"/>
    <x v="0"/>
    <n v="14.9"/>
    <n v="87.2"/>
    <n v="79.8"/>
    <n v="64.400000000000006"/>
    <n v="-15.399999999999991"/>
    <x v="0"/>
    <x v="0"/>
    <x v="1"/>
    <x v="0"/>
    <s v="C"/>
    <n v="0"/>
  </r>
  <r>
    <n v="15"/>
    <s v="Female"/>
    <n v="10"/>
    <s v="Government"/>
    <s v="Urban"/>
    <n v="5"/>
    <n v="0"/>
    <x v="2"/>
    <n v="210543"/>
    <s v="Business / Self-Employed"/>
    <s v="Unemployed"/>
    <n v="1"/>
    <n v="1"/>
    <n v="2"/>
    <s v="No Scholarship"/>
    <x v="0"/>
    <x v="1"/>
    <n v="16.7"/>
    <n v="83.9"/>
    <n v="61.5"/>
    <n v="48.5"/>
    <n v="-13"/>
    <x v="0"/>
    <x v="0"/>
    <x v="0"/>
    <x v="0"/>
    <s v="D"/>
    <n v="0"/>
  </r>
  <r>
    <n v="16"/>
    <s v="Male"/>
    <n v="12"/>
    <s v="Private-Unaided"/>
    <s v="Urban"/>
    <n v="2"/>
    <n v="1"/>
    <x v="4"/>
    <n v="3816325"/>
    <s v="Professional"/>
    <s v="Skilled Labor / Trade"/>
    <n v="0"/>
    <n v="1"/>
    <n v="0.2"/>
    <s v="No Scholarship"/>
    <x v="0"/>
    <x v="0"/>
    <n v="16.600000000000001"/>
    <n v="100"/>
    <n v="75"/>
    <n v="80.5"/>
    <n v="5.5"/>
    <x v="0"/>
    <x v="0"/>
    <x v="0"/>
    <x v="2"/>
    <s v="B"/>
    <n v="0"/>
  </r>
  <r>
    <n v="14"/>
    <s v="Female"/>
    <n v="9"/>
    <s v="Private-Unaided"/>
    <s v="Semi-Urban"/>
    <n v="6"/>
    <n v="0"/>
    <x v="1"/>
    <n v="70905"/>
    <s v="Unskilled Labor"/>
    <s v="Clerical / Service"/>
    <n v="0"/>
    <n v="0"/>
    <n v="2.5"/>
    <s v="Full"/>
    <x v="0"/>
    <x v="0"/>
    <n v="12"/>
    <n v="79.3"/>
    <n v="44.9"/>
    <n v="64.900000000000006"/>
    <n v="20.000000000000007"/>
    <x v="0"/>
    <x v="1"/>
    <x v="0"/>
    <x v="0"/>
    <s v="C"/>
    <n v="0"/>
  </r>
  <r>
    <n v="13"/>
    <s v="Female"/>
    <n v="9"/>
    <s v="Government"/>
    <s v="Semi-Urban"/>
    <n v="5"/>
    <n v="0"/>
    <x v="2"/>
    <n v="229321"/>
    <s v="Unemployed"/>
    <s v="Homemaker"/>
    <n v="0"/>
    <n v="0"/>
    <n v="5.6"/>
    <s v="Partial"/>
    <x v="0"/>
    <x v="1"/>
    <n v="5"/>
    <n v="89.5"/>
    <n v="60.8"/>
    <n v="83.4"/>
    <n v="22.600000000000009"/>
    <x v="0"/>
    <x v="1"/>
    <x v="1"/>
    <x v="0"/>
    <s v="B"/>
    <n v="0"/>
  </r>
  <r>
    <n v="18"/>
    <s v="Male"/>
    <n v="12"/>
    <s v="Government"/>
    <s v="Urban"/>
    <n v="5"/>
    <n v="0"/>
    <x v="3"/>
    <n v="751574"/>
    <s v="Managerial / Executive"/>
    <s v="Homemaker"/>
    <n v="1"/>
    <n v="0"/>
    <n v="0.8"/>
    <s v="No Scholarship"/>
    <x v="0"/>
    <x v="0"/>
    <n v="16.100000000000001"/>
    <n v="73.8"/>
    <n v="72.900000000000006"/>
    <n v="69.099999999999994"/>
    <n v="-3.8000000000000114"/>
    <x v="0"/>
    <x v="0"/>
    <x v="0"/>
    <x v="1"/>
    <s v="C"/>
    <n v="0"/>
  </r>
  <r>
    <n v="11"/>
    <s v="Other"/>
    <n v="7"/>
    <s v="Government-Aided"/>
    <s v="Urban"/>
    <n v="4"/>
    <n v="0"/>
    <x v="2"/>
    <n v="200456"/>
    <s v="Business / Self-Employed"/>
    <s v="Clerical / Service"/>
    <n v="1"/>
    <n v="0"/>
    <n v="1.5"/>
    <s v="No Scholarship"/>
    <x v="0"/>
    <x v="0"/>
    <n v="16.8"/>
    <n v="88.1"/>
    <n v="67.5"/>
    <n v="78.099999999999994"/>
    <n v="10.599999999999994"/>
    <x v="0"/>
    <x v="1"/>
    <x v="0"/>
    <x v="0"/>
    <s v="B"/>
    <n v="0"/>
  </r>
  <r>
    <n v="16"/>
    <s v="Male"/>
    <n v="12"/>
    <s v="Government"/>
    <s v="Rural"/>
    <n v="6"/>
    <n v="0"/>
    <x v="3"/>
    <n v="980742"/>
    <s v="Business / Self-Employed"/>
    <s v="Clerical / Service"/>
    <n v="0"/>
    <n v="1"/>
    <n v="3.9"/>
    <s v="No Scholarship"/>
    <x v="1"/>
    <x v="1"/>
    <n v="4.3"/>
    <n v="80.2"/>
    <n v="59.1"/>
    <n v="56.7"/>
    <n v="-2.3999999999999986"/>
    <x v="0"/>
    <x v="0"/>
    <x v="0"/>
    <x v="0"/>
    <s v="D"/>
    <n v="0"/>
  </r>
  <r>
    <n v="15"/>
    <s v="Female"/>
    <n v="11"/>
    <s v="Government"/>
    <s v="Rural"/>
    <n v="5"/>
    <n v="0"/>
    <x v="0"/>
    <n v="423108"/>
    <s v="Business / Self-Employed"/>
    <s v="Clerical / Service"/>
    <n v="0"/>
    <n v="0"/>
    <n v="11.5"/>
    <s v="Partial"/>
    <x v="0"/>
    <x v="0"/>
    <n v="8.6999999999999993"/>
    <n v="79.5"/>
    <n v="55.3"/>
    <n v="64.599999999999994"/>
    <n v="9.2999999999999972"/>
    <x v="0"/>
    <x v="0"/>
    <x v="1"/>
    <x v="0"/>
    <s v="C"/>
    <n v="0"/>
  </r>
  <r>
    <n v="17"/>
    <s v="Male"/>
    <n v="11"/>
    <s v="Government"/>
    <s v="Rural"/>
    <n v="3"/>
    <n v="0"/>
    <x v="1"/>
    <n v="87470"/>
    <s v="Unemployed"/>
    <s v="Unemployed"/>
    <n v="0"/>
    <n v="0"/>
    <n v="10.1"/>
    <s v="No Scholarship"/>
    <x v="0"/>
    <x v="4"/>
    <n v="10.7"/>
    <n v="76.400000000000006"/>
    <n v="50.7"/>
    <n v="59.5"/>
    <n v="8.7999999999999972"/>
    <x v="0"/>
    <x v="0"/>
    <x v="1"/>
    <x v="0"/>
    <s v="D"/>
    <n v="0"/>
  </r>
  <r>
    <n v="13"/>
    <s v="Male"/>
    <n v="9"/>
    <s v="Private-Unaided"/>
    <s v="Rural"/>
    <n v="4"/>
    <n v="1"/>
    <x v="0"/>
    <n v="531225"/>
    <s v="Professional"/>
    <s v="Skilled Labor / Trade"/>
    <n v="0"/>
    <n v="0"/>
    <n v="0.6"/>
    <s v="No Scholarship"/>
    <x v="1"/>
    <x v="0"/>
    <n v="13.9"/>
    <n v="95.4"/>
    <n v="56.7"/>
    <n v="65"/>
    <n v="8.2999999999999972"/>
    <x v="0"/>
    <x v="0"/>
    <x v="0"/>
    <x v="2"/>
    <s v="C"/>
    <n v="0"/>
  </r>
  <r>
    <n v="11"/>
    <s v="Male"/>
    <n v="6"/>
    <s v="Private-Unaided"/>
    <s v="Urban"/>
    <n v="4"/>
    <n v="0"/>
    <x v="0"/>
    <n v="377117"/>
    <s v="Managerial / Executive"/>
    <s v="Skilled Labor / Trade"/>
    <n v="1"/>
    <n v="1"/>
    <n v="3.3"/>
    <s v="No Scholarship"/>
    <x v="0"/>
    <x v="3"/>
    <n v="15.3"/>
    <n v="84.7"/>
    <n v="70.8"/>
    <n v="68.2"/>
    <n v="-2.5999999999999943"/>
    <x v="0"/>
    <x v="0"/>
    <x v="0"/>
    <x v="0"/>
    <s v="C"/>
    <n v="0"/>
  </r>
  <r>
    <n v="13"/>
    <s v="Male"/>
    <n v="9"/>
    <s v="Government-Aided"/>
    <s v="Rural"/>
    <n v="3"/>
    <n v="0"/>
    <x v="4"/>
    <n v="5915622"/>
    <s v="Professional"/>
    <s v="Skilled Labor / Trade"/>
    <n v="1"/>
    <n v="1"/>
    <n v="1.5"/>
    <s v="No Scholarship"/>
    <x v="1"/>
    <x v="1"/>
    <n v="13.7"/>
    <n v="86.4"/>
    <n v="68.8"/>
    <n v="88.5"/>
    <n v="19.700000000000003"/>
    <x v="0"/>
    <x v="1"/>
    <x v="0"/>
    <x v="0"/>
    <s v="B"/>
    <n v="0"/>
  </r>
  <r>
    <n v="15"/>
    <s v="Female"/>
    <n v="10"/>
    <s v="Private-Unaided"/>
    <s v="Urban"/>
    <n v="4"/>
    <n v="0"/>
    <x v="2"/>
    <n v="322814"/>
    <s v="Skilled Labor / Trade"/>
    <s v="Unskilled Labor"/>
    <n v="1"/>
    <n v="0"/>
    <n v="4.5999999999999996"/>
    <s v="No Scholarship"/>
    <x v="0"/>
    <x v="1"/>
    <n v="13"/>
    <n v="90.7"/>
    <n v="64.2"/>
    <n v="60.9"/>
    <n v="-3.3000000000000043"/>
    <x v="0"/>
    <x v="0"/>
    <x v="0"/>
    <x v="2"/>
    <s v="C"/>
    <n v="0"/>
  </r>
  <r>
    <n v="12"/>
    <s v="Male"/>
    <n v="8"/>
    <s v="Government-Aided"/>
    <s v="Semi-Urban"/>
    <n v="4"/>
    <n v="0"/>
    <x v="2"/>
    <n v="332442"/>
    <s v="Professional"/>
    <s v="Clerical / Service"/>
    <n v="1"/>
    <n v="0"/>
    <n v="3"/>
    <s v="No Scholarship"/>
    <x v="0"/>
    <x v="0"/>
    <n v="14"/>
    <n v="92.9"/>
    <n v="61.4"/>
    <n v="69.599999999999994"/>
    <n v="8.1999999999999957"/>
    <x v="0"/>
    <x v="0"/>
    <x v="0"/>
    <x v="2"/>
    <s v="C"/>
    <n v="0"/>
  </r>
  <r>
    <n v="17"/>
    <s v="Female"/>
    <n v="11"/>
    <s v="Government"/>
    <s v="Rural"/>
    <n v="6"/>
    <n v="0"/>
    <x v="1"/>
    <n v="85195"/>
    <s v="Business / Self-Employed"/>
    <s v="Unemployed"/>
    <n v="0"/>
    <n v="0"/>
    <n v="1.6"/>
    <s v="Partial"/>
    <x v="0"/>
    <x v="4"/>
    <n v="11.5"/>
    <n v="84"/>
    <n v="62.8"/>
    <n v="62"/>
    <n v="-0.79999999999999716"/>
    <x v="0"/>
    <x v="0"/>
    <x v="0"/>
    <x v="0"/>
    <s v="C"/>
    <n v="0"/>
  </r>
  <r>
    <n v="15"/>
    <s v="Female"/>
    <n v="11"/>
    <s v="Government"/>
    <s v="Rural"/>
    <n v="5"/>
    <n v="0"/>
    <x v="0"/>
    <n v="474797"/>
    <s v="Unskilled Labor"/>
    <s v="Managerial / Executive"/>
    <n v="0"/>
    <n v="1"/>
    <n v="11.7"/>
    <s v="Partial"/>
    <x v="0"/>
    <x v="0"/>
    <n v="13.8"/>
    <n v="84"/>
    <n v="54.2"/>
    <n v="63.3"/>
    <n v="9.0999999999999943"/>
    <x v="0"/>
    <x v="0"/>
    <x v="1"/>
    <x v="0"/>
    <s v="C"/>
    <n v="0"/>
  </r>
  <r>
    <n v="13"/>
    <s v="Female"/>
    <n v="8"/>
    <s v="Private-Unaided"/>
    <s v="Urban"/>
    <n v="4"/>
    <n v="0"/>
    <x v="1"/>
    <n v="77360"/>
    <s v="Clerical / Service"/>
    <s v="Business / Self-Employed"/>
    <n v="0"/>
    <n v="0"/>
    <n v="5.7"/>
    <s v="No Scholarship"/>
    <x v="0"/>
    <x v="1"/>
    <n v="12.3"/>
    <n v="85.7"/>
    <n v="68.2"/>
    <n v="59"/>
    <n v="-9.2000000000000028"/>
    <x v="0"/>
    <x v="0"/>
    <x v="1"/>
    <x v="0"/>
    <s v="D"/>
    <n v="0"/>
  </r>
  <r>
    <n v="14"/>
    <s v="Male"/>
    <n v="10"/>
    <s v="Government"/>
    <s v="Urban"/>
    <n v="5"/>
    <n v="0"/>
    <x v="1"/>
    <n v="68467"/>
    <s v="Clerical / Service"/>
    <s v="Managerial / Executive"/>
    <n v="0"/>
    <n v="0"/>
    <n v="1.4"/>
    <s v="Full"/>
    <x v="0"/>
    <x v="1"/>
    <n v="11.9"/>
    <n v="76.400000000000006"/>
    <n v="54.8"/>
    <n v="70.3"/>
    <n v="15.5"/>
    <x v="0"/>
    <x v="1"/>
    <x v="0"/>
    <x v="0"/>
    <s v="C"/>
    <n v="0"/>
  </r>
  <r>
    <n v="13"/>
    <s v="Male"/>
    <n v="9"/>
    <s v="Government"/>
    <s v="Urban"/>
    <n v="4"/>
    <n v="0"/>
    <x v="0"/>
    <n v="376713"/>
    <s v="Clerical / Service"/>
    <s v="Managerial / Executive"/>
    <n v="0"/>
    <n v="0"/>
    <n v="1.3"/>
    <s v="No Scholarship"/>
    <x v="0"/>
    <x v="4"/>
    <n v="14.5"/>
    <n v="88.2"/>
    <n v="66.099999999999994"/>
    <n v="68.400000000000006"/>
    <n v="2.3000000000000114"/>
    <x v="0"/>
    <x v="0"/>
    <x v="0"/>
    <x v="0"/>
    <s v="C"/>
    <n v="0"/>
  </r>
  <r>
    <n v="13"/>
    <s v="Male"/>
    <n v="7"/>
    <s v="Government"/>
    <s v="Rural"/>
    <n v="9"/>
    <n v="0"/>
    <x v="2"/>
    <n v="208941"/>
    <s v="Clerical / Service"/>
    <s v="Unskilled Labor"/>
    <n v="1"/>
    <n v="0"/>
    <n v="7.1"/>
    <s v="Full"/>
    <x v="0"/>
    <x v="2"/>
    <n v="7.8"/>
    <n v="72.099999999999994"/>
    <n v="54.3"/>
    <n v="55.7"/>
    <n v="1.4000000000000057"/>
    <x v="0"/>
    <x v="0"/>
    <x v="1"/>
    <x v="1"/>
    <s v="D"/>
    <n v="0"/>
  </r>
  <r>
    <n v="11"/>
    <s v="Female"/>
    <n v="7"/>
    <s v="Private-Unaided"/>
    <s v="Urban"/>
    <n v="3"/>
    <n v="0"/>
    <x v="2"/>
    <n v="313092"/>
    <s v="Managerial / Executive"/>
    <s v="Homemaker"/>
    <n v="0"/>
    <n v="0"/>
    <n v="1.4"/>
    <s v="No Scholarship"/>
    <x v="0"/>
    <x v="0"/>
    <n v="11.3"/>
    <n v="86.8"/>
    <n v="47.3"/>
    <n v="59.1"/>
    <n v="11.800000000000004"/>
    <x v="0"/>
    <x v="1"/>
    <x v="0"/>
    <x v="0"/>
    <s v="D"/>
    <n v="0"/>
  </r>
  <r>
    <n v="15"/>
    <s v="Male"/>
    <n v="9"/>
    <s v="Government"/>
    <s v="Rural"/>
    <n v="4"/>
    <n v="0"/>
    <x v="2"/>
    <n v="337468"/>
    <s v="Professional"/>
    <s v="Skilled Labor / Trade"/>
    <m/>
    <n v="0"/>
    <n v="4.5"/>
    <s v="No Scholarship"/>
    <x v="1"/>
    <x v="2"/>
    <n v="17"/>
    <n v="74"/>
    <n v="58.9"/>
    <n v="73.8"/>
    <n v="14.899999999999999"/>
    <x v="0"/>
    <x v="1"/>
    <x v="0"/>
    <x v="1"/>
    <s v="C"/>
    <n v="0"/>
  </r>
  <r>
    <n v="12"/>
    <s v="Female"/>
    <n v="6"/>
    <s v="Government"/>
    <s v="Rural"/>
    <n v="4"/>
    <n v="0"/>
    <x v="0"/>
    <n v="433795"/>
    <s v="Skilled Labor / Trade"/>
    <s v="Professional"/>
    <n v="1"/>
    <n v="0"/>
    <n v="5.6"/>
    <s v="No Scholarship"/>
    <x v="0"/>
    <x v="4"/>
    <n v="15.5"/>
    <n v="75.099999999999994"/>
    <n v="63.7"/>
    <n v="65.400000000000006"/>
    <n v="1.7000000000000028"/>
    <x v="0"/>
    <x v="0"/>
    <x v="1"/>
    <x v="0"/>
    <s v="C"/>
    <n v="0"/>
  </r>
  <r>
    <n v="11"/>
    <s v="Male"/>
    <n v="7"/>
    <s v="Private-Unaided"/>
    <s v="Urban"/>
    <n v="3"/>
    <n v="0"/>
    <x v="1"/>
    <n v="139181"/>
    <s v="Skilled Labor / Trade"/>
    <s v="Unskilled Labor"/>
    <n v="1"/>
    <n v="1"/>
    <n v="1"/>
    <s v="Partial"/>
    <x v="1"/>
    <x v="4"/>
    <n v="21.1"/>
    <n v="76.2"/>
    <n v="37"/>
    <n v="55.2"/>
    <n v="18.200000000000003"/>
    <x v="0"/>
    <x v="1"/>
    <x v="0"/>
    <x v="0"/>
    <s v="D"/>
    <n v="0"/>
  </r>
  <r>
    <n v="10"/>
    <s v="Male"/>
    <n v="6"/>
    <s v="Private-Unaided"/>
    <s v="Rural"/>
    <n v="5"/>
    <n v="0"/>
    <x v="3"/>
    <n v="818600"/>
    <s v="Clerical / Service"/>
    <s v="Homemaker"/>
    <n v="0"/>
    <n v="1"/>
    <n v="9"/>
    <s v="No Scholarship"/>
    <x v="0"/>
    <x v="4"/>
    <n v="15.3"/>
    <n v="88.4"/>
    <n v="66.599999999999994"/>
    <n v="81.900000000000006"/>
    <n v="15.300000000000011"/>
    <x v="0"/>
    <x v="1"/>
    <x v="1"/>
    <x v="0"/>
    <s v="B"/>
    <n v="0"/>
  </r>
  <r>
    <n v="13"/>
    <s v="Male"/>
    <n v="7"/>
    <s v="Government-Aided"/>
    <s v="Rural"/>
    <n v="7"/>
    <n v="0"/>
    <x v="2"/>
    <n v="211397"/>
    <s v="Unskilled Labor"/>
    <s v="Business / Self-Employed"/>
    <n v="1"/>
    <n v="0"/>
    <n v="3.1"/>
    <s v="No Scholarship"/>
    <x v="1"/>
    <x v="1"/>
    <n v="13.6"/>
    <n v="72"/>
    <n v="53.8"/>
    <n v="65.599999999999994"/>
    <n v="11.799999999999997"/>
    <x v="0"/>
    <x v="1"/>
    <x v="0"/>
    <x v="1"/>
    <s v="C"/>
    <n v="0"/>
  </r>
  <r>
    <n v="12"/>
    <s v="Female"/>
    <n v="8"/>
    <s v="Private-Unaided"/>
    <s v="Rural"/>
    <n v="6"/>
    <n v="0"/>
    <x v="0"/>
    <n v="505255"/>
    <s v="Clerical / Service"/>
    <s v="Managerial / Executive"/>
    <n v="1"/>
    <n v="0"/>
    <n v="5.3"/>
    <s v="No Scholarship"/>
    <x v="0"/>
    <x v="3"/>
    <n v="15.1"/>
    <n v="87.1"/>
    <n v="71.400000000000006"/>
    <n v="73.2"/>
    <n v="1.7999999999999972"/>
    <x v="0"/>
    <x v="0"/>
    <x v="1"/>
    <x v="0"/>
    <s v="C"/>
    <n v="0"/>
  </r>
  <r>
    <n v="14"/>
    <s v="Female"/>
    <n v="9"/>
    <s v="Government-Aided"/>
    <s v="Semi-Urban"/>
    <n v="6"/>
    <n v="0"/>
    <x v="3"/>
    <n v="1341144"/>
    <s v="Professional"/>
    <s v="Homemaker"/>
    <n v="0"/>
    <n v="1"/>
    <n v="1.8"/>
    <s v="No Scholarship"/>
    <x v="0"/>
    <x v="1"/>
    <n v="11.8"/>
    <n v="85.6"/>
    <n v="73.8"/>
    <n v="73.8"/>
    <n v="0"/>
    <x v="0"/>
    <x v="0"/>
    <x v="0"/>
    <x v="0"/>
    <s v="C"/>
    <n v="0"/>
  </r>
  <r>
    <n v="13"/>
    <s v="Male"/>
    <n v="9"/>
    <s v="Government"/>
    <s v="Rural"/>
    <n v="4"/>
    <n v="0"/>
    <x v="1"/>
    <n v="143501"/>
    <s v="Business / Self-Employed"/>
    <s v="Unemployed"/>
    <n v="1"/>
    <n v="0"/>
    <m/>
    <s v="Full"/>
    <x v="0"/>
    <x v="0"/>
    <n v="9.6999999999999993"/>
    <n v="88.3"/>
    <n v="67.8"/>
    <n v="69.2"/>
    <n v="1.4000000000000057"/>
    <x v="0"/>
    <x v="0"/>
    <x v="0"/>
    <x v="0"/>
    <s v="C"/>
    <n v="0"/>
  </r>
  <r>
    <n v="14"/>
    <s v="Female"/>
    <n v="8"/>
    <s v="Private-Unaided"/>
    <s v="Semi-Urban"/>
    <n v="5"/>
    <n v="0"/>
    <x v="4"/>
    <n v="4464709"/>
    <s v="Unemployed"/>
    <s v="Business / Self-Employed"/>
    <n v="1"/>
    <n v="1"/>
    <n v="2.5"/>
    <s v="No Scholarship"/>
    <x v="1"/>
    <x v="1"/>
    <n v="23.4"/>
    <n v="93.3"/>
    <n v="64.599999999999994"/>
    <n v="79.900000000000006"/>
    <n v="15.300000000000011"/>
    <x v="0"/>
    <x v="1"/>
    <x v="0"/>
    <x v="2"/>
    <s v="B"/>
    <n v="0"/>
  </r>
  <r>
    <n v="17"/>
    <s v="Male"/>
    <n v="12"/>
    <s v="Government"/>
    <s v="Urban"/>
    <n v="6"/>
    <n v="0"/>
    <x v="2"/>
    <n v="339793"/>
    <s v="Unemployed"/>
    <s v="Professional"/>
    <n v="0"/>
    <n v="1"/>
    <n v="1.1000000000000001"/>
    <s v="No Scholarship"/>
    <x v="0"/>
    <x v="1"/>
    <n v="13.3"/>
    <n v="85.3"/>
    <n v="58.2"/>
    <n v="74.400000000000006"/>
    <n v="16.200000000000003"/>
    <x v="0"/>
    <x v="1"/>
    <x v="0"/>
    <x v="0"/>
    <s v="C"/>
    <n v="0"/>
  </r>
  <r>
    <n v="12"/>
    <s v="Male"/>
    <n v="8"/>
    <s v="Private-Unaided"/>
    <s v="Urban"/>
    <n v="4"/>
    <n v="0"/>
    <x v="1"/>
    <n v="146741"/>
    <s v="Unemployed"/>
    <s v="Business / Self-Employed"/>
    <n v="0"/>
    <n v="1"/>
    <n v="1.1000000000000001"/>
    <s v="No Scholarship"/>
    <x v="0"/>
    <x v="1"/>
    <n v="18.7"/>
    <n v="92.9"/>
    <n v="64.900000000000006"/>
    <n v="58"/>
    <n v="-6.9000000000000057"/>
    <x v="0"/>
    <x v="0"/>
    <x v="0"/>
    <x v="2"/>
    <s v="D"/>
    <n v="0"/>
  </r>
  <r>
    <n v="16"/>
    <s v="Female"/>
    <n v="12"/>
    <s v="Private-Unaided"/>
    <s v="Semi-Urban"/>
    <n v="5"/>
    <n v="0"/>
    <x v="1"/>
    <n v="97236"/>
    <s v="Unemployed"/>
    <s v="Business / Self-Employed"/>
    <n v="0"/>
    <n v="0"/>
    <n v="4.8"/>
    <s v="Partial"/>
    <x v="0"/>
    <x v="4"/>
    <n v="8.5"/>
    <n v="95.3"/>
    <n v="40.5"/>
    <n v="46.2"/>
    <n v="5.7000000000000028"/>
    <x v="0"/>
    <x v="0"/>
    <x v="0"/>
    <x v="2"/>
    <s v="D"/>
    <n v="0"/>
  </r>
  <r>
    <n v="12"/>
    <s v="Male"/>
    <n v="8"/>
    <s v="Private-Unaided"/>
    <s v="Urban"/>
    <n v="2"/>
    <n v="0"/>
    <x v="3"/>
    <n v="821851"/>
    <s v="Unskilled Labor"/>
    <s v="Professional"/>
    <n v="1"/>
    <n v="0"/>
    <n v="0.7"/>
    <s v="No Scholarship"/>
    <x v="0"/>
    <x v="3"/>
    <n v="18.2"/>
    <n v="97.6"/>
    <n v="70.8"/>
    <n v="61.7"/>
    <n v="-9.0999999999999943"/>
    <x v="0"/>
    <x v="0"/>
    <x v="0"/>
    <x v="2"/>
    <s v="C"/>
    <n v="0"/>
  </r>
  <r>
    <n v="15"/>
    <s v="Male"/>
    <n v="11"/>
    <s v="Government"/>
    <s v="Urban"/>
    <n v="4"/>
    <n v="0"/>
    <x v="1"/>
    <n v="211182"/>
    <s v="Business / Self-Employed"/>
    <s v="Business / Self-Employed"/>
    <n v="0"/>
    <n v="0"/>
    <n v="1.9"/>
    <s v="Partial"/>
    <x v="0"/>
    <x v="0"/>
    <n v="11.6"/>
    <n v="85.4"/>
    <n v="49"/>
    <n v="55.8"/>
    <n v="6.7999999999999972"/>
    <x v="0"/>
    <x v="0"/>
    <x v="0"/>
    <x v="0"/>
    <s v="D"/>
    <n v="0"/>
  </r>
  <r>
    <n v="10"/>
    <s v="Male"/>
    <n v="6"/>
    <s v="Government"/>
    <s v="Rural"/>
    <n v="7"/>
    <n v="1"/>
    <x v="2"/>
    <n v="241472"/>
    <s v="Skilled Labor / Trade"/>
    <s v="Business / Self-Employed"/>
    <n v="1"/>
    <n v="1"/>
    <n v="7.8"/>
    <s v="No Scholarship"/>
    <x v="0"/>
    <x v="0"/>
    <n v="7.6"/>
    <n v="81.7"/>
    <n v="61.3"/>
    <n v="65.900000000000006"/>
    <n v="4.6000000000000085"/>
    <x v="0"/>
    <x v="0"/>
    <x v="1"/>
    <x v="0"/>
    <s v="C"/>
    <n v="0"/>
  </r>
  <r>
    <n v="16"/>
    <s v="Female"/>
    <n v="11"/>
    <s v="Government-Aided"/>
    <s v="Urban"/>
    <n v="5"/>
    <n v="0"/>
    <x v="0"/>
    <n v="548142"/>
    <s v="Skilled Labor / Trade"/>
    <s v="Clerical / Service"/>
    <n v="1"/>
    <n v="0"/>
    <n v="1.3"/>
    <s v="No Scholarship"/>
    <x v="1"/>
    <x v="0"/>
    <n v="24.1"/>
    <n v="83.6"/>
    <n v="71.599999999999994"/>
    <n v="46"/>
    <n v="-25.599999999999994"/>
    <x v="0"/>
    <x v="0"/>
    <x v="0"/>
    <x v="0"/>
    <s v="D"/>
    <n v="0"/>
  </r>
  <r>
    <n v="14"/>
    <s v="Male"/>
    <n v="9"/>
    <s v="Government-Aided"/>
    <s v="Urban"/>
    <n v="5"/>
    <n v="0"/>
    <x v="0"/>
    <n v="443365"/>
    <s v="Professional"/>
    <s v="Professional"/>
    <n v="1"/>
    <n v="1"/>
    <n v="0.6"/>
    <s v="No Scholarship"/>
    <x v="0"/>
    <x v="4"/>
    <n v="22.5"/>
    <n v="85.1"/>
    <n v="64.900000000000006"/>
    <n v="73.5"/>
    <n v="8.5999999999999943"/>
    <x v="0"/>
    <x v="0"/>
    <x v="0"/>
    <x v="0"/>
    <s v="C"/>
    <n v="0"/>
  </r>
  <r>
    <n v="15"/>
    <s v="Male"/>
    <n v="11"/>
    <s v="Government"/>
    <s v="Urban"/>
    <n v="6"/>
    <n v="1"/>
    <x v="2"/>
    <n v="305765"/>
    <s v="Professional"/>
    <s v="Homemaker"/>
    <n v="0"/>
    <n v="0"/>
    <n v="3.1"/>
    <s v="No Scholarship"/>
    <x v="1"/>
    <x v="4"/>
    <n v="16.8"/>
    <n v="87.6"/>
    <n v="57.7"/>
    <n v="55.5"/>
    <n v="-2.2000000000000028"/>
    <x v="0"/>
    <x v="0"/>
    <x v="0"/>
    <x v="0"/>
    <s v="D"/>
    <n v="0"/>
  </r>
  <r>
    <n v="17"/>
    <s v="Male"/>
    <n v="12"/>
    <s v="Government"/>
    <s v="Rural"/>
    <n v="5"/>
    <n v="0"/>
    <x v="0"/>
    <n v="686496"/>
    <s v="Skilled Labor / Trade"/>
    <s v="Professional"/>
    <n v="0"/>
    <n v="0"/>
    <n v="7.4"/>
    <s v="No Scholarship"/>
    <x v="1"/>
    <x v="4"/>
    <n v="11.2"/>
    <n v="72.5"/>
    <n v="80.400000000000006"/>
    <n v="76.900000000000006"/>
    <n v="-3.5"/>
    <x v="0"/>
    <x v="0"/>
    <x v="1"/>
    <x v="1"/>
    <s v="B"/>
    <n v="0"/>
  </r>
  <r>
    <n v="12"/>
    <s v="Female"/>
    <n v="7"/>
    <s v="Government"/>
    <s v="Semi-Urban"/>
    <n v="5"/>
    <n v="1"/>
    <x v="1"/>
    <n v="68360"/>
    <s v="Clerical / Service"/>
    <s v="Unskilled Labor"/>
    <n v="1"/>
    <n v="1"/>
    <m/>
    <s v="No Scholarship"/>
    <x v="0"/>
    <x v="1"/>
    <n v="18.5"/>
    <n v="83.1"/>
    <n v="46.8"/>
    <n v="68.400000000000006"/>
    <n v="21.600000000000009"/>
    <x v="0"/>
    <x v="1"/>
    <x v="0"/>
    <x v="0"/>
    <s v="C"/>
    <n v="0"/>
  </r>
  <r>
    <n v="13"/>
    <s v="Male"/>
    <n v="7"/>
    <s v="Private-Unaided"/>
    <s v="Rural"/>
    <n v="5"/>
    <n v="1"/>
    <x v="4"/>
    <n v="3822225"/>
    <s v="Skilled Labor / Trade"/>
    <s v="Professional"/>
    <n v="1"/>
    <n v="1"/>
    <n v="3.1"/>
    <s v="No Scholarship"/>
    <x v="1"/>
    <x v="1"/>
    <n v="24.2"/>
    <n v="83.4"/>
    <n v="86.2"/>
    <n v="82.5"/>
    <n v="-3.7000000000000028"/>
    <x v="0"/>
    <x v="0"/>
    <x v="0"/>
    <x v="0"/>
    <s v="B"/>
    <n v="0"/>
  </r>
  <r>
    <n v="11"/>
    <s v="Female"/>
    <n v="7"/>
    <s v="Private-Unaided"/>
    <s v="Rural"/>
    <n v="4"/>
    <n v="0"/>
    <x v="0"/>
    <n v="415822"/>
    <s v="Professional"/>
    <s v="Professional"/>
    <n v="0"/>
    <n v="0"/>
    <n v="3.4"/>
    <s v="No Scholarship"/>
    <x v="0"/>
    <x v="1"/>
    <n v="14.9"/>
    <n v="77.8"/>
    <n v="68.5"/>
    <n v="29.5"/>
    <n v="-39"/>
    <x v="1"/>
    <x v="0"/>
    <x v="0"/>
    <x v="0"/>
    <s v="F"/>
    <n v="1"/>
  </r>
  <r>
    <n v="11"/>
    <s v="Female"/>
    <n v="6"/>
    <s v="Government"/>
    <s v="Semi-Urban"/>
    <n v="6"/>
    <n v="0"/>
    <x v="0"/>
    <n v="683551"/>
    <s v="Clerical / Service"/>
    <s v="Unemployed"/>
    <n v="0"/>
    <n v="0"/>
    <n v="1.9"/>
    <s v="Partial"/>
    <x v="0"/>
    <x v="1"/>
    <n v="13.2"/>
    <n v="82.8"/>
    <n v="71.099999999999994"/>
    <n v="69.900000000000006"/>
    <n v="-1.1999999999999886"/>
    <x v="0"/>
    <x v="0"/>
    <x v="0"/>
    <x v="0"/>
    <s v="C"/>
    <n v="0"/>
  </r>
  <r>
    <n v="17"/>
    <s v="Female"/>
    <n v="12"/>
    <s v="Government-Aided"/>
    <s v="Urban"/>
    <n v="4"/>
    <n v="0"/>
    <x v="1"/>
    <n v="145542"/>
    <s v="Skilled Labor / Trade"/>
    <s v="Managerial / Executive"/>
    <n v="0"/>
    <n v="0"/>
    <n v="0.3"/>
    <s v="No Scholarship"/>
    <x v="1"/>
    <x v="1"/>
    <n v="2"/>
    <n v="80.2"/>
    <n v="52"/>
    <n v="58.7"/>
    <n v="6.7000000000000028"/>
    <x v="0"/>
    <x v="0"/>
    <x v="0"/>
    <x v="0"/>
    <s v="D"/>
    <n v="0"/>
  </r>
  <r>
    <n v="15"/>
    <s v="Female"/>
    <n v="11"/>
    <s v="Government"/>
    <s v="Rural"/>
    <n v="7"/>
    <n v="0"/>
    <x v="3"/>
    <n v="1308423"/>
    <s v="Business / Self-Employed"/>
    <s v="Professional"/>
    <n v="0"/>
    <n v="1"/>
    <n v="3.4"/>
    <s v="No Scholarship"/>
    <x v="0"/>
    <x v="0"/>
    <n v="11.2"/>
    <n v="90.4"/>
    <n v="60.8"/>
    <n v="62.3"/>
    <n v="1.5"/>
    <x v="0"/>
    <x v="0"/>
    <x v="0"/>
    <x v="2"/>
    <s v="C"/>
    <n v="0"/>
  </r>
  <r>
    <n v="14"/>
    <s v="Male"/>
    <n v="9"/>
    <s v="Government"/>
    <s v="Semi-Urban"/>
    <n v="4"/>
    <n v="0"/>
    <x v="2"/>
    <n v="259119"/>
    <s v="Unemployed"/>
    <s v="Homemaker"/>
    <n v="1"/>
    <n v="1"/>
    <n v="1.8"/>
    <s v="No Scholarship"/>
    <x v="1"/>
    <x v="1"/>
    <n v="16.5"/>
    <n v="80.7"/>
    <n v="55.7"/>
    <n v="73.400000000000006"/>
    <n v="17.700000000000003"/>
    <x v="0"/>
    <x v="1"/>
    <x v="0"/>
    <x v="0"/>
    <s v="C"/>
    <n v="0"/>
  </r>
  <r>
    <n v="14"/>
    <s v="Other"/>
    <n v="9"/>
    <s v="Government-Aided"/>
    <s v="Semi-Urban"/>
    <n v="5"/>
    <n v="0"/>
    <x v="1"/>
    <n v="166498"/>
    <s v="Unskilled Labor"/>
    <s v="Skilled Labor / Trade"/>
    <n v="1"/>
    <n v="0"/>
    <n v="1"/>
    <s v="No Scholarship"/>
    <x v="0"/>
    <x v="1"/>
    <n v="14.1"/>
    <n v="88.5"/>
    <n v="66.599999999999994"/>
    <n v="57.3"/>
    <n v="-9.2999999999999972"/>
    <x v="0"/>
    <x v="0"/>
    <x v="0"/>
    <x v="0"/>
    <s v="D"/>
    <n v="0"/>
  </r>
  <r>
    <n v="12"/>
    <s v="Male"/>
    <n v="6"/>
    <s v="Private-Unaided"/>
    <s v="Rural"/>
    <n v="5"/>
    <n v="0"/>
    <x v="3"/>
    <n v="1003658"/>
    <s v="Clerical / Service"/>
    <s v="Homemaker"/>
    <m/>
    <n v="0"/>
    <n v="1.6"/>
    <s v="No Scholarship"/>
    <x v="0"/>
    <x v="0"/>
    <n v="11.5"/>
    <n v="79"/>
    <n v="55.7"/>
    <n v="54.9"/>
    <n v="-0.80000000000000426"/>
    <x v="0"/>
    <x v="0"/>
    <x v="0"/>
    <x v="0"/>
    <s v="D"/>
    <n v="0"/>
  </r>
  <r>
    <n v="15"/>
    <s v="Male"/>
    <n v="9"/>
    <s v="Private-Unaided"/>
    <s v="Semi-Urban"/>
    <n v="5"/>
    <n v="0"/>
    <x v="1"/>
    <n v="61807"/>
    <s v="Professional"/>
    <s v="Skilled Labor / Trade"/>
    <n v="0"/>
    <n v="0"/>
    <n v="2.1"/>
    <s v="No Scholarship"/>
    <x v="0"/>
    <x v="4"/>
    <n v="6.4"/>
    <n v="78.3"/>
    <n v="60"/>
    <n v="46.5"/>
    <n v="-13.5"/>
    <x v="0"/>
    <x v="0"/>
    <x v="0"/>
    <x v="0"/>
    <s v="D"/>
    <n v="0"/>
  </r>
  <r>
    <n v="12"/>
    <s v="Male"/>
    <n v="6"/>
    <s v="Private-Unaided"/>
    <s v="Semi-Urban"/>
    <n v="4"/>
    <n v="0"/>
    <x v="1"/>
    <n v="100022"/>
    <s v="Unskilled Labor"/>
    <s v="Skilled Labor / Trade"/>
    <n v="0"/>
    <n v="0"/>
    <n v="4.0999999999999996"/>
    <s v="No Scholarship"/>
    <x v="0"/>
    <x v="1"/>
    <n v="19.899999999999999"/>
    <n v="81.599999999999994"/>
    <n v="49.2"/>
    <n v="68.3"/>
    <n v="19.099999999999994"/>
    <x v="0"/>
    <x v="1"/>
    <x v="0"/>
    <x v="0"/>
    <s v="C"/>
    <n v="0"/>
  </r>
  <r>
    <n v="16"/>
    <s v="Male"/>
    <n v="10"/>
    <s v="Government"/>
    <s v="Urban"/>
    <n v="7"/>
    <n v="0"/>
    <x v="0"/>
    <n v="417295"/>
    <s v="Unskilled Labor"/>
    <s v="Skilled Labor / Trade"/>
    <n v="1"/>
    <n v="0"/>
    <n v="4"/>
    <s v="No Scholarship"/>
    <x v="0"/>
    <x v="0"/>
    <n v="11.9"/>
    <n v="86.3"/>
    <n v="33.799999999999997"/>
    <n v="40.6"/>
    <n v="6.8000000000000043"/>
    <x v="0"/>
    <x v="0"/>
    <x v="0"/>
    <x v="0"/>
    <s v="D"/>
    <n v="0"/>
  </r>
  <r>
    <n v="18"/>
    <s v="Male"/>
    <n v="12"/>
    <s v="Government"/>
    <s v="Urban"/>
    <n v="4"/>
    <n v="0"/>
    <x v="3"/>
    <n v="1425562"/>
    <s v="Unemployed"/>
    <s v="Homemaker"/>
    <n v="1"/>
    <n v="1"/>
    <n v="0.9"/>
    <s v="Full"/>
    <x v="1"/>
    <x v="0"/>
    <n v="14.6"/>
    <n v="94"/>
    <n v="59.8"/>
    <n v="75.7"/>
    <n v="15.900000000000006"/>
    <x v="0"/>
    <x v="1"/>
    <x v="0"/>
    <x v="2"/>
    <s v="B"/>
    <n v="0"/>
  </r>
  <r>
    <n v="18"/>
    <s v="Female"/>
    <n v="12"/>
    <s v="Government-Aided"/>
    <s v="Urban"/>
    <n v="2"/>
    <n v="0"/>
    <x v="1"/>
    <n v="97686"/>
    <s v="Unskilled Labor"/>
    <s v="Business / Self-Employed"/>
    <n v="0"/>
    <n v="1"/>
    <n v="2"/>
    <s v="No Scholarship"/>
    <x v="0"/>
    <x v="1"/>
    <n v="15.1"/>
    <n v="91.4"/>
    <n v="70.8"/>
    <n v="65"/>
    <n v="-5.7999999999999972"/>
    <x v="0"/>
    <x v="0"/>
    <x v="0"/>
    <x v="2"/>
    <s v="C"/>
    <n v="0"/>
  </r>
  <r>
    <n v="13"/>
    <s v="Male"/>
    <n v="9"/>
    <s v="Government"/>
    <s v="Rural"/>
    <n v="6"/>
    <n v="0"/>
    <x v="0"/>
    <n v="366763"/>
    <s v="Unemployed"/>
    <s v="Clerical / Service"/>
    <n v="1"/>
    <n v="1"/>
    <n v="10.1"/>
    <s v="Partial"/>
    <x v="0"/>
    <x v="0"/>
    <n v="15.1"/>
    <n v="88"/>
    <n v="57.2"/>
    <n v="60.5"/>
    <n v="3.2999999999999972"/>
    <x v="0"/>
    <x v="0"/>
    <x v="1"/>
    <x v="0"/>
    <s v="C"/>
    <n v="0"/>
  </r>
  <r>
    <n v="17"/>
    <s v="Male"/>
    <n v="11"/>
    <s v="Government-Aided"/>
    <s v="Semi-Urban"/>
    <n v="4"/>
    <n v="0"/>
    <x v="2"/>
    <n v="270901"/>
    <s v="Clerical / Service"/>
    <s v="Homemaker"/>
    <n v="1"/>
    <n v="0"/>
    <n v="1.6"/>
    <s v="No Scholarship"/>
    <x v="0"/>
    <x v="1"/>
    <n v="14.2"/>
    <n v="86.2"/>
    <n v="56.2"/>
    <n v="66.099999999999994"/>
    <n v="9.8999999999999915"/>
    <x v="0"/>
    <x v="0"/>
    <x v="0"/>
    <x v="0"/>
    <s v="C"/>
    <n v="0"/>
  </r>
  <r>
    <n v="15"/>
    <s v="Male"/>
    <n v="10"/>
    <s v="Government"/>
    <s v="Rural"/>
    <n v="5"/>
    <n v="0"/>
    <x v="2"/>
    <n v="303429"/>
    <s v="Clerical / Service"/>
    <s v="Unskilled Labor"/>
    <n v="1"/>
    <n v="1"/>
    <n v="4.5999999999999996"/>
    <s v="No Scholarship"/>
    <x v="0"/>
    <x v="0"/>
    <n v="12.3"/>
    <n v="86.8"/>
    <n v="71.7"/>
    <n v="65"/>
    <n v="-6.7000000000000028"/>
    <x v="0"/>
    <x v="0"/>
    <x v="0"/>
    <x v="0"/>
    <s v="C"/>
    <n v="0"/>
  </r>
  <r>
    <n v="11"/>
    <s v="Male"/>
    <n v="6"/>
    <s v="Government"/>
    <s v="Semi-Urban"/>
    <n v="4"/>
    <n v="0"/>
    <x v="0"/>
    <n v="398299"/>
    <s v="Skilled Labor / Trade"/>
    <s v="Unskilled Labor"/>
    <n v="0"/>
    <n v="1"/>
    <n v="7.3"/>
    <s v="No Scholarship"/>
    <x v="0"/>
    <x v="4"/>
    <n v="10"/>
    <n v="83.4"/>
    <n v="79.599999999999994"/>
    <n v="89.5"/>
    <n v="9.9000000000000057"/>
    <x v="0"/>
    <x v="0"/>
    <x v="1"/>
    <x v="0"/>
    <s v="B"/>
    <n v="0"/>
  </r>
  <r>
    <n v="17"/>
    <s v="Male"/>
    <n v="12"/>
    <s v="Private-Unaided"/>
    <s v="Semi-Urban"/>
    <n v="2"/>
    <n v="0"/>
    <x v="1"/>
    <n v="105613"/>
    <s v="Managerial / Executive"/>
    <s v="Professional"/>
    <n v="1"/>
    <n v="0"/>
    <n v="9.1"/>
    <s v="Partial"/>
    <x v="0"/>
    <x v="1"/>
    <n v="20.5"/>
    <n v="78.8"/>
    <n v="72.5"/>
    <n v="77.3"/>
    <n v="4.7999999999999972"/>
    <x v="0"/>
    <x v="0"/>
    <x v="1"/>
    <x v="0"/>
    <s v="B"/>
    <n v="0"/>
  </r>
  <r>
    <n v="14"/>
    <s v="Female"/>
    <n v="9"/>
    <s v="Government-Aided"/>
    <s v="Urban"/>
    <n v="3"/>
    <n v="0"/>
    <x v="0"/>
    <n v="428544"/>
    <s v="Skilled Labor / Trade"/>
    <s v="Homemaker"/>
    <n v="0"/>
    <n v="1"/>
    <n v="1.2"/>
    <s v="No Scholarship"/>
    <x v="0"/>
    <x v="4"/>
    <n v="10.9"/>
    <n v="79.7"/>
    <n v="58.1"/>
    <n v="73"/>
    <n v="14.899999999999999"/>
    <x v="0"/>
    <x v="1"/>
    <x v="0"/>
    <x v="0"/>
    <s v="C"/>
    <n v="0"/>
  </r>
  <r>
    <n v="14"/>
    <s v="Male"/>
    <n v="10"/>
    <s v="Government-Aided"/>
    <s v="Semi-Urban"/>
    <n v="7"/>
    <n v="0"/>
    <x v="2"/>
    <n v="200675"/>
    <s v="Skilled Labor / Trade"/>
    <s v="Homemaker"/>
    <n v="0"/>
    <n v="0"/>
    <n v="2.7"/>
    <s v="No Scholarship"/>
    <x v="0"/>
    <x v="1"/>
    <n v="16"/>
    <n v="93.9"/>
    <n v="54.8"/>
    <n v="58.2"/>
    <n v="3.4000000000000057"/>
    <x v="0"/>
    <x v="0"/>
    <x v="0"/>
    <x v="2"/>
    <s v="D"/>
    <n v="0"/>
  </r>
  <r>
    <n v="15"/>
    <s v="Female"/>
    <n v="10"/>
    <s v="Government"/>
    <s v="Semi-Urban"/>
    <n v="5"/>
    <n v="1"/>
    <x v="2"/>
    <n v="220390"/>
    <s v="Business / Self-Employed"/>
    <s v="Unskilled Labor"/>
    <n v="1"/>
    <n v="0"/>
    <n v="1.9"/>
    <s v="No Scholarship"/>
    <x v="0"/>
    <x v="1"/>
    <n v="16.899999999999999"/>
    <n v="76.8"/>
    <n v="59.1"/>
    <n v="67.5"/>
    <n v="8.3999999999999986"/>
    <x v="0"/>
    <x v="0"/>
    <x v="0"/>
    <x v="0"/>
    <s v="C"/>
    <n v="0"/>
  </r>
  <r>
    <n v="15"/>
    <s v="Male"/>
    <n v="10"/>
    <s v="Government-Aided"/>
    <s v="Semi-Urban"/>
    <n v="7"/>
    <n v="0"/>
    <x v="1"/>
    <n v="173791"/>
    <s v="Managerial / Executive"/>
    <s v="Clerical / Service"/>
    <n v="0"/>
    <n v="0"/>
    <n v="5.0999999999999996"/>
    <s v="No Scholarship"/>
    <x v="0"/>
    <x v="3"/>
    <n v="16.399999999999999"/>
    <n v="96.6"/>
    <n v="65.2"/>
    <n v="77.7"/>
    <n v="12.5"/>
    <x v="0"/>
    <x v="1"/>
    <x v="1"/>
    <x v="2"/>
    <s v="B"/>
    <n v="0"/>
  </r>
  <r>
    <n v="17"/>
    <s v="Male"/>
    <n v="12"/>
    <s v="Government"/>
    <s v="Semi-Urban"/>
    <n v="5"/>
    <n v="0"/>
    <x v="1"/>
    <n v="108610"/>
    <s v="Business / Self-Employed"/>
    <s v="Unemployed"/>
    <n v="0"/>
    <n v="0"/>
    <n v="7.3"/>
    <s v="Partial"/>
    <x v="0"/>
    <x v="4"/>
    <n v="7.2"/>
    <n v="81.400000000000006"/>
    <n v="53.8"/>
    <n v="62.1"/>
    <n v="8.3000000000000043"/>
    <x v="0"/>
    <x v="0"/>
    <x v="1"/>
    <x v="0"/>
    <s v="C"/>
    <n v="0"/>
  </r>
  <r>
    <n v="14"/>
    <s v="Male"/>
    <n v="8"/>
    <s v="Private-Unaided"/>
    <s v="Urban"/>
    <n v="3"/>
    <n v="1"/>
    <x v="4"/>
    <n v="4978937"/>
    <s v="Skilled Labor / Trade"/>
    <s v="Clerical / Service"/>
    <n v="1"/>
    <n v="1"/>
    <n v="0.7"/>
    <s v="No Scholarship"/>
    <x v="1"/>
    <x v="1"/>
    <n v="12.7"/>
    <n v="76"/>
    <n v="65.900000000000006"/>
    <n v="82.9"/>
    <n v="17"/>
    <x v="0"/>
    <x v="1"/>
    <x v="0"/>
    <x v="0"/>
    <s v="B"/>
    <n v="0"/>
  </r>
  <r>
    <n v="18"/>
    <s v="Male"/>
    <n v="12"/>
    <s v="Government"/>
    <s v="Rural"/>
    <n v="6"/>
    <n v="0"/>
    <x v="0"/>
    <n v="403419"/>
    <s v="Unemployed"/>
    <s v="Professional"/>
    <n v="1"/>
    <n v="0"/>
    <n v="8.1"/>
    <s v="No Scholarship"/>
    <x v="1"/>
    <x v="3"/>
    <n v="20.5"/>
    <n v="94.2"/>
    <n v="53"/>
    <n v="76.5"/>
    <n v="23.5"/>
    <x v="0"/>
    <x v="1"/>
    <x v="1"/>
    <x v="2"/>
    <s v="B"/>
    <n v="0"/>
  </r>
  <r>
    <n v="16"/>
    <s v="Female"/>
    <n v="11"/>
    <s v="Government-Aided"/>
    <s v="Rural"/>
    <n v="3"/>
    <n v="0"/>
    <x v="2"/>
    <n v="190574"/>
    <s v="Skilled Labor / Trade"/>
    <s v="Unemployed"/>
    <n v="0"/>
    <n v="0"/>
    <n v="0.5"/>
    <s v="No Scholarship"/>
    <x v="0"/>
    <x v="2"/>
    <n v="9"/>
    <n v="74.2"/>
    <n v="53.2"/>
    <n v="45.1"/>
    <n v="-8.1000000000000014"/>
    <x v="0"/>
    <x v="0"/>
    <x v="0"/>
    <x v="1"/>
    <s v="D"/>
    <n v="0"/>
  </r>
  <r>
    <n v="17"/>
    <s v="Male"/>
    <n v="11"/>
    <s v="Government-Aided"/>
    <s v="Semi-Urban"/>
    <n v="7"/>
    <n v="1"/>
    <x v="4"/>
    <n v="2903150"/>
    <s v="Clerical / Service"/>
    <s v="Skilled Labor / Trade"/>
    <n v="0"/>
    <n v="1"/>
    <n v="5.6"/>
    <s v="No Scholarship"/>
    <x v="0"/>
    <x v="1"/>
    <n v="14.4"/>
    <n v="86.1"/>
    <n v="66.7"/>
    <n v="76.900000000000006"/>
    <n v="10.200000000000003"/>
    <x v="0"/>
    <x v="1"/>
    <x v="1"/>
    <x v="0"/>
    <s v="B"/>
    <n v="0"/>
  </r>
  <r>
    <n v="16"/>
    <s v="Female"/>
    <n v="10"/>
    <s v="Government-Aided"/>
    <s v="Rural"/>
    <n v="3"/>
    <n v="0"/>
    <x v="1"/>
    <n v="153741"/>
    <s v="Professional"/>
    <s v="Business / Self-Employed"/>
    <n v="0"/>
    <n v="0"/>
    <n v="7.4"/>
    <s v="Partial"/>
    <x v="0"/>
    <x v="0"/>
    <n v="16.100000000000001"/>
    <n v="73"/>
    <n v="54"/>
    <n v="63.5"/>
    <n v="9.5"/>
    <x v="0"/>
    <x v="0"/>
    <x v="1"/>
    <x v="1"/>
    <s v="C"/>
    <n v="0"/>
  </r>
  <r>
    <n v="17"/>
    <s v="Female"/>
    <n v="11"/>
    <s v="Government"/>
    <s v="Urban"/>
    <n v="8"/>
    <n v="0"/>
    <x v="1"/>
    <n v="78133"/>
    <s v="Skilled Labor / Trade"/>
    <s v="Business / Self-Employed"/>
    <n v="0"/>
    <n v="0"/>
    <n v="3.6"/>
    <s v="No Scholarship"/>
    <x v="0"/>
    <x v="4"/>
    <n v="2.4"/>
    <n v="85.3"/>
    <n v="48.1"/>
    <n v="52.9"/>
    <n v="4.7999999999999972"/>
    <x v="0"/>
    <x v="0"/>
    <x v="0"/>
    <x v="0"/>
    <s v="D"/>
    <n v="0"/>
  </r>
  <r>
    <n v="14"/>
    <s v="Male"/>
    <n v="8"/>
    <s v="Government"/>
    <s v="Semi-Urban"/>
    <n v="3"/>
    <n v="0"/>
    <x v="4"/>
    <n v="4146689"/>
    <s v="Managerial / Executive"/>
    <s v="Professional"/>
    <n v="1"/>
    <n v="0"/>
    <n v="4.4000000000000004"/>
    <s v="No Scholarship"/>
    <x v="1"/>
    <x v="1"/>
    <n v="19"/>
    <n v="99.4"/>
    <n v="74.2"/>
    <n v="83.6"/>
    <n v="9.3999999999999915"/>
    <x v="0"/>
    <x v="0"/>
    <x v="0"/>
    <x v="2"/>
    <s v="B"/>
    <n v="0"/>
  </r>
  <r>
    <n v="13"/>
    <s v="Male"/>
    <n v="9"/>
    <s v="Government"/>
    <s v="Urban"/>
    <n v="8"/>
    <n v="0"/>
    <x v="4"/>
    <n v="1688864"/>
    <s v="Clerical / Service"/>
    <s v="Unskilled Labor"/>
    <n v="0"/>
    <n v="1"/>
    <n v="1.6"/>
    <s v="No Scholarship"/>
    <x v="1"/>
    <x v="1"/>
    <n v="22.4"/>
    <n v="97.3"/>
    <n v="71.2"/>
    <n v="79.7"/>
    <n v="8.5"/>
    <x v="0"/>
    <x v="0"/>
    <x v="0"/>
    <x v="2"/>
    <s v="B"/>
    <n v="0"/>
  </r>
  <r>
    <n v="15"/>
    <s v="Male"/>
    <n v="11"/>
    <s v="Private-Unaided"/>
    <s v="Urban"/>
    <n v="3"/>
    <n v="0"/>
    <x v="0"/>
    <n v="495589"/>
    <s v="Unemployed"/>
    <s v="Homemaker"/>
    <n v="0"/>
    <n v="0"/>
    <n v="1.2"/>
    <s v="No Scholarship"/>
    <x v="1"/>
    <x v="1"/>
    <n v="19.3"/>
    <n v="87.1"/>
    <n v="62.6"/>
    <n v="71.400000000000006"/>
    <n v="8.8000000000000043"/>
    <x v="0"/>
    <x v="0"/>
    <x v="0"/>
    <x v="0"/>
    <s v="C"/>
    <n v="0"/>
  </r>
  <r>
    <n v="12"/>
    <s v="Female"/>
    <n v="6"/>
    <s v="Government"/>
    <s v="Urban"/>
    <n v="5"/>
    <n v="0"/>
    <x v="1"/>
    <n v="88947"/>
    <s v="Skilled Labor / Trade"/>
    <s v="Skilled Labor / Trade"/>
    <n v="0"/>
    <n v="0"/>
    <n v="7"/>
    <s v="Full"/>
    <x v="0"/>
    <x v="1"/>
    <n v="8.3000000000000007"/>
    <n v="70.8"/>
    <n v="55.8"/>
    <n v="59.4"/>
    <n v="3.6000000000000014"/>
    <x v="0"/>
    <x v="0"/>
    <x v="1"/>
    <x v="1"/>
    <s v="D"/>
    <n v="0"/>
  </r>
  <r>
    <n v="12"/>
    <s v="Male"/>
    <n v="8"/>
    <s v="Private-Unaided"/>
    <s v="Rural"/>
    <n v="6"/>
    <n v="0"/>
    <x v="0"/>
    <n v="407381"/>
    <s v="Clerical / Service"/>
    <s v="Unemployed"/>
    <n v="1"/>
    <n v="0"/>
    <n v="3.1"/>
    <s v="No Scholarship"/>
    <x v="0"/>
    <x v="1"/>
    <n v="6.7"/>
    <n v="77.900000000000006"/>
    <n v="69.400000000000006"/>
    <n v="59.7"/>
    <n v="-9.7000000000000028"/>
    <x v="0"/>
    <x v="0"/>
    <x v="0"/>
    <x v="0"/>
    <s v="D"/>
    <n v="0"/>
  </r>
  <r>
    <n v="17"/>
    <s v="Female"/>
    <n v="12"/>
    <s v="Government-Aided"/>
    <s v="Rural"/>
    <n v="4"/>
    <n v="1"/>
    <x v="4"/>
    <n v="2939978"/>
    <s v="Clerical / Service"/>
    <s v="Unskilled Labor"/>
    <n v="1"/>
    <n v="1"/>
    <n v="18.7"/>
    <s v="No Scholarship"/>
    <x v="1"/>
    <x v="1"/>
    <n v="20.100000000000001"/>
    <n v="93.9"/>
    <n v="85.9"/>
    <n v="85.3"/>
    <n v="-0.60000000000000853"/>
    <x v="0"/>
    <x v="0"/>
    <x v="2"/>
    <x v="2"/>
    <s v="B"/>
    <n v="0"/>
  </r>
  <r>
    <n v="15"/>
    <s v="Female"/>
    <n v="11"/>
    <s v="Private-Unaided"/>
    <s v="Urban"/>
    <n v="4"/>
    <n v="0"/>
    <x v="3"/>
    <n v="703498"/>
    <s v="Professional"/>
    <s v="Homemaker"/>
    <n v="0"/>
    <n v="1"/>
    <n v="1.7"/>
    <s v="No Scholarship"/>
    <x v="0"/>
    <x v="1"/>
    <n v="19"/>
    <n v="88.3"/>
    <n v="71.3"/>
    <n v="79"/>
    <n v="7.7000000000000028"/>
    <x v="0"/>
    <x v="0"/>
    <x v="0"/>
    <x v="0"/>
    <s v="B"/>
    <n v="0"/>
  </r>
  <r>
    <n v="16"/>
    <s v="Female"/>
    <n v="10"/>
    <s v="Private-Unaided"/>
    <s v="Rural"/>
    <n v="6"/>
    <n v="0"/>
    <x v="2"/>
    <n v="208471"/>
    <s v="Business / Self-Employed"/>
    <s v="Homemaker"/>
    <n v="1"/>
    <n v="0"/>
    <n v="11.5"/>
    <s v="Partial"/>
    <x v="0"/>
    <x v="0"/>
    <n v="15.4"/>
    <n v="85.1"/>
    <n v="58"/>
    <n v="69.7"/>
    <n v="11.700000000000003"/>
    <x v="0"/>
    <x v="1"/>
    <x v="1"/>
    <x v="0"/>
    <s v="C"/>
    <n v="0"/>
  </r>
  <r>
    <n v="13"/>
    <s v="Male"/>
    <n v="8"/>
    <s v="Private-Unaided"/>
    <s v="Rural"/>
    <n v="5"/>
    <n v="0"/>
    <x v="2"/>
    <n v="249013"/>
    <s v="Clerical / Service"/>
    <s v="Clerical / Service"/>
    <n v="1"/>
    <n v="1"/>
    <n v="1.4"/>
    <s v="Partial"/>
    <x v="0"/>
    <x v="0"/>
    <n v="13"/>
    <n v="92.6"/>
    <n v="56.9"/>
    <n v="70"/>
    <n v="13.100000000000001"/>
    <x v="0"/>
    <x v="1"/>
    <x v="0"/>
    <x v="2"/>
    <s v="C"/>
    <n v="0"/>
  </r>
  <r>
    <n v="18"/>
    <s v="Female"/>
    <n v="12"/>
    <s v="Government"/>
    <s v="Semi-Urban"/>
    <n v="5"/>
    <n v="0"/>
    <x v="1"/>
    <n v="101437"/>
    <s v="Clerical / Service"/>
    <s v="Professional"/>
    <n v="1"/>
    <n v="0"/>
    <n v="6.4"/>
    <s v="Full"/>
    <x v="0"/>
    <x v="1"/>
    <n v="16.7"/>
    <n v="77.400000000000006"/>
    <n v="48.7"/>
    <n v="71"/>
    <n v="22.299999999999997"/>
    <x v="0"/>
    <x v="1"/>
    <x v="1"/>
    <x v="0"/>
    <s v="C"/>
    <n v="0"/>
  </r>
  <r>
    <n v="11"/>
    <s v="Female"/>
    <n v="7"/>
    <s v="Private-Unaided"/>
    <s v="Urban"/>
    <n v="6"/>
    <n v="0"/>
    <x v="3"/>
    <n v="1007218"/>
    <s v="Unskilled Labor"/>
    <s v="Homemaker"/>
    <n v="1"/>
    <n v="0"/>
    <n v="2"/>
    <s v="No Scholarship"/>
    <x v="1"/>
    <x v="4"/>
    <n v="22"/>
    <n v="100"/>
    <n v="74.7"/>
    <n v="87.9"/>
    <n v="13.200000000000003"/>
    <x v="0"/>
    <x v="1"/>
    <x v="0"/>
    <x v="2"/>
    <s v="B"/>
    <n v="0"/>
  </r>
  <r>
    <n v="16"/>
    <s v="Female"/>
    <n v="10"/>
    <s v="Private-Unaided"/>
    <s v="Semi-Urban"/>
    <n v="6"/>
    <n v="0"/>
    <x v="2"/>
    <n v="241429"/>
    <s v="Unskilled Labor"/>
    <s v="Professional"/>
    <n v="0"/>
    <n v="0"/>
    <n v="2.1"/>
    <s v="No Scholarship"/>
    <x v="0"/>
    <x v="0"/>
    <n v="6.3"/>
    <n v="87.2"/>
    <n v="51.9"/>
    <n v="61.5"/>
    <n v="9.6000000000000014"/>
    <x v="0"/>
    <x v="0"/>
    <x v="0"/>
    <x v="0"/>
    <s v="C"/>
    <n v="0"/>
  </r>
  <r>
    <n v="15"/>
    <s v="Female"/>
    <n v="11"/>
    <s v="Government"/>
    <s v="Urban"/>
    <n v="5"/>
    <n v="1"/>
    <x v="0"/>
    <n v="547530"/>
    <s v="Skilled Labor / Trade"/>
    <s v="Business / Self-Employed"/>
    <n v="0"/>
    <n v="1"/>
    <n v="2.8"/>
    <s v="No Scholarship"/>
    <x v="0"/>
    <x v="0"/>
    <n v="14.5"/>
    <n v="95.5"/>
    <n v="62.4"/>
    <n v="84.5"/>
    <n v="22.1"/>
    <x v="0"/>
    <x v="1"/>
    <x v="0"/>
    <x v="2"/>
    <s v="B"/>
    <n v="0"/>
  </r>
  <r>
    <n v="11"/>
    <s v="Male"/>
    <n v="6"/>
    <s v="Government"/>
    <s v="Semi-Urban"/>
    <n v="4"/>
    <n v="0"/>
    <x v="2"/>
    <n v="199510"/>
    <s v="Professional"/>
    <s v="Business / Self-Employed"/>
    <n v="0"/>
    <n v="1"/>
    <n v="1.5"/>
    <s v="No Scholarship"/>
    <x v="1"/>
    <x v="1"/>
    <n v="11.6"/>
    <n v="87.6"/>
    <n v="47.3"/>
    <n v="56.7"/>
    <n v="9.4000000000000057"/>
    <x v="0"/>
    <x v="0"/>
    <x v="0"/>
    <x v="0"/>
    <s v="D"/>
    <n v="0"/>
  </r>
  <r>
    <n v="16"/>
    <s v="Female"/>
    <n v="11"/>
    <s v="Government"/>
    <s v="Rural"/>
    <n v="5"/>
    <n v="1"/>
    <x v="0"/>
    <n v="486459"/>
    <s v="Professional"/>
    <s v="Managerial / Executive"/>
    <n v="1"/>
    <n v="0"/>
    <n v="8.6999999999999993"/>
    <s v="No Scholarship"/>
    <x v="0"/>
    <x v="1"/>
    <n v="4.5"/>
    <n v="83.2"/>
    <n v="65.8"/>
    <n v="75.7"/>
    <n v="9.9000000000000057"/>
    <x v="0"/>
    <x v="0"/>
    <x v="1"/>
    <x v="0"/>
    <s v="B"/>
    <n v="0"/>
  </r>
  <r>
    <n v="15"/>
    <s v="Female"/>
    <n v="9"/>
    <s v="Private-Unaided"/>
    <s v="Semi-Urban"/>
    <n v="3"/>
    <n v="0"/>
    <x v="1"/>
    <n v="60877"/>
    <s v="Managerial / Executive"/>
    <s v="Skilled Labor / Trade"/>
    <n v="0"/>
    <n v="0"/>
    <n v="5.8"/>
    <s v="Partial"/>
    <x v="0"/>
    <x v="1"/>
    <n v="13.4"/>
    <n v="76.599999999999994"/>
    <n v="36.4"/>
    <n v="56"/>
    <n v="19.600000000000001"/>
    <x v="0"/>
    <x v="1"/>
    <x v="1"/>
    <x v="0"/>
    <s v="D"/>
    <n v="0"/>
  </r>
  <r>
    <n v="12"/>
    <s v="Other"/>
    <n v="6"/>
    <s v="Government"/>
    <s v="Urban"/>
    <n v="5"/>
    <n v="0"/>
    <x v="0"/>
    <n v="626317"/>
    <s v="Unskilled Labor"/>
    <s v="Skilled Labor / Trade"/>
    <n v="1"/>
    <n v="1"/>
    <n v="0.9"/>
    <s v="No Scholarship"/>
    <x v="0"/>
    <x v="3"/>
    <n v="17"/>
    <n v="100"/>
    <n v="73.599999999999994"/>
    <n v="81.900000000000006"/>
    <n v="8.3000000000000114"/>
    <x v="0"/>
    <x v="0"/>
    <x v="0"/>
    <x v="2"/>
    <s v="B"/>
    <n v="0"/>
  </r>
  <r>
    <n v="16"/>
    <s v="Female"/>
    <n v="11"/>
    <s v="Government-Aided"/>
    <s v="Urban"/>
    <n v="5"/>
    <n v="0"/>
    <x v="1"/>
    <n v="93802"/>
    <s v="Skilled Labor / Trade"/>
    <s v="Clerical / Service"/>
    <n v="1"/>
    <n v="1"/>
    <n v="1.5"/>
    <s v="No Scholarship"/>
    <x v="0"/>
    <x v="1"/>
    <n v="9.4"/>
    <n v="92.2"/>
    <n v="58.5"/>
    <n v="66.3"/>
    <n v="7.7999999999999972"/>
    <x v="0"/>
    <x v="0"/>
    <x v="0"/>
    <x v="2"/>
    <s v="C"/>
    <n v="0"/>
  </r>
  <r>
    <n v="16"/>
    <s v="Female"/>
    <n v="11"/>
    <s v="Government-Aided"/>
    <s v="Urban"/>
    <n v="7"/>
    <n v="0"/>
    <x v="0"/>
    <n v="405048"/>
    <s v="Clerical / Service"/>
    <s v="Skilled Labor / Trade"/>
    <n v="1"/>
    <n v="1"/>
    <n v="1.5"/>
    <s v="No Scholarship"/>
    <x v="1"/>
    <x v="1"/>
    <n v="17"/>
    <n v="71"/>
    <n v="45.7"/>
    <n v="64.8"/>
    <n v="19.099999999999994"/>
    <x v="0"/>
    <x v="1"/>
    <x v="0"/>
    <x v="1"/>
    <s v="C"/>
    <n v="0"/>
  </r>
  <r>
    <n v="14"/>
    <s v="Female"/>
    <n v="10"/>
    <s v="Government"/>
    <s v="Urban"/>
    <n v="2"/>
    <n v="0"/>
    <x v="3"/>
    <n v="1032481"/>
    <s v="Unskilled Labor"/>
    <s v="Unskilled Labor"/>
    <n v="1"/>
    <n v="1"/>
    <n v="1"/>
    <s v="No Scholarship"/>
    <x v="0"/>
    <x v="1"/>
    <n v="9.4"/>
    <n v="87.1"/>
    <n v="57.9"/>
    <n v="68.8"/>
    <n v="10.899999999999999"/>
    <x v="0"/>
    <x v="1"/>
    <x v="0"/>
    <x v="0"/>
    <s v="C"/>
    <n v="0"/>
  </r>
  <r>
    <n v="13"/>
    <s v="Female"/>
    <n v="7"/>
    <s v="Private-Unaided"/>
    <s v="Semi-Urban"/>
    <n v="4"/>
    <n v="0"/>
    <x v="3"/>
    <n v="798813"/>
    <s v="Clerical / Service"/>
    <s v="Managerial / Executive"/>
    <n v="0"/>
    <n v="0"/>
    <n v="4.8"/>
    <s v="No Scholarship"/>
    <x v="0"/>
    <x v="4"/>
    <n v="13.1"/>
    <n v="77"/>
    <n v="62.1"/>
    <n v="45.2"/>
    <n v="-16.899999999999999"/>
    <x v="0"/>
    <x v="0"/>
    <x v="0"/>
    <x v="0"/>
    <s v="D"/>
    <n v="0"/>
  </r>
  <r>
    <n v="14"/>
    <s v="Female"/>
    <n v="9"/>
    <s v="Private-Unaided"/>
    <s v="Urban"/>
    <n v="2"/>
    <n v="0"/>
    <x v="2"/>
    <n v="317591"/>
    <s v="Unemployed"/>
    <s v="Unemployed"/>
    <n v="0"/>
    <n v="1"/>
    <n v="0.5"/>
    <s v="No Scholarship"/>
    <x v="1"/>
    <x v="2"/>
    <n v="12.2"/>
    <n v="84.2"/>
    <n v="66.099999999999994"/>
    <n v="79.400000000000006"/>
    <n v="13.300000000000011"/>
    <x v="0"/>
    <x v="1"/>
    <x v="0"/>
    <x v="0"/>
    <s v="B"/>
    <n v="0"/>
  </r>
  <r>
    <n v="16"/>
    <s v="Male"/>
    <n v="11"/>
    <s v="Private-Unaided"/>
    <s v="Urban"/>
    <n v="4"/>
    <n v="0"/>
    <x v="0"/>
    <n v="394409"/>
    <s v="Business / Self-Employed"/>
    <s v="Homemaker"/>
    <n v="0"/>
    <n v="1"/>
    <n v="4.0999999999999996"/>
    <s v="No Scholarship"/>
    <x v="0"/>
    <x v="4"/>
    <n v="11.4"/>
    <n v="83.5"/>
    <n v="60.6"/>
    <n v="65.2"/>
    <n v="4.6000000000000014"/>
    <x v="0"/>
    <x v="0"/>
    <x v="0"/>
    <x v="0"/>
    <s v="C"/>
    <n v="0"/>
  </r>
  <r>
    <n v="15"/>
    <s v="Female"/>
    <n v="9"/>
    <s v="Government-Aided"/>
    <s v="Urban"/>
    <n v="8"/>
    <n v="0"/>
    <x v="4"/>
    <n v="4782022"/>
    <s v="Managerial / Executive"/>
    <s v="Homemaker"/>
    <m/>
    <n v="1"/>
    <n v="2.6"/>
    <s v="No Scholarship"/>
    <x v="0"/>
    <x v="0"/>
    <n v="12.1"/>
    <n v="85.5"/>
    <n v="75"/>
    <n v="76"/>
    <n v="1"/>
    <x v="0"/>
    <x v="0"/>
    <x v="0"/>
    <x v="0"/>
    <s v="B"/>
    <n v="0"/>
  </r>
  <r>
    <n v="15"/>
    <s v="Female"/>
    <n v="11"/>
    <s v="Private-Unaided"/>
    <s v="Semi-Urban"/>
    <n v="4"/>
    <n v="0"/>
    <x v="2"/>
    <n v="189085"/>
    <s v="Skilled Labor / Trade"/>
    <s v="Clerical / Service"/>
    <n v="0"/>
    <n v="0"/>
    <n v="6.7"/>
    <s v="No Scholarship"/>
    <x v="0"/>
    <x v="0"/>
    <n v="6.6"/>
    <n v="89.7"/>
    <n v="58"/>
    <n v="55.9"/>
    <n v="-2.1000000000000014"/>
    <x v="0"/>
    <x v="0"/>
    <x v="1"/>
    <x v="0"/>
    <s v="D"/>
    <n v="0"/>
  </r>
  <r>
    <n v="12"/>
    <s v="Male"/>
    <n v="6"/>
    <s v="Government"/>
    <s v="Semi-Urban"/>
    <n v="6"/>
    <n v="0"/>
    <x v="2"/>
    <n v="213811"/>
    <s v="Managerial / Executive"/>
    <s v="Homemaker"/>
    <n v="0"/>
    <n v="0"/>
    <n v="1.3"/>
    <s v="Partial"/>
    <x v="0"/>
    <x v="1"/>
    <n v="7"/>
    <n v="87.5"/>
    <n v="54"/>
    <n v="52.6"/>
    <n v="-1.3999999999999986"/>
    <x v="0"/>
    <x v="0"/>
    <x v="0"/>
    <x v="0"/>
    <s v="D"/>
    <n v="0"/>
  </r>
  <r>
    <n v="14"/>
    <s v="Female"/>
    <n v="9"/>
    <s v="Government-Aided"/>
    <s v="Urban"/>
    <n v="6"/>
    <n v="0"/>
    <x v="0"/>
    <n v="390586"/>
    <s v="Professional"/>
    <s v="Clerical / Service"/>
    <n v="1"/>
    <n v="1"/>
    <m/>
    <s v="No Scholarship"/>
    <x v="1"/>
    <x v="1"/>
    <n v="24.3"/>
    <n v="73.099999999999994"/>
    <n v="71.900000000000006"/>
    <n v="89.5"/>
    <n v="17.599999999999994"/>
    <x v="0"/>
    <x v="1"/>
    <x v="0"/>
    <x v="1"/>
    <s v="B"/>
    <n v="0"/>
  </r>
  <r>
    <n v="13"/>
    <s v="Female"/>
    <n v="7"/>
    <s v="Government-Aided"/>
    <s v="Rural"/>
    <n v="6"/>
    <n v="0"/>
    <x v="1"/>
    <n v="82402"/>
    <s v="Business / Self-Employed"/>
    <s v="Business / Self-Employed"/>
    <n v="0"/>
    <n v="0"/>
    <n v="4.5999999999999996"/>
    <s v="Partial"/>
    <x v="0"/>
    <x v="4"/>
    <n v="9.8000000000000007"/>
    <n v="85.7"/>
    <n v="61.5"/>
    <n v="48.1"/>
    <n v="-13.399999999999999"/>
    <x v="0"/>
    <x v="0"/>
    <x v="0"/>
    <x v="0"/>
    <s v="D"/>
    <n v="0"/>
  </r>
  <r>
    <n v="12"/>
    <s v="Female"/>
    <n v="6"/>
    <s v="Government"/>
    <s v="Urban"/>
    <n v="6"/>
    <n v="0"/>
    <x v="2"/>
    <n v="254580"/>
    <s v="Skilled Labor / Trade"/>
    <s v="Skilled Labor / Trade"/>
    <m/>
    <n v="0"/>
    <n v="4.7"/>
    <s v="No Scholarship"/>
    <x v="1"/>
    <x v="4"/>
    <n v="10"/>
    <n v="85.3"/>
    <n v="59.4"/>
    <n v="59.1"/>
    <n v="-0.29999999999999716"/>
    <x v="0"/>
    <x v="0"/>
    <x v="0"/>
    <x v="0"/>
    <s v="D"/>
    <n v="0"/>
  </r>
  <r>
    <n v="13"/>
    <s v="Female"/>
    <n v="8"/>
    <s v="Government-Aided"/>
    <s v="Rural"/>
    <n v="5"/>
    <n v="0"/>
    <x v="2"/>
    <n v="243197"/>
    <s v="Unemployed"/>
    <s v="Unemployed"/>
    <n v="1"/>
    <n v="1"/>
    <n v="7.5"/>
    <s v="Full"/>
    <x v="0"/>
    <x v="4"/>
    <n v="11.3"/>
    <n v="75.7"/>
    <n v="47.1"/>
    <n v="59.3"/>
    <n v="12.199999999999996"/>
    <x v="0"/>
    <x v="1"/>
    <x v="1"/>
    <x v="0"/>
    <s v="D"/>
    <n v="0"/>
  </r>
  <r>
    <n v="15"/>
    <s v="Female"/>
    <n v="11"/>
    <s v="Private-Unaided"/>
    <s v="Rural"/>
    <n v="2"/>
    <n v="0"/>
    <x v="2"/>
    <n v="234634"/>
    <s v="Skilled Labor / Trade"/>
    <s v="Professional"/>
    <n v="1"/>
    <n v="1"/>
    <n v="8.8000000000000007"/>
    <s v="No Scholarship"/>
    <x v="0"/>
    <x v="0"/>
    <n v="15.2"/>
    <n v="75.900000000000006"/>
    <n v="60.3"/>
    <n v="56"/>
    <n v="-4.2999999999999972"/>
    <x v="0"/>
    <x v="0"/>
    <x v="1"/>
    <x v="0"/>
    <s v="D"/>
    <n v="0"/>
  </r>
  <r>
    <n v="11"/>
    <s v="Male"/>
    <n v="7"/>
    <s v="Government"/>
    <s v="Urban"/>
    <n v="3"/>
    <n v="0"/>
    <x v="0"/>
    <n v="396287"/>
    <s v="Professional"/>
    <s v="Professional"/>
    <n v="1"/>
    <n v="1"/>
    <n v="4.7"/>
    <s v="Partial"/>
    <x v="0"/>
    <x v="0"/>
    <n v="18.5"/>
    <n v="88.5"/>
    <n v="51.4"/>
    <n v="75.5"/>
    <n v="24.1"/>
    <x v="0"/>
    <x v="1"/>
    <x v="0"/>
    <x v="0"/>
    <s v="B"/>
    <n v="0"/>
  </r>
  <r>
    <n v="15"/>
    <s v="Male"/>
    <n v="10"/>
    <s v="Private-Unaided"/>
    <s v="Urban"/>
    <n v="5"/>
    <n v="0"/>
    <x v="1"/>
    <n v="86731"/>
    <s v="Skilled Labor / Trade"/>
    <s v="Professional"/>
    <n v="0"/>
    <n v="0"/>
    <m/>
    <s v="Full"/>
    <x v="0"/>
    <x v="0"/>
    <n v="19.600000000000001"/>
    <n v="95.4"/>
    <n v="51.3"/>
    <n v="61.7"/>
    <n v="10.400000000000006"/>
    <x v="0"/>
    <x v="1"/>
    <x v="0"/>
    <x v="2"/>
    <s v="C"/>
    <n v="0"/>
  </r>
  <r>
    <n v="16"/>
    <s v="Male"/>
    <n v="12"/>
    <s v="Government-Aided"/>
    <s v="Rural"/>
    <n v="4"/>
    <n v="0"/>
    <x v="2"/>
    <n v="253908"/>
    <s v="Unskilled Labor"/>
    <s v="Unemployed"/>
    <n v="1"/>
    <n v="0"/>
    <n v="6.3"/>
    <s v="Partial"/>
    <x v="0"/>
    <x v="0"/>
    <n v="13.6"/>
    <n v="78.3"/>
    <n v="52.1"/>
    <n v="70.7"/>
    <n v="18.600000000000001"/>
    <x v="0"/>
    <x v="1"/>
    <x v="1"/>
    <x v="0"/>
    <s v="C"/>
    <n v="0"/>
  </r>
  <r>
    <n v="12"/>
    <s v="Female"/>
    <n v="7"/>
    <s v="Government-Aided"/>
    <s v="Semi-Urban"/>
    <n v="2"/>
    <n v="1"/>
    <x v="3"/>
    <n v="1228630"/>
    <s v="Unskilled Labor"/>
    <s v="Unemployed"/>
    <n v="0"/>
    <n v="1"/>
    <n v="4.4000000000000004"/>
    <s v="No Scholarship"/>
    <x v="0"/>
    <x v="1"/>
    <n v="14.1"/>
    <n v="84.4"/>
    <n v="66.5"/>
    <n v="79.900000000000006"/>
    <n v="13.400000000000006"/>
    <x v="0"/>
    <x v="1"/>
    <x v="0"/>
    <x v="0"/>
    <s v="B"/>
    <n v="0"/>
  </r>
  <r>
    <n v="15"/>
    <s v="Male"/>
    <n v="11"/>
    <s v="Government"/>
    <s v="Rural"/>
    <n v="3"/>
    <n v="0"/>
    <x v="2"/>
    <n v="280144"/>
    <s v="Unemployed"/>
    <s v="Homemaker"/>
    <n v="0"/>
    <n v="1"/>
    <n v="9.8000000000000007"/>
    <s v="No Scholarship"/>
    <x v="0"/>
    <x v="0"/>
    <n v="20.399999999999999"/>
    <n v="86.9"/>
    <n v="66.7"/>
    <n v="69.900000000000006"/>
    <n v="3.2000000000000028"/>
    <x v="0"/>
    <x v="0"/>
    <x v="1"/>
    <x v="0"/>
    <s v="C"/>
    <n v="0"/>
  </r>
  <r>
    <n v="15"/>
    <s v="Male"/>
    <n v="11"/>
    <s v="Government"/>
    <s v="Rural"/>
    <n v="6"/>
    <n v="0"/>
    <x v="2"/>
    <n v="260933"/>
    <s v="Unemployed"/>
    <s v="Skilled Labor / Trade"/>
    <n v="0"/>
    <n v="0"/>
    <n v="1"/>
    <s v="No Scholarship"/>
    <x v="0"/>
    <x v="1"/>
    <n v="16.8"/>
    <n v="72.400000000000006"/>
    <n v="54.1"/>
    <n v="48.1"/>
    <n v="-6"/>
    <x v="0"/>
    <x v="0"/>
    <x v="0"/>
    <x v="1"/>
    <s v="D"/>
    <n v="0"/>
  </r>
  <r>
    <n v="10"/>
    <s v="Male"/>
    <n v="6"/>
    <s v="Private-Unaided"/>
    <s v="Rural"/>
    <n v="4"/>
    <n v="0"/>
    <x v="2"/>
    <n v="276207"/>
    <s v="Clerical / Service"/>
    <s v="Skilled Labor / Trade"/>
    <n v="0"/>
    <n v="1"/>
    <n v="7.8"/>
    <s v="Full"/>
    <x v="0"/>
    <x v="0"/>
    <n v="18.3"/>
    <n v="87.3"/>
    <n v="51"/>
    <n v="65.8"/>
    <n v="14.799999999999997"/>
    <x v="0"/>
    <x v="1"/>
    <x v="1"/>
    <x v="0"/>
    <s v="C"/>
    <n v="0"/>
  </r>
  <r>
    <n v="18"/>
    <s v="Female"/>
    <n v="12"/>
    <s v="Private-Unaided"/>
    <s v="Semi-Urban"/>
    <n v="3"/>
    <n v="0"/>
    <x v="0"/>
    <n v="437246"/>
    <s v="Unemployed"/>
    <s v="Business / Self-Employed"/>
    <n v="1"/>
    <n v="0"/>
    <n v="9.4"/>
    <s v="No Scholarship"/>
    <x v="0"/>
    <x v="1"/>
    <n v="22.2"/>
    <n v="87.7"/>
    <n v="76.5"/>
    <n v="74.7"/>
    <n v="-1.7999999999999972"/>
    <x v="0"/>
    <x v="0"/>
    <x v="1"/>
    <x v="0"/>
    <s v="C"/>
    <n v="0"/>
  </r>
  <r>
    <n v="16"/>
    <s v="Female"/>
    <n v="11"/>
    <s v="Private-Unaided"/>
    <s v="Urban"/>
    <n v="6"/>
    <n v="0"/>
    <x v="2"/>
    <n v="264956"/>
    <s v="Professional"/>
    <s v="Business / Self-Employed"/>
    <n v="1"/>
    <n v="0"/>
    <n v="2.6"/>
    <s v="No Scholarship"/>
    <x v="0"/>
    <x v="4"/>
    <n v="13.7"/>
    <n v="81.7"/>
    <n v="62.6"/>
    <n v="58.1"/>
    <n v="-4.5"/>
    <x v="0"/>
    <x v="0"/>
    <x v="0"/>
    <x v="0"/>
    <s v="D"/>
    <n v="0"/>
  </r>
  <r>
    <n v="12"/>
    <s v="Female"/>
    <n v="6"/>
    <s v="Government"/>
    <s v="Rural"/>
    <n v="2"/>
    <n v="0"/>
    <x v="2"/>
    <n v="240646"/>
    <s v="Unskilled Labor"/>
    <s v="Professional"/>
    <n v="1"/>
    <n v="0"/>
    <n v="11.6"/>
    <s v="No Scholarship"/>
    <x v="0"/>
    <x v="4"/>
    <n v="16.7"/>
    <n v="83.2"/>
    <n v="60.7"/>
    <n v="74.2"/>
    <n v="13.5"/>
    <x v="0"/>
    <x v="1"/>
    <x v="1"/>
    <x v="0"/>
    <s v="C"/>
    <n v="0"/>
  </r>
  <r>
    <n v="12"/>
    <s v="Male"/>
    <n v="8"/>
    <s v="Government"/>
    <s v="Urban"/>
    <n v="3"/>
    <n v="0"/>
    <x v="0"/>
    <n v="481263"/>
    <s v="Managerial / Executive"/>
    <s v="Unemployed"/>
    <n v="1"/>
    <n v="0"/>
    <n v="1.3"/>
    <s v="No Scholarship"/>
    <x v="0"/>
    <x v="1"/>
    <n v="10.1"/>
    <n v="100"/>
    <n v="49"/>
    <n v="64.5"/>
    <n v="15.5"/>
    <x v="0"/>
    <x v="1"/>
    <x v="0"/>
    <x v="2"/>
    <s v="C"/>
    <n v="0"/>
  </r>
  <r>
    <n v="18"/>
    <s v="Female"/>
    <n v="12"/>
    <s v="Government"/>
    <s v="Urban"/>
    <n v="6"/>
    <n v="1"/>
    <x v="1"/>
    <n v="78527"/>
    <s v="Unemployed"/>
    <s v="Unskilled Labor"/>
    <n v="0"/>
    <n v="0"/>
    <n v="2.7"/>
    <s v="No Scholarship"/>
    <x v="0"/>
    <x v="4"/>
    <n v="12"/>
    <n v="59.8"/>
    <n v="63.7"/>
    <n v="60.5"/>
    <n v="-3.2000000000000028"/>
    <x v="0"/>
    <x v="0"/>
    <x v="0"/>
    <x v="1"/>
    <s v="C"/>
    <n v="0"/>
  </r>
  <r>
    <n v="18"/>
    <s v="Female"/>
    <n v="12"/>
    <s v="Private-Unaided"/>
    <s v="Urban"/>
    <n v="4"/>
    <n v="0"/>
    <x v="3"/>
    <n v="943787"/>
    <s v="Clerical / Service"/>
    <s v="Homemaker"/>
    <n v="1"/>
    <n v="0"/>
    <n v="1.8"/>
    <s v="No Scholarship"/>
    <x v="0"/>
    <x v="4"/>
    <n v="14.3"/>
    <n v="89.3"/>
    <n v="76.900000000000006"/>
    <n v="76.599999999999994"/>
    <n v="-0.30000000000001137"/>
    <x v="0"/>
    <x v="0"/>
    <x v="0"/>
    <x v="0"/>
    <s v="B"/>
    <n v="0"/>
  </r>
  <r>
    <n v="12"/>
    <s v="Female"/>
    <n v="8"/>
    <s v="Government-Aided"/>
    <s v="Urban"/>
    <n v="6"/>
    <n v="0"/>
    <x v="1"/>
    <n v="167437"/>
    <s v="Managerial / Executive"/>
    <s v="Business / Self-Employed"/>
    <n v="1"/>
    <n v="0"/>
    <n v="0.2"/>
    <s v="No Scholarship"/>
    <x v="0"/>
    <x v="1"/>
    <n v="11.7"/>
    <n v="77.3"/>
    <n v="48.3"/>
    <n v="69.099999999999994"/>
    <n v="20.799999999999997"/>
    <x v="0"/>
    <x v="1"/>
    <x v="0"/>
    <x v="0"/>
    <s v="C"/>
    <n v="0"/>
  </r>
  <r>
    <n v="15"/>
    <s v="Female"/>
    <n v="11"/>
    <s v="Government"/>
    <s v="Urban"/>
    <n v="4"/>
    <n v="0"/>
    <x v="0"/>
    <n v="465885"/>
    <s v="Unskilled Labor"/>
    <s v="Homemaker"/>
    <n v="1"/>
    <n v="0"/>
    <n v="1.9"/>
    <s v="No Scholarship"/>
    <x v="1"/>
    <x v="4"/>
    <n v="16.3"/>
    <n v="86.3"/>
    <n v="56.6"/>
    <n v="67.3"/>
    <n v="10.699999999999996"/>
    <x v="0"/>
    <x v="1"/>
    <x v="0"/>
    <x v="0"/>
    <s v="C"/>
    <n v="0"/>
  </r>
  <r>
    <n v="14"/>
    <s v="Male"/>
    <n v="9"/>
    <s v="Private-Unaided"/>
    <s v="Urban"/>
    <n v="2"/>
    <n v="0"/>
    <x v="1"/>
    <n v="143757"/>
    <s v="Unskilled Labor"/>
    <s v="Professional"/>
    <n v="1"/>
    <n v="1"/>
    <n v="3.8"/>
    <s v="No Scholarship"/>
    <x v="0"/>
    <x v="2"/>
    <n v="20.6"/>
    <n v="88"/>
    <n v="65.2"/>
    <n v="68.8"/>
    <n v="3.5999999999999943"/>
    <x v="0"/>
    <x v="0"/>
    <x v="0"/>
    <x v="0"/>
    <s v="C"/>
    <n v="0"/>
  </r>
  <r>
    <n v="14"/>
    <s v="Male"/>
    <n v="8"/>
    <s v="Government"/>
    <s v="Semi-Urban"/>
    <n v="3"/>
    <n v="0"/>
    <x v="1"/>
    <n v="134613"/>
    <s v="Professional"/>
    <s v="Unemployed"/>
    <n v="0"/>
    <n v="0"/>
    <n v="6.8"/>
    <s v="Partial"/>
    <x v="0"/>
    <x v="3"/>
    <n v="12"/>
    <n v="88.7"/>
    <n v="45.4"/>
    <n v="53.6"/>
    <n v="8.2000000000000028"/>
    <x v="0"/>
    <x v="0"/>
    <x v="1"/>
    <x v="0"/>
    <s v="D"/>
    <n v="0"/>
  </r>
  <r>
    <n v="14"/>
    <s v="Male"/>
    <n v="10"/>
    <s v="Private-Unaided"/>
    <s v="Urban"/>
    <n v="4"/>
    <n v="0"/>
    <x v="0"/>
    <n v="593820"/>
    <s v="Unskilled Labor"/>
    <s v="Clerical / Service"/>
    <m/>
    <n v="1"/>
    <n v="0.2"/>
    <s v="No Scholarship"/>
    <x v="0"/>
    <x v="1"/>
    <n v="7.2"/>
    <n v="90.8"/>
    <n v="65.7"/>
    <n v="68.099999999999994"/>
    <n v="2.3999999999999915"/>
    <x v="0"/>
    <x v="0"/>
    <x v="0"/>
    <x v="2"/>
    <s v="C"/>
    <n v="0"/>
  </r>
  <r>
    <n v="12"/>
    <s v="Female"/>
    <n v="8"/>
    <s v="Private-Unaided"/>
    <s v="Semi-Urban"/>
    <n v="4"/>
    <n v="0"/>
    <x v="1"/>
    <n v="139897"/>
    <s v="Professional"/>
    <s v="Clerical / Service"/>
    <n v="0"/>
    <n v="0"/>
    <n v="2.1"/>
    <s v="Partial"/>
    <x v="0"/>
    <x v="2"/>
    <n v="9.8000000000000007"/>
    <n v="70.2"/>
    <n v="37.9"/>
    <n v="48"/>
    <n v="10.100000000000001"/>
    <x v="0"/>
    <x v="1"/>
    <x v="0"/>
    <x v="1"/>
    <s v="D"/>
    <n v="0"/>
  </r>
  <r>
    <n v="11"/>
    <s v="Male"/>
    <n v="6"/>
    <s v="Government-Aided"/>
    <s v="Urban"/>
    <n v="5"/>
    <n v="0"/>
    <x v="1"/>
    <n v="67515"/>
    <s v="Unskilled Labor"/>
    <s v="Professional"/>
    <n v="0"/>
    <n v="1"/>
    <n v="2.7"/>
    <s v="No Scholarship"/>
    <x v="0"/>
    <x v="2"/>
    <n v="12.4"/>
    <n v="82.3"/>
    <n v="54"/>
    <n v="79"/>
    <n v="25"/>
    <x v="0"/>
    <x v="1"/>
    <x v="0"/>
    <x v="0"/>
    <s v="B"/>
    <n v="0"/>
  </r>
  <r>
    <n v="12"/>
    <s v="Male"/>
    <n v="6"/>
    <s v="Government-Aided"/>
    <s v="Urban"/>
    <n v="7"/>
    <n v="0"/>
    <x v="0"/>
    <n v="360927"/>
    <s v="Unemployed"/>
    <s v="Skilled Labor / Trade"/>
    <n v="0"/>
    <n v="1"/>
    <n v="2.5"/>
    <s v="No Scholarship"/>
    <x v="0"/>
    <x v="1"/>
    <n v="9.1"/>
    <n v="89"/>
    <n v="63.8"/>
    <n v="63.2"/>
    <n v="-0.59999999999999432"/>
    <x v="0"/>
    <x v="0"/>
    <x v="0"/>
    <x v="0"/>
    <s v="C"/>
    <n v="0"/>
  </r>
  <r>
    <n v="11"/>
    <s v="Female"/>
    <n v="7"/>
    <s v="Government"/>
    <s v="Semi-Urban"/>
    <n v="7"/>
    <n v="1"/>
    <x v="4"/>
    <n v="2958320"/>
    <s v="Professional"/>
    <s v="Business / Self-Employed"/>
    <n v="1"/>
    <n v="1"/>
    <n v="7.7"/>
    <s v="No Scholarship"/>
    <x v="0"/>
    <x v="4"/>
    <n v="16.8"/>
    <n v="86.5"/>
    <n v="79.400000000000006"/>
    <n v="78.2"/>
    <n v="-1.2000000000000028"/>
    <x v="0"/>
    <x v="0"/>
    <x v="1"/>
    <x v="0"/>
    <s v="B"/>
    <n v="0"/>
  </r>
  <r>
    <n v="16"/>
    <s v="Female"/>
    <n v="11"/>
    <s v="Government-Aided"/>
    <s v="Urban"/>
    <n v="5"/>
    <n v="0"/>
    <x v="2"/>
    <n v="296292"/>
    <s v="Clerical / Service"/>
    <s v="Professional"/>
    <n v="1"/>
    <n v="1"/>
    <n v="1.5"/>
    <s v="Partial"/>
    <x v="0"/>
    <x v="4"/>
    <n v="13.7"/>
    <n v="67.8"/>
    <n v="60.3"/>
    <n v="54.6"/>
    <n v="-5.6999999999999957"/>
    <x v="0"/>
    <x v="0"/>
    <x v="0"/>
    <x v="1"/>
    <s v="D"/>
    <n v="0"/>
  </r>
  <r>
    <n v="16"/>
    <s v="Male"/>
    <n v="12"/>
    <s v="Private-Unaided"/>
    <s v="Rural"/>
    <n v="4"/>
    <n v="0"/>
    <x v="2"/>
    <n v="184082"/>
    <s v="Unemployed"/>
    <s v="Professional"/>
    <n v="0"/>
    <n v="0"/>
    <n v="3.6"/>
    <s v="No Scholarship"/>
    <x v="0"/>
    <x v="0"/>
    <n v="16.100000000000001"/>
    <n v="80.099999999999994"/>
    <n v="76.3"/>
    <n v="69.900000000000006"/>
    <n v="-6.3999999999999915"/>
    <x v="0"/>
    <x v="0"/>
    <x v="0"/>
    <x v="0"/>
    <s v="C"/>
    <n v="0"/>
  </r>
  <r>
    <n v="18"/>
    <s v="Male"/>
    <n v="12"/>
    <s v="Government"/>
    <s v="Urban"/>
    <n v="5"/>
    <n v="1"/>
    <x v="2"/>
    <n v="255734"/>
    <s v="Unskilled Labor"/>
    <s v="Managerial / Executive"/>
    <n v="1"/>
    <n v="1"/>
    <n v="1.3"/>
    <s v="Partial"/>
    <x v="0"/>
    <x v="2"/>
    <n v="12.5"/>
    <n v="90.6"/>
    <n v="69.5"/>
    <n v="63.9"/>
    <n v="-5.6000000000000014"/>
    <x v="0"/>
    <x v="0"/>
    <x v="0"/>
    <x v="2"/>
    <s v="C"/>
    <n v="0"/>
  </r>
  <r>
    <n v="15"/>
    <s v="Male"/>
    <n v="10"/>
    <s v="Government-Aided"/>
    <s v="Urban"/>
    <n v="5"/>
    <n v="0"/>
    <x v="1"/>
    <n v="130120"/>
    <s v="Unemployed"/>
    <s v="Skilled Labor / Trade"/>
    <n v="1"/>
    <n v="0"/>
    <n v="1.3"/>
    <s v="Full"/>
    <x v="0"/>
    <x v="1"/>
    <n v="11.7"/>
    <n v="68.8"/>
    <n v="64.900000000000006"/>
    <n v="68.099999999999994"/>
    <n v="3.1999999999999886"/>
    <x v="0"/>
    <x v="0"/>
    <x v="0"/>
    <x v="1"/>
    <s v="C"/>
    <n v="0"/>
  </r>
  <r>
    <n v="11"/>
    <s v="Female"/>
    <n v="6"/>
    <s v="Private-Unaided"/>
    <s v="Semi-Urban"/>
    <n v="2"/>
    <n v="1"/>
    <x v="1"/>
    <n v="78489"/>
    <s v="Clerical / Service"/>
    <s v="Unskilled Labor"/>
    <n v="1"/>
    <n v="0"/>
    <n v="1.7"/>
    <s v="No Scholarship"/>
    <x v="0"/>
    <x v="1"/>
    <n v="15.6"/>
    <n v="93"/>
    <n v="55.7"/>
    <n v="76.099999999999994"/>
    <n v="20.399999999999991"/>
    <x v="0"/>
    <x v="1"/>
    <x v="0"/>
    <x v="2"/>
    <s v="B"/>
    <n v="0"/>
  </r>
  <r>
    <n v="12"/>
    <s v="Male"/>
    <n v="6"/>
    <s v="Government"/>
    <s v="Rural"/>
    <n v="5"/>
    <n v="0"/>
    <x v="1"/>
    <n v="126091"/>
    <s v="Professional"/>
    <s v="Unemployed"/>
    <n v="0"/>
    <n v="0"/>
    <n v="0.2"/>
    <s v="No Scholarship"/>
    <x v="0"/>
    <x v="1"/>
    <n v="13.2"/>
    <n v="84.2"/>
    <n v="67.8"/>
    <n v="66.400000000000006"/>
    <n v="-1.3999999999999915"/>
    <x v="0"/>
    <x v="0"/>
    <x v="0"/>
    <x v="0"/>
    <s v="C"/>
    <n v="0"/>
  </r>
  <r>
    <n v="18"/>
    <s v="Male"/>
    <n v="12"/>
    <s v="Private-Unaided"/>
    <s v="Rural"/>
    <n v="6"/>
    <n v="0"/>
    <x v="3"/>
    <n v="1498834"/>
    <s v="Professional"/>
    <s v="Clerical / Service"/>
    <n v="1"/>
    <n v="0"/>
    <n v="5.3"/>
    <s v="No Scholarship"/>
    <x v="1"/>
    <x v="4"/>
    <n v="20.3"/>
    <n v="81.400000000000006"/>
    <n v="61.6"/>
    <n v="81.2"/>
    <n v="19.600000000000001"/>
    <x v="0"/>
    <x v="1"/>
    <x v="1"/>
    <x v="0"/>
    <s v="B"/>
    <n v="0"/>
  </r>
  <r>
    <n v="16"/>
    <s v="Female"/>
    <n v="11"/>
    <s v="Government"/>
    <s v="Urban"/>
    <n v="4"/>
    <n v="0"/>
    <x v="3"/>
    <n v="975694"/>
    <s v="Managerial / Executive"/>
    <s v="Business / Self-Employed"/>
    <n v="0"/>
    <n v="0"/>
    <n v="1.9"/>
    <s v="No Scholarship"/>
    <x v="0"/>
    <x v="1"/>
    <n v="13.6"/>
    <n v="83.3"/>
    <n v="67.400000000000006"/>
    <n v="55.9"/>
    <n v="-11.500000000000007"/>
    <x v="0"/>
    <x v="0"/>
    <x v="0"/>
    <x v="0"/>
    <s v="D"/>
    <n v="0"/>
  </r>
  <r>
    <n v="15"/>
    <s v="Female"/>
    <n v="11"/>
    <s v="Government"/>
    <s v="Semi-Urban"/>
    <n v="3"/>
    <n v="1"/>
    <x v="2"/>
    <n v="337764"/>
    <s v="Professional"/>
    <s v="Homemaker"/>
    <n v="1"/>
    <n v="1"/>
    <n v="2.2000000000000002"/>
    <s v="Partial"/>
    <x v="0"/>
    <x v="1"/>
    <n v="18.5"/>
    <n v="81.900000000000006"/>
    <n v="75.8"/>
    <n v="67.400000000000006"/>
    <n v="-8.3999999999999915"/>
    <x v="0"/>
    <x v="0"/>
    <x v="0"/>
    <x v="0"/>
    <s v="C"/>
    <n v="0"/>
  </r>
  <r>
    <n v="12"/>
    <s v="Male"/>
    <n v="7"/>
    <s v="Private-Unaided"/>
    <s v="Rural"/>
    <n v="4"/>
    <n v="0"/>
    <x v="1"/>
    <n v="94476"/>
    <s v="Skilled Labor / Trade"/>
    <s v="Professional"/>
    <n v="0"/>
    <n v="0"/>
    <n v="4.4000000000000004"/>
    <s v="Partial"/>
    <x v="0"/>
    <x v="4"/>
    <n v="12.9"/>
    <n v="74.3"/>
    <n v="64.8"/>
    <n v="82.2"/>
    <n v="17.400000000000006"/>
    <x v="0"/>
    <x v="1"/>
    <x v="0"/>
    <x v="1"/>
    <s v="B"/>
    <n v="0"/>
  </r>
  <r>
    <n v="14"/>
    <s v="Male"/>
    <n v="10"/>
    <s v="Government"/>
    <s v="Rural"/>
    <n v="3"/>
    <n v="0"/>
    <x v="1"/>
    <n v="74261"/>
    <s v="Professional"/>
    <s v="Skilled Labor / Trade"/>
    <n v="0"/>
    <n v="0"/>
    <n v="16.100000000000001"/>
    <s v="Partial"/>
    <x v="0"/>
    <x v="1"/>
    <n v="18.5"/>
    <n v="75.8"/>
    <n v="65.5"/>
    <n v="53.8"/>
    <n v="-11.700000000000003"/>
    <x v="0"/>
    <x v="0"/>
    <x v="2"/>
    <x v="0"/>
    <s v="D"/>
    <n v="0"/>
  </r>
  <r>
    <n v="15"/>
    <s v="Male"/>
    <n v="11"/>
    <s v="Government"/>
    <s v="Semi-Urban"/>
    <n v="3"/>
    <n v="0"/>
    <x v="1"/>
    <n v="67968"/>
    <s v="Business / Self-Employed"/>
    <s v="Managerial / Executive"/>
    <n v="0"/>
    <n v="0"/>
    <n v="0.9"/>
    <s v="Partial"/>
    <x v="0"/>
    <x v="4"/>
    <n v="19.399999999999999"/>
    <n v="79"/>
    <n v="51.8"/>
    <n v="54.4"/>
    <n v="2.6000000000000014"/>
    <x v="0"/>
    <x v="0"/>
    <x v="0"/>
    <x v="0"/>
    <s v="D"/>
    <n v="0"/>
  </r>
  <r>
    <n v="16"/>
    <s v="Male"/>
    <n v="11"/>
    <s v="Government-Aided"/>
    <s v="Urban"/>
    <n v="3"/>
    <n v="0"/>
    <x v="0"/>
    <n v="413272"/>
    <s v="Clerical / Service"/>
    <s v="Clerical / Service"/>
    <n v="0"/>
    <n v="1"/>
    <n v="0.9"/>
    <s v="No Scholarship"/>
    <x v="0"/>
    <x v="0"/>
    <n v="13.4"/>
    <n v="91.1"/>
    <n v="71.900000000000006"/>
    <n v="80.900000000000006"/>
    <n v="9"/>
    <x v="0"/>
    <x v="0"/>
    <x v="0"/>
    <x v="2"/>
    <s v="B"/>
    <n v="0"/>
  </r>
  <r>
    <n v="18"/>
    <s v="Female"/>
    <n v="12"/>
    <s v="Government"/>
    <s v="Rural"/>
    <n v="4"/>
    <n v="0"/>
    <x v="2"/>
    <n v="223279"/>
    <s v="Unskilled Labor"/>
    <s v="Homemaker"/>
    <n v="0"/>
    <n v="0"/>
    <n v="8.8000000000000007"/>
    <s v="Partial"/>
    <x v="1"/>
    <x v="1"/>
    <n v="13.1"/>
    <n v="82.7"/>
    <n v="79.5"/>
    <n v="73.3"/>
    <n v="-6.2000000000000028"/>
    <x v="0"/>
    <x v="0"/>
    <x v="1"/>
    <x v="0"/>
    <s v="C"/>
    <n v="0"/>
  </r>
  <r>
    <n v="13"/>
    <s v="Female"/>
    <n v="7"/>
    <s v="Government"/>
    <s v="Urban"/>
    <n v="5"/>
    <n v="0"/>
    <x v="3"/>
    <n v="873842"/>
    <s v="Skilled Labor / Trade"/>
    <s v="Professional"/>
    <n v="1"/>
    <n v="1"/>
    <n v="2.5"/>
    <s v="No Scholarship"/>
    <x v="0"/>
    <x v="4"/>
    <n v="20.3"/>
    <n v="86.6"/>
    <n v="96.3"/>
    <n v="96.7"/>
    <n v="0.40000000000000568"/>
    <x v="0"/>
    <x v="0"/>
    <x v="0"/>
    <x v="0"/>
    <s v="A"/>
    <n v="0"/>
  </r>
  <r>
    <n v="14"/>
    <s v="Female"/>
    <n v="8"/>
    <s v="Government-Aided"/>
    <s v="Urban"/>
    <n v="5"/>
    <n v="0"/>
    <x v="0"/>
    <n v="518379"/>
    <s v="Professional"/>
    <s v="Business / Self-Employed"/>
    <n v="1"/>
    <n v="0"/>
    <n v="2.6"/>
    <s v="Partial"/>
    <x v="0"/>
    <x v="0"/>
    <n v="14.7"/>
    <n v="87.1"/>
    <n v="77.7"/>
    <n v="73.8"/>
    <n v="-3.9000000000000057"/>
    <x v="0"/>
    <x v="0"/>
    <x v="0"/>
    <x v="0"/>
    <s v="C"/>
    <n v="0"/>
  </r>
  <r>
    <n v="12"/>
    <s v="Male"/>
    <n v="8"/>
    <s v="Private-Unaided"/>
    <s v="Rural"/>
    <n v="5"/>
    <n v="0"/>
    <x v="1"/>
    <n v="165341"/>
    <s v="Clerical / Service"/>
    <s v="Unskilled Labor"/>
    <n v="0"/>
    <n v="0"/>
    <n v="6.9"/>
    <s v="No Scholarship"/>
    <x v="0"/>
    <x v="4"/>
    <n v="13.7"/>
    <n v="89.4"/>
    <n v="65"/>
    <n v="65.599999999999994"/>
    <n v="0.59999999999999432"/>
    <x v="0"/>
    <x v="0"/>
    <x v="1"/>
    <x v="0"/>
    <s v="C"/>
    <n v="0"/>
  </r>
  <r>
    <n v="17"/>
    <s v="Female"/>
    <n v="11"/>
    <s v="Government"/>
    <s v="Urban"/>
    <n v="5"/>
    <n v="0"/>
    <x v="1"/>
    <n v="104651"/>
    <s v="Professional"/>
    <s v="Skilled Labor / Trade"/>
    <n v="1"/>
    <n v="0"/>
    <n v="1.7"/>
    <s v="No Scholarship"/>
    <x v="0"/>
    <x v="1"/>
    <n v="9"/>
    <n v="100"/>
    <n v="48.5"/>
    <n v="60.1"/>
    <n v="11.600000000000001"/>
    <x v="0"/>
    <x v="1"/>
    <x v="0"/>
    <x v="2"/>
    <s v="C"/>
    <n v="0"/>
  </r>
  <r>
    <n v="10"/>
    <s v="Female"/>
    <n v="6"/>
    <s v="Government"/>
    <s v="Urban"/>
    <n v="5"/>
    <n v="1"/>
    <x v="2"/>
    <n v="252627"/>
    <s v="Skilled Labor / Trade"/>
    <s v="Unskilled Labor"/>
    <n v="1"/>
    <n v="0"/>
    <n v="1.7"/>
    <s v="No Scholarship"/>
    <x v="0"/>
    <x v="0"/>
    <n v="12.4"/>
    <n v="87"/>
    <n v="48.4"/>
    <n v="61.8"/>
    <n v="13.399999999999999"/>
    <x v="0"/>
    <x v="1"/>
    <x v="0"/>
    <x v="0"/>
    <s v="C"/>
    <n v="0"/>
  </r>
  <r>
    <n v="14"/>
    <s v="Female"/>
    <n v="10"/>
    <s v="Government"/>
    <s v="Semi-Urban"/>
    <n v="6"/>
    <n v="1"/>
    <x v="0"/>
    <n v="358514"/>
    <s v="Skilled Labor / Trade"/>
    <s v="Professional"/>
    <n v="1"/>
    <n v="0"/>
    <n v="2.2999999999999998"/>
    <s v="No Scholarship"/>
    <x v="0"/>
    <x v="0"/>
    <n v="18.100000000000001"/>
    <n v="86.3"/>
    <n v="60.5"/>
    <n v="83.8"/>
    <n v="23.299999999999997"/>
    <x v="0"/>
    <x v="1"/>
    <x v="0"/>
    <x v="0"/>
    <s v="B"/>
    <n v="0"/>
  </r>
  <r>
    <n v="18"/>
    <s v="Male"/>
    <n v="12"/>
    <s v="Government"/>
    <s v="Urban"/>
    <n v="6"/>
    <n v="0"/>
    <x v="1"/>
    <n v="61340"/>
    <s v="Skilled Labor / Trade"/>
    <s v="Professional"/>
    <n v="0"/>
    <n v="1"/>
    <n v="0.6"/>
    <s v="Partial"/>
    <x v="0"/>
    <x v="4"/>
    <n v="15.4"/>
    <n v="80.099999999999994"/>
    <n v="59.6"/>
    <n v="74.099999999999994"/>
    <n v="14.499999999999993"/>
    <x v="0"/>
    <x v="1"/>
    <x v="0"/>
    <x v="0"/>
    <s v="C"/>
    <n v="0"/>
  </r>
  <r>
    <n v="13"/>
    <s v="Female"/>
    <n v="7"/>
    <s v="Government"/>
    <s v="Rural"/>
    <n v="4"/>
    <n v="0"/>
    <x v="2"/>
    <n v="290926"/>
    <s v="Professional"/>
    <s v="Unemployed"/>
    <n v="1"/>
    <n v="0"/>
    <n v="5.4"/>
    <s v="Partial"/>
    <x v="0"/>
    <x v="4"/>
    <n v="19.2"/>
    <n v="81.2"/>
    <n v="58"/>
    <n v="75.8"/>
    <n v="17.799999999999997"/>
    <x v="0"/>
    <x v="1"/>
    <x v="1"/>
    <x v="0"/>
    <s v="B"/>
    <n v="0"/>
  </r>
  <r>
    <n v="13"/>
    <s v="Male"/>
    <n v="9"/>
    <s v="Government-Aided"/>
    <s v="Semi-Urban"/>
    <n v="5"/>
    <n v="0"/>
    <x v="1"/>
    <n v="166221"/>
    <s v="Unskilled Labor"/>
    <s v="Clerical / Service"/>
    <n v="0"/>
    <n v="0"/>
    <n v="1.7"/>
    <s v="No Scholarship"/>
    <x v="0"/>
    <x v="1"/>
    <n v="15.2"/>
    <n v="86"/>
    <n v="45.9"/>
    <n v="38.6"/>
    <n v="-7.2999999999999972"/>
    <x v="0"/>
    <x v="0"/>
    <x v="0"/>
    <x v="0"/>
    <s v="F"/>
    <n v="1"/>
  </r>
  <r>
    <n v="14"/>
    <s v="Male"/>
    <n v="8"/>
    <s v="Private-Unaided"/>
    <s v="Urban"/>
    <n v="5"/>
    <n v="0"/>
    <x v="4"/>
    <n v="3597216"/>
    <s v="Business / Self-Employed"/>
    <s v="Homemaker"/>
    <n v="1"/>
    <n v="1"/>
    <n v="2.1"/>
    <s v="No Scholarship"/>
    <x v="1"/>
    <x v="0"/>
    <n v="17.899999999999999"/>
    <n v="94.1"/>
    <n v="84.7"/>
    <n v="89.7"/>
    <n v="5"/>
    <x v="0"/>
    <x v="0"/>
    <x v="0"/>
    <x v="2"/>
    <s v="B"/>
    <n v="0"/>
  </r>
  <r>
    <n v="12"/>
    <s v="Male"/>
    <n v="7"/>
    <s v="Government"/>
    <s v="Urban"/>
    <n v="5"/>
    <n v="1"/>
    <x v="3"/>
    <n v="875253"/>
    <s v="Unemployed"/>
    <s v="Professional"/>
    <n v="1"/>
    <n v="0"/>
    <n v="0.7"/>
    <s v="No Scholarship"/>
    <x v="0"/>
    <x v="1"/>
    <n v="12"/>
    <n v="89"/>
    <n v="69.5"/>
    <n v="72.3"/>
    <n v="2.7999999999999972"/>
    <x v="0"/>
    <x v="0"/>
    <x v="0"/>
    <x v="0"/>
    <s v="C"/>
    <n v="0"/>
  </r>
  <r>
    <n v="14"/>
    <s v="Female"/>
    <n v="10"/>
    <s v="Government"/>
    <s v="Rural"/>
    <n v="4"/>
    <n v="0"/>
    <x v="1"/>
    <n v="72353"/>
    <s v="Business / Self-Employed"/>
    <s v="Clerical / Service"/>
    <n v="0"/>
    <n v="0"/>
    <n v="4"/>
    <s v="No Scholarship"/>
    <x v="0"/>
    <x v="0"/>
    <n v="9.6999999999999993"/>
    <n v="90.2"/>
    <n v="59.3"/>
    <n v="61.8"/>
    <n v="2.5"/>
    <x v="0"/>
    <x v="0"/>
    <x v="0"/>
    <x v="2"/>
    <s v="C"/>
    <n v="0"/>
  </r>
  <r>
    <n v="17"/>
    <s v="Male"/>
    <n v="12"/>
    <s v="Government"/>
    <s v="Rural"/>
    <n v="4"/>
    <n v="0"/>
    <x v="3"/>
    <n v="1203501"/>
    <s v="Skilled Labor / Trade"/>
    <s v="Business / Self-Employed"/>
    <n v="0"/>
    <n v="1"/>
    <n v="7.6"/>
    <s v="No Scholarship"/>
    <x v="0"/>
    <x v="0"/>
    <n v="22.1"/>
    <n v="97.2"/>
    <n v="91.5"/>
    <n v="79.400000000000006"/>
    <n v="-12.099999999999994"/>
    <x v="0"/>
    <x v="0"/>
    <x v="1"/>
    <x v="2"/>
    <s v="B"/>
    <n v="0"/>
  </r>
  <r>
    <n v="15"/>
    <s v="Male"/>
    <n v="9"/>
    <s v="Private-Unaided"/>
    <s v="Urban"/>
    <n v="4"/>
    <n v="0"/>
    <x v="4"/>
    <n v="5604143"/>
    <s v="Skilled Labor / Trade"/>
    <s v="Skilled Labor / Trade"/>
    <n v="1"/>
    <n v="1"/>
    <n v="1.1000000000000001"/>
    <s v="No Scholarship"/>
    <x v="0"/>
    <x v="4"/>
    <n v="16.100000000000001"/>
    <n v="95.4"/>
    <n v="75.099999999999994"/>
    <n v="75.400000000000006"/>
    <n v="0.30000000000001137"/>
    <x v="0"/>
    <x v="0"/>
    <x v="0"/>
    <x v="2"/>
    <s v="B"/>
    <n v="0"/>
  </r>
  <r>
    <n v="16"/>
    <s v="Female"/>
    <n v="10"/>
    <s v="Government-Aided"/>
    <s v="Urban"/>
    <n v="3"/>
    <n v="0"/>
    <x v="4"/>
    <n v="5488008"/>
    <s v="Professional"/>
    <s v="Clerical / Service"/>
    <n v="1"/>
    <n v="1"/>
    <n v="1.9"/>
    <s v="No Scholarship"/>
    <x v="1"/>
    <x v="0"/>
    <n v="27.1"/>
    <n v="100"/>
    <n v="71.900000000000006"/>
    <n v="85"/>
    <n v="13.099999999999994"/>
    <x v="0"/>
    <x v="1"/>
    <x v="0"/>
    <x v="2"/>
    <s v="B"/>
    <n v="0"/>
  </r>
  <r>
    <n v="13"/>
    <s v="Male"/>
    <n v="7"/>
    <s v="Government-Aided"/>
    <s v="Semi-Urban"/>
    <n v="5"/>
    <n v="0"/>
    <x v="1"/>
    <n v="150727"/>
    <s v="Unemployed"/>
    <s v="Managerial / Executive"/>
    <n v="0"/>
    <n v="0"/>
    <n v="6.4"/>
    <s v="No Scholarship"/>
    <x v="0"/>
    <x v="4"/>
    <n v="8.1999999999999993"/>
    <n v="98.9"/>
    <n v="68.400000000000006"/>
    <n v="68.5"/>
    <n v="9.9999999999994316E-2"/>
    <x v="0"/>
    <x v="0"/>
    <x v="1"/>
    <x v="2"/>
    <s v="C"/>
    <n v="0"/>
  </r>
  <r>
    <n v="12"/>
    <s v="Male"/>
    <n v="8"/>
    <s v="Government"/>
    <s v="Semi-Urban"/>
    <n v="2"/>
    <n v="0"/>
    <x v="1"/>
    <n v="63997"/>
    <s v="Professional"/>
    <s v="Professional"/>
    <n v="0"/>
    <n v="0"/>
    <n v="5.9"/>
    <s v="No Scholarship"/>
    <x v="0"/>
    <x v="0"/>
    <n v="10"/>
    <n v="88.3"/>
    <n v="64"/>
    <n v="53.5"/>
    <n v="-10.5"/>
    <x v="0"/>
    <x v="0"/>
    <x v="1"/>
    <x v="0"/>
    <s v="D"/>
    <n v="0"/>
  </r>
  <r>
    <n v="15"/>
    <s v="Female"/>
    <n v="10"/>
    <s v="Government"/>
    <s v="Rural"/>
    <n v="3"/>
    <n v="0"/>
    <x v="3"/>
    <n v="1018978"/>
    <s v="Clerical / Service"/>
    <s v="Skilled Labor / Trade"/>
    <n v="1"/>
    <n v="1"/>
    <n v="14.2"/>
    <s v="No Scholarship"/>
    <x v="0"/>
    <x v="0"/>
    <n v="16.899999999999999"/>
    <n v="99.4"/>
    <n v="52.5"/>
    <n v="65.3"/>
    <n v="12.799999999999997"/>
    <x v="0"/>
    <x v="1"/>
    <x v="1"/>
    <x v="2"/>
    <s v="C"/>
    <n v="0"/>
  </r>
  <r>
    <n v="16"/>
    <s v="Female"/>
    <n v="11"/>
    <s v="Government"/>
    <s v="Rural"/>
    <n v="4"/>
    <n v="0"/>
    <x v="2"/>
    <n v="208193"/>
    <s v="Unemployed"/>
    <s v="Clerical / Service"/>
    <n v="1"/>
    <n v="0"/>
    <n v="1.8"/>
    <s v="No Scholarship"/>
    <x v="1"/>
    <x v="0"/>
    <n v="14.4"/>
    <n v="76.400000000000006"/>
    <n v="65.099999999999994"/>
    <n v="17.600000000000001"/>
    <n v="-47.499999999999993"/>
    <x v="1"/>
    <x v="0"/>
    <x v="0"/>
    <x v="0"/>
    <s v="F"/>
    <n v="1"/>
  </r>
  <r>
    <n v="13"/>
    <s v="Female"/>
    <n v="7"/>
    <s v="Government-Aided"/>
    <s v="Semi-Urban"/>
    <n v="7"/>
    <n v="0"/>
    <x v="0"/>
    <n v="659476"/>
    <s v="Skilled Labor / Trade"/>
    <s v="Homemaker"/>
    <n v="1"/>
    <n v="1"/>
    <n v="3.5"/>
    <s v="No Scholarship"/>
    <x v="0"/>
    <x v="1"/>
    <n v="14.7"/>
    <n v="93.9"/>
    <n v="57.1"/>
    <n v="56.8"/>
    <n v="-0.30000000000000426"/>
    <x v="0"/>
    <x v="0"/>
    <x v="0"/>
    <x v="2"/>
    <s v="D"/>
    <n v="0"/>
  </r>
  <r>
    <n v="12"/>
    <s v="Male"/>
    <n v="8"/>
    <s v="Private-Unaided"/>
    <s v="Urban"/>
    <n v="4"/>
    <n v="0"/>
    <x v="2"/>
    <n v="181581"/>
    <s v="Managerial / Executive"/>
    <s v="Homemaker"/>
    <n v="0"/>
    <n v="0"/>
    <n v="2.5"/>
    <s v="Partial"/>
    <x v="0"/>
    <x v="1"/>
    <n v="9.9"/>
    <n v="94.2"/>
    <n v="73.099999999999994"/>
    <n v="75.900000000000006"/>
    <n v="2.8000000000000114"/>
    <x v="0"/>
    <x v="0"/>
    <x v="0"/>
    <x v="2"/>
    <s v="B"/>
    <n v="0"/>
  </r>
  <r>
    <n v="15"/>
    <s v="Female"/>
    <n v="10"/>
    <s v="Government"/>
    <s v="Semi-Urban"/>
    <n v="8"/>
    <n v="0"/>
    <x v="3"/>
    <n v="994345"/>
    <s v="Managerial / Executive"/>
    <s v="Managerial / Executive"/>
    <n v="0"/>
    <n v="1"/>
    <n v="2.8"/>
    <s v="No Scholarship"/>
    <x v="0"/>
    <x v="0"/>
    <n v="15.7"/>
    <n v="82.8"/>
    <n v="54.8"/>
    <n v="64.8"/>
    <n v="10"/>
    <x v="0"/>
    <x v="0"/>
    <x v="0"/>
    <x v="0"/>
    <s v="C"/>
    <n v="0"/>
  </r>
  <r>
    <n v="11"/>
    <s v="Female"/>
    <n v="6"/>
    <s v="Government"/>
    <s v="Rural"/>
    <n v="2"/>
    <n v="0"/>
    <x v="2"/>
    <n v="202806"/>
    <s v="Professional"/>
    <s v="Homemaker"/>
    <n v="1"/>
    <n v="0"/>
    <n v="5.9"/>
    <s v="No Scholarship"/>
    <x v="0"/>
    <x v="0"/>
    <n v="15.7"/>
    <n v="75.8"/>
    <n v="73.099999999999994"/>
    <n v="82.2"/>
    <n v="9.1000000000000085"/>
    <x v="0"/>
    <x v="0"/>
    <x v="1"/>
    <x v="0"/>
    <s v="B"/>
    <n v="0"/>
  </r>
  <r>
    <n v="16"/>
    <s v="Male"/>
    <n v="10"/>
    <s v="Government-Aided"/>
    <s v="Urban"/>
    <n v="5"/>
    <n v="0"/>
    <x v="0"/>
    <n v="526402"/>
    <s v="Managerial / Executive"/>
    <s v="Clerical / Service"/>
    <n v="1"/>
    <n v="0"/>
    <n v="3.5"/>
    <s v="No Scholarship"/>
    <x v="0"/>
    <x v="1"/>
    <n v="14"/>
    <n v="87.9"/>
    <n v="64"/>
    <n v="53.6"/>
    <n v="-10.399999999999999"/>
    <x v="0"/>
    <x v="0"/>
    <x v="0"/>
    <x v="0"/>
    <s v="D"/>
    <n v="0"/>
  </r>
  <r>
    <n v="13"/>
    <s v="Male"/>
    <n v="8"/>
    <s v="Government"/>
    <s v="Semi-Urban"/>
    <n v="3"/>
    <n v="0"/>
    <x v="1"/>
    <n v="141195"/>
    <s v="Skilled Labor / Trade"/>
    <s v="Skilled Labor / Trade"/>
    <n v="0"/>
    <n v="0"/>
    <n v="2.9"/>
    <s v="No Scholarship"/>
    <x v="0"/>
    <x v="4"/>
    <n v="13.1"/>
    <n v="85.8"/>
    <n v="59.9"/>
    <n v="78"/>
    <n v="18.100000000000001"/>
    <x v="0"/>
    <x v="1"/>
    <x v="0"/>
    <x v="0"/>
    <s v="B"/>
    <n v="0"/>
  </r>
  <r>
    <n v="14"/>
    <s v="Male"/>
    <n v="9"/>
    <s v="Government"/>
    <s v="Semi-Urban"/>
    <n v="7"/>
    <n v="0"/>
    <x v="2"/>
    <n v="186818"/>
    <s v="Business / Self-Employed"/>
    <s v="Clerical / Service"/>
    <n v="1"/>
    <n v="1"/>
    <n v="5.0999999999999996"/>
    <s v="No Scholarship"/>
    <x v="0"/>
    <x v="4"/>
    <n v="7.9"/>
    <n v="79.599999999999994"/>
    <n v="46.7"/>
    <n v="52.2"/>
    <n v="5.5"/>
    <x v="0"/>
    <x v="0"/>
    <x v="1"/>
    <x v="0"/>
    <s v="D"/>
    <n v="0"/>
  </r>
  <r>
    <n v="15"/>
    <s v="Female"/>
    <n v="11"/>
    <s v="Private-Unaided"/>
    <s v="Urban"/>
    <n v="4"/>
    <n v="0"/>
    <x v="1"/>
    <n v="112057"/>
    <s v="Skilled Labor / Trade"/>
    <s v="Skilled Labor / Trade"/>
    <n v="0"/>
    <n v="0"/>
    <n v="1.2"/>
    <s v="Full"/>
    <x v="0"/>
    <x v="0"/>
    <n v="21.5"/>
    <n v="72.099999999999994"/>
    <n v="71.599999999999994"/>
    <n v="56.3"/>
    <n v="-15.299999999999997"/>
    <x v="0"/>
    <x v="0"/>
    <x v="0"/>
    <x v="1"/>
    <s v="D"/>
    <n v="0"/>
  </r>
  <r>
    <n v="13"/>
    <s v="Male"/>
    <n v="9"/>
    <s v="Government"/>
    <s v="Urban"/>
    <n v="6"/>
    <n v="0"/>
    <x v="2"/>
    <n v="281704"/>
    <s v="Unskilled Labor"/>
    <s v="Unemployed"/>
    <n v="1"/>
    <n v="0"/>
    <n v="2"/>
    <s v="No Scholarship"/>
    <x v="0"/>
    <x v="1"/>
    <n v="14.2"/>
    <n v="99.2"/>
    <n v="68.900000000000006"/>
    <n v="76.900000000000006"/>
    <n v="8"/>
    <x v="0"/>
    <x v="0"/>
    <x v="0"/>
    <x v="2"/>
    <s v="B"/>
    <n v="0"/>
  </r>
  <r>
    <n v="14"/>
    <s v="Male"/>
    <n v="8"/>
    <s v="Private-Unaided"/>
    <s v="Urban"/>
    <n v="4"/>
    <n v="1"/>
    <x v="1"/>
    <n v="155907"/>
    <s v="Skilled Labor / Trade"/>
    <s v="Unemployed"/>
    <n v="1"/>
    <n v="1"/>
    <n v="1.7"/>
    <s v="No Scholarship"/>
    <x v="0"/>
    <x v="1"/>
    <n v="12.8"/>
    <n v="85.2"/>
    <n v="61.8"/>
    <n v="63.7"/>
    <n v="1.9000000000000057"/>
    <x v="0"/>
    <x v="0"/>
    <x v="0"/>
    <x v="0"/>
    <s v="C"/>
    <n v="0"/>
  </r>
  <r>
    <n v="17"/>
    <s v="Female"/>
    <n v="12"/>
    <s v="Private-Unaided"/>
    <s v="Semi-Urban"/>
    <n v="4"/>
    <n v="0"/>
    <x v="0"/>
    <n v="626779"/>
    <s v="Skilled Labor / Trade"/>
    <s v="Managerial / Executive"/>
    <n v="0"/>
    <n v="1"/>
    <n v="5.3"/>
    <s v="Partial"/>
    <x v="0"/>
    <x v="0"/>
    <n v="13"/>
    <n v="91.1"/>
    <n v="66.900000000000006"/>
    <n v="84.4"/>
    <n v="17.5"/>
    <x v="0"/>
    <x v="1"/>
    <x v="1"/>
    <x v="2"/>
    <s v="B"/>
    <n v="0"/>
  </r>
  <r>
    <n v="17"/>
    <s v="Female"/>
    <n v="11"/>
    <s v="Government-Aided"/>
    <s v="Rural"/>
    <n v="3"/>
    <n v="0"/>
    <x v="1"/>
    <n v="64324"/>
    <s v="Unemployed"/>
    <s v="Unemployed"/>
    <n v="0"/>
    <n v="0"/>
    <n v="9.1"/>
    <s v="Full"/>
    <x v="0"/>
    <x v="4"/>
    <n v="7.9"/>
    <n v="78.099999999999994"/>
    <n v="45"/>
    <n v="51.7"/>
    <n v="6.7000000000000028"/>
    <x v="0"/>
    <x v="0"/>
    <x v="1"/>
    <x v="0"/>
    <s v="D"/>
    <n v="0"/>
  </r>
  <r>
    <n v="12"/>
    <s v="Female"/>
    <n v="7"/>
    <s v="Government"/>
    <s v="Urban"/>
    <n v="3"/>
    <n v="0"/>
    <x v="0"/>
    <n v="402260"/>
    <s v="Professional"/>
    <s v="Unskilled Labor"/>
    <n v="0"/>
    <n v="0"/>
    <n v="1.3"/>
    <s v="No Scholarship"/>
    <x v="1"/>
    <x v="4"/>
    <n v="12.4"/>
    <n v="75.099999999999994"/>
    <n v="73.099999999999994"/>
    <n v="73"/>
    <n v="-9.9999999999994316E-2"/>
    <x v="0"/>
    <x v="0"/>
    <x v="0"/>
    <x v="0"/>
    <s v="C"/>
    <n v="0"/>
  </r>
  <r>
    <n v="12"/>
    <s v="Female"/>
    <n v="6"/>
    <s v="Private-Unaided"/>
    <s v="Semi-Urban"/>
    <n v="6"/>
    <n v="0"/>
    <x v="0"/>
    <n v="394448"/>
    <s v="Unemployed"/>
    <s v="Clerical / Service"/>
    <n v="1"/>
    <n v="1"/>
    <n v="4.0999999999999996"/>
    <s v="No Scholarship"/>
    <x v="1"/>
    <x v="4"/>
    <n v="10.3"/>
    <n v="83.2"/>
    <n v="62.5"/>
    <n v="63.6"/>
    <n v="1.1000000000000014"/>
    <x v="0"/>
    <x v="0"/>
    <x v="0"/>
    <x v="0"/>
    <s v="C"/>
    <n v="0"/>
  </r>
  <r>
    <n v="17"/>
    <s v="Male"/>
    <n v="11"/>
    <s v="Government"/>
    <s v="Urban"/>
    <n v="4"/>
    <n v="0"/>
    <x v="3"/>
    <n v="927356"/>
    <s v="Unemployed"/>
    <s v="Clerical / Service"/>
    <n v="1"/>
    <n v="0"/>
    <n v="1.5"/>
    <s v="No Scholarship"/>
    <x v="1"/>
    <x v="1"/>
    <n v="19.7"/>
    <n v="87.2"/>
    <n v="37.200000000000003"/>
    <n v="68.5"/>
    <n v="31.299999999999997"/>
    <x v="0"/>
    <x v="1"/>
    <x v="0"/>
    <x v="0"/>
    <s v="C"/>
    <n v="0"/>
  </r>
  <r>
    <n v="11"/>
    <s v="Male"/>
    <n v="6"/>
    <s v="Government-Aided"/>
    <s v="Urban"/>
    <n v="6"/>
    <n v="0"/>
    <x v="3"/>
    <n v="1306742"/>
    <s v="Unskilled Labor"/>
    <s v="Unskilled Labor"/>
    <n v="1"/>
    <n v="0"/>
    <n v="2.2999999999999998"/>
    <s v="No Scholarship"/>
    <x v="0"/>
    <x v="0"/>
    <n v="16.2"/>
    <n v="89.8"/>
    <n v="68.8"/>
    <n v="77.8"/>
    <n v="9"/>
    <x v="0"/>
    <x v="0"/>
    <x v="0"/>
    <x v="0"/>
    <s v="B"/>
    <n v="0"/>
  </r>
  <r>
    <n v="13"/>
    <s v="Female"/>
    <n v="8"/>
    <s v="Government-Aided"/>
    <s v="Rural"/>
    <n v="5"/>
    <n v="0"/>
    <x v="3"/>
    <n v="1433015"/>
    <s v="Unskilled Labor"/>
    <s v="Managerial / Executive"/>
    <n v="1"/>
    <n v="0"/>
    <n v="5.2"/>
    <s v="No Scholarship"/>
    <x v="0"/>
    <x v="0"/>
    <n v="15.7"/>
    <n v="86.2"/>
    <n v="76"/>
    <n v="67.599999999999994"/>
    <n v="-8.4000000000000057"/>
    <x v="0"/>
    <x v="0"/>
    <x v="1"/>
    <x v="0"/>
    <s v="C"/>
    <n v="0"/>
  </r>
  <r>
    <n v="11"/>
    <s v="Female"/>
    <n v="7"/>
    <s v="Private-Unaided"/>
    <s v="Urban"/>
    <n v="5"/>
    <n v="1"/>
    <x v="3"/>
    <n v="859555"/>
    <s v="Clerical / Service"/>
    <s v="Professional"/>
    <n v="0"/>
    <n v="1"/>
    <n v="0.6"/>
    <s v="No Scholarship"/>
    <x v="0"/>
    <x v="1"/>
    <n v="11.1"/>
    <n v="88.2"/>
    <n v="59.1"/>
    <n v="56.1"/>
    <n v="-3"/>
    <x v="0"/>
    <x v="0"/>
    <x v="0"/>
    <x v="0"/>
    <s v="D"/>
    <n v="0"/>
  </r>
  <r>
    <n v="14"/>
    <s v="Male"/>
    <n v="10"/>
    <s v="Government-Aided"/>
    <s v="Rural"/>
    <n v="5"/>
    <n v="0"/>
    <x v="2"/>
    <n v="212305"/>
    <s v="Clerical / Service"/>
    <s v="Skilled Labor / Trade"/>
    <n v="1"/>
    <n v="0"/>
    <n v="6.7"/>
    <s v="No Scholarship"/>
    <x v="0"/>
    <x v="1"/>
    <n v="10.4"/>
    <n v="87.9"/>
    <n v="69.3"/>
    <n v="63.2"/>
    <n v="-6.0999999999999943"/>
    <x v="0"/>
    <x v="0"/>
    <x v="1"/>
    <x v="0"/>
    <s v="C"/>
    <n v="0"/>
  </r>
  <r>
    <n v="11"/>
    <s v="Female"/>
    <n v="7"/>
    <s v="Government"/>
    <s v="Rural"/>
    <n v="6"/>
    <n v="1"/>
    <x v="2"/>
    <n v="233595"/>
    <s v="Unemployed"/>
    <s v="Homemaker"/>
    <n v="1"/>
    <n v="0"/>
    <n v="5.6"/>
    <s v="No Scholarship"/>
    <x v="0"/>
    <x v="4"/>
    <n v="10.9"/>
    <n v="75.7"/>
    <n v="45.9"/>
    <n v="50.6"/>
    <n v="4.7000000000000028"/>
    <x v="0"/>
    <x v="0"/>
    <x v="1"/>
    <x v="0"/>
    <s v="D"/>
    <n v="0"/>
  </r>
  <r>
    <n v="16"/>
    <s v="Female"/>
    <n v="12"/>
    <s v="Government"/>
    <s v="Urban"/>
    <n v="6"/>
    <n v="1"/>
    <x v="2"/>
    <n v="276045"/>
    <s v="Unskilled Labor"/>
    <s v="Managerial / Executive"/>
    <n v="1"/>
    <n v="1"/>
    <n v="3"/>
    <s v="Partial"/>
    <x v="0"/>
    <x v="1"/>
    <n v="19.5"/>
    <n v="82.4"/>
    <n v="45"/>
    <n v="78.099999999999994"/>
    <n v="33.099999999999994"/>
    <x v="0"/>
    <x v="1"/>
    <x v="0"/>
    <x v="0"/>
    <s v="B"/>
    <n v="0"/>
  </r>
  <r>
    <n v="13"/>
    <s v="Male"/>
    <n v="7"/>
    <s v="Government-Aided"/>
    <s v="Rural"/>
    <n v="6"/>
    <n v="0"/>
    <x v="4"/>
    <n v="4889137"/>
    <s v="Clerical / Service"/>
    <s v="Clerical / Service"/>
    <n v="1"/>
    <n v="0"/>
    <n v="3.5"/>
    <s v="No Scholarship"/>
    <x v="0"/>
    <x v="0"/>
    <n v="10.3"/>
    <n v="93.7"/>
    <n v="84.5"/>
    <n v="83.3"/>
    <n v="-1.2000000000000028"/>
    <x v="0"/>
    <x v="0"/>
    <x v="0"/>
    <x v="2"/>
    <s v="B"/>
    <n v="0"/>
  </r>
  <r>
    <n v="11"/>
    <s v="Female"/>
    <n v="7"/>
    <s v="Government"/>
    <s v="Urban"/>
    <n v="4"/>
    <n v="1"/>
    <x v="0"/>
    <n v="421151"/>
    <s v="Skilled Labor / Trade"/>
    <s v="Skilled Labor / Trade"/>
    <n v="0"/>
    <n v="1"/>
    <n v="1.3"/>
    <s v="No Scholarship"/>
    <x v="0"/>
    <x v="4"/>
    <n v="18"/>
    <n v="78.900000000000006"/>
    <n v="68.599999999999994"/>
    <n v="66.5"/>
    <n v="-2.0999999999999943"/>
    <x v="0"/>
    <x v="0"/>
    <x v="0"/>
    <x v="0"/>
    <s v="C"/>
    <n v="0"/>
  </r>
  <r>
    <n v="12"/>
    <s v="Male"/>
    <n v="6"/>
    <s v="Government"/>
    <s v="Rural"/>
    <n v="4"/>
    <n v="0"/>
    <x v="0"/>
    <n v="595810"/>
    <s v="Skilled Labor / Trade"/>
    <s v="Homemaker"/>
    <n v="0"/>
    <n v="1"/>
    <n v="4"/>
    <s v="No Scholarship"/>
    <x v="1"/>
    <x v="1"/>
    <n v="9.8000000000000007"/>
    <n v="83.6"/>
    <n v="46.4"/>
    <n v="59.9"/>
    <n v="13.5"/>
    <x v="0"/>
    <x v="1"/>
    <x v="0"/>
    <x v="0"/>
    <s v="D"/>
    <n v="0"/>
  </r>
  <r>
    <n v="16"/>
    <s v="Male"/>
    <n v="11"/>
    <s v="Government"/>
    <s v="Urban"/>
    <n v="5"/>
    <n v="0"/>
    <x v="1"/>
    <n v="122578"/>
    <s v="Skilled Labor / Trade"/>
    <s v="Business / Self-Employed"/>
    <n v="0"/>
    <n v="0"/>
    <n v="1.1000000000000001"/>
    <s v="No Scholarship"/>
    <x v="0"/>
    <x v="1"/>
    <n v="16"/>
    <n v="84.5"/>
    <n v="58.9"/>
    <n v="63.8"/>
    <n v="4.8999999999999986"/>
    <x v="0"/>
    <x v="0"/>
    <x v="0"/>
    <x v="0"/>
    <s v="C"/>
    <n v="0"/>
  </r>
  <r>
    <n v="12"/>
    <s v="Female"/>
    <n v="8"/>
    <s v="Private-Unaided"/>
    <s v="Rural"/>
    <n v="6"/>
    <n v="0"/>
    <x v="0"/>
    <n v="491438"/>
    <s v="Professional"/>
    <s v="Business / Self-Employed"/>
    <n v="1"/>
    <n v="1"/>
    <n v="15.9"/>
    <s v="Partial"/>
    <x v="0"/>
    <x v="1"/>
    <n v="10.199999999999999"/>
    <n v="79.8"/>
    <n v="83.5"/>
    <n v="72.599999999999994"/>
    <n v="-10.900000000000006"/>
    <x v="0"/>
    <x v="0"/>
    <x v="2"/>
    <x v="0"/>
    <s v="C"/>
    <n v="0"/>
  </r>
  <r>
    <n v="17"/>
    <s v="Male"/>
    <n v="11"/>
    <s v="Private-Unaided"/>
    <s v="Rural"/>
    <n v="4"/>
    <n v="0"/>
    <x v="1"/>
    <n v="165020"/>
    <s v="Managerial / Executive"/>
    <s v="Business / Self-Employed"/>
    <n v="0"/>
    <n v="0"/>
    <n v="17"/>
    <s v="No Scholarship"/>
    <x v="1"/>
    <x v="4"/>
    <n v="17.399999999999999"/>
    <n v="74"/>
    <n v="56.1"/>
    <n v="65.8"/>
    <n v="9.6999999999999957"/>
    <x v="0"/>
    <x v="0"/>
    <x v="2"/>
    <x v="1"/>
    <s v="C"/>
    <n v="0"/>
  </r>
  <r>
    <n v="17"/>
    <s v="Male"/>
    <n v="11"/>
    <s v="Private-Unaided"/>
    <s v="Urban"/>
    <n v="9"/>
    <n v="0"/>
    <x v="0"/>
    <n v="384306"/>
    <s v="Skilled Labor / Trade"/>
    <s v="Managerial / Executive"/>
    <n v="0"/>
    <n v="1"/>
    <n v="4.0999999999999996"/>
    <s v="No Scholarship"/>
    <x v="0"/>
    <x v="4"/>
    <n v="11.4"/>
    <n v="86.6"/>
    <n v="67.099999999999994"/>
    <n v="68.599999999999994"/>
    <n v="1.5"/>
    <x v="0"/>
    <x v="0"/>
    <x v="0"/>
    <x v="0"/>
    <s v="C"/>
    <n v="0"/>
  </r>
  <r>
    <n v="18"/>
    <s v="Male"/>
    <n v="12"/>
    <s v="Private-Unaided"/>
    <s v="Urban"/>
    <n v="3"/>
    <n v="0"/>
    <x v="0"/>
    <n v="452871"/>
    <s v="Professional"/>
    <s v="Homemaker"/>
    <m/>
    <n v="1"/>
    <n v="1.5"/>
    <s v="No Scholarship"/>
    <x v="0"/>
    <x v="1"/>
    <n v="19.5"/>
    <n v="89.1"/>
    <n v="70.8"/>
    <n v="77.5"/>
    <n v="6.7000000000000028"/>
    <x v="0"/>
    <x v="0"/>
    <x v="0"/>
    <x v="0"/>
    <s v="B"/>
    <n v="0"/>
  </r>
  <r>
    <n v="16"/>
    <s v="Female"/>
    <n v="11"/>
    <s v="Government"/>
    <s v="Urban"/>
    <n v="3"/>
    <n v="0"/>
    <x v="2"/>
    <n v="245135"/>
    <s v="Professional"/>
    <s v="Professional"/>
    <n v="0"/>
    <n v="1"/>
    <n v="1.5"/>
    <s v="No Scholarship"/>
    <x v="0"/>
    <x v="0"/>
    <n v="16.8"/>
    <n v="88.5"/>
    <n v="60.5"/>
    <n v="40.299999999999997"/>
    <n v="-20.200000000000003"/>
    <x v="1"/>
    <x v="0"/>
    <x v="0"/>
    <x v="0"/>
    <s v="D"/>
    <n v="0"/>
  </r>
  <r>
    <n v="14"/>
    <s v="Female"/>
    <n v="9"/>
    <s v="Government-Aided"/>
    <s v="Semi-Urban"/>
    <n v="5"/>
    <n v="1"/>
    <x v="3"/>
    <n v="1162518"/>
    <s v="Managerial / Executive"/>
    <s v="Unemployed"/>
    <n v="1"/>
    <n v="1"/>
    <n v="1.6"/>
    <s v="No Scholarship"/>
    <x v="0"/>
    <x v="0"/>
    <n v="13.9"/>
    <n v="100"/>
    <n v="69.3"/>
    <n v="82.3"/>
    <n v="13"/>
    <x v="0"/>
    <x v="1"/>
    <x v="0"/>
    <x v="2"/>
    <s v="B"/>
    <n v="0"/>
  </r>
  <r>
    <n v="17"/>
    <s v="Female"/>
    <n v="11"/>
    <s v="Government-Aided"/>
    <s v="Urban"/>
    <n v="6"/>
    <n v="0"/>
    <x v="0"/>
    <n v="353799"/>
    <s v="Professional"/>
    <s v="Clerical / Service"/>
    <n v="0"/>
    <n v="0"/>
    <n v="2.5"/>
    <s v="No Scholarship"/>
    <x v="0"/>
    <x v="0"/>
    <n v="13.8"/>
    <n v="95.5"/>
    <n v="50.2"/>
    <n v="62.3"/>
    <n v="12.099999999999994"/>
    <x v="0"/>
    <x v="1"/>
    <x v="0"/>
    <x v="2"/>
    <s v="C"/>
    <n v="0"/>
  </r>
  <r>
    <n v="14"/>
    <s v="Other"/>
    <n v="10"/>
    <s v="Government-Aided"/>
    <s v="Rural"/>
    <n v="5"/>
    <n v="0"/>
    <x v="2"/>
    <n v="347861"/>
    <s v="Business / Self-Employed"/>
    <s v="Homemaker"/>
    <n v="1"/>
    <n v="1"/>
    <n v="14.6"/>
    <s v="Partial"/>
    <x v="0"/>
    <x v="2"/>
    <n v="8.3000000000000007"/>
    <n v="81.599999999999994"/>
    <n v="62.9"/>
    <n v="88.3"/>
    <n v="25.4"/>
    <x v="0"/>
    <x v="1"/>
    <x v="1"/>
    <x v="0"/>
    <s v="B"/>
    <n v="0"/>
  </r>
  <r>
    <n v="11"/>
    <s v="Female"/>
    <n v="6"/>
    <s v="Government-Aided"/>
    <s v="Semi-Urban"/>
    <n v="7"/>
    <n v="0"/>
    <x v="0"/>
    <n v="637963"/>
    <s v="Clerical / Service"/>
    <s v="Skilled Labor / Trade"/>
    <n v="1"/>
    <n v="0"/>
    <n v="1.4"/>
    <s v="No Scholarship"/>
    <x v="0"/>
    <x v="1"/>
    <n v="13.8"/>
    <n v="95"/>
    <n v="69.2"/>
    <n v="68.7"/>
    <n v="-0.5"/>
    <x v="0"/>
    <x v="0"/>
    <x v="0"/>
    <x v="2"/>
    <s v="C"/>
    <n v="0"/>
  </r>
  <r>
    <n v="12"/>
    <s v="Female"/>
    <n v="6"/>
    <s v="Private-Unaided"/>
    <s v="Rural"/>
    <n v="7"/>
    <n v="0"/>
    <x v="2"/>
    <n v="314881"/>
    <s v="Managerial / Executive"/>
    <s v="Homemaker"/>
    <n v="0"/>
    <n v="0"/>
    <n v="1.9"/>
    <s v="No Scholarship"/>
    <x v="0"/>
    <x v="0"/>
    <n v="13"/>
    <n v="83.5"/>
    <n v="58.6"/>
    <n v="59.1"/>
    <n v="0.5"/>
    <x v="0"/>
    <x v="0"/>
    <x v="0"/>
    <x v="0"/>
    <s v="D"/>
    <n v="0"/>
  </r>
  <r>
    <n v="16"/>
    <s v="Other"/>
    <n v="12"/>
    <s v="Government"/>
    <s v="Rural"/>
    <n v="4"/>
    <n v="0"/>
    <x v="2"/>
    <n v="185227"/>
    <s v="Skilled Labor / Trade"/>
    <s v="Homemaker"/>
    <n v="0"/>
    <n v="0"/>
    <n v="7.2"/>
    <s v="No Scholarship"/>
    <x v="0"/>
    <x v="1"/>
    <n v="19.2"/>
    <n v="85.6"/>
    <n v="56.2"/>
    <n v="72.7"/>
    <n v="16.5"/>
    <x v="0"/>
    <x v="1"/>
    <x v="1"/>
    <x v="0"/>
    <s v="C"/>
    <n v="0"/>
  </r>
  <r>
    <n v="11"/>
    <s v="Female"/>
    <n v="7"/>
    <s v="Private-Unaided"/>
    <s v="Urban"/>
    <n v="5"/>
    <n v="0"/>
    <x v="2"/>
    <n v="290349"/>
    <s v="Managerial / Executive"/>
    <s v="Unemployed"/>
    <n v="1"/>
    <n v="0"/>
    <n v="1.1000000000000001"/>
    <s v="No Scholarship"/>
    <x v="1"/>
    <x v="0"/>
    <n v="12.1"/>
    <n v="80.7"/>
    <n v="64.099999999999994"/>
    <n v="69"/>
    <n v="4.9000000000000057"/>
    <x v="0"/>
    <x v="0"/>
    <x v="0"/>
    <x v="0"/>
    <s v="C"/>
    <n v="0"/>
  </r>
  <r>
    <n v="15"/>
    <s v="Male"/>
    <n v="9"/>
    <s v="Government"/>
    <s v="Rural"/>
    <n v="6"/>
    <n v="0"/>
    <x v="2"/>
    <n v="190102"/>
    <s v="Professional"/>
    <s v="Business / Self-Employed"/>
    <n v="1"/>
    <n v="0"/>
    <n v="3.4"/>
    <s v="Full"/>
    <x v="1"/>
    <x v="1"/>
    <n v="15.2"/>
    <n v="81.599999999999994"/>
    <n v="76.599999999999994"/>
    <n v="76.7"/>
    <n v="0.10000000000000853"/>
    <x v="0"/>
    <x v="0"/>
    <x v="0"/>
    <x v="0"/>
    <s v="B"/>
    <n v="0"/>
  </r>
  <r>
    <n v="16"/>
    <s v="Female"/>
    <n v="11"/>
    <s v="Government-Aided"/>
    <s v="Urban"/>
    <n v="7"/>
    <n v="0"/>
    <x v="3"/>
    <n v="1128603"/>
    <s v="Skilled Labor / Trade"/>
    <s v="Professional"/>
    <n v="1"/>
    <n v="1"/>
    <n v="2.1"/>
    <s v="No Scholarship"/>
    <x v="0"/>
    <x v="0"/>
    <n v="15.3"/>
    <n v="94.1"/>
    <n v="78.400000000000006"/>
    <n v="95.8"/>
    <n v="17.399999999999991"/>
    <x v="0"/>
    <x v="1"/>
    <x v="0"/>
    <x v="2"/>
    <s v="A"/>
    <n v="0"/>
  </r>
  <r>
    <n v="13"/>
    <s v="Male"/>
    <n v="7"/>
    <s v="Private-Unaided"/>
    <s v="Urban"/>
    <n v="6"/>
    <n v="1"/>
    <x v="0"/>
    <n v="632966"/>
    <s v="Business / Self-Employed"/>
    <s v="Unskilled Labor"/>
    <n v="1"/>
    <n v="1"/>
    <n v="1.1000000000000001"/>
    <s v="Partial"/>
    <x v="0"/>
    <x v="1"/>
    <n v="11.9"/>
    <n v="94.6"/>
    <n v="49.4"/>
    <n v="54.7"/>
    <n v="5.3000000000000043"/>
    <x v="0"/>
    <x v="0"/>
    <x v="0"/>
    <x v="2"/>
    <s v="D"/>
    <n v="0"/>
  </r>
  <r>
    <n v="12"/>
    <s v="Female"/>
    <n v="7"/>
    <s v="Government-Aided"/>
    <s v="Rural"/>
    <n v="4"/>
    <n v="1"/>
    <x v="4"/>
    <n v="5923704"/>
    <s v="Unskilled Labor"/>
    <s v="Skilled Labor / Trade"/>
    <n v="1"/>
    <n v="1"/>
    <n v="3.2"/>
    <s v="No Scholarship"/>
    <x v="0"/>
    <x v="1"/>
    <n v="14.5"/>
    <n v="77.599999999999994"/>
    <n v="66.3"/>
    <n v="67.599999999999994"/>
    <n v="1.2999999999999972"/>
    <x v="0"/>
    <x v="0"/>
    <x v="0"/>
    <x v="0"/>
    <s v="C"/>
    <n v="0"/>
  </r>
  <r>
    <n v="16"/>
    <s v="Female"/>
    <n v="11"/>
    <s v="Private-Unaided"/>
    <s v="Rural"/>
    <n v="4"/>
    <n v="0"/>
    <x v="2"/>
    <n v="235578"/>
    <s v="Skilled Labor / Trade"/>
    <s v="Unskilled Labor"/>
    <n v="0"/>
    <n v="1"/>
    <n v="4"/>
    <s v="No Scholarship"/>
    <x v="0"/>
    <x v="4"/>
    <n v="10.199999999999999"/>
    <n v="83.3"/>
    <n v="58.2"/>
    <n v="61"/>
    <n v="2.7999999999999972"/>
    <x v="0"/>
    <x v="0"/>
    <x v="0"/>
    <x v="0"/>
    <s v="C"/>
    <n v="0"/>
  </r>
  <r>
    <n v="15"/>
    <s v="Female"/>
    <n v="10"/>
    <s v="Government"/>
    <s v="Rural"/>
    <n v="6"/>
    <n v="0"/>
    <x v="1"/>
    <n v="112184"/>
    <s v="Clerical / Service"/>
    <s v="Managerial / Executive"/>
    <n v="1"/>
    <n v="0"/>
    <n v="6"/>
    <s v="Partial"/>
    <x v="1"/>
    <x v="0"/>
    <n v="13.2"/>
    <n v="91"/>
    <n v="55.8"/>
    <n v="57.3"/>
    <n v="1.5"/>
    <x v="0"/>
    <x v="0"/>
    <x v="1"/>
    <x v="2"/>
    <s v="D"/>
    <n v="0"/>
  </r>
  <r>
    <n v="11"/>
    <s v="Female"/>
    <n v="7"/>
    <s v="Government-Aided"/>
    <s v="Urban"/>
    <n v="5"/>
    <n v="0"/>
    <x v="0"/>
    <n v="609973"/>
    <s v="Business / Self-Employed"/>
    <s v="Unemployed"/>
    <n v="1"/>
    <n v="1"/>
    <n v="1.4"/>
    <s v="Partial"/>
    <x v="0"/>
    <x v="0"/>
    <n v="9.9"/>
    <n v="82.9"/>
    <n v="54.4"/>
    <n v="68.3"/>
    <n v="13.899999999999999"/>
    <x v="0"/>
    <x v="1"/>
    <x v="0"/>
    <x v="0"/>
    <s v="C"/>
    <n v="0"/>
  </r>
  <r>
    <n v="14"/>
    <s v="Female"/>
    <n v="8"/>
    <s v="Government-Aided"/>
    <s v="Urban"/>
    <n v="4"/>
    <n v="0"/>
    <x v="1"/>
    <n v="71628"/>
    <s v="Clerical / Service"/>
    <s v="Unemployed"/>
    <n v="0"/>
    <n v="0"/>
    <n v="4.5"/>
    <s v="No Scholarship"/>
    <x v="0"/>
    <x v="0"/>
    <n v="14.7"/>
    <n v="95.1"/>
    <n v="58.1"/>
    <n v="57.1"/>
    <n v="-1"/>
    <x v="0"/>
    <x v="0"/>
    <x v="0"/>
    <x v="2"/>
    <s v="D"/>
    <n v="0"/>
  </r>
  <r>
    <n v="16"/>
    <s v="Male"/>
    <n v="10"/>
    <s v="Government-Aided"/>
    <s v="Urban"/>
    <n v="5"/>
    <n v="0"/>
    <x v="3"/>
    <n v="761994"/>
    <s v="Managerial / Executive"/>
    <s v="Managerial / Executive"/>
    <n v="1"/>
    <n v="0"/>
    <n v="1.6"/>
    <s v="No Scholarship"/>
    <x v="0"/>
    <x v="1"/>
    <n v="17.399999999999999"/>
    <n v="90.6"/>
    <n v="73.5"/>
    <n v="79.8"/>
    <n v="6.2999999999999972"/>
    <x v="0"/>
    <x v="0"/>
    <x v="0"/>
    <x v="2"/>
    <s v="B"/>
    <n v="0"/>
  </r>
  <r>
    <n v="10"/>
    <s v="Female"/>
    <n v="6"/>
    <s v="Private-Unaided"/>
    <s v="Urban"/>
    <n v="3"/>
    <n v="0"/>
    <x v="1"/>
    <n v="139891"/>
    <s v="Business / Self-Employed"/>
    <s v="Unskilled Labor"/>
    <n v="1"/>
    <n v="0"/>
    <n v="2.8"/>
    <s v="Partial"/>
    <x v="0"/>
    <x v="4"/>
    <n v="11.8"/>
    <n v="95.5"/>
    <n v="56.8"/>
    <n v="59.9"/>
    <n v="3.1000000000000014"/>
    <x v="0"/>
    <x v="0"/>
    <x v="0"/>
    <x v="2"/>
    <s v="D"/>
    <n v="0"/>
  </r>
  <r>
    <n v="12"/>
    <s v="Female"/>
    <n v="6"/>
    <s v="Private-Unaided"/>
    <s v="Urban"/>
    <n v="6"/>
    <n v="1"/>
    <x v="2"/>
    <n v="189635"/>
    <s v="Managerial / Executive"/>
    <s v="Homemaker"/>
    <n v="1"/>
    <n v="0"/>
    <n v="1.3"/>
    <s v="No Scholarship"/>
    <x v="0"/>
    <x v="1"/>
    <n v="15.6"/>
    <n v="81.5"/>
    <n v="58.5"/>
    <n v="66.599999999999994"/>
    <n v="8.0999999999999943"/>
    <x v="0"/>
    <x v="0"/>
    <x v="0"/>
    <x v="0"/>
    <s v="C"/>
    <n v="0"/>
  </r>
  <r>
    <n v="16"/>
    <s v="Female"/>
    <n v="10"/>
    <s v="Government"/>
    <s v="Urban"/>
    <n v="3"/>
    <n v="0"/>
    <x v="3"/>
    <n v="1383370"/>
    <s v="Professional"/>
    <s v="Unskilled Labor"/>
    <n v="1"/>
    <n v="1"/>
    <n v="3.4"/>
    <s v="No Scholarship"/>
    <x v="1"/>
    <x v="1"/>
    <n v="23.1"/>
    <n v="94.7"/>
    <n v="77.400000000000006"/>
    <n v="93.2"/>
    <n v="15.799999999999997"/>
    <x v="0"/>
    <x v="1"/>
    <x v="0"/>
    <x v="2"/>
    <s v="A"/>
    <n v="0"/>
  </r>
  <r>
    <n v="16"/>
    <s v="Female"/>
    <n v="10"/>
    <s v="Government"/>
    <s v="Urban"/>
    <n v="2"/>
    <n v="0"/>
    <x v="3"/>
    <n v="1385345"/>
    <s v="Skilled Labor / Trade"/>
    <s v="Unemployed"/>
    <n v="1"/>
    <n v="1"/>
    <n v="0.4"/>
    <s v="No Scholarship"/>
    <x v="0"/>
    <x v="1"/>
    <n v="27.6"/>
    <n v="98.6"/>
    <n v="62.5"/>
    <n v="78.900000000000006"/>
    <n v="16.400000000000006"/>
    <x v="0"/>
    <x v="1"/>
    <x v="0"/>
    <x v="2"/>
    <s v="B"/>
    <n v="0"/>
  </r>
  <r>
    <n v="13"/>
    <s v="Female"/>
    <n v="8"/>
    <s v="Private-Unaided"/>
    <s v="Rural"/>
    <n v="6"/>
    <n v="0"/>
    <x v="0"/>
    <n v="451404"/>
    <s v="Unskilled Labor"/>
    <s v="Homemaker"/>
    <n v="0"/>
    <n v="0"/>
    <n v="2.8"/>
    <s v="Partial"/>
    <x v="0"/>
    <x v="1"/>
    <n v="10.199999999999999"/>
    <n v="83"/>
    <n v="45.7"/>
    <n v="50.9"/>
    <n v="5.1999999999999957"/>
    <x v="0"/>
    <x v="0"/>
    <x v="0"/>
    <x v="0"/>
    <s v="D"/>
    <n v="0"/>
  </r>
  <r>
    <n v="12"/>
    <s v="Female"/>
    <n v="6"/>
    <s v="Government-Aided"/>
    <s v="Semi-Urban"/>
    <n v="5"/>
    <n v="0"/>
    <x v="3"/>
    <n v="1068995"/>
    <s v="Business / Self-Employed"/>
    <s v="Homemaker"/>
    <n v="1"/>
    <n v="1"/>
    <n v="1.5"/>
    <s v="No Scholarship"/>
    <x v="0"/>
    <x v="0"/>
    <n v="14.9"/>
    <n v="82.7"/>
    <n v="72"/>
    <n v="72.7"/>
    <n v="0.70000000000000284"/>
    <x v="0"/>
    <x v="0"/>
    <x v="0"/>
    <x v="0"/>
    <s v="C"/>
    <n v="0"/>
  </r>
  <r>
    <n v="14"/>
    <s v="Female"/>
    <n v="9"/>
    <s v="Private-Unaided"/>
    <s v="Urban"/>
    <n v="5"/>
    <n v="0"/>
    <x v="2"/>
    <n v="280902"/>
    <s v="Unemployed"/>
    <s v="Unemployed"/>
    <n v="0"/>
    <n v="1"/>
    <n v="3.7"/>
    <s v="No Scholarship"/>
    <x v="1"/>
    <x v="4"/>
    <n v="12.8"/>
    <n v="88.3"/>
    <n v="55.4"/>
    <n v="58.5"/>
    <n v="3.1000000000000014"/>
    <x v="0"/>
    <x v="0"/>
    <x v="0"/>
    <x v="0"/>
    <s v="D"/>
    <n v="0"/>
  </r>
  <r>
    <n v="15"/>
    <s v="Female"/>
    <n v="10"/>
    <s v="Government-Aided"/>
    <s v="Urban"/>
    <n v="5"/>
    <n v="1"/>
    <x v="1"/>
    <n v="145239"/>
    <s v="Managerial / Executive"/>
    <s v="Unskilled Labor"/>
    <n v="1"/>
    <n v="1"/>
    <n v="1"/>
    <s v="No Scholarship"/>
    <x v="0"/>
    <x v="1"/>
    <n v="59.3"/>
    <n v="80.099999999999994"/>
    <n v="57.7"/>
    <n v="62.7"/>
    <n v="5"/>
    <x v="0"/>
    <x v="0"/>
    <x v="0"/>
    <x v="0"/>
    <s v="C"/>
    <n v="0"/>
  </r>
  <r>
    <n v="17"/>
    <s v="Female"/>
    <n v="12"/>
    <s v="Government-Aided"/>
    <s v="Semi-Urban"/>
    <n v="4"/>
    <n v="0"/>
    <x v="2"/>
    <n v="273910"/>
    <s v="Unemployed"/>
    <s v="Unemployed"/>
    <n v="0"/>
    <n v="0"/>
    <n v="2.4"/>
    <s v="No Scholarship"/>
    <x v="1"/>
    <x v="0"/>
    <n v="14.9"/>
    <n v="83.3"/>
    <n v="47"/>
    <n v="57.7"/>
    <n v="10.700000000000003"/>
    <x v="0"/>
    <x v="1"/>
    <x v="0"/>
    <x v="0"/>
    <s v="D"/>
    <n v="0"/>
  </r>
  <r>
    <n v="16"/>
    <s v="Female"/>
    <n v="11"/>
    <s v="Government-Aided"/>
    <s v="Rural"/>
    <n v="5"/>
    <n v="0"/>
    <x v="2"/>
    <n v="180803"/>
    <s v="Skilled Labor / Trade"/>
    <s v="Unskilled Labor"/>
    <n v="0"/>
    <n v="0"/>
    <n v="4.9000000000000004"/>
    <s v="Full"/>
    <x v="0"/>
    <x v="1"/>
    <n v="10.7"/>
    <n v="87.3"/>
    <n v="57.2"/>
    <n v="51.3"/>
    <n v="-5.9000000000000057"/>
    <x v="0"/>
    <x v="0"/>
    <x v="0"/>
    <x v="0"/>
    <s v="D"/>
    <n v="0"/>
  </r>
  <r>
    <n v="18"/>
    <s v="Male"/>
    <n v="12"/>
    <s v="Government"/>
    <s v="Urban"/>
    <n v="3"/>
    <n v="0"/>
    <x v="3"/>
    <n v="1176096"/>
    <s v="Professional"/>
    <s v="Clerical / Service"/>
    <n v="1"/>
    <n v="0"/>
    <n v="1.9"/>
    <s v="No Scholarship"/>
    <x v="0"/>
    <x v="0"/>
    <n v="16.7"/>
    <n v="100"/>
    <n v="79"/>
    <n v="92.4"/>
    <n v="13.400000000000006"/>
    <x v="0"/>
    <x v="1"/>
    <x v="0"/>
    <x v="2"/>
    <s v="A"/>
    <n v="0"/>
  </r>
  <r>
    <n v="14"/>
    <s v="Male"/>
    <n v="10"/>
    <s v="Government"/>
    <s v="Urban"/>
    <n v="4"/>
    <n v="0"/>
    <x v="0"/>
    <n v="598206"/>
    <s v="Professional"/>
    <s v="Managerial / Executive"/>
    <n v="0"/>
    <n v="1"/>
    <n v="3.3"/>
    <s v="No Scholarship"/>
    <x v="0"/>
    <x v="1"/>
    <n v="14.7"/>
    <n v="84.5"/>
    <n v="61"/>
    <n v="64.5"/>
    <n v="3.5"/>
    <x v="0"/>
    <x v="0"/>
    <x v="0"/>
    <x v="0"/>
    <s v="C"/>
    <n v="0"/>
  </r>
  <r>
    <n v="13"/>
    <s v="Male"/>
    <n v="8"/>
    <s v="Government-Aided"/>
    <s v="Urban"/>
    <n v="5"/>
    <n v="0"/>
    <x v="1"/>
    <n v="96905"/>
    <s v="Professional"/>
    <s v="Professional"/>
    <n v="1"/>
    <n v="0"/>
    <n v="0.6"/>
    <s v="No Scholarship"/>
    <x v="0"/>
    <x v="4"/>
    <n v="11.9"/>
    <n v="86.5"/>
    <n v="51.1"/>
    <n v="61.8"/>
    <n v="10.699999999999996"/>
    <x v="0"/>
    <x v="1"/>
    <x v="0"/>
    <x v="0"/>
    <s v="C"/>
    <n v="0"/>
  </r>
  <r>
    <n v="11"/>
    <s v="Male"/>
    <n v="7"/>
    <s v="Government"/>
    <s v="Urban"/>
    <n v="6"/>
    <n v="0"/>
    <x v="4"/>
    <n v="5794308"/>
    <s v="Skilled Labor / Trade"/>
    <s v="Homemaker"/>
    <n v="1"/>
    <n v="1"/>
    <n v="2"/>
    <s v="No Scholarship"/>
    <x v="1"/>
    <x v="1"/>
    <n v="15.1"/>
    <n v="88.3"/>
    <n v="64.5"/>
    <n v="78.900000000000006"/>
    <n v="14.400000000000006"/>
    <x v="0"/>
    <x v="1"/>
    <x v="0"/>
    <x v="0"/>
    <s v="B"/>
    <n v="0"/>
  </r>
  <r>
    <n v="15"/>
    <s v="Male"/>
    <n v="11"/>
    <s v="Private-Unaided"/>
    <s v="Semi-Urban"/>
    <n v="4"/>
    <n v="0"/>
    <x v="0"/>
    <n v="446660"/>
    <s v="Skilled Labor / Trade"/>
    <s v="Unskilled Labor"/>
    <n v="0"/>
    <n v="0"/>
    <n v="5"/>
    <s v="No Scholarship"/>
    <x v="0"/>
    <x v="1"/>
    <n v="15.7"/>
    <n v="88.2"/>
    <n v="64.099999999999994"/>
    <n v="59.3"/>
    <n v="-4.7999999999999972"/>
    <x v="0"/>
    <x v="0"/>
    <x v="1"/>
    <x v="0"/>
    <s v="D"/>
    <n v="0"/>
  </r>
  <r>
    <n v="10"/>
    <s v="Female"/>
    <n v="6"/>
    <s v="Private-Unaided"/>
    <s v="Urban"/>
    <n v="5"/>
    <n v="0"/>
    <x v="2"/>
    <n v="322435"/>
    <s v="Clerical / Service"/>
    <s v="Unskilled Labor"/>
    <n v="1"/>
    <n v="0"/>
    <n v="1.1000000000000001"/>
    <s v="No Scholarship"/>
    <x v="0"/>
    <x v="4"/>
    <n v="14.1"/>
    <n v="83.6"/>
    <n v="48.3"/>
    <n v="63.7"/>
    <n v="15.400000000000006"/>
    <x v="0"/>
    <x v="1"/>
    <x v="0"/>
    <x v="0"/>
    <s v="C"/>
    <n v="0"/>
  </r>
  <r>
    <n v="17"/>
    <s v="Male"/>
    <n v="11"/>
    <s v="Private-Unaided"/>
    <s v="Rural"/>
    <n v="6"/>
    <n v="0"/>
    <x v="4"/>
    <n v="4906543"/>
    <s v="Professional"/>
    <s v="Clerical / Service"/>
    <n v="1"/>
    <n v="1"/>
    <n v="7.3"/>
    <s v="No Scholarship"/>
    <x v="1"/>
    <x v="3"/>
    <n v="26.3"/>
    <n v="100"/>
    <n v="63"/>
    <n v="85.9"/>
    <n v="22.900000000000006"/>
    <x v="0"/>
    <x v="1"/>
    <x v="1"/>
    <x v="2"/>
    <s v="B"/>
    <n v="0"/>
  </r>
  <r>
    <n v="14"/>
    <s v="Male"/>
    <n v="10"/>
    <s v="Private-Unaided"/>
    <s v="Urban"/>
    <n v="2"/>
    <n v="0"/>
    <x v="3"/>
    <n v="1212418"/>
    <s v="Unskilled Labor"/>
    <s v="Managerial / Executive"/>
    <n v="1"/>
    <n v="0"/>
    <n v="4.3"/>
    <s v="No Scholarship"/>
    <x v="1"/>
    <x v="1"/>
    <n v="29.4"/>
    <n v="97.2"/>
    <n v="66.900000000000006"/>
    <n v="85.2"/>
    <n v="18.299999999999997"/>
    <x v="0"/>
    <x v="1"/>
    <x v="0"/>
    <x v="2"/>
    <s v="B"/>
    <n v="0"/>
  </r>
  <r>
    <n v="12"/>
    <s v="Male"/>
    <n v="8"/>
    <s v="Government"/>
    <s v="Semi-Urban"/>
    <n v="6"/>
    <n v="1"/>
    <x v="0"/>
    <n v="372512"/>
    <s v="Business / Self-Employed"/>
    <s v="Unemployed"/>
    <n v="0"/>
    <n v="1"/>
    <n v="3.7"/>
    <s v="No Scholarship"/>
    <x v="0"/>
    <x v="4"/>
    <n v="14"/>
    <n v="63.4"/>
    <n v="63.1"/>
    <n v="67.8"/>
    <n v="4.6999999999999957"/>
    <x v="0"/>
    <x v="0"/>
    <x v="0"/>
    <x v="1"/>
    <s v="C"/>
    <n v="0"/>
  </r>
  <r>
    <n v="14"/>
    <s v="Other"/>
    <n v="10"/>
    <s v="Government"/>
    <s v="Rural"/>
    <n v="4"/>
    <n v="0"/>
    <x v="1"/>
    <n v="142181"/>
    <s v="Unemployed"/>
    <s v="Managerial / Executive"/>
    <n v="0"/>
    <n v="0"/>
    <n v="9.4"/>
    <s v="No Scholarship"/>
    <x v="0"/>
    <x v="1"/>
    <n v="7.4"/>
    <n v="76.400000000000006"/>
    <n v="41.9"/>
    <n v="49.9"/>
    <n v="8"/>
    <x v="0"/>
    <x v="0"/>
    <x v="1"/>
    <x v="0"/>
    <s v="D"/>
    <n v="0"/>
  </r>
  <r>
    <n v="18"/>
    <s v="Female"/>
    <n v="12"/>
    <s v="Government"/>
    <s v="Rural"/>
    <n v="5"/>
    <n v="0"/>
    <x v="0"/>
    <n v="572467"/>
    <s v="Clerical / Service"/>
    <s v="Unemployed"/>
    <n v="0"/>
    <n v="0"/>
    <n v="8"/>
    <s v="No Scholarship"/>
    <x v="0"/>
    <x v="1"/>
    <n v="10.199999999999999"/>
    <n v="91.2"/>
    <n v="63.1"/>
    <n v="72.3"/>
    <n v="9.1999999999999957"/>
    <x v="0"/>
    <x v="0"/>
    <x v="1"/>
    <x v="2"/>
    <s v="C"/>
    <n v="0"/>
  </r>
  <r>
    <n v="13"/>
    <s v="Female"/>
    <n v="7"/>
    <s v="Private-Unaided"/>
    <s v="Urban"/>
    <n v="6"/>
    <n v="0"/>
    <x v="1"/>
    <n v="90334"/>
    <s v="Unemployed"/>
    <s v="Skilled Labor / Trade"/>
    <n v="0"/>
    <n v="1"/>
    <n v="0.4"/>
    <s v="No Scholarship"/>
    <x v="0"/>
    <x v="4"/>
    <n v="12.2"/>
    <n v="77.900000000000006"/>
    <n v="40.4"/>
    <n v="54.3"/>
    <n v="13.899999999999999"/>
    <x v="0"/>
    <x v="1"/>
    <x v="0"/>
    <x v="0"/>
    <s v="D"/>
    <n v="0"/>
  </r>
  <r>
    <n v="18"/>
    <s v="Male"/>
    <n v="12"/>
    <s v="Private-Unaided"/>
    <s v="Semi-Urban"/>
    <n v="4"/>
    <n v="0"/>
    <x v="2"/>
    <n v="344403"/>
    <s v="Business / Self-Employed"/>
    <s v="Clerical / Service"/>
    <n v="1"/>
    <n v="0"/>
    <n v="2.7"/>
    <s v="No Scholarship"/>
    <x v="0"/>
    <x v="1"/>
    <n v="21"/>
    <n v="95.6"/>
    <n v="68.3"/>
    <n v="62.3"/>
    <n v="-6"/>
    <x v="0"/>
    <x v="0"/>
    <x v="0"/>
    <x v="2"/>
    <s v="C"/>
    <n v="0"/>
  </r>
  <r>
    <n v="12"/>
    <s v="Female"/>
    <n v="6"/>
    <s v="Government"/>
    <s v="Urban"/>
    <n v="4"/>
    <n v="0"/>
    <x v="1"/>
    <n v="84653"/>
    <s v="Unemployed"/>
    <s v="Professional"/>
    <m/>
    <n v="1"/>
    <n v="3.8"/>
    <s v="Partial"/>
    <x v="0"/>
    <x v="0"/>
    <n v="20.6"/>
    <n v="80.7"/>
    <n v="59.6"/>
    <n v="63"/>
    <n v="3.3999999999999986"/>
    <x v="0"/>
    <x v="0"/>
    <x v="0"/>
    <x v="0"/>
    <s v="C"/>
    <n v="0"/>
  </r>
  <r>
    <n v="13"/>
    <s v="Male"/>
    <n v="9"/>
    <s v="Government-Aided"/>
    <s v="Urban"/>
    <n v="3"/>
    <n v="0"/>
    <x v="2"/>
    <n v="231364"/>
    <s v="Professional"/>
    <s v="Homemaker"/>
    <n v="1"/>
    <n v="1"/>
    <n v="1.3"/>
    <s v="No Scholarship"/>
    <x v="0"/>
    <x v="0"/>
    <n v="18.2"/>
    <n v="76.8"/>
    <n v="57.5"/>
    <n v="77.099999999999994"/>
    <n v="19.599999999999994"/>
    <x v="0"/>
    <x v="1"/>
    <x v="0"/>
    <x v="0"/>
    <s v="B"/>
    <n v="0"/>
  </r>
  <r>
    <n v="18"/>
    <s v="Female"/>
    <n v="12"/>
    <s v="Government"/>
    <s v="Semi-Urban"/>
    <n v="5"/>
    <n v="1"/>
    <x v="3"/>
    <n v="824053"/>
    <s v="Professional"/>
    <s v="Unemployed"/>
    <n v="0"/>
    <n v="1"/>
    <n v="6.4"/>
    <s v="No Scholarship"/>
    <x v="0"/>
    <x v="4"/>
    <n v="14.5"/>
    <n v="76.8"/>
    <n v="71.3"/>
    <n v="71.5"/>
    <n v="0.20000000000000284"/>
    <x v="0"/>
    <x v="0"/>
    <x v="1"/>
    <x v="0"/>
    <s v="C"/>
    <n v="0"/>
  </r>
  <r>
    <n v="12"/>
    <s v="Female"/>
    <n v="8"/>
    <s v="Private-Unaided"/>
    <s v="Rural"/>
    <n v="5"/>
    <n v="0"/>
    <x v="4"/>
    <n v="2598858"/>
    <s v="Skilled Labor / Trade"/>
    <s v="Professional"/>
    <n v="1"/>
    <n v="0"/>
    <n v="4.9000000000000004"/>
    <s v="No Scholarship"/>
    <x v="0"/>
    <x v="0"/>
    <n v="22.4"/>
    <n v="90"/>
    <n v="78.2"/>
    <n v="77.8"/>
    <n v="-0.40000000000000568"/>
    <x v="0"/>
    <x v="0"/>
    <x v="0"/>
    <x v="2"/>
    <s v="B"/>
    <n v="0"/>
  </r>
  <r>
    <n v="14"/>
    <s v="Male"/>
    <n v="10"/>
    <s v="Government"/>
    <s v="Rural"/>
    <n v="5"/>
    <n v="0"/>
    <x v="1"/>
    <n v="118255"/>
    <s v="Unskilled Labor"/>
    <s v="Skilled Labor / Trade"/>
    <n v="0"/>
    <n v="0"/>
    <n v="2.5"/>
    <s v="No Scholarship"/>
    <x v="0"/>
    <x v="0"/>
    <n v="13.1"/>
    <n v="74.5"/>
    <n v="46.7"/>
    <n v="48.1"/>
    <n v="1.3999999999999986"/>
    <x v="0"/>
    <x v="0"/>
    <x v="0"/>
    <x v="1"/>
    <s v="D"/>
    <n v="0"/>
  </r>
  <r>
    <n v="13"/>
    <s v="Female"/>
    <n v="8"/>
    <s v="Private-Unaided"/>
    <s v="Rural"/>
    <n v="3"/>
    <n v="0"/>
    <x v="1"/>
    <n v="118715"/>
    <s v="Skilled Labor / Trade"/>
    <s v="Professional"/>
    <n v="0"/>
    <n v="0"/>
    <n v="3.2"/>
    <s v="No Scholarship"/>
    <x v="0"/>
    <x v="2"/>
    <n v="10.6"/>
    <n v="77.5"/>
    <n v="50.7"/>
    <n v="47.6"/>
    <n v="-3.1000000000000014"/>
    <x v="0"/>
    <x v="0"/>
    <x v="0"/>
    <x v="0"/>
    <s v="D"/>
    <n v="0"/>
  </r>
  <r>
    <n v="13"/>
    <s v="Male"/>
    <n v="8"/>
    <s v="Government"/>
    <s v="Rural"/>
    <n v="3"/>
    <n v="0"/>
    <x v="0"/>
    <n v="439740"/>
    <s v="Business / Self-Employed"/>
    <s v="Professional"/>
    <n v="1"/>
    <n v="0"/>
    <n v="2.9"/>
    <s v="No Scholarship"/>
    <x v="0"/>
    <x v="3"/>
    <n v="18"/>
    <n v="100"/>
    <n v="61.5"/>
    <n v="72.2"/>
    <n v="10.700000000000003"/>
    <x v="0"/>
    <x v="1"/>
    <x v="0"/>
    <x v="2"/>
    <s v="C"/>
    <n v="0"/>
  </r>
  <r>
    <n v="12"/>
    <s v="Male"/>
    <n v="7"/>
    <s v="Government-Aided"/>
    <s v="Urban"/>
    <n v="6"/>
    <n v="0"/>
    <x v="4"/>
    <n v="4014186"/>
    <s v="Business / Self-Employed"/>
    <s v="Professional"/>
    <n v="1"/>
    <n v="0"/>
    <n v="3.3"/>
    <s v="No Scholarship"/>
    <x v="1"/>
    <x v="4"/>
    <n v="11.5"/>
    <n v="94.3"/>
    <n v="51.1"/>
    <n v="59.1"/>
    <n v="8"/>
    <x v="0"/>
    <x v="0"/>
    <x v="0"/>
    <x v="2"/>
    <s v="D"/>
    <n v="0"/>
  </r>
  <r>
    <n v="14"/>
    <s v="Female"/>
    <n v="8"/>
    <s v="Government"/>
    <s v="Rural"/>
    <n v="5"/>
    <n v="1"/>
    <x v="2"/>
    <n v="267918"/>
    <s v="Unemployed"/>
    <s v="Unemployed"/>
    <n v="0"/>
    <n v="1"/>
    <n v="3.2"/>
    <s v="Partial"/>
    <x v="0"/>
    <x v="1"/>
    <n v="11.1"/>
    <n v="91.6"/>
    <n v="64"/>
    <n v="56"/>
    <n v="-8"/>
    <x v="0"/>
    <x v="0"/>
    <x v="0"/>
    <x v="2"/>
    <s v="D"/>
    <n v="0"/>
  </r>
  <r>
    <n v="16"/>
    <s v="Female"/>
    <n v="12"/>
    <s v="Government"/>
    <s v="Semi-Urban"/>
    <n v="4"/>
    <n v="0"/>
    <x v="0"/>
    <n v="405246"/>
    <s v="Skilled Labor / Trade"/>
    <s v="Unemployed"/>
    <n v="0"/>
    <n v="1"/>
    <n v="4.9000000000000004"/>
    <s v="No Scholarship"/>
    <x v="0"/>
    <x v="1"/>
    <n v="16.600000000000001"/>
    <n v="96.6"/>
    <n v="76"/>
    <n v="80"/>
    <n v="4"/>
    <x v="0"/>
    <x v="0"/>
    <x v="0"/>
    <x v="2"/>
    <s v="B"/>
    <n v="0"/>
  </r>
  <r>
    <n v="15"/>
    <s v="Male"/>
    <n v="9"/>
    <s v="Government-Aided"/>
    <s v="Rural"/>
    <n v="3"/>
    <n v="0"/>
    <x v="3"/>
    <n v="867778"/>
    <s v="Business / Self-Employed"/>
    <s v="Skilled Labor / Trade"/>
    <n v="0"/>
    <n v="1"/>
    <n v="1.7"/>
    <s v="Full"/>
    <x v="1"/>
    <x v="3"/>
    <n v="7.8"/>
    <n v="76.099999999999994"/>
    <n v="61.5"/>
    <n v="79.599999999999994"/>
    <n v="18.099999999999994"/>
    <x v="0"/>
    <x v="1"/>
    <x v="0"/>
    <x v="0"/>
    <s v="B"/>
    <n v="0"/>
  </r>
  <r>
    <n v="15"/>
    <s v="Male"/>
    <n v="10"/>
    <s v="Private-Unaided"/>
    <s v="Urban"/>
    <n v="5"/>
    <n v="1"/>
    <x v="2"/>
    <n v="275792"/>
    <s v="Skilled Labor / Trade"/>
    <s v="Unemployed"/>
    <n v="1"/>
    <n v="0"/>
    <n v="4.2"/>
    <s v="Partial"/>
    <x v="0"/>
    <x v="1"/>
    <n v="14.8"/>
    <n v="91.9"/>
    <n v="37.1"/>
    <n v="55.5"/>
    <n v="18.399999999999999"/>
    <x v="0"/>
    <x v="1"/>
    <x v="0"/>
    <x v="2"/>
    <s v="D"/>
    <n v="0"/>
  </r>
  <r>
    <n v="16"/>
    <s v="Female"/>
    <n v="11"/>
    <s v="Private-Unaided"/>
    <s v="Rural"/>
    <n v="3"/>
    <n v="0"/>
    <x v="2"/>
    <n v="216668"/>
    <s v="Unskilled Labor"/>
    <s v="Homemaker"/>
    <n v="0"/>
    <n v="1"/>
    <n v="6.5"/>
    <s v="No Scholarship"/>
    <x v="0"/>
    <x v="1"/>
    <n v="4"/>
    <n v="93.1"/>
    <n v="55.8"/>
    <n v="57.1"/>
    <n v="1.3000000000000043"/>
    <x v="0"/>
    <x v="0"/>
    <x v="1"/>
    <x v="2"/>
    <s v="D"/>
    <n v="0"/>
  </r>
  <r>
    <n v="15"/>
    <s v="Female"/>
    <n v="10"/>
    <s v="Government"/>
    <s v="Urban"/>
    <n v="3"/>
    <n v="0"/>
    <x v="3"/>
    <n v="1050030"/>
    <s v="Business / Self-Employed"/>
    <s v="Unskilled Labor"/>
    <n v="1"/>
    <n v="0"/>
    <n v="3.6"/>
    <s v="No Scholarship"/>
    <x v="0"/>
    <x v="3"/>
    <n v="12.4"/>
    <n v="99.4"/>
    <n v="62"/>
    <n v="64.2"/>
    <n v="2.2000000000000028"/>
    <x v="0"/>
    <x v="0"/>
    <x v="0"/>
    <x v="2"/>
    <s v="C"/>
    <n v="0"/>
  </r>
  <r>
    <n v="14"/>
    <s v="Female"/>
    <n v="8"/>
    <s v="Private-Unaided"/>
    <s v="Rural"/>
    <n v="7"/>
    <n v="0"/>
    <x v="0"/>
    <n v="498628"/>
    <s v="Skilled Labor / Trade"/>
    <s v="Homemaker"/>
    <n v="0"/>
    <n v="0"/>
    <n v="13.8"/>
    <s v="No Scholarship"/>
    <x v="0"/>
    <x v="1"/>
    <n v="10.7"/>
    <n v="99.1"/>
    <n v="69.7"/>
    <n v="78.3"/>
    <n v="8.5999999999999943"/>
    <x v="0"/>
    <x v="0"/>
    <x v="1"/>
    <x v="2"/>
    <s v="B"/>
    <n v="0"/>
  </r>
  <r>
    <n v="17"/>
    <s v="Female"/>
    <n v="12"/>
    <s v="Government-Aided"/>
    <s v="Semi-Urban"/>
    <n v="4"/>
    <n v="0"/>
    <x v="2"/>
    <n v="272579"/>
    <s v="Business / Self-Employed"/>
    <s v="Business / Self-Employed"/>
    <n v="1"/>
    <n v="1"/>
    <n v="0.8"/>
    <s v="No Scholarship"/>
    <x v="1"/>
    <x v="0"/>
    <n v="12.2"/>
    <n v="86.5"/>
    <n v="70.2"/>
    <n v="26.8"/>
    <n v="-43.400000000000006"/>
    <x v="1"/>
    <x v="0"/>
    <x v="0"/>
    <x v="0"/>
    <s v="F"/>
    <n v="1"/>
  </r>
  <r>
    <n v="11"/>
    <s v="Male"/>
    <n v="7"/>
    <s v="Government-Aided"/>
    <s v="Semi-Urban"/>
    <n v="2"/>
    <n v="0"/>
    <x v="0"/>
    <n v="473531"/>
    <s v="Managerial / Executive"/>
    <s v="Homemaker"/>
    <n v="0"/>
    <n v="0"/>
    <n v="1.1000000000000001"/>
    <s v="No Scholarship"/>
    <x v="0"/>
    <x v="4"/>
    <n v="15.3"/>
    <n v="93.8"/>
    <n v="65.2"/>
    <n v="72.8"/>
    <n v="7.5999999999999943"/>
    <x v="0"/>
    <x v="0"/>
    <x v="0"/>
    <x v="2"/>
    <s v="C"/>
    <n v="0"/>
  </r>
  <r>
    <n v="12"/>
    <s v="Female"/>
    <n v="6"/>
    <s v="Private-Unaided"/>
    <s v="Rural"/>
    <n v="6"/>
    <n v="0"/>
    <x v="2"/>
    <n v="221292"/>
    <s v="Professional"/>
    <s v="Business / Self-Employed"/>
    <n v="0"/>
    <n v="1"/>
    <n v="4"/>
    <s v="No Scholarship"/>
    <x v="1"/>
    <x v="1"/>
    <n v="5"/>
    <n v="85.2"/>
    <n v="59.5"/>
    <n v="59.2"/>
    <n v="-0.29999999999999716"/>
    <x v="0"/>
    <x v="0"/>
    <x v="0"/>
    <x v="0"/>
    <s v="D"/>
    <n v="0"/>
  </r>
  <r>
    <n v="17"/>
    <s v="Male"/>
    <n v="12"/>
    <s v="Private-Unaided"/>
    <s v="Urban"/>
    <n v="5"/>
    <n v="0"/>
    <x v="3"/>
    <n v="1304865"/>
    <s v="Unskilled Labor"/>
    <s v="Clerical / Service"/>
    <n v="0"/>
    <n v="1"/>
    <n v="1.8"/>
    <s v="No Scholarship"/>
    <x v="0"/>
    <x v="0"/>
    <n v="9.5"/>
    <n v="88.7"/>
    <n v="70.5"/>
    <n v="69.8"/>
    <n v="-0.70000000000000284"/>
    <x v="0"/>
    <x v="0"/>
    <x v="0"/>
    <x v="0"/>
    <s v="C"/>
    <n v="0"/>
  </r>
  <r>
    <n v="13"/>
    <s v="Female"/>
    <n v="8"/>
    <s v="Private-Unaided"/>
    <s v="Rural"/>
    <n v="4"/>
    <n v="0"/>
    <x v="1"/>
    <n v="128875"/>
    <s v="Unemployed"/>
    <s v="Professional"/>
    <n v="0"/>
    <n v="0"/>
    <n v="7.1"/>
    <s v="No Scholarship"/>
    <x v="0"/>
    <x v="1"/>
    <n v="13.1"/>
    <n v="88.1"/>
    <n v="40.6"/>
    <n v="50.1"/>
    <n v="9.5"/>
    <x v="0"/>
    <x v="0"/>
    <x v="1"/>
    <x v="0"/>
    <s v="D"/>
    <n v="0"/>
  </r>
  <r>
    <n v="14"/>
    <s v="Male"/>
    <n v="8"/>
    <s v="Government-Aided"/>
    <s v="Urban"/>
    <n v="3"/>
    <n v="0"/>
    <x v="1"/>
    <n v="64036"/>
    <s v="Managerial / Executive"/>
    <s v="Clerical / Service"/>
    <n v="0"/>
    <n v="0"/>
    <n v="2.5"/>
    <s v="Partial"/>
    <x v="0"/>
    <x v="1"/>
    <n v="19.100000000000001"/>
    <n v="71"/>
    <n v="42.7"/>
    <n v="59.2"/>
    <n v="16.5"/>
    <x v="0"/>
    <x v="1"/>
    <x v="0"/>
    <x v="1"/>
    <s v="D"/>
    <n v="0"/>
  </r>
  <r>
    <n v="11"/>
    <s v="Female"/>
    <n v="7"/>
    <s v="Government-Aided"/>
    <s v="Rural"/>
    <n v="2"/>
    <n v="0"/>
    <x v="0"/>
    <n v="467047"/>
    <s v="Business / Self-Employed"/>
    <s v="Professional"/>
    <n v="0"/>
    <n v="0"/>
    <n v="4.2"/>
    <s v="No Scholarship"/>
    <x v="1"/>
    <x v="0"/>
    <n v="18.3"/>
    <n v="86"/>
    <n v="71.900000000000006"/>
    <n v="66.099999999999994"/>
    <n v="-5.8000000000000114"/>
    <x v="0"/>
    <x v="0"/>
    <x v="0"/>
    <x v="0"/>
    <s v="C"/>
    <n v="0"/>
  </r>
  <r>
    <n v="16"/>
    <s v="Female"/>
    <n v="11"/>
    <s v="Government-Aided"/>
    <s v="Urban"/>
    <n v="4"/>
    <n v="0"/>
    <x v="0"/>
    <n v="419981"/>
    <s v="Managerial / Executive"/>
    <s v="Skilled Labor / Trade"/>
    <n v="1"/>
    <n v="0"/>
    <n v="5.2"/>
    <s v="No Scholarship"/>
    <x v="0"/>
    <x v="4"/>
    <n v="21.4"/>
    <n v="87.1"/>
    <n v="70.7"/>
    <n v="82.6"/>
    <n v="11.899999999999991"/>
    <x v="0"/>
    <x v="1"/>
    <x v="1"/>
    <x v="0"/>
    <s v="B"/>
    <n v="0"/>
  </r>
  <r>
    <n v="15"/>
    <s v="Female"/>
    <n v="10"/>
    <s v="Government"/>
    <s v="Urban"/>
    <n v="3"/>
    <n v="0"/>
    <x v="1"/>
    <n v="138319"/>
    <s v="Managerial / Executive"/>
    <s v="Unskilled Labor"/>
    <n v="0"/>
    <n v="0"/>
    <n v="0.7"/>
    <s v="Full"/>
    <x v="0"/>
    <x v="4"/>
    <n v="11.8"/>
    <n v="77.7"/>
    <n v="68.599999999999994"/>
    <n v="69.099999999999994"/>
    <n v="0.5"/>
    <x v="0"/>
    <x v="0"/>
    <x v="0"/>
    <x v="0"/>
    <s v="C"/>
    <n v="0"/>
  </r>
  <r>
    <n v="13"/>
    <s v="Female"/>
    <n v="8"/>
    <s v="Government"/>
    <s v="Semi-Urban"/>
    <n v="6"/>
    <n v="0"/>
    <x v="2"/>
    <n v="202725"/>
    <s v="Business / Self-Employed"/>
    <s v="Homemaker"/>
    <n v="0"/>
    <n v="0"/>
    <n v="3.6"/>
    <s v="Full"/>
    <x v="1"/>
    <x v="0"/>
    <n v="15.1"/>
    <n v="86.7"/>
    <n v="68.3"/>
    <n v="79.2"/>
    <n v="10.900000000000006"/>
    <x v="0"/>
    <x v="1"/>
    <x v="0"/>
    <x v="0"/>
    <s v="B"/>
    <n v="0"/>
  </r>
  <r>
    <n v="13"/>
    <s v="Female"/>
    <n v="7"/>
    <s v="Private-Unaided"/>
    <s v="Urban"/>
    <n v="6"/>
    <n v="1"/>
    <x v="1"/>
    <n v="99050"/>
    <s v="Unemployed"/>
    <s v="Unskilled Labor"/>
    <m/>
    <n v="1"/>
    <n v="2.2000000000000002"/>
    <s v="Full"/>
    <x v="0"/>
    <x v="4"/>
    <n v="9.9"/>
    <n v="77.400000000000006"/>
    <n v="43.6"/>
    <n v="47.7"/>
    <n v="4.1000000000000014"/>
    <x v="0"/>
    <x v="0"/>
    <x v="0"/>
    <x v="0"/>
    <s v="D"/>
    <n v="0"/>
  </r>
  <r>
    <n v="10"/>
    <s v="Female"/>
    <n v="6"/>
    <s v="Private-Unaided"/>
    <s v="Urban"/>
    <n v="4"/>
    <n v="0"/>
    <x v="1"/>
    <n v="62478"/>
    <s v="Unskilled Labor"/>
    <s v="Unemployed"/>
    <n v="0"/>
    <n v="1"/>
    <n v="1.7"/>
    <s v="No Scholarship"/>
    <x v="0"/>
    <x v="0"/>
    <n v="15.9"/>
    <n v="90.4"/>
    <n v="53.5"/>
    <n v="51.3"/>
    <n v="-2.2000000000000028"/>
    <x v="0"/>
    <x v="0"/>
    <x v="0"/>
    <x v="2"/>
    <s v="D"/>
    <n v="0"/>
  </r>
  <r>
    <n v="13"/>
    <s v="Male"/>
    <n v="9"/>
    <s v="Private-Unaided"/>
    <s v="Urban"/>
    <n v="6"/>
    <n v="0"/>
    <x v="1"/>
    <n v="147866"/>
    <s v="Skilled Labor / Trade"/>
    <s v="Unemployed"/>
    <n v="1"/>
    <n v="0"/>
    <n v="3.7"/>
    <s v="No Scholarship"/>
    <x v="0"/>
    <x v="4"/>
    <n v="13.8"/>
    <n v="79.2"/>
    <n v="51.5"/>
    <n v="57.8"/>
    <n v="6.2999999999999972"/>
    <x v="0"/>
    <x v="0"/>
    <x v="0"/>
    <x v="0"/>
    <s v="D"/>
    <n v="0"/>
  </r>
  <r>
    <n v="13"/>
    <s v="Female"/>
    <n v="9"/>
    <s v="Private-Unaided"/>
    <s v="Semi-Urban"/>
    <n v="5"/>
    <n v="1"/>
    <x v="0"/>
    <n v="531490"/>
    <s v="Unskilled Labor"/>
    <s v="Managerial / Executive"/>
    <n v="1"/>
    <n v="0"/>
    <n v="4.0999999999999996"/>
    <s v="No Scholarship"/>
    <x v="1"/>
    <x v="4"/>
    <n v="20.2"/>
    <n v="85.8"/>
    <n v="66"/>
    <n v="78.8"/>
    <n v="12.799999999999997"/>
    <x v="0"/>
    <x v="1"/>
    <x v="0"/>
    <x v="0"/>
    <s v="B"/>
    <n v="0"/>
  </r>
  <r>
    <n v="14"/>
    <s v="Female"/>
    <n v="10"/>
    <s v="Government"/>
    <s v="Rural"/>
    <n v="5"/>
    <n v="0"/>
    <x v="3"/>
    <n v="1485512"/>
    <s v="Professional"/>
    <s v="Skilled Labor / Trade"/>
    <n v="1"/>
    <n v="1"/>
    <n v="10.8"/>
    <s v="No Scholarship"/>
    <x v="0"/>
    <x v="1"/>
    <n v="19.5"/>
    <n v="81.3"/>
    <n v="63.6"/>
    <n v="66.3"/>
    <n v="2.6999999999999957"/>
    <x v="0"/>
    <x v="0"/>
    <x v="1"/>
    <x v="0"/>
    <s v="C"/>
    <n v="0"/>
  </r>
  <r>
    <n v="13"/>
    <s v="Female"/>
    <n v="8"/>
    <s v="Government"/>
    <s v="Urban"/>
    <n v="2"/>
    <n v="0"/>
    <x v="3"/>
    <n v="1177224"/>
    <s v="Skilled Labor / Trade"/>
    <s v="Clerical / Service"/>
    <n v="1"/>
    <n v="1"/>
    <n v="1.4"/>
    <s v="No Scholarship"/>
    <x v="0"/>
    <x v="0"/>
    <n v="16.5"/>
    <n v="100"/>
    <n v="72.2"/>
    <n v="17.5"/>
    <n v="-54.7"/>
    <x v="1"/>
    <x v="0"/>
    <x v="0"/>
    <x v="2"/>
    <s v="F"/>
    <n v="1"/>
  </r>
  <r>
    <n v="14"/>
    <s v="Male"/>
    <n v="9"/>
    <s v="Government"/>
    <s v="Urban"/>
    <n v="6"/>
    <n v="1"/>
    <x v="1"/>
    <n v="80495"/>
    <s v="Unemployed"/>
    <s v="Unemployed"/>
    <n v="0"/>
    <n v="0"/>
    <n v="0.2"/>
    <s v="Partial"/>
    <x v="0"/>
    <x v="1"/>
    <n v="19.5"/>
    <n v="81.099999999999994"/>
    <n v="48.7"/>
    <n v="51.6"/>
    <n v="2.8999999999999986"/>
    <x v="0"/>
    <x v="0"/>
    <x v="0"/>
    <x v="0"/>
    <s v="D"/>
    <n v="0"/>
  </r>
  <r>
    <n v="14"/>
    <s v="Male"/>
    <n v="9"/>
    <s v="Private-Unaided"/>
    <s v="Urban"/>
    <n v="4"/>
    <n v="0"/>
    <x v="2"/>
    <n v="204567"/>
    <s v="Clerical / Service"/>
    <s v="Unemployed"/>
    <n v="0"/>
    <n v="1"/>
    <n v="2.5"/>
    <s v="No Scholarship"/>
    <x v="0"/>
    <x v="1"/>
    <n v="11.4"/>
    <n v="73.900000000000006"/>
    <n v="58.8"/>
    <n v="63.8"/>
    <n v="5"/>
    <x v="0"/>
    <x v="0"/>
    <x v="0"/>
    <x v="1"/>
    <s v="C"/>
    <n v="0"/>
  </r>
  <r>
    <n v="13"/>
    <s v="Male"/>
    <n v="9"/>
    <s v="Government"/>
    <s v="Rural"/>
    <n v="4"/>
    <n v="0"/>
    <x v="2"/>
    <n v="278269"/>
    <s v="Skilled Labor / Trade"/>
    <s v="Unemployed"/>
    <n v="0"/>
    <n v="1"/>
    <m/>
    <s v="No Scholarship"/>
    <x v="0"/>
    <x v="1"/>
    <n v="9.4"/>
    <n v="76.400000000000006"/>
    <n v="35"/>
    <n v="44.1"/>
    <n v="9.1000000000000014"/>
    <x v="0"/>
    <x v="0"/>
    <x v="0"/>
    <x v="0"/>
    <s v="D"/>
    <n v="0"/>
  </r>
  <r>
    <n v="13"/>
    <s v="Female"/>
    <n v="7"/>
    <s v="Private-Unaided"/>
    <s v="Urban"/>
    <n v="3"/>
    <n v="1"/>
    <x v="2"/>
    <n v="206482"/>
    <s v="Skilled Labor / Trade"/>
    <s v="Unskilled Labor"/>
    <n v="1"/>
    <n v="0"/>
    <n v="2.5"/>
    <s v="Partial"/>
    <x v="0"/>
    <x v="3"/>
    <n v="14.5"/>
    <n v="93"/>
    <n v="69.5"/>
    <n v="22.8"/>
    <n v="-46.7"/>
    <x v="1"/>
    <x v="0"/>
    <x v="0"/>
    <x v="2"/>
    <s v="F"/>
    <n v="1"/>
  </r>
  <r>
    <n v="16"/>
    <s v="Female"/>
    <n v="12"/>
    <s v="Government-Aided"/>
    <s v="Semi-Urban"/>
    <n v="5"/>
    <n v="0"/>
    <x v="2"/>
    <n v="316247"/>
    <s v="Managerial / Executive"/>
    <s v="Managerial / Executive"/>
    <n v="0"/>
    <n v="1"/>
    <n v="5.2"/>
    <s v="No Scholarship"/>
    <x v="0"/>
    <x v="4"/>
    <n v="12.9"/>
    <n v="70.599999999999994"/>
    <n v="69.8"/>
    <n v="53.9"/>
    <n v="-15.899999999999999"/>
    <x v="0"/>
    <x v="0"/>
    <x v="1"/>
    <x v="1"/>
    <s v="D"/>
    <n v="0"/>
  </r>
  <r>
    <n v="17"/>
    <s v="Female"/>
    <n v="11"/>
    <s v="Government"/>
    <s v="Urban"/>
    <n v="4"/>
    <n v="0"/>
    <x v="1"/>
    <n v="169951"/>
    <s v="Professional"/>
    <s v="Business / Self-Employed"/>
    <n v="0"/>
    <n v="1"/>
    <n v="1.3"/>
    <s v="Partial"/>
    <x v="0"/>
    <x v="0"/>
    <n v="13.7"/>
    <n v="100"/>
    <n v="64.5"/>
    <n v="81"/>
    <n v="16.5"/>
    <x v="0"/>
    <x v="1"/>
    <x v="0"/>
    <x v="2"/>
    <s v="B"/>
    <n v="0"/>
  </r>
  <r>
    <n v="14"/>
    <s v="Other"/>
    <n v="9"/>
    <s v="Private-Unaided"/>
    <s v="Urban"/>
    <n v="7"/>
    <n v="0"/>
    <x v="3"/>
    <n v="1055317"/>
    <s v="Managerial / Executive"/>
    <s v="Unskilled Labor"/>
    <n v="0"/>
    <n v="1"/>
    <n v="3.3"/>
    <s v="No Scholarship"/>
    <x v="0"/>
    <x v="3"/>
    <n v="14"/>
    <n v="85.6"/>
    <n v="65.099999999999994"/>
    <n v="80"/>
    <n v="14.900000000000006"/>
    <x v="0"/>
    <x v="1"/>
    <x v="0"/>
    <x v="0"/>
    <s v="B"/>
    <n v="0"/>
  </r>
  <r>
    <n v="12"/>
    <s v="Male"/>
    <n v="6"/>
    <s v="Government"/>
    <s v="Semi-Urban"/>
    <n v="3"/>
    <n v="1"/>
    <x v="1"/>
    <n v="175203"/>
    <s v="Unskilled Labor"/>
    <s v="Skilled Labor / Trade"/>
    <n v="0"/>
    <n v="0"/>
    <n v="0.8"/>
    <s v="No Scholarship"/>
    <x v="0"/>
    <x v="1"/>
    <n v="11.4"/>
    <n v="95.1"/>
    <n v="67.5"/>
    <n v="60"/>
    <n v="-7.5"/>
    <x v="0"/>
    <x v="0"/>
    <x v="0"/>
    <x v="2"/>
    <s v="C"/>
    <n v="0"/>
  </r>
  <r>
    <n v="15"/>
    <s v="Female"/>
    <n v="9"/>
    <s v="Private-Unaided"/>
    <s v="Semi-Urban"/>
    <n v="4"/>
    <n v="0"/>
    <x v="0"/>
    <n v="465279"/>
    <s v="Professional"/>
    <s v="Business / Self-Employed"/>
    <n v="1"/>
    <n v="1"/>
    <n v="6.4"/>
    <s v="No Scholarship"/>
    <x v="1"/>
    <x v="1"/>
    <n v="12.3"/>
    <n v="79.7"/>
    <n v="72.2"/>
    <n v="68.7"/>
    <n v="-3.5"/>
    <x v="0"/>
    <x v="0"/>
    <x v="1"/>
    <x v="0"/>
    <s v="C"/>
    <n v="0"/>
  </r>
  <r>
    <n v="16"/>
    <s v="Male"/>
    <n v="10"/>
    <s v="Government-Aided"/>
    <s v="Urban"/>
    <n v="4"/>
    <n v="1"/>
    <x v="0"/>
    <n v="353397"/>
    <s v="Unskilled Labor"/>
    <s v="Professional"/>
    <n v="1"/>
    <n v="1"/>
    <n v="1.8"/>
    <s v="Full"/>
    <x v="0"/>
    <x v="1"/>
    <n v="20.100000000000001"/>
    <n v="91.8"/>
    <n v="61.1"/>
    <n v="75.099999999999994"/>
    <n v="13.999999999999993"/>
    <x v="0"/>
    <x v="1"/>
    <x v="0"/>
    <x v="2"/>
    <s v="B"/>
    <n v="0"/>
  </r>
  <r>
    <n v="14"/>
    <s v="Female"/>
    <n v="8"/>
    <s v="Government"/>
    <s v="Semi-Urban"/>
    <n v="3"/>
    <n v="0"/>
    <x v="1"/>
    <n v="69677"/>
    <s v="Clerical / Service"/>
    <s v="Unemployed"/>
    <n v="1"/>
    <n v="0"/>
    <n v="3"/>
    <s v="Full"/>
    <x v="0"/>
    <x v="1"/>
    <n v="18.600000000000001"/>
    <n v="72.599999999999994"/>
    <n v="51.6"/>
    <n v="59.9"/>
    <n v="8.2999999999999972"/>
    <x v="0"/>
    <x v="0"/>
    <x v="0"/>
    <x v="1"/>
    <s v="D"/>
    <n v="0"/>
  </r>
  <r>
    <n v="15"/>
    <s v="Male"/>
    <n v="11"/>
    <s v="Government"/>
    <s v="Rural"/>
    <n v="6"/>
    <n v="1"/>
    <x v="2"/>
    <n v="307156"/>
    <s v="Unskilled Labor"/>
    <s v="Skilled Labor / Trade"/>
    <n v="0"/>
    <n v="0"/>
    <n v="5.9"/>
    <s v="No Scholarship"/>
    <x v="0"/>
    <x v="4"/>
    <n v="12"/>
    <n v="95.2"/>
    <n v="76.400000000000006"/>
    <n v="86.3"/>
    <n v="9.8999999999999915"/>
    <x v="0"/>
    <x v="0"/>
    <x v="1"/>
    <x v="2"/>
    <s v="B"/>
    <n v="0"/>
  </r>
  <r>
    <n v="10"/>
    <s v="Female"/>
    <n v="6"/>
    <s v="Government"/>
    <s v="Rural"/>
    <n v="5"/>
    <n v="1"/>
    <x v="2"/>
    <n v="302889"/>
    <s v="Unemployed"/>
    <s v="Unemployed"/>
    <n v="0"/>
    <n v="0"/>
    <n v="6.7"/>
    <s v="No Scholarship"/>
    <x v="0"/>
    <x v="0"/>
    <n v="10.199999999999999"/>
    <n v="89.7"/>
    <n v="79.599999999999994"/>
    <n v="69.900000000000006"/>
    <n v="-9.6999999999999886"/>
    <x v="0"/>
    <x v="0"/>
    <x v="1"/>
    <x v="0"/>
    <s v="C"/>
    <n v="0"/>
  </r>
  <r>
    <n v="13"/>
    <s v="Male"/>
    <n v="7"/>
    <s v="Government"/>
    <s v="Rural"/>
    <n v="2"/>
    <n v="1"/>
    <x v="2"/>
    <n v="237992"/>
    <s v="Unemployed"/>
    <s v="Unemployed"/>
    <n v="1"/>
    <n v="1"/>
    <n v="10.7"/>
    <s v="No Scholarship"/>
    <x v="0"/>
    <x v="2"/>
    <n v="15.6"/>
    <n v="73.400000000000006"/>
    <n v="59.7"/>
    <n v="70.2"/>
    <n v="10.5"/>
    <x v="0"/>
    <x v="1"/>
    <x v="1"/>
    <x v="1"/>
    <s v="C"/>
    <n v="0"/>
  </r>
  <r>
    <n v="15"/>
    <s v="Male"/>
    <n v="9"/>
    <s v="Government"/>
    <s v="Urban"/>
    <n v="6"/>
    <n v="0"/>
    <x v="2"/>
    <n v="185274"/>
    <s v="Unemployed"/>
    <s v="Unemployed"/>
    <n v="1"/>
    <n v="0"/>
    <n v="1.3"/>
    <s v="No Scholarship"/>
    <x v="0"/>
    <x v="4"/>
    <n v="8"/>
    <n v="81.5"/>
    <n v="54.9"/>
    <n v="57"/>
    <n v="2.1000000000000014"/>
    <x v="0"/>
    <x v="0"/>
    <x v="0"/>
    <x v="0"/>
    <s v="D"/>
    <n v="0"/>
  </r>
  <r>
    <n v="12"/>
    <s v="Female"/>
    <n v="6"/>
    <s v="Government-Aided"/>
    <s v="Urban"/>
    <n v="3"/>
    <n v="0"/>
    <x v="3"/>
    <n v="1340089"/>
    <s v="Unemployed"/>
    <s v="Homemaker"/>
    <n v="1"/>
    <n v="0"/>
    <m/>
    <s v="No Scholarship"/>
    <x v="0"/>
    <x v="1"/>
    <n v="17.5"/>
    <n v="96.4"/>
    <n v="47.4"/>
    <n v="75"/>
    <n v="27.6"/>
    <x v="0"/>
    <x v="1"/>
    <x v="0"/>
    <x v="2"/>
    <s v="B"/>
    <n v="0"/>
  </r>
  <r>
    <n v="14"/>
    <s v="Male"/>
    <n v="8"/>
    <s v="Government"/>
    <s v="Urban"/>
    <n v="3"/>
    <n v="0"/>
    <x v="0"/>
    <n v="627006"/>
    <s v="Skilled Labor / Trade"/>
    <s v="Skilled Labor / Trade"/>
    <n v="1"/>
    <n v="1"/>
    <n v="3.2"/>
    <s v="No Scholarship"/>
    <x v="0"/>
    <x v="1"/>
    <n v="19.5"/>
    <n v="83.9"/>
    <n v="62.5"/>
    <n v="74.099999999999994"/>
    <n v="11.599999999999994"/>
    <x v="0"/>
    <x v="1"/>
    <x v="0"/>
    <x v="0"/>
    <s v="C"/>
    <n v="0"/>
  </r>
  <r>
    <n v="18"/>
    <s v="Female"/>
    <n v="12"/>
    <s v="Private-Unaided"/>
    <s v="Urban"/>
    <n v="5"/>
    <n v="0"/>
    <x v="1"/>
    <n v="98973"/>
    <s v="Unemployed"/>
    <s v="Managerial / Executive"/>
    <n v="0"/>
    <n v="0"/>
    <n v="0.2"/>
    <s v="No Scholarship"/>
    <x v="0"/>
    <x v="1"/>
    <n v="11.9"/>
    <n v="80.2"/>
    <n v="31.6"/>
    <n v="50.5"/>
    <n v="18.899999999999999"/>
    <x v="0"/>
    <x v="1"/>
    <x v="0"/>
    <x v="0"/>
    <s v="D"/>
    <n v="0"/>
  </r>
  <r>
    <n v="13"/>
    <s v="Male"/>
    <n v="9"/>
    <s v="Government"/>
    <s v="Rural"/>
    <n v="3"/>
    <n v="0"/>
    <x v="3"/>
    <n v="1087330"/>
    <s v="Unemployed"/>
    <s v="Homemaker"/>
    <n v="0"/>
    <n v="0"/>
    <n v="11.9"/>
    <s v="Full"/>
    <x v="1"/>
    <x v="0"/>
    <n v="19.8"/>
    <n v="95.8"/>
    <n v="57.5"/>
    <n v="72"/>
    <n v="14.5"/>
    <x v="0"/>
    <x v="1"/>
    <x v="1"/>
    <x v="2"/>
    <s v="C"/>
    <n v="0"/>
  </r>
  <r>
    <n v="15"/>
    <s v="Female"/>
    <n v="9"/>
    <s v="Government"/>
    <s v="Rural"/>
    <n v="7"/>
    <n v="0"/>
    <x v="0"/>
    <n v="476578"/>
    <s v="Professional"/>
    <s v="Skilled Labor / Trade"/>
    <n v="1"/>
    <n v="0"/>
    <n v="4.8"/>
    <s v="No Scholarship"/>
    <x v="0"/>
    <x v="2"/>
    <n v="19"/>
    <n v="86.6"/>
    <n v="57.2"/>
    <n v="64.5"/>
    <n v="7.2999999999999972"/>
    <x v="0"/>
    <x v="0"/>
    <x v="0"/>
    <x v="0"/>
    <s v="C"/>
    <n v="0"/>
  </r>
  <r>
    <n v="16"/>
    <s v="Male"/>
    <n v="11"/>
    <s v="Government"/>
    <s v="Urban"/>
    <n v="4"/>
    <n v="0"/>
    <x v="0"/>
    <n v="573464"/>
    <s v="Professional"/>
    <s v="Clerical / Service"/>
    <n v="1"/>
    <n v="1"/>
    <n v="0.5"/>
    <s v="No Scholarship"/>
    <x v="0"/>
    <x v="1"/>
    <n v="15"/>
    <n v="87.4"/>
    <n v="74.900000000000006"/>
    <n v="80"/>
    <n v="5.0999999999999943"/>
    <x v="0"/>
    <x v="0"/>
    <x v="0"/>
    <x v="0"/>
    <s v="B"/>
    <n v="0"/>
  </r>
  <r>
    <n v="18"/>
    <s v="Female"/>
    <n v="12"/>
    <s v="Government-Aided"/>
    <s v="Rural"/>
    <n v="3"/>
    <n v="0"/>
    <x v="3"/>
    <n v="1293985"/>
    <s v="Business / Self-Employed"/>
    <s v="Skilled Labor / Trade"/>
    <n v="0"/>
    <n v="0"/>
    <n v="3.4"/>
    <s v="No Scholarship"/>
    <x v="0"/>
    <x v="3"/>
    <n v="18.600000000000001"/>
    <n v="76"/>
    <n v="67.2"/>
    <n v="70.099999999999994"/>
    <n v="2.8999999999999915"/>
    <x v="0"/>
    <x v="0"/>
    <x v="0"/>
    <x v="0"/>
    <s v="C"/>
    <n v="0"/>
  </r>
  <r>
    <n v="14"/>
    <s v="Other"/>
    <n v="8"/>
    <s v="Private-Unaided"/>
    <s v="Urban"/>
    <n v="3"/>
    <n v="0"/>
    <x v="3"/>
    <n v="1117784"/>
    <s v="Skilled Labor / Trade"/>
    <s v="Homemaker"/>
    <n v="0"/>
    <n v="1"/>
    <n v="1.4"/>
    <s v="No Scholarship"/>
    <x v="1"/>
    <x v="0"/>
    <n v="15.1"/>
    <n v="80"/>
    <n v="73.400000000000006"/>
    <n v="70.3"/>
    <n v="-3.1000000000000085"/>
    <x v="0"/>
    <x v="0"/>
    <x v="0"/>
    <x v="0"/>
    <s v="C"/>
    <n v="0"/>
  </r>
  <r>
    <n v="14"/>
    <s v="Male"/>
    <n v="8"/>
    <s v="Government-Aided"/>
    <s v="Urban"/>
    <n v="4"/>
    <n v="1"/>
    <x v="0"/>
    <n v="524217"/>
    <s v="Business / Self-Employed"/>
    <s v="Homemaker"/>
    <n v="1"/>
    <n v="1"/>
    <n v="2.5"/>
    <s v="No Scholarship"/>
    <x v="1"/>
    <x v="3"/>
    <n v="19.600000000000001"/>
    <n v="88"/>
    <n v="49.2"/>
    <n v="71.400000000000006"/>
    <n v="22.200000000000003"/>
    <x v="0"/>
    <x v="1"/>
    <x v="0"/>
    <x v="0"/>
    <s v="C"/>
    <n v="0"/>
  </r>
  <r>
    <n v="14"/>
    <s v="Female"/>
    <n v="10"/>
    <s v="Government"/>
    <s v="Urban"/>
    <n v="6"/>
    <n v="0"/>
    <x v="2"/>
    <n v="239124"/>
    <s v="Professional"/>
    <s v="Professional"/>
    <n v="1"/>
    <n v="1"/>
    <n v="1.5"/>
    <s v="No Scholarship"/>
    <x v="0"/>
    <x v="0"/>
    <n v="13.7"/>
    <n v="84.5"/>
    <n v="51.9"/>
    <n v="67.8"/>
    <n v="15.899999999999999"/>
    <x v="0"/>
    <x v="1"/>
    <x v="0"/>
    <x v="0"/>
    <s v="C"/>
    <n v="0"/>
  </r>
  <r>
    <n v="15"/>
    <s v="Female"/>
    <n v="9"/>
    <s v="Private-Unaided"/>
    <s v="Urban"/>
    <n v="5"/>
    <n v="1"/>
    <x v="2"/>
    <n v="298699"/>
    <s v="Skilled Labor / Trade"/>
    <s v="Clerical / Service"/>
    <n v="0"/>
    <n v="0"/>
    <n v="1.5"/>
    <s v="Partial"/>
    <x v="1"/>
    <x v="4"/>
    <n v="14.2"/>
    <n v="94.5"/>
    <n v="43.6"/>
    <n v="52.5"/>
    <n v="8.8999999999999986"/>
    <x v="0"/>
    <x v="0"/>
    <x v="0"/>
    <x v="2"/>
    <s v="D"/>
    <n v="0"/>
  </r>
  <r>
    <n v="17"/>
    <s v="Female"/>
    <n v="11"/>
    <s v="Private-Unaided"/>
    <s v="Rural"/>
    <n v="2"/>
    <n v="0"/>
    <x v="2"/>
    <n v="229819"/>
    <s v="Skilled Labor / Trade"/>
    <s v="Clerical / Service"/>
    <n v="0"/>
    <n v="0"/>
    <n v="15.8"/>
    <s v="Partial"/>
    <x v="0"/>
    <x v="4"/>
    <n v="7"/>
    <n v="71"/>
    <n v="60.3"/>
    <n v="69.900000000000006"/>
    <n v="9.6000000000000085"/>
    <x v="0"/>
    <x v="0"/>
    <x v="2"/>
    <x v="1"/>
    <s v="C"/>
    <n v="0"/>
  </r>
  <r>
    <n v="12"/>
    <s v="Female"/>
    <n v="8"/>
    <s v="Government"/>
    <s v="Urban"/>
    <n v="4"/>
    <n v="0"/>
    <x v="1"/>
    <n v="138569"/>
    <s v="Skilled Labor / Trade"/>
    <s v="Unemployed"/>
    <n v="1"/>
    <n v="1"/>
    <n v="1.9"/>
    <s v="No Scholarship"/>
    <x v="0"/>
    <x v="4"/>
    <n v="16.399999999999999"/>
    <n v="73.8"/>
    <n v="51.2"/>
    <n v="63.3"/>
    <n v="12.099999999999994"/>
    <x v="0"/>
    <x v="1"/>
    <x v="0"/>
    <x v="1"/>
    <s v="C"/>
    <n v="0"/>
  </r>
  <r>
    <n v="12"/>
    <s v="Male"/>
    <n v="7"/>
    <s v="Private-Unaided"/>
    <s v="Urban"/>
    <n v="5"/>
    <n v="0"/>
    <x v="2"/>
    <n v="288995"/>
    <s v="Unemployed"/>
    <s v="Unemployed"/>
    <n v="1"/>
    <n v="0"/>
    <n v="2.9"/>
    <s v="No Scholarship"/>
    <x v="0"/>
    <x v="0"/>
    <n v="8.1999999999999993"/>
    <n v="91.1"/>
    <n v="57.4"/>
    <n v="68.400000000000006"/>
    <n v="11.000000000000007"/>
    <x v="0"/>
    <x v="1"/>
    <x v="0"/>
    <x v="2"/>
    <s v="C"/>
    <n v="0"/>
  </r>
  <r>
    <n v="18"/>
    <s v="Male"/>
    <n v="12"/>
    <s v="Government"/>
    <s v="Semi-Urban"/>
    <n v="7"/>
    <n v="0"/>
    <x v="0"/>
    <n v="462941"/>
    <s v="Unemployed"/>
    <s v="Managerial / Executive"/>
    <n v="0"/>
    <n v="1"/>
    <n v="3.1"/>
    <s v="No Scholarship"/>
    <x v="0"/>
    <x v="1"/>
    <n v="16.600000000000001"/>
    <n v="85"/>
    <n v="61.7"/>
    <n v="57.5"/>
    <n v="-4.2000000000000028"/>
    <x v="0"/>
    <x v="0"/>
    <x v="0"/>
    <x v="0"/>
    <s v="D"/>
    <n v="0"/>
  </r>
  <r>
    <n v="15"/>
    <s v="Male"/>
    <n v="11"/>
    <s v="Government-Aided"/>
    <s v="Rural"/>
    <n v="5"/>
    <n v="0"/>
    <x v="1"/>
    <n v="124951"/>
    <s v="Skilled Labor / Trade"/>
    <s v="Clerical / Service"/>
    <n v="0"/>
    <n v="0"/>
    <n v="2.1"/>
    <s v="No Scholarship"/>
    <x v="0"/>
    <x v="1"/>
    <n v="11.2"/>
    <n v="79.2"/>
    <n v="62.7"/>
    <n v="54.6"/>
    <n v="-8.1000000000000014"/>
    <x v="0"/>
    <x v="0"/>
    <x v="0"/>
    <x v="0"/>
    <s v="D"/>
    <n v="0"/>
  </r>
  <r>
    <n v="15"/>
    <s v="Male"/>
    <n v="11"/>
    <s v="Government"/>
    <s v="Rural"/>
    <n v="4"/>
    <n v="0"/>
    <x v="2"/>
    <n v="234253"/>
    <s v="Clerical / Service"/>
    <s v="Unskilled Labor"/>
    <n v="0"/>
    <n v="0"/>
    <n v="6.8"/>
    <s v="Partial"/>
    <x v="0"/>
    <x v="0"/>
    <n v="15.2"/>
    <n v="69.900000000000006"/>
    <n v="56.1"/>
    <n v="64.099999999999994"/>
    <n v="7.9999999999999929"/>
    <x v="0"/>
    <x v="0"/>
    <x v="1"/>
    <x v="1"/>
    <s v="C"/>
    <n v="0"/>
  </r>
  <r>
    <n v="10"/>
    <s v="Male"/>
    <n v="6"/>
    <s v="Private-Unaided"/>
    <s v="Rural"/>
    <n v="2"/>
    <n v="0"/>
    <x v="2"/>
    <n v="219803"/>
    <s v="Unskilled Labor"/>
    <s v="Unemployed"/>
    <n v="0"/>
    <n v="1"/>
    <n v="5.9"/>
    <s v="Partial"/>
    <x v="0"/>
    <x v="0"/>
    <n v="21.2"/>
    <n v="83"/>
    <n v="50.3"/>
    <n v="56.3"/>
    <n v="6"/>
    <x v="0"/>
    <x v="0"/>
    <x v="1"/>
    <x v="0"/>
    <s v="D"/>
    <n v="0"/>
  </r>
  <r>
    <n v="15"/>
    <s v="Male"/>
    <n v="9"/>
    <s v="Government"/>
    <s v="Rural"/>
    <n v="6"/>
    <n v="0"/>
    <x v="2"/>
    <n v="205874"/>
    <s v="Professional"/>
    <s v="Homemaker"/>
    <n v="1"/>
    <n v="1"/>
    <n v="3.1"/>
    <s v="No Scholarship"/>
    <x v="1"/>
    <x v="1"/>
    <n v="12.9"/>
    <n v="83.4"/>
    <n v="53"/>
    <n v="58.5"/>
    <n v="5.5"/>
    <x v="0"/>
    <x v="0"/>
    <x v="0"/>
    <x v="0"/>
    <s v="D"/>
    <n v="0"/>
  </r>
  <r>
    <n v="15"/>
    <s v="Male"/>
    <n v="11"/>
    <s v="Private-Unaided"/>
    <s v="Urban"/>
    <n v="4"/>
    <n v="0"/>
    <x v="1"/>
    <n v="64164"/>
    <s v="Unemployed"/>
    <s v="Managerial / Executive"/>
    <n v="0"/>
    <n v="0"/>
    <n v="0.6"/>
    <s v="No Scholarship"/>
    <x v="1"/>
    <x v="0"/>
    <n v="23.5"/>
    <n v="84.5"/>
    <n v="65.2"/>
    <n v="62.4"/>
    <n v="-2.8000000000000043"/>
    <x v="0"/>
    <x v="0"/>
    <x v="0"/>
    <x v="0"/>
    <s v="C"/>
    <n v="0"/>
  </r>
  <r>
    <n v="12"/>
    <s v="Male"/>
    <n v="8"/>
    <s v="Private-Unaided"/>
    <s v="Semi-Urban"/>
    <n v="6"/>
    <n v="0"/>
    <x v="0"/>
    <n v="601986"/>
    <s v="Professional"/>
    <s v="Skilled Labor / Trade"/>
    <n v="1"/>
    <n v="1"/>
    <n v="1.1000000000000001"/>
    <s v="No Scholarship"/>
    <x v="0"/>
    <x v="1"/>
    <n v="14.1"/>
    <n v="88.6"/>
    <n v="59.6"/>
    <n v="62.4"/>
    <n v="2.7999999999999972"/>
    <x v="0"/>
    <x v="0"/>
    <x v="0"/>
    <x v="0"/>
    <s v="C"/>
    <n v="0"/>
  </r>
  <r>
    <n v="15"/>
    <s v="Female"/>
    <n v="9"/>
    <s v="Government"/>
    <s v="Rural"/>
    <n v="6"/>
    <n v="0"/>
    <x v="0"/>
    <n v="634898"/>
    <s v="Unskilled Labor"/>
    <s v="Skilled Labor / Trade"/>
    <n v="0"/>
    <n v="1"/>
    <n v="5.2"/>
    <s v="No Scholarship"/>
    <x v="0"/>
    <x v="0"/>
    <n v="10"/>
    <n v="100"/>
    <n v="67"/>
    <n v="72.3"/>
    <n v="5.2999999999999972"/>
    <x v="0"/>
    <x v="0"/>
    <x v="1"/>
    <x v="2"/>
    <s v="C"/>
    <n v="0"/>
  </r>
  <r>
    <n v="13"/>
    <s v="Female"/>
    <n v="8"/>
    <s v="Government"/>
    <s v="Urban"/>
    <n v="3"/>
    <n v="0"/>
    <x v="0"/>
    <n v="637481"/>
    <s v="Unskilled Labor"/>
    <s v="Clerical / Service"/>
    <n v="0"/>
    <n v="1"/>
    <n v="7.4"/>
    <s v="No Scholarship"/>
    <x v="0"/>
    <x v="1"/>
    <n v="13"/>
    <n v="89.1"/>
    <n v="57.3"/>
    <n v="71.900000000000006"/>
    <n v="14.600000000000009"/>
    <x v="0"/>
    <x v="1"/>
    <x v="1"/>
    <x v="0"/>
    <s v="C"/>
    <n v="0"/>
  </r>
  <r>
    <n v="16"/>
    <s v="Male"/>
    <n v="12"/>
    <s v="Private-Unaided"/>
    <s v="Semi-Urban"/>
    <n v="3"/>
    <n v="0"/>
    <x v="1"/>
    <n v="82577"/>
    <s v="Skilled Labor / Trade"/>
    <s v="Clerical / Service"/>
    <n v="1"/>
    <n v="0"/>
    <n v="6.1"/>
    <s v="Partial"/>
    <x v="1"/>
    <x v="4"/>
    <n v="14.5"/>
    <n v="86.2"/>
    <n v="47.7"/>
    <n v="60.4"/>
    <n v="12.699999999999996"/>
    <x v="0"/>
    <x v="1"/>
    <x v="1"/>
    <x v="0"/>
    <s v="C"/>
    <n v="0"/>
  </r>
  <r>
    <n v="12"/>
    <s v="Male"/>
    <n v="7"/>
    <s v="Government-Aided"/>
    <s v="Urban"/>
    <n v="5"/>
    <n v="0"/>
    <x v="4"/>
    <n v="2461918"/>
    <s v="Business / Self-Employed"/>
    <s v="Homemaker"/>
    <n v="0"/>
    <n v="1"/>
    <n v="1.9"/>
    <s v="Partial"/>
    <x v="0"/>
    <x v="0"/>
    <n v="7.7"/>
    <n v="100"/>
    <n v="63.7"/>
    <n v="54.6"/>
    <n v="-9.1000000000000014"/>
    <x v="0"/>
    <x v="0"/>
    <x v="0"/>
    <x v="2"/>
    <s v="D"/>
    <n v="0"/>
  </r>
  <r>
    <n v="10"/>
    <s v="Female"/>
    <n v="6"/>
    <s v="Government"/>
    <s v="Urban"/>
    <n v="7"/>
    <n v="0"/>
    <x v="1"/>
    <n v="154277"/>
    <s v="Business / Self-Employed"/>
    <s v="Unskilled Labor"/>
    <n v="1"/>
    <n v="0"/>
    <n v="0.2"/>
    <s v="No Scholarship"/>
    <x v="0"/>
    <x v="1"/>
    <n v="17"/>
    <n v="86.3"/>
    <n v="49.9"/>
    <n v="68.8"/>
    <n v="18.899999999999999"/>
    <x v="0"/>
    <x v="1"/>
    <x v="0"/>
    <x v="0"/>
    <s v="C"/>
    <n v="0"/>
  </r>
  <r>
    <n v="14"/>
    <s v="Male"/>
    <n v="8"/>
    <s v="Government"/>
    <s v="Rural"/>
    <n v="4"/>
    <n v="0"/>
    <x v="2"/>
    <n v="222298"/>
    <s v="Skilled Labor / Trade"/>
    <s v="Business / Self-Employed"/>
    <n v="0"/>
    <n v="1"/>
    <n v="2.7"/>
    <s v="No Scholarship"/>
    <x v="1"/>
    <x v="1"/>
    <n v="10.5"/>
    <n v="93.3"/>
    <n v="48.7"/>
    <n v="41.8"/>
    <n v="-6.9000000000000057"/>
    <x v="0"/>
    <x v="0"/>
    <x v="0"/>
    <x v="2"/>
    <s v="D"/>
    <n v="0"/>
  </r>
  <r>
    <n v="12"/>
    <s v="Male"/>
    <n v="7"/>
    <s v="Government-Aided"/>
    <s v="Rural"/>
    <n v="5"/>
    <n v="0"/>
    <x v="2"/>
    <n v="343502"/>
    <s v="Unskilled Labor"/>
    <s v="Homemaker"/>
    <n v="0"/>
    <n v="0"/>
    <n v="2.4"/>
    <s v="No Scholarship"/>
    <x v="0"/>
    <x v="4"/>
    <n v="11.5"/>
    <n v="90.4"/>
    <n v="52.7"/>
    <n v="59.3"/>
    <n v="6.5999999999999943"/>
    <x v="0"/>
    <x v="0"/>
    <x v="0"/>
    <x v="2"/>
    <s v="D"/>
    <n v="0"/>
  </r>
  <r>
    <n v="17"/>
    <s v="Male"/>
    <n v="12"/>
    <s v="Government-Aided"/>
    <s v="Urban"/>
    <n v="5"/>
    <n v="0"/>
    <x v="2"/>
    <n v="203450"/>
    <s v="Clerical / Service"/>
    <s v="Professional"/>
    <n v="1"/>
    <n v="0"/>
    <n v="2.5"/>
    <s v="No Scholarship"/>
    <x v="0"/>
    <x v="1"/>
    <n v="9.1999999999999993"/>
    <n v="82.5"/>
    <n v="66.900000000000006"/>
    <n v="78.2"/>
    <n v="11.299999999999997"/>
    <x v="0"/>
    <x v="1"/>
    <x v="0"/>
    <x v="0"/>
    <s v="B"/>
    <n v="0"/>
  </r>
  <r>
    <n v="15"/>
    <s v="Male"/>
    <n v="9"/>
    <s v="Government-Aided"/>
    <s v="Rural"/>
    <n v="2"/>
    <n v="0"/>
    <x v="0"/>
    <n v="647856"/>
    <s v="Professional"/>
    <s v="Unemployed"/>
    <n v="0"/>
    <n v="0"/>
    <n v="3.2"/>
    <s v="Partial"/>
    <x v="0"/>
    <x v="1"/>
    <n v="17.399999999999999"/>
    <n v="72.599999999999994"/>
    <n v="68.900000000000006"/>
    <n v="63.6"/>
    <n v="-5.3000000000000043"/>
    <x v="0"/>
    <x v="0"/>
    <x v="0"/>
    <x v="1"/>
    <s v="C"/>
    <n v="0"/>
  </r>
  <r>
    <n v="12"/>
    <s v="Male"/>
    <n v="8"/>
    <s v="Government"/>
    <s v="Rural"/>
    <n v="5"/>
    <n v="0"/>
    <x v="0"/>
    <n v="620351"/>
    <s v="Professional"/>
    <s v="Homemaker"/>
    <n v="1"/>
    <n v="0"/>
    <n v="2.4"/>
    <s v="No Scholarship"/>
    <x v="0"/>
    <x v="0"/>
    <n v="15.2"/>
    <n v="81.2"/>
    <n v="84.6"/>
    <n v="88.8"/>
    <n v="4.2000000000000028"/>
    <x v="0"/>
    <x v="0"/>
    <x v="0"/>
    <x v="0"/>
    <s v="B"/>
    <n v="0"/>
  </r>
  <r>
    <n v="16"/>
    <s v="Male"/>
    <n v="10"/>
    <s v="Government"/>
    <s v="Semi-Urban"/>
    <n v="5"/>
    <n v="0"/>
    <x v="0"/>
    <n v="447167"/>
    <s v="Managerial / Executive"/>
    <s v="Clerical / Service"/>
    <n v="1"/>
    <n v="0"/>
    <n v="1.5"/>
    <s v="No Scholarship"/>
    <x v="0"/>
    <x v="3"/>
    <n v="10"/>
    <n v="91.5"/>
    <n v="70.3"/>
    <n v="75.400000000000006"/>
    <n v="5.1000000000000085"/>
    <x v="0"/>
    <x v="0"/>
    <x v="0"/>
    <x v="2"/>
    <s v="B"/>
    <n v="0"/>
  </r>
  <r>
    <n v="12"/>
    <s v="Male"/>
    <n v="6"/>
    <s v="Private-Unaided"/>
    <s v="Urban"/>
    <n v="6"/>
    <n v="0"/>
    <x v="0"/>
    <n v="537304"/>
    <s v="Professional"/>
    <s v="Unskilled Labor"/>
    <n v="1"/>
    <n v="0"/>
    <n v="1"/>
    <s v="No Scholarship"/>
    <x v="0"/>
    <x v="4"/>
    <n v="11.2"/>
    <n v="99"/>
    <n v="70.599999999999994"/>
    <n v="73.2"/>
    <n v="2.6000000000000085"/>
    <x v="0"/>
    <x v="0"/>
    <x v="0"/>
    <x v="2"/>
    <s v="C"/>
    <n v="0"/>
  </r>
  <r>
    <n v="12"/>
    <s v="Female"/>
    <n v="7"/>
    <s v="Government-Aided"/>
    <s v="Rural"/>
    <n v="7"/>
    <n v="0"/>
    <x v="4"/>
    <n v="3117099"/>
    <s v="Skilled Labor / Trade"/>
    <s v="Skilled Labor / Trade"/>
    <m/>
    <n v="1"/>
    <n v="1.7"/>
    <s v="No Scholarship"/>
    <x v="0"/>
    <x v="4"/>
    <n v="11.8"/>
    <n v="85.4"/>
    <n v="49.1"/>
    <n v="43"/>
    <n v="-6.1000000000000014"/>
    <x v="0"/>
    <x v="0"/>
    <x v="0"/>
    <x v="0"/>
    <s v="D"/>
    <n v="0"/>
  </r>
  <r>
    <n v="17"/>
    <s v="Other"/>
    <n v="11"/>
    <s v="Private-Unaided"/>
    <s v="Rural"/>
    <n v="2"/>
    <n v="0"/>
    <x v="2"/>
    <n v="206482"/>
    <s v="Clerical / Service"/>
    <s v="Homemaker"/>
    <n v="0"/>
    <n v="1"/>
    <n v="6.6"/>
    <s v="No Scholarship"/>
    <x v="0"/>
    <x v="0"/>
    <n v="9"/>
    <n v="71.8"/>
    <n v="65.900000000000006"/>
    <n v="70.400000000000006"/>
    <n v="4.5"/>
    <x v="0"/>
    <x v="0"/>
    <x v="1"/>
    <x v="1"/>
    <s v="C"/>
    <n v="0"/>
  </r>
  <r>
    <n v="15"/>
    <s v="Male"/>
    <n v="9"/>
    <s v="Government-Aided"/>
    <s v="Semi-Urban"/>
    <n v="5"/>
    <n v="1"/>
    <x v="3"/>
    <n v="1235516"/>
    <s v="Managerial / Executive"/>
    <s v="Managerial / Executive"/>
    <n v="1"/>
    <n v="0"/>
    <n v="6.4"/>
    <s v="No Scholarship"/>
    <x v="0"/>
    <x v="0"/>
    <n v="15.8"/>
    <n v="84.4"/>
    <n v="79"/>
    <n v="85.2"/>
    <n v="6.2000000000000028"/>
    <x v="0"/>
    <x v="0"/>
    <x v="1"/>
    <x v="0"/>
    <s v="B"/>
    <n v="0"/>
  </r>
  <r>
    <n v="12"/>
    <s v="Female"/>
    <n v="7"/>
    <s v="Government"/>
    <s v="Rural"/>
    <n v="6"/>
    <n v="1"/>
    <x v="0"/>
    <n v="509558"/>
    <s v="Unskilled Labor"/>
    <s v="Business / Self-Employed"/>
    <n v="0"/>
    <n v="0"/>
    <n v="3.6"/>
    <s v="No Scholarship"/>
    <x v="1"/>
    <x v="4"/>
    <n v="14.2"/>
    <n v="93.2"/>
    <n v="67.599999999999994"/>
    <n v="74.2"/>
    <n v="6.6000000000000085"/>
    <x v="0"/>
    <x v="0"/>
    <x v="0"/>
    <x v="2"/>
    <s v="C"/>
    <n v="0"/>
  </r>
  <r>
    <n v="11"/>
    <s v="Male"/>
    <n v="6"/>
    <s v="Government"/>
    <s v="Rural"/>
    <n v="4"/>
    <n v="0"/>
    <x v="3"/>
    <n v="1103459"/>
    <s v="Unskilled Labor"/>
    <s v="Professional"/>
    <n v="0"/>
    <n v="1"/>
    <n v="5.7"/>
    <s v="No Scholarship"/>
    <x v="0"/>
    <x v="1"/>
    <n v="19.3"/>
    <n v="82.6"/>
    <n v="70.8"/>
    <n v="81.099999999999994"/>
    <n v="10.299999999999997"/>
    <x v="0"/>
    <x v="1"/>
    <x v="1"/>
    <x v="0"/>
    <s v="B"/>
    <n v="0"/>
  </r>
  <r>
    <n v="18"/>
    <s v="Female"/>
    <n v="12"/>
    <s v="Government-Aided"/>
    <s v="Urban"/>
    <n v="4"/>
    <n v="1"/>
    <x v="0"/>
    <n v="492936"/>
    <s v="Managerial / Executive"/>
    <s v="Managerial / Executive"/>
    <n v="1"/>
    <n v="1"/>
    <n v="0.4"/>
    <s v="Partial"/>
    <x v="0"/>
    <x v="4"/>
    <n v="18.7"/>
    <n v="90.3"/>
    <n v="80.2"/>
    <n v="87.8"/>
    <n v="7.5999999999999943"/>
    <x v="0"/>
    <x v="0"/>
    <x v="0"/>
    <x v="2"/>
    <s v="B"/>
    <n v="0"/>
  </r>
  <r>
    <n v="15"/>
    <s v="Male"/>
    <n v="10"/>
    <s v="Private-Unaided"/>
    <s v="Rural"/>
    <n v="7"/>
    <n v="0"/>
    <x v="2"/>
    <n v="237367"/>
    <s v="Business / Self-Employed"/>
    <s v="Clerical / Service"/>
    <n v="0"/>
    <n v="0"/>
    <n v="7.8"/>
    <s v="Partial"/>
    <x v="0"/>
    <x v="1"/>
    <n v="10.3"/>
    <n v="82.4"/>
    <n v="51"/>
    <n v="70.099999999999994"/>
    <n v="19.099999999999994"/>
    <x v="0"/>
    <x v="1"/>
    <x v="1"/>
    <x v="0"/>
    <s v="C"/>
    <n v="0"/>
  </r>
  <r>
    <n v="13"/>
    <s v="Male"/>
    <n v="7"/>
    <s v="Government"/>
    <s v="Semi-Urban"/>
    <n v="6"/>
    <n v="1"/>
    <x v="2"/>
    <n v="222612"/>
    <s v="Business / Self-Employed"/>
    <s v="Homemaker"/>
    <n v="1"/>
    <n v="0"/>
    <n v="1.2"/>
    <s v="No Scholarship"/>
    <x v="0"/>
    <x v="4"/>
    <n v="14.7"/>
    <n v="81.2"/>
    <n v="70.3"/>
    <n v="75.900000000000006"/>
    <n v="5.6000000000000085"/>
    <x v="0"/>
    <x v="0"/>
    <x v="0"/>
    <x v="0"/>
    <s v="B"/>
    <n v="0"/>
  </r>
  <r>
    <n v="13"/>
    <s v="Male"/>
    <n v="7"/>
    <s v="Government"/>
    <s v="Rural"/>
    <n v="3"/>
    <n v="0"/>
    <x v="0"/>
    <n v="528977"/>
    <s v="Skilled Labor / Trade"/>
    <s v="Unskilled Labor"/>
    <n v="0"/>
    <n v="0"/>
    <n v="5.0999999999999996"/>
    <s v="Partial"/>
    <x v="0"/>
    <x v="0"/>
    <n v="9.6"/>
    <n v="78"/>
    <n v="64.5"/>
    <n v="80"/>
    <n v="15.5"/>
    <x v="0"/>
    <x v="1"/>
    <x v="1"/>
    <x v="0"/>
    <s v="B"/>
    <n v="0"/>
  </r>
  <r>
    <n v="12"/>
    <s v="Male"/>
    <n v="8"/>
    <s v="Private-Unaided"/>
    <s v="Urban"/>
    <n v="4"/>
    <n v="0"/>
    <x v="2"/>
    <n v="224812"/>
    <s v="Professional"/>
    <s v="Clerical / Service"/>
    <n v="1"/>
    <n v="0"/>
    <n v="4.0999999999999996"/>
    <s v="No Scholarship"/>
    <x v="0"/>
    <x v="1"/>
    <n v="23.1"/>
    <n v="98"/>
    <n v="72.2"/>
    <n v="69.900000000000006"/>
    <n v="-2.2999999999999972"/>
    <x v="0"/>
    <x v="0"/>
    <x v="0"/>
    <x v="2"/>
    <s v="C"/>
    <n v="0"/>
  </r>
  <r>
    <n v="13"/>
    <s v="Male"/>
    <n v="8"/>
    <s v="Government"/>
    <s v="Urban"/>
    <n v="5"/>
    <n v="0"/>
    <x v="3"/>
    <n v="1274455"/>
    <s v="Unemployed"/>
    <s v="Clerical / Service"/>
    <n v="1"/>
    <n v="1"/>
    <n v="1.1000000000000001"/>
    <s v="No Scholarship"/>
    <x v="1"/>
    <x v="1"/>
    <n v="16.8"/>
    <n v="92.3"/>
    <n v="80.7"/>
    <n v="100"/>
    <n v="19.299999999999997"/>
    <x v="0"/>
    <x v="1"/>
    <x v="0"/>
    <x v="2"/>
    <s v="A"/>
    <n v="0"/>
  </r>
  <r>
    <n v="17"/>
    <s v="Female"/>
    <n v="11"/>
    <s v="Private-Unaided"/>
    <s v="Urban"/>
    <n v="4"/>
    <n v="0"/>
    <x v="0"/>
    <n v="527289"/>
    <s v="Managerial / Executive"/>
    <s v="Skilled Labor / Trade"/>
    <n v="1"/>
    <n v="1"/>
    <n v="0.3"/>
    <s v="No Scholarship"/>
    <x v="0"/>
    <x v="1"/>
    <n v="19.7"/>
    <n v="90"/>
    <n v="53.9"/>
    <n v="56.8"/>
    <n v="2.8999999999999986"/>
    <x v="0"/>
    <x v="0"/>
    <x v="0"/>
    <x v="2"/>
    <s v="D"/>
    <n v="0"/>
  </r>
  <r>
    <n v="15"/>
    <s v="Male"/>
    <n v="9"/>
    <s v="Government"/>
    <s v="Rural"/>
    <n v="4"/>
    <n v="0"/>
    <x v="1"/>
    <n v="87263"/>
    <s v="Managerial / Executive"/>
    <s v="Professional"/>
    <n v="0"/>
    <n v="0"/>
    <n v="2.4"/>
    <s v="No Scholarship"/>
    <x v="0"/>
    <x v="4"/>
    <n v="13.9"/>
    <n v="82.4"/>
    <n v="49.3"/>
    <n v="43.6"/>
    <n v="-5.6999999999999957"/>
    <x v="0"/>
    <x v="0"/>
    <x v="0"/>
    <x v="0"/>
    <s v="D"/>
    <n v="0"/>
  </r>
  <r>
    <n v="14"/>
    <s v="Female"/>
    <n v="9"/>
    <s v="Government"/>
    <s v="Urban"/>
    <n v="6"/>
    <n v="0"/>
    <x v="2"/>
    <n v="297704"/>
    <s v="Professional"/>
    <s v="Managerial / Executive"/>
    <n v="0"/>
    <n v="0"/>
    <n v="0.7"/>
    <s v="No Scholarship"/>
    <x v="0"/>
    <x v="0"/>
    <n v="12.6"/>
    <n v="90.3"/>
    <n v="58.1"/>
    <n v="71.099999999999994"/>
    <n v="12.999999999999993"/>
    <x v="0"/>
    <x v="1"/>
    <x v="0"/>
    <x v="2"/>
    <s v="C"/>
    <n v="0"/>
  </r>
  <r>
    <n v="17"/>
    <s v="Female"/>
    <n v="12"/>
    <s v="Government"/>
    <s v="Semi-Urban"/>
    <n v="5"/>
    <n v="0"/>
    <x v="3"/>
    <n v="1421278"/>
    <s v="Skilled Labor / Trade"/>
    <s v="Homemaker"/>
    <n v="0"/>
    <n v="0"/>
    <n v="4.5"/>
    <s v="No Scholarship"/>
    <x v="0"/>
    <x v="4"/>
    <n v="11.6"/>
    <n v="91.4"/>
    <n v="72.599999999999994"/>
    <n v="92.5"/>
    <n v="19.900000000000006"/>
    <x v="0"/>
    <x v="1"/>
    <x v="0"/>
    <x v="2"/>
    <s v="A"/>
    <n v="0"/>
  </r>
  <r>
    <n v="11"/>
    <s v="Male"/>
    <n v="6"/>
    <s v="Government"/>
    <s v="Rural"/>
    <n v="4"/>
    <n v="0"/>
    <x v="2"/>
    <n v="306311"/>
    <s v="Professional"/>
    <s v="Skilled Labor / Trade"/>
    <n v="0"/>
    <n v="0"/>
    <n v="4.5"/>
    <s v="No Scholarship"/>
    <x v="0"/>
    <x v="0"/>
    <n v="12.4"/>
    <n v="83.2"/>
    <n v="53.5"/>
    <n v="71"/>
    <n v="17.5"/>
    <x v="0"/>
    <x v="1"/>
    <x v="0"/>
    <x v="0"/>
    <s v="C"/>
    <n v="0"/>
  </r>
  <r>
    <n v="13"/>
    <s v="Male"/>
    <n v="8"/>
    <s v="Government"/>
    <s v="Semi-Urban"/>
    <n v="6"/>
    <n v="0"/>
    <x v="3"/>
    <n v="746165"/>
    <s v="Business / Self-Employed"/>
    <s v="Clerical / Service"/>
    <n v="1"/>
    <n v="0"/>
    <n v="6.8"/>
    <s v="No Scholarship"/>
    <x v="0"/>
    <x v="4"/>
    <n v="21"/>
    <n v="93.6"/>
    <n v="59"/>
    <n v="65.8"/>
    <n v="6.7999999999999972"/>
    <x v="0"/>
    <x v="0"/>
    <x v="1"/>
    <x v="2"/>
    <s v="C"/>
    <n v="0"/>
  </r>
  <r>
    <n v="14"/>
    <s v="Female"/>
    <n v="9"/>
    <s v="Private-Unaided"/>
    <s v="Semi-Urban"/>
    <n v="4"/>
    <n v="0"/>
    <x v="0"/>
    <n v="576649"/>
    <s v="Unemployed"/>
    <s v="Managerial / Executive"/>
    <n v="1"/>
    <n v="0"/>
    <n v="1"/>
    <s v="No Scholarship"/>
    <x v="1"/>
    <x v="2"/>
    <n v="19.8"/>
    <n v="81.7"/>
    <n v="68.2"/>
    <n v="79.599999999999994"/>
    <n v="11.399999999999991"/>
    <x v="0"/>
    <x v="1"/>
    <x v="0"/>
    <x v="0"/>
    <s v="B"/>
    <n v="0"/>
  </r>
  <r>
    <n v="15"/>
    <s v="Male"/>
    <n v="11"/>
    <s v="Government"/>
    <s v="Rural"/>
    <n v="5"/>
    <n v="1"/>
    <x v="4"/>
    <n v="2179353"/>
    <s v="Unskilled Labor"/>
    <s v="Homemaker"/>
    <n v="1"/>
    <n v="0"/>
    <n v="8.1"/>
    <s v="No Scholarship"/>
    <x v="0"/>
    <x v="0"/>
    <n v="16.3"/>
    <n v="95.5"/>
    <n v="67.599999999999994"/>
    <n v="67.900000000000006"/>
    <n v="0.30000000000001137"/>
    <x v="0"/>
    <x v="0"/>
    <x v="1"/>
    <x v="2"/>
    <s v="C"/>
    <n v="0"/>
  </r>
  <r>
    <n v="17"/>
    <s v="Female"/>
    <n v="12"/>
    <s v="Government"/>
    <s v="Rural"/>
    <n v="9"/>
    <n v="0"/>
    <x v="1"/>
    <n v="70512"/>
    <s v="Skilled Labor / Trade"/>
    <s v="Professional"/>
    <n v="0"/>
    <n v="0"/>
    <n v="10.5"/>
    <s v="No Scholarship"/>
    <x v="0"/>
    <x v="0"/>
    <n v="13.7"/>
    <n v="70.599999999999994"/>
    <n v="74.2"/>
    <n v="65"/>
    <n v="-9.2000000000000028"/>
    <x v="0"/>
    <x v="0"/>
    <x v="1"/>
    <x v="1"/>
    <s v="C"/>
    <n v="0"/>
  </r>
  <r>
    <n v="12"/>
    <s v="Male"/>
    <n v="8"/>
    <s v="Government"/>
    <s v="Urban"/>
    <n v="4"/>
    <n v="0"/>
    <x v="0"/>
    <n v="410756"/>
    <s v="Unemployed"/>
    <s v="Homemaker"/>
    <n v="0"/>
    <n v="0"/>
    <n v="0.9"/>
    <s v="No Scholarship"/>
    <x v="0"/>
    <x v="1"/>
    <n v="16.3"/>
    <n v="95.8"/>
    <n v="61.5"/>
    <n v="50.3"/>
    <n v="-11.200000000000003"/>
    <x v="0"/>
    <x v="0"/>
    <x v="0"/>
    <x v="2"/>
    <s v="D"/>
    <n v="0"/>
  </r>
  <r>
    <n v="16"/>
    <s v="Male"/>
    <n v="11"/>
    <s v="Private-Unaided"/>
    <s v="Rural"/>
    <n v="5"/>
    <n v="0"/>
    <x v="2"/>
    <n v="253781"/>
    <s v="Professional"/>
    <s v="Skilled Labor / Trade"/>
    <n v="0"/>
    <n v="0"/>
    <n v="5.2"/>
    <s v="No Scholarship"/>
    <x v="0"/>
    <x v="1"/>
    <n v="11.5"/>
    <n v="82"/>
    <n v="66.5"/>
    <n v="53.6"/>
    <n v="-12.899999999999999"/>
    <x v="0"/>
    <x v="0"/>
    <x v="1"/>
    <x v="0"/>
    <s v="D"/>
    <n v="0"/>
  </r>
  <r>
    <n v="16"/>
    <s v="Male"/>
    <n v="11"/>
    <s v="Government-Aided"/>
    <s v="Rural"/>
    <n v="4"/>
    <n v="0"/>
    <x v="3"/>
    <n v="722565"/>
    <s v="Unemployed"/>
    <s v="Managerial / Executive"/>
    <n v="0"/>
    <n v="0"/>
    <n v="0.9"/>
    <s v="No Scholarship"/>
    <x v="1"/>
    <x v="4"/>
    <n v="13.9"/>
    <n v="89.5"/>
    <n v="70.5"/>
    <n v="83.4"/>
    <n v="12.900000000000006"/>
    <x v="0"/>
    <x v="1"/>
    <x v="0"/>
    <x v="0"/>
    <s v="B"/>
    <n v="0"/>
  </r>
  <r>
    <n v="15"/>
    <s v="Male"/>
    <n v="11"/>
    <s v="Government"/>
    <s v="Semi-Urban"/>
    <n v="5"/>
    <n v="0"/>
    <x v="2"/>
    <n v="287002"/>
    <s v="Unemployed"/>
    <s v="Homemaker"/>
    <n v="0"/>
    <n v="1"/>
    <n v="2.7"/>
    <s v="No Scholarship"/>
    <x v="1"/>
    <x v="0"/>
    <n v="16.3"/>
    <n v="79.5"/>
    <n v="61.9"/>
    <n v="63.7"/>
    <n v="1.8000000000000043"/>
    <x v="0"/>
    <x v="0"/>
    <x v="0"/>
    <x v="0"/>
    <s v="C"/>
    <n v="0"/>
  </r>
  <r>
    <n v="16"/>
    <s v="Male"/>
    <n v="10"/>
    <s v="Government"/>
    <s v="Rural"/>
    <n v="6"/>
    <n v="0"/>
    <x v="2"/>
    <n v="260519"/>
    <s v="Unskilled Labor"/>
    <s v="Professional"/>
    <n v="1"/>
    <n v="0"/>
    <n v="0.2"/>
    <s v="No Scholarship"/>
    <x v="0"/>
    <x v="1"/>
    <n v="12.4"/>
    <n v="79.599999999999994"/>
    <n v="57.8"/>
    <n v="66"/>
    <n v="8.2000000000000028"/>
    <x v="0"/>
    <x v="0"/>
    <x v="0"/>
    <x v="0"/>
    <s v="C"/>
    <n v="0"/>
  </r>
  <r>
    <n v="12"/>
    <s v="Male"/>
    <n v="8"/>
    <s v="Private-Unaided"/>
    <s v="Urban"/>
    <n v="6"/>
    <n v="0"/>
    <x v="1"/>
    <n v="82783"/>
    <s v="Business / Self-Employed"/>
    <s v="Clerical / Service"/>
    <n v="0"/>
    <n v="0"/>
    <n v="0.7"/>
    <s v="Full"/>
    <x v="0"/>
    <x v="4"/>
    <n v="9.1"/>
    <n v="85.1"/>
    <n v="52.4"/>
    <n v="60.8"/>
    <n v="8.3999999999999986"/>
    <x v="0"/>
    <x v="0"/>
    <x v="0"/>
    <x v="0"/>
    <s v="C"/>
    <n v="0"/>
  </r>
  <r>
    <n v="13"/>
    <s v="Male"/>
    <n v="7"/>
    <s v="Private-Unaided"/>
    <s v="Semi-Urban"/>
    <n v="4"/>
    <n v="0"/>
    <x v="2"/>
    <n v="198065"/>
    <s v="Unemployed"/>
    <s v="Unskilled Labor"/>
    <n v="1"/>
    <n v="0"/>
    <n v="2.2000000000000002"/>
    <s v="No Scholarship"/>
    <x v="0"/>
    <x v="1"/>
    <n v="10.9"/>
    <n v="76.599999999999994"/>
    <n v="33.299999999999997"/>
    <n v="50.2"/>
    <n v="16.900000000000006"/>
    <x v="0"/>
    <x v="1"/>
    <x v="0"/>
    <x v="0"/>
    <s v="D"/>
    <n v="0"/>
  </r>
  <r>
    <n v="10"/>
    <s v="Female"/>
    <n v="6"/>
    <s v="Government"/>
    <s v="Semi-Urban"/>
    <n v="7"/>
    <n v="0"/>
    <x v="3"/>
    <n v="851904"/>
    <s v="Business / Self-Employed"/>
    <s v="Managerial / Executive"/>
    <n v="1"/>
    <n v="0"/>
    <m/>
    <s v="No Scholarship"/>
    <x v="0"/>
    <x v="4"/>
    <n v="6.7"/>
    <n v="73.3"/>
    <n v="55.2"/>
    <n v="62.5"/>
    <n v="7.2999999999999972"/>
    <x v="0"/>
    <x v="0"/>
    <x v="0"/>
    <x v="1"/>
    <s v="C"/>
    <n v="0"/>
  </r>
  <r>
    <n v="12"/>
    <s v="Male"/>
    <n v="7"/>
    <s v="Private-Unaided"/>
    <s v="Urban"/>
    <n v="7"/>
    <n v="0"/>
    <x v="4"/>
    <n v="4441770"/>
    <s v="Skilled Labor / Trade"/>
    <s v="Skilled Labor / Trade"/>
    <n v="1"/>
    <n v="1"/>
    <n v="0.5"/>
    <s v="No Scholarship"/>
    <x v="0"/>
    <x v="4"/>
    <n v="15.9"/>
    <n v="85"/>
    <n v="68.5"/>
    <n v="66.2"/>
    <n v="-2.2999999999999972"/>
    <x v="0"/>
    <x v="0"/>
    <x v="0"/>
    <x v="0"/>
    <s v="C"/>
    <n v="0"/>
  </r>
  <r>
    <n v="18"/>
    <s v="Male"/>
    <n v="12"/>
    <s v="Government-Aided"/>
    <s v="Rural"/>
    <n v="5"/>
    <n v="1"/>
    <x v="1"/>
    <n v="71551"/>
    <s v="Managerial / Executive"/>
    <s v="Unemployed"/>
    <n v="0"/>
    <n v="0"/>
    <n v="7.6"/>
    <s v="No Scholarship"/>
    <x v="0"/>
    <x v="2"/>
    <n v="11.7"/>
    <n v="74.599999999999994"/>
    <n v="57.5"/>
    <n v="52.5"/>
    <n v="-5"/>
    <x v="0"/>
    <x v="0"/>
    <x v="1"/>
    <x v="1"/>
    <s v="D"/>
    <n v="0"/>
  </r>
  <r>
    <n v="16"/>
    <s v="Male"/>
    <n v="10"/>
    <s v="Private-Unaided"/>
    <s v="Semi-Urban"/>
    <n v="4"/>
    <n v="0"/>
    <x v="0"/>
    <n v="578299"/>
    <s v="Clerical / Service"/>
    <s v="Professional"/>
    <n v="1"/>
    <n v="1"/>
    <n v="4.4000000000000004"/>
    <s v="No Scholarship"/>
    <x v="0"/>
    <x v="0"/>
    <n v="14.4"/>
    <n v="79.400000000000006"/>
    <n v="64.8"/>
    <n v="63.5"/>
    <n v="-1.2999999999999972"/>
    <x v="0"/>
    <x v="0"/>
    <x v="0"/>
    <x v="0"/>
    <s v="C"/>
    <n v="0"/>
  </r>
  <r>
    <n v="13"/>
    <s v="Male"/>
    <n v="7"/>
    <s v="Private-Unaided"/>
    <s v="Semi-Urban"/>
    <n v="5"/>
    <n v="0"/>
    <x v="0"/>
    <n v="525549"/>
    <s v="Skilled Labor / Trade"/>
    <s v="Unskilled Labor"/>
    <n v="1"/>
    <n v="0"/>
    <n v="1.5"/>
    <s v="No Scholarship"/>
    <x v="0"/>
    <x v="1"/>
    <n v="10.7"/>
    <n v="94"/>
    <n v="60"/>
    <n v="64.7"/>
    <n v="4.7000000000000028"/>
    <x v="0"/>
    <x v="0"/>
    <x v="0"/>
    <x v="2"/>
    <s v="C"/>
    <n v="0"/>
  </r>
  <r>
    <n v="11"/>
    <s v="Female"/>
    <n v="7"/>
    <s v="Government"/>
    <s v="Rural"/>
    <n v="4"/>
    <n v="0"/>
    <x v="0"/>
    <n v="410957"/>
    <s v="Managerial / Executive"/>
    <s v="Unskilled Labor"/>
    <n v="0"/>
    <n v="0"/>
    <n v="13.1"/>
    <s v="No Scholarship"/>
    <x v="0"/>
    <x v="1"/>
    <n v="16.2"/>
    <n v="82.5"/>
    <n v="62.2"/>
    <n v="88.4"/>
    <n v="26.200000000000003"/>
    <x v="0"/>
    <x v="1"/>
    <x v="1"/>
    <x v="0"/>
    <s v="B"/>
    <n v="0"/>
  </r>
  <r>
    <n v="16"/>
    <s v="Male"/>
    <n v="10"/>
    <s v="Private-Unaided"/>
    <s v="Rural"/>
    <n v="3"/>
    <n v="0"/>
    <x v="1"/>
    <n v="123056"/>
    <s v="Skilled Labor / Trade"/>
    <s v="Business / Self-Employed"/>
    <n v="0"/>
    <n v="0"/>
    <n v="8.6999999999999993"/>
    <s v="No Scholarship"/>
    <x v="1"/>
    <x v="4"/>
    <n v="19.2"/>
    <n v="81.5"/>
    <n v="62.9"/>
    <n v="60.7"/>
    <n v="-2.1999999999999957"/>
    <x v="0"/>
    <x v="0"/>
    <x v="1"/>
    <x v="0"/>
    <s v="C"/>
    <n v="0"/>
  </r>
  <r>
    <n v="11"/>
    <s v="Male"/>
    <n v="7"/>
    <s v="Government"/>
    <s v="Urban"/>
    <n v="5"/>
    <n v="0"/>
    <x v="0"/>
    <n v="372328"/>
    <s v="Clerical / Service"/>
    <s v="Skilled Labor / Trade"/>
    <n v="1"/>
    <n v="1"/>
    <n v="0.7"/>
    <s v="No Scholarship"/>
    <x v="0"/>
    <x v="1"/>
    <n v="15.6"/>
    <n v="86.5"/>
    <n v="58.4"/>
    <n v="64.900000000000006"/>
    <n v="6.5000000000000071"/>
    <x v="0"/>
    <x v="0"/>
    <x v="0"/>
    <x v="0"/>
    <s v="C"/>
    <n v="0"/>
  </r>
  <r>
    <n v="18"/>
    <s v="Male"/>
    <n v="12"/>
    <s v="Private-Unaided"/>
    <s v="Urban"/>
    <n v="5"/>
    <n v="0"/>
    <x v="1"/>
    <n v="161263"/>
    <s v="Unemployed"/>
    <s v="Skilled Labor / Trade"/>
    <n v="0"/>
    <n v="1"/>
    <n v="1.1000000000000001"/>
    <s v="No Scholarship"/>
    <x v="0"/>
    <x v="0"/>
    <n v="8.5"/>
    <n v="71.8"/>
    <n v="50.3"/>
    <n v="77.8"/>
    <n v="27.5"/>
    <x v="0"/>
    <x v="1"/>
    <x v="0"/>
    <x v="1"/>
    <s v="B"/>
    <n v="0"/>
  </r>
  <r>
    <n v="12"/>
    <s v="Male"/>
    <n v="8"/>
    <s v="Private-Unaided"/>
    <s v="Rural"/>
    <n v="4"/>
    <n v="0"/>
    <x v="0"/>
    <n v="668355"/>
    <s v="Clerical / Service"/>
    <s v="Skilled Labor / Trade"/>
    <n v="1"/>
    <n v="0"/>
    <n v="1.9"/>
    <s v="No Scholarship"/>
    <x v="1"/>
    <x v="0"/>
    <n v="16.8"/>
    <n v="83"/>
    <n v="42.7"/>
    <n v="62.5"/>
    <n v="19.799999999999997"/>
    <x v="0"/>
    <x v="1"/>
    <x v="0"/>
    <x v="0"/>
    <s v="C"/>
    <n v="0"/>
  </r>
  <r>
    <n v="12"/>
    <s v="Male"/>
    <n v="6"/>
    <s v="Private-Unaided"/>
    <s v="Urban"/>
    <n v="3"/>
    <n v="1"/>
    <x v="1"/>
    <n v="162026"/>
    <s v="Professional"/>
    <s v="Unskilled Labor"/>
    <n v="0"/>
    <n v="1"/>
    <n v="2.7"/>
    <s v="No Scholarship"/>
    <x v="0"/>
    <x v="1"/>
    <n v="11.4"/>
    <n v="82.3"/>
    <n v="68.5"/>
    <n v="73.3"/>
    <n v="4.7999999999999972"/>
    <x v="0"/>
    <x v="0"/>
    <x v="0"/>
    <x v="0"/>
    <s v="C"/>
    <n v="0"/>
  </r>
  <r>
    <n v="12"/>
    <s v="Male"/>
    <n v="7"/>
    <s v="Government"/>
    <s v="Semi-Urban"/>
    <n v="2"/>
    <n v="0"/>
    <x v="3"/>
    <n v="1119627"/>
    <s v="Skilled Labor / Trade"/>
    <s v="Homemaker"/>
    <n v="0"/>
    <n v="0"/>
    <n v="0.4"/>
    <s v="No Scholarship"/>
    <x v="1"/>
    <x v="0"/>
    <n v="19.899999999999999"/>
    <n v="78.3"/>
    <n v="69.3"/>
    <n v="74.2"/>
    <n v="4.9000000000000057"/>
    <x v="0"/>
    <x v="0"/>
    <x v="0"/>
    <x v="0"/>
    <s v="C"/>
    <n v="0"/>
  </r>
  <r>
    <n v="15"/>
    <s v="Female"/>
    <n v="10"/>
    <s v="Government"/>
    <s v="Urban"/>
    <n v="4"/>
    <n v="0"/>
    <x v="1"/>
    <n v="129587"/>
    <s v="Business / Self-Employed"/>
    <s v="Skilled Labor / Trade"/>
    <n v="1"/>
    <n v="0"/>
    <n v="1"/>
    <s v="Partial"/>
    <x v="0"/>
    <x v="0"/>
    <n v="9.3000000000000007"/>
    <n v="86.2"/>
    <n v="55.2"/>
    <n v="71.7"/>
    <n v="16.5"/>
    <x v="0"/>
    <x v="1"/>
    <x v="0"/>
    <x v="0"/>
    <s v="C"/>
    <n v="0"/>
  </r>
  <r>
    <n v="17"/>
    <s v="Female"/>
    <n v="12"/>
    <s v="Government"/>
    <s v="Semi-Urban"/>
    <n v="5"/>
    <n v="0"/>
    <x v="1"/>
    <n v="89025"/>
    <s v="Managerial / Executive"/>
    <s v="Unskilled Labor"/>
    <n v="0"/>
    <n v="0"/>
    <n v="6.7"/>
    <s v="Partial"/>
    <x v="0"/>
    <x v="1"/>
    <n v="7.9"/>
    <n v="78.5"/>
    <n v="41.2"/>
    <n v="54.4"/>
    <n v="13.199999999999996"/>
    <x v="0"/>
    <x v="1"/>
    <x v="1"/>
    <x v="0"/>
    <s v="D"/>
    <n v="0"/>
  </r>
  <r>
    <n v="11"/>
    <s v="Female"/>
    <n v="6"/>
    <s v="Government-Aided"/>
    <s v="Urban"/>
    <n v="5"/>
    <n v="0"/>
    <x v="1"/>
    <n v="109766"/>
    <s v="Unemployed"/>
    <s v="Unskilled Labor"/>
    <n v="1"/>
    <n v="1"/>
    <n v="0.7"/>
    <s v="Full"/>
    <x v="0"/>
    <x v="1"/>
    <n v="10.6"/>
    <n v="83.1"/>
    <n v="76.5"/>
    <n v="96.1"/>
    <n v="19.599999999999994"/>
    <x v="0"/>
    <x v="1"/>
    <x v="0"/>
    <x v="0"/>
    <s v="A"/>
    <n v="0"/>
  </r>
  <r>
    <n v="11"/>
    <s v="Male"/>
    <n v="7"/>
    <s v="Government-Aided"/>
    <s v="Urban"/>
    <n v="4"/>
    <n v="0"/>
    <x v="1"/>
    <n v="74460"/>
    <s v="Unemployed"/>
    <s v="Managerial / Executive"/>
    <n v="1"/>
    <n v="1"/>
    <m/>
    <s v="No Scholarship"/>
    <x v="0"/>
    <x v="4"/>
    <n v="9.1999999999999993"/>
    <n v="68.099999999999994"/>
    <n v="48.5"/>
    <n v="51"/>
    <n v="2.5"/>
    <x v="0"/>
    <x v="0"/>
    <x v="0"/>
    <x v="1"/>
    <s v="D"/>
    <n v="0"/>
  </r>
  <r>
    <n v="11"/>
    <s v="Female"/>
    <n v="6"/>
    <s v="Private-Unaided"/>
    <s v="Urban"/>
    <n v="5"/>
    <n v="0"/>
    <x v="4"/>
    <n v="1877033"/>
    <s v="Managerial / Executive"/>
    <s v="Homemaker"/>
    <n v="1"/>
    <n v="1"/>
    <n v="0.5"/>
    <s v="No Scholarship"/>
    <x v="0"/>
    <x v="1"/>
    <n v="20.399999999999999"/>
    <n v="86.3"/>
    <n v="59.3"/>
    <n v="71.599999999999994"/>
    <n v="12.299999999999997"/>
    <x v="0"/>
    <x v="1"/>
    <x v="0"/>
    <x v="0"/>
    <s v="C"/>
    <n v="0"/>
  </r>
  <r>
    <n v="16"/>
    <s v="Female"/>
    <n v="10"/>
    <s v="Government-Aided"/>
    <s v="Urban"/>
    <n v="3"/>
    <n v="0"/>
    <x v="1"/>
    <n v="94778"/>
    <s v="Professional"/>
    <s v="Unemployed"/>
    <n v="1"/>
    <n v="0"/>
    <n v="1.9"/>
    <s v="No Scholarship"/>
    <x v="1"/>
    <x v="0"/>
    <n v="12.6"/>
    <n v="78.099999999999994"/>
    <n v="60.5"/>
    <n v="67.599999999999994"/>
    <n v="7.0999999999999943"/>
    <x v="0"/>
    <x v="0"/>
    <x v="0"/>
    <x v="0"/>
    <s v="C"/>
    <n v="0"/>
  </r>
  <r>
    <n v="15"/>
    <s v="Male"/>
    <n v="9"/>
    <s v="Government"/>
    <s v="Semi-Urban"/>
    <n v="5"/>
    <n v="1"/>
    <x v="0"/>
    <n v="370618"/>
    <s v="Unemployed"/>
    <s v="Unskilled Labor"/>
    <n v="0"/>
    <n v="0"/>
    <n v="4"/>
    <s v="No Scholarship"/>
    <x v="1"/>
    <x v="0"/>
    <n v="20.5"/>
    <n v="84.7"/>
    <n v="48"/>
    <n v="62.7"/>
    <n v="14.700000000000003"/>
    <x v="0"/>
    <x v="1"/>
    <x v="0"/>
    <x v="0"/>
    <s v="C"/>
    <n v="0"/>
  </r>
  <r>
    <n v="16"/>
    <s v="Male"/>
    <n v="12"/>
    <s v="Government"/>
    <s v="Rural"/>
    <n v="7"/>
    <n v="0"/>
    <x v="0"/>
    <n v="625691"/>
    <s v="Business / Self-Employed"/>
    <s v="Unemployed"/>
    <n v="1"/>
    <n v="0"/>
    <n v="6"/>
    <s v="No Scholarship"/>
    <x v="0"/>
    <x v="1"/>
    <n v="14.4"/>
    <n v="70.8"/>
    <n v="47.7"/>
    <n v="75.7"/>
    <n v="28"/>
    <x v="0"/>
    <x v="1"/>
    <x v="1"/>
    <x v="1"/>
    <s v="B"/>
    <n v="0"/>
  </r>
  <r>
    <n v="12"/>
    <s v="Female"/>
    <n v="7"/>
    <s v="Government"/>
    <s v="Rural"/>
    <n v="5"/>
    <n v="1"/>
    <x v="0"/>
    <n v="418402"/>
    <s v="Managerial / Executive"/>
    <s v="Homemaker"/>
    <n v="0"/>
    <n v="0"/>
    <n v="7.8"/>
    <s v="No Scholarship"/>
    <x v="1"/>
    <x v="4"/>
    <n v="5.4"/>
    <n v="82.5"/>
    <n v="49.9"/>
    <n v="49"/>
    <n v="-0.89999999999999858"/>
    <x v="0"/>
    <x v="0"/>
    <x v="1"/>
    <x v="0"/>
    <s v="D"/>
    <n v="0"/>
  </r>
  <r>
    <n v="10"/>
    <s v="Female"/>
    <n v="6"/>
    <s v="Government"/>
    <s v="Semi-Urban"/>
    <n v="6"/>
    <n v="0"/>
    <x v="1"/>
    <n v="167737"/>
    <s v="Clerical / Service"/>
    <s v="Managerial / Executive"/>
    <n v="0"/>
    <n v="0"/>
    <n v="2"/>
    <s v="No Scholarship"/>
    <x v="1"/>
    <x v="0"/>
    <n v="16.3"/>
    <n v="93.7"/>
    <n v="68.5"/>
    <n v="57.2"/>
    <n v="-11.299999999999997"/>
    <x v="0"/>
    <x v="0"/>
    <x v="0"/>
    <x v="2"/>
    <s v="D"/>
    <n v="0"/>
  </r>
  <r>
    <n v="13"/>
    <s v="Other"/>
    <n v="7"/>
    <s v="Government"/>
    <s v="Urban"/>
    <n v="3"/>
    <n v="0"/>
    <x v="2"/>
    <n v="345508"/>
    <s v="Business / Self-Employed"/>
    <s v="Homemaker"/>
    <n v="0"/>
    <n v="0"/>
    <n v="0.4"/>
    <s v="No Scholarship"/>
    <x v="0"/>
    <x v="1"/>
    <n v="15.3"/>
    <n v="80.3"/>
    <n v="58.1"/>
    <n v="59.9"/>
    <n v="1.7999999999999972"/>
    <x v="0"/>
    <x v="0"/>
    <x v="0"/>
    <x v="0"/>
    <s v="D"/>
    <n v="0"/>
  </r>
  <r>
    <n v="12"/>
    <s v="Female"/>
    <n v="6"/>
    <s v="Private-Unaided"/>
    <s v="Rural"/>
    <n v="6"/>
    <n v="0"/>
    <x v="1"/>
    <n v="163428"/>
    <s v="Clerical / Service"/>
    <s v="Unemployed"/>
    <n v="0"/>
    <n v="0"/>
    <n v="12.8"/>
    <s v="Partial"/>
    <x v="0"/>
    <x v="1"/>
    <n v="6.6"/>
    <n v="88.9"/>
    <n v="66.900000000000006"/>
    <n v="72"/>
    <n v="5.0999999999999943"/>
    <x v="0"/>
    <x v="0"/>
    <x v="1"/>
    <x v="0"/>
    <s v="C"/>
    <n v="0"/>
  </r>
  <r>
    <n v="12"/>
    <s v="Male"/>
    <n v="7"/>
    <s v="Government-Aided"/>
    <s v="Urban"/>
    <n v="3"/>
    <n v="0"/>
    <x v="3"/>
    <n v="1008550"/>
    <s v="Clerical / Service"/>
    <s v="Homemaker"/>
    <n v="1"/>
    <n v="0"/>
    <n v="1.8"/>
    <s v="No Scholarship"/>
    <x v="0"/>
    <x v="0"/>
    <n v="17.100000000000001"/>
    <n v="90.5"/>
    <n v="65.5"/>
    <n v="70"/>
    <n v="4.5"/>
    <x v="0"/>
    <x v="0"/>
    <x v="0"/>
    <x v="2"/>
    <s v="C"/>
    <n v="0"/>
  </r>
  <r>
    <n v="14"/>
    <s v="Male"/>
    <n v="8"/>
    <s v="Government"/>
    <s v="Rural"/>
    <n v="5"/>
    <n v="0"/>
    <x v="3"/>
    <n v="1174724"/>
    <s v="Professional"/>
    <s v="Professional"/>
    <n v="0"/>
    <n v="0"/>
    <n v="4.0999999999999996"/>
    <s v="No Scholarship"/>
    <x v="0"/>
    <x v="0"/>
    <n v="12.3"/>
    <n v="96"/>
    <n v="69.400000000000006"/>
    <n v="79.900000000000006"/>
    <n v="10.5"/>
    <x v="0"/>
    <x v="1"/>
    <x v="0"/>
    <x v="2"/>
    <s v="B"/>
    <n v="0"/>
  </r>
  <r>
    <n v="12"/>
    <s v="Female"/>
    <n v="6"/>
    <s v="Government-Aided"/>
    <s v="Urban"/>
    <n v="6"/>
    <n v="0"/>
    <x v="0"/>
    <n v="368509"/>
    <s v="Business / Self-Employed"/>
    <s v="Unskilled Labor"/>
    <n v="0"/>
    <n v="1"/>
    <n v="2.6"/>
    <s v="No Scholarship"/>
    <x v="1"/>
    <x v="1"/>
    <n v="19.2"/>
    <n v="94.1"/>
    <n v="60.6"/>
    <n v="53.1"/>
    <n v="-7.5"/>
    <x v="0"/>
    <x v="0"/>
    <x v="0"/>
    <x v="2"/>
    <s v="D"/>
    <n v="0"/>
  </r>
  <r>
    <n v="16"/>
    <s v="Female"/>
    <n v="10"/>
    <s v="Government"/>
    <s v="Urban"/>
    <n v="2"/>
    <n v="0"/>
    <x v="3"/>
    <n v="991537"/>
    <s v="Business / Self-Employed"/>
    <s v="Business / Self-Employed"/>
    <n v="1"/>
    <n v="0"/>
    <n v="0.9"/>
    <s v="No Scholarship"/>
    <x v="0"/>
    <x v="3"/>
    <n v="24.6"/>
    <n v="82.7"/>
    <n v="64.900000000000006"/>
    <n v="75.400000000000006"/>
    <n v="10.5"/>
    <x v="0"/>
    <x v="1"/>
    <x v="0"/>
    <x v="0"/>
    <s v="B"/>
    <n v="0"/>
  </r>
  <r>
    <n v="14"/>
    <s v="Male"/>
    <n v="9"/>
    <s v="Government"/>
    <s v="Rural"/>
    <n v="3"/>
    <n v="0"/>
    <x v="2"/>
    <n v="259011"/>
    <s v="Professional"/>
    <s v="Clerical / Service"/>
    <n v="0"/>
    <n v="0"/>
    <n v="9.1"/>
    <s v="No Scholarship"/>
    <x v="0"/>
    <x v="4"/>
    <n v="12.9"/>
    <n v="86.5"/>
    <n v="39.6"/>
    <n v="48.5"/>
    <n v="8.8999999999999986"/>
    <x v="0"/>
    <x v="0"/>
    <x v="1"/>
    <x v="0"/>
    <s v="D"/>
    <n v="0"/>
  </r>
  <r>
    <n v="13"/>
    <s v="Female"/>
    <n v="8"/>
    <s v="Government-Aided"/>
    <s v="Semi-Urban"/>
    <n v="4"/>
    <n v="0"/>
    <x v="2"/>
    <n v="293479"/>
    <s v="Skilled Labor / Trade"/>
    <s v="Unskilled Labor"/>
    <n v="0"/>
    <n v="1"/>
    <n v="1.9"/>
    <s v="No Scholarship"/>
    <x v="1"/>
    <x v="0"/>
    <n v="15.6"/>
    <n v="94.1"/>
    <n v="53.8"/>
    <n v="52.9"/>
    <n v="-0.89999999999999858"/>
    <x v="0"/>
    <x v="0"/>
    <x v="0"/>
    <x v="2"/>
    <s v="D"/>
    <n v="0"/>
  </r>
  <r>
    <n v="16"/>
    <s v="Male"/>
    <n v="10"/>
    <s v="Government-Aided"/>
    <s v="Rural"/>
    <n v="3"/>
    <n v="0"/>
    <x v="0"/>
    <n v="390068"/>
    <s v="Unemployed"/>
    <s v="Skilled Labor / Trade"/>
    <n v="1"/>
    <n v="1"/>
    <n v="9.1"/>
    <s v="No Scholarship"/>
    <x v="0"/>
    <x v="1"/>
    <n v="6.4"/>
    <n v="92.6"/>
    <n v="55.3"/>
    <n v="69.2"/>
    <n v="13.900000000000006"/>
    <x v="0"/>
    <x v="1"/>
    <x v="1"/>
    <x v="2"/>
    <s v="C"/>
    <n v="0"/>
  </r>
  <r>
    <n v="16"/>
    <s v="Female"/>
    <n v="11"/>
    <s v="Government-Aided"/>
    <s v="Urban"/>
    <n v="3"/>
    <n v="1"/>
    <x v="3"/>
    <n v="1189139"/>
    <s v="Professional"/>
    <s v="Managerial / Executive"/>
    <n v="1"/>
    <n v="1"/>
    <n v="1.6"/>
    <s v="No Scholarship"/>
    <x v="0"/>
    <x v="0"/>
    <n v="17.899999999999999"/>
    <n v="95.8"/>
    <n v="73.2"/>
    <n v="76.099999999999994"/>
    <n v="2.8999999999999915"/>
    <x v="0"/>
    <x v="0"/>
    <x v="0"/>
    <x v="2"/>
    <s v="B"/>
    <n v="0"/>
  </r>
  <r>
    <n v="15"/>
    <s v="Male"/>
    <n v="10"/>
    <s v="Government-Aided"/>
    <s v="Urban"/>
    <n v="4"/>
    <n v="0"/>
    <x v="3"/>
    <n v="1141411"/>
    <s v="Unemployed"/>
    <s v="Clerical / Service"/>
    <n v="1"/>
    <n v="0"/>
    <n v="3.9"/>
    <s v="No Scholarship"/>
    <x v="0"/>
    <x v="3"/>
    <n v="14.1"/>
    <n v="100"/>
    <n v="55.9"/>
    <n v="81.8"/>
    <n v="25.9"/>
    <x v="0"/>
    <x v="1"/>
    <x v="0"/>
    <x v="2"/>
    <s v="B"/>
    <n v="0"/>
  </r>
  <r>
    <n v="16"/>
    <s v="Female"/>
    <n v="12"/>
    <s v="Private-Unaided"/>
    <s v="Urban"/>
    <n v="4"/>
    <n v="1"/>
    <x v="3"/>
    <n v="840276"/>
    <s v="Clerical / Service"/>
    <s v="Professional"/>
    <n v="0"/>
    <n v="0"/>
    <n v="0.9"/>
    <s v="No Scholarship"/>
    <x v="0"/>
    <x v="4"/>
    <n v="17"/>
    <n v="91.2"/>
    <n v="70.400000000000006"/>
    <n v="66.5"/>
    <n v="-3.9000000000000057"/>
    <x v="0"/>
    <x v="0"/>
    <x v="0"/>
    <x v="2"/>
    <s v="C"/>
    <n v="0"/>
  </r>
  <r>
    <n v="13"/>
    <s v="Female"/>
    <n v="9"/>
    <s v="Private-Unaided"/>
    <s v="Urban"/>
    <n v="4"/>
    <n v="0"/>
    <x v="1"/>
    <n v="67561"/>
    <s v="Unskilled Labor"/>
    <s v="Professional"/>
    <n v="1"/>
    <n v="1"/>
    <n v="3.3"/>
    <s v="No Scholarship"/>
    <x v="0"/>
    <x v="1"/>
    <n v="12.9"/>
    <n v="78.7"/>
    <n v="40.299999999999997"/>
    <n v="51.8"/>
    <n v="11.5"/>
    <x v="0"/>
    <x v="1"/>
    <x v="0"/>
    <x v="0"/>
    <s v="D"/>
    <n v="0"/>
  </r>
  <r>
    <n v="16"/>
    <s v="Male"/>
    <n v="12"/>
    <s v="Government"/>
    <s v="Rural"/>
    <n v="6"/>
    <n v="1"/>
    <x v="1"/>
    <n v="60920"/>
    <s v="Clerical / Service"/>
    <s v="Clerical / Service"/>
    <n v="1"/>
    <n v="0"/>
    <n v="9.3000000000000007"/>
    <s v="Partial"/>
    <x v="0"/>
    <x v="0"/>
    <n v="8.4"/>
    <n v="90"/>
    <n v="69.3"/>
    <n v="86.2"/>
    <n v="16.900000000000006"/>
    <x v="0"/>
    <x v="1"/>
    <x v="1"/>
    <x v="2"/>
    <s v="B"/>
    <n v="0"/>
  </r>
  <r>
    <n v="17"/>
    <s v="Female"/>
    <n v="12"/>
    <s v="Private-Unaided"/>
    <s v="Urban"/>
    <n v="3"/>
    <n v="0"/>
    <x v="2"/>
    <n v="280661"/>
    <s v="Unskilled Labor"/>
    <s v="Unemployed"/>
    <n v="0"/>
    <n v="1"/>
    <n v="1.1000000000000001"/>
    <s v="No Scholarship"/>
    <x v="0"/>
    <x v="3"/>
    <n v="14.4"/>
    <n v="78.900000000000006"/>
    <n v="64.7"/>
    <n v="66.5"/>
    <n v="1.7999999999999972"/>
    <x v="0"/>
    <x v="0"/>
    <x v="0"/>
    <x v="0"/>
    <s v="C"/>
    <n v="0"/>
  </r>
  <r>
    <n v="16"/>
    <s v="Female"/>
    <n v="12"/>
    <s v="Private-Unaided"/>
    <s v="Rural"/>
    <n v="6"/>
    <n v="0"/>
    <x v="0"/>
    <n v="522474"/>
    <s v="Clerical / Service"/>
    <s v="Skilled Labor / Trade"/>
    <n v="0"/>
    <n v="1"/>
    <n v="0.9"/>
    <s v="No Scholarship"/>
    <x v="0"/>
    <x v="1"/>
    <n v="10.8"/>
    <n v="77.5"/>
    <n v="65.8"/>
    <n v="65.599999999999994"/>
    <n v="-0.20000000000000284"/>
    <x v="0"/>
    <x v="0"/>
    <x v="0"/>
    <x v="0"/>
    <s v="C"/>
    <n v="0"/>
  </r>
  <r>
    <n v="12"/>
    <s v="Male"/>
    <n v="6"/>
    <s v="Government"/>
    <s v="Semi-Urban"/>
    <n v="5"/>
    <n v="0"/>
    <x v="4"/>
    <n v="2509211"/>
    <s v="Managerial / Executive"/>
    <s v="Professional"/>
    <n v="1"/>
    <n v="1"/>
    <n v="2.8"/>
    <s v="No Scholarship"/>
    <x v="0"/>
    <x v="0"/>
    <n v="14.5"/>
    <n v="98.1"/>
    <n v="62.3"/>
    <n v="64"/>
    <n v="1.7000000000000028"/>
    <x v="0"/>
    <x v="0"/>
    <x v="0"/>
    <x v="2"/>
    <s v="C"/>
    <n v="0"/>
  </r>
  <r>
    <n v="16"/>
    <s v="Female"/>
    <n v="10"/>
    <s v="Private-Unaided"/>
    <s v="Rural"/>
    <n v="6"/>
    <n v="1"/>
    <x v="1"/>
    <n v="94222"/>
    <s v="Unemployed"/>
    <s v="Unemployed"/>
    <n v="0"/>
    <n v="0"/>
    <n v="4.4000000000000004"/>
    <s v="Partial"/>
    <x v="0"/>
    <x v="1"/>
    <n v="11"/>
    <n v="81.5"/>
    <n v="39.6"/>
    <n v="53.8"/>
    <n v="14.199999999999996"/>
    <x v="0"/>
    <x v="1"/>
    <x v="0"/>
    <x v="0"/>
    <s v="D"/>
    <n v="0"/>
  </r>
  <r>
    <n v="15"/>
    <s v="Female"/>
    <n v="10"/>
    <s v="Government-Aided"/>
    <s v="Urban"/>
    <n v="5"/>
    <n v="0"/>
    <x v="3"/>
    <n v="789652"/>
    <s v="Managerial / Executive"/>
    <s v="Skilled Labor / Trade"/>
    <n v="1"/>
    <n v="0"/>
    <n v="1.5"/>
    <s v="No Scholarship"/>
    <x v="0"/>
    <x v="1"/>
    <n v="18.2"/>
    <n v="88"/>
    <n v="73.599999999999994"/>
    <n v="76.599999999999994"/>
    <n v="3"/>
    <x v="0"/>
    <x v="0"/>
    <x v="0"/>
    <x v="0"/>
    <s v="B"/>
    <n v="0"/>
  </r>
  <r>
    <n v="18"/>
    <s v="Male"/>
    <n v="12"/>
    <s v="Government-Aided"/>
    <s v="Semi-Urban"/>
    <n v="3"/>
    <n v="0"/>
    <x v="3"/>
    <n v="857678"/>
    <s v="Unemployed"/>
    <s v="Unskilled Labor"/>
    <n v="0"/>
    <n v="1"/>
    <n v="5.5"/>
    <s v="No Scholarship"/>
    <x v="0"/>
    <x v="0"/>
    <n v="18.8"/>
    <n v="94.7"/>
    <n v="64.7"/>
    <n v="76.400000000000006"/>
    <n v="11.700000000000003"/>
    <x v="0"/>
    <x v="1"/>
    <x v="1"/>
    <x v="2"/>
    <s v="B"/>
    <n v="0"/>
  </r>
  <r>
    <n v="15"/>
    <s v="Female"/>
    <n v="11"/>
    <s v="Government"/>
    <s v="Rural"/>
    <n v="4"/>
    <n v="0"/>
    <x v="0"/>
    <n v="540163"/>
    <s v="Unemployed"/>
    <s v="Unemployed"/>
    <n v="0"/>
    <n v="0"/>
    <n v="6.3"/>
    <s v="No Scholarship"/>
    <x v="0"/>
    <x v="4"/>
    <n v="16.399999999999999"/>
    <n v="83.3"/>
    <n v="52.4"/>
    <n v="55"/>
    <n v="2.6000000000000014"/>
    <x v="0"/>
    <x v="0"/>
    <x v="1"/>
    <x v="0"/>
    <s v="D"/>
    <n v="0"/>
  </r>
  <r>
    <n v="12"/>
    <s v="Female"/>
    <n v="8"/>
    <s v="Government"/>
    <s v="Semi-Urban"/>
    <n v="6"/>
    <n v="0"/>
    <x v="3"/>
    <n v="938876"/>
    <s v="Managerial / Executive"/>
    <s v="Business / Self-Employed"/>
    <n v="1"/>
    <n v="1"/>
    <n v="1.6"/>
    <s v="No Scholarship"/>
    <x v="0"/>
    <x v="0"/>
    <n v="12.7"/>
    <n v="95.6"/>
    <n v="56.5"/>
    <n v="66.5"/>
    <n v="10"/>
    <x v="0"/>
    <x v="0"/>
    <x v="0"/>
    <x v="2"/>
    <s v="C"/>
    <n v="0"/>
  </r>
  <r>
    <n v="16"/>
    <s v="Female"/>
    <n v="11"/>
    <s v="Government"/>
    <s v="Urban"/>
    <n v="7"/>
    <n v="0"/>
    <x v="4"/>
    <n v="5303280"/>
    <s v="Skilled Labor / Trade"/>
    <s v="Homemaker"/>
    <n v="1"/>
    <n v="1"/>
    <n v="2.9"/>
    <s v="No Scholarship"/>
    <x v="0"/>
    <x v="1"/>
    <n v="15.6"/>
    <n v="98.8"/>
    <n v="70"/>
    <n v="82.7"/>
    <n v="12.700000000000003"/>
    <x v="0"/>
    <x v="1"/>
    <x v="0"/>
    <x v="2"/>
    <s v="B"/>
    <n v="0"/>
  </r>
  <r>
    <n v="14"/>
    <s v="Female"/>
    <n v="10"/>
    <s v="Government"/>
    <s v="Urban"/>
    <n v="3"/>
    <n v="0"/>
    <x v="1"/>
    <n v="69018"/>
    <s v="Unskilled Labor"/>
    <s v="Clerical / Service"/>
    <n v="1"/>
    <n v="1"/>
    <n v="3.6"/>
    <s v="Full"/>
    <x v="0"/>
    <x v="4"/>
    <n v="13.2"/>
    <n v="92.7"/>
    <n v="71.8"/>
    <n v="84.4"/>
    <n v="12.600000000000009"/>
    <x v="0"/>
    <x v="1"/>
    <x v="0"/>
    <x v="2"/>
    <s v="B"/>
    <n v="0"/>
  </r>
  <r>
    <n v="16"/>
    <s v="Female"/>
    <n v="10"/>
    <s v="Private-Unaided"/>
    <s v="Semi-Urban"/>
    <n v="6"/>
    <n v="1"/>
    <x v="4"/>
    <n v="1870570"/>
    <s v="Professional"/>
    <s v="Homemaker"/>
    <n v="0"/>
    <n v="0"/>
    <m/>
    <s v="No Scholarship"/>
    <x v="0"/>
    <x v="1"/>
    <n v="19.7"/>
    <n v="95.5"/>
    <n v="59.6"/>
    <n v="64.5"/>
    <n v="4.8999999999999986"/>
    <x v="0"/>
    <x v="0"/>
    <x v="0"/>
    <x v="2"/>
    <s v="C"/>
    <n v="0"/>
  </r>
  <r>
    <n v="13"/>
    <s v="Male"/>
    <n v="7"/>
    <s v="Government"/>
    <s v="Urban"/>
    <n v="4"/>
    <n v="0"/>
    <x v="2"/>
    <n v="218255"/>
    <s v="Clerical / Service"/>
    <s v="Clerical / Service"/>
    <n v="1"/>
    <n v="0"/>
    <n v="1.8"/>
    <s v="No Scholarship"/>
    <x v="0"/>
    <x v="1"/>
    <n v="15"/>
    <n v="90.1"/>
    <n v="57.8"/>
    <n v="76.2"/>
    <n v="18.400000000000006"/>
    <x v="0"/>
    <x v="1"/>
    <x v="0"/>
    <x v="2"/>
    <s v="B"/>
    <n v="0"/>
  </r>
  <r>
    <n v="12"/>
    <s v="Male"/>
    <n v="7"/>
    <s v="Government"/>
    <s v="Semi-Urban"/>
    <n v="6"/>
    <n v="0"/>
    <x v="2"/>
    <n v="181481"/>
    <s v="Managerial / Executive"/>
    <s v="Clerical / Service"/>
    <n v="0"/>
    <n v="1"/>
    <n v="6.2"/>
    <s v="No Scholarship"/>
    <x v="0"/>
    <x v="3"/>
    <n v="13.6"/>
    <n v="84.4"/>
    <n v="58.7"/>
    <n v="66.400000000000006"/>
    <n v="7.7000000000000028"/>
    <x v="0"/>
    <x v="0"/>
    <x v="1"/>
    <x v="0"/>
    <s v="C"/>
    <n v="0"/>
  </r>
  <r>
    <n v="15"/>
    <s v="Male"/>
    <n v="10"/>
    <s v="Private-Unaided"/>
    <s v="Urban"/>
    <n v="4"/>
    <n v="0"/>
    <x v="1"/>
    <n v="61623"/>
    <s v="Unemployed"/>
    <s v="Unemployed"/>
    <n v="0"/>
    <n v="0"/>
    <n v="3.3"/>
    <s v="No Scholarship"/>
    <x v="0"/>
    <x v="1"/>
    <n v="16.100000000000001"/>
    <n v="86.7"/>
    <n v="42.7"/>
    <n v="42.8"/>
    <n v="9.9999999999994316E-2"/>
    <x v="0"/>
    <x v="0"/>
    <x v="0"/>
    <x v="0"/>
    <s v="D"/>
    <n v="0"/>
  </r>
  <r>
    <n v="13"/>
    <s v="Female"/>
    <n v="7"/>
    <s v="Government"/>
    <s v="Semi-Urban"/>
    <n v="4"/>
    <n v="0"/>
    <x v="2"/>
    <n v="331997"/>
    <s v="Professional"/>
    <s v="Homemaker"/>
    <m/>
    <n v="0"/>
    <n v="4"/>
    <s v="No Scholarship"/>
    <x v="0"/>
    <x v="3"/>
    <n v="13.8"/>
    <n v="86.4"/>
    <n v="60.5"/>
    <n v="53.5"/>
    <n v="-7"/>
    <x v="0"/>
    <x v="0"/>
    <x v="0"/>
    <x v="0"/>
    <s v="D"/>
    <n v="0"/>
  </r>
  <r>
    <n v="14"/>
    <s v="Female"/>
    <n v="10"/>
    <s v="Private-Unaided"/>
    <s v="Semi-Urban"/>
    <n v="5"/>
    <n v="0"/>
    <x v="0"/>
    <n v="417570"/>
    <s v="Skilled Labor / Trade"/>
    <s v="Skilled Labor / Trade"/>
    <n v="1"/>
    <n v="0"/>
    <n v="1.2"/>
    <s v="No Scholarship"/>
    <x v="0"/>
    <x v="0"/>
    <n v="19.7"/>
    <n v="79.099999999999994"/>
    <n v="54.3"/>
    <n v="71.099999999999994"/>
    <n v="16.799999999999997"/>
    <x v="0"/>
    <x v="1"/>
    <x v="0"/>
    <x v="0"/>
    <s v="C"/>
    <n v="0"/>
  </r>
  <r>
    <n v="14"/>
    <s v="Male"/>
    <n v="8"/>
    <s v="Government"/>
    <s v="Urban"/>
    <n v="5"/>
    <n v="0"/>
    <x v="0"/>
    <n v="369260"/>
    <s v="Clerical / Service"/>
    <s v="Managerial / Executive"/>
    <n v="1"/>
    <n v="1"/>
    <n v="0.8"/>
    <s v="Full"/>
    <x v="0"/>
    <x v="0"/>
    <n v="15.3"/>
    <n v="82.8"/>
    <n v="63.5"/>
    <n v="64.5"/>
    <n v="1"/>
    <x v="0"/>
    <x v="0"/>
    <x v="0"/>
    <x v="0"/>
    <s v="C"/>
    <n v="0"/>
  </r>
  <r>
    <n v="17"/>
    <s v="Female"/>
    <n v="12"/>
    <s v="Government"/>
    <s v="Rural"/>
    <n v="5"/>
    <n v="0"/>
    <x v="1"/>
    <n v="121832"/>
    <s v="Business / Self-Employed"/>
    <s v="Clerical / Service"/>
    <n v="0"/>
    <n v="0"/>
    <n v="9.6"/>
    <s v="No Scholarship"/>
    <x v="0"/>
    <x v="4"/>
    <n v="5.0999999999999996"/>
    <n v="73"/>
    <n v="56.1"/>
    <n v="59.2"/>
    <n v="3.1000000000000014"/>
    <x v="0"/>
    <x v="0"/>
    <x v="1"/>
    <x v="1"/>
    <s v="D"/>
    <n v="0"/>
  </r>
  <r>
    <n v="18"/>
    <s v="Female"/>
    <n v="12"/>
    <s v="Government"/>
    <s v="Urban"/>
    <n v="5"/>
    <n v="1"/>
    <x v="2"/>
    <n v="339637"/>
    <s v="Skilled Labor / Trade"/>
    <s v="Unskilled Labor"/>
    <n v="0"/>
    <n v="1"/>
    <n v="1.4"/>
    <s v="Full"/>
    <x v="0"/>
    <x v="0"/>
    <n v="14.5"/>
    <n v="74.599999999999994"/>
    <n v="62.6"/>
    <n v="75.2"/>
    <n v="12.600000000000001"/>
    <x v="0"/>
    <x v="1"/>
    <x v="0"/>
    <x v="1"/>
    <s v="B"/>
    <n v="0"/>
  </r>
  <r>
    <n v="14"/>
    <s v="Female"/>
    <n v="8"/>
    <s v="Government"/>
    <s v="Semi-Urban"/>
    <n v="2"/>
    <n v="1"/>
    <x v="0"/>
    <n v="361916"/>
    <s v="Business / Self-Employed"/>
    <s v="Homemaker"/>
    <n v="0"/>
    <n v="1"/>
    <n v="2.7"/>
    <s v="No Scholarship"/>
    <x v="0"/>
    <x v="1"/>
    <n v="13.5"/>
    <n v="97.1"/>
    <n v="82"/>
    <n v="66.099999999999994"/>
    <n v="-15.900000000000006"/>
    <x v="0"/>
    <x v="0"/>
    <x v="0"/>
    <x v="2"/>
    <s v="C"/>
    <n v="0"/>
  </r>
  <r>
    <n v="13"/>
    <s v="Male"/>
    <n v="8"/>
    <s v="Government-Aided"/>
    <s v="Urban"/>
    <n v="5"/>
    <n v="1"/>
    <x v="4"/>
    <n v="3524688"/>
    <s v="Managerial / Executive"/>
    <s v="Clerical / Service"/>
    <m/>
    <n v="0"/>
    <n v="0.3"/>
    <s v="No Scholarship"/>
    <x v="0"/>
    <x v="0"/>
    <n v="11.6"/>
    <n v="100"/>
    <n v="84.1"/>
    <n v="68.3"/>
    <n v="-15.799999999999997"/>
    <x v="0"/>
    <x v="0"/>
    <x v="0"/>
    <x v="2"/>
    <s v="C"/>
    <n v="0"/>
  </r>
  <r>
    <n v="17"/>
    <s v="Female"/>
    <n v="12"/>
    <s v="Private-Unaided"/>
    <s v="Urban"/>
    <n v="5"/>
    <n v="0"/>
    <x v="2"/>
    <n v="285683"/>
    <s v="Clerical / Service"/>
    <s v="Unemployed"/>
    <n v="1"/>
    <n v="0"/>
    <n v="1.4"/>
    <s v="No Scholarship"/>
    <x v="0"/>
    <x v="1"/>
    <n v="10.6"/>
    <n v="89.4"/>
    <n v="85.1"/>
    <n v="85.8"/>
    <n v="0.70000000000000284"/>
    <x v="0"/>
    <x v="0"/>
    <x v="0"/>
    <x v="0"/>
    <s v="B"/>
    <n v="0"/>
  </r>
  <r>
    <n v="15"/>
    <s v="Female"/>
    <n v="11"/>
    <s v="Private-Unaided"/>
    <s v="Semi-Urban"/>
    <n v="4"/>
    <n v="0"/>
    <x v="1"/>
    <n v="105976"/>
    <s v="Unemployed"/>
    <s v="Unskilled Labor"/>
    <n v="1"/>
    <n v="0"/>
    <n v="1.4"/>
    <s v="Partial"/>
    <x v="0"/>
    <x v="1"/>
    <n v="7.4"/>
    <n v="82.6"/>
    <n v="44.4"/>
    <n v="52.2"/>
    <n v="7.8000000000000043"/>
    <x v="0"/>
    <x v="0"/>
    <x v="0"/>
    <x v="0"/>
    <s v="D"/>
    <n v="0"/>
  </r>
  <r>
    <n v="15"/>
    <s v="Male"/>
    <n v="10"/>
    <s v="Private-Unaided"/>
    <s v="Semi-Urban"/>
    <n v="6"/>
    <n v="0"/>
    <x v="1"/>
    <n v="174489"/>
    <s v="Unskilled Labor"/>
    <s v="Unemployed"/>
    <n v="0"/>
    <n v="0"/>
    <n v="5"/>
    <s v="No Scholarship"/>
    <x v="0"/>
    <x v="1"/>
    <n v="15.7"/>
    <n v="93.3"/>
    <n v="59"/>
    <n v="64.7"/>
    <n v="5.7000000000000028"/>
    <x v="0"/>
    <x v="0"/>
    <x v="1"/>
    <x v="2"/>
    <s v="C"/>
    <n v="0"/>
  </r>
  <r>
    <n v="13"/>
    <s v="Female"/>
    <n v="7"/>
    <s v="Government"/>
    <s v="Rural"/>
    <n v="5"/>
    <n v="0"/>
    <x v="2"/>
    <n v="323023"/>
    <s v="Unskilled Labor"/>
    <s v="Skilled Labor / Trade"/>
    <n v="0"/>
    <n v="0"/>
    <n v="12.1"/>
    <s v="No Scholarship"/>
    <x v="1"/>
    <x v="0"/>
    <n v="11.1"/>
    <n v="70.8"/>
    <n v="59.6"/>
    <n v="82.3"/>
    <n v="22.699999999999996"/>
    <x v="0"/>
    <x v="1"/>
    <x v="1"/>
    <x v="1"/>
    <s v="B"/>
    <n v="0"/>
  </r>
  <r>
    <n v="15"/>
    <s v="Male"/>
    <n v="9"/>
    <s v="Private-Unaided"/>
    <s v="Semi-Urban"/>
    <n v="2"/>
    <n v="0"/>
    <x v="2"/>
    <n v="260906"/>
    <s v="Unemployed"/>
    <s v="Business / Self-Employed"/>
    <n v="0"/>
    <n v="1"/>
    <n v="5.5"/>
    <s v="No Scholarship"/>
    <x v="1"/>
    <x v="1"/>
    <n v="16.899999999999999"/>
    <n v="93.9"/>
    <n v="54.8"/>
    <n v="74.3"/>
    <n v="19.5"/>
    <x v="0"/>
    <x v="1"/>
    <x v="1"/>
    <x v="2"/>
    <s v="C"/>
    <n v="0"/>
  </r>
  <r>
    <n v="12"/>
    <s v="Male"/>
    <n v="6"/>
    <s v="Government-Aided"/>
    <s v="Urban"/>
    <n v="3"/>
    <n v="0"/>
    <x v="0"/>
    <n v="610066"/>
    <s v="Clerical / Service"/>
    <s v="Professional"/>
    <n v="1"/>
    <n v="1"/>
    <n v="0.6"/>
    <s v="No Scholarship"/>
    <x v="0"/>
    <x v="0"/>
    <n v="17.8"/>
    <n v="85.6"/>
    <n v="49.5"/>
    <n v="74.400000000000006"/>
    <n v="24.900000000000006"/>
    <x v="0"/>
    <x v="1"/>
    <x v="0"/>
    <x v="0"/>
    <s v="C"/>
    <n v="0"/>
  </r>
  <r>
    <n v="18"/>
    <s v="Male"/>
    <n v="12"/>
    <s v="Government"/>
    <s v="Semi-Urban"/>
    <n v="3"/>
    <n v="0"/>
    <x v="1"/>
    <n v="177955"/>
    <s v="Unskilled Labor"/>
    <s v="Managerial / Executive"/>
    <n v="1"/>
    <n v="0"/>
    <n v="1.8"/>
    <s v="Full"/>
    <x v="0"/>
    <x v="0"/>
    <n v="9.4"/>
    <n v="78.8"/>
    <n v="57"/>
    <n v="62.8"/>
    <n v="5.7999999999999972"/>
    <x v="0"/>
    <x v="0"/>
    <x v="0"/>
    <x v="0"/>
    <s v="C"/>
    <n v="0"/>
  </r>
  <r>
    <n v="18"/>
    <s v="Male"/>
    <n v="12"/>
    <s v="Government"/>
    <s v="Rural"/>
    <n v="6"/>
    <n v="1"/>
    <x v="0"/>
    <n v="667379"/>
    <s v="Unskilled Labor"/>
    <s v="Managerial / Executive"/>
    <n v="0"/>
    <n v="0"/>
    <n v="4.0999999999999996"/>
    <s v="No Scholarship"/>
    <x v="0"/>
    <x v="4"/>
    <n v="16.5"/>
    <n v="87"/>
    <n v="52.7"/>
    <n v="60.4"/>
    <n v="7.6999999999999957"/>
    <x v="0"/>
    <x v="0"/>
    <x v="0"/>
    <x v="0"/>
    <s v="C"/>
    <n v="0"/>
  </r>
  <r>
    <n v="14"/>
    <s v="Female"/>
    <n v="10"/>
    <s v="Government-Aided"/>
    <s v="Rural"/>
    <n v="3"/>
    <n v="0"/>
    <x v="0"/>
    <n v="539396"/>
    <s v="Skilled Labor / Trade"/>
    <s v="Skilled Labor / Trade"/>
    <n v="0"/>
    <n v="1"/>
    <n v="3.4"/>
    <s v="Full"/>
    <x v="1"/>
    <x v="4"/>
    <n v="11.2"/>
    <n v="85.2"/>
    <n v="83.9"/>
    <n v="76.5"/>
    <n v="-7.4000000000000057"/>
    <x v="0"/>
    <x v="0"/>
    <x v="0"/>
    <x v="0"/>
    <s v="B"/>
    <n v="0"/>
  </r>
  <r>
    <n v="12"/>
    <s v="Male"/>
    <n v="8"/>
    <s v="Government"/>
    <s v="Rural"/>
    <n v="3"/>
    <n v="1"/>
    <x v="2"/>
    <n v="252969"/>
    <s v="Clerical / Service"/>
    <s v="Business / Self-Employed"/>
    <n v="0"/>
    <n v="0"/>
    <n v="4.5"/>
    <s v="No Scholarship"/>
    <x v="1"/>
    <x v="2"/>
    <n v="18.399999999999999"/>
    <n v="84.4"/>
    <n v="64.900000000000006"/>
    <n v="74"/>
    <n v="9.0999999999999943"/>
    <x v="0"/>
    <x v="0"/>
    <x v="0"/>
    <x v="0"/>
    <s v="C"/>
    <n v="0"/>
  </r>
  <r>
    <n v="16"/>
    <s v="Female"/>
    <n v="11"/>
    <s v="Government-Aided"/>
    <s v="Semi-Urban"/>
    <n v="3"/>
    <n v="0"/>
    <x v="1"/>
    <n v="154960"/>
    <s v="Unskilled Labor"/>
    <s v="Professional"/>
    <n v="1"/>
    <n v="0"/>
    <n v="0.7"/>
    <s v="Partial"/>
    <x v="0"/>
    <x v="4"/>
    <n v="13.6"/>
    <n v="89"/>
    <n v="61.7"/>
    <n v="66.5"/>
    <n v="4.7999999999999972"/>
    <x v="0"/>
    <x v="0"/>
    <x v="0"/>
    <x v="0"/>
    <s v="C"/>
    <n v="0"/>
  </r>
  <r>
    <n v="16"/>
    <s v="Female"/>
    <n v="10"/>
    <s v="Government"/>
    <s v="Urban"/>
    <n v="5"/>
    <n v="0"/>
    <x v="2"/>
    <n v="320765"/>
    <s v="Business / Self-Employed"/>
    <s v="Professional"/>
    <n v="1"/>
    <n v="1"/>
    <n v="0.7"/>
    <s v="No Scholarship"/>
    <x v="0"/>
    <x v="0"/>
    <n v="12.6"/>
    <n v="85.7"/>
    <n v="53.7"/>
    <n v="60.9"/>
    <n v="7.1999999999999957"/>
    <x v="0"/>
    <x v="0"/>
    <x v="0"/>
    <x v="0"/>
    <s v="C"/>
    <n v="0"/>
  </r>
  <r>
    <n v="12"/>
    <s v="Female"/>
    <n v="8"/>
    <s v="Private-Unaided"/>
    <s v="Urban"/>
    <n v="3"/>
    <n v="0"/>
    <x v="2"/>
    <n v="289391"/>
    <s v="Business / Self-Employed"/>
    <s v="Business / Self-Employed"/>
    <n v="0"/>
    <n v="0"/>
    <n v="1.2"/>
    <s v="No Scholarship"/>
    <x v="0"/>
    <x v="1"/>
    <n v="11.6"/>
    <n v="87"/>
    <n v="65.599999999999994"/>
    <n v="59.3"/>
    <n v="-6.2999999999999972"/>
    <x v="0"/>
    <x v="0"/>
    <x v="0"/>
    <x v="0"/>
    <s v="D"/>
    <n v="0"/>
  </r>
  <r>
    <n v="13"/>
    <s v="Male"/>
    <n v="9"/>
    <s v="Private-Unaided"/>
    <s v="Urban"/>
    <n v="3"/>
    <n v="1"/>
    <x v="1"/>
    <n v="127134"/>
    <s v="Clerical / Service"/>
    <s v="Managerial / Executive"/>
    <n v="1"/>
    <n v="0"/>
    <n v="1.3"/>
    <s v="No Scholarship"/>
    <x v="0"/>
    <x v="0"/>
    <n v="12.7"/>
    <n v="72.2"/>
    <n v="64.3"/>
    <n v="74.7"/>
    <n v="10.400000000000006"/>
    <x v="0"/>
    <x v="1"/>
    <x v="0"/>
    <x v="1"/>
    <s v="C"/>
    <n v="0"/>
  </r>
  <r>
    <n v="13"/>
    <s v="Female"/>
    <n v="8"/>
    <s v="Private-Unaided"/>
    <s v="Rural"/>
    <n v="4"/>
    <n v="0"/>
    <x v="4"/>
    <n v="3977051"/>
    <s v="Professional"/>
    <s v="Professional"/>
    <n v="0"/>
    <n v="0"/>
    <n v="9.1999999999999993"/>
    <s v="No Scholarship"/>
    <x v="0"/>
    <x v="3"/>
    <n v="16.399999999999999"/>
    <n v="91"/>
    <n v="82"/>
    <n v="89.8"/>
    <n v="7.7999999999999972"/>
    <x v="0"/>
    <x v="0"/>
    <x v="1"/>
    <x v="2"/>
    <s v="B"/>
    <n v="0"/>
  </r>
  <r>
    <n v="17"/>
    <s v="Female"/>
    <n v="11"/>
    <s v="Government"/>
    <s v="Rural"/>
    <n v="4"/>
    <n v="1"/>
    <x v="0"/>
    <n v="662272"/>
    <s v="Unskilled Labor"/>
    <s v="Homemaker"/>
    <m/>
    <n v="0"/>
    <n v="6.2"/>
    <s v="No Scholarship"/>
    <x v="0"/>
    <x v="0"/>
    <n v="7.9"/>
    <n v="85.2"/>
    <n v="59.3"/>
    <n v="61.3"/>
    <n v="2"/>
    <x v="0"/>
    <x v="0"/>
    <x v="1"/>
    <x v="0"/>
    <s v="C"/>
    <n v="0"/>
  </r>
  <r>
    <n v="13"/>
    <s v="Female"/>
    <n v="9"/>
    <s v="Government"/>
    <s v="Semi-Urban"/>
    <n v="5"/>
    <n v="0"/>
    <x v="2"/>
    <n v="194812"/>
    <s v="Unemployed"/>
    <s v="Managerial / Executive"/>
    <n v="0"/>
    <n v="0"/>
    <n v="2.5"/>
    <s v="No Scholarship"/>
    <x v="0"/>
    <x v="1"/>
    <n v="15.9"/>
    <n v="89"/>
    <n v="49.5"/>
    <n v="66.7"/>
    <n v="17.200000000000003"/>
    <x v="0"/>
    <x v="1"/>
    <x v="0"/>
    <x v="0"/>
    <s v="C"/>
    <n v="0"/>
  </r>
  <r>
    <n v="12"/>
    <s v="Female"/>
    <n v="8"/>
    <s v="Government-Aided"/>
    <s v="Rural"/>
    <n v="3"/>
    <n v="0"/>
    <x v="2"/>
    <n v="339827"/>
    <s v="Unemployed"/>
    <s v="Clerical / Service"/>
    <n v="0"/>
    <n v="0"/>
    <n v="9.1999999999999993"/>
    <s v="No Scholarship"/>
    <x v="0"/>
    <x v="1"/>
    <n v="18.8"/>
    <n v="89"/>
    <n v="49.8"/>
    <n v="55.6"/>
    <n v="5.8000000000000043"/>
    <x v="0"/>
    <x v="0"/>
    <x v="1"/>
    <x v="0"/>
    <s v="D"/>
    <n v="0"/>
  </r>
  <r>
    <n v="13"/>
    <s v="Male"/>
    <n v="7"/>
    <s v="Government"/>
    <s v="Rural"/>
    <n v="4"/>
    <n v="0"/>
    <x v="2"/>
    <n v="217221"/>
    <s v="Clerical / Service"/>
    <s v="Clerical / Service"/>
    <n v="0"/>
    <n v="1"/>
    <n v="16.600000000000001"/>
    <s v="No Scholarship"/>
    <x v="0"/>
    <x v="0"/>
    <n v="20.100000000000001"/>
    <n v="90.1"/>
    <n v="65.099999999999994"/>
    <n v="60.5"/>
    <n v="-4.5999999999999943"/>
    <x v="0"/>
    <x v="0"/>
    <x v="2"/>
    <x v="2"/>
    <s v="C"/>
    <n v="0"/>
  </r>
  <r>
    <n v="17"/>
    <s v="Other"/>
    <n v="11"/>
    <s v="Government-Aided"/>
    <s v="Urban"/>
    <n v="7"/>
    <n v="0"/>
    <x v="0"/>
    <n v="551558"/>
    <s v="Clerical / Service"/>
    <s v="Clerical / Service"/>
    <n v="1"/>
    <n v="1"/>
    <n v="0.8"/>
    <s v="Partial"/>
    <x v="0"/>
    <x v="0"/>
    <n v="17.7"/>
    <n v="83.1"/>
    <n v="58.4"/>
    <n v="65"/>
    <n v="6.6000000000000014"/>
    <x v="0"/>
    <x v="0"/>
    <x v="0"/>
    <x v="0"/>
    <s v="C"/>
    <n v="0"/>
  </r>
  <r>
    <n v="14"/>
    <s v="Male"/>
    <n v="10"/>
    <s v="Government-Aided"/>
    <s v="Semi-Urban"/>
    <n v="4"/>
    <n v="1"/>
    <x v="1"/>
    <n v="107390"/>
    <s v="Clerical / Service"/>
    <s v="Unskilled Labor"/>
    <n v="0"/>
    <n v="1"/>
    <n v="0.9"/>
    <s v="No Scholarship"/>
    <x v="1"/>
    <x v="1"/>
    <n v="5.3"/>
    <n v="76.7"/>
    <n v="47.4"/>
    <n v="49"/>
    <n v="1.6000000000000014"/>
    <x v="0"/>
    <x v="0"/>
    <x v="0"/>
    <x v="0"/>
    <s v="D"/>
    <n v="0"/>
  </r>
  <r>
    <n v="16"/>
    <s v="Female"/>
    <n v="12"/>
    <s v="Private-Unaided"/>
    <s v="Semi-Urban"/>
    <n v="4"/>
    <n v="0"/>
    <x v="3"/>
    <n v="1280157"/>
    <s v="Managerial / Executive"/>
    <s v="Homemaker"/>
    <n v="0"/>
    <n v="1"/>
    <n v="1.9"/>
    <s v="No Scholarship"/>
    <x v="1"/>
    <x v="4"/>
    <n v="13.2"/>
    <n v="85.5"/>
    <n v="64.599999999999994"/>
    <n v="62.2"/>
    <n v="-2.3999999999999915"/>
    <x v="0"/>
    <x v="0"/>
    <x v="0"/>
    <x v="0"/>
    <s v="C"/>
    <n v="0"/>
  </r>
  <r>
    <n v="16"/>
    <s v="Female"/>
    <n v="11"/>
    <s v="Private-Unaided"/>
    <s v="Rural"/>
    <n v="2"/>
    <n v="0"/>
    <x v="0"/>
    <n v="628500"/>
    <s v="Unemployed"/>
    <s v="Unskilled Labor"/>
    <n v="1"/>
    <n v="1"/>
    <n v="7.5"/>
    <s v="No Scholarship"/>
    <x v="0"/>
    <x v="3"/>
    <n v="13.2"/>
    <n v="79.900000000000006"/>
    <n v="73.2"/>
    <n v="58.9"/>
    <n v="-14.300000000000004"/>
    <x v="0"/>
    <x v="0"/>
    <x v="1"/>
    <x v="0"/>
    <s v="D"/>
    <n v="0"/>
  </r>
  <r>
    <n v="18"/>
    <s v="Female"/>
    <n v="12"/>
    <s v="Private-Unaided"/>
    <s v="Semi-Urban"/>
    <n v="2"/>
    <n v="0"/>
    <x v="1"/>
    <n v="123336"/>
    <s v="Professional"/>
    <s v="Unskilled Labor"/>
    <n v="1"/>
    <n v="1"/>
    <n v="5.6"/>
    <s v="Partial"/>
    <x v="0"/>
    <x v="1"/>
    <n v="11.4"/>
    <n v="82.9"/>
    <n v="48.8"/>
    <n v="68.5"/>
    <n v="19.700000000000003"/>
    <x v="0"/>
    <x v="1"/>
    <x v="1"/>
    <x v="0"/>
    <s v="C"/>
    <n v="0"/>
  </r>
  <r>
    <n v="10"/>
    <s v="Male"/>
    <n v="6"/>
    <s v="Private-Unaided"/>
    <s v="Rural"/>
    <n v="2"/>
    <n v="1"/>
    <x v="2"/>
    <n v="180216"/>
    <s v="Clerical / Service"/>
    <s v="Homemaker"/>
    <n v="0"/>
    <n v="1"/>
    <n v="3"/>
    <s v="No Scholarship"/>
    <x v="0"/>
    <x v="4"/>
    <n v="15"/>
    <n v="68.599999999999994"/>
    <n v="66"/>
    <n v="73.400000000000006"/>
    <n v="7.4000000000000057"/>
    <x v="0"/>
    <x v="0"/>
    <x v="0"/>
    <x v="1"/>
    <s v="C"/>
    <n v="0"/>
  </r>
  <r>
    <n v="16"/>
    <s v="Female"/>
    <n v="12"/>
    <s v="Government"/>
    <s v="Semi-Urban"/>
    <n v="3"/>
    <n v="0"/>
    <x v="2"/>
    <n v="195725"/>
    <s v="Skilled Labor / Trade"/>
    <s v="Unemployed"/>
    <n v="0"/>
    <n v="0"/>
    <n v="6.5"/>
    <s v="No Scholarship"/>
    <x v="0"/>
    <x v="1"/>
    <n v="20.5"/>
    <n v="89.9"/>
    <n v="62.5"/>
    <n v="68.2"/>
    <n v="5.7000000000000028"/>
    <x v="0"/>
    <x v="0"/>
    <x v="1"/>
    <x v="0"/>
    <s v="C"/>
    <n v="0"/>
  </r>
  <r>
    <n v="11"/>
    <s v="Male"/>
    <n v="7"/>
    <s v="Government"/>
    <s v="Urban"/>
    <n v="5"/>
    <n v="0"/>
    <x v="4"/>
    <n v="5040487"/>
    <s v="Unemployed"/>
    <s v="Business / Self-Employed"/>
    <n v="1"/>
    <n v="1"/>
    <n v="2.8"/>
    <s v="No Scholarship"/>
    <x v="0"/>
    <x v="0"/>
    <n v="9.1"/>
    <n v="91"/>
    <n v="63.1"/>
    <n v="77.3"/>
    <n v="14.199999999999996"/>
    <x v="0"/>
    <x v="1"/>
    <x v="0"/>
    <x v="2"/>
    <s v="B"/>
    <n v="0"/>
  </r>
  <r>
    <n v="18"/>
    <s v="Male"/>
    <n v="12"/>
    <s v="Private-Unaided"/>
    <s v="Urban"/>
    <n v="4"/>
    <n v="0"/>
    <x v="3"/>
    <n v="896905"/>
    <s v="Clerical / Service"/>
    <s v="Unemployed"/>
    <n v="1"/>
    <n v="1"/>
    <n v="0.6"/>
    <s v="No Scholarship"/>
    <x v="1"/>
    <x v="4"/>
    <n v="20.5"/>
    <n v="99.6"/>
    <n v="69.400000000000006"/>
    <n v="72.8"/>
    <n v="3.3999999999999915"/>
    <x v="0"/>
    <x v="0"/>
    <x v="0"/>
    <x v="2"/>
    <s v="C"/>
    <n v="0"/>
  </r>
  <r>
    <n v="12"/>
    <s v="Male"/>
    <n v="6"/>
    <s v="Government"/>
    <s v="Urban"/>
    <n v="3"/>
    <n v="0"/>
    <x v="0"/>
    <n v="378379"/>
    <s v="Skilled Labor / Trade"/>
    <s v="Clerical / Service"/>
    <n v="0"/>
    <n v="0"/>
    <n v="1.4"/>
    <s v="No Scholarship"/>
    <x v="1"/>
    <x v="4"/>
    <n v="15.3"/>
    <n v="85.3"/>
    <n v="58.9"/>
    <n v="75.5"/>
    <n v="16.600000000000001"/>
    <x v="0"/>
    <x v="1"/>
    <x v="0"/>
    <x v="0"/>
    <s v="B"/>
    <n v="0"/>
  </r>
  <r>
    <n v="11"/>
    <s v="Male"/>
    <n v="7"/>
    <s v="Government-Aided"/>
    <s v="Semi-Urban"/>
    <n v="2"/>
    <n v="0"/>
    <x v="0"/>
    <n v="472118"/>
    <s v="Unskilled Labor"/>
    <s v="Unskilled Labor"/>
    <n v="1"/>
    <n v="0"/>
    <n v="1.9"/>
    <s v="No Scholarship"/>
    <x v="1"/>
    <x v="1"/>
    <n v="14.7"/>
    <n v="74.8"/>
    <n v="68"/>
    <n v="60.9"/>
    <n v="-7.1000000000000014"/>
    <x v="0"/>
    <x v="0"/>
    <x v="0"/>
    <x v="1"/>
    <s v="C"/>
    <n v="0"/>
  </r>
  <r>
    <n v="17"/>
    <s v="Male"/>
    <n v="12"/>
    <s v="Government-Aided"/>
    <s v="Rural"/>
    <n v="5"/>
    <n v="0"/>
    <x v="4"/>
    <n v="1835878"/>
    <s v="Managerial / Executive"/>
    <s v="Homemaker"/>
    <n v="1"/>
    <n v="1"/>
    <n v="14.9"/>
    <s v="No Scholarship"/>
    <x v="0"/>
    <x v="1"/>
    <n v="15"/>
    <n v="79.2"/>
    <n v="72.5"/>
    <n v="81.5"/>
    <n v="9"/>
    <x v="0"/>
    <x v="0"/>
    <x v="1"/>
    <x v="0"/>
    <s v="B"/>
    <n v="0"/>
  </r>
  <r>
    <n v="12"/>
    <s v="Female"/>
    <n v="8"/>
    <s v="Government"/>
    <s v="Urban"/>
    <n v="5"/>
    <n v="0"/>
    <x v="0"/>
    <n v="645120"/>
    <s v="Clerical / Service"/>
    <s v="Professional"/>
    <n v="1"/>
    <n v="1"/>
    <n v="0.9"/>
    <s v="No Scholarship"/>
    <x v="0"/>
    <x v="4"/>
    <n v="14.2"/>
    <n v="87.9"/>
    <n v="74.099999999999994"/>
    <n v="81.400000000000006"/>
    <n v="7.3000000000000114"/>
    <x v="0"/>
    <x v="0"/>
    <x v="0"/>
    <x v="0"/>
    <s v="B"/>
    <n v="0"/>
  </r>
  <r>
    <n v="15"/>
    <s v="Female"/>
    <n v="9"/>
    <s v="Government"/>
    <s v="Rural"/>
    <n v="4"/>
    <n v="0"/>
    <x v="3"/>
    <n v="1329715"/>
    <s v="Clerical / Service"/>
    <s v="Homemaker"/>
    <n v="1"/>
    <n v="0"/>
    <n v="4.5999999999999996"/>
    <s v="No Scholarship"/>
    <x v="1"/>
    <x v="0"/>
    <n v="17.100000000000001"/>
    <n v="76"/>
    <n v="52.5"/>
    <n v="68.599999999999994"/>
    <n v="16.099999999999994"/>
    <x v="0"/>
    <x v="1"/>
    <x v="0"/>
    <x v="0"/>
    <s v="C"/>
    <n v="0"/>
  </r>
  <r>
    <n v="12"/>
    <s v="Female"/>
    <n v="7"/>
    <s v="Private-Unaided"/>
    <s v="Urban"/>
    <n v="2"/>
    <n v="0"/>
    <x v="2"/>
    <n v="295510"/>
    <s v="Unskilled Labor"/>
    <s v="Skilled Labor / Trade"/>
    <n v="1"/>
    <n v="0"/>
    <n v="2.5"/>
    <s v="No Scholarship"/>
    <x v="0"/>
    <x v="0"/>
    <n v="14"/>
    <n v="74.400000000000006"/>
    <n v="40.200000000000003"/>
    <n v="60.6"/>
    <n v="20.399999999999999"/>
    <x v="0"/>
    <x v="1"/>
    <x v="0"/>
    <x v="1"/>
    <s v="C"/>
    <n v="0"/>
  </r>
  <r>
    <n v="17"/>
    <s v="Male"/>
    <n v="12"/>
    <s v="Government"/>
    <s v="Rural"/>
    <n v="3"/>
    <n v="0"/>
    <x v="3"/>
    <n v="1291110"/>
    <s v="Skilled Labor / Trade"/>
    <s v="Homemaker"/>
    <n v="1"/>
    <n v="1"/>
    <n v="0.8"/>
    <s v="No Scholarship"/>
    <x v="0"/>
    <x v="4"/>
    <n v="19.399999999999999"/>
    <n v="80.400000000000006"/>
    <n v="78.2"/>
    <n v="82.6"/>
    <n v="4.3999999999999915"/>
    <x v="0"/>
    <x v="0"/>
    <x v="0"/>
    <x v="0"/>
    <s v="B"/>
    <n v="0"/>
  </r>
  <r>
    <n v="10"/>
    <s v="Male"/>
    <n v="6"/>
    <s v="Private-Unaided"/>
    <s v="Semi-Urban"/>
    <n v="3"/>
    <n v="0"/>
    <x v="0"/>
    <n v="415988"/>
    <s v="Managerial / Executive"/>
    <s v="Unemployed"/>
    <n v="0"/>
    <n v="1"/>
    <n v="0.9"/>
    <s v="No Scholarship"/>
    <x v="0"/>
    <x v="0"/>
    <n v="12.8"/>
    <n v="81.8"/>
    <n v="53.9"/>
    <n v="36.1"/>
    <n v="-17.799999999999997"/>
    <x v="1"/>
    <x v="0"/>
    <x v="0"/>
    <x v="0"/>
    <s v="F"/>
    <n v="1"/>
  </r>
  <r>
    <n v="17"/>
    <s v="Male"/>
    <n v="11"/>
    <s v="Private-Unaided"/>
    <s v="Semi-Urban"/>
    <n v="4"/>
    <n v="1"/>
    <x v="0"/>
    <n v="656901"/>
    <s v="Skilled Labor / Trade"/>
    <s v="Homemaker"/>
    <n v="0"/>
    <n v="1"/>
    <n v="3.3"/>
    <s v="No Scholarship"/>
    <x v="0"/>
    <x v="1"/>
    <n v="9.3000000000000007"/>
    <n v="88.1"/>
    <n v="49.5"/>
    <n v="63.9"/>
    <n v="14.399999999999999"/>
    <x v="0"/>
    <x v="1"/>
    <x v="0"/>
    <x v="0"/>
    <s v="C"/>
    <n v="0"/>
  </r>
  <r>
    <n v="10"/>
    <s v="Male"/>
    <n v="6"/>
    <s v="Private-Unaided"/>
    <s v="Urban"/>
    <n v="6"/>
    <n v="0"/>
    <x v="3"/>
    <n v="707167"/>
    <s v="Managerial / Executive"/>
    <s v="Managerial / Executive"/>
    <n v="0"/>
    <n v="0"/>
    <n v="0.6"/>
    <s v="No Scholarship"/>
    <x v="0"/>
    <x v="1"/>
    <n v="12.5"/>
    <n v="74.3"/>
    <n v="79"/>
    <n v="74"/>
    <n v="-5"/>
    <x v="0"/>
    <x v="0"/>
    <x v="0"/>
    <x v="1"/>
    <s v="C"/>
    <n v="0"/>
  </r>
  <r>
    <n v="14"/>
    <s v="Female"/>
    <n v="10"/>
    <s v="Government"/>
    <s v="Urban"/>
    <n v="5"/>
    <n v="0"/>
    <x v="4"/>
    <n v="3987211"/>
    <s v="Business / Self-Employed"/>
    <s v="Homemaker"/>
    <n v="1"/>
    <n v="1"/>
    <n v="3.1"/>
    <s v="No Scholarship"/>
    <x v="0"/>
    <x v="1"/>
    <n v="20.9"/>
    <n v="80.2"/>
    <n v="70"/>
    <n v="76.400000000000006"/>
    <n v="6.4000000000000057"/>
    <x v="0"/>
    <x v="0"/>
    <x v="0"/>
    <x v="0"/>
    <s v="B"/>
    <n v="0"/>
  </r>
  <r>
    <n v="13"/>
    <s v="Male"/>
    <n v="7"/>
    <s v="Government"/>
    <s v="Rural"/>
    <n v="4"/>
    <n v="0"/>
    <x v="0"/>
    <n v="417300"/>
    <s v="Unskilled Labor"/>
    <s v="Skilled Labor / Trade"/>
    <n v="0"/>
    <n v="0"/>
    <n v="3.5"/>
    <s v="No Scholarship"/>
    <x v="0"/>
    <x v="3"/>
    <n v="17.399999999999999"/>
    <n v="85.2"/>
    <n v="63.4"/>
    <n v="50.5"/>
    <n v="-12.899999999999999"/>
    <x v="0"/>
    <x v="0"/>
    <x v="0"/>
    <x v="0"/>
    <s v="D"/>
    <n v="0"/>
  </r>
  <r>
    <n v="12"/>
    <s v="Female"/>
    <n v="7"/>
    <s v="Government"/>
    <s v="Urban"/>
    <n v="4"/>
    <n v="0"/>
    <x v="1"/>
    <n v="62443"/>
    <s v="Unskilled Labor"/>
    <s v="Skilled Labor / Trade"/>
    <n v="0"/>
    <n v="0"/>
    <n v="3.4"/>
    <s v="Partial"/>
    <x v="0"/>
    <x v="1"/>
    <n v="4.7"/>
    <n v="74.2"/>
    <n v="46"/>
    <n v="44.8"/>
    <n v="-1.2000000000000028"/>
    <x v="0"/>
    <x v="0"/>
    <x v="0"/>
    <x v="1"/>
    <s v="D"/>
    <n v="0"/>
  </r>
  <r>
    <n v="15"/>
    <s v="Female"/>
    <n v="10"/>
    <s v="Private-Unaided"/>
    <s v="Urban"/>
    <n v="3"/>
    <n v="0"/>
    <x v="3"/>
    <n v="1048458"/>
    <s v="Unskilled Labor"/>
    <s v="Homemaker"/>
    <n v="0"/>
    <n v="1"/>
    <m/>
    <s v="No Scholarship"/>
    <x v="1"/>
    <x v="2"/>
    <n v="16.8"/>
    <n v="86.5"/>
    <n v="76.3"/>
    <n v="74.5"/>
    <n v="-1.7999999999999972"/>
    <x v="0"/>
    <x v="0"/>
    <x v="0"/>
    <x v="0"/>
    <s v="C"/>
    <n v="0"/>
  </r>
  <r>
    <n v="13"/>
    <s v="Female"/>
    <n v="8"/>
    <s v="Private-Unaided"/>
    <s v="Semi-Urban"/>
    <n v="5"/>
    <n v="0"/>
    <x v="2"/>
    <n v="319327"/>
    <s v="Business / Self-Employed"/>
    <s v="Skilled Labor / Trade"/>
    <n v="1"/>
    <n v="0"/>
    <n v="3.9"/>
    <s v="Full"/>
    <x v="0"/>
    <x v="1"/>
    <n v="9.1999999999999993"/>
    <n v="89.7"/>
    <n v="59.7"/>
    <n v="58.3"/>
    <n v="-1.4000000000000057"/>
    <x v="0"/>
    <x v="0"/>
    <x v="0"/>
    <x v="0"/>
    <s v="D"/>
    <n v="0"/>
  </r>
  <r>
    <n v="11"/>
    <s v="Male"/>
    <n v="6"/>
    <s v="Private-Unaided"/>
    <s v="Rural"/>
    <n v="4"/>
    <n v="0"/>
    <x v="0"/>
    <n v="402122"/>
    <s v="Unemployed"/>
    <s v="Unemployed"/>
    <n v="0"/>
    <n v="0"/>
    <n v="2.8"/>
    <s v="No Scholarship"/>
    <x v="1"/>
    <x v="1"/>
    <n v="6.2"/>
    <n v="80.3"/>
    <n v="63.6"/>
    <n v="77"/>
    <n v="13.399999999999999"/>
    <x v="0"/>
    <x v="1"/>
    <x v="0"/>
    <x v="0"/>
    <s v="B"/>
    <n v="0"/>
  </r>
  <r>
    <n v="17"/>
    <s v="Male"/>
    <n v="12"/>
    <s v="Government"/>
    <s v="Semi-Urban"/>
    <n v="6"/>
    <n v="0"/>
    <x v="3"/>
    <n v="748640"/>
    <s v="Managerial / Executive"/>
    <s v="Homemaker"/>
    <n v="0"/>
    <n v="1"/>
    <n v="1.7"/>
    <s v="No Scholarship"/>
    <x v="0"/>
    <x v="1"/>
    <n v="14.1"/>
    <n v="80.2"/>
    <n v="72"/>
    <n v="58.3"/>
    <n v="-13.700000000000003"/>
    <x v="0"/>
    <x v="0"/>
    <x v="0"/>
    <x v="0"/>
    <s v="D"/>
    <n v="0"/>
  </r>
  <r>
    <n v="15"/>
    <s v="Male"/>
    <n v="9"/>
    <s v="Government"/>
    <s v="Semi-Urban"/>
    <n v="4"/>
    <n v="1"/>
    <x v="2"/>
    <n v="257561"/>
    <s v="Unemployed"/>
    <s v="Homemaker"/>
    <n v="1"/>
    <n v="1"/>
    <n v="2.1"/>
    <s v="No Scholarship"/>
    <x v="0"/>
    <x v="4"/>
    <n v="21"/>
    <n v="75.5"/>
    <n v="51.9"/>
    <n v="67.900000000000006"/>
    <n v="16.000000000000007"/>
    <x v="0"/>
    <x v="1"/>
    <x v="0"/>
    <x v="0"/>
    <s v="C"/>
    <n v="0"/>
  </r>
  <r>
    <n v="18"/>
    <s v="Male"/>
    <n v="12"/>
    <s v="Government"/>
    <s v="Rural"/>
    <n v="4"/>
    <n v="0"/>
    <x v="4"/>
    <n v="4379699"/>
    <s v="Managerial / Executive"/>
    <s v="Managerial / Executive"/>
    <n v="1"/>
    <n v="1"/>
    <n v="11.2"/>
    <s v="No Scholarship"/>
    <x v="0"/>
    <x v="0"/>
    <n v="17.899999999999999"/>
    <n v="84.8"/>
    <n v="44.4"/>
    <n v="78.599999999999994"/>
    <n v="34.199999999999996"/>
    <x v="0"/>
    <x v="1"/>
    <x v="1"/>
    <x v="0"/>
    <s v="B"/>
    <n v="0"/>
  </r>
  <r>
    <n v="15"/>
    <s v="Female"/>
    <n v="11"/>
    <s v="Private-Unaided"/>
    <s v="Urban"/>
    <n v="3"/>
    <n v="0"/>
    <x v="2"/>
    <n v="181286"/>
    <s v="Unemployed"/>
    <s v="Homemaker"/>
    <n v="1"/>
    <n v="1"/>
    <n v="4"/>
    <s v="No Scholarship"/>
    <x v="0"/>
    <x v="0"/>
    <n v="21.6"/>
    <n v="80.099999999999994"/>
    <n v="59.8"/>
    <n v="61.5"/>
    <n v="1.7000000000000028"/>
    <x v="0"/>
    <x v="0"/>
    <x v="0"/>
    <x v="0"/>
    <s v="C"/>
    <n v="0"/>
  </r>
  <r>
    <n v="11"/>
    <s v="Female"/>
    <n v="6"/>
    <s v="Government-Aided"/>
    <s v="Rural"/>
    <n v="5"/>
    <n v="1"/>
    <x v="2"/>
    <n v="192677"/>
    <s v="Clerical / Service"/>
    <s v="Clerical / Service"/>
    <n v="0"/>
    <n v="0"/>
    <n v="3.8"/>
    <s v="Full"/>
    <x v="0"/>
    <x v="1"/>
    <n v="20.3"/>
    <n v="82.7"/>
    <n v="49.7"/>
    <n v="71.099999999999994"/>
    <n v="21.399999999999991"/>
    <x v="0"/>
    <x v="1"/>
    <x v="0"/>
    <x v="0"/>
    <s v="C"/>
    <n v="0"/>
  </r>
  <r>
    <n v="18"/>
    <s v="Female"/>
    <n v="12"/>
    <s v="Government-Aided"/>
    <s v="Urban"/>
    <n v="2"/>
    <n v="1"/>
    <x v="2"/>
    <n v="278990"/>
    <s v="Managerial / Executive"/>
    <s v="Professional"/>
    <n v="0"/>
    <n v="1"/>
    <n v="0.7"/>
    <s v="No Scholarship"/>
    <x v="1"/>
    <x v="4"/>
    <n v="6.7"/>
    <n v="82.3"/>
    <n v="66.400000000000006"/>
    <n v="47.8"/>
    <n v="-18.600000000000009"/>
    <x v="0"/>
    <x v="0"/>
    <x v="0"/>
    <x v="0"/>
    <s v="D"/>
    <n v="0"/>
  </r>
  <r>
    <n v="12"/>
    <s v="Male"/>
    <n v="8"/>
    <s v="Private-Unaided"/>
    <s v="Urban"/>
    <n v="2"/>
    <n v="0"/>
    <x v="1"/>
    <n v="67402"/>
    <s v="Unemployed"/>
    <s v="Skilled Labor / Trade"/>
    <n v="1"/>
    <n v="0"/>
    <n v="5"/>
    <s v="No Scholarship"/>
    <x v="0"/>
    <x v="1"/>
    <n v="9"/>
    <n v="83.2"/>
    <n v="53.5"/>
    <n v="62.2"/>
    <n v="8.7000000000000028"/>
    <x v="0"/>
    <x v="0"/>
    <x v="1"/>
    <x v="0"/>
    <s v="C"/>
    <n v="0"/>
  </r>
  <r>
    <n v="14"/>
    <s v="Female"/>
    <n v="9"/>
    <s v="Private-Unaided"/>
    <s v="Semi-Urban"/>
    <n v="6"/>
    <n v="0"/>
    <x v="0"/>
    <n v="363380"/>
    <s v="Unskilled Labor"/>
    <s v="Professional"/>
    <n v="0"/>
    <n v="1"/>
    <n v="5"/>
    <s v="No Scholarship"/>
    <x v="0"/>
    <x v="0"/>
    <n v="16"/>
    <n v="82"/>
    <n v="70.7"/>
    <n v="68.3"/>
    <n v="-2.4000000000000057"/>
    <x v="0"/>
    <x v="0"/>
    <x v="1"/>
    <x v="0"/>
    <s v="C"/>
    <n v="0"/>
  </r>
  <r>
    <n v="13"/>
    <s v="Male"/>
    <n v="7"/>
    <s v="Government"/>
    <s v="Urban"/>
    <n v="4"/>
    <n v="0"/>
    <x v="1"/>
    <n v="99272"/>
    <s v="Business / Self-Employed"/>
    <s v="Clerical / Service"/>
    <n v="0"/>
    <n v="1"/>
    <n v="1.7"/>
    <s v="Partial"/>
    <x v="0"/>
    <x v="0"/>
    <n v="7.2"/>
    <n v="85.9"/>
    <n v="62.6"/>
    <n v="36.5"/>
    <n v="-26.1"/>
    <x v="1"/>
    <x v="0"/>
    <x v="0"/>
    <x v="0"/>
    <s v="F"/>
    <n v="1"/>
  </r>
  <r>
    <n v="16"/>
    <s v="Female"/>
    <n v="10"/>
    <s v="Private-Unaided"/>
    <s v="Urban"/>
    <n v="6"/>
    <n v="0"/>
    <x v="0"/>
    <n v="646783"/>
    <s v="Unemployed"/>
    <s v="Homemaker"/>
    <n v="0"/>
    <n v="0"/>
    <n v="1"/>
    <s v="No Scholarship"/>
    <x v="0"/>
    <x v="3"/>
    <n v="11.8"/>
    <n v="86.9"/>
    <n v="69.099999999999994"/>
    <n v="59.7"/>
    <n v="-9.3999999999999915"/>
    <x v="0"/>
    <x v="0"/>
    <x v="0"/>
    <x v="0"/>
    <s v="D"/>
    <n v="0"/>
  </r>
  <r>
    <n v="16"/>
    <s v="Female"/>
    <n v="11"/>
    <s v="Government"/>
    <s v="Rural"/>
    <n v="3"/>
    <n v="0"/>
    <x v="2"/>
    <n v="250255"/>
    <s v="Unemployed"/>
    <s v="Managerial / Executive"/>
    <n v="0"/>
    <n v="0"/>
    <n v="14.7"/>
    <s v="No Scholarship"/>
    <x v="0"/>
    <x v="1"/>
    <n v="10.1"/>
    <n v="100"/>
    <n v="64.2"/>
    <n v="63.9"/>
    <n v="-0.30000000000000426"/>
    <x v="0"/>
    <x v="0"/>
    <x v="1"/>
    <x v="2"/>
    <s v="C"/>
    <n v="0"/>
  </r>
  <r>
    <n v="11"/>
    <s v="Male"/>
    <n v="7"/>
    <s v="Government"/>
    <s v="Semi-Urban"/>
    <n v="3"/>
    <n v="1"/>
    <x v="1"/>
    <n v="96820"/>
    <s v="Unemployed"/>
    <s v="Unskilled Labor"/>
    <n v="0"/>
    <n v="0"/>
    <n v="4.8"/>
    <s v="Partial"/>
    <x v="0"/>
    <x v="0"/>
    <n v="10.5"/>
    <n v="100"/>
    <n v="64.400000000000006"/>
    <n v="55.7"/>
    <n v="-8.7000000000000028"/>
    <x v="0"/>
    <x v="0"/>
    <x v="0"/>
    <x v="2"/>
    <s v="D"/>
    <n v="0"/>
  </r>
  <r>
    <n v="14"/>
    <s v="Male"/>
    <n v="9"/>
    <s v="Government"/>
    <s v="Semi-Urban"/>
    <n v="5"/>
    <n v="0"/>
    <x v="1"/>
    <n v="141998"/>
    <s v="Professional"/>
    <s v="Managerial / Executive"/>
    <n v="1"/>
    <n v="0"/>
    <n v="2.7"/>
    <s v="No Scholarship"/>
    <x v="0"/>
    <x v="2"/>
    <n v="12"/>
    <n v="72.2"/>
    <n v="58.3"/>
    <n v="68.099999999999994"/>
    <n v="9.7999999999999972"/>
    <x v="0"/>
    <x v="0"/>
    <x v="0"/>
    <x v="1"/>
    <s v="C"/>
    <n v="0"/>
  </r>
  <r>
    <n v="16"/>
    <s v="Male"/>
    <n v="10"/>
    <s v="Government"/>
    <s v="Semi-Urban"/>
    <n v="6"/>
    <n v="0"/>
    <x v="3"/>
    <n v="865871"/>
    <s v="Unemployed"/>
    <s v="Clerical / Service"/>
    <n v="1"/>
    <n v="0"/>
    <n v="5.6"/>
    <s v="No Scholarship"/>
    <x v="1"/>
    <x v="1"/>
    <n v="14.9"/>
    <n v="94.6"/>
    <n v="61.9"/>
    <n v="71.400000000000006"/>
    <n v="9.5000000000000071"/>
    <x v="0"/>
    <x v="0"/>
    <x v="1"/>
    <x v="2"/>
    <s v="C"/>
    <n v="0"/>
  </r>
  <r>
    <n v="11"/>
    <s v="Male"/>
    <n v="7"/>
    <s v="Government-Aided"/>
    <s v="Semi-Urban"/>
    <n v="8"/>
    <n v="0"/>
    <x v="2"/>
    <n v="279452"/>
    <s v="Business / Self-Employed"/>
    <s v="Managerial / Executive"/>
    <n v="1"/>
    <n v="1"/>
    <n v="6.6"/>
    <s v="No Scholarship"/>
    <x v="0"/>
    <x v="3"/>
    <n v="10.8"/>
    <n v="87.2"/>
    <n v="61.1"/>
    <n v="68.400000000000006"/>
    <n v="7.3000000000000043"/>
    <x v="0"/>
    <x v="0"/>
    <x v="1"/>
    <x v="0"/>
    <s v="C"/>
    <n v="0"/>
  </r>
  <r>
    <n v="17"/>
    <s v="Female"/>
    <n v="12"/>
    <s v="Government"/>
    <s v="Rural"/>
    <n v="5"/>
    <n v="0"/>
    <x v="2"/>
    <n v="328981"/>
    <s v="Skilled Labor / Trade"/>
    <s v="Professional"/>
    <n v="0"/>
    <n v="0"/>
    <n v="12.7"/>
    <s v="No Scholarship"/>
    <x v="0"/>
    <x v="0"/>
    <n v="15.6"/>
    <n v="79.599999999999994"/>
    <n v="41.4"/>
    <n v="72.400000000000006"/>
    <n v="31.000000000000007"/>
    <x v="0"/>
    <x v="1"/>
    <x v="1"/>
    <x v="0"/>
    <s v="C"/>
    <n v="0"/>
  </r>
  <r>
    <n v="13"/>
    <s v="Female"/>
    <n v="7"/>
    <s v="Government-Aided"/>
    <s v="Urban"/>
    <n v="2"/>
    <n v="0"/>
    <x v="2"/>
    <n v="318012"/>
    <s v="Skilled Labor / Trade"/>
    <s v="Unskilled Labor"/>
    <n v="1"/>
    <n v="0"/>
    <n v="5"/>
    <s v="No Scholarship"/>
    <x v="0"/>
    <x v="0"/>
    <n v="17.7"/>
    <n v="93.3"/>
    <n v="48.7"/>
    <n v="67.3"/>
    <n v="18.599999999999994"/>
    <x v="0"/>
    <x v="1"/>
    <x v="1"/>
    <x v="2"/>
    <s v="C"/>
    <n v="0"/>
  </r>
  <r>
    <n v="16"/>
    <s v="Female"/>
    <n v="10"/>
    <s v="Government-Aided"/>
    <s v="Urban"/>
    <n v="3"/>
    <n v="1"/>
    <x v="2"/>
    <n v="246791"/>
    <s v="Skilled Labor / Trade"/>
    <s v="Skilled Labor / Trade"/>
    <n v="1"/>
    <n v="1"/>
    <n v="2.5"/>
    <s v="No Scholarship"/>
    <x v="0"/>
    <x v="0"/>
    <n v="19.899999999999999"/>
    <n v="75.3"/>
    <n v="47.7"/>
    <n v="50.8"/>
    <n v="3.0999999999999943"/>
    <x v="0"/>
    <x v="0"/>
    <x v="0"/>
    <x v="0"/>
    <s v="D"/>
    <n v="0"/>
  </r>
  <r>
    <n v="13"/>
    <s v="Female"/>
    <n v="9"/>
    <s v="Private-Unaided"/>
    <s v="Rural"/>
    <n v="3"/>
    <n v="0"/>
    <x v="4"/>
    <n v="3207745"/>
    <s v="Skilled Labor / Trade"/>
    <s v="Professional"/>
    <n v="0"/>
    <n v="1"/>
    <n v="2.9"/>
    <s v="No Scholarship"/>
    <x v="1"/>
    <x v="1"/>
    <n v="12.3"/>
    <n v="83.3"/>
    <n v="70.5"/>
    <n v="82.5"/>
    <n v="12"/>
    <x v="0"/>
    <x v="1"/>
    <x v="0"/>
    <x v="0"/>
    <s v="B"/>
    <n v="0"/>
  </r>
  <r>
    <n v="17"/>
    <s v="Female"/>
    <n v="12"/>
    <s v="Government"/>
    <s v="Urban"/>
    <n v="7"/>
    <n v="0"/>
    <x v="4"/>
    <n v="3210778"/>
    <s v="Professional"/>
    <s v="Business / Self-Employed"/>
    <n v="1"/>
    <n v="1"/>
    <n v="0.6"/>
    <s v="No Scholarship"/>
    <x v="0"/>
    <x v="1"/>
    <n v="16.5"/>
    <n v="84.2"/>
    <n v="65.599999999999994"/>
    <n v="76.5"/>
    <n v="10.900000000000006"/>
    <x v="0"/>
    <x v="1"/>
    <x v="0"/>
    <x v="0"/>
    <s v="B"/>
    <n v="0"/>
  </r>
  <r>
    <n v="14"/>
    <s v="Male"/>
    <n v="8"/>
    <s v="Government"/>
    <s v="Rural"/>
    <n v="4"/>
    <n v="0"/>
    <x v="2"/>
    <n v="313489"/>
    <s v="Skilled Labor / Trade"/>
    <s v="Homemaker"/>
    <n v="0"/>
    <n v="0"/>
    <n v="7.8"/>
    <s v="Full"/>
    <x v="0"/>
    <x v="4"/>
    <n v="10.8"/>
    <n v="76.900000000000006"/>
    <n v="64.7"/>
    <n v="69.599999999999994"/>
    <n v="4.8999999999999915"/>
    <x v="0"/>
    <x v="0"/>
    <x v="1"/>
    <x v="0"/>
    <s v="C"/>
    <n v="0"/>
  </r>
  <r>
    <n v="11"/>
    <s v="Male"/>
    <n v="7"/>
    <s v="Government"/>
    <s v="Semi-Urban"/>
    <n v="4"/>
    <n v="0"/>
    <x v="0"/>
    <n v="695665"/>
    <s v="Skilled Labor / Trade"/>
    <s v="Homemaker"/>
    <n v="0"/>
    <n v="1"/>
    <n v="1.5"/>
    <s v="No Scholarship"/>
    <x v="0"/>
    <x v="4"/>
    <n v="17.7"/>
    <n v="97"/>
    <n v="52"/>
    <n v="48.1"/>
    <n v="-3.8999999999999986"/>
    <x v="0"/>
    <x v="0"/>
    <x v="0"/>
    <x v="2"/>
    <s v="D"/>
    <n v="0"/>
  </r>
  <r>
    <n v="14"/>
    <s v="Male"/>
    <n v="8"/>
    <s v="Government"/>
    <s v="Rural"/>
    <n v="6"/>
    <n v="0"/>
    <x v="0"/>
    <n v="541088"/>
    <s v="Unemployed"/>
    <s v="Unemployed"/>
    <n v="0"/>
    <n v="0"/>
    <n v="2.4"/>
    <s v="No Scholarship"/>
    <x v="0"/>
    <x v="0"/>
    <n v="7.2"/>
    <n v="87.9"/>
    <n v="55.2"/>
    <n v="61.4"/>
    <n v="6.1999999999999957"/>
    <x v="0"/>
    <x v="0"/>
    <x v="0"/>
    <x v="0"/>
    <s v="C"/>
    <n v="0"/>
  </r>
  <r>
    <n v="15"/>
    <s v="Male"/>
    <n v="11"/>
    <s v="Private-Unaided"/>
    <s v="Urban"/>
    <n v="3"/>
    <n v="0"/>
    <x v="0"/>
    <n v="592595"/>
    <s v="Business / Self-Employed"/>
    <s v="Homemaker"/>
    <n v="0"/>
    <n v="1"/>
    <n v="2.1"/>
    <s v="No Scholarship"/>
    <x v="1"/>
    <x v="0"/>
    <n v="19"/>
    <n v="82.6"/>
    <n v="92.7"/>
    <n v="73.099999999999994"/>
    <n v="-19.600000000000009"/>
    <x v="0"/>
    <x v="0"/>
    <x v="0"/>
    <x v="0"/>
    <s v="C"/>
    <n v="0"/>
  </r>
  <r>
    <n v="13"/>
    <s v="Female"/>
    <n v="8"/>
    <s v="Government"/>
    <s v="Rural"/>
    <n v="5"/>
    <n v="0"/>
    <x v="2"/>
    <n v="315985"/>
    <s v="Business / Self-Employed"/>
    <s v="Business / Self-Employed"/>
    <n v="0"/>
    <n v="0"/>
    <n v="6.1"/>
    <s v="No Scholarship"/>
    <x v="0"/>
    <x v="1"/>
    <n v="10.9"/>
    <n v="100"/>
    <n v="67.3"/>
    <n v="61.5"/>
    <n v="-5.7999999999999972"/>
    <x v="0"/>
    <x v="0"/>
    <x v="1"/>
    <x v="2"/>
    <s v="C"/>
    <n v="0"/>
  </r>
  <r>
    <n v="18"/>
    <s v="Female"/>
    <n v="12"/>
    <s v="Government"/>
    <s v="Urban"/>
    <n v="2"/>
    <n v="0"/>
    <x v="0"/>
    <n v="412508"/>
    <s v="Skilled Labor / Trade"/>
    <s v="Skilled Labor / Trade"/>
    <n v="1"/>
    <n v="0"/>
    <n v="1.6"/>
    <s v="No Scholarship"/>
    <x v="0"/>
    <x v="0"/>
    <n v="6.9"/>
    <n v="99.5"/>
    <n v="64.400000000000006"/>
    <n v="55.8"/>
    <n v="-8.6000000000000085"/>
    <x v="0"/>
    <x v="0"/>
    <x v="0"/>
    <x v="2"/>
    <s v="D"/>
    <n v="0"/>
  </r>
  <r>
    <n v="18"/>
    <s v="Female"/>
    <n v="12"/>
    <s v="Government"/>
    <s v="Rural"/>
    <n v="6"/>
    <n v="0"/>
    <x v="4"/>
    <n v="2091492"/>
    <s v="Managerial / Executive"/>
    <s v="Homemaker"/>
    <n v="1"/>
    <n v="1"/>
    <n v="7.3"/>
    <s v="No Scholarship"/>
    <x v="0"/>
    <x v="3"/>
    <n v="21.9"/>
    <n v="90.9"/>
    <n v="70.8"/>
    <n v="81.5"/>
    <n v="10.700000000000003"/>
    <x v="0"/>
    <x v="1"/>
    <x v="1"/>
    <x v="2"/>
    <s v="B"/>
    <n v="0"/>
  </r>
  <r>
    <n v="13"/>
    <s v="Female"/>
    <n v="7"/>
    <s v="Government"/>
    <s v="Urban"/>
    <n v="5"/>
    <n v="0"/>
    <x v="4"/>
    <n v="4184453"/>
    <s v="Professional"/>
    <s v="Unskilled Labor"/>
    <n v="1"/>
    <n v="1"/>
    <n v="2.1"/>
    <s v="No Scholarship"/>
    <x v="1"/>
    <x v="0"/>
    <n v="24.8"/>
    <n v="89.9"/>
    <n v="78.3"/>
    <n v="89.8"/>
    <n v="11.5"/>
    <x v="0"/>
    <x v="1"/>
    <x v="0"/>
    <x v="0"/>
    <s v="B"/>
    <n v="0"/>
  </r>
  <r>
    <n v="14"/>
    <s v="Male"/>
    <n v="10"/>
    <s v="Government"/>
    <s v="Urban"/>
    <n v="5"/>
    <n v="0"/>
    <x v="0"/>
    <n v="353609"/>
    <s v="Clerical / Service"/>
    <s v="Skilled Labor / Trade"/>
    <n v="1"/>
    <n v="0"/>
    <n v="4"/>
    <s v="No Scholarship"/>
    <x v="0"/>
    <x v="0"/>
    <n v="18.8"/>
    <n v="86.9"/>
    <n v="66.8"/>
    <n v="72.900000000000006"/>
    <n v="6.1000000000000085"/>
    <x v="0"/>
    <x v="0"/>
    <x v="0"/>
    <x v="0"/>
    <s v="C"/>
    <n v="0"/>
  </r>
  <r>
    <n v="15"/>
    <s v="Male"/>
    <n v="9"/>
    <s v="Government-Aided"/>
    <s v="Urban"/>
    <n v="5"/>
    <n v="0"/>
    <x v="1"/>
    <n v="69858"/>
    <s v="Clerical / Service"/>
    <s v="Unskilled Labor"/>
    <n v="1"/>
    <n v="0"/>
    <n v="2.1"/>
    <s v="No Scholarship"/>
    <x v="0"/>
    <x v="3"/>
    <n v="24.9"/>
    <n v="92.3"/>
    <n v="63.5"/>
    <n v="76.2"/>
    <n v="12.700000000000003"/>
    <x v="0"/>
    <x v="1"/>
    <x v="0"/>
    <x v="2"/>
    <s v="B"/>
    <n v="0"/>
  </r>
  <r>
    <n v="13"/>
    <s v="Female"/>
    <n v="9"/>
    <s v="Government-Aided"/>
    <s v="Urban"/>
    <n v="7"/>
    <n v="0"/>
    <x v="2"/>
    <n v="296552"/>
    <s v="Unemployed"/>
    <s v="Professional"/>
    <n v="1"/>
    <n v="1"/>
    <n v="3.3"/>
    <s v="Full"/>
    <x v="0"/>
    <x v="1"/>
    <n v="13.1"/>
    <n v="75.2"/>
    <n v="77.400000000000006"/>
    <n v="76.5"/>
    <n v="-0.90000000000000568"/>
    <x v="0"/>
    <x v="0"/>
    <x v="0"/>
    <x v="0"/>
    <s v="B"/>
    <n v="0"/>
  </r>
  <r>
    <n v="16"/>
    <s v="Female"/>
    <n v="10"/>
    <s v="Government-Aided"/>
    <s v="Semi-Urban"/>
    <n v="4"/>
    <n v="0"/>
    <x v="2"/>
    <n v="300959"/>
    <s v="Unemployed"/>
    <s v="Professional"/>
    <n v="1"/>
    <n v="0"/>
    <n v="3.6"/>
    <s v="Partial"/>
    <x v="0"/>
    <x v="1"/>
    <n v="11.8"/>
    <n v="83.8"/>
    <n v="69.3"/>
    <n v="74.599999999999994"/>
    <n v="5.2999999999999972"/>
    <x v="0"/>
    <x v="0"/>
    <x v="0"/>
    <x v="0"/>
    <s v="C"/>
    <n v="0"/>
  </r>
  <r>
    <n v="15"/>
    <s v="Female"/>
    <n v="10"/>
    <s v="Government"/>
    <s v="Urban"/>
    <n v="2"/>
    <n v="0"/>
    <x v="3"/>
    <n v="996594"/>
    <s v="Professional"/>
    <s v="Professional"/>
    <n v="1"/>
    <n v="0"/>
    <n v="0.6"/>
    <s v="No Scholarship"/>
    <x v="0"/>
    <x v="0"/>
    <n v="21.2"/>
    <n v="92.7"/>
    <n v="79.2"/>
    <n v="73.3"/>
    <n v="-5.9000000000000057"/>
    <x v="0"/>
    <x v="0"/>
    <x v="0"/>
    <x v="2"/>
    <s v="C"/>
    <n v="0"/>
  </r>
  <r>
    <n v="14"/>
    <s v="Female"/>
    <n v="8"/>
    <s v="Government"/>
    <s v="Urban"/>
    <n v="5"/>
    <n v="1"/>
    <x v="0"/>
    <n v="597314"/>
    <s v="Managerial / Executive"/>
    <s v="Homemaker"/>
    <n v="1"/>
    <n v="0"/>
    <n v="2.2999999999999998"/>
    <s v="No Scholarship"/>
    <x v="0"/>
    <x v="0"/>
    <n v="9.9"/>
    <n v="75.8"/>
    <n v="73.3"/>
    <n v="78.599999999999994"/>
    <n v="5.2999999999999972"/>
    <x v="0"/>
    <x v="0"/>
    <x v="0"/>
    <x v="0"/>
    <s v="B"/>
    <n v="0"/>
  </r>
  <r>
    <n v="16"/>
    <s v="Female"/>
    <n v="10"/>
    <s v="Government"/>
    <s v="Semi-Urban"/>
    <n v="4"/>
    <n v="0"/>
    <x v="0"/>
    <n v="1846757"/>
    <s v="Unemployed"/>
    <s v="Unemployed"/>
    <n v="0"/>
    <n v="0"/>
    <n v="2.4"/>
    <s v="No Scholarship"/>
    <x v="1"/>
    <x v="0"/>
    <n v="25"/>
    <n v="99.2"/>
    <n v="72.400000000000006"/>
    <n v="85.4"/>
    <n v="13"/>
    <x v="0"/>
    <x v="1"/>
    <x v="0"/>
    <x v="2"/>
    <s v="B"/>
    <n v="0"/>
  </r>
  <r>
    <n v="14"/>
    <s v="Other"/>
    <n v="8"/>
    <s v="Private-Unaided"/>
    <s v="Rural"/>
    <n v="3"/>
    <n v="0"/>
    <x v="0"/>
    <n v="414089"/>
    <s v="Clerical / Service"/>
    <s v="Clerical / Service"/>
    <n v="1"/>
    <n v="0"/>
    <n v="3.6"/>
    <s v="No Scholarship"/>
    <x v="1"/>
    <x v="0"/>
    <n v="19.600000000000001"/>
    <n v="84.1"/>
    <n v="58.2"/>
    <n v="76.2"/>
    <n v="18"/>
    <x v="0"/>
    <x v="1"/>
    <x v="0"/>
    <x v="0"/>
    <s v="B"/>
    <n v="0"/>
  </r>
  <r>
    <n v="15"/>
    <s v="Female"/>
    <n v="11"/>
    <s v="Government-Aided"/>
    <s v="Urban"/>
    <n v="6"/>
    <n v="0"/>
    <x v="3"/>
    <n v="1350677"/>
    <s v="Unskilled Labor"/>
    <s v="Business / Self-Employed"/>
    <n v="1"/>
    <n v="1"/>
    <n v="1.2"/>
    <s v="No Scholarship"/>
    <x v="1"/>
    <x v="3"/>
    <n v="16.3"/>
    <n v="91"/>
    <n v="62.6"/>
    <n v="71.099999999999994"/>
    <n v="8.4999999999999929"/>
    <x v="0"/>
    <x v="0"/>
    <x v="0"/>
    <x v="2"/>
    <s v="C"/>
    <n v="0"/>
  </r>
  <r>
    <n v="11"/>
    <s v="Female"/>
    <n v="6"/>
    <s v="Government"/>
    <s v="Rural"/>
    <n v="4"/>
    <n v="0"/>
    <x v="3"/>
    <n v="1283399"/>
    <s v="Unskilled Labor"/>
    <s v="Business / Self-Employed"/>
    <n v="0"/>
    <n v="1"/>
    <n v="13.3"/>
    <s v="No Scholarship"/>
    <x v="1"/>
    <x v="1"/>
    <n v="19.7"/>
    <n v="95.8"/>
    <n v="78.3"/>
    <n v="74.7"/>
    <n v="-3.5999999999999943"/>
    <x v="0"/>
    <x v="0"/>
    <x v="1"/>
    <x v="2"/>
    <s v="C"/>
    <n v="0"/>
  </r>
  <r>
    <n v="17"/>
    <s v="Male"/>
    <n v="12"/>
    <s v="Government"/>
    <s v="Rural"/>
    <n v="6"/>
    <n v="0"/>
    <x v="0"/>
    <n v="697204"/>
    <s v="Managerial / Executive"/>
    <s v="Unemployed"/>
    <n v="1"/>
    <n v="1"/>
    <n v="7.8"/>
    <s v="No Scholarship"/>
    <x v="1"/>
    <x v="0"/>
    <n v="16.8"/>
    <n v="87.8"/>
    <n v="54.8"/>
    <n v="60.4"/>
    <n v="5.6000000000000014"/>
    <x v="0"/>
    <x v="0"/>
    <x v="1"/>
    <x v="0"/>
    <s v="C"/>
    <n v="0"/>
  </r>
  <r>
    <n v="11"/>
    <s v="Female"/>
    <n v="6"/>
    <s v="Private-Unaided"/>
    <s v="Rural"/>
    <n v="6"/>
    <n v="0"/>
    <x v="3"/>
    <n v="972972"/>
    <s v="Clerical / Service"/>
    <s v="Unskilled Labor"/>
    <n v="1"/>
    <n v="0"/>
    <n v="1.6"/>
    <s v="No Scholarship"/>
    <x v="0"/>
    <x v="4"/>
    <n v="14.9"/>
    <n v="81"/>
    <n v="68.7"/>
    <n v="63.4"/>
    <n v="-5.3000000000000043"/>
    <x v="0"/>
    <x v="0"/>
    <x v="0"/>
    <x v="0"/>
    <s v="C"/>
    <n v="0"/>
  </r>
  <r>
    <n v="11"/>
    <s v="Female"/>
    <n v="7"/>
    <s v="Government"/>
    <s v="Rural"/>
    <n v="7"/>
    <n v="0"/>
    <x v="1"/>
    <n v="65470"/>
    <s v="Skilled Labor / Trade"/>
    <s v="Unemployed"/>
    <n v="0"/>
    <n v="0"/>
    <n v="18.7"/>
    <s v="Partial"/>
    <x v="0"/>
    <x v="1"/>
    <n v="7.9"/>
    <n v="76.5"/>
    <n v="46.4"/>
    <n v="50.3"/>
    <n v="3.8999999999999986"/>
    <x v="0"/>
    <x v="0"/>
    <x v="2"/>
    <x v="0"/>
    <s v="D"/>
    <n v="0"/>
  </r>
  <r>
    <n v="15"/>
    <s v="Female"/>
    <n v="9"/>
    <s v="Private-Unaided"/>
    <s v="Rural"/>
    <n v="5"/>
    <n v="0"/>
    <x v="2"/>
    <n v="320339"/>
    <s v="Unskilled Labor"/>
    <s v="Skilled Labor / Trade"/>
    <n v="1"/>
    <n v="0"/>
    <n v="16"/>
    <s v="No Scholarship"/>
    <x v="0"/>
    <x v="1"/>
    <n v="9.9"/>
    <n v="79.2"/>
    <n v="42.8"/>
    <n v="63.2"/>
    <n v="20.400000000000006"/>
    <x v="0"/>
    <x v="1"/>
    <x v="2"/>
    <x v="0"/>
    <s v="C"/>
    <n v="0"/>
  </r>
  <r>
    <n v="10"/>
    <s v="Male"/>
    <n v="6"/>
    <s v="Government"/>
    <s v="Rural"/>
    <n v="7"/>
    <n v="0"/>
    <x v="0"/>
    <n v="392227"/>
    <s v="Professional"/>
    <s v="Clerical / Service"/>
    <n v="1"/>
    <n v="1"/>
    <n v="6"/>
    <s v="No Scholarship"/>
    <x v="0"/>
    <x v="1"/>
    <n v="11.2"/>
    <n v="79.2"/>
    <n v="68.3"/>
    <n v="59.2"/>
    <n v="-9.0999999999999943"/>
    <x v="0"/>
    <x v="0"/>
    <x v="1"/>
    <x v="0"/>
    <s v="D"/>
    <n v="0"/>
  </r>
  <r>
    <n v="13"/>
    <s v="Female"/>
    <n v="7"/>
    <s v="Private-Unaided"/>
    <s v="Rural"/>
    <n v="4"/>
    <n v="0"/>
    <x v="2"/>
    <n v="341709"/>
    <s v="Clerical / Service"/>
    <s v="Homemaker"/>
    <n v="0"/>
    <n v="1"/>
    <n v="7.4"/>
    <s v="Partial"/>
    <x v="0"/>
    <x v="1"/>
    <n v="16.399999999999999"/>
    <n v="95"/>
    <n v="79.5"/>
    <n v="79.599999999999994"/>
    <n v="9.9999999999994316E-2"/>
    <x v="0"/>
    <x v="0"/>
    <x v="1"/>
    <x v="2"/>
    <s v="B"/>
    <n v="0"/>
  </r>
  <r>
    <n v="13"/>
    <s v="Male"/>
    <n v="7"/>
    <s v="Private-Unaided"/>
    <s v="Semi-Urban"/>
    <n v="4"/>
    <n v="0"/>
    <x v="0"/>
    <n v="522654"/>
    <s v="Managerial / Executive"/>
    <s v="Business / Self-Employed"/>
    <n v="0"/>
    <n v="0"/>
    <n v="4"/>
    <s v="No Scholarship"/>
    <x v="0"/>
    <x v="0"/>
    <n v="58.2"/>
    <n v="88.2"/>
    <n v="92.2"/>
    <n v="83.8"/>
    <n v="-8.4000000000000057"/>
    <x v="0"/>
    <x v="0"/>
    <x v="0"/>
    <x v="0"/>
    <s v="B"/>
    <n v="0"/>
  </r>
  <r>
    <n v="16"/>
    <s v="Male"/>
    <n v="11"/>
    <s v="Government"/>
    <s v="Rural"/>
    <n v="4"/>
    <n v="0"/>
    <x v="3"/>
    <n v="758344"/>
    <s v="Clerical / Service"/>
    <s v="Homemaker"/>
    <n v="0"/>
    <n v="0"/>
    <n v="5.9"/>
    <s v="No Scholarship"/>
    <x v="1"/>
    <x v="4"/>
    <n v="10.6"/>
    <n v="83.4"/>
    <n v="51.2"/>
    <n v="65.400000000000006"/>
    <n v="14.200000000000003"/>
    <x v="0"/>
    <x v="1"/>
    <x v="1"/>
    <x v="0"/>
    <s v="C"/>
    <n v="0"/>
  </r>
  <r>
    <n v="13"/>
    <s v="Male"/>
    <n v="9"/>
    <s v="Government"/>
    <s v="Rural"/>
    <n v="6"/>
    <n v="0"/>
    <x v="0"/>
    <n v="454301"/>
    <s v="Professional"/>
    <s v="Unemployed"/>
    <n v="0"/>
    <n v="0"/>
    <n v="4.5"/>
    <s v="No Scholarship"/>
    <x v="0"/>
    <x v="0"/>
    <n v="13.8"/>
    <n v="89.6"/>
    <n v="53.4"/>
    <n v="72.2"/>
    <n v="18.800000000000004"/>
    <x v="0"/>
    <x v="1"/>
    <x v="0"/>
    <x v="0"/>
    <s v="C"/>
    <n v="0"/>
  </r>
  <r>
    <n v="15"/>
    <s v="Male"/>
    <n v="9"/>
    <s v="Government"/>
    <s v="Rural"/>
    <n v="4"/>
    <n v="1"/>
    <x v="2"/>
    <n v="235466"/>
    <s v="Unemployed"/>
    <s v="Skilled Labor / Trade"/>
    <n v="0"/>
    <n v="0"/>
    <n v="4.9000000000000004"/>
    <s v="No Scholarship"/>
    <x v="0"/>
    <x v="0"/>
    <n v="14.5"/>
    <n v="69.900000000000006"/>
    <n v="39.6"/>
    <n v="57"/>
    <n v="17.399999999999999"/>
    <x v="0"/>
    <x v="1"/>
    <x v="0"/>
    <x v="1"/>
    <s v="D"/>
    <n v="0"/>
  </r>
  <r>
    <n v="13"/>
    <s v="Male"/>
    <n v="8"/>
    <s v="Government-Aided"/>
    <s v="Rural"/>
    <n v="3"/>
    <n v="0"/>
    <x v="2"/>
    <n v="274575"/>
    <s v="Clerical / Service"/>
    <s v="Skilled Labor / Trade"/>
    <n v="0"/>
    <n v="0"/>
    <n v="6.1"/>
    <s v="No Scholarship"/>
    <x v="0"/>
    <x v="1"/>
    <n v="14.3"/>
    <n v="85.4"/>
    <n v="67.7"/>
    <n v="64.599999999999994"/>
    <n v="-3.1000000000000085"/>
    <x v="0"/>
    <x v="0"/>
    <x v="1"/>
    <x v="0"/>
    <s v="C"/>
    <n v="0"/>
  </r>
  <r>
    <n v="14"/>
    <s v="Female"/>
    <n v="8"/>
    <s v="Government"/>
    <s v="Urban"/>
    <n v="6"/>
    <n v="0"/>
    <x v="0"/>
    <n v="666036"/>
    <s v="Managerial / Executive"/>
    <s v="Unemployed"/>
    <n v="1"/>
    <n v="1"/>
    <n v="1.8"/>
    <s v="No Scholarship"/>
    <x v="0"/>
    <x v="3"/>
    <n v="13"/>
    <n v="88.3"/>
    <n v="55.9"/>
    <n v="60.9"/>
    <n v="5"/>
    <x v="0"/>
    <x v="0"/>
    <x v="0"/>
    <x v="0"/>
    <s v="C"/>
    <n v="0"/>
  </r>
  <r>
    <n v="13"/>
    <s v="Male"/>
    <n v="7"/>
    <s v="Government"/>
    <s v="Semi-Urban"/>
    <n v="6"/>
    <n v="0"/>
    <x v="1"/>
    <n v="76542"/>
    <s v="Skilled Labor / Trade"/>
    <s v="Unemployed"/>
    <n v="0"/>
    <n v="0"/>
    <n v="2.2999999999999998"/>
    <s v="No Scholarship"/>
    <x v="0"/>
    <x v="1"/>
    <n v="11.3"/>
    <n v="100"/>
    <n v="89.5"/>
    <n v="20"/>
    <n v="-69.5"/>
    <x v="1"/>
    <x v="0"/>
    <x v="0"/>
    <x v="2"/>
    <s v="F"/>
    <n v="1"/>
  </r>
  <r>
    <n v="13"/>
    <s v="Male"/>
    <n v="7"/>
    <s v="Government-Aided"/>
    <s v="Rural"/>
    <n v="5"/>
    <n v="0"/>
    <x v="2"/>
    <n v="239222"/>
    <s v="Business / Self-Employed"/>
    <s v="Clerical / Service"/>
    <n v="0"/>
    <n v="0"/>
    <n v="5"/>
    <s v="No Scholarship"/>
    <x v="0"/>
    <x v="1"/>
    <n v="16.2"/>
    <n v="79.099999999999994"/>
    <n v="69"/>
    <n v="81.099999999999994"/>
    <n v="12.099999999999994"/>
    <x v="0"/>
    <x v="1"/>
    <x v="1"/>
    <x v="0"/>
    <s v="B"/>
    <n v="0"/>
  </r>
  <r>
    <n v="14"/>
    <s v="Male"/>
    <n v="10"/>
    <s v="Government"/>
    <s v="Urban"/>
    <n v="5"/>
    <n v="1"/>
    <x v="3"/>
    <n v="1410376"/>
    <s v="Unemployed"/>
    <s v="Clerical / Service"/>
    <n v="1"/>
    <n v="0"/>
    <n v="2.7"/>
    <s v="No Scholarship"/>
    <x v="0"/>
    <x v="3"/>
    <n v="14.7"/>
    <n v="89.7"/>
    <n v="65.599999999999994"/>
    <n v="70.900000000000006"/>
    <n v="5.3000000000000114"/>
    <x v="0"/>
    <x v="0"/>
    <x v="0"/>
    <x v="0"/>
    <s v="C"/>
    <n v="0"/>
  </r>
  <r>
    <n v="14"/>
    <s v="Male"/>
    <n v="10"/>
    <s v="Government"/>
    <s v="Rural"/>
    <n v="4"/>
    <n v="0"/>
    <x v="0"/>
    <n v="654087"/>
    <s v="Clerical / Service"/>
    <s v="Managerial / Executive"/>
    <n v="1"/>
    <n v="0"/>
    <n v="5.0999999999999996"/>
    <s v="Partial"/>
    <x v="1"/>
    <x v="1"/>
    <n v="21.1"/>
    <n v="90.8"/>
    <n v="41"/>
    <n v="53.8"/>
    <n v="12.799999999999997"/>
    <x v="0"/>
    <x v="1"/>
    <x v="1"/>
    <x v="2"/>
    <s v="D"/>
    <n v="0"/>
  </r>
  <r>
    <n v="14"/>
    <s v="Male"/>
    <n v="8"/>
    <s v="Government"/>
    <s v="Rural"/>
    <n v="6"/>
    <n v="0"/>
    <x v="2"/>
    <n v="237573"/>
    <s v="Business / Self-Employed"/>
    <s v="Unskilled Labor"/>
    <n v="1"/>
    <n v="0"/>
    <n v="8.8000000000000007"/>
    <s v="No Scholarship"/>
    <x v="1"/>
    <x v="0"/>
    <n v="19.100000000000001"/>
    <n v="76.599999999999994"/>
    <n v="57"/>
    <n v="72.7"/>
    <n v="15.700000000000003"/>
    <x v="0"/>
    <x v="1"/>
    <x v="1"/>
    <x v="0"/>
    <s v="C"/>
    <n v="0"/>
  </r>
  <r>
    <n v="15"/>
    <s v="Male"/>
    <n v="11"/>
    <s v="Government"/>
    <s v="Urban"/>
    <n v="5"/>
    <n v="0"/>
    <x v="1"/>
    <n v="162054"/>
    <s v="Managerial / Executive"/>
    <s v="Managerial / Executive"/>
    <n v="1"/>
    <n v="0"/>
    <m/>
    <s v="No Scholarship"/>
    <x v="0"/>
    <x v="0"/>
    <n v="19.399999999999999"/>
    <n v="85.6"/>
    <n v="65.599999999999994"/>
    <n v="69.5"/>
    <n v="3.9000000000000057"/>
    <x v="0"/>
    <x v="0"/>
    <x v="0"/>
    <x v="0"/>
    <s v="C"/>
    <n v="0"/>
  </r>
  <r>
    <n v="16"/>
    <s v="Female"/>
    <n v="12"/>
    <s v="Private-Unaided"/>
    <s v="Semi-Urban"/>
    <n v="6"/>
    <n v="0"/>
    <x v="0"/>
    <n v="641012"/>
    <s v="Managerial / Executive"/>
    <s v="Homemaker"/>
    <n v="1"/>
    <n v="0"/>
    <n v="0.9"/>
    <s v="No Scholarship"/>
    <x v="0"/>
    <x v="1"/>
    <n v="24.2"/>
    <n v="96.6"/>
    <n v="65.099999999999994"/>
    <n v="69.2"/>
    <n v="4.1000000000000085"/>
    <x v="0"/>
    <x v="0"/>
    <x v="0"/>
    <x v="2"/>
    <s v="C"/>
    <n v="0"/>
  </r>
  <r>
    <n v="11"/>
    <s v="Male"/>
    <n v="7"/>
    <s v="Government-Aided"/>
    <s v="Semi-Urban"/>
    <n v="2"/>
    <n v="0"/>
    <x v="0"/>
    <n v="464111"/>
    <s v="Professional"/>
    <s v="Professional"/>
    <n v="1"/>
    <n v="0"/>
    <n v="7.1"/>
    <s v="No Scholarship"/>
    <x v="0"/>
    <x v="0"/>
    <n v="19.8"/>
    <n v="87.9"/>
    <n v="78.5"/>
    <n v="79.7"/>
    <n v="1.2000000000000028"/>
    <x v="0"/>
    <x v="0"/>
    <x v="1"/>
    <x v="0"/>
    <s v="B"/>
    <n v="0"/>
  </r>
  <r>
    <n v="12"/>
    <s v="Other"/>
    <n v="7"/>
    <s v="Government-Aided"/>
    <s v="Urban"/>
    <n v="5"/>
    <n v="0"/>
    <x v="1"/>
    <n v="68071"/>
    <s v="Professional"/>
    <s v="Clerical / Service"/>
    <n v="0"/>
    <n v="1"/>
    <n v="1.1000000000000001"/>
    <s v="Full"/>
    <x v="0"/>
    <x v="1"/>
    <n v="12"/>
    <n v="92.5"/>
    <n v="53"/>
    <n v="63.7"/>
    <n v="10.700000000000003"/>
    <x v="0"/>
    <x v="1"/>
    <x v="0"/>
    <x v="2"/>
    <s v="C"/>
    <n v="0"/>
  </r>
  <r>
    <n v="13"/>
    <s v="Other"/>
    <n v="7"/>
    <s v="Private-Unaided"/>
    <s v="Semi-Urban"/>
    <n v="2"/>
    <n v="0"/>
    <x v="1"/>
    <n v="161247"/>
    <s v="Unemployed"/>
    <s v="Clerical / Service"/>
    <n v="0"/>
    <n v="1"/>
    <n v="3.5"/>
    <s v="No Scholarship"/>
    <x v="0"/>
    <x v="4"/>
    <n v="19.7"/>
    <n v="90.9"/>
    <n v="46.8"/>
    <n v="65.7"/>
    <n v="18.900000000000006"/>
    <x v="0"/>
    <x v="1"/>
    <x v="0"/>
    <x v="2"/>
    <s v="C"/>
    <n v="0"/>
  </r>
  <r>
    <n v="15"/>
    <s v="Male"/>
    <n v="11"/>
    <s v="Government"/>
    <s v="Semi-Urban"/>
    <n v="2"/>
    <n v="0"/>
    <x v="1"/>
    <n v="435374"/>
    <s v="Business / Self-Employed"/>
    <s v="Clerical / Service"/>
    <n v="0"/>
    <n v="1"/>
    <n v="1.5"/>
    <s v="No Scholarship"/>
    <x v="1"/>
    <x v="4"/>
    <n v="17.5"/>
    <n v="87.3"/>
    <n v="55.8"/>
    <n v="61.9"/>
    <n v="6.1000000000000014"/>
    <x v="0"/>
    <x v="0"/>
    <x v="0"/>
    <x v="0"/>
    <s v="C"/>
    <n v="0"/>
  </r>
  <r>
    <n v="13"/>
    <s v="Male"/>
    <n v="7"/>
    <s v="Private-Unaided"/>
    <s v="Rural"/>
    <n v="7"/>
    <n v="1"/>
    <x v="2"/>
    <n v="304251"/>
    <s v="Unemployed"/>
    <s v="Homemaker"/>
    <n v="0"/>
    <n v="0"/>
    <n v="8.1999999999999993"/>
    <s v="No Scholarship"/>
    <x v="0"/>
    <x v="4"/>
    <n v="8"/>
    <n v="78.8"/>
    <n v="51.4"/>
    <n v="57.7"/>
    <n v="6.3000000000000043"/>
    <x v="0"/>
    <x v="0"/>
    <x v="1"/>
    <x v="0"/>
    <s v="D"/>
    <n v="0"/>
  </r>
  <r>
    <n v="15"/>
    <s v="Male"/>
    <n v="11"/>
    <s v="Government-Aided"/>
    <s v="Rural"/>
    <n v="6"/>
    <n v="0"/>
    <x v="0"/>
    <n v="691553"/>
    <s v="Unemployed"/>
    <s v="Managerial / Executive"/>
    <n v="1"/>
    <n v="1"/>
    <n v="10.199999999999999"/>
    <s v="No Scholarship"/>
    <x v="1"/>
    <x v="1"/>
    <n v="15.3"/>
    <n v="80.3"/>
    <n v="49.2"/>
    <n v="62.4"/>
    <n v="13.199999999999996"/>
    <x v="0"/>
    <x v="1"/>
    <x v="1"/>
    <x v="0"/>
    <s v="C"/>
    <n v="0"/>
  </r>
  <r>
    <n v="11"/>
    <s v="Female"/>
    <n v="7"/>
    <s v="Government"/>
    <s v="Rural"/>
    <n v="3"/>
    <n v="0"/>
    <x v="1"/>
    <n v="115732"/>
    <s v="Unemployed"/>
    <s v="Managerial / Executive"/>
    <n v="0"/>
    <n v="1"/>
    <n v="3.5"/>
    <s v="Full"/>
    <x v="1"/>
    <x v="4"/>
    <n v="16.2"/>
    <n v="79.900000000000006"/>
    <n v="58.7"/>
    <n v="76.7"/>
    <n v="18"/>
    <x v="0"/>
    <x v="1"/>
    <x v="0"/>
    <x v="0"/>
    <s v="B"/>
    <n v="0"/>
  </r>
  <r>
    <n v="16"/>
    <s v="Male"/>
    <n v="12"/>
    <s v="Government-Aided"/>
    <s v="Rural"/>
    <n v="4"/>
    <n v="0"/>
    <x v="0"/>
    <n v="355365"/>
    <s v="Business / Self-Employed"/>
    <s v="Clerical / Service"/>
    <n v="1"/>
    <n v="0"/>
    <n v="7.7"/>
    <s v="No Scholarship"/>
    <x v="0"/>
    <x v="1"/>
    <n v="16.3"/>
    <n v="85.5"/>
    <n v="59.1"/>
    <n v="63.8"/>
    <n v="4.6999999999999957"/>
    <x v="0"/>
    <x v="0"/>
    <x v="1"/>
    <x v="0"/>
    <s v="C"/>
    <n v="0"/>
  </r>
  <r>
    <n v="16"/>
    <s v="Male"/>
    <n v="10"/>
    <s v="Government"/>
    <s v="Urban"/>
    <n v="4"/>
    <n v="0"/>
    <x v="1"/>
    <n v="122780"/>
    <s v="Managerial / Executive"/>
    <s v="Unskilled Labor"/>
    <n v="0"/>
    <n v="1"/>
    <n v="4.5"/>
    <s v="No Scholarship"/>
    <x v="1"/>
    <x v="1"/>
    <n v="14.4"/>
    <n v="86.2"/>
    <n v="46.1"/>
    <n v="66.2"/>
    <n v="20.100000000000001"/>
    <x v="0"/>
    <x v="1"/>
    <x v="0"/>
    <x v="0"/>
    <s v="C"/>
    <n v="0"/>
  </r>
  <r>
    <n v="13"/>
    <s v="Female"/>
    <n v="7"/>
    <s v="Private-Unaided"/>
    <s v="Semi-Urban"/>
    <n v="5"/>
    <n v="0"/>
    <x v="1"/>
    <n v="75560"/>
    <s v="Managerial / Executive"/>
    <s v="Unskilled Labor"/>
    <n v="0"/>
    <n v="1"/>
    <n v="2.6"/>
    <s v="No Scholarship"/>
    <x v="1"/>
    <x v="0"/>
    <n v="16.8"/>
    <n v="82"/>
    <n v="39"/>
    <n v="29.1"/>
    <n v="-9.8999999999999986"/>
    <x v="0"/>
    <x v="0"/>
    <x v="0"/>
    <x v="0"/>
    <s v="F"/>
    <n v="1"/>
  </r>
  <r>
    <n v="16"/>
    <s v="Male"/>
    <n v="10"/>
    <s v="Government"/>
    <s v="Rural"/>
    <n v="6"/>
    <n v="0"/>
    <x v="3"/>
    <n v="1070673"/>
    <s v="Clerical / Service"/>
    <s v="Unemployed"/>
    <n v="0"/>
    <n v="0"/>
    <n v="2.7"/>
    <s v="No Scholarship"/>
    <x v="0"/>
    <x v="1"/>
    <n v="17.899999999999999"/>
    <n v="93.4"/>
    <n v="60.9"/>
    <n v="70.7"/>
    <n v="9.8000000000000043"/>
    <x v="0"/>
    <x v="0"/>
    <x v="0"/>
    <x v="2"/>
    <s v="C"/>
    <n v="0"/>
  </r>
  <r>
    <n v="14"/>
    <s v="Male"/>
    <n v="8"/>
    <s v="Private-Unaided"/>
    <s v="Rural"/>
    <n v="2"/>
    <n v="1"/>
    <x v="3"/>
    <n v="1135469"/>
    <s v="Unskilled Labor"/>
    <s v="Professional"/>
    <n v="1"/>
    <n v="0"/>
    <n v="15"/>
    <s v="No Scholarship"/>
    <x v="0"/>
    <x v="3"/>
    <n v="16.600000000000001"/>
    <n v="85.5"/>
    <n v="52.8"/>
    <n v="72.900000000000006"/>
    <n v="20.100000000000009"/>
    <x v="0"/>
    <x v="1"/>
    <x v="1"/>
    <x v="0"/>
    <s v="C"/>
    <n v="0"/>
  </r>
  <r>
    <n v="16"/>
    <s v="Male"/>
    <n v="11"/>
    <s v="Government"/>
    <s v="Semi-Urban"/>
    <n v="5"/>
    <n v="0"/>
    <x v="3"/>
    <n v="1446598"/>
    <s v="Managerial / Executive"/>
    <s v="Homemaker"/>
    <n v="0"/>
    <n v="1"/>
    <n v="1.8"/>
    <s v="No Scholarship"/>
    <x v="0"/>
    <x v="1"/>
    <n v="16.899999999999999"/>
    <n v="75.900000000000006"/>
    <n v="61.5"/>
    <n v="63.3"/>
    <n v="1.7999999999999972"/>
    <x v="0"/>
    <x v="0"/>
    <x v="0"/>
    <x v="0"/>
    <s v="C"/>
    <n v="0"/>
  </r>
  <r>
    <n v="13"/>
    <s v="Male"/>
    <n v="7"/>
    <s v="Government"/>
    <s v="Rural"/>
    <n v="7"/>
    <n v="0"/>
    <x v="0"/>
    <n v="527535"/>
    <s v="Professional"/>
    <s v="Homemaker"/>
    <n v="1"/>
    <n v="0"/>
    <n v="1.4"/>
    <s v="No Scholarship"/>
    <x v="0"/>
    <x v="1"/>
    <n v="7.2"/>
    <n v="75.099999999999994"/>
    <n v="53.5"/>
    <n v="53.4"/>
    <n v="-0.10000000000000142"/>
    <x v="0"/>
    <x v="0"/>
    <x v="0"/>
    <x v="0"/>
    <s v="D"/>
    <n v="0"/>
  </r>
  <r>
    <n v="11"/>
    <s v="Other"/>
    <n v="6"/>
    <s v="Private-Unaided"/>
    <s v="Urban"/>
    <n v="2"/>
    <n v="0"/>
    <x v="3"/>
    <n v="1084600"/>
    <s v="Managerial / Executive"/>
    <s v="Managerial / Executive"/>
    <n v="1"/>
    <n v="1"/>
    <n v="1.1000000000000001"/>
    <s v="No Scholarship"/>
    <x v="0"/>
    <x v="1"/>
    <n v="16.399999999999999"/>
    <n v="94"/>
    <n v="48.7"/>
    <n v="78.7"/>
    <n v="30"/>
    <x v="0"/>
    <x v="1"/>
    <x v="0"/>
    <x v="2"/>
    <s v="B"/>
    <n v="0"/>
  </r>
  <r>
    <n v="12"/>
    <s v="Male"/>
    <n v="8"/>
    <s v="Private-Unaided"/>
    <s v="Rural"/>
    <n v="5"/>
    <n v="0"/>
    <x v="0"/>
    <n v="653596"/>
    <s v="Unemployed"/>
    <s v="Professional"/>
    <n v="0"/>
    <n v="0"/>
    <n v="8.8000000000000007"/>
    <s v="No Scholarship"/>
    <x v="0"/>
    <x v="0"/>
    <n v="10.7"/>
    <n v="70.7"/>
    <n v="86.3"/>
    <n v="68.400000000000006"/>
    <n v="-17.899999999999991"/>
    <x v="0"/>
    <x v="0"/>
    <x v="1"/>
    <x v="1"/>
    <s v="C"/>
    <n v="0"/>
  </r>
  <r>
    <n v="12"/>
    <s v="Female"/>
    <n v="6"/>
    <s v="Private-Unaided"/>
    <s v="Rural"/>
    <n v="5"/>
    <n v="0"/>
    <x v="2"/>
    <n v="317346"/>
    <s v="Unemployed"/>
    <s v="Unemployed"/>
    <n v="1"/>
    <n v="1"/>
    <n v="5.6"/>
    <s v="No Scholarship"/>
    <x v="0"/>
    <x v="3"/>
    <n v="12.9"/>
    <n v="89.3"/>
    <n v="62.3"/>
    <n v="74"/>
    <n v="11.700000000000003"/>
    <x v="0"/>
    <x v="1"/>
    <x v="1"/>
    <x v="0"/>
    <s v="C"/>
    <n v="0"/>
  </r>
  <r>
    <n v="14"/>
    <s v="Male"/>
    <n v="9"/>
    <s v="Private-Unaided"/>
    <s v="Urban"/>
    <n v="5"/>
    <n v="0"/>
    <x v="2"/>
    <n v="185404"/>
    <s v="Professional"/>
    <s v="Unemployed"/>
    <n v="0"/>
    <n v="0"/>
    <n v="2.5"/>
    <s v="No Scholarship"/>
    <x v="0"/>
    <x v="3"/>
    <n v="11.7"/>
    <n v="93"/>
    <n v="61.6"/>
    <n v="73.5"/>
    <n v="11.899999999999999"/>
    <x v="0"/>
    <x v="1"/>
    <x v="0"/>
    <x v="2"/>
    <s v="C"/>
    <n v="0"/>
  </r>
  <r>
    <n v="14"/>
    <s v="Female"/>
    <n v="8"/>
    <s v="Government"/>
    <s v="Urban"/>
    <n v="4"/>
    <n v="0"/>
    <x v="3"/>
    <n v="1458027"/>
    <s v="Skilled Labor / Trade"/>
    <s v="Clerical / Service"/>
    <n v="1"/>
    <n v="1"/>
    <n v="0.8"/>
    <s v="No Scholarship"/>
    <x v="0"/>
    <x v="0"/>
    <n v="19.399999999999999"/>
    <n v="100"/>
    <n v="50.2"/>
    <n v="57"/>
    <n v="6.7999999999999972"/>
    <x v="0"/>
    <x v="0"/>
    <x v="0"/>
    <x v="2"/>
    <s v="D"/>
    <n v="0"/>
  </r>
  <r>
    <n v="13"/>
    <s v="Female"/>
    <n v="8"/>
    <s v="Private-Unaided"/>
    <s v="Urban"/>
    <n v="4"/>
    <n v="0"/>
    <x v="0"/>
    <n v="541287"/>
    <s v="Unemployed"/>
    <s v="Unskilled Labor"/>
    <n v="1"/>
    <n v="0"/>
    <n v="2.2999999999999998"/>
    <s v="No Scholarship"/>
    <x v="0"/>
    <x v="4"/>
    <n v="21.3"/>
    <n v="79.7"/>
    <n v="78.2"/>
    <n v="71.7"/>
    <n v="-6.5"/>
    <x v="0"/>
    <x v="0"/>
    <x v="0"/>
    <x v="0"/>
    <s v="C"/>
    <n v="0"/>
  </r>
  <r>
    <n v="14"/>
    <s v="Female"/>
    <n v="10"/>
    <s v="Government"/>
    <s v="Rural"/>
    <n v="5"/>
    <n v="0"/>
    <x v="3"/>
    <n v="1009556"/>
    <s v="Professional"/>
    <s v="Managerial / Executive"/>
    <n v="0"/>
    <n v="0"/>
    <n v="1.3"/>
    <s v="No Scholarship"/>
    <x v="0"/>
    <x v="0"/>
    <n v="23"/>
    <n v="87.7"/>
    <n v="73.3"/>
    <n v="73"/>
    <n v="-0.29999999999999716"/>
    <x v="0"/>
    <x v="0"/>
    <x v="0"/>
    <x v="0"/>
    <s v="C"/>
    <n v="0"/>
  </r>
  <r>
    <n v="18"/>
    <s v="Female"/>
    <n v="12"/>
    <s v="Government"/>
    <s v="Semi-Urban"/>
    <n v="5"/>
    <n v="0"/>
    <x v="2"/>
    <n v="250414"/>
    <s v="Managerial / Executive"/>
    <s v="Unskilled Labor"/>
    <n v="1"/>
    <n v="0"/>
    <n v="4.9000000000000004"/>
    <s v="No Scholarship"/>
    <x v="0"/>
    <x v="4"/>
    <n v="4.8"/>
    <n v="70.3"/>
    <n v="44.4"/>
    <n v="51.7"/>
    <n v="7.3000000000000043"/>
    <x v="0"/>
    <x v="0"/>
    <x v="0"/>
    <x v="1"/>
    <s v="D"/>
    <n v="0"/>
  </r>
  <r>
    <n v="14"/>
    <s v="Other"/>
    <n v="10"/>
    <s v="Private-Unaided"/>
    <s v="Urban"/>
    <n v="4"/>
    <n v="0"/>
    <x v="3"/>
    <n v="738903"/>
    <s v="Managerial / Executive"/>
    <s v="Clerical / Service"/>
    <n v="1"/>
    <n v="1"/>
    <n v="2.6"/>
    <s v="No Scholarship"/>
    <x v="0"/>
    <x v="1"/>
    <n v="24.5"/>
    <n v="95.5"/>
    <n v="62.2"/>
    <n v="81"/>
    <n v="18.799999999999997"/>
    <x v="0"/>
    <x v="1"/>
    <x v="0"/>
    <x v="2"/>
    <s v="B"/>
    <n v="0"/>
  </r>
  <r>
    <n v="12"/>
    <s v="Other"/>
    <n v="8"/>
    <s v="Private-Unaided"/>
    <s v="Rural"/>
    <n v="5"/>
    <n v="0"/>
    <x v="0"/>
    <n v="456706"/>
    <s v="Business / Self-Employed"/>
    <s v="Clerical / Service"/>
    <n v="1"/>
    <n v="1"/>
    <n v="1.1000000000000001"/>
    <s v="No Scholarship"/>
    <x v="1"/>
    <x v="0"/>
    <n v="12.6"/>
    <n v="97.8"/>
    <n v="73.3"/>
    <n v="80.8"/>
    <n v="7.5"/>
    <x v="0"/>
    <x v="0"/>
    <x v="0"/>
    <x v="2"/>
    <s v="B"/>
    <n v="0"/>
  </r>
  <r>
    <n v="10"/>
    <s v="Female"/>
    <n v="6"/>
    <s v="Government"/>
    <s v="Rural"/>
    <n v="6"/>
    <n v="0"/>
    <x v="0"/>
    <n v="513431"/>
    <s v="Skilled Labor / Trade"/>
    <s v="Managerial / Executive"/>
    <n v="0"/>
    <n v="0"/>
    <n v="3.9"/>
    <s v="No Scholarship"/>
    <x v="0"/>
    <x v="0"/>
    <n v="13.7"/>
    <n v="87.8"/>
    <n v="56.6"/>
    <n v="65.7"/>
    <n v="9.1000000000000014"/>
    <x v="0"/>
    <x v="0"/>
    <x v="0"/>
    <x v="0"/>
    <s v="C"/>
    <n v="0"/>
  </r>
  <r>
    <n v="12"/>
    <s v="Male"/>
    <n v="6"/>
    <s v="Government-Aided"/>
    <s v="Urban"/>
    <n v="3"/>
    <n v="0"/>
    <x v="2"/>
    <n v="329639"/>
    <s v="Unskilled Labor"/>
    <s v="Homemaker"/>
    <n v="0"/>
    <n v="0"/>
    <n v="3.4"/>
    <s v="No Scholarship"/>
    <x v="0"/>
    <x v="1"/>
    <n v="20.2"/>
    <n v="86.7"/>
    <n v="56.5"/>
    <n v="60.2"/>
    <n v="3.7000000000000028"/>
    <x v="0"/>
    <x v="0"/>
    <x v="0"/>
    <x v="0"/>
    <s v="C"/>
    <n v="0"/>
  </r>
  <r>
    <n v="13"/>
    <s v="Female"/>
    <n v="8"/>
    <s v="Private-Unaided"/>
    <s v="Rural"/>
    <n v="3"/>
    <n v="0"/>
    <x v="1"/>
    <n v="74726"/>
    <s v="Professional"/>
    <s v="Business / Self-Employed"/>
    <n v="0"/>
    <n v="0"/>
    <n v="11.9"/>
    <s v="No Scholarship"/>
    <x v="0"/>
    <x v="2"/>
    <n v="11"/>
    <n v="78.599999999999994"/>
    <n v="59.2"/>
    <n v="54.1"/>
    <n v="-5.1000000000000014"/>
    <x v="0"/>
    <x v="0"/>
    <x v="1"/>
    <x v="0"/>
    <s v="D"/>
    <n v="0"/>
  </r>
  <r>
    <n v="14"/>
    <s v="Female"/>
    <n v="9"/>
    <s v="Government"/>
    <s v="Semi-Urban"/>
    <n v="6"/>
    <n v="0"/>
    <x v="2"/>
    <n v="286536"/>
    <s v="Skilled Labor / Trade"/>
    <s v="Unemployed"/>
    <n v="1"/>
    <n v="1"/>
    <n v="5.8"/>
    <s v="Partial"/>
    <x v="0"/>
    <x v="0"/>
    <n v="11.4"/>
    <n v="82.9"/>
    <n v="71.599999999999994"/>
    <n v="63.7"/>
    <n v="-7.8999999999999915"/>
    <x v="0"/>
    <x v="0"/>
    <x v="1"/>
    <x v="0"/>
    <s v="C"/>
    <n v="0"/>
  </r>
  <r>
    <n v="15"/>
    <s v="Female"/>
    <n v="10"/>
    <s v="Government-Aided"/>
    <s v="Rural"/>
    <n v="4"/>
    <n v="1"/>
    <x v="4"/>
    <n v="4504510"/>
    <s v="Business / Self-Employed"/>
    <s v="Clerical / Service"/>
    <n v="1"/>
    <n v="1"/>
    <n v="10"/>
    <s v="No Scholarship"/>
    <x v="1"/>
    <x v="1"/>
    <n v="12.8"/>
    <n v="89.4"/>
    <n v="67.7"/>
    <n v="79"/>
    <n v="11.299999999999997"/>
    <x v="0"/>
    <x v="1"/>
    <x v="1"/>
    <x v="0"/>
    <s v="B"/>
    <n v="0"/>
  </r>
  <r>
    <n v="17"/>
    <s v="Male"/>
    <n v="11"/>
    <s v="Government"/>
    <s v="Urban"/>
    <n v="5"/>
    <n v="0"/>
    <x v="4"/>
    <n v="5073295"/>
    <s v="Professional"/>
    <s v="Homemaker"/>
    <n v="1"/>
    <n v="1"/>
    <n v="0.4"/>
    <s v="No Scholarship"/>
    <x v="1"/>
    <x v="0"/>
    <n v="12.3"/>
    <n v="91.3"/>
    <n v="82.7"/>
    <n v="76.099999999999994"/>
    <n v="-6.6000000000000085"/>
    <x v="0"/>
    <x v="0"/>
    <x v="0"/>
    <x v="2"/>
    <s v="B"/>
    <n v="0"/>
  </r>
  <r>
    <n v="13"/>
    <s v="Female"/>
    <n v="7"/>
    <s v="Government"/>
    <s v="Semi-Urban"/>
    <n v="3"/>
    <n v="0"/>
    <x v="1"/>
    <n v="101388"/>
    <s v="Unemployed"/>
    <s v="Unemployed"/>
    <n v="0"/>
    <n v="0"/>
    <n v="0.9"/>
    <s v="Full"/>
    <x v="1"/>
    <x v="4"/>
    <n v="14.5"/>
    <n v="82.8"/>
    <n v="73.900000000000006"/>
    <n v="62.3"/>
    <n v="-11.600000000000009"/>
    <x v="0"/>
    <x v="0"/>
    <x v="0"/>
    <x v="0"/>
    <s v="C"/>
    <n v="0"/>
  </r>
  <r>
    <n v="15"/>
    <s v="Female"/>
    <n v="11"/>
    <s v="Government-Aided"/>
    <s v="Rural"/>
    <n v="5"/>
    <n v="0"/>
    <x v="2"/>
    <n v="249797"/>
    <s v="Business / Self-Employed"/>
    <s v="Skilled Labor / Trade"/>
    <n v="1"/>
    <n v="1"/>
    <n v="5.3"/>
    <s v="Partial"/>
    <x v="1"/>
    <x v="0"/>
    <n v="11.3"/>
    <n v="72.7"/>
    <n v="65.099999999999994"/>
    <n v="67.900000000000006"/>
    <n v="2.8000000000000114"/>
    <x v="0"/>
    <x v="0"/>
    <x v="1"/>
    <x v="1"/>
    <s v="C"/>
    <n v="0"/>
  </r>
  <r>
    <n v="14"/>
    <s v="Male"/>
    <n v="9"/>
    <s v="Government-Aided"/>
    <s v="Urban"/>
    <n v="4"/>
    <n v="1"/>
    <x v="4"/>
    <n v="2023268"/>
    <s v="Clerical / Service"/>
    <s v="Professional"/>
    <n v="1"/>
    <n v="1"/>
    <n v="2.1"/>
    <s v="No Scholarship"/>
    <x v="1"/>
    <x v="0"/>
    <n v="14.4"/>
    <n v="91.1"/>
    <n v="66.8"/>
    <n v="75.5"/>
    <n v="8.7000000000000028"/>
    <x v="0"/>
    <x v="0"/>
    <x v="0"/>
    <x v="2"/>
    <s v="B"/>
    <n v="0"/>
  </r>
  <r>
    <n v="14"/>
    <s v="Female"/>
    <n v="8"/>
    <s v="Private-Unaided"/>
    <s v="Rural"/>
    <n v="5"/>
    <n v="0"/>
    <x v="0"/>
    <n v="425552"/>
    <s v="Professional"/>
    <s v="Skilled Labor / Trade"/>
    <n v="1"/>
    <n v="1"/>
    <n v="0.4"/>
    <s v="No Scholarship"/>
    <x v="0"/>
    <x v="3"/>
    <n v="12.8"/>
    <n v="95"/>
    <n v="72.8"/>
    <n v="64.900000000000006"/>
    <n v="-7.8999999999999915"/>
    <x v="0"/>
    <x v="0"/>
    <x v="0"/>
    <x v="2"/>
    <s v="C"/>
    <n v="0"/>
  </r>
  <r>
    <n v="16"/>
    <s v="Male"/>
    <n v="10"/>
    <s v="Government-Aided"/>
    <s v="Urban"/>
    <n v="4"/>
    <n v="0"/>
    <x v="0"/>
    <n v="485870"/>
    <s v="Skilled Labor / Trade"/>
    <s v="Homemaker"/>
    <n v="1"/>
    <n v="1"/>
    <n v="4.9000000000000004"/>
    <s v="No Scholarship"/>
    <x v="0"/>
    <x v="4"/>
    <n v="11.6"/>
    <n v="100"/>
    <n v="76.7"/>
    <n v="58.5"/>
    <n v="-18.200000000000003"/>
    <x v="0"/>
    <x v="0"/>
    <x v="0"/>
    <x v="2"/>
    <s v="D"/>
    <n v="0"/>
  </r>
  <r>
    <n v="15"/>
    <s v="Female"/>
    <n v="10"/>
    <s v="Government"/>
    <s v="Rural"/>
    <n v="6"/>
    <n v="0"/>
    <x v="1"/>
    <n v="89466"/>
    <s v="Business / Self-Employed"/>
    <s v="Managerial / Executive"/>
    <n v="1"/>
    <n v="0"/>
    <n v="19.8"/>
    <s v="No Scholarship"/>
    <x v="0"/>
    <x v="0"/>
    <n v="11.2"/>
    <n v="64.3"/>
    <n v="69.900000000000006"/>
    <n v="66.2"/>
    <n v="-3.7000000000000028"/>
    <x v="0"/>
    <x v="0"/>
    <x v="2"/>
    <x v="1"/>
    <s v="C"/>
    <n v="0"/>
  </r>
  <r>
    <n v="14"/>
    <s v="Female"/>
    <n v="9"/>
    <s v="Private-Unaided"/>
    <s v="Semi-Urban"/>
    <n v="5"/>
    <n v="0"/>
    <x v="4"/>
    <n v="2371326"/>
    <s v="Clerical / Service"/>
    <s v="Managerial / Executive"/>
    <n v="1"/>
    <n v="1"/>
    <n v="3.1"/>
    <s v="No Scholarship"/>
    <x v="0"/>
    <x v="0"/>
    <n v="11"/>
    <n v="88.4"/>
    <n v="84.6"/>
    <n v="84.8"/>
    <n v="0.20000000000000284"/>
    <x v="0"/>
    <x v="0"/>
    <x v="0"/>
    <x v="0"/>
    <s v="B"/>
    <n v="0"/>
  </r>
  <r>
    <n v="11"/>
    <s v="Male"/>
    <n v="6"/>
    <s v="Government"/>
    <s v="Rural"/>
    <n v="6"/>
    <n v="0"/>
    <x v="1"/>
    <n v="98395"/>
    <s v="Managerial / Executive"/>
    <s v="Professional"/>
    <n v="1"/>
    <n v="0"/>
    <n v="5.9"/>
    <s v="Partial"/>
    <x v="0"/>
    <x v="0"/>
    <n v="11.9"/>
    <n v="86.2"/>
    <n v="64.7"/>
    <n v="68.3"/>
    <n v="3.5999999999999943"/>
    <x v="0"/>
    <x v="0"/>
    <x v="1"/>
    <x v="0"/>
    <s v="C"/>
    <n v="0"/>
  </r>
  <r>
    <n v="11"/>
    <s v="Female"/>
    <n v="6"/>
    <s v="Government-Aided"/>
    <s v="Semi-Urban"/>
    <n v="5"/>
    <n v="0"/>
    <x v="1"/>
    <n v="71351"/>
    <s v="Business / Self-Employed"/>
    <s v="Clerical / Service"/>
    <n v="0"/>
    <n v="0"/>
    <n v="3.5"/>
    <s v="No Scholarship"/>
    <x v="0"/>
    <x v="0"/>
    <n v="15.1"/>
    <n v="82.8"/>
    <n v="73.099999999999994"/>
    <n v="63.3"/>
    <n v="-9.7999999999999972"/>
    <x v="0"/>
    <x v="0"/>
    <x v="0"/>
    <x v="0"/>
    <s v="C"/>
    <n v="0"/>
  </r>
  <r>
    <n v="14"/>
    <s v="Female"/>
    <n v="10"/>
    <s v="Government"/>
    <s v="Urban"/>
    <n v="4"/>
    <n v="0"/>
    <x v="1"/>
    <n v="108186"/>
    <s v="Unskilled Labor"/>
    <s v="Clerical / Service"/>
    <n v="0"/>
    <n v="0"/>
    <n v="1.2"/>
    <s v="No Scholarship"/>
    <x v="0"/>
    <x v="1"/>
    <n v="19.8"/>
    <n v="91.7"/>
    <n v="73.3"/>
    <n v="76"/>
    <n v="2.7000000000000028"/>
    <x v="0"/>
    <x v="0"/>
    <x v="0"/>
    <x v="2"/>
    <s v="B"/>
    <n v="0"/>
  </r>
  <r>
    <n v="13"/>
    <s v="Female"/>
    <n v="9"/>
    <s v="Private-Unaided"/>
    <s v="Semi-Urban"/>
    <n v="2"/>
    <n v="0"/>
    <x v="0"/>
    <n v="579376"/>
    <s v="Professional"/>
    <s v="Clerical / Service"/>
    <n v="1"/>
    <n v="0"/>
    <n v="4.5"/>
    <s v="No Scholarship"/>
    <x v="0"/>
    <x v="4"/>
    <n v="15.8"/>
    <n v="99"/>
    <n v="54.8"/>
    <n v="52.7"/>
    <n v="-2.0999999999999943"/>
    <x v="0"/>
    <x v="0"/>
    <x v="0"/>
    <x v="2"/>
    <s v="D"/>
    <n v="0"/>
  </r>
  <r>
    <n v="10"/>
    <s v="Male"/>
    <n v="6"/>
    <s v="Private-Unaided"/>
    <s v="Semi-Urban"/>
    <n v="2"/>
    <n v="0"/>
    <x v="4"/>
    <n v="1627601"/>
    <s v="Clerical / Service"/>
    <s v="Homemaker"/>
    <n v="1"/>
    <n v="1"/>
    <n v="2.1"/>
    <s v="No Scholarship"/>
    <x v="1"/>
    <x v="0"/>
    <n v="26.1"/>
    <n v="94.8"/>
    <n v="73.5"/>
    <n v="74.3"/>
    <n v="0.79999999999999716"/>
    <x v="0"/>
    <x v="0"/>
    <x v="0"/>
    <x v="2"/>
    <s v="C"/>
    <n v="0"/>
  </r>
  <r>
    <n v="10"/>
    <s v="Male"/>
    <n v="6"/>
    <s v="Private-Unaided"/>
    <s v="Semi-Urban"/>
    <n v="4"/>
    <n v="0"/>
    <x v="3"/>
    <n v="798346"/>
    <s v="Professional"/>
    <s v="Homemaker"/>
    <n v="1"/>
    <n v="1"/>
    <n v="5.4"/>
    <s v="No Scholarship"/>
    <x v="0"/>
    <x v="0"/>
    <n v="8"/>
    <n v="84.2"/>
    <n v="50.7"/>
    <n v="66.2"/>
    <n v="15.5"/>
    <x v="0"/>
    <x v="1"/>
    <x v="1"/>
    <x v="0"/>
    <s v="C"/>
    <n v="0"/>
  </r>
  <r>
    <n v="11"/>
    <s v="Male"/>
    <n v="6"/>
    <s v="Government"/>
    <s v="Urban"/>
    <n v="6"/>
    <n v="0"/>
    <x v="2"/>
    <n v="323229"/>
    <s v="Professional"/>
    <s v="Clerical / Service"/>
    <n v="0"/>
    <n v="0"/>
    <n v="0.8"/>
    <s v="No Scholarship"/>
    <x v="0"/>
    <x v="3"/>
    <n v="13.8"/>
    <n v="87"/>
    <n v="68.099999999999994"/>
    <n v="70.8"/>
    <n v="2.7000000000000028"/>
    <x v="0"/>
    <x v="0"/>
    <x v="0"/>
    <x v="0"/>
    <s v="C"/>
    <n v="0"/>
  </r>
  <r>
    <n v="10"/>
    <s v="Female"/>
    <n v="6"/>
    <s v="Government"/>
    <s v="Urban"/>
    <n v="6"/>
    <n v="0"/>
    <x v="0"/>
    <n v="626670"/>
    <s v="Professional"/>
    <s v="Unemployed"/>
    <n v="0"/>
    <n v="0"/>
    <n v="3.1"/>
    <s v="Full"/>
    <x v="0"/>
    <x v="4"/>
    <n v="12.6"/>
    <n v="83.9"/>
    <n v="58.3"/>
    <n v="68.599999999999994"/>
    <n v="10.299999999999997"/>
    <x v="0"/>
    <x v="1"/>
    <x v="0"/>
    <x v="0"/>
    <s v="C"/>
    <n v="0"/>
  </r>
  <r>
    <n v="15"/>
    <s v="Male"/>
    <n v="9"/>
    <s v="Government"/>
    <s v="Urban"/>
    <n v="6"/>
    <n v="0"/>
    <x v="3"/>
    <n v="1191115"/>
    <s v="Business / Self-Employed"/>
    <s v="Professional"/>
    <n v="1"/>
    <n v="0"/>
    <n v="1.4"/>
    <s v="Partial"/>
    <x v="0"/>
    <x v="3"/>
    <n v="20.100000000000001"/>
    <n v="94.2"/>
    <n v="70.8"/>
    <n v="83.6"/>
    <n v="12.799999999999997"/>
    <x v="0"/>
    <x v="1"/>
    <x v="0"/>
    <x v="2"/>
    <s v="B"/>
    <n v="0"/>
  </r>
  <r>
    <n v="13"/>
    <s v="Female"/>
    <n v="7"/>
    <s v="Government"/>
    <s v="Urban"/>
    <n v="5"/>
    <n v="0"/>
    <x v="4"/>
    <n v="3920473"/>
    <s v="Managerial / Executive"/>
    <s v="Homemaker"/>
    <n v="1"/>
    <n v="0"/>
    <n v="2.2999999999999998"/>
    <s v="No Scholarship"/>
    <x v="0"/>
    <x v="0"/>
    <n v="16.5"/>
    <n v="88.9"/>
    <n v="66.2"/>
    <n v="76.900000000000006"/>
    <n v="10.700000000000003"/>
    <x v="0"/>
    <x v="1"/>
    <x v="0"/>
    <x v="0"/>
    <s v="B"/>
    <n v="0"/>
  </r>
  <r>
    <n v="11"/>
    <s v="Female"/>
    <n v="6"/>
    <s v="Private-Unaided"/>
    <s v="Urban"/>
    <n v="4"/>
    <n v="0"/>
    <x v="3"/>
    <n v="906931"/>
    <s v="Professional"/>
    <s v="Managerial / Executive"/>
    <n v="1"/>
    <n v="1"/>
    <n v="1.5"/>
    <s v="No Scholarship"/>
    <x v="0"/>
    <x v="4"/>
    <n v="16.5"/>
    <n v="94.7"/>
    <n v="82.9"/>
    <n v="81.2"/>
    <n v="-1.7000000000000028"/>
    <x v="0"/>
    <x v="0"/>
    <x v="0"/>
    <x v="2"/>
    <s v="B"/>
    <n v="0"/>
  </r>
  <r>
    <n v="14"/>
    <s v="Female"/>
    <n v="10"/>
    <s v="Government"/>
    <s v="Urban"/>
    <n v="6"/>
    <n v="0"/>
    <x v="1"/>
    <n v="98386"/>
    <s v="Professional"/>
    <s v="Business / Self-Employed"/>
    <n v="0"/>
    <n v="0"/>
    <n v="3.5"/>
    <s v="No Scholarship"/>
    <x v="0"/>
    <x v="1"/>
    <n v="16.2"/>
    <n v="93.4"/>
    <n v="53.7"/>
    <n v="59.1"/>
    <n v="5.3999999999999986"/>
    <x v="0"/>
    <x v="0"/>
    <x v="0"/>
    <x v="2"/>
    <s v="D"/>
    <n v="0"/>
  </r>
  <r>
    <n v="12"/>
    <s v="Male"/>
    <n v="8"/>
    <s v="Private-Unaided"/>
    <s v="Semi-Urban"/>
    <n v="4"/>
    <n v="0"/>
    <x v="0"/>
    <n v="562862"/>
    <s v="Business / Self-Employed"/>
    <s v="Business / Self-Employed"/>
    <n v="1"/>
    <n v="0"/>
    <n v="0.2"/>
    <s v="No Scholarship"/>
    <x v="0"/>
    <x v="0"/>
    <n v="14.3"/>
    <n v="78.7"/>
    <n v="62.4"/>
    <n v="77.900000000000006"/>
    <n v="15.500000000000007"/>
    <x v="0"/>
    <x v="1"/>
    <x v="0"/>
    <x v="0"/>
    <s v="B"/>
    <n v="0"/>
  </r>
  <r>
    <n v="13"/>
    <s v="Female"/>
    <n v="8"/>
    <s v="Government-Aided"/>
    <s v="Semi-Urban"/>
    <n v="7"/>
    <n v="1"/>
    <x v="3"/>
    <n v="766438"/>
    <s v="Managerial / Executive"/>
    <s v="Unemployed"/>
    <n v="1"/>
    <n v="1"/>
    <n v="1.4"/>
    <s v="No Scholarship"/>
    <x v="0"/>
    <x v="4"/>
    <n v="11.5"/>
    <n v="87.5"/>
    <n v="82.8"/>
    <n v="82.4"/>
    <n v="-0.39999999999999147"/>
    <x v="0"/>
    <x v="0"/>
    <x v="0"/>
    <x v="0"/>
    <s v="B"/>
    <n v="0"/>
  </r>
  <r>
    <n v="13"/>
    <s v="Male"/>
    <n v="7"/>
    <s v="Government-Aided"/>
    <s v="Semi-Urban"/>
    <n v="3"/>
    <n v="0"/>
    <x v="4"/>
    <n v="2933328"/>
    <s v="Professional"/>
    <s v="Business / Self-Employed"/>
    <n v="1"/>
    <n v="0"/>
    <n v="2"/>
    <s v="No Scholarship"/>
    <x v="0"/>
    <x v="0"/>
    <n v="20.7"/>
    <n v="96.4"/>
    <n v="66.2"/>
    <n v="81.8"/>
    <n v="15.599999999999994"/>
    <x v="0"/>
    <x v="1"/>
    <x v="0"/>
    <x v="2"/>
    <s v="B"/>
    <n v="0"/>
  </r>
  <r>
    <n v="11"/>
    <s v="Female"/>
    <n v="6"/>
    <s v="Government"/>
    <s v="Semi-Urban"/>
    <n v="4"/>
    <n v="0"/>
    <x v="1"/>
    <n v="150733"/>
    <s v="Clerical / Service"/>
    <s v="Skilled Labor / Trade"/>
    <n v="1"/>
    <n v="1"/>
    <n v="7.7"/>
    <s v="Partial"/>
    <x v="0"/>
    <x v="1"/>
    <n v="11.2"/>
    <n v="88.2"/>
    <n v="61.9"/>
    <n v="78.400000000000006"/>
    <n v="16.500000000000007"/>
    <x v="0"/>
    <x v="1"/>
    <x v="1"/>
    <x v="0"/>
    <s v="B"/>
    <n v="0"/>
  </r>
  <r>
    <n v="13"/>
    <s v="Female"/>
    <n v="9"/>
    <s v="Private-Unaided"/>
    <s v="Rural"/>
    <n v="5"/>
    <n v="0"/>
    <x v="1"/>
    <n v="87786"/>
    <s v="Clerical / Service"/>
    <s v="Skilled Labor / Trade"/>
    <n v="0"/>
    <n v="0"/>
    <n v="2.4"/>
    <s v="Partial"/>
    <x v="0"/>
    <x v="1"/>
    <n v="12.3"/>
    <n v="84.6"/>
    <n v="36.700000000000003"/>
    <n v="53.1"/>
    <n v="16.399999999999999"/>
    <x v="0"/>
    <x v="1"/>
    <x v="0"/>
    <x v="0"/>
    <s v="D"/>
    <n v="0"/>
  </r>
  <r>
    <n v="11"/>
    <s v="Male"/>
    <n v="7"/>
    <s v="Government"/>
    <s v="Rural"/>
    <n v="5"/>
    <n v="1"/>
    <x v="1"/>
    <n v="70282"/>
    <s v="Unemployed"/>
    <s v="Business / Self-Employed"/>
    <n v="1"/>
    <n v="0"/>
    <n v="4.7"/>
    <s v="Full"/>
    <x v="0"/>
    <x v="4"/>
    <n v="13.4"/>
    <n v="72.5"/>
    <n v="53.7"/>
    <n v="61"/>
    <n v="7.2999999999999972"/>
    <x v="0"/>
    <x v="0"/>
    <x v="0"/>
    <x v="1"/>
    <s v="C"/>
    <n v="0"/>
  </r>
  <r>
    <n v="12"/>
    <s v="Female"/>
    <n v="6"/>
    <s v="Private-Unaided"/>
    <s v="Semi-Urban"/>
    <n v="4"/>
    <n v="0"/>
    <x v="0"/>
    <n v="358131"/>
    <s v="Skilled Labor / Trade"/>
    <s v="Unemployed"/>
    <n v="0"/>
    <n v="1"/>
    <n v="3.2"/>
    <s v="No Scholarship"/>
    <x v="1"/>
    <x v="0"/>
    <n v="18"/>
    <n v="86.6"/>
    <n v="71.2"/>
    <n v="67.5"/>
    <n v="-3.7000000000000028"/>
    <x v="0"/>
    <x v="0"/>
    <x v="0"/>
    <x v="0"/>
    <s v="C"/>
    <n v="0"/>
  </r>
  <r>
    <n v="15"/>
    <s v="Female"/>
    <n v="9"/>
    <s v="Private-Unaided"/>
    <s v="Urban"/>
    <n v="3"/>
    <n v="0"/>
    <x v="2"/>
    <n v="189631"/>
    <s v="Professional"/>
    <s v="Homemaker"/>
    <n v="0"/>
    <n v="0"/>
    <n v="5.0999999999999996"/>
    <s v="No Scholarship"/>
    <x v="0"/>
    <x v="1"/>
    <n v="2.6"/>
    <n v="78.5"/>
    <n v="46.8"/>
    <n v="65.3"/>
    <n v="18.5"/>
    <x v="0"/>
    <x v="1"/>
    <x v="1"/>
    <x v="0"/>
    <s v="C"/>
    <n v="0"/>
  </r>
  <r>
    <n v="10"/>
    <s v="Female"/>
    <n v="6"/>
    <s v="Government-Aided"/>
    <s v="Semi-Urban"/>
    <n v="4"/>
    <n v="1"/>
    <x v="0"/>
    <n v="663493"/>
    <s v="Unskilled Labor"/>
    <s v="Professional"/>
    <n v="0"/>
    <n v="1"/>
    <n v="0.7"/>
    <s v="No Scholarship"/>
    <x v="1"/>
    <x v="3"/>
    <n v="19.3"/>
    <n v="93.5"/>
    <n v="71.099999999999994"/>
    <n v="79.8"/>
    <n v="8.7000000000000028"/>
    <x v="0"/>
    <x v="0"/>
    <x v="0"/>
    <x v="2"/>
    <s v="B"/>
    <n v="0"/>
  </r>
  <r>
    <n v="12"/>
    <s v="Female"/>
    <n v="8"/>
    <s v="Government"/>
    <s v="Urban"/>
    <n v="6"/>
    <n v="0"/>
    <x v="2"/>
    <n v="242070"/>
    <s v="Skilled Labor / Trade"/>
    <s v="Clerical / Service"/>
    <n v="0"/>
    <n v="0"/>
    <n v="1.5"/>
    <s v="Partial"/>
    <x v="0"/>
    <x v="4"/>
    <n v="9.6999999999999993"/>
    <n v="84.5"/>
    <n v="75.8"/>
    <n v="69.400000000000006"/>
    <n v="-6.3999999999999915"/>
    <x v="0"/>
    <x v="0"/>
    <x v="0"/>
    <x v="0"/>
    <s v="C"/>
    <n v="0"/>
  </r>
  <r>
    <n v="15"/>
    <s v="Other"/>
    <n v="11"/>
    <s v="Government-Aided"/>
    <s v="Semi-Urban"/>
    <n v="4"/>
    <n v="1"/>
    <x v="0"/>
    <n v="413888"/>
    <s v="Business / Self-Employed"/>
    <s v="Unemployed"/>
    <n v="0"/>
    <n v="0"/>
    <m/>
    <s v="No Scholarship"/>
    <x v="0"/>
    <x v="1"/>
    <n v="12.1"/>
    <n v="91"/>
    <n v="53.8"/>
    <n v="60.9"/>
    <n v="7.1000000000000014"/>
    <x v="0"/>
    <x v="0"/>
    <x v="0"/>
    <x v="2"/>
    <s v="C"/>
    <n v="0"/>
  </r>
  <r>
    <n v="11"/>
    <s v="Male"/>
    <n v="6"/>
    <s v="Private-Unaided"/>
    <s v="Rural"/>
    <n v="5"/>
    <n v="1"/>
    <x v="1"/>
    <n v="157075"/>
    <s v="Business / Self-Employed"/>
    <s v="Professional"/>
    <n v="0"/>
    <n v="0"/>
    <n v="10.8"/>
    <s v="No Scholarship"/>
    <x v="0"/>
    <x v="4"/>
    <n v="7.1"/>
    <n v="84"/>
    <n v="56"/>
    <n v="63"/>
    <n v="7"/>
    <x v="0"/>
    <x v="0"/>
    <x v="1"/>
    <x v="0"/>
    <s v="C"/>
    <n v="0"/>
  </r>
  <r>
    <n v="14"/>
    <s v="Other"/>
    <n v="8"/>
    <s v="Private-Unaided"/>
    <s v="Urban"/>
    <n v="5"/>
    <n v="0"/>
    <x v="0"/>
    <n v="626399"/>
    <s v="Managerial / Executive"/>
    <s v="Homemaker"/>
    <n v="0"/>
    <n v="1"/>
    <n v="0.8"/>
    <s v="No Scholarship"/>
    <x v="0"/>
    <x v="0"/>
    <n v="11.9"/>
    <n v="73.7"/>
    <n v="67.900000000000006"/>
    <n v="75.099999999999994"/>
    <n v="7.1999999999999886"/>
    <x v="0"/>
    <x v="0"/>
    <x v="0"/>
    <x v="1"/>
    <s v="B"/>
    <n v="0"/>
  </r>
  <r>
    <n v="13"/>
    <s v="Male"/>
    <n v="9"/>
    <s v="Private-Unaided"/>
    <s v="Urban"/>
    <n v="3"/>
    <n v="0"/>
    <x v="0"/>
    <n v="362847"/>
    <s v="Business / Self-Employed"/>
    <s v="Skilled Labor / Trade"/>
    <n v="1"/>
    <n v="0"/>
    <n v="0.9"/>
    <s v="No Scholarship"/>
    <x v="0"/>
    <x v="0"/>
    <n v="14.7"/>
    <n v="96.1"/>
    <n v="62.8"/>
    <n v="65.400000000000006"/>
    <n v="2.6000000000000085"/>
    <x v="0"/>
    <x v="0"/>
    <x v="0"/>
    <x v="2"/>
    <s v="C"/>
    <n v="0"/>
  </r>
  <r>
    <n v="10"/>
    <s v="Female"/>
    <n v="6"/>
    <s v="Private-Unaided"/>
    <s v="Urban"/>
    <n v="4"/>
    <n v="0"/>
    <x v="0"/>
    <n v="380570"/>
    <s v="Unemployed"/>
    <s v="Unskilled Labor"/>
    <n v="0"/>
    <n v="1"/>
    <n v="1.3"/>
    <s v="No Scholarship"/>
    <x v="1"/>
    <x v="1"/>
    <n v="9.8000000000000007"/>
    <n v="91.8"/>
    <n v="55.7"/>
    <n v="64.599999999999994"/>
    <n v="8.8999999999999915"/>
    <x v="0"/>
    <x v="0"/>
    <x v="0"/>
    <x v="2"/>
    <s v="C"/>
    <n v="0"/>
  </r>
  <r>
    <n v="13"/>
    <s v="Male"/>
    <n v="8"/>
    <s v="Government"/>
    <s v="Rural"/>
    <n v="4"/>
    <n v="1"/>
    <x v="1"/>
    <n v="80279"/>
    <s v="Unemployed"/>
    <s v="Clerical / Service"/>
    <n v="0"/>
    <n v="0"/>
    <n v="5.4"/>
    <s v="Full"/>
    <x v="1"/>
    <x v="2"/>
    <n v="9.5"/>
    <n v="76.599999999999994"/>
    <n v="65.599999999999994"/>
    <n v="70.8"/>
    <n v="5.2000000000000028"/>
    <x v="0"/>
    <x v="0"/>
    <x v="1"/>
    <x v="0"/>
    <s v="C"/>
    <n v="0"/>
  </r>
  <r>
    <n v="17"/>
    <s v="Male"/>
    <n v="12"/>
    <s v="Private-Unaided"/>
    <s v="Semi-Urban"/>
    <n v="6"/>
    <n v="0"/>
    <x v="0"/>
    <n v="554625"/>
    <s v="Managerial / Executive"/>
    <s v="Unemployed"/>
    <n v="1"/>
    <n v="0"/>
    <n v="6"/>
    <s v="No Scholarship"/>
    <x v="0"/>
    <x v="1"/>
    <n v="15.7"/>
    <n v="97.4"/>
    <n v="65.8"/>
    <n v="63.8"/>
    <n v="-2"/>
    <x v="0"/>
    <x v="0"/>
    <x v="1"/>
    <x v="2"/>
    <s v="C"/>
    <n v="0"/>
  </r>
  <r>
    <n v="16"/>
    <s v="Female"/>
    <n v="10"/>
    <s v="Government-Aided"/>
    <s v="Rural"/>
    <n v="3"/>
    <n v="0"/>
    <x v="3"/>
    <n v="1163227"/>
    <s v="Clerical / Service"/>
    <s v="Clerical / Service"/>
    <n v="0"/>
    <n v="0"/>
    <m/>
    <s v="No Scholarship"/>
    <x v="0"/>
    <x v="1"/>
    <n v="19.7"/>
    <n v="82.7"/>
    <n v="58.3"/>
    <n v="60.9"/>
    <n v="2.6000000000000014"/>
    <x v="0"/>
    <x v="0"/>
    <x v="0"/>
    <x v="0"/>
    <s v="C"/>
    <n v="0"/>
  </r>
  <r>
    <n v="17"/>
    <s v="Male"/>
    <n v="11"/>
    <s v="Government-Aided"/>
    <s v="Urban"/>
    <n v="4"/>
    <n v="0"/>
    <x v="1"/>
    <n v="65025"/>
    <s v="Managerial / Executive"/>
    <s v="Unskilled Labor"/>
    <n v="1"/>
    <n v="0"/>
    <n v="0.4"/>
    <s v="Partial"/>
    <x v="0"/>
    <x v="4"/>
    <n v="13.8"/>
    <n v="91.5"/>
    <n v="60.7"/>
    <n v="57.4"/>
    <n v="-3.3000000000000043"/>
    <x v="0"/>
    <x v="0"/>
    <x v="0"/>
    <x v="2"/>
    <s v="D"/>
    <n v="0"/>
  </r>
  <r>
    <n v="10"/>
    <s v="Female"/>
    <n v="6"/>
    <s v="Private-Unaided"/>
    <s v="Urban"/>
    <n v="6"/>
    <n v="0"/>
    <x v="2"/>
    <n v="286748"/>
    <s v="Business / Self-Employed"/>
    <s v="Professional"/>
    <n v="1"/>
    <n v="1"/>
    <n v="0.4"/>
    <s v="No Scholarship"/>
    <x v="0"/>
    <x v="0"/>
    <n v="14.5"/>
    <n v="100"/>
    <n v="57.6"/>
    <n v="69.7"/>
    <n v="12.100000000000001"/>
    <x v="0"/>
    <x v="1"/>
    <x v="0"/>
    <x v="2"/>
    <s v="C"/>
    <n v="0"/>
  </r>
  <r>
    <n v="13"/>
    <s v="Male"/>
    <n v="8"/>
    <s v="Private-Unaided"/>
    <s v="Urban"/>
    <n v="3"/>
    <n v="1"/>
    <x v="0"/>
    <n v="440948"/>
    <s v="Clerical / Service"/>
    <s v="Business / Self-Employed"/>
    <n v="1"/>
    <n v="0"/>
    <n v="1.1000000000000001"/>
    <s v="No Scholarship"/>
    <x v="1"/>
    <x v="4"/>
    <n v="16.899999999999999"/>
    <n v="80.3"/>
    <n v="68.5"/>
    <n v="57.8"/>
    <n v="-10.700000000000003"/>
    <x v="0"/>
    <x v="0"/>
    <x v="0"/>
    <x v="0"/>
    <s v="D"/>
    <n v="0"/>
  </r>
  <r>
    <n v="13"/>
    <s v="Male"/>
    <n v="9"/>
    <s v="Private-Unaided"/>
    <s v="Rural"/>
    <n v="2"/>
    <n v="0"/>
    <x v="2"/>
    <n v="216005"/>
    <s v="Unskilled Labor"/>
    <s v="Unskilled Labor"/>
    <m/>
    <n v="0"/>
    <n v="11"/>
    <s v="Partial"/>
    <x v="0"/>
    <x v="1"/>
    <n v="19.399999999999999"/>
    <n v="87.8"/>
    <n v="58.2"/>
    <n v="62.2"/>
    <n v="4"/>
    <x v="0"/>
    <x v="0"/>
    <x v="1"/>
    <x v="0"/>
    <s v="C"/>
    <n v="0"/>
  </r>
  <r>
    <n v="13"/>
    <s v="Male"/>
    <n v="7"/>
    <s v="Government"/>
    <s v="Urban"/>
    <n v="5"/>
    <n v="0"/>
    <x v="3"/>
    <n v="1178185"/>
    <s v="Professional"/>
    <s v="Professional"/>
    <n v="1"/>
    <n v="0"/>
    <n v="1.1000000000000001"/>
    <s v="No Scholarship"/>
    <x v="1"/>
    <x v="1"/>
    <n v="12.4"/>
    <n v="85.9"/>
    <n v="63.3"/>
    <n v="81"/>
    <n v="17.700000000000003"/>
    <x v="0"/>
    <x v="1"/>
    <x v="0"/>
    <x v="0"/>
    <s v="B"/>
    <n v="0"/>
  </r>
  <r>
    <n v="16"/>
    <s v="Male"/>
    <n v="10"/>
    <s v="Private-Unaided"/>
    <s v="Urban"/>
    <n v="6"/>
    <n v="0"/>
    <x v="2"/>
    <n v="253361"/>
    <s v="Managerial / Executive"/>
    <s v="Business / Self-Employed"/>
    <n v="0"/>
    <n v="0"/>
    <n v="0.9"/>
    <s v="No Scholarship"/>
    <x v="0"/>
    <x v="1"/>
    <n v="12.5"/>
    <n v="89.9"/>
    <n v="53.9"/>
    <n v="56"/>
    <n v="2.1000000000000014"/>
    <x v="0"/>
    <x v="0"/>
    <x v="0"/>
    <x v="0"/>
    <s v="D"/>
    <n v="0"/>
  </r>
  <r>
    <n v="16"/>
    <s v="Male"/>
    <n v="10"/>
    <s v="Government"/>
    <s v="Urban"/>
    <n v="3"/>
    <n v="0"/>
    <x v="1"/>
    <n v="81410"/>
    <s v="Clerical / Service"/>
    <s v="Unemployed"/>
    <n v="0"/>
    <n v="1"/>
    <n v="0.8"/>
    <s v="No Scholarship"/>
    <x v="0"/>
    <x v="0"/>
    <n v="13.4"/>
    <n v="88.3"/>
    <n v="61.5"/>
    <n v="70"/>
    <n v="8.5"/>
    <x v="0"/>
    <x v="0"/>
    <x v="0"/>
    <x v="0"/>
    <s v="C"/>
    <n v="0"/>
  </r>
  <r>
    <n v="10"/>
    <s v="Male"/>
    <n v="6"/>
    <s v="Government"/>
    <s v="Semi-Urban"/>
    <n v="3"/>
    <n v="0"/>
    <x v="3"/>
    <n v="868086"/>
    <s v="Skilled Labor / Trade"/>
    <s v="Business / Self-Employed"/>
    <n v="1"/>
    <n v="1"/>
    <n v="8.1999999999999993"/>
    <s v="No Scholarship"/>
    <x v="0"/>
    <x v="0"/>
    <n v="10.199999999999999"/>
    <n v="80.7"/>
    <n v="60.3"/>
    <n v="68.7"/>
    <n v="8.4000000000000057"/>
    <x v="0"/>
    <x v="0"/>
    <x v="1"/>
    <x v="0"/>
    <s v="C"/>
    <n v="0"/>
  </r>
  <r>
    <n v="16"/>
    <s v="Male"/>
    <n v="10"/>
    <s v="Government-Aided"/>
    <s v="Urban"/>
    <n v="4"/>
    <n v="0"/>
    <x v="2"/>
    <n v="313226"/>
    <s v="Unemployed"/>
    <s v="Professional"/>
    <n v="1"/>
    <n v="1"/>
    <n v="1"/>
    <s v="No Scholarship"/>
    <x v="0"/>
    <x v="0"/>
    <n v="19.7"/>
    <n v="90.2"/>
    <n v="79"/>
    <n v="77.400000000000006"/>
    <n v="-1.5999999999999943"/>
    <x v="0"/>
    <x v="0"/>
    <x v="0"/>
    <x v="2"/>
    <s v="B"/>
    <n v="0"/>
  </r>
  <r>
    <n v="14"/>
    <s v="Male"/>
    <n v="8"/>
    <s v="Government"/>
    <s v="Rural"/>
    <n v="3"/>
    <n v="0"/>
    <x v="2"/>
    <n v="215259"/>
    <s v="Unemployed"/>
    <s v="Managerial / Executive"/>
    <n v="0"/>
    <n v="0"/>
    <n v="6.2"/>
    <s v="No Scholarship"/>
    <x v="0"/>
    <x v="1"/>
    <n v="9.1"/>
    <n v="90.3"/>
    <n v="71.7"/>
    <n v="69.5"/>
    <n v="-2.2000000000000028"/>
    <x v="0"/>
    <x v="0"/>
    <x v="1"/>
    <x v="2"/>
    <s v="C"/>
    <n v="0"/>
  </r>
  <r>
    <n v="17"/>
    <s v="Female"/>
    <n v="11"/>
    <s v="Government"/>
    <s v="Semi-Urban"/>
    <n v="4"/>
    <n v="0"/>
    <x v="2"/>
    <n v="315702"/>
    <s v="Unemployed"/>
    <s v="Skilled Labor / Trade"/>
    <n v="1"/>
    <n v="1"/>
    <n v="1.6"/>
    <s v="No Scholarship"/>
    <x v="0"/>
    <x v="1"/>
    <n v="17.7"/>
    <n v="100"/>
    <n v="38"/>
    <n v="63"/>
    <n v="25"/>
    <x v="0"/>
    <x v="1"/>
    <x v="0"/>
    <x v="2"/>
    <s v="C"/>
    <n v="0"/>
  </r>
  <r>
    <n v="14"/>
    <s v="Female"/>
    <n v="9"/>
    <s v="Private-Unaided"/>
    <s v="Semi-Urban"/>
    <n v="7"/>
    <n v="0"/>
    <x v="0"/>
    <n v="560737"/>
    <s v="Unemployed"/>
    <s v="Professional"/>
    <n v="1"/>
    <n v="0"/>
    <n v="2.6"/>
    <s v="No Scholarship"/>
    <x v="0"/>
    <x v="1"/>
    <n v="18.399999999999999"/>
    <n v="86.9"/>
    <n v="72.8"/>
    <n v="63.3"/>
    <n v="-9.5"/>
    <x v="0"/>
    <x v="0"/>
    <x v="0"/>
    <x v="0"/>
    <s v="C"/>
    <n v="0"/>
  </r>
  <r>
    <n v="17"/>
    <s v="Female"/>
    <n v="11"/>
    <s v="Government-Aided"/>
    <s v="Urban"/>
    <n v="6"/>
    <n v="0"/>
    <x v="0"/>
    <n v="595753"/>
    <s v="Skilled Labor / Trade"/>
    <s v="Unskilled Labor"/>
    <n v="1"/>
    <n v="1"/>
    <n v="1.7"/>
    <s v="No Scholarship"/>
    <x v="0"/>
    <x v="0"/>
    <n v="8.1999999999999993"/>
    <n v="93"/>
    <n v="57.9"/>
    <n v="79.7"/>
    <n v="21.800000000000004"/>
    <x v="0"/>
    <x v="1"/>
    <x v="0"/>
    <x v="2"/>
    <s v="B"/>
    <n v="0"/>
  </r>
  <r>
    <n v="15"/>
    <s v="Female"/>
    <n v="10"/>
    <s v="Government"/>
    <s v="Urban"/>
    <n v="6"/>
    <n v="0"/>
    <x v="3"/>
    <n v="1066333"/>
    <s v="Skilled Labor / Trade"/>
    <s v="Professional"/>
    <n v="0"/>
    <n v="1"/>
    <n v="4.3"/>
    <s v="No Scholarship"/>
    <x v="0"/>
    <x v="1"/>
    <n v="12"/>
    <n v="80.5"/>
    <n v="87.3"/>
    <n v="75.5"/>
    <n v="-11.799999999999997"/>
    <x v="0"/>
    <x v="0"/>
    <x v="0"/>
    <x v="0"/>
    <s v="B"/>
    <n v="0"/>
  </r>
  <r>
    <n v="16"/>
    <s v="Female"/>
    <n v="11"/>
    <s v="Government"/>
    <s v="Urban"/>
    <n v="4"/>
    <n v="0"/>
    <x v="1"/>
    <n v="172118"/>
    <s v="Clerical / Service"/>
    <s v="Clerical / Service"/>
    <n v="0"/>
    <n v="1"/>
    <n v="1.4"/>
    <s v="No Scholarship"/>
    <x v="0"/>
    <x v="0"/>
    <n v="7.2"/>
    <n v="91"/>
    <n v="54.5"/>
    <n v="78.599999999999994"/>
    <n v="24.099999999999994"/>
    <x v="0"/>
    <x v="1"/>
    <x v="0"/>
    <x v="2"/>
    <s v="B"/>
    <n v="0"/>
  </r>
  <r>
    <n v="10"/>
    <s v="Female"/>
    <n v="6"/>
    <s v="Private-Unaided"/>
    <s v="Urban"/>
    <n v="3"/>
    <n v="0"/>
    <x v="2"/>
    <n v="343253"/>
    <s v="Managerial / Executive"/>
    <s v="Business / Self-Employed"/>
    <n v="0"/>
    <n v="1"/>
    <n v="3.8"/>
    <s v="Partial"/>
    <x v="1"/>
    <x v="2"/>
    <n v="12.6"/>
    <n v="81.7"/>
    <n v="45.9"/>
    <n v="63.8"/>
    <n v="17.899999999999999"/>
    <x v="0"/>
    <x v="1"/>
    <x v="0"/>
    <x v="0"/>
    <s v="C"/>
    <n v="0"/>
  </r>
  <r>
    <n v="15"/>
    <s v="Male"/>
    <n v="11"/>
    <s v="Private-Unaided"/>
    <s v="Semi-Urban"/>
    <n v="7"/>
    <n v="0"/>
    <x v="3"/>
    <n v="714712"/>
    <s v="Business / Self-Employed"/>
    <s v="Clerical / Service"/>
    <n v="0"/>
    <n v="1"/>
    <n v="0.7"/>
    <s v="No Scholarship"/>
    <x v="1"/>
    <x v="0"/>
    <n v="10.6"/>
    <n v="100"/>
    <n v="71.599999999999994"/>
    <n v="76.900000000000006"/>
    <n v="5.3000000000000114"/>
    <x v="0"/>
    <x v="0"/>
    <x v="0"/>
    <x v="2"/>
    <s v="B"/>
    <n v="0"/>
  </r>
  <r>
    <n v="16"/>
    <s v="Female"/>
    <n v="10"/>
    <s v="Private-Unaided"/>
    <s v="Rural"/>
    <n v="7"/>
    <n v="1"/>
    <x v="0"/>
    <n v="641671"/>
    <s v="Skilled Labor / Trade"/>
    <s v="Skilled Labor / Trade"/>
    <n v="1"/>
    <n v="0"/>
    <n v="14.8"/>
    <s v="No Scholarship"/>
    <x v="1"/>
    <x v="0"/>
    <n v="15.4"/>
    <n v="82.9"/>
    <n v="66.3"/>
    <n v="48.5"/>
    <n v="-17.799999999999997"/>
    <x v="0"/>
    <x v="0"/>
    <x v="1"/>
    <x v="0"/>
    <s v="D"/>
    <n v="0"/>
  </r>
  <r>
    <n v="12"/>
    <s v="Male"/>
    <n v="6"/>
    <s v="Government"/>
    <s v="Rural"/>
    <n v="6"/>
    <n v="0"/>
    <x v="0"/>
    <n v="602118"/>
    <s v="Professional"/>
    <s v="Unemployed"/>
    <n v="0"/>
    <n v="0"/>
    <n v="2.4"/>
    <s v="No Scholarship"/>
    <x v="1"/>
    <x v="0"/>
    <n v="18"/>
    <n v="90.6"/>
    <n v="78.900000000000006"/>
    <n v="84.5"/>
    <n v="5.5999999999999943"/>
    <x v="0"/>
    <x v="0"/>
    <x v="0"/>
    <x v="2"/>
    <s v="B"/>
    <n v="0"/>
  </r>
  <r>
    <n v="17"/>
    <s v="Male"/>
    <n v="12"/>
    <s v="Government-Aided"/>
    <s v="Rural"/>
    <n v="5"/>
    <n v="0"/>
    <x v="4"/>
    <n v="4015469"/>
    <s v="Unemployed"/>
    <s v="Homemaker"/>
    <n v="1"/>
    <n v="0"/>
    <n v="7.5"/>
    <s v="No Scholarship"/>
    <x v="1"/>
    <x v="1"/>
    <n v="21.3"/>
    <n v="97.3"/>
    <n v="60.8"/>
    <n v="83.2"/>
    <n v="22.400000000000006"/>
    <x v="0"/>
    <x v="1"/>
    <x v="1"/>
    <x v="2"/>
    <s v="B"/>
    <n v="0"/>
  </r>
  <r>
    <n v="12"/>
    <s v="Female"/>
    <n v="7"/>
    <s v="Government-Aided"/>
    <s v="Semi-Urban"/>
    <n v="4"/>
    <n v="0"/>
    <x v="0"/>
    <n v="418923"/>
    <s v="Professional"/>
    <s v="Managerial / Executive"/>
    <n v="1"/>
    <n v="0"/>
    <n v="3.2"/>
    <s v="No Scholarship"/>
    <x v="0"/>
    <x v="0"/>
    <n v="14.8"/>
    <n v="96.1"/>
    <n v="76.5"/>
    <n v="74.5"/>
    <n v="-2"/>
    <x v="0"/>
    <x v="0"/>
    <x v="0"/>
    <x v="2"/>
    <s v="C"/>
    <n v="0"/>
  </r>
  <r>
    <n v="12"/>
    <s v="Male"/>
    <n v="7"/>
    <s v="Private-Unaided"/>
    <s v="Urban"/>
    <n v="3"/>
    <n v="0"/>
    <x v="1"/>
    <n v="101784"/>
    <s v="Unemployed"/>
    <s v="Managerial / Executive"/>
    <n v="0"/>
    <n v="0"/>
    <n v="2.2999999999999998"/>
    <s v="No Scholarship"/>
    <x v="0"/>
    <x v="4"/>
    <n v="9.1"/>
    <n v="87.1"/>
    <n v="48.6"/>
    <n v="59.7"/>
    <n v="11.100000000000001"/>
    <x v="0"/>
    <x v="1"/>
    <x v="0"/>
    <x v="0"/>
    <s v="D"/>
    <n v="0"/>
  </r>
  <r>
    <n v="15"/>
    <s v="Female"/>
    <n v="10"/>
    <s v="Private-Unaided"/>
    <s v="Rural"/>
    <n v="3"/>
    <n v="1"/>
    <x v="0"/>
    <n v="464977"/>
    <s v="Professional"/>
    <s v="Clerical / Service"/>
    <n v="1"/>
    <n v="0"/>
    <n v="1.8"/>
    <s v="No Scholarship"/>
    <x v="0"/>
    <x v="1"/>
    <n v="8.1"/>
    <n v="87"/>
    <n v="72.5"/>
    <n v="68.099999999999994"/>
    <n v="-4.4000000000000057"/>
    <x v="0"/>
    <x v="0"/>
    <x v="0"/>
    <x v="0"/>
    <s v="C"/>
    <n v="0"/>
  </r>
  <r>
    <n v="16"/>
    <s v="Male"/>
    <n v="10"/>
    <s v="Private-Unaided"/>
    <s v="Urban"/>
    <n v="5"/>
    <n v="0"/>
    <x v="1"/>
    <n v="178963"/>
    <s v="Managerial / Executive"/>
    <s v="Skilled Labor / Trade"/>
    <n v="1"/>
    <n v="1"/>
    <n v="0.8"/>
    <s v="No Scholarship"/>
    <x v="0"/>
    <x v="0"/>
    <n v="17"/>
    <n v="86"/>
    <n v="61.6"/>
    <n v="73.5"/>
    <n v="11.899999999999999"/>
    <x v="0"/>
    <x v="1"/>
    <x v="0"/>
    <x v="0"/>
    <s v="C"/>
    <n v="0"/>
  </r>
  <r>
    <n v="17"/>
    <s v="Female"/>
    <n v="12"/>
    <s v="Government"/>
    <s v="Semi-Urban"/>
    <n v="5"/>
    <n v="0"/>
    <x v="0"/>
    <n v="358169"/>
    <s v="Unemployed"/>
    <s v="Homemaker"/>
    <n v="0"/>
    <n v="0"/>
    <n v="3.9"/>
    <s v="No Scholarship"/>
    <x v="1"/>
    <x v="4"/>
    <n v="11.3"/>
    <n v="74.099999999999994"/>
    <n v="49.1"/>
    <n v="45.5"/>
    <n v="-3.6000000000000014"/>
    <x v="0"/>
    <x v="0"/>
    <x v="0"/>
    <x v="1"/>
    <s v="D"/>
    <n v="0"/>
  </r>
  <r>
    <n v="14"/>
    <s v="Male"/>
    <n v="8"/>
    <s v="Government-Aided"/>
    <s v="Urban"/>
    <n v="3"/>
    <n v="0"/>
    <x v="0"/>
    <n v="455855"/>
    <s v="Clerical / Service"/>
    <s v="Managerial / Executive"/>
    <n v="0"/>
    <n v="0"/>
    <n v="0.9"/>
    <s v="No Scholarship"/>
    <x v="1"/>
    <x v="1"/>
    <n v="13.3"/>
    <n v="81.400000000000006"/>
    <n v="43.5"/>
    <n v="70.900000000000006"/>
    <n v="27.400000000000006"/>
    <x v="0"/>
    <x v="1"/>
    <x v="0"/>
    <x v="0"/>
    <s v="C"/>
    <n v="0"/>
  </r>
  <r>
    <n v="13"/>
    <s v="Female"/>
    <n v="9"/>
    <s v="Private-Unaided"/>
    <s v="Semi-Urban"/>
    <n v="3"/>
    <n v="0"/>
    <x v="2"/>
    <n v="201309"/>
    <s v="Skilled Labor / Trade"/>
    <s v="Unemployed"/>
    <n v="0"/>
    <n v="1"/>
    <n v="1.3"/>
    <s v="No Scholarship"/>
    <x v="0"/>
    <x v="0"/>
    <n v="20.399999999999999"/>
    <n v="83.7"/>
    <n v="56.7"/>
    <n v="67.2"/>
    <n v="10.5"/>
    <x v="0"/>
    <x v="1"/>
    <x v="0"/>
    <x v="0"/>
    <s v="C"/>
    <n v="0"/>
  </r>
  <r>
    <n v="18"/>
    <s v="Female"/>
    <n v="12"/>
    <s v="Private-Unaided"/>
    <s v="Rural"/>
    <n v="2"/>
    <n v="0"/>
    <x v="3"/>
    <n v="1302550"/>
    <s v="Skilled Labor / Trade"/>
    <s v="Professional"/>
    <n v="0"/>
    <n v="0"/>
    <n v="17.8"/>
    <s v="No Scholarship"/>
    <x v="0"/>
    <x v="0"/>
    <n v="19"/>
    <n v="88.6"/>
    <n v="57"/>
    <n v="68.5"/>
    <n v="11.5"/>
    <x v="0"/>
    <x v="1"/>
    <x v="2"/>
    <x v="0"/>
    <s v="C"/>
    <n v="0"/>
  </r>
  <r>
    <n v="14"/>
    <s v="Female"/>
    <n v="8"/>
    <s v="Private-Unaided"/>
    <s v="Urban"/>
    <n v="5"/>
    <n v="0"/>
    <x v="0"/>
    <n v="440597"/>
    <s v="Unemployed"/>
    <s v="Skilled Labor / Trade"/>
    <n v="0"/>
    <n v="1"/>
    <n v="2.1"/>
    <s v="No Scholarship"/>
    <x v="1"/>
    <x v="2"/>
    <n v="14.5"/>
    <n v="85"/>
    <n v="60"/>
    <n v="78.599999999999994"/>
    <n v="18.599999999999994"/>
    <x v="0"/>
    <x v="1"/>
    <x v="0"/>
    <x v="0"/>
    <s v="B"/>
    <n v="0"/>
  </r>
  <r>
    <n v="14"/>
    <s v="Female"/>
    <n v="8"/>
    <s v="Private-Unaided"/>
    <s v="Rural"/>
    <n v="6"/>
    <n v="0"/>
    <x v="2"/>
    <n v="300671"/>
    <s v="Unskilled Labor"/>
    <s v="Homemaker"/>
    <n v="0"/>
    <n v="1"/>
    <n v="1.8"/>
    <s v="Partial"/>
    <x v="0"/>
    <x v="1"/>
    <n v="16.3"/>
    <n v="100"/>
    <n v="73.3"/>
    <n v="81.5"/>
    <n v="8.2000000000000028"/>
    <x v="0"/>
    <x v="0"/>
    <x v="0"/>
    <x v="2"/>
    <s v="B"/>
    <n v="0"/>
  </r>
  <r>
    <n v="13"/>
    <s v="Male"/>
    <n v="8"/>
    <s v="Government"/>
    <s v="Urban"/>
    <n v="2"/>
    <n v="0"/>
    <x v="3"/>
    <n v="1388148"/>
    <s v="Clerical / Service"/>
    <s v="Professional"/>
    <n v="1"/>
    <n v="1"/>
    <n v="2.2999999999999998"/>
    <s v="No Scholarship"/>
    <x v="0"/>
    <x v="0"/>
    <n v="16.5"/>
    <n v="83.2"/>
    <n v="76.400000000000006"/>
    <n v="85"/>
    <n v="8.5999999999999943"/>
    <x v="0"/>
    <x v="0"/>
    <x v="0"/>
    <x v="0"/>
    <s v="B"/>
    <n v="0"/>
  </r>
  <r>
    <n v="14"/>
    <s v="Male"/>
    <n v="10"/>
    <s v="Government-Aided"/>
    <s v="Urban"/>
    <n v="4"/>
    <n v="0"/>
    <x v="3"/>
    <n v="1316413"/>
    <s v="Unskilled Labor"/>
    <s v="Unemployed"/>
    <n v="1"/>
    <n v="1"/>
    <n v="0.5"/>
    <s v="No Scholarship"/>
    <x v="0"/>
    <x v="0"/>
    <n v="19.899999999999999"/>
    <n v="100"/>
    <n v="90.2"/>
    <n v="94"/>
    <n v="3.7999999999999972"/>
    <x v="0"/>
    <x v="0"/>
    <x v="0"/>
    <x v="2"/>
    <s v="A"/>
    <n v="0"/>
  </r>
  <r>
    <n v="13"/>
    <s v="Male"/>
    <n v="8"/>
    <s v="Government-Aided"/>
    <s v="Semi-Urban"/>
    <n v="4"/>
    <n v="0"/>
    <x v="2"/>
    <n v="283316"/>
    <s v="Clerical / Service"/>
    <s v="Business / Self-Employed"/>
    <n v="0"/>
    <n v="0"/>
    <n v="3.1"/>
    <s v="Partial"/>
    <x v="0"/>
    <x v="3"/>
    <n v="13.2"/>
    <n v="98"/>
    <n v="59.6"/>
    <n v="52.5"/>
    <n v="-7.1000000000000014"/>
    <x v="0"/>
    <x v="0"/>
    <x v="0"/>
    <x v="2"/>
    <s v="D"/>
    <n v="0"/>
  </r>
  <r>
    <n v="15"/>
    <s v="Male"/>
    <n v="10"/>
    <s v="Private-Unaided"/>
    <s v="Rural"/>
    <n v="4"/>
    <n v="0"/>
    <x v="2"/>
    <n v="190257"/>
    <s v="Clerical / Service"/>
    <s v="Skilled Labor / Trade"/>
    <n v="0"/>
    <n v="0"/>
    <n v="2.2000000000000002"/>
    <s v="No Scholarship"/>
    <x v="0"/>
    <x v="0"/>
    <n v="11.7"/>
    <n v="78.8"/>
    <n v="62.6"/>
    <n v="60.5"/>
    <n v="-2.1000000000000014"/>
    <x v="0"/>
    <x v="0"/>
    <x v="0"/>
    <x v="0"/>
    <s v="C"/>
    <n v="0"/>
  </r>
  <r>
    <n v="16"/>
    <s v="Female"/>
    <n v="11"/>
    <s v="Government"/>
    <s v="Urban"/>
    <n v="6"/>
    <n v="1"/>
    <x v="0"/>
    <n v="582840"/>
    <s v="Unemployed"/>
    <s v="Professional"/>
    <n v="0"/>
    <n v="1"/>
    <n v="4.2"/>
    <s v="Full"/>
    <x v="0"/>
    <x v="1"/>
    <n v="12.2"/>
    <n v="91.3"/>
    <n v="46.7"/>
    <n v="60.4"/>
    <n v="13.699999999999996"/>
    <x v="0"/>
    <x v="1"/>
    <x v="0"/>
    <x v="2"/>
    <s v="C"/>
    <n v="0"/>
  </r>
  <r>
    <n v="11"/>
    <s v="Male"/>
    <n v="7"/>
    <s v="Private-Unaided"/>
    <s v="Rural"/>
    <n v="5"/>
    <n v="0"/>
    <x v="0"/>
    <n v="360058"/>
    <s v="Clerical / Service"/>
    <s v="Homemaker"/>
    <n v="0"/>
    <n v="1"/>
    <n v="3.9"/>
    <s v="Partial"/>
    <x v="1"/>
    <x v="0"/>
    <n v="14.8"/>
    <n v="85"/>
    <n v="65.8"/>
    <n v="71.2"/>
    <n v="5.4000000000000057"/>
    <x v="0"/>
    <x v="0"/>
    <x v="0"/>
    <x v="0"/>
    <s v="C"/>
    <n v="0"/>
  </r>
  <r>
    <n v="17"/>
    <s v="Female"/>
    <n v="12"/>
    <s v="Government"/>
    <s v="Semi-Urban"/>
    <n v="4"/>
    <n v="1"/>
    <x v="3"/>
    <n v="1017762"/>
    <s v="Business / Self-Employed"/>
    <s v="Clerical / Service"/>
    <n v="1"/>
    <n v="1"/>
    <n v="9.1"/>
    <s v="No Scholarship"/>
    <x v="1"/>
    <x v="1"/>
    <n v="16"/>
    <n v="85.2"/>
    <n v="88.6"/>
    <n v="80.900000000000006"/>
    <n v="-7.6999999999999886"/>
    <x v="0"/>
    <x v="0"/>
    <x v="1"/>
    <x v="0"/>
    <s v="B"/>
    <n v="0"/>
  </r>
  <r>
    <n v="16"/>
    <s v="Male"/>
    <n v="11"/>
    <s v="Government-Aided"/>
    <s v="Urban"/>
    <n v="4"/>
    <n v="0"/>
    <x v="0"/>
    <n v="456645"/>
    <s v="Professional"/>
    <s v="Homemaker"/>
    <n v="1"/>
    <n v="0"/>
    <n v="3.8"/>
    <s v="No Scholarship"/>
    <x v="0"/>
    <x v="1"/>
    <n v="13"/>
    <n v="88.4"/>
    <n v="49.1"/>
    <n v="75.5"/>
    <n v="26.4"/>
    <x v="0"/>
    <x v="1"/>
    <x v="0"/>
    <x v="0"/>
    <s v="B"/>
    <n v="0"/>
  </r>
  <r>
    <n v="17"/>
    <s v="Male"/>
    <n v="11"/>
    <s v="Government"/>
    <s v="Urban"/>
    <n v="6"/>
    <n v="0"/>
    <x v="0"/>
    <n v="646111"/>
    <s v="Managerial / Executive"/>
    <s v="Homemaker"/>
    <n v="0"/>
    <n v="1"/>
    <n v="2.6"/>
    <s v="No Scholarship"/>
    <x v="0"/>
    <x v="0"/>
    <n v="13.5"/>
    <n v="92.3"/>
    <n v="63.2"/>
    <n v="64.400000000000006"/>
    <n v="1.2000000000000028"/>
    <x v="0"/>
    <x v="0"/>
    <x v="0"/>
    <x v="2"/>
    <s v="C"/>
    <n v="0"/>
  </r>
  <r>
    <n v="13"/>
    <s v="Female"/>
    <n v="7"/>
    <s v="Government"/>
    <s v="Semi-Urban"/>
    <n v="4"/>
    <n v="0"/>
    <x v="1"/>
    <n v="89409"/>
    <s v="Business / Self-Employed"/>
    <s v="Unskilled Labor"/>
    <n v="0"/>
    <n v="0"/>
    <n v="1.7"/>
    <s v="No Scholarship"/>
    <x v="0"/>
    <x v="0"/>
    <n v="14.8"/>
    <n v="85.7"/>
    <n v="67.3"/>
    <n v="63.3"/>
    <n v="-4"/>
    <x v="0"/>
    <x v="0"/>
    <x v="0"/>
    <x v="0"/>
    <s v="C"/>
    <n v="0"/>
  </r>
  <r>
    <n v="16"/>
    <s v="Female"/>
    <n v="11"/>
    <s v="Government"/>
    <s v="Rural"/>
    <n v="8"/>
    <n v="1"/>
    <x v="0"/>
    <n v="433988"/>
    <s v="Managerial / Executive"/>
    <s v="Skilled Labor / Trade"/>
    <n v="0"/>
    <n v="0"/>
    <n v="3"/>
    <s v="Partial"/>
    <x v="0"/>
    <x v="0"/>
    <n v="14.8"/>
    <n v="85.6"/>
    <n v="51.1"/>
    <n v="69.5"/>
    <n v="18.399999999999999"/>
    <x v="0"/>
    <x v="1"/>
    <x v="0"/>
    <x v="0"/>
    <s v="C"/>
    <n v="0"/>
  </r>
  <r>
    <n v="11"/>
    <s v="Female"/>
    <n v="6"/>
    <s v="Government"/>
    <s v="Urban"/>
    <n v="3"/>
    <n v="0"/>
    <x v="3"/>
    <n v="1020043"/>
    <s v="Business / Self-Employed"/>
    <s v="Managerial / Executive"/>
    <n v="1"/>
    <n v="1"/>
    <n v="4.4000000000000004"/>
    <s v="No Scholarship"/>
    <x v="1"/>
    <x v="0"/>
    <n v="21.5"/>
    <n v="87.8"/>
    <n v="64.599999999999994"/>
    <n v="77.5"/>
    <n v="12.900000000000006"/>
    <x v="0"/>
    <x v="1"/>
    <x v="0"/>
    <x v="0"/>
    <s v="B"/>
    <n v="0"/>
  </r>
  <r>
    <n v="11"/>
    <s v="Male"/>
    <n v="7"/>
    <s v="Government-Aided"/>
    <s v="Rural"/>
    <n v="3"/>
    <n v="0"/>
    <x v="4"/>
    <n v="2672541"/>
    <s v="Clerical / Service"/>
    <s v="Homemaker"/>
    <n v="1"/>
    <n v="1"/>
    <n v="4.3"/>
    <s v="No Scholarship"/>
    <x v="1"/>
    <x v="1"/>
    <n v="19.2"/>
    <n v="80.7"/>
    <n v="62.6"/>
    <n v="69.099999999999994"/>
    <n v="6.4999999999999929"/>
    <x v="0"/>
    <x v="0"/>
    <x v="0"/>
    <x v="0"/>
    <s v="C"/>
    <n v="0"/>
  </r>
  <r>
    <n v="18"/>
    <s v="Male"/>
    <n v="12"/>
    <s v="Government-Aided"/>
    <s v="Semi-Urban"/>
    <n v="6"/>
    <n v="0"/>
    <x v="3"/>
    <n v="825976"/>
    <s v="Skilled Labor / Trade"/>
    <s v="Unemployed"/>
    <n v="1"/>
    <n v="1"/>
    <n v="0.3"/>
    <s v="No Scholarship"/>
    <x v="1"/>
    <x v="0"/>
    <n v="14.4"/>
    <n v="78.8"/>
    <n v="64.099999999999994"/>
    <n v="59.5"/>
    <n v="-4.5999999999999943"/>
    <x v="0"/>
    <x v="0"/>
    <x v="0"/>
    <x v="0"/>
    <s v="D"/>
    <n v="0"/>
  </r>
  <r>
    <n v="13"/>
    <s v="Other"/>
    <n v="8"/>
    <s v="Government"/>
    <s v="Rural"/>
    <n v="3"/>
    <n v="0"/>
    <x v="2"/>
    <n v="332569"/>
    <s v="Skilled Labor / Trade"/>
    <s v="Homemaker"/>
    <n v="0"/>
    <n v="0"/>
    <n v="8.6"/>
    <s v="No Scholarship"/>
    <x v="0"/>
    <x v="1"/>
    <n v="12.8"/>
    <n v="70.2"/>
    <n v="47.6"/>
    <n v="57.4"/>
    <n v="9.7999999999999972"/>
    <x v="0"/>
    <x v="0"/>
    <x v="1"/>
    <x v="1"/>
    <s v="D"/>
    <n v="0"/>
  </r>
  <r>
    <n v="13"/>
    <s v="Male"/>
    <n v="9"/>
    <s v="Government-Aided"/>
    <s v="Rural"/>
    <n v="3"/>
    <n v="0"/>
    <x v="4"/>
    <n v="1590923"/>
    <s v="Managerial / Executive"/>
    <s v="Skilled Labor / Trade"/>
    <n v="1"/>
    <n v="0"/>
    <n v="5.8"/>
    <s v="No Scholarship"/>
    <x v="0"/>
    <x v="0"/>
    <n v="13.6"/>
    <n v="80.7"/>
    <n v="46.9"/>
    <n v="55.2"/>
    <n v="8.3000000000000043"/>
    <x v="0"/>
    <x v="0"/>
    <x v="1"/>
    <x v="0"/>
    <s v="D"/>
    <n v="0"/>
  </r>
  <r>
    <n v="15"/>
    <s v="Male"/>
    <n v="11"/>
    <s v="Private-Unaided"/>
    <s v="Semi-Urban"/>
    <n v="4"/>
    <n v="0"/>
    <x v="4"/>
    <n v="4161969"/>
    <s v="Unskilled Labor"/>
    <s v="Managerial / Executive"/>
    <n v="1"/>
    <n v="0"/>
    <n v="5.5"/>
    <s v="No Scholarship"/>
    <x v="0"/>
    <x v="1"/>
    <n v="10.7"/>
    <n v="100"/>
    <n v="71.2"/>
    <n v="67"/>
    <n v="-4.2000000000000028"/>
    <x v="0"/>
    <x v="0"/>
    <x v="1"/>
    <x v="2"/>
    <s v="C"/>
    <n v="0"/>
  </r>
  <r>
    <n v="11"/>
    <s v="Female"/>
    <n v="6"/>
    <s v="Government-Aided"/>
    <s v="Semi-Urban"/>
    <n v="6"/>
    <n v="0"/>
    <x v="3"/>
    <n v="1226536"/>
    <s v="Clerical / Service"/>
    <s v="Unemployed"/>
    <n v="0"/>
    <n v="1"/>
    <n v="2.1"/>
    <s v="Partial"/>
    <x v="0"/>
    <x v="1"/>
    <n v="12.6"/>
    <n v="98.8"/>
    <n v="73.7"/>
    <n v="77.400000000000006"/>
    <n v="3.7000000000000028"/>
    <x v="0"/>
    <x v="0"/>
    <x v="0"/>
    <x v="2"/>
    <s v="B"/>
    <n v="0"/>
  </r>
  <r>
    <n v="11"/>
    <s v="Female"/>
    <n v="6"/>
    <s v="Private-Unaided"/>
    <s v="Semi-Urban"/>
    <n v="4"/>
    <n v="0"/>
    <x v="1"/>
    <n v="140314"/>
    <s v="Managerial / Executive"/>
    <s v="Skilled Labor / Trade"/>
    <n v="0"/>
    <n v="0"/>
    <n v="1.6"/>
    <s v="No Scholarship"/>
    <x v="0"/>
    <x v="4"/>
    <n v="9"/>
    <n v="80.599999999999994"/>
    <n v="45.2"/>
    <n v="54"/>
    <n v="8.7999999999999972"/>
    <x v="0"/>
    <x v="0"/>
    <x v="0"/>
    <x v="0"/>
    <s v="D"/>
    <n v="0"/>
  </r>
  <r>
    <n v="13"/>
    <s v="Male"/>
    <n v="8"/>
    <s v="Government-Aided"/>
    <s v="Semi-Urban"/>
    <n v="5"/>
    <n v="0"/>
    <x v="2"/>
    <n v="226925"/>
    <s v="Unemployed"/>
    <s v="Business / Self-Employed"/>
    <n v="0"/>
    <n v="1"/>
    <n v="3.6"/>
    <s v="No Scholarship"/>
    <x v="0"/>
    <x v="3"/>
    <n v="11.2"/>
    <n v="95.9"/>
    <n v="68.900000000000006"/>
    <n v="58.4"/>
    <n v="-10.500000000000007"/>
    <x v="0"/>
    <x v="0"/>
    <x v="0"/>
    <x v="2"/>
    <s v="D"/>
    <n v="0"/>
  </r>
  <r>
    <n v="13"/>
    <s v="Male"/>
    <n v="9"/>
    <s v="Private-Unaided"/>
    <s v="Urban"/>
    <n v="6"/>
    <n v="0"/>
    <x v="1"/>
    <n v="165229"/>
    <s v="Unskilled Labor"/>
    <s v="Unemployed"/>
    <n v="0"/>
    <n v="0"/>
    <n v="0.6"/>
    <s v="No Scholarship"/>
    <x v="0"/>
    <x v="4"/>
    <n v="0.7"/>
    <n v="88.9"/>
    <n v="47.6"/>
    <n v="49.1"/>
    <n v="1.5"/>
    <x v="0"/>
    <x v="0"/>
    <x v="0"/>
    <x v="0"/>
    <s v="D"/>
    <n v="0"/>
  </r>
  <r>
    <n v="17"/>
    <s v="Female"/>
    <n v="12"/>
    <s v="Government"/>
    <s v="Rural"/>
    <n v="5"/>
    <n v="0"/>
    <x v="1"/>
    <n v="65569"/>
    <s v="Clerical / Service"/>
    <s v="Professional"/>
    <n v="0"/>
    <n v="0"/>
    <n v="19.8"/>
    <s v="No Scholarship"/>
    <x v="0"/>
    <x v="4"/>
    <n v="13.1"/>
    <n v="73.8"/>
    <n v="63"/>
    <n v="65.7"/>
    <n v="2.7000000000000028"/>
    <x v="0"/>
    <x v="0"/>
    <x v="2"/>
    <x v="1"/>
    <s v="C"/>
    <n v="0"/>
  </r>
  <r>
    <n v="12"/>
    <s v="Female"/>
    <n v="7"/>
    <s v="Government"/>
    <s v="Urban"/>
    <n v="2"/>
    <n v="0"/>
    <x v="2"/>
    <n v="272124"/>
    <s v="Professional"/>
    <s v="Unskilled Labor"/>
    <n v="1"/>
    <n v="0"/>
    <n v="2.4"/>
    <s v="No Scholarship"/>
    <x v="1"/>
    <x v="4"/>
    <n v="15"/>
    <n v="78.400000000000006"/>
    <n v="76.3"/>
    <n v="88.6"/>
    <n v="12.299999999999997"/>
    <x v="0"/>
    <x v="1"/>
    <x v="0"/>
    <x v="0"/>
    <s v="B"/>
    <n v="0"/>
  </r>
  <r>
    <n v="15"/>
    <s v="Male"/>
    <n v="11"/>
    <s v="Government"/>
    <s v="Semi-Urban"/>
    <n v="6"/>
    <n v="0"/>
    <x v="3"/>
    <n v="1220764"/>
    <s v="Unemployed"/>
    <s v="Skilled Labor / Trade"/>
    <n v="1"/>
    <n v="1"/>
    <n v="0.5"/>
    <s v="Partial"/>
    <x v="0"/>
    <x v="0"/>
    <n v="19.7"/>
    <n v="95.5"/>
    <n v="85.4"/>
    <n v="87.7"/>
    <n v="2.2999999999999972"/>
    <x v="0"/>
    <x v="0"/>
    <x v="0"/>
    <x v="2"/>
    <s v="B"/>
    <n v="0"/>
  </r>
  <r>
    <n v="12"/>
    <s v="Female"/>
    <n v="8"/>
    <s v="Government"/>
    <s v="Urban"/>
    <n v="5"/>
    <n v="0"/>
    <x v="2"/>
    <n v="323413"/>
    <s v="Unemployed"/>
    <s v="Professional"/>
    <n v="0"/>
    <n v="1"/>
    <n v="1.6"/>
    <s v="No Scholarship"/>
    <x v="0"/>
    <x v="1"/>
    <n v="9.1"/>
    <n v="91.4"/>
    <n v="62"/>
    <n v="78"/>
    <n v="16"/>
    <x v="0"/>
    <x v="1"/>
    <x v="0"/>
    <x v="2"/>
    <s v="B"/>
    <n v="0"/>
  </r>
  <r>
    <n v="13"/>
    <s v="Female"/>
    <n v="9"/>
    <s v="Government"/>
    <s v="Rural"/>
    <n v="5"/>
    <n v="0"/>
    <x v="1"/>
    <n v="72358"/>
    <s v="Managerial / Executive"/>
    <s v="Managerial / Executive"/>
    <n v="0"/>
    <n v="0"/>
    <n v="3.9"/>
    <s v="No Scholarship"/>
    <x v="0"/>
    <x v="0"/>
    <n v="10.6"/>
    <n v="82.1"/>
    <n v="58.6"/>
    <n v="44.2"/>
    <n v="-14.399999999999999"/>
    <x v="1"/>
    <x v="0"/>
    <x v="0"/>
    <x v="0"/>
    <s v="D"/>
    <n v="0"/>
  </r>
  <r>
    <n v="16"/>
    <s v="Female"/>
    <n v="12"/>
    <s v="Government"/>
    <s v="Rural"/>
    <n v="8"/>
    <n v="0"/>
    <x v="2"/>
    <n v="180964"/>
    <s v="Professional"/>
    <s v="Professional"/>
    <n v="0"/>
    <n v="0"/>
    <n v="4"/>
    <s v="No Scholarship"/>
    <x v="0"/>
    <x v="1"/>
    <n v="15.3"/>
    <n v="86.5"/>
    <n v="39.200000000000003"/>
    <n v="45.3"/>
    <n v="6.0999999999999943"/>
    <x v="0"/>
    <x v="0"/>
    <x v="0"/>
    <x v="0"/>
    <s v="D"/>
    <n v="0"/>
  </r>
  <r>
    <n v="18"/>
    <s v="Female"/>
    <n v="12"/>
    <s v="Government"/>
    <s v="Rural"/>
    <n v="2"/>
    <n v="0"/>
    <x v="0"/>
    <n v="379956"/>
    <s v="Skilled Labor / Trade"/>
    <s v="Business / Self-Employed"/>
    <n v="1"/>
    <n v="0"/>
    <m/>
    <s v="No Scholarship"/>
    <x v="1"/>
    <x v="0"/>
    <n v="19.3"/>
    <n v="82"/>
    <n v="58.6"/>
    <n v="65.099999999999994"/>
    <n v="6.4999999999999929"/>
    <x v="0"/>
    <x v="0"/>
    <x v="0"/>
    <x v="0"/>
    <s v="C"/>
    <n v="0"/>
  </r>
  <r>
    <n v="16"/>
    <s v="Male"/>
    <n v="12"/>
    <s v="Government"/>
    <s v="Urban"/>
    <n v="4"/>
    <n v="0"/>
    <x v="2"/>
    <n v="232974"/>
    <s v="Clerical / Service"/>
    <s v="Managerial / Executive"/>
    <n v="1"/>
    <n v="0"/>
    <n v="0.7"/>
    <s v="Full"/>
    <x v="1"/>
    <x v="0"/>
    <n v="17.399999999999999"/>
    <n v="97.1"/>
    <n v="59.6"/>
    <n v="71.400000000000006"/>
    <n v="11.800000000000004"/>
    <x v="0"/>
    <x v="1"/>
    <x v="0"/>
    <x v="2"/>
    <s v="C"/>
    <n v="0"/>
  </r>
  <r>
    <n v="18"/>
    <s v="Male"/>
    <n v="12"/>
    <s v="Government"/>
    <s v="Semi-Urban"/>
    <n v="4"/>
    <n v="0"/>
    <x v="0"/>
    <n v="543602"/>
    <s v="Professional"/>
    <s v="Business / Self-Employed"/>
    <n v="0"/>
    <n v="1"/>
    <n v="3.7"/>
    <s v="No Scholarship"/>
    <x v="0"/>
    <x v="1"/>
    <n v="5.8"/>
    <n v="76.400000000000006"/>
    <n v="64"/>
    <n v="64"/>
    <n v="0"/>
    <x v="0"/>
    <x v="0"/>
    <x v="0"/>
    <x v="0"/>
    <s v="C"/>
    <n v="0"/>
  </r>
  <r>
    <n v="17"/>
    <s v="Female"/>
    <n v="12"/>
    <s v="Government"/>
    <s v="Semi-Urban"/>
    <n v="5"/>
    <n v="0"/>
    <x v="2"/>
    <n v="230329"/>
    <s v="Unskilled Labor"/>
    <s v="Homemaker"/>
    <n v="0"/>
    <n v="1"/>
    <n v="0.6"/>
    <s v="No Scholarship"/>
    <x v="0"/>
    <x v="3"/>
    <n v="12.2"/>
    <n v="87.2"/>
    <n v="57"/>
    <n v="72.900000000000006"/>
    <n v="15.900000000000006"/>
    <x v="0"/>
    <x v="1"/>
    <x v="0"/>
    <x v="0"/>
    <s v="C"/>
    <n v="0"/>
  </r>
  <r>
    <n v="11"/>
    <s v="Male"/>
    <n v="7"/>
    <s v="Private-Unaided"/>
    <s v="Rural"/>
    <n v="4"/>
    <n v="0"/>
    <x v="2"/>
    <n v="349862"/>
    <s v="Unemployed"/>
    <s v="Homemaker"/>
    <n v="0"/>
    <n v="0"/>
    <n v="6.9"/>
    <s v="No Scholarship"/>
    <x v="0"/>
    <x v="0"/>
    <n v="15.2"/>
    <n v="80.400000000000006"/>
    <n v="62.9"/>
    <n v="70.5"/>
    <n v="7.6000000000000014"/>
    <x v="0"/>
    <x v="0"/>
    <x v="1"/>
    <x v="0"/>
    <s v="C"/>
    <n v="0"/>
  </r>
  <r>
    <n v="15"/>
    <s v="Female"/>
    <n v="9"/>
    <s v="Government-Aided"/>
    <s v="Urban"/>
    <n v="4"/>
    <n v="0"/>
    <x v="2"/>
    <n v="183609"/>
    <s v="Unemployed"/>
    <s v="Unskilled Labor"/>
    <n v="0"/>
    <n v="0"/>
    <n v="4.2"/>
    <s v="Full"/>
    <x v="0"/>
    <x v="1"/>
    <n v="9.6999999999999993"/>
    <n v="73"/>
    <n v="27.5"/>
    <n v="53.3"/>
    <n v="25.799999999999997"/>
    <x v="0"/>
    <x v="1"/>
    <x v="0"/>
    <x v="1"/>
    <s v="D"/>
    <n v="0"/>
  </r>
  <r>
    <n v="15"/>
    <s v="Male"/>
    <n v="11"/>
    <s v="Government"/>
    <s v="Rural"/>
    <n v="3"/>
    <n v="0"/>
    <x v="4"/>
    <n v="5795909"/>
    <s v="Clerical / Service"/>
    <s v="Skilled Labor / Trade"/>
    <n v="1"/>
    <n v="1"/>
    <n v="1.1000000000000001"/>
    <s v="No Scholarship"/>
    <x v="0"/>
    <x v="1"/>
    <n v="19"/>
    <n v="99"/>
    <n v="93.9"/>
    <n v="82.4"/>
    <n v="-11.5"/>
    <x v="0"/>
    <x v="0"/>
    <x v="0"/>
    <x v="2"/>
    <s v="B"/>
    <n v="0"/>
  </r>
  <r>
    <n v="16"/>
    <s v="Male"/>
    <n v="12"/>
    <s v="Private-Unaided"/>
    <s v="Semi-Urban"/>
    <n v="5"/>
    <n v="0"/>
    <x v="2"/>
    <n v="251747"/>
    <s v="Clerical / Service"/>
    <s v="Homemaker"/>
    <n v="0"/>
    <n v="0"/>
    <n v="2.2000000000000002"/>
    <s v="No Scholarship"/>
    <x v="0"/>
    <x v="1"/>
    <n v="8.1999999999999993"/>
    <n v="94.9"/>
    <n v="76.5"/>
    <n v="68.2"/>
    <n v="-8.2999999999999972"/>
    <x v="0"/>
    <x v="0"/>
    <x v="0"/>
    <x v="2"/>
    <s v="C"/>
    <n v="0"/>
  </r>
  <r>
    <n v="14"/>
    <s v="Female"/>
    <n v="10"/>
    <s v="Government"/>
    <s v="Urban"/>
    <n v="5"/>
    <n v="0"/>
    <x v="4"/>
    <n v="3745250"/>
    <s v="Unskilled Labor"/>
    <s v="Managerial / Executive"/>
    <n v="0"/>
    <n v="1"/>
    <n v="0.9"/>
    <s v="No Scholarship"/>
    <x v="0"/>
    <x v="1"/>
    <n v="15.6"/>
    <n v="94.9"/>
    <n v="66.599999999999994"/>
    <n v="67.7"/>
    <n v="1.1000000000000085"/>
    <x v="0"/>
    <x v="0"/>
    <x v="0"/>
    <x v="2"/>
    <s v="C"/>
    <n v="0"/>
  </r>
  <r>
    <n v="13"/>
    <s v="Male"/>
    <n v="9"/>
    <s v="Government-Aided"/>
    <s v="Urban"/>
    <n v="6"/>
    <n v="0"/>
    <x v="3"/>
    <n v="1074412"/>
    <s v="Skilled Labor / Trade"/>
    <s v="Professional"/>
    <n v="1"/>
    <n v="1"/>
    <n v="1.2"/>
    <s v="No Scholarship"/>
    <x v="0"/>
    <x v="4"/>
    <n v="14.4"/>
    <n v="97.4"/>
    <n v="77.2"/>
    <n v="81.7"/>
    <n v="4.5"/>
    <x v="0"/>
    <x v="0"/>
    <x v="0"/>
    <x v="2"/>
    <s v="B"/>
    <n v="0"/>
  </r>
  <r>
    <n v="16"/>
    <s v="Female"/>
    <n v="10"/>
    <s v="Private-Unaided"/>
    <s v="Urban"/>
    <n v="4"/>
    <n v="0"/>
    <x v="4"/>
    <n v="4078435"/>
    <s v="Managerial / Executive"/>
    <s v="Business / Self-Employed"/>
    <n v="1"/>
    <n v="1"/>
    <n v="1.8"/>
    <s v="No Scholarship"/>
    <x v="0"/>
    <x v="1"/>
    <n v="19.5"/>
    <n v="95.8"/>
    <n v="76.7"/>
    <n v="72.3"/>
    <n v="-4.4000000000000057"/>
    <x v="0"/>
    <x v="0"/>
    <x v="0"/>
    <x v="2"/>
    <s v="C"/>
    <n v="0"/>
  </r>
  <r>
    <n v="10"/>
    <s v="Female"/>
    <n v="6"/>
    <s v="Private-Unaided"/>
    <s v="Semi-Urban"/>
    <n v="2"/>
    <n v="0"/>
    <x v="0"/>
    <n v="479042"/>
    <s v="Business / Self-Employed"/>
    <s v="Homemaker"/>
    <n v="0"/>
    <n v="1"/>
    <n v="6.8"/>
    <s v="Partial"/>
    <x v="0"/>
    <x v="4"/>
    <n v="15"/>
    <n v="84"/>
    <n v="57.7"/>
    <n v="78.099999999999994"/>
    <n v="20.399999999999991"/>
    <x v="0"/>
    <x v="1"/>
    <x v="1"/>
    <x v="0"/>
    <s v="B"/>
    <n v="0"/>
  </r>
  <r>
    <n v="10"/>
    <s v="Male"/>
    <n v="6"/>
    <s v="Private-Unaided"/>
    <s v="Rural"/>
    <n v="6"/>
    <n v="0"/>
    <x v="2"/>
    <n v="314428"/>
    <s v="Unskilled Labor"/>
    <s v="Skilled Labor / Trade"/>
    <n v="1"/>
    <n v="0"/>
    <n v="9.6"/>
    <s v="Partial"/>
    <x v="0"/>
    <x v="0"/>
    <n v="13.6"/>
    <n v="82.4"/>
    <n v="69.8"/>
    <n v="62.5"/>
    <n v="-7.2999999999999972"/>
    <x v="0"/>
    <x v="0"/>
    <x v="1"/>
    <x v="0"/>
    <s v="C"/>
    <n v="0"/>
  </r>
  <r>
    <n v="16"/>
    <s v="Male"/>
    <n v="10"/>
    <s v="Government-Aided"/>
    <s v="Urban"/>
    <n v="5"/>
    <n v="0"/>
    <x v="0"/>
    <n v="402831"/>
    <s v="Unemployed"/>
    <s v="Unskilled Labor"/>
    <n v="0"/>
    <n v="1"/>
    <n v="3.2"/>
    <s v="No Scholarship"/>
    <x v="0"/>
    <x v="1"/>
    <n v="13.3"/>
    <n v="81"/>
    <n v="62.7"/>
    <n v="49"/>
    <n v="-13.700000000000003"/>
    <x v="0"/>
    <x v="0"/>
    <x v="0"/>
    <x v="0"/>
    <s v="D"/>
    <n v="0"/>
  </r>
  <r>
    <n v="11"/>
    <s v="Male"/>
    <n v="7"/>
    <s v="Government"/>
    <s v="Semi-Urban"/>
    <n v="4"/>
    <n v="0"/>
    <x v="2"/>
    <n v="198178"/>
    <s v="Unskilled Labor"/>
    <s v="Unskilled Labor"/>
    <n v="0"/>
    <n v="0"/>
    <n v="2.2000000000000002"/>
    <s v="No Scholarship"/>
    <x v="0"/>
    <x v="1"/>
    <n v="14"/>
    <n v="91.8"/>
    <n v="51.4"/>
    <n v="61.7"/>
    <n v="10.300000000000004"/>
    <x v="0"/>
    <x v="1"/>
    <x v="0"/>
    <x v="2"/>
    <s v="C"/>
    <n v="0"/>
  </r>
  <r>
    <n v="18"/>
    <s v="Male"/>
    <n v="12"/>
    <s v="Private-Unaided"/>
    <s v="Urban"/>
    <n v="6"/>
    <n v="0"/>
    <x v="4"/>
    <n v="3675554"/>
    <s v="Business / Self-Employed"/>
    <s v="Skilled Labor / Trade"/>
    <n v="1"/>
    <n v="1"/>
    <n v="2.1"/>
    <s v="No Scholarship"/>
    <x v="0"/>
    <x v="0"/>
    <n v="15.6"/>
    <n v="84.4"/>
    <n v="75.7"/>
    <n v="77.8"/>
    <n v="2.0999999999999943"/>
    <x v="0"/>
    <x v="0"/>
    <x v="0"/>
    <x v="0"/>
    <s v="B"/>
    <n v="0"/>
  </r>
  <r>
    <n v="14"/>
    <s v="Male"/>
    <n v="8"/>
    <s v="Private-Unaided"/>
    <s v="Urban"/>
    <n v="7"/>
    <n v="0"/>
    <x v="3"/>
    <n v="891640"/>
    <s v="Business / Self-Employed"/>
    <s v="Homemaker"/>
    <n v="1"/>
    <n v="1"/>
    <n v="1.7"/>
    <s v="No Scholarship"/>
    <x v="1"/>
    <x v="3"/>
    <n v="16.3"/>
    <n v="90.8"/>
    <n v="70"/>
    <n v="81.099999999999994"/>
    <n v="11.099999999999994"/>
    <x v="0"/>
    <x v="1"/>
    <x v="0"/>
    <x v="2"/>
    <s v="B"/>
    <n v="0"/>
  </r>
  <r>
    <n v="11"/>
    <s v="Male"/>
    <n v="6"/>
    <s v="Government"/>
    <s v="Urban"/>
    <n v="7"/>
    <n v="0"/>
    <x v="0"/>
    <n v="537185"/>
    <s v="Unemployed"/>
    <s v="Business / Self-Employed"/>
    <n v="1"/>
    <n v="0"/>
    <n v="1.8"/>
    <s v="No Scholarship"/>
    <x v="1"/>
    <x v="0"/>
    <n v="20.2"/>
    <n v="86.8"/>
    <n v="72.7"/>
    <n v="80.8"/>
    <n v="8.0999999999999943"/>
    <x v="0"/>
    <x v="0"/>
    <x v="0"/>
    <x v="0"/>
    <s v="B"/>
    <n v="0"/>
  </r>
  <r>
    <n v="11"/>
    <s v="Female"/>
    <n v="6"/>
    <s v="Private-Unaided"/>
    <s v="Urban"/>
    <n v="4"/>
    <n v="0"/>
    <x v="2"/>
    <n v="276067"/>
    <s v="Unemployed"/>
    <s v="Unskilled Labor"/>
    <n v="1"/>
    <n v="0"/>
    <n v="4.2"/>
    <s v="No Scholarship"/>
    <x v="0"/>
    <x v="0"/>
    <n v="12.5"/>
    <n v="87.7"/>
    <n v="57.5"/>
    <n v="63.4"/>
    <n v="5.8999999999999986"/>
    <x v="0"/>
    <x v="0"/>
    <x v="0"/>
    <x v="0"/>
    <s v="C"/>
    <n v="0"/>
  </r>
  <r>
    <n v="14"/>
    <s v="Male"/>
    <n v="8"/>
    <s v="Government-Aided"/>
    <s v="Rural"/>
    <n v="7"/>
    <n v="0"/>
    <x v="4"/>
    <n v="2013896"/>
    <s v="Business / Self-Employed"/>
    <s v="Clerical / Service"/>
    <n v="0"/>
    <n v="0"/>
    <n v="6.1"/>
    <s v="No Scholarship"/>
    <x v="0"/>
    <x v="1"/>
    <n v="18.2"/>
    <n v="75.3"/>
    <n v="66.8"/>
    <n v="79.599999999999994"/>
    <n v="12.799999999999997"/>
    <x v="0"/>
    <x v="1"/>
    <x v="1"/>
    <x v="0"/>
    <s v="B"/>
    <n v="0"/>
  </r>
  <r>
    <n v="15"/>
    <s v="Female"/>
    <n v="11"/>
    <s v="Government"/>
    <s v="Semi-Urban"/>
    <n v="3"/>
    <n v="0"/>
    <x v="3"/>
    <n v="987197"/>
    <s v="Unemployed"/>
    <s v="Business / Self-Employed"/>
    <n v="1"/>
    <n v="0"/>
    <n v="3.6"/>
    <s v="No Scholarship"/>
    <x v="0"/>
    <x v="0"/>
    <n v="13.5"/>
    <n v="91.9"/>
    <n v="59.3"/>
    <n v="64"/>
    <n v="4.7000000000000028"/>
    <x v="0"/>
    <x v="0"/>
    <x v="0"/>
    <x v="2"/>
    <s v="C"/>
    <n v="0"/>
  </r>
  <r>
    <n v="16"/>
    <s v="Female"/>
    <n v="11"/>
    <s v="Private-Unaided"/>
    <s v="Semi-Urban"/>
    <n v="3"/>
    <n v="0"/>
    <x v="2"/>
    <n v="244382"/>
    <s v="Managerial / Executive"/>
    <s v="Professional"/>
    <n v="1"/>
    <n v="0"/>
    <n v="2.1"/>
    <s v="No Scholarship"/>
    <x v="0"/>
    <x v="0"/>
    <n v="10.199999999999999"/>
    <n v="88.3"/>
    <n v="61.3"/>
    <n v="69.900000000000006"/>
    <n v="8.6000000000000085"/>
    <x v="0"/>
    <x v="0"/>
    <x v="0"/>
    <x v="0"/>
    <s v="C"/>
    <n v="0"/>
  </r>
  <r>
    <n v="16"/>
    <s v="Male"/>
    <n v="10"/>
    <s v="Government"/>
    <s v="Semi-Urban"/>
    <n v="7"/>
    <n v="0"/>
    <x v="1"/>
    <n v="77830"/>
    <s v="Skilled Labor / Trade"/>
    <s v="Clerical / Service"/>
    <n v="0"/>
    <n v="0"/>
    <n v="5.5"/>
    <s v="No Scholarship"/>
    <x v="0"/>
    <x v="3"/>
    <n v="13"/>
    <n v="86.6"/>
    <n v="53.5"/>
    <n v="54.6"/>
    <n v="1.1000000000000014"/>
    <x v="0"/>
    <x v="0"/>
    <x v="1"/>
    <x v="0"/>
    <s v="D"/>
    <n v="0"/>
  </r>
  <r>
    <n v="16"/>
    <s v="Female"/>
    <n v="12"/>
    <s v="Government"/>
    <s v="Urban"/>
    <n v="3"/>
    <n v="0"/>
    <x v="0"/>
    <n v="493925"/>
    <s v="Clerical / Service"/>
    <s v="Unemployed"/>
    <n v="1"/>
    <n v="0"/>
    <n v="0.5"/>
    <s v="No Scholarship"/>
    <x v="0"/>
    <x v="0"/>
    <n v="13.7"/>
    <n v="77.599999999999994"/>
    <n v="54.7"/>
    <n v="72.3"/>
    <n v="17.599999999999994"/>
    <x v="0"/>
    <x v="1"/>
    <x v="0"/>
    <x v="0"/>
    <s v="C"/>
    <n v="0"/>
  </r>
  <r>
    <n v="18"/>
    <s v="Female"/>
    <n v="12"/>
    <s v="Government"/>
    <s v="Rural"/>
    <n v="5"/>
    <n v="0"/>
    <x v="1"/>
    <n v="138281"/>
    <s v="Clerical / Service"/>
    <s v="Unemployed"/>
    <n v="0"/>
    <n v="0"/>
    <n v="4.9000000000000004"/>
    <s v="No Scholarship"/>
    <x v="0"/>
    <x v="0"/>
    <n v="13.2"/>
    <n v="80.900000000000006"/>
    <n v="56.4"/>
    <n v="72.8"/>
    <n v="16.399999999999999"/>
    <x v="0"/>
    <x v="1"/>
    <x v="0"/>
    <x v="0"/>
    <s v="C"/>
    <n v="0"/>
  </r>
  <r>
    <n v="14"/>
    <s v="Female"/>
    <n v="10"/>
    <s v="Government"/>
    <s v="Rural"/>
    <n v="3"/>
    <n v="0"/>
    <x v="1"/>
    <n v="88266"/>
    <s v="Unskilled Labor"/>
    <s v="Unemployed"/>
    <n v="0"/>
    <n v="0"/>
    <n v="3.9"/>
    <s v="Partial"/>
    <x v="0"/>
    <x v="4"/>
    <n v="9.9"/>
    <n v="88.3"/>
    <n v="58.5"/>
    <n v="75.8"/>
    <n v="17.299999999999997"/>
    <x v="0"/>
    <x v="1"/>
    <x v="0"/>
    <x v="0"/>
    <s v="B"/>
    <n v="0"/>
  </r>
  <r>
    <n v="13"/>
    <s v="Female"/>
    <n v="9"/>
    <s v="Private-Unaided"/>
    <s v="Semi-Urban"/>
    <n v="5"/>
    <n v="0"/>
    <x v="0"/>
    <n v="498124"/>
    <s v="Clerical / Service"/>
    <s v="Skilled Labor / Trade"/>
    <n v="0"/>
    <n v="1"/>
    <n v="4.0999999999999996"/>
    <s v="No Scholarship"/>
    <x v="0"/>
    <x v="1"/>
    <n v="16.3"/>
    <n v="66.099999999999994"/>
    <n v="74"/>
    <n v="72"/>
    <n v="-2"/>
    <x v="0"/>
    <x v="0"/>
    <x v="0"/>
    <x v="1"/>
    <s v="C"/>
    <n v="0"/>
  </r>
  <r>
    <n v="13"/>
    <s v="Female"/>
    <n v="8"/>
    <s v="Private-Unaided"/>
    <s v="Rural"/>
    <n v="5"/>
    <n v="0"/>
    <x v="0"/>
    <n v="679549"/>
    <s v="Unemployed"/>
    <s v="Professional"/>
    <n v="1"/>
    <n v="0"/>
    <n v="12.8"/>
    <s v="No Scholarship"/>
    <x v="0"/>
    <x v="4"/>
    <n v="18.8"/>
    <n v="79.599999999999994"/>
    <n v="66.8"/>
    <n v="78.3"/>
    <n v="11.5"/>
    <x v="0"/>
    <x v="1"/>
    <x v="1"/>
    <x v="0"/>
    <s v="B"/>
    <n v="0"/>
  </r>
  <r>
    <n v="17"/>
    <s v="Male"/>
    <n v="11"/>
    <s v="Government"/>
    <s v="Rural"/>
    <n v="3"/>
    <n v="0"/>
    <x v="3"/>
    <n v="1331899"/>
    <s v="Business / Self-Employed"/>
    <s v="Homemaker"/>
    <n v="0"/>
    <n v="1"/>
    <n v="6.4"/>
    <s v="No Scholarship"/>
    <x v="1"/>
    <x v="0"/>
    <n v="8"/>
    <n v="98.8"/>
    <n v="67"/>
    <n v="73.400000000000006"/>
    <n v="6.4000000000000057"/>
    <x v="0"/>
    <x v="0"/>
    <x v="1"/>
    <x v="2"/>
    <s v="C"/>
    <n v="0"/>
  </r>
  <r>
    <n v="17"/>
    <s v="Male"/>
    <n v="12"/>
    <s v="Private-Unaided"/>
    <s v="Semi-Urban"/>
    <n v="3"/>
    <n v="1"/>
    <x v="0"/>
    <n v="458609"/>
    <s v="Unemployed"/>
    <s v="Skilled Labor / Trade"/>
    <n v="0"/>
    <n v="0"/>
    <n v="4.5"/>
    <s v="No Scholarship"/>
    <x v="0"/>
    <x v="1"/>
    <n v="10.4"/>
    <n v="84.7"/>
    <n v="52.1"/>
    <n v="69.900000000000006"/>
    <n v="17.800000000000004"/>
    <x v="0"/>
    <x v="1"/>
    <x v="0"/>
    <x v="0"/>
    <s v="C"/>
    <n v="0"/>
  </r>
  <r>
    <n v="12"/>
    <s v="Male"/>
    <n v="6"/>
    <s v="Private-Unaided"/>
    <s v="Urban"/>
    <n v="4"/>
    <n v="0"/>
    <x v="0"/>
    <n v="590344"/>
    <s v="Business / Self-Employed"/>
    <s v="Managerial / Executive"/>
    <n v="1"/>
    <n v="1"/>
    <n v="1.4"/>
    <s v="No Scholarship"/>
    <x v="0"/>
    <x v="0"/>
    <n v="19.7"/>
    <n v="100"/>
    <n v="56.7"/>
    <n v="66.2"/>
    <n v="9.5"/>
    <x v="0"/>
    <x v="0"/>
    <x v="0"/>
    <x v="2"/>
    <s v="C"/>
    <n v="0"/>
  </r>
  <r>
    <n v="13"/>
    <s v="Male"/>
    <n v="7"/>
    <s v="Government"/>
    <s v="Rural"/>
    <n v="2"/>
    <n v="0"/>
    <x v="2"/>
    <n v="257159"/>
    <s v="Clerical / Service"/>
    <s v="Professional"/>
    <n v="0"/>
    <n v="0"/>
    <n v="17.100000000000001"/>
    <s v="No Scholarship"/>
    <x v="0"/>
    <x v="3"/>
    <n v="14.4"/>
    <n v="88.5"/>
    <n v="68.400000000000006"/>
    <n v="62.2"/>
    <n v="-6.2000000000000028"/>
    <x v="0"/>
    <x v="0"/>
    <x v="2"/>
    <x v="0"/>
    <s v="C"/>
    <n v="0"/>
  </r>
  <r>
    <n v="15"/>
    <s v="Female"/>
    <n v="10"/>
    <s v="Private-Unaided"/>
    <s v="Semi-Urban"/>
    <n v="5"/>
    <n v="0"/>
    <x v="1"/>
    <n v="92281"/>
    <s v="Business / Self-Employed"/>
    <s v="Unskilled Labor"/>
    <n v="1"/>
    <n v="0"/>
    <n v="5.6"/>
    <s v="No Scholarship"/>
    <x v="0"/>
    <x v="1"/>
    <n v="21.8"/>
    <n v="86.1"/>
    <n v="62.3"/>
    <n v="66.7"/>
    <n v="4.4000000000000057"/>
    <x v="0"/>
    <x v="0"/>
    <x v="1"/>
    <x v="0"/>
    <s v="C"/>
    <n v="0"/>
  </r>
  <r>
    <n v="16"/>
    <s v="Male"/>
    <n v="11"/>
    <s v="Government-Aided"/>
    <s v="Semi-Urban"/>
    <n v="4"/>
    <n v="0"/>
    <x v="1"/>
    <n v="89441"/>
    <s v="Skilled Labor / Trade"/>
    <s v="Professional"/>
    <n v="0"/>
    <n v="0"/>
    <n v="3"/>
    <s v="No Scholarship"/>
    <x v="0"/>
    <x v="0"/>
    <n v="10.6"/>
    <n v="77"/>
    <n v="52.8"/>
    <n v="52"/>
    <n v="-0.79999999999999716"/>
    <x v="0"/>
    <x v="0"/>
    <x v="0"/>
    <x v="0"/>
    <s v="D"/>
    <n v="0"/>
  </r>
  <r>
    <n v="17"/>
    <s v="Male"/>
    <n v="12"/>
    <s v="Government-Aided"/>
    <s v="Urban"/>
    <n v="6"/>
    <n v="0"/>
    <x v="1"/>
    <n v="61677"/>
    <s v="Business / Self-Employed"/>
    <s v="Skilled Labor / Trade"/>
    <n v="0"/>
    <n v="1"/>
    <n v="1.8"/>
    <s v="Full"/>
    <x v="0"/>
    <x v="0"/>
    <n v="5"/>
    <n v="96.8"/>
    <n v="49.7"/>
    <n v="55"/>
    <n v="5.2999999999999972"/>
    <x v="0"/>
    <x v="0"/>
    <x v="0"/>
    <x v="2"/>
    <s v="D"/>
    <n v="0"/>
  </r>
  <r>
    <n v="11"/>
    <s v="Female"/>
    <n v="7"/>
    <s v="Private-Unaided"/>
    <s v="Rural"/>
    <n v="6"/>
    <n v="0"/>
    <x v="2"/>
    <n v="349104"/>
    <s v="Skilled Labor / Trade"/>
    <s v="Clerical / Service"/>
    <n v="0"/>
    <n v="0"/>
    <n v="3.9"/>
    <s v="No Scholarship"/>
    <x v="0"/>
    <x v="0"/>
    <n v="22.6"/>
    <n v="93"/>
    <n v="80.400000000000006"/>
    <n v="69.2"/>
    <n v="-11.200000000000003"/>
    <x v="0"/>
    <x v="0"/>
    <x v="0"/>
    <x v="2"/>
    <s v="C"/>
    <n v="0"/>
  </r>
  <r>
    <n v="11"/>
    <s v="Male"/>
    <n v="7"/>
    <s v="Private-Unaided"/>
    <s v="Rural"/>
    <n v="5"/>
    <n v="0"/>
    <x v="2"/>
    <n v="245916"/>
    <s v="Unemployed"/>
    <s v="Business / Self-Employed"/>
    <n v="0"/>
    <n v="0"/>
    <n v="0.5"/>
    <s v="No Scholarship"/>
    <x v="0"/>
    <x v="3"/>
    <n v="10.4"/>
    <n v="82.3"/>
    <n v="47.4"/>
    <n v="64.900000000000006"/>
    <n v="17.500000000000007"/>
    <x v="0"/>
    <x v="1"/>
    <x v="0"/>
    <x v="0"/>
    <s v="C"/>
    <n v="0"/>
  </r>
  <r>
    <n v="17"/>
    <s v="Male"/>
    <n v="11"/>
    <s v="Government"/>
    <s v="Rural"/>
    <n v="5"/>
    <n v="0"/>
    <x v="1"/>
    <n v="68601"/>
    <s v="Professional"/>
    <s v="Business / Self-Employed"/>
    <n v="0"/>
    <n v="0"/>
    <n v="1.8"/>
    <s v="Partial"/>
    <x v="0"/>
    <x v="1"/>
    <n v="18.2"/>
    <n v="88.9"/>
    <n v="52.7"/>
    <n v="63.8"/>
    <n v="11.099999999999994"/>
    <x v="0"/>
    <x v="1"/>
    <x v="0"/>
    <x v="0"/>
    <s v="C"/>
    <n v="0"/>
  </r>
  <r>
    <n v="16"/>
    <s v="Female"/>
    <n v="10"/>
    <s v="Government"/>
    <s v="Rural"/>
    <n v="3"/>
    <n v="0"/>
    <x v="4"/>
    <n v="4059919"/>
    <s v="Professional"/>
    <s v="Managerial / Executive"/>
    <n v="0"/>
    <n v="0"/>
    <n v="20"/>
    <s v="No Scholarship"/>
    <x v="0"/>
    <x v="3"/>
    <n v="19.5"/>
    <n v="81.2"/>
    <n v="74"/>
    <n v="71.5"/>
    <n v="-2.5"/>
    <x v="0"/>
    <x v="0"/>
    <x v="2"/>
    <x v="0"/>
    <s v="C"/>
    <n v="0"/>
  </r>
  <r>
    <n v="16"/>
    <s v="Female"/>
    <n v="11"/>
    <s v="Private-Unaided"/>
    <s v="Rural"/>
    <n v="2"/>
    <n v="0"/>
    <x v="0"/>
    <n v="479072"/>
    <s v="Clerical / Service"/>
    <s v="Unemployed"/>
    <n v="0"/>
    <n v="0"/>
    <n v="8.6"/>
    <s v="No Scholarship"/>
    <x v="0"/>
    <x v="0"/>
    <n v="17.899999999999999"/>
    <n v="80.599999999999994"/>
    <n v="53.3"/>
    <n v="57.6"/>
    <n v="4.3000000000000043"/>
    <x v="0"/>
    <x v="0"/>
    <x v="1"/>
    <x v="0"/>
    <s v="D"/>
    <n v="0"/>
  </r>
  <r>
    <n v="17"/>
    <s v="Male"/>
    <n v="12"/>
    <s v="Private-Unaided"/>
    <s v="Urban"/>
    <n v="6"/>
    <n v="0"/>
    <x v="0"/>
    <n v="469670"/>
    <s v="Clerical / Service"/>
    <s v="Homemaker"/>
    <n v="1"/>
    <n v="1"/>
    <n v="5.3"/>
    <s v="No Scholarship"/>
    <x v="0"/>
    <x v="0"/>
    <n v="16.3"/>
    <n v="79.099999999999994"/>
    <n v="59.6"/>
    <n v="73.599999999999994"/>
    <n v="13.999999999999993"/>
    <x v="0"/>
    <x v="1"/>
    <x v="1"/>
    <x v="0"/>
    <s v="C"/>
    <n v="0"/>
  </r>
  <r>
    <n v="14"/>
    <s v="Female"/>
    <n v="10"/>
    <s v="Government-Aided"/>
    <s v="Semi-Urban"/>
    <n v="4"/>
    <n v="0"/>
    <x v="2"/>
    <n v="185708"/>
    <s v="Unemployed"/>
    <s v="Unemployed"/>
    <n v="0"/>
    <n v="0"/>
    <n v="1.4"/>
    <s v="No Scholarship"/>
    <x v="0"/>
    <x v="3"/>
    <n v="16.100000000000001"/>
    <n v="88.1"/>
    <n v="56.7"/>
    <n v="71.7"/>
    <n v="15"/>
    <x v="0"/>
    <x v="1"/>
    <x v="0"/>
    <x v="0"/>
    <s v="C"/>
    <n v="0"/>
  </r>
  <r>
    <n v="16"/>
    <s v="Male"/>
    <n v="11"/>
    <s v="Private-Unaided"/>
    <s v="Semi-Urban"/>
    <n v="5"/>
    <n v="0"/>
    <x v="0"/>
    <n v="458996"/>
    <s v="Professional"/>
    <s v="Clerical / Service"/>
    <n v="1"/>
    <n v="1"/>
    <n v="3.8"/>
    <s v="No Scholarship"/>
    <x v="0"/>
    <x v="1"/>
    <n v="20.3"/>
    <n v="79"/>
    <n v="66.599999999999994"/>
    <n v="52.4"/>
    <n v="-14.199999999999996"/>
    <x v="0"/>
    <x v="0"/>
    <x v="0"/>
    <x v="0"/>
    <s v="D"/>
    <n v="0"/>
  </r>
  <r>
    <n v="11"/>
    <s v="Male"/>
    <n v="6"/>
    <s v="Private-Unaided"/>
    <s v="Rural"/>
    <n v="5"/>
    <n v="1"/>
    <x v="2"/>
    <n v="344169"/>
    <s v="Professional"/>
    <s v="Business / Self-Employed"/>
    <n v="0"/>
    <n v="0"/>
    <n v="7.1"/>
    <s v="No Scholarship"/>
    <x v="0"/>
    <x v="4"/>
    <n v="13.1"/>
    <n v="86.7"/>
    <n v="56.5"/>
    <n v="68.5"/>
    <n v="12"/>
    <x v="0"/>
    <x v="1"/>
    <x v="1"/>
    <x v="0"/>
    <s v="C"/>
    <n v="0"/>
  </r>
  <r>
    <n v="17"/>
    <s v="Male"/>
    <n v="11"/>
    <s v="Government"/>
    <s v="Rural"/>
    <n v="5"/>
    <n v="0"/>
    <x v="1"/>
    <n v="67062"/>
    <s v="Managerial / Executive"/>
    <s v="Unemployed"/>
    <n v="0"/>
    <n v="0"/>
    <n v="7.7"/>
    <s v="Full"/>
    <x v="0"/>
    <x v="2"/>
    <n v="4.4000000000000004"/>
    <n v="91.9"/>
    <n v="55.9"/>
    <n v="63"/>
    <n v="7.1000000000000014"/>
    <x v="0"/>
    <x v="0"/>
    <x v="1"/>
    <x v="2"/>
    <s v="C"/>
    <n v="0"/>
  </r>
  <r>
    <n v="15"/>
    <s v="Male"/>
    <n v="10"/>
    <s v="Government-Aided"/>
    <s v="Urban"/>
    <n v="3"/>
    <n v="0"/>
    <x v="2"/>
    <n v="222021"/>
    <s v="Unemployed"/>
    <s v="Business / Self-Employed"/>
    <n v="1"/>
    <n v="0"/>
    <n v="2"/>
    <s v="Full"/>
    <x v="0"/>
    <x v="1"/>
    <n v="13.9"/>
    <n v="86.2"/>
    <n v="46.3"/>
    <n v="63.9"/>
    <n v="17.600000000000001"/>
    <x v="0"/>
    <x v="1"/>
    <x v="0"/>
    <x v="0"/>
    <s v="C"/>
    <n v="0"/>
  </r>
  <r>
    <n v="16"/>
    <s v="Male"/>
    <n v="10"/>
    <s v="Government-Aided"/>
    <s v="Rural"/>
    <n v="4"/>
    <n v="0"/>
    <x v="3"/>
    <n v="1456598"/>
    <s v="Unemployed"/>
    <s v="Skilled Labor / Trade"/>
    <n v="1"/>
    <n v="0"/>
    <n v="15.2"/>
    <s v="No Scholarship"/>
    <x v="0"/>
    <x v="1"/>
    <n v="19.2"/>
    <n v="76.8"/>
    <n v="57"/>
    <n v="78.5"/>
    <n v="21.5"/>
    <x v="0"/>
    <x v="1"/>
    <x v="2"/>
    <x v="0"/>
    <s v="B"/>
    <n v="0"/>
  </r>
  <r>
    <n v="11"/>
    <s v="Male"/>
    <n v="7"/>
    <s v="Government"/>
    <s v="Urban"/>
    <n v="5"/>
    <n v="0"/>
    <x v="3"/>
    <n v="1460351"/>
    <s v="Managerial / Executive"/>
    <s v="Professional"/>
    <n v="1"/>
    <n v="1"/>
    <n v="1.1000000000000001"/>
    <s v="No Scholarship"/>
    <x v="0"/>
    <x v="1"/>
    <n v="13.4"/>
    <n v="83.2"/>
    <n v="59.8"/>
    <n v="75.400000000000006"/>
    <n v="15.600000000000009"/>
    <x v="0"/>
    <x v="1"/>
    <x v="0"/>
    <x v="0"/>
    <s v="B"/>
    <n v="0"/>
  </r>
  <r>
    <n v="11"/>
    <s v="Male"/>
    <n v="6"/>
    <s v="Government-Aided"/>
    <s v="Urban"/>
    <n v="4"/>
    <n v="1"/>
    <x v="1"/>
    <n v="119888"/>
    <s v="Skilled Labor / Trade"/>
    <s v="Unskilled Labor"/>
    <n v="0"/>
    <n v="0"/>
    <n v="1.3"/>
    <s v="No Scholarship"/>
    <x v="0"/>
    <x v="1"/>
    <n v="17.7"/>
    <n v="93"/>
    <n v="66"/>
    <n v="52.5"/>
    <n v="-13.5"/>
    <x v="0"/>
    <x v="0"/>
    <x v="0"/>
    <x v="2"/>
    <s v="D"/>
    <n v="0"/>
  </r>
  <r>
    <n v="17"/>
    <s v="Female"/>
    <n v="11"/>
    <s v="Government-Aided"/>
    <s v="Rural"/>
    <n v="4"/>
    <n v="1"/>
    <x v="2"/>
    <n v="211236"/>
    <s v="Managerial / Executive"/>
    <s v="Unemployed"/>
    <n v="1"/>
    <n v="0"/>
    <n v="21.3"/>
    <s v="No Scholarship"/>
    <x v="0"/>
    <x v="1"/>
    <n v="11.7"/>
    <n v="78.2"/>
    <n v="75.8"/>
    <n v="84.4"/>
    <n v="8.6000000000000085"/>
    <x v="0"/>
    <x v="0"/>
    <x v="2"/>
    <x v="0"/>
    <s v="B"/>
    <n v="0"/>
  </r>
  <r>
    <n v="11"/>
    <s v="Male"/>
    <n v="7"/>
    <s v="Private-Unaided"/>
    <s v="Urban"/>
    <n v="5"/>
    <n v="0"/>
    <x v="0"/>
    <n v="454584"/>
    <s v="Business / Self-Employed"/>
    <s v="Homemaker"/>
    <n v="0"/>
    <n v="0"/>
    <n v="1.5"/>
    <s v="No Scholarship"/>
    <x v="0"/>
    <x v="0"/>
    <n v="17"/>
    <n v="81.900000000000006"/>
    <n v="42.9"/>
    <n v="67.400000000000006"/>
    <n v="24.500000000000007"/>
    <x v="0"/>
    <x v="1"/>
    <x v="0"/>
    <x v="0"/>
    <s v="C"/>
    <n v="0"/>
  </r>
  <r>
    <n v="13"/>
    <s v="Female"/>
    <n v="9"/>
    <s v="Government"/>
    <s v="Urban"/>
    <n v="6"/>
    <n v="0"/>
    <x v="3"/>
    <n v="1237909"/>
    <s v="Skilled Labor / Trade"/>
    <s v="Clerical / Service"/>
    <n v="0"/>
    <n v="1"/>
    <n v="2"/>
    <s v="No Scholarship"/>
    <x v="0"/>
    <x v="1"/>
    <n v="11.8"/>
    <n v="94.6"/>
    <n v="56.5"/>
    <n v="71.400000000000006"/>
    <n v="14.900000000000006"/>
    <x v="0"/>
    <x v="1"/>
    <x v="0"/>
    <x v="2"/>
    <s v="C"/>
    <n v="0"/>
  </r>
  <r>
    <n v="13"/>
    <s v="Female"/>
    <n v="9"/>
    <s v="Government"/>
    <s v="Semi-Urban"/>
    <n v="7"/>
    <n v="0"/>
    <x v="2"/>
    <n v="318521"/>
    <s v="Professional"/>
    <s v="Skilled Labor / Trade"/>
    <n v="0"/>
    <n v="0"/>
    <n v="3.3"/>
    <s v="No Scholarship"/>
    <x v="0"/>
    <x v="0"/>
    <n v="9.6"/>
    <n v="82.4"/>
    <n v="57.7"/>
    <n v="80.400000000000006"/>
    <n v="22.700000000000003"/>
    <x v="0"/>
    <x v="1"/>
    <x v="0"/>
    <x v="0"/>
    <s v="B"/>
    <n v="0"/>
  </r>
  <r>
    <n v="12"/>
    <s v="Male"/>
    <n v="7"/>
    <s v="Private-Unaided"/>
    <s v="Semi-Urban"/>
    <n v="2"/>
    <n v="0"/>
    <x v="2"/>
    <n v="294569"/>
    <s v="Business / Self-Employed"/>
    <s v="Professional"/>
    <n v="1"/>
    <n v="0"/>
    <n v="0.7"/>
    <s v="No Scholarship"/>
    <x v="0"/>
    <x v="1"/>
    <n v="17.3"/>
    <n v="88.3"/>
    <n v="66.400000000000006"/>
    <n v="74.8"/>
    <n v="8.3999999999999915"/>
    <x v="0"/>
    <x v="0"/>
    <x v="0"/>
    <x v="0"/>
    <s v="C"/>
    <n v="0"/>
  </r>
  <r>
    <n v="14"/>
    <s v="Female"/>
    <n v="8"/>
    <s v="Government"/>
    <s v="Rural"/>
    <n v="6"/>
    <n v="0"/>
    <x v="0"/>
    <n v="412237"/>
    <s v="Professional"/>
    <s v="Unemployed"/>
    <n v="0"/>
    <n v="1"/>
    <n v="4.8"/>
    <s v="No Scholarship"/>
    <x v="0"/>
    <x v="4"/>
    <n v="10.8"/>
    <n v="75.5"/>
    <n v="50.6"/>
    <n v="72.2"/>
    <n v="21.6"/>
    <x v="0"/>
    <x v="1"/>
    <x v="0"/>
    <x v="0"/>
    <s v="C"/>
    <n v="0"/>
  </r>
  <r>
    <n v="11"/>
    <s v="Female"/>
    <n v="7"/>
    <s v="Private-Unaided"/>
    <s v="Rural"/>
    <n v="3"/>
    <n v="1"/>
    <x v="0"/>
    <n v="618703"/>
    <s v="Skilled Labor / Trade"/>
    <s v="Clerical / Service"/>
    <n v="1"/>
    <n v="1"/>
    <n v="4.9000000000000004"/>
    <s v="No Scholarship"/>
    <x v="0"/>
    <x v="1"/>
    <n v="17.399999999999999"/>
    <n v="78"/>
    <n v="69.2"/>
    <n v="64.400000000000006"/>
    <n v="-4.7999999999999972"/>
    <x v="0"/>
    <x v="0"/>
    <x v="0"/>
    <x v="0"/>
    <s v="C"/>
    <n v="0"/>
  </r>
  <r>
    <n v="16"/>
    <s v="Male"/>
    <n v="12"/>
    <s v="Government-Aided"/>
    <s v="Rural"/>
    <n v="4"/>
    <n v="0"/>
    <x v="2"/>
    <n v="333826"/>
    <s v="Unemployed"/>
    <s v="Business / Self-Employed"/>
    <n v="0"/>
    <n v="0"/>
    <n v="2.1"/>
    <s v="No Scholarship"/>
    <x v="0"/>
    <x v="1"/>
    <n v="8.8000000000000007"/>
    <n v="88.3"/>
    <n v="45.6"/>
    <n v="40.4"/>
    <n v="-5.2000000000000028"/>
    <x v="0"/>
    <x v="0"/>
    <x v="0"/>
    <x v="0"/>
    <s v="D"/>
    <n v="0"/>
  </r>
  <r>
    <n v="15"/>
    <s v="Male"/>
    <n v="11"/>
    <s v="Government"/>
    <s v="Semi-Urban"/>
    <n v="6"/>
    <n v="0"/>
    <x v="2"/>
    <n v="192517"/>
    <s v="Business / Self-Employed"/>
    <s v="Managerial / Executive"/>
    <n v="0"/>
    <n v="0"/>
    <n v="6.7"/>
    <s v="No Scholarship"/>
    <x v="1"/>
    <x v="4"/>
    <n v="16.399999999999999"/>
    <n v="75.5"/>
    <n v="60.4"/>
    <n v="65.599999999999994"/>
    <n v="5.1999999999999957"/>
    <x v="0"/>
    <x v="0"/>
    <x v="1"/>
    <x v="0"/>
    <s v="C"/>
    <n v="0"/>
  </r>
  <r>
    <n v="14"/>
    <s v="Other"/>
    <n v="10"/>
    <s v="Government"/>
    <s v="Urban"/>
    <n v="4"/>
    <n v="0"/>
    <x v="2"/>
    <n v="208672"/>
    <s v="Professional"/>
    <s v="Homemaker"/>
    <n v="1"/>
    <n v="1"/>
    <n v="0.8"/>
    <s v="Partial"/>
    <x v="1"/>
    <x v="4"/>
    <n v="21.4"/>
    <n v="72.599999999999994"/>
    <n v="57.7"/>
    <n v="64.099999999999994"/>
    <n v="6.3999999999999915"/>
    <x v="0"/>
    <x v="0"/>
    <x v="0"/>
    <x v="1"/>
    <s v="C"/>
    <n v="0"/>
  </r>
  <r>
    <n v="17"/>
    <s v="Male"/>
    <n v="11"/>
    <s v="Private-Unaided"/>
    <s v="Urban"/>
    <n v="4"/>
    <n v="0"/>
    <x v="4"/>
    <n v="5924949"/>
    <s v="Managerial / Executive"/>
    <s v="Professional"/>
    <n v="1"/>
    <n v="1"/>
    <n v="2.7"/>
    <s v="No Scholarship"/>
    <x v="0"/>
    <x v="0"/>
    <n v="24.5"/>
    <n v="99.9"/>
    <n v="80.400000000000006"/>
    <n v="83.8"/>
    <n v="3.3999999999999915"/>
    <x v="0"/>
    <x v="0"/>
    <x v="0"/>
    <x v="2"/>
    <s v="B"/>
    <n v="0"/>
  </r>
  <r>
    <n v="14"/>
    <s v="Female"/>
    <n v="10"/>
    <s v="Government"/>
    <s v="Rural"/>
    <n v="5"/>
    <n v="0"/>
    <x v="0"/>
    <n v="601568"/>
    <s v="Unemployed"/>
    <s v="Business / Self-Employed"/>
    <n v="0"/>
    <n v="0"/>
    <n v="8.6"/>
    <s v="No Scholarship"/>
    <x v="0"/>
    <x v="1"/>
    <n v="16.7"/>
    <n v="67"/>
    <n v="84.2"/>
    <n v="84.4"/>
    <n v="0.20000000000000284"/>
    <x v="0"/>
    <x v="0"/>
    <x v="1"/>
    <x v="1"/>
    <s v="B"/>
    <n v="0"/>
  </r>
  <r>
    <n v="16"/>
    <s v="Female"/>
    <n v="10"/>
    <s v="Private-Unaided"/>
    <s v="Urban"/>
    <n v="6"/>
    <n v="1"/>
    <x v="3"/>
    <n v="1036287"/>
    <s v="Business / Self-Employed"/>
    <s v="Professional"/>
    <n v="1"/>
    <n v="1"/>
    <n v="2.7"/>
    <s v="No Scholarship"/>
    <x v="0"/>
    <x v="0"/>
    <n v="20.399999999999999"/>
    <n v="93.4"/>
    <n v="60.2"/>
    <n v="65.599999999999994"/>
    <n v="5.3999999999999915"/>
    <x v="0"/>
    <x v="0"/>
    <x v="0"/>
    <x v="2"/>
    <s v="C"/>
    <n v="0"/>
  </r>
  <r>
    <n v="16"/>
    <s v="Female"/>
    <n v="12"/>
    <s v="Government"/>
    <s v="Rural"/>
    <n v="7"/>
    <n v="0"/>
    <x v="2"/>
    <n v="185064"/>
    <s v="Business / Self-Employed"/>
    <s v="Clerical / Service"/>
    <n v="0"/>
    <n v="0"/>
    <n v="11.6"/>
    <s v="Partial"/>
    <x v="0"/>
    <x v="1"/>
    <n v="12.1"/>
    <n v="74.2"/>
    <n v="56.2"/>
    <n v="52.9"/>
    <n v="-3.3000000000000043"/>
    <x v="0"/>
    <x v="0"/>
    <x v="1"/>
    <x v="1"/>
    <s v="D"/>
    <n v="0"/>
  </r>
  <r>
    <n v="14"/>
    <s v="Male"/>
    <n v="8"/>
    <s v="Government-Aided"/>
    <s v="Semi-Urban"/>
    <n v="5"/>
    <n v="0"/>
    <x v="1"/>
    <n v="77437"/>
    <s v="Unskilled Labor"/>
    <s v="Business / Self-Employed"/>
    <n v="0"/>
    <n v="1"/>
    <n v="4.8"/>
    <s v="Partial"/>
    <x v="0"/>
    <x v="4"/>
    <n v="14.1"/>
    <n v="94.8"/>
    <n v="79.400000000000006"/>
    <n v="83"/>
    <n v="3.5999999999999943"/>
    <x v="0"/>
    <x v="0"/>
    <x v="0"/>
    <x v="2"/>
    <s v="B"/>
    <n v="0"/>
  </r>
  <r>
    <n v="10"/>
    <s v="Female"/>
    <n v="6"/>
    <s v="Private-Unaided"/>
    <s v="Rural"/>
    <n v="3"/>
    <n v="0"/>
    <x v="0"/>
    <n v="428941"/>
    <s v="Managerial / Executive"/>
    <s v="Homemaker"/>
    <n v="0"/>
    <n v="0"/>
    <n v="7.6"/>
    <s v="No Scholarship"/>
    <x v="0"/>
    <x v="1"/>
    <n v="23.1"/>
    <n v="83.4"/>
    <n v="52.8"/>
    <n v="70.099999999999994"/>
    <n v="17.299999999999997"/>
    <x v="0"/>
    <x v="1"/>
    <x v="1"/>
    <x v="0"/>
    <s v="C"/>
    <n v="0"/>
  </r>
  <r>
    <n v="14"/>
    <s v="Female"/>
    <n v="10"/>
    <s v="Government"/>
    <s v="Urban"/>
    <n v="5"/>
    <n v="0"/>
    <x v="3"/>
    <n v="729242"/>
    <s v="Clerical / Service"/>
    <s v="Clerical / Service"/>
    <n v="1"/>
    <n v="0"/>
    <n v="0.4"/>
    <s v="No Scholarship"/>
    <x v="1"/>
    <x v="3"/>
    <n v="12.6"/>
    <n v="99"/>
    <n v="55.4"/>
    <n v="70.7"/>
    <n v="15.300000000000004"/>
    <x v="0"/>
    <x v="1"/>
    <x v="0"/>
    <x v="2"/>
    <s v="C"/>
    <n v="0"/>
  </r>
  <r>
    <n v="16"/>
    <s v="Male"/>
    <n v="11"/>
    <s v="Private-Unaided"/>
    <s v="Semi-Urban"/>
    <n v="4"/>
    <n v="1"/>
    <x v="3"/>
    <n v="1071810"/>
    <s v="Unskilled Labor"/>
    <s v="Unemployed"/>
    <n v="0"/>
    <n v="0"/>
    <n v="5.2"/>
    <s v="No Scholarship"/>
    <x v="0"/>
    <x v="1"/>
    <n v="13.5"/>
    <n v="81.3"/>
    <n v="58.2"/>
    <n v="79.400000000000006"/>
    <n v="21.200000000000003"/>
    <x v="0"/>
    <x v="1"/>
    <x v="1"/>
    <x v="0"/>
    <s v="B"/>
    <n v="0"/>
  </r>
  <r>
    <n v="13"/>
    <s v="Male"/>
    <n v="9"/>
    <s v="Government"/>
    <s v="Rural"/>
    <n v="3"/>
    <n v="1"/>
    <x v="4"/>
    <n v="2801212"/>
    <s v="Skilled Labor / Trade"/>
    <s v="Business / Self-Employed"/>
    <n v="0"/>
    <n v="1"/>
    <n v="8.9"/>
    <s v="No Scholarship"/>
    <x v="0"/>
    <x v="3"/>
    <n v="7"/>
    <n v="85.4"/>
    <n v="52.5"/>
    <n v="68.900000000000006"/>
    <n v="16.400000000000006"/>
    <x v="0"/>
    <x v="1"/>
    <x v="1"/>
    <x v="0"/>
    <s v="C"/>
    <n v="0"/>
  </r>
  <r>
    <n v="12"/>
    <s v="Male"/>
    <n v="7"/>
    <s v="Government-Aided"/>
    <s v="Rural"/>
    <n v="5"/>
    <n v="1"/>
    <x v="3"/>
    <n v="935992"/>
    <s v="Unemployed"/>
    <s v="Homemaker"/>
    <n v="1"/>
    <n v="1"/>
    <n v="1"/>
    <s v="No Scholarship"/>
    <x v="1"/>
    <x v="4"/>
    <n v="19.7"/>
    <n v="93.2"/>
    <n v="65.400000000000006"/>
    <n v="65.3"/>
    <n v="-0.10000000000000853"/>
    <x v="0"/>
    <x v="0"/>
    <x v="0"/>
    <x v="2"/>
    <s v="C"/>
    <n v="0"/>
  </r>
  <r>
    <n v="10"/>
    <s v="Male"/>
    <n v="6"/>
    <s v="Government-Aided"/>
    <s v="Semi-Urban"/>
    <n v="4"/>
    <n v="0"/>
    <x v="1"/>
    <n v="87420"/>
    <s v="Skilled Labor / Trade"/>
    <s v="Professional"/>
    <n v="0"/>
    <n v="0"/>
    <n v="2.8"/>
    <s v="No Scholarship"/>
    <x v="0"/>
    <x v="1"/>
    <n v="8.5"/>
    <n v="86.4"/>
    <n v="59.8"/>
    <n v="51.9"/>
    <n v="-7.8999999999999986"/>
    <x v="0"/>
    <x v="0"/>
    <x v="0"/>
    <x v="0"/>
    <s v="D"/>
    <n v="0"/>
  </r>
  <r>
    <n v="16"/>
    <s v="Female"/>
    <n v="12"/>
    <s v="Private-Unaided"/>
    <s v="Semi-Urban"/>
    <n v="6"/>
    <n v="0"/>
    <x v="0"/>
    <n v="357302"/>
    <s v="Skilled Labor / Trade"/>
    <s v="Skilled Labor / Trade"/>
    <n v="0"/>
    <n v="1"/>
    <n v="1.1000000000000001"/>
    <s v="Partial"/>
    <x v="0"/>
    <x v="1"/>
    <n v="8.4"/>
    <n v="96"/>
    <n v="68.400000000000006"/>
    <n v="77.599999999999994"/>
    <n v="9.1999999999999886"/>
    <x v="0"/>
    <x v="0"/>
    <x v="0"/>
    <x v="2"/>
    <s v="B"/>
    <n v="0"/>
  </r>
  <r>
    <n v="15"/>
    <s v="Male"/>
    <n v="11"/>
    <s v="Government"/>
    <s v="Urban"/>
    <n v="3"/>
    <n v="0"/>
    <x v="1"/>
    <n v="60341"/>
    <s v="Unskilled Labor"/>
    <s v="Business / Self-Employed"/>
    <n v="0"/>
    <n v="0"/>
    <n v="1.6"/>
    <s v="No Scholarship"/>
    <x v="0"/>
    <x v="3"/>
    <n v="8.9"/>
    <n v="83.9"/>
    <n v="62.1"/>
    <n v="43.7"/>
    <n v="-18.399999999999999"/>
    <x v="1"/>
    <x v="0"/>
    <x v="0"/>
    <x v="0"/>
    <s v="D"/>
    <n v="0"/>
  </r>
  <r>
    <n v="10"/>
    <s v="Male"/>
    <n v="6"/>
    <s v="Government-Aided"/>
    <s v="Urban"/>
    <n v="4"/>
    <n v="0"/>
    <x v="4"/>
    <n v="1738314"/>
    <s v="Managerial / Executive"/>
    <s v="Unemployed"/>
    <n v="1"/>
    <n v="1"/>
    <n v="2.5"/>
    <s v="No Scholarship"/>
    <x v="0"/>
    <x v="0"/>
    <n v="15.6"/>
    <n v="93.5"/>
    <n v="71.2"/>
    <n v="71.599999999999994"/>
    <n v="0.39999999999999147"/>
    <x v="0"/>
    <x v="0"/>
    <x v="0"/>
    <x v="2"/>
    <s v="C"/>
    <n v="0"/>
  </r>
  <r>
    <n v="11"/>
    <s v="Female"/>
    <n v="6"/>
    <s v="Government-Aided"/>
    <s v="Semi-Urban"/>
    <n v="4"/>
    <n v="0"/>
    <x v="2"/>
    <n v="265332"/>
    <s v="Skilled Labor / Trade"/>
    <s v="Skilled Labor / Trade"/>
    <n v="1"/>
    <n v="0"/>
    <n v="5.3"/>
    <s v="Partial"/>
    <x v="0"/>
    <x v="1"/>
    <n v="16.600000000000001"/>
    <n v="90.6"/>
    <n v="60.6"/>
    <n v="57.7"/>
    <n v="-2.8999999999999986"/>
    <x v="0"/>
    <x v="0"/>
    <x v="1"/>
    <x v="2"/>
    <s v="D"/>
    <n v="0"/>
  </r>
  <r>
    <n v="14"/>
    <s v="Male"/>
    <n v="8"/>
    <s v="Private-Unaided"/>
    <s v="Rural"/>
    <n v="4"/>
    <n v="0"/>
    <x v="0"/>
    <n v="520160"/>
    <s v="Business / Self-Employed"/>
    <s v="Skilled Labor / Trade"/>
    <n v="1"/>
    <n v="1"/>
    <n v="7.3"/>
    <s v="No Scholarship"/>
    <x v="0"/>
    <x v="1"/>
    <n v="12.3"/>
    <n v="83.2"/>
    <n v="54.3"/>
    <n v="65"/>
    <n v="10.700000000000003"/>
    <x v="0"/>
    <x v="1"/>
    <x v="1"/>
    <x v="0"/>
    <s v="C"/>
    <n v="0"/>
  </r>
  <r>
    <n v="14"/>
    <s v="Female"/>
    <n v="8"/>
    <s v="Government"/>
    <s v="Rural"/>
    <n v="8"/>
    <n v="0"/>
    <x v="1"/>
    <n v="97399"/>
    <s v="Unemployed"/>
    <s v="Skilled Labor / Trade"/>
    <n v="0"/>
    <n v="0"/>
    <n v="4.9000000000000004"/>
    <s v="No Scholarship"/>
    <x v="0"/>
    <x v="1"/>
    <n v="10.1"/>
    <n v="82.6"/>
    <n v="59.3"/>
    <n v="53.9"/>
    <n v="-5.3999999999999986"/>
    <x v="0"/>
    <x v="0"/>
    <x v="0"/>
    <x v="0"/>
    <s v="D"/>
    <n v="0"/>
  </r>
  <r>
    <n v="12"/>
    <s v="Male"/>
    <n v="8"/>
    <s v="Government"/>
    <s v="Urban"/>
    <n v="7"/>
    <n v="0"/>
    <x v="1"/>
    <n v="68935"/>
    <s v="Unemployed"/>
    <s v="Business / Self-Employed"/>
    <n v="0"/>
    <n v="0"/>
    <n v="1"/>
    <s v="No Scholarship"/>
    <x v="0"/>
    <x v="1"/>
    <n v="10.9"/>
    <n v="81.7"/>
    <n v="63.6"/>
    <n v="50.2"/>
    <n v="-13.399999999999999"/>
    <x v="0"/>
    <x v="0"/>
    <x v="0"/>
    <x v="0"/>
    <s v="D"/>
    <n v="0"/>
  </r>
  <r>
    <n v="16"/>
    <s v="Male"/>
    <n v="12"/>
    <s v="Government-Aided"/>
    <s v="Semi-Urban"/>
    <n v="6"/>
    <n v="0"/>
    <x v="2"/>
    <n v="310167"/>
    <s v="Business / Self-Employed"/>
    <s v="Clerical / Service"/>
    <n v="0"/>
    <n v="0"/>
    <n v="2.6"/>
    <s v="Full"/>
    <x v="1"/>
    <x v="3"/>
    <n v="18"/>
    <n v="97.1"/>
    <n v="58.6"/>
    <n v="65.400000000000006"/>
    <n v="6.8000000000000043"/>
    <x v="0"/>
    <x v="0"/>
    <x v="0"/>
    <x v="2"/>
    <s v="C"/>
    <n v="0"/>
  </r>
  <r>
    <n v="12"/>
    <s v="Female"/>
    <n v="8"/>
    <s v="Government"/>
    <s v="Rural"/>
    <n v="3"/>
    <n v="0"/>
    <x v="0"/>
    <n v="667884"/>
    <s v="Clerical / Service"/>
    <s v="Managerial / Executive"/>
    <n v="0"/>
    <n v="0"/>
    <n v="12.3"/>
    <s v="No Scholarship"/>
    <x v="0"/>
    <x v="0"/>
    <n v="17.100000000000001"/>
    <n v="74.900000000000006"/>
    <n v="71.8"/>
    <n v="60.3"/>
    <n v="-11.5"/>
    <x v="0"/>
    <x v="0"/>
    <x v="1"/>
    <x v="1"/>
    <s v="C"/>
    <n v="0"/>
  </r>
  <r>
    <n v="17"/>
    <s v="Male"/>
    <n v="12"/>
    <s v="Government"/>
    <s v="Urban"/>
    <n v="4"/>
    <n v="0"/>
    <x v="1"/>
    <n v="173117"/>
    <s v="Unskilled Labor"/>
    <s v="Skilled Labor / Trade"/>
    <n v="0"/>
    <n v="0"/>
    <n v="1.4"/>
    <s v="Full"/>
    <x v="0"/>
    <x v="1"/>
    <n v="6.1"/>
    <n v="86.5"/>
    <n v="59.9"/>
    <n v="55.1"/>
    <n v="-4.7999999999999972"/>
    <x v="0"/>
    <x v="0"/>
    <x v="0"/>
    <x v="0"/>
    <s v="D"/>
    <n v="0"/>
  </r>
  <r>
    <n v="17"/>
    <s v="Male"/>
    <n v="12"/>
    <s v="Government"/>
    <s v="Rural"/>
    <n v="5"/>
    <n v="0"/>
    <x v="0"/>
    <n v="657638"/>
    <s v="Managerial / Executive"/>
    <s v="Skilled Labor / Trade"/>
    <n v="0"/>
    <n v="0"/>
    <n v="1.8"/>
    <s v="No Scholarship"/>
    <x v="0"/>
    <x v="4"/>
    <n v="13.5"/>
    <n v="80"/>
    <n v="68.599999999999994"/>
    <n v="66.099999999999994"/>
    <n v="-2.5"/>
    <x v="0"/>
    <x v="0"/>
    <x v="0"/>
    <x v="0"/>
    <s v="C"/>
    <n v="0"/>
  </r>
  <r>
    <n v="16"/>
    <s v="Female"/>
    <n v="11"/>
    <s v="Government-Aided"/>
    <s v="Semi-Urban"/>
    <n v="2"/>
    <n v="0"/>
    <x v="3"/>
    <n v="1117189"/>
    <s v="Business / Self-Employed"/>
    <s v="Unskilled Labor"/>
    <n v="0"/>
    <n v="1"/>
    <n v="3.7"/>
    <s v="No Scholarship"/>
    <x v="1"/>
    <x v="0"/>
    <n v="22.3"/>
    <n v="85.8"/>
    <n v="64.400000000000006"/>
    <n v="69.7"/>
    <n v="5.2999999999999972"/>
    <x v="0"/>
    <x v="0"/>
    <x v="0"/>
    <x v="0"/>
    <s v="C"/>
    <n v="0"/>
  </r>
  <r>
    <n v="18"/>
    <s v="Female"/>
    <n v="12"/>
    <s v="Government"/>
    <s v="Urban"/>
    <n v="5"/>
    <n v="0"/>
    <x v="1"/>
    <n v="66780"/>
    <s v="Professional"/>
    <s v="Professional"/>
    <n v="0"/>
    <n v="0"/>
    <n v="2.4"/>
    <s v="No Scholarship"/>
    <x v="0"/>
    <x v="1"/>
    <n v="13.6"/>
    <n v="77.7"/>
    <n v="58"/>
    <n v="58.5"/>
    <n v="0.5"/>
    <x v="0"/>
    <x v="0"/>
    <x v="0"/>
    <x v="0"/>
    <s v="D"/>
    <n v="0"/>
  </r>
  <r>
    <n v="13"/>
    <s v="Female"/>
    <n v="9"/>
    <s v="Government"/>
    <s v="Rural"/>
    <n v="4"/>
    <n v="0"/>
    <x v="1"/>
    <n v="92535"/>
    <s v="Professional"/>
    <s v="Professional"/>
    <n v="0"/>
    <n v="1"/>
    <n v="7.1"/>
    <s v="No Scholarship"/>
    <x v="0"/>
    <x v="0"/>
    <n v="14.7"/>
    <n v="79.099999999999994"/>
    <n v="51.8"/>
    <n v="62.2"/>
    <n v="10.400000000000006"/>
    <x v="0"/>
    <x v="1"/>
    <x v="1"/>
    <x v="0"/>
    <s v="C"/>
    <n v="0"/>
  </r>
  <r>
    <n v="17"/>
    <s v="Male"/>
    <n v="12"/>
    <s v="Government-Aided"/>
    <s v="Semi-Urban"/>
    <n v="7"/>
    <n v="0"/>
    <x v="1"/>
    <n v="60303"/>
    <s v="Professional"/>
    <s v="Professional"/>
    <n v="0"/>
    <n v="0"/>
    <n v="6.6"/>
    <s v="No Scholarship"/>
    <x v="1"/>
    <x v="0"/>
    <n v="14.9"/>
    <n v="89.3"/>
    <n v="48"/>
    <n v="70.5"/>
    <n v="22.5"/>
    <x v="0"/>
    <x v="1"/>
    <x v="1"/>
    <x v="0"/>
    <s v="C"/>
    <n v="0"/>
  </r>
  <r>
    <n v="17"/>
    <s v="Female"/>
    <n v="11"/>
    <s v="Government-Aided"/>
    <s v="Rural"/>
    <n v="4"/>
    <n v="0"/>
    <x v="0"/>
    <n v="417057"/>
    <s v="Clerical / Service"/>
    <s v="Homemaker"/>
    <n v="1"/>
    <n v="1"/>
    <n v="3.6"/>
    <s v="No Scholarship"/>
    <x v="1"/>
    <x v="3"/>
    <n v="24.1"/>
    <n v="79.7"/>
    <n v="71.900000000000006"/>
    <n v="81.8"/>
    <n v="9.8999999999999915"/>
    <x v="0"/>
    <x v="0"/>
    <x v="0"/>
    <x v="0"/>
    <s v="B"/>
    <n v="0"/>
  </r>
  <r>
    <n v="17"/>
    <s v="Male"/>
    <n v="11"/>
    <s v="Government"/>
    <s v="Urban"/>
    <n v="4"/>
    <n v="0"/>
    <x v="0"/>
    <n v="548422"/>
    <s v="Business / Self-Employed"/>
    <s v="Professional"/>
    <n v="0"/>
    <n v="1"/>
    <n v="3.5"/>
    <s v="No Scholarship"/>
    <x v="0"/>
    <x v="1"/>
    <n v="18"/>
    <n v="76.7"/>
    <n v="58.1"/>
    <n v="60.9"/>
    <n v="2.7999999999999972"/>
    <x v="0"/>
    <x v="0"/>
    <x v="0"/>
    <x v="0"/>
    <s v="C"/>
    <n v="0"/>
  </r>
  <r>
    <n v="14"/>
    <s v="Female"/>
    <n v="10"/>
    <s v="Government-Aided"/>
    <s v="Rural"/>
    <n v="7"/>
    <n v="0"/>
    <x v="3"/>
    <n v="944294"/>
    <s v="Managerial / Executive"/>
    <s v="Professional"/>
    <n v="0"/>
    <n v="1"/>
    <n v="25.6"/>
    <s v="No Scholarship"/>
    <x v="0"/>
    <x v="1"/>
    <n v="11.2"/>
    <n v="93.1"/>
    <n v="79"/>
    <n v="74.8"/>
    <n v="-4.2000000000000028"/>
    <x v="0"/>
    <x v="0"/>
    <x v="2"/>
    <x v="2"/>
    <s v="C"/>
    <n v="0"/>
  </r>
  <r>
    <n v="12"/>
    <s v="Male"/>
    <n v="6"/>
    <s v="Private-Unaided"/>
    <s v="Rural"/>
    <n v="6"/>
    <n v="0"/>
    <x v="2"/>
    <n v="214170"/>
    <s v="Unskilled Labor"/>
    <s v="Clerical / Service"/>
    <n v="0"/>
    <n v="0"/>
    <n v="13.1"/>
    <s v="No Scholarship"/>
    <x v="0"/>
    <x v="1"/>
    <n v="11.1"/>
    <n v="91"/>
    <n v="52"/>
    <n v="75.099999999999994"/>
    <n v="23.099999999999994"/>
    <x v="0"/>
    <x v="1"/>
    <x v="1"/>
    <x v="2"/>
    <s v="B"/>
    <n v="0"/>
  </r>
  <r>
    <n v="11"/>
    <s v="Male"/>
    <n v="7"/>
    <s v="Government-Aided"/>
    <s v="Urban"/>
    <n v="5"/>
    <n v="0"/>
    <x v="2"/>
    <n v="230310"/>
    <s v="Business / Self-Employed"/>
    <s v="Clerical / Service"/>
    <n v="0"/>
    <n v="1"/>
    <n v="0.3"/>
    <s v="No Scholarship"/>
    <x v="0"/>
    <x v="4"/>
    <n v="2.2000000000000002"/>
    <n v="79.5"/>
    <n v="48.6"/>
    <n v="51.2"/>
    <n v="2.6000000000000014"/>
    <x v="0"/>
    <x v="0"/>
    <x v="0"/>
    <x v="0"/>
    <s v="D"/>
    <n v="0"/>
  </r>
  <r>
    <n v="12"/>
    <s v="Male"/>
    <n v="6"/>
    <s v="Government"/>
    <s v="Rural"/>
    <n v="4"/>
    <n v="0"/>
    <x v="2"/>
    <n v="183986"/>
    <s v="Clerical / Service"/>
    <s v="Unskilled Labor"/>
    <n v="1"/>
    <n v="1"/>
    <n v="2.8"/>
    <s v="Partial"/>
    <x v="0"/>
    <x v="3"/>
    <n v="11.3"/>
    <n v="90.9"/>
    <n v="61.1"/>
    <n v="48.7"/>
    <n v="-12.399999999999999"/>
    <x v="0"/>
    <x v="0"/>
    <x v="0"/>
    <x v="2"/>
    <s v="D"/>
    <n v="0"/>
  </r>
  <r>
    <n v="10"/>
    <s v="Female"/>
    <n v="6"/>
    <s v="Private-Unaided"/>
    <s v="Semi-Urban"/>
    <n v="5"/>
    <n v="0"/>
    <x v="0"/>
    <n v="427953"/>
    <s v="Professional"/>
    <s v="Skilled Labor / Trade"/>
    <n v="0"/>
    <n v="1"/>
    <n v="4.0999999999999996"/>
    <s v="No Scholarship"/>
    <x v="0"/>
    <x v="0"/>
    <n v="10.7"/>
    <n v="83.6"/>
    <n v="66.5"/>
    <n v="69.7"/>
    <n v="3.2000000000000028"/>
    <x v="0"/>
    <x v="0"/>
    <x v="0"/>
    <x v="0"/>
    <s v="C"/>
    <n v="0"/>
  </r>
  <r>
    <n v="18"/>
    <s v="Female"/>
    <n v="12"/>
    <s v="Government"/>
    <s v="Urban"/>
    <n v="6"/>
    <n v="0"/>
    <x v="2"/>
    <n v="227581"/>
    <s v="Unskilled Labor"/>
    <s v="Unskilled Labor"/>
    <n v="0"/>
    <n v="1"/>
    <n v="1.7"/>
    <s v="No Scholarship"/>
    <x v="1"/>
    <x v="3"/>
    <n v="16.3"/>
    <n v="89.8"/>
    <n v="63.2"/>
    <n v="68.900000000000006"/>
    <n v="5.7000000000000028"/>
    <x v="0"/>
    <x v="0"/>
    <x v="0"/>
    <x v="0"/>
    <s v="C"/>
    <n v="0"/>
  </r>
  <r>
    <n v="16"/>
    <s v="Female"/>
    <n v="12"/>
    <s v="Government-Aided"/>
    <s v="Rural"/>
    <n v="5"/>
    <n v="1"/>
    <x v="2"/>
    <n v="315674"/>
    <s v="Professional"/>
    <s v="Unskilled Labor"/>
    <n v="0"/>
    <n v="0"/>
    <n v="4.2"/>
    <s v="No Scholarship"/>
    <x v="0"/>
    <x v="1"/>
    <n v="19.399999999999999"/>
    <n v="75.599999999999994"/>
    <n v="62.8"/>
    <n v="68.900000000000006"/>
    <n v="6.1000000000000085"/>
    <x v="0"/>
    <x v="0"/>
    <x v="0"/>
    <x v="0"/>
    <s v="C"/>
    <n v="0"/>
  </r>
  <r>
    <n v="11"/>
    <s v="Female"/>
    <n v="7"/>
    <s v="Government-Aided"/>
    <s v="Rural"/>
    <n v="6"/>
    <n v="0"/>
    <x v="1"/>
    <n v="72110"/>
    <s v="Business / Self-Employed"/>
    <s v="Skilled Labor / Trade"/>
    <n v="0"/>
    <n v="0"/>
    <n v="6"/>
    <s v="No Scholarship"/>
    <x v="0"/>
    <x v="4"/>
    <n v="9.4"/>
    <n v="79"/>
    <n v="56.6"/>
    <n v="74.3"/>
    <n v="17.699999999999996"/>
    <x v="0"/>
    <x v="1"/>
    <x v="1"/>
    <x v="0"/>
    <s v="C"/>
    <n v="0"/>
  </r>
  <r>
    <n v="12"/>
    <s v="Female"/>
    <n v="7"/>
    <s v="Government"/>
    <s v="Urban"/>
    <n v="6"/>
    <n v="1"/>
    <x v="3"/>
    <n v="1278935"/>
    <s v="Skilled Labor / Trade"/>
    <s v="Professional"/>
    <n v="1"/>
    <n v="1"/>
    <n v="3"/>
    <s v="No Scholarship"/>
    <x v="0"/>
    <x v="1"/>
    <n v="15.4"/>
    <n v="94.1"/>
    <n v="63.5"/>
    <n v="76.7"/>
    <n v="13.200000000000003"/>
    <x v="0"/>
    <x v="1"/>
    <x v="0"/>
    <x v="2"/>
    <s v="B"/>
    <n v="0"/>
  </r>
  <r>
    <n v="14"/>
    <s v="Male"/>
    <n v="10"/>
    <s v="Private-Unaided"/>
    <s v="Urban"/>
    <n v="2"/>
    <n v="0"/>
    <x v="0"/>
    <n v="493700"/>
    <s v="Managerial / Executive"/>
    <s v="Unskilled Labor"/>
    <n v="1"/>
    <n v="0"/>
    <n v="2.2999999999999998"/>
    <s v="No Scholarship"/>
    <x v="0"/>
    <x v="0"/>
    <n v="20.100000000000001"/>
    <n v="90.7"/>
    <n v="72.900000000000006"/>
    <n v="72.7"/>
    <n v="-0.20000000000000284"/>
    <x v="0"/>
    <x v="0"/>
    <x v="0"/>
    <x v="2"/>
    <s v="C"/>
    <n v="0"/>
  </r>
  <r>
    <n v="16"/>
    <s v="Female"/>
    <n v="10"/>
    <s v="Government"/>
    <s v="Urban"/>
    <n v="6"/>
    <n v="0"/>
    <x v="0"/>
    <n v="379860"/>
    <s v="Managerial / Executive"/>
    <s v="Homemaker"/>
    <n v="1"/>
    <n v="0"/>
    <n v="0.3"/>
    <s v="No Scholarship"/>
    <x v="0"/>
    <x v="1"/>
    <n v="8.1999999999999993"/>
    <n v="85.8"/>
    <n v="60.3"/>
    <n v="69.099999999999994"/>
    <n v="8.7999999999999972"/>
    <x v="0"/>
    <x v="0"/>
    <x v="0"/>
    <x v="0"/>
    <s v="C"/>
    <n v="0"/>
  </r>
  <r>
    <n v="15"/>
    <s v="Other"/>
    <n v="10"/>
    <s v="Private-Unaided"/>
    <s v="Urban"/>
    <n v="6"/>
    <n v="0"/>
    <x v="3"/>
    <n v="832069"/>
    <s v="Clerical / Service"/>
    <s v="Homemaker"/>
    <n v="0"/>
    <n v="1"/>
    <n v="0.9"/>
    <s v="No Scholarship"/>
    <x v="0"/>
    <x v="1"/>
    <n v="11.1"/>
    <n v="100"/>
    <n v="71.900000000000006"/>
    <n v="67.099999999999994"/>
    <n v="-4.8000000000000114"/>
    <x v="0"/>
    <x v="0"/>
    <x v="0"/>
    <x v="2"/>
    <s v="C"/>
    <n v="0"/>
  </r>
  <r>
    <n v="17"/>
    <s v="Female"/>
    <n v="11"/>
    <s v="Government"/>
    <s v="Urban"/>
    <n v="6"/>
    <n v="0"/>
    <x v="2"/>
    <n v="201415"/>
    <s v="Unskilled Labor"/>
    <s v="Homemaker"/>
    <n v="1"/>
    <n v="0"/>
    <n v="0.8"/>
    <s v="No Scholarship"/>
    <x v="1"/>
    <x v="4"/>
    <n v="12.4"/>
    <n v="80.8"/>
    <n v="59.2"/>
    <n v="33.5"/>
    <n v="-25.700000000000003"/>
    <x v="1"/>
    <x v="0"/>
    <x v="0"/>
    <x v="0"/>
    <s v="F"/>
    <n v="1"/>
  </r>
  <r>
    <n v="14"/>
    <s v="Female"/>
    <n v="9"/>
    <s v="Private-Unaided"/>
    <s v="Urban"/>
    <n v="5"/>
    <n v="0"/>
    <x v="2"/>
    <n v="339200"/>
    <s v="Unskilled Labor"/>
    <s v="Business / Self-Employed"/>
    <n v="1"/>
    <n v="0"/>
    <m/>
    <s v="No Scholarship"/>
    <x v="0"/>
    <x v="0"/>
    <n v="13.4"/>
    <n v="82.2"/>
    <n v="47.6"/>
    <n v="59.9"/>
    <n v="12.299999999999997"/>
    <x v="0"/>
    <x v="1"/>
    <x v="0"/>
    <x v="0"/>
    <s v="D"/>
    <n v="0"/>
  </r>
  <r>
    <n v="17"/>
    <s v="Female"/>
    <n v="11"/>
    <s v="Private-Unaided"/>
    <s v="Urban"/>
    <n v="3"/>
    <n v="0"/>
    <x v="0"/>
    <n v="588672"/>
    <s v="Skilled Labor / Trade"/>
    <s v="Managerial / Executive"/>
    <n v="1"/>
    <n v="0"/>
    <n v="2.2000000000000002"/>
    <s v="Partial"/>
    <x v="1"/>
    <x v="0"/>
    <n v="19.600000000000001"/>
    <n v="95.4"/>
    <n v="71"/>
    <n v="70"/>
    <n v="-1"/>
    <x v="0"/>
    <x v="0"/>
    <x v="0"/>
    <x v="2"/>
    <s v="C"/>
    <n v="0"/>
  </r>
  <r>
    <n v="13"/>
    <s v="Female"/>
    <n v="7"/>
    <s v="Private-Unaided"/>
    <s v="Rural"/>
    <n v="5"/>
    <n v="0"/>
    <x v="1"/>
    <n v="119265"/>
    <s v="Unemployed"/>
    <s v="Business / Self-Employed"/>
    <n v="0"/>
    <n v="0"/>
    <n v="12.2"/>
    <s v="Partial"/>
    <x v="0"/>
    <x v="0"/>
    <n v="12.6"/>
    <n v="69.7"/>
    <n v="49.3"/>
    <n v="59.6"/>
    <n v="10.300000000000004"/>
    <x v="0"/>
    <x v="1"/>
    <x v="1"/>
    <x v="1"/>
    <s v="D"/>
    <n v="0"/>
  </r>
  <r>
    <n v="18"/>
    <s v="Female"/>
    <n v="12"/>
    <s v="Government"/>
    <s v="Semi-Urban"/>
    <n v="4"/>
    <n v="0"/>
    <x v="2"/>
    <n v="224811"/>
    <s v="Professional"/>
    <s v="Managerial / Executive"/>
    <n v="0"/>
    <n v="1"/>
    <n v="2.6"/>
    <s v="No Scholarship"/>
    <x v="0"/>
    <x v="0"/>
    <n v="15.9"/>
    <n v="86.7"/>
    <n v="59.5"/>
    <n v="71.7"/>
    <n v="12.200000000000003"/>
    <x v="0"/>
    <x v="1"/>
    <x v="0"/>
    <x v="0"/>
    <s v="C"/>
    <n v="0"/>
  </r>
  <r>
    <n v="17"/>
    <s v="Male"/>
    <n v="12"/>
    <s v="Private-Unaided"/>
    <s v="Semi-Urban"/>
    <n v="2"/>
    <n v="1"/>
    <x v="0"/>
    <n v="466611"/>
    <s v="Professional"/>
    <s v="Homemaker"/>
    <n v="0"/>
    <n v="1"/>
    <n v="3.1"/>
    <s v="No Scholarship"/>
    <x v="0"/>
    <x v="1"/>
    <n v="17.2"/>
    <n v="85.6"/>
    <n v="66.599999999999994"/>
    <n v="74.099999999999994"/>
    <n v="7.5"/>
    <x v="0"/>
    <x v="0"/>
    <x v="0"/>
    <x v="0"/>
    <s v="C"/>
    <n v="0"/>
  </r>
  <r>
    <n v="16"/>
    <s v="Male"/>
    <n v="10"/>
    <s v="Government"/>
    <s v="Urban"/>
    <n v="5"/>
    <n v="0"/>
    <x v="0"/>
    <n v="384418"/>
    <s v="Skilled Labor / Trade"/>
    <s v="Managerial / Executive"/>
    <n v="1"/>
    <n v="1"/>
    <n v="1.7"/>
    <s v="No Scholarship"/>
    <x v="0"/>
    <x v="0"/>
    <n v="10.7"/>
    <n v="87.1"/>
    <n v="70.3"/>
    <n v="67.400000000000006"/>
    <n v="-2.8999999999999915"/>
    <x v="0"/>
    <x v="0"/>
    <x v="0"/>
    <x v="0"/>
    <s v="C"/>
    <n v="0"/>
  </r>
  <r>
    <n v="13"/>
    <s v="Female"/>
    <n v="7"/>
    <s v="Private-Unaided"/>
    <s v="Semi-Urban"/>
    <n v="2"/>
    <n v="0"/>
    <x v="0"/>
    <n v="356702"/>
    <s v="Clerical / Service"/>
    <s v="Unskilled Labor"/>
    <n v="0"/>
    <n v="0"/>
    <n v="1.1000000000000001"/>
    <s v="No Scholarship"/>
    <x v="1"/>
    <x v="0"/>
    <n v="24.6"/>
    <n v="86.4"/>
    <n v="43.1"/>
    <n v="72.2"/>
    <n v="29.1"/>
    <x v="0"/>
    <x v="1"/>
    <x v="0"/>
    <x v="0"/>
    <s v="C"/>
    <n v="0"/>
  </r>
  <r>
    <n v="17"/>
    <s v="Female"/>
    <n v="11"/>
    <s v="Government-Aided"/>
    <s v="Urban"/>
    <n v="6"/>
    <n v="0"/>
    <x v="1"/>
    <n v="71722"/>
    <s v="Unemployed"/>
    <s v="Unemployed"/>
    <n v="0"/>
    <n v="1"/>
    <n v="0.3"/>
    <s v="No Scholarship"/>
    <x v="0"/>
    <x v="1"/>
    <n v="9.9"/>
    <n v="97.3"/>
    <n v="61.9"/>
    <n v="59.5"/>
    <n v="-2.3999999999999986"/>
    <x v="0"/>
    <x v="0"/>
    <x v="0"/>
    <x v="2"/>
    <s v="D"/>
    <n v="0"/>
  </r>
  <r>
    <n v="11"/>
    <s v="Female"/>
    <n v="6"/>
    <s v="Government-Aided"/>
    <s v="Urban"/>
    <n v="4"/>
    <n v="0"/>
    <x v="1"/>
    <n v="63422"/>
    <s v="Unemployed"/>
    <s v="Unemployed"/>
    <n v="0"/>
    <n v="1"/>
    <n v="3.9"/>
    <s v="No Scholarship"/>
    <x v="0"/>
    <x v="1"/>
    <n v="18.8"/>
    <n v="79.599999999999994"/>
    <n v="66.3"/>
    <n v="54.9"/>
    <n v="-11.399999999999999"/>
    <x v="0"/>
    <x v="0"/>
    <x v="0"/>
    <x v="0"/>
    <s v="D"/>
    <n v="0"/>
  </r>
  <r>
    <n v="13"/>
    <s v="Female"/>
    <n v="8"/>
    <s v="Government-Aided"/>
    <s v="Urban"/>
    <n v="6"/>
    <n v="0"/>
    <x v="1"/>
    <n v="64844"/>
    <s v="Managerial / Executive"/>
    <s v="Business / Self-Employed"/>
    <n v="1"/>
    <n v="1"/>
    <n v="2.2000000000000002"/>
    <s v="No Scholarship"/>
    <x v="0"/>
    <x v="1"/>
    <n v="11.4"/>
    <n v="72.8"/>
    <n v="34.299999999999997"/>
    <n v="47.9"/>
    <n v="13.600000000000001"/>
    <x v="0"/>
    <x v="1"/>
    <x v="0"/>
    <x v="1"/>
    <s v="D"/>
    <n v="0"/>
  </r>
  <r>
    <n v="12"/>
    <s v="Male"/>
    <n v="6"/>
    <s v="Private-Unaided"/>
    <s v="Urban"/>
    <n v="4"/>
    <n v="0"/>
    <x v="3"/>
    <n v="913551"/>
    <s v="Skilled Labor / Trade"/>
    <s v="Professional"/>
    <n v="1"/>
    <n v="1"/>
    <n v="0.6"/>
    <s v="No Scholarship"/>
    <x v="0"/>
    <x v="1"/>
    <n v="15.7"/>
    <n v="79"/>
    <n v="75"/>
    <n v="71.2"/>
    <n v="-3.7999999999999972"/>
    <x v="0"/>
    <x v="0"/>
    <x v="0"/>
    <x v="0"/>
    <s v="C"/>
    <n v="0"/>
  </r>
  <r>
    <n v="14"/>
    <s v="Male"/>
    <n v="10"/>
    <s v="Government"/>
    <s v="Urban"/>
    <n v="5"/>
    <n v="0"/>
    <x v="4"/>
    <n v="5942293"/>
    <s v="Clerical / Service"/>
    <s v="Professional"/>
    <n v="1"/>
    <n v="1"/>
    <n v="2.4"/>
    <s v="No Scholarship"/>
    <x v="1"/>
    <x v="0"/>
    <n v="24.8"/>
    <n v="88.3"/>
    <n v="80.900000000000006"/>
    <n v="93.8"/>
    <n v="12.899999999999991"/>
    <x v="0"/>
    <x v="1"/>
    <x v="0"/>
    <x v="0"/>
    <s v="A"/>
    <n v="0"/>
  </r>
  <r>
    <n v="16"/>
    <s v="Female"/>
    <n v="12"/>
    <s v="Government"/>
    <s v="Urban"/>
    <n v="6"/>
    <n v="0"/>
    <x v="3"/>
    <n v="1390239"/>
    <s v="Managerial / Executive"/>
    <s v="Business / Self-Employed"/>
    <n v="0"/>
    <n v="1"/>
    <n v="0.4"/>
    <s v="No Scholarship"/>
    <x v="1"/>
    <x v="4"/>
    <n v="12"/>
    <n v="85.3"/>
    <n v="76.8"/>
    <n v="66.599999999999994"/>
    <n v="-10.200000000000003"/>
    <x v="0"/>
    <x v="0"/>
    <x v="0"/>
    <x v="0"/>
    <s v="C"/>
    <n v="0"/>
  </r>
  <r>
    <n v="17"/>
    <s v="Male"/>
    <n v="11"/>
    <s v="Government-Aided"/>
    <s v="Rural"/>
    <n v="3"/>
    <n v="0"/>
    <x v="0"/>
    <n v="663901"/>
    <s v="Professional"/>
    <s v="Professional"/>
    <n v="0"/>
    <n v="0"/>
    <n v="6.5"/>
    <s v="No Scholarship"/>
    <x v="1"/>
    <x v="4"/>
    <n v="13.7"/>
    <n v="92.5"/>
    <n v="66.599999999999994"/>
    <n v="64.2"/>
    <n v="-2.3999999999999915"/>
    <x v="0"/>
    <x v="0"/>
    <x v="1"/>
    <x v="2"/>
    <s v="C"/>
    <n v="0"/>
  </r>
  <r>
    <n v="10"/>
    <s v="Female"/>
    <n v="6"/>
    <s v="Government"/>
    <s v="Urban"/>
    <n v="7"/>
    <n v="1"/>
    <x v="3"/>
    <n v="996248"/>
    <s v="Professional"/>
    <s v="Managerial / Executive"/>
    <n v="1"/>
    <n v="1"/>
    <n v="1"/>
    <s v="No Scholarship"/>
    <x v="0"/>
    <x v="1"/>
    <n v="17.100000000000001"/>
    <n v="100"/>
    <n v="66.400000000000006"/>
    <n v="81.8"/>
    <n v="15.399999999999991"/>
    <x v="0"/>
    <x v="1"/>
    <x v="0"/>
    <x v="2"/>
    <s v="B"/>
    <n v="0"/>
  </r>
  <r>
    <n v="12"/>
    <s v="Female"/>
    <n v="6"/>
    <s v="Government"/>
    <s v="Semi-Urban"/>
    <n v="5"/>
    <n v="0"/>
    <x v="4"/>
    <n v="3603458"/>
    <s v="Unskilled Labor"/>
    <s v="Homemaker"/>
    <n v="1"/>
    <n v="1"/>
    <n v="6.4"/>
    <s v="No Scholarship"/>
    <x v="1"/>
    <x v="0"/>
    <n v="18.600000000000001"/>
    <n v="96"/>
    <n v="76.8"/>
    <n v="76.5"/>
    <n v="-0.29999999999999716"/>
    <x v="0"/>
    <x v="0"/>
    <x v="1"/>
    <x v="2"/>
    <s v="B"/>
    <n v="0"/>
  </r>
  <r>
    <n v="15"/>
    <s v="Female"/>
    <n v="10"/>
    <s v="Private-Unaided"/>
    <s v="Semi-Urban"/>
    <n v="5"/>
    <n v="0"/>
    <x v="2"/>
    <n v="344851"/>
    <s v="Skilled Labor / Trade"/>
    <s v="Unskilled Labor"/>
    <n v="0"/>
    <n v="0"/>
    <n v="4.3"/>
    <s v="No Scholarship"/>
    <x v="1"/>
    <x v="3"/>
    <n v="11"/>
    <n v="88.3"/>
    <n v="59.4"/>
    <n v="65.8"/>
    <n v="6.3999999999999986"/>
    <x v="0"/>
    <x v="0"/>
    <x v="0"/>
    <x v="0"/>
    <s v="C"/>
    <n v="0"/>
  </r>
  <r>
    <n v="15"/>
    <s v="Male"/>
    <n v="9"/>
    <s v="Government"/>
    <s v="Rural"/>
    <n v="6"/>
    <n v="0"/>
    <x v="2"/>
    <n v="338849"/>
    <s v="Skilled Labor / Trade"/>
    <s v="Clerical / Service"/>
    <n v="0"/>
    <n v="0"/>
    <n v="18.399999999999999"/>
    <s v="No Scholarship"/>
    <x v="0"/>
    <x v="4"/>
    <n v="5.9"/>
    <n v="73.7"/>
    <n v="62.7"/>
    <n v="64.8"/>
    <n v="2.0999999999999943"/>
    <x v="0"/>
    <x v="0"/>
    <x v="2"/>
    <x v="1"/>
    <s v="C"/>
    <n v="0"/>
  </r>
  <r>
    <n v="13"/>
    <s v="Male"/>
    <n v="8"/>
    <s v="Private-Unaided"/>
    <s v="Urban"/>
    <n v="7"/>
    <n v="0"/>
    <x v="0"/>
    <n v="371133"/>
    <s v="Unemployed"/>
    <s v="Business / Self-Employed"/>
    <n v="1"/>
    <n v="0"/>
    <n v="2"/>
    <s v="No Scholarship"/>
    <x v="1"/>
    <x v="1"/>
    <n v="15.2"/>
    <n v="79.5"/>
    <n v="68"/>
    <n v="71.400000000000006"/>
    <n v="3.4000000000000057"/>
    <x v="0"/>
    <x v="0"/>
    <x v="0"/>
    <x v="0"/>
    <s v="C"/>
    <n v="0"/>
  </r>
  <r>
    <n v="14"/>
    <s v="Female"/>
    <n v="10"/>
    <s v="Government"/>
    <s v="Semi-Urban"/>
    <n v="2"/>
    <n v="0"/>
    <x v="3"/>
    <n v="1046883"/>
    <s v="Skilled Labor / Trade"/>
    <s v="Managerial / Executive"/>
    <n v="1"/>
    <n v="1"/>
    <n v="1.1000000000000001"/>
    <s v="No Scholarship"/>
    <x v="0"/>
    <x v="1"/>
    <n v="18"/>
    <n v="88.5"/>
    <n v="56.9"/>
    <n v="58.8"/>
    <n v="1.8999999999999986"/>
    <x v="0"/>
    <x v="0"/>
    <x v="0"/>
    <x v="0"/>
    <s v="D"/>
    <n v="0"/>
  </r>
  <r>
    <n v="11"/>
    <s v="Male"/>
    <n v="6"/>
    <s v="Private-Unaided"/>
    <s v="Rural"/>
    <n v="6"/>
    <n v="1"/>
    <x v="2"/>
    <n v="272128"/>
    <s v="Unskilled Labor"/>
    <s v="Unskilled Labor"/>
    <n v="1"/>
    <n v="0"/>
    <n v="7.7"/>
    <s v="No Scholarship"/>
    <x v="0"/>
    <x v="0"/>
    <n v="10.1"/>
    <n v="88.8"/>
    <n v="66.7"/>
    <n v="56.6"/>
    <n v="-10.100000000000001"/>
    <x v="0"/>
    <x v="0"/>
    <x v="1"/>
    <x v="0"/>
    <s v="D"/>
    <n v="0"/>
  </r>
  <r>
    <n v="15"/>
    <s v="Male"/>
    <n v="11"/>
    <s v="Government"/>
    <s v="Urban"/>
    <n v="5"/>
    <n v="0"/>
    <x v="1"/>
    <n v="75382"/>
    <s v="Unskilled Labor"/>
    <s v="Skilled Labor / Trade"/>
    <n v="0"/>
    <n v="0"/>
    <n v="0.7"/>
    <s v="No Scholarship"/>
    <x v="0"/>
    <x v="2"/>
    <n v="10.8"/>
    <n v="71.099999999999994"/>
    <n v="68.099999999999994"/>
    <n v="70.900000000000006"/>
    <n v="2.8000000000000114"/>
    <x v="0"/>
    <x v="0"/>
    <x v="0"/>
    <x v="1"/>
    <s v="C"/>
    <n v="0"/>
  </r>
  <r>
    <n v="12"/>
    <s v="Female"/>
    <n v="8"/>
    <s v="Government"/>
    <s v="Urban"/>
    <n v="6"/>
    <n v="1"/>
    <x v="1"/>
    <n v="135948"/>
    <s v="Unemployed"/>
    <s v="Unemployed"/>
    <n v="0"/>
    <n v="1"/>
    <n v="1.5"/>
    <s v="Full"/>
    <x v="0"/>
    <x v="1"/>
    <n v="11.3"/>
    <n v="92.1"/>
    <n v="57"/>
    <n v="58.9"/>
    <n v="1.8999999999999986"/>
    <x v="0"/>
    <x v="0"/>
    <x v="0"/>
    <x v="2"/>
    <s v="D"/>
    <n v="0"/>
  </r>
  <r>
    <n v="17"/>
    <s v="Male"/>
    <n v="11"/>
    <s v="Government"/>
    <s v="Urban"/>
    <n v="4"/>
    <n v="0"/>
    <x v="1"/>
    <n v="170308"/>
    <s v="Managerial / Executive"/>
    <s v="Skilled Labor / Trade"/>
    <n v="1"/>
    <n v="1"/>
    <m/>
    <s v="Partial"/>
    <x v="0"/>
    <x v="4"/>
    <n v="13.8"/>
    <n v="78.7"/>
    <n v="62.4"/>
    <n v="59.6"/>
    <n v="-2.7999999999999972"/>
    <x v="0"/>
    <x v="0"/>
    <x v="0"/>
    <x v="0"/>
    <s v="D"/>
    <n v="0"/>
  </r>
  <r>
    <n v="17"/>
    <s v="Female"/>
    <n v="11"/>
    <s v="Private-Unaided"/>
    <s v="Semi-Urban"/>
    <n v="4"/>
    <n v="0"/>
    <x v="0"/>
    <n v="368152"/>
    <s v="Clerical / Service"/>
    <s v="Professional"/>
    <n v="0"/>
    <n v="1"/>
    <n v="7.7"/>
    <s v="No Scholarship"/>
    <x v="1"/>
    <x v="0"/>
    <n v="9.6"/>
    <n v="93.7"/>
    <n v="70.8"/>
    <n v="64.099999999999994"/>
    <n v="-6.7000000000000028"/>
    <x v="0"/>
    <x v="0"/>
    <x v="1"/>
    <x v="2"/>
    <s v="C"/>
    <n v="0"/>
  </r>
  <r>
    <n v="12"/>
    <s v="Female"/>
    <n v="8"/>
    <s v="Government"/>
    <s v="Rural"/>
    <n v="3"/>
    <n v="0"/>
    <x v="4"/>
    <n v="4399324"/>
    <s v="Unemployed"/>
    <s v="Business / Self-Employed"/>
    <n v="0"/>
    <n v="0"/>
    <n v="8.1999999999999993"/>
    <s v="No Scholarship"/>
    <x v="0"/>
    <x v="0"/>
    <n v="9.1"/>
    <n v="78.400000000000006"/>
    <n v="70.5"/>
    <n v="75.2"/>
    <n v="4.7000000000000028"/>
    <x v="0"/>
    <x v="0"/>
    <x v="1"/>
    <x v="0"/>
    <s v="B"/>
    <n v="0"/>
  </r>
  <r>
    <n v="16"/>
    <s v="Male"/>
    <n v="11"/>
    <s v="Private-Unaided"/>
    <s v="Urban"/>
    <n v="5"/>
    <n v="0"/>
    <x v="1"/>
    <n v="80677"/>
    <s v="Unemployed"/>
    <s v="Unskilled Labor"/>
    <n v="0"/>
    <n v="1"/>
    <n v="1.1000000000000001"/>
    <s v="Partial"/>
    <x v="1"/>
    <x v="4"/>
    <n v="20.2"/>
    <n v="83.2"/>
    <n v="56.5"/>
    <n v="63.6"/>
    <n v="7.1000000000000014"/>
    <x v="0"/>
    <x v="0"/>
    <x v="0"/>
    <x v="0"/>
    <s v="C"/>
    <n v="0"/>
  </r>
  <r>
    <n v="15"/>
    <s v="Female"/>
    <n v="9"/>
    <s v="Government-Aided"/>
    <s v="Rural"/>
    <n v="3"/>
    <n v="0"/>
    <x v="3"/>
    <n v="875605"/>
    <s v="Professional"/>
    <s v="Managerial / Executive"/>
    <n v="0"/>
    <n v="1"/>
    <n v="16"/>
    <s v="No Scholarship"/>
    <x v="0"/>
    <x v="0"/>
    <n v="17.899999999999999"/>
    <n v="91.1"/>
    <n v="76.2"/>
    <n v="80.400000000000006"/>
    <n v="4.2000000000000028"/>
    <x v="0"/>
    <x v="0"/>
    <x v="2"/>
    <x v="2"/>
    <s v="B"/>
    <n v="0"/>
  </r>
  <r>
    <n v="17"/>
    <s v="Female"/>
    <n v="11"/>
    <s v="Private-Unaided"/>
    <s v="Semi-Urban"/>
    <n v="2"/>
    <n v="1"/>
    <x v="1"/>
    <n v="82513"/>
    <s v="Unskilled Labor"/>
    <s v="Unemployed"/>
    <n v="1"/>
    <n v="1"/>
    <n v="7.8"/>
    <s v="No Scholarship"/>
    <x v="0"/>
    <x v="0"/>
    <n v="17.399999999999999"/>
    <n v="79.599999999999994"/>
    <n v="62.1"/>
    <n v="72.3"/>
    <n v="10.199999999999996"/>
    <x v="0"/>
    <x v="1"/>
    <x v="1"/>
    <x v="0"/>
    <s v="C"/>
    <n v="0"/>
  </r>
  <r>
    <n v="13"/>
    <s v="Male"/>
    <n v="7"/>
    <s v="Private-Unaided"/>
    <s v="Urban"/>
    <n v="5"/>
    <n v="1"/>
    <x v="0"/>
    <n v="625847"/>
    <s v="Skilled Labor / Trade"/>
    <s v="Skilled Labor / Trade"/>
    <n v="1"/>
    <n v="1"/>
    <n v="2.2000000000000002"/>
    <s v="No Scholarship"/>
    <x v="0"/>
    <x v="0"/>
    <n v="8.5"/>
    <n v="91.6"/>
    <n v="63.5"/>
    <n v="70.5"/>
    <n v="7"/>
    <x v="0"/>
    <x v="0"/>
    <x v="0"/>
    <x v="2"/>
    <s v="C"/>
    <n v="0"/>
  </r>
  <r>
    <n v="15"/>
    <s v="Male"/>
    <n v="11"/>
    <s v="Government"/>
    <s v="Rural"/>
    <n v="5"/>
    <n v="0"/>
    <x v="3"/>
    <n v="873873"/>
    <s v="Skilled Labor / Trade"/>
    <s v="Clerical / Service"/>
    <n v="1"/>
    <n v="1"/>
    <n v="7.2"/>
    <s v="No Scholarship"/>
    <x v="0"/>
    <x v="0"/>
    <n v="20.2"/>
    <n v="85.3"/>
    <n v="66.3"/>
    <n v="89.9"/>
    <n v="23.600000000000009"/>
    <x v="0"/>
    <x v="1"/>
    <x v="1"/>
    <x v="0"/>
    <s v="B"/>
    <n v="0"/>
  </r>
  <r>
    <n v="13"/>
    <s v="Male"/>
    <n v="8"/>
    <s v="Government-Aided"/>
    <s v="Urban"/>
    <n v="5"/>
    <n v="0"/>
    <x v="3"/>
    <n v="847327"/>
    <s v="Managerial / Executive"/>
    <s v="Professional"/>
    <n v="1"/>
    <n v="1"/>
    <n v="2.7"/>
    <s v="No Scholarship"/>
    <x v="1"/>
    <x v="3"/>
    <n v="17.2"/>
    <n v="83"/>
    <n v="70.7"/>
    <n v="66.900000000000006"/>
    <n v="-3.7999999999999972"/>
    <x v="0"/>
    <x v="0"/>
    <x v="0"/>
    <x v="0"/>
    <s v="C"/>
    <n v="0"/>
  </r>
  <r>
    <n v="14"/>
    <s v="Female"/>
    <n v="10"/>
    <s v="Government"/>
    <s v="Rural"/>
    <n v="2"/>
    <n v="0"/>
    <x v="0"/>
    <n v="379835"/>
    <s v="Unemployed"/>
    <s v="Unskilled Labor"/>
    <n v="1"/>
    <n v="0"/>
    <n v="3.4"/>
    <s v="No Scholarship"/>
    <x v="1"/>
    <x v="2"/>
    <n v="19.399999999999999"/>
    <n v="66.5"/>
    <n v="51.2"/>
    <n v="75.2"/>
    <n v="24"/>
    <x v="0"/>
    <x v="1"/>
    <x v="0"/>
    <x v="1"/>
    <s v="B"/>
    <n v="0"/>
  </r>
  <r>
    <n v="13"/>
    <s v="Female"/>
    <n v="9"/>
    <s v="Private-Unaided"/>
    <s v="Rural"/>
    <n v="6"/>
    <n v="0"/>
    <x v="3"/>
    <n v="751628"/>
    <s v="Clerical / Service"/>
    <s v="Business / Self-Employed"/>
    <n v="1"/>
    <n v="0"/>
    <n v="4.4000000000000004"/>
    <s v="No Scholarship"/>
    <x v="0"/>
    <x v="1"/>
    <n v="21.3"/>
    <n v="87.6"/>
    <n v="61.3"/>
    <n v="56.4"/>
    <n v="-4.8999999999999986"/>
    <x v="0"/>
    <x v="0"/>
    <x v="0"/>
    <x v="0"/>
    <s v="D"/>
    <n v="0"/>
  </r>
  <r>
    <n v="14"/>
    <s v="Female"/>
    <n v="8"/>
    <s v="Government"/>
    <s v="Urban"/>
    <n v="4"/>
    <n v="0"/>
    <x v="1"/>
    <n v="166656"/>
    <s v="Unemployed"/>
    <s v="Unskilled Labor"/>
    <n v="1"/>
    <n v="1"/>
    <n v="0.8"/>
    <s v="No Scholarship"/>
    <x v="0"/>
    <x v="1"/>
    <n v="14.4"/>
    <n v="95.3"/>
    <n v="52.7"/>
    <n v="59.3"/>
    <n v="6.5999999999999943"/>
    <x v="0"/>
    <x v="0"/>
    <x v="0"/>
    <x v="2"/>
    <s v="D"/>
    <n v="0"/>
  </r>
  <r>
    <n v="14"/>
    <s v="Male"/>
    <n v="10"/>
    <s v="Government"/>
    <s v="Rural"/>
    <n v="5"/>
    <n v="0"/>
    <x v="0"/>
    <n v="645965"/>
    <s v="Clerical / Service"/>
    <s v="Clerical / Service"/>
    <n v="1"/>
    <n v="1"/>
    <n v="9.4"/>
    <s v="No Scholarship"/>
    <x v="0"/>
    <x v="0"/>
    <n v="23.3"/>
    <n v="94.3"/>
    <n v="79.7"/>
    <n v="82.4"/>
    <n v="2.7000000000000028"/>
    <x v="0"/>
    <x v="0"/>
    <x v="1"/>
    <x v="2"/>
    <s v="B"/>
    <n v="0"/>
  </r>
  <r>
    <n v="10"/>
    <s v="Female"/>
    <n v="6"/>
    <s v="Government"/>
    <s v="Rural"/>
    <n v="5"/>
    <n v="0"/>
    <x v="1"/>
    <n v="87482"/>
    <s v="Managerial / Executive"/>
    <s v="Clerical / Service"/>
    <n v="0"/>
    <n v="0"/>
    <n v="0.5"/>
    <s v="No Scholarship"/>
    <x v="0"/>
    <x v="4"/>
    <n v="9.4"/>
    <n v="80.3"/>
    <n v="61.5"/>
    <n v="59.1"/>
    <n v="-2.3999999999999986"/>
    <x v="0"/>
    <x v="0"/>
    <x v="0"/>
    <x v="0"/>
    <s v="D"/>
    <n v="0"/>
  </r>
  <r>
    <n v="13"/>
    <s v="Female"/>
    <n v="8"/>
    <s v="Government"/>
    <s v="Semi-Urban"/>
    <n v="2"/>
    <n v="0"/>
    <x v="0"/>
    <n v="600214"/>
    <s v="Managerial / Executive"/>
    <s v="Clerical / Service"/>
    <n v="1"/>
    <n v="0"/>
    <n v="5.0999999999999996"/>
    <s v="No Scholarship"/>
    <x v="0"/>
    <x v="4"/>
    <n v="14.6"/>
    <n v="64"/>
    <n v="56.7"/>
    <n v="68"/>
    <n v="11.299999999999997"/>
    <x v="0"/>
    <x v="1"/>
    <x v="1"/>
    <x v="1"/>
    <s v="C"/>
    <n v="0"/>
  </r>
  <r>
    <n v="12"/>
    <s v="Other"/>
    <n v="8"/>
    <s v="Government-Aided"/>
    <s v="Urban"/>
    <n v="5"/>
    <n v="0"/>
    <x v="0"/>
    <n v="359808"/>
    <s v="Unemployed"/>
    <s v="Clerical / Service"/>
    <n v="1"/>
    <n v="0"/>
    <n v="5.3"/>
    <s v="No Scholarship"/>
    <x v="1"/>
    <x v="3"/>
    <n v="16.8"/>
    <n v="77.5"/>
    <n v="65.2"/>
    <n v="70.099999999999994"/>
    <n v="4.8999999999999915"/>
    <x v="0"/>
    <x v="0"/>
    <x v="1"/>
    <x v="0"/>
    <s v="C"/>
    <n v="0"/>
  </r>
  <r>
    <n v="12"/>
    <s v="Male"/>
    <n v="8"/>
    <s v="Government-Aided"/>
    <s v="Semi-Urban"/>
    <n v="6"/>
    <n v="0"/>
    <x v="2"/>
    <n v="304664"/>
    <s v="Unemployed"/>
    <s v="Unemployed"/>
    <n v="0"/>
    <n v="0"/>
    <n v="11.1"/>
    <s v="No Scholarship"/>
    <x v="0"/>
    <x v="1"/>
    <n v="14.8"/>
    <n v="85.1"/>
    <n v="65.3"/>
    <n v="73.8"/>
    <n v="8.5"/>
    <x v="0"/>
    <x v="0"/>
    <x v="1"/>
    <x v="0"/>
    <s v="C"/>
    <n v="0"/>
  </r>
  <r>
    <n v="16"/>
    <s v="Male"/>
    <n v="11"/>
    <s v="Government"/>
    <s v="Urban"/>
    <n v="5"/>
    <n v="1"/>
    <x v="1"/>
    <n v="171773"/>
    <s v="Professional"/>
    <s v="Professional"/>
    <n v="1"/>
    <n v="0"/>
    <n v="2.6"/>
    <s v="No Scholarship"/>
    <x v="0"/>
    <x v="1"/>
    <n v="14"/>
    <n v="84.6"/>
    <n v="54.2"/>
    <n v="51.9"/>
    <n v="-2.3000000000000043"/>
    <x v="0"/>
    <x v="0"/>
    <x v="0"/>
    <x v="0"/>
    <s v="D"/>
    <n v="0"/>
  </r>
  <r>
    <n v="18"/>
    <s v="Female"/>
    <n v="12"/>
    <s v="Government"/>
    <s v="Rural"/>
    <n v="4"/>
    <n v="0"/>
    <x v="0"/>
    <n v="557161"/>
    <s v="Managerial / Executive"/>
    <s v="Clerical / Service"/>
    <n v="0"/>
    <n v="1"/>
    <n v="1.8"/>
    <s v="No Scholarship"/>
    <x v="0"/>
    <x v="0"/>
    <n v="11.7"/>
    <n v="80.2"/>
    <n v="54.7"/>
    <n v="69"/>
    <n v="14.299999999999997"/>
    <x v="0"/>
    <x v="1"/>
    <x v="0"/>
    <x v="0"/>
    <s v="C"/>
    <n v="0"/>
  </r>
  <r>
    <n v="12"/>
    <s v="Male"/>
    <n v="7"/>
    <s v="Government-Aided"/>
    <s v="Urban"/>
    <n v="3"/>
    <n v="0"/>
    <x v="0"/>
    <n v="648128"/>
    <s v="Professional"/>
    <s v="Homemaker"/>
    <n v="1"/>
    <n v="1"/>
    <n v="0.9"/>
    <s v="Partial"/>
    <x v="0"/>
    <x v="1"/>
    <n v="9.3000000000000007"/>
    <n v="96.8"/>
    <n v="76.5"/>
    <n v="50.2"/>
    <n v="-26.299999999999997"/>
    <x v="0"/>
    <x v="0"/>
    <x v="0"/>
    <x v="2"/>
    <s v="D"/>
    <n v="0"/>
  </r>
  <r>
    <n v="10"/>
    <s v="Female"/>
    <n v="6"/>
    <s v="Private-Unaided"/>
    <s v="Urban"/>
    <n v="6"/>
    <n v="0"/>
    <x v="2"/>
    <n v="276385"/>
    <s v="Professional"/>
    <s v="Skilled Labor / Trade"/>
    <n v="1"/>
    <n v="1"/>
    <n v="0.3"/>
    <s v="No Scholarship"/>
    <x v="0"/>
    <x v="4"/>
    <n v="8.4"/>
    <n v="80.900000000000006"/>
    <n v="61.1"/>
    <n v="62.5"/>
    <n v="1.3999999999999986"/>
    <x v="0"/>
    <x v="0"/>
    <x v="0"/>
    <x v="0"/>
    <s v="C"/>
    <n v="0"/>
  </r>
  <r>
    <n v="16"/>
    <s v="Male"/>
    <n v="11"/>
    <s v="Government"/>
    <s v="Urban"/>
    <n v="3"/>
    <n v="0"/>
    <x v="3"/>
    <n v="1007398"/>
    <s v="Skilled Labor / Trade"/>
    <s v="Homemaker"/>
    <n v="1"/>
    <n v="1"/>
    <n v="1.4"/>
    <s v="No Scholarship"/>
    <x v="1"/>
    <x v="1"/>
    <n v="15.3"/>
    <n v="79.2"/>
    <n v="51.2"/>
    <n v="57.1"/>
    <n v="5.8999999999999986"/>
    <x v="0"/>
    <x v="0"/>
    <x v="0"/>
    <x v="0"/>
    <s v="D"/>
    <n v="0"/>
  </r>
  <r>
    <n v="10"/>
    <s v="Female"/>
    <n v="6"/>
    <s v="Government"/>
    <s v="Semi-Urban"/>
    <n v="5"/>
    <n v="0"/>
    <x v="0"/>
    <n v="590272"/>
    <s v="Professional"/>
    <s v="Professional"/>
    <n v="1"/>
    <n v="1"/>
    <n v="1"/>
    <s v="Partial"/>
    <x v="0"/>
    <x v="1"/>
    <n v="12.8"/>
    <n v="95.6"/>
    <n v="61.3"/>
    <n v="64.099999999999994"/>
    <n v="2.7999999999999972"/>
    <x v="0"/>
    <x v="0"/>
    <x v="0"/>
    <x v="2"/>
    <s v="C"/>
    <n v="0"/>
  </r>
  <r>
    <n v="15"/>
    <s v="Male"/>
    <n v="10"/>
    <s v="Government-Aided"/>
    <s v="Semi-Urban"/>
    <n v="6"/>
    <n v="0"/>
    <x v="0"/>
    <n v="356157"/>
    <s v="Professional"/>
    <s v="Skilled Labor / Trade"/>
    <n v="1"/>
    <n v="1"/>
    <n v="2.8"/>
    <s v="No Scholarship"/>
    <x v="0"/>
    <x v="1"/>
    <n v="17.899999999999999"/>
    <n v="88.1"/>
    <n v="57.8"/>
    <n v="62.9"/>
    <n v="5.1000000000000014"/>
    <x v="0"/>
    <x v="0"/>
    <x v="0"/>
    <x v="0"/>
    <s v="C"/>
    <n v="0"/>
  </r>
  <r>
    <n v="15"/>
    <s v="Male"/>
    <n v="10"/>
    <s v="Government"/>
    <s v="Semi-Urban"/>
    <n v="5"/>
    <n v="0"/>
    <x v="2"/>
    <n v="306721"/>
    <s v="Unskilled Labor"/>
    <s v="Unemployed"/>
    <n v="0"/>
    <n v="1"/>
    <n v="2.8"/>
    <s v="No Scholarship"/>
    <x v="0"/>
    <x v="0"/>
    <n v="15.5"/>
    <n v="96"/>
    <n v="57.2"/>
    <n v="55.7"/>
    <n v="-1.5"/>
    <x v="0"/>
    <x v="0"/>
    <x v="0"/>
    <x v="2"/>
    <s v="D"/>
    <n v="0"/>
  </r>
  <r>
    <n v="11"/>
    <s v="Male"/>
    <n v="6"/>
    <s v="Government-Aided"/>
    <s v="Rural"/>
    <n v="5"/>
    <n v="0"/>
    <x v="2"/>
    <n v="221994"/>
    <s v="Unemployed"/>
    <s v="Skilled Labor / Trade"/>
    <n v="0"/>
    <n v="0"/>
    <n v="4.7"/>
    <s v="No Scholarship"/>
    <x v="0"/>
    <x v="1"/>
    <n v="13.2"/>
    <n v="94.3"/>
    <n v="53.7"/>
    <n v="65"/>
    <n v="11.299999999999997"/>
    <x v="0"/>
    <x v="1"/>
    <x v="0"/>
    <x v="2"/>
    <s v="C"/>
    <n v="0"/>
  </r>
  <r>
    <n v="12"/>
    <s v="Male"/>
    <n v="8"/>
    <s v="Private-Unaided"/>
    <s v="Urban"/>
    <n v="4"/>
    <n v="0"/>
    <x v="3"/>
    <n v="1051100"/>
    <s v="Unemployed"/>
    <s v="Clerical / Service"/>
    <n v="1"/>
    <n v="1"/>
    <n v="1.6"/>
    <s v="No Scholarship"/>
    <x v="0"/>
    <x v="3"/>
    <n v="15.9"/>
    <n v="93.5"/>
    <n v="73.400000000000006"/>
    <n v="79.5"/>
    <n v="6.0999999999999943"/>
    <x v="0"/>
    <x v="0"/>
    <x v="0"/>
    <x v="2"/>
    <s v="B"/>
    <n v="0"/>
  </r>
  <r>
    <n v="11"/>
    <s v="Male"/>
    <n v="7"/>
    <s v="Private-Unaided"/>
    <s v="Rural"/>
    <n v="4"/>
    <n v="0"/>
    <x v="1"/>
    <n v="93970"/>
    <s v="Business / Self-Employed"/>
    <s v="Unskilled Labor"/>
    <n v="0"/>
    <n v="0"/>
    <n v="3.8"/>
    <s v="No Scholarship"/>
    <x v="0"/>
    <x v="0"/>
    <n v="11.5"/>
    <n v="77.5"/>
    <n v="71.599999999999994"/>
    <n v="69.7"/>
    <n v="-1.8999999999999915"/>
    <x v="0"/>
    <x v="0"/>
    <x v="0"/>
    <x v="0"/>
    <s v="C"/>
    <n v="0"/>
  </r>
  <r>
    <n v="12"/>
    <s v="Male"/>
    <n v="8"/>
    <s v="Government"/>
    <s v="Urban"/>
    <n v="4"/>
    <n v="0"/>
    <x v="1"/>
    <n v="82624"/>
    <s v="Skilled Labor / Trade"/>
    <s v="Skilled Labor / Trade"/>
    <n v="0"/>
    <n v="0"/>
    <n v="6.9"/>
    <s v="Partial"/>
    <x v="0"/>
    <x v="1"/>
    <n v="11.4"/>
    <n v="83.8"/>
    <n v="53.8"/>
    <n v="66.900000000000006"/>
    <n v="13.100000000000009"/>
    <x v="0"/>
    <x v="1"/>
    <x v="1"/>
    <x v="0"/>
    <s v="C"/>
    <n v="0"/>
  </r>
  <r>
    <n v="11"/>
    <s v="Male"/>
    <n v="6"/>
    <s v="Government-Aided"/>
    <s v="Urban"/>
    <n v="2"/>
    <n v="0"/>
    <x v="1"/>
    <n v="111336"/>
    <s v="Business / Self-Employed"/>
    <s v="Unemployed"/>
    <n v="0"/>
    <n v="0"/>
    <n v="0.6"/>
    <s v="Full"/>
    <x v="0"/>
    <x v="1"/>
    <n v="12.7"/>
    <n v="87"/>
    <n v="57.5"/>
    <n v="64.2"/>
    <n v="6.7000000000000028"/>
    <x v="0"/>
    <x v="0"/>
    <x v="0"/>
    <x v="0"/>
    <s v="C"/>
    <n v="0"/>
  </r>
  <r>
    <n v="17"/>
    <s v="Male"/>
    <n v="12"/>
    <s v="Government-Aided"/>
    <s v="Semi-Urban"/>
    <n v="6"/>
    <n v="0"/>
    <x v="1"/>
    <n v="122249"/>
    <s v="Skilled Labor / Trade"/>
    <s v="Skilled Labor / Trade"/>
    <n v="0"/>
    <n v="1"/>
    <n v="1.8"/>
    <s v="No Scholarship"/>
    <x v="0"/>
    <x v="2"/>
    <n v="13.7"/>
    <n v="80.099999999999994"/>
    <n v="64.599999999999994"/>
    <n v="54.3"/>
    <n v="-10.299999999999997"/>
    <x v="0"/>
    <x v="0"/>
    <x v="0"/>
    <x v="0"/>
    <s v="D"/>
    <n v="0"/>
  </r>
  <r>
    <n v="14"/>
    <s v="Male"/>
    <n v="8"/>
    <s v="Private-Unaided"/>
    <s v="Urban"/>
    <n v="6"/>
    <n v="0"/>
    <x v="4"/>
    <n v="3274455"/>
    <s v="Managerial / Executive"/>
    <s v="Professional"/>
    <n v="1"/>
    <n v="1"/>
    <n v="3.9"/>
    <s v="No Scholarship"/>
    <x v="1"/>
    <x v="0"/>
    <n v="22.7"/>
    <n v="92.8"/>
    <n v="88.4"/>
    <n v="71.900000000000006"/>
    <n v="-16.5"/>
    <x v="0"/>
    <x v="0"/>
    <x v="0"/>
    <x v="2"/>
    <s v="C"/>
    <n v="0"/>
  </r>
  <r>
    <n v="13"/>
    <s v="Male"/>
    <n v="8"/>
    <s v="Government"/>
    <s v="Urban"/>
    <n v="8"/>
    <n v="0"/>
    <x v="0"/>
    <n v="424905"/>
    <s v="Skilled Labor / Trade"/>
    <s v="Homemaker"/>
    <n v="1"/>
    <n v="0"/>
    <n v="1.9"/>
    <s v="No Scholarship"/>
    <x v="0"/>
    <x v="4"/>
    <n v="15.4"/>
    <n v="75.099999999999994"/>
    <n v="74"/>
    <n v="75.7"/>
    <n v="1.7000000000000028"/>
    <x v="0"/>
    <x v="0"/>
    <x v="0"/>
    <x v="0"/>
    <s v="B"/>
    <n v="0"/>
  </r>
  <r>
    <n v="11"/>
    <s v="Male"/>
    <n v="6"/>
    <s v="Government"/>
    <s v="Rural"/>
    <n v="5"/>
    <n v="0"/>
    <x v="2"/>
    <n v="227955"/>
    <s v="Skilled Labor / Trade"/>
    <s v="Unskilled Labor"/>
    <n v="1"/>
    <n v="0"/>
    <n v="7.8"/>
    <s v="No Scholarship"/>
    <x v="0"/>
    <x v="1"/>
    <n v="13.5"/>
    <n v="76.5"/>
    <n v="55.5"/>
    <n v="59.7"/>
    <n v="4.2000000000000028"/>
    <x v="0"/>
    <x v="0"/>
    <x v="1"/>
    <x v="0"/>
    <s v="D"/>
    <n v="0"/>
  </r>
  <r>
    <n v="16"/>
    <s v="Male"/>
    <n v="10"/>
    <s v="Private-Unaided"/>
    <s v="Urban"/>
    <n v="3"/>
    <n v="1"/>
    <x v="1"/>
    <n v="118347"/>
    <s v="Unemployed"/>
    <s v="Unemployed"/>
    <n v="0"/>
    <n v="0"/>
    <n v="1.4"/>
    <s v="No Scholarship"/>
    <x v="0"/>
    <x v="1"/>
    <n v="12.2"/>
    <n v="76.400000000000006"/>
    <n v="51"/>
    <n v="54.2"/>
    <n v="3.2000000000000028"/>
    <x v="0"/>
    <x v="0"/>
    <x v="0"/>
    <x v="0"/>
    <s v="D"/>
    <n v="0"/>
  </r>
  <r>
    <n v="11"/>
    <s v="Male"/>
    <n v="6"/>
    <s v="Government"/>
    <s v="Urban"/>
    <n v="5"/>
    <n v="0"/>
    <x v="2"/>
    <n v="245304"/>
    <s v="Skilled Labor / Trade"/>
    <s v="Clerical / Service"/>
    <n v="1"/>
    <n v="0"/>
    <n v="1.4"/>
    <s v="Full"/>
    <x v="0"/>
    <x v="1"/>
    <n v="14.2"/>
    <n v="91.6"/>
    <n v="49.9"/>
    <n v="65.8"/>
    <n v="15.899999999999999"/>
    <x v="0"/>
    <x v="1"/>
    <x v="0"/>
    <x v="2"/>
    <s v="C"/>
    <n v="0"/>
  </r>
  <r>
    <n v="13"/>
    <s v="Male"/>
    <n v="8"/>
    <s v="Government"/>
    <s v="Urban"/>
    <n v="5"/>
    <n v="0"/>
    <x v="2"/>
    <n v="243210"/>
    <s v="Professional"/>
    <s v="Skilled Labor / Trade"/>
    <n v="0"/>
    <n v="0"/>
    <n v="1"/>
    <s v="No Scholarship"/>
    <x v="0"/>
    <x v="0"/>
    <n v="9.5"/>
    <n v="80.099999999999994"/>
    <n v="52.7"/>
    <n v="68.599999999999994"/>
    <n v="15.899999999999991"/>
    <x v="0"/>
    <x v="1"/>
    <x v="0"/>
    <x v="0"/>
    <s v="C"/>
    <n v="0"/>
  </r>
  <r>
    <n v="17"/>
    <s v="Male"/>
    <n v="12"/>
    <s v="Government"/>
    <s v="Rural"/>
    <n v="5"/>
    <n v="0"/>
    <x v="1"/>
    <n v="141532"/>
    <s v="Skilled Labor / Trade"/>
    <s v="Unskilled Labor"/>
    <n v="0"/>
    <n v="0"/>
    <n v="3.6"/>
    <s v="No Scholarship"/>
    <x v="0"/>
    <x v="1"/>
    <n v="12.1"/>
    <n v="76.099999999999994"/>
    <n v="64"/>
    <n v="54.1"/>
    <n v="-9.8999999999999986"/>
    <x v="0"/>
    <x v="0"/>
    <x v="0"/>
    <x v="0"/>
    <s v="D"/>
    <n v="0"/>
  </r>
  <r>
    <n v="11"/>
    <s v="Male"/>
    <n v="7"/>
    <s v="Government"/>
    <s v="Urban"/>
    <n v="5"/>
    <n v="1"/>
    <x v="3"/>
    <n v="929109"/>
    <s v="Unskilled Labor"/>
    <s v="Clerical / Service"/>
    <n v="1"/>
    <n v="1"/>
    <n v="2.2999999999999998"/>
    <s v="No Scholarship"/>
    <x v="0"/>
    <x v="1"/>
    <n v="12.9"/>
    <n v="89.6"/>
    <n v="70.3"/>
    <n v="60.2"/>
    <n v="-10.099999999999994"/>
    <x v="0"/>
    <x v="0"/>
    <x v="0"/>
    <x v="0"/>
    <s v="C"/>
    <n v="0"/>
  </r>
  <r>
    <n v="16"/>
    <s v="Female"/>
    <n v="10"/>
    <s v="Private-Unaided"/>
    <s v="Urban"/>
    <n v="4"/>
    <n v="0"/>
    <x v="2"/>
    <n v="205341"/>
    <s v="Clerical / Service"/>
    <s v="Skilled Labor / Trade"/>
    <n v="0"/>
    <n v="1"/>
    <n v="2"/>
    <s v="Full"/>
    <x v="0"/>
    <x v="1"/>
    <n v="8.6999999999999993"/>
    <n v="79.8"/>
    <n v="46.5"/>
    <n v="57.8"/>
    <n v="11.299999999999997"/>
    <x v="0"/>
    <x v="1"/>
    <x v="0"/>
    <x v="0"/>
    <s v="D"/>
    <n v="0"/>
  </r>
  <r>
    <n v="14"/>
    <s v="Female"/>
    <n v="10"/>
    <s v="Government"/>
    <s v="Urban"/>
    <n v="4"/>
    <n v="0"/>
    <x v="2"/>
    <n v="180616"/>
    <s v="Skilled Labor / Trade"/>
    <s v="Unemployed"/>
    <n v="0"/>
    <n v="1"/>
    <n v="0.6"/>
    <s v="Partial"/>
    <x v="0"/>
    <x v="1"/>
    <n v="13.7"/>
    <n v="89"/>
    <n v="78.8"/>
    <n v="74.8"/>
    <n v="-4"/>
    <x v="0"/>
    <x v="0"/>
    <x v="0"/>
    <x v="0"/>
    <s v="C"/>
    <n v="0"/>
  </r>
  <r>
    <n v="13"/>
    <s v="Female"/>
    <n v="7"/>
    <s v="Government"/>
    <s v="Rural"/>
    <n v="4"/>
    <n v="0"/>
    <x v="2"/>
    <n v="200646"/>
    <s v="Unemployed"/>
    <s v="Unemployed"/>
    <n v="0"/>
    <n v="0"/>
    <n v="14.2"/>
    <s v="No Scholarship"/>
    <x v="0"/>
    <x v="3"/>
    <n v="9"/>
    <n v="94.8"/>
    <n v="72.099999999999994"/>
    <n v="70.7"/>
    <n v="-1.3999999999999915"/>
    <x v="0"/>
    <x v="0"/>
    <x v="1"/>
    <x v="2"/>
    <s v="C"/>
    <n v="0"/>
  </r>
  <r>
    <n v="14"/>
    <s v="Female"/>
    <n v="10"/>
    <s v="Government"/>
    <s v="Semi-Urban"/>
    <n v="4"/>
    <n v="0"/>
    <x v="2"/>
    <n v="283636"/>
    <s v="Unskilled Labor"/>
    <s v="Skilled Labor / Trade"/>
    <n v="1"/>
    <n v="0"/>
    <n v="2.5"/>
    <s v="No Scholarship"/>
    <x v="0"/>
    <x v="1"/>
    <n v="12.7"/>
    <n v="96.3"/>
    <n v="72.900000000000006"/>
    <n v="70.3"/>
    <n v="-2.6000000000000085"/>
    <x v="0"/>
    <x v="0"/>
    <x v="0"/>
    <x v="2"/>
    <s v="C"/>
    <n v="0"/>
  </r>
  <r>
    <n v="17"/>
    <s v="Male"/>
    <n v="11"/>
    <s v="Government-Aided"/>
    <s v="Semi-Urban"/>
    <n v="6"/>
    <n v="0"/>
    <x v="4"/>
    <n v="2411406"/>
    <s v="Professional"/>
    <s v="Skilled Labor / Trade"/>
    <n v="0"/>
    <n v="1"/>
    <n v="1.2"/>
    <s v="No Scholarship"/>
    <x v="0"/>
    <x v="0"/>
    <n v="22.7"/>
    <n v="89.4"/>
    <n v="67"/>
    <n v="70.7"/>
    <n v="3.7000000000000028"/>
    <x v="0"/>
    <x v="0"/>
    <x v="0"/>
    <x v="0"/>
    <s v="C"/>
    <n v="0"/>
  </r>
  <r>
    <n v="12"/>
    <s v="Female"/>
    <n v="8"/>
    <s v="Private-Unaided"/>
    <s v="Urban"/>
    <n v="4"/>
    <n v="0"/>
    <x v="2"/>
    <n v="284750"/>
    <s v="Skilled Labor / Trade"/>
    <s v="Managerial / Executive"/>
    <n v="1"/>
    <n v="0"/>
    <n v="0.6"/>
    <s v="No Scholarship"/>
    <x v="0"/>
    <x v="4"/>
    <n v="14.1"/>
    <n v="82"/>
    <n v="62.4"/>
    <n v="65.400000000000006"/>
    <n v="3.0000000000000071"/>
    <x v="0"/>
    <x v="0"/>
    <x v="0"/>
    <x v="0"/>
    <s v="C"/>
    <n v="0"/>
  </r>
  <r>
    <n v="12"/>
    <s v="Male"/>
    <n v="7"/>
    <s v="Government"/>
    <s v="Rural"/>
    <n v="4"/>
    <n v="1"/>
    <x v="0"/>
    <n v="442893"/>
    <s v="Business / Self-Employed"/>
    <s v="Unemployed"/>
    <m/>
    <n v="0"/>
    <n v="4.9000000000000004"/>
    <s v="No Scholarship"/>
    <x v="0"/>
    <x v="1"/>
    <n v="16.7"/>
    <n v="84.2"/>
    <n v="55.3"/>
    <n v="52.8"/>
    <n v="-2.5"/>
    <x v="0"/>
    <x v="0"/>
    <x v="0"/>
    <x v="0"/>
    <s v="D"/>
    <n v="0"/>
  </r>
  <r>
    <n v="13"/>
    <s v="Male"/>
    <n v="7"/>
    <s v="Private-Unaided"/>
    <s v="Rural"/>
    <n v="7"/>
    <n v="0"/>
    <x v="2"/>
    <n v="245352"/>
    <s v="Professional"/>
    <s v="Unskilled Labor"/>
    <n v="0"/>
    <n v="0"/>
    <n v="6.6"/>
    <s v="No Scholarship"/>
    <x v="0"/>
    <x v="2"/>
    <n v="11"/>
    <n v="75.8"/>
    <n v="59.9"/>
    <n v="73.3"/>
    <n v="13.399999999999999"/>
    <x v="0"/>
    <x v="1"/>
    <x v="1"/>
    <x v="0"/>
    <s v="C"/>
    <n v="0"/>
  </r>
  <r>
    <n v="15"/>
    <s v="Male"/>
    <n v="9"/>
    <s v="Private-Unaided"/>
    <s v="Urban"/>
    <n v="7"/>
    <n v="0"/>
    <x v="0"/>
    <n v="390230"/>
    <s v="Business / Self-Employed"/>
    <s v="Unskilled Labor"/>
    <n v="0"/>
    <n v="1"/>
    <n v="0.5"/>
    <s v="No Scholarship"/>
    <x v="0"/>
    <x v="1"/>
    <n v="22.2"/>
    <n v="100"/>
    <n v="70.3"/>
    <n v="59.7"/>
    <n v="-10.599999999999994"/>
    <x v="0"/>
    <x v="0"/>
    <x v="0"/>
    <x v="2"/>
    <s v="D"/>
    <n v="0"/>
  </r>
  <r>
    <n v="13"/>
    <s v="Male"/>
    <n v="8"/>
    <s v="Private-Unaided"/>
    <s v="Urban"/>
    <n v="2"/>
    <n v="0"/>
    <x v="3"/>
    <n v="949156"/>
    <s v="Skilled Labor / Trade"/>
    <s v="Clerical / Service"/>
    <n v="0"/>
    <n v="0"/>
    <n v="1.4"/>
    <s v="No Scholarship"/>
    <x v="0"/>
    <x v="1"/>
    <n v="16.100000000000001"/>
    <n v="85"/>
    <n v="49.1"/>
    <n v="63.9"/>
    <n v="14.799999999999997"/>
    <x v="0"/>
    <x v="1"/>
    <x v="0"/>
    <x v="0"/>
    <s v="C"/>
    <n v="0"/>
  </r>
  <r>
    <n v="14"/>
    <s v="Male"/>
    <n v="8"/>
    <s v="Government"/>
    <s v="Urban"/>
    <n v="4"/>
    <n v="0"/>
    <x v="0"/>
    <n v="381130"/>
    <s v="Unskilled Labor"/>
    <s v="Unskilled Labor"/>
    <n v="1"/>
    <n v="0"/>
    <n v="1"/>
    <s v="No Scholarship"/>
    <x v="1"/>
    <x v="3"/>
    <n v="17.899999999999999"/>
    <n v="85.5"/>
    <n v="66.8"/>
    <n v="57.5"/>
    <n v="-9.2999999999999972"/>
    <x v="0"/>
    <x v="0"/>
    <x v="0"/>
    <x v="0"/>
    <s v="D"/>
    <n v="0"/>
  </r>
  <r>
    <n v="16"/>
    <s v="Male"/>
    <n v="10"/>
    <s v="Government"/>
    <s v="Rural"/>
    <n v="5"/>
    <n v="0"/>
    <x v="0"/>
    <n v="483523"/>
    <s v="Unemployed"/>
    <s v="Clerical / Service"/>
    <n v="1"/>
    <n v="0"/>
    <n v="10.199999999999999"/>
    <s v="No Scholarship"/>
    <x v="1"/>
    <x v="1"/>
    <n v="16.399999999999999"/>
    <n v="85.9"/>
    <n v="73.2"/>
    <n v="73.5"/>
    <n v="0.29999999999999716"/>
    <x v="0"/>
    <x v="0"/>
    <x v="1"/>
    <x v="0"/>
    <s v="C"/>
    <n v="0"/>
  </r>
  <r>
    <n v="12"/>
    <s v="Female"/>
    <n v="8"/>
    <s v="Government-Aided"/>
    <s v="Urban"/>
    <n v="4"/>
    <n v="0"/>
    <x v="2"/>
    <n v="263106"/>
    <s v="Skilled Labor / Trade"/>
    <s v="Business / Self-Employed"/>
    <n v="1"/>
    <n v="1"/>
    <n v="3.9"/>
    <s v="No Scholarship"/>
    <x v="0"/>
    <x v="0"/>
    <n v="8.9"/>
    <n v="93.3"/>
    <n v="49.3"/>
    <n v="53.8"/>
    <n v="4.5"/>
    <x v="0"/>
    <x v="0"/>
    <x v="0"/>
    <x v="2"/>
    <s v="D"/>
    <n v="0"/>
  </r>
  <r>
    <n v="14"/>
    <s v="Female"/>
    <n v="10"/>
    <s v="Government"/>
    <s v="Rural"/>
    <n v="6"/>
    <n v="0"/>
    <x v="1"/>
    <n v="83329"/>
    <s v="Skilled Labor / Trade"/>
    <s v="Business / Self-Employed"/>
    <n v="0"/>
    <n v="0"/>
    <n v="11.9"/>
    <s v="No Scholarship"/>
    <x v="0"/>
    <x v="0"/>
    <n v="14.4"/>
    <n v="76.400000000000006"/>
    <n v="59.5"/>
    <n v="56.7"/>
    <n v="-2.7999999999999972"/>
    <x v="0"/>
    <x v="0"/>
    <x v="1"/>
    <x v="0"/>
    <s v="D"/>
    <n v="0"/>
  </r>
  <r>
    <n v="16"/>
    <s v="Female"/>
    <n v="12"/>
    <s v="Private-Unaided"/>
    <s v="Semi-Urban"/>
    <n v="5"/>
    <n v="0"/>
    <x v="1"/>
    <n v="122269"/>
    <s v="Managerial / Executive"/>
    <s v="Unemployed"/>
    <n v="0"/>
    <n v="1"/>
    <n v="4.4000000000000004"/>
    <s v="Full"/>
    <x v="0"/>
    <x v="0"/>
    <n v="16.3"/>
    <n v="84.5"/>
    <n v="49.5"/>
    <n v="68.2"/>
    <n v="18.700000000000003"/>
    <x v="0"/>
    <x v="1"/>
    <x v="0"/>
    <x v="0"/>
    <s v="C"/>
    <n v="0"/>
  </r>
  <r>
    <n v="12"/>
    <s v="Male"/>
    <n v="6"/>
    <s v="Private-Unaided"/>
    <s v="Rural"/>
    <n v="5"/>
    <n v="0"/>
    <x v="3"/>
    <n v="1422890"/>
    <s v="Business / Self-Employed"/>
    <s v="Business / Self-Employed"/>
    <n v="1"/>
    <n v="0"/>
    <n v="4.5999999999999996"/>
    <s v="No Scholarship"/>
    <x v="1"/>
    <x v="1"/>
    <n v="8.8000000000000007"/>
    <n v="93.7"/>
    <n v="44.4"/>
    <n v="53.6"/>
    <n v="9.2000000000000028"/>
    <x v="0"/>
    <x v="0"/>
    <x v="0"/>
    <x v="2"/>
    <s v="D"/>
    <n v="0"/>
  </r>
  <r>
    <n v="17"/>
    <s v="Male"/>
    <n v="11"/>
    <s v="Government"/>
    <s v="Semi-Urban"/>
    <n v="3"/>
    <n v="0"/>
    <x v="3"/>
    <n v="1163930"/>
    <s v="Skilled Labor / Trade"/>
    <s v="Skilled Labor / Trade"/>
    <n v="1"/>
    <n v="0"/>
    <n v="4.5"/>
    <s v="No Scholarship"/>
    <x v="0"/>
    <x v="0"/>
    <n v="11.1"/>
    <n v="99.5"/>
    <n v="74.7"/>
    <n v="79.099999999999994"/>
    <n v="4.3999999999999915"/>
    <x v="0"/>
    <x v="0"/>
    <x v="0"/>
    <x v="2"/>
    <s v="B"/>
    <n v="0"/>
  </r>
  <r>
    <n v="18"/>
    <s v="Female"/>
    <n v="12"/>
    <s v="Government"/>
    <s v="Rural"/>
    <n v="7"/>
    <n v="0"/>
    <x v="2"/>
    <n v="316505"/>
    <s v="Skilled Labor / Trade"/>
    <s v="Professional"/>
    <n v="0"/>
    <n v="0"/>
    <n v="9.1999999999999993"/>
    <s v="Full"/>
    <x v="0"/>
    <x v="0"/>
    <n v="10.3"/>
    <n v="77"/>
    <n v="57.7"/>
    <n v="50.6"/>
    <n v="-7.1000000000000014"/>
    <x v="0"/>
    <x v="0"/>
    <x v="1"/>
    <x v="0"/>
    <s v="D"/>
    <n v="0"/>
  </r>
  <r>
    <n v="10"/>
    <s v="Male"/>
    <n v="6"/>
    <s v="Government-Aided"/>
    <s v="Urban"/>
    <n v="2"/>
    <n v="0"/>
    <x v="3"/>
    <n v="1052217"/>
    <s v="Unskilled Labor"/>
    <s v="Unemployed"/>
    <n v="0"/>
    <n v="1"/>
    <n v="1.4"/>
    <s v="No Scholarship"/>
    <x v="0"/>
    <x v="0"/>
    <n v="16.5"/>
    <n v="80.2"/>
    <n v="67.3"/>
    <n v="57.1"/>
    <n v="-10.199999999999996"/>
    <x v="0"/>
    <x v="0"/>
    <x v="0"/>
    <x v="0"/>
    <s v="D"/>
    <n v="0"/>
  </r>
  <r>
    <n v="14"/>
    <s v="Female"/>
    <n v="10"/>
    <s v="Private-Unaided"/>
    <s v="Semi-Urban"/>
    <n v="4"/>
    <n v="0"/>
    <x v="2"/>
    <n v="207446"/>
    <s v="Unemployed"/>
    <s v="Unemployed"/>
    <n v="0"/>
    <n v="1"/>
    <n v="2.7"/>
    <s v="No Scholarship"/>
    <x v="0"/>
    <x v="3"/>
    <n v="14.7"/>
    <n v="94.7"/>
    <n v="51.1"/>
    <n v="82.9"/>
    <n v="31.800000000000004"/>
    <x v="0"/>
    <x v="1"/>
    <x v="0"/>
    <x v="2"/>
    <s v="B"/>
    <n v="0"/>
  </r>
  <r>
    <n v="15"/>
    <s v="Female"/>
    <n v="9"/>
    <s v="Private-Unaided"/>
    <s v="Urban"/>
    <n v="5"/>
    <n v="0"/>
    <x v="1"/>
    <n v="76673"/>
    <s v="Unemployed"/>
    <s v="Skilled Labor / Trade"/>
    <n v="1"/>
    <n v="1"/>
    <n v="5.2"/>
    <s v="Partial"/>
    <x v="0"/>
    <x v="4"/>
    <n v="13"/>
    <n v="82.4"/>
    <n v="47.3"/>
    <n v="55.6"/>
    <n v="8.3000000000000043"/>
    <x v="0"/>
    <x v="0"/>
    <x v="1"/>
    <x v="0"/>
    <s v="D"/>
    <n v="0"/>
  </r>
  <r>
    <n v="12"/>
    <s v="Male"/>
    <n v="8"/>
    <s v="Private-Unaided"/>
    <s v="Urban"/>
    <n v="3"/>
    <n v="0"/>
    <x v="2"/>
    <n v="191914"/>
    <s v="Skilled Labor / Trade"/>
    <s v="Homemaker"/>
    <n v="0"/>
    <n v="1"/>
    <n v="0.3"/>
    <s v="No Scholarship"/>
    <x v="0"/>
    <x v="1"/>
    <n v="14.6"/>
    <n v="79.7"/>
    <n v="61.5"/>
    <n v="78.2"/>
    <n v="16.700000000000003"/>
    <x v="0"/>
    <x v="1"/>
    <x v="0"/>
    <x v="0"/>
    <s v="B"/>
    <n v="0"/>
  </r>
  <r>
    <n v="12"/>
    <s v="Female"/>
    <n v="7"/>
    <s v="Government"/>
    <s v="Rural"/>
    <n v="5"/>
    <n v="0"/>
    <x v="0"/>
    <n v="493971"/>
    <s v="Professional"/>
    <s v="Professional"/>
    <n v="1"/>
    <n v="1"/>
    <m/>
    <s v="No Scholarship"/>
    <x v="1"/>
    <x v="3"/>
    <n v="22.7"/>
    <n v="95.1"/>
    <n v="68.7"/>
    <n v="66.8"/>
    <n v="-1.9000000000000057"/>
    <x v="0"/>
    <x v="0"/>
    <x v="0"/>
    <x v="2"/>
    <s v="C"/>
    <n v="0"/>
  </r>
  <r>
    <n v="17"/>
    <s v="Male"/>
    <n v="11"/>
    <s v="Private-Unaided"/>
    <s v="Urban"/>
    <n v="4"/>
    <n v="0"/>
    <x v="0"/>
    <n v="419614"/>
    <s v="Skilled Labor / Trade"/>
    <s v="Business / Self-Employed"/>
    <n v="1"/>
    <n v="0"/>
    <n v="2.9"/>
    <s v="No Scholarship"/>
    <x v="0"/>
    <x v="1"/>
    <n v="15.7"/>
    <n v="78.8"/>
    <n v="70.8"/>
    <n v="67"/>
    <n v="-3.7999999999999972"/>
    <x v="0"/>
    <x v="0"/>
    <x v="0"/>
    <x v="0"/>
    <s v="C"/>
    <n v="0"/>
  </r>
  <r>
    <n v="16"/>
    <s v="Male"/>
    <n v="10"/>
    <s v="Government-Aided"/>
    <s v="Rural"/>
    <n v="5"/>
    <n v="0"/>
    <x v="3"/>
    <n v="796854"/>
    <s v="Business / Self-Employed"/>
    <s v="Unskilled Labor"/>
    <n v="1"/>
    <n v="0"/>
    <n v="3.1"/>
    <s v="No Scholarship"/>
    <x v="0"/>
    <x v="3"/>
    <n v="15.4"/>
    <n v="81.400000000000006"/>
    <n v="89.4"/>
    <n v="79.599999999999994"/>
    <n v="-9.8000000000000114"/>
    <x v="0"/>
    <x v="0"/>
    <x v="0"/>
    <x v="0"/>
    <s v="B"/>
    <n v="0"/>
  </r>
  <r>
    <n v="12"/>
    <s v="Male"/>
    <n v="7"/>
    <s v="Private-Unaided"/>
    <s v="Rural"/>
    <n v="4"/>
    <n v="0"/>
    <x v="1"/>
    <n v="119193"/>
    <s v="Unemployed"/>
    <s v="Business / Self-Employed"/>
    <n v="0"/>
    <n v="0"/>
    <n v="2.1"/>
    <s v="Partial"/>
    <x v="0"/>
    <x v="4"/>
    <n v="9.9"/>
    <n v="83"/>
    <n v="55.3"/>
    <n v="63.6"/>
    <n v="8.3000000000000043"/>
    <x v="0"/>
    <x v="0"/>
    <x v="0"/>
    <x v="0"/>
    <s v="C"/>
    <n v="0"/>
  </r>
  <r>
    <n v="11"/>
    <s v="Male"/>
    <n v="7"/>
    <s v="Private-Unaided"/>
    <s v="Urban"/>
    <n v="5"/>
    <n v="1"/>
    <x v="1"/>
    <n v="89790"/>
    <s v="Business / Self-Employed"/>
    <s v="Skilled Labor / Trade"/>
    <n v="1"/>
    <n v="0"/>
    <n v="3"/>
    <s v="Partial"/>
    <x v="0"/>
    <x v="4"/>
    <n v="13.8"/>
    <n v="89.8"/>
    <n v="53.7"/>
    <n v="60.1"/>
    <n v="6.3999999999999986"/>
    <x v="0"/>
    <x v="0"/>
    <x v="0"/>
    <x v="0"/>
    <s v="C"/>
    <n v="0"/>
  </r>
  <r>
    <n v="17"/>
    <s v="Female"/>
    <n v="11"/>
    <s v="Government"/>
    <s v="Rural"/>
    <n v="6"/>
    <n v="0"/>
    <x v="2"/>
    <n v="330806"/>
    <s v="Unemployed"/>
    <s v="Skilled Labor / Trade"/>
    <n v="1"/>
    <n v="0"/>
    <n v="2.2000000000000002"/>
    <s v="No Scholarship"/>
    <x v="1"/>
    <x v="0"/>
    <n v="25.6"/>
    <n v="83.6"/>
    <n v="74.2"/>
    <n v="88.3"/>
    <n v="14.099999999999994"/>
    <x v="0"/>
    <x v="1"/>
    <x v="0"/>
    <x v="0"/>
    <s v="B"/>
    <n v="0"/>
  </r>
  <r>
    <n v="11"/>
    <s v="Male"/>
    <n v="7"/>
    <s v="Private-Unaided"/>
    <s v="Semi-Urban"/>
    <n v="4"/>
    <n v="0"/>
    <x v="1"/>
    <n v="89659"/>
    <s v="Clerical / Service"/>
    <s v="Professional"/>
    <n v="0"/>
    <n v="1"/>
    <n v="0.7"/>
    <s v="No Scholarship"/>
    <x v="0"/>
    <x v="4"/>
    <n v="9.9"/>
    <n v="65"/>
    <n v="34.799999999999997"/>
    <n v="45.1"/>
    <n v="10.300000000000004"/>
    <x v="0"/>
    <x v="1"/>
    <x v="0"/>
    <x v="1"/>
    <s v="D"/>
    <n v="0"/>
  </r>
  <r>
    <n v="15"/>
    <s v="Male"/>
    <n v="10"/>
    <s v="Government-Aided"/>
    <s v="Rural"/>
    <n v="5"/>
    <n v="0"/>
    <x v="0"/>
    <n v="358909"/>
    <s v="Clerical / Service"/>
    <s v="Business / Self-Employed"/>
    <n v="0"/>
    <n v="1"/>
    <n v="3"/>
    <s v="No Scholarship"/>
    <x v="0"/>
    <x v="1"/>
    <n v="13.1"/>
    <n v="81.099999999999994"/>
    <n v="65"/>
    <n v="72.8"/>
    <n v="7.7999999999999972"/>
    <x v="0"/>
    <x v="0"/>
    <x v="0"/>
    <x v="0"/>
    <s v="C"/>
    <n v="0"/>
  </r>
  <r>
    <n v="15"/>
    <s v="Male"/>
    <n v="11"/>
    <s v="Government-Aided"/>
    <s v="Urban"/>
    <n v="6"/>
    <n v="0"/>
    <x v="2"/>
    <n v="328495"/>
    <s v="Skilled Labor / Trade"/>
    <s v="Skilled Labor / Trade"/>
    <n v="1"/>
    <n v="0"/>
    <n v="0.9"/>
    <s v="Partial"/>
    <x v="0"/>
    <x v="4"/>
    <n v="15.5"/>
    <n v="87.7"/>
    <n v="50.8"/>
    <n v="51.9"/>
    <n v="1.1000000000000014"/>
    <x v="0"/>
    <x v="0"/>
    <x v="0"/>
    <x v="0"/>
    <s v="D"/>
    <n v="0"/>
  </r>
  <r>
    <n v="13"/>
    <s v="Female"/>
    <n v="8"/>
    <s v="Private-Unaided"/>
    <s v="Semi-Urban"/>
    <n v="6"/>
    <n v="0"/>
    <x v="0"/>
    <n v="493995"/>
    <s v="Managerial / Executive"/>
    <s v="Unemployed"/>
    <n v="0"/>
    <n v="1"/>
    <n v="4.0999999999999996"/>
    <s v="No Scholarship"/>
    <x v="0"/>
    <x v="4"/>
    <n v="8.1999999999999993"/>
    <n v="91.9"/>
    <n v="66.400000000000006"/>
    <n v="75.099999999999994"/>
    <n v="8.6999999999999886"/>
    <x v="0"/>
    <x v="0"/>
    <x v="0"/>
    <x v="2"/>
    <s v="B"/>
    <n v="0"/>
  </r>
  <r>
    <n v="15"/>
    <s v="Female"/>
    <n v="9"/>
    <s v="Private-Unaided"/>
    <s v="Rural"/>
    <n v="5"/>
    <n v="0"/>
    <x v="2"/>
    <n v="204256"/>
    <s v="Unemployed"/>
    <s v="Unemployed"/>
    <n v="0"/>
    <n v="0"/>
    <n v="15"/>
    <s v="No Scholarship"/>
    <x v="0"/>
    <x v="1"/>
    <n v="3.3"/>
    <n v="88.2"/>
    <n v="49.7"/>
    <n v="54"/>
    <n v="4.2999999999999972"/>
    <x v="0"/>
    <x v="0"/>
    <x v="1"/>
    <x v="0"/>
    <s v="D"/>
    <n v="0"/>
  </r>
  <r>
    <n v="12"/>
    <s v="Female"/>
    <n v="7"/>
    <s v="Government"/>
    <s v="Rural"/>
    <n v="2"/>
    <n v="0"/>
    <x v="2"/>
    <n v="328005"/>
    <s v="Business / Self-Employed"/>
    <s v="Clerical / Service"/>
    <n v="1"/>
    <n v="0"/>
    <n v="5.5"/>
    <s v="Full"/>
    <x v="0"/>
    <x v="3"/>
    <n v="23.2"/>
    <n v="92.7"/>
    <n v="79.400000000000006"/>
    <n v="85.4"/>
    <n v="6"/>
    <x v="0"/>
    <x v="0"/>
    <x v="1"/>
    <x v="2"/>
    <s v="B"/>
    <n v="0"/>
  </r>
  <r>
    <n v="12"/>
    <s v="Female"/>
    <n v="8"/>
    <s v="Government-Aided"/>
    <s v="Rural"/>
    <n v="3"/>
    <n v="1"/>
    <x v="2"/>
    <n v="195930"/>
    <s v="Professional"/>
    <s v="Skilled Labor / Trade"/>
    <n v="0"/>
    <n v="1"/>
    <n v="8.5"/>
    <s v="Full"/>
    <x v="0"/>
    <x v="4"/>
    <n v="8.6"/>
    <n v="76.7"/>
    <n v="57"/>
    <n v="63.4"/>
    <n v="6.3999999999999986"/>
    <x v="0"/>
    <x v="0"/>
    <x v="1"/>
    <x v="0"/>
    <s v="C"/>
    <n v="0"/>
  </r>
  <r>
    <n v="16"/>
    <s v="Male"/>
    <n v="10"/>
    <s v="Government"/>
    <s v="Semi-Urban"/>
    <n v="4"/>
    <n v="0"/>
    <x v="0"/>
    <n v="677164"/>
    <s v="Business / Self-Employed"/>
    <s v="Unemployed"/>
    <n v="0"/>
    <n v="1"/>
    <n v="4.9000000000000004"/>
    <s v="No Scholarship"/>
    <x v="0"/>
    <x v="0"/>
    <n v="12.9"/>
    <n v="84.5"/>
    <n v="46.5"/>
    <n v="73"/>
    <n v="26.5"/>
    <x v="0"/>
    <x v="1"/>
    <x v="0"/>
    <x v="0"/>
    <s v="C"/>
    <n v="0"/>
  </r>
  <r>
    <n v="12"/>
    <s v="Male"/>
    <n v="8"/>
    <s v="Government"/>
    <s v="Urban"/>
    <n v="2"/>
    <n v="1"/>
    <x v="3"/>
    <n v="914445"/>
    <s v="Skilled Labor / Trade"/>
    <s v="Professional"/>
    <n v="1"/>
    <n v="1"/>
    <n v="3.7"/>
    <s v="No Scholarship"/>
    <x v="0"/>
    <x v="0"/>
    <n v="18.5"/>
    <n v="81"/>
    <n v="63.3"/>
    <n v="78.3"/>
    <n v="15"/>
    <x v="0"/>
    <x v="1"/>
    <x v="0"/>
    <x v="0"/>
    <s v="B"/>
    <n v="0"/>
  </r>
  <r>
    <n v="12"/>
    <s v="Female"/>
    <n v="7"/>
    <s v="Private-Unaided"/>
    <s v="Rural"/>
    <n v="2"/>
    <n v="0"/>
    <x v="0"/>
    <n v="453758"/>
    <s v="Professional"/>
    <s v="Unemployed"/>
    <n v="0"/>
    <n v="0"/>
    <n v="4.9000000000000004"/>
    <s v="No Scholarship"/>
    <x v="0"/>
    <x v="1"/>
    <n v="15.8"/>
    <n v="82.1"/>
    <n v="70.7"/>
    <n v="68.099999999999994"/>
    <n v="-2.6000000000000085"/>
    <x v="0"/>
    <x v="0"/>
    <x v="0"/>
    <x v="0"/>
    <s v="C"/>
    <n v="0"/>
  </r>
  <r>
    <n v="15"/>
    <s v="Female"/>
    <n v="11"/>
    <s v="Private-Unaided"/>
    <s v="Semi-Urban"/>
    <n v="3"/>
    <n v="0"/>
    <x v="0"/>
    <n v="523662"/>
    <s v="Managerial / Executive"/>
    <s v="Homemaker"/>
    <n v="1"/>
    <n v="0"/>
    <n v="5.0999999999999996"/>
    <s v="No Scholarship"/>
    <x v="0"/>
    <x v="0"/>
    <n v="16.399999999999999"/>
    <n v="94.4"/>
    <n v="80.7"/>
    <n v="76.8"/>
    <n v="-3.9000000000000057"/>
    <x v="0"/>
    <x v="0"/>
    <x v="1"/>
    <x v="2"/>
    <s v="B"/>
    <n v="0"/>
  </r>
  <r>
    <n v="12"/>
    <s v="Male"/>
    <n v="6"/>
    <s v="Government-Aided"/>
    <s v="Rural"/>
    <n v="4"/>
    <n v="0"/>
    <x v="2"/>
    <n v="205995"/>
    <s v="Professional"/>
    <s v="Clerical / Service"/>
    <n v="0"/>
    <n v="0"/>
    <n v="3.2"/>
    <s v="No Scholarship"/>
    <x v="0"/>
    <x v="1"/>
    <n v="13"/>
    <n v="78.400000000000006"/>
    <n v="64.2"/>
    <n v="67"/>
    <n v="2.7999999999999972"/>
    <x v="0"/>
    <x v="0"/>
    <x v="0"/>
    <x v="0"/>
    <s v="C"/>
    <n v="0"/>
  </r>
  <r>
    <n v="17"/>
    <s v="Female"/>
    <n v="11"/>
    <s v="Government"/>
    <s v="Semi-Urban"/>
    <n v="5"/>
    <n v="0"/>
    <x v="3"/>
    <n v="1054434"/>
    <s v="Managerial / Executive"/>
    <s v="Clerical / Service"/>
    <n v="0"/>
    <n v="0"/>
    <n v="2.2999999999999998"/>
    <s v="No Scholarship"/>
    <x v="1"/>
    <x v="4"/>
    <n v="18.100000000000001"/>
    <n v="76.400000000000006"/>
    <n v="77.8"/>
    <n v="84.7"/>
    <n v="6.9000000000000057"/>
    <x v="0"/>
    <x v="0"/>
    <x v="0"/>
    <x v="0"/>
    <s v="B"/>
    <n v="0"/>
  </r>
  <r>
    <n v="14"/>
    <s v="Male"/>
    <n v="8"/>
    <s v="Private-Unaided"/>
    <s v="Semi-Urban"/>
    <n v="4"/>
    <n v="0"/>
    <x v="0"/>
    <n v="377437"/>
    <s v="Professional"/>
    <s v="Business / Self-Employed"/>
    <n v="0"/>
    <n v="0"/>
    <n v="1.9"/>
    <s v="Full"/>
    <x v="0"/>
    <x v="4"/>
    <n v="16.8"/>
    <n v="85.9"/>
    <n v="54"/>
    <n v="60.6"/>
    <n v="6.6000000000000014"/>
    <x v="0"/>
    <x v="0"/>
    <x v="0"/>
    <x v="0"/>
    <s v="C"/>
    <n v="0"/>
  </r>
  <r>
    <n v="15"/>
    <s v="Female"/>
    <n v="11"/>
    <s v="Private-Unaided"/>
    <s v="Urban"/>
    <n v="2"/>
    <n v="0"/>
    <x v="2"/>
    <n v="182788"/>
    <s v="Business / Self-Employed"/>
    <s v="Clerical / Service"/>
    <n v="0"/>
    <n v="1"/>
    <n v="2.2999999999999998"/>
    <s v="No Scholarship"/>
    <x v="1"/>
    <x v="3"/>
    <n v="14.4"/>
    <n v="88.1"/>
    <n v="80.3"/>
    <n v="64.599999999999994"/>
    <n v="-15.700000000000003"/>
    <x v="0"/>
    <x v="0"/>
    <x v="0"/>
    <x v="0"/>
    <s v="C"/>
    <n v="0"/>
  </r>
  <r>
    <n v="12"/>
    <s v="Female"/>
    <n v="7"/>
    <s v="Government"/>
    <s v="Urban"/>
    <n v="2"/>
    <n v="0"/>
    <x v="1"/>
    <n v="67568"/>
    <s v="Managerial / Executive"/>
    <s v="Skilled Labor / Trade"/>
    <n v="1"/>
    <n v="0"/>
    <n v="0.8"/>
    <s v="No Scholarship"/>
    <x v="0"/>
    <x v="1"/>
    <n v="14.1"/>
    <n v="74.900000000000006"/>
    <n v="58.7"/>
    <n v="74.400000000000006"/>
    <n v="15.700000000000003"/>
    <x v="0"/>
    <x v="1"/>
    <x v="0"/>
    <x v="1"/>
    <s v="C"/>
    <n v="0"/>
  </r>
  <r>
    <n v="12"/>
    <s v="Female"/>
    <n v="6"/>
    <s v="Private-Unaided"/>
    <s v="Urban"/>
    <n v="3"/>
    <n v="1"/>
    <x v="2"/>
    <n v="311960"/>
    <s v="Unemployed"/>
    <s v="Unskilled Labor"/>
    <n v="0"/>
    <n v="0"/>
    <n v="4.2"/>
    <s v="No Scholarship"/>
    <x v="0"/>
    <x v="1"/>
    <n v="3.4"/>
    <n v="82.3"/>
    <n v="40.200000000000003"/>
    <n v="45.8"/>
    <n v="5.5999999999999943"/>
    <x v="0"/>
    <x v="0"/>
    <x v="0"/>
    <x v="0"/>
    <s v="D"/>
    <n v="0"/>
  </r>
  <r>
    <n v="15"/>
    <s v="Male"/>
    <n v="11"/>
    <s v="Government"/>
    <s v="Rural"/>
    <n v="6"/>
    <n v="1"/>
    <x v="0"/>
    <n v="640640"/>
    <s v="Unskilled Labor"/>
    <s v="Unemployed"/>
    <n v="0"/>
    <n v="0"/>
    <n v="8.1"/>
    <s v="No Scholarship"/>
    <x v="0"/>
    <x v="1"/>
    <n v="10.1"/>
    <n v="83.1"/>
    <n v="58.4"/>
    <n v="69.900000000000006"/>
    <n v="11.500000000000007"/>
    <x v="0"/>
    <x v="1"/>
    <x v="1"/>
    <x v="0"/>
    <s v="C"/>
    <n v="0"/>
  </r>
  <r>
    <n v="10"/>
    <s v="Male"/>
    <n v="6"/>
    <s v="Government-Aided"/>
    <s v="Semi-Urban"/>
    <n v="3"/>
    <n v="0"/>
    <x v="2"/>
    <n v="283970"/>
    <s v="Unemployed"/>
    <s v="Clerical / Service"/>
    <m/>
    <n v="0"/>
    <n v="3"/>
    <s v="No Scholarship"/>
    <x v="0"/>
    <x v="1"/>
    <n v="24.8"/>
    <n v="76.8"/>
    <n v="68.3"/>
    <n v="68"/>
    <n v="-0.29999999999999716"/>
    <x v="0"/>
    <x v="0"/>
    <x v="0"/>
    <x v="0"/>
    <s v="C"/>
    <n v="0"/>
  </r>
  <r>
    <n v="16"/>
    <s v="Female"/>
    <n v="12"/>
    <s v="Government-Aided"/>
    <s v="Urban"/>
    <n v="3"/>
    <n v="0"/>
    <x v="4"/>
    <n v="2306318"/>
    <s v="Clerical / Service"/>
    <s v="Professional"/>
    <n v="0"/>
    <n v="1"/>
    <n v="0.9"/>
    <s v="No Scholarship"/>
    <x v="1"/>
    <x v="0"/>
    <n v="19.2"/>
    <n v="77.7"/>
    <n v="77.5"/>
    <n v="76"/>
    <n v="-1.5"/>
    <x v="0"/>
    <x v="0"/>
    <x v="0"/>
    <x v="0"/>
    <s v="B"/>
    <n v="0"/>
  </r>
  <r>
    <n v="11"/>
    <s v="Female"/>
    <n v="7"/>
    <s v="Government-Aided"/>
    <s v="Urban"/>
    <n v="6"/>
    <n v="0"/>
    <x v="2"/>
    <n v="195394"/>
    <s v="Professional"/>
    <s v="Homemaker"/>
    <n v="1"/>
    <n v="0"/>
    <n v="2.9"/>
    <s v="Full"/>
    <x v="0"/>
    <x v="1"/>
    <n v="11.4"/>
    <n v="90.9"/>
    <n v="64"/>
    <n v="65.099999999999994"/>
    <n v="1.0999999999999943"/>
    <x v="0"/>
    <x v="0"/>
    <x v="0"/>
    <x v="2"/>
    <s v="C"/>
    <n v="0"/>
  </r>
  <r>
    <n v="14"/>
    <s v="Female"/>
    <n v="9"/>
    <s v="Government"/>
    <s v="Urban"/>
    <n v="5"/>
    <n v="0"/>
    <x v="0"/>
    <n v="371409"/>
    <s v="Unemployed"/>
    <s v="Skilled Labor / Trade"/>
    <n v="1"/>
    <n v="1"/>
    <n v="3.6"/>
    <s v="No Scholarship"/>
    <x v="0"/>
    <x v="0"/>
    <n v="12.7"/>
    <n v="85.3"/>
    <n v="52.7"/>
    <n v="60.1"/>
    <n v="7.3999999999999986"/>
    <x v="0"/>
    <x v="0"/>
    <x v="0"/>
    <x v="0"/>
    <s v="C"/>
    <n v="0"/>
  </r>
  <r>
    <n v="13"/>
    <s v="Female"/>
    <n v="8"/>
    <s v="Private-Unaided"/>
    <s v="Semi-Urban"/>
    <n v="4"/>
    <n v="0"/>
    <x v="0"/>
    <n v="542430"/>
    <s v="Managerial / Executive"/>
    <s v="Managerial / Executive"/>
    <n v="1"/>
    <n v="1"/>
    <n v="8"/>
    <s v="No Scholarship"/>
    <x v="1"/>
    <x v="1"/>
    <n v="22.5"/>
    <n v="91.3"/>
    <n v="65.3"/>
    <n v="87.1"/>
    <n v="21.799999999999997"/>
    <x v="0"/>
    <x v="1"/>
    <x v="1"/>
    <x v="2"/>
    <s v="B"/>
    <n v="0"/>
  </r>
  <r>
    <n v="13"/>
    <s v="Male"/>
    <n v="7"/>
    <s v="Government"/>
    <s v="Rural"/>
    <n v="4"/>
    <n v="0"/>
    <x v="0"/>
    <n v="697320"/>
    <s v="Unskilled Labor"/>
    <s v="Business / Self-Employed"/>
    <n v="0"/>
    <n v="1"/>
    <n v="10.8"/>
    <s v="No Scholarship"/>
    <x v="0"/>
    <x v="0"/>
    <n v="10.6"/>
    <n v="92.6"/>
    <n v="66.3"/>
    <n v="66.900000000000006"/>
    <n v="0.60000000000000853"/>
    <x v="0"/>
    <x v="0"/>
    <x v="1"/>
    <x v="2"/>
    <s v="C"/>
    <n v="0"/>
  </r>
  <r>
    <n v="13"/>
    <s v="Female"/>
    <n v="7"/>
    <s v="Private-Unaided"/>
    <s v="Urban"/>
    <n v="2"/>
    <n v="0"/>
    <x v="2"/>
    <n v="215991"/>
    <s v="Unemployed"/>
    <s v="Homemaker"/>
    <n v="0"/>
    <n v="0"/>
    <n v="1"/>
    <s v="Full"/>
    <x v="1"/>
    <x v="0"/>
    <n v="17.7"/>
    <n v="83.2"/>
    <n v="71.5"/>
    <n v="78.599999999999994"/>
    <n v="7.0999999999999943"/>
    <x v="0"/>
    <x v="0"/>
    <x v="0"/>
    <x v="0"/>
    <s v="B"/>
    <n v="0"/>
  </r>
  <r>
    <n v="17"/>
    <s v="Male"/>
    <n v="11"/>
    <s v="Government"/>
    <s v="Rural"/>
    <n v="6"/>
    <n v="0"/>
    <x v="0"/>
    <n v="695338"/>
    <s v="Professional"/>
    <s v="Clerical / Service"/>
    <n v="0"/>
    <n v="0"/>
    <n v="5.6"/>
    <s v="No Scholarship"/>
    <x v="1"/>
    <x v="0"/>
    <n v="17.5"/>
    <n v="91.3"/>
    <n v="68.5"/>
    <n v="61.9"/>
    <n v="-6.6000000000000014"/>
    <x v="0"/>
    <x v="0"/>
    <x v="1"/>
    <x v="2"/>
    <s v="C"/>
    <n v="0"/>
  </r>
  <r>
    <n v="17"/>
    <s v="Male"/>
    <n v="12"/>
    <s v="Government"/>
    <s v="Rural"/>
    <n v="6"/>
    <n v="0"/>
    <x v="3"/>
    <n v="1397446"/>
    <s v="Unskilled Labor"/>
    <s v="Professional"/>
    <n v="1"/>
    <n v="0"/>
    <n v="8"/>
    <s v="No Scholarship"/>
    <x v="1"/>
    <x v="1"/>
    <n v="7.9"/>
    <n v="79.2"/>
    <n v="64"/>
    <n v="86.8"/>
    <n v="22.799999999999997"/>
    <x v="0"/>
    <x v="1"/>
    <x v="1"/>
    <x v="0"/>
    <s v="B"/>
    <n v="0"/>
  </r>
  <r>
    <n v="17"/>
    <s v="Male"/>
    <n v="12"/>
    <s v="Government-Aided"/>
    <s v="Urban"/>
    <n v="6"/>
    <n v="0"/>
    <x v="2"/>
    <n v="185043"/>
    <s v="Unskilled Labor"/>
    <s v="Unemployed"/>
    <n v="1"/>
    <n v="1"/>
    <n v="1.3"/>
    <s v="No Scholarship"/>
    <x v="0"/>
    <x v="0"/>
    <n v="12"/>
    <n v="100"/>
    <n v="56"/>
    <n v="71.900000000000006"/>
    <n v="15.900000000000006"/>
    <x v="0"/>
    <x v="1"/>
    <x v="0"/>
    <x v="2"/>
    <s v="C"/>
    <n v="0"/>
  </r>
  <r>
    <n v="13"/>
    <s v="Male"/>
    <n v="9"/>
    <s v="Private-Unaided"/>
    <s v="Rural"/>
    <n v="5"/>
    <n v="0"/>
    <x v="2"/>
    <n v="289321"/>
    <s v="Business / Self-Employed"/>
    <s v="Skilled Labor / Trade"/>
    <n v="0"/>
    <n v="0"/>
    <n v="4.5"/>
    <s v="Partial"/>
    <x v="0"/>
    <x v="4"/>
    <n v="13.4"/>
    <n v="80.3"/>
    <n v="65.5"/>
    <n v="75.5"/>
    <n v="10"/>
    <x v="0"/>
    <x v="0"/>
    <x v="0"/>
    <x v="0"/>
    <s v="B"/>
    <n v="0"/>
  </r>
  <r>
    <n v="12"/>
    <s v="Female"/>
    <n v="7"/>
    <s v="Private-Unaided"/>
    <s v="Rural"/>
    <n v="3"/>
    <n v="0"/>
    <x v="0"/>
    <n v="380917"/>
    <s v="Professional"/>
    <s v="Managerial / Executive"/>
    <n v="0"/>
    <n v="0"/>
    <n v="1.9"/>
    <s v="No Scholarship"/>
    <x v="0"/>
    <x v="1"/>
    <n v="11.3"/>
    <n v="83"/>
    <n v="63.1"/>
    <n v="61.7"/>
    <n v="-1.3999999999999986"/>
    <x v="0"/>
    <x v="0"/>
    <x v="0"/>
    <x v="0"/>
    <s v="C"/>
    <n v="0"/>
  </r>
  <r>
    <n v="11"/>
    <s v="Male"/>
    <n v="6"/>
    <s v="Private-Unaided"/>
    <s v="Urban"/>
    <n v="3"/>
    <n v="0"/>
    <x v="1"/>
    <n v="112048"/>
    <s v="Clerical / Service"/>
    <s v="Unemployed"/>
    <n v="0"/>
    <n v="0"/>
    <n v="1.8"/>
    <s v="No Scholarship"/>
    <x v="1"/>
    <x v="3"/>
    <n v="17.7"/>
    <n v="80"/>
    <n v="57.1"/>
    <n v="48.4"/>
    <n v="-8.7000000000000028"/>
    <x v="0"/>
    <x v="0"/>
    <x v="0"/>
    <x v="0"/>
    <s v="D"/>
    <n v="0"/>
  </r>
  <r>
    <n v="14"/>
    <s v="Female"/>
    <n v="8"/>
    <s v="Government"/>
    <s v="Semi-Urban"/>
    <n v="4"/>
    <n v="0"/>
    <x v="3"/>
    <n v="881100"/>
    <s v="Managerial / Executive"/>
    <s v="Homemaker"/>
    <n v="1"/>
    <n v="1"/>
    <n v="5.0999999999999996"/>
    <s v="No Scholarship"/>
    <x v="1"/>
    <x v="1"/>
    <n v="15"/>
    <n v="73.8"/>
    <n v="71.3"/>
    <n v="80.7"/>
    <n v="9.4000000000000057"/>
    <x v="0"/>
    <x v="0"/>
    <x v="1"/>
    <x v="1"/>
    <s v="B"/>
    <n v="0"/>
  </r>
  <r>
    <n v="13"/>
    <s v="Female"/>
    <n v="9"/>
    <s v="Government-Aided"/>
    <s v="Urban"/>
    <n v="4"/>
    <n v="0"/>
    <x v="1"/>
    <n v="86340"/>
    <s v="Clerical / Service"/>
    <s v="Unskilled Labor"/>
    <n v="1"/>
    <n v="1"/>
    <n v="2.7"/>
    <s v="Partial"/>
    <x v="0"/>
    <x v="4"/>
    <n v="14"/>
    <n v="86.4"/>
    <n v="55.3"/>
    <n v="63"/>
    <n v="7.7000000000000028"/>
    <x v="0"/>
    <x v="0"/>
    <x v="0"/>
    <x v="0"/>
    <s v="C"/>
    <n v="0"/>
  </r>
  <r>
    <n v="14"/>
    <s v="Male"/>
    <n v="9"/>
    <s v="Government-Aided"/>
    <s v="Urban"/>
    <n v="7"/>
    <n v="0"/>
    <x v="1"/>
    <n v="120023"/>
    <s v="Professional"/>
    <s v="Professional"/>
    <n v="1"/>
    <n v="1"/>
    <m/>
    <s v="No Scholarship"/>
    <x v="0"/>
    <x v="1"/>
    <n v="12.4"/>
    <n v="97.6"/>
    <n v="68.3"/>
    <n v="82.7"/>
    <n v="14.400000000000006"/>
    <x v="0"/>
    <x v="1"/>
    <x v="0"/>
    <x v="2"/>
    <s v="B"/>
    <n v="0"/>
  </r>
  <r>
    <n v="14"/>
    <s v="Male"/>
    <n v="9"/>
    <s v="Private-Unaided"/>
    <s v="Rural"/>
    <n v="2"/>
    <n v="0"/>
    <x v="0"/>
    <n v="645075"/>
    <s v="Unemployed"/>
    <s v="Clerical / Service"/>
    <m/>
    <n v="1"/>
    <n v="1.8"/>
    <s v="Full"/>
    <x v="0"/>
    <x v="0"/>
    <n v="13.3"/>
    <n v="72.2"/>
    <n v="60"/>
    <n v="65.5"/>
    <n v="5.5"/>
    <x v="0"/>
    <x v="0"/>
    <x v="0"/>
    <x v="1"/>
    <s v="C"/>
    <n v="0"/>
  </r>
  <r>
    <n v="16"/>
    <s v="Female"/>
    <n v="12"/>
    <s v="Government"/>
    <s v="Rural"/>
    <n v="4"/>
    <n v="1"/>
    <x v="3"/>
    <n v="767107"/>
    <s v="Managerial / Executive"/>
    <s v="Clerical / Service"/>
    <n v="0"/>
    <n v="0"/>
    <n v="11.6"/>
    <s v="No Scholarship"/>
    <x v="0"/>
    <x v="0"/>
    <n v="17.399999999999999"/>
    <n v="87.6"/>
    <n v="67.2"/>
    <n v="60.5"/>
    <n v="-6.7000000000000028"/>
    <x v="0"/>
    <x v="0"/>
    <x v="1"/>
    <x v="0"/>
    <s v="C"/>
    <n v="0"/>
  </r>
  <r>
    <n v="15"/>
    <s v="Female"/>
    <n v="9"/>
    <s v="Government"/>
    <s v="Urban"/>
    <n v="4"/>
    <n v="0"/>
    <x v="0"/>
    <n v="468008"/>
    <s v="Unemployed"/>
    <s v="Managerial / Executive"/>
    <n v="0"/>
    <n v="0"/>
    <n v="0.5"/>
    <s v="No Scholarship"/>
    <x v="0"/>
    <x v="0"/>
    <n v="12.3"/>
    <n v="88.6"/>
    <n v="88.3"/>
    <n v="76.099999999999994"/>
    <n v="-12.200000000000003"/>
    <x v="0"/>
    <x v="0"/>
    <x v="0"/>
    <x v="0"/>
    <s v="B"/>
    <n v="0"/>
  </r>
  <r>
    <n v="11"/>
    <s v="Female"/>
    <n v="6"/>
    <s v="Government"/>
    <s v="Urban"/>
    <n v="4"/>
    <n v="1"/>
    <x v="0"/>
    <n v="485400"/>
    <s v="Managerial / Executive"/>
    <s v="Unemployed"/>
    <n v="0"/>
    <n v="1"/>
    <n v="1.4"/>
    <s v="No Scholarship"/>
    <x v="0"/>
    <x v="1"/>
    <n v="11.6"/>
    <n v="86"/>
    <n v="64.2"/>
    <n v="61.5"/>
    <n v="-2.7000000000000028"/>
    <x v="0"/>
    <x v="0"/>
    <x v="0"/>
    <x v="0"/>
    <s v="C"/>
    <n v="0"/>
  </r>
  <r>
    <n v="12"/>
    <s v="Female"/>
    <n v="7"/>
    <s v="Government"/>
    <s v="Rural"/>
    <n v="6"/>
    <n v="0"/>
    <x v="3"/>
    <n v="1004814"/>
    <s v="Professional"/>
    <s v="Unemployed"/>
    <n v="1"/>
    <n v="0"/>
    <n v="3.4"/>
    <s v="No Scholarship"/>
    <x v="0"/>
    <x v="4"/>
    <n v="12"/>
    <n v="86.2"/>
    <n v="61.3"/>
    <n v="57"/>
    <n v="-4.2999999999999972"/>
    <x v="0"/>
    <x v="0"/>
    <x v="0"/>
    <x v="0"/>
    <s v="D"/>
    <n v="0"/>
  </r>
  <r>
    <n v="14"/>
    <s v="Male"/>
    <n v="8"/>
    <s v="Private-Unaided"/>
    <s v="Urban"/>
    <n v="4"/>
    <n v="0"/>
    <x v="3"/>
    <n v="938509"/>
    <s v="Managerial / Executive"/>
    <s v="Clerical / Service"/>
    <n v="1"/>
    <n v="1"/>
    <n v="2.2999999999999998"/>
    <s v="No Scholarship"/>
    <x v="0"/>
    <x v="1"/>
    <n v="11.9"/>
    <n v="97.9"/>
    <n v="68.3"/>
    <n v="76.400000000000006"/>
    <n v="8.1000000000000085"/>
    <x v="0"/>
    <x v="0"/>
    <x v="0"/>
    <x v="2"/>
    <s v="B"/>
    <n v="0"/>
  </r>
  <r>
    <n v="17"/>
    <s v="Female"/>
    <n v="12"/>
    <s v="Government-Aided"/>
    <s v="Rural"/>
    <n v="5"/>
    <n v="1"/>
    <x v="1"/>
    <n v="87944"/>
    <s v="Clerical / Service"/>
    <s v="Clerical / Service"/>
    <n v="0"/>
    <n v="0"/>
    <n v="6.3"/>
    <s v="Full"/>
    <x v="0"/>
    <x v="1"/>
    <n v="12.2"/>
    <n v="68.400000000000006"/>
    <n v="67"/>
    <n v="79.2"/>
    <n v="12.200000000000003"/>
    <x v="0"/>
    <x v="1"/>
    <x v="1"/>
    <x v="1"/>
    <s v="B"/>
    <n v="0"/>
  </r>
  <r>
    <n v="12"/>
    <s v="Female"/>
    <n v="7"/>
    <s v="Private-Unaided"/>
    <s v="Semi-Urban"/>
    <n v="4"/>
    <n v="0"/>
    <x v="1"/>
    <n v="91108"/>
    <s v="Skilled Labor / Trade"/>
    <s v="Business / Self-Employed"/>
    <n v="0"/>
    <n v="0"/>
    <n v="3.5"/>
    <s v="No Scholarship"/>
    <x v="0"/>
    <x v="1"/>
    <n v="13.2"/>
    <n v="99.1"/>
    <n v="52.6"/>
    <n v="66.7"/>
    <n v="14.100000000000001"/>
    <x v="0"/>
    <x v="1"/>
    <x v="0"/>
    <x v="2"/>
    <s v="C"/>
    <n v="0"/>
  </r>
  <r>
    <n v="14"/>
    <s v="Male"/>
    <n v="9"/>
    <s v="Private-Unaided"/>
    <s v="Semi-Urban"/>
    <n v="3"/>
    <n v="0"/>
    <x v="3"/>
    <n v="1304184"/>
    <s v="Skilled Labor / Trade"/>
    <s v="Professional"/>
    <n v="1"/>
    <n v="1"/>
    <m/>
    <s v="Partial"/>
    <x v="1"/>
    <x v="0"/>
    <n v="18.899999999999999"/>
    <n v="96.3"/>
    <n v="64.3"/>
    <n v="70.400000000000006"/>
    <n v="6.1000000000000085"/>
    <x v="0"/>
    <x v="0"/>
    <x v="0"/>
    <x v="2"/>
    <s v="C"/>
    <n v="0"/>
  </r>
  <r>
    <n v="15"/>
    <s v="Female"/>
    <n v="9"/>
    <s v="Private-Unaided"/>
    <s v="Urban"/>
    <n v="5"/>
    <n v="0"/>
    <x v="1"/>
    <n v="64614"/>
    <s v="Skilled Labor / Trade"/>
    <s v="Unemployed"/>
    <n v="1"/>
    <n v="0"/>
    <n v="0.4"/>
    <s v="No Scholarship"/>
    <x v="0"/>
    <x v="0"/>
    <n v="23.2"/>
    <n v="84.9"/>
    <n v="51.2"/>
    <n v="59.3"/>
    <n v="8.0999999999999943"/>
    <x v="0"/>
    <x v="0"/>
    <x v="0"/>
    <x v="0"/>
    <s v="D"/>
    <n v="0"/>
  </r>
  <r>
    <n v="13"/>
    <s v="Male"/>
    <n v="9"/>
    <s v="Government"/>
    <s v="Urban"/>
    <n v="6"/>
    <n v="1"/>
    <x v="3"/>
    <n v="885700"/>
    <s v="Professional"/>
    <s v="Professional"/>
    <n v="1"/>
    <n v="1"/>
    <n v="0.8"/>
    <s v="No Scholarship"/>
    <x v="1"/>
    <x v="4"/>
    <n v="21.7"/>
    <n v="85.1"/>
    <n v="69.3"/>
    <n v="15.9"/>
    <n v="-53.4"/>
    <x v="1"/>
    <x v="0"/>
    <x v="0"/>
    <x v="0"/>
    <s v="F"/>
    <n v="1"/>
  </r>
  <r>
    <n v="15"/>
    <s v="Female"/>
    <n v="10"/>
    <s v="Private-Unaided"/>
    <s v="Semi-Urban"/>
    <n v="3"/>
    <n v="1"/>
    <x v="2"/>
    <n v="336427"/>
    <s v="Business / Self-Employed"/>
    <s v="Homemaker"/>
    <n v="1"/>
    <n v="0"/>
    <n v="3.9"/>
    <s v="No Scholarship"/>
    <x v="0"/>
    <x v="4"/>
    <n v="19"/>
    <n v="92.3"/>
    <n v="67.599999999999994"/>
    <n v="79.599999999999994"/>
    <n v="12"/>
    <x v="0"/>
    <x v="1"/>
    <x v="0"/>
    <x v="2"/>
    <s v="B"/>
    <n v="0"/>
  </r>
  <r>
    <n v="11"/>
    <s v="Female"/>
    <n v="6"/>
    <s v="Private-Unaided"/>
    <s v="Urban"/>
    <n v="3"/>
    <n v="1"/>
    <x v="0"/>
    <n v="675045"/>
    <s v="Professional"/>
    <s v="Business / Self-Employed"/>
    <n v="0"/>
    <n v="0"/>
    <n v="1"/>
    <s v="No Scholarship"/>
    <x v="0"/>
    <x v="0"/>
    <n v="14.8"/>
    <n v="94.5"/>
    <n v="76.099999999999994"/>
    <n v="74.2"/>
    <n v="-1.8999999999999915"/>
    <x v="0"/>
    <x v="0"/>
    <x v="0"/>
    <x v="2"/>
    <s v="C"/>
    <n v="0"/>
  </r>
  <r>
    <n v="16"/>
    <s v="Male"/>
    <n v="12"/>
    <s v="Private-Unaided"/>
    <s v="Urban"/>
    <n v="5"/>
    <n v="0"/>
    <x v="0"/>
    <n v="642405"/>
    <s v="Professional"/>
    <s v="Unemployed"/>
    <n v="1"/>
    <n v="0"/>
    <n v="1"/>
    <s v="No Scholarship"/>
    <x v="1"/>
    <x v="1"/>
    <n v="16.7"/>
    <n v="75.3"/>
    <n v="71.2"/>
    <n v="73.599999999999994"/>
    <n v="2.3999999999999915"/>
    <x v="0"/>
    <x v="0"/>
    <x v="0"/>
    <x v="0"/>
    <s v="C"/>
    <n v="0"/>
  </r>
  <r>
    <n v="12"/>
    <s v="Male"/>
    <n v="7"/>
    <s v="Government"/>
    <s v="Semi-Urban"/>
    <n v="6"/>
    <n v="0"/>
    <x v="1"/>
    <n v="113252"/>
    <s v="Skilled Labor / Trade"/>
    <s v="Skilled Labor / Trade"/>
    <n v="1"/>
    <n v="1"/>
    <n v="7.2"/>
    <s v="No Scholarship"/>
    <x v="0"/>
    <x v="4"/>
    <n v="22.5"/>
    <n v="83.9"/>
    <n v="54.6"/>
    <n v="69.599999999999994"/>
    <n v="14.999999999999993"/>
    <x v="0"/>
    <x v="1"/>
    <x v="1"/>
    <x v="0"/>
    <s v="C"/>
    <n v="0"/>
  </r>
  <r>
    <n v="13"/>
    <s v="Female"/>
    <n v="7"/>
    <s v="Government-Aided"/>
    <s v="Semi-Urban"/>
    <n v="5"/>
    <n v="0"/>
    <x v="4"/>
    <n v="2852493"/>
    <s v="Managerial / Executive"/>
    <s v="Professional"/>
    <n v="1"/>
    <n v="1"/>
    <n v="2.2999999999999998"/>
    <s v="No Scholarship"/>
    <x v="0"/>
    <x v="1"/>
    <n v="16.100000000000001"/>
    <n v="81.900000000000006"/>
    <n v="68.5"/>
    <n v="83.3"/>
    <n v="14.799999999999997"/>
    <x v="0"/>
    <x v="1"/>
    <x v="0"/>
    <x v="0"/>
    <s v="B"/>
    <n v="0"/>
  </r>
  <r>
    <n v="17"/>
    <s v="Female"/>
    <n v="11"/>
    <s v="Private-Unaided"/>
    <s v="Semi-Urban"/>
    <n v="6"/>
    <n v="0"/>
    <x v="0"/>
    <n v="593634"/>
    <s v="Clerical / Service"/>
    <s v="Managerial / Executive"/>
    <n v="1"/>
    <n v="1"/>
    <n v="1.7"/>
    <s v="No Scholarship"/>
    <x v="0"/>
    <x v="1"/>
    <n v="17"/>
    <n v="78.900000000000006"/>
    <n v="61.5"/>
    <n v="63.8"/>
    <n v="2.2999999999999972"/>
    <x v="0"/>
    <x v="0"/>
    <x v="0"/>
    <x v="0"/>
    <s v="C"/>
    <n v="0"/>
  </r>
  <r>
    <n v="14"/>
    <s v="Male"/>
    <n v="8"/>
    <s v="Private-Unaided"/>
    <s v="Rural"/>
    <n v="5"/>
    <n v="0"/>
    <x v="2"/>
    <n v="185500"/>
    <s v="Clerical / Service"/>
    <s v="Business / Self-Employed"/>
    <n v="1"/>
    <n v="0"/>
    <n v="4.0999999999999996"/>
    <s v="No Scholarship"/>
    <x v="0"/>
    <x v="0"/>
    <n v="14.6"/>
    <n v="79.5"/>
    <n v="59.2"/>
    <n v="64.7"/>
    <n v="5.5"/>
    <x v="0"/>
    <x v="0"/>
    <x v="0"/>
    <x v="0"/>
    <s v="C"/>
    <n v="0"/>
  </r>
  <r>
    <n v="17"/>
    <s v="Female"/>
    <n v="11"/>
    <s v="Private-Unaided"/>
    <s v="Rural"/>
    <n v="7"/>
    <n v="0"/>
    <x v="1"/>
    <n v="73301"/>
    <s v="Unskilled Labor"/>
    <s v="Unemployed"/>
    <n v="0"/>
    <n v="0"/>
    <n v="4"/>
    <s v="Partial"/>
    <x v="0"/>
    <x v="1"/>
    <n v="9.8000000000000007"/>
    <n v="92.7"/>
    <n v="56.3"/>
    <n v="65.900000000000006"/>
    <n v="9.6000000000000085"/>
    <x v="0"/>
    <x v="0"/>
    <x v="0"/>
    <x v="2"/>
    <s v="C"/>
    <n v="0"/>
  </r>
  <r>
    <n v="16"/>
    <s v="Male"/>
    <n v="12"/>
    <s v="Government-Aided"/>
    <s v="Semi-Urban"/>
    <n v="3"/>
    <n v="0"/>
    <x v="2"/>
    <n v="292973"/>
    <s v="Managerial / Executive"/>
    <s v="Unemployed"/>
    <n v="1"/>
    <n v="0"/>
    <n v="0.6"/>
    <s v="No Scholarship"/>
    <x v="0"/>
    <x v="2"/>
    <n v="5.5"/>
    <n v="83"/>
    <n v="60.4"/>
    <n v="63.5"/>
    <n v="3.1000000000000014"/>
    <x v="0"/>
    <x v="0"/>
    <x v="0"/>
    <x v="0"/>
    <s v="C"/>
    <n v="0"/>
  </r>
  <r>
    <n v="17"/>
    <s v="Female"/>
    <n v="11"/>
    <s v="Private-Unaided"/>
    <s v="Rural"/>
    <n v="8"/>
    <n v="0"/>
    <x v="0"/>
    <n v="669720"/>
    <s v="Clerical / Service"/>
    <s v="Professional"/>
    <n v="0"/>
    <n v="0"/>
    <n v="3.8"/>
    <s v="No Scholarship"/>
    <x v="0"/>
    <x v="4"/>
    <n v="15.3"/>
    <n v="82.9"/>
    <n v="46.2"/>
    <n v="56.5"/>
    <n v="10.299999999999997"/>
    <x v="0"/>
    <x v="1"/>
    <x v="0"/>
    <x v="0"/>
    <s v="D"/>
    <n v="0"/>
  </r>
  <r>
    <n v="16"/>
    <s v="Male"/>
    <n v="12"/>
    <s v="Government-Aided"/>
    <s v="Rural"/>
    <n v="2"/>
    <n v="0"/>
    <x v="1"/>
    <n v="87769"/>
    <s v="Skilled Labor / Trade"/>
    <s v="Professional"/>
    <n v="0"/>
    <n v="1"/>
    <n v="6.5"/>
    <s v="No Scholarship"/>
    <x v="0"/>
    <x v="1"/>
    <n v="16.399999999999999"/>
    <n v="86.5"/>
    <n v="70.900000000000006"/>
    <n v="64.099999999999994"/>
    <n v="-6.8000000000000114"/>
    <x v="0"/>
    <x v="0"/>
    <x v="1"/>
    <x v="0"/>
    <s v="C"/>
    <n v="0"/>
  </r>
  <r>
    <n v="17"/>
    <s v="Female"/>
    <n v="11"/>
    <s v="Private-Unaided"/>
    <s v="Urban"/>
    <n v="4"/>
    <n v="0"/>
    <x v="0"/>
    <n v="382071"/>
    <s v="Unemployed"/>
    <s v="Homemaker"/>
    <n v="1"/>
    <n v="0"/>
    <n v="0.4"/>
    <s v="No Scholarship"/>
    <x v="1"/>
    <x v="4"/>
    <n v="19.399999999999999"/>
    <n v="93.5"/>
    <n v="50.4"/>
    <n v="71"/>
    <n v="20.6"/>
    <x v="0"/>
    <x v="1"/>
    <x v="0"/>
    <x v="2"/>
    <s v="C"/>
    <n v="0"/>
  </r>
  <r>
    <n v="13"/>
    <s v="Male"/>
    <n v="8"/>
    <s v="Private-Unaided"/>
    <s v="Semi-Urban"/>
    <n v="5"/>
    <n v="0"/>
    <x v="3"/>
    <n v="978683"/>
    <s v="Managerial / Executive"/>
    <s v="Homemaker"/>
    <n v="1"/>
    <n v="0"/>
    <n v="5.8"/>
    <s v="No Scholarship"/>
    <x v="1"/>
    <x v="1"/>
    <n v="20"/>
    <n v="91.6"/>
    <n v="65.2"/>
    <n v="58.5"/>
    <n v="-6.7000000000000028"/>
    <x v="0"/>
    <x v="0"/>
    <x v="1"/>
    <x v="2"/>
    <s v="D"/>
    <n v="0"/>
  </r>
  <r>
    <n v="15"/>
    <s v="Female"/>
    <n v="9"/>
    <s v="Private-Unaided"/>
    <s v="Urban"/>
    <n v="4"/>
    <n v="0"/>
    <x v="2"/>
    <n v="201733"/>
    <s v="Skilled Labor / Trade"/>
    <s v="Business / Self-Employed"/>
    <n v="0"/>
    <n v="1"/>
    <n v="2.1"/>
    <s v="No Scholarship"/>
    <x v="0"/>
    <x v="0"/>
    <n v="18.3"/>
    <n v="92.2"/>
    <n v="56.4"/>
    <n v="77.2"/>
    <n v="20.800000000000004"/>
    <x v="0"/>
    <x v="1"/>
    <x v="0"/>
    <x v="2"/>
    <s v="B"/>
    <n v="0"/>
  </r>
  <r>
    <n v="10"/>
    <s v="Male"/>
    <n v="6"/>
    <s v="Government-Aided"/>
    <s v="Rural"/>
    <n v="2"/>
    <n v="0"/>
    <x v="2"/>
    <n v="298126"/>
    <s v="Professional"/>
    <s v="Unemployed"/>
    <n v="0"/>
    <n v="0"/>
    <n v="4.9000000000000004"/>
    <s v="Partial"/>
    <x v="0"/>
    <x v="3"/>
    <n v="8.1999999999999993"/>
    <n v="93.6"/>
    <n v="53.2"/>
    <n v="51.9"/>
    <n v="-1.3000000000000043"/>
    <x v="0"/>
    <x v="0"/>
    <x v="0"/>
    <x v="2"/>
    <s v="D"/>
    <n v="0"/>
  </r>
  <r>
    <n v="13"/>
    <s v="Other"/>
    <n v="8"/>
    <s v="Government"/>
    <s v="Semi-Urban"/>
    <n v="7"/>
    <n v="0"/>
    <x v="0"/>
    <n v="399390"/>
    <s v="Unemployed"/>
    <s v="Business / Self-Employed"/>
    <n v="1"/>
    <n v="1"/>
    <n v="1.4"/>
    <s v="Full"/>
    <x v="0"/>
    <x v="4"/>
    <n v="12.3"/>
    <n v="80.400000000000006"/>
    <n v="65.400000000000006"/>
    <n v="69.5"/>
    <n v="4.0999999999999943"/>
    <x v="0"/>
    <x v="0"/>
    <x v="0"/>
    <x v="0"/>
    <s v="C"/>
    <n v="0"/>
  </r>
  <r>
    <n v="12"/>
    <s v="Male"/>
    <n v="8"/>
    <s v="Government"/>
    <s v="Semi-Urban"/>
    <n v="7"/>
    <n v="0"/>
    <x v="0"/>
    <n v="368596"/>
    <s v="Skilled Labor / Trade"/>
    <s v="Unskilled Labor"/>
    <n v="1"/>
    <n v="0"/>
    <n v="3.8"/>
    <s v="No Scholarship"/>
    <x v="0"/>
    <x v="0"/>
    <n v="14.8"/>
    <n v="80.7"/>
    <n v="58.5"/>
    <n v="88.1"/>
    <n v="29.599999999999994"/>
    <x v="0"/>
    <x v="1"/>
    <x v="0"/>
    <x v="0"/>
    <s v="B"/>
    <n v="0"/>
  </r>
  <r>
    <n v="12"/>
    <s v="Male"/>
    <n v="8"/>
    <s v="Government-Aided"/>
    <s v="Rural"/>
    <n v="5"/>
    <n v="0"/>
    <x v="3"/>
    <n v="1096907"/>
    <s v="Unemployed"/>
    <s v="Homemaker"/>
    <n v="1"/>
    <n v="0"/>
    <n v="3.3"/>
    <s v="No Scholarship"/>
    <x v="0"/>
    <x v="1"/>
    <n v="18.600000000000001"/>
    <n v="83.5"/>
    <n v="75.8"/>
    <n v="77.400000000000006"/>
    <n v="1.6000000000000085"/>
    <x v="0"/>
    <x v="0"/>
    <x v="0"/>
    <x v="0"/>
    <s v="B"/>
    <n v="0"/>
  </r>
  <r>
    <n v="11"/>
    <s v="Female"/>
    <n v="7"/>
    <s v="Private-Unaided"/>
    <s v="Semi-Urban"/>
    <n v="3"/>
    <n v="0"/>
    <x v="0"/>
    <n v="545585"/>
    <s v="Unskilled Labor"/>
    <s v="Managerial / Executive"/>
    <n v="0"/>
    <n v="0"/>
    <n v="3.4"/>
    <s v="Partial"/>
    <x v="1"/>
    <x v="0"/>
    <n v="22.6"/>
    <n v="85.3"/>
    <n v="61.3"/>
    <n v="73"/>
    <n v="11.700000000000003"/>
    <x v="0"/>
    <x v="1"/>
    <x v="0"/>
    <x v="0"/>
    <s v="C"/>
    <n v="0"/>
  </r>
  <r>
    <n v="11"/>
    <s v="Female"/>
    <n v="7"/>
    <s v="Government-Aided"/>
    <s v="Semi-Urban"/>
    <n v="4"/>
    <n v="0"/>
    <x v="0"/>
    <n v="622050"/>
    <s v="Business / Self-Employed"/>
    <s v="Skilled Labor / Trade"/>
    <n v="1"/>
    <n v="0"/>
    <n v="1.3"/>
    <s v="No Scholarship"/>
    <x v="0"/>
    <x v="0"/>
    <n v="17.8"/>
    <n v="86.8"/>
    <n v="69"/>
    <n v="74.5"/>
    <n v="5.5"/>
    <x v="0"/>
    <x v="0"/>
    <x v="0"/>
    <x v="0"/>
    <s v="C"/>
    <n v="0"/>
  </r>
  <r>
    <n v="14"/>
    <s v="Male"/>
    <n v="8"/>
    <s v="Private-Unaided"/>
    <s v="Rural"/>
    <n v="4"/>
    <n v="0"/>
    <x v="1"/>
    <n v="147234"/>
    <s v="Unemployed"/>
    <s v="Unskilled Labor"/>
    <n v="0"/>
    <n v="1"/>
    <n v="3.2"/>
    <s v="No Scholarship"/>
    <x v="0"/>
    <x v="2"/>
    <n v="10.5"/>
    <n v="78.3"/>
    <n v="43.8"/>
    <n v="56.9"/>
    <n v="13.100000000000001"/>
    <x v="0"/>
    <x v="1"/>
    <x v="0"/>
    <x v="0"/>
    <s v="D"/>
    <n v="0"/>
  </r>
  <r>
    <n v="15"/>
    <s v="Male"/>
    <n v="9"/>
    <s v="Government"/>
    <s v="Urban"/>
    <n v="4"/>
    <n v="0"/>
    <x v="1"/>
    <n v="69212"/>
    <s v="Professional"/>
    <s v="Business / Self-Employed"/>
    <n v="0"/>
    <n v="1"/>
    <n v="0.2"/>
    <s v="No Scholarship"/>
    <x v="0"/>
    <x v="4"/>
    <n v="14.9"/>
    <n v="87.9"/>
    <n v="73.7"/>
    <n v="84.5"/>
    <n v="10.799999999999997"/>
    <x v="0"/>
    <x v="1"/>
    <x v="0"/>
    <x v="0"/>
    <s v="B"/>
    <n v="0"/>
  </r>
  <r>
    <n v="11"/>
    <s v="Female"/>
    <n v="7"/>
    <s v="Government"/>
    <s v="Semi-Urban"/>
    <n v="4"/>
    <n v="1"/>
    <x v="2"/>
    <n v="206737"/>
    <s v="Managerial / Executive"/>
    <s v="Managerial / Executive"/>
    <n v="1"/>
    <n v="1"/>
    <n v="5.0999999999999996"/>
    <s v="Partial"/>
    <x v="0"/>
    <x v="1"/>
    <n v="9.8000000000000007"/>
    <n v="81"/>
    <n v="77.400000000000006"/>
    <n v="69"/>
    <n v="-8.4000000000000057"/>
    <x v="0"/>
    <x v="0"/>
    <x v="1"/>
    <x v="0"/>
    <s v="C"/>
    <n v="0"/>
  </r>
  <r>
    <n v="13"/>
    <s v="Female"/>
    <n v="7"/>
    <s v="Government-Aided"/>
    <s v="Rural"/>
    <n v="6"/>
    <n v="0"/>
    <x v="0"/>
    <n v="568584"/>
    <s v="Skilled Labor / Trade"/>
    <s v="Homemaker"/>
    <n v="1"/>
    <n v="1"/>
    <n v="2.7"/>
    <s v="Partial"/>
    <x v="0"/>
    <x v="4"/>
    <n v="13.8"/>
    <n v="77.2"/>
    <n v="60.4"/>
    <n v="59.1"/>
    <n v="-1.2999999999999972"/>
    <x v="0"/>
    <x v="0"/>
    <x v="0"/>
    <x v="0"/>
    <s v="D"/>
    <n v="0"/>
  </r>
  <r>
    <n v="13"/>
    <s v="Male"/>
    <n v="8"/>
    <s v="Private-Unaided"/>
    <s v="Semi-Urban"/>
    <n v="4"/>
    <n v="0"/>
    <x v="3"/>
    <n v="734377"/>
    <s v="Managerial / Executive"/>
    <s v="Professional"/>
    <n v="1"/>
    <n v="0"/>
    <n v="5.4"/>
    <s v="No Scholarship"/>
    <x v="1"/>
    <x v="0"/>
    <n v="16.2"/>
    <n v="92.1"/>
    <n v="68.8"/>
    <n v="84.8"/>
    <n v="16"/>
    <x v="0"/>
    <x v="1"/>
    <x v="1"/>
    <x v="2"/>
    <s v="B"/>
    <n v="0"/>
  </r>
  <r>
    <n v="17"/>
    <s v="Male"/>
    <n v="11"/>
    <s v="Government"/>
    <s v="Urban"/>
    <n v="4"/>
    <n v="0"/>
    <x v="4"/>
    <n v="4567641"/>
    <s v="Clerical / Service"/>
    <s v="Clerical / Service"/>
    <n v="1"/>
    <n v="1"/>
    <n v="1.6"/>
    <s v="No Scholarship"/>
    <x v="1"/>
    <x v="1"/>
    <n v="14.5"/>
    <n v="99.6"/>
    <n v="67.900000000000006"/>
    <n v="77.099999999999994"/>
    <n v="9.1999999999999886"/>
    <x v="0"/>
    <x v="0"/>
    <x v="0"/>
    <x v="2"/>
    <s v="B"/>
    <n v="0"/>
  </r>
  <r>
    <n v="14"/>
    <s v="Male"/>
    <n v="10"/>
    <s v="Private-Unaided"/>
    <s v="Rural"/>
    <n v="4"/>
    <n v="0"/>
    <x v="3"/>
    <n v="1219773"/>
    <s v="Clerical / Service"/>
    <s v="Clerical / Service"/>
    <n v="1"/>
    <n v="0"/>
    <n v="1.3"/>
    <s v="No Scholarship"/>
    <x v="1"/>
    <x v="0"/>
    <n v="19.5"/>
    <n v="89.3"/>
    <n v="72.7"/>
    <n v="74.400000000000006"/>
    <n v="1.7000000000000028"/>
    <x v="0"/>
    <x v="0"/>
    <x v="0"/>
    <x v="0"/>
    <s v="C"/>
    <n v="0"/>
  </r>
  <r>
    <n v="12"/>
    <s v="Female"/>
    <n v="7"/>
    <s v="Private-Unaided"/>
    <s v="Urban"/>
    <n v="5"/>
    <n v="0"/>
    <x v="0"/>
    <n v="431165"/>
    <s v="Business / Self-Employed"/>
    <s v="Homemaker"/>
    <n v="1"/>
    <n v="0"/>
    <n v="1.2"/>
    <s v="No Scholarship"/>
    <x v="0"/>
    <x v="4"/>
    <n v="9.6"/>
    <n v="68.400000000000006"/>
    <n v="49.3"/>
    <n v="57.1"/>
    <n v="7.8000000000000043"/>
    <x v="0"/>
    <x v="0"/>
    <x v="0"/>
    <x v="1"/>
    <s v="D"/>
    <n v="0"/>
  </r>
  <r>
    <n v="11"/>
    <s v="Male"/>
    <n v="6"/>
    <s v="Government"/>
    <s v="Rural"/>
    <n v="6"/>
    <n v="0"/>
    <x v="0"/>
    <n v="674109"/>
    <s v="Professional"/>
    <s v="Unskilled Labor"/>
    <n v="1"/>
    <n v="0"/>
    <n v="14"/>
    <s v="No Scholarship"/>
    <x v="0"/>
    <x v="1"/>
    <n v="9"/>
    <n v="97.4"/>
    <n v="50.9"/>
    <n v="60.7"/>
    <n v="9.8000000000000043"/>
    <x v="0"/>
    <x v="0"/>
    <x v="1"/>
    <x v="2"/>
    <s v="C"/>
    <n v="0"/>
  </r>
  <r>
    <n v="12"/>
    <s v="Female"/>
    <n v="7"/>
    <s v="Government"/>
    <s v="Urban"/>
    <n v="3"/>
    <n v="0"/>
    <x v="3"/>
    <n v="860864"/>
    <s v="Skilled Labor / Trade"/>
    <s v="Managerial / Executive"/>
    <n v="0"/>
    <n v="0"/>
    <n v="0.9"/>
    <s v="No Scholarship"/>
    <x v="0"/>
    <x v="3"/>
    <n v="18"/>
    <n v="90.8"/>
    <n v="69.099999999999994"/>
    <n v="90.1"/>
    <n v="21"/>
    <x v="0"/>
    <x v="1"/>
    <x v="0"/>
    <x v="2"/>
    <s v="A"/>
    <n v="0"/>
  </r>
  <r>
    <n v="11"/>
    <s v="Female"/>
    <n v="6"/>
    <s v="Government"/>
    <s v="Rural"/>
    <n v="7"/>
    <n v="0"/>
    <x v="2"/>
    <n v="324576"/>
    <s v="Managerial / Executive"/>
    <s v="Business / Self-Employed"/>
    <n v="0"/>
    <n v="0"/>
    <n v="6.5"/>
    <s v="No Scholarship"/>
    <x v="1"/>
    <x v="4"/>
    <n v="11.6"/>
    <n v="81.8"/>
    <n v="60"/>
    <n v="61.7"/>
    <n v="1.7000000000000028"/>
    <x v="0"/>
    <x v="0"/>
    <x v="1"/>
    <x v="0"/>
    <s v="C"/>
    <n v="0"/>
  </r>
  <r>
    <n v="15"/>
    <s v="Female"/>
    <n v="11"/>
    <s v="Private-Unaided"/>
    <s v="Urban"/>
    <n v="6"/>
    <n v="0"/>
    <x v="4"/>
    <n v="3207248"/>
    <s v="Professional"/>
    <s v="Unskilled Labor"/>
    <n v="1"/>
    <n v="0"/>
    <n v="0.9"/>
    <s v="No Scholarship"/>
    <x v="1"/>
    <x v="0"/>
    <n v="27.1"/>
    <n v="100"/>
    <n v="71.900000000000006"/>
    <n v="78.5"/>
    <n v="6.5999999999999943"/>
    <x v="0"/>
    <x v="0"/>
    <x v="0"/>
    <x v="2"/>
    <s v="B"/>
    <n v="0"/>
  </r>
  <r>
    <n v="12"/>
    <s v="Male"/>
    <n v="6"/>
    <s v="Government-Aided"/>
    <s v="Rural"/>
    <n v="5"/>
    <n v="0"/>
    <x v="3"/>
    <n v="774649"/>
    <s v="Skilled Labor / Trade"/>
    <s v="Professional"/>
    <n v="1"/>
    <n v="1"/>
    <n v="1.6"/>
    <s v="No Scholarship"/>
    <x v="1"/>
    <x v="0"/>
    <n v="22.8"/>
    <n v="82.5"/>
    <n v="77.599999999999994"/>
    <n v="69.8"/>
    <n v="-7.7999999999999972"/>
    <x v="0"/>
    <x v="0"/>
    <x v="0"/>
    <x v="0"/>
    <s v="C"/>
    <n v="0"/>
  </r>
  <r>
    <n v="14"/>
    <s v="Female"/>
    <n v="10"/>
    <s v="Government"/>
    <s v="Urban"/>
    <n v="2"/>
    <n v="0"/>
    <x v="1"/>
    <n v="84166"/>
    <s v="Skilled Labor / Trade"/>
    <s v="Unemployed"/>
    <n v="0"/>
    <n v="0"/>
    <n v="1.2"/>
    <s v="No Scholarship"/>
    <x v="0"/>
    <x v="0"/>
    <n v="14.6"/>
    <n v="87"/>
    <n v="49.2"/>
    <n v="51.8"/>
    <n v="2.5999999999999943"/>
    <x v="0"/>
    <x v="0"/>
    <x v="0"/>
    <x v="0"/>
    <s v="D"/>
    <n v="0"/>
  </r>
  <r>
    <n v="11"/>
    <s v="Female"/>
    <n v="6"/>
    <s v="Private-Unaided"/>
    <s v="Semi-Urban"/>
    <n v="2"/>
    <n v="0"/>
    <x v="1"/>
    <n v="149511"/>
    <s v="Unemployed"/>
    <s v="Professional"/>
    <n v="1"/>
    <n v="1"/>
    <n v="3.4"/>
    <s v="Partial"/>
    <x v="0"/>
    <x v="3"/>
    <n v="8.6"/>
    <n v="95.6"/>
    <n v="56.8"/>
    <n v="65.400000000000006"/>
    <n v="8.6000000000000085"/>
    <x v="0"/>
    <x v="0"/>
    <x v="0"/>
    <x v="2"/>
    <s v="C"/>
    <n v="0"/>
  </r>
  <r>
    <n v="12"/>
    <s v="Female"/>
    <n v="8"/>
    <s v="Government"/>
    <s v="Rural"/>
    <n v="3"/>
    <n v="0"/>
    <x v="0"/>
    <n v="643146"/>
    <s v="Clerical / Service"/>
    <s v="Unemployed"/>
    <n v="0"/>
    <n v="0"/>
    <n v="11.9"/>
    <s v="No Scholarship"/>
    <x v="0"/>
    <x v="0"/>
    <n v="16.2"/>
    <n v="79.3"/>
    <n v="53.9"/>
    <n v="60.5"/>
    <n v="6.6000000000000014"/>
    <x v="0"/>
    <x v="0"/>
    <x v="1"/>
    <x v="0"/>
    <s v="C"/>
    <n v="0"/>
  </r>
  <r>
    <n v="13"/>
    <s v="Male"/>
    <n v="9"/>
    <s v="Private-Unaided"/>
    <s v="Urban"/>
    <n v="5"/>
    <n v="0"/>
    <x v="0"/>
    <n v="631350"/>
    <s v="Clerical / Service"/>
    <s v="Managerial / Executive"/>
    <n v="1"/>
    <n v="0"/>
    <n v="3.5"/>
    <s v="No Scholarship"/>
    <x v="0"/>
    <x v="0"/>
    <n v="13.5"/>
    <n v="98.4"/>
    <n v="74.2"/>
    <n v="72.599999999999994"/>
    <n v="-1.6000000000000085"/>
    <x v="0"/>
    <x v="0"/>
    <x v="0"/>
    <x v="2"/>
    <s v="C"/>
    <n v="0"/>
  </r>
  <r>
    <n v="17"/>
    <s v="Female"/>
    <n v="11"/>
    <s v="Government-Aided"/>
    <s v="Semi-Urban"/>
    <n v="6"/>
    <n v="1"/>
    <x v="0"/>
    <n v="528499"/>
    <s v="Clerical / Service"/>
    <s v="Unskilled Labor"/>
    <n v="0"/>
    <n v="0"/>
    <m/>
    <s v="No Scholarship"/>
    <x v="0"/>
    <x v="0"/>
    <n v="19"/>
    <n v="87"/>
    <n v="75.7"/>
    <n v="72.7"/>
    <n v="-3"/>
    <x v="0"/>
    <x v="0"/>
    <x v="0"/>
    <x v="0"/>
    <s v="C"/>
    <n v="0"/>
  </r>
  <r>
    <n v="13"/>
    <s v="Male"/>
    <n v="7"/>
    <s v="Private-Unaided"/>
    <s v="Semi-Urban"/>
    <n v="7"/>
    <n v="0"/>
    <x v="0"/>
    <n v="623156"/>
    <s v="Clerical / Service"/>
    <s v="Homemaker"/>
    <n v="1"/>
    <n v="1"/>
    <n v="2.6"/>
    <s v="No Scholarship"/>
    <x v="0"/>
    <x v="3"/>
    <n v="17.8"/>
    <n v="77.5"/>
    <n v="82.9"/>
    <n v="65.2"/>
    <n v="-17.700000000000003"/>
    <x v="0"/>
    <x v="0"/>
    <x v="0"/>
    <x v="0"/>
    <s v="C"/>
    <n v="0"/>
  </r>
  <r>
    <n v="11"/>
    <s v="Female"/>
    <n v="7"/>
    <s v="Government"/>
    <s v="Urban"/>
    <n v="4"/>
    <n v="0"/>
    <x v="1"/>
    <n v="71523"/>
    <s v="Professional"/>
    <s v="Unemployed"/>
    <n v="0"/>
    <n v="1"/>
    <n v="0.2"/>
    <s v="Full"/>
    <x v="0"/>
    <x v="0"/>
    <n v="12.2"/>
    <n v="75.599999999999994"/>
    <n v="51.1"/>
    <n v="72.8"/>
    <n v="21.699999999999996"/>
    <x v="0"/>
    <x v="1"/>
    <x v="0"/>
    <x v="0"/>
    <s v="C"/>
    <n v="0"/>
  </r>
  <r>
    <n v="16"/>
    <s v="Male"/>
    <n v="11"/>
    <s v="Private-Unaided"/>
    <s v="Rural"/>
    <n v="4"/>
    <n v="0"/>
    <x v="0"/>
    <n v="441249"/>
    <s v="Unemployed"/>
    <s v="Clerical / Service"/>
    <n v="0"/>
    <n v="0"/>
    <n v="4.3"/>
    <s v="Partial"/>
    <x v="0"/>
    <x v="4"/>
    <n v="14.4"/>
    <n v="70.900000000000006"/>
    <n v="61.8"/>
    <n v="73.2"/>
    <n v="11.400000000000006"/>
    <x v="0"/>
    <x v="1"/>
    <x v="0"/>
    <x v="1"/>
    <s v="C"/>
    <n v="0"/>
  </r>
  <r>
    <n v="13"/>
    <s v="Male"/>
    <n v="8"/>
    <s v="Government"/>
    <s v="Rural"/>
    <n v="4"/>
    <n v="0"/>
    <x v="4"/>
    <n v="5507268"/>
    <s v="Managerial / Executive"/>
    <s v="Professional"/>
    <n v="0"/>
    <n v="1"/>
    <n v="11.3"/>
    <s v="No Scholarship"/>
    <x v="1"/>
    <x v="0"/>
    <n v="22.3"/>
    <n v="94.4"/>
    <n v="84.4"/>
    <n v="85"/>
    <n v="0.59999999999999432"/>
    <x v="0"/>
    <x v="0"/>
    <x v="1"/>
    <x v="2"/>
    <s v="B"/>
    <n v="0"/>
  </r>
  <r>
    <n v="14"/>
    <s v="Male"/>
    <n v="8"/>
    <s v="Government-Aided"/>
    <s v="Rural"/>
    <n v="4"/>
    <n v="0"/>
    <x v="3"/>
    <n v="893756"/>
    <s v="Clerical / Service"/>
    <s v="Professional"/>
    <n v="0"/>
    <n v="0"/>
    <n v="6"/>
    <s v="No Scholarship"/>
    <x v="1"/>
    <x v="3"/>
    <n v="16.2"/>
    <n v="88.5"/>
    <n v="74.900000000000006"/>
    <n v="78.400000000000006"/>
    <n v="3.5"/>
    <x v="0"/>
    <x v="0"/>
    <x v="1"/>
    <x v="0"/>
    <s v="B"/>
    <n v="0"/>
  </r>
  <r>
    <n v="14"/>
    <s v="Male"/>
    <n v="9"/>
    <s v="Government"/>
    <s v="Urban"/>
    <n v="5"/>
    <n v="0"/>
    <x v="0"/>
    <n v="413532"/>
    <s v="Unemployed"/>
    <s v="Managerial / Executive"/>
    <n v="0"/>
    <n v="1"/>
    <n v="0.7"/>
    <s v="No Scholarship"/>
    <x v="1"/>
    <x v="1"/>
    <n v="16.600000000000001"/>
    <n v="82.8"/>
    <n v="70.5"/>
    <n v="69.5"/>
    <n v="-1"/>
    <x v="0"/>
    <x v="0"/>
    <x v="0"/>
    <x v="0"/>
    <s v="C"/>
    <n v="0"/>
  </r>
  <r>
    <n v="13"/>
    <s v="Female"/>
    <n v="9"/>
    <s v="Private-Unaided"/>
    <s v="Rural"/>
    <n v="3"/>
    <n v="0"/>
    <x v="2"/>
    <n v="201984"/>
    <s v="Unskilled Labor"/>
    <s v="Homemaker"/>
    <n v="0"/>
    <n v="0"/>
    <n v="10.199999999999999"/>
    <s v="No Scholarship"/>
    <x v="0"/>
    <x v="1"/>
    <n v="18.399999999999999"/>
    <n v="87.8"/>
    <n v="47.7"/>
    <n v="79.7"/>
    <n v="32"/>
    <x v="0"/>
    <x v="1"/>
    <x v="1"/>
    <x v="0"/>
    <s v="B"/>
    <n v="0"/>
  </r>
  <r>
    <n v="12"/>
    <s v="Female"/>
    <n v="7"/>
    <s v="Government"/>
    <s v="Semi-Urban"/>
    <n v="6"/>
    <n v="0"/>
    <x v="1"/>
    <n v="104584"/>
    <s v="Skilled Labor / Trade"/>
    <s v="Managerial / Executive"/>
    <n v="0"/>
    <n v="0"/>
    <n v="5.9"/>
    <s v="No Scholarship"/>
    <x v="0"/>
    <x v="1"/>
    <n v="17"/>
    <n v="77.5"/>
    <n v="67.7"/>
    <n v="65.900000000000006"/>
    <n v="-1.7999999999999972"/>
    <x v="0"/>
    <x v="0"/>
    <x v="1"/>
    <x v="0"/>
    <s v="C"/>
    <n v="0"/>
  </r>
  <r>
    <n v="13"/>
    <s v="Male"/>
    <n v="9"/>
    <s v="Government"/>
    <s v="Urban"/>
    <n v="4"/>
    <n v="1"/>
    <x v="2"/>
    <n v="189099"/>
    <s v="Skilled Labor / Trade"/>
    <s v="Unskilled Labor"/>
    <n v="0"/>
    <n v="0"/>
    <n v="0.7"/>
    <s v="Partial"/>
    <x v="0"/>
    <x v="4"/>
    <n v="14.5"/>
    <n v="79.2"/>
    <n v="39.4"/>
    <n v="54.7"/>
    <n v="15.300000000000004"/>
    <x v="0"/>
    <x v="1"/>
    <x v="0"/>
    <x v="0"/>
    <s v="D"/>
    <n v="0"/>
  </r>
  <r>
    <n v="16"/>
    <s v="Male"/>
    <n v="10"/>
    <s v="Private-Unaided"/>
    <s v="Urban"/>
    <n v="3"/>
    <n v="0"/>
    <x v="2"/>
    <n v="221913"/>
    <s v="Professional"/>
    <s v="Skilled Labor / Trade"/>
    <n v="1"/>
    <n v="1"/>
    <n v="1"/>
    <s v="No Scholarship"/>
    <x v="0"/>
    <x v="2"/>
    <n v="15.4"/>
    <n v="91.3"/>
    <n v="56"/>
    <n v="54.9"/>
    <n v="-1.1000000000000014"/>
    <x v="0"/>
    <x v="0"/>
    <x v="0"/>
    <x v="2"/>
    <s v="D"/>
    <n v="0"/>
  </r>
  <r>
    <n v="10"/>
    <s v="Male"/>
    <n v="6"/>
    <s v="Government"/>
    <s v="Semi-Urban"/>
    <n v="4"/>
    <n v="0"/>
    <x v="1"/>
    <n v="105288"/>
    <s v="Unemployed"/>
    <s v="Clerical / Service"/>
    <n v="0"/>
    <n v="1"/>
    <n v="2.2000000000000002"/>
    <s v="Full"/>
    <x v="0"/>
    <x v="4"/>
    <n v="14.3"/>
    <n v="80"/>
    <n v="56"/>
    <n v="71.2"/>
    <n v="15.200000000000003"/>
    <x v="0"/>
    <x v="1"/>
    <x v="0"/>
    <x v="0"/>
    <s v="C"/>
    <n v="0"/>
  </r>
  <r>
    <n v="18"/>
    <s v="Male"/>
    <n v="12"/>
    <s v="Government-Aided"/>
    <s v="Urban"/>
    <n v="5"/>
    <n v="0"/>
    <x v="2"/>
    <n v="250053"/>
    <s v="Skilled Labor / Trade"/>
    <s v="Business / Self-Employed"/>
    <n v="1"/>
    <n v="0"/>
    <n v="0.3"/>
    <s v="Partial"/>
    <x v="1"/>
    <x v="4"/>
    <n v="13.1"/>
    <n v="81.900000000000006"/>
    <n v="46.2"/>
    <n v="54.8"/>
    <n v="8.5999999999999943"/>
    <x v="0"/>
    <x v="0"/>
    <x v="0"/>
    <x v="0"/>
    <s v="D"/>
    <n v="0"/>
  </r>
  <r>
    <n v="16"/>
    <s v="Male"/>
    <n v="10"/>
    <s v="Government"/>
    <s v="Rural"/>
    <n v="6"/>
    <n v="0"/>
    <x v="2"/>
    <n v="282055"/>
    <s v="Unemployed"/>
    <s v="Unemployed"/>
    <n v="0"/>
    <n v="0"/>
    <n v="9.4"/>
    <s v="No Scholarship"/>
    <x v="0"/>
    <x v="1"/>
    <n v="10.3"/>
    <n v="74.900000000000006"/>
    <n v="45.5"/>
    <n v="46.9"/>
    <n v="1.3999999999999986"/>
    <x v="0"/>
    <x v="0"/>
    <x v="1"/>
    <x v="1"/>
    <s v="D"/>
    <n v="0"/>
  </r>
  <r>
    <n v="14"/>
    <s v="Female"/>
    <n v="8"/>
    <s v="Government-Aided"/>
    <s v="Rural"/>
    <n v="4"/>
    <n v="0"/>
    <x v="0"/>
    <n v="370483"/>
    <s v="Professional"/>
    <s v="Skilled Labor / Trade"/>
    <n v="0"/>
    <n v="0"/>
    <n v="6"/>
    <s v="No Scholarship"/>
    <x v="0"/>
    <x v="1"/>
    <n v="7"/>
    <n v="73.8"/>
    <n v="59.5"/>
    <n v="70.3"/>
    <n v="10.799999999999997"/>
    <x v="0"/>
    <x v="1"/>
    <x v="1"/>
    <x v="1"/>
    <s v="C"/>
    <n v="0"/>
  </r>
  <r>
    <n v="15"/>
    <s v="Male"/>
    <n v="10"/>
    <s v="Government"/>
    <s v="Rural"/>
    <n v="2"/>
    <n v="0"/>
    <x v="1"/>
    <n v="167250"/>
    <s v="Unskilled Labor"/>
    <s v="Unemployed"/>
    <n v="0"/>
    <n v="0"/>
    <n v="5.5"/>
    <s v="Partial"/>
    <x v="0"/>
    <x v="1"/>
    <n v="6.2"/>
    <n v="82.7"/>
    <n v="51"/>
    <n v="55.1"/>
    <n v="4.1000000000000014"/>
    <x v="0"/>
    <x v="0"/>
    <x v="1"/>
    <x v="0"/>
    <s v="D"/>
    <n v="0"/>
  </r>
  <r>
    <n v="15"/>
    <s v="Male"/>
    <n v="9"/>
    <s v="Private-Unaided"/>
    <s v="Urban"/>
    <n v="6"/>
    <n v="0"/>
    <x v="1"/>
    <n v="155330"/>
    <s v="Unemployed"/>
    <s v="Clerical / Service"/>
    <n v="1"/>
    <n v="0"/>
    <n v="1.8"/>
    <s v="No Scholarship"/>
    <x v="0"/>
    <x v="1"/>
    <n v="9.6999999999999993"/>
    <n v="97.6"/>
    <n v="67"/>
    <n v="65.900000000000006"/>
    <n v="-1.0999999999999943"/>
    <x v="0"/>
    <x v="0"/>
    <x v="0"/>
    <x v="2"/>
    <s v="C"/>
    <n v="0"/>
  </r>
  <r>
    <n v="11"/>
    <s v="Female"/>
    <n v="7"/>
    <s v="Government"/>
    <s v="Urban"/>
    <n v="4"/>
    <n v="1"/>
    <x v="4"/>
    <n v="1840052"/>
    <s v="Professional"/>
    <s v="Homemaker"/>
    <n v="1"/>
    <n v="1"/>
    <n v="0.6"/>
    <s v="No Scholarship"/>
    <x v="1"/>
    <x v="1"/>
    <n v="20.9"/>
    <n v="87"/>
    <n v="78.3"/>
    <n v="72.7"/>
    <n v="-5.5999999999999943"/>
    <x v="0"/>
    <x v="0"/>
    <x v="0"/>
    <x v="0"/>
    <s v="C"/>
    <n v="0"/>
  </r>
  <r>
    <n v="15"/>
    <s v="Male"/>
    <n v="10"/>
    <s v="Government-Aided"/>
    <s v="Rural"/>
    <n v="7"/>
    <n v="0"/>
    <x v="1"/>
    <n v="107126"/>
    <s v="Unemployed"/>
    <s v="Clerical / Service"/>
    <n v="1"/>
    <n v="0"/>
    <n v="2.2999999999999998"/>
    <s v="No Scholarship"/>
    <x v="0"/>
    <x v="0"/>
    <n v="13"/>
    <n v="97.5"/>
    <n v="60.8"/>
    <n v="68.3"/>
    <n v="7.5"/>
    <x v="0"/>
    <x v="0"/>
    <x v="0"/>
    <x v="2"/>
    <s v="C"/>
    <n v="0"/>
  </r>
  <r>
    <n v="14"/>
    <s v="Female"/>
    <n v="10"/>
    <s v="Government"/>
    <s v="Rural"/>
    <n v="6"/>
    <n v="0"/>
    <x v="2"/>
    <n v="285753"/>
    <s v="Clerical / Service"/>
    <s v="Homemaker"/>
    <n v="0"/>
    <n v="1"/>
    <n v="6"/>
    <s v="No Scholarship"/>
    <x v="1"/>
    <x v="1"/>
    <n v="8.6999999999999993"/>
    <n v="96.5"/>
    <n v="42"/>
    <n v="78.7"/>
    <n v="36.700000000000003"/>
    <x v="0"/>
    <x v="1"/>
    <x v="1"/>
    <x v="2"/>
    <s v="B"/>
    <n v="0"/>
  </r>
  <r>
    <n v="12"/>
    <s v="Male"/>
    <n v="6"/>
    <s v="Government"/>
    <s v="Urban"/>
    <n v="3"/>
    <n v="0"/>
    <x v="2"/>
    <n v="318044"/>
    <s v="Skilled Labor / Trade"/>
    <s v="Clerical / Service"/>
    <n v="1"/>
    <n v="0"/>
    <n v="0.6"/>
    <s v="Partial"/>
    <x v="0"/>
    <x v="0"/>
    <n v="18.7"/>
    <n v="89.2"/>
    <n v="69"/>
    <n v="77.599999999999994"/>
    <n v="8.5999999999999943"/>
    <x v="0"/>
    <x v="0"/>
    <x v="0"/>
    <x v="0"/>
    <s v="B"/>
    <n v="0"/>
  </r>
  <r>
    <n v="17"/>
    <s v="Male"/>
    <n v="12"/>
    <s v="Private-Unaided"/>
    <s v="Semi-Urban"/>
    <n v="5"/>
    <n v="0"/>
    <x v="3"/>
    <n v="726201"/>
    <s v="Managerial / Executive"/>
    <s v="Professional"/>
    <n v="1"/>
    <n v="1"/>
    <n v="2.2999999999999998"/>
    <s v="No Scholarship"/>
    <x v="0"/>
    <x v="1"/>
    <n v="17.5"/>
    <n v="98.7"/>
    <n v="74.2"/>
    <n v="72.8"/>
    <n v="-1.4000000000000057"/>
    <x v="0"/>
    <x v="0"/>
    <x v="0"/>
    <x v="2"/>
    <s v="C"/>
    <n v="0"/>
  </r>
  <r>
    <n v="12"/>
    <s v="Male"/>
    <n v="6"/>
    <s v="Government"/>
    <s v="Rural"/>
    <n v="5"/>
    <n v="0"/>
    <x v="2"/>
    <n v="348388"/>
    <s v="Business / Self-Employed"/>
    <s v="Unemployed"/>
    <n v="1"/>
    <n v="0"/>
    <n v="5.5"/>
    <s v="No Scholarship"/>
    <x v="1"/>
    <x v="0"/>
    <n v="19.5"/>
    <n v="83.2"/>
    <n v="37.1"/>
    <n v="47.7"/>
    <n v="10.600000000000001"/>
    <x v="0"/>
    <x v="1"/>
    <x v="1"/>
    <x v="0"/>
    <s v="D"/>
    <n v="0"/>
  </r>
  <r>
    <n v="14"/>
    <s v="Male"/>
    <n v="10"/>
    <s v="Private-Unaided"/>
    <s v="Urban"/>
    <n v="5"/>
    <n v="0"/>
    <x v="3"/>
    <n v="731316"/>
    <s v="Professional"/>
    <s v="Homemaker"/>
    <n v="1"/>
    <n v="0"/>
    <n v="1"/>
    <s v="No Scholarship"/>
    <x v="0"/>
    <x v="3"/>
    <n v="22.5"/>
    <n v="96.7"/>
    <n v="49.3"/>
    <n v="63.7"/>
    <n v="14.400000000000006"/>
    <x v="0"/>
    <x v="1"/>
    <x v="0"/>
    <x v="2"/>
    <s v="C"/>
    <n v="0"/>
  </r>
  <r>
    <n v="11"/>
    <s v="Male"/>
    <n v="6"/>
    <s v="Government-Aided"/>
    <s v="Rural"/>
    <n v="5"/>
    <n v="1"/>
    <x v="2"/>
    <n v="258179"/>
    <s v="Business / Self-Employed"/>
    <s v="Homemaker"/>
    <n v="0"/>
    <n v="1"/>
    <n v="6.2"/>
    <s v="Partial"/>
    <x v="0"/>
    <x v="0"/>
    <n v="16.899999999999999"/>
    <n v="86"/>
    <n v="85"/>
    <n v="88.4"/>
    <n v="3.4000000000000057"/>
    <x v="0"/>
    <x v="0"/>
    <x v="1"/>
    <x v="0"/>
    <s v="B"/>
    <n v="0"/>
  </r>
  <r>
    <n v="10"/>
    <s v="Other"/>
    <n v="6"/>
    <s v="Government"/>
    <s v="Semi-Urban"/>
    <n v="5"/>
    <n v="0"/>
    <x v="3"/>
    <n v="1274759"/>
    <s v="Business / Self-Employed"/>
    <s v="Business / Self-Employed"/>
    <n v="0"/>
    <n v="0"/>
    <n v="2.4"/>
    <s v="No Scholarship"/>
    <x v="0"/>
    <x v="4"/>
    <n v="8.6999999999999993"/>
    <n v="97.3"/>
    <n v="56.5"/>
    <n v="63.2"/>
    <n v="6.7000000000000028"/>
    <x v="0"/>
    <x v="0"/>
    <x v="0"/>
    <x v="2"/>
    <s v="C"/>
    <n v="0"/>
  </r>
  <r>
    <n v="14"/>
    <s v="Female"/>
    <n v="10"/>
    <s v="Government"/>
    <s v="Rural"/>
    <n v="6"/>
    <n v="0"/>
    <x v="2"/>
    <n v="299926"/>
    <s v="Professional"/>
    <s v="Managerial / Executive"/>
    <n v="0"/>
    <n v="1"/>
    <n v="8.5"/>
    <s v="Full"/>
    <x v="0"/>
    <x v="0"/>
    <n v="10.8"/>
    <n v="73"/>
    <n v="55.8"/>
    <n v="54.9"/>
    <n v="-0.89999999999999858"/>
    <x v="0"/>
    <x v="0"/>
    <x v="1"/>
    <x v="1"/>
    <s v="D"/>
    <n v="0"/>
  </r>
  <r>
    <n v="14"/>
    <s v="Female"/>
    <n v="9"/>
    <s v="Government"/>
    <s v="Rural"/>
    <n v="4"/>
    <n v="0"/>
    <x v="0"/>
    <n v="498257"/>
    <s v="Professional"/>
    <s v="Unemployed"/>
    <n v="1"/>
    <n v="0"/>
    <n v="2.6"/>
    <s v="No Scholarship"/>
    <x v="1"/>
    <x v="4"/>
    <n v="19"/>
    <n v="78.599999999999994"/>
    <n v="71.599999999999994"/>
    <n v="75.099999999999994"/>
    <n v="3.5"/>
    <x v="0"/>
    <x v="0"/>
    <x v="0"/>
    <x v="0"/>
    <s v="B"/>
    <n v="0"/>
  </r>
  <r>
    <n v="13"/>
    <s v="Male"/>
    <n v="7"/>
    <s v="Government"/>
    <s v="Rural"/>
    <n v="5"/>
    <n v="0"/>
    <x v="2"/>
    <n v="286677"/>
    <s v="Skilled Labor / Trade"/>
    <s v="Professional"/>
    <n v="0"/>
    <n v="0"/>
    <n v="17.2"/>
    <s v="No Scholarship"/>
    <x v="0"/>
    <x v="0"/>
    <n v="13.8"/>
    <n v="84.1"/>
    <n v="55.7"/>
    <n v="64.7"/>
    <n v="9"/>
    <x v="0"/>
    <x v="0"/>
    <x v="2"/>
    <x v="0"/>
    <s v="C"/>
    <n v="0"/>
  </r>
  <r>
    <n v="10"/>
    <s v="Male"/>
    <n v="6"/>
    <s v="Government"/>
    <s v="Urban"/>
    <n v="3"/>
    <n v="0"/>
    <x v="0"/>
    <n v="381384"/>
    <s v="Business / Self-Employed"/>
    <s v="Clerical / Service"/>
    <n v="1"/>
    <n v="0"/>
    <n v="3.8"/>
    <s v="No Scholarship"/>
    <x v="0"/>
    <x v="1"/>
    <n v="10.1"/>
    <n v="90.5"/>
    <n v="52.3"/>
    <n v="70.099999999999994"/>
    <n v="17.799999999999997"/>
    <x v="0"/>
    <x v="1"/>
    <x v="0"/>
    <x v="2"/>
    <s v="C"/>
    <n v="0"/>
  </r>
  <r>
    <n v="12"/>
    <s v="Male"/>
    <n v="7"/>
    <s v="Government"/>
    <s v="Urban"/>
    <n v="3"/>
    <n v="0"/>
    <x v="1"/>
    <n v="107802"/>
    <s v="Business / Self-Employed"/>
    <s v="Clerical / Service"/>
    <n v="0"/>
    <n v="0"/>
    <n v="3.7"/>
    <s v="No Scholarship"/>
    <x v="0"/>
    <x v="3"/>
    <n v="27"/>
    <n v="81.2"/>
    <n v="54.3"/>
    <n v="61.3"/>
    <n v="7"/>
    <x v="0"/>
    <x v="0"/>
    <x v="0"/>
    <x v="0"/>
    <s v="C"/>
    <n v="0"/>
  </r>
  <r>
    <n v="15"/>
    <s v="Male"/>
    <n v="11"/>
    <s v="Government-Aided"/>
    <s v="Rural"/>
    <n v="7"/>
    <n v="0"/>
    <x v="2"/>
    <n v="227677"/>
    <s v="Clerical / Service"/>
    <s v="Managerial / Executive"/>
    <n v="1"/>
    <n v="0"/>
    <n v="2.2999999999999998"/>
    <s v="No Scholarship"/>
    <x v="0"/>
    <x v="3"/>
    <n v="11.6"/>
    <n v="89.6"/>
    <n v="49.8"/>
    <n v="60.9"/>
    <n v="11.100000000000001"/>
    <x v="0"/>
    <x v="1"/>
    <x v="0"/>
    <x v="0"/>
    <s v="C"/>
    <n v="0"/>
  </r>
  <r>
    <n v="14"/>
    <s v="Male"/>
    <n v="9"/>
    <s v="Private-Unaided"/>
    <s v="Semi-Urban"/>
    <n v="4"/>
    <n v="0"/>
    <x v="2"/>
    <n v="260667"/>
    <s v="Unskilled Labor"/>
    <s v="Clerical / Service"/>
    <n v="0"/>
    <n v="0"/>
    <n v="3.6"/>
    <s v="Full"/>
    <x v="0"/>
    <x v="0"/>
    <n v="16.8"/>
    <n v="95.6"/>
    <n v="62.3"/>
    <n v="60.3"/>
    <n v="-2"/>
    <x v="0"/>
    <x v="0"/>
    <x v="0"/>
    <x v="2"/>
    <s v="C"/>
    <n v="0"/>
  </r>
  <r>
    <n v="12"/>
    <s v="Other"/>
    <n v="6"/>
    <s v="Government-Aided"/>
    <s v="Urban"/>
    <n v="4"/>
    <n v="0"/>
    <x v="0"/>
    <n v="648122"/>
    <s v="Professional"/>
    <s v="Unemployed"/>
    <n v="0"/>
    <n v="0"/>
    <n v="2"/>
    <s v="Full"/>
    <x v="1"/>
    <x v="3"/>
    <n v="23.4"/>
    <n v="96"/>
    <n v="58.1"/>
    <n v="20"/>
    <n v="-38.1"/>
    <x v="1"/>
    <x v="0"/>
    <x v="0"/>
    <x v="2"/>
    <s v="F"/>
    <n v="1"/>
  </r>
  <r>
    <n v="16"/>
    <s v="Male"/>
    <n v="12"/>
    <s v="Government"/>
    <s v="Urban"/>
    <n v="6"/>
    <n v="0"/>
    <x v="1"/>
    <n v="65643"/>
    <s v="Unemployed"/>
    <s v="Unskilled Labor"/>
    <n v="0"/>
    <n v="0"/>
    <n v="0.4"/>
    <s v="Partial"/>
    <x v="0"/>
    <x v="1"/>
    <n v="5.7"/>
    <n v="81.2"/>
    <n v="55.1"/>
    <n v="50.4"/>
    <n v="-4.7000000000000028"/>
    <x v="0"/>
    <x v="0"/>
    <x v="0"/>
    <x v="0"/>
    <s v="D"/>
    <n v="0"/>
  </r>
  <r>
    <n v="14"/>
    <s v="Male"/>
    <n v="9"/>
    <s v="Private-Unaided"/>
    <s v="Urban"/>
    <n v="2"/>
    <n v="1"/>
    <x v="3"/>
    <n v="1278842"/>
    <s v="Unskilled Labor"/>
    <s v="Clerical / Service"/>
    <n v="1"/>
    <n v="1"/>
    <n v="0.3"/>
    <s v="No Scholarship"/>
    <x v="0"/>
    <x v="1"/>
    <n v="15.6"/>
    <n v="86.4"/>
    <n v="77.5"/>
    <n v="73.7"/>
    <n v="-3.7999999999999972"/>
    <x v="0"/>
    <x v="0"/>
    <x v="0"/>
    <x v="0"/>
    <s v="C"/>
    <n v="0"/>
  </r>
  <r>
    <n v="13"/>
    <s v="Female"/>
    <n v="9"/>
    <s v="Private-Unaided"/>
    <s v="Semi-Urban"/>
    <n v="2"/>
    <n v="1"/>
    <x v="0"/>
    <n v="402209"/>
    <s v="Business / Self-Employed"/>
    <s v="Skilled Labor / Trade"/>
    <n v="1"/>
    <n v="0"/>
    <n v="1.4"/>
    <s v="No Scholarship"/>
    <x v="0"/>
    <x v="4"/>
    <n v="13.5"/>
    <n v="75"/>
    <n v="57.6"/>
    <n v="55.3"/>
    <n v="-2.3000000000000043"/>
    <x v="0"/>
    <x v="0"/>
    <x v="0"/>
    <x v="1"/>
    <s v="D"/>
    <n v="0"/>
  </r>
  <r>
    <n v="18"/>
    <s v="Female"/>
    <n v="12"/>
    <s v="Government"/>
    <s v="Semi-Urban"/>
    <n v="8"/>
    <n v="0"/>
    <x v="2"/>
    <n v="321940"/>
    <s v="Clerical / Service"/>
    <s v="Clerical / Service"/>
    <n v="0"/>
    <n v="0"/>
    <n v="4.2"/>
    <s v="No Scholarship"/>
    <x v="1"/>
    <x v="1"/>
    <n v="12.4"/>
    <n v="85"/>
    <n v="63.9"/>
    <n v="64.3"/>
    <n v="0.39999999999999858"/>
    <x v="0"/>
    <x v="0"/>
    <x v="0"/>
    <x v="0"/>
    <s v="C"/>
    <n v="0"/>
  </r>
  <r>
    <n v="13"/>
    <s v="Male"/>
    <n v="8"/>
    <s v="Government"/>
    <s v="Semi-Urban"/>
    <n v="3"/>
    <n v="0"/>
    <x v="1"/>
    <n v="122938"/>
    <s v="Professional"/>
    <s v="Unskilled Labor"/>
    <n v="0"/>
    <n v="0"/>
    <m/>
    <s v="No Scholarship"/>
    <x v="0"/>
    <x v="1"/>
    <n v="7.7"/>
    <n v="100"/>
    <n v="47.6"/>
    <n v="58.8"/>
    <n v="11.199999999999996"/>
    <x v="0"/>
    <x v="1"/>
    <x v="0"/>
    <x v="2"/>
    <s v="D"/>
    <n v="0"/>
  </r>
  <r>
    <n v="15"/>
    <s v="Female"/>
    <n v="9"/>
    <s v="Government"/>
    <s v="Rural"/>
    <n v="4"/>
    <n v="0"/>
    <x v="2"/>
    <n v="272233"/>
    <s v="Unemployed"/>
    <s v="Clerical / Service"/>
    <n v="0"/>
    <n v="1"/>
    <n v="5"/>
    <s v="No Scholarship"/>
    <x v="0"/>
    <x v="1"/>
    <n v="10.4"/>
    <n v="81.400000000000006"/>
    <n v="48.4"/>
    <n v="64.599999999999994"/>
    <n v="16.199999999999996"/>
    <x v="0"/>
    <x v="1"/>
    <x v="1"/>
    <x v="0"/>
    <s v="C"/>
    <n v="0"/>
  </r>
  <r>
    <n v="17"/>
    <s v="Female"/>
    <n v="12"/>
    <s v="Private-Unaided"/>
    <s v="Rural"/>
    <n v="3"/>
    <n v="0"/>
    <x v="2"/>
    <n v="222004"/>
    <s v="Business / Self-Employed"/>
    <s v="Professional"/>
    <n v="0"/>
    <n v="0"/>
    <n v="8.6999999999999993"/>
    <s v="No Scholarship"/>
    <x v="0"/>
    <x v="0"/>
    <n v="16.3"/>
    <n v="72.2"/>
    <n v="72.099999999999994"/>
    <n v="66.8"/>
    <n v="-5.2999999999999972"/>
    <x v="0"/>
    <x v="0"/>
    <x v="1"/>
    <x v="1"/>
    <s v="C"/>
    <n v="0"/>
  </r>
  <r>
    <n v="15"/>
    <s v="Female"/>
    <n v="11"/>
    <s v="Private-Unaided"/>
    <s v="Rural"/>
    <n v="5"/>
    <n v="0"/>
    <x v="2"/>
    <n v="336177"/>
    <s v="Managerial / Executive"/>
    <s v="Business / Self-Employed"/>
    <n v="0"/>
    <n v="0"/>
    <n v="5.6"/>
    <s v="No Scholarship"/>
    <x v="0"/>
    <x v="1"/>
    <n v="19.600000000000001"/>
    <n v="91.7"/>
    <n v="86"/>
    <n v="74.099999999999994"/>
    <n v="-11.900000000000006"/>
    <x v="0"/>
    <x v="0"/>
    <x v="1"/>
    <x v="2"/>
    <s v="C"/>
    <n v="0"/>
  </r>
  <r>
    <n v="14"/>
    <s v="Male"/>
    <n v="9"/>
    <s v="Government"/>
    <s v="Urban"/>
    <n v="4"/>
    <n v="0"/>
    <x v="1"/>
    <n v="143879"/>
    <s v="Unemployed"/>
    <s v="Skilled Labor / Trade"/>
    <n v="0"/>
    <n v="0"/>
    <n v="4.9000000000000004"/>
    <s v="Partial"/>
    <x v="0"/>
    <x v="4"/>
    <n v="20.3"/>
    <n v="93"/>
    <n v="58.3"/>
    <n v="68.099999999999994"/>
    <n v="9.7999999999999972"/>
    <x v="0"/>
    <x v="0"/>
    <x v="0"/>
    <x v="2"/>
    <s v="C"/>
    <n v="0"/>
  </r>
  <r>
    <n v="15"/>
    <s v="Male"/>
    <n v="10"/>
    <s v="Government-Aided"/>
    <s v="Semi-Urban"/>
    <n v="4"/>
    <n v="0"/>
    <x v="0"/>
    <n v="523569"/>
    <s v="Clerical / Service"/>
    <s v="Homemaker"/>
    <n v="1"/>
    <n v="1"/>
    <n v="7.2"/>
    <s v="No Scholarship"/>
    <x v="1"/>
    <x v="0"/>
    <n v="18.600000000000001"/>
    <n v="90.4"/>
    <n v="78.8"/>
    <n v="81"/>
    <n v="2.2000000000000028"/>
    <x v="0"/>
    <x v="0"/>
    <x v="1"/>
    <x v="2"/>
    <s v="B"/>
    <n v="0"/>
  </r>
  <r>
    <n v="16"/>
    <s v="Male"/>
    <n v="11"/>
    <s v="Government"/>
    <s v="Semi-Urban"/>
    <n v="5"/>
    <n v="0"/>
    <x v="1"/>
    <n v="140509"/>
    <s v="Unskilled Labor"/>
    <s v="Business / Self-Employed"/>
    <n v="0"/>
    <n v="0"/>
    <n v="2"/>
    <s v="No Scholarship"/>
    <x v="0"/>
    <x v="1"/>
    <n v="5.5"/>
    <n v="79.400000000000006"/>
    <n v="66.7"/>
    <n v="70.900000000000006"/>
    <n v="4.2000000000000028"/>
    <x v="0"/>
    <x v="0"/>
    <x v="0"/>
    <x v="0"/>
    <s v="C"/>
    <n v="0"/>
  </r>
  <r>
    <n v="16"/>
    <s v="Female"/>
    <n v="12"/>
    <s v="Government"/>
    <s v="Rural"/>
    <n v="4"/>
    <n v="0"/>
    <x v="1"/>
    <n v="114304"/>
    <s v="Unskilled Labor"/>
    <s v="Clerical / Service"/>
    <n v="0"/>
    <n v="0"/>
    <n v="15.6"/>
    <s v="No Scholarship"/>
    <x v="0"/>
    <x v="0"/>
    <n v="12.8"/>
    <n v="76"/>
    <n v="77.2"/>
    <n v="74.400000000000006"/>
    <n v="-2.7999999999999972"/>
    <x v="0"/>
    <x v="0"/>
    <x v="2"/>
    <x v="0"/>
    <s v="C"/>
    <n v="0"/>
  </r>
  <r>
    <n v="13"/>
    <s v="Female"/>
    <n v="9"/>
    <s v="Private-Unaided"/>
    <s v="Urban"/>
    <n v="5"/>
    <n v="1"/>
    <x v="2"/>
    <n v="193466"/>
    <s v="Professional"/>
    <s v="Homemaker"/>
    <n v="1"/>
    <n v="1"/>
    <n v="4.5999999999999996"/>
    <s v="No Scholarship"/>
    <x v="0"/>
    <x v="0"/>
    <n v="19.399999999999999"/>
    <n v="84.4"/>
    <n v="48.6"/>
    <n v="63.6"/>
    <n v="15"/>
    <x v="0"/>
    <x v="1"/>
    <x v="0"/>
    <x v="0"/>
    <s v="C"/>
    <n v="0"/>
  </r>
  <r>
    <n v="14"/>
    <s v="Male"/>
    <n v="10"/>
    <s v="Government-Aided"/>
    <s v="Semi-Urban"/>
    <n v="6"/>
    <n v="0"/>
    <x v="2"/>
    <n v="284560"/>
    <s v="Business / Self-Employed"/>
    <s v="Homemaker"/>
    <n v="0"/>
    <n v="0"/>
    <n v="3.5"/>
    <s v="No Scholarship"/>
    <x v="0"/>
    <x v="1"/>
    <n v="10.3"/>
    <n v="81.099999999999994"/>
    <n v="64.3"/>
    <n v="75.5"/>
    <n v="11.200000000000003"/>
    <x v="0"/>
    <x v="1"/>
    <x v="0"/>
    <x v="0"/>
    <s v="B"/>
    <n v="0"/>
  </r>
  <r>
    <n v="10"/>
    <s v="Female"/>
    <n v="6"/>
    <s v="Government"/>
    <s v="Urban"/>
    <n v="5"/>
    <n v="0"/>
    <x v="1"/>
    <n v="82800"/>
    <s v="Clerical / Service"/>
    <s v="Business / Self-Employed"/>
    <n v="1"/>
    <n v="1"/>
    <n v="2.2999999999999998"/>
    <s v="Full"/>
    <x v="0"/>
    <x v="0"/>
    <n v="13.3"/>
    <n v="93.4"/>
    <n v="53.2"/>
    <n v="66.3"/>
    <n v="13.099999999999994"/>
    <x v="0"/>
    <x v="1"/>
    <x v="0"/>
    <x v="2"/>
    <s v="C"/>
    <n v="0"/>
  </r>
  <r>
    <n v="18"/>
    <s v="Male"/>
    <n v="12"/>
    <s v="Private-Unaided"/>
    <s v="Rural"/>
    <n v="3"/>
    <n v="0"/>
    <x v="4"/>
    <n v="5443783"/>
    <s v="Professional"/>
    <s v="Professional"/>
    <n v="1"/>
    <n v="0"/>
    <n v="0.3"/>
    <s v="No Scholarship"/>
    <x v="0"/>
    <x v="3"/>
    <n v="18.2"/>
    <n v="72.900000000000006"/>
    <n v="78.099999999999994"/>
    <n v="80"/>
    <n v="1.9000000000000057"/>
    <x v="0"/>
    <x v="0"/>
    <x v="0"/>
    <x v="1"/>
    <s v="B"/>
    <n v="0"/>
  </r>
  <r>
    <n v="11"/>
    <s v="Female"/>
    <n v="7"/>
    <s v="Private-Unaided"/>
    <s v="Semi-Urban"/>
    <n v="6"/>
    <n v="0"/>
    <x v="3"/>
    <n v="1439042"/>
    <s v="Professional"/>
    <s v="Clerical / Service"/>
    <n v="1"/>
    <n v="1"/>
    <n v="2.2999999999999998"/>
    <s v="No Scholarship"/>
    <x v="0"/>
    <x v="4"/>
    <n v="19.3"/>
    <n v="97.9"/>
    <n v="82.5"/>
    <n v="71.2"/>
    <n v="-11.299999999999997"/>
    <x v="0"/>
    <x v="0"/>
    <x v="0"/>
    <x v="2"/>
    <s v="C"/>
    <n v="0"/>
  </r>
  <r>
    <n v="12"/>
    <s v="Female"/>
    <n v="6"/>
    <s v="Government"/>
    <s v="Rural"/>
    <n v="5"/>
    <n v="0"/>
    <x v="0"/>
    <n v="630385"/>
    <s v="Managerial / Executive"/>
    <s v="Unemployed"/>
    <n v="1"/>
    <n v="0"/>
    <n v="1.4"/>
    <s v="No Scholarship"/>
    <x v="1"/>
    <x v="0"/>
    <n v="15.6"/>
    <n v="74.2"/>
    <n v="84.8"/>
    <n v="63.5"/>
    <n v="-21.299999999999997"/>
    <x v="0"/>
    <x v="0"/>
    <x v="0"/>
    <x v="1"/>
    <s v="C"/>
    <n v="0"/>
  </r>
  <r>
    <n v="15"/>
    <s v="Male"/>
    <n v="9"/>
    <s v="Government"/>
    <s v="Rural"/>
    <n v="3"/>
    <n v="1"/>
    <x v="4"/>
    <n v="1519536"/>
    <s v="Business / Self-Employed"/>
    <s v="Professional"/>
    <n v="0"/>
    <n v="1"/>
    <m/>
    <s v="No Scholarship"/>
    <x v="0"/>
    <x v="3"/>
    <n v="20.399999999999999"/>
    <n v="77.900000000000006"/>
    <n v="74.900000000000006"/>
    <n v="74.099999999999994"/>
    <n v="-0.80000000000001137"/>
    <x v="0"/>
    <x v="0"/>
    <x v="0"/>
    <x v="0"/>
    <s v="C"/>
    <n v="0"/>
  </r>
  <r>
    <n v="12"/>
    <s v="Male"/>
    <n v="8"/>
    <s v="Private-Unaided"/>
    <s v="Rural"/>
    <n v="2"/>
    <n v="0"/>
    <x v="3"/>
    <n v="1050284"/>
    <s v="Unemployed"/>
    <s v="Professional"/>
    <n v="1"/>
    <n v="0"/>
    <n v="2.7"/>
    <s v="No Scholarship"/>
    <x v="0"/>
    <x v="0"/>
    <n v="19.100000000000001"/>
    <n v="78.099999999999994"/>
    <n v="63.5"/>
    <n v="67.900000000000006"/>
    <n v="4.4000000000000057"/>
    <x v="0"/>
    <x v="0"/>
    <x v="0"/>
    <x v="0"/>
    <s v="C"/>
    <n v="0"/>
  </r>
  <r>
    <n v="12"/>
    <s v="Male"/>
    <n v="7"/>
    <s v="Government-Aided"/>
    <s v="Urban"/>
    <n v="4"/>
    <n v="0"/>
    <x v="0"/>
    <n v="360021"/>
    <s v="Clerical / Service"/>
    <s v="Skilled Labor / Trade"/>
    <n v="0"/>
    <n v="1"/>
    <n v="2.2999999999999998"/>
    <s v="Full"/>
    <x v="0"/>
    <x v="3"/>
    <n v="13.1"/>
    <n v="90.9"/>
    <n v="45.8"/>
    <n v="60.1"/>
    <n v="14.300000000000004"/>
    <x v="0"/>
    <x v="1"/>
    <x v="0"/>
    <x v="2"/>
    <s v="C"/>
    <n v="0"/>
  </r>
  <r>
    <n v="13"/>
    <s v="Female"/>
    <n v="9"/>
    <s v="Government"/>
    <s v="Urban"/>
    <n v="3"/>
    <n v="0"/>
    <x v="0"/>
    <n v="569090"/>
    <s v="Professional"/>
    <s v="Business / Self-Employed"/>
    <n v="1"/>
    <n v="1"/>
    <n v="2.2999999999999998"/>
    <s v="No Scholarship"/>
    <x v="0"/>
    <x v="0"/>
    <n v="19.899999999999999"/>
    <n v="87.9"/>
    <n v="75"/>
    <n v="86.5"/>
    <n v="11.5"/>
    <x v="0"/>
    <x v="1"/>
    <x v="0"/>
    <x v="0"/>
    <s v="B"/>
    <n v="0"/>
  </r>
  <r>
    <n v="16"/>
    <s v="Male"/>
    <n v="11"/>
    <s v="Private-Unaided"/>
    <s v="Semi-Urban"/>
    <n v="5"/>
    <n v="1"/>
    <x v="4"/>
    <n v="4737151"/>
    <s v="Skilled Labor / Trade"/>
    <s v="Skilled Labor / Trade"/>
    <n v="0"/>
    <n v="1"/>
    <n v="1.9"/>
    <s v="Partial"/>
    <x v="1"/>
    <x v="0"/>
    <n v="12"/>
    <n v="83.8"/>
    <n v="71.599999999999994"/>
    <n v="69.7"/>
    <n v="-1.8999999999999915"/>
    <x v="0"/>
    <x v="0"/>
    <x v="0"/>
    <x v="0"/>
    <s v="C"/>
    <n v="0"/>
  </r>
  <r>
    <n v="12"/>
    <s v="Female"/>
    <n v="6"/>
    <s v="Private-Unaided"/>
    <s v="Urban"/>
    <n v="5"/>
    <n v="0"/>
    <x v="0"/>
    <n v="436023"/>
    <s v="Managerial / Executive"/>
    <s v="Business / Self-Employed"/>
    <n v="1"/>
    <n v="0"/>
    <n v="1.7"/>
    <s v="No Scholarship"/>
    <x v="0"/>
    <x v="1"/>
    <n v="15"/>
    <n v="83.6"/>
    <n v="75.599999999999994"/>
    <n v="73.400000000000006"/>
    <n v="-2.1999999999999886"/>
    <x v="0"/>
    <x v="0"/>
    <x v="0"/>
    <x v="0"/>
    <s v="C"/>
    <n v="0"/>
  </r>
  <r>
    <n v="17"/>
    <s v="Female"/>
    <n v="12"/>
    <s v="Private-Unaided"/>
    <s v="Urban"/>
    <n v="4"/>
    <n v="0"/>
    <x v="1"/>
    <n v="100498"/>
    <s v="Unskilled Labor"/>
    <s v="Professional"/>
    <n v="0"/>
    <n v="0"/>
    <n v="3.4"/>
    <s v="No Scholarship"/>
    <x v="0"/>
    <x v="2"/>
    <n v="12.2"/>
    <n v="70.5"/>
    <n v="49.8"/>
    <n v="74.2"/>
    <n v="24.400000000000006"/>
    <x v="0"/>
    <x v="1"/>
    <x v="0"/>
    <x v="1"/>
    <s v="C"/>
    <n v="0"/>
  </r>
  <r>
    <n v="15"/>
    <s v="Female"/>
    <n v="9"/>
    <s v="Government-Aided"/>
    <s v="Urban"/>
    <n v="5"/>
    <n v="0"/>
    <x v="1"/>
    <n v="157435"/>
    <s v="Clerical / Service"/>
    <s v="Unemployed"/>
    <n v="1"/>
    <n v="1"/>
    <n v="1.6"/>
    <s v="Full"/>
    <x v="0"/>
    <x v="1"/>
    <n v="18.8"/>
    <n v="83.6"/>
    <n v="49.3"/>
    <n v="67.900000000000006"/>
    <n v="18.600000000000009"/>
    <x v="0"/>
    <x v="1"/>
    <x v="0"/>
    <x v="0"/>
    <s v="C"/>
    <n v="0"/>
  </r>
  <r>
    <n v="12"/>
    <s v="Male"/>
    <n v="7"/>
    <s v="Government"/>
    <s v="Rural"/>
    <n v="3"/>
    <n v="0"/>
    <x v="3"/>
    <n v="1318855"/>
    <s v="Clerical / Service"/>
    <s v="Clerical / Service"/>
    <n v="1"/>
    <n v="1"/>
    <n v="10.6"/>
    <s v="No Scholarship"/>
    <x v="0"/>
    <x v="0"/>
    <n v="15.2"/>
    <n v="98.2"/>
    <n v="60.7"/>
    <n v="65.599999999999994"/>
    <n v="4.8999999999999915"/>
    <x v="0"/>
    <x v="0"/>
    <x v="1"/>
    <x v="2"/>
    <s v="C"/>
    <n v="0"/>
  </r>
  <r>
    <n v="18"/>
    <s v="Female"/>
    <n v="12"/>
    <s v="Private-Unaided"/>
    <s v="Semi-Urban"/>
    <n v="4"/>
    <n v="0"/>
    <x v="1"/>
    <n v="80469"/>
    <s v="Unemployed"/>
    <s v="Managerial / Executive"/>
    <n v="0"/>
    <n v="1"/>
    <n v="5.6"/>
    <s v="No Scholarship"/>
    <x v="0"/>
    <x v="1"/>
    <n v="5.6"/>
    <n v="82.5"/>
    <n v="59.3"/>
    <n v="67"/>
    <n v="7.7000000000000028"/>
    <x v="0"/>
    <x v="0"/>
    <x v="1"/>
    <x v="0"/>
    <s v="C"/>
    <n v="0"/>
  </r>
  <r>
    <n v="12"/>
    <s v="Male"/>
    <n v="8"/>
    <s v="Government"/>
    <s v="Semi-Urban"/>
    <n v="7"/>
    <n v="0"/>
    <x v="2"/>
    <n v="319095"/>
    <s v="Unemployed"/>
    <s v="Homemaker"/>
    <n v="1"/>
    <n v="1"/>
    <n v="2.4"/>
    <s v="No Scholarship"/>
    <x v="0"/>
    <x v="0"/>
    <n v="13.9"/>
    <n v="86.2"/>
    <n v="66.2"/>
    <n v="66.099999999999994"/>
    <n v="-0.10000000000000853"/>
    <x v="0"/>
    <x v="0"/>
    <x v="0"/>
    <x v="0"/>
    <s v="C"/>
    <n v="0"/>
  </r>
  <r>
    <n v="13"/>
    <s v="Male"/>
    <n v="8"/>
    <s v="Government"/>
    <s v="Urban"/>
    <n v="7"/>
    <n v="0"/>
    <x v="0"/>
    <n v="361118"/>
    <s v="Unemployed"/>
    <s v="Skilled Labor / Trade"/>
    <n v="1"/>
    <n v="1"/>
    <n v="2.8"/>
    <s v="Full"/>
    <x v="0"/>
    <x v="4"/>
    <n v="12.1"/>
    <n v="99.6"/>
    <n v="40.6"/>
    <n v="59.2"/>
    <n v="18.600000000000001"/>
    <x v="0"/>
    <x v="1"/>
    <x v="0"/>
    <x v="2"/>
    <s v="D"/>
    <n v="0"/>
  </r>
  <r>
    <n v="17"/>
    <s v="Female"/>
    <n v="11"/>
    <s v="Government"/>
    <s v="Rural"/>
    <n v="4"/>
    <n v="0"/>
    <x v="2"/>
    <n v="283127"/>
    <s v="Unemployed"/>
    <s v="Skilled Labor / Trade"/>
    <n v="1"/>
    <n v="0"/>
    <n v="2.5"/>
    <s v="No Scholarship"/>
    <x v="0"/>
    <x v="3"/>
    <n v="24.8"/>
    <n v="90.9"/>
    <n v="60.5"/>
    <n v="74"/>
    <n v="13.5"/>
    <x v="0"/>
    <x v="1"/>
    <x v="0"/>
    <x v="2"/>
    <s v="C"/>
    <n v="0"/>
  </r>
  <r>
    <n v="12"/>
    <s v="Male"/>
    <n v="6"/>
    <s v="Government-Aided"/>
    <s v="Urban"/>
    <n v="5"/>
    <n v="1"/>
    <x v="1"/>
    <n v="140009"/>
    <s v="Skilled Labor / Trade"/>
    <s v="Managerial / Executive"/>
    <n v="0"/>
    <n v="0"/>
    <n v="1.8"/>
    <s v="No Scholarship"/>
    <x v="0"/>
    <x v="4"/>
    <n v="7.6"/>
    <n v="73"/>
    <n v="62.5"/>
    <n v="67"/>
    <n v="4.5"/>
    <x v="0"/>
    <x v="0"/>
    <x v="0"/>
    <x v="1"/>
    <s v="C"/>
    <n v="0"/>
  </r>
  <r>
    <n v="10"/>
    <s v="Male"/>
    <n v="6"/>
    <s v="Government"/>
    <s v="Rural"/>
    <n v="5"/>
    <n v="1"/>
    <x v="1"/>
    <n v="113131"/>
    <s v="Clerical / Service"/>
    <s v="Unskilled Labor"/>
    <n v="1"/>
    <n v="0"/>
    <n v="5.8"/>
    <s v="Full"/>
    <x v="0"/>
    <x v="3"/>
    <n v="22"/>
    <n v="76.900000000000006"/>
    <n v="74.5"/>
    <n v="71.599999999999994"/>
    <n v="-2.9000000000000057"/>
    <x v="0"/>
    <x v="0"/>
    <x v="1"/>
    <x v="0"/>
    <s v="C"/>
    <n v="0"/>
  </r>
  <r>
    <n v="13"/>
    <s v="Male"/>
    <n v="7"/>
    <s v="Government"/>
    <s v="Semi-Urban"/>
    <n v="3"/>
    <n v="0"/>
    <x v="1"/>
    <n v="70478"/>
    <s v="Unemployed"/>
    <s v="Unskilled Labor"/>
    <n v="0"/>
    <n v="0"/>
    <n v="0.5"/>
    <s v="No Scholarship"/>
    <x v="0"/>
    <x v="1"/>
    <n v="11.9"/>
    <n v="89.5"/>
    <n v="40.799999999999997"/>
    <n v="54.7"/>
    <n v="13.900000000000006"/>
    <x v="0"/>
    <x v="1"/>
    <x v="0"/>
    <x v="0"/>
    <s v="D"/>
    <n v="0"/>
  </r>
  <r>
    <n v="14"/>
    <s v="Female"/>
    <n v="10"/>
    <s v="Government"/>
    <s v="Semi-Urban"/>
    <n v="7"/>
    <n v="0"/>
    <x v="2"/>
    <n v="286809"/>
    <s v="Managerial / Executive"/>
    <s v="Unemployed"/>
    <n v="1"/>
    <n v="0"/>
    <n v="0.3"/>
    <s v="No Scholarship"/>
    <x v="0"/>
    <x v="4"/>
    <n v="16.2"/>
    <n v="87.8"/>
    <n v="46.4"/>
    <n v="52.9"/>
    <n v="6.5"/>
    <x v="0"/>
    <x v="0"/>
    <x v="0"/>
    <x v="0"/>
    <s v="D"/>
    <n v="0"/>
  </r>
  <r>
    <n v="16"/>
    <s v="Male"/>
    <n v="10"/>
    <s v="Government"/>
    <s v="Urban"/>
    <n v="5"/>
    <n v="0"/>
    <x v="3"/>
    <n v="1178771"/>
    <s v="Professional"/>
    <s v="Managerial / Executive"/>
    <n v="1"/>
    <n v="1"/>
    <n v="0.7"/>
    <s v="No Scholarship"/>
    <x v="1"/>
    <x v="4"/>
    <n v="20"/>
    <n v="89.4"/>
    <n v="64"/>
    <n v="62.2"/>
    <n v="-1.7999999999999972"/>
    <x v="0"/>
    <x v="0"/>
    <x v="0"/>
    <x v="0"/>
    <s v="C"/>
    <n v="0"/>
  </r>
  <r>
    <n v="13"/>
    <s v="Male"/>
    <n v="7"/>
    <s v="Government-Aided"/>
    <s v="Urban"/>
    <n v="4"/>
    <n v="0"/>
    <x v="3"/>
    <n v="1158183"/>
    <s v="Clerical / Service"/>
    <s v="Homemaker"/>
    <n v="1"/>
    <n v="0"/>
    <n v="0.9"/>
    <s v="No Scholarship"/>
    <x v="0"/>
    <x v="1"/>
    <n v="8.4"/>
    <n v="98.3"/>
    <n v="57.5"/>
    <n v="75.7"/>
    <n v="18.200000000000003"/>
    <x v="0"/>
    <x v="1"/>
    <x v="0"/>
    <x v="2"/>
    <s v="B"/>
    <n v="0"/>
  </r>
  <r>
    <n v="18"/>
    <s v="Female"/>
    <n v="12"/>
    <s v="Government"/>
    <s v="Urban"/>
    <n v="5"/>
    <n v="0"/>
    <x v="2"/>
    <n v="302490"/>
    <s v="Business / Self-Employed"/>
    <s v="Homemaker"/>
    <n v="1"/>
    <n v="1"/>
    <n v="4.7"/>
    <s v="No Scholarship"/>
    <x v="0"/>
    <x v="1"/>
    <n v="6.9"/>
    <n v="85.3"/>
    <n v="55.3"/>
    <n v="62.5"/>
    <n v="7.2000000000000028"/>
    <x v="0"/>
    <x v="0"/>
    <x v="0"/>
    <x v="0"/>
    <s v="C"/>
    <n v="0"/>
  </r>
  <r>
    <n v="11"/>
    <s v="Female"/>
    <n v="7"/>
    <s v="Government-Aided"/>
    <s v="Rural"/>
    <n v="5"/>
    <n v="0"/>
    <x v="2"/>
    <n v="256607"/>
    <s v="Clerical / Service"/>
    <s v="Unemployed"/>
    <n v="0"/>
    <n v="0"/>
    <n v="2.4"/>
    <s v="No Scholarship"/>
    <x v="1"/>
    <x v="0"/>
    <n v="16.5"/>
    <n v="78.5"/>
    <n v="68.7"/>
    <n v="69.5"/>
    <n v="0.79999999999999716"/>
    <x v="0"/>
    <x v="0"/>
    <x v="0"/>
    <x v="0"/>
    <s v="C"/>
    <n v="0"/>
  </r>
  <r>
    <n v="16"/>
    <s v="Female"/>
    <n v="12"/>
    <s v="Government"/>
    <s v="Rural"/>
    <n v="4"/>
    <n v="0"/>
    <x v="1"/>
    <n v="76405"/>
    <s v="Unemployed"/>
    <s v="Business / Self-Employed"/>
    <n v="0"/>
    <n v="0"/>
    <n v="9.6"/>
    <s v="No Scholarship"/>
    <x v="0"/>
    <x v="1"/>
    <n v="10.5"/>
    <n v="76.8"/>
    <n v="59.7"/>
    <n v="71.7"/>
    <n v="12"/>
    <x v="0"/>
    <x v="1"/>
    <x v="1"/>
    <x v="0"/>
    <s v="C"/>
    <n v="0"/>
  </r>
  <r>
    <n v="12"/>
    <s v="Female"/>
    <n v="7"/>
    <s v="Private-Unaided"/>
    <s v="Semi-Urban"/>
    <n v="5"/>
    <n v="0"/>
    <x v="0"/>
    <n v="528911"/>
    <s v="Business / Self-Employed"/>
    <s v="Managerial / Executive"/>
    <n v="1"/>
    <n v="0"/>
    <n v="5"/>
    <s v="No Scholarship"/>
    <x v="0"/>
    <x v="1"/>
    <n v="17.100000000000001"/>
    <n v="88.8"/>
    <n v="68.3"/>
    <n v="56.8"/>
    <n v="-11.5"/>
    <x v="0"/>
    <x v="0"/>
    <x v="1"/>
    <x v="0"/>
    <s v="D"/>
    <n v="0"/>
  </r>
  <r>
    <n v="11"/>
    <s v="Male"/>
    <n v="6"/>
    <s v="Private-Unaided"/>
    <s v="Semi-Urban"/>
    <n v="4"/>
    <n v="0"/>
    <x v="0"/>
    <n v="660393"/>
    <s v="Skilled Labor / Trade"/>
    <s v="Managerial / Executive"/>
    <n v="1"/>
    <n v="1"/>
    <n v="0.4"/>
    <s v="No Scholarship"/>
    <x v="1"/>
    <x v="1"/>
    <n v="16.600000000000001"/>
    <n v="81.8"/>
    <n v="74.7"/>
    <n v="62.6"/>
    <n v="-12.100000000000001"/>
    <x v="0"/>
    <x v="0"/>
    <x v="0"/>
    <x v="0"/>
    <s v="C"/>
    <n v="0"/>
  </r>
  <r>
    <n v="12"/>
    <s v="Female"/>
    <n v="8"/>
    <s v="Private-Unaided"/>
    <s v="Rural"/>
    <n v="7"/>
    <n v="0"/>
    <x v="2"/>
    <n v="320671"/>
    <s v="Clerical / Service"/>
    <s v="Homemaker"/>
    <n v="1"/>
    <n v="0"/>
    <n v="10.9"/>
    <s v="No Scholarship"/>
    <x v="0"/>
    <x v="1"/>
    <n v="16"/>
    <n v="76.599999999999994"/>
    <n v="50.1"/>
    <n v="49.4"/>
    <n v="-0.70000000000000284"/>
    <x v="0"/>
    <x v="0"/>
    <x v="1"/>
    <x v="0"/>
    <s v="D"/>
    <n v="0"/>
  </r>
  <r>
    <n v="14"/>
    <s v="Female"/>
    <n v="10"/>
    <s v="Government"/>
    <s v="Urban"/>
    <n v="3"/>
    <n v="0"/>
    <x v="0"/>
    <n v="681725"/>
    <s v="Skilled Labor / Trade"/>
    <s v="Professional"/>
    <n v="0"/>
    <n v="1"/>
    <n v="0.7"/>
    <s v="No Scholarship"/>
    <x v="1"/>
    <x v="0"/>
    <n v="9.9"/>
    <n v="96.7"/>
    <n v="62.5"/>
    <n v="67.900000000000006"/>
    <n v="5.4000000000000057"/>
    <x v="0"/>
    <x v="0"/>
    <x v="0"/>
    <x v="2"/>
    <s v="C"/>
    <n v="0"/>
  </r>
  <r>
    <n v="11"/>
    <s v="Female"/>
    <n v="6"/>
    <s v="Private-Unaided"/>
    <s v="Semi-Urban"/>
    <n v="8"/>
    <n v="0"/>
    <x v="0"/>
    <n v="352658"/>
    <s v="Skilled Labor / Trade"/>
    <s v="Homemaker"/>
    <n v="1"/>
    <n v="1"/>
    <n v="3.3"/>
    <s v="No Scholarship"/>
    <x v="1"/>
    <x v="1"/>
    <n v="8.6"/>
    <n v="83.7"/>
    <n v="37.9"/>
    <n v="47"/>
    <n v="9.1000000000000014"/>
    <x v="0"/>
    <x v="0"/>
    <x v="0"/>
    <x v="0"/>
    <s v="D"/>
    <n v="0"/>
  </r>
  <r>
    <n v="14"/>
    <s v="Female"/>
    <n v="9"/>
    <s v="Government"/>
    <s v="Semi-Urban"/>
    <n v="3"/>
    <n v="0"/>
    <x v="0"/>
    <n v="631038"/>
    <s v="Unemployed"/>
    <s v="Homemaker"/>
    <n v="1"/>
    <n v="1"/>
    <n v="5.7"/>
    <s v="Partial"/>
    <x v="1"/>
    <x v="1"/>
    <n v="18"/>
    <n v="82.8"/>
    <n v="60.6"/>
    <n v="71.5"/>
    <n v="10.899999999999999"/>
    <x v="0"/>
    <x v="1"/>
    <x v="1"/>
    <x v="0"/>
    <s v="C"/>
    <n v="0"/>
  </r>
  <r>
    <n v="17"/>
    <s v="Male"/>
    <n v="11"/>
    <s v="Government-Aided"/>
    <s v="Urban"/>
    <n v="5"/>
    <n v="0"/>
    <x v="2"/>
    <n v="215138"/>
    <s v="Unemployed"/>
    <s v="Homemaker"/>
    <n v="1"/>
    <n v="0"/>
    <n v="3.2"/>
    <s v="No Scholarship"/>
    <x v="0"/>
    <x v="0"/>
    <n v="25.9"/>
    <n v="92.9"/>
    <n v="63.5"/>
    <n v="82.1"/>
    <n v="18.599999999999994"/>
    <x v="0"/>
    <x v="1"/>
    <x v="0"/>
    <x v="2"/>
    <s v="B"/>
    <n v="0"/>
  </r>
  <r>
    <n v="11"/>
    <s v="Female"/>
    <n v="6"/>
    <s v="Private-Unaided"/>
    <s v="Rural"/>
    <n v="5"/>
    <n v="1"/>
    <x v="1"/>
    <n v="109336"/>
    <s v="Business / Self-Employed"/>
    <s v="Unskilled Labor"/>
    <n v="0"/>
    <n v="0"/>
    <n v="1.4"/>
    <s v="Partial"/>
    <x v="0"/>
    <x v="0"/>
    <n v="5.6"/>
    <n v="87.8"/>
    <n v="44.1"/>
    <n v="48.6"/>
    <n v="4.5"/>
    <x v="0"/>
    <x v="0"/>
    <x v="0"/>
    <x v="0"/>
    <s v="D"/>
    <n v="0"/>
  </r>
  <r>
    <n v="10"/>
    <s v="Female"/>
    <n v="6"/>
    <s v="Government"/>
    <s v="Semi-Urban"/>
    <n v="5"/>
    <n v="1"/>
    <x v="0"/>
    <n v="625097"/>
    <s v="Professional"/>
    <s v="Unskilled Labor"/>
    <n v="0"/>
    <n v="0"/>
    <n v="0.8"/>
    <s v="No Scholarship"/>
    <x v="0"/>
    <x v="0"/>
    <n v="15.4"/>
    <n v="93.4"/>
    <n v="69.400000000000006"/>
    <n v="65.2"/>
    <n v="-4.2000000000000028"/>
    <x v="0"/>
    <x v="0"/>
    <x v="0"/>
    <x v="2"/>
    <s v="C"/>
    <n v="0"/>
  </r>
  <r>
    <n v="16"/>
    <s v="Male"/>
    <n v="10"/>
    <s v="Government"/>
    <s v="Urban"/>
    <n v="3"/>
    <n v="0"/>
    <x v="2"/>
    <n v="214114"/>
    <s v="Unemployed"/>
    <s v="Unskilled Labor"/>
    <n v="1"/>
    <n v="1"/>
    <n v="1.6"/>
    <s v="No Scholarship"/>
    <x v="0"/>
    <x v="0"/>
    <n v="13.1"/>
    <n v="83.8"/>
    <n v="58.1"/>
    <n v="67.8"/>
    <n v="9.6999999999999957"/>
    <x v="0"/>
    <x v="0"/>
    <x v="0"/>
    <x v="0"/>
    <s v="C"/>
    <n v="0"/>
  </r>
  <r>
    <n v="14"/>
    <s v="Male"/>
    <n v="9"/>
    <s v="Private-Unaided"/>
    <s v="Urban"/>
    <n v="5"/>
    <n v="0"/>
    <x v="4"/>
    <n v="4308922"/>
    <s v="Unemployed"/>
    <s v="Homemaker"/>
    <n v="1"/>
    <n v="1"/>
    <n v="1.9"/>
    <s v="No Scholarship"/>
    <x v="1"/>
    <x v="3"/>
    <n v="19.5"/>
    <n v="82.1"/>
    <n v="74.5"/>
    <n v="83.1"/>
    <n v="8.5999999999999943"/>
    <x v="0"/>
    <x v="0"/>
    <x v="0"/>
    <x v="0"/>
    <s v="B"/>
    <n v="0"/>
  </r>
  <r>
    <n v="14"/>
    <s v="Female"/>
    <n v="8"/>
    <s v="Government-Aided"/>
    <s v="Urban"/>
    <n v="3"/>
    <n v="0"/>
    <x v="0"/>
    <n v="361928"/>
    <s v="Business / Self-Employed"/>
    <s v="Skilled Labor / Trade"/>
    <n v="1"/>
    <n v="1"/>
    <n v="1.2"/>
    <s v="Partial"/>
    <x v="1"/>
    <x v="0"/>
    <n v="18.899999999999999"/>
    <n v="83.9"/>
    <n v="61.7"/>
    <n v="72"/>
    <n v="10.299999999999997"/>
    <x v="0"/>
    <x v="1"/>
    <x v="0"/>
    <x v="0"/>
    <s v="C"/>
    <n v="0"/>
  </r>
  <r>
    <n v="14"/>
    <s v="Male"/>
    <n v="8"/>
    <s v="Government"/>
    <s v="Rural"/>
    <n v="5"/>
    <n v="1"/>
    <x v="4"/>
    <n v="2585833"/>
    <s v="Managerial / Executive"/>
    <s v="Professional"/>
    <n v="1"/>
    <n v="1"/>
    <n v="6.4"/>
    <s v="No Scholarship"/>
    <x v="1"/>
    <x v="1"/>
    <n v="9.1999999999999993"/>
    <n v="97.5"/>
    <n v="64.2"/>
    <n v="70.8"/>
    <n v="6.5999999999999943"/>
    <x v="0"/>
    <x v="0"/>
    <x v="1"/>
    <x v="2"/>
    <s v="C"/>
    <n v="0"/>
  </r>
  <r>
    <n v="11"/>
    <s v="Male"/>
    <n v="7"/>
    <s v="Government-Aided"/>
    <s v="Urban"/>
    <n v="3"/>
    <n v="0"/>
    <x v="1"/>
    <n v="66511"/>
    <s v="Business / Self-Employed"/>
    <s v="Skilled Labor / Trade"/>
    <m/>
    <n v="0"/>
    <n v="3.8"/>
    <s v="Partial"/>
    <x v="0"/>
    <x v="0"/>
    <n v="9.6999999999999993"/>
    <n v="87.9"/>
    <n v="52.6"/>
    <n v="58.4"/>
    <n v="5.7999999999999972"/>
    <x v="0"/>
    <x v="0"/>
    <x v="0"/>
    <x v="0"/>
    <s v="D"/>
    <n v="0"/>
  </r>
  <r>
    <n v="17"/>
    <s v="Other"/>
    <n v="11"/>
    <s v="Government"/>
    <s v="Semi-Urban"/>
    <n v="2"/>
    <n v="0"/>
    <x v="2"/>
    <n v="205440"/>
    <s v="Clerical / Service"/>
    <s v="Business / Self-Employed"/>
    <n v="1"/>
    <n v="0"/>
    <n v="8.1"/>
    <s v="No Scholarship"/>
    <x v="0"/>
    <x v="1"/>
    <n v="18.3"/>
    <n v="82.2"/>
    <n v="47.4"/>
    <n v="62.1"/>
    <n v="14.700000000000003"/>
    <x v="0"/>
    <x v="1"/>
    <x v="1"/>
    <x v="0"/>
    <s v="C"/>
    <n v="0"/>
  </r>
  <r>
    <n v="15"/>
    <s v="Male"/>
    <n v="10"/>
    <s v="Private-Unaided"/>
    <s v="Urban"/>
    <n v="4"/>
    <n v="0"/>
    <x v="2"/>
    <n v="276442"/>
    <s v="Business / Self-Employed"/>
    <s v="Skilled Labor / Trade"/>
    <n v="1"/>
    <n v="0"/>
    <n v="2.5"/>
    <s v="Partial"/>
    <x v="0"/>
    <x v="1"/>
    <n v="21.7"/>
    <n v="86.6"/>
    <n v="54.4"/>
    <n v="75.2"/>
    <n v="20.800000000000004"/>
    <x v="0"/>
    <x v="1"/>
    <x v="0"/>
    <x v="0"/>
    <s v="B"/>
    <n v="0"/>
  </r>
  <r>
    <n v="17"/>
    <s v="Male"/>
    <n v="11"/>
    <s v="Private-Unaided"/>
    <s v="Semi-Urban"/>
    <n v="5"/>
    <n v="1"/>
    <x v="2"/>
    <n v="341549"/>
    <s v="Professional"/>
    <s v="Skilled Labor / Trade"/>
    <n v="1"/>
    <n v="1"/>
    <n v="0.6"/>
    <s v="No Scholarship"/>
    <x v="0"/>
    <x v="0"/>
    <n v="17.899999999999999"/>
    <n v="83.6"/>
    <n v="43.6"/>
    <n v="57.1"/>
    <n v="13.5"/>
    <x v="0"/>
    <x v="1"/>
    <x v="0"/>
    <x v="0"/>
    <s v="D"/>
    <n v="0"/>
  </r>
  <r>
    <n v="13"/>
    <s v="Male"/>
    <n v="9"/>
    <s v="Government"/>
    <s v="Semi-Urban"/>
    <n v="2"/>
    <n v="0"/>
    <x v="4"/>
    <n v="3249584"/>
    <s v="Unskilled Labor"/>
    <s v="Homemaker"/>
    <n v="1"/>
    <n v="1"/>
    <n v="2.2999999999999998"/>
    <s v="No Scholarship"/>
    <x v="0"/>
    <x v="1"/>
    <n v="11.1"/>
    <n v="100"/>
    <n v="70.599999999999994"/>
    <n v="79.2"/>
    <n v="8.6000000000000085"/>
    <x v="0"/>
    <x v="0"/>
    <x v="0"/>
    <x v="2"/>
    <s v="B"/>
    <n v="0"/>
  </r>
  <r>
    <n v="17"/>
    <s v="Female"/>
    <n v="11"/>
    <s v="Private-Unaided"/>
    <s v="Semi-Urban"/>
    <n v="6"/>
    <n v="0"/>
    <x v="0"/>
    <n v="497663"/>
    <s v="Unemployed"/>
    <s v="Managerial / Executive"/>
    <n v="0"/>
    <n v="1"/>
    <n v="5"/>
    <s v="No Scholarship"/>
    <x v="1"/>
    <x v="3"/>
    <n v="8.9"/>
    <n v="100"/>
    <n v="70.7"/>
    <n v="87.2"/>
    <n v="16.5"/>
    <x v="0"/>
    <x v="1"/>
    <x v="1"/>
    <x v="2"/>
    <s v="B"/>
    <n v="0"/>
  </r>
  <r>
    <n v="12"/>
    <s v="Female"/>
    <n v="6"/>
    <s v="Government"/>
    <s v="Urban"/>
    <n v="4"/>
    <n v="0"/>
    <x v="0"/>
    <n v="532395"/>
    <s v="Business / Self-Employed"/>
    <s v="Clerical / Service"/>
    <n v="1"/>
    <n v="0"/>
    <n v="1.6"/>
    <s v="No Scholarship"/>
    <x v="0"/>
    <x v="1"/>
    <n v="17.5"/>
    <n v="88.2"/>
    <n v="60.5"/>
    <n v="69.400000000000006"/>
    <n v="8.9000000000000057"/>
    <x v="0"/>
    <x v="0"/>
    <x v="0"/>
    <x v="0"/>
    <s v="C"/>
    <n v="0"/>
  </r>
  <r>
    <n v="16"/>
    <s v="Male"/>
    <n v="10"/>
    <s v="Private-Unaided"/>
    <s v="Urban"/>
    <n v="2"/>
    <n v="0"/>
    <x v="0"/>
    <n v="394690"/>
    <s v="Professional"/>
    <s v="Skilled Labor / Trade"/>
    <n v="0"/>
    <n v="1"/>
    <n v="0.2"/>
    <s v="Full"/>
    <x v="0"/>
    <x v="4"/>
    <n v="9.9"/>
    <n v="81"/>
    <n v="68.7"/>
    <n v="86.9"/>
    <n v="18.200000000000003"/>
    <x v="0"/>
    <x v="1"/>
    <x v="0"/>
    <x v="0"/>
    <s v="B"/>
    <n v="0"/>
  </r>
  <r>
    <n v="13"/>
    <s v="Male"/>
    <n v="7"/>
    <s v="Private-Unaided"/>
    <s v="Semi-Urban"/>
    <n v="4"/>
    <n v="0"/>
    <x v="3"/>
    <n v="1334305"/>
    <s v="Managerial / Executive"/>
    <s v="Skilled Labor / Trade"/>
    <m/>
    <n v="1"/>
    <n v="1.1000000000000001"/>
    <s v="No Scholarship"/>
    <x v="0"/>
    <x v="1"/>
    <n v="17"/>
    <n v="96.1"/>
    <n v="74"/>
    <n v="72.3"/>
    <n v="-1.7000000000000028"/>
    <x v="0"/>
    <x v="0"/>
    <x v="0"/>
    <x v="2"/>
    <s v="C"/>
    <n v="0"/>
  </r>
  <r>
    <n v="14"/>
    <s v="Male"/>
    <n v="9"/>
    <s v="Government"/>
    <s v="Urban"/>
    <n v="6"/>
    <n v="0"/>
    <x v="2"/>
    <n v="213147"/>
    <s v="Skilled Labor / Trade"/>
    <s v="Skilled Labor / Trade"/>
    <n v="1"/>
    <n v="1"/>
    <n v="1.8"/>
    <s v="No Scholarship"/>
    <x v="1"/>
    <x v="1"/>
    <n v="11.8"/>
    <n v="98.9"/>
    <n v="57.1"/>
    <n v="69.099999999999994"/>
    <n v="11.999999999999993"/>
    <x v="0"/>
    <x v="1"/>
    <x v="0"/>
    <x v="2"/>
    <s v="C"/>
    <n v="0"/>
  </r>
  <r>
    <n v="11"/>
    <s v="Female"/>
    <n v="6"/>
    <s v="Government-Aided"/>
    <s v="Rural"/>
    <n v="5"/>
    <n v="0"/>
    <x v="2"/>
    <n v="303806"/>
    <s v="Skilled Labor / Trade"/>
    <s v="Homemaker"/>
    <n v="0"/>
    <n v="1"/>
    <n v="2.4"/>
    <s v="Partial"/>
    <x v="0"/>
    <x v="1"/>
    <n v="10.3"/>
    <n v="89.5"/>
    <n v="76.900000000000006"/>
    <n v="73.3"/>
    <n v="-3.6000000000000085"/>
    <x v="0"/>
    <x v="0"/>
    <x v="0"/>
    <x v="0"/>
    <s v="C"/>
    <n v="0"/>
  </r>
  <r>
    <n v="17"/>
    <s v="Female"/>
    <n v="12"/>
    <s v="Government-Aided"/>
    <s v="Rural"/>
    <n v="6"/>
    <n v="0"/>
    <x v="0"/>
    <n v="505813"/>
    <s v="Skilled Labor / Trade"/>
    <s v="Homemaker"/>
    <n v="0"/>
    <n v="1"/>
    <n v="6"/>
    <s v="No Scholarship"/>
    <x v="0"/>
    <x v="1"/>
    <n v="6.5"/>
    <n v="84.5"/>
    <n v="58"/>
    <n v="56.9"/>
    <n v="-1.1000000000000014"/>
    <x v="0"/>
    <x v="0"/>
    <x v="1"/>
    <x v="0"/>
    <s v="D"/>
    <n v="0"/>
  </r>
  <r>
    <n v="12"/>
    <s v="Female"/>
    <n v="6"/>
    <s v="Government"/>
    <s v="Semi-Urban"/>
    <n v="6"/>
    <n v="0"/>
    <x v="0"/>
    <n v="371473"/>
    <s v="Business / Self-Employed"/>
    <s v="Unskilled Labor"/>
    <n v="0"/>
    <n v="0"/>
    <n v="7"/>
    <s v="No Scholarship"/>
    <x v="0"/>
    <x v="1"/>
    <n v="8"/>
    <n v="89.2"/>
    <n v="58.3"/>
    <n v="72.400000000000006"/>
    <n v="14.100000000000009"/>
    <x v="0"/>
    <x v="1"/>
    <x v="1"/>
    <x v="0"/>
    <s v="C"/>
    <n v="0"/>
  </r>
  <r>
    <n v="12"/>
    <s v="Male"/>
    <n v="8"/>
    <s v="Private-Unaided"/>
    <s v="Semi-Urban"/>
    <n v="3"/>
    <n v="0"/>
    <x v="1"/>
    <n v="79772"/>
    <s v="Unskilled Labor"/>
    <s v="Managerial / Executive"/>
    <n v="0"/>
    <n v="1"/>
    <n v="2.6"/>
    <s v="No Scholarship"/>
    <x v="0"/>
    <x v="1"/>
    <n v="19.399999999999999"/>
    <n v="71.7"/>
    <n v="57.3"/>
    <n v="51.3"/>
    <n v="-6"/>
    <x v="0"/>
    <x v="0"/>
    <x v="0"/>
    <x v="1"/>
    <s v="D"/>
    <n v="0"/>
  </r>
  <r>
    <n v="13"/>
    <s v="Female"/>
    <n v="7"/>
    <s v="Government-Aided"/>
    <s v="Rural"/>
    <n v="4"/>
    <n v="0"/>
    <x v="2"/>
    <n v="328060"/>
    <s v="Business / Self-Employed"/>
    <s v="Unemployed"/>
    <n v="1"/>
    <n v="0"/>
    <n v="6.3"/>
    <s v="Partial"/>
    <x v="0"/>
    <x v="4"/>
    <n v="7.8"/>
    <n v="89.9"/>
    <n v="58.2"/>
    <n v="70.2"/>
    <n v="12"/>
    <x v="0"/>
    <x v="1"/>
    <x v="1"/>
    <x v="0"/>
    <s v="C"/>
    <n v="0"/>
  </r>
  <r>
    <n v="14"/>
    <s v="Female"/>
    <n v="8"/>
    <s v="Private-Unaided"/>
    <s v="Rural"/>
    <n v="4"/>
    <n v="0"/>
    <x v="3"/>
    <n v="1442285"/>
    <s v="Managerial / Executive"/>
    <s v="Homemaker"/>
    <n v="0"/>
    <n v="0"/>
    <n v="8.6"/>
    <s v="No Scholarship"/>
    <x v="0"/>
    <x v="1"/>
    <n v="19.600000000000001"/>
    <n v="82.8"/>
    <n v="80.599999999999994"/>
    <n v="82.4"/>
    <n v="1.8000000000000114"/>
    <x v="0"/>
    <x v="0"/>
    <x v="1"/>
    <x v="0"/>
    <s v="B"/>
    <n v="0"/>
  </r>
  <r>
    <n v="17"/>
    <s v="Male"/>
    <n v="12"/>
    <s v="Government-Aided"/>
    <s v="Urban"/>
    <n v="5"/>
    <n v="0"/>
    <x v="0"/>
    <n v="471824"/>
    <s v="Managerial / Executive"/>
    <s v="Managerial / Executive"/>
    <n v="1"/>
    <n v="0"/>
    <n v="2.2999999999999998"/>
    <s v="No Scholarship"/>
    <x v="0"/>
    <x v="0"/>
    <n v="17"/>
    <n v="95"/>
    <n v="65.3"/>
    <n v="67.2"/>
    <n v="1.9000000000000057"/>
    <x v="0"/>
    <x v="0"/>
    <x v="0"/>
    <x v="2"/>
    <s v="C"/>
    <n v="0"/>
  </r>
  <r>
    <n v="17"/>
    <s v="Female"/>
    <n v="12"/>
    <s v="Government"/>
    <s v="Urban"/>
    <n v="5"/>
    <n v="0"/>
    <x v="2"/>
    <n v="214740"/>
    <s v="Business / Self-Employed"/>
    <s v="Homemaker"/>
    <n v="1"/>
    <n v="1"/>
    <n v="0.7"/>
    <s v="No Scholarship"/>
    <x v="1"/>
    <x v="0"/>
    <n v="18.8"/>
    <n v="84.6"/>
    <n v="60.5"/>
    <n v="66.400000000000006"/>
    <n v="5.9000000000000057"/>
    <x v="0"/>
    <x v="0"/>
    <x v="0"/>
    <x v="0"/>
    <s v="C"/>
    <n v="0"/>
  </r>
  <r>
    <n v="13"/>
    <s v="Female"/>
    <n v="9"/>
    <s v="Government"/>
    <s v="Rural"/>
    <n v="7"/>
    <n v="1"/>
    <x v="4"/>
    <n v="3175794"/>
    <s v="Managerial / Executive"/>
    <s v="Business / Self-Employed"/>
    <n v="1"/>
    <n v="1"/>
    <n v="12.2"/>
    <s v="No Scholarship"/>
    <x v="0"/>
    <x v="3"/>
    <n v="14.8"/>
    <n v="97.1"/>
    <n v="62.8"/>
    <n v="74.7"/>
    <n v="11.900000000000006"/>
    <x v="0"/>
    <x v="1"/>
    <x v="1"/>
    <x v="2"/>
    <s v="C"/>
    <n v="0"/>
  </r>
  <r>
    <n v="18"/>
    <s v="Male"/>
    <n v="12"/>
    <s v="Government"/>
    <s v="Rural"/>
    <n v="4"/>
    <n v="0"/>
    <x v="2"/>
    <n v="229023"/>
    <s v="Skilled Labor / Trade"/>
    <s v="Managerial / Executive"/>
    <n v="0"/>
    <n v="1"/>
    <n v="4.2"/>
    <s v="No Scholarship"/>
    <x v="0"/>
    <x v="1"/>
    <n v="13.5"/>
    <n v="82.9"/>
    <n v="62.1"/>
    <n v="77.099999999999994"/>
    <n v="14.999999999999993"/>
    <x v="0"/>
    <x v="1"/>
    <x v="0"/>
    <x v="0"/>
    <s v="B"/>
    <n v="0"/>
  </r>
  <r>
    <n v="14"/>
    <s v="Male"/>
    <n v="9"/>
    <s v="Private-Unaided"/>
    <s v="Semi-Urban"/>
    <n v="4"/>
    <n v="0"/>
    <x v="0"/>
    <n v="388628"/>
    <s v="Unemployed"/>
    <s v="Professional"/>
    <n v="0"/>
    <n v="0"/>
    <n v="4.9000000000000004"/>
    <s v="No Scholarship"/>
    <x v="1"/>
    <x v="0"/>
    <n v="9.1"/>
    <n v="80.400000000000006"/>
    <n v="76.099999999999994"/>
    <n v="73.7"/>
    <n v="-2.3999999999999915"/>
    <x v="0"/>
    <x v="0"/>
    <x v="0"/>
    <x v="0"/>
    <s v="C"/>
    <n v="0"/>
  </r>
  <r>
    <n v="14"/>
    <s v="Male"/>
    <n v="10"/>
    <s v="Government"/>
    <s v="Rural"/>
    <n v="5"/>
    <n v="0"/>
    <x v="1"/>
    <n v="81457"/>
    <s v="Unemployed"/>
    <s v="Business / Self-Employed"/>
    <n v="0"/>
    <n v="0"/>
    <n v="2.1"/>
    <s v="Partial"/>
    <x v="1"/>
    <x v="1"/>
    <n v="16.2"/>
    <n v="81.2"/>
    <n v="55.2"/>
    <n v="70.400000000000006"/>
    <n v="15.200000000000003"/>
    <x v="0"/>
    <x v="1"/>
    <x v="0"/>
    <x v="0"/>
    <s v="C"/>
    <n v="0"/>
  </r>
  <r>
    <n v="13"/>
    <s v="Male"/>
    <n v="9"/>
    <s v="Government"/>
    <s v="Semi-Urban"/>
    <n v="4"/>
    <n v="0"/>
    <x v="4"/>
    <n v="1982718"/>
    <s v="Professional"/>
    <s v="Homemaker"/>
    <n v="0"/>
    <n v="0"/>
    <n v="5.0999999999999996"/>
    <s v="No Scholarship"/>
    <x v="0"/>
    <x v="0"/>
    <n v="15.3"/>
    <n v="83.7"/>
    <n v="82.2"/>
    <n v="73.5"/>
    <n v="-8.7000000000000028"/>
    <x v="0"/>
    <x v="0"/>
    <x v="1"/>
    <x v="0"/>
    <s v="C"/>
    <n v="0"/>
  </r>
  <r>
    <n v="14"/>
    <s v="Male"/>
    <n v="9"/>
    <s v="Government"/>
    <s v="Urban"/>
    <n v="2"/>
    <n v="1"/>
    <x v="4"/>
    <n v="1556742"/>
    <s v="Managerial / Executive"/>
    <s v="Homemaker"/>
    <n v="1"/>
    <n v="0"/>
    <n v="3.8"/>
    <s v="No Scholarship"/>
    <x v="0"/>
    <x v="1"/>
    <n v="18.899999999999999"/>
    <n v="84"/>
    <n v="68.099999999999994"/>
    <n v="75.3"/>
    <n v="7.2000000000000028"/>
    <x v="0"/>
    <x v="0"/>
    <x v="0"/>
    <x v="0"/>
    <s v="B"/>
    <n v="0"/>
  </r>
  <r>
    <n v="15"/>
    <s v="Female"/>
    <n v="11"/>
    <s v="Government-Aided"/>
    <s v="Rural"/>
    <n v="6"/>
    <n v="0"/>
    <x v="0"/>
    <n v="357652"/>
    <s v="Unemployed"/>
    <s v="Unemployed"/>
    <n v="0"/>
    <n v="1"/>
    <n v="2"/>
    <s v="No Scholarship"/>
    <x v="0"/>
    <x v="1"/>
    <n v="15.9"/>
    <n v="78.5"/>
    <n v="50.6"/>
    <n v="52.7"/>
    <n v="2.1000000000000014"/>
    <x v="0"/>
    <x v="0"/>
    <x v="0"/>
    <x v="0"/>
    <s v="D"/>
    <n v="0"/>
  </r>
  <r>
    <n v="12"/>
    <s v="Female"/>
    <n v="7"/>
    <s v="Private-Unaided"/>
    <s v="Semi-Urban"/>
    <n v="5"/>
    <n v="1"/>
    <x v="0"/>
    <n v="618215"/>
    <s v="Clerical / Service"/>
    <s v="Managerial / Executive"/>
    <n v="0"/>
    <n v="0"/>
    <n v="3"/>
    <s v="No Scholarship"/>
    <x v="1"/>
    <x v="1"/>
    <n v="18.2"/>
    <n v="90.7"/>
    <n v="61"/>
    <n v="71.8"/>
    <n v="10.799999999999997"/>
    <x v="0"/>
    <x v="1"/>
    <x v="0"/>
    <x v="2"/>
    <s v="C"/>
    <n v="0"/>
  </r>
  <r>
    <n v="11"/>
    <s v="Male"/>
    <n v="7"/>
    <s v="Government"/>
    <s v="Urban"/>
    <n v="6"/>
    <n v="0"/>
    <x v="3"/>
    <n v="1228834"/>
    <s v="Unskilled Labor"/>
    <s v="Homemaker"/>
    <n v="0"/>
    <n v="1"/>
    <n v="3.9"/>
    <s v="No Scholarship"/>
    <x v="1"/>
    <x v="1"/>
    <n v="28.3"/>
    <n v="88.7"/>
    <n v="80.5"/>
    <n v="86"/>
    <n v="5.5"/>
    <x v="0"/>
    <x v="0"/>
    <x v="0"/>
    <x v="0"/>
    <s v="B"/>
    <n v="0"/>
  </r>
  <r>
    <n v="16"/>
    <s v="Female"/>
    <n v="10"/>
    <s v="Government"/>
    <s v="Urban"/>
    <n v="3"/>
    <n v="0"/>
    <x v="4"/>
    <n v="2225111"/>
    <s v="Professional"/>
    <s v="Professional"/>
    <n v="1"/>
    <n v="1"/>
    <n v="0.8"/>
    <s v="No Scholarship"/>
    <x v="0"/>
    <x v="4"/>
    <n v="7.7"/>
    <n v="97.8"/>
    <n v="77.5"/>
    <n v="77.5"/>
    <n v="0"/>
    <x v="0"/>
    <x v="0"/>
    <x v="0"/>
    <x v="2"/>
    <s v="B"/>
    <n v="0"/>
  </r>
  <r>
    <n v="17"/>
    <s v="Female"/>
    <n v="11"/>
    <s v="Private-Unaided"/>
    <s v="Rural"/>
    <n v="4"/>
    <n v="1"/>
    <x v="2"/>
    <n v="183914"/>
    <s v="Professional"/>
    <s v="Business / Self-Employed"/>
    <n v="0"/>
    <n v="1"/>
    <n v="2.8"/>
    <s v="Partial"/>
    <x v="0"/>
    <x v="0"/>
    <n v="14.9"/>
    <n v="88.4"/>
    <n v="48.6"/>
    <n v="70"/>
    <n v="21.4"/>
    <x v="0"/>
    <x v="1"/>
    <x v="0"/>
    <x v="0"/>
    <s v="C"/>
    <n v="0"/>
  </r>
  <r>
    <n v="17"/>
    <s v="Male"/>
    <n v="11"/>
    <s v="Government"/>
    <s v="Urban"/>
    <n v="7"/>
    <n v="1"/>
    <x v="3"/>
    <n v="1263773"/>
    <s v="Skilled Labor / Trade"/>
    <s v="Homemaker"/>
    <n v="0"/>
    <n v="0"/>
    <n v="0.9"/>
    <s v="No Scholarship"/>
    <x v="1"/>
    <x v="1"/>
    <n v="17"/>
    <n v="98.6"/>
    <n v="56.7"/>
    <n v="70.099999999999994"/>
    <n v="13.399999999999991"/>
    <x v="0"/>
    <x v="1"/>
    <x v="0"/>
    <x v="2"/>
    <s v="C"/>
    <n v="0"/>
  </r>
  <r>
    <n v="13"/>
    <s v="Male"/>
    <n v="9"/>
    <s v="Government"/>
    <s v="Urban"/>
    <n v="4"/>
    <n v="0"/>
    <x v="4"/>
    <n v="3808689"/>
    <s v="Managerial / Executive"/>
    <s v="Managerial / Executive"/>
    <n v="1"/>
    <n v="1"/>
    <n v="1.3"/>
    <s v="No Scholarship"/>
    <x v="0"/>
    <x v="0"/>
    <n v="11"/>
    <n v="90.2"/>
    <n v="68"/>
    <n v="67.3"/>
    <n v="-0.70000000000000284"/>
    <x v="0"/>
    <x v="0"/>
    <x v="0"/>
    <x v="2"/>
    <s v="C"/>
    <n v="0"/>
  </r>
  <r>
    <n v="15"/>
    <s v="Male"/>
    <n v="11"/>
    <s v="Private-Unaided"/>
    <s v="Rural"/>
    <n v="2"/>
    <n v="0"/>
    <x v="2"/>
    <n v="186646"/>
    <s v="Clerical / Service"/>
    <s v="Business / Self-Employed"/>
    <n v="0"/>
    <n v="1"/>
    <n v="1"/>
    <s v="No Scholarship"/>
    <x v="1"/>
    <x v="0"/>
    <n v="15.4"/>
    <n v="78.5"/>
    <n v="64.900000000000006"/>
    <n v="80.3"/>
    <n v="15.399999999999991"/>
    <x v="0"/>
    <x v="1"/>
    <x v="0"/>
    <x v="0"/>
    <s v="B"/>
    <n v="0"/>
  </r>
  <r>
    <n v="11"/>
    <s v="Female"/>
    <n v="6"/>
    <s v="Government"/>
    <s v="Rural"/>
    <n v="8"/>
    <n v="0"/>
    <x v="0"/>
    <n v="652426"/>
    <s v="Unemployed"/>
    <s v="Professional"/>
    <n v="0"/>
    <n v="0"/>
    <n v="2.8"/>
    <s v="No Scholarship"/>
    <x v="1"/>
    <x v="1"/>
    <n v="13.5"/>
    <n v="81.599999999999994"/>
    <n v="58.1"/>
    <n v="56.4"/>
    <n v="-1.7000000000000028"/>
    <x v="0"/>
    <x v="0"/>
    <x v="0"/>
    <x v="0"/>
    <s v="D"/>
    <n v="0"/>
  </r>
  <r>
    <n v="11"/>
    <s v="Female"/>
    <n v="6"/>
    <s v="Government-Aided"/>
    <s v="Urban"/>
    <n v="5"/>
    <n v="0"/>
    <x v="2"/>
    <n v="234831"/>
    <s v="Unemployed"/>
    <s v="Homemaker"/>
    <n v="0"/>
    <n v="0"/>
    <n v="0.8"/>
    <s v="Partial"/>
    <x v="0"/>
    <x v="1"/>
    <n v="7.1"/>
    <n v="95.4"/>
    <n v="76.599999999999994"/>
    <n v="78.5"/>
    <n v="1.9000000000000057"/>
    <x v="0"/>
    <x v="0"/>
    <x v="0"/>
    <x v="2"/>
    <s v="B"/>
    <n v="0"/>
  </r>
  <r>
    <n v="17"/>
    <s v="Male"/>
    <n v="11"/>
    <s v="Government-Aided"/>
    <s v="Rural"/>
    <n v="7"/>
    <n v="1"/>
    <x v="3"/>
    <n v="924070"/>
    <s v="Professional"/>
    <s v="Homemaker"/>
    <n v="0"/>
    <n v="0"/>
    <n v="2.8"/>
    <s v="No Scholarship"/>
    <x v="1"/>
    <x v="4"/>
    <n v="7.1"/>
    <n v="88"/>
    <n v="64.2"/>
    <n v="69"/>
    <n v="4.7999999999999972"/>
    <x v="0"/>
    <x v="0"/>
    <x v="0"/>
    <x v="0"/>
    <s v="C"/>
    <n v="0"/>
  </r>
  <r>
    <n v="10"/>
    <s v="Female"/>
    <n v="6"/>
    <s v="Private-Unaided"/>
    <s v="Semi-Urban"/>
    <n v="2"/>
    <n v="1"/>
    <x v="0"/>
    <n v="528203"/>
    <s v="Skilled Labor / Trade"/>
    <s v="Skilled Labor / Trade"/>
    <n v="1"/>
    <n v="0"/>
    <n v="1.9"/>
    <s v="No Scholarship"/>
    <x v="0"/>
    <x v="1"/>
    <n v="24.7"/>
    <n v="81.2"/>
    <n v="44.1"/>
    <n v="70.400000000000006"/>
    <n v="26.300000000000004"/>
    <x v="0"/>
    <x v="1"/>
    <x v="0"/>
    <x v="0"/>
    <s v="C"/>
    <n v="0"/>
  </r>
  <r>
    <n v="12"/>
    <s v="Male"/>
    <n v="7"/>
    <s v="Private-Unaided"/>
    <s v="Rural"/>
    <n v="2"/>
    <n v="0"/>
    <x v="0"/>
    <n v="651462"/>
    <s v="Unemployed"/>
    <s v="Homemaker"/>
    <n v="1"/>
    <n v="0"/>
    <n v="6.8"/>
    <s v="No Scholarship"/>
    <x v="0"/>
    <x v="1"/>
    <n v="12.7"/>
    <n v="85.7"/>
    <n v="68.3"/>
    <n v="71.8"/>
    <n v="3.5"/>
    <x v="0"/>
    <x v="0"/>
    <x v="1"/>
    <x v="0"/>
    <s v="C"/>
    <n v="0"/>
  </r>
  <r>
    <n v="11"/>
    <s v="Male"/>
    <n v="6"/>
    <s v="Private-Unaided"/>
    <s v="Semi-Urban"/>
    <n v="5"/>
    <n v="0"/>
    <x v="4"/>
    <n v="4590382"/>
    <s v="Clerical / Service"/>
    <s v="Homemaker"/>
    <n v="0"/>
    <n v="1"/>
    <n v="3.2"/>
    <s v="No Scholarship"/>
    <x v="0"/>
    <x v="3"/>
    <n v="15.1"/>
    <n v="92.3"/>
    <n v="51.8"/>
    <n v="78.8"/>
    <n v="27"/>
    <x v="0"/>
    <x v="1"/>
    <x v="0"/>
    <x v="2"/>
    <s v="B"/>
    <n v="0"/>
  </r>
  <r>
    <n v="12"/>
    <s v="Male"/>
    <n v="7"/>
    <s v="Government"/>
    <s v="Semi-Urban"/>
    <n v="5"/>
    <n v="0"/>
    <x v="2"/>
    <n v="312755"/>
    <s v="Professional"/>
    <s v="Clerical / Service"/>
    <n v="0"/>
    <n v="1"/>
    <n v="5.7"/>
    <s v="Partial"/>
    <x v="0"/>
    <x v="4"/>
    <n v="14.9"/>
    <n v="88.6"/>
    <n v="60.6"/>
    <n v="75.900000000000006"/>
    <n v="15.300000000000004"/>
    <x v="0"/>
    <x v="1"/>
    <x v="1"/>
    <x v="0"/>
    <s v="B"/>
    <n v="0"/>
  </r>
  <r>
    <n v="11"/>
    <s v="Female"/>
    <n v="7"/>
    <s v="Private-Unaided"/>
    <s v="Urban"/>
    <n v="2"/>
    <n v="0"/>
    <x v="2"/>
    <n v="229302"/>
    <s v="Business / Self-Employed"/>
    <s v="Skilled Labor / Trade"/>
    <n v="0"/>
    <n v="1"/>
    <n v="2.2000000000000002"/>
    <s v="Partial"/>
    <x v="0"/>
    <x v="0"/>
    <n v="17.399999999999999"/>
    <n v="78.599999999999994"/>
    <n v="68.900000000000006"/>
    <n v="73.400000000000006"/>
    <n v="4.5"/>
    <x v="0"/>
    <x v="0"/>
    <x v="0"/>
    <x v="0"/>
    <s v="C"/>
    <n v="0"/>
  </r>
  <r>
    <n v="11"/>
    <s v="Male"/>
    <n v="6"/>
    <s v="Government-Aided"/>
    <s v="Urban"/>
    <n v="3"/>
    <n v="0"/>
    <x v="3"/>
    <n v="1237258"/>
    <s v="Professional"/>
    <s v="Skilled Labor / Trade"/>
    <n v="0"/>
    <n v="0"/>
    <n v="4.3"/>
    <s v="No Scholarship"/>
    <x v="0"/>
    <x v="3"/>
    <n v="13"/>
    <n v="80.2"/>
    <n v="63.5"/>
    <n v="67.599999999999994"/>
    <n v="4.0999999999999943"/>
    <x v="0"/>
    <x v="0"/>
    <x v="0"/>
    <x v="0"/>
    <s v="C"/>
    <n v="0"/>
  </r>
  <r>
    <n v="18"/>
    <s v="Female"/>
    <n v="12"/>
    <s v="Government"/>
    <s v="Semi-Urban"/>
    <n v="5"/>
    <n v="0"/>
    <x v="4"/>
    <n v="2252077"/>
    <s v="Unemployed"/>
    <s v="Homemaker"/>
    <n v="0"/>
    <n v="1"/>
    <n v="0.3"/>
    <s v="No Scholarship"/>
    <x v="0"/>
    <x v="0"/>
    <n v="17.8"/>
    <n v="100"/>
    <n v="51.1"/>
    <n v="70.7"/>
    <n v="19.600000000000001"/>
    <x v="0"/>
    <x v="1"/>
    <x v="0"/>
    <x v="2"/>
    <s v="C"/>
    <n v="0"/>
  </r>
  <r>
    <n v="14"/>
    <s v="Female"/>
    <n v="8"/>
    <s v="Private-Unaided"/>
    <s v="Semi-Urban"/>
    <n v="2"/>
    <n v="0"/>
    <x v="1"/>
    <n v="170596"/>
    <s v="Unemployed"/>
    <s v="Unskilled Labor"/>
    <n v="1"/>
    <n v="1"/>
    <n v="2.6"/>
    <s v="Full"/>
    <x v="0"/>
    <x v="4"/>
    <n v="10.8"/>
    <n v="67.5"/>
    <n v="50.5"/>
    <n v="63.4"/>
    <n v="12.899999999999999"/>
    <x v="0"/>
    <x v="1"/>
    <x v="0"/>
    <x v="1"/>
    <s v="C"/>
    <n v="0"/>
  </r>
  <r>
    <n v="13"/>
    <s v="Male"/>
    <n v="8"/>
    <s v="Private-Unaided"/>
    <s v="Rural"/>
    <n v="5"/>
    <n v="0"/>
    <x v="3"/>
    <n v="1174183"/>
    <s v="Unemployed"/>
    <s v="Managerial / Executive"/>
    <n v="0"/>
    <n v="1"/>
    <n v="2.2999999999999998"/>
    <s v="No Scholarship"/>
    <x v="1"/>
    <x v="4"/>
    <n v="17.7"/>
    <n v="79.5"/>
    <n v="52.8"/>
    <n v="66.099999999999994"/>
    <n v="13.299999999999997"/>
    <x v="0"/>
    <x v="1"/>
    <x v="0"/>
    <x v="0"/>
    <s v="C"/>
    <n v="0"/>
  </r>
  <r>
    <n v="13"/>
    <s v="Female"/>
    <n v="9"/>
    <s v="Private-Unaided"/>
    <s v="Semi-Urban"/>
    <n v="6"/>
    <n v="1"/>
    <x v="0"/>
    <n v="419273"/>
    <s v="Professional"/>
    <s v="Business / Self-Employed"/>
    <n v="0"/>
    <n v="1"/>
    <n v="7.7"/>
    <s v="Partial"/>
    <x v="1"/>
    <x v="0"/>
    <n v="11.4"/>
    <n v="100"/>
    <n v="50.2"/>
    <n v="67.599999999999994"/>
    <n v="17.399999999999991"/>
    <x v="0"/>
    <x v="1"/>
    <x v="1"/>
    <x v="2"/>
    <s v="C"/>
    <n v="0"/>
  </r>
  <r>
    <n v="18"/>
    <s v="Female"/>
    <n v="12"/>
    <s v="Government"/>
    <s v="Rural"/>
    <n v="7"/>
    <n v="0"/>
    <x v="1"/>
    <n v="71989"/>
    <s v="Business / Self-Employed"/>
    <s v="Skilled Labor / Trade"/>
    <n v="0"/>
    <n v="1"/>
    <n v="14.9"/>
    <s v="Full"/>
    <x v="0"/>
    <x v="4"/>
    <n v="3.9"/>
    <n v="77.400000000000006"/>
    <n v="50.1"/>
    <n v="50.6"/>
    <n v="0.5"/>
    <x v="0"/>
    <x v="0"/>
    <x v="1"/>
    <x v="0"/>
    <s v="D"/>
    <n v="0"/>
  </r>
  <r>
    <n v="17"/>
    <s v="Male"/>
    <n v="12"/>
    <s v="Government-Aided"/>
    <s v="Semi-Urban"/>
    <n v="4"/>
    <n v="0"/>
    <x v="3"/>
    <n v="5035730"/>
    <s v="Business / Self-Employed"/>
    <s v="Unemployed"/>
    <n v="0"/>
    <n v="1"/>
    <n v="8.9"/>
    <s v="No Scholarship"/>
    <x v="1"/>
    <x v="0"/>
    <n v="13.2"/>
    <n v="97.4"/>
    <n v="64.099999999999994"/>
    <n v="65.5"/>
    <n v="1.4000000000000057"/>
    <x v="0"/>
    <x v="0"/>
    <x v="1"/>
    <x v="2"/>
    <s v="C"/>
    <n v="0"/>
  </r>
  <r>
    <n v="12"/>
    <s v="Female"/>
    <n v="8"/>
    <s v="Private-Unaided"/>
    <s v="Urban"/>
    <n v="5"/>
    <n v="0"/>
    <x v="3"/>
    <n v="759016"/>
    <s v="Business / Self-Employed"/>
    <s v="Professional"/>
    <n v="1"/>
    <n v="1"/>
    <n v="0.4"/>
    <s v="No Scholarship"/>
    <x v="1"/>
    <x v="1"/>
    <n v="20.3"/>
    <n v="79.8"/>
    <n v="74.099999999999994"/>
    <n v="83.2"/>
    <n v="9.1000000000000085"/>
    <x v="0"/>
    <x v="0"/>
    <x v="0"/>
    <x v="0"/>
    <s v="B"/>
    <n v="0"/>
  </r>
  <r>
    <n v="14"/>
    <s v="Female"/>
    <n v="10"/>
    <s v="Government"/>
    <s v="Rural"/>
    <n v="3"/>
    <n v="0"/>
    <x v="0"/>
    <n v="462171"/>
    <s v="Unemployed"/>
    <s v="Homemaker"/>
    <n v="0"/>
    <n v="1"/>
    <n v="9"/>
    <s v="No Scholarship"/>
    <x v="0"/>
    <x v="4"/>
    <n v="11.8"/>
    <n v="84.5"/>
    <n v="57"/>
    <n v="51.8"/>
    <n v="-5.2000000000000028"/>
    <x v="0"/>
    <x v="0"/>
    <x v="1"/>
    <x v="0"/>
    <s v="D"/>
    <n v="0"/>
  </r>
  <r>
    <n v="13"/>
    <s v="Female"/>
    <n v="9"/>
    <s v="Government-Aided"/>
    <s v="Semi-Urban"/>
    <n v="4"/>
    <n v="0"/>
    <x v="3"/>
    <n v="842071"/>
    <s v="Unemployed"/>
    <s v="Managerial / Executive"/>
    <n v="0"/>
    <n v="0"/>
    <n v="2.2999999999999998"/>
    <s v="No Scholarship"/>
    <x v="1"/>
    <x v="1"/>
    <n v="11.1"/>
    <n v="86.3"/>
    <n v="70.2"/>
    <n v="80.5"/>
    <n v="10.299999999999997"/>
    <x v="0"/>
    <x v="1"/>
    <x v="0"/>
    <x v="0"/>
    <s v="B"/>
    <n v="0"/>
  </r>
  <r>
    <n v="17"/>
    <s v="Male"/>
    <n v="11"/>
    <s v="Government"/>
    <s v="Urban"/>
    <n v="7"/>
    <n v="1"/>
    <x v="0"/>
    <n v="586920"/>
    <s v="Skilled Labor / Trade"/>
    <s v="Unemployed"/>
    <n v="1"/>
    <n v="0"/>
    <n v="3.2"/>
    <s v="No Scholarship"/>
    <x v="0"/>
    <x v="4"/>
    <n v="11.6"/>
    <n v="90.3"/>
    <n v="73.400000000000006"/>
    <n v="73.400000000000006"/>
    <n v="0"/>
    <x v="0"/>
    <x v="0"/>
    <x v="0"/>
    <x v="2"/>
    <s v="C"/>
    <n v="0"/>
  </r>
  <r>
    <n v="15"/>
    <s v="Female"/>
    <n v="11"/>
    <s v="Government"/>
    <s v="Rural"/>
    <n v="5"/>
    <n v="0"/>
    <x v="2"/>
    <n v="321086"/>
    <s v="Clerical / Service"/>
    <s v="Managerial / Executive"/>
    <n v="1"/>
    <n v="0"/>
    <n v="15.9"/>
    <s v="No Scholarship"/>
    <x v="0"/>
    <x v="1"/>
    <n v="12.5"/>
    <n v="75.900000000000006"/>
    <n v="65.5"/>
    <n v="66.099999999999994"/>
    <n v="0.59999999999999432"/>
    <x v="0"/>
    <x v="0"/>
    <x v="2"/>
    <x v="0"/>
    <s v="C"/>
    <n v="0"/>
  </r>
  <r>
    <n v="13"/>
    <s v="Male"/>
    <n v="9"/>
    <s v="Government"/>
    <s v="Rural"/>
    <n v="6"/>
    <n v="0"/>
    <x v="2"/>
    <n v="278153"/>
    <s v="Unskilled Labor"/>
    <s v="Unemployed"/>
    <n v="1"/>
    <n v="1"/>
    <n v="4.2"/>
    <s v="Partial"/>
    <x v="1"/>
    <x v="1"/>
    <n v="14.5"/>
    <n v="90"/>
    <n v="74.3"/>
    <n v="88.7"/>
    <n v="14.400000000000006"/>
    <x v="0"/>
    <x v="1"/>
    <x v="0"/>
    <x v="2"/>
    <s v="B"/>
    <n v="0"/>
  </r>
  <r>
    <n v="11"/>
    <s v="Female"/>
    <n v="7"/>
    <s v="Private-Unaided"/>
    <s v="Semi-Urban"/>
    <n v="3"/>
    <n v="0"/>
    <x v="0"/>
    <n v="689063"/>
    <s v="Skilled Labor / Trade"/>
    <s v="Professional"/>
    <n v="0"/>
    <n v="0"/>
    <n v="1.1000000000000001"/>
    <s v="No Scholarship"/>
    <x v="0"/>
    <x v="0"/>
    <n v="6.9"/>
    <n v="81.400000000000006"/>
    <n v="54.4"/>
    <n v="60.7"/>
    <n v="6.3000000000000043"/>
    <x v="0"/>
    <x v="0"/>
    <x v="0"/>
    <x v="0"/>
    <s v="C"/>
    <n v="0"/>
  </r>
  <r>
    <n v="11"/>
    <s v="Female"/>
    <n v="6"/>
    <s v="Government-Aided"/>
    <s v="Urban"/>
    <n v="5"/>
    <n v="0"/>
    <x v="0"/>
    <n v="675481"/>
    <s v="Business / Self-Employed"/>
    <s v="Unemployed"/>
    <n v="1"/>
    <n v="1"/>
    <n v="1.7"/>
    <s v="No Scholarship"/>
    <x v="0"/>
    <x v="1"/>
    <n v="18.899999999999999"/>
    <n v="78.7"/>
    <n v="48.3"/>
    <n v="57.9"/>
    <n v="9.6000000000000014"/>
    <x v="0"/>
    <x v="0"/>
    <x v="0"/>
    <x v="0"/>
    <s v="D"/>
    <n v="0"/>
  </r>
  <r>
    <n v="11"/>
    <s v="Male"/>
    <n v="6"/>
    <s v="Government-Aided"/>
    <s v="Urban"/>
    <n v="4"/>
    <n v="1"/>
    <x v="1"/>
    <n v="110579"/>
    <s v="Business / Self-Employed"/>
    <s v="Professional"/>
    <n v="1"/>
    <n v="1"/>
    <n v="0.6"/>
    <s v="No Scholarship"/>
    <x v="0"/>
    <x v="1"/>
    <n v="13.3"/>
    <n v="88.8"/>
    <n v="56.9"/>
    <n v="67.900000000000006"/>
    <n v="11.000000000000007"/>
    <x v="0"/>
    <x v="1"/>
    <x v="0"/>
    <x v="0"/>
    <s v="C"/>
    <n v="0"/>
  </r>
  <r>
    <n v="12"/>
    <s v="Male"/>
    <n v="8"/>
    <s v="Government-Aided"/>
    <s v="Rural"/>
    <n v="2"/>
    <n v="0"/>
    <x v="1"/>
    <n v="148342"/>
    <s v="Clerical / Service"/>
    <s v="Clerical / Service"/>
    <n v="0"/>
    <n v="0"/>
    <n v="3.4"/>
    <s v="Partial"/>
    <x v="0"/>
    <x v="1"/>
    <n v="12.8"/>
    <n v="87.7"/>
    <n v="69.2"/>
    <n v="80.599999999999994"/>
    <n v="11.399999999999991"/>
    <x v="0"/>
    <x v="1"/>
    <x v="0"/>
    <x v="0"/>
    <s v="B"/>
    <n v="0"/>
  </r>
  <r>
    <n v="16"/>
    <s v="Male"/>
    <n v="11"/>
    <s v="Private-Unaided"/>
    <s v="Semi-Urban"/>
    <n v="5"/>
    <n v="0"/>
    <x v="2"/>
    <n v="341794"/>
    <s v="Professional"/>
    <s v="Homemaker"/>
    <n v="0"/>
    <n v="0"/>
    <n v="2.1"/>
    <s v="No Scholarship"/>
    <x v="0"/>
    <x v="4"/>
    <n v="13.8"/>
    <n v="68.5"/>
    <n v="68.2"/>
    <n v="62.2"/>
    <n v="-6"/>
    <x v="0"/>
    <x v="0"/>
    <x v="0"/>
    <x v="1"/>
    <s v="C"/>
    <n v="0"/>
  </r>
  <r>
    <n v="17"/>
    <s v="Male"/>
    <n v="12"/>
    <s v="Government"/>
    <s v="Semi-Urban"/>
    <n v="5"/>
    <n v="0"/>
    <x v="2"/>
    <n v="229870"/>
    <s v="Business / Self-Employed"/>
    <s v="Managerial / Executive"/>
    <n v="0"/>
    <n v="0"/>
    <n v="6.3"/>
    <s v="No Scholarship"/>
    <x v="0"/>
    <x v="1"/>
    <n v="14.4"/>
    <n v="92.8"/>
    <n v="76"/>
    <n v="70.900000000000006"/>
    <n v="-5.0999999999999943"/>
    <x v="0"/>
    <x v="0"/>
    <x v="1"/>
    <x v="2"/>
    <s v="C"/>
    <n v="0"/>
  </r>
  <r>
    <n v="15"/>
    <s v="Female"/>
    <n v="9"/>
    <s v="Private-Unaided"/>
    <s v="Urban"/>
    <n v="7"/>
    <n v="1"/>
    <x v="4"/>
    <n v="2408876"/>
    <s v="Professional"/>
    <s v="Professional"/>
    <n v="1"/>
    <n v="1"/>
    <n v="5.6"/>
    <s v="No Scholarship"/>
    <x v="0"/>
    <x v="0"/>
    <n v="8.4"/>
    <n v="95.7"/>
    <n v="60.3"/>
    <n v="77.7"/>
    <n v="17.400000000000006"/>
    <x v="0"/>
    <x v="1"/>
    <x v="1"/>
    <x v="2"/>
    <s v="B"/>
    <n v="0"/>
  </r>
  <r>
    <n v="13"/>
    <s v="Female"/>
    <n v="7"/>
    <s v="Private-Unaided"/>
    <s v="Urban"/>
    <n v="7"/>
    <n v="0"/>
    <x v="3"/>
    <n v="1317777"/>
    <s v="Clerical / Service"/>
    <s v="Clerical / Service"/>
    <n v="1"/>
    <n v="0"/>
    <n v="0.9"/>
    <s v="No Scholarship"/>
    <x v="0"/>
    <x v="0"/>
    <n v="13.5"/>
    <n v="96.8"/>
    <n v="75.099999999999994"/>
    <n v="80.400000000000006"/>
    <n v="5.3000000000000114"/>
    <x v="0"/>
    <x v="0"/>
    <x v="0"/>
    <x v="2"/>
    <s v="B"/>
    <n v="0"/>
  </r>
  <r>
    <n v="17"/>
    <s v="Male"/>
    <n v="11"/>
    <s v="Private-Unaided"/>
    <s v="Urban"/>
    <n v="4"/>
    <n v="0"/>
    <x v="0"/>
    <n v="429997"/>
    <s v="Professional"/>
    <s v="Unskilled Labor"/>
    <n v="1"/>
    <n v="0"/>
    <n v="1.1000000000000001"/>
    <s v="No Scholarship"/>
    <x v="0"/>
    <x v="3"/>
    <n v="17.2"/>
    <n v="93.5"/>
    <n v="69.8"/>
    <n v="78.599999999999994"/>
    <n v="8.7999999999999972"/>
    <x v="0"/>
    <x v="0"/>
    <x v="0"/>
    <x v="2"/>
    <s v="B"/>
    <n v="0"/>
  </r>
  <r>
    <n v="17"/>
    <s v="Male"/>
    <n v="11"/>
    <s v="Private-Unaided"/>
    <s v="Semi-Urban"/>
    <n v="5"/>
    <n v="0"/>
    <x v="0"/>
    <n v="404227"/>
    <s v="Unemployed"/>
    <s v="Business / Self-Employed"/>
    <n v="1"/>
    <n v="0"/>
    <n v="1.5"/>
    <s v="No Scholarship"/>
    <x v="0"/>
    <x v="1"/>
    <n v="5.5"/>
    <n v="94.1"/>
    <n v="74.8"/>
    <n v="69.900000000000006"/>
    <n v="-4.8999999999999915"/>
    <x v="0"/>
    <x v="0"/>
    <x v="0"/>
    <x v="2"/>
    <s v="C"/>
    <n v="0"/>
  </r>
  <r>
    <n v="14"/>
    <s v="Female"/>
    <n v="10"/>
    <s v="Private-Unaided"/>
    <s v="Semi-Urban"/>
    <n v="4"/>
    <n v="0"/>
    <x v="0"/>
    <n v="393263"/>
    <s v="Clerical / Service"/>
    <s v="Unemployed"/>
    <n v="1"/>
    <n v="1"/>
    <n v="4.0999999999999996"/>
    <s v="No Scholarship"/>
    <x v="0"/>
    <x v="4"/>
    <n v="4.8"/>
    <n v="75.599999999999994"/>
    <n v="62.3"/>
    <n v="64.099999999999994"/>
    <n v="1.7999999999999972"/>
    <x v="0"/>
    <x v="0"/>
    <x v="0"/>
    <x v="0"/>
    <s v="C"/>
    <n v="0"/>
  </r>
  <r>
    <n v="15"/>
    <s v="Other"/>
    <n v="10"/>
    <s v="Government-Aided"/>
    <s v="Urban"/>
    <n v="5"/>
    <n v="0"/>
    <x v="0"/>
    <n v="409669"/>
    <s v="Skilled Labor / Trade"/>
    <s v="Unemployed"/>
    <n v="0"/>
    <n v="0"/>
    <n v="5.9"/>
    <s v="No Scholarship"/>
    <x v="0"/>
    <x v="2"/>
    <n v="19.3"/>
    <n v="81"/>
    <n v="45"/>
    <n v="52.4"/>
    <n v="7.3999999999999986"/>
    <x v="0"/>
    <x v="0"/>
    <x v="1"/>
    <x v="0"/>
    <s v="D"/>
    <n v="0"/>
  </r>
  <r>
    <n v="13"/>
    <s v="Female"/>
    <n v="9"/>
    <s v="Government"/>
    <s v="Rural"/>
    <n v="5"/>
    <n v="0"/>
    <x v="2"/>
    <n v="300090"/>
    <s v="Unemployed"/>
    <s v="Homemaker"/>
    <n v="1"/>
    <n v="0"/>
    <n v="13.2"/>
    <s v="No Scholarship"/>
    <x v="1"/>
    <x v="1"/>
    <n v="24.7"/>
    <n v="76.5"/>
    <n v="61.8"/>
    <n v="54.6"/>
    <n v="-7.1999999999999957"/>
    <x v="0"/>
    <x v="0"/>
    <x v="1"/>
    <x v="0"/>
    <s v="D"/>
    <n v="0"/>
  </r>
  <r>
    <n v="16"/>
    <s v="Male"/>
    <n v="11"/>
    <s v="Government"/>
    <s v="Semi-Urban"/>
    <n v="4"/>
    <n v="0"/>
    <x v="3"/>
    <n v="1104952"/>
    <s v="Clerical / Service"/>
    <s v="Professional"/>
    <n v="1"/>
    <n v="0"/>
    <n v="3.8"/>
    <s v="No Scholarship"/>
    <x v="1"/>
    <x v="1"/>
    <n v="17.2"/>
    <n v="100"/>
    <n v="65.7"/>
    <n v="74.599999999999994"/>
    <n v="8.8999999999999915"/>
    <x v="0"/>
    <x v="0"/>
    <x v="0"/>
    <x v="2"/>
    <s v="C"/>
    <n v="0"/>
  </r>
  <r>
    <n v="14"/>
    <s v="Male"/>
    <n v="9"/>
    <s v="Government"/>
    <s v="Urban"/>
    <n v="5"/>
    <n v="0"/>
    <x v="2"/>
    <n v="249089"/>
    <s v="Skilled Labor / Trade"/>
    <s v="Managerial / Executive"/>
    <n v="1"/>
    <n v="0"/>
    <n v="1.2"/>
    <s v="No Scholarship"/>
    <x v="0"/>
    <x v="1"/>
    <n v="8.3000000000000007"/>
    <n v="87.8"/>
    <n v="53.8"/>
    <n v="64.400000000000006"/>
    <n v="10.600000000000009"/>
    <x v="0"/>
    <x v="1"/>
    <x v="0"/>
    <x v="0"/>
    <s v="C"/>
    <n v="0"/>
  </r>
  <r>
    <n v="15"/>
    <s v="Female"/>
    <n v="9"/>
    <s v="Government"/>
    <s v="Urban"/>
    <n v="5"/>
    <n v="0"/>
    <x v="0"/>
    <n v="545345"/>
    <s v="Unemployed"/>
    <s v="Unemployed"/>
    <n v="1"/>
    <n v="1"/>
    <n v="1.7"/>
    <s v="No Scholarship"/>
    <x v="0"/>
    <x v="0"/>
    <n v="19.5"/>
    <n v="83.6"/>
    <n v="81"/>
    <n v="91.1"/>
    <n v="10.099999999999994"/>
    <x v="0"/>
    <x v="1"/>
    <x v="0"/>
    <x v="0"/>
    <s v="A"/>
    <n v="0"/>
  </r>
  <r>
    <n v="14"/>
    <s v="Female"/>
    <n v="10"/>
    <s v="Government"/>
    <s v="Rural"/>
    <n v="3"/>
    <n v="0"/>
    <x v="2"/>
    <n v="271123"/>
    <s v="Unskilled Labor"/>
    <s v="Unskilled Labor"/>
    <n v="0"/>
    <n v="0"/>
    <n v="7.7"/>
    <s v="Partial"/>
    <x v="0"/>
    <x v="1"/>
    <n v="10.1"/>
    <n v="93.8"/>
    <n v="47.4"/>
    <n v="65.599999999999994"/>
    <n v="18.199999999999996"/>
    <x v="0"/>
    <x v="1"/>
    <x v="1"/>
    <x v="2"/>
    <s v="C"/>
    <n v="0"/>
  </r>
  <r>
    <n v="12"/>
    <s v="Male"/>
    <n v="7"/>
    <s v="Government"/>
    <s v="Urban"/>
    <n v="5"/>
    <n v="0"/>
    <x v="3"/>
    <n v="709050"/>
    <s v="Unemployed"/>
    <s v="Homemaker"/>
    <n v="1"/>
    <n v="1"/>
    <n v="0.9"/>
    <s v="No Scholarship"/>
    <x v="0"/>
    <x v="1"/>
    <n v="15.9"/>
    <n v="89.4"/>
    <n v="66.599999999999994"/>
    <n v="48.6"/>
    <n v="-17.999999999999993"/>
    <x v="0"/>
    <x v="0"/>
    <x v="0"/>
    <x v="0"/>
    <s v="D"/>
    <n v="0"/>
  </r>
  <r>
    <n v="12"/>
    <s v="Female"/>
    <n v="7"/>
    <s v="Government"/>
    <s v="Rural"/>
    <n v="5"/>
    <n v="0"/>
    <x v="1"/>
    <n v="110120"/>
    <s v="Unemployed"/>
    <s v="Unskilled Labor"/>
    <n v="0"/>
    <n v="0"/>
    <n v="10.6"/>
    <s v="Full"/>
    <x v="0"/>
    <x v="0"/>
    <n v="10.8"/>
    <n v="87.9"/>
    <n v="61.1"/>
    <n v="57.3"/>
    <n v="-3.8000000000000043"/>
    <x v="0"/>
    <x v="0"/>
    <x v="1"/>
    <x v="0"/>
    <s v="D"/>
    <n v="0"/>
  </r>
  <r>
    <n v="15"/>
    <s v="Male"/>
    <n v="11"/>
    <s v="Government"/>
    <s v="Urban"/>
    <n v="5"/>
    <n v="0"/>
    <x v="0"/>
    <n v="447682"/>
    <s v="Professional"/>
    <s v="Unemployed"/>
    <n v="0"/>
    <n v="1"/>
    <n v="4.8"/>
    <s v="No Scholarship"/>
    <x v="1"/>
    <x v="0"/>
    <n v="14.7"/>
    <n v="95.8"/>
    <n v="63.5"/>
    <n v="70.599999999999994"/>
    <n v="7.0999999999999943"/>
    <x v="0"/>
    <x v="0"/>
    <x v="0"/>
    <x v="2"/>
    <s v="C"/>
    <n v="0"/>
  </r>
  <r>
    <n v="14"/>
    <s v="Male"/>
    <n v="9"/>
    <s v="Government"/>
    <s v="Semi-Urban"/>
    <n v="6"/>
    <n v="0"/>
    <x v="0"/>
    <n v="377385"/>
    <s v="Professional"/>
    <s v="Homemaker"/>
    <n v="1"/>
    <n v="1"/>
    <n v="5.5"/>
    <s v="No Scholarship"/>
    <x v="0"/>
    <x v="1"/>
    <n v="17.2"/>
    <n v="90.9"/>
    <n v="65.2"/>
    <n v="73.8"/>
    <n v="8.5999999999999943"/>
    <x v="0"/>
    <x v="0"/>
    <x v="1"/>
    <x v="2"/>
    <s v="C"/>
    <n v="0"/>
  </r>
  <r>
    <n v="11"/>
    <s v="Male"/>
    <n v="7"/>
    <s v="Private-Unaided"/>
    <s v="Semi-Urban"/>
    <n v="5"/>
    <n v="0"/>
    <x v="2"/>
    <n v="264481"/>
    <s v="Skilled Labor / Trade"/>
    <s v="Unemployed"/>
    <n v="1"/>
    <n v="0"/>
    <n v="9.1999999999999993"/>
    <s v="No Scholarship"/>
    <x v="0"/>
    <x v="0"/>
    <n v="16.399999999999999"/>
    <n v="88.4"/>
    <n v="68.599999999999994"/>
    <n v="63.4"/>
    <n v="-5.1999999999999957"/>
    <x v="0"/>
    <x v="0"/>
    <x v="1"/>
    <x v="0"/>
    <s v="C"/>
    <n v="0"/>
  </r>
  <r>
    <n v="12"/>
    <s v="Male"/>
    <n v="7"/>
    <s v="Government"/>
    <s v="Semi-Urban"/>
    <n v="3"/>
    <n v="1"/>
    <x v="1"/>
    <n v="99726"/>
    <s v="Managerial / Executive"/>
    <s v="Skilled Labor / Trade"/>
    <n v="0"/>
    <n v="0"/>
    <n v="4"/>
    <s v="No Scholarship"/>
    <x v="0"/>
    <x v="1"/>
    <n v="12.3"/>
    <n v="94.2"/>
    <n v="55.1"/>
    <n v="61.9"/>
    <n v="6.7999999999999972"/>
    <x v="0"/>
    <x v="0"/>
    <x v="0"/>
    <x v="2"/>
    <s v="C"/>
    <n v="0"/>
  </r>
  <r>
    <n v="12"/>
    <s v="Female"/>
    <n v="8"/>
    <s v="Government"/>
    <s v="Urban"/>
    <n v="3"/>
    <n v="0"/>
    <x v="0"/>
    <n v="389989"/>
    <s v="Clerical / Service"/>
    <s v="Homemaker"/>
    <n v="0"/>
    <n v="0"/>
    <n v="2.4"/>
    <s v="No Scholarship"/>
    <x v="0"/>
    <x v="4"/>
    <n v="6.6"/>
    <n v="85.3"/>
    <n v="59.1"/>
    <n v="79.5"/>
    <n v="20.399999999999999"/>
    <x v="0"/>
    <x v="1"/>
    <x v="0"/>
    <x v="0"/>
    <s v="B"/>
    <n v="0"/>
  </r>
  <r>
    <n v="18"/>
    <s v="Male"/>
    <n v="12"/>
    <s v="Government"/>
    <s v="Urban"/>
    <n v="3"/>
    <n v="0"/>
    <x v="0"/>
    <n v="351632"/>
    <s v="Professional"/>
    <s v="Clerical / Service"/>
    <n v="1"/>
    <n v="1"/>
    <n v="1.4"/>
    <s v="Partial"/>
    <x v="1"/>
    <x v="1"/>
    <n v="14.2"/>
    <n v="85.5"/>
    <n v="81.8"/>
    <n v="82.1"/>
    <n v="0.29999999999999716"/>
    <x v="0"/>
    <x v="0"/>
    <x v="0"/>
    <x v="0"/>
    <s v="B"/>
    <n v="0"/>
  </r>
  <r>
    <n v="13"/>
    <s v="Female"/>
    <n v="8"/>
    <s v="Government"/>
    <s v="Urban"/>
    <n v="3"/>
    <n v="0"/>
    <x v="1"/>
    <n v="91565"/>
    <s v="Managerial / Executive"/>
    <s v="Clerical / Service"/>
    <n v="0"/>
    <n v="0"/>
    <n v="0.3"/>
    <s v="No Scholarship"/>
    <x v="0"/>
    <x v="1"/>
    <n v="9.6999999999999993"/>
    <n v="81.900000000000006"/>
    <n v="71.5"/>
    <n v="66.099999999999994"/>
    <n v="-5.4000000000000057"/>
    <x v="0"/>
    <x v="0"/>
    <x v="0"/>
    <x v="0"/>
    <s v="C"/>
    <n v="0"/>
  </r>
  <r>
    <n v="15"/>
    <s v="Male"/>
    <n v="11"/>
    <s v="Private-Unaided"/>
    <s v="Urban"/>
    <n v="7"/>
    <n v="0"/>
    <x v="0"/>
    <n v="357133"/>
    <s v="Skilled Labor / Trade"/>
    <s v="Business / Self-Employed"/>
    <n v="1"/>
    <n v="1"/>
    <n v="0.9"/>
    <s v="No Scholarship"/>
    <x v="0"/>
    <x v="0"/>
    <n v="16.100000000000001"/>
    <n v="93.8"/>
    <n v="57.8"/>
    <n v="78.400000000000006"/>
    <n v="20.600000000000009"/>
    <x v="0"/>
    <x v="1"/>
    <x v="0"/>
    <x v="2"/>
    <s v="B"/>
    <n v="0"/>
  </r>
  <r>
    <n v="12"/>
    <s v="Male"/>
    <n v="8"/>
    <s v="Government"/>
    <s v="Urban"/>
    <n v="3"/>
    <n v="0"/>
    <x v="1"/>
    <n v="102231"/>
    <s v="Unskilled Labor"/>
    <s v="Business / Self-Employed"/>
    <n v="1"/>
    <n v="0"/>
    <n v="6.6"/>
    <s v="Partial"/>
    <x v="0"/>
    <x v="0"/>
    <n v="18.100000000000001"/>
    <n v="89.9"/>
    <n v="45.1"/>
    <n v="48.2"/>
    <n v="3.1000000000000014"/>
    <x v="0"/>
    <x v="0"/>
    <x v="1"/>
    <x v="0"/>
    <s v="D"/>
    <n v="0"/>
  </r>
  <r>
    <n v="16"/>
    <s v="Female"/>
    <n v="12"/>
    <s v="Private-Unaided"/>
    <s v="Semi-Urban"/>
    <n v="6"/>
    <n v="0"/>
    <x v="0"/>
    <n v="611214"/>
    <s v="Managerial / Executive"/>
    <s v="Professional"/>
    <n v="1"/>
    <n v="1"/>
    <n v="1.6"/>
    <s v="No Scholarship"/>
    <x v="0"/>
    <x v="1"/>
    <n v="17.3"/>
    <n v="98.1"/>
    <n v="63.4"/>
    <n v="69.5"/>
    <n v="6.1000000000000014"/>
    <x v="0"/>
    <x v="0"/>
    <x v="0"/>
    <x v="2"/>
    <s v="C"/>
    <n v="0"/>
  </r>
  <r>
    <n v="16"/>
    <s v="Male"/>
    <n v="10"/>
    <s v="Government-Aided"/>
    <s v="Urban"/>
    <n v="5"/>
    <n v="0"/>
    <x v="0"/>
    <n v="405023"/>
    <s v="Skilled Labor / Trade"/>
    <s v="Business / Self-Employed"/>
    <n v="0"/>
    <n v="1"/>
    <n v="7.2"/>
    <s v="Partial"/>
    <x v="0"/>
    <x v="4"/>
    <n v="12.9"/>
    <n v="86"/>
    <n v="70.7"/>
    <n v="68.7"/>
    <n v="-2"/>
    <x v="0"/>
    <x v="0"/>
    <x v="1"/>
    <x v="0"/>
    <s v="C"/>
    <n v="0"/>
  </r>
  <r>
    <n v="14"/>
    <s v="Female"/>
    <n v="9"/>
    <s v="Private-Unaided"/>
    <s v="Urban"/>
    <n v="7"/>
    <n v="1"/>
    <x v="3"/>
    <n v="944920"/>
    <s v="Unemployed"/>
    <s v="Unemployed"/>
    <n v="1"/>
    <n v="0"/>
    <n v="0.8"/>
    <s v="No Scholarship"/>
    <x v="0"/>
    <x v="1"/>
    <n v="16.3"/>
    <n v="93.2"/>
    <n v="63.3"/>
    <n v="84.2"/>
    <n v="20.900000000000006"/>
    <x v="0"/>
    <x v="1"/>
    <x v="0"/>
    <x v="2"/>
    <s v="B"/>
    <n v="0"/>
  </r>
  <r>
    <n v="15"/>
    <s v="Male"/>
    <n v="10"/>
    <s v="Government"/>
    <s v="Rural"/>
    <n v="6"/>
    <n v="0"/>
    <x v="1"/>
    <n v="102547"/>
    <s v="Unskilled Labor"/>
    <s v="Unskilled Labor"/>
    <n v="0"/>
    <n v="0"/>
    <n v="0.6"/>
    <s v="No Scholarship"/>
    <x v="0"/>
    <x v="0"/>
    <n v="16.899999999999999"/>
    <n v="83.9"/>
    <n v="48.1"/>
    <n v="65.599999999999994"/>
    <n v="17.499999999999993"/>
    <x v="0"/>
    <x v="1"/>
    <x v="0"/>
    <x v="0"/>
    <s v="C"/>
    <n v="0"/>
  </r>
  <r>
    <n v="11"/>
    <s v="Male"/>
    <n v="7"/>
    <s v="Government-Aided"/>
    <s v="Rural"/>
    <n v="5"/>
    <n v="0"/>
    <x v="3"/>
    <n v="978858"/>
    <s v="Business / Self-Employed"/>
    <s v="Managerial / Executive"/>
    <n v="0"/>
    <n v="0"/>
    <n v="2.1"/>
    <s v="No Scholarship"/>
    <x v="0"/>
    <x v="1"/>
    <n v="10.199999999999999"/>
    <n v="97.5"/>
    <n v="75.099999999999994"/>
    <n v="77.900000000000006"/>
    <n v="2.8000000000000114"/>
    <x v="0"/>
    <x v="0"/>
    <x v="0"/>
    <x v="2"/>
    <s v="B"/>
    <n v="0"/>
  </r>
  <r>
    <n v="14"/>
    <s v="Female"/>
    <n v="9"/>
    <s v="Private-Unaided"/>
    <s v="Rural"/>
    <n v="5"/>
    <n v="0"/>
    <x v="0"/>
    <n v="574942"/>
    <s v="Professional"/>
    <s v="Unemployed"/>
    <n v="0"/>
    <n v="0"/>
    <n v="11"/>
    <s v="No Scholarship"/>
    <x v="0"/>
    <x v="3"/>
    <n v="13"/>
    <n v="100"/>
    <n v="62"/>
    <n v="62.8"/>
    <n v="0.79999999999999716"/>
    <x v="0"/>
    <x v="0"/>
    <x v="1"/>
    <x v="2"/>
    <s v="C"/>
    <n v="0"/>
  </r>
  <r>
    <n v="15"/>
    <s v="Male"/>
    <n v="9"/>
    <s v="Government"/>
    <s v="Rural"/>
    <n v="4"/>
    <n v="0"/>
    <x v="0"/>
    <n v="452378"/>
    <s v="Managerial / Executive"/>
    <s v="Unemployed"/>
    <n v="0"/>
    <n v="0"/>
    <n v="8"/>
    <s v="Partial"/>
    <x v="0"/>
    <x v="1"/>
    <n v="20.3"/>
    <n v="87.5"/>
    <n v="70.3"/>
    <n v="66.099999999999994"/>
    <n v="-4.2000000000000028"/>
    <x v="0"/>
    <x v="0"/>
    <x v="1"/>
    <x v="0"/>
    <s v="C"/>
    <n v="0"/>
  </r>
  <r>
    <n v="14"/>
    <s v="Other"/>
    <n v="8"/>
    <s v="Private-Unaided"/>
    <s v="Urban"/>
    <n v="4"/>
    <n v="0"/>
    <x v="1"/>
    <n v="98456"/>
    <s v="Professional"/>
    <s v="Business / Self-Employed"/>
    <n v="1"/>
    <n v="0"/>
    <n v="0.4"/>
    <s v="No Scholarship"/>
    <x v="0"/>
    <x v="1"/>
    <n v="4.8"/>
    <n v="82"/>
    <n v="52"/>
    <n v="41.5"/>
    <n v="-10.5"/>
    <x v="1"/>
    <x v="0"/>
    <x v="0"/>
    <x v="0"/>
    <s v="D"/>
    <n v="0"/>
  </r>
  <r>
    <n v="13"/>
    <s v="Female"/>
    <n v="8"/>
    <s v="Government"/>
    <s v="Rural"/>
    <n v="4"/>
    <n v="0"/>
    <x v="0"/>
    <n v="565827"/>
    <s v="Unemployed"/>
    <s v="Business / Self-Employed"/>
    <m/>
    <n v="0"/>
    <n v="8.8000000000000007"/>
    <s v="No Scholarship"/>
    <x v="0"/>
    <x v="0"/>
    <n v="17.7"/>
    <n v="96.5"/>
    <n v="64.599999999999994"/>
    <n v="59.2"/>
    <n v="-5.3999999999999915"/>
    <x v="0"/>
    <x v="0"/>
    <x v="1"/>
    <x v="2"/>
    <s v="D"/>
    <n v="0"/>
  </r>
  <r>
    <n v="14"/>
    <s v="Female"/>
    <n v="8"/>
    <s v="Government"/>
    <s v="Semi-Urban"/>
    <n v="3"/>
    <n v="0"/>
    <x v="0"/>
    <n v="386688"/>
    <s v="Skilled Labor / Trade"/>
    <s v="Unskilled Labor"/>
    <n v="0"/>
    <n v="1"/>
    <n v="6.2"/>
    <s v="Partial"/>
    <x v="1"/>
    <x v="0"/>
    <n v="18.600000000000001"/>
    <n v="76"/>
    <n v="87.4"/>
    <n v="88.8"/>
    <n v="1.3999999999999915"/>
    <x v="0"/>
    <x v="0"/>
    <x v="1"/>
    <x v="0"/>
    <s v="B"/>
    <n v="0"/>
  </r>
  <r>
    <n v="14"/>
    <s v="Female"/>
    <n v="9"/>
    <s v="Government-Aided"/>
    <s v="Urban"/>
    <n v="8"/>
    <n v="1"/>
    <x v="0"/>
    <n v="644666"/>
    <s v="Business / Self-Employed"/>
    <s v="Professional"/>
    <n v="0"/>
    <n v="0"/>
    <n v="2.2000000000000002"/>
    <s v="No Scholarship"/>
    <x v="0"/>
    <x v="0"/>
    <n v="10.9"/>
    <n v="86.5"/>
    <n v="58.5"/>
    <n v="71.599999999999994"/>
    <n v="13.099999999999994"/>
    <x v="0"/>
    <x v="1"/>
    <x v="0"/>
    <x v="0"/>
    <s v="C"/>
    <n v="0"/>
  </r>
  <r>
    <n v="16"/>
    <s v="Male"/>
    <n v="12"/>
    <s v="Private-Unaided"/>
    <s v="Urban"/>
    <n v="5"/>
    <n v="0"/>
    <x v="0"/>
    <n v="382625"/>
    <s v="Business / Self-Employed"/>
    <s v="Business / Self-Employed"/>
    <n v="0"/>
    <n v="0"/>
    <n v="1.3"/>
    <s v="No Scholarship"/>
    <x v="0"/>
    <x v="2"/>
    <n v="13.1"/>
    <n v="76.3"/>
    <n v="61.8"/>
    <n v="53.7"/>
    <n v="-8.0999999999999943"/>
    <x v="0"/>
    <x v="0"/>
    <x v="0"/>
    <x v="0"/>
    <s v="D"/>
    <n v="0"/>
  </r>
  <r>
    <n v="16"/>
    <s v="Female"/>
    <n v="12"/>
    <s v="Government"/>
    <s v="Urban"/>
    <n v="3"/>
    <n v="0"/>
    <x v="4"/>
    <n v="2859424"/>
    <s v="Business / Self-Employed"/>
    <s v="Homemaker"/>
    <n v="1"/>
    <n v="1"/>
    <n v="1.6"/>
    <s v="No Scholarship"/>
    <x v="1"/>
    <x v="0"/>
    <n v="26.9"/>
    <n v="99.6"/>
    <n v="84.2"/>
    <n v="100"/>
    <n v="15.799999999999997"/>
    <x v="0"/>
    <x v="1"/>
    <x v="0"/>
    <x v="2"/>
    <s v="A"/>
    <n v="0"/>
  </r>
  <r>
    <n v="17"/>
    <s v="Female"/>
    <n v="12"/>
    <s v="Government"/>
    <s v="Semi-Urban"/>
    <n v="6"/>
    <n v="0"/>
    <x v="0"/>
    <n v="490686"/>
    <s v="Unskilled Labor"/>
    <s v="Skilled Labor / Trade"/>
    <n v="0"/>
    <n v="1"/>
    <n v="2.4"/>
    <s v="No Scholarship"/>
    <x v="0"/>
    <x v="4"/>
    <n v="17.3"/>
    <n v="90.1"/>
    <n v="68.5"/>
    <n v="68.7"/>
    <n v="0.20000000000000284"/>
    <x v="0"/>
    <x v="0"/>
    <x v="0"/>
    <x v="2"/>
    <s v="C"/>
    <n v="0"/>
  </r>
  <r>
    <n v="15"/>
    <s v="Female"/>
    <n v="9"/>
    <s v="Government-Aided"/>
    <s v="Urban"/>
    <n v="3"/>
    <n v="0"/>
    <x v="2"/>
    <n v="233590"/>
    <s v="Skilled Labor / Trade"/>
    <s v="Unskilled Labor"/>
    <n v="1"/>
    <n v="0"/>
    <m/>
    <s v="No Scholarship"/>
    <x v="0"/>
    <x v="1"/>
    <n v="10.1"/>
    <n v="91.3"/>
    <n v="49.7"/>
    <n v="46.5"/>
    <n v="-3.2000000000000028"/>
    <x v="0"/>
    <x v="0"/>
    <x v="0"/>
    <x v="2"/>
    <s v="D"/>
    <n v="0"/>
  </r>
  <r>
    <n v="16"/>
    <s v="Female"/>
    <n v="11"/>
    <s v="Private-Unaided"/>
    <s v="Urban"/>
    <n v="5"/>
    <n v="0"/>
    <x v="2"/>
    <n v="210898"/>
    <s v="Business / Self-Employed"/>
    <s v="Managerial / Executive"/>
    <n v="0"/>
    <n v="0"/>
    <n v="0.9"/>
    <s v="No Scholarship"/>
    <x v="0"/>
    <x v="1"/>
    <n v="7.2"/>
    <n v="82.5"/>
    <n v="54.6"/>
    <n v="58.4"/>
    <n v="3.7999999999999972"/>
    <x v="0"/>
    <x v="0"/>
    <x v="0"/>
    <x v="0"/>
    <s v="D"/>
    <n v="0"/>
  </r>
  <r>
    <n v="12"/>
    <s v="Male"/>
    <n v="6"/>
    <s v="Government"/>
    <s v="Rural"/>
    <n v="2"/>
    <n v="0"/>
    <x v="2"/>
    <n v="296992"/>
    <s v="Skilled Labor / Trade"/>
    <s v="Managerial / Executive"/>
    <n v="0"/>
    <n v="0"/>
    <n v="6.6"/>
    <s v="No Scholarship"/>
    <x v="0"/>
    <x v="0"/>
    <n v="22.2"/>
    <n v="96.3"/>
    <n v="55.1"/>
    <n v="66.599999999999994"/>
    <n v="11.499999999999993"/>
    <x v="0"/>
    <x v="1"/>
    <x v="1"/>
    <x v="2"/>
    <s v="C"/>
    <n v="0"/>
  </r>
  <r>
    <n v="18"/>
    <s v="Male"/>
    <n v="12"/>
    <s v="Government-Aided"/>
    <s v="Urban"/>
    <n v="9"/>
    <n v="0"/>
    <x v="0"/>
    <n v="423283"/>
    <s v="Unskilled Labor"/>
    <s v="Managerial / Executive"/>
    <n v="1"/>
    <n v="0"/>
    <n v="1.2"/>
    <s v="Full"/>
    <x v="0"/>
    <x v="0"/>
    <n v="12.8"/>
    <n v="100"/>
    <n v="68.8"/>
    <n v="73.900000000000006"/>
    <n v="5.1000000000000085"/>
    <x v="0"/>
    <x v="0"/>
    <x v="0"/>
    <x v="2"/>
    <s v="C"/>
    <n v="0"/>
  </r>
  <r>
    <n v="13"/>
    <s v="Male"/>
    <n v="7"/>
    <s v="Private-Unaided"/>
    <s v="Rural"/>
    <n v="6"/>
    <n v="0"/>
    <x v="2"/>
    <n v="297233"/>
    <s v="Clerical / Service"/>
    <s v="Business / Self-Employed"/>
    <n v="0"/>
    <n v="0"/>
    <n v="12.1"/>
    <s v="No Scholarship"/>
    <x v="0"/>
    <x v="1"/>
    <n v="11.5"/>
    <n v="84.7"/>
    <n v="69.7"/>
    <n v="66.8"/>
    <n v="-2.9000000000000057"/>
    <x v="0"/>
    <x v="0"/>
    <x v="1"/>
    <x v="0"/>
    <s v="C"/>
    <n v="0"/>
  </r>
  <r>
    <n v="13"/>
    <s v="Female"/>
    <n v="9"/>
    <s v="Private-Unaided"/>
    <s v="Rural"/>
    <n v="5"/>
    <n v="0"/>
    <x v="2"/>
    <n v="329916"/>
    <s v="Professional"/>
    <s v="Professional"/>
    <n v="1"/>
    <n v="0"/>
    <n v="3.5"/>
    <s v="Full"/>
    <x v="0"/>
    <x v="1"/>
    <n v="15"/>
    <n v="73.900000000000006"/>
    <n v="60.4"/>
    <n v="71.8"/>
    <n v="11.399999999999999"/>
    <x v="0"/>
    <x v="1"/>
    <x v="0"/>
    <x v="1"/>
    <s v="C"/>
    <n v="0"/>
  </r>
  <r>
    <n v="18"/>
    <s v="Female"/>
    <n v="12"/>
    <s v="Government-Aided"/>
    <s v="Urban"/>
    <n v="4"/>
    <n v="1"/>
    <x v="3"/>
    <n v="1499469"/>
    <s v="Skilled Labor / Trade"/>
    <s v="Homemaker"/>
    <n v="1"/>
    <n v="1"/>
    <n v="5.8"/>
    <s v="No Scholarship"/>
    <x v="0"/>
    <x v="0"/>
    <n v="15.8"/>
    <n v="95"/>
    <n v="56.8"/>
    <n v="63.8"/>
    <n v="7"/>
    <x v="0"/>
    <x v="0"/>
    <x v="1"/>
    <x v="2"/>
    <s v="C"/>
    <n v="0"/>
  </r>
  <r>
    <n v="18"/>
    <s v="Male"/>
    <n v="12"/>
    <s v="Government"/>
    <s v="Urban"/>
    <n v="6"/>
    <n v="0"/>
    <x v="2"/>
    <n v="210413"/>
    <s v="Unemployed"/>
    <s v="Business / Self-Employed"/>
    <n v="0"/>
    <n v="0"/>
    <n v="0.6"/>
    <s v="No Scholarship"/>
    <x v="0"/>
    <x v="4"/>
    <n v="6.2"/>
    <n v="90.1"/>
    <n v="59.6"/>
    <n v="68.5"/>
    <n v="8.8999999999999986"/>
    <x v="0"/>
    <x v="0"/>
    <x v="0"/>
    <x v="2"/>
    <s v="C"/>
    <n v="0"/>
  </r>
  <r>
    <n v="13"/>
    <s v="Male"/>
    <n v="9"/>
    <s v="Government-Aided"/>
    <s v="Urban"/>
    <n v="7"/>
    <n v="1"/>
    <x v="2"/>
    <n v="222670"/>
    <s v="Unemployed"/>
    <s v="Professional"/>
    <n v="0"/>
    <n v="1"/>
    <n v="2.1"/>
    <s v="No Scholarship"/>
    <x v="0"/>
    <x v="1"/>
    <n v="11"/>
    <n v="80.900000000000006"/>
    <n v="73.599999999999994"/>
    <n v="71.599999999999994"/>
    <n v="-2"/>
    <x v="0"/>
    <x v="0"/>
    <x v="0"/>
    <x v="0"/>
    <s v="C"/>
    <n v="0"/>
  </r>
  <r>
    <n v="13"/>
    <s v="Female"/>
    <n v="8"/>
    <s v="Private-Unaided"/>
    <s v="Urban"/>
    <n v="3"/>
    <n v="0"/>
    <x v="2"/>
    <n v="212218"/>
    <s v="Unskilled Labor"/>
    <s v="Professional"/>
    <n v="1"/>
    <n v="1"/>
    <n v="1.2"/>
    <s v="Partial"/>
    <x v="0"/>
    <x v="0"/>
    <n v="20.2"/>
    <n v="88.2"/>
    <n v="77.8"/>
    <n v="75.900000000000006"/>
    <n v="-1.8999999999999915"/>
    <x v="0"/>
    <x v="0"/>
    <x v="0"/>
    <x v="0"/>
    <s v="B"/>
    <n v="0"/>
  </r>
  <r>
    <n v="13"/>
    <s v="Male"/>
    <n v="7"/>
    <s v="Private-Unaided"/>
    <s v="Semi-Urban"/>
    <n v="7"/>
    <n v="1"/>
    <x v="1"/>
    <n v="114068"/>
    <s v="Unskilled Labor"/>
    <s v="Unemployed"/>
    <n v="1"/>
    <n v="0"/>
    <n v="2.2000000000000002"/>
    <s v="Full"/>
    <x v="0"/>
    <x v="1"/>
    <n v="9.9"/>
    <n v="91.8"/>
    <n v="37.4"/>
    <n v="53.4"/>
    <n v="16"/>
    <x v="0"/>
    <x v="1"/>
    <x v="0"/>
    <x v="2"/>
    <s v="D"/>
    <n v="0"/>
  </r>
  <r>
    <n v="17"/>
    <s v="Other"/>
    <n v="12"/>
    <s v="Government-Aided"/>
    <s v="Urban"/>
    <n v="4"/>
    <n v="1"/>
    <x v="4"/>
    <n v="3118578"/>
    <s v="Business / Self-Employed"/>
    <s v="Skilled Labor / Trade"/>
    <n v="1"/>
    <n v="1"/>
    <n v="0.2"/>
    <s v="No Scholarship"/>
    <x v="1"/>
    <x v="2"/>
    <n v="12.7"/>
    <n v="96.5"/>
    <n v="74.7"/>
    <n v="79.599999999999994"/>
    <n v="4.8999999999999915"/>
    <x v="0"/>
    <x v="0"/>
    <x v="0"/>
    <x v="2"/>
    <s v="B"/>
    <n v="0"/>
  </r>
  <r>
    <n v="16"/>
    <s v="Male"/>
    <n v="11"/>
    <s v="Government"/>
    <s v="Rural"/>
    <n v="5"/>
    <n v="0"/>
    <x v="3"/>
    <n v="1239616"/>
    <s v="Skilled Labor / Trade"/>
    <s v="Unemployed"/>
    <n v="0"/>
    <n v="1"/>
    <n v="5.2"/>
    <s v="No Scholarship"/>
    <x v="1"/>
    <x v="0"/>
    <n v="15.2"/>
    <n v="80.400000000000006"/>
    <n v="56.5"/>
    <n v="81.599999999999994"/>
    <n v="25.099999999999994"/>
    <x v="0"/>
    <x v="1"/>
    <x v="1"/>
    <x v="0"/>
    <s v="B"/>
    <n v="0"/>
  </r>
  <r>
    <n v="14"/>
    <s v="Male"/>
    <n v="9"/>
    <s v="Government-Aided"/>
    <s v="Urban"/>
    <n v="5"/>
    <n v="0"/>
    <x v="2"/>
    <n v="290014"/>
    <s v="Skilled Labor / Trade"/>
    <s v="Unskilled Labor"/>
    <n v="1"/>
    <n v="1"/>
    <n v="1.8"/>
    <s v="No Scholarship"/>
    <x v="0"/>
    <x v="1"/>
    <n v="12"/>
    <n v="87"/>
    <n v="41.3"/>
    <n v="67.8"/>
    <n v="26.5"/>
    <x v="0"/>
    <x v="1"/>
    <x v="0"/>
    <x v="0"/>
    <s v="C"/>
    <n v="0"/>
  </r>
  <r>
    <n v="16"/>
    <s v="Female"/>
    <n v="12"/>
    <s v="Government-Aided"/>
    <s v="Semi-Urban"/>
    <n v="4"/>
    <n v="0"/>
    <x v="0"/>
    <n v="412858"/>
    <s v="Skilled Labor / Trade"/>
    <s v="Clerical / Service"/>
    <n v="1"/>
    <n v="1"/>
    <n v="6.2"/>
    <s v="Full"/>
    <x v="0"/>
    <x v="1"/>
    <n v="10.9"/>
    <n v="97.6"/>
    <n v="57.6"/>
    <n v="74.599999999999994"/>
    <n v="16.999999999999993"/>
    <x v="0"/>
    <x v="1"/>
    <x v="1"/>
    <x v="2"/>
    <s v="C"/>
    <n v="0"/>
  </r>
  <r>
    <n v="18"/>
    <s v="Male"/>
    <n v="12"/>
    <s v="Private-Unaided"/>
    <s v="Rural"/>
    <n v="5"/>
    <n v="0"/>
    <x v="1"/>
    <n v="61267"/>
    <s v="Clerical / Service"/>
    <s v="Skilled Labor / Trade"/>
    <n v="0"/>
    <n v="0"/>
    <n v="8.1999999999999993"/>
    <s v="No Scholarship"/>
    <x v="0"/>
    <x v="4"/>
    <n v="14.4"/>
    <n v="82.1"/>
    <n v="66.8"/>
    <n v="68.599999999999994"/>
    <n v="1.7999999999999972"/>
    <x v="0"/>
    <x v="0"/>
    <x v="1"/>
    <x v="0"/>
    <s v="C"/>
    <n v="0"/>
  </r>
  <r>
    <n v="10"/>
    <s v="Female"/>
    <n v="6"/>
    <s v="Government"/>
    <s v="Urban"/>
    <n v="4"/>
    <n v="0"/>
    <x v="0"/>
    <n v="641237"/>
    <s v="Clerical / Service"/>
    <s v="Business / Self-Employed"/>
    <n v="1"/>
    <n v="0"/>
    <n v="1"/>
    <s v="No Scholarship"/>
    <x v="1"/>
    <x v="1"/>
    <n v="17.3"/>
    <n v="85.3"/>
    <n v="73.400000000000006"/>
    <n v="79.2"/>
    <n v="5.7999999999999972"/>
    <x v="0"/>
    <x v="0"/>
    <x v="0"/>
    <x v="0"/>
    <s v="B"/>
    <n v="0"/>
  </r>
  <r>
    <n v="11"/>
    <s v="Male"/>
    <n v="6"/>
    <s v="Government"/>
    <s v="Urban"/>
    <n v="3"/>
    <n v="0"/>
    <x v="0"/>
    <n v="608459"/>
    <s v="Skilled Labor / Trade"/>
    <s v="Homemaker"/>
    <n v="1"/>
    <n v="0"/>
    <n v="0.6"/>
    <s v="No Scholarship"/>
    <x v="1"/>
    <x v="4"/>
    <n v="13.2"/>
    <n v="73.2"/>
    <n v="67.900000000000006"/>
    <n v="67.900000000000006"/>
    <n v="0"/>
    <x v="0"/>
    <x v="0"/>
    <x v="0"/>
    <x v="1"/>
    <s v="C"/>
    <n v="0"/>
  </r>
  <r>
    <n v="12"/>
    <s v="Female"/>
    <n v="7"/>
    <s v="Government"/>
    <s v="Urban"/>
    <n v="4"/>
    <n v="0"/>
    <x v="1"/>
    <n v="150282"/>
    <s v="Skilled Labor / Trade"/>
    <s v="Unemployed"/>
    <n v="1"/>
    <n v="0"/>
    <n v="0.8"/>
    <s v="No Scholarship"/>
    <x v="0"/>
    <x v="1"/>
    <n v="9.4"/>
    <n v="99.5"/>
    <n v="58.7"/>
    <n v="62.3"/>
    <n v="3.5999999999999943"/>
    <x v="0"/>
    <x v="0"/>
    <x v="0"/>
    <x v="2"/>
    <s v="C"/>
    <n v="0"/>
  </r>
  <r>
    <n v="12"/>
    <s v="Female"/>
    <n v="6"/>
    <s v="Government-Aided"/>
    <s v="Urban"/>
    <n v="7"/>
    <n v="0"/>
    <x v="2"/>
    <n v="335908"/>
    <s v="Skilled Labor / Trade"/>
    <s v="Homemaker"/>
    <n v="1"/>
    <n v="1"/>
    <n v="0.9"/>
    <s v="No Scholarship"/>
    <x v="0"/>
    <x v="0"/>
    <n v="17.3"/>
    <n v="84.2"/>
    <n v="57"/>
    <n v="69.900000000000006"/>
    <n v="12.900000000000006"/>
    <x v="0"/>
    <x v="1"/>
    <x v="0"/>
    <x v="0"/>
    <s v="C"/>
    <n v="0"/>
  </r>
  <r>
    <n v="15"/>
    <s v="Female"/>
    <n v="10"/>
    <s v="Government"/>
    <s v="Urban"/>
    <n v="5"/>
    <n v="0"/>
    <x v="2"/>
    <n v="338713"/>
    <s v="Unskilled Labor"/>
    <s v="Professional"/>
    <n v="1"/>
    <n v="0"/>
    <n v="1.1000000000000001"/>
    <s v="No Scholarship"/>
    <x v="1"/>
    <x v="0"/>
    <n v="17.100000000000001"/>
    <n v="83.9"/>
    <n v="75.8"/>
    <n v="70"/>
    <n v="-5.7999999999999972"/>
    <x v="0"/>
    <x v="0"/>
    <x v="0"/>
    <x v="0"/>
    <s v="C"/>
    <n v="0"/>
  </r>
  <r>
    <n v="17"/>
    <s v="Male"/>
    <n v="11"/>
    <s v="Government"/>
    <s v="Rural"/>
    <n v="4"/>
    <n v="0"/>
    <x v="1"/>
    <n v="81585"/>
    <s v="Clerical / Service"/>
    <s v="Unemployed"/>
    <n v="0"/>
    <n v="0"/>
    <n v="5"/>
    <s v="No Scholarship"/>
    <x v="0"/>
    <x v="0"/>
    <n v="12"/>
    <n v="86.7"/>
    <n v="69.3"/>
    <n v="67.7"/>
    <n v="-1.5999999999999943"/>
    <x v="0"/>
    <x v="0"/>
    <x v="1"/>
    <x v="0"/>
    <s v="C"/>
    <n v="0"/>
  </r>
  <r>
    <n v="13"/>
    <s v="Male"/>
    <n v="8"/>
    <s v="Government"/>
    <s v="Semi-Urban"/>
    <n v="4"/>
    <n v="0"/>
    <x v="2"/>
    <n v="229979"/>
    <s v="Clerical / Service"/>
    <s v="Business / Self-Employed"/>
    <n v="1"/>
    <n v="0"/>
    <m/>
    <s v="Partial"/>
    <x v="0"/>
    <x v="0"/>
    <n v="16.3"/>
    <n v="82.1"/>
    <n v="57.9"/>
    <n v="77.7"/>
    <n v="19.800000000000004"/>
    <x v="0"/>
    <x v="1"/>
    <x v="0"/>
    <x v="0"/>
    <s v="B"/>
    <n v="0"/>
  </r>
  <r>
    <n v="16"/>
    <s v="Female"/>
    <n v="10"/>
    <s v="Private-Unaided"/>
    <s v="Rural"/>
    <n v="4"/>
    <n v="0"/>
    <x v="0"/>
    <n v="485338"/>
    <s v="Clerical / Service"/>
    <s v="Unemployed"/>
    <n v="0"/>
    <n v="1"/>
    <n v="2"/>
    <s v="No Scholarship"/>
    <x v="0"/>
    <x v="1"/>
    <n v="12.6"/>
    <n v="84.4"/>
    <n v="71.8"/>
    <n v="68.099999999999994"/>
    <n v="-3.7000000000000028"/>
    <x v="0"/>
    <x v="0"/>
    <x v="0"/>
    <x v="0"/>
    <s v="C"/>
    <n v="0"/>
  </r>
  <r>
    <n v="12"/>
    <s v="Male"/>
    <n v="7"/>
    <s v="Government"/>
    <s v="Urban"/>
    <n v="4"/>
    <n v="0"/>
    <x v="0"/>
    <n v="376712"/>
    <s v="Unemployed"/>
    <s v="Clerical / Service"/>
    <n v="1"/>
    <n v="1"/>
    <n v="2.4"/>
    <s v="No Scholarship"/>
    <x v="0"/>
    <x v="1"/>
    <n v="15.6"/>
    <n v="88"/>
    <n v="51.9"/>
    <n v="68"/>
    <n v="16.100000000000001"/>
    <x v="0"/>
    <x v="1"/>
    <x v="0"/>
    <x v="0"/>
    <s v="C"/>
    <n v="0"/>
  </r>
  <r>
    <n v="14"/>
    <s v="Female"/>
    <n v="8"/>
    <s v="Government"/>
    <s v="Urban"/>
    <n v="8"/>
    <n v="1"/>
    <x v="2"/>
    <n v="345788"/>
    <s v="Professional"/>
    <s v="Clerical / Service"/>
    <n v="1"/>
    <n v="0"/>
    <n v="0.6"/>
    <s v="No Scholarship"/>
    <x v="0"/>
    <x v="4"/>
    <n v="18.100000000000001"/>
    <n v="80.3"/>
    <n v="73.400000000000006"/>
    <n v="55.2"/>
    <n v="-18.200000000000003"/>
    <x v="0"/>
    <x v="0"/>
    <x v="0"/>
    <x v="0"/>
    <s v="D"/>
    <n v="0"/>
  </r>
  <r>
    <n v="15"/>
    <s v="Female"/>
    <n v="9"/>
    <s v="Private-Unaided"/>
    <s v="Semi-Urban"/>
    <n v="4"/>
    <n v="1"/>
    <x v="2"/>
    <n v="272197"/>
    <s v="Managerial / Executive"/>
    <s v="Unemployed"/>
    <n v="1"/>
    <n v="0"/>
    <n v="1.6"/>
    <s v="No Scholarship"/>
    <x v="1"/>
    <x v="1"/>
    <n v="10.1"/>
    <n v="88"/>
    <n v="60.2"/>
    <n v="67.400000000000006"/>
    <n v="7.2000000000000028"/>
    <x v="0"/>
    <x v="0"/>
    <x v="0"/>
    <x v="0"/>
    <s v="C"/>
    <n v="0"/>
  </r>
  <r>
    <n v="12"/>
    <s v="Male"/>
    <n v="6"/>
    <s v="Government"/>
    <s v="Rural"/>
    <n v="5"/>
    <n v="0"/>
    <x v="0"/>
    <n v="458364"/>
    <s v="Unemployed"/>
    <s v="Homemaker"/>
    <n v="1"/>
    <n v="0"/>
    <n v="6"/>
    <s v="No Scholarship"/>
    <x v="0"/>
    <x v="0"/>
    <n v="14.5"/>
    <n v="98.6"/>
    <n v="61.5"/>
    <n v="80"/>
    <n v="18.5"/>
    <x v="0"/>
    <x v="1"/>
    <x v="1"/>
    <x v="2"/>
    <s v="B"/>
    <n v="0"/>
  </r>
  <r>
    <n v="17"/>
    <s v="Male"/>
    <n v="12"/>
    <s v="Government"/>
    <s v="Rural"/>
    <n v="4"/>
    <n v="0"/>
    <x v="3"/>
    <n v="1377311"/>
    <s v="Skilled Labor / Trade"/>
    <s v="Business / Self-Employed"/>
    <n v="0"/>
    <n v="1"/>
    <n v="5.0999999999999996"/>
    <s v="No Scholarship"/>
    <x v="0"/>
    <x v="1"/>
    <n v="15.5"/>
    <n v="67.3"/>
    <n v="64.7"/>
    <n v="78.099999999999994"/>
    <n v="13.399999999999991"/>
    <x v="0"/>
    <x v="1"/>
    <x v="1"/>
    <x v="1"/>
    <s v="B"/>
    <n v="0"/>
  </r>
  <r>
    <n v="14"/>
    <s v="Female"/>
    <n v="9"/>
    <s v="Private-Unaided"/>
    <s v="Urban"/>
    <n v="7"/>
    <n v="0"/>
    <x v="2"/>
    <n v="238918"/>
    <s v="Unemployed"/>
    <s v="Skilled Labor / Trade"/>
    <n v="1"/>
    <n v="0"/>
    <n v="3.3"/>
    <s v="No Scholarship"/>
    <x v="0"/>
    <x v="1"/>
    <n v="16.100000000000001"/>
    <n v="85"/>
    <n v="58.2"/>
    <n v="62.4"/>
    <n v="4.1999999999999957"/>
    <x v="0"/>
    <x v="0"/>
    <x v="0"/>
    <x v="0"/>
    <s v="C"/>
    <n v="0"/>
  </r>
  <r>
    <n v="16"/>
    <s v="Male"/>
    <n v="11"/>
    <s v="Private-Unaided"/>
    <s v="Urban"/>
    <n v="3"/>
    <n v="0"/>
    <x v="0"/>
    <n v="548243"/>
    <s v="Business / Self-Employed"/>
    <s v="Skilled Labor / Trade"/>
    <n v="1"/>
    <n v="1"/>
    <n v="0.9"/>
    <s v="No Scholarship"/>
    <x v="0"/>
    <x v="4"/>
    <n v="24"/>
    <n v="79.900000000000006"/>
    <n v="69.2"/>
    <n v="68.3"/>
    <n v="-0.90000000000000568"/>
    <x v="0"/>
    <x v="0"/>
    <x v="0"/>
    <x v="0"/>
    <s v="C"/>
    <n v="0"/>
  </r>
  <r>
    <n v="11"/>
    <s v="Female"/>
    <n v="6"/>
    <s v="Private-Unaided"/>
    <s v="Urban"/>
    <n v="5"/>
    <n v="1"/>
    <x v="3"/>
    <n v="1013657"/>
    <s v="Clerical / Service"/>
    <s v="Managerial / Executive"/>
    <n v="1"/>
    <n v="0"/>
    <n v="2.6"/>
    <s v="No Scholarship"/>
    <x v="0"/>
    <x v="0"/>
    <n v="17.8"/>
    <n v="79.8"/>
    <n v="57.8"/>
    <n v="53.6"/>
    <n v="-4.1999999999999957"/>
    <x v="0"/>
    <x v="0"/>
    <x v="0"/>
    <x v="0"/>
    <s v="D"/>
    <n v="0"/>
  </r>
  <r>
    <n v="15"/>
    <s v="Female"/>
    <n v="11"/>
    <s v="Government"/>
    <s v="Urban"/>
    <n v="3"/>
    <n v="1"/>
    <x v="2"/>
    <n v="324946"/>
    <s v="Skilled Labor / Trade"/>
    <s v="Homemaker"/>
    <n v="1"/>
    <n v="0"/>
    <n v="1.1000000000000001"/>
    <s v="Full"/>
    <x v="0"/>
    <x v="0"/>
    <n v="22"/>
    <n v="100"/>
    <n v="59.5"/>
    <n v="81.5"/>
    <n v="22"/>
    <x v="0"/>
    <x v="1"/>
    <x v="0"/>
    <x v="2"/>
    <s v="B"/>
    <n v="0"/>
  </r>
  <r>
    <n v="11"/>
    <s v="Female"/>
    <n v="7"/>
    <s v="Private-Unaided"/>
    <s v="Rural"/>
    <n v="3"/>
    <n v="0"/>
    <x v="1"/>
    <n v="68956"/>
    <s v="Business / Self-Employed"/>
    <s v="Business / Self-Employed"/>
    <n v="0"/>
    <n v="0"/>
    <n v="8.8000000000000007"/>
    <s v="No Scholarship"/>
    <x v="1"/>
    <x v="1"/>
    <n v="17.3"/>
    <n v="76.2"/>
    <n v="83.1"/>
    <n v="62.8"/>
    <n v="-20.299999999999997"/>
    <x v="0"/>
    <x v="0"/>
    <x v="1"/>
    <x v="0"/>
    <s v="C"/>
    <n v="0"/>
  </r>
  <r>
    <n v="17"/>
    <s v="Female"/>
    <n v="12"/>
    <s v="Government"/>
    <s v="Semi-Urban"/>
    <n v="6"/>
    <n v="0"/>
    <x v="1"/>
    <n v="121737"/>
    <s v="Skilled Labor / Trade"/>
    <s v="Managerial / Executive"/>
    <n v="1"/>
    <n v="0"/>
    <n v="2.2999999999999998"/>
    <s v="Partial"/>
    <x v="0"/>
    <x v="0"/>
    <n v="14.5"/>
    <n v="93.3"/>
    <n v="71.7"/>
    <n v="75.2"/>
    <n v="3.5"/>
    <x v="0"/>
    <x v="0"/>
    <x v="0"/>
    <x v="2"/>
    <s v="B"/>
    <n v="0"/>
  </r>
  <r>
    <n v="10"/>
    <s v="Male"/>
    <n v="6"/>
    <s v="Government"/>
    <s v="Urban"/>
    <n v="4"/>
    <n v="0"/>
    <x v="2"/>
    <n v="339756"/>
    <s v="Managerial / Executive"/>
    <s v="Homemaker"/>
    <n v="1"/>
    <n v="1"/>
    <n v="3.2"/>
    <s v="No Scholarship"/>
    <x v="1"/>
    <x v="1"/>
    <n v="15.3"/>
    <n v="97.1"/>
    <n v="59.4"/>
    <n v="74.8"/>
    <n v="15.399999999999999"/>
    <x v="0"/>
    <x v="1"/>
    <x v="0"/>
    <x v="2"/>
    <s v="C"/>
    <n v="0"/>
  </r>
  <r>
    <n v="16"/>
    <s v="Male"/>
    <n v="12"/>
    <s v="Government"/>
    <s v="Rural"/>
    <n v="3"/>
    <n v="0"/>
    <x v="3"/>
    <n v="744303"/>
    <s v="Unemployed"/>
    <s v="Managerial / Executive"/>
    <n v="0"/>
    <n v="0"/>
    <n v="0.3"/>
    <s v="No Scholarship"/>
    <x v="0"/>
    <x v="3"/>
    <n v="13.3"/>
    <n v="82.1"/>
    <n v="72.099999999999994"/>
    <n v="71"/>
    <n v="-1.0999999999999943"/>
    <x v="0"/>
    <x v="0"/>
    <x v="0"/>
    <x v="0"/>
    <s v="C"/>
    <n v="0"/>
  </r>
  <r>
    <n v="17"/>
    <s v="Female"/>
    <n v="12"/>
    <s v="Government"/>
    <s v="Rural"/>
    <n v="3"/>
    <n v="0"/>
    <x v="2"/>
    <n v="326162"/>
    <s v="Skilled Labor / Trade"/>
    <s v="Unemployed"/>
    <n v="0"/>
    <n v="1"/>
    <n v="11.1"/>
    <s v="No Scholarship"/>
    <x v="0"/>
    <x v="0"/>
    <n v="19.899999999999999"/>
    <n v="98.3"/>
    <n v="75.400000000000006"/>
    <n v="77.8"/>
    <n v="2.3999999999999915"/>
    <x v="0"/>
    <x v="0"/>
    <x v="1"/>
    <x v="2"/>
    <s v="B"/>
    <n v="0"/>
  </r>
  <r>
    <n v="12"/>
    <s v="Male"/>
    <n v="7"/>
    <s v="Private-Unaided"/>
    <s v="Urban"/>
    <n v="4"/>
    <n v="0"/>
    <x v="0"/>
    <n v="444385"/>
    <s v="Unskilled Labor"/>
    <s v="Homemaker"/>
    <n v="0"/>
    <n v="0"/>
    <n v="1.9"/>
    <s v="No Scholarship"/>
    <x v="0"/>
    <x v="1"/>
    <n v="14.1"/>
    <n v="91.9"/>
    <n v="73.8"/>
    <n v="71.599999999999994"/>
    <n v="-2.2000000000000028"/>
    <x v="0"/>
    <x v="0"/>
    <x v="0"/>
    <x v="2"/>
    <s v="C"/>
    <n v="0"/>
  </r>
  <r>
    <n v="12"/>
    <s v="Female"/>
    <n v="7"/>
    <s v="Private-Unaided"/>
    <s v="Rural"/>
    <n v="5"/>
    <n v="0"/>
    <x v="0"/>
    <n v="614190"/>
    <s v="Clerical / Service"/>
    <s v="Business / Self-Employed"/>
    <n v="0"/>
    <n v="0"/>
    <n v="5.2"/>
    <s v="No Scholarship"/>
    <x v="1"/>
    <x v="4"/>
    <n v="14.4"/>
    <n v="79.7"/>
    <n v="52.9"/>
    <n v="58.3"/>
    <n v="5.3999999999999986"/>
    <x v="0"/>
    <x v="0"/>
    <x v="1"/>
    <x v="0"/>
    <s v="D"/>
    <n v="0"/>
  </r>
  <r>
    <n v="15"/>
    <s v="Female"/>
    <n v="11"/>
    <s v="Government-Aided"/>
    <s v="Semi-Urban"/>
    <n v="5"/>
    <n v="0"/>
    <x v="1"/>
    <n v="61954"/>
    <s v="Unskilled Labor"/>
    <s v="Unemployed"/>
    <n v="0"/>
    <n v="0"/>
    <n v="1.1000000000000001"/>
    <s v="No Scholarship"/>
    <x v="0"/>
    <x v="0"/>
    <n v="10.3"/>
    <n v="78.400000000000006"/>
    <n v="52.6"/>
    <n v="55.2"/>
    <n v="2.6000000000000014"/>
    <x v="0"/>
    <x v="0"/>
    <x v="0"/>
    <x v="0"/>
    <s v="D"/>
    <n v="0"/>
  </r>
  <r>
    <n v="17"/>
    <s v="Male"/>
    <n v="12"/>
    <s v="Government-Aided"/>
    <s v="Rural"/>
    <n v="6"/>
    <n v="1"/>
    <x v="3"/>
    <n v="1082092"/>
    <s v="Skilled Labor / Trade"/>
    <s v="Skilled Labor / Trade"/>
    <n v="1"/>
    <n v="1"/>
    <n v="5.4"/>
    <s v="No Scholarship"/>
    <x v="1"/>
    <x v="0"/>
    <n v="14.8"/>
    <n v="94.4"/>
    <n v="79.900000000000006"/>
    <n v="81.400000000000006"/>
    <n v="1.5"/>
    <x v="0"/>
    <x v="0"/>
    <x v="1"/>
    <x v="2"/>
    <s v="B"/>
    <n v="0"/>
  </r>
  <r>
    <n v="16"/>
    <s v="Male"/>
    <n v="12"/>
    <s v="Government"/>
    <s v="Semi-Urban"/>
    <n v="4"/>
    <n v="0"/>
    <x v="3"/>
    <n v="1283091"/>
    <s v="Clerical / Service"/>
    <s v="Unemployed"/>
    <n v="1"/>
    <n v="1"/>
    <n v="0.8"/>
    <s v="No Scholarship"/>
    <x v="1"/>
    <x v="1"/>
    <n v="16"/>
    <n v="100"/>
    <n v="70.5"/>
    <n v="88.7"/>
    <n v="18.200000000000003"/>
    <x v="0"/>
    <x v="1"/>
    <x v="0"/>
    <x v="2"/>
    <s v="B"/>
    <n v="0"/>
  </r>
  <r>
    <n v="13"/>
    <s v="Female"/>
    <n v="9"/>
    <s v="Private-Unaided"/>
    <s v="Urban"/>
    <n v="8"/>
    <n v="0"/>
    <x v="1"/>
    <n v="607227"/>
    <s v="Unemployed"/>
    <s v="Managerial / Executive"/>
    <n v="1"/>
    <n v="1"/>
    <n v="0.4"/>
    <s v="No Scholarship"/>
    <x v="1"/>
    <x v="0"/>
    <n v="16.8"/>
    <n v="77.5"/>
    <n v="58.1"/>
    <n v="65.900000000000006"/>
    <n v="7.8000000000000043"/>
    <x v="0"/>
    <x v="0"/>
    <x v="0"/>
    <x v="0"/>
    <s v="C"/>
    <n v="0"/>
  </r>
  <r>
    <n v="12"/>
    <s v="Female"/>
    <n v="8"/>
    <s v="Government"/>
    <s v="Urban"/>
    <n v="6"/>
    <n v="0"/>
    <x v="2"/>
    <n v="201108"/>
    <s v="Unemployed"/>
    <s v="Homemaker"/>
    <n v="1"/>
    <n v="1"/>
    <n v="2.7"/>
    <s v="No Scholarship"/>
    <x v="0"/>
    <x v="1"/>
    <n v="9.6999999999999993"/>
    <n v="86.8"/>
    <n v="60.9"/>
    <n v="67.2"/>
    <n v="6.3000000000000043"/>
    <x v="0"/>
    <x v="0"/>
    <x v="0"/>
    <x v="0"/>
    <s v="C"/>
    <n v="0"/>
  </r>
  <r>
    <n v="12"/>
    <s v="Male"/>
    <n v="6"/>
    <s v="Government-Aided"/>
    <s v="Semi-Urban"/>
    <n v="5"/>
    <n v="0"/>
    <x v="1"/>
    <n v="138296"/>
    <s v="Clerical / Service"/>
    <s v="Skilled Labor / Trade"/>
    <n v="1"/>
    <n v="0"/>
    <n v="5.3"/>
    <s v="Partial"/>
    <x v="0"/>
    <x v="1"/>
    <n v="18.600000000000001"/>
    <n v="74.5"/>
    <n v="59"/>
    <n v="53.8"/>
    <n v="-5.2000000000000028"/>
    <x v="0"/>
    <x v="0"/>
    <x v="1"/>
    <x v="1"/>
    <s v="D"/>
    <n v="0"/>
  </r>
  <r>
    <n v="16"/>
    <s v="Male"/>
    <n v="11"/>
    <s v="Private-Unaided"/>
    <s v="Urban"/>
    <n v="4"/>
    <n v="0"/>
    <x v="0"/>
    <n v="396556"/>
    <s v="Clerical / Service"/>
    <s v="Professional"/>
    <n v="0"/>
    <n v="1"/>
    <n v="0.3"/>
    <s v="No Scholarship"/>
    <x v="0"/>
    <x v="3"/>
    <n v="15.5"/>
    <n v="93.7"/>
    <n v="62.7"/>
    <n v="62.8"/>
    <n v="9.9999999999994316E-2"/>
    <x v="0"/>
    <x v="0"/>
    <x v="0"/>
    <x v="2"/>
    <s v="C"/>
    <n v="0"/>
  </r>
  <r>
    <n v="16"/>
    <s v="Male"/>
    <n v="11"/>
    <s v="Government"/>
    <s v="Urban"/>
    <n v="5"/>
    <n v="0"/>
    <x v="0"/>
    <n v="370429"/>
    <s v="Business / Self-Employed"/>
    <s v="Business / Self-Employed"/>
    <n v="1"/>
    <n v="1"/>
    <n v="3.8"/>
    <s v="No Scholarship"/>
    <x v="0"/>
    <x v="3"/>
    <n v="10.8"/>
    <n v="82.5"/>
    <n v="58.8"/>
    <n v="81.5"/>
    <n v="22.700000000000003"/>
    <x v="0"/>
    <x v="1"/>
    <x v="0"/>
    <x v="0"/>
    <s v="B"/>
    <n v="0"/>
  </r>
  <r>
    <n v="13"/>
    <s v="Male"/>
    <n v="9"/>
    <s v="Private-Unaided"/>
    <s v="Semi-Urban"/>
    <n v="5"/>
    <n v="0"/>
    <x v="1"/>
    <n v="103749"/>
    <s v="Professional"/>
    <s v="Unemployed"/>
    <m/>
    <n v="1"/>
    <n v="2.2999999999999998"/>
    <s v="No Scholarship"/>
    <x v="0"/>
    <x v="2"/>
    <n v="10.6"/>
    <n v="80"/>
    <n v="73.3"/>
    <n v="74.2"/>
    <n v="0.90000000000000568"/>
    <x v="0"/>
    <x v="0"/>
    <x v="0"/>
    <x v="0"/>
    <s v="C"/>
    <n v="0"/>
  </r>
  <r>
    <n v="14"/>
    <s v="Female"/>
    <n v="8"/>
    <s v="Private-Unaided"/>
    <s v="Rural"/>
    <n v="3"/>
    <n v="0"/>
    <x v="2"/>
    <n v="191268"/>
    <s v="Business / Self-Employed"/>
    <s v="Business / Self-Employed"/>
    <n v="1"/>
    <n v="0"/>
    <n v="13.3"/>
    <s v="Full"/>
    <x v="0"/>
    <x v="1"/>
    <n v="11.3"/>
    <n v="86.1"/>
    <n v="66.900000000000006"/>
    <n v="80.2"/>
    <n v="13.299999999999997"/>
    <x v="0"/>
    <x v="1"/>
    <x v="1"/>
    <x v="0"/>
    <s v="B"/>
    <n v="0"/>
  </r>
  <r>
    <n v="15"/>
    <s v="Male"/>
    <n v="10"/>
    <s v="Government"/>
    <s v="Urban"/>
    <n v="5"/>
    <n v="0"/>
    <x v="2"/>
    <n v="219476"/>
    <s v="Skilled Labor / Trade"/>
    <s v="Business / Self-Employed"/>
    <n v="1"/>
    <n v="0"/>
    <n v="2.5"/>
    <s v="No Scholarship"/>
    <x v="0"/>
    <x v="1"/>
    <n v="22"/>
    <n v="84.7"/>
    <n v="55.7"/>
    <n v="58.3"/>
    <n v="2.5999999999999943"/>
    <x v="0"/>
    <x v="0"/>
    <x v="0"/>
    <x v="0"/>
    <s v="D"/>
    <n v="0"/>
  </r>
  <r>
    <n v="18"/>
    <s v="Female"/>
    <n v="12"/>
    <s v="Government"/>
    <s v="Urban"/>
    <n v="6"/>
    <n v="1"/>
    <x v="3"/>
    <n v="1271490"/>
    <s v="Professional"/>
    <s v="Business / Self-Employed"/>
    <n v="1"/>
    <n v="0"/>
    <n v="0.7"/>
    <s v="No Scholarship"/>
    <x v="1"/>
    <x v="1"/>
    <n v="16"/>
    <n v="90.9"/>
    <n v="80.3"/>
    <n v="85.3"/>
    <n v="5"/>
    <x v="0"/>
    <x v="0"/>
    <x v="0"/>
    <x v="2"/>
    <s v="B"/>
    <n v="0"/>
  </r>
  <r>
    <n v="11"/>
    <s v="Female"/>
    <n v="6"/>
    <s v="Private-Unaided"/>
    <s v="Urban"/>
    <n v="2"/>
    <n v="0"/>
    <x v="1"/>
    <n v="178767"/>
    <s v="Business / Self-Employed"/>
    <s v="Professional"/>
    <n v="1"/>
    <n v="0"/>
    <n v="0.3"/>
    <s v="Partial"/>
    <x v="1"/>
    <x v="0"/>
    <n v="13.2"/>
    <n v="97.3"/>
    <n v="69.900000000000006"/>
    <n v="67.599999999999994"/>
    <n v="-2.3000000000000114"/>
    <x v="0"/>
    <x v="0"/>
    <x v="0"/>
    <x v="2"/>
    <s v="C"/>
    <n v="0"/>
  </r>
  <r>
    <n v="13"/>
    <s v="Female"/>
    <n v="7"/>
    <s v="Government"/>
    <s v="Urban"/>
    <n v="3"/>
    <n v="0"/>
    <x v="2"/>
    <n v="229735"/>
    <s v="Unemployed"/>
    <s v="Business / Self-Employed"/>
    <n v="0"/>
    <n v="0"/>
    <n v="1.9"/>
    <s v="No Scholarship"/>
    <x v="0"/>
    <x v="0"/>
    <n v="5.3"/>
    <n v="94.1"/>
    <n v="78"/>
    <n v="66.5"/>
    <n v="-11.5"/>
    <x v="0"/>
    <x v="0"/>
    <x v="0"/>
    <x v="2"/>
    <s v="C"/>
    <n v="0"/>
  </r>
  <r>
    <n v="16"/>
    <s v="Female"/>
    <n v="11"/>
    <s v="Private-Unaided"/>
    <s v="Urban"/>
    <n v="6"/>
    <n v="1"/>
    <x v="1"/>
    <n v="172103"/>
    <s v="Clerical / Service"/>
    <s v="Skilled Labor / Trade"/>
    <n v="0"/>
    <n v="0"/>
    <n v="0.8"/>
    <s v="Partial"/>
    <x v="0"/>
    <x v="4"/>
    <n v="11.5"/>
    <n v="78.3"/>
    <n v="70.2"/>
    <n v="68.5"/>
    <n v="-1.7000000000000028"/>
    <x v="0"/>
    <x v="0"/>
    <x v="0"/>
    <x v="0"/>
    <s v="C"/>
    <n v="0"/>
  </r>
  <r>
    <n v="13"/>
    <s v="Female"/>
    <n v="9"/>
    <s v="Government"/>
    <s v="Rural"/>
    <n v="6"/>
    <n v="0"/>
    <x v="0"/>
    <n v="455134"/>
    <s v="Business / Self-Employed"/>
    <s v="Homemaker"/>
    <n v="1"/>
    <n v="1"/>
    <n v="4"/>
    <s v="Partial"/>
    <x v="1"/>
    <x v="0"/>
    <n v="13.1"/>
    <n v="93.5"/>
    <n v="61.2"/>
    <n v="82.8"/>
    <n v="21.599999999999994"/>
    <x v="0"/>
    <x v="1"/>
    <x v="0"/>
    <x v="2"/>
    <s v="B"/>
    <n v="0"/>
  </r>
  <r>
    <n v="10"/>
    <s v="Female"/>
    <n v="6"/>
    <s v="Private-Unaided"/>
    <s v="Urban"/>
    <n v="6"/>
    <n v="0"/>
    <x v="1"/>
    <n v="122698"/>
    <s v="Managerial / Executive"/>
    <s v="Managerial / Executive"/>
    <n v="1"/>
    <n v="0"/>
    <n v="0.7"/>
    <s v="No Scholarship"/>
    <x v="1"/>
    <x v="1"/>
    <n v="13.5"/>
    <n v="87"/>
    <n v="50.8"/>
    <n v="63.8"/>
    <n v="13"/>
    <x v="0"/>
    <x v="1"/>
    <x v="0"/>
    <x v="0"/>
    <s v="C"/>
    <n v="0"/>
  </r>
  <r>
    <n v="12"/>
    <s v="Female"/>
    <n v="7"/>
    <s v="Government-Aided"/>
    <s v="Rural"/>
    <n v="3"/>
    <n v="0"/>
    <x v="4"/>
    <n v="2311443"/>
    <s v="Professional"/>
    <s v="Skilled Labor / Trade"/>
    <n v="1"/>
    <n v="1"/>
    <n v="4.7"/>
    <s v="No Scholarship"/>
    <x v="0"/>
    <x v="1"/>
    <n v="19"/>
    <n v="86.2"/>
    <n v="71.900000000000006"/>
    <n v="91.5"/>
    <n v="19.599999999999994"/>
    <x v="0"/>
    <x v="1"/>
    <x v="0"/>
    <x v="0"/>
    <s v="A"/>
    <n v="0"/>
  </r>
  <r>
    <n v="17"/>
    <s v="Male"/>
    <n v="11"/>
    <s v="Government"/>
    <s v="Rural"/>
    <n v="4"/>
    <n v="0"/>
    <x v="2"/>
    <n v="229412"/>
    <s v="Unemployed"/>
    <s v="Unskilled Labor"/>
    <n v="1"/>
    <n v="0"/>
    <n v="4.7"/>
    <s v="No Scholarship"/>
    <x v="0"/>
    <x v="1"/>
    <n v="13.1"/>
    <n v="85.8"/>
    <n v="70.900000000000006"/>
    <n v="75.7"/>
    <n v="4.7999999999999972"/>
    <x v="0"/>
    <x v="0"/>
    <x v="0"/>
    <x v="0"/>
    <s v="B"/>
    <n v="0"/>
  </r>
  <r>
    <n v="16"/>
    <s v="Male"/>
    <n v="10"/>
    <s v="Government"/>
    <s v="Rural"/>
    <n v="4"/>
    <n v="0"/>
    <x v="3"/>
    <n v="1458100"/>
    <s v="Unskilled Labor"/>
    <s v="Unskilled Labor"/>
    <n v="1"/>
    <n v="1"/>
    <n v="1.3"/>
    <s v="No Scholarship"/>
    <x v="1"/>
    <x v="3"/>
    <n v="15.9"/>
    <n v="89.4"/>
    <n v="47"/>
    <n v="64.7"/>
    <n v="17.700000000000003"/>
    <x v="0"/>
    <x v="1"/>
    <x v="0"/>
    <x v="0"/>
    <s v="C"/>
    <n v="0"/>
  </r>
  <r>
    <n v="14"/>
    <s v="Male"/>
    <n v="9"/>
    <s v="Government-Aided"/>
    <s v="Semi-Urban"/>
    <n v="3"/>
    <n v="0"/>
    <x v="1"/>
    <n v="104112"/>
    <s v="Unemployed"/>
    <s v="Skilled Labor / Trade"/>
    <n v="0"/>
    <n v="0"/>
    <n v="4.7"/>
    <s v="Partial"/>
    <x v="0"/>
    <x v="1"/>
    <n v="13.9"/>
    <n v="85"/>
    <n v="63.9"/>
    <n v="75"/>
    <n v="11.100000000000001"/>
    <x v="0"/>
    <x v="1"/>
    <x v="0"/>
    <x v="0"/>
    <s v="B"/>
    <n v="0"/>
  </r>
  <r>
    <n v="12"/>
    <s v="Female"/>
    <n v="7"/>
    <s v="Government-Aided"/>
    <s v="Urban"/>
    <n v="5"/>
    <n v="0"/>
    <x v="2"/>
    <n v="282648"/>
    <s v="Clerical / Service"/>
    <s v="Managerial / Executive"/>
    <n v="1"/>
    <n v="0"/>
    <m/>
    <s v="Partial"/>
    <x v="0"/>
    <x v="1"/>
    <n v="19.399999999999999"/>
    <n v="92.6"/>
    <n v="59.8"/>
    <n v="48.4"/>
    <n v="-11.399999999999999"/>
    <x v="0"/>
    <x v="0"/>
    <x v="0"/>
    <x v="2"/>
    <s v="D"/>
    <n v="0"/>
  </r>
  <r>
    <n v="17"/>
    <s v="Male"/>
    <n v="11"/>
    <s v="Government"/>
    <s v="Rural"/>
    <n v="5"/>
    <n v="0"/>
    <x v="1"/>
    <n v="134521"/>
    <s v="Skilled Labor / Trade"/>
    <s v="Skilled Labor / Trade"/>
    <n v="1"/>
    <n v="0"/>
    <n v="3.4"/>
    <s v="Partial"/>
    <x v="0"/>
    <x v="4"/>
    <n v="10.8"/>
    <n v="88.6"/>
    <n v="51.4"/>
    <n v="53"/>
    <n v="1.6000000000000014"/>
    <x v="0"/>
    <x v="0"/>
    <x v="0"/>
    <x v="0"/>
    <s v="D"/>
    <n v="0"/>
  </r>
  <r>
    <n v="14"/>
    <s v="Male"/>
    <n v="8"/>
    <s v="Private-Unaided"/>
    <s v="Urban"/>
    <n v="4"/>
    <n v="0"/>
    <x v="1"/>
    <n v="154182"/>
    <s v="Clerical / Service"/>
    <s v="Skilled Labor / Trade"/>
    <n v="0"/>
    <n v="0"/>
    <n v="1.2"/>
    <s v="No Scholarship"/>
    <x v="0"/>
    <x v="0"/>
    <n v="8.1999999999999993"/>
    <n v="90.2"/>
    <n v="65.900000000000006"/>
    <n v="67.099999999999994"/>
    <n v="1.1999999999999886"/>
    <x v="0"/>
    <x v="0"/>
    <x v="0"/>
    <x v="2"/>
    <s v="C"/>
    <n v="0"/>
  </r>
  <r>
    <n v="16"/>
    <s v="Female"/>
    <n v="11"/>
    <s v="Government"/>
    <s v="Urban"/>
    <n v="3"/>
    <n v="0"/>
    <x v="2"/>
    <n v="348214"/>
    <s v="Skilled Labor / Trade"/>
    <s v="Homemaker"/>
    <n v="1"/>
    <n v="0"/>
    <n v="1.6"/>
    <s v="Partial"/>
    <x v="0"/>
    <x v="1"/>
    <n v="12.3"/>
    <n v="94.4"/>
    <n v="66.2"/>
    <n v="29.4"/>
    <n v="-36.800000000000004"/>
    <x v="1"/>
    <x v="0"/>
    <x v="0"/>
    <x v="2"/>
    <s v="F"/>
    <n v="1"/>
  </r>
  <r>
    <n v="12"/>
    <s v="Female"/>
    <n v="8"/>
    <s v="Private-Unaided"/>
    <s v="Urban"/>
    <n v="4"/>
    <n v="0"/>
    <x v="1"/>
    <n v="127354"/>
    <s v="Business / Self-Employed"/>
    <s v="Professional"/>
    <n v="0"/>
    <n v="1"/>
    <n v="2.1"/>
    <s v="No Scholarship"/>
    <x v="0"/>
    <x v="4"/>
    <n v="6.4"/>
    <n v="77"/>
    <n v="59.1"/>
    <n v="72.599999999999994"/>
    <n v="13.499999999999993"/>
    <x v="0"/>
    <x v="1"/>
    <x v="0"/>
    <x v="0"/>
    <s v="C"/>
    <n v="0"/>
  </r>
  <r>
    <n v="12"/>
    <s v="Male"/>
    <n v="8"/>
    <s v="Private-Unaided"/>
    <s v="Rural"/>
    <n v="5"/>
    <n v="0"/>
    <x v="2"/>
    <n v="239027"/>
    <s v="Unskilled Labor"/>
    <s v="Business / Self-Employed"/>
    <n v="0"/>
    <n v="0"/>
    <n v="14.6"/>
    <s v="No Scholarship"/>
    <x v="0"/>
    <x v="3"/>
    <n v="6.2"/>
    <n v="84.4"/>
    <n v="50.3"/>
    <n v="59"/>
    <n v="8.7000000000000028"/>
    <x v="0"/>
    <x v="0"/>
    <x v="1"/>
    <x v="0"/>
    <s v="D"/>
    <n v="0"/>
  </r>
  <r>
    <n v="15"/>
    <s v="Female"/>
    <n v="9"/>
    <s v="Private-Unaided"/>
    <s v="Rural"/>
    <n v="3"/>
    <n v="0"/>
    <x v="1"/>
    <n v="60086"/>
    <s v="Managerial / Executive"/>
    <s v="Unemployed"/>
    <n v="0"/>
    <n v="0"/>
    <n v="5.3"/>
    <s v="No Scholarship"/>
    <x v="0"/>
    <x v="1"/>
    <n v="15.3"/>
    <n v="81.599999999999994"/>
    <n v="56.9"/>
    <n v="51.7"/>
    <n v="-5.1999999999999957"/>
    <x v="0"/>
    <x v="0"/>
    <x v="1"/>
    <x v="0"/>
    <s v="D"/>
    <n v="0"/>
  </r>
  <r>
    <n v="14"/>
    <s v="Female"/>
    <n v="8"/>
    <s v="Government"/>
    <s v="Rural"/>
    <n v="4"/>
    <n v="1"/>
    <x v="1"/>
    <n v="172673"/>
    <s v="Business / Self-Employed"/>
    <s v="Skilled Labor / Trade"/>
    <n v="1"/>
    <n v="0"/>
    <n v="11.5"/>
    <s v="Partial"/>
    <x v="1"/>
    <x v="2"/>
    <n v="11.7"/>
    <n v="86.6"/>
    <n v="51.1"/>
    <n v="48.2"/>
    <n v="-2.8999999999999986"/>
    <x v="0"/>
    <x v="0"/>
    <x v="1"/>
    <x v="0"/>
    <s v="D"/>
    <n v="0"/>
  </r>
  <r>
    <n v="18"/>
    <s v="Female"/>
    <n v="12"/>
    <s v="Government"/>
    <s v="Rural"/>
    <n v="3"/>
    <n v="0"/>
    <x v="2"/>
    <n v="217672"/>
    <s v="Clerical / Service"/>
    <s v="Professional"/>
    <n v="1"/>
    <n v="0"/>
    <n v="9"/>
    <s v="No Scholarship"/>
    <x v="0"/>
    <x v="1"/>
    <n v="8.5"/>
    <n v="77.900000000000006"/>
    <n v="53.3"/>
    <n v="55.8"/>
    <n v="2.5"/>
    <x v="0"/>
    <x v="0"/>
    <x v="1"/>
    <x v="0"/>
    <s v="D"/>
    <n v="0"/>
  </r>
  <r>
    <n v="10"/>
    <s v="Female"/>
    <n v="6"/>
    <s v="Private-Unaided"/>
    <s v="Rural"/>
    <n v="6"/>
    <n v="0"/>
    <x v="2"/>
    <n v="291205"/>
    <s v="Unskilled Labor"/>
    <s v="Unemployed"/>
    <n v="0"/>
    <n v="0"/>
    <n v="5.7"/>
    <s v="No Scholarship"/>
    <x v="0"/>
    <x v="0"/>
    <n v="16.899999999999999"/>
    <n v="91.6"/>
    <n v="53.9"/>
    <n v="57"/>
    <n v="3.1000000000000014"/>
    <x v="0"/>
    <x v="0"/>
    <x v="1"/>
    <x v="2"/>
    <s v="D"/>
    <n v="0"/>
  </r>
  <r>
    <n v="13"/>
    <s v="Male"/>
    <n v="8"/>
    <s v="Government-Aided"/>
    <s v="Rural"/>
    <n v="3"/>
    <n v="0"/>
    <x v="3"/>
    <n v="1383954"/>
    <s v="Managerial / Executive"/>
    <s v="Homemaker"/>
    <n v="0"/>
    <n v="1"/>
    <n v="3"/>
    <s v="No Scholarship"/>
    <x v="0"/>
    <x v="4"/>
    <n v="13.9"/>
    <n v="81.900000000000006"/>
    <n v="56.8"/>
    <n v="82.8"/>
    <n v="26"/>
    <x v="0"/>
    <x v="1"/>
    <x v="0"/>
    <x v="0"/>
    <s v="B"/>
    <n v="0"/>
  </r>
  <r>
    <n v="12"/>
    <s v="Female"/>
    <n v="7"/>
    <s v="Government"/>
    <s v="Urban"/>
    <n v="4"/>
    <n v="1"/>
    <x v="0"/>
    <n v="354259"/>
    <s v="Professional"/>
    <s v="Homemaker"/>
    <n v="0"/>
    <n v="0"/>
    <n v="1"/>
    <s v="Partial"/>
    <x v="1"/>
    <x v="2"/>
    <n v="18.3"/>
    <n v="85.3"/>
    <n v="65.2"/>
    <n v="54.7"/>
    <n v="-10.5"/>
    <x v="0"/>
    <x v="0"/>
    <x v="0"/>
    <x v="0"/>
    <s v="D"/>
    <n v="0"/>
  </r>
  <r>
    <n v="14"/>
    <s v="Male"/>
    <n v="9"/>
    <s v="Government"/>
    <s v="Rural"/>
    <n v="5"/>
    <n v="0"/>
    <x v="1"/>
    <n v="133493"/>
    <s v="Skilled Labor / Trade"/>
    <s v="Unskilled Labor"/>
    <n v="0"/>
    <n v="0"/>
    <n v="2.7"/>
    <s v="Full"/>
    <x v="0"/>
    <x v="2"/>
    <n v="14.5"/>
    <n v="80.8"/>
    <n v="62.9"/>
    <n v="71.7"/>
    <n v="8.8000000000000043"/>
    <x v="0"/>
    <x v="0"/>
    <x v="0"/>
    <x v="0"/>
    <s v="C"/>
    <n v="0"/>
  </r>
  <r>
    <n v="13"/>
    <s v="Male"/>
    <n v="9"/>
    <s v="Government"/>
    <s v="Semi-Urban"/>
    <n v="6"/>
    <n v="0"/>
    <x v="1"/>
    <n v="69899"/>
    <s v="Business / Self-Employed"/>
    <s v="Clerical / Service"/>
    <n v="1"/>
    <n v="0"/>
    <n v="1.6"/>
    <s v="No Scholarship"/>
    <x v="0"/>
    <x v="1"/>
    <n v="10.6"/>
    <n v="90.4"/>
    <n v="56.7"/>
    <n v="43.5"/>
    <n v="-13.200000000000003"/>
    <x v="1"/>
    <x v="0"/>
    <x v="0"/>
    <x v="2"/>
    <s v="D"/>
    <n v="0"/>
  </r>
  <r>
    <n v="12"/>
    <s v="Female"/>
    <n v="6"/>
    <s v="Private-Unaided"/>
    <s v="Rural"/>
    <n v="5"/>
    <n v="0"/>
    <x v="1"/>
    <n v="78634"/>
    <s v="Unemployed"/>
    <s v="Skilled Labor / Trade"/>
    <n v="0"/>
    <n v="0"/>
    <n v="3.6"/>
    <s v="No Scholarship"/>
    <x v="0"/>
    <x v="0"/>
    <n v="8.6"/>
    <n v="100"/>
    <n v="61"/>
    <n v="70.3"/>
    <n v="9.2999999999999972"/>
    <x v="0"/>
    <x v="0"/>
    <x v="0"/>
    <x v="2"/>
    <s v="C"/>
    <n v="0"/>
  </r>
  <r>
    <n v="11"/>
    <s v="Female"/>
    <n v="6"/>
    <s v="Private-Unaided"/>
    <s v="Urban"/>
    <n v="5"/>
    <n v="0"/>
    <x v="3"/>
    <n v="841798"/>
    <s v="Skilled Labor / Trade"/>
    <s v="Clerical / Service"/>
    <n v="1"/>
    <n v="1"/>
    <n v="0.9"/>
    <s v="No Scholarship"/>
    <x v="0"/>
    <x v="0"/>
    <n v="17.399999999999999"/>
    <n v="92"/>
    <n v="77.5"/>
    <n v="86.1"/>
    <n v="8.5999999999999943"/>
    <x v="0"/>
    <x v="0"/>
    <x v="0"/>
    <x v="2"/>
    <s v="B"/>
    <n v="0"/>
  </r>
  <r>
    <n v="16"/>
    <s v="Male"/>
    <n v="10"/>
    <s v="Private-Unaided"/>
    <s v="Semi-Urban"/>
    <n v="4"/>
    <n v="0"/>
    <x v="1"/>
    <n v="117660"/>
    <s v="Skilled Labor / Trade"/>
    <s v="Professional"/>
    <n v="0"/>
    <n v="0"/>
    <n v="3.2"/>
    <s v="Partial"/>
    <x v="1"/>
    <x v="4"/>
    <n v="11.6"/>
    <n v="74.900000000000006"/>
    <n v="48.5"/>
    <n v="62"/>
    <n v="13.5"/>
    <x v="0"/>
    <x v="1"/>
    <x v="0"/>
    <x v="1"/>
    <s v="C"/>
    <n v="0"/>
  </r>
  <r>
    <n v="17"/>
    <s v="Female"/>
    <n v="12"/>
    <s v="Private-Unaided"/>
    <s v="Urban"/>
    <n v="6"/>
    <n v="0"/>
    <x v="2"/>
    <n v="281633"/>
    <s v="Managerial / Executive"/>
    <s v="Skilled Labor / Trade"/>
    <n v="1"/>
    <n v="0"/>
    <n v="1.5"/>
    <s v="No Scholarship"/>
    <x v="0"/>
    <x v="0"/>
    <n v="14.8"/>
    <n v="88.1"/>
    <n v="63.5"/>
    <n v="58.1"/>
    <n v="-5.3999999999999986"/>
    <x v="0"/>
    <x v="0"/>
    <x v="0"/>
    <x v="0"/>
    <s v="D"/>
    <n v="0"/>
  </r>
  <r>
    <n v="14"/>
    <s v="Female"/>
    <n v="10"/>
    <s v="Government"/>
    <s v="Urban"/>
    <n v="6"/>
    <n v="0"/>
    <x v="2"/>
    <n v="185555"/>
    <s v="Unskilled Labor"/>
    <s v="Clerical / Service"/>
    <n v="0"/>
    <n v="1"/>
    <n v="2.8"/>
    <s v="Partial"/>
    <x v="0"/>
    <x v="0"/>
    <n v="12"/>
    <n v="86.8"/>
    <n v="62.3"/>
    <n v="76"/>
    <n v="13.700000000000003"/>
    <x v="0"/>
    <x v="1"/>
    <x v="0"/>
    <x v="0"/>
    <s v="B"/>
    <n v="0"/>
  </r>
  <r>
    <n v="14"/>
    <s v="Other"/>
    <n v="9"/>
    <s v="Government"/>
    <s v="Urban"/>
    <n v="3"/>
    <n v="0"/>
    <x v="2"/>
    <n v="291618"/>
    <s v="Professional"/>
    <s v="Homemaker"/>
    <n v="0"/>
    <n v="0"/>
    <n v="1.5"/>
    <s v="No Scholarship"/>
    <x v="0"/>
    <x v="1"/>
    <n v="11.9"/>
    <n v="89.7"/>
    <n v="78.099999999999994"/>
    <n v="65.900000000000006"/>
    <n v="-12.199999999999989"/>
    <x v="0"/>
    <x v="0"/>
    <x v="0"/>
    <x v="0"/>
    <s v="C"/>
    <n v="0"/>
  </r>
  <r>
    <n v="14"/>
    <s v="Male"/>
    <n v="9"/>
    <s v="Government"/>
    <s v="Rural"/>
    <n v="2"/>
    <n v="0"/>
    <x v="0"/>
    <n v="674415"/>
    <s v="Skilled Labor / Trade"/>
    <s v="Business / Self-Employed"/>
    <n v="1"/>
    <n v="0"/>
    <n v="8"/>
    <s v="No Scholarship"/>
    <x v="0"/>
    <x v="0"/>
    <n v="13.6"/>
    <n v="90.2"/>
    <n v="64.8"/>
    <n v="79.400000000000006"/>
    <n v="14.600000000000009"/>
    <x v="0"/>
    <x v="1"/>
    <x v="1"/>
    <x v="2"/>
    <s v="B"/>
    <n v="0"/>
  </r>
  <r>
    <n v="17"/>
    <s v="Female"/>
    <n v="11"/>
    <s v="Private-Unaided"/>
    <s v="Urban"/>
    <n v="4"/>
    <n v="0"/>
    <x v="3"/>
    <n v="974370"/>
    <s v="Professional"/>
    <s v="Professional"/>
    <n v="1"/>
    <n v="1"/>
    <n v="6.9"/>
    <s v="No Scholarship"/>
    <x v="0"/>
    <x v="0"/>
    <n v="14.8"/>
    <n v="93.4"/>
    <n v="64.099999999999994"/>
    <n v="69"/>
    <n v="4.9000000000000057"/>
    <x v="0"/>
    <x v="0"/>
    <x v="1"/>
    <x v="2"/>
    <s v="C"/>
    <n v="0"/>
  </r>
  <r>
    <n v="16"/>
    <s v="Female"/>
    <n v="11"/>
    <s v="Private-Unaided"/>
    <s v="Rural"/>
    <n v="4"/>
    <n v="0"/>
    <x v="0"/>
    <n v="374324"/>
    <s v="Professional"/>
    <s v="Managerial / Executive"/>
    <n v="0"/>
    <n v="0"/>
    <n v="7.2"/>
    <s v="No Scholarship"/>
    <x v="0"/>
    <x v="3"/>
    <n v="11.9"/>
    <n v="100"/>
    <n v="59.5"/>
    <n v="68.3"/>
    <n v="8.7999999999999972"/>
    <x v="0"/>
    <x v="0"/>
    <x v="1"/>
    <x v="2"/>
    <s v="C"/>
    <n v="0"/>
  </r>
  <r>
    <n v="15"/>
    <s v="Female"/>
    <n v="9"/>
    <s v="Government-Aided"/>
    <s v="Semi-Urban"/>
    <n v="6"/>
    <n v="0"/>
    <x v="1"/>
    <n v="123441"/>
    <s v="Unemployed"/>
    <s v="Clerical / Service"/>
    <n v="0"/>
    <n v="1"/>
    <n v="3.6"/>
    <s v="No Scholarship"/>
    <x v="0"/>
    <x v="0"/>
    <n v="13.6"/>
    <n v="85.5"/>
    <n v="53.5"/>
    <n v="53.5"/>
    <n v="0"/>
    <x v="0"/>
    <x v="0"/>
    <x v="0"/>
    <x v="0"/>
    <s v="D"/>
    <n v="0"/>
  </r>
  <r>
    <n v="12"/>
    <s v="Male"/>
    <n v="7"/>
    <s v="Government"/>
    <s v="Urban"/>
    <n v="3"/>
    <n v="1"/>
    <x v="0"/>
    <n v="437283"/>
    <s v="Clerical / Service"/>
    <s v="Unemployed"/>
    <n v="1"/>
    <n v="0"/>
    <n v="2.1"/>
    <s v="No Scholarship"/>
    <x v="1"/>
    <x v="1"/>
    <n v="27.6"/>
    <n v="89.8"/>
    <n v="51.5"/>
    <n v="64"/>
    <n v="12.5"/>
    <x v="0"/>
    <x v="1"/>
    <x v="0"/>
    <x v="0"/>
    <s v="C"/>
    <n v="0"/>
  </r>
  <r>
    <n v="15"/>
    <s v="Male"/>
    <n v="11"/>
    <s v="Government-Aided"/>
    <s v="Semi-Urban"/>
    <n v="4"/>
    <n v="1"/>
    <x v="2"/>
    <n v="222474"/>
    <s v="Unemployed"/>
    <s v="Professional"/>
    <n v="1"/>
    <n v="0"/>
    <n v="4.3"/>
    <s v="No Scholarship"/>
    <x v="0"/>
    <x v="0"/>
    <n v="11.1"/>
    <n v="100"/>
    <n v="76.3"/>
    <n v="82"/>
    <n v="5.7000000000000028"/>
    <x v="0"/>
    <x v="0"/>
    <x v="0"/>
    <x v="2"/>
    <s v="B"/>
    <n v="0"/>
  </r>
  <r>
    <n v="18"/>
    <s v="Male"/>
    <n v="12"/>
    <s v="Government-Aided"/>
    <s v="Rural"/>
    <n v="6"/>
    <n v="0"/>
    <x v="0"/>
    <n v="553742"/>
    <s v="Managerial / Executive"/>
    <s v="Business / Self-Employed"/>
    <n v="1"/>
    <n v="0"/>
    <n v="2.8"/>
    <s v="Partial"/>
    <x v="0"/>
    <x v="1"/>
    <n v="21.2"/>
    <n v="71.8"/>
    <n v="67.599999999999994"/>
    <n v="66.400000000000006"/>
    <n v="-1.1999999999999886"/>
    <x v="0"/>
    <x v="0"/>
    <x v="0"/>
    <x v="1"/>
    <s v="C"/>
    <n v="0"/>
  </r>
  <r>
    <n v="14"/>
    <s v="Male"/>
    <n v="9"/>
    <s v="Government"/>
    <s v="Rural"/>
    <n v="2"/>
    <n v="0"/>
    <x v="0"/>
    <n v="591975"/>
    <s v="Clerical / Service"/>
    <s v="Homemaker"/>
    <n v="0"/>
    <n v="0"/>
    <n v="11.6"/>
    <s v="No Scholarship"/>
    <x v="1"/>
    <x v="1"/>
    <n v="15.3"/>
    <n v="80.2"/>
    <n v="71.2"/>
    <n v="65.7"/>
    <n v="-5.5"/>
    <x v="0"/>
    <x v="0"/>
    <x v="1"/>
    <x v="0"/>
    <s v="C"/>
    <n v="0"/>
  </r>
  <r>
    <n v="16"/>
    <s v="Male"/>
    <n v="10"/>
    <s v="Government-Aided"/>
    <s v="Urban"/>
    <n v="6"/>
    <n v="0"/>
    <x v="2"/>
    <n v="228623"/>
    <s v="Business / Self-Employed"/>
    <s v="Unemployed"/>
    <n v="1"/>
    <n v="1"/>
    <n v="3.3"/>
    <s v="No Scholarship"/>
    <x v="0"/>
    <x v="1"/>
    <n v="10.199999999999999"/>
    <n v="80.900000000000006"/>
    <n v="74.2"/>
    <n v="71.900000000000006"/>
    <n v="-2.2999999999999972"/>
    <x v="0"/>
    <x v="0"/>
    <x v="0"/>
    <x v="0"/>
    <s v="C"/>
    <n v="0"/>
  </r>
  <r>
    <n v="12"/>
    <s v="Male"/>
    <n v="7"/>
    <s v="Private-Unaided"/>
    <s v="Rural"/>
    <n v="6"/>
    <n v="0"/>
    <x v="2"/>
    <n v="210828"/>
    <s v="Managerial / Executive"/>
    <s v="Clerical / Service"/>
    <n v="0"/>
    <n v="0"/>
    <n v="7.3"/>
    <s v="No Scholarship"/>
    <x v="0"/>
    <x v="1"/>
    <n v="16.3"/>
    <n v="79.099999999999994"/>
    <n v="49.2"/>
    <n v="70.8"/>
    <n v="21.599999999999994"/>
    <x v="0"/>
    <x v="1"/>
    <x v="1"/>
    <x v="0"/>
    <s v="C"/>
    <n v="0"/>
  </r>
  <r>
    <n v="17"/>
    <s v="Other"/>
    <n v="12"/>
    <s v="Government"/>
    <s v="Rural"/>
    <n v="3"/>
    <n v="0"/>
    <x v="1"/>
    <n v="88523"/>
    <s v="Clerical / Service"/>
    <s v="Clerical / Service"/>
    <n v="0"/>
    <n v="0"/>
    <n v="3.6"/>
    <s v="No Scholarship"/>
    <x v="0"/>
    <x v="1"/>
    <n v="14.9"/>
    <n v="85.3"/>
    <n v="53.7"/>
    <n v="53.9"/>
    <n v="0.19999999999999574"/>
    <x v="0"/>
    <x v="0"/>
    <x v="0"/>
    <x v="0"/>
    <s v="D"/>
    <n v="0"/>
  </r>
  <r>
    <n v="14"/>
    <s v="Male"/>
    <n v="10"/>
    <s v="Private-Unaided"/>
    <s v="Urban"/>
    <n v="4"/>
    <n v="0"/>
    <x v="2"/>
    <n v="343532"/>
    <s v="Clerical / Service"/>
    <s v="Professional"/>
    <n v="1"/>
    <n v="1"/>
    <n v="4.8"/>
    <s v="No Scholarship"/>
    <x v="0"/>
    <x v="4"/>
    <n v="19.3"/>
    <n v="77.5"/>
    <n v="51.1"/>
    <n v="24"/>
    <n v="-27.1"/>
    <x v="1"/>
    <x v="0"/>
    <x v="0"/>
    <x v="0"/>
    <s v="F"/>
    <n v="1"/>
  </r>
  <r>
    <n v="15"/>
    <s v="Male"/>
    <n v="11"/>
    <s v="Private-Unaided"/>
    <s v="Rural"/>
    <n v="5"/>
    <n v="0"/>
    <x v="0"/>
    <n v="418549"/>
    <s v="Clerical / Service"/>
    <s v="Professional"/>
    <n v="0"/>
    <n v="0"/>
    <n v="5.4"/>
    <s v="Full"/>
    <x v="0"/>
    <x v="1"/>
    <n v="17.600000000000001"/>
    <n v="76"/>
    <n v="62.8"/>
    <n v="54.4"/>
    <n v="-8.3999999999999986"/>
    <x v="0"/>
    <x v="0"/>
    <x v="1"/>
    <x v="0"/>
    <s v="D"/>
    <n v="0"/>
  </r>
  <r>
    <n v="18"/>
    <s v="Male"/>
    <n v="12"/>
    <s v="Government-Aided"/>
    <s v="Semi-Urban"/>
    <n v="5"/>
    <n v="0"/>
    <x v="4"/>
    <n v="3451117"/>
    <s v="Professional"/>
    <s v="Clerical / Service"/>
    <n v="1"/>
    <n v="1"/>
    <n v="4"/>
    <s v="No Scholarship"/>
    <x v="1"/>
    <x v="1"/>
    <n v="24.3"/>
    <n v="71.7"/>
    <n v="63.4"/>
    <n v="84.8"/>
    <n v="21.4"/>
    <x v="0"/>
    <x v="1"/>
    <x v="0"/>
    <x v="1"/>
    <s v="B"/>
    <n v="0"/>
  </r>
  <r>
    <n v="16"/>
    <s v="Male"/>
    <n v="10"/>
    <s v="Government-Aided"/>
    <s v="Urban"/>
    <n v="7"/>
    <n v="0"/>
    <x v="3"/>
    <n v="837325"/>
    <s v="Clerical / Service"/>
    <s v="Business / Self-Employed"/>
    <n v="1"/>
    <n v="0"/>
    <n v="0.9"/>
    <s v="No Scholarship"/>
    <x v="0"/>
    <x v="1"/>
    <n v="17.399999999999999"/>
    <n v="86.3"/>
    <n v="73.099999999999994"/>
    <n v="74.2"/>
    <n v="1.1000000000000085"/>
    <x v="0"/>
    <x v="0"/>
    <x v="0"/>
    <x v="0"/>
    <s v="C"/>
    <n v="0"/>
  </r>
  <r>
    <n v="11"/>
    <s v="Male"/>
    <n v="6"/>
    <s v="Government"/>
    <s v="Rural"/>
    <n v="3"/>
    <n v="0"/>
    <x v="3"/>
    <n v="1168961"/>
    <s v="Clerical / Service"/>
    <s v="Unskilled Labor"/>
    <n v="0"/>
    <n v="1"/>
    <n v="13.7"/>
    <s v="Full"/>
    <x v="0"/>
    <x v="1"/>
    <n v="12.6"/>
    <n v="81.2"/>
    <n v="73.7"/>
    <n v="88"/>
    <n v="14.299999999999997"/>
    <x v="0"/>
    <x v="1"/>
    <x v="1"/>
    <x v="0"/>
    <s v="B"/>
    <n v="0"/>
  </r>
  <r>
    <n v="17"/>
    <s v="Female"/>
    <n v="12"/>
    <s v="Private-Unaided"/>
    <s v="Urban"/>
    <n v="5"/>
    <n v="0"/>
    <x v="4"/>
    <n v="3266160"/>
    <s v="Skilled Labor / Trade"/>
    <s v="Skilled Labor / Trade"/>
    <n v="1"/>
    <n v="1"/>
    <n v="0.4"/>
    <s v="No Scholarship"/>
    <x v="0"/>
    <x v="0"/>
    <n v="19.7"/>
    <n v="87.5"/>
    <n v="79"/>
    <n v="77.3"/>
    <n v="-1.7000000000000028"/>
    <x v="0"/>
    <x v="0"/>
    <x v="0"/>
    <x v="0"/>
    <s v="B"/>
    <n v="0"/>
  </r>
  <r>
    <n v="14"/>
    <s v="Male"/>
    <n v="9"/>
    <s v="Government"/>
    <s v="Rural"/>
    <n v="4"/>
    <n v="0"/>
    <x v="0"/>
    <n v="604680"/>
    <s v="Professional"/>
    <s v="Business / Self-Employed"/>
    <n v="0"/>
    <n v="1"/>
    <n v="6.8"/>
    <s v="No Scholarship"/>
    <x v="0"/>
    <x v="1"/>
    <n v="17.600000000000001"/>
    <n v="87.5"/>
    <n v="70.900000000000006"/>
    <n v="67.599999999999994"/>
    <n v="-3.3000000000000114"/>
    <x v="0"/>
    <x v="0"/>
    <x v="1"/>
    <x v="0"/>
    <s v="C"/>
    <n v="0"/>
  </r>
  <r>
    <n v="15"/>
    <s v="Male"/>
    <n v="11"/>
    <s v="Private-Unaided"/>
    <s v="Urban"/>
    <n v="4"/>
    <n v="0"/>
    <x v="2"/>
    <n v="272330"/>
    <s v="Clerical / Service"/>
    <s v="Homemaker"/>
    <n v="0"/>
    <n v="1"/>
    <n v="2.6"/>
    <s v="No Scholarship"/>
    <x v="0"/>
    <x v="0"/>
    <n v="14.7"/>
    <n v="96.4"/>
    <n v="59"/>
    <n v="87.8"/>
    <n v="28.799999999999997"/>
    <x v="0"/>
    <x v="1"/>
    <x v="0"/>
    <x v="2"/>
    <s v="B"/>
    <n v="0"/>
  </r>
  <r>
    <n v="15"/>
    <s v="Female"/>
    <n v="9"/>
    <s v="Private-Unaided"/>
    <s v="Rural"/>
    <n v="4"/>
    <n v="0"/>
    <x v="0"/>
    <n v="595323"/>
    <s v="Business / Self-Employed"/>
    <s v="Professional"/>
    <n v="0"/>
    <n v="0"/>
    <n v="1.8"/>
    <s v="No Scholarship"/>
    <x v="0"/>
    <x v="1"/>
    <n v="5.7"/>
    <n v="84"/>
    <n v="66"/>
    <n v="54.8"/>
    <n v="-11.200000000000003"/>
    <x v="0"/>
    <x v="0"/>
    <x v="0"/>
    <x v="0"/>
    <s v="D"/>
    <n v="0"/>
  </r>
  <r>
    <n v="11"/>
    <s v="Female"/>
    <n v="7"/>
    <s v="Government-Aided"/>
    <s v="Urban"/>
    <n v="5"/>
    <n v="0"/>
    <x v="1"/>
    <n v="126636"/>
    <s v="Clerical / Service"/>
    <s v="Managerial / Executive"/>
    <n v="0"/>
    <n v="1"/>
    <n v="0.9"/>
    <s v="Partial"/>
    <x v="0"/>
    <x v="1"/>
    <n v="8.3000000000000007"/>
    <n v="93.2"/>
    <n v="47.9"/>
    <n v="42.6"/>
    <n v="-5.2999999999999972"/>
    <x v="0"/>
    <x v="0"/>
    <x v="0"/>
    <x v="2"/>
    <s v="D"/>
    <n v="0"/>
  </r>
  <r>
    <n v="11"/>
    <s v="Female"/>
    <n v="6"/>
    <s v="Private-Unaided"/>
    <s v="Semi-Urban"/>
    <n v="5"/>
    <n v="0"/>
    <x v="0"/>
    <n v="388367"/>
    <s v="Professional"/>
    <s v="Professional"/>
    <n v="1"/>
    <n v="1"/>
    <n v="0.7"/>
    <s v="No Scholarship"/>
    <x v="1"/>
    <x v="0"/>
    <n v="20.5"/>
    <n v="84.6"/>
    <n v="49.7"/>
    <n v="73.3"/>
    <n v="23.599999999999994"/>
    <x v="0"/>
    <x v="1"/>
    <x v="0"/>
    <x v="0"/>
    <s v="C"/>
    <n v="0"/>
  </r>
  <r>
    <n v="12"/>
    <s v="Female"/>
    <n v="7"/>
    <s v="Government"/>
    <s v="Urban"/>
    <n v="4"/>
    <n v="0"/>
    <x v="1"/>
    <n v="159257"/>
    <s v="Unemployed"/>
    <s v="Unemployed"/>
    <n v="1"/>
    <n v="1"/>
    <n v="0.2"/>
    <s v="No Scholarship"/>
    <x v="0"/>
    <x v="0"/>
    <n v="12.3"/>
    <n v="89.7"/>
    <n v="64.099999999999994"/>
    <n v="52.3"/>
    <n v="-11.799999999999997"/>
    <x v="0"/>
    <x v="0"/>
    <x v="0"/>
    <x v="0"/>
    <s v="D"/>
    <n v="0"/>
  </r>
  <r>
    <n v="18"/>
    <s v="Male"/>
    <n v="12"/>
    <s v="Government"/>
    <s v="Urban"/>
    <n v="5"/>
    <n v="0"/>
    <x v="3"/>
    <n v="1324679"/>
    <s v="Professional"/>
    <s v="Professional"/>
    <n v="1"/>
    <n v="1"/>
    <n v="0.4"/>
    <s v="No Scholarship"/>
    <x v="0"/>
    <x v="1"/>
    <n v="17.899999999999999"/>
    <n v="89.5"/>
    <n v="61.1"/>
    <n v="69.599999999999994"/>
    <n v="8.4999999999999929"/>
    <x v="0"/>
    <x v="0"/>
    <x v="0"/>
    <x v="0"/>
    <s v="C"/>
    <n v="0"/>
  </r>
  <r>
    <n v="14"/>
    <s v="Female"/>
    <n v="9"/>
    <s v="Private-Unaided"/>
    <s v="Semi-Urban"/>
    <n v="6"/>
    <n v="0"/>
    <x v="1"/>
    <n v="108661"/>
    <s v="Business / Self-Employed"/>
    <s v="Unemployed"/>
    <n v="1"/>
    <n v="0"/>
    <n v="8.9"/>
    <s v="No Scholarship"/>
    <x v="0"/>
    <x v="4"/>
    <n v="14.3"/>
    <n v="78.400000000000006"/>
    <n v="63.3"/>
    <n v="60.9"/>
    <n v="-2.3999999999999986"/>
    <x v="0"/>
    <x v="0"/>
    <x v="1"/>
    <x v="0"/>
    <s v="C"/>
    <n v="0"/>
  </r>
  <r>
    <n v="18"/>
    <s v="Female"/>
    <n v="12"/>
    <s v="Government"/>
    <s v="Rural"/>
    <n v="7"/>
    <n v="0"/>
    <x v="3"/>
    <n v="1229728"/>
    <s v="Unskilled Labor"/>
    <s v="Clerical / Service"/>
    <n v="0"/>
    <n v="0"/>
    <n v="3.7"/>
    <s v="No Scholarship"/>
    <x v="1"/>
    <x v="0"/>
    <n v="13.7"/>
    <n v="94.8"/>
    <n v="60.6"/>
    <n v="72.2"/>
    <n v="11.600000000000001"/>
    <x v="0"/>
    <x v="1"/>
    <x v="0"/>
    <x v="2"/>
    <s v="C"/>
    <n v="0"/>
  </r>
  <r>
    <n v="18"/>
    <s v="Female"/>
    <n v="12"/>
    <s v="Government"/>
    <s v="Urban"/>
    <n v="7"/>
    <n v="1"/>
    <x v="2"/>
    <n v="338816"/>
    <s v="Professional"/>
    <s v="Clerical / Service"/>
    <n v="1"/>
    <n v="1"/>
    <n v="3"/>
    <s v="No Scholarship"/>
    <x v="1"/>
    <x v="1"/>
    <n v="20.5"/>
    <n v="87.3"/>
    <n v="72"/>
    <n v="75"/>
    <n v="3"/>
    <x v="0"/>
    <x v="0"/>
    <x v="0"/>
    <x v="0"/>
    <s v="B"/>
    <n v="0"/>
  </r>
  <r>
    <n v="14"/>
    <s v="Male"/>
    <n v="9"/>
    <s v="Government"/>
    <s v="Semi-Urban"/>
    <n v="4"/>
    <n v="1"/>
    <x v="1"/>
    <n v="91314"/>
    <s v="Unemployed"/>
    <s v="Skilled Labor / Trade"/>
    <n v="1"/>
    <n v="0"/>
    <n v="5.5"/>
    <s v="Partial"/>
    <x v="0"/>
    <x v="2"/>
    <n v="10.3"/>
    <n v="82.5"/>
    <n v="47.5"/>
    <n v="83.7"/>
    <n v="36.200000000000003"/>
    <x v="0"/>
    <x v="1"/>
    <x v="1"/>
    <x v="0"/>
    <s v="B"/>
    <n v="0"/>
  </r>
  <r>
    <n v="11"/>
    <s v="Female"/>
    <n v="7"/>
    <s v="Government-Aided"/>
    <s v="Rural"/>
    <n v="5"/>
    <n v="0"/>
    <x v="2"/>
    <n v="328962"/>
    <s v="Skilled Labor / Trade"/>
    <s v="Unemployed"/>
    <n v="1"/>
    <n v="0"/>
    <n v="6.9"/>
    <s v="No Scholarship"/>
    <x v="0"/>
    <x v="0"/>
    <n v="14.7"/>
    <n v="87.1"/>
    <n v="59.5"/>
    <n v="56.1"/>
    <n v="-3.3999999999999986"/>
    <x v="0"/>
    <x v="0"/>
    <x v="1"/>
    <x v="0"/>
    <s v="D"/>
    <n v="0"/>
  </r>
  <r>
    <n v="12"/>
    <s v="Male"/>
    <n v="6"/>
    <s v="Government"/>
    <s v="Urban"/>
    <n v="4"/>
    <n v="0"/>
    <x v="3"/>
    <n v="1211899"/>
    <s v="Unemployed"/>
    <s v="Professional"/>
    <n v="1"/>
    <n v="1"/>
    <n v="0.6"/>
    <s v="No Scholarship"/>
    <x v="0"/>
    <x v="1"/>
    <n v="15.7"/>
    <n v="90.7"/>
    <n v="60.6"/>
    <n v="64.7"/>
    <n v="4.1000000000000014"/>
    <x v="0"/>
    <x v="0"/>
    <x v="0"/>
    <x v="2"/>
    <s v="C"/>
    <n v="0"/>
  </r>
  <r>
    <n v="17"/>
    <s v="Male"/>
    <n v="12"/>
    <s v="Private-Unaided"/>
    <s v="Urban"/>
    <n v="6"/>
    <n v="0"/>
    <x v="3"/>
    <n v="722970"/>
    <s v="Unskilled Labor"/>
    <s v="Managerial / Executive"/>
    <n v="1"/>
    <n v="0"/>
    <n v="9.6999999999999993"/>
    <s v="No Scholarship"/>
    <x v="0"/>
    <x v="4"/>
    <n v="12.7"/>
    <n v="82.5"/>
    <n v="60"/>
    <n v="65.400000000000006"/>
    <n v="5.4000000000000057"/>
    <x v="0"/>
    <x v="0"/>
    <x v="1"/>
    <x v="0"/>
    <s v="C"/>
    <n v="0"/>
  </r>
  <r>
    <n v="13"/>
    <s v="Male"/>
    <n v="9"/>
    <s v="Government"/>
    <s v="Urban"/>
    <n v="7"/>
    <n v="0"/>
    <x v="0"/>
    <n v="1193646"/>
    <s v="Unskilled Labor"/>
    <s v="Unemployed"/>
    <n v="1"/>
    <n v="0"/>
    <n v="1.4"/>
    <s v="No Scholarship"/>
    <x v="0"/>
    <x v="1"/>
    <n v="19.600000000000001"/>
    <n v="81.599999999999994"/>
    <n v="53.9"/>
    <n v="63.7"/>
    <n v="9.8000000000000043"/>
    <x v="0"/>
    <x v="0"/>
    <x v="0"/>
    <x v="0"/>
    <s v="C"/>
    <n v="0"/>
  </r>
  <r>
    <n v="15"/>
    <s v="Female"/>
    <n v="10"/>
    <s v="Private-Unaided"/>
    <s v="Urban"/>
    <n v="5"/>
    <n v="0"/>
    <x v="0"/>
    <n v="350466"/>
    <s v="Professional"/>
    <s v="Homemaker"/>
    <n v="1"/>
    <n v="0"/>
    <n v="2.9"/>
    <s v="No Scholarship"/>
    <x v="0"/>
    <x v="0"/>
    <n v="16.899999999999999"/>
    <n v="88.7"/>
    <n v="75.3"/>
    <n v="70.7"/>
    <n v="-4.5999999999999943"/>
    <x v="0"/>
    <x v="0"/>
    <x v="0"/>
    <x v="0"/>
    <s v="C"/>
    <n v="0"/>
  </r>
  <r>
    <n v="15"/>
    <s v="Male"/>
    <n v="11"/>
    <s v="Government"/>
    <s v="Rural"/>
    <n v="6"/>
    <n v="1"/>
    <x v="1"/>
    <n v="61905"/>
    <s v="Unemployed"/>
    <s v="Unemployed"/>
    <n v="0"/>
    <n v="0"/>
    <n v="10.7"/>
    <s v="No Scholarship"/>
    <x v="0"/>
    <x v="1"/>
    <n v="5.7"/>
    <n v="79"/>
    <n v="51.2"/>
    <n v="38.9"/>
    <n v="-12.300000000000004"/>
    <x v="1"/>
    <x v="0"/>
    <x v="1"/>
    <x v="0"/>
    <s v="F"/>
    <n v="1"/>
  </r>
  <r>
    <n v="14"/>
    <s v="Female"/>
    <n v="10"/>
    <s v="Government"/>
    <s v="Rural"/>
    <n v="5"/>
    <n v="0"/>
    <x v="0"/>
    <n v="649063"/>
    <s v="Managerial / Executive"/>
    <s v="Managerial / Executive"/>
    <n v="1"/>
    <n v="0"/>
    <n v="1.2"/>
    <s v="No Scholarship"/>
    <x v="0"/>
    <x v="1"/>
    <n v="19"/>
    <n v="85"/>
    <n v="63.3"/>
    <n v="77.099999999999994"/>
    <n v="13.799999999999997"/>
    <x v="0"/>
    <x v="1"/>
    <x v="0"/>
    <x v="0"/>
    <s v="B"/>
    <n v="0"/>
  </r>
  <r>
    <n v="17"/>
    <s v="Male"/>
    <n v="11"/>
    <s v="Government-Aided"/>
    <s v="Semi-Urban"/>
    <n v="4"/>
    <n v="0"/>
    <x v="1"/>
    <n v="93269"/>
    <s v="Unemployed"/>
    <s v="Unemployed"/>
    <n v="1"/>
    <n v="0"/>
    <n v="6.9"/>
    <s v="Full"/>
    <x v="0"/>
    <x v="1"/>
    <n v="12.7"/>
    <n v="96.4"/>
    <n v="47.4"/>
    <n v="50.5"/>
    <n v="3.1000000000000014"/>
    <x v="0"/>
    <x v="0"/>
    <x v="1"/>
    <x v="2"/>
    <s v="D"/>
    <n v="0"/>
  </r>
  <r>
    <n v="15"/>
    <s v="Female"/>
    <n v="9"/>
    <s v="Private-Unaided"/>
    <s v="Rural"/>
    <n v="4"/>
    <n v="1"/>
    <x v="2"/>
    <n v="322228"/>
    <s v="Clerical / Service"/>
    <s v="Business / Self-Employed"/>
    <n v="1"/>
    <n v="0"/>
    <n v="4.2"/>
    <s v="No Scholarship"/>
    <x v="0"/>
    <x v="4"/>
    <n v="16.399999999999999"/>
    <n v="84.4"/>
    <n v="72"/>
    <n v="62.9"/>
    <n v="-9.1000000000000014"/>
    <x v="0"/>
    <x v="0"/>
    <x v="0"/>
    <x v="0"/>
    <s v="C"/>
    <n v="0"/>
  </r>
  <r>
    <n v="15"/>
    <s v="Male"/>
    <n v="10"/>
    <s v="Government-Aided"/>
    <s v="Rural"/>
    <n v="4"/>
    <n v="0"/>
    <x v="3"/>
    <n v="1274974"/>
    <s v="Business / Self-Employed"/>
    <s v="Professional"/>
    <n v="1"/>
    <n v="0"/>
    <n v="12.3"/>
    <s v="No Scholarship"/>
    <x v="0"/>
    <x v="1"/>
    <n v="16.2"/>
    <n v="76.7"/>
    <n v="65.599999999999994"/>
    <n v="67.400000000000006"/>
    <n v="1.8000000000000114"/>
    <x v="0"/>
    <x v="0"/>
    <x v="1"/>
    <x v="0"/>
    <s v="C"/>
    <n v="0"/>
  </r>
  <r>
    <n v="15"/>
    <s v="Female"/>
    <n v="9"/>
    <s v="Government"/>
    <s v="Rural"/>
    <n v="6"/>
    <n v="0"/>
    <x v="4"/>
    <n v="4254264"/>
    <s v="Managerial / Executive"/>
    <s v="Clerical / Service"/>
    <n v="1"/>
    <n v="1"/>
    <n v="6.2"/>
    <s v="No Scholarship"/>
    <x v="1"/>
    <x v="3"/>
    <n v="16.8"/>
    <n v="97"/>
    <n v="74.7"/>
    <n v="71.5"/>
    <n v="-3.2000000000000028"/>
    <x v="0"/>
    <x v="0"/>
    <x v="1"/>
    <x v="2"/>
    <s v="C"/>
    <n v="0"/>
  </r>
  <r>
    <n v="13"/>
    <s v="Male"/>
    <n v="7"/>
    <s v="Government-Aided"/>
    <s v="Semi-Urban"/>
    <n v="2"/>
    <n v="0"/>
    <x v="1"/>
    <n v="65793"/>
    <s v="Unemployed"/>
    <s v="Skilled Labor / Trade"/>
    <n v="1"/>
    <n v="0"/>
    <n v="1.6"/>
    <s v="No Scholarship"/>
    <x v="0"/>
    <x v="0"/>
    <n v="13"/>
    <n v="83.9"/>
    <n v="49.3"/>
    <n v="61.5"/>
    <n v="12.200000000000003"/>
    <x v="0"/>
    <x v="1"/>
    <x v="0"/>
    <x v="0"/>
    <s v="C"/>
    <n v="0"/>
  </r>
  <r>
    <n v="17"/>
    <s v="Female"/>
    <n v="11"/>
    <s v="Government"/>
    <s v="Rural"/>
    <n v="5"/>
    <n v="0"/>
    <x v="0"/>
    <n v="512516"/>
    <s v="Professional"/>
    <s v="Homemaker"/>
    <n v="1"/>
    <n v="0"/>
    <n v="3"/>
    <s v="Full"/>
    <x v="1"/>
    <x v="3"/>
    <n v="16.8"/>
    <n v="88.9"/>
    <n v="46.3"/>
    <n v="67.3"/>
    <n v="21"/>
    <x v="0"/>
    <x v="1"/>
    <x v="0"/>
    <x v="0"/>
    <s v="C"/>
    <n v="0"/>
  </r>
  <r>
    <n v="18"/>
    <s v="Male"/>
    <n v="12"/>
    <s v="Government"/>
    <s v="Semi-Urban"/>
    <n v="4"/>
    <n v="0"/>
    <x v="2"/>
    <n v="216951"/>
    <s v="Unskilled Labor"/>
    <s v="Unemployed"/>
    <n v="0"/>
    <n v="0"/>
    <n v="6.1"/>
    <s v="Partial"/>
    <x v="0"/>
    <x v="0"/>
    <n v="11.7"/>
    <n v="79.2"/>
    <n v="58.6"/>
    <n v="58.2"/>
    <n v="-0.39999999999999858"/>
    <x v="0"/>
    <x v="0"/>
    <x v="1"/>
    <x v="0"/>
    <s v="D"/>
    <n v="0"/>
  </r>
  <r>
    <n v="12"/>
    <s v="Male"/>
    <n v="6"/>
    <s v="Private-Unaided"/>
    <s v="Semi-Urban"/>
    <n v="7"/>
    <n v="0"/>
    <x v="0"/>
    <n v="481329"/>
    <s v="Unemployed"/>
    <s v="Homemaker"/>
    <n v="0"/>
    <n v="0"/>
    <n v="2.6"/>
    <s v="No Scholarship"/>
    <x v="1"/>
    <x v="3"/>
    <n v="14.6"/>
    <n v="85"/>
    <n v="50.9"/>
    <n v="42.3"/>
    <n v="-8.6000000000000014"/>
    <x v="0"/>
    <x v="0"/>
    <x v="0"/>
    <x v="0"/>
    <s v="D"/>
    <n v="0"/>
  </r>
  <r>
    <n v="15"/>
    <s v="Male"/>
    <n v="11"/>
    <s v="Government-Aided"/>
    <s v="Rural"/>
    <n v="4"/>
    <n v="0"/>
    <x v="2"/>
    <n v="250976"/>
    <s v="Skilled Labor / Trade"/>
    <s v="Homemaker"/>
    <n v="0"/>
    <n v="0"/>
    <n v="1.4"/>
    <s v="No Scholarship"/>
    <x v="1"/>
    <x v="1"/>
    <n v="17.600000000000001"/>
    <n v="77.099999999999994"/>
    <n v="64.3"/>
    <n v="56"/>
    <n v="-8.2999999999999972"/>
    <x v="0"/>
    <x v="0"/>
    <x v="0"/>
    <x v="0"/>
    <s v="D"/>
    <n v="0"/>
  </r>
  <r>
    <n v="18"/>
    <s v="Female"/>
    <n v="12"/>
    <s v="Private-Unaided"/>
    <s v="Urban"/>
    <n v="3"/>
    <n v="0"/>
    <x v="2"/>
    <n v="286871"/>
    <s v="Clerical / Service"/>
    <s v="Homemaker"/>
    <n v="1"/>
    <n v="1"/>
    <n v="1.9"/>
    <s v="No Scholarship"/>
    <x v="0"/>
    <x v="4"/>
    <n v="13.2"/>
    <n v="87.7"/>
    <n v="58.3"/>
    <n v="78"/>
    <n v="19.700000000000003"/>
    <x v="0"/>
    <x v="1"/>
    <x v="0"/>
    <x v="0"/>
    <s v="B"/>
    <n v="0"/>
  </r>
  <r>
    <n v="10"/>
    <s v="Male"/>
    <n v="6"/>
    <s v="Government"/>
    <s v="Rural"/>
    <n v="7"/>
    <n v="0"/>
    <x v="0"/>
    <n v="636672"/>
    <s v="Business / Self-Employed"/>
    <s v="Skilled Labor / Trade"/>
    <n v="1"/>
    <n v="1"/>
    <n v="9"/>
    <s v="No Scholarship"/>
    <x v="0"/>
    <x v="4"/>
    <n v="13.7"/>
    <n v="83.2"/>
    <n v="64.2"/>
    <n v="77.3"/>
    <n v="13.099999999999994"/>
    <x v="0"/>
    <x v="1"/>
    <x v="1"/>
    <x v="0"/>
    <s v="B"/>
    <n v="0"/>
  </r>
  <r>
    <n v="13"/>
    <s v="Female"/>
    <n v="7"/>
    <s v="Government"/>
    <s v="Urban"/>
    <n v="5"/>
    <n v="0"/>
    <x v="2"/>
    <n v="248612"/>
    <s v="Professional"/>
    <s v="Clerical / Service"/>
    <n v="1"/>
    <n v="0"/>
    <n v="1.8"/>
    <s v="No Scholarship"/>
    <x v="0"/>
    <x v="1"/>
    <n v="14.2"/>
    <n v="75.599999999999994"/>
    <n v="50.5"/>
    <n v="60.4"/>
    <n v="9.8999999999999986"/>
    <x v="0"/>
    <x v="0"/>
    <x v="0"/>
    <x v="0"/>
    <s v="C"/>
    <n v="0"/>
  </r>
  <r>
    <n v="13"/>
    <s v="Female"/>
    <n v="8"/>
    <s v="Private-Unaided"/>
    <s v="Urban"/>
    <n v="3"/>
    <n v="0"/>
    <x v="1"/>
    <n v="108045"/>
    <s v="Managerial / Executive"/>
    <s v="Professional"/>
    <n v="0"/>
    <n v="0"/>
    <n v="2.6"/>
    <s v="Full"/>
    <x v="0"/>
    <x v="2"/>
    <n v="0"/>
    <n v="72"/>
    <n v="46.1"/>
    <n v="44.3"/>
    <n v="-1.8000000000000043"/>
    <x v="0"/>
    <x v="0"/>
    <x v="0"/>
    <x v="1"/>
    <s v="D"/>
    <n v="0"/>
  </r>
  <r>
    <n v="16"/>
    <s v="Male"/>
    <n v="12"/>
    <s v="Government-Aided"/>
    <s v="Rural"/>
    <n v="4"/>
    <n v="0"/>
    <x v="2"/>
    <n v="181880"/>
    <s v="Unskilled Labor"/>
    <s v="Professional"/>
    <n v="0"/>
    <n v="0"/>
    <n v="5.5"/>
    <s v="No Scholarship"/>
    <x v="0"/>
    <x v="0"/>
    <n v="8.3000000000000007"/>
    <n v="83"/>
    <n v="56.9"/>
    <n v="46.9"/>
    <n v="-10"/>
    <x v="0"/>
    <x v="0"/>
    <x v="1"/>
    <x v="0"/>
    <s v="D"/>
    <n v="0"/>
  </r>
  <r>
    <n v="13"/>
    <s v="Male"/>
    <n v="9"/>
    <s v="Private-Unaided"/>
    <s v="Semi-Urban"/>
    <n v="4"/>
    <n v="0"/>
    <x v="1"/>
    <n v="72305"/>
    <s v="Clerical / Service"/>
    <s v="Managerial / Executive"/>
    <n v="1"/>
    <n v="0"/>
    <n v="2.2000000000000002"/>
    <s v="Partial"/>
    <x v="0"/>
    <x v="0"/>
    <n v="10.6"/>
    <n v="91.9"/>
    <n v="55.9"/>
    <n v="67.900000000000006"/>
    <n v="12.000000000000007"/>
    <x v="0"/>
    <x v="1"/>
    <x v="0"/>
    <x v="2"/>
    <s v="C"/>
    <n v="0"/>
  </r>
  <r>
    <n v="11"/>
    <s v="Male"/>
    <n v="6"/>
    <s v="Government-Aided"/>
    <s v="Urban"/>
    <n v="5"/>
    <n v="0"/>
    <x v="2"/>
    <n v="285666"/>
    <s v="Clerical / Service"/>
    <s v="Clerical / Service"/>
    <n v="1"/>
    <n v="1"/>
    <n v="2.6"/>
    <s v="Full"/>
    <x v="0"/>
    <x v="1"/>
    <n v="12.3"/>
    <n v="95.8"/>
    <n v="56"/>
    <n v="74.2"/>
    <n v="18.200000000000003"/>
    <x v="0"/>
    <x v="1"/>
    <x v="0"/>
    <x v="2"/>
    <s v="C"/>
    <n v="0"/>
  </r>
  <r>
    <n v="16"/>
    <s v="Female"/>
    <n v="10"/>
    <s v="Government"/>
    <s v="Semi-Urban"/>
    <n v="5"/>
    <n v="0"/>
    <x v="0"/>
    <n v="562751"/>
    <s v="Skilled Labor / Trade"/>
    <s v="Unskilled Labor"/>
    <n v="0"/>
    <n v="1"/>
    <n v="2.6"/>
    <s v="No Scholarship"/>
    <x v="0"/>
    <x v="0"/>
    <n v="9.8000000000000007"/>
    <n v="99.7"/>
    <n v="61.9"/>
    <n v="63.2"/>
    <n v="1.3000000000000043"/>
    <x v="0"/>
    <x v="0"/>
    <x v="0"/>
    <x v="2"/>
    <s v="C"/>
    <n v="0"/>
  </r>
  <r>
    <n v="17"/>
    <s v="Female"/>
    <n v="12"/>
    <s v="Government"/>
    <s v="Urban"/>
    <n v="3"/>
    <n v="1"/>
    <x v="3"/>
    <n v="863387"/>
    <s v="Clerical / Service"/>
    <s v="Clerical / Service"/>
    <n v="0"/>
    <n v="0"/>
    <n v="2.2999999999999998"/>
    <s v="No Scholarship"/>
    <x v="1"/>
    <x v="1"/>
    <n v="17.7"/>
    <n v="92"/>
    <n v="71.599999999999994"/>
    <n v="64.2"/>
    <n v="-7.3999999999999915"/>
    <x v="0"/>
    <x v="0"/>
    <x v="0"/>
    <x v="2"/>
    <s v="C"/>
    <n v="0"/>
  </r>
  <r>
    <n v="12"/>
    <s v="Female"/>
    <n v="8"/>
    <s v="Private-Unaided"/>
    <s v="Urban"/>
    <n v="5"/>
    <n v="0"/>
    <x v="2"/>
    <n v="330110"/>
    <s v="Professional"/>
    <s v="Skilled Labor / Trade"/>
    <n v="1"/>
    <n v="1"/>
    <n v="1.4"/>
    <s v="No Scholarship"/>
    <x v="0"/>
    <x v="0"/>
    <n v="11.3"/>
    <n v="66.599999999999994"/>
    <n v="82"/>
    <n v="79.400000000000006"/>
    <n v="-2.5999999999999943"/>
    <x v="0"/>
    <x v="0"/>
    <x v="0"/>
    <x v="1"/>
    <s v="B"/>
    <n v="0"/>
  </r>
  <r>
    <n v="15"/>
    <s v="Male"/>
    <n v="9"/>
    <s v="Government-Aided"/>
    <s v="Urban"/>
    <n v="3"/>
    <n v="0"/>
    <x v="3"/>
    <n v="1451209"/>
    <s v="Professional"/>
    <s v="Unemployed"/>
    <n v="1"/>
    <n v="1"/>
    <n v="1.9"/>
    <s v="No Scholarship"/>
    <x v="1"/>
    <x v="1"/>
    <n v="22.5"/>
    <n v="92.2"/>
    <n v="71.3"/>
    <n v="78.599999999999994"/>
    <n v="7.2999999999999972"/>
    <x v="0"/>
    <x v="0"/>
    <x v="0"/>
    <x v="2"/>
    <s v="B"/>
    <n v="0"/>
  </r>
  <r>
    <n v="14"/>
    <s v="Female"/>
    <n v="8"/>
    <s v="Private-Unaided"/>
    <s v="Urban"/>
    <n v="5"/>
    <n v="0"/>
    <x v="2"/>
    <n v="301261"/>
    <s v="Unemployed"/>
    <s v="Managerial / Executive"/>
    <n v="1"/>
    <n v="0"/>
    <n v="1.2"/>
    <s v="Partial"/>
    <x v="0"/>
    <x v="4"/>
    <n v="16.5"/>
    <n v="70.099999999999994"/>
    <n v="57.6"/>
    <n v="53.4"/>
    <n v="-4.2000000000000028"/>
    <x v="0"/>
    <x v="0"/>
    <x v="0"/>
    <x v="1"/>
    <s v="D"/>
    <n v="0"/>
  </r>
  <r>
    <n v="16"/>
    <s v="Male"/>
    <n v="12"/>
    <s v="Government"/>
    <s v="Rural"/>
    <n v="5"/>
    <n v="0"/>
    <x v="1"/>
    <n v="178513"/>
    <s v="Business / Self-Employed"/>
    <s v="Clerical / Service"/>
    <n v="0"/>
    <n v="1"/>
    <n v="5.8"/>
    <s v="No Scholarship"/>
    <x v="0"/>
    <x v="3"/>
    <n v="17.899999999999999"/>
    <n v="71.099999999999994"/>
    <n v="72.3"/>
    <n v="75.2"/>
    <n v="2.9000000000000057"/>
    <x v="0"/>
    <x v="0"/>
    <x v="1"/>
    <x v="1"/>
    <s v="B"/>
    <n v="0"/>
  </r>
  <r>
    <n v="16"/>
    <s v="Female"/>
    <n v="10"/>
    <s v="Private-Unaided"/>
    <s v="Urban"/>
    <n v="3"/>
    <n v="0"/>
    <x v="4"/>
    <n v="4390635"/>
    <s v="Managerial / Executive"/>
    <s v="Clerical / Service"/>
    <n v="1"/>
    <n v="0"/>
    <n v="2.2999999999999998"/>
    <s v="No Scholarship"/>
    <x v="0"/>
    <x v="1"/>
    <n v="15.6"/>
    <n v="93.8"/>
    <n v="66.8"/>
    <n v="68.900000000000006"/>
    <n v="2.1000000000000085"/>
    <x v="0"/>
    <x v="0"/>
    <x v="0"/>
    <x v="2"/>
    <s v="C"/>
    <n v="0"/>
  </r>
  <r>
    <n v="17"/>
    <s v="Male"/>
    <n v="12"/>
    <s v="Government"/>
    <s v="Semi-Urban"/>
    <n v="5"/>
    <n v="1"/>
    <x v="3"/>
    <n v="915093"/>
    <s v="Skilled Labor / Trade"/>
    <s v="Unemployed"/>
    <n v="1"/>
    <n v="1"/>
    <n v="3.9"/>
    <s v="No Scholarship"/>
    <x v="0"/>
    <x v="1"/>
    <n v="14.4"/>
    <n v="82.4"/>
    <n v="68"/>
    <n v="73.900000000000006"/>
    <n v="5.9000000000000057"/>
    <x v="0"/>
    <x v="0"/>
    <x v="0"/>
    <x v="0"/>
    <s v="C"/>
    <n v="0"/>
  </r>
  <r>
    <n v="15"/>
    <s v="Female"/>
    <n v="10"/>
    <s v="Government"/>
    <s v="Semi-Urban"/>
    <n v="4"/>
    <n v="0"/>
    <x v="2"/>
    <n v="242890"/>
    <s v="Unemployed"/>
    <s v="Skilled Labor / Trade"/>
    <n v="0"/>
    <n v="0"/>
    <n v="13.1"/>
    <s v="No Scholarship"/>
    <x v="0"/>
    <x v="1"/>
    <n v="11.8"/>
    <n v="96.1"/>
    <n v="61.1"/>
    <n v="78"/>
    <n v="16.899999999999999"/>
    <x v="0"/>
    <x v="1"/>
    <x v="1"/>
    <x v="2"/>
    <s v="B"/>
    <n v="0"/>
  </r>
  <r>
    <n v="12"/>
    <s v="Male"/>
    <n v="8"/>
    <s v="Government"/>
    <s v="Rural"/>
    <n v="4"/>
    <n v="1"/>
    <x v="3"/>
    <n v="1421316"/>
    <s v="Managerial / Executive"/>
    <s v="Clerical / Service"/>
    <n v="0"/>
    <n v="0"/>
    <n v="6.2"/>
    <s v="Partial"/>
    <x v="0"/>
    <x v="0"/>
    <n v="15.2"/>
    <n v="95.4"/>
    <n v="82.1"/>
    <n v="74"/>
    <n v="-8.0999999999999943"/>
    <x v="0"/>
    <x v="0"/>
    <x v="1"/>
    <x v="2"/>
    <s v="C"/>
    <n v="0"/>
  </r>
  <r>
    <n v="15"/>
    <s v="Female"/>
    <n v="10"/>
    <s v="Government-Aided"/>
    <s v="Urban"/>
    <n v="6"/>
    <n v="1"/>
    <x v="0"/>
    <n v="430842"/>
    <s v="Professional"/>
    <s v="Professional"/>
    <n v="0"/>
    <n v="0"/>
    <n v="2"/>
    <s v="No Scholarship"/>
    <x v="0"/>
    <x v="4"/>
    <n v="16.600000000000001"/>
    <n v="86.8"/>
    <n v="55.1"/>
    <n v="64.599999999999994"/>
    <n v="9.4999999999999929"/>
    <x v="0"/>
    <x v="0"/>
    <x v="0"/>
    <x v="0"/>
    <s v="C"/>
    <n v="0"/>
  </r>
  <r>
    <n v="13"/>
    <s v="Male"/>
    <n v="9"/>
    <s v="Government"/>
    <s v="Urban"/>
    <n v="4"/>
    <n v="0"/>
    <x v="2"/>
    <n v="272272"/>
    <s v="Business / Self-Employed"/>
    <s v="Skilled Labor / Trade"/>
    <n v="1"/>
    <n v="1"/>
    <n v="2.8"/>
    <s v="No Scholarship"/>
    <x v="0"/>
    <x v="1"/>
    <n v="12.2"/>
    <n v="88.9"/>
    <n v="47.5"/>
    <n v="57.9"/>
    <n v="10.399999999999999"/>
    <x v="0"/>
    <x v="1"/>
    <x v="0"/>
    <x v="0"/>
    <s v="D"/>
    <n v="0"/>
  </r>
  <r>
    <n v="14"/>
    <s v="Female"/>
    <n v="8"/>
    <s v="Government"/>
    <s v="Urban"/>
    <n v="6"/>
    <n v="0"/>
    <x v="1"/>
    <n v="145440"/>
    <s v="Unskilled Labor"/>
    <s v="Managerial / Executive"/>
    <n v="0"/>
    <n v="0"/>
    <n v="1.1000000000000001"/>
    <s v="No Scholarship"/>
    <x v="0"/>
    <x v="1"/>
    <n v="4.4000000000000004"/>
    <n v="82.1"/>
    <n v="57.4"/>
    <n v="64.2"/>
    <n v="6.8000000000000043"/>
    <x v="0"/>
    <x v="0"/>
    <x v="0"/>
    <x v="0"/>
    <s v="C"/>
    <n v="0"/>
  </r>
  <r>
    <n v="12"/>
    <s v="Male"/>
    <n v="6"/>
    <s v="Government"/>
    <s v="Semi-Urban"/>
    <n v="5"/>
    <n v="0"/>
    <x v="0"/>
    <n v="552820"/>
    <s v="Managerial / Executive"/>
    <s v="Professional"/>
    <n v="1"/>
    <n v="0"/>
    <n v="4.0999999999999996"/>
    <s v="No Scholarship"/>
    <x v="0"/>
    <x v="1"/>
    <n v="11.9"/>
    <n v="83.2"/>
    <n v="67.7"/>
    <n v="67.7"/>
    <n v="0"/>
    <x v="0"/>
    <x v="0"/>
    <x v="0"/>
    <x v="0"/>
    <s v="C"/>
    <n v="0"/>
  </r>
  <r>
    <n v="15"/>
    <s v="Male"/>
    <n v="10"/>
    <s v="Private-Unaided"/>
    <s v="Rural"/>
    <n v="6"/>
    <n v="0"/>
    <x v="2"/>
    <n v="315330"/>
    <s v="Unemployed"/>
    <s v="Clerical / Service"/>
    <n v="0"/>
    <n v="0"/>
    <n v="20.8"/>
    <s v="Full"/>
    <x v="0"/>
    <x v="0"/>
    <n v="18"/>
    <n v="77.400000000000006"/>
    <n v="59.2"/>
    <n v="65.599999999999994"/>
    <n v="6.3999999999999915"/>
    <x v="0"/>
    <x v="0"/>
    <x v="2"/>
    <x v="0"/>
    <s v="C"/>
    <n v="0"/>
  </r>
  <r>
    <n v="16"/>
    <s v="Male"/>
    <n v="10"/>
    <s v="Government"/>
    <s v="Rural"/>
    <n v="3"/>
    <n v="0"/>
    <x v="2"/>
    <n v="344632"/>
    <s v="Unskilled Labor"/>
    <s v="Professional"/>
    <n v="0"/>
    <n v="1"/>
    <n v="10.7"/>
    <s v="Partial"/>
    <x v="1"/>
    <x v="0"/>
    <n v="10.6"/>
    <n v="75.3"/>
    <n v="55.5"/>
    <n v="63.4"/>
    <n v="7.8999999999999986"/>
    <x v="0"/>
    <x v="0"/>
    <x v="1"/>
    <x v="0"/>
    <s v="C"/>
    <n v="0"/>
  </r>
  <r>
    <n v="17"/>
    <s v="Other"/>
    <n v="11"/>
    <s v="Private-Unaided"/>
    <s v="Urban"/>
    <n v="6"/>
    <n v="0"/>
    <x v="2"/>
    <n v="318068"/>
    <s v="Unskilled Labor"/>
    <s v="Unskilled Labor"/>
    <n v="0"/>
    <n v="0"/>
    <n v="4.8"/>
    <s v="Partial"/>
    <x v="0"/>
    <x v="1"/>
    <n v="11.3"/>
    <n v="72.5"/>
    <n v="52.8"/>
    <n v="63.3"/>
    <n v="10.5"/>
    <x v="0"/>
    <x v="1"/>
    <x v="0"/>
    <x v="1"/>
    <s v="C"/>
    <n v="0"/>
  </r>
  <r>
    <n v="14"/>
    <s v="Female"/>
    <n v="8"/>
    <s v="Private-Unaided"/>
    <s v="Rural"/>
    <n v="3"/>
    <n v="0"/>
    <x v="2"/>
    <n v="322734"/>
    <s v="Unskilled Labor"/>
    <s v="Clerical / Service"/>
    <n v="0"/>
    <n v="0"/>
    <n v="2.2000000000000002"/>
    <s v="No Scholarship"/>
    <x v="0"/>
    <x v="1"/>
    <n v="18.5"/>
    <n v="86"/>
    <n v="64.599999999999994"/>
    <n v="57.7"/>
    <n v="-6.8999999999999915"/>
    <x v="0"/>
    <x v="0"/>
    <x v="0"/>
    <x v="0"/>
    <s v="D"/>
    <n v="0"/>
  </r>
  <r>
    <n v="18"/>
    <s v="Male"/>
    <n v="12"/>
    <s v="Government-Aided"/>
    <s v="Urban"/>
    <n v="6"/>
    <n v="1"/>
    <x v="1"/>
    <n v="78155"/>
    <s v="Professional"/>
    <s v="Unemployed"/>
    <n v="0"/>
    <n v="1"/>
    <n v="1.6"/>
    <s v="No Scholarship"/>
    <x v="0"/>
    <x v="4"/>
    <n v="12.6"/>
    <n v="100"/>
    <n v="62.8"/>
    <n v="57.1"/>
    <n v="-5.6999999999999957"/>
    <x v="0"/>
    <x v="0"/>
    <x v="0"/>
    <x v="2"/>
    <s v="D"/>
    <n v="0"/>
  </r>
  <r>
    <n v="16"/>
    <s v="Male"/>
    <n v="11"/>
    <s v="Government"/>
    <s v="Urban"/>
    <n v="4"/>
    <n v="0"/>
    <x v="4"/>
    <n v="2324375"/>
    <s v="Clerical / Service"/>
    <s v="Unemployed"/>
    <n v="1"/>
    <n v="1"/>
    <n v="2.5"/>
    <s v="No Scholarship"/>
    <x v="0"/>
    <x v="0"/>
    <n v="21.7"/>
    <n v="91.8"/>
    <n v="69.8"/>
    <n v="69.2"/>
    <n v="-0.59999999999999432"/>
    <x v="0"/>
    <x v="0"/>
    <x v="0"/>
    <x v="2"/>
    <s v="C"/>
    <n v="0"/>
  </r>
  <r>
    <n v="12"/>
    <s v="Male"/>
    <n v="6"/>
    <s v="Private-Unaided"/>
    <s v="Semi-Urban"/>
    <n v="5"/>
    <n v="0"/>
    <x v="1"/>
    <n v="87821"/>
    <s v="Skilled Labor / Trade"/>
    <s v="Unemployed"/>
    <n v="1"/>
    <n v="1"/>
    <n v="5.2"/>
    <s v="No Scholarship"/>
    <x v="0"/>
    <x v="1"/>
    <n v="10.5"/>
    <n v="89.8"/>
    <n v="58.4"/>
    <n v="54.7"/>
    <n v="-3.6999999999999957"/>
    <x v="0"/>
    <x v="0"/>
    <x v="1"/>
    <x v="0"/>
    <s v="D"/>
    <n v="0"/>
  </r>
  <r>
    <n v="17"/>
    <s v="Male"/>
    <n v="11"/>
    <s v="Private-Unaided"/>
    <s v="Rural"/>
    <n v="7"/>
    <n v="0"/>
    <x v="1"/>
    <n v="61956"/>
    <s v="Professional"/>
    <s v="Clerical / Service"/>
    <n v="0"/>
    <n v="0"/>
    <n v="4.3"/>
    <s v="Partial"/>
    <x v="0"/>
    <x v="1"/>
    <n v="7.8"/>
    <n v="74.5"/>
    <n v="55.6"/>
    <n v="70"/>
    <n v="14.399999999999999"/>
    <x v="0"/>
    <x v="1"/>
    <x v="0"/>
    <x v="1"/>
    <s v="C"/>
    <n v="0"/>
  </r>
  <r>
    <n v="16"/>
    <s v="Female"/>
    <n v="12"/>
    <s v="Government"/>
    <s v="Urban"/>
    <n v="5"/>
    <n v="1"/>
    <x v="1"/>
    <n v="145913"/>
    <s v="Professional"/>
    <s v="Skilled Labor / Trade"/>
    <n v="0"/>
    <n v="1"/>
    <n v="2.1"/>
    <s v="Partial"/>
    <x v="0"/>
    <x v="1"/>
    <n v="14.4"/>
    <n v="100"/>
    <n v="50.3"/>
    <n v="47"/>
    <n v="-3.2999999999999972"/>
    <x v="0"/>
    <x v="0"/>
    <x v="0"/>
    <x v="2"/>
    <s v="D"/>
    <n v="0"/>
  </r>
  <r>
    <n v="16"/>
    <s v="Male"/>
    <n v="10"/>
    <s v="Private-Unaided"/>
    <s v="Rural"/>
    <n v="5"/>
    <n v="0"/>
    <x v="2"/>
    <n v="223725"/>
    <s v="Professional"/>
    <s v="Clerical / Service"/>
    <n v="0"/>
    <n v="0"/>
    <n v="1.3"/>
    <s v="Full"/>
    <x v="0"/>
    <x v="1"/>
    <n v="17.3"/>
    <n v="73.5"/>
    <n v="63.3"/>
    <n v="77.3"/>
    <n v="14"/>
    <x v="0"/>
    <x v="1"/>
    <x v="0"/>
    <x v="1"/>
    <s v="B"/>
    <n v="0"/>
  </r>
  <r>
    <n v="14"/>
    <s v="Male"/>
    <n v="9"/>
    <s v="Private-Unaided"/>
    <s v="Urban"/>
    <n v="4"/>
    <n v="0"/>
    <x v="2"/>
    <n v="248934"/>
    <s v="Unskilled Labor"/>
    <s v="Managerial / Executive"/>
    <n v="0"/>
    <n v="1"/>
    <n v="2.9"/>
    <s v="Partial"/>
    <x v="0"/>
    <x v="1"/>
    <n v="8.5"/>
    <n v="84.9"/>
    <n v="65.5"/>
    <n v="81.099999999999994"/>
    <n v="15.599999999999994"/>
    <x v="0"/>
    <x v="1"/>
    <x v="0"/>
    <x v="0"/>
    <s v="B"/>
    <n v="0"/>
  </r>
  <r>
    <n v="11"/>
    <s v="Female"/>
    <n v="7"/>
    <s v="Private-Unaided"/>
    <s v="Urban"/>
    <n v="8"/>
    <n v="0"/>
    <x v="0"/>
    <n v="427345"/>
    <s v="Skilled Labor / Trade"/>
    <s v="Managerial / Executive"/>
    <n v="1"/>
    <n v="1"/>
    <n v="1.5"/>
    <s v="No Scholarship"/>
    <x v="0"/>
    <x v="0"/>
    <n v="8.9"/>
    <n v="92.7"/>
    <n v="60.4"/>
    <n v="63.9"/>
    <n v="3.5"/>
    <x v="0"/>
    <x v="0"/>
    <x v="0"/>
    <x v="2"/>
    <s v="C"/>
    <n v="0"/>
  </r>
  <r>
    <n v="16"/>
    <s v="Female"/>
    <n v="12"/>
    <s v="Government"/>
    <s v="Semi-Urban"/>
    <n v="3"/>
    <n v="0"/>
    <x v="2"/>
    <n v="297017"/>
    <s v="Skilled Labor / Trade"/>
    <s v="Skilled Labor / Trade"/>
    <n v="0"/>
    <n v="0"/>
    <n v="0.7"/>
    <s v="No Scholarship"/>
    <x v="1"/>
    <x v="4"/>
    <n v="15.7"/>
    <n v="75.599999999999994"/>
    <n v="58.2"/>
    <n v="57.7"/>
    <n v="-0.5"/>
    <x v="0"/>
    <x v="0"/>
    <x v="0"/>
    <x v="0"/>
    <s v="D"/>
    <n v="0"/>
  </r>
  <r>
    <n v="12"/>
    <s v="Female"/>
    <n v="6"/>
    <s v="Private-Unaided"/>
    <s v="Rural"/>
    <n v="6"/>
    <n v="1"/>
    <x v="2"/>
    <n v="182308"/>
    <s v="Clerical / Service"/>
    <s v="Unskilled Labor"/>
    <n v="0"/>
    <n v="0"/>
    <n v="12.9"/>
    <s v="No Scholarship"/>
    <x v="0"/>
    <x v="0"/>
    <n v="11.7"/>
    <n v="71.099999999999994"/>
    <n v="36.9"/>
    <n v="35.9"/>
    <n v="-1"/>
    <x v="0"/>
    <x v="0"/>
    <x v="1"/>
    <x v="1"/>
    <s v="F"/>
    <n v="1"/>
  </r>
  <r>
    <n v="14"/>
    <s v="Male"/>
    <n v="9"/>
    <s v="Private-Unaided"/>
    <s v="Rural"/>
    <n v="5"/>
    <n v="0"/>
    <x v="4"/>
    <n v="1991312"/>
    <s v="Business / Self-Employed"/>
    <s v="Homemaker"/>
    <n v="0"/>
    <n v="0"/>
    <n v="5.5"/>
    <s v="No Scholarship"/>
    <x v="1"/>
    <x v="1"/>
    <n v="16.399999999999999"/>
    <n v="90.5"/>
    <n v="52.2"/>
    <n v="76.2"/>
    <n v="24"/>
    <x v="0"/>
    <x v="1"/>
    <x v="1"/>
    <x v="2"/>
    <s v="B"/>
    <n v="0"/>
  </r>
  <r>
    <n v="18"/>
    <s v="Female"/>
    <n v="12"/>
    <s v="Private-Unaided"/>
    <s v="Urban"/>
    <n v="5"/>
    <n v="0"/>
    <x v="1"/>
    <n v="77599"/>
    <s v="Unskilled Labor"/>
    <s v="Professional"/>
    <n v="0"/>
    <n v="0"/>
    <n v="3.9"/>
    <s v="No Scholarship"/>
    <x v="0"/>
    <x v="1"/>
    <n v="14.9"/>
    <n v="87.5"/>
    <n v="40.4"/>
    <n v="64.5"/>
    <n v="24.1"/>
    <x v="0"/>
    <x v="1"/>
    <x v="0"/>
    <x v="0"/>
    <s v="C"/>
    <n v="0"/>
  </r>
  <r>
    <n v="12"/>
    <s v="Female"/>
    <n v="7"/>
    <s v="Private-Unaided"/>
    <s v="Urban"/>
    <n v="2"/>
    <n v="0"/>
    <x v="1"/>
    <n v="60845"/>
    <s v="Unskilled Labor"/>
    <s v="Business / Self-Employed"/>
    <n v="1"/>
    <n v="1"/>
    <m/>
    <s v="No Scholarship"/>
    <x v="0"/>
    <x v="1"/>
    <n v="16"/>
    <n v="83.8"/>
    <n v="48.6"/>
    <n v="49.1"/>
    <n v="0.5"/>
    <x v="0"/>
    <x v="0"/>
    <x v="0"/>
    <x v="0"/>
    <s v="D"/>
    <n v="0"/>
  </r>
  <r>
    <n v="16"/>
    <s v="Male"/>
    <n v="12"/>
    <s v="Government"/>
    <s v="Rural"/>
    <n v="6"/>
    <n v="0"/>
    <x v="1"/>
    <n v="175804"/>
    <s v="Skilled Labor / Trade"/>
    <s v="Clerical / Service"/>
    <n v="1"/>
    <n v="0"/>
    <n v="4.0999999999999996"/>
    <s v="Partial"/>
    <x v="0"/>
    <x v="0"/>
    <n v="18.7"/>
    <n v="90.7"/>
    <n v="67.5"/>
    <n v="61.5"/>
    <n v="-6"/>
    <x v="0"/>
    <x v="0"/>
    <x v="0"/>
    <x v="2"/>
    <s v="C"/>
    <n v="0"/>
  </r>
  <r>
    <n v="17"/>
    <s v="Male"/>
    <n v="11"/>
    <s v="Private-Unaided"/>
    <s v="Semi-Urban"/>
    <n v="5"/>
    <n v="0"/>
    <x v="3"/>
    <n v="1094593"/>
    <s v="Managerial / Executive"/>
    <s v="Skilled Labor / Trade"/>
    <n v="1"/>
    <n v="1"/>
    <n v="6.2"/>
    <s v="No Scholarship"/>
    <x v="1"/>
    <x v="0"/>
    <n v="21.1"/>
    <n v="89.6"/>
    <n v="58.7"/>
    <n v="80.7"/>
    <n v="22"/>
    <x v="0"/>
    <x v="1"/>
    <x v="1"/>
    <x v="0"/>
    <s v="B"/>
    <n v="0"/>
  </r>
  <r>
    <n v="14"/>
    <s v="Male"/>
    <n v="10"/>
    <s v="Government-Aided"/>
    <s v="Semi-Urban"/>
    <n v="6"/>
    <n v="0"/>
    <x v="0"/>
    <n v="410278"/>
    <s v="Clerical / Service"/>
    <s v="Homemaker"/>
    <n v="0"/>
    <n v="0"/>
    <n v="3.9"/>
    <s v="No Scholarship"/>
    <x v="1"/>
    <x v="3"/>
    <n v="13.3"/>
    <n v="100"/>
    <n v="57.5"/>
    <n v="52.2"/>
    <n v="-5.2999999999999972"/>
    <x v="0"/>
    <x v="0"/>
    <x v="0"/>
    <x v="2"/>
    <s v="D"/>
    <n v="0"/>
  </r>
  <r>
    <n v="12"/>
    <s v="Female"/>
    <n v="6"/>
    <s v="Government"/>
    <s v="Urban"/>
    <n v="5"/>
    <n v="0"/>
    <x v="2"/>
    <n v="304631"/>
    <s v="Business / Self-Employed"/>
    <s v="Business / Self-Employed"/>
    <n v="0"/>
    <n v="1"/>
    <n v="0.2"/>
    <s v="No Scholarship"/>
    <x v="0"/>
    <x v="0"/>
    <n v="12"/>
    <n v="91.4"/>
    <n v="52.1"/>
    <n v="64.400000000000006"/>
    <n v="12.300000000000004"/>
    <x v="0"/>
    <x v="1"/>
    <x v="0"/>
    <x v="2"/>
    <s v="C"/>
    <n v="0"/>
  </r>
  <r>
    <n v="12"/>
    <s v="Female"/>
    <n v="7"/>
    <s v="Government"/>
    <s v="Rural"/>
    <n v="6"/>
    <n v="0"/>
    <x v="1"/>
    <n v="79731"/>
    <s v="Business / Self-Employed"/>
    <s v="Clerical / Service"/>
    <m/>
    <n v="0"/>
    <n v="5.8"/>
    <s v="Partial"/>
    <x v="1"/>
    <x v="3"/>
    <n v="10.6"/>
    <n v="85.7"/>
    <n v="52.4"/>
    <n v="65.7"/>
    <n v="13.300000000000004"/>
    <x v="0"/>
    <x v="1"/>
    <x v="1"/>
    <x v="0"/>
    <s v="C"/>
    <n v="0"/>
  </r>
  <r>
    <n v="12"/>
    <s v="Male"/>
    <n v="7"/>
    <s v="Private-Unaided"/>
    <s v="Semi-Urban"/>
    <n v="5"/>
    <n v="0"/>
    <x v="0"/>
    <n v="396451"/>
    <s v="Professional"/>
    <s v="Skilled Labor / Trade"/>
    <n v="0"/>
    <n v="0"/>
    <n v="1.8"/>
    <s v="No Scholarship"/>
    <x v="0"/>
    <x v="0"/>
    <n v="16.399999999999999"/>
    <n v="93.1"/>
    <n v="61.1"/>
    <n v="59.8"/>
    <n v="-1.3000000000000043"/>
    <x v="0"/>
    <x v="0"/>
    <x v="0"/>
    <x v="2"/>
    <s v="D"/>
    <n v="0"/>
  </r>
  <r>
    <n v="17"/>
    <s v="Female"/>
    <n v="11"/>
    <s v="Government"/>
    <s v="Urban"/>
    <n v="4"/>
    <n v="0"/>
    <x v="3"/>
    <n v="1047492"/>
    <s v="Managerial / Executive"/>
    <s v="Managerial / Executive"/>
    <n v="1"/>
    <n v="1"/>
    <n v="2"/>
    <s v="No Scholarship"/>
    <x v="0"/>
    <x v="2"/>
    <n v="20.9"/>
    <n v="78.8"/>
    <n v="72.7"/>
    <n v="88.4"/>
    <n v="15.700000000000003"/>
    <x v="0"/>
    <x v="1"/>
    <x v="0"/>
    <x v="0"/>
    <s v="B"/>
    <n v="0"/>
  </r>
  <r>
    <n v="14"/>
    <s v="Male"/>
    <n v="8"/>
    <s v="Private-Unaided"/>
    <s v="Semi-Urban"/>
    <n v="7"/>
    <n v="0"/>
    <x v="1"/>
    <n v="89624"/>
    <s v="Clerical / Service"/>
    <s v="Skilled Labor / Trade"/>
    <n v="1"/>
    <n v="0"/>
    <n v="1"/>
    <s v="Partial"/>
    <x v="0"/>
    <x v="4"/>
    <n v="14.4"/>
    <n v="87.8"/>
    <n v="67.599999999999994"/>
    <n v="64.2"/>
    <n v="-3.3999999999999915"/>
    <x v="0"/>
    <x v="0"/>
    <x v="0"/>
    <x v="0"/>
    <s v="C"/>
    <n v="0"/>
  </r>
  <r>
    <n v="13"/>
    <s v="Male"/>
    <n v="7"/>
    <s v="Private-Unaided"/>
    <s v="Rural"/>
    <n v="5"/>
    <n v="0"/>
    <x v="1"/>
    <n v="100503"/>
    <s v="Business / Self-Employed"/>
    <s v="Unemployed"/>
    <n v="0"/>
    <n v="0"/>
    <n v="3.4"/>
    <s v="Partial"/>
    <x v="0"/>
    <x v="1"/>
    <n v="4.9000000000000004"/>
    <n v="76.900000000000006"/>
    <n v="61.9"/>
    <n v="69.2"/>
    <n v="7.3000000000000043"/>
    <x v="0"/>
    <x v="0"/>
    <x v="0"/>
    <x v="0"/>
    <s v="C"/>
    <n v="0"/>
  </r>
  <r>
    <n v="12"/>
    <s v="Female"/>
    <n v="8"/>
    <s v="Government"/>
    <s v="Rural"/>
    <n v="4"/>
    <n v="0"/>
    <x v="4"/>
    <n v="4830985"/>
    <s v="Professional"/>
    <s v="Skilled Labor / Trade"/>
    <n v="0"/>
    <n v="0"/>
    <n v="17.2"/>
    <s v="No Scholarship"/>
    <x v="1"/>
    <x v="1"/>
    <n v="10.7"/>
    <n v="80.7"/>
    <n v="79"/>
    <n v="59"/>
    <n v="-20"/>
    <x v="0"/>
    <x v="0"/>
    <x v="2"/>
    <x v="0"/>
    <s v="D"/>
    <n v="0"/>
  </r>
  <r>
    <n v="13"/>
    <s v="Female"/>
    <n v="8"/>
    <s v="Government"/>
    <s v="Semi-Urban"/>
    <n v="8"/>
    <n v="0"/>
    <x v="3"/>
    <n v="1223887"/>
    <s v="Unemployed"/>
    <s v="Homemaker"/>
    <n v="0"/>
    <n v="1"/>
    <n v="2.2999999999999998"/>
    <s v="No Scholarship"/>
    <x v="1"/>
    <x v="1"/>
    <n v="13.3"/>
    <n v="87.7"/>
    <n v="77"/>
    <n v="81.5"/>
    <n v="4.5"/>
    <x v="0"/>
    <x v="0"/>
    <x v="0"/>
    <x v="0"/>
    <s v="B"/>
    <n v="0"/>
  </r>
  <r>
    <n v="17"/>
    <s v="Male"/>
    <n v="11"/>
    <s v="Private-Unaided"/>
    <s v="Rural"/>
    <n v="5"/>
    <n v="1"/>
    <x v="0"/>
    <n v="502514"/>
    <s v="Unskilled Labor"/>
    <s v="Unskilled Labor"/>
    <n v="0"/>
    <n v="0"/>
    <n v="3.9"/>
    <s v="No Scholarship"/>
    <x v="0"/>
    <x v="1"/>
    <n v="14.6"/>
    <n v="72.7"/>
    <n v="59"/>
    <n v="54.4"/>
    <n v="-4.6000000000000014"/>
    <x v="0"/>
    <x v="0"/>
    <x v="0"/>
    <x v="1"/>
    <s v="D"/>
    <n v="0"/>
  </r>
  <r>
    <n v="12"/>
    <s v="Female"/>
    <n v="6"/>
    <s v="Government"/>
    <s v="Urban"/>
    <n v="5"/>
    <n v="0"/>
    <x v="3"/>
    <n v="1447120"/>
    <s v="Managerial / Executive"/>
    <s v="Homemaker"/>
    <n v="1"/>
    <n v="1"/>
    <n v="1.2"/>
    <s v="No Scholarship"/>
    <x v="0"/>
    <x v="0"/>
    <n v="14.3"/>
    <n v="96.5"/>
    <n v="78.400000000000006"/>
    <n v="77.2"/>
    <n v="-1.2000000000000028"/>
    <x v="0"/>
    <x v="0"/>
    <x v="0"/>
    <x v="2"/>
    <s v="B"/>
    <n v="0"/>
  </r>
  <r>
    <n v="14"/>
    <s v="Female"/>
    <n v="8"/>
    <s v="Government"/>
    <s v="Urban"/>
    <n v="6"/>
    <n v="0"/>
    <x v="0"/>
    <n v="535093"/>
    <s v="Unemployed"/>
    <s v="Skilled Labor / Trade"/>
    <n v="0"/>
    <n v="0"/>
    <n v="2.6"/>
    <s v="No Scholarship"/>
    <x v="0"/>
    <x v="4"/>
    <n v="12.6"/>
    <n v="75.5"/>
    <n v="67.900000000000006"/>
    <n v="72.5"/>
    <n v="4.5999999999999943"/>
    <x v="0"/>
    <x v="0"/>
    <x v="0"/>
    <x v="0"/>
    <s v="C"/>
    <n v="0"/>
  </r>
  <r>
    <n v="13"/>
    <s v="Male"/>
    <n v="7"/>
    <s v="Private-Unaided"/>
    <s v="Semi-Urban"/>
    <n v="5"/>
    <n v="0"/>
    <x v="0"/>
    <n v="441274"/>
    <s v="Skilled Labor / Trade"/>
    <s v="Clerical / Service"/>
    <n v="1"/>
    <n v="1"/>
    <n v="0.9"/>
    <s v="No Scholarship"/>
    <x v="1"/>
    <x v="0"/>
    <n v="15.1"/>
    <n v="86.7"/>
    <n v="52.8"/>
    <n v="63.7"/>
    <n v="10.900000000000006"/>
    <x v="0"/>
    <x v="1"/>
    <x v="0"/>
    <x v="0"/>
    <s v="C"/>
    <n v="0"/>
  </r>
  <r>
    <n v="15"/>
    <s v="Male"/>
    <n v="9"/>
    <s v="Government"/>
    <s v="Urban"/>
    <n v="5"/>
    <n v="0"/>
    <x v="1"/>
    <n v="89209"/>
    <s v="Unemployed"/>
    <s v="Clerical / Service"/>
    <n v="1"/>
    <n v="1"/>
    <n v="2.8"/>
    <s v="No Scholarship"/>
    <x v="0"/>
    <x v="4"/>
    <n v="22.6"/>
    <n v="82.7"/>
    <n v="51.2"/>
    <n v="47.4"/>
    <n v="-3.8000000000000043"/>
    <x v="0"/>
    <x v="0"/>
    <x v="0"/>
    <x v="0"/>
    <s v="D"/>
    <n v="0"/>
  </r>
  <r>
    <n v="15"/>
    <s v="Other"/>
    <n v="9"/>
    <s v="Private-Unaided"/>
    <s v="Urban"/>
    <n v="4"/>
    <n v="0"/>
    <x v="2"/>
    <n v="277975"/>
    <s v="Skilled Labor / Trade"/>
    <s v="Homemaker"/>
    <n v="1"/>
    <n v="1"/>
    <n v="0.2"/>
    <s v="Partial"/>
    <x v="0"/>
    <x v="1"/>
    <n v="11.6"/>
    <n v="92.4"/>
    <n v="63.4"/>
    <n v="70.7"/>
    <n v="7.3000000000000043"/>
    <x v="0"/>
    <x v="0"/>
    <x v="0"/>
    <x v="2"/>
    <s v="C"/>
    <n v="0"/>
  </r>
  <r>
    <n v="12"/>
    <s v="Male"/>
    <n v="7"/>
    <s v="Government"/>
    <s v="Urban"/>
    <n v="3"/>
    <n v="0"/>
    <x v="1"/>
    <n v="79846"/>
    <s v="Clerical / Service"/>
    <s v="Professional"/>
    <n v="0"/>
    <n v="0"/>
    <n v="0.7"/>
    <s v="Partial"/>
    <x v="0"/>
    <x v="1"/>
    <n v="8.1999999999999993"/>
    <n v="80.900000000000006"/>
    <n v="68.599999999999994"/>
    <n v="76.2"/>
    <n v="7.6000000000000085"/>
    <x v="0"/>
    <x v="0"/>
    <x v="0"/>
    <x v="0"/>
    <s v="B"/>
    <n v="0"/>
  </r>
  <r>
    <n v="15"/>
    <s v="Female"/>
    <n v="10"/>
    <s v="Government"/>
    <s v="Urban"/>
    <n v="5"/>
    <n v="0"/>
    <x v="2"/>
    <n v="284151"/>
    <s v="Clerical / Service"/>
    <s v="Homemaker"/>
    <n v="0"/>
    <n v="1"/>
    <n v="2.7"/>
    <s v="No Scholarship"/>
    <x v="0"/>
    <x v="1"/>
    <n v="15.1"/>
    <n v="86.8"/>
    <n v="50.9"/>
    <n v="51.2"/>
    <n v="0.30000000000000426"/>
    <x v="0"/>
    <x v="0"/>
    <x v="0"/>
    <x v="0"/>
    <s v="D"/>
    <n v="0"/>
  </r>
  <r>
    <n v="11"/>
    <s v="Male"/>
    <n v="6"/>
    <s v="Government"/>
    <s v="Urban"/>
    <n v="6"/>
    <n v="0"/>
    <x v="4"/>
    <n v="4255359"/>
    <s v="Business / Self-Employed"/>
    <s v="Unemployed"/>
    <n v="1"/>
    <n v="1"/>
    <n v="1.4"/>
    <s v="No Scholarship"/>
    <x v="1"/>
    <x v="3"/>
    <n v="13.5"/>
    <n v="98.2"/>
    <n v="52.3"/>
    <n v="53"/>
    <n v="0.70000000000000284"/>
    <x v="0"/>
    <x v="0"/>
    <x v="0"/>
    <x v="2"/>
    <s v="D"/>
    <n v="0"/>
  </r>
  <r>
    <n v="14"/>
    <s v="Male"/>
    <n v="9"/>
    <s v="Private-Unaided"/>
    <s v="Urban"/>
    <n v="3"/>
    <n v="0"/>
    <x v="4"/>
    <n v="2724818"/>
    <s v="Business / Self-Employed"/>
    <s v="Managerial / Executive"/>
    <n v="1"/>
    <n v="1"/>
    <n v="6.9"/>
    <s v="No Scholarship"/>
    <x v="1"/>
    <x v="1"/>
    <n v="14.5"/>
    <n v="85.4"/>
    <n v="74.400000000000006"/>
    <n v="80.7"/>
    <n v="6.2999999999999972"/>
    <x v="0"/>
    <x v="0"/>
    <x v="1"/>
    <x v="0"/>
    <s v="B"/>
    <n v="0"/>
  </r>
  <r>
    <n v="13"/>
    <s v="Female"/>
    <n v="7"/>
    <s v="Private-Unaided"/>
    <s v="Semi-Urban"/>
    <n v="5"/>
    <n v="0"/>
    <x v="2"/>
    <n v="194951"/>
    <s v="Skilled Labor / Trade"/>
    <s v="Professional"/>
    <n v="0"/>
    <n v="0"/>
    <n v="4.8"/>
    <s v="Full"/>
    <x v="1"/>
    <x v="1"/>
    <n v="19.600000000000001"/>
    <n v="88"/>
    <n v="67.7"/>
    <n v="33.200000000000003"/>
    <n v="-34.5"/>
    <x v="1"/>
    <x v="0"/>
    <x v="0"/>
    <x v="0"/>
    <s v="F"/>
    <n v="1"/>
  </r>
  <r>
    <n v="17"/>
    <s v="Female"/>
    <n v="12"/>
    <s v="Government"/>
    <s v="Semi-Urban"/>
    <n v="6"/>
    <n v="0"/>
    <x v="0"/>
    <n v="404712"/>
    <s v="Professional"/>
    <s v="Unemployed"/>
    <n v="0"/>
    <n v="1"/>
    <n v="1.7"/>
    <s v="No Scholarship"/>
    <x v="0"/>
    <x v="4"/>
    <n v="13.5"/>
    <n v="70.2"/>
    <n v="53.8"/>
    <n v="45.9"/>
    <n v="-7.8999999999999986"/>
    <x v="0"/>
    <x v="0"/>
    <x v="0"/>
    <x v="1"/>
    <s v="D"/>
    <n v="0"/>
  </r>
  <r>
    <n v="11"/>
    <s v="Female"/>
    <n v="7"/>
    <s v="Government"/>
    <s v="Semi-Urban"/>
    <n v="4"/>
    <n v="0"/>
    <x v="1"/>
    <n v="122343"/>
    <s v="Managerial / Executive"/>
    <s v="Skilled Labor / Trade"/>
    <n v="0"/>
    <n v="0"/>
    <n v="1.6"/>
    <s v="Partial"/>
    <x v="0"/>
    <x v="0"/>
    <n v="16.3"/>
    <n v="98"/>
    <n v="62.6"/>
    <n v="70.5"/>
    <n v="7.8999999999999986"/>
    <x v="0"/>
    <x v="0"/>
    <x v="0"/>
    <x v="2"/>
    <s v="C"/>
    <n v="0"/>
  </r>
  <r>
    <n v="13"/>
    <s v="Male"/>
    <n v="7"/>
    <s v="Government"/>
    <s v="Rural"/>
    <n v="4"/>
    <n v="0"/>
    <x v="1"/>
    <n v="97129"/>
    <s v="Unemployed"/>
    <s v="Unemployed"/>
    <n v="0"/>
    <n v="0"/>
    <n v="10"/>
    <s v="No Scholarship"/>
    <x v="0"/>
    <x v="4"/>
    <n v="14.2"/>
    <n v="83.5"/>
    <n v="63.1"/>
    <n v="68.7"/>
    <n v="5.6000000000000014"/>
    <x v="0"/>
    <x v="0"/>
    <x v="1"/>
    <x v="0"/>
    <s v="C"/>
    <n v="0"/>
  </r>
  <r>
    <n v="18"/>
    <s v="Female"/>
    <n v="12"/>
    <s v="Private-Unaided"/>
    <s v="Urban"/>
    <n v="6"/>
    <n v="0"/>
    <x v="0"/>
    <n v="545988"/>
    <s v="Skilled Labor / Trade"/>
    <s v="Skilled Labor / Trade"/>
    <n v="0"/>
    <n v="1"/>
    <n v="1.2"/>
    <s v="No Scholarship"/>
    <x v="1"/>
    <x v="0"/>
    <n v="22.4"/>
    <n v="92.4"/>
    <n v="67.900000000000006"/>
    <n v="77.2"/>
    <n v="9.2999999999999972"/>
    <x v="0"/>
    <x v="0"/>
    <x v="0"/>
    <x v="2"/>
    <s v="B"/>
    <n v="0"/>
  </r>
  <r>
    <n v="14"/>
    <s v="Other"/>
    <n v="8"/>
    <s v="Government-Aided"/>
    <s v="Rural"/>
    <n v="5"/>
    <n v="0"/>
    <x v="1"/>
    <n v="110089"/>
    <s v="Unemployed"/>
    <s v="Business / Self-Employed"/>
    <n v="0"/>
    <n v="0"/>
    <n v="1.7"/>
    <s v="No Scholarship"/>
    <x v="0"/>
    <x v="4"/>
    <n v="7.1"/>
    <n v="93.5"/>
    <n v="60.2"/>
    <n v="49.8"/>
    <n v="-10.400000000000006"/>
    <x v="0"/>
    <x v="0"/>
    <x v="0"/>
    <x v="2"/>
    <s v="D"/>
    <n v="0"/>
  </r>
  <r>
    <n v="17"/>
    <s v="Male"/>
    <n v="11"/>
    <s v="Private-Unaided"/>
    <s v="Urban"/>
    <n v="5"/>
    <n v="1"/>
    <x v="3"/>
    <n v="1271591"/>
    <s v="Skilled Labor / Trade"/>
    <s v="Clerical / Service"/>
    <n v="1"/>
    <n v="1"/>
    <n v="1.9"/>
    <s v="No Scholarship"/>
    <x v="0"/>
    <x v="1"/>
    <n v="11.4"/>
    <n v="88.2"/>
    <n v="52"/>
    <n v="59.9"/>
    <n v="7.8999999999999986"/>
    <x v="0"/>
    <x v="0"/>
    <x v="0"/>
    <x v="0"/>
    <s v="D"/>
    <n v="0"/>
  </r>
  <r>
    <n v="11"/>
    <s v="Female"/>
    <n v="7"/>
    <s v="Government"/>
    <s v="Rural"/>
    <n v="3"/>
    <n v="0"/>
    <x v="2"/>
    <n v="180594"/>
    <s v="Clerical / Service"/>
    <s v="Homemaker"/>
    <n v="0"/>
    <n v="0"/>
    <n v="5.7"/>
    <s v="Partial"/>
    <x v="0"/>
    <x v="4"/>
    <n v="14.2"/>
    <n v="94.2"/>
    <n v="64.5"/>
    <n v="86.8"/>
    <n v="22.299999999999997"/>
    <x v="0"/>
    <x v="1"/>
    <x v="1"/>
    <x v="2"/>
    <s v="B"/>
    <n v="0"/>
  </r>
  <r>
    <n v="17"/>
    <s v="Male"/>
    <n v="11"/>
    <s v="Government"/>
    <s v="Urban"/>
    <n v="7"/>
    <n v="0"/>
    <x v="0"/>
    <n v="495958"/>
    <s v="Managerial / Executive"/>
    <s v="Business / Self-Employed"/>
    <n v="0"/>
    <n v="0"/>
    <n v="2.7"/>
    <s v="No Scholarship"/>
    <x v="1"/>
    <x v="4"/>
    <n v="12.5"/>
    <n v="93.9"/>
    <n v="72.400000000000006"/>
    <n v="82"/>
    <n v="9.5999999999999943"/>
    <x v="0"/>
    <x v="0"/>
    <x v="0"/>
    <x v="2"/>
    <s v="B"/>
    <n v="0"/>
  </r>
  <r>
    <n v="11"/>
    <s v="Male"/>
    <n v="7"/>
    <s v="Government-Aided"/>
    <s v="Urban"/>
    <n v="7"/>
    <n v="0"/>
    <x v="1"/>
    <n v="61011"/>
    <s v="Skilled Labor / Trade"/>
    <s v="Unemployed"/>
    <n v="0"/>
    <n v="0"/>
    <n v="1.1000000000000001"/>
    <s v="No Scholarship"/>
    <x v="0"/>
    <x v="1"/>
    <n v="9.1"/>
    <n v="84.9"/>
    <n v="43.3"/>
    <n v="50.3"/>
    <n v="7"/>
    <x v="0"/>
    <x v="0"/>
    <x v="0"/>
    <x v="0"/>
    <s v="D"/>
    <n v="0"/>
  </r>
  <r>
    <n v="13"/>
    <s v="Female"/>
    <n v="9"/>
    <s v="Private-Unaided"/>
    <s v="Rural"/>
    <n v="5"/>
    <n v="0"/>
    <x v="0"/>
    <n v="463072"/>
    <s v="Unemployed"/>
    <s v="Homemaker"/>
    <n v="1"/>
    <n v="0"/>
    <n v="2.8"/>
    <s v="No Scholarship"/>
    <x v="0"/>
    <x v="4"/>
    <n v="11.4"/>
    <n v="80"/>
    <n v="75.8"/>
    <n v="86.5"/>
    <n v="10.700000000000003"/>
    <x v="0"/>
    <x v="1"/>
    <x v="0"/>
    <x v="0"/>
    <s v="B"/>
    <n v="0"/>
  </r>
  <r>
    <n v="17"/>
    <s v="Female"/>
    <n v="12"/>
    <s v="Private-Unaided"/>
    <s v="Urban"/>
    <n v="5"/>
    <n v="0"/>
    <x v="0"/>
    <n v="437720"/>
    <s v="Business / Self-Employed"/>
    <s v="Homemaker"/>
    <n v="0"/>
    <n v="1"/>
    <n v="2"/>
    <s v="No Scholarship"/>
    <x v="0"/>
    <x v="3"/>
    <n v="12.8"/>
    <n v="89.5"/>
    <n v="69.8"/>
    <n v="73.599999999999994"/>
    <n v="3.7999999999999972"/>
    <x v="0"/>
    <x v="0"/>
    <x v="0"/>
    <x v="0"/>
    <s v="C"/>
    <n v="0"/>
  </r>
  <r>
    <n v="12"/>
    <s v="Male"/>
    <n v="6"/>
    <s v="Government"/>
    <s v="Semi-Urban"/>
    <n v="5"/>
    <n v="0"/>
    <x v="1"/>
    <n v="140336"/>
    <s v="Skilled Labor / Trade"/>
    <s v="Skilled Labor / Trade"/>
    <n v="0"/>
    <n v="0"/>
    <n v="0.9"/>
    <s v="No Scholarship"/>
    <x v="1"/>
    <x v="0"/>
    <n v="20.100000000000001"/>
    <n v="96.2"/>
    <n v="62.2"/>
    <n v="63.5"/>
    <n v="1.2999999999999972"/>
    <x v="0"/>
    <x v="0"/>
    <x v="0"/>
    <x v="2"/>
    <s v="C"/>
    <n v="0"/>
  </r>
  <r>
    <n v="17"/>
    <s v="Male"/>
    <n v="12"/>
    <s v="Government"/>
    <s v="Rural"/>
    <n v="2"/>
    <n v="0"/>
    <x v="2"/>
    <n v="221535"/>
    <s v="Unemployed"/>
    <s v="Unskilled Labor"/>
    <n v="1"/>
    <n v="0"/>
    <n v="13.2"/>
    <s v="No Scholarship"/>
    <x v="0"/>
    <x v="0"/>
    <n v="14.9"/>
    <n v="79.3"/>
    <n v="49.9"/>
    <n v="50.7"/>
    <n v="0.80000000000000426"/>
    <x v="0"/>
    <x v="0"/>
    <x v="1"/>
    <x v="0"/>
    <s v="D"/>
    <n v="0"/>
  </r>
  <r>
    <n v="15"/>
    <s v="Male"/>
    <n v="11"/>
    <s v="Private-Unaided"/>
    <s v="Urban"/>
    <n v="6"/>
    <n v="0"/>
    <x v="0"/>
    <n v="571904"/>
    <s v="Unemployed"/>
    <s v="Professional"/>
    <n v="1"/>
    <n v="1"/>
    <n v="4.0999999999999996"/>
    <s v="No Scholarship"/>
    <x v="1"/>
    <x v="1"/>
    <n v="16.5"/>
    <n v="86.8"/>
    <n v="71.400000000000006"/>
    <n v="72.3"/>
    <n v="0.89999999999999147"/>
    <x v="0"/>
    <x v="0"/>
    <x v="0"/>
    <x v="0"/>
    <s v="C"/>
    <n v="0"/>
  </r>
  <r>
    <n v="12"/>
    <s v="Male"/>
    <n v="6"/>
    <s v="Government-Aided"/>
    <s v="Urban"/>
    <n v="4"/>
    <n v="0"/>
    <x v="4"/>
    <n v="5287759"/>
    <s v="Skilled Labor / Trade"/>
    <s v="Professional"/>
    <n v="1"/>
    <n v="1"/>
    <n v="1.8"/>
    <s v="No Scholarship"/>
    <x v="1"/>
    <x v="0"/>
    <n v="15.6"/>
    <n v="99.5"/>
    <n v="57.7"/>
    <n v="73.5"/>
    <n v="15.799999999999997"/>
    <x v="0"/>
    <x v="1"/>
    <x v="0"/>
    <x v="2"/>
    <s v="C"/>
    <n v="0"/>
  </r>
  <r>
    <n v="13"/>
    <s v="Female"/>
    <n v="9"/>
    <s v="Government"/>
    <s v="Semi-Urban"/>
    <n v="5"/>
    <n v="0"/>
    <x v="2"/>
    <n v="180094"/>
    <s v="Unemployed"/>
    <s v="Clerical / Service"/>
    <n v="0"/>
    <n v="0"/>
    <n v="8"/>
    <s v="No Scholarship"/>
    <x v="0"/>
    <x v="1"/>
    <n v="13.9"/>
    <n v="83.4"/>
    <n v="54.8"/>
    <n v="48.1"/>
    <n v="-6.6999999999999957"/>
    <x v="0"/>
    <x v="0"/>
    <x v="1"/>
    <x v="0"/>
    <s v="D"/>
    <n v="0"/>
  </r>
  <r>
    <n v="13"/>
    <s v="Female"/>
    <n v="8"/>
    <s v="Private-Unaided"/>
    <s v="Rural"/>
    <n v="4"/>
    <n v="0"/>
    <x v="0"/>
    <n v="414663"/>
    <s v="Skilled Labor / Trade"/>
    <s v="Unemployed"/>
    <n v="0"/>
    <n v="1"/>
    <n v="6.3"/>
    <s v="No Scholarship"/>
    <x v="0"/>
    <x v="0"/>
    <n v="15.9"/>
    <n v="95.2"/>
    <n v="78"/>
    <n v="77.599999999999994"/>
    <n v="-0.40000000000000568"/>
    <x v="0"/>
    <x v="0"/>
    <x v="1"/>
    <x v="2"/>
    <s v="B"/>
    <n v="0"/>
  </r>
  <r>
    <n v="18"/>
    <s v="Female"/>
    <n v="12"/>
    <s v="Private-Unaided"/>
    <s v="Semi-Urban"/>
    <n v="6"/>
    <n v="0"/>
    <x v="1"/>
    <n v="114474"/>
    <s v="Unskilled Labor"/>
    <s v="Clerical / Service"/>
    <n v="0"/>
    <n v="0"/>
    <n v="2.9"/>
    <s v="No Scholarship"/>
    <x v="0"/>
    <x v="3"/>
    <n v="7.5"/>
    <n v="73.900000000000006"/>
    <n v="56"/>
    <n v="68.099999999999994"/>
    <n v="12.099999999999994"/>
    <x v="0"/>
    <x v="1"/>
    <x v="0"/>
    <x v="1"/>
    <s v="C"/>
    <n v="0"/>
  </r>
  <r>
    <n v="18"/>
    <s v="Male"/>
    <n v="12"/>
    <s v="Government"/>
    <s v="Semi-Urban"/>
    <n v="5"/>
    <n v="0"/>
    <x v="1"/>
    <n v="84591"/>
    <s v="Skilled Labor / Trade"/>
    <s v="Clerical / Service"/>
    <n v="1"/>
    <n v="0"/>
    <n v="4.8"/>
    <s v="Full"/>
    <x v="0"/>
    <x v="1"/>
    <n v="8.8000000000000007"/>
    <n v="83.9"/>
    <n v="72.900000000000006"/>
    <n v="67.3"/>
    <n v="-5.6000000000000085"/>
    <x v="0"/>
    <x v="0"/>
    <x v="0"/>
    <x v="0"/>
    <s v="C"/>
    <n v="0"/>
  </r>
  <r>
    <n v="13"/>
    <s v="Female"/>
    <n v="9"/>
    <s v="Government-Aided"/>
    <s v="Semi-Urban"/>
    <n v="6"/>
    <n v="0"/>
    <x v="2"/>
    <n v="257897"/>
    <s v="Clerical / Service"/>
    <s v="Managerial / Executive"/>
    <n v="0"/>
    <n v="1"/>
    <n v="0.8"/>
    <s v="No Scholarship"/>
    <x v="0"/>
    <x v="1"/>
    <n v="13.3"/>
    <n v="76"/>
    <n v="54"/>
    <n v="68.599999999999994"/>
    <n v="14.599999999999994"/>
    <x v="0"/>
    <x v="1"/>
    <x v="0"/>
    <x v="0"/>
    <s v="C"/>
    <n v="0"/>
  </r>
  <r>
    <n v="18"/>
    <s v="Female"/>
    <n v="12"/>
    <s v="Private-Unaided"/>
    <s v="Urban"/>
    <n v="5"/>
    <n v="1"/>
    <x v="3"/>
    <n v="982854"/>
    <s v="Professional"/>
    <s v="Clerical / Service"/>
    <n v="1"/>
    <n v="0"/>
    <n v="1.1000000000000001"/>
    <s v="Full"/>
    <x v="0"/>
    <x v="1"/>
    <n v="21.1"/>
    <n v="69.599999999999994"/>
    <n v="67.400000000000006"/>
    <n v="82.8"/>
    <n v="15.399999999999991"/>
    <x v="0"/>
    <x v="1"/>
    <x v="0"/>
    <x v="1"/>
    <s v="B"/>
    <n v="0"/>
  </r>
  <r>
    <n v="15"/>
    <s v="Female"/>
    <n v="9"/>
    <s v="Government"/>
    <s v="Semi-Urban"/>
    <n v="5"/>
    <n v="0"/>
    <x v="2"/>
    <n v="234466"/>
    <s v="Professional"/>
    <s v="Clerical / Service"/>
    <n v="0"/>
    <n v="0"/>
    <n v="7.5"/>
    <s v="No Scholarship"/>
    <x v="0"/>
    <x v="4"/>
    <n v="6.4"/>
    <n v="73.3"/>
    <n v="44.2"/>
    <n v="54.9"/>
    <n v="10.699999999999996"/>
    <x v="0"/>
    <x v="1"/>
    <x v="1"/>
    <x v="1"/>
    <s v="D"/>
    <n v="0"/>
  </r>
  <r>
    <n v="14"/>
    <s v="Female"/>
    <n v="8"/>
    <s v="Government-Aided"/>
    <s v="Urban"/>
    <n v="4"/>
    <n v="0"/>
    <x v="3"/>
    <n v="1032262"/>
    <s v="Clerical / Service"/>
    <s v="Skilled Labor / Trade"/>
    <n v="1"/>
    <n v="1"/>
    <n v="1.5"/>
    <s v="No Scholarship"/>
    <x v="0"/>
    <x v="4"/>
    <n v="10.4"/>
    <n v="86.6"/>
    <n v="55.5"/>
    <n v="61.3"/>
    <n v="5.7999999999999972"/>
    <x v="0"/>
    <x v="0"/>
    <x v="0"/>
    <x v="0"/>
    <s v="C"/>
    <n v="0"/>
  </r>
  <r>
    <n v="12"/>
    <s v="Female"/>
    <n v="7"/>
    <s v="Private-Unaided"/>
    <s v="Urban"/>
    <n v="7"/>
    <n v="0"/>
    <x v="0"/>
    <n v="408701"/>
    <s v="Professional"/>
    <s v="Skilled Labor / Trade"/>
    <n v="1"/>
    <n v="1"/>
    <n v="0.4"/>
    <s v="No Scholarship"/>
    <x v="0"/>
    <x v="0"/>
    <n v="15.9"/>
    <n v="79.7"/>
    <n v="60"/>
    <n v="74"/>
    <n v="14"/>
    <x v="0"/>
    <x v="1"/>
    <x v="0"/>
    <x v="0"/>
    <s v="C"/>
    <n v="0"/>
  </r>
  <r>
    <n v="13"/>
    <s v="Female"/>
    <n v="8"/>
    <s v="Private-Unaided"/>
    <s v="Urban"/>
    <n v="6"/>
    <n v="1"/>
    <x v="1"/>
    <n v="75594"/>
    <s v="Unskilled Labor"/>
    <s v="Clerical / Service"/>
    <n v="1"/>
    <n v="0"/>
    <n v="1"/>
    <s v="Partial"/>
    <x v="0"/>
    <x v="4"/>
    <n v="61.8"/>
    <n v="90.5"/>
    <n v="87.5"/>
    <n v="81.3"/>
    <n v="-6.2000000000000028"/>
    <x v="0"/>
    <x v="0"/>
    <x v="0"/>
    <x v="2"/>
    <s v="B"/>
    <n v="0"/>
  </r>
  <r>
    <n v="11"/>
    <s v="Male"/>
    <n v="7"/>
    <s v="Private-Unaided"/>
    <s v="Urban"/>
    <n v="5"/>
    <n v="0"/>
    <x v="2"/>
    <n v="193716"/>
    <s v="Skilled Labor / Trade"/>
    <s v="Clerical / Service"/>
    <n v="0"/>
    <n v="1"/>
    <n v="2.5"/>
    <s v="Partial"/>
    <x v="0"/>
    <x v="1"/>
    <n v="4"/>
    <n v="70"/>
    <n v="50.7"/>
    <n v="54.9"/>
    <n v="4.1999999999999957"/>
    <x v="0"/>
    <x v="0"/>
    <x v="0"/>
    <x v="1"/>
    <s v="D"/>
    <n v="0"/>
  </r>
  <r>
    <n v="15"/>
    <s v="Female"/>
    <n v="9"/>
    <s v="Private-Unaided"/>
    <s v="Urban"/>
    <n v="4"/>
    <n v="0"/>
    <x v="3"/>
    <n v="977171"/>
    <s v="Clerical / Service"/>
    <s v="Homemaker"/>
    <n v="1"/>
    <n v="1"/>
    <n v="3.3"/>
    <s v="No Scholarship"/>
    <x v="0"/>
    <x v="3"/>
    <n v="12.4"/>
    <n v="84.8"/>
    <n v="59.7"/>
    <n v="74.5"/>
    <n v="14.799999999999997"/>
    <x v="0"/>
    <x v="1"/>
    <x v="0"/>
    <x v="0"/>
    <s v="C"/>
    <n v="0"/>
  </r>
  <r>
    <n v="18"/>
    <s v="Female"/>
    <n v="12"/>
    <s v="Government"/>
    <s v="Urban"/>
    <n v="5"/>
    <n v="0"/>
    <x v="1"/>
    <n v="151906"/>
    <s v="Unskilled Labor"/>
    <s v="Clerical / Service"/>
    <n v="0"/>
    <n v="1"/>
    <n v="1.4"/>
    <s v="No Scholarship"/>
    <x v="0"/>
    <x v="1"/>
    <n v="1.5"/>
    <n v="79.8"/>
    <n v="53.8"/>
    <n v="54.8"/>
    <n v="1"/>
    <x v="0"/>
    <x v="0"/>
    <x v="0"/>
    <x v="0"/>
    <s v="D"/>
    <n v="0"/>
  </r>
  <r>
    <n v="13"/>
    <s v="Female"/>
    <n v="7"/>
    <s v="Government"/>
    <s v="Semi-Urban"/>
    <n v="7"/>
    <n v="0"/>
    <x v="1"/>
    <n v="70593"/>
    <s v="Unskilled Labor"/>
    <s v="Unskilled Labor"/>
    <n v="1"/>
    <n v="1"/>
    <n v="3.9"/>
    <s v="No Scholarship"/>
    <x v="0"/>
    <x v="1"/>
    <n v="16.3"/>
    <n v="87.4"/>
    <n v="63.1"/>
    <n v="67.400000000000006"/>
    <n v="4.3000000000000043"/>
    <x v="0"/>
    <x v="0"/>
    <x v="0"/>
    <x v="0"/>
    <s v="C"/>
    <n v="0"/>
  </r>
  <r>
    <n v="11"/>
    <s v="Female"/>
    <n v="7"/>
    <s v="Government-Aided"/>
    <s v="Urban"/>
    <n v="3"/>
    <n v="0"/>
    <x v="0"/>
    <n v="512431"/>
    <s v="Professional"/>
    <s v="Managerial / Executive"/>
    <n v="1"/>
    <n v="0"/>
    <n v="3.4"/>
    <s v="No Scholarship"/>
    <x v="1"/>
    <x v="0"/>
    <n v="7.6"/>
    <n v="82.9"/>
    <n v="55.7"/>
    <n v="70.599999999999994"/>
    <n v="14.899999999999991"/>
    <x v="0"/>
    <x v="1"/>
    <x v="0"/>
    <x v="0"/>
    <s v="C"/>
    <n v="0"/>
  </r>
  <r>
    <n v="17"/>
    <s v="Male"/>
    <n v="12"/>
    <s v="Government"/>
    <s v="Urban"/>
    <n v="3"/>
    <n v="0"/>
    <x v="0"/>
    <n v="579202"/>
    <s v="Unskilled Labor"/>
    <s v="Managerial / Executive"/>
    <n v="1"/>
    <n v="0"/>
    <n v="1.9"/>
    <s v="No Scholarship"/>
    <x v="0"/>
    <x v="4"/>
    <n v="16.100000000000001"/>
    <n v="78.599999999999994"/>
    <n v="65.5"/>
    <n v="87.5"/>
    <n v="22"/>
    <x v="0"/>
    <x v="1"/>
    <x v="0"/>
    <x v="0"/>
    <s v="B"/>
    <n v="0"/>
  </r>
  <r>
    <n v="12"/>
    <s v="Male"/>
    <n v="8"/>
    <s v="Government"/>
    <s v="Rural"/>
    <n v="2"/>
    <n v="1"/>
    <x v="2"/>
    <n v="230204"/>
    <s v="Professional"/>
    <s v="Professional"/>
    <n v="1"/>
    <n v="1"/>
    <n v="2.5"/>
    <s v="No Scholarship"/>
    <x v="0"/>
    <x v="1"/>
    <n v="19.600000000000001"/>
    <n v="72.599999999999994"/>
    <n v="47.9"/>
    <n v="38.700000000000003"/>
    <n v="-9.1999999999999957"/>
    <x v="0"/>
    <x v="0"/>
    <x v="0"/>
    <x v="1"/>
    <s v="F"/>
    <n v="1"/>
  </r>
  <r>
    <n v="13"/>
    <s v="Female"/>
    <n v="8"/>
    <s v="Government"/>
    <s v="Rural"/>
    <n v="5"/>
    <n v="0"/>
    <x v="1"/>
    <n v="179136"/>
    <s v="Unemployed"/>
    <s v="Clerical / Service"/>
    <n v="1"/>
    <n v="1"/>
    <n v="6.9"/>
    <s v="No Scholarship"/>
    <x v="1"/>
    <x v="4"/>
    <n v="12.9"/>
    <n v="81.2"/>
    <n v="60.1"/>
    <n v="74.5"/>
    <n v="14.399999999999999"/>
    <x v="0"/>
    <x v="1"/>
    <x v="1"/>
    <x v="0"/>
    <s v="C"/>
    <n v="0"/>
  </r>
  <r>
    <n v="11"/>
    <s v="Male"/>
    <n v="7"/>
    <s v="Government"/>
    <s v="Rural"/>
    <n v="4"/>
    <n v="0"/>
    <x v="1"/>
    <n v="100299"/>
    <s v="Business / Self-Employed"/>
    <s v="Clerical / Service"/>
    <n v="1"/>
    <n v="1"/>
    <n v="13.3"/>
    <s v="No Scholarship"/>
    <x v="0"/>
    <x v="3"/>
    <n v="20.5"/>
    <n v="87.8"/>
    <n v="54.7"/>
    <n v="51.3"/>
    <n v="-3.4000000000000057"/>
    <x v="0"/>
    <x v="0"/>
    <x v="1"/>
    <x v="0"/>
    <s v="D"/>
    <n v="0"/>
  </r>
  <r>
    <n v="16"/>
    <s v="Female"/>
    <n v="10"/>
    <s v="Private-Unaided"/>
    <s v="Rural"/>
    <n v="5"/>
    <n v="0"/>
    <x v="4"/>
    <n v="3485861"/>
    <s v="Skilled Labor / Trade"/>
    <s v="Business / Self-Employed"/>
    <n v="0"/>
    <n v="0"/>
    <n v="6.9"/>
    <s v="No Scholarship"/>
    <x v="0"/>
    <x v="0"/>
    <n v="8.8000000000000007"/>
    <n v="96.2"/>
    <n v="80"/>
    <n v="79.3"/>
    <n v="-0.70000000000000284"/>
    <x v="0"/>
    <x v="0"/>
    <x v="1"/>
    <x v="2"/>
    <s v="B"/>
    <n v="0"/>
  </r>
  <r>
    <n v="18"/>
    <s v="Female"/>
    <n v="12"/>
    <s v="Government"/>
    <s v="Urban"/>
    <n v="2"/>
    <n v="0"/>
    <x v="2"/>
    <n v="221874"/>
    <s v="Clerical / Service"/>
    <s v="Homemaker"/>
    <n v="0"/>
    <n v="1"/>
    <n v="3.3"/>
    <s v="No Scholarship"/>
    <x v="0"/>
    <x v="1"/>
    <n v="16"/>
    <n v="79.8"/>
    <n v="67.099999999999994"/>
    <n v="79.599999999999994"/>
    <n v="12.5"/>
    <x v="0"/>
    <x v="1"/>
    <x v="0"/>
    <x v="0"/>
    <s v="B"/>
    <n v="0"/>
  </r>
  <r>
    <n v="17"/>
    <s v="Male"/>
    <n v="12"/>
    <s v="Government"/>
    <s v="Rural"/>
    <n v="3"/>
    <n v="0"/>
    <x v="1"/>
    <n v="67647"/>
    <s v="Skilled Labor / Trade"/>
    <s v="Managerial / Executive"/>
    <n v="0"/>
    <n v="0"/>
    <n v="0.5"/>
    <s v="No Scholarship"/>
    <x v="0"/>
    <x v="4"/>
    <n v="20.100000000000001"/>
    <n v="83.9"/>
    <n v="51.7"/>
    <n v="73.5"/>
    <n v="21.799999999999997"/>
    <x v="0"/>
    <x v="1"/>
    <x v="0"/>
    <x v="0"/>
    <s v="C"/>
    <n v="0"/>
  </r>
  <r>
    <n v="13"/>
    <s v="Male"/>
    <n v="9"/>
    <s v="Government"/>
    <s v="Semi-Urban"/>
    <n v="2"/>
    <n v="0"/>
    <x v="3"/>
    <n v="1363897"/>
    <s v="Skilled Labor / Trade"/>
    <s v="Unskilled Labor"/>
    <n v="1"/>
    <n v="1"/>
    <n v="1.7"/>
    <s v="No Scholarship"/>
    <x v="0"/>
    <x v="4"/>
    <n v="20"/>
    <n v="90.1"/>
    <n v="61.5"/>
    <n v="72.2"/>
    <n v="10.700000000000003"/>
    <x v="0"/>
    <x v="1"/>
    <x v="0"/>
    <x v="2"/>
    <s v="C"/>
    <n v="0"/>
  </r>
  <r>
    <n v="15"/>
    <s v="Female"/>
    <n v="11"/>
    <s v="Private-Unaided"/>
    <s v="Semi-Urban"/>
    <n v="4"/>
    <n v="0"/>
    <x v="0"/>
    <n v="389039"/>
    <s v="Unemployed"/>
    <s v="Professional"/>
    <n v="0"/>
    <n v="0"/>
    <n v="1.2"/>
    <s v="No Scholarship"/>
    <x v="0"/>
    <x v="0"/>
    <n v="15.7"/>
    <n v="93.4"/>
    <n v="76.900000000000006"/>
    <n v="69.2"/>
    <n v="-7.7000000000000028"/>
    <x v="0"/>
    <x v="0"/>
    <x v="0"/>
    <x v="2"/>
    <s v="C"/>
    <n v="0"/>
  </r>
  <r>
    <n v="13"/>
    <s v="Female"/>
    <n v="7"/>
    <s v="Government-Aided"/>
    <s v="Urban"/>
    <n v="5"/>
    <n v="0"/>
    <x v="2"/>
    <n v="189537"/>
    <s v="Clerical / Service"/>
    <s v="Skilled Labor / Trade"/>
    <n v="1"/>
    <n v="1"/>
    <n v="5.2"/>
    <s v="No Scholarship"/>
    <x v="0"/>
    <x v="4"/>
    <n v="12.1"/>
    <n v="92.7"/>
    <n v="56.3"/>
    <n v="65.7"/>
    <n v="9.4000000000000057"/>
    <x v="0"/>
    <x v="0"/>
    <x v="1"/>
    <x v="2"/>
    <s v="C"/>
    <n v="0"/>
  </r>
  <r>
    <n v="13"/>
    <s v="Male"/>
    <n v="8"/>
    <s v="Government-Aided"/>
    <s v="Rural"/>
    <n v="6"/>
    <n v="0"/>
    <x v="2"/>
    <n v="287267"/>
    <s v="Professional"/>
    <s v="Homemaker"/>
    <n v="0"/>
    <n v="0"/>
    <n v="0.7"/>
    <s v="No Scholarship"/>
    <x v="1"/>
    <x v="0"/>
    <n v="20.3"/>
    <n v="78.400000000000006"/>
    <n v="60.6"/>
    <n v="64.2"/>
    <n v="3.6000000000000014"/>
    <x v="0"/>
    <x v="0"/>
    <x v="0"/>
    <x v="0"/>
    <s v="C"/>
    <n v="0"/>
  </r>
  <r>
    <n v="12"/>
    <s v="Female"/>
    <n v="6"/>
    <s v="Government"/>
    <s v="Urban"/>
    <n v="3"/>
    <n v="0"/>
    <x v="0"/>
    <n v="404555"/>
    <s v="Professional"/>
    <s v="Unemployed"/>
    <n v="0"/>
    <n v="1"/>
    <n v="4"/>
    <s v="No Scholarship"/>
    <x v="1"/>
    <x v="0"/>
    <n v="14"/>
    <n v="77.8"/>
    <n v="72.2"/>
    <n v="80.2"/>
    <n v="8"/>
    <x v="0"/>
    <x v="0"/>
    <x v="0"/>
    <x v="0"/>
    <s v="B"/>
    <n v="0"/>
  </r>
  <r>
    <n v="12"/>
    <s v="Male"/>
    <n v="7"/>
    <s v="Private-Unaided"/>
    <s v="Urban"/>
    <n v="7"/>
    <n v="0"/>
    <x v="2"/>
    <n v="303117"/>
    <s v="Skilled Labor / Trade"/>
    <s v="Homemaker"/>
    <n v="1"/>
    <n v="1"/>
    <n v="0.7"/>
    <s v="No Scholarship"/>
    <x v="0"/>
    <x v="0"/>
    <n v="21.1"/>
    <n v="93.2"/>
    <n v="66"/>
    <n v="57.9"/>
    <n v="-8.1000000000000014"/>
    <x v="0"/>
    <x v="0"/>
    <x v="0"/>
    <x v="2"/>
    <s v="D"/>
    <n v="0"/>
  </r>
  <r>
    <n v="14"/>
    <s v="Female"/>
    <n v="9"/>
    <s v="Government-Aided"/>
    <s v="Urban"/>
    <n v="5"/>
    <n v="0"/>
    <x v="1"/>
    <n v="92683"/>
    <s v="Business / Self-Employed"/>
    <s v="Unskilled Labor"/>
    <n v="0"/>
    <n v="0"/>
    <n v="6.5"/>
    <s v="Partial"/>
    <x v="0"/>
    <x v="0"/>
    <n v="16"/>
    <n v="78.2"/>
    <n v="75.5"/>
    <n v="59.5"/>
    <n v="-16"/>
    <x v="0"/>
    <x v="0"/>
    <x v="1"/>
    <x v="0"/>
    <s v="D"/>
    <n v="0"/>
  </r>
  <r>
    <n v="14"/>
    <s v="Female"/>
    <n v="8"/>
    <s v="Private-Unaided"/>
    <s v="Urban"/>
    <n v="4"/>
    <n v="1"/>
    <x v="2"/>
    <n v="244014"/>
    <s v="Unemployed"/>
    <s v="Unemployed"/>
    <n v="0"/>
    <n v="0"/>
    <n v="3"/>
    <s v="No Scholarship"/>
    <x v="0"/>
    <x v="1"/>
    <n v="12.7"/>
    <n v="81.5"/>
    <n v="57.8"/>
    <n v="53.5"/>
    <n v="-4.2999999999999972"/>
    <x v="0"/>
    <x v="0"/>
    <x v="0"/>
    <x v="0"/>
    <s v="D"/>
    <n v="0"/>
  </r>
  <r>
    <n v="14"/>
    <s v="Female"/>
    <n v="9"/>
    <s v="Private-Unaided"/>
    <s v="Semi-Urban"/>
    <n v="3"/>
    <n v="0"/>
    <x v="3"/>
    <n v="1033318"/>
    <s v="Unemployed"/>
    <s v="Clerical / Service"/>
    <n v="1"/>
    <n v="1"/>
    <n v="5.7"/>
    <s v="No Scholarship"/>
    <x v="1"/>
    <x v="1"/>
    <n v="16.100000000000001"/>
    <n v="92.1"/>
    <n v="78"/>
    <n v="83.8"/>
    <n v="5.7999999999999972"/>
    <x v="0"/>
    <x v="0"/>
    <x v="1"/>
    <x v="2"/>
    <s v="B"/>
    <n v="0"/>
  </r>
  <r>
    <n v="12"/>
    <s v="Male"/>
    <n v="6"/>
    <s v="Government"/>
    <s v="Urban"/>
    <n v="5"/>
    <n v="0"/>
    <x v="3"/>
    <n v="1436791"/>
    <s v="Clerical / Service"/>
    <s v="Business / Self-Employed"/>
    <n v="0"/>
    <n v="1"/>
    <n v="2.2000000000000002"/>
    <s v="No Scholarship"/>
    <x v="0"/>
    <x v="1"/>
    <n v="15.1"/>
    <n v="91"/>
    <n v="60.8"/>
    <n v="68"/>
    <n v="7.2000000000000028"/>
    <x v="0"/>
    <x v="0"/>
    <x v="0"/>
    <x v="2"/>
    <s v="C"/>
    <n v="0"/>
  </r>
  <r>
    <n v="12"/>
    <s v="Male"/>
    <n v="7"/>
    <s v="Government-Aided"/>
    <s v="Rural"/>
    <n v="4"/>
    <n v="0"/>
    <x v="2"/>
    <n v="254049"/>
    <s v="Unemployed"/>
    <s v="Clerical / Service"/>
    <n v="0"/>
    <n v="0"/>
    <n v="1.7"/>
    <s v="Partial"/>
    <x v="0"/>
    <x v="1"/>
    <n v="9.6"/>
    <n v="91.6"/>
    <n v="64.599999999999994"/>
    <n v="63.7"/>
    <n v="-0.89999999999999147"/>
    <x v="0"/>
    <x v="0"/>
    <x v="0"/>
    <x v="2"/>
    <s v="C"/>
    <n v="0"/>
  </r>
  <r>
    <n v="11"/>
    <s v="Male"/>
    <n v="7"/>
    <s v="Private-Unaided"/>
    <s v="Urban"/>
    <n v="3"/>
    <n v="0"/>
    <x v="4"/>
    <n v="5059316"/>
    <s v="Skilled Labor / Trade"/>
    <s v="Clerical / Service"/>
    <n v="1"/>
    <n v="1"/>
    <n v="1.5"/>
    <s v="No Scholarship"/>
    <x v="0"/>
    <x v="0"/>
    <n v="22.1"/>
    <n v="79.5"/>
    <n v="52"/>
    <n v="78"/>
    <n v="26"/>
    <x v="0"/>
    <x v="1"/>
    <x v="0"/>
    <x v="0"/>
    <s v="B"/>
    <n v="0"/>
  </r>
  <r>
    <n v="11"/>
    <s v="Male"/>
    <n v="6"/>
    <s v="Government"/>
    <s v="Urban"/>
    <n v="6"/>
    <n v="0"/>
    <x v="0"/>
    <n v="551403"/>
    <s v="Business / Self-Employed"/>
    <s v="Professional"/>
    <n v="1"/>
    <n v="0"/>
    <n v="0.3"/>
    <s v="No Scholarship"/>
    <x v="0"/>
    <x v="1"/>
    <n v="14.6"/>
    <n v="95.9"/>
    <n v="63.4"/>
    <n v="53.1"/>
    <n v="-10.299999999999997"/>
    <x v="0"/>
    <x v="0"/>
    <x v="0"/>
    <x v="2"/>
    <s v="D"/>
    <n v="0"/>
  </r>
  <r>
    <n v="17"/>
    <s v="Male"/>
    <n v="12"/>
    <s v="Private-Unaided"/>
    <s v="Urban"/>
    <n v="5"/>
    <n v="0"/>
    <x v="2"/>
    <n v="316050"/>
    <s v="Unemployed"/>
    <s v="Homemaker"/>
    <n v="1"/>
    <n v="1"/>
    <m/>
    <s v="No Scholarship"/>
    <x v="0"/>
    <x v="1"/>
    <n v="10.8"/>
    <n v="81.900000000000006"/>
    <n v="54.1"/>
    <n v="79.8"/>
    <n v="25.699999999999996"/>
    <x v="0"/>
    <x v="1"/>
    <x v="0"/>
    <x v="0"/>
    <s v="B"/>
    <n v="0"/>
  </r>
  <r>
    <n v="12"/>
    <s v="Male"/>
    <n v="8"/>
    <s v="Private-Unaided"/>
    <s v="Urban"/>
    <n v="5"/>
    <n v="0"/>
    <x v="0"/>
    <n v="649558"/>
    <s v="Skilled Labor / Trade"/>
    <s v="Skilled Labor / Trade"/>
    <n v="1"/>
    <n v="0"/>
    <n v="4.2"/>
    <s v="Partial"/>
    <x v="1"/>
    <x v="0"/>
    <n v="14.4"/>
    <n v="69"/>
    <n v="67.8"/>
    <n v="53.1"/>
    <n v="-14.699999999999996"/>
    <x v="0"/>
    <x v="0"/>
    <x v="0"/>
    <x v="1"/>
    <s v="D"/>
    <n v="0"/>
  </r>
  <r>
    <n v="18"/>
    <s v="Male"/>
    <n v="12"/>
    <s v="Government"/>
    <s v="Urban"/>
    <n v="7"/>
    <n v="0"/>
    <x v="4"/>
    <n v="3385636"/>
    <s v="Managerial / Executive"/>
    <s v="Skilled Labor / Trade"/>
    <n v="1"/>
    <n v="1"/>
    <n v="1.5"/>
    <s v="No Scholarship"/>
    <x v="0"/>
    <x v="0"/>
    <n v="10.1"/>
    <n v="100"/>
    <n v="72.900000000000006"/>
    <n v="79.5"/>
    <n v="6.5999999999999943"/>
    <x v="0"/>
    <x v="0"/>
    <x v="0"/>
    <x v="2"/>
    <s v="B"/>
    <n v="0"/>
  </r>
  <r>
    <n v="15"/>
    <s v="Male"/>
    <n v="11"/>
    <s v="Private-Unaided"/>
    <s v="Semi-Urban"/>
    <n v="6"/>
    <n v="0"/>
    <x v="2"/>
    <n v="302233"/>
    <s v="Professional"/>
    <s v="Skilled Labor / Trade"/>
    <n v="0"/>
    <n v="1"/>
    <n v="7.3"/>
    <s v="No Scholarship"/>
    <x v="0"/>
    <x v="0"/>
    <n v="11.8"/>
    <n v="85"/>
    <n v="50"/>
    <n v="52.5"/>
    <n v="2.5"/>
    <x v="0"/>
    <x v="0"/>
    <x v="1"/>
    <x v="0"/>
    <s v="D"/>
    <n v="0"/>
  </r>
  <r>
    <n v="17"/>
    <s v="Male"/>
    <n v="11"/>
    <s v="Government-Aided"/>
    <s v="Semi-Urban"/>
    <n v="3"/>
    <n v="0"/>
    <x v="1"/>
    <n v="91820"/>
    <s v="Professional"/>
    <s v="Professional"/>
    <n v="1"/>
    <n v="0"/>
    <n v="5.2"/>
    <s v="Partial"/>
    <x v="0"/>
    <x v="1"/>
    <n v="13.9"/>
    <n v="73.5"/>
    <n v="50.8"/>
    <n v="55.3"/>
    <n v="4.5"/>
    <x v="0"/>
    <x v="0"/>
    <x v="1"/>
    <x v="1"/>
    <s v="D"/>
    <n v="0"/>
  </r>
  <r>
    <n v="11"/>
    <s v="Female"/>
    <n v="6"/>
    <s v="Government"/>
    <s v="Urban"/>
    <n v="8"/>
    <n v="0"/>
    <x v="1"/>
    <n v="107095"/>
    <s v="Unskilled Labor"/>
    <s v="Clerical / Service"/>
    <n v="0"/>
    <n v="0"/>
    <n v="3.4"/>
    <s v="Partial"/>
    <x v="0"/>
    <x v="1"/>
    <n v="9"/>
    <n v="90.4"/>
    <n v="48.7"/>
    <n v="83.3"/>
    <n v="34.599999999999994"/>
    <x v="0"/>
    <x v="1"/>
    <x v="0"/>
    <x v="2"/>
    <s v="B"/>
    <n v="0"/>
  </r>
  <r>
    <n v="13"/>
    <s v="Female"/>
    <n v="7"/>
    <s v="Government"/>
    <s v="Urban"/>
    <n v="5"/>
    <n v="0"/>
    <x v="2"/>
    <n v="206721"/>
    <s v="Professional"/>
    <s v="Clerical / Service"/>
    <n v="1"/>
    <n v="1"/>
    <n v="1.4"/>
    <s v="No Scholarship"/>
    <x v="1"/>
    <x v="1"/>
    <n v="19.899999999999999"/>
    <n v="89.5"/>
    <n v="74.099999999999994"/>
    <n v="84.1"/>
    <n v="10"/>
    <x v="0"/>
    <x v="0"/>
    <x v="0"/>
    <x v="0"/>
    <s v="B"/>
    <n v="0"/>
  </r>
  <r>
    <n v="14"/>
    <s v="Male"/>
    <n v="8"/>
    <s v="Government-Aided"/>
    <s v="Rural"/>
    <n v="6"/>
    <n v="0"/>
    <x v="0"/>
    <n v="505355"/>
    <s v="Professional"/>
    <s v="Managerial / Executive"/>
    <n v="0"/>
    <n v="0"/>
    <n v="1.8"/>
    <s v="No Scholarship"/>
    <x v="1"/>
    <x v="1"/>
    <n v="12.8"/>
    <n v="68.2"/>
    <n v="52.5"/>
    <n v="56"/>
    <n v="3.5"/>
    <x v="0"/>
    <x v="0"/>
    <x v="0"/>
    <x v="1"/>
    <s v="D"/>
    <n v="0"/>
  </r>
  <r>
    <n v="16"/>
    <s v="Male"/>
    <n v="11"/>
    <s v="Government-Aided"/>
    <s v="Rural"/>
    <n v="5"/>
    <n v="0"/>
    <x v="1"/>
    <n v="157005"/>
    <s v="Unskilled Labor"/>
    <s v="Unskilled Labor"/>
    <n v="0"/>
    <n v="0"/>
    <n v="3.2"/>
    <s v="No Scholarship"/>
    <x v="0"/>
    <x v="0"/>
    <n v="14.7"/>
    <n v="80.8"/>
    <n v="67.400000000000006"/>
    <n v="60.6"/>
    <n v="-6.8000000000000043"/>
    <x v="0"/>
    <x v="0"/>
    <x v="0"/>
    <x v="0"/>
    <s v="C"/>
    <n v="0"/>
  </r>
  <r>
    <n v="13"/>
    <s v="Male"/>
    <n v="9"/>
    <s v="Government"/>
    <s v="Rural"/>
    <n v="5"/>
    <n v="1"/>
    <x v="2"/>
    <n v="297539"/>
    <s v="Skilled Labor / Trade"/>
    <s v="Managerial / Executive"/>
    <n v="1"/>
    <n v="0"/>
    <n v="7.5"/>
    <s v="No Scholarship"/>
    <x v="0"/>
    <x v="0"/>
    <n v="12.4"/>
    <n v="85.4"/>
    <n v="59.3"/>
    <n v="72.7"/>
    <n v="13.400000000000006"/>
    <x v="0"/>
    <x v="1"/>
    <x v="1"/>
    <x v="0"/>
    <s v="C"/>
    <n v="0"/>
  </r>
  <r>
    <n v="17"/>
    <s v="Female"/>
    <n v="12"/>
    <s v="Government"/>
    <s v="Urban"/>
    <n v="2"/>
    <n v="0"/>
    <x v="3"/>
    <n v="767452"/>
    <s v="Unskilled Labor"/>
    <s v="Clerical / Service"/>
    <n v="1"/>
    <n v="1"/>
    <n v="4.3"/>
    <s v="No Scholarship"/>
    <x v="1"/>
    <x v="0"/>
    <n v="17.5"/>
    <n v="77.7"/>
    <n v="59"/>
    <n v="68"/>
    <n v="9"/>
    <x v="0"/>
    <x v="0"/>
    <x v="0"/>
    <x v="0"/>
    <s v="C"/>
    <n v="0"/>
  </r>
  <r>
    <n v="16"/>
    <s v="Male"/>
    <n v="10"/>
    <s v="Government"/>
    <s v="Rural"/>
    <n v="5"/>
    <n v="0"/>
    <x v="1"/>
    <n v="76827"/>
    <s v="Skilled Labor / Trade"/>
    <s v="Unskilled Labor"/>
    <n v="0"/>
    <n v="0"/>
    <n v="9.9"/>
    <s v="No Scholarship"/>
    <x v="0"/>
    <x v="1"/>
    <n v="10.6"/>
    <n v="77.2"/>
    <n v="48.2"/>
    <n v="54.3"/>
    <n v="6.0999999999999943"/>
    <x v="0"/>
    <x v="0"/>
    <x v="1"/>
    <x v="0"/>
    <s v="D"/>
    <n v="0"/>
  </r>
  <r>
    <n v="13"/>
    <s v="Other"/>
    <n v="8"/>
    <s v="Government-Aided"/>
    <s v="Rural"/>
    <n v="4"/>
    <n v="0"/>
    <x v="0"/>
    <n v="533942"/>
    <s v="Skilled Labor / Trade"/>
    <s v="Clerical / Service"/>
    <n v="0"/>
    <n v="0"/>
    <n v="2.6"/>
    <s v="No Scholarship"/>
    <x v="0"/>
    <x v="1"/>
    <n v="17.2"/>
    <n v="80.400000000000006"/>
    <n v="63.1"/>
    <n v="74.400000000000006"/>
    <n v="11.300000000000004"/>
    <x v="0"/>
    <x v="1"/>
    <x v="0"/>
    <x v="0"/>
    <s v="C"/>
    <n v="0"/>
  </r>
  <r>
    <n v="11"/>
    <s v="Male"/>
    <n v="7"/>
    <s v="Government-Aided"/>
    <s v="Urban"/>
    <n v="4"/>
    <n v="0"/>
    <x v="1"/>
    <n v="62600"/>
    <s v="Unemployed"/>
    <s v="Business / Self-Employed"/>
    <n v="0"/>
    <n v="0"/>
    <n v="2.8"/>
    <s v="Partial"/>
    <x v="0"/>
    <x v="4"/>
    <n v="10.1"/>
    <n v="78.2"/>
    <n v="68.3"/>
    <n v="73.8"/>
    <n v="5.5"/>
    <x v="0"/>
    <x v="0"/>
    <x v="0"/>
    <x v="0"/>
    <s v="C"/>
    <n v="0"/>
  </r>
  <r>
    <n v="13"/>
    <s v="Male"/>
    <n v="7"/>
    <s v="Government"/>
    <s v="Urban"/>
    <n v="6"/>
    <n v="0"/>
    <x v="2"/>
    <n v="211033"/>
    <s v="Unemployed"/>
    <s v="Business / Self-Employed"/>
    <n v="0"/>
    <n v="1"/>
    <n v="0.4"/>
    <s v="Full"/>
    <x v="0"/>
    <x v="0"/>
    <n v="12.4"/>
    <n v="75.7"/>
    <n v="50.9"/>
    <n v="60.8"/>
    <n v="9.8999999999999986"/>
    <x v="0"/>
    <x v="0"/>
    <x v="0"/>
    <x v="0"/>
    <s v="C"/>
    <n v="0"/>
  </r>
  <r>
    <n v="17"/>
    <s v="Female"/>
    <n v="11"/>
    <s v="Private-Unaided"/>
    <s v="Urban"/>
    <n v="6"/>
    <n v="0"/>
    <x v="2"/>
    <n v="212372"/>
    <s v="Skilled Labor / Trade"/>
    <s v="Unemployed"/>
    <n v="0"/>
    <n v="1"/>
    <n v="0.7"/>
    <s v="Full"/>
    <x v="0"/>
    <x v="0"/>
    <n v="15.3"/>
    <n v="93"/>
    <n v="73.099999999999994"/>
    <n v="75"/>
    <n v="1.9000000000000057"/>
    <x v="0"/>
    <x v="0"/>
    <x v="0"/>
    <x v="2"/>
    <s v="B"/>
    <n v="0"/>
  </r>
  <r>
    <n v="14"/>
    <s v="Male"/>
    <n v="9"/>
    <s v="Government"/>
    <s v="Urban"/>
    <n v="6"/>
    <n v="0"/>
    <x v="1"/>
    <n v="69355"/>
    <s v="Professional"/>
    <s v="Skilled Labor / Trade"/>
    <n v="0"/>
    <n v="0"/>
    <n v="3.5"/>
    <s v="Partial"/>
    <x v="0"/>
    <x v="4"/>
    <n v="11.7"/>
    <n v="90.8"/>
    <n v="39.1"/>
    <n v="54.7"/>
    <n v="15.600000000000001"/>
    <x v="0"/>
    <x v="1"/>
    <x v="0"/>
    <x v="2"/>
    <s v="D"/>
    <n v="0"/>
  </r>
  <r>
    <n v="17"/>
    <s v="Male"/>
    <n v="11"/>
    <s v="Private-Unaided"/>
    <s v="Semi-Urban"/>
    <n v="5"/>
    <n v="0"/>
    <x v="4"/>
    <n v="4636406"/>
    <s v="Managerial / Executive"/>
    <s v="Professional"/>
    <n v="1"/>
    <n v="0"/>
    <n v="7.1"/>
    <s v="No Scholarship"/>
    <x v="0"/>
    <x v="0"/>
    <n v="20.2"/>
    <n v="95.2"/>
    <n v="96.6"/>
    <n v="100"/>
    <n v="3.4000000000000057"/>
    <x v="0"/>
    <x v="0"/>
    <x v="1"/>
    <x v="2"/>
    <s v="A"/>
    <n v="0"/>
  </r>
  <r>
    <n v="16"/>
    <s v="Other"/>
    <n v="12"/>
    <s v="Government"/>
    <s v="Rural"/>
    <n v="4"/>
    <n v="0"/>
    <x v="1"/>
    <n v="69862"/>
    <s v="Skilled Labor / Trade"/>
    <s v="Business / Self-Employed"/>
    <n v="1"/>
    <n v="0"/>
    <n v="2.5"/>
    <s v="No Scholarship"/>
    <x v="0"/>
    <x v="0"/>
    <n v="16.7"/>
    <n v="81.8"/>
    <n v="72.900000000000006"/>
    <n v="64.2"/>
    <n v="-8.7000000000000028"/>
    <x v="0"/>
    <x v="0"/>
    <x v="0"/>
    <x v="0"/>
    <s v="C"/>
    <n v="0"/>
  </r>
  <r>
    <n v="17"/>
    <s v="Male"/>
    <n v="11"/>
    <s v="Private-Unaided"/>
    <s v="Urban"/>
    <n v="4"/>
    <n v="0"/>
    <x v="1"/>
    <n v="94440"/>
    <s v="Clerical / Service"/>
    <s v="Business / Self-Employed"/>
    <n v="0"/>
    <n v="1"/>
    <n v="1.6"/>
    <s v="Full"/>
    <x v="0"/>
    <x v="0"/>
    <n v="19"/>
    <n v="83.4"/>
    <n v="61.1"/>
    <n v="76.3"/>
    <n v="15.199999999999996"/>
    <x v="0"/>
    <x v="1"/>
    <x v="0"/>
    <x v="0"/>
    <s v="B"/>
    <n v="0"/>
  </r>
  <r>
    <n v="17"/>
    <s v="Male"/>
    <n v="11"/>
    <s v="Government"/>
    <s v="Semi-Urban"/>
    <n v="2"/>
    <n v="0"/>
    <x v="1"/>
    <n v="97991"/>
    <s v="Unemployed"/>
    <s v="Unskilled Labor"/>
    <n v="1"/>
    <n v="0"/>
    <n v="7.6"/>
    <s v="No Scholarship"/>
    <x v="0"/>
    <x v="0"/>
    <n v="20.5"/>
    <n v="95.1"/>
    <n v="35"/>
    <n v="55.1"/>
    <n v="20.100000000000001"/>
    <x v="0"/>
    <x v="1"/>
    <x v="1"/>
    <x v="2"/>
    <s v="D"/>
    <n v="0"/>
  </r>
  <r>
    <n v="12"/>
    <s v="Female"/>
    <n v="8"/>
    <s v="Government"/>
    <s v="Urban"/>
    <n v="7"/>
    <n v="0"/>
    <x v="2"/>
    <n v="279218"/>
    <s v="Unskilled Labor"/>
    <s v="Managerial / Executive"/>
    <n v="1"/>
    <n v="1"/>
    <n v="1.9"/>
    <s v="Partial"/>
    <x v="0"/>
    <x v="0"/>
    <n v="10.4"/>
    <n v="91.9"/>
    <n v="64.2"/>
    <n v="81.3"/>
    <n v="17.099999999999994"/>
    <x v="0"/>
    <x v="1"/>
    <x v="0"/>
    <x v="2"/>
    <s v="B"/>
    <n v="0"/>
  </r>
  <r>
    <n v="13"/>
    <s v="Male"/>
    <n v="8"/>
    <s v="Government-Aided"/>
    <s v="Urban"/>
    <n v="3"/>
    <n v="0"/>
    <x v="2"/>
    <n v="331277"/>
    <s v="Business / Self-Employed"/>
    <s v="Unemployed"/>
    <n v="0"/>
    <n v="1"/>
    <n v="4.2"/>
    <s v="Full"/>
    <x v="0"/>
    <x v="0"/>
    <n v="11.6"/>
    <n v="95.6"/>
    <n v="80.900000000000006"/>
    <n v="83.8"/>
    <n v="2.8999999999999915"/>
    <x v="0"/>
    <x v="0"/>
    <x v="0"/>
    <x v="2"/>
    <s v="B"/>
    <n v="0"/>
  </r>
  <r>
    <n v="14"/>
    <s v="Female"/>
    <n v="9"/>
    <s v="Government-Aided"/>
    <s v="Rural"/>
    <n v="7"/>
    <n v="0"/>
    <x v="4"/>
    <n v="3859960"/>
    <s v="Skilled Labor / Trade"/>
    <s v="Skilled Labor / Trade"/>
    <n v="0"/>
    <n v="1"/>
    <n v="3.4"/>
    <s v="No Scholarship"/>
    <x v="1"/>
    <x v="3"/>
    <n v="16.7"/>
    <n v="100"/>
    <n v="73.8"/>
    <n v="84.7"/>
    <n v="10.900000000000006"/>
    <x v="0"/>
    <x v="1"/>
    <x v="0"/>
    <x v="2"/>
    <s v="B"/>
    <n v="0"/>
  </r>
  <r>
    <n v="15"/>
    <s v="Male"/>
    <n v="10"/>
    <s v="Government"/>
    <s v="Urban"/>
    <n v="3"/>
    <n v="0"/>
    <x v="0"/>
    <n v="366818"/>
    <s v="Skilled Labor / Trade"/>
    <s v="Managerial / Executive"/>
    <n v="0"/>
    <n v="0"/>
    <n v="2.6"/>
    <s v="No Scholarship"/>
    <x v="0"/>
    <x v="0"/>
    <n v="15.6"/>
    <n v="86.3"/>
    <n v="47.6"/>
    <n v="43.3"/>
    <n v="-4.3000000000000043"/>
    <x v="0"/>
    <x v="0"/>
    <x v="0"/>
    <x v="0"/>
    <s v="D"/>
    <n v="0"/>
  </r>
  <r>
    <n v="16"/>
    <s v="Male"/>
    <n v="11"/>
    <s v="Government"/>
    <s v="Semi-Urban"/>
    <n v="3"/>
    <n v="0"/>
    <x v="0"/>
    <n v="685789"/>
    <s v="Business / Self-Employed"/>
    <s v="Homemaker"/>
    <n v="0"/>
    <n v="1"/>
    <n v="1.8"/>
    <s v="No Scholarship"/>
    <x v="0"/>
    <x v="1"/>
    <n v="10.7"/>
    <n v="82.2"/>
    <n v="53"/>
    <n v="71.5"/>
    <n v="18.5"/>
    <x v="0"/>
    <x v="1"/>
    <x v="0"/>
    <x v="0"/>
    <s v="C"/>
    <n v="0"/>
  </r>
  <r>
    <n v="12"/>
    <s v="Female"/>
    <n v="7"/>
    <s v="Government"/>
    <s v="Semi-Urban"/>
    <n v="5"/>
    <n v="1"/>
    <x v="0"/>
    <n v="603124"/>
    <s v="Skilled Labor / Trade"/>
    <s v="Homemaker"/>
    <n v="1"/>
    <n v="0"/>
    <n v="5.9"/>
    <s v="Partial"/>
    <x v="1"/>
    <x v="1"/>
    <n v="18.100000000000001"/>
    <n v="82.5"/>
    <n v="74.2"/>
    <n v="71.7"/>
    <n v="-2.5"/>
    <x v="0"/>
    <x v="0"/>
    <x v="1"/>
    <x v="0"/>
    <s v="C"/>
    <n v="0"/>
  </r>
  <r>
    <n v="13"/>
    <s v="Male"/>
    <n v="8"/>
    <s v="Private-Unaided"/>
    <s v="Semi-Urban"/>
    <n v="5"/>
    <n v="1"/>
    <x v="2"/>
    <n v="301807"/>
    <s v="Skilled Labor / Trade"/>
    <s v="Managerial / Executive"/>
    <n v="1"/>
    <n v="1"/>
    <n v="2.2999999999999998"/>
    <s v="Partial"/>
    <x v="0"/>
    <x v="0"/>
    <n v="18.899999999999999"/>
    <n v="95"/>
    <n v="55"/>
    <n v="84.1"/>
    <n v="29.099999999999994"/>
    <x v="0"/>
    <x v="1"/>
    <x v="0"/>
    <x v="2"/>
    <s v="B"/>
    <n v="0"/>
  </r>
  <r>
    <n v="15"/>
    <s v="Female"/>
    <n v="10"/>
    <s v="Government"/>
    <s v="Semi-Urban"/>
    <n v="3"/>
    <n v="0"/>
    <x v="3"/>
    <n v="943780"/>
    <s v="Clerical / Service"/>
    <s v="Professional"/>
    <n v="1"/>
    <n v="1"/>
    <n v="2.1"/>
    <s v="No Scholarship"/>
    <x v="0"/>
    <x v="4"/>
    <n v="15.1"/>
    <n v="79.400000000000006"/>
    <n v="67.7"/>
    <n v="74.8"/>
    <n v="7.0999999999999943"/>
    <x v="0"/>
    <x v="0"/>
    <x v="0"/>
    <x v="0"/>
    <s v="C"/>
    <n v="0"/>
  </r>
  <r>
    <n v="11"/>
    <s v="Female"/>
    <n v="6"/>
    <s v="Private-Unaided"/>
    <s v="Rural"/>
    <n v="7"/>
    <n v="0"/>
    <x v="1"/>
    <n v="164650"/>
    <s v="Managerial / Executive"/>
    <s v="Professional"/>
    <n v="0"/>
    <n v="0"/>
    <n v="2.4"/>
    <s v="Partial"/>
    <x v="0"/>
    <x v="1"/>
    <n v="9.8000000000000007"/>
    <n v="74.400000000000006"/>
    <n v="69.8"/>
    <n v="76.3"/>
    <n v="6.5"/>
    <x v="0"/>
    <x v="0"/>
    <x v="0"/>
    <x v="1"/>
    <s v="B"/>
    <n v="0"/>
  </r>
  <r>
    <n v="10"/>
    <s v="Female"/>
    <n v="6"/>
    <s v="Government"/>
    <s v="Rural"/>
    <n v="3"/>
    <n v="1"/>
    <x v="2"/>
    <n v="223478"/>
    <s v="Professional"/>
    <s v="Business / Self-Employed"/>
    <n v="0"/>
    <n v="1"/>
    <n v="7.4"/>
    <s v="No Scholarship"/>
    <x v="0"/>
    <x v="0"/>
    <n v="7.1"/>
    <n v="94.9"/>
    <n v="61.2"/>
    <n v="74.400000000000006"/>
    <n v="13.200000000000003"/>
    <x v="0"/>
    <x v="1"/>
    <x v="1"/>
    <x v="2"/>
    <s v="C"/>
    <n v="0"/>
  </r>
  <r>
    <n v="15"/>
    <s v="Female"/>
    <n v="10"/>
    <s v="Government-Aided"/>
    <s v="Semi-Urban"/>
    <n v="4"/>
    <n v="0"/>
    <x v="4"/>
    <n v="4887282"/>
    <s v="Business / Self-Employed"/>
    <s v="Business / Self-Employed"/>
    <n v="1"/>
    <n v="1"/>
    <n v="0.9"/>
    <s v="No Scholarship"/>
    <x v="0"/>
    <x v="1"/>
    <n v="17.600000000000001"/>
    <n v="70.8"/>
    <n v="65.7"/>
    <n v="61.4"/>
    <n v="-4.3000000000000043"/>
    <x v="0"/>
    <x v="0"/>
    <x v="0"/>
    <x v="1"/>
    <s v="C"/>
    <n v="0"/>
  </r>
  <r>
    <n v="11"/>
    <s v="Female"/>
    <n v="6"/>
    <s v="Private-Unaided"/>
    <s v="Semi-Urban"/>
    <n v="7"/>
    <n v="0"/>
    <x v="0"/>
    <n v="556340"/>
    <s v="Clerical / Service"/>
    <s v="Skilled Labor / Trade"/>
    <n v="1"/>
    <n v="0"/>
    <n v="4.5"/>
    <s v="No Scholarship"/>
    <x v="0"/>
    <x v="0"/>
    <n v="15.6"/>
    <n v="84.7"/>
    <n v="59.2"/>
    <n v="72.599999999999994"/>
    <n v="13.399999999999991"/>
    <x v="0"/>
    <x v="1"/>
    <x v="0"/>
    <x v="0"/>
    <s v="C"/>
    <n v="0"/>
  </r>
  <r>
    <n v="12"/>
    <s v="Male"/>
    <n v="6"/>
    <s v="Government"/>
    <s v="Rural"/>
    <n v="6"/>
    <n v="0"/>
    <x v="1"/>
    <n v="84632"/>
    <s v="Professional"/>
    <s v="Unskilled Labor"/>
    <n v="0"/>
    <n v="0"/>
    <n v="2.8"/>
    <s v="No Scholarship"/>
    <x v="0"/>
    <x v="3"/>
    <n v="15.1"/>
    <n v="88"/>
    <n v="63.1"/>
    <n v="63.3"/>
    <n v="0.19999999999999574"/>
    <x v="0"/>
    <x v="0"/>
    <x v="0"/>
    <x v="0"/>
    <s v="C"/>
    <n v="0"/>
  </r>
  <r>
    <n v="15"/>
    <s v="Male"/>
    <n v="9"/>
    <s v="Private-Unaided"/>
    <s v="Semi-Urban"/>
    <n v="4"/>
    <n v="0"/>
    <x v="3"/>
    <n v="1309717"/>
    <s v="Business / Self-Employed"/>
    <s v="Homemaker"/>
    <n v="1"/>
    <n v="0"/>
    <n v="5.3"/>
    <s v="No Scholarship"/>
    <x v="0"/>
    <x v="1"/>
    <n v="15.6"/>
    <n v="80.5"/>
    <n v="62.7"/>
    <n v="68.900000000000006"/>
    <n v="6.2000000000000028"/>
    <x v="0"/>
    <x v="0"/>
    <x v="1"/>
    <x v="0"/>
    <s v="C"/>
    <n v="0"/>
  </r>
  <r>
    <n v="17"/>
    <s v="Female"/>
    <n v="11"/>
    <s v="Government"/>
    <s v="Semi-Urban"/>
    <n v="3"/>
    <n v="1"/>
    <x v="1"/>
    <n v="176728"/>
    <s v="Managerial / Executive"/>
    <s v="Unemployed"/>
    <n v="0"/>
    <n v="0"/>
    <n v="5.3"/>
    <s v="No Scholarship"/>
    <x v="0"/>
    <x v="4"/>
    <n v="7"/>
    <n v="87.8"/>
    <n v="44.4"/>
    <n v="47.4"/>
    <n v="3"/>
    <x v="0"/>
    <x v="0"/>
    <x v="1"/>
    <x v="0"/>
    <s v="D"/>
    <n v="0"/>
  </r>
  <r>
    <n v="13"/>
    <s v="Female"/>
    <n v="9"/>
    <s v="Government"/>
    <s v="Rural"/>
    <n v="6"/>
    <n v="0"/>
    <x v="1"/>
    <n v="80780"/>
    <s v="Business / Self-Employed"/>
    <s v="Unemployed"/>
    <n v="0"/>
    <n v="0"/>
    <n v="3.9"/>
    <s v="Partial"/>
    <x v="0"/>
    <x v="4"/>
    <n v="13"/>
    <n v="87"/>
    <n v="60.7"/>
    <n v="74.8"/>
    <n v="14.099999999999994"/>
    <x v="0"/>
    <x v="1"/>
    <x v="0"/>
    <x v="0"/>
    <s v="C"/>
    <n v="0"/>
  </r>
  <r>
    <n v="15"/>
    <s v="Male"/>
    <n v="11"/>
    <s v="Government-Aided"/>
    <s v="Semi-Urban"/>
    <n v="6"/>
    <n v="0"/>
    <x v="3"/>
    <n v="1138872"/>
    <s v="Unemployed"/>
    <s v="Professional"/>
    <n v="1"/>
    <n v="1"/>
    <n v="2.9"/>
    <s v="No Scholarship"/>
    <x v="0"/>
    <x v="2"/>
    <n v="25.8"/>
    <n v="75.400000000000006"/>
    <n v="90.3"/>
    <n v="87.5"/>
    <n v="-2.7999999999999972"/>
    <x v="0"/>
    <x v="0"/>
    <x v="0"/>
    <x v="0"/>
    <s v="B"/>
    <n v="0"/>
  </r>
  <r>
    <n v="14"/>
    <s v="Male"/>
    <n v="8"/>
    <s v="Government-Aided"/>
    <s v="Urban"/>
    <n v="4"/>
    <n v="0"/>
    <x v="2"/>
    <n v="311070"/>
    <s v="Managerial / Executive"/>
    <s v="Unemployed"/>
    <n v="1"/>
    <n v="1"/>
    <n v="0.8"/>
    <s v="No Scholarship"/>
    <x v="0"/>
    <x v="0"/>
    <n v="15.6"/>
    <n v="88.3"/>
    <n v="56.7"/>
    <n v="73.5"/>
    <n v="16.799999999999997"/>
    <x v="0"/>
    <x v="1"/>
    <x v="0"/>
    <x v="0"/>
    <s v="C"/>
    <n v="0"/>
  </r>
  <r>
    <n v="15"/>
    <s v="Male"/>
    <n v="11"/>
    <s v="Government"/>
    <s v="Rural"/>
    <n v="5"/>
    <n v="0"/>
    <x v="2"/>
    <n v="203879"/>
    <s v="Professional"/>
    <s v="Homemaker"/>
    <n v="1"/>
    <n v="0"/>
    <n v="12.8"/>
    <s v="No Scholarship"/>
    <x v="0"/>
    <x v="1"/>
    <n v="15"/>
    <n v="70.5"/>
    <n v="69.900000000000006"/>
    <n v="53.3"/>
    <n v="-16.600000000000009"/>
    <x v="0"/>
    <x v="0"/>
    <x v="1"/>
    <x v="1"/>
    <s v="D"/>
    <n v="0"/>
  </r>
  <r>
    <n v="13"/>
    <s v="Female"/>
    <n v="7"/>
    <s v="Private-Unaided"/>
    <s v="Urban"/>
    <n v="4"/>
    <n v="0"/>
    <x v="3"/>
    <n v="774189"/>
    <s v="Professional"/>
    <s v="Professional"/>
    <n v="1"/>
    <n v="1"/>
    <n v="0.5"/>
    <s v="No Scholarship"/>
    <x v="0"/>
    <x v="1"/>
    <n v="11.1"/>
    <n v="74.7"/>
    <n v="53.2"/>
    <n v="69.5"/>
    <n v="16.299999999999997"/>
    <x v="0"/>
    <x v="1"/>
    <x v="0"/>
    <x v="1"/>
    <s v="C"/>
    <n v="0"/>
  </r>
  <r>
    <n v="14"/>
    <s v="Male"/>
    <n v="10"/>
    <s v="Private-Unaided"/>
    <s v="Rural"/>
    <n v="5"/>
    <n v="0"/>
    <x v="1"/>
    <n v="142684"/>
    <s v="Unskilled Labor"/>
    <s v="Business / Self-Employed"/>
    <n v="0"/>
    <n v="1"/>
    <n v="11.7"/>
    <s v="No Scholarship"/>
    <x v="0"/>
    <x v="1"/>
    <n v="20.7"/>
    <n v="86.1"/>
    <n v="69.400000000000006"/>
    <n v="63.1"/>
    <n v="-6.3000000000000043"/>
    <x v="0"/>
    <x v="0"/>
    <x v="1"/>
    <x v="0"/>
    <s v="C"/>
    <n v="0"/>
  </r>
  <r>
    <n v="13"/>
    <s v="Female"/>
    <n v="8"/>
    <s v="Government"/>
    <s v="Urban"/>
    <n v="6"/>
    <n v="0"/>
    <x v="2"/>
    <n v="230353"/>
    <s v="Clerical / Service"/>
    <s v="Professional"/>
    <n v="1"/>
    <n v="0"/>
    <n v="2.2000000000000002"/>
    <s v="No Scholarship"/>
    <x v="0"/>
    <x v="1"/>
    <n v="12.5"/>
    <n v="100"/>
    <n v="57.7"/>
    <n v="67.2"/>
    <n v="9.5"/>
    <x v="0"/>
    <x v="0"/>
    <x v="0"/>
    <x v="2"/>
    <s v="C"/>
    <n v="0"/>
  </r>
  <r>
    <n v="12"/>
    <s v="Male"/>
    <n v="6"/>
    <s v="Government"/>
    <s v="Urban"/>
    <n v="6"/>
    <n v="0"/>
    <x v="1"/>
    <n v="63322"/>
    <s v="Unemployed"/>
    <s v="Professional"/>
    <n v="1"/>
    <n v="0"/>
    <n v="1.7"/>
    <s v="No Scholarship"/>
    <x v="1"/>
    <x v="0"/>
    <n v="15.5"/>
    <n v="85.2"/>
    <n v="70.099999999999994"/>
    <n v="82.9"/>
    <n v="12.800000000000011"/>
    <x v="0"/>
    <x v="1"/>
    <x v="0"/>
    <x v="0"/>
    <s v="B"/>
    <n v="0"/>
  </r>
  <r>
    <n v="17"/>
    <s v="Female"/>
    <n v="11"/>
    <s v="Government"/>
    <s v="Urban"/>
    <n v="5"/>
    <n v="0"/>
    <x v="2"/>
    <n v="308711"/>
    <s v="Skilled Labor / Trade"/>
    <s v="Clerical / Service"/>
    <n v="0"/>
    <n v="0"/>
    <n v="1.9"/>
    <s v="No Scholarship"/>
    <x v="0"/>
    <x v="1"/>
    <n v="8.6"/>
    <n v="90.7"/>
    <n v="69.8"/>
    <n v="61.6"/>
    <n v="-8.1999999999999957"/>
    <x v="0"/>
    <x v="0"/>
    <x v="0"/>
    <x v="2"/>
    <s v="C"/>
    <n v="0"/>
  </r>
  <r>
    <n v="13"/>
    <s v="Female"/>
    <n v="8"/>
    <s v="Government-Aided"/>
    <s v="Semi-Urban"/>
    <n v="4"/>
    <n v="0"/>
    <x v="2"/>
    <n v="280790"/>
    <s v="Unskilled Labor"/>
    <s v="Unskilled Labor"/>
    <n v="0"/>
    <n v="1"/>
    <n v="1.2"/>
    <s v="Partial"/>
    <x v="0"/>
    <x v="4"/>
    <n v="14.6"/>
    <n v="74.2"/>
    <n v="62"/>
    <n v="56.8"/>
    <n v="-5.2000000000000028"/>
    <x v="0"/>
    <x v="0"/>
    <x v="0"/>
    <x v="1"/>
    <s v="D"/>
    <n v="0"/>
  </r>
  <r>
    <n v="15"/>
    <s v="Male"/>
    <n v="11"/>
    <s v="Private-Unaided"/>
    <s v="Urban"/>
    <n v="3"/>
    <n v="1"/>
    <x v="1"/>
    <n v="134307"/>
    <s v="Professional"/>
    <s v="Unemployed"/>
    <n v="1"/>
    <n v="0"/>
    <n v="2"/>
    <s v="Full"/>
    <x v="1"/>
    <x v="4"/>
    <n v="12.1"/>
    <n v="82.8"/>
    <n v="57.1"/>
    <n v="76"/>
    <n v="18.899999999999999"/>
    <x v="0"/>
    <x v="1"/>
    <x v="0"/>
    <x v="0"/>
    <s v="B"/>
    <n v="0"/>
  </r>
  <r>
    <n v="12"/>
    <s v="Male"/>
    <n v="7"/>
    <s v="Government"/>
    <s v="Urban"/>
    <n v="3"/>
    <n v="0"/>
    <x v="1"/>
    <n v="179251"/>
    <s v="Professional"/>
    <s v="Skilled Labor / Trade"/>
    <n v="0"/>
    <n v="1"/>
    <n v="0.5"/>
    <s v="No Scholarship"/>
    <x v="0"/>
    <x v="1"/>
    <n v="14.7"/>
    <n v="80.2"/>
    <n v="51.5"/>
    <n v="61.4"/>
    <n v="9.8999999999999986"/>
    <x v="0"/>
    <x v="0"/>
    <x v="0"/>
    <x v="0"/>
    <s v="C"/>
    <n v="0"/>
  </r>
  <r>
    <n v="13"/>
    <s v="Male"/>
    <n v="9"/>
    <s v="Government"/>
    <s v="Urban"/>
    <n v="2"/>
    <n v="0"/>
    <x v="2"/>
    <n v="269640"/>
    <s v="Clerical / Service"/>
    <s v="Homemaker"/>
    <n v="0"/>
    <n v="0"/>
    <n v="2.7"/>
    <s v="No Scholarship"/>
    <x v="1"/>
    <x v="1"/>
    <n v="7.1"/>
    <n v="84.7"/>
    <n v="68.8"/>
    <n v="68"/>
    <n v="-0.79999999999999716"/>
    <x v="0"/>
    <x v="0"/>
    <x v="0"/>
    <x v="0"/>
    <s v="C"/>
    <n v="0"/>
  </r>
  <r>
    <n v="12"/>
    <s v="Male"/>
    <n v="7"/>
    <s v="Government"/>
    <s v="Urban"/>
    <n v="5"/>
    <n v="0"/>
    <x v="1"/>
    <n v="97918"/>
    <s v="Professional"/>
    <s v="Managerial / Executive"/>
    <n v="1"/>
    <n v="1"/>
    <n v="2.7"/>
    <s v="No Scholarship"/>
    <x v="0"/>
    <x v="0"/>
    <n v="7.9"/>
    <n v="84.1"/>
    <n v="62.5"/>
    <n v="67.400000000000006"/>
    <n v="4.9000000000000057"/>
    <x v="0"/>
    <x v="0"/>
    <x v="0"/>
    <x v="0"/>
    <s v="C"/>
    <n v="0"/>
  </r>
  <r>
    <n v="15"/>
    <s v="Female"/>
    <n v="10"/>
    <s v="Government"/>
    <s v="Semi-Urban"/>
    <n v="3"/>
    <n v="0"/>
    <x v="1"/>
    <n v="99977"/>
    <s v="Skilled Labor / Trade"/>
    <s v="Skilled Labor / Trade"/>
    <n v="0"/>
    <n v="1"/>
    <n v="4.0999999999999996"/>
    <s v="No Scholarship"/>
    <x v="0"/>
    <x v="4"/>
    <n v="6.7"/>
    <n v="86.6"/>
    <n v="53"/>
    <n v="49.6"/>
    <n v="-3.3999999999999986"/>
    <x v="0"/>
    <x v="0"/>
    <x v="0"/>
    <x v="0"/>
    <s v="D"/>
    <n v="0"/>
  </r>
  <r>
    <n v="13"/>
    <s v="Female"/>
    <n v="9"/>
    <s v="Private-Unaided"/>
    <s v="Urban"/>
    <n v="2"/>
    <n v="0"/>
    <x v="1"/>
    <n v="104218"/>
    <s v="Unemployed"/>
    <s v="Unskilled Labor"/>
    <n v="0"/>
    <n v="0"/>
    <n v="0.8"/>
    <s v="No Scholarship"/>
    <x v="0"/>
    <x v="0"/>
    <n v="11.6"/>
    <n v="76.8"/>
    <n v="66.3"/>
    <n v="68.400000000000006"/>
    <n v="2.1000000000000085"/>
    <x v="0"/>
    <x v="0"/>
    <x v="0"/>
    <x v="0"/>
    <s v="C"/>
    <n v="0"/>
  </r>
  <r>
    <n v="14"/>
    <s v="Male"/>
    <n v="10"/>
    <s v="Private-Unaided"/>
    <s v="Urban"/>
    <n v="7"/>
    <n v="0"/>
    <x v="2"/>
    <n v="220478"/>
    <s v="Unemployed"/>
    <s v="Business / Self-Employed"/>
    <n v="0"/>
    <n v="0"/>
    <n v="3.5"/>
    <s v="No Scholarship"/>
    <x v="0"/>
    <x v="1"/>
    <n v="7.9"/>
    <n v="75.8"/>
    <n v="57.7"/>
    <n v="62.4"/>
    <n v="4.6999999999999957"/>
    <x v="0"/>
    <x v="0"/>
    <x v="0"/>
    <x v="0"/>
    <s v="C"/>
    <n v="0"/>
  </r>
  <r>
    <n v="14"/>
    <s v="Male"/>
    <n v="10"/>
    <s v="Government"/>
    <s v="Rural"/>
    <n v="6"/>
    <n v="0"/>
    <x v="1"/>
    <n v="92268"/>
    <s v="Unemployed"/>
    <s v="Managerial / Executive"/>
    <n v="0"/>
    <n v="0"/>
    <n v="5.3"/>
    <s v="No Scholarship"/>
    <x v="0"/>
    <x v="1"/>
    <n v="15.5"/>
    <n v="67.7"/>
    <n v="58.8"/>
    <n v="67.8"/>
    <n v="9"/>
    <x v="0"/>
    <x v="0"/>
    <x v="1"/>
    <x v="1"/>
    <s v="C"/>
    <n v="0"/>
  </r>
  <r>
    <n v="12"/>
    <s v="Female"/>
    <n v="7"/>
    <s v="Government"/>
    <s v="Urban"/>
    <n v="4"/>
    <n v="0"/>
    <x v="2"/>
    <n v="230066"/>
    <s v="Unskilled Labor"/>
    <s v="Business / Self-Employed"/>
    <n v="0"/>
    <n v="1"/>
    <n v="2.1"/>
    <s v="No Scholarship"/>
    <x v="0"/>
    <x v="0"/>
    <n v="9.5"/>
    <n v="95.1"/>
    <n v="67"/>
    <n v="63.1"/>
    <n v="-3.8999999999999986"/>
    <x v="0"/>
    <x v="0"/>
    <x v="0"/>
    <x v="2"/>
    <s v="C"/>
    <n v="0"/>
  </r>
  <r>
    <n v="13"/>
    <s v="Female"/>
    <n v="9"/>
    <s v="Government-Aided"/>
    <s v="Urban"/>
    <n v="4"/>
    <n v="0"/>
    <x v="1"/>
    <n v="105080"/>
    <s v="Clerical / Service"/>
    <s v="Professional"/>
    <n v="1"/>
    <n v="0"/>
    <n v="2.2000000000000002"/>
    <s v="Partial"/>
    <x v="0"/>
    <x v="0"/>
    <n v="13.7"/>
    <n v="89.1"/>
    <n v="62.9"/>
    <n v="73.3"/>
    <n v="10.399999999999999"/>
    <x v="0"/>
    <x v="1"/>
    <x v="0"/>
    <x v="0"/>
    <s v="C"/>
    <n v="0"/>
  </r>
  <r>
    <n v="18"/>
    <s v="Male"/>
    <n v="12"/>
    <s v="Government"/>
    <s v="Urban"/>
    <n v="4"/>
    <n v="0"/>
    <x v="0"/>
    <n v="414951"/>
    <s v="Skilled Labor / Trade"/>
    <s v="Homemaker"/>
    <n v="0"/>
    <n v="1"/>
    <n v="6"/>
    <s v="Full"/>
    <x v="0"/>
    <x v="4"/>
    <n v="8"/>
    <n v="80.5"/>
    <n v="59.6"/>
    <n v="65.900000000000006"/>
    <n v="6.3000000000000043"/>
    <x v="0"/>
    <x v="0"/>
    <x v="1"/>
    <x v="0"/>
    <s v="C"/>
    <n v="0"/>
  </r>
  <r>
    <n v="15"/>
    <s v="Male"/>
    <n v="9"/>
    <s v="Government"/>
    <s v="Rural"/>
    <n v="4"/>
    <n v="0"/>
    <x v="0"/>
    <n v="428572"/>
    <s v="Skilled Labor / Trade"/>
    <s v="Homemaker"/>
    <n v="0"/>
    <n v="0"/>
    <n v="1.4"/>
    <s v="No Scholarship"/>
    <x v="0"/>
    <x v="4"/>
    <n v="14.1"/>
    <n v="69.099999999999994"/>
    <n v="50.8"/>
    <n v="63"/>
    <n v="12.200000000000003"/>
    <x v="0"/>
    <x v="1"/>
    <x v="0"/>
    <x v="1"/>
    <s v="C"/>
    <n v="0"/>
  </r>
  <r>
    <n v="11"/>
    <s v="Female"/>
    <n v="6"/>
    <s v="Government-Aided"/>
    <s v="Semi-Urban"/>
    <n v="5"/>
    <n v="1"/>
    <x v="0"/>
    <n v="425876"/>
    <s v="Managerial / Executive"/>
    <s v="Professional"/>
    <n v="1"/>
    <n v="0"/>
    <n v="0.6"/>
    <s v="No Scholarship"/>
    <x v="0"/>
    <x v="0"/>
    <n v="11.4"/>
    <n v="91.5"/>
    <n v="52.3"/>
    <n v="70.599999999999994"/>
    <n v="18.299999999999997"/>
    <x v="0"/>
    <x v="1"/>
    <x v="0"/>
    <x v="2"/>
    <s v="C"/>
    <n v="0"/>
  </r>
  <r>
    <n v="13"/>
    <s v="Female"/>
    <n v="9"/>
    <s v="Government"/>
    <s v="Rural"/>
    <n v="7"/>
    <n v="0"/>
    <x v="2"/>
    <n v="221312"/>
    <s v="Unskilled Labor"/>
    <s v="Professional"/>
    <n v="0"/>
    <n v="0"/>
    <n v="10.4"/>
    <s v="No Scholarship"/>
    <x v="0"/>
    <x v="0"/>
    <n v="6.5"/>
    <n v="73.8"/>
    <n v="50.7"/>
    <n v="59.2"/>
    <n v="8.5"/>
    <x v="0"/>
    <x v="0"/>
    <x v="1"/>
    <x v="1"/>
    <s v="D"/>
    <n v="0"/>
  </r>
  <r>
    <n v="13"/>
    <s v="Male"/>
    <n v="7"/>
    <s v="Private-Unaided"/>
    <s v="Urban"/>
    <n v="6"/>
    <n v="0"/>
    <x v="3"/>
    <n v="883887"/>
    <s v="Skilled Labor / Trade"/>
    <s v="Professional"/>
    <n v="1"/>
    <n v="0"/>
    <n v="0.5"/>
    <s v="No Scholarship"/>
    <x v="0"/>
    <x v="3"/>
    <n v="21.3"/>
    <n v="97"/>
    <n v="70.599999999999994"/>
    <n v="76.7"/>
    <n v="6.1000000000000085"/>
    <x v="0"/>
    <x v="0"/>
    <x v="0"/>
    <x v="2"/>
    <s v="B"/>
    <n v="0"/>
  </r>
  <r>
    <n v="14"/>
    <s v="Male"/>
    <n v="8"/>
    <s v="Private-Unaided"/>
    <s v="Urban"/>
    <n v="2"/>
    <n v="0"/>
    <x v="0"/>
    <n v="470482"/>
    <s v="Business / Self-Employed"/>
    <s v="Business / Self-Employed"/>
    <n v="1"/>
    <n v="1"/>
    <n v="3.6"/>
    <s v="No Scholarship"/>
    <x v="0"/>
    <x v="4"/>
    <n v="13.8"/>
    <n v="77.400000000000006"/>
    <n v="50.1"/>
    <n v="68.599999999999994"/>
    <n v="18.499999999999993"/>
    <x v="0"/>
    <x v="1"/>
    <x v="0"/>
    <x v="0"/>
    <s v="C"/>
    <n v="0"/>
  </r>
  <r>
    <n v="15"/>
    <s v="Male"/>
    <n v="10"/>
    <s v="Private-Unaided"/>
    <s v="Urban"/>
    <n v="3"/>
    <n v="0"/>
    <x v="4"/>
    <n v="3413179"/>
    <s v="Managerial / Executive"/>
    <s v="Clerical / Service"/>
    <n v="1"/>
    <n v="1"/>
    <n v="2.8"/>
    <s v="No Scholarship"/>
    <x v="1"/>
    <x v="0"/>
    <n v="23"/>
    <n v="82.1"/>
    <n v="90.1"/>
    <n v="77.400000000000006"/>
    <n v="-12.699999999999989"/>
    <x v="0"/>
    <x v="0"/>
    <x v="0"/>
    <x v="0"/>
    <s v="B"/>
    <n v="0"/>
  </r>
  <r>
    <n v="10"/>
    <s v="Male"/>
    <n v="6"/>
    <s v="Private-Unaided"/>
    <s v="Urban"/>
    <n v="3"/>
    <n v="0"/>
    <x v="0"/>
    <n v="368164"/>
    <s v="Managerial / Executive"/>
    <s v="Managerial / Executive"/>
    <n v="1"/>
    <n v="0"/>
    <n v="1.7"/>
    <s v="No Scholarship"/>
    <x v="0"/>
    <x v="4"/>
    <n v="19.100000000000001"/>
    <n v="77.900000000000006"/>
    <n v="63.8"/>
    <n v="68.099999999999994"/>
    <n v="4.2999999999999972"/>
    <x v="0"/>
    <x v="0"/>
    <x v="0"/>
    <x v="0"/>
    <s v="C"/>
    <n v="0"/>
  </r>
  <r>
    <n v="16"/>
    <s v="Female"/>
    <n v="10"/>
    <s v="Government-Aided"/>
    <s v="Urban"/>
    <n v="4"/>
    <n v="0"/>
    <x v="2"/>
    <n v="260466"/>
    <s v="Clerical / Service"/>
    <s v="Skilled Labor / Trade"/>
    <n v="1"/>
    <n v="0"/>
    <n v="2.7"/>
    <s v="No Scholarship"/>
    <x v="0"/>
    <x v="4"/>
    <n v="16.3"/>
    <n v="85"/>
    <n v="66.900000000000006"/>
    <n v="75.599999999999994"/>
    <n v="8.6999999999999886"/>
    <x v="0"/>
    <x v="0"/>
    <x v="0"/>
    <x v="0"/>
    <s v="B"/>
    <n v="0"/>
  </r>
  <r>
    <n v="13"/>
    <s v="Male"/>
    <n v="9"/>
    <s v="Government"/>
    <s v="Rural"/>
    <n v="5"/>
    <n v="0"/>
    <x v="2"/>
    <n v="348066"/>
    <s v="Unemployed"/>
    <s v="Professional"/>
    <n v="0"/>
    <n v="1"/>
    <n v="1.8"/>
    <s v="No Scholarship"/>
    <x v="0"/>
    <x v="1"/>
    <n v="10.9"/>
    <n v="87.6"/>
    <n v="71.3"/>
    <n v="60.6"/>
    <n v="-10.699999999999996"/>
    <x v="0"/>
    <x v="0"/>
    <x v="0"/>
    <x v="0"/>
    <s v="C"/>
    <n v="0"/>
  </r>
  <r>
    <n v="17"/>
    <s v="Male"/>
    <n v="12"/>
    <s v="Government-Aided"/>
    <s v="Semi-Urban"/>
    <n v="3"/>
    <n v="0"/>
    <x v="0"/>
    <n v="649598"/>
    <s v="Unskilled Labor"/>
    <s v="Skilled Labor / Trade"/>
    <n v="1"/>
    <n v="0"/>
    <n v="6.7"/>
    <s v="Partial"/>
    <x v="0"/>
    <x v="1"/>
    <n v="19.8"/>
    <n v="90.1"/>
    <n v="56.9"/>
    <n v="73.599999999999994"/>
    <n v="16.699999999999996"/>
    <x v="0"/>
    <x v="1"/>
    <x v="1"/>
    <x v="2"/>
    <s v="C"/>
    <n v="0"/>
  </r>
  <r>
    <n v="13"/>
    <s v="Male"/>
    <n v="7"/>
    <s v="Private-Unaided"/>
    <s v="Urban"/>
    <n v="8"/>
    <n v="0"/>
    <x v="3"/>
    <n v="1010310"/>
    <s v="Unemployed"/>
    <s v="Homemaker"/>
    <n v="0"/>
    <n v="1"/>
    <n v="0.4"/>
    <s v="No Scholarship"/>
    <x v="1"/>
    <x v="1"/>
    <n v="9.1999999999999993"/>
    <n v="84.2"/>
    <n v="59.9"/>
    <n v="68.3"/>
    <n v="8.3999999999999986"/>
    <x v="0"/>
    <x v="0"/>
    <x v="0"/>
    <x v="0"/>
    <s v="C"/>
    <n v="0"/>
  </r>
  <r>
    <n v="16"/>
    <s v="Male"/>
    <n v="10"/>
    <s v="Government"/>
    <s v="Semi-Urban"/>
    <n v="2"/>
    <n v="1"/>
    <x v="0"/>
    <n v="459721"/>
    <s v="Managerial / Executive"/>
    <s v="Clerical / Service"/>
    <n v="1"/>
    <n v="1"/>
    <n v="0.7"/>
    <s v="Full"/>
    <x v="1"/>
    <x v="1"/>
    <n v="15"/>
    <n v="100"/>
    <n v="69.099999999999994"/>
    <n v="54.5"/>
    <n v="-14.599999999999994"/>
    <x v="0"/>
    <x v="0"/>
    <x v="0"/>
    <x v="2"/>
    <s v="D"/>
    <n v="0"/>
  </r>
  <r>
    <n v="12"/>
    <s v="Female"/>
    <n v="7"/>
    <s v="Government-Aided"/>
    <s v="Urban"/>
    <n v="5"/>
    <n v="0"/>
    <x v="2"/>
    <n v="335489"/>
    <s v="Unemployed"/>
    <s v="Homemaker"/>
    <n v="0"/>
    <n v="0"/>
    <n v="2.2999999999999998"/>
    <s v="No Scholarship"/>
    <x v="1"/>
    <x v="1"/>
    <n v="14.5"/>
    <n v="83.9"/>
    <n v="63.7"/>
    <n v="57.3"/>
    <n v="-6.4000000000000057"/>
    <x v="0"/>
    <x v="0"/>
    <x v="0"/>
    <x v="0"/>
    <s v="D"/>
    <n v="0"/>
  </r>
  <r>
    <n v="13"/>
    <s v="Female"/>
    <n v="8"/>
    <s v="Government"/>
    <s v="Urban"/>
    <n v="6"/>
    <n v="0"/>
    <x v="2"/>
    <n v="242204"/>
    <s v="Skilled Labor / Trade"/>
    <s v="Managerial / Executive"/>
    <n v="0"/>
    <n v="1"/>
    <n v="2.6"/>
    <s v="No Scholarship"/>
    <x v="0"/>
    <x v="4"/>
    <n v="11.4"/>
    <n v="74.5"/>
    <n v="46.9"/>
    <n v="76.3"/>
    <n v="29.4"/>
    <x v="0"/>
    <x v="1"/>
    <x v="0"/>
    <x v="1"/>
    <s v="B"/>
    <n v="0"/>
  </r>
  <r>
    <n v="16"/>
    <s v="Male"/>
    <n v="12"/>
    <s v="Government-Aided"/>
    <s v="Urban"/>
    <n v="4"/>
    <n v="0"/>
    <x v="2"/>
    <n v="221471"/>
    <s v="Business / Self-Employed"/>
    <s v="Clerical / Service"/>
    <n v="0"/>
    <n v="0"/>
    <n v="2.6"/>
    <s v="No Scholarship"/>
    <x v="0"/>
    <x v="0"/>
    <n v="5.0999999999999996"/>
    <n v="97.7"/>
    <n v="43.9"/>
    <n v="50.8"/>
    <n v="6.8999999999999986"/>
    <x v="0"/>
    <x v="0"/>
    <x v="0"/>
    <x v="2"/>
    <s v="D"/>
    <n v="0"/>
  </r>
  <r>
    <n v="16"/>
    <s v="Other"/>
    <n v="10"/>
    <s v="Government"/>
    <s v="Rural"/>
    <n v="6"/>
    <n v="0"/>
    <x v="1"/>
    <n v="161861"/>
    <s v="Unskilled Labor"/>
    <s v="Unemployed"/>
    <n v="0"/>
    <n v="0"/>
    <n v="4.5999999999999996"/>
    <s v="No Scholarship"/>
    <x v="0"/>
    <x v="3"/>
    <n v="21.8"/>
    <n v="66"/>
    <n v="65.400000000000006"/>
    <n v="55.1"/>
    <n v="-10.300000000000004"/>
    <x v="0"/>
    <x v="0"/>
    <x v="0"/>
    <x v="1"/>
    <s v="D"/>
    <n v="0"/>
  </r>
  <r>
    <n v="15"/>
    <s v="Female"/>
    <n v="11"/>
    <s v="Government"/>
    <s v="Semi-Urban"/>
    <n v="5"/>
    <n v="0"/>
    <x v="2"/>
    <n v="302923"/>
    <s v="Managerial / Executive"/>
    <s v="Unemployed"/>
    <n v="1"/>
    <n v="0"/>
    <n v="3.7"/>
    <s v="Partial"/>
    <x v="0"/>
    <x v="1"/>
    <n v="17.7"/>
    <n v="81.099999999999994"/>
    <n v="53.2"/>
    <n v="62.3"/>
    <n v="9.0999999999999943"/>
    <x v="0"/>
    <x v="0"/>
    <x v="0"/>
    <x v="0"/>
    <s v="C"/>
    <n v="0"/>
  </r>
  <r>
    <n v="13"/>
    <s v="Male"/>
    <n v="7"/>
    <s v="Government"/>
    <s v="Rural"/>
    <n v="5"/>
    <n v="0"/>
    <x v="1"/>
    <n v="79498"/>
    <s v="Business / Self-Employed"/>
    <s v="Business / Self-Employed"/>
    <n v="0"/>
    <n v="0"/>
    <n v="3.8"/>
    <s v="No Scholarship"/>
    <x v="0"/>
    <x v="1"/>
    <n v="17.600000000000001"/>
    <n v="81.900000000000006"/>
    <n v="40.1"/>
    <n v="48.1"/>
    <n v="8"/>
    <x v="0"/>
    <x v="0"/>
    <x v="0"/>
    <x v="0"/>
    <s v="D"/>
    <n v="0"/>
  </r>
  <r>
    <n v="12"/>
    <s v="Female"/>
    <n v="6"/>
    <s v="Private-Unaided"/>
    <s v="Rural"/>
    <n v="4"/>
    <n v="1"/>
    <x v="0"/>
    <n v="475215"/>
    <s v="Unskilled Labor"/>
    <s v="Professional"/>
    <n v="0"/>
    <n v="0"/>
    <n v="8.6999999999999993"/>
    <s v="No Scholarship"/>
    <x v="0"/>
    <x v="1"/>
    <n v="16.399999999999999"/>
    <n v="88.3"/>
    <n v="71.7"/>
    <n v="65.3"/>
    <n v="-6.4000000000000057"/>
    <x v="0"/>
    <x v="0"/>
    <x v="1"/>
    <x v="0"/>
    <s v="C"/>
    <n v="0"/>
  </r>
  <r>
    <n v="12"/>
    <s v="Female"/>
    <n v="6"/>
    <s v="Private-Unaided"/>
    <s v="Urban"/>
    <n v="5"/>
    <n v="0"/>
    <x v="4"/>
    <n v="3889646"/>
    <s v="Professional"/>
    <s v="Managerial / Executive"/>
    <n v="1"/>
    <n v="1"/>
    <n v="2.7"/>
    <s v="No Scholarship"/>
    <x v="1"/>
    <x v="3"/>
    <n v="16.899999999999999"/>
    <n v="95.2"/>
    <n v="68"/>
    <n v="69.5"/>
    <n v="1.5"/>
    <x v="0"/>
    <x v="0"/>
    <x v="0"/>
    <x v="2"/>
    <s v="C"/>
    <n v="0"/>
  </r>
  <r>
    <n v="10"/>
    <s v="Female"/>
    <n v="6"/>
    <s v="Government-Aided"/>
    <s v="Rural"/>
    <n v="6"/>
    <n v="0"/>
    <x v="0"/>
    <n v="353680"/>
    <s v="Unskilled Labor"/>
    <s v="Homemaker"/>
    <n v="0"/>
    <n v="0"/>
    <n v="4.3"/>
    <s v="Partial"/>
    <x v="0"/>
    <x v="0"/>
    <n v="13.9"/>
    <n v="91.6"/>
    <n v="69"/>
    <n v="75.400000000000006"/>
    <n v="6.4000000000000057"/>
    <x v="0"/>
    <x v="0"/>
    <x v="0"/>
    <x v="2"/>
    <s v="B"/>
    <n v="0"/>
  </r>
  <r>
    <n v="17"/>
    <s v="Male"/>
    <n v="12"/>
    <s v="Government"/>
    <s v="Urban"/>
    <n v="5"/>
    <n v="0"/>
    <x v="4"/>
    <n v="3488620"/>
    <s v="Managerial / Executive"/>
    <s v="Managerial / Executive"/>
    <n v="1"/>
    <n v="0"/>
    <n v="0.5"/>
    <s v="No Scholarship"/>
    <x v="1"/>
    <x v="3"/>
    <n v="23.3"/>
    <n v="96.2"/>
    <n v="70"/>
    <n v="93.7"/>
    <n v="23.700000000000003"/>
    <x v="0"/>
    <x v="1"/>
    <x v="0"/>
    <x v="2"/>
    <s v="A"/>
    <n v="0"/>
  </r>
  <r>
    <n v="17"/>
    <s v="Male"/>
    <n v="12"/>
    <s v="Government"/>
    <s v="Semi-Urban"/>
    <n v="6"/>
    <n v="0"/>
    <x v="2"/>
    <n v="306507"/>
    <s v="Unemployed"/>
    <s v="Managerial / Executive"/>
    <n v="0"/>
    <n v="1"/>
    <n v="2.5"/>
    <s v="No Scholarship"/>
    <x v="0"/>
    <x v="1"/>
    <n v="8.1999999999999993"/>
    <n v="83.8"/>
    <n v="59"/>
    <n v="58.6"/>
    <n v="-0.39999999999999858"/>
    <x v="0"/>
    <x v="0"/>
    <x v="0"/>
    <x v="0"/>
    <s v="D"/>
    <n v="0"/>
  </r>
  <r>
    <n v="12"/>
    <s v="Male"/>
    <n v="8"/>
    <s v="Government"/>
    <s v="Semi-Urban"/>
    <n v="7"/>
    <n v="0"/>
    <x v="2"/>
    <n v="194396"/>
    <s v="Business / Self-Employed"/>
    <s v="Clerical / Service"/>
    <n v="1"/>
    <n v="0"/>
    <n v="2.8"/>
    <s v="No Scholarship"/>
    <x v="0"/>
    <x v="0"/>
    <n v="17.7"/>
    <n v="96.3"/>
    <n v="74.2"/>
    <n v="80.7"/>
    <n v="6.5"/>
    <x v="0"/>
    <x v="0"/>
    <x v="0"/>
    <x v="2"/>
    <s v="B"/>
    <n v="0"/>
  </r>
  <r>
    <n v="18"/>
    <s v="Male"/>
    <n v="12"/>
    <s v="Private-Unaided"/>
    <s v="Semi-Urban"/>
    <n v="6"/>
    <n v="0"/>
    <x v="2"/>
    <n v="227317"/>
    <s v="Unskilled Labor"/>
    <s v="Homemaker"/>
    <n v="1"/>
    <n v="1"/>
    <n v="0.9"/>
    <s v="No Scholarship"/>
    <x v="0"/>
    <x v="1"/>
    <n v="14"/>
    <n v="87"/>
    <n v="55.2"/>
    <n v="57.4"/>
    <n v="2.1999999999999957"/>
    <x v="0"/>
    <x v="0"/>
    <x v="0"/>
    <x v="0"/>
    <s v="D"/>
    <n v="0"/>
  </r>
  <r>
    <n v="12"/>
    <s v="Female"/>
    <n v="8"/>
    <s v="Government-Aided"/>
    <s v="Semi-Urban"/>
    <n v="6"/>
    <n v="0"/>
    <x v="2"/>
    <n v="303932"/>
    <s v="Unskilled Labor"/>
    <s v="Homemaker"/>
    <n v="0"/>
    <n v="1"/>
    <n v="1.4"/>
    <s v="No Scholarship"/>
    <x v="0"/>
    <x v="4"/>
    <n v="11.7"/>
    <n v="87.5"/>
    <n v="53.4"/>
    <n v="63.7"/>
    <n v="10.300000000000004"/>
    <x v="0"/>
    <x v="1"/>
    <x v="0"/>
    <x v="0"/>
    <s v="C"/>
    <n v="0"/>
  </r>
  <r>
    <n v="15"/>
    <s v="Female"/>
    <n v="11"/>
    <s v="Government"/>
    <s v="Urban"/>
    <n v="5"/>
    <n v="1"/>
    <x v="1"/>
    <n v="162110"/>
    <s v="Clerical / Service"/>
    <s v="Unskilled Labor"/>
    <n v="0"/>
    <n v="1"/>
    <n v="1.3"/>
    <s v="Partial"/>
    <x v="0"/>
    <x v="0"/>
    <n v="20"/>
    <n v="84.2"/>
    <n v="44.1"/>
    <n v="49.5"/>
    <n v="5.3999999999999986"/>
    <x v="0"/>
    <x v="0"/>
    <x v="0"/>
    <x v="0"/>
    <s v="D"/>
    <n v="0"/>
  </r>
  <r>
    <n v="16"/>
    <s v="Female"/>
    <n v="12"/>
    <s v="Government"/>
    <s v="Rural"/>
    <n v="4"/>
    <n v="0"/>
    <x v="3"/>
    <n v="6714296"/>
    <s v="Unemployed"/>
    <s v="Skilled Labor / Trade"/>
    <n v="1"/>
    <n v="1"/>
    <n v="9"/>
    <s v="No Scholarship"/>
    <x v="0"/>
    <x v="4"/>
    <n v="10.7"/>
    <n v="88.9"/>
    <n v="70.599999999999994"/>
    <n v="80"/>
    <n v="9.4000000000000057"/>
    <x v="0"/>
    <x v="0"/>
    <x v="1"/>
    <x v="0"/>
    <s v="B"/>
    <n v="0"/>
  </r>
  <r>
    <n v="13"/>
    <s v="Male"/>
    <n v="9"/>
    <s v="Government"/>
    <s v="Urban"/>
    <n v="4"/>
    <n v="0"/>
    <x v="3"/>
    <n v="927973"/>
    <s v="Clerical / Service"/>
    <s v="Managerial / Executive"/>
    <n v="1"/>
    <n v="0"/>
    <n v="3"/>
    <s v="No Scholarship"/>
    <x v="0"/>
    <x v="4"/>
    <n v="8.4"/>
    <n v="87.3"/>
    <n v="47.3"/>
    <n v="70.400000000000006"/>
    <n v="23.100000000000009"/>
    <x v="0"/>
    <x v="1"/>
    <x v="0"/>
    <x v="0"/>
    <s v="C"/>
    <n v="0"/>
  </r>
  <r>
    <n v="17"/>
    <s v="Female"/>
    <n v="12"/>
    <s v="Government-Aided"/>
    <s v="Semi-Urban"/>
    <n v="3"/>
    <n v="0"/>
    <x v="1"/>
    <n v="138992"/>
    <s v="Professional"/>
    <s v="Business / Self-Employed"/>
    <n v="1"/>
    <n v="0"/>
    <n v="6.4"/>
    <s v="Partial"/>
    <x v="0"/>
    <x v="4"/>
    <n v="14.9"/>
    <n v="79.400000000000006"/>
    <n v="49.2"/>
    <n v="60.2"/>
    <n v="11"/>
    <x v="0"/>
    <x v="1"/>
    <x v="1"/>
    <x v="0"/>
    <s v="C"/>
    <n v="0"/>
  </r>
  <r>
    <n v="15"/>
    <s v="Female"/>
    <n v="10"/>
    <s v="Private-Unaided"/>
    <s v="Urban"/>
    <n v="2"/>
    <n v="0"/>
    <x v="0"/>
    <n v="698735"/>
    <s v="Clerical / Service"/>
    <s v="Homemaker"/>
    <n v="1"/>
    <n v="1"/>
    <n v="2.4"/>
    <s v="No Scholarship"/>
    <x v="0"/>
    <x v="3"/>
    <n v="13.4"/>
    <n v="89.4"/>
    <n v="69.900000000000006"/>
    <n v="77.900000000000006"/>
    <n v="8"/>
    <x v="0"/>
    <x v="0"/>
    <x v="0"/>
    <x v="0"/>
    <s v="B"/>
    <n v="0"/>
  </r>
  <r>
    <n v="12"/>
    <s v="Female"/>
    <n v="6"/>
    <s v="Private-Unaided"/>
    <s v="Semi-Urban"/>
    <n v="5"/>
    <n v="0"/>
    <x v="0"/>
    <n v="351476"/>
    <s v="Business / Self-Employed"/>
    <s v="Homemaker"/>
    <n v="1"/>
    <n v="1"/>
    <n v="2.7"/>
    <s v="No Scholarship"/>
    <x v="0"/>
    <x v="0"/>
    <n v="24.7"/>
    <n v="99.4"/>
    <n v="63.2"/>
    <n v="60.4"/>
    <n v="-2.8000000000000043"/>
    <x v="0"/>
    <x v="0"/>
    <x v="0"/>
    <x v="2"/>
    <s v="C"/>
    <n v="0"/>
  </r>
  <r>
    <n v="18"/>
    <s v="Male"/>
    <n v="12"/>
    <s v="Government"/>
    <s v="Rural"/>
    <n v="2"/>
    <n v="0"/>
    <x v="1"/>
    <n v="153581"/>
    <s v="Business / Self-Employed"/>
    <s v="Clerical / Service"/>
    <n v="0"/>
    <n v="0"/>
    <n v="10.1"/>
    <s v="No Scholarship"/>
    <x v="0"/>
    <x v="4"/>
    <n v="10.199999999999999"/>
    <n v="80.400000000000006"/>
    <n v="66.7"/>
    <n v="67.2"/>
    <n v="0.5"/>
    <x v="0"/>
    <x v="0"/>
    <x v="1"/>
    <x v="0"/>
    <s v="C"/>
    <n v="0"/>
  </r>
  <r>
    <n v="14"/>
    <s v="Female"/>
    <n v="10"/>
    <s v="Government-Aided"/>
    <s v="Urban"/>
    <n v="3"/>
    <n v="0"/>
    <x v="3"/>
    <n v="809652"/>
    <s v="Skilled Labor / Trade"/>
    <s v="Homemaker"/>
    <n v="0"/>
    <n v="0"/>
    <n v="3.1"/>
    <s v="No Scholarship"/>
    <x v="0"/>
    <x v="3"/>
    <n v="16.100000000000001"/>
    <n v="82"/>
    <n v="71"/>
    <n v="68.599999999999994"/>
    <n v="-2.4000000000000057"/>
    <x v="0"/>
    <x v="0"/>
    <x v="0"/>
    <x v="0"/>
    <s v="C"/>
    <n v="0"/>
  </r>
  <r>
    <n v="16"/>
    <s v="Female"/>
    <n v="12"/>
    <s v="Government"/>
    <s v="Urban"/>
    <n v="3"/>
    <n v="0"/>
    <x v="1"/>
    <n v="156069"/>
    <s v="Skilled Labor / Trade"/>
    <s v="Clerical / Service"/>
    <n v="0"/>
    <n v="0"/>
    <n v="1.3"/>
    <s v="Partial"/>
    <x v="0"/>
    <x v="4"/>
    <n v="17.600000000000001"/>
    <n v="81.900000000000006"/>
    <n v="53.2"/>
    <n v="57.6"/>
    <n v="4.3999999999999986"/>
    <x v="0"/>
    <x v="0"/>
    <x v="0"/>
    <x v="0"/>
    <s v="D"/>
    <n v="0"/>
  </r>
  <r>
    <n v="11"/>
    <s v="Female"/>
    <n v="6"/>
    <s v="Government"/>
    <s v="Rural"/>
    <n v="5"/>
    <n v="0"/>
    <x v="4"/>
    <n v="1929439"/>
    <s v="Skilled Labor / Trade"/>
    <s v="Homemaker"/>
    <n v="0"/>
    <n v="1"/>
    <n v="8.6"/>
    <s v="No Scholarship"/>
    <x v="0"/>
    <x v="0"/>
    <n v="10.3"/>
    <n v="89.7"/>
    <n v="54.8"/>
    <n v="55.8"/>
    <n v="1"/>
    <x v="0"/>
    <x v="0"/>
    <x v="1"/>
    <x v="0"/>
    <s v="D"/>
    <n v="0"/>
  </r>
  <r>
    <n v="14"/>
    <s v="Female"/>
    <n v="10"/>
    <s v="Government-Aided"/>
    <s v="Urban"/>
    <n v="5"/>
    <n v="0"/>
    <x v="2"/>
    <n v="291192"/>
    <s v="Business / Self-Employed"/>
    <s v="Professional"/>
    <n v="1"/>
    <n v="0"/>
    <n v="3.3"/>
    <s v="Full"/>
    <x v="0"/>
    <x v="0"/>
    <n v="17"/>
    <n v="98.7"/>
    <n v="44.5"/>
    <n v="61.2"/>
    <n v="16.700000000000003"/>
    <x v="0"/>
    <x v="1"/>
    <x v="0"/>
    <x v="2"/>
    <s v="C"/>
    <n v="0"/>
  </r>
  <r>
    <n v="17"/>
    <s v="Male"/>
    <n v="11"/>
    <s v="Government-Aided"/>
    <s v="Semi-Urban"/>
    <n v="4"/>
    <n v="0"/>
    <x v="1"/>
    <n v="69708"/>
    <s v="Unemployed"/>
    <s v="Unemployed"/>
    <n v="0"/>
    <n v="0"/>
    <n v="3.7"/>
    <s v="No Scholarship"/>
    <x v="0"/>
    <x v="1"/>
    <n v="14.8"/>
    <n v="73.8"/>
    <n v="53.2"/>
    <n v="51.5"/>
    <n v="-1.7000000000000028"/>
    <x v="0"/>
    <x v="0"/>
    <x v="0"/>
    <x v="1"/>
    <s v="D"/>
    <n v="0"/>
  </r>
  <r>
    <n v="10"/>
    <s v="Female"/>
    <n v="6"/>
    <s v="Government"/>
    <s v="Urban"/>
    <n v="7"/>
    <n v="0"/>
    <x v="4"/>
    <n v="1757087"/>
    <s v="Business / Self-Employed"/>
    <s v="Professional"/>
    <n v="0"/>
    <n v="1"/>
    <n v="3.4"/>
    <s v="No Scholarship"/>
    <x v="0"/>
    <x v="0"/>
    <n v="14"/>
    <n v="94.2"/>
    <n v="58.2"/>
    <n v="71.599999999999994"/>
    <n v="13.399999999999991"/>
    <x v="0"/>
    <x v="1"/>
    <x v="0"/>
    <x v="2"/>
    <s v="C"/>
    <n v="0"/>
  </r>
  <r>
    <n v="16"/>
    <s v="Male"/>
    <n v="11"/>
    <s v="Government"/>
    <s v="Semi-Urban"/>
    <n v="8"/>
    <n v="0"/>
    <x v="0"/>
    <n v="551406"/>
    <s v="Skilled Labor / Trade"/>
    <s v="Unskilled Labor"/>
    <n v="1"/>
    <n v="1"/>
    <n v="1.1000000000000001"/>
    <s v="No Scholarship"/>
    <x v="0"/>
    <x v="1"/>
    <n v="17.899999999999999"/>
    <n v="79.900000000000006"/>
    <n v="52.4"/>
    <n v="62.6"/>
    <n v="10.200000000000003"/>
    <x v="0"/>
    <x v="1"/>
    <x v="0"/>
    <x v="0"/>
    <s v="C"/>
    <n v="0"/>
  </r>
  <r>
    <n v="15"/>
    <s v="Female"/>
    <n v="9"/>
    <s v="Private-Unaided"/>
    <s v="Rural"/>
    <n v="5"/>
    <n v="1"/>
    <x v="2"/>
    <n v="283770"/>
    <s v="Unemployed"/>
    <s v="Clerical / Service"/>
    <n v="0"/>
    <n v="1"/>
    <n v="4.3"/>
    <s v="No Scholarship"/>
    <x v="0"/>
    <x v="4"/>
    <n v="6.1"/>
    <n v="91.4"/>
    <n v="46.7"/>
    <n v="60.1"/>
    <n v="13.399999999999999"/>
    <x v="0"/>
    <x v="1"/>
    <x v="0"/>
    <x v="2"/>
    <s v="C"/>
    <n v="0"/>
  </r>
  <r>
    <n v="12"/>
    <s v="Female"/>
    <n v="8"/>
    <s v="Government"/>
    <s v="Rural"/>
    <n v="5"/>
    <n v="0"/>
    <x v="3"/>
    <n v="810615"/>
    <s v="Business / Self-Employed"/>
    <s v="Professional"/>
    <n v="0"/>
    <n v="0"/>
    <n v="13.2"/>
    <s v="No Scholarship"/>
    <x v="1"/>
    <x v="0"/>
    <n v="24.5"/>
    <n v="84.1"/>
    <n v="81.7"/>
    <n v="72.7"/>
    <n v="-9"/>
    <x v="0"/>
    <x v="0"/>
    <x v="1"/>
    <x v="0"/>
    <s v="C"/>
    <n v="0"/>
  </r>
  <r>
    <n v="13"/>
    <s v="Female"/>
    <n v="7"/>
    <s v="Government"/>
    <s v="Rural"/>
    <n v="7"/>
    <n v="0"/>
    <x v="2"/>
    <n v="271859"/>
    <s v="Business / Self-Employed"/>
    <s v="Managerial / Executive"/>
    <n v="0"/>
    <n v="0"/>
    <n v="19.8"/>
    <s v="Full"/>
    <x v="0"/>
    <x v="0"/>
    <n v="17"/>
    <n v="77"/>
    <n v="51.5"/>
    <n v="56.4"/>
    <n v="4.8999999999999986"/>
    <x v="0"/>
    <x v="0"/>
    <x v="2"/>
    <x v="0"/>
    <s v="D"/>
    <n v="0"/>
  </r>
  <r>
    <n v="15"/>
    <s v="Female"/>
    <n v="10"/>
    <s v="Government"/>
    <s v="Rural"/>
    <n v="4"/>
    <n v="1"/>
    <x v="1"/>
    <n v="105489"/>
    <s v="Skilled Labor / Trade"/>
    <s v="Business / Self-Employed"/>
    <n v="0"/>
    <n v="1"/>
    <n v="18"/>
    <s v="No Scholarship"/>
    <x v="0"/>
    <x v="4"/>
    <n v="14.2"/>
    <n v="67.8"/>
    <n v="56.9"/>
    <n v="43.3"/>
    <n v="-13.600000000000001"/>
    <x v="1"/>
    <x v="0"/>
    <x v="2"/>
    <x v="1"/>
    <s v="D"/>
    <n v="0"/>
  </r>
  <r>
    <n v="13"/>
    <s v="Male"/>
    <n v="7"/>
    <s v="Private-Unaided"/>
    <s v="Urban"/>
    <n v="2"/>
    <n v="0"/>
    <x v="1"/>
    <n v="112707"/>
    <s v="Unemployed"/>
    <s v="Clerical / Service"/>
    <n v="1"/>
    <n v="1"/>
    <n v="1.6"/>
    <s v="Full"/>
    <x v="0"/>
    <x v="1"/>
    <n v="17.8"/>
    <n v="88.5"/>
    <n v="67.400000000000006"/>
    <n v="64.8"/>
    <n v="-2.6000000000000085"/>
    <x v="0"/>
    <x v="0"/>
    <x v="0"/>
    <x v="0"/>
    <s v="C"/>
    <n v="0"/>
  </r>
  <r>
    <n v="12"/>
    <s v="Male"/>
    <n v="6"/>
    <s v="Private-Unaided"/>
    <s v="Semi-Urban"/>
    <n v="7"/>
    <n v="0"/>
    <x v="4"/>
    <n v="3669515"/>
    <s v="Professional"/>
    <s v="Homemaker"/>
    <n v="1"/>
    <n v="1"/>
    <n v="5.9"/>
    <s v="No Scholarship"/>
    <x v="1"/>
    <x v="1"/>
    <n v="14.1"/>
    <n v="88.6"/>
    <n v="75.8"/>
    <n v="73"/>
    <n v="-2.7999999999999972"/>
    <x v="0"/>
    <x v="0"/>
    <x v="1"/>
    <x v="0"/>
    <s v="C"/>
    <n v="0"/>
  </r>
  <r>
    <n v="16"/>
    <s v="Female"/>
    <n v="11"/>
    <s v="Government-Aided"/>
    <s v="Semi-Urban"/>
    <n v="2"/>
    <n v="0"/>
    <x v="2"/>
    <n v="204774"/>
    <s v="Unemployed"/>
    <s v="Unskilled Labor"/>
    <n v="1"/>
    <n v="0"/>
    <m/>
    <s v="Partial"/>
    <x v="0"/>
    <x v="4"/>
    <n v="16.100000000000001"/>
    <n v="87.4"/>
    <n v="67.7"/>
    <n v="66.099999999999994"/>
    <n v="-1.6000000000000085"/>
    <x v="0"/>
    <x v="0"/>
    <x v="0"/>
    <x v="0"/>
    <s v="C"/>
    <n v="0"/>
  </r>
  <r>
    <n v="14"/>
    <s v="Male"/>
    <n v="8"/>
    <s v="Government"/>
    <s v="Semi-Urban"/>
    <n v="4"/>
    <n v="0"/>
    <x v="3"/>
    <n v="1458936"/>
    <s v="Skilled Labor / Trade"/>
    <s v="Homemaker"/>
    <n v="1"/>
    <n v="0"/>
    <n v="7.2"/>
    <s v="No Scholarship"/>
    <x v="0"/>
    <x v="3"/>
    <n v="13.8"/>
    <n v="90.3"/>
    <n v="67.400000000000006"/>
    <n v="76.3"/>
    <n v="8.8999999999999915"/>
    <x v="0"/>
    <x v="0"/>
    <x v="1"/>
    <x v="2"/>
    <s v="B"/>
    <n v="0"/>
  </r>
  <r>
    <n v="18"/>
    <s v="Male"/>
    <n v="12"/>
    <s v="Government-Aided"/>
    <s v="Rural"/>
    <n v="4"/>
    <n v="0"/>
    <x v="0"/>
    <n v="615723"/>
    <s v="Unemployed"/>
    <s v="Business / Self-Employed"/>
    <n v="1"/>
    <n v="0"/>
    <n v="7.1"/>
    <s v="No Scholarship"/>
    <x v="0"/>
    <x v="1"/>
    <n v="11.6"/>
    <n v="91.9"/>
    <n v="61.5"/>
    <n v="64.5"/>
    <n v="3"/>
    <x v="0"/>
    <x v="0"/>
    <x v="1"/>
    <x v="2"/>
    <s v="C"/>
    <n v="0"/>
  </r>
  <r>
    <n v="13"/>
    <s v="Female"/>
    <n v="8"/>
    <s v="Private-Unaided"/>
    <s v="Rural"/>
    <n v="6"/>
    <n v="0"/>
    <x v="2"/>
    <n v="317857"/>
    <s v="Business / Self-Employed"/>
    <s v="Homemaker"/>
    <n v="1"/>
    <n v="0"/>
    <n v="9.3000000000000007"/>
    <s v="No Scholarship"/>
    <x v="0"/>
    <x v="0"/>
    <n v="13.4"/>
    <n v="70.7"/>
    <n v="57.7"/>
    <n v="76.099999999999994"/>
    <n v="18.399999999999991"/>
    <x v="0"/>
    <x v="1"/>
    <x v="1"/>
    <x v="1"/>
    <s v="B"/>
    <n v="0"/>
  </r>
  <r>
    <n v="16"/>
    <s v="Female"/>
    <n v="11"/>
    <s v="Private-Unaided"/>
    <s v="Semi-Urban"/>
    <n v="4"/>
    <n v="0"/>
    <x v="1"/>
    <n v="69586"/>
    <s v="Managerial / Executive"/>
    <s v="Skilled Labor / Trade"/>
    <n v="0"/>
    <n v="0"/>
    <n v="15.8"/>
    <s v="Full"/>
    <x v="0"/>
    <x v="0"/>
    <n v="11.6"/>
    <n v="72.900000000000006"/>
    <n v="49.2"/>
    <n v="55.9"/>
    <n v="6.6999999999999957"/>
    <x v="0"/>
    <x v="0"/>
    <x v="2"/>
    <x v="1"/>
    <s v="D"/>
    <n v="0"/>
  </r>
  <r>
    <n v="12"/>
    <s v="Female"/>
    <n v="8"/>
    <s v="Government"/>
    <s v="Urban"/>
    <n v="8"/>
    <n v="0"/>
    <x v="4"/>
    <n v="2013409"/>
    <s v="Skilled Labor / Trade"/>
    <s v="Managerial / Executive"/>
    <n v="1"/>
    <n v="1"/>
    <n v="0.9"/>
    <s v="No Scholarship"/>
    <x v="0"/>
    <x v="0"/>
    <n v="12.3"/>
    <n v="95.6"/>
    <n v="74.2"/>
    <n v="74.5"/>
    <n v="0.29999999999999716"/>
    <x v="0"/>
    <x v="0"/>
    <x v="0"/>
    <x v="2"/>
    <s v="C"/>
    <n v="0"/>
  </r>
  <r>
    <n v="10"/>
    <s v="Female"/>
    <n v="6"/>
    <s v="Government"/>
    <s v="Rural"/>
    <n v="3"/>
    <n v="0"/>
    <x v="1"/>
    <n v="175439"/>
    <s v="Business / Self-Employed"/>
    <s v="Skilled Labor / Trade"/>
    <n v="0"/>
    <n v="1"/>
    <n v="4.7"/>
    <s v="No Scholarship"/>
    <x v="0"/>
    <x v="1"/>
    <n v="19.5"/>
    <n v="75.3"/>
    <n v="76.900000000000006"/>
    <n v="74.400000000000006"/>
    <n v="-2.5"/>
    <x v="0"/>
    <x v="0"/>
    <x v="0"/>
    <x v="0"/>
    <s v="C"/>
    <n v="0"/>
  </r>
  <r>
    <n v="11"/>
    <s v="Male"/>
    <n v="7"/>
    <s v="Private-Unaided"/>
    <s v="Urban"/>
    <n v="5"/>
    <n v="0"/>
    <x v="2"/>
    <n v="224443"/>
    <s v="Unemployed"/>
    <s v="Business / Self-Employed"/>
    <n v="1"/>
    <n v="1"/>
    <n v="1.9"/>
    <s v="No Scholarship"/>
    <x v="0"/>
    <x v="3"/>
    <n v="15.3"/>
    <n v="96.7"/>
    <n v="65.900000000000006"/>
    <n v="70.5"/>
    <n v="4.5999999999999943"/>
    <x v="0"/>
    <x v="0"/>
    <x v="0"/>
    <x v="2"/>
    <s v="C"/>
    <n v="0"/>
  </r>
  <r>
    <n v="13"/>
    <s v="Female"/>
    <n v="7"/>
    <s v="Government"/>
    <s v="Urban"/>
    <n v="5"/>
    <n v="1"/>
    <x v="1"/>
    <n v="70472"/>
    <s v="Clerical / Service"/>
    <s v="Clerical / Service"/>
    <n v="1"/>
    <n v="0"/>
    <n v="4.2"/>
    <s v="No Scholarship"/>
    <x v="0"/>
    <x v="1"/>
    <n v="16.600000000000001"/>
    <n v="85.5"/>
    <n v="68.099999999999994"/>
    <n v="64.400000000000006"/>
    <n v="-3.6999999999999886"/>
    <x v="0"/>
    <x v="0"/>
    <x v="0"/>
    <x v="0"/>
    <s v="C"/>
    <n v="0"/>
  </r>
  <r>
    <n v="16"/>
    <s v="Male"/>
    <n v="12"/>
    <s v="Government-Aided"/>
    <s v="Urban"/>
    <n v="3"/>
    <n v="0"/>
    <x v="0"/>
    <n v="482489"/>
    <s v="Skilled Labor / Trade"/>
    <s v="Professional"/>
    <n v="1"/>
    <n v="1"/>
    <n v="5.3"/>
    <s v="No Scholarship"/>
    <x v="0"/>
    <x v="1"/>
    <n v="16.8"/>
    <n v="89.1"/>
    <n v="60.7"/>
    <n v="60.5"/>
    <n v="-0.20000000000000284"/>
    <x v="0"/>
    <x v="0"/>
    <x v="1"/>
    <x v="0"/>
    <s v="C"/>
    <n v="0"/>
  </r>
  <r>
    <n v="12"/>
    <s v="Male"/>
    <n v="6"/>
    <s v="Government"/>
    <s v="Semi-Urban"/>
    <n v="2"/>
    <n v="0"/>
    <x v="2"/>
    <n v="204938"/>
    <s v="Unemployed"/>
    <s v="Unemployed"/>
    <n v="0"/>
    <n v="0"/>
    <n v="1.3"/>
    <s v="No Scholarship"/>
    <x v="0"/>
    <x v="0"/>
    <n v="22.4"/>
    <n v="86.6"/>
    <n v="57.8"/>
    <n v="69.7"/>
    <n v="11.900000000000006"/>
    <x v="0"/>
    <x v="1"/>
    <x v="0"/>
    <x v="0"/>
    <s v="C"/>
    <n v="0"/>
  </r>
  <r>
    <n v="12"/>
    <s v="Female"/>
    <n v="6"/>
    <s v="Government-Aided"/>
    <s v="Rural"/>
    <n v="5"/>
    <n v="0"/>
    <x v="0"/>
    <n v="519142"/>
    <s v="Unemployed"/>
    <s v="Managerial / Executive"/>
    <n v="1"/>
    <n v="1"/>
    <n v="1.8"/>
    <s v="Partial"/>
    <x v="0"/>
    <x v="1"/>
    <n v="21.4"/>
    <n v="75.400000000000006"/>
    <n v="63.5"/>
    <n v="71.3"/>
    <n v="7.7999999999999972"/>
    <x v="0"/>
    <x v="0"/>
    <x v="0"/>
    <x v="0"/>
    <s v="C"/>
    <n v="0"/>
  </r>
  <r>
    <n v="11"/>
    <s v="Male"/>
    <n v="6"/>
    <s v="Government"/>
    <s v="Rural"/>
    <n v="4"/>
    <n v="0"/>
    <x v="0"/>
    <n v="615621"/>
    <s v="Unemployed"/>
    <s v="Managerial / Executive"/>
    <n v="0"/>
    <n v="1"/>
    <n v="9.1999999999999993"/>
    <s v="No Scholarship"/>
    <x v="0"/>
    <x v="0"/>
    <n v="18.899999999999999"/>
    <n v="96.2"/>
    <n v="56.6"/>
    <n v="68.7"/>
    <n v="12.100000000000001"/>
    <x v="0"/>
    <x v="1"/>
    <x v="1"/>
    <x v="2"/>
    <s v="C"/>
    <n v="0"/>
  </r>
  <r>
    <n v="13"/>
    <s v="Female"/>
    <n v="9"/>
    <s v="Government"/>
    <s v="Urban"/>
    <n v="4"/>
    <n v="0"/>
    <x v="1"/>
    <n v="104034"/>
    <s v="Clerical / Service"/>
    <s v="Unemployed"/>
    <n v="1"/>
    <n v="1"/>
    <n v="1.4"/>
    <s v="No Scholarship"/>
    <x v="0"/>
    <x v="1"/>
    <n v="17.7"/>
    <n v="90.2"/>
    <n v="64.599999999999994"/>
    <n v="72"/>
    <n v="7.4000000000000057"/>
    <x v="0"/>
    <x v="0"/>
    <x v="0"/>
    <x v="2"/>
    <s v="C"/>
    <n v="0"/>
  </r>
  <r>
    <n v="14"/>
    <s v="Female"/>
    <n v="10"/>
    <s v="Private-Unaided"/>
    <s v="Rural"/>
    <n v="6"/>
    <n v="0"/>
    <x v="0"/>
    <n v="546757"/>
    <s v="Unemployed"/>
    <s v="Clerical / Service"/>
    <n v="0"/>
    <n v="1"/>
    <n v="3.2"/>
    <s v="No Scholarship"/>
    <x v="0"/>
    <x v="4"/>
    <n v="10"/>
    <n v="91.2"/>
    <n v="63.5"/>
    <n v="57.7"/>
    <n v="-5.7999999999999972"/>
    <x v="0"/>
    <x v="0"/>
    <x v="0"/>
    <x v="2"/>
    <s v="D"/>
    <n v="0"/>
  </r>
  <r>
    <n v="16"/>
    <s v="Female"/>
    <n v="11"/>
    <s v="Government"/>
    <s v="Urban"/>
    <n v="4"/>
    <n v="0"/>
    <x v="0"/>
    <n v="415170"/>
    <s v="Unskilled Labor"/>
    <s v="Clerical / Service"/>
    <n v="0"/>
    <n v="0"/>
    <n v="0.8"/>
    <s v="No Scholarship"/>
    <x v="1"/>
    <x v="4"/>
    <n v="16.5"/>
    <n v="76.3"/>
    <n v="61"/>
    <n v="65.2"/>
    <n v="4.2000000000000028"/>
    <x v="0"/>
    <x v="0"/>
    <x v="0"/>
    <x v="0"/>
    <s v="C"/>
    <n v="0"/>
  </r>
  <r>
    <n v="13"/>
    <s v="Female"/>
    <n v="9"/>
    <s v="Government-Aided"/>
    <s v="Semi-Urban"/>
    <n v="6"/>
    <n v="0"/>
    <x v="1"/>
    <n v="79274"/>
    <s v="Unemployed"/>
    <s v="Skilled Labor / Trade"/>
    <n v="0"/>
    <n v="1"/>
    <n v="0.8"/>
    <s v="No Scholarship"/>
    <x v="0"/>
    <x v="4"/>
    <n v="15.7"/>
    <n v="72.8"/>
    <n v="42.2"/>
    <n v="51.5"/>
    <n v="9.2999999999999972"/>
    <x v="0"/>
    <x v="0"/>
    <x v="0"/>
    <x v="1"/>
    <s v="D"/>
    <n v="0"/>
  </r>
  <r>
    <n v="16"/>
    <s v="Female"/>
    <n v="11"/>
    <s v="Government"/>
    <s v="Rural"/>
    <n v="3"/>
    <n v="0"/>
    <x v="2"/>
    <n v="191034"/>
    <s v="Unemployed"/>
    <s v="Unemployed"/>
    <n v="0"/>
    <n v="0"/>
    <n v="8.8000000000000007"/>
    <s v="No Scholarship"/>
    <x v="0"/>
    <x v="3"/>
    <n v="14.8"/>
    <n v="83.5"/>
    <n v="68.2"/>
    <n v="67.599999999999994"/>
    <n v="-0.60000000000000853"/>
    <x v="0"/>
    <x v="0"/>
    <x v="1"/>
    <x v="0"/>
    <s v="C"/>
    <n v="0"/>
  </r>
  <r>
    <n v="11"/>
    <s v="Female"/>
    <n v="6"/>
    <s v="Government-Aided"/>
    <s v="Rural"/>
    <n v="6"/>
    <n v="0"/>
    <x v="3"/>
    <n v="914618"/>
    <s v="Managerial / Executive"/>
    <s v="Homemaker"/>
    <n v="0"/>
    <n v="1"/>
    <n v="2.5"/>
    <s v="No Scholarship"/>
    <x v="0"/>
    <x v="1"/>
    <n v="10.4"/>
    <n v="85.4"/>
    <n v="61.5"/>
    <n v="74.8"/>
    <n v="13.299999999999997"/>
    <x v="0"/>
    <x v="1"/>
    <x v="0"/>
    <x v="0"/>
    <s v="C"/>
    <n v="0"/>
  </r>
  <r>
    <n v="16"/>
    <s v="Female"/>
    <n v="12"/>
    <s v="Government"/>
    <s v="Rural"/>
    <n v="6"/>
    <n v="0"/>
    <x v="2"/>
    <n v="315955"/>
    <s v="Managerial / Executive"/>
    <s v="Homemaker"/>
    <n v="0"/>
    <n v="0"/>
    <n v="7.5"/>
    <s v="No Scholarship"/>
    <x v="0"/>
    <x v="4"/>
    <n v="12.8"/>
    <n v="84.6"/>
    <n v="71.8"/>
    <n v="68"/>
    <n v="-3.7999999999999972"/>
    <x v="0"/>
    <x v="0"/>
    <x v="1"/>
    <x v="0"/>
    <s v="C"/>
    <n v="0"/>
  </r>
  <r>
    <n v="14"/>
    <s v="Female"/>
    <n v="10"/>
    <s v="Private-Unaided"/>
    <s v="Rural"/>
    <n v="6"/>
    <n v="0"/>
    <x v="0"/>
    <n v="395589"/>
    <s v="Clerical / Service"/>
    <s v="Clerical / Service"/>
    <n v="0"/>
    <n v="0"/>
    <n v="4.2"/>
    <s v="No Scholarship"/>
    <x v="0"/>
    <x v="3"/>
    <n v="17.2"/>
    <n v="91"/>
    <n v="71.099999999999994"/>
    <n v="65.900000000000006"/>
    <n v="-5.1999999999999886"/>
    <x v="0"/>
    <x v="0"/>
    <x v="0"/>
    <x v="2"/>
    <s v="C"/>
    <n v="0"/>
  </r>
  <r>
    <n v="10"/>
    <s v="Male"/>
    <n v="6"/>
    <s v="Government"/>
    <s v="Rural"/>
    <n v="6"/>
    <n v="0"/>
    <x v="2"/>
    <n v="254182"/>
    <s v="Skilled Labor / Trade"/>
    <s v="Professional"/>
    <n v="1"/>
    <n v="0"/>
    <n v="17.600000000000001"/>
    <s v="No Scholarship"/>
    <x v="0"/>
    <x v="1"/>
    <n v="22"/>
    <n v="81.5"/>
    <n v="78.7"/>
    <n v="72.099999999999994"/>
    <n v="-6.6000000000000085"/>
    <x v="0"/>
    <x v="0"/>
    <x v="2"/>
    <x v="0"/>
    <s v="C"/>
    <n v="0"/>
  </r>
  <r>
    <n v="18"/>
    <s v="Male"/>
    <n v="12"/>
    <s v="Government"/>
    <s v="Urban"/>
    <n v="6"/>
    <n v="0"/>
    <x v="2"/>
    <n v="203660"/>
    <s v="Unskilled Labor"/>
    <s v="Clerical / Service"/>
    <n v="0"/>
    <n v="0"/>
    <n v="1.6"/>
    <s v="No Scholarship"/>
    <x v="1"/>
    <x v="4"/>
    <n v="10.3"/>
    <n v="96.4"/>
    <n v="75.7"/>
    <n v="76.5"/>
    <n v="0.79999999999999716"/>
    <x v="0"/>
    <x v="0"/>
    <x v="0"/>
    <x v="2"/>
    <s v="B"/>
    <n v="0"/>
  </r>
  <r>
    <n v="14"/>
    <s v="Male"/>
    <n v="8"/>
    <s v="Government"/>
    <s v="Urban"/>
    <n v="5"/>
    <n v="0"/>
    <x v="2"/>
    <n v="321482"/>
    <s v="Clerical / Service"/>
    <s v="Business / Self-Employed"/>
    <n v="1"/>
    <n v="0"/>
    <n v="1.6"/>
    <s v="No Scholarship"/>
    <x v="0"/>
    <x v="4"/>
    <n v="13.8"/>
    <n v="90.3"/>
    <n v="62.6"/>
    <n v="54.7"/>
    <n v="-7.8999999999999986"/>
    <x v="0"/>
    <x v="0"/>
    <x v="0"/>
    <x v="2"/>
    <s v="D"/>
    <n v="0"/>
  </r>
  <r>
    <n v="18"/>
    <s v="Male"/>
    <n v="12"/>
    <s v="Government"/>
    <s v="Urban"/>
    <n v="4"/>
    <n v="0"/>
    <x v="1"/>
    <n v="133050"/>
    <s v="Unskilled Labor"/>
    <s v="Clerical / Service"/>
    <n v="1"/>
    <n v="0"/>
    <n v="1"/>
    <s v="Partial"/>
    <x v="0"/>
    <x v="4"/>
    <n v="13.1"/>
    <n v="80.7"/>
    <n v="73.8"/>
    <n v="69.599999999999994"/>
    <n v="-4.2000000000000028"/>
    <x v="0"/>
    <x v="0"/>
    <x v="0"/>
    <x v="0"/>
    <s v="C"/>
    <n v="0"/>
  </r>
  <r>
    <n v="14"/>
    <s v="Male"/>
    <n v="10"/>
    <s v="Private-Unaided"/>
    <s v="Rural"/>
    <n v="3"/>
    <n v="0"/>
    <x v="4"/>
    <n v="3481918"/>
    <s v="Managerial / Executive"/>
    <s v="Professional"/>
    <n v="1"/>
    <n v="0"/>
    <n v="6.1"/>
    <s v="No Scholarship"/>
    <x v="0"/>
    <x v="0"/>
    <n v="23.3"/>
    <n v="78.8"/>
    <n v="70.7"/>
    <n v="64.599999999999994"/>
    <n v="-6.1000000000000085"/>
    <x v="0"/>
    <x v="0"/>
    <x v="1"/>
    <x v="0"/>
    <s v="C"/>
    <n v="0"/>
  </r>
  <r>
    <n v="15"/>
    <s v="Male"/>
    <n v="11"/>
    <s v="Private-Unaided"/>
    <s v="Rural"/>
    <n v="5"/>
    <n v="0"/>
    <x v="1"/>
    <n v="124476"/>
    <s v="Unskilled Labor"/>
    <s v="Unemployed"/>
    <n v="0"/>
    <n v="0"/>
    <n v="6.1"/>
    <s v="No Scholarship"/>
    <x v="1"/>
    <x v="4"/>
    <n v="14"/>
    <n v="89.3"/>
    <n v="59.9"/>
    <n v="66.900000000000006"/>
    <n v="7.0000000000000071"/>
    <x v="0"/>
    <x v="0"/>
    <x v="1"/>
    <x v="0"/>
    <s v="C"/>
    <n v="0"/>
  </r>
  <r>
    <n v="11"/>
    <s v="Male"/>
    <n v="6"/>
    <s v="Private-Unaided"/>
    <s v="Urban"/>
    <n v="4"/>
    <n v="1"/>
    <x v="2"/>
    <n v="234744"/>
    <s v="Clerical / Service"/>
    <s v="Skilled Labor / Trade"/>
    <n v="0"/>
    <n v="1"/>
    <n v="3.6"/>
    <s v="No Scholarship"/>
    <x v="0"/>
    <x v="1"/>
    <n v="9.6"/>
    <n v="83.1"/>
    <n v="76"/>
    <n v="74.2"/>
    <n v="-1.7999999999999972"/>
    <x v="0"/>
    <x v="0"/>
    <x v="0"/>
    <x v="0"/>
    <s v="C"/>
    <n v="0"/>
  </r>
  <r>
    <n v="13"/>
    <s v="Female"/>
    <n v="7"/>
    <s v="Government-Aided"/>
    <s v="Semi-Urban"/>
    <n v="6"/>
    <n v="0"/>
    <x v="2"/>
    <n v="333209"/>
    <s v="Skilled Labor / Trade"/>
    <s v="Clerical / Service"/>
    <m/>
    <n v="0"/>
    <n v="4.5999999999999996"/>
    <s v="No Scholarship"/>
    <x v="0"/>
    <x v="2"/>
    <n v="9.4"/>
    <n v="68"/>
    <n v="44.3"/>
    <n v="40.1"/>
    <n v="-4.1999999999999957"/>
    <x v="0"/>
    <x v="0"/>
    <x v="0"/>
    <x v="1"/>
    <s v="D"/>
    <n v="0"/>
  </r>
  <r>
    <n v="13"/>
    <s v="Male"/>
    <n v="9"/>
    <s v="Government"/>
    <s v="Urban"/>
    <n v="5"/>
    <n v="0"/>
    <x v="1"/>
    <n v="61173"/>
    <s v="Skilled Labor / Trade"/>
    <s v="Skilled Labor / Trade"/>
    <n v="1"/>
    <n v="1"/>
    <n v="3.8"/>
    <s v="No Scholarship"/>
    <x v="0"/>
    <x v="1"/>
    <n v="11.6"/>
    <n v="70.900000000000006"/>
    <n v="56.9"/>
    <n v="66.900000000000006"/>
    <n v="10.000000000000007"/>
    <x v="0"/>
    <x v="0"/>
    <x v="0"/>
    <x v="1"/>
    <s v="C"/>
    <n v="0"/>
  </r>
  <r>
    <n v="13"/>
    <s v="Male"/>
    <n v="9"/>
    <s v="Government"/>
    <s v="Rural"/>
    <n v="3"/>
    <n v="0"/>
    <x v="2"/>
    <n v="235920"/>
    <s v="Managerial / Executive"/>
    <s v="Homemaker"/>
    <n v="0"/>
    <n v="1"/>
    <n v="0.9"/>
    <s v="No Scholarship"/>
    <x v="0"/>
    <x v="1"/>
    <n v="15.7"/>
    <n v="84.4"/>
    <n v="56.2"/>
    <n v="54.5"/>
    <n v="-1.7000000000000028"/>
    <x v="0"/>
    <x v="0"/>
    <x v="0"/>
    <x v="0"/>
    <s v="D"/>
    <n v="0"/>
  </r>
  <r>
    <n v="13"/>
    <s v="Male"/>
    <n v="7"/>
    <s v="Government"/>
    <s v="Urban"/>
    <n v="2"/>
    <n v="0"/>
    <x v="0"/>
    <n v="589157"/>
    <s v="Managerial / Executive"/>
    <s v="Skilled Labor / Trade"/>
    <n v="1"/>
    <n v="1"/>
    <n v="0.9"/>
    <s v="No Scholarship"/>
    <x v="1"/>
    <x v="2"/>
    <n v="16.899999999999999"/>
    <n v="96.5"/>
    <n v="77.3"/>
    <n v="94.4"/>
    <n v="17.100000000000009"/>
    <x v="0"/>
    <x v="1"/>
    <x v="0"/>
    <x v="2"/>
    <s v="A"/>
    <n v="0"/>
  </r>
  <r>
    <n v="17"/>
    <s v="Female"/>
    <n v="11"/>
    <s v="Government"/>
    <s v="Urban"/>
    <n v="5"/>
    <n v="0"/>
    <x v="1"/>
    <n v="153650"/>
    <s v="Skilled Labor / Trade"/>
    <s v="Unemployed"/>
    <n v="0"/>
    <n v="0"/>
    <n v="2.4"/>
    <s v="Full"/>
    <x v="0"/>
    <x v="4"/>
    <n v="18.100000000000001"/>
    <n v="89.3"/>
    <n v="55.4"/>
    <n v="52.2"/>
    <n v="-3.1999999999999957"/>
    <x v="0"/>
    <x v="0"/>
    <x v="0"/>
    <x v="0"/>
    <s v="D"/>
    <n v="0"/>
  </r>
  <r>
    <n v="17"/>
    <s v="Female"/>
    <n v="12"/>
    <s v="Government"/>
    <s v="Rural"/>
    <n v="3"/>
    <n v="0"/>
    <x v="4"/>
    <n v="3793742"/>
    <s v="Unskilled Labor"/>
    <s v="Business / Self-Employed"/>
    <n v="1"/>
    <n v="1"/>
    <n v="3.7"/>
    <s v="No Scholarship"/>
    <x v="1"/>
    <x v="0"/>
    <n v="20.7"/>
    <n v="80.8"/>
    <n v="74.400000000000006"/>
    <n v="87.6"/>
    <n v="13.199999999999989"/>
    <x v="0"/>
    <x v="1"/>
    <x v="0"/>
    <x v="0"/>
    <s v="B"/>
    <n v="0"/>
  </r>
  <r>
    <n v="17"/>
    <s v="Female"/>
    <n v="12"/>
    <s v="Government"/>
    <s v="Rural"/>
    <n v="6"/>
    <n v="0"/>
    <x v="2"/>
    <n v="280562"/>
    <s v="Clerical / Service"/>
    <s v="Skilled Labor / Trade"/>
    <n v="0"/>
    <n v="0"/>
    <n v="0.9"/>
    <s v="No Scholarship"/>
    <x v="1"/>
    <x v="4"/>
    <n v="15.6"/>
    <n v="88.2"/>
    <n v="78.400000000000006"/>
    <n v="72.7"/>
    <n v="-5.7000000000000028"/>
    <x v="0"/>
    <x v="0"/>
    <x v="0"/>
    <x v="0"/>
    <s v="C"/>
    <n v="0"/>
  </r>
  <r>
    <n v="10"/>
    <s v="Male"/>
    <n v="6"/>
    <s v="Private-Unaided"/>
    <s v="Urban"/>
    <n v="5"/>
    <n v="0"/>
    <x v="1"/>
    <n v="86181"/>
    <s v="Business / Self-Employed"/>
    <s v="Unskilled Labor"/>
    <n v="0"/>
    <n v="0"/>
    <n v="0.5"/>
    <s v="Full"/>
    <x v="0"/>
    <x v="1"/>
    <n v="7.6"/>
    <n v="83.9"/>
    <n v="46"/>
    <n v="58.6"/>
    <n v="12.600000000000001"/>
    <x v="0"/>
    <x v="1"/>
    <x v="0"/>
    <x v="0"/>
    <s v="D"/>
    <n v="0"/>
  </r>
  <r>
    <n v="11"/>
    <s v="Female"/>
    <n v="7"/>
    <s v="Private-Unaided"/>
    <s v="Rural"/>
    <n v="5"/>
    <n v="0"/>
    <x v="2"/>
    <n v="335725"/>
    <s v="Unskilled Labor"/>
    <s v="Professional"/>
    <n v="0"/>
    <n v="1"/>
    <n v="1"/>
    <s v="Partial"/>
    <x v="1"/>
    <x v="1"/>
    <n v="13.2"/>
    <n v="100"/>
    <n v="64.7"/>
    <n v="69.7"/>
    <n v="5"/>
    <x v="0"/>
    <x v="0"/>
    <x v="0"/>
    <x v="2"/>
    <s v="C"/>
    <n v="0"/>
  </r>
  <r>
    <n v="17"/>
    <s v="Female"/>
    <n v="12"/>
    <s v="Government"/>
    <s v="Urban"/>
    <n v="3"/>
    <n v="0"/>
    <x v="2"/>
    <n v="301443"/>
    <s v="Professional"/>
    <s v="Business / Self-Employed"/>
    <n v="0"/>
    <n v="0"/>
    <n v="2.4"/>
    <s v="No Scholarship"/>
    <x v="1"/>
    <x v="4"/>
    <n v="19.2"/>
    <n v="88.3"/>
    <n v="64.599999999999994"/>
    <n v="61.8"/>
    <n v="-2.7999999999999972"/>
    <x v="0"/>
    <x v="0"/>
    <x v="0"/>
    <x v="0"/>
    <s v="C"/>
    <n v="0"/>
  </r>
  <r>
    <n v="16"/>
    <s v="Female"/>
    <n v="10"/>
    <s v="Government"/>
    <s v="Urban"/>
    <n v="2"/>
    <n v="0"/>
    <x v="1"/>
    <n v="92155"/>
    <s v="Unskilled Labor"/>
    <s v="Unemployed"/>
    <n v="0"/>
    <n v="1"/>
    <n v="1.3"/>
    <s v="Full"/>
    <x v="0"/>
    <x v="1"/>
    <n v="5.7"/>
    <n v="88.8"/>
    <n v="57.6"/>
    <n v="65.7"/>
    <n v="8.1000000000000014"/>
    <x v="0"/>
    <x v="0"/>
    <x v="0"/>
    <x v="0"/>
    <s v="C"/>
    <n v="0"/>
  </r>
  <r>
    <n v="17"/>
    <s v="Male"/>
    <n v="12"/>
    <s v="Government"/>
    <s v="Urban"/>
    <n v="4"/>
    <n v="0"/>
    <x v="3"/>
    <n v="838127"/>
    <s v="Managerial / Executive"/>
    <s v="Business / Self-Employed"/>
    <n v="0"/>
    <n v="0"/>
    <n v="3.1"/>
    <s v="No Scholarship"/>
    <x v="0"/>
    <x v="4"/>
    <n v="12.4"/>
    <n v="90.1"/>
    <n v="41.9"/>
    <n v="46"/>
    <n v="4.1000000000000014"/>
    <x v="0"/>
    <x v="0"/>
    <x v="0"/>
    <x v="2"/>
    <s v="D"/>
    <n v="0"/>
  </r>
  <r>
    <n v="16"/>
    <s v="Male"/>
    <n v="11"/>
    <s v="Private-Unaided"/>
    <s v="Semi-Urban"/>
    <n v="5"/>
    <n v="1"/>
    <x v="0"/>
    <n v="454924"/>
    <s v="Unskilled Labor"/>
    <s v="Unskilled Labor"/>
    <n v="1"/>
    <n v="0"/>
    <n v="2.8"/>
    <s v="No Scholarship"/>
    <x v="0"/>
    <x v="1"/>
    <n v="15.1"/>
    <n v="83.3"/>
    <n v="56.4"/>
    <n v="54.5"/>
    <n v="-1.8999999999999986"/>
    <x v="0"/>
    <x v="0"/>
    <x v="0"/>
    <x v="0"/>
    <s v="D"/>
    <n v="0"/>
  </r>
  <r>
    <n v="14"/>
    <s v="Female"/>
    <n v="9"/>
    <s v="Government-Aided"/>
    <s v="Rural"/>
    <n v="4"/>
    <n v="0"/>
    <x v="3"/>
    <n v="1498515"/>
    <s v="Skilled Labor / Trade"/>
    <s v="Clerical / Service"/>
    <n v="0"/>
    <n v="0"/>
    <n v="20.9"/>
    <s v="No Scholarship"/>
    <x v="0"/>
    <x v="3"/>
    <n v="13.5"/>
    <n v="95.2"/>
    <n v="58.9"/>
    <n v="70.400000000000006"/>
    <n v="11.500000000000007"/>
    <x v="0"/>
    <x v="1"/>
    <x v="2"/>
    <x v="2"/>
    <s v="C"/>
    <n v="0"/>
  </r>
  <r>
    <n v="16"/>
    <s v="Female"/>
    <n v="11"/>
    <s v="Private-Unaided"/>
    <s v="Rural"/>
    <n v="4"/>
    <n v="1"/>
    <x v="1"/>
    <n v="107784"/>
    <s v="Unemployed"/>
    <s v="Unemployed"/>
    <n v="0"/>
    <n v="0"/>
    <n v="7.4"/>
    <s v="Full"/>
    <x v="0"/>
    <x v="0"/>
    <n v="11.3"/>
    <n v="88.4"/>
    <n v="74.7"/>
    <n v="83.8"/>
    <n v="9.0999999999999943"/>
    <x v="0"/>
    <x v="0"/>
    <x v="1"/>
    <x v="0"/>
    <s v="B"/>
    <n v="0"/>
  </r>
  <r>
    <n v="17"/>
    <s v="Female"/>
    <n v="11"/>
    <s v="Government"/>
    <s v="Semi-Urban"/>
    <n v="4"/>
    <n v="0"/>
    <x v="2"/>
    <n v="195391"/>
    <s v="Unskilled Labor"/>
    <s v="Managerial / Executive"/>
    <n v="0"/>
    <n v="0"/>
    <n v="0.8"/>
    <s v="No Scholarship"/>
    <x v="0"/>
    <x v="1"/>
    <n v="19.600000000000001"/>
    <n v="84"/>
    <n v="71.400000000000006"/>
    <n v="69.3"/>
    <n v="-2.1000000000000085"/>
    <x v="0"/>
    <x v="0"/>
    <x v="0"/>
    <x v="0"/>
    <s v="C"/>
    <n v="0"/>
  </r>
  <r>
    <n v="18"/>
    <s v="Other"/>
    <n v="12"/>
    <s v="Government"/>
    <s v="Urban"/>
    <n v="5"/>
    <n v="0"/>
    <x v="0"/>
    <n v="426092"/>
    <s v="Clerical / Service"/>
    <s v="Clerical / Service"/>
    <n v="1"/>
    <n v="0"/>
    <n v="1.8"/>
    <s v="No Scholarship"/>
    <x v="0"/>
    <x v="1"/>
    <n v="14.3"/>
    <n v="82.4"/>
    <n v="58.1"/>
    <n v="59.9"/>
    <n v="1.7999999999999972"/>
    <x v="0"/>
    <x v="0"/>
    <x v="0"/>
    <x v="0"/>
    <s v="D"/>
    <n v="0"/>
  </r>
  <r>
    <n v="15"/>
    <s v="Male"/>
    <n v="11"/>
    <s v="Government-Aided"/>
    <s v="Urban"/>
    <n v="3"/>
    <n v="0"/>
    <x v="3"/>
    <n v="1438861"/>
    <s v="Clerical / Service"/>
    <s v="Unemployed"/>
    <n v="0"/>
    <n v="1"/>
    <n v="1.9"/>
    <s v="No Scholarship"/>
    <x v="1"/>
    <x v="0"/>
    <n v="17.3"/>
    <n v="96"/>
    <n v="67"/>
    <n v="77.8"/>
    <n v="10.799999999999997"/>
    <x v="0"/>
    <x v="1"/>
    <x v="0"/>
    <x v="2"/>
    <s v="B"/>
    <n v="0"/>
  </r>
  <r>
    <n v="14"/>
    <s v="Female"/>
    <n v="8"/>
    <s v="Government-Aided"/>
    <s v="Semi-Urban"/>
    <n v="5"/>
    <n v="0"/>
    <x v="3"/>
    <n v="823343"/>
    <s v="Professional"/>
    <s v="Unemployed"/>
    <n v="1"/>
    <n v="1"/>
    <n v="3.4"/>
    <s v="No Scholarship"/>
    <x v="1"/>
    <x v="0"/>
    <n v="21.9"/>
    <n v="100"/>
    <n v="61.8"/>
    <n v="68.3"/>
    <n v="6.5"/>
    <x v="0"/>
    <x v="0"/>
    <x v="0"/>
    <x v="2"/>
    <s v="C"/>
    <n v="0"/>
  </r>
  <r>
    <n v="13"/>
    <s v="Male"/>
    <n v="7"/>
    <s v="Private-Unaided"/>
    <s v="Semi-Urban"/>
    <n v="6"/>
    <n v="0"/>
    <x v="4"/>
    <n v="2913117"/>
    <s v="Clerical / Service"/>
    <s v="Skilled Labor / Trade"/>
    <n v="1"/>
    <n v="1"/>
    <n v="3.3"/>
    <s v="No Scholarship"/>
    <x v="1"/>
    <x v="1"/>
    <n v="9.1999999999999993"/>
    <n v="93.2"/>
    <n v="60.6"/>
    <n v="77.099999999999994"/>
    <n v="16.499999999999993"/>
    <x v="0"/>
    <x v="1"/>
    <x v="0"/>
    <x v="2"/>
    <s v="B"/>
    <n v="0"/>
  </r>
  <r>
    <n v="14"/>
    <s v="Male"/>
    <n v="8"/>
    <s v="Government"/>
    <s v="Rural"/>
    <n v="6"/>
    <n v="0"/>
    <x v="3"/>
    <n v="853608"/>
    <s v="Clerical / Service"/>
    <s v="Clerical / Service"/>
    <n v="0"/>
    <n v="0"/>
    <n v="2.8"/>
    <s v="No Scholarship"/>
    <x v="0"/>
    <x v="0"/>
    <n v="14.7"/>
    <n v="82.3"/>
    <n v="61.3"/>
    <n v="69.2"/>
    <n v="7.9000000000000057"/>
    <x v="0"/>
    <x v="0"/>
    <x v="0"/>
    <x v="0"/>
    <s v="C"/>
    <n v="0"/>
  </r>
  <r>
    <n v="13"/>
    <s v="Female"/>
    <n v="8"/>
    <s v="Private-Unaided"/>
    <s v="Rural"/>
    <n v="4"/>
    <n v="0"/>
    <x v="2"/>
    <n v="229489"/>
    <s v="Clerical / Service"/>
    <s v="Business / Self-Employed"/>
    <n v="1"/>
    <n v="1"/>
    <n v="4.7"/>
    <s v="No Scholarship"/>
    <x v="0"/>
    <x v="1"/>
    <n v="13.1"/>
    <n v="65.599999999999994"/>
    <n v="65.2"/>
    <n v="56.8"/>
    <n v="-8.4000000000000057"/>
    <x v="0"/>
    <x v="0"/>
    <x v="0"/>
    <x v="1"/>
    <s v="D"/>
    <n v="0"/>
  </r>
  <r>
    <n v="16"/>
    <s v="Female"/>
    <n v="10"/>
    <s v="Private-Unaided"/>
    <s v="Rural"/>
    <n v="5"/>
    <n v="0"/>
    <x v="3"/>
    <n v="971761"/>
    <s v="Unskilled Labor"/>
    <s v="Homemaker"/>
    <n v="0"/>
    <n v="1"/>
    <n v="8.8000000000000007"/>
    <s v="Partial"/>
    <x v="0"/>
    <x v="0"/>
    <n v="17.399999999999999"/>
    <n v="83.5"/>
    <n v="58.8"/>
    <n v="68.2"/>
    <n v="9.4000000000000057"/>
    <x v="0"/>
    <x v="0"/>
    <x v="1"/>
    <x v="0"/>
    <s v="C"/>
    <n v="0"/>
  </r>
  <r>
    <n v="11"/>
    <s v="Female"/>
    <n v="6"/>
    <s v="Government"/>
    <s v="Urban"/>
    <n v="3"/>
    <n v="0"/>
    <x v="4"/>
    <n v="2479347"/>
    <s v="Professional"/>
    <s v="Homemaker"/>
    <n v="1"/>
    <n v="0"/>
    <n v="4.9000000000000004"/>
    <s v="No Scholarship"/>
    <x v="0"/>
    <x v="1"/>
    <n v="24.6"/>
    <n v="84.4"/>
    <n v="81.599999999999994"/>
    <n v="82.8"/>
    <n v="1.2000000000000028"/>
    <x v="0"/>
    <x v="0"/>
    <x v="0"/>
    <x v="0"/>
    <s v="B"/>
    <n v="0"/>
  </r>
  <r>
    <n v="13"/>
    <s v="Male"/>
    <n v="9"/>
    <s v="Private-Unaided"/>
    <s v="Semi-Urban"/>
    <n v="5"/>
    <n v="0"/>
    <x v="2"/>
    <n v="182805"/>
    <s v="Clerical / Service"/>
    <s v="Managerial / Executive"/>
    <n v="1"/>
    <n v="1"/>
    <n v="5"/>
    <s v="No Scholarship"/>
    <x v="0"/>
    <x v="0"/>
    <n v="11.2"/>
    <n v="77.7"/>
    <n v="61.1"/>
    <n v="62.5"/>
    <n v="1.3999999999999986"/>
    <x v="0"/>
    <x v="0"/>
    <x v="1"/>
    <x v="0"/>
    <s v="C"/>
    <n v="0"/>
  </r>
  <r>
    <n v="13"/>
    <s v="Male"/>
    <n v="7"/>
    <s v="Private-Unaided"/>
    <s v="Urban"/>
    <n v="5"/>
    <n v="0"/>
    <x v="1"/>
    <n v="104366"/>
    <s v="Unemployed"/>
    <s v="Clerical / Service"/>
    <n v="0"/>
    <n v="0"/>
    <n v="1.3"/>
    <s v="Partial"/>
    <x v="0"/>
    <x v="3"/>
    <n v="11.7"/>
    <n v="87.2"/>
    <n v="75.8"/>
    <n v="69.7"/>
    <n v="-6.0999999999999943"/>
    <x v="0"/>
    <x v="0"/>
    <x v="0"/>
    <x v="0"/>
    <s v="C"/>
    <n v="0"/>
  </r>
  <r>
    <n v="12"/>
    <s v="Female"/>
    <n v="7"/>
    <s v="Government-Aided"/>
    <s v="Rural"/>
    <n v="4"/>
    <n v="0"/>
    <x v="0"/>
    <n v="466418"/>
    <s v="Business / Self-Employed"/>
    <s v="Unskilled Labor"/>
    <n v="0"/>
    <n v="0"/>
    <n v="8.9"/>
    <s v="Partial"/>
    <x v="0"/>
    <x v="1"/>
    <n v="17.399999999999999"/>
    <n v="79.2"/>
    <n v="63.9"/>
    <n v="71.3"/>
    <n v="7.3999999999999986"/>
    <x v="0"/>
    <x v="0"/>
    <x v="1"/>
    <x v="0"/>
    <s v="C"/>
    <n v="0"/>
  </r>
  <r>
    <n v="12"/>
    <s v="Male"/>
    <n v="6"/>
    <s v="Government-Aided"/>
    <s v="Urban"/>
    <n v="4"/>
    <n v="0"/>
    <x v="0"/>
    <n v="578124"/>
    <s v="Managerial / Executive"/>
    <s v="Managerial / Executive"/>
    <n v="0"/>
    <n v="1"/>
    <n v="0.2"/>
    <s v="No Scholarship"/>
    <x v="1"/>
    <x v="1"/>
    <n v="15.3"/>
    <n v="79.8"/>
    <n v="58.6"/>
    <n v="60.7"/>
    <n v="2.1000000000000014"/>
    <x v="0"/>
    <x v="0"/>
    <x v="0"/>
    <x v="0"/>
    <s v="C"/>
    <n v="0"/>
  </r>
  <r>
    <n v="15"/>
    <s v="Male"/>
    <n v="11"/>
    <s v="Government"/>
    <s v="Rural"/>
    <n v="5"/>
    <n v="0"/>
    <x v="1"/>
    <n v="95517"/>
    <s v="Clerical / Service"/>
    <s v="Unskilled Labor"/>
    <n v="0"/>
    <n v="0"/>
    <n v="6"/>
    <s v="Full"/>
    <x v="0"/>
    <x v="0"/>
    <n v="16.100000000000001"/>
    <n v="80.900000000000006"/>
    <n v="63.3"/>
    <n v="61.8"/>
    <n v="-1.5"/>
    <x v="0"/>
    <x v="0"/>
    <x v="1"/>
    <x v="0"/>
    <s v="C"/>
    <n v="0"/>
  </r>
  <r>
    <n v="16"/>
    <s v="Male"/>
    <n v="12"/>
    <s v="Government"/>
    <s v="Rural"/>
    <n v="4"/>
    <n v="1"/>
    <x v="2"/>
    <n v="264554"/>
    <s v="Unemployed"/>
    <s v="Managerial / Executive"/>
    <m/>
    <n v="0"/>
    <n v="15.6"/>
    <s v="No Scholarship"/>
    <x v="0"/>
    <x v="0"/>
    <n v="13"/>
    <n v="82.8"/>
    <n v="69.2"/>
    <n v="58"/>
    <n v="-11.200000000000003"/>
    <x v="0"/>
    <x v="0"/>
    <x v="2"/>
    <x v="0"/>
    <s v="D"/>
    <n v="0"/>
  </r>
  <r>
    <n v="15"/>
    <s v="Female"/>
    <n v="9"/>
    <s v="Private-Unaided"/>
    <s v="Urban"/>
    <n v="3"/>
    <n v="0"/>
    <x v="2"/>
    <n v="215991"/>
    <s v="Skilled Labor / Trade"/>
    <s v="Business / Self-Employed"/>
    <n v="1"/>
    <n v="1"/>
    <n v="3.5"/>
    <s v="Partial"/>
    <x v="1"/>
    <x v="1"/>
    <n v="17.7"/>
    <n v="84.7"/>
    <n v="58.7"/>
    <n v="69.900000000000006"/>
    <n v="11.200000000000003"/>
    <x v="0"/>
    <x v="1"/>
    <x v="0"/>
    <x v="0"/>
    <s v="C"/>
    <n v="0"/>
  </r>
  <r>
    <n v="14"/>
    <s v="Female"/>
    <n v="9"/>
    <s v="Government-Aided"/>
    <s v="Rural"/>
    <n v="6"/>
    <n v="0"/>
    <x v="0"/>
    <n v="517333"/>
    <s v="Professional"/>
    <s v="Homemaker"/>
    <n v="0"/>
    <n v="0"/>
    <n v="5.4"/>
    <s v="Full"/>
    <x v="0"/>
    <x v="4"/>
    <n v="16"/>
    <n v="69.400000000000006"/>
    <n v="53"/>
    <n v="71.3"/>
    <n v="18.299999999999997"/>
    <x v="0"/>
    <x v="1"/>
    <x v="1"/>
    <x v="1"/>
    <s v="C"/>
    <n v="0"/>
  </r>
  <r>
    <n v="17"/>
    <s v="Male"/>
    <n v="11"/>
    <s v="Private-Unaided"/>
    <s v="Rural"/>
    <n v="5"/>
    <n v="0"/>
    <x v="1"/>
    <n v="115409"/>
    <s v="Skilled Labor / Trade"/>
    <s v="Unemployed"/>
    <n v="1"/>
    <n v="0"/>
    <n v="8.6"/>
    <s v="No Scholarship"/>
    <x v="0"/>
    <x v="3"/>
    <n v="14.6"/>
    <n v="80.5"/>
    <n v="60.4"/>
    <n v="70.7"/>
    <n v="10.300000000000004"/>
    <x v="0"/>
    <x v="1"/>
    <x v="1"/>
    <x v="0"/>
    <s v="C"/>
    <n v="0"/>
  </r>
  <r>
    <n v="18"/>
    <s v="Male"/>
    <n v="12"/>
    <s v="Government-Aided"/>
    <s v="Semi-Urban"/>
    <n v="4"/>
    <n v="0"/>
    <x v="1"/>
    <n v="72470"/>
    <s v="Managerial / Executive"/>
    <s v="Skilled Labor / Trade"/>
    <n v="0"/>
    <n v="0"/>
    <n v="3.1"/>
    <s v="Partial"/>
    <x v="0"/>
    <x v="0"/>
    <n v="12.9"/>
    <n v="95"/>
    <n v="51.3"/>
    <n v="64.2"/>
    <n v="12.900000000000006"/>
    <x v="0"/>
    <x v="1"/>
    <x v="0"/>
    <x v="2"/>
    <s v="C"/>
    <n v="0"/>
  </r>
  <r>
    <n v="16"/>
    <s v="Male"/>
    <n v="10"/>
    <s v="Private-Unaided"/>
    <s v="Semi-Urban"/>
    <n v="6"/>
    <n v="0"/>
    <x v="0"/>
    <n v="646303"/>
    <s v="Professional"/>
    <s v="Clerical / Service"/>
    <n v="1"/>
    <n v="1"/>
    <n v="4.4000000000000004"/>
    <s v="No Scholarship"/>
    <x v="0"/>
    <x v="1"/>
    <n v="16.8"/>
    <n v="60.7"/>
    <n v="56.9"/>
    <n v="58.4"/>
    <n v="1.5"/>
    <x v="0"/>
    <x v="0"/>
    <x v="0"/>
    <x v="1"/>
    <s v="D"/>
    <n v="0"/>
  </r>
  <r>
    <n v="15"/>
    <s v="Male"/>
    <n v="10"/>
    <s v="Private-Unaided"/>
    <s v="Urban"/>
    <n v="7"/>
    <n v="1"/>
    <x v="1"/>
    <n v="62332"/>
    <s v="Managerial / Executive"/>
    <s v="Clerical / Service"/>
    <n v="0"/>
    <n v="1"/>
    <n v="1"/>
    <s v="Full"/>
    <x v="0"/>
    <x v="2"/>
    <n v="3.2"/>
    <n v="79.2"/>
    <n v="73"/>
    <n v="66.2"/>
    <n v="-6.7999999999999972"/>
    <x v="0"/>
    <x v="0"/>
    <x v="0"/>
    <x v="0"/>
    <s v="C"/>
    <n v="0"/>
  </r>
  <r>
    <n v="15"/>
    <s v="Female"/>
    <n v="9"/>
    <s v="Private-Unaided"/>
    <s v="Rural"/>
    <n v="4"/>
    <n v="0"/>
    <x v="0"/>
    <n v="612116"/>
    <s v="Professional"/>
    <s v="Business / Self-Employed"/>
    <n v="0"/>
    <n v="0"/>
    <m/>
    <s v="No Scholarship"/>
    <x v="0"/>
    <x v="1"/>
    <n v="16.2"/>
    <n v="98.8"/>
    <n v="49.5"/>
    <n v="70.8"/>
    <n v="21.299999999999997"/>
    <x v="0"/>
    <x v="1"/>
    <x v="0"/>
    <x v="2"/>
    <s v="C"/>
    <n v="0"/>
  </r>
  <r>
    <n v="12"/>
    <s v="Male"/>
    <n v="7"/>
    <s v="Private-Unaided"/>
    <s v="Urban"/>
    <n v="4"/>
    <n v="0"/>
    <x v="0"/>
    <n v="475832"/>
    <s v="Business / Self-Employed"/>
    <s v="Business / Self-Employed"/>
    <n v="0"/>
    <n v="0"/>
    <n v="1"/>
    <s v="No Scholarship"/>
    <x v="0"/>
    <x v="4"/>
    <n v="12.6"/>
    <n v="82.8"/>
    <n v="56.6"/>
    <n v="70.2"/>
    <n v="13.600000000000001"/>
    <x v="0"/>
    <x v="1"/>
    <x v="0"/>
    <x v="0"/>
    <s v="C"/>
    <n v="0"/>
  </r>
  <r>
    <n v="14"/>
    <s v="Male"/>
    <n v="10"/>
    <s v="Government-Aided"/>
    <s v="Rural"/>
    <n v="2"/>
    <n v="0"/>
    <x v="3"/>
    <n v="1397526"/>
    <s v="Skilled Labor / Trade"/>
    <s v="Skilled Labor / Trade"/>
    <n v="1"/>
    <n v="0"/>
    <n v="7.1"/>
    <s v="No Scholarship"/>
    <x v="1"/>
    <x v="3"/>
    <n v="17.8"/>
    <n v="88.5"/>
    <n v="58.2"/>
    <n v="61.7"/>
    <n v="3.5"/>
    <x v="0"/>
    <x v="0"/>
    <x v="1"/>
    <x v="0"/>
    <s v="C"/>
    <n v="0"/>
  </r>
  <r>
    <n v="13"/>
    <s v="Male"/>
    <n v="8"/>
    <s v="Government-Aided"/>
    <s v="Rural"/>
    <n v="7"/>
    <n v="0"/>
    <x v="0"/>
    <n v="381310"/>
    <s v="Skilled Labor / Trade"/>
    <s v="Homemaker"/>
    <n v="0"/>
    <n v="1"/>
    <n v="2.2000000000000002"/>
    <s v="No Scholarship"/>
    <x v="0"/>
    <x v="3"/>
    <n v="7.2"/>
    <n v="84.4"/>
    <n v="69.099999999999994"/>
    <n v="69.400000000000006"/>
    <n v="0.30000000000001137"/>
    <x v="0"/>
    <x v="0"/>
    <x v="0"/>
    <x v="0"/>
    <s v="C"/>
    <n v="0"/>
  </r>
  <r>
    <n v="16"/>
    <s v="Female"/>
    <n v="12"/>
    <s v="Government"/>
    <s v="Urban"/>
    <n v="4"/>
    <n v="0"/>
    <x v="0"/>
    <n v="662296"/>
    <s v="Skilled Labor / Trade"/>
    <s v="Clerical / Service"/>
    <n v="1"/>
    <n v="1"/>
    <n v="0.4"/>
    <s v="No Scholarship"/>
    <x v="1"/>
    <x v="1"/>
    <n v="15.4"/>
    <n v="84.3"/>
    <n v="59.8"/>
    <n v="66"/>
    <n v="6.2000000000000028"/>
    <x v="0"/>
    <x v="0"/>
    <x v="0"/>
    <x v="0"/>
    <s v="C"/>
    <n v="0"/>
  </r>
  <r>
    <n v="16"/>
    <s v="Female"/>
    <n v="10"/>
    <s v="Private-Unaided"/>
    <s v="Rural"/>
    <n v="3"/>
    <n v="1"/>
    <x v="1"/>
    <n v="86301"/>
    <s v="Unskilled Labor"/>
    <s v="Unemployed"/>
    <n v="0"/>
    <n v="0"/>
    <n v="3.7"/>
    <s v="Full"/>
    <x v="0"/>
    <x v="4"/>
    <n v="15.7"/>
    <n v="75.8"/>
    <n v="48.7"/>
    <n v="28.2"/>
    <n v="-20.500000000000004"/>
    <x v="1"/>
    <x v="0"/>
    <x v="0"/>
    <x v="0"/>
    <s v="F"/>
    <n v="1"/>
  </r>
  <r>
    <n v="16"/>
    <s v="Female"/>
    <n v="10"/>
    <s v="Private-Unaided"/>
    <s v="Rural"/>
    <n v="4"/>
    <n v="0"/>
    <x v="4"/>
    <n v="3670724"/>
    <s v="Managerial / Executive"/>
    <s v="Business / Self-Employed"/>
    <n v="0"/>
    <n v="1"/>
    <n v="9"/>
    <s v="No Scholarship"/>
    <x v="0"/>
    <x v="1"/>
    <n v="14.3"/>
    <n v="87.3"/>
    <n v="71.900000000000006"/>
    <n v="75.400000000000006"/>
    <n v="3.5"/>
    <x v="0"/>
    <x v="0"/>
    <x v="1"/>
    <x v="0"/>
    <s v="B"/>
    <n v="0"/>
  </r>
  <r>
    <n v="14"/>
    <s v="Male"/>
    <n v="9"/>
    <s v="Government-Aided"/>
    <s v="Rural"/>
    <n v="5"/>
    <n v="0"/>
    <x v="1"/>
    <n v="162478"/>
    <s v="Business / Self-Employed"/>
    <s v="Unemployed"/>
    <n v="1"/>
    <n v="0"/>
    <n v="7.2"/>
    <s v="No Scholarship"/>
    <x v="0"/>
    <x v="1"/>
    <n v="12.2"/>
    <n v="66.2"/>
    <n v="60"/>
    <n v="50.5"/>
    <n v="-9.5"/>
    <x v="0"/>
    <x v="0"/>
    <x v="1"/>
    <x v="1"/>
    <s v="D"/>
    <n v="0"/>
  </r>
  <r>
    <n v="12"/>
    <s v="Female"/>
    <n v="7"/>
    <s v="Private-Unaided"/>
    <s v="Semi-Urban"/>
    <n v="7"/>
    <n v="1"/>
    <x v="0"/>
    <n v="628594"/>
    <s v="Business / Self-Employed"/>
    <s v="Unemployed"/>
    <n v="1"/>
    <n v="1"/>
    <n v="3.6"/>
    <s v="No Scholarship"/>
    <x v="0"/>
    <x v="4"/>
    <n v="20.100000000000001"/>
    <n v="88.7"/>
    <n v="61.9"/>
    <n v="82.8"/>
    <n v="20.9"/>
    <x v="0"/>
    <x v="1"/>
    <x v="0"/>
    <x v="0"/>
    <s v="B"/>
    <n v="0"/>
  </r>
  <r>
    <n v="16"/>
    <s v="Male"/>
    <n v="11"/>
    <s v="Private-Unaided"/>
    <s v="Urban"/>
    <n v="2"/>
    <n v="0"/>
    <x v="2"/>
    <n v="295261"/>
    <s v="Skilled Labor / Trade"/>
    <s v="Skilled Labor / Trade"/>
    <n v="1"/>
    <n v="1"/>
    <n v="2.6"/>
    <s v="Partial"/>
    <x v="0"/>
    <x v="1"/>
    <n v="17.100000000000001"/>
    <n v="80.099999999999994"/>
    <n v="64.599999999999994"/>
    <n v="77.099999999999994"/>
    <n v="12.5"/>
    <x v="0"/>
    <x v="1"/>
    <x v="0"/>
    <x v="0"/>
    <s v="B"/>
    <n v="0"/>
  </r>
  <r>
    <n v="16"/>
    <s v="Female"/>
    <n v="10"/>
    <s v="Government"/>
    <s v="Urban"/>
    <n v="3"/>
    <n v="0"/>
    <x v="3"/>
    <n v="977321"/>
    <s v="Managerial / Executive"/>
    <s v="Professional"/>
    <n v="1"/>
    <n v="1"/>
    <n v="1.2"/>
    <s v="No Scholarship"/>
    <x v="0"/>
    <x v="0"/>
    <n v="14"/>
    <n v="94.1"/>
    <n v="77.8"/>
    <n v="81.5"/>
    <n v="3.7000000000000028"/>
    <x v="0"/>
    <x v="0"/>
    <x v="0"/>
    <x v="2"/>
    <s v="B"/>
    <n v="0"/>
  </r>
  <r>
    <n v="18"/>
    <s v="Male"/>
    <n v="12"/>
    <s v="Private-Unaided"/>
    <s v="Rural"/>
    <n v="3"/>
    <n v="0"/>
    <x v="3"/>
    <n v="875770"/>
    <s v="Clerical / Service"/>
    <s v="Unemployed"/>
    <n v="0"/>
    <n v="1"/>
    <n v="4.0999999999999996"/>
    <s v="No Scholarship"/>
    <x v="0"/>
    <x v="1"/>
    <n v="11.1"/>
    <n v="85.6"/>
    <n v="64.2"/>
    <n v="62.7"/>
    <n v="-1.5"/>
    <x v="0"/>
    <x v="0"/>
    <x v="0"/>
    <x v="0"/>
    <s v="C"/>
    <n v="0"/>
  </r>
  <r>
    <n v="11"/>
    <s v="Male"/>
    <n v="6"/>
    <s v="Government"/>
    <s v="Rural"/>
    <n v="6"/>
    <n v="0"/>
    <x v="4"/>
    <n v="5283274"/>
    <s v="Professional"/>
    <s v="Clerical / Service"/>
    <n v="1"/>
    <n v="0"/>
    <n v="14.5"/>
    <s v="No Scholarship"/>
    <x v="1"/>
    <x v="0"/>
    <n v="18.399999999999999"/>
    <n v="86.3"/>
    <n v="83.8"/>
    <n v="71.3"/>
    <n v="-12.5"/>
    <x v="0"/>
    <x v="0"/>
    <x v="1"/>
    <x v="0"/>
    <s v="C"/>
    <n v="0"/>
  </r>
  <r>
    <n v="16"/>
    <s v="Female"/>
    <n v="10"/>
    <s v="Government"/>
    <s v="Urban"/>
    <n v="2"/>
    <n v="0"/>
    <x v="3"/>
    <n v="718166"/>
    <s v="Skilled Labor / Trade"/>
    <s v="Managerial / Executive"/>
    <n v="1"/>
    <n v="1"/>
    <n v="1.4"/>
    <s v="No Scholarship"/>
    <x v="0"/>
    <x v="4"/>
    <n v="22.4"/>
    <n v="76.3"/>
    <n v="62"/>
    <n v="68.2"/>
    <n v="6.2000000000000028"/>
    <x v="0"/>
    <x v="0"/>
    <x v="0"/>
    <x v="0"/>
    <s v="C"/>
    <n v="0"/>
  </r>
  <r>
    <n v="13"/>
    <s v="Female"/>
    <n v="7"/>
    <s v="Government"/>
    <s v="Semi-Urban"/>
    <n v="5"/>
    <n v="0"/>
    <x v="0"/>
    <n v="699751"/>
    <s v="Professional"/>
    <s v="Business / Self-Employed"/>
    <n v="0"/>
    <n v="1"/>
    <n v="3.6"/>
    <s v="No Scholarship"/>
    <x v="0"/>
    <x v="0"/>
    <n v="14.1"/>
    <n v="84.2"/>
    <n v="62"/>
    <n v="69.400000000000006"/>
    <n v="7.4000000000000057"/>
    <x v="0"/>
    <x v="0"/>
    <x v="0"/>
    <x v="0"/>
    <s v="C"/>
    <n v="0"/>
  </r>
  <r>
    <n v="14"/>
    <s v="Female"/>
    <n v="10"/>
    <s v="Government"/>
    <s v="Semi-Urban"/>
    <n v="4"/>
    <n v="0"/>
    <x v="0"/>
    <n v="412185"/>
    <s v="Unemployed"/>
    <s v="Unemployed"/>
    <n v="0"/>
    <n v="1"/>
    <n v="1.8"/>
    <s v="Partial"/>
    <x v="0"/>
    <x v="0"/>
    <n v="11.3"/>
    <n v="90.6"/>
    <n v="45.6"/>
    <n v="60.8"/>
    <n v="15.199999999999996"/>
    <x v="0"/>
    <x v="1"/>
    <x v="0"/>
    <x v="2"/>
    <s v="C"/>
    <n v="0"/>
  </r>
  <r>
    <n v="13"/>
    <s v="Female"/>
    <n v="9"/>
    <s v="Government-Aided"/>
    <s v="Rural"/>
    <n v="5"/>
    <n v="1"/>
    <x v="4"/>
    <n v="3689017"/>
    <s v="Unemployed"/>
    <s v="Business / Self-Employed"/>
    <n v="1"/>
    <n v="1"/>
    <n v="8.4"/>
    <s v="No Scholarship"/>
    <x v="0"/>
    <x v="1"/>
    <n v="13"/>
    <n v="96.2"/>
    <n v="49.2"/>
    <n v="81.8"/>
    <n v="32.599999999999994"/>
    <x v="0"/>
    <x v="1"/>
    <x v="1"/>
    <x v="2"/>
    <s v="B"/>
    <n v="0"/>
  </r>
  <r>
    <n v="13"/>
    <s v="Female"/>
    <n v="8"/>
    <s v="Private-Unaided"/>
    <s v="Urban"/>
    <n v="4"/>
    <n v="0"/>
    <x v="3"/>
    <n v="1085655"/>
    <s v="Business / Self-Employed"/>
    <s v="Skilled Labor / Trade"/>
    <n v="1"/>
    <n v="1"/>
    <n v="0.7"/>
    <s v="No Scholarship"/>
    <x v="1"/>
    <x v="1"/>
    <n v="15.2"/>
    <n v="83.4"/>
    <n v="69.8"/>
    <n v="79.7"/>
    <n v="9.9000000000000057"/>
    <x v="0"/>
    <x v="0"/>
    <x v="0"/>
    <x v="0"/>
    <s v="B"/>
    <n v="0"/>
  </r>
  <r>
    <n v="13"/>
    <s v="Female"/>
    <n v="7"/>
    <s v="Government-Aided"/>
    <s v="Rural"/>
    <n v="4"/>
    <n v="0"/>
    <x v="0"/>
    <n v="687237"/>
    <s v="Skilled Labor / Trade"/>
    <s v="Skilled Labor / Trade"/>
    <n v="1"/>
    <n v="0"/>
    <n v="6.4"/>
    <s v="No Scholarship"/>
    <x v="0"/>
    <x v="1"/>
    <n v="9.1"/>
    <n v="78.2"/>
    <n v="70.400000000000006"/>
    <n v="77.3"/>
    <n v="6.8999999999999915"/>
    <x v="0"/>
    <x v="0"/>
    <x v="1"/>
    <x v="0"/>
    <s v="B"/>
    <n v="0"/>
  </r>
  <r>
    <n v="12"/>
    <s v="Male"/>
    <n v="8"/>
    <s v="Government"/>
    <s v="Semi-Urban"/>
    <n v="5"/>
    <n v="0"/>
    <x v="2"/>
    <n v="227346"/>
    <s v="Clerical / Service"/>
    <s v="Clerical / Service"/>
    <n v="0"/>
    <n v="0"/>
    <n v="6.6"/>
    <s v="No Scholarship"/>
    <x v="0"/>
    <x v="0"/>
    <n v="26.7"/>
    <n v="89.1"/>
    <n v="72.5"/>
    <n v="73.5"/>
    <n v="1"/>
    <x v="0"/>
    <x v="0"/>
    <x v="1"/>
    <x v="0"/>
    <s v="C"/>
    <n v="0"/>
  </r>
  <r>
    <n v="10"/>
    <s v="Male"/>
    <n v="6"/>
    <s v="Government"/>
    <s v="Urban"/>
    <n v="4"/>
    <n v="0"/>
    <x v="2"/>
    <n v="201645"/>
    <s v="Professional"/>
    <s v="Skilled Labor / Trade"/>
    <n v="0"/>
    <n v="0"/>
    <n v="0.3"/>
    <s v="Partial"/>
    <x v="0"/>
    <x v="1"/>
    <n v="22.3"/>
    <n v="93.5"/>
    <n v="63.2"/>
    <n v="61.6"/>
    <n v="-1.6000000000000014"/>
    <x v="0"/>
    <x v="0"/>
    <x v="0"/>
    <x v="2"/>
    <s v="C"/>
    <n v="0"/>
  </r>
  <r>
    <n v="11"/>
    <s v="Female"/>
    <n v="6"/>
    <s v="Private-Unaided"/>
    <s v="Rural"/>
    <n v="7"/>
    <n v="0"/>
    <x v="1"/>
    <n v="128540"/>
    <s v="Unemployed"/>
    <s v="Unskilled Labor"/>
    <n v="0"/>
    <n v="0"/>
    <n v="2.8"/>
    <s v="No Scholarship"/>
    <x v="1"/>
    <x v="4"/>
    <n v="9.9"/>
    <n v="83.6"/>
    <n v="43.9"/>
    <n v="45.6"/>
    <n v="1.7000000000000028"/>
    <x v="0"/>
    <x v="0"/>
    <x v="0"/>
    <x v="0"/>
    <s v="D"/>
    <n v="0"/>
  </r>
  <r>
    <n v="14"/>
    <s v="Male"/>
    <n v="8"/>
    <s v="Government-Aided"/>
    <s v="Semi-Urban"/>
    <n v="8"/>
    <n v="0"/>
    <x v="0"/>
    <n v="412617"/>
    <s v="Unemployed"/>
    <s v="Managerial / Executive"/>
    <n v="0"/>
    <n v="0"/>
    <n v="4.7"/>
    <s v="No Scholarship"/>
    <x v="0"/>
    <x v="1"/>
    <n v="14.5"/>
    <n v="82.9"/>
    <n v="54.4"/>
    <n v="62.7"/>
    <n v="8.3000000000000043"/>
    <x v="0"/>
    <x v="0"/>
    <x v="0"/>
    <x v="0"/>
    <s v="C"/>
    <n v="0"/>
  </r>
  <r>
    <n v="14"/>
    <s v="Male"/>
    <n v="9"/>
    <s v="Government"/>
    <s v="Urban"/>
    <n v="5"/>
    <n v="0"/>
    <x v="1"/>
    <n v="75175"/>
    <s v="Skilled Labor / Trade"/>
    <s v="Unemployed"/>
    <n v="0"/>
    <n v="0"/>
    <n v="1"/>
    <s v="Partial"/>
    <x v="0"/>
    <x v="0"/>
    <n v="7.7"/>
    <n v="91.9"/>
    <n v="49.4"/>
    <n v="56.8"/>
    <n v="7.3999999999999986"/>
    <x v="0"/>
    <x v="0"/>
    <x v="0"/>
    <x v="2"/>
    <s v="D"/>
    <n v="0"/>
  </r>
  <r>
    <n v="16"/>
    <s v="Female"/>
    <n v="10"/>
    <s v="Government"/>
    <s v="Semi-Urban"/>
    <n v="5"/>
    <n v="0"/>
    <x v="2"/>
    <n v="303173"/>
    <s v="Skilled Labor / Trade"/>
    <s v="Managerial / Executive"/>
    <n v="0"/>
    <n v="0"/>
    <n v="1.7"/>
    <s v="No Scholarship"/>
    <x v="0"/>
    <x v="1"/>
    <n v="14.6"/>
    <n v="91.1"/>
    <n v="76.099999999999994"/>
    <n v="74.5"/>
    <n v="-1.5999999999999943"/>
    <x v="0"/>
    <x v="0"/>
    <x v="0"/>
    <x v="2"/>
    <s v="C"/>
    <n v="0"/>
  </r>
  <r>
    <n v="15"/>
    <s v="Female"/>
    <n v="11"/>
    <s v="Private-Unaided"/>
    <s v="Semi-Urban"/>
    <n v="5"/>
    <n v="0"/>
    <x v="0"/>
    <n v="565989"/>
    <s v="Skilled Labor / Trade"/>
    <s v="Clerical / Service"/>
    <n v="0"/>
    <n v="0"/>
    <n v="1.7"/>
    <s v="No Scholarship"/>
    <x v="0"/>
    <x v="1"/>
    <n v="20.2"/>
    <n v="77.400000000000006"/>
    <n v="71.8"/>
    <n v="77.900000000000006"/>
    <n v="6.1000000000000085"/>
    <x v="0"/>
    <x v="0"/>
    <x v="0"/>
    <x v="0"/>
    <s v="B"/>
    <n v="0"/>
  </r>
  <r>
    <n v="13"/>
    <s v="Female"/>
    <n v="9"/>
    <s v="Government-Aided"/>
    <s v="Rural"/>
    <n v="3"/>
    <n v="0"/>
    <x v="1"/>
    <n v="133478"/>
    <s v="Clerical / Service"/>
    <s v="Clerical / Service"/>
    <n v="0"/>
    <n v="0"/>
    <n v="2.9"/>
    <s v="Partial"/>
    <x v="0"/>
    <x v="1"/>
    <n v="13.6"/>
    <n v="69.900000000000006"/>
    <n v="66"/>
    <n v="47.3"/>
    <n v="-18.700000000000003"/>
    <x v="0"/>
    <x v="0"/>
    <x v="0"/>
    <x v="1"/>
    <s v="D"/>
    <n v="0"/>
  </r>
  <r>
    <n v="11"/>
    <s v="Male"/>
    <n v="6"/>
    <s v="Private-Unaided"/>
    <s v="Rural"/>
    <n v="6"/>
    <n v="0"/>
    <x v="2"/>
    <n v="236987"/>
    <s v="Business / Self-Employed"/>
    <s v="Business / Self-Employed"/>
    <n v="1"/>
    <n v="0"/>
    <n v="1.9"/>
    <s v="Partial"/>
    <x v="0"/>
    <x v="4"/>
    <n v="11.6"/>
    <n v="90"/>
    <n v="51.7"/>
    <n v="45.1"/>
    <n v="-6.6000000000000014"/>
    <x v="0"/>
    <x v="0"/>
    <x v="0"/>
    <x v="2"/>
    <s v="D"/>
    <n v="0"/>
  </r>
  <r>
    <n v="15"/>
    <s v="Male"/>
    <n v="9"/>
    <s v="Private-Unaided"/>
    <s v="Rural"/>
    <n v="4"/>
    <n v="0"/>
    <x v="2"/>
    <n v="262545"/>
    <s v="Unemployed"/>
    <s v="Business / Self-Employed"/>
    <n v="0"/>
    <n v="1"/>
    <n v="4.3"/>
    <s v="Partial"/>
    <x v="0"/>
    <x v="1"/>
    <n v="20.100000000000001"/>
    <n v="80.3"/>
    <n v="79"/>
    <n v="90.5"/>
    <n v="11.5"/>
    <x v="0"/>
    <x v="1"/>
    <x v="0"/>
    <x v="0"/>
    <s v="A"/>
    <n v="0"/>
  </r>
  <r>
    <n v="12"/>
    <s v="Male"/>
    <n v="8"/>
    <s v="Private-Unaided"/>
    <s v="Rural"/>
    <n v="2"/>
    <n v="0"/>
    <x v="2"/>
    <n v="197327"/>
    <s v="Unskilled Labor"/>
    <s v="Skilled Labor / Trade"/>
    <n v="0"/>
    <n v="0"/>
    <n v="16.899999999999999"/>
    <s v="Partial"/>
    <x v="0"/>
    <x v="0"/>
    <n v="15.4"/>
    <n v="75.7"/>
    <n v="47.5"/>
    <n v="60.7"/>
    <n v="13.200000000000003"/>
    <x v="0"/>
    <x v="1"/>
    <x v="2"/>
    <x v="0"/>
    <s v="C"/>
    <n v="0"/>
  </r>
  <r>
    <n v="17"/>
    <s v="Male"/>
    <n v="12"/>
    <s v="Government"/>
    <s v="Urban"/>
    <n v="3"/>
    <n v="1"/>
    <x v="2"/>
    <n v="286538"/>
    <s v="Skilled Labor / Trade"/>
    <s v="Homemaker"/>
    <n v="0"/>
    <n v="1"/>
    <n v="0.9"/>
    <s v="Partial"/>
    <x v="0"/>
    <x v="1"/>
    <n v="11.8"/>
    <n v="75.3"/>
    <n v="59"/>
    <n v="71.7"/>
    <n v="12.700000000000003"/>
    <x v="0"/>
    <x v="1"/>
    <x v="0"/>
    <x v="0"/>
    <s v="C"/>
    <n v="0"/>
  </r>
  <r>
    <n v="13"/>
    <s v="Female"/>
    <n v="7"/>
    <s v="Government"/>
    <s v="Rural"/>
    <n v="2"/>
    <n v="0"/>
    <x v="1"/>
    <n v="130582"/>
    <s v="Clerical / Service"/>
    <s v="Unemployed"/>
    <n v="1"/>
    <n v="0"/>
    <n v="14.1"/>
    <s v="Full"/>
    <x v="1"/>
    <x v="1"/>
    <n v="19.2"/>
    <n v="78.099999999999994"/>
    <n v="57.6"/>
    <n v="71.099999999999994"/>
    <n v="13.499999999999993"/>
    <x v="0"/>
    <x v="1"/>
    <x v="1"/>
    <x v="0"/>
    <s v="C"/>
    <n v="0"/>
  </r>
  <r>
    <n v="16"/>
    <s v="Female"/>
    <n v="11"/>
    <s v="Government"/>
    <s v="Urban"/>
    <n v="7"/>
    <n v="0"/>
    <x v="4"/>
    <n v="5484808"/>
    <s v="Managerial / Executive"/>
    <s v="Homemaker"/>
    <n v="1"/>
    <n v="1"/>
    <n v="1.8"/>
    <s v="No Scholarship"/>
    <x v="1"/>
    <x v="1"/>
    <n v="18.3"/>
    <n v="81"/>
    <n v="76.3"/>
    <n v="81.2"/>
    <n v="4.9000000000000057"/>
    <x v="0"/>
    <x v="0"/>
    <x v="0"/>
    <x v="0"/>
    <s v="B"/>
    <n v="0"/>
  </r>
  <r>
    <n v="16"/>
    <s v="Female"/>
    <n v="11"/>
    <s v="Government-Aided"/>
    <s v="Urban"/>
    <n v="5"/>
    <n v="0"/>
    <x v="2"/>
    <n v="327999"/>
    <s v="Unskilled Labor"/>
    <s v="Unskilled Labor"/>
    <n v="1"/>
    <n v="0"/>
    <n v="1.5"/>
    <s v="No Scholarship"/>
    <x v="1"/>
    <x v="2"/>
    <n v="18.8"/>
    <n v="85.8"/>
    <n v="64.8"/>
    <n v="73.599999999999994"/>
    <n v="8.7999999999999972"/>
    <x v="0"/>
    <x v="0"/>
    <x v="0"/>
    <x v="0"/>
    <s v="C"/>
    <n v="0"/>
  </r>
  <r>
    <n v="13"/>
    <s v="Male"/>
    <n v="7"/>
    <s v="Private-Unaided"/>
    <s v="Rural"/>
    <n v="3"/>
    <n v="1"/>
    <x v="2"/>
    <n v="317294"/>
    <s v="Unskilled Labor"/>
    <s v="Skilled Labor / Trade"/>
    <n v="1"/>
    <n v="0"/>
    <n v="3"/>
    <s v="No Scholarship"/>
    <x v="0"/>
    <x v="1"/>
    <n v="12.3"/>
    <n v="85.6"/>
    <n v="65.400000000000006"/>
    <n v="54.7"/>
    <n v="-10.700000000000003"/>
    <x v="0"/>
    <x v="0"/>
    <x v="0"/>
    <x v="0"/>
    <s v="D"/>
    <n v="0"/>
  </r>
  <r>
    <n v="15"/>
    <s v="Female"/>
    <n v="10"/>
    <s v="Private-Unaided"/>
    <s v="Rural"/>
    <n v="6"/>
    <n v="0"/>
    <x v="2"/>
    <n v="249237"/>
    <s v="Business / Self-Employed"/>
    <s v="Homemaker"/>
    <n v="0"/>
    <n v="1"/>
    <n v="3.2"/>
    <s v="Full"/>
    <x v="0"/>
    <x v="0"/>
    <n v="11.7"/>
    <n v="95"/>
    <n v="53"/>
    <n v="69.099999999999994"/>
    <n v="16.099999999999994"/>
    <x v="0"/>
    <x v="1"/>
    <x v="0"/>
    <x v="2"/>
    <s v="C"/>
    <n v="0"/>
  </r>
  <r>
    <n v="15"/>
    <s v="Female"/>
    <n v="11"/>
    <s v="Private-Unaided"/>
    <s v="Rural"/>
    <n v="4"/>
    <n v="0"/>
    <x v="2"/>
    <n v="264554"/>
    <s v="Managerial / Executive"/>
    <s v="Unskilled Labor"/>
    <n v="0"/>
    <n v="1"/>
    <n v="11.7"/>
    <s v="No Scholarship"/>
    <x v="0"/>
    <x v="2"/>
    <n v="3.2"/>
    <n v="79.2"/>
    <n v="61.9"/>
    <n v="73.2"/>
    <n v="11.300000000000004"/>
    <x v="0"/>
    <x v="1"/>
    <x v="1"/>
    <x v="0"/>
    <s v="C"/>
    <n v="0"/>
  </r>
  <r>
    <n v="15"/>
    <s v="Male"/>
    <n v="11"/>
    <s v="Government"/>
    <s v="Urban"/>
    <n v="6"/>
    <n v="1"/>
    <x v="0"/>
    <n v="542771"/>
    <s v="Unemployed"/>
    <s v="Business / Self-Employed"/>
    <n v="0"/>
    <n v="1"/>
    <n v="4.5"/>
    <s v="No Scholarship"/>
    <x v="1"/>
    <x v="2"/>
    <n v="7.5"/>
    <n v="79.5"/>
    <n v="57.5"/>
    <n v="71.5"/>
    <n v="14"/>
    <x v="0"/>
    <x v="1"/>
    <x v="0"/>
    <x v="0"/>
    <s v="C"/>
    <n v="0"/>
  </r>
  <r>
    <n v="16"/>
    <s v="Female"/>
    <n v="11"/>
    <s v="Government-Aided"/>
    <s v="Rural"/>
    <n v="4"/>
    <n v="0"/>
    <x v="3"/>
    <n v="963354"/>
    <s v="Skilled Labor / Trade"/>
    <s v="Professional"/>
    <n v="1"/>
    <n v="0"/>
    <n v="12.6"/>
    <s v="No Scholarship"/>
    <x v="1"/>
    <x v="0"/>
    <n v="16.8"/>
    <n v="85.4"/>
    <n v="95.3"/>
    <n v="72.3"/>
    <n v="-23"/>
    <x v="0"/>
    <x v="0"/>
    <x v="1"/>
    <x v="0"/>
    <s v="C"/>
    <n v="0"/>
  </r>
  <r>
    <n v="13"/>
    <s v="Male"/>
    <n v="9"/>
    <s v="Private-Unaided"/>
    <s v="Rural"/>
    <n v="5"/>
    <n v="0"/>
    <x v="0"/>
    <n v="425020"/>
    <s v="Unemployed"/>
    <s v="Homemaker"/>
    <n v="0"/>
    <n v="0"/>
    <n v="4"/>
    <s v="No Scholarship"/>
    <x v="0"/>
    <x v="0"/>
    <n v="15.8"/>
    <n v="85.4"/>
    <n v="69.8"/>
    <n v="61.8"/>
    <n v="-8"/>
    <x v="0"/>
    <x v="0"/>
    <x v="0"/>
    <x v="0"/>
    <s v="C"/>
    <n v="0"/>
  </r>
  <r>
    <n v="18"/>
    <s v="Female"/>
    <n v="12"/>
    <s v="Government-Aided"/>
    <s v="Urban"/>
    <n v="4"/>
    <n v="0"/>
    <x v="1"/>
    <n v="129415"/>
    <s v="Business / Self-Employed"/>
    <s v="Unemployed"/>
    <n v="0"/>
    <n v="0"/>
    <n v="0.5"/>
    <s v="Full"/>
    <x v="1"/>
    <x v="1"/>
    <n v="11.5"/>
    <n v="84.3"/>
    <n v="66.7"/>
    <n v="72.400000000000006"/>
    <n v="5.7000000000000028"/>
    <x v="0"/>
    <x v="0"/>
    <x v="0"/>
    <x v="0"/>
    <s v="C"/>
    <n v="0"/>
  </r>
  <r>
    <n v="11"/>
    <s v="Male"/>
    <n v="7"/>
    <s v="Government-Aided"/>
    <s v="Urban"/>
    <n v="4"/>
    <n v="0"/>
    <x v="2"/>
    <n v="216518"/>
    <s v="Managerial / Executive"/>
    <s v="Business / Self-Employed"/>
    <n v="1"/>
    <n v="0"/>
    <n v="2"/>
    <s v="No Scholarship"/>
    <x v="0"/>
    <x v="0"/>
    <n v="22"/>
    <n v="83.7"/>
    <n v="70.2"/>
    <n v="63.1"/>
    <n v="-7.1000000000000014"/>
    <x v="0"/>
    <x v="0"/>
    <x v="0"/>
    <x v="0"/>
    <s v="C"/>
    <n v="0"/>
  </r>
  <r>
    <n v="14"/>
    <s v="Male"/>
    <n v="9"/>
    <s v="Government"/>
    <s v="Urban"/>
    <n v="4"/>
    <n v="0"/>
    <x v="0"/>
    <n v="595707"/>
    <s v="Professional"/>
    <s v="Skilled Labor / Trade"/>
    <n v="1"/>
    <n v="1"/>
    <n v="2.1"/>
    <s v="No Scholarship"/>
    <x v="0"/>
    <x v="1"/>
    <n v="19.100000000000001"/>
    <n v="96.5"/>
    <n v="86.9"/>
    <n v="98"/>
    <n v="11.099999999999994"/>
    <x v="0"/>
    <x v="1"/>
    <x v="0"/>
    <x v="2"/>
    <s v="A"/>
    <n v="0"/>
  </r>
  <r>
    <n v="12"/>
    <s v="Female"/>
    <n v="8"/>
    <s v="Government-Aided"/>
    <s v="Rural"/>
    <n v="2"/>
    <n v="0"/>
    <x v="3"/>
    <n v="712264"/>
    <s v="Unemployed"/>
    <s v="Homemaker"/>
    <n v="1"/>
    <n v="1"/>
    <n v="2.9"/>
    <s v="No Scholarship"/>
    <x v="1"/>
    <x v="1"/>
    <n v="20.7"/>
    <n v="81"/>
    <n v="69.099999999999994"/>
    <n v="77.8"/>
    <n v="8.7000000000000028"/>
    <x v="0"/>
    <x v="0"/>
    <x v="0"/>
    <x v="0"/>
    <s v="B"/>
    <n v="0"/>
  </r>
  <r>
    <n v="12"/>
    <s v="Female"/>
    <n v="7"/>
    <s v="Government"/>
    <s v="Urban"/>
    <n v="4"/>
    <n v="0"/>
    <x v="1"/>
    <n v="60497"/>
    <s v="Business / Self-Employed"/>
    <s v="Professional"/>
    <n v="1"/>
    <n v="0"/>
    <n v="5.0999999999999996"/>
    <s v="Partial"/>
    <x v="0"/>
    <x v="0"/>
    <n v="12.2"/>
    <n v="87.7"/>
    <n v="66.900000000000006"/>
    <n v="69.8"/>
    <n v="2.8999999999999915"/>
    <x v="0"/>
    <x v="0"/>
    <x v="1"/>
    <x v="0"/>
    <s v="C"/>
    <n v="0"/>
  </r>
  <r>
    <n v="14"/>
    <s v="Male"/>
    <n v="9"/>
    <s v="Private-Unaided"/>
    <s v="Rural"/>
    <n v="4"/>
    <n v="0"/>
    <x v="0"/>
    <n v="626683"/>
    <s v="Clerical / Service"/>
    <s v="Clerical / Service"/>
    <n v="1"/>
    <n v="1"/>
    <n v="2.9"/>
    <s v="No Scholarship"/>
    <x v="0"/>
    <x v="0"/>
    <n v="16.7"/>
    <n v="94.4"/>
    <n v="62.9"/>
    <n v="76.3"/>
    <n v="13.399999999999999"/>
    <x v="0"/>
    <x v="1"/>
    <x v="0"/>
    <x v="2"/>
    <s v="B"/>
    <n v="0"/>
  </r>
  <r>
    <n v="13"/>
    <s v="Female"/>
    <n v="8"/>
    <s v="Private-Unaided"/>
    <s v="Rural"/>
    <n v="4"/>
    <n v="0"/>
    <x v="0"/>
    <n v="696301"/>
    <s v="Business / Self-Employed"/>
    <s v="Managerial / Executive"/>
    <n v="0"/>
    <n v="0"/>
    <n v="5.6"/>
    <s v="No Scholarship"/>
    <x v="0"/>
    <x v="0"/>
    <n v="11.1"/>
    <n v="92.3"/>
    <n v="62.9"/>
    <n v="63.2"/>
    <n v="0.30000000000000426"/>
    <x v="0"/>
    <x v="0"/>
    <x v="1"/>
    <x v="2"/>
    <s v="C"/>
    <n v="0"/>
  </r>
  <r>
    <n v="16"/>
    <s v="Male"/>
    <n v="10"/>
    <s v="Government"/>
    <s v="Urban"/>
    <n v="3"/>
    <n v="0"/>
    <x v="0"/>
    <n v="487006"/>
    <s v="Unemployed"/>
    <s v="Business / Self-Employed"/>
    <n v="1"/>
    <n v="0"/>
    <n v="0.6"/>
    <s v="No Scholarship"/>
    <x v="0"/>
    <x v="4"/>
    <n v="9.3000000000000007"/>
    <n v="83.2"/>
    <n v="68.2"/>
    <n v="61.7"/>
    <n v="-6.5"/>
    <x v="0"/>
    <x v="0"/>
    <x v="0"/>
    <x v="0"/>
    <s v="C"/>
    <n v="0"/>
  </r>
  <r>
    <n v="15"/>
    <s v="Female"/>
    <n v="9"/>
    <s v="Private-Unaided"/>
    <s v="Rural"/>
    <n v="4"/>
    <n v="0"/>
    <x v="0"/>
    <n v="519154"/>
    <s v="Professional"/>
    <s v="Homemaker"/>
    <n v="1"/>
    <n v="0"/>
    <n v="2.5"/>
    <s v="No Scholarship"/>
    <x v="0"/>
    <x v="1"/>
    <n v="12.8"/>
    <n v="89.1"/>
    <n v="66.400000000000006"/>
    <n v="70.5"/>
    <n v="4.0999999999999943"/>
    <x v="0"/>
    <x v="0"/>
    <x v="0"/>
    <x v="0"/>
    <s v="C"/>
    <n v="0"/>
  </r>
  <r>
    <n v="12"/>
    <s v="Female"/>
    <n v="8"/>
    <s v="Government"/>
    <s v="Rural"/>
    <n v="3"/>
    <n v="0"/>
    <x v="2"/>
    <n v="217440"/>
    <s v="Unemployed"/>
    <s v="Unemployed"/>
    <n v="1"/>
    <n v="0"/>
    <n v="0.4"/>
    <s v="No Scholarship"/>
    <x v="0"/>
    <x v="0"/>
    <n v="13.9"/>
    <n v="100"/>
    <n v="58.1"/>
    <n v="64.900000000000006"/>
    <n v="6.8000000000000043"/>
    <x v="0"/>
    <x v="0"/>
    <x v="0"/>
    <x v="2"/>
    <s v="C"/>
    <n v="0"/>
  </r>
  <r>
    <n v="14"/>
    <s v="Male"/>
    <n v="10"/>
    <s v="Private-Unaided"/>
    <s v="Rural"/>
    <n v="4"/>
    <n v="1"/>
    <x v="3"/>
    <n v="943072"/>
    <s v="Business / Self-Employed"/>
    <s v="Homemaker"/>
    <n v="1"/>
    <n v="1"/>
    <n v="4.3"/>
    <s v="No Scholarship"/>
    <x v="0"/>
    <x v="1"/>
    <n v="16.2"/>
    <n v="79.099999999999994"/>
    <n v="71.2"/>
    <n v="66.400000000000006"/>
    <n v="-4.7999999999999972"/>
    <x v="0"/>
    <x v="0"/>
    <x v="0"/>
    <x v="0"/>
    <s v="C"/>
    <n v="0"/>
  </r>
  <r>
    <n v="17"/>
    <s v="Male"/>
    <n v="12"/>
    <s v="Private-Unaided"/>
    <s v="Semi-Urban"/>
    <n v="7"/>
    <n v="0"/>
    <x v="1"/>
    <n v="131010"/>
    <s v="Managerial / Executive"/>
    <s v="Managerial / Executive"/>
    <n v="1"/>
    <n v="0"/>
    <n v="3.4"/>
    <s v="No Scholarship"/>
    <x v="0"/>
    <x v="1"/>
    <n v="10.9"/>
    <n v="79.8"/>
    <n v="49.9"/>
    <n v="65.900000000000006"/>
    <n v="16.000000000000007"/>
    <x v="0"/>
    <x v="1"/>
    <x v="0"/>
    <x v="0"/>
    <s v="C"/>
    <n v="0"/>
  </r>
  <r>
    <n v="11"/>
    <s v="Female"/>
    <n v="7"/>
    <s v="Private-Unaided"/>
    <s v="Rural"/>
    <n v="3"/>
    <n v="0"/>
    <x v="1"/>
    <n v="120153"/>
    <s v="Unemployed"/>
    <s v="Unemployed"/>
    <n v="0"/>
    <n v="0"/>
    <n v="1.9"/>
    <s v="No Scholarship"/>
    <x v="0"/>
    <x v="1"/>
    <n v="15.8"/>
    <n v="91.4"/>
    <n v="66.8"/>
    <n v="67.2"/>
    <n v="0.40000000000000568"/>
    <x v="0"/>
    <x v="0"/>
    <x v="0"/>
    <x v="2"/>
    <s v="C"/>
    <n v="0"/>
  </r>
  <r>
    <n v="18"/>
    <s v="Other"/>
    <n v="12"/>
    <s v="Government"/>
    <s v="Semi-Urban"/>
    <n v="2"/>
    <n v="1"/>
    <x v="4"/>
    <n v="2880751"/>
    <s v="Professional"/>
    <s v="Professional"/>
    <n v="1"/>
    <n v="0"/>
    <n v="1.2"/>
    <s v="No Scholarship"/>
    <x v="0"/>
    <x v="1"/>
    <n v="7.6"/>
    <n v="93.6"/>
    <n v="81.900000000000006"/>
    <n v="11.7"/>
    <n v="-70.2"/>
    <x v="1"/>
    <x v="0"/>
    <x v="0"/>
    <x v="2"/>
    <s v="F"/>
    <n v="1"/>
  </r>
  <r>
    <n v="12"/>
    <s v="Female"/>
    <n v="8"/>
    <s v="Government"/>
    <s v="Rural"/>
    <n v="3"/>
    <n v="0"/>
    <x v="1"/>
    <n v="131158"/>
    <s v="Clerical / Service"/>
    <s v="Unskilled Labor"/>
    <n v="0"/>
    <n v="1"/>
    <n v="15.3"/>
    <s v="No Scholarship"/>
    <x v="1"/>
    <x v="0"/>
    <n v="18.2"/>
    <n v="96.9"/>
    <n v="52.4"/>
    <n v="61.3"/>
    <n v="8.8999999999999986"/>
    <x v="0"/>
    <x v="0"/>
    <x v="2"/>
    <x v="2"/>
    <s v="C"/>
    <n v="0"/>
  </r>
  <r>
    <n v="13"/>
    <s v="Female"/>
    <n v="8"/>
    <s v="Government-Aided"/>
    <s v="Urban"/>
    <n v="4"/>
    <n v="0"/>
    <x v="1"/>
    <n v="77728"/>
    <s v="Clerical / Service"/>
    <s v="Clerical / Service"/>
    <n v="1"/>
    <n v="0"/>
    <n v="2.7"/>
    <s v="Full"/>
    <x v="0"/>
    <x v="1"/>
    <n v="13.7"/>
    <n v="92.6"/>
    <n v="72.3"/>
    <n v="93.3"/>
    <n v="21"/>
    <x v="0"/>
    <x v="1"/>
    <x v="0"/>
    <x v="2"/>
    <s v="A"/>
    <n v="0"/>
  </r>
  <r>
    <n v="15"/>
    <s v="Female"/>
    <n v="9"/>
    <s v="Private-Unaided"/>
    <s v="Urban"/>
    <n v="4"/>
    <n v="0"/>
    <x v="3"/>
    <n v="1466850"/>
    <s v="Clerical / Service"/>
    <s v="Managerial / Executive"/>
    <n v="1"/>
    <n v="1"/>
    <n v="4.5"/>
    <s v="No Scholarship"/>
    <x v="0"/>
    <x v="3"/>
    <n v="19.3"/>
    <n v="98.4"/>
    <n v="84.2"/>
    <n v="81.900000000000006"/>
    <n v="-2.2999999999999972"/>
    <x v="0"/>
    <x v="0"/>
    <x v="0"/>
    <x v="2"/>
    <s v="B"/>
    <n v="0"/>
  </r>
  <r>
    <n v="13"/>
    <s v="Male"/>
    <n v="7"/>
    <s v="Private-Unaided"/>
    <s v="Rural"/>
    <n v="6"/>
    <n v="0"/>
    <x v="1"/>
    <n v="149863"/>
    <s v="Business / Self-Employed"/>
    <s v="Professional"/>
    <n v="0"/>
    <n v="0"/>
    <n v="5.2"/>
    <s v="No Scholarship"/>
    <x v="1"/>
    <x v="4"/>
    <n v="26.4"/>
    <n v="65.599999999999994"/>
    <n v="67.8"/>
    <n v="73.8"/>
    <n v="6"/>
    <x v="0"/>
    <x v="0"/>
    <x v="1"/>
    <x v="1"/>
    <s v="C"/>
    <n v="0"/>
  </r>
  <r>
    <n v="14"/>
    <s v="Male"/>
    <n v="8"/>
    <s v="Private-Unaided"/>
    <s v="Urban"/>
    <n v="3"/>
    <n v="0"/>
    <x v="2"/>
    <n v="221505"/>
    <s v="Skilled Labor / Trade"/>
    <s v="Homemaker"/>
    <n v="1"/>
    <n v="1"/>
    <n v="2.2000000000000002"/>
    <s v="Partial"/>
    <x v="1"/>
    <x v="1"/>
    <n v="13.1"/>
    <n v="88.3"/>
    <n v="58.4"/>
    <n v="61.2"/>
    <n v="2.8000000000000043"/>
    <x v="0"/>
    <x v="0"/>
    <x v="0"/>
    <x v="0"/>
    <s v="C"/>
    <n v="0"/>
  </r>
  <r>
    <n v="16"/>
    <s v="Male"/>
    <n v="11"/>
    <s v="Private-Unaided"/>
    <s v="Urban"/>
    <n v="6"/>
    <n v="1"/>
    <x v="1"/>
    <n v="107065"/>
    <s v="Business / Self-Employed"/>
    <s v="Unemployed"/>
    <n v="0"/>
    <n v="1"/>
    <n v="0.9"/>
    <s v="No Scholarship"/>
    <x v="1"/>
    <x v="1"/>
    <n v="17.100000000000001"/>
    <n v="92.9"/>
    <n v="60"/>
    <n v="71.8"/>
    <n v="11.799999999999997"/>
    <x v="0"/>
    <x v="1"/>
    <x v="0"/>
    <x v="2"/>
    <s v="C"/>
    <n v="0"/>
  </r>
  <r>
    <n v="11"/>
    <s v="Female"/>
    <n v="7"/>
    <s v="Private-Unaided"/>
    <s v="Urban"/>
    <n v="4"/>
    <n v="0"/>
    <x v="1"/>
    <n v="129876"/>
    <s v="Unemployed"/>
    <s v="Clerical / Service"/>
    <n v="1"/>
    <n v="0"/>
    <n v="2.4"/>
    <s v="Full"/>
    <x v="0"/>
    <x v="0"/>
    <n v="11.4"/>
    <n v="86.2"/>
    <n v="49.6"/>
    <n v="55.6"/>
    <n v="6"/>
    <x v="0"/>
    <x v="0"/>
    <x v="0"/>
    <x v="0"/>
    <s v="D"/>
    <n v="0"/>
  </r>
  <r>
    <n v="13"/>
    <s v="Female"/>
    <n v="7"/>
    <s v="Government-Aided"/>
    <s v="Rural"/>
    <n v="5"/>
    <n v="0"/>
    <x v="3"/>
    <n v="859561"/>
    <s v="Business / Self-Employed"/>
    <s v="Managerial / Executive"/>
    <n v="0"/>
    <n v="0"/>
    <n v="1.2"/>
    <s v="No Scholarship"/>
    <x v="1"/>
    <x v="1"/>
    <n v="21.4"/>
    <n v="98.3"/>
    <n v="90.9"/>
    <n v="100"/>
    <n v="9.0999999999999943"/>
    <x v="0"/>
    <x v="0"/>
    <x v="0"/>
    <x v="2"/>
    <s v="A"/>
    <n v="0"/>
  </r>
  <r>
    <n v="14"/>
    <s v="Male"/>
    <n v="10"/>
    <s v="Government-Aided"/>
    <s v="Urban"/>
    <n v="6"/>
    <n v="0"/>
    <x v="0"/>
    <n v="523471"/>
    <s v="Professional"/>
    <s v="Skilled Labor / Trade"/>
    <n v="1"/>
    <n v="1"/>
    <n v="1.2"/>
    <s v="Partial"/>
    <x v="1"/>
    <x v="4"/>
    <n v="16.399999999999999"/>
    <n v="90.2"/>
    <n v="82.8"/>
    <n v="78.900000000000006"/>
    <n v="-3.8999999999999915"/>
    <x v="0"/>
    <x v="0"/>
    <x v="0"/>
    <x v="2"/>
    <s v="B"/>
    <n v="0"/>
  </r>
  <r>
    <n v="13"/>
    <s v="Male"/>
    <n v="8"/>
    <s v="Government-Aided"/>
    <s v="Rural"/>
    <n v="3"/>
    <n v="0"/>
    <x v="0"/>
    <n v="370069"/>
    <s v="Clerical / Service"/>
    <s v="Business / Self-Employed"/>
    <n v="1"/>
    <n v="0"/>
    <n v="6.3"/>
    <s v="No Scholarship"/>
    <x v="0"/>
    <x v="0"/>
    <n v="16.8"/>
    <n v="96.1"/>
    <n v="55.3"/>
    <n v="65.2"/>
    <n v="9.9000000000000057"/>
    <x v="0"/>
    <x v="0"/>
    <x v="1"/>
    <x v="2"/>
    <s v="C"/>
    <n v="0"/>
  </r>
  <r>
    <n v="17"/>
    <s v="Female"/>
    <n v="11"/>
    <s v="Private-Unaided"/>
    <s v="Urban"/>
    <n v="3"/>
    <n v="0"/>
    <x v="1"/>
    <n v="123818"/>
    <s v="Clerical / Service"/>
    <s v="Clerical / Service"/>
    <n v="0"/>
    <n v="1"/>
    <n v="1.1000000000000001"/>
    <s v="Partial"/>
    <x v="0"/>
    <x v="4"/>
    <n v="4.4000000000000004"/>
    <n v="85.5"/>
    <n v="64.7"/>
    <n v="67.900000000000006"/>
    <n v="3.2000000000000028"/>
    <x v="0"/>
    <x v="0"/>
    <x v="0"/>
    <x v="0"/>
    <s v="C"/>
    <n v="0"/>
  </r>
  <r>
    <n v="16"/>
    <s v="Male"/>
    <n v="11"/>
    <s v="Government"/>
    <s v="Urban"/>
    <n v="6"/>
    <n v="0"/>
    <x v="1"/>
    <n v="75041"/>
    <s v="Unskilled Labor"/>
    <s v="Managerial / Executive"/>
    <n v="0"/>
    <n v="0"/>
    <n v="0.4"/>
    <s v="No Scholarship"/>
    <x v="0"/>
    <x v="4"/>
    <n v="17"/>
    <n v="84.1"/>
    <n v="56.4"/>
    <n v="50.1"/>
    <n v="-6.2999999999999972"/>
    <x v="0"/>
    <x v="0"/>
    <x v="0"/>
    <x v="0"/>
    <s v="D"/>
    <n v="0"/>
  </r>
  <r>
    <n v="16"/>
    <s v="Male"/>
    <n v="10"/>
    <s v="Private-Unaided"/>
    <s v="Semi-Urban"/>
    <n v="8"/>
    <n v="0"/>
    <x v="2"/>
    <n v="254742"/>
    <s v="Unskilled Labor"/>
    <s v="Unskilled Labor"/>
    <n v="1"/>
    <n v="1"/>
    <n v="0.6"/>
    <s v="No Scholarship"/>
    <x v="0"/>
    <x v="4"/>
    <n v="10.7"/>
    <n v="81.8"/>
    <n v="57.8"/>
    <n v="65.2"/>
    <n v="7.4000000000000057"/>
    <x v="0"/>
    <x v="0"/>
    <x v="0"/>
    <x v="0"/>
    <s v="C"/>
    <n v="0"/>
  </r>
  <r>
    <n v="13"/>
    <s v="Male"/>
    <n v="8"/>
    <s v="Government"/>
    <s v="Rural"/>
    <n v="3"/>
    <n v="0"/>
    <x v="1"/>
    <n v="76803"/>
    <s v="Skilled Labor / Trade"/>
    <s v="Unskilled Labor"/>
    <n v="0"/>
    <n v="0"/>
    <n v="6.1"/>
    <s v="No Scholarship"/>
    <x v="0"/>
    <x v="1"/>
    <n v="15"/>
    <n v="85.3"/>
    <n v="74.900000000000006"/>
    <n v="68"/>
    <n v="-6.9000000000000057"/>
    <x v="0"/>
    <x v="0"/>
    <x v="1"/>
    <x v="0"/>
    <s v="C"/>
    <n v="0"/>
  </r>
  <r>
    <n v="14"/>
    <s v="Female"/>
    <n v="10"/>
    <s v="Government"/>
    <s v="Urban"/>
    <n v="3"/>
    <n v="0"/>
    <x v="0"/>
    <n v="459021"/>
    <s v="Clerical / Service"/>
    <s v="Skilled Labor / Trade"/>
    <n v="1"/>
    <n v="1"/>
    <n v="0.5"/>
    <s v="No Scholarship"/>
    <x v="0"/>
    <x v="1"/>
    <n v="18.399999999999999"/>
    <n v="91.1"/>
    <n v="59.3"/>
    <n v="64.8"/>
    <n v="5.5"/>
    <x v="0"/>
    <x v="0"/>
    <x v="0"/>
    <x v="2"/>
    <s v="C"/>
    <n v="0"/>
  </r>
  <r>
    <n v="12"/>
    <s v="Male"/>
    <n v="6"/>
    <s v="Government"/>
    <s v="Urban"/>
    <n v="4"/>
    <n v="0"/>
    <x v="4"/>
    <n v="5573170"/>
    <s v="Business / Self-Employed"/>
    <s v="Unemployed"/>
    <n v="1"/>
    <n v="1"/>
    <n v="0.7"/>
    <s v="No Scholarship"/>
    <x v="1"/>
    <x v="0"/>
    <n v="24"/>
    <n v="88.2"/>
    <n v="74.900000000000006"/>
    <n v="80.3"/>
    <n v="5.3999999999999915"/>
    <x v="0"/>
    <x v="0"/>
    <x v="0"/>
    <x v="0"/>
    <s v="B"/>
    <n v="0"/>
  </r>
  <r>
    <n v="15"/>
    <s v="Female"/>
    <n v="9"/>
    <s v="Private-Unaided"/>
    <s v="Rural"/>
    <n v="5"/>
    <n v="0"/>
    <x v="2"/>
    <n v="182732"/>
    <s v="Professional"/>
    <s v="Unemployed"/>
    <n v="1"/>
    <n v="0"/>
    <n v="1.1000000000000001"/>
    <s v="No Scholarship"/>
    <x v="0"/>
    <x v="0"/>
    <n v="19.100000000000001"/>
    <n v="75.900000000000006"/>
    <n v="64.900000000000006"/>
    <n v="63.5"/>
    <n v="-1.4000000000000057"/>
    <x v="0"/>
    <x v="0"/>
    <x v="0"/>
    <x v="0"/>
    <s v="C"/>
    <n v="0"/>
  </r>
  <r>
    <n v="16"/>
    <s v="Male"/>
    <n v="10"/>
    <s v="Government"/>
    <s v="Urban"/>
    <n v="3"/>
    <n v="0"/>
    <x v="2"/>
    <n v="269075"/>
    <s v="Business / Self-Employed"/>
    <s v="Homemaker"/>
    <n v="0"/>
    <n v="1"/>
    <n v="2.5"/>
    <s v="No Scholarship"/>
    <x v="0"/>
    <x v="1"/>
    <n v="10.1"/>
    <n v="85.2"/>
    <n v="74.2"/>
    <n v="68.2"/>
    <n v="-6"/>
    <x v="0"/>
    <x v="0"/>
    <x v="0"/>
    <x v="0"/>
    <s v="C"/>
    <n v="0"/>
  </r>
  <r>
    <n v="15"/>
    <s v="Female"/>
    <n v="11"/>
    <s v="Private-Unaided"/>
    <s v="Urban"/>
    <n v="5"/>
    <n v="0"/>
    <x v="1"/>
    <n v="84730"/>
    <s v="Unskilled Labor"/>
    <s v="Professional"/>
    <n v="0"/>
    <n v="0"/>
    <n v="1.1000000000000001"/>
    <s v="No Scholarship"/>
    <x v="0"/>
    <x v="1"/>
    <n v="13.8"/>
    <n v="93.1"/>
    <n v="49.9"/>
    <n v="51.5"/>
    <n v="1.6000000000000014"/>
    <x v="0"/>
    <x v="0"/>
    <x v="0"/>
    <x v="2"/>
    <s v="D"/>
    <n v="0"/>
  </r>
  <r>
    <n v="12"/>
    <s v="Male"/>
    <n v="8"/>
    <s v="Government-Aided"/>
    <s v="Rural"/>
    <n v="4"/>
    <n v="0"/>
    <x v="3"/>
    <n v="1131151"/>
    <s v="Professional"/>
    <s v="Skilled Labor / Trade"/>
    <n v="1"/>
    <n v="0"/>
    <n v="1.4"/>
    <s v="No Scholarship"/>
    <x v="0"/>
    <x v="1"/>
    <n v="17.3"/>
    <n v="88.3"/>
    <n v="60"/>
    <n v="63.7"/>
    <n v="3.7000000000000028"/>
    <x v="0"/>
    <x v="0"/>
    <x v="0"/>
    <x v="0"/>
    <s v="C"/>
    <n v="0"/>
  </r>
  <r>
    <n v="13"/>
    <s v="Female"/>
    <n v="7"/>
    <s v="Government"/>
    <s v="Semi-Urban"/>
    <n v="4"/>
    <n v="0"/>
    <x v="0"/>
    <n v="599848"/>
    <s v="Unemployed"/>
    <s v="Professional"/>
    <n v="1"/>
    <n v="0"/>
    <n v="8.4"/>
    <s v="No Scholarship"/>
    <x v="1"/>
    <x v="1"/>
    <n v="16.399999999999999"/>
    <n v="78"/>
    <n v="73"/>
    <n v="81.8"/>
    <n v="8.7999999999999972"/>
    <x v="0"/>
    <x v="0"/>
    <x v="1"/>
    <x v="0"/>
    <s v="B"/>
    <n v="0"/>
  </r>
  <r>
    <n v="15"/>
    <s v="Female"/>
    <n v="10"/>
    <s v="Government"/>
    <s v="Rural"/>
    <n v="5"/>
    <n v="0"/>
    <x v="0"/>
    <n v="434865"/>
    <s v="Clerical / Service"/>
    <s v="Business / Self-Employed"/>
    <n v="0"/>
    <n v="1"/>
    <n v="2.2000000000000002"/>
    <s v="No Scholarship"/>
    <x v="0"/>
    <x v="1"/>
    <n v="12.8"/>
    <n v="79.8"/>
    <n v="43.9"/>
    <n v="63.7"/>
    <n v="19.800000000000004"/>
    <x v="0"/>
    <x v="1"/>
    <x v="0"/>
    <x v="0"/>
    <s v="C"/>
    <n v="0"/>
  </r>
  <r>
    <n v="17"/>
    <s v="Female"/>
    <n v="12"/>
    <s v="Government"/>
    <s v="Rural"/>
    <n v="5"/>
    <n v="0"/>
    <x v="0"/>
    <n v="409215"/>
    <s v="Business / Self-Employed"/>
    <s v="Skilled Labor / Trade"/>
    <n v="1"/>
    <n v="0"/>
    <n v="4.0999999999999996"/>
    <s v="No Scholarship"/>
    <x v="1"/>
    <x v="3"/>
    <n v="14"/>
    <n v="79.900000000000006"/>
    <n v="49.8"/>
    <n v="58.1"/>
    <n v="8.3000000000000043"/>
    <x v="0"/>
    <x v="0"/>
    <x v="0"/>
    <x v="0"/>
    <s v="D"/>
    <n v="0"/>
  </r>
  <r>
    <n v="12"/>
    <s v="Male"/>
    <n v="7"/>
    <s v="Government-Aided"/>
    <s v="Rural"/>
    <n v="7"/>
    <n v="0"/>
    <x v="2"/>
    <n v="223834"/>
    <s v="Unskilled Labor"/>
    <s v="Homemaker"/>
    <m/>
    <n v="0"/>
    <n v="4.5"/>
    <s v="No Scholarship"/>
    <x v="0"/>
    <x v="4"/>
    <n v="17.2"/>
    <n v="80"/>
    <n v="40.799999999999997"/>
    <n v="60.1"/>
    <n v="19.300000000000004"/>
    <x v="0"/>
    <x v="1"/>
    <x v="0"/>
    <x v="0"/>
    <s v="C"/>
    <n v="0"/>
  </r>
  <r>
    <n v="16"/>
    <s v="Male"/>
    <n v="10"/>
    <s v="Government-Aided"/>
    <s v="Rural"/>
    <n v="5"/>
    <n v="0"/>
    <x v="3"/>
    <n v="813511"/>
    <s v="Skilled Labor / Trade"/>
    <s v="Professional"/>
    <n v="1"/>
    <n v="0"/>
    <n v="11.2"/>
    <s v="No Scholarship"/>
    <x v="0"/>
    <x v="1"/>
    <n v="16.600000000000001"/>
    <n v="81.099999999999994"/>
    <n v="50.6"/>
    <n v="61.6"/>
    <n v="11"/>
    <x v="0"/>
    <x v="1"/>
    <x v="1"/>
    <x v="0"/>
    <s v="C"/>
    <n v="0"/>
  </r>
  <r>
    <n v="11"/>
    <s v="Female"/>
    <n v="6"/>
    <s v="Government"/>
    <s v="Semi-Urban"/>
    <n v="2"/>
    <n v="0"/>
    <x v="0"/>
    <n v="422656"/>
    <s v="Skilled Labor / Trade"/>
    <s v="Homemaker"/>
    <n v="0"/>
    <n v="0"/>
    <n v="1.5"/>
    <s v="No Scholarship"/>
    <x v="0"/>
    <x v="3"/>
    <n v="20.2"/>
    <n v="87.7"/>
    <n v="53"/>
    <n v="56.6"/>
    <n v="3.6000000000000014"/>
    <x v="0"/>
    <x v="0"/>
    <x v="0"/>
    <x v="0"/>
    <s v="D"/>
    <n v="0"/>
  </r>
  <r>
    <n v="14"/>
    <s v="Other"/>
    <n v="8"/>
    <s v="Government"/>
    <s v="Semi-Urban"/>
    <n v="5"/>
    <n v="0"/>
    <x v="2"/>
    <n v="287332"/>
    <s v="Professional"/>
    <s v="Homemaker"/>
    <n v="0"/>
    <n v="0"/>
    <n v="2.8"/>
    <s v="No Scholarship"/>
    <x v="1"/>
    <x v="1"/>
    <n v="12.5"/>
    <n v="94.5"/>
    <n v="66.400000000000006"/>
    <n v="67.5"/>
    <n v="1.0999999999999943"/>
    <x v="0"/>
    <x v="0"/>
    <x v="0"/>
    <x v="2"/>
    <s v="C"/>
    <n v="0"/>
  </r>
  <r>
    <n v="17"/>
    <s v="Female"/>
    <n v="12"/>
    <s v="Private-Unaided"/>
    <s v="Semi-Urban"/>
    <n v="4"/>
    <n v="0"/>
    <x v="2"/>
    <n v="292770"/>
    <s v="Unemployed"/>
    <s v="Unskilled Labor"/>
    <n v="1"/>
    <n v="0"/>
    <n v="0.5"/>
    <s v="Full"/>
    <x v="1"/>
    <x v="0"/>
    <n v="17.8"/>
    <n v="89.2"/>
    <n v="64.8"/>
    <n v="55.6"/>
    <n v="-9.1999999999999957"/>
    <x v="0"/>
    <x v="0"/>
    <x v="0"/>
    <x v="0"/>
    <s v="D"/>
    <n v="0"/>
  </r>
  <r>
    <n v="17"/>
    <s v="Female"/>
    <n v="12"/>
    <s v="Private-Unaided"/>
    <s v="Urban"/>
    <n v="5"/>
    <n v="1"/>
    <x v="0"/>
    <n v="596213"/>
    <s v="Clerical / Service"/>
    <s v="Skilled Labor / Trade"/>
    <n v="1"/>
    <n v="1"/>
    <n v="0.9"/>
    <s v="No Scholarship"/>
    <x v="1"/>
    <x v="0"/>
    <n v="16.3"/>
    <n v="99.1"/>
    <n v="62.9"/>
    <n v="69.3"/>
    <n v="6.3999999999999986"/>
    <x v="0"/>
    <x v="0"/>
    <x v="0"/>
    <x v="2"/>
    <s v="C"/>
    <n v="0"/>
  </r>
  <r>
    <n v="13"/>
    <s v="Female"/>
    <n v="9"/>
    <s v="Government"/>
    <s v="Urban"/>
    <n v="4"/>
    <n v="0"/>
    <x v="2"/>
    <n v="293582"/>
    <s v="Skilled Labor / Trade"/>
    <s v="Homemaker"/>
    <n v="1"/>
    <n v="0"/>
    <n v="3.5"/>
    <s v="Partial"/>
    <x v="0"/>
    <x v="0"/>
    <n v="14.5"/>
    <n v="74.7"/>
    <n v="48.9"/>
    <n v="80.2"/>
    <n v="31.300000000000004"/>
    <x v="0"/>
    <x v="1"/>
    <x v="0"/>
    <x v="1"/>
    <s v="B"/>
    <n v="0"/>
  </r>
  <r>
    <n v="11"/>
    <s v="Female"/>
    <n v="7"/>
    <s v="Government-Aided"/>
    <s v="Urban"/>
    <n v="5"/>
    <n v="0"/>
    <x v="2"/>
    <n v="333302"/>
    <s v="Professional"/>
    <s v="Managerial / Executive"/>
    <n v="0"/>
    <n v="1"/>
    <n v="3"/>
    <s v="Partial"/>
    <x v="0"/>
    <x v="4"/>
    <n v="12.3"/>
    <n v="81.599999999999994"/>
    <n v="63.5"/>
    <n v="74.400000000000006"/>
    <n v="10.900000000000006"/>
    <x v="0"/>
    <x v="1"/>
    <x v="0"/>
    <x v="0"/>
    <s v="C"/>
    <n v="0"/>
  </r>
  <r>
    <n v="18"/>
    <s v="Male"/>
    <n v="12"/>
    <s v="Government-Aided"/>
    <s v="Semi-Urban"/>
    <n v="3"/>
    <n v="0"/>
    <x v="3"/>
    <n v="906605"/>
    <s v="Clerical / Service"/>
    <s v="Homemaker"/>
    <n v="0"/>
    <n v="0"/>
    <n v="1.9"/>
    <s v="No Scholarship"/>
    <x v="1"/>
    <x v="0"/>
    <n v="21.5"/>
    <n v="71.900000000000006"/>
    <n v="66"/>
    <n v="62.6"/>
    <n v="-3.3999999999999986"/>
    <x v="0"/>
    <x v="0"/>
    <x v="0"/>
    <x v="1"/>
    <s v="C"/>
    <n v="0"/>
  </r>
  <r>
    <n v="15"/>
    <s v="Male"/>
    <n v="11"/>
    <s v="Government"/>
    <s v="Rural"/>
    <n v="6"/>
    <n v="0"/>
    <x v="3"/>
    <n v="1066774"/>
    <s v="Unskilled Labor"/>
    <s v="Homemaker"/>
    <n v="1"/>
    <n v="1"/>
    <n v="10.1"/>
    <s v="No Scholarship"/>
    <x v="1"/>
    <x v="1"/>
    <n v="12.5"/>
    <n v="75.400000000000006"/>
    <n v="71.5"/>
    <n v="87.1"/>
    <n v="15.599999999999994"/>
    <x v="0"/>
    <x v="1"/>
    <x v="1"/>
    <x v="0"/>
    <s v="B"/>
    <n v="0"/>
  </r>
  <r>
    <n v="13"/>
    <s v="Male"/>
    <n v="8"/>
    <s v="Private-Unaided"/>
    <s v="Urban"/>
    <n v="5"/>
    <n v="0"/>
    <x v="1"/>
    <n v="151707"/>
    <s v="Clerical / Service"/>
    <s v="Clerical / Service"/>
    <n v="1"/>
    <n v="0"/>
    <n v="0.4"/>
    <s v="No Scholarship"/>
    <x v="0"/>
    <x v="0"/>
    <n v="6.6"/>
    <n v="96"/>
    <n v="66.099999999999994"/>
    <n v="73.2"/>
    <n v="7.1000000000000085"/>
    <x v="0"/>
    <x v="0"/>
    <x v="0"/>
    <x v="2"/>
    <s v="C"/>
    <n v="0"/>
  </r>
  <r>
    <n v="13"/>
    <s v="Female"/>
    <n v="7"/>
    <s v="Government"/>
    <s v="Urban"/>
    <n v="4"/>
    <n v="0"/>
    <x v="2"/>
    <n v="184881"/>
    <s v="Professional"/>
    <s v="Unemployed"/>
    <n v="0"/>
    <n v="0"/>
    <n v="1.4"/>
    <s v="No Scholarship"/>
    <x v="0"/>
    <x v="0"/>
    <n v="14"/>
    <n v="95.5"/>
    <n v="73.7"/>
    <n v="81"/>
    <n v="7.2999999999999972"/>
    <x v="0"/>
    <x v="0"/>
    <x v="0"/>
    <x v="2"/>
    <s v="B"/>
    <n v="0"/>
  </r>
  <r>
    <n v="16"/>
    <s v="Male"/>
    <n v="12"/>
    <s v="Government"/>
    <s v="Urban"/>
    <n v="5"/>
    <n v="0"/>
    <x v="4"/>
    <n v="1884170"/>
    <s v="Managerial / Executive"/>
    <s v="Clerical / Service"/>
    <n v="1"/>
    <n v="1"/>
    <m/>
    <s v="No Scholarship"/>
    <x v="0"/>
    <x v="4"/>
    <n v="14.7"/>
    <n v="100"/>
    <n v="98"/>
    <n v="72.7"/>
    <n v="-25.299999999999997"/>
    <x v="0"/>
    <x v="0"/>
    <x v="0"/>
    <x v="2"/>
    <s v="C"/>
    <n v="0"/>
  </r>
  <r>
    <n v="15"/>
    <s v="Female"/>
    <n v="11"/>
    <s v="Government"/>
    <s v="Urban"/>
    <n v="2"/>
    <n v="1"/>
    <x v="0"/>
    <n v="595041"/>
    <s v="Managerial / Executive"/>
    <s v="Homemaker"/>
    <n v="1"/>
    <n v="0"/>
    <m/>
    <s v="No Scholarship"/>
    <x v="0"/>
    <x v="4"/>
    <n v="15.6"/>
    <n v="84.9"/>
    <n v="59.7"/>
    <n v="55"/>
    <n v="-4.7000000000000028"/>
    <x v="0"/>
    <x v="0"/>
    <x v="0"/>
    <x v="0"/>
    <s v="D"/>
    <n v="0"/>
  </r>
  <r>
    <n v="16"/>
    <s v="Male"/>
    <n v="12"/>
    <s v="Private-Unaided"/>
    <s v="Rural"/>
    <n v="3"/>
    <n v="0"/>
    <x v="2"/>
    <n v="310987"/>
    <s v="Clerical / Service"/>
    <s v="Skilled Labor / Trade"/>
    <n v="0"/>
    <n v="1"/>
    <n v="6.6"/>
    <s v="No Scholarship"/>
    <x v="0"/>
    <x v="0"/>
    <n v="19.7"/>
    <n v="79.3"/>
    <n v="55.3"/>
    <n v="58"/>
    <n v="2.7000000000000028"/>
    <x v="0"/>
    <x v="0"/>
    <x v="1"/>
    <x v="0"/>
    <s v="D"/>
    <n v="0"/>
  </r>
  <r>
    <n v="18"/>
    <s v="Male"/>
    <n v="12"/>
    <s v="Private-Unaided"/>
    <s v="Urban"/>
    <n v="5"/>
    <n v="0"/>
    <x v="0"/>
    <n v="412611"/>
    <s v="Skilled Labor / Trade"/>
    <s v="Skilled Labor / Trade"/>
    <n v="1"/>
    <n v="0"/>
    <n v="1.7"/>
    <s v="No Scholarship"/>
    <x v="0"/>
    <x v="1"/>
    <n v="14.3"/>
    <n v="88.5"/>
    <n v="67.599999999999994"/>
    <n v="74.8"/>
    <n v="7.2000000000000028"/>
    <x v="0"/>
    <x v="0"/>
    <x v="0"/>
    <x v="0"/>
    <s v="C"/>
    <n v="0"/>
  </r>
  <r>
    <n v="12"/>
    <s v="Other"/>
    <n v="7"/>
    <s v="Government"/>
    <s v="Urban"/>
    <n v="4"/>
    <n v="1"/>
    <x v="1"/>
    <n v="112449"/>
    <s v="Unemployed"/>
    <s v="Business / Self-Employed"/>
    <n v="1"/>
    <n v="1"/>
    <n v="2.7"/>
    <s v="No Scholarship"/>
    <x v="0"/>
    <x v="1"/>
    <n v="17.3"/>
    <n v="73.900000000000006"/>
    <n v="45.4"/>
    <n v="60.1"/>
    <n v="14.700000000000003"/>
    <x v="0"/>
    <x v="1"/>
    <x v="0"/>
    <x v="1"/>
    <s v="C"/>
    <n v="0"/>
  </r>
  <r>
    <n v="16"/>
    <s v="Female"/>
    <n v="12"/>
    <s v="Government-Aided"/>
    <s v="Urban"/>
    <n v="6"/>
    <n v="0"/>
    <x v="4"/>
    <n v="2939099"/>
    <s v="Business / Self-Employed"/>
    <s v="Homemaker"/>
    <n v="1"/>
    <n v="1"/>
    <n v="1.3"/>
    <s v="No Scholarship"/>
    <x v="0"/>
    <x v="0"/>
    <n v="10.9"/>
    <n v="100"/>
    <n v="62.4"/>
    <n v="69.8"/>
    <n v="7.3999999999999986"/>
    <x v="0"/>
    <x v="0"/>
    <x v="0"/>
    <x v="2"/>
    <s v="C"/>
    <n v="0"/>
  </r>
  <r>
    <n v="12"/>
    <s v="Female"/>
    <n v="7"/>
    <s v="Private-Unaided"/>
    <s v="Urban"/>
    <n v="7"/>
    <n v="0"/>
    <x v="1"/>
    <n v="80104"/>
    <s v="Unemployed"/>
    <s v="Professional"/>
    <n v="0"/>
    <n v="0"/>
    <n v="0.6"/>
    <s v="No Scholarship"/>
    <x v="0"/>
    <x v="4"/>
    <n v="4.5"/>
    <n v="73.900000000000006"/>
    <n v="69.7"/>
    <n v="58"/>
    <n v="-11.700000000000003"/>
    <x v="0"/>
    <x v="0"/>
    <x v="0"/>
    <x v="1"/>
    <s v="D"/>
    <n v="0"/>
  </r>
  <r>
    <n v="17"/>
    <s v="Female"/>
    <n v="11"/>
    <s v="Government"/>
    <s v="Rural"/>
    <n v="4"/>
    <n v="0"/>
    <x v="0"/>
    <n v="441717"/>
    <s v="Skilled Labor / Trade"/>
    <s v="Unemployed"/>
    <n v="0"/>
    <n v="0"/>
    <n v="1.5"/>
    <s v="No Scholarship"/>
    <x v="0"/>
    <x v="1"/>
    <n v="11.1"/>
    <n v="72.099999999999994"/>
    <n v="41.7"/>
    <n v="63.5"/>
    <n v="21.799999999999997"/>
    <x v="0"/>
    <x v="1"/>
    <x v="0"/>
    <x v="1"/>
    <s v="C"/>
    <n v="0"/>
  </r>
  <r>
    <n v="13"/>
    <s v="Female"/>
    <n v="7"/>
    <s v="Government"/>
    <s v="Urban"/>
    <n v="2"/>
    <n v="0"/>
    <x v="0"/>
    <n v="629059"/>
    <s v="Unemployed"/>
    <s v="Professional"/>
    <n v="0"/>
    <n v="1"/>
    <n v="1.3"/>
    <s v="No Scholarship"/>
    <x v="1"/>
    <x v="0"/>
    <n v="12.9"/>
    <n v="96.5"/>
    <n v="60.4"/>
    <n v="59.3"/>
    <n v="-1.1000000000000014"/>
    <x v="0"/>
    <x v="0"/>
    <x v="0"/>
    <x v="2"/>
    <s v="D"/>
    <n v="0"/>
  </r>
  <r>
    <n v="11"/>
    <s v="Female"/>
    <n v="7"/>
    <s v="Government"/>
    <s v="Semi-Urban"/>
    <n v="3"/>
    <n v="1"/>
    <x v="0"/>
    <n v="435099"/>
    <s v="Clerical / Service"/>
    <s v="Skilled Labor / Trade"/>
    <n v="0"/>
    <n v="0"/>
    <n v="9.5"/>
    <s v="No Scholarship"/>
    <x v="0"/>
    <x v="0"/>
    <n v="16.399999999999999"/>
    <n v="93"/>
    <n v="57.5"/>
    <n v="57.7"/>
    <n v="0.20000000000000284"/>
    <x v="0"/>
    <x v="0"/>
    <x v="1"/>
    <x v="2"/>
    <s v="D"/>
    <n v="0"/>
  </r>
  <r>
    <n v="12"/>
    <s v="Male"/>
    <n v="8"/>
    <s v="Government"/>
    <s v="Urban"/>
    <n v="7"/>
    <n v="1"/>
    <x v="2"/>
    <n v="266339"/>
    <s v="Clerical / Service"/>
    <s v="Unemployed"/>
    <n v="1"/>
    <n v="1"/>
    <n v="0.6"/>
    <s v="No Scholarship"/>
    <x v="0"/>
    <x v="1"/>
    <n v="10"/>
    <n v="91.3"/>
    <n v="53.5"/>
    <n v="71"/>
    <n v="17.5"/>
    <x v="0"/>
    <x v="1"/>
    <x v="0"/>
    <x v="2"/>
    <s v="C"/>
    <n v="0"/>
  </r>
  <r>
    <n v="16"/>
    <s v="Male"/>
    <n v="10"/>
    <s v="Government"/>
    <s v="Urban"/>
    <n v="5"/>
    <n v="0"/>
    <x v="0"/>
    <n v="570292"/>
    <s v="Managerial / Executive"/>
    <s v="Professional"/>
    <n v="1"/>
    <n v="1"/>
    <n v="1"/>
    <s v="No Scholarship"/>
    <x v="1"/>
    <x v="0"/>
    <n v="14.3"/>
    <n v="90.7"/>
    <n v="71.900000000000006"/>
    <n v="82.3"/>
    <n v="10.399999999999991"/>
    <x v="0"/>
    <x v="1"/>
    <x v="0"/>
    <x v="2"/>
    <s v="B"/>
    <n v="0"/>
  </r>
  <r>
    <n v="11"/>
    <s v="Female"/>
    <n v="6"/>
    <s v="Government"/>
    <s v="Rural"/>
    <n v="4"/>
    <n v="0"/>
    <x v="1"/>
    <n v="92831"/>
    <s v="Clerical / Service"/>
    <s v="Unemployed"/>
    <n v="0"/>
    <n v="0"/>
    <n v="5.2"/>
    <s v="No Scholarship"/>
    <x v="0"/>
    <x v="4"/>
    <n v="8.8000000000000007"/>
    <n v="72.5"/>
    <n v="49.6"/>
    <n v="56.6"/>
    <n v="7"/>
    <x v="0"/>
    <x v="0"/>
    <x v="1"/>
    <x v="1"/>
    <s v="D"/>
    <n v="0"/>
  </r>
  <r>
    <n v="13"/>
    <s v="Male"/>
    <n v="7"/>
    <s v="Government"/>
    <s v="Semi-Urban"/>
    <n v="5"/>
    <n v="0"/>
    <x v="2"/>
    <n v="243288"/>
    <s v="Business / Self-Employed"/>
    <s v="Homemaker"/>
    <n v="0"/>
    <n v="0"/>
    <n v="1.6"/>
    <s v="No Scholarship"/>
    <x v="0"/>
    <x v="0"/>
    <n v="16.2"/>
    <n v="93.9"/>
    <n v="61.8"/>
    <n v="82"/>
    <n v="20.200000000000003"/>
    <x v="0"/>
    <x v="1"/>
    <x v="0"/>
    <x v="2"/>
    <s v="B"/>
    <n v="0"/>
  </r>
  <r>
    <n v="13"/>
    <s v="Male"/>
    <n v="8"/>
    <s v="Private-Unaided"/>
    <s v="Urban"/>
    <n v="5"/>
    <n v="0"/>
    <x v="0"/>
    <n v="594672"/>
    <s v="Clerical / Service"/>
    <s v="Managerial / Executive"/>
    <n v="0"/>
    <n v="1"/>
    <n v="1.5"/>
    <s v="No Scholarship"/>
    <x v="1"/>
    <x v="0"/>
    <n v="13.1"/>
    <n v="85.9"/>
    <n v="100"/>
    <n v="89.7"/>
    <n v="-10.299999999999997"/>
    <x v="0"/>
    <x v="0"/>
    <x v="0"/>
    <x v="0"/>
    <s v="B"/>
    <n v="0"/>
  </r>
  <r>
    <n v="14"/>
    <s v="Female"/>
    <n v="10"/>
    <s v="Government"/>
    <s v="Rural"/>
    <n v="4"/>
    <n v="0"/>
    <x v="1"/>
    <n v="170182"/>
    <s v="Skilled Labor / Trade"/>
    <s v="Professional"/>
    <n v="1"/>
    <n v="1"/>
    <n v="2.5"/>
    <s v="Full"/>
    <x v="0"/>
    <x v="0"/>
    <n v="13.9"/>
    <n v="65.7"/>
    <n v="48.8"/>
    <n v="57.4"/>
    <n v="8.6000000000000014"/>
    <x v="0"/>
    <x v="0"/>
    <x v="0"/>
    <x v="1"/>
    <s v="D"/>
    <n v="0"/>
  </r>
  <r>
    <n v="16"/>
    <s v="Male"/>
    <n v="11"/>
    <s v="Private-Unaided"/>
    <s v="Rural"/>
    <n v="7"/>
    <n v="0"/>
    <x v="0"/>
    <n v="574705"/>
    <s v="Skilled Labor / Trade"/>
    <s v="Business / Self-Employed"/>
    <n v="1"/>
    <n v="0"/>
    <n v="5.3"/>
    <s v="No Scholarship"/>
    <x v="1"/>
    <x v="1"/>
    <n v="15.1"/>
    <n v="82.2"/>
    <n v="56.3"/>
    <n v="55.3"/>
    <n v="-1"/>
    <x v="0"/>
    <x v="0"/>
    <x v="1"/>
    <x v="0"/>
    <s v="D"/>
    <n v="0"/>
  </r>
  <r>
    <n v="12"/>
    <s v="Female"/>
    <n v="8"/>
    <s v="Private-Unaided"/>
    <s v="Rural"/>
    <n v="4"/>
    <n v="0"/>
    <x v="2"/>
    <n v="228546"/>
    <s v="Clerical / Service"/>
    <s v="Professional"/>
    <n v="1"/>
    <n v="0"/>
    <n v="8.1999999999999993"/>
    <s v="No Scholarship"/>
    <x v="0"/>
    <x v="0"/>
    <n v="9.9"/>
    <n v="83.5"/>
    <n v="65.400000000000006"/>
    <n v="78.2"/>
    <n v="12.799999999999997"/>
    <x v="0"/>
    <x v="1"/>
    <x v="1"/>
    <x v="0"/>
    <s v="B"/>
    <n v="0"/>
  </r>
  <r>
    <n v="13"/>
    <s v="Male"/>
    <n v="8"/>
    <s v="Government"/>
    <s v="Rural"/>
    <n v="3"/>
    <n v="0"/>
    <x v="0"/>
    <n v="487294"/>
    <s v="Business / Self-Employed"/>
    <s v="Business / Self-Employed"/>
    <n v="1"/>
    <n v="0"/>
    <n v="4.7"/>
    <s v="No Scholarship"/>
    <x v="0"/>
    <x v="0"/>
    <n v="22.1"/>
    <n v="74.400000000000006"/>
    <n v="63.2"/>
    <n v="65.400000000000006"/>
    <n v="2.2000000000000028"/>
    <x v="0"/>
    <x v="0"/>
    <x v="0"/>
    <x v="1"/>
    <s v="C"/>
    <n v="0"/>
  </r>
  <r>
    <n v="17"/>
    <s v="Female"/>
    <n v="11"/>
    <s v="Private-Unaided"/>
    <s v="Semi-Urban"/>
    <n v="5"/>
    <n v="0"/>
    <x v="0"/>
    <n v="452997"/>
    <s v="Managerial / Executive"/>
    <s v="Unskilled Labor"/>
    <n v="1"/>
    <n v="0"/>
    <n v="1.8"/>
    <s v="No Scholarship"/>
    <x v="0"/>
    <x v="4"/>
    <n v="20.5"/>
    <n v="83.5"/>
    <n v="66.599999999999994"/>
    <n v="64.900000000000006"/>
    <n v="-1.6999999999999886"/>
    <x v="0"/>
    <x v="0"/>
    <x v="0"/>
    <x v="0"/>
    <s v="C"/>
    <n v="0"/>
  </r>
  <r>
    <n v="12"/>
    <s v="Male"/>
    <n v="8"/>
    <s v="Government"/>
    <s v="Urban"/>
    <n v="5"/>
    <n v="0"/>
    <x v="1"/>
    <n v="130502"/>
    <s v="Business / Self-Employed"/>
    <s v="Professional"/>
    <n v="1"/>
    <n v="0"/>
    <n v="6.5"/>
    <s v="No Scholarship"/>
    <x v="0"/>
    <x v="3"/>
    <n v="23.9"/>
    <n v="77.2"/>
    <n v="60.3"/>
    <n v="70.7"/>
    <n v="10.400000000000006"/>
    <x v="0"/>
    <x v="1"/>
    <x v="1"/>
    <x v="0"/>
    <s v="C"/>
    <n v="0"/>
  </r>
  <r>
    <n v="11"/>
    <s v="Female"/>
    <n v="6"/>
    <s v="Government"/>
    <s v="Urban"/>
    <n v="4"/>
    <n v="0"/>
    <x v="1"/>
    <n v="80660"/>
    <s v="Skilled Labor / Trade"/>
    <s v="Clerical / Service"/>
    <n v="0"/>
    <n v="0"/>
    <n v="1.2"/>
    <s v="No Scholarship"/>
    <x v="0"/>
    <x v="1"/>
    <n v="12.5"/>
    <n v="84.9"/>
    <n v="44.4"/>
    <n v="71.7"/>
    <n v="27.300000000000004"/>
    <x v="0"/>
    <x v="1"/>
    <x v="0"/>
    <x v="0"/>
    <s v="C"/>
    <n v="0"/>
  </r>
  <r>
    <n v="12"/>
    <s v="Female"/>
    <n v="8"/>
    <s v="Government"/>
    <s v="Urban"/>
    <n v="3"/>
    <n v="0"/>
    <x v="1"/>
    <n v="157575"/>
    <s v="Unskilled Labor"/>
    <s v="Unemployed"/>
    <n v="0"/>
    <n v="0"/>
    <n v="0.2"/>
    <s v="No Scholarship"/>
    <x v="0"/>
    <x v="1"/>
    <n v="11.3"/>
    <n v="84.4"/>
    <n v="68.5"/>
    <n v="63.5"/>
    <n v="-5"/>
    <x v="0"/>
    <x v="0"/>
    <x v="0"/>
    <x v="0"/>
    <s v="C"/>
    <n v="0"/>
  </r>
  <r>
    <n v="12"/>
    <s v="Male"/>
    <n v="7"/>
    <s v="Private-Unaided"/>
    <s v="Rural"/>
    <n v="6"/>
    <n v="0"/>
    <x v="1"/>
    <n v="123165"/>
    <s v="Unskilled Labor"/>
    <s v="Unemployed"/>
    <n v="0"/>
    <n v="0"/>
    <n v="5.4"/>
    <s v="Partial"/>
    <x v="0"/>
    <x v="1"/>
    <n v="11.9"/>
    <n v="75.3"/>
    <n v="69.5"/>
    <n v="55.7"/>
    <n v="-13.799999999999997"/>
    <x v="0"/>
    <x v="0"/>
    <x v="1"/>
    <x v="0"/>
    <s v="D"/>
    <n v="0"/>
  </r>
  <r>
    <n v="11"/>
    <s v="Male"/>
    <n v="6"/>
    <s v="Government"/>
    <s v="Rural"/>
    <n v="3"/>
    <n v="0"/>
    <x v="1"/>
    <n v="65754"/>
    <s v="Clerical / Service"/>
    <s v="Skilled Labor / Trade"/>
    <n v="0"/>
    <n v="0"/>
    <n v="12.8"/>
    <s v="Partial"/>
    <x v="0"/>
    <x v="1"/>
    <n v="11.2"/>
    <n v="78"/>
    <n v="57.3"/>
    <n v="55.6"/>
    <n v="-1.6999999999999957"/>
    <x v="0"/>
    <x v="0"/>
    <x v="1"/>
    <x v="0"/>
    <s v="D"/>
    <n v="0"/>
  </r>
  <r>
    <n v="13"/>
    <s v="Male"/>
    <n v="7"/>
    <s v="Government"/>
    <s v="Rural"/>
    <n v="3"/>
    <n v="0"/>
    <x v="3"/>
    <n v="1259807"/>
    <s v="Skilled Labor / Trade"/>
    <s v="Unemployed"/>
    <n v="1"/>
    <n v="1"/>
    <n v="6"/>
    <s v="No Scholarship"/>
    <x v="0"/>
    <x v="0"/>
    <n v="20"/>
    <n v="88.6"/>
    <n v="63.4"/>
    <n v="66.8"/>
    <n v="3.3999999999999986"/>
    <x v="0"/>
    <x v="0"/>
    <x v="1"/>
    <x v="0"/>
    <s v="C"/>
    <n v="0"/>
  </r>
  <r>
    <n v="16"/>
    <s v="Male"/>
    <n v="11"/>
    <s v="Government-Aided"/>
    <s v="Urban"/>
    <n v="5"/>
    <n v="0"/>
    <x v="1"/>
    <n v="100568"/>
    <s v="Skilled Labor / Trade"/>
    <s v="Managerial / Executive"/>
    <n v="1"/>
    <n v="0"/>
    <n v="3.2"/>
    <s v="Partial"/>
    <x v="0"/>
    <x v="0"/>
    <n v="20.8"/>
    <n v="89.5"/>
    <n v="68.3"/>
    <n v="59.9"/>
    <n v="-8.3999999999999986"/>
    <x v="0"/>
    <x v="0"/>
    <x v="0"/>
    <x v="0"/>
    <s v="D"/>
    <n v="0"/>
  </r>
  <r>
    <n v="12"/>
    <s v="Other"/>
    <n v="6"/>
    <s v="Private-Unaided"/>
    <s v="Rural"/>
    <n v="4"/>
    <n v="0"/>
    <x v="0"/>
    <n v="459651"/>
    <s v="Skilled Labor / Trade"/>
    <s v="Clerical / Service"/>
    <n v="0"/>
    <n v="0"/>
    <m/>
    <s v="No Scholarship"/>
    <x v="0"/>
    <x v="1"/>
    <n v="21.5"/>
    <n v="63.3"/>
    <n v="46.5"/>
    <n v="63.3"/>
    <n v="16.799999999999997"/>
    <x v="0"/>
    <x v="1"/>
    <x v="0"/>
    <x v="1"/>
    <s v="C"/>
    <n v="0"/>
  </r>
  <r>
    <n v="12"/>
    <s v="Female"/>
    <n v="6"/>
    <s v="Private-Unaided"/>
    <s v="Urban"/>
    <n v="6"/>
    <n v="0"/>
    <x v="2"/>
    <n v="307589"/>
    <s v="Managerial / Executive"/>
    <s v="Skilled Labor / Trade"/>
    <n v="0"/>
    <n v="1"/>
    <n v="1"/>
    <s v="No Scholarship"/>
    <x v="1"/>
    <x v="0"/>
    <n v="18.2"/>
    <n v="84.3"/>
    <n v="62.4"/>
    <n v="64.7"/>
    <n v="2.3000000000000043"/>
    <x v="0"/>
    <x v="0"/>
    <x v="0"/>
    <x v="0"/>
    <s v="C"/>
    <n v="0"/>
  </r>
  <r>
    <n v="14"/>
    <s v="Female"/>
    <n v="9"/>
    <s v="Government"/>
    <s v="Rural"/>
    <n v="5"/>
    <n v="1"/>
    <x v="0"/>
    <n v="568519"/>
    <s v="Professional"/>
    <s v="Homemaker"/>
    <n v="0"/>
    <n v="1"/>
    <m/>
    <s v="No Scholarship"/>
    <x v="0"/>
    <x v="1"/>
    <n v="9.3000000000000007"/>
    <n v="87.4"/>
    <n v="70"/>
    <n v="67"/>
    <n v="-3"/>
    <x v="0"/>
    <x v="0"/>
    <x v="0"/>
    <x v="0"/>
    <s v="C"/>
    <n v="0"/>
  </r>
  <r>
    <n v="15"/>
    <s v="Male"/>
    <n v="11"/>
    <s v="Government"/>
    <s v="Urban"/>
    <n v="3"/>
    <n v="0"/>
    <x v="1"/>
    <n v="109889"/>
    <s v="Clerical / Service"/>
    <s v="Business / Self-Employed"/>
    <n v="0"/>
    <n v="0"/>
    <n v="6.4"/>
    <s v="No Scholarship"/>
    <x v="0"/>
    <x v="0"/>
    <n v="13"/>
    <n v="75.900000000000006"/>
    <n v="56.5"/>
    <n v="47.5"/>
    <n v="-9"/>
    <x v="0"/>
    <x v="0"/>
    <x v="1"/>
    <x v="0"/>
    <s v="D"/>
    <n v="0"/>
  </r>
  <r>
    <n v="10"/>
    <s v="Male"/>
    <n v="6"/>
    <s v="Government"/>
    <s v="Rural"/>
    <n v="5"/>
    <n v="0"/>
    <x v="0"/>
    <n v="395903"/>
    <s v="Business / Self-Employed"/>
    <s v="Unemployed"/>
    <n v="0"/>
    <n v="0"/>
    <n v="7.3"/>
    <s v="No Scholarship"/>
    <x v="1"/>
    <x v="0"/>
    <n v="21.9"/>
    <n v="90.4"/>
    <n v="43.7"/>
    <n v="54.4"/>
    <n v="10.699999999999996"/>
    <x v="0"/>
    <x v="1"/>
    <x v="1"/>
    <x v="2"/>
    <s v="D"/>
    <n v="0"/>
  </r>
  <r>
    <n v="15"/>
    <s v="Female"/>
    <n v="11"/>
    <s v="Private-Unaided"/>
    <s v="Urban"/>
    <n v="7"/>
    <n v="0"/>
    <x v="2"/>
    <n v="303988"/>
    <s v="Business / Self-Employed"/>
    <s v="Skilled Labor / Trade"/>
    <n v="1"/>
    <n v="0"/>
    <n v="1.3"/>
    <s v="Partial"/>
    <x v="0"/>
    <x v="1"/>
    <n v="7.1"/>
    <n v="80.099999999999994"/>
    <n v="57.1"/>
    <n v="58.5"/>
    <n v="1.3999999999999986"/>
    <x v="0"/>
    <x v="0"/>
    <x v="0"/>
    <x v="0"/>
    <s v="D"/>
    <n v="0"/>
  </r>
  <r>
    <n v="13"/>
    <s v="Female"/>
    <n v="7"/>
    <s v="Government-Aided"/>
    <s v="Urban"/>
    <n v="4"/>
    <n v="0"/>
    <x v="2"/>
    <n v="212591"/>
    <s v="Clerical / Service"/>
    <s v="Clerical / Service"/>
    <n v="1"/>
    <n v="1"/>
    <n v="1.8"/>
    <s v="No Scholarship"/>
    <x v="1"/>
    <x v="4"/>
    <n v="18.600000000000001"/>
    <n v="82.9"/>
    <n v="49.9"/>
    <n v="59.9"/>
    <n v="10"/>
    <x v="0"/>
    <x v="0"/>
    <x v="0"/>
    <x v="0"/>
    <s v="D"/>
    <n v="0"/>
  </r>
  <r>
    <n v="17"/>
    <s v="Female"/>
    <n v="11"/>
    <s v="Private-Unaided"/>
    <s v="Urban"/>
    <n v="4"/>
    <n v="0"/>
    <x v="0"/>
    <n v="679885"/>
    <s v="Managerial / Executive"/>
    <s v="Unskilled Labor"/>
    <n v="1"/>
    <n v="0"/>
    <n v="3.5"/>
    <s v="No Scholarship"/>
    <x v="1"/>
    <x v="1"/>
    <n v="14.8"/>
    <n v="80.099999999999994"/>
    <n v="52.7"/>
    <n v="66.7"/>
    <n v="14"/>
    <x v="0"/>
    <x v="1"/>
    <x v="0"/>
    <x v="0"/>
    <s v="C"/>
    <n v="0"/>
  </r>
  <r>
    <n v="13"/>
    <s v="Female"/>
    <n v="8"/>
    <s v="Government"/>
    <s v="Rural"/>
    <n v="4"/>
    <n v="0"/>
    <x v="2"/>
    <n v="261556"/>
    <s v="Unemployed"/>
    <s v="Skilled Labor / Trade"/>
    <n v="0"/>
    <n v="0"/>
    <n v="15"/>
    <s v="Partial"/>
    <x v="0"/>
    <x v="3"/>
    <n v="9.5"/>
    <n v="86.1"/>
    <n v="52.8"/>
    <n v="56.9"/>
    <n v="4.1000000000000014"/>
    <x v="0"/>
    <x v="0"/>
    <x v="1"/>
    <x v="0"/>
    <s v="D"/>
    <n v="0"/>
  </r>
  <r>
    <n v="16"/>
    <s v="Male"/>
    <n v="11"/>
    <s v="Government-Aided"/>
    <s v="Rural"/>
    <n v="4"/>
    <n v="0"/>
    <x v="2"/>
    <n v="324661"/>
    <s v="Skilled Labor / Trade"/>
    <s v="Homemaker"/>
    <n v="0"/>
    <n v="1"/>
    <n v="3.7"/>
    <s v="No Scholarship"/>
    <x v="0"/>
    <x v="4"/>
    <n v="15.1"/>
    <n v="87"/>
    <n v="69.5"/>
    <n v="72"/>
    <n v="2.5"/>
    <x v="0"/>
    <x v="0"/>
    <x v="0"/>
    <x v="0"/>
    <s v="C"/>
    <n v="0"/>
  </r>
  <r>
    <n v="13"/>
    <s v="Female"/>
    <n v="8"/>
    <s v="Private-Unaided"/>
    <s v="Urban"/>
    <n v="6"/>
    <n v="0"/>
    <x v="0"/>
    <n v="452925"/>
    <s v="Unemployed"/>
    <s v="Skilled Labor / Trade"/>
    <n v="1"/>
    <n v="1"/>
    <n v="5.0999999999999996"/>
    <s v="No Scholarship"/>
    <x v="0"/>
    <x v="1"/>
    <n v="13.4"/>
    <n v="75.8"/>
    <n v="51.7"/>
    <n v="64.099999999999994"/>
    <n v="12.399999999999991"/>
    <x v="0"/>
    <x v="1"/>
    <x v="1"/>
    <x v="0"/>
    <s v="C"/>
    <n v="0"/>
  </r>
  <r>
    <n v="11"/>
    <s v="Female"/>
    <n v="7"/>
    <s v="Private-Unaided"/>
    <s v="Rural"/>
    <n v="6"/>
    <n v="0"/>
    <x v="0"/>
    <n v="656735"/>
    <s v="Skilled Labor / Trade"/>
    <s v="Managerial / Executive"/>
    <n v="0"/>
    <n v="0"/>
    <n v="4.2"/>
    <s v="No Scholarship"/>
    <x v="0"/>
    <x v="0"/>
    <n v="11.5"/>
    <n v="91.4"/>
    <n v="54.6"/>
    <n v="73.099999999999994"/>
    <n v="18.499999999999993"/>
    <x v="0"/>
    <x v="1"/>
    <x v="0"/>
    <x v="2"/>
    <s v="C"/>
    <n v="0"/>
  </r>
  <r>
    <n v="16"/>
    <s v="Female"/>
    <n v="10"/>
    <s v="Government"/>
    <s v="Urban"/>
    <n v="6"/>
    <n v="0"/>
    <x v="3"/>
    <n v="1046170"/>
    <s v="Business / Self-Employed"/>
    <s v="Managerial / Executive"/>
    <n v="1"/>
    <n v="0"/>
    <n v="1.8"/>
    <s v="No Scholarship"/>
    <x v="1"/>
    <x v="3"/>
    <n v="13.2"/>
    <n v="75.5"/>
    <n v="66.599999999999994"/>
    <n v="78.8"/>
    <n v="12.200000000000003"/>
    <x v="0"/>
    <x v="1"/>
    <x v="0"/>
    <x v="0"/>
    <s v="B"/>
    <n v="0"/>
  </r>
  <r>
    <n v="14"/>
    <s v="Female"/>
    <n v="9"/>
    <s v="Private-Unaided"/>
    <s v="Urban"/>
    <n v="5"/>
    <n v="0"/>
    <x v="1"/>
    <n v="177737"/>
    <s v="Skilled Labor / Trade"/>
    <s v="Unskilled Labor"/>
    <n v="0"/>
    <n v="1"/>
    <n v="1.4"/>
    <s v="No Scholarship"/>
    <x v="0"/>
    <x v="3"/>
    <n v="12.9"/>
    <n v="95.7"/>
    <n v="64.099999999999994"/>
    <n v="75.599999999999994"/>
    <n v="11.5"/>
    <x v="0"/>
    <x v="1"/>
    <x v="0"/>
    <x v="2"/>
    <s v="B"/>
    <n v="0"/>
  </r>
  <r>
    <n v="11"/>
    <s v="Female"/>
    <n v="7"/>
    <s v="Government"/>
    <s v="Rural"/>
    <n v="5"/>
    <n v="1"/>
    <x v="1"/>
    <n v="65811"/>
    <s v="Clerical / Service"/>
    <s v="Clerical / Service"/>
    <n v="0"/>
    <n v="0"/>
    <n v="0.8"/>
    <s v="Partial"/>
    <x v="0"/>
    <x v="2"/>
    <n v="15.5"/>
    <n v="82.3"/>
    <n v="68"/>
    <n v="75.599999999999994"/>
    <n v="7.5999999999999943"/>
    <x v="0"/>
    <x v="0"/>
    <x v="0"/>
    <x v="0"/>
    <s v="B"/>
    <n v="0"/>
  </r>
  <r>
    <n v="15"/>
    <s v="Male"/>
    <n v="9"/>
    <s v="Government"/>
    <s v="Rural"/>
    <n v="4"/>
    <n v="0"/>
    <x v="3"/>
    <n v="1279377"/>
    <s v="Professional"/>
    <s v="Homemaker"/>
    <n v="0"/>
    <n v="0"/>
    <n v="1.8"/>
    <s v="No Scholarship"/>
    <x v="0"/>
    <x v="1"/>
    <n v="16.100000000000001"/>
    <n v="78.2"/>
    <n v="82.4"/>
    <n v="72"/>
    <n v="-10.400000000000006"/>
    <x v="0"/>
    <x v="0"/>
    <x v="0"/>
    <x v="0"/>
    <s v="C"/>
    <n v="0"/>
  </r>
  <r>
    <n v="12"/>
    <s v="Male"/>
    <n v="6"/>
    <s v="Government-Aided"/>
    <s v="Rural"/>
    <n v="4"/>
    <n v="1"/>
    <x v="1"/>
    <n v="75399"/>
    <s v="Unemployed"/>
    <s v="Business / Self-Employed"/>
    <n v="0"/>
    <n v="1"/>
    <n v="3"/>
    <s v="Full"/>
    <x v="0"/>
    <x v="4"/>
    <n v="10.5"/>
    <n v="87.2"/>
    <n v="54.4"/>
    <n v="63.6"/>
    <n v="9.2000000000000028"/>
    <x v="0"/>
    <x v="0"/>
    <x v="0"/>
    <x v="0"/>
    <s v="C"/>
    <n v="0"/>
  </r>
  <r>
    <n v="12"/>
    <s v="Female"/>
    <n v="7"/>
    <s v="Private-Unaided"/>
    <s v="Rural"/>
    <n v="6"/>
    <n v="0"/>
    <x v="0"/>
    <n v="537511"/>
    <s v="Professional"/>
    <s v="Managerial / Executive"/>
    <n v="0"/>
    <n v="1"/>
    <n v="1.9"/>
    <s v="No Scholarship"/>
    <x v="0"/>
    <x v="4"/>
    <n v="6.1"/>
    <n v="78"/>
    <n v="79.400000000000006"/>
    <n v="82.2"/>
    <n v="2.7999999999999972"/>
    <x v="0"/>
    <x v="0"/>
    <x v="0"/>
    <x v="0"/>
    <s v="B"/>
    <n v="0"/>
  </r>
  <r>
    <n v="13"/>
    <s v="Male"/>
    <n v="7"/>
    <s v="Private-Unaided"/>
    <s v="Urban"/>
    <n v="3"/>
    <n v="0"/>
    <x v="0"/>
    <n v="605512"/>
    <s v="Unemployed"/>
    <s v="Homemaker"/>
    <n v="1"/>
    <n v="1"/>
    <n v="0.2"/>
    <s v="No Scholarship"/>
    <x v="1"/>
    <x v="3"/>
    <n v="21.6"/>
    <n v="85"/>
    <n v="56.3"/>
    <n v="75.3"/>
    <n v="19"/>
    <x v="0"/>
    <x v="1"/>
    <x v="0"/>
    <x v="0"/>
    <s v="B"/>
    <n v="0"/>
  </r>
  <r>
    <n v="11"/>
    <s v="Male"/>
    <n v="7"/>
    <s v="Government"/>
    <s v="Rural"/>
    <n v="5"/>
    <n v="0"/>
    <x v="0"/>
    <n v="389117"/>
    <s v="Unemployed"/>
    <s v="Business / Self-Employed"/>
    <n v="0"/>
    <n v="0"/>
    <n v="2.9"/>
    <s v="No Scholarship"/>
    <x v="0"/>
    <x v="0"/>
    <n v="20.5"/>
    <n v="92.3"/>
    <n v="55.5"/>
    <n v="93"/>
    <n v="37.5"/>
    <x v="0"/>
    <x v="1"/>
    <x v="0"/>
    <x v="2"/>
    <s v="A"/>
    <n v="0"/>
  </r>
  <r>
    <n v="10"/>
    <s v="Male"/>
    <n v="6"/>
    <s v="Private-Unaided"/>
    <s v="Urban"/>
    <n v="7"/>
    <n v="1"/>
    <x v="0"/>
    <n v="433465"/>
    <s v="Unskilled Labor"/>
    <s v="Unemployed"/>
    <n v="1"/>
    <n v="0"/>
    <n v="3.6"/>
    <s v="No Scholarship"/>
    <x v="0"/>
    <x v="1"/>
    <n v="5.7"/>
    <n v="73.900000000000006"/>
    <n v="67.5"/>
    <n v="71.900000000000006"/>
    <n v="4.4000000000000057"/>
    <x v="0"/>
    <x v="0"/>
    <x v="0"/>
    <x v="1"/>
    <s v="C"/>
    <n v="0"/>
  </r>
  <r>
    <n v="13"/>
    <s v="Female"/>
    <n v="8"/>
    <s v="Government"/>
    <s v="Rural"/>
    <n v="6"/>
    <n v="0"/>
    <x v="4"/>
    <n v="2187710"/>
    <s v="Professional"/>
    <s v="Managerial / Executive"/>
    <n v="1"/>
    <n v="1"/>
    <n v="4.4000000000000004"/>
    <s v="No Scholarship"/>
    <x v="1"/>
    <x v="0"/>
    <n v="16.100000000000001"/>
    <n v="92.6"/>
    <n v="74.900000000000006"/>
    <n v="69.8"/>
    <n v="-5.1000000000000085"/>
    <x v="0"/>
    <x v="0"/>
    <x v="0"/>
    <x v="2"/>
    <s v="C"/>
    <n v="0"/>
  </r>
  <r>
    <n v="12"/>
    <s v="Female"/>
    <n v="7"/>
    <s v="Government"/>
    <s v="Urban"/>
    <n v="5"/>
    <n v="1"/>
    <x v="1"/>
    <n v="103220"/>
    <s v="Clerical / Service"/>
    <s v="Clerical / Service"/>
    <n v="1"/>
    <n v="0"/>
    <n v="0.8"/>
    <s v="No Scholarship"/>
    <x v="0"/>
    <x v="1"/>
    <n v="16.2"/>
    <n v="81.5"/>
    <n v="57.3"/>
    <n v="64.400000000000006"/>
    <n v="7.1000000000000085"/>
    <x v="0"/>
    <x v="0"/>
    <x v="0"/>
    <x v="0"/>
    <s v="C"/>
    <n v="0"/>
  </r>
  <r>
    <n v="11"/>
    <s v="Male"/>
    <n v="7"/>
    <s v="Government"/>
    <s v="Semi-Urban"/>
    <n v="5"/>
    <n v="0"/>
    <x v="0"/>
    <n v="578075"/>
    <s v="Professional"/>
    <s v="Homemaker"/>
    <n v="0"/>
    <n v="1"/>
    <n v="3.3"/>
    <s v="Full"/>
    <x v="0"/>
    <x v="4"/>
    <n v="6"/>
    <n v="85.4"/>
    <n v="63.9"/>
    <n v="69.599999999999994"/>
    <n v="5.6999999999999957"/>
    <x v="0"/>
    <x v="0"/>
    <x v="0"/>
    <x v="0"/>
    <s v="C"/>
    <n v="0"/>
  </r>
  <r>
    <n v="12"/>
    <s v="Male"/>
    <n v="7"/>
    <s v="Government"/>
    <s v="Urban"/>
    <n v="5"/>
    <n v="0"/>
    <x v="2"/>
    <n v="228525"/>
    <s v="Professional"/>
    <s v="Clerical / Service"/>
    <n v="0"/>
    <n v="0"/>
    <n v="7.6"/>
    <s v="Partial"/>
    <x v="0"/>
    <x v="0"/>
    <n v="15.3"/>
    <n v="90.2"/>
    <n v="64.7"/>
    <n v="68.400000000000006"/>
    <n v="3.7000000000000028"/>
    <x v="0"/>
    <x v="0"/>
    <x v="1"/>
    <x v="2"/>
    <s v="C"/>
    <n v="0"/>
  </r>
  <r>
    <n v="14"/>
    <s v="Male"/>
    <n v="8"/>
    <s v="Government"/>
    <s v="Urban"/>
    <n v="2"/>
    <n v="1"/>
    <x v="0"/>
    <n v="384019"/>
    <s v="Clerical / Service"/>
    <s v="Homemaker"/>
    <n v="0"/>
    <n v="1"/>
    <n v="0.6"/>
    <s v="No Scholarship"/>
    <x v="0"/>
    <x v="1"/>
    <n v="15.4"/>
    <n v="94.9"/>
    <n v="55.9"/>
    <n v="68.7"/>
    <n v="12.800000000000004"/>
    <x v="0"/>
    <x v="1"/>
    <x v="0"/>
    <x v="2"/>
    <s v="C"/>
    <n v="0"/>
  </r>
  <r>
    <n v="17"/>
    <s v="Female"/>
    <n v="12"/>
    <s v="Government"/>
    <s v="Urban"/>
    <n v="4"/>
    <n v="0"/>
    <x v="2"/>
    <n v="244170"/>
    <s v="Clerical / Service"/>
    <s v="Homemaker"/>
    <n v="0"/>
    <n v="1"/>
    <n v="3.6"/>
    <s v="No Scholarship"/>
    <x v="0"/>
    <x v="1"/>
    <n v="23.2"/>
    <n v="74.400000000000006"/>
    <n v="57.5"/>
    <n v="51.6"/>
    <n v="-5.8999999999999986"/>
    <x v="0"/>
    <x v="0"/>
    <x v="0"/>
    <x v="1"/>
    <s v="D"/>
    <n v="0"/>
  </r>
  <r>
    <n v="11"/>
    <s v="Female"/>
    <n v="7"/>
    <s v="Government"/>
    <s v="Urban"/>
    <n v="4"/>
    <n v="0"/>
    <x v="2"/>
    <n v="293327"/>
    <s v="Clerical / Service"/>
    <s v="Homemaker"/>
    <n v="0"/>
    <n v="0"/>
    <n v="4.0999999999999996"/>
    <s v="No Scholarship"/>
    <x v="0"/>
    <x v="1"/>
    <n v="12.4"/>
    <n v="79.2"/>
    <n v="52.2"/>
    <n v="54.5"/>
    <n v="2.2999999999999972"/>
    <x v="0"/>
    <x v="0"/>
    <x v="0"/>
    <x v="0"/>
    <s v="D"/>
    <n v="0"/>
  </r>
  <r>
    <n v="11"/>
    <s v="Female"/>
    <n v="6"/>
    <s v="Government"/>
    <s v="Urban"/>
    <n v="4"/>
    <n v="0"/>
    <x v="2"/>
    <n v="333059"/>
    <s v="Unskilled Labor"/>
    <s v="Professional"/>
    <n v="0"/>
    <n v="1"/>
    <n v="2.2000000000000002"/>
    <s v="No Scholarship"/>
    <x v="0"/>
    <x v="3"/>
    <n v="8.1"/>
    <n v="92.6"/>
    <n v="48.6"/>
    <n v="62.2"/>
    <n v="13.600000000000001"/>
    <x v="0"/>
    <x v="1"/>
    <x v="0"/>
    <x v="2"/>
    <s v="C"/>
    <n v="0"/>
  </r>
  <r>
    <n v="15"/>
    <s v="Male"/>
    <n v="11"/>
    <s v="Government"/>
    <s v="Urban"/>
    <n v="4"/>
    <n v="0"/>
    <x v="3"/>
    <n v="1316719"/>
    <s v="Unemployed"/>
    <s v="Business / Self-Employed"/>
    <n v="0"/>
    <n v="1"/>
    <n v="2"/>
    <s v="No Scholarship"/>
    <x v="0"/>
    <x v="1"/>
    <n v="14.6"/>
    <n v="89.2"/>
    <n v="83"/>
    <n v="81.8"/>
    <n v="-1.2000000000000028"/>
    <x v="0"/>
    <x v="0"/>
    <x v="0"/>
    <x v="0"/>
    <s v="B"/>
    <n v="0"/>
  </r>
  <r>
    <n v="13"/>
    <s v="Male"/>
    <n v="9"/>
    <s v="Government"/>
    <s v="Rural"/>
    <n v="6"/>
    <n v="0"/>
    <x v="2"/>
    <n v="303467"/>
    <s v="Managerial / Executive"/>
    <s v="Homemaker"/>
    <n v="1"/>
    <n v="1"/>
    <n v="5.7"/>
    <s v="Partial"/>
    <x v="0"/>
    <x v="1"/>
    <n v="9.8000000000000007"/>
    <n v="86"/>
    <n v="70.7"/>
    <n v="75.7"/>
    <n v="5"/>
    <x v="0"/>
    <x v="0"/>
    <x v="1"/>
    <x v="0"/>
    <s v="B"/>
    <n v="0"/>
  </r>
  <r>
    <n v="14"/>
    <s v="Female"/>
    <n v="10"/>
    <s v="Private-Unaided"/>
    <s v="Semi-Urban"/>
    <n v="5"/>
    <n v="1"/>
    <x v="3"/>
    <n v="962463"/>
    <s v="Managerial / Executive"/>
    <s v="Homemaker"/>
    <n v="1"/>
    <n v="1"/>
    <n v="10.6"/>
    <s v="No Scholarship"/>
    <x v="1"/>
    <x v="0"/>
    <n v="17.3"/>
    <n v="83.1"/>
    <n v="66.7"/>
    <n v="70.7"/>
    <n v="4"/>
    <x v="0"/>
    <x v="0"/>
    <x v="1"/>
    <x v="0"/>
    <s v="C"/>
    <n v="0"/>
  </r>
  <r>
    <n v="15"/>
    <s v="Other"/>
    <n v="11"/>
    <s v="Government"/>
    <s v="Urban"/>
    <n v="5"/>
    <n v="0"/>
    <x v="4"/>
    <n v="4219289"/>
    <s v="Managerial / Executive"/>
    <s v="Homemaker"/>
    <n v="1"/>
    <n v="1"/>
    <n v="2"/>
    <s v="No Scholarship"/>
    <x v="0"/>
    <x v="1"/>
    <n v="19.2"/>
    <n v="98.7"/>
    <n v="64.3"/>
    <n v="68.099999999999994"/>
    <n v="3.7999999999999972"/>
    <x v="0"/>
    <x v="0"/>
    <x v="0"/>
    <x v="2"/>
    <s v="C"/>
    <n v="0"/>
  </r>
  <r>
    <n v="18"/>
    <s v="Female"/>
    <n v="12"/>
    <s v="Government"/>
    <s v="Urban"/>
    <n v="4"/>
    <n v="1"/>
    <x v="0"/>
    <n v="356251"/>
    <s v="Unemployed"/>
    <s v="Homemaker"/>
    <n v="1"/>
    <n v="0"/>
    <n v="3"/>
    <s v="No Scholarship"/>
    <x v="0"/>
    <x v="1"/>
    <n v="9.4"/>
    <n v="84.8"/>
    <n v="64.7"/>
    <n v="69.7"/>
    <n v="5"/>
    <x v="0"/>
    <x v="0"/>
    <x v="0"/>
    <x v="0"/>
    <s v="C"/>
    <n v="0"/>
  </r>
  <r>
    <n v="13"/>
    <s v="Male"/>
    <n v="7"/>
    <s v="Private-Unaided"/>
    <s v="Urban"/>
    <n v="4"/>
    <n v="0"/>
    <x v="0"/>
    <n v="521727"/>
    <s v="Professional"/>
    <s v="Professional"/>
    <n v="0"/>
    <n v="1"/>
    <n v="2.5"/>
    <s v="No Scholarship"/>
    <x v="0"/>
    <x v="0"/>
    <n v="15.7"/>
    <n v="97.4"/>
    <n v="64.900000000000006"/>
    <n v="73.900000000000006"/>
    <n v="9"/>
    <x v="0"/>
    <x v="0"/>
    <x v="0"/>
    <x v="2"/>
    <s v="C"/>
    <n v="0"/>
  </r>
  <r>
    <n v="11"/>
    <s v="Male"/>
    <n v="7"/>
    <s v="Government-Aided"/>
    <s v="Rural"/>
    <n v="5"/>
    <n v="0"/>
    <x v="0"/>
    <n v="388821"/>
    <s v="Unemployed"/>
    <s v="Unemployed"/>
    <n v="0"/>
    <n v="0"/>
    <n v="9.6"/>
    <s v="No Scholarship"/>
    <x v="0"/>
    <x v="1"/>
    <n v="6.3"/>
    <n v="88.8"/>
    <n v="72.2"/>
    <n v="65.599999999999994"/>
    <n v="-6.6000000000000085"/>
    <x v="0"/>
    <x v="0"/>
    <x v="1"/>
    <x v="0"/>
    <s v="C"/>
    <n v="0"/>
  </r>
  <r>
    <n v="14"/>
    <s v="Male"/>
    <n v="9"/>
    <s v="Government"/>
    <s v="Urban"/>
    <n v="4"/>
    <n v="0"/>
    <x v="2"/>
    <n v="322792"/>
    <s v="Unemployed"/>
    <s v="Clerical / Service"/>
    <n v="0"/>
    <n v="1"/>
    <n v="0.4"/>
    <s v="No Scholarship"/>
    <x v="0"/>
    <x v="1"/>
    <n v="15.6"/>
    <n v="87.8"/>
    <n v="54.9"/>
    <n v="75.5"/>
    <n v="20.6"/>
    <x v="0"/>
    <x v="1"/>
    <x v="0"/>
    <x v="0"/>
    <s v="B"/>
    <n v="0"/>
  </r>
  <r>
    <n v="18"/>
    <s v="Male"/>
    <n v="12"/>
    <s v="Government"/>
    <s v="Rural"/>
    <n v="4"/>
    <n v="0"/>
    <x v="2"/>
    <n v="195960"/>
    <s v="Professional"/>
    <s v="Managerial / Executive"/>
    <n v="0"/>
    <n v="0"/>
    <n v="4.0999999999999996"/>
    <s v="Full"/>
    <x v="0"/>
    <x v="1"/>
    <n v="11.9"/>
    <n v="66.099999999999994"/>
    <n v="62.4"/>
    <n v="73.099999999999994"/>
    <n v="10.699999999999996"/>
    <x v="0"/>
    <x v="1"/>
    <x v="0"/>
    <x v="1"/>
    <s v="C"/>
    <n v="0"/>
  </r>
  <r>
    <n v="17"/>
    <s v="Female"/>
    <n v="11"/>
    <s v="Government"/>
    <s v="Semi-Urban"/>
    <n v="4"/>
    <n v="0"/>
    <x v="1"/>
    <n v="121167"/>
    <s v="Skilled Labor / Trade"/>
    <s v="Unskilled Labor"/>
    <n v="0"/>
    <n v="0"/>
    <n v="1.2"/>
    <s v="No Scholarship"/>
    <x v="0"/>
    <x v="4"/>
    <n v="11.5"/>
    <n v="80"/>
    <n v="51.6"/>
    <n v="64.7"/>
    <n v="13.100000000000001"/>
    <x v="0"/>
    <x v="1"/>
    <x v="0"/>
    <x v="0"/>
    <s v="C"/>
    <n v="0"/>
  </r>
  <r>
    <n v="11"/>
    <s v="Male"/>
    <n v="7"/>
    <s v="Private-Unaided"/>
    <s v="Rural"/>
    <n v="7"/>
    <n v="0"/>
    <x v="4"/>
    <n v="5166190"/>
    <s v="Business / Self-Employed"/>
    <s v="Homemaker"/>
    <n v="1"/>
    <n v="1"/>
    <n v="9.1999999999999993"/>
    <s v="No Scholarship"/>
    <x v="0"/>
    <x v="0"/>
    <n v="11.2"/>
    <n v="86.9"/>
    <n v="73.599999999999994"/>
    <n v="71"/>
    <n v="-2.5999999999999943"/>
    <x v="0"/>
    <x v="0"/>
    <x v="1"/>
    <x v="0"/>
    <s v="C"/>
    <n v="0"/>
  </r>
  <r>
    <n v="17"/>
    <s v="Male"/>
    <n v="12"/>
    <s v="Private-Unaided"/>
    <s v="Semi-Urban"/>
    <n v="6"/>
    <n v="0"/>
    <x v="2"/>
    <n v="220694"/>
    <s v="Managerial / Executive"/>
    <s v="Unemployed"/>
    <n v="1"/>
    <n v="0"/>
    <n v="1.4"/>
    <s v="No Scholarship"/>
    <x v="0"/>
    <x v="0"/>
    <n v="19.100000000000001"/>
    <n v="94"/>
    <n v="53.5"/>
    <n v="40.299999999999997"/>
    <n v="-13.200000000000003"/>
    <x v="1"/>
    <x v="0"/>
    <x v="0"/>
    <x v="2"/>
    <s v="D"/>
    <n v="0"/>
  </r>
  <r>
    <n v="13"/>
    <s v="Female"/>
    <n v="8"/>
    <s v="Government"/>
    <s v="Urban"/>
    <n v="6"/>
    <n v="0"/>
    <x v="4"/>
    <n v="1766786"/>
    <s v="Skilled Labor / Trade"/>
    <s v="Homemaker"/>
    <n v="1"/>
    <n v="1"/>
    <n v="0.9"/>
    <s v="No Scholarship"/>
    <x v="0"/>
    <x v="1"/>
    <n v="19.100000000000001"/>
    <n v="82.5"/>
    <n v="65.900000000000006"/>
    <n v="61.1"/>
    <n v="-4.8000000000000043"/>
    <x v="0"/>
    <x v="0"/>
    <x v="0"/>
    <x v="0"/>
    <s v="C"/>
    <n v="0"/>
  </r>
  <r>
    <n v="13"/>
    <s v="Female"/>
    <n v="8"/>
    <s v="Government"/>
    <s v="Urban"/>
    <n v="2"/>
    <n v="0"/>
    <x v="1"/>
    <n v="152593"/>
    <s v="Unemployed"/>
    <s v="Business / Self-Employed"/>
    <n v="0"/>
    <n v="0"/>
    <n v="0.9"/>
    <s v="No Scholarship"/>
    <x v="0"/>
    <x v="1"/>
    <n v="13.8"/>
    <n v="72.8"/>
    <n v="54.7"/>
    <n v="57.5"/>
    <n v="2.7999999999999972"/>
    <x v="0"/>
    <x v="0"/>
    <x v="0"/>
    <x v="1"/>
    <s v="D"/>
    <n v="0"/>
  </r>
  <r>
    <n v="13"/>
    <s v="Female"/>
    <n v="8"/>
    <s v="Private-Unaided"/>
    <s v="Rural"/>
    <n v="5"/>
    <n v="0"/>
    <x v="2"/>
    <n v="274182"/>
    <s v="Managerial / Executive"/>
    <s v="Unemployed"/>
    <n v="1"/>
    <n v="0"/>
    <n v="15.2"/>
    <s v="No Scholarship"/>
    <x v="0"/>
    <x v="1"/>
    <n v="8.8000000000000007"/>
    <n v="90.6"/>
    <n v="57.3"/>
    <n v="66.8"/>
    <n v="9.5"/>
    <x v="0"/>
    <x v="0"/>
    <x v="2"/>
    <x v="2"/>
    <s v="C"/>
    <n v="0"/>
  </r>
  <r>
    <n v="13"/>
    <s v="Male"/>
    <n v="9"/>
    <s v="Private-Unaided"/>
    <s v="Rural"/>
    <n v="2"/>
    <n v="0"/>
    <x v="0"/>
    <n v="648197"/>
    <s v="Managerial / Executive"/>
    <s v="Homemaker"/>
    <n v="0"/>
    <n v="0"/>
    <n v="3.7"/>
    <s v="No Scholarship"/>
    <x v="0"/>
    <x v="1"/>
    <n v="11.4"/>
    <n v="84.8"/>
    <n v="60"/>
    <n v="70"/>
    <n v="10"/>
    <x v="0"/>
    <x v="0"/>
    <x v="0"/>
    <x v="0"/>
    <s v="C"/>
    <n v="0"/>
  </r>
  <r>
    <n v="17"/>
    <s v="Male"/>
    <n v="12"/>
    <s v="Government-Aided"/>
    <s v="Urban"/>
    <n v="5"/>
    <n v="1"/>
    <x v="2"/>
    <n v="193138"/>
    <s v="Clerical / Service"/>
    <s v="Skilled Labor / Trade"/>
    <n v="1"/>
    <n v="0"/>
    <n v="0.6"/>
    <s v="No Scholarship"/>
    <x v="1"/>
    <x v="1"/>
    <n v="13.9"/>
    <n v="79"/>
    <n v="48.9"/>
    <n v="53.7"/>
    <n v="4.8000000000000043"/>
    <x v="0"/>
    <x v="0"/>
    <x v="0"/>
    <x v="0"/>
    <s v="D"/>
    <n v="0"/>
  </r>
  <r>
    <n v="15"/>
    <s v="Female"/>
    <n v="11"/>
    <s v="Government"/>
    <s v="Rural"/>
    <n v="8"/>
    <n v="0"/>
    <x v="1"/>
    <n v="97160"/>
    <s v="Unemployed"/>
    <s v="Business / Self-Employed"/>
    <n v="0"/>
    <n v="0"/>
    <n v="3.3"/>
    <s v="Partial"/>
    <x v="0"/>
    <x v="1"/>
    <n v="5.2"/>
    <n v="76.599999999999994"/>
    <n v="46.2"/>
    <n v="56.3"/>
    <n v="10.099999999999994"/>
    <x v="0"/>
    <x v="1"/>
    <x v="0"/>
    <x v="0"/>
    <s v="D"/>
    <n v="0"/>
  </r>
  <r>
    <n v="11"/>
    <s v="Female"/>
    <n v="7"/>
    <s v="Government-Aided"/>
    <s v="Semi-Urban"/>
    <n v="4"/>
    <n v="0"/>
    <x v="1"/>
    <n v="119167"/>
    <s v="Clerical / Service"/>
    <s v="Skilled Labor / Trade"/>
    <n v="0"/>
    <n v="0"/>
    <n v="3.1"/>
    <s v="No Scholarship"/>
    <x v="0"/>
    <x v="0"/>
    <n v="11.1"/>
    <n v="85.8"/>
    <n v="52.4"/>
    <n v="72.900000000000006"/>
    <n v="20.500000000000007"/>
    <x v="0"/>
    <x v="1"/>
    <x v="0"/>
    <x v="0"/>
    <s v="C"/>
    <n v="0"/>
  </r>
  <r>
    <n v="12"/>
    <s v="Female"/>
    <n v="8"/>
    <s v="Government"/>
    <s v="Semi-Urban"/>
    <n v="7"/>
    <n v="0"/>
    <x v="1"/>
    <n v="102110"/>
    <s v="Skilled Labor / Trade"/>
    <s v="Professional"/>
    <n v="0"/>
    <n v="1"/>
    <n v="5.5"/>
    <s v="No Scholarship"/>
    <x v="1"/>
    <x v="1"/>
    <n v="11.4"/>
    <n v="95.9"/>
    <n v="57.6"/>
    <n v="60.5"/>
    <n v="2.8999999999999986"/>
    <x v="0"/>
    <x v="0"/>
    <x v="1"/>
    <x v="2"/>
    <s v="C"/>
    <n v="0"/>
  </r>
  <r>
    <n v="14"/>
    <s v="Male"/>
    <n v="8"/>
    <s v="Private-Unaided"/>
    <s v="Urban"/>
    <n v="6"/>
    <n v="0"/>
    <x v="0"/>
    <n v="471962"/>
    <s v="Skilled Labor / Trade"/>
    <s v="Homemaker"/>
    <n v="1"/>
    <n v="0"/>
    <n v="1.8"/>
    <s v="No Scholarship"/>
    <x v="0"/>
    <x v="0"/>
    <n v="5.8"/>
    <n v="89.4"/>
    <n v="59.9"/>
    <n v="67.2"/>
    <n v="7.3000000000000043"/>
    <x v="0"/>
    <x v="0"/>
    <x v="0"/>
    <x v="0"/>
    <s v="C"/>
    <n v="0"/>
  </r>
  <r>
    <n v="13"/>
    <s v="Female"/>
    <n v="7"/>
    <s v="Government"/>
    <s v="Rural"/>
    <n v="5"/>
    <n v="0"/>
    <x v="2"/>
    <n v="341646"/>
    <s v="Unskilled Labor"/>
    <s v="Skilled Labor / Trade"/>
    <n v="0"/>
    <n v="1"/>
    <n v="3.5"/>
    <s v="Full"/>
    <x v="0"/>
    <x v="1"/>
    <n v="15.4"/>
    <n v="74.099999999999994"/>
    <n v="73.2"/>
    <n v="75.900000000000006"/>
    <n v="2.7000000000000028"/>
    <x v="0"/>
    <x v="0"/>
    <x v="0"/>
    <x v="1"/>
    <s v="B"/>
    <n v="0"/>
  </r>
  <r>
    <n v="13"/>
    <s v="Female"/>
    <n v="7"/>
    <s v="Government-Aided"/>
    <s v="Urban"/>
    <n v="4"/>
    <n v="0"/>
    <x v="0"/>
    <n v="358934"/>
    <s v="Professional"/>
    <s v="Managerial / Executive"/>
    <n v="1"/>
    <n v="0"/>
    <n v="1.5"/>
    <s v="No Scholarship"/>
    <x v="0"/>
    <x v="4"/>
    <n v="11.3"/>
    <n v="76.5"/>
    <n v="59.3"/>
    <n v="68.5"/>
    <n v="9.2000000000000028"/>
    <x v="0"/>
    <x v="0"/>
    <x v="0"/>
    <x v="0"/>
    <s v="C"/>
    <n v="0"/>
  </r>
  <r>
    <n v="14"/>
    <s v="Other"/>
    <n v="10"/>
    <s v="Government"/>
    <s v="Urban"/>
    <n v="3"/>
    <n v="1"/>
    <x v="0"/>
    <n v="642932"/>
    <s v="Business / Self-Employed"/>
    <s v="Managerial / Executive"/>
    <n v="0"/>
    <n v="0"/>
    <n v="1.8"/>
    <s v="No Scholarship"/>
    <x v="1"/>
    <x v="1"/>
    <n v="20.6"/>
    <n v="71.8"/>
    <n v="71.3"/>
    <n v="75.599999999999994"/>
    <n v="4.2999999999999972"/>
    <x v="0"/>
    <x v="0"/>
    <x v="0"/>
    <x v="1"/>
    <s v="B"/>
    <n v="0"/>
  </r>
  <r>
    <n v="17"/>
    <s v="Female"/>
    <n v="12"/>
    <s v="Private-Unaided"/>
    <s v="Rural"/>
    <n v="4"/>
    <n v="0"/>
    <x v="2"/>
    <n v="308628"/>
    <s v="Clerical / Service"/>
    <s v="Unskilled Labor"/>
    <n v="0"/>
    <n v="0"/>
    <n v="10.8"/>
    <s v="No Scholarship"/>
    <x v="0"/>
    <x v="0"/>
    <n v="17.600000000000001"/>
    <n v="79.900000000000006"/>
    <n v="61.8"/>
    <n v="59.8"/>
    <n v="-2"/>
    <x v="0"/>
    <x v="0"/>
    <x v="1"/>
    <x v="0"/>
    <s v="D"/>
    <n v="0"/>
  </r>
  <r>
    <n v="12"/>
    <s v="Female"/>
    <n v="6"/>
    <s v="Government"/>
    <s v="Semi-Urban"/>
    <n v="8"/>
    <n v="0"/>
    <x v="3"/>
    <n v="1283154"/>
    <s v="Business / Self-Employed"/>
    <s v="Professional"/>
    <n v="0"/>
    <n v="0"/>
    <n v="2.9"/>
    <s v="No Scholarship"/>
    <x v="0"/>
    <x v="0"/>
    <n v="14.2"/>
    <n v="81.2"/>
    <n v="62.7"/>
    <n v="60.7"/>
    <n v="-2"/>
    <x v="0"/>
    <x v="0"/>
    <x v="0"/>
    <x v="0"/>
    <s v="C"/>
    <n v="0"/>
  </r>
  <r>
    <n v="13"/>
    <s v="Male"/>
    <n v="8"/>
    <s v="Private-Unaided"/>
    <s v="Semi-Urban"/>
    <n v="3"/>
    <n v="0"/>
    <x v="3"/>
    <n v="1277073"/>
    <s v="Professional"/>
    <s v="Business / Self-Employed"/>
    <n v="1"/>
    <n v="1"/>
    <n v="6.4"/>
    <s v="No Scholarship"/>
    <x v="0"/>
    <x v="0"/>
    <n v="11"/>
    <n v="100"/>
    <n v="70.400000000000006"/>
    <n v="70.2"/>
    <n v="-0.20000000000000284"/>
    <x v="0"/>
    <x v="0"/>
    <x v="1"/>
    <x v="2"/>
    <s v="C"/>
    <n v="0"/>
  </r>
  <r>
    <n v="17"/>
    <s v="Female"/>
    <n v="11"/>
    <s v="Private-Unaided"/>
    <s v="Urban"/>
    <n v="6"/>
    <n v="0"/>
    <x v="0"/>
    <n v="616391"/>
    <s v="Skilled Labor / Trade"/>
    <s v="Managerial / Executive"/>
    <n v="1"/>
    <n v="0"/>
    <m/>
    <s v="No Scholarship"/>
    <x v="0"/>
    <x v="0"/>
    <n v="7.8"/>
    <n v="85.4"/>
    <n v="47.5"/>
    <n v="64.2"/>
    <n v="16.700000000000003"/>
    <x v="0"/>
    <x v="1"/>
    <x v="0"/>
    <x v="0"/>
    <s v="C"/>
    <n v="0"/>
  </r>
  <r>
    <n v="13"/>
    <s v="Male"/>
    <n v="8"/>
    <s v="Government"/>
    <s v="Rural"/>
    <n v="4"/>
    <n v="0"/>
    <x v="2"/>
    <n v="231780"/>
    <s v="Managerial / Executive"/>
    <s v="Unskilled Labor"/>
    <n v="1"/>
    <n v="0"/>
    <n v="4.4000000000000004"/>
    <s v="No Scholarship"/>
    <x v="0"/>
    <x v="3"/>
    <n v="13.2"/>
    <n v="78"/>
    <n v="59.2"/>
    <n v="63.3"/>
    <n v="4.0999999999999943"/>
    <x v="0"/>
    <x v="0"/>
    <x v="0"/>
    <x v="0"/>
    <s v="C"/>
    <n v="0"/>
  </r>
  <r>
    <n v="12"/>
    <s v="Male"/>
    <n v="6"/>
    <s v="Government"/>
    <s v="Urban"/>
    <n v="4"/>
    <n v="0"/>
    <x v="1"/>
    <n v="129276"/>
    <s v="Skilled Labor / Trade"/>
    <s v="Clerical / Service"/>
    <n v="1"/>
    <n v="1"/>
    <n v="2"/>
    <s v="Partial"/>
    <x v="0"/>
    <x v="4"/>
    <n v="15.5"/>
    <n v="77.5"/>
    <n v="50.2"/>
    <n v="25.3"/>
    <n v="-24.900000000000002"/>
    <x v="1"/>
    <x v="0"/>
    <x v="0"/>
    <x v="0"/>
    <s v="F"/>
    <n v="1"/>
  </r>
  <r>
    <n v="13"/>
    <s v="Male"/>
    <n v="8"/>
    <s v="Private-Unaided"/>
    <s v="Rural"/>
    <n v="3"/>
    <n v="0"/>
    <x v="1"/>
    <n v="84488"/>
    <s v="Professional"/>
    <s v="Skilled Labor / Trade"/>
    <n v="0"/>
    <n v="0"/>
    <n v="2.5"/>
    <s v="Partial"/>
    <x v="0"/>
    <x v="1"/>
    <n v="15.8"/>
    <n v="84.2"/>
    <n v="50.1"/>
    <n v="66.5"/>
    <n v="16.399999999999999"/>
    <x v="0"/>
    <x v="1"/>
    <x v="0"/>
    <x v="0"/>
    <s v="C"/>
    <n v="0"/>
  </r>
  <r>
    <n v="15"/>
    <s v="Male"/>
    <n v="10"/>
    <s v="Government"/>
    <s v="Urban"/>
    <n v="6"/>
    <n v="0"/>
    <x v="0"/>
    <n v="653748"/>
    <s v="Unemployed"/>
    <s v="Clerical / Service"/>
    <n v="1"/>
    <n v="0"/>
    <n v="1.3"/>
    <s v="No Scholarship"/>
    <x v="0"/>
    <x v="4"/>
    <n v="13.5"/>
    <n v="81.3"/>
    <n v="65.099999999999994"/>
    <n v="81"/>
    <n v="15.900000000000006"/>
    <x v="0"/>
    <x v="1"/>
    <x v="0"/>
    <x v="0"/>
    <s v="B"/>
    <n v="0"/>
  </r>
  <r>
    <n v="13"/>
    <s v="Other"/>
    <n v="9"/>
    <s v="Government"/>
    <s v="Rural"/>
    <n v="5"/>
    <n v="0"/>
    <x v="0"/>
    <n v="418910"/>
    <s v="Managerial / Executive"/>
    <s v="Clerical / Service"/>
    <n v="1"/>
    <n v="1"/>
    <n v="9"/>
    <s v="No Scholarship"/>
    <x v="0"/>
    <x v="1"/>
    <n v="20.9"/>
    <n v="75.099999999999994"/>
    <n v="74.5"/>
    <n v="85.6"/>
    <n v="11.099999999999994"/>
    <x v="0"/>
    <x v="1"/>
    <x v="1"/>
    <x v="0"/>
    <s v="B"/>
    <n v="0"/>
  </r>
  <r>
    <n v="10"/>
    <s v="Female"/>
    <n v="6"/>
    <s v="Government"/>
    <s v="Semi-Urban"/>
    <n v="4"/>
    <n v="0"/>
    <x v="1"/>
    <n v="117812"/>
    <s v="Unemployed"/>
    <s v="Unemployed"/>
    <n v="0"/>
    <n v="0"/>
    <n v="6.7"/>
    <s v="No Scholarship"/>
    <x v="0"/>
    <x v="0"/>
    <n v="15.4"/>
    <n v="79.5"/>
    <n v="61.3"/>
    <n v="57.4"/>
    <n v="-3.8999999999999986"/>
    <x v="0"/>
    <x v="0"/>
    <x v="1"/>
    <x v="0"/>
    <s v="D"/>
    <n v="0"/>
  </r>
  <r>
    <n v="13"/>
    <s v="Female"/>
    <n v="7"/>
    <s v="Government-Aided"/>
    <s v="Rural"/>
    <n v="2"/>
    <n v="0"/>
    <x v="1"/>
    <n v="65710"/>
    <s v="Skilled Labor / Trade"/>
    <s v="Clerical / Service"/>
    <m/>
    <n v="0"/>
    <n v="11.4"/>
    <s v="No Scholarship"/>
    <x v="0"/>
    <x v="0"/>
    <n v="10.3"/>
    <n v="86"/>
    <n v="55.8"/>
    <n v="56.5"/>
    <n v="0.70000000000000284"/>
    <x v="0"/>
    <x v="0"/>
    <x v="1"/>
    <x v="0"/>
    <s v="D"/>
    <n v="0"/>
  </r>
  <r>
    <n v="14"/>
    <s v="Male"/>
    <n v="8"/>
    <s v="Private-Unaided"/>
    <s v="Semi-Urban"/>
    <n v="2"/>
    <n v="0"/>
    <x v="0"/>
    <n v="574308"/>
    <s v="Managerial / Executive"/>
    <s v="Managerial / Executive"/>
    <n v="1"/>
    <n v="0"/>
    <n v="2.6"/>
    <s v="No Scholarship"/>
    <x v="0"/>
    <x v="1"/>
    <n v="21"/>
    <n v="95"/>
    <n v="56.5"/>
    <n v="34"/>
    <n v="-22.5"/>
    <x v="1"/>
    <x v="0"/>
    <x v="0"/>
    <x v="2"/>
    <s v="F"/>
    <n v="1"/>
  </r>
  <r>
    <n v="18"/>
    <s v="Male"/>
    <n v="12"/>
    <s v="Private-Unaided"/>
    <s v="Semi-Urban"/>
    <n v="4"/>
    <n v="0"/>
    <x v="3"/>
    <n v="1433399"/>
    <s v="Unemployed"/>
    <s v="Business / Self-Employed"/>
    <n v="1"/>
    <n v="1"/>
    <n v="3.6"/>
    <s v="No Scholarship"/>
    <x v="1"/>
    <x v="1"/>
    <n v="13.7"/>
    <n v="78.900000000000006"/>
    <n v="75.3"/>
    <n v="88.2"/>
    <n v="12.900000000000006"/>
    <x v="0"/>
    <x v="1"/>
    <x v="0"/>
    <x v="0"/>
    <s v="B"/>
    <n v="0"/>
  </r>
  <r>
    <n v="15"/>
    <s v="Male"/>
    <n v="11"/>
    <s v="Government-Aided"/>
    <s v="Urban"/>
    <n v="4"/>
    <n v="0"/>
    <x v="3"/>
    <n v="1031425"/>
    <s v="Skilled Labor / Trade"/>
    <s v="Clerical / Service"/>
    <n v="1"/>
    <n v="1"/>
    <n v="0.4"/>
    <s v="No Scholarship"/>
    <x v="0"/>
    <x v="1"/>
    <n v="15.7"/>
    <n v="84"/>
    <n v="72"/>
    <n v="78.599999999999994"/>
    <n v="6.5999999999999943"/>
    <x v="0"/>
    <x v="0"/>
    <x v="0"/>
    <x v="0"/>
    <s v="B"/>
    <n v="0"/>
  </r>
  <r>
    <n v="12"/>
    <s v="Male"/>
    <n v="7"/>
    <s v="Government"/>
    <s v="Semi-Urban"/>
    <n v="3"/>
    <n v="1"/>
    <x v="1"/>
    <n v="101384"/>
    <s v="Clerical / Service"/>
    <s v="Managerial / Executive"/>
    <n v="0"/>
    <n v="0"/>
    <n v="2.1"/>
    <s v="No Scholarship"/>
    <x v="0"/>
    <x v="0"/>
    <n v="15.5"/>
    <n v="92.7"/>
    <n v="52.8"/>
    <n v="68.5"/>
    <n v="15.700000000000003"/>
    <x v="0"/>
    <x v="1"/>
    <x v="0"/>
    <x v="2"/>
    <s v="C"/>
    <n v="0"/>
  </r>
  <r>
    <n v="10"/>
    <s v="Female"/>
    <n v="6"/>
    <s v="Government"/>
    <s v="Semi-Urban"/>
    <n v="6"/>
    <n v="0"/>
    <x v="2"/>
    <n v="340629"/>
    <s v="Clerical / Service"/>
    <s v="Homemaker"/>
    <n v="0"/>
    <n v="0"/>
    <n v="4.5"/>
    <s v="Partial"/>
    <x v="0"/>
    <x v="4"/>
    <n v="11.3"/>
    <n v="79.2"/>
    <n v="63.3"/>
    <n v="62.8"/>
    <n v="-0.5"/>
    <x v="0"/>
    <x v="0"/>
    <x v="0"/>
    <x v="0"/>
    <s v="C"/>
    <n v="0"/>
  </r>
  <r>
    <n v="11"/>
    <s v="Female"/>
    <n v="6"/>
    <s v="Government"/>
    <s v="Semi-Urban"/>
    <n v="8"/>
    <n v="1"/>
    <x v="1"/>
    <n v="61183"/>
    <s v="Unemployed"/>
    <s v="Unemployed"/>
    <n v="0"/>
    <n v="0"/>
    <n v="0.5"/>
    <s v="Partial"/>
    <x v="0"/>
    <x v="1"/>
    <n v="18.2"/>
    <n v="84"/>
    <n v="38.1"/>
    <n v="65.099999999999994"/>
    <n v="26.999999999999993"/>
    <x v="0"/>
    <x v="1"/>
    <x v="0"/>
    <x v="0"/>
    <s v="C"/>
    <n v="0"/>
  </r>
  <r>
    <n v="14"/>
    <s v="Male"/>
    <n v="9"/>
    <s v="Government-Aided"/>
    <s v="Rural"/>
    <n v="5"/>
    <n v="0"/>
    <x v="1"/>
    <n v="97627"/>
    <s v="Clerical / Service"/>
    <s v="Business / Self-Employed"/>
    <n v="1"/>
    <n v="0"/>
    <n v="11.5"/>
    <s v="Partial"/>
    <x v="0"/>
    <x v="4"/>
    <n v="16.2"/>
    <n v="70.7"/>
    <n v="57.2"/>
    <n v="54.5"/>
    <n v="-2.7000000000000028"/>
    <x v="0"/>
    <x v="0"/>
    <x v="1"/>
    <x v="1"/>
    <s v="D"/>
    <n v="0"/>
  </r>
  <r>
    <n v="16"/>
    <s v="Male"/>
    <n v="12"/>
    <s v="Government"/>
    <s v="Urban"/>
    <n v="4"/>
    <n v="0"/>
    <x v="2"/>
    <n v="250603"/>
    <s v="Unskilled Labor"/>
    <s v="Homemaker"/>
    <n v="1"/>
    <n v="0"/>
    <n v="2.7"/>
    <s v="No Scholarship"/>
    <x v="0"/>
    <x v="1"/>
    <n v="17.600000000000001"/>
    <n v="84.5"/>
    <n v="62"/>
    <n v="59.6"/>
    <n v="-2.3999999999999986"/>
    <x v="0"/>
    <x v="0"/>
    <x v="0"/>
    <x v="0"/>
    <s v="D"/>
    <n v="0"/>
  </r>
  <r>
    <n v="12"/>
    <s v="Female"/>
    <n v="6"/>
    <s v="Government-Aided"/>
    <s v="Rural"/>
    <n v="3"/>
    <n v="0"/>
    <x v="2"/>
    <n v="240586"/>
    <s v="Skilled Labor / Trade"/>
    <s v="Managerial / Executive"/>
    <n v="0"/>
    <n v="0"/>
    <n v="8.1"/>
    <s v="No Scholarship"/>
    <x v="1"/>
    <x v="0"/>
    <n v="11.2"/>
    <n v="87.6"/>
    <n v="80.099999999999994"/>
    <n v="94.5"/>
    <n v="14.400000000000006"/>
    <x v="0"/>
    <x v="1"/>
    <x v="1"/>
    <x v="0"/>
    <s v="A"/>
    <n v="0"/>
  </r>
  <r>
    <n v="14"/>
    <s v="Male"/>
    <n v="10"/>
    <s v="Government-Aided"/>
    <s v="Urban"/>
    <n v="6"/>
    <n v="0"/>
    <x v="3"/>
    <n v="1108542"/>
    <s v="Professional"/>
    <s v="Managerial / Executive"/>
    <n v="1"/>
    <n v="0"/>
    <n v="1.4"/>
    <s v="No Scholarship"/>
    <x v="1"/>
    <x v="4"/>
    <n v="19.7"/>
    <n v="97.2"/>
    <n v="55.9"/>
    <n v="74.099999999999994"/>
    <n v="18.199999999999996"/>
    <x v="0"/>
    <x v="1"/>
    <x v="0"/>
    <x v="2"/>
    <s v="C"/>
    <n v="0"/>
  </r>
  <r>
    <n v="17"/>
    <s v="Male"/>
    <n v="11"/>
    <s v="Government-Aided"/>
    <s v="Rural"/>
    <n v="7"/>
    <n v="1"/>
    <x v="3"/>
    <n v="1041113"/>
    <s v="Skilled Labor / Trade"/>
    <s v="Unemployed"/>
    <n v="0"/>
    <n v="0"/>
    <n v="1"/>
    <s v="Partial"/>
    <x v="1"/>
    <x v="0"/>
    <n v="10.8"/>
    <n v="81.099999999999994"/>
    <n v="58.2"/>
    <n v="69.400000000000006"/>
    <n v="11.200000000000003"/>
    <x v="0"/>
    <x v="1"/>
    <x v="0"/>
    <x v="0"/>
    <s v="C"/>
    <n v="0"/>
  </r>
  <r>
    <n v="10"/>
    <s v="Male"/>
    <n v="6"/>
    <s v="Private-Unaided"/>
    <s v="Rural"/>
    <n v="6"/>
    <n v="0"/>
    <x v="1"/>
    <n v="131409"/>
    <s v="Unskilled Labor"/>
    <s v="Unemployed"/>
    <n v="0"/>
    <n v="0"/>
    <n v="5.9"/>
    <s v="No Scholarship"/>
    <x v="0"/>
    <x v="1"/>
    <n v="13.8"/>
    <n v="81"/>
    <n v="80.900000000000006"/>
    <n v="72.2"/>
    <n v="-8.7000000000000028"/>
    <x v="0"/>
    <x v="0"/>
    <x v="1"/>
    <x v="0"/>
    <s v="C"/>
    <n v="0"/>
  </r>
  <r>
    <n v="15"/>
    <s v="Female"/>
    <n v="10"/>
    <s v="Government"/>
    <s v="Rural"/>
    <n v="3"/>
    <n v="1"/>
    <x v="2"/>
    <n v="188365"/>
    <s v="Managerial / Executive"/>
    <s v="Skilled Labor / Trade"/>
    <n v="0"/>
    <n v="1"/>
    <n v="1.9"/>
    <s v="No Scholarship"/>
    <x v="1"/>
    <x v="1"/>
    <n v="9.3000000000000007"/>
    <n v="76.2"/>
    <n v="76.3"/>
    <n v="81"/>
    <n v="4.7000000000000028"/>
    <x v="0"/>
    <x v="0"/>
    <x v="0"/>
    <x v="0"/>
    <s v="B"/>
    <n v="0"/>
  </r>
  <r>
    <n v="13"/>
    <s v="Male"/>
    <n v="7"/>
    <s v="Government-Aided"/>
    <s v="Urban"/>
    <n v="2"/>
    <n v="0"/>
    <x v="2"/>
    <n v="305484"/>
    <s v="Unemployed"/>
    <s v="Homemaker"/>
    <n v="1"/>
    <n v="0"/>
    <n v="2.1"/>
    <s v="Full"/>
    <x v="0"/>
    <x v="1"/>
    <n v="10.9"/>
    <n v="88.8"/>
    <n v="88.2"/>
    <n v="89.6"/>
    <n v="1.3999999999999915"/>
    <x v="0"/>
    <x v="0"/>
    <x v="0"/>
    <x v="0"/>
    <s v="B"/>
    <n v="0"/>
  </r>
  <r>
    <n v="17"/>
    <s v="Female"/>
    <n v="12"/>
    <s v="Private-Unaided"/>
    <s v="Urban"/>
    <n v="5"/>
    <n v="1"/>
    <x v="1"/>
    <n v="75381"/>
    <s v="Professional"/>
    <s v="Skilled Labor / Trade"/>
    <n v="0"/>
    <n v="1"/>
    <n v="1.9"/>
    <s v="No Scholarship"/>
    <x v="0"/>
    <x v="0"/>
    <n v="13"/>
    <n v="85.6"/>
    <n v="45.3"/>
    <n v="58.5"/>
    <n v="13.200000000000003"/>
    <x v="0"/>
    <x v="1"/>
    <x v="0"/>
    <x v="0"/>
    <s v="D"/>
    <n v="0"/>
  </r>
  <r>
    <n v="14"/>
    <s v="Female"/>
    <n v="10"/>
    <s v="Private-Unaided"/>
    <s v="Rural"/>
    <n v="4"/>
    <n v="0"/>
    <x v="1"/>
    <n v="141973"/>
    <s v="Clerical / Service"/>
    <s v="Unemployed"/>
    <n v="1"/>
    <n v="0"/>
    <n v="4"/>
    <s v="No Scholarship"/>
    <x v="1"/>
    <x v="0"/>
    <n v="7.1"/>
    <n v="81.900000000000006"/>
    <n v="77.900000000000006"/>
    <n v="82.6"/>
    <n v="4.6999999999999886"/>
    <x v="0"/>
    <x v="0"/>
    <x v="0"/>
    <x v="0"/>
    <s v="B"/>
    <n v="0"/>
  </r>
  <r>
    <n v="17"/>
    <s v="Female"/>
    <n v="12"/>
    <s v="Government"/>
    <s v="Urban"/>
    <n v="4"/>
    <n v="1"/>
    <x v="2"/>
    <n v="232153"/>
    <s v="Clerical / Service"/>
    <s v="Unemployed"/>
    <n v="1"/>
    <n v="1"/>
    <n v="1"/>
    <s v="No Scholarship"/>
    <x v="1"/>
    <x v="1"/>
    <n v="18.899999999999999"/>
    <n v="100"/>
    <n v="76.7"/>
    <n v="75.5"/>
    <n v="-1.2000000000000028"/>
    <x v="0"/>
    <x v="0"/>
    <x v="0"/>
    <x v="2"/>
    <s v="B"/>
    <n v="0"/>
  </r>
  <r>
    <n v="12"/>
    <s v="Female"/>
    <n v="7"/>
    <s v="Government"/>
    <s v="Urban"/>
    <n v="6"/>
    <n v="1"/>
    <x v="0"/>
    <n v="576549"/>
    <s v="Professional"/>
    <s v="Clerical / Service"/>
    <n v="0"/>
    <n v="0"/>
    <n v="2.1"/>
    <s v="No Scholarship"/>
    <x v="1"/>
    <x v="2"/>
    <n v="13.2"/>
    <n v="88.7"/>
    <n v="80.3"/>
    <n v="83.3"/>
    <n v="3"/>
    <x v="0"/>
    <x v="0"/>
    <x v="0"/>
    <x v="0"/>
    <s v="B"/>
    <n v="0"/>
  </r>
  <r>
    <n v="13"/>
    <s v="Male"/>
    <n v="8"/>
    <s v="Government"/>
    <s v="Semi-Urban"/>
    <n v="2"/>
    <n v="0"/>
    <x v="0"/>
    <n v="417319"/>
    <s v="Unskilled Labor"/>
    <s v="Clerical / Service"/>
    <n v="0"/>
    <n v="1"/>
    <n v="8.3000000000000007"/>
    <s v="No Scholarship"/>
    <x v="0"/>
    <x v="4"/>
    <n v="19.3"/>
    <n v="93"/>
    <n v="67.599999999999994"/>
    <n v="78.099999999999994"/>
    <n v="10.5"/>
    <x v="0"/>
    <x v="1"/>
    <x v="1"/>
    <x v="2"/>
    <s v="B"/>
    <n v="0"/>
  </r>
  <r>
    <n v="12"/>
    <s v="Male"/>
    <n v="7"/>
    <s v="Government-Aided"/>
    <s v="Rural"/>
    <n v="2"/>
    <n v="1"/>
    <x v="0"/>
    <n v="477065"/>
    <s v="Unskilled Labor"/>
    <s v="Skilled Labor / Trade"/>
    <n v="0"/>
    <n v="0"/>
    <n v="2.9"/>
    <s v="No Scholarship"/>
    <x v="0"/>
    <x v="1"/>
    <n v="16.600000000000001"/>
    <n v="72.7"/>
    <n v="75.3"/>
    <n v="81.7"/>
    <n v="6.4000000000000057"/>
    <x v="0"/>
    <x v="0"/>
    <x v="0"/>
    <x v="1"/>
    <s v="B"/>
    <n v="0"/>
  </r>
  <r>
    <n v="12"/>
    <s v="Female"/>
    <n v="8"/>
    <s v="Government-Aided"/>
    <s v="Semi-Urban"/>
    <n v="2"/>
    <n v="1"/>
    <x v="4"/>
    <n v="16458631"/>
    <s v="Unskilled Labor"/>
    <s v="Professional"/>
    <n v="1"/>
    <n v="1"/>
    <n v="0.7"/>
    <s v="No Scholarship"/>
    <x v="0"/>
    <x v="4"/>
    <n v="20.100000000000001"/>
    <n v="85.3"/>
    <n v="82"/>
    <n v="71.900000000000006"/>
    <n v="-10.099999999999994"/>
    <x v="0"/>
    <x v="0"/>
    <x v="0"/>
    <x v="0"/>
    <s v="C"/>
    <n v="0"/>
  </r>
  <r>
    <n v="11"/>
    <s v="Female"/>
    <n v="6"/>
    <s v="Government"/>
    <s v="Urban"/>
    <n v="2"/>
    <n v="0"/>
    <x v="0"/>
    <n v="375521"/>
    <s v="Skilled Labor / Trade"/>
    <s v="Skilled Labor / Trade"/>
    <n v="1"/>
    <n v="0"/>
    <n v="2.2000000000000002"/>
    <s v="No Scholarship"/>
    <x v="1"/>
    <x v="3"/>
    <n v="20.5"/>
    <n v="92.7"/>
    <n v="56.3"/>
    <n v="70.7"/>
    <n v="14.400000000000006"/>
    <x v="0"/>
    <x v="1"/>
    <x v="0"/>
    <x v="2"/>
    <s v="C"/>
    <n v="0"/>
  </r>
  <r>
    <n v="10"/>
    <s v="Female"/>
    <n v="6"/>
    <s v="Government-Aided"/>
    <s v="Urban"/>
    <n v="5"/>
    <n v="0"/>
    <x v="3"/>
    <n v="1243138"/>
    <s v="Professional"/>
    <s v="Clerical / Service"/>
    <n v="1"/>
    <n v="0"/>
    <n v="2.2999999999999998"/>
    <s v="Partial"/>
    <x v="1"/>
    <x v="0"/>
    <n v="19.600000000000001"/>
    <n v="95.3"/>
    <n v="73"/>
    <n v="81.3"/>
    <n v="8.2999999999999972"/>
    <x v="0"/>
    <x v="0"/>
    <x v="0"/>
    <x v="2"/>
    <s v="B"/>
    <n v="0"/>
  </r>
  <r>
    <n v="14"/>
    <s v="Male"/>
    <n v="8"/>
    <s v="Government-Aided"/>
    <s v="Rural"/>
    <n v="6"/>
    <n v="0"/>
    <x v="3"/>
    <n v="729153"/>
    <s v="Professional"/>
    <s v="Unemployed"/>
    <n v="0"/>
    <n v="1"/>
    <n v="4.5999999999999996"/>
    <s v="No Scholarship"/>
    <x v="0"/>
    <x v="4"/>
    <n v="14.8"/>
    <n v="81.3"/>
    <n v="86.4"/>
    <n v="86.1"/>
    <n v="-0.30000000000001137"/>
    <x v="0"/>
    <x v="0"/>
    <x v="0"/>
    <x v="0"/>
    <s v="B"/>
    <n v="0"/>
  </r>
  <r>
    <n v="11"/>
    <s v="Other"/>
    <n v="6"/>
    <s v="Government-Aided"/>
    <s v="Urban"/>
    <n v="4"/>
    <n v="0"/>
    <x v="0"/>
    <n v="527801"/>
    <s v="Skilled Labor / Trade"/>
    <s v="Business / Self-Employed"/>
    <n v="1"/>
    <n v="1"/>
    <n v="1.1000000000000001"/>
    <s v="No Scholarship"/>
    <x v="0"/>
    <x v="0"/>
    <n v="11.8"/>
    <n v="94"/>
    <n v="72.099999999999994"/>
    <n v="82.5"/>
    <n v="10.400000000000006"/>
    <x v="0"/>
    <x v="1"/>
    <x v="0"/>
    <x v="2"/>
    <s v="B"/>
    <n v="0"/>
  </r>
  <r>
    <n v="11"/>
    <s v="Male"/>
    <n v="7"/>
    <s v="Private-Unaided"/>
    <s v="Semi-Urban"/>
    <n v="4"/>
    <n v="0"/>
    <x v="1"/>
    <n v="62588"/>
    <s v="Unskilled Labor"/>
    <s v="Unemployed"/>
    <n v="0"/>
    <n v="0"/>
    <n v="4.5"/>
    <s v="No Scholarship"/>
    <x v="0"/>
    <x v="4"/>
    <n v="16.899999999999999"/>
    <n v="78.3"/>
    <n v="55.8"/>
    <n v="60.1"/>
    <n v="4.3000000000000043"/>
    <x v="0"/>
    <x v="0"/>
    <x v="0"/>
    <x v="0"/>
    <s v="C"/>
    <n v="0"/>
  </r>
  <r>
    <n v="12"/>
    <s v="Female"/>
    <n v="8"/>
    <s v="Government"/>
    <s v="Urban"/>
    <n v="5"/>
    <n v="0"/>
    <x v="2"/>
    <n v="301833"/>
    <s v="Unskilled Labor"/>
    <s v="Business / Self-Employed"/>
    <n v="0"/>
    <n v="1"/>
    <n v="3.8"/>
    <s v="No Scholarship"/>
    <x v="0"/>
    <x v="1"/>
    <n v="10.8"/>
    <n v="83.9"/>
    <n v="70.599999999999994"/>
    <n v="61.9"/>
    <n v="-8.6999999999999957"/>
    <x v="0"/>
    <x v="0"/>
    <x v="0"/>
    <x v="0"/>
    <s v="C"/>
    <n v="0"/>
  </r>
  <r>
    <n v="14"/>
    <s v="Male"/>
    <n v="8"/>
    <s v="Private-Unaided"/>
    <s v="Semi-Urban"/>
    <n v="3"/>
    <n v="0"/>
    <x v="3"/>
    <n v="1009093"/>
    <s v="Clerical / Service"/>
    <s v="Unemployed"/>
    <n v="1"/>
    <n v="1"/>
    <n v="3.3"/>
    <s v="No Scholarship"/>
    <x v="0"/>
    <x v="1"/>
    <n v="16.100000000000001"/>
    <n v="84.2"/>
    <n v="61.7"/>
    <n v="68.3"/>
    <n v="6.5999999999999943"/>
    <x v="0"/>
    <x v="0"/>
    <x v="0"/>
    <x v="0"/>
    <s v="C"/>
    <n v="0"/>
  </r>
  <r>
    <n v="10"/>
    <s v="Male"/>
    <n v="6"/>
    <s v="Government-Aided"/>
    <s v="Semi-Urban"/>
    <n v="4"/>
    <n v="0"/>
    <x v="2"/>
    <n v="191347"/>
    <s v="Unskilled Labor"/>
    <s v="Business / Self-Employed"/>
    <n v="1"/>
    <n v="0"/>
    <n v="1.6"/>
    <s v="No Scholarship"/>
    <x v="0"/>
    <x v="1"/>
    <n v="19.3"/>
    <n v="83.4"/>
    <n v="46"/>
    <n v="53.2"/>
    <n v="7.2000000000000028"/>
    <x v="0"/>
    <x v="0"/>
    <x v="0"/>
    <x v="0"/>
    <s v="D"/>
    <n v="0"/>
  </r>
  <r>
    <n v="12"/>
    <s v="Male"/>
    <n v="7"/>
    <s v="Government"/>
    <s v="Rural"/>
    <n v="5"/>
    <n v="1"/>
    <x v="0"/>
    <n v="368101"/>
    <s v="Professional"/>
    <s v="Homemaker"/>
    <n v="1"/>
    <n v="0"/>
    <n v="4.5999999999999996"/>
    <s v="Full"/>
    <x v="0"/>
    <x v="3"/>
    <n v="13.6"/>
    <n v="86.6"/>
    <n v="55.1"/>
    <n v="60.3"/>
    <n v="5.1999999999999957"/>
    <x v="0"/>
    <x v="0"/>
    <x v="0"/>
    <x v="0"/>
    <s v="C"/>
    <n v="0"/>
  </r>
  <r>
    <n v="16"/>
    <s v="Female"/>
    <n v="10"/>
    <s v="Government-Aided"/>
    <s v="Urban"/>
    <n v="5"/>
    <n v="0"/>
    <x v="2"/>
    <n v="207247"/>
    <s v="Unemployed"/>
    <s v="Unskilled Labor"/>
    <n v="0"/>
    <n v="0"/>
    <n v="3"/>
    <s v="No Scholarship"/>
    <x v="0"/>
    <x v="0"/>
    <n v="17.899999999999999"/>
    <n v="86"/>
    <n v="68.7"/>
    <n v="64.8"/>
    <n v="-3.9000000000000057"/>
    <x v="0"/>
    <x v="0"/>
    <x v="0"/>
    <x v="0"/>
    <s v="C"/>
    <n v="0"/>
  </r>
  <r>
    <n v="16"/>
    <s v="Male"/>
    <n v="10"/>
    <s v="Government"/>
    <s v="Rural"/>
    <n v="4"/>
    <n v="0"/>
    <x v="2"/>
    <n v="200590"/>
    <s v="Clerical / Service"/>
    <s v="Managerial / Executive"/>
    <n v="0"/>
    <n v="0"/>
    <n v="13.3"/>
    <s v="No Scholarship"/>
    <x v="0"/>
    <x v="1"/>
    <n v="11.6"/>
    <n v="94.1"/>
    <n v="47.6"/>
    <n v="56.6"/>
    <n v="9"/>
    <x v="0"/>
    <x v="0"/>
    <x v="1"/>
    <x v="2"/>
    <s v="D"/>
    <n v="0"/>
  </r>
  <r>
    <n v="17"/>
    <s v="Male"/>
    <n v="12"/>
    <s v="Government"/>
    <s v="Urban"/>
    <n v="4"/>
    <n v="0"/>
    <x v="1"/>
    <n v="170669"/>
    <s v="Skilled Labor / Trade"/>
    <s v="Clerical / Service"/>
    <n v="1"/>
    <n v="0"/>
    <n v="1.6"/>
    <s v="Partial"/>
    <x v="0"/>
    <x v="1"/>
    <n v="14.3"/>
    <n v="80.099999999999994"/>
    <n v="44"/>
    <n v="41.7"/>
    <n v="-2.2999999999999972"/>
    <x v="0"/>
    <x v="0"/>
    <x v="0"/>
    <x v="0"/>
    <s v="D"/>
    <n v="0"/>
  </r>
  <r>
    <n v="12"/>
    <s v="Male"/>
    <n v="7"/>
    <s v="Government"/>
    <s v="Urban"/>
    <n v="7"/>
    <n v="0"/>
    <x v="1"/>
    <n v="73037"/>
    <s v="Unemployed"/>
    <s v="Unemployed"/>
    <n v="0"/>
    <n v="0"/>
    <n v="1.8"/>
    <s v="No Scholarship"/>
    <x v="0"/>
    <x v="0"/>
    <n v="14.3"/>
    <n v="85.4"/>
    <n v="37.1"/>
    <n v="58.6"/>
    <n v="21.5"/>
    <x v="0"/>
    <x v="1"/>
    <x v="0"/>
    <x v="0"/>
    <s v="D"/>
    <n v="0"/>
  </r>
  <r>
    <n v="11"/>
    <s v="Male"/>
    <n v="7"/>
    <s v="Government"/>
    <s v="Urban"/>
    <n v="2"/>
    <n v="0"/>
    <x v="2"/>
    <n v="183341"/>
    <s v="Clerical / Service"/>
    <s v="Skilled Labor / Trade"/>
    <n v="1"/>
    <n v="1"/>
    <n v="3.4"/>
    <s v="No Scholarship"/>
    <x v="0"/>
    <x v="0"/>
    <n v="19.2"/>
    <n v="92.6"/>
    <n v="97"/>
    <n v="96.9"/>
    <n v="-9.9999999999994316E-2"/>
    <x v="0"/>
    <x v="0"/>
    <x v="0"/>
    <x v="2"/>
    <s v="A"/>
    <n v="0"/>
  </r>
  <r>
    <n v="18"/>
    <s v="Male"/>
    <n v="12"/>
    <s v="Private-Unaided"/>
    <s v="Urban"/>
    <n v="5"/>
    <n v="0"/>
    <x v="0"/>
    <n v="647622"/>
    <s v="Managerial / Executive"/>
    <s v="Unskilled Labor"/>
    <n v="1"/>
    <n v="0"/>
    <n v="2.8"/>
    <s v="No Scholarship"/>
    <x v="0"/>
    <x v="1"/>
    <n v="14.4"/>
    <n v="87.6"/>
    <n v="65.099999999999994"/>
    <n v="68.400000000000006"/>
    <n v="3.3000000000000114"/>
    <x v="0"/>
    <x v="0"/>
    <x v="0"/>
    <x v="0"/>
    <s v="C"/>
    <n v="0"/>
  </r>
  <r>
    <n v="16"/>
    <s v="Male"/>
    <n v="10"/>
    <s v="Private-Unaided"/>
    <s v="Rural"/>
    <n v="5"/>
    <n v="0"/>
    <x v="4"/>
    <n v="3640420"/>
    <s v="Professional"/>
    <s v="Clerical / Service"/>
    <n v="0"/>
    <n v="1"/>
    <n v="8.5"/>
    <s v="No Scholarship"/>
    <x v="0"/>
    <x v="1"/>
    <n v="14.6"/>
    <n v="78.8"/>
    <n v="70.2"/>
    <n v="78.7"/>
    <n v="8.5"/>
    <x v="0"/>
    <x v="0"/>
    <x v="1"/>
    <x v="0"/>
    <s v="B"/>
    <n v="0"/>
  </r>
  <r>
    <n v="15"/>
    <s v="Male"/>
    <n v="11"/>
    <s v="Private-Unaided"/>
    <s v="Semi-Urban"/>
    <n v="2"/>
    <n v="0"/>
    <x v="1"/>
    <n v="121075"/>
    <s v="Managerial / Executive"/>
    <s v="Professional"/>
    <n v="0"/>
    <n v="1"/>
    <n v="2"/>
    <s v="Full"/>
    <x v="0"/>
    <x v="1"/>
    <n v="13.5"/>
    <n v="78.8"/>
    <n v="59.6"/>
    <n v="73.900000000000006"/>
    <n v="14.300000000000004"/>
    <x v="0"/>
    <x v="1"/>
    <x v="0"/>
    <x v="0"/>
    <s v="C"/>
    <n v="0"/>
  </r>
  <r>
    <n v="15"/>
    <s v="Female"/>
    <n v="11"/>
    <s v="Government-Aided"/>
    <s v="Urban"/>
    <n v="5"/>
    <n v="0"/>
    <x v="2"/>
    <n v="194479"/>
    <s v="Business / Self-Employed"/>
    <s v="Skilled Labor / Trade"/>
    <n v="0"/>
    <n v="1"/>
    <n v="1.5"/>
    <s v="No Scholarship"/>
    <x v="0"/>
    <x v="0"/>
    <n v="20"/>
    <n v="88.6"/>
    <n v="53"/>
    <n v="62.5"/>
    <n v="9.5"/>
    <x v="0"/>
    <x v="0"/>
    <x v="0"/>
    <x v="0"/>
    <s v="C"/>
    <n v="0"/>
  </r>
  <r>
    <n v="12"/>
    <s v="Female"/>
    <n v="7"/>
    <s v="Private-Unaided"/>
    <s v="Semi-Urban"/>
    <n v="5"/>
    <n v="0"/>
    <x v="1"/>
    <n v="113290"/>
    <s v="Unemployed"/>
    <s v="Unemployed"/>
    <n v="1"/>
    <n v="1"/>
    <n v="0.7"/>
    <s v="No Scholarship"/>
    <x v="0"/>
    <x v="0"/>
    <n v="14.6"/>
    <n v="100"/>
    <n v="61.6"/>
    <n v="60.1"/>
    <n v="-1.5"/>
    <x v="0"/>
    <x v="0"/>
    <x v="0"/>
    <x v="2"/>
    <s v="C"/>
    <n v="0"/>
  </r>
  <r>
    <n v="11"/>
    <s v="Male"/>
    <n v="6"/>
    <s v="Private-Unaided"/>
    <s v="Rural"/>
    <n v="5"/>
    <n v="0"/>
    <x v="2"/>
    <n v="279708"/>
    <s v="Unskilled Labor"/>
    <s v="Skilled Labor / Trade"/>
    <n v="1"/>
    <n v="0"/>
    <n v="15.2"/>
    <s v="No Scholarship"/>
    <x v="1"/>
    <x v="4"/>
    <n v="15.7"/>
    <n v="94.3"/>
    <n v="69.7"/>
    <n v="61.7"/>
    <n v="-8"/>
    <x v="0"/>
    <x v="0"/>
    <x v="2"/>
    <x v="2"/>
    <s v="C"/>
    <n v="0"/>
  </r>
  <r>
    <n v="14"/>
    <s v="Female"/>
    <n v="8"/>
    <s v="Private-Unaided"/>
    <s v="Urban"/>
    <n v="2"/>
    <n v="0"/>
    <x v="0"/>
    <n v="685929"/>
    <s v="Professional"/>
    <s v="Business / Self-Employed"/>
    <n v="1"/>
    <n v="1"/>
    <n v="0.4"/>
    <s v="No Scholarship"/>
    <x v="0"/>
    <x v="1"/>
    <n v="17.7"/>
    <n v="90.2"/>
    <n v="82.1"/>
    <n v="74"/>
    <n v="-8.0999999999999943"/>
    <x v="0"/>
    <x v="0"/>
    <x v="0"/>
    <x v="2"/>
    <s v="C"/>
    <n v="0"/>
  </r>
  <r>
    <n v="17"/>
    <s v="Female"/>
    <n v="12"/>
    <s v="Government"/>
    <s v="Urban"/>
    <n v="4"/>
    <n v="1"/>
    <x v="3"/>
    <n v="879313"/>
    <s v="Managerial / Executive"/>
    <s v="Business / Self-Employed"/>
    <n v="1"/>
    <n v="1"/>
    <n v="3"/>
    <s v="No Scholarship"/>
    <x v="0"/>
    <x v="4"/>
    <n v="14.8"/>
    <n v="80.5"/>
    <n v="77.400000000000006"/>
    <n v="77.400000000000006"/>
    <n v="0"/>
    <x v="0"/>
    <x v="0"/>
    <x v="0"/>
    <x v="0"/>
    <s v="B"/>
    <n v="0"/>
  </r>
  <r>
    <n v="13"/>
    <s v="Male"/>
    <n v="7"/>
    <s v="Government-Aided"/>
    <s v="Rural"/>
    <n v="4"/>
    <n v="0"/>
    <x v="0"/>
    <n v="552971"/>
    <s v="Clerical / Service"/>
    <s v="Unemployed"/>
    <n v="0"/>
    <n v="1"/>
    <n v="20"/>
    <s v="No Scholarship"/>
    <x v="1"/>
    <x v="1"/>
    <n v="21.9"/>
    <n v="95.6"/>
    <n v="68.5"/>
    <n v="69.2"/>
    <n v="0.70000000000000284"/>
    <x v="0"/>
    <x v="0"/>
    <x v="2"/>
    <x v="2"/>
    <s v="C"/>
    <n v="0"/>
  </r>
  <r>
    <n v="15"/>
    <s v="Male"/>
    <n v="9"/>
    <s v="Private-Unaided"/>
    <s v="Urban"/>
    <n v="3"/>
    <n v="0"/>
    <x v="3"/>
    <n v="750155"/>
    <s v="Business / Self-Employed"/>
    <s v="Managerial / Executive"/>
    <n v="1"/>
    <n v="1"/>
    <n v="1.4"/>
    <s v="No Scholarship"/>
    <x v="0"/>
    <x v="1"/>
    <n v="21.3"/>
    <n v="89.4"/>
    <n v="74.599999999999994"/>
    <n v="75.599999999999994"/>
    <n v="1"/>
    <x v="0"/>
    <x v="0"/>
    <x v="0"/>
    <x v="0"/>
    <s v="B"/>
    <n v="0"/>
  </r>
  <r>
    <n v="12"/>
    <s v="Male"/>
    <n v="8"/>
    <s v="Government"/>
    <s v="Semi-Urban"/>
    <n v="5"/>
    <n v="0"/>
    <x v="2"/>
    <n v="343886"/>
    <s v="Unskilled Labor"/>
    <s v="Clerical / Service"/>
    <n v="0"/>
    <n v="0"/>
    <n v="8"/>
    <s v="No Scholarship"/>
    <x v="0"/>
    <x v="1"/>
    <n v="14.1"/>
    <n v="78.8"/>
    <n v="56.9"/>
    <n v="36.4"/>
    <n v="-20.5"/>
    <x v="1"/>
    <x v="0"/>
    <x v="1"/>
    <x v="0"/>
    <s v="F"/>
    <n v="1"/>
  </r>
  <r>
    <n v="15"/>
    <s v="Female"/>
    <n v="10"/>
    <s v="Government-Aided"/>
    <s v="Rural"/>
    <n v="4"/>
    <n v="0"/>
    <x v="1"/>
    <n v="75117"/>
    <s v="Clerical / Service"/>
    <s v="Skilled Labor / Trade"/>
    <n v="1"/>
    <n v="0"/>
    <n v="4.3"/>
    <s v="Partial"/>
    <x v="0"/>
    <x v="1"/>
    <n v="17.3"/>
    <n v="80.7"/>
    <n v="53.3"/>
    <n v="70.900000000000006"/>
    <n v="17.600000000000009"/>
    <x v="0"/>
    <x v="1"/>
    <x v="0"/>
    <x v="0"/>
    <s v="C"/>
    <n v="0"/>
  </r>
  <r>
    <n v="15"/>
    <s v="Male"/>
    <n v="10"/>
    <s v="Private-Unaided"/>
    <s v="Rural"/>
    <n v="4"/>
    <n v="0"/>
    <x v="2"/>
    <n v="290371"/>
    <s v="Business / Self-Employed"/>
    <s v="Skilled Labor / Trade"/>
    <n v="0"/>
    <n v="0"/>
    <n v="4.0999999999999996"/>
    <s v="Full"/>
    <x v="1"/>
    <x v="0"/>
    <n v="10.1"/>
    <n v="75"/>
    <n v="60.9"/>
    <n v="68.599999999999994"/>
    <n v="7.6999999999999957"/>
    <x v="0"/>
    <x v="0"/>
    <x v="0"/>
    <x v="1"/>
    <s v="C"/>
    <n v="0"/>
  </r>
  <r>
    <n v="15"/>
    <s v="Female"/>
    <n v="11"/>
    <s v="Private-Unaided"/>
    <s v="Semi-Urban"/>
    <n v="3"/>
    <n v="1"/>
    <x v="2"/>
    <n v="261890"/>
    <s v="Professional"/>
    <s v="Managerial / Executive"/>
    <n v="1"/>
    <n v="0"/>
    <n v="1.4"/>
    <s v="No Scholarship"/>
    <x v="0"/>
    <x v="1"/>
    <n v="14.7"/>
    <n v="77.8"/>
    <n v="61.6"/>
    <n v="56"/>
    <n v="-5.6000000000000014"/>
    <x v="0"/>
    <x v="0"/>
    <x v="0"/>
    <x v="0"/>
    <s v="D"/>
    <n v="0"/>
  </r>
  <r>
    <n v="12"/>
    <s v="Female"/>
    <n v="8"/>
    <s v="Private-Unaided"/>
    <s v="Urban"/>
    <n v="3"/>
    <n v="0"/>
    <x v="1"/>
    <n v="86900"/>
    <s v="Unemployed"/>
    <s v="Clerical / Service"/>
    <n v="0"/>
    <n v="0"/>
    <m/>
    <s v="No Scholarship"/>
    <x v="0"/>
    <x v="0"/>
    <n v="9.6999999999999993"/>
    <n v="78"/>
    <n v="61.1"/>
    <n v="63.5"/>
    <n v="2.3999999999999986"/>
    <x v="0"/>
    <x v="0"/>
    <x v="0"/>
    <x v="0"/>
    <s v="C"/>
    <n v="0"/>
  </r>
  <r>
    <n v="13"/>
    <s v="Male"/>
    <n v="9"/>
    <s v="Private-Unaided"/>
    <s v="Urban"/>
    <n v="5"/>
    <n v="0"/>
    <x v="2"/>
    <n v="202331"/>
    <s v="Unskilled Labor"/>
    <s v="Homemaker"/>
    <n v="0"/>
    <n v="1"/>
    <n v="3.2"/>
    <s v="No Scholarship"/>
    <x v="0"/>
    <x v="0"/>
    <n v="9.6"/>
    <n v="81.400000000000006"/>
    <n v="71.099999999999994"/>
    <n v="74.400000000000006"/>
    <n v="3.3000000000000114"/>
    <x v="0"/>
    <x v="0"/>
    <x v="0"/>
    <x v="0"/>
    <s v="C"/>
    <n v="0"/>
  </r>
  <r>
    <n v="11"/>
    <s v="Male"/>
    <n v="7"/>
    <s v="Government-Aided"/>
    <s v="Urban"/>
    <n v="3"/>
    <n v="0"/>
    <x v="1"/>
    <n v="100169"/>
    <s v="Unskilled Labor"/>
    <s v="Clerical / Service"/>
    <n v="0"/>
    <n v="0"/>
    <n v="2.2000000000000002"/>
    <s v="No Scholarship"/>
    <x v="1"/>
    <x v="0"/>
    <n v="11"/>
    <n v="100"/>
    <n v="57.1"/>
    <n v="58.7"/>
    <n v="1.6000000000000014"/>
    <x v="0"/>
    <x v="0"/>
    <x v="0"/>
    <x v="2"/>
    <s v="D"/>
    <n v="0"/>
  </r>
  <r>
    <n v="15"/>
    <s v="Male"/>
    <n v="9"/>
    <s v="Private-Unaided"/>
    <s v="Rural"/>
    <n v="4"/>
    <n v="0"/>
    <x v="1"/>
    <n v="97413"/>
    <s v="Unskilled Labor"/>
    <s v="Managerial / Executive"/>
    <n v="0"/>
    <n v="0"/>
    <n v="9.1999999999999993"/>
    <s v="No Scholarship"/>
    <x v="0"/>
    <x v="0"/>
    <n v="11.6"/>
    <n v="84.6"/>
    <n v="41.2"/>
    <n v="52.2"/>
    <n v="11"/>
    <x v="0"/>
    <x v="1"/>
    <x v="1"/>
    <x v="0"/>
    <s v="D"/>
    <n v="0"/>
  </r>
  <r>
    <n v="14"/>
    <s v="Female"/>
    <n v="9"/>
    <s v="Government-Aided"/>
    <s v="Urban"/>
    <n v="3"/>
    <n v="0"/>
    <x v="0"/>
    <n v="626019"/>
    <s v="Clerical / Service"/>
    <s v="Homemaker"/>
    <n v="0"/>
    <n v="1"/>
    <n v="1.8"/>
    <s v="No Scholarship"/>
    <x v="1"/>
    <x v="0"/>
    <n v="17.5"/>
    <n v="92.1"/>
    <n v="81.5"/>
    <n v="76.8"/>
    <n v="-4.7000000000000028"/>
    <x v="0"/>
    <x v="0"/>
    <x v="0"/>
    <x v="2"/>
    <s v="B"/>
    <n v="0"/>
  </r>
  <r>
    <n v="17"/>
    <s v="Male"/>
    <n v="12"/>
    <s v="Private-Unaided"/>
    <s v="Semi-Urban"/>
    <n v="7"/>
    <n v="0"/>
    <x v="4"/>
    <n v="4651449"/>
    <s v="Clerical / Service"/>
    <s v="Skilled Labor / Trade"/>
    <n v="1"/>
    <n v="1"/>
    <n v="4.5"/>
    <s v="No Scholarship"/>
    <x v="1"/>
    <x v="0"/>
    <n v="27.4"/>
    <n v="86.7"/>
    <n v="84.1"/>
    <n v="83.2"/>
    <n v="-0.89999999999999147"/>
    <x v="0"/>
    <x v="0"/>
    <x v="0"/>
    <x v="0"/>
    <s v="B"/>
    <n v="0"/>
  </r>
  <r>
    <n v="13"/>
    <s v="Male"/>
    <n v="8"/>
    <s v="Government"/>
    <s v="Semi-Urban"/>
    <n v="6"/>
    <n v="0"/>
    <x v="1"/>
    <n v="78498"/>
    <s v="Unskilled Labor"/>
    <s v="Unemployed"/>
    <n v="1"/>
    <n v="1"/>
    <n v="2.9"/>
    <s v="No Scholarship"/>
    <x v="0"/>
    <x v="1"/>
    <n v="16.600000000000001"/>
    <n v="84.9"/>
    <n v="59.6"/>
    <n v="72.7"/>
    <n v="13.100000000000001"/>
    <x v="0"/>
    <x v="1"/>
    <x v="0"/>
    <x v="0"/>
    <s v="C"/>
    <n v="0"/>
  </r>
  <r>
    <n v="14"/>
    <s v="Male"/>
    <n v="10"/>
    <s v="Private-Unaided"/>
    <s v="Urban"/>
    <n v="5"/>
    <n v="0"/>
    <x v="1"/>
    <n v="70459"/>
    <s v="Managerial / Executive"/>
    <s v="Clerical / Service"/>
    <n v="0"/>
    <n v="0"/>
    <n v="1.9"/>
    <s v="No Scholarship"/>
    <x v="0"/>
    <x v="1"/>
    <n v="9.8000000000000007"/>
    <n v="72.5"/>
    <n v="46.5"/>
    <n v="50.9"/>
    <n v="4.3999999999999986"/>
    <x v="0"/>
    <x v="0"/>
    <x v="0"/>
    <x v="1"/>
    <s v="D"/>
    <n v="0"/>
  </r>
  <r>
    <n v="18"/>
    <s v="Male"/>
    <n v="12"/>
    <s v="Government"/>
    <s v="Semi-Urban"/>
    <n v="6"/>
    <n v="0"/>
    <x v="1"/>
    <n v="112130"/>
    <s v="Unemployed"/>
    <s v="Business / Self-Employed"/>
    <n v="1"/>
    <n v="0"/>
    <n v="3.3"/>
    <s v="No Scholarship"/>
    <x v="0"/>
    <x v="4"/>
    <n v="16.2"/>
    <n v="83.5"/>
    <n v="67"/>
    <n v="60.7"/>
    <n v="-6.2999999999999972"/>
    <x v="0"/>
    <x v="0"/>
    <x v="0"/>
    <x v="0"/>
    <s v="C"/>
    <n v="0"/>
  </r>
  <r>
    <n v="14"/>
    <s v="Female"/>
    <n v="8"/>
    <s v="Government-Aided"/>
    <s v="Urban"/>
    <n v="4"/>
    <n v="1"/>
    <x v="1"/>
    <n v="64200"/>
    <s v="Managerial / Executive"/>
    <s v="Unemployed"/>
    <m/>
    <n v="1"/>
    <n v="1.3"/>
    <s v="No Scholarship"/>
    <x v="0"/>
    <x v="1"/>
    <n v="17.5"/>
    <n v="91.5"/>
    <n v="53.6"/>
    <n v="68.8"/>
    <n v="15.199999999999996"/>
    <x v="0"/>
    <x v="1"/>
    <x v="0"/>
    <x v="2"/>
    <s v="C"/>
    <n v="0"/>
  </r>
  <r>
    <n v="11"/>
    <s v="Male"/>
    <n v="6"/>
    <s v="Private-Unaided"/>
    <s v="Rural"/>
    <n v="2"/>
    <n v="0"/>
    <x v="1"/>
    <n v="66283"/>
    <s v="Unemployed"/>
    <s v="Clerical / Service"/>
    <n v="1"/>
    <n v="0"/>
    <n v="8.5"/>
    <s v="No Scholarship"/>
    <x v="0"/>
    <x v="1"/>
    <n v="16.8"/>
    <n v="72.8"/>
    <n v="61.5"/>
    <n v="69.5"/>
    <n v="8"/>
    <x v="0"/>
    <x v="0"/>
    <x v="1"/>
    <x v="1"/>
    <s v="C"/>
    <n v="0"/>
  </r>
  <r>
    <n v="16"/>
    <s v="Male"/>
    <n v="10"/>
    <s v="Government"/>
    <s v="Rural"/>
    <n v="3"/>
    <n v="0"/>
    <x v="0"/>
    <n v="432427"/>
    <s v="Unemployed"/>
    <s v="Homemaker"/>
    <n v="1"/>
    <n v="1"/>
    <n v="18"/>
    <s v="No Scholarship"/>
    <x v="0"/>
    <x v="0"/>
    <n v="12.3"/>
    <n v="90.1"/>
    <n v="52"/>
    <n v="52.9"/>
    <n v="0.89999999999999858"/>
    <x v="0"/>
    <x v="0"/>
    <x v="2"/>
    <x v="2"/>
    <s v="D"/>
    <n v="0"/>
  </r>
  <r>
    <n v="15"/>
    <s v="Male"/>
    <n v="11"/>
    <s v="Private-Unaided"/>
    <s v="Urban"/>
    <n v="5"/>
    <n v="0"/>
    <x v="0"/>
    <n v="507337"/>
    <s v="Clerical / Service"/>
    <s v="Unemployed"/>
    <n v="1"/>
    <n v="1"/>
    <n v="0.3"/>
    <s v="No Scholarship"/>
    <x v="0"/>
    <x v="0"/>
    <n v="17.100000000000001"/>
    <n v="98"/>
    <n v="67.8"/>
    <n v="70.3"/>
    <n v="2.5"/>
    <x v="0"/>
    <x v="0"/>
    <x v="0"/>
    <x v="2"/>
    <s v="C"/>
    <n v="0"/>
  </r>
  <r>
    <n v="16"/>
    <s v="Female"/>
    <n v="11"/>
    <s v="Private-Unaided"/>
    <s v="Rural"/>
    <n v="5"/>
    <n v="0"/>
    <x v="0"/>
    <n v="421083"/>
    <s v="Professional"/>
    <s v="Business / Self-Employed"/>
    <n v="0"/>
    <n v="1"/>
    <n v="3.7"/>
    <s v="No Scholarship"/>
    <x v="0"/>
    <x v="1"/>
    <n v="14.3"/>
    <n v="82.3"/>
    <n v="58.7"/>
    <n v="72.599999999999994"/>
    <n v="13.899999999999991"/>
    <x v="0"/>
    <x v="1"/>
    <x v="0"/>
    <x v="0"/>
    <s v="C"/>
    <n v="0"/>
  </r>
  <r>
    <n v="12"/>
    <s v="Female"/>
    <n v="6"/>
    <s v="Government-Aided"/>
    <s v="Rural"/>
    <n v="3"/>
    <n v="0"/>
    <x v="3"/>
    <n v="1485949"/>
    <s v="Managerial / Executive"/>
    <s v="Clerical / Service"/>
    <n v="0"/>
    <n v="0"/>
    <n v="1.6"/>
    <s v="No Scholarship"/>
    <x v="0"/>
    <x v="1"/>
    <n v="14.9"/>
    <n v="81.400000000000006"/>
    <n v="67.400000000000006"/>
    <n v="80.099999999999994"/>
    <n v="12.699999999999989"/>
    <x v="0"/>
    <x v="1"/>
    <x v="0"/>
    <x v="0"/>
    <s v="B"/>
    <n v="0"/>
  </r>
  <r>
    <n v="14"/>
    <s v="Male"/>
    <n v="10"/>
    <s v="Government"/>
    <s v="Urban"/>
    <n v="5"/>
    <n v="0"/>
    <x v="1"/>
    <n v="74860"/>
    <s v="Unemployed"/>
    <s v="Managerial / Executive"/>
    <n v="0"/>
    <n v="0"/>
    <n v="2.2000000000000002"/>
    <s v="Partial"/>
    <x v="0"/>
    <x v="1"/>
    <n v="13.2"/>
    <n v="98.9"/>
    <n v="72"/>
    <n v="65.8"/>
    <n v="-6.2000000000000028"/>
    <x v="0"/>
    <x v="0"/>
    <x v="0"/>
    <x v="2"/>
    <s v="C"/>
    <n v="0"/>
  </r>
  <r>
    <n v="18"/>
    <s v="Male"/>
    <n v="12"/>
    <s v="Government"/>
    <s v="Urban"/>
    <n v="5"/>
    <n v="1"/>
    <x v="0"/>
    <n v="683512"/>
    <s v="Skilled Labor / Trade"/>
    <s v="Managerial / Executive"/>
    <n v="1"/>
    <n v="0"/>
    <n v="2.9"/>
    <s v="No Scholarship"/>
    <x v="0"/>
    <x v="4"/>
    <n v="16.8"/>
    <n v="96"/>
    <n v="58.4"/>
    <n v="58.7"/>
    <n v="0.30000000000000426"/>
    <x v="0"/>
    <x v="0"/>
    <x v="0"/>
    <x v="2"/>
    <s v="D"/>
    <n v="0"/>
  </r>
  <r>
    <n v="17"/>
    <s v="Female"/>
    <n v="11"/>
    <s v="Government"/>
    <s v="Urban"/>
    <n v="2"/>
    <n v="0"/>
    <x v="0"/>
    <n v="647670"/>
    <s v="Business / Self-Employed"/>
    <s v="Skilled Labor / Trade"/>
    <n v="0"/>
    <n v="0"/>
    <n v="1.5"/>
    <s v="No Scholarship"/>
    <x v="1"/>
    <x v="0"/>
    <n v="17.3"/>
    <n v="100"/>
    <n v="62.1"/>
    <n v="64.7"/>
    <n v="2.6000000000000014"/>
    <x v="0"/>
    <x v="0"/>
    <x v="0"/>
    <x v="2"/>
    <s v="C"/>
    <n v="0"/>
  </r>
  <r>
    <n v="14"/>
    <s v="Male"/>
    <n v="10"/>
    <s v="Private-Unaided"/>
    <s v="Rural"/>
    <n v="4"/>
    <n v="0"/>
    <x v="0"/>
    <n v="630776"/>
    <s v="Clerical / Service"/>
    <s v="Homemaker"/>
    <n v="1"/>
    <n v="1"/>
    <n v="4.9000000000000004"/>
    <s v="No Scholarship"/>
    <x v="0"/>
    <x v="3"/>
    <n v="11.1"/>
    <n v="100"/>
    <n v="62.6"/>
    <n v="75.3"/>
    <n v="12.699999999999996"/>
    <x v="0"/>
    <x v="1"/>
    <x v="0"/>
    <x v="2"/>
    <s v="B"/>
    <n v="0"/>
  </r>
  <r>
    <n v="12"/>
    <s v="Male"/>
    <n v="8"/>
    <s v="Private-Unaided"/>
    <s v="Urban"/>
    <n v="2"/>
    <n v="0"/>
    <x v="3"/>
    <n v="1162707"/>
    <s v="Professional"/>
    <s v="Homemaker"/>
    <n v="0"/>
    <n v="1"/>
    <n v="0.7"/>
    <s v="No Scholarship"/>
    <x v="1"/>
    <x v="1"/>
    <n v="20"/>
    <n v="100"/>
    <n v="85.2"/>
    <n v="61.7"/>
    <n v="-23.5"/>
    <x v="0"/>
    <x v="0"/>
    <x v="0"/>
    <x v="2"/>
    <s v="C"/>
    <n v="0"/>
  </r>
  <r>
    <n v="17"/>
    <s v="Male"/>
    <n v="12"/>
    <s v="Private-Unaided"/>
    <s v="Rural"/>
    <n v="7"/>
    <n v="1"/>
    <x v="3"/>
    <n v="754363"/>
    <s v="Professional"/>
    <s v="Clerical / Service"/>
    <n v="0"/>
    <n v="0"/>
    <n v="4.9000000000000004"/>
    <s v="No Scholarship"/>
    <x v="0"/>
    <x v="1"/>
    <n v="18.899999999999999"/>
    <n v="84.9"/>
    <n v="69.900000000000006"/>
    <n v="65.599999999999994"/>
    <n v="-4.3000000000000114"/>
    <x v="0"/>
    <x v="0"/>
    <x v="0"/>
    <x v="0"/>
    <s v="C"/>
    <n v="0"/>
  </r>
  <r>
    <n v="16"/>
    <s v="Male"/>
    <n v="10"/>
    <s v="Government-Aided"/>
    <s v="Rural"/>
    <n v="4"/>
    <n v="0"/>
    <x v="1"/>
    <n v="85536"/>
    <s v="Business / Self-Employed"/>
    <s v="Skilled Labor / Trade"/>
    <n v="0"/>
    <n v="0"/>
    <n v="4.3"/>
    <s v="No Scholarship"/>
    <x v="0"/>
    <x v="4"/>
    <n v="6.1"/>
    <n v="76.900000000000006"/>
    <n v="59.6"/>
    <n v="60.3"/>
    <n v="0.69999999999999574"/>
    <x v="0"/>
    <x v="0"/>
    <x v="0"/>
    <x v="0"/>
    <s v="C"/>
    <n v="0"/>
  </r>
  <r>
    <n v="13"/>
    <s v="Female"/>
    <n v="7"/>
    <s v="Government"/>
    <s v="Urban"/>
    <n v="4"/>
    <n v="0"/>
    <x v="2"/>
    <n v="316248"/>
    <s v="Skilled Labor / Trade"/>
    <s v="Unemployed"/>
    <n v="1"/>
    <n v="1"/>
    <n v="1"/>
    <s v="No Scholarship"/>
    <x v="0"/>
    <x v="0"/>
    <n v="20.5"/>
    <n v="96.5"/>
    <n v="52.7"/>
    <n v="63.6"/>
    <n v="10.899999999999999"/>
    <x v="0"/>
    <x v="1"/>
    <x v="0"/>
    <x v="2"/>
    <s v="C"/>
    <n v="0"/>
  </r>
  <r>
    <n v="14"/>
    <s v="Male"/>
    <n v="8"/>
    <s v="Private-Unaided"/>
    <s v="Urban"/>
    <n v="5"/>
    <n v="0"/>
    <x v="2"/>
    <n v="275137"/>
    <s v="Clerical / Service"/>
    <s v="Unskilled Labor"/>
    <n v="0"/>
    <n v="1"/>
    <n v="0.4"/>
    <s v="No Scholarship"/>
    <x v="0"/>
    <x v="0"/>
    <n v="12.6"/>
    <n v="82.1"/>
    <n v="56.4"/>
    <n v="26.6"/>
    <n v="-29.799999999999997"/>
    <x v="1"/>
    <x v="0"/>
    <x v="0"/>
    <x v="0"/>
    <s v="F"/>
    <n v="1"/>
  </r>
  <r>
    <n v="11"/>
    <s v="Female"/>
    <n v="6"/>
    <s v="Government"/>
    <s v="Urban"/>
    <n v="7"/>
    <n v="0"/>
    <x v="1"/>
    <n v="132187"/>
    <s v="Unskilled Labor"/>
    <s v="Business / Self-Employed"/>
    <n v="1"/>
    <n v="0"/>
    <n v="2"/>
    <s v="No Scholarship"/>
    <x v="1"/>
    <x v="2"/>
    <n v="16.7"/>
    <n v="78.2"/>
    <n v="41.8"/>
    <n v="52.1"/>
    <n v="10.300000000000004"/>
    <x v="0"/>
    <x v="1"/>
    <x v="0"/>
    <x v="0"/>
    <s v="D"/>
    <n v="0"/>
  </r>
  <r>
    <n v="12"/>
    <s v="Male"/>
    <n v="7"/>
    <s v="Government"/>
    <s v="Rural"/>
    <n v="3"/>
    <n v="0"/>
    <x v="2"/>
    <n v="228974"/>
    <s v="Professional"/>
    <s v="Clerical / Service"/>
    <n v="1"/>
    <n v="0"/>
    <n v="1.9"/>
    <s v="No Scholarship"/>
    <x v="0"/>
    <x v="0"/>
    <n v="17.3"/>
    <n v="95.7"/>
    <n v="61.4"/>
    <n v="63.4"/>
    <n v="2"/>
    <x v="0"/>
    <x v="0"/>
    <x v="0"/>
    <x v="2"/>
    <s v="C"/>
    <n v="0"/>
  </r>
  <r>
    <n v="15"/>
    <s v="Male"/>
    <n v="11"/>
    <s v="Government"/>
    <s v="Rural"/>
    <n v="5"/>
    <n v="0"/>
    <x v="2"/>
    <n v="197317"/>
    <s v="Professional"/>
    <s v="Business / Self-Employed"/>
    <n v="0"/>
    <n v="1"/>
    <n v="4.2"/>
    <s v="No Scholarship"/>
    <x v="0"/>
    <x v="1"/>
    <n v="10.6"/>
    <n v="73.599999999999994"/>
    <n v="78.900000000000006"/>
    <n v="76.599999999999994"/>
    <n v="-2.3000000000000114"/>
    <x v="0"/>
    <x v="0"/>
    <x v="0"/>
    <x v="1"/>
    <s v="B"/>
    <n v="0"/>
  </r>
  <r>
    <n v="12"/>
    <s v="Male"/>
    <n v="6"/>
    <s v="Government"/>
    <s v="Urban"/>
    <n v="4"/>
    <n v="0"/>
    <x v="0"/>
    <n v="453974"/>
    <s v="Unemployed"/>
    <s v="Skilled Labor / Trade"/>
    <n v="0"/>
    <n v="0"/>
    <n v="4.3"/>
    <s v="No Scholarship"/>
    <x v="1"/>
    <x v="0"/>
    <n v="11.4"/>
    <n v="80.2"/>
    <n v="46.5"/>
    <n v="51.2"/>
    <n v="4.7000000000000028"/>
    <x v="0"/>
    <x v="0"/>
    <x v="0"/>
    <x v="0"/>
    <s v="D"/>
    <n v="0"/>
  </r>
  <r>
    <n v="14"/>
    <s v="Male"/>
    <n v="9"/>
    <s v="Government-Aided"/>
    <s v="Urban"/>
    <n v="4"/>
    <n v="0"/>
    <x v="1"/>
    <n v="76956"/>
    <s v="Skilled Labor / Trade"/>
    <s v="Professional"/>
    <n v="1"/>
    <n v="1"/>
    <n v="0.9"/>
    <s v="Partial"/>
    <x v="0"/>
    <x v="3"/>
    <n v="15"/>
    <n v="89.6"/>
    <n v="59.6"/>
    <n v="88.6"/>
    <n v="28.999999999999993"/>
    <x v="0"/>
    <x v="1"/>
    <x v="0"/>
    <x v="0"/>
    <s v="B"/>
    <n v="0"/>
  </r>
  <r>
    <n v="18"/>
    <s v="Male"/>
    <n v="12"/>
    <s v="Government-Aided"/>
    <s v="Urban"/>
    <n v="4"/>
    <n v="0"/>
    <x v="2"/>
    <n v="290719"/>
    <s v="Skilled Labor / Trade"/>
    <s v="Business / Self-Employed"/>
    <n v="1"/>
    <n v="1"/>
    <n v="1.8"/>
    <s v="No Scholarship"/>
    <x v="0"/>
    <x v="1"/>
    <n v="14.2"/>
    <n v="94.6"/>
    <n v="64.099999999999994"/>
    <n v="62.3"/>
    <n v="-1.7999999999999972"/>
    <x v="0"/>
    <x v="0"/>
    <x v="0"/>
    <x v="2"/>
    <s v="C"/>
    <n v="0"/>
  </r>
  <r>
    <n v="12"/>
    <s v="Female"/>
    <n v="7"/>
    <s v="Government"/>
    <s v="Rural"/>
    <n v="4"/>
    <n v="0"/>
    <x v="0"/>
    <n v="385756"/>
    <s v="Skilled Labor / Trade"/>
    <s v="Managerial / Executive"/>
    <n v="0"/>
    <n v="0"/>
    <n v="0.3"/>
    <s v="No Scholarship"/>
    <x v="1"/>
    <x v="1"/>
    <n v="14.7"/>
    <n v="87.8"/>
    <n v="56.9"/>
    <n v="53.3"/>
    <n v="-3.6000000000000014"/>
    <x v="0"/>
    <x v="0"/>
    <x v="0"/>
    <x v="0"/>
    <s v="D"/>
    <n v="0"/>
  </r>
  <r>
    <n v="16"/>
    <s v="Male"/>
    <n v="10"/>
    <s v="Government-Aided"/>
    <s v="Urban"/>
    <n v="6"/>
    <n v="0"/>
    <x v="0"/>
    <n v="553668"/>
    <s v="Skilled Labor / Trade"/>
    <s v="Skilled Labor / Trade"/>
    <n v="0"/>
    <n v="1"/>
    <n v="1.9"/>
    <s v="No Scholarship"/>
    <x v="1"/>
    <x v="1"/>
    <n v="19"/>
    <n v="77.8"/>
    <n v="52.3"/>
    <n v="71.3"/>
    <n v="19"/>
    <x v="0"/>
    <x v="1"/>
    <x v="0"/>
    <x v="0"/>
    <s v="C"/>
    <n v="0"/>
  </r>
  <r>
    <n v="13"/>
    <s v="Male"/>
    <n v="8"/>
    <s v="Private-Unaided"/>
    <s v="Rural"/>
    <n v="2"/>
    <n v="0"/>
    <x v="1"/>
    <n v="119897"/>
    <s v="Skilled Labor / Trade"/>
    <s v="Skilled Labor / Trade"/>
    <n v="1"/>
    <n v="0"/>
    <n v="4.5999999999999996"/>
    <s v="No Scholarship"/>
    <x v="0"/>
    <x v="3"/>
    <n v="15.1"/>
    <n v="80.5"/>
    <n v="53.4"/>
    <n v="63.8"/>
    <n v="10.399999999999999"/>
    <x v="0"/>
    <x v="1"/>
    <x v="0"/>
    <x v="0"/>
    <s v="C"/>
    <n v="0"/>
  </r>
  <r>
    <n v="13"/>
    <s v="Male"/>
    <n v="8"/>
    <s v="Government-Aided"/>
    <s v="Urban"/>
    <n v="5"/>
    <n v="0"/>
    <x v="1"/>
    <n v="67247"/>
    <s v="Clerical / Service"/>
    <s v="Clerical / Service"/>
    <n v="1"/>
    <n v="0"/>
    <n v="1.1000000000000001"/>
    <s v="No Scholarship"/>
    <x v="0"/>
    <x v="4"/>
    <n v="10.6"/>
    <n v="74.900000000000006"/>
    <n v="38.6"/>
    <n v="52.1"/>
    <n v="13.5"/>
    <x v="0"/>
    <x v="1"/>
    <x v="0"/>
    <x v="1"/>
    <s v="D"/>
    <n v="0"/>
  </r>
  <r>
    <n v="12"/>
    <s v="Female"/>
    <n v="6"/>
    <s v="Private-Unaided"/>
    <s v="Semi-Urban"/>
    <n v="4"/>
    <n v="0"/>
    <x v="0"/>
    <n v="437875"/>
    <s v="Unemployed"/>
    <s v="Managerial / Executive"/>
    <n v="0"/>
    <n v="1"/>
    <n v="2.5"/>
    <s v="No Scholarship"/>
    <x v="1"/>
    <x v="0"/>
    <n v="16.2"/>
    <n v="91.1"/>
    <n v="63.7"/>
    <n v="88.2"/>
    <n v="24.5"/>
    <x v="0"/>
    <x v="1"/>
    <x v="0"/>
    <x v="2"/>
    <s v="B"/>
    <n v="0"/>
  </r>
  <r>
    <n v="13"/>
    <s v="Female"/>
    <n v="9"/>
    <s v="Private-Unaided"/>
    <s v="Rural"/>
    <n v="5"/>
    <n v="0"/>
    <x v="4"/>
    <n v="4518959"/>
    <s v="Managerial / Executive"/>
    <s v="Clerical / Service"/>
    <n v="1"/>
    <n v="1"/>
    <n v="6.9"/>
    <s v="No Scholarship"/>
    <x v="0"/>
    <x v="0"/>
    <n v="18.2"/>
    <n v="81.599999999999994"/>
    <n v="56.5"/>
    <n v="82.3"/>
    <n v="25.799999999999997"/>
    <x v="0"/>
    <x v="1"/>
    <x v="1"/>
    <x v="0"/>
    <s v="B"/>
    <n v="0"/>
  </r>
  <r>
    <n v="14"/>
    <s v="Female"/>
    <n v="9"/>
    <s v="Private-Unaided"/>
    <s v="Urban"/>
    <n v="7"/>
    <n v="0"/>
    <x v="1"/>
    <n v="107025"/>
    <s v="Unemployed"/>
    <s v="Clerical / Service"/>
    <n v="1"/>
    <n v="0"/>
    <n v="6.9"/>
    <s v="No Scholarship"/>
    <x v="1"/>
    <x v="0"/>
    <n v="14.5"/>
    <n v="78.900000000000006"/>
    <n v="88.2"/>
    <n v="92.9"/>
    <n v="4.7000000000000028"/>
    <x v="0"/>
    <x v="0"/>
    <x v="1"/>
    <x v="0"/>
    <s v="A"/>
    <n v="0"/>
  </r>
  <r>
    <n v="18"/>
    <s v="Female"/>
    <n v="12"/>
    <s v="Government"/>
    <s v="Rural"/>
    <n v="3"/>
    <n v="0"/>
    <x v="2"/>
    <n v="270541"/>
    <s v="Clerical / Service"/>
    <s v="Skilled Labor / Trade"/>
    <n v="0"/>
    <n v="0"/>
    <n v="4.4000000000000004"/>
    <s v="Partial"/>
    <x v="0"/>
    <x v="1"/>
    <n v="18.3"/>
    <n v="87.8"/>
    <n v="58.8"/>
    <n v="75.400000000000006"/>
    <n v="16.600000000000009"/>
    <x v="0"/>
    <x v="1"/>
    <x v="0"/>
    <x v="0"/>
    <s v="B"/>
    <n v="0"/>
  </r>
  <r>
    <n v="10"/>
    <s v="Male"/>
    <n v="6"/>
    <s v="Private-Unaided"/>
    <s v="Semi-Urban"/>
    <n v="6"/>
    <n v="0"/>
    <x v="0"/>
    <n v="429121"/>
    <s v="Unemployed"/>
    <s v="Unemployed"/>
    <n v="1"/>
    <n v="1"/>
    <n v="5.7"/>
    <s v="No Scholarship"/>
    <x v="0"/>
    <x v="3"/>
    <n v="23.9"/>
    <n v="100"/>
    <n v="66.2"/>
    <n v="59.6"/>
    <n v="-6.6000000000000014"/>
    <x v="0"/>
    <x v="0"/>
    <x v="1"/>
    <x v="2"/>
    <s v="D"/>
    <n v="0"/>
  </r>
  <r>
    <n v="13"/>
    <s v="Female"/>
    <n v="9"/>
    <s v="Private-Unaided"/>
    <s v="Urban"/>
    <n v="6"/>
    <n v="0"/>
    <x v="1"/>
    <n v="92002"/>
    <s v="Unemployed"/>
    <s v="Unskilled Labor"/>
    <n v="0"/>
    <n v="0"/>
    <n v="5.4"/>
    <s v="No Scholarship"/>
    <x v="0"/>
    <x v="1"/>
    <n v="18.2"/>
    <n v="76"/>
    <n v="68.5"/>
    <n v="60.6"/>
    <n v="-7.8999999999999986"/>
    <x v="0"/>
    <x v="0"/>
    <x v="1"/>
    <x v="0"/>
    <s v="C"/>
    <n v="0"/>
  </r>
  <r>
    <n v="13"/>
    <s v="Female"/>
    <n v="9"/>
    <s v="Government-Aided"/>
    <s v="Urban"/>
    <n v="4"/>
    <n v="0"/>
    <x v="0"/>
    <n v="621795"/>
    <s v="Unemployed"/>
    <s v="Skilled Labor / Trade"/>
    <n v="1"/>
    <n v="0"/>
    <n v="1.2"/>
    <s v="No Scholarship"/>
    <x v="0"/>
    <x v="1"/>
    <n v="15.6"/>
    <n v="80.099999999999994"/>
    <n v="55.8"/>
    <n v="57.2"/>
    <n v="1.4000000000000057"/>
    <x v="0"/>
    <x v="0"/>
    <x v="0"/>
    <x v="0"/>
    <s v="D"/>
    <n v="0"/>
  </r>
  <r>
    <n v="12"/>
    <s v="Female"/>
    <n v="8"/>
    <s v="Private-Unaided"/>
    <s v="Semi-Urban"/>
    <n v="4"/>
    <n v="0"/>
    <x v="2"/>
    <n v="189921"/>
    <s v="Professional"/>
    <s v="Clerical / Service"/>
    <n v="1"/>
    <n v="1"/>
    <n v="1.2"/>
    <s v="No Scholarship"/>
    <x v="0"/>
    <x v="0"/>
    <n v="12.1"/>
    <n v="85.9"/>
    <n v="67.099999999999994"/>
    <n v="56.1"/>
    <n v="-10.999999999999993"/>
    <x v="0"/>
    <x v="0"/>
    <x v="0"/>
    <x v="0"/>
    <s v="D"/>
    <n v="0"/>
  </r>
  <r>
    <n v="13"/>
    <s v="Male"/>
    <n v="9"/>
    <s v="Private-Unaided"/>
    <s v="Rural"/>
    <n v="4"/>
    <n v="0"/>
    <x v="0"/>
    <n v="552478"/>
    <s v="Business / Self-Employed"/>
    <s v="Homemaker"/>
    <n v="0"/>
    <n v="0"/>
    <n v="2.9"/>
    <s v="No Scholarship"/>
    <x v="0"/>
    <x v="0"/>
    <n v="11.9"/>
    <n v="88.6"/>
    <n v="59.2"/>
    <n v="79.599999999999994"/>
    <n v="20.399999999999991"/>
    <x v="0"/>
    <x v="1"/>
    <x v="0"/>
    <x v="0"/>
    <s v="B"/>
    <n v="0"/>
  </r>
  <r>
    <n v="17"/>
    <s v="Male"/>
    <n v="11"/>
    <s v="Government-Aided"/>
    <s v="Rural"/>
    <n v="3"/>
    <n v="0"/>
    <x v="0"/>
    <n v="671005"/>
    <s v="Professional"/>
    <s v="Unemployed"/>
    <n v="1"/>
    <n v="1"/>
    <n v="2.8"/>
    <s v="No Scholarship"/>
    <x v="0"/>
    <x v="0"/>
    <n v="15.5"/>
    <n v="84"/>
    <n v="57.6"/>
    <n v="78.099999999999994"/>
    <n v="20.499999999999993"/>
    <x v="0"/>
    <x v="1"/>
    <x v="0"/>
    <x v="0"/>
    <s v="B"/>
    <n v="0"/>
  </r>
  <r>
    <n v="15"/>
    <s v="Male"/>
    <n v="10"/>
    <s v="Private-Unaided"/>
    <s v="Rural"/>
    <n v="4"/>
    <n v="0"/>
    <x v="1"/>
    <n v="108007"/>
    <s v="Unemployed"/>
    <s v="Unemployed"/>
    <n v="1"/>
    <n v="0"/>
    <n v="9.6"/>
    <s v="Full"/>
    <x v="0"/>
    <x v="4"/>
    <n v="17.399999999999999"/>
    <n v="78.7"/>
    <n v="59.2"/>
    <n v="51.1"/>
    <n v="-8.1000000000000014"/>
    <x v="0"/>
    <x v="0"/>
    <x v="1"/>
    <x v="0"/>
    <s v="D"/>
    <n v="0"/>
  </r>
  <r>
    <n v="15"/>
    <s v="Other"/>
    <n v="11"/>
    <s v="Private-Unaided"/>
    <s v="Urban"/>
    <n v="3"/>
    <n v="0"/>
    <x v="0"/>
    <n v="457225"/>
    <s v="Professional"/>
    <s v="Skilled Labor / Trade"/>
    <n v="0"/>
    <n v="1"/>
    <n v="1.9"/>
    <s v="Partial"/>
    <x v="0"/>
    <x v="0"/>
    <n v="11.3"/>
    <n v="82.3"/>
    <n v="59.8"/>
    <n v="78.8"/>
    <n v="19"/>
    <x v="0"/>
    <x v="1"/>
    <x v="0"/>
    <x v="0"/>
    <s v="B"/>
    <n v="0"/>
  </r>
  <r>
    <n v="16"/>
    <s v="Female"/>
    <n v="10"/>
    <s v="Private-Unaided"/>
    <s v="Rural"/>
    <n v="5"/>
    <n v="0"/>
    <x v="1"/>
    <n v="173520"/>
    <s v="Clerical / Service"/>
    <s v="Business / Self-Employed"/>
    <n v="0"/>
    <n v="1"/>
    <n v="2.9"/>
    <s v="No Scholarship"/>
    <x v="0"/>
    <x v="1"/>
    <n v="18.600000000000001"/>
    <n v="80.400000000000006"/>
    <n v="72.099999999999994"/>
    <n v="51.2"/>
    <n v="-20.899999999999991"/>
    <x v="0"/>
    <x v="0"/>
    <x v="0"/>
    <x v="0"/>
    <s v="D"/>
    <n v="0"/>
  </r>
  <r>
    <n v="15"/>
    <s v="Male"/>
    <n v="10"/>
    <s v="Private-Unaided"/>
    <s v="Rural"/>
    <n v="2"/>
    <n v="0"/>
    <x v="2"/>
    <n v="325622"/>
    <s v="Skilled Labor / Trade"/>
    <s v="Skilled Labor / Trade"/>
    <n v="0"/>
    <n v="0"/>
    <n v="18.600000000000001"/>
    <s v="Partial"/>
    <x v="0"/>
    <x v="0"/>
    <n v="18.3"/>
    <n v="75.900000000000006"/>
    <n v="53.1"/>
    <n v="38.1"/>
    <n v="-15"/>
    <x v="1"/>
    <x v="0"/>
    <x v="2"/>
    <x v="0"/>
    <s v="F"/>
    <n v="1"/>
  </r>
  <r>
    <n v="13"/>
    <s v="Male"/>
    <n v="9"/>
    <s v="Government"/>
    <s v="Urban"/>
    <n v="6"/>
    <n v="0"/>
    <x v="3"/>
    <n v="1050020"/>
    <s v="Managerial / Executive"/>
    <s v="Unskilled Labor"/>
    <n v="0"/>
    <n v="1"/>
    <n v="0.8"/>
    <s v="No Scholarship"/>
    <x v="0"/>
    <x v="0"/>
    <n v="17.5"/>
    <n v="96.2"/>
    <n v="71.099999999999994"/>
    <n v="75.900000000000006"/>
    <n v="4.8000000000000114"/>
    <x v="0"/>
    <x v="0"/>
    <x v="0"/>
    <x v="2"/>
    <s v="B"/>
    <n v="0"/>
  </r>
  <r>
    <n v="12"/>
    <s v="Male"/>
    <n v="7"/>
    <s v="Government-Aided"/>
    <s v="Urban"/>
    <n v="3"/>
    <n v="0"/>
    <x v="2"/>
    <n v="229937"/>
    <s v="Unemployed"/>
    <s v="Business / Self-Employed"/>
    <n v="0"/>
    <n v="1"/>
    <n v="2.1"/>
    <s v="No Scholarship"/>
    <x v="0"/>
    <x v="0"/>
    <n v="15.3"/>
    <n v="88.2"/>
    <n v="77.5"/>
    <n v="84.7"/>
    <n v="7.2000000000000028"/>
    <x v="0"/>
    <x v="0"/>
    <x v="0"/>
    <x v="0"/>
    <s v="B"/>
    <n v="0"/>
  </r>
  <r>
    <n v="12"/>
    <s v="Male"/>
    <n v="8"/>
    <s v="Government"/>
    <s v="Urban"/>
    <n v="2"/>
    <n v="0"/>
    <x v="0"/>
    <n v="428005"/>
    <s v="Business / Self-Employed"/>
    <s v="Clerical / Service"/>
    <n v="1"/>
    <n v="1"/>
    <n v="1.9"/>
    <s v="No Scholarship"/>
    <x v="1"/>
    <x v="1"/>
    <n v="18.5"/>
    <n v="86.9"/>
    <n v="45.8"/>
    <n v="57.4"/>
    <n v="11.600000000000001"/>
    <x v="0"/>
    <x v="1"/>
    <x v="0"/>
    <x v="0"/>
    <s v="D"/>
    <n v="0"/>
  </r>
  <r>
    <n v="14"/>
    <s v="Male"/>
    <n v="10"/>
    <s v="Government"/>
    <s v="Urban"/>
    <n v="5"/>
    <n v="0"/>
    <x v="3"/>
    <n v="1416469"/>
    <s v="Clerical / Service"/>
    <s v="Homemaker"/>
    <n v="1"/>
    <n v="1"/>
    <n v="0.3"/>
    <s v="No Scholarship"/>
    <x v="0"/>
    <x v="1"/>
    <n v="18.399999999999999"/>
    <n v="82.5"/>
    <n v="70.3"/>
    <n v="29.7"/>
    <n v="-40.599999999999994"/>
    <x v="1"/>
    <x v="0"/>
    <x v="0"/>
    <x v="0"/>
    <s v="F"/>
    <n v="1"/>
  </r>
  <r>
    <n v="16"/>
    <s v="Female"/>
    <n v="10"/>
    <s v="Private-Unaided"/>
    <s v="Semi-Urban"/>
    <n v="5"/>
    <n v="0"/>
    <x v="2"/>
    <n v="270051"/>
    <s v="Unskilled Labor"/>
    <s v="Managerial / Executive"/>
    <n v="0"/>
    <n v="1"/>
    <n v="5.4"/>
    <s v="No Scholarship"/>
    <x v="0"/>
    <x v="1"/>
    <n v="11.7"/>
    <n v="97.5"/>
    <n v="43.7"/>
    <n v="75.3"/>
    <n v="31.599999999999994"/>
    <x v="0"/>
    <x v="1"/>
    <x v="1"/>
    <x v="2"/>
    <s v="B"/>
    <n v="0"/>
  </r>
  <r>
    <n v="13"/>
    <s v="Male"/>
    <n v="9"/>
    <s v="Private-Unaided"/>
    <s v="Urban"/>
    <n v="4"/>
    <n v="1"/>
    <x v="1"/>
    <n v="88959"/>
    <s v="Business / Self-Employed"/>
    <s v="Unemployed"/>
    <n v="0"/>
    <n v="0"/>
    <n v="2.6"/>
    <s v="No Scholarship"/>
    <x v="0"/>
    <x v="1"/>
    <n v="5.9"/>
    <n v="86.1"/>
    <n v="48.4"/>
    <n v="58.6"/>
    <n v="10.200000000000003"/>
    <x v="0"/>
    <x v="1"/>
    <x v="0"/>
    <x v="0"/>
    <s v="D"/>
    <n v="0"/>
  </r>
  <r>
    <n v="11"/>
    <s v="Male"/>
    <n v="7"/>
    <s v="Government"/>
    <s v="Urban"/>
    <n v="7"/>
    <n v="1"/>
    <x v="0"/>
    <n v="421562"/>
    <s v="Unskilled Labor"/>
    <s v="Clerical / Service"/>
    <n v="0"/>
    <n v="1"/>
    <n v="1.7"/>
    <s v="No Scholarship"/>
    <x v="0"/>
    <x v="4"/>
    <n v="10.5"/>
    <n v="82.3"/>
    <n v="54.9"/>
    <n v="57.6"/>
    <n v="2.7000000000000028"/>
    <x v="0"/>
    <x v="0"/>
    <x v="0"/>
    <x v="0"/>
    <s v="D"/>
    <n v="0"/>
  </r>
  <r>
    <n v="16"/>
    <s v="Male"/>
    <n v="11"/>
    <s v="Government"/>
    <s v="Urban"/>
    <n v="4"/>
    <n v="0"/>
    <x v="1"/>
    <n v="114992"/>
    <s v="Unemployed"/>
    <s v="Professional"/>
    <n v="1"/>
    <n v="1"/>
    <n v="0.9"/>
    <s v="No Scholarship"/>
    <x v="0"/>
    <x v="4"/>
    <n v="19.399999999999999"/>
    <n v="71"/>
    <n v="41"/>
    <n v="66.099999999999994"/>
    <n v="25.099999999999994"/>
    <x v="0"/>
    <x v="1"/>
    <x v="0"/>
    <x v="1"/>
    <s v="C"/>
    <n v="0"/>
  </r>
  <r>
    <n v="17"/>
    <s v="Other"/>
    <n v="12"/>
    <s v="Private-Unaided"/>
    <s v="Semi-Urban"/>
    <n v="3"/>
    <n v="0"/>
    <x v="4"/>
    <n v="4856355"/>
    <s v="Managerial / Executive"/>
    <s v="Clerical / Service"/>
    <n v="1"/>
    <n v="1"/>
    <n v="5.2"/>
    <s v="No Scholarship"/>
    <x v="0"/>
    <x v="0"/>
    <n v="20.8"/>
    <n v="91.6"/>
    <n v="70.400000000000006"/>
    <n v="85.1"/>
    <n v="14.699999999999989"/>
    <x v="0"/>
    <x v="1"/>
    <x v="1"/>
    <x v="2"/>
    <s v="B"/>
    <n v="0"/>
  </r>
  <r>
    <n v="11"/>
    <s v="Female"/>
    <n v="6"/>
    <s v="Government-Aided"/>
    <s v="Semi-Urban"/>
    <n v="3"/>
    <n v="0"/>
    <x v="1"/>
    <n v="111921"/>
    <s v="Unemployed"/>
    <s v="Skilled Labor / Trade"/>
    <n v="1"/>
    <n v="0"/>
    <n v="1.3"/>
    <s v="Partial"/>
    <x v="1"/>
    <x v="3"/>
    <n v="15.9"/>
    <n v="87.1"/>
    <n v="60.4"/>
    <n v="72.3"/>
    <n v="11.899999999999999"/>
    <x v="0"/>
    <x v="1"/>
    <x v="0"/>
    <x v="0"/>
    <s v="C"/>
    <n v="0"/>
  </r>
  <r>
    <n v="12"/>
    <s v="Other"/>
    <n v="6"/>
    <s v="Government"/>
    <s v="Urban"/>
    <n v="7"/>
    <n v="0"/>
    <x v="0"/>
    <n v="455721"/>
    <s v="Managerial / Executive"/>
    <s v="Professional"/>
    <n v="0"/>
    <n v="1"/>
    <n v="1.1000000000000001"/>
    <s v="No Scholarship"/>
    <x v="0"/>
    <x v="1"/>
    <n v="10.9"/>
    <n v="86.1"/>
    <n v="62.8"/>
    <n v="55.5"/>
    <n v="-7.2999999999999972"/>
    <x v="0"/>
    <x v="0"/>
    <x v="0"/>
    <x v="0"/>
    <s v="D"/>
    <n v="0"/>
  </r>
  <r>
    <n v="14"/>
    <s v="Female"/>
    <n v="8"/>
    <s v="Government"/>
    <s v="Urban"/>
    <n v="4"/>
    <n v="1"/>
    <x v="1"/>
    <n v="86202"/>
    <s v="Business / Self-Employed"/>
    <s v="Managerial / Executive"/>
    <n v="0"/>
    <n v="0"/>
    <n v="0.5"/>
    <s v="No Scholarship"/>
    <x v="0"/>
    <x v="1"/>
    <n v="15.4"/>
    <n v="71.599999999999994"/>
    <n v="49.8"/>
    <n v="65.400000000000006"/>
    <n v="15.600000000000009"/>
    <x v="0"/>
    <x v="1"/>
    <x v="0"/>
    <x v="1"/>
    <s v="C"/>
    <n v="0"/>
  </r>
  <r>
    <n v="14"/>
    <s v="Male"/>
    <n v="8"/>
    <s v="Government"/>
    <s v="Urban"/>
    <n v="5"/>
    <n v="1"/>
    <x v="0"/>
    <n v="676082"/>
    <s v="Professional"/>
    <s v="Skilled Labor / Trade"/>
    <n v="1"/>
    <n v="1"/>
    <n v="0.6"/>
    <s v="No Scholarship"/>
    <x v="0"/>
    <x v="4"/>
    <n v="14"/>
    <n v="83"/>
    <n v="61.9"/>
    <n v="63.5"/>
    <n v="1.6000000000000014"/>
    <x v="0"/>
    <x v="0"/>
    <x v="0"/>
    <x v="0"/>
    <s v="C"/>
    <n v="0"/>
  </r>
  <r>
    <n v="13"/>
    <s v="Female"/>
    <n v="8"/>
    <s v="Government"/>
    <s v="Urban"/>
    <n v="4"/>
    <n v="1"/>
    <x v="2"/>
    <n v="325498"/>
    <s v="Professional"/>
    <s v="Homemaker"/>
    <n v="0"/>
    <n v="0"/>
    <n v="1.1000000000000001"/>
    <s v="No Scholarship"/>
    <x v="0"/>
    <x v="0"/>
    <n v="15.9"/>
    <n v="95.3"/>
    <n v="71.2"/>
    <n v="70.3"/>
    <n v="-0.90000000000000568"/>
    <x v="0"/>
    <x v="0"/>
    <x v="0"/>
    <x v="2"/>
    <s v="C"/>
    <n v="0"/>
  </r>
  <r>
    <n v="13"/>
    <s v="Male"/>
    <n v="7"/>
    <s v="Government"/>
    <s v="Rural"/>
    <n v="4"/>
    <n v="0"/>
    <x v="1"/>
    <n v="72677"/>
    <s v="Professional"/>
    <s v="Professional"/>
    <n v="0"/>
    <n v="0"/>
    <n v="14.7"/>
    <s v="No Scholarship"/>
    <x v="0"/>
    <x v="1"/>
    <n v="10.8"/>
    <n v="82"/>
    <n v="55.8"/>
    <n v="65.5"/>
    <n v="9.7000000000000028"/>
    <x v="0"/>
    <x v="0"/>
    <x v="1"/>
    <x v="0"/>
    <s v="C"/>
    <n v="0"/>
  </r>
  <r>
    <n v="13"/>
    <s v="Male"/>
    <n v="8"/>
    <s v="Private-Unaided"/>
    <s v="Semi-Urban"/>
    <n v="7"/>
    <n v="0"/>
    <x v="2"/>
    <n v="207766"/>
    <s v="Unemployed"/>
    <s v="Skilled Labor / Trade"/>
    <n v="1"/>
    <n v="0"/>
    <n v="3.7"/>
    <s v="No Scholarship"/>
    <x v="0"/>
    <x v="0"/>
    <n v="13.3"/>
    <n v="85.7"/>
    <n v="36"/>
    <n v="50.7"/>
    <n v="14.700000000000003"/>
    <x v="0"/>
    <x v="1"/>
    <x v="0"/>
    <x v="0"/>
    <s v="D"/>
    <n v="0"/>
  </r>
  <r>
    <n v="17"/>
    <s v="Female"/>
    <n v="11"/>
    <s v="Private-Unaided"/>
    <s v="Urban"/>
    <n v="5"/>
    <n v="0"/>
    <x v="0"/>
    <n v="640776"/>
    <s v="Business / Self-Employed"/>
    <s v="Unskilled Labor"/>
    <n v="0"/>
    <n v="0"/>
    <n v="0.3"/>
    <s v="No Scholarship"/>
    <x v="1"/>
    <x v="1"/>
    <n v="15"/>
    <n v="79.7"/>
    <n v="63.4"/>
    <n v="83.5"/>
    <n v="20.100000000000001"/>
    <x v="0"/>
    <x v="1"/>
    <x v="0"/>
    <x v="0"/>
    <s v="B"/>
    <n v="0"/>
  </r>
  <r>
    <n v="15"/>
    <s v="Male"/>
    <n v="10"/>
    <s v="Government-Aided"/>
    <s v="Rural"/>
    <n v="5"/>
    <n v="0"/>
    <x v="1"/>
    <n v="83910"/>
    <s v="Skilled Labor / Trade"/>
    <s v="Unemployed"/>
    <n v="0"/>
    <n v="1"/>
    <n v="6"/>
    <s v="No Scholarship"/>
    <x v="0"/>
    <x v="1"/>
    <n v="12.4"/>
    <n v="72.099999999999994"/>
    <n v="67.3"/>
    <n v="68.900000000000006"/>
    <n v="1.6000000000000085"/>
    <x v="0"/>
    <x v="0"/>
    <x v="1"/>
    <x v="1"/>
    <s v="C"/>
    <n v="0"/>
  </r>
  <r>
    <n v="14"/>
    <s v="Male"/>
    <n v="9"/>
    <s v="Private-Unaided"/>
    <s v="Urban"/>
    <n v="6"/>
    <n v="0"/>
    <x v="4"/>
    <n v="2263919"/>
    <s v="Skilled Labor / Trade"/>
    <s v="Professional"/>
    <n v="0"/>
    <n v="1"/>
    <n v="2.4"/>
    <s v="No Scholarship"/>
    <x v="0"/>
    <x v="1"/>
    <n v="9.6999999999999993"/>
    <n v="73.8"/>
    <n v="87.5"/>
    <n v="64.3"/>
    <n v="-23.200000000000003"/>
    <x v="0"/>
    <x v="0"/>
    <x v="0"/>
    <x v="1"/>
    <s v="C"/>
    <n v="0"/>
  </r>
  <r>
    <n v="17"/>
    <s v="Male"/>
    <n v="11"/>
    <s v="Government-Aided"/>
    <s v="Rural"/>
    <n v="6"/>
    <n v="0"/>
    <x v="1"/>
    <n v="64188"/>
    <s v="Managerial / Executive"/>
    <s v="Unemployed"/>
    <n v="0"/>
    <n v="0"/>
    <n v="1.8"/>
    <s v="Partial"/>
    <x v="0"/>
    <x v="0"/>
    <n v="11.4"/>
    <n v="86.6"/>
    <n v="47.2"/>
    <n v="58.4"/>
    <n v="11.199999999999996"/>
    <x v="0"/>
    <x v="1"/>
    <x v="0"/>
    <x v="0"/>
    <s v="D"/>
    <n v="0"/>
  </r>
  <r>
    <n v="14"/>
    <s v="Female"/>
    <n v="8"/>
    <s v="Government-Aided"/>
    <s v="Rural"/>
    <n v="5"/>
    <n v="0"/>
    <x v="0"/>
    <n v="627069"/>
    <s v="Unemployed"/>
    <s v="Skilled Labor / Trade"/>
    <n v="0"/>
    <n v="0"/>
    <n v="6.1"/>
    <s v="No Scholarship"/>
    <x v="0"/>
    <x v="1"/>
    <n v="15.9"/>
    <n v="93.5"/>
    <n v="71.3"/>
    <n v="70"/>
    <n v="-1.2999999999999972"/>
    <x v="0"/>
    <x v="0"/>
    <x v="1"/>
    <x v="2"/>
    <s v="C"/>
    <n v="0"/>
  </r>
  <r>
    <n v="12"/>
    <s v="Other"/>
    <n v="6"/>
    <s v="Private-Unaided"/>
    <s v="Semi-Urban"/>
    <n v="4"/>
    <n v="1"/>
    <x v="1"/>
    <n v="84482"/>
    <s v="Managerial / Executive"/>
    <s v="Professional"/>
    <n v="0"/>
    <n v="1"/>
    <n v="1.2"/>
    <s v="No Scholarship"/>
    <x v="0"/>
    <x v="1"/>
    <n v="11.3"/>
    <n v="72.599999999999994"/>
    <n v="68.5"/>
    <n v="73.3"/>
    <n v="4.7999999999999972"/>
    <x v="0"/>
    <x v="0"/>
    <x v="0"/>
    <x v="1"/>
    <s v="C"/>
    <n v="0"/>
  </r>
  <r>
    <n v="14"/>
    <s v="Other"/>
    <n v="10"/>
    <s v="Government"/>
    <s v="Rural"/>
    <n v="3"/>
    <n v="0"/>
    <x v="0"/>
    <n v="366327"/>
    <s v="Unskilled Labor"/>
    <s v="Clerical / Service"/>
    <n v="0"/>
    <n v="0"/>
    <n v="3"/>
    <s v="No Scholarship"/>
    <x v="0"/>
    <x v="1"/>
    <n v="14.2"/>
    <n v="86.8"/>
    <n v="65.099999999999994"/>
    <n v="63.1"/>
    <n v="-1.9999999999999929"/>
    <x v="0"/>
    <x v="0"/>
    <x v="0"/>
    <x v="0"/>
    <s v="C"/>
    <n v="0"/>
  </r>
  <r>
    <n v="11"/>
    <s v="Female"/>
    <n v="7"/>
    <s v="Government"/>
    <s v="Rural"/>
    <n v="5"/>
    <n v="0"/>
    <x v="1"/>
    <n v="178533"/>
    <s v="Unemployed"/>
    <s v="Unemployed"/>
    <n v="1"/>
    <n v="1"/>
    <n v="1.6"/>
    <s v="No Scholarship"/>
    <x v="0"/>
    <x v="0"/>
    <n v="20"/>
    <n v="75.3"/>
    <n v="52.5"/>
    <n v="68.8"/>
    <n v="16.299999999999997"/>
    <x v="0"/>
    <x v="1"/>
    <x v="0"/>
    <x v="0"/>
    <s v="C"/>
    <n v="0"/>
  </r>
  <r>
    <n v="11"/>
    <s v="Male"/>
    <n v="7"/>
    <s v="Government-Aided"/>
    <s v="Urban"/>
    <n v="4"/>
    <n v="0"/>
    <x v="2"/>
    <n v="289875"/>
    <s v="Business / Self-Employed"/>
    <s v="Skilled Labor / Trade"/>
    <n v="1"/>
    <n v="1"/>
    <n v="3.5"/>
    <s v="Partial"/>
    <x v="0"/>
    <x v="1"/>
    <n v="14.5"/>
    <n v="85.7"/>
    <n v="41.6"/>
    <n v="56.4"/>
    <n v="14.799999999999997"/>
    <x v="0"/>
    <x v="1"/>
    <x v="0"/>
    <x v="0"/>
    <s v="D"/>
    <n v="0"/>
  </r>
  <r>
    <n v="15"/>
    <s v="Female"/>
    <n v="11"/>
    <s v="Private-Unaided"/>
    <s v="Urban"/>
    <n v="5"/>
    <n v="0"/>
    <x v="2"/>
    <n v="283694"/>
    <s v="Unemployed"/>
    <s v="Homemaker"/>
    <n v="1"/>
    <n v="1"/>
    <n v="0.6"/>
    <s v="Full"/>
    <x v="1"/>
    <x v="1"/>
    <n v="14.4"/>
    <n v="86.3"/>
    <n v="72.7"/>
    <n v="64.400000000000006"/>
    <n v="-8.2999999999999972"/>
    <x v="0"/>
    <x v="0"/>
    <x v="0"/>
    <x v="0"/>
    <s v="C"/>
    <n v="0"/>
  </r>
  <r>
    <n v="17"/>
    <s v="Male"/>
    <n v="12"/>
    <s v="Private-Unaided"/>
    <s v="Rural"/>
    <n v="3"/>
    <n v="0"/>
    <x v="4"/>
    <n v="3672417"/>
    <s v="Professional"/>
    <s v="Homemaker"/>
    <n v="1"/>
    <n v="1"/>
    <m/>
    <s v="No Scholarship"/>
    <x v="0"/>
    <x v="0"/>
    <n v="26.7"/>
    <n v="87.8"/>
    <n v="58.6"/>
    <n v="74"/>
    <n v="15.399999999999999"/>
    <x v="0"/>
    <x v="1"/>
    <x v="0"/>
    <x v="0"/>
    <s v="C"/>
    <n v="0"/>
  </r>
  <r>
    <n v="17"/>
    <s v="Female"/>
    <n v="11"/>
    <s v="Government-Aided"/>
    <s v="Urban"/>
    <n v="6"/>
    <n v="0"/>
    <x v="0"/>
    <n v="510199"/>
    <s v="Clerical / Service"/>
    <s v="Homemaker"/>
    <n v="1"/>
    <n v="1"/>
    <n v="2"/>
    <s v="No Scholarship"/>
    <x v="0"/>
    <x v="3"/>
    <n v="18.899999999999999"/>
    <n v="81.8"/>
    <n v="79.099999999999994"/>
    <n v="88.7"/>
    <n v="9.6000000000000085"/>
    <x v="0"/>
    <x v="0"/>
    <x v="0"/>
    <x v="0"/>
    <s v="B"/>
    <n v="0"/>
  </r>
  <r>
    <n v="15"/>
    <s v="Female"/>
    <n v="9"/>
    <s v="Government"/>
    <s v="Rural"/>
    <n v="7"/>
    <n v="1"/>
    <x v="2"/>
    <n v="295777"/>
    <s v="Unskilled Labor"/>
    <s v="Clerical / Service"/>
    <n v="0"/>
    <n v="1"/>
    <n v="3.5"/>
    <s v="No Scholarship"/>
    <x v="0"/>
    <x v="2"/>
    <n v="8.1"/>
    <n v="81.3"/>
    <n v="66.3"/>
    <n v="81.099999999999994"/>
    <n v="14.799999999999997"/>
    <x v="0"/>
    <x v="1"/>
    <x v="0"/>
    <x v="0"/>
    <s v="B"/>
    <n v="0"/>
  </r>
  <r>
    <n v="11"/>
    <s v="Male"/>
    <n v="7"/>
    <s v="Private-Unaided"/>
    <s v="Urban"/>
    <n v="4"/>
    <n v="0"/>
    <x v="2"/>
    <n v="308429"/>
    <s v="Professional"/>
    <s v="Homemaker"/>
    <n v="1"/>
    <n v="0"/>
    <n v="2.2000000000000002"/>
    <s v="No Scholarship"/>
    <x v="0"/>
    <x v="1"/>
    <n v="11.4"/>
    <n v="94.8"/>
    <n v="70.099999999999994"/>
    <n v="70.5"/>
    <n v="0.40000000000000568"/>
    <x v="0"/>
    <x v="0"/>
    <x v="0"/>
    <x v="2"/>
    <s v="C"/>
    <n v="0"/>
  </r>
  <r>
    <n v="13"/>
    <s v="Female"/>
    <n v="9"/>
    <s v="Government-Aided"/>
    <s v="Urban"/>
    <n v="6"/>
    <n v="0"/>
    <x v="1"/>
    <n v="68252"/>
    <s v="Skilled Labor / Trade"/>
    <s v="Unemployed"/>
    <n v="1"/>
    <n v="1"/>
    <n v="2.2000000000000002"/>
    <s v="Partial"/>
    <x v="0"/>
    <x v="1"/>
    <n v="10.199999999999999"/>
    <n v="81.400000000000006"/>
    <n v="65.8"/>
    <n v="59.9"/>
    <n v="-5.8999999999999986"/>
    <x v="0"/>
    <x v="0"/>
    <x v="0"/>
    <x v="0"/>
    <s v="D"/>
    <n v="0"/>
  </r>
  <r>
    <n v="14"/>
    <s v="Male"/>
    <n v="10"/>
    <s v="Government-Aided"/>
    <s v="Rural"/>
    <n v="6"/>
    <n v="0"/>
    <x v="1"/>
    <n v="103860"/>
    <s v="Business / Self-Employed"/>
    <s v="Unemployed"/>
    <n v="0"/>
    <n v="0"/>
    <n v="11.7"/>
    <s v="Partial"/>
    <x v="1"/>
    <x v="1"/>
    <n v="9.1"/>
    <n v="84.1"/>
    <n v="61.4"/>
    <n v="49.8"/>
    <n v="-11.600000000000001"/>
    <x v="0"/>
    <x v="0"/>
    <x v="1"/>
    <x v="0"/>
    <s v="D"/>
    <n v="0"/>
  </r>
  <r>
    <n v="14"/>
    <s v="Female"/>
    <n v="10"/>
    <s v="Private-Unaided"/>
    <s v="Rural"/>
    <n v="3"/>
    <n v="1"/>
    <x v="1"/>
    <n v="100451"/>
    <s v="Unskilled Labor"/>
    <s v="Unemployed"/>
    <n v="0"/>
    <n v="1"/>
    <n v="2.6"/>
    <s v="Partial"/>
    <x v="0"/>
    <x v="1"/>
    <n v="5.8"/>
    <n v="80.3"/>
    <n v="49.1"/>
    <n v="60.8"/>
    <n v="11.699999999999996"/>
    <x v="0"/>
    <x v="1"/>
    <x v="0"/>
    <x v="0"/>
    <s v="C"/>
    <n v="0"/>
  </r>
  <r>
    <n v="14"/>
    <s v="Female"/>
    <n v="8"/>
    <s v="Government"/>
    <s v="Semi-Urban"/>
    <n v="5"/>
    <n v="0"/>
    <x v="1"/>
    <n v="129199"/>
    <s v="Unemployed"/>
    <s v="Skilled Labor / Trade"/>
    <n v="0"/>
    <n v="0"/>
    <n v="2.2999999999999998"/>
    <s v="No Scholarship"/>
    <x v="0"/>
    <x v="1"/>
    <n v="13.2"/>
    <n v="73.5"/>
    <n v="55.8"/>
    <n v="44.1"/>
    <n v="-11.699999999999996"/>
    <x v="1"/>
    <x v="0"/>
    <x v="0"/>
    <x v="1"/>
    <s v="D"/>
    <n v="0"/>
  </r>
  <r>
    <n v="15"/>
    <s v="Male"/>
    <n v="9"/>
    <s v="Government"/>
    <s v="Urban"/>
    <n v="6"/>
    <n v="0"/>
    <x v="3"/>
    <n v="845519"/>
    <s v="Professional"/>
    <s v="Clerical / Service"/>
    <n v="0"/>
    <n v="1"/>
    <n v="4.2"/>
    <s v="No Scholarship"/>
    <x v="1"/>
    <x v="1"/>
    <n v="11.2"/>
    <n v="95"/>
    <n v="67.5"/>
    <n v="71.7"/>
    <n v="4.2000000000000028"/>
    <x v="0"/>
    <x v="0"/>
    <x v="0"/>
    <x v="2"/>
    <s v="C"/>
    <n v="0"/>
  </r>
  <r>
    <n v="16"/>
    <s v="Male"/>
    <n v="12"/>
    <s v="Private-Unaided"/>
    <s v="Urban"/>
    <n v="4"/>
    <n v="0"/>
    <x v="2"/>
    <n v="242516"/>
    <s v="Unemployed"/>
    <s v="Homemaker"/>
    <n v="0"/>
    <n v="1"/>
    <n v="1.8"/>
    <s v="No Scholarship"/>
    <x v="0"/>
    <x v="0"/>
    <n v="12.6"/>
    <n v="88.7"/>
    <n v="69"/>
    <n v="61.2"/>
    <n v="-7.7999999999999972"/>
    <x v="0"/>
    <x v="0"/>
    <x v="0"/>
    <x v="0"/>
    <s v="C"/>
    <n v="0"/>
  </r>
  <r>
    <n v="14"/>
    <s v="Female"/>
    <n v="10"/>
    <s v="Government-Aided"/>
    <s v="Rural"/>
    <n v="5"/>
    <n v="1"/>
    <x v="2"/>
    <n v="223901"/>
    <s v="Unskilled Labor"/>
    <s v="Business / Self-Employed"/>
    <n v="0"/>
    <n v="0"/>
    <n v="8.9"/>
    <s v="Partial"/>
    <x v="0"/>
    <x v="2"/>
    <n v="9.6999999999999993"/>
    <n v="72.099999999999994"/>
    <n v="65.900000000000006"/>
    <n v="53.3"/>
    <n v="-12.600000000000009"/>
    <x v="0"/>
    <x v="0"/>
    <x v="1"/>
    <x v="1"/>
    <s v="D"/>
    <n v="0"/>
  </r>
  <r>
    <n v="16"/>
    <s v="Female"/>
    <n v="11"/>
    <s v="Private-Unaided"/>
    <s v="Urban"/>
    <n v="6"/>
    <n v="0"/>
    <x v="1"/>
    <n v="107233"/>
    <s v="Unemployed"/>
    <s v="Managerial / Executive"/>
    <n v="1"/>
    <n v="0"/>
    <n v="3.8"/>
    <s v="No Scholarship"/>
    <x v="0"/>
    <x v="3"/>
    <n v="19.8"/>
    <n v="93.3"/>
    <n v="66.2"/>
    <n v="74.400000000000006"/>
    <n v="8.2000000000000028"/>
    <x v="0"/>
    <x v="0"/>
    <x v="0"/>
    <x v="2"/>
    <s v="C"/>
    <n v="0"/>
  </r>
  <r>
    <n v="15"/>
    <s v="Female"/>
    <n v="10"/>
    <s v="Private-Unaided"/>
    <s v="Semi-Urban"/>
    <n v="4"/>
    <n v="0"/>
    <x v="0"/>
    <n v="488277"/>
    <s v="Business / Self-Employed"/>
    <s v="Clerical / Service"/>
    <n v="0"/>
    <n v="0"/>
    <n v="6.5"/>
    <s v="No Scholarship"/>
    <x v="1"/>
    <x v="1"/>
    <n v="12.7"/>
    <n v="92.8"/>
    <n v="64.2"/>
    <n v="81.7"/>
    <n v="17.5"/>
    <x v="0"/>
    <x v="1"/>
    <x v="1"/>
    <x v="2"/>
    <s v="B"/>
    <n v="0"/>
  </r>
  <r>
    <n v="13"/>
    <s v="Male"/>
    <n v="9"/>
    <s v="Government"/>
    <s v="Semi-Urban"/>
    <n v="6"/>
    <n v="1"/>
    <x v="1"/>
    <n v="113014"/>
    <s v="Skilled Labor / Trade"/>
    <s v="Managerial / Executive"/>
    <n v="0"/>
    <n v="0"/>
    <n v="3.5"/>
    <s v="Partial"/>
    <x v="0"/>
    <x v="4"/>
    <n v="17.600000000000001"/>
    <n v="82.8"/>
    <n v="63.4"/>
    <n v="70.2"/>
    <n v="6.8000000000000043"/>
    <x v="0"/>
    <x v="0"/>
    <x v="0"/>
    <x v="0"/>
    <s v="C"/>
    <n v="0"/>
  </r>
  <r>
    <n v="11"/>
    <s v="Male"/>
    <n v="7"/>
    <s v="Private-Unaided"/>
    <s v="Urban"/>
    <n v="2"/>
    <n v="0"/>
    <x v="2"/>
    <n v="234679"/>
    <s v="Clerical / Service"/>
    <s v="Homemaker"/>
    <n v="0"/>
    <n v="1"/>
    <n v="4"/>
    <s v="Partial"/>
    <x v="0"/>
    <x v="4"/>
    <n v="12"/>
    <n v="83.3"/>
    <n v="71.099999999999994"/>
    <n v="68.7"/>
    <n v="-2.3999999999999915"/>
    <x v="0"/>
    <x v="0"/>
    <x v="0"/>
    <x v="0"/>
    <s v="C"/>
    <n v="0"/>
  </r>
  <r>
    <n v="12"/>
    <s v="Female"/>
    <n v="8"/>
    <s v="Government"/>
    <s v="Rural"/>
    <n v="6"/>
    <n v="0"/>
    <x v="0"/>
    <n v="370861"/>
    <s v="Skilled Labor / Trade"/>
    <s v="Unemployed"/>
    <n v="0"/>
    <n v="0"/>
    <n v="15.9"/>
    <s v="No Scholarship"/>
    <x v="0"/>
    <x v="1"/>
    <n v="13"/>
    <n v="85.2"/>
    <n v="60.9"/>
    <n v="74.3"/>
    <n v="13.399999999999999"/>
    <x v="0"/>
    <x v="1"/>
    <x v="2"/>
    <x v="0"/>
    <s v="C"/>
    <n v="0"/>
  </r>
  <r>
    <n v="11"/>
    <s v="Female"/>
    <n v="7"/>
    <s v="Government"/>
    <s v="Urban"/>
    <n v="6"/>
    <n v="0"/>
    <x v="2"/>
    <n v="222201"/>
    <s v="Business / Self-Employed"/>
    <s v="Clerical / Service"/>
    <n v="0"/>
    <n v="0"/>
    <n v="1.5"/>
    <s v="No Scholarship"/>
    <x v="1"/>
    <x v="0"/>
    <n v="7.7"/>
    <n v="96.1"/>
    <n v="65"/>
    <n v="55.8"/>
    <n v="-9.2000000000000028"/>
    <x v="0"/>
    <x v="0"/>
    <x v="0"/>
    <x v="2"/>
    <s v="D"/>
    <n v="0"/>
  </r>
  <r>
    <n v="12"/>
    <s v="Male"/>
    <n v="6"/>
    <s v="Government"/>
    <s v="Urban"/>
    <n v="3"/>
    <n v="0"/>
    <x v="4"/>
    <n v="5211958"/>
    <s v="Business / Self-Employed"/>
    <s v="Clerical / Service"/>
    <n v="1"/>
    <n v="1"/>
    <n v="0.3"/>
    <s v="No Scholarship"/>
    <x v="0"/>
    <x v="0"/>
    <n v="14.4"/>
    <n v="84.9"/>
    <n v="75.400000000000006"/>
    <n v="75.5"/>
    <n v="9.9999999999994316E-2"/>
    <x v="0"/>
    <x v="0"/>
    <x v="0"/>
    <x v="0"/>
    <s v="B"/>
    <n v="0"/>
  </r>
  <r>
    <n v="16"/>
    <s v="Male"/>
    <n v="12"/>
    <s v="Government"/>
    <s v="Urban"/>
    <n v="4"/>
    <n v="0"/>
    <x v="2"/>
    <n v="344894"/>
    <s v="Unemployed"/>
    <s v="Homemaker"/>
    <n v="1"/>
    <n v="1"/>
    <n v="3.5"/>
    <s v="Full"/>
    <x v="0"/>
    <x v="1"/>
    <n v="13.3"/>
    <n v="83.9"/>
    <n v="62.8"/>
    <n v="67.3"/>
    <n v="4.5"/>
    <x v="0"/>
    <x v="0"/>
    <x v="0"/>
    <x v="0"/>
    <s v="C"/>
    <n v="0"/>
  </r>
  <r>
    <n v="13"/>
    <s v="Male"/>
    <n v="9"/>
    <s v="Government-Aided"/>
    <s v="Rural"/>
    <n v="2"/>
    <n v="0"/>
    <x v="2"/>
    <n v="208438"/>
    <s v="Unskilled Labor"/>
    <s v="Unskilled Labor"/>
    <m/>
    <n v="0"/>
    <n v="2.6"/>
    <s v="No Scholarship"/>
    <x v="1"/>
    <x v="4"/>
    <n v="14.4"/>
    <n v="70.3"/>
    <n v="47.8"/>
    <n v="58.9"/>
    <n v="11.100000000000001"/>
    <x v="0"/>
    <x v="1"/>
    <x v="0"/>
    <x v="1"/>
    <s v="D"/>
    <n v="0"/>
  </r>
  <r>
    <n v="16"/>
    <s v="Male"/>
    <n v="10"/>
    <s v="Government-Aided"/>
    <s v="Urban"/>
    <n v="7"/>
    <n v="0"/>
    <x v="2"/>
    <n v="267445"/>
    <s v="Skilled Labor / Trade"/>
    <s v="Homemaker"/>
    <n v="1"/>
    <n v="1"/>
    <n v="5.4"/>
    <s v="No Scholarship"/>
    <x v="0"/>
    <x v="0"/>
    <n v="18.7"/>
    <n v="92.4"/>
    <n v="59.9"/>
    <n v="61.8"/>
    <n v="1.8999999999999986"/>
    <x v="0"/>
    <x v="0"/>
    <x v="1"/>
    <x v="2"/>
    <s v="C"/>
    <n v="0"/>
  </r>
  <r>
    <n v="16"/>
    <s v="Male"/>
    <n v="10"/>
    <s v="Government"/>
    <s v="Urban"/>
    <n v="5"/>
    <n v="1"/>
    <x v="0"/>
    <n v="384220"/>
    <s v="Unemployed"/>
    <s v="Business / Self-Employed"/>
    <n v="0"/>
    <n v="0"/>
    <n v="1"/>
    <s v="No Scholarship"/>
    <x v="0"/>
    <x v="0"/>
    <n v="11.4"/>
    <n v="92.5"/>
    <n v="65.2"/>
    <n v="69.599999999999994"/>
    <n v="4.3999999999999915"/>
    <x v="0"/>
    <x v="0"/>
    <x v="0"/>
    <x v="2"/>
    <s v="C"/>
    <n v="0"/>
  </r>
  <r>
    <n v="13"/>
    <s v="Female"/>
    <n v="8"/>
    <s v="Government"/>
    <s v="Rural"/>
    <n v="4"/>
    <n v="0"/>
    <x v="2"/>
    <n v="253793"/>
    <s v="Unskilled Labor"/>
    <s v="Skilled Labor / Trade"/>
    <n v="1"/>
    <n v="0"/>
    <n v="1.9"/>
    <s v="Full"/>
    <x v="0"/>
    <x v="0"/>
    <n v="15.1"/>
    <n v="88.7"/>
    <n v="60.7"/>
    <n v="55.4"/>
    <n v="-5.3000000000000043"/>
    <x v="0"/>
    <x v="0"/>
    <x v="0"/>
    <x v="0"/>
    <s v="D"/>
    <n v="0"/>
  </r>
  <r>
    <n v="14"/>
    <s v="Male"/>
    <n v="8"/>
    <s v="Private-Unaided"/>
    <s v="Urban"/>
    <n v="2"/>
    <n v="0"/>
    <x v="2"/>
    <n v="216990"/>
    <s v="Skilled Labor / Trade"/>
    <s v="Professional"/>
    <n v="1"/>
    <n v="0"/>
    <n v="2.2000000000000002"/>
    <s v="No Scholarship"/>
    <x v="0"/>
    <x v="4"/>
    <n v="12.7"/>
    <n v="83.1"/>
    <n v="52.3"/>
    <n v="71.400000000000006"/>
    <n v="19.100000000000009"/>
    <x v="0"/>
    <x v="1"/>
    <x v="0"/>
    <x v="0"/>
    <s v="C"/>
    <n v="0"/>
  </r>
  <r>
    <n v="13"/>
    <s v="Male"/>
    <n v="8"/>
    <s v="Private-Unaided"/>
    <s v="Urban"/>
    <n v="5"/>
    <n v="0"/>
    <x v="0"/>
    <n v="367483"/>
    <s v="Unemployed"/>
    <s v="Unskilled Labor"/>
    <n v="1"/>
    <n v="1"/>
    <n v="1.3"/>
    <s v="No Scholarship"/>
    <x v="0"/>
    <x v="1"/>
    <n v="9.5"/>
    <n v="79.599999999999994"/>
    <n v="44.2"/>
    <n v="70.400000000000006"/>
    <n v="26.200000000000003"/>
    <x v="0"/>
    <x v="1"/>
    <x v="0"/>
    <x v="0"/>
    <s v="C"/>
    <n v="0"/>
  </r>
  <r>
    <n v="10"/>
    <s v="Female"/>
    <n v="6"/>
    <s v="Government-Aided"/>
    <s v="Semi-Urban"/>
    <n v="5"/>
    <n v="0"/>
    <x v="4"/>
    <n v="5540712"/>
    <s v="Professional"/>
    <s v="Homemaker"/>
    <n v="0"/>
    <n v="0"/>
    <n v="5.9"/>
    <s v="No Scholarship"/>
    <x v="1"/>
    <x v="1"/>
    <n v="11.8"/>
    <n v="81"/>
    <n v="66.599999999999994"/>
    <n v="91.3"/>
    <n v="24.700000000000003"/>
    <x v="0"/>
    <x v="1"/>
    <x v="1"/>
    <x v="0"/>
    <s v="A"/>
    <n v="0"/>
  </r>
  <r>
    <n v="12"/>
    <s v="Female"/>
    <n v="7"/>
    <s v="Private-Unaided"/>
    <s v="Rural"/>
    <n v="5"/>
    <n v="0"/>
    <x v="0"/>
    <n v="576255"/>
    <s v="Managerial / Executive"/>
    <s v="Homemaker"/>
    <n v="1"/>
    <n v="0"/>
    <n v="11.7"/>
    <s v="No Scholarship"/>
    <x v="1"/>
    <x v="1"/>
    <n v="18.8"/>
    <n v="84.3"/>
    <n v="77"/>
    <n v="55.1"/>
    <n v="-21.9"/>
    <x v="0"/>
    <x v="0"/>
    <x v="1"/>
    <x v="0"/>
    <s v="D"/>
    <n v="0"/>
  </r>
  <r>
    <n v="13"/>
    <s v="Male"/>
    <n v="8"/>
    <s v="Government"/>
    <s v="Urban"/>
    <n v="3"/>
    <n v="0"/>
    <x v="0"/>
    <n v="378232"/>
    <s v="Managerial / Executive"/>
    <s v="Clerical / Service"/>
    <n v="1"/>
    <n v="1"/>
    <n v="4.9000000000000004"/>
    <s v="No Scholarship"/>
    <x v="1"/>
    <x v="2"/>
    <n v="12.2"/>
    <n v="91.1"/>
    <n v="53.1"/>
    <n v="46.2"/>
    <n v="-6.8999999999999986"/>
    <x v="0"/>
    <x v="0"/>
    <x v="0"/>
    <x v="2"/>
    <s v="D"/>
    <n v="0"/>
  </r>
  <r>
    <n v="15"/>
    <s v="Female"/>
    <n v="9"/>
    <s v="Private-Unaided"/>
    <s v="Rural"/>
    <n v="3"/>
    <n v="0"/>
    <x v="1"/>
    <n v="104960"/>
    <s v="Clerical / Service"/>
    <s v="Clerical / Service"/>
    <n v="0"/>
    <n v="0"/>
    <n v="10.4"/>
    <s v="No Scholarship"/>
    <x v="0"/>
    <x v="1"/>
    <n v="13.9"/>
    <n v="83.6"/>
    <n v="61"/>
    <n v="56.4"/>
    <n v="-4.6000000000000014"/>
    <x v="0"/>
    <x v="0"/>
    <x v="1"/>
    <x v="0"/>
    <s v="D"/>
    <n v="0"/>
  </r>
  <r>
    <n v="18"/>
    <s v="Male"/>
    <n v="12"/>
    <s v="Government"/>
    <s v="Urban"/>
    <n v="4"/>
    <n v="0"/>
    <x v="2"/>
    <n v="227715"/>
    <s v="Skilled Labor / Trade"/>
    <s v="Skilled Labor / Trade"/>
    <n v="0"/>
    <n v="0"/>
    <n v="1.6"/>
    <s v="No Scholarship"/>
    <x v="0"/>
    <x v="4"/>
    <n v="9.8000000000000007"/>
    <n v="92.7"/>
    <n v="45"/>
    <n v="63.6"/>
    <n v="18.600000000000001"/>
    <x v="0"/>
    <x v="1"/>
    <x v="0"/>
    <x v="2"/>
    <s v="C"/>
    <n v="0"/>
  </r>
  <r>
    <n v="12"/>
    <s v="Male"/>
    <n v="8"/>
    <s v="Government-Aided"/>
    <s v="Rural"/>
    <n v="7"/>
    <n v="0"/>
    <x v="2"/>
    <n v="183819"/>
    <s v="Skilled Labor / Trade"/>
    <s v="Business / Self-Employed"/>
    <n v="1"/>
    <n v="1"/>
    <n v="4.2"/>
    <s v="No Scholarship"/>
    <x v="0"/>
    <x v="4"/>
    <n v="16.8"/>
    <n v="78.900000000000006"/>
    <n v="56"/>
    <n v="62.5"/>
    <n v="6.5"/>
    <x v="0"/>
    <x v="0"/>
    <x v="0"/>
    <x v="0"/>
    <s v="C"/>
    <n v="0"/>
  </r>
  <r>
    <n v="15"/>
    <s v="Female"/>
    <n v="9"/>
    <s v="Government"/>
    <s v="Rural"/>
    <n v="5"/>
    <n v="0"/>
    <x v="4"/>
    <n v="4381909"/>
    <s v="Managerial / Executive"/>
    <s v="Skilled Labor / Trade"/>
    <n v="1"/>
    <n v="1"/>
    <n v="14.2"/>
    <s v="No Scholarship"/>
    <x v="1"/>
    <x v="4"/>
    <n v="16.399999999999999"/>
    <n v="88.1"/>
    <n v="76"/>
    <n v="66.900000000000006"/>
    <n v="-9.0999999999999943"/>
    <x v="0"/>
    <x v="0"/>
    <x v="1"/>
    <x v="0"/>
    <s v="C"/>
    <n v="0"/>
  </r>
  <r>
    <n v="14"/>
    <s v="Male"/>
    <n v="9"/>
    <s v="Private-Unaided"/>
    <s v="Rural"/>
    <n v="3"/>
    <n v="1"/>
    <x v="2"/>
    <n v="317054"/>
    <s v="Unskilled Labor"/>
    <s v="Managerial / Executive"/>
    <n v="0"/>
    <n v="1"/>
    <n v="6.8"/>
    <s v="Partial"/>
    <x v="0"/>
    <x v="1"/>
    <n v="10.5"/>
    <n v="73.099999999999994"/>
    <n v="53.8"/>
    <n v="57.5"/>
    <n v="3.7000000000000028"/>
    <x v="0"/>
    <x v="0"/>
    <x v="1"/>
    <x v="1"/>
    <s v="D"/>
    <n v="0"/>
  </r>
  <r>
    <n v="11"/>
    <s v="Female"/>
    <n v="6"/>
    <s v="Private-Unaided"/>
    <s v="Rural"/>
    <n v="5"/>
    <n v="0"/>
    <x v="3"/>
    <n v="1291622"/>
    <s v="Business / Self-Employed"/>
    <s v="Business / Self-Employed"/>
    <n v="0"/>
    <n v="0"/>
    <n v="7.7"/>
    <s v="No Scholarship"/>
    <x v="0"/>
    <x v="0"/>
    <n v="12.2"/>
    <n v="90.8"/>
    <n v="85"/>
    <n v="79.599999999999994"/>
    <n v="-5.4000000000000057"/>
    <x v="0"/>
    <x v="0"/>
    <x v="1"/>
    <x v="2"/>
    <s v="B"/>
    <n v="0"/>
  </r>
  <r>
    <n v="16"/>
    <s v="Female"/>
    <n v="11"/>
    <s v="Government"/>
    <s v="Rural"/>
    <n v="4"/>
    <n v="0"/>
    <x v="1"/>
    <n v="108772"/>
    <s v="Clerical / Service"/>
    <s v="Business / Self-Employed"/>
    <n v="0"/>
    <n v="0"/>
    <n v="2.9"/>
    <s v="Partial"/>
    <x v="0"/>
    <x v="4"/>
    <n v="15.5"/>
    <n v="79.099999999999994"/>
    <n v="58"/>
    <n v="67.7"/>
    <n v="9.7000000000000028"/>
    <x v="0"/>
    <x v="0"/>
    <x v="0"/>
    <x v="0"/>
    <s v="C"/>
    <n v="0"/>
  </r>
  <r>
    <n v="14"/>
    <s v="Male"/>
    <n v="10"/>
    <s v="Government-Aided"/>
    <s v="Rural"/>
    <n v="5"/>
    <n v="0"/>
    <x v="1"/>
    <n v="117750"/>
    <s v="Clerical / Service"/>
    <s v="Professional"/>
    <n v="0"/>
    <n v="0"/>
    <n v="2.2999999999999998"/>
    <s v="Full"/>
    <x v="1"/>
    <x v="1"/>
    <n v="14.2"/>
    <n v="75.400000000000006"/>
    <n v="43"/>
    <n v="67.3"/>
    <n v="24.299999999999997"/>
    <x v="0"/>
    <x v="1"/>
    <x v="0"/>
    <x v="0"/>
    <s v="C"/>
    <n v="0"/>
  </r>
  <r>
    <n v="12"/>
    <s v="Male"/>
    <n v="8"/>
    <s v="Government"/>
    <s v="Urban"/>
    <n v="4"/>
    <n v="0"/>
    <x v="3"/>
    <n v="796117"/>
    <s v="Professional"/>
    <s v="Professional"/>
    <n v="1"/>
    <n v="1"/>
    <n v="0.8"/>
    <s v="No Scholarship"/>
    <x v="0"/>
    <x v="0"/>
    <n v="8.3000000000000007"/>
    <n v="86.5"/>
    <n v="54"/>
    <n v="79"/>
    <n v="25"/>
    <x v="0"/>
    <x v="1"/>
    <x v="0"/>
    <x v="0"/>
    <s v="B"/>
    <n v="0"/>
  </r>
  <r>
    <n v="10"/>
    <s v="Female"/>
    <n v="6"/>
    <s v="Government"/>
    <s v="Urban"/>
    <n v="2"/>
    <n v="0"/>
    <x v="1"/>
    <n v="123209"/>
    <s v="Business / Self-Employed"/>
    <s v="Skilled Labor / Trade"/>
    <n v="1"/>
    <n v="0"/>
    <n v="2.1"/>
    <s v="No Scholarship"/>
    <x v="1"/>
    <x v="1"/>
    <n v="12.2"/>
    <n v="83"/>
    <n v="58.6"/>
    <n v="57.7"/>
    <n v="-0.89999999999999858"/>
    <x v="0"/>
    <x v="0"/>
    <x v="0"/>
    <x v="0"/>
    <s v="D"/>
    <n v="0"/>
  </r>
  <r>
    <n v="14"/>
    <s v="Male"/>
    <n v="10"/>
    <s v="Private-Unaided"/>
    <s v="Rural"/>
    <n v="4"/>
    <n v="0"/>
    <x v="0"/>
    <n v="563124"/>
    <s v="Skilled Labor / Trade"/>
    <s v="Skilled Labor / Trade"/>
    <n v="0"/>
    <n v="0"/>
    <n v="21.7"/>
    <s v="No Scholarship"/>
    <x v="0"/>
    <x v="1"/>
    <n v="12.6"/>
    <n v="70.099999999999994"/>
    <n v="50"/>
    <n v="47.3"/>
    <n v="-2.7000000000000028"/>
    <x v="0"/>
    <x v="0"/>
    <x v="2"/>
    <x v="1"/>
    <s v="D"/>
    <n v="0"/>
  </r>
  <r>
    <n v="16"/>
    <s v="Male"/>
    <n v="10"/>
    <s v="Private-Unaided"/>
    <s v="Urban"/>
    <n v="5"/>
    <n v="0"/>
    <x v="1"/>
    <n v="75250"/>
    <s v="Managerial / Executive"/>
    <s v="Unemployed"/>
    <n v="0"/>
    <n v="1"/>
    <n v="3.1"/>
    <s v="No Scholarship"/>
    <x v="0"/>
    <x v="4"/>
    <n v="14.2"/>
    <n v="79.7"/>
    <n v="71.5"/>
    <n v="73.7"/>
    <n v="2.2000000000000028"/>
    <x v="0"/>
    <x v="0"/>
    <x v="0"/>
    <x v="0"/>
    <s v="C"/>
    <n v="0"/>
  </r>
  <r>
    <n v="11"/>
    <s v="Other"/>
    <n v="7"/>
    <s v="Private-Unaided"/>
    <s v="Urban"/>
    <n v="6"/>
    <n v="1"/>
    <x v="1"/>
    <n v="94849"/>
    <s v="Skilled Labor / Trade"/>
    <s v="Clerical / Service"/>
    <n v="0"/>
    <n v="0"/>
    <n v="0.3"/>
    <s v="Full"/>
    <x v="0"/>
    <x v="4"/>
    <n v="7.4"/>
    <n v="85.7"/>
    <n v="45.9"/>
    <n v="62.8"/>
    <n v="16.899999999999999"/>
    <x v="0"/>
    <x v="1"/>
    <x v="0"/>
    <x v="0"/>
    <s v="C"/>
    <n v="0"/>
  </r>
  <r>
    <n v="14"/>
    <s v="Female"/>
    <n v="10"/>
    <s v="Private-Unaided"/>
    <s v="Rural"/>
    <n v="3"/>
    <n v="0"/>
    <x v="4"/>
    <n v="1575526"/>
    <s v="Professional"/>
    <s v="Homemaker"/>
    <n v="0"/>
    <n v="1"/>
    <n v="10.1"/>
    <s v="No Scholarship"/>
    <x v="0"/>
    <x v="1"/>
    <n v="14.8"/>
    <n v="88.3"/>
    <n v="73.3"/>
    <n v="82.9"/>
    <n v="9.6000000000000085"/>
    <x v="0"/>
    <x v="0"/>
    <x v="1"/>
    <x v="0"/>
    <s v="B"/>
    <n v="0"/>
  </r>
  <r>
    <n v="13"/>
    <s v="Female"/>
    <n v="7"/>
    <s v="Government"/>
    <s v="Urban"/>
    <n v="5"/>
    <n v="0"/>
    <x v="0"/>
    <n v="532991"/>
    <s v="Professional"/>
    <s v="Homemaker"/>
    <n v="0"/>
    <n v="0"/>
    <n v="2.4"/>
    <s v="Partial"/>
    <x v="0"/>
    <x v="4"/>
    <n v="12.6"/>
    <n v="97"/>
    <n v="65.599999999999994"/>
    <n v="78"/>
    <n v="12.400000000000006"/>
    <x v="0"/>
    <x v="1"/>
    <x v="0"/>
    <x v="2"/>
    <s v="B"/>
    <n v="0"/>
  </r>
  <r>
    <n v="12"/>
    <s v="Male"/>
    <n v="6"/>
    <s v="Private-Unaided"/>
    <s v="Semi-Urban"/>
    <n v="8"/>
    <n v="0"/>
    <x v="0"/>
    <n v="610133"/>
    <s v="Unskilled Labor"/>
    <s v="Clerical / Service"/>
    <n v="1"/>
    <n v="0"/>
    <n v="1.6"/>
    <s v="No Scholarship"/>
    <x v="0"/>
    <x v="3"/>
    <n v="22.3"/>
    <n v="84.1"/>
    <n v="62.3"/>
    <n v="66.400000000000006"/>
    <n v="4.1000000000000085"/>
    <x v="0"/>
    <x v="0"/>
    <x v="0"/>
    <x v="0"/>
    <s v="C"/>
    <n v="0"/>
  </r>
  <r>
    <n v="14"/>
    <s v="Male"/>
    <n v="10"/>
    <s v="Private-Unaided"/>
    <s v="Urban"/>
    <n v="7"/>
    <n v="1"/>
    <x v="2"/>
    <n v="225143"/>
    <s v="Unemployed"/>
    <s v="Homemaker"/>
    <n v="1"/>
    <n v="0"/>
    <n v="1.8"/>
    <s v="No Scholarship"/>
    <x v="0"/>
    <x v="1"/>
    <n v="13.2"/>
    <n v="87.7"/>
    <n v="67.099999999999994"/>
    <n v="58"/>
    <n v="-9.0999999999999943"/>
    <x v="0"/>
    <x v="0"/>
    <x v="0"/>
    <x v="0"/>
    <s v="D"/>
    <n v="0"/>
  </r>
  <r>
    <n v="13"/>
    <s v="Male"/>
    <n v="7"/>
    <s v="Government"/>
    <s v="Rural"/>
    <n v="2"/>
    <n v="0"/>
    <x v="0"/>
    <n v="555884"/>
    <s v="Skilled Labor / Trade"/>
    <s v="Unskilled Labor"/>
    <n v="0"/>
    <n v="0"/>
    <n v="7.3"/>
    <s v="Partial"/>
    <x v="0"/>
    <x v="1"/>
    <n v="11.6"/>
    <n v="71.099999999999994"/>
    <n v="73"/>
    <n v="61.7"/>
    <n v="-11.299999999999997"/>
    <x v="0"/>
    <x v="0"/>
    <x v="1"/>
    <x v="1"/>
    <s v="C"/>
    <n v="0"/>
  </r>
  <r>
    <n v="13"/>
    <s v="Male"/>
    <n v="9"/>
    <s v="Private-Unaided"/>
    <s v="Urban"/>
    <n v="5"/>
    <n v="0"/>
    <x v="3"/>
    <n v="893614"/>
    <s v="Professional"/>
    <s v="Business / Self-Employed"/>
    <n v="1"/>
    <n v="1"/>
    <n v="1.1000000000000001"/>
    <s v="No Scholarship"/>
    <x v="0"/>
    <x v="0"/>
    <n v="17.399999999999999"/>
    <n v="95.2"/>
    <n v="71"/>
    <n v="58.6"/>
    <n v="-12.399999999999999"/>
    <x v="0"/>
    <x v="0"/>
    <x v="0"/>
    <x v="2"/>
    <s v="D"/>
    <n v="0"/>
  </r>
  <r>
    <n v="14"/>
    <s v="Female"/>
    <n v="8"/>
    <s v="Government"/>
    <s v="Urban"/>
    <n v="3"/>
    <n v="0"/>
    <x v="0"/>
    <n v="551717"/>
    <s v="Professional"/>
    <s v="Unskilled Labor"/>
    <n v="1"/>
    <n v="0"/>
    <n v="1.5"/>
    <s v="No Scholarship"/>
    <x v="0"/>
    <x v="1"/>
    <n v="13.3"/>
    <n v="88.3"/>
    <n v="58.5"/>
    <n v="64.900000000000006"/>
    <n v="6.4000000000000057"/>
    <x v="0"/>
    <x v="0"/>
    <x v="0"/>
    <x v="0"/>
    <s v="C"/>
    <n v="0"/>
  </r>
  <r>
    <n v="10"/>
    <s v="Female"/>
    <n v="6"/>
    <s v="Government"/>
    <s v="Semi-Urban"/>
    <n v="2"/>
    <n v="0"/>
    <x v="4"/>
    <n v="3094862"/>
    <s v="Professional"/>
    <s v="Business / Self-Employed"/>
    <n v="1"/>
    <n v="1"/>
    <n v="3.8"/>
    <s v="No Scholarship"/>
    <x v="1"/>
    <x v="0"/>
    <n v="13.7"/>
    <n v="93.2"/>
    <n v="68.599999999999994"/>
    <n v="20.8"/>
    <n v="-47.8"/>
    <x v="1"/>
    <x v="0"/>
    <x v="0"/>
    <x v="2"/>
    <s v="F"/>
    <n v="1"/>
  </r>
  <r>
    <n v="16"/>
    <s v="Female"/>
    <n v="10"/>
    <s v="Government-Aided"/>
    <s v="Urban"/>
    <n v="4"/>
    <n v="0"/>
    <x v="1"/>
    <n v="68583"/>
    <s v="Skilled Labor / Trade"/>
    <s v="Managerial / Executive"/>
    <n v="1"/>
    <n v="0"/>
    <n v="0.8"/>
    <s v="No Scholarship"/>
    <x v="0"/>
    <x v="1"/>
    <n v="18.100000000000001"/>
    <n v="100"/>
    <n v="78.400000000000006"/>
    <n v="93.7"/>
    <n v="15.299999999999997"/>
    <x v="0"/>
    <x v="1"/>
    <x v="0"/>
    <x v="2"/>
    <s v="A"/>
    <n v="0"/>
  </r>
  <r>
    <n v="11"/>
    <s v="Female"/>
    <n v="6"/>
    <s v="Government-Aided"/>
    <s v="Urban"/>
    <n v="5"/>
    <n v="0"/>
    <x v="2"/>
    <n v="214160"/>
    <s v="Unemployed"/>
    <s v="Professional"/>
    <n v="1"/>
    <n v="1"/>
    <n v="1.5"/>
    <s v="No Scholarship"/>
    <x v="0"/>
    <x v="1"/>
    <n v="11.7"/>
    <n v="79.599999999999994"/>
    <n v="41.5"/>
    <n v="57.5"/>
    <n v="16"/>
    <x v="0"/>
    <x v="1"/>
    <x v="0"/>
    <x v="0"/>
    <s v="D"/>
    <n v="0"/>
  </r>
  <r>
    <n v="16"/>
    <s v="Female"/>
    <n v="10"/>
    <s v="Private-Unaided"/>
    <s v="Rural"/>
    <n v="5"/>
    <n v="1"/>
    <x v="3"/>
    <n v="2591486"/>
    <s v="Skilled Labor / Trade"/>
    <s v="Managerial / Executive"/>
    <n v="0"/>
    <n v="1"/>
    <n v="15.8"/>
    <s v="No Scholarship"/>
    <x v="0"/>
    <x v="1"/>
    <n v="12.1"/>
    <n v="100"/>
    <n v="71.900000000000006"/>
    <n v="50.9"/>
    <n v="-21.000000000000007"/>
    <x v="0"/>
    <x v="0"/>
    <x v="2"/>
    <x v="2"/>
    <s v="D"/>
    <n v="0"/>
  </r>
  <r>
    <n v="11"/>
    <s v="Male"/>
    <n v="7"/>
    <s v="Government"/>
    <s v="Rural"/>
    <n v="6"/>
    <n v="0"/>
    <x v="0"/>
    <n v="527307"/>
    <s v="Unskilled Labor"/>
    <s v="Skilled Labor / Trade"/>
    <n v="0"/>
    <n v="0"/>
    <n v="2.7"/>
    <s v="No Scholarship"/>
    <x v="0"/>
    <x v="0"/>
    <n v="13.2"/>
    <n v="90.1"/>
    <n v="63.5"/>
    <n v="65.099999999999994"/>
    <n v="1.5999999999999943"/>
    <x v="0"/>
    <x v="0"/>
    <x v="0"/>
    <x v="2"/>
    <s v="C"/>
    <n v="0"/>
  </r>
  <r>
    <n v="15"/>
    <s v="Female"/>
    <n v="11"/>
    <s v="Government-Aided"/>
    <s v="Rural"/>
    <n v="4"/>
    <n v="0"/>
    <x v="0"/>
    <n v="375533"/>
    <s v="Business / Self-Employed"/>
    <s v="Business / Self-Employed"/>
    <n v="0"/>
    <n v="0"/>
    <n v="3.7"/>
    <s v="No Scholarship"/>
    <x v="1"/>
    <x v="1"/>
    <n v="6.4"/>
    <n v="91.3"/>
    <n v="59.1"/>
    <n v="62.1"/>
    <n v="3"/>
    <x v="0"/>
    <x v="0"/>
    <x v="0"/>
    <x v="2"/>
    <s v="C"/>
    <n v="0"/>
  </r>
  <r>
    <n v="17"/>
    <s v="Female"/>
    <n v="12"/>
    <s v="Government"/>
    <s v="Urban"/>
    <n v="4"/>
    <n v="0"/>
    <x v="3"/>
    <n v="1044221"/>
    <s v="Skilled Labor / Trade"/>
    <s v="Homemaker"/>
    <n v="1"/>
    <n v="0"/>
    <n v="0.6"/>
    <s v="No Scholarship"/>
    <x v="1"/>
    <x v="0"/>
    <n v="11"/>
    <n v="84.8"/>
    <n v="69"/>
    <n v="80"/>
    <n v="11"/>
    <x v="0"/>
    <x v="1"/>
    <x v="0"/>
    <x v="0"/>
    <s v="B"/>
    <n v="0"/>
  </r>
  <r>
    <n v="15"/>
    <s v="Male"/>
    <n v="9"/>
    <s v="Private-Unaided"/>
    <s v="Semi-Urban"/>
    <n v="2"/>
    <n v="0"/>
    <x v="2"/>
    <n v="206401"/>
    <s v="Skilled Labor / Trade"/>
    <s v="Clerical / Service"/>
    <n v="1"/>
    <n v="0"/>
    <n v="9.3000000000000007"/>
    <s v="No Scholarship"/>
    <x v="0"/>
    <x v="1"/>
    <n v="18.600000000000001"/>
    <n v="93.7"/>
    <n v="55.2"/>
    <n v="69.5"/>
    <n v="14.299999999999997"/>
    <x v="0"/>
    <x v="1"/>
    <x v="1"/>
    <x v="2"/>
    <s v="C"/>
    <n v="0"/>
  </r>
  <r>
    <n v="12"/>
    <s v="Male"/>
    <n v="8"/>
    <s v="Government"/>
    <s v="Urban"/>
    <n v="4"/>
    <n v="0"/>
    <x v="4"/>
    <n v="2733968"/>
    <s v="Clerical / Service"/>
    <s v="Business / Self-Employed"/>
    <n v="1"/>
    <n v="0"/>
    <n v="2"/>
    <s v="No Scholarship"/>
    <x v="0"/>
    <x v="3"/>
    <n v="19.7"/>
    <n v="100"/>
    <n v="77"/>
    <n v="69.7"/>
    <n v="-7.2999999999999972"/>
    <x v="0"/>
    <x v="0"/>
    <x v="0"/>
    <x v="2"/>
    <s v="C"/>
    <n v="0"/>
  </r>
  <r>
    <n v="16"/>
    <s v="Female"/>
    <n v="10"/>
    <s v="Private-Unaided"/>
    <s v="Rural"/>
    <n v="4"/>
    <n v="0"/>
    <x v="0"/>
    <n v="693707"/>
    <s v="Professional"/>
    <s v="Homemaker"/>
    <n v="0"/>
    <n v="0"/>
    <n v="6.5"/>
    <s v="Partial"/>
    <x v="0"/>
    <x v="1"/>
    <n v="14.9"/>
    <n v="87.3"/>
    <n v="47.7"/>
    <n v="58.1"/>
    <n v="10.399999999999999"/>
    <x v="0"/>
    <x v="1"/>
    <x v="1"/>
    <x v="0"/>
    <s v="D"/>
    <n v="0"/>
  </r>
  <r>
    <n v="14"/>
    <s v="Female"/>
    <n v="8"/>
    <s v="Government-Aided"/>
    <s v="Urban"/>
    <n v="6"/>
    <n v="0"/>
    <x v="2"/>
    <n v="223055"/>
    <s v="Business / Self-Employed"/>
    <s v="Business / Self-Employed"/>
    <n v="1"/>
    <n v="0"/>
    <n v="0.9"/>
    <s v="No Scholarship"/>
    <x v="0"/>
    <x v="3"/>
    <n v="23.8"/>
    <n v="93.1"/>
    <n v="55.9"/>
    <n v="66.599999999999994"/>
    <n v="10.699999999999996"/>
    <x v="0"/>
    <x v="1"/>
    <x v="0"/>
    <x v="2"/>
    <s v="C"/>
    <n v="0"/>
  </r>
  <r>
    <n v="11"/>
    <s v="Male"/>
    <n v="7"/>
    <s v="Government"/>
    <s v="Urban"/>
    <n v="2"/>
    <n v="0"/>
    <x v="4"/>
    <n v="5107675"/>
    <s v="Professional"/>
    <s v="Professional"/>
    <n v="1"/>
    <n v="1"/>
    <n v="1.8"/>
    <s v="No Scholarship"/>
    <x v="0"/>
    <x v="1"/>
    <n v="11.5"/>
    <n v="100"/>
    <n v="81.599999999999994"/>
    <n v="92"/>
    <n v="10.400000000000006"/>
    <x v="0"/>
    <x v="1"/>
    <x v="0"/>
    <x v="2"/>
    <s v="A"/>
    <n v="0"/>
  </r>
  <r>
    <n v="11"/>
    <s v="Male"/>
    <n v="6"/>
    <s v="Private-Unaided"/>
    <s v="Rural"/>
    <n v="7"/>
    <n v="0"/>
    <x v="2"/>
    <n v="295308"/>
    <s v="Managerial / Executive"/>
    <s v="Unskilled Labor"/>
    <n v="1"/>
    <n v="0"/>
    <n v="2.2000000000000002"/>
    <s v="No Scholarship"/>
    <x v="0"/>
    <x v="1"/>
    <n v="20"/>
    <n v="76"/>
    <n v="55.4"/>
    <n v="56.6"/>
    <n v="1.2000000000000028"/>
    <x v="0"/>
    <x v="0"/>
    <x v="0"/>
    <x v="0"/>
    <s v="D"/>
    <n v="0"/>
  </r>
  <r>
    <n v="14"/>
    <s v="Female"/>
    <n v="10"/>
    <s v="Government"/>
    <s v="Rural"/>
    <n v="4"/>
    <n v="1"/>
    <x v="0"/>
    <n v="472386"/>
    <s v="Clerical / Service"/>
    <s v="Managerial / Executive"/>
    <n v="0"/>
    <n v="0"/>
    <n v="8.6999999999999993"/>
    <s v="Partial"/>
    <x v="0"/>
    <x v="0"/>
    <n v="11.6"/>
    <n v="81.5"/>
    <n v="58.9"/>
    <n v="67.3"/>
    <n v="8.3999999999999986"/>
    <x v="0"/>
    <x v="0"/>
    <x v="1"/>
    <x v="0"/>
    <s v="C"/>
    <n v="0"/>
  </r>
  <r>
    <n v="13"/>
    <s v="Male"/>
    <n v="7"/>
    <s v="Private-Unaided"/>
    <s v="Rural"/>
    <n v="6"/>
    <n v="0"/>
    <x v="2"/>
    <n v="334946"/>
    <s v="Business / Self-Employed"/>
    <s v="Unskilled Labor"/>
    <n v="0"/>
    <n v="1"/>
    <n v="6"/>
    <s v="Full"/>
    <x v="0"/>
    <x v="1"/>
    <n v="15.1"/>
    <n v="88.7"/>
    <n v="48.1"/>
    <n v="56.3"/>
    <n v="8.1999999999999957"/>
    <x v="0"/>
    <x v="0"/>
    <x v="1"/>
    <x v="0"/>
    <s v="D"/>
    <n v="0"/>
  </r>
  <r>
    <n v="14"/>
    <s v="Female"/>
    <n v="8"/>
    <s v="Government-Aided"/>
    <s v="Rural"/>
    <n v="3"/>
    <n v="1"/>
    <x v="1"/>
    <n v="94095"/>
    <s v="Skilled Labor / Trade"/>
    <s v="Clerical / Service"/>
    <n v="0"/>
    <n v="0"/>
    <n v="8.1"/>
    <s v="No Scholarship"/>
    <x v="0"/>
    <x v="2"/>
    <n v="13.4"/>
    <n v="76.8"/>
    <n v="52.5"/>
    <n v="54.4"/>
    <n v="1.8999999999999986"/>
    <x v="0"/>
    <x v="0"/>
    <x v="1"/>
    <x v="0"/>
    <s v="D"/>
    <n v="0"/>
  </r>
  <r>
    <n v="10"/>
    <s v="Female"/>
    <n v="6"/>
    <s v="Government"/>
    <s v="Urban"/>
    <n v="4"/>
    <n v="0"/>
    <x v="1"/>
    <n v="88325"/>
    <s v="Business / Self-Employed"/>
    <s v="Skilled Labor / Trade"/>
    <n v="0"/>
    <n v="1"/>
    <n v="4.4000000000000004"/>
    <s v="Full"/>
    <x v="0"/>
    <x v="0"/>
    <n v="11.3"/>
    <n v="95.4"/>
    <n v="53.1"/>
    <n v="71.8"/>
    <n v="18.699999999999996"/>
    <x v="0"/>
    <x v="1"/>
    <x v="0"/>
    <x v="2"/>
    <s v="C"/>
    <n v="0"/>
  </r>
  <r>
    <n v="15"/>
    <s v="Female"/>
    <n v="10"/>
    <s v="Government"/>
    <s v="Urban"/>
    <n v="5"/>
    <n v="0"/>
    <x v="0"/>
    <n v="403527"/>
    <s v="Skilled Labor / Trade"/>
    <s v="Skilled Labor / Trade"/>
    <n v="0"/>
    <n v="1"/>
    <n v="0.8"/>
    <s v="No Scholarship"/>
    <x v="1"/>
    <x v="0"/>
    <n v="17.100000000000001"/>
    <n v="91.7"/>
    <n v="69.2"/>
    <n v="23.4"/>
    <n v="-45.800000000000004"/>
    <x v="1"/>
    <x v="0"/>
    <x v="0"/>
    <x v="2"/>
    <s v="F"/>
    <n v="1"/>
  </r>
  <r>
    <n v="12"/>
    <s v="Female"/>
    <n v="7"/>
    <s v="Government-Aided"/>
    <s v="Rural"/>
    <n v="6"/>
    <n v="0"/>
    <x v="1"/>
    <n v="82654"/>
    <s v="Skilled Labor / Trade"/>
    <s v="Business / Self-Employed"/>
    <n v="0"/>
    <n v="0"/>
    <n v="2.1"/>
    <s v="No Scholarship"/>
    <x v="0"/>
    <x v="0"/>
    <n v="7.2"/>
    <n v="75.599999999999994"/>
    <n v="41.7"/>
    <n v="36.4"/>
    <n v="-5.3000000000000043"/>
    <x v="0"/>
    <x v="0"/>
    <x v="0"/>
    <x v="0"/>
    <s v="F"/>
    <n v="1"/>
  </r>
  <r>
    <n v="15"/>
    <s v="Female"/>
    <n v="11"/>
    <s v="Government-Aided"/>
    <s v="Semi-Urban"/>
    <n v="4"/>
    <n v="0"/>
    <x v="4"/>
    <n v="1960391"/>
    <s v="Clerical / Service"/>
    <s v="Skilled Labor / Trade"/>
    <n v="1"/>
    <n v="1"/>
    <m/>
    <s v="No Scholarship"/>
    <x v="0"/>
    <x v="0"/>
    <n v="14.2"/>
    <n v="100"/>
    <n v="63.3"/>
    <n v="71.5"/>
    <n v="8.2000000000000028"/>
    <x v="0"/>
    <x v="0"/>
    <x v="0"/>
    <x v="2"/>
    <s v="C"/>
    <n v="0"/>
  </r>
  <r>
    <n v="11"/>
    <s v="Other"/>
    <n v="7"/>
    <s v="Private-Unaided"/>
    <s v="Semi-Urban"/>
    <n v="4"/>
    <n v="0"/>
    <x v="1"/>
    <n v="162029"/>
    <s v="Managerial / Executive"/>
    <s v="Unemployed"/>
    <n v="0"/>
    <n v="0"/>
    <n v="7.3"/>
    <s v="No Scholarship"/>
    <x v="0"/>
    <x v="0"/>
    <n v="13.9"/>
    <n v="85.4"/>
    <n v="49.8"/>
    <n v="48.3"/>
    <n v="-1.5"/>
    <x v="0"/>
    <x v="0"/>
    <x v="1"/>
    <x v="0"/>
    <s v="D"/>
    <n v="0"/>
  </r>
  <r>
    <n v="18"/>
    <s v="Female"/>
    <n v="12"/>
    <s v="Government"/>
    <s v="Rural"/>
    <n v="4"/>
    <n v="0"/>
    <x v="2"/>
    <n v="328524"/>
    <s v="Clerical / Service"/>
    <s v="Unskilled Labor"/>
    <n v="1"/>
    <n v="1"/>
    <n v="2.1"/>
    <s v="Partial"/>
    <x v="0"/>
    <x v="0"/>
    <n v="17.2"/>
    <n v="89.9"/>
    <n v="70.900000000000006"/>
    <n v="77.900000000000006"/>
    <n v="7"/>
    <x v="0"/>
    <x v="0"/>
    <x v="0"/>
    <x v="0"/>
    <s v="B"/>
    <n v="0"/>
  </r>
  <r>
    <n v="14"/>
    <s v="Male"/>
    <n v="9"/>
    <s v="Government"/>
    <s v="Urban"/>
    <n v="5"/>
    <n v="0"/>
    <x v="4"/>
    <n v="2271174"/>
    <s v="Business / Self-Employed"/>
    <s v="Unemployed"/>
    <n v="0"/>
    <n v="1"/>
    <n v="2.6"/>
    <s v="No Scholarship"/>
    <x v="1"/>
    <x v="1"/>
    <n v="15.7"/>
    <n v="96.6"/>
    <n v="64"/>
    <n v="72.099999999999994"/>
    <n v="8.0999999999999943"/>
    <x v="0"/>
    <x v="0"/>
    <x v="0"/>
    <x v="2"/>
    <s v="C"/>
    <n v="0"/>
  </r>
  <r>
    <n v="11"/>
    <s v="Male"/>
    <n v="6"/>
    <s v="Government"/>
    <s v="Rural"/>
    <n v="5"/>
    <n v="0"/>
    <x v="1"/>
    <n v="102654"/>
    <s v="Professional"/>
    <s v="Skilled Labor / Trade"/>
    <n v="0"/>
    <n v="0"/>
    <n v="4.7"/>
    <s v="No Scholarship"/>
    <x v="1"/>
    <x v="2"/>
    <n v="15.3"/>
    <n v="91.5"/>
    <n v="64.099999999999994"/>
    <n v="58.4"/>
    <n v="-5.6999999999999957"/>
    <x v="0"/>
    <x v="0"/>
    <x v="0"/>
    <x v="2"/>
    <s v="D"/>
    <n v="0"/>
  </r>
  <r>
    <n v="16"/>
    <s v="Female"/>
    <n v="12"/>
    <s v="Private-Unaided"/>
    <s v="Rural"/>
    <n v="6"/>
    <n v="1"/>
    <x v="2"/>
    <n v="192403"/>
    <s v="Skilled Labor / Trade"/>
    <s v="Unskilled Labor"/>
    <n v="0"/>
    <n v="1"/>
    <n v="18.399999999999999"/>
    <s v="No Scholarship"/>
    <x v="1"/>
    <x v="4"/>
    <n v="13.9"/>
    <n v="87.5"/>
    <n v="75.400000000000006"/>
    <n v="72.400000000000006"/>
    <n v="-3"/>
    <x v="0"/>
    <x v="0"/>
    <x v="2"/>
    <x v="0"/>
    <s v="C"/>
    <n v="0"/>
  </r>
  <r>
    <n v="16"/>
    <s v="Female"/>
    <n v="12"/>
    <s v="Government-Aided"/>
    <s v="Semi-Urban"/>
    <n v="4"/>
    <n v="0"/>
    <x v="2"/>
    <n v="242223"/>
    <s v="Unemployed"/>
    <s v="Clerical / Service"/>
    <n v="1"/>
    <n v="0"/>
    <n v="2"/>
    <s v="No Scholarship"/>
    <x v="1"/>
    <x v="1"/>
    <n v="10.9"/>
    <n v="93.4"/>
    <n v="59.4"/>
    <n v="79.7"/>
    <n v="20.300000000000004"/>
    <x v="0"/>
    <x v="1"/>
    <x v="0"/>
    <x v="2"/>
    <s v="B"/>
    <n v="0"/>
  </r>
  <r>
    <n v="13"/>
    <s v="Male"/>
    <n v="7"/>
    <s v="Private-Unaided"/>
    <s v="Rural"/>
    <n v="4"/>
    <n v="0"/>
    <x v="2"/>
    <n v="302483"/>
    <s v="Unemployed"/>
    <s v="Unemployed"/>
    <n v="1"/>
    <n v="0"/>
    <n v="3.3"/>
    <s v="No Scholarship"/>
    <x v="0"/>
    <x v="0"/>
    <n v="18.100000000000001"/>
    <n v="80.900000000000006"/>
    <n v="61"/>
    <n v="70.2"/>
    <n v="9.2000000000000028"/>
    <x v="0"/>
    <x v="0"/>
    <x v="0"/>
    <x v="0"/>
    <s v="C"/>
    <n v="0"/>
  </r>
  <r>
    <n v="15"/>
    <s v="Male"/>
    <n v="11"/>
    <s v="Government-Aided"/>
    <s v="Rural"/>
    <n v="4"/>
    <n v="1"/>
    <x v="3"/>
    <n v="778593"/>
    <s v="Clerical / Service"/>
    <s v="Professional"/>
    <n v="0"/>
    <n v="0"/>
    <n v="1.4"/>
    <s v="Partial"/>
    <x v="0"/>
    <x v="1"/>
    <n v="12.8"/>
    <n v="96.6"/>
    <n v="75.099999999999994"/>
    <n v="79"/>
    <n v="3.9000000000000057"/>
    <x v="0"/>
    <x v="0"/>
    <x v="0"/>
    <x v="2"/>
    <s v="B"/>
    <n v="0"/>
  </r>
  <r>
    <n v="18"/>
    <s v="Male"/>
    <n v="12"/>
    <s v="Government-Aided"/>
    <s v="Urban"/>
    <n v="4"/>
    <n v="0"/>
    <x v="2"/>
    <n v="223760"/>
    <s v="Professional"/>
    <s v="Business / Self-Employed"/>
    <n v="0"/>
    <n v="1"/>
    <n v="1.6"/>
    <s v="No Scholarship"/>
    <x v="0"/>
    <x v="4"/>
    <n v="6.8"/>
    <n v="85.5"/>
    <n v="40.5"/>
    <n v="56.1"/>
    <n v="15.600000000000001"/>
    <x v="0"/>
    <x v="1"/>
    <x v="0"/>
    <x v="0"/>
    <s v="D"/>
    <n v="0"/>
  </r>
  <r>
    <n v="11"/>
    <s v="Male"/>
    <n v="6"/>
    <s v="Government"/>
    <s v="Urban"/>
    <n v="4"/>
    <n v="0"/>
    <x v="2"/>
    <n v="334475"/>
    <s v="Unemployed"/>
    <s v="Homemaker"/>
    <n v="1"/>
    <n v="0"/>
    <n v="5.4"/>
    <s v="No Scholarship"/>
    <x v="0"/>
    <x v="0"/>
    <n v="12.9"/>
    <n v="89.9"/>
    <n v="53.3"/>
    <n v="73.099999999999994"/>
    <n v="19.799999999999997"/>
    <x v="0"/>
    <x v="1"/>
    <x v="1"/>
    <x v="0"/>
    <s v="C"/>
    <n v="0"/>
  </r>
  <r>
    <n v="16"/>
    <s v="Other"/>
    <n v="10"/>
    <s v="Government"/>
    <s v="Semi-Urban"/>
    <n v="5"/>
    <n v="0"/>
    <x v="2"/>
    <n v="247826"/>
    <s v="Unemployed"/>
    <s v="Skilled Labor / Trade"/>
    <n v="1"/>
    <n v="0"/>
    <n v="4.4000000000000004"/>
    <s v="Partial"/>
    <x v="0"/>
    <x v="0"/>
    <n v="16.7"/>
    <n v="91"/>
    <n v="67.5"/>
    <n v="65.900000000000006"/>
    <n v="-1.5999999999999943"/>
    <x v="0"/>
    <x v="0"/>
    <x v="0"/>
    <x v="2"/>
    <s v="C"/>
    <n v="0"/>
  </r>
  <r>
    <n v="14"/>
    <s v="Female"/>
    <n v="10"/>
    <s v="Government"/>
    <s v="Rural"/>
    <n v="5"/>
    <n v="1"/>
    <x v="2"/>
    <n v="213267"/>
    <s v="Skilled Labor / Trade"/>
    <s v="Professional"/>
    <n v="0"/>
    <n v="0"/>
    <n v="1"/>
    <s v="No Scholarship"/>
    <x v="0"/>
    <x v="1"/>
    <n v="9.3000000000000007"/>
    <n v="86.5"/>
    <n v="49.1"/>
    <n v="58.8"/>
    <n v="9.6999999999999957"/>
    <x v="0"/>
    <x v="0"/>
    <x v="0"/>
    <x v="0"/>
    <s v="D"/>
    <n v="0"/>
  </r>
  <r>
    <n v="13"/>
    <s v="Female"/>
    <n v="7"/>
    <s v="Government-Aided"/>
    <s v="Rural"/>
    <n v="6"/>
    <n v="0"/>
    <x v="3"/>
    <n v="1304807"/>
    <s v="Clerical / Service"/>
    <s v="Professional"/>
    <n v="0"/>
    <n v="0"/>
    <n v="2.4"/>
    <s v="No Scholarship"/>
    <x v="0"/>
    <x v="3"/>
    <n v="12.8"/>
    <n v="81.5"/>
    <n v="64.2"/>
    <n v="63.8"/>
    <n v="-0.40000000000000568"/>
    <x v="0"/>
    <x v="0"/>
    <x v="0"/>
    <x v="0"/>
    <s v="C"/>
    <n v="0"/>
  </r>
  <r>
    <n v="14"/>
    <s v="Female"/>
    <n v="8"/>
    <s v="Private-Unaided"/>
    <s v="Semi-Urban"/>
    <n v="3"/>
    <n v="0"/>
    <x v="3"/>
    <n v="829077"/>
    <s v="Skilled Labor / Trade"/>
    <s v="Homemaker"/>
    <n v="1"/>
    <n v="0"/>
    <n v="0.7"/>
    <s v="No Scholarship"/>
    <x v="0"/>
    <x v="0"/>
    <n v="8.1999999999999993"/>
    <n v="88.8"/>
    <n v="50.6"/>
    <n v="58.3"/>
    <n v="7.6999999999999957"/>
    <x v="0"/>
    <x v="0"/>
    <x v="0"/>
    <x v="0"/>
    <s v="D"/>
    <n v="0"/>
  </r>
  <r>
    <n v="15"/>
    <s v="Female"/>
    <n v="9"/>
    <s v="Government"/>
    <s v="Rural"/>
    <n v="8"/>
    <n v="0"/>
    <x v="2"/>
    <n v="295511"/>
    <s v="Business / Self-Employed"/>
    <s v="Unemployed"/>
    <n v="1"/>
    <n v="1"/>
    <n v="16.899999999999999"/>
    <s v="No Scholarship"/>
    <x v="1"/>
    <x v="1"/>
    <n v="14"/>
    <n v="82.9"/>
    <n v="61.4"/>
    <n v="62.7"/>
    <n v="1.3000000000000043"/>
    <x v="0"/>
    <x v="0"/>
    <x v="2"/>
    <x v="0"/>
    <s v="C"/>
    <n v="0"/>
  </r>
  <r>
    <n v="11"/>
    <s v="Female"/>
    <n v="7"/>
    <s v="Private-Unaided"/>
    <s v="Rural"/>
    <n v="6"/>
    <n v="0"/>
    <x v="1"/>
    <n v="166026"/>
    <s v="Unemployed"/>
    <s v="Managerial / Executive"/>
    <n v="0"/>
    <n v="0"/>
    <n v="3.9"/>
    <s v="Full"/>
    <x v="0"/>
    <x v="0"/>
    <n v="13.2"/>
    <n v="71.2"/>
    <n v="40.700000000000003"/>
    <n v="50.9"/>
    <n v="10.199999999999996"/>
    <x v="0"/>
    <x v="1"/>
    <x v="0"/>
    <x v="1"/>
    <s v="D"/>
    <n v="0"/>
  </r>
  <r>
    <n v="10"/>
    <s v="Female"/>
    <n v="6"/>
    <s v="Private-Unaided"/>
    <s v="Rural"/>
    <n v="5"/>
    <n v="1"/>
    <x v="0"/>
    <n v="534269"/>
    <s v="Unskilled Labor"/>
    <s v="Business / Self-Employed"/>
    <n v="0"/>
    <n v="0"/>
    <n v="5.8"/>
    <s v="No Scholarship"/>
    <x v="0"/>
    <x v="0"/>
    <n v="5.2"/>
    <n v="98.2"/>
    <n v="83.1"/>
    <n v="66.900000000000006"/>
    <n v="-16.199999999999989"/>
    <x v="0"/>
    <x v="0"/>
    <x v="1"/>
    <x v="2"/>
    <s v="C"/>
    <n v="0"/>
  </r>
  <r>
    <n v="14"/>
    <s v="Male"/>
    <n v="10"/>
    <s v="Government-Aided"/>
    <s v="Semi-Urban"/>
    <n v="3"/>
    <n v="0"/>
    <x v="0"/>
    <n v="420345"/>
    <s v="Unskilled Labor"/>
    <s v="Managerial / Executive"/>
    <n v="1"/>
    <n v="0"/>
    <n v="2.9"/>
    <s v="No Scholarship"/>
    <x v="0"/>
    <x v="0"/>
    <n v="11.5"/>
    <n v="85"/>
    <n v="63.3"/>
    <n v="72.599999999999994"/>
    <n v="9.2999999999999972"/>
    <x v="0"/>
    <x v="0"/>
    <x v="0"/>
    <x v="0"/>
    <s v="C"/>
    <n v="0"/>
  </r>
  <r>
    <n v="11"/>
    <s v="Female"/>
    <n v="6"/>
    <s v="Government-Aided"/>
    <s v="Semi-Urban"/>
    <n v="8"/>
    <n v="0"/>
    <x v="0"/>
    <n v="562849"/>
    <s v="Skilled Labor / Trade"/>
    <s v="Homemaker"/>
    <n v="1"/>
    <n v="0"/>
    <n v="1.7"/>
    <s v="Full"/>
    <x v="0"/>
    <x v="0"/>
    <n v="12.9"/>
    <n v="86.6"/>
    <n v="80.599999999999994"/>
    <n v="78"/>
    <n v="-2.5999999999999943"/>
    <x v="0"/>
    <x v="0"/>
    <x v="0"/>
    <x v="0"/>
    <s v="B"/>
    <n v="0"/>
  </r>
  <r>
    <n v="13"/>
    <s v="Male"/>
    <n v="7"/>
    <s v="Government"/>
    <s v="Semi-Urban"/>
    <n v="2"/>
    <n v="0"/>
    <x v="3"/>
    <n v="1458705"/>
    <s v="Clerical / Service"/>
    <s v="Professional"/>
    <n v="0"/>
    <n v="1"/>
    <n v="3.2"/>
    <s v="No Scholarship"/>
    <x v="0"/>
    <x v="0"/>
    <n v="20.2"/>
    <n v="95.5"/>
    <n v="74"/>
    <n v="71.599999999999994"/>
    <n v="-2.4000000000000057"/>
    <x v="0"/>
    <x v="0"/>
    <x v="0"/>
    <x v="2"/>
    <s v="C"/>
    <n v="0"/>
  </r>
  <r>
    <n v="17"/>
    <s v="Female"/>
    <n v="11"/>
    <s v="Private-Unaided"/>
    <s v="Semi-Urban"/>
    <n v="7"/>
    <n v="0"/>
    <x v="0"/>
    <n v="441682"/>
    <s v="Managerial / Executive"/>
    <s v="Business / Self-Employed"/>
    <n v="1"/>
    <n v="0"/>
    <n v="1.1000000000000001"/>
    <s v="No Scholarship"/>
    <x v="0"/>
    <x v="3"/>
    <n v="18.399999999999999"/>
    <n v="80.5"/>
    <n v="59.5"/>
    <n v="57.4"/>
    <n v="-2.1000000000000014"/>
    <x v="0"/>
    <x v="0"/>
    <x v="0"/>
    <x v="0"/>
    <s v="D"/>
    <n v="0"/>
  </r>
  <r>
    <n v="14"/>
    <s v="Female"/>
    <n v="8"/>
    <s v="Private-Unaided"/>
    <s v="Rural"/>
    <n v="4"/>
    <n v="0"/>
    <x v="2"/>
    <n v="197380"/>
    <s v="Professional"/>
    <s v="Skilled Labor / Trade"/>
    <n v="1"/>
    <n v="1"/>
    <n v="12.1"/>
    <s v="Partial"/>
    <x v="1"/>
    <x v="1"/>
    <n v="24.5"/>
    <n v="73.2"/>
    <n v="56.4"/>
    <n v="77.400000000000006"/>
    <n v="21.000000000000007"/>
    <x v="0"/>
    <x v="1"/>
    <x v="1"/>
    <x v="1"/>
    <s v="B"/>
    <n v="0"/>
  </r>
  <r>
    <n v="12"/>
    <s v="Male"/>
    <n v="6"/>
    <s v="Private-Unaided"/>
    <s v="Rural"/>
    <n v="6"/>
    <n v="0"/>
    <x v="0"/>
    <n v="437888"/>
    <s v="Skilled Labor / Trade"/>
    <s v="Professional"/>
    <n v="0"/>
    <n v="0"/>
    <n v="9.8000000000000007"/>
    <s v="No Scholarship"/>
    <x v="0"/>
    <x v="1"/>
    <n v="9.3000000000000007"/>
    <n v="89"/>
    <n v="48.2"/>
    <n v="50.5"/>
    <n v="2.2999999999999972"/>
    <x v="0"/>
    <x v="0"/>
    <x v="1"/>
    <x v="0"/>
    <s v="D"/>
    <n v="0"/>
  </r>
  <r>
    <n v="17"/>
    <s v="Other"/>
    <n v="11"/>
    <s v="Private-Unaided"/>
    <s v="Urban"/>
    <n v="4"/>
    <n v="0"/>
    <x v="1"/>
    <n v="78778"/>
    <s v="Unemployed"/>
    <s v="Business / Self-Employed"/>
    <n v="1"/>
    <n v="0"/>
    <n v="2.2000000000000002"/>
    <s v="Partial"/>
    <x v="0"/>
    <x v="4"/>
    <n v="14.8"/>
    <n v="81.599999999999994"/>
    <n v="60.3"/>
    <n v="57.5"/>
    <n v="-2.7999999999999972"/>
    <x v="0"/>
    <x v="0"/>
    <x v="0"/>
    <x v="0"/>
    <s v="D"/>
    <n v="0"/>
  </r>
  <r>
    <n v="15"/>
    <s v="Female"/>
    <n v="11"/>
    <s v="Private-Unaided"/>
    <s v="Semi-Urban"/>
    <n v="4"/>
    <n v="1"/>
    <x v="1"/>
    <n v="127370"/>
    <s v="Unemployed"/>
    <s v="Skilled Labor / Trade"/>
    <n v="1"/>
    <n v="0"/>
    <n v="3.2"/>
    <s v="Full"/>
    <x v="0"/>
    <x v="1"/>
    <n v="14.4"/>
    <n v="94.4"/>
    <n v="72.2"/>
    <n v="70.900000000000006"/>
    <n v="-1.2999999999999972"/>
    <x v="0"/>
    <x v="0"/>
    <x v="0"/>
    <x v="2"/>
    <s v="C"/>
    <n v="0"/>
  </r>
  <r>
    <n v="12"/>
    <s v="Male"/>
    <n v="6"/>
    <s v="Government"/>
    <s v="Rural"/>
    <n v="4"/>
    <n v="0"/>
    <x v="3"/>
    <n v="899398"/>
    <s v="Clerical / Service"/>
    <s v="Unemployed"/>
    <n v="1"/>
    <n v="1"/>
    <n v="16.3"/>
    <s v="No Scholarship"/>
    <x v="1"/>
    <x v="1"/>
    <n v="12.4"/>
    <n v="84.4"/>
    <n v="79.599999999999994"/>
    <n v="80.400000000000006"/>
    <n v="0.80000000000001137"/>
    <x v="0"/>
    <x v="0"/>
    <x v="2"/>
    <x v="0"/>
    <s v="B"/>
    <n v="0"/>
  </r>
  <r>
    <n v="12"/>
    <s v="Male"/>
    <n v="7"/>
    <s v="Private-Unaided"/>
    <s v="Semi-Urban"/>
    <n v="6"/>
    <n v="0"/>
    <x v="0"/>
    <n v="397119"/>
    <s v="Managerial / Executive"/>
    <s v="Homemaker"/>
    <n v="1"/>
    <n v="1"/>
    <n v="2.4"/>
    <s v="No Scholarship"/>
    <x v="0"/>
    <x v="1"/>
    <n v="15.1"/>
    <n v="90.6"/>
    <n v="61.4"/>
    <n v="67.900000000000006"/>
    <n v="6.5000000000000071"/>
    <x v="0"/>
    <x v="0"/>
    <x v="0"/>
    <x v="2"/>
    <s v="C"/>
    <n v="0"/>
  </r>
  <r>
    <n v="14"/>
    <s v="Male"/>
    <n v="9"/>
    <s v="Private-Unaided"/>
    <s v="Rural"/>
    <n v="5"/>
    <n v="1"/>
    <x v="0"/>
    <n v="479578"/>
    <s v="Skilled Labor / Trade"/>
    <s v="Business / Self-Employed"/>
    <n v="0"/>
    <n v="0"/>
    <n v="1.9"/>
    <s v="No Scholarship"/>
    <x v="0"/>
    <x v="4"/>
    <n v="9.8000000000000007"/>
    <n v="84.2"/>
    <n v="54.6"/>
    <n v="53.9"/>
    <n v="-0.70000000000000284"/>
    <x v="0"/>
    <x v="0"/>
    <x v="0"/>
    <x v="0"/>
    <s v="D"/>
    <n v="0"/>
  </r>
  <r>
    <n v="16"/>
    <s v="Male"/>
    <n v="10"/>
    <s v="Government-Aided"/>
    <s v="Semi-Urban"/>
    <n v="5"/>
    <n v="0"/>
    <x v="0"/>
    <n v="377403"/>
    <s v="Business / Self-Employed"/>
    <s v="Clerical / Service"/>
    <n v="0"/>
    <n v="0"/>
    <n v="3.4"/>
    <s v="No Scholarship"/>
    <x v="1"/>
    <x v="1"/>
    <n v="14.6"/>
    <n v="98.5"/>
    <n v="58.5"/>
    <n v="79.099999999999994"/>
    <n v="20.599999999999994"/>
    <x v="0"/>
    <x v="1"/>
    <x v="0"/>
    <x v="2"/>
    <s v="B"/>
    <n v="0"/>
  </r>
  <r>
    <n v="15"/>
    <s v="Male"/>
    <n v="9"/>
    <s v="Government"/>
    <s v="Semi-Urban"/>
    <n v="5"/>
    <n v="0"/>
    <x v="3"/>
    <n v="1068770"/>
    <s v="Clerical / Service"/>
    <s v="Managerial / Executive"/>
    <n v="1"/>
    <n v="0"/>
    <n v="1.5"/>
    <s v="No Scholarship"/>
    <x v="0"/>
    <x v="3"/>
    <n v="19.2"/>
    <n v="81.7"/>
    <n v="54.9"/>
    <n v="62.2"/>
    <n v="7.3000000000000043"/>
    <x v="0"/>
    <x v="0"/>
    <x v="0"/>
    <x v="0"/>
    <s v="C"/>
    <n v="0"/>
  </r>
  <r>
    <n v="11"/>
    <s v="Male"/>
    <n v="6"/>
    <s v="Government-Aided"/>
    <s v="Urban"/>
    <n v="5"/>
    <n v="0"/>
    <x v="4"/>
    <n v="1675021"/>
    <s v="Professional"/>
    <s v="Professional"/>
    <n v="1"/>
    <n v="1"/>
    <n v="1"/>
    <s v="No Scholarship"/>
    <x v="0"/>
    <x v="1"/>
    <n v="12.3"/>
    <n v="80.7"/>
    <n v="55.2"/>
    <n v="63.5"/>
    <n v="8.2999999999999972"/>
    <x v="0"/>
    <x v="0"/>
    <x v="0"/>
    <x v="0"/>
    <s v="C"/>
    <n v="0"/>
  </r>
  <r>
    <n v="18"/>
    <s v="Male"/>
    <n v="12"/>
    <s v="Private-Unaided"/>
    <s v="Rural"/>
    <n v="6"/>
    <n v="0"/>
    <x v="3"/>
    <n v="1306184"/>
    <s v="Skilled Labor / Trade"/>
    <s v="Unemployed"/>
    <n v="1"/>
    <n v="0"/>
    <n v="6.6"/>
    <s v="No Scholarship"/>
    <x v="0"/>
    <x v="0"/>
    <n v="23"/>
    <n v="81.3"/>
    <n v="75"/>
    <n v="80.7"/>
    <n v="5.7000000000000028"/>
    <x v="0"/>
    <x v="0"/>
    <x v="1"/>
    <x v="0"/>
    <s v="B"/>
    <n v="0"/>
  </r>
  <r>
    <n v="14"/>
    <s v="Male"/>
    <n v="9"/>
    <s v="Government-Aided"/>
    <s v="Urban"/>
    <n v="4"/>
    <n v="0"/>
    <x v="2"/>
    <n v="226246"/>
    <s v="Skilled Labor / Trade"/>
    <s v="Unemployed"/>
    <n v="1"/>
    <n v="0"/>
    <n v="1.3"/>
    <s v="No Scholarship"/>
    <x v="0"/>
    <x v="1"/>
    <n v="18.2"/>
    <n v="81.8"/>
    <n v="61.4"/>
    <n v="66.2"/>
    <n v="4.8000000000000043"/>
    <x v="0"/>
    <x v="0"/>
    <x v="0"/>
    <x v="0"/>
    <s v="C"/>
    <n v="0"/>
  </r>
  <r>
    <n v="17"/>
    <s v="Other"/>
    <n v="11"/>
    <s v="Government-Aided"/>
    <s v="Rural"/>
    <n v="6"/>
    <n v="0"/>
    <x v="2"/>
    <n v="343027"/>
    <s v="Unemployed"/>
    <s v="Unemployed"/>
    <n v="1"/>
    <n v="0"/>
    <n v="2.8"/>
    <s v="No Scholarship"/>
    <x v="0"/>
    <x v="4"/>
    <n v="14.2"/>
    <n v="82"/>
    <n v="75.900000000000006"/>
    <n v="60.2"/>
    <n v="-15.700000000000003"/>
    <x v="0"/>
    <x v="0"/>
    <x v="0"/>
    <x v="0"/>
    <s v="C"/>
    <n v="0"/>
  </r>
  <r>
    <n v="17"/>
    <s v="Female"/>
    <n v="11"/>
    <s v="Government"/>
    <s v="Semi-Urban"/>
    <n v="4"/>
    <n v="0"/>
    <x v="2"/>
    <n v="226727"/>
    <s v="Business / Self-Employed"/>
    <s v="Clerical / Service"/>
    <n v="1"/>
    <n v="0"/>
    <n v="8"/>
    <s v="No Scholarship"/>
    <x v="0"/>
    <x v="1"/>
    <n v="20.7"/>
    <n v="84.4"/>
    <n v="70.2"/>
    <n v="77.8"/>
    <n v="7.5999999999999943"/>
    <x v="0"/>
    <x v="0"/>
    <x v="1"/>
    <x v="0"/>
    <s v="B"/>
    <n v="0"/>
  </r>
  <r>
    <n v="13"/>
    <s v="Male"/>
    <n v="9"/>
    <s v="Private-Unaided"/>
    <s v="Semi-Urban"/>
    <n v="4"/>
    <n v="0"/>
    <x v="3"/>
    <n v="1406581"/>
    <s v="Unemployed"/>
    <s v="Business / Self-Employed"/>
    <n v="0"/>
    <n v="0"/>
    <n v="1.6"/>
    <s v="No Scholarship"/>
    <x v="0"/>
    <x v="0"/>
    <n v="12.7"/>
    <n v="91.4"/>
    <n v="53"/>
    <n v="60.5"/>
    <n v="7.5"/>
    <x v="0"/>
    <x v="0"/>
    <x v="0"/>
    <x v="2"/>
    <s v="C"/>
    <n v="0"/>
  </r>
  <r>
    <n v="16"/>
    <s v="Male"/>
    <n v="10"/>
    <s v="Private-Unaided"/>
    <s v="Urban"/>
    <n v="4"/>
    <n v="0"/>
    <x v="0"/>
    <n v="697958"/>
    <s v="Professional"/>
    <s v="Managerial / Executive"/>
    <n v="1"/>
    <n v="1"/>
    <n v="0.5"/>
    <s v="No Scholarship"/>
    <x v="1"/>
    <x v="3"/>
    <n v="22.8"/>
    <n v="100"/>
    <n v="83.5"/>
    <n v="100"/>
    <n v="16.5"/>
    <x v="0"/>
    <x v="1"/>
    <x v="0"/>
    <x v="2"/>
    <s v="A"/>
    <n v="0"/>
  </r>
  <r>
    <n v="17"/>
    <s v="Female"/>
    <n v="12"/>
    <s v="Government"/>
    <s v="Urban"/>
    <n v="4"/>
    <n v="0"/>
    <x v="0"/>
    <n v="660938"/>
    <s v="Clerical / Service"/>
    <s v="Business / Self-Employed"/>
    <n v="1"/>
    <n v="0"/>
    <n v="3.7"/>
    <s v="No Scholarship"/>
    <x v="0"/>
    <x v="1"/>
    <n v="12.4"/>
    <n v="90.3"/>
    <n v="57.4"/>
    <n v="54.9"/>
    <n v="-2.5"/>
    <x v="0"/>
    <x v="0"/>
    <x v="0"/>
    <x v="2"/>
    <s v="D"/>
    <n v="0"/>
  </r>
  <r>
    <n v="11"/>
    <s v="Female"/>
    <n v="7"/>
    <s v="Government"/>
    <s v="Semi-Urban"/>
    <n v="7"/>
    <n v="0"/>
    <x v="1"/>
    <n v="175879"/>
    <s v="Professional"/>
    <s v="Business / Self-Employed"/>
    <n v="0"/>
    <n v="0"/>
    <n v="4.3"/>
    <s v="No Scholarship"/>
    <x v="0"/>
    <x v="1"/>
    <n v="14.8"/>
    <n v="100"/>
    <n v="69.099999999999994"/>
    <n v="76.3"/>
    <n v="7.2000000000000028"/>
    <x v="0"/>
    <x v="0"/>
    <x v="0"/>
    <x v="2"/>
    <s v="B"/>
    <n v="0"/>
  </r>
  <r>
    <n v="17"/>
    <s v="Male"/>
    <n v="11"/>
    <s v="Private-Unaided"/>
    <s v="Urban"/>
    <n v="4"/>
    <n v="0"/>
    <x v="2"/>
    <n v="190719"/>
    <s v="Unemployed"/>
    <s v="Homemaker"/>
    <n v="1"/>
    <n v="0"/>
    <n v="0.4"/>
    <s v="Partial"/>
    <x v="1"/>
    <x v="1"/>
    <n v="17.5"/>
    <n v="99.7"/>
    <n v="65.400000000000006"/>
    <n v="73.7"/>
    <n v="8.2999999999999972"/>
    <x v="0"/>
    <x v="0"/>
    <x v="0"/>
    <x v="2"/>
    <s v="C"/>
    <n v="0"/>
  </r>
  <r>
    <n v="13"/>
    <s v="Male"/>
    <n v="8"/>
    <s v="Government"/>
    <s v="Semi-Urban"/>
    <n v="5"/>
    <n v="0"/>
    <x v="2"/>
    <n v="346623"/>
    <s v="Unemployed"/>
    <s v="Unskilled Labor"/>
    <n v="0"/>
    <n v="1"/>
    <n v="6.2"/>
    <s v="No Scholarship"/>
    <x v="0"/>
    <x v="1"/>
    <n v="5.2"/>
    <n v="78.099999999999994"/>
    <n v="66.599999999999994"/>
    <n v="80.099999999999994"/>
    <n v="13.5"/>
    <x v="0"/>
    <x v="1"/>
    <x v="1"/>
    <x v="0"/>
    <s v="B"/>
    <n v="0"/>
  </r>
  <r>
    <n v="15"/>
    <s v="Male"/>
    <n v="9"/>
    <s v="Government-Aided"/>
    <s v="Rural"/>
    <n v="4"/>
    <n v="1"/>
    <x v="1"/>
    <n v="89816"/>
    <s v="Professional"/>
    <s v="Professional"/>
    <n v="0"/>
    <n v="0"/>
    <n v="3.5"/>
    <s v="Partial"/>
    <x v="0"/>
    <x v="1"/>
    <n v="17.100000000000001"/>
    <n v="66.8"/>
    <n v="54.6"/>
    <n v="60.1"/>
    <n v="5.5"/>
    <x v="0"/>
    <x v="0"/>
    <x v="0"/>
    <x v="1"/>
    <s v="C"/>
    <n v="0"/>
  </r>
  <r>
    <n v="15"/>
    <s v="Male"/>
    <n v="10"/>
    <s v="Private-Unaided"/>
    <s v="Semi-Urban"/>
    <n v="7"/>
    <n v="0"/>
    <x v="2"/>
    <n v="291181"/>
    <s v="Clerical / Service"/>
    <s v="Managerial / Executive"/>
    <n v="0"/>
    <n v="1"/>
    <n v="1.6"/>
    <s v="No Scholarship"/>
    <x v="0"/>
    <x v="1"/>
    <n v="9.6999999999999993"/>
    <n v="91"/>
    <n v="67.400000000000006"/>
    <n v="63.2"/>
    <n v="-4.2000000000000028"/>
    <x v="0"/>
    <x v="0"/>
    <x v="0"/>
    <x v="2"/>
    <s v="C"/>
    <n v="0"/>
  </r>
  <r>
    <n v="15"/>
    <s v="Female"/>
    <n v="9"/>
    <s v="Private-Unaided"/>
    <s v="Rural"/>
    <n v="4"/>
    <n v="0"/>
    <x v="0"/>
    <n v="557151"/>
    <s v="Business / Self-Employed"/>
    <s v="Professional"/>
    <n v="1"/>
    <n v="0"/>
    <n v="3"/>
    <s v="No Scholarship"/>
    <x v="0"/>
    <x v="4"/>
    <n v="11.6"/>
    <n v="92.3"/>
    <n v="70.8"/>
    <n v="74.3"/>
    <n v="3.5"/>
    <x v="0"/>
    <x v="0"/>
    <x v="0"/>
    <x v="2"/>
    <s v="C"/>
    <n v="0"/>
  </r>
  <r>
    <n v="16"/>
    <s v="Female"/>
    <n v="12"/>
    <s v="Private-Unaided"/>
    <s v="Urban"/>
    <n v="5"/>
    <n v="0"/>
    <x v="0"/>
    <n v="433143"/>
    <s v="Professional"/>
    <s v="Unskilled Labor"/>
    <n v="0"/>
    <n v="0"/>
    <n v="0.9"/>
    <s v="No Scholarship"/>
    <x v="0"/>
    <x v="1"/>
    <n v="12.1"/>
    <n v="84"/>
    <n v="71.7"/>
    <n v="74.3"/>
    <n v="2.5999999999999943"/>
    <x v="0"/>
    <x v="0"/>
    <x v="0"/>
    <x v="0"/>
    <s v="C"/>
    <n v="0"/>
  </r>
  <r>
    <n v="14"/>
    <s v="Male"/>
    <n v="9"/>
    <s v="Government"/>
    <s v="Urban"/>
    <n v="3"/>
    <n v="0"/>
    <x v="3"/>
    <n v="869271"/>
    <s v="Clerical / Service"/>
    <s v="Clerical / Service"/>
    <n v="1"/>
    <n v="0"/>
    <n v="1.8"/>
    <s v="No Scholarship"/>
    <x v="0"/>
    <x v="1"/>
    <n v="11.8"/>
    <n v="100"/>
    <n v="59.5"/>
    <n v="66.5"/>
    <n v="7"/>
    <x v="0"/>
    <x v="0"/>
    <x v="0"/>
    <x v="2"/>
    <s v="C"/>
    <n v="0"/>
  </r>
  <r>
    <n v="15"/>
    <s v="Male"/>
    <n v="11"/>
    <s v="Government"/>
    <s v="Urban"/>
    <n v="3"/>
    <n v="0"/>
    <x v="1"/>
    <n v="155523"/>
    <s v="Clerical / Service"/>
    <s v="Unemployed"/>
    <n v="0"/>
    <n v="0"/>
    <n v="1.5"/>
    <s v="Partial"/>
    <x v="0"/>
    <x v="1"/>
    <n v="17.600000000000001"/>
    <n v="79.3"/>
    <n v="71.7"/>
    <n v="85"/>
    <n v="13.299999999999997"/>
    <x v="0"/>
    <x v="1"/>
    <x v="0"/>
    <x v="0"/>
    <s v="B"/>
    <n v="0"/>
  </r>
  <r>
    <n v="15"/>
    <s v="Male"/>
    <n v="11"/>
    <s v="Government"/>
    <s v="Rural"/>
    <n v="4"/>
    <n v="0"/>
    <x v="0"/>
    <n v="461322"/>
    <s v="Clerical / Service"/>
    <s v="Homemaker"/>
    <n v="1"/>
    <n v="0"/>
    <n v="5.0999999999999996"/>
    <s v="No Scholarship"/>
    <x v="0"/>
    <x v="4"/>
    <n v="12.3"/>
    <n v="77"/>
    <n v="71.5"/>
    <n v="83.1"/>
    <n v="11.599999999999994"/>
    <x v="0"/>
    <x v="1"/>
    <x v="1"/>
    <x v="0"/>
    <s v="B"/>
    <n v="0"/>
  </r>
  <r>
    <n v="18"/>
    <s v="Male"/>
    <n v="12"/>
    <s v="Private-Unaided"/>
    <s v="Urban"/>
    <n v="4"/>
    <n v="0"/>
    <x v="0"/>
    <n v="563721"/>
    <s v="Skilled Labor / Trade"/>
    <s v="Homemaker"/>
    <n v="1"/>
    <n v="0"/>
    <n v="6.8"/>
    <s v="No Scholarship"/>
    <x v="0"/>
    <x v="1"/>
    <n v="12.6"/>
    <n v="88.1"/>
    <n v="83"/>
    <n v="91.1"/>
    <n v="8.0999999999999943"/>
    <x v="0"/>
    <x v="0"/>
    <x v="1"/>
    <x v="0"/>
    <s v="A"/>
    <n v="0"/>
  </r>
  <r>
    <n v="14"/>
    <s v="Male"/>
    <n v="8"/>
    <s v="Government-Aided"/>
    <s v="Urban"/>
    <n v="4"/>
    <n v="0"/>
    <x v="0"/>
    <n v="390631"/>
    <s v="Unemployed"/>
    <s v="Homemaker"/>
    <n v="1"/>
    <n v="1"/>
    <n v="2.1"/>
    <s v="Full"/>
    <x v="0"/>
    <x v="1"/>
    <n v="11.9"/>
    <n v="82.4"/>
    <n v="45.7"/>
    <n v="58.4"/>
    <n v="12.699999999999996"/>
    <x v="0"/>
    <x v="1"/>
    <x v="0"/>
    <x v="0"/>
    <s v="D"/>
    <n v="0"/>
  </r>
  <r>
    <n v="12"/>
    <s v="Male"/>
    <n v="8"/>
    <s v="Government"/>
    <s v="Urban"/>
    <n v="3"/>
    <n v="1"/>
    <x v="0"/>
    <n v="415994"/>
    <s v="Unskilled Labor"/>
    <s v="Professional"/>
    <n v="1"/>
    <n v="0"/>
    <n v="3.7"/>
    <s v="No Scholarship"/>
    <x v="0"/>
    <x v="4"/>
    <n v="22.9"/>
    <n v="80.2"/>
    <n v="52.6"/>
    <n v="56"/>
    <n v="3.3999999999999986"/>
    <x v="0"/>
    <x v="0"/>
    <x v="0"/>
    <x v="0"/>
    <s v="D"/>
    <n v="0"/>
  </r>
  <r>
    <n v="15"/>
    <s v="Male"/>
    <n v="11"/>
    <s v="Government"/>
    <s v="Urban"/>
    <n v="6"/>
    <n v="1"/>
    <x v="0"/>
    <n v="647229"/>
    <s v="Managerial / Executive"/>
    <s v="Managerial / Executive"/>
    <n v="1"/>
    <n v="1"/>
    <n v="3.7"/>
    <s v="No Scholarship"/>
    <x v="0"/>
    <x v="4"/>
    <n v="14.9"/>
    <n v="80.400000000000006"/>
    <n v="71.099999999999994"/>
    <n v="59.5"/>
    <n v="-11.599999999999994"/>
    <x v="0"/>
    <x v="0"/>
    <x v="0"/>
    <x v="0"/>
    <s v="D"/>
    <n v="0"/>
  </r>
  <r>
    <n v="12"/>
    <s v="Female"/>
    <n v="8"/>
    <s v="Government"/>
    <s v="Rural"/>
    <n v="5"/>
    <n v="0"/>
    <x v="0"/>
    <n v="351502"/>
    <s v="Unemployed"/>
    <s v="Homemaker"/>
    <n v="1"/>
    <n v="0"/>
    <n v="2.9"/>
    <s v="No Scholarship"/>
    <x v="0"/>
    <x v="1"/>
    <n v="17"/>
    <n v="82.8"/>
    <n v="54.6"/>
    <n v="64.5"/>
    <n v="9.8999999999999986"/>
    <x v="0"/>
    <x v="0"/>
    <x v="0"/>
    <x v="0"/>
    <s v="C"/>
    <n v="0"/>
  </r>
  <r>
    <n v="12"/>
    <s v="Female"/>
    <n v="8"/>
    <s v="Government"/>
    <s v="Urban"/>
    <n v="6"/>
    <n v="0"/>
    <x v="1"/>
    <n v="166551"/>
    <s v="Business / Self-Employed"/>
    <s v="Unemployed"/>
    <n v="1"/>
    <n v="0"/>
    <n v="4.2"/>
    <s v="No Scholarship"/>
    <x v="0"/>
    <x v="4"/>
    <n v="16.2"/>
    <n v="82.1"/>
    <n v="63.7"/>
    <n v="70.2"/>
    <n v="6.5"/>
    <x v="0"/>
    <x v="0"/>
    <x v="0"/>
    <x v="0"/>
    <s v="C"/>
    <n v="0"/>
  </r>
  <r>
    <n v="12"/>
    <s v="Female"/>
    <n v="8"/>
    <s v="Government-Aided"/>
    <s v="Rural"/>
    <n v="5"/>
    <n v="1"/>
    <x v="4"/>
    <n v="4554582"/>
    <s v="Managerial / Executive"/>
    <s v="Clerical / Service"/>
    <n v="1"/>
    <n v="0"/>
    <n v="0.9"/>
    <s v="No Scholarship"/>
    <x v="1"/>
    <x v="0"/>
    <n v="20.3"/>
    <n v="85.3"/>
    <n v="78.7"/>
    <n v="77.3"/>
    <n v="-1.4000000000000057"/>
    <x v="0"/>
    <x v="0"/>
    <x v="0"/>
    <x v="0"/>
    <s v="B"/>
    <n v="0"/>
  </r>
  <r>
    <n v="15"/>
    <s v="Male"/>
    <n v="9"/>
    <s v="Government"/>
    <s v="Urban"/>
    <n v="5"/>
    <n v="0"/>
    <x v="3"/>
    <n v="1159002"/>
    <s v="Unemployed"/>
    <s v="Clerical / Service"/>
    <n v="1"/>
    <n v="1"/>
    <n v="0.9"/>
    <s v="No Scholarship"/>
    <x v="0"/>
    <x v="0"/>
    <n v="13.1"/>
    <n v="90.8"/>
    <n v="80.7"/>
    <n v="74.900000000000006"/>
    <n v="-5.7999999999999972"/>
    <x v="0"/>
    <x v="0"/>
    <x v="0"/>
    <x v="2"/>
    <s v="C"/>
    <n v="0"/>
  </r>
  <r>
    <n v="14"/>
    <s v="Other"/>
    <n v="10"/>
    <s v="Private-Unaided"/>
    <s v="Urban"/>
    <n v="6"/>
    <n v="0"/>
    <x v="1"/>
    <n v="152581"/>
    <s v="Unemployed"/>
    <s v="Business / Self-Employed"/>
    <n v="1"/>
    <n v="1"/>
    <n v="3.8"/>
    <s v="No Scholarship"/>
    <x v="0"/>
    <x v="3"/>
    <n v="12.5"/>
    <n v="93.4"/>
    <n v="57.4"/>
    <n v="67"/>
    <n v="9.6000000000000014"/>
    <x v="0"/>
    <x v="0"/>
    <x v="0"/>
    <x v="2"/>
    <s v="C"/>
    <n v="0"/>
  </r>
  <r>
    <n v="13"/>
    <s v="Female"/>
    <n v="9"/>
    <s v="Private-Unaided"/>
    <s v="Rural"/>
    <n v="3"/>
    <n v="0"/>
    <x v="1"/>
    <n v="92925"/>
    <s v="Clerical / Service"/>
    <s v="Unskilled Labor"/>
    <n v="1"/>
    <n v="0"/>
    <n v="6.1"/>
    <s v="Partial"/>
    <x v="1"/>
    <x v="4"/>
    <n v="14.2"/>
    <n v="73.7"/>
    <n v="65.3"/>
    <n v="60.7"/>
    <n v="-4.5999999999999943"/>
    <x v="0"/>
    <x v="0"/>
    <x v="1"/>
    <x v="1"/>
    <s v="C"/>
    <n v="0"/>
  </r>
  <r>
    <n v="15"/>
    <s v="Female"/>
    <n v="9"/>
    <s v="Private-Unaided"/>
    <s v="Semi-Urban"/>
    <n v="3"/>
    <n v="0"/>
    <x v="3"/>
    <n v="1318007"/>
    <s v="Professional"/>
    <s v="Unemployed"/>
    <n v="1"/>
    <n v="1"/>
    <n v="2.9"/>
    <s v="No Scholarship"/>
    <x v="0"/>
    <x v="0"/>
    <n v="10.7"/>
    <n v="79"/>
    <n v="67.8"/>
    <n v="69"/>
    <n v="1.2000000000000028"/>
    <x v="0"/>
    <x v="0"/>
    <x v="0"/>
    <x v="0"/>
    <s v="C"/>
    <n v="0"/>
  </r>
  <r>
    <n v="15"/>
    <s v="Female"/>
    <n v="11"/>
    <s v="Private-Unaided"/>
    <s v="Semi-Urban"/>
    <n v="2"/>
    <n v="0"/>
    <x v="0"/>
    <n v="596204"/>
    <s v="Clerical / Service"/>
    <s v="Unskilled Labor"/>
    <n v="1"/>
    <n v="0"/>
    <n v="3.6"/>
    <s v="No Scholarship"/>
    <x v="0"/>
    <x v="0"/>
    <n v="16.7"/>
    <n v="97.5"/>
    <n v="66.599999999999994"/>
    <n v="20.6"/>
    <n v="-45.999999999999993"/>
    <x v="1"/>
    <x v="0"/>
    <x v="0"/>
    <x v="2"/>
    <s v="F"/>
    <n v="1"/>
  </r>
  <r>
    <n v="14"/>
    <s v="Female"/>
    <n v="10"/>
    <s v="Private-Unaided"/>
    <s v="Rural"/>
    <n v="4"/>
    <n v="0"/>
    <x v="3"/>
    <n v="1091416"/>
    <s v="Managerial / Executive"/>
    <s v="Business / Self-Employed"/>
    <n v="1"/>
    <n v="1"/>
    <n v="11.4"/>
    <s v="No Scholarship"/>
    <x v="0"/>
    <x v="1"/>
    <n v="16.899999999999999"/>
    <n v="82.7"/>
    <n v="83"/>
    <n v="76.3"/>
    <n v="-6.7000000000000028"/>
    <x v="0"/>
    <x v="0"/>
    <x v="1"/>
    <x v="0"/>
    <s v="B"/>
    <n v="0"/>
  </r>
  <r>
    <n v="16"/>
    <s v="Female"/>
    <n v="10"/>
    <s v="Private-Unaided"/>
    <s v="Urban"/>
    <n v="6"/>
    <n v="0"/>
    <x v="0"/>
    <n v="374967"/>
    <s v="Unskilled Labor"/>
    <s v="Clerical / Service"/>
    <n v="1"/>
    <n v="0"/>
    <m/>
    <s v="No Scholarship"/>
    <x v="0"/>
    <x v="2"/>
    <n v="3.5"/>
    <n v="92.1"/>
    <n v="52.7"/>
    <n v="52.9"/>
    <n v="0.19999999999999574"/>
    <x v="0"/>
    <x v="0"/>
    <x v="0"/>
    <x v="2"/>
    <s v="D"/>
    <n v="0"/>
  </r>
  <r>
    <n v="12"/>
    <s v="Female"/>
    <n v="7"/>
    <s v="Government-Aided"/>
    <s v="Urban"/>
    <n v="3"/>
    <n v="1"/>
    <x v="2"/>
    <n v="186594"/>
    <s v="Unskilled Labor"/>
    <s v="Homemaker"/>
    <n v="1"/>
    <n v="1"/>
    <n v="1"/>
    <s v="No Scholarship"/>
    <x v="1"/>
    <x v="1"/>
    <n v="13.3"/>
    <n v="100"/>
    <n v="67.599999999999994"/>
    <n v="67.099999999999994"/>
    <n v="-0.5"/>
    <x v="0"/>
    <x v="0"/>
    <x v="0"/>
    <x v="2"/>
    <s v="C"/>
    <n v="0"/>
  </r>
  <r>
    <n v="16"/>
    <s v="Female"/>
    <n v="12"/>
    <s v="Government-Aided"/>
    <s v="Urban"/>
    <n v="2"/>
    <n v="1"/>
    <x v="4"/>
    <n v="2882830"/>
    <s v="Professional"/>
    <s v="Business / Self-Employed"/>
    <n v="0"/>
    <n v="1"/>
    <n v="0.2"/>
    <s v="No Scholarship"/>
    <x v="1"/>
    <x v="0"/>
    <n v="19.5"/>
    <n v="93.9"/>
    <n v="68.5"/>
    <n v="78.099999999999994"/>
    <n v="9.5999999999999943"/>
    <x v="0"/>
    <x v="0"/>
    <x v="0"/>
    <x v="2"/>
    <s v="B"/>
    <n v="0"/>
  </r>
  <r>
    <n v="13"/>
    <s v="Male"/>
    <n v="9"/>
    <s v="Government"/>
    <s v="Rural"/>
    <n v="7"/>
    <n v="1"/>
    <x v="0"/>
    <n v="372191"/>
    <s v="Managerial / Executive"/>
    <s v="Professional"/>
    <n v="1"/>
    <n v="0"/>
    <n v="4.8"/>
    <s v="No Scholarship"/>
    <x v="0"/>
    <x v="4"/>
    <n v="9.5"/>
    <n v="78.5"/>
    <n v="65.3"/>
    <n v="62"/>
    <n v="-3.2999999999999972"/>
    <x v="0"/>
    <x v="0"/>
    <x v="0"/>
    <x v="0"/>
    <s v="C"/>
    <n v="0"/>
  </r>
  <r>
    <n v="18"/>
    <s v="Female"/>
    <n v="12"/>
    <s v="Government-Aided"/>
    <s v="Semi-Urban"/>
    <n v="5"/>
    <n v="0"/>
    <x v="2"/>
    <n v="277938"/>
    <s v="Business / Self-Employed"/>
    <s v="Homemaker"/>
    <n v="1"/>
    <n v="0"/>
    <n v="1.2"/>
    <s v="No Scholarship"/>
    <x v="0"/>
    <x v="4"/>
    <n v="17.600000000000001"/>
    <n v="89.9"/>
    <n v="67.900000000000006"/>
    <n v="79.5"/>
    <n v="11.599999999999994"/>
    <x v="0"/>
    <x v="1"/>
    <x v="0"/>
    <x v="0"/>
    <s v="B"/>
    <n v="0"/>
  </r>
  <r>
    <n v="13"/>
    <s v="Female"/>
    <n v="8"/>
    <s v="Private-Unaided"/>
    <s v="Urban"/>
    <n v="7"/>
    <n v="0"/>
    <x v="2"/>
    <n v="313726"/>
    <s v="Managerial / Executive"/>
    <s v="Unskilled Labor"/>
    <n v="0"/>
    <n v="0"/>
    <n v="1"/>
    <s v="Partial"/>
    <x v="1"/>
    <x v="3"/>
    <n v="19.2"/>
    <n v="86.2"/>
    <n v="76.5"/>
    <n v="74.599999999999994"/>
    <n v="-1.9000000000000057"/>
    <x v="0"/>
    <x v="0"/>
    <x v="0"/>
    <x v="0"/>
    <s v="C"/>
    <n v="0"/>
  </r>
  <r>
    <n v="17"/>
    <s v="Male"/>
    <n v="12"/>
    <s v="Government"/>
    <s v="Semi-Urban"/>
    <n v="6"/>
    <n v="0"/>
    <x v="1"/>
    <n v="132863"/>
    <s v="Business / Self-Employed"/>
    <s v="Business / Self-Employed"/>
    <n v="0"/>
    <n v="1"/>
    <n v="1.8"/>
    <s v="Partial"/>
    <x v="0"/>
    <x v="1"/>
    <n v="17.600000000000001"/>
    <n v="84.6"/>
    <n v="67.7"/>
    <n v="71.7"/>
    <n v="4"/>
    <x v="0"/>
    <x v="0"/>
    <x v="0"/>
    <x v="0"/>
    <s v="C"/>
    <n v="0"/>
  </r>
  <r>
    <n v="13"/>
    <s v="Female"/>
    <n v="9"/>
    <s v="Government"/>
    <s v="Urban"/>
    <n v="5"/>
    <n v="0"/>
    <x v="2"/>
    <n v="270546"/>
    <s v="Unemployed"/>
    <s v="Managerial / Executive"/>
    <n v="0"/>
    <n v="0"/>
    <n v="0.4"/>
    <s v="Full"/>
    <x v="1"/>
    <x v="4"/>
    <n v="11.4"/>
    <n v="81.900000000000006"/>
    <n v="74.400000000000006"/>
    <n v="68"/>
    <n v="-6.4000000000000057"/>
    <x v="0"/>
    <x v="0"/>
    <x v="0"/>
    <x v="0"/>
    <s v="C"/>
    <n v="0"/>
  </r>
  <r>
    <n v="12"/>
    <s v="Male"/>
    <n v="6"/>
    <s v="Government-Aided"/>
    <s v="Urban"/>
    <n v="6"/>
    <n v="0"/>
    <x v="1"/>
    <n v="61947"/>
    <s v="Managerial / Executive"/>
    <s v="Professional"/>
    <n v="0"/>
    <n v="0"/>
    <n v="2.8"/>
    <s v="Partial"/>
    <x v="0"/>
    <x v="1"/>
    <n v="12.3"/>
    <n v="83.5"/>
    <n v="71.3"/>
    <n v="64.099999999999994"/>
    <n v="-7.2000000000000028"/>
    <x v="0"/>
    <x v="0"/>
    <x v="0"/>
    <x v="0"/>
    <s v="C"/>
    <n v="0"/>
  </r>
  <r>
    <n v="10"/>
    <s v="Female"/>
    <n v="6"/>
    <s v="Government"/>
    <s v="Semi-Urban"/>
    <n v="3"/>
    <n v="0"/>
    <x v="0"/>
    <n v="610588"/>
    <s v="Clerical / Service"/>
    <s v="Business / Self-Employed"/>
    <n v="0"/>
    <n v="1"/>
    <n v="0.7"/>
    <s v="No Scholarship"/>
    <x v="0"/>
    <x v="1"/>
    <n v="14.7"/>
    <n v="79.400000000000006"/>
    <n v="65.8"/>
    <n v="95.3"/>
    <n v="29.5"/>
    <x v="0"/>
    <x v="1"/>
    <x v="0"/>
    <x v="0"/>
    <s v="A"/>
    <n v="0"/>
  </r>
  <r>
    <n v="13"/>
    <s v="Female"/>
    <n v="9"/>
    <s v="Private-Unaided"/>
    <s v="Semi-Urban"/>
    <n v="4"/>
    <n v="0"/>
    <x v="2"/>
    <n v="211483"/>
    <s v="Unemployed"/>
    <s v="Business / Self-Employed"/>
    <n v="0"/>
    <n v="0"/>
    <n v="3.3"/>
    <s v="No Scholarship"/>
    <x v="0"/>
    <x v="1"/>
    <n v="16.899999999999999"/>
    <n v="79.099999999999994"/>
    <n v="81.5"/>
    <n v="80.099999999999994"/>
    <n v="-1.4000000000000057"/>
    <x v="0"/>
    <x v="0"/>
    <x v="0"/>
    <x v="0"/>
    <s v="B"/>
    <n v="0"/>
  </r>
  <r>
    <n v="16"/>
    <s v="Female"/>
    <n v="10"/>
    <s v="Government-Aided"/>
    <s v="Semi-Urban"/>
    <n v="5"/>
    <n v="0"/>
    <x v="0"/>
    <n v="383710"/>
    <s v="Professional"/>
    <s v="Business / Self-Employed"/>
    <n v="1"/>
    <n v="0"/>
    <n v="1.1000000000000001"/>
    <s v="No Scholarship"/>
    <x v="0"/>
    <x v="0"/>
    <n v="12.2"/>
    <n v="82.6"/>
    <n v="64.900000000000006"/>
    <n v="64.2"/>
    <n v="-0.70000000000000284"/>
    <x v="0"/>
    <x v="0"/>
    <x v="0"/>
    <x v="0"/>
    <s v="C"/>
    <n v="0"/>
  </r>
  <r>
    <n v="11"/>
    <s v="Male"/>
    <n v="7"/>
    <s v="Government"/>
    <s v="Urban"/>
    <n v="3"/>
    <n v="1"/>
    <x v="0"/>
    <n v="555997"/>
    <s v="Clerical / Service"/>
    <s v="Unemployed"/>
    <n v="0"/>
    <n v="1"/>
    <n v="0.8"/>
    <s v="No Scholarship"/>
    <x v="0"/>
    <x v="1"/>
    <n v="11.2"/>
    <n v="90.1"/>
    <n v="61.5"/>
    <n v="55.6"/>
    <n v="-5.8999999999999986"/>
    <x v="0"/>
    <x v="0"/>
    <x v="0"/>
    <x v="2"/>
    <s v="D"/>
    <n v="0"/>
  </r>
  <r>
    <n v="16"/>
    <s v="Other"/>
    <n v="10"/>
    <s v="Government-Aided"/>
    <s v="Urban"/>
    <n v="7"/>
    <n v="0"/>
    <x v="0"/>
    <n v="537270"/>
    <s v="Business / Self-Employed"/>
    <s v="Homemaker"/>
    <n v="0"/>
    <n v="1"/>
    <n v="0.2"/>
    <s v="No Scholarship"/>
    <x v="0"/>
    <x v="3"/>
    <n v="10.3"/>
    <n v="98.6"/>
    <n v="78.3"/>
    <n v="73.400000000000006"/>
    <n v="-4.8999999999999915"/>
    <x v="0"/>
    <x v="0"/>
    <x v="0"/>
    <x v="2"/>
    <s v="C"/>
    <n v="0"/>
  </r>
  <r>
    <n v="13"/>
    <s v="Female"/>
    <n v="9"/>
    <s v="Government"/>
    <s v="Urban"/>
    <n v="4"/>
    <n v="0"/>
    <x v="0"/>
    <n v="482720"/>
    <s v="Clerical / Service"/>
    <s v="Skilled Labor / Trade"/>
    <n v="1"/>
    <n v="0"/>
    <n v="2.2999999999999998"/>
    <s v="No Scholarship"/>
    <x v="0"/>
    <x v="1"/>
    <n v="14.1"/>
    <n v="89.2"/>
    <n v="61.5"/>
    <n v="65.599999999999994"/>
    <n v="4.0999999999999943"/>
    <x v="0"/>
    <x v="0"/>
    <x v="0"/>
    <x v="0"/>
    <s v="C"/>
    <n v="0"/>
  </r>
  <r>
    <n v="16"/>
    <s v="Male"/>
    <n v="10"/>
    <s v="Government-Aided"/>
    <s v="Urban"/>
    <n v="5"/>
    <n v="0"/>
    <x v="3"/>
    <n v="862026"/>
    <s v="Clerical / Service"/>
    <s v="Unemployed"/>
    <n v="1"/>
    <n v="0"/>
    <n v="1.4"/>
    <s v="No Scholarship"/>
    <x v="0"/>
    <x v="0"/>
    <n v="11.6"/>
    <n v="92"/>
    <n v="63.9"/>
    <n v="72.5"/>
    <n v="8.6000000000000014"/>
    <x v="0"/>
    <x v="0"/>
    <x v="0"/>
    <x v="2"/>
    <s v="C"/>
    <n v="0"/>
  </r>
  <r>
    <n v="13"/>
    <s v="Female"/>
    <n v="9"/>
    <s v="Private-Unaided"/>
    <s v="Urban"/>
    <n v="6"/>
    <n v="0"/>
    <x v="2"/>
    <n v="198034"/>
    <s v="Unskilled Labor"/>
    <s v="Professional"/>
    <n v="0"/>
    <n v="0"/>
    <n v="2.7"/>
    <s v="No Scholarship"/>
    <x v="0"/>
    <x v="1"/>
    <n v="12.4"/>
    <n v="78.7"/>
    <n v="63.4"/>
    <n v="53.1"/>
    <n v="-10.299999999999997"/>
    <x v="0"/>
    <x v="0"/>
    <x v="0"/>
    <x v="0"/>
    <s v="D"/>
    <n v="0"/>
  </r>
  <r>
    <n v="16"/>
    <s v="Male"/>
    <n v="10"/>
    <s v="Private-Unaided"/>
    <s v="Urban"/>
    <n v="6"/>
    <n v="0"/>
    <x v="1"/>
    <n v="96635"/>
    <s v="Unemployed"/>
    <s v="Skilled Labor / Trade"/>
    <n v="1"/>
    <n v="1"/>
    <n v="1.9"/>
    <s v="Partial"/>
    <x v="1"/>
    <x v="1"/>
    <n v="14.5"/>
    <n v="85"/>
    <n v="52"/>
    <n v="70.099999999999994"/>
    <n v="18.099999999999994"/>
    <x v="0"/>
    <x v="1"/>
    <x v="0"/>
    <x v="0"/>
    <s v="C"/>
    <n v="0"/>
  </r>
  <r>
    <n v="16"/>
    <s v="Female"/>
    <n v="12"/>
    <s v="Government-Aided"/>
    <s v="Urban"/>
    <n v="6"/>
    <n v="0"/>
    <x v="2"/>
    <n v="315639"/>
    <s v="Clerical / Service"/>
    <s v="Unemployed"/>
    <n v="1"/>
    <n v="1"/>
    <n v="0.6"/>
    <s v="No Scholarship"/>
    <x v="0"/>
    <x v="1"/>
    <n v="13.4"/>
    <n v="91.6"/>
    <n v="68.7"/>
    <n v="68.5"/>
    <n v="-0.20000000000000284"/>
    <x v="0"/>
    <x v="0"/>
    <x v="0"/>
    <x v="2"/>
    <s v="C"/>
    <n v="0"/>
  </r>
  <r>
    <n v="12"/>
    <s v="Female"/>
    <n v="6"/>
    <s v="Private-Unaided"/>
    <s v="Semi-Urban"/>
    <n v="4"/>
    <n v="0"/>
    <x v="1"/>
    <n v="172788"/>
    <s v="Skilled Labor / Trade"/>
    <s v="Unemployed"/>
    <n v="1"/>
    <n v="0"/>
    <n v="2.5"/>
    <s v="No Scholarship"/>
    <x v="0"/>
    <x v="0"/>
    <n v="23.6"/>
    <n v="84.4"/>
    <n v="36.6"/>
    <n v="48.6"/>
    <n v="12"/>
    <x v="0"/>
    <x v="1"/>
    <x v="0"/>
    <x v="0"/>
    <s v="D"/>
    <n v="0"/>
  </r>
  <r>
    <n v="11"/>
    <s v="Male"/>
    <n v="7"/>
    <s v="Private-Unaided"/>
    <s v="Rural"/>
    <n v="2"/>
    <n v="0"/>
    <x v="2"/>
    <n v="294315"/>
    <s v="Business / Self-Employed"/>
    <s v="Unskilled Labor"/>
    <n v="1"/>
    <n v="0"/>
    <n v="2.5"/>
    <s v="No Scholarship"/>
    <x v="0"/>
    <x v="3"/>
    <n v="19.899999999999999"/>
    <n v="100"/>
    <n v="71.900000000000006"/>
    <n v="76.2"/>
    <n v="4.2999999999999972"/>
    <x v="0"/>
    <x v="0"/>
    <x v="0"/>
    <x v="2"/>
    <s v="B"/>
    <n v="0"/>
  </r>
  <r>
    <n v="16"/>
    <s v="Female"/>
    <n v="10"/>
    <s v="Government"/>
    <s v="Semi-Urban"/>
    <n v="4"/>
    <n v="1"/>
    <x v="0"/>
    <n v="619899"/>
    <s v="Managerial / Executive"/>
    <s v="Skilled Labor / Trade"/>
    <n v="1"/>
    <n v="1"/>
    <n v="6.3"/>
    <s v="No Scholarship"/>
    <x v="0"/>
    <x v="1"/>
    <n v="17.5"/>
    <n v="82.8"/>
    <n v="65.900000000000006"/>
    <n v="71.5"/>
    <n v="5.5999999999999943"/>
    <x v="0"/>
    <x v="0"/>
    <x v="1"/>
    <x v="0"/>
    <s v="C"/>
    <n v="0"/>
  </r>
  <r>
    <n v="16"/>
    <s v="Male"/>
    <n v="10"/>
    <s v="Government"/>
    <s v="Semi-Urban"/>
    <n v="4"/>
    <n v="0"/>
    <x v="2"/>
    <n v="309078"/>
    <s v="Skilled Labor / Trade"/>
    <s v="Unemployed"/>
    <n v="0"/>
    <n v="0"/>
    <n v="6.3"/>
    <s v="No Scholarship"/>
    <x v="0"/>
    <x v="4"/>
    <n v="63.2"/>
    <n v="80.3"/>
    <n v="73.8"/>
    <n v="68"/>
    <n v="-5.7999999999999972"/>
    <x v="0"/>
    <x v="0"/>
    <x v="1"/>
    <x v="0"/>
    <s v="C"/>
    <n v="0"/>
  </r>
  <r>
    <n v="18"/>
    <s v="Male"/>
    <n v="12"/>
    <s v="Private-Unaided"/>
    <s v="Rural"/>
    <n v="7"/>
    <n v="0"/>
    <x v="3"/>
    <n v="933508"/>
    <s v="Clerical / Service"/>
    <s v="Homemaker"/>
    <n v="0"/>
    <n v="0"/>
    <n v="22.1"/>
    <s v="No Scholarship"/>
    <x v="1"/>
    <x v="4"/>
    <n v="17.399999999999999"/>
    <n v="77.599999999999994"/>
    <n v="66.099999999999994"/>
    <n v="61.1"/>
    <n v="-4.9999999999999929"/>
    <x v="0"/>
    <x v="0"/>
    <x v="2"/>
    <x v="0"/>
    <s v="C"/>
    <n v="0"/>
  </r>
  <r>
    <n v="12"/>
    <s v="Female"/>
    <n v="8"/>
    <s v="Government"/>
    <s v="Urban"/>
    <n v="5"/>
    <n v="0"/>
    <x v="4"/>
    <n v="3225931"/>
    <s v="Professional"/>
    <s v="Skilled Labor / Trade"/>
    <n v="1"/>
    <n v="0"/>
    <n v="3.6"/>
    <s v="No Scholarship"/>
    <x v="1"/>
    <x v="0"/>
    <n v="17.7"/>
    <n v="89.3"/>
    <n v="76.7"/>
    <n v="79.900000000000006"/>
    <n v="3.2000000000000028"/>
    <x v="0"/>
    <x v="0"/>
    <x v="0"/>
    <x v="0"/>
    <s v="B"/>
    <n v="0"/>
  </r>
  <r>
    <n v="14"/>
    <s v="Female"/>
    <n v="9"/>
    <s v="Government"/>
    <s v="Semi-Urban"/>
    <n v="8"/>
    <n v="1"/>
    <x v="4"/>
    <n v="3526074"/>
    <s v="Business / Self-Employed"/>
    <s v="Skilled Labor / Trade"/>
    <n v="1"/>
    <n v="1"/>
    <n v="4.2"/>
    <s v="No Scholarship"/>
    <x v="0"/>
    <x v="3"/>
    <n v="16.100000000000001"/>
    <n v="100"/>
    <n v="69.7"/>
    <n v="79.099999999999994"/>
    <n v="9.3999999999999915"/>
    <x v="0"/>
    <x v="0"/>
    <x v="0"/>
    <x v="2"/>
    <s v="B"/>
    <n v="0"/>
  </r>
  <r>
    <n v="14"/>
    <s v="Female"/>
    <n v="9"/>
    <s v="Government"/>
    <s v="Rural"/>
    <n v="6"/>
    <n v="0"/>
    <x v="0"/>
    <n v="616906"/>
    <s v="Clerical / Service"/>
    <s v="Business / Self-Employed"/>
    <n v="1"/>
    <n v="1"/>
    <n v="14.3"/>
    <s v="No Scholarship"/>
    <x v="0"/>
    <x v="1"/>
    <n v="16.2"/>
    <n v="76.099999999999994"/>
    <n v="72.7"/>
    <n v="69.5"/>
    <n v="-3.2000000000000028"/>
    <x v="0"/>
    <x v="0"/>
    <x v="1"/>
    <x v="0"/>
    <s v="C"/>
    <n v="0"/>
  </r>
  <r>
    <n v="10"/>
    <s v="Female"/>
    <n v="6"/>
    <s v="Government"/>
    <s v="Rural"/>
    <n v="6"/>
    <n v="0"/>
    <x v="4"/>
    <n v="1661659"/>
    <s v="Professional"/>
    <s v="Homemaker"/>
    <n v="0"/>
    <n v="1"/>
    <n v="7.8"/>
    <s v="No Scholarship"/>
    <x v="1"/>
    <x v="0"/>
    <n v="15.3"/>
    <n v="77"/>
    <n v="66.5"/>
    <n v="84.6"/>
    <n v="18.099999999999994"/>
    <x v="0"/>
    <x v="1"/>
    <x v="1"/>
    <x v="0"/>
    <s v="B"/>
    <n v="0"/>
  </r>
  <r>
    <n v="14"/>
    <s v="Female"/>
    <n v="8"/>
    <s v="Private-Unaided"/>
    <s v="Rural"/>
    <n v="4"/>
    <n v="0"/>
    <x v="0"/>
    <n v="517758"/>
    <s v="Managerial / Executive"/>
    <s v="Unskilled Labor"/>
    <n v="1"/>
    <n v="0"/>
    <n v="15.4"/>
    <s v="No Scholarship"/>
    <x v="0"/>
    <x v="1"/>
    <n v="11.1"/>
    <n v="82.2"/>
    <n v="55"/>
    <n v="51.5"/>
    <n v="-3.5"/>
    <x v="0"/>
    <x v="0"/>
    <x v="2"/>
    <x v="0"/>
    <s v="D"/>
    <n v="0"/>
  </r>
  <r>
    <n v="18"/>
    <s v="Female"/>
    <n v="12"/>
    <s v="Private-Unaided"/>
    <s v="Semi-Urban"/>
    <n v="5"/>
    <n v="0"/>
    <x v="0"/>
    <n v="674927"/>
    <s v="Skilled Labor / Trade"/>
    <s v="Clerical / Service"/>
    <n v="0"/>
    <n v="1"/>
    <n v="3"/>
    <s v="No Scholarship"/>
    <x v="0"/>
    <x v="4"/>
    <n v="18.7"/>
    <n v="100"/>
    <n v="50.9"/>
    <n v="62.4"/>
    <n v="11.5"/>
    <x v="0"/>
    <x v="1"/>
    <x v="0"/>
    <x v="2"/>
    <s v="C"/>
    <n v="0"/>
  </r>
  <r>
    <n v="16"/>
    <s v="Female"/>
    <n v="12"/>
    <s v="Government"/>
    <s v="Semi-Urban"/>
    <n v="6"/>
    <n v="0"/>
    <x v="3"/>
    <n v="751761"/>
    <s v="Business / Self-Employed"/>
    <s v="Homemaker"/>
    <n v="0"/>
    <n v="1"/>
    <n v="4.4000000000000004"/>
    <s v="No Scholarship"/>
    <x v="0"/>
    <x v="3"/>
    <n v="21.1"/>
    <n v="88.8"/>
    <n v="53.1"/>
    <n v="67"/>
    <n v="13.899999999999999"/>
    <x v="0"/>
    <x v="1"/>
    <x v="0"/>
    <x v="0"/>
    <s v="C"/>
    <n v="0"/>
  </r>
  <r>
    <n v="16"/>
    <s v="Female"/>
    <n v="12"/>
    <s v="Private-Unaided"/>
    <s v="Urban"/>
    <n v="6"/>
    <n v="0"/>
    <x v="3"/>
    <n v="1120276"/>
    <s v="Clerical / Service"/>
    <s v="Skilled Labor / Trade"/>
    <n v="0"/>
    <n v="1"/>
    <n v="1.8"/>
    <s v="No Scholarship"/>
    <x v="0"/>
    <x v="3"/>
    <n v="18"/>
    <n v="97.3"/>
    <n v="69"/>
    <n v="75.3"/>
    <n v="6.2999999999999972"/>
    <x v="0"/>
    <x v="0"/>
    <x v="0"/>
    <x v="2"/>
    <s v="B"/>
    <n v="0"/>
  </r>
  <r>
    <n v="17"/>
    <s v="Male"/>
    <n v="11"/>
    <s v="Private-Unaided"/>
    <s v="Semi-Urban"/>
    <n v="4"/>
    <n v="0"/>
    <x v="3"/>
    <n v="1081005"/>
    <s v="Business / Self-Employed"/>
    <s v="Professional"/>
    <n v="1"/>
    <n v="1"/>
    <n v="2"/>
    <s v="No Scholarship"/>
    <x v="0"/>
    <x v="1"/>
    <n v="12.9"/>
    <n v="93.4"/>
    <n v="60.7"/>
    <n v="92.2"/>
    <n v="31.5"/>
    <x v="0"/>
    <x v="1"/>
    <x v="0"/>
    <x v="2"/>
    <s v="A"/>
    <n v="0"/>
  </r>
  <r>
    <n v="18"/>
    <s v="Female"/>
    <n v="12"/>
    <s v="Government"/>
    <s v="Urban"/>
    <n v="5"/>
    <n v="1"/>
    <x v="1"/>
    <n v="175827"/>
    <s v="Skilled Labor / Trade"/>
    <s v="Unemployed"/>
    <n v="0"/>
    <n v="1"/>
    <n v="0.8"/>
    <s v="No Scholarship"/>
    <x v="0"/>
    <x v="4"/>
    <n v="11.4"/>
    <n v="81.5"/>
    <n v="53.2"/>
    <n v="60.4"/>
    <n v="7.1999999999999957"/>
    <x v="0"/>
    <x v="0"/>
    <x v="0"/>
    <x v="0"/>
    <s v="C"/>
    <n v="0"/>
  </r>
  <r>
    <n v="10"/>
    <s v="Female"/>
    <n v="6"/>
    <s v="Private-Unaided"/>
    <s v="Urban"/>
    <n v="3"/>
    <n v="0"/>
    <x v="2"/>
    <n v="200942"/>
    <s v="Skilled Labor / Trade"/>
    <s v="Skilled Labor / Trade"/>
    <n v="0"/>
    <n v="1"/>
    <n v="0.9"/>
    <s v="Partial"/>
    <x v="0"/>
    <x v="0"/>
    <n v="11.6"/>
    <n v="92.4"/>
    <n v="73.2"/>
    <n v="64.5"/>
    <n v="-8.7000000000000028"/>
    <x v="0"/>
    <x v="0"/>
    <x v="0"/>
    <x v="2"/>
    <s v="C"/>
    <n v="0"/>
  </r>
  <r>
    <n v="15"/>
    <s v="Female"/>
    <n v="10"/>
    <s v="Private-Unaided"/>
    <s v="Rural"/>
    <n v="3"/>
    <n v="0"/>
    <x v="1"/>
    <n v="141509"/>
    <s v="Managerial / Executive"/>
    <s v="Unemployed"/>
    <n v="0"/>
    <n v="0"/>
    <n v="3.4"/>
    <s v="No Scholarship"/>
    <x v="0"/>
    <x v="2"/>
    <n v="12.6"/>
    <n v="77.900000000000006"/>
    <n v="60.6"/>
    <n v="58.9"/>
    <n v="-1.7000000000000028"/>
    <x v="0"/>
    <x v="0"/>
    <x v="0"/>
    <x v="0"/>
    <s v="D"/>
    <n v="0"/>
  </r>
  <r>
    <n v="13"/>
    <s v="Female"/>
    <n v="8"/>
    <s v="Government"/>
    <s v="Urban"/>
    <n v="4"/>
    <n v="0"/>
    <x v="1"/>
    <n v="120217"/>
    <s v="Business / Self-Employed"/>
    <s v="Unskilled Labor"/>
    <n v="0"/>
    <n v="1"/>
    <n v="1"/>
    <s v="Partial"/>
    <x v="0"/>
    <x v="4"/>
    <n v="14.7"/>
    <n v="95.4"/>
    <n v="66"/>
    <n v="67.400000000000006"/>
    <n v="1.4000000000000057"/>
    <x v="0"/>
    <x v="0"/>
    <x v="0"/>
    <x v="2"/>
    <s v="C"/>
    <n v="0"/>
  </r>
  <r>
    <n v="14"/>
    <s v="Male"/>
    <n v="9"/>
    <s v="Private-Unaided"/>
    <s v="Rural"/>
    <n v="2"/>
    <n v="0"/>
    <x v="0"/>
    <n v="530906"/>
    <s v="Unemployed"/>
    <s v="Managerial / Executive"/>
    <n v="0"/>
    <n v="0"/>
    <n v="9.9"/>
    <s v="No Scholarship"/>
    <x v="0"/>
    <x v="3"/>
    <n v="12.3"/>
    <n v="86.8"/>
    <n v="69.900000000000006"/>
    <n v="72.900000000000006"/>
    <n v="3"/>
    <x v="0"/>
    <x v="0"/>
    <x v="1"/>
    <x v="0"/>
    <s v="C"/>
    <n v="0"/>
  </r>
  <r>
    <n v="14"/>
    <s v="Female"/>
    <n v="8"/>
    <s v="Government"/>
    <s v="Rural"/>
    <n v="3"/>
    <n v="0"/>
    <x v="1"/>
    <n v="146422"/>
    <s v="Skilled Labor / Trade"/>
    <s v="Unemployed"/>
    <n v="0"/>
    <n v="0"/>
    <n v="7.2"/>
    <s v="No Scholarship"/>
    <x v="0"/>
    <x v="4"/>
    <n v="16"/>
    <n v="71.2"/>
    <n v="64.599999999999994"/>
    <n v="59.6"/>
    <n v="-4.9999999999999929"/>
    <x v="0"/>
    <x v="0"/>
    <x v="1"/>
    <x v="1"/>
    <s v="D"/>
    <n v="0"/>
  </r>
  <r>
    <n v="17"/>
    <s v="Female"/>
    <n v="11"/>
    <s v="Government"/>
    <s v="Semi-Urban"/>
    <n v="3"/>
    <n v="0"/>
    <x v="4"/>
    <n v="4108485"/>
    <s v="Clerical / Service"/>
    <s v="Business / Self-Employed"/>
    <n v="1"/>
    <n v="1"/>
    <n v="2.5"/>
    <s v="No Scholarship"/>
    <x v="0"/>
    <x v="0"/>
    <n v="20.3"/>
    <n v="100"/>
    <n v="91"/>
    <n v="100"/>
    <n v="9"/>
    <x v="0"/>
    <x v="0"/>
    <x v="0"/>
    <x v="2"/>
    <s v="A"/>
    <n v="0"/>
  </r>
  <r>
    <n v="14"/>
    <s v="Female"/>
    <n v="9"/>
    <s v="Government"/>
    <s v="Semi-Urban"/>
    <n v="4"/>
    <n v="0"/>
    <x v="3"/>
    <n v="1204916"/>
    <s v="Professional"/>
    <s v="Managerial / Executive"/>
    <n v="1"/>
    <n v="0"/>
    <n v="3"/>
    <s v="No Scholarship"/>
    <x v="0"/>
    <x v="4"/>
    <n v="15"/>
    <n v="93.8"/>
    <n v="66.099999999999994"/>
    <n v="61.5"/>
    <n v="-4.5999999999999943"/>
    <x v="0"/>
    <x v="0"/>
    <x v="0"/>
    <x v="2"/>
    <s v="C"/>
    <n v="0"/>
  </r>
  <r>
    <n v="18"/>
    <s v="Male"/>
    <n v="12"/>
    <s v="Private-Unaided"/>
    <s v="Rural"/>
    <n v="4"/>
    <n v="0"/>
    <x v="3"/>
    <n v="1431819"/>
    <s v="Professional"/>
    <s v="Unskilled Labor"/>
    <n v="0"/>
    <n v="1"/>
    <n v="5.7"/>
    <s v="No Scholarship"/>
    <x v="1"/>
    <x v="0"/>
    <n v="5.6"/>
    <n v="81.7"/>
    <n v="64.099999999999994"/>
    <n v="76"/>
    <n v="11.900000000000006"/>
    <x v="0"/>
    <x v="1"/>
    <x v="1"/>
    <x v="0"/>
    <s v="B"/>
    <n v="0"/>
  </r>
  <r>
    <n v="14"/>
    <s v="Male"/>
    <n v="10"/>
    <s v="Government"/>
    <s v="Urban"/>
    <n v="5"/>
    <n v="0"/>
    <x v="0"/>
    <n v="548184"/>
    <s v="Skilled Labor / Trade"/>
    <s v="Unskilled Labor"/>
    <n v="1"/>
    <n v="0"/>
    <n v="3.6"/>
    <s v="No Scholarship"/>
    <x v="0"/>
    <x v="0"/>
    <n v="21.2"/>
    <n v="86.9"/>
    <n v="66.900000000000006"/>
    <n v="62.9"/>
    <n v="-4.0000000000000071"/>
    <x v="0"/>
    <x v="0"/>
    <x v="0"/>
    <x v="0"/>
    <s v="C"/>
    <n v="0"/>
  </r>
  <r>
    <n v="15"/>
    <s v="Female"/>
    <n v="11"/>
    <s v="Private-Unaided"/>
    <s v="Semi-Urban"/>
    <n v="5"/>
    <n v="0"/>
    <x v="3"/>
    <n v="1126464"/>
    <s v="Unemployed"/>
    <s v="Unemployed"/>
    <n v="1"/>
    <n v="0"/>
    <n v="1.9"/>
    <s v="No Scholarship"/>
    <x v="0"/>
    <x v="3"/>
    <n v="20.3"/>
    <n v="85.5"/>
    <n v="74.900000000000006"/>
    <n v="77.8"/>
    <n v="2.8999999999999915"/>
    <x v="0"/>
    <x v="0"/>
    <x v="0"/>
    <x v="0"/>
    <s v="B"/>
    <n v="0"/>
  </r>
  <r>
    <n v="13"/>
    <s v="Female"/>
    <n v="9"/>
    <s v="Private-Unaided"/>
    <s v="Urban"/>
    <n v="5"/>
    <n v="1"/>
    <x v="1"/>
    <n v="78422"/>
    <s v="Business / Self-Employed"/>
    <s v="Skilled Labor / Trade"/>
    <n v="0"/>
    <n v="0"/>
    <n v="0.9"/>
    <s v="Partial"/>
    <x v="0"/>
    <x v="2"/>
    <n v="12.4"/>
    <n v="78.400000000000006"/>
    <n v="61.6"/>
    <n v="60.6"/>
    <n v="-1"/>
    <x v="0"/>
    <x v="0"/>
    <x v="0"/>
    <x v="0"/>
    <s v="C"/>
    <n v="0"/>
  </r>
  <r>
    <n v="12"/>
    <s v="Male"/>
    <n v="8"/>
    <s v="Private-Unaided"/>
    <s v="Semi-Urban"/>
    <n v="4"/>
    <n v="0"/>
    <x v="2"/>
    <n v="318503"/>
    <s v="Managerial / Executive"/>
    <s v="Homemaker"/>
    <n v="1"/>
    <n v="1"/>
    <n v="3.7"/>
    <s v="No Scholarship"/>
    <x v="0"/>
    <x v="0"/>
    <n v="11.6"/>
    <n v="86.5"/>
    <n v="58.5"/>
    <n v="52.6"/>
    <n v="-5.8999999999999986"/>
    <x v="0"/>
    <x v="0"/>
    <x v="0"/>
    <x v="0"/>
    <s v="D"/>
    <n v="0"/>
  </r>
  <r>
    <n v="11"/>
    <s v="Male"/>
    <n v="6"/>
    <s v="Private-Unaided"/>
    <s v="Rural"/>
    <n v="6"/>
    <n v="0"/>
    <x v="3"/>
    <n v="717057"/>
    <s v="Skilled Labor / Trade"/>
    <s v="Managerial / Executive"/>
    <n v="1"/>
    <n v="0"/>
    <n v="18"/>
    <s v="No Scholarship"/>
    <x v="0"/>
    <x v="0"/>
    <n v="24.1"/>
    <n v="79.7"/>
    <n v="65.900000000000006"/>
    <n v="64.7"/>
    <n v="-1.2000000000000028"/>
    <x v="0"/>
    <x v="0"/>
    <x v="2"/>
    <x v="0"/>
    <s v="C"/>
    <n v="0"/>
  </r>
  <r>
    <n v="14"/>
    <s v="Female"/>
    <n v="8"/>
    <s v="Government"/>
    <s v="Urban"/>
    <n v="4"/>
    <n v="1"/>
    <x v="4"/>
    <n v="4366022"/>
    <s v="Professional"/>
    <s v="Managerial / Executive"/>
    <n v="1"/>
    <n v="1"/>
    <n v="4.8"/>
    <s v="No Scholarship"/>
    <x v="0"/>
    <x v="1"/>
    <n v="13.3"/>
    <n v="80.3"/>
    <n v="72.599999999999994"/>
    <n v="81.099999999999994"/>
    <n v="8.5"/>
    <x v="0"/>
    <x v="0"/>
    <x v="0"/>
    <x v="0"/>
    <s v="B"/>
    <n v="0"/>
  </r>
  <r>
    <n v="15"/>
    <s v="Male"/>
    <n v="9"/>
    <s v="Government-Aided"/>
    <s v="Urban"/>
    <n v="5"/>
    <n v="0"/>
    <x v="2"/>
    <n v="193474"/>
    <s v="Unemployed"/>
    <s v="Skilled Labor / Trade"/>
    <n v="1"/>
    <n v="0"/>
    <n v="3.2"/>
    <s v="No Scholarship"/>
    <x v="0"/>
    <x v="1"/>
    <n v="19.899999999999999"/>
    <n v="67.7"/>
    <n v="67.099999999999994"/>
    <n v="68.900000000000006"/>
    <n v="1.8000000000000114"/>
    <x v="0"/>
    <x v="0"/>
    <x v="0"/>
    <x v="1"/>
    <s v="C"/>
    <n v="0"/>
  </r>
  <r>
    <n v="14"/>
    <s v="Male"/>
    <n v="8"/>
    <s v="Private-Unaided"/>
    <s v="Urban"/>
    <n v="5"/>
    <n v="1"/>
    <x v="2"/>
    <n v="322107"/>
    <s v="Business / Self-Employed"/>
    <s v="Unemployed"/>
    <n v="1"/>
    <n v="1"/>
    <n v="0.9"/>
    <s v="No Scholarship"/>
    <x v="0"/>
    <x v="1"/>
    <n v="18.2"/>
    <n v="85.7"/>
    <n v="61.2"/>
    <n v="56.1"/>
    <n v="-5.1000000000000014"/>
    <x v="0"/>
    <x v="0"/>
    <x v="0"/>
    <x v="0"/>
    <s v="D"/>
    <n v="0"/>
  </r>
  <r>
    <n v="14"/>
    <s v="Female"/>
    <n v="9"/>
    <s v="Government"/>
    <s v="Urban"/>
    <n v="5"/>
    <n v="0"/>
    <x v="2"/>
    <n v="226516"/>
    <s v="Clerical / Service"/>
    <s v="Managerial / Executive"/>
    <n v="0"/>
    <n v="0"/>
    <n v="0.8"/>
    <s v="No Scholarship"/>
    <x v="0"/>
    <x v="0"/>
    <n v="17.2"/>
    <n v="85.7"/>
    <n v="56.9"/>
    <n v="55.2"/>
    <n v="-1.6999999999999957"/>
    <x v="0"/>
    <x v="0"/>
    <x v="0"/>
    <x v="0"/>
    <s v="D"/>
    <n v="0"/>
  </r>
  <r>
    <n v="15"/>
    <s v="Male"/>
    <n v="9"/>
    <s v="Private-Unaided"/>
    <s v="Semi-Urban"/>
    <n v="4"/>
    <n v="0"/>
    <x v="2"/>
    <n v="972084"/>
    <s v="Business / Self-Employed"/>
    <s v="Professional"/>
    <n v="0"/>
    <n v="0"/>
    <n v="3.4"/>
    <s v="Full"/>
    <x v="1"/>
    <x v="1"/>
    <n v="13.1"/>
    <n v="93.1"/>
    <n v="65.599999999999994"/>
    <n v="64.3"/>
    <n v="-1.2999999999999972"/>
    <x v="0"/>
    <x v="0"/>
    <x v="0"/>
    <x v="2"/>
    <s v="C"/>
    <n v="0"/>
  </r>
  <r>
    <n v="17"/>
    <s v="Female"/>
    <n v="11"/>
    <s v="Government-Aided"/>
    <s v="Urban"/>
    <n v="5"/>
    <n v="0"/>
    <x v="3"/>
    <n v="981674"/>
    <s v="Unemployed"/>
    <s v="Homemaker"/>
    <n v="0"/>
    <n v="0"/>
    <n v="0.6"/>
    <s v="No Scholarship"/>
    <x v="0"/>
    <x v="0"/>
    <n v="16.7"/>
    <n v="100"/>
    <n v="78.3"/>
    <n v="85"/>
    <n v="6.7000000000000028"/>
    <x v="0"/>
    <x v="0"/>
    <x v="0"/>
    <x v="2"/>
    <s v="B"/>
    <n v="0"/>
  </r>
  <r>
    <n v="15"/>
    <s v="Male"/>
    <n v="9"/>
    <s v="Government"/>
    <s v="Rural"/>
    <n v="5"/>
    <n v="0"/>
    <x v="2"/>
    <n v="280029"/>
    <s v="Professional"/>
    <s v="Unskilled Labor"/>
    <n v="0"/>
    <n v="0"/>
    <n v="9.8000000000000007"/>
    <s v="No Scholarship"/>
    <x v="0"/>
    <x v="4"/>
    <n v="16.100000000000001"/>
    <n v="81.5"/>
    <n v="70.3"/>
    <n v="72.900000000000006"/>
    <n v="2.6000000000000085"/>
    <x v="0"/>
    <x v="0"/>
    <x v="1"/>
    <x v="0"/>
    <s v="C"/>
    <n v="0"/>
  </r>
  <r>
    <n v="12"/>
    <s v="Male"/>
    <n v="7"/>
    <s v="Private-Unaided"/>
    <s v="Urban"/>
    <n v="6"/>
    <n v="0"/>
    <x v="1"/>
    <n v="60092"/>
    <s v="Professional"/>
    <s v="Unemployed"/>
    <n v="1"/>
    <n v="0"/>
    <n v="4.5999999999999996"/>
    <s v="No Scholarship"/>
    <x v="0"/>
    <x v="0"/>
    <n v="8.8000000000000007"/>
    <n v="87.6"/>
    <n v="63"/>
    <n v="53"/>
    <n v="-10"/>
    <x v="0"/>
    <x v="0"/>
    <x v="0"/>
    <x v="0"/>
    <s v="D"/>
    <n v="0"/>
  </r>
  <r>
    <n v="15"/>
    <s v="Female"/>
    <n v="11"/>
    <s v="Private-Unaided"/>
    <s v="Semi-Urban"/>
    <n v="4"/>
    <n v="0"/>
    <x v="0"/>
    <n v="461476"/>
    <s v="Clerical / Service"/>
    <s v="Professional"/>
    <n v="1"/>
    <n v="0"/>
    <n v="6.4"/>
    <s v="No Scholarship"/>
    <x v="0"/>
    <x v="0"/>
    <n v="14.4"/>
    <n v="82.7"/>
    <n v="75.099999999999994"/>
    <n v="73.2"/>
    <n v="-1.8999999999999915"/>
    <x v="0"/>
    <x v="0"/>
    <x v="1"/>
    <x v="0"/>
    <s v="C"/>
    <n v="0"/>
  </r>
  <r>
    <n v="13"/>
    <s v="Male"/>
    <n v="8"/>
    <s v="Private-Unaided"/>
    <s v="Semi-Urban"/>
    <n v="4"/>
    <n v="0"/>
    <x v="0"/>
    <n v="378945"/>
    <s v="Skilled Labor / Trade"/>
    <s v="Managerial / Executive"/>
    <n v="1"/>
    <n v="1"/>
    <n v="1.9"/>
    <s v="No Scholarship"/>
    <x v="0"/>
    <x v="1"/>
    <n v="14.6"/>
    <n v="95.4"/>
    <n v="65.400000000000006"/>
    <n v="64.8"/>
    <n v="-0.60000000000000853"/>
    <x v="0"/>
    <x v="0"/>
    <x v="0"/>
    <x v="2"/>
    <s v="C"/>
    <n v="0"/>
  </r>
  <r>
    <n v="10"/>
    <s v="Male"/>
    <n v="6"/>
    <s v="Government-Aided"/>
    <s v="Semi-Urban"/>
    <n v="4"/>
    <n v="0"/>
    <x v="2"/>
    <n v="235860"/>
    <s v="Skilled Labor / Trade"/>
    <s v="Skilled Labor / Trade"/>
    <n v="1"/>
    <n v="1"/>
    <n v="3.4"/>
    <s v="No Scholarship"/>
    <x v="0"/>
    <x v="4"/>
    <n v="17"/>
    <n v="83.4"/>
    <n v="38.799999999999997"/>
    <n v="59.7"/>
    <n v="20.900000000000006"/>
    <x v="0"/>
    <x v="1"/>
    <x v="0"/>
    <x v="0"/>
    <s v="D"/>
    <n v="0"/>
  </r>
  <r>
    <n v="14"/>
    <s v="Female"/>
    <n v="8"/>
    <s v="Private-Unaided"/>
    <s v="Urban"/>
    <n v="3"/>
    <n v="0"/>
    <x v="3"/>
    <n v="1214919"/>
    <s v="Unskilled Labor"/>
    <s v="Professional"/>
    <n v="0"/>
    <n v="0"/>
    <n v="1.6"/>
    <s v="No Scholarship"/>
    <x v="1"/>
    <x v="4"/>
    <n v="8.6"/>
    <n v="96.8"/>
    <n v="74.400000000000006"/>
    <n v="79.599999999999994"/>
    <n v="5.1999999999999886"/>
    <x v="0"/>
    <x v="0"/>
    <x v="0"/>
    <x v="2"/>
    <s v="B"/>
    <n v="0"/>
  </r>
  <r>
    <n v="17"/>
    <s v="Female"/>
    <n v="12"/>
    <s v="Private-Unaided"/>
    <s v="Rural"/>
    <n v="4"/>
    <n v="0"/>
    <x v="1"/>
    <n v="89665"/>
    <s v="Managerial / Executive"/>
    <s v="Business / Self-Employed"/>
    <n v="1"/>
    <n v="0"/>
    <n v="3.4"/>
    <s v="Partial"/>
    <x v="1"/>
    <x v="1"/>
    <n v="12.9"/>
    <n v="73.900000000000006"/>
    <n v="59.5"/>
    <n v="55"/>
    <n v="-4.5"/>
    <x v="0"/>
    <x v="0"/>
    <x v="0"/>
    <x v="1"/>
    <s v="D"/>
    <n v="0"/>
  </r>
  <r>
    <n v="15"/>
    <s v="Female"/>
    <n v="10"/>
    <s v="Government"/>
    <s v="Semi-Urban"/>
    <n v="6"/>
    <n v="1"/>
    <x v="1"/>
    <n v="93094"/>
    <s v="Skilled Labor / Trade"/>
    <s v="Business / Self-Employed"/>
    <n v="0"/>
    <n v="0"/>
    <n v="1"/>
    <s v="Full"/>
    <x v="0"/>
    <x v="1"/>
    <n v="22.8"/>
    <n v="81.7"/>
    <n v="55.4"/>
    <n v="71.3"/>
    <n v="15.899999999999999"/>
    <x v="0"/>
    <x v="1"/>
    <x v="0"/>
    <x v="0"/>
    <s v="C"/>
    <n v="0"/>
  </r>
  <r>
    <n v="12"/>
    <s v="Female"/>
    <n v="8"/>
    <s v="Government"/>
    <s v="Semi-Urban"/>
    <n v="3"/>
    <n v="1"/>
    <x v="0"/>
    <n v="685152"/>
    <s v="Managerial / Executive"/>
    <s v="Homemaker"/>
    <n v="0"/>
    <n v="1"/>
    <n v="4.7"/>
    <s v="Partial"/>
    <x v="0"/>
    <x v="4"/>
    <n v="16.7"/>
    <n v="82.8"/>
    <n v="81.8"/>
    <n v="78.900000000000006"/>
    <n v="-2.8999999999999915"/>
    <x v="0"/>
    <x v="0"/>
    <x v="0"/>
    <x v="0"/>
    <s v="B"/>
    <n v="0"/>
  </r>
  <r>
    <n v="14"/>
    <s v="Male"/>
    <n v="9"/>
    <s v="Private-Unaided"/>
    <s v="Semi-Urban"/>
    <n v="4"/>
    <n v="1"/>
    <x v="0"/>
    <n v="641574"/>
    <s v="Managerial / Executive"/>
    <s v="Managerial / Executive"/>
    <n v="1"/>
    <n v="0"/>
    <n v="1.2"/>
    <s v="No Scholarship"/>
    <x v="1"/>
    <x v="2"/>
    <n v="12.6"/>
    <n v="78.400000000000006"/>
    <n v="89.9"/>
    <n v="87.6"/>
    <n v="-2.3000000000000114"/>
    <x v="0"/>
    <x v="0"/>
    <x v="0"/>
    <x v="0"/>
    <s v="B"/>
    <n v="0"/>
  </r>
  <r>
    <n v="10"/>
    <s v="Male"/>
    <n v="6"/>
    <s v="Private-Unaided"/>
    <s v="Rural"/>
    <n v="6"/>
    <n v="0"/>
    <x v="2"/>
    <n v="312990"/>
    <s v="Professional"/>
    <s v="Unemployed"/>
    <n v="0"/>
    <n v="0"/>
    <n v="0.4"/>
    <s v="No Scholarship"/>
    <x v="0"/>
    <x v="0"/>
    <n v="10.199999999999999"/>
    <n v="70.5"/>
    <n v="59.3"/>
    <n v="73.3"/>
    <n v="14"/>
    <x v="0"/>
    <x v="1"/>
    <x v="0"/>
    <x v="1"/>
    <s v="C"/>
    <n v="0"/>
  </r>
  <r>
    <n v="16"/>
    <s v="Female"/>
    <n v="10"/>
    <s v="Private-Unaided"/>
    <s v="Urban"/>
    <n v="6"/>
    <n v="1"/>
    <x v="3"/>
    <n v="1082525"/>
    <s v="Unemployed"/>
    <s v="Homemaker"/>
    <n v="1"/>
    <n v="0"/>
    <n v="1.1000000000000001"/>
    <s v="No Scholarship"/>
    <x v="0"/>
    <x v="1"/>
    <n v="15.8"/>
    <n v="88.1"/>
    <n v="84"/>
    <n v="79.099999999999994"/>
    <n v="-4.9000000000000057"/>
    <x v="0"/>
    <x v="0"/>
    <x v="0"/>
    <x v="0"/>
    <s v="B"/>
    <n v="0"/>
  </r>
  <r>
    <n v="12"/>
    <s v="Female"/>
    <n v="7"/>
    <s v="Government"/>
    <s v="Rural"/>
    <n v="5"/>
    <n v="0"/>
    <x v="4"/>
    <n v="2945048"/>
    <s v="Professional"/>
    <s v="Professional"/>
    <n v="0"/>
    <n v="0"/>
    <n v="0.7"/>
    <s v="No Scholarship"/>
    <x v="1"/>
    <x v="0"/>
    <n v="22.1"/>
    <n v="81.599999999999994"/>
    <n v="69.900000000000006"/>
    <n v="82.9"/>
    <n v="13"/>
    <x v="0"/>
    <x v="1"/>
    <x v="0"/>
    <x v="0"/>
    <s v="B"/>
    <n v="0"/>
  </r>
  <r>
    <n v="15"/>
    <s v="Male"/>
    <n v="9"/>
    <s v="Government-Aided"/>
    <s v="Rural"/>
    <n v="6"/>
    <n v="0"/>
    <x v="3"/>
    <n v="1399813"/>
    <s v="Managerial / Executive"/>
    <s v="Managerial / Executive"/>
    <n v="0"/>
    <n v="1"/>
    <n v="5.2"/>
    <s v="No Scholarship"/>
    <x v="0"/>
    <x v="3"/>
    <n v="19.7"/>
    <n v="95.9"/>
    <n v="74.3"/>
    <n v="86.8"/>
    <n v="12.5"/>
    <x v="0"/>
    <x v="1"/>
    <x v="1"/>
    <x v="2"/>
    <s v="B"/>
    <n v="0"/>
  </r>
  <r>
    <n v="15"/>
    <s v="Male"/>
    <n v="9"/>
    <s v="Government-Aided"/>
    <s v="Rural"/>
    <n v="3"/>
    <n v="0"/>
    <x v="3"/>
    <n v="703214"/>
    <s v="Unskilled Labor"/>
    <s v="Professional"/>
    <n v="1"/>
    <n v="0"/>
    <n v="2.7"/>
    <s v="No Scholarship"/>
    <x v="0"/>
    <x v="1"/>
    <n v="13.4"/>
    <n v="80.400000000000006"/>
    <n v="66.5"/>
    <n v="70.2"/>
    <n v="3.7000000000000028"/>
    <x v="0"/>
    <x v="0"/>
    <x v="0"/>
    <x v="0"/>
    <s v="C"/>
    <n v="0"/>
  </r>
  <r>
    <n v="13"/>
    <s v="Female"/>
    <n v="9"/>
    <s v="Government"/>
    <s v="Semi-Urban"/>
    <n v="4"/>
    <n v="1"/>
    <x v="0"/>
    <n v="454960"/>
    <s v="Clerical / Service"/>
    <s v="Business / Self-Employed"/>
    <n v="1"/>
    <n v="0"/>
    <n v="4.8"/>
    <s v="No Scholarship"/>
    <x v="1"/>
    <x v="4"/>
    <n v="19"/>
    <n v="79.900000000000006"/>
    <n v="29.8"/>
    <n v="59.1"/>
    <n v="29.3"/>
    <x v="0"/>
    <x v="1"/>
    <x v="0"/>
    <x v="0"/>
    <s v="D"/>
    <n v="0"/>
  </r>
  <r>
    <n v="12"/>
    <s v="Female"/>
    <n v="7"/>
    <s v="Private-Unaided"/>
    <s v="Urban"/>
    <n v="4"/>
    <n v="0"/>
    <x v="0"/>
    <n v="351540"/>
    <s v="Business / Self-Employed"/>
    <s v="Homemaker"/>
    <n v="1"/>
    <n v="1"/>
    <n v="5.4"/>
    <s v="No Scholarship"/>
    <x v="0"/>
    <x v="0"/>
    <n v="11.9"/>
    <n v="93.7"/>
    <n v="44.1"/>
    <n v="54.8"/>
    <n v="10.699999999999996"/>
    <x v="0"/>
    <x v="1"/>
    <x v="1"/>
    <x v="2"/>
    <s v="D"/>
    <n v="0"/>
  </r>
  <r>
    <n v="12"/>
    <s v="Male"/>
    <n v="7"/>
    <s v="Private-Unaided"/>
    <s v="Urban"/>
    <n v="5"/>
    <n v="0"/>
    <x v="4"/>
    <n v="5547894"/>
    <s v="Unemployed"/>
    <s v="Professional"/>
    <n v="0"/>
    <n v="1"/>
    <n v="2.2000000000000002"/>
    <s v="No Scholarship"/>
    <x v="0"/>
    <x v="4"/>
    <n v="9.1999999999999993"/>
    <n v="100"/>
    <n v="67.8"/>
    <n v="53.1"/>
    <n v="-14.699999999999996"/>
    <x v="0"/>
    <x v="0"/>
    <x v="0"/>
    <x v="2"/>
    <s v="D"/>
    <n v="0"/>
  </r>
  <r>
    <n v="14"/>
    <s v="Male"/>
    <n v="9"/>
    <s v="Government"/>
    <s v="Rural"/>
    <n v="4"/>
    <n v="0"/>
    <x v="2"/>
    <n v="281371"/>
    <s v="Unemployed"/>
    <s v="Homemaker"/>
    <n v="1"/>
    <n v="1"/>
    <n v="6.8"/>
    <s v="Full"/>
    <x v="0"/>
    <x v="4"/>
    <n v="17"/>
    <n v="79.8"/>
    <n v="70.400000000000006"/>
    <n v="78.599999999999994"/>
    <n v="8.1999999999999886"/>
    <x v="0"/>
    <x v="0"/>
    <x v="1"/>
    <x v="0"/>
    <s v="B"/>
    <n v="0"/>
  </r>
  <r>
    <n v="14"/>
    <s v="Male"/>
    <n v="10"/>
    <s v="Government"/>
    <s v="Rural"/>
    <n v="4"/>
    <n v="0"/>
    <x v="0"/>
    <n v="566512"/>
    <s v="Clerical / Service"/>
    <s v="Clerical / Service"/>
    <n v="0"/>
    <n v="0"/>
    <n v="7"/>
    <s v="No Scholarship"/>
    <x v="1"/>
    <x v="1"/>
    <n v="11.1"/>
    <n v="81.3"/>
    <n v="64.099999999999994"/>
    <n v="58.3"/>
    <n v="-5.7999999999999972"/>
    <x v="0"/>
    <x v="0"/>
    <x v="1"/>
    <x v="0"/>
    <s v="D"/>
    <n v="0"/>
  </r>
  <r>
    <n v="14"/>
    <s v="Female"/>
    <n v="10"/>
    <s v="Government"/>
    <s v="Urban"/>
    <n v="3"/>
    <n v="0"/>
    <x v="1"/>
    <n v="89036"/>
    <s v="Unemployed"/>
    <s v="Unemployed"/>
    <n v="0"/>
    <n v="0"/>
    <n v="1.1000000000000001"/>
    <s v="No Scholarship"/>
    <x v="0"/>
    <x v="1"/>
    <n v="13.4"/>
    <n v="87.3"/>
    <n v="52.4"/>
    <n v="75.3"/>
    <n v="22.9"/>
    <x v="0"/>
    <x v="1"/>
    <x v="0"/>
    <x v="0"/>
    <s v="B"/>
    <n v="0"/>
  </r>
  <r>
    <n v="13"/>
    <s v="Female"/>
    <n v="8"/>
    <s v="Government"/>
    <s v="Urban"/>
    <n v="6"/>
    <n v="0"/>
    <x v="0"/>
    <n v="508453"/>
    <s v="Managerial / Executive"/>
    <s v="Managerial / Executive"/>
    <n v="1"/>
    <n v="0"/>
    <n v="2.8"/>
    <s v="No Scholarship"/>
    <x v="0"/>
    <x v="0"/>
    <n v="9.4"/>
    <n v="75.5"/>
    <n v="57"/>
    <n v="64.2"/>
    <n v="7.2000000000000028"/>
    <x v="0"/>
    <x v="0"/>
    <x v="0"/>
    <x v="0"/>
    <s v="C"/>
    <n v="0"/>
  </r>
  <r>
    <n v="15"/>
    <s v="Female"/>
    <n v="9"/>
    <s v="Government"/>
    <s v="Urban"/>
    <n v="4"/>
    <n v="0"/>
    <x v="1"/>
    <n v="76441"/>
    <s v="Unemployed"/>
    <s v="Unemployed"/>
    <n v="0"/>
    <n v="0"/>
    <n v="0.8"/>
    <s v="Partial"/>
    <x v="0"/>
    <x v="0"/>
    <n v="18.5"/>
    <n v="83.5"/>
    <n v="56.5"/>
    <n v="53.9"/>
    <n v="-2.6000000000000014"/>
    <x v="0"/>
    <x v="0"/>
    <x v="0"/>
    <x v="0"/>
    <s v="D"/>
    <n v="0"/>
  </r>
  <r>
    <n v="18"/>
    <s v="Female"/>
    <n v="12"/>
    <s v="Government-Aided"/>
    <s v="Urban"/>
    <n v="3"/>
    <n v="0"/>
    <x v="0"/>
    <n v="372830"/>
    <s v="Clerical / Service"/>
    <s v="Homemaker"/>
    <n v="1"/>
    <n v="0"/>
    <n v="1.9"/>
    <s v="Full"/>
    <x v="0"/>
    <x v="1"/>
    <n v="14.5"/>
    <n v="78.8"/>
    <n v="76.599999999999994"/>
    <n v="75.8"/>
    <n v="-0.79999999999999716"/>
    <x v="0"/>
    <x v="0"/>
    <x v="0"/>
    <x v="0"/>
    <s v="B"/>
    <n v="0"/>
  </r>
  <r>
    <n v="14"/>
    <s v="Female"/>
    <n v="10"/>
    <s v="Government-Aided"/>
    <s v="Semi-Urban"/>
    <n v="5"/>
    <n v="0"/>
    <x v="2"/>
    <n v="207628"/>
    <s v="Business / Self-Employed"/>
    <s v="Homemaker"/>
    <n v="1"/>
    <n v="1"/>
    <n v="2.4"/>
    <s v="No Scholarship"/>
    <x v="0"/>
    <x v="4"/>
    <n v="10.9"/>
    <n v="91.9"/>
    <n v="51.8"/>
    <n v="59.6"/>
    <n v="7.8000000000000043"/>
    <x v="0"/>
    <x v="0"/>
    <x v="0"/>
    <x v="2"/>
    <s v="D"/>
    <n v="0"/>
  </r>
  <r>
    <n v="12"/>
    <s v="Male"/>
    <n v="6"/>
    <s v="Government-Aided"/>
    <s v="Semi-Urban"/>
    <n v="6"/>
    <n v="0"/>
    <x v="3"/>
    <n v="1123540"/>
    <s v="Managerial / Executive"/>
    <s v="Clerical / Service"/>
    <n v="1"/>
    <n v="0"/>
    <n v="7.6"/>
    <s v="No Scholarship"/>
    <x v="1"/>
    <x v="1"/>
    <n v="18.399999999999999"/>
    <n v="89.4"/>
    <n v="53.3"/>
    <n v="81.2"/>
    <n v="27.900000000000006"/>
    <x v="0"/>
    <x v="1"/>
    <x v="1"/>
    <x v="0"/>
    <s v="B"/>
    <n v="0"/>
  </r>
  <r>
    <n v="10"/>
    <s v="Male"/>
    <n v="6"/>
    <s v="Government"/>
    <s v="Urban"/>
    <n v="4"/>
    <n v="0"/>
    <x v="4"/>
    <n v="1877833"/>
    <s v="Skilled Labor / Trade"/>
    <s v="Managerial / Executive"/>
    <n v="1"/>
    <n v="1"/>
    <n v="2.1"/>
    <s v="No Scholarship"/>
    <x v="0"/>
    <x v="1"/>
    <n v="10.4"/>
    <n v="85.7"/>
    <n v="66.400000000000006"/>
    <n v="68.099999999999994"/>
    <n v="1.6999999999999886"/>
    <x v="0"/>
    <x v="0"/>
    <x v="0"/>
    <x v="0"/>
    <s v="C"/>
    <n v="0"/>
  </r>
  <r>
    <n v="11"/>
    <s v="Male"/>
    <n v="6"/>
    <s v="Government"/>
    <s v="Semi-Urban"/>
    <n v="4"/>
    <n v="0"/>
    <x v="3"/>
    <n v="1338444"/>
    <s v="Business / Self-Employed"/>
    <s v="Business / Self-Employed"/>
    <n v="0"/>
    <n v="1"/>
    <n v="3"/>
    <s v="No Scholarship"/>
    <x v="1"/>
    <x v="0"/>
    <n v="16.3"/>
    <n v="94.5"/>
    <n v="73.2"/>
    <n v="69.599999999999994"/>
    <n v="-3.6000000000000085"/>
    <x v="0"/>
    <x v="0"/>
    <x v="0"/>
    <x v="2"/>
    <s v="C"/>
    <n v="0"/>
  </r>
  <r>
    <n v="16"/>
    <s v="Female"/>
    <n v="12"/>
    <s v="Government"/>
    <s v="Semi-Urban"/>
    <n v="4"/>
    <n v="0"/>
    <x v="2"/>
    <n v="343637"/>
    <s v="Business / Self-Employed"/>
    <s v="Homemaker"/>
    <n v="1"/>
    <n v="1"/>
    <n v="3.9"/>
    <s v="Full"/>
    <x v="0"/>
    <x v="1"/>
    <n v="14.2"/>
    <n v="81.900000000000006"/>
    <n v="65.400000000000006"/>
    <n v="78.7"/>
    <n v="13.299999999999997"/>
    <x v="0"/>
    <x v="1"/>
    <x v="0"/>
    <x v="0"/>
    <s v="B"/>
    <n v="0"/>
  </r>
  <r>
    <n v="14"/>
    <s v="Male"/>
    <n v="8"/>
    <s v="Government-Aided"/>
    <s v="Rural"/>
    <n v="2"/>
    <n v="0"/>
    <x v="2"/>
    <n v="263284"/>
    <s v="Clerical / Service"/>
    <s v="Unskilled Labor"/>
    <n v="0"/>
    <n v="1"/>
    <n v="4.8"/>
    <s v="Partial"/>
    <x v="0"/>
    <x v="1"/>
    <n v="8.9"/>
    <n v="84.6"/>
    <n v="55"/>
    <n v="61.2"/>
    <n v="6.2000000000000028"/>
    <x v="0"/>
    <x v="0"/>
    <x v="0"/>
    <x v="0"/>
    <s v="C"/>
    <n v="0"/>
  </r>
  <r>
    <n v="13"/>
    <s v="Female"/>
    <n v="7"/>
    <s v="Government-Aided"/>
    <s v="Rural"/>
    <n v="7"/>
    <n v="1"/>
    <x v="1"/>
    <n v="144626"/>
    <s v="Business / Self-Employed"/>
    <s v="Managerial / Executive"/>
    <n v="0"/>
    <n v="0"/>
    <n v="8.8000000000000007"/>
    <s v="No Scholarship"/>
    <x v="0"/>
    <x v="1"/>
    <n v="11.1"/>
    <n v="88.1"/>
    <n v="62.7"/>
    <n v="65.2"/>
    <n v="2.5"/>
    <x v="0"/>
    <x v="0"/>
    <x v="1"/>
    <x v="0"/>
    <s v="C"/>
    <n v="0"/>
  </r>
  <r>
    <n v="16"/>
    <s v="Female"/>
    <n v="10"/>
    <s v="Government"/>
    <s v="Urban"/>
    <n v="4"/>
    <n v="0"/>
    <x v="2"/>
    <n v="325525"/>
    <s v="Unskilled Labor"/>
    <s v="Skilled Labor / Trade"/>
    <n v="0"/>
    <n v="1"/>
    <n v="4"/>
    <s v="No Scholarship"/>
    <x v="0"/>
    <x v="0"/>
    <n v="18.8"/>
    <n v="93.2"/>
    <n v="72.5"/>
    <n v="66"/>
    <n v="-6.5"/>
    <x v="0"/>
    <x v="0"/>
    <x v="0"/>
    <x v="2"/>
    <s v="C"/>
    <n v="0"/>
  </r>
  <r>
    <n v="17"/>
    <s v="Female"/>
    <n v="12"/>
    <s v="Private-Unaided"/>
    <s v="Urban"/>
    <n v="4"/>
    <n v="0"/>
    <x v="3"/>
    <n v="966889"/>
    <s v="Professional"/>
    <s v="Business / Self-Employed"/>
    <n v="1"/>
    <n v="0"/>
    <n v="1.1000000000000001"/>
    <s v="No Scholarship"/>
    <x v="0"/>
    <x v="0"/>
    <n v="29.3"/>
    <n v="77.2"/>
    <n v="91.1"/>
    <n v="82.8"/>
    <n v="-8.2999999999999972"/>
    <x v="0"/>
    <x v="0"/>
    <x v="0"/>
    <x v="0"/>
    <s v="B"/>
    <n v="0"/>
  </r>
  <r>
    <n v="14"/>
    <s v="Male"/>
    <n v="9"/>
    <s v="Government"/>
    <s v="Rural"/>
    <n v="4"/>
    <n v="0"/>
    <x v="0"/>
    <n v="533053"/>
    <s v="Professional"/>
    <s v="Homemaker"/>
    <n v="1"/>
    <n v="0"/>
    <n v="3.5"/>
    <s v="No Scholarship"/>
    <x v="0"/>
    <x v="0"/>
    <n v="16.3"/>
    <n v="77.2"/>
    <n v="61"/>
    <n v="64.2"/>
    <n v="3.2000000000000028"/>
    <x v="0"/>
    <x v="0"/>
    <x v="0"/>
    <x v="0"/>
    <s v="C"/>
    <n v="0"/>
  </r>
  <r>
    <n v="16"/>
    <s v="Male"/>
    <n v="11"/>
    <s v="Government"/>
    <s v="Urban"/>
    <n v="6"/>
    <n v="1"/>
    <x v="2"/>
    <n v="202162"/>
    <s v="Managerial / Executive"/>
    <s v="Professional"/>
    <n v="1"/>
    <n v="0"/>
    <n v="1.5"/>
    <s v="No Scholarship"/>
    <x v="0"/>
    <x v="0"/>
    <n v="14.2"/>
    <n v="85.3"/>
    <n v="51.1"/>
    <n v="66.5"/>
    <n v="15.399999999999999"/>
    <x v="0"/>
    <x v="1"/>
    <x v="0"/>
    <x v="0"/>
    <s v="C"/>
    <n v="0"/>
  </r>
  <r>
    <n v="14"/>
    <s v="Female"/>
    <n v="8"/>
    <s v="Government"/>
    <s v="Urban"/>
    <n v="3"/>
    <n v="0"/>
    <x v="1"/>
    <n v="123003"/>
    <s v="Unskilled Labor"/>
    <s v="Unskilled Labor"/>
    <n v="1"/>
    <n v="0"/>
    <n v="0.2"/>
    <s v="No Scholarship"/>
    <x v="0"/>
    <x v="4"/>
    <n v="18.899999999999999"/>
    <n v="88.5"/>
    <n v="61.5"/>
    <n v="67.2"/>
    <n v="5.7000000000000028"/>
    <x v="0"/>
    <x v="0"/>
    <x v="0"/>
    <x v="0"/>
    <s v="C"/>
    <n v="0"/>
  </r>
  <r>
    <n v="18"/>
    <s v="Male"/>
    <n v="12"/>
    <s v="Government"/>
    <s v="Semi-Urban"/>
    <n v="5"/>
    <n v="0"/>
    <x v="2"/>
    <n v="180342"/>
    <s v="Skilled Labor / Trade"/>
    <s v="Unskilled Labor"/>
    <n v="0"/>
    <n v="1"/>
    <n v="4.5"/>
    <s v="Partial"/>
    <x v="0"/>
    <x v="0"/>
    <n v="12.9"/>
    <n v="91.6"/>
    <n v="66.900000000000006"/>
    <n v="71.900000000000006"/>
    <n v="5"/>
    <x v="0"/>
    <x v="0"/>
    <x v="0"/>
    <x v="2"/>
    <s v="C"/>
    <n v="0"/>
  </r>
  <r>
    <n v="16"/>
    <s v="Male"/>
    <n v="11"/>
    <s v="Government-Aided"/>
    <s v="Urban"/>
    <n v="2"/>
    <n v="0"/>
    <x v="2"/>
    <n v="325353"/>
    <s v="Managerial / Executive"/>
    <s v="Unskilled Labor"/>
    <n v="0"/>
    <n v="1"/>
    <n v="0.9"/>
    <s v="No Scholarship"/>
    <x v="0"/>
    <x v="1"/>
    <n v="19.7"/>
    <n v="97.9"/>
    <n v="63"/>
    <n v="66.099999999999994"/>
    <n v="3.0999999999999943"/>
    <x v="0"/>
    <x v="0"/>
    <x v="0"/>
    <x v="2"/>
    <s v="C"/>
    <n v="0"/>
  </r>
  <r>
    <n v="15"/>
    <s v="Female"/>
    <n v="10"/>
    <s v="Private-Unaided"/>
    <s v="Rural"/>
    <n v="6"/>
    <n v="0"/>
    <x v="3"/>
    <n v="1415619"/>
    <s v="Managerial / Executive"/>
    <s v="Unemployed"/>
    <n v="1"/>
    <n v="0"/>
    <n v="13.8"/>
    <s v="No Scholarship"/>
    <x v="0"/>
    <x v="0"/>
    <n v="12.4"/>
    <n v="91.8"/>
    <n v="64.599999999999994"/>
    <n v="70.2"/>
    <n v="5.6000000000000085"/>
    <x v="0"/>
    <x v="0"/>
    <x v="1"/>
    <x v="2"/>
    <s v="C"/>
    <n v="0"/>
  </r>
  <r>
    <n v="18"/>
    <s v="Male"/>
    <n v="12"/>
    <s v="Private-Unaided"/>
    <s v="Urban"/>
    <n v="2"/>
    <n v="0"/>
    <x v="2"/>
    <n v="192222"/>
    <s v="Unemployed"/>
    <s v="Unskilled Labor"/>
    <n v="1"/>
    <n v="0"/>
    <n v="3.4"/>
    <s v="Full"/>
    <x v="0"/>
    <x v="1"/>
    <n v="16.2"/>
    <n v="88.8"/>
    <n v="69.7"/>
    <n v="87.3"/>
    <n v="17.599999999999994"/>
    <x v="0"/>
    <x v="1"/>
    <x v="0"/>
    <x v="0"/>
    <s v="B"/>
    <n v="0"/>
  </r>
  <r>
    <n v="13"/>
    <s v="Male"/>
    <n v="7"/>
    <s v="Private-Unaided"/>
    <s v="Rural"/>
    <n v="6"/>
    <n v="0"/>
    <x v="2"/>
    <n v="277403"/>
    <s v="Unemployed"/>
    <s v="Unskilled Labor"/>
    <n v="1"/>
    <n v="0"/>
    <n v="26.8"/>
    <s v="No Scholarship"/>
    <x v="0"/>
    <x v="1"/>
    <n v="13.1"/>
    <n v="76.900000000000006"/>
    <n v="62.7"/>
    <n v="68.5"/>
    <n v="5.7999999999999972"/>
    <x v="0"/>
    <x v="0"/>
    <x v="2"/>
    <x v="0"/>
    <s v="C"/>
    <n v="0"/>
  </r>
  <r>
    <n v="18"/>
    <s v="Female"/>
    <n v="12"/>
    <s v="Private-Unaided"/>
    <s v="Semi-Urban"/>
    <n v="4"/>
    <n v="0"/>
    <x v="1"/>
    <n v="179190"/>
    <s v="Business / Self-Employed"/>
    <s v="Unemployed"/>
    <n v="1"/>
    <n v="0"/>
    <n v="4.9000000000000004"/>
    <s v="No Scholarship"/>
    <x v="0"/>
    <x v="2"/>
    <n v="16.899999999999999"/>
    <n v="87.2"/>
    <n v="51.7"/>
    <n v="62.6"/>
    <n v="10.899999999999999"/>
    <x v="0"/>
    <x v="1"/>
    <x v="0"/>
    <x v="0"/>
    <s v="C"/>
    <n v="0"/>
  </r>
  <r>
    <n v="12"/>
    <s v="Female"/>
    <n v="8"/>
    <s v="Government"/>
    <s v="Urban"/>
    <n v="6"/>
    <n v="0"/>
    <x v="2"/>
    <n v="233890"/>
    <s v="Unemployed"/>
    <s v="Business / Self-Employed"/>
    <n v="1"/>
    <n v="1"/>
    <n v="2"/>
    <s v="No Scholarship"/>
    <x v="0"/>
    <x v="1"/>
    <n v="20.2"/>
    <n v="77"/>
    <n v="47.4"/>
    <n v="55.5"/>
    <n v="8.1000000000000014"/>
    <x v="0"/>
    <x v="0"/>
    <x v="0"/>
    <x v="0"/>
    <s v="D"/>
    <n v="0"/>
  </r>
  <r>
    <n v="13"/>
    <s v="Male"/>
    <n v="9"/>
    <s v="Government-Aided"/>
    <s v="Semi-Urban"/>
    <n v="2"/>
    <n v="0"/>
    <x v="2"/>
    <n v="1786799"/>
    <s v="Business / Self-Employed"/>
    <s v="Skilled Labor / Trade"/>
    <n v="1"/>
    <n v="0"/>
    <n v="6"/>
    <s v="No Scholarship"/>
    <x v="0"/>
    <x v="1"/>
    <n v="12.2"/>
    <n v="90.9"/>
    <n v="75.5"/>
    <n v="66.900000000000006"/>
    <n v="-8.5999999999999943"/>
    <x v="0"/>
    <x v="0"/>
    <x v="1"/>
    <x v="2"/>
    <s v="C"/>
    <n v="0"/>
  </r>
  <r>
    <n v="15"/>
    <s v="Female"/>
    <n v="11"/>
    <s v="Government"/>
    <s v="Rural"/>
    <n v="4"/>
    <n v="0"/>
    <x v="1"/>
    <n v="174437"/>
    <s v="Unemployed"/>
    <s v="Business / Self-Employed"/>
    <n v="1"/>
    <n v="0"/>
    <n v="8"/>
    <s v="No Scholarship"/>
    <x v="0"/>
    <x v="1"/>
    <n v="22.6"/>
    <n v="68.3"/>
    <n v="55.6"/>
    <n v="69.5"/>
    <n v="13.899999999999999"/>
    <x v="0"/>
    <x v="1"/>
    <x v="1"/>
    <x v="1"/>
    <s v="C"/>
    <n v="0"/>
  </r>
  <r>
    <n v="12"/>
    <s v="Female"/>
    <n v="8"/>
    <s v="Government"/>
    <s v="Rural"/>
    <n v="5"/>
    <n v="0"/>
    <x v="0"/>
    <n v="685793"/>
    <s v="Unskilled Labor"/>
    <s v="Clerical / Service"/>
    <n v="0"/>
    <n v="1"/>
    <n v="13.3"/>
    <s v="Full"/>
    <x v="1"/>
    <x v="0"/>
    <n v="21.9"/>
    <n v="85.7"/>
    <n v="74.3"/>
    <n v="94.3"/>
    <n v="20"/>
    <x v="0"/>
    <x v="1"/>
    <x v="1"/>
    <x v="0"/>
    <s v="A"/>
    <n v="0"/>
  </r>
  <r>
    <n v="17"/>
    <s v="Female"/>
    <n v="11"/>
    <s v="Government"/>
    <s v="Urban"/>
    <n v="4"/>
    <n v="0"/>
    <x v="2"/>
    <n v="313459"/>
    <s v="Unskilled Labor"/>
    <s v="Clerical / Service"/>
    <n v="1"/>
    <n v="1"/>
    <n v="0.9"/>
    <s v="No Scholarship"/>
    <x v="0"/>
    <x v="3"/>
    <n v="10.9"/>
    <n v="68.3"/>
    <n v="46.2"/>
    <n v="40.4"/>
    <n v="-5.8000000000000043"/>
    <x v="0"/>
    <x v="0"/>
    <x v="0"/>
    <x v="1"/>
    <s v="D"/>
    <n v="0"/>
  </r>
  <r>
    <n v="13"/>
    <s v="Female"/>
    <n v="8"/>
    <s v="Private-Unaided"/>
    <s v="Rural"/>
    <n v="3"/>
    <n v="0"/>
    <x v="3"/>
    <n v="799373"/>
    <s v="Managerial / Executive"/>
    <s v="Homemaker"/>
    <n v="0"/>
    <n v="1"/>
    <n v="10.8"/>
    <s v="No Scholarship"/>
    <x v="0"/>
    <x v="1"/>
    <n v="16.399999999999999"/>
    <n v="89.6"/>
    <n v="62.4"/>
    <n v="71.5"/>
    <n v="9.1000000000000014"/>
    <x v="0"/>
    <x v="0"/>
    <x v="1"/>
    <x v="0"/>
    <s v="C"/>
    <n v="0"/>
  </r>
  <r>
    <n v="12"/>
    <s v="Female"/>
    <n v="8"/>
    <s v="Government"/>
    <s v="Urban"/>
    <n v="5"/>
    <n v="0"/>
    <x v="0"/>
    <n v="475255"/>
    <s v="Skilled Labor / Trade"/>
    <s v="Unskilled Labor"/>
    <n v="0"/>
    <n v="1"/>
    <m/>
    <s v="No Scholarship"/>
    <x v="0"/>
    <x v="1"/>
    <n v="8.4"/>
    <n v="84.3"/>
    <n v="69.3"/>
    <n v="71.900000000000006"/>
    <n v="2.6000000000000085"/>
    <x v="0"/>
    <x v="0"/>
    <x v="0"/>
    <x v="0"/>
    <s v="C"/>
    <n v="0"/>
  </r>
  <r>
    <n v="11"/>
    <s v="Other"/>
    <n v="7"/>
    <s v="Private-Unaided"/>
    <s v="Urban"/>
    <n v="5"/>
    <n v="1"/>
    <x v="2"/>
    <n v="303889"/>
    <s v="Unskilled Labor"/>
    <s v="Homemaker"/>
    <n v="0"/>
    <n v="1"/>
    <n v="0.5"/>
    <s v="No Scholarship"/>
    <x v="0"/>
    <x v="0"/>
    <n v="8"/>
    <n v="100"/>
    <n v="60.9"/>
    <n v="76.400000000000006"/>
    <n v="15.500000000000007"/>
    <x v="0"/>
    <x v="1"/>
    <x v="0"/>
    <x v="2"/>
    <s v="B"/>
    <n v="0"/>
  </r>
  <r>
    <n v="12"/>
    <s v="Female"/>
    <n v="6"/>
    <s v="Government"/>
    <s v="Urban"/>
    <n v="7"/>
    <n v="0"/>
    <x v="1"/>
    <n v="67762"/>
    <s v="Business / Self-Employed"/>
    <s v="Managerial / Executive"/>
    <n v="1"/>
    <n v="0"/>
    <n v="2.6"/>
    <s v="Full"/>
    <x v="0"/>
    <x v="0"/>
    <n v="17.100000000000001"/>
    <n v="83"/>
    <n v="54.7"/>
    <n v="52.3"/>
    <n v="-2.4000000000000057"/>
    <x v="0"/>
    <x v="0"/>
    <x v="0"/>
    <x v="0"/>
    <s v="D"/>
    <n v="0"/>
  </r>
  <r>
    <n v="14"/>
    <s v="Female"/>
    <n v="9"/>
    <s v="Government-Aided"/>
    <s v="Urban"/>
    <n v="5"/>
    <n v="0"/>
    <x v="0"/>
    <n v="398013"/>
    <s v="Business / Self-Employed"/>
    <s v="Unemployed"/>
    <n v="0"/>
    <n v="0"/>
    <n v="3.6"/>
    <s v="No Scholarship"/>
    <x v="1"/>
    <x v="3"/>
    <n v="8.6999999999999993"/>
    <n v="93.9"/>
    <n v="65.099999999999994"/>
    <n v="57.6"/>
    <n v="-7.4999999999999929"/>
    <x v="0"/>
    <x v="0"/>
    <x v="0"/>
    <x v="2"/>
    <s v="D"/>
    <n v="0"/>
  </r>
  <r>
    <n v="16"/>
    <s v="Male"/>
    <n v="11"/>
    <s v="Private-Unaided"/>
    <s v="Rural"/>
    <n v="8"/>
    <n v="0"/>
    <x v="1"/>
    <n v="115802"/>
    <s v="Unskilled Labor"/>
    <s v="Managerial / Executive"/>
    <n v="0"/>
    <n v="0"/>
    <n v="1.6"/>
    <s v="No Scholarship"/>
    <x v="0"/>
    <x v="0"/>
    <n v="12.4"/>
    <n v="81.400000000000006"/>
    <n v="66.8"/>
    <n v="59.8"/>
    <n v="-7"/>
    <x v="0"/>
    <x v="0"/>
    <x v="0"/>
    <x v="0"/>
    <s v="D"/>
    <n v="0"/>
  </r>
  <r>
    <n v="14"/>
    <s v="Male"/>
    <n v="8"/>
    <s v="Government"/>
    <s v="Urban"/>
    <n v="5"/>
    <n v="1"/>
    <x v="1"/>
    <n v="117791"/>
    <s v="Business / Self-Employed"/>
    <s v="Skilled Labor / Trade"/>
    <n v="0"/>
    <n v="0"/>
    <n v="0.4"/>
    <s v="Full"/>
    <x v="0"/>
    <x v="4"/>
    <n v="8.4"/>
    <n v="77.8"/>
    <n v="57.3"/>
    <n v="53.2"/>
    <n v="-4.0999999999999943"/>
    <x v="0"/>
    <x v="0"/>
    <x v="0"/>
    <x v="0"/>
    <s v="D"/>
    <n v="0"/>
  </r>
  <r>
    <n v="16"/>
    <s v="Male"/>
    <n v="12"/>
    <s v="Government"/>
    <s v="Rural"/>
    <n v="4"/>
    <n v="0"/>
    <x v="2"/>
    <n v="248454"/>
    <s v="Professional"/>
    <s v="Skilled Labor / Trade"/>
    <n v="1"/>
    <n v="0"/>
    <n v="8.1"/>
    <s v="No Scholarship"/>
    <x v="0"/>
    <x v="0"/>
    <n v="14.1"/>
    <n v="76.900000000000006"/>
    <n v="51.6"/>
    <n v="39.4"/>
    <n v="-12.200000000000003"/>
    <x v="1"/>
    <x v="0"/>
    <x v="1"/>
    <x v="0"/>
    <s v="F"/>
    <n v="1"/>
  </r>
  <r>
    <n v="12"/>
    <s v="Female"/>
    <n v="6"/>
    <s v="Government"/>
    <s v="Urban"/>
    <n v="8"/>
    <n v="0"/>
    <x v="2"/>
    <n v="242163"/>
    <s v="Professional"/>
    <s v="Unemployed"/>
    <n v="1"/>
    <n v="0"/>
    <n v="2.6"/>
    <s v="No Scholarship"/>
    <x v="0"/>
    <x v="4"/>
    <n v="16.5"/>
    <n v="71"/>
    <n v="40.299999999999997"/>
    <n v="51"/>
    <n v="10.700000000000003"/>
    <x v="0"/>
    <x v="1"/>
    <x v="0"/>
    <x v="1"/>
    <s v="D"/>
    <n v="0"/>
  </r>
  <r>
    <n v="17"/>
    <s v="Female"/>
    <n v="11"/>
    <s v="Private-Unaided"/>
    <s v="Semi-Urban"/>
    <n v="4"/>
    <n v="0"/>
    <x v="1"/>
    <n v="106712"/>
    <s v="Business / Self-Employed"/>
    <s v="Skilled Labor / Trade"/>
    <n v="1"/>
    <n v="0"/>
    <n v="1.4"/>
    <s v="Partial"/>
    <x v="0"/>
    <x v="1"/>
    <n v="13.3"/>
    <n v="87.1"/>
    <n v="45.5"/>
    <n v="52.4"/>
    <n v="6.8999999999999986"/>
    <x v="0"/>
    <x v="0"/>
    <x v="0"/>
    <x v="0"/>
    <s v="D"/>
    <n v="0"/>
  </r>
  <r>
    <n v="11"/>
    <s v="Female"/>
    <n v="6"/>
    <s v="Government-Aided"/>
    <s v="Rural"/>
    <n v="4"/>
    <n v="0"/>
    <x v="0"/>
    <n v="397561"/>
    <s v="Unemployed"/>
    <s v="Skilled Labor / Trade"/>
    <n v="0"/>
    <n v="0"/>
    <n v="8.9"/>
    <s v="No Scholarship"/>
    <x v="0"/>
    <x v="4"/>
    <n v="6.3"/>
    <n v="79.099999999999994"/>
    <n v="73.5"/>
    <n v="66.5"/>
    <n v="-7"/>
    <x v="0"/>
    <x v="0"/>
    <x v="1"/>
    <x v="0"/>
    <s v="C"/>
    <n v="0"/>
  </r>
  <r>
    <n v="14"/>
    <s v="Female"/>
    <n v="9"/>
    <s v="Government-Aided"/>
    <s v="Urban"/>
    <n v="6"/>
    <n v="0"/>
    <x v="1"/>
    <n v="149323"/>
    <s v="Managerial / Executive"/>
    <s v="Unskilled Labor"/>
    <n v="1"/>
    <n v="0"/>
    <n v="3.1"/>
    <s v="Partial"/>
    <x v="0"/>
    <x v="1"/>
    <n v="10.9"/>
    <n v="80"/>
    <n v="75.900000000000006"/>
    <n v="66.2"/>
    <n v="-9.7000000000000028"/>
    <x v="0"/>
    <x v="0"/>
    <x v="0"/>
    <x v="0"/>
    <s v="C"/>
    <n v="0"/>
  </r>
  <r>
    <n v="13"/>
    <s v="Female"/>
    <n v="9"/>
    <s v="Private-Unaided"/>
    <s v="Urban"/>
    <n v="5"/>
    <n v="0"/>
    <x v="1"/>
    <n v="83435"/>
    <s v="Professional"/>
    <s v="Skilled Labor / Trade"/>
    <n v="1"/>
    <n v="1"/>
    <n v="1.8"/>
    <s v="No Scholarship"/>
    <x v="0"/>
    <x v="4"/>
    <n v="6.2"/>
    <n v="86.3"/>
    <n v="59"/>
    <n v="55.1"/>
    <n v="-3.8999999999999986"/>
    <x v="0"/>
    <x v="0"/>
    <x v="0"/>
    <x v="0"/>
    <s v="D"/>
    <n v="0"/>
  </r>
  <r>
    <n v="15"/>
    <s v="Female"/>
    <n v="9"/>
    <s v="Private-Unaided"/>
    <s v="Urban"/>
    <n v="5"/>
    <n v="0"/>
    <x v="0"/>
    <n v="471332"/>
    <s v="Skilled Labor / Trade"/>
    <s v="Managerial / Executive"/>
    <n v="0"/>
    <n v="0"/>
    <n v="3.2"/>
    <s v="No Scholarship"/>
    <x v="1"/>
    <x v="3"/>
    <n v="19.5"/>
    <n v="99.1"/>
    <n v="59.5"/>
    <n v="72.099999999999994"/>
    <n v="12.599999999999994"/>
    <x v="0"/>
    <x v="1"/>
    <x v="0"/>
    <x v="2"/>
    <s v="C"/>
    <n v="0"/>
  </r>
  <r>
    <n v="13"/>
    <s v="Female"/>
    <n v="7"/>
    <s v="Private-Unaided"/>
    <s v="Urban"/>
    <n v="3"/>
    <n v="0"/>
    <x v="1"/>
    <n v="72052"/>
    <s v="Professional"/>
    <s v="Managerial / Executive"/>
    <n v="1"/>
    <n v="1"/>
    <n v="0.3"/>
    <s v="Full"/>
    <x v="0"/>
    <x v="1"/>
    <n v="17.8"/>
    <n v="91.4"/>
    <n v="56.8"/>
    <n v="67.599999999999994"/>
    <n v="10.799999999999997"/>
    <x v="0"/>
    <x v="1"/>
    <x v="0"/>
    <x v="2"/>
    <s v="C"/>
    <n v="0"/>
  </r>
  <r>
    <n v="16"/>
    <s v="Female"/>
    <n v="11"/>
    <s v="Government"/>
    <s v="Urban"/>
    <n v="4"/>
    <n v="0"/>
    <x v="2"/>
    <n v="270060"/>
    <s v="Unskilled Labor"/>
    <s v="Homemaker"/>
    <n v="1"/>
    <n v="1"/>
    <n v="3.5"/>
    <s v="No Scholarship"/>
    <x v="0"/>
    <x v="4"/>
    <n v="14.3"/>
    <n v="78"/>
    <n v="70.3"/>
    <n v="63.3"/>
    <n v="-7"/>
    <x v="0"/>
    <x v="0"/>
    <x v="0"/>
    <x v="0"/>
    <s v="C"/>
    <n v="0"/>
  </r>
  <r>
    <n v="15"/>
    <s v="Female"/>
    <n v="10"/>
    <s v="Private-Unaided"/>
    <s v="Urban"/>
    <n v="6"/>
    <n v="0"/>
    <x v="1"/>
    <n v="66635"/>
    <s v="Professional"/>
    <s v="Skilled Labor / Trade"/>
    <n v="1"/>
    <n v="0"/>
    <n v="2.9"/>
    <s v="No Scholarship"/>
    <x v="0"/>
    <x v="1"/>
    <n v="13.5"/>
    <n v="94.8"/>
    <n v="63.5"/>
    <n v="71"/>
    <n v="7.5"/>
    <x v="0"/>
    <x v="0"/>
    <x v="0"/>
    <x v="2"/>
    <s v="C"/>
    <n v="0"/>
  </r>
  <r>
    <n v="11"/>
    <s v="Female"/>
    <n v="6"/>
    <s v="Government"/>
    <s v="Urban"/>
    <n v="4"/>
    <n v="0"/>
    <x v="1"/>
    <n v="96127"/>
    <s v="Unemployed"/>
    <s v="Skilled Labor / Trade"/>
    <n v="1"/>
    <n v="0"/>
    <n v="1.7"/>
    <s v="No Scholarship"/>
    <x v="0"/>
    <x v="1"/>
    <n v="17"/>
    <n v="73.400000000000006"/>
    <n v="62.1"/>
    <n v="60.2"/>
    <n v="-1.8999999999999986"/>
    <x v="0"/>
    <x v="0"/>
    <x v="0"/>
    <x v="1"/>
    <s v="C"/>
    <n v="0"/>
  </r>
  <r>
    <n v="14"/>
    <s v="Female"/>
    <n v="9"/>
    <s v="Government"/>
    <s v="Rural"/>
    <n v="4"/>
    <n v="0"/>
    <x v="0"/>
    <n v="463142"/>
    <s v="Clerical / Service"/>
    <s v="Homemaker"/>
    <n v="0"/>
    <n v="1"/>
    <n v="1.7"/>
    <s v="No Scholarship"/>
    <x v="0"/>
    <x v="1"/>
    <n v="14.2"/>
    <n v="85.2"/>
    <n v="63.3"/>
    <n v="82.5"/>
    <n v="19.200000000000003"/>
    <x v="0"/>
    <x v="1"/>
    <x v="0"/>
    <x v="0"/>
    <s v="B"/>
    <n v="0"/>
  </r>
  <r>
    <n v="15"/>
    <s v="Male"/>
    <n v="10"/>
    <s v="Government"/>
    <s v="Rural"/>
    <n v="2"/>
    <n v="0"/>
    <x v="2"/>
    <n v="208660"/>
    <s v="Clerical / Service"/>
    <s v="Professional"/>
    <n v="0"/>
    <n v="0"/>
    <n v="7.5"/>
    <s v="No Scholarship"/>
    <x v="0"/>
    <x v="1"/>
    <n v="15.3"/>
    <n v="73.8"/>
    <n v="47.3"/>
    <n v="46"/>
    <n v="-1.2999999999999972"/>
    <x v="0"/>
    <x v="0"/>
    <x v="1"/>
    <x v="1"/>
    <s v="D"/>
    <n v="0"/>
  </r>
  <r>
    <n v="14"/>
    <s v="Female"/>
    <n v="10"/>
    <s v="Private-Unaided"/>
    <s v="Urban"/>
    <n v="2"/>
    <n v="0"/>
    <x v="0"/>
    <n v="582810"/>
    <s v="Clerical / Service"/>
    <s v="Clerical / Service"/>
    <n v="1"/>
    <n v="1"/>
    <n v="1.3"/>
    <s v="No Scholarship"/>
    <x v="0"/>
    <x v="1"/>
    <n v="22.4"/>
    <n v="84.1"/>
    <n v="55.4"/>
    <n v="83.2"/>
    <n v="27.800000000000004"/>
    <x v="0"/>
    <x v="1"/>
    <x v="0"/>
    <x v="0"/>
    <s v="B"/>
    <n v="0"/>
  </r>
  <r>
    <n v="13"/>
    <s v="Female"/>
    <n v="9"/>
    <s v="Private-Unaided"/>
    <s v="Rural"/>
    <n v="2"/>
    <n v="0"/>
    <x v="3"/>
    <n v="911216"/>
    <s v="Managerial / Executive"/>
    <s v="Skilled Labor / Trade"/>
    <n v="1"/>
    <n v="0"/>
    <n v="9.4"/>
    <s v="No Scholarship"/>
    <x v="0"/>
    <x v="1"/>
    <n v="19.5"/>
    <n v="84"/>
    <n v="59.4"/>
    <n v="74"/>
    <n v="14.600000000000001"/>
    <x v="0"/>
    <x v="1"/>
    <x v="1"/>
    <x v="0"/>
    <s v="C"/>
    <n v="0"/>
  </r>
  <r>
    <n v="18"/>
    <s v="Female"/>
    <n v="12"/>
    <s v="Private-Unaided"/>
    <s v="Semi-Urban"/>
    <n v="5"/>
    <n v="1"/>
    <x v="1"/>
    <n v="144417"/>
    <s v="Business / Self-Employed"/>
    <s v="Business / Self-Employed"/>
    <n v="1"/>
    <n v="0"/>
    <n v="1.7"/>
    <s v="No Scholarship"/>
    <x v="0"/>
    <x v="3"/>
    <n v="11.4"/>
    <n v="96"/>
    <n v="65.8"/>
    <n v="69.099999999999994"/>
    <n v="3.2999999999999972"/>
    <x v="0"/>
    <x v="0"/>
    <x v="0"/>
    <x v="2"/>
    <s v="C"/>
    <n v="0"/>
  </r>
  <r>
    <n v="11"/>
    <s v="Male"/>
    <n v="6"/>
    <s v="Government"/>
    <s v="Rural"/>
    <n v="5"/>
    <n v="0"/>
    <x v="2"/>
    <n v="291072"/>
    <s v="Business / Self-Employed"/>
    <s v="Unskilled Labor"/>
    <n v="0"/>
    <n v="1"/>
    <n v="4"/>
    <s v="Partial"/>
    <x v="1"/>
    <x v="0"/>
    <n v="13.8"/>
    <n v="96.7"/>
    <n v="55.2"/>
    <n v="52.2"/>
    <n v="-3"/>
    <x v="0"/>
    <x v="0"/>
    <x v="0"/>
    <x v="2"/>
    <s v="D"/>
    <n v="0"/>
  </r>
  <r>
    <n v="15"/>
    <s v="Male"/>
    <n v="10"/>
    <s v="Private-Unaided"/>
    <s v="Urban"/>
    <n v="3"/>
    <n v="0"/>
    <x v="0"/>
    <n v="501146"/>
    <s v="Professional"/>
    <s v="Clerical / Service"/>
    <n v="0"/>
    <n v="0"/>
    <n v="0.9"/>
    <s v="No Scholarship"/>
    <x v="0"/>
    <x v="3"/>
    <n v="14.3"/>
    <n v="87.2"/>
    <n v="57.4"/>
    <n v="58.6"/>
    <n v="1.2000000000000028"/>
    <x v="0"/>
    <x v="0"/>
    <x v="0"/>
    <x v="0"/>
    <s v="D"/>
    <n v="0"/>
  </r>
  <r>
    <n v="15"/>
    <s v="Female"/>
    <n v="10"/>
    <s v="Government"/>
    <s v="Rural"/>
    <n v="7"/>
    <n v="0"/>
    <x v="0"/>
    <n v="448518"/>
    <s v="Skilled Labor / Trade"/>
    <s v="Unskilled Labor"/>
    <n v="0"/>
    <n v="0"/>
    <n v="6.6"/>
    <s v="No Scholarship"/>
    <x v="0"/>
    <x v="0"/>
    <n v="10.7"/>
    <n v="97.8"/>
    <n v="57.4"/>
    <n v="64.2"/>
    <n v="6.8000000000000043"/>
    <x v="0"/>
    <x v="0"/>
    <x v="1"/>
    <x v="2"/>
    <s v="C"/>
    <n v="0"/>
  </r>
  <r>
    <n v="12"/>
    <s v="Male"/>
    <n v="7"/>
    <s v="Government"/>
    <s v="Urban"/>
    <n v="5"/>
    <n v="0"/>
    <x v="4"/>
    <n v="2413210"/>
    <s v="Managerial / Executive"/>
    <s v="Business / Self-Employed"/>
    <n v="1"/>
    <n v="1"/>
    <n v="1"/>
    <s v="No Scholarship"/>
    <x v="0"/>
    <x v="0"/>
    <n v="11.6"/>
    <n v="82.6"/>
    <n v="73.400000000000006"/>
    <n v="74.400000000000006"/>
    <n v="1"/>
    <x v="0"/>
    <x v="0"/>
    <x v="0"/>
    <x v="0"/>
    <s v="C"/>
    <n v="0"/>
  </r>
  <r>
    <n v="14"/>
    <s v="Male"/>
    <n v="8"/>
    <s v="Government-Aided"/>
    <s v="Urban"/>
    <n v="4"/>
    <n v="1"/>
    <x v="1"/>
    <n v="135831"/>
    <s v="Managerial / Executive"/>
    <s v="Unskilled Labor"/>
    <n v="0"/>
    <n v="0"/>
    <n v="1"/>
    <s v="Full"/>
    <x v="1"/>
    <x v="0"/>
    <n v="11.8"/>
    <n v="88.3"/>
    <n v="45.8"/>
    <n v="53.2"/>
    <n v="7.4000000000000057"/>
    <x v="0"/>
    <x v="0"/>
    <x v="0"/>
    <x v="0"/>
    <s v="D"/>
    <n v="0"/>
  </r>
  <r>
    <n v="11"/>
    <s v="Male"/>
    <n v="7"/>
    <s v="Private-Unaided"/>
    <s v="Urban"/>
    <n v="3"/>
    <n v="0"/>
    <x v="0"/>
    <n v="626100"/>
    <s v="Clerical / Service"/>
    <s v="Professional"/>
    <n v="0"/>
    <n v="0"/>
    <n v="3.5"/>
    <s v="Full"/>
    <x v="0"/>
    <x v="0"/>
    <n v="9.8000000000000007"/>
    <n v="88.1"/>
    <n v="55.8"/>
    <n v="52.7"/>
    <n v="-3.0999999999999943"/>
    <x v="0"/>
    <x v="0"/>
    <x v="0"/>
    <x v="0"/>
    <s v="D"/>
    <n v="0"/>
  </r>
  <r>
    <n v="16"/>
    <s v="Female"/>
    <n v="12"/>
    <s v="Private-Unaided"/>
    <s v="Urban"/>
    <n v="2"/>
    <n v="0"/>
    <x v="0"/>
    <n v="423459"/>
    <s v="Managerial / Executive"/>
    <s v="Homemaker"/>
    <n v="0"/>
    <n v="0"/>
    <n v="2.2000000000000002"/>
    <s v="No Scholarship"/>
    <x v="0"/>
    <x v="2"/>
    <n v="14"/>
    <n v="75.5"/>
    <n v="48.9"/>
    <n v="65"/>
    <n v="16.100000000000001"/>
    <x v="0"/>
    <x v="1"/>
    <x v="0"/>
    <x v="0"/>
    <s v="C"/>
    <n v="0"/>
  </r>
  <r>
    <n v="16"/>
    <s v="Male"/>
    <n v="12"/>
    <s v="Government-Aided"/>
    <s v="Rural"/>
    <n v="2"/>
    <n v="1"/>
    <x v="1"/>
    <n v="146128"/>
    <s v="Skilled Labor / Trade"/>
    <s v="Professional"/>
    <n v="0"/>
    <n v="0"/>
    <n v="4.4000000000000004"/>
    <s v="Partial"/>
    <x v="0"/>
    <x v="1"/>
    <n v="14.5"/>
    <n v="87.4"/>
    <n v="76.900000000000006"/>
    <n v="70.2"/>
    <n v="-6.7000000000000028"/>
    <x v="0"/>
    <x v="0"/>
    <x v="0"/>
    <x v="0"/>
    <s v="C"/>
    <n v="0"/>
  </r>
  <r>
    <n v="15"/>
    <s v="Male"/>
    <n v="11"/>
    <s v="Private-Unaided"/>
    <s v="Urban"/>
    <n v="4"/>
    <n v="0"/>
    <x v="3"/>
    <n v="995974"/>
    <s v="Clerical / Service"/>
    <s v="Skilled Labor / Trade"/>
    <n v="0"/>
    <n v="1"/>
    <n v="1"/>
    <s v="No Scholarship"/>
    <x v="0"/>
    <x v="1"/>
    <n v="19.399999999999999"/>
    <n v="80.099999999999994"/>
    <n v="62.6"/>
    <n v="64.8"/>
    <n v="2.1999999999999957"/>
    <x v="0"/>
    <x v="0"/>
    <x v="0"/>
    <x v="0"/>
    <s v="C"/>
    <n v="0"/>
  </r>
  <r>
    <n v="16"/>
    <s v="Male"/>
    <n v="11"/>
    <s v="Private-Unaided"/>
    <s v="Rural"/>
    <n v="5"/>
    <n v="0"/>
    <x v="2"/>
    <n v="236983"/>
    <s v="Unskilled Labor"/>
    <s v="Managerial / Executive"/>
    <n v="1"/>
    <n v="0"/>
    <n v="2.9"/>
    <s v="No Scholarship"/>
    <x v="1"/>
    <x v="1"/>
    <n v="8.8000000000000007"/>
    <n v="87.3"/>
    <n v="72"/>
    <n v="86.3"/>
    <n v="14.299999999999997"/>
    <x v="0"/>
    <x v="1"/>
    <x v="0"/>
    <x v="0"/>
    <s v="B"/>
    <n v="0"/>
  </r>
  <r>
    <n v="12"/>
    <s v="Female"/>
    <n v="6"/>
    <s v="Government"/>
    <s v="Semi-Urban"/>
    <n v="10"/>
    <n v="0"/>
    <x v="3"/>
    <n v="1142668"/>
    <s v="Unemployed"/>
    <s v="Skilled Labor / Trade"/>
    <n v="0"/>
    <n v="1"/>
    <n v="3.5"/>
    <s v="No Scholarship"/>
    <x v="1"/>
    <x v="0"/>
    <n v="14.7"/>
    <n v="91.5"/>
    <n v="70.3"/>
    <n v="62.3"/>
    <n v="-8"/>
    <x v="0"/>
    <x v="0"/>
    <x v="0"/>
    <x v="2"/>
    <s v="C"/>
    <n v="0"/>
  </r>
  <r>
    <n v="17"/>
    <s v="Female"/>
    <n v="11"/>
    <s v="Government"/>
    <s v="Urban"/>
    <n v="5"/>
    <n v="0"/>
    <x v="0"/>
    <n v="385937"/>
    <s v="Clerical / Service"/>
    <s v="Business / Self-Employed"/>
    <n v="1"/>
    <n v="1"/>
    <n v="1.2"/>
    <s v="No Scholarship"/>
    <x v="1"/>
    <x v="0"/>
    <n v="19"/>
    <n v="88.8"/>
    <n v="57.7"/>
    <n v="66.8"/>
    <n v="9.0999999999999943"/>
    <x v="0"/>
    <x v="0"/>
    <x v="0"/>
    <x v="0"/>
    <s v="C"/>
    <n v="0"/>
  </r>
  <r>
    <n v="13"/>
    <s v="Female"/>
    <n v="7"/>
    <s v="Government-Aided"/>
    <s v="Semi-Urban"/>
    <n v="7"/>
    <n v="1"/>
    <x v="0"/>
    <n v="632498"/>
    <s v="Managerial / Executive"/>
    <s v="Professional"/>
    <n v="1"/>
    <n v="1"/>
    <n v="4.2"/>
    <s v="No Scholarship"/>
    <x v="0"/>
    <x v="4"/>
    <n v="9.4"/>
    <n v="93.6"/>
    <n v="48.7"/>
    <n v="70.5"/>
    <n v="21.799999999999997"/>
    <x v="0"/>
    <x v="1"/>
    <x v="0"/>
    <x v="2"/>
    <s v="C"/>
    <n v="0"/>
  </r>
  <r>
    <n v="15"/>
    <s v="Male"/>
    <n v="11"/>
    <s v="Government"/>
    <s v="Urban"/>
    <n v="5"/>
    <n v="0"/>
    <x v="0"/>
    <n v="634633"/>
    <s v="Unemployed"/>
    <s v="Unskilled Labor"/>
    <n v="1"/>
    <n v="0"/>
    <n v="2.7"/>
    <s v="No Scholarship"/>
    <x v="0"/>
    <x v="1"/>
    <n v="19.5"/>
    <n v="100"/>
    <n v="54.7"/>
    <n v="71.599999999999994"/>
    <n v="16.899999999999991"/>
    <x v="0"/>
    <x v="1"/>
    <x v="0"/>
    <x v="2"/>
    <s v="C"/>
    <n v="0"/>
  </r>
  <r>
    <n v="11"/>
    <s v="Female"/>
    <n v="7"/>
    <s v="Government"/>
    <s v="Semi-Urban"/>
    <n v="5"/>
    <n v="0"/>
    <x v="0"/>
    <n v="658767"/>
    <s v="Unemployed"/>
    <s v="Managerial / Executive"/>
    <n v="1"/>
    <n v="1"/>
    <n v="6.1"/>
    <s v="Partial"/>
    <x v="0"/>
    <x v="0"/>
    <n v="9.6"/>
    <n v="85.7"/>
    <n v="67.3"/>
    <n v="71.3"/>
    <n v="4"/>
    <x v="0"/>
    <x v="0"/>
    <x v="1"/>
    <x v="0"/>
    <s v="C"/>
    <n v="0"/>
  </r>
  <r>
    <n v="11"/>
    <s v="Female"/>
    <n v="7"/>
    <s v="Private-Unaided"/>
    <s v="Semi-Urban"/>
    <n v="6"/>
    <n v="0"/>
    <x v="2"/>
    <n v="231979"/>
    <s v="Skilled Labor / Trade"/>
    <s v="Clerical / Service"/>
    <n v="1"/>
    <n v="0"/>
    <n v="2.4"/>
    <s v="Full"/>
    <x v="0"/>
    <x v="0"/>
    <n v="12.5"/>
    <n v="89"/>
    <n v="55.2"/>
    <n v="71.400000000000006"/>
    <n v="16.200000000000003"/>
    <x v="0"/>
    <x v="1"/>
    <x v="0"/>
    <x v="0"/>
    <s v="C"/>
    <n v="0"/>
  </r>
  <r>
    <n v="14"/>
    <s v="Female"/>
    <n v="8"/>
    <s v="Government"/>
    <s v="Rural"/>
    <n v="5"/>
    <n v="0"/>
    <x v="1"/>
    <n v="76851"/>
    <s v="Unskilled Labor"/>
    <s v="Business / Self-Employed"/>
    <n v="0"/>
    <n v="0"/>
    <n v="9.1"/>
    <s v="No Scholarship"/>
    <x v="1"/>
    <x v="0"/>
    <n v="16.5"/>
    <n v="94.9"/>
    <n v="67.400000000000006"/>
    <n v="79.099999999999994"/>
    <n v="11.699999999999989"/>
    <x v="0"/>
    <x v="1"/>
    <x v="1"/>
    <x v="2"/>
    <s v="B"/>
    <n v="0"/>
  </r>
  <r>
    <n v="14"/>
    <s v="Male"/>
    <n v="8"/>
    <s v="Government"/>
    <s v="Semi-Urban"/>
    <n v="6"/>
    <n v="0"/>
    <x v="0"/>
    <n v="467210"/>
    <s v="Clerical / Service"/>
    <s v="Unemployed"/>
    <n v="0"/>
    <n v="0"/>
    <n v="2.1"/>
    <s v="No Scholarship"/>
    <x v="0"/>
    <x v="3"/>
    <n v="17.899999999999999"/>
    <n v="86"/>
    <n v="51.8"/>
    <n v="63.6"/>
    <n v="11.800000000000004"/>
    <x v="0"/>
    <x v="1"/>
    <x v="0"/>
    <x v="0"/>
    <s v="C"/>
    <n v="0"/>
  </r>
  <r>
    <n v="12"/>
    <s v="Female"/>
    <n v="7"/>
    <s v="Private-Unaided"/>
    <s v="Rural"/>
    <n v="4"/>
    <n v="1"/>
    <x v="2"/>
    <n v="321060"/>
    <s v="Skilled Labor / Trade"/>
    <s v="Skilled Labor / Trade"/>
    <n v="1"/>
    <n v="0"/>
    <n v="3.8"/>
    <s v="No Scholarship"/>
    <x v="0"/>
    <x v="2"/>
    <n v="11.6"/>
    <n v="81.400000000000006"/>
    <n v="52.8"/>
    <n v="69"/>
    <n v="16.200000000000003"/>
    <x v="0"/>
    <x v="1"/>
    <x v="0"/>
    <x v="0"/>
    <s v="C"/>
    <n v="0"/>
  </r>
  <r>
    <n v="10"/>
    <s v="Female"/>
    <n v="6"/>
    <s v="Government"/>
    <s v="Semi-Urban"/>
    <n v="6"/>
    <n v="0"/>
    <x v="3"/>
    <n v="1098858"/>
    <s v="Managerial / Executive"/>
    <s v="Unemployed"/>
    <m/>
    <n v="1"/>
    <n v="2.7"/>
    <s v="No Scholarship"/>
    <x v="0"/>
    <x v="3"/>
    <n v="15.1"/>
    <n v="96.1"/>
    <n v="79.900000000000006"/>
    <n v="78.5"/>
    <n v="-1.4000000000000057"/>
    <x v="0"/>
    <x v="0"/>
    <x v="0"/>
    <x v="2"/>
    <s v="B"/>
    <n v="0"/>
  </r>
  <r>
    <n v="16"/>
    <s v="Male"/>
    <n v="12"/>
    <s v="Private-Unaided"/>
    <s v="Urban"/>
    <n v="4"/>
    <n v="0"/>
    <x v="0"/>
    <n v="399123"/>
    <s v="Clerical / Service"/>
    <s v="Homemaker"/>
    <n v="0"/>
    <n v="1"/>
    <n v="1.9"/>
    <s v="No Scholarship"/>
    <x v="0"/>
    <x v="4"/>
    <n v="10.3"/>
    <n v="69.900000000000006"/>
    <n v="54.8"/>
    <n v="65.099999999999994"/>
    <n v="10.299999999999997"/>
    <x v="0"/>
    <x v="1"/>
    <x v="0"/>
    <x v="1"/>
    <s v="C"/>
    <n v="0"/>
  </r>
  <r>
    <n v="17"/>
    <s v="Female"/>
    <n v="12"/>
    <s v="Government"/>
    <s v="Urban"/>
    <n v="5"/>
    <n v="0"/>
    <x v="2"/>
    <n v="308304"/>
    <s v="Unemployed"/>
    <s v="Unemployed"/>
    <n v="1"/>
    <n v="1"/>
    <n v="3.3"/>
    <s v="Partial"/>
    <x v="0"/>
    <x v="4"/>
    <n v="10.9"/>
    <n v="88.1"/>
    <n v="41.7"/>
    <n v="72.8"/>
    <n v="31.099999999999994"/>
    <x v="0"/>
    <x v="1"/>
    <x v="0"/>
    <x v="0"/>
    <s v="C"/>
    <n v="0"/>
  </r>
  <r>
    <n v="11"/>
    <s v="Male"/>
    <n v="6"/>
    <s v="Government"/>
    <s v="Urban"/>
    <n v="5"/>
    <n v="0"/>
    <x v="2"/>
    <n v="225561"/>
    <s v="Clerical / Service"/>
    <s v="Managerial / Executive"/>
    <n v="0"/>
    <n v="1"/>
    <n v="1.2"/>
    <s v="Full"/>
    <x v="0"/>
    <x v="3"/>
    <n v="16.8"/>
    <n v="86.7"/>
    <n v="51.8"/>
    <n v="60.7"/>
    <n v="8.9000000000000057"/>
    <x v="0"/>
    <x v="0"/>
    <x v="0"/>
    <x v="0"/>
    <s v="C"/>
    <n v="0"/>
  </r>
  <r>
    <n v="12"/>
    <s v="Male"/>
    <n v="6"/>
    <s v="Government"/>
    <s v="Rural"/>
    <n v="4"/>
    <n v="0"/>
    <x v="0"/>
    <n v="504791"/>
    <s v="Business / Self-Employed"/>
    <s v="Homemaker"/>
    <n v="1"/>
    <n v="1"/>
    <n v="12.7"/>
    <s v="No Scholarship"/>
    <x v="0"/>
    <x v="4"/>
    <n v="12"/>
    <n v="83.4"/>
    <n v="57.9"/>
    <n v="63.6"/>
    <n v="5.7000000000000028"/>
    <x v="0"/>
    <x v="0"/>
    <x v="1"/>
    <x v="0"/>
    <s v="C"/>
    <n v="0"/>
  </r>
  <r>
    <n v="13"/>
    <s v="Male"/>
    <n v="8"/>
    <s v="Government-Aided"/>
    <s v="Urban"/>
    <n v="4"/>
    <n v="0"/>
    <x v="1"/>
    <n v="101660"/>
    <s v="Unemployed"/>
    <s v="Unskilled Labor"/>
    <n v="0"/>
    <n v="0"/>
    <n v="5"/>
    <s v="Full"/>
    <x v="0"/>
    <x v="1"/>
    <n v="14.9"/>
    <n v="88.5"/>
    <n v="53.9"/>
    <n v="70.7"/>
    <n v="16.800000000000004"/>
    <x v="0"/>
    <x v="1"/>
    <x v="1"/>
    <x v="0"/>
    <s v="C"/>
    <n v="0"/>
  </r>
  <r>
    <n v="17"/>
    <s v="Female"/>
    <n v="11"/>
    <s v="Government-Aided"/>
    <s v="Rural"/>
    <n v="4"/>
    <n v="0"/>
    <x v="2"/>
    <n v="192521"/>
    <s v="Unemployed"/>
    <s v="Business / Self-Employed"/>
    <n v="1"/>
    <n v="0"/>
    <n v="4.9000000000000004"/>
    <s v="Partial"/>
    <x v="0"/>
    <x v="4"/>
    <n v="13.7"/>
    <n v="83.5"/>
    <n v="65.400000000000006"/>
    <n v="53.6"/>
    <n v="-11.800000000000004"/>
    <x v="0"/>
    <x v="0"/>
    <x v="0"/>
    <x v="0"/>
    <s v="D"/>
    <n v="0"/>
  </r>
  <r>
    <n v="12"/>
    <s v="Male"/>
    <n v="8"/>
    <s v="Government-Aided"/>
    <s v="Urban"/>
    <n v="2"/>
    <n v="0"/>
    <x v="0"/>
    <n v="657356"/>
    <s v="Unemployed"/>
    <s v="Homemaker"/>
    <n v="1"/>
    <n v="1"/>
    <n v="5.2"/>
    <s v="No Scholarship"/>
    <x v="0"/>
    <x v="1"/>
    <n v="12.9"/>
    <n v="83.4"/>
    <n v="50.2"/>
    <n v="72.099999999999994"/>
    <n v="21.899999999999991"/>
    <x v="0"/>
    <x v="1"/>
    <x v="1"/>
    <x v="0"/>
    <s v="C"/>
    <n v="0"/>
  </r>
  <r>
    <n v="16"/>
    <s v="Female"/>
    <n v="10"/>
    <s v="Government"/>
    <s v="Urban"/>
    <n v="5"/>
    <n v="0"/>
    <x v="0"/>
    <n v="547640"/>
    <s v="Business / Self-Employed"/>
    <s v="Skilled Labor / Trade"/>
    <n v="1"/>
    <n v="0"/>
    <n v="2.6"/>
    <s v="Partial"/>
    <x v="0"/>
    <x v="0"/>
    <n v="15.3"/>
    <n v="81"/>
    <n v="59.7"/>
    <n v="55.7"/>
    <n v="-4"/>
    <x v="0"/>
    <x v="0"/>
    <x v="0"/>
    <x v="0"/>
    <s v="D"/>
    <n v="0"/>
  </r>
  <r>
    <n v="13"/>
    <s v="Male"/>
    <n v="7"/>
    <s v="Government-Aided"/>
    <s v="Semi-Urban"/>
    <n v="4"/>
    <n v="1"/>
    <x v="1"/>
    <n v="83270"/>
    <s v="Skilled Labor / Trade"/>
    <s v="Business / Self-Employed"/>
    <n v="0"/>
    <n v="0"/>
    <n v="5.2"/>
    <s v="No Scholarship"/>
    <x v="1"/>
    <x v="0"/>
    <n v="16.7"/>
    <n v="80.900000000000006"/>
    <n v="55.5"/>
    <n v="47"/>
    <n v="-8.5"/>
    <x v="0"/>
    <x v="0"/>
    <x v="1"/>
    <x v="0"/>
    <s v="D"/>
    <n v="0"/>
  </r>
  <r>
    <n v="18"/>
    <s v="Female"/>
    <n v="12"/>
    <s v="Government"/>
    <s v="Urban"/>
    <n v="5"/>
    <n v="0"/>
    <x v="2"/>
    <n v="299489"/>
    <s v="Skilled Labor / Trade"/>
    <s v="Clerical / Service"/>
    <n v="1"/>
    <n v="0"/>
    <n v="3.5"/>
    <s v="No Scholarship"/>
    <x v="0"/>
    <x v="4"/>
    <n v="12.7"/>
    <n v="92.6"/>
    <n v="49.9"/>
    <n v="60.2"/>
    <n v="10.300000000000004"/>
    <x v="0"/>
    <x v="1"/>
    <x v="0"/>
    <x v="2"/>
    <s v="C"/>
    <n v="0"/>
  </r>
  <r>
    <n v="18"/>
    <s v="Female"/>
    <n v="12"/>
    <s v="Private-Unaided"/>
    <s v="Urban"/>
    <n v="5"/>
    <n v="1"/>
    <x v="2"/>
    <n v="252893"/>
    <s v="Professional"/>
    <s v="Skilled Labor / Trade"/>
    <n v="1"/>
    <n v="0"/>
    <n v="2"/>
    <s v="Partial"/>
    <x v="1"/>
    <x v="4"/>
    <n v="15.4"/>
    <n v="73.2"/>
    <n v="75.2"/>
    <n v="75.400000000000006"/>
    <n v="0.20000000000000284"/>
    <x v="0"/>
    <x v="0"/>
    <x v="0"/>
    <x v="1"/>
    <s v="B"/>
    <n v="0"/>
  </r>
  <r>
    <n v="15"/>
    <s v="Female"/>
    <n v="10"/>
    <s v="Government"/>
    <s v="Rural"/>
    <n v="5"/>
    <n v="0"/>
    <x v="0"/>
    <n v="396515"/>
    <s v="Professional"/>
    <s v="Skilled Labor / Trade"/>
    <n v="1"/>
    <n v="1"/>
    <n v="3.1"/>
    <s v="Full"/>
    <x v="0"/>
    <x v="1"/>
    <n v="16.5"/>
    <n v="88"/>
    <n v="55.8"/>
    <n v="64.900000000000006"/>
    <n v="9.1000000000000085"/>
    <x v="0"/>
    <x v="0"/>
    <x v="0"/>
    <x v="0"/>
    <s v="C"/>
    <n v="0"/>
  </r>
  <r>
    <n v="14"/>
    <s v="Male"/>
    <n v="9"/>
    <s v="Government"/>
    <s v="Semi-Urban"/>
    <n v="5"/>
    <n v="0"/>
    <x v="1"/>
    <n v="63598"/>
    <s v="Clerical / Service"/>
    <s v="Skilled Labor / Trade"/>
    <n v="0"/>
    <n v="1"/>
    <n v="1.1000000000000001"/>
    <s v="No Scholarship"/>
    <x v="0"/>
    <x v="1"/>
    <n v="9.3000000000000007"/>
    <n v="86.4"/>
    <n v="49.3"/>
    <n v="58.1"/>
    <n v="8.8000000000000043"/>
    <x v="0"/>
    <x v="0"/>
    <x v="0"/>
    <x v="0"/>
    <s v="D"/>
    <n v="0"/>
  </r>
  <r>
    <n v="18"/>
    <s v="Male"/>
    <n v="12"/>
    <s v="Private-Unaided"/>
    <s v="Semi-Urban"/>
    <n v="4"/>
    <n v="0"/>
    <x v="0"/>
    <n v="528861"/>
    <s v="Clerical / Service"/>
    <s v="Skilled Labor / Trade"/>
    <n v="0"/>
    <n v="1"/>
    <n v="2.5"/>
    <s v="Full"/>
    <x v="0"/>
    <x v="4"/>
    <n v="17.8"/>
    <n v="76.099999999999994"/>
    <n v="58.7"/>
    <n v="51.9"/>
    <n v="-6.8000000000000043"/>
    <x v="0"/>
    <x v="0"/>
    <x v="0"/>
    <x v="0"/>
    <s v="D"/>
    <n v="0"/>
  </r>
  <r>
    <n v="16"/>
    <s v="Male"/>
    <n v="11"/>
    <s v="Government"/>
    <s v="Urban"/>
    <n v="2"/>
    <n v="0"/>
    <x v="0"/>
    <n v="614403"/>
    <s v="Business / Self-Employed"/>
    <s v="Unemployed"/>
    <n v="1"/>
    <n v="1"/>
    <n v="0.6"/>
    <s v="No Scholarship"/>
    <x v="0"/>
    <x v="1"/>
    <n v="17.600000000000001"/>
    <n v="83.9"/>
    <n v="42.2"/>
    <n v="44.7"/>
    <n v="2.5"/>
    <x v="0"/>
    <x v="0"/>
    <x v="0"/>
    <x v="0"/>
    <s v="D"/>
    <n v="0"/>
  </r>
  <r>
    <n v="11"/>
    <s v="Female"/>
    <n v="6"/>
    <s v="Private-Unaided"/>
    <s v="Urban"/>
    <n v="5"/>
    <n v="0"/>
    <x v="0"/>
    <n v="522039"/>
    <s v="Professional"/>
    <s v="Clerical / Service"/>
    <n v="1"/>
    <n v="0"/>
    <n v="1.5"/>
    <s v="No Scholarship"/>
    <x v="0"/>
    <x v="0"/>
    <n v="12.6"/>
    <n v="96.3"/>
    <n v="70.599999999999994"/>
    <n v="72.2"/>
    <n v="1.6000000000000085"/>
    <x v="0"/>
    <x v="0"/>
    <x v="0"/>
    <x v="2"/>
    <s v="C"/>
    <n v="0"/>
  </r>
  <r>
    <n v="15"/>
    <s v="Male"/>
    <n v="10"/>
    <s v="Government"/>
    <s v="Semi-Urban"/>
    <n v="2"/>
    <n v="0"/>
    <x v="0"/>
    <n v="406122"/>
    <s v="Skilled Labor / Trade"/>
    <s v="Business / Self-Employed"/>
    <n v="0"/>
    <n v="0"/>
    <n v="4.0999999999999996"/>
    <s v="No Scholarship"/>
    <x v="0"/>
    <x v="1"/>
    <n v="15.1"/>
    <n v="95"/>
    <n v="58.1"/>
    <n v="70.3"/>
    <n v="12.199999999999996"/>
    <x v="0"/>
    <x v="1"/>
    <x v="0"/>
    <x v="2"/>
    <s v="C"/>
    <n v="0"/>
  </r>
  <r>
    <n v="14"/>
    <s v="Female"/>
    <n v="10"/>
    <s v="Government-Aided"/>
    <s v="Urban"/>
    <n v="3"/>
    <n v="0"/>
    <x v="0"/>
    <n v="480463"/>
    <s v="Managerial / Executive"/>
    <s v="Homemaker"/>
    <n v="0"/>
    <n v="1"/>
    <n v="2"/>
    <s v="No Scholarship"/>
    <x v="1"/>
    <x v="0"/>
    <n v="17.5"/>
    <n v="78.5"/>
    <n v="40"/>
    <n v="55.6"/>
    <n v="15.600000000000001"/>
    <x v="0"/>
    <x v="1"/>
    <x v="0"/>
    <x v="0"/>
    <s v="D"/>
    <n v="0"/>
  </r>
  <r>
    <n v="11"/>
    <s v="Female"/>
    <n v="7"/>
    <s v="Government"/>
    <s v="Urban"/>
    <n v="4"/>
    <n v="0"/>
    <x v="3"/>
    <n v="866962"/>
    <s v="Professional"/>
    <s v="Professional"/>
    <n v="0"/>
    <n v="1"/>
    <n v="1.3"/>
    <s v="No Scholarship"/>
    <x v="0"/>
    <x v="4"/>
    <n v="18.2"/>
    <n v="86.1"/>
    <n v="68.7"/>
    <n v="60.8"/>
    <n v="-7.9000000000000057"/>
    <x v="0"/>
    <x v="0"/>
    <x v="0"/>
    <x v="0"/>
    <s v="C"/>
    <n v="0"/>
  </r>
  <r>
    <n v="14"/>
    <s v="Male"/>
    <n v="9"/>
    <s v="Government"/>
    <s v="Rural"/>
    <n v="6"/>
    <n v="0"/>
    <x v="1"/>
    <n v="61569"/>
    <s v="Professional"/>
    <s v="Unskilled Labor"/>
    <n v="0"/>
    <n v="0"/>
    <n v="11.6"/>
    <s v="No Scholarship"/>
    <x v="0"/>
    <x v="1"/>
    <n v="14.1"/>
    <n v="62"/>
    <n v="52.5"/>
    <n v="51.7"/>
    <n v="-0.79999999999999716"/>
    <x v="0"/>
    <x v="0"/>
    <x v="1"/>
    <x v="1"/>
    <s v="D"/>
    <n v="0"/>
  </r>
  <r>
    <n v="15"/>
    <s v="Male"/>
    <n v="10"/>
    <s v="Government"/>
    <s v="Semi-Urban"/>
    <n v="4"/>
    <n v="1"/>
    <x v="4"/>
    <n v="2987872"/>
    <s v="Professional"/>
    <s v="Clerical / Service"/>
    <n v="0"/>
    <n v="1"/>
    <n v="10"/>
    <s v="No Scholarship"/>
    <x v="0"/>
    <x v="0"/>
    <n v="11.5"/>
    <n v="94.4"/>
    <n v="72.900000000000006"/>
    <n v="88.3"/>
    <n v="15.399999999999991"/>
    <x v="0"/>
    <x v="1"/>
    <x v="1"/>
    <x v="2"/>
    <s v="B"/>
    <n v="0"/>
  </r>
  <r>
    <n v="17"/>
    <s v="Female"/>
    <n v="11"/>
    <s v="Government"/>
    <s v="Rural"/>
    <n v="4"/>
    <n v="0"/>
    <x v="0"/>
    <n v="652156"/>
    <s v="Unskilled Labor"/>
    <s v="Managerial / Executive"/>
    <n v="0"/>
    <n v="0"/>
    <n v="9.8000000000000007"/>
    <s v="No Scholarship"/>
    <x v="0"/>
    <x v="1"/>
    <n v="13.8"/>
    <n v="83.2"/>
    <n v="66.400000000000006"/>
    <n v="51.2"/>
    <n v="-15.200000000000003"/>
    <x v="0"/>
    <x v="0"/>
    <x v="1"/>
    <x v="0"/>
    <s v="D"/>
    <n v="0"/>
  </r>
  <r>
    <n v="16"/>
    <s v="Female"/>
    <n v="12"/>
    <s v="Government-Aided"/>
    <s v="Rural"/>
    <n v="5"/>
    <n v="0"/>
    <x v="2"/>
    <n v="215258"/>
    <s v="Clerical / Service"/>
    <s v="Homemaker"/>
    <n v="0"/>
    <n v="0"/>
    <m/>
    <s v="Full"/>
    <x v="0"/>
    <x v="0"/>
    <n v="10.199999999999999"/>
    <n v="78.2"/>
    <n v="57.2"/>
    <n v="66.8"/>
    <n v="9.5999999999999943"/>
    <x v="0"/>
    <x v="0"/>
    <x v="0"/>
    <x v="0"/>
    <s v="C"/>
    <n v="0"/>
  </r>
  <r>
    <n v="15"/>
    <s v="Female"/>
    <n v="9"/>
    <s v="Government"/>
    <s v="Urban"/>
    <n v="3"/>
    <n v="0"/>
    <x v="3"/>
    <n v="1255346"/>
    <s v="Managerial / Executive"/>
    <s v="Business / Self-Employed"/>
    <n v="0"/>
    <n v="1"/>
    <n v="1"/>
    <s v="No Scholarship"/>
    <x v="1"/>
    <x v="3"/>
    <n v="16.7"/>
    <n v="95.6"/>
    <n v="72.3"/>
    <n v="73.400000000000006"/>
    <n v="1.1000000000000085"/>
    <x v="0"/>
    <x v="0"/>
    <x v="0"/>
    <x v="2"/>
    <s v="C"/>
    <n v="0"/>
  </r>
  <r>
    <n v="13"/>
    <s v="Female"/>
    <n v="9"/>
    <s v="Government-Aided"/>
    <s v="Rural"/>
    <n v="5"/>
    <n v="0"/>
    <x v="0"/>
    <n v="362086"/>
    <s v="Clerical / Service"/>
    <s v="Homemaker"/>
    <n v="0"/>
    <n v="1"/>
    <n v="11"/>
    <s v="No Scholarship"/>
    <x v="0"/>
    <x v="2"/>
    <n v="10.6"/>
    <n v="82"/>
    <n v="65.3"/>
    <n v="61.1"/>
    <n v="-4.1999999999999957"/>
    <x v="0"/>
    <x v="0"/>
    <x v="1"/>
    <x v="0"/>
    <s v="C"/>
    <n v="0"/>
  </r>
  <r>
    <n v="12"/>
    <s v="Male"/>
    <n v="6"/>
    <s v="Private-Unaided"/>
    <s v="Rural"/>
    <n v="4"/>
    <n v="0"/>
    <x v="0"/>
    <n v="600769"/>
    <s v="Skilled Labor / Trade"/>
    <s v="Professional"/>
    <n v="1"/>
    <n v="0"/>
    <n v="11.6"/>
    <s v="No Scholarship"/>
    <x v="0"/>
    <x v="0"/>
    <n v="13.7"/>
    <n v="84"/>
    <n v="56"/>
    <n v="76.8"/>
    <n v="20.799999999999997"/>
    <x v="0"/>
    <x v="1"/>
    <x v="1"/>
    <x v="0"/>
    <s v="B"/>
    <n v="0"/>
  </r>
  <r>
    <n v="15"/>
    <s v="Female"/>
    <n v="11"/>
    <s v="Private-Unaided"/>
    <s v="Urban"/>
    <n v="5"/>
    <n v="0"/>
    <x v="3"/>
    <n v="1028924"/>
    <s v="Skilled Labor / Trade"/>
    <s v="Unskilled Labor"/>
    <n v="0"/>
    <n v="0"/>
    <n v="1.1000000000000001"/>
    <s v="No Scholarship"/>
    <x v="0"/>
    <x v="0"/>
    <n v="12.4"/>
    <n v="98.6"/>
    <n v="72.8"/>
    <n v="69.3"/>
    <n v="-3.5"/>
    <x v="0"/>
    <x v="0"/>
    <x v="0"/>
    <x v="2"/>
    <s v="C"/>
    <n v="0"/>
  </r>
  <r>
    <n v="18"/>
    <s v="Male"/>
    <n v="12"/>
    <s v="Government"/>
    <s v="Urban"/>
    <n v="3"/>
    <n v="0"/>
    <x v="0"/>
    <n v="632204"/>
    <s v="Professional"/>
    <s v="Homemaker"/>
    <n v="1"/>
    <n v="1"/>
    <n v="2.1"/>
    <s v="No Scholarship"/>
    <x v="0"/>
    <x v="0"/>
    <n v="19"/>
    <n v="85.4"/>
    <n v="66.7"/>
    <n v="82.5"/>
    <n v="15.799999999999997"/>
    <x v="0"/>
    <x v="1"/>
    <x v="0"/>
    <x v="0"/>
    <s v="B"/>
    <n v="0"/>
  </r>
  <r>
    <n v="12"/>
    <s v="Male"/>
    <n v="6"/>
    <s v="Private-Unaided"/>
    <s v="Rural"/>
    <n v="4"/>
    <n v="0"/>
    <x v="4"/>
    <n v="4581809"/>
    <s v="Business / Self-Employed"/>
    <s v="Professional"/>
    <n v="1"/>
    <n v="1"/>
    <n v="11.6"/>
    <s v="No Scholarship"/>
    <x v="0"/>
    <x v="1"/>
    <n v="20.100000000000001"/>
    <n v="78"/>
    <n v="79"/>
    <n v="66.2"/>
    <n v="-12.799999999999997"/>
    <x v="0"/>
    <x v="0"/>
    <x v="1"/>
    <x v="0"/>
    <s v="C"/>
    <n v="0"/>
  </r>
  <r>
    <n v="15"/>
    <s v="Female"/>
    <n v="11"/>
    <s v="Government"/>
    <s v="Rural"/>
    <n v="4"/>
    <n v="0"/>
    <x v="2"/>
    <n v="221911"/>
    <s v="Clerical / Service"/>
    <s v="Clerical / Service"/>
    <n v="0"/>
    <n v="0"/>
    <n v="2.5"/>
    <s v="No Scholarship"/>
    <x v="1"/>
    <x v="4"/>
    <n v="19.600000000000001"/>
    <n v="85.1"/>
    <n v="68.5"/>
    <n v="56.6"/>
    <n v="-11.899999999999999"/>
    <x v="0"/>
    <x v="0"/>
    <x v="0"/>
    <x v="0"/>
    <s v="D"/>
    <n v="0"/>
  </r>
  <r>
    <n v="15"/>
    <s v="Male"/>
    <n v="11"/>
    <s v="Government"/>
    <s v="Urban"/>
    <n v="3"/>
    <n v="0"/>
    <x v="0"/>
    <n v="508438"/>
    <s v="Business / Self-Employed"/>
    <s v="Unemployed"/>
    <n v="1"/>
    <n v="1"/>
    <n v="1.5"/>
    <s v="No Scholarship"/>
    <x v="1"/>
    <x v="0"/>
    <n v="15.3"/>
    <n v="99.8"/>
    <n v="60.8"/>
    <n v="73.7"/>
    <n v="12.900000000000006"/>
    <x v="0"/>
    <x v="1"/>
    <x v="0"/>
    <x v="2"/>
    <s v="C"/>
    <n v="0"/>
  </r>
  <r>
    <n v="15"/>
    <s v="Male"/>
    <n v="11"/>
    <s v="Government"/>
    <s v="Urban"/>
    <n v="4"/>
    <n v="0"/>
    <x v="2"/>
    <n v="232272"/>
    <s v="Clerical / Service"/>
    <s v="Unskilled Labor"/>
    <n v="0"/>
    <n v="0"/>
    <n v="2.8"/>
    <s v="Partial"/>
    <x v="1"/>
    <x v="4"/>
    <n v="12.5"/>
    <n v="94.7"/>
    <n v="59.3"/>
    <n v="61.3"/>
    <n v="2"/>
    <x v="0"/>
    <x v="0"/>
    <x v="0"/>
    <x v="2"/>
    <s v="C"/>
    <n v="0"/>
  </r>
  <r>
    <n v="14"/>
    <s v="Female"/>
    <n v="9"/>
    <s v="Private-Unaided"/>
    <s v="Semi-Urban"/>
    <n v="5"/>
    <n v="0"/>
    <x v="1"/>
    <n v="126902"/>
    <s v="Managerial / Executive"/>
    <s v="Skilled Labor / Trade"/>
    <n v="0"/>
    <n v="0"/>
    <n v="2.2999999999999998"/>
    <s v="No Scholarship"/>
    <x v="0"/>
    <x v="1"/>
    <n v="18"/>
    <n v="90.9"/>
    <n v="72.7"/>
    <n v="66.5"/>
    <n v="-6.2000000000000028"/>
    <x v="0"/>
    <x v="0"/>
    <x v="0"/>
    <x v="2"/>
    <s v="C"/>
    <n v="0"/>
  </r>
  <r>
    <n v="14"/>
    <s v="Male"/>
    <n v="9"/>
    <s v="Private-Unaided"/>
    <s v="Rural"/>
    <n v="6"/>
    <n v="0"/>
    <x v="1"/>
    <n v="104490"/>
    <s v="Skilled Labor / Trade"/>
    <s v="Unemployed"/>
    <n v="0"/>
    <n v="0"/>
    <n v="6.2"/>
    <s v="Full"/>
    <x v="0"/>
    <x v="1"/>
    <n v="9.4"/>
    <n v="90.5"/>
    <n v="48.3"/>
    <n v="47.5"/>
    <n v="-0.79999999999999716"/>
    <x v="0"/>
    <x v="0"/>
    <x v="1"/>
    <x v="2"/>
    <s v="D"/>
    <n v="0"/>
  </r>
  <r>
    <n v="15"/>
    <s v="Male"/>
    <n v="11"/>
    <s v="Private-Unaided"/>
    <s v="Urban"/>
    <n v="2"/>
    <n v="0"/>
    <x v="0"/>
    <n v="657184"/>
    <s v="Unemployed"/>
    <s v="Professional"/>
    <n v="1"/>
    <n v="0"/>
    <n v="1.9"/>
    <s v="No Scholarship"/>
    <x v="0"/>
    <x v="4"/>
    <n v="15.7"/>
    <n v="87.8"/>
    <n v="80.900000000000006"/>
    <n v="69.5"/>
    <n v="-11.400000000000006"/>
    <x v="0"/>
    <x v="0"/>
    <x v="0"/>
    <x v="0"/>
    <s v="C"/>
    <n v="0"/>
  </r>
  <r>
    <n v="15"/>
    <s v="Male"/>
    <n v="10"/>
    <s v="Private-Unaided"/>
    <s v="Urban"/>
    <n v="4"/>
    <n v="0"/>
    <x v="3"/>
    <n v="1466847"/>
    <s v="Clerical / Service"/>
    <s v="Managerial / Executive"/>
    <n v="1"/>
    <n v="0"/>
    <n v="0.7"/>
    <s v="No Scholarship"/>
    <x v="0"/>
    <x v="1"/>
    <n v="14.7"/>
    <n v="100"/>
    <n v="74.400000000000006"/>
    <n v="81.5"/>
    <n v="7.0999999999999943"/>
    <x v="0"/>
    <x v="0"/>
    <x v="0"/>
    <x v="2"/>
    <s v="B"/>
    <n v="0"/>
  </r>
  <r>
    <n v="17"/>
    <s v="Male"/>
    <n v="12"/>
    <s v="Government"/>
    <s v="Semi-Urban"/>
    <n v="5"/>
    <n v="1"/>
    <x v="2"/>
    <n v="222436"/>
    <s v="Professional"/>
    <s v="Clerical / Service"/>
    <n v="0"/>
    <n v="0"/>
    <n v="2.9"/>
    <s v="No Scholarship"/>
    <x v="0"/>
    <x v="1"/>
    <n v="17.899999999999999"/>
    <n v="85"/>
    <n v="69.8"/>
    <n v="81.3"/>
    <n v="11.5"/>
    <x v="0"/>
    <x v="1"/>
    <x v="0"/>
    <x v="0"/>
    <s v="B"/>
    <n v="0"/>
  </r>
  <r>
    <n v="11"/>
    <s v="Male"/>
    <n v="7"/>
    <s v="Private-Unaided"/>
    <s v="Rural"/>
    <n v="4"/>
    <n v="0"/>
    <x v="2"/>
    <n v="298873"/>
    <s v="Skilled Labor / Trade"/>
    <s v="Business / Self-Employed"/>
    <n v="0"/>
    <n v="0"/>
    <n v="2.5"/>
    <s v="No Scholarship"/>
    <x v="1"/>
    <x v="1"/>
    <n v="12.7"/>
    <n v="85.3"/>
    <n v="70.3"/>
    <n v="71.099999999999994"/>
    <n v="0.79999999999999716"/>
    <x v="0"/>
    <x v="0"/>
    <x v="0"/>
    <x v="0"/>
    <s v="C"/>
    <n v="0"/>
  </r>
  <r>
    <n v="15"/>
    <s v="Female"/>
    <n v="11"/>
    <s v="Government"/>
    <s v="Rural"/>
    <n v="4"/>
    <n v="0"/>
    <x v="0"/>
    <n v="463752"/>
    <s v="Business / Self-Employed"/>
    <s v="Unemployed"/>
    <n v="0"/>
    <n v="1"/>
    <n v="9.3000000000000007"/>
    <s v="No Scholarship"/>
    <x v="0"/>
    <x v="1"/>
    <n v="12.1"/>
    <n v="93.1"/>
    <n v="68"/>
    <n v="65.5"/>
    <n v="-2.5"/>
    <x v="0"/>
    <x v="0"/>
    <x v="1"/>
    <x v="2"/>
    <s v="C"/>
    <n v="0"/>
  </r>
  <r>
    <n v="15"/>
    <s v="Male"/>
    <n v="9"/>
    <s v="Government-Aided"/>
    <s v="Urban"/>
    <n v="6"/>
    <n v="0"/>
    <x v="0"/>
    <n v="406452"/>
    <s v="Business / Self-Employed"/>
    <s v="Business / Self-Employed"/>
    <n v="1"/>
    <n v="1"/>
    <n v="1.6"/>
    <s v="No Scholarship"/>
    <x v="1"/>
    <x v="0"/>
    <n v="17.100000000000001"/>
    <n v="80.900000000000006"/>
    <n v="69.3"/>
    <n v="86.6"/>
    <n v="17.299999999999997"/>
    <x v="0"/>
    <x v="1"/>
    <x v="0"/>
    <x v="0"/>
    <s v="B"/>
    <n v="0"/>
  </r>
  <r>
    <n v="10"/>
    <s v="Female"/>
    <n v="6"/>
    <s v="Private-Unaided"/>
    <s v="Rural"/>
    <n v="3"/>
    <n v="0"/>
    <x v="0"/>
    <n v="405833"/>
    <s v="Professional"/>
    <s v="Unemployed"/>
    <m/>
    <n v="1"/>
    <n v="5.0999999999999996"/>
    <s v="No Scholarship"/>
    <x v="0"/>
    <x v="0"/>
    <n v="15.4"/>
    <n v="72.099999999999994"/>
    <n v="63.6"/>
    <n v="58.3"/>
    <n v="-5.3000000000000043"/>
    <x v="0"/>
    <x v="0"/>
    <x v="1"/>
    <x v="1"/>
    <s v="D"/>
    <n v="0"/>
  </r>
  <r>
    <n v="11"/>
    <s v="Male"/>
    <n v="6"/>
    <s v="Government"/>
    <s v="Rural"/>
    <n v="6"/>
    <n v="0"/>
    <x v="4"/>
    <n v="5426963"/>
    <s v="Business / Self-Employed"/>
    <s v="Skilled Labor / Trade"/>
    <n v="1"/>
    <n v="1"/>
    <n v="7.3"/>
    <s v="No Scholarship"/>
    <x v="1"/>
    <x v="3"/>
    <n v="14.9"/>
    <n v="97"/>
    <n v="61"/>
    <n v="82.3"/>
    <n v="21.299999999999997"/>
    <x v="0"/>
    <x v="1"/>
    <x v="1"/>
    <x v="2"/>
    <s v="B"/>
    <n v="0"/>
  </r>
  <r>
    <n v="11"/>
    <s v="Male"/>
    <n v="7"/>
    <s v="Government"/>
    <s v="Semi-Urban"/>
    <n v="5"/>
    <n v="0"/>
    <x v="0"/>
    <n v="522917"/>
    <s v="Skilled Labor / Trade"/>
    <s v="Managerial / Executive"/>
    <n v="0"/>
    <n v="0"/>
    <n v="6.6"/>
    <s v="No Scholarship"/>
    <x v="0"/>
    <x v="2"/>
    <n v="12.5"/>
    <n v="81.099999999999994"/>
    <n v="54"/>
    <n v="65"/>
    <n v="11"/>
    <x v="0"/>
    <x v="1"/>
    <x v="1"/>
    <x v="0"/>
    <s v="C"/>
    <n v="0"/>
  </r>
  <r>
    <n v="12"/>
    <s v="Male"/>
    <n v="8"/>
    <s v="Government"/>
    <s v="Urban"/>
    <n v="5"/>
    <n v="0"/>
    <x v="2"/>
    <n v="315460"/>
    <s v="Skilled Labor / Trade"/>
    <s v="Unskilled Labor"/>
    <n v="1"/>
    <n v="0"/>
    <n v="0.7"/>
    <s v="Full"/>
    <x v="0"/>
    <x v="1"/>
    <n v="15"/>
    <n v="96.4"/>
    <n v="62.5"/>
    <n v="73.8"/>
    <n v="11.299999999999997"/>
    <x v="0"/>
    <x v="1"/>
    <x v="0"/>
    <x v="2"/>
    <s v="C"/>
    <n v="0"/>
  </r>
  <r>
    <n v="14"/>
    <s v="Female"/>
    <n v="10"/>
    <s v="Government-Aided"/>
    <s v="Urban"/>
    <n v="4"/>
    <n v="0"/>
    <x v="1"/>
    <n v="174188"/>
    <s v="Skilled Labor / Trade"/>
    <s v="Professional"/>
    <n v="1"/>
    <n v="0"/>
    <n v="1.8"/>
    <s v="Full"/>
    <x v="0"/>
    <x v="4"/>
    <n v="14.6"/>
    <n v="84"/>
    <n v="68.3"/>
    <n v="70.5"/>
    <n v="2.2000000000000028"/>
    <x v="0"/>
    <x v="0"/>
    <x v="0"/>
    <x v="0"/>
    <s v="C"/>
    <n v="0"/>
  </r>
  <r>
    <n v="17"/>
    <s v="Male"/>
    <n v="12"/>
    <s v="Government"/>
    <s v="Urban"/>
    <n v="6"/>
    <n v="0"/>
    <x v="2"/>
    <n v="283643"/>
    <s v="Unskilled Labor"/>
    <s v="Business / Self-Employed"/>
    <n v="1"/>
    <n v="1"/>
    <n v="3"/>
    <s v="No Scholarship"/>
    <x v="0"/>
    <x v="1"/>
    <n v="18.600000000000001"/>
    <n v="79.900000000000006"/>
    <n v="48.9"/>
    <n v="72.3"/>
    <n v="23.4"/>
    <x v="0"/>
    <x v="1"/>
    <x v="0"/>
    <x v="0"/>
    <s v="C"/>
    <n v="0"/>
  </r>
  <r>
    <n v="15"/>
    <s v="Female"/>
    <n v="10"/>
    <s v="Government-Aided"/>
    <s v="Semi-Urban"/>
    <n v="4"/>
    <n v="0"/>
    <x v="0"/>
    <n v="369085"/>
    <s v="Unskilled Labor"/>
    <s v="Professional"/>
    <n v="1"/>
    <n v="1"/>
    <n v="2.6"/>
    <s v="No Scholarship"/>
    <x v="0"/>
    <x v="3"/>
    <n v="22.7"/>
    <n v="95.3"/>
    <n v="66"/>
    <n v="63.5"/>
    <n v="-2.5"/>
    <x v="0"/>
    <x v="0"/>
    <x v="0"/>
    <x v="2"/>
    <s v="C"/>
    <n v="0"/>
  </r>
  <r>
    <n v="16"/>
    <s v="Female"/>
    <n v="12"/>
    <s v="Government"/>
    <s v="Semi-Urban"/>
    <n v="8"/>
    <n v="0"/>
    <x v="0"/>
    <n v="477436"/>
    <s v="Unemployed"/>
    <s v="Clerical / Service"/>
    <n v="1"/>
    <n v="1"/>
    <n v="3"/>
    <s v="No Scholarship"/>
    <x v="0"/>
    <x v="3"/>
    <n v="10.4"/>
    <n v="82.5"/>
    <n v="59.8"/>
    <n v="47.3"/>
    <n v="-12.5"/>
    <x v="0"/>
    <x v="0"/>
    <x v="0"/>
    <x v="0"/>
    <s v="D"/>
    <n v="0"/>
  </r>
  <r>
    <n v="17"/>
    <s v="Female"/>
    <n v="12"/>
    <s v="Government-Aided"/>
    <s v="Semi-Urban"/>
    <n v="5"/>
    <n v="0"/>
    <x v="1"/>
    <n v="121987"/>
    <s v="Unskilled Labor"/>
    <s v="Clerical / Service"/>
    <n v="0"/>
    <n v="0"/>
    <n v="0.7"/>
    <s v="Partial"/>
    <x v="0"/>
    <x v="4"/>
    <n v="15.3"/>
    <n v="78"/>
    <n v="61.8"/>
    <n v="64.900000000000006"/>
    <n v="3.1000000000000085"/>
    <x v="0"/>
    <x v="0"/>
    <x v="0"/>
    <x v="0"/>
    <s v="C"/>
    <n v="0"/>
  </r>
  <r>
    <n v="13"/>
    <s v="Female"/>
    <n v="9"/>
    <s v="Government-Aided"/>
    <s v="Rural"/>
    <n v="6"/>
    <n v="0"/>
    <x v="0"/>
    <n v="627459"/>
    <s v="Managerial / Executive"/>
    <s v="Professional"/>
    <n v="0"/>
    <n v="0"/>
    <n v="9.8000000000000007"/>
    <s v="No Scholarship"/>
    <x v="0"/>
    <x v="1"/>
    <n v="10.1"/>
    <n v="83.8"/>
    <n v="64.3"/>
    <n v="89.4"/>
    <n v="25.100000000000009"/>
    <x v="0"/>
    <x v="1"/>
    <x v="1"/>
    <x v="0"/>
    <s v="B"/>
    <n v="0"/>
  </r>
  <r>
    <n v="16"/>
    <s v="Female"/>
    <n v="12"/>
    <s v="Government"/>
    <s v="Semi-Urban"/>
    <n v="5"/>
    <n v="0"/>
    <x v="1"/>
    <n v="110269"/>
    <s v="Professional"/>
    <s v="Managerial / Executive"/>
    <n v="0"/>
    <n v="0"/>
    <n v="4.5"/>
    <s v="No Scholarship"/>
    <x v="0"/>
    <x v="1"/>
    <n v="11.4"/>
    <n v="81.2"/>
    <n v="63.8"/>
    <n v="58.8"/>
    <n v="-5"/>
    <x v="0"/>
    <x v="0"/>
    <x v="0"/>
    <x v="0"/>
    <s v="D"/>
    <n v="0"/>
  </r>
  <r>
    <n v="16"/>
    <s v="Female"/>
    <n v="11"/>
    <s v="Government-Aided"/>
    <s v="Urban"/>
    <n v="5"/>
    <n v="0"/>
    <x v="1"/>
    <n v="139428"/>
    <s v="Managerial / Executive"/>
    <s v="Clerical / Service"/>
    <n v="0"/>
    <n v="1"/>
    <n v="2.2999999999999998"/>
    <s v="No Scholarship"/>
    <x v="1"/>
    <x v="1"/>
    <n v="14.6"/>
    <n v="94.3"/>
    <n v="50.9"/>
    <n v="51.8"/>
    <n v="0.89999999999999858"/>
    <x v="0"/>
    <x v="0"/>
    <x v="0"/>
    <x v="2"/>
    <s v="D"/>
    <n v="0"/>
  </r>
  <r>
    <n v="11"/>
    <s v="Female"/>
    <n v="7"/>
    <s v="Government"/>
    <s v="Rural"/>
    <n v="8"/>
    <n v="0"/>
    <x v="1"/>
    <n v="108184"/>
    <s v="Business / Self-Employed"/>
    <s v="Skilled Labor / Trade"/>
    <n v="0"/>
    <n v="0"/>
    <n v="14.1"/>
    <s v="Partial"/>
    <x v="0"/>
    <x v="0"/>
    <n v="10.6"/>
    <n v="79.099999999999994"/>
    <n v="63.6"/>
    <n v="65.8"/>
    <n v="2.1999999999999957"/>
    <x v="0"/>
    <x v="0"/>
    <x v="1"/>
    <x v="0"/>
    <s v="C"/>
    <n v="0"/>
  </r>
  <r>
    <n v="16"/>
    <s v="Male"/>
    <n v="10"/>
    <s v="Government-Aided"/>
    <s v="Rural"/>
    <n v="4"/>
    <n v="1"/>
    <x v="2"/>
    <n v="238818"/>
    <s v="Managerial / Executive"/>
    <s v="Clerical / Service"/>
    <n v="0"/>
    <n v="0"/>
    <n v="2.7"/>
    <s v="No Scholarship"/>
    <x v="1"/>
    <x v="0"/>
    <n v="7.5"/>
    <n v="84.7"/>
    <n v="62.3"/>
    <n v="58.9"/>
    <n v="-3.3999999999999986"/>
    <x v="0"/>
    <x v="0"/>
    <x v="0"/>
    <x v="0"/>
    <s v="D"/>
    <n v="0"/>
  </r>
  <r>
    <n v="13"/>
    <s v="Male"/>
    <n v="9"/>
    <s v="Government-Aided"/>
    <s v="Semi-Urban"/>
    <n v="7"/>
    <n v="0"/>
    <x v="2"/>
    <n v="293210"/>
    <s v="Unemployed"/>
    <s v="Business / Self-Employed"/>
    <n v="0"/>
    <n v="0"/>
    <n v="2.1"/>
    <s v="No Scholarship"/>
    <x v="1"/>
    <x v="1"/>
    <n v="17"/>
    <n v="94.7"/>
    <n v="62.2"/>
    <n v="61.5"/>
    <n v="-0.70000000000000284"/>
    <x v="0"/>
    <x v="0"/>
    <x v="0"/>
    <x v="2"/>
    <s v="C"/>
    <n v="0"/>
  </r>
  <r>
    <n v="12"/>
    <s v="Male"/>
    <n v="6"/>
    <s v="Government-Aided"/>
    <s v="Urban"/>
    <n v="5"/>
    <n v="0"/>
    <x v="0"/>
    <n v="601318"/>
    <s v="Clerical / Service"/>
    <s v="Skilled Labor / Trade"/>
    <n v="1"/>
    <n v="0"/>
    <n v="0.8"/>
    <s v="Partial"/>
    <x v="0"/>
    <x v="0"/>
    <n v="18.7"/>
    <n v="100"/>
    <n v="76.400000000000006"/>
    <n v="70.2"/>
    <n v="-6.2000000000000028"/>
    <x v="0"/>
    <x v="0"/>
    <x v="0"/>
    <x v="2"/>
    <s v="C"/>
    <n v="0"/>
  </r>
  <r>
    <n v="16"/>
    <s v="Male"/>
    <n v="12"/>
    <s v="Government"/>
    <s v="Rural"/>
    <n v="5"/>
    <n v="0"/>
    <x v="4"/>
    <n v="1553824"/>
    <s v="Business / Self-Employed"/>
    <s v="Homemaker"/>
    <n v="0"/>
    <n v="0"/>
    <n v="1.4"/>
    <s v="No Scholarship"/>
    <x v="1"/>
    <x v="1"/>
    <n v="16.600000000000001"/>
    <n v="84.6"/>
    <n v="52.9"/>
    <n v="62.4"/>
    <n v="9.5"/>
    <x v="0"/>
    <x v="0"/>
    <x v="0"/>
    <x v="0"/>
    <s v="C"/>
    <n v="0"/>
  </r>
  <r>
    <n v="18"/>
    <s v="Female"/>
    <n v="12"/>
    <s v="Government"/>
    <s v="Rural"/>
    <n v="2"/>
    <n v="0"/>
    <x v="2"/>
    <n v="260614"/>
    <s v="Skilled Labor / Trade"/>
    <s v="Unemployed"/>
    <n v="0"/>
    <n v="0"/>
    <n v="5.0999999999999996"/>
    <s v="No Scholarship"/>
    <x v="0"/>
    <x v="0"/>
    <n v="11.6"/>
    <n v="76.900000000000006"/>
    <n v="53.4"/>
    <n v="63.9"/>
    <n v="10.5"/>
    <x v="0"/>
    <x v="1"/>
    <x v="1"/>
    <x v="0"/>
    <s v="C"/>
    <n v="0"/>
  </r>
  <r>
    <n v="12"/>
    <s v="Male"/>
    <n v="7"/>
    <s v="Government"/>
    <s v="Semi-Urban"/>
    <n v="6"/>
    <n v="1"/>
    <x v="0"/>
    <n v="548626"/>
    <s v="Managerial / Executive"/>
    <s v="Homemaker"/>
    <n v="1"/>
    <n v="1"/>
    <n v="1.2"/>
    <s v="No Scholarship"/>
    <x v="0"/>
    <x v="1"/>
    <n v="13.1"/>
    <n v="80.400000000000006"/>
    <n v="68.3"/>
    <n v="76.099999999999994"/>
    <n v="7.7999999999999972"/>
    <x v="0"/>
    <x v="0"/>
    <x v="0"/>
    <x v="0"/>
    <s v="B"/>
    <n v="0"/>
  </r>
  <r>
    <n v="15"/>
    <s v="Female"/>
    <n v="10"/>
    <s v="Private-Unaided"/>
    <s v="Urban"/>
    <n v="7"/>
    <n v="1"/>
    <x v="0"/>
    <n v="569248"/>
    <s v="Professional"/>
    <s v="Professional"/>
    <n v="0"/>
    <n v="1"/>
    <n v="2.6"/>
    <s v="No Scholarship"/>
    <x v="0"/>
    <x v="1"/>
    <n v="8.8000000000000007"/>
    <n v="81.099999999999994"/>
    <n v="81.900000000000006"/>
    <n v="77.5"/>
    <n v="-4.4000000000000057"/>
    <x v="0"/>
    <x v="0"/>
    <x v="0"/>
    <x v="0"/>
    <s v="B"/>
    <n v="0"/>
  </r>
  <r>
    <n v="15"/>
    <s v="Female"/>
    <n v="11"/>
    <s v="Government"/>
    <s v="Urban"/>
    <n v="4"/>
    <n v="0"/>
    <x v="1"/>
    <n v="114435"/>
    <s v="Skilled Labor / Trade"/>
    <s v="Business / Self-Employed"/>
    <n v="0"/>
    <n v="0"/>
    <n v="3.4"/>
    <s v="No Scholarship"/>
    <x v="0"/>
    <x v="1"/>
    <n v="15.2"/>
    <n v="92.6"/>
    <n v="61.4"/>
    <n v="74.400000000000006"/>
    <n v="13.000000000000007"/>
    <x v="0"/>
    <x v="1"/>
    <x v="0"/>
    <x v="2"/>
    <s v="C"/>
    <n v="0"/>
  </r>
  <r>
    <n v="16"/>
    <s v="Female"/>
    <n v="10"/>
    <s v="Private-Unaided"/>
    <s v="Semi-Urban"/>
    <n v="4"/>
    <n v="1"/>
    <x v="0"/>
    <n v="690255"/>
    <s v="Managerial / Executive"/>
    <s v="Clerical / Service"/>
    <n v="1"/>
    <n v="0"/>
    <n v="4.5"/>
    <s v="No Scholarship"/>
    <x v="0"/>
    <x v="4"/>
    <n v="17.8"/>
    <n v="73.3"/>
    <n v="67.5"/>
    <n v="74.3"/>
    <n v="6.7999999999999972"/>
    <x v="0"/>
    <x v="0"/>
    <x v="0"/>
    <x v="1"/>
    <s v="C"/>
    <n v="0"/>
  </r>
  <r>
    <n v="13"/>
    <s v="Female"/>
    <n v="9"/>
    <s v="Government"/>
    <s v="Semi-Urban"/>
    <n v="7"/>
    <n v="0"/>
    <x v="2"/>
    <n v="325351"/>
    <s v="Unemployed"/>
    <s v="Homemaker"/>
    <n v="0"/>
    <n v="1"/>
    <n v="2.2999999999999998"/>
    <s v="No Scholarship"/>
    <x v="0"/>
    <x v="1"/>
    <n v="15.9"/>
    <n v="88.1"/>
    <n v="50.9"/>
    <n v="37.1"/>
    <n v="-13.799999999999997"/>
    <x v="1"/>
    <x v="0"/>
    <x v="0"/>
    <x v="0"/>
    <s v="F"/>
    <n v="1"/>
  </r>
  <r>
    <n v="12"/>
    <s v="Male"/>
    <n v="6"/>
    <s v="Private-Unaided"/>
    <s v="Urban"/>
    <n v="3"/>
    <n v="0"/>
    <x v="4"/>
    <n v="2903959"/>
    <s v="Clerical / Service"/>
    <s v="Unemployed"/>
    <n v="1"/>
    <n v="1"/>
    <n v="2.6"/>
    <s v="No Scholarship"/>
    <x v="1"/>
    <x v="0"/>
    <n v="20.3"/>
    <n v="92.8"/>
    <n v="66.7"/>
    <n v="74.5"/>
    <n v="7.7999999999999972"/>
    <x v="0"/>
    <x v="0"/>
    <x v="0"/>
    <x v="2"/>
    <s v="C"/>
    <n v="0"/>
  </r>
  <r>
    <n v="14"/>
    <s v="Male"/>
    <n v="9"/>
    <s v="Private-Unaided"/>
    <s v="Rural"/>
    <n v="4"/>
    <n v="0"/>
    <x v="0"/>
    <n v="579806"/>
    <s v="Unemployed"/>
    <s v="Homemaker"/>
    <n v="0"/>
    <n v="0"/>
    <n v="2.5"/>
    <s v="No Scholarship"/>
    <x v="0"/>
    <x v="4"/>
    <n v="20"/>
    <n v="74.400000000000006"/>
    <n v="67.900000000000006"/>
    <n v="76.7"/>
    <n v="8.7999999999999972"/>
    <x v="0"/>
    <x v="0"/>
    <x v="0"/>
    <x v="1"/>
    <s v="B"/>
    <n v="0"/>
  </r>
  <r>
    <n v="15"/>
    <s v="Male"/>
    <n v="9"/>
    <s v="Government-Aided"/>
    <s v="Rural"/>
    <n v="5"/>
    <n v="0"/>
    <x v="0"/>
    <n v="621557"/>
    <s v="Professional"/>
    <s v="Business / Self-Employed"/>
    <n v="0"/>
    <n v="0"/>
    <n v="9.5"/>
    <s v="No Scholarship"/>
    <x v="0"/>
    <x v="3"/>
    <n v="20.8"/>
    <n v="83.2"/>
    <n v="53"/>
    <n v="66.5"/>
    <n v="13.5"/>
    <x v="0"/>
    <x v="1"/>
    <x v="1"/>
    <x v="0"/>
    <s v="C"/>
    <n v="0"/>
  </r>
  <r>
    <n v="13"/>
    <s v="Male"/>
    <n v="8"/>
    <s v="Private-Unaided"/>
    <s v="Semi-Urban"/>
    <n v="6"/>
    <n v="0"/>
    <x v="2"/>
    <n v="266292"/>
    <s v="Clerical / Service"/>
    <s v="Managerial / Executive"/>
    <n v="0"/>
    <n v="0"/>
    <n v="5"/>
    <s v="No Scholarship"/>
    <x v="0"/>
    <x v="4"/>
    <n v="2.8"/>
    <n v="86.5"/>
    <n v="69.599999999999994"/>
    <n v="63.4"/>
    <n v="-6.1999999999999957"/>
    <x v="0"/>
    <x v="0"/>
    <x v="1"/>
    <x v="0"/>
    <s v="C"/>
    <n v="0"/>
  </r>
  <r>
    <n v="14"/>
    <s v="Female"/>
    <n v="9"/>
    <s v="Government"/>
    <s v="Urban"/>
    <n v="5"/>
    <n v="1"/>
    <x v="3"/>
    <n v="1436241"/>
    <s v="Skilled Labor / Trade"/>
    <s v="Managerial / Executive"/>
    <n v="0"/>
    <n v="0"/>
    <n v="1.5"/>
    <s v="No Scholarship"/>
    <x v="0"/>
    <x v="0"/>
    <n v="16"/>
    <n v="84.7"/>
    <n v="58.2"/>
    <n v="48.3"/>
    <n v="-9.9000000000000057"/>
    <x v="0"/>
    <x v="0"/>
    <x v="0"/>
    <x v="0"/>
    <s v="D"/>
    <n v="0"/>
  </r>
  <r>
    <n v="12"/>
    <s v="Male"/>
    <n v="6"/>
    <s v="Government"/>
    <s v="Rural"/>
    <n v="7"/>
    <n v="1"/>
    <x v="2"/>
    <n v="184872"/>
    <s v="Managerial / Executive"/>
    <s v="Homemaker"/>
    <n v="0"/>
    <n v="0"/>
    <n v="10.3"/>
    <s v="No Scholarship"/>
    <x v="0"/>
    <x v="4"/>
    <n v="11.2"/>
    <n v="88.2"/>
    <n v="71.2"/>
    <n v="61"/>
    <n v="-10.200000000000003"/>
    <x v="0"/>
    <x v="0"/>
    <x v="1"/>
    <x v="0"/>
    <s v="C"/>
    <n v="0"/>
  </r>
  <r>
    <n v="15"/>
    <s v="Female"/>
    <n v="9"/>
    <s v="Private-Unaided"/>
    <s v="Urban"/>
    <n v="5"/>
    <n v="0"/>
    <x v="3"/>
    <n v="848546"/>
    <s v="Professional"/>
    <s v="Professional"/>
    <n v="1"/>
    <n v="1"/>
    <n v="3.3"/>
    <s v="No Scholarship"/>
    <x v="0"/>
    <x v="4"/>
    <n v="16.100000000000001"/>
    <n v="91.5"/>
    <n v="70.900000000000006"/>
    <n v="72.8"/>
    <n v="1.8999999999999915"/>
    <x v="0"/>
    <x v="0"/>
    <x v="0"/>
    <x v="2"/>
    <s v="C"/>
    <n v="0"/>
  </r>
  <r>
    <n v="10"/>
    <s v="Male"/>
    <n v="6"/>
    <s v="Government"/>
    <s v="Rural"/>
    <n v="5"/>
    <n v="0"/>
    <x v="4"/>
    <n v="5609885"/>
    <s v="Professional"/>
    <s v="Business / Self-Employed"/>
    <n v="1"/>
    <n v="0"/>
    <n v="0.6"/>
    <s v="No Scholarship"/>
    <x v="1"/>
    <x v="3"/>
    <n v="17"/>
    <n v="88.3"/>
    <n v="81.5"/>
    <n v="83"/>
    <n v="1.5"/>
    <x v="0"/>
    <x v="0"/>
    <x v="0"/>
    <x v="0"/>
    <s v="B"/>
    <n v="0"/>
  </r>
  <r>
    <n v="11"/>
    <s v="Female"/>
    <n v="7"/>
    <s v="Private-Unaided"/>
    <s v="Rural"/>
    <n v="7"/>
    <n v="0"/>
    <x v="3"/>
    <n v="1066071"/>
    <s v="Skilled Labor / Trade"/>
    <s v="Managerial / Executive"/>
    <n v="0"/>
    <n v="1"/>
    <n v="3"/>
    <s v="Partial"/>
    <x v="0"/>
    <x v="3"/>
    <n v="16.600000000000001"/>
    <n v="90.2"/>
    <n v="67.8"/>
    <n v="87.2"/>
    <n v="19.400000000000006"/>
    <x v="0"/>
    <x v="1"/>
    <x v="0"/>
    <x v="2"/>
    <s v="B"/>
    <n v="0"/>
  </r>
  <r>
    <n v="17"/>
    <s v="Female"/>
    <n v="11"/>
    <s v="Government-Aided"/>
    <s v="Rural"/>
    <n v="3"/>
    <n v="0"/>
    <x v="2"/>
    <n v="264031"/>
    <s v="Clerical / Service"/>
    <s v="Skilled Labor / Trade"/>
    <n v="1"/>
    <n v="1"/>
    <n v="3.2"/>
    <s v="No Scholarship"/>
    <x v="0"/>
    <x v="0"/>
    <n v="18.3"/>
    <n v="81"/>
    <n v="62.6"/>
    <n v="77.099999999999994"/>
    <n v="14.499999999999993"/>
    <x v="0"/>
    <x v="1"/>
    <x v="0"/>
    <x v="0"/>
    <s v="B"/>
    <n v="0"/>
  </r>
  <r>
    <n v="13"/>
    <s v="Male"/>
    <n v="9"/>
    <s v="Private-Unaided"/>
    <s v="Urban"/>
    <n v="3"/>
    <n v="0"/>
    <x v="1"/>
    <n v="105138"/>
    <s v="Unemployed"/>
    <s v="Managerial / Executive"/>
    <n v="1"/>
    <n v="0"/>
    <n v="0.6"/>
    <s v="Partial"/>
    <x v="0"/>
    <x v="4"/>
    <n v="11.9"/>
    <n v="72.900000000000006"/>
    <n v="67.099999999999994"/>
    <n v="75.599999999999994"/>
    <n v="8.5"/>
    <x v="0"/>
    <x v="0"/>
    <x v="0"/>
    <x v="1"/>
    <s v="B"/>
    <n v="0"/>
  </r>
  <r>
    <n v="11"/>
    <s v="Male"/>
    <n v="6"/>
    <s v="Government"/>
    <s v="Urban"/>
    <n v="4"/>
    <n v="0"/>
    <x v="3"/>
    <n v="1383480"/>
    <s v="Business / Self-Employed"/>
    <s v="Business / Self-Employed"/>
    <n v="1"/>
    <n v="1"/>
    <n v="0.9"/>
    <s v="Partial"/>
    <x v="0"/>
    <x v="0"/>
    <n v="2.8"/>
    <n v="100"/>
    <n v="70.900000000000006"/>
    <n v="75.8"/>
    <n v="4.8999999999999915"/>
    <x v="0"/>
    <x v="0"/>
    <x v="0"/>
    <x v="2"/>
    <s v="B"/>
    <n v="0"/>
  </r>
  <r>
    <n v="17"/>
    <s v="Male"/>
    <n v="11"/>
    <s v="Government"/>
    <s v="Rural"/>
    <n v="3"/>
    <n v="0"/>
    <x v="2"/>
    <n v="188656"/>
    <s v="Skilled Labor / Trade"/>
    <s v="Homemaker"/>
    <n v="0"/>
    <n v="1"/>
    <n v="0.3"/>
    <s v="Full"/>
    <x v="0"/>
    <x v="4"/>
    <n v="14.1"/>
    <n v="83.5"/>
    <n v="68.5"/>
    <n v="77.400000000000006"/>
    <n v="8.9000000000000057"/>
    <x v="0"/>
    <x v="0"/>
    <x v="0"/>
    <x v="0"/>
    <s v="B"/>
    <n v="0"/>
  </r>
  <r>
    <n v="12"/>
    <s v="Male"/>
    <n v="8"/>
    <s v="Private-Unaided"/>
    <s v="Urban"/>
    <n v="5"/>
    <n v="0"/>
    <x v="0"/>
    <n v="495893"/>
    <s v="Skilled Labor / Trade"/>
    <s v="Business / Self-Employed"/>
    <n v="0"/>
    <n v="0"/>
    <n v="0.9"/>
    <s v="No Scholarship"/>
    <x v="0"/>
    <x v="0"/>
    <n v="9.8000000000000007"/>
    <n v="87.5"/>
    <n v="73.2"/>
    <n v="36.200000000000003"/>
    <n v="-37"/>
    <x v="1"/>
    <x v="0"/>
    <x v="0"/>
    <x v="0"/>
    <s v="F"/>
    <n v="1"/>
  </r>
  <r>
    <n v="16"/>
    <s v="Male"/>
    <n v="10"/>
    <s v="Private-Unaided"/>
    <s v="Rural"/>
    <n v="6"/>
    <n v="1"/>
    <x v="1"/>
    <n v="170747"/>
    <s v="Unemployed"/>
    <s v="Unemployed"/>
    <n v="0"/>
    <n v="0"/>
    <n v="3.2"/>
    <s v="Partial"/>
    <x v="0"/>
    <x v="4"/>
    <n v="4.3"/>
    <n v="78.400000000000006"/>
    <n v="72.400000000000006"/>
    <n v="62.4"/>
    <n v="-10.000000000000007"/>
    <x v="0"/>
    <x v="0"/>
    <x v="0"/>
    <x v="0"/>
    <s v="C"/>
    <n v="0"/>
  </r>
  <r>
    <n v="10"/>
    <s v="Female"/>
    <n v="6"/>
    <s v="Government"/>
    <s v="Rural"/>
    <n v="5"/>
    <n v="0"/>
    <x v="2"/>
    <n v="285748"/>
    <s v="Unemployed"/>
    <s v="Managerial / Executive"/>
    <n v="1"/>
    <n v="0"/>
    <n v="4"/>
    <s v="No Scholarship"/>
    <x v="0"/>
    <x v="4"/>
    <n v="17.7"/>
    <n v="71.599999999999994"/>
    <n v="56.7"/>
    <n v="73.3"/>
    <n v="16.599999999999994"/>
    <x v="0"/>
    <x v="1"/>
    <x v="0"/>
    <x v="1"/>
    <s v="C"/>
    <n v="0"/>
  </r>
  <r>
    <n v="14"/>
    <s v="Male"/>
    <n v="9"/>
    <s v="Government-Aided"/>
    <s v="Rural"/>
    <n v="3"/>
    <n v="1"/>
    <x v="2"/>
    <n v="206797"/>
    <s v="Skilled Labor / Trade"/>
    <s v="Managerial / Executive"/>
    <n v="0"/>
    <n v="0"/>
    <n v="1.9"/>
    <s v="No Scholarship"/>
    <x v="0"/>
    <x v="2"/>
    <n v="8.1"/>
    <n v="78.599999999999994"/>
    <n v="44.6"/>
    <n v="55.2"/>
    <n v="10.600000000000001"/>
    <x v="0"/>
    <x v="1"/>
    <x v="0"/>
    <x v="0"/>
    <s v="D"/>
    <n v="0"/>
  </r>
  <r>
    <n v="12"/>
    <s v="Male"/>
    <n v="8"/>
    <s v="Government-Aided"/>
    <s v="Rural"/>
    <n v="7"/>
    <n v="0"/>
    <x v="3"/>
    <n v="1350377"/>
    <s v="Professional"/>
    <s v="Business / Self-Employed"/>
    <n v="1"/>
    <n v="1"/>
    <n v="3.2"/>
    <s v="Partial"/>
    <x v="1"/>
    <x v="4"/>
    <n v="17.899999999999999"/>
    <n v="92.9"/>
    <n v="78.099999999999994"/>
    <n v="81.7"/>
    <n v="3.6000000000000085"/>
    <x v="0"/>
    <x v="0"/>
    <x v="0"/>
    <x v="2"/>
    <s v="B"/>
    <n v="0"/>
  </r>
  <r>
    <n v="11"/>
    <s v="Female"/>
    <n v="6"/>
    <s v="Government"/>
    <s v="Rural"/>
    <n v="5"/>
    <n v="0"/>
    <x v="1"/>
    <n v="147644"/>
    <s v="Clerical / Service"/>
    <s v="Skilled Labor / Trade"/>
    <n v="1"/>
    <n v="0"/>
    <n v="2.5"/>
    <s v="No Scholarship"/>
    <x v="0"/>
    <x v="4"/>
    <n v="10.4"/>
    <n v="78.599999999999994"/>
    <n v="86.1"/>
    <n v="71.8"/>
    <n v="-14.299999999999997"/>
    <x v="0"/>
    <x v="0"/>
    <x v="0"/>
    <x v="0"/>
    <s v="C"/>
    <n v="0"/>
  </r>
  <r>
    <n v="15"/>
    <s v="Female"/>
    <n v="11"/>
    <s v="Government"/>
    <s v="Rural"/>
    <n v="4"/>
    <n v="1"/>
    <x v="1"/>
    <n v="118659"/>
    <s v="Clerical / Service"/>
    <s v="Business / Self-Employed"/>
    <n v="0"/>
    <n v="0"/>
    <n v="10.5"/>
    <s v="No Scholarship"/>
    <x v="0"/>
    <x v="4"/>
    <n v="12.1"/>
    <n v="79.400000000000006"/>
    <n v="64.7"/>
    <n v="61.3"/>
    <n v="-3.4000000000000057"/>
    <x v="0"/>
    <x v="0"/>
    <x v="1"/>
    <x v="0"/>
    <s v="C"/>
    <n v="0"/>
  </r>
  <r>
    <n v="14"/>
    <s v="Female"/>
    <n v="9"/>
    <s v="Government"/>
    <s v="Rural"/>
    <n v="5"/>
    <n v="0"/>
    <x v="2"/>
    <n v="253988"/>
    <s v="Unskilled Labor"/>
    <s v="Homemaker"/>
    <n v="0"/>
    <n v="0"/>
    <n v="3.8"/>
    <s v="No Scholarship"/>
    <x v="0"/>
    <x v="0"/>
    <n v="10.4"/>
    <n v="66.099999999999994"/>
    <n v="48.7"/>
    <n v="55.3"/>
    <n v="6.5999999999999943"/>
    <x v="0"/>
    <x v="0"/>
    <x v="0"/>
    <x v="1"/>
    <s v="D"/>
    <n v="0"/>
  </r>
  <r>
    <n v="14"/>
    <s v="Female"/>
    <n v="9"/>
    <s v="Private-Unaided"/>
    <s v="Urban"/>
    <n v="5"/>
    <n v="0"/>
    <x v="3"/>
    <n v="703114"/>
    <s v="Business / Self-Employed"/>
    <s v="Skilled Labor / Trade"/>
    <n v="1"/>
    <n v="0"/>
    <n v="2"/>
    <s v="No Scholarship"/>
    <x v="0"/>
    <x v="0"/>
    <n v="16.100000000000001"/>
    <n v="91.9"/>
    <n v="68"/>
    <n v="69.2"/>
    <n v="1.2000000000000028"/>
    <x v="0"/>
    <x v="0"/>
    <x v="0"/>
    <x v="2"/>
    <s v="C"/>
    <n v="0"/>
  </r>
  <r>
    <n v="10"/>
    <s v="Female"/>
    <n v="6"/>
    <s v="Government"/>
    <s v="Urban"/>
    <n v="3"/>
    <n v="0"/>
    <x v="0"/>
    <n v="527273"/>
    <s v="Skilled Labor / Trade"/>
    <s v="Skilled Labor / Trade"/>
    <n v="1"/>
    <n v="0"/>
    <n v="2.2999999999999998"/>
    <s v="Partial"/>
    <x v="0"/>
    <x v="1"/>
    <n v="9.1"/>
    <n v="84.7"/>
    <n v="52.6"/>
    <n v="64.400000000000006"/>
    <n v="11.800000000000004"/>
    <x v="0"/>
    <x v="1"/>
    <x v="0"/>
    <x v="0"/>
    <s v="C"/>
    <n v="0"/>
  </r>
  <r>
    <n v="15"/>
    <s v="Male"/>
    <n v="9"/>
    <s v="Private-Unaided"/>
    <s v="Urban"/>
    <n v="7"/>
    <n v="0"/>
    <x v="1"/>
    <n v="65190"/>
    <s v="Skilled Labor / Trade"/>
    <s v="Unemployed"/>
    <n v="1"/>
    <n v="0"/>
    <n v="1.4"/>
    <s v="No Scholarship"/>
    <x v="0"/>
    <x v="1"/>
    <n v="9.1999999999999993"/>
    <n v="88.4"/>
    <n v="46.2"/>
    <n v="53.9"/>
    <n v="7.6999999999999957"/>
    <x v="0"/>
    <x v="0"/>
    <x v="0"/>
    <x v="0"/>
    <s v="D"/>
    <n v="0"/>
  </r>
  <r>
    <n v="14"/>
    <s v="Female"/>
    <n v="9"/>
    <s v="Government-Aided"/>
    <s v="Semi-Urban"/>
    <n v="5"/>
    <n v="0"/>
    <x v="1"/>
    <n v="63641"/>
    <s v="Professional"/>
    <s v="Business / Self-Employed"/>
    <n v="0"/>
    <n v="1"/>
    <n v="2.1"/>
    <s v="Full"/>
    <x v="0"/>
    <x v="2"/>
    <n v="10.8"/>
    <n v="88.9"/>
    <n v="37.1"/>
    <n v="66.3"/>
    <n v="29.199999999999996"/>
    <x v="0"/>
    <x v="1"/>
    <x v="0"/>
    <x v="0"/>
    <s v="C"/>
    <n v="0"/>
  </r>
  <r>
    <n v="15"/>
    <s v="Female"/>
    <n v="9"/>
    <s v="Government"/>
    <s v="Urban"/>
    <n v="3"/>
    <n v="0"/>
    <x v="1"/>
    <n v="99554"/>
    <s v="Unemployed"/>
    <s v="Unskilled Labor"/>
    <n v="0"/>
    <n v="1"/>
    <n v="1.1000000000000001"/>
    <s v="No Scholarship"/>
    <x v="0"/>
    <x v="1"/>
    <n v="17.3"/>
    <n v="80"/>
    <n v="63.1"/>
    <n v="72"/>
    <n v="8.8999999999999986"/>
    <x v="0"/>
    <x v="0"/>
    <x v="0"/>
    <x v="0"/>
    <s v="C"/>
    <n v="0"/>
  </r>
  <r>
    <n v="16"/>
    <s v="Male"/>
    <n v="11"/>
    <s v="Government-Aided"/>
    <s v="Semi-Urban"/>
    <n v="6"/>
    <n v="0"/>
    <x v="2"/>
    <n v="216798"/>
    <s v="Business / Self-Employed"/>
    <s v="Homemaker"/>
    <n v="1"/>
    <n v="0"/>
    <n v="0.6"/>
    <s v="No Scholarship"/>
    <x v="0"/>
    <x v="0"/>
    <n v="11.6"/>
    <n v="75.2"/>
    <n v="56.5"/>
    <n v="48.5"/>
    <n v="-8"/>
    <x v="0"/>
    <x v="0"/>
    <x v="0"/>
    <x v="0"/>
    <s v="D"/>
    <n v="0"/>
  </r>
  <r>
    <n v="10"/>
    <s v="Male"/>
    <n v="6"/>
    <s v="Government"/>
    <s v="Urban"/>
    <n v="5"/>
    <n v="0"/>
    <x v="2"/>
    <n v="250780"/>
    <s v="Professional"/>
    <s v="Unemployed"/>
    <n v="1"/>
    <n v="1"/>
    <n v="2.5"/>
    <s v="Full"/>
    <x v="0"/>
    <x v="0"/>
    <n v="12"/>
    <n v="86.9"/>
    <n v="53.2"/>
    <n v="69.099999999999994"/>
    <n v="15.899999999999991"/>
    <x v="0"/>
    <x v="1"/>
    <x v="0"/>
    <x v="0"/>
    <s v="C"/>
    <n v="0"/>
  </r>
  <r>
    <n v="13"/>
    <s v="Other"/>
    <n v="8"/>
    <s v="Private-Unaided"/>
    <s v="Semi-Urban"/>
    <n v="6"/>
    <n v="0"/>
    <x v="2"/>
    <n v="349339"/>
    <s v="Business / Self-Employed"/>
    <s v="Professional"/>
    <n v="0"/>
    <n v="1"/>
    <n v="2.4"/>
    <s v="No Scholarship"/>
    <x v="0"/>
    <x v="1"/>
    <n v="7.6"/>
    <n v="78.8"/>
    <n v="54.1"/>
    <n v="46.6"/>
    <n v="-7.5"/>
    <x v="0"/>
    <x v="0"/>
    <x v="0"/>
    <x v="0"/>
    <s v="D"/>
    <n v="0"/>
  </r>
  <r>
    <n v="16"/>
    <s v="Female"/>
    <n v="11"/>
    <s v="Private-Unaided"/>
    <s v="Semi-Urban"/>
    <n v="3"/>
    <n v="1"/>
    <x v="0"/>
    <n v="367993"/>
    <s v="Managerial / Executive"/>
    <s v="Managerial / Executive"/>
    <n v="0"/>
    <n v="1"/>
    <n v="2.2999999999999998"/>
    <s v="No Scholarship"/>
    <x v="0"/>
    <x v="1"/>
    <n v="9.6"/>
    <n v="86.4"/>
    <n v="64.8"/>
    <n v="66"/>
    <n v="1.2000000000000028"/>
    <x v="0"/>
    <x v="0"/>
    <x v="0"/>
    <x v="0"/>
    <s v="C"/>
    <n v="0"/>
  </r>
  <r>
    <n v="12"/>
    <s v="Male"/>
    <n v="8"/>
    <s v="Government"/>
    <s v="Rural"/>
    <n v="2"/>
    <n v="0"/>
    <x v="0"/>
    <n v="380559"/>
    <s v="Clerical / Service"/>
    <s v="Homemaker"/>
    <n v="0"/>
    <n v="0"/>
    <n v="19.899999999999999"/>
    <s v="No Scholarship"/>
    <x v="1"/>
    <x v="0"/>
    <n v="10.8"/>
    <n v="79.099999999999994"/>
    <n v="73.400000000000006"/>
    <n v="59.5"/>
    <n v="-13.900000000000006"/>
    <x v="0"/>
    <x v="0"/>
    <x v="2"/>
    <x v="0"/>
    <s v="D"/>
    <n v="0"/>
  </r>
  <r>
    <n v="14"/>
    <s v="Male"/>
    <n v="8"/>
    <s v="Government"/>
    <s v="Semi-Urban"/>
    <n v="2"/>
    <n v="0"/>
    <x v="2"/>
    <n v="213596"/>
    <s v="Skilled Labor / Trade"/>
    <s v="Business / Self-Employed"/>
    <n v="1"/>
    <n v="0"/>
    <n v="5.8"/>
    <s v="No Scholarship"/>
    <x v="0"/>
    <x v="1"/>
    <n v="19.899999999999999"/>
    <n v="79.5"/>
    <n v="69.599999999999994"/>
    <n v="70.900000000000006"/>
    <n v="1.3000000000000114"/>
    <x v="0"/>
    <x v="0"/>
    <x v="1"/>
    <x v="0"/>
    <s v="C"/>
    <n v="0"/>
  </r>
  <r>
    <n v="16"/>
    <s v="Male"/>
    <n v="11"/>
    <s v="Private-Unaided"/>
    <s v="Rural"/>
    <n v="2"/>
    <n v="0"/>
    <x v="3"/>
    <n v="797887"/>
    <s v="Skilled Labor / Trade"/>
    <s v="Business / Self-Employed"/>
    <n v="1"/>
    <n v="0"/>
    <n v="6.2"/>
    <s v="No Scholarship"/>
    <x v="0"/>
    <x v="0"/>
    <n v="59.5"/>
    <n v="84.3"/>
    <n v="72.599999999999994"/>
    <n v="90.5"/>
    <n v="17.900000000000006"/>
    <x v="0"/>
    <x v="1"/>
    <x v="1"/>
    <x v="0"/>
    <s v="A"/>
    <n v="0"/>
  </r>
  <r>
    <n v="13"/>
    <s v="Male"/>
    <n v="8"/>
    <s v="Private-Unaided"/>
    <s v="Semi-Urban"/>
    <n v="5"/>
    <n v="1"/>
    <x v="0"/>
    <n v="665600"/>
    <s v="Clerical / Service"/>
    <s v="Business / Self-Employed"/>
    <n v="1"/>
    <n v="1"/>
    <n v="1"/>
    <s v="No Scholarship"/>
    <x v="0"/>
    <x v="1"/>
    <n v="20.399999999999999"/>
    <n v="83.4"/>
    <n v="69.8"/>
    <n v="77"/>
    <n v="7.2000000000000028"/>
    <x v="0"/>
    <x v="0"/>
    <x v="0"/>
    <x v="0"/>
    <s v="B"/>
    <n v="0"/>
  </r>
  <r>
    <n v="12"/>
    <s v="Female"/>
    <n v="8"/>
    <s v="Government"/>
    <s v="Rural"/>
    <n v="5"/>
    <n v="0"/>
    <x v="2"/>
    <n v="207802"/>
    <s v="Professional"/>
    <s v="Clerical / Service"/>
    <n v="0"/>
    <n v="1"/>
    <n v="3.8"/>
    <s v="No Scholarship"/>
    <x v="1"/>
    <x v="1"/>
    <n v="7.9"/>
    <n v="73.8"/>
    <n v="74.2"/>
    <n v="67"/>
    <n v="-7.2000000000000028"/>
    <x v="0"/>
    <x v="0"/>
    <x v="0"/>
    <x v="1"/>
    <s v="C"/>
    <n v="0"/>
  </r>
  <r>
    <n v="10"/>
    <s v="Female"/>
    <n v="6"/>
    <s v="Government"/>
    <s v="Rural"/>
    <n v="7"/>
    <n v="0"/>
    <x v="4"/>
    <n v="3658805"/>
    <s v="Skilled Labor / Trade"/>
    <s v="Professional"/>
    <n v="1"/>
    <n v="1"/>
    <n v="7.5"/>
    <s v="No Scholarship"/>
    <x v="0"/>
    <x v="3"/>
    <n v="13.1"/>
    <n v="83.2"/>
    <n v="78.7"/>
    <n v="82.8"/>
    <n v="4.0999999999999943"/>
    <x v="0"/>
    <x v="0"/>
    <x v="1"/>
    <x v="0"/>
    <s v="B"/>
    <n v="0"/>
  </r>
  <r>
    <n v="13"/>
    <s v="Female"/>
    <n v="8"/>
    <s v="Government"/>
    <s v="Urban"/>
    <n v="6"/>
    <n v="0"/>
    <x v="4"/>
    <n v="5523739"/>
    <s v="Managerial / Executive"/>
    <s v="Clerical / Service"/>
    <n v="1"/>
    <n v="1"/>
    <n v="4.9000000000000004"/>
    <s v="No Scholarship"/>
    <x v="1"/>
    <x v="0"/>
    <n v="16.600000000000001"/>
    <n v="96.9"/>
    <n v="66.3"/>
    <n v="74.7"/>
    <n v="8.4000000000000057"/>
    <x v="0"/>
    <x v="0"/>
    <x v="0"/>
    <x v="2"/>
    <s v="C"/>
    <n v="0"/>
  </r>
  <r>
    <n v="15"/>
    <s v="Female"/>
    <n v="9"/>
    <s v="Private-Unaided"/>
    <s v="Semi-Urban"/>
    <n v="2"/>
    <n v="0"/>
    <x v="2"/>
    <n v="281383"/>
    <s v="Professional"/>
    <s v="Homemaker"/>
    <m/>
    <n v="0"/>
    <n v="0.4"/>
    <s v="No Scholarship"/>
    <x v="0"/>
    <x v="0"/>
    <n v="16.399999999999999"/>
    <n v="72.3"/>
    <n v="69.099999999999994"/>
    <n v="57.9"/>
    <n v="-11.199999999999996"/>
    <x v="0"/>
    <x v="0"/>
    <x v="0"/>
    <x v="1"/>
    <s v="D"/>
    <n v="0"/>
  </r>
  <r>
    <n v="14"/>
    <s v="Male"/>
    <n v="10"/>
    <s v="Private-Unaided"/>
    <s v="Rural"/>
    <n v="3"/>
    <n v="0"/>
    <x v="2"/>
    <n v="281039"/>
    <s v="Skilled Labor / Trade"/>
    <s v="Managerial / Executive"/>
    <n v="0"/>
    <n v="0"/>
    <n v="4.4000000000000004"/>
    <s v="No Scholarship"/>
    <x v="0"/>
    <x v="1"/>
    <n v="17.3"/>
    <n v="90.1"/>
    <n v="49.2"/>
    <n v="52.5"/>
    <n v="3.2999999999999972"/>
    <x v="0"/>
    <x v="0"/>
    <x v="0"/>
    <x v="2"/>
    <s v="D"/>
    <n v="0"/>
  </r>
  <r>
    <n v="12"/>
    <s v="Female"/>
    <n v="6"/>
    <s v="Private-Unaided"/>
    <s v="Semi-Urban"/>
    <n v="4"/>
    <n v="0"/>
    <x v="0"/>
    <n v="639629"/>
    <s v="Clerical / Service"/>
    <s v="Unskilled Labor"/>
    <n v="1"/>
    <n v="1"/>
    <n v="2.4"/>
    <s v="No Scholarship"/>
    <x v="0"/>
    <x v="1"/>
    <n v="17.7"/>
    <n v="82.6"/>
    <n v="56.4"/>
    <n v="68.7"/>
    <n v="12.300000000000004"/>
    <x v="0"/>
    <x v="1"/>
    <x v="0"/>
    <x v="0"/>
    <s v="C"/>
    <n v="0"/>
  </r>
  <r>
    <n v="15"/>
    <s v="Female"/>
    <n v="9"/>
    <s v="Government"/>
    <s v="Rural"/>
    <n v="4"/>
    <n v="1"/>
    <x v="0"/>
    <n v="400576"/>
    <s v="Business / Self-Employed"/>
    <s v="Professional"/>
    <n v="0"/>
    <n v="0"/>
    <n v="11"/>
    <s v="No Scholarship"/>
    <x v="0"/>
    <x v="1"/>
    <n v="12.8"/>
    <n v="75.099999999999994"/>
    <n v="78.8"/>
    <n v="67.599999999999994"/>
    <n v="-11.200000000000003"/>
    <x v="0"/>
    <x v="0"/>
    <x v="1"/>
    <x v="0"/>
    <s v="C"/>
    <n v="0"/>
  </r>
  <r>
    <n v="17"/>
    <s v="Female"/>
    <n v="12"/>
    <s v="Private-Unaided"/>
    <s v="Urban"/>
    <n v="5"/>
    <n v="0"/>
    <x v="2"/>
    <n v="319743"/>
    <s v="Unemployed"/>
    <s v="Homemaker"/>
    <n v="1"/>
    <n v="0"/>
    <n v="1.4"/>
    <s v="No Scholarship"/>
    <x v="0"/>
    <x v="3"/>
    <n v="17"/>
    <n v="93.2"/>
    <n v="55"/>
    <n v="61.3"/>
    <n v="6.2999999999999972"/>
    <x v="0"/>
    <x v="0"/>
    <x v="0"/>
    <x v="2"/>
    <s v="C"/>
    <n v="0"/>
  </r>
  <r>
    <n v="14"/>
    <s v="Male"/>
    <n v="9"/>
    <s v="Government"/>
    <s v="Rural"/>
    <n v="3"/>
    <n v="0"/>
    <x v="1"/>
    <n v="146623"/>
    <s v="Clerical / Service"/>
    <s v="Unskilled Labor"/>
    <n v="0"/>
    <n v="0"/>
    <n v="3"/>
    <s v="No Scholarship"/>
    <x v="1"/>
    <x v="1"/>
    <n v="16.2"/>
    <n v="76"/>
    <n v="57"/>
    <n v="62.2"/>
    <n v="5.2000000000000028"/>
    <x v="0"/>
    <x v="0"/>
    <x v="0"/>
    <x v="0"/>
    <s v="C"/>
    <n v="0"/>
  </r>
  <r>
    <n v="14"/>
    <s v="Male"/>
    <n v="9"/>
    <s v="Private-Unaided"/>
    <s v="Semi-Urban"/>
    <n v="7"/>
    <n v="1"/>
    <x v="2"/>
    <n v="223155"/>
    <s v="Unskilled Labor"/>
    <s v="Professional"/>
    <n v="1"/>
    <n v="1"/>
    <n v="2.4"/>
    <s v="Partial"/>
    <x v="0"/>
    <x v="1"/>
    <n v="12.3"/>
    <n v="99.9"/>
    <n v="54.2"/>
    <n v="56.6"/>
    <n v="2.3999999999999986"/>
    <x v="0"/>
    <x v="0"/>
    <x v="0"/>
    <x v="2"/>
    <s v="D"/>
    <n v="0"/>
  </r>
  <r>
    <n v="12"/>
    <s v="Male"/>
    <n v="8"/>
    <s v="Government-Aided"/>
    <s v="Rural"/>
    <n v="6"/>
    <n v="1"/>
    <x v="1"/>
    <n v="126176"/>
    <s v="Professional"/>
    <s v="Unemployed"/>
    <n v="1"/>
    <n v="0"/>
    <n v="12.6"/>
    <s v="Partial"/>
    <x v="0"/>
    <x v="1"/>
    <n v="10.199999999999999"/>
    <n v="70"/>
    <n v="46.2"/>
    <n v="61"/>
    <n v="14.799999999999997"/>
    <x v="0"/>
    <x v="1"/>
    <x v="1"/>
    <x v="1"/>
    <s v="C"/>
    <n v="0"/>
  </r>
  <r>
    <n v="11"/>
    <s v="Male"/>
    <n v="6"/>
    <s v="Government"/>
    <s v="Urban"/>
    <n v="4"/>
    <n v="0"/>
    <x v="1"/>
    <n v="98263"/>
    <s v="Clerical / Service"/>
    <s v="Skilled Labor / Trade"/>
    <n v="0"/>
    <n v="0"/>
    <n v="5.2"/>
    <s v="No Scholarship"/>
    <x v="0"/>
    <x v="1"/>
    <n v="13.3"/>
    <n v="74.7"/>
    <n v="52.2"/>
    <n v="58.3"/>
    <n v="6.0999999999999943"/>
    <x v="0"/>
    <x v="0"/>
    <x v="1"/>
    <x v="1"/>
    <s v="D"/>
    <n v="0"/>
  </r>
  <r>
    <n v="13"/>
    <s v="Female"/>
    <n v="7"/>
    <s v="Government"/>
    <s v="Semi-Urban"/>
    <n v="4"/>
    <n v="0"/>
    <x v="1"/>
    <n v="61698"/>
    <s v="Skilled Labor / Trade"/>
    <s v="Professional"/>
    <n v="1"/>
    <n v="0"/>
    <n v="4.8"/>
    <s v="Partial"/>
    <x v="0"/>
    <x v="0"/>
    <n v="11.9"/>
    <n v="92.4"/>
    <n v="68.099999999999994"/>
    <n v="62.1"/>
    <n v="-5.9999999999999929"/>
    <x v="0"/>
    <x v="0"/>
    <x v="0"/>
    <x v="2"/>
    <s v="C"/>
    <n v="0"/>
  </r>
  <r>
    <n v="11"/>
    <s v="Female"/>
    <n v="6"/>
    <s v="Private-Unaided"/>
    <s v="Semi-Urban"/>
    <n v="3"/>
    <n v="0"/>
    <x v="1"/>
    <n v="102989"/>
    <s v="Unskilled Labor"/>
    <s v="Managerial / Executive"/>
    <n v="1"/>
    <n v="0"/>
    <n v="3"/>
    <s v="No Scholarship"/>
    <x v="0"/>
    <x v="1"/>
    <n v="13.4"/>
    <n v="100"/>
    <n v="63.2"/>
    <n v="62.2"/>
    <n v="-1"/>
    <x v="0"/>
    <x v="0"/>
    <x v="0"/>
    <x v="2"/>
    <s v="C"/>
    <n v="0"/>
  </r>
  <r>
    <n v="11"/>
    <s v="Female"/>
    <n v="6"/>
    <s v="Government"/>
    <s v="Semi-Urban"/>
    <n v="2"/>
    <n v="0"/>
    <x v="2"/>
    <n v="299777"/>
    <s v="Business / Self-Employed"/>
    <s v="Managerial / Executive"/>
    <n v="1"/>
    <n v="0"/>
    <n v="1.4"/>
    <s v="No Scholarship"/>
    <x v="0"/>
    <x v="0"/>
    <n v="12.7"/>
    <n v="96.6"/>
    <n v="61.5"/>
    <n v="62.7"/>
    <n v="1.2000000000000028"/>
    <x v="0"/>
    <x v="0"/>
    <x v="0"/>
    <x v="2"/>
    <s v="C"/>
    <n v="0"/>
  </r>
  <r>
    <n v="15"/>
    <s v="Female"/>
    <n v="9"/>
    <s v="Private-Unaided"/>
    <s v="Urban"/>
    <n v="6"/>
    <n v="0"/>
    <x v="3"/>
    <n v="837977"/>
    <s v="Managerial / Executive"/>
    <s v="Unemployed"/>
    <n v="0"/>
    <n v="1"/>
    <n v="1.2"/>
    <s v="No Scholarship"/>
    <x v="0"/>
    <x v="0"/>
    <n v="11.6"/>
    <n v="99.7"/>
    <n v="52.1"/>
    <n v="68.2"/>
    <n v="16.100000000000001"/>
    <x v="0"/>
    <x v="1"/>
    <x v="0"/>
    <x v="2"/>
    <s v="C"/>
    <n v="0"/>
  </r>
  <r>
    <n v="15"/>
    <s v="Female"/>
    <n v="9"/>
    <s v="Government"/>
    <s v="Rural"/>
    <n v="2"/>
    <n v="0"/>
    <x v="1"/>
    <n v="89725"/>
    <s v="Clerical / Service"/>
    <s v="Managerial / Executive"/>
    <n v="0"/>
    <n v="1"/>
    <n v="3.2"/>
    <s v="No Scholarship"/>
    <x v="0"/>
    <x v="1"/>
    <n v="4.9000000000000004"/>
    <n v="81.099999999999994"/>
    <n v="67.8"/>
    <n v="62.2"/>
    <n v="-5.5999999999999943"/>
    <x v="0"/>
    <x v="0"/>
    <x v="0"/>
    <x v="0"/>
    <s v="C"/>
    <n v="0"/>
  </r>
  <r>
    <n v="14"/>
    <s v="Male"/>
    <n v="9"/>
    <s v="Government-Aided"/>
    <s v="Urban"/>
    <n v="4"/>
    <n v="0"/>
    <x v="0"/>
    <n v="660322"/>
    <s v="Business / Self-Employed"/>
    <s v="Unemployed"/>
    <n v="1"/>
    <n v="1"/>
    <n v="3.2"/>
    <s v="No Scholarship"/>
    <x v="0"/>
    <x v="0"/>
    <n v="12.3"/>
    <n v="79.2"/>
    <n v="69.900000000000006"/>
    <n v="43.3"/>
    <n v="-26.600000000000009"/>
    <x v="1"/>
    <x v="0"/>
    <x v="0"/>
    <x v="0"/>
    <s v="D"/>
    <n v="0"/>
  </r>
  <r>
    <n v="13"/>
    <s v="Female"/>
    <n v="7"/>
    <s v="Government"/>
    <s v="Urban"/>
    <n v="3"/>
    <n v="0"/>
    <x v="3"/>
    <n v="1357564"/>
    <s v="Skilled Labor / Trade"/>
    <s v="Skilled Labor / Trade"/>
    <n v="1"/>
    <n v="1"/>
    <n v="1.2"/>
    <s v="No Scholarship"/>
    <x v="0"/>
    <x v="1"/>
    <n v="6"/>
    <n v="92.4"/>
    <n v="56"/>
    <n v="62.4"/>
    <n v="6.3999999999999986"/>
    <x v="0"/>
    <x v="0"/>
    <x v="0"/>
    <x v="2"/>
    <s v="C"/>
    <n v="0"/>
  </r>
  <r>
    <n v="15"/>
    <s v="Male"/>
    <n v="11"/>
    <s v="Government"/>
    <s v="Urban"/>
    <n v="6"/>
    <n v="1"/>
    <x v="1"/>
    <n v="65678"/>
    <s v="Skilled Labor / Trade"/>
    <s v="Skilled Labor / Trade"/>
    <n v="1"/>
    <n v="0"/>
    <n v="3.8"/>
    <s v="Partial"/>
    <x v="0"/>
    <x v="4"/>
    <n v="15.7"/>
    <n v="76.400000000000006"/>
    <n v="65.5"/>
    <n v="68.599999999999994"/>
    <n v="3.0999999999999943"/>
    <x v="0"/>
    <x v="0"/>
    <x v="0"/>
    <x v="0"/>
    <s v="C"/>
    <n v="0"/>
  </r>
  <r>
    <n v="16"/>
    <s v="Male"/>
    <n v="12"/>
    <s v="Private-Unaided"/>
    <s v="Urban"/>
    <n v="6"/>
    <n v="0"/>
    <x v="0"/>
    <n v="453795"/>
    <s v="Clerical / Service"/>
    <s v="Managerial / Executive"/>
    <n v="1"/>
    <n v="1"/>
    <m/>
    <s v="No Scholarship"/>
    <x v="1"/>
    <x v="1"/>
    <n v="16.399999999999999"/>
    <n v="100"/>
    <n v="68.400000000000006"/>
    <n v="81.900000000000006"/>
    <n v="13.5"/>
    <x v="0"/>
    <x v="1"/>
    <x v="0"/>
    <x v="2"/>
    <s v="B"/>
    <n v="0"/>
  </r>
  <r>
    <n v="13"/>
    <s v="Male"/>
    <n v="7"/>
    <s v="Government"/>
    <s v="Urban"/>
    <n v="6"/>
    <n v="1"/>
    <x v="1"/>
    <n v="132187"/>
    <s v="Skilled Labor / Trade"/>
    <s v="Unemployed"/>
    <n v="1"/>
    <n v="0"/>
    <n v="1.3"/>
    <s v="No Scholarship"/>
    <x v="0"/>
    <x v="2"/>
    <n v="9.4"/>
    <n v="79.7"/>
    <n v="50.4"/>
    <n v="55.8"/>
    <n v="5.3999999999999986"/>
    <x v="0"/>
    <x v="0"/>
    <x v="0"/>
    <x v="0"/>
    <s v="D"/>
    <n v="0"/>
  </r>
  <r>
    <n v="11"/>
    <s v="Female"/>
    <n v="7"/>
    <s v="Government"/>
    <s v="Rural"/>
    <n v="5"/>
    <n v="0"/>
    <x v="4"/>
    <n v="2500209"/>
    <s v="Managerial / Executive"/>
    <s v="Homemaker"/>
    <n v="0"/>
    <n v="1"/>
    <n v="1.2"/>
    <s v="No Scholarship"/>
    <x v="0"/>
    <x v="0"/>
    <n v="18.7"/>
    <n v="83.3"/>
    <n v="64.900000000000006"/>
    <n v="71.900000000000006"/>
    <n v="7"/>
    <x v="0"/>
    <x v="0"/>
    <x v="0"/>
    <x v="0"/>
    <s v="C"/>
    <n v="0"/>
  </r>
  <r>
    <n v="13"/>
    <s v="Male"/>
    <n v="9"/>
    <s v="Private-Unaided"/>
    <s v="Semi-Urban"/>
    <n v="3"/>
    <n v="0"/>
    <x v="1"/>
    <n v="76407"/>
    <s v="Skilled Labor / Trade"/>
    <s v="Unskilled Labor"/>
    <n v="1"/>
    <n v="0"/>
    <n v="3.3"/>
    <s v="No Scholarship"/>
    <x v="0"/>
    <x v="4"/>
    <n v="16.5"/>
    <n v="81.900000000000006"/>
    <n v="48.9"/>
    <n v="45.3"/>
    <n v="-3.6000000000000014"/>
    <x v="0"/>
    <x v="0"/>
    <x v="0"/>
    <x v="0"/>
    <s v="D"/>
    <n v="0"/>
  </r>
  <r>
    <n v="13"/>
    <s v="Female"/>
    <n v="8"/>
    <s v="Private-Unaided"/>
    <s v="Urban"/>
    <n v="4"/>
    <n v="0"/>
    <x v="2"/>
    <n v="268546"/>
    <s v="Managerial / Executive"/>
    <s v="Homemaker"/>
    <n v="0"/>
    <n v="0"/>
    <n v="0.8"/>
    <s v="No Scholarship"/>
    <x v="0"/>
    <x v="4"/>
    <n v="8.6999999999999993"/>
    <n v="73.099999999999994"/>
    <n v="56.2"/>
    <n v="63.4"/>
    <n v="7.1999999999999957"/>
    <x v="0"/>
    <x v="0"/>
    <x v="0"/>
    <x v="1"/>
    <s v="C"/>
    <n v="0"/>
  </r>
  <r>
    <n v="12"/>
    <s v="Male"/>
    <n v="7"/>
    <s v="Private-Unaided"/>
    <s v="Urban"/>
    <n v="5"/>
    <n v="0"/>
    <x v="1"/>
    <n v="105928"/>
    <s v="Clerical / Service"/>
    <s v="Professional"/>
    <n v="1"/>
    <n v="0"/>
    <n v="2.6"/>
    <s v="No Scholarship"/>
    <x v="0"/>
    <x v="1"/>
    <n v="11.9"/>
    <n v="84.1"/>
    <n v="65"/>
    <n v="62"/>
    <n v="-3"/>
    <x v="0"/>
    <x v="0"/>
    <x v="0"/>
    <x v="0"/>
    <s v="C"/>
    <n v="0"/>
  </r>
  <r>
    <n v="14"/>
    <s v="Male"/>
    <n v="10"/>
    <s v="Government"/>
    <s v="Rural"/>
    <n v="5"/>
    <n v="0"/>
    <x v="1"/>
    <n v="128195"/>
    <s v="Business / Self-Employed"/>
    <s v="Skilled Labor / Trade"/>
    <n v="0"/>
    <n v="0"/>
    <n v="3.3"/>
    <s v="No Scholarship"/>
    <x v="0"/>
    <x v="4"/>
    <n v="16.8"/>
    <n v="90"/>
    <n v="67.599999999999994"/>
    <n v="59.9"/>
    <n v="-7.6999999999999957"/>
    <x v="0"/>
    <x v="0"/>
    <x v="0"/>
    <x v="2"/>
    <s v="D"/>
    <n v="0"/>
  </r>
  <r>
    <n v="15"/>
    <s v="Male"/>
    <n v="10"/>
    <s v="Government"/>
    <s v="Urban"/>
    <n v="6"/>
    <n v="0"/>
    <x v="3"/>
    <n v="712860"/>
    <s v="Professional"/>
    <s v="Homemaker"/>
    <n v="1"/>
    <n v="0"/>
    <n v="1.2"/>
    <s v="No Scholarship"/>
    <x v="0"/>
    <x v="0"/>
    <n v="13.9"/>
    <n v="100"/>
    <n v="57.3"/>
    <n v="77.3"/>
    <n v="20"/>
    <x v="0"/>
    <x v="1"/>
    <x v="0"/>
    <x v="2"/>
    <s v="B"/>
    <n v="0"/>
  </r>
  <r>
    <n v="14"/>
    <s v="Male"/>
    <n v="10"/>
    <s v="Private-Unaided"/>
    <s v="Urban"/>
    <n v="5"/>
    <n v="0"/>
    <x v="3"/>
    <n v="914773"/>
    <s v="Professional"/>
    <s v="Homemaker"/>
    <n v="1"/>
    <n v="1"/>
    <n v="4.3"/>
    <s v="No Scholarship"/>
    <x v="1"/>
    <x v="1"/>
    <n v="20.399999999999999"/>
    <n v="86.4"/>
    <n v="67.400000000000006"/>
    <n v="72.5"/>
    <n v="5.0999999999999943"/>
    <x v="0"/>
    <x v="0"/>
    <x v="0"/>
    <x v="0"/>
    <s v="C"/>
    <n v="0"/>
  </r>
  <r>
    <n v="16"/>
    <s v="Female"/>
    <n v="10"/>
    <s v="Private-Unaided"/>
    <s v="Semi-Urban"/>
    <n v="5"/>
    <n v="0"/>
    <x v="3"/>
    <n v="746859"/>
    <s v="Unemployed"/>
    <s v="Clerical / Service"/>
    <n v="1"/>
    <n v="1"/>
    <n v="4.0999999999999996"/>
    <s v="No Scholarship"/>
    <x v="0"/>
    <x v="0"/>
    <n v="11.5"/>
    <n v="81.7"/>
    <n v="63.1"/>
    <n v="69.8"/>
    <n v="6.6999999999999957"/>
    <x v="0"/>
    <x v="0"/>
    <x v="0"/>
    <x v="0"/>
    <s v="C"/>
    <n v="0"/>
  </r>
  <r>
    <n v="17"/>
    <s v="Male"/>
    <n v="11"/>
    <s v="Private-Unaided"/>
    <s v="Semi-Urban"/>
    <n v="6"/>
    <n v="0"/>
    <x v="1"/>
    <n v="137151"/>
    <s v="Unemployed"/>
    <s v="Managerial / Executive"/>
    <n v="1"/>
    <n v="0"/>
    <n v="3.9"/>
    <s v="No Scholarship"/>
    <x v="1"/>
    <x v="1"/>
    <n v="18"/>
    <n v="87.5"/>
    <n v="82.6"/>
    <n v="67.5"/>
    <n v="-15.099999999999994"/>
    <x v="0"/>
    <x v="0"/>
    <x v="0"/>
    <x v="0"/>
    <s v="C"/>
    <n v="0"/>
  </r>
  <r>
    <n v="12"/>
    <s v="Male"/>
    <n v="6"/>
    <s v="Government"/>
    <s v="Urban"/>
    <n v="4"/>
    <n v="0"/>
    <x v="2"/>
    <n v="192015"/>
    <s v="Unemployed"/>
    <s v="Homemaker"/>
    <n v="1"/>
    <n v="1"/>
    <n v="0.6"/>
    <s v="Full"/>
    <x v="0"/>
    <x v="1"/>
    <n v="20.399999999999999"/>
    <n v="93.9"/>
    <n v="85.5"/>
    <n v="80.7"/>
    <n v="-4.7999999999999972"/>
    <x v="0"/>
    <x v="0"/>
    <x v="0"/>
    <x v="2"/>
    <s v="B"/>
    <n v="0"/>
  </r>
  <r>
    <n v="16"/>
    <s v="Female"/>
    <n v="11"/>
    <s v="Private-Unaided"/>
    <s v="Semi-Urban"/>
    <n v="4"/>
    <n v="0"/>
    <x v="0"/>
    <n v="445677"/>
    <s v="Professional"/>
    <s v="Managerial / Executive"/>
    <n v="1"/>
    <n v="0"/>
    <n v="2.5"/>
    <s v="Partial"/>
    <x v="1"/>
    <x v="1"/>
    <n v="16.3"/>
    <n v="77.599999999999994"/>
    <n v="69.2"/>
    <n v="61.7"/>
    <n v="-7.5"/>
    <x v="0"/>
    <x v="0"/>
    <x v="0"/>
    <x v="0"/>
    <s v="C"/>
    <n v="0"/>
  </r>
  <r>
    <n v="12"/>
    <s v="Male"/>
    <n v="6"/>
    <s v="Private-Unaided"/>
    <s v="Rural"/>
    <n v="8"/>
    <n v="0"/>
    <x v="0"/>
    <n v="553566"/>
    <s v="Unskilled Labor"/>
    <s v="Skilled Labor / Trade"/>
    <n v="1"/>
    <n v="0"/>
    <n v="6.5"/>
    <s v="No Scholarship"/>
    <x v="0"/>
    <x v="4"/>
    <n v="7.7"/>
    <n v="80.5"/>
    <n v="89.1"/>
    <n v="81.599999999999994"/>
    <n v="-7.5"/>
    <x v="0"/>
    <x v="0"/>
    <x v="1"/>
    <x v="0"/>
    <s v="B"/>
    <n v="0"/>
  </r>
  <r>
    <n v="17"/>
    <s v="Male"/>
    <n v="12"/>
    <s v="Private-Unaided"/>
    <s v="Semi-Urban"/>
    <n v="3"/>
    <n v="0"/>
    <x v="0"/>
    <n v="559880"/>
    <s v="Unemployed"/>
    <s v="Business / Self-Employed"/>
    <n v="1"/>
    <n v="0"/>
    <n v="3.7"/>
    <s v="Partial"/>
    <x v="1"/>
    <x v="3"/>
    <n v="18.600000000000001"/>
    <n v="98"/>
    <n v="66.099999999999994"/>
    <n v="58.8"/>
    <n v="-7.2999999999999972"/>
    <x v="0"/>
    <x v="0"/>
    <x v="0"/>
    <x v="2"/>
    <s v="D"/>
    <n v="0"/>
  </r>
  <r>
    <n v="11"/>
    <s v="Female"/>
    <n v="6"/>
    <s v="Government"/>
    <s v="Urban"/>
    <n v="5"/>
    <n v="0"/>
    <x v="0"/>
    <n v="540871"/>
    <s v="Professional"/>
    <s v="Clerical / Service"/>
    <n v="1"/>
    <n v="0"/>
    <n v="2.2000000000000002"/>
    <s v="No Scholarship"/>
    <x v="0"/>
    <x v="3"/>
    <n v="18"/>
    <n v="84.3"/>
    <n v="75.599999999999994"/>
    <n v="88.1"/>
    <n v="12.5"/>
    <x v="0"/>
    <x v="1"/>
    <x v="0"/>
    <x v="0"/>
    <s v="B"/>
    <n v="0"/>
  </r>
  <r>
    <n v="11"/>
    <s v="Male"/>
    <n v="7"/>
    <s v="Government-Aided"/>
    <s v="Urban"/>
    <n v="4"/>
    <n v="0"/>
    <x v="3"/>
    <n v="1387345"/>
    <s v="Clerical / Service"/>
    <s v="Clerical / Service"/>
    <n v="1"/>
    <n v="1"/>
    <m/>
    <s v="No Scholarship"/>
    <x v="1"/>
    <x v="4"/>
    <n v="23.6"/>
    <n v="78.7"/>
    <n v="69.400000000000006"/>
    <n v="75.400000000000006"/>
    <n v="6"/>
    <x v="0"/>
    <x v="0"/>
    <x v="0"/>
    <x v="0"/>
    <s v="B"/>
    <n v="0"/>
  </r>
  <r>
    <n v="13"/>
    <s v="Female"/>
    <n v="9"/>
    <s v="Government-Aided"/>
    <s v="Urban"/>
    <n v="6"/>
    <n v="0"/>
    <x v="1"/>
    <n v="64389"/>
    <s v="Unemployed"/>
    <s v="Business / Self-Employed"/>
    <n v="1"/>
    <n v="0"/>
    <n v="2"/>
    <s v="No Scholarship"/>
    <x v="0"/>
    <x v="0"/>
    <n v="14.2"/>
    <n v="80.8"/>
    <n v="61.1"/>
    <n v="60.8"/>
    <n v="-0.30000000000000426"/>
    <x v="0"/>
    <x v="0"/>
    <x v="0"/>
    <x v="0"/>
    <s v="C"/>
    <n v="0"/>
  </r>
  <r>
    <n v="14"/>
    <s v="Male"/>
    <n v="9"/>
    <s v="Private-Unaided"/>
    <s v="Rural"/>
    <n v="4"/>
    <n v="0"/>
    <x v="2"/>
    <n v="340138"/>
    <s v="Unskilled Labor"/>
    <s v="Managerial / Executive"/>
    <n v="0"/>
    <n v="0"/>
    <n v="2"/>
    <s v="No Scholarship"/>
    <x v="0"/>
    <x v="3"/>
    <n v="12.8"/>
    <n v="95.4"/>
    <n v="51.7"/>
    <n v="54.9"/>
    <n v="3.1999999999999957"/>
    <x v="0"/>
    <x v="0"/>
    <x v="0"/>
    <x v="2"/>
    <s v="D"/>
    <n v="0"/>
  </r>
  <r>
    <n v="12"/>
    <s v="Male"/>
    <n v="8"/>
    <s v="Private-Unaided"/>
    <s v="Rural"/>
    <n v="3"/>
    <n v="0"/>
    <x v="1"/>
    <n v="82762"/>
    <s v="Professional"/>
    <s v="Business / Self-Employed"/>
    <n v="1"/>
    <n v="0"/>
    <n v="4"/>
    <s v="No Scholarship"/>
    <x v="0"/>
    <x v="4"/>
    <n v="18.5"/>
    <n v="95.1"/>
    <n v="75.400000000000006"/>
    <n v="76.2"/>
    <n v="0.79999999999999716"/>
    <x v="0"/>
    <x v="0"/>
    <x v="0"/>
    <x v="2"/>
    <s v="B"/>
    <n v="0"/>
  </r>
  <r>
    <n v="17"/>
    <s v="Female"/>
    <n v="11"/>
    <s v="Government-Aided"/>
    <s v="Rural"/>
    <n v="4"/>
    <n v="0"/>
    <x v="1"/>
    <n v="85481"/>
    <s v="Skilled Labor / Trade"/>
    <s v="Unskilled Labor"/>
    <n v="0"/>
    <n v="0"/>
    <n v="1.1000000000000001"/>
    <s v="No Scholarship"/>
    <x v="0"/>
    <x v="1"/>
    <n v="19.399999999999999"/>
    <n v="78.2"/>
    <n v="64.5"/>
    <n v="55.7"/>
    <n v="-8.7999999999999972"/>
    <x v="0"/>
    <x v="0"/>
    <x v="0"/>
    <x v="0"/>
    <s v="D"/>
    <n v="0"/>
  </r>
  <r>
    <n v="12"/>
    <s v="Female"/>
    <n v="8"/>
    <s v="Government"/>
    <s v="Semi-Urban"/>
    <n v="4"/>
    <n v="0"/>
    <x v="3"/>
    <n v="820406"/>
    <s v="Professional"/>
    <s v="Unemployed"/>
    <n v="0"/>
    <n v="0"/>
    <n v="4"/>
    <s v="No Scholarship"/>
    <x v="0"/>
    <x v="3"/>
    <n v="15.1"/>
    <n v="93.2"/>
    <n v="84.4"/>
    <n v="70.3"/>
    <n v="-14.100000000000009"/>
    <x v="0"/>
    <x v="0"/>
    <x v="0"/>
    <x v="2"/>
    <s v="C"/>
    <n v="0"/>
  </r>
  <r>
    <n v="17"/>
    <s v="Male"/>
    <n v="12"/>
    <s v="Private-Unaided"/>
    <s v="Semi-Urban"/>
    <n v="6"/>
    <n v="0"/>
    <x v="3"/>
    <n v="1334496"/>
    <s v="Unskilled Labor"/>
    <s v="Skilled Labor / Trade"/>
    <n v="1"/>
    <n v="0"/>
    <n v="2.8"/>
    <s v="No Scholarship"/>
    <x v="0"/>
    <x v="4"/>
    <n v="10.199999999999999"/>
    <n v="91.2"/>
    <n v="58.2"/>
    <n v="59"/>
    <n v="0.79999999999999716"/>
    <x v="0"/>
    <x v="0"/>
    <x v="0"/>
    <x v="2"/>
    <s v="D"/>
    <n v="0"/>
  </r>
  <r>
    <n v="14"/>
    <s v="Female"/>
    <n v="9"/>
    <s v="Government-Aided"/>
    <s v="Semi-Urban"/>
    <n v="4"/>
    <n v="0"/>
    <x v="2"/>
    <n v="242727"/>
    <s v="Business / Self-Employed"/>
    <s v="Skilled Labor / Trade"/>
    <n v="0"/>
    <n v="1"/>
    <n v="4.9000000000000004"/>
    <s v="No Scholarship"/>
    <x v="0"/>
    <x v="0"/>
    <n v="9"/>
    <n v="94.2"/>
    <n v="64.7"/>
    <n v="59.7"/>
    <n v="-5"/>
    <x v="0"/>
    <x v="0"/>
    <x v="0"/>
    <x v="2"/>
    <s v="D"/>
    <n v="0"/>
  </r>
  <r>
    <n v="15"/>
    <s v="Male"/>
    <n v="9"/>
    <s v="Government"/>
    <s v="Rural"/>
    <n v="6"/>
    <n v="0"/>
    <x v="1"/>
    <n v="109403"/>
    <s v="Professional"/>
    <s v="Professional"/>
    <n v="0"/>
    <n v="0"/>
    <n v="9.3000000000000007"/>
    <s v="No Scholarship"/>
    <x v="0"/>
    <x v="0"/>
    <n v="13"/>
    <n v="70.5"/>
    <n v="61"/>
    <n v="68.900000000000006"/>
    <n v="7.9000000000000057"/>
    <x v="0"/>
    <x v="0"/>
    <x v="1"/>
    <x v="1"/>
    <s v="C"/>
    <n v="0"/>
  </r>
  <r>
    <n v="14"/>
    <s v="Female"/>
    <n v="10"/>
    <s v="Government"/>
    <s v="Urban"/>
    <n v="4"/>
    <n v="0"/>
    <x v="2"/>
    <n v="309612"/>
    <s v="Unskilled Labor"/>
    <s v="Clerical / Service"/>
    <n v="0"/>
    <n v="0"/>
    <n v="2.2000000000000002"/>
    <s v="Full"/>
    <x v="0"/>
    <x v="0"/>
    <n v="17.100000000000001"/>
    <n v="82.4"/>
    <n v="53.5"/>
    <n v="77.2"/>
    <n v="23.700000000000003"/>
    <x v="0"/>
    <x v="1"/>
    <x v="0"/>
    <x v="0"/>
    <s v="B"/>
    <n v="0"/>
  </r>
  <r>
    <n v="14"/>
    <s v="Male"/>
    <n v="9"/>
    <s v="Government"/>
    <s v="Rural"/>
    <n v="4"/>
    <n v="0"/>
    <x v="0"/>
    <n v="448560"/>
    <s v="Unemployed"/>
    <s v="Business / Self-Employed"/>
    <n v="1"/>
    <n v="1"/>
    <n v="12.7"/>
    <s v="No Scholarship"/>
    <x v="0"/>
    <x v="4"/>
    <n v="8.8000000000000007"/>
    <n v="75.900000000000006"/>
    <n v="57.9"/>
    <n v="66"/>
    <n v="8.1000000000000014"/>
    <x v="0"/>
    <x v="0"/>
    <x v="1"/>
    <x v="0"/>
    <s v="C"/>
    <n v="0"/>
  </r>
  <r>
    <n v="15"/>
    <s v="Female"/>
    <n v="11"/>
    <s v="Government"/>
    <s v="Urban"/>
    <n v="7"/>
    <n v="0"/>
    <x v="1"/>
    <n v="160324"/>
    <s v="Professional"/>
    <s v="Unemployed"/>
    <n v="0"/>
    <n v="1"/>
    <n v="3.8"/>
    <s v="No Scholarship"/>
    <x v="1"/>
    <x v="4"/>
    <n v="6.2"/>
    <n v="84.7"/>
    <n v="68.400000000000006"/>
    <n v="79"/>
    <n v="10.599999999999994"/>
    <x v="0"/>
    <x v="1"/>
    <x v="0"/>
    <x v="0"/>
    <s v="B"/>
    <n v="0"/>
  </r>
  <r>
    <n v="14"/>
    <s v="Female"/>
    <n v="8"/>
    <s v="Government"/>
    <s v="Rural"/>
    <n v="5"/>
    <n v="1"/>
    <x v="1"/>
    <n v="86444"/>
    <s v="Unemployed"/>
    <s v="Professional"/>
    <n v="0"/>
    <n v="0"/>
    <n v="4.3"/>
    <s v="No Scholarship"/>
    <x v="0"/>
    <x v="1"/>
    <n v="13.9"/>
    <n v="93.1"/>
    <n v="65.3"/>
    <n v="65.7"/>
    <n v="0.40000000000000568"/>
    <x v="0"/>
    <x v="0"/>
    <x v="0"/>
    <x v="2"/>
    <s v="C"/>
    <n v="0"/>
  </r>
  <r>
    <n v="13"/>
    <s v="Female"/>
    <n v="7"/>
    <s v="Government"/>
    <s v="Rural"/>
    <n v="4"/>
    <n v="0"/>
    <x v="2"/>
    <n v="289843"/>
    <s v="Business / Self-Employed"/>
    <s v="Unskilled Labor"/>
    <n v="1"/>
    <n v="0"/>
    <n v="5.4"/>
    <s v="No Scholarship"/>
    <x v="0"/>
    <x v="3"/>
    <n v="20.7"/>
    <n v="99.4"/>
    <n v="60.1"/>
    <n v="59.3"/>
    <n v="-0.80000000000000426"/>
    <x v="0"/>
    <x v="0"/>
    <x v="1"/>
    <x v="2"/>
    <s v="D"/>
    <n v="0"/>
  </r>
  <r>
    <n v="16"/>
    <s v="Female"/>
    <n v="10"/>
    <s v="Government"/>
    <s v="Semi-Urban"/>
    <n v="2"/>
    <n v="0"/>
    <x v="4"/>
    <n v="4571729"/>
    <s v="Managerial / Executive"/>
    <s v="Skilled Labor / Trade"/>
    <n v="1"/>
    <n v="1"/>
    <n v="1"/>
    <s v="No Scholarship"/>
    <x v="0"/>
    <x v="0"/>
    <n v="18.899999999999999"/>
    <n v="90.1"/>
    <n v="58"/>
    <n v="63.4"/>
    <n v="5.3999999999999986"/>
    <x v="0"/>
    <x v="0"/>
    <x v="0"/>
    <x v="2"/>
    <s v="C"/>
    <n v="0"/>
  </r>
  <r>
    <n v="16"/>
    <s v="Male"/>
    <n v="11"/>
    <s v="Government-Aided"/>
    <s v="Semi-Urban"/>
    <n v="5"/>
    <n v="0"/>
    <x v="2"/>
    <n v="287744"/>
    <s v="Unemployed"/>
    <s v="Clerical / Service"/>
    <n v="0"/>
    <n v="0"/>
    <n v="6.4"/>
    <s v="No Scholarship"/>
    <x v="1"/>
    <x v="4"/>
    <n v="13.8"/>
    <n v="78.099999999999994"/>
    <n v="39.1"/>
    <n v="53.8"/>
    <n v="14.699999999999996"/>
    <x v="0"/>
    <x v="1"/>
    <x v="1"/>
    <x v="0"/>
    <s v="D"/>
    <n v="0"/>
  </r>
  <r>
    <n v="16"/>
    <s v="Female"/>
    <n v="11"/>
    <s v="Government"/>
    <s v="Semi-Urban"/>
    <n v="6"/>
    <n v="0"/>
    <x v="1"/>
    <n v="139233"/>
    <s v="Unemployed"/>
    <s v="Business / Self-Employed"/>
    <n v="0"/>
    <n v="0"/>
    <n v="4.5"/>
    <s v="Full"/>
    <x v="0"/>
    <x v="0"/>
    <n v="14.9"/>
    <n v="100"/>
    <n v="53.1"/>
    <n v="68.5"/>
    <n v="15.399999999999999"/>
    <x v="0"/>
    <x v="1"/>
    <x v="0"/>
    <x v="2"/>
    <s v="C"/>
    <n v="0"/>
  </r>
  <r>
    <n v="14"/>
    <s v="Female"/>
    <n v="9"/>
    <s v="Private-Unaided"/>
    <s v="Rural"/>
    <n v="4"/>
    <n v="0"/>
    <x v="4"/>
    <n v="1507444"/>
    <s v="Skilled Labor / Trade"/>
    <s v="Managerial / Executive"/>
    <n v="0"/>
    <n v="0"/>
    <n v="10.1"/>
    <s v="No Scholarship"/>
    <x v="1"/>
    <x v="0"/>
    <n v="18.7"/>
    <n v="96.4"/>
    <n v="53.4"/>
    <n v="78.7"/>
    <n v="25.300000000000004"/>
    <x v="0"/>
    <x v="1"/>
    <x v="1"/>
    <x v="2"/>
    <s v="B"/>
    <n v="0"/>
  </r>
  <r>
    <n v="14"/>
    <s v="Male"/>
    <n v="9"/>
    <s v="Government"/>
    <s v="Urban"/>
    <n v="4"/>
    <n v="0"/>
    <x v="2"/>
    <n v="188708"/>
    <s v="Unemployed"/>
    <s v="Unemployed"/>
    <n v="0"/>
    <n v="0"/>
    <n v="2.1"/>
    <s v="No Scholarship"/>
    <x v="0"/>
    <x v="0"/>
    <n v="12.3"/>
    <n v="85.5"/>
    <n v="48.3"/>
    <n v="59.9"/>
    <n v="11.600000000000001"/>
    <x v="0"/>
    <x v="1"/>
    <x v="0"/>
    <x v="0"/>
    <s v="D"/>
    <n v="0"/>
  </r>
  <r>
    <n v="16"/>
    <s v="Male"/>
    <n v="12"/>
    <s v="Government-Aided"/>
    <s v="Rural"/>
    <n v="5"/>
    <n v="1"/>
    <x v="4"/>
    <n v="2261840"/>
    <s v="Clerical / Service"/>
    <s v="Business / Self-Employed"/>
    <n v="0"/>
    <n v="1"/>
    <n v="3.6"/>
    <s v="No Scholarship"/>
    <x v="0"/>
    <x v="1"/>
    <n v="8.4"/>
    <n v="84.8"/>
    <n v="60"/>
    <n v="72.599999999999994"/>
    <n v="12.599999999999994"/>
    <x v="0"/>
    <x v="1"/>
    <x v="0"/>
    <x v="0"/>
    <s v="C"/>
    <n v="0"/>
  </r>
  <r>
    <n v="11"/>
    <s v="Male"/>
    <n v="6"/>
    <s v="Government"/>
    <s v="Rural"/>
    <n v="4"/>
    <n v="1"/>
    <x v="3"/>
    <n v="1368687"/>
    <s v="Professional"/>
    <s v="Homemaker"/>
    <n v="0"/>
    <n v="1"/>
    <n v="3.7"/>
    <s v="No Scholarship"/>
    <x v="1"/>
    <x v="1"/>
    <n v="12.8"/>
    <n v="93.7"/>
    <n v="75"/>
    <n v="90.1"/>
    <n v="15.099999999999994"/>
    <x v="0"/>
    <x v="1"/>
    <x v="0"/>
    <x v="2"/>
    <s v="A"/>
    <n v="0"/>
  </r>
  <r>
    <n v="14"/>
    <s v="Female"/>
    <n v="8"/>
    <s v="Government"/>
    <s v="Semi-Urban"/>
    <n v="2"/>
    <n v="0"/>
    <x v="2"/>
    <n v="186646"/>
    <s v="Unskilled Labor"/>
    <s v="Homemaker"/>
    <n v="0"/>
    <n v="1"/>
    <n v="1.5"/>
    <s v="No Scholarship"/>
    <x v="1"/>
    <x v="4"/>
    <n v="9.1"/>
    <n v="78.900000000000006"/>
    <n v="61.6"/>
    <n v="60.5"/>
    <n v="-1.1000000000000014"/>
    <x v="0"/>
    <x v="0"/>
    <x v="0"/>
    <x v="0"/>
    <s v="C"/>
    <n v="0"/>
  </r>
  <r>
    <n v="12"/>
    <s v="Female"/>
    <n v="7"/>
    <s v="Government"/>
    <s v="Urban"/>
    <n v="6"/>
    <n v="0"/>
    <x v="2"/>
    <n v="187944"/>
    <s v="Clerical / Service"/>
    <s v="Skilled Labor / Trade"/>
    <n v="1"/>
    <n v="1"/>
    <n v="1.7"/>
    <s v="No Scholarship"/>
    <x v="0"/>
    <x v="0"/>
    <n v="16"/>
    <n v="82.1"/>
    <n v="41.3"/>
    <n v="58.9"/>
    <n v="17.600000000000001"/>
    <x v="0"/>
    <x v="1"/>
    <x v="0"/>
    <x v="0"/>
    <s v="D"/>
    <n v="0"/>
  </r>
  <r>
    <n v="11"/>
    <s v="Female"/>
    <n v="6"/>
    <s v="Government"/>
    <s v="Urban"/>
    <n v="3"/>
    <n v="1"/>
    <x v="0"/>
    <n v="596030"/>
    <s v="Unemployed"/>
    <s v="Business / Self-Employed"/>
    <n v="0"/>
    <n v="1"/>
    <n v="2.2000000000000002"/>
    <s v="No Scholarship"/>
    <x v="0"/>
    <x v="0"/>
    <n v="19.899999999999999"/>
    <n v="93.8"/>
    <n v="47"/>
    <n v="49.5"/>
    <n v="2.5"/>
    <x v="0"/>
    <x v="0"/>
    <x v="0"/>
    <x v="2"/>
    <s v="D"/>
    <n v="0"/>
  </r>
  <r>
    <n v="16"/>
    <s v="Other"/>
    <n v="12"/>
    <s v="Government"/>
    <s v="Urban"/>
    <n v="4"/>
    <n v="1"/>
    <x v="2"/>
    <n v="267885"/>
    <s v="Business / Self-Employed"/>
    <s v="Unemployed"/>
    <n v="1"/>
    <n v="0"/>
    <n v="1.7"/>
    <s v="No Scholarship"/>
    <x v="1"/>
    <x v="4"/>
    <n v="18.7"/>
    <n v="70.900000000000006"/>
    <n v="60"/>
    <n v="62.8"/>
    <n v="2.7999999999999972"/>
    <x v="0"/>
    <x v="0"/>
    <x v="0"/>
    <x v="1"/>
    <s v="C"/>
    <n v="0"/>
  </r>
  <r>
    <n v="18"/>
    <s v="Male"/>
    <n v="12"/>
    <s v="Government"/>
    <s v="Rural"/>
    <n v="5"/>
    <n v="0"/>
    <x v="2"/>
    <n v="199089"/>
    <s v="Skilled Labor / Trade"/>
    <s v="Unemployed"/>
    <n v="0"/>
    <n v="0"/>
    <n v="3.5"/>
    <s v="No Scholarship"/>
    <x v="1"/>
    <x v="4"/>
    <n v="15.2"/>
    <n v="76.400000000000006"/>
    <n v="79.900000000000006"/>
    <n v="72.7"/>
    <n v="-7.2000000000000028"/>
    <x v="0"/>
    <x v="0"/>
    <x v="0"/>
    <x v="0"/>
    <s v="C"/>
    <n v="0"/>
  </r>
  <r>
    <n v="10"/>
    <s v="Male"/>
    <n v="6"/>
    <s v="Government-Aided"/>
    <s v="Rural"/>
    <n v="5"/>
    <n v="0"/>
    <x v="0"/>
    <n v="506255"/>
    <s v="Managerial / Executive"/>
    <s v="Business / Self-Employed"/>
    <n v="0"/>
    <n v="0"/>
    <n v="6.5"/>
    <s v="No Scholarship"/>
    <x v="0"/>
    <x v="0"/>
    <n v="12.5"/>
    <n v="89.8"/>
    <n v="64.3"/>
    <n v="67.3"/>
    <n v="3"/>
    <x v="0"/>
    <x v="0"/>
    <x v="1"/>
    <x v="0"/>
    <s v="C"/>
    <n v="0"/>
  </r>
  <r>
    <n v="17"/>
    <s v="Male"/>
    <n v="11"/>
    <s v="Government"/>
    <s v="Urban"/>
    <n v="5"/>
    <n v="0"/>
    <x v="3"/>
    <n v="1335687"/>
    <s v="Clerical / Service"/>
    <s v="Professional"/>
    <n v="1"/>
    <n v="1"/>
    <n v="3.3"/>
    <s v="No Scholarship"/>
    <x v="1"/>
    <x v="1"/>
    <n v="22.7"/>
    <n v="88.8"/>
    <n v="71.2"/>
    <n v="70.8"/>
    <n v="-0.40000000000000568"/>
    <x v="0"/>
    <x v="0"/>
    <x v="0"/>
    <x v="0"/>
    <s v="C"/>
    <n v="0"/>
  </r>
  <r>
    <n v="17"/>
    <s v="Male"/>
    <n v="11"/>
    <s v="Private-Unaided"/>
    <s v="Urban"/>
    <n v="5"/>
    <n v="0"/>
    <x v="0"/>
    <n v="642019"/>
    <s v="Clerical / Service"/>
    <s v="Clerical / Service"/>
    <n v="0"/>
    <n v="0"/>
    <n v="1.4"/>
    <s v="No Scholarship"/>
    <x v="0"/>
    <x v="0"/>
    <n v="10.4"/>
    <n v="91.1"/>
    <n v="48.5"/>
    <n v="61.2"/>
    <n v="12.700000000000003"/>
    <x v="0"/>
    <x v="1"/>
    <x v="0"/>
    <x v="2"/>
    <s v="C"/>
    <n v="0"/>
  </r>
  <r>
    <n v="15"/>
    <s v="Male"/>
    <n v="9"/>
    <s v="Government"/>
    <s v="Semi-Urban"/>
    <n v="3"/>
    <n v="0"/>
    <x v="2"/>
    <n v="314932"/>
    <s v="Skilled Labor / Trade"/>
    <s v="Business / Self-Employed"/>
    <n v="1"/>
    <n v="1"/>
    <n v="4.2"/>
    <s v="Full"/>
    <x v="1"/>
    <x v="3"/>
    <n v="57.4"/>
    <n v="92.1"/>
    <n v="73.7"/>
    <n v="94.4"/>
    <n v="20.700000000000003"/>
    <x v="0"/>
    <x v="1"/>
    <x v="0"/>
    <x v="2"/>
    <s v="A"/>
    <n v="0"/>
  </r>
  <r>
    <n v="13"/>
    <s v="Female"/>
    <n v="9"/>
    <s v="Private-Unaided"/>
    <s v="Rural"/>
    <n v="3"/>
    <n v="0"/>
    <x v="1"/>
    <n v="62761"/>
    <s v="Unemployed"/>
    <s v="Business / Self-Employed"/>
    <n v="0"/>
    <n v="0"/>
    <n v="12.3"/>
    <s v="Full"/>
    <x v="0"/>
    <x v="0"/>
    <n v="9.3000000000000007"/>
    <n v="77.099999999999994"/>
    <n v="56.5"/>
    <n v="63.3"/>
    <n v="6.7999999999999972"/>
    <x v="0"/>
    <x v="0"/>
    <x v="1"/>
    <x v="0"/>
    <s v="C"/>
    <n v="0"/>
  </r>
  <r>
    <n v="16"/>
    <s v="Female"/>
    <n v="11"/>
    <s v="Government-Aided"/>
    <s v="Urban"/>
    <n v="5"/>
    <n v="0"/>
    <x v="0"/>
    <n v="378137"/>
    <s v="Clerical / Service"/>
    <s v="Clerical / Service"/>
    <n v="1"/>
    <n v="1"/>
    <n v="0.7"/>
    <s v="No Scholarship"/>
    <x v="0"/>
    <x v="1"/>
    <n v="10.6"/>
    <n v="75.400000000000006"/>
    <n v="57.9"/>
    <n v="70.7"/>
    <n v="12.800000000000004"/>
    <x v="0"/>
    <x v="1"/>
    <x v="0"/>
    <x v="0"/>
    <s v="C"/>
    <n v="0"/>
  </r>
  <r>
    <n v="16"/>
    <s v="Male"/>
    <n v="10"/>
    <s v="Private-Unaided"/>
    <s v="Urban"/>
    <n v="5"/>
    <n v="0"/>
    <x v="0"/>
    <n v="378613"/>
    <s v="Unskilled Labor"/>
    <s v="Professional"/>
    <n v="1"/>
    <n v="1"/>
    <n v="1.7"/>
    <s v="No Scholarship"/>
    <x v="0"/>
    <x v="1"/>
    <n v="12.7"/>
    <n v="92.9"/>
    <n v="72.099999999999994"/>
    <n v="66.2"/>
    <n v="-5.8999999999999915"/>
    <x v="0"/>
    <x v="0"/>
    <x v="0"/>
    <x v="2"/>
    <s v="C"/>
    <n v="0"/>
  </r>
  <r>
    <n v="12"/>
    <s v="Female"/>
    <n v="7"/>
    <s v="Private-Unaided"/>
    <s v="Rural"/>
    <n v="4"/>
    <n v="0"/>
    <x v="0"/>
    <n v="434950"/>
    <s v="Business / Self-Employed"/>
    <s v="Homemaker"/>
    <n v="0"/>
    <n v="0"/>
    <n v="9.6"/>
    <s v="No Scholarship"/>
    <x v="0"/>
    <x v="3"/>
    <n v="7.5"/>
    <n v="78.900000000000006"/>
    <n v="42.6"/>
    <n v="58"/>
    <n v="15.399999999999999"/>
    <x v="0"/>
    <x v="1"/>
    <x v="1"/>
    <x v="0"/>
    <s v="D"/>
    <n v="0"/>
  </r>
  <r>
    <n v="12"/>
    <s v="Female"/>
    <n v="7"/>
    <s v="Government-Aided"/>
    <s v="Rural"/>
    <n v="5"/>
    <n v="0"/>
    <x v="2"/>
    <n v="222224"/>
    <s v="Unskilled Labor"/>
    <s v="Professional"/>
    <n v="1"/>
    <n v="1"/>
    <n v="15.9"/>
    <s v="No Scholarship"/>
    <x v="0"/>
    <x v="2"/>
    <n v="2.2000000000000002"/>
    <n v="82.9"/>
    <n v="52.2"/>
    <n v="65.8"/>
    <n v="13.599999999999994"/>
    <x v="0"/>
    <x v="1"/>
    <x v="2"/>
    <x v="0"/>
    <s v="C"/>
    <n v="0"/>
  </r>
  <r>
    <n v="13"/>
    <s v="Male"/>
    <n v="8"/>
    <s v="Government-Aided"/>
    <s v="Urban"/>
    <n v="2"/>
    <n v="0"/>
    <x v="1"/>
    <n v="104696"/>
    <s v="Business / Self-Employed"/>
    <s v="Clerical / Service"/>
    <n v="0"/>
    <n v="0"/>
    <n v="3.5"/>
    <s v="No Scholarship"/>
    <x v="0"/>
    <x v="1"/>
    <n v="15"/>
    <n v="75.8"/>
    <n v="34"/>
    <n v="57.3"/>
    <n v="23.299999999999997"/>
    <x v="0"/>
    <x v="1"/>
    <x v="0"/>
    <x v="0"/>
    <s v="D"/>
    <n v="0"/>
  </r>
  <r>
    <n v="16"/>
    <s v="Male"/>
    <n v="12"/>
    <s v="Government"/>
    <s v="Urban"/>
    <n v="3"/>
    <n v="0"/>
    <x v="2"/>
    <n v="333231"/>
    <s v="Clerical / Service"/>
    <s v="Professional"/>
    <n v="0"/>
    <n v="1"/>
    <n v="0.4"/>
    <s v="No Scholarship"/>
    <x v="0"/>
    <x v="4"/>
    <n v="10.199999999999999"/>
    <n v="80.599999999999994"/>
    <n v="64.099999999999994"/>
    <n v="69.2"/>
    <n v="5.1000000000000085"/>
    <x v="0"/>
    <x v="0"/>
    <x v="0"/>
    <x v="0"/>
    <s v="C"/>
    <n v="0"/>
  </r>
  <r>
    <n v="17"/>
    <s v="Male"/>
    <n v="11"/>
    <s v="Private-Unaided"/>
    <s v="Rural"/>
    <n v="4"/>
    <n v="0"/>
    <x v="3"/>
    <n v="871140"/>
    <s v="Professional"/>
    <s v="Managerial / Executive"/>
    <n v="1"/>
    <n v="0"/>
    <n v="11"/>
    <s v="No Scholarship"/>
    <x v="0"/>
    <x v="1"/>
    <n v="14.3"/>
    <n v="87.9"/>
    <n v="71.7"/>
    <n v="69.8"/>
    <n v="-1.9000000000000057"/>
    <x v="0"/>
    <x v="0"/>
    <x v="1"/>
    <x v="0"/>
    <s v="C"/>
    <n v="0"/>
  </r>
  <r>
    <n v="17"/>
    <s v="Female"/>
    <n v="12"/>
    <s v="Government-Aided"/>
    <s v="Urban"/>
    <n v="2"/>
    <n v="0"/>
    <x v="4"/>
    <n v="1726901"/>
    <s v="Unemployed"/>
    <s v="Skilled Labor / Trade"/>
    <n v="1"/>
    <n v="0"/>
    <n v="0.9"/>
    <s v="No Scholarship"/>
    <x v="0"/>
    <x v="4"/>
    <n v="16.3"/>
    <n v="78.400000000000006"/>
    <n v="50.1"/>
    <n v="70.5"/>
    <n v="20.399999999999999"/>
    <x v="0"/>
    <x v="1"/>
    <x v="0"/>
    <x v="0"/>
    <s v="C"/>
    <n v="0"/>
  </r>
  <r>
    <n v="11"/>
    <s v="Male"/>
    <n v="7"/>
    <s v="Government-Aided"/>
    <s v="Rural"/>
    <n v="5"/>
    <n v="0"/>
    <x v="3"/>
    <n v="942887"/>
    <s v="Professional"/>
    <s v="Managerial / Executive"/>
    <n v="0"/>
    <n v="0"/>
    <n v="3"/>
    <s v="No Scholarship"/>
    <x v="0"/>
    <x v="3"/>
    <n v="13.4"/>
    <n v="82.2"/>
    <n v="74.2"/>
    <n v="63.6"/>
    <n v="-10.600000000000001"/>
    <x v="0"/>
    <x v="0"/>
    <x v="0"/>
    <x v="0"/>
    <s v="C"/>
    <n v="0"/>
  </r>
  <r>
    <n v="14"/>
    <s v="Male"/>
    <n v="8"/>
    <s v="Private-Unaided"/>
    <s v="Rural"/>
    <n v="5"/>
    <n v="0"/>
    <x v="0"/>
    <n v="497161"/>
    <s v="Unskilled Labor"/>
    <s v="Unskilled Labor"/>
    <n v="1"/>
    <n v="0"/>
    <n v="6.2"/>
    <s v="Partial"/>
    <x v="0"/>
    <x v="0"/>
    <n v="21.4"/>
    <n v="95.1"/>
    <n v="64.8"/>
    <n v="71.2"/>
    <n v="6.4000000000000057"/>
    <x v="0"/>
    <x v="0"/>
    <x v="1"/>
    <x v="2"/>
    <s v="C"/>
    <n v="0"/>
  </r>
  <r>
    <n v="15"/>
    <s v="Male"/>
    <n v="11"/>
    <s v="Private-Unaided"/>
    <s v="Rural"/>
    <n v="5"/>
    <n v="0"/>
    <x v="1"/>
    <n v="176494"/>
    <s v="Unskilled Labor"/>
    <s v="Business / Self-Employed"/>
    <n v="0"/>
    <n v="0"/>
    <n v="10.8"/>
    <s v="No Scholarship"/>
    <x v="0"/>
    <x v="1"/>
    <n v="14.5"/>
    <n v="78.5"/>
    <n v="42.1"/>
    <n v="48.9"/>
    <n v="6.7999999999999972"/>
    <x v="0"/>
    <x v="0"/>
    <x v="1"/>
    <x v="0"/>
    <s v="D"/>
    <n v="0"/>
  </r>
  <r>
    <n v="16"/>
    <s v="Female"/>
    <n v="11"/>
    <s v="Private-Unaided"/>
    <s v="Rural"/>
    <n v="2"/>
    <n v="0"/>
    <x v="1"/>
    <n v="136476"/>
    <s v="Professional"/>
    <s v="Unskilled Labor"/>
    <n v="0"/>
    <n v="0"/>
    <n v="6.8"/>
    <s v="No Scholarship"/>
    <x v="0"/>
    <x v="1"/>
    <n v="16.5"/>
    <n v="86.8"/>
    <n v="52.3"/>
    <n v="59"/>
    <n v="6.7000000000000028"/>
    <x v="0"/>
    <x v="0"/>
    <x v="1"/>
    <x v="0"/>
    <s v="D"/>
    <n v="0"/>
  </r>
  <r>
    <n v="15"/>
    <s v="Male"/>
    <n v="9"/>
    <s v="Government"/>
    <s v="Semi-Urban"/>
    <n v="6"/>
    <n v="0"/>
    <x v="3"/>
    <n v="864369"/>
    <s v="Clerical / Service"/>
    <s v="Unemployed"/>
    <n v="0"/>
    <n v="1"/>
    <n v="2.4"/>
    <s v="No Scholarship"/>
    <x v="0"/>
    <x v="0"/>
    <n v="11.9"/>
    <n v="89.6"/>
    <n v="65.7"/>
    <n v="55.4"/>
    <n v="-10.300000000000004"/>
    <x v="0"/>
    <x v="0"/>
    <x v="0"/>
    <x v="0"/>
    <s v="D"/>
    <n v="0"/>
  </r>
  <r>
    <n v="12"/>
    <s v="Female"/>
    <n v="6"/>
    <s v="Private-Unaided"/>
    <s v="Urban"/>
    <n v="5"/>
    <n v="0"/>
    <x v="0"/>
    <n v="402247"/>
    <s v="Skilled Labor / Trade"/>
    <s v="Skilled Labor / Trade"/>
    <n v="1"/>
    <n v="1"/>
    <n v="3"/>
    <s v="No Scholarship"/>
    <x v="0"/>
    <x v="3"/>
    <n v="14"/>
    <n v="94.2"/>
    <n v="62.4"/>
    <n v="19.8"/>
    <n v="-42.599999999999994"/>
    <x v="1"/>
    <x v="0"/>
    <x v="0"/>
    <x v="2"/>
    <s v="F"/>
    <n v="1"/>
  </r>
  <r>
    <n v="11"/>
    <s v="Female"/>
    <n v="7"/>
    <s v="Private-Unaided"/>
    <s v="Semi-Urban"/>
    <n v="3"/>
    <n v="0"/>
    <x v="1"/>
    <n v="88052"/>
    <s v="Unskilled Labor"/>
    <s v="Unemployed"/>
    <n v="0"/>
    <n v="0"/>
    <n v="1.7"/>
    <s v="No Scholarship"/>
    <x v="0"/>
    <x v="1"/>
    <n v="18.5"/>
    <n v="94.7"/>
    <n v="60.8"/>
    <n v="73.3"/>
    <n v="12.5"/>
    <x v="0"/>
    <x v="1"/>
    <x v="0"/>
    <x v="2"/>
    <s v="C"/>
    <n v="0"/>
  </r>
  <r>
    <n v="17"/>
    <s v="Female"/>
    <n v="12"/>
    <s v="Government"/>
    <s v="Semi-Urban"/>
    <n v="3"/>
    <n v="0"/>
    <x v="0"/>
    <n v="497016"/>
    <s v="Managerial / Executive"/>
    <s v="Skilled Labor / Trade"/>
    <n v="1"/>
    <n v="1"/>
    <n v="3.1"/>
    <s v="No Scholarship"/>
    <x v="0"/>
    <x v="1"/>
    <n v="9.6"/>
    <n v="93.4"/>
    <n v="54.8"/>
    <n v="72.900000000000006"/>
    <n v="18.100000000000009"/>
    <x v="0"/>
    <x v="1"/>
    <x v="0"/>
    <x v="2"/>
    <s v="C"/>
    <n v="0"/>
  </r>
  <r>
    <n v="12"/>
    <s v="Female"/>
    <n v="6"/>
    <s v="Government"/>
    <s v="Urban"/>
    <n v="7"/>
    <n v="0"/>
    <x v="2"/>
    <n v="254704"/>
    <s v="Managerial / Executive"/>
    <s v="Unemployed"/>
    <n v="1"/>
    <n v="1"/>
    <n v="0.8"/>
    <s v="No Scholarship"/>
    <x v="0"/>
    <x v="1"/>
    <n v="10.1"/>
    <n v="92.8"/>
    <n v="69.400000000000006"/>
    <n v="59.3"/>
    <n v="-10.100000000000009"/>
    <x v="0"/>
    <x v="0"/>
    <x v="0"/>
    <x v="2"/>
    <s v="D"/>
    <n v="0"/>
  </r>
  <r>
    <n v="15"/>
    <s v="Male"/>
    <n v="9"/>
    <s v="Private-Unaided"/>
    <s v="Urban"/>
    <n v="2"/>
    <n v="0"/>
    <x v="1"/>
    <n v="125169"/>
    <s v="Clerical / Service"/>
    <s v="Business / Self-Employed"/>
    <n v="1"/>
    <n v="0"/>
    <n v="0.7"/>
    <s v="Full"/>
    <x v="0"/>
    <x v="1"/>
    <n v="14.9"/>
    <n v="74.900000000000006"/>
    <n v="44.2"/>
    <n v="65"/>
    <n v="20.799999999999997"/>
    <x v="0"/>
    <x v="1"/>
    <x v="0"/>
    <x v="1"/>
    <s v="C"/>
    <n v="0"/>
  </r>
  <r>
    <n v="14"/>
    <s v="Male"/>
    <n v="10"/>
    <s v="Government"/>
    <s v="Rural"/>
    <n v="4"/>
    <n v="0"/>
    <x v="3"/>
    <n v="764495"/>
    <s v="Professional"/>
    <s v="Managerial / Executive"/>
    <n v="0"/>
    <n v="1"/>
    <n v="2.8"/>
    <s v="No Scholarship"/>
    <x v="0"/>
    <x v="0"/>
    <n v="14.6"/>
    <n v="81"/>
    <n v="56.1"/>
    <n v="66.099999999999994"/>
    <n v="9.9999999999999929"/>
    <x v="0"/>
    <x v="0"/>
    <x v="0"/>
    <x v="0"/>
    <s v="C"/>
    <n v="0"/>
  </r>
  <r>
    <n v="13"/>
    <s v="Male"/>
    <n v="8"/>
    <s v="Government-Aided"/>
    <s v="Urban"/>
    <n v="6"/>
    <n v="0"/>
    <x v="2"/>
    <n v="225082"/>
    <s v="Unemployed"/>
    <s v="Homemaker"/>
    <n v="0"/>
    <n v="1"/>
    <n v="0.7"/>
    <s v="Partial"/>
    <x v="0"/>
    <x v="4"/>
    <n v="6.3"/>
    <n v="74.7"/>
    <n v="59.3"/>
    <n v="56.8"/>
    <n v="-2.5"/>
    <x v="0"/>
    <x v="0"/>
    <x v="0"/>
    <x v="1"/>
    <s v="D"/>
    <n v="0"/>
  </r>
  <r>
    <n v="12"/>
    <s v="Female"/>
    <n v="7"/>
    <s v="Government-Aided"/>
    <s v="Urban"/>
    <n v="5"/>
    <n v="0"/>
    <x v="4"/>
    <n v="2938131"/>
    <s v="Business / Self-Employed"/>
    <s v="Homemaker"/>
    <n v="1"/>
    <n v="1"/>
    <n v="5.0999999999999996"/>
    <s v="No Scholarship"/>
    <x v="0"/>
    <x v="0"/>
    <n v="9.1999999999999993"/>
    <n v="96.1"/>
    <n v="54.9"/>
    <n v="57.4"/>
    <n v="2.5"/>
    <x v="0"/>
    <x v="0"/>
    <x v="1"/>
    <x v="2"/>
    <s v="D"/>
    <n v="0"/>
  </r>
  <r>
    <n v="13"/>
    <s v="Male"/>
    <n v="8"/>
    <s v="Government-Aided"/>
    <s v="Rural"/>
    <n v="3"/>
    <n v="0"/>
    <x v="0"/>
    <n v="495122"/>
    <s v="Professional"/>
    <s v="Homemaker"/>
    <n v="0"/>
    <n v="1"/>
    <n v="4.8"/>
    <s v="No Scholarship"/>
    <x v="0"/>
    <x v="3"/>
    <n v="18.5"/>
    <n v="96.5"/>
    <n v="70.8"/>
    <n v="87.6"/>
    <n v="16.799999999999997"/>
    <x v="0"/>
    <x v="1"/>
    <x v="0"/>
    <x v="2"/>
    <s v="B"/>
    <n v="0"/>
  </r>
  <r>
    <n v="12"/>
    <s v="Female"/>
    <n v="7"/>
    <s v="Government"/>
    <s v="Urban"/>
    <n v="3"/>
    <n v="0"/>
    <x v="1"/>
    <n v="113213"/>
    <s v="Clerical / Service"/>
    <s v="Business / Self-Employed"/>
    <n v="1"/>
    <n v="1"/>
    <n v="0.3"/>
    <s v="Full"/>
    <x v="0"/>
    <x v="1"/>
    <n v="10.5"/>
    <n v="86.9"/>
    <n v="52.4"/>
    <n v="77.599999999999994"/>
    <n v="25.199999999999996"/>
    <x v="0"/>
    <x v="1"/>
    <x v="0"/>
    <x v="0"/>
    <s v="B"/>
    <n v="0"/>
  </r>
  <r>
    <n v="13"/>
    <s v="Male"/>
    <n v="8"/>
    <s v="Government"/>
    <s v="Urban"/>
    <n v="4"/>
    <n v="0"/>
    <x v="0"/>
    <n v="353167"/>
    <s v="Business / Self-Employed"/>
    <s v="Unemployed"/>
    <n v="1"/>
    <n v="1"/>
    <n v="2.2999999999999998"/>
    <s v="No Scholarship"/>
    <x v="0"/>
    <x v="1"/>
    <n v="16.2"/>
    <n v="86.6"/>
    <n v="62.7"/>
    <n v="73.7"/>
    <n v="11"/>
    <x v="0"/>
    <x v="1"/>
    <x v="0"/>
    <x v="0"/>
    <s v="C"/>
    <n v="0"/>
  </r>
  <r>
    <n v="12"/>
    <s v="Female"/>
    <n v="8"/>
    <s v="Government-Aided"/>
    <s v="Rural"/>
    <n v="7"/>
    <n v="0"/>
    <x v="0"/>
    <n v="543563"/>
    <s v="Managerial / Executive"/>
    <s v="Homemaker"/>
    <n v="0"/>
    <n v="0"/>
    <n v="1.7"/>
    <s v="No Scholarship"/>
    <x v="0"/>
    <x v="0"/>
    <n v="10.199999999999999"/>
    <n v="88.2"/>
    <n v="64.099999999999994"/>
    <n v="70.2"/>
    <n v="6.1000000000000085"/>
    <x v="0"/>
    <x v="0"/>
    <x v="0"/>
    <x v="0"/>
    <s v="C"/>
    <n v="0"/>
  </r>
  <r>
    <n v="16"/>
    <s v="Female"/>
    <n v="11"/>
    <s v="Private-Unaided"/>
    <s v="Urban"/>
    <n v="6"/>
    <n v="1"/>
    <x v="3"/>
    <n v="987434"/>
    <s v="Business / Self-Employed"/>
    <s v="Unskilled Labor"/>
    <n v="1"/>
    <n v="1"/>
    <m/>
    <s v="No Scholarship"/>
    <x v="1"/>
    <x v="0"/>
    <n v="20.399999999999999"/>
    <n v="100"/>
    <n v="79.3"/>
    <n v="77.2"/>
    <n v="-2.0999999999999943"/>
    <x v="0"/>
    <x v="0"/>
    <x v="0"/>
    <x v="2"/>
    <s v="B"/>
    <n v="0"/>
  </r>
  <r>
    <n v="17"/>
    <s v="Female"/>
    <n v="12"/>
    <s v="Government"/>
    <s v="Rural"/>
    <n v="3"/>
    <n v="0"/>
    <x v="1"/>
    <n v="137601"/>
    <s v="Clerical / Service"/>
    <s v="Unemployed"/>
    <n v="0"/>
    <n v="0"/>
    <n v="3.3"/>
    <s v="Partial"/>
    <x v="0"/>
    <x v="4"/>
    <n v="9.4"/>
    <n v="84.9"/>
    <n v="65.3"/>
    <n v="83.4"/>
    <n v="18.100000000000009"/>
    <x v="0"/>
    <x v="1"/>
    <x v="0"/>
    <x v="0"/>
    <s v="B"/>
    <n v="0"/>
  </r>
  <r>
    <n v="16"/>
    <s v="Female"/>
    <n v="12"/>
    <s v="Government"/>
    <s v="Rural"/>
    <n v="5"/>
    <n v="0"/>
    <x v="0"/>
    <n v="487239"/>
    <s v="Professional"/>
    <s v="Unemployed"/>
    <n v="0"/>
    <n v="1"/>
    <n v="7.9"/>
    <s v="Partial"/>
    <x v="0"/>
    <x v="1"/>
    <n v="12.5"/>
    <n v="95.3"/>
    <n v="66.8"/>
    <n v="63.2"/>
    <n v="-3.5999999999999943"/>
    <x v="0"/>
    <x v="0"/>
    <x v="1"/>
    <x v="2"/>
    <s v="C"/>
    <n v="0"/>
  </r>
  <r>
    <n v="16"/>
    <s v="Female"/>
    <n v="11"/>
    <s v="Government"/>
    <s v="Semi-Urban"/>
    <n v="5"/>
    <n v="0"/>
    <x v="4"/>
    <n v="5631242"/>
    <s v="Clerical / Service"/>
    <s v="Homemaker"/>
    <n v="1"/>
    <n v="0"/>
    <n v="2.5"/>
    <s v="No Scholarship"/>
    <x v="1"/>
    <x v="0"/>
    <n v="15.1"/>
    <n v="92.2"/>
    <n v="71.099999999999994"/>
    <n v="77.2"/>
    <n v="6.1000000000000085"/>
    <x v="0"/>
    <x v="0"/>
    <x v="0"/>
    <x v="2"/>
    <s v="B"/>
    <n v="0"/>
  </r>
  <r>
    <n v="12"/>
    <s v="Male"/>
    <n v="6"/>
    <s v="Government"/>
    <s v="Semi-Urban"/>
    <n v="3"/>
    <n v="0"/>
    <x v="2"/>
    <n v="331056"/>
    <s v="Professional"/>
    <s v="Unemployed"/>
    <n v="1"/>
    <n v="1"/>
    <n v="0.8"/>
    <s v="Full"/>
    <x v="0"/>
    <x v="4"/>
    <n v="13.2"/>
    <n v="77.3"/>
    <n v="44.6"/>
    <n v="60.4"/>
    <n v="15.799999999999997"/>
    <x v="0"/>
    <x v="1"/>
    <x v="0"/>
    <x v="0"/>
    <s v="C"/>
    <n v="0"/>
  </r>
  <r>
    <n v="14"/>
    <s v="Other"/>
    <n v="10"/>
    <s v="Government"/>
    <s v="Urban"/>
    <n v="6"/>
    <n v="0"/>
    <x v="1"/>
    <n v="169172"/>
    <s v="Skilled Labor / Trade"/>
    <s v="Unskilled Labor"/>
    <n v="1"/>
    <n v="1"/>
    <n v="0.3"/>
    <s v="No Scholarship"/>
    <x v="0"/>
    <x v="0"/>
    <n v="16.100000000000001"/>
    <n v="84.2"/>
    <n v="47.2"/>
    <n v="50.5"/>
    <n v="3.2999999999999972"/>
    <x v="0"/>
    <x v="0"/>
    <x v="0"/>
    <x v="0"/>
    <s v="D"/>
    <n v="0"/>
  </r>
  <r>
    <n v="12"/>
    <s v="Female"/>
    <n v="6"/>
    <s v="Government"/>
    <s v="Rural"/>
    <n v="6"/>
    <n v="0"/>
    <x v="1"/>
    <n v="66276"/>
    <s v="Skilled Labor / Trade"/>
    <s v="Skilled Labor / Trade"/>
    <n v="0"/>
    <n v="0"/>
    <n v="3.1"/>
    <s v="Partial"/>
    <x v="0"/>
    <x v="0"/>
    <n v="10.9"/>
    <n v="85.8"/>
    <n v="63"/>
    <n v="49.4"/>
    <n v="-13.600000000000001"/>
    <x v="0"/>
    <x v="0"/>
    <x v="0"/>
    <x v="0"/>
    <s v="D"/>
    <n v="0"/>
  </r>
  <r>
    <n v="16"/>
    <s v="Female"/>
    <n v="12"/>
    <s v="Government"/>
    <s v="Urban"/>
    <n v="5"/>
    <n v="0"/>
    <x v="2"/>
    <n v="260748"/>
    <s v="Unemployed"/>
    <s v="Managerial / Executive"/>
    <n v="1"/>
    <n v="1"/>
    <n v="0.4"/>
    <s v="Full"/>
    <x v="1"/>
    <x v="1"/>
    <n v="19.8"/>
    <n v="81.7"/>
    <n v="48.8"/>
    <n v="59.5"/>
    <n v="10.700000000000003"/>
    <x v="0"/>
    <x v="1"/>
    <x v="0"/>
    <x v="0"/>
    <s v="D"/>
    <n v="0"/>
  </r>
  <r>
    <n v="16"/>
    <s v="Female"/>
    <n v="10"/>
    <s v="Private-Unaided"/>
    <s v="Semi-Urban"/>
    <n v="7"/>
    <n v="1"/>
    <x v="3"/>
    <n v="1051368"/>
    <s v="Professional"/>
    <s v="Skilled Labor / Trade"/>
    <n v="0"/>
    <n v="1"/>
    <n v="4.9000000000000004"/>
    <s v="No Scholarship"/>
    <x v="0"/>
    <x v="4"/>
    <n v="10.7"/>
    <n v="80.3"/>
    <n v="72.400000000000006"/>
    <n v="48.5"/>
    <n v="-23.900000000000006"/>
    <x v="0"/>
    <x v="0"/>
    <x v="0"/>
    <x v="0"/>
    <s v="D"/>
    <n v="0"/>
  </r>
  <r>
    <n v="13"/>
    <s v="Male"/>
    <n v="8"/>
    <s v="Government"/>
    <s v="Urban"/>
    <n v="5"/>
    <n v="0"/>
    <x v="1"/>
    <n v="66507"/>
    <s v="Unemployed"/>
    <s v="Unemployed"/>
    <n v="0"/>
    <n v="1"/>
    <n v="0.3"/>
    <s v="No Scholarship"/>
    <x v="1"/>
    <x v="0"/>
    <n v="11"/>
    <n v="79.400000000000006"/>
    <n v="47"/>
    <n v="64.5"/>
    <n v="17.5"/>
    <x v="0"/>
    <x v="1"/>
    <x v="0"/>
    <x v="0"/>
    <s v="C"/>
    <n v="0"/>
  </r>
  <r>
    <n v="15"/>
    <s v="Female"/>
    <n v="9"/>
    <s v="Government-Aided"/>
    <s v="Urban"/>
    <n v="7"/>
    <n v="0"/>
    <x v="0"/>
    <n v="671078"/>
    <s v="Clerical / Service"/>
    <s v="Skilled Labor / Trade"/>
    <n v="0"/>
    <n v="0"/>
    <n v="2.5"/>
    <s v="Partial"/>
    <x v="0"/>
    <x v="0"/>
    <n v="10.7"/>
    <n v="100"/>
    <n v="68.3"/>
    <n v="57.7"/>
    <n v="-10.599999999999994"/>
    <x v="0"/>
    <x v="0"/>
    <x v="0"/>
    <x v="2"/>
    <s v="D"/>
    <n v="0"/>
  </r>
  <r>
    <n v="16"/>
    <s v="Male"/>
    <n v="12"/>
    <s v="Private-Unaided"/>
    <s v="Semi-Urban"/>
    <n v="4"/>
    <n v="0"/>
    <x v="1"/>
    <n v="99731"/>
    <s v="Unemployed"/>
    <s v="Clerical / Service"/>
    <n v="0"/>
    <n v="0"/>
    <n v="0.4"/>
    <s v="Partial"/>
    <x v="0"/>
    <x v="1"/>
    <n v="12.9"/>
    <n v="85"/>
    <n v="68.3"/>
    <n v="79.900000000000006"/>
    <n v="11.600000000000009"/>
    <x v="0"/>
    <x v="1"/>
    <x v="0"/>
    <x v="0"/>
    <s v="B"/>
    <n v="0"/>
  </r>
  <r>
    <n v="16"/>
    <s v="Male"/>
    <n v="12"/>
    <s v="Private-Unaided"/>
    <s v="Urban"/>
    <n v="2"/>
    <n v="0"/>
    <x v="1"/>
    <n v="71138"/>
    <s v="Unemployed"/>
    <s v="Unemployed"/>
    <n v="1"/>
    <n v="0"/>
    <n v="6.1"/>
    <s v="Partial"/>
    <x v="0"/>
    <x v="0"/>
    <n v="21.1"/>
    <n v="82.2"/>
    <n v="62.1"/>
    <n v="82.5"/>
    <n v="20.399999999999999"/>
    <x v="0"/>
    <x v="1"/>
    <x v="1"/>
    <x v="0"/>
    <s v="B"/>
    <n v="0"/>
  </r>
  <r>
    <n v="17"/>
    <s v="Male"/>
    <n v="12"/>
    <s v="Government-Aided"/>
    <s v="Rural"/>
    <n v="3"/>
    <n v="0"/>
    <x v="2"/>
    <n v="191374"/>
    <s v="Business / Self-Employed"/>
    <s v="Managerial / Executive"/>
    <n v="0"/>
    <n v="1"/>
    <n v="9.3000000000000007"/>
    <s v="Partial"/>
    <x v="1"/>
    <x v="1"/>
    <n v="11.1"/>
    <n v="76.7"/>
    <n v="54"/>
    <n v="68.599999999999994"/>
    <n v="14.599999999999994"/>
    <x v="0"/>
    <x v="1"/>
    <x v="1"/>
    <x v="0"/>
    <s v="C"/>
    <n v="0"/>
  </r>
  <r>
    <n v="13"/>
    <s v="Female"/>
    <n v="9"/>
    <s v="Government-Aided"/>
    <s v="Semi-Urban"/>
    <n v="4"/>
    <n v="1"/>
    <x v="2"/>
    <n v="271699"/>
    <s v="Business / Self-Employed"/>
    <s v="Skilled Labor / Trade"/>
    <n v="1"/>
    <n v="0"/>
    <n v="0.6"/>
    <s v="Partial"/>
    <x v="0"/>
    <x v="1"/>
    <n v="11.2"/>
    <n v="94.9"/>
    <n v="61.2"/>
    <n v="60.9"/>
    <n v="-0.30000000000000426"/>
    <x v="0"/>
    <x v="0"/>
    <x v="0"/>
    <x v="2"/>
    <s v="C"/>
    <n v="0"/>
  </r>
  <r>
    <n v="15"/>
    <s v="Female"/>
    <n v="11"/>
    <s v="Government"/>
    <s v="Rural"/>
    <n v="3"/>
    <n v="0"/>
    <x v="2"/>
    <n v="184279"/>
    <s v="Professional"/>
    <s v="Unemployed"/>
    <n v="0"/>
    <n v="0"/>
    <n v="4.2"/>
    <s v="Partial"/>
    <x v="0"/>
    <x v="0"/>
    <n v="21.7"/>
    <n v="82.9"/>
    <n v="51.7"/>
    <n v="53.2"/>
    <n v="1.5"/>
    <x v="0"/>
    <x v="0"/>
    <x v="0"/>
    <x v="0"/>
    <s v="D"/>
    <n v="0"/>
  </r>
  <r>
    <n v="15"/>
    <s v="Female"/>
    <n v="9"/>
    <s v="Government"/>
    <s v="Urban"/>
    <n v="5"/>
    <n v="0"/>
    <x v="0"/>
    <n v="524436"/>
    <s v="Skilled Labor / Trade"/>
    <s v="Business / Self-Employed"/>
    <n v="1"/>
    <n v="0"/>
    <n v="3.4"/>
    <s v="No Scholarship"/>
    <x v="0"/>
    <x v="0"/>
    <n v="21.3"/>
    <n v="79.2"/>
    <n v="56.9"/>
    <n v="23.4"/>
    <n v="-33.5"/>
    <x v="1"/>
    <x v="0"/>
    <x v="0"/>
    <x v="0"/>
    <s v="F"/>
    <n v="1"/>
  </r>
  <r>
    <n v="15"/>
    <s v="Female"/>
    <n v="10"/>
    <s v="Government"/>
    <s v="Rural"/>
    <n v="3"/>
    <n v="0"/>
    <x v="2"/>
    <n v="255064"/>
    <s v="Professional"/>
    <s v="Homemaker"/>
    <n v="0"/>
    <n v="0"/>
    <n v="3.7"/>
    <s v="Partial"/>
    <x v="0"/>
    <x v="1"/>
    <n v="11.2"/>
    <n v="96.2"/>
    <n v="45.1"/>
    <n v="60"/>
    <n v="14.899999999999999"/>
    <x v="0"/>
    <x v="1"/>
    <x v="0"/>
    <x v="2"/>
    <s v="C"/>
    <n v="0"/>
  </r>
  <r>
    <n v="14"/>
    <s v="Female"/>
    <n v="8"/>
    <s v="Government"/>
    <s v="Rural"/>
    <n v="6"/>
    <n v="1"/>
    <x v="2"/>
    <n v="297780"/>
    <s v="Skilled Labor / Trade"/>
    <s v="Homemaker"/>
    <n v="0"/>
    <n v="0"/>
    <n v="1.3"/>
    <s v="Partial"/>
    <x v="0"/>
    <x v="1"/>
    <n v="17.3"/>
    <n v="81"/>
    <n v="51.4"/>
    <n v="66"/>
    <n v="14.600000000000001"/>
    <x v="0"/>
    <x v="1"/>
    <x v="0"/>
    <x v="0"/>
    <s v="C"/>
    <n v="0"/>
  </r>
  <r>
    <n v="16"/>
    <s v="Male"/>
    <n v="12"/>
    <s v="Private-Unaided"/>
    <s v="Rural"/>
    <n v="5"/>
    <n v="0"/>
    <x v="2"/>
    <n v="223823"/>
    <s v="Business / Self-Employed"/>
    <s v="Unemployed"/>
    <n v="0"/>
    <n v="1"/>
    <n v="7"/>
    <s v="No Scholarship"/>
    <x v="1"/>
    <x v="1"/>
    <n v="13.9"/>
    <n v="81.5"/>
    <n v="44.3"/>
    <n v="60.4"/>
    <n v="16.100000000000001"/>
    <x v="0"/>
    <x v="1"/>
    <x v="1"/>
    <x v="0"/>
    <s v="C"/>
    <n v="0"/>
  </r>
  <r>
    <n v="15"/>
    <s v="Female"/>
    <n v="11"/>
    <s v="Private-Unaided"/>
    <s v="Rural"/>
    <n v="3"/>
    <n v="0"/>
    <x v="4"/>
    <n v="3876914"/>
    <s v="Professional"/>
    <s v="Clerical / Service"/>
    <n v="1"/>
    <n v="1"/>
    <n v="6.2"/>
    <s v="No Scholarship"/>
    <x v="0"/>
    <x v="0"/>
    <n v="18.100000000000001"/>
    <n v="89.8"/>
    <n v="78"/>
    <n v="100"/>
    <n v="22"/>
    <x v="0"/>
    <x v="1"/>
    <x v="1"/>
    <x v="0"/>
    <s v="A"/>
    <n v="0"/>
  </r>
  <r>
    <n v="14"/>
    <s v="Female"/>
    <n v="10"/>
    <s v="Government"/>
    <s v="Urban"/>
    <n v="5"/>
    <n v="1"/>
    <x v="3"/>
    <n v="897148"/>
    <s v="Business / Self-Employed"/>
    <s v="Managerial / Executive"/>
    <n v="0"/>
    <n v="1"/>
    <n v="1.5"/>
    <s v="No Scholarship"/>
    <x v="1"/>
    <x v="0"/>
    <n v="8.1"/>
    <n v="82.4"/>
    <n v="69.3"/>
    <n v="67.400000000000006"/>
    <n v="-1.8999999999999915"/>
    <x v="0"/>
    <x v="0"/>
    <x v="0"/>
    <x v="0"/>
    <s v="C"/>
    <n v="0"/>
  </r>
  <r>
    <n v="12"/>
    <s v="Male"/>
    <n v="8"/>
    <s v="Government-Aided"/>
    <s v="Urban"/>
    <n v="5"/>
    <n v="0"/>
    <x v="1"/>
    <n v="87815"/>
    <s v="Business / Self-Employed"/>
    <s v="Clerical / Service"/>
    <n v="1"/>
    <n v="0"/>
    <n v="1"/>
    <s v="Partial"/>
    <x v="0"/>
    <x v="4"/>
    <n v="19"/>
    <n v="87.9"/>
    <n v="65.8"/>
    <n v="70.599999999999994"/>
    <n v="4.7999999999999972"/>
    <x v="0"/>
    <x v="0"/>
    <x v="0"/>
    <x v="0"/>
    <s v="C"/>
    <n v="0"/>
  </r>
  <r>
    <n v="15"/>
    <s v="Female"/>
    <n v="10"/>
    <s v="Government-Aided"/>
    <s v="Rural"/>
    <n v="6"/>
    <n v="0"/>
    <x v="0"/>
    <n v="524811"/>
    <s v="Unemployed"/>
    <s v="Homemaker"/>
    <n v="1"/>
    <n v="0"/>
    <n v="2.1"/>
    <s v="No Scholarship"/>
    <x v="1"/>
    <x v="1"/>
    <n v="16.3"/>
    <n v="81.099999999999994"/>
    <n v="60.5"/>
    <n v="66.8"/>
    <n v="6.2999999999999972"/>
    <x v="0"/>
    <x v="0"/>
    <x v="0"/>
    <x v="0"/>
    <s v="C"/>
    <n v="0"/>
  </r>
  <r>
    <n v="14"/>
    <s v="Male"/>
    <n v="8"/>
    <s v="Government"/>
    <s v="Semi-Urban"/>
    <n v="5"/>
    <n v="0"/>
    <x v="3"/>
    <n v="764682"/>
    <s v="Unemployed"/>
    <s v="Skilled Labor / Trade"/>
    <n v="0"/>
    <n v="0"/>
    <n v="1.2"/>
    <s v="No Scholarship"/>
    <x v="0"/>
    <x v="0"/>
    <n v="13.2"/>
    <n v="90.3"/>
    <n v="56.3"/>
    <n v="65.7"/>
    <n v="9.4000000000000057"/>
    <x v="0"/>
    <x v="0"/>
    <x v="0"/>
    <x v="2"/>
    <s v="C"/>
    <n v="0"/>
  </r>
  <r>
    <n v="18"/>
    <s v="Female"/>
    <n v="12"/>
    <s v="Private-Unaided"/>
    <s v="Semi-Urban"/>
    <n v="5"/>
    <n v="0"/>
    <x v="0"/>
    <n v="427091"/>
    <s v="Professional"/>
    <s v="Homemaker"/>
    <n v="1"/>
    <n v="1"/>
    <n v="2.5"/>
    <s v="No Scholarship"/>
    <x v="0"/>
    <x v="1"/>
    <n v="17.899999999999999"/>
    <n v="88.8"/>
    <n v="69.2"/>
    <n v="81.3"/>
    <n v="12.099999999999994"/>
    <x v="0"/>
    <x v="1"/>
    <x v="0"/>
    <x v="0"/>
    <s v="B"/>
    <n v="0"/>
  </r>
  <r>
    <n v="13"/>
    <s v="Male"/>
    <n v="7"/>
    <s v="Government-Aided"/>
    <s v="Urban"/>
    <n v="8"/>
    <n v="0"/>
    <x v="1"/>
    <n v="97184"/>
    <s v="Unskilled Labor"/>
    <s v="Clerical / Service"/>
    <n v="1"/>
    <n v="0"/>
    <n v="7.4"/>
    <s v="No Scholarship"/>
    <x v="1"/>
    <x v="0"/>
    <n v="14.6"/>
    <n v="85.6"/>
    <n v="51.3"/>
    <n v="57.4"/>
    <n v="6.1000000000000014"/>
    <x v="0"/>
    <x v="0"/>
    <x v="1"/>
    <x v="0"/>
    <s v="D"/>
    <n v="0"/>
  </r>
  <r>
    <n v="15"/>
    <s v="Female"/>
    <n v="9"/>
    <s v="Government"/>
    <s v="Semi-Urban"/>
    <n v="5"/>
    <n v="0"/>
    <x v="1"/>
    <n v="138212"/>
    <s v="Unemployed"/>
    <s v="Managerial / Executive"/>
    <n v="0"/>
    <n v="1"/>
    <n v="1.2"/>
    <s v="No Scholarship"/>
    <x v="0"/>
    <x v="1"/>
    <n v="6.9"/>
    <n v="100"/>
    <n v="67.5"/>
    <n v="83.1"/>
    <n v="15.599999999999994"/>
    <x v="0"/>
    <x v="1"/>
    <x v="0"/>
    <x v="2"/>
    <s v="B"/>
    <n v="0"/>
  </r>
  <r>
    <n v="12"/>
    <s v="Male"/>
    <n v="6"/>
    <s v="Private-Unaided"/>
    <s v="Urban"/>
    <n v="3"/>
    <n v="1"/>
    <x v="2"/>
    <n v="292189"/>
    <s v="Clerical / Service"/>
    <s v="Homemaker"/>
    <n v="0"/>
    <n v="1"/>
    <n v="2"/>
    <s v="Partial"/>
    <x v="0"/>
    <x v="1"/>
    <n v="13.7"/>
    <n v="84.6"/>
    <n v="44.5"/>
    <n v="63"/>
    <n v="18.5"/>
    <x v="0"/>
    <x v="1"/>
    <x v="0"/>
    <x v="0"/>
    <s v="C"/>
    <n v="0"/>
  </r>
  <r>
    <n v="16"/>
    <s v="Male"/>
    <n v="12"/>
    <s v="Government"/>
    <s v="Rural"/>
    <n v="4"/>
    <n v="0"/>
    <x v="2"/>
    <n v="200630"/>
    <s v="Unemployed"/>
    <s v="Managerial / Executive"/>
    <n v="0"/>
    <n v="0"/>
    <n v="18.600000000000001"/>
    <s v="No Scholarship"/>
    <x v="1"/>
    <x v="0"/>
    <n v="14.4"/>
    <n v="74.7"/>
    <n v="67.2"/>
    <n v="83.9"/>
    <n v="16.700000000000003"/>
    <x v="0"/>
    <x v="1"/>
    <x v="2"/>
    <x v="1"/>
    <s v="B"/>
    <n v="0"/>
  </r>
  <r>
    <n v="17"/>
    <s v="Male"/>
    <n v="12"/>
    <s v="Private-Unaided"/>
    <s v="Urban"/>
    <n v="3"/>
    <n v="1"/>
    <x v="2"/>
    <n v="253244"/>
    <s v="Skilled Labor / Trade"/>
    <s v="Professional"/>
    <n v="1"/>
    <n v="0"/>
    <n v="4.8"/>
    <s v="No Scholarship"/>
    <x v="1"/>
    <x v="4"/>
    <n v="11.9"/>
    <n v="87.3"/>
    <n v="55.8"/>
    <n v="70.8"/>
    <n v="15"/>
    <x v="0"/>
    <x v="1"/>
    <x v="0"/>
    <x v="0"/>
    <s v="C"/>
    <n v="0"/>
  </r>
  <r>
    <n v="16"/>
    <s v="Female"/>
    <n v="12"/>
    <s v="Government"/>
    <s v="Semi-Urban"/>
    <n v="7"/>
    <n v="1"/>
    <x v="0"/>
    <n v="419851"/>
    <s v="Skilled Labor / Trade"/>
    <s v="Unskilled Labor"/>
    <n v="0"/>
    <n v="1"/>
    <n v="1.8"/>
    <s v="No Scholarship"/>
    <x v="1"/>
    <x v="0"/>
    <n v="9.4"/>
    <n v="93.8"/>
    <n v="82.5"/>
    <n v="59.7"/>
    <n v="-22.799999999999997"/>
    <x v="0"/>
    <x v="0"/>
    <x v="0"/>
    <x v="2"/>
    <s v="D"/>
    <n v="0"/>
  </r>
  <r>
    <n v="14"/>
    <s v="Male"/>
    <n v="10"/>
    <s v="Government-Aided"/>
    <s v="Urban"/>
    <n v="7"/>
    <n v="0"/>
    <x v="4"/>
    <n v="1867860"/>
    <s v="Skilled Labor / Trade"/>
    <s v="Professional"/>
    <n v="1"/>
    <n v="1"/>
    <n v="3.5"/>
    <s v="No Scholarship"/>
    <x v="0"/>
    <x v="4"/>
    <n v="10.9"/>
    <n v="69.3"/>
    <n v="59.3"/>
    <n v="72.599999999999994"/>
    <n v="13.299999999999997"/>
    <x v="0"/>
    <x v="1"/>
    <x v="0"/>
    <x v="1"/>
    <s v="C"/>
    <n v="0"/>
  </r>
  <r>
    <n v="14"/>
    <s v="Male"/>
    <n v="8"/>
    <s v="Government"/>
    <s v="Rural"/>
    <n v="5"/>
    <n v="0"/>
    <x v="0"/>
    <n v="469214"/>
    <s v="Unskilled Labor"/>
    <s v="Unemployed"/>
    <n v="1"/>
    <n v="0"/>
    <n v="5.3"/>
    <s v="No Scholarship"/>
    <x v="0"/>
    <x v="0"/>
    <n v="27.8"/>
    <n v="84.1"/>
    <n v="64.599999999999994"/>
    <n v="71.599999999999994"/>
    <n v="7"/>
    <x v="0"/>
    <x v="0"/>
    <x v="1"/>
    <x v="0"/>
    <s v="C"/>
    <n v="0"/>
  </r>
  <r>
    <n v="12"/>
    <s v="Male"/>
    <n v="6"/>
    <s v="Government"/>
    <s v="Semi-Urban"/>
    <n v="6"/>
    <n v="0"/>
    <x v="4"/>
    <n v="4439309"/>
    <s v="Clerical / Service"/>
    <s v="Homemaker"/>
    <n v="1"/>
    <n v="1"/>
    <n v="2"/>
    <s v="No Scholarship"/>
    <x v="0"/>
    <x v="1"/>
    <n v="23.2"/>
    <n v="99.6"/>
    <n v="73.8"/>
    <n v="68"/>
    <n v="-5.7999999999999972"/>
    <x v="0"/>
    <x v="0"/>
    <x v="0"/>
    <x v="2"/>
    <s v="C"/>
    <n v="0"/>
  </r>
  <r>
    <n v="14"/>
    <s v="Male"/>
    <n v="8"/>
    <s v="Private-Unaided"/>
    <s v="Semi-Urban"/>
    <n v="4"/>
    <n v="0"/>
    <x v="0"/>
    <n v="676753"/>
    <s v="Managerial / Executive"/>
    <s v="Business / Self-Employed"/>
    <n v="0"/>
    <n v="0"/>
    <n v="1.9"/>
    <s v="No Scholarship"/>
    <x v="0"/>
    <x v="1"/>
    <n v="22"/>
    <n v="93.3"/>
    <n v="61.7"/>
    <n v="65.5"/>
    <n v="3.7999999999999972"/>
    <x v="0"/>
    <x v="0"/>
    <x v="0"/>
    <x v="2"/>
    <s v="C"/>
    <n v="0"/>
  </r>
  <r>
    <n v="16"/>
    <s v="Male"/>
    <n v="11"/>
    <s v="Government"/>
    <s v="Semi-Urban"/>
    <n v="5"/>
    <n v="0"/>
    <x v="2"/>
    <n v="229165"/>
    <s v="Clerical / Service"/>
    <s v="Homemaker"/>
    <n v="0"/>
    <n v="1"/>
    <n v="1.3"/>
    <s v="No Scholarship"/>
    <x v="0"/>
    <x v="3"/>
    <n v="23.5"/>
    <n v="94.3"/>
    <n v="76.7"/>
    <n v="63.7"/>
    <n v="-13"/>
    <x v="0"/>
    <x v="0"/>
    <x v="0"/>
    <x v="2"/>
    <s v="C"/>
    <n v="0"/>
  </r>
  <r>
    <n v="11"/>
    <s v="Male"/>
    <n v="7"/>
    <s v="Private-Unaided"/>
    <s v="Urban"/>
    <n v="5"/>
    <n v="0"/>
    <x v="0"/>
    <n v="378675"/>
    <s v="Skilled Labor / Trade"/>
    <s v="Homemaker"/>
    <n v="0"/>
    <n v="1"/>
    <n v="3"/>
    <s v="No Scholarship"/>
    <x v="0"/>
    <x v="0"/>
    <n v="11.6"/>
    <n v="95.7"/>
    <n v="83.4"/>
    <n v="92.9"/>
    <n v="9.5"/>
    <x v="0"/>
    <x v="0"/>
    <x v="0"/>
    <x v="2"/>
    <s v="A"/>
    <n v="0"/>
  </r>
  <r>
    <n v="16"/>
    <s v="Male"/>
    <n v="10"/>
    <s v="Government"/>
    <s v="Urban"/>
    <n v="2"/>
    <n v="0"/>
    <x v="2"/>
    <n v="190515"/>
    <s v="Skilled Labor / Trade"/>
    <s v="Unemployed"/>
    <n v="0"/>
    <n v="1"/>
    <n v="1.9"/>
    <s v="No Scholarship"/>
    <x v="0"/>
    <x v="4"/>
    <n v="13.8"/>
    <n v="92.4"/>
    <n v="64.099999999999994"/>
    <n v="64.099999999999994"/>
    <n v="0"/>
    <x v="0"/>
    <x v="0"/>
    <x v="0"/>
    <x v="2"/>
    <s v="C"/>
    <n v="0"/>
  </r>
  <r>
    <n v="17"/>
    <s v="Female"/>
    <n v="11"/>
    <s v="Government-Aided"/>
    <s v="Urban"/>
    <n v="3"/>
    <n v="1"/>
    <x v="2"/>
    <n v="207723"/>
    <s v="Unskilled Labor"/>
    <s v="Unskilled Labor"/>
    <n v="1"/>
    <n v="0"/>
    <n v="3.1"/>
    <s v="No Scholarship"/>
    <x v="0"/>
    <x v="0"/>
    <n v="17.5"/>
    <n v="84.6"/>
    <n v="48.8"/>
    <n v="50.7"/>
    <n v="1.9000000000000057"/>
    <x v="0"/>
    <x v="0"/>
    <x v="0"/>
    <x v="0"/>
    <s v="D"/>
    <n v="0"/>
  </r>
  <r>
    <n v="16"/>
    <s v="Male"/>
    <n v="12"/>
    <s v="Private-Unaided"/>
    <s v="Rural"/>
    <n v="4"/>
    <n v="0"/>
    <x v="0"/>
    <n v="627046"/>
    <s v="Professional"/>
    <s v="Business / Self-Employed"/>
    <n v="1"/>
    <n v="1"/>
    <n v="4.0999999999999996"/>
    <s v="No Scholarship"/>
    <x v="0"/>
    <x v="1"/>
    <n v="10.8"/>
    <n v="83.7"/>
    <n v="71.099999999999994"/>
    <n v="57.5"/>
    <n v="-13.599999999999994"/>
    <x v="0"/>
    <x v="0"/>
    <x v="0"/>
    <x v="0"/>
    <s v="D"/>
    <n v="0"/>
  </r>
  <r>
    <n v="15"/>
    <s v="Male"/>
    <n v="10"/>
    <s v="Government"/>
    <s v="Semi-Urban"/>
    <n v="6"/>
    <n v="1"/>
    <x v="2"/>
    <n v="270532"/>
    <s v="Professional"/>
    <s v="Professional"/>
    <n v="0"/>
    <n v="0"/>
    <n v="1.5"/>
    <s v="No Scholarship"/>
    <x v="0"/>
    <x v="2"/>
    <n v="7.2"/>
    <n v="71.5"/>
    <n v="60.4"/>
    <n v="62.9"/>
    <n v="2.5"/>
    <x v="0"/>
    <x v="0"/>
    <x v="0"/>
    <x v="1"/>
    <s v="C"/>
    <n v="0"/>
  </r>
  <r>
    <n v="12"/>
    <s v="Female"/>
    <n v="8"/>
    <s v="Government"/>
    <s v="Urban"/>
    <n v="3"/>
    <n v="0"/>
    <x v="1"/>
    <n v="161162"/>
    <s v="Business / Self-Employed"/>
    <s v="Clerical / Service"/>
    <n v="1"/>
    <n v="1"/>
    <n v="4.5"/>
    <s v="No Scholarship"/>
    <x v="0"/>
    <x v="4"/>
    <n v="13.4"/>
    <n v="80.2"/>
    <n v="48.1"/>
    <n v="68.900000000000006"/>
    <n v="20.800000000000004"/>
    <x v="0"/>
    <x v="1"/>
    <x v="0"/>
    <x v="0"/>
    <s v="C"/>
    <n v="0"/>
  </r>
  <r>
    <n v="18"/>
    <s v="Female"/>
    <n v="12"/>
    <s v="Government-Aided"/>
    <s v="Urban"/>
    <n v="5"/>
    <n v="0"/>
    <x v="2"/>
    <n v="209960"/>
    <s v="Managerial / Executive"/>
    <s v="Skilled Labor / Trade"/>
    <n v="1"/>
    <n v="0"/>
    <n v="2.8"/>
    <s v="No Scholarship"/>
    <x v="1"/>
    <x v="1"/>
    <n v="19.3"/>
    <n v="84.2"/>
    <n v="72.7"/>
    <n v="75.7"/>
    <n v="3"/>
    <x v="0"/>
    <x v="0"/>
    <x v="0"/>
    <x v="0"/>
    <s v="B"/>
    <n v="0"/>
  </r>
  <r>
    <n v="18"/>
    <s v="Male"/>
    <n v="12"/>
    <s v="Government-Aided"/>
    <s v="Urban"/>
    <n v="3"/>
    <n v="0"/>
    <x v="2"/>
    <n v="186789"/>
    <s v="Unemployed"/>
    <s v="Managerial / Executive"/>
    <n v="1"/>
    <n v="1"/>
    <n v="1"/>
    <s v="Partial"/>
    <x v="1"/>
    <x v="4"/>
    <n v="57.1"/>
    <n v="83.9"/>
    <n v="70.400000000000006"/>
    <n v="81.400000000000006"/>
    <n v="11"/>
    <x v="0"/>
    <x v="1"/>
    <x v="0"/>
    <x v="0"/>
    <s v="B"/>
    <n v="0"/>
  </r>
  <r>
    <n v="16"/>
    <s v="Female"/>
    <n v="11"/>
    <s v="Government"/>
    <s v="Semi-Urban"/>
    <n v="4"/>
    <n v="0"/>
    <x v="2"/>
    <n v="187883"/>
    <s v="Managerial / Executive"/>
    <s v="Unemployed"/>
    <n v="0"/>
    <n v="0"/>
    <m/>
    <s v="No Scholarship"/>
    <x v="0"/>
    <x v="0"/>
    <n v="12.4"/>
    <n v="86.3"/>
    <n v="46.1"/>
    <n v="63.4"/>
    <n v="17.299999999999997"/>
    <x v="0"/>
    <x v="1"/>
    <x v="0"/>
    <x v="0"/>
    <s v="C"/>
    <n v="0"/>
  </r>
  <r>
    <n v="13"/>
    <s v="Female"/>
    <n v="8"/>
    <s v="Private-Unaided"/>
    <s v="Urban"/>
    <n v="5"/>
    <n v="0"/>
    <x v="2"/>
    <n v="215134"/>
    <s v="Clerical / Service"/>
    <s v="Homemaker"/>
    <n v="1"/>
    <n v="1"/>
    <n v="1.6"/>
    <s v="Partial"/>
    <x v="0"/>
    <x v="1"/>
    <n v="17.8"/>
    <n v="92.4"/>
    <n v="61.8"/>
    <n v="82.7"/>
    <n v="20.900000000000006"/>
    <x v="0"/>
    <x v="1"/>
    <x v="0"/>
    <x v="2"/>
    <s v="B"/>
    <n v="0"/>
  </r>
  <r>
    <n v="14"/>
    <s v="Male"/>
    <n v="8"/>
    <s v="Government"/>
    <s v="Rural"/>
    <n v="2"/>
    <n v="0"/>
    <x v="2"/>
    <n v="279432"/>
    <s v="Professional"/>
    <s v="Unskilled Labor"/>
    <n v="0"/>
    <n v="1"/>
    <n v="3.2"/>
    <s v="No Scholarship"/>
    <x v="1"/>
    <x v="0"/>
    <n v="15.8"/>
    <n v="94.4"/>
    <n v="64.7"/>
    <n v="89.1"/>
    <n v="24.399999999999991"/>
    <x v="0"/>
    <x v="1"/>
    <x v="0"/>
    <x v="2"/>
    <s v="B"/>
    <n v="0"/>
  </r>
  <r>
    <n v="18"/>
    <s v="Male"/>
    <n v="12"/>
    <s v="Government"/>
    <s v="Rural"/>
    <n v="5"/>
    <n v="1"/>
    <x v="4"/>
    <n v="5316456"/>
    <s v="Clerical / Service"/>
    <s v="Managerial / Executive"/>
    <n v="0"/>
    <n v="0"/>
    <n v="9"/>
    <s v="No Scholarship"/>
    <x v="1"/>
    <x v="4"/>
    <n v="15.5"/>
    <n v="92.2"/>
    <n v="84"/>
    <n v="85.6"/>
    <n v="1.5999999999999943"/>
    <x v="0"/>
    <x v="0"/>
    <x v="1"/>
    <x v="2"/>
    <s v="B"/>
    <n v="0"/>
  </r>
  <r>
    <n v="14"/>
    <s v="Female"/>
    <n v="10"/>
    <s v="Private-Unaided"/>
    <s v="Rural"/>
    <n v="2"/>
    <n v="0"/>
    <x v="0"/>
    <n v="457905"/>
    <s v="Skilled Labor / Trade"/>
    <s v="Professional"/>
    <n v="0"/>
    <n v="0"/>
    <n v="1.1000000000000001"/>
    <s v="No Scholarship"/>
    <x v="0"/>
    <x v="4"/>
    <n v="11.2"/>
    <n v="83.5"/>
    <n v="43.9"/>
    <n v="61"/>
    <n v="17.100000000000001"/>
    <x v="0"/>
    <x v="1"/>
    <x v="0"/>
    <x v="0"/>
    <s v="C"/>
    <n v="0"/>
  </r>
  <r>
    <n v="15"/>
    <s v="Male"/>
    <n v="9"/>
    <s v="Private-Unaided"/>
    <s v="Urban"/>
    <n v="5"/>
    <n v="0"/>
    <x v="2"/>
    <n v="200051"/>
    <s v="Business / Self-Employed"/>
    <s v="Unskilled Labor"/>
    <n v="1"/>
    <n v="1"/>
    <n v="1.1000000000000001"/>
    <s v="No Scholarship"/>
    <x v="0"/>
    <x v="1"/>
    <n v="21.3"/>
    <n v="83.9"/>
    <n v="64.8"/>
    <n v="58.5"/>
    <n v="-6.2999999999999972"/>
    <x v="0"/>
    <x v="0"/>
    <x v="0"/>
    <x v="0"/>
    <s v="D"/>
    <n v="0"/>
  </r>
  <r>
    <n v="15"/>
    <s v="Male"/>
    <n v="10"/>
    <s v="Government"/>
    <s v="Urban"/>
    <n v="5"/>
    <n v="1"/>
    <x v="3"/>
    <n v="774474"/>
    <s v="Skilled Labor / Trade"/>
    <s v="Business / Self-Employed"/>
    <n v="1"/>
    <n v="0"/>
    <n v="0.9"/>
    <s v="No Scholarship"/>
    <x v="0"/>
    <x v="4"/>
    <n v="22.1"/>
    <n v="79.8"/>
    <n v="65.3"/>
    <n v="71.5"/>
    <n v="6.2000000000000028"/>
    <x v="0"/>
    <x v="0"/>
    <x v="0"/>
    <x v="0"/>
    <s v="C"/>
    <n v="0"/>
  </r>
  <r>
    <n v="14"/>
    <s v="Female"/>
    <n v="8"/>
    <s v="Private-Unaided"/>
    <s v="Urban"/>
    <n v="3"/>
    <n v="1"/>
    <x v="0"/>
    <n v="618008"/>
    <s v="Unemployed"/>
    <s v="Unemployed"/>
    <n v="1"/>
    <n v="1"/>
    <n v="2.5"/>
    <s v="No Scholarship"/>
    <x v="0"/>
    <x v="1"/>
    <n v="17.100000000000001"/>
    <n v="85.2"/>
    <n v="48.7"/>
    <n v="60.4"/>
    <n v="11.699999999999996"/>
    <x v="0"/>
    <x v="1"/>
    <x v="0"/>
    <x v="0"/>
    <s v="C"/>
    <n v="0"/>
  </r>
  <r>
    <n v="12"/>
    <s v="Male"/>
    <n v="8"/>
    <s v="Government"/>
    <s v="Semi-Urban"/>
    <n v="3"/>
    <n v="1"/>
    <x v="0"/>
    <n v="513331"/>
    <s v="Managerial / Executive"/>
    <s v="Professional"/>
    <n v="0"/>
    <n v="0"/>
    <n v="1.9"/>
    <s v="Full"/>
    <x v="0"/>
    <x v="4"/>
    <n v="21.3"/>
    <n v="88.3"/>
    <n v="76.900000000000006"/>
    <n v="76.400000000000006"/>
    <n v="-0.5"/>
    <x v="0"/>
    <x v="0"/>
    <x v="0"/>
    <x v="0"/>
    <s v="B"/>
    <n v="0"/>
  </r>
  <r>
    <n v="18"/>
    <s v="Female"/>
    <n v="12"/>
    <s v="Government"/>
    <s v="Urban"/>
    <n v="3"/>
    <n v="0"/>
    <x v="2"/>
    <n v="191606"/>
    <s v="Professional"/>
    <s v="Managerial / Executive"/>
    <n v="0"/>
    <n v="1"/>
    <n v="3.1"/>
    <s v="No Scholarship"/>
    <x v="0"/>
    <x v="4"/>
    <n v="5.7"/>
    <n v="85.7"/>
    <n v="49.7"/>
    <n v="59.6"/>
    <n v="9.8999999999999986"/>
    <x v="0"/>
    <x v="0"/>
    <x v="0"/>
    <x v="0"/>
    <s v="D"/>
    <n v="0"/>
  </r>
  <r>
    <n v="15"/>
    <s v="Male"/>
    <n v="11"/>
    <s v="Government-Aided"/>
    <s v="Rural"/>
    <n v="6"/>
    <n v="0"/>
    <x v="3"/>
    <n v="741931"/>
    <s v="Professional"/>
    <s v="Professional"/>
    <n v="1"/>
    <n v="0"/>
    <n v="3.2"/>
    <s v="No Scholarship"/>
    <x v="0"/>
    <x v="0"/>
    <n v="14.9"/>
    <n v="86.7"/>
    <n v="74.2"/>
    <n v="79"/>
    <n v="4.7999999999999972"/>
    <x v="0"/>
    <x v="0"/>
    <x v="0"/>
    <x v="0"/>
    <s v="B"/>
    <n v="0"/>
  </r>
  <r>
    <n v="14"/>
    <s v="Male"/>
    <n v="9"/>
    <s v="Government"/>
    <s v="Rural"/>
    <n v="3"/>
    <n v="1"/>
    <x v="1"/>
    <n v="96696"/>
    <s v="Unskilled Labor"/>
    <s v="Clerical / Service"/>
    <n v="0"/>
    <n v="0"/>
    <n v="12.4"/>
    <s v="No Scholarship"/>
    <x v="1"/>
    <x v="0"/>
    <n v="16.100000000000001"/>
    <n v="76.5"/>
    <n v="82.4"/>
    <n v="65.8"/>
    <n v="-16.600000000000009"/>
    <x v="0"/>
    <x v="0"/>
    <x v="1"/>
    <x v="0"/>
    <s v="C"/>
    <n v="0"/>
  </r>
  <r>
    <n v="15"/>
    <s v="Female"/>
    <n v="11"/>
    <s v="Government"/>
    <s v="Rural"/>
    <n v="4"/>
    <n v="0"/>
    <x v="2"/>
    <n v="204018"/>
    <s v="Skilled Labor / Trade"/>
    <s v="Homemaker"/>
    <n v="0"/>
    <n v="1"/>
    <n v="3.3"/>
    <s v="No Scholarship"/>
    <x v="0"/>
    <x v="1"/>
    <n v="17.2"/>
    <n v="82.7"/>
    <n v="57.4"/>
    <n v="60.6"/>
    <n v="3.2000000000000028"/>
    <x v="0"/>
    <x v="0"/>
    <x v="0"/>
    <x v="0"/>
    <s v="C"/>
    <n v="0"/>
  </r>
  <r>
    <n v="11"/>
    <s v="Male"/>
    <n v="7"/>
    <s v="Private-Unaided"/>
    <s v="Rural"/>
    <n v="6"/>
    <n v="1"/>
    <x v="2"/>
    <n v="269210"/>
    <s v="Unskilled Labor"/>
    <s v="Professional"/>
    <n v="1"/>
    <n v="1"/>
    <n v="4.5999999999999996"/>
    <s v="No Scholarship"/>
    <x v="1"/>
    <x v="4"/>
    <n v="12.3"/>
    <n v="88.3"/>
    <n v="68.8"/>
    <n v="71.8"/>
    <n v="3"/>
    <x v="0"/>
    <x v="0"/>
    <x v="0"/>
    <x v="0"/>
    <s v="C"/>
    <n v="0"/>
  </r>
  <r>
    <n v="11"/>
    <s v="Male"/>
    <n v="7"/>
    <s v="Government"/>
    <s v="Urban"/>
    <n v="3"/>
    <n v="0"/>
    <x v="0"/>
    <n v="516137"/>
    <s v="Managerial / Executive"/>
    <s v="Skilled Labor / Trade"/>
    <n v="0"/>
    <n v="1"/>
    <n v="2.5"/>
    <s v="No Scholarship"/>
    <x v="0"/>
    <x v="1"/>
    <n v="12.7"/>
    <n v="81"/>
    <n v="46.1"/>
    <n v="58.4"/>
    <n v="12.299999999999997"/>
    <x v="0"/>
    <x v="1"/>
    <x v="0"/>
    <x v="0"/>
    <s v="D"/>
    <n v="0"/>
  </r>
  <r>
    <n v="17"/>
    <s v="Male"/>
    <n v="12"/>
    <s v="Government-Aided"/>
    <s v="Semi-Urban"/>
    <n v="2"/>
    <n v="0"/>
    <x v="1"/>
    <n v="62664"/>
    <s v="Business / Self-Employed"/>
    <s v="Unemployed"/>
    <n v="1"/>
    <n v="0"/>
    <n v="2.1"/>
    <s v="Partial"/>
    <x v="0"/>
    <x v="2"/>
    <n v="12.8"/>
    <n v="64"/>
    <n v="37.9"/>
    <n v="40.1"/>
    <n v="2.2000000000000028"/>
    <x v="0"/>
    <x v="0"/>
    <x v="0"/>
    <x v="1"/>
    <s v="D"/>
    <n v="0"/>
  </r>
  <r>
    <n v="12"/>
    <s v="Female"/>
    <n v="7"/>
    <s v="Private-Unaided"/>
    <s v="Rural"/>
    <n v="5"/>
    <n v="1"/>
    <x v="0"/>
    <n v="414217"/>
    <s v="Business / Self-Employed"/>
    <s v="Clerical / Service"/>
    <n v="1"/>
    <n v="0"/>
    <n v="2.2000000000000002"/>
    <s v="No Scholarship"/>
    <x v="0"/>
    <x v="1"/>
    <n v="3.6"/>
    <n v="100"/>
    <n v="77.2"/>
    <n v="73.099999999999994"/>
    <n v="-4.1000000000000085"/>
    <x v="0"/>
    <x v="0"/>
    <x v="0"/>
    <x v="2"/>
    <s v="C"/>
    <n v="0"/>
  </r>
  <r>
    <n v="13"/>
    <s v="Female"/>
    <n v="9"/>
    <s v="Government"/>
    <s v="Urban"/>
    <n v="5"/>
    <n v="0"/>
    <x v="4"/>
    <n v="1657388"/>
    <s v="Clerical / Service"/>
    <s v="Professional"/>
    <n v="1"/>
    <n v="1"/>
    <n v="1.2"/>
    <s v="No Scholarship"/>
    <x v="0"/>
    <x v="4"/>
    <n v="13.5"/>
    <n v="80.7"/>
    <n v="69.599999999999994"/>
    <n v="68.599999999999994"/>
    <n v="-1"/>
    <x v="0"/>
    <x v="0"/>
    <x v="0"/>
    <x v="0"/>
    <s v="C"/>
    <n v="0"/>
  </r>
  <r>
    <n v="11"/>
    <s v="Female"/>
    <n v="6"/>
    <s v="Private-Unaided"/>
    <s v="Rural"/>
    <n v="6"/>
    <n v="0"/>
    <x v="3"/>
    <n v="924215"/>
    <s v="Managerial / Executive"/>
    <s v="Business / Self-Employed"/>
    <n v="1"/>
    <n v="1"/>
    <n v="4.4000000000000004"/>
    <s v="No Scholarship"/>
    <x v="0"/>
    <x v="1"/>
    <n v="13.1"/>
    <n v="86.9"/>
    <n v="61.7"/>
    <n v="68"/>
    <n v="6.2999999999999972"/>
    <x v="0"/>
    <x v="0"/>
    <x v="0"/>
    <x v="0"/>
    <s v="C"/>
    <n v="0"/>
  </r>
  <r>
    <n v="14"/>
    <s v="Female"/>
    <n v="9"/>
    <s v="Government"/>
    <s v="Rural"/>
    <n v="3"/>
    <n v="0"/>
    <x v="1"/>
    <n v="95108"/>
    <s v="Unskilled Labor"/>
    <s v="Professional"/>
    <n v="0"/>
    <n v="0"/>
    <n v="1.4"/>
    <s v="No Scholarship"/>
    <x v="0"/>
    <x v="0"/>
    <n v="16.8"/>
    <n v="90.2"/>
    <n v="54.4"/>
    <n v="69.400000000000006"/>
    <n v="15.000000000000007"/>
    <x v="0"/>
    <x v="1"/>
    <x v="0"/>
    <x v="2"/>
    <s v="C"/>
    <n v="0"/>
  </r>
  <r>
    <n v="12"/>
    <s v="Female"/>
    <n v="7"/>
    <s v="Government-Aided"/>
    <s v="Semi-Urban"/>
    <n v="3"/>
    <n v="1"/>
    <x v="1"/>
    <n v="101956"/>
    <s v="Unskilled Labor"/>
    <s v="Skilled Labor / Trade"/>
    <n v="1"/>
    <n v="0"/>
    <n v="2.1"/>
    <s v="No Scholarship"/>
    <x v="0"/>
    <x v="2"/>
    <n v="8.6999999999999993"/>
    <n v="76.7"/>
    <n v="60.1"/>
    <n v="61.3"/>
    <n v="1.1999999999999957"/>
    <x v="0"/>
    <x v="0"/>
    <x v="0"/>
    <x v="0"/>
    <s v="C"/>
    <n v="0"/>
  </r>
  <r>
    <n v="17"/>
    <s v="Female"/>
    <n v="12"/>
    <s v="Private-Unaided"/>
    <s v="Semi-Urban"/>
    <n v="2"/>
    <n v="0"/>
    <x v="0"/>
    <n v="492733"/>
    <s v="Managerial / Executive"/>
    <s v="Unskilled Labor"/>
    <n v="0"/>
    <n v="1"/>
    <n v="7.9"/>
    <s v="No Scholarship"/>
    <x v="1"/>
    <x v="4"/>
    <n v="15.3"/>
    <n v="85.8"/>
    <n v="60.7"/>
    <n v="50.6"/>
    <n v="-10.100000000000001"/>
    <x v="0"/>
    <x v="0"/>
    <x v="1"/>
    <x v="0"/>
    <s v="D"/>
    <n v="0"/>
  </r>
  <r>
    <n v="11"/>
    <s v="Male"/>
    <n v="6"/>
    <s v="Government"/>
    <s v="Urban"/>
    <n v="4"/>
    <n v="0"/>
    <x v="0"/>
    <n v="380109"/>
    <s v="Business / Self-Employed"/>
    <s v="Professional"/>
    <n v="0"/>
    <n v="1"/>
    <n v="2.4"/>
    <s v="No Scholarship"/>
    <x v="0"/>
    <x v="0"/>
    <n v="12.5"/>
    <n v="81.5"/>
    <n v="71.099999999999994"/>
    <n v="75.900000000000006"/>
    <n v="4.8000000000000114"/>
    <x v="0"/>
    <x v="0"/>
    <x v="0"/>
    <x v="0"/>
    <s v="B"/>
    <n v="0"/>
  </r>
  <r>
    <n v="17"/>
    <s v="Male"/>
    <n v="12"/>
    <s v="Government-Aided"/>
    <s v="Semi-Urban"/>
    <n v="3"/>
    <n v="1"/>
    <x v="0"/>
    <n v="378610"/>
    <s v="Managerial / Executive"/>
    <s v="Business / Self-Employed"/>
    <n v="0"/>
    <n v="0"/>
    <n v="1.8"/>
    <s v="No Scholarship"/>
    <x v="0"/>
    <x v="4"/>
    <n v="14.1"/>
    <n v="86.5"/>
    <n v="61.9"/>
    <n v="66.5"/>
    <n v="4.6000000000000014"/>
    <x v="0"/>
    <x v="0"/>
    <x v="0"/>
    <x v="0"/>
    <s v="C"/>
    <n v="0"/>
  </r>
  <r>
    <n v="18"/>
    <s v="Male"/>
    <n v="12"/>
    <s v="Private-Unaided"/>
    <s v="Urban"/>
    <n v="4"/>
    <n v="0"/>
    <x v="2"/>
    <n v="267453"/>
    <s v="Clerical / Service"/>
    <s v="Skilled Labor / Trade"/>
    <n v="1"/>
    <n v="0"/>
    <n v="1.5"/>
    <s v="No Scholarship"/>
    <x v="0"/>
    <x v="1"/>
    <n v="21.7"/>
    <n v="69.599999999999994"/>
    <n v="60.4"/>
    <n v="70.7"/>
    <n v="10.300000000000004"/>
    <x v="0"/>
    <x v="1"/>
    <x v="0"/>
    <x v="1"/>
    <s v="C"/>
    <n v="0"/>
  </r>
  <r>
    <n v="16"/>
    <s v="Male"/>
    <n v="12"/>
    <s v="Private-Unaided"/>
    <s v="Urban"/>
    <n v="7"/>
    <n v="0"/>
    <x v="0"/>
    <n v="467968"/>
    <s v="Unskilled Labor"/>
    <s v="Unemployed"/>
    <n v="1"/>
    <n v="1"/>
    <n v="1.2"/>
    <s v="No Scholarship"/>
    <x v="0"/>
    <x v="0"/>
    <n v="13.7"/>
    <n v="87.4"/>
    <n v="61.1"/>
    <n v="68.7"/>
    <n v="7.6000000000000014"/>
    <x v="0"/>
    <x v="0"/>
    <x v="0"/>
    <x v="0"/>
    <s v="C"/>
    <n v="0"/>
  </r>
  <r>
    <n v="17"/>
    <s v="Female"/>
    <n v="12"/>
    <s v="Government-Aided"/>
    <s v="Semi-Urban"/>
    <n v="3"/>
    <n v="0"/>
    <x v="0"/>
    <n v="354790"/>
    <s v="Professional"/>
    <s v="Homemaker"/>
    <n v="0"/>
    <n v="1"/>
    <n v="1.3"/>
    <s v="No Scholarship"/>
    <x v="1"/>
    <x v="0"/>
    <n v="14.7"/>
    <n v="98.6"/>
    <n v="65"/>
    <n v="61.1"/>
    <n v="-3.8999999999999986"/>
    <x v="0"/>
    <x v="0"/>
    <x v="0"/>
    <x v="2"/>
    <s v="C"/>
    <n v="0"/>
  </r>
  <r>
    <n v="13"/>
    <s v="Female"/>
    <n v="7"/>
    <s v="Government"/>
    <s v="Rural"/>
    <n v="4"/>
    <n v="0"/>
    <x v="3"/>
    <n v="995229"/>
    <s v="Professional"/>
    <s v="Skilled Labor / Trade"/>
    <n v="1"/>
    <n v="1"/>
    <n v="5.8"/>
    <s v="No Scholarship"/>
    <x v="1"/>
    <x v="4"/>
    <n v="23"/>
    <n v="100"/>
    <n v="57.2"/>
    <n v="75.3"/>
    <n v="18.099999999999994"/>
    <x v="0"/>
    <x v="1"/>
    <x v="1"/>
    <x v="2"/>
    <s v="B"/>
    <n v="0"/>
  </r>
  <r>
    <n v="10"/>
    <s v="Female"/>
    <n v="6"/>
    <s v="Government"/>
    <s v="Urban"/>
    <n v="2"/>
    <n v="0"/>
    <x v="0"/>
    <n v="423498"/>
    <s v="Professional"/>
    <s v="Homemaker"/>
    <n v="1"/>
    <n v="0"/>
    <n v="2.2000000000000002"/>
    <s v="No Scholarship"/>
    <x v="1"/>
    <x v="1"/>
    <n v="17"/>
    <n v="79"/>
    <n v="70.2"/>
    <n v="86"/>
    <n v="15.799999999999997"/>
    <x v="0"/>
    <x v="1"/>
    <x v="0"/>
    <x v="0"/>
    <s v="B"/>
    <n v="0"/>
  </r>
  <r>
    <n v="13"/>
    <s v="Male"/>
    <n v="8"/>
    <s v="Private-Unaided"/>
    <s v="Semi-Urban"/>
    <n v="4"/>
    <n v="0"/>
    <x v="3"/>
    <n v="1044395"/>
    <s v="Professional"/>
    <s v="Homemaker"/>
    <n v="1"/>
    <n v="1"/>
    <n v="2.2000000000000002"/>
    <s v="No Scholarship"/>
    <x v="1"/>
    <x v="0"/>
    <n v="18.8"/>
    <n v="78.900000000000006"/>
    <n v="64.5"/>
    <n v="70.8"/>
    <n v="6.2999999999999972"/>
    <x v="0"/>
    <x v="0"/>
    <x v="0"/>
    <x v="0"/>
    <s v="C"/>
    <n v="0"/>
  </r>
  <r>
    <n v="15"/>
    <s v="Female"/>
    <n v="11"/>
    <s v="Government-Aided"/>
    <s v="Urban"/>
    <n v="7"/>
    <n v="1"/>
    <x v="2"/>
    <n v="185094"/>
    <s v="Unemployed"/>
    <s v="Unskilled Labor"/>
    <n v="1"/>
    <n v="1"/>
    <n v="1"/>
    <s v="No Scholarship"/>
    <x v="0"/>
    <x v="1"/>
    <n v="8.4"/>
    <n v="85.8"/>
    <n v="40.200000000000003"/>
    <n v="45.9"/>
    <n v="5.6999999999999957"/>
    <x v="0"/>
    <x v="0"/>
    <x v="0"/>
    <x v="0"/>
    <s v="D"/>
    <n v="0"/>
  </r>
  <r>
    <n v="12"/>
    <s v="Male"/>
    <n v="6"/>
    <s v="Private-Unaided"/>
    <s v="Semi-Urban"/>
    <n v="6"/>
    <n v="0"/>
    <x v="3"/>
    <n v="1271366"/>
    <s v="Unemployed"/>
    <s v="Unskilled Labor"/>
    <n v="1"/>
    <n v="0"/>
    <n v="4.9000000000000004"/>
    <s v="No Scholarship"/>
    <x v="0"/>
    <x v="3"/>
    <n v="19.2"/>
    <n v="81.8"/>
    <n v="66.400000000000006"/>
    <n v="22.5"/>
    <n v="-43.900000000000006"/>
    <x v="1"/>
    <x v="0"/>
    <x v="0"/>
    <x v="0"/>
    <s v="F"/>
    <n v="1"/>
  </r>
  <r>
    <n v="12"/>
    <s v="Male"/>
    <n v="6"/>
    <s v="Private-Unaided"/>
    <s v="Semi-Urban"/>
    <n v="2"/>
    <n v="0"/>
    <x v="0"/>
    <n v="405368"/>
    <s v="Unskilled Labor"/>
    <s v="Clerical / Service"/>
    <n v="0"/>
    <n v="0"/>
    <n v="6.5"/>
    <s v="No Scholarship"/>
    <x v="0"/>
    <x v="1"/>
    <n v="11"/>
    <n v="85.5"/>
    <n v="57.4"/>
    <n v="68.900000000000006"/>
    <n v="11.500000000000007"/>
    <x v="0"/>
    <x v="1"/>
    <x v="1"/>
    <x v="0"/>
    <s v="C"/>
    <n v="0"/>
  </r>
  <r>
    <n v="12"/>
    <s v="Female"/>
    <n v="7"/>
    <s v="Government"/>
    <s v="Rural"/>
    <n v="6"/>
    <n v="1"/>
    <x v="3"/>
    <n v="1021949"/>
    <s v="Business / Self-Employed"/>
    <s v="Unskilled Labor"/>
    <n v="0"/>
    <n v="0"/>
    <n v="6.8"/>
    <s v="No Scholarship"/>
    <x v="0"/>
    <x v="4"/>
    <n v="16.5"/>
    <n v="75.099999999999994"/>
    <n v="86.1"/>
    <n v="65.099999999999994"/>
    <n v="-21"/>
    <x v="0"/>
    <x v="0"/>
    <x v="1"/>
    <x v="0"/>
    <s v="C"/>
    <n v="0"/>
  </r>
  <r>
    <n v="15"/>
    <s v="Female"/>
    <n v="11"/>
    <s v="Government"/>
    <s v="Urban"/>
    <n v="6"/>
    <n v="0"/>
    <x v="1"/>
    <n v="167856"/>
    <s v="Managerial / Executive"/>
    <s v="Unskilled Labor"/>
    <n v="1"/>
    <n v="0"/>
    <n v="4.4000000000000004"/>
    <s v="No Scholarship"/>
    <x v="1"/>
    <x v="0"/>
    <n v="12.3"/>
    <n v="90.6"/>
    <n v="64.7"/>
    <n v="77.8"/>
    <n v="13.099999999999994"/>
    <x v="0"/>
    <x v="1"/>
    <x v="0"/>
    <x v="2"/>
    <s v="B"/>
    <n v="0"/>
  </r>
  <r>
    <n v="16"/>
    <s v="Other"/>
    <n v="10"/>
    <s v="Government"/>
    <s v="Urban"/>
    <n v="6"/>
    <n v="1"/>
    <x v="3"/>
    <n v="1092078"/>
    <s v="Professional"/>
    <s v="Homemaker"/>
    <n v="0"/>
    <n v="1"/>
    <n v="3"/>
    <s v="No Scholarship"/>
    <x v="0"/>
    <x v="1"/>
    <n v="18.100000000000001"/>
    <n v="91.3"/>
    <n v="71.7"/>
    <n v="86.6"/>
    <n v="14.899999999999991"/>
    <x v="0"/>
    <x v="1"/>
    <x v="0"/>
    <x v="2"/>
    <s v="B"/>
    <n v="0"/>
  </r>
  <r>
    <n v="16"/>
    <s v="Male"/>
    <n v="11"/>
    <s v="Government"/>
    <s v="Semi-Urban"/>
    <n v="3"/>
    <n v="0"/>
    <x v="0"/>
    <n v="367090"/>
    <s v="Professional"/>
    <s v="Homemaker"/>
    <n v="1"/>
    <n v="0"/>
    <n v="0.7"/>
    <s v="No Scholarship"/>
    <x v="0"/>
    <x v="0"/>
    <n v="22.9"/>
    <n v="87.7"/>
    <n v="59.9"/>
    <n v="62.6"/>
    <n v="2.7000000000000028"/>
    <x v="0"/>
    <x v="0"/>
    <x v="0"/>
    <x v="0"/>
    <s v="C"/>
    <n v="0"/>
  </r>
  <r>
    <n v="14"/>
    <s v="Male"/>
    <n v="10"/>
    <s v="Government"/>
    <s v="Urban"/>
    <n v="3"/>
    <n v="1"/>
    <x v="0"/>
    <n v="379119"/>
    <s v="Unemployed"/>
    <s v="Homemaker"/>
    <n v="1"/>
    <n v="0"/>
    <n v="1.5"/>
    <s v="No Scholarship"/>
    <x v="0"/>
    <x v="4"/>
    <n v="22.1"/>
    <n v="85.4"/>
    <n v="75.400000000000006"/>
    <n v="76.3"/>
    <n v="0.89999999999999147"/>
    <x v="0"/>
    <x v="0"/>
    <x v="0"/>
    <x v="0"/>
    <s v="B"/>
    <n v="0"/>
  </r>
  <r>
    <n v="11"/>
    <s v="Male"/>
    <n v="6"/>
    <s v="Private-Unaided"/>
    <s v="Rural"/>
    <n v="5"/>
    <n v="0"/>
    <x v="0"/>
    <n v="616097"/>
    <s v="Unemployed"/>
    <s v="Clerical / Service"/>
    <n v="1"/>
    <n v="0"/>
    <n v="4.5999999999999996"/>
    <s v="No Scholarship"/>
    <x v="0"/>
    <x v="1"/>
    <n v="10.4"/>
    <n v="87.2"/>
    <n v="53.6"/>
    <n v="70"/>
    <n v="16.399999999999999"/>
    <x v="0"/>
    <x v="1"/>
    <x v="0"/>
    <x v="0"/>
    <s v="C"/>
    <n v="0"/>
  </r>
  <r>
    <n v="13"/>
    <s v="Male"/>
    <n v="9"/>
    <s v="Private-Unaided"/>
    <s v="Urban"/>
    <n v="6"/>
    <n v="0"/>
    <x v="0"/>
    <n v="359491"/>
    <s v="Clerical / Service"/>
    <s v="Professional"/>
    <n v="1"/>
    <n v="0"/>
    <n v="2"/>
    <s v="No Scholarship"/>
    <x v="1"/>
    <x v="4"/>
    <n v="13.8"/>
    <n v="86.3"/>
    <n v="59.8"/>
    <n v="59"/>
    <n v="-0.79999999999999716"/>
    <x v="0"/>
    <x v="0"/>
    <x v="0"/>
    <x v="0"/>
    <s v="D"/>
    <n v="0"/>
  </r>
  <r>
    <n v="13"/>
    <s v="Male"/>
    <n v="9"/>
    <s v="Government"/>
    <s v="Rural"/>
    <n v="6"/>
    <n v="0"/>
    <x v="3"/>
    <n v="991843"/>
    <s v="Skilled Labor / Trade"/>
    <s v="Homemaker"/>
    <m/>
    <n v="1"/>
    <n v="10.1"/>
    <s v="No Scholarship"/>
    <x v="1"/>
    <x v="0"/>
    <n v="11.4"/>
    <n v="92.1"/>
    <n v="52.9"/>
    <n v="59.3"/>
    <n v="6.3999999999999986"/>
    <x v="0"/>
    <x v="0"/>
    <x v="1"/>
    <x v="2"/>
    <s v="D"/>
    <n v="0"/>
  </r>
  <r>
    <n v="11"/>
    <s v="Female"/>
    <n v="7"/>
    <s v="Government"/>
    <s v="Urban"/>
    <n v="4"/>
    <n v="0"/>
    <x v="1"/>
    <n v="176258"/>
    <s v="Business / Self-Employed"/>
    <s v="Unemployed"/>
    <n v="1"/>
    <n v="0"/>
    <n v="4.2"/>
    <s v="No Scholarship"/>
    <x v="0"/>
    <x v="1"/>
    <n v="12.4"/>
    <n v="91"/>
    <n v="59.5"/>
    <n v="58.1"/>
    <n v="-1.3999999999999986"/>
    <x v="0"/>
    <x v="0"/>
    <x v="0"/>
    <x v="2"/>
    <s v="D"/>
    <n v="0"/>
  </r>
  <r>
    <n v="14"/>
    <s v="Female"/>
    <n v="10"/>
    <s v="Government"/>
    <s v="Rural"/>
    <n v="6"/>
    <n v="0"/>
    <x v="0"/>
    <n v="681017"/>
    <s v="Skilled Labor / Trade"/>
    <s v="Unskilled Labor"/>
    <n v="0"/>
    <n v="1"/>
    <n v="12.9"/>
    <s v="No Scholarship"/>
    <x v="0"/>
    <x v="0"/>
    <n v="11.3"/>
    <n v="74.8"/>
    <n v="58.4"/>
    <n v="61.8"/>
    <n v="3.3999999999999986"/>
    <x v="0"/>
    <x v="0"/>
    <x v="1"/>
    <x v="1"/>
    <s v="C"/>
    <n v="0"/>
  </r>
  <r>
    <n v="14"/>
    <s v="Male"/>
    <n v="10"/>
    <s v="Government"/>
    <s v="Urban"/>
    <n v="4"/>
    <n v="0"/>
    <x v="1"/>
    <n v="92323"/>
    <s v="Unemployed"/>
    <s v="Skilled Labor / Trade"/>
    <n v="0"/>
    <n v="0"/>
    <n v="2.5"/>
    <s v="No Scholarship"/>
    <x v="0"/>
    <x v="0"/>
    <n v="11.4"/>
    <n v="76.099999999999994"/>
    <n v="45.6"/>
    <n v="51.7"/>
    <n v="6.1000000000000014"/>
    <x v="0"/>
    <x v="0"/>
    <x v="0"/>
    <x v="0"/>
    <s v="D"/>
    <n v="0"/>
  </r>
  <r>
    <n v="13"/>
    <s v="Female"/>
    <n v="8"/>
    <s v="Private-Unaided"/>
    <s v="Urban"/>
    <n v="4"/>
    <n v="0"/>
    <x v="0"/>
    <n v="435048"/>
    <s v="Professional"/>
    <s v="Business / Self-Employed"/>
    <n v="0"/>
    <n v="0"/>
    <n v="1.7"/>
    <s v="No Scholarship"/>
    <x v="0"/>
    <x v="4"/>
    <n v="15.8"/>
    <n v="93.1"/>
    <n v="66.599999999999994"/>
    <n v="52.1"/>
    <n v="-14.499999999999993"/>
    <x v="0"/>
    <x v="0"/>
    <x v="0"/>
    <x v="2"/>
    <s v="D"/>
    <n v="0"/>
  </r>
  <r>
    <n v="12"/>
    <s v="Female"/>
    <n v="6"/>
    <s v="Government"/>
    <s v="Urban"/>
    <n v="6"/>
    <n v="0"/>
    <x v="0"/>
    <n v="454814"/>
    <s v="Clerical / Service"/>
    <s v="Homemaker"/>
    <n v="0"/>
    <n v="0"/>
    <n v="0.5"/>
    <s v="No Scholarship"/>
    <x v="0"/>
    <x v="1"/>
    <n v="12.8"/>
    <n v="73.7"/>
    <n v="64.2"/>
    <n v="68.400000000000006"/>
    <n v="4.2000000000000028"/>
    <x v="0"/>
    <x v="0"/>
    <x v="0"/>
    <x v="1"/>
    <s v="C"/>
    <n v="0"/>
  </r>
  <r>
    <n v="10"/>
    <s v="Male"/>
    <n v="6"/>
    <s v="Private-Unaided"/>
    <s v="Semi-Urban"/>
    <n v="8"/>
    <n v="0"/>
    <x v="1"/>
    <n v="73032"/>
    <s v="Skilled Labor / Trade"/>
    <s v="Unskilled Labor"/>
    <n v="1"/>
    <n v="0"/>
    <n v="2.7"/>
    <s v="No Scholarship"/>
    <x v="0"/>
    <x v="0"/>
    <n v="11.8"/>
    <n v="86.9"/>
    <n v="68.3"/>
    <n v="70.3"/>
    <n v="2"/>
    <x v="0"/>
    <x v="0"/>
    <x v="0"/>
    <x v="0"/>
    <s v="C"/>
    <n v="0"/>
  </r>
  <r>
    <n v="15"/>
    <s v="Male"/>
    <n v="10"/>
    <s v="Private-Unaided"/>
    <s v="Urban"/>
    <n v="5"/>
    <n v="0"/>
    <x v="0"/>
    <n v="600254"/>
    <s v="Business / Self-Employed"/>
    <s v="Homemaker"/>
    <n v="1"/>
    <n v="1"/>
    <n v="3.6"/>
    <s v="No Scholarship"/>
    <x v="0"/>
    <x v="1"/>
    <n v="16.3"/>
    <n v="75"/>
    <n v="65"/>
    <n v="83.2"/>
    <n v="18.200000000000003"/>
    <x v="0"/>
    <x v="1"/>
    <x v="0"/>
    <x v="1"/>
    <s v="B"/>
    <n v="0"/>
  </r>
  <r>
    <n v="16"/>
    <s v="Male"/>
    <n v="10"/>
    <s v="Government"/>
    <s v="Urban"/>
    <n v="4"/>
    <n v="0"/>
    <x v="2"/>
    <n v="347034"/>
    <s v="Professional"/>
    <s v="Professional"/>
    <n v="1"/>
    <n v="0"/>
    <n v="1.6"/>
    <s v="No Scholarship"/>
    <x v="1"/>
    <x v="1"/>
    <n v="11.3"/>
    <n v="95.7"/>
    <n v="72.5"/>
    <n v="64.5"/>
    <n v="-8"/>
    <x v="0"/>
    <x v="0"/>
    <x v="0"/>
    <x v="2"/>
    <s v="C"/>
    <n v="0"/>
  </r>
  <r>
    <n v="13"/>
    <s v="Male"/>
    <n v="8"/>
    <s v="Government-Aided"/>
    <s v="Rural"/>
    <n v="4"/>
    <n v="0"/>
    <x v="0"/>
    <n v="368468"/>
    <s v="Skilled Labor / Trade"/>
    <s v="Professional"/>
    <n v="0"/>
    <n v="1"/>
    <n v="0.7"/>
    <s v="No Scholarship"/>
    <x v="1"/>
    <x v="0"/>
    <n v="17"/>
    <n v="89.4"/>
    <n v="49.4"/>
    <n v="65.8"/>
    <n v="16.399999999999999"/>
    <x v="0"/>
    <x v="1"/>
    <x v="0"/>
    <x v="0"/>
    <s v="C"/>
    <n v="0"/>
  </r>
  <r>
    <n v="15"/>
    <s v="Female"/>
    <n v="10"/>
    <s v="Government-Aided"/>
    <s v="Rural"/>
    <n v="5"/>
    <n v="0"/>
    <x v="0"/>
    <n v="355675"/>
    <s v="Managerial / Executive"/>
    <s v="Homemaker"/>
    <n v="1"/>
    <n v="0"/>
    <n v="4.2"/>
    <s v="No Scholarship"/>
    <x v="0"/>
    <x v="1"/>
    <n v="17.3"/>
    <n v="75.5"/>
    <n v="55.4"/>
    <n v="66"/>
    <n v="10.600000000000001"/>
    <x v="0"/>
    <x v="1"/>
    <x v="0"/>
    <x v="0"/>
    <s v="C"/>
    <n v="0"/>
  </r>
  <r>
    <n v="10"/>
    <s v="Male"/>
    <n v="6"/>
    <s v="Private-Unaided"/>
    <s v="Urban"/>
    <n v="4"/>
    <n v="0"/>
    <x v="1"/>
    <n v="156468"/>
    <s v="Skilled Labor / Trade"/>
    <s v="Unskilled Labor"/>
    <n v="0"/>
    <n v="0"/>
    <n v="1.1000000000000001"/>
    <s v="No Scholarship"/>
    <x v="0"/>
    <x v="1"/>
    <n v="19"/>
    <n v="87.8"/>
    <n v="42.8"/>
    <n v="70.2"/>
    <n v="27.400000000000006"/>
    <x v="0"/>
    <x v="1"/>
    <x v="0"/>
    <x v="0"/>
    <s v="C"/>
    <n v="0"/>
  </r>
  <r>
    <n v="13"/>
    <s v="Male"/>
    <n v="7"/>
    <s v="Private-Unaided"/>
    <s v="Urban"/>
    <n v="4"/>
    <n v="0"/>
    <x v="2"/>
    <n v="232014"/>
    <s v="Professional"/>
    <s v="Professional"/>
    <n v="0"/>
    <n v="0"/>
    <n v="3.5"/>
    <s v="No Scholarship"/>
    <x v="0"/>
    <x v="0"/>
    <n v="13.1"/>
    <n v="81.7"/>
    <n v="72.2"/>
    <n v="66.900000000000006"/>
    <n v="-5.2999999999999972"/>
    <x v="0"/>
    <x v="0"/>
    <x v="0"/>
    <x v="0"/>
    <s v="C"/>
    <n v="0"/>
  </r>
  <r>
    <n v="12"/>
    <s v="Female"/>
    <n v="6"/>
    <s v="Government"/>
    <s v="Rural"/>
    <n v="3"/>
    <n v="0"/>
    <x v="3"/>
    <n v="1223741"/>
    <s v="Clerical / Service"/>
    <s v="Business / Self-Employed"/>
    <n v="0"/>
    <n v="1"/>
    <n v="6.2"/>
    <s v="No Scholarship"/>
    <x v="1"/>
    <x v="1"/>
    <n v="11.5"/>
    <n v="79"/>
    <n v="74.2"/>
    <n v="71.900000000000006"/>
    <n v="-2.2999999999999972"/>
    <x v="0"/>
    <x v="0"/>
    <x v="1"/>
    <x v="0"/>
    <s v="C"/>
    <n v="0"/>
  </r>
  <r>
    <n v="10"/>
    <s v="Male"/>
    <n v="6"/>
    <s v="Government-Aided"/>
    <s v="Urban"/>
    <n v="4"/>
    <n v="0"/>
    <x v="1"/>
    <n v="75217"/>
    <s v="Unskilled Labor"/>
    <s v="Business / Self-Employed"/>
    <n v="0"/>
    <n v="0"/>
    <n v="3.3"/>
    <s v="No Scholarship"/>
    <x v="0"/>
    <x v="1"/>
    <n v="19.8"/>
    <n v="91.2"/>
    <n v="68.7"/>
    <n v="50"/>
    <n v="-18.700000000000003"/>
    <x v="0"/>
    <x v="0"/>
    <x v="0"/>
    <x v="2"/>
    <s v="D"/>
    <n v="0"/>
  </r>
  <r>
    <n v="12"/>
    <s v="Female"/>
    <n v="8"/>
    <s v="Private-Unaided"/>
    <s v="Semi-Urban"/>
    <n v="4"/>
    <n v="0"/>
    <x v="3"/>
    <n v="1327112"/>
    <s v="Managerial / Executive"/>
    <s v="Professional"/>
    <n v="1"/>
    <n v="0"/>
    <n v="1.6"/>
    <s v="No Scholarship"/>
    <x v="1"/>
    <x v="4"/>
    <n v="20"/>
    <n v="88.3"/>
    <n v="71.7"/>
    <n v="72.599999999999994"/>
    <n v="0.89999999999999147"/>
    <x v="0"/>
    <x v="0"/>
    <x v="0"/>
    <x v="0"/>
    <s v="C"/>
    <n v="0"/>
  </r>
  <r>
    <n v="13"/>
    <s v="Female"/>
    <n v="8"/>
    <s v="Private-Unaided"/>
    <s v="Rural"/>
    <n v="6"/>
    <n v="0"/>
    <x v="1"/>
    <n v="74462"/>
    <s v="Unskilled Labor"/>
    <s v="Professional"/>
    <n v="0"/>
    <n v="1"/>
    <n v="6.2"/>
    <s v="Partial"/>
    <x v="1"/>
    <x v="1"/>
    <n v="17.899999999999999"/>
    <n v="74.099999999999994"/>
    <n v="79"/>
    <n v="63.5"/>
    <n v="-15.5"/>
    <x v="0"/>
    <x v="0"/>
    <x v="1"/>
    <x v="1"/>
    <s v="C"/>
    <n v="0"/>
  </r>
  <r>
    <n v="15"/>
    <s v="Male"/>
    <n v="11"/>
    <s v="Government-Aided"/>
    <s v="Rural"/>
    <n v="5"/>
    <n v="0"/>
    <x v="3"/>
    <n v="1355273"/>
    <s v="Business / Self-Employed"/>
    <s v="Business / Self-Employed"/>
    <n v="0"/>
    <n v="1"/>
    <n v="5.9"/>
    <s v="No Scholarship"/>
    <x v="1"/>
    <x v="1"/>
    <n v="13.1"/>
    <n v="86.6"/>
    <n v="67"/>
    <n v="71.2"/>
    <n v="4.2000000000000028"/>
    <x v="0"/>
    <x v="0"/>
    <x v="1"/>
    <x v="0"/>
    <s v="C"/>
    <n v="0"/>
  </r>
  <r>
    <n v="14"/>
    <s v="Male"/>
    <n v="9"/>
    <s v="Private-Unaided"/>
    <s v="Rural"/>
    <n v="7"/>
    <n v="0"/>
    <x v="3"/>
    <n v="1297732"/>
    <s v="Professional"/>
    <s v="Clerical / Service"/>
    <n v="0"/>
    <n v="1"/>
    <n v="12.5"/>
    <s v="No Scholarship"/>
    <x v="0"/>
    <x v="4"/>
    <n v="14"/>
    <n v="73"/>
    <n v="58.3"/>
    <n v="52.6"/>
    <n v="-5.6999999999999957"/>
    <x v="0"/>
    <x v="0"/>
    <x v="1"/>
    <x v="1"/>
    <s v="D"/>
    <n v="0"/>
  </r>
  <r>
    <n v="17"/>
    <s v="Female"/>
    <n v="11"/>
    <s v="Private-Unaided"/>
    <s v="Urban"/>
    <n v="2"/>
    <n v="0"/>
    <x v="3"/>
    <n v="845988"/>
    <s v="Professional"/>
    <s v="Clerical / Service"/>
    <n v="1"/>
    <n v="1"/>
    <n v="2.2000000000000002"/>
    <s v="No Scholarship"/>
    <x v="1"/>
    <x v="4"/>
    <n v="17.899999999999999"/>
    <n v="92.2"/>
    <n v="50.9"/>
    <n v="80.099999999999994"/>
    <n v="29.199999999999996"/>
    <x v="0"/>
    <x v="1"/>
    <x v="0"/>
    <x v="2"/>
    <s v="B"/>
    <n v="0"/>
  </r>
  <r>
    <n v="14"/>
    <s v="Male"/>
    <n v="8"/>
    <s v="Private-Unaided"/>
    <s v="Urban"/>
    <n v="6"/>
    <n v="0"/>
    <x v="1"/>
    <n v="122885"/>
    <s v="Unemployed"/>
    <s v="Business / Self-Employed"/>
    <n v="1"/>
    <n v="1"/>
    <n v="3.4"/>
    <s v="No Scholarship"/>
    <x v="0"/>
    <x v="4"/>
    <n v="12.8"/>
    <n v="80.5"/>
    <n v="55.1"/>
    <n v="54.6"/>
    <n v="-0.5"/>
    <x v="0"/>
    <x v="0"/>
    <x v="0"/>
    <x v="0"/>
    <s v="D"/>
    <n v="0"/>
  </r>
  <r>
    <n v="13"/>
    <s v="Male"/>
    <n v="9"/>
    <s v="Government"/>
    <s v="Urban"/>
    <n v="3"/>
    <n v="0"/>
    <x v="1"/>
    <n v="87660"/>
    <s v="Clerical / Service"/>
    <s v="Business / Self-Employed"/>
    <n v="1"/>
    <n v="0"/>
    <n v="0.9"/>
    <s v="Partial"/>
    <x v="0"/>
    <x v="0"/>
    <n v="11.8"/>
    <n v="74.599999999999994"/>
    <n v="69"/>
    <n v="78.2"/>
    <n v="9.2000000000000028"/>
    <x v="0"/>
    <x v="0"/>
    <x v="0"/>
    <x v="1"/>
    <s v="B"/>
    <n v="0"/>
  </r>
  <r>
    <n v="12"/>
    <s v="Female"/>
    <n v="7"/>
    <s v="Government"/>
    <s v="Urban"/>
    <n v="4"/>
    <n v="0"/>
    <x v="2"/>
    <n v="207677"/>
    <s v="Unemployed"/>
    <s v="Unskilled Labor"/>
    <n v="0"/>
    <n v="0"/>
    <n v="1"/>
    <s v="No Scholarship"/>
    <x v="0"/>
    <x v="4"/>
    <n v="18.7"/>
    <n v="74.400000000000006"/>
    <n v="63.1"/>
    <n v="72.099999999999994"/>
    <n v="8.9999999999999929"/>
    <x v="0"/>
    <x v="0"/>
    <x v="0"/>
    <x v="1"/>
    <s v="C"/>
    <n v="0"/>
  </r>
  <r>
    <n v="10"/>
    <s v="Female"/>
    <n v="6"/>
    <s v="Private-Unaided"/>
    <s v="Rural"/>
    <n v="3"/>
    <n v="0"/>
    <x v="1"/>
    <n v="68997"/>
    <s v="Unskilled Labor"/>
    <s v="Unemployed"/>
    <n v="0"/>
    <n v="0"/>
    <n v="1"/>
    <s v="Full"/>
    <x v="0"/>
    <x v="1"/>
    <n v="14.2"/>
    <n v="86.3"/>
    <n v="43.8"/>
    <n v="59.4"/>
    <n v="15.600000000000001"/>
    <x v="0"/>
    <x v="1"/>
    <x v="0"/>
    <x v="0"/>
    <s v="D"/>
    <n v="0"/>
  </r>
  <r>
    <n v="16"/>
    <s v="Female"/>
    <n v="11"/>
    <s v="Private-Unaided"/>
    <s v="Semi-Urban"/>
    <n v="3"/>
    <n v="0"/>
    <x v="2"/>
    <n v="259487"/>
    <s v="Business / Self-Employed"/>
    <s v="Clerical / Service"/>
    <n v="0"/>
    <n v="1"/>
    <n v="4.3"/>
    <s v="No Scholarship"/>
    <x v="0"/>
    <x v="4"/>
    <n v="9.9"/>
    <n v="83.8"/>
    <n v="57"/>
    <n v="64.099999999999994"/>
    <n v="7.0999999999999943"/>
    <x v="0"/>
    <x v="0"/>
    <x v="0"/>
    <x v="0"/>
    <s v="C"/>
    <n v="0"/>
  </r>
  <r>
    <n v="16"/>
    <s v="Other"/>
    <n v="11"/>
    <s v="Government"/>
    <s v="Urban"/>
    <n v="7"/>
    <n v="0"/>
    <x v="2"/>
    <n v="217010"/>
    <s v="Skilled Labor / Trade"/>
    <s v="Managerial / Executive"/>
    <n v="0"/>
    <n v="0"/>
    <n v="4.0999999999999996"/>
    <s v="Partial"/>
    <x v="0"/>
    <x v="1"/>
    <n v="13.8"/>
    <n v="84.6"/>
    <n v="69.900000000000006"/>
    <n v="63.2"/>
    <n v="-6.7000000000000028"/>
    <x v="0"/>
    <x v="0"/>
    <x v="0"/>
    <x v="0"/>
    <s v="C"/>
    <n v="0"/>
  </r>
  <r>
    <n v="12"/>
    <s v="Male"/>
    <n v="7"/>
    <s v="Government"/>
    <s v="Semi-Urban"/>
    <n v="5"/>
    <n v="0"/>
    <x v="1"/>
    <n v="119600"/>
    <s v="Unemployed"/>
    <s v="Professional"/>
    <n v="1"/>
    <n v="0"/>
    <n v="1.6"/>
    <s v="No Scholarship"/>
    <x v="0"/>
    <x v="0"/>
    <n v="14.9"/>
    <n v="87.3"/>
    <n v="61.7"/>
    <n v="59.5"/>
    <n v="-2.2000000000000028"/>
    <x v="0"/>
    <x v="0"/>
    <x v="0"/>
    <x v="0"/>
    <s v="D"/>
    <n v="0"/>
  </r>
  <r>
    <n v="16"/>
    <s v="Male"/>
    <n v="10"/>
    <s v="Private-Unaided"/>
    <s v="Urban"/>
    <n v="6"/>
    <n v="0"/>
    <x v="2"/>
    <n v="305409"/>
    <s v="Unemployed"/>
    <s v="Professional"/>
    <n v="1"/>
    <n v="1"/>
    <n v="2.8"/>
    <s v="No Scholarship"/>
    <x v="0"/>
    <x v="4"/>
    <n v="10"/>
    <n v="80.3"/>
    <n v="35.299999999999997"/>
    <n v="49.7"/>
    <n v="14.400000000000006"/>
    <x v="0"/>
    <x v="1"/>
    <x v="0"/>
    <x v="0"/>
    <s v="D"/>
    <n v="0"/>
  </r>
  <r>
    <n v="12"/>
    <s v="Female"/>
    <n v="8"/>
    <s v="Government"/>
    <s v="Urban"/>
    <n v="6"/>
    <n v="0"/>
    <x v="0"/>
    <n v="424345"/>
    <s v="Business / Self-Employed"/>
    <s v="Managerial / Executive"/>
    <n v="0"/>
    <n v="1"/>
    <n v="1.8"/>
    <s v="No Scholarship"/>
    <x v="0"/>
    <x v="0"/>
    <n v="12.1"/>
    <n v="82"/>
    <n v="60.8"/>
    <n v="60.2"/>
    <n v="-0.59999999999999432"/>
    <x v="0"/>
    <x v="0"/>
    <x v="0"/>
    <x v="0"/>
    <s v="C"/>
    <n v="0"/>
  </r>
  <r>
    <n v="16"/>
    <s v="Female"/>
    <n v="11"/>
    <s v="Government"/>
    <s v="Urban"/>
    <n v="4"/>
    <n v="0"/>
    <x v="0"/>
    <n v="593879"/>
    <s v="Skilled Labor / Trade"/>
    <s v="Unskilled Labor"/>
    <m/>
    <n v="1"/>
    <n v="2.6"/>
    <s v="No Scholarship"/>
    <x v="0"/>
    <x v="4"/>
    <n v="16.899999999999999"/>
    <n v="98.6"/>
    <n v="64.3"/>
    <n v="64.599999999999994"/>
    <n v="0.29999999999999716"/>
    <x v="0"/>
    <x v="0"/>
    <x v="0"/>
    <x v="2"/>
    <s v="C"/>
    <n v="0"/>
  </r>
  <r>
    <n v="13"/>
    <s v="Male"/>
    <n v="9"/>
    <s v="Government-Aided"/>
    <s v="Semi-Urban"/>
    <n v="3"/>
    <n v="0"/>
    <x v="2"/>
    <n v="210499"/>
    <s v="Business / Self-Employed"/>
    <s v="Skilled Labor / Trade"/>
    <n v="0"/>
    <n v="0"/>
    <n v="1.1000000000000001"/>
    <s v="No Scholarship"/>
    <x v="0"/>
    <x v="3"/>
    <n v="16.899999999999999"/>
    <n v="89.3"/>
    <n v="72.900000000000006"/>
    <n v="69.5"/>
    <n v="-3.4000000000000057"/>
    <x v="0"/>
    <x v="0"/>
    <x v="0"/>
    <x v="0"/>
    <s v="C"/>
    <n v="0"/>
  </r>
  <r>
    <n v="13"/>
    <s v="Female"/>
    <n v="9"/>
    <s v="Government-Aided"/>
    <s v="Urban"/>
    <n v="2"/>
    <n v="1"/>
    <x v="1"/>
    <n v="84923"/>
    <s v="Clerical / Service"/>
    <s v="Unemployed"/>
    <n v="0"/>
    <n v="0"/>
    <n v="1"/>
    <s v="No Scholarship"/>
    <x v="0"/>
    <x v="2"/>
    <n v="16"/>
    <n v="78"/>
    <n v="81.7"/>
    <n v="66.599999999999994"/>
    <n v="-15.100000000000009"/>
    <x v="0"/>
    <x v="0"/>
    <x v="0"/>
    <x v="0"/>
    <s v="C"/>
    <n v="0"/>
  </r>
  <r>
    <n v="11"/>
    <s v="Male"/>
    <n v="6"/>
    <s v="Government"/>
    <s v="Urban"/>
    <n v="4"/>
    <n v="0"/>
    <x v="1"/>
    <n v="113852"/>
    <s v="Unskilled Labor"/>
    <s v="Skilled Labor / Trade"/>
    <n v="0"/>
    <n v="0"/>
    <n v="2.1"/>
    <s v="Full"/>
    <x v="0"/>
    <x v="4"/>
    <n v="62"/>
    <n v="85.1"/>
    <n v="63.8"/>
    <n v="59.9"/>
    <n v="-3.8999999999999986"/>
    <x v="0"/>
    <x v="0"/>
    <x v="0"/>
    <x v="0"/>
    <s v="D"/>
    <n v="0"/>
  </r>
  <r>
    <n v="13"/>
    <s v="Male"/>
    <n v="7"/>
    <s v="Government"/>
    <s v="Rural"/>
    <n v="5"/>
    <n v="1"/>
    <x v="0"/>
    <n v="372367"/>
    <s v="Clerical / Service"/>
    <s v="Unemployed"/>
    <n v="1"/>
    <n v="0"/>
    <n v="5.7"/>
    <s v="No Scholarship"/>
    <x v="0"/>
    <x v="4"/>
    <n v="8.3000000000000007"/>
    <n v="73.8"/>
    <n v="51.2"/>
    <n v="70.099999999999994"/>
    <n v="18.899999999999991"/>
    <x v="0"/>
    <x v="1"/>
    <x v="1"/>
    <x v="1"/>
    <s v="C"/>
    <n v="0"/>
  </r>
  <r>
    <n v="12"/>
    <s v="Male"/>
    <n v="6"/>
    <s v="Private-Unaided"/>
    <s v="Rural"/>
    <n v="3"/>
    <n v="0"/>
    <x v="0"/>
    <n v="362612"/>
    <s v="Managerial / Executive"/>
    <s v="Unemployed"/>
    <n v="0"/>
    <n v="0"/>
    <n v="10.1"/>
    <s v="No Scholarship"/>
    <x v="0"/>
    <x v="4"/>
    <n v="7.2"/>
    <n v="88.7"/>
    <n v="59.8"/>
    <n v="72.7"/>
    <n v="12.900000000000006"/>
    <x v="0"/>
    <x v="1"/>
    <x v="1"/>
    <x v="0"/>
    <s v="C"/>
    <n v="0"/>
  </r>
  <r>
    <n v="12"/>
    <s v="Male"/>
    <n v="8"/>
    <s v="Government"/>
    <s v="Semi-Urban"/>
    <n v="6"/>
    <n v="0"/>
    <x v="3"/>
    <n v="1045443"/>
    <s v="Skilled Labor / Trade"/>
    <s v="Professional"/>
    <n v="1"/>
    <n v="1"/>
    <n v="3.1"/>
    <s v="No Scholarship"/>
    <x v="1"/>
    <x v="0"/>
    <n v="10.6"/>
    <n v="86.8"/>
    <n v="58.7"/>
    <n v="58.7"/>
    <n v="0"/>
    <x v="0"/>
    <x v="0"/>
    <x v="0"/>
    <x v="0"/>
    <s v="D"/>
    <n v="0"/>
  </r>
  <r>
    <n v="10"/>
    <s v="Female"/>
    <n v="6"/>
    <s v="Government-Aided"/>
    <s v="Urban"/>
    <n v="5"/>
    <n v="0"/>
    <x v="2"/>
    <n v="216370"/>
    <s v="Professional"/>
    <s v="Unemployed"/>
    <n v="0"/>
    <n v="0"/>
    <n v="1"/>
    <s v="No Scholarship"/>
    <x v="0"/>
    <x v="0"/>
    <n v="14.4"/>
    <n v="95.1"/>
    <n v="66.099999999999994"/>
    <n v="68.400000000000006"/>
    <n v="2.3000000000000114"/>
    <x v="0"/>
    <x v="0"/>
    <x v="0"/>
    <x v="2"/>
    <s v="C"/>
    <n v="0"/>
  </r>
  <r>
    <n v="12"/>
    <s v="Male"/>
    <n v="6"/>
    <s v="Private-Unaided"/>
    <s v="Rural"/>
    <n v="3"/>
    <n v="1"/>
    <x v="2"/>
    <n v="257358"/>
    <s v="Business / Self-Employed"/>
    <s v="Professional"/>
    <n v="0"/>
    <n v="0"/>
    <n v="2.8"/>
    <s v="No Scholarship"/>
    <x v="1"/>
    <x v="1"/>
    <n v="14"/>
    <n v="85.7"/>
    <n v="59.8"/>
    <n v="52.2"/>
    <n v="-7.5999999999999943"/>
    <x v="0"/>
    <x v="0"/>
    <x v="0"/>
    <x v="0"/>
    <s v="D"/>
    <n v="0"/>
  </r>
  <r>
    <n v="17"/>
    <s v="Female"/>
    <n v="11"/>
    <s v="Government"/>
    <s v="Rural"/>
    <n v="3"/>
    <n v="0"/>
    <x v="2"/>
    <n v="186207"/>
    <s v="Skilled Labor / Trade"/>
    <s v="Managerial / Executive"/>
    <n v="0"/>
    <n v="0"/>
    <n v="9.6"/>
    <s v="No Scholarship"/>
    <x v="0"/>
    <x v="3"/>
    <n v="7"/>
    <n v="79.3"/>
    <n v="61.8"/>
    <n v="62.9"/>
    <n v="1.1000000000000014"/>
    <x v="0"/>
    <x v="0"/>
    <x v="1"/>
    <x v="0"/>
    <s v="C"/>
    <n v="0"/>
  </r>
  <r>
    <n v="13"/>
    <s v="Female"/>
    <n v="7"/>
    <s v="Government"/>
    <s v="Urban"/>
    <n v="5"/>
    <n v="1"/>
    <x v="2"/>
    <n v="265094"/>
    <s v="Skilled Labor / Trade"/>
    <s v="Business / Self-Employed"/>
    <n v="0"/>
    <n v="0"/>
    <n v="3.5"/>
    <s v="Full"/>
    <x v="0"/>
    <x v="3"/>
    <n v="12.1"/>
    <n v="84.5"/>
    <n v="76.3"/>
    <n v="72.900000000000006"/>
    <n v="-3.3999999999999915"/>
    <x v="0"/>
    <x v="0"/>
    <x v="0"/>
    <x v="0"/>
    <s v="C"/>
    <n v="0"/>
  </r>
  <r>
    <n v="14"/>
    <s v="Male"/>
    <n v="10"/>
    <s v="Government"/>
    <s v="Rural"/>
    <n v="7"/>
    <n v="0"/>
    <x v="3"/>
    <n v="981223"/>
    <s v="Business / Self-Employed"/>
    <s v="Skilled Labor / Trade"/>
    <n v="0"/>
    <n v="0"/>
    <n v="4.4000000000000004"/>
    <s v="No Scholarship"/>
    <x v="0"/>
    <x v="0"/>
    <n v="14.8"/>
    <n v="88.9"/>
    <n v="69.7"/>
    <n v="81.900000000000006"/>
    <n v="12.200000000000003"/>
    <x v="0"/>
    <x v="1"/>
    <x v="0"/>
    <x v="0"/>
    <s v="B"/>
    <n v="0"/>
  </r>
  <r>
    <n v="14"/>
    <s v="Male"/>
    <n v="10"/>
    <s v="Government"/>
    <s v="Urban"/>
    <n v="8"/>
    <n v="1"/>
    <x v="1"/>
    <n v="124509"/>
    <s v="Skilled Labor / Trade"/>
    <s v="Unemployed"/>
    <n v="1"/>
    <n v="0"/>
    <n v="0.6"/>
    <s v="No Scholarship"/>
    <x v="0"/>
    <x v="1"/>
    <n v="9.1"/>
    <n v="88.4"/>
    <n v="43.8"/>
    <n v="48.2"/>
    <n v="4.4000000000000057"/>
    <x v="0"/>
    <x v="0"/>
    <x v="0"/>
    <x v="0"/>
    <s v="D"/>
    <n v="0"/>
  </r>
  <r>
    <n v="15"/>
    <s v="Male"/>
    <n v="11"/>
    <s v="Government-Aided"/>
    <s v="Semi-Urban"/>
    <n v="5"/>
    <n v="0"/>
    <x v="1"/>
    <n v="103080"/>
    <s v="Business / Self-Employed"/>
    <s v="Unskilled Labor"/>
    <n v="1"/>
    <n v="1"/>
    <n v="1.3"/>
    <s v="Full"/>
    <x v="1"/>
    <x v="4"/>
    <n v="13.2"/>
    <n v="81.2"/>
    <n v="59"/>
    <n v="74.5"/>
    <n v="15.5"/>
    <x v="0"/>
    <x v="1"/>
    <x v="0"/>
    <x v="0"/>
    <s v="C"/>
    <n v="0"/>
  </r>
  <r>
    <n v="18"/>
    <s v="Female"/>
    <n v="12"/>
    <s v="Government"/>
    <s v="Rural"/>
    <n v="5"/>
    <n v="0"/>
    <x v="2"/>
    <n v="261661"/>
    <s v="Business / Self-Employed"/>
    <s v="Unemployed"/>
    <n v="0"/>
    <n v="0"/>
    <n v="1.6"/>
    <s v="No Scholarship"/>
    <x v="0"/>
    <x v="0"/>
    <n v="15.9"/>
    <n v="88.5"/>
    <n v="53.5"/>
    <n v="35.9"/>
    <n v="-17.600000000000001"/>
    <x v="1"/>
    <x v="0"/>
    <x v="0"/>
    <x v="0"/>
    <s v="F"/>
    <n v="1"/>
  </r>
  <r>
    <n v="15"/>
    <s v="Male"/>
    <n v="11"/>
    <s v="Government"/>
    <s v="Rural"/>
    <n v="4"/>
    <n v="0"/>
    <x v="3"/>
    <n v="1304704"/>
    <s v="Unemployed"/>
    <s v="Managerial / Executive"/>
    <n v="0"/>
    <n v="0"/>
    <n v="1.6"/>
    <s v="No Scholarship"/>
    <x v="0"/>
    <x v="0"/>
    <n v="12.4"/>
    <n v="91.7"/>
    <n v="46.1"/>
    <n v="54.1"/>
    <n v="8"/>
    <x v="0"/>
    <x v="0"/>
    <x v="0"/>
    <x v="2"/>
    <s v="D"/>
    <n v="0"/>
  </r>
  <r>
    <n v="10"/>
    <s v="Other"/>
    <n v="6"/>
    <s v="Government"/>
    <s v="Rural"/>
    <n v="2"/>
    <n v="1"/>
    <x v="2"/>
    <n v="277586"/>
    <s v="Unemployed"/>
    <s v="Unemployed"/>
    <n v="0"/>
    <n v="0"/>
    <n v="16.399999999999999"/>
    <s v="Partial"/>
    <x v="1"/>
    <x v="4"/>
    <n v="15.2"/>
    <n v="76.3"/>
    <n v="58.3"/>
    <n v="60.4"/>
    <n v="2.1000000000000014"/>
    <x v="0"/>
    <x v="0"/>
    <x v="2"/>
    <x v="0"/>
    <s v="C"/>
    <n v="0"/>
  </r>
  <r>
    <n v="15"/>
    <s v="Female"/>
    <n v="9"/>
    <s v="Private-Unaided"/>
    <s v="Rural"/>
    <n v="7"/>
    <n v="0"/>
    <x v="0"/>
    <n v="547622"/>
    <s v="Skilled Labor / Trade"/>
    <s v="Unemployed"/>
    <n v="0"/>
    <n v="1"/>
    <n v="16.899999999999999"/>
    <s v="Partial"/>
    <x v="1"/>
    <x v="4"/>
    <n v="13.5"/>
    <n v="78.2"/>
    <n v="77.400000000000006"/>
    <n v="80.099999999999994"/>
    <n v="2.6999999999999886"/>
    <x v="0"/>
    <x v="0"/>
    <x v="2"/>
    <x v="0"/>
    <s v="B"/>
    <n v="0"/>
  </r>
  <r>
    <n v="13"/>
    <s v="Male"/>
    <n v="8"/>
    <s v="Government"/>
    <s v="Semi-Urban"/>
    <n v="6"/>
    <n v="0"/>
    <x v="2"/>
    <n v="319948"/>
    <s v="Clerical / Service"/>
    <s v="Professional"/>
    <n v="1"/>
    <n v="0"/>
    <n v="1.9"/>
    <s v="No Scholarship"/>
    <x v="0"/>
    <x v="0"/>
    <n v="13.3"/>
    <n v="95.4"/>
    <n v="57.5"/>
    <n v="83.5"/>
    <n v="26"/>
    <x v="0"/>
    <x v="1"/>
    <x v="0"/>
    <x v="2"/>
    <s v="B"/>
    <n v="0"/>
  </r>
  <r>
    <n v="13"/>
    <s v="Male"/>
    <n v="7"/>
    <s v="Government"/>
    <s v="Urban"/>
    <n v="5"/>
    <n v="0"/>
    <x v="4"/>
    <n v="1585360"/>
    <s v="Clerical / Service"/>
    <s v="Unemployed"/>
    <n v="1"/>
    <n v="0"/>
    <n v="1.6"/>
    <s v="No Scholarship"/>
    <x v="0"/>
    <x v="0"/>
    <n v="18.899999999999999"/>
    <n v="94.1"/>
    <n v="85.1"/>
    <n v="83.2"/>
    <n v="-1.8999999999999915"/>
    <x v="0"/>
    <x v="0"/>
    <x v="0"/>
    <x v="2"/>
    <s v="B"/>
    <n v="0"/>
  </r>
  <r>
    <n v="12"/>
    <s v="Male"/>
    <n v="8"/>
    <s v="Government"/>
    <s v="Semi-Urban"/>
    <n v="5"/>
    <n v="0"/>
    <x v="1"/>
    <n v="97043"/>
    <s v="Managerial / Executive"/>
    <s v="Business / Self-Employed"/>
    <n v="0"/>
    <n v="0"/>
    <n v="2"/>
    <s v="No Scholarship"/>
    <x v="0"/>
    <x v="4"/>
    <n v="11.2"/>
    <n v="84.8"/>
    <n v="42.7"/>
    <n v="45.7"/>
    <n v="3"/>
    <x v="0"/>
    <x v="0"/>
    <x v="0"/>
    <x v="0"/>
    <s v="D"/>
    <n v="0"/>
  </r>
  <r>
    <n v="13"/>
    <s v="Male"/>
    <n v="7"/>
    <s v="Government"/>
    <s v="Urban"/>
    <n v="4"/>
    <n v="0"/>
    <x v="0"/>
    <n v="690520"/>
    <s v="Business / Self-Employed"/>
    <s v="Homemaker"/>
    <n v="0"/>
    <n v="1"/>
    <n v="0.5"/>
    <s v="No Scholarship"/>
    <x v="1"/>
    <x v="0"/>
    <n v="19.100000000000001"/>
    <n v="82.2"/>
    <n v="69.7"/>
    <n v="11.6"/>
    <n v="-58.1"/>
    <x v="1"/>
    <x v="0"/>
    <x v="0"/>
    <x v="0"/>
    <s v="F"/>
    <n v="1"/>
  </r>
  <r>
    <n v="11"/>
    <s v="Female"/>
    <n v="6"/>
    <s v="Government"/>
    <s v="Semi-Urban"/>
    <n v="3"/>
    <n v="1"/>
    <x v="0"/>
    <n v="499201"/>
    <s v="Unemployed"/>
    <s v="Homemaker"/>
    <n v="1"/>
    <n v="1"/>
    <n v="1.8"/>
    <s v="No Scholarship"/>
    <x v="0"/>
    <x v="1"/>
    <n v="18"/>
    <n v="85.9"/>
    <n v="59.3"/>
    <n v="72.599999999999994"/>
    <n v="13.299999999999997"/>
    <x v="0"/>
    <x v="1"/>
    <x v="0"/>
    <x v="0"/>
    <s v="C"/>
    <n v="0"/>
  </r>
  <r>
    <n v="11"/>
    <s v="Male"/>
    <n v="7"/>
    <s v="Private-Unaided"/>
    <s v="Urban"/>
    <n v="5"/>
    <n v="0"/>
    <x v="1"/>
    <n v="174536"/>
    <s v="Unskilled Labor"/>
    <s v="Unemployed"/>
    <n v="0"/>
    <n v="0"/>
    <n v="1.6"/>
    <s v="No Scholarship"/>
    <x v="0"/>
    <x v="1"/>
    <n v="18.3"/>
    <n v="87.6"/>
    <n v="77.3"/>
    <n v="74.599999999999994"/>
    <n v="-2.7000000000000028"/>
    <x v="0"/>
    <x v="0"/>
    <x v="0"/>
    <x v="0"/>
    <s v="C"/>
    <n v="0"/>
  </r>
  <r>
    <n v="13"/>
    <s v="Male"/>
    <n v="9"/>
    <s v="Government"/>
    <s v="Urban"/>
    <n v="5"/>
    <n v="0"/>
    <x v="0"/>
    <n v="497726"/>
    <s v="Skilled Labor / Trade"/>
    <s v="Unskilled Labor"/>
    <n v="0"/>
    <n v="0"/>
    <n v="4.2"/>
    <s v="No Scholarship"/>
    <x v="0"/>
    <x v="0"/>
    <n v="16.600000000000001"/>
    <n v="94.6"/>
    <n v="61.6"/>
    <n v="69.8"/>
    <n v="8.1999999999999957"/>
    <x v="0"/>
    <x v="0"/>
    <x v="0"/>
    <x v="2"/>
    <s v="C"/>
    <n v="0"/>
  </r>
  <r>
    <n v="12"/>
    <s v="Female"/>
    <n v="8"/>
    <s v="Government"/>
    <s v="Rural"/>
    <n v="7"/>
    <n v="0"/>
    <x v="3"/>
    <n v="1172173"/>
    <s v="Unemployed"/>
    <s v="Homemaker"/>
    <n v="1"/>
    <n v="0"/>
    <n v="1.3"/>
    <s v="No Scholarship"/>
    <x v="1"/>
    <x v="1"/>
    <n v="12.8"/>
    <n v="79.900000000000006"/>
    <n v="53.4"/>
    <n v="69.3"/>
    <n v="15.899999999999999"/>
    <x v="0"/>
    <x v="1"/>
    <x v="0"/>
    <x v="0"/>
    <s v="C"/>
    <n v="0"/>
  </r>
  <r>
    <n v="15"/>
    <s v="Male"/>
    <n v="9"/>
    <s v="Government-Aided"/>
    <s v="Rural"/>
    <n v="4"/>
    <n v="0"/>
    <x v="2"/>
    <n v="196144"/>
    <s v="Unskilled Labor"/>
    <s v="Professional"/>
    <n v="0"/>
    <n v="0"/>
    <n v="6"/>
    <s v="No Scholarship"/>
    <x v="0"/>
    <x v="1"/>
    <n v="12.7"/>
    <n v="79.400000000000006"/>
    <n v="54.2"/>
    <n v="54"/>
    <n v="-0.20000000000000284"/>
    <x v="0"/>
    <x v="0"/>
    <x v="1"/>
    <x v="0"/>
    <s v="D"/>
    <n v="0"/>
  </r>
  <r>
    <n v="11"/>
    <s v="Female"/>
    <n v="7"/>
    <s v="Government"/>
    <s v="Rural"/>
    <n v="5"/>
    <n v="1"/>
    <x v="3"/>
    <n v="1213755"/>
    <s v="Unemployed"/>
    <s v="Homemaker"/>
    <n v="1"/>
    <n v="1"/>
    <n v="1.9"/>
    <s v="No Scholarship"/>
    <x v="0"/>
    <x v="4"/>
    <n v="17"/>
    <n v="85.5"/>
    <n v="59.5"/>
    <n v="61"/>
    <n v="1.5"/>
    <x v="0"/>
    <x v="0"/>
    <x v="0"/>
    <x v="0"/>
    <s v="C"/>
    <n v="0"/>
  </r>
  <r>
    <n v="12"/>
    <s v="Male"/>
    <n v="6"/>
    <s v="Government"/>
    <s v="Rural"/>
    <n v="8"/>
    <n v="0"/>
    <x v="2"/>
    <n v="326881"/>
    <s v="Business / Self-Employed"/>
    <s v="Unskilled Labor"/>
    <n v="0"/>
    <n v="0"/>
    <n v="9.8000000000000007"/>
    <s v="No Scholarship"/>
    <x v="0"/>
    <x v="1"/>
    <n v="14.8"/>
    <n v="87.9"/>
    <n v="61.5"/>
    <n v="57.2"/>
    <n v="-4.2999999999999972"/>
    <x v="0"/>
    <x v="0"/>
    <x v="1"/>
    <x v="0"/>
    <s v="D"/>
    <n v="0"/>
  </r>
  <r>
    <n v="15"/>
    <s v="Male"/>
    <n v="9"/>
    <s v="Government"/>
    <s v="Semi-Urban"/>
    <n v="5"/>
    <n v="0"/>
    <x v="2"/>
    <n v="290372"/>
    <s v="Clerical / Service"/>
    <s v="Unemployed"/>
    <n v="0"/>
    <n v="1"/>
    <n v="3.9"/>
    <s v="Partial"/>
    <x v="0"/>
    <x v="0"/>
    <n v="15.1"/>
    <n v="83.2"/>
    <n v="56.8"/>
    <n v="60"/>
    <n v="3.2000000000000028"/>
    <x v="0"/>
    <x v="0"/>
    <x v="0"/>
    <x v="0"/>
    <s v="C"/>
    <n v="0"/>
  </r>
  <r>
    <n v="15"/>
    <s v="Female"/>
    <n v="9"/>
    <s v="Private-Unaided"/>
    <s v="Rural"/>
    <n v="5"/>
    <n v="0"/>
    <x v="1"/>
    <n v="138847"/>
    <s v="Unemployed"/>
    <s v="Managerial / Executive"/>
    <m/>
    <n v="0"/>
    <n v="9.6999999999999993"/>
    <s v="No Scholarship"/>
    <x v="0"/>
    <x v="1"/>
    <n v="17.3"/>
    <n v="84.4"/>
    <n v="55.6"/>
    <n v="52.1"/>
    <n v="-3.5"/>
    <x v="0"/>
    <x v="0"/>
    <x v="1"/>
    <x v="0"/>
    <s v="D"/>
    <n v="0"/>
  </r>
  <r>
    <n v="17"/>
    <s v="Male"/>
    <n v="11"/>
    <s v="Private-Unaided"/>
    <s v="Rural"/>
    <n v="7"/>
    <n v="0"/>
    <x v="0"/>
    <n v="559542"/>
    <s v="Clerical / Service"/>
    <s v="Professional"/>
    <m/>
    <n v="1"/>
    <n v="2.7"/>
    <s v="No Scholarship"/>
    <x v="1"/>
    <x v="0"/>
    <n v="12.1"/>
    <n v="86.3"/>
    <n v="57.8"/>
    <n v="63.5"/>
    <n v="5.7000000000000028"/>
    <x v="0"/>
    <x v="0"/>
    <x v="0"/>
    <x v="0"/>
    <s v="C"/>
    <n v="0"/>
  </r>
  <r>
    <n v="13"/>
    <s v="Female"/>
    <n v="8"/>
    <s v="Government"/>
    <s v="Semi-Urban"/>
    <n v="7"/>
    <n v="0"/>
    <x v="1"/>
    <n v="114285"/>
    <s v="Clerical / Service"/>
    <s v="Unskilled Labor"/>
    <n v="0"/>
    <n v="1"/>
    <n v="3"/>
    <s v="Full"/>
    <x v="0"/>
    <x v="4"/>
    <n v="10.199999999999999"/>
    <n v="96.7"/>
    <n v="82.6"/>
    <n v="70.099999999999994"/>
    <n v="-12.5"/>
    <x v="0"/>
    <x v="0"/>
    <x v="0"/>
    <x v="2"/>
    <s v="C"/>
    <n v="0"/>
  </r>
  <r>
    <n v="15"/>
    <s v="Female"/>
    <n v="10"/>
    <s v="Government"/>
    <s v="Urban"/>
    <n v="6"/>
    <n v="1"/>
    <x v="2"/>
    <n v="189440"/>
    <s v="Unskilled Labor"/>
    <s v="Managerial / Executive"/>
    <n v="1"/>
    <n v="1"/>
    <n v="1.3"/>
    <s v="No Scholarship"/>
    <x v="0"/>
    <x v="0"/>
    <n v="18.5"/>
    <n v="96.1"/>
    <n v="60.5"/>
    <n v="65.2"/>
    <n v="4.7000000000000028"/>
    <x v="0"/>
    <x v="0"/>
    <x v="0"/>
    <x v="2"/>
    <s v="C"/>
    <n v="0"/>
  </r>
  <r>
    <n v="15"/>
    <s v="Male"/>
    <n v="10"/>
    <s v="Private-Unaided"/>
    <s v="Rural"/>
    <n v="3"/>
    <n v="0"/>
    <x v="0"/>
    <n v="588174"/>
    <s v="Unemployed"/>
    <s v="Unskilled Labor"/>
    <n v="0"/>
    <n v="0"/>
    <n v="2.7"/>
    <s v="Partial"/>
    <x v="0"/>
    <x v="1"/>
    <n v="10.8"/>
    <n v="100"/>
    <n v="65"/>
    <n v="82.3"/>
    <n v="17.299999999999997"/>
    <x v="0"/>
    <x v="1"/>
    <x v="0"/>
    <x v="2"/>
    <s v="B"/>
    <n v="0"/>
  </r>
  <r>
    <n v="11"/>
    <s v="Male"/>
    <n v="6"/>
    <s v="Government-Aided"/>
    <s v="Urban"/>
    <n v="4"/>
    <n v="0"/>
    <x v="3"/>
    <n v="1205144"/>
    <s v="Business / Self-Employed"/>
    <s v="Clerical / Service"/>
    <n v="1"/>
    <n v="1"/>
    <n v="0.2"/>
    <s v="No Scholarship"/>
    <x v="1"/>
    <x v="0"/>
    <n v="19"/>
    <n v="100"/>
    <n v="78.900000000000006"/>
    <n v="90.2"/>
    <n v="11.299999999999997"/>
    <x v="0"/>
    <x v="1"/>
    <x v="0"/>
    <x v="2"/>
    <s v="A"/>
    <n v="0"/>
  </r>
  <r>
    <n v="16"/>
    <s v="Male"/>
    <n v="11"/>
    <s v="Government"/>
    <s v="Rural"/>
    <n v="3"/>
    <n v="0"/>
    <x v="0"/>
    <n v="561098"/>
    <s v="Professional"/>
    <s v="Business / Self-Employed"/>
    <n v="1"/>
    <n v="0"/>
    <n v="0.2"/>
    <s v="No Scholarship"/>
    <x v="1"/>
    <x v="1"/>
    <n v="12.4"/>
    <n v="88.1"/>
    <n v="45.4"/>
    <n v="67.5"/>
    <n v="22.1"/>
    <x v="0"/>
    <x v="1"/>
    <x v="0"/>
    <x v="0"/>
    <s v="C"/>
    <n v="0"/>
  </r>
  <r>
    <n v="15"/>
    <s v="Female"/>
    <n v="10"/>
    <s v="Private-Unaided"/>
    <s v="Semi-Urban"/>
    <n v="5"/>
    <n v="0"/>
    <x v="1"/>
    <n v="88655"/>
    <s v="Business / Self-Employed"/>
    <s v="Unskilled Labor"/>
    <n v="0"/>
    <n v="1"/>
    <n v="11.5"/>
    <s v="No Scholarship"/>
    <x v="0"/>
    <x v="0"/>
    <n v="8.5"/>
    <n v="82.5"/>
    <n v="44.9"/>
    <n v="51.4"/>
    <n v="6.5"/>
    <x v="0"/>
    <x v="0"/>
    <x v="1"/>
    <x v="0"/>
    <s v="D"/>
    <n v="0"/>
  </r>
  <r>
    <n v="15"/>
    <s v="Male"/>
    <n v="9"/>
    <s v="Private-Unaided"/>
    <s v="Urban"/>
    <n v="5"/>
    <n v="0"/>
    <x v="3"/>
    <n v="730989"/>
    <s v="Professional"/>
    <s v="Business / Self-Employed"/>
    <n v="0"/>
    <n v="0"/>
    <n v="0.7"/>
    <s v="No Scholarship"/>
    <x v="1"/>
    <x v="1"/>
    <n v="18.600000000000001"/>
    <n v="79.8"/>
    <n v="50.3"/>
    <n v="63.9"/>
    <n v="13.600000000000001"/>
    <x v="0"/>
    <x v="1"/>
    <x v="0"/>
    <x v="0"/>
    <s v="C"/>
    <n v="0"/>
  </r>
  <r>
    <n v="17"/>
    <s v="Female"/>
    <n v="12"/>
    <s v="Private-Unaided"/>
    <s v="Semi-Urban"/>
    <n v="3"/>
    <n v="0"/>
    <x v="2"/>
    <n v="197651"/>
    <s v="Unemployed"/>
    <s v="Skilled Labor / Trade"/>
    <n v="0"/>
    <n v="1"/>
    <m/>
    <s v="No Scholarship"/>
    <x v="0"/>
    <x v="1"/>
    <n v="10.4"/>
    <n v="81"/>
    <n v="53.6"/>
    <n v="83.1"/>
    <n v="29.499999999999993"/>
    <x v="0"/>
    <x v="1"/>
    <x v="0"/>
    <x v="0"/>
    <s v="B"/>
    <n v="0"/>
  </r>
  <r>
    <n v="13"/>
    <s v="Female"/>
    <n v="8"/>
    <s v="Government-Aided"/>
    <s v="Urban"/>
    <n v="7"/>
    <n v="0"/>
    <x v="2"/>
    <n v="286012"/>
    <s v="Unskilled Labor"/>
    <s v="Unemployed"/>
    <n v="0"/>
    <n v="0"/>
    <n v="0.3"/>
    <s v="No Scholarship"/>
    <x v="0"/>
    <x v="4"/>
    <n v="10.3"/>
    <n v="90.2"/>
    <n v="48.2"/>
    <n v="53.1"/>
    <n v="4.8999999999999986"/>
    <x v="0"/>
    <x v="0"/>
    <x v="0"/>
    <x v="2"/>
    <s v="D"/>
    <n v="0"/>
  </r>
  <r>
    <n v="13"/>
    <s v="Male"/>
    <n v="9"/>
    <s v="Private-Unaided"/>
    <s v="Rural"/>
    <n v="3"/>
    <n v="0"/>
    <x v="0"/>
    <n v="591820"/>
    <s v="Managerial / Executive"/>
    <s v="Business / Self-Employed"/>
    <n v="1"/>
    <n v="0"/>
    <n v="3.8"/>
    <s v="No Scholarship"/>
    <x v="0"/>
    <x v="1"/>
    <n v="14.2"/>
    <n v="87.4"/>
    <n v="54.8"/>
    <n v="65.8"/>
    <n v="11"/>
    <x v="0"/>
    <x v="1"/>
    <x v="0"/>
    <x v="0"/>
    <s v="C"/>
    <n v="0"/>
  </r>
  <r>
    <n v="13"/>
    <s v="Male"/>
    <n v="9"/>
    <s v="Government-Aided"/>
    <s v="Urban"/>
    <n v="4"/>
    <n v="0"/>
    <x v="2"/>
    <n v="327022"/>
    <s v="Unskilled Labor"/>
    <s v="Skilled Labor / Trade"/>
    <n v="0"/>
    <n v="1"/>
    <n v="0.8"/>
    <s v="No Scholarship"/>
    <x v="0"/>
    <x v="4"/>
    <n v="12.8"/>
    <n v="80.8"/>
    <n v="37.1"/>
    <n v="60.7"/>
    <n v="23.6"/>
    <x v="0"/>
    <x v="1"/>
    <x v="0"/>
    <x v="0"/>
    <s v="C"/>
    <n v="0"/>
  </r>
  <r>
    <n v="16"/>
    <s v="Male"/>
    <n v="11"/>
    <s v="Government-Aided"/>
    <s v="Rural"/>
    <n v="6"/>
    <n v="0"/>
    <x v="3"/>
    <n v="1125353"/>
    <s v="Skilled Labor / Trade"/>
    <s v="Skilled Labor / Trade"/>
    <n v="1"/>
    <n v="0"/>
    <n v="12.3"/>
    <s v="No Scholarship"/>
    <x v="1"/>
    <x v="1"/>
    <n v="18.5"/>
    <n v="98.9"/>
    <n v="69.400000000000006"/>
    <n v="59.6"/>
    <n v="-9.8000000000000043"/>
    <x v="0"/>
    <x v="0"/>
    <x v="1"/>
    <x v="2"/>
    <s v="D"/>
    <n v="0"/>
  </r>
  <r>
    <n v="15"/>
    <s v="Male"/>
    <n v="11"/>
    <s v="Private-Unaided"/>
    <s v="Rural"/>
    <n v="4"/>
    <n v="0"/>
    <x v="2"/>
    <n v="284395"/>
    <s v="Professional"/>
    <s v="Homemaker"/>
    <n v="1"/>
    <n v="0"/>
    <n v="16.8"/>
    <s v="No Scholarship"/>
    <x v="0"/>
    <x v="3"/>
    <n v="13.4"/>
    <n v="89.6"/>
    <n v="63"/>
    <n v="60.1"/>
    <n v="-2.8999999999999986"/>
    <x v="0"/>
    <x v="0"/>
    <x v="2"/>
    <x v="0"/>
    <s v="C"/>
    <n v="0"/>
  </r>
  <r>
    <n v="16"/>
    <s v="Other"/>
    <n v="11"/>
    <s v="Government"/>
    <s v="Urban"/>
    <n v="4"/>
    <n v="1"/>
    <x v="0"/>
    <n v="414102"/>
    <s v="Skilled Labor / Trade"/>
    <s v="Homemaker"/>
    <n v="1"/>
    <n v="1"/>
    <n v="6.2"/>
    <s v="No Scholarship"/>
    <x v="0"/>
    <x v="4"/>
    <n v="16.7"/>
    <n v="93.9"/>
    <n v="71.8"/>
    <n v="83.7"/>
    <n v="11.900000000000006"/>
    <x v="0"/>
    <x v="1"/>
    <x v="1"/>
    <x v="2"/>
    <s v="B"/>
    <n v="0"/>
  </r>
  <r>
    <n v="14"/>
    <s v="Female"/>
    <n v="9"/>
    <s v="Private-Unaided"/>
    <s v="Semi-Urban"/>
    <n v="2"/>
    <n v="1"/>
    <x v="2"/>
    <n v="285769"/>
    <s v="Professional"/>
    <s v="Homemaker"/>
    <n v="1"/>
    <n v="0"/>
    <n v="8"/>
    <s v="No Scholarship"/>
    <x v="0"/>
    <x v="0"/>
    <n v="14.5"/>
    <n v="91.6"/>
    <n v="72.8"/>
    <n v="79.400000000000006"/>
    <n v="6.6000000000000085"/>
    <x v="0"/>
    <x v="0"/>
    <x v="1"/>
    <x v="2"/>
    <s v="B"/>
    <n v="0"/>
  </r>
  <r>
    <n v="11"/>
    <s v="Other"/>
    <n v="6"/>
    <s v="Government"/>
    <s v="Rural"/>
    <n v="5"/>
    <n v="0"/>
    <x v="2"/>
    <n v="276856"/>
    <s v="Professional"/>
    <s v="Managerial / Executive"/>
    <n v="1"/>
    <n v="0"/>
    <n v="1.5"/>
    <s v="No Scholarship"/>
    <x v="1"/>
    <x v="0"/>
    <n v="23.2"/>
    <n v="98.2"/>
    <n v="73.400000000000006"/>
    <n v="84.9"/>
    <n v="11.5"/>
    <x v="0"/>
    <x v="1"/>
    <x v="0"/>
    <x v="2"/>
    <s v="B"/>
    <n v="0"/>
  </r>
  <r>
    <n v="15"/>
    <s v="Male"/>
    <n v="10"/>
    <s v="Private-Unaided"/>
    <s v="Urban"/>
    <n v="6"/>
    <n v="0"/>
    <x v="1"/>
    <n v="115889"/>
    <s v="Unskilled Labor"/>
    <s v="Skilled Labor / Trade"/>
    <n v="1"/>
    <n v="0"/>
    <n v="0.7"/>
    <s v="No Scholarship"/>
    <x v="0"/>
    <x v="1"/>
    <n v="7.3"/>
    <n v="89.2"/>
    <n v="54.8"/>
    <n v="74.8"/>
    <n v="20"/>
    <x v="0"/>
    <x v="1"/>
    <x v="0"/>
    <x v="0"/>
    <s v="C"/>
    <n v="0"/>
  </r>
  <r>
    <n v="16"/>
    <s v="Other"/>
    <n v="10"/>
    <s v="Government"/>
    <s v="Urban"/>
    <n v="6"/>
    <n v="0"/>
    <x v="1"/>
    <n v="81645"/>
    <s v="Skilled Labor / Trade"/>
    <s v="Unemployed"/>
    <n v="1"/>
    <n v="1"/>
    <n v="2.4"/>
    <s v="No Scholarship"/>
    <x v="0"/>
    <x v="0"/>
    <n v="6.2"/>
    <n v="82.7"/>
    <n v="48.8"/>
    <n v="58.9"/>
    <n v="10.100000000000001"/>
    <x v="0"/>
    <x v="1"/>
    <x v="0"/>
    <x v="0"/>
    <s v="D"/>
    <n v="0"/>
  </r>
  <r>
    <n v="17"/>
    <s v="Female"/>
    <n v="12"/>
    <s v="Government-Aided"/>
    <s v="Urban"/>
    <n v="7"/>
    <n v="0"/>
    <x v="3"/>
    <n v="1451419"/>
    <s v="Professional"/>
    <s v="Professional"/>
    <n v="1"/>
    <n v="1"/>
    <n v="0.2"/>
    <s v="No Scholarship"/>
    <x v="1"/>
    <x v="0"/>
    <n v="17.100000000000001"/>
    <n v="86"/>
    <n v="80.8"/>
    <n v="88.6"/>
    <n v="7.7999999999999972"/>
    <x v="0"/>
    <x v="0"/>
    <x v="0"/>
    <x v="0"/>
    <s v="B"/>
    <n v="0"/>
  </r>
  <r>
    <n v="17"/>
    <s v="Male"/>
    <n v="12"/>
    <s v="Government-Aided"/>
    <s v="Semi-Urban"/>
    <n v="5"/>
    <n v="0"/>
    <x v="3"/>
    <n v="1187091"/>
    <s v="Clerical / Service"/>
    <s v="Homemaker"/>
    <n v="1"/>
    <n v="0"/>
    <n v="4.4000000000000004"/>
    <s v="No Scholarship"/>
    <x v="1"/>
    <x v="1"/>
    <n v="18.8"/>
    <n v="90.8"/>
    <n v="71.400000000000006"/>
    <n v="70.599999999999994"/>
    <n v="-0.80000000000001137"/>
    <x v="0"/>
    <x v="0"/>
    <x v="0"/>
    <x v="2"/>
    <s v="C"/>
    <n v="0"/>
  </r>
  <r>
    <n v="13"/>
    <s v="Male"/>
    <n v="9"/>
    <s v="Government"/>
    <s v="Rural"/>
    <n v="5"/>
    <n v="0"/>
    <x v="0"/>
    <n v="504282"/>
    <s v="Skilled Labor / Trade"/>
    <s v="Business / Self-Employed"/>
    <n v="0"/>
    <n v="1"/>
    <n v="10.5"/>
    <s v="Full"/>
    <x v="0"/>
    <x v="1"/>
    <n v="14.4"/>
    <n v="85.7"/>
    <n v="70.400000000000006"/>
    <n v="72.3"/>
    <n v="1.8999999999999915"/>
    <x v="0"/>
    <x v="0"/>
    <x v="1"/>
    <x v="0"/>
    <s v="C"/>
    <n v="0"/>
  </r>
  <r>
    <n v="13"/>
    <s v="Male"/>
    <n v="8"/>
    <s v="Government-Aided"/>
    <s v="Urban"/>
    <n v="7"/>
    <n v="0"/>
    <x v="2"/>
    <n v="208905"/>
    <s v="Managerial / Executive"/>
    <s v="Business / Self-Employed"/>
    <n v="0"/>
    <n v="0"/>
    <n v="2.2000000000000002"/>
    <s v="Partial"/>
    <x v="0"/>
    <x v="1"/>
    <n v="8.4"/>
    <n v="96.8"/>
    <n v="57.6"/>
    <n v="67.2"/>
    <n v="9.6000000000000014"/>
    <x v="0"/>
    <x v="0"/>
    <x v="0"/>
    <x v="2"/>
    <s v="C"/>
    <n v="0"/>
  </r>
  <r>
    <n v="14"/>
    <s v="Male"/>
    <n v="9"/>
    <s v="Government-Aided"/>
    <s v="Rural"/>
    <n v="4"/>
    <n v="0"/>
    <x v="3"/>
    <n v="1482767"/>
    <s v="Skilled Labor / Trade"/>
    <s v="Unemployed"/>
    <n v="0"/>
    <n v="1"/>
    <n v="6.3"/>
    <s v="No Scholarship"/>
    <x v="0"/>
    <x v="3"/>
    <n v="10"/>
    <n v="89.9"/>
    <n v="81.599999999999994"/>
    <n v="78.900000000000006"/>
    <n v="-2.6999999999999886"/>
    <x v="0"/>
    <x v="0"/>
    <x v="1"/>
    <x v="0"/>
    <s v="B"/>
    <n v="0"/>
  </r>
  <r>
    <n v="16"/>
    <s v="Male"/>
    <n v="12"/>
    <s v="Government"/>
    <s v="Urban"/>
    <n v="5"/>
    <n v="0"/>
    <x v="2"/>
    <n v="228836"/>
    <s v="Business / Self-Employed"/>
    <s v="Skilled Labor / Trade"/>
    <n v="0"/>
    <n v="0"/>
    <n v="0.7"/>
    <s v="No Scholarship"/>
    <x v="0"/>
    <x v="4"/>
    <n v="10.199999999999999"/>
    <n v="76.900000000000006"/>
    <n v="53.2"/>
    <n v="67.7"/>
    <n v="14.5"/>
    <x v="0"/>
    <x v="1"/>
    <x v="0"/>
    <x v="0"/>
    <s v="C"/>
    <n v="0"/>
  </r>
  <r>
    <n v="14"/>
    <s v="Female"/>
    <n v="10"/>
    <s v="Government"/>
    <s v="Urban"/>
    <n v="5"/>
    <n v="0"/>
    <x v="3"/>
    <n v="768974"/>
    <s v="Unemployed"/>
    <s v="Managerial / Executive"/>
    <n v="1"/>
    <n v="0"/>
    <n v="1.3"/>
    <s v="No Scholarship"/>
    <x v="1"/>
    <x v="0"/>
    <n v="25.7"/>
    <n v="89"/>
    <n v="69.3"/>
    <n v="84.7"/>
    <n v="15.400000000000006"/>
    <x v="0"/>
    <x v="1"/>
    <x v="0"/>
    <x v="0"/>
    <s v="B"/>
    <n v="0"/>
  </r>
  <r>
    <n v="16"/>
    <s v="Male"/>
    <n v="11"/>
    <s v="Government"/>
    <s v="Rural"/>
    <n v="5"/>
    <n v="0"/>
    <x v="4"/>
    <n v="3201227"/>
    <s v="Professional"/>
    <s v="Clerical / Service"/>
    <n v="1"/>
    <n v="0"/>
    <n v="7.2"/>
    <s v="No Scholarship"/>
    <x v="1"/>
    <x v="3"/>
    <n v="15.1"/>
    <n v="74.7"/>
    <n v="68.099999999999994"/>
    <n v="76.3"/>
    <n v="8.2000000000000028"/>
    <x v="0"/>
    <x v="0"/>
    <x v="1"/>
    <x v="1"/>
    <s v="B"/>
    <n v="0"/>
  </r>
  <r>
    <n v="15"/>
    <s v="Male"/>
    <n v="10"/>
    <s v="Government"/>
    <s v="Rural"/>
    <n v="5"/>
    <n v="1"/>
    <x v="0"/>
    <n v="437965"/>
    <s v="Managerial / Executive"/>
    <s v="Homemaker"/>
    <n v="0"/>
    <n v="1"/>
    <n v="2.1"/>
    <s v="No Scholarship"/>
    <x v="0"/>
    <x v="0"/>
    <n v="14"/>
    <n v="79.099999999999994"/>
    <n v="64.099999999999994"/>
    <n v="63"/>
    <n v="-1.0999999999999943"/>
    <x v="0"/>
    <x v="0"/>
    <x v="0"/>
    <x v="0"/>
    <s v="C"/>
    <n v="0"/>
  </r>
  <r>
    <n v="18"/>
    <s v="Male"/>
    <n v="12"/>
    <s v="Private-Unaided"/>
    <s v="Rural"/>
    <n v="6"/>
    <n v="0"/>
    <x v="1"/>
    <n v="134829"/>
    <s v="Unemployed"/>
    <s v="Business / Self-Employed"/>
    <n v="0"/>
    <n v="0"/>
    <n v="5.8"/>
    <s v="Partial"/>
    <x v="0"/>
    <x v="0"/>
    <n v="16.399999999999999"/>
    <n v="79.7"/>
    <n v="79.5"/>
    <n v="85.5"/>
    <n v="6"/>
    <x v="0"/>
    <x v="0"/>
    <x v="1"/>
    <x v="0"/>
    <s v="B"/>
    <n v="0"/>
  </r>
  <r>
    <n v="11"/>
    <s v="Female"/>
    <n v="6"/>
    <s v="Government"/>
    <s v="Urban"/>
    <n v="4"/>
    <n v="0"/>
    <x v="2"/>
    <n v="219785"/>
    <s v="Skilled Labor / Trade"/>
    <s v="Clerical / Service"/>
    <n v="1"/>
    <n v="0"/>
    <n v="1.7"/>
    <s v="No Scholarship"/>
    <x v="1"/>
    <x v="1"/>
    <n v="10.4"/>
    <n v="82.1"/>
    <n v="52.2"/>
    <n v="68.599999999999994"/>
    <n v="16.399999999999991"/>
    <x v="0"/>
    <x v="1"/>
    <x v="0"/>
    <x v="0"/>
    <s v="C"/>
    <n v="0"/>
  </r>
  <r>
    <n v="17"/>
    <s v="Male"/>
    <n v="11"/>
    <s v="Government"/>
    <s v="Rural"/>
    <n v="6"/>
    <n v="0"/>
    <x v="3"/>
    <n v="1430922"/>
    <s v="Professional"/>
    <s v="Homemaker"/>
    <n v="0"/>
    <n v="0"/>
    <m/>
    <s v="No Scholarship"/>
    <x v="0"/>
    <x v="4"/>
    <n v="14.1"/>
    <n v="71.099999999999994"/>
    <n v="60.8"/>
    <n v="67.5"/>
    <n v="6.7000000000000028"/>
    <x v="0"/>
    <x v="0"/>
    <x v="0"/>
    <x v="1"/>
    <s v="C"/>
    <n v="0"/>
  </r>
  <r>
    <n v="17"/>
    <s v="Male"/>
    <n v="12"/>
    <s v="Government"/>
    <s v="Urban"/>
    <n v="7"/>
    <n v="0"/>
    <x v="1"/>
    <n v="73488"/>
    <s v="Business / Self-Employed"/>
    <s v="Unemployed"/>
    <n v="0"/>
    <n v="1"/>
    <n v="1.9"/>
    <s v="No Scholarship"/>
    <x v="0"/>
    <x v="0"/>
    <n v="7.8"/>
    <n v="86.8"/>
    <n v="45.4"/>
    <n v="58.5"/>
    <n v="13.100000000000001"/>
    <x v="0"/>
    <x v="1"/>
    <x v="0"/>
    <x v="0"/>
    <s v="D"/>
    <n v="0"/>
  </r>
  <r>
    <n v="12"/>
    <s v="Female"/>
    <n v="6"/>
    <s v="Private-Unaided"/>
    <s v="Urban"/>
    <n v="4"/>
    <n v="0"/>
    <x v="3"/>
    <n v="1493541"/>
    <s v="Professional"/>
    <s v="Managerial / Executive"/>
    <n v="1"/>
    <n v="1"/>
    <n v="0.5"/>
    <s v="No Scholarship"/>
    <x v="1"/>
    <x v="1"/>
    <n v="16.100000000000001"/>
    <n v="89.5"/>
    <n v="75.599999999999994"/>
    <n v="76.7"/>
    <n v="1.1000000000000085"/>
    <x v="0"/>
    <x v="0"/>
    <x v="0"/>
    <x v="0"/>
    <s v="B"/>
    <n v="0"/>
  </r>
  <r>
    <n v="16"/>
    <s v="Female"/>
    <n v="11"/>
    <s v="Government"/>
    <s v="Urban"/>
    <n v="4"/>
    <n v="0"/>
    <x v="2"/>
    <n v="280035"/>
    <s v="Skilled Labor / Trade"/>
    <s v="Unemployed"/>
    <n v="0"/>
    <n v="1"/>
    <n v="1.2"/>
    <s v="Partial"/>
    <x v="0"/>
    <x v="1"/>
    <n v="10.4"/>
    <n v="85.4"/>
    <n v="58.6"/>
    <n v="68.2"/>
    <n v="9.6000000000000014"/>
    <x v="0"/>
    <x v="0"/>
    <x v="0"/>
    <x v="0"/>
    <s v="C"/>
    <n v="0"/>
  </r>
  <r>
    <n v="12"/>
    <s v="Female"/>
    <n v="7"/>
    <s v="Private-Unaided"/>
    <s v="Semi-Urban"/>
    <n v="2"/>
    <n v="0"/>
    <x v="2"/>
    <n v="191359"/>
    <s v="Managerial / Executive"/>
    <s v="Unskilled Labor"/>
    <n v="0"/>
    <n v="1"/>
    <n v="4"/>
    <s v="No Scholarship"/>
    <x v="0"/>
    <x v="1"/>
    <n v="16.7"/>
    <n v="94.9"/>
    <n v="47.3"/>
    <n v="57"/>
    <n v="9.7000000000000028"/>
    <x v="0"/>
    <x v="0"/>
    <x v="0"/>
    <x v="2"/>
    <s v="D"/>
    <n v="0"/>
  </r>
  <r>
    <n v="12"/>
    <s v="Male"/>
    <n v="7"/>
    <s v="Private-Unaided"/>
    <s v="Rural"/>
    <n v="8"/>
    <n v="0"/>
    <x v="2"/>
    <n v="277839"/>
    <s v="Unskilled Labor"/>
    <s v="Unskilled Labor"/>
    <n v="0"/>
    <n v="0"/>
    <n v="10.4"/>
    <s v="No Scholarship"/>
    <x v="0"/>
    <x v="4"/>
    <n v="8.8000000000000007"/>
    <n v="75.8"/>
    <n v="57.3"/>
    <n v="48.1"/>
    <n v="-9.1999999999999957"/>
    <x v="0"/>
    <x v="0"/>
    <x v="1"/>
    <x v="0"/>
    <s v="D"/>
    <n v="0"/>
  </r>
  <r>
    <n v="13"/>
    <s v="Female"/>
    <n v="7"/>
    <s v="Government-Aided"/>
    <s v="Urban"/>
    <n v="7"/>
    <n v="0"/>
    <x v="0"/>
    <n v="642559"/>
    <s v="Managerial / Executive"/>
    <s v="Homemaker"/>
    <n v="1"/>
    <n v="0"/>
    <n v="2.5"/>
    <s v="No Scholarship"/>
    <x v="0"/>
    <x v="3"/>
    <n v="10.5"/>
    <n v="94"/>
    <n v="71.900000000000006"/>
    <n v="85.9"/>
    <n v="14"/>
    <x v="0"/>
    <x v="1"/>
    <x v="0"/>
    <x v="2"/>
    <s v="B"/>
    <n v="0"/>
  </r>
  <r>
    <n v="18"/>
    <s v="Female"/>
    <n v="12"/>
    <s v="Government"/>
    <s v="Rural"/>
    <n v="5"/>
    <n v="1"/>
    <x v="2"/>
    <n v="313012"/>
    <s v="Skilled Labor / Trade"/>
    <s v="Unemployed"/>
    <n v="0"/>
    <n v="0"/>
    <n v="2.7"/>
    <s v="No Scholarship"/>
    <x v="0"/>
    <x v="1"/>
    <n v="13.3"/>
    <n v="79.099999999999994"/>
    <n v="52.5"/>
    <n v="67.900000000000006"/>
    <n v="15.400000000000006"/>
    <x v="0"/>
    <x v="1"/>
    <x v="0"/>
    <x v="0"/>
    <s v="C"/>
    <n v="0"/>
  </r>
  <r>
    <n v="15"/>
    <s v="Female"/>
    <n v="10"/>
    <s v="Government-Aided"/>
    <s v="Semi-Urban"/>
    <n v="7"/>
    <n v="1"/>
    <x v="0"/>
    <n v="388536"/>
    <s v="Managerial / Executive"/>
    <s v="Skilled Labor / Trade"/>
    <n v="1"/>
    <n v="0"/>
    <n v="1.6"/>
    <s v="No Scholarship"/>
    <x v="0"/>
    <x v="0"/>
    <n v="21.8"/>
    <n v="100"/>
    <n v="64.099999999999994"/>
    <n v="71.2"/>
    <n v="7.1000000000000085"/>
    <x v="0"/>
    <x v="0"/>
    <x v="0"/>
    <x v="2"/>
    <s v="C"/>
    <n v="0"/>
  </r>
  <r>
    <n v="12"/>
    <s v="Male"/>
    <n v="8"/>
    <s v="Government"/>
    <s v="Semi-Urban"/>
    <n v="5"/>
    <n v="0"/>
    <x v="0"/>
    <n v="387903"/>
    <s v="Managerial / Executive"/>
    <s v="Homemaker"/>
    <n v="1"/>
    <n v="0"/>
    <n v="6.9"/>
    <s v="Partial"/>
    <x v="0"/>
    <x v="1"/>
    <n v="14.1"/>
    <n v="81.599999999999994"/>
    <n v="59.8"/>
    <n v="59.7"/>
    <n v="-9.9999999999994316E-2"/>
    <x v="0"/>
    <x v="0"/>
    <x v="1"/>
    <x v="0"/>
    <s v="D"/>
    <n v="0"/>
  </r>
  <r>
    <n v="15"/>
    <s v="Male"/>
    <n v="10"/>
    <s v="Government"/>
    <s v="Urban"/>
    <n v="4"/>
    <n v="0"/>
    <x v="2"/>
    <n v="227765"/>
    <s v="Unemployed"/>
    <s v="Business / Self-Employed"/>
    <n v="1"/>
    <n v="0"/>
    <n v="1.4"/>
    <s v="No Scholarship"/>
    <x v="0"/>
    <x v="1"/>
    <n v="13.9"/>
    <n v="88.8"/>
    <n v="68.7"/>
    <n v="72.3"/>
    <n v="3.5999999999999943"/>
    <x v="0"/>
    <x v="0"/>
    <x v="0"/>
    <x v="0"/>
    <s v="C"/>
    <n v="0"/>
  </r>
  <r>
    <n v="10"/>
    <s v="Female"/>
    <n v="6"/>
    <s v="Government"/>
    <s v="Urban"/>
    <n v="5"/>
    <n v="0"/>
    <x v="1"/>
    <n v="175888"/>
    <s v="Managerial / Executive"/>
    <s v="Unemployed"/>
    <n v="0"/>
    <n v="0"/>
    <n v="4.2"/>
    <s v="Full"/>
    <x v="0"/>
    <x v="1"/>
    <n v="5"/>
    <n v="91.6"/>
    <n v="41.6"/>
    <n v="56.8"/>
    <n v="15.199999999999996"/>
    <x v="0"/>
    <x v="1"/>
    <x v="0"/>
    <x v="2"/>
    <s v="D"/>
    <n v="0"/>
  </r>
  <r>
    <n v="18"/>
    <s v="Female"/>
    <n v="12"/>
    <s v="Government"/>
    <s v="Semi-Urban"/>
    <n v="2"/>
    <n v="0"/>
    <x v="0"/>
    <n v="600833"/>
    <s v="Clerical / Service"/>
    <s v="Unskilled Labor"/>
    <n v="1"/>
    <n v="0"/>
    <n v="4.0999999999999996"/>
    <s v="No Scholarship"/>
    <x v="1"/>
    <x v="0"/>
    <n v="19.100000000000001"/>
    <n v="95.1"/>
    <n v="64.400000000000006"/>
    <n v="62.5"/>
    <n v="-1.9000000000000057"/>
    <x v="0"/>
    <x v="0"/>
    <x v="0"/>
    <x v="2"/>
    <s v="C"/>
    <n v="0"/>
  </r>
  <r>
    <n v="17"/>
    <s v="Female"/>
    <n v="11"/>
    <s v="Private-Unaided"/>
    <s v="Urban"/>
    <n v="5"/>
    <n v="0"/>
    <x v="2"/>
    <n v="223712"/>
    <s v="Unemployed"/>
    <s v="Homemaker"/>
    <n v="1"/>
    <n v="0"/>
    <n v="0.3"/>
    <s v="Full"/>
    <x v="1"/>
    <x v="0"/>
    <n v="12.6"/>
    <n v="79.099999999999994"/>
    <n v="56.2"/>
    <n v="85.4"/>
    <n v="29.200000000000003"/>
    <x v="0"/>
    <x v="1"/>
    <x v="0"/>
    <x v="0"/>
    <s v="B"/>
    <n v="0"/>
  </r>
  <r>
    <n v="13"/>
    <s v="Male"/>
    <n v="9"/>
    <s v="Private-Unaided"/>
    <s v="Semi-Urban"/>
    <n v="3"/>
    <n v="0"/>
    <x v="2"/>
    <n v="190676"/>
    <s v="Business / Self-Employed"/>
    <s v="Homemaker"/>
    <n v="0"/>
    <n v="0"/>
    <n v="4.4000000000000004"/>
    <s v="Partial"/>
    <x v="0"/>
    <x v="2"/>
    <n v="6.9"/>
    <n v="74.099999999999994"/>
    <n v="69.599999999999994"/>
    <n v="60.9"/>
    <n v="-8.6999999999999957"/>
    <x v="0"/>
    <x v="0"/>
    <x v="0"/>
    <x v="1"/>
    <s v="C"/>
    <n v="0"/>
  </r>
  <r>
    <n v="14"/>
    <s v="Male"/>
    <n v="8"/>
    <s v="Private-Unaided"/>
    <s v="Rural"/>
    <n v="5"/>
    <n v="0"/>
    <x v="3"/>
    <n v="1444435"/>
    <s v="Managerial / Executive"/>
    <s v="Business / Self-Employed"/>
    <n v="0"/>
    <n v="0"/>
    <n v="4.2"/>
    <s v="No Scholarship"/>
    <x v="0"/>
    <x v="1"/>
    <n v="13.6"/>
    <n v="84"/>
    <n v="60.3"/>
    <n v="64.599999999999994"/>
    <n v="4.2999999999999972"/>
    <x v="0"/>
    <x v="0"/>
    <x v="0"/>
    <x v="0"/>
    <s v="C"/>
    <n v="0"/>
  </r>
  <r>
    <n v="16"/>
    <s v="Female"/>
    <n v="10"/>
    <s v="Government-Aided"/>
    <s v="Semi-Urban"/>
    <n v="4"/>
    <n v="1"/>
    <x v="1"/>
    <n v="82103"/>
    <s v="Unskilled Labor"/>
    <s v="Business / Self-Employed"/>
    <n v="0"/>
    <n v="0"/>
    <n v="6.1"/>
    <s v="No Scholarship"/>
    <x v="0"/>
    <x v="4"/>
    <n v="9.6999999999999993"/>
    <n v="74.599999999999994"/>
    <n v="46.2"/>
    <n v="50.3"/>
    <n v="4.0999999999999943"/>
    <x v="0"/>
    <x v="0"/>
    <x v="1"/>
    <x v="1"/>
    <s v="D"/>
    <n v="0"/>
  </r>
  <r>
    <n v="15"/>
    <s v="Male"/>
    <n v="9"/>
    <s v="Private-Unaided"/>
    <s v="Rural"/>
    <n v="5"/>
    <n v="0"/>
    <x v="1"/>
    <n v="121132"/>
    <s v="Unemployed"/>
    <s v="Unskilled Labor"/>
    <n v="0"/>
    <n v="0"/>
    <n v="1.4"/>
    <s v="No Scholarship"/>
    <x v="0"/>
    <x v="3"/>
    <n v="17.5"/>
    <n v="73.900000000000006"/>
    <n v="70.5"/>
    <n v="58"/>
    <n v="-12.5"/>
    <x v="0"/>
    <x v="0"/>
    <x v="0"/>
    <x v="1"/>
    <s v="D"/>
    <n v="0"/>
  </r>
  <r>
    <n v="14"/>
    <s v="Male"/>
    <n v="10"/>
    <s v="Private-Unaided"/>
    <s v="Urban"/>
    <n v="5"/>
    <n v="1"/>
    <x v="2"/>
    <n v="349847"/>
    <s v="Business / Self-Employed"/>
    <s v="Homemaker"/>
    <n v="1"/>
    <n v="0"/>
    <n v="3"/>
    <s v="No Scholarship"/>
    <x v="0"/>
    <x v="0"/>
    <n v="20.9"/>
    <n v="94.6"/>
    <n v="54.4"/>
    <n v="75.5"/>
    <n v="21.1"/>
    <x v="0"/>
    <x v="1"/>
    <x v="0"/>
    <x v="2"/>
    <s v="B"/>
    <n v="0"/>
  </r>
  <r>
    <n v="12"/>
    <s v="Female"/>
    <n v="6"/>
    <s v="Government"/>
    <s v="Urban"/>
    <n v="2"/>
    <n v="0"/>
    <x v="1"/>
    <n v="105099"/>
    <s v="Managerial / Executive"/>
    <s v="Skilled Labor / Trade"/>
    <n v="1"/>
    <n v="0"/>
    <n v="3.3"/>
    <s v="No Scholarship"/>
    <x v="0"/>
    <x v="0"/>
    <n v="10.3"/>
    <n v="81.599999999999994"/>
    <n v="55.9"/>
    <n v="53.4"/>
    <n v="-2.5"/>
    <x v="0"/>
    <x v="0"/>
    <x v="0"/>
    <x v="0"/>
    <s v="D"/>
    <n v="0"/>
  </r>
  <r>
    <n v="14"/>
    <s v="Male"/>
    <n v="8"/>
    <s v="Government-Aided"/>
    <s v="Rural"/>
    <n v="6"/>
    <n v="1"/>
    <x v="3"/>
    <n v="1247599"/>
    <s v="Skilled Labor / Trade"/>
    <s v="Business / Self-Employed"/>
    <n v="0"/>
    <n v="0"/>
    <n v="4.4000000000000004"/>
    <s v="No Scholarship"/>
    <x v="0"/>
    <x v="3"/>
    <n v="16.399999999999999"/>
    <n v="97.6"/>
    <n v="52.6"/>
    <n v="62.3"/>
    <n v="9.6999999999999957"/>
    <x v="0"/>
    <x v="0"/>
    <x v="0"/>
    <x v="2"/>
    <s v="C"/>
    <n v="0"/>
  </r>
  <r>
    <n v="16"/>
    <s v="Male"/>
    <n v="12"/>
    <s v="Private-Unaided"/>
    <s v="Rural"/>
    <n v="7"/>
    <n v="0"/>
    <x v="0"/>
    <n v="604164"/>
    <s v="Business / Self-Employed"/>
    <s v="Homemaker"/>
    <n v="0"/>
    <n v="0"/>
    <n v="8.3000000000000007"/>
    <s v="No Scholarship"/>
    <x v="0"/>
    <x v="0"/>
    <n v="13.6"/>
    <n v="81.099999999999994"/>
    <n v="78.3"/>
    <n v="69.8"/>
    <n v="-8.5"/>
    <x v="0"/>
    <x v="0"/>
    <x v="1"/>
    <x v="0"/>
    <s v="C"/>
    <n v="0"/>
  </r>
  <r>
    <n v="15"/>
    <s v="Female"/>
    <n v="11"/>
    <s v="Government"/>
    <s v="Urban"/>
    <n v="3"/>
    <n v="0"/>
    <x v="2"/>
    <n v="255645"/>
    <s v="Clerical / Service"/>
    <s v="Clerical / Service"/>
    <n v="0"/>
    <n v="1"/>
    <n v="1.4"/>
    <s v="No Scholarship"/>
    <x v="1"/>
    <x v="0"/>
    <n v="24.1"/>
    <n v="72.5"/>
    <n v="46.3"/>
    <n v="50.5"/>
    <n v="4.2000000000000028"/>
    <x v="0"/>
    <x v="0"/>
    <x v="0"/>
    <x v="1"/>
    <s v="D"/>
    <n v="0"/>
  </r>
  <r>
    <n v="10"/>
    <s v="Male"/>
    <n v="6"/>
    <s v="Private-Unaided"/>
    <s v="Rural"/>
    <n v="2"/>
    <n v="0"/>
    <x v="4"/>
    <n v="4583063"/>
    <s v="Skilled Labor / Trade"/>
    <s v="Skilled Labor / Trade"/>
    <n v="0"/>
    <n v="1"/>
    <n v="5.5"/>
    <s v="No Scholarship"/>
    <x v="1"/>
    <x v="3"/>
    <n v="19.3"/>
    <n v="94.3"/>
    <n v="56.9"/>
    <n v="76"/>
    <n v="19.100000000000001"/>
    <x v="0"/>
    <x v="1"/>
    <x v="1"/>
    <x v="2"/>
    <s v="B"/>
    <n v="0"/>
  </r>
  <r>
    <n v="12"/>
    <s v="Male"/>
    <n v="8"/>
    <s v="Government"/>
    <s v="Rural"/>
    <n v="3"/>
    <n v="1"/>
    <x v="2"/>
    <n v="262005"/>
    <s v="Unemployed"/>
    <s v="Clerical / Service"/>
    <n v="0"/>
    <n v="0"/>
    <n v="5.9"/>
    <s v="No Scholarship"/>
    <x v="0"/>
    <x v="1"/>
    <n v="11.4"/>
    <n v="83.1"/>
    <n v="62.4"/>
    <n v="62.2"/>
    <n v="-0.19999999999999574"/>
    <x v="0"/>
    <x v="0"/>
    <x v="1"/>
    <x v="0"/>
    <s v="C"/>
    <n v="0"/>
  </r>
  <r>
    <n v="15"/>
    <s v="Female"/>
    <n v="10"/>
    <s v="Government"/>
    <s v="Urban"/>
    <n v="2"/>
    <n v="0"/>
    <x v="0"/>
    <n v="392379"/>
    <s v="Unemployed"/>
    <s v="Unemployed"/>
    <n v="1"/>
    <n v="0"/>
    <n v="0.5"/>
    <s v="No Scholarship"/>
    <x v="0"/>
    <x v="1"/>
    <n v="11.8"/>
    <n v="93.6"/>
    <n v="56"/>
    <n v="58"/>
    <n v="2"/>
    <x v="0"/>
    <x v="0"/>
    <x v="0"/>
    <x v="2"/>
    <s v="D"/>
    <n v="0"/>
  </r>
  <r>
    <n v="14"/>
    <s v="Male"/>
    <n v="9"/>
    <s v="Private-Unaided"/>
    <s v="Rural"/>
    <n v="6"/>
    <n v="0"/>
    <x v="0"/>
    <n v="517131"/>
    <s v="Business / Self-Employed"/>
    <s v="Homemaker"/>
    <n v="1"/>
    <n v="0"/>
    <n v="4"/>
    <s v="Partial"/>
    <x v="1"/>
    <x v="4"/>
    <n v="13.9"/>
    <n v="77.599999999999994"/>
    <n v="66.900000000000006"/>
    <n v="65.099999999999994"/>
    <n v="-1.8000000000000114"/>
    <x v="0"/>
    <x v="0"/>
    <x v="0"/>
    <x v="0"/>
    <s v="C"/>
    <n v="0"/>
  </r>
  <r>
    <n v="16"/>
    <s v="Female"/>
    <n v="10"/>
    <s v="Private-Unaided"/>
    <s v="Urban"/>
    <n v="5"/>
    <n v="0"/>
    <x v="1"/>
    <n v="124820"/>
    <s v="Unemployed"/>
    <s v="Professional"/>
    <n v="1"/>
    <n v="0"/>
    <n v="2"/>
    <s v="Partial"/>
    <x v="0"/>
    <x v="1"/>
    <n v="14.1"/>
    <n v="91.4"/>
    <n v="68.2"/>
    <n v="81"/>
    <n v="12.799999999999997"/>
    <x v="0"/>
    <x v="1"/>
    <x v="0"/>
    <x v="2"/>
    <s v="B"/>
    <n v="0"/>
  </r>
  <r>
    <n v="15"/>
    <s v="Male"/>
    <n v="11"/>
    <s v="Government"/>
    <s v="Urban"/>
    <n v="3"/>
    <n v="0"/>
    <x v="2"/>
    <n v="208882"/>
    <s v="Unemployed"/>
    <s v="Homemaker"/>
    <n v="1"/>
    <n v="0"/>
    <n v="2"/>
    <s v="No Scholarship"/>
    <x v="0"/>
    <x v="1"/>
    <n v="12.5"/>
    <n v="94.3"/>
    <n v="49.6"/>
    <n v="62.1"/>
    <n v="12.5"/>
    <x v="0"/>
    <x v="1"/>
    <x v="0"/>
    <x v="2"/>
    <s v="C"/>
    <n v="0"/>
  </r>
  <r>
    <n v="11"/>
    <s v="Male"/>
    <n v="7"/>
    <s v="Private-Unaided"/>
    <s v="Semi-Urban"/>
    <n v="7"/>
    <n v="1"/>
    <x v="0"/>
    <n v="607541"/>
    <s v="Managerial / Executive"/>
    <s v="Skilled Labor / Trade"/>
    <n v="0"/>
    <n v="0"/>
    <m/>
    <s v="No Scholarship"/>
    <x v="0"/>
    <x v="1"/>
    <n v="18"/>
    <n v="85.1"/>
    <n v="74.400000000000006"/>
    <n v="68.2"/>
    <n v="-6.2000000000000028"/>
    <x v="0"/>
    <x v="0"/>
    <x v="0"/>
    <x v="0"/>
    <s v="C"/>
    <n v="0"/>
  </r>
  <r>
    <n v="17"/>
    <s v="Female"/>
    <n v="11"/>
    <s v="Private-Unaided"/>
    <s v="Semi-Urban"/>
    <n v="5"/>
    <n v="0"/>
    <x v="0"/>
    <n v="564589"/>
    <s v="Clerical / Service"/>
    <s v="Clerical / Service"/>
    <n v="1"/>
    <n v="1"/>
    <m/>
    <s v="No Scholarship"/>
    <x v="0"/>
    <x v="4"/>
    <n v="16.899999999999999"/>
    <n v="87"/>
    <n v="78.7"/>
    <n v="88"/>
    <n v="9.2999999999999972"/>
    <x v="0"/>
    <x v="0"/>
    <x v="0"/>
    <x v="0"/>
    <s v="B"/>
    <n v="0"/>
  </r>
  <r>
    <n v="11"/>
    <s v="Male"/>
    <n v="7"/>
    <s v="Government"/>
    <s v="Rural"/>
    <n v="7"/>
    <n v="0"/>
    <x v="4"/>
    <n v="5866318"/>
    <s v="Business / Self-Employed"/>
    <s v="Homemaker"/>
    <n v="1"/>
    <n v="1"/>
    <n v="3.3"/>
    <s v="No Scholarship"/>
    <x v="1"/>
    <x v="0"/>
    <n v="21.5"/>
    <n v="84.8"/>
    <n v="67.5"/>
    <n v="73.099999999999994"/>
    <n v="5.5999999999999943"/>
    <x v="0"/>
    <x v="0"/>
    <x v="0"/>
    <x v="0"/>
    <s v="C"/>
    <n v="0"/>
  </r>
  <r>
    <n v="11"/>
    <s v="Female"/>
    <n v="7"/>
    <s v="Government-Aided"/>
    <s v="Urban"/>
    <n v="4"/>
    <n v="1"/>
    <x v="2"/>
    <n v="218842"/>
    <s v="Unskilled Labor"/>
    <s v="Unskilled Labor"/>
    <n v="0"/>
    <n v="1"/>
    <n v="2.5"/>
    <s v="No Scholarship"/>
    <x v="1"/>
    <x v="1"/>
    <n v="11.9"/>
    <n v="88.2"/>
    <n v="56.3"/>
    <n v="66.599999999999994"/>
    <n v="10.299999999999997"/>
    <x v="0"/>
    <x v="1"/>
    <x v="0"/>
    <x v="0"/>
    <s v="C"/>
    <n v="0"/>
  </r>
  <r>
    <n v="14"/>
    <s v="Female"/>
    <n v="9"/>
    <s v="Government"/>
    <s v="Urban"/>
    <n v="5"/>
    <n v="0"/>
    <x v="3"/>
    <n v="1005308"/>
    <s v="Professional"/>
    <s v="Homemaker"/>
    <n v="1"/>
    <n v="1"/>
    <n v="1.6"/>
    <s v="No Scholarship"/>
    <x v="0"/>
    <x v="0"/>
    <n v="18.2"/>
    <n v="77.7"/>
    <n v="57.4"/>
    <n v="87.1"/>
    <n v="29.699999999999996"/>
    <x v="0"/>
    <x v="1"/>
    <x v="0"/>
    <x v="0"/>
    <s v="B"/>
    <n v="0"/>
  </r>
  <r>
    <n v="11"/>
    <s v="Male"/>
    <n v="7"/>
    <s v="Private-Unaided"/>
    <s v="Semi-Urban"/>
    <n v="4"/>
    <n v="1"/>
    <x v="3"/>
    <n v="1126359"/>
    <s v="Unskilled Labor"/>
    <s v="Business / Self-Employed"/>
    <n v="1"/>
    <n v="1"/>
    <n v="2.8"/>
    <s v="No Scholarship"/>
    <x v="1"/>
    <x v="1"/>
    <n v="17.100000000000001"/>
    <n v="86.1"/>
    <n v="76.5"/>
    <n v="59.5"/>
    <n v="-17"/>
    <x v="0"/>
    <x v="0"/>
    <x v="0"/>
    <x v="0"/>
    <s v="D"/>
    <n v="0"/>
  </r>
  <r>
    <n v="10"/>
    <s v="Female"/>
    <n v="6"/>
    <s v="Private-Unaided"/>
    <s v="Urban"/>
    <n v="3"/>
    <n v="1"/>
    <x v="3"/>
    <n v="1434024"/>
    <s v="Unemployed"/>
    <s v="Homemaker"/>
    <n v="1"/>
    <n v="1"/>
    <n v="0.4"/>
    <s v="No Scholarship"/>
    <x v="1"/>
    <x v="4"/>
    <n v="22.7"/>
    <n v="70.8"/>
    <n v="76.400000000000006"/>
    <n v="70.900000000000006"/>
    <n v="-5.5"/>
    <x v="0"/>
    <x v="0"/>
    <x v="0"/>
    <x v="1"/>
    <s v="C"/>
    <n v="0"/>
  </r>
  <r>
    <n v="14"/>
    <s v="Male"/>
    <n v="9"/>
    <s v="Government"/>
    <s v="Urban"/>
    <n v="4"/>
    <n v="1"/>
    <x v="2"/>
    <n v="246006"/>
    <s v="Skilled Labor / Trade"/>
    <s v="Professional"/>
    <n v="1"/>
    <n v="1"/>
    <n v="3.5"/>
    <s v="Partial"/>
    <x v="0"/>
    <x v="0"/>
    <n v="16.8"/>
    <n v="92.4"/>
    <n v="61.1"/>
    <n v="75.099999999999994"/>
    <n v="13.999999999999993"/>
    <x v="0"/>
    <x v="1"/>
    <x v="0"/>
    <x v="2"/>
    <s v="B"/>
    <n v="0"/>
  </r>
  <r>
    <n v="15"/>
    <s v="Female"/>
    <n v="10"/>
    <s v="Government-Aided"/>
    <s v="Urban"/>
    <n v="5"/>
    <n v="0"/>
    <x v="0"/>
    <n v="649395"/>
    <s v="Skilled Labor / Trade"/>
    <s v="Homemaker"/>
    <n v="1"/>
    <n v="0"/>
    <n v="1.4"/>
    <s v="Full"/>
    <x v="0"/>
    <x v="0"/>
    <n v="16.8"/>
    <n v="79.5"/>
    <n v="72.5"/>
    <n v="71.5"/>
    <n v="-1"/>
    <x v="0"/>
    <x v="0"/>
    <x v="0"/>
    <x v="0"/>
    <s v="C"/>
    <n v="0"/>
  </r>
  <r>
    <n v="13"/>
    <s v="Male"/>
    <n v="9"/>
    <s v="Government"/>
    <s v="Semi-Urban"/>
    <n v="2"/>
    <n v="0"/>
    <x v="1"/>
    <n v="93936"/>
    <s v="Clerical / Service"/>
    <s v="Unemployed"/>
    <n v="0"/>
    <n v="0"/>
    <n v="3.3"/>
    <s v="Full"/>
    <x v="0"/>
    <x v="4"/>
    <n v="7.6"/>
    <n v="87.1"/>
    <n v="59.5"/>
    <n v="77.099999999999994"/>
    <n v="17.599999999999994"/>
    <x v="0"/>
    <x v="1"/>
    <x v="0"/>
    <x v="0"/>
    <s v="B"/>
    <n v="0"/>
  </r>
  <r>
    <n v="17"/>
    <s v="Female"/>
    <n v="12"/>
    <s v="Government-Aided"/>
    <s v="Urban"/>
    <n v="4"/>
    <n v="0"/>
    <x v="2"/>
    <n v="330361"/>
    <s v="Unemployed"/>
    <s v="Homemaker"/>
    <n v="1"/>
    <n v="0"/>
    <n v="1"/>
    <s v="No Scholarship"/>
    <x v="0"/>
    <x v="1"/>
    <n v="20.5"/>
    <n v="86.8"/>
    <n v="77.900000000000006"/>
    <n v="81"/>
    <n v="3.0999999999999943"/>
    <x v="0"/>
    <x v="0"/>
    <x v="0"/>
    <x v="0"/>
    <s v="B"/>
    <n v="0"/>
  </r>
  <r>
    <n v="13"/>
    <s v="Female"/>
    <n v="7"/>
    <s v="Government"/>
    <s v="Semi-Urban"/>
    <n v="6"/>
    <n v="0"/>
    <x v="2"/>
    <n v="290850"/>
    <s v="Skilled Labor / Trade"/>
    <s v="Business / Self-Employed"/>
    <n v="0"/>
    <n v="1"/>
    <n v="0.8"/>
    <s v="Partial"/>
    <x v="1"/>
    <x v="1"/>
    <n v="14.6"/>
    <n v="93.8"/>
    <n v="59"/>
    <n v="67.3"/>
    <n v="8.2999999999999972"/>
    <x v="0"/>
    <x v="0"/>
    <x v="0"/>
    <x v="2"/>
    <s v="C"/>
    <n v="0"/>
  </r>
  <r>
    <n v="13"/>
    <s v="Male"/>
    <n v="8"/>
    <s v="Private-Unaided"/>
    <s v="Urban"/>
    <n v="5"/>
    <n v="0"/>
    <x v="0"/>
    <n v="538348"/>
    <s v="Skilled Labor / Trade"/>
    <s v="Homemaker"/>
    <n v="1"/>
    <n v="1"/>
    <n v="2.1"/>
    <s v="No Scholarship"/>
    <x v="0"/>
    <x v="0"/>
    <n v="13"/>
    <n v="86.6"/>
    <n v="65.3"/>
    <n v="68.7"/>
    <n v="3.4000000000000057"/>
    <x v="0"/>
    <x v="0"/>
    <x v="0"/>
    <x v="0"/>
    <s v="C"/>
    <n v="0"/>
  </r>
  <r>
    <n v="14"/>
    <s v="Male"/>
    <n v="8"/>
    <s v="Government"/>
    <s v="Urban"/>
    <n v="5"/>
    <n v="0"/>
    <x v="0"/>
    <n v="371208"/>
    <s v="Business / Self-Employed"/>
    <s v="Skilled Labor / Trade"/>
    <n v="1"/>
    <n v="0"/>
    <n v="6.5"/>
    <s v="No Scholarship"/>
    <x v="0"/>
    <x v="0"/>
    <n v="12.4"/>
    <n v="76"/>
    <n v="59.6"/>
    <n v="40.299999999999997"/>
    <n v="-19.300000000000004"/>
    <x v="1"/>
    <x v="0"/>
    <x v="1"/>
    <x v="0"/>
    <s v="D"/>
    <n v="0"/>
  </r>
  <r>
    <n v="17"/>
    <s v="Male"/>
    <n v="12"/>
    <s v="Government"/>
    <s v="Urban"/>
    <n v="6"/>
    <n v="0"/>
    <x v="0"/>
    <n v="2156313"/>
    <s v="Clerical / Service"/>
    <s v="Homemaker"/>
    <n v="0"/>
    <n v="1"/>
    <n v="0.5"/>
    <s v="No Scholarship"/>
    <x v="1"/>
    <x v="0"/>
    <n v="15.6"/>
    <n v="88.3"/>
    <n v="56.1"/>
    <n v="67.7"/>
    <n v="11.600000000000001"/>
    <x v="0"/>
    <x v="1"/>
    <x v="0"/>
    <x v="0"/>
    <s v="C"/>
    <n v="0"/>
  </r>
  <r>
    <n v="12"/>
    <s v="Female"/>
    <n v="8"/>
    <s v="Private-Unaided"/>
    <s v="Semi-Urban"/>
    <n v="4"/>
    <n v="0"/>
    <x v="3"/>
    <n v="843032"/>
    <s v="Business / Self-Employed"/>
    <s v="Unemployed"/>
    <n v="1"/>
    <n v="1"/>
    <n v="7.1"/>
    <s v="No Scholarship"/>
    <x v="0"/>
    <x v="3"/>
    <n v="13.3"/>
    <n v="93.2"/>
    <n v="52.9"/>
    <n v="41.2"/>
    <n v="-11.699999999999996"/>
    <x v="1"/>
    <x v="0"/>
    <x v="1"/>
    <x v="2"/>
    <s v="D"/>
    <n v="0"/>
  </r>
  <r>
    <n v="14"/>
    <s v="Female"/>
    <n v="9"/>
    <s v="Government"/>
    <s v="Rural"/>
    <n v="2"/>
    <n v="0"/>
    <x v="0"/>
    <n v="603571"/>
    <s v="Managerial / Executive"/>
    <s v="Skilled Labor / Trade"/>
    <n v="1"/>
    <n v="1"/>
    <n v="6.1"/>
    <s v="No Scholarship"/>
    <x v="0"/>
    <x v="4"/>
    <n v="8"/>
    <n v="73"/>
    <n v="85.2"/>
    <n v="17"/>
    <n v="-68.2"/>
    <x v="1"/>
    <x v="0"/>
    <x v="1"/>
    <x v="1"/>
    <s v="F"/>
    <n v="1"/>
  </r>
  <r>
    <n v="14"/>
    <s v="Female"/>
    <n v="8"/>
    <s v="Government"/>
    <s v="Semi-Urban"/>
    <n v="7"/>
    <n v="0"/>
    <x v="3"/>
    <n v="828954"/>
    <s v="Clerical / Service"/>
    <s v="Unskilled Labor"/>
    <n v="1"/>
    <n v="1"/>
    <n v="1.6"/>
    <s v="No Scholarship"/>
    <x v="0"/>
    <x v="0"/>
    <n v="12.5"/>
    <n v="92.6"/>
    <n v="54.6"/>
    <n v="58.3"/>
    <n v="3.6999999999999957"/>
    <x v="0"/>
    <x v="0"/>
    <x v="0"/>
    <x v="2"/>
    <s v="D"/>
    <n v="0"/>
  </r>
  <r>
    <n v="14"/>
    <s v="Male"/>
    <n v="10"/>
    <s v="Government-Aided"/>
    <s v="Rural"/>
    <n v="4"/>
    <n v="0"/>
    <x v="0"/>
    <n v="395298"/>
    <s v="Skilled Labor / Trade"/>
    <s v="Homemaker"/>
    <n v="0"/>
    <n v="0"/>
    <n v="3.5"/>
    <s v="No Scholarship"/>
    <x v="1"/>
    <x v="0"/>
    <n v="14.3"/>
    <n v="85.4"/>
    <n v="77.400000000000006"/>
    <n v="85.8"/>
    <n v="8.3999999999999915"/>
    <x v="0"/>
    <x v="0"/>
    <x v="0"/>
    <x v="0"/>
    <s v="B"/>
    <n v="0"/>
  </r>
  <r>
    <n v="17"/>
    <s v="Male"/>
    <n v="11"/>
    <s v="Government"/>
    <s v="Urban"/>
    <n v="5"/>
    <n v="0"/>
    <x v="1"/>
    <n v="63960"/>
    <s v="Professional"/>
    <s v="Business / Self-Employed"/>
    <n v="0"/>
    <n v="0"/>
    <n v="1.6"/>
    <s v="No Scholarship"/>
    <x v="0"/>
    <x v="0"/>
    <n v="3.4"/>
    <n v="89.5"/>
    <n v="63.6"/>
    <n v="56.4"/>
    <n v="-7.2000000000000028"/>
    <x v="0"/>
    <x v="0"/>
    <x v="0"/>
    <x v="0"/>
    <s v="D"/>
    <n v="0"/>
  </r>
  <r>
    <n v="17"/>
    <s v="Female"/>
    <n v="12"/>
    <s v="Private-Unaided"/>
    <s v="Urban"/>
    <n v="4"/>
    <n v="0"/>
    <x v="2"/>
    <n v="231913"/>
    <s v="Professional"/>
    <s v="Unskilled Labor"/>
    <n v="1"/>
    <n v="0"/>
    <n v="0.5"/>
    <s v="Partial"/>
    <x v="0"/>
    <x v="0"/>
    <n v="17.600000000000001"/>
    <n v="91.9"/>
    <n v="58.1"/>
    <n v="65"/>
    <n v="6.8999999999999986"/>
    <x v="0"/>
    <x v="0"/>
    <x v="0"/>
    <x v="2"/>
    <s v="C"/>
    <n v="0"/>
  </r>
  <r>
    <n v="15"/>
    <s v="Female"/>
    <n v="10"/>
    <s v="Government"/>
    <s v="Rural"/>
    <n v="5"/>
    <n v="0"/>
    <x v="4"/>
    <n v="5522154"/>
    <s v="Managerial / Executive"/>
    <s v="Unskilled Labor"/>
    <n v="1"/>
    <n v="1"/>
    <n v="7.5"/>
    <s v="No Scholarship"/>
    <x v="0"/>
    <x v="3"/>
    <n v="13.5"/>
    <n v="96.7"/>
    <n v="61.6"/>
    <n v="76.599999999999994"/>
    <n v="14.999999999999993"/>
    <x v="0"/>
    <x v="1"/>
    <x v="1"/>
    <x v="2"/>
    <s v="B"/>
    <n v="0"/>
  </r>
  <r>
    <n v="12"/>
    <s v="Other"/>
    <n v="7"/>
    <s v="Private-Unaided"/>
    <s v="Rural"/>
    <n v="6"/>
    <n v="0"/>
    <x v="2"/>
    <n v="320526"/>
    <s v="Skilled Labor / Trade"/>
    <s v="Unskilled Labor"/>
    <n v="0"/>
    <n v="0"/>
    <n v="11.2"/>
    <s v="No Scholarship"/>
    <x v="0"/>
    <x v="0"/>
    <n v="10.8"/>
    <n v="79.8"/>
    <n v="65.7"/>
    <n v="38.6"/>
    <n v="-27.1"/>
    <x v="1"/>
    <x v="0"/>
    <x v="1"/>
    <x v="0"/>
    <s v="F"/>
    <n v="1"/>
  </r>
  <r>
    <n v="13"/>
    <s v="Female"/>
    <n v="9"/>
    <s v="Government"/>
    <s v="Semi-Urban"/>
    <n v="5"/>
    <n v="1"/>
    <x v="0"/>
    <n v="659379"/>
    <s v="Business / Self-Employed"/>
    <s v="Business / Self-Employed"/>
    <n v="1"/>
    <n v="1"/>
    <n v="0.8"/>
    <s v="No Scholarship"/>
    <x v="1"/>
    <x v="4"/>
    <n v="14.5"/>
    <n v="78.7"/>
    <n v="74.099999999999994"/>
    <n v="80.900000000000006"/>
    <n v="6.8000000000000114"/>
    <x v="0"/>
    <x v="0"/>
    <x v="0"/>
    <x v="0"/>
    <s v="B"/>
    <n v="0"/>
  </r>
  <r>
    <n v="13"/>
    <s v="Female"/>
    <n v="9"/>
    <s v="Government"/>
    <s v="Rural"/>
    <n v="4"/>
    <n v="0"/>
    <x v="2"/>
    <n v="213734"/>
    <s v="Unskilled Labor"/>
    <s v="Unemployed"/>
    <m/>
    <n v="0"/>
    <n v="1.3"/>
    <s v="No Scholarship"/>
    <x v="0"/>
    <x v="0"/>
    <n v="9.6999999999999993"/>
    <n v="94"/>
    <n v="48.6"/>
    <n v="48"/>
    <n v="-0.60000000000000142"/>
    <x v="0"/>
    <x v="0"/>
    <x v="0"/>
    <x v="2"/>
    <s v="D"/>
    <n v="0"/>
  </r>
  <r>
    <n v="14"/>
    <s v="Male"/>
    <n v="10"/>
    <s v="Government"/>
    <s v="Urban"/>
    <n v="6"/>
    <n v="1"/>
    <x v="3"/>
    <n v="766665"/>
    <s v="Professional"/>
    <s v="Skilled Labor / Trade"/>
    <n v="1"/>
    <n v="1"/>
    <n v="0.7"/>
    <s v="No Scholarship"/>
    <x v="0"/>
    <x v="2"/>
    <n v="12.1"/>
    <n v="82.2"/>
    <n v="57.2"/>
    <n v="39.9"/>
    <n v="-17.300000000000004"/>
    <x v="1"/>
    <x v="0"/>
    <x v="0"/>
    <x v="0"/>
    <s v="F"/>
    <n v="1"/>
  </r>
  <r>
    <n v="12"/>
    <s v="Male"/>
    <n v="7"/>
    <s v="Private-Unaided"/>
    <s v="Rural"/>
    <n v="6"/>
    <n v="1"/>
    <x v="0"/>
    <n v="524414"/>
    <s v="Unemployed"/>
    <s v="Skilled Labor / Trade"/>
    <n v="1"/>
    <n v="1"/>
    <n v="8.6"/>
    <s v="No Scholarship"/>
    <x v="0"/>
    <x v="1"/>
    <n v="18.5"/>
    <n v="91.1"/>
    <n v="66.5"/>
    <n v="63.8"/>
    <n v="-2.7000000000000028"/>
    <x v="0"/>
    <x v="0"/>
    <x v="1"/>
    <x v="2"/>
    <s v="C"/>
    <n v="0"/>
  </r>
  <r>
    <n v="11"/>
    <s v="Female"/>
    <n v="6"/>
    <s v="Government"/>
    <s v="Rural"/>
    <n v="4"/>
    <n v="0"/>
    <x v="2"/>
    <n v="322864"/>
    <s v="Managerial / Executive"/>
    <s v="Unskilled Labor"/>
    <n v="0"/>
    <n v="1"/>
    <n v="8.1"/>
    <s v="No Scholarship"/>
    <x v="0"/>
    <x v="2"/>
    <n v="4.5999999999999996"/>
    <n v="71.099999999999994"/>
    <n v="49.7"/>
    <n v="72.2"/>
    <n v="22.5"/>
    <x v="0"/>
    <x v="1"/>
    <x v="1"/>
    <x v="1"/>
    <s v="C"/>
    <n v="0"/>
  </r>
  <r>
    <n v="14"/>
    <s v="Female"/>
    <n v="8"/>
    <s v="Private-Unaided"/>
    <s v="Urban"/>
    <n v="5"/>
    <n v="0"/>
    <x v="0"/>
    <n v="401963"/>
    <s v="Unemployed"/>
    <s v="Homemaker"/>
    <n v="1"/>
    <n v="1"/>
    <n v="2.6"/>
    <s v="No Scholarship"/>
    <x v="0"/>
    <x v="3"/>
    <n v="13.3"/>
    <n v="87.3"/>
    <n v="70.8"/>
    <n v="82.9"/>
    <n v="12.100000000000009"/>
    <x v="0"/>
    <x v="1"/>
    <x v="0"/>
    <x v="0"/>
    <s v="B"/>
    <n v="0"/>
  </r>
  <r>
    <n v="14"/>
    <s v="Male"/>
    <n v="8"/>
    <s v="Government"/>
    <s v="Semi-Urban"/>
    <n v="5"/>
    <n v="0"/>
    <x v="0"/>
    <n v="515398"/>
    <s v="Unskilled Labor"/>
    <s v="Clerical / Service"/>
    <n v="1"/>
    <n v="0"/>
    <n v="1.1000000000000001"/>
    <s v="Partial"/>
    <x v="0"/>
    <x v="2"/>
    <n v="14.7"/>
    <n v="75.900000000000006"/>
    <n v="47"/>
    <n v="69.8"/>
    <n v="22.799999999999997"/>
    <x v="0"/>
    <x v="1"/>
    <x v="0"/>
    <x v="0"/>
    <s v="C"/>
    <n v="0"/>
  </r>
  <r>
    <n v="12"/>
    <s v="Female"/>
    <n v="6"/>
    <s v="Private-Unaided"/>
    <s v="Rural"/>
    <n v="5"/>
    <n v="0"/>
    <x v="3"/>
    <n v="752572"/>
    <s v="Professional"/>
    <s v="Clerical / Service"/>
    <n v="0"/>
    <n v="0"/>
    <n v="3"/>
    <s v="No Scholarship"/>
    <x v="0"/>
    <x v="1"/>
    <n v="8.1"/>
    <n v="87.9"/>
    <n v="61.1"/>
    <n v="80.7"/>
    <n v="19.600000000000001"/>
    <x v="0"/>
    <x v="1"/>
    <x v="0"/>
    <x v="0"/>
    <s v="B"/>
    <n v="0"/>
  </r>
  <r>
    <n v="11"/>
    <s v="Female"/>
    <n v="7"/>
    <s v="Government"/>
    <s v="Rural"/>
    <n v="6"/>
    <n v="1"/>
    <x v="2"/>
    <n v="323056"/>
    <s v="Managerial / Executive"/>
    <s v="Unemployed"/>
    <n v="1"/>
    <n v="1"/>
    <n v="0.7"/>
    <s v="No Scholarship"/>
    <x v="0"/>
    <x v="1"/>
    <n v="5.2"/>
    <n v="100"/>
    <n v="61.3"/>
    <n v="60.3"/>
    <n v="-1"/>
    <x v="0"/>
    <x v="0"/>
    <x v="0"/>
    <x v="2"/>
    <s v="C"/>
    <n v="0"/>
  </r>
  <r>
    <n v="14"/>
    <s v="Female"/>
    <n v="10"/>
    <s v="Government"/>
    <s v="Semi-Urban"/>
    <n v="4"/>
    <n v="0"/>
    <x v="0"/>
    <n v="618444"/>
    <s v="Managerial / Executive"/>
    <s v="Professional"/>
    <n v="0"/>
    <n v="0"/>
    <n v="3.3"/>
    <s v="No Scholarship"/>
    <x v="0"/>
    <x v="3"/>
    <n v="17.2"/>
    <n v="87.5"/>
    <n v="59.6"/>
    <n v="61"/>
    <n v="1.3999999999999986"/>
    <x v="0"/>
    <x v="0"/>
    <x v="0"/>
    <x v="0"/>
    <s v="C"/>
    <n v="0"/>
  </r>
  <r>
    <n v="11"/>
    <s v="Other"/>
    <n v="6"/>
    <s v="Private-Unaided"/>
    <s v="Urban"/>
    <n v="5"/>
    <n v="0"/>
    <x v="0"/>
    <n v="354987"/>
    <s v="Skilled Labor / Trade"/>
    <s v="Unemployed"/>
    <n v="0"/>
    <n v="0"/>
    <n v="1.2"/>
    <s v="Partial"/>
    <x v="0"/>
    <x v="1"/>
    <n v="13.9"/>
    <n v="84.3"/>
    <n v="41.9"/>
    <n v="49.1"/>
    <n v="7.2000000000000028"/>
    <x v="0"/>
    <x v="0"/>
    <x v="0"/>
    <x v="0"/>
    <s v="D"/>
    <n v="0"/>
  </r>
  <r>
    <n v="13"/>
    <s v="Female"/>
    <n v="8"/>
    <s v="Government"/>
    <s v="Rural"/>
    <n v="7"/>
    <n v="0"/>
    <x v="0"/>
    <n v="593297"/>
    <s v="Professional"/>
    <s v="Unskilled Labor"/>
    <n v="1"/>
    <n v="1"/>
    <n v="2.6"/>
    <s v="No Scholarship"/>
    <x v="0"/>
    <x v="1"/>
    <n v="15.1"/>
    <n v="87.4"/>
    <n v="72.099999999999994"/>
    <n v="74.3"/>
    <n v="2.2000000000000028"/>
    <x v="0"/>
    <x v="0"/>
    <x v="0"/>
    <x v="0"/>
    <s v="C"/>
    <n v="0"/>
  </r>
  <r>
    <n v="17"/>
    <s v="Female"/>
    <n v="11"/>
    <s v="Private-Unaided"/>
    <s v="Semi-Urban"/>
    <n v="4"/>
    <n v="1"/>
    <x v="2"/>
    <n v="253552"/>
    <s v="Professional"/>
    <s v="Skilled Labor / Trade"/>
    <n v="1"/>
    <n v="1"/>
    <n v="1.6"/>
    <s v="No Scholarship"/>
    <x v="0"/>
    <x v="2"/>
    <n v="15.4"/>
    <n v="72.2"/>
    <n v="25.9"/>
    <n v="44.7"/>
    <n v="18.800000000000004"/>
    <x v="0"/>
    <x v="1"/>
    <x v="0"/>
    <x v="1"/>
    <s v="D"/>
    <n v="0"/>
  </r>
  <r>
    <n v="15"/>
    <s v="Female"/>
    <n v="9"/>
    <s v="Private-Unaided"/>
    <s v="Semi-Urban"/>
    <n v="5"/>
    <n v="0"/>
    <x v="3"/>
    <n v="1281560"/>
    <s v="Unemployed"/>
    <s v="Homemaker"/>
    <n v="1"/>
    <n v="0"/>
    <n v="1.5"/>
    <s v="No Scholarship"/>
    <x v="0"/>
    <x v="0"/>
    <n v="16.2"/>
    <n v="89.7"/>
    <n v="66.8"/>
    <n v="71.599999999999994"/>
    <n v="4.7999999999999972"/>
    <x v="0"/>
    <x v="0"/>
    <x v="0"/>
    <x v="0"/>
    <s v="C"/>
    <n v="0"/>
  </r>
  <r>
    <n v="17"/>
    <s v="Female"/>
    <n v="12"/>
    <s v="Private-Unaided"/>
    <s v="Rural"/>
    <n v="5"/>
    <n v="0"/>
    <x v="2"/>
    <n v="259523"/>
    <s v="Clerical / Service"/>
    <s v="Managerial / Executive"/>
    <n v="0"/>
    <n v="0"/>
    <n v="3.3"/>
    <s v="No Scholarship"/>
    <x v="0"/>
    <x v="2"/>
    <n v="0.9"/>
    <n v="71.7"/>
    <n v="64.2"/>
    <n v="58.9"/>
    <n v="-5.3000000000000043"/>
    <x v="0"/>
    <x v="0"/>
    <x v="0"/>
    <x v="1"/>
    <s v="D"/>
    <n v="0"/>
  </r>
  <r>
    <n v="15"/>
    <s v="Female"/>
    <n v="11"/>
    <s v="Private-Unaided"/>
    <s v="Rural"/>
    <n v="5"/>
    <n v="0"/>
    <x v="2"/>
    <n v="271812"/>
    <s v="Clerical / Service"/>
    <s v="Professional"/>
    <n v="0"/>
    <n v="0"/>
    <n v="0.9"/>
    <s v="No Scholarship"/>
    <x v="0"/>
    <x v="0"/>
    <n v="18"/>
    <n v="85.6"/>
    <n v="54.4"/>
    <n v="65.599999999999994"/>
    <n v="11.199999999999996"/>
    <x v="0"/>
    <x v="1"/>
    <x v="0"/>
    <x v="0"/>
    <s v="C"/>
    <n v="0"/>
  </r>
  <r>
    <n v="13"/>
    <s v="Female"/>
    <n v="9"/>
    <s v="Private-Unaided"/>
    <s v="Semi-Urban"/>
    <n v="5"/>
    <n v="0"/>
    <x v="3"/>
    <n v="828745"/>
    <s v="Unskilled Labor"/>
    <s v="Homemaker"/>
    <n v="0"/>
    <n v="1"/>
    <n v="1.3"/>
    <s v="No Scholarship"/>
    <x v="1"/>
    <x v="0"/>
    <n v="14.5"/>
    <n v="88"/>
    <n v="67"/>
    <n v="69.099999999999994"/>
    <n v="2.0999999999999943"/>
    <x v="0"/>
    <x v="0"/>
    <x v="0"/>
    <x v="0"/>
    <s v="C"/>
    <n v="0"/>
  </r>
  <r>
    <n v="11"/>
    <s v="Female"/>
    <n v="7"/>
    <s v="Government"/>
    <s v="Rural"/>
    <n v="3"/>
    <n v="0"/>
    <x v="2"/>
    <n v="289904"/>
    <s v="Unemployed"/>
    <s v="Professional"/>
    <n v="1"/>
    <n v="1"/>
    <n v="4"/>
    <s v="Full"/>
    <x v="0"/>
    <x v="4"/>
    <n v="22"/>
    <n v="81.5"/>
    <n v="37.700000000000003"/>
    <n v="35.700000000000003"/>
    <n v="-2"/>
    <x v="0"/>
    <x v="0"/>
    <x v="0"/>
    <x v="0"/>
    <s v="F"/>
    <n v="1"/>
  </r>
  <r>
    <n v="11"/>
    <s v="Female"/>
    <n v="6"/>
    <s v="Government"/>
    <s v="Rural"/>
    <n v="5"/>
    <n v="0"/>
    <x v="2"/>
    <n v="196772"/>
    <s v="Managerial / Executive"/>
    <s v="Clerical / Service"/>
    <n v="0"/>
    <n v="0"/>
    <n v="7.7"/>
    <s v="No Scholarship"/>
    <x v="0"/>
    <x v="1"/>
    <n v="15.1"/>
    <n v="82"/>
    <n v="67.8"/>
    <n v="36.1"/>
    <n v="-31.699999999999996"/>
    <x v="1"/>
    <x v="0"/>
    <x v="1"/>
    <x v="0"/>
    <s v="F"/>
    <n v="1"/>
  </r>
  <r>
    <n v="11"/>
    <s v="Female"/>
    <n v="7"/>
    <s v="Government"/>
    <s v="Semi-Urban"/>
    <n v="4"/>
    <n v="0"/>
    <x v="1"/>
    <n v="79242"/>
    <s v="Managerial / Executive"/>
    <s v="Professional"/>
    <n v="0"/>
    <n v="0"/>
    <n v="4.9000000000000004"/>
    <s v="No Scholarship"/>
    <x v="0"/>
    <x v="1"/>
    <n v="12.6"/>
    <n v="72.3"/>
    <n v="44.5"/>
    <n v="51.6"/>
    <n v="7.1000000000000014"/>
    <x v="0"/>
    <x v="0"/>
    <x v="0"/>
    <x v="1"/>
    <s v="D"/>
    <n v="0"/>
  </r>
  <r>
    <n v="11"/>
    <s v="Female"/>
    <n v="6"/>
    <s v="Private-Unaided"/>
    <s v="Urban"/>
    <n v="6"/>
    <n v="1"/>
    <x v="2"/>
    <n v="180291"/>
    <s v="Clerical / Service"/>
    <s v="Managerial / Executive"/>
    <n v="1"/>
    <n v="1"/>
    <n v="0.8"/>
    <s v="Full"/>
    <x v="0"/>
    <x v="0"/>
    <n v="8.9"/>
    <n v="100"/>
    <n v="55"/>
    <n v="43.6"/>
    <n v="-11.399999999999999"/>
    <x v="1"/>
    <x v="0"/>
    <x v="0"/>
    <x v="2"/>
    <s v="D"/>
    <n v="0"/>
  </r>
  <r>
    <n v="14"/>
    <s v="Male"/>
    <n v="8"/>
    <s v="Government"/>
    <s v="Urban"/>
    <n v="4"/>
    <n v="0"/>
    <x v="2"/>
    <n v="308730"/>
    <s v="Business / Self-Employed"/>
    <s v="Unemployed"/>
    <n v="1"/>
    <n v="1"/>
    <n v="1.1000000000000001"/>
    <s v="No Scholarship"/>
    <x v="0"/>
    <x v="1"/>
    <n v="21.3"/>
    <n v="95.1"/>
    <n v="61.6"/>
    <n v="55.8"/>
    <n v="-5.8000000000000043"/>
    <x v="0"/>
    <x v="0"/>
    <x v="0"/>
    <x v="2"/>
    <s v="D"/>
    <n v="0"/>
  </r>
  <r>
    <n v="16"/>
    <s v="Male"/>
    <n v="10"/>
    <s v="Private-Unaided"/>
    <s v="Urban"/>
    <n v="4"/>
    <n v="0"/>
    <x v="1"/>
    <n v="137451"/>
    <s v="Skilled Labor / Trade"/>
    <s v="Unskilled Labor"/>
    <n v="0"/>
    <n v="1"/>
    <n v="0.3"/>
    <s v="Partial"/>
    <x v="0"/>
    <x v="4"/>
    <n v="13.7"/>
    <n v="77.900000000000006"/>
    <n v="39.9"/>
    <n v="60"/>
    <n v="20.100000000000001"/>
    <x v="0"/>
    <x v="1"/>
    <x v="0"/>
    <x v="0"/>
    <s v="C"/>
    <n v="0"/>
  </r>
  <r>
    <n v="14"/>
    <s v="Female"/>
    <n v="9"/>
    <s v="Private-Unaided"/>
    <s v="Rural"/>
    <n v="3"/>
    <n v="0"/>
    <x v="1"/>
    <n v="99329"/>
    <s v="Business / Self-Employed"/>
    <s v="Business / Self-Employed"/>
    <n v="0"/>
    <n v="0"/>
    <n v="4.5"/>
    <s v="Partial"/>
    <x v="0"/>
    <x v="1"/>
    <n v="9.3000000000000007"/>
    <n v="73.599999999999994"/>
    <n v="49.1"/>
    <n v="46.3"/>
    <n v="-2.8000000000000043"/>
    <x v="0"/>
    <x v="0"/>
    <x v="0"/>
    <x v="1"/>
    <s v="D"/>
    <n v="0"/>
  </r>
  <r>
    <n v="13"/>
    <s v="Other"/>
    <n v="9"/>
    <s v="Private-Unaided"/>
    <s v="Rural"/>
    <n v="6"/>
    <n v="0"/>
    <x v="0"/>
    <n v="462667"/>
    <s v="Unskilled Labor"/>
    <s v="Homemaker"/>
    <n v="1"/>
    <n v="0"/>
    <n v="3.9"/>
    <s v="Partial"/>
    <x v="0"/>
    <x v="0"/>
    <n v="13.4"/>
    <n v="86.8"/>
    <n v="56.7"/>
    <n v="59.8"/>
    <n v="3.0999999999999943"/>
    <x v="0"/>
    <x v="0"/>
    <x v="0"/>
    <x v="0"/>
    <s v="D"/>
    <n v="0"/>
  </r>
  <r>
    <n v="14"/>
    <s v="Female"/>
    <n v="8"/>
    <s v="Government-Aided"/>
    <s v="Urban"/>
    <n v="3"/>
    <n v="0"/>
    <x v="1"/>
    <n v="69881"/>
    <s v="Unemployed"/>
    <s v="Professional"/>
    <n v="0"/>
    <n v="1"/>
    <n v="0.6"/>
    <s v="Partial"/>
    <x v="0"/>
    <x v="1"/>
    <n v="8.4"/>
    <n v="93.2"/>
    <n v="54.4"/>
    <n v="67.900000000000006"/>
    <n v="13.500000000000007"/>
    <x v="0"/>
    <x v="1"/>
    <x v="0"/>
    <x v="2"/>
    <s v="C"/>
    <n v="0"/>
  </r>
  <r>
    <n v="14"/>
    <s v="Male"/>
    <n v="10"/>
    <s v="Government"/>
    <s v="Urban"/>
    <n v="5"/>
    <n v="1"/>
    <x v="2"/>
    <n v="308375"/>
    <s v="Business / Self-Employed"/>
    <s v="Clerical / Service"/>
    <n v="1"/>
    <n v="0"/>
    <n v="1.2"/>
    <s v="No Scholarship"/>
    <x v="0"/>
    <x v="1"/>
    <n v="19.399999999999999"/>
    <n v="69.7"/>
    <n v="55.1"/>
    <n v="68.2"/>
    <n v="13.100000000000001"/>
    <x v="0"/>
    <x v="1"/>
    <x v="0"/>
    <x v="1"/>
    <s v="C"/>
    <n v="0"/>
  </r>
  <r>
    <n v="15"/>
    <s v="Female"/>
    <n v="10"/>
    <s v="Government"/>
    <s v="Rural"/>
    <n v="4"/>
    <n v="0"/>
    <x v="4"/>
    <n v="2837854"/>
    <s v="Professional"/>
    <s v="Professional"/>
    <n v="1"/>
    <n v="0"/>
    <n v="18"/>
    <s v="No Scholarship"/>
    <x v="1"/>
    <x v="0"/>
    <n v="18"/>
    <n v="73.8"/>
    <n v="94.1"/>
    <n v="83.5"/>
    <n v="-10.599999999999994"/>
    <x v="0"/>
    <x v="0"/>
    <x v="2"/>
    <x v="1"/>
    <s v="B"/>
    <n v="0"/>
  </r>
  <r>
    <n v="15"/>
    <s v="Male"/>
    <n v="10"/>
    <s v="Government"/>
    <s v="Urban"/>
    <n v="4"/>
    <n v="0"/>
    <x v="3"/>
    <n v="812778"/>
    <s v="Managerial / Executive"/>
    <s v="Professional"/>
    <n v="0"/>
    <n v="1"/>
    <m/>
    <s v="No Scholarship"/>
    <x v="0"/>
    <x v="1"/>
    <n v="10"/>
    <n v="90.7"/>
    <n v="70.8"/>
    <n v="86.7"/>
    <n v="15.900000000000006"/>
    <x v="0"/>
    <x v="1"/>
    <x v="0"/>
    <x v="2"/>
    <s v="B"/>
    <n v="0"/>
  </r>
  <r>
    <n v="15"/>
    <s v="Female"/>
    <n v="11"/>
    <s v="Private-Unaided"/>
    <s v="Rural"/>
    <n v="7"/>
    <n v="0"/>
    <x v="0"/>
    <n v="698633"/>
    <s v="Professional"/>
    <s v="Unskilled Labor"/>
    <n v="0"/>
    <n v="0"/>
    <n v="2"/>
    <s v="No Scholarship"/>
    <x v="1"/>
    <x v="0"/>
    <n v="16.8"/>
    <n v="78.2"/>
    <n v="56.3"/>
    <n v="55.7"/>
    <n v="-0.59999999999999432"/>
    <x v="0"/>
    <x v="0"/>
    <x v="0"/>
    <x v="0"/>
    <s v="D"/>
    <n v="0"/>
  </r>
  <r>
    <n v="14"/>
    <s v="Female"/>
    <n v="9"/>
    <s v="Private-Unaided"/>
    <s v="Urban"/>
    <n v="5"/>
    <n v="0"/>
    <x v="1"/>
    <n v="90156"/>
    <s v="Unemployed"/>
    <s v="Unemployed"/>
    <n v="0"/>
    <n v="0"/>
    <n v="1.4"/>
    <s v="Partial"/>
    <x v="0"/>
    <x v="3"/>
    <n v="13.9"/>
    <n v="82.6"/>
    <n v="52.1"/>
    <n v="53.8"/>
    <n v="1.6999999999999957"/>
    <x v="0"/>
    <x v="0"/>
    <x v="0"/>
    <x v="0"/>
    <s v="D"/>
    <n v="0"/>
  </r>
  <r>
    <n v="13"/>
    <s v="Male"/>
    <n v="7"/>
    <s v="Private-Unaided"/>
    <s v="Urban"/>
    <n v="2"/>
    <n v="0"/>
    <x v="2"/>
    <n v="210299"/>
    <s v="Professional"/>
    <s v="Professional"/>
    <n v="0"/>
    <n v="0"/>
    <n v="3.1"/>
    <s v="No Scholarship"/>
    <x v="0"/>
    <x v="1"/>
    <n v="12"/>
    <n v="90.7"/>
    <n v="67.2"/>
    <n v="64.400000000000006"/>
    <n v="-2.7999999999999972"/>
    <x v="0"/>
    <x v="0"/>
    <x v="0"/>
    <x v="2"/>
    <s v="C"/>
    <n v="0"/>
  </r>
  <r>
    <n v="15"/>
    <s v="Female"/>
    <n v="11"/>
    <s v="Government"/>
    <s v="Urban"/>
    <n v="4"/>
    <n v="0"/>
    <x v="2"/>
    <n v="245126"/>
    <s v="Business / Self-Employed"/>
    <s v="Unemployed"/>
    <n v="1"/>
    <n v="1"/>
    <n v="0.2"/>
    <s v="No Scholarship"/>
    <x v="0"/>
    <x v="0"/>
    <n v="11.6"/>
    <n v="86.2"/>
    <n v="56.1"/>
    <n v="64.099999999999994"/>
    <n v="7.9999999999999929"/>
    <x v="0"/>
    <x v="0"/>
    <x v="0"/>
    <x v="0"/>
    <s v="C"/>
    <n v="0"/>
  </r>
  <r>
    <n v="15"/>
    <s v="Male"/>
    <n v="11"/>
    <s v="Private-Unaided"/>
    <s v="Rural"/>
    <n v="3"/>
    <n v="0"/>
    <x v="1"/>
    <n v="62146"/>
    <s v="Business / Self-Employed"/>
    <s v="Skilled Labor / Trade"/>
    <n v="0"/>
    <n v="0"/>
    <n v="1.6"/>
    <s v="No Scholarship"/>
    <x v="0"/>
    <x v="1"/>
    <n v="14.5"/>
    <n v="75.2"/>
    <n v="72.3"/>
    <n v="79"/>
    <n v="6.7000000000000028"/>
    <x v="0"/>
    <x v="0"/>
    <x v="0"/>
    <x v="0"/>
    <s v="B"/>
    <n v="0"/>
  </r>
  <r>
    <n v="11"/>
    <s v="Female"/>
    <n v="6"/>
    <s v="Private-Unaided"/>
    <s v="Urban"/>
    <n v="4"/>
    <n v="0"/>
    <x v="2"/>
    <n v="271273"/>
    <s v="Professional"/>
    <s v="Unemployed"/>
    <n v="1"/>
    <n v="0"/>
    <n v="1.7"/>
    <s v="Full"/>
    <x v="0"/>
    <x v="0"/>
    <n v="22.7"/>
    <n v="96.7"/>
    <n v="54.6"/>
    <n v="31.1"/>
    <n v="-23.5"/>
    <x v="1"/>
    <x v="0"/>
    <x v="0"/>
    <x v="2"/>
    <s v="F"/>
    <n v="1"/>
  </r>
  <r>
    <n v="13"/>
    <s v="Female"/>
    <n v="9"/>
    <s v="Government-Aided"/>
    <s v="Urban"/>
    <n v="4"/>
    <n v="0"/>
    <x v="0"/>
    <n v="420367"/>
    <s v="Unskilled Labor"/>
    <s v="Business / Self-Employed"/>
    <n v="1"/>
    <n v="0"/>
    <n v="1.2"/>
    <s v="No Scholarship"/>
    <x v="0"/>
    <x v="0"/>
    <n v="8.9"/>
    <n v="96.7"/>
    <n v="73.5"/>
    <n v="68.400000000000006"/>
    <n v="-5.0999999999999943"/>
    <x v="0"/>
    <x v="0"/>
    <x v="0"/>
    <x v="2"/>
    <s v="C"/>
    <n v="0"/>
  </r>
  <r>
    <n v="15"/>
    <s v="Male"/>
    <n v="9"/>
    <s v="Private-Unaided"/>
    <s v="Urban"/>
    <n v="4"/>
    <n v="0"/>
    <x v="0"/>
    <n v="400364"/>
    <s v="Unemployed"/>
    <s v="Business / Self-Employed"/>
    <n v="1"/>
    <n v="0"/>
    <n v="2"/>
    <s v="No Scholarship"/>
    <x v="0"/>
    <x v="1"/>
    <n v="15.4"/>
    <n v="89.4"/>
    <n v="67"/>
    <n v="25.6"/>
    <n v="-41.4"/>
    <x v="1"/>
    <x v="0"/>
    <x v="0"/>
    <x v="0"/>
    <s v="F"/>
    <n v="1"/>
  </r>
  <r>
    <n v="13"/>
    <s v="Other"/>
    <n v="7"/>
    <s v="Private-Unaided"/>
    <s v="Rural"/>
    <n v="4"/>
    <n v="1"/>
    <x v="0"/>
    <n v="491115"/>
    <s v="Professional"/>
    <s v="Homemaker"/>
    <n v="0"/>
    <n v="1"/>
    <n v="10.5"/>
    <s v="No Scholarship"/>
    <x v="1"/>
    <x v="4"/>
    <n v="14.3"/>
    <n v="73.400000000000006"/>
    <n v="57"/>
    <n v="67.3"/>
    <n v="10.299999999999997"/>
    <x v="0"/>
    <x v="1"/>
    <x v="1"/>
    <x v="1"/>
    <s v="C"/>
    <n v="0"/>
  </r>
  <r>
    <n v="14"/>
    <s v="Female"/>
    <n v="10"/>
    <s v="Government"/>
    <s v="Urban"/>
    <n v="2"/>
    <n v="0"/>
    <x v="3"/>
    <n v="1058395"/>
    <s v="Skilled Labor / Trade"/>
    <s v="Professional"/>
    <n v="0"/>
    <n v="0"/>
    <n v="4.7"/>
    <s v="No Scholarship"/>
    <x v="1"/>
    <x v="1"/>
    <n v="19.100000000000001"/>
    <n v="72.400000000000006"/>
    <n v="63.6"/>
    <n v="63.2"/>
    <n v="-0.39999999999999858"/>
    <x v="0"/>
    <x v="0"/>
    <x v="0"/>
    <x v="1"/>
    <s v="C"/>
    <n v="0"/>
  </r>
  <r>
    <n v="17"/>
    <s v="Female"/>
    <n v="11"/>
    <s v="Private-Unaided"/>
    <s v="Rural"/>
    <n v="2"/>
    <n v="0"/>
    <x v="2"/>
    <n v="223007"/>
    <s v="Business / Self-Employed"/>
    <s v="Unskilled Labor"/>
    <n v="0"/>
    <n v="0"/>
    <n v="2.7"/>
    <s v="No Scholarship"/>
    <x v="0"/>
    <x v="1"/>
    <n v="17.899999999999999"/>
    <n v="78.400000000000006"/>
    <n v="65.3"/>
    <n v="69.900000000000006"/>
    <n v="4.6000000000000085"/>
    <x v="0"/>
    <x v="0"/>
    <x v="0"/>
    <x v="0"/>
    <s v="C"/>
    <n v="0"/>
  </r>
  <r>
    <n v="15"/>
    <s v="Female"/>
    <n v="10"/>
    <s v="Government"/>
    <s v="Semi-Urban"/>
    <n v="6"/>
    <n v="0"/>
    <x v="1"/>
    <n v="143234"/>
    <s v="Skilled Labor / Trade"/>
    <s v="Professional"/>
    <n v="0"/>
    <n v="0"/>
    <n v="3.5"/>
    <s v="Full"/>
    <x v="0"/>
    <x v="1"/>
    <n v="11.7"/>
    <n v="77.400000000000006"/>
    <n v="55.5"/>
    <n v="68.3"/>
    <n v="12.799999999999997"/>
    <x v="0"/>
    <x v="1"/>
    <x v="0"/>
    <x v="0"/>
    <s v="C"/>
    <n v="0"/>
  </r>
  <r>
    <n v="15"/>
    <s v="Male"/>
    <n v="9"/>
    <s v="Government"/>
    <s v="Urban"/>
    <n v="3"/>
    <n v="0"/>
    <x v="2"/>
    <n v="189352"/>
    <s v="Business / Self-Employed"/>
    <s v="Homemaker"/>
    <n v="1"/>
    <n v="1"/>
    <n v="2.6"/>
    <s v="Partial"/>
    <x v="0"/>
    <x v="0"/>
    <n v="18.2"/>
    <n v="77.8"/>
    <n v="65.099999999999994"/>
    <n v="73"/>
    <n v="7.9000000000000057"/>
    <x v="0"/>
    <x v="0"/>
    <x v="0"/>
    <x v="0"/>
    <s v="C"/>
    <n v="0"/>
  </r>
  <r>
    <n v="17"/>
    <s v="Male"/>
    <n v="11"/>
    <s v="Government"/>
    <s v="Rural"/>
    <n v="4"/>
    <n v="0"/>
    <x v="1"/>
    <n v="77954"/>
    <s v="Professional"/>
    <s v="Skilled Labor / Trade"/>
    <n v="0"/>
    <n v="0"/>
    <n v="2"/>
    <s v="No Scholarship"/>
    <x v="0"/>
    <x v="1"/>
    <n v="12.5"/>
    <n v="88.3"/>
    <n v="49.7"/>
    <n v="66.099999999999994"/>
    <n v="16.399999999999991"/>
    <x v="0"/>
    <x v="1"/>
    <x v="0"/>
    <x v="0"/>
    <s v="C"/>
    <n v="0"/>
  </r>
  <r>
    <n v="15"/>
    <s v="Other"/>
    <n v="10"/>
    <s v="Government"/>
    <s v="Rural"/>
    <n v="8"/>
    <n v="0"/>
    <x v="0"/>
    <n v="643958"/>
    <s v="Skilled Labor / Trade"/>
    <s v="Homemaker"/>
    <n v="1"/>
    <n v="1"/>
    <n v="10.199999999999999"/>
    <s v="No Scholarship"/>
    <x v="0"/>
    <x v="0"/>
    <n v="7.4"/>
    <n v="90.7"/>
    <n v="78.400000000000006"/>
    <n v="67.400000000000006"/>
    <n v="-11"/>
    <x v="0"/>
    <x v="0"/>
    <x v="1"/>
    <x v="2"/>
    <s v="C"/>
    <n v="0"/>
  </r>
  <r>
    <n v="17"/>
    <s v="Female"/>
    <n v="12"/>
    <s v="Government"/>
    <s v="Rural"/>
    <n v="5"/>
    <n v="0"/>
    <x v="2"/>
    <n v="260130"/>
    <s v="Unskilled Labor"/>
    <s v="Unemployed"/>
    <n v="0"/>
    <n v="0"/>
    <n v="6"/>
    <s v="Partial"/>
    <x v="0"/>
    <x v="3"/>
    <n v="12.4"/>
    <n v="81.8"/>
    <n v="49.3"/>
    <n v="46.1"/>
    <n v="-3.1999999999999957"/>
    <x v="0"/>
    <x v="0"/>
    <x v="1"/>
    <x v="0"/>
    <s v="D"/>
    <n v="0"/>
  </r>
  <r>
    <n v="10"/>
    <s v="Male"/>
    <n v="6"/>
    <s v="Private-Unaided"/>
    <s v="Semi-Urban"/>
    <n v="6"/>
    <n v="0"/>
    <x v="1"/>
    <n v="125185"/>
    <s v="Clerical / Service"/>
    <s v="Unskilled Labor"/>
    <n v="1"/>
    <n v="0"/>
    <n v="2.2999999999999998"/>
    <s v="Partial"/>
    <x v="1"/>
    <x v="0"/>
    <n v="19.100000000000001"/>
    <n v="78.900000000000006"/>
    <n v="58.2"/>
    <n v="78.7"/>
    <n v="20.5"/>
    <x v="0"/>
    <x v="1"/>
    <x v="0"/>
    <x v="0"/>
    <s v="B"/>
    <n v="0"/>
  </r>
  <r>
    <n v="17"/>
    <s v="Female"/>
    <n v="12"/>
    <s v="Government"/>
    <s v="Urban"/>
    <n v="5"/>
    <n v="0"/>
    <x v="0"/>
    <n v="652353"/>
    <s v="Professional"/>
    <s v="Professional"/>
    <n v="0"/>
    <n v="0"/>
    <n v="7.5"/>
    <s v="No Scholarship"/>
    <x v="0"/>
    <x v="1"/>
    <n v="11.3"/>
    <n v="83.8"/>
    <n v="58"/>
    <n v="61.9"/>
    <n v="3.8999999999999986"/>
    <x v="0"/>
    <x v="0"/>
    <x v="1"/>
    <x v="0"/>
    <s v="C"/>
    <n v="0"/>
  </r>
  <r>
    <n v="14"/>
    <s v="Male"/>
    <n v="9"/>
    <s v="Private-Unaided"/>
    <s v="Semi-Urban"/>
    <n v="5"/>
    <n v="0"/>
    <x v="0"/>
    <n v="483239"/>
    <s v="Unemployed"/>
    <s v="Homemaker"/>
    <n v="0"/>
    <n v="0"/>
    <n v="7.2"/>
    <s v="No Scholarship"/>
    <x v="0"/>
    <x v="0"/>
    <n v="13.1"/>
    <n v="90.5"/>
    <n v="79.8"/>
    <n v="18.8"/>
    <n v="-61"/>
    <x v="1"/>
    <x v="0"/>
    <x v="1"/>
    <x v="2"/>
    <s v="F"/>
    <n v="1"/>
  </r>
  <r>
    <n v="16"/>
    <s v="Female"/>
    <n v="10"/>
    <s v="Government"/>
    <s v="Urban"/>
    <n v="7"/>
    <n v="1"/>
    <x v="2"/>
    <n v="208354"/>
    <s v="Skilled Labor / Trade"/>
    <s v="Professional"/>
    <n v="1"/>
    <n v="1"/>
    <n v="0.3"/>
    <s v="No Scholarship"/>
    <x v="1"/>
    <x v="4"/>
    <n v="9.8000000000000007"/>
    <n v="89.7"/>
    <n v="46.5"/>
    <n v="41.7"/>
    <n v="-4.7999999999999972"/>
    <x v="0"/>
    <x v="0"/>
    <x v="0"/>
    <x v="0"/>
    <s v="D"/>
    <n v="0"/>
  </r>
  <r>
    <n v="13"/>
    <s v="Male"/>
    <n v="8"/>
    <s v="Government"/>
    <s v="Semi-Urban"/>
    <n v="3"/>
    <n v="1"/>
    <x v="0"/>
    <n v="482848"/>
    <s v="Business / Self-Employed"/>
    <s v="Managerial / Executive"/>
    <n v="0"/>
    <n v="0"/>
    <n v="3.7"/>
    <s v="No Scholarship"/>
    <x v="0"/>
    <x v="0"/>
    <n v="19.399999999999999"/>
    <n v="81.7"/>
    <n v="66.3"/>
    <n v="80"/>
    <n v="13.700000000000003"/>
    <x v="0"/>
    <x v="1"/>
    <x v="0"/>
    <x v="0"/>
    <s v="B"/>
    <n v="0"/>
  </r>
  <r>
    <n v="15"/>
    <s v="Male"/>
    <n v="10"/>
    <s v="Government"/>
    <s v="Urban"/>
    <n v="3"/>
    <n v="1"/>
    <x v="1"/>
    <n v="69154"/>
    <s v="Unemployed"/>
    <s v="Professional"/>
    <n v="1"/>
    <n v="0"/>
    <n v="0.5"/>
    <s v="No Scholarship"/>
    <x v="0"/>
    <x v="4"/>
    <n v="15.6"/>
    <n v="72.8"/>
    <n v="48.9"/>
    <n v="64.400000000000006"/>
    <n v="15.500000000000007"/>
    <x v="0"/>
    <x v="1"/>
    <x v="0"/>
    <x v="1"/>
    <s v="C"/>
    <n v="0"/>
  </r>
  <r>
    <n v="14"/>
    <s v="Female"/>
    <n v="9"/>
    <s v="Government"/>
    <s v="Semi-Urban"/>
    <n v="6"/>
    <n v="0"/>
    <x v="2"/>
    <n v="270086"/>
    <s v="Unemployed"/>
    <s v="Homemaker"/>
    <n v="0"/>
    <n v="0"/>
    <n v="2"/>
    <s v="Full"/>
    <x v="0"/>
    <x v="3"/>
    <n v="17.5"/>
    <n v="82.5"/>
    <n v="65.099999999999994"/>
    <n v="64.7"/>
    <n v="-0.39999999999999147"/>
    <x v="0"/>
    <x v="0"/>
    <x v="0"/>
    <x v="0"/>
    <s v="C"/>
    <n v="0"/>
  </r>
  <r>
    <n v="14"/>
    <s v="Female"/>
    <n v="10"/>
    <s v="Government"/>
    <s v="Semi-Urban"/>
    <n v="6"/>
    <n v="0"/>
    <x v="0"/>
    <n v="567792"/>
    <s v="Unemployed"/>
    <s v="Skilled Labor / Trade"/>
    <n v="1"/>
    <n v="0"/>
    <n v="6.3"/>
    <s v="Partial"/>
    <x v="1"/>
    <x v="3"/>
    <n v="21.2"/>
    <n v="100"/>
    <n v="51.2"/>
    <n v="73"/>
    <n v="21.799999999999997"/>
    <x v="0"/>
    <x v="1"/>
    <x v="1"/>
    <x v="2"/>
    <s v="C"/>
    <n v="0"/>
  </r>
  <r>
    <n v="15"/>
    <s v="Female"/>
    <n v="11"/>
    <s v="Private-Unaided"/>
    <s v="Rural"/>
    <n v="4"/>
    <n v="0"/>
    <x v="4"/>
    <n v="5894993"/>
    <s v="Skilled Labor / Trade"/>
    <s v="Unskilled Labor"/>
    <n v="0"/>
    <n v="1"/>
    <n v="6.1"/>
    <s v="No Scholarship"/>
    <x v="1"/>
    <x v="4"/>
    <n v="12.8"/>
    <n v="83.4"/>
    <n v="63.1"/>
    <n v="80.8"/>
    <n v="17.699999999999996"/>
    <x v="0"/>
    <x v="1"/>
    <x v="1"/>
    <x v="0"/>
    <s v="B"/>
    <n v="0"/>
  </r>
  <r>
    <n v="10"/>
    <s v="Male"/>
    <n v="6"/>
    <s v="Government-Aided"/>
    <s v="Rural"/>
    <n v="4"/>
    <n v="0"/>
    <x v="3"/>
    <n v="1094578"/>
    <s v="Skilled Labor / Trade"/>
    <s v="Clerical / Service"/>
    <n v="1"/>
    <n v="0"/>
    <n v="5.2"/>
    <s v="No Scholarship"/>
    <x v="0"/>
    <x v="0"/>
    <n v="21.2"/>
    <n v="91.2"/>
    <n v="79.5"/>
    <n v="91.8"/>
    <n v="12.299999999999997"/>
    <x v="0"/>
    <x v="1"/>
    <x v="1"/>
    <x v="2"/>
    <s v="A"/>
    <n v="0"/>
  </r>
  <r>
    <n v="15"/>
    <s v="Female"/>
    <n v="10"/>
    <s v="Government"/>
    <s v="Semi-Urban"/>
    <n v="6"/>
    <n v="0"/>
    <x v="4"/>
    <n v="5852806"/>
    <s v="Professional"/>
    <s v="Clerical / Service"/>
    <n v="1"/>
    <n v="0"/>
    <n v="6.6"/>
    <s v="No Scholarship"/>
    <x v="1"/>
    <x v="0"/>
    <n v="11.2"/>
    <n v="86.1"/>
    <n v="66.400000000000006"/>
    <n v="68.3"/>
    <n v="1.8999999999999915"/>
    <x v="0"/>
    <x v="0"/>
    <x v="1"/>
    <x v="0"/>
    <s v="C"/>
    <n v="0"/>
  </r>
  <r>
    <n v="13"/>
    <s v="Female"/>
    <n v="7"/>
    <s v="Government"/>
    <s v="Rural"/>
    <n v="4"/>
    <n v="0"/>
    <x v="1"/>
    <n v="67422"/>
    <s v="Professional"/>
    <s v="Business / Self-Employed"/>
    <n v="0"/>
    <n v="0"/>
    <n v="7.6"/>
    <s v="No Scholarship"/>
    <x v="0"/>
    <x v="0"/>
    <n v="15.5"/>
    <n v="87.5"/>
    <n v="65.7"/>
    <n v="59.3"/>
    <n v="-6.4000000000000057"/>
    <x v="0"/>
    <x v="0"/>
    <x v="1"/>
    <x v="0"/>
    <s v="D"/>
    <n v="0"/>
  </r>
  <r>
    <n v="14"/>
    <s v="Female"/>
    <n v="8"/>
    <s v="Private-Unaided"/>
    <s v="Urban"/>
    <n v="3"/>
    <n v="0"/>
    <x v="2"/>
    <n v="330885"/>
    <s v="Clerical / Service"/>
    <s v="Professional"/>
    <n v="0"/>
    <n v="0"/>
    <n v="1.2"/>
    <s v="Partial"/>
    <x v="1"/>
    <x v="0"/>
    <n v="9.6"/>
    <n v="88.9"/>
    <n v="56.8"/>
    <n v="75.8"/>
    <n v="19"/>
    <x v="0"/>
    <x v="1"/>
    <x v="0"/>
    <x v="0"/>
    <s v="B"/>
    <n v="0"/>
  </r>
  <r>
    <n v="11"/>
    <s v="Male"/>
    <n v="7"/>
    <s v="Government"/>
    <s v="Semi-Urban"/>
    <n v="4"/>
    <n v="0"/>
    <x v="3"/>
    <n v="1324858"/>
    <s v="Skilled Labor / Trade"/>
    <s v="Homemaker"/>
    <n v="0"/>
    <n v="0"/>
    <n v="4"/>
    <s v="No Scholarship"/>
    <x v="0"/>
    <x v="3"/>
    <n v="15.6"/>
    <n v="90"/>
    <n v="73.8"/>
    <n v="83.2"/>
    <n v="9.4000000000000057"/>
    <x v="0"/>
    <x v="0"/>
    <x v="0"/>
    <x v="2"/>
    <s v="B"/>
    <n v="0"/>
  </r>
  <r>
    <n v="17"/>
    <s v="Female"/>
    <n v="11"/>
    <s v="Government"/>
    <s v="Urban"/>
    <n v="3"/>
    <n v="0"/>
    <x v="4"/>
    <n v="2994589"/>
    <s v="Skilled Labor / Trade"/>
    <s v="Managerial / Executive"/>
    <n v="1"/>
    <n v="1"/>
    <n v="1.7"/>
    <s v="No Scholarship"/>
    <x v="1"/>
    <x v="0"/>
    <n v="20.399999999999999"/>
    <n v="100"/>
    <n v="68.900000000000006"/>
    <n v="78.599999999999994"/>
    <n v="9.6999999999999886"/>
    <x v="0"/>
    <x v="0"/>
    <x v="0"/>
    <x v="2"/>
    <s v="B"/>
    <n v="0"/>
  </r>
  <r>
    <n v="16"/>
    <s v="Male"/>
    <n v="11"/>
    <s v="Government-Aided"/>
    <s v="Urban"/>
    <n v="3"/>
    <n v="0"/>
    <x v="4"/>
    <n v="1669858"/>
    <s v="Skilled Labor / Trade"/>
    <s v="Unemployed"/>
    <n v="1"/>
    <n v="0"/>
    <n v="0.4"/>
    <s v="No Scholarship"/>
    <x v="0"/>
    <x v="3"/>
    <n v="14.7"/>
    <n v="74.400000000000006"/>
    <n v="60"/>
    <n v="74.8"/>
    <n v="14.799999999999997"/>
    <x v="0"/>
    <x v="1"/>
    <x v="0"/>
    <x v="1"/>
    <s v="C"/>
    <n v="0"/>
  </r>
  <r>
    <n v="12"/>
    <s v="Male"/>
    <n v="6"/>
    <s v="Government-Aided"/>
    <s v="Semi-Urban"/>
    <n v="6"/>
    <n v="0"/>
    <x v="1"/>
    <n v="145920"/>
    <s v="Unemployed"/>
    <s v="Clerical / Service"/>
    <n v="0"/>
    <n v="1"/>
    <n v="7"/>
    <s v="Full"/>
    <x v="1"/>
    <x v="1"/>
    <n v="8.1"/>
    <n v="79.400000000000006"/>
    <n v="60.4"/>
    <n v="66.2"/>
    <n v="5.8000000000000043"/>
    <x v="0"/>
    <x v="0"/>
    <x v="1"/>
    <x v="0"/>
    <s v="C"/>
    <n v="0"/>
  </r>
  <r>
    <n v="13"/>
    <s v="Male"/>
    <n v="7"/>
    <s v="Government-Aided"/>
    <s v="Urban"/>
    <n v="3"/>
    <n v="0"/>
    <x v="1"/>
    <n v="75626"/>
    <s v="Unskilled Labor"/>
    <s v="Managerial / Executive"/>
    <n v="1"/>
    <n v="0"/>
    <n v="0.2"/>
    <s v="No Scholarship"/>
    <x v="0"/>
    <x v="4"/>
    <n v="18.8"/>
    <n v="92.3"/>
    <n v="78"/>
    <n v="77.900000000000006"/>
    <n v="-9.9999999999994316E-2"/>
    <x v="0"/>
    <x v="0"/>
    <x v="0"/>
    <x v="2"/>
    <s v="B"/>
    <n v="0"/>
  </r>
  <r>
    <n v="18"/>
    <s v="Female"/>
    <n v="12"/>
    <s v="Government"/>
    <s v="Rural"/>
    <n v="5"/>
    <n v="1"/>
    <x v="3"/>
    <n v="798762"/>
    <s v="Managerial / Executive"/>
    <s v="Skilled Labor / Trade"/>
    <n v="0"/>
    <n v="0"/>
    <n v="11.8"/>
    <s v="No Scholarship"/>
    <x v="1"/>
    <x v="0"/>
    <n v="11.7"/>
    <n v="83.9"/>
    <n v="62.2"/>
    <n v="75.3"/>
    <n v="13.099999999999994"/>
    <x v="0"/>
    <x v="1"/>
    <x v="1"/>
    <x v="0"/>
    <s v="B"/>
    <n v="0"/>
  </r>
  <r>
    <n v="15"/>
    <s v="Male"/>
    <n v="11"/>
    <s v="Government-Aided"/>
    <s v="Rural"/>
    <n v="5"/>
    <n v="0"/>
    <x v="0"/>
    <n v="624027"/>
    <s v="Skilled Labor / Trade"/>
    <s v="Unskilled Labor"/>
    <n v="0"/>
    <n v="0"/>
    <n v="2.7"/>
    <s v="No Scholarship"/>
    <x v="1"/>
    <x v="3"/>
    <n v="14.2"/>
    <n v="78.5"/>
    <n v="71.5"/>
    <n v="83.6"/>
    <n v="12.099999999999994"/>
    <x v="0"/>
    <x v="1"/>
    <x v="0"/>
    <x v="0"/>
    <s v="B"/>
    <n v="0"/>
  </r>
  <r>
    <n v="10"/>
    <s v="Male"/>
    <n v="6"/>
    <s v="Government"/>
    <s v="Urban"/>
    <n v="5"/>
    <n v="0"/>
    <x v="0"/>
    <n v="350048"/>
    <s v="Unskilled Labor"/>
    <s v="Homemaker"/>
    <n v="0"/>
    <n v="1"/>
    <n v="4.4000000000000004"/>
    <s v="No Scholarship"/>
    <x v="0"/>
    <x v="4"/>
    <n v="16.600000000000001"/>
    <n v="86.7"/>
    <n v="64.099999999999994"/>
    <n v="78.400000000000006"/>
    <n v="14.300000000000011"/>
    <x v="0"/>
    <x v="1"/>
    <x v="0"/>
    <x v="0"/>
    <s v="B"/>
    <n v="0"/>
  </r>
  <r>
    <n v="14"/>
    <s v="Male"/>
    <n v="10"/>
    <s v="Government"/>
    <s v="Urban"/>
    <n v="4"/>
    <n v="0"/>
    <x v="1"/>
    <n v="115098"/>
    <s v="Managerial / Executive"/>
    <s v="Clerical / Service"/>
    <n v="0"/>
    <n v="0"/>
    <n v="1.6"/>
    <s v="Partial"/>
    <x v="0"/>
    <x v="1"/>
    <n v="16.100000000000001"/>
    <n v="94"/>
    <n v="72.099999999999994"/>
    <n v="62.4"/>
    <n v="-9.6999999999999957"/>
    <x v="0"/>
    <x v="0"/>
    <x v="0"/>
    <x v="2"/>
    <s v="C"/>
    <n v="0"/>
  </r>
  <r>
    <n v="15"/>
    <s v="Female"/>
    <n v="11"/>
    <s v="Government"/>
    <s v="Urban"/>
    <n v="4"/>
    <n v="1"/>
    <x v="0"/>
    <n v="448619"/>
    <s v="Unskilled Labor"/>
    <s v="Managerial / Executive"/>
    <n v="0"/>
    <n v="0"/>
    <n v="2.2999999999999998"/>
    <s v="No Scholarship"/>
    <x v="0"/>
    <x v="4"/>
    <n v="15.3"/>
    <n v="69.8"/>
    <n v="49.1"/>
    <n v="49"/>
    <n v="-0.10000000000000142"/>
    <x v="0"/>
    <x v="0"/>
    <x v="0"/>
    <x v="1"/>
    <s v="D"/>
    <n v="0"/>
  </r>
  <r>
    <n v="14"/>
    <s v="Female"/>
    <n v="9"/>
    <s v="Government"/>
    <s v="Rural"/>
    <n v="6"/>
    <n v="0"/>
    <x v="1"/>
    <n v="163765"/>
    <s v="Unskilled Labor"/>
    <s v="Skilled Labor / Trade"/>
    <n v="0"/>
    <n v="0"/>
    <n v="7.5"/>
    <s v="No Scholarship"/>
    <x v="0"/>
    <x v="0"/>
    <n v="23.1"/>
    <n v="82.6"/>
    <n v="57.4"/>
    <n v="58.2"/>
    <n v="0.80000000000000426"/>
    <x v="0"/>
    <x v="0"/>
    <x v="1"/>
    <x v="0"/>
    <s v="D"/>
    <n v="0"/>
  </r>
  <r>
    <n v="12"/>
    <s v="Male"/>
    <n v="8"/>
    <s v="Government"/>
    <s v="Semi-Urban"/>
    <n v="4"/>
    <n v="1"/>
    <x v="2"/>
    <n v="270745"/>
    <s v="Unemployed"/>
    <s v="Homemaker"/>
    <n v="0"/>
    <n v="0"/>
    <n v="4.8"/>
    <s v="No Scholarship"/>
    <x v="0"/>
    <x v="4"/>
    <n v="10.199999999999999"/>
    <n v="83.3"/>
    <n v="54.8"/>
    <n v="47.7"/>
    <n v="-7.0999999999999943"/>
    <x v="0"/>
    <x v="0"/>
    <x v="0"/>
    <x v="0"/>
    <s v="D"/>
    <n v="0"/>
  </r>
  <r>
    <n v="12"/>
    <s v="Male"/>
    <n v="8"/>
    <s v="Government"/>
    <s v="Rural"/>
    <n v="4"/>
    <n v="1"/>
    <x v="3"/>
    <n v="927725"/>
    <s v="Professional"/>
    <s v="Professional"/>
    <n v="0"/>
    <n v="0"/>
    <n v="4.9000000000000004"/>
    <s v="No Scholarship"/>
    <x v="0"/>
    <x v="0"/>
    <n v="27.3"/>
    <n v="93.1"/>
    <n v="63.3"/>
    <n v="70.400000000000006"/>
    <n v="7.1000000000000085"/>
    <x v="0"/>
    <x v="0"/>
    <x v="0"/>
    <x v="2"/>
    <s v="C"/>
    <n v="0"/>
  </r>
  <r>
    <n v="16"/>
    <s v="Female"/>
    <n v="10"/>
    <s v="Government"/>
    <s v="Rural"/>
    <n v="6"/>
    <n v="0"/>
    <x v="2"/>
    <n v="291479"/>
    <s v="Unemployed"/>
    <s v="Professional"/>
    <n v="1"/>
    <n v="0"/>
    <n v="2.9"/>
    <s v="No Scholarship"/>
    <x v="0"/>
    <x v="3"/>
    <n v="24.8"/>
    <n v="83.4"/>
    <n v="87.6"/>
    <n v="87.8"/>
    <n v="0.20000000000000284"/>
    <x v="0"/>
    <x v="0"/>
    <x v="0"/>
    <x v="0"/>
    <s v="B"/>
    <n v="0"/>
  </r>
  <r>
    <n v="12"/>
    <s v="Female"/>
    <n v="6"/>
    <s v="Government"/>
    <s v="Urban"/>
    <n v="5"/>
    <n v="0"/>
    <x v="2"/>
    <n v="187766"/>
    <s v="Professional"/>
    <s v="Business / Self-Employed"/>
    <n v="0"/>
    <n v="0"/>
    <n v="1.2"/>
    <s v="Partial"/>
    <x v="0"/>
    <x v="1"/>
    <n v="12.9"/>
    <n v="100"/>
    <n v="59.8"/>
    <n v="72.400000000000006"/>
    <n v="12.600000000000009"/>
    <x v="0"/>
    <x v="1"/>
    <x v="0"/>
    <x v="2"/>
    <s v="C"/>
    <n v="0"/>
  </r>
  <r>
    <n v="13"/>
    <s v="Male"/>
    <n v="9"/>
    <s v="Private-Unaided"/>
    <s v="Rural"/>
    <n v="7"/>
    <n v="0"/>
    <x v="1"/>
    <n v="67599"/>
    <s v="Unemployed"/>
    <s v="Unemployed"/>
    <n v="0"/>
    <n v="0"/>
    <n v="2.9"/>
    <s v="No Scholarship"/>
    <x v="0"/>
    <x v="0"/>
    <n v="13.5"/>
    <n v="88.4"/>
    <n v="39.1"/>
    <n v="41.5"/>
    <n v="2.3999999999999986"/>
    <x v="0"/>
    <x v="0"/>
    <x v="0"/>
    <x v="0"/>
    <s v="D"/>
    <n v="0"/>
  </r>
  <r>
    <n v="12"/>
    <s v="Male"/>
    <n v="8"/>
    <s v="Private-Unaided"/>
    <s v="Urban"/>
    <n v="4"/>
    <n v="0"/>
    <x v="0"/>
    <n v="601471"/>
    <s v="Managerial / Executive"/>
    <s v="Homemaker"/>
    <n v="1"/>
    <n v="1"/>
    <n v="0.5"/>
    <s v="Full"/>
    <x v="1"/>
    <x v="3"/>
    <n v="18.899999999999999"/>
    <n v="88"/>
    <n v="52.2"/>
    <n v="80.2"/>
    <n v="28"/>
    <x v="0"/>
    <x v="1"/>
    <x v="0"/>
    <x v="0"/>
    <s v="B"/>
    <n v="0"/>
  </r>
  <r>
    <n v="15"/>
    <s v="Female"/>
    <n v="11"/>
    <s v="Government"/>
    <s v="Semi-Urban"/>
    <n v="4"/>
    <n v="0"/>
    <x v="3"/>
    <n v="718113"/>
    <s v="Professional"/>
    <s v="Professional"/>
    <n v="1"/>
    <n v="1"/>
    <n v="6.5"/>
    <s v="No Scholarship"/>
    <x v="0"/>
    <x v="4"/>
    <n v="20.100000000000001"/>
    <n v="86.9"/>
    <n v="53.1"/>
    <n v="60.7"/>
    <n v="7.6000000000000014"/>
    <x v="0"/>
    <x v="0"/>
    <x v="1"/>
    <x v="0"/>
    <s v="C"/>
    <n v="0"/>
  </r>
  <r>
    <n v="16"/>
    <s v="Male"/>
    <n v="11"/>
    <s v="Government"/>
    <s v="Semi-Urban"/>
    <n v="5"/>
    <n v="0"/>
    <x v="3"/>
    <n v="1433008"/>
    <s v="Business / Self-Employed"/>
    <s v="Homemaker"/>
    <n v="0"/>
    <n v="1"/>
    <n v="1.4"/>
    <s v="No Scholarship"/>
    <x v="1"/>
    <x v="0"/>
    <n v="14.9"/>
    <n v="86.5"/>
    <n v="82.6"/>
    <n v="74.7"/>
    <n v="-7.8999999999999915"/>
    <x v="0"/>
    <x v="0"/>
    <x v="0"/>
    <x v="0"/>
    <s v="C"/>
    <n v="0"/>
  </r>
  <r>
    <n v="13"/>
    <s v="Female"/>
    <n v="9"/>
    <s v="Private-Unaided"/>
    <s v="Rural"/>
    <n v="4"/>
    <n v="0"/>
    <x v="2"/>
    <n v="319968"/>
    <s v="Skilled Labor / Trade"/>
    <s v="Professional"/>
    <n v="0"/>
    <n v="0"/>
    <n v="4.9000000000000004"/>
    <s v="No Scholarship"/>
    <x v="0"/>
    <x v="3"/>
    <n v="18.3"/>
    <n v="74.5"/>
    <n v="69.7"/>
    <n v="55.1"/>
    <n v="-14.600000000000001"/>
    <x v="0"/>
    <x v="0"/>
    <x v="0"/>
    <x v="1"/>
    <s v="D"/>
    <n v="0"/>
  </r>
  <r>
    <n v="14"/>
    <s v="Female"/>
    <n v="8"/>
    <s v="Government"/>
    <s v="Semi-Urban"/>
    <n v="2"/>
    <n v="0"/>
    <x v="1"/>
    <n v="83909"/>
    <s v="Unskilled Labor"/>
    <s v="Skilled Labor / Trade"/>
    <n v="0"/>
    <n v="1"/>
    <n v="6.9"/>
    <s v="No Scholarship"/>
    <x v="0"/>
    <x v="1"/>
    <n v="16.100000000000001"/>
    <n v="85.1"/>
    <n v="51.2"/>
    <n v="50"/>
    <n v="-1.2000000000000028"/>
    <x v="0"/>
    <x v="0"/>
    <x v="1"/>
    <x v="0"/>
    <s v="D"/>
    <n v="0"/>
  </r>
  <r>
    <n v="17"/>
    <s v="Male"/>
    <n v="11"/>
    <s v="Private-Unaided"/>
    <s v="Rural"/>
    <n v="4"/>
    <n v="0"/>
    <x v="2"/>
    <n v="295445"/>
    <s v="Professional"/>
    <s v="Unskilled Labor"/>
    <m/>
    <n v="1"/>
    <n v="9.4"/>
    <s v="No Scholarship"/>
    <x v="0"/>
    <x v="0"/>
    <n v="14.4"/>
    <n v="79.8"/>
    <n v="81.599999999999994"/>
    <n v="81.7"/>
    <n v="0.10000000000000853"/>
    <x v="0"/>
    <x v="0"/>
    <x v="1"/>
    <x v="0"/>
    <s v="B"/>
    <n v="0"/>
  </r>
  <r>
    <n v="15"/>
    <s v="Male"/>
    <n v="11"/>
    <s v="Government-Aided"/>
    <s v="Urban"/>
    <n v="5"/>
    <n v="0"/>
    <x v="0"/>
    <n v="479571"/>
    <s v="Business / Self-Employed"/>
    <s v="Managerial / Executive"/>
    <n v="1"/>
    <n v="0"/>
    <n v="0.6"/>
    <s v="No Scholarship"/>
    <x v="0"/>
    <x v="3"/>
    <n v="12.3"/>
    <n v="85.7"/>
    <n v="53.1"/>
    <n v="54.4"/>
    <n v="1.2999999999999972"/>
    <x v="0"/>
    <x v="0"/>
    <x v="0"/>
    <x v="0"/>
    <s v="D"/>
    <n v="0"/>
  </r>
  <r>
    <n v="12"/>
    <s v="Male"/>
    <n v="6"/>
    <s v="Government-Aided"/>
    <s v="Rural"/>
    <n v="3"/>
    <n v="0"/>
    <x v="3"/>
    <n v="752630"/>
    <s v="Business / Self-Employed"/>
    <s v="Managerial / Executive"/>
    <n v="1"/>
    <n v="1"/>
    <n v="3.5"/>
    <s v="No Scholarship"/>
    <x v="0"/>
    <x v="0"/>
    <n v="7.7"/>
    <n v="79.2"/>
    <n v="52.5"/>
    <n v="83"/>
    <n v="30.5"/>
    <x v="0"/>
    <x v="1"/>
    <x v="0"/>
    <x v="0"/>
    <s v="B"/>
    <n v="0"/>
  </r>
  <r>
    <n v="16"/>
    <s v="Male"/>
    <n v="10"/>
    <s v="Government"/>
    <s v="Urban"/>
    <n v="4"/>
    <n v="0"/>
    <x v="4"/>
    <n v="3907332"/>
    <s v="Skilled Labor / Trade"/>
    <s v="Homemaker"/>
    <n v="0"/>
    <n v="1"/>
    <n v="3.7"/>
    <s v="No Scholarship"/>
    <x v="1"/>
    <x v="3"/>
    <n v="14.5"/>
    <n v="100"/>
    <n v="66.400000000000006"/>
    <n v="70"/>
    <n v="3.5999999999999943"/>
    <x v="0"/>
    <x v="0"/>
    <x v="0"/>
    <x v="2"/>
    <s v="C"/>
    <n v="0"/>
  </r>
  <r>
    <n v="17"/>
    <s v="Female"/>
    <n v="11"/>
    <s v="Private-Unaided"/>
    <s v="Urban"/>
    <n v="3"/>
    <n v="0"/>
    <x v="2"/>
    <n v="299458"/>
    <s v="Unskilled Labor"/>
    <s v="Unemployed"/>
    <n v="1"/>
    <n v="0"/>
    <n v="1.1000000000000001"/>
    <s v="Partial"/>
    <x v="0"/>
    <x v="0"/>
    <n v="19.100000000000001"/>
    <n v="99"/>
    <n v="56.3"/>
    <n v="79.400000000000006"/>
    <n v="23.100000000000009"/>
    <x v="0"/>
    <x v="1"/>
    <x v="0"/>
    <x v="2"/>
    <s v="B"/>
    <n v="0"/>
  </r>
  <r>
    <n v="15"/>
    <s v="Female"/>
    <n v="9"/>
    <s v="Private-Unaided"/>
    <s v="Semi-Urban"/>
    <n v="5"/>
    <n v="0"/>
    <x v="0"/>
    <n v="359835"/>
    <s v="Professional"/>
    <s v="Homemaker"/>
    <n v="0"/>
    <n v="1"/>
    <n v="7.3"/>
    <s v="No Scholarship"/>
    <x v="0"/>
    <x v="1"/>
    <n v="15.3"/>
    <n v="86.8"/>
    <n v="67.3"/>
    <n v="81.599999999999994"/>
    <n v="14.299999999999997"/>
    <x v="0"/>
    <x v="1"/>
    <x v="1"/>
    <x v="0"/>
    <s v="B"/>
    <n v="0"/>
  </r>
  <r>
    <n v="16"/>
    <s v="Female"/>
    <n v="12"/>
    <s v="Private-Unaided"/>
    <s v="Semi-Urban"/>
    <n v="7"/>
    <n v="0"/>
    <x v="1"/>
    <n v="97359"/>
    <s v="Skilled Labor / Trade"/>
    <s v="Unskilled Labor"/>
    <n v="0"/>
    <n v="0"/>
    <n v="7.4"/>
    <s v="Partial"/>
    <x v="0"/>
    <x v="0"/>
    <n v="11.7"/>
    <n v="79.3"/>
    <n v="49.7"/>
    <n v="58.6"/>
    <n v="8.8999999999999986"/>
    <x v="0"/>
    <x v="0"/>
    <x v="1"/>
    <x v="0"/>
    <s v="D"/>
    <n v="0"/>
  </r>
  <r>
    <n v="12"/>
    <s v="Female"/>
    <n v="8"/>
    <s v="Private-Unaided"/>
    <s v="Urban"/>
    <n v="3"/>
    <n v="0"/>
    <x v="2"/>
    <n v="332799"/>
    <s v="Skilled Labor / Trade"/>
    <s v="Homemaker"/>
    <n v="1"/>
    <n v="0"/>
    <n v="3.3"/>
    <s v="No Scholarship"/>
    <x v="0"/>
    <x v="0"/>
    <n v="8.1"/>
    <n v="89.5"/>
    <n v="55"/>
    <n v="72.3"/>
    <n v="17.299999999999997"/>
    <x v="0"/>
    <x v="1"/>
    <x v="0"/>
    <x v="0"/>
    <s v="C"/>
    <n v="0"/>
  </r>
  <r>
    <n v="14"/>
    <s v="Female"/>
    <n v="10"/>
    <s v="Government"/>
    <s v="Urban"/>
    <n v="4"/>
    <n v="0"/>
    <x v="3"/>
    <n v="1102128"/>
    <s v="Unemployed"/>
    <s v="Unemployed"/>
    <n v="1"/>
    <n v="0"/>
    <n v="0.6"/>
    <s v="No Scholarship"/>
    <x v="1"/>
    <x v="0"/>
    <n v="18.7"/>
    <n v="84.5"/>
    <n v="57.4"/>
    <n v="65.5"/>
    <n v="8.1000000000000014"/>
    <x v="0"/>
    <x v="0"/>
    <x v="0"/>
    <x v="0"/>
    <s v="C"/>
    <n v="0"/>
  </r>
  <r>
    <n v="15"/>
    <s v="Female"/>
    <n v="11"/>
    <s v="Private-Unaided"/>
    <s v="Urban"/>
    <n v="6"/>
    <n v="1"/>
    <x v="0"/>
    <n v="394569"/>
    <s v="Clerical / Service"/>
    <s v="Business / Self-Employed"/>
    <n v="0"/>
    <n v="0"/>
    <n v="3"/>
    <s v="No Scholarship"/>
    <x v="0"/>
    <x v="1"/>
    <n v="9.4"/>
    <n v="86.6"/>
    <n v="49.6"/>
    <n v="38"/>
    <n v="-11.600000000000001"/>
    <x v="1"/>
    <x v="0"/>
    <x v="0"/>
    <x v="0"/>
    <s v="F"/>
    <n v="1"/>
  </r>
  <r>
    <n v="18"/>
    <s v="Female"/>
    <n v="12"/>
    <s v="Private-Unaided"/>
    <s v="Urban"/>
    <n v="5"/>
    <n v="0"/>
    <x v="0"/>
    <n v="606654"/>
    <s v="Professional"/>
    <s v="Skilled Labor / Trade"/>
    <n v="1"/>
    <n v="0"/>
    <n v="1.7"/>
    <s v="No Scholarship"/>
    <x v="1"/>
    <x v="3"/>
    <n v="19.5"/>
    <n v="100"/>
    <n v="77"/>
    <n v="71.099999999999994"/>
    <n v="-5.9000000000000057"/>
    <x v="0"/>
    <x v="0"/>
    <x v="0"/>
    <x v="2"/>
    <s v="C"/>
    <n v="0"/>
  </r>
  <r>
    <n v="11"/>
    <s v="Female"/>
    <n v="6"/>
    <s v="Government-Aided"/>
    <s v="Urban"/>
    <n v="3"/>
    <n v="0"/>
    <x v="3"/>
    <n v="1274791"/>
    <s v="Unskilled Labor"/>
    <s v="Professional"/>
    <n v="0"/>
    <n v="1"/>
    <n v="0.5"/>
    <s v="No Scholarship"/>
    <x v="1"/>
    <x v="1"/>
    <n v="11.9"/>
    <n v="91.4"/>
    <n v="64.2"/>
    <n v="62.7"/>
    <n v="-1.5"/>
    <x v="0"/>
    <x v="0"/>
    <x v="0"/>
    <x v="2"/>
    <s v="C"/>
    <n v="0"/>
  </r>
  <r>
    <n v="14"/>
    <s v="Female"/>
    <n v="9"/>
    <s v="Government"/>
    <s v="Urban"/>
    <n v="4"/>
    <n v="1"/>
    <x v="1"/>
    <n v="65600"/>
    <s v="Unemployed"/>
    <s v="Clerical / Service"/>
    <n v="1"/>
    <n v="1"/>
    <n v="1.2"/>
    <s v="No Scholarship"/>
    <x v="0"/>
    <x v="2"/>
    <n v="11.2"/>
    <n v="77.400000000000006"/>
    <n v="60.3"/>
    <n v="33.799999999999997"/>
    <n v="-26.5"/>
    <x v="1"/>
    <x v="0"/>
    <x v="0"/>
    <x v="0"/>
    <s v="F"/>
    <n v="1"/>
  </r>
  <r>
    <n v="15"/>
    <s v="Female"/>
    <n v="11"/>
    <s v="Government-Aided"/>
    <s v="Urban"/>
    <n v="5"/>
    <n v="0"/>
    <x v="3"/>
    <n v="1298335"/>
    <s v="Unemployed"/>
    <s v="Unskilled Labor"/>
    <n v="0"/>
    <n v="1"/>
    <n v="0.9"/>
    <s v="No Scholarship"/>
    <x v="1"/>
    <x v="1"/>
    <n v="19.2"/>
    <n v="94.8"/>
    <n v="73"/>
    <n v="64.3"/>
    <n v="-8.7000000000000028"/>
    <x v="0"/>
    <x v="0"/>
    <x v="0"/>
    <x v="2"/>
    <s v="C"/>
    <n v="0"/>
  </r>
  <r>
    <n v="14"/>
    <s v="Male"/>
    <n v="8"/>
    <s v="Government"/>
    <s v="Rural"/>
    <n v="4"/>
    <n v="0"/>
    <x v="1"/>
    <n v="70867"/>
    <s v="Unemployed"/>
    <s v="Unskilled Labor"/>
    <n v="0"/>
    <n v="0"/>
    <n v="5.4"/>
    <s v="No Scholarship"/>
    <x v="0"/>
    <x v="0"/>
    <n v="14.9"/>
    <n v="92.3"/>
    <n v="48.2"/>
    <n v="52.8"/>
    <n v="4.5999999999999943"/>
    <x v="0"/>
    <x v="0"/>
    <x v="1"/>
    <x v="2"/>
    <s v="D"/>
    <n v="0"/>
  </r>
  <r>
    <n v="13"/>
    <s v="Male"/>
    <n v="7"/>
    <s v="Government"/>
    <s v="Urban"/>
    <n v="4"/>
    <n v="0"/>
    <x v="0"/>
    <n v="498266"/>
    <s v="Unemployed"/>
    <s v="Unemployed"/>
    <n v="0"/>
    <n v="0"/>
    <n v="0.8"/>
    <s v="No Scholarship"/>
    <x v="0"/>
    <x v="0"/>
    <n v="12.4"/>
    <n v="90.1"/>
    <n v="60.6"/>
    <n v="68.8"/>
    <n v="8.1999999999999957"/>
    <x v="0"/>
    <x v="0"/>
    <x v="0"/>
    <x v="2"/>
    <s v="C"/>
    <n v="0"/>
  </r>
  <r>
    <n v="10"/>
    <s v="Male"/>
    <n v="6"/>
    <s v="Government-Aided"/>
    <s v="Semi-Urban"/>
    <n v="5"/>
    <n v="0"/>
    <x v="2"/>
    <n v="268517"/>
    <s v="Skilled Labor / Trade"/>
    <s v="Unemployed"/>
    <n v="0"/>
    <n v="0"/>
    <n v="3.5"/>
    <s v="No Scholarship"/>
    <x v="0"/>
    <x v="1"/>
    <n v="18.100000000000001"/>
    <n v="88.3"/>
    <n v="57.3"/>
    <n v="67.5"/>
    <n v="10.200000000000003"/>
    <x v="0"/>
    <x v="1"/>
    <x v="0"/>
    <x v="0"/>
    <s v="C"/>
    <n v="0"/>
  </r>
  <r>
    <n v="10"/>
    <s v="Male"/>
    <n v="6"/>
    <s v="Private-Unaided"/>
    <s v="Semi-Urban"/>
    <n v="5"/>
    <n v="0"/>
    <x v="1"/>
    <n v="116021"/>
    <s v="Unskilled Labor"/>
    <s v="Unemployed"/>
    <n v="1"/>
    <n v="0"/>
    <n v="10.5"/>
    <s v="No Scholarship"/>
    <x v="1"/>
    <x v="1"/>
    <n v="12"/>
    <n v="87.3"/>
    <n v="57.3"/>
    <n v="63.7"/>
    <n v="6.4000000000000057"/>
    <x v="0"/>
    <x v="0"/>
    <x v="1"/>
    <x v="0"/>
    <s v="C"/>
    <n v="0"/>
  </r>
  <r>
    <n v="13"/>
    <s v="Female"/>
    <n v="7"/>
    <s v="Private-Unaided"/>
    <s v="Rural"/>
    <n v="7"/>
    <n v="0"/>
    <x v="3"/>
    <n v="1023810"/>
    <s v="Clerical / Service"/>
    <s v="Homemaker"/>
    <n v="0"/>
    <n v="0"/>
    <n v="8"/>
    <s v="No Scholarship"/>
    <x v="0"/>
    <x v="0"/>
    <n v="11.4"/>
    <n v="87.1"/>
    <n v="65"/>
    <n v="64.3"/>
    <n v="-0.70000000000000284"/>
    <x v="0"/>
    <x v="0"/>
    <x v="1"/>
    <x v="0"/>
    <s v="C"/>
    <n v="0"/>
  </r>
  <r>
    <n v="12"/>
    <s v="Female"/>
    <n v="8"/>
    <s v="Government-Aided"/>
    <s v="Urban"/>
    <n v="5"/>
    <n v="0"/>
    <x v="1"/>
    <n v="115190"/>
    <s v="Unskilled Labor"/>
    <s v="Business / Self-Employed"/>
    <n v="0"/>
    <n v="1"/>
    <n v="0.6"/>
    <s v="Partial"/>
    <x v="0"/>
    <x v="0"/>
    <n v="13"/>
    <n v="79.400000000000006"/>
    <n v="55.6"/>
    <n v="66.3"/>
    <n v="10.699999999999996"/>
    <x v="0"/>
    <x v="1"/>
    <x v="0"/>
    <x v="0"/>
    <s v="C"/>
    <n v="0"/>
  </r>
  <r>
    <n v="16"/>
    <s v="Female"/>
    <n v="12"/>
    <s v="Private-Unaided"/>
    <s v="Urban"/>
    <n v="3"/>
    <n v="0"/>
    <x v="0"/>
    <n v="513969"/>
    <s v="Professional"/>
    <s v="Unemployed"/>
    <n v="0"/>
    <n v="1"/>
    <n v="1"/>
    <s v="Partial"/>
    <x v="0"/>
    <x v="1"/>
    <n v="9.4"/>
    <n v="82.9"/>
    <n v="52.4"/>
    <n v="61.8"/>
    <n v="9.3999999999999986"/>
    <x v="0"/>
    <x v="0"/>
    <x v="0"/>
    <x v="0"/>
    <s v="C"/>
    <n v="0"/>
  </r>
  <r>
    <n v="17"/>
    <s v="Male"/>
    <n v="11"/>
    <s v="Government-Aided"/>
    <s v="Rural"/>
    <n v="3"/>
    <n v="0"/>
    <x v="2"/>
    <n v="213091"/>
    <s v="Professional"/>
    <s v="Professional"/>
    <n v="0"/>
    <n v="1"/>
    <n v="1.2"/>
    <s v="No Scholarship"/>
    <x v="0"/>
    <x v="1"/>
    <n v="13.1"/>
    <n v="87.6"/>
    <n v="56"/>
    <n v="53.9"/>
    <n v="-2.1000000000000014"/>
    <x v="0"/>
    <x v="0"/>
    <x v="0"/>
    <x v="0"/>
    <s v="D"/>
    <n v="0"/>
  </r>
  <r>
    <n v="17"/>
    <s v="Male"/>
    <n v="12"/>
    <s v="Government-Aided"/>
    <s v="Rural"/>
    <n v="4"/>
    <n v="1"/>
    <x v="0"/>
    <n v="603644"/>
    <s v="Business / Self-Employed"/>
    <s v="Homemaker"/>
    <n v="0"/>
    <n v="1"/>
    <n v="1.3"/>
    <s v="No Scholarship"/>
    <x v="1"/>
    <x v="0"/>
    <n v="19.100000000000001"/>
    <n v="100"/>
    <n v="61.5"/>
    <n v="73.7"/>
    <n v="12.200000000000003"/>
    <x v="0"/>
    <x v="1"/>
    <x v="0"/>
    <x v="2"/>
    <s v="C"/>
    <n v="0"/>
  </r>
  <r>
    <n v="14"/>
    <s v="Male"/>
    <n v="8"/>
    <s v="Private-Unaided"/>
    <s v="Semi-Urban"/>
    <n v="2"/>
    <n v="1"/>
    <x v="2"/>
    <n v="247745"/>
    <s v="Professional"/>
    <s v="Unemployed"/>
    <n v="1"/>
    <n v="1"/>
    <n v="3.5"/>
    <s v="Partial"/>
    <x v="0"/>
    <x v="1"/>
    <n v="15"/>
    <n v="86.5"/>
    <n v="43.3"/>
    <n v="75.2"/>
    <n v="31.900000000000006"/>
    <x v="0"/>
    <x v="1"/>
    <x v="0"/>
    <x v="0"/>
    <s v="B"/>
    <n v="0"/>
  </r>
  <r>
    <n v="11"/>
    <s v="Male"/>
    <n v="6"/>
    <s v="Government"/>
    <s v="Rural"/>
    <n v="6"/>
    <n v="0"/>
    <x v="0"/>
    <n v="443646"/>
    <s v="Business / Self-Employed"/>
    <s v="Clerical / Service"/>
    <n v="0"/>
    <n v="0"/>
    <n v="2.9"/>
    <s v="Full"/>
    <x v="1"/>
    <x v="0"/>
    <n v="18.899999999999999"/>
    <n v="80.3"/>
    <n v="71"/>
    <n v="79.599999999999994"/>
    <n v="8.5999999999999943"/>
    <x v="0"/>
    <x v="0"/>
    <x v="0"/>
    <x v="0"/>
    <s v="B"/>
    <n v="0"/>
  </r>
  <r>
    <n v="13"/>
    <s v="Female"/>
    <n v="9"/>
    <s v="Private-Unaided"/>
    <s v="Urban"/>
    <n v="5"/>
    <n v="1"/>
    <x v="2"/>
    <n v="338742"/>
    <s v="Unskilled Labor"/>
    <s v="Unemployed"/>
    <n v="0"/>
    <n v="1"/>
    <n v="3.6"/>
    <s v="Partial"/>
    <x v="1"/>
    <x v="4"/>
    <n v="15"/>
    <n v="88.2"/>
    <n v="68.3"/>
    <n v="65.099999999999994"/>
    <n v="-3.2000000000000028"/>
    <x v="0"/>
    <x v="0"/>
    <x v="0"/>
    <x v="0"/>
    <s v="C"/>
    <n v="0"/>
  </r>
  <r>
    <n v="10"/>
    <s v="Male"/>
    <n v="6"/>
    <s v="Government-Aided"/>
    <s v="Rural"/>
    <n v="4"/>
    <n v="1"/>
    <x v="2"/>
    <n v="194022"/>
    <s v="Managerial / Executive"/>
    <s v="Skilled Labor / Trade"/>
    <n v="0"/>
    <n v="0"/>
    <n v="10.7"/>
    <s v="No Scholarship"/>
    <x v="0"/>
    <x v="1"/>
    <n v="9.6"/>
    <n v="79.5"/>
    <n v="67.599999999999994"/>
    <n v="61.2"/>
    <n v="-6.3999999999999915"/>
    <x v="0"/>
    <x v="0"/>
    <x v="1"/>
    <x v="0"/>
    <s v="C"/>
    <n v="0"/>
  </r>
  <r>
    <n v="13"/>
    <s v="Female"/>
    <n v="8"/>
    <s v="Private-Unaided"/>
    <s v="Semi-Urban"/>
    <n v="3"/>
    <n v="0"/>
    <x v="2"/>
    <n v="319152"/>
    <s v="Business / Self-Employed"/>
    <s v="Homemaker"/>
    <n v="1"/>
    <n v="1"/>
    <n v="1.2"/>
    <s v="No Scholarship"/>
    <x v="0"/>
    <x v="0"/>
    <n v="23.7"/>
    <n v="81.599999999999994"/>
    <n v="63.2"/>
    <n v="70.900000000000006"/>
    <n v="7.7000000000000028"/>
    <x v="0"/>
    <x v="0"/>
    <x v="0"/>
    <x v="0"/>
    <s v="C"/>
    <n v="0"/>
  </r>
  <r>
    <n v="18"/>
    <s v="Female"/>
    <n v="12"/>
    <s v="Government-Aided"/>
    <s v="Urban"/>
    <n v="4"/>
    <n v="0"/>
    <x v="2"/>
    <n v="325867"/>
    <s v="Professional"/>
    <s v="Homemaker"/>
    <n v="1"/>
    <n v="1"/>
    <n v="4.5"/>
    <s v="No Scholarship"/>
    <x v="0"/>
    <x v="1"/>
    <n v="18.100000000000001"/>
    <n v="84.9"/>
    <n v="52.6"/>
    <n v="62.9"/>
    <n v="10.299999999999997"/>
    <x v="0"/>
    <x v="1"/>
    <x v="0"/>
    <x v="0"/>
    <s v="C"/>
    <n v="0"/>
  </r>
  <r>
    <n v="12"/>
    <s v="Female"/>
    <n v="6"/>
    <s v="Government"/>
    <s v="Semi-Urban"/>
    <n v="4"/>
    <n v="0"/>
    <x v="1"/>
    <n v="74344"/>
    <s v="Clerical / Service"/>
    <s v="Unskilled Labor"/>
    <n v="1"/>
    <n v="0"/>
    <n v="2.9"/>
    <s v="No Scholarship"/>
    <x v="1"/>
    <x v="1"/>
    <n v="16.100000000000001"/>
    <n v="96.1"/>
    <n v="57.3"/>
    <n v="54.4"/>
    <n v="-2.8999999999999986"/>
    <x v="0"/>
    <x v="0"/>
    <x v="0"/>
    <x v="2"/>
    <s v="D"/>
    <n v="0"/>
  </r>
  <r>
    <n v="12"/>
    <s v="Female"/>
    <n v="8"/>
    <s v="Government"/>
    <s v="Semi-Urban"/>
    <n v="6"/>
    <n v="0"/>
    <x v="0"/>
    <n v="498384"/>
    <s v="Unemployed"/>
    <s v="Unemployed"/>
    <n v="1"/>
    <n v="0"/>
    <n v="4"/>
    <s v="No Scholarship"/>
    <x v="0"/>
    <x v="0"/>
    <n v="14.1"/>
    <n v="99.7"/>
    <n v="64.599999999999994"/>
    <n v="59.3"/>
    <n v="-5.2999999999999972"/>
    <x v="0"/>
    <x v="0"/>
    <x v="0"/>
    <x v="2"/>
    <s v="D"/>
    <n v="0"/>
  </r>
  <r>
    <n v="13"/>
    <s v="Female"/>
    <n v="9"/>
    <s v="Government"/>
    <s v="Semi-Urban"/>
    <n v="5"/>
    <n v="0"/>
    <x v="3"/>
    <n v="1166908"/>
    <s v="Unskilled Labor"/>
    <s v="Homemaker"/>
    <n v="0"/>
    <n v="0"/>
    <n v="4"/>
    <s v="No Scholarship"/>
    <x v="0"/>
    <x v="0"/>
    <n v="18.399999999999999"/>
    <n v="92.1"/>
    <n v="70.400000000000006"/>
    <n v="56"/>
    <n v="-14.400000000000006"/>
    <x v="0"/>
    <x v="0"/>
    <x v="0"/>
    <x v="2"/>
    <s v="D"/>
    <n v="0"/>
  </r>
  <r>
    <n v="13"/>
    <s v="Female"/>
    <n v="9"/>
    <s v="Private-Unaided"/>
    <s v="Rural"/>
    <n v="3"/>
    <n v="0"/>
    <x v="3"/>
    <n v="864099"/>
    <s v="Professional"/>
    <s v="Professional"/>
    <n v="0"/>
    <n v="0"/>
    <n v="9"/>
    <s v="No Scholarship"/>
    <x v="0"/>
    <x v="0"/>
    <n v="14.6"/>
    <n v="89.9"/>
    <n v="55.4"/>
    <n v="70.2"/>
    <n v="14.800000000000004"/>
    <x v="0"/>
    <x v="1"/>
    <x v="1"/>
    <x v="0"/>
    <s v="C"/>
    <n v="0"/>
  </r>
  <r>
    <n v="11"/>
    <s v="Female"/>
    <n v="7"/>
    <s v="Government"/>
    <s v="Rural"/>
    <n v="4"/>
    <n v="0"/>
    <x v="1"/>
    <n v="99704"/>
    <s v="Clerical / Service"/>
    <s v="Professional"/>
    <n v="0"/>
    <n v="0"/>
    <m/>
    <s v="Partial"/>
    <x v="1"/>
    <x v="1"/>
    <n v="18.399999999999999"/>
    <n v="84.5"/>
    <n v="72.599999999999994"/>
    <n v="78.099999999999994"/>
    <n v="5.5"/>
    <x v="0"/>
    <x v="0"/>
    <x v="0"/>
    <x v="0"/>
    <s v="B"/>
    <n v="0"/>
  </r>
  <r>
    <n v="11"/>
    <s v="Female"/>
    <n v="7"/>
    <s v="Government"/>
    <s v="Rural"/>
    <n v="6"/>
    <n v="0"/>
    <x v="0"/>
    <n v="390028"/>
    <s v="Unemployed"/>
    <s v="Clerical / Service"/>
    <n v="1"/>
    <n v="0"/>
    <n v="14.3"/>
    <s v="No Scholarship"/>
    <x v="0"/>
    <x v="0"/>
    <n v="6.3"/>
    <n v="68.8"/>
    <n v="63.4"/>
    <n v="49.4"/>
    <n v="-14"/>
    <x v="0"/>
    <x v="0"/>
    <x v="1"/>
    <x v="1"/>
    <s v="D"/>
    <n v="0"/>
  </r>
  <r>
    <n v="15"/>
    <s v="Female"/>
    <n v="9"/>
    <s v="Government"/>
    <s v="Urban"/>
    <n v="4"/>
    <n v="0"/>
    <x v="3"/>
    <n v="1323520"/>
    <s v="Clerical / Service"/>
    <s v="Professional"/>
    <n v="1"/>
    <n v="0"/>
    <n v="0.4"/>
    <s v="No Scholarship"/>
    <x v="0"/>
    <x v="0"/>
    <n v="16.600000000000001"/>
    <n v="99.3"/>
    <n v="83.2"/>
    <n v="73.400000000000006"/>
    <n v="-9.7999999999999972"/>
    <x v="0"/>
    <x v="0"/>
    <x v="0"/>
    <x v="2"/>
    <s v="C"/>
    <n v="0"/>
  </r>
  <r>
    <n v="15"/>
    <s v="Male"/>
    <n v="10"/>
    <s v="Government-Aided"/>
    <s v="Urban"/>
    <n v="5"/>
    <n v="1"/>
    <x v="0"/>
    <n v="577743"/>
    <s v="Clerical / Service"/>
    <s v="Managerial / Executive"/>
    <n v="1"/>
    <n v="1"/>
    <n v="1.7"/>
    <s v="No Scholarship"/>
    <x v="0"/>
    <x v="1"/>
    <n v="8.1"/>
    <n v="87.8"/>
    <n v="73.400000000000006"/>
    <n v="77.8"/>
    <n v="4.3999999999999915"/>
    <x v="0"/>
    <x v="0"/>
    <x v="0"/>
    <x v="0"/>
    <s v="B"/>
    <n v="0"/>
  </r>
  <r>
    <n v="12"/>
    <s v="Female"/>
    <n v="6"/>
    <s v="Private-Unaided"/>
    <s v="Urban"/>
    <n v="5"/>
    <n v="0"/>
    <x v="2"/>
    <n v="208834"/>
    <s v="Clerical / Service"/>
    <s v="Homemaker"/>
    <m/>
    <n v="0"/>
    <n v="0.4"/>
    <s v="Partial"/>
    <x v="0"/>
    <x v="4"/>
    <n v="15.4"/>
    <n v="82.4"/>
    <n v="54.8"/>
    <n v="52.6"/>
    <n v="-2.1999999999999957"/>
    <x v="0"/>
    <x v="0"/>
    <x v="0"/>
    <x v="0"/>
    <s v="D"/>
    <n v="0"/>
  </r>
  <r>
    <n v="16"/>
    <s v="Female"/>
    <n v="11"/>
    <s v="Government"/>
    <s v="Urban"/>
    <n v="6"/>
    <n v="0"/>
    <x v="0"/>
    <n v="397554"/>
    <s v="Skilled Labor / Trade"/>
    <s v="Unemployed"/>
    <n v="1"/>
    <n v="0"/>
    <n v="4.2"/>
    <s v="No Scholarship"/>
    <x v="0"/>
    <x v="4"/>
    <n v="8.4"/>
    <n v="92.6"/>
    <n v="50"/>
    <n v="67.099999999999994"/>
    <n v="17.099999999999994"/>
    <x v="0"/>
    <x v="1"/>
    <x v="0"/>
    <x v="2"/>
    <s v="C"/>
    <n v="0"/>
  </r>
  <r>
    <n v="15"/>
    <s v="Male"/>
    <n v="10"/>
    <s v="Government-Aided"/>
    <s v="Urban"/>
    <n v="5"/>
    <n v="0"/>
    <x v="1"/>
    <n v="99962"/>
    <s v="Clerical / Service"/>
    <s v="Unemployed"/>
    <n v="0"/>
    <n v="1"/>
    <n v="0.9"/>
    <s v="No Scholarship"/>
    <x v="0"/>
    <x v="1"/>
    <n v="14.2"/>
    <n v="83.4"/>
    <n v="46.7"/>
    <n v="62.1"/>
    <n v="15.399999999999999"/>
    <x v="0"/>
    <x v="1"/>
    <x v="0"/>
    <x v="0"/>
    <s v="C"/>
    <n v="0"/>
  </r>
  <r>
    <n v="15"/>
    <s v="Female"/>
    <n v="11"/>
    <s v="Government"/>
    <s v="Semi-Urban"/>
    <n v="5"/>
    <n v="0"/>
    <x v="3"/>
    <n v="730956"/>
    <s v="Business / Self-Employed"/>
    <s v="Clerical / Service"/>
    <n v="1"/>
    <n v="1"/>
    <n v="3.3"/>
    <s v="No Scholarship"/>
    <x v="0"/>
    <x v="0"/>
    <n v="17.3"/>
    <n v="91.3"/>
    <n v="70.7"/>
    <n v="68.400000000000006"/>
    <n v="-2.2999999999999972"/>
    <x v="0"/>
    <x v="0"/>
    <x v="0"/>
    <x v="2"/>
    <s v="C"/>
    <n v="0"/>
  </r>
  <r>
    <n v="18"/>
    <s v="Male"/>
    <n v="12"/>
    <s v="Government"/>
    <s v="Rural"/>
    <n v="5"/>
    <n v="1"/>
    <x v="2"/>
    <n v="326956"/>
    <s v="Managerial / Executive"/>
    <s v="Homemaker"/>
    <n v="1"/>
    <n v="0"/>
    <n v="8.6"/>
    <s v="Partial"/>
    <x v="1"/>
    <x v="0"/>
    <n v="21.9"/>
    <n v="84.9"/>
    <n v="33.700000000000003"/>
    <n v="63.1"/>
    <n v="29.4"/>
    <x v="0"/>
    <x v="1"/>
    <x v="1"/>
    <x v="0"/>
    <s v="C"/>
    <n v="0"/>
  </r>
  <r>
    <n v="11"/>
    <s v="Female"/>
    <n v="7"/>
    <s v="Private-Unaided"/>
    <s v="Urban"/>
    <n v="5"/>
    <n v="0"/>
    <x v="2"/>
    <n v="258421"/>
    <s v="Unemployed"/>
    <s v="Clerical / Service"/>
    <n v="1"/>
    <n v="0"/>
    <n v="2.8"/>
    <s v="Full"/>
    <x v="0"/>
    <x v="3"/>
    <n v="17"/>
    <n v="91"/>
    <n v="46.8"/>
    <n v="74.400000000000006"/>
    <n v="27.600000000000009"/>
    <x v="0"/>
    <x v="1"/>
    <x v="0"/>
    <x v="2"/>
    <s v="C"/>
    <n v="0"/>
  </r>
  <r>
    <n v="12"/>
    <s v="Female"/>
    <n v="7"/>
    <s v="Government"/>
    <s v="Rural"/>
    <n v="3"/>
    <n v="0"/>
    <x v="0"/>
    <n v="438650"/>
    <s v="Unskilled Labor"/>
    <s v="Professional"/>
    <n v="1"/>
    <n v="0"/>
    <n v="0.6"/>
    <s v="No Scholarship"/>
    <x v="1"/>
    <x v="1"/>
    <n v="25.3"/>
    <n v="84.1"/>
    <n v="56.2"/>
    <n v="73.3"/>
    <n v="17.099999999999994"/>
    <x v="0"/>
    <x v="1"/>
    <x v="0"/>
    <x v="0"/>
    <s v="C"/>
    <n v="0"/>
  </r>
  <r>
    <n v="12"/>
    <s v="Male"/>
    <n v="8"/>
    <s v="Government"/>
    <s v="Urban"/>
    <n v="5"/>
    <n v="0"/>
    <x v="0"/>
    <n v="606846"/>
    <s v="Unskilled Labor"/>
    <s v="Professional"/>
    <n v="0"/>
    <n v="0"/>
    <n v="6.4"/>
    <s v="No Scholarship"/>
    <x v="0"/>
    <x v="1"/>
    <n v="12"/>
    <n v="85.3"/>
    <n v="56.8"/>
    <n v="54"/>
    <n v="-2.7999999999999972"/>
    <x v="0"/>
    <x v="0"/>
    <x v="1"/>
    <x v="0"/>
    <s v="D"/>
    <n v="0"/>
  </r>
  <r>
    <n v="11"/>
    <s v="Male"/>
    <n v="6"/>
    <s v="Government-Aided"/>
    <s v="Urban"/>
    <n v="3"/>
    <n v="0"/>
    <x v="1"/>
    <n v="70514"/>
    <s v="Clerical / Service"/>
    <s v="Unemployed"/>
    <n v="0"/>
    <n v="0"/>
    <n v="2"/>
    <s v="No Scholarship"/>
    <x v="0"/>
    <x v="4"/>
    <n v="10.7"/>
    <n v="80.099999999999994"/>
    <n v="56.4"/>
    <n v="64.900000000000006"/>
    <n v="8.5000000000000071"/>
    <x v="0"/>
    <x v="0"/>
    <x v="0"/>
    <x v="0"/>
    <s v="C"/>
    <n v="0"/>
  </r>
  <r>
    <n v="15"/>
    <s v="Female"/>
    <n v="9"/>
    <s v="Government"/>
    <s v="Rural"/>
    <n v="5"/>
    <n v="0"/>
    <x v="2"/>
    <n v="331214"/>
    <s v="Managerial / Executive"/>
    <s v="Unemployed"/>
    <n v="1"/>
    <n v="0"/>
    <n v="9"/>
    <s v="Full"/>
    <x v="0"/>
    <x v="4"/>
    <n v="15.5"/>
    <n v="83.6"/>
    <n v="63"/>
    <n v="66.400000000000006"/>
    <n v="3.4000000000000057"/>
    <x v="0"/>
    <x v="0"/>
    <x v="1"/>
    <x v="0"/>
    <s v="C"/>
    <n v="0"/>
  </r>
  <r>
    <n v="12"/>
    <s v="Male"/>
    <n v="6"/>
    <s v="Private-Unaided"/>
    <s v="Semi-Urban"/>
    <n v="5"/>
    <n v="0"/>
    <x v="0"/>
    <n v="408709"/>
    <s v="Unemployed"/>
    <s v="Homemaker"/>
    <n v="1"/>
    <n v="0"/>
    <n v="1.5"/>
    <s v="No Scholarship"/>
    <x v="0"/>
    <x v="0"/>
    <n v="19.2"/>
    <n v="86.5"/>
    <n v="71"/>
    <n v="68.7"/>
    <n v="-2.2999999999999972"/>
    <x v="0"/>
    <x v="0"/>
    <x v="0"/>
    <x v="0"/>
    <s v="C"/>
    <n v="0"/>
  </r>
  <r>
    <n v="14"/>
    <s v="Male"/>
    <n v="9"/>
    <s v="Government"/>
    <s v="Urban"/>
    <n v="5"/>
    <n v="0"/>
    <x v="2"/>
    <n v="184952"/>
    <s v="Clerical / Service"/>
    <s v="Skilled Labor / Trade"/>
    <n v="0"/>
    <n v="0"/>
    <n v="0.3"/>
    <s v="No Scholarship"/>
    <x v="0"/>
    <x v="0"/>
    <n v="19.399999999999999"/>
    <n v="97.5"/>
    <n v="63.4"/>
    <n v="66.8"/>
    <n v="3.3999999999999986"/>
    <x v="0"/>
    <x v="0"/>
    <x v="0"/>
    <x v="2"/>
    <s v="C"/>
    <n v="0"/>
  </r>
  <r>
    <n v="11"/>
    <s v="Female"/>
    <n v="7"/>
    <s v="Government"/>
    <s v="Urban"/>
    <n v="3"/>
    <n v="1"/>
    <x v="1"/>
    <n v="145063"/>
    <s v="Business / Self-Employed"/>
    <s v="Professional"/>
    <n v="1"/>
    <n v="0"/>
    <n v="2.6"/>
    <s v="No Scholarship"/>
    <x v="1"/>
    <x v="4"/>
    <n v="26.6"/>
    <n v="86.9"/>
    <n v="66.3"/>
    <n v="84.3"/>
    <n v="18"/>
    <x v="0"/>
    <x v="1"/>
    <x v="0"/>
    <x v="0"/>
    <s v="B"/>
    <n v="0"/>
  </r>
  <r>
    <n v="13"/>
    <s v="Female"/>
    <n v="8"/>
    <s v="Government"/>
    <s v="Urban"/>
    <n v="2"/>
    <n v="0"/>
    <x v="2"/>
    <n v="209289"/>
    <s v="Skilled Labor / Trade"/>
    <s v="Unemployed"/>
    <n v="0"/>
    <n v="1"/>
    <n v="1.9"/>
    <s v="No Scholarship"/>
    <x v="1"/>
    <x v="1"/>
    <n v="16.5"/>
    <n v="84.6"/>
    <n v="66.7"/>
    <n v="64.400000000000006"/>
    <n v="-2.2999999999999972"/>
    <x v="0"/>
    <x v="0"/>
    <x v="0"/>
    <x v="0"/>
    <s v="C"/>
    <n v="0"/>
  </r>
  <r>
    <n v="12"/>
    <s v="Female"/>
    <n v="6"/>
    <s v="Government"/>
    <s v="Urban"/>
    <n v="4"/>
    <n v="0"/>
    <x v="0"/>
    <n v="578053"/>
    <s v="Business / Self-Employed"/>
    <s v="Professional"/>
    <n v="1"/>
    <n v="1"/>
    <n v="0.7"/>
    <s v="No Scholarship"/>
    <x v="1"/>
    <x v="1"/>
    <n v="11.9"/>
    <n v="90.3"/>
    <n v="78.099999999999994"/>
    <n v="60.9"/>
    <n v="-17.199999999999996"/>
    <x v="0"/>
    <x v="0"/>
    <x v="0"/>
    <x v="2"/>
    <s v="C"/>
    <n v="0"/>
  </r>
  <r>
    <n v="13"/>
    <s v="Female"/>
    <n v="9"/>
    <s v="Government"/>
    <s v="Semi-Urban"/>
    <n v="4"/>
    <n v="0"/>
    <x v="2"/>
    <n v="194714"/>
    <s v="Skilled Labor / Trade"/>
    <s v="Unemployed"/>
    <n v="1"/>
    <n v="1"/>
    <n v="0.9"/>
    <s v="Partial"/>
    <x v="0"/>
    <x v="3"/>
    <n v="18.100000000000001"/>
    <n v="80.5"/>
    <n v="69.8"/>
    <n v="70.5"/>
    <n v="0.70000000000000284"/>
    <x v="0"/>
    <x v="0"/>
    <x v="0"/>
    <x v="0"/>
    <s v="C"/>
    <n v="0"/>
  </r>
  <r>
    <n v="14"/>
    <s v="Male"/>
    <n v="10"/>
    <s v="Government"/>
    <s v="Rural"/>
    <n v="7"/>
    <n v="1"/>
    <x v="2"/>
    <n v="180902"/>
    <s v="Unskilled Labor"/>
    <s v="Unemployed"/>
    <n v="0"/>
    <n v="0"/>
    <n v="8.5"/>
    <s v="Partial"/>
    <x v="0"/>
    <x v="4"/>
    <n v="4.2"/>
    <n v="89"/>
    <n v="68.7"/>
    <n v="57.6"/>
    <n v="-11.100000000000001"/>
    <x v="0"/>
    <x v="0"/>
    <x v="1"/>
    <x v="0"/>
    <s v="D"/>
    <n v="0"/>
  </r>
  <r>
    <n v="15"/>
    <s v="Female"/>
    <n v="10"/>
    <s v="Private-Unaided"/>
    <s v="Urban"/>
    <n v="5"/>
    <n v="0"/>
    <x v="1"/>
    <n v="124729"/>
    <s v="Unskilled Labor"/>
    <s v="Unskilled Labor"/>
    <n v="0"/>
    <n v="0"/>
    <n v="0.4"/>
    <s v="No Scholarship"/>
    <x v="0"/>
    <x v="0"/>
    <n v="11.1"/>
    <n v="87"/>
    <n v="48"/>
    <n v="51.4"/>
    <n v="3.3999999999999986"/>
    <x v="0"/>
    <x v="0"/>
    <x v="0"/>
    <x v="0"/>
    <s v="D"/>
    <n v="0"/>
  </r>
  <r>
    <n v="11"/>
    <s v="Female"/>
    <n v="7"/>
    <s v="Government-Aided"/>
    <s v="Urban"/>
    <n v="8"/>
    <n v="0"/>
    <x v="1"/>
    <n v="172406"/>
    <s v="Business / Self-Employed"/>
    <s v="Unemployed"/>
    <n v="1"/>
    <n v="0"/>
    <n v="2.8"/>
    <s v="No Scholarship"/>
    <x v="1"/>
    <x v="0"/>
    <n v="13.8"/>
    <n v="82.8"/>
    <n v="57.2"/>
    <n v="59.1"/>
    <n v="1.8999999999999986"/>
    <x v="0"/>
    <x v="0"/>
    <x v="0"/>
    <x v="0"/>
    <s v="D"/>
    <n v="0"/>
  </r>
  <r>
    <n v="13"/>
    <s v="Female"/>
    <n v="9"/>
    <s v="Government-Aided"/>
    <s v="Urban"/>
    <n v="5"/>
    <n v="0"/>
    <x v="0"/>
    <n v="497814"/>
    <s v="Unskilled Labor"/>
    <s v="Business / Self-Employed"/>
    <n v="1"/>
    <n v="1"/>
    <n v="0.7"/>
    <s v="No Scholarship"/>
    <x v="0"/>
    <x v="1"/>
    <n v="17.7"/>
    <n v="93.8"/>
    <n v="87"/>
    <n v="96.2"/>
    <n v="9.2000000000000028"/>
    <x v="0"/>
    <x v="0"/>
    <x v="0"/>
    <x v="2"/>
    <s v="A"/>
    <n v="0"/>
  </r>
  <r>
    <n v="10"/>
    <s v="Female"/>
    <n v="6"/>
    <s v="Private-Unaided"/>
    <s v="Semi-Urban"/>
    <n v="4"/>
    <n v="0"/>
    <x v="1"/>
    <n v="75520"/>
    <s v="Unskilled Labor"/>
    <s v="Skilled Labor / Trade"/>
    <n v="0"/>
    <n v="0"/>
    <n v="1.9"/>
    <s v="No Scholarship"/>
    <x v="0"/>
    <x v="0"/>
    <n v="12.3"/>
    <n v="92.2"/>
    <n v="62.9"/>
    <n v="74.8"/>
    <n v="11.899999999999999"/>
    <x v="0"/>
    <x v="1"/>
    <x v="0"/>
    <x v="2"/>
    <s v="C"/>
    <n v="0"/>
  </r>
  <r>
    <n v="17"/>
    <s v="Male"/>
    <n v="11"/>
    <s v="Private-Unaided"/>
    <s v="Rural"/>
    <n v="3"/>
    <n v="0"/>
    <x v="1"/>
    <n v="67273"/>
    <s v="Unemployed"/>
    <s v="Unskilled Labor"/>
    <n v="1"/>
    <n v="0"/>
    <n v="1.6"/>
    <s v="No Scholarship"/>
    <x v="1"/>
    <x v="0"/>
    <n v="14.2"/>
    <n v="93.2"/>
    <n v="46.8"/>
    <n v="58"/>
    <n v="11.200000000000003"/>
    <x v="0"/>
    <x v="1"/>
    <x v="0"/>
    <x v="2"/>
    <s v="D"/>
    <n v="0"/>
  </r>
  <r>
    <n v="18"/>
    <s v="Other"/>
    <n v="12"/>
    <s v="Government"/>
    <s v="Rural"/>
    <n v="7"/>
    <n v="0"/>
    <x v="1"/>
    <n v="91436"/>
    <s v="Unskilled Labor"/>
    <s v="Skilled Labor / Trade"/>
    <n v="0"/>
    <n v="0"/>
    <n v="8"/>
    <s v="Partial"/>
    <x v="0"/>
    <x v="4"/>
    <n v="14.5"/>
    <n v="79.099999999999994"/>
    <n v="49.7"/>
    <n v="52.6"/>
    <n v="2.8999999999999986"/>
    <x v="0"/>
    <x v="0"/>
    <x v="1"/>
    <x v="0"/>
    <s v="D"/>
    <n v="0"/>
  </r>
  <r>
    <n v="12"/>
    <s v="Female"/>
    <n v="7"/>
    <s v="Private-Unaided"/>
    <s v="Urban"/>
    <n v="4"/>
    <n v="0"/>
    <x v="1"/>
    <n v="61980"/>
    <s v="Business / Self-Employed"/>
    <s v="Managerial / Executive"/>
    <n v="0"/>
    <n v="0"/>
    <n v="2.2000000000000002"/>
    <s v="Partial"/>
    <x v="0"/>
    <x v="0"/>
    <n v="7.3"/>
    <n v="97.3"/>
    <n v="69.8"/>
    <n v="61.9"/>
    <n v="-7.8999999999999986"/>
    <x v="0"/>
    <x v="0"/>
    <x v="0"/>
    <x v="2"/>
    <s v="C"/>
    <n v="0"/>
  </r>
  <r>
    <n v="16"/>
    <s v="Female"/>
    <n v="12"/>
    <s v="Government-Aided"/>
    <s v="Rural"/>
    <n v="5"/>
    <n v="0"/>
    <x v="0"/>
    <n v="415007"/>
    <s v="Unemployed"/>
    <s v="Homemaker"/>
    <n v="1"/>
    <n v="0"/>
    <n v="4.5"/>
    <s v="No Scholarship"/>
    <x v="0"/>
    <x v="4"/>
    <n v="12.3"/>
    <n v="73.2"/>
    <n v="61.3"/>
    <n v="74.2"/>
    <n v="12.900000000000006"/>
    <x v="0"/>
    <x v="1"/>
    <x v="0"/>
    <x v="1"/>
    <s v="C"/>
    <n v="0"/>
  </r>
  <r>
    <n v="17"/>
    <s v="Male"/>
    <n v="12"/>
    <s v="Private-Unaided"/>
    <s v="Rural"/>
    <n v="5"/>
    <n v="0"/>
    <x v="2"/>
    <n v="196955"/>
    <s v="Business / Self-Employed"/>
    <s v="Clerical / Service"/>
    <n v="1"/>
    <n v="0"/>
    <n v="17.5"/>
    <s v="No Scholarship"/>
    <x v="0"/>
    <x v="1"/>
    <n v="6.5"/>
    <n v="90.4"/>
    <n v="60.5"/>
    <n v="40.6"/>
    <n v="-19.899999999999999"/>
    <x v="1"/>
    <x v="0"/>
    <x v="2"/>
    <x v="2"/>
    <s v="D"/>
    <n v="0"/>
  </r>
  <r>
    <n v="15"/>
    <s v="Male"/>
    <n v="10"/>
    <s v="Government-Aided"/>
    <s v="Urban"/>
    <n v="5"/>
    <n v="0"/>
    <x v="0"/>
    <n v="437692"/>
    <s v="Professional"/>
    <s v="Managerial / Executive"/>
    <n v="1"/>
    <n v="0"/>
    <n v="1.7"/>
    <s v="No Scholarship"/>
    <x v="1"/>
    <x v="0"/>
    <n v="16.3"/>
    <n v="88.5"/>
    <n v="64.599999999999994"/>
    <n v="69.400000000000006"/>
    <n v="4.8000000000000114"/>
    <x v="0"/>
    <x v="0"/>
    <x v="0"/>
    <x v="0"/>
    <s v="C"/>
    <n v="0"/>
  </r>
  <r>
    <n v="15"/>
    <s v="Female"/>
    <n v="9"/>
    <s v="Private-Unaided"/>
    <s v="Urban"/>
    <n v="8"/>
    <n v="1"/>
    <x v="2"/>
    <n v="333742"/>
    <s v="Skilled Labor / Trade"/>
    <s v="Unemployed"/>
    <n v="1"/>
    <n v="1"/>
    <n v="1.1000000000000001"/>
    <s v="No Scholarship"/>
    <x v="0"/>
    <x v="0"/>
    <n v="8.5"/>
    <n v="78.2"/>
    <n v="55.3"/>
    <n v="52.9"/>
    <n v="-2.3999999999999986"/>
    <x v="0"/>
    <x v="0"/>
    <x v="0"/>
    <x v="0"/>
    <s v="D"/>
    <n v="0"/>
  </r>
  <r>
    <n v="11"/>
    <s v="Male"/>
    <n v="7"/>
    <s v="Government-Aided"/>
    <s v="Semi-Urban"/>
    <n v="5"/>
    <n v="0"/>
    <x v="2"/>
    <n v="216803"/>
    <s v="Unskilled Labor"/>
    <s v="Homemaker"/>
    <n v="0"/>
    <n v="0"/>
    <n v="2.8"/>
    <s v="No Scholarship"/>
    <x v="0"/>
    <x v="3"/>
    <n v="19.399999999999999"/>
    <n v="81.7"/>
    <n v="59.5"/>
    <n v="72.7"/>
    <n v="13.200000000000003"/>
    <x v="0"/>
    <x v="1"/>
    <x v="0"/>
    <x v="0"/>
    <s v="C"/>
    <n v="0"/>
  </r>
  <r>
    <n v="14"/>
    <s v="Male"/>
    <n v="9"/>
    <s v="Government"/>
    <s v="Urban"/>
    <n v="4"/>
    <n v="0"/>
    <x v="2"/>
    <n v="269256"/>
    <s v="Managerial / Executive"/>
    <s v="Clerical / Service"/>
    <n v="0"/>
    <n v="0"/>
    <n v="0.2"/>
    <s v="No Scholarship"/>
    <x v="0"/>
    <x v="0"/>
    <n v="16.3"/>
    <n v="89.5"/>
    <n v="65.8"/>
    <n v="70.7"/>
    <n v="4.9000000000000057"/>
    <x v="0"/>
    <x v="0"/>
    <x v="0"/>
    <x v="0"/>
    <s v="C"/>
    <n v="0"/>
  </r>
  <r>
    <n v="11"/>
    <s v="Male"/>
    <n v="6"/>
    <s v="Government"/>
    <s v="Semi-Urban"/>
    <n v="5"/>
    <n v="0"/>
    <x v="2"/>
    <n v="242015"/>
    <s v="Unemployed"/>
    <s v="Managerial / Executive"/>
    <n v="0"/>
    <n v="0"/>
    <n v="4.7"/>
    <s v="Full"/>
    <x v="0"/>
    <x v="1"/>
    <n v="11.9"/>
    <n v="92.3"/>
    <n v="55.8"/>
    <n v="66.599999999999994"/>
    <n v="10.799999999999997"/>
    <x v="0"/>
    <x v="1"/>
    <x v="0"/>
    <x v="2"/>
    <s v="C"/>
    <n v="0"/>
  </r>
  <r>
    <n v="14"/>
    <s v="Male"/>
    <n v="9"/>
    <s v="Government"/>
    <s v="Rural"/>
    <n v="2"/>
    <n v="0"/>
    <x v="2"/>
    <n v="198075"/>
    <s v="Unskilled Labor"/>
    <s v="Homemaker"/>
    <n v="0"/>
    <n v="0"/>
    <n v="11.2"/>
    <s v="Partial"/>
    <x v="0"/>
    <x v="1"/>
    <n v="10.5"/>
    <n v="97.6"/>
    <n v="49.8"/>
    <n v="61.9"/>
    <n v="12.100000000000001"/>
    <x v="0"/>
    <x v="1"/>
    <x v="1"/>
    <x v="2"/>
    <s v="C"/>
    <n v="0"/>
  </r>
  <r>
    <n v="12"/>
    <s v="Male"/>
    <n v="7"/>
    <s v="Private-Unaided"/>
    <s v="Rural"/>
    <n v="5"/>
    <n v="0"/>
    <x v="4"/>
    <n v="3494290"/>
    <s v="Skilled Labor / Trade"/>
    <s v="Homemaker"/>
    <n v="1"/>
    <n v="0"/>
    <n v="13.1"/>
    <s v="No Scholarship"/>
    <x v="0"/>
    <x v="4"/>
    <n v="16.600000000000001"/>
    <n v="86.7"/>
    <n v="81.099999999999994"/>
    <n v="68"/>
    <n v="-13.099999999999994"/>
    <x v="0"/>
    <x v="0"/>
    <x v="1"/>
    <x v="0"/>
    <s v="C"/>
    <n v="0"/>
  </r>
  <r>
    <n v="14"/>
    <s v="Female"/>
    <n v="10"/>
    <s v="Government-Aided"/>
    <s v="Urban"/>
    <n v="3"/>
    <n v="0"/>
    <x v="2"/>
    <n v="235699"/>
    <s v="Professional"/>
    <s v="Managerial / Executive"/>
    <n v="1"/>
    <n v="0"/>
    <n v="2.5"/>
    <s v="No Scholarship"/>
    <x v="0"/>
    <x v="1"/>
    <n v="17.899999999999999"/>
    <n v="100"/>
    <n v="62.6"/>
    <n v="78.7"/>
    <n v="16.100000000000001"/>
    <x v="0"/>
    <x v="1"/>
    <x v="0"/>
    <x v="2"/>
    <s v="B"/>
    <n v="0"/>
  </r>
  <r>
    <n v="12"/>
    <s v="Male"/>
    <n v="6"/>
    <s v="Private-Unaided"/>
    <s v="Semi-Urban"/>
    <n v="6"/>
    <n v="0"/>
    <x v="4"/>
    <n v="1836580"/>
    <s v="Managerial / Executive"/>
    <s v="Unemployed"/>
    <n v="1"/>
    <n v="1"/>
    <n v="2.9"/>
    <s v="No Scholarship"/>
    <x v="1"/>
    <x v="3"/>
    <n v="17.5"/>
    <n v="81.3"/>
    <n v="64.099999999999994"/>
    <n v="80.5"/>
    <n v="16.400000000000006"/>
    <x v="0"/>
    <x v="1"/>
    <x v="0"/>
    <x v="0"/>
    <s v="B"/>
    <n v="0"/>
  </r>
  <r>
    <n v="15"/>
    <s v="Female"/>
    <n v="9"/>
    <s v="Government"/>
    <s v="Rural"/>
    <n v="4"/>
    <n v="0"/>
    <x v="0"/>
    <n v="489289"/>
    <s v="Clerical / Service"/>
    <s v="Homemaker"/>
    <n v="0"/>
    <n v="0"/>
    <n v="11.1"/>
    <s v="No Scholarship"/>
    <x v="0"/>
    <x v="1"/>
    <n v="12"/>
    <n v="71.400000000000006"/>
    <n v="75.2"/>
    <n v="73.400000000000006"/>
    <n v="-1.7999999999999972"/>
    <x v="0"/>
    <x v="0"/>
    <x v="1"/>
    <x v="1"/>
    <s v="C"/>
    <n v="0"/>
  </r>
  <r>
    <n v="14"/>
    <s v="Female"/>
    <n v="9"/>
    <s v="Government-Aided"/>
    <s v="Urban"/>
    <n v="6"/>
    <n v="0"/>
    <x v="3"/>
    <n v="798640"/>
    <s v="Skilled Labor / Trade"/>
    <s v="Clerical / Service"/>
    <n v="1"/>
    <n v="0"/>
    <n v="3"/>
    <s v="No Scholarship"/>
    <x v="0"/>
    <x v="1"/>
    <n v="12.2"/>
    <n v="71.900000000000006"/>
    <n v="52.8"/>
    <n v="55.4"/>
    <n v="2.6000000000000014"/>
    <x v="0"/>
    <x v="0"/>
    <x v="0"/>
    <x v="1"/>
    <s v="D"/>
    <n v="0"/>
  </r>
  <r>
    <n v="15"/>
    <s v="Male"/>
    <n v="10"/>
    <s v="Government"/>
    <s v="Urban"/>
    <n v="2"/>
    <n v="0"/>
    <x v="4"/>
    <n v="1788778"/>
    <s v="Business / Self-Employed"/>
    <s v="Clerical / Service"/>
    <n v="1"/>
    <n v="0"/>
    <n v="2.9"/>
    <s v="No Scholarship"/>
    <x v="0"/>
    <x v="1"/>
    <n v="22.1"/>
    <n v="96.5"/>
    <n v="82.1"/>
    <n v="74.900000000000006"/>
    <n v="-7.1999999999999886"/>
    <x v="0"/>
    <x v="0"/>
    <x v="0"/>
    <x v="2"/>
    <s v="C"/>
    <n v="0"/>
  </r>
  <r>
    <n v="11"/>
    <s v="Female"/>
    <n v="7"/>
    <s v="Government"/>
    <s v="Rural"/>
    <n v="3"/>
    <n v="1"/>
    <x v="1"/>
    <n v="89880"/>
    <s v="Business / Self-Employed"/>
    <s v="Managerial / Executive"/>
    <n v="0"/>
    <n v="1"/>
    <n v="3.2"/>
    <s v="No Scholarship"/>
    <x v="0"/>
    <x v="1"/>
    <n v="9.5"/>
    <n v="94.9"/>
    <n v="56.3"/>
    <n v="67.2"/>
    <n v="10.900000000000006"/>
    <x v="0"/>
    <x v="1"/>
    <x v="0"/>
    <x v="2"/>
    <s v="C"/>
    <n v="0"/>
  </r>
  <r>
    <n v="15"/>
    <s v="Female"/>
    <n v="11"/>
    <s v="Government"/>
    <s v="Rural"/>
    <n v="7"/>
    <n v="0"/>
    <x v="0"/>
    <n v="529791"/>
    <s v="Clerical / Service"/>
    <s v="Managerial / Executive"/>
    <n v="1"/>
    <n v="1"/>
    <n v="1.1000000000000001"/>
    <s v="No Scholarship"/>
    <x v="0"/>
    <x v="0"/>
    <n v="18.899999999999999"/>
    <n v="98.9"/>
    <n v="77.7"/>
    <n v="83.2"/>
    <n v="5.5"/>
    <x v="0"/>
    <x v="0"/>
    <x v="0"/>
    <x v="2"/>
    <s v="B"/>
    <n v="0"/>
  </r>
  <r>
    <n v="16"/>
    <s v="Male"/>
    <n v="11"/>
    <s v="Government-Aided"/>
    <s v="Urban"/>
    <n v="4"/>
    <n v="0"/>
    <x v="0"/>
    <n v="411265"/>
    <s v="Professional"/>
    <s v="Professional"/>
    <n v="1"/>
    <n v="1"/>
    <n v="2.8"/>
    <s v="No Scholarship"/>
    <x v="0"/>
    <x v="3"/>
    <n v="11.6"/>
    <n v="84.2"/>
    <n v="53.7"/>
    <n v="56.8"/>
    <n v="3.0999999999999943"/>
    <x v="0"/>
    <x v="0"/>
    <x v="0"/>
    <x v="0"/>
    <s v="D"/>
    <n v="0"/>
  </r>
  <r>
    <n v="16"/>
    <s v="Male"/>
    <n v="11"/>
    <s v="Government"/>
    <s v="Rural"/>
    <n v="5"/>
    <n v="0"/>
    <x v="2"/>
    <n v="215240"/>
    <s v="Professional"/>
    <s v="Homemaker"/>
    <n v="0"/>
    <n v="0"/>
    <n v="3.6"/>
    <s v="No Scholarship"/>
    <x v="0"/>
    <x v="1"/>
    <n v="14.9"/>
    <n v="89.7"/>
    <n v="76.5"/>
    <n v="72.099999999999994"/>
    <n v="-4.4000000000000057"/>
    <x v="0"/>
    <x v="0"/>
    <x v="0"/>
    <x v="0"/>
    <s v="C"/>
    <n v="0"/>
  </r>
  <r>
    <n v="15"/>
    <s v="Female"/>
    <n v="9"/>
    <s v="Private-Unaided"/>
    <s v="Urban"/>
    <n v="5"/>
    <n v="1"/>
    <x v="0"/>
    <n v="488400"/>
    <s v="Managerial / Executive"/>
    <s v="Skilled Labor / Trade"/>
    <n v="1"/>
    <n v="0"/>
    <n v="1.7"/>
    <s v="No Scholarship"/>
    <x v="0"/>
    <x v="4"/>
    <n v="18.7"/>
    <n v="79.2"/>
    <n v="63.7"/>
    <n v="66.5"/>
    <n v="2.7999999999999972"/>
    <x v="0"/>
    <x v="0"/>
    <x v="0"/>
    <x v="0"/>
    <s v="C"/>
    <n v="0"/>
  </r>
  <r>
    <n v="11"/>
    <s v="Male"/>
    <n v="6"/>
    <s v="Government"/>
    <s v="Semi-Urban"/>
    <n v="5"/>
    <n v="0"/>
    <x v="1"/>
    <n v="72010"/>
    <s v="Managerial / Executive"/>
    <s v="Professional"/>
    <n v="0"/>
    <n v="1"/>
    <n v="0.5"/>
    <s v="No Scholarship"/>
    <x v="0"/>
    <x v="1"/>
    <n v="18.100000000000001"/>
    <n v="78.8"/>
    <n v="61.4"/>
    <n v="59.7"/>
    <n v="-1.6999999999999957"/>
    <x v="0"/>
    <x v="0"/>
    <x v="0"/>
    <x v="0"/>
    <s v="D"/>
    <n v="0"/>
  </r>
  <r>
    <n v="13"/>
    <s v="Female"/>
    <n v="9"/>
    <s v="Government"/>
    <s v="Semi-Urban"/>
    <n v="4"/>
    <n v="0"/>
    <x v="0"/>
    <n v="350663"/>
    <s v="Unemployed"/>
    <s v="Unemployed"/>
    <n v="0"/>
    <n v="0"/>
    <n v="5.9"/>
    <s v="No Scholarship"/>
    <x v="0"/>
    <x v="0"/>
    <n v="13.8"/>
    <n v="87.9"/>
    <n v="76.7"/>
    <n v="76.400000000000006"/>
    <n v="-0.29999999999999716"/>
    <x v="0"/>
    <x v="0"/>
    <x v="1"/>
    <x v="0"/>
    <s v="B"/>
    <n v="0"/>
  </r>
  <r>
    <n v="15"/>
    <s v="Male"/>
    <n v="9"/>
    <s v="Government"/>
    <s v="Urban"/>
    <n v="7"/>
    <n v="0"/>
    <x v="3"/>
    <n v="1091726"/>
    <s v="Clerical / Service"/>
    <s v="Clerical / Service"/>
    <n v="0"/>
    <n v="1"/>
    <n v="0.9"/>
    <s v="No Scholarship"/>
    <x v="0"/>
    <x v="1"/>
    <n v="12.9"/>
    <n v="90.1"/>
    <n v="70.2"/>
    <n v="74.599999999999994"/>
    <n v="4.3999999999999915"/>
    <x v="0"/>
    <x v="0"/>
    <x v="0"/>
    <x v="2"/>
    <s v="C"/>
    <n v="0"/>
  </r>
  <r>
    <n v="13"/>
    <s v="Male"/>
    <n v="9"/>
    <s v="Government"/>
    <s v="Rural"/>
    <n v="2"/>
    <n v="0"/>
    <x v="3"/>
    <n v="924235"/>
    <s v="Professional"/>
    <s v="Homemaker"/>
    <n v="0"/>
    <n v="0"/>
    <n v="2.4"/>
    <s v="No Scholarship"/>
    <x v="1"/>
    <x v="1"/>
    <n v="9.6"/>
    <n v="79.8"/>
    <n v="64.900000000000006"/>
    <n v="69.3"/>
    <n v="4.3999999999999915"/>
    <x v="0"/>
    <x v="0"/>
    <x v="0"/>
    <x v="0"/>
    <s v="C"/>
    <n v="0"/>
  </r>
  <r>
    <n v="15"/>
    <s v="Female"/>
    <n v="9"/>
    <s v="Government"/>
    <s v="Urban"/>
    <n v="2"/>
    <n v="0"/>
    <x v="3"/>
    <n v="1196043"/>
    <s v="Business / Self-Employed"/>
    <s v="Unskilled Labor"/>
    <n v="1"/>
    <n v="1"/>
    <n v="0.8"/>
    <s v="No Scholarship"/>
    <x v="1"/>
    <x v="0"/>
    <n v="21.4"/>
    <n v="95"/>
    <n v="68.099999999999994"/>
    <n v="81.7"/>
    <n v="13.600000000000009"/>
    <x v="0"/>
    <x v="1"/>
    <x v="0"/>
    <x v="2"/>
    <s v="B"/>
    <n v="0"/>
  </r>
  <r>
    <n v="15"/>
    <s v="Male"/>
    <n v="9"/>
    <s v="Private-Unaided"/>
    <s v="Rural"/>
    <n v="6"/>
    <n v="0"/>
    <x v="3"/>
    <n v="1491585"/>
    <s v="Clerical / Service"/>
    <s v="Clerical / Service"/>
    <n v="1"/>
    <n v="1"/>
    <n v="6.6"/>
    <s v="No Scholarship"/>
    <x v="0"/>
    <x v="1"/>
    <n v="13.4"/>
    <n v="82.4"/>
    <n v="64.3"/>
    <n v="68.099999999999994"/>
    <n v="3.7999999999999972"/>
    <x v="0"/>
    <x v="0"/>
    <x v="1"/>
    <x v="0"/>
    <s v="C"/>
    <n v="0"/>
  </r>
  <r>
    <n v="18"/>
    <s v="Female"/>
    <n v="12"/>
    <s v="Government"/>
    <s v="Urban"/>
    <n v="3"/>
    <n v="0"/>
    <x v="1"/>
    <n v="87568"/>
    <s v="Skilled Labor / Trade"/>
    <s v="Unemployed"/>
    <n v="0"/>
    <n v="0"/>
    <n v="3.3"/>
    <s v="Partial"/>
    <x v="0"/>
    <x v="4"/>
    <n v="15.4"/>
    <n v="86.7"/>
    <n v="73.900000000000006"/>
    <n v="73.7"/>
    <n v="-0.20000000000000284"/>
    <x v="0"/>
    <x v="0"/>
    <x v="0"/>
    <x v="0"/>
    <s v="C"/>
    <n v="0"/>
  </r>
  <r>
    <n v="18"/>
    <s v="Male"/>
    <n v="12"/>
    <s v="Private-Unaided"/>
    <s v="Rural"/>
    <n v="6"/>
    <n v="0"/>
    <x v="2"/>
    <n v="229406"/>
    <s v="Unskilled Labor"/>
    <s v="Homemaker"/>
    <n v="0"/>
    <n v="0"/>
    <n v="3.7"/>
    <s v="Full"/>
    <x v="0"/>
    <x v="1"/>
    <n v="4.0999999999999996"/>
    <n v="73.3"/>
    <n v="56.7"/>
    <n v="56.4"/>
    <n v="-0.30000000000000426"/>
    <x v="0"/>
    <x v="0"/>
    <x v="0"/>
    <x v="1"/>
    <s v="D"/>
    <n v="0"/>
  </r>
  <r>
    <n v="11"/>
    <s v="Male"/>
    <n v="6"/>
    <s v="Government-Aided"/>
    <s v="Semi-Urban"/>
    <n v="4"/>
    <n v="0"/>
    <x v="2"/>
    <n v="185289"/>
    <s v="Unemployed"/>
    <s v="Clerical / Service"/>
    <n v="0"/>
    <n v="1"/>
    <n v="1.4"/>
    <s v="No Scholarship"/>
    <x v="0"/>
    <x v="4"/>
    <n v="12.2"/>
    <n v="82.1"/>
    <n v="66.400000000000006"/>
    <n v="65.900000000000006"/>
    <n v="-0.5"/>
    <x v="0"/>
    <x v="0"/>
    <x v="0"/>
    <x v="0"/>
    <s v="C"/>
    <n v="0"/>
  </r>
  <r>
    <n v="14"/>
    <s v="Female"/>
    <n v="8"/>
    <s v="Government"/>
    <s v="Urban"/>
    <n v="5"/>
    <n v="0"/>
    <x v="1"/>
    <n v="145740"/>
    <s v="Clerical / Service"/>
    <s v="Clerical / Service"/>
    <n v="1"/>
    <n v="0"/>
    <n v="1"/>
    <s v="Partial"/>
    <x v="1"/>
    <x v="3"/>
    <n v="11.7"/>
    <n v="87.8"/>
    <n v="45.9"/>
    <n v="51.8"/>
    <n v="5.8999999999999986"/>
    <x v="0"/>
    <x v="0"/>
    <x v="0"/>
    <x v="0"/>
    <s v="D"/>
    <n v="0"/>
  </r>
  <r>
    <n v="13"/>
    <s v="Female"/>
    <n v="9"/>
    <s v="Government"/>
    <s v="Semi-Urban"/>
    <n v="5"/>
    <n v="0"/>
    <x v="2"/>
    <n v="331875"/>
    <s v="Clerical / Service"/>
    <s v="Homemaker"/>
    <n v="1"/>
    <n v="0"/>
    <n v="1.7"/>
    <s v="Full"/>
    <x v="0"/>
    <x v="0"/>
    <n v="15.7"/>
    <n v="85.6"/>
    <n v="69"/>
    <n v="59.5"/>
    <n v="-9.5"/>
    <x v="0"/>
    <x v="0"/>
    <x v="0"/>
    <x v="0"/>
    <s v="D"/>
    <n v="0"/>
  </r>
  <r>
    <n v="16"/>
    <s v="Female"/>
    <n v="11"/>
    <s v="Private-Unaided"/>
    <s v="Urban"/>
    <n v="3"/>
    <n v="0"/>
    <x v="3"/>
    <n v="1365269"/>
    <s v="Professional"/>
    <s v="Unemployed"/>
    <n v="1"/>
    <n v="1"/>
    <n v="2.7"/>
    <s v="No Scholarship"/>
    <x v="1"/>
    <x v="0"/>
    <n v="18.8"/>
    <n v="97.2"/>
    <n v="81.3"/>
    <n v="80.2"/>
    <n v="-1.0999999999999943"/>
    <x v="0"/>
    <x v="0"/>
    <x v="0"/>
    <x v="2"/>
    <s v="B"/>
    <n v="0"/>
  </r>
  <r>
    <n v="16"/>
    <s v="Female"/>
    <n v="10"/>
    <s v="Private-Unaided"/>
    <s v="Rural"/>
    <n v="3"/>
    <n v="0"/>
    <x v="1"/>
    <n v="155604"/>
    <s v="Business / Self-Employed"/>
    <s v="Professional"/>
    <n v="0"/>
    <n v="0"/>
    <n v="11.1"/>
    <s v="No Scholarship"/>
    <x v="0"/>
    <x v="1"/>
    <n v="16.399999999999999"/>
    <n v="81"/>
    <n v="55"/>
    <n v="72.2"/>
    <n v="17.200000000000003"/>
    <x v="0"/>
    <x v="1"/>
    <x v="1"/>
    <x v="0"/>
    <s v="C"/>
    <n v="0"/>
  </r>
  <r>
    <n v="11"/>
    <s v="Male"/>
    <n v="6"/>
    <s v="Private-Unaided"/>
    <s v="Rural"/>
    <n v="6"/>
    <n v="0"/>
    <x v="1"/>
    <n v="61922"/>
    <s v="Managerial / Executive"/>
    <s v="Managerial / Executive"/>
    <m/>
    <n v="0"/>
    <n v="3.7"/>
    <s v="Partial"/>
    <x v="0"/>
    <x v="1"/>
    <n v="7.7"/>
    <n v="74"/>
    <n v="49.3"/>
    <n v="60.2"/>
    <n v="10.900000000000006"/>
    <x v="0"/>
    <x v="1"/>
    <x v="0"/>
    <x v="1"/>
    <s v="C"/>
    <n v="0"/>
  </r>
  <r>
    <n v="14"/>
    <s v="Male"/>
    <n v="9"/>
    <s v="Private-Unaided"/>
    <s v="Urban"/>
    <n v="5"/>
    <n v="0"/>
    <x v="2"/>
    <n v="234262"/>
    <s v="Unemployed"/>
    <s v="Unskilled Labor"/>
    <n v="0"/>
    <n v="0"/>
    <n v="2.2999999999999998"/>
    <s v="No Scholarship"/>
    <x v="0"/>
    <x v="1"/>
    <n v="12.6"/>
    <n v="87.6"/>
    <n v="70.099999999999994"/>
    <n v="79.8"/>
    <n v="9.7000000000000028"/>
    <x v="0"/>
    <x v="0"/>
    <x v="0"/>
    <x v="0"/>
    <s v="B"/>
    <n v="0"/>
  </r>
  <r>
    <n v="13"/>
    <s v="Female"/>
    <n v="8"/>
    <s v="Government"/>
    <s v="Urban"/>
    <n v="5"/>
    <n v="0"/>
    <x v="0"/>
    <n v="620205"/>
    <s v="Business / Self-Employed"/>
    <s v="Professional"/>
    <n v="0"/>
    <n v="1"/>
    <n v="1.5"/>
    <s v="No Scholarship"/>
    <x v="0"/>
    <x v="1"/>
    <n v="6.9"/>
    <n v="100"/>
    <n v="76.400000000000006"/>
    <n v="71.3"/>
    <n v="-5.1000000000000085"/>
    <x v="0"/>
    <x v="0"/>
    <x v="0"/>
    <x v="2"/>
    <s v="C"/>
    <n v="0"/>
  </r>
  <r>
    <n v="16"/>
    <s v="Male"/>
    <n v="10"/>
    <s v="Government"/>
    <s v="Rural"/>
    <n v="4"/>
    <n v="0"/>
    <x v="1"/>
    <n v="86569"/>
    <s v="Skilled Labor / Trade"/>
    <s v="Skilled Labor / Trade"/>
    <n v="1"/>
    <n v="0"/>
    <n v="10.4"/>
    <s v="No Scholarship"/>
    <x v="0"/>
    <x v="0"/>
    <n v="19.100000000000001"/>
    <n v="89.6"/>
    <n v="38.799999999999997"/>
    <n v="54.1"/>
    <n v="15.300000000000004"/>
    <x v="0"/>
    <x v="1"/>
    <x v="1"/>
    <x v="0"/>
    <s v="D"/>
    <n v="0"/>
  </r>
  <r>
    <n v="14"/>
    <s v="Male"/>
    <n v="8"/>
    <s v="Government"/>
    <s v="Semi-Urban"/>
    <n v="8"/>
    <n v="0"/>
    <x v="3"/>
    <n v="1056857"/>
    <s v="Clerical / Service"/>
    <s v="Unskilled Labor"/>
    <n v="1"/>
    <n v="0"/>
    <n v="1.2"/>
    <s v="No Scholarship"/>
    <x v="0"/>
    <x v="3"/>
    <n v="18.5"/>
    <n v="92.6"/>
    <n v="71.599999999999994"/>
    <n v="61.4"/>
    <n v="-10.199999999999996"/>
    <x v="0"/>
    <x v="0"/>
    <x v="0"/>
    <x v="2"/>
    <s v="C"/>
    <n v="0"/>
  </r>
  <r>
    <n v="14"/>
    <s v="Other"/>
    <n v="9"/>
    <s v="Government"/>
    <s v="Urban"/>
    <n v="5"/>
    <n v="0"/>
    <x v="1"/>
    <n v="168832"/>
    <s v="Business / Self-Employed"/>
    <s v="Professional"/>
    <n v="1"/>
    <n v="0"/>
    <n v="1.1000000000000001"/>
    <s v="No Scholarship"/>
    <x v="1"/>
    <x v="4"/>
    <n v="6.4"/>
    <n v="77.7"/>
    <n v="59.6"/>
    <n v="64.3"/>
    <n v="4.6999999999999957"/>
    <x v="0"/>
    <x v="0"/>
    <x v="0"/>
    <x v="0"/>
    <s v="C"/>
    <n v="0"/>
  </r>
  <r>
    <n v="10"/>
    <s v="Female"/>
    <n v="6"/>
    <s v="Government-Aided"/>
    <s v="Urban"/>
    <n v="5"/>
    <n v="1"/>
    <x v="0"/>
    <n v="680184"/>
    <s v="Business / Self-Employed"/>
    <s v="Professional"/>
    <n v="1"/>
    <n v="0"/>
    <n v="5.4"/>
    <s v="Partial"/>
    <x v="0"/>
    <x v="0"/>
    <n v="20.5"/>
    <n v="89.7"/>
    <n v="71.599999999999994"/>
    <n v="90.7"/>
    <n v="19.100000000000009"/>
    <x v="0"/>
    <x v="1"/>
    <x v="1"/>
    <x v="0"/>
    <s v="A"/>
    <n v="0"/>
  </r>
  <r>
    <n v="14"/>
    <s v="Female"/>
    <n v="9"/>
    <s v="Private-Unaided"/>
    <s v="Urban"/>
    <n v="4"/>
    <n v="0"/>
    <x v="1"/>
    <n v="83107"/>
    <s v="Clerical / Service"/>
    <s v="Unskilled Labor"/>
    <n v="1"/>
    <n v="0"/>
    <n v="1.8"/>
    <s v="Full"/>
    <x v="0"/>
    <x v="1"/>
    <n v="13.3"/>
    <n v="90.8"/>
    <n v="47.8"/>
    <n v="38.5"/>
    <n v="-9.2999999999999972"/>
    <x v="0"/>
    <x v="0"/>
    <x v="0"/>
    <x v="2"/>
    <s v="F"/>
    <n v="1"/>
  </r>
  <r>
    <n v="13"/>
    <s v="Female"/>
    <n v="8"/>
    <s v="Government"/>
    <s v="Urban"/>
    <n v="4"/>
    <n v="0"/>
    <x v="2"/>
    <n v="184131"/>
    <s v="Professional"/>
    <s v="Managerial / Executive"/>
    <n v="1"/>
    <n v="1"/>
    <n v="3.4"/>
    <s v="No Scholarship"/>
    <x v="0"/>
    <x v="0"/>
    <n v="12.6"/>
    <n v="91.8"/>
    <n v="66.5"/>
    <n v="74.900000000000006"/>
    <n v="8.4000000000000057"/>
    <x v="0"/>
    <x v="0"/>
    <x v="0"/>
    <x v="2"/>
    <s v="C"/>
    <n v="0"/>
  </r>
  <r>
    <n v="13"/>
    <s v="Male"/>
    <n v="7"/>
    <s v="Private-Unaided"/>
    <s v="Urban"/>
    <n v="5"/>
    <n v="0"/>
    <x v="0"/>
    <n v="468580"/>
    <s v="Unskilled Labor"/>
    <s v="Unskilled Labor"/>
    <n v="0"/>
    <n v="1"/>
    <n v="1.9"/>
    <s v="No Scholarship"/>
    <x v="1"/>
    <x v="1"/>
    <n v="11.9"/>
    <n v="95.5"/>
    <n v="80.5"/>
    <n v="81.2"/>
    <n v="0.70000000000000284"/>
    <x v="0"/>
    <x v="0"/>
    <x v="0"/>
    <x v="2"/>
    <s v="B"/>
    <n v="0"/>
  </r>
  <r>
    <n v="12"/>
    <s v="Male"/>
    <n v="8"/>
    <s v="Government"/>
    <s v="Urban"/>
    <n v="3"/>
    <n v="0"/>
    <x v="0"/>
    <n v="436474"/>
    <s v="Clerical / Service"/>
    <s v="Unskilled Labor"/>
    <n v="0"/>
    <n v="0"/>
    <n v="0.8"/>
    <s v="No Scholarship"/>
    <x v="0"/>
    <x v="1"/>
    <n v="12.8"/>
    <n v="93.3"/>
    <n v="62.9"/>
    <n v="74.7"/>
    <n v="11.800000000000004"/>
    <x v="0"/>
    <x v="1"/>
    <x v="0"/>
    <x v="2"/>
    <s v="C"/>
    <n v="0"/>
  </r>
  <r>
    <n v="16"/>
    <s v="Female"/>
    <n v="11"/>
    <s v="Private-Unaided"/>
    <s v="Urban"/>
    <n v="5"/>
    <n v="0"/>
    <x v="1"/>
    <n v="120951"/>
    <s v="Unemployed"/>
    <s v="Skilled Labor / Trade"/>
    <n v="1"/>
    <n v="0"/>
    <n v="0.7"/>
    <s v="Partial"/>
    <x v="0"/>
    <x v="0"/>
    <n v="11.1"/>
    <n v="90.7"/>
    <n v="54.3"/>
    <n v="67.3"/>
    <n v="13"/>
    <x v="0"/>
    <x v="1"/>
    <x v="0"/>
    <x v="2"/>
    <s v="C"/>
    <n v="0"/>
  </r>
  <r>
    <n v="16"/>
    <s v="Female"/>
    <n v="11"/>
    <s v="Private-Unaided"/>
    <s v="Semi-Urban"/>
    <n v="6"/>
    <n v="0"/>
    <x v="2"/>
    <n v="187248"/>
    <s v="Managerial / Executive"/>
    <s v="Homemaker"/>
    <n v="0"/>
    <n v="0"/>
    <n v="3.1"/>
    <s v="No Scholarship"/>
    <x v="0"/>
    <x v="0"/>
    <n v="12.7"/>
    <n v="92.1"/>
    <n v="54.2"/>
    <n v="57.8"/>
    <n v="3.5999999999999943"/>
    <x v="0"/>
    <x v="0"/>
    <x v="0"/>
    <x v="2"/>
    <s v="D"/>
    <n v="0"/>
  </r>
  <r>
    <n v="10"/>
    <s v="Female"/>
    <n v="6"/>
    <s v="Government"/>
    <s v="Urban"/>
    <n v="6"/>
    <n v="0"/>
    <x v="0"/>
    <n v="558153"/>
    <s v="Professional"/>
    <s v="Unemployed"/>
    <n v="0"/>
    <n v="0"/>
    <n v="2"/>
    <s v="No Scholarship"/>
    <x v="1"/>
    <x v="3"/>
    <n v="20.8"/>
    <n v="82.9"/>
    <n v="57"/>
    <n v="66.2"/>
    <n v="9.2000000000000028"/>
    <x v="0"/>
    <x v="0"/>
    <x v="0"/>
    <x v="0"/>
    <s v="C"/>
    <n v="0"/>
  </r>
  <r>
    <n v="13"/>
    <s v="Male"/>
    <n v="8"/>
    <s v="Government-Aided"/>
    <s v="Rural"/>
    <n v="3"/>
    <n v="0"/>
    <x v="2"/>
    <n v="229113"/>
    <s v="Professional"/>
    <s v="Skilled Labor / Trade"/>
    <n v="1"/>
    <n v="0"/>
    <n v="4.5999999999999996"/>
    <s v="No Scholarship"/>
    <x v="0"/>
    <x v="0"/>
    <n v="13.7"/>
    <n v="79"/>
    <n v="74.7"/>
    <n v="74.400000000000006"/>
    <n v="-0.29999999999999716"/>
    <x v="0"/>
    <x v="0"/>
    <x v="0"/>
    <x v="0"/>
    <s v="C"/>
    <n v="0"/>
  </r>
  <r>
    <n v="15"/>
    <s v="Male"/>
    <n v="9"/>
    <s v="Government"/>
    <s v="Rural"/>
    <n v="2"/>
    <n v="0"/>
    <x v="0"/>
    <n v="449498"/>
    <s v="Managerial / Executive"/>
    <s v="Unemployed"/>
    <n v="0"/>
    <n v="0"/>
    <n v="2"/>
    <s v="No Scholarship"/>
    <x v="0"/>
    <x v="1"/>
    <n v="12"/>
    <n v="79.099999999999994"/>
    <n v="56.8"/>
    <n v="62.3"/>
    <n v="5.5"/>
    <x v="0"/>
    <x v="0"/>
    <x v="0"/>
    <x v="0"/>
    <s v="C"/>
    <n v="0"/>
  </r>
  <r>
    <n v="11"/>
    <s v="Male"/>
    <n v="7"/>
    <s v="Government"/>
    <s v="Urban"/>
    <n v="4"/>
    <n v="1"/>
    <x v="2"/>
    <n v="243448"/>
    <s v="Skilled Labor / Trade"/>
    <s v="Unskilled Labor"/>
    <n v="0"/>
    <n v="1"/>
    <n v="2.2999999999999998"/>
    <s v="Full"/>
    <x v="0"/>
    <x v="1"/>
    <n v="13.8"/>
    <n v="84.9"/>
    <n v="49.3"/>
    <n v="60.7"/>
    <n v="11.400000000000006"/>
    <x v="0"/>
    <x v="1"/>
    <x v="0"/>
    <x v="0"/>
    <s v="C"/>
    <n v="0"/>
  </r>
  <r>
    <n v="15"/>
    <s v="Male"/>
    <n v="10"/>
    <s v="Private-Unaided"/>
    <s v="Urban"/>
    <n v="6"/>
    <n v="0"/>
    <x v="3"/>
    <n v="1033624"/>
    <s v="Unskilled Labor"/>
    <s v="Clerical / Service"/>
    <n v="1"/>
    <n v="1"/>
    <n v="1.7"/>
    <s v="No Scholarship"/>
    <x v="0"/>
    <x v="1"/>
    <n v="15.6"/>
    <n v="90.7"/>
    <n v="75.8"/>
    <n v="82.5"/>
    <n v="6.7000000000000028"/>
    <x v="0"/>
    <x v="0"/>
    <x v="0"/>
    <x v="2"/>
    <s v="B"/>
    <n v="0"/>
  </r>
  <r>
    <n v="15"/>
    <s v="Male"/>
    <n v="10"/>
    <s v="Government"/>
    <s v="Rural"/>
    <n v="2"/>
    <n v="0"/>
    <x v="0"/>
    <n v="688595"/>
    <s v="Business / Self-Employed"/>
    <s v="Unskilled Labor"/>
    <n v="1"/>
    <n v="0"/>
    <n v="6.5"/>
    <s v="No Scholarship"/>
    <x v="0"/>
    <x v="1"/>
    <n v="18.600000000000001"/>
    <n v="76.3"/>
    <n v="66.5"/>
    <n v="71.2"/>
    <n v="4.7000000000000028"/>
    <x v="0"/>
    <x v="0"/>
    <x v="1"/>
    <x v="0"/>
    <s v="C"/>
    <n v="0"/>
  </r>
  <r>
    <n v="18"/>
    <s v="Female"/>
    <n v="12"/>
    <s v="Government"/>
    <s v="Semi-Urban"/>
    <n v="7"/>
    <n v="1"/>
    <x v="0"/>
    <n v="416855"/>
    <s v="Unemployed"/>
    <s v="Homemaker"/>
    <n v="1"/>
    <n v="0"/>
    <n v="1.5"/>
    <s v="No Scholarship"/>
    <x v="0"/>
    <x v="4"/>
    <n v="16.2"/>
    <n v="80.400000000000006"/>
    <n v="72.599999999999994"/>
    <n v="69.599999999999994"/>
    <n v="-3"/>
    <x v="0"/>
    <x v="0"/>
    <x v="0"/>
    <x v="0"/>
    <s v="C"/>
    <n v="0"/>
  </r>
  <r>
    <n v="12"/>
    <s v="Male"/>
    <n v="6"/>
    <s v="Government"/>
    <s v="Rural"/>
    <n v="4"/>
    <n v="0"/>
    <x v="2"/>
    <n v="318609"/>
    <s v="Managerial / Executive"/>
    <s v="Homemaker"/>
    <n v="0"/>
    <n v="0"/>
    <n v="5.6"/>
    <s v="No Scholarship"/>
    <x v="1"/>
    <x v="4"/>
    <n v="13.5"/>
    <n v="91.6"/>
    <n v="49.3"/>
    <n v="59.1"/>
    <n v="9.8000000000000043"/>
    <x v="0"/>
    <x v="0"/>
    <x v="1"/>
    <x v="2"/>
    <s v="D"/>
    <n v="0"/>
  </r>
  <r>
    <n v="12"/>
    <s v="Male"/>
    <n v="6"/>
    <s v="Government-Aided"/>
    <s v="Urban"/>
    <n v="6"/>
    <n v="0"/>
    <x v="0"/>
    <n v="520817"/>
    <s v="Business / Self-Employed"/>
    <s v="Skilled Labor / Trade"/>
    <n v="1"/>
    <n v="1"/>
    <m/>
    <s v="No Scholarship"/>
    <x v="0"/>
    <x v="0"/>
    <n v="14.8"/>
    <n v="94.3"/>
    <n v="84.5"/>
    <n v="69.900000000000006"/>
    <n v="-14.599999999999994"/>
    <x v="0"/>
    <x v="0"/>
    <x v="0"/>
    <x v="2"/>
    <s v="C"/>
    <n v="0"/>
  </r>
  <r>
    <n v="16"/>
    <s v="Male"/>
    <n v="12"/>
    <s v="Private-Unaided"/>
    <s v="Semi-Urban"/>
    <n v="4"/>
    <n v="0"/>
    <x v="1"/>
    <n v="83853"/>
    <s v="Clerical / Service"/>
    <s v="Clerical / Service"/>
    <n v="0"/>
    <n v="0"/>
    <n v="3.2"/>
    <s v="No Scholarship"/>
    <x v="0"/>
    <x v="0"/>
    <n v="14.3"/>
    <n v="79.8"/>
    <n v="65.900000000000006"/>
    <n v="64.2"/>
    <n v="-1.7000000000000028"/>
    <x v="0"/>
    <x v="0"/>
    <x v="0"/>
    <x v="0"/>
    <s v="C"/>
    <n v="0"/>
  </r>
  <r>
    <n v="17"/>
    <s v="Female"/>
    <n v="11"/>
    <s v="Government"/>
    <s v="Rural"/>
    <n v="7"/>
    <n v="0"/>
    <x v="1"/>
    <n v="61853"/>
    <s v="Unskilled Labor"/>
    <s v="Business / Self-Employed"/>
    <n v="0"/>
    <n v="0"/>
    <n v="6"/>
    <s v="No Scholarship"/>
    <x v="0"/>
    <x v="4"/>
    <n v="11.4"/>
    <n v="83.9"/>
    <n v="58.4"/>
    <n v="58.5"/>
    <n v="0.10000000000000142"/>
    <x v="0"/>
    <x v="0"/>
    <x v="1"/>
    <x v="0"/>
    <s v="D"/>
    <n v="0"/>
  </r>
  <r>
    <n v="16"/>
    <s v="Male"/>
    <n v="11"/>
    <s v="Private-Unaided"/>
    <s v="Semi-Urban"/>
    <n v="5"/>
    <n v="0"/>
    <x v="3"/>
    <n v="899764"/>
    <s v="Clerical / Service"/>
    <s v="Unemployed"/>
    <n v="0"/>
    <n v="0"/>
    <n v="1"/>
    <s v="No Scholarship"/>
    <x v="0"/>
    <x v="3"/>
    <n v="16.7"/>
    <n v="93.5"/>
    <n v="48.6"/>
    <n v="57.5"/>
    <n v="8.8999999999999986"/>
    <x v="0"/>
    <x v="0"/>
    <x v="0"/>
    <x v="2"/>
    <s v="D"/>
    <n v="0"/>
  </r>
  <r>
    <n v="15"/>
    <s v="Male"/>
    <n v="9"/>
    <s v="Government"/>
    <s v="Semi-Urban"/>
    <n v="4"/>
    <n v="0"/>
    <x v="4"/>
    <n v="1614436"/>
    <s v="Professional"/>
    <s v="Professional"/>
    <n v="0"/>
    <n v="1"/>
    <n v="0.5"/>
    <s v="No Scholarship"/>
    <x v="0"/>
    <x v="1"/>
    <n v="19.7"/>
    <n v="99.5"/>
    <n v="81.5"/>
    <n v="83.1"/>
    <n v="1.5999999999999943"/>
    <x v="0"/>
    <x v="0"/>
    <x v="0"/>
    <x v="2"/>
    <s v="B"/>
    <n v="0"/>
  </r>
  <r>
    <n v="16"/>
    <s v="Male"/>
    <n v="10"/>
    <s v="Government"/>
    <s v="Rural"/>
    <n v="3"/>
    <n v="0"/>
    <x v="3"/>
    <n v="1111098"/>
    <s v="Unskilled Labor"/>
    <s v="Unskilled Labor"/>
    <n v="1"/>
    <n v="1"/>
    <n v="7"/>
    <s v="No Scholarship"/>
    <x v="1"/>
    <x v="0"/>
    <n v="15.4"/>
    <n v="69.400000000000006"/>
    <n v="72.900000000000006"/>
    <n v="66.599999999999994"/>
    <n v="-6.3000000000000114"/>
    <x v="0"/>
    <x v="0"/>
    <x v="1"/>
    <x v="1"/>
    <s v="C"/>
    <n v="0"/>
  </r>
  <r>
    <n v="17"/>
    <s v="Male"/>
    <n v="11"/>
    <s v="Private-Unaided"/>
    <s v="Urban"/>
    <n v="3"/>
    <n v="0"/>
    <x v="0"/>
    <n v="617624"/>
    <s v="Professional"/>
    <s v="Managerial / Executive"/>
    <n v="1"/>
    <n v="1"/>
    <n v="0.8"/>
    <s v="No Scholarship"/>
    <x v="1"/>
    <x v="3"/>
    <n v="19.100000000000001"/>
    <n v="100"/>
    <n v="62.2"/>
    <n v="86.2"/>
    <n v="24"/>
    <x v="0"/>
    <x v="1"/>
    <x v="0"/>
    <x v="2"/>
    <s v="B"/>
    <n v="0"/>
  </r>
  <r>
    <n v="16"/>
    <s v="Female"/>
    <n v="12"/>
    <s v="Private-Unaided"/>
    <s v="Urban"/>
    <n v="5"/>
    <n v="0"/>
    <x v="0"/>
    <n v="521860"/>
    <s v="Managerial / Executive"/>
    <s v="Homemaker"/>
    <n v="1"/>
    <n v="0"/>
    <n v="3"/>
    <s v="No Scholarship"/>
    <x v="0"/>
    <x v="0"/>
    <n v="13.8"/>
    <n v="89"/>
    <n v="58.3"/>
    <n v="69.400000000000006"/>
    <n v="11.100000000000009"/>
    <x v="0"/>
    <x v="1"/>
    <x v="0"/>
    <x v="0"/>
    <s v="C"/>
    <n v="0"/>
  </r>
  <r>
    <n v="17"/>
    <s v="Male"/>
    <n v="12"/>
    <s v="Government"/>
    <s v="Rural"/>
    <n v="5"/>
    <n v="0"/>
    <x v="0"/>
    <n v="432069"/>
    <s v="Unemployed"/>
    <s v="Unemployed"/>
    <n v="1"/>
    <n v="0"/>
    <n v="8.1"/>
    <s v="No Scholarship"/>
    <x v="1"/>
    <x v="0"/>
    <n v="11.6"/>
    <n v="80.7"/>
    <n v="80.099999999999994"/>
    <n v="71.599999999999994"/>
    <n v="-8.5"/>
    <x v="0"/>
    <x v="0"/>
    <x v="1"/>
    <x v="0"/>
    <s v="C"/>
    <n v="0"/>
  </r>
  <r>
    <n v="11"/>
    <s v="Female"/>
    <n v="6"/>
    <s v="Government-Aided"/>
    <s v="Urban"/>
    <n v="2"/>
    <n v="0"/>
    <x v="0"/>
    <n v="415835"/>
    <s v="Clerical / Service"/>
    <s v="Clerical / Service"/>
    <n v="1"/>
    <n v="1"/>
    <n v="2.6"/>
    <s v="No Scholarship"/>
    <x v="1"/>
    <x v="1"/>
    <n v="17.2"/>
    <n v="99.3"/>
    <n v="55.1"/>
    <n v="72.2"/>
    <n v="17.100000000000001"/>
    <x v="0"/>
    <x v="1"/>
    <x v="0"/>
    <x v="2"/>
    <s v="C"/>
    <n v="0"/>
  </r>
  <r>
    <n v="15"/>
    <s v="Female"/>
    <n v="9"/>
    <s v="Private-Unaided"/>
    <s v="Urban"/>
    <n v="4"/>
    <n v="1"/>
    <x v="1"/>
    <n v="106332"/>
    <s v="Unskilled Labor"/>
    <s v="Skilled Labor / Trade"/>
    <n v="1"/>
    <n v="0"/>
    <n v="2.6"/>
    <s v="No Scholarship"/>
    <x v="0"/>
    <x v="1"/>
    <n v="17.5"/>
    <n v="80.400000000000006"/>
    <n v="62.3"/>
    <n v="60.9"/>
    <n v="-1.3999999999999986"/>
    <x v="0"/>
    <x v="0"/>
    <x v="0"/>
    <x v="0"/>
    <s v="C"/>
    <n v="0"/>
  </r>
  <r>
    <n v="16"/>
    <s v="Male"/>
    <n v="12"/>
    <s v="Government"/>
    <s v="Urban"/>
    <n v="5"/>
    <n v="1"/>
    <x v="2"/>
    <n v="321756"/>
    <s v="Clerical / Service"/>
    <s v="Unemployed"/>
    <n v="1"/>
    <n v="0"/>
    <n v="1.7"/>
    <s v="No Scholarship"/>
    <x v="0"/>
    <x v="3"/>
    <n v="8.9"/>
    <n v="80.599999999999994"/>
    <n v="49.1"/>
    <n v="58.5"/>
    <n v="9.3999999999999986"/>
    <x v="0"/>
    <x v="0"/>
    <x v="0"/>
    <x v="0"/>
    <s v="D"/>
    <n v="0"/>
  </r>
  <r>
    <n v="16"/>
    <s v="Female"/>
    <n v="11"/>
    <s v="Private-Unaided"/>
    <s v="Rural"/>
    <n v="2"/>
    <n v="0"/>
    <x v="1"/>
    <n v="64757"/>
    <s v="Clerical / Service"/>
    <s v="Professional"/>
    <n v="1"/>
    <n v="0"/>
    <n v="8.1"/>
    <s v="No Scholarship"/>
    <x v="1"/>
    <x v="4"/>
    <n v="15.2"/>
    <n v="81.8"/>
    <n v="73.900000000000006"/>
    <n v="80.5"/>
    <n v="6.5999999999999943"/>
    <x v="0"/>
    <x v="0"/>
    <x v="1"/>
    <x v="0"/>
    <s v="B"/>
    <n v="0"/>
  </r>
  <r>
    <n v="13"/>
    <s v="Male"/>
    <n v="9"/>
    <s v="Private-Unaided"/>
    <s v="Semi-Urban"/>
    <n v="4"/>
    <n v="0"/>
    <x v="2"/>
    <n v="294647"/>
    <s v="Clerical / Service"/>
    <s v="Skilled Labor / Trade"/>
    <n v="0"/>
    <n v="1"/>
    <n v="0.7"/>
    <s v="Partial"/>
    <x v="1"/>
    <x v="1"/>
    <n v="14.8"/>
    <n v="83.6"/>
    <n v="71.5"/>
    <n v="75.3"/>
    <n v="3.7999999999999972"/>
    <x v="0"/>
    <x v="0"/>
    <x v="0"/>
    <x v="0"/>
    <s v="B"/>
    <n v="0"/>
  </r>
  <r>
    <n v="10"/>
    <s v="Male"/>
    <n v="6"/>
    <s v="Government-Aided"/>
    <s v="Rural"/>
    <n v="4"/>
    <n v="1"/>
    <x v="4"/>
    <n v="2179107"/>
    <s v="Business / Self-Employed"/>
    <s v="Professional"/>
    <n v="0"/>
    <n v="1"/>
    <n v="8.1"/>
    <s v="No Scholarship"/>
    <x v="0"/>
    <x v="1"/>
    <n v="19.5"/>
    <n v="91.1"/>
    <n v="78.099999999999994"/>
    <n v="83.3"/>
    <n v="5.2000000000000028"/>
    <x v="0"/>
    <x v="0"/>
    <x v="1"/>
    <x v="2"/>
    <s v="B"/>
    <n v="0"/>
  </r>
  <r>
    <n v="15"/>
    <s v="Female"/>
    <n v="9"/>
    <s v="Government"/>
    <s v="Semi-Urban"/>
    <n v="5"/>
    <n v="0"/>
    <x v="2"/>
    <n v="260602"/>
    <s v="Clerical / Service"/>
    <s v="Skilled Labor / Trade"/>
    <n v="0"/>
    <n v="0"/>
    <n v="4"/>
    <s v="Full"/>
    <x v="0"/>
    <x v="2"/>
    <n v="9.6999999999999993"/>
    <n v="96.8"/>
    <n v="79.7"/>
    <n v="73.400000000000006"/>
    <n v="-6.2999999999999972"/>
    <x v="0"/>
    <x v="0"/>
    <x v="0"/>
    <x v="2"/>
    <s v="C"/>
    <n v="0"/>
  </r>
  <r>
    <n v="13"/>
    <s v="Male"/>
    <n v="8"/>
    <s v="Government"/>
    <s v="Urban"/>
    <n v="6"/>
    <n v="0"/>
    <x v="4"/>
    <n v="3224035"/>
    <s v="Skilled Labor / Trade"/>
    <s v="Managerial / Executive"/>
    <n v="1"/>
    <n v="1"/>
    <n v="1.1000000000000001"/>
    <s v="No Scholarship"/>
    <x v="0"/>
    <x v="0"/>
    <n v="15.1"/>
    <n v="95.3"/>
    <n v="58"/>
    <n v="66.099999999999994"/>
    <n v="8.0999999999999943"/>
    <x v="0"/>
    <x v="0"/>
    <x v="0"/>
    <x v="2"/>
    <s v="C"/>
    <n v="0"/>
  </r>
  <r>
    <n v="14"/>
    <s v="Female"/>
    <n v="9"/>
    <s v="Government"/>
    <s v="Rural"/>
    <n v="4"/>
    <n v="0"/>
    <x v="0"/>
    <n v="566383"/>
    <s v="Professional"/>
    <s v="Managerial / Executive"/>
    <n v="1"/>
    <n v="0"/>
    <n v="16.399999999999999"/>
    <s v="No Scholarship"/>
    <x v="0"/>
    <x v="1"/>
    <n v="15.7"/>
    <n v="80.5"/>
    <n v="43.3"/>
    <n v="65.8"/>
    <n v="22.5"/>
    <x v="0"/>
    <x v="1"/>
    <x v="2"/>
    <x v="0"/>
    <s v="C"/>
    <n v="0"/>
  </r>
  <r>
    <n v="12"/>
    <s v="Female"/>
    <n v="6"/>
    <s v="Government"/>
    <s v="Semi-Urban"/>
    <n v="5"/>
    <n v="0"/>
    <x v="0"/>
    <n v="589928"/>
    <s v="Managerial / Executive"/>
    <s v="Managerial / Executive"/>
    <n v="0"/>
    <n v="0"/>
    <n v="3.1"/>
    <s v="No Scholarship"/>
    <x v="0"/>
    <x v="1"/>
    <n v="14"/>
    <n v="89.8"/>
    <n v="58.1"/>
    <n v="61.2"/>
    <n v="3.1000000000000014"/>
    <x v="0"/>
    <x v="0"/>
    <x v="0"/>
    <x v="0"/>
    <s v="C"/>
    <n v="0"/>
  </r>
  <r>
    <n v="17"/>
    <s v="Female"/>
    <n v="12"/>
    <s v="Private-Unaided"/>
    <s v="Semi-Urban"/>
    <n v="5"/>
    <n v="0"/>
    <x v="0"/>
    <n v="471081"/>
    <s v="Business / Self-Employed"/>
    <s v="Homemaker"/>
    <n v="1"/>
    <n v="1"/>
    <m/>
    <s v="No Scholarship"/>
    <x v="0"/>
    <x v="1"/>
    <n v="14.5"/>
    <n v="95.1"/>
    <n v="60"/>
    <n v="61.6"/>
    <n v="1.6000000000000014"/>
    <x v="0"/>
    <x v="0"/>
    <x v="0"/>
    <x v="2"/>
    <s v="C"/>
    <n v="0"/>
  </r>
  <r>
    <n v="17"/>
    <s v="Male"/>
    <n v="11"/>
    <s v="Private-Unaided"/>
    <s v="Rural"/>
    <n v="4"/>
    <n v="0"/>
    <x v="2"/>
    <n v="291199"/>
    <s v="Managerial / Executive"/>
    <s v="Unskilled Labor"/>
    <n v="0"/>
    <n v="1"/>
    <n v="1.5"/>
    <s v="No Scholarship"/>
    <x v="1"/>
    <x v="1"/>
    <n v="12.6"/>
    <n v="91.6"/>
    <n v="74.8"/>
    <n v="68.900000000000006"/>
    <n v="-5.8999999999999915"/>
    <x v="0"/>
    <x v="0"/>
    <x v="0"/>
    <x v="2"/>
    <s v="C"/>
    <n v="0"/>
  </r>
  <r>
    <n v="11"/>
    <s v="Female"/>
    <n v="7"/>
    <s v="Government-Aided"/>
    <s v="Urban"/>
    <n v="4"/>
    <n v="0"/>
    <x v="0"/>
    <n v="498985"/>
    <s v="Clerical / Service"/>
    <s v="Professional"/>
    <m/>
    <n v="1"/>
    <n v="3.9"/>
    <s v="No Scholarship"/>
    <x v="1"/>
    <x v="4"/>
    <n v="17.899999999999999"/>
    <n v="76.2"/>
    <n v="71.400000000000006"/>
    <n v="73.599999999999994"/>
    <n v="2.1999999999999886"/>
    <x v="0"/>
    <x v="0"/>
    <x v="0"/>
    <x v="0"/>
    <s v="C"/>
    <n v="0"/>
  </r>
  <r>
    <n v="10"/>
    <s v="Female"/>
    <n v="6"/>
    <s v="Government"/>
    <s v="Rural"/>
    <n v="6"/>
    <n v="0"/>
    <x v="0"/>
    <n v="477568"/>
    <s v="Unemployed"/>
    <s v="Managerial / Executive"/>
    <n v="1"/>
    <n v="0"/>
    <n v="4.0999999999999996"/>
    <s v="Full"/>
    <x v="1"/>
    <x v="4"/>
    <n v="17.2"/>
    <n v="76.8"/>
    <n v="77.2"/>
    <n v="83.5"/>
    <n v="6.2999999999999972"/>
    <x v="0"/>
    <x v="0"/>
    <x v="0"/>
    <x v="0"/>
    <s v="B"/>
    <n v="0"/>
  </r>
  <r>
    <n v="13"/>
    <s v="Other"/>
    <n v="7"/>
    <s v="Private-Unaided"/>
    <s v="Rural"/>
    <n v="6"/>
    <n v="0"/>
    <x v="0"/>
    <n v="531096"/>
    <s v="Managerial / Executive"/>
    <s v="Homemaker"/>
    <n v="0"/>
    <n v="1"/>
    <n v="6"/>
    <s v="No Scholarship"/>
    <x v="0"/>
    <x v="0"/>
    <n v="11.7"/>
    <n v="88.5"/>
    <n v="66.7"/>
    <n v="72.5"/>
    <n v="5.7999999999999972"/>
    <x v="0"/>
    <x v="0"/>
    <x v="1"/>
    <x v="0"/>
    <s v="C"/>
    <n v="0"/>
  </r>
  <r>
    <n v="12"/>
    <s v="Female"/>
    <n v="6"/>
    <s v="Government"/>
    <s v="Semi-Urban"/>
    <n v="4"/>
    <n v="0"/>
    <x v="2"/>
    <n v="275804"/>
    <s v="Skilled Labor / Trade"/>
    <s v="Business / Self-Employed"/>
    <n v="0"/>
    <n v="0"/>
    <n v="0.9"/>
    <s v="No Scholarship"/>
    <x v="1"/>
    <x v="3"/>
    <n v="17.5"/>
    <n v="94.8"/>
    <n v="54.2"/>
    <n v="48.6"/>
    <n v="-5.6000000000000014"/>
    <x v="0"/>
    <x v="0"/>
    <x v="0"/>
    <x v="2"/>
    <s v="D"/>
    <n v="0"/>
  </r>
  <r>
    <n v="12"/>
    <s v="Female"/>
    <n v="7"/>
    <s v="Government"/>
    <s v="Rural"/>
    <n v="6"/>
    <n v="0"/>
    <x v="2"/>
    <n v="247214"/>
    <s v="Skilled Labor / Trade"/>
    <s v="Homemaker"/>
    <n v="0"/>
    <n v="1"/>
    <n v="2.2000000000000002"/>
    <s v="Full"/>
    <x v="0"/>
    <x v="0"/>
    <n v="9.9"/>
    <n v="81"/>
    <n v="86.6"/>
    <n v="88.6"/>
    <n v="2"/>
    <x v="0"/>
    <x v="0"/>
    <x v="0"/>
    <x v="0"/>
    <s v="B"/>
    <n v="0"/>
  </r>
  <r>
    <n v="15"/>
    <s v="Male"/>
    <n v="10"/>
    <s v="Government"/>
    <s v="Rural"/>
    <n v="3"/>
    <n v="0"/>
    <x v="1"/>
    <n v="173910"/>
    <s v="Professional"/>
    <s v="Unskilled Labor"/>
    <n v="0"/>
    <n v="1"/>
    <n v="5.5"/>
    <s v="Partial"/>
    <x v="0"/>
    <x v="4"/>
    <n v="10.7"/>
    <n v="91.7"/>
    <n v="61"/>
    <n v="81.900000000000006"/>
    <n v="20.900000000000006"/>
    <x v="0"/>
    <x v="1"/>
    <x v="1"/>
    <x v="2"/>
    <s v="B"/>
    <n v="0"/>
  </r>
  <r>
    <n v="16"/>
    <s v="Female"/>
    <n v="12"/>
    <s v="Government"/>
    <s v="Semi-Urban"/>
    <n v="4"/>
    <n v="0"/>
    <x v="3"/>
    <n v="1379832"/>
    <s v="Unemployed"/>
    <s v="Unskilled Labor"/>
    <n v="1"/>
    <n v="1"/>
    <n v="6.9"/>
    <s v="No Scholarship"/>
    <x v="0"/>
    <x v="0"/>
    <n v="16.5"/>
    <n v="84.5"/>
    <n v="83.1"/>
    <n v="84.9"/>
    <n v="1.8000000000000114"/>
    <x v="0"/>
    <x v="0"/>
    <x v="1"/>
    <x v="0"/>
    <s v="B"/>
    <n v="0"/>
  </r>
  <r>
    <n v="17"/>
    <s v="Female"/>
    <n v="12"/>
    <s v="Government"/>
    <s v="Semi-Urban"/>
    <n v="4"/>
    <n v="1"/>
    <x v="4"/>
    <n v="3326635"/>
    <s v="Unskilled Labor"/>
    <s v="Professional"/>
    <n v="0"/>
    <n v="1"/>
    <m/>
    <s v="No Scholarship"/>
    <x v="0"/>
    <x v="0"/>
    <n v="18.5"/>
    <n v="91.7"/>
    <n v="70.8"/>
    <n v="76.5"/>
    <n v="5.7000000000000028"/>
    <x v="0"/>
    <x v="0"/>
    <x v="0"/>
    <x v="2"/>
    <s v="B"/>
    <n v="0"/>
  </r>
  <r>
    <n v="12"/>
    <s v="Female"/>
    <n v="8"/>
    <s v="Government-Aided"/>
    <s v="Urban"/>
    <n v="4"/>
    <n v="0"/>
    <x v="2"/>
    <n v="256129"/>
    <s v="Managerial / Executive"/>
    <s v="Homemaker"/>
    <n v="0"/>
    <n v="1"/>
    <n v="1.8"/>
    <s v="Partial"/>
    <x v="0"/>
    <x v="3"/>
    <n v="10.4"/>
    <n v="91.2"/>
    <n v="83.8"/>
    <n v="73.3"/>
    <n v="-10.5"/>
    <x v="0"/>
    <x v="0"/>
    <x v="0"/>
    <x v="2"/>
    <s v="C"/>
    <n v="0"/>
  </r>
  <r>
    <n v="13"/>
    <s v="Female"/>
    <n v="9"/>
    <s v="Government"/>
    <s v="Semi-Urban"/>
    <n v="6"/>
    <n v="0"/>
    <x v="0"/>
    <n v="480895"/>
    <s v="Business / Self-Employed"/>
    <s v="Business / Self-Employed"/>
    <n v="1"/>
    <n v="0"/>
    <n v="5.9"/>
    <s v="No Scholarship"/>
    <x v="0"/>
    <x v="1"/>
    <n v="5.0999999999999996"/>
    <n v="95.8"/>
    <n v="57.6"/>
    <n v="71.7"/>
    <n v="14.100000000000001"/>
    <x v="0"/>
    <x v="1"/>
    <x v="1"/>
    <x v="2"/>
    <s v="C"/>
    <n v="0"/>
  </r>
  <r>
    <n v="12"/>
    <s v="Male"/>
    <n v="6"/>
    <s v="Government"/>
    <s v="Rural"/>
    <n v="7"/>
    <n v="0"/>
    <x v="4"/>
    <n v="4263509"/>
    <s v="Unemployed"/>
    <s v="Clerical / Service"/>
    <n v="0"/>
    <n v="0"/>
    <n v="12.1"/>
    <s v="No Scholarship"/>
    <x v="1"/>
    <x v="0"/>
    <n v="15.3"/>
    <n v="79.8"/>
    <n v="54"/>
    <n v="67.599999999999994"/>
    <n v="13.599999999999994"/>
    <x v="0"/>
    <x v="1"/>
    <x v="1"/>
    <x v="0"/>
    <s v="C"/>
    <n v="0"/>
  </r>
  <r>
    <n v="15"/>
    <s v="Male"/>
    <n v="11"/>
    <s v="Private-Unaided"/>
    <s v="Semi-Urban"/>
    <n v="3"/>
    <n v="0"/>
    <x v="2"/>
    <n v="223064"/>
    <s v="Professional"/>
    <s v="Homemaker"/>
    <n v="0"/>
    <n v="1"/>
    <n v="0.6"/>
    <s v="No Scholarship"/>
    <x v="0"/>
    <x v="1"/>
    <n v="17"/>
    <n v="85.3"/>
    <n v="68.5"/>
    <n v="73.2"/>
    <n v="4.7000000000000028"/>
    <x v="0"/>
    <x v="0"/>
    <x v="0"/>
    <x v="0"/>
    <s v="C"/>
    <n v="0"/>
  </r>
  <r>
    <n v="13"/>
    <s v="Male"/>
    <n v="7"/>
    <s v="Government"/>
    <s v="Urban"/>
    <n v="4"/>
    <n v="0"/>
    <x v="3"/>
    <n v="890991"/>
    <s v="Skilled Labor / Trade"/>
    <s v="Homemaker"/>
    <n v="1"/>
    <n v="1"/>
    <n v="0.6"/>
    <s v="No Scholarship"/>
    <x v="0"/>
    <x v="3"/>
    <n v="16.100000000000001"/>
    <n v="100"/>
    <n v="78.7"/>
    <n v="85.2"/>
    <n v="6.5"/>
    <x v="0"/>
    <x v="0"/>
    <x v="0"/>
    <x v="2"/>
    <s v="B"/>
    <n v="0"/>
  </r>
  <r>
    <n v="12"/>
    <s v="Female"/>
    <n v="6"/>
    <s v="Government-Aided"/>
    <s v="Rural"/>
    <n v="5"/>
    <n v="0"/>
    <x v="1"/>
    <n v="106490"/>
    <s v="Professional"/>
    <s v="Unemployed"/>
    <n v="0"/>
    <n v="1"/>
    <n v="14.6"/>
    <s v="No Scholarship"/>
    <x v="0"/>
    <x v="0"/>
    <n v="18.399999999999999"/>
    <n v="83.9"/>
    <n v="58.3"/>
    <n v="63.9"/>
    <n v="5.6000000000000014"/>
    <x v="0"/>
    <x v="0"/>
    <x v="1"/>
    <x v="0"/>
    <s v="C"/>
    <n v="0"/>
  </r>
  <r>
    <n v="12"/>
    <s v="Male"/>
    <n v="8"/>
    <s v="Government"/>
    <s v="Urban"/>
    <n v="5"/>
    <n v="0"/>
    <x v="0"/>
    <n v="484898"/>
    <s v="Unemployed"/>
    <s v="Skilled Labor / Trade"/>
    <n v="1"/>
    <n v="0"/>
    <n v="0.3"/>
    <s v="No Scholarship"/>
    <x v="1"/>
    <x v="3"/>
    <n v="26"/>
    <n v="100"/>
    <n v="57.3"/>
    <n v="65.3"/>
    <n v="8"/>
    <x v="0"/>
    <x v="0"/>
    <x v="0"/>
    <x v="2"/>
    <s v="C"/>
    <n v="0"/>
  </r>
  <r>
    <n v="16"/>
    <s v="Female"/>
    <n v="12"/>
    <s v="Government-Aided"/>
    <s v="Rural"/>
    <n v="3"/>
    <n v="0"/>
    <x v="2"/>
    <n v="311701"/>
    <s v="Skilled Labor / Trade"/>
    <s v="Homemaker"/>
    <n v="0"/>
    <n v="0"/>
    <n v="13.8"/>
    <s v="No Scholarship"/>
    <x v="1"/>
    <x v="1"/>
    <n v="15"/>
    <n v="90.6"/>
    <n v="56.8"/>
    <n v="50.3"/>
    <n v="-6.5"/>
    <x v="0"/>
    <x v="0"/>
    <x v="1"/>
    <x v="2"/>
    <s v="D"/>
    <n v="0"/>
  </r>
  <r>
    <n v="13"/>
    <s v="Male"/>
    <n v="7"/>
    <s v="Government"/>
    <s v="Rural"/>
    <n v="8"/>
    <n v="0"/>
    <x v="0"/>
    <n v="489511"/>
    <s v="Business / Self-Employed"/>
    <s v="Managerial / Executive"/>
    <n v="1"/>
    <n v="0"/>
    <n v="4.7"/>
    <s v="No Scholarship"/>
    <x v="0"/>
    <x v="1"/>
    <n v="19.899999999999999"/>
    <n v="88.3"/>
    <n v="63.2"/>
    <n v="76.3"/>
    <n v="13.099999999999994"/>
    <x v="0"/>
    <x v="1"/>
    <x v="0"/>
    <x v="0"/>
    <s v="B"/>
    <n v="0"/>
  </r>
  <r>
    <n v="15"/>
    <s v="Male"/>
    <n v="10"/>
    <s v="Government"/>
    <s v="Semi-Urban"/>
    <n v="6"/>
    <n v="0"/>
    <x v="2"/>
    <n v="301818"/>
    <s v="Professional"/>
    <s v="Professional"/>
    <m/>
    <n v="1"/>
    <n v="2.2000000000000002"/>
    <s v="No Scholarship"/>
    <x v="0"/>
    <x v="4"/>
    <n v="7.8"/>
    <n v="88.5"/>
    <n v="54.6"/>
    <n v="70.7"/>
    <n v="16.100000000000001"/>
    <x v="0"/>
    <x v="1"/>
    <x v="0"/>
    <x v="0"/>
    <s v="C"/>
    <n v="0"/>
  </r>
  <r>
    <n v="16"/>
    <s v="Male"/>
    <n v="12"/>
    <s v="Private-Unaided"/>
    <s v="Urban"/>
    <n v="5"/>
    <n v="0"/>
    <x v="2"/>
    <n v="332246"/>
    <s v="Unskilled Labor"/>
    <s v="Managerial / Executive"/>
    <n v="1"/>
    <n v="0"/>
    <n v="1.7"/>
    <s v="No Scholarship"/>
    <x v="0"/>
    <x v="1"/>
    <n v="14.6"/>
    <n v="90.6"/>
    <n v="50.4"/>
    <n v="54.6"/>
    <n v="4.2000000000000028"/>
    <x v="0"/>
    <x v="0"/>
    <x v="0"/>
    <x v="2"/>
    <s v="D"/>
    <n v="0"/>
  </r>
  <r>
    <n v="12"/>
    <s v="Female"/>
    <n v="6"/>
    <s v="Private-Unaided"/>
    <s v="Urban"/>
    <n v="5"/>
    <n v="0"/>
    <x v="2"/>
    <n v="219774"/>
    <s v="Professional"/>
    <s v="Clerical / Service"/>
    <n v="0"/>
    <n v="1"/>
    <m/>
    <s v="No Scholarship"/>
    <x v="0"/>
    <x v="4"/>
    <n v="2.9"/>
    <n v="79.8"/>
    <n v="56.2"/>
    <n v="67.8"/>
    <n v="11.599999999999994"/>
    <x v="0"/>
    <x v="1"/>
    <x v="0"/>
    <x v="0"/>
    <s v="C"/>
    <n v="0"/>
  </r>
  <r>
    <n v="13"/>
    <s v="Male"/>
    <n v="8"/>
    <s v="Government"/>
    <s v="Rural"/>
    <n v="4"/>
    <n v="0"/>
    <x v="2"/>
    <n v="293994"/>
    <s v="Clerical / Service"/>
    <s v="Unemployed"/>
    <n v="1"/>
    <n v="0"/>
    <n v="5.8"/>
    <s v="No Scholarship"/>
    <x v="0"/>
    <x v="0"/>
    <n v="23.5"/>
    <n v="74.2"/>
    <n v="63"/>
    <n v="63.2"/>
    <n v="0.20000000000000284"/>
    <x v="0"/>
    <x v="0"/>
    <x v="1"/>
    <x v="1"/>
    <s v="C"/>
    <n v="0"/>
  </r>
  <r>
    <n v="17"/>
    <s v="Female"/>
    <n v="12"/>
    <s v="Government"/>
    <s v="Semi-Urban"/>
    <n v="5"/>
    <n v="0"/>
    <x v="2"/>
    <n v="194865"/>
    <s v="Professional"/>
    <s v="Unskilled Labor"/>
    <n v="0"/>
    <n v="0"/>
    <n v="0.2"/>
    <s v="Full"/>
    <x v="0"/>
    <x v="0"/>
    <n v="12.4"/>
    <n v="87"/>
    <n v="73.7"/>
    <n v="61.8"/>
    <n v="-11.900000000000006"/>
    <x v="0"/>
    <x v="0"/>
    <x v="0"/>
    <x v="0"/>
    <s v="C"/>
    <n v="0"/>
  </r>
  <r>
    <n v="13"/>
    <s v="Male"/>
    <n v="7"/>
    <s v="Government"/>
    <s v="Urban"/>
    <n v="4"/>
    <n v="0"/>
    <x v="2"/>
    <n v="303112"/>
    <s v="Clerical / Service"/>
    <s v="Professional"/>
    <n v="1"/>
    <n v="1"/>
    <n v="2.6"/>
    <s v="No Scholarship"/>
    <x v="0"/>
    <x v="1"/>
    <n v="18.399999999999999"/>
    <n v="96.7"/>
    <n v="76.5"/>
    <n v="100"/>
    <n v="23.5"/>
    <x v="0"/>
    <x v="1"/>
    <x v="0"/>
    <x v="2"/>
    <s v="A"/>
    <n v="0"/>
  </r>
  <r>
    <n v="11"/>
    <s v="Male"/>
    <n v="6"/>
    <s v="Government-Aided"/>
    <s v="Semi-Urban"/>
    <n v="6"/>
    <n v="0"/>
    <x v="3"/>
    <n v="1035642"/>
    <s v="Unemployed"/>
    <s v="Skilled Labor / Trade"/>
    <n v="0"/>
    <n v="0"/>
    <n v="5.2"/>
    <s v="No Scholarship"/>
    <x v="0"/>
    <x v="0"/>
    <n v="13.1"/>
    <n v="88.5"/>
    <n v="77.599999999999994"/>
    <n v="71.3"/>
    <n v="-6.2999999999999972"/>
    <x v="0"/>
    <x v="0"/>
    <x v="1"/>
    <x v="0"/>
    <s v="C"/>
    <n v="0"/>
  </r>
  <r>
    <n v="12"/>
    <s v="Male"/>
    <n v="6"/>
    <s v="Government"/>
    <s v="Semi-Urban"/>
    <n v="4"/>
    <n v="0"/>
    <x v="0"/>
    <n v="559717"/>
    <s v="Unskilled Labor"/>
    <s v="Unskilled Labor"/>
    <n v="0"/>
    <n v="1"/>
    <n v="2.2000000000000002"/>
    <s v="No Scholarship"/>
    <x v="0"/>
    <x v="1"/>
    <n v="13.5"/>
    <n v="87.3"/>
    <n v="83.6"/>
    <n v="67.2"/>
    <n v="-16.399999999999991"/>
    <x v="0"/>
    <x v="0"/>
    <x v="0"/>
    <x v="0"/>
    <s v="C"/>
    <n v="0"/>
  </r>
  <r>
    <n v="13"/>
    <s v="Female"/>
    <n v="8"/>
    <s v="Private-Unaided"/>
    <s v="Rural"/>
    <n v="2"/>
    <n v="0"/>
    <x v="0"/>
    <n v="354406"/>
    <s v="Professional"/>
    <s v="Clerical / Service"/>
    <n v="1"/>
    <n v="0"/>
    <n v="6.9"/>
    <s v="No Scholarship"/>
    <x v="0"/>
    <x v="3"/>
    <n v="22.7"/>
    <n v="95.6"/>
    <n v="73"/>
    <n v="66.3"/>
    <n v="-6.7000000000000028"/>
    <x v="0"/>
    <x v="0"/>
    <x v="1"/>
    <x v="2"/>
    <s v="C"/>
    <n v="0"/>
  </r>
  <r>
    <n v="11"/>
    <s v="Female"/>
    <n v="7"/>
    <s v="Private-Unaided"/>
    <s v="Semi-Urban"/>
    <n v="4"/>
    <n v="0"/>
    <x v="1"/>
    <n v="97948"/>
    <s v="Professional"/>
    <s v="Unskilled Labor"/>
    <n v="0"/>
    <n v="1"/>
    <n v="6.5"/>
    <s v="Partial"/>
    <x v="1"/>
    <x v="4"/>
    <n v="7.7"/>
    <n v="85.9"/>
    <n v="51.4"/>
    <n v="64.8"/>
    <n v="13.399999999999999"/>
    <x v="0"/>
    <x v="1"/>
    <x v="1"/>
    <x v="0"/>
    <s v="C"/>
    <n v="0"/>
  </r>
  <r>
    <n v="11"/>
    <s v="Female"/>
    <n v="7"/>
    <s v="Government"/>
    <s v="Urban"/>
    <n v="7"/>
    <n v="0"/>
    <x v="1"/>
    <n v="129903"/>
    <s v="Unemployed"/>
    <s v="Unemployed"/>
    <n v="0"/>
    <n v="1"/>
    <n v="1.7"/>
    <s v="No Scholarship"/>
    <x v="1"/>
    <x v="3"/>
    <n v="20.9"/>
    <n v="92.7"/>
    <n v="70"/>
    <n v="71.2"/>
    <n v="1.2000000000000028"/>
    <x v="0"/>
    <x v="0"/>
    <x v="0"/>
    <x v="2"/>
    <s v="C"/>
    <n v="0"/>
  </r>
  <r>
    <n v="16"/>
    <s v="Female"/>
    <n v="10"/>
    <s v="Government"/>
    <s v="Urban"/>
    <n v="6"/>
    <n v="1"/>
    <x v="0"/>
    <n v="481209"/>
    <s v="Unemployed"/>
    <s v="Skilled Labor / Trade"/>
    <n v="0"/>
    <n v="0"/>
    <n v="0.4"/>
    <s v="No Scholarship"/>
    <x v="0"/>
    <x v="0"/>
    <n v="10.6"/>
    <n v="92.9"/>
    <n v="63.4"/>
    <n v="61"/>
    <n v="-2.3999999999999986"/>
    <x v="0"/>
    <x v="0"/>
    <x v="0"/>
    <x v="2"/>
    <s v="C"/>
    <n v="0"/>
  </r>
  <r>
    <n v="18"/>
    <s v="Female"/>
    <n v="12"/>
    <s v="Government"/>
    <s v="Rural"/>
    <n v="5"/>
    <n v="0"/>
    <x v="2"/>
    <n v="332755"/>
    <s v="Professional"/>
    <s v="Skilled Labor / Trade"/>
    <n v="0"/>
    <n v="0"/>
    <n v="4.9000000000000004"/>
    <s v="No Scholarship"/>
    <x v="0"/>
    <x v="3"/>
    <n v="19.600000000000001"/>
    <n v="88.8"/>
    <n v="53"/>
    <n v="53.2"/>
    <n v="0.20000000000000284"/>
    <x v="0"/>
    <x v="0"/>
    <x v="0"/>
    <x v="0"/>
    <s v="D"/>
    <n v="0"/>
  </r>
  <r>
    <n v="15"/>
    <s v="Female"/>
    <n v="10"/>
    <s v="Government-Aided"/>
    <s v="Rural"/>
    <n v="9"/>
    <n v="0"/>
    <x v="1"/>
    <n v="142798"/>
    <s v="Skilled Labor / Trade"/>
    <s v="Unskilled Labor"/>
    <n v="0"/>
    <n v="0"/>
    <n v="12.6"/>
    <s v="Partial"/>
    <x v="1"/>
    <x v="0"/>
    <n v="10.1"/>
    <n v="70.5"/>
    <n v="56.4"/>
    <n v="66.5"/>
    <n v="10.100000000000001"/>
    <x v="0"/>
    <x v="1"/>
    <x v="1"/>
    <x v="1"/>
    <s v="C"/>
    <n v="0"/>
  </r>
  <r>
    <n v="17"/>
    <s v="Female"/>
    <n v="11"/>
    <s v="Government"/>
    <s v="Urban"/>
    <n v="4"/>
    <n v="0"/>
    <x v="2"/>
    <n v="243892"/>
    <s v="Managerial / Executive"/>
    <s v="Skilled Labor / Trade"/>
    <n v="1"/>
    <n v="0"/>
    <n v="3.3"/>
    <s v="No Scholarship"/>
    <x v="0"/>
    <x v="4"/>
    <n v="13.2"/>
    <n v="86.6"/>
    <n v="61.1"/>
    <n v="67"/>
    <n v="5.8999999999999986"/>
    <x v="0"/>
    <x v="0"/>
    <x v="0"/>
    <x v="0"/>
    <s v="C"/>
    <n v="0"/>
  </r>
  <r>
    <n v="14"/>
    <s v="Female"/>
    <n v="9"/>
    <s v="Government-Aided"/>
    <s v="Urban"/>
    <n v="4"/>
    <n v="0"/>
    <x v="2"/>
    <n v="182200"/>
    <s v="Unemployed"/>
    <s v="Homemaker"/>
    <n v="1"/>
    <n v="0"/>
    <n v="0.5"/>
    <s v="No Scholarship"/>
    <x v="0"/>
    <x v="1"/>
    <n v="13.3"/>
    <n v="90.3"/>
    <n v="54.6"/>
    <n v="35.799999999999997"/>
    <n v="-18.800000000000004"/>
    <x v="1"/>
    <x v="0"/>
    <x v="0"/>
    <x v="2"/>
    <s v="F"/>
    <n v="1"/>
  </r>
  <r>
    <n v="18"/>
    <s v="Female"/>
    <n v="12"/>
    <s v="Government"/>
    <s v="Urban"/>
    <n v="3"/>
    <n v="0"/>
    <x v="1"/>
    <n v="61381"/>
    <s v="Managerial / Executive"/>
    <s v="Managerial / Executive"/>
    <n v="1"/>
    <n v="0"/>
    <n v="1.2"/>
    <s v="Partial"/>
    <x v="0"/>
    <x v="1"/>
    <n v="15.8"/>
    <n v="100"/>
    <n v="55.4"/>
    <n v="60.9"/>
    <n v="5.5"/>
    <x v="0"/>
    <x v="0"/>
    <x v="0"/>
    <x v="2"/>
    <s v="C"/>
    <n v="0"/>
  </r>
  <r>
    <n v="17"/>
    <s v="Female"/>
    <n v="11"/>
    <s v="Government"/>
    <s v="Rural"/>
    <n v="3"/>
    <n v="0"/>
    <x v="0"/>
    <n v="667294"/>
    <s v="Clerical / Service"/>
    <s v="Business / Self-Employed"/>
    <n v="0"/>
    <n v="0"/>
    <n v="6.6"/>
    <s v="Full"/>
    <x v="0"/>
    <x v="4"/>
    <n v="20.5"/>
    <n v="97.3"/>
    <n v="72.8"/>
    <n v="62.4"/>
    <n v="-10.399999999999999"/>
    <x v="0"/>
    <x v="0"/>
    <x v="1"/>
    <x v="2"/>
    <s v="C"/>
    <n v="0"/>
  </r>
  <r>
    <n v="13"/>
    <s v="Male"/>
    <n v="9"/>
    <s v="Government"/>
    <s v="Urban"/>
    <n v="7"/>
    <n v="1"/>
    <x v="4"/>
    <n v="2564551"/>
    <s v="Managerial / Executive"/>
    <s v="Managerial / Executive"/>
    <n v="1"/>
    <n v="1"/>
    <n v="2.7"/>
    <s v="No Scholarship"/>
    <x v="0"/>
    <x v="1"/>
    <n v="15.5"/>
    <n v="87.2"/>
    <n v="81.099999999999994"/>
    <n v="63.6"/>
    <n v="-17.499999999999993"/>
    <x v="0"/>
    <x v="0"/>
    <x v="0"/>
    <x v="0"/>
    <s v="C"/>
    <n v="0"/>
  </r>
  <r>
    <n v="13"/>
    <s v="Male"/>
    <n v="8"/>
    <s v="Government"/>
    <s v="Urban"/>
    <n v="4"/>
    <n v="0"/>
    <x v="3"/>
    <n v="831749"/>
    <s v="Business / Self-Employed"/>
    <s v="Business / Self-Employed"/>
    <n v="1"/>
    <n v="1"/>
    <n v="3.8"/>
    <s v="No Scholarship"/>
    <x v="0"/>
    <x v="1"/>
    <n v="13"/>
    <n v="88.1"/>
    <n v="75.599999999999994"/>
    <n v="83.7"/>
    <n v="8.1000000000000085"/>
    <x v="0"/>
    <x v="0"/>
    <x v="0"/>
    <x v="0"/>
    <s v="B"/>
    <n v="0"/>
  </r>
  <r>
    <n v="17"/>
    <s v="Male"/>
    <n v="11"/>
    <s v="Government"/>
    <s v="Urban"/>
    <n v="5"/>
    <n v="0"/>
    <x v="2"/>
    <n v="262624"/>
    <s v="Skilled Labor / Trade"/>
    <s v="Business / Self-Employed"/>
    <n v="1"/>
    <n v="0"/>
    <n v="3.1"/>
    <s v="No Scholarship"/>
    <x v="0"/>
    <x v="3"/>
    <n v="12.6"/>
    <n v="74.400000000000006"/>
    <n v="48.3"/>
    <n v="54.1"/>
    <n v="5.8000000000000043"/>
    <x v="0"/>
    <x v="0"/>
    <x v="0"/>
    <x v="1"/>
    <s v="D"/>
    <n v="0"/>
  </r>
  <r>
    <n v="15"/>
    <s v="Female"/>
    <n v="9"/>
    <s v="Private-Unaided"/>
    <s v="Urban"/>
    <n v="5"/>
    <n v="0"/>
    <x v="1"/>
    <n v="85534"/>
    <s v="Unemployed"/>
    <s v="Skilled Labor / Trade"/>
    <n v="0"/>
    <n v="0"/>
    <n v="0.4"/>
    <s v="No Scholarship"/>
    <x v="0"/>
    <x v="4"/>
    <n v="8.6999999999999993"/>
    <n v="86.2"/>
    <n v="49.4"/>
    <n v="69.099999999999994"/>
    <n v="19.699999999999996"/>
    <x v="0"/>
    <x v="1"/>
    <x v="0"/>
    <x v="0"/>
    <s v="C"/>
    <n v="0"/>
  </r>
  <r>
    <n v="16"/>
    <s v="Male"/>
    <n v="12"/>
    <s v="Private-Unaided"/>
    <s v="Semi-Urban"/>
    <n v="6"/>
    <n v="0"/>
    <x v="0"/>
    <n v="557890"/>
    <s v="Unskilled Labor"/>
    <s v="Homemaker"/>
    <n v="1"/>
    <n v="1"/>
    <n v="2.8"/>
    <s v="No Scholarship"/>
    <x v="1"/>
    <x v="0"/>
    <n v="18.5"/>
    <n v="83"/>
    <n v="84.1"/>
    <n v="75.900000000000006"/>
    <n v="-8.1999999999999886"/>
    <x v="0"/>
    <x v="0"/>
    <x v="0"/>
    <x v="0"/>
    <s v="B"/>
    <n v="0"/>
  </r>
  <r>
    <n v="14"/>
    <s v="Male"/>
    <n v="9"/>
    <s v="Government"/>
    <s v="Urban"/>
    <n v="6"/>
    <n v="0"/>
    <x v="1"/>
    <n v="137545"/>
    <s v="Skilled Labor / Trade"/>
    <s v="Unemployed"/>
    <n v="1"/>
    <n v="0"/>
    <n v="5.3"/>
    <s v="No Scholarship"/>
    <x v="0"/>
    <x v="1"/>
    <n v="21"/>
    <n v="93.2"/>
    <n v="65.5"/>
    <n v="50.2"/>
    <n v="-15.299999999999997"/>
    <x v="0"/>
    <x v="0"/>
    <x v="1"/>
    <x v="2"/>
    <s v="D"/>
    <n v="0"/>
  </r>
  <r>
    <n v="16"/>
    <s v="Female"/>
    <n v="12"/>
    <s v="Government-Aided"/>
    <s v="Urban"/>
    <n v="2"/>
    <n v="0"/>
    <x v="0"/>
    <n v="379462"/>
    <s v="Clerical / Service"/>
    <s v="Business / Self-Employed"/>
    <n v="1"/>
    <n v="0"/>
    <n v="1.8"/>
    <s v="No Scholarship"/>
    <x v="0"/>
    <x v="4"/>
    <n v="14.6"/>
    <n v="96.4"/>
    <n v="67.900000000000006"/>
    <n v="75.099999999999994"/>
    <n v="7.1999999999999886"/>
    <x v="0"/>
    <x v="0"/>
    <x v="0"/>
    <x v="2"/>
    <s v="B"/>
    <n v="0"/>
  </r>
  <r>
    <n v="11"/>
    <s v="Female"/>
    <n v="7"/>
    <s v="Government"/>
    <s v="Rural"/>
    <n v="5"/>
    <n v="0"/>
    <x v="2"/>
    <n v="181532"/>
    <s v="Unskilled Labor"/>
    <s v="Unemployed"/>
    <n v="0"/>
    <n v="1"/>
    <n v="8"/>
    <s v="Full"/>
    <x v="0"/>
    <x v="2"/>
    <n v="9.4"/>
    <n v="75"/>
    <n v="62"/>
    <n v="77.599999999999994"/>
    <n v="15.599999999999994"/>
    <x v="0"/>
    <x v="1"/>
    <x v="1"/>
    <x v="1"/>
    <s v="B"/>
    <n v="0"/>
  </r>
  <r>
    <n v="16"/>
    <s v="Male"/>
    <n v="12"/>
    <s v="Private-Unaided"/>
    <s v="Rural"/>
    <n v="7"/>
    <n v="0"/>
    <x v="2"/>
    <n v="256767"/>
    <s v="Unskilled Labor"/>
    <s v="Homemaker"/>
    <n v="0"/>
    <n v="1"/>
    <n v="12.4"/>
    <s v="No Scholarship"/>
    <x v="0"/>
    <x v="0"/>
    <n v="15.7"/>
    <n v="73.599999999999994"/>
    <n v="53.7"/>
    <n v="64.599999999999994"/>
    <n v="10.899999999999991"/>
    <x v="0"/>
    <x v="1"/>
    <x v="1"/>
    <x v="1"/>
    <s v="C"/>
    <n v="0"/>
  </r>
  <r>
    <n v="16"/>
    <s v="Male"/>
    <n v="12"/>
    <s v="Private-Unaided"/>
    <s v="Rural"/>
    <n v="4"/>
    <n v="0"/>
    <x v="2"/>
    <n v="250559"/>
    <s v="Business / Self-Employed"/>
    <s v="Homemaker"/>
    <n v="1"/>
    <n v="0"/>
    <n v="7.3"/>
    <s v="Partial"/>
    <x v="0"/>
    <x v="4"/>
    <n v="20.6"/>
    <n v="75.3"/>
    <n v="66.7"/>
    <n v="25.2"/>
    <n v="-41.5"/>
    <x v="1"/>
    <x v="0"/>
    <x v="1"/>
    <x v="0"/>
    <s v="F"/>
    <n v="1"/>
  </r>
  <r>
    <n v="17"/>
    <s v="Female"/>
    <n v="12"/>
    <s v="Government-Aided"/>
    <s v="Rural"/>
    <n v="5"/>
    <n v="0"/>
    <x v="1"/>
    <n v="163552"/>
    <s v="Unemployed"/>
    <s v="Skilled Labor / Trade"/>
    <n v="0"/>
    <n v="0"/>
    <n v="14.4"/>
    <s v="Full"/>
    <x v="1"/>
    <x v="1"/>
    <n v="8.5"/>
    <n v="87.2"/>
    <n v="32.9"/>
    <n v="53.8"/>
    <n v="20.9"/>
    <x v="0"/>
    <x v="1"/>
    <x v="1"/>
    <x v="0"/>
    <s v="D"/>
    <n v="0"/>
  </r>
  <r>
    <n v="12"/>
    <s v="Female"/>
    <n v="8"/>
    <s v="Government"/>
    <s v="Rural"/>
    <n v="3"/>
    <n v="0"/>
    <x v="1"/>
    <n v="165170"/>
    <s v="Unskilled Labor"/>
    <s v="Unemployed"/>
    <n v="0"/>
    <n v="0"/>
    <n v="14"/>
    <s v="Partial"/>
    <x v="0"/>
    <x v="0"/>
    <n v="9.5"/>
    <n v="77.7"/>
    <n v="70.599999999999994"/>
    <n v="72.3"/>
    <n v="1.7000000000000028"/>
    <x v="0"/>
    <x v="0"/>
    <x v="1"/>
    <x v="0"/>
    <s v="C"/>
    <n v="0"/>
  </r>
  <r>
    <n v="12"/>
    <s v="Male"/>
    <n v="6"/>
    <s v="Government"/>
    <s v="Rural"/>
    <n v="7"/>
    <n v="0"/>
    <x v="2"/>
    <n v="312815"/>
    <s v="Skilled Labor / Trade"/>
    <s v="Professional"/>
    <n v="0"/>
    <n v="0"/>
    <n v="2.9"/>
    <s v="No Scholarship"/>
    <x v="1"/>
    <x v="1"/>
    <n v="12.1"/>
    <n v="76.2"/>
    <n v="76.400000000000006"/>
    <n v="66.099999999999994"/>
    <n v="-10.300000000000011"/>
    <x v="0"/>
    <x v="0"/>
    <x v="0"/>
    <x v="0"/>
    <s v="C"/>
    <n v="0"/>
  </r>
  <r>
    <n v="14"/>
    <s v="Female"/>
    <n v="10"/>
    <s v="Government-Aided"/>
    <s v="Urban"/>
    <n v="5"/>
    <n v="0"/>
    <x v="4"/>
    <n v="5101323"/>
    <s v="Professional"/>
    <s v="Clerical / Service"/>
    <n v="1"/>
    <n v="1"/>
    <n v="1.7"/>
    <s v="No Scholarship"/>
    <x v="0"/>
    <x v="1"/>
    <n v="16"/>
    <n v="78.8"/>
    <n v="58.3"/>
    <n v="70"/>
    <n v="11.700000000000003"/>
    <x v="0"/>
    <x v="1"/>
    <x v="0"/>
    <x v="0"/>
    <s v="C"/>
    <n v="0"/>
  </r>
  <r>
    <n v="13"/>
    <s v="Female"/>
    <n v="8"/>
    <s v="Private-Unaided"/>
    <s v="Urban"/>
    <n v="4"/>
    <n v="0"/>
    <x v="3"/>
    <n v="1279773"/>
    <s v="Clerical / Service"/>
    <s v="Skilled Labor / Trade"/>
    <n v="0"/>
    <n v="1"/>
    <n v="2.2999999999999998"/>
    <s v="No Scholarship"/>
    <x v="0"/>
    <x v="1"/>
    <n v="9"/>
    <n v="85.1"/>
    <n v="50.2"/>
    <n v="68"/>
    <n v="17.799999999999997"/>
    <x v="0"/>
    <x v="1"/>
    <x v="0"/>
    <x v="0"/>
    <s v="C"/>
    <n v="0"/>
  </r>
  <r>
    <n v="16"/>
    <s v="Male"/>
    <n v="12"/>
    <s v="Government-Aided"/>
    <s v="Urban"/>
    <n v="5"/>
    <n v="1"/>
    <x v="0"/>
    <n v="371270"/>
    <s v="Business / Self-Employed"/>
    <s v="Managerial / Executive"/>
    <n v="1"/>
    <n v="1"/>
    <n v="1.5"/>
    <s v="No Scholarship"/>
    <x v="0"/>
    <x v="1"/>
    <n v="17.100000000000001"/>
    <n v="92.2"/>
    <n v="64.8"/>
    <n v="78.7"/>
    <n v="13.900000000000006"/>
    <x v="0"/>
    <x v="1"/>
    <x v="0"/>
    <x v="2"/>
    <s v="B"/>
    <n v="0"/>
  </r>
  <r>
    <n v="15"/>
    <s v="Female"/>
    <n v="10"/>
    <s v="Private-Unaided"/>
    <s v="Urban"/>
    <n v="2"/>
    <n v="0"/>
    <x v="0"/>
    <n v="360555"/>
    <s v="Clerical / Service"/>
    <s v="Skilled Labor / Trade"/>
    <n v="1"/>
    <n v="1"/>
    <n v="0.7"/>
    <s v="No Scholarship"/>
    <x v="0"/>
    <x v="0"/>
    <n v="17.100000000000001"/>
    <n v="90.7"/>
    <n v="78.900000000000006"/>
    <n v="77"/>
    <n v="-1.9000000000000057"/>
    <x v="0"/>
    <x v="0"/>
    <x v="0"/>
    <x v="2"/>
    <s v="B"/>
    <n v="0"/>
  </r>
  <r>
    <n v="15"/>
    <s v="Female"/>
    <n v="10"/>
    <s v="Private-Unaided"/>
    <s v="Semi-Urban"/>
    <n v="8"/>
    <n v="0"/>
    <x v="2"/>
    <n v="268406"/>
    <s v="Unemployed"/>
    <s v="Unskilled Labor"/>
    <n v="0"/>
    <n v="1"/>
    <n v="4.0999999999999996"/>
    <s v="No Scholarship"/>
    <x v="1"/>
    <x v="0"/>
    <n v="7.1"/>
    <n v="89.3"/>
    <n v="49"/>
    <n v="63"/>
    <n v="14"/>
    <x v="0"/>
    <x v="1"/>
    <x v="0"/>
    <x v="0"/>
    <s v="C"/>
    <n v="0"/>
  </r>
  <r>
    <n v="16"/>
    <s v="Male"/>
    <n v="11"/>
    <s v="Private-Unaided"/>
    <s v="Urban"/>
    <n v="2"/>
    <n v="0"/>
    <x v="2"/>
    <n v="213935"/>
    <s v="Business / Self-Employed"/>
    <s v="Homemaker"/>
    <n v="1"/>
    <n v="1"/>
    <n v="0.7"/>
    <s v="No Scholarship"/>
    <x v="0"/>
    <x v="3"/>
    <n v="20.7"/>
    <n v="82.6"/>
    <n v="45.7"/>
    <n v="71.8"/>
    <n v="26.099999999999994"/>
    <x v="0"/>
    <x v="1"/>
    <x v="0"/>
    <x v="0"/>
    <s v="C"/>
    <n v="0"/>
  </r>
  <r>
    <n v="14"/>
    <s v="Female"/>
    <n v="8"/>
    <s v="Private-Unaided"/>
    <s v="Rural"/>
    <n v="3"/>
    <n v="0"/>
    <x v="2"/>
    <n v="259883"/>
    <s v="Business / Self-Employed"/>
    <s v="Business / Self-Employed"/>
    <n v="0"/>
    <n v="0"/>
    <n v="1.3"/>
    <s v="No Scholarship"/>
    <x v="0"/>
    <x v="0"/>
    <n v="15.3"/>
    <n v="89.8"/>
    <n v="67.5"/>
    <n v="51.5"/>
    <n v="-16"/>
    <x v="0"/>
    <x v="0"/>
    <x v="0"/>
    <x v="0"/>
    <s v="D"/>
    <n v="0"/>
  </r>
  <r>
    <n v="15"/>
    <s v="Female"/>
    <n v="11"/>
    <s v="Government-Aided"/>
    <s v="Rural"/>
    <n v="5"/>
    <n v="0"/>
    <x v="4"/>
    <n v="3069257"/>
    <s v="Professional"/>
    <s v="Professional"/>
    <n v="0"/>
    <n v="0"/>
    <n v="0.4"/>
    <s v="No Scholarship"/>
    <x v="1"/>
    <x v="0"/>
    <n v="19.8"/>
    <n v="89.9"/>
    <n v="74"/>
    <n v="75.099999999999994"/>
    <n v="1.0999999999999943"/>
    <x v="0"/>
    <x v="0"/>
    <x v="0"/>
    <x v="0"/>
    <s v="B"/>
    <n v="0"/>
  </r>
  <r>
    <n v="15"/>
    <s v="Male"/>
    <n v="10"/>
    <s v="Private-Unaided"/>
    <s v="Urban"/>
    <n v="6"/>
    <n v="0"/>
    <x v="4"/>
    <n v="1877969"/>
    <s v="Skilled Labor / Trade"/>
    <s v="Business / Self-Employed"/>
    <n v="0"/>
    <n v="0"/>
    <n v="1.8"/>
    <s v="No Scholarship"/>
    <x v="1"/>
    <x v="0"/>
    <n v="19.899999999999999"/>
    <n v="100"/>
    <n v="77.400000000000006"/>
    <n v="91.8"/>
    <n v="14.399999999999991"/>
    <x v="0"/>
    <x v="1"/>
    <x v="0"/>
    <x v="2"/>
    <s v="A"/>
    <n v="0"/>
  </r>
  <r>
    <n v="16"/>
    <s v="Female"/>
    <n v="11"/>
    <s v="Private-Unaided"/>
    <s v="Urban"/>
    <n v="5"/>
    <n v="0"/>
    <x v="2"/>
    <n v="318622"/>
    <s v="Professional"/>
    <s v="Skilled Labor / Trade"/>
    <n v="1"/>
    <n v="1"/>
    <n v="2.5"/>
    <s v="No Scholarship"/>
    <x v="0"/>
    <x v="0"/>
    <n v="7.6"/>
    <n v="91.5"/>
    <n v="90.7"/>
    <n v="84.9"/>
    <n v="-5.7999999999999972"/>
    <x v="0"/>
    <x v="0"/>
    <x v="0"/>
    <x v="2"/>
    <s v="B"/>
    <n v="0"/>
  </r>
  <r>
    <n v="11"/>
    <s v="Male"/>
    <n v="7"/>
    <s v="Government"/>
    <s v="Urban"/>
    <n v="6"/>
    <n v="0"/>
    <x v="3"/>
    <n v="1391484"/>
    <s v="Clerical / Service"/>
    <s v="Professional"/>
    <n v="0"/>
    <n v="1"/>
    <n v="3.8"/>
    <s v="No Scholarship"/>
    <x v="1"/>
    <x v="1"/>
    <n v="12.6"/>
    <n v="79.8"/>
    <n v="61.8"/>
    <n v="64.400000000000006"/>
    <n v="2.6000000000000085"/>
    <x v="0"/>
    <x v="0"/>
    <x v="0"/>
    <x v="0"/>
    <s v="C"/>
    <n v="0"/>
  </r>
  <r>
    <n v="16"/>
    <s v="Male"/>
    <n v="10"/>
    <s v="Government"/>
    <s v="Rural"/>
    <n v="4"/>
    <n v="0"/>
    <x v="0"/>
    <n v="496210"/>
    <s v="Professional"/>
    <s v="Skilled Labor / Trade"/>
    <n v="0"/>
    <n v="0"/>
    <n v="6.2"/>
    <s v="No Scholarship"/>
    <x v="1"/>
    <x v="0"/>
    <n v="11.6"/>
    <n v="97.8"/>
    <n v="55.3"/>
    <n v="63.7"/>
    <n v="8.4000000000000057"/>
    <x v="0"/>
    <x v="0"/>
    <x v="1"/>
    <x v="2"/>
    <s v="C"/>
    <n v="0"/>
  </r>
  <r>
    <n v="11"/>
    <s v="Male"/>
    <n v="7"/>
    <s v="Government"/>
    <s v="Rural"/>
    <n v="5"/>
    <n v="1"/>
    <x v="0"/>
    <n v="528710"/>
    <s v="Unskilled Labor"/>
    <s v="Skilled Labor / Trade"/>
    <n v="1"/>
    <n v="1"/>
    <n v="9.5"/>
    <s v="No Scholarship"/>
    <x v="0"/>
    <x v="1"/>
    <n v="8.9"/>
    <n v="93.3"/>
    <n v="61.6"/>
    <n v="67.099999999999994"/>
    <n v="5.4999999999999929"/>
    <x v="0"/>
    <x v="0"/>
    <x v="1"/>
    <x v="2"/>
    <s v="C"/>
    <n v="0"/>
  </r>
  <r>
    <n v="14"/>
    <s v="Male"/>
    <n v="8"/>
    <s v="Private-Unaided"/>
    <s v="Urban"/>
    <n v="3"/>
    <n v="1"/>
    <x v="0"/>
    <n v="386743"/>
    <s v="Professional"/>
    <s v="Managerial / Executive"/>
    <n v="1"/>
    <n v="0"/>
    <n v="1.1000000000000001"/>
    <s v="No Scholarship"/>
    <x v="0"/>
    <x v="0"/>
    <n v="20.399999999999999"/>
    <n v="87.8"/>
    <n v="52.4"/>
    <n v="61.6"/>
    <n v="9.2000000000000028"/>
    <x v="0"/>
    <x v="0"/>
    <x v="0"/>
    <x v="0"/>
    <s v="C"/>
    <n v="0"/>
  </r>
  <r>
    <n v="14"/>
    <s v="Male"/>
    <n v="9"/>
    <s v="Government-Aided"/>
    <s v="Rural"/>
    <n v="5"/>
    <n v="0"/>
    <x v="2"/>
    <n v="203586"/>
    <s v="Unskilled Labor"/>
    <s v="Professional"/>
    <n v="0"/>
    <n v="0"/>
    <n v="7"/>
    <s v="No Scholarship"/>
    <x v="0"/>
    <x v="0"/>
    <n v="16.8"/>
    <n v="74.900000000000006"/>
    <n v="53"/>
    <n v="20.3"/>
    <n v="-32.700000000000003"/>
    <x v="1"/>
    <x v="0"/>
    <x v="1"/>
    <x v="1"/>
    <s v="F"/>
    <n v="1"/>
  </r>
  <r>
    <n v="12"/>
    <s v="Male"/>
    <n v="7"/>
    <s v="Private-Unaided"/>
    <s v="Semi-Urban"/>
    <n v="4"/>
    <n v="0"/>
    <x v="2"/>
    <n v="205382"/>
    <s v="Clerical / Service"/>
    <s v="Unemployed"/>
    <n v="0"/>
    <n v="0"/>
    <n v="3.3"/>
    <s v="No Scholarship"/>
    <x v="0"/>
    <x v="4"/>
    <n v="13.1"/>
    <n v="91.5"/>
    <n v="56"/>
    <n v="44.5"/>
    <n v="-11.5"/>
    <x v="1"/>
    <x v="0"/>
    <x v="0"/>
    <x v="2"/>
    <s v="D"/>
    <n v="0"/>
  </r>
  <r>
    <n v="16"/>
    <s v="Male"/>
    <n v="10"/>
    <s v="Government"/>
    <s v="Rural"/>
    <n v="4"/>
    <n v="0"/>
    <x v="0"/>
    <n v="544200"/>
    <s v="Unskilled Labor"/>
    <s v="Homemaker"/>
    <n v="1"/>
    <n v="1"/>
    <n v="7.2"/>
    <s v="No Scholarship"/>
    <x v="0"/>
    <x v="1"/>
    <n v="16.399999999999999"/>
    <n v="75.900000000000006"/>
    <n v="63.3"/>
    <n v="65.8"/>
    <n v="2.5"/>
    <x v="0"/>
    <x v="0"/>
    <x v="1"/>
    <x v="0"/>
    <s v="C"/>
    <n v="0"/>
  </r>
  <r>
    <n v="13"/>
    <s v="Female"/>
    <n v="9"/>
    <s v="Government"/>
    <s v="Rural"/>
    <n v="3"/>
    <n v="0"/>
    <x v="1"/>
    <n v="84992"/>
    <s v="Clerical / Service"/>
    <s v="Professional"/>
    <n v="1"/>
    <n v="0"/>
    <n v="1.1000000000000001"/>
    <s v="Partial"/>
    <x v="0"/>
    <x v="4"/>
    <n v="20"/>
    <n v="71.2"/>
    <n v="54.2"/>
    <n v="51.7"/>
    <n v="-2.5"/>
    <x v="0"/>
    <x v="0"/>
    <x v="0"/>
    <x v="1"/>
    <s v="D"/>
    <n v="0"/>
  </r>
  <r>
    <n v="12"/>
    <s v="Male"/>
    <n v="7"/>
    <s v="Government-Aided"/>
    <s v="Rural"/>
    <n v="4"/>
    <n v="0"/>
    <x v="3"/>
    <n v="1335260"/>
    <s v="Unemployed"/>
    <s v="Business / Self-Employed"/>
    <n v="1"/>
    <n v="0"/>
    <n v="5"/>
    <s v="No Scholarship"/>
    <x v="0"/>
    <x v="0"/>
    <n v="25.4"/>
    <n v="66.5"/>
    <n v="58.5"/>
    <n v="70"/>
    <n v="11.5"/>
    <x v="0"/>
    <x v="1"/>
    <x v="1"/>
    <x v="1"/>
    <s v="C"/>
    <n v="0"/>
  </r>
  <r>
    <n v="12"/>
    <s v="Female"/>
    <n v="8"/>
    <s v="Government"/>
    <s v="Urban"/>
    <n v="2"/>
    <n v="0"/>
    <x v="1"/>
    <n v="75085"/>
    <s v="Professional"/>
    <s v="Skilled Labor / Trade"/>
    <n v="1"/>
    <n v="0"/>
    <n v="3.9"/>
    <s v="No Scholarship"/>
    <x v="1"/>
    <x v="4"/>
    <n v="14.7"/>
    <n v="77"/>
    <n v="56.3"/>
    <n v="64.400000000000006"/>
    <n v="8.1000000000000085"/>
    <x v="0"/>
    <x v="0"/>
    <x v="0"/>
    <x v="0"/>
    <s v="C"/>
    <n v="0"/>
  </r>
  <r>
    <n v="12"/>
    <s v="Female"/>
    <n v="8"/>
    <s v="Government"/>
    <s v="Rural"/>
    <n v="5"/>
    <n v="0"/>
    <x v="4"/>
    <n v="3105725"/>
    <s v="Professional"/>
    <s v="Professional"/>
    <n v="1"/>
    <n v="1"/>
    <n v="6"/>
    <s v="No Scholarship"/>
    <x v="0"/>
    <x v="0"/>
    <n v="17.600000000000001"/>
    <n v="91.4"/>
    <n v="68.7"/>
    <n v="77.599999999999994"/>
    <n v="8.8999999999999915"/>
    <x v="0"/>
    <x v="0"/>
    <x v="1"/>
    <x v="2"/>
    <s v="B"/>
    <n v="0"/>
  </r>
  <r>
    <n v="11"/>
    <s v="Male"/>
    <n v="7"/>
    <s v="Government"/>
    <s v="Rural"/>
    <n v="5"/>
    <n v="0"/>
    <x v="3"/>
    <n v="1153023"/>
    <s v="Managerial / Executive"/>
    <s v="Business / Self-Employed"/>
    <n v="1"/>
    <n v="0"/>
    <n v="20.3"/>
    <s v="No Scholarship"/>
    <x v="1"/>
    <x v="3"/>
    <n v="12.4"/>
    <n v="82.5"/>
    <n v="70.5"/>
    <n v="91.9"/>
    <n v="21.400000000000006"/>
    <x v="0"/>
    <x v="1"/>
    <x v="2"/>
    <x v="0"/>
    <s v="A"/>
    <n v="0"/>
  </r>
  <r>
    <n v="16"/>
    <s v="Female"/>
    <n v="11"/>
    <s v="Government-Aided"/>
    <s v="Urban"/>
    <n v="3"/>
    <n v="0"/>
    <x v="3"/>
    <n v="841217"/>
    <s v="Business / Self-Employed"/>
    <s v="Clerical / Service"/>
    <n v="1"/>
    <n v="1"/>
    <n v="0.3"/>
    <s v="No Scholarship"/>
    <x v="0"/>
    <x v="0"/>
    <n v="21.8"/>
    <n v="96"/>
    <n v="79.599999999999994"/>
    <n v="74.2"/>
    <n v="-5.3999999999999915"/>
    <x v="0"/>
    <x v="0"/>
    <x v="0"/>
    <x v="2"/>
    <s v="C"/>
    <n v="0"/>
  </r>
  <r>
    <n v="14"/>
    <s v="Male"/>
    <n v="9"/>
    <s v="Government"/>
    <s v="Urban"/>
    <n v="3"/>
    <n v="0"/>
    <x v="0"/>
    <n v="372912"/>
    <s v="Skilled Labor / Trade"/>
    <s v="Unemployed"/>
    <n v="1"/>
    <n v="1"/>
    <n v="0.9"/>
    <s v="No Scholarship"/>
    <x v="0"/>
    <x v="1"/>
    <n v="11.8"/>
    <n v="82"/>
    <n v="54.1"/>
    <n v="57.7"/>
    <n v="3.6000000000000014"/>
    <x v="0"/>
    <x v="0"/>
    <x v="0"/>
    <x v="0"/>
    <s v="D"/>
    <n v="0"/>
  </r>
  <r>
    <n v="15"/>
    <s v="Female"/>
    <n v="10"/>
    <s v="Government"/>
    <s v="Urban"/>
    <n v="8"/>
    <n v="0"/>
    <x v="4"/>
    <n v="3933179"/>
    <s v="Managerial / Executive"/>
    <s v="Business / Self-Employed"/>
    <n v="1"/>
    <n v="1"/>
    <n v="0.7"/>
    <s v="No Scholarship"/>
    <x v="0"/>
    <x v="1"/>
    <n v="6.1"/>
    <n v="98.5"/>
    <n v="81.8"/>
    <n v="69.7"/>
    <n v="-12.099999999999994"/>
    <x v="0"/>
    <x v="0"/>
    <x v="0"/>
    <x v="2"/>
    <s v="C"/>
    <n v="0"/>
  </r>
  <r>
    <n v="14"/>
    <s v="Male"/>
    <n v="10"/>
    <s v="Private-Unaided"/>
    <s v="Semi-Urban"/>
    <n v="4"/>
    <n v="0"/>
    <x v="3"/>
    <n v="1418898"/>
    <s v="Managerial / Executive"/>
    <s v="Clerical / Service"/>
    <n v="1"/>
    <n v="0"/>
    <n v="1.8"/>
    <s v="No Scholarship"/>
    <x v="0"/>
    <x v="0"/>
    <n v="12.9"/>
    <n v="100"/>
    <n v="55.8"/>
    <n v="63.9"/>
    <n v="8.1000000000000014"/>
    <x v="0"/>
    <x v="0"/>
    <x v="0"/>
    <x v="2"/>
    <s v="C"/>
    <n v="0"/>
  </r>
  <r>
    <n v="13"/>
    <s v="Female"/>
    <n v="9"/>
    <s v="Government"/>
    <s v="Semi-Urban"/>
    <n v="7"/>
    <n v="1"/>
    <x v="2"/>
    <n v="279037"/>
    <s v="Business / Self-Employed"/>
    <s v="Unemployed"/>
    <n v="0"/>
    <n v="1"/>
    <n v="4.8"/>
    <s v="Partial"/>
    <x v="0"/>
    <x v="0"/>
    <n v="16"/>
    <n v="92.4"/>
    <n v="63.5"/>
    <n v="62.9"/>
    <n v="-0.60000000000000142"/>
    <x v="0"/>
    <x v="0"/>
    <x v="0"/>
    <x v="2"/>
    <s v="C"/>
    <n v="0"/>
  </r>
  <r>
    <n v="10"/>
    <s v="Female"/>
    <n v="6"/>
    <s v="Government"/>
    <s v="Semi-Urban"/>
    <n v="8"/>
    <n v="0"/>
    <x v="2"/>
    <n v="231600"/>
    <s v="Business / Self-Employed"/>
    <s v="Skilled Labor / Trade"/>
    <n v="1"/>
    <n v="1"/>
    <n v="0.4"/>
    <s v="No Scholarship"/>
    <x v="0"/>
    <x v="1"/>
    <n v="5.2"/>
    <n v="75.7"/>
    <n v="63.2"/>
    <n v="64.099999999999994"/>
    <n v="0.89999999999999147"/>
    <x v="0"/>
    <x v="0"/>
    <x v="0"/>
    <x v="0"/>
    <s v="C"/>
    <n v="0"/>
  </r>
  <r>
    <n v="15"/>
    <s v="Female"/>
    <n v="10"/>
    <s v="Government"/>
    <s v="Rural"/>
    <n v="5"/>
    <n v="0"/>
    <x v="2"/>
    <n v="216524"/>
    <s v="Clerical / Service"/>
    <s v="Skilled Labor / Trade"/>
    <n v="0"/>
    <n v="1"/>
    <n v="3.6"/>
    <s v="No Scholarship"/>
    <x v="0"/>
    <x v="4"/>
    <n v="8.1"/>
    <n v="75.099999999999994"/>
    <n v="59.9"/>
    <n v="88.7"/>
    <n v="28.800000000000004"/>
    <x v="0"/>
    <x v="1"/>
    <x v="0"/>
    <x v="0"/>
    <s v="B"/>
    <n v="0"/>
  </r>
  <r>
    <n v="11"/>
    <s v="Male"/>
    <n v="6"/>
    <s v="Private-Unaided"/>
    <s v="Urban"/>
    <n v="5"/>
    <n v="1"/>
    <x v="0"/>
    <n v="373079"/>
    <s v="Business / Self-Employed"/>
    <s v="Unskilled Labor"/>
    <n v="1"/>
    <n v="1"/>
    <n v="2.2000000000000002"/>
    <s v="No Scholarship"/>
    <x v="0"/>
    <x v="1"/>
    <n v="16.2"/>
    <n v="89.4"/>
    <n v="62"/>
    <n v="71.099999999999994"/>
    <n v="9.0999999999999943"/>
    <x v="0"/>
    <x v="0"/>
    <x v="0"/>
    <x v="0"/>
    <s v="C"/>
    <n v="0"/>
  </r>
  <r>
    <n v="17"/>
    <s v="Female"/>
    <n v="11"/>
    <s v="Government-Aided"/>
    <s v="Urban"/>
    <n v="5"/>
    <n v="0"/>
    <x v="2"/>
    <n v="243462"/>
    <s v="Business / Self-Employed"/>
    <s v="Homemaker"/>
    <n v="1"/>
    <n v="0"/>
    <n v="1.2"/>
    <s v="Full"/>
    <x v="0"/>
    <x v="4"/>
    <n v="11.2"/>
    <n v="83.5"/>
    <n v="42"/>
    <n v="48.3"/>
    <n v="6.2999999999999972"/>
    <x v="0"/>
    <x v="0"/>
    <x v="0"/>
    <x v="0"/>
    <s v="D"/>
    <n v="0"/>
  </r>
  <r>
    <n v="16"/>
    <s v="Other"/>
    <n v="10"/>
    <s v="Government"/>
    <s v="Rural"/>
    <n v="3"/>
    <n v="1"/>
    <x v="0"/>
    <n v="545106"/>
    <s v="Clerical / Service"/>
    <s v="Professional"/>
    <n v="0"/>
    <n v="0"/>
    <n v="2"/>
    <s v="No Scholarship"/>
    <x v="0"/>
    <x v="1"/>
    <n v="16.7"/>
    <n v="87.3"/>
    <n v="68.400000000000006"/>
    <n v="72.099999999999994"/>
    <n v="3.6999999999999886"/>
    <x v="0"/>
    <x v="0"/>
    <x v="0"/>
    <x v="0"/>
    <s v="C"/>
    <n v="0"/>
  </r>
  <r>
    <n v="14"/>
    <s v="Female"/>
    <n v="10"/>
    <s v="Government"/>
    <s v="Rural"/>
    <n v="5"/>
    <n v="0"/>
    <x v="0"/>
    <n v="365131"/>
    <s v="Unemployed"/>
    <s v="Unemployed"/>
    <n v="0"/>
    <n v="1"/>
    <n v="6.5"/>
    <s v="Partial"/>
    <x v="0"/>
    <x v="3"/>
    <n v="18.600000000000001"/>
    <n v="85.7"/>
    <n v="70.400000000000006"/>
    <n v="63.9"/>
    <n v="-6.5000000000000071"/>
    <x v="0"/>
    <x v="0"/>
    <x v="1"/>
    <x v="0"/>
    <s v="C"/>
    <n v="0"/>
  </r>
  <r>
    <n v="17"/>
    <s v="Male"/>
    <n v="12"/>
    <s v="Government"/>
    <s v="Urban"/>
    <n v="5"/>
    <n v="0"/>
    <x v="0"/>
    <n v="666777"/>
    <s v="Unskilled Labor"/>
    <s v="Skilled Labor / Trade"/>
    <n v="1"/>
    <n v="0"/>
    <n v="2.7"/>
    <s v="Partial"/>
    <x v="1"/>
    <x v="1"/>
    <n v="21.1"/>
    <n v="80.2"/>
    <n v="49.5"/>
    <n v="62.3"/>
    <n v="12.799999999999997"/>
    <x v="0"/>
    <x v="1"/>
    <x v="0"/>
    <x v="0"/>
    <s v="C"/>
    <n v="0"/>
  </r>
  <r>
    <n v="12"/>
    <s v="Male"/>
    <n v="6"/>
    <s v="Government-Aided"/>
    <s v="Urban"/>
    <n v="5"/>
    <n v="0"/>
    <x v="2"/>
    <n v="308941"/>
    <s v="Clerical / Service"/>
    <s v="Unskilled Labor"/>
    <n v="1"/>
    <n v="0"/>
    <n v="4.5999999999999996"/>
    <s v="No Scholarship"/>
    <x v="0"/>
    <x v="0"/>
    <n v="19"/>
    <n v="90.8"/>
    <n v="57.2"/>
    <n v="76.5"/>
    <n v="19.299999999999997"/>
    <x v="0"/>
    <x v="1"/>
    <x v="0"/>
    <x v="2"/>
    <s v="B"/>
    <n v="0"/>
  </r>
  <r>
    <n v="11"/>
    <s v="Male"/>
    <n v="7"/>
    <s v="Private-Unaided"/>
    <s v="Urban"/>
    <n v="4"/>
    <n v="0"/>
    <x v="0"/>
    <n v="374388"/>
    <s v="Business / Self-Employed"/>
    <s v="Clerical / Service"/>
    <n v="1"/>
    <n v="0"/>
    <n v="1.3"/>
    <s v="No Scholarship"/>
    <x v="1"/>
    <x v="0"/>
    <n v="14.5"/>
    <n v="89.9"/>
    <n v="47.2"/>
    <n v="52.9"/>
    <n v="5.6999999999999957"/>
    <x v="0"/>
    <x v="0"/>
    <x v="0"/>
    <x v="0"/>
    <s v="D"/>
    <n v="0"/>
  </r>
  <r>
    <n v="14"/>
    <s v="Male"/>
    <n v="8"/>
    <s v="Private-Unaided"/>
    <s v="Rural"/>
    <n v="5"/>
    <n v="0"/>
    <x v="2"/>
    <n v="242539"/>
    <s v="Clerical / Service"/>
    <s v="Unskilled Labor"/>
    <n v="1"/>
    <n v="1"/>
    <n v="4"/>
    <s v="No Scholarship"/>
    <x v="0"/>
    <x v="1"/>
    <n v="11.8"/>
    <n v="87.6"/>
    <n v="56.7"/>
    <n v="56.1"/>
    <n v="-0.60000000000000142"/>
    <x v="0"/>
    <x v="0"/>
    <x v="0"/>
    <x v="0"/>
    <s v="D"/>
    <n v="0"/>
  </r>
  <r>
    <n v="16"/>
    <s v="Male"/>
    <n v="11"/>
    <s v="Government"/>
    <s v="Urban"/>
    <n v="6"/>
    <n v="0"/>
    <x v="0"/>
    <n v="362683"/>
    <s v="Unskilled Labor"/>
    <s v="Managerial / Executive"/>
    <n v="1"/>
    <n v="0"/>
    <n v="0.6"/>
    <s v="No Scholarship"/>
    <x v="0"/>
    <x v="2"/>
    <n v="16.899999999999999"/>
    <n v="78.8"/>
    <n v="57.7"/>
    <n v="78.599999999999994"/>
    <n v="20.899999999999991"/>
    <x v="0"/>
    <x v="1"/>
    <x v="0"/>
    <x v="0"/>
    <s v="B"/>
    <n v="0"/>
  </r>
  <r>
    <n v="14"/>
    <s v="Female"/>
    <n v="8"/>
    <s v="Government-Aided"/>
    <s v="Rural"/>
    <n v="4"/>
    <n v="0"/>
    <x v="2"/>
    <n v="314776"/>
    <s v="Business / Self-Employed"/>
    <s v="Clerical / Service"/>
    <m/>
    <n v="0"/>
    <n v="1.3"/>
    <s v="Full"/>
    <x v="0"/>
    <x v="1"/>
    <n v="6.9"/>
    <n v="93.5"/>
    <n v="70.599999999999994"/>
    <n v="78.7"/>
    <n v="8.1000000000000085"/>
    <x v="0"/>
    <x v="0"/>
    <x v="0"/>
    <x v="2"/>
    <s v="B"/>
    <n v="0"/>
  </r>
  <r>
    <n v="15"/>
    <s v="Male"/>
    <n v="10"/>
    <s v="Private-Unaided"/>
    <s v="Rural"/>
    <n v="5"/>
    <n v="0"/>
    <x v="0"/>
    <n v="633366"/>
    <s v="Professional"/>
    <s v="Homemaker"/>
    <n v="0"/>
    <n v="0"/>
    <n v="10.7"/>
    <s v="No Scholarship"/>
    <x v="1"/>
    <x v="1"/>
    <n v="11.7"/>
    <n v="82.2"/>
    <n v="62.4"/>
    <n v="63.7"/>
    <n v="1.3000000000000043"/>
    <x v="0"/>
    <x v="0"/>
    <x v="1"/>
    <x v="0"/>
    <s v="C"/>
    <n v="0"/>
  </r>
  <r>
    <n v="15"/>
    <s v="Female"/>
    <n v="10"/>
    <s v="Government-Aided"/>
    <s v="Rural"/>
    <n v="4"/>
    <n v="0"/>
    <x v="3"/>
    <n v="1338551"/>
    <s v="Clerical / Service"/>
    <s v="Managerial / Executive"/>
    <n v="1"/>
    <n v="0"/>
    <n v="3.1"/>
    <s v="No Scholarship"/>
    <x v="0"/>
    <x v="0"/>
    <n v="20"/>
    <n v="86"/>
    <n v="55.4"/>
    <n v="78.2"/>
    <n v="22.800000000000004"/>
    <x v="0"/>
    <x v="1"/>
    <x v="0"/>
    <x v="0"/>
    <s v="B"/>
    <n v="0"/>
  </r>
  <r>
    <n v="15"/>
    <s v="Male"/>
    <n v="9"/>
    <s v="Private-Unaided"/>
    <s v="Urban"/>
    <n v="6"/>
    <n v="0"/>
    <x v="0"/>
    <n v="559843"/>
    <s v="Business / Self-Employed"/>
    <s v="Homemaker"/>
    <n v="1"/>
    <n v="0"/>
    <n v="0.9"/>
    <s v="No Scholarship"/>
    <x v="0"/>
    <x v="0"/>
    <n v="18.899999999999999"/>
    <n v="92.9"/>
    <n v="66.7"/>
    <n v="69.400000000000006"/>
    <n v="2.7000000000000028"/>
    <x v="0"/>
    <x v="0"/>
    <x v="0"/>
    <x v="2"/>
    <s v="C"/>
    <n v="0"/>
  </r>
  <r>
    <n v="17"/>
    <s v="Female"/>
    <n v="11"/>
    <s v="Government"/>
    <s v="Urban"/>
    <n v="4"/>
    <n v="0"/>
    <x v="2"/>
    <n v="253744"/>
    <s v="Unemployed"/>
    <s v="Homemaker"/>
    <n v="0"/>
    <n v="1"/>
    <n v="1.9"/>
    <s v="No Scholarship"/>
    <x v="1"/>
    <x v="1"/>
    <n v="5.8"/>
    <n v="82.3"/>
    <n v="68.8"/>
    <n v="67.8"/>
    <n v="-1"/>
    <x v="0"/>
    <x v="0"/>
    <x v="0"/>
    <x v="0"/>
    <s v="C"/>
    <n v="0"/>
  </r>
  <r>
    <n v="15"/>
    <s v="Male"/>
    <n v="11"/>
    <s v="Private-Unaided"/>
    <s v="Rural"/>
    <n v="6"/>
    <n v="0"/>
    <x v="2"/>
    <n v="341651"/>
    <s v="Unemployed"/>
    <s v="Unskilled Labor"/>
    <n v="1"/>
    <n v="1"/>
    <n v="3.1"/>
    <s v="No Scholarship"/>
    <x v="0"/>
    <x v="1"/>
    <n v="16.3"/>
    <n v="86.8"/>
    <n v="77.2"/>
    <n v="74.5"/>
    <n v="-2.7000000000000028"/>
    <x v="0"/>
    <x v="0"/>
    <x v="0"/>
    <x v="0"/>
    <s v="C"/>
    <n v="0"/>
  </r>
  <r>
    <n v="12"/>
    <s v="Male"/>
    <n v="8"/>
    <s v="Government"/>
    <s v="Rural"/>
    <n v="4"/>
    <n v="0"/>
    <x v="4"/>
    <n v="4145625"/>
    <s v="Unskilled Labor"/>
    <s v="Business / Self-Employed"/>
    <n v="1"/>
    <n v="1"/>
    <n v="9.1999999999999993"/>
    <s v="No Scholarship"/>
    <x v="0"/>
    <x v="0"/>
    <n v="20.8"/>
    <n v="89.3"/>
    <n v="87"/>
    <n v="80.3"/>
    <n v="-6.7000000000000028"/>
    <x v="0"/>
    <x v="0"/>
    <x v="1"/>
    <x v="0"/>
    <s v="B"/>
    <n v="0"/>
  </r>
  <r>
    <n v="14"/>
    <s v="Male"/>
    <n v="9"/>
    <s v="Private-Unaided"/>
    <s v="Rural"/>
    <n v="6"/>
    <n v="0"/>
    <x v="1"/>
    <n v="103102"/>
    <s v="Clerical / Service"/>
    <s v="Clerical / Service"/>
    <n v="0"/>
    <n v="0"/>
    <n v="4"/>
    <s v="Full"/>
    <x v="0"/>
    <x v="4"/>
    <n v="6.4"/>
    <n v="79.400000000000006"/>
    <n v="45.8"/>
    <n v="51.3"/>
    <n v="5.5"/>
    <x v="0"/>
    <x v="0"/>
    <x v="0"/>
    <x v="0"/>
    <s v="D"/>
    <n v="0"/>
  </r>
  <r>
    <n v="13"/>
    <s v="Female"/>
    <n v="9"/>
    <s v="Government-Aided"/>
    <s v="Urban"/>
    <n v="6"/>
    <n v="0"/>
    <x v="2"/>
    <n v="244187"/>
    <s v="Clerical / Service"/>
    <s v="Unskilled Labor"/>
    <n v="0"/>
    <n v="1"/>
    <n v="0.9"/>
    <s v="Partial"/>
    <x v="0"/>
    <x v="0"/>
    <n v="20.2"/>
    <n v="100"/>
    <n v="63.7"/>
    <n v="67.3"/>
    <n v="3.5999999999999943"/>
    <x v="0"/>
    <x v="0"/>
    <x v="0"/>
    <x v="2"/>
    <s v="C"/>
    <n v="0"/>
  </r>
  <r>
    <n v="10"/>
    <s v="Male"/>
    <n v="6"/>
    <s v="Private-Unaided"/>
    <s v="Urban"/>
    <n v="3"/>
    <n v="0"/>
    <x v="2"/>
    <n v="259653"/>
    <s v="Business / Self-Employed"/>
    <s v="Skilled Labor / Trade"/>
    <n v="0"/>
    <n v="1"/>
    <n v="3.9"/>
    <s v="Partial"/>
    <x v="0"/>
    <x v="3"/>
    <n v="11"/>
    <n v="97.6"/>
    <n v="50.6"/>
    <n v="63.1"/>
    <n v="12.5"/>
    <x v="0"/>
    <x v="1"/>
    <x v="0"/>
    <x v="2"/>
    <s v="C"/>
    <n v="0"/>
  </r>
  <r>
    <n v="17"/>
    <s v="Male"/>
    <n v="12"/>
    <s v="Private-Unaided"/>
    <s v="Urban"/>
    <n v="6"/>
    <n v="0"/>
    <x v="2"/>
    <n v="217173"/>
    <s v="Managerial / Executive"/>
    <s v="Homemaker"/>
    <n v="0"/>
    <n v="0"/>
    <n v="1.1000000000000001"/>
    <s v="No Scholarship"/>
    <x v="0"/>
    <x v="4"/>
    <n v="6.8"/>
    <n v="81.3"/>
    <n v="69.099999999999994"/>
    <n v="55.4"/>
    <n v="-13.699999999999996"/>
    <x v="0"/>
    <x v="0"/>
    <x v="0"/>
    <x v="0"/>
    <s v="D"/>
    <n v="0"/>
  </r>
  <r>
    <n v="10"/>
    <s v="Other"/>
    <n v="6"/>
    <s v="Private-Unaided"/>
    <s v="Rural"/>
    <n v="6"/>
    <n v="0"/>
    <x v="0"/>
    <n v="672159"/>
    <s v="Unemployed"/>
    <s v="Unskilled Labor"/>
    <n v="1"/>
    <n v="1"/>
    <n v="3.5"/>
    <s v="No Scholarship"/>
    <x v="0"/>
    <x v="0"/>
    <n v="13"/>
    <n v="80.900000000000006"/>
    <n v="51.1"/>
    <n v="77.8"/>
    <n v="26.699999999999996"/>
    <x v="0"/>
    <x v="1"/>
    <x v="0"/>
    <x v="0"/>
    <s v="B"/>
    <n v="0"/>
  </r>
  <r>
    <n v="12"/>
    <s v="Male"/>
    <n v="7"/>
    <s v="Private-Unaided"/>
    <s v="Semi-Urban"/>
    <n v="6"/>
    <n v="0"/>
    <x v="1"/>
    <n v="67388"/>
    <s v="Clerical / Service"/>
    <s v="Managerial / Executive"/>
    <n v="0"/>
    <n v="1"/>
    <n v="8"/>
    <s v="No Scholarship"/>
    <x v="1"/>
    <x v="4"/>
    <n v="14.2"/>
    <n v="83.8"/>
    <n v="67.3"/>
    <n v="58"/>
    <n v="-9.2999999999999972"/>
    <x v="0"/>
    <x v="0"/>
    <x v="1"/>
    <x v="0"/>
    <s v="D"/>
    <n v="0"/>
  </r>
  <r>
    <n v="14"/>
    <s v="Male"/>
    <n v="10"/>
    <s v="Government"/>
    <s v="Semi-Urban"/>
    <n v="7"/>
    <n v="0"/>
    <x v="0"/>
    <n v="463863"/>
    <s v="Managerial / Executive"/>
    <s v="Unemployed"/>
    <n v="1"/>
    <n v="0"/>
    <n v="5.3"/>
    <s v="No Scholarship"/>
    <x v="1"/>
    <x v="2"/>
    <n v="8.1"/>
    <n v="97.5"/>
    <n v="80.400000000000006"/>
    <n v="80.400000000000006"/>
    <n v="0"/>
    <x v="0"/>
    <x v="0"/>
    <x v="1"/>
    <x v="2"/>
    <s v="B"/>
    <n v="0"/>
  </r>
  <r>
    <n v="16"/>
    <s v="Male"/>
    <n v="12"/>
    <s v="Government-Aided"/>
    <s v="Urban"/>
    <n v="6"/>
    <n v="0"/>
    <x v="3"/>
    <n v="1127326"/>
    <s v="Managerial / Executive"/>
    <s v="Homemaker"/>
    <n v="0"/>
    <n v="0"/>
    <n v="6.7"/>
    <s v="No Scholarship"/>
    <x v="0"/>
    <x v="0"/>
    <n v="16.5"/>
    <n v="82.5"/>
    <n v="73.099999999999994"/>
    <n v="90.5"/>
    <n v="17.400000000000006"/>
    <x v="0"/>
    <x v="1"/>
    <x v="1"/>
    <x v="0"/>
    <s v="A"/>
    <n v="0"/>
  </r>
  <r>
    <n v="12"/>
    <s v="Male"/>
    <n v="7"/>
    <s v="Government"/>
    <s v="Urban"/>
    <n v="4"/>
    <n v="1"/>
    <x v="4"/>
    <n v="2830170"/>
    <s v="Unemployed"/>
    <s v="Managerial / Executive"/>
    <n v="1"/>
    <n v="1"/>
    <n v="2.2000000000000002"/>
    <s v="No Scholarship"/>
    <x v="1"/>
    <x v="0"/>
    <n v="10.9"/>
    <n v="93.5"/>
    <n v="78"/>
    <n v="76.5"/>
    <n v="-1.5"/>
    <x v="0"/>
    <x v="0"/>
    <x v="0"/>
    <x v="2"/>
    <s v="B"/>
    <n v="0"/>
  </r>
  <r>
    <n v="17"/>
    <s v="Male"/>
    <n v="11"/>
    <s v="Private-Unaided"/>
    <s v="Rural"/>
    <n v="5"/>
    <n v="0"/>
    <x v="0"/>
    <n v="699880"/>
    <s v="Unemployed"/>
    <s v="Homemaker"/>
    <n v="1"/>
    <n v="0"/>
    <n v="5.0999999999999996"/>
    <s v="No Scholarship"/>
    <x v="0"/>
    <x v="0"/>
    <n v="8.4"/>
    <n v="81.400000000000006"/>
    <n v="69.3"/>
    <n v="75.900000000000006"/>
    <n v="6.6000000000000085"/>
    <x v="0"/>
    <x v="0"/>
    <x v="1"/>
    <x v="0"/>
    <s v="B"/>
    <n v="0"/>
  </r>
  <r>
    <n v="12"/>
    <s v="Female"/>
    <n v="6"/>
    <s v="Private-Unaided"/>
    <s v="Urban"/>
    <n v="3"/>
    <n v="1"/>
    <x v="1"/>
    <n v="93913"/>
    <s v="Unemployed"/>
    <s v="Unemployed"/>
    <n v="0"/>
    <n v="1"/>
    <n v="4.8"/>
    <s v="No Scholarship"/>
    <x v="0"/>
    <x v="4"/>
    <n v="10.3"/>
    <n v="81.400000000000006"/>
    <n v="49.9"/>
    <n v="60.6"/>
    <n v="10.700000000000003"/>
    <x v="0"/>
    <x v="1"/>
    <x v="0"/>
    <x v="0"/>
    <s v="C"/>
    <n v="0"/>
  </r>
  <r>
    <n v="16"/>
    <s v="Female"/>
    <n v="10"/>
    <s v="Government"/>
    <s v="Rural"/>
    <n v="6"/>
    <n v="0"/>
    <x v="2"/>
    <n v="182061"/>
    <s v="Business / Self-Employed"/>
    <s v="Unemployed"/>
    <n v="0"/>
    <n v="0"/>
    <n v="4.3"/>
    <s v="Partial"/>
    <x v="0"/>
    <x v="0"/>
    <n v="12.1"/>
    <n v="92.1"/>
    <n v="66.5"/>
    <n v="73.2"/>
    <n v="6.7000000000000028"/>
    <x v="0"/>
    <x v="0"/>
    <x v="0"/>
    <x v="2"/>
    <s v="C"/>
    <n v="0"/>
  </r>
  <r>
    <n v="17"/>
    <s v="Male"/>
    <n v="12"/>
    <s v="Private-Unaided"/>
    <s v="Urban"/>
    <n v="2"/>
    <n v="0"/>
    <x v="4"/>
    <n v="3276578"/>
    <s v="Clerical / Service"/>
    <s v="Homemaker"/>
    <n v="1"/>
    <n v="1"/>
    <n v="1.9"/>
    <s v="No Scholarship"/>
    <x v="1"/>
    <x v="0"/>
    <n v="17.3"/>
    <n v="87"/>
    <n v="76.5"/>
    <n v="87.9"/>
    <n v="11.400000000000006"/>
    <x v="0"/>
    <x v="1"/>
    <x v="0"/>
    <x v="0"/>
    <s v="B"/>
    <n v="0"/>
  </r>
  <r>
    <n v="11"/>
    <s v="Male"/>
    <n v="7"/>
    <s v="Government-Aided"/>
    <s v="Urban"/>
    <n v="3"/>
    <n v="0"/>
    <x v="2"/>
    <n v="215837"/>
    <s v="Skilled Labor / Trade"/>
    <s v="Skilled Labor / Trade"/>
    <n v="0"/>
    <n v="1"/>
    <n v="0.6"/>
    <s v="No Scholarship"/>
    <x v="0"/>
    <x v="1"/>
    <n v="11.9"/>
    <n v="83.2"/>
    <n v="55.6"/>
    <n v="71.400000000000006"/>
    <n v="15.800000000000004"/>
    <x v="0"/>
    <x v="1"/>
    <x v="0"/>
    <x v="0"/>
    <s v="C"/>
    <n v="0"/>
  </r>
  <r>
    <n v="15"/>
    <s v="Female"/>
    <n v="11"/>
    <s v="Government-Aided"/>
    <s v="Rural"/>
    <n v="6"/>
    <n v="0"/>
    <x v="4"/>
    <n v="2993596"/>
    <s v="Skilled Labor / Trade"/>
    <s v="Homemaker"/>
    <n v="0"/>
    <n v="0"/>
    <n v="12.2"/>
    <s v="No Scholarship"/>
    <x v="1"/>
    <x v="3"/>
    <n v="19.600000000000001"/>
    <n v="95.7"/>
    <n v="66"/>
    <n v="61.4"/>
    <n v="-4.6000000000000014"/>
    <x v="0"/>
    <x v="0"/>
    <x v="1"/>
    <x v="2"/>
    <s v="C"/>
    <n v="0"/>
  </r>
  <r>
    <n v="13"/>
    <s v="Male"/>
    <n v="9"/>
    <s v="Government-Aided"/>
    <s v="Rural"/>
    <n v="8"/>
    <n v="0"/>
    <x v="1"/>
    <n v="127226"/>
    <s v="Unskilled Labor"/>
    <s v="Unskilled Labor"/>
    <n v="0"/>
    <n v="0"/>
    <n v="5.7"/>
    <s v="No Scholarship"/>
    <x v="0"/>
    <x v="4"/>
    <n v="3.6"/>
    <n v="74"/>
    <n v="60.7"/>
    <n v="45.7"/>
    <n v="-15"/>
    <x v="0"/>
    <x v="0"/>
    <x v="1"/>
    <x v="1"/>
    <s v="D"/>
    <n v="0"/>
  </r>
  <r>
    <n v="16"/>
    <s v="Male"/>
    <n v="10"/>
    <s v="Government-Aided"/>
    <s v="Semi-Urban"/>
    <n v="5"/>
    <n v="0"/>
    <x v="1"/>
    <n v="60301"/>
    <s v="Unemployed"/>
    <s v="Clerical / Service"/>
    <n v="1"/>
    <n v="1"/>
    <n v="6.8"/>
    <s v="No Scholarship"/>
    <x v="0"/>
    <x v="0"/>
    <n v="22"/>
    <n v="79.3"/>
    <n v="51.8"/>
    <n v="70"/>
    <n v="18.200000000000003"/>
    <x v="0"/>
    <x v="1"/>
    <x v="1"/>
    <x v="0"/>
    <s v="C"/>
    <n v="0"/>
  </r>
  <r>
    <n v="17"/>
    <s v="Male"/>
    <n v="12"/>
    <s v="Private-Unaided"/>
    <s v="Semi-Urban"/>
    <n v="4"/>
    <n v="0"/>
    <x v="0"/>
    <n v="373931"/>
    <s v="Unemployed"/>
    <s v="Business / Self-Employed"/>
    <n v="1"/>
    <n v="0"/>
    <n v="0.6"/>
    <s v="No Scholarship"/>
    <x v="0"/>
    <x v="0"/>
    <n v="19.899999999999999"/>
    <n v="95.3"/>
    <n v="41.6"/>
    <n v="58.8"/>
    <n v="17.199999999999996"/>
    <x v="0"/>
    <x v="1"/>
    <x v="0"/>
    <x v="2"/>
    <s v="D"/>
    <n v="0"/>
  </r>
  <r>
    <n v="16"/>
    <s v="Male"/>
    <n v="11"/>
    <s v="Government"/>
    <s v="Urban"/>
    <n v="7"/>
    <n v="0"/>
    <x v="2"/>
    <n v="240521"/>
    <s v="Unemployed"/>
    <s v="Homemaker"/>
    <n v="0"/>
    <n v="1"/>
    <n v="2.1"/>
    <s v="No Scholarship"/>
    <x v="1"/>
    <x v="0"/>
    <n v="13.9"/>
    <n v="90.6"/>
    <n v="71"/>
    <n v="80.2"/>
    <n v="9.2000000000000028"/>
    <x v="0"/>
    <x v="0"/>
    <x v="0"/>
    <x v="2"/>
    <s v="B"/>
    <n v="0"/>
  </r>
  <r>
    <n v="12"/>
    <s v="Male"/>
    <n v="6"/>
    <s v="Government"/>
    <s v="Urban"/>
    <n v="4"/>
    <n v="0"/>
    <x v="3"/>
    <n v="707582"/>
    <s v="Unemployed"/>
    <s v="Skilled Labor / Trade"/>
    <n v="0"/>
    <n v="0"/>
    <n v="6.6"/>
    <s v="No Scholarship"/>
    <x v="0"/>
    <x v="1"/>
    <n v="7.2"/>
    <n v="89.2"/>
    <n v="86.5"/>
    <n v="77"/>
    <n v="-9.5"/>
    <x v="0"/>
    <x v="0"/>
    <x v="1"/>
    <x v="0"/>
    <s v="B"/>
    <n v="0"/>
  </r>
  <r>
    <n v="14"/>
    <s v="Male"/>
    <n v="9"/>
    <s v="Government"/>
    <s v="Semi-Urban"/>
    <n v="5"/>
    <n v="1"/>
    <x v="0"/>
    <n v="543644"/>
    <s v="Unemployed"/>
    <s v="Skilled Labor / Trade"/>
    <n v="1"/>
    <n v="1"/>
    <n v="0.3"/>
    <s v="No Scholarship"/>
    <x v="0"/>
    <x v="1"/>
    <n v="14.1"/>
    <n v="85"/>
    <n v="62.4"/>
    <n v="55.2"/>
    <n v="-7.1999999999999957"/>
    <x v="0"/>
    <x v="0"/>
    <x v="0"/>
    <x v="0"/>
    <s v="D"/>
    <n v="0"/>
  </r>
  <r>
    <n v="16"/>
    <s v="Female"/>
    <n v="10"/>
    <s v="Government"/>
    <s v="Urban"/>
    <n v="4"/>
    <n v="1"/>
    <x v="4"/>
    <n v="1703172"/>
    <s v="Managerial / Executive"/>
    <s v="Clerical / Service"/>
    <n v="1"/>
    <n v="0"/>
    <n v="1.2"/>
    <s v="Partial"/>
    <x v="1"/>
    <x v="3"/>
    <n v="19.100000000000001"/>
    <n v="93.4"/>
    <n v="69.7"/>
    <n v="91.9"/>
    <n v="22.200000000000003"/>
    <x v="0"/>
    <x v="1"/>
    <x v="0"/>
    <x v="2"/>
    <s v="A"/>
    <n v="0"/>
  </r>
  <r>
    <n v="13"/>
    <s v="Female"/>
    <n v="9"/>
    <s v="Government-Aided"/>
    <s v="Rural"/>
    <n v="5"/>
    <n v="0"/>
    <x v="1"/>
    <n v="84921"/>
    <s v="Unemployed"/>
    <s v="Clerical / Service"/>
    <n v="0"/>
    <n v="1"/>
    <n v="2.1"/>
    <s v="No Scholarship"/>
    <x v="0"/>
    <x v="1"/>
    <n v="10.199999999999999"/>
    <n v="80.400000000000006"/>
    <n v="46"/>
    <n v="53.5"/>
    <n v="7.5"/>
    <x v="0"/>
    <x v="0"/>
    <x v="0"/>
    <x v="0"/>
    <s v="D"/>
    <n v="0"/>
  </r>
  <r>
    <n v="11"/>
    <s v="Female"/>
    <n v="6"/>
    <s v="Government"/>
    <s v="Semi-Urban"/>
    <n v="6"/>
    <n v="0"/>
    <x v="0"/>
    <n v="410572"/>
    <s v="Skilled Labor / Trade"/>
    <s v="Business / Self-Employed"/>
    <n v="1"/>
    <n v="0"/>
    <n v="2.4"/>
    <s v="No Scholarship"/>
    <x v="1"/>
    <x v="0"/>
    <n v="13.8"/>
    <n v="82.9"/>
    <n v="53.1"/>
    <n v="56.4"/>
    <n v="3.2999999999999972"/>
    <x v="0"/>
    <x v="0"/>
    <x v="0"/>
    <x v="0"/>
    <s v="D"/>
    <n v="0"/>
  </r>
  <r>
    <n v="13"/>
    <s v="Male"/>
    <n v="7"/>
    <s v="Government"/>
    <s v="Urban"/>
    <n v="5"/>
    <n v="0"/>
    <x v="2"/>
    <n v="333964"/>
    <s v="Skilled Labor / Trade"/>
    <s v="Skilled Labor / Trade"/>
    <n v="1"/>
    <n v="1"/>
    <n v="1.2"/>
    <s v="No Scholarship"/>
    <x v="0"/>
    <x v="0"/>
    <n v="17.899999999999999"/>
    <n v="77"/>
    <n v="43.2"/>
    <n v="76.7"/>
    <n v="33.5"/>
    <x v="0"/>
    <x v="1"/>
    <x v="0"/>
    <x v="0"/>
    <s v="B"/>
    <n v="0"/>
  </r>
  <r>
    <n v="14"/>
    <s v="Female"/>
    <n v="8"/>
    <s v="Government"/>
    <s v="Urban"/>
    <n v="3"/>
    <n v="0"/>
    <x v="2"/>
    <n v="226163"/>
    <s v="Unskilled Labor"/>
    <s v="Clerical / Service"/>
    <n v="1"/>
    <n v="1"/>
    <n v="3.5"/>
    <s v="Partial"/>
    <x v="0"/>
    <x v="1"/>
    <n v="16.399999999999999"/>
    <n v="73.2"/>
    <n v="70.8"/>
    <n v="79"/>
    <n v="8.2000000000000028"/>
    <x v="0"/>
    <x v="0"/>
    <x v="0"/>
    <x v="1"/>
    <s v="B"/>
    <n v="0"/>
  </r>
  <r>
    <n v="12"/>
    <s v="Female"/>
    <n v="6"/>
    <s v="Government"/>
    <s v="Urban"/>
    <n v="5"/>
    <n v="0"/>
    <x v="0"/>
    <n v="357238"/>
    <s v="Skilled Labor / Trade"/>
    <s v="Homemaker"/>
    <n v="1"/>
    <n v="0"/>
    <n v="0.5"/>
    <s v="Partial"/>
    <x v="0"/>
    <x v="0"/>
    <n v="10.9"/>
    <n v="96.7"/>
    <n v="51.1"/>
    <n v="59.8"/>
    <n v="8.6999999999999957"/>
    <x v="0"/>
    <x v="0"/>
    <x v="0"/>
    <x v="2"/>
    <s v="D"/>
    <n v="0"/>
  </r>
  <r>
    <n v="16"/>
    <s v="Female"/>
    <n v="10"/>
    <s v="Government"/>
    <s v="Urban"/>
    <n v="5"/>
    <n v="0"/>
    <x v="2"/>
    <n v="273794"/>
    <s v="Unemployed"/>
    <s v="Homemaker"/>
    <n v="1"/>
    <n v="0"/>
    <n v="1.8"/>
    <s v="Partial"/>
    <x v="0"/>
    <x v="1"/>
    <n v="16.399999999999999"/>
    <n v="83.5"/>
    <n v="58.1"/>
    <n v="61"/>
    <n v="2.8999999999999986"/>
    <x v="0"/>
    <x v="0"/>
    <x v="0"/>
    <x v="0"/>
    <s v="C"/>
    <n v="0"/>
  </r>
  <r>
    <n v="12"/>
    <s v="Female"/>
    <n v="7"/>
    <s v="Private-Unaided"/>
    <s v="Rural"/>
    <n v="5"/>
    <n v="0"/>
    <x v="2"/>
    <n v="283470"/>
    <s v="Unemployed"/>
    <s v="Clerical / Service"/>
    <n v="0"/>
    <n v="0"/>
    <n v="12.4"/>
    <s v="No Scholarship"/>
    <x v="0"/>
    <x v="1"/>
    <n v="12.7"/>
    <n v="75.7"/>
    <n v="60.9"/>
    <n v="53"/>
    <n v="-7.8999999999999986"/>
    <x v="0"/>
    <x v="0"/>
    <x v="1"/>
    <x v="0"/>
    <s v="D"/>
    <n v="0"/>
  </r>
  <r>
    <n v="14"/>
    <s v="Male"/>
    <n v="9"/>
    <s v="Government"/>
    <s v="Urban"/>
    <n v="6"/>
    <n v="0"/>
    <x v="2"/>
    <n v="269756"/>
    <s v="Unemployed"/>
    <s v="Skilled Labor / Trade"/>
    <n v="0"/>
    <n v="1"/>
    <n v="1.6"/>
    <s v="Partial"/>
    <x v="1"/>
    <x v="0"/>
    <n v="10.3"/>
    <n v="91.5"/>
    <n v="59.2"/>
    <n v="64.5"/>
    <n v="5.2999999999999972"/>
    <x v="0"/>
    <x v="0"/>
    <x v="0"/>
    <x v="2"/>
    <s v="C"/>
    <n v="0"/>
  </r>
  <r>
    <n v="15"/>
    <s v="Male"/>
    <n v="11"/>
    <s v="Government"/>
    <s v="Rural"/>
    <n v="6"/>
    <n v="0"/>
    <x v="0"/>
    <n v="376905"/>
    <s v="Skilled Labor / Trade"/>
    <s v="Clerical / Service"/>
    <n v="1"/>
    <n v="0"/>
    <n v="4.3"/>
    <s v="No Scholarship"/>
    <x v="0"/>
    <x v="0"/>
    <n v="9.6"/>
    <n v="97"/>
    <n v="56.3"/>
    <n v="70.599999999999994"/>
    <n v="14.299999999999997"/>
    <x v="0"/>
    <x v="1"/>
    <x v="0"/>
    <x v="2"/>
    <s v="C"/>
    <n v="0"/>
  </r>
  <r>
    <n v="17"/>
    <s v="Female"/>
    <n v="11"/>
    <s v="Private-Unaided"/>
    <s v="Semi-Urban"/>
    <n v="2"/>
    <n v="0"/>
    <x v="2"/>
    <n v="327123"/>
    <s v="Unemployed"/>
    <s v="Unskilled Labor"/>
    <n v="1"/>
    <n v="1"/>
    <n v="1.7"/>
    <s v="Partial"/>
    <x v="0"/>
    <x v="3"/>
    <n v="20.5"/>
    <n v="100"/>
    <n v="54.4"/>
    <n v="71.900000000000006"/>
    <n v="17.500000000000007"/>
    <x v="0"/>
    <x v="1"/>
    <x v="0"/>
    <x v="2"/>
    <s v="C"/>
    <n v="0"/>
  </r>
  <r>
    <n v="14"/>
    <s v="Female"/>
    <n v="9"/>
    <s v="Private-Unaided"/>
    <s v="Rural"/>
    <n v="7"/>
    <n v="0"/>
    <x v="2"/>
    <n v="305771"/>
    <s v="Unemployed"/>
    <s v="Unskilled Labor"/>
    <n v="0"/>
    <n v="0"/>
    <n v="3.8"/>
    <s v="Partial"/>
    <x v="0"/>
    <x v="1"/>
    <n v="10.9"/>
    <n v="82.5"/>
    <n v="56.4"/>
    <n v="51.4"/>
    <n v="-5"/>
    <x v="0"/>
    <x v="0"/>
    <x v="0"/>
    <x v="0"/>
    <s v="D"/>
    <n v="0"/>
  </r>
  <r>
    <n v="11"/>
    <s v="Male"/>
    <n v="7"/>
    <s v="Private-Unaided"/>
    <s v="Rural"/>
    <n v="4"/>
    <n v="0"/>
    <x v="1"/>
    <n v="73607"/>
    <s v="Unemployed"/>
    <s v="Unemployed"/>
    <n v="1"/>
    <n v="0"/>
    <n v="8"/>
    <s v="No Scholarship"/>
    <x v="0"/>
    <x v="2"/>
    <n v="12.7"/>
    <n v="69.599999999999994"/>
    <n v="64.7"/>
    <n v="79.900000000000006"/>
    <n v="15.200000000000003"/>
    <x v="0"/>
    <x v="1"/>
    <x v="1"/>
    <x v="1"/>
    <s v="B"/>
    <n v="0"/>
  </r>
  <r>
    <n v="16"/>
    <s v="Male"/>
    <n v="12"/>
    <s v="Government"/>
    <s v="Semi-Urban"/>
    <n v="6"/>
    <n v="0"/>
    <x v="0"/>
    <n v="556876"/>
    <s v="Clerical / Service"/>
    <s v="Homemaker"/>
    <n v="0"/>
    <n v="1"/>
    <n v="1.6"/>
    <s v="No Scholarship"/>
    <x v="0"/>
    <x v="1"/>
    <n v="16.3"/>
    <n v="82.2"/>
    <n v="69.400000000000006"/>
    <n v="83"/>
    <n v="13.599999999999994"/>
    <x v="0"/>
    <x v="1"/>
    <x v="0"/>
    <x v="0"/>
    <s v="B"/>
    <n v="0"/>
  </r>
  <r>
    <n v="17"/>
    <s v="Male"/>
    <n v="11"/>
    <s v="Government"/>
    <s v="Urban"/>
    <n v="6"/>
    <n v="0"/>
    <x v="0"/>
    <n v="355067"/>
    <s v="Skilled Labor / Trade"/>
    <s v="Homemaker"/>
    <n v="1"/>
    <n v="1"/>
    <n v="0.7"/>
    <s v="No Scholarship"/>
    <x v="0"/>
    <x v="0"/>
    <n v="11.9"/>
    <n v="86.9"/>
    <n v="66.5"/>
    <n v="68"/>
    <n v="1.5"/>
    <x v="0"/>
    <x v="0"/>
    <x v="0"/>
    <x v="0"/>
    <s v="C"/>
    <n v="0"/>
  </r>
  <r>
    <n v="11"/>
    <s v="Female"/>
    <n v="7"/>
    <s v="Private-Unaided"/>
    <s v="Rural"/>
    <n v="4"/>
    <n v="0"/>
    <x v="2"/>
    <n v="299150"/>
    <s v="Managerial / Executive"/>
    <s v="Professional"/>
    <n v="0"/>
    <n v="0"/>
    <n v="0.4"/>
    <s v="Partial"/>
    <x v="0"/>
    <x v="4"/>
    <n v="8.5"/>
    <n v="72.5"/>
    <n v="46.2"/>
    <n v="58.3"/>
    <n v="12.099999999999994"/>
    <x v="0"/>
    <x v="1"/>
    <x v="0"/>
    <x v="1"/>
    <s v="D"/>
    <n v="0"/>
  </r>
  <r>
    <n v="14"/>
    <s v="Male"/>
    <n v="10"/>
    <s v="Private-Unaided"/>
    <s v="Urban"/>
    <n v="2"/>
    <n v="0"/>
    <x v="0"/>
    <n v="631167"/>
    <s v="Skilled Labor / Trade"/>
    <s v="Business / Self-Employed"/>
    <n v="1"/>
    <n v="0"/>
    <n v="0.9"/>
    <s v="No Scholarship"/>
    <x v="0"/>
    <x v="3"/>
    <n v="20.7"/>
    <n v="100"/>
    <n v="70"/>
    <n v="66.599999999999994"/>
    <n v="-3.4000000000000057"/>
    <x v="0"/>
    <x v="0"/>
    <x v="0"/>
    <x v="2"/>
    <s v="C"/>
    <n v="0"/>
  </r>
  <r>
    <n v="17"/>
    <s v="Female"/>
    <n v="11"/>
    <s v="Private-Unaided"/>
    <s v="Urban"/>
    <n v="2"/>
    <n v="0"/>
    <x v="1"/>
    <n v="115410"/>
    <s v="Unemployed"/>
    <s v="Unemployed"/>
    <n v="1"/>
    <n v="0"/>
    <n v="2.1"/>
    <s v="Partial"/>
    <x v="0"/>
    <x v="1"/>
    <n v="16.5"/>
    <n v="100"/>
    <n v="73.7"/>
    <n v="62.4"/>
    <n v="-11.300000000000004"/>
    <x v="0"/>
    <x v="0"/>
    <x v="0"/>
    <x v="2"/>
    <s v="C"/>
    <n v="0"/>
  </r>
  <r>
    <n v="11"/>
    <s v="Female"/>
    <n v="7"/>
    <s v="Private-Unaided"/>
    <s v="Urban"/>
    <n v="2"/>
    <n v="0"/>
    <x v="2"/>
    <n v="206058"/>
    <s v="Unskilled Labor"/>
    <s v="Unemployed"/>
    <n v="0"/>
    <n v="1"/>
    <n v="0.2"/>
    <s v="No Scholarship"/>
    <x v="0"/>
    <x v="0"/>
    <n v="19.899999999999999"/>
    <n v="87.2"/>
    <n v="70.400000000000006"/>
    <n v="68"/>
    <n v="-2.4000000000000057"/>
    <x v="0"/>
    <x v="0"/>
    <x v="0"/>
    <x v="0"/>
    <s v="C"/>
    <n v="0"/>
  </r>
  <r>
    <n v="14"/>
    <s v="Male"/>
    <n v="10"/>
    <s v="Government"/>
    <s v="Urban"/>
    <n v="5"/>
    <n v="0"/>
    <x v="0"/>
    <n v="485504"/>
    <s v="Managerial / Executive"/>
    <s v="Skilled Labor / Trade"/>
    <n v="1"/>
    <n v="1"/>
    <n v="1"/>
    <s v="No Scholarship"/>
    <x v="0"/>
    <x v="0"/>
    <n v="14.9"/>
    <n v="80.3"/>
    <n v="77.3"/>
    <n v="73.8"/>
    <n v="-3.5"/>
    <x v="0"/>
    <x v="0"/>
    <x v="0"/>
    <x v="0"/>
    <s v="C"/>
    <n v="0"/>
  </r>
  <r>
    <n v="17"/>
    <s v="Male"/>
    <n v="12"/>
    <s v="Private-Unaided"/>
    <s v="Rural"/>
    <n v="3"/>
    <n v="0"/>
    <x v="1"/>
    <n v="127745"/>
    <s v="Clerical / Service"/>
    <s v="Professional"/>
    <n v="0"/>
    <n v="0"/>
    <n v="4.8"/>
    <s v="Partial"/>
    <x v="0"/>
    <x v="1"/>
    <n v="10.4"/>
    <n v="99.9"/>
    <n v="56.8"/>
    <n v="60.5"/>
    <n v="3.7000000000000028"/>
    <x v="0"/>
    <x v="0"/>
    <x v="0"/>
    <x v="2"/>
    <s v="C"/>
    <n v="0"/>
  </r>
  <r>
    <n v="15"/>
    <s v="Female"/>
    <n v="10"/>
    <s v="Government"/>
    <s v="Urban"/>
    <n v="3"/>
    <n v="0"/>
    <x v="1"/>
    <n v="65139"/>
    <s v="Professional"/>
    <s v="Business / Self-Employed"/>
    <n v="0"/>
    <n v="0"/>
    <n v="1.9"/>
    <s v="Partial"/>
    <x v="0"/>
    <x v="0"/>
    <n v="10.9"/>
    <n v="80.2"/>
    <n v="27.5"/>
    <n v="39.1"/>
    <n v="11.600000000000001"/>
    <x v="0"/>
    <x v="1"/>
    <x v="0"/>
    <x v="0"/>
    <s v="F"/>
    <n v="1"/>
  </r>
  <r>
    <n v="16"/>
    <s v="Female"/>
    <n v="12"/>
    <s v="Government"/>
    <s v="Rural"/>
    <n v="6"/>
    <n v="0"/>
    <x v="0"/>
    <n v="397732"/>
    <s v="Clerical / Service"/>
    <s v="Managerial / Executive"/>
    <n v="1"/>
    <n v="0"/>
    <n v="3.2"/>
    <s v="No Scholarship"/>
    <x v="1"/>
    <x v="3"/>
    <n v="25.3"/>
    <n v="85.8"/>
    <n v="73.400000000000006"/>
    <n v="66.400000000000006"/>
    <n v="-7"/>
    <x v="0"/>
    <x v="0"/>
    <x v="0"/>
    <x v="0"/>
    <s v="C"/>
    <n v="0"/>
  </r>
  <r>
    <n v="11"/>
    <s v="Male"/>
    <n v="6"/>
    <s v="Private-Unaided"/>
    <s v="Urban"/>
    <n v="3"/>
    <n v="0"/>
    <x v="0"/>
    <n v="368609"/>
    <s v="Managerial / Executive"/>
    <s v="Professional"/>
    <n v="0"/>
    <n v="0"/>
    <n v="1.3"/>
    <s v="No Scholarship"/>
    <x v="0"/>
    <x v="0"/>
    <n v="13.4"/>
    <n v="90.2"/>
    <n v="49.5"/>
    <n v="67.3"/>
    <n v="17.799999999999997"/>
    <x v="0"/>
    <x v="1"/>
    <x v="0"/>
    <x v="2"/>
    <s v="C"/>
    <n v="0"/>
  </r>
  <r>
    <n v="17"/>
    <s v="Female"/>
    <n v="12"/>
    <s v="Government-Aided"/>
    <s v="Urban"/>
    <n v="5"/>
    <n v="0"/>
    <x v="2"/>
    <n v="209147"/>
    <s v="Managerial / Executive"/>
    <s v="Unskilled Labor"/>
    <n v="1"/>
    <n v="1"/>
    <n v="3.2"/>
    <s v="No Scholarship"/>
    <x v="0"/>
    <x v="0"/>
    <n v="17.7"/>
    <n v="91.6"/>
    <n v="65.900000000000006"/>
    <n v="68.599999999999994"/>
    <n v="2.6999999999999886"/>
    <x v="0"/>
    <x v="0"/>
    <x v="0"/>
    <x v="2"/>
    <s v="C"/>
    <n v="0"/>
  </r>
  <r>
    <n v="13"/>
    <s v="Female"/>
    <n v="8"/>
    <s v="Government-Aided"/>
    <s v="Urban"/>
    <n v="5"/>
    <n v="0"/>
    <x v="3"/>
    <n v="844444"/>
    <s v="Managerial / Executive"/>
    <s v="Homemaker"/>
    <n v="1"/>
    <n v="1"/>
    <n v="1.7"/>
    <s v="No Scholarship"/>
    <x v="0"/>
    <x v="1"/>
    <n v="19"/>
    <n v="93.7"/>
    <n v="58.6"/>
    <n v="64.8"/>
    <n v="6.1999999999999957"/>
    <x v="0"/>
    <x v="0"/>
    <x v="0"/>
    <x v="2"/>
    <s v="C"/>
    <n v="0"/>
  </r>
  <r>
    <n v="16"/>
    <s v="Male"/>
    <n v="11"/>
    <s v="Government"/>
    <s v="Urban"/>
    <n v="4"/>
    <n v="1"/>
    <x v="2"/>
    <n v="257572"/>
    <s v="Clerical / Service"/>
    <s v="Unemployed"/>
    <n v="1"/>
    <n v="0"/>
    <n v="1.5"/>
    <s v="No Scholarship"/>
    <x v="0"/>
    <x v="0"/>
    <n v="18.5"/>
    <n v="81.900000000000006"/>
    <n v="59"/>
    <n v="61.3"/>
    <n v="2.2999999999999972"/>
    <x v="0"/>
    <x v="0"/>
    <x v="0"/>
    <x v="0"/>
    <s v="C"/>
    <n v="0"/>
  </r>
  <r>
    <n v="12"/>
    <s v="Female"/>
    <n v="8"/>
    <s v="Private-Unaided"/>
    <s v="Urban"/>
    <n v="3"/>
    <n v="0"/>
    <x v="2"/>
    <n v="242815"/>
    <s v="Unskilled Labor"/>
    <s v="Business / Self-Employed"/>
    <n v="0"/>
    <n v="0"/>
    <n v="0.7"/>
    <s v="No Scholarship"/>
    <x v="1"/>
    <x v="0"/>
    <n v="17.8"/>
    <n v="93.5"/>
    <n v="72"/>
    <n v="64.900000000000006"/>
    <n v="-7.0999999999999943"/>
    <x v="0"/>
    <x v="0"/>
    <x v="0"/>
    <x v="2"/>
    <s v="C"/>
    <n v="0"/>
  </r>
  <r>
    <n v="13"/>
    <s v="Male"/>
    <n v="8"/>
    <s v="Government"/>
    <s v="Urban"/>
    <n v="7"/>
    <n v="0"/>
    <x v="1"/>
    <n v="98142"/>
    <s v="Skilled Labor / Trade"/>
    <s v="Clerical / Service"/>
    <n v="0"/>
    <n v="1"/>
    <n v="2"/>
    <s v="No Scholarship"/>
    <x v="0"/>
    <x v="1"/>
    <n v="12.7"/>
    <n v="97.1"/>
    <n v="50.1"/>
    <n v="55.6"/>
    <n v="5.5"/>
    <x v="0"/>
    <x v="0"/>
    <x v="0"/>
    <x v="2"/>
    <s v="D"/>
    <n v="0"/>
  </r>
  <r>
    <n v="10"/>
    <s v="Female"/>
    <n v="6"/>
    <s v="Government-Aided"/>
    <s v="Urban"/>
    <n v="4"/>
    <n v="0"/>
    <x v="1"/>
    <n v="160881"/>
    <s v="Clerical / Service"/>
    <s v="Unemployed"/>
    <n v="0"/>
    <n v="1"/>
    <n v="1.4"/>
    <s v="No Scholarship"/>
    <x v="0"/>
    <x v="1"/>
    <n v="15.8"/>
    <n v="97"/>
    <n v="59"/>
    <n v="52.9"/>
    <n v="-6.1000000000000014"/>
    <x v="0"/>
    <x v="0"/>
    <x v="0"/>
    <x v="2"/>
    <s v="D"/>
    <n v="0"/>
  </r>
  <r>
    <n v="12"/>
    <s v="Male"/>
    <n v="7"/>
    <s v="Government"/>
    <s v="Rural"/>
    <n v="4"/>
    <n v="1"/>
    <x v="2"/>
    <n v="328894"/>
    <s v="Skilled Labor / Trade"/>
    <s v="Business / Self-Employed"/>
    <n v="1"/>
    <n v="0"/>
    <n v="2.6"/>
    <s v="Partial"/>
    <x v="0"/>
    <x v="4"/>
    <n v="13"/>
    <n v="79"/>
    <n v="68.900000000000006"/>
    <n v="65.599999999999994"/>
    <n v="-3.3000000000000114"/>
    <x v="0"/>
    <x v="0"/>
    <x v="0"/>
    <x v="0"/>
    <s v="C"/>
    <n v="0"/>
  </r>
  <r>
    <n v="11"/>
    <s v="Male"/>
    <n v="6"/>
    <s v="Government"/>
    <s v="Urban"/>
    <n v="4"/>
    <n v="0"/>
    <x v="3"/>
    <n v="1010254"/>
    <s v="Business / Self-Employed"/>
    <s v="Professional"/>
    <n v="1"/>
    <n v="1"/>
    <n v="0.5"/>
    <s v="No Scholarship"/>
    <x v="0"/>
    <x v="1"/>
    <n v="9.1999999999999993"/>
    <n v="100"/>
    <n v="68.900000000000006"/>
    <n v="60.7"/>
    <n v="-8.2000000000000028"/>
    <x v="0"/>
    <x v="0"/>
    <x v="0"/>
    <x v="2"/>
    <s v="C"/>
    <n v="0"/>
  </r>
  <r>
    <n v="13"/>
    <s v="Female"/>
    <n v="7"/>
    <s v="Government"/>
    <s v="Urban"/>
    <n v="6"/>
    <n v="0"/>
    <x v="3"/>
    <n v="702402"/>
    <s v="Unemployed"/>
    <s v="Unskilled Labor"/>
    <n v="1"/>
    <n v="1"/>
    <n v="2.9"/>
    <s v="No Scholarship"/>
    <x v="0"/>
    <x v="2"/>
    <n v="9.3000000000000007"/>
    <n v="83.6"/>
    <n v="60.1"/>
    <n v="77"/>
    <n v="16.899999999999999"/>
    <x v="0"/>
    <x v="1"/>
    <x v="0"/>
    <x v="0"/>
    <s v="B"/>
    <n v="0"/>
  </r>
  <r>
    <n v="16"/>
    <s v="Male"/>
    <n v="11"/>
    <s v="Private-Unaided"/>
    <s v="Rural"/>
    <n v="4"/>
    <n v="0"/>
    <x v="0"/>
    <n v="671282"/>
    <s v="Business / Self-Employed"/>
    <s v="Homemaker"/>
    <n v="0"/>
    <n v="0"/>
    <n v="1.2"/>
    <s v="No Scholarship"/>
    <x v="1"/>
    <x v="0"/>
    <n v="14.3"/>
    <n v="86.8"/>
    <n v="46.6"/>
    <n v="65.7"/>
    <n v="19.100000000000001"/>
    <x v="0"/>
    <x v="1"/>
    <x v="0"/>
    <x v="0"/>
    <s v="C"/>
    <n v="0"/>
  </r>
  <r>
    <n v="16"/>
    <s v="Female"/>
    <n v="12"/>
    <s v="Government"/>
    <s v="Semi-Urban"/>
    <n v="7"/>
    <n v="0"/>
    <x v="2"/>
    <n v="296580"/>
    <s v="Professional"/>
    <s v="Business / Self-Employed"/>
    <n v="0"/>
    <n v="0"/>
    <n v="9.1999999999999993"/>
    <s v="No Scholarship"/>
    <x v="0"/>
    <x v="1"/>
    <n v="13.6"/>
    <n v="80.8"/>
    <n v="71.099999999999994"/>
    <n v="68.7"/>
    <n v="-2.3999999999999915"/>
    <x v="0"/>
    <x v="0"/>
    <x v="1"/>
    <x v="0"/>
    <s v="C"/>
    <n v="0"/>
  </r>
  <r>
    <n v="15"/>
    <s v="Male"/>
    <n v="9"/>
    <s v="Government"/>
    <s v="Urban"/>
    <n v="4"/>
    <n v="0"/>
    <x v="3"/>
    <n v="789689"/>
    <s v="Business / Self-Employed"/>
    <s v="Business / Self-Employed"/>
    <n v="0"/>
    <n v="0"/>
    <n v="2.7"/>
    <s v="No Scholarship"/>
    <x v="0"/>
    <x v="4"/>
    <n v="15.8"/>
    <n v="79.3"/>
    <n v="67.2"/>
    <n v="65"/>
    <n v="-2.2000000000000028"/>
    <x v="0"/>
    <x v="0"/>
    <x v="0"/>
    <x v="0"/>
    <s v="C"/>
    <n v="0"/>
  </r>
  <r>
    <n v="12"/>
    <s v="Male"/>
    <n v="8"/>
    <s v="Government-Aided"/>
    <s v="Urban"/>
    <n v="6"/>
    <n v="0"/>
    <x v="2"/>
    <n v="227667"/>
    <s v="Unskilled Labor"/>
    <s v="Homemaker"/>
    <n v="1"/>
    <n v="1"/>
    <m/>
    <s v="Partial"/>
    <x v="0"/>
    <x v="1"/>
    <n v="14.2"/>
    <n v="92.9"/>
    <n v="62.3"/>
    <n v="66.599999999999994"/>
    <n v="4.2999999999999972"/>
    <x v="0"/>
    <x v="0"/>
    <x v="0"/>
    <x v="2"/>
    <s v="C"/>
    <n v="0"/>
  </r>
  <r>
    <n v="13"/>
    <s v="Male"/>
    <n v="9"/>
    <s v="Government"/>
    <s v="Rural"/>
    <n v="6"/>
    <n v="0"/>
    <x v="0"/>
    <n v="3022006"/>
    <s v="Unemployed"/>
    <s v="Professional"/>
    <n v="1"/>
    <n v="0"/>
    <n v="11.8"/>
    <s v="No Scholarship"/>
    <x v="0"/>
    <x v="1"/>
    <n v="15.8"/>
    <n v="99.1"/>
    <n v="68"/>
    <n v="74.900000000000006"/>
    <n v="6.9000000000000057"/>
    <x v="0"/>
    <x v="0"/>
    <x v="1"/>
    <x v="2"/>
    <s v="C"/>
    <n v="0"/>
  </r>
  <r>
    <n v="14"/>
    <s v="Male"/>
    <n v="10"/>
    <s v="Private-Unaided"/>
    <s v="Urban"/>
    <n v="6"/>
    <n v="0"/>
    <x v="1"/>
    <n v="174819"/>
    <s v="Managerial / Executive"/>
    <s v="Professional"/>
    <n v="0"/>
    <n v="0"/>
    <n v="1.4"/>
    <s v="No Scholarship"/>
    <x v="0"/>
    <x v="4"/>
    <n v="7"/>
    <n v="85.5"/>
    <n v="49.5"/>
    <n v="58"/>
    <n v="8.5"/>
    <x v="0"/>
    <x v="0"/>
    <x v="0"/>
    <x v="0"/>
    <s v="D"/>
    <n v="0"/>
  </r>
  <r>
    <n v="15"/>
    <s v="Other"/>
    <n v="10"/>
    <s v="Private-Unaided"/>
    <s v="Rural"/>
    <n v="4"/>
    <n v="1"/>
    <x v="2"/>
    <n v="318197"/>
    <s v="Managerial / Executive"/>
    <s v="Skilled Labor / Trade"/>
    <n v="0"/>
    <n v="1"/>
    <n v="5.0999999999999996"/>
    <s v="No Scholarship"/>
    <x v="0"/>
    <x v="4"/>
    <n v="11.8"/>
    <n v="87.4"/>
    <n v="52.4"/>
    <n v="56.3"/>
    <n v="3.8999999999999986"/>
    <x v="0"/>
    <x v="0"/>
    <x v="1"/>
    <x v="0"/>
    <s v="D"/>
    <n v="0"/>
  </r>
  <r>
    <n v="13"/>
    <s v="Female"/>
    <n v="9"/>
    <s v="Government"/>
    <s v="Semi-Urban"/>
    <n v="6"/>
    <n v="0"/>
    <x v="0"/>
    <n v="429303"/>
    <s v="Managerial / Executive"/>
    <s v="Unskilled Labor"/>
    <n v="0"/>
    <n v="1"/>
    <n v="0.5"/>
    <s v="No Scholarship"/>
    <x v="0"/>
    <x v="1"/>
    <n v="6.6"/>
    <n v="99.9"/>
    <n v="59.3"/>
    <n v="63.7"/>
    <n v="4.4000000000000057"/>
    <x v="0"/>
    <x v="0"/>
    <x v="0"/>
    <x v="2"/>
    <s v="C"/>
    <n v="0"/>
  </r>
  <r>
    <n v="13"/>
    <s v="Female"/>
    <n v="8"/>
    <s v="Government"/>
    <s v="Urban"/>
    <n v="3"/>
    <n v="0"/>
    <x v="3"/>
    <n v="713472"/>
    <s v="Skilled Labor / Trade"/>
    <s v="Unemployed"/>
    <n v="0"/>
    <n v="0"/>
    <n v="0.7"/>
    <s v="No Scholarship"/>
    <x v="0"/>
    <x v="0"/>
    <n v="9.6"/>
    <n v="85.8"/>
    <n v="46.1"/>
    <n v="55.9"/>
    <n v="9.7999999999999972"/>
    <x v="0"/>
    <x v="0"/>
    <x v="0"/>
    <x v="0"/>
    <s v="D"/>
    <n v="0"/>
  </r>
  <r>
    <n v="12"/>
    <s v="Male"/>
    <n v="6"/>
    <s v="Government"/>
    <s v="Urban"/>
    <n v="8"/>
    <n v="1"/>
    <x v="2"/>
    <n v="273884"/>
    <s v="Managerial / Executive"/>
    <s v="Managerial / Executive"/>
    <n v="0"/>
    <n v="0"/>
    <n v="1.1000000000000001"/>
    <s v="Partial"/>
    <x v="1"/>
    <x v="1"/>
    <n v="10.9"/>
    <n v="65.3"/>
    <n v="57.7"/>
    <n v="68.3"/>
    <n v="10.599999999999994"/>
    <x v="0"/>
    <x v="1"/>
    <x v="0"/>
    <x v="1"/>
    <s v="C"/>
    <n v="0"/>
  </r>
  <r>
    <n v="10"/>
    <s v="Male"/>
    <n v="6"/>
    <s v="Government"/>
    <s v="Urban"/>
    <n v="6"/>
    <n v="1"/>
    <x v="2"/>
    <n v="185033"/>
    <s v="Unemployed"/>
    <s v="Unemployed"/>
    <n v="0"/>
    <n v="0"/>
    <n v="3.2"/>
    <s v="No Scholarship"/>
    <x v="0"/>
    <x v="4"/>
    <n v="9.9"/>
    <n v="93.9"/>
    <n v="53.5"/>
    <n v="44.6"/>
    <n v="-8.8999999999999986"/>
    <x v="0"/>
    <x v="0"/>
    <x v="0"/>
    <x v="2"/>
    <s v="D"/>
    <n v="0"/>
  </r>
  <r>
    <n v="16"/>
    <s v="Male"/>
    <n v="11"/>
    <s v="Government"/>
    <s v="Urban"/>
    <n v="4"/>
    <n v="0"/>
    <x v="1"/>
    <n v="147018"/>
    <s v="Professional"/>
    <s v="Business / Self-Employed"/>
    <n v="1"/>
    <n v="0"/>
    <n v="3.7"/>
    <s v="Full"/>
    <x v="0"/>
    <x v="1"/>
    <n v="13.5"/>
    <n v="88.1"/>
    <n v="63.5"/>
    <n v="62.8"/>
    <n v="-0.70000000000000284"/>
    <x v="0"/>
    <x v="0"/>
    <x v="0"/>
    <x v="0"/>
    <s v="C"/>
    <n v="0"/>
  </r>
  <r>
    <n v="14"/>
    <s v="Female"/>
    <n v="8"/>
    <s v="Private-Unaided"/>
    <s v="Urban"/>
    <n v="5"/>
    <n v="0"/>
    <x v="0"/>
    <n v="628881"/>
    <s v="Professional"/>
    <s v="Professional"/>
    <n v="1"/>
    <n v="1"/>
    <n v="1.8"/>
    <s v="No Scholarship"/>
    <x v="1"/>
    <x v="1"/>
    <n v="14.1"/>
    <n v="81"/>
    <n v="54.4"/>
    <n v="70.599999999999994"/>
    <n v="16.199999999999996"/>
    <x v="0"/>
    <x v="1"/>
    <x v="0"/>
    <x v="0"/>
    <s v="C"/>
    <n v="0"/>
  </r>
  <r>
    <n v="14"/>
    <s v="Male"/>
    <n v="8"/>
    <s v="Government"/>
    <s v="Rural"/>
    <n v="6"/>
    <n v="0"/>
    <x v="2"/>
    <n v="186751"/>
    <s v="Clerical / Service"/>
    <s v="Unskilled Labor"/>
    <n v="0"/>
    <n v="0"/>
    <n v="3.2"/>
    <s v="No Scholarship"/>
    <x v="0"/>
    <x v="4"/>
    <n v="3.3"/>
    <n v="83.7"/>
    <n v="46.3"/>
    <n v="63.5"/>
    <n v="17.200000000000003"/>
    <x v="0"/>
    <x v="1"/>
    <x v="0"/>
    <x v="0"/>
    <s v="C"/>
    <n v="0"/>
  </r>
  <r>
    <n v="13"/>
    <s v="Female"/>
    <n v="8"/>
    <s v="Government"/>
    <s v="Urban"/>
    <n v="5"/>
    <n v="1"/>
    <x v="4"/>
    <n v="2281929"/>
    <s v="Managerial / Executive"/>
    <s v="Business / Self-Employed"/>
    <n v="0"/>
    <n v="1"/>
    <n v="1.6"/>
    <s v="No Scholarship"/>
    <x v="0"/>
    <x v="0"/>
    <n v="20.6"/>
    <n v="90.5"/>
    <n v="67.099999999999994"/>
    <n v="71.5"/>
    <n v="4.4000000000000057"/>
    <x v="0"/>
    <x v="0"/>
    <x v="0"/>
    <x v="2"/>
    <s v="C"/>
    <n v="0"/>
  </r>
  <r>
    <n v="14"/>
    <s v="Female"/>
    <n v="9"/>
    <s v="Private-Unaided"/>
    <s v="Rural"/>
    <n v="4"/>
    <n v="0"/>
    <x v="4"/>
    <n v="8330509"/>
    <s v="Unskilled Labor"/>
    <s v="Professional"/>
    <n v="1"/>
    <n v="0"/>
    <n v="6.9"/>
    <s v="No Scholarship"/>
    <x v="1"/>
    <x v="0"/>
    <n v="18"/>
    <n v="94.6"/>
    <n v="82.4"/>
    <n v="93.5"/>
    <n v="11.099999999999994"/>
    <x v="0"/>
    <x v="1"/>
    <x v="1"/>
    <x v="2"/>
    <s v="A"/>
    <n v="0"/>
  </r>
  <r>
    <n v="16"/>
    <s v="Female"/>
    <n v="12"/>
    <s v="Government"/>
    <s v="Rural"/>
    <n v="4"/>
    <n v="0"/>
    <x v="1"/>
    <n v="144433"/>
    <s v="Clerical / Service"/>
    <s v="Skilled Labor / Trade"/>
    <n v="0"/>
    <n v="0"/>
    <n v="5.0999999999999996"/>
    <s v="No Scholarship"/>
    <x v="0"/>
    <x v="4"/>
    <n v="10.6"/>
    <n v="80.3"/>
    <n v="68.5"/>
    <n v="67.400000000000006"/>
    <n v="-1.0999999999999943"/>
    <x v="0"/>
    <x v="0"/>
    <x v="1"/>
    <x v="0"/>
    <s v="C"/>
    <n v="0"/>
  </r>
  <r>
    <n v="13"/>
    <s v="Male"/>
    <n v="9"/>
    <s v="Government"/>
    <s v="Rural"/>
    <n v="5"/>
    <n v="0"/>
    <x v="0"/>
    <n v="511499"/>
    <s v="Managerial / Executive"/>
    <s v="Unemployed"/>
    <n v="1"/>
    <n v="0"/>
    <n v="0.9"/>
    <s v="Full"/>
    <x v="1"/>
    <x v="1"/>
    <n v="17.600000000000001"/>
    <n v="91.2"/>
    <n v="52.9"/>
    <n v="52.1"/>
    <n v="-0.79999999999999716"/>
    <x v="0"/>
    <x v="0"/>
    <x v="0"/>
    <x v="2"/>
    <s v="D"/>
    <n v="0"/>
  </r>
  <r>
    <n v="13"/>
    <s v="Male"/>
    <n v="8"/>
    <s v="Private-Unaided"/>
    <s v="Urban"/>
    <n v="5"/>
    <n v="0"/>
    <x v="0"/>
    <n v="586069"/>
    <s v="Managerial / Executive"/>
    <s v="Skilled Labor / Trade"/>
    <n v="0"/>
    <n v="1"/>
    <n v="1.3"/>
    <s v="No Scholarship"/>
    <x v="0"/>
    <x v="1"/>
    <n v="11.4"/>
    <n v="96.5"/>
    <n v="64.3"/>
    <n v="73.400000000000006"/>
    <n v="9.1000000000000085"/>
    <x v="0"/>
    <x v="0"/>
    <x v="0"/>
    <x v="2"/>
    <s v="C"/>
    <n v="0"/>
  </r>
  <r>
    <n v="15"/>
    <s v="Female"/>
    <n v="10"/>
    <s v="Private-Unaided"/>
    <s v="Urban"/>
    <n v="7"/>
    <n v="0"/>
    <x v="0"/>
    <n v="625475"/>
    <s v="Unskilled Labor"/>
    <s v="Unskilled Labor"/>
    <n v="1"/>
    <n v="0"/>
    <n v="5.0999999999999996"/>
    <s v="Partial"/>
    <x v="0"/>
    <x v="0"/>
    <n v="13.1"/>
    <n v="85.5"/>
    <n v="63.6"/>
    <n v="70.3"/>
    <n v="6.6999999999999957"/>
    <x v="0"/>
    <x v="0"/>
    <x v="1"/>
    <x v="0"/>
    <s v="C"/>
    <n v="0"/>
  </r>
  <r>
    <n v="15"/>
    <s v="Female"/>
    <n v="11"/>
    <s v="Private-Unaided"/>
    <s v="Rural"/>
    <n v="5"/>
    <n v="0"/>
    <x v="2"/>
    <n v="272612"/>
    <s v="Unemployed"/>
    <s v="Homemaker"/>
    <n v="0"/>
    <n v="0"/>
    <n v="9.8000000000000007"/>
    <s v="No Scholarship"/>
    <x v="1"/>
    <x v="1"/>
    <n v="18"/>
    <n v="89.8"/>
    <n v="60.2"/>
    <n v="63"/>
    <n v="2.7999999999999972"/>
    <x v="0"/>
    <x v="0"/>
    <x v="1"/>
    <x v="0"/>
    <s v="C"/>
    <n v="0"/>
  </r>
  <r>
    <n v="15"/>
    <s v="Male"/>
    <n v="10"/>
    <s v="Government-Aided"/>
    <s v="Urban"/>
    <n v="2"/>
    <n v="0"/>
    <x v="4"/>
    <n v="2038642"/>
    <s v="Business / Self-Employed"/>
    <s v="Professional"/>
    <n v="1"/>
    <n v="0"/>
    <n v="1.2"/>
    <s v="No Scholarship"/>
    <x v="1"/>
    <x v="1"/>
    <n v="23.1"/>
    <n v="96.6"/>
    <n v="63"/>
    <n v="69"/>
    <n v="6"/>
    <x v="0"/>
    <x v="0"/>
    <x v="0"/>
    <x v="2"/>
    <s v="C"/>
    <n v="0"/>
  </r>
  <r>
    <n v="15"/>
    <s v="Female"/>
    <n v="10"/>
    <s v="Government-Aided"/>
    <s v="Rural"/>
    <n v="3"/>
    <n v="0"/>
    <x v="0"/>
    <n v="445666"/>
    <s v="Skilled Labor / Trade"/>
    <s v="Professional"/>
    <n v="1"/>
    <n v="0"/>
    <n v="10.7"/>
    <s v="No Scholarship"/>
    <x v="0"/>
    <x v="4"/>
    <n v="16.7"/>
    <n v="81.099999999999994"/>
    <n v="52.1"/>
    <n v="68.3"/>
    <n v="16.199999999999996"/>
    <x v="0"/>
    <x v="1"/>
    <x v="1"/>
    <x v="0"/>
    <s v="C"/>
    <n v="0"/>
  </r>
  <r>
    <n v="13"/>
    <s v="Male"/>
    <n v="8"/>
    <s v="Private-Unaided"/>
    <s v="Rural"/>
    <n v="2"/>
    <n v="0"/>
    <x v="1"/>
    <n v="149900"/>
    <s v="Clerical / Service"/>
    <s v="Professional"/>
    <n v="0"/>
    <n v="0"/>
    <n v="8"/>
    <s v="No Scholarship"/>
    <x v="0"/>
    <x v="4"/>
    <n v="16.8"/>
    <n v="76.599999999999994"/>
    <n v="55.9"/>
    <n v="66.900000000000006"/>
    <n v="11.000000000000007"/>
    <x v="0"/>
    <x v="1"/>
    <x v="1"/>
    <x v="0"/>
    <s v="C"/>
    <n v="0"/>
  </r>
  <r>
    <n v="12"/>
    <s v="Female"/>
    <n v="8"/>
    <s v="Government"/>
    <s v="Urban"/>
    <n v="7"/>
    <n v="0"/>
    <x v="1"/>
    <n v="95683"/>
    <s v="Unemployed"/>
    <s v="Skilled Labor / Trade"/>
    <n v="0"/>
    <n v="0"/>
    <n v="1.7"/>
    <s v="Full"/>
    <x v="0"/>
    <x v="1"/>
    <n v="15.8"/>
    <n v="79.8"/>
    <n v="43.8"/>
    <n v="68"/>
    <n v="24.200000000000003"/>
    <x v="0"/>
    <x v="1"/>
    <x v="0"/>
    <x v="0"/>
    <s v="C"/>
    <n v="0"/>
  </r>
  <r>
    <n v="14"/>
    <s v="Female"/>
    <n v="8"/>
    <s v="Government"/>
    <s v="Urban"/>
    <n v="5"/>
    <n v="0"/>
    <x v="2"/>
    <n v="255651"/>
    <s v="Unemployed"/>
    <s v="Unemployed"/>
    <n v="0"/>
    <n v="0"/>
    <n v="3"/>
    <s v="No Scholarship"/>
    <x v="0"/>
    <x v="4"/>
    <n v="6.4"/>
    <n v="89.3"/>
    <n v="46.6"/>
    <n v="49.7"/>
    <n v="3.1000000000000014"/>
    <x v="0"/>
    <x v="0"/>
    <x v="0"/>
    <x v="0"/>
    <s v="D"/>
    <n v="0"/>
  </r>
  <r>
    <n v="14"/>
    <s v="Male"/>
    <n v="9"/>
    <s v="Government"/>
    <s v="Rural"/>
    <n v="6"/>
    <n v="1"/>
    <x v="4"/>
    <n v="3228197"/>
    <s v="Unemployed"/>
    <s v="Homemaker"/>
    <n v="0"/>
    <n v="0"/>
    <n v="1.6"/>
    <s v="No Scholarship"/>
    <x v="1"/>
    <x v="0"/>
    <n v="13.9"/>
    <n v="97.5"/>
    <n v="80.2"/>
    <n v="61.6"/>
    <n v="-18.600000000000001"/>
    <x v="0"/>
    <x v="0"/>
    <x v="0"/>
    <x v="2"/>
    <s v="C"/>
    <n v="0"/>
  </r>
  <r>
    <n v="12"/>
    <s v="Female"/>
    <n v="7"/>
    <s v="Government"/>
    <s v="Urban"/>
    <n v="4"/>
    <n v="0"/>
    <x v="3"/>
    <n v="1104013"/>
    <s v="Business / Self-Employed"/>
    <s v="Unemployed"/>
    <n v="1"/>
    <n v="1"/>
    <n v="1.8"/>
    <s v="No Scholarship"/>
    <x v="1"/>
    <x v="1"/>
    <n v="16.7"/>
    <n v="87.8"/>
    <n v="76"/>
    <n v="74.2"/>
    <n v="-1.7999999999999972"/>
    <x v="0"/>
    <x v="0"/>
    <x v="0"/>
    <x v="0"/>
    <s v="C"/>
    <n v="0"/>
  </r>
  <r>
    <n v="13"/>
    <s v="Male"/>
    <n v="9"/>
    <s v="Government-Aided"/>
    <s v="Urban"/>
    <n v="6"/>
    <n v="0"/>
    <x v="3"/>
    <n v="883042"/>
    <s v="Managerial / Executive"/>
    <s v="Homemaker"/>
    <n v="1"/>
    <n v="1"/>
    <n v="2.7"/>
    <s v="No Scholarship"/>
    <x v="0"/>
    <x v="1"/>
    <n v="10.4"/>
    <n v="81.3"/>
    <n v="59.5"/>
    <n v="75.400000000000006"/>
    <n v="15.900000000000006"/>
    <x v="0"/>
    <x v="1"/>
    <x v="0"/>
    <x v="0"/>
    <s v="B"/>
    <n v="0"/>
  </r>
  <r>
    <n v="12"/>
    <s v="Female"/>
    <n v="8"/>
    <s v="Government"/>
    <s v="Urban"/>
    <n v="5"/>
    <n v="0"/>
    <x v="1"/>
    <n v="123295"/>
    <s v="Business / Self-Employed"/>
    <s v="Skilled Labor / Trade"/>
    <n v="1"/>
    <n v="1"/>
    <n v="4.4000000000000004"/>
    <s v="Full"/>
    <x v="0"/>
    <x v="1"/>
    <n v="16.899999999999999"/>
    <n v="82.7"/>
    <n v="86.4"/>
    <n v="95.4"/>
    <n v="9"/>
    <x v="0"/>
    <x v="0"/>
    <x v="0"/>
    <x v="0"/>
    <s v="A"/>
    <n v="0"/>
  </r>
  <r>
    <n v="16"/>
    <s v="Female"/>
    <n v="12"/>
    <s v="Private-Unaided"/>
    <s v="Urban"/>
    <n v="4"/>
    <n v="0"/>
    <x v="0"/>
    <n v="366995"/>
    <s v="Business / Self-Employed"/>
    <s v="Professional"/>
    <n v="0"/>
    <n v="1"/>
    <n v="1.5"/>
    <s v="No Scholarship"/>
    <x v="0"/>
    <x v="1"/>
    <n v="10.4"/>
    <n v="78.3"/>
    <n v="61.9"/>
    <n v="71.7"/>
    <n v="9.8000000000000043"/>
    <x v="0"/>
    <x v="0"/>
    <x v="0"/>
    <x v="0"/>
    <s v="C"/>
    <n v="0"/>
  </r>
  <r>
    <n v="15"/>
    <s v="Female"/>
    <n v="9"/>
    <s v="Government"/>
    <s v="Semi-Urban"/>
    <n v="6"/>
    <n v="0"/>
    <x v="3"/>
    <n v="1161290"/>
    <s v="Clerical / Service"/>
    <s v="Unskilled Labor"/>
    <n v="1"/>
    <n v="1"/>
    <n v="1.5"/>
    <s v="No Scholarship"/>
    <x v="0"/>
    <x v="0"/>
    <n v="21.8"/>
    <n v="88.2"/>
    <n v="75.099999999999994"/>
    <n v="82.9"/>
    <n v="7.8000000000000114"/>
    <x v="0"/>
    <x v="0"/>
    <x v="0"/>
    <x v="0"/>
    <s v="B"/>
    <n v="0"/>
  </r>
  <r>
    <n v="17"/>
    <s v="Male"/>
    <n v="12"/>
    <s v="Government-Aided"/>
    <s v="Rural"/>
    <n v="5"/>
    <n v="0"/>
    <x v="0"/>
    <n v="556665"/>
    <s v="Clerical / Service"/>
    <s v="Skilled Labor / Trade"/>
    <n v="1"/>
    <n v="1"/>
    <n v="5"/>
    <s v="No Scholarship"/>
    <x v="0"/>
    <x v="1"/>
    <n v="12.8"/>
    <n v="75.5"/>
    <n v="61"/>
    <n v="76.3"/>
    <n v="15.299999999999997"/>
    <x v="0"/>
    <x v="1"/>
    <x v="1"/>
    <x v="0"/>
    <s v="B"/>
    <n v="0"/>
  </r>
  <r>
    <n v="11"/>
    <s v="Female"/>
    <n v="6"/>
    <s v="Government"/>
    <s v="Urban"/>
    <n v="5"/>
    <n v="0"/>
    <x v="2"/>
    <n v="192673"/>
    <s v="Unemployed"/>
    <s v="Business / Self-Employed"/>
    <n v="0"/>
    <n v="0"/>
    <n v="4.0999999999999996"/>
    <s v="No Scholarship"/>
    <x v="0"/>
    <x v="4"/>
    <n v="12.9"/>
    <n v="85.6"/>
    <n v="46.2"/>
    <n v="45.4"/>
    <n v="-0.80000000000000426"/>
    <x v="0"/>
    <x v="0"/>
    <x v="0"/>
    <x v="0"/>
    <s v="D"/>
    <n v="0"/>
  </r>
  <r>
    <n v="15"/>
    <s v="Female"/>
    <n v="10"/>
    <s v="Government"/>
    <s v="Semi-Urban"/>
    <n v="4"/>
    <n v="0"/>
    <x v="0"/>
    <n v="440605"/>
    <s v="Business / Self-Employed"/>
    <s v="Unemployed"/>
    <n v="1"/>
    <n v="1"/>
    <n v="3.3"/>
    <s v="No Scholarship"/>
    <x v="1"/>
    <x v="1"/>
    <n v="9.1999999999999993"/>
    <n v="86.7"/>
    <n v="46.6"/>
    <n v="50.2"/>
    <n v="3.6000000000000014"/>
    <x v="0"/>
    <x v="0"/>
    <x v="0"/>
    <x v="0"/>
    <s v="D"/>
    <n v="0"/>
  </r>
  <r>
    <n v="13"/>
    <s v="Female"/>
    <n v="9"/>
    <s v="Private-Unaided"/>
    <s v="Urban"/>
    <n v="4"/>
    <n v="1"/>
    <x v="0"/>
    <n v="690706"/>
    <s v="Unemployed"/>
    <s v="Skilled Labor / Trade"/>
    <n v="1"/>
    <n v="1"/>
    <n v="2.2999999999999998"/>
    <s v="Partial"/>
    <x v="1"/>
    <x v="1"/>
    <n v="14.2"/>
    <n v="99.2"/>
    <n v="63.7"/>
    <n v="60.4"/>
    <n v="-3.3000000000000043"/>
    <x v="0"/>
    <x v="0"/>
    <x v="0"/>
    <x v="2"/>
    <s v="C"/>
    <n v="0"/>
  </r>
  <r>
    <n v="16"/>
    <s v="Male"/>
    <n v="10"/>
    <s v="Private-Unaided"/>
    <s v="Urban"/>
    <n v="3"/>
    <n v="0"/>
    <x v="2"/>
    <n v="231130"/>
    <s v="Business / Self-Employed"/>
    <s v="Homemaker"/>
    <n v="0"/>
    <n v="0"/>
    <n v="1.7"/>
    <s v="No Scholarship"/>
    <x v="0"/>
    <x v="1"/>
    <n v="14.3"/>
    <n v="81.7"/>
    <n v="64.599999999999994"/>
    <n v="72.099999999999994"/>
    <n v="7.5"/>
    <x v="0"/>
    <x v="0"/>
    <x v="0"/>
    <x v="0"/>
    <s v="C"/>
    <n v="0"/>
  </r>
  <r>
    <n v="11"/>
    <s v="Male"/>
    <n v="7"/>
    <s v="Private-Unaided"/>
    <s v="Semi-Urban"/>
    <n v="7"/>
    <n v="0"/>
    <x v="2"/>
    <n v="215794"/>
    <s v="Managerial / Executive"/>
    <s v="Professional"/>
    <m/>
    <n v="0"/>
    <n v="4.9000000000000004"/>
    <s v="Full"/>
    <x v="0"/>
    <x v="3"/>
    <n v="11.9"/>
    <n v="100"/>
    <n v="58.3"/>
    <n v="59.5"/>
    <n v="1.2000000000000028"/>
    <x v="0"/>
    <x v="0"/>
    <x v="0"/>
    <x v="2"/>
    <s v="D"/>
    <n v="0"/>
  </r>
  <r>
    <n v="16"/>
    <s v="Female"/>
    <n v="10"/>
    <s v="Government"/>
    <s v="Rural"/>
    <n v="5"/>
    <n v="0"/>
    <x v="0"/>
    <n v="611622"/>
    <s v="Managerial / Executive"/>
    <s v="Skilled Labor / Trade"/>
    <n v="1"/>
    <n v="0"/>
    <n v="4.7"/>
    <s v="No Scholarship"/>
    <x v="0"/>
    <x v="1"/>
    <n v="24.5"/>
    <n v="94"/>
    <n v="75.2"/>
    <n v="81.2"/>
    <n v="6"/>
    <x v="0"/>
    <x v="0"/>
    <x v="0"/>
    <x v="2"/>
    <s v="B"/>
    <n v="0"/>
  </r>
  <r>
    <n v="12"/>
    <s v="Male"/>
    <n v="7"/>
    <s v="Government"/>
    <s v="Rural"/>
    <n v="7"/>
    <n v="0"/>
    <x v="2"/>
    <n v="206504"/>
    <s v="Unemployed"/>
    <s v="Managerial / Executive"/>
    <n v="0"/>
    <n v="0"/>
    <n v="2.2999999999999998"/>
    <s v="No Scholarship"/>
    <x v="0"/>
    <x v="1"/>
    <n v="12.8"/>
    <n v="78.400000000000006"/>
    <n v="57"/>
    <n v="76.8"/>
    <n v="19.799999999999997"/>
    <x v="0"/>
    <x v="1"/>
    <x v="0"/>
    <x v="0"/>
    <s v="B"/>
    <n v="0"/>
  </r>
  <r>
    <n v="14"/>
    <s v="Female"/>
    <n v="10"/>
    <s v="Private-Unaided"/>
    <s v="Rural"/>
    <n v="3"/>
    <n v="0"/>
    <x v="2"/>
    <n v="328971"/>
    <s v="Managerial / Executive"/>
    <s v="Homemaker"/>
    <n v="1"/>
    <n v="0"/>
    <n v="3.7"/>
    <s v="No Scholarship"/>
    <x v="0"/>
    <x v="0"/>
    <n v="15.9"/>
    <n v="79"/>
    <n v="70.599999999999994"/>
    <n v="61.1"/>
    <n v="-9.4999999999999929"/>
    <x v="0"/>
    <x v="0"/>
    <x v="0"/>
    <x v="0"/>
    <s v="C"/>
    <n v="0"/>
  </r>
  <r>
    <n v="11"/>
    <s v="Female"/>
    <n v="6"/>
    <s v="Private-Unaided"/>
    <s v="Rural"/>
    <n v="4"/>
    <n v="0"/>
    <x v="3"/>
    <n v="1290423"/>
    <s v="Clerical / Service"/>
    <s v="Business / Self-Employed"/>
    <n v="1"/>
    <n v="0"/>
    <n v="0.4"/>
    <s v="No Scholarship"/>
    <x v="0"/>
    <x v="1"/>
    <n v="22.5"/>
    <n v="88"/>
    <n v="74.7"/>
    <n v="74.3"/>
    <n v="-0.40000000000000568"/>
    <x v="0"/>
    <x v="0"/>
    <x v="0"/>
    <x v="0"/>
    <s v="C"/>
    <n v="0"/>
  </r>
  <r>
    <n v="17"/>
    <s v="Male"/>
    <n v="11"/>
    <s v="Government"/>
    <s v="Urban"/>
    <n v="5"/>
    <n v="0"/>
    <x v="2"/>
    <n v="224520"/>
    <s v="Unemployed"/>
    <s v="Unemployed"/>
    <n v="1"/>
    <n v="0"/>
    <m/>
    <s v="Partial"/>
    <x v="1"/>
    <x v="4"/>
    <n v="13.4"/>
    <n v="80.099999999999994"/>
    <n v="38.700000000000003"/>
    <n v="51.6"/>
    <n v="12.899999999999999"/>
    <x v="0"/>
    <x v="1"/>
    <x v="0"/>
    <x v="0"/>
    <s v="D"/>
    <n v="0"/>
  </r>
  <r>
    <n v="12"/>
    <s v="Female"/>
    <n v="7"/>
    <s v="Government"/>
    <s v="Urban"/>
    <n v="6"/>
    <n v="0"/>
    <x v="2"/>
    <n v="277164"/>
    <s v="Skilled Labor / Trade"/>
    <s v="Professional"/>
    <n v="0"/>
    <n v="0"/>
    <n v="3.4"/>
    <s v="Partial"/>
    <x v="0"/>
    <x v="0"/>
    <n v="3.4"/>
    <n v="79.900000000000006"/>
    <n v="48.7"/>
    <n v="66.7"/>
    <n v="18"/>
    <x v="0"/>
    <x v="1"/>
    <x v="0"/>
    <x v="0"/>
    <s v="C"/>
    <n v="0"/>
  </r>
  <r>
    <n v="13"/>
    <s v="Male"/>
    <n v="8"/>
    <s v="Private-Unaided"/>
    <s v="Semi-Urban"/>
    <n v="7"/>
    <n v="0"/>
    <x v="2"/>
    <n v="233150"/>
    <s v="Professional"/>
    <s v="Skilled Labor / Trade"/>
    <n v="1"/>
    <n v="0"/>
    <n v="2.2999999999999998"/>
    <s v="No Scholarship"/>
    <x v="0"/>
    <x v="0"/>
    <n v="11.4"/>
    <n v="97.3"/>
    <n v="85.6"/>
    <n v="84.3"/>
    <n v="-1.2999999999999972"/>
    <x v="0"/>
    <x v="0"/>
    <x v="0"/>
    <x v="2"/>
    <s v="B"/>
    <n v="0"/>
  </r>
  <r>
    <n v="16"/>
    <s v="Female"/>
    <n v="11"/>
    <s v="Private-Unaided"/>
    <s v="Rural"/>
    <n v="7"/>
    <n v="0"/>
    <x v="0"/>
    <n v="604105"/>
    <s v="Managerial / Executive"/>
    <s v="Unemployed"/>
    <n v="0"/>
    <n v="0"/>
    <n v="7.6"/>
    <s v="No Scholarship"/>
    <x v="0"/>
    <x v="3"/>
    <n v="14"/>
    <n v="89"/>
    <n v="69.2"/>
    <n v="82.1"/>
    <n v="12.899999999999991"/>
    <x v="0"/>
    <x v="1"/>
    <x v="1"/>
    <x v="0"/>
    <s v="B"/>
    <n v="0"/>
  </r>
  <r>
    <n v="15"/>
    <s v="Male"/>
    <n v="9"/>
    <s v="Government"/>
    <s v="Semi-Urban"/>
    <n v="2"/>
    <n v="0"/>
    <x v="2"/>
    <n v="255096"/>
    <s v="Unemployed"/>
    <s v="Homemaker"/>
    <n v="0"/>
    <n v="1"/>
    <n v="5.7"/>
    <s v="No Scholarship"/>
    <x v="0"/>
    <x v="0"/>
    <n v="11.4"/>
    <n v="80.2"/>
    <n v="40.5"/>
    <n v="54.6"/>
    <n v="14.100000000000001"/>
    <x v="0"/>
    <x v="1"/>
    <x v="1"/>
    <x v="0"/>
    <s v="D"/>
    <n v="0"/>
  </r>
  <r>
    <n v="13"/>
    <s v="Female"/>
    <n v="9"/>
    <s v="Private-Unaided"/>
    <s v="Urban"/>
    <n v="4"/>
    <n v="0"/>
    <x v="0"/>
    <n v="492593"/>
    <s v="Skilled Labor / Trade"/>
    <s v="Unskilled Labor"/>
    <n v="0"/>
    <n v="1"/>
    <n v="0.4"/>
    <s v="No Scholarship"/>
    <x v="0"/>
    <x v="3"/>
    <n v="14.3"/>
    <n v="93.9"/>
    <n v="67.900000000000006"/>
    <n v="75.900000000000006"/>
    <n v="8"/>
    <x v="0"/>
    <x v="0"/>
    <x v="0"/>
    <x v="2"/>
    <s v="B"/>
    <n v="0"/>
  </r>
  <r>
    <n v="17"/>
    <s v="Other"/>
    <n v="11"/>
    <s v="Private-Unaided"/>
    <s v="Semi-Urban"/>
    <n v="4"/>
    <n v="0"/>
    <x v="3"/>
    <n v="914181"/>
    <s v="Clerical / Service"/>
    <s v="Professional"/>
    <n v="0"/>
    <n v="0"/>
    <n v="1.7"/>
    <s v="No Scholarship"/>
    <x v="0"/>
    <x v="3"/>
    <n v="24.2"/>
    <n v="98.5"/>
    <n v="80.5"/>
    <n v="63.6"/>
    <n v="-16.899999999999999"/>
    <x v="0"/>
    <x v="0"/>
    <x v="0"/>
    <x v="2"/>
    <s v="C"/>
    <n v="0"/>
  </r>
  <r>
    <n v="12"/>
    <s v="Female"/>
    <n v="7"/>
    <s v="Private-Unaided"/>
    <s v="Urban"/>
    <n v="4"/>
    <n v="0"/>
    <x v="2"/>
    <n v="207320"/>
    <s v="Skilled Labor / Trade"/>
    <s v="Unskilled Labor"/>
    <n v="1"/>
    <n v="1"/>
    <n v="1.2"/>
    <s v="No Scholarship"/>
    <x v="0"/>
    <x v="1"/>
    <n v="19.3"/>
    <n v="97.3"/>
    <n v="57"/>
    <n v="64.2"/>
    <n v="7.2000000000000028"/>
    <x v="0"/>
    <x v="0"/>
    <x v="0"/>
    <x v="2"/>
    <s v="C"/>
    <n v="0"/>
  </r>
  <r>
    <n v="16"/>
    <s v="Other"/>
    <n v="10"/>
    <s v="Government"/>
    <s v="Semi-Urban"/>
    <n v="7"/>
    <n v="0"/>
    <x v="0"/>
    <n v="394910"/>
    <s v="Professional"/>
    <s v="Business / Self-Employed"/>
    <n v="0"/>
    <n v="0"/>
    <n v="0.4"/>
    <s v="Full"/>
    <x v="0"/>
    <x v="0"/>
    <n v="9.6999999999999993"/>
    <n v="94.1"/>
    <n v="53"/>
    <n v="53.6"/>
    <n v="0.60000000000000142"/>
    <x v="0"/>
    <x v="0"/>
    <x v="0"/>
    <x v="2"/>
    <s v="D"/>
    <n v="0"/>
  </r>
  <r>
    <n v="11"/>
    <s v="Male"/>
    <n v="6"/>
    <s v="Private-Unaided"/>
    <s v="Urban"/>
    <n v="4"/>
    <n v="0"/>
    <x v="2"/>
    <n v="192524"/>
    <s v="Unemployed"/>
    <s v="Clerical / Service"/>
    <n v="1"/>
    <n v="0"/>
    <n v="3.1"/>
    <s v="No Scholarship"/>
    <x v="0"/>
    <x v="3"/>
    <n v="12.1"/>
    <n v="71.5"/>
    <n v="59.4"/>
    <n v="62.6"/>
    <n v="3.2000000000000028"/>
    <x v="0"/>
    <x v="0"/>
    <x v="0"/>
    <x v="1"/>
    <s v="C"/>
    <n v="0"/>
  </r>
  <r>
    <n v="12"/>
    <s v="Male"/>
    <n v="7"/>
    <s v="Government"/>
    <s v="Urban"/>
    <n v="3"/>
    <n v="1"/>
    <x v="0"/>
    <n v="445910"/>
    <s v="Clerical / Service"/>
    <s v="Unskilled Labor"/>
    <n v="1"/>
    <n v="1"/>
    <n v="3.6"/>
    <s v="No Scholarship"/>
    <x v="1"/>
    <x v="2"/>
    <n v="19.600000000000001"/>
    <n v="88.9"/>
    <n v="88.2"/>
    <n v="79.2"/>
    <n v="-9"/>
    <x v="0"/>
    <x v="0"/>
    <x v="0"/>
    <x v="0"/>
    <s v="B"/>
    <n v="0"/>
  </r>
  <r>
    <n v="13"/>
    <s v="Male"/>
    <n v="9"/>
    <s v="Private-Unaided"/>
    <s v="Rural"/>
    <n v="3"/>
    <n v="0"/>
    <x v="1"/>
    <n v="81548"/>
    <s v="Professional"/>
    <s v="Professional"/>
    <n v="0"/>
    <n v="0"/>
    <n v="7.3"/>
    <s v="Partial"/>
    <x v="0"/>
    <x v="4"/>
    <n v="13.7"/>
    <n v="83"/>
    <n v="62.3"/>
    <n v="68.7"/>
    <n v="6.4000000000000057"/>
    <x v="0"/>
    <x v="0"/>
    <x v="1"/>
    <x v="0"/>
    <s v="C"/>
    <n v="0"/>
  </r>
  <r>
    <n v="13"/>
    <s v="Other"/>
    <n v="9"/>
    <s v="Government-Aided"/>
    <s v="Semi-Urban"/>
    <n v="4"/>
    <n v="0"/>
    <x v="0"/>
    <n v="623079"/>
    <s v="Unskilled Labor"/>
    <s v="Managerial / Executive"/>
    <n v="1"/>
    <n v="1"/>
    <n v="3.3"/>
    <s v="No Scholarship"/>
    <x v="1"/>
    <x v="4"/>
    <n v="10.9"/>
    <n v="90.2"/>
    <n v="53.4"/>
    <n v="72.099999999999994"/>
    <n v="18.699999999999996"/>
    <x v="0"/>
    <x v="1"/>
    <x v="0"/>
    <x v="2"/>
    <s v="C"/>
    <n v="0"/>
  </r>
  <r>
    <n v="13"/>
    <s v="Female"/>
    <n v="7"/>
    <s v="Government"/>
    <s v="Urban"/>
    <n v="5"/>
    <n v="0"/>
    <x v="0"/>
    <n v="444155"/>
    <s v="Clerical / Service"/>
    <s v="Business / Self-Employed"/>
    <n v="0"/>
    <n v="0"/>
    <n v="2.9"/>
    <s v="Partial"/>
    <x v="0"/>
    <x v="0"/>
    <n v="16.100000000000001"/>
    <n v="86"/>
    <n v="73.099999999999994"/>
    <n v="75.599999999999994"/>
    <n v="2.5"/>
    <x v="0"/>
    <x v="0"/>
    <x v="0"/>
    <x v="0"/>
    <s v="B"/>
    <n v="0"/>
  </r>
  <r>
    <n v="16"/>
    <s v="Male"/>
    <n v="12"/>
    <s v="Government"/>
    <s v="Rural"/>
    <n v="6"/>
    <n v="0"/>
    <x v="3"/>
    <n v="978012"/>
    <s v="Unemployed"/>
    <s v="Business / Self-Employed"/>
    <n v="0"/>
    <n v="0"/>
    <n v="5.4"/>
    <s v="No Scholarship"/>
    <x v="0"/>
    <x v="0"/>
    <n v="15.6"/>
    <n v="80.2"/>
    <n v="75.7"/>
    <n v="85"/>
    <n v="9.2999999999999972"/>
    <x v="0"/>
    <x v="0"/>
    <x v="1"/>
    <x v="0"/>
    <s v="B"/>
    <n v="0"/>
  </r>
  <r>
    <n v="10"/>
    <s v="Female"/>
    <n v="6"/>
    <s v="Government"/>
    <s v="Semi-Urban"/>
    <n v="4"/>
    <n v="1"/>
    <x v="2"/>
    <n v="238673"/>
    <s v="Unskilled Labor"/>
    <s v="Clerical / Service"/>
    <n v="1"/>
    <n v="1"/>
    <n v="2.2000000000000002"/>
    <s v="No Scholarship"/>
    <x v="1"/>
    <x v="0"/>
    <n v="25.7"/>
    <n v="98.9"/>
    <n v="67.5"/>
    <n v="69.099999999999994"/>
    <n v="1.5999999999999943"/>
    <x v="0"/>
    <x v="0"/>
    <x v="0"/>
    <x v="2"/>
    <s v="C"/>
    <n v="0"/>
  </r>
  <r>
    <n v="13"/>
    <s v="Female"/>
    <n v="9"/>
    <s v="Government"/>
    <s v="Urban"/>
    <n v="4"/>
    <n v="0"/>
    <x v="0"/>
    <n v="660011"/>
    <s v="Business / Self-Employed"/>
    <s v="Professional"/>
    <n v="1"/>
    <n v="1"/>
    <n v="0.4"/>
    <s v="No Scholarship"/>
    <x v="1"/>
    <x v="1"/>
    <n v="22.7"/>
    <n v="74.400000000000006"/>
    <n v="58.6"/>
    <n v="70.099999999999994"/>
    <n v="11.499999999999993"/>
    <x v="0"/>
    <x v="1"/>
    <x v="0"/>
    <x v="1"/>
    <s v="C"/>
    <n v="0"/>
  </r>
  <r>
    <n v="15"/>
    <s v="Female"/>
    <n v="11"/>
    <s v="Private-Unaided"/>
    <s v="Urban"/>
    <n v="7"/>
    <n v="1"/>
    <x v="3"/>
    <n v="1217782"/>
    <s v="Clerical / Service"/>
    <s v="Skilled Labor / Trade"/>
    <n v="1"/>
    <n v="1"/>
    <n v="0.7"/>
    <s v="No Scholarship"/>
    <x v="0"/>
    <x v="4"/>
    <n v="15.5"/>
    <n v="81.3"/>
    <n v="65.2"/>
    <n v="38.299999999999997"/>
    <n v="-26.900000000000006"/>
    <x v="1"/>
    <x v="0"/>
    <x v="0"/>
    <x v="0"/>
    <s v="F"/>
    <n v="1"/>
  </r>
  <r>
    <n v="14"/>
    <s v="Male"/>
    <n v="8"/>
    <s v="Private-Unaided"/>
    <s v="Rural"/>
    <n v="6"/>
    <n v="0"/>
    <x v="1"/>
    <n v="94114"/>
    <s v="Clerical / Service"/>
    <s v="Professional"/>
    <n v="0"/>
    <n v="0"/>
    <n v="9.8000000000000007"/>
    <s v="No Scholarship"/>
    <x v="0"/>
    <x v="4"/>
    <n v="7.8"/>
    <n v="67.599999999999994"/>
    <n v="51.6"/>
    <n v="52.1"/>
    <n v="0.5"/>
    <x v="0"/>
    <x v="0"/>
    <x v="1"/>
    <x v="1"/>
    <s v="D"/>
    <n v="0"/>
  </r>
  <r>
    <n v="12"/>
    <s v="Male"/>
    <n v="8"/>
    <s v="Private-Unaided"/>
    <s v="Urban"/>
    <n v="6"/>
    <n v="0"/>
    <x v="1"/>
    <n v="136600"/>
    <s v="Clerical / Service"/>
    <s v="Skilled Labor / Trade"/>
    <n v="1"/>
    <n v="0"/>
    <n v="1.6"/>
    <s v="No Scholarship"/>
    <x v="0"/>
    <x v="2"/>
    <n v="11.3"/>
    <n v="73.7"/>
    <n v="37.9"/>
    <n v="60.9"/>
    <n v="23"/>
    <x v="0"/>
    <x v="1"/>
    <x v="0"/>
    <x v="1"/>
    <s v="C"/>
    <n v="0"/>
  </r>
  <r>
    <n v="16"/>
    <s v="Female"/>
    <n v="12"/>
    <s v="Private-Unaided"/>
    <s v="Urban"/>
    <n v="5"/>
    <n v="0"/>
    <x v="2"/>
    <n v="348610"/>
    <s v="Managerial / Executive"/>
    <s v="Skilled Labor / Trade"/>
    <n v="1"/>
    <n v="1"/>
    <n v="1.8"/>
    <s v="No Scholarship"/>
    <x v="1"/>
    <x v="3"/>
    <n v="19"/>
    <n v="76.3"/>
    <n v="57.1"/>
    <n v="68"/>
    <n v="10.899999999999999"/>
    <x v="0"/>
    <x v="1"/>
    <x v="0"/>
    <x v="0"/>
    <s v="C"/>
    <n v="0"/>
  </r>
  <r>
    <n v="15"/>
    <s v="Male"/>
    <n v="11"/>
    <s v="Private-Unaided"/>
    <s v="Urban"/>
    <n v="5"/>
    <n v="0"/>
    <x v="1"/>
    <n v="157510"/>
    <s v="Managerial / Executive"/>
    <s v="Skilled Labor / Trade"/>
    <n v="1"/>
    <n v="0"/>
    <n v="0.5"/>
    <s v="No Scholarship"/>
    <x v="0"/>
    <x v="1"/>
    <n v="5.4"/>
    <n v="100"/>
    <n v="68.099999999999994"/>
    <n v="72.8"/>
    <n v="4.7000000000000028"/>
    <x v="0"/>
    <x v="0"/>
    <x v="0"/>
    <x v="2"/>
    <s v="C"/>
    <n v="0"/>
  </r>
  <r>
    <n v="10"/>
    <s v="Male"/>
    <n v="6"/>
    <s v="Government"/>
    <s v="Rural"/>
    <n v="3"/>
    <n v="1"/>
    <x v="0"/>
    <n v="475944"/>
    <s v="Unemployed"/>
    <s v="Business / Self-Employed"/>
    <n v="0"/>
    <n v="1"/>
    <n v="16.5"/>
    <s v="No Scholarship"/>
    <x v="1"/>
    <x v="0"/>
    <n v="13.7"/>
    <n v="88.5"/>
    <n v="69.2"/>
    <n v="64"/>
    <n v="-5.2000000000000028"/>
    <x v="0"/>
    <x v="0"/>
    <x v="2"/>
    <x v="0"/>
    <s v="C"/>
    <n v="0"/>
  </r>
  <r>
    <n v="10"/>
    <s v="Male"/>
    <n v="6"/>
    <s v="Private-Unaided"/>
    <s v="Rural"/>
    <n v="7"/>
    <n v="0"/>
    <x v="3"/>
    <n v="1252575"/>
    <s v="Professional"/>
    <s v="Managerial / Executive"/>
    <n v="1"/>
    <n v="0"/>
    <n v="18"/>
    <s v="No Scholarship"/>
    <x v="0"/>
    <x v="1"/>
    <n v="14.9"/>
    <n v="75.099999999999994"/>
    <n v="51"/>
    <n v="63.9"/>
    <n v="12.899999999999999"/>
    <x v="0"/>
    <x v="1"/>
    <x v="2"/>
    <x v="0"/>
    <s v="C"/>
    <n v="0"/>
  </r>
  <r>
    <n v="10"/>
    <s v="Male"/>
    <n v="6"/>
    <s v="Government"/>
    <s v="Rural"/>
    <n v="5"/>
    <n v="0"/>
    <x v="3"/>
    <n v="820879"/>
    <s v="Professional"/>
    <s v="Unemployed"/>
    <n v="1"/>
    <n v="1"/>
    <n v="5.0999999999999996"/>
    <s v="Partial"/>
    <x v="0"/>
    <x v="3"/>
    <n v="14.1"/>
    <n v="91.9"/>
    <n v="73.8"/>
    <n v="79.2"/>
    <n v="5.4000000000000057"/>
    <x v="0"/>
    <x v="0"/>
    <x v="1"/>
    <x v="2"/>
    <s v="B"/>
    <n v="0"/>
  </r>
  <r>
    <n v="11"/>
    <s v="Female"/>
    <n v="6"/>
    <s v="Government-Aided"/>
    <s v="Urban"/>
    <n v="5"/>
    <n v="0"/>
    <x v="3"/>
    <n v="1153698"/>
    <s v="Professional"/>
    <s v="Homemaker"/>
    <n v="1"/>
    <n v="1"/>
    <n v="2.8"/>
    <s v="No Scholarship"/>
    <x v="1"/>
    <x v="1"/>
    <n v="14.4"/>
    <n v="98.2"/>
    <n v="82.9"/>
    <n v="83.1"/>
    <n v="0.19999999999998863"/>
    <x v="0"/>
    <x v="0"/>
    <x v="0"/>
    <x v="2"/>
    <s v="B"/>
    <n v="0"/>
  </r>
  <r>
    <n v="12"/>
    <s v="Female"/>
    <n v="8"/>
    <s v="Government"/>
    <s v="Rural"/>
    <n v="3"/>
    <n v="0"/>
    <x v="0"/>
    <n v="356744"/>
    <s v="Business / Self-Employed"/>
    <s v="Unskilled Labor"/>
    <n v="0"/>
    <n v="0"/>
    <n v="4.3"/>
    <s v="No Scholarship"/>
    <x v="0"/>
    <x v="4"/>
    <n v="13.4"/>
    <n v="80.3"/>
    <n v="68.2"/>
    <n v="71.8"/>
    <n v="3.5999999999999943"/>
    <x v="0"/>
    <x v="0"/>
    <x v="0"/>
    <x v="0"/>
    <s v="C"/>
    <n v="0"/>
  </r>
  <r>
    <n v="14"/>
    <s v="Male"/>
    <n v="9"/>
    <s v="Private-Unaided"/>
    <s v="Urban"/>
    <n v="4"/>
    <n v="0"/>
    <x v="4"/>
    <n v="1530218"/>
    <s v="Professional"/>
    <s v="Skilled Labor / Trade"/>
    <n v="1"/>
    <n v="1"/>
    <n v="4.5999999999999996"/>
    <s v="No Scholarship"/>
    <x v="0"/>
    <x v="0"/>
    <n v="17.7"/>
    <n v="93.4"/>
    <n v="66.7"/>
    <n v="93.3"/>
    <n v="26.599999999999994"/>
    <x v="0"/>
    <x v="1"/>
    <x v="0"/>
    <x v="2"/>
    <s v="A"/>
    <n v="0"/>
  </r>
  <r>
    <n v="11"/>
    <s v="Male"/>
    <n v="7"/>
    <s v="Private-Unaided"/>
    <s v="Urban"/>
    <n v="5"/>
    <n v="0"/>
    <x v="1"/>
    <n v="165606"/>
    <s v="Business / Self-Employed"/>
    <s v="Business / Self-Employed"/>
    <n v="1"/>
    <n v="1"/>
    <n v="4.3"/>
    <s v="Partial"/>
    <x v="0"/>
    <x v="0"/>
    <n v="25.2"/>
    <n v="100"/>
    <n v="49"/>
    <n v="62.1"/>
    <n v="13.100000000000001"/>
    <x v="0"/>
    <x v="1"/>
    <x v="0"/>
    <x v="2"/>
    <s v="C"/>
    <n v="0"/>
  </r>
  <r>
    <n v="16"/>
    <s v="Female"/>
    <n v="10"/>
    <s v="Private-Unaided"/>
    <s v="Rural"/>
    <n v="6"/>
    <n v="1"/>
    <x v="4"/>
    <n v="5367092"/>
    <s v="Managerial / Executive"/>
    <s v="Clerical / Service"/>
    <n v="1"/>
    <n v="0"/>
    <n v="0.4"/>
    <s v="No Scholarship"/>
    <x v="1"/>
    <x v="1"/>
    <n v="12.5"/>
    <n v="99.8"/>
    <n v="88.9"/>
    <n v="83"/>
    <n v="-5.9000000000000057"/>
    <x v="0"/>
    <x v="0"/>
    <x v="0"/>
    <x v="2"/>
    <s v="B"/>
    <n v="0"/>
  </r>
  <r>
    <n v="18"/>
    <s v="Female"/>
    <n v="12"/>
    <s v="Government"/>
    <s v="Urban"/>
    <n v="6"/>
    <n v="1"/>
    <x v="2"/>
    <n v="194748"/>
    <s v="Skilled Labor / Trade"/>
    <s v="Homemaker"/>
    <n v="0"/>
    <n v="0"/>
    <n v="1.6"/>
    <s v="Full"/>
    <x v="0"/>
    <x v="4"/>
    <n v="15.9"/>
    <n v="83.3"/>
    <n v="67.7"/>
    <n v="64.099999999999994"/>
    <n v="-3.6000000000000085"/>
    <x v="0"/>
    <x v="0"/>
    <x v="0"/>
    <x v="0"/>
    <s v="C"/>
    <n v="0"/>
  </r>
  <r>
    <n v="12"/>
    <s v="Female"/>
    <n v="7"/>
    <s v="Private-Unaided"/>
    <s v="Rural"/>
    <n v="3"/>
    <n v="0"/>
    <x v="4"/>
    <n v="1872242"/>
    <s v="Professional"/>
    <s v="Business / Self-Employed"/>
    <n v="0"/>
    <n v="1"/>
    <n v="8.1"/>
    <s v="No Scholarship"/>
    <x v="0"/>
    <x v="0"/>
    <n v="12.9"/>
    <n v="85.7"/>
    <n v="56.8"/>
    <n v="59"/>
    <n v="2.2000000000000028"/>
    <x v="0"/>
    <x v="0"/>
    <x v="1"/>
    <x v="0"/>
    <s v="D"/>
    <n v="0"/>
  </r>
  <r>
    <n v="16"/>
    <s v="Male"/>
    <n v="10"/>
    <s v="Private-Unaided"/>
    <s v="Urban"/>
    <n v="4"/>
    <n v="1"/>
    <x v="3"/>
    <n v="1209120"/>
    <s v="Business / Self-Employed"/>
    <s v="Business / Self-Employed"/>
    <n v="1"/>
    <n v="0"/>
    <n v="0.5"/>
    <s v="No Scholarship"/>
    <x v="0"/>
    <x v="0"/>
    <n v="12.3"/>
    <n v="86.6"/>
    <n v="70.599999999999994"/>
    <n v="82.1"/>
    <n v="11.5"/>
    <x v="0"/>
    <x v="1"/>
    <x v="0"/>
    <x v="0"/>
    <s v="B"/>
    <n v="0"/>
  </r>
  <r>
    <n v="13"/>
    <s v="Female"/>
    <n v="8"/>
    <s v="Government-Aided"/>
    <s v="Urban"/>
    <n v="5"/>
    <n v="0"/>
    <x v="2"/>
    <n v="199659"/>
    <s v="Business / Self-Employed"/>
    <s v="Professional"/>
    <n v="1"/>
    <n v="0"/>
    <n v="1.7"/>
    <s v="No Scholarship"/>
    <x v="1"/>
    <x v="0"/>
    <n v="22.5"/>
    <n v="93.1"/>
    <n v="46.4"/>
    <n v="76.900000000000006"/>
    <n v="30.500000000000007"/>
    <x v="0"/>
    <x v="1"/>
    <x v="0"/>
    <x v="2"/>
    <s v="B"/>
    <n v="0"/>
  </r>
  <r>
    <n v="16"/>
    <s v="Male"/>
    <n v="10"/>
    <s v="Private-Unaided"/>
    <s v="Semi-Urban"/>
    <n v="4"/>
    <n v="0"/>
    <x v="3"/>
    <n v="819840"/>
    <s v="Managerial / Executive"/>
    <s v="Skilled Labor / Trade"/>
    <n v="1"/>
    <n v="0"/>
    <n v="3.3"/>
    <s v="No Scholarship"/>
    <x v="1"/>
    <x v="1"/>
    <n v="11.9"/>
    <n v="97.5"/>
    <n v="64"/>
    <n v="77.099999999999994"/>
    <n v="13.099999999999994"/>
    <x v="0"/>
    <x v="1"/>
    <x v="0"/>
    <x v="2"/>
    <s v="B"/>
    <n v="0"/>
  </r>
  <r>
    <n v="15"/>
    <s v="Male"/>
    <n v="9"/>
    <s v="Private-Unaided"/>
    <s v="Semi-Urban"/>
    <n v="4"/>
    <n v="0"/>
    <x v="3"/>
    <n v="768231"/>
    <s v="Professional"/>
    <s v="Unemployed"/>
    <n v="1"/>
    <n v="1"/>
    <n v="5.3"/>
    <s v="No Scholarship"/>
    <x v="0"/>
    <x v="0"/>
    <n v="15.4"/>
    <n v="84"/>
    <n v="64.099999999999994"/>
    <n v="59.5"/>
    <n v="-4.5999999999999943"/>
    <x v="0"/>
    <x v="0"/>
    <x v="1"/>
    <x v="0"/>
    <s v="D"/>
    <n v="0"/>
  </r>
  <r>
    <n v="16"/>
    <s v="Female"/>
    <n v="10"/>
    <s v="Government-Aided"/>
    <s v="Rural"/>
    <n v="4"/>
    <n v="0"/>
    <x v="3"/>
    <n v="1404325"/>
    <s v="Clerical / Service"/>
    <s v="Unskilled Labor"/>
    <n v="1"/>
    <n v="1"/>
    <n v="7.4"/>
    <s v="No Scholarship"/>
    <x v="0"/>
    <x v="3"/>
    <n v="10.5"/>
    <n v="89.4"/>
    <n v="57.9"/>
    <n v="49.4"/>
    <n v="-8.5"/>
    <x v="0"/>
    <x v="0"/>
    <x v="1"/>
    <x v="0"/>
    <s v="D"/>
    <n v="0"/>
  </r>
  <r>
    <n v="18"/>
    <s v="Male"/>
    <n v="12"/>
    <s v="Government"/>
    <s v="Semi-Urban"/>
    <n v="5"/>
    <n v="0"/>
    <x v="4"/>
    <n v="2332862"/>
    <s v="Business / Self-Employed"/>
    <s v="Managerial / Executive"/>
    <n v="1"/>
    <n v="1"/>
    <n v="9.3000000000000007"/>
    <s v="No Scholarship"/>
    <x v="0"/>
    <x v="3"/>
    <n v="17.399999999999999"/>
    <n v="91.4"/>
    <n v="76.8"/>
    <n v="80.099999999999994"/>
    <n v="3.2999999999999972"/>
    <x v="0"/>
    <x v="0"/>
    <x v="1"/>
    <x v="2"/>
    <s v="B"/>
    <n v="0"/>
  </r>
  <r>
    <n v="12"/>
    <s v="Female"/>
    <n v="6"/>
    <s v="Government-Aided"/>
    <s v="Rural"/>
    <n v="5"/>
    <n v="0"/>
    <x v="1"/>
    <n v="60527"/>
    <s v="Unemployed"/>
    <s v="Unemployed"/>
    <n v="0"/>
    <n v="0"/>
    <n v="7"/>
    <s v="No Scholarship"/>
    <x v="0"/>
    <x v="0"/>
    <n v="18.3"/>
    <n v="89"/>
    <n v="49.7"/>
    <n v="60.9"/>
    <n v="11.199999999999996"/>
    <x v="0"/>
    <x v="1"/>
    <x v="1"/>
    <x v="0"/>
    <s v="C"/>
    <n v="0"/>
  </r>
  <r>
    <n v="17"/>
    <s v="Female"/>
    <n v="11"/>
    <s v="Private-Unaided"/>
    <s v="Urban"/>
    <n v="4"/>
    <n v="0"/>
    <x v="0"/>
    <n v="582404"/>
    <s v="Business / Self-Employed"/>
    <s v="Professional"/>
    <n v="0"/>
    <n v="0"/>
    <n v="1.7"/>
    <s v="No Scholarship"/>
    <x v="0"/>
    <x v="0"/>
    <n v="14.8"/>
    <n v="100"/>
    <n v="72.5"/>
    <n v="79.5"/>
    <n v="7"/>
    <x v="0"/>
    <x v="0"/>
    <x v="0"/>
    <x v="2"/>
    <s v="B"/>
    <n v="0"/>
  </r>
  <r>
    <n v="12"/>
    <s v="Female"/>
    <n v="7"/>
    <s v="Government-Aided"/>
    <s v="Rural"/>
    <n v="7"/>
    <n v="0"/>
    <x v="1"/>
    <n v="148785"/>
    <s v="Unemployed"/>
    <s v="Managerial / Executive"/>
    <n v="0"/>
    <n v="0"/>
    <n v="4.7"/>
    <s v="No Scholarship"/>
    <x v="0"/>
    <x v="1"/>
    <n v="14"/>
    <n v="77.8"/>
    <n v="61.8"/>
    <n v="70.599999999999994"/>
    <n v="8.7999999999999972"/>
    <x v="0"/>
    <x v="0"/>
    <x v="0"/>
    <x v="0"/>
    <s v="C"/>
    <n v="0"/>
  </r>
  <r>
    <n v="12"/>
    <s v="Female"/>
    <n v="7"/>
    <s v="Private-Unaided"/>
    <s v="Semi-Urban"/>
    <n v="5"/>
    <n v="0"/>
    <x v="1"/>
    <n v="78345"/>
    <s v="Unemployed"/>
    <s v="Professional"/>
    <n v="0"/>
    <n v="1"/>
    <n v="0.6"/>
    <s v="Partial"/>
    <x v="0"/>
    <x v="4"/>
    <n v="6.9"/>
    <n v="70.400000000000006"/>
    <n v="43.8"/>
    <n v="55"/>
    <n v="11.200000000000003"/>
    <x v="0"/>
    <x v="1"/>
    <x v="0"/>
    <x v="1"/>
    <s v="D"/>
    <n v="0"/>
  </r>
  <r>
    <n v="15"/>
    <s v="Male"/>
    <n v="9"/>
    <s v="Government"/>
    <s v="Semi-Urban"/>
    <n v="7"/>
    <n v="0"/>
    <x v="0"/>
    <n v="454786"/>
    <s v="Professional"/>
    <s v="Managerial / Executive"/>
    <n v="0"/>
    <n v="0"/>
    <n v="4"/>
    <s v="No Scholarship"/>
    <x v="1"/>
    <x v="1"/>
    <n v="10"/>
    <n v="82.6"/>
    <n v="58.5"/>
    <n v="69"/>
    <n v="10.5"/>
    <x v="0"/>
    <x v="1"/>
    <x v="0"/>
    <x v="0"/>
    <s v="C"/>
    <n v="0"/>
  </r>
  <r>
    <n v="17"/>
    <s v="Male"/>
    <n v="11"/>
    <s v="Private-Unaided"/>
    <s v="Semi-Urban"/>
    <n v="2"/>
    <n v="0"/>
    <x v="3"/>
    <n v="768397"/>
    <s v="Professional"/>
    <s v="Professional"/>
    <n v="0"/>
    <n v="1"/>
    <n v="1.8"/>
    <s v="No Scholarship"/>
    <x v="0"/>
    <x v="1"/>
    <n v="16.899999999999999"/>
    <n v="92.5"/>
    <n v="75.599999999999994"/>
    <n v="80.599999999999994"/>
    <n v="5"/>
    <x v="0"/>
    <x v="0"/>
    <x v="0"/>
    <x v="2"/>
    <s v="B"/>
    <n v="0"/>
  </r>
  <r>
    <n v="10"/>
    <s v="Male"/>
    <n v="6"/>
    <s v="Government"/>
    <s v="Urban"/>
    <n v="2"/>
    <n v="0"/>
    <x v="1"/>
    <n v="77402"/>
    <s v="Skilled Labor / Trade"/>
    <s v="Unemployed"/>
    <n v="1"/>
    <n v="0"/>
    <n v="3.5"/>
    <s v="No Scholarship"/>
    <x v="0"/>
    <x v="0"/>
    <n v="17"/>
    <n v="76.7"/>
    <n v="64.400000000000006"/>
    <n v="59"/>
    <n v="-5.4000000000000057"/>
    <x v="0"/>
    <x v="0"/>
    <x v="0"/>
    <x v="0"/>
    <s v="D"/>
    <n v="0"/>
  </r>
  <r>
    <n v="13"/>
    <s v="Other"/>
    <n v="9"/>
    <s v="Government-Aided"/>
    <s v="Rural"/>
    <n v="4"/>
    <n v="1"/>
    <x v="0"/>
    <n v="692563"/>
    <s v="Professional"/>
    <s v="Managerial / Executive"/>
    <n v="0"/>
    <n v="0"/>
    <n v="3.3"/>
    <s v="Partial"/>
    <x v="1"/>
    <x v="1"/>
    <n v="8.9"/>
    <n v="74.900000000000006"/>
    <n v="55.2"/>
    <n v="65.099999999999994"/>
    <n v="9.8999999999999915"/>
    <x v="0"/>
    <x v="0"/>
    <x v="0"/>
    <x v="1"/>
    <s v="C"/>
    <n v="0"/>
  </r>
  <r>
    <n v="14"/>
    <s v="Female"/>
    <n v="9"/>
    <s v="Private-Unaided"/>
    <s v="Rural"/>
    <n v="5"/>
    <n v="0"/>
    <x v="0"/>
    <n v="636939"/>
    <s v="Business / Self-Employed"/>
    <s v="Skilled Labor / Trade"/>
    <n v="0"/>
    <n v="1"/>
    <n v="9"/>
    <s v="No Scholarship"/>
    <x v="0"/>
    <x v="1"/>
    <n v="18.899999999999999"/>
    <n v="87.1"/>
    <n v="64.900000000000006"/>
    <n v="75.099999999999994"/>
    <n v="10.199999999999989"/>
    <x v="0"/>
    <x v="1"/>
    <x v="1"/>
    <x v="0"/>
    <s v="B"/>
    <n v="0"/>
  </r>
  <r>
    <n v="11"/>
    <s v="Male"/>
    <n v="6"/>
    <s v="Private-Unaided"/>
    <s v="Rural"/>
    <n v="3"/>
    <n v="0"/>
    <x v="3"/>
    <n v="707904"/>
    <s v="Professional"/>
    <s v="Skilled Labor / Trade"/>
    <n v="0"/>
    <n v="0"/>
    <n v="2.4"/>
    <s v="No Scholarship"/>
    <x v="1"/>
    <x v="1"/>
    <n v="12.5"/>
    <n v="76"/>
    <n v="84.7"/>
    <n v="58.7"/>
    <n v="-26"/>
    <x v="0"/>
    <x v="0"/>
    <x v="0"/>
    <x v="0"/>
    <s v="D"/>
    <n v="0"/>
  </r>
  <r>
    <n v="13"/>
    <s v="Male"/>
    <n v="9"/>
    <s v="Government-Aided"/>
    <s v="Rural"/>
    <n v="4"/>
    <n v="0"/>
    <x v="2"/>
    <n v="181693"/>
    <s v="Unemployed"/>
    <s v="Homemaker"/>
    <n v="0"/>
    <n v="0"/>
    <n v="1"/>
    <s v="No Scholarship"/>
    <x v="0"/>
    <x v="2"/>
    <n v="12.6"/>
    <n v="78.3"/>
    <n v="71"/>
    <n v="74.3"/>
    <n v="3.2999999999999972"/>
    <x v="0"/>
    <x v="0"/>
    <x v="0"/>
    <x v="0"/>
    <s v="C"/>
    <n v="0"/>
  </r>
  <r>
    <n v="14"/>
    <s v="Male"/>
    <n v="9"/>
    <s v="Private-Unaided"/>
    <s v="Semi-Urban"/>
    <n v="4"/>
    <n v="0"/>
    <x v="1"/>
    <n v="98027"/>
    <s v="Unemployed"/>
    <s v="Skilled Labor / Trade"/>
    <n v="1"/>
    <n v="0"/>
    <n v="3.2"/>
    <s v="Partial"/>
    <x v="1"/>
    <x v="0"/>
    <n v="21"/>
    <n v="83.5"/>
    <n v="50.4"/>
    <n v="62.1"/>
    <n v="11.700000000000003"/>
    <x v="0"/>
    <x v="1"/>
    <x v="0"/>
    <x v="0"/>
    <s v="C"/>
    <n v="0"/>
  </r>
  <r>
    <n v="11"/>
    <s v="Female"/>
    <n v="7"/>
    <s v="Government"/>
    <s v="Rural"/>
    <n v="2"/>
    <n v="1"/>
    <x v="1"/>
    <n v="112346"/>
    <s v="Unemployed"/>
    <s v="Clerical / Service"/>
    <n v="0"/>
    <n v="0"/>
    <n v="9.6"/>
    <s v="No Scholarship"/>
    <x v="0"/>
    <x v="2"/>
    <n v="13.1"/>
    <n v="76.099999999999994"/>
    <n v="58.4"/>
    <n v="45.6"/>
    <n v="-12.799999999999997"/>
    <x v="0"/>
    <x v="0"/>
    <x v="1"/>
    <x v="0"/>
    <s v="D"/>
    <n v="0"/>
  </r>
  <r>
    <n v="11"/>
    <s v="Female"/>
    <n v="7"/>
    <s v="Private-Unaided"/>
    <s v="Rural"/>
    <n v="5"/>
    <n v="1"/>
    <x v="0"/>
    <n v="358543"/>
    <s v="Managerial / Executive"/>
    <s v="Unemployed"/>
    <n v="0"/>
    <n v="0"/>
    <n v="8.6"/>
    <s v="No Scholarship"/>
    <x v="1"/>
    <x v="4"/>
    <n v="6"/>
    <n v="91"/>
    <n v="46.1"/>
    <n v="51.8"/>
    <n v="5.6999999999999957"/>
    <x v="0"/>
    <x v="0"/>
    <x v="1"/>
    <x v="2"/>
    <s v="D"/>
    <n v="0"/>
  </r>
  <r>
    <n v="11"/>
    <s v="Female"/>
    <n v="7"/>
    <s v="Government"/>
    <s v="Rural"/>
    <n v="3"/>
    <n v="0"/>
    <x v="0"/>
    <n v="537556"/>
    <s v="Managerial / Executive"/>
    <s v="Homemaker"/>
    <n v="0"/>
    <n v="1"/>
    <n v="1.9"/>
    <s v="Partial"/>
    <x v="1"/>
    <x v="1"/>
    <n v="16.899999999999999"/>
    <n v="93.8"/>
    <n v="71.099999999999994"/>
    <n v="84.8"/>
    <n v="13.700000000000003"/>
    <x v="0"/>
    <x v="1"/>
    <x v="0"/>
    <x v="2"/>
    <s v="B"/>
    <n v="0"/>
  </r>
  <r>
    <n v="18"/>
    <s v="Male"/>
    <n v="12"/>
    <s v="Private-Unaided"/>
    <s v="Urban"/>
    <n v="7"/>
    <n v="0"/>
    <x v="0"/>
    <n v="504946"/>
    <s v="Unemployed"/>
    <s v="Unemployed"/>
    <n v="0"/>
    <n v="0"/>
    <n v="1.2"/>
    <s v="No Scholarship"/>
    <x v="0"/>
    <x v="1"/>
    <n v="16.8"/>
    <n v="86.6"/>
    <n v="80.400000000000006"/>
    <n v="67.900000000000006"/>
    <n v="-12.5"/>
    <x v="0"/>
    <x v="0"/>
    <x v="0"/>
    <x v="0"/>
    <s v="C"/>
    <n v="0"/>
  </r>
  <r>
    <n v="13"/>
    <s v="Female"/>
    <n v="8"/>
    <s v="Private-Unaided"/>
    <s v="Semi-Urban"/>
    <n v="7"/>
    <n v="0"/>
    <x v="3"/>
    <n v="1016736"/>
    <s v="Skilled Labor / Trade"/>
    <s v="Unskilled Labor"/>
    <n v="1"/>
    <n v="1"/>
    <n v="1.6"/>
    <s v="No Scholarship"/>
    <x v="0"/>
    <x v="3"/>
    <n v="12.9"/>
    <n v="98.2"/>
    <n v="44.7"/>
    <n v="59.8"/>
    <n v="15.099999999999994"/>
    <x v="0"/>
    <x v="1"/>
    <x v="0"/>
    <x v="2"/>
    <s v="D"/>
    <n v="0"/>
  </r>
  <r>
    <n v="15"/>
    <s v="Male"/>
    <n v="9"/>
    <s v="Government-Aided"/>
    <s v="Semi-Urban"/>
    <n v="6"/>
    <n v="0"/>
    <x v="0"/>
    <n v="476099"/>
    <s v="Unskilled Labor"/>
    <s v="Homemaker"/>
    <n v="1"/>
    <n v="0"/>
    <n v="1.5"/>
    <s v="No Scholarship"/>
    <x v="0"/>
    <x v="1"/>
    <n v="20.5"/>
    <n v="91.6"/>
    <n v="47.6"/>
    <n v="61"/>
    <n v="13.399999999999999"/>
    <x v="0"/>
    <x v="1"/>
    <x v="0"/>
    <x v="2"/>
    <s v="C"/>
    <n v="0"/>
  </r>
  <r>
    <n v="11"/>
    <s v="Other"/>
    <n v="7"/>
    <s v="Government"/>
    <s v="Rural"/>
    <n v="5"/>
    <n v="0"/>
    <x v="1"/>
    <n v="85665"/>
    <s v="Skilled Labor / Trade"/>
    <s v="Clerical / Service"/>
    <n v="0"/>
    <n v="0"/>
    <n v="16.5"/>
    <s v="No Scholarship"/>
    <x v="0"/>
    <x v="0"/>
    <n v="16.3"/>
    <n v="72.3"/>
    <n v="63"/>
    <n v="68.3"/>
    <n v="5.2999999999999972"/>
    <x v="0"/>
    <x v="0"/>
    <x v="2"/>
    <x v="1"/>
    <s v="C"/>
    <n v="0"/>
  </r>
  <r>
    <n v="16"/>
    <s v="Male"/>
    <n v="10"/>
    <s v="Private-Unaided"/>
    <s v="Rural"/>
    <n v="7"/>
    <n v="0"/>
    <x v="1"/>
    <n v="117309"/>
    <s v="Unemployed"/>
    <s v="Clerical / Service"/>
    <n v="0"/>
    <n v="0"/>
    <n v="4.7"/>
    <s v="No Scholarship"/>
    <x v="0"/>
    <x v="0"/>
    <n v="10.8"/>
    <n v="100"/>
    <n v="53.4"/>
    <n v="52.7"/>
    <n v="-0.69999999999999574"/>
    <x v="0"/>
    <x v="0"/>
    <x v="0"/>
    <x v="2"/>
    <s v="D"/>
    <n v="0"/>
  </r>
  <r>
    <n v="14"/>
    <s v="Female"/>
    <n v="10"/>
    <s v="Government"/>
    <s v="Rural"/>
    <n v="4"/>
    <n v="0"/>
    <x v="1"/>
    <n v="102207"/>
    <s v="Clerical / Service"/>
    <s v="Unskilled Labor"/>
    <n v="1"/>
    <n v="0"/>
    <n v="5.2"/>
    <s v="Full"/>
    <x v="0"/>
    <x v="1"/>
    <n v="21.3"/>
    <n v="87.8"/>
    <n v="59.2"/>
    <n v="76.5"/>
    <n v="17.299999999999997"/>
    <x v="0"/>
    <x v="1"/>
    <x v="1"/>
    <x v="0"/>
    <s v="B"/>
    <n v="0"/>
  </r>
  <r>
    <n v="16"/>
    <s v="Male"/>
    <n v="12"/>
    <s v="Government"/>
    <s v="Urban"/>
    <n v="5"/>
    <n v="1"/>
    <x v="4"/>
    <n v="2370728"/>
    <s v="Skilled Labor / Trade"/>
    <s v="Professional"/>
    <n v="1"/>
    <n v="0"/>
    <n v="1.9"/>
    <s v="No Scholarship"/>
    <x v="0"/>
    <x v="2"/>
    <n v="14.9"/>
    <n v="89.3"/>
    <n v="78.099999999999994"/>
    <n v="72"/>
    <n v="-6.0999999999999943"/>
    <x v="0"/>
    <x v="0"/>
    <x v="0"/>
    <x v="0"/>
    <s v="C"/>
    <n v="0"/>
  </r>
  <r>
    <n v="16"/>
    <s v="Female"/>
    <n v="11"/>
    <s v="Government-Aided"/>
    <s v="Rural"/>
    <n v="5"/>
    <n v="0"/>
    <x v="1"/>
    <n v="177248"/>
    <s v="Unemployed"/>
    <s v="Skilled Labor / Trade"/>
    <n v="1"/>
    <n v="0"/>
    <n v="6.6"/>
    <s v="No Scholarship"/>
    <x v="0"/>
    <x v="4"/>
    <n v="14.4"/>
    <n v="88.2"/>
    <n v="70"/>
    <n v="59"/>
    <n v="-11"/>
    <x v="0"/>
    <x v="0"/>
    <x v="1"/>
    <x v="0"/>
    <s v="D"/>
    <n v="0"/>
  </r>
  <r>
    <n v="12"/>
    <s v="Other"/>
    <n v="7"/>
    <s v="Government"/>
    <s v="Urban"/>
    <n v="6"/>
    <n v="0"/>
    <x v="1"/>
    <n v="75340"/>
    <s v="Managerial / Executive"/>
    <s v="Unskilled Labor"/>
    <n v="0"/>
    <n v="1"/>
    <n v="3.4"/>
    <s v="No Scholarship"/>
    <x v="1"/>
    <x v="1"/>
    <n v="7.8"/>
    <n v="81.900000000000006"/>
    <n v="40.5"/>
    <n v="49.2"/>
    <n v="8.7000000000000028"/>
    <x v="0"/>
    <x v="0"/>
    <x v="0"/>
    <x v="0"/>
    <s v="D"/>
    <n v="0"/>
  </r>
  <r>
    <n v="11"/>
    <s v="Male"/>
    <n v="7"/>
    <s v="Private-Unaided"/>
    <s v="Rural"/>
    <n v="4"/>
    <n v="0"/>
    <x v="0"/>
    <n v="621196"/>
    <s v="Business / Self-Employed"/>
    <s v="Homemaker"/>
    <n v="0"/>
    <n v="1"/>
    <n v="2.7"/>
    <s v="Full"/>
    <x v="0"/>
    <x v="0"/>
    <n v="12.8"/>
    <n v="73.099999999999994"/>
    <n v="75.7"/>
    <n v="82.9"/>
    <n v="7.2000000000000028"/>
    <x v="0"/>
    <x v="0"/>
    <x v="0"/>
    <x v="1"/>
    <s v="B"/>
    <n v="0"/>
  </r>
  <r>
    <n v="12"/>
    <s v="Female"/>
    <n v="6"/>
    <s v="Government"/>
    <s v="Urban"/>
    <n v="4"/>
    <n v="0"/>
    <x v="0"/>
    <n v="640422"/>
    <s v="Skilled Labor / Trade"/>
    <s v="Unskilled Labor"/>
    <n v="0"/>
    <n v="1"/>
    <n v="4"/>
    <s v="No Scholarship"/>
    <x v="1"/>
    <x v="0"/>
    <n v="9.1"/>
    <n v="84.5"/>
    <n v="72.2"/>
    <n v="77.2"/>
    <n v="5"/>
    <x v="0"/>
    <x v="0"/>
    <x v="0"/>
    <x v="0"/>
    <s v="B"/>
    <n v="0"/>
  </r>
  <r>
    <n v="11"/>
    <s v="Female"/>
    <n v="7"/>
    <s v="Government"/>
    <s v="Rural"/>
    <n v="5"/>
    <n v="0"/>
    <x v="0"/>
    <n v="634600"/>
    <s v="Professional"/>
    <s v="Clerical / Service"/>
    <n v="1"/>
    <n v="0"/>
    <n v="11.2"/>
    <s v="No Scholarship"/>
    <x v="1"/>
    <x v="4"/>
    <n v="21.4"/>
    <n v="86.7"/>
    <n v="54"/>
    <n v="66.7"/>
    <n v="12.700000000000003"/>
    <x v="0"/>
    <x v="1"/>
    <x v="1"/>
    <x v="0"/>
    <s v="C"/>
    <n v="0"/>
  </r>
  <r>
    <n v="11"/>
    <s v="Male"/>
    <n v="6"/>
    <s v="Private-Unaided"/>
    <s v="Urban"/>
    <n v="5"/>
    <n v="0"/>
    <x v="0"/>
    <n v="449176"/>
    <s v="Unskilled Labor"/>
    <s v="Homemaker"/>
    <n v="0"/>
    <n v="0"/>
    <n v="0.9"/>
    <s v="No Scholarship"/>
    <x v="0"/>
    <x v="4"/>
    <n v="10.9"/>
    <n v="83.1"/>
    <n v="58.3"/>
    <n v="31.8"/>
    <n v="-26.499999999999996"/>
    <x v="1"/>
    <x v="0"/>
    <x v="0"/>
    <x v="0"/>
    <s v="F"/>
    <n v="1"/>
  </r>
  <r>
    <n v="17"/>
    <s v="Male"/>
    <n v="11"/>
    <s v="Government"/>
    <s v="Rural"/>
    <n v="3"/>
    <n v="0"/>
    <x v="0"/>
    <n v="584702"/>
    <s v="Skilled Labor / Trade"/>
    <s v="Skilled Labor / Trade"/>
    <n v="0"/>
    <n v="0"/>
    <n v="10.9"/>
    <s v="No Scholarship"/>
    <x v="1"/>
    <x v="4"/>
    <n v="13.9"/>
    <n v="82.4"/>
    <n v="44"/>
    <n v="59.9"/>
    <n v="15.899999999999999"/>
    <x v="0"/>
    <x v="1"/>
    <x v="1"/>
    <x v="0"/>
    <s v="D"/>
    <n v="0"/>
  </r>
  <r>
    <n v="14"/>
    <s v="Female"/>
    <n v="10"/>
    <s v="Government"/>
    <s v="Rural"/>
    <n v="5"/>
    <n v="0"/>
    <x v="2"/>
    <n v="265327"/>
    <s v="Unemployed"/>
    <s v="Homemaker"/>
    <m/>
    <n v="0"/>
    <n v="4.5"/>
    <s v="No Scholarship"/>
    <x v="1"/>
    <x v="4"/>
    <n v="16.2"/>
    <n v="75.599999999999994"/>
    <n v="77"/>
    <n v="68.599999999999994"/>
    <n v="-8.4000000000000057"/>
    <x v="0"/>
    <x v="0"/>
    <x v="0"/>
    <x v="0"/>
    <s v="C"/>
    <n v="0"/>
  </r>
  <r>
    <n v="11"/>
    <s v="Female"/>
    <n v="6"/>
    <s v="Government"/>
    <s v="Rural"/>
    <n v="5"/>
    <n v="0"/>
    <x v="3"/>
    <n v="1046719"/>
    <s v="Professional"/>
    <s v="Professional"/>
    <n v="1"/>
    <n v="1"/>
    <n v="3.7"/>
    <s v="No Scholarship"/>
    <x v="0"/>
    <x v="0"/>
    <n v="16.3"/>
    <n v="96.3"/>
    <n v="49.4"/>
    <n v="60.9"/>
    <n v="11.5"/>
    <x v="0"/>
    <x v="1"/>
    <x v="0"/>
    <x v="2"/>
    <s v="C"/>
    <n v="0"/>
  </r>
  <r>
    <n v="14"/>
    <s v="Male"/>
    <n v="9"/>
    <s v="Government"/>
    <s v="Urban"/>
    <n v="6"/>
    <n v="0"/>
    <x v="0"/>
    <n v="687955"/>
    <s v="Clerical / Service"/>
    <s v="Homemaker"/>
    <n v="1"/>
    <n v="0"/>
    <n v="2.9"/>
    <s v="No Scholarship"/>
    <x v="0"/>
    <x v="0"/>
    <n v="17.3"/>
    <n v="91.9"/>
    <n v="79"/>
    <n v="62.8"/>
    <n v="-16.200000000000003"/>
    <x v="0"/>
    <x v="0"/>
    <x v="0"/>
    <x v="2"/>
    <s v="C"/>
    <n v="0"/>
  </r>
  <r>
    <n v="14"/>
    <s v="Male"/>
    <n v="10"/>
    <s v="Government"/>
    <s v="Rural"/>
    <n v="6"/>
    <n v="0"/>
    <x v="0"/>
    <n v="658900"/>
    <s v="Managerial / Executive"/>
    <s v="Unemployed"/>
    <n v="0"/>
    <n v="0"/>
    <n v="1.4"/>
    <s v="No Scholarship"/>
    <x v="1"/>
    <x v="0"/>
    <n v="6.2"/>
    <n v="83.8"/>
    <n v="56.5"/>
    <n v="46"/>
    <n v="-10.5"/>
    <x v="0"/>
    <x v="0"/>
    <x v="0"/>
    <x v="0"/>
    <s v="D"/>
    <n v="0"/>
  </r>
  <r>
    <n v="12"/>
    <s v="Female"/>
    <n v="7"/>
    <s v="Government-Aided"/>
    <s v="Rural"/>
    <n v="5"/>
    <n v="0"/>
    <x v="1"/>
    <n v="128348"/>
    <s v="Business / Self-Employed"/>
    <s v="Unemployed"/>
    <n v="1"/>
    <n v="0"/>
    <n v="17.7"/>
    <s v="Full"/>
    <x v="0"/>
    <x v="4"/>
    <n v="8"/>
    <n v="75"/>
    <n v="45.4"/>
    <n v="71.900000000000006"/>
    <n v="26.500000000000007"/>
    <x v="0"/>
    <x v="1"/>
    <x v="2"/>
    <x v="1"/>
    <s v="C"/>
    <n v="0"/>
  </r>
  <r>
    <n v="18"/>
    <s v="Female"/>
    <n v="12"/>
    <s v="Government-Aided"/>
    <s v="Rural"/>
    <n v="4"/>
    <n v="0"/>
    <x v="1"/>
    <n v="88257"/>
    <s v="Managerial / Executive"/>
    <s v="Business / Self-Employed"/>
    <n v="1"/>
    <n v="0"/>
    <n v="9.1"/>
    <s v="No Scholarship"/>
    <x v="0"/>
    <x v="1"/>
    <n v="13.7"/>
    <n v="75"/>
    <n v="47.2"/>
    <n v="60.8"/>
    <n v="13.599999999999994"/>
    <x v="0"/>
    <x v="1"/>
    <x v="1"/>
    <x v="1"/>
    <s v="C"/>
    <n v="0"/>
  </r>
  <r>
    <n v="15"/>
    <s v="Male"/>
    <n v="11"/>
    <s v="Government"/>
    <s v="Urban"/>
    <n v="4"/>
    <n v="1"/>
    <x v="0"/>
    <n v="578652"/>
    <s v="Unskilled Labor"/>
    <s v="Homemaker"/>
    <n v="1"/>
    <n v="0"/>
    <n v="1.3"/>
    <s v="No Scholarship"/>
    <x v="1"/>
    <x v="0"/>
    <n v="19.8"/>
    <n v="83.4"/>
    <n v="84"/>
    <n v="76.8"/>
    <n v="-7.2000000000000028"/>
    <x v="0"/>
    <x v="0"/>
    <x v="0"/>
    <x v="0"/>
    <s v="B"/>
    <n v="0"/>
  </r>
  <r>
    <n v="13"/>
    <s v="Male"/>
    <n v="8"/>
    <s v="Government"/>
    <s v="Urban"/>
    <n v="4"/>
    <n v="0"/>
    <x v="0"/>
    <n v="379652"/>
    <s v="Unskilled Labor"/>
    <s v="Clerical / Service"/>
    <n v="0"/>
    <n v="0"/>
    <n v="2.9"/>
    <s v="No Scholarship"/>
    <x v="0"/>
    <x v="0"/>
    <n v="13.5"/>
    <n v="100"/>
    <n v="56.7"/>
    <n v="62.4"/>
    <n v="5.6999999999999957"/>
    <x v="0"/>
    <x v="0"/>
    <x v="0"/>
    <x v="2"/>
    <s v="C"/>
    <n v="0"/>
  </r>
  <r>
    <n v="18"/>
    <s v="Female"/>
    <n v="12"/>
    <s v="Private-Unaided"/>
    <s v="Urban"/>
    <n v="3"/>
    <n v="0"/>
    <x v="0"/>
    <n v="509109"/>
    <s v="Managerial / Executive"/>
    <s v="Homemaker"/>
    <n v="0"/>
    <n v="1"/>
    <n v="3.3"/>
    <s v="No Scholarship"/>
    <x v="0"/>
    <x v="0"/>
    <n v="11.2"/>
    <n v="91.6"/>
    <n v="49.5"/>
    <n v="71.599999999999994"/>
    <n v="22.099999999999994"/>
    <x v="0"/>
    <x v="1"/>
    <x v="0"/>
    <x v="2"/>
    <s v="C"/>
    <n v="0"/>
  </r>
  <r>
    <n v="17"/>
    <s v="Female"/>
    <n v="11"/>
    <s v="Government"/>
    <s v="Semi-Urban"/>
    <n v="3"/>
    <n v="0"/>
    <x v="3"/>
    <n v="1158241"/>
    <s v="Clerical / Service"/>
    <s v="Managerial / Executive"/>
    <n v="1"/>
    <n v="1"/>
    <n v="2.1"/>
    <s v="No Scholarship"/>
    <x v="0"/>
    <x v="3"/>
    <n v="14.5"/>
    <n v="100"/>
    <n v="83.8"/>
    <n v="78.400000000000006"/>
    <n v="-5.3999999999999915"/>
    <x v="0"/>
    <x v="0"/>
    <x v="0"/>
    <x v="2"/>
    <s v="B"/>
    <n v="0"/>
  </r>
  <r>
    <n v="16"/>
    <s v="Male"/>
    <n v="11"/>
    <s v="Government"/>
    <s v="Urban"/>
    <n v="7"/>
    <n v="1"/>
    <x v="0"/>
    <n v="397297"/>
    <s v="Skilled Labor / Trade"/>
    <s v="Managerial / Executive"/>
    <n v="0"/>
    <n v="1"/>
    <n v="1.4"/>
    <s v="No Scholarship"/>
    <x v="0"/>
    <x v="1"/>
    <n v="14.3"/>
    <n v="98.2"/>
    <n v="76.2"/>
    <n v="77.900000000000006"/>
    <n v="1.7000000000000028"/>
    <x v="0"/>
    <x v="0"/>
    <x v="0"/>
    <x v="2"/>
    <s v="B"/>
    <n v="0"/>
  </r>
  <r>
    <n v="14"/>
    <s v="Male"/>
    <n v="9"/>
    <s v="Government"/>
    <s v="Rural"/>
    <n v="2"/>
    <n v="0"/>
    <x v="3"/>
    <n v="989134"/>
    <s v="Unskilled Labor"/>
    <s v="Skilled Labor / Trade"/>
    <n v="0"/>
    <n v="1"/>
    <n v="6.6"/>
    <s v="No Scholarship"/>
    <x v="0"/>
    <x v="0"/>
    <n v="19.3"/>
    <n v="90.6"/>
    <n v="60.2"/>
    <n v="67.8"/>
    <n v="7.5999999999999943"/>
    <x v="0"/>
    <x v="0"/>
    <x v="1"/>
    <x v="2"/>
    <s v="C"/>
    <n v="0"/>
  </r>
  <r>
    <n v="15"/>
    <s v="Female"/>
    <n v="10"/>
    <s v="Government-Aided"/>
    <s v="Urban"/>
    <n v="2"/>
    <n v="1"/>
    <x v="2"/>
    <n v="299535"/>
    <s v="Unskilled Labor"/>
    <s v="Homemaker"/>
    <n v="0"/>
    <n v="0"/>
    <n v="1.8"/>
    <s v="Partial"/>
    <x v="0"/>
    <x v="4"/>
    <n v="11.2"/>
    <n v="70.900000000000006"/>
    <n v="54.9"/>
    <n v="60.2"/>
    <n v="5.3000000000000043"/>
    <x v="0"/>
    <x v="0"/>
    <x v="0"/>
    <x v="1"/>
    <s v="C"/>
    <n v="0"/>
  </r>
  <r>
    <n v="15"/>
    <s v="Female"/>
    <n v="11"/>
    <s v="Government-Aided"/>
    <s v="Rural"/>
    <n v="4"/>
    <n v="0"/>
    <x v="2"/>
    <n v="221853"/>
    <s v="Business / Self-Employed"/>
    <s v="Professional"/>
    <n v="0"/>
    <n v="0"/>
    <n v="7.5"/>
    <s v="No Scholarship"/>
    <x v="0"/>
    <x v="3"/>
    <n v="14.7"/>
    <n v="100"/>
    <n v="62.9"/>
    <n v="66.599999999999994"/>
    <n v="3.6999999999999957"/>
    <x v="0"/>
    <x v="0"/>
    <x v="1"/>
    <x v="2"/>
    <s v="C"/>
    <n v="0"/>
  </r>
  <r>
    <n v="17"/>
    <s v="Male"/>
    <n v="11"/>
    <s v="Government"/>
    <s v="Semi-Urban"/>
    <n v="5"/>
    <n v="0"/>
    <x v="3"/>
    <n v="1093562"/>
    <s v="Business / Self-Employed"/>
    <s v="Homemaker"/>
    <n v="1"/>
    <n v="0"/>
    <n v="2.7"/>
    <s v="No Scholarship"/>
    <x v="0"/>
    <x v="1"/>
    <n v="19.399999999999999"/>
    <n v="93.1"/>
    <n v="50.7"/>
    <n v="70.599999999999994"/>
    <n v="19.899999999999991"/>
    <x v="0"/>
    <x v="1"/>
    <x v="0"/>
    <x v="2"/>
    <s v="C"/>
    <n v="0"/>
  </r>
  <r>
    <n v="15"/>
    <s v="Female"/>
    <n v="9"/>
    <s v="Government-Aided"/>
    <s v="Rural"/>
    <n v="5"/>
    <n v="1"/>
    <x v="0"/>
    <n v="685879"/>
    <s v="Managerial / Executive"/>
    <s v="Homemaker"/>
    <n v="1"/>
    <n v="0"/>
    <n v="4.3"/>
    <s v="No Scholarship"/>
    <x v="1"/>
    <x v="1"/>
    <n v="10.9"/>
    <n v="92.5"/>
    <n v="71.099999999999994"/>
    <n v="68.8"/>
    <n v="-2.2999999999999972"/>
    <x v="0"/>
    <x v="0"/>
    <x v="0"/>
    <x v="2"/>
    <s v="C"/>
    <n v="0"/>
  </r>
  <r>
    <n v="12"/>
    <s v="Female"/>
    <n v="8"/>
    <s v="Government-Aided"/>
    <s v="Urban"/>
    <n v="4"/>
    <n v="0"/>
    <x v="2"/>
    <n v="276335"/>
    <s v="Professional"/>
    <s v="Business / Self-Employed"/>
    <n v="0"/>
    <n v="0"/>
    <n v="4.5999999999999996"/>
    <s v="No Scholarship"/>
    <x v="0"/>
    <x v="1"/>
    <n v="9.4"/>
    <n v="72.7"/>
    <n v="52.1"/>
    <n v="67.099999999999994"/>
    <n v="14.999999999999993"/>
    <x v="0"/>
    <x v="1"/>
    <x v="0"/>
    <x v="1"/>
    <s v="C"/>
    <n v="0"/>
  </r>
  <r>
    <n v="15"/>
    <s v="Female"/>
    <n v="11"/>
    <s v="Government"/>
    <s v="Rural"/>
    <n v="4"/>
    <n v="0"/>
    <x v="1"/>
    <n v="144432"/>
    <s v="Managerial / Executive"/>
    <s v="Clerical / Service"/>
    <n v="0"/>
    <n v="0"/>
    <n v="0.9"/>
    <s v="No Scholarship"/>
    <x v="0"/>
    <x v="4"/>
    <n v="17.399999999999999"/>
    <n v="69.400000000000006"/>
    <n v="71.3"/>
    <n v="66.3"/>
    <n v="-5"/>
    <x v="0"/>
    <x v="0"/>
    <x v="0"/>
    <x v="1"/>
    <s v="C"/>
    <n v="0"/>
  </r>
  <r>
    <n v="10"/>
    <s v="Female"/>
    <n v="6"/>
    <s v="Private-Unaided"/>
    <s v="Urban"/>
    <n v="2"/>
    <n v="0"/>
    <x v="1"/>
    <n v="94972"/>
    <s v="Unskilled Labor"/>
    <s v="Skilled Labor / Trade"/>
    <n v="0"/>
    <n v="1"/>
    <n v="1.7"/>
    <s v="No Scholarship"/>
    <x v="1"/>
    <x v="0"/>
    <n v="12.7"/>
    <n v="84.3"/>
    <n v="52.7"/>
    <n v="67.7"/>
    <n v="15"/>
    <x v="0"/>
    <x v="1"/>
    <x v="0"/>
    <x v="0"/>
    <s v="C"/>
    <n v="0"/>
  </r>
  <r>
    <n v="11"/>
    <s v="Male"/>
    <n v="7"/>
    <s v="Government"/>
    <s v="Urban"/>
    <n v="3"/>
    <n v="0"/>
    <x v="2"/>
    <n v="276144"/>
    <s v="Clerical / Service"/>
    <s v="Professional"/>
    <n v="0"/>
    <n v="0"/>
    <n v="2.1"/>
    <s v="No Scholarship"/>
    <x v="0"/>
    <x v="0"/>
    <n v="16.3"/>
    <n v="87.8"/>
    <n v="49.7"/>
    <n v="60.8"/>
    <n v="11.099999999999994"/>
    <x v="0"/>
    <x v="1"/>
    <x v="0"/>
    <x v="0"/>
    <s v="C"/>
    <n v="0"/>
  </r>
  <r>
    <n v="16"/>
    <s v="Female"/>
    <n v="11"/>
    <s v="Private-Unaided"/>
    <s v="Urban"/>
    <n v="5"/>
    <n v="0"/>
    <x v="0"/>
    <n v="376293"/>
    <s v="Clerical / Service"/>
    <s v="Homemaker"/>
    <n v="1"/>
    <n v="0"/>
    <n v="3.4"/>
    <s v="No Scholarship"/>
    <x v="0"/>
    <x v="0"/>
    <n v="18.2"/>
    <n v="90.2"/>
    <n v="68.2"/>
    <n v="72.7"/>
    <n v="4.5"/>
    <x v="0"/>
    <x v="0"/>
    <x v="0"/>
    <x v="2"/>
    <s v="C"/>
    <n v="0"/>
  </r>
  <r>
    <n v="10"/>
    <s v="Female"/>
    <n v="6"/>
    <s v="Private-Unaided"/>
    <s v="Rural"/>
    <n v="6"/>
    <n v="0"/>
    <x v="1"/>
    <n v="113830"/>
    <s v="Unemployed"/>
    <s v="Unskilled Labor"/>
    <n v="1"/>
    <n v="0"/>
    <n v="5.0999999999999996"/>
    <s v="Partial"/>
    <x v="0"/>
    <x v="4"/>
    <n v="7"/>
    <n v="75"/>
    <n v="53.5"/>
    <n v="69.7"/>
    <n v="16.200000000000003"/>
    <x v="0"/>
    <x v="1"/>
    <x v="1"/>
    <x v="1"/>
    <s v="C"/>
    <n v="0"/>
  </r>
  <r>
    <n v="12"/>
    <s v="Male"/>
    <n v="8"/>
    <s v="Government-Aided"/>
    <s v="Urban"/>
    <n v="7"/>
    <n v="0"/>
    <x v="0"/>
    <n v="435069"/>
    <s v="Clerical / Service"/>
    <s v="Business / Self-Employed"/>
    <n v="1"/>
    <n v="1"/>
    <n v="1.6"/>
    <s v="No Scholarship"/>
    <x v="1"/>
    <x v="0"/>
    <n v="7.6"/>
    <n v="84.4"/>
    <n v="59.5"/>
    <n v="62.7"/>
    <n v="3.2000000000000028"/>
    <x v="0"/>
    <x v="0"/>
    <x v="0"/>
    <x v="0"/>
    <s v="C"/>
    <n v="0"/>
  </r>
  <r>
    <n v="15"/>
    <s v="Male"/>
    <n v="11"/>
    <s v="Government"/>
    <s v="Urban"/>
    <n v="6"/>
    <n v="0"/>
    <x v="0"/>
    <n v="352691"/>
    <s v="Clerical / Service"/>
    <s v="Homemaker"/>
    <n v="1"/>
    <n v="0"/>
    <n v="0.6"/>
    <s v="No Scholarship"/>
    <x v="1"/>
    <x v="1"/>
    <n v="18.5"/>
    <n v="88.3"/>
    <n v="53.4"/>
    <n v="73.3"/>
    <n v="19.899999999999999"/>
    <x v="0"/>
    <x v="1"/>
    <x v="0"/>
    <x v="0"/>
    <s v="C"/>
    <n v="0"/>
  </r>
  <r>
    <n v="16"/>
    <s v="Male"/>
    <n v="10"/>
    <s v="Private-Unaided"/>
    <s v="Urban"/>
    <n v="4"/>
    <n v="0"/>
    <x v="0"/>
    <n v="577872"/>
    <s v="Skilled Labor / Trade"/>
    <s v="Unemployed"/>
    <n v="0"/>
    <n v="1"/>
    <n v="5.4"/>
    <s v="No Scholarship"/>
    <x v="1"/>
    <x v="0"/>
    <n v="23.4"/>
    <n v="90.4"/>
    <n v="62.6"/>
    <n v="65.5"/>
    <n v="2.8999999999999986"/>
    <x v="0"/>
    <x v="0"/>
    <x v="1"/>
    <x v="2"/>
    <s v="C"/>
    <n v="0"/>
  </r>
  <r>
    <n v="13"/>
    <s v="Female"/>
    <n v="9"/>
    <s v="Government"/>
    <s v="Urban"/>
    <n v="3"/>
    <n v="0"/>
    <x v="1"/>
    <n v="74239"/>
    <s v="Unemployed"/>
    <s v="Skilled Labor / Trade"/>
    <n v="0"/>
    <n v="1"/>
    <n v="0.9"/>
    <s v="Partial"/>
    <x v="0"/>
    <x v="0"/>
    <n v="11.1"/>
    <n v="74.400000000000006"/>
    <n v="60.7"/>
    <n v="59.7"/>
    <n v="-1"/>
    <x v="0"/>
    <x v="0"/>
    <x v="0"/>
    <x v="1"/>
    <s v="D"/>
    <n v="0"/>
  </r>
  <r>
    <n v="15"/>
    <s v="Male"/>
    <n v="10"/>
    <s v="Private-Unaided"/>
    <s v="Urban"/>
    <n v="8"/>
    <n v="0"/>
    <x v="1"/>
    <n v="77183"/>
    <s v="Unskilled Labor"/>
    <s v="Unskilled Labor"/>
    <n v="1"/>
    <n v="1"/>
    <n v="1.6"/>
    <s v="No Scholarship"/>
    <x v="0"/>
    <x v="1"/>
    <n v="13.7"/>
    <n v="87.5"/>
    <n v="36.299999999999997"/>
    <n v="33.200000000000003"/>
    <n v="-3.0999999999999943"/>
    <x v="0"/>
    <x v="0"/>
    <x v="0"/>
    <x v="0"/>
    <s v="F"/>
    <n v="1"/>
  </r>
  <r>
    <n v="16"/>
    <s v="Female"/>
    <n v="11"/>
    <s v="Government"/>
    <s v="Rural"/>
    <n v="5"/>
    <n v="0"/>
    <x v="2"/>
    <n v="250297"/>
    <s v="Unemployed"/>
    <s v="Clerical / Service"/>
    <n v="0"/>
    <n v="0"/>
    <n v="15"/>
    <s v="No Scholarship"/>
    <x v="0"/>
    <x v="0"/>
    <n v="10.1"/>
    <n v="93.9"/>
    <n v="53"/>
    <n v="54.8"/>
    <n v="1.7999999999999972"/>
    <x v="0"/>
    <x v="0"/>
    <x v="1"/>
    <x v="2"/>
    <s v="D"/>
    <n v="0"/>
  </r>
  <r>
    <n v="13"/>
    <s v="Female"/>
    <n v="8"/>
    <s v="Government"/>
    <s v="Rural"/>
    <n v="5"/>
    <n v="0"/>
    <x v="2"/>
    <n v="220954"/>
    <s v="Business / Self-Employed"/>
    <s v="Managerial / Executive"/>
    <n v="0"/>
    <n v="0"/>
    <n v="3.4"/>
    <s v="No Scholarship"/>
    <x v="1"/>
    <x v="0"/>
    <n v="23.7"/>
    <n v="84.2"/>
    <n v="69.099999999999994"/>
    <n v="80.5"/>
    <n v="11.400000000000006"/>
    <x v="0"/>
    <x v="1"/>
    <x v="0"/>
    <x v="0"/>
    <s v="B"/>
    <n v="0"/>
  </r>
  <r>
    <n v="13"/>
    <s v="Other"/>
    <n v="9"/>
    <s v="Government"/>
    <s v="Urban"/>
    <n v="3"/>
    <n v="1"/>
    <x v="0"/>
    <n v="562904"/>
    <s v="Professional"/>
    <s v="Skilled Labor / Trade"/>
    <n v="1"/>
    <n v="1"/>
    <n v="1.7"/>
    <s v="Full"/>
    <x v="0"/>
    <x v="0"/>
    <n v="13"/>
    <n v="81.2"/>
    <n v="47.5"/>
    <n v="63.4"/>
    <n v="15.899999999999999"/>
    <x v="0"/>
    <x v="1"/>
    <x v="0"/>
    <x v="0"/>
    <s v="C"/>
    <n v="0"/>
  </r>
  <r>
    <n v="10"/>
    <s v="Male"/>
    <n v="6"/>
    <s v="Government-Aided"/>
    <s v="Semi-Urban"/>
    <n v="6"/>
    <n v="0"/>
    <x v="0"/>
    <n v="408080"/>
    <s v="Professional"/>
    <s v="Unemployed"/>
    <n v="1"/>
    <n v="0"/>
    <m/>
    <s v="No Scholarship"/>
    <x v="1"/>
    <x v="2"/>
    <n v="12.1"/>
    <n v="95.1"/>
    <n v="75.900000000000006"/>
    <n v="68"/>
    <n v="-7.9000000000000057"/>
    <x v="0"/>
    <x v="0"/>
    <x v="0"/>
    <x v="2"/>
    <s v="C"/>
    <n v="0"/>
  </r>
  <r>
    <n v="14"/>
    <s v="Male"/>
    <n v="10"/>
    <s v="Private-Unaided"/>
    <s v="Urban"/>
    <n v="4"/>
    <n v="0"/>
    <x v="0"/>
    <n v="356091"/>
    <s v="Clerical / Service"/>
    <s v="Professional"/>
    <n v="1"/>
    <n v="0"/>
    <n v="0.6"/>
    <s v="No Scholarship"/>
    <x v="0"/>
    <x v="1"/>
    <n v="20.399999999999999"/>
    <n v="88.7"/>
    <n v="66"/>
    <n v="63.8"/>
    <n v="-2.2000000000000028"/>
    <x v="0"/>
    <x v="0"/>
    <x v="0"/>
    <x v="0"/>
    <s v="C"/>
    <n v="0"/>
  </r>
  <r>
    <n v="17"/>
    <s v="Other"/>
    <n v="12"/>
    <s v="Private-Unaided"/>
    <s v="Semi-Urban"/>
    <n v="5"/>
    <n v="0"/>
    <x v="0"/>
    <n v="563778"/>
    <s v="Professional"/>
    <s v="Unemployed"/>
    <n v="0"/>
    <n v="1"/>
    <m/>
    <s v="Partial"/>
    <x v="1"/>
    <x v="1"/>
    <n v="10.1"/>
    <n v="79"/>
    <n v="78.400000000000006"/>
    <n v="69.900000000000006"/>
    <n v="-8.5"/>
    <x v="0"/>
    <x v="0"/>
    <x v="0"/>
    <x v="0"/>
    <s v="C"/>
    <n v="0"/>
  </r>
  <r>
    <n v="15"/>
    <s v="Male"/>
    <n v="10"/>
    <s v="Government"/>
    <s v="Urban"/>
    <n v="2"/>
    <n v="0"/>
    <x v="2"/>
    <n v="237266"/>
    <s v="Business / Self-Employed"/>
    <s v="Unskilled Labor"/>
    <n v="1"/>
    <n v="0"/>
    <n v="0.9"/>
    <s v="No Scholarship"/>
    <x v="0"/>
    <x v="4"/>
    <n v="14.9"/>
    <n v="86.1"/>
    <n v="62.1"/>
    <n v="64.599999999999994"/>
    <n v="2.4999999999999929"/>
    <x v="0"/>
    <x v="0"/>
    <x v="0"/>
    <x v="0"/>
    <s v="C"/>
    <n v="0"/>
  </r>
  <r>
    <n v="14"/>
    <s v="Other"/>
    <n v="9"/>
    <s v="Government"/>
    <s v="Urban"/>
    <n v="4"/>
    <n v="1"/>
    <x v="1"/>
    <n v="121383"/>
    <s v="Professional"/>
    <s v="Unskilled Labor"/>
    <n v="1"/>
    <n v="1"/>
    <n v="1.4"/>
    <s v="No Scholarship"/>
    <x v="0"/>
    <x v="0"/>
    <n v="15.2"/>
    <n v="92.9"/>
    <n v="49.2"/>
    <n v="61"/>
    <n v="11.799999999999997"/>
    <x v="0"/>
    <x v="1"/>
    <x v="0"/>
    <x v="2"/>
    <s v="C"/>
    <n v="0"/>
  </r>
  <r>
    <n v="12"/>
    <s v="Female"/>
    <n v="6"/>
    <s v="Government-Aided"/>
    <s v="Semi-Urban"/>
    <n v="4"/>
    <n v="0"/>
    <x v="0"/>
    <n v="437503"/>
    <s v="Skilled Labor / Trade"/>
    <s v="Managerial / Executive"/>
    <n v="0"/>
    <n v="1"/>
    <n v="1.9"/>
    <s v="No Scholarship"/>
    <x v="0"/>
    <x v="0"/>
    <n v="12.8"/>
    <n v="77.900000000000006"/>
    <n v="67.900000000000006"/>
    <n v="71.2"/>
    <n v="3.2999999999999972"/>
    <x v="0"/>
    <x v="0"/>
    <x v="0"/>
    <x v="0"/>
    <s v="C"/>
    <n v="0"/>
  </r>
  <r>
    <n v="15"/>
    <s v="Female"/>
    <n v="11"/>
    <s v="Government-Aided"/>
    <s v="Rural"/>
    <n v="4"/>
    <n v="0"/>
    <x v="0"/>
    <n v="356120"/>
    <s v="Business / Self-Employed"/>
    <s v="Managerial / Executive"/>
    <n v="1"/>
    <n v="0"/>
    <n v="9.5"/>
    <s v="No Scholarship"/>
    <x v="0"/>
    <x v="1"/>
    <n v="19.100000000000001"/>
    <n v="89.7"/>
    <n v="63.3"/>
    <n v="72.400000000000006"/>
    <n v="9.1000000000000085"/>
    <x v="0"/>
    <x v="0"/>
    <x v="1"/>
    <x v="0"/>
    <s v="C"/>
    <n v="0"/>
  </r>
  <r>
    <n v="15"/>
    <s v="Male"/>
    <n v="10"/>
    <s v="Private-Unaided"/>
    <s v="Semi-Urban"/>
    <n v="4"/>
    <n v="0"/>
    <x v="3"/>
    <n v="1060116"/>
    <s v="Skilled Labor / Trade"/>
    <s v="Homemaker"/>
    <n v="1"/>
    <n v="1"/>
    <m/>
    <s v="No Scholarship"/>
    <x v="0"/>
    <x v="1"/>
    <n v="15.5"/>
    <n v="84.8"/>
    <n v="78.599999999999994"/>
    <n v="86"/>
    <n v="7.4000000000000057"/>
    <x v="0"/>
    <x v="0"/>
    <x v="0"/>
    <x v="0"/>
    <s v="B"/>
    <n v="0"/>
  </r>
  <r>
    <n v="18"/>
    <s v="Female"/>
    <n v="12"/>
    <s v="Private-Unaided"/>
    <s v="Urban"/>
    <n v="5"/>
    <n v="0"/>
    <x v="0"/>
    <n v="424243"/>
    <s v="Professional"/>
    <s v="Homemaker"/>
    <n v="1"/>
    <n v="1"/>
    <n v="5.0999999999999996"/>
    <s v="No Scholarship"/>
    <x v="0"/>
    <x v="0"/>
    <n v="10.3"/>
    <n v="96.1"/>
    <n v="70"/>
    <n v="67.7"/>
    <n v="-2.2999999999999972"/>
    <x v="0"/>
    <x v="0"/>
    <x v="1"/>
    <x v="2"/>
    <s v="C"/>
    <n v="0"/>
  </r>
  <r>
    <n v="14"/>
    <s v="Female"/>
    <n v="10"/>
    <s v="Government"/>
    <s v="Urban"/>
    <n v="4"/>
    <n v="0"/>
    <x v="1"/>
    <n v="132748"/>
    <s v="Unemployed"/>
    <s v="Skilled Labor / Trade"/>
    <n v="1"/>
    <n v="1"/>
    <n v="0.6"/>
    <s v="Full"/>
    <x v="1"/>
    <x v="1"/>
    <n v="30.6"/>
    <n v="84.4"/>
    <n v="69.3"/>
    <n v="58.5"/>
    <n v="-10.799999999999997"/>
    <x v="0"/>
    <x v="0"/>
    <x v="0"/>
    <x v="0"/>
    <s v="D"/>
    <n v="0"/>
  </r>
  <r>
    <n v="13"/>
    <s v="Male"/>
    <n v="9"/>
    <s v="Government"/>
    <s v="Semi-Urban"/>
    <n v="3"/>
    <n v="0"/>
    <x v="0"/>
    <n v="367126"/>
    <s v="Skilled Labor / Trade"/>
    <s v="Unskilled Labor"/>
    <n v="0"/>
    <n v="0"/>
    <n v="1.6"/>
    <s v="No Scholarship"/>
    <x v="0"/>
    <x v="1"/>
    <n v="22.3"/>
    <n v="77.599999999999994"/>
    <n v="65.5"/>
    <n v="64.7"/>
    <n v="-0.79999999999999716"/>
    <x v="0"/>
    <x v="0"/>
    <x v="0"/>
    <x v="0"/>
    <s v="C"/>
    <n v="0"/>
  </r>
  <r>
    <n v="18"/>
    <s v="Female"/>
    <n v="12"/>
    <s v="Private-Unaided"/>
    <s v="Urban"/>
    <n v="2"/>
    <n v="0"/>
    <x v="3"/>
    <n v="855811"/>
    <s v="Professional"/>
    <s v="Unemployed"/>
    <n v="1"/>
    <n v="1"/>
    <n v="3.4"/>
    <s v="No Scholarship"/>
    <x v="0"/>
    <x v="0"/>
    <n v="23.1"/>
    <n v="83.5"/>
    <n v="80.599999999999994"/>
    <n v="85.4"/>
    <n v="4.8000000000000114"/>
    <x v="0"/>
    <x v="0"/>
    <x v="0"/>
    <x v="0"/>
    <s v="B"/>
    <n v="0"/>
  </r>
  <r>
    <n v="17"/>
    <s v="Male"/>
    <n v="12"/>
    <s v="Government"/>
    <s v="Rural"/>
    <n v="8"/>
    <n v="0"/>
    <x v="0"/>
    <n v="570949"/>
    <s v="Unskilled Labor"/>
    <s v="Managerial / Executive"/>
    <n v="0"/>
    <n v="0"/>
    <n v="7.6"/>
    <s v="Full"/>
    <x v="0"/>
    <x v="1"/>
    <n v="13.3"/>
    <n v="92"/>
    <n v="65.7"/>
    <n v="66.5"/>
    <n v="0.79999999999999716"/>
    <x v="0"/>
    <x v="0"/>
    <x v="1"/>
    <x v="2"/>
    <s v="C"/>
    <n v="0"/>
  </r>
  <r>
    <n v="14"/>
    <s v="Male"/>
    <n v="9"/>
    <s v="Government"/>
    <s v="Urban"/>
    <n v="6"/>
    <n v="0"/>
    <x v="1"/>
    <n v="114643"/>
    <s v="Professional"/>
    <s v="Skilled Labor / Trade"/>
    <n v="0"/>
    <n v="0"/>
    <n v="1.5"/>
    <s v="No Scholarship"/>
    <x v="0"/>
    <x v="1"/>
    <n v="9.9"/>
    <n v="76.7"/>
    <n v="60.1"/>
    <n v="66.2"/>
    <n v="6.1000000000000014"/>
    <x v="0"/>
    <x v="0"/>
    <x v="0"/>
    <x v="0"/>
    <s v="C"/>
    <n v="0"/>
  </r>
  <r>
    <n v="16"/>
    <s v="Male"/>
    <n v="10"/>
    <s v="Government"/>
    <s v="Rural"/>
    <n v="5"/>
    <n v="0"/>
    <x v="1"/>
    <n v="90590"/>
    <s v="Clerical / Service"/>
    <s v="Skilled Labor / Trade"/>
    <n v="0"/>
    <n v="0"/>
    <n v="2.1"/>
    <s v="Full"/>
    <x v="0"/>
    <x v="2"/>
    <n v="11.6"/>
    <n v="76"/>
    <n v="62.5"/>
    <n v="66"/>
    <n v="3.5"/>
    <x v="0"/>
    <x v="0"/>
    <x v="0"/>
    <x v="0"/>
    <s v="C"/>
    <n v="0"/>
  </r>
  <r>
    <n v="16"/>
    <s v="Female"/>
    <n v="12"/>
    <s v="Private-Unaided"/>
    <s v="Semi-Urban"/>
    <n v="9"/>
    <n v="1"/>
    <x v="4"/>
    <n v="1513651"/>
    <s v="Unskilled Labor"/>
    <s v="Professional"/>
    <n v="1"/>
    <n v="0"/>
    <n v="5.9"/>
    <s v="No Scholarship"/>
    <x v="0"/>
    <x v="1"/>
    <n v="13.8"/>
    <n v="97.9"/>
    <n v="60.3"/>
    <n v="54"/>
    <n v="-6.2999999999999972"/>
    <x v="0"/>
    <x v="0"/>
    <x v="1"/>
    <x v="2"/>
    <s v="D"/>
    <n v="0"/>
  </r>
  <r>
    <n v="13"/>
    <s v="Male"/>
    <n v="8"/>
    <s v="Government-Aided"/>
    <s v="Rural"/>
    <n v="4"/>
    <n v="0"/>
    <x v="1"/>
    <n v="84784"/>
    <s v="Unemployed"/>
    <s v="Skilled Labor / Trade"/>
    <n v="0"/>
    <n v="0"/>
    <n v="4.8"/>
    <s v="No Scholarship"/>
    <x v="0"/>
    <x v="0"/>
    <n v="18.100000000000001"/>
    <n v="85.7"/>
    <n v="48.3"/>
    <n v="53.1"/>
    <n v="4.8000000000000043"/>
    <x v="0"/>
    <x v="0"/>
    <x v="0"/>
    <x v="0"/>
    <s v="D"/>
    <n v="0"/>
  </r>
  <r>
    <n v="12"/>
    <s v="Male"/>
    <n v="6"/>
    <s v="Government-Aided"/>
    <s v="Semi-Urban"/>
    <n v="4"/>
    <n v="0"/>
    <x v="0"/>
    <n v="471116"/>
    <s v="Skilled Labor / Trade"/>
    <s v="Unemployed"/>
    <n v="0"/>
    <n v="0"/>
    <n v="2.1"/>
    <s v="No Scholarship"/>
    <x v="0"/>
    <x v="1"/>
    <n v="12.1"/>
    <n v="94.9"/>
    <n v="79"/>
    <n v="67.2"/>
    <n v="-11.799999999999997"/>
    <x v="0"/>
    <x v="0"/>
    <x v="0"/>
    <x v="2"/>
    <s v="C"/>
    <n v="0"/>
  </r>
  <r>
    <n v="16"/>
    <s v="Male"/>
    <n v="10"/>
    <s v="Government"/>
    <s v="Rural"/>
    <n v="3"/>
    <n v="0"/>
    <x v="0"/>
    <n v="440140"/>
    <s v="Skilled Labor / Trade"/>
    <s v="Unemployed"/>
    <n v="1"/>
    <n v="1"/>
    <n v="5.7"/>
    <s v="No Scholarship"/>
    <x v="0"/>
    <x v="3"/>
    <n v="18.7"/>
    <n v="86.3"/>
    <n v="60.9"/>
    <n v="48.3"/>
    <n v="-12.600000000000001"/>
    <x v="0"/>
    <x v="0"/>
    <x v="1"/>
    <x v="0"/>
    <s v="D"/>
    <n v="0"/>
  </r>
  <r>
    <n v="12"/>
    <s v="Male"/>
    <n v="6"/>
    <s v="Government-Aided"/>
    <s v="Rural"/>
    <n v="4"/>
    <n v="0"/>
    <x v="3"/>
    <n v="785418"/>
    <s v="Clerical / Service"/>
    <s v="Clerical / Service"/>
    <n v="0"/>
    <n v="0"/>
    <n v="3.7"/>
    <s v="No Scholarship"/>
    <x v="0"/>
    <x v="3"/>
    <n v="16.100000000000001"/>
    <n v="84.5"/>
    <n v="78.3"/>
    <n v="82.9"/>
    <n v="4.6000000000000085"/>
    <x v="0"/>
    <x v="0"/>
    <x v="0"/>
    <x v="0"/>
    <s v="B"/>
    <n v="0"/>
  </r>
  <r>
    <n v="13"/>
    <s v="Male"/>
    <n v="7"/>
    <s v="Government-Aided"/>
    <s v="Urban"/>
    <n v="7"/>
    <n v="0"/>
    <x v="4"/>
    <n v="5633123"/>
    <s v="Unemployed"/>
    <s v="Skilled Labor / Trade"/>
    <n v="1"/>
    <n v="1"/>
    <n v="2"/>
    <s v="No Scholarship"/>
    <x v="1"/>
    <x v="1"/>
    <n v="17.2"/>
    <n v="89.9"/>
    <n v="67.2"/>
    <n v="81.5"/>
    <n v="14.299999999999997"/>
    <x v="0"/>
    <x v="1"/>
    <x v="0"/>
    <x v="0"/>
    <s v="B"/>
    <n v="0"/>
  </r>
  <r>
    <n v="15"/>
    <s v="Female"/>
    <n v="10"/>
    <s v="Private-Unaided"/>
    <s v="Rural"/>
    <n v="3"/>
    <n v="0"/>
    <x v="2"/>
    <n v="339582"/>
    <s v="Unskilled Labor"/>
    <s v="Unemployed"/>
    <n v="0"/>
    <n v="0"/>
    <n v="7.6"/>
    <s v="No Scholarship"/>
    <x v="0"/>
    <x v="0"/>
    <n v="15.4"/>
    <n v="91.3"/>
    <n v="83.3"/>
    <n v="78.2"/>
    <n v="-5.0999999999999943"/>
    <x v="0"/>
    <x v="0"/>
    <x v="1"/>
    <x v="2"/>
    <s v="B"/>
    <n v="0"/>
  </r>
  <r>
    <n v="11"/>
    <s v="Female"/>
    <n v="6"/>
    <s v="Private-Unaided"/>
    <s v="Semi-Urban"/>
    <n v="4"/>
    <n v="1"/>
    <x v="1"/>
    <n v="167147"/>
    <s v="Unskilled Labor"/>
    <s v="Skilled Labor / Trade"/>
    <n v="0"/>
    <n v="1"/>
    <n v="3.4"/>
    <s v="No Scholarship"/>
    <x v="0"/>
    <x v="4"/>
    <n v="6.1"/>
    <n v="88.6"/>
    <n v="49.6"/>
    <n v="71"/>
    <n v="21.4"/>
    <x v="0"/>
    <x v="1"/>
    <x v="0"/>
    <x v="0"/>
    <s v="C"/>
    <n v="0"/>
  </r>
  <r>
    <n v="15"/>
    <s v="Female"/>
    <n v="11"/>
    <s v="Government-Aided"/>
    <s v="Rural"/>
    <n v="4"/>
    <n v="0"/>
    <x v="1"/>
    <n v="126898"/>
    <s v="Unskilled Labor"/>
    <s v="Unskilled Labor"/>
    <n v="1"/>
    <n v="0"/>
    <n v="1.8"/>
    <s v="No Scholarship"/>
    <x v="0"/>
    <x v="1"/>
    <n v="14.4"/>
    <n v="91.7"/>
    <n v="55"/>
    <n v="70.3"/>
    <n v="15.299999999999997"/>
    <x v="0"/>
    <x v="1"/>
    <x v="0"/>
    <x v="2"/>
    <s v="C"/>
    <n v="0"/>
  </r>
  <r>
    <n v="11"/>
    <s v="Female"/>
    <n v="7"/>
    <s v="Government"/>
    <s v="Urban"/>
    <n v="4"/>
    <n v="0"/>
    <x v="1"/>
    <n v="110514"/>
    <s v="Business / Self-Employed"/>
    <s v="Clerical / Service"/>
    <n v="0"/>
    <n v="0"/>
    <n v="1.8"/>
    <s v="Partial"/>
    <x v="0"/>
    <x v="1"/>
    <n v="14.3"/>
    <n v="91.2"/>
    <n v="70.099999999999994"/>
    <n v="62.7"/>
    <n v="-7.3999999999999915"/>
    <x v="0"/>
    <x v="0"/>
    <x v="0"/>
    <x v="2"/>
    <s v="C"/>
    <n v="0"/>
  </r>
  <r>
    <n v="11"/>
    <s v="Male"/>
    <n v="6"/>
    <s v="Government"/>
    <s v="Semi-Urban"/>
    <n v="4"/>
    <n v="0"/>
    <x v="0"/>
    <n v="473644"/>
    <s v="Unskilled Labor"/>
    <s v="Unemployed"/>
    <n v="1"/>
    <n v="0"/>
    <n v="11.3"/>
    <s v="No Scholarship"/>
    <x v="0"/>
    <x v="1"/>
    <n v="8.8000000000000007"/>
    <n v="98.5"/>
    <n v="52.8"/>
    <n v="49.1"/>
    <n v="-3.6999999999999957"/>
    <x v="0"/>
    <x v="0"/>
    <x v="1"/>
    <x v="2"/>
    <s v="D"/>
    <n v="0"/>
  </r>
  <r>
    <n v="16"/>
    <s v="Male"/>
    <n v="11"/>
    <s v="Government"/>
    <s v="Urban"/>
    <n v="6"/>
    <n v="0"/>
    <x v="4"/>
    <n v="4957111"/>
    <s v="Clerical / Service"/>
    <s v="Clerical / Service"/>
    <n v="0"/>
    <n v="1"/>
    <n v="0.4"/>
    <s v="No Scholarship"/>
    <x v="0"/>
    <x v="0"/>
    <n v="6.7"/>
    <n v="98.8"/>
    <n v="81.099999999999994"/>
    <n v="79.099999999999994"/>
    <n v="-2"/>
    <x v="0"/>
    <x v="0"/>
    <x v="0"/>
    <x v="2"/>
    <s v="B"/>
    <n v="0"/>
  </r>
  <r>
    <n v="12"/>
    <s v="Female"/>
    <n v="6"/>
    <s v="Government"/>
    <s v="Rural"/>
    <n v="2"/>
    <n v="1"/>
    <x v="2"/>
    <n v="307903"/>
    <s v="Skilled Labor / Trade"/>
    <s v="Homemaker"/>
    <n v="0"/>
    <n v="0"/>
    <n v="11"/>
    <s v="No Scholarship"/>
    <x v="0"/>
    <x v="0"/>
    <n v="5.2"/>
    <n v="78.599999999999994"/>
    <n v="56.8"/>
    <n v="69.3"/>
    <n v="12.5"/>
    <x v="0"/>
    <x v="1"/>
    <x v="1"/>
    <x v="0"/>
    <s v="C"/>
    <n v="0"/>
  </r>
  <r>
    <n v="13"/>
    <s v="Female"/>
    <n v="8"/>
    <s v="Government"/>
    <s v="Urban"/>
    <n v="7"/>
    <n v="0"/>
    <x v="2"/>
    <n v="252628"/>
    <s v="Unskilled Labor"/>
    <s v="Unskilled Labor"/>
    <n v="1"/>
    <n v="0"/>
    <n v="1.3"/>
    <s v="No Scholarship"/>
    <x v="0"/>
    <x v="0"/>
    <n v="15.3"/>
    <n v="78.599999999999994"/>
    <n v="41.2"/>
    <n v="55.4"/>
    <n v="14.199999999999996"/>
    <x v="0"/>
    <x v="1"/>
    <x v="0"/>
    <x v="0"/>
    <s v="D"/>
    <n v="0"/>
  </r>
  <r>
    <n v="16"/>
    <s v="Male"/>
    <n v="11"/>
    <s v="Private-Unaided"/>
    <s v="Urban"/>
    <n v="6"/>
    <n v="0"/>
    <x v="0"/>
    <n v="591174"/>
    <s v="Professional"/>
    <s v="Homemaker"/>
    <n v="1"/>
    <n v="1"/>
    <n v="2.1"/>
    <s v="No Scholarship"/>
    <x v="0"/>
    <x v="3"/>
    <n v="12.5"/>
    <n v="92.6"/>
    <n v="63"/>
    <n v="72.099999999999994"/>
    <n v="9.0999999999999943"/>
    <x v="0"/>
    <x v="0"/>
    <x v="0"/>
    <x v="2"/>
    <s v="C"/>
    <n v="0"/>
  </r>
  <r>
    <n v="16"/>
    <s v="Male"/>
    <n v="11"/>
    <s v="Government"/>
    <s v="Urban"/>
    <n v="5"/>
    <n v="0"/>
    <x v="2"/>
    <n v="194255"/>
    <s v="Unemployed"/>
    <s v="Unskilled Labor"/>
    <n v="1"/>
    <n v="1"/>
    <n v="0.6"/>
    <s v="No Scholarship"/>
    <x v="0"/>
    <x v="1"/>
    <n v="12.2"/>
    <n v="98.9"/>
    <n v="44.6"/>
    <n v="61"/>
    <n v="16.399999999999999"/>
    <x v="0"/>
    <x v="1"/>
    <x v="0"/>
    <x v="2"/>
    <s v="C"/>
    <n v="0"/>
  </r>
  <r>
    <n v="12"/>
    <s v="Female"/>
    <n v="8"/>
    <s v="Government-Aided"/>
    <s v="Semi-Urban"/>
    <n v="6"/>
    <n v="0"/>
    <x v="4"/>
    <n v="3597866"/>
    <s v="Skilled Labor / Trade"/>
    <s v="Homemaker"/>
    <n v="1"/>
    <n v="0"/>
    <n v="5.0999999999999996"/>
    <s v="No Scholarship"/>
    <x v="0"/>
    <x v="1"/>
    <n v="23.7"/>
    <n v="96.1"/>
    <n v="83.5"/>
    <n v="88.4"/>
    <n v="4.9000000000000057"/>
    <x v="0"/>
    <x v="0"/>
    <x v="1"/>
    <x v="2"/>
    <s v="B"/>
    <n v="0"/>
  </r>
  <r>
    <n v="15"/>
    <s v="Female"/>
    <n v="10"/>
    <s v="Government"/>
    <s v="Rural"/>
    <n v="3"/>
    <n v="0"/>
    <x v="0"/>
    <n v="546062"/>
    <s v="Skilled Labor / Trade"/>
    <s v="Homemaker"/>
    <n v="0"/>
    <n v="1"/>
    <n v="1.1000000000000001"/>
    <s v="No Scholarship"/>
    <x v="0"/>
    <x v="1"/>
    <n v="15.2"/>
    <n v="81.3"/>
    <n v="77.900000000000006"/>
    <n v="77.099999999999994"/>
    <n v="-0.80000000000001137"/>
    <x v="0"/>
    <x v="0"/>
    <x v="0"/>
    <x v="0"/>
    <s v="B"/>
    <n v="0"/>
  </r>
  <r>
    <n v="17"/>
    <s v="Female"/>
    <n v="11"/>
    <s v="Government"/>
    <s v="Semi-Urban"/>
    <n v="5"/>
    <n v="0"/>
    <x v="0"/>
    <n v="504851"/>
    <s v="Unemployed"/>
    <s v="Unemployed"/>
    <n v="1"/>
    <n v="1"/>
    <n v="3.4"/>
    <s v="Full"/>
    <x v="1"/>
    <x v="0"/>
    <n v="19.2"/>
    <n v="92.4"/>
    <n v="54.8"/>
    <n v="69.2"/>
    <n v="14.400000000000006"/>
    <x v="0"/>
    <x v="1"/>
    <x v="0"/>
    <x v="2"/>
    <s v="C"/>
    <n v="0"/>
  </r>
  <r>
    <n v="13"/>
    <s v="Male"/>
    <n v="9"/>
    <s v="Government"/>
    <s v="Urban"/>
    <n v="6"/>
    <n v="0"/>
    <x v="2"/>
    <n v="182552"/>
    <s v="Skilled Labor / Trade"/>
    <s v="Clerical / Service"/>
    <n v="0"/>
    <n v="0"/>
    <n v="5.2"/>
    <s v="Full"/>
    <x v="1"/>
    <x v="2"/>
    <n v="10.7"/>
    <n v="83.4"/>
    <n v="59.2"/>
    <n v="57.7"/>
    <n v="-1.5"/>
    <x v="0"/>
    <x v="0"/>
    <x v="1"/>
    <x v="0"/>
    <s v="D"/>
    <n v="0"/>
  </r>
  <r>
    <n v="13"/>
    <s v="Male"/>
    <n v="9"/>
    <s v="Government"/>
    <s v="Rural"/>
    <n v="2"/>
    <n v="1"/>
    <x v="1"/>
    <n v="122430"/>
    <s v="Clerical / Service"/>
    <s v="Skilled Labor / Trade"/>
    <n v="1"/>
    <n v="0"/>
    <n v="15.9"/>
    <s v="Partial"/>
    <x v="0"/>
    <x v="1"/>
    <n v="20.8"/>
    <n v="91.3"/>
    <n v="56.4"/>
    <n v="67"/>
    <n v="10.600000000000001"/>
    <x v="0"/>
    <x v="1"/>
    <x v="2"/>
    <x v="2"/>
    <s v="C"/>
    <n v="0"/>
  </r>
  <r>
    <n v="14"/>
    <s v="Female"/>
    <n v="9"/>
    <s v="Private-Unaided"/>
    <s v="Rural"/>
    <n v="7"/>
    <n v="0"/>
    <x v="1"/>
    <n v="67185"/>
    <s v="Unemployed"/>
    <s v="Unskilled Labor"/>
    <n v="0"/>
    <n v="0"/>
    <n v="5.7"/>
    <s v="Full"/>
    <x v="0"/>
    <x v="1"/>
    <n v="11.6"/>
    <n v="85.8"/>
    <n v="64.400000000000006"/>
    <n v="66.400000000000006"/>
    <n v="2"/>
    <x v="0"/>
    <x v="0"/>
    <x v="1"/>
    <x v="0"/>
    <s v="C"/>
    <n v="0"/>
  </r>
  <r>
    <n v="15"/>
    <s v="Male"/>
    <n v="11"/>
    <s v="Government"/>
    <s v="Semi-Urban"/>
    <n v="3"/>
    <n v="0"/>
    <x v="2"/>
    <n v="195214"/>
    <s v="Clerical / Service"/>
    <s v="Unemployed"/>
    <n v="1"/>
    <n v="1"/>
    <n v="1.2"/>
    <s v="No Scholarship"/>
    <x v="0"/>
    <x v="4"/>
    <n v="12.8"/>
    <n v="100"/>
    <n v="60.6"/>
    <n v="83.9"/>
    <n v="23.300000000000004"/>
    <x v="0"/>
    <x v="1"/>
    <x v="0"/>
    <x v="2"/>
    <s v="B"/>
    <n v="0"/>
  </r>
  <r>
    <n v="13"/>
    <s v="Male"/>
    <n v="7"/>
    <s v="Government"/>
    <s v="Urban"/>
    <n v="5"/>
    <n v="0"/>
    <x v="2"/>
    <n v="246604"/>
    <s v="Unskilled Labor"/>
    <s v="Homemaker"/>
    <n v="1"/>
    <n v="1"/>
    <n v="1.2"/>
    <s v="No Scholarship"/>
    <x v="0"/>
    <x v="0"/>
    <n v="17.399999999999999"/>
    <n v="88.5"/>
    <n v="71.2"/>
    <n v="88"/>
    <n v="16.799999999999997"/>
    <x v="0"/>
    <x v="1"/>
    <x v="0"/>
    <x v="0"/>
    <s v="B"/>
    <n v="0"/>
  </r>
  <r>
    <n v="15"/>
    <s v="Female"/>
    <n v="11"/>
    <s v="Government"/>
    <s v="Semi-Urban"/>
    <n v="4"/>
    <n v="0"/>
    <x v="1"/>
    <n v="77821"/>
    <s v="Managerial / Executive"/>
    <s v="Unskilled Labor"/>
    <n v="0"/>
    <n v="0"/>
    <n v="3.3"/>
    <s v="No Scholarship"/>
    <x v="0"/>
    <x v="1"/>
    <n v="17.3"/>
    <n v="84.4"/>
    <n v="43.5"/>
    <n v="41.8"/>
    <n v="-1.7000000000000028"/>
    <x v="0"/>
    <x v="0"/>
    <x v="0"/>
    <x v="0"/>
    <s v="D"/>
    <n v="0"/>
  </r>
  <r>
    <n v="16"/>
    <s v="Female"/>
    <n v="12"/>
    <s v="Private-Unaided"/>
    <s v="Semi-Urban"/>
    <n v="5"/>
    <n v="0"/>
    <x v="2"/>
    <n v="180564"/>
    <s v="Managerial / Executive"/>
    <s v="Homemaker"/>
    <n v="0"/>
    <n v="0"/>
    <n v="3.5"/>
    <s v="Partial"/>
    <x v="0"/>
    <x v="4"/>
    <n v="3.4"/>
    <n v="91.4"/>
    <n v="47.1"/>
    <n v="63.1"/>
    <n v="16"/>
    <x v="0"/>
    <x v="1"/>
    <x v="0"/>
    <x v="2"/>
    <s v="C"/>
    <n v="0"/>
  </r>
  <r>
    <n v="10"/>
    <s v="Female"/>
    <n v="6"/>
    <s v="Government"/>
    <s v="Urban"/>
    <n v="2"/>
    <n v="0"/>
    <x v="2"/>
    <n v="226779"/>
    <s v="Skilled Labor / Trade"/>
    <s v="Homemaker"/>
    <n v="1"/>
    <n v="0"/>
    <n v="3"/>
    <s v="No Scholarship"/>
    <x v="1"/>
    <x v="0"/>
    <n v="17.399999999999999"/>
    <n v="93.7"/>
    <n v="62"/>
    <n v="69.7"/>
    <n v="7.7000000000000028"/>
    <x v="0"/>
    <x v="0"/>
    <x v="0"/>
    <x v="2"/>
    <s v="C"/>
    <n v="0"/>
  </r>
  <r>
    <n v="18"/>
    <s v="Male"/>
    <n v="12"/>
    <s v="Government"/>
    <s v="Rural"/>
    <n v="6"/>
    <n v="0"/>
    <x v="2"/>
    <n v="197814"/>
    <s v="Unemployed"/>
    <s v="Unemployed"/>
    <n v="1"/>
    <n v="0"/>
    <n v="1.2"/>
    <s v="No Scholarship"/>
    <x v="1"/>
    <x v="4"/>
    <n v="12.9"/>
    <n v="80.099999999999994"/>
    <n v="62.6"/>
    <n v="78.5"/>
    <n v="15.899999999999999"/>
    <x v="0"/>
    <x v="1"/>
    <x v="0"/>
    <x v="0"/>
    <s v="B"/>
    <n v="0"/>
  </r>
  <r>
    <n v="15"/>
    <s v="Male"/>
    <n v="9"/>
    <s v="Government"/>
    <s v="Urban"/>
    <n v="5"/>
    <n v="0"/>
    <x v="4"/>
    <n v="5574743"/>
    <s v="Clerical / Service"/>
    <s v="Unemployed"/>
    <n v="1"/>
    <n v="1"/>
    <n v="0.6"/>
    <s v="No Scholarship"/>
    <x v="0"/>
    <x v="0"/>
    <n v="15.4"/>
    <n v="88.8"/>
    <n v="78.099999999999994"/>
    <n v="80.099999999999994"/>
    <n v="2"/>
    <x v="0"/>
    <x v="0"/>
    <x v="0"/>
    <x v="0"/>
    <s v="B"/>
    <n v="0"/>
  </r>
  <r>
    <n v="16"/>
    <s v="Male"/>
    <n v="12"/>
    <s v="Government"/>
    <s v="Semi-Urban"/>
    <n v="5"/>
    <n v="0"/>
    <x v="1"/>
    <n v="165758"/>
    <s v="Unemployed"/>
    <s v="Clerical / Service"/>
    <n v="1"/>
    <n v="0"/>
    <n v="11.1"/>
    <s v="Partial"/>
    <x v="0"/>
    <x v="0"/>
    <n v="13.3"/>
    <n v="76.7"/>
    <n v="52.8"/>
    <n v="71.3"/>
    <n v="18.5"/>
    <x v="0"/>
    <x v="1"/>
    <x v="1"/>
    <x v="0"/>
    <s v="C"/>
    <n v="0"/>
  </r>
  <r>
    <n v="12"/>
    <s v="Male"/>
    <n v="7"/>
    <s v="Government-Aided"/>
    <s v="Rural"/>
    <n v="4"/>
    <n v="1"/>
    <x v="2"/>
    <n v="266834"/>
    <s v="Skilled Labor / Trade"/>
    <s v="Professional"/>
    <m/>
    <n v="0"/>
    <n v="2.7"/>
    <s v="No Scholarship"/>
    <x v="1"/>
    <x v="4"/>
    <n v="19.100000000000001"/>
    <n v="65.099999999999994"/>
    <n v="63.2"/>
    <n v="82.3"/>
    <n v="19.099999999999994"/>
    <x v="0"/>
    <x v="1"/>
    <x v="0"/>
    <x v="1"/>
    <s v="B"/>
    <n v="0"/>
  </r>
  <r>
    <n v="15"/>
    <s v="Male"/>
    <n v="9"/>
    <s v="Private-Unaided"/>
    <s v="Rural"/>
    <n v="2"/>
    <n v="0"/>
    <x v="2"/>
    <n v="327277"/>
    <s v="Business / Self-Employed"/>
    <s v="Business / Self-Employed"/>
    <n v="1"/>
    <n v="1"/>
    <n v="7.4"/>
    <s v="Full"/>
    <x v="0"/>
    <x v="1"/>
    <n v="23.2"/>
    <n v="75.599999999999994"/>
    <n v="74.2"/>
    <n v="81.599999999999994"/>
    <n v="7.3999999999999915"/>
    <x v="0"/>
    <x v="0"/>
    <x v="1"/>
    <x v="0"/>
    <s v="B"/>
    <n v="0"/>
  </r>
  <r>
    <n v="14"/>
    <s v="Male"/>
    <n v="10"/>
    <s v="Government-Aided"/>
    <s v="Rural"/>
    <n v="5"/>
    <n v="0"/>
    <x v="2"/>
    <n v="297805"/>
    <s v="Unemployed"/>
    <s v="Unskilled Labor"/>
    <n v="1"/>
    <n v="0"/>
    <n v="5.8"/>
    <s v="No Scholarship"/>
    <x v="1"/>
    <x v="0"/>
    <n v="19.100000000000001"/>
    <n v="91.6"/>
    <n v="61.4"/>
    <n v="82.6"/>
    <n v="21.199999999999996"/>
    <x v="0"/>
    <x v="1"/>
    <x v="1"/>
    <x v="2"/>
    <s v="B"/>
    <n v="0"/>
  </r>
  <r>
    <n v="13"/>
    <s v="Male"/>
    <n v="7"/>
    <s v="Government"/>
    <s v="Rural"/>
    <n v="7"/>
    <n v="0"/>
    <x v="4"/>
    <n v="3801532"/>
    <s v="Clerical / Service"/>
    <s v="Unemployed"/>
    <n v="0"/>
    <n v="0"/>
    <n v="5.3"/>
    <s v="No Scholarship"/>
    <x v="1"/>
    <x v="3"/>
    <n v="23.6"/>
    <n v="84.2"/>
    <n v="56.1"/>
    <n v="71.400000000000006"/>
    <n v="15.300000000000004"/>
    <x v="0"/>
    <x v="1"/>
    <x v="1"/>
    <x v="0"/>
    <s v="C"/>
    <n v="0"/>
  </r>
  <r>
    <n v="14"/>
    <s v="Male"/>
    <n v="9"/>
    <s v="Government-Aided"/>
    <s v="Rural"/>
    <n v="5"/>
    <n v="0"/>
    <x v="4"/>
    <n v="3649561"/>
    <s v="Managerial / Executive"/>
    <s v="Professional"/>
    <n v="1"/>
    <n v="1"/>
    <n v="1.6"/>
    <s v="No Scholarship"/>
    <x v="1"/>
    <x v="0"/>
    <n v="16.899999999999999"/>
    <n v="82.2"/>
    <n v="80.599999999999994"/>
    <n v="74.900000000000006"/>
    <n v="-5.6999999999999886"/>
    <x v="0"/>
    <x v="0"/>
    <x v="0"/>
    <x v="0"/>
    <s v="C"/>
    <n v="0"/>
  </r>
  <r>
    <n v="18"/>
    <s v="Male"/>
    <n v="12"/>
    <s v="Government"/>
    <s v="Semi-Urban"/>
    <n v="4"/>
    <n v="0"/>
    <x v="0"/>
    <n v="683274"/>
    <s v="Managerial / Executive"/>
    <s v="Unemployed"/>
    <n v="1"/>
    <n v="0"/>
    <n v="12.5"/>
    <s v="No Scholarship"/>
    <x v="0"/>
    <x v="1"/>
    <n v="16.8"/>
    <n v="86"/>
    <n v="81.2"/>
    <n v="71.599999999999994"/>
    <n v="-9.6000000000000085"/>
    <x v="0"/>
    <x v="0"/>
    <x v="1"/>
    <x v="0"/>
    <s v="C"/>
    <n v="0"/>
  </r>
  <r>
    <n v="17"/>
    <s v="Female"/>
    <n v="12"/>
    <s v="Government-Aided"/>
    <s v="Semi-Urban"/>
    <n v="6"/>
    <n v="0"/>
    <x v="0"/>
    <n v="559307"/>
    <s v="Unemployed"/>
    <s v="Homemaker"/>
    <n v="0"/>
    <n v="0"/>
    <n v="2.6"/>
    <s v="No Scholarship"/>
    <x v="0"/>
    <x v="0"/>
    <n v="12.1"/>
    <n v="80.599999999999994"/>
    <n v="59.5"/>
    <n v="73"/>
    <n v="13.5"/>
    <x v="0"/>
    <x v="1"/>
    <x v="0"/>
    <x v="0"/>
    <s v="C"/>
    <n v="0"/>
  </r>
  <r>
    <n v="14"/>
    <s v="Male"/>
    <n v="10"/>
    <s v="Government"/>
    <s v="Rural"/>
    <n v="6"/>
    <n v="0"/>
    <x v="0"/>
    <n v="549346"/>
    <s v="Professional"/>
    <s v="Homemaker"/>
    <n v="1"/>
    <n v="0"/>
    <n v="1.7"/>
    <s v="No Scholarship"/>
    <x v="0"/>
    <x v="0"/>
    <n v="19.5"/>
    <n v="81.099999999999994"/>
    <n v="67.8"/>
    <n v="57.1"/>
    <n v="-10.699999999999996"/>
    <x v="0"/>
    <x v="0"/>
    <x v="0"/>
    <x v="0"/>
    <s v="D"/>
    <n v="0"/>
  </r>
  <r>
    <n v="10"/>
    <s v="Male"/>
    <n v="6"/>
    <s v="Private-Unaided"/>
    <s v="Rural"/>
    <n v="3"/>
    <n v="0"/>
    <x v="0"/>
    <n v="519423"/>
    <s v="Unemployed"/>
    <s v="Unskilled Labor"/>
    <n v="0"/>
    <n v="0"/>
    <n v="9.1"/>
    <s v="No Scholarship"/>
    <x v="0"/>
    <x v="1"/>
    <n v="11.9"/>
    <n v="72.400000000000006"/>
    <n v="56.6"/>
    <n v="58.4"/>
    <n v="1.7999999999999972"/>
    <x v="0"/>
    <x v="0"/>
    <x v="1"/>
    <x v="1"/>
    <s v="D"/>
    <n v="0"/>
  </r>
  <r>
    <n v="15"/>
    <s v="Male"/>
    <n v="11"/>
    <s v="Government-Aided"/>
    <s v="Rural"/>
    <n v="4"/>
    <n v="1"/>
    <x v="0"/>
    <n v="577007"/>
    <s v="Business / Self-Employed"/>
    <s v="Professional"/>
    <n v="0"/>
    <n v="0"/>
    <n v="5.0999999999999996"/>
    <s v="Partial"/>
    <x v="0"/>
    <x v="1"/>
    <n v="20"/>
    <n v="82"/>
    <n v="63"/>
    <n v="55.5"/>
    <n v="-7.5"/>
    <x v="0"/>
    <x v="0"/>
    <x v="1"/>
    <x v="0"/>
    <s v="D"/>
    <n v="0"/>
  </r>
  <r>
    <n v="17"/>
    <s v="Male"/>
    <n v="11"/>
    <s v="Government-Aided"/>
    <s v="Rural"/>
    <n v="5"/>
    <n v="0"/>
    <x v="2"/>
    <n v="232850"/>
    <s v="Clerical / Service"/>
    <s v="Unemployed"/>
    <n v="0"/>
    <n v="0"/>
    <m/>
    <s v="No Scholarship"/>
    <x v="0"/>
    <x v="1"/>
    <n v="4.7"/>
    <n v="73.400000000000006"/>
    <n v="66"/>
    <n v="83.3"/>
    <n v="17.299999999999997"/>
    <x v="0"/>
    <x v="1"/>
    <x v="0"/>
    <x v="1"/>
    <s v="B"/>
    <n v="0"/>
  </r>
  <r>
    <n v="16"/>
    <s v="Male"/>
    <n v="10"/>
    <s v="Government-Aided"/>
    <s v="Semi-Urban"/>
    <n v="5"/>
    <n v="0"/>
    <x v="3"/>
    <n v="1298960"/>
    <s v="Skilled Labor / Trade"/>
    <s v="Homemaker"/>
    <n v="1"/>
    <n v="1"/>
    <n v="5.2"/>
    <s v="No Scholarship"/>
    <x v="0"/>
    <x v="0"/>
    <n v="16.8"/>
    <n v="91.5"/>
    <n v="61.7"/>
    <n v="24.1"/>
    <n v="-37.6"/>
    <x v="1"/>
    <x v="0"/>
    <x v="1"/>
    <x v="2"/>
    <s v="F"/>
    <n v="1"/>
  </r>
  <r>
    <n v="14"/>
    <s v="Male"/>
    <n v="9"/>
    <s v="Government-Aided"/>
    <s v="Rural"/>
    <n v="5"/>
    <n v="0"/>
    <x v="0"/>
    <n v="461238"/>
    <s v="Skilled Labor / Trade"/>
    <s v="Skilled Labor / Trade"/>
    <n v="1"/>
    <n v="0"/>
    <n v="6.8"/>
    <s v="No Scholarship"/>
    <x v="0"/>
    <x v="1"/>
    <n v="16.100000000000001"/>
    <n v="90.6"/>
    <n v="44.8"/>
    <n v="56.7"/>
    <n v="11.900000000000006"/>
    <x v="0"/>
    <x v="1"/>
    <x v="1"/>
    <x v="2"/>
    <s v="D"/>
    <n v="0"/>
  </r>
  <r>
    <n v="15"/>
    <s v="Female"/>
    <n v="10"/>
    <s v="Government"/>
    <s v="Semi-Urban"/>
    <n v="4"/>
    <n v="0"/>
    <x v="1"/>
    <n v="123097"/>
    <s v="Unemployed"/>
    <s v="Skilled Labor / Trade"/>
    <n v="0"/>
    <n v="0"/>
    <n v="1.3"/>
    <s v="No Scholarship"/>
    <x v="0"/>
    <x v="0"/>
    <n v="19.600000000000001"/>
    <n v="85.4"/>
    <n v="61.9"/>
    <n v="65.2"/>
    <n v="3.3000000000000043"/>
    <x v="0"/>
    <x v="0"/>
    <x v="0"/>
    <x v="0"/>
    <s v="C"/>
    <n v="0"/>
  </r>
  <r>
    <n v="16"/>
    <s v="Female"/>
    <n v="11"/>
    <s v="Private-Unaided"/>
    <s v="Rural"/>
    <n v="7"/>
    <n v="1"/>
    <x v="2"/>
    <n v="189685"/>
    <s v="Business / Self-Employed"/>
    <s v="Unemployed"/>
    <n v="0"/>
    <n v="0"/>
    <n v="7.5"/>
    <s v="Full"/>
    <x v="0"/>
    <x v="2"/>
    <n v="9"/>
    <n v="75.3"/>
    <n v="68.599999999999994"/>
    <n v="67.7"/>
    <n v="-0.89999999999999147"/>
    <x v="0"/>
    <x v="0"/>
    <x v="1"/>
    <x v="0"/>
    <s v="C"/>
    <n v="0"/>
  </r>
  <r>
    <n v="13"/>
    <s v="Male"/>
    <n v="7"/>
    <s v="Private-Unaided"/>
    <s v="Rural"/>
    <n v="6"/>
    <n v="0"/>
    <x v="2"/>
    <n v="206204"/>
    <s v="Unemployed"/>
    <s v="Homemaker"/>
    <n v="0"/>
    <n v="1"/>
    <n v="4.7"/>
    <s v="No Scholarship"/>
    <x v="0"/>
    <x v="0"/>
    <n v="11.7"/>
    <n v="85.1"/>
    <n v="53.9"/>
    <n v="65"/>
    <n v="11.100000000000001"/>
    <x v="0"/>
    <x v="1"/>
    <x v="0"/>
    <x v="0"/>
    <s v="C"/>
    <n v="0"/>
  </r>
  <r>
    <n v="16"/>
    <s v="Female"/>
    <n v="12"/>
    <s v="Government"/>
    <s v="Rural"/>
    <n v="5"/>
    <n v="0"/>
    <x v="3"/>
    <n v="1284408"/>
    <s v="Unskilled Labor"/>
    <s v="Unskilled Labor"/>
    <n v="0"/>
    <n v="0"/>
    <n v="2.2999999999999998"/>
    <s v="No Scholarship"/>
    <x v="0"/>
    <x v="0"/>
    <n v="9.8000000000000007"/>
    <n v="75.3"/>
    <n v="39.700000000000003"/>
    <n v="61.2"/>
    <n v="21.5"/>
    <x v="0"/>
    <x v="1"/>
    <x v="0"/>
    <x v="0"/>
    <s v="C"/>
    <n v="0"/>
  </r>
  <r>
    <n v="14"/>
    <s v="Female"/>
    <n v="9"/>
    <s v="Government-Aided"/>
    <s v="Semi-Urban"/>
    <n v="4"/>
    <n v="0"/>
    <x v="0"/>
    <n v="389615"/>
    <s v="Skilled Labor / Trade"/>
    <s v="Unemployed"/>
    <n v="1"/>
    <n v="1"/>
    <n v="8.1"/>
    <s v="No Scholarship"/>
    <x v="1"/>
    <x v="1"/>
    <n v="16.8"/>
    <n v="94.7"/>
    <n v="46.5"/>
    <n v="46.2"/>
    <n v="-0.29999999999999716"/>
    <x v="0"/>
    <x v="0"/>
    <x v="1"/>
    <x v="2"/>
    <s v="D"/>
    <n v="0"/>
  </r>
  <r>
    <n v="13"/>
    <s v="Male"/>
    <n v="8"/>
    <s v="Private-Unaided"/>
    <s v="Urban"/>
    <n v="4"/>
    <n v="1"/>
    <x v="2"/>
    <n v="290639"/>
    <s v="Skilled Labor / Trade"/>
    <s v="Professional"/>
    <n v="0"/>
    <n v="0"/>
    <n v="2.7"/>
    <s v="No Scholarship"/>
    <x v="0"/>
    <x v="4"/>
    <n v="4.8"/>
    <n v="87.5"/>
    <n v="55"/>
    <n v="59.9"/>
    <n v="4.8999999999999986"/>
    <x v="0"/>
    <x v="0"/>
    <x v="0"/>
    <x v="0"/>
    <s v="D"/>
    <n v="0"/>
  </r>
  <r>
    <n v="12"/>
    <s v="Female"/>
    <n v="8"/>
    <s v="Government"/>
    <s v="Urban"/>
    <n v="2"/>
    <n v="0"/>
    <x v="2"/>
    <n v="197537"/>
    <s v="Unskilled Labor"/>
    <s v="Clerical / Service"/>
    <n v="0"/>
    <n v="0"/>
    <n v="4.7"/>
    <s v="No Scholarship"/>
    <x v="0"/>
    <x v="0"/>
    <n v="19.8"/>
    <n v="81.7"/>
    <n v="62.4"/>
    <n v="58.7"/>
    <n v="-3.6999999999999957"/>
    <x v="0"/>
    <x v="0"/>
    <x v="0"/>
    <x v="0"/>
    <s v="D"/>
    <n v="0"/>
  </r>
  <r>
    <n v="17"/>
    <s v="Male"/>
    <n v="11"/>
    <s v="Government"/>
    <s v="Rural"/>
    <n v="2"/>
    <n v="1"/>
    <x v="0"/>
    <n v="369476"/>
    <s v="Clerical / Service"/>
    <s v="Unskilled Labor"/>
    <n v="1"/>
    <n v="1"/>
    <n v="5"/>
    <s v="No Scholarship"/>
    <x v="0"/>
    <x v="4"/>
    <n v="16.7"/>
    <n v="63.7"/>
    <n v="57.8"/>
    <n v="67"/>
    <n v="9.2000000000000028"/>
    <x v="0"/>
    <x v="0"/>
    <x v="1"/>
    <x v="1"/>
    <s v="C"/>
    <n v="0"/>
  </r>
  <r>
    <n v="18"/>
    <s v="Male"/>
    <n v="12"/>
    <s v="Government"/>
    <s v="Urban"/>
    <n v="5"/>
    <n v="1"/>
    <x v="0"/>
    <n v="563326"/>
    <s v="Unemployed"/>
    <s v="Unskilled Labor"/>
    <n v="1"/>
    <n v="0"/>
    <n v="0.9"/>
    <s v="No Scholarship"/>
    <x v="0"/>
    <x v="4"/>
    <n v="11"/>
    <n v="90.2"/>
    <n v="64.3"/>
    <n v="66.5"/>
    <n v="2.2000000000000028"/>
    <x v="0"/>
    <x v="0"/>
    <x v="0"/>
    <x v="2"/>
    <s v="C"/>
    <n v="0"/>
  </r>
  <r>
    <n v="15"/>
    <s v="Male"/>
    <n v="11"/>
    <s v="Government"/>
    <s v="Rural"/>
    <n v="5"/>
    <n v="0"/>
    <x v="2"/>
    <n v="262647"/>
    <s v="Unemployed"/>
    <s v="Business / Self-Employed"/>
    <n v="0"/>
    <n v="1"/>
    <n v="6.9"/>
    <s v="Partial"/>
    <x v="0"/>
    <x v="0"/>
    <n v="17.8"/>
    <n v="88.1"/>
    <n v="66.7"/>
    <n v="69.8"/>
    <n v="3.0999999999999943"/>
    <x v="0"/>
    <x v="0"/>
    <x v="1"/>
    <x v="0"/>
    <s v="C"/>
    <n v="0"/>
  </r>
  <r>
    <n v="18"/>
    <s v="Female"/>
    <n v="12"/>
    <s v="Private-Unaided"/>
    <s v="Urban"/>
    <n v="5"/>
    <n v="0"/>
    <x v="3"/>
    <n v="756068"/>
    <s v="Unskilled Labor"/>
    <s v="Homemaker"/>
    <n v="0"/>
    <n v="1"/>
    <n v="1.6"/>
    <s v="No Scholarship"/>
    <x v="1"/>
    <x v="0"/>
    <n v="16.7"/>
    <n v="100"/>
    <n v="70.400000000000006"/>
    <n v="70"/>
    <n v="-0.40000000000000568"/>
    <x v="0"/>
    <x v="0"/>
    <x v="0"/>
    <x v="2"/>
    <s v="C"/>
    <n v="0"/>
  </r>
  <r>
    <n v="14"/>
    <s v="Male"/>
    <n v="8"/>
    <s v="Private-Unaided"/>
    <s v="Semi-Urban"/>
    <n v="3"/>
    <n v="1"/>
    <x v="1"/>
    <n v="65382"/>
    <s v="Clerical / Service"/>
    <s v="Clerical / Service"/>
    <n v="1"/>
    <n v="0"/>
    <n v="7.9"/>
    <s v="Full"/>
    <x v="1"/>
    <x v="4"/>
    <n v="18.399999999999999"/>
    <n v="79.8"/>
    <n v="51.5"/>
    <n v="51.1"/>
    <n v="-0.39999999999999858"/>
    <x v="0"/>
    <x v="0"/>
    <x v="1"/>
    <x v="0"/>
    <s v="D"/>
    <n v="0"/>
  </r>
  <r>
    <n v="10"/>
    <s v="Female"/>
    <n v="6"/>
    <s v="Government"/>
    <s v="Rural"/>
    <n v="5"/>
    <n v="0"/>
    <x v="4"/>
    <n v="2420500"/>
    <s v="Managerial / Executive"/>
    <s v="Managerial / Executive"/>
    <n v="0"/>
    <n v="0"/>
    <n v="1.2"/>
    <s v="No Scholarship"/>
    <x v="0"/>
    <x v="1"/>
    <n v="11.9"/>
    <n v="88"/>
    <n v="79.599999999999994"/>
    <n v="73"/>
    <n v="-6.5999999999999943"/>
    <x v="0"/>
    <x v="0"/>
    <x v="0"/>
    <x v="0"/>
    <s v="C"/>
    <n v="0"/>
  </r>
  <r>
    <n v="14"/>
    <s v="Male"/>
    <n v="8"/>
    <s v="Government-Aided"/>
    <s v="Urban"/>
    <n v="5"/>
    <n v="0"/>
    <x v="0"/>
    <n v="447340"/>
    <s v="Skilled Labor / Trade"/>
    <s v="Homemaker"/>
    <n v="1"/>
    <n v="1"/>
    <n v="3.6"/>
    <s v="No Scholarship"/>
    <x v="1"/>
    <x v="0"/>
    <n v="13.2"/>
    <n v="92.1"/>
    <n v="47.5"/>
    <n v="63.9"/>
    <n v="16.399999999999999"/>
    <x v="0"/>
    <x v="1"/>
    <x v="0"/>
    <x v="2"/>
    <s v="C"/>
    <n v="0"/>
  </r>
  <r>
    <n v="13"/>
    <s v="Female"/>
    <n v="7"/>
    <s v="Private-Unaided"/>
    <s v="Semi-Urban"/>
    <n v="5"/>
    <n v="0"/>
    <x v="2"/>
    <n v="230603"/>
    <s v="Unemployed"/>
    <s v="Skilled Labor / Trade"/>
    <n v="0"/>
    <n v="0"/>
    <n v="0.6"/>
    <s v="No Scholarship"/>
    <x v="0"/>
    <x v="1"/>
    <n v="21.2"/>
    <n v="85.4"/>
    <n v="48.9"/>
    <n v="60.3"/>
    <n v="11.399999999999999"/>
    <x v="0"/>
    <x v="1"/>
    <x v="0"/>
    <x v="0"/>
    <s v="C"/>
    <n v="0"/>
  </r>
  <r>
    <n v="15"/>
    <s v="Female"/>
    <n v="11"/>
    <s v="Government"/>
    <s v="Urban"/>
    <n v="4"/>
    <n v="0"/>
    <x v="1"/>
    <n v="101052"/>
    <s v="Unemployed"/>
    <s v="Unskilled Labor"/>
    <n v="1"/>
    <n v="1"/>
    <n v="0.6"/>
    <s v="No Scholarship"/>
    <x v="0"/>
    <x v="0"/>
    <n v="22.3"/>
    <n v="83.5"/>
    <n v="49.9"/>
    <n v="53.9"/>
    <n v="4"/>
    <x v="0"/>
    <x v="0"/>
    <x v="0"/>
    <x v="0"/>
    <s v="D"/>
    <n v="0"/>
  </r>
  <r>
    <n v="16"/>
    <s v="Female"/>
    <n v="11"/>
    <s v="Private-Unaided"/>
    <s v="Rural"/>
    <n v="7"/>
    <n v="0"/>
    <x v="2"/>
    <n v="204863"/>
    <s v="Professional"/>
    <s v="Homemaker"/>
    <n v="0"/>
    <n v="0"/>
    <n v="1.4"/>
    <s v="Full"/>
    <x v="0"/>
    <x v="1"/>
    <n v="12.7"/>
    <n v="82.2"/>
    <n v="54.5"/>
    <n v="68.599999999999994"/>
    <n v="14.099999999999994"/>
    <x v="0"/>
    <x v="1"/>
    <x v="0"/>
    <x v="0"/>
    <s v="C"/>
    <n v="0"/>
  </r>
  <r>
    <n v="15"/>
    <s v="Female"/>
    <n v="11"/>
    <s v="Government"/>
    <s v="Semi-Urban"/>
    <n v="4"/>
    <n v="0"/>
    <x v="4"/>
    <n v="5313103"/>
    <s v="Professional"/>
    <s v="Managerial / Executive"/>
    <n v="1"/>
    <n v="1"/>
    <n v="2.8"/>
    <s v="No Scholarship"/>
    <x v="0"/>
    <x v="4"/>
    <n v="12.1"/>
    <n v="93.3"/>
    <n v="75.900000000000006"/>
    <n v="87.7"/>
    <n v="11.799999999999997"/>
    <x v="0"/>
    <x v="1"/>
    <x v="0"/>
    <x v="2"/>
    <s v="B"/>
    <n v="0"/>
  </r>
  <r>
    <n v="12"/>
    <s v="Other"/>
    <n v="8"/>
    <s v="Government-Aided"/>
    <s v="Rural"/>
    <n v="4"/>
    <n v="0"/>
    <x v="3"/>
    <n v="1232020"/>
    <s v="Clerical / Service"/>
    <s v="Homemaker"/>
    <n v="0"/>
    <n v="1"/>
    <n v="3.9"/>
    <s v="No Scholarship"/>
    <x v="0"/>
    <x v="0"/>
    <n v="13.4"/>
    <n v="90.4"/>
    <n v="57.1"/>
    <n v="72.900000000000006"/>
    <n v="15.800000000000004"/>
    <x v="0"/>
    <x v="1"/>
    <x v="0"/>
    <x v="2"/>
    <s v="C"/>
    <n v="0"/>
  </r>
  <r>
    <n v="12"/>
    <s v="Male"/>
    <n v="7"/>
    <s v="Government"/>
    <s v="Semi-Urban"/>
    <n v="4"/>
    <n v="0"/>
    <x v="3"/>
    <n v="771486"/>
    <s v="Business / Self-Employed"/>
    <s v="Unemployed"/>
    <n v="0"/>
    <n v="0"/>
    <n v="1.7"/>
    <s v="No Scholarship"/>
    <x v="1"/>
    <x v="1"/>
    <n v="17.2"/>
    <n v="90.6"/>
    <n v="60.9"/>
    <n v="31.7"/>
    <n v="-29.2"/>
    <x v="1"/>
    <x v="0"/>
    <x v="0"/>
    <x v="2"/>
    <s v="F"/>
    <n v="1"/>
  </r>
  <r>
    <n v="14"/>
    <s v="Female"/>
    <n v="10"/>
    <s v="Private-Unaided"/>
    <s v="Rural"/>
    <n v="5"/>
    <n v="0"/>
    <x v="0"/>
    <n v="418709"/>
    <s v="Professional"/>
    <s v="Business / Self-Employed"/>
    <n v="1"/>
    <n v="1"/>
    <n v="5"/>
    <s v="No Scholarship"/>
    <x v="0"/>
    <x v="3"/>
    <n v="9.8000000000000007"/>
    <n v="94.3"/>
    <n v="51.6"/>
    <n v="75.599999999999994"/>
    <n v="23.999999999999993"/>
    <x v="0"/>
    <x v="1"/>
    <x v="1"/>
    <x v="2"/>
    <s v="B"/>
    <n v="0"/>
  </r>
  <r>
    <n v="15"/>
    <s v="Male"/>
    <n v="10"/>
    <s v="Private-Unaided"/>
    <s v="Urban"/>
    <n v="5"/>
    <n v="0"/>
    <x v="1"/>
    <n v="69319"/>
    <s v="Unemployed"/>
    <s v="Unemployed"/>
    <n v="0"/>
    <n v="0"/>
    <n v="0.6"/>
    <s v="No Scholarship"/>
    <x v="0"/>
    <x v="1"/>
    <n v="11.1"/>
    <n v="87.6"/>
    <n v="59"/>
    <n v="62.6"/>
    <n v="3.6000000000000014"/>
    <x v="0"/>
    <x v="0"/>
    <x v="0"/>
    <x v="0"/>
    <s v="C"/>
    <n v="0"/>
  </r>
  <r>
    <n v="14"/>
    <s v="Male"/>
    <n v="9"/>
    <s v="Government"/>
    <s v="Semi-Urban"/>
    <n v="6"/>
    <n v="0"/>
    <x v="2"/>
    <n v="319542"/>
    <s v="Unemployed"/>
    <s v="Homemaker"/>
    <n v="0"/>
    <n v="1"/>
    <n v="10"/>
    <s v="No Scholarship"/>
    <x v="0"/>
    <x v="1"/>
    <n v="11.7"/>
    <n v="82.2"/>
    <n v="73.900000000000006"/>
    <n v="83.7"/>
    <n v="9.7999999999999972"/>
    <x v="0"/>
    <x v="0"/>
    <x v="1"/>
    <x v="0"/>
    <s v="B"/>
    <n v="0"/>
  </r>
  <r>
    <n v="13"/>
    <s v="Male"/>
    <n v="8"/>
    <s v="Government-Aided"/>
    <s v="Urban"/>
    <n v="9"/>
    <n v="0"/>
    <x v="0"/>
    <n v="674538"/>
    <s v="Clerical / Service"/>
    <s v="Professional"/>
    <n v="1"/>
    <n v="0"/>
    <n v="3.4"/>
    <s v="No Scholarship"/>
    <x v="1"/>
    <x v="0"/>
    <n v="26.4"/>
    <n v="96.2"/>
    <n v="71.7"/>
    <n v="72.400000000000006"/>
    <n v="0.70000000000000284"/>
    <x v="0"/>
    <x v="0"/>
    <x v="0"/>
    <x v="2"/>
    <s v="C"/>
    <n v="0"/>
  </r>
  <r>
    <n v="14"/>
    <s v="Male"/>
    <n v="8"/>
    <s v="Government"/>
    <s v="Rural"/>
    <n v="4"/>
    <n v="1"/>
    <x v="2"/>
    <n v="180853"/>
    <s v="Business / Self-Employed"/>
    <s v="Homemaker"/>
    <n v="0"/>
    <n v="0"/>
    <n v="1.7"/>
    <s v="Full"/>
    <x v="0"/>
    <x v="1"/>
    <n v="7.6"/>
    <n v="89.6"/>
    <n v="45.8"/>
    <n v="60.4"/>
    <n v="14.600000000000001"/>
    <x v="0"/>
    <x v="1"/>
    <x v="0"/>
    <x v="0"/>
    <s v="C"/>
    <n v="0"/>
  </r>
  <r>
    <n v="15"/>
    <s v="Female"/>
    <n v="11"/>
    <s v="Government-Aided"/>
    <s v="Urban"/>
    <n v="5"/>
    <n v="1"/>
    <x v="0"/>
    <n v="622559"/>
    <s v="Unskilled Labor"/>
    <s v="Business / Self-Employed"/>
    <n v="1"/>
    <n v="1"/>
    <n v="0.3"/>
    <s v="No Scholarship"/>
    <x v="0"/>
    <x v="4"/>
    <n v="13.7"/>
    <n v="91.4"/>
    <n v="64.3"/>
    <n v="66.900000000000006"/>
    <n v="2.6000000000000085"/>
    <x v="0"/>
    <x v="0"/>
    <x v="0"/>
    <x v="2"/>
    <s v="C"/>
    <n v="0"/>
  </r>
  <r>
    <n v="15"/>
    <s v="Male"/>
    <n v="11"/>
    <s v="Government-Aided"/>
    <s v="Rural"/>
    <n v="3"/>
    <n v="0"/>
    <x v="1"/>
    <n v="128555"/>
    <s v="Clerical / Service"/>
    <s v="Managerial / Executive"/>
    <n v="0"/>
    <n v="0"/>
    <n v="3"/>
    <s v="Full"/>
    <x v="0"/>
    <x v="4"/>
    <n v="8.6"/>
    <n v="85.1"/>
    <n v="65.3"/>
    <n v="70.099999999999994"/>
    <n v="4.7999999999999972"/>
    <x v="0"/>
    <x v="0"/>
    <x v="0"/>
    <x v="0"/>
    <s v="C"/>
    <n v="0"/>
  </r>
  <r>
    <n v="14"/>
    <s v="Male"/>
    <n v="8"/>
    <s v="Private-Unaided"/>
    <s v="Rural"/>
    <n v="6"/>
    <n v="0"/>
    <x v="1"/>
    <n v="131464"/>
    <s v="Skilled Labor / Trade"/>
    <s v="Professional"/>
    <n v="0"/>
    <n v="0"/>
    <n v="0.6"/>
    <s v="Partial"/>
    <x v="0"/>
    <x v="1"/>
    <n v="7"/>
    <n v="78.2"/>
    <n v="52.4"/>
    <n v="55.2"/>
    <n v="2.8000000000000043"/>
    <x v="0"/>
    <x v="0"/>
    <x v="0"/>
    <x v="0"/>
    <s v="D"/>
    <n v="0"/>
  </r>
  <r>
    <n v="18"/>
    <s v="Male"/>
    <n v="12"/>
    <s v="Government-Aided"/>
    <s v="Semi-Urban"/>
    <n v="6"/>
    <n v="0"/>
    <x v="2"/>
    <n v="202071"/>
    <s v="Business / Self-Employed"/>
    <s v="Professional"/>
    <m/>
    <n v="0"/>
    <m/>
    <s v="Partial"/>
    <x v="0"/>
    <x v="1"/>
    <n v="7.8"/>
    <n v="96.8"/>
    <n v="65.900000000000006"/>
    <n v="84.3"/>
    <n v="18.399999999999991"/>
    <x v="0"/>
    <x v="1"/>
    <x v="0"/>
    <x v="2"/>
    <s v="B"/>
    <n v="0"/>
  </r>
  <r>
    <n v="11"/>
    <s v="Female"/>
    <n v="7"/>
    <s v="Government"/>
    <s v="Semi-Urban"/>
    <n v="6"/>
    <n v="0"/>
    <x v="0"/>
    <n v="376530"/>
    <s v="Unemployed"/>
    <s v="Skilled Labor / Trade"/>
    <n v="1"/>
    <n v="0"/>
    <n v="2.4"/>
    <s v="No Scholarship"/>
    <x v="0"/>
    <x v="4"/>
    <n v="15.2"/>
    <n v="84.8"/>
    <n v="73.5"/>
    <n v="76.2"/>
    <n v="2.7000000000000028"/>
    <x v="0"/>
    <x v="0"/>
    <x v="0"/>
    <x v="0"/>
    <s v="B"/>
    <n v="0"/>
  </r>
  <r>
    <n v="14"/>
    <s v="Male"/>
    <n v="10"/>
    <s v="Government-Aided"/>
    <s v="Rural"/>
    <n v="6"/>
    <n v="0"/>
    <x v="1"/>
    <n v="94667"/>
    <s v="Managerial / Executive"/>
    <s v="Clerical / Service"/>
    <n v="0"/>
    <n v="0"/>
    <n v="3.5"/>
    <s v="No Scholarship"/>
    <x v="0"/>
    <x v="1"/>
    <n v="3.6"/>
    <n v="73.2"/>
    <n v="59.5"/>
    <n v="52.9"/>
    <n v="-6.6000000000000014"/>
    <x v="0"/>
    <x v="0"/>
    <x v="0"/>
    <x v="1"/>
    <s v="D"/>
    <n v="0"/>
  </r>
  <r>
    <n v="16"/>
    <s v="Female"/>
    <n v="12"/>
    <s v="Government-Aided"/>
    <s v="Rural"/>
    <n v="6"/>
    <n v="0"/>
    <x v="3"/>
    <n v="879538"/>
    <s v="Professional"/>
    <s v="Managerial / Executive"/>
    <n v="1"/>
    <n v="1"/>
    <n v="2.7"/>
    <s v="No Scholarship"/>
    <x v="0"/>
    <x v="4"/>
    <n v="14.8"/>
    <n v="83"/>
    <n v="57.5"/>
    <n v="53.1"/>
    <n v="-4.3999999999999986"/>
    <x v="0"/>
    <x v="0"/>
    <x v="0"/>
    <x v="0"/>
    <s v="D"/>
    <n v="0"/>
  </r>
  <r>
    <n v="15"/>
    <s v="Male"/>
    <n v="9"/>
    <s v="Government"/>
    <s v="Urban"/>
    <n v="4"/>
    <n v="0"/>
    <x v="2"/>
    <n v="276519"/>
    <s v="Skilled Labor / Trade"/>
    <s v="Clerical / Service"/>
    <n v="0"/>
    <n v="1"/>
    <n v="5.7"/>
    <s v="No Scholarship"/>
    <x v="1"/>
    <x v="1"/>
    <n v="14.1"/>
    <n v="100"/>
    <n v="59.8"/>
    <n v="68.3"/>
    <n v="8.5"/>
    <x v="0"/>
    <x v="0"/>
    <x v="1"/>
    <x v="2"/>
    <s v="C"/>
    <n v="0"/>
  </r>
  <r>
    <n v="17"/>
    <s v="Female"/>
    <n v="12"/>
    <s v="Private-Unaided"/>
    <s v="Semi-Urban"/>
    <n v="6"/>
    <n v="1"/>
    <x v="0"/>
    <n v="488138"/>
    <s v="Unemployed"/>
    <s v="Skilled Labor / Trade"/>
    <n v="1"/>
    <n v="0"/>
    <n v="3.5"/>
    <s v="Partial"/>
    <x v="0"/>
    <x v="4"/>
    <n v="8.6999999999999993"/>
    <n v="83.6"/>
    <n v="45.9"/>
    <n v="59.1"/>
    <n v="13.200000000000003"/>
    <x v="0"/>
    <x v="1"/>
    <x v="0"/>
    <x v="0"/>
    <s v="D"/>
    <n v="0"/>
  </r>
  <r>
    <n v="16"/>
    <s v="Female"/>
    <n v="11"/>
    <s v="Government"/>
    <s v="Rural"/>
    <n v="5"/>
    <n v="0"/>
    <x v="0"/>
    <n v="602602"/>
    <s v="Business / Self-Employed"/>
    <s v="Unskilled Labor"/>
    <n v="0"/>
    <n v="1"/>
    <n v="3.3"/>
    <s v="No Scholarship"/>
    <x v="0"/>
    <x v="0"/>
    <n v="19.8"/>
    <n v="84.6"/>
    <n v="45.1"/>
    <n v="65.400000000000006"/>
    <n v="20.300000000000004"/>
    <x v="0"/>
    <x v="1"/>
    <x v="0"/>
    <x v="0"/>
    <s v="C"/>
    <n v="0"/>
  </r>
  <r>
    <n v="14"/>
    <s v="Female"/>
    <n v="8"/>
    <s v="Government"/>
    <s v="Semi-Urban"/>
    <n v="4"/>
    <n v="0"/>
    <x v="3"/>
    <n v="724230"/>
    <s v="Unskilled Labor"/>
    <s v="Clerical / Service"/>
    <n v="0"/>
    <n v="1"/>
    <n v="5.3"/>
    <s v="No Scholarship"/>
    <x v="0"/>
    <x v="4"/>
    <n v="17.7"/>
    <n v="87"/>
    <n v="68.400000000000006"/>
    <n v="69.599999999999994"/>
    <n v="1.1999999999999886"/>
    <x v="0"/>
    <x v="0"/>
    <x v="1"/>
    <x v="0"/>
    <s v="C"/>
    <n v="0"/>
  </r>
  <r>
    <n v="11"/>
    <s v="Male"/>
    <n v="6"/>
    <s v="Private-Unaided"/>
    <s v="Urban"/>
    <n v="4"/>
    <n v="0"/>
    <x v="2"/>
    <n v="256548"/>
    <s v="Managerial / Executive"/>
    <s v="Business / Self-Employed"/>
    <n v="0"/>
    <n v="0"/>
    <n v="1.3"/>
    <s v="Full"/>
    <x v="1"/>
    <x v="0"/>
    <n v="11.8"/>
    <n v="82.6"/>
    <n v="61.7"/>
    <n v="79.5"/>
    <n v="17.799999999999997"/>
    <x v="0"/>
    <x v="1"/>
    <x v="0"/>
    <x v="0"/>
    <s v="B"/>
    <n v="0"/>
  </r>
  <r>
    <n v="18"/>
    <s v="Female"/>
    <n v="12"/>
    <s v="Private-Unaided"/>
    <s v="Urban"/>
    <n v="5"/>
    <n v="1"/>
    <x v="3"/>
    <n v="799590"/>
    <s v="Clerical / Service"/>
    <s v="Homemaker"/>
    <n v="1"/>
    <n v="0"/>
    <n v="1"/>
    <s v="No Scholarship"/>
    <x v="0"/>
    <x v="0"/>
    <n v="13.4"/>
    <n v="86.2"/>
    <n v="68.8"/>
    <n v="62.2"/>
    <n v="-6.5999999999999943"/>
    <x v="0"/>
    <x v="0"/>
    <x v="0"/>
    <x v="0"/>
    <s v="C"/>
    <n v="0"/>
  </r>
  <r>
    <n v="11"/>
    <s v="Male"/>
    <n v="6"/>
    <s v="Private-Unaided"/>
    <s v="Rural"/>
    <n v="4"/>
    <n v="0"/>
    <x v="3"/>
    <n v="1423501"/>
    <s v="Business / Self-Employed"/>
    <s v="Business / Self-Employed"/>
    <n v="1"/>
    <n v="1"/>
    <m/>
    <s v="No Scholarship"/>
    <x v="0"/>
    <x v="1"/>
    <n v="8.5"/>
    <n v="81.3"/>
    <n v="70.7"/>
    <n v="85.8"/>
    <n v="15.099999999999994"/>
    <x v="0"/>
    <x v="1"/>
    <x v="0"/>
    <x v="0"/>
    <s v="B"/>
    <n v="0"/>
  </r>
  <r>
    <n v="12"/>
    <s v="Male"/>
    <n v="7"/>
    <s v="Government"/>
    <s v="Rural"/>
    <n v="6"/>
    <n v="0"/>
    <x v="3"/>
    <n v="1041434"/>
    <s v="Skilled Labor / Trade"/>
    <s v="Skilled Labor / Trade"/>
    <n v="0"/>
    <n v="1"/>
    <n v="12.5"/>
    <s v="No Scholarship"/>
    <x v="0"/>
    <x v="1"/>
    <n v="19.7"/>
    <n v="82.2"/>
    <n v="61.8"/>
    <n v="80.099999999999994"/>
    <n v="18.299999999999997"/>
    <x v="0"/>
    <x v="1"/>
    <x v="1"/>
    <x v="0"/>
    <s v="B"/>
    <n v="0"/>
  </r>
  <r>
    <n v="12"/>
    <s v="Male"/>
    <n v="7"/>
    <s v="Government-Aided"/>
    <s v="Rural"/>
    <n v="2"/>
    <n v="0"/>
    <x v="4"/>
    <n v="2197573"/>
    <s v="Unskilled Labor"/>
    <s v="Unemployed"/>
    <n v="0"/>
    <n v="1"/>
    <n v="2.4"/>
    <s v="No Scholarship"/>
    <x v="1"/>
    <x v="0"/>
    <n v="23.7"/>
    <n v="90.8"/>
    <n v="56.1"/>
    <n v="60.4"/>
    <n v="4.2999999999999972"/>
    <x v="0"/>
    <x v="0"/>
    <x v="0"/>
    <x v="2"/>
    <s v="C"/>
    <n v="0"/>
  </r>
  <r>
    <n v="17"/>
    <s v="Male"/>
    <n v="11"/>
    <s v="Government-Aided"/>
    <s v="Urban"/>
    <n v="3"/>
    <n v="0"/>
    <x v="2"/>
    <n v="328415"/>
    <s v="Clerical / Service"/>
    <s v="Managerial / Executive"/>
    <n v="1"/>
    <n v="1"/>
    <n v="4.9000000000000004"/>
    <s v="No Scholarship"/>
    <x v="0"/>
    <x v="1"/>
    <n v="18.600000000000001"/>
    <n v="86"/>
    <n v="64.099999999999994"/>
    <n v="66.900000000000006"/>
    <n v="2.8000000000000114"/>
    <x v="0"/>
    <x v="0"/>
    <x v="0"/>
    <x v="0"/>
    <s v="C"/>
    <n v="0"/>
  </r>
  <r>
    <n v="10"/>
    <s v="Female"/>
    <n v="6"/>
    <s v="Private-Unaided"/>
    <s v="Rural"/>
    <n v="6"/>
    <n v="0"/>
    <x v="1"/>
    <n v="146110"/>
    <s v="Clerical / Service"/>
    <s v="Professional"/>
    <n v="1"/>
    <n v="0"/>
    <n v="4.3"/>
    <s v="No Scholarship"/>
    <x v="0"/>
    <x v="4"/>
    <n v="11.9"/>
    <n v="84.4"/>
    <n v="59.7"/>
    <n v="67.8"/>
    <n v="8.0999999999999943"/>
    <x v="0"/>
    <x v="0"/>
    <x v="0"/>
    <x v="0"/>
    <s v="C"/>
    <n v="0"/>
  </r>
  <r>
    <n v="17"/>
    <s v="Male"/>
    <n v="12"/>
    <s v="Private-Unaided"/>
    <s v="Semi-Urban"/>
    <n v="3"/>
    <n v="1"/>
    <x v="0"/>
    <n v="580814"/>
    <s v="Business / Self-Employed"/>
    <s v="Managerial / Executive"/>
    <n v="0"/>
    <n v="1"/>
    <n v="6"/>
    <s v="No Scholarship"/>
    <x v="0"/>
    <x v="4"/>
    <n v="15.6"/>
    <n v="87.8"/>
    <n v="65.900000000000006"/>
    <n v="65.7"/>
    <n v="-0.20000000000000284"/>
    <x v="0"/>
    <x v="0"/>
    <x v="1"/>
    <x v="0"/>
    <s v="C"/>
    <n v="0"/>
  </r>
  <r>
    <n v="15"/>
    <s v="Female"/>
    <n v="11"/>
    <s v="Government-Aided"/>
    <s v="Semi-Urban"/>
    <n v="4"/>
    <n v="0"/>
    <x v="1"/>
    <n v="96628"/>
    <s v="Managerial / Executive"/>
    <s v="Unskilled Labor"/>
    <n v="1"/>
    <n v="0"/>
    <n v="3.1"/>
    <s v="No Scholarship"/>
    <x v="0"/>
    <x v="0"/>
    <n v="13.9"/>
    <n v="83.9"/>
    <n v="58.7"/>
    <n v="63.4"/>
    <n v="4.6999999999999957"/>
    <x v="0"/>
    <x v="0"/>
    <x v="0"/>
    <x v="0"/>
    <s v="C"/>
    <n v="0"/>
  </r>
  <r>
    <n v="16"/>
    <s v="Female"/>
    <n v="10"/>
    <s v="Government"/>
    <s v="Semi-Urban"/>
    <n v="6"/>
    <n v="0"/>
    <x v="1"/>
    <n v="153275"/>
    <s v="Professional"/>
    <s v="Professional"/>
    <n v="0"/>
    <n v="0"/>
    <n v="2"/>
    <s v="No Scholarship"/>
    <x v="0"/>
    <x v="1"/>
    <n v="13"/>
    <n v="87.2"/>
    <n v="68.599999999999994"/>
    <n v="60.4"/>
    <n v="-8.1999999999999957"/>
    <x v="0"/>
    <x v="0"/>
    <x v="0"/>
    <x v="0"/>
    <s v="C"/>
    <n v="0"/>
  </r>
  <r>
    <n v="10"/>
    <s v="Female"/>
    <n v="6"/>
    <s v="Government"/>
    <s v="Semi-Urban"/>
    <n v="7"/>
    <n v="0"/>
    <x v="2"/>
    <n v="276221"/>
    <s v="Professional"/>
    <s v="Clerical / Service"/>
    <n v="0"/>
    <n v="1"/>
    <n v="4.9000000000000004"/>
    <s v="No Scholarship"/>
    <x v="1"/>
    <x v="1"/>
    <n v="14.7"/>
    <n v="92.3"/>
    <n v="74.599999999999994"/>
    <n v="72"/>
    <n v="-2.5999999999999943"/>
    <x v="0"/>
    <x v="0"/>
    <x v="0"/>
    <x v="2"/>
    <s v="C"/>
    <n v="0"/>
  </r>
  <r>
    <n v="12"/>
    <s v="Male"/>
    <n v="6"/>
    <s v="Government"/>
    <s v="Rural"/>
    <n v="3"/>
    <n v="0"/>
    <x v="1"/>
    <n v="152475"/>
    <s v="Unskilled Labor"/>
    <s v="Clerical / Service"/>
    <n v="0"/>
    <n v="0"/>
    <n v="13.3"/>
    <s v="Partial"/>
    <x v="1"/>
    <x v="4"/>
    <n v="13.9"/>
    <n v="68.8"/>
    <n v="55.4"/>
    <n v="66.099999999999994"/>
    <n v="10.699999999999996"/>
    <x v="0"/>
    <x v="1"/>
    <x v="1"/>
    <x v="1"/>
    <s v="C"/>
    <n v="0"/>
  </r>
  <r>
    <n v="15"/>
    <s v="Female"/>
    <n v="9"/>
    <s v="Government"/>
    <s v="Rural"/>
    <n v="5"/>
    <n v="0"/>
    <x v="0"/>
    <n v="617134"/>
    <s v="Managerial / Executive"/>
    <s v="Managerial / Executive"/>
    <n v="0"/>
    <n v="0"/>
    <n v="14"/>
    <s v="No Scholarship"/>
    <x v="0"/>
    <x v="1"/>
    <n v="11.8"/>
    <n v="71.599999999999994"/>
    <n v="60"/>
    <n v="64.099999999999994"/>
    <n v="4.0999999999999943"/>
    <x v="0"/>
    <x v="0"/>
    <x v="1"/>
    <x v="1"/>
    <s v="C"/>
    <n v="0"/>
  </r>
  <r>
    <n v="14"/>
    <s v="Male"/>
    <n v="8"/>
    <s v="Government"/>
    <s v="Rural"/>
    <n v="5"/>
    <n v="0"/>
    <x v="4"/>
    <n v="3149085"/>
    <s v="Professional"/>
    <s v="Professional"/>
    <n v="1"/>
    <n v="1"/>
    <n v="5.9"/>
    <s v="No Scholarship"/>
    <x v="0"/>
    <x v="0"/>
    <n v="18.2"/>
    <n v="96.1"/>
    <n v="74.900000000000006"/>
    <n v="83.3"/>
    <n v="8.3999999999999915"/>
    <x v="0"/>
    <x v="0"/>
    <x v="1"/>
    <x v="2"/>
    <s v="B"/>
    <n v="0"/>
  </r>
  <r>
    <n v="10"/>
    <s v="Female"/>
    <n v="6"/>
    <s v="Private-Unaided"/>
    <s v="Rural"/>
    <n v="4"/>
    <n v="0"/>
    <x v="1"/>
    <n v="82348"/>
    <s v="Unemployed"/>
    <s v="Unemployed"/>
    <n v="0"/>
    <n v="0"/>
    <n v="5.3"/>
    <s v="No Scholarship"/>
    <x v="0"/>
    <x v="0"/>
    <n v="18.100000000000001"/>
    <n v="72.2"/>
    <n v="49.3"/>
    <n v="42.1"/>
    <n v="-7.1999999999999957"/>
    <x v="0"/>
    <x v="0"/>
    <x v="1"/>
    <x v="1"/>
    <s v="D"/>
    <n v="0"/>
  </r>
  <r>
    <n v="13"/>
    <s v="Male"/>
    <n v="8"/>
    <s v="Private-Unaided"/>
    <s v="Rural"/>
    <n v="3"/>
    <n v="0"/>
    <x v="2"/>
    <n v="248083"/>
    <s v="Professional"/>
    <s v="Homemaker"/>
    <n v="0"/>
    <n v="0"/>
    <m/>
    <s v="Full"/>
    <x v="1"/>
    <x v="0"/>
    <n v="8.3000000000000007"/>
    <n v="92.8"/>
    <n v="84.7"/>
    <n v="94.5"/>
    <n v="9.7999999999999972"/>
    <x v="0"/>
    <x v="0"/>
    <x v="0"/>
    <x v="2"/>
    <s v="A"/>
    <n v="0"/>
  </r>
  <r>
    <n v="12"/>
    <s v="Male"/>
    <n v="6"/>
    <s v="Government"/>
    <s v="Semi-Urban"/>
    <n v="3"/>
    <n v="1"/>
    <x v="2"/>
    <n v="201991"/>
    <s v="Unemployed"/>
    <s v="Managerial / Executive"/>
    <n v="1"/>
    <n v="0"/>
    <n v="3.6"/>
    <s v="Partial"/>
    <x v="0"/>
    <x v="4"/>
    <n v="8.8000000000000007"/>
    <n v="87.5"/>
    <n v="52"/>
    <n v="57.6"/>
    <n v="5.6000000000000014"/>
    <x v="0"/>
    <x v="0"/>
    <x v="0"/>
    <x v="0"/>
    <s v="D"/>
    <n v="0"/>
  </r>
  <r>
    <n v="13"/>
    <s v="Female"/>
    <n v="8"/>
    <s v="Private-Unaided"/>
    <s v="Semi-Urban"/>
    <n v="6"/>
    <n v="0"/>
    <x v="0"/>
    <n v="361884"/>
    <s v="Unskilled Labor"/>
    <s v="Skilled Labor / Trade"/>
    <n v="1"/>
    <n v="1"/>
    <n v="4.9000000000000004"/>
    <s v="No Scholarship"/>
    <x v="0"/>
    <x v="0"/>
    <n v="17"/>
    <n v="89.8"/>
    <n v="83.8"/>
    <n v="72"/>
    <n v="-11.799999999999997"/>
    <x v="0"/>
    <x v="0"/>
    <x v="0"/>
    <x v="0"/>
    <s v="C"/>
    <n v="0"/>
  </r>
  <r>
    <n v="13"/>
    <s v="Female"/>
    <n v="7"/>
    <s v="Private-Unaided"/>
    <s v="Urban"/>
    <n v="8"/>
    <n v="0"/>
    <x v="2"/>
    <n v="191484"/>
    <s v="Unemployed"/>
    <s v="Homemaker"/>
    <n v="1"/>
    <n v="0"/>
    <n v="1.1000000000000001"/>
    <s v="Partial"/>
    <x v="0"/>
    <x v="1"/>
    <n v="13.7"/>
    <n v="73.3"/>
    <n v="58.2"/>
    <n v="54.2"/>
    <n v="-4"/>
    <x v="0"/>
    <x v="0"/>
    <x v="0"/>
    <x v="1"/>
    <s v="D"/>
    <n v="0"/>
  </r>
  <r>
    <n v="12"/>
    <s v="Male"/>
    <n v="7"/>
    <s v="Government-Aided"/>
    <s v="Urban"/>
    <n v="5"/>
    <n v="0"/>
    <x v="0"/>
    <n v="604672"/>
    <s v="Unemployed"/>
    <s v="Business / Self-Employed"/>
    <n v="1"/>
    <n v="1"/>
    <n v="2.1"/>
    <s v="No Scholarship"/>
    <x v="0"/>
    <x v="1"/>
    <n v="16.2"/>
    <n v="88.3"/>
    <n v="49.9"/>
    <n v="59.5"/>
    <n v="9.6000000000000014"/>
    <x v="0"/>
    <x v="0"/>
    <x v="0"/>
    <x v="0"/>
    <s v="D"/>
    <n v="0"/>
  </r>
  <r>
    <n v="13"/>
    <s v="Male"/>
    <n v="7"/>
    <s v="Government"/>
    <s v="Semi-Urban"/>
    <n v="5"/>
    <n v="0"/>
    <x v="0"/>
    <n v="495097"/>
    <s v="Clerical / Service"/>
    <s v="Skilled Labor / Trade"/>
    <n v="1"/>
    <n v="0"/>
    <n v="8.5"/>
    <s v="No Scholarship"/>
    <x v="0"/>
    <x v="3"/>
    <n v="27.3"/>
    <n v="97.2"/>
    <n v="78.8"/>
    <n v="81.2"/>
    <n v="2.4000000000000057"/>
    <x v="0"/>
    <x v="0"/>
    <x v="1"/>
    <x v="2"/>
    <s v="B"/>
    <n v="0"/>
  </r>
  <r>
    <n v="15"/>
    <s v="Female"/>
    <n v="10"/>
    <s v="Government"/>
    <s v="Semi-Urban"/>
    <n v="6"/>
    <n v="0"/>
    <x v="0"/>
    <n v="535407"/>
    <s v="Business / Self-Employed"/>
    <s v="Skilled Labor / Trade"/>
    <n v="1"/>
    <n v="1"/>
    <n v="1.7"/>
    <s v="No Scholarship"/>
    <x v="0"/>
    <x v="1"/>
    <n v="7.2"/>
    <n v="98.1"/>
    <n v="70.400000000000006"/>
    <n v="84.9"/>
    <n v="14.5"/>
    <x v="0"/>
    <x v="1"/>
    <x v="0"/>
    <x v="2"/>
    <s v="B"/>
    <n v="0"/>
  </r>
  <r>
    <n v="15"/>
    <s v="Male"/>
    <n v="9"/>
    <s v="Government"/>
    <s v="Urban"/>
    <n v="4"/>
    <n v="0"/>
    <x v="0"/>
    <n v="542226"/>
    <s v="Clerical / Service"/>
    <s v="Unemployed"/>
    <n v="1"/>
    <n v="1"/>
    <n v="1"/>
    <s v="No Scholarship"/>
    <x v="0"/>
    <x v="3"/>
    <n v="16.399999999999999"/>
    <n v="88.4"/>
    <n v="59.7"/>
    <n v="76.400000000000006"/>
    <n v="16.700000000000003"/>
    <x v="0"/>
    <x v="1"/>
    <x v="0"/>
    <x v="0"/>
    <s v="B"/>
    <n v="0"/>
  </r>
  <r>
    <n v="14"/>
    <s v="Female"/>
    <n v="9"/>
    <s v="Private-Unaided"/>
    <s v="Rural"/>
    <n v="2"/>
    <n v="0"/>
    <x v="2"/>
    <n v="295528"/>
    <s v="Business / Self-Employed"/>
    <s v="Homemaker"/>
    <n v="1"/>
    <n v="0"/>
    <n v="0.8"/>
    <s v="Partial"/>
    <x v="0"/>
    <x v="3"/>
    <n v="17.399999999999999"/>
    <n v="95.8"/>
    <n v="53"/>
    <n v="77.099999999999994"/>
    <n v="24.099999999999994"/>
    <x v="0"/>
    <x v="1"/>
    <x v="0"/>
    <x v="2"/>
    <s v="B"/>
    <n v="0"/>
  </r>
  <r>
    <n v="15"/>
    <s v="Other"/>
    <n v="9"/>
    <s v="Government"/>
    <s v="Semi-Urban"/>
    <n v="5"/>
    <n v="0"/>
    <x v="1"/>
    <n v="92798"/>
    <s v="Unskilled Labor"/>
    <s v="Unemployed"/>
    <n v="0"/>
    <n v="0"/>
    <n v="2.6"/>
    <s v="No Scholarship"/>
    <x v="1"/>
    <x v="4"/>
    <n v="7.4"/>
    <n v="87.5"/>
    <n v="50.8"/>
    <n v="58.6"/>
    <n v="7.8000000000000043"/>
    <x v="0"/>
    <x v="0"/>
    <x v="0"/>
    <x v="0"/>
    <s v="D"/>
    <n v="0"/>
  </r>
  <r>
    <n v="14"/>
    <s v="Male"/>
    <n v="10"/>
    <s v="Private-Unaided"/>
    <s v="Rural"/>
    <n v="5"/>
    <n v="0"/>
    <x v="1"/>
    <n v="166280"/>
    <s v="Unemployed"/>
    <s v="Clerical / Service"/>
    <n v="0"/>
    <n v="0"/>
    <n v="5.9"/>
    <s v="Partial"/>
    <x v="0"/>
    <x v="4"/>
    <n v="11.3"/>
    <n v="80.900000000000006"/>
    <n v="64.099999999999994"/>
    <n v="45.8"/>
    <n v="-18.299999999999997"/>
    <x v="0"/>
    <x v="0"/>
    <x v="1"/>
    <x v="0"/>
    <s v="D"/>
    <n v="0"/>
  </r>
  <r>
    <n v="11"/>
    <s v="Other"/>
    <n v="7"/>
    <s v="Government"/>
    <s v="Semi-Urban"/>
    <n v="6"/>
    <n v="0"/>
    <x v="2"/>
    <n v="227133"/>
    <s v="Managerial / Executive"/>
    <s v="Homemaker"/>
    <n v="1"/>
    <n v="0"/>
    <n v="1.9"/>
    <s v="No Scholarship"/>
    <x v="0"/>
    <x v="1"/>
    <n v="11.5"/>
    <n v="85.5"/>
    <n v="54.6"/>
    <n v="57.1"/>
    <n v="2.5"/>
    <x v="0"/>
    <x v="0"/>
    <x v="0"/>
    <x v="0"/>
    <s v="D"/>
    <n v="0"/>
  </r>
  <r>
    <n v="12"/>
    <s v="Male"/>
    <n v="8"/>
    <s v="Government-Aided"/>
    <s v="Rural"/>
    <n v="4"/>
    <n v="0"/>
    <x v="2"/>
    <n v="272633"/>
    <s v="Professional"/>
    <s v="Unemployed"/>
    <n v="0"/>
    <n v="0"/>
    <n v="3.3"/>
    <s v="No Scholarship"/>
    <x v="1"/>
    <x v="1"/>
    <n v="20.100000000000001"/>
    <n v="95.2"/>
    <n v="66.099999999999994"/>
    <n v="73.3"/>
    <n v="7.2000000000000028"/>
    <x v="0"/>
    <x v="0"/>
    <x v="0"/>
    <x v="2"/>
    <s v="C"/>
    <n v="0"/>
  </r>
  <r>
    <n v="17"/>
    <s v="Female"/>
    <n v="11"/>
    <s v="Government"/>
    <s v="Rural"/>
    <n v="2"/>
    <n v="0"/>
    <x v="0"/>
    <n v="390248"/>
    <s v="Unemployed"/>
    <s v="Managerial / Executive"/>
    <n v="0"/>
    <n v="0"/>
    <n v="13.9"/>
    <s v="No Scholarship"/>
    <x v="0"/>
    <x v="3"/>
    <n v="16.5"/>
    <n v="74.2"/>
    <n v="66.599999999999994"/>
    <n v="43.1"/>
    <n v="-23.499999999999993"/>
    <x v="1"/>
    <x v="0"/>
    <x v="1"/>
    <x v="1"/>
    <s v="D"/>
    <n v="0"/>
  </r>
  <r>
    <n v="13"/>
    <s v="Male"/>
    <n v="7"/>
    <s v="Private-Unaided"/>
    <s v="Urban"/>
    <n v="7"/>
    <n v="0"/>
    <x v="1"/>
    <n v="113520"/>
    <s v="Managerial / Executive"/>
    <s v="Unskilled Labor"/>
    <n v="1"/>
    <n v="0"/>
    <n v="1.1000000000000001"/>
    <s v="Partial"/>
    <x v="0"/>
    <x v="1"/>
    <n v="11.8"/>
    <n v="100"/>
    <n v="75"/>
    <n v="81.3"/>
    <n v="6.2999999999999972"/>
    <x v="0"/>
    <x v="0"/>
    <x v="0"/>
    <x v="2"/>
    <s v="B"/>
    <n v="0"/>
  </r>
  <r>
    <n v="15"/>
    <s v="Female"/>
    <n v="9"/>
    <s v="Government"/>
    <s v="Urban"/>
    <n v="5"/>
    <n v="0"/>
    <x v="3"/>
    <n v="863944"/>
    <s v="Clerical / Service"/>
    <s v="Unskilled Labor"/>
    <n v="0"/>
    <n v="0"/>
    <n v="1.1000000000000001"/>
    <s v="Full"/>
    <x v="1"/>
    <x v="1"/>
    <n v="11.2"/>
    <n v="93.5"/>
    <n v="59.7"/>
    <n v="67.5"/>
    <n v="7.7999999999999972"/>
    <x v="0"/>
    <x v="0"/>
    <x v="0"/>
    <x v="2"/>
    <s v="C"/>
    <n v="0"/>
  </r>
  <r>
    <n v="11"/>
    <s v="Female"/>
    <n v="6"/>
    <s v="Government"/>
    <s v="Urban"/>
    <n v="3"/>
    <n v="0"/>
    <x v="0"/>
    <n v="379443"/>
    <s v="Managerial / Executive"/>
    <s v="Managerial / Executive"/>
    <n v="0"/>
    <n v="1"/>
    <n v="0.2"/>
    <s v="No Scholarship"/>
    <x v="0"/>
    <x v="1"/>
    <n v="14.9"/>
    <n v="100"/>
    <n v="71.599999999999994"/>
    <n v="63.2"/>
    <n v="-8.3999999999999915"/>
    <x v="0"/>
    <x v="0"/>
    <x v="0"/>
    <x v="2"/>
    <s v="C"/>
    <n v="0"/>
  </r>
  <r>
    <n v="14"/>
    <s v="Female"/>
    <n v="8"/>
    <s v="Government"/>
    <s v="Rural"/>
    <n v="6"/>
    <n v="0"/>
    <x v="2"/>
    <n v="323875"/>
    <s v="Business / Self-Employed"/>
    <s v="Skilled Labor / Trade"/>
    <n v="0"/>
    <n v="0"/>
    <n v="5.9"/>
    <s v="No Scholarship"/>
    <x v="0"/>
    <x v="3"/>
    <n v="13"/>
    <n v="93.2"/>
    <n v="80.8"/>
    <n v="70.7"/>
    <n v="-10.099999999999994"/>
    <x v="0"/>
    <x v="0"/>
    <x v="1"/>
    <x v="2"/>
    <s v="C"/>
    <n v="0"/>
  </r>
  <r>
    <n v="18"/>
    <s v="Female"/>
    <n v="12"/>
    <s v="Government-Aided"/>
    <s v="Urban"/>
    <n v="5"/>
    <n v="0"/>
    <x v="1"/>
    <n v="132216"/>
    <s v="Unemployed"/>
    <s v="Business / Self-Employed"/>
    <n v="1"/>
    <n v="0"/>
    <n v="2.8"/>
    <s v="No Scholarship"/>
    <x v="0"/>
    <x v="3"/>
    <n v="15.7"/>
    <n v="100"/>
    <n v="66.8"/>
    <n v="63.2"/>
    <n v="-3.5999999999999943"/>
    <x v="0"/>
    <x v="0"/>
    <x v="0"/>
    <x v="2"/>
    <s v="C"/>
    <n v="0"/>
  </r>
  <r>
    <n v="10"/>
    <s v="Female"/>
    <n v="6"/>
    <s v="Government"/>
    <s v="Urban"/>
    <n v="6"/>
    <n v="0"/>
    <x v="3"/>
    <n v="1188469"/>
    <s v="Skilled Labor / Trade"/>
    <s v="Business / Self-Employed"/>
    <n v="1"/>
    <n v="1"/>
    <n v="4.5"/>
    <s v="No Scholarship"/>
    <x v="0"/>
    <x v="1"/>
    <n v="11.6"/>
    <n v="97.8"/>
    <n v="68.099999999999994"/>
    <n v="72.099999999999994"/>
    <n v="4"/>
    <x v="0"/>
    <x v="0"/>
    <x v="0"/>
    <x v="2"/>
    <s v="C"/>
    <n v="0"/>
  </r>
  <r>
    <n v="11"/>
    <s v="Female"/>
    <n v="6"/>
    <s v="Government-Aided"/>
    <s v="Rural"/>
    <n v="4"/>
    <n v="0"/>
    <x v="2"/>
    <n v="233768"/>
    <s v="Unemployed"/>
    <s v="Unemployed"/>
    <n v="0"/>
    <n v="0"/>
    <n v="7.3"/>
    <s v="Partial"/>
    <x v="0"/>
    <x v="0"/>
    <n v="20.8"/>
    <n v="80.400000000000006"/>
    <n v="43.8"/>
    <n v="54.1"/>
    <n v="10.300000000000004"/>
    <x v="0"/>
    <x v="1"/>
    <x v="1"/>
    <x v="0"/>
    <s v="D"/>
    <n v="0"/>
  </r>
  <r>
    <n v="16"/>
    <s v="Male"/>
    <n v="10"/>
    <s v="Private-Unaided"/>
    <s v="Urban"/>
    <n v="6"/>
    <n v="0"/>
    <x v="4"/>
    <n v="5025255"/>
    <s v="Unskilled Labor"/>
    <s v="Professional"/>
    <n v="1"/>
    <n v="1"/>
    <n v="1.5"/>
    <s v="No Scholarship"/>
    <x v="1"/>
    <x v="1"/>
    <n v="23.1"/>
    <n v="83.3"/>
    <n v="74.5"/>
    <n v="73.599999999999994"/>
    <n v="-0.90000000000000568"/>
    <x v="0"/>
    <x v="0"/>
    <x v="0"/>
    <x v="0"/>
    <s v="C"/>
    <n v="0"/>
  </r>
  <r>
    <n v="11"/>
    <s v="Male"/>
    <n v="6"/>
    <s v="Private-Unaided"/>
    <s v="Semi-Urban"/>
    <n v="5"/>
    <n v="1"/>
    <x v="2"/>
    <n v="272764"/>
    <s v="Skilled Labor / Trade"/>
    <s v="Unemployed"/>
    <n v="0"/>
    <n v="1"/>
    <n v="0.9"/>
    <s v="No Scholarship"/>
    <x v="0"/>
    <x v="4"/>
    <n v="10.7"/>
    <n v="76"/>
    <n v="59"/>
    <n v="60.2"/>
    <n v="1.2000000000000028"/>
    <x v="0"/>
    <x v="0"/>
    <x v="0"/>
    <x v="0"/>
    <s v="C"/>
    <n v="0"/>
  </r>
  <r>
    <n v="13"/>
    <s v="Female"/>
    <n v="8"/>
    <s v="Government"/>
    <s v="Urban"/>
    <n v="6"/>
    <n v="0"/>
    <x v="1"/>
    <n v="110829"/>
    <s v="Professional"/>
    <s v="Unskilled Labor"/>
    <n v="1"/>
    <n v="0"/>
    <n v="6.7"/>
    <s v="No Scholarship"/>
    <x v="0"/>
    <x v="4"/>
    <n v="9.6999999999999993"/>
    <n v="82.9"/>
    <n v="67.900000000000006"/>
    <n v="65.900000000000006"/>
    <n v="-2"/>
    <x v="0"/>
    <x v="0"/>
    <x v="1"/>
    <x v="0"/>
    <s v="C"/>
    <n v="0"/>
  </r>
  <r>
    <n v="18"/>
    <s v="Male"/>
    <n v="12"/>
    <s v="Government"/>
    <s v="Semi-Urban"/>
    <n v="4"/>
    <n v="1"/>
    <x v="2"/>
    <n v="206997"/>
    <s v="Business / Self-Employed"/>
    <s v="Professional"/>
    <n v="1"/>
    <n v="1"/>
    <n v="3.1"/>
    <s v="No Scholarship"/>
    <x v="0"/>
    <x v="2"/>
    <n v="13.3"/>
    <n v="72.3"/>
    <n v="63.8"/>
    <n v="65.900000000000006"/>
    <n v="2.1000000000000085"/>
    <x v="0"/>
    <x v="0"/>
    <x v="0"/>
    <x v="1"/>
    <s v="C"/>
    <n v="0"/>
  </r>
  <r>
    <n v="16"/>
    <s v="Male"/>
    <n v="11"/>
    <s v="Government"/>
    <s v="Rural"/>
    <n v="4"/>
    <n v="0"/>
    <x v="2"/>
    <n v="181591"/>
    <s v="Skilled Labor / Trade"/>
    <s v="Unskilled Labor"/>
    <n v="0"/>
    <n v="1"/>
    <n v="5"/>
    <s v="No Scholarship"/>
    <x v="0"/>
    <x v="0"/>
    <n v="13.5"/>
    <n v="98.7"/>
    <n v="54.5"/>
    <n v="58.7"/>
    <n v="4.2000000000000028"/>
    <x v="0"/>
    <x v="0"/>
    <x v="1"/>
    <x v="2"/>
    <s v="D"/>
    <n v="0"/>
  </r>
  <r>
    <n v="16"/>
    <s v="Male"/>
    <n v="11"/>
    <s v="Government"/>
    <s v="Rural"/>
    <n v="4"/>
    <n v="1"/>
    <x v="1"/>
    <n v="69437"/>
    <s v="Professional"/>
    <s v="Skilled Labor / Trade"/>
    <n v="0"/>
    <n v="0"/>
    <n v="8.6"/>
    <s v="Partial"/>
    <x v="0"/>
    <x v="1"/>
    <n v="10.7"/>
    <n v="89.6"/>
    <n v="49.4"/>
    <n v="65.8"/>
    <n v="16.399999999999999"/>
    <x v="0"/>
    <x v="1"/>
    <x v="1"/>
    <x v="0"/>
    <s v="C"/>
    <n v="0"/>
  </r>
  <r>
    <n v="11"/>
    <s v="Male"/>
    <n v="6"/>
    <s v="Private-Unaided"/>
    <s v="Urban"/>
    <n v="6"/>
    <n v="0"/>
    <x v="3"/>
    <n v="1008363"/>
    <s v="Skilled Labor / Trade"/>
    <s v="Unskilled Labor"/>
    <n v="0"/>
    <n v="0"/>
    <n v="0.9"/>
    <s v="No Scholarship"/>
    <x v="1"/>
    <x v="1"/>
    <n v="9.1"/>
    <n v="91.5"/>
    <n v="65.400000000000006"/>
    <n v="78.599999999999994"/>
    <n v="13.199999999999989"/>
    <x v="0"/>
    <x v="1"/>
    <x v="0"/>
    <x v="2"/>
    <s v="B"/>
    <n v="0"/>
  </r>
  <r>
    <n v="16"/>
    <s v="Other"/>
    <n v="10"/>
    <s v="Government"/>
    <s v="Semi-Urban"/>
    <n v="4"/>
    <n v="0"/>
    <x v="1"/>
    <n v="70179"/>
    <s v="Unemployed"/>
    <s v="Unemployed"/>
    <n v="1"/>
    <n v="0"/>
    <n v="16.8"/>
    <s v="No Scholarship"/>
    <x v="0"/>
    <x v="4"/>
    <n v="8.5"/>
    <n v="86.2"/>
    <n v="65.900000000000006"/>
    <n v="62.4"/>
    <n v="-3.5000000000000071"/>
    <x v="0"/>
    <x v="0"/>
    <x v="2"/>
    <x v="0"/>
    <s v="C"/>
    <n v="0"/>
  </r>
  <r>
    <n v="15"/>
    <s v="Female"/>
    <n v="11"/>
    <s v="Private-Unaided"/>
    <s v="Semi-Urban"/>
    <n v="4"/>
    <n v="0"/>
    <x v="3"/>
    <n v="785362"/>
    <s v="Skilled Labor / Trade"/>
    <s v="Professional"/>
    <n v="1"/>
    <n v="1"/>
    <n v="2.2999999999999998"/>
    <s v="No Scholarship"/>
    <x v="0"/>
    <x v="1"/>
    <n v="18"/>
    <n v="91.8"/>
    <n v="79.599999999999994"/>
    <n v="69.8"/>
    <n v="-9.7999999999999972"/>
    <x v="0"/>
    <x v="0"/>
    <x v="0"/>
    <x v="2"/>
    <s v="C"/>
    <n v="0"/>
  </r>
  <r>
    <n v="12"/>
    <s v="Male"/>
    <n v="6"/>
    <s v="Government"/>
    <s v="Semi-Urban"/>
    <n v="5"/>
    <n v="0"/>
    <x v="1"/>
    <n v="76346"/>
    <s v="Business / Self-Employed"/>
    <s v="Clerical / Service"/>
    <n v="0"/>
    <n v="0"/>
    <n v="5.0999999999999996"/>
    <s v="No Scholarship"/>
    <x v="0"/>
    <x v="2"/>
    <n v="7.8"/>
    <n v="79.599999999999994"/>
    <n v="70"/>
    <n v="70.7"/>
    <n v="0.70000000000000284"/>
    <x v="0"/>
    <x v="0"/>
    <x v="1"/>
    <x v="0"/>
    <s v="C"/>
    <n v="0"/>
  </r>
  <r>
    <n v="13"/>
    <s v="Female"/>
    <n v="8"/>
    <s v="Government"/>
    <s v="Semi-Urban"/>
    <n v="6"/>
    <n v="0"/>
    <x v="2"/>
    <n v="259327"/>
    <s v="Skilled Labor / Trade"/>
    <s v="Professional"/>
    <n v="0"/>
    <n v="0"/>
    <n v="1.4"/>
    <s v="Partial"/>
    <x v="0"/>
    <x v="1"/>
    <n v="6.9"/>
    <n v="88.3"/>
    <n v="61"/>
    <n v="52.2"/>
    <n v="-8.7999999999999972"/>
    <x v="0"/>
    <x v="0"/>
    <x v="0"/>
    <x v="0"/>
    <s v="D"/>
    <n v="0"/>
  </r>
  <r>
    <n v="12"/>
    <s v="Female"/>
    <n v="8"/>
    <s v="Government"/>
    <s v="Rural"/>
    <n v="5"/>
    <n v="0"/>
    <x v="4"/>
    <n v="2769035"/>
    <s v="Skilled Labor / Trade"/>
    <s v="Professional"/>
    <n v="0"/>
    <n v="1"/>
    <n v="8.5"/>
    <s v="No Scholarship"/>
    <x v="1"/>
    <x v="0"/>
    <n v="16.2"/>
    <n v="91.1"/>
    <n v="67"/>
    <n v="85.2"/>
    <n v="18.200000000000003"/>
    <x v="0"/>
    <x v="1"/>
    <x v="1"/>
    <x v="2"/>
    <s v="B"/>
    <n v="0"/>
  </r>
  <r>
    <n v="11"/>
    <s v="Female"/>
    <n v="7"/>
    <s v="Government-Aided"/>
    <s v="Urban"/>
    <n v="3"/>
    <n v="0"/>
    <x v="2"/>
    <n v="347509"/>
    <s v="Clerical / Service"/>
    <s v="Homemaker"/>
    <n v="1"/>
    <n v="1"/>
    <n v="1.1000000000000001"/>
    <s v="No Scholarship"/>
    <x v="0"/>
    <x v="1"/>
    <n v="14.5"/>
    <n v="90.1"/>
    <n v="61.6"/>
    <n v="77.7"/>
    <n v="16.100000000000001"/>
    <x v="0"/>
    <x v="1"/>
    <x v="0"/>
    <x v="2"/>
    <s v="B"/>
    <n v="0"/>
  </r>
  <r>
    <n v="13"/>
    <s v="Other"/>
    <n v="7"/>
    <s v="Government-Aided"/>
    <s v="Urban"/>
    <n v="5"/>
    <n v="0"/>
    <x v="3"/>
    <n v="1104622"/>
    <s v="Business / Self-Employed"/>
    <s v="Business / Self-Employed"/>
    <n v="1"/>
    <n v="0"/>
    <n v="2.2999999999999998"/>
    <s v="No Scholarship"/>
    <x v="0"/>
    <x v="1"/>
    <n v="10.5"/>
    <n v="96.2"/>
    <n v="55"/>
    <n v="53.8"/>
    <n v="-1.2000000000000028"/>
    <x v="0"/>
    <x v="0"/>
    <x v="0"/>
    <x v="2"/>
    <s v="D"/>
    <n v="0"/>
  </r>
  <r>
    <n v="13"/>
    <s v="Female"/>
    <n v="9"/>
    <s v="Private-Unaided"/>
    <s v="Semi-Urban"/>
    <n v="3"/>
    <n v="0"/>
    <x v="0"/>
    <n v="503745"/>
    <s v="Unskilled Labor"/>
    <s v="Business / Self-Employed"/>
    <n v="1"/>
    <n v="1"/>
    <n v="0.6"/>
    <s v="No Scholarship"/>
    <x v="0"/>
    <x v="1"/>
    <n v="19.399999999999999"/>
    <n v="99.9"/>
    <n v="69.2"/>
    <n v="73.3"/>
    <n v="4.0999999999999943"/>
    <x v="0"/>
    <x v="0"/>
    <x v="0"/>
    <x v="2"/>
    <s v="C"/>
    <n v="0"/>
  </r>
  <r>
    <n v="14"/>
    <s v="Male"/>
    <n v="10"/>
    <s v="Government"/>
    <s v="Urban"/>
    <n v="6"/>
    <n v="0"/>
    <x v="1"/>
    <n v="143893"/>
    <s v="Clerical / Service"/>
    <s v="Unemployed"/>
    <n v="0"/>
    <n v="0"/>
    <n v="0.4"/>
    <s v="Partial"/>
    <x v="0"/>
    <x v="1"/>
    <n v="11.9"/>
    <n v="91.8"/>
    <n v="81.099999999999994"/>
    <n v="81.2"/>
    <n v="0.10000000000000853"/>
    <x v="0"/>
    <x v="0"/>
    <x v="0"/>
    <x v="2"/>
    <s v="B"/>
    <n v="0"/>
  </r>
  <r>
    <n v="17"/>
    <s v="Male"/>
    <n v="12"/>
    <s v="Government-Aided"/>
    <s v="Rural"/>
    <n v="7"/>
    <n v="0"/>
    <x v="0"/>
    <n v="486072"/>
    <s v="Unemployed"/>
    <s v="Business / Self-Employed"/>
    <n v="1"/>
    <n v="0"/>
    <m/>
    <s v="No Scholarship"/>
    <x v="0"/>
    <x v="2"/>
    <n v="7.6"/>
    <n v="74.5"/>
    <n v="47"/>
    <n v="63"/>
    <n v="16"/>
    <x v="0"/>
    <x v="1"/>
    <x v="0"/>
    <x v="1"/>
    <s v="C"/>
    <n v="0"/>
  </r>
  <r>
    <n v="12"/>
    <s v="Male"/>
    <n v="7"/>
    <s v="Private-Unaided"/>
    <s v="Urban"/>
    <n v="3"/>
    <n v="0"/>
    <x v="4"/>
    <n v="5576223"/>
    <s v="Managerial / Executive"/>
    <s v="Skilled Labor / Trade"/>
    <n v="1"/>
    <n v="0"/>
    <n v="4.4000000000000004"/>
    <s v="No Scholarship"/>
    <x v="0"/>
    <x v="0"/>
    <n v="15.5"/>
    <n v="91.1"/>
    <n v="73.8"/>
    <n v="81.400000000000006"/>
    <n v="7.6000000000000085"/>
    <x v="0"/>
    <x v="0"/>
    <x v="0"/>
    <x v="2"/>
    <s v="B"/>
    <n v="0"/>
  </r>
  <r>
    <n v="12"/>
    <s v="Female"/>
    <n v="7"/>
    <s v="Private-Unaided"/>
    <s v="Urban"/>
    <n v="4"/>
    <n v="0"/>
    <x v="1"/>
    <n v="83447"/>
    <s v="Unskilled Labor"/>
    <s v="Business / Self-Employed"/>
    <n v="0"/>
    <n v="0"/>
    <n v="0.3"/>
    <s v="Partial"/>
    <x v="1"/>
    <x v="0"/>
    <n v="11.6"/>
    <n v="95"/>
    <n v="52.3"/>
    <n v="66.900000000000006"/>
    <n v="14.600000000000009"/>
    <x v="0"/>
    <x v="1"/>
    <x v="0"/>
    <x v="2"/>
    <s v="C"/>
    <n v="0"/>
  </r>
  <r>
    <n v="12"/>
    <s v="Female"/>
    <n v="8"/>
    <s v="Government"/>
    <s v="Rural"/>
    <n v="5"/>
    <n v="0"/>
    <x v="0"/>
    <n v="475522"/>
    <s v="Professional"/>
    <s v="Skilled Labor / Trade"/>
    <n v="0"/>
    <n v="1"/>
    <n v="4.9000000000000004"/>
    <s v="No Scholarship"/>
    <x v="1"/>
    <x v="0"/>
    <n v="18.899999999999999"/>
    <n v="75.900000000000006"/>
    <n v="81.599999999999994"/>
    <n v="89.8"/>
    <n v="8.2000000000000028"/>
    <x v="0"/>
    <x v="0"/>
    <x v="0"/>
    <x v="0"/>
    <s v="B"/>
    <n v="0"/>
  </r>
  <r>
    <n v="14"/>
    <s v="Female"/>
    <n v="9"/>
    <s v="Government-Aided"/>
    <s v="Rural"/>
    <n v="7"/>
    <n v="0"/>
    <x v="0"/>
    <n v="630211"/>
    <s v="Skilled Labor / Trade"/>
    <s v="Unemployed"/>
    <n v="0"/>
    <n v="0"/>
    <n v="4.0999999999999996"/>
    <s v="No Scholarship"/>
    <x v="1"/>
    <x v="0"/>
    <n v="18.600000000000001"/>
    <n v="88.2"/>
    <n v="46.4"/>
    <n v="55.4"/>
    <n v="9"/>
    <x v="0"/>
    <x v="0"/>
    <x v="0"/>
    <x v="0"/>
    <s v="D"/>
    <n v="0"/>
  </r>
  <r>
    <n v="12"/>
    <s v="Male"/>
    <n v="8"/>
    <s v="Government"/>
    <s v="Urban"/>
    <n v="4"/>
    <n v="0"/>
    <x v="3"/>
    <n v="1409181"/>
    <s v="Managerial / Executive"/>
    <s v="Unemployed"/>
    <n v="1"/>
    <n v="0"/>
    <n v="1.6"/>
    <s v="No Scholarship"/>
    <x v="0"/>
    <x v="0"/>
    <n v="13.3"/>
    <n v="100"/>
    <n v="67.7"/>
    <n v="79.3"/>
    <n v="11.599999999999994"/>
    <x v="0"/>
    <x v="1"/>
    <x v="0"/>
    <x v="2"/>
    <s v="B"/>
    <n v="0"/>
  </r>
  <r>
    <n v="17"/>
    <s v="Male"/>
    <n v="12"/>
    <s v="Private-Unaided"/>
    <s v="Urban"/>
    <n v="5"/>
    <n v="0"/>
    <x v="1"/>
    <n v="157617"/>
    <s v="Clerical / Service"/>
    <s v="Managerial / Executive"/>
    <n v="1"/>
    <n v="0"/>
    <n v="1.2"/>
    <s v="No Scholarship"/>
    <x v="0"/>
    <x v="4"/>
    <n v="8.8000000000000007"/>
    <n v="87.6"/>
    <n v="46.7"/>
    <n v="52.1"/>
    <n v="5.3999999999999986"/>
    <x v="0"/>
    <x v="0"/>
    <x v="0"/>
    <x v="0"/>
    <s v="D"/>
    <n v="0"/>
  </r>
  <r>
    <n v="16"/>
    <s v="Female"/>
    <n v="11"/>
    <s v="Government-Aided"/>
    <s v="Rural"/>
    <n v="6"/>
    <n v="0"/>
    <x v="1"/>
    <n v="162062"/>
    <s v="Unemployed"/>
    <s v="Skilled Labor / Trade"/>
    <n v="1"/>
    <n v="1"/>
    <n v="4.5999999999999996"/>
    <s v="No Scholarship"/>
    <x v="1"/>
    <x v="4"/>
    <n v="18.2"/>
    <n v="75.599999999999994"/>
    <n v="63.3"/>
    <n v="60.9"/>
    <n v="-2.3999999999999986"/>
    <x v="0"/>
    <x v="0"/>
    <x v="0"/>
    <x v="0"/>
    <s v="C"/>
    <n v="0"/>
  </r>
  <r>
    <n v="12"/>
    <s v="Female"/>
    <n v="6"/>
    <s v="Government"/>
    <s v="Urban"/>
    <n v="5"/>
    <n v="0"/>
    <x v="1"/>
    <n v="61804"/>
    <s v="Unemployed"/>
    <s v="Unskilled Labor"/>
    <n v="1"/>
    <n v="0"/>
    <n v="6.5"/>
    <s v="Full"/>
    <x v="0"/>
    <x v="0"/>
    <n v="9.5"/>
    <n v="80.8"/>
    <n v="70"/>
    <n v="69.900000000000006"/>
    <n v="-9.9999999999994316E-2"/>
    <x v="0"/>
    <x v="0"/>
    <x v="1"/>
    <x v="0"/>
    <s v="C"/>
    <n v="0"/>
  </r>
  <r>
    <n v="12"/>
    <s v="Male"/>
    <n v="6"/>
    <s v="Private-Unaided"/>
    <s v="Rural"/>
    <n v="6"/>
    <n v="0"/>
    <x v="2"/>
    <n v="263149"/>
    <s v="Unemployed"/>
    <s v="Unemployed"/>
    <n v="0"/>
    <n v="1"/>
    <n v="16.3"/>
    <s v="No Scholarship"/>
    <x v="0"/>
    <x v="0"/>
    <n v="9.1"/>
    <n v="82.9"/>
    <n v="51.4"/>
    <n v="49.9"/>
    <n v="-1.5"/>
    <x v="0"/>
    <x v="0"/>
    <x v="2"/>
    <x v="0"/>
    <s v="D"/>
    <n v="0"/>
  </r>
  <r>
    <n v="14"/>
    <s v="Female"/>
    <n v="9"/>
    <s v="Government"/>
    <s v="Rural"/>
    <n v="4"/>
    <n v="0"/>
    <x v="1"/>
    <n v="111878"/>
    <s v="Unemployed"/>
    <s v="Unemployed"/>
    <n v="0"/>
    <n v="0"/>
    <n v="6"/>
    <s v="Partial"/>
    <x v="0"/>
    <x v="0"/>
    <n v="9.1"/>
    <n v="87.2"/>
    <n v="65.599999999999994"/>
    <n v="77.099999999999994"/>
    <n v="11.5"/>
    <x v="0"/>
    <x v="1"/>
    <x v="1"/>
    <x v="0"/>
    <s v="B"/>
    <n v="0"/>
  </r>
  <r>
    <n v="14"/>
    <s v="Male"/>
    <n v="8"/>
    <s v="Private-Unaided"/>
    <s v="Semi-Urban"/>
    <n v="4"/>
    <n v="0"/>
    <x v="2"/>
    <n v="312146"/>
    <s v="Managerial / Executive"/>
    <s v="Homemaker"/>
    <n v="1"/>
    <n v="0"/>
    <n v="0.8"/>
    <s v="Partial"/>
    <x v="1"/>
    <x v="0"/>
    <n v="11.8"/>
    <n v="98.9"/>
    <n v="42.3"/>
    <n v="68.8"/>
    <n v="26.5"/>
    <x v="0"/>
    <x v="1"/>
    <x v="0"/>
    <x v="2"/>
    <s v="C"/>
    <n v="0"/>
  </r>
  <r>
    <n v="14"/>
    <s v="Male"/>
    <n v="8"/>
    <s v="Private-Unaided"/>
    <s v="Rural"/>
    <n v="5"/>
    <n v="0"/>
    <x v="3"/>
    <n v="1412037"/>
    <s v="Business / Self-Employed"/>
    <s v="Homemaker"/>
    <n v="0"/>
    <n v="0"/>
    <n v="6.5"/>
    <s v="No Scholarship"/>
    <x v="0"/>
    <x v="0"/>
    <n v="14.8"/>
    <n v="72.2"/>
    <n v="66.400000000000006"/>
    <n v="70.099999999999994"/>
    <n v="3.6999999999999886"/>
    <x v="0"/>
    <x v="0"/>
    <x v="1"/>
    <x v="1"/>
    <s v="C"/>
    <n v="0"/>
  </r>
  <r>
    <n v="12"/>
    <s v="Female"/>
    <n v="6"/>
    <s v="Government"/>
    <s v="Urban"/>
    <n v="4"/>
    <n v="0"/>
    <x v="2"/>
    <n v="272371"/>
    <s v="Clerical / Service"/>
    <s v="Homemaker"/>
    <n v="0"/>
    <n v="0"/>
    <n v="1.2"/>
    <s v="No Scholarship"/>
    <x v="0"/>
    <x v="4"/>
    <n v="15.6"/>
    <n v="73.599999999999994"/>
    <n v="58.9"/>
    <n v="53"/>
    <n v="-5.8999999999999986"/>
    <x v="0"/>
    <x v="0"/>
    <x v="0"/>
    <x v="1"/>
    <s v="D"/>
    <n v="0"/>
  </r>
  <r>
    <n v="14"/>
    <s v="Female"/>
    <n v="8"/>
    <s v="Government"/>
    <s v="Rural"/>
    <n v="5"/>
    <n v="0"/>
    <x v="4"/>
    <n v="1542919"/>
    <s v="Managerial / Executive"/>
    <s v="Clerical / Service"/>
    <n v="0"/>
    <n v="0"/>
    <m/>
    <s v="No Scholarship"/>
    <x v="0"/>
    <x v="0"/>
    <n v="12.6"/>
    <n v="84.1"/>
    <n v="65.400000000000006"/>
    <n v="70.7"/>
    <n v="5.2999999999999972"/>
    <x v="0"/>
    <x v="0"/>
    <x v="0"/>
    <x v="0"/>
    <s v="C"/>
    <n v="0"/>
  </r>
  <r>
    <n v="17"/>
    <s v="Male"/>
    <n v="12"/>
    <s v="Government"/>
    <s v="Semi-Urban"/>
    <n v="6"/>
    <n v="0"/>
    <x v="4"/>
    <n v="3412713"/>
    <s v="Clerical / Service"/>
    <s v="Managerial / Executive"/>
    <n v="0"/>
    <n v="1"/>
    <n v="0.7"/>
    <s v="No Scholarship"/>
    <x v="1"/>
    <x v="1"/>
    <n v="15.9"/>
    <n v="83.9"/>
    <n v="63.6"/>
    <n v="73.400000000000006"/>
    <n v="9.8000000000000043"/>
    <x v="0"/>
    <x v="0"/>
    <x v="0"/>
    <x v="0"/>
    <s v="C"/>
    <n v="0"/>
  </r>
  <r>
    <n v="17"/>
    <s v="Male"/>
    <n v="11"/>
    <s v="Private-Unaided"/>
    <s v="Urban"/>
    <n v="4"/>
    <n v="0"/>
    <x v="1"/>
    <n v="78572"/>
    <s v="Unemployed"/>
    <s v="Unemployed"/>
    <n v="0"/>
    <n v="0"/>
    <n v="2.2000000000000002"/>
    <s v="No Scholarship"/>
    <x v="0"/>
    <x v="1"/>
    <n v="12.8"/>
    <n v="66.2"/>
    <n v="40.5"/>
    <n v="66.3"/>
    <n v="25.799999999999997"/>
    <x v="0"/>
    <x v="1"/>
    <x v="0"/>
    <x v="1"/>
    <s v="C"/>
    <n v="0"/>
  </r>
  <r>
    <n v="11"/>
    <s v="Female"/>
    <n v="7"/>
    <s v="Government"/>
    <s v="Rural"/>
    <n v="5"/>
    <n v="0"/>
    <x v="1"/>
    <n v="155571"/>
    <s v="Unemployed"/>
    <s v="Unskilled Labor"/>
    <n v="0"/>
    <n v="0"/>
    <n v="10.3"/>
    <s v="Partial"/>
    <x v="0"/>
    <x v="0"/>
    <n v="14.3"/>
    <n v="78.099999999999994"/>
    <n v="55"/>
    <n v="57.5"/>
    <n v="2.5"/>
    <x v="0"/>
    <x v="0"/>
    <x v="1"/>
    <x v="0"/>
    <s v="D"/>
    <n v="0"/>
  </r>
  <r>
    <n v="11"/>
    <s v="Female"/>
    <n v="7"/>
    <s v="Government-Aided"/>
    <s v="Urban"/>
    <n v="5"/>
    <n v="0"/>
    <x v="4"/>
    <n v="2907880"/>
    <s v="Professional"/>
    <s v="Homemaker"/>
    <n v="0"/>
    <n v="1"/>
    <n v="2.7"/>
    <s v="No Scholarship"/>
    <x v="1"/>
    <x v="0"/>
    <n v="14.4"/>
    <n v="78.900000000000006"/>
    <n v="67.2"/>
    <n v="67.400000000000006"/>
    <n v="0.20000000000000284"/>
    <x v="0"/>
    <x v="0"/>
    <x v="0"/>
    <x v="0"/>
    <s v="C"/>
    <n v="0"/>
  </r>
  <r>
    <n v="13"/>
    <s v="Male"/>
    <n v="9"/>
    <s v="Private-Unaided"/>
    <s v="Semi-Urban"/>
    <n v="3"/>
    <n v="0"/>
    <x v="1"/>
    <n v="76221"/>
    <s v="Clerical / Service"/>
    <s v="Unskilled Labor"/>
    <n v="1"/>
    <n v="0"/>
    <n v="5.7"/>
    <s v="Partial"/>
    <x v="0"/>
    <x v="4"/>
    <n v="11.5"/>
    <n v="91.2"/>
    <n v="54.6"/>
    <n v="73.3"/>
    <n v="18.699999999999996"/>
    <x v="0"/>
    <x v="1"/>
    <x v="1"/>
    <x v="2"/>
    <s v="C"/>
    <n v="0"/>
  </r>
  <r>
    <n v="13"/>
    <s v="Male"/>
    <n v="9"/>
    <s v="Government"/>
    <s v="Rural"/>
    <n v="5"/>
    <n v="1"/>
    <x v="0"/>
    <n v="365151"/>
    <s v="Professional"/>
    <s v="Homemaker"/>
    <n v="0"/>
    <n v="0"/>
    <n v="6.1"/>
    <s v="No Scholarship"/>
    <x v="0"/>
    <x v="0"/>
    <n v="17.899999999999999"/>
    <n v="76.099999999999994"/>
    <n v="38.6"/>
    <n v="49"/>
    <n v="10.399999999999999"/>
    <x v="0"/>
    <x v="1"/>
    <x v="1"/>
    <x v="0"/>
    <s v="D"/>
    <n v="0"/>
  </r>
  <r>
    <n v="14"/>
    <s v="Male"/>
    <n v="9"/>
    <s v="Government"/>
    <s v="Rural"/>
    <n v="4"/>
    <n v="1"/>
    <x v="4"/>
    <n v="5068122"/>
    <s v="Clerical / Service"/>
    <s v="Business / Self-Employed"/>
    <n v="1"/>
    <n v="0"/>
    <n v="11.9"/>
    <s v="No Scholarship"/>
    <x v="0"/>
    <x v="0"/>
    <n v="25.8"/>
    <n v="87.2"/>
    <n v="85.8"/>
    <n v="88.9"/>
    <n v="3.1000000000000085"/>
    <x v="0"/>
    <x v="0"/>
    <x v="1"/>
    <x v="0"/>
    <s v="B"/>
    <n v="0"/>
  </r>
  <r>
    <n v="12"/>
    <s v="Male"/>
    <n v="7"/>
    <s v="Private-Unaided"/>
    <s v="Urban"/>
    <n v="4"/>
    <n v="0"/>
    <x v="1"/>
    <n v="60877"/>
    <s v="Business / Self-Employed"/>
    <s v="Unemployed"/>
    <n v="0"/>
    <n v="0"/>
    <n v="0.2"/>
    <s v="Partial"/>
    <x v="0"/>
    <x v="3"/>
    <n v="16.8"/>
    <n v="73.3"/>
    <n v="56.7"/>
    <n v="67.2"/>
    <n v="10.5"/>
    <x v="0"/>
    <x v="1"/>
    <x v="0"/>
    <x v="1"/>
    <s v="C"/>
    <n v="0"/>
  </r>
  <r>
    <n v="13"/>
    <s v="Male"/>
    <n v="9"/>
    <s v="Government"/>
    <s v="Urban"/>
    <n v="4"/>
    <n v="0"/>
    <x v="4"/>
    <n v="5714291"/>
    <s v="Managerial / Executive"/>
    <s v="Business / Self-Employed"/>
    <n v="0"/>
    <n v="1"/>
    <n v="0.7"/>
    <s v="No Scholarship"/>
    <x v="0"/>
    <x v="1"/>
    <n v="16.5"/>
    <n v="96.7"/>
    <n v="72"/>
    <n v="71.8"/>
    <n v="-0.20000000000000284"/>
    <x v="0"/>
    <x v="0"/>
    <x v="0"/>
    <x v="2"/>
    <s v="C"/>
    <n v="0"/>
  </r>
  <r>
    <n v="17"/>
    <s v="Male"/>
    <n v="12"/>
    <s v="Government"/>
    <s v="Urban"/>
    <n v="5"/>
    <n v="0"/>
    <x v="1"/>
    <n v="171436"/>
    <s v="Unemployed"/>
    <s v="Business / Self-Employed"/>
    <n v="0"/>
    <n v="0"/>
    <n v="0.8"/>
    <s v="No Scholarship"/>
    <x v="0"/>
    <x v="1"/>
    <n v="12.3"/>
    <n v="76"/>
    <n v="44.4"/>
    <n v="51.5"/>
    <n v="7.1000000000000014"/>
    <x v="0"/>
    <x v="0"/>
    <x v="0"/>
    <x v="0"/>
    <s v="D"/>
    <n v="0"/>
  </r>
  <r>
    <n v="16"/>
    <s v="Female"/>
    <n v="10"/>
    <s v="Government-Aided"/>
    <s v="Rural"/>
    <n v="3"/>
    <n v="1"/>
    <x v="2"/>
    <n v="180330"/>
    <s v="Clerical / Service"/>
    <s v="Professional"/>
    <n v="1"/>
    <n v="0"/>
    <n v="4.2"/>
    <s v="Partial"/>
    <x v="0"/>
    <x v="3"/>
    <n v="10.1"/>
    <n v="85.7"/>
    <n v="69.3"/>
    <n v="70.599999999999994"/>
    <n v="1.2999999999999972"/>
    <x v="0"/>
    <x v="0"/>
    <x v="0"/>
    <x v="0"/>
    <s v="C"/>
    <n v="0"/>
  </r>
  <r>
    <n v="17"/>
    <s v="Male"/>
    <n v="12"/>
    <s v="Government"/>
    <s v="Rural"/>
    <n v="4"/>
    <n v="0"/>
    <x v="0"/>
    <n v="681789"/>
    <s v="Skilled Labor / Trade"/>
    <s v="Professional"/>
    <n v="1"/>
    <n v="1"/>
    <n v="5.7"/>
    <s v="No Scholarship"/>
    <x v="0"/>
    <x v="1"/>
    <n v="19"/>
    <n v="83.9"/>
    <n v="54.4"/>
    <n v="64.3"/>
    <n v="9.8999999999999986"/>
    <x v="0"/>
    <x v="0"/>
    <x v="1"/>
    <x v="0"/>
    <s v="C"/>
    <n v="0"/>
  </r>
  <r>
    <n v="17"/>
    <s v="Male"/>
    <n v="12"/>
    <s v="Government"/>
    <s v="Urban"/>
    <n v="4"/>
    <n v="0"/>
    <x v="0"/>
    <n v="352523"/>
    <s v="Skilled Labor / Trade"/>
    <s v="Skilled Labor / Trade"/>
    <n v="1"/>
    <n v="1"/>
    <n v="4.5999999999999996"/>
    <s v="No Scholarship"/>
    <x v="0"/>
    <x v="1"/>
    <n v="16.600000000000001"/>
    <n v="86.4"/>
    <n v="60.4"/>
    <n v="75.2"/>
    <n v="14.800000000000004"/>
    <x v="0"/>
    <x v="1"/>
    <x v="0"/>
    <x v="0"/>
    <s v="B"/>
    <n v="0"/>
  </r>
  <r>
    <n v="15"/>
    <s v="Female"/>
    <n v="11"/>
    <s v="Government"/>
    <s v="Urban"/>
    <n v="4"/>
    <n v="0"/>
    <x v="3"/>
    <n v="767449"/>
    <s v="Clerical / Service"/>
    <s v="Skilled Labor / Trade"/>
    <n v="0"/>
    <n v="0"/>
    <n v="1.4"/>
    <s v="No Scholarship"/>
    <x v="0"/>
    <x v="1"/>
    <n v="11.9"/>
    <n v="100"/>
    <n v="70.8"/>
    <n v="70.3"/>
    <n v="-0.5"/>
    <x v="0"/>
    <x v="0"/>
    <x v="0"/>
    <x v="2"/>
    <s v="C"/>
    <n v="0"/>
  </r>
  <r>
    <n v="13"/>
    <s v="Female"/>
    <n v="8"/>
    <s v="Government"/>
    <s v="Semi-Urban"/>
    <n v="5"/>
    <n v="0"/>
    <x v="3"/>
    <n v="1308774"/>
    <s v="Skilled Labor / Trade"/>
    <s v="Unemployed"/>
    <n v="0"/>
    <n v="1"/>
    <n v="3.9"/>
    <s v="No Scholarship"/>
    <x v="1"/>
    <x v="0"/>
    <n v="19.899999999999999"/>
    <n v="78"/>
    <n v="68.5"/>
    <n v="57.1"/>
    <n v="-11.399999999999999"/>
    <x v="0"/>
    <x v="0"/>
    <x v="0"/>
    <x v="0"/>
    <s v="D"/>
    <n v="0"/>
  </r>
  <r>
    <n v="17"/>
    <s v="Male"/>
    <n v="11"/>
    <s v="Government-Aided"/>
    <s v="Urban"/>
    <n v="4"/>
    <n v="0"/>
    <x v="0"/>
    <n v="694436"/>
    <s v="Skilled Labor / Trade"/>
    <s v="Homemaker"/>
    <n v="0"/>
    <n v="0"/>
    <m/>
    <s v="No Scholarship"/>
    <x v="0"/>
    <x v="1"/>
    <n v="13"/>
    <n v="88.5"/>
    <n v="61.1"/>
    <n v="80.599999999999994"/>
    <n v="19.499999999999993"/>
    <x v="0"/>
    <x v="1"/>
    <x v="0"/>
    <x v="0"/>
    <s v="B"/>
    <n v="0"/>
  </r>
  <r>
    <n v="13"/>
    <s v="Female"/>
    <n v="8"/>
    <s v="Government"/>
    <s v="Rural"/>
    <n v="7"/>
    <n v="0"/>
    <x v="1"/>
    <n v="62680"/>
    <s v="Managerial / Executive"/>
    <s v="Skilled Labor / Trade"/>
    <n v="0"/>
    <n v="0"/>
    <n v="2.7"/>
    <s v="No Scholarship"/>
    <x v="0"/>
    <x v="0"/>
    <n v="6.3"/>
    <n v="64.400000000000006"/>
    <n v="69.7"/>
    <n v="66.900000000000006"/>
    <n v="-2.7999999999999972"/>
    <x v="0"/>
    <x v="0"/>
    <x v="0"/>
    <x v="1"/>
    <s v="C"/>
    <n v="0"/>
  </r>
  <r>
    <n v="12"/>
    <s v="Female"/>
    <n v="7"/>
    <s v="Private-Unaided"/>
    <s v="Semi-Urban"/>
    <n v="2"/>
    <n v="0"/>
    <x v="0"/>
    <n v="380229"/>
    <s v="Business / Self-Employed"/>
    <s v="Professional"/>
    <n v="0"/>
    <n v="1"/>
    <n v="0.6"/>
    <s v="No Scholarship"/>
    <x v="0"/>
    <x v="0"/>
    <n v="13"/>
    <n v="86.9"/>
    <n v="67.900000000000006"/>
    <n v="55.6"/>
    <n v="-12.300000000000004"/>
    <x v="0"/>
    <x v="0"/>
    <x v="0"/>
    <x v="0"/>
    <s v="D"/>
    <n v="0"/>
  </r>
  <r>
    <n v="15"/>
    <s v="Female"/>
    <n v="11"/>
    <s v="Private-Unaided"/>
    <s v="Urban"/>
    <n v="6"/>
    <n v="0"/>
    <x v="3"/>
    <n v="932237"/>
    <s v="Unskilled Labor"/>
    <s v="Homemaker"/>
    <n v="1"/>
    <n v="1"/>
    <n v="3.7"/>
    <s v="No Scholarship"/>
    <x v="1"/>
    <x v="3"/>
    <n v="26.3"/>
    <n v="96.3"/>
    <n v="69.3"/>
    <n v="84.1"/>
    <n v="14.799999999999997"/>
    <x v="0"/>
    <x v="1"/>
    <x v="0"/>
    <x v="2"/>
    <s v="B"/>
    <n v="0"/>
  </r>
  <r>
    <n v="18"/>
    <s v="Male"/>
    <n v="12"/>
    <s v="Government"/>
    <s v="Urban"/>
    <n v="6"/>
    <n v="0"/>
    <x v="0"/>
    <n v="572500"/>
    <s v="Unskilled Labor"/>
    <s v="Professional"/>
    <n v="1"/>
    <n v="1"/>
    <n v="2.4"/>
    <s v="No Scholarship"/>
    <x v="1"/>
    <x v="0"/>
    <n v="15.6"/>
    <n v="88.6"/>
    <n v="67.2"/>
    <n v="19.399999999999999"/>
    <n v="-47.800000000000004"/>
    <x v="1"/>
    <x v="0"/>
    <x v="0"/>
    <x v="0"/>
    <s v="F"/>
    <n v="1"/>
  </r>
  <r>
    <n v="15"/>
    <s v="Female"/>
    <n v="9"/>
    <s v="Government"/>
    <s v="Rural"/>
    <n v="4"/>
    <n v="0"/>
    <x v="2"/>
    <n v="256232"/>
    <s v="Business / Self-Employed"/>
    <s v="Skilled Labor / Trade"/>
    <n v="0"/>
    <n v="0"/>
    <n v="3.4"/>
    <s v="Partial"/>
    <x v="1"/>
    <x v="0"/>
    <n v="14.6"/>
    <n v="100"/>
    <n v="61.3"/>
    <n v="72.099999999999994"/>
    <n v="10.799999999999997"/>
    <x v="0"/>
    <x v="1"/>
    <x v="0"/>
    <x v="2"/>
    <s v="C"/>
    <n v="0"/>
  </r>
  <r>
    <n v="12"/>
    <s v="Male"/>
    <n v="6"/>
    <s v="Private-Unaided"/>
    <s v="Rural"/>
    <n v="2"/>
    <n v="0"/>
    <x v="2"/>
    <n v="330669"/>
    <s v="Business / Self-Employed"/>
    <s v="Professional"/>
    <n v="0"/>
    <n v="1"/>
    <m/>
    <s v="No Scholarship"/>
    <x v="1"/>
    <x v="1"/>
    <n v="16.8"/>
    <n v="64.5"/>
    <n v="91.5"/>
    <n v="86.5"/>
    <n v="-5"/>
    <x v="0"/>
    <x v="0"/>
    <x v="0"/>
    <x v="1"/>
    <s v="B"/>
    <n v="0"/>
  </r>
  <r>
    <n v="13"/>
    <s v="Male"/>
    <n v="7"/>
    <s v="Government"/>
    <s v="Rural"/>
    <n v="5"/>
    <n v="0"/>
    <x v="4"/>
    <n v="3538708"/>
    <s v="Managerial / Executive"/>
    <s v="Homemaker"/>
    <n v="1"/>
    <n v="1"/>
    <n v="8.1999999999999993"/>
    <s v="No Scholarship"/>
    <x v="0"/>
    <x v="0"/>
    <n v="16.100000000000001"/>
    <n v="93.5"/>
    <n v="79"/>
    <n v="70.7"/>
    <n v="-8.2999999999999972"/>
    <x v="0"/>
    <x v="0"/>
    <x v="1"/>
    <x v="2"/>
    <s v="C"/>
    <n v="0"/>
  </r>
  <r>
    <n v="11"/>
    <s v="Female"/>
    <n v="7"/>
    <s v="Private-Unaided"/>
    <s v="Semi-Urban"/>
    <n v="5"/>
    <n v="0"/>
    <x v="1"/>
    <n v="78554"/>
    <s v="Unskilled Labor"/>
    <s v="Unemployed"/>
    <n v="0"/>
    <n v="0"/>
    <n v="6.4"/>
    <s v="No Scholarship"/>
    <x v="0"/>
    <x v="0"/>
    <n v="12"/>
    <n v="81.5"/>
    <n v="49.7"/>
    <n v="50.4"/>
    <n v="0.69999999999999574"/>
    <x v="0"/>
    <x v="0"/>
    <x v="1"/>
    <x v="0"/>
    <s v="D"/>
    <n v="0"/>
  </r>
  <r>
    <n v="11"/>
    <s v="Male"/>
    <n v="7"/>
    <s v="Government-Aided"/>
    <s v="Semi-Urban"/>
    <n v="4"/>
    <n v="0"/>
    <x v="3"/>
    <n v="1277902"/>
    <s v="Business / Self-Employed"/>
    <s v="Unskilled Labor"/>
    <n v="1"/>
    <n v="1"/>
    <n v="4.0999999999999996"/>
    <s v="No Scholarship"/>
    <x v="0"/>
    <x v="0"/>
    <n v="16"/>
    <n v="96.7"/>
    <n v="87"/>
    <n v="98.1"/>
    <n v="11.099999999999994"/>
    <x v="0"/>
    <x v="1"/>
    <x v="0"/>
    <x v="2"/>
    <s v="A"/>
    <n v="0"/>
  </r>
  <r>
    <n v="13"/>
    <s v="Male"/>
    <n v="8"/>
    <s v="Government"/>
    <s v="Urban"/>
    <n v="4"/>
    <n v="0"/>
    <x v="2"/>
    <n v="209454"/>
    <s v="Unemployed"/>
    <s v="Homemaker"/>
    <n v="0"/>
    <n v="1"/>
    <n v="1.6"/>
    <s v="No Scholarship"/>
    <x v="0"/>
    <x v="0"/>
    <n v="14.3"/>
    <n v="87.1"/>
    <n v="64.2"/>
    <n v="61.6"/>
    <n v="-2.6000000000000014"/>
    <x v="0"/>
    <x v="0"/>
    <x v="0"/>
    <x v="0"/>
    <s v="C"/>
    <n v="0"/>
  </r>
  <r>
    <n v="10"/>
    <s v="Male"/>
    <n v="6"/>
    <s v="Government"/>
    <s v="Semi-Urban"/>
    <n v="2"/>
    <n v="0"/>
    <x v="3"/>
    <n v="788730"/>
    <s v="Clerical / Service"/>
    <s v="Homemaker"/>
    <n v="1"/>
    <n v="0"/>
    <n v="3.3"/>
    <s v="Full"/>
    <x v="1"/>
    <x v="1"/>
    <n v="19.2"/>
    <n v="89.9"/>
    <n v="72.599999999999994"/>
    <n v="73.400000000000006"/>
    <n v="0.80000000000001137"/>
    <x v="0"/>
    <x v="0"/>
    <x v="0"/>
    <x v="0"/>
    <s v="C"/>
    <n v="0"/>
  </r>
  <r>
    <n v="11"/>
    <s v="Male"/>
    <n v="6"/>
    <s v="Private-Unaided"/>
    <s v="Semi-Urban"/>
    <n v="7"/>
    <n v="0"/>
    <x v="1"/>
    <n v="109583"/>
    <s v="Unemployed"/>
    <s v="Clerical / Service"/>
    <n v="1"/>
    <n v="0"/>
    <n v="2.4"/>
    <s v="No Scholarship"/>
    <x v="0"/>
    <x v="0"/>
    <n v="9.1999999999999993"/>
    <n v="92.3"/>
    <n v="57"/>
    <n v="60.5"/>
    <n v="3.5"/>
    <x v="0"/>
    <x v="0"/>
    <x v="0"/>
    <x v="2"/>
    <s v="C"/>
    <n v="0"/>
  </r>
  <r>
    <n v="14"/>
    <s v="Female"/>
    <n v="10"/>
    <s v="Government"/>
    <s v="Semi-Urban"/>
    <n v="2"/>
    <n v="0"/>
    <x v="3"/>
    <n v="1093966"/>
    <s v="Clerical / Service"/>
    <s v="Managerial / Executive"/>
    <n v="1"/>
    <n v="1"/>
    <n v="0.9"/>
    <s v="No Scholarship"/>
    <x v="0"/>
    <x v="0"/>
    <n v="20.399999999999999"/>
    <n v="94.5"/>
    <n v="55.5"/>
    <n v="84.1"/>
    <n v="28.599999999999994"/>
    <x v="0"/>
    <x v="1"/>
    <x v="0"/>
    <x v="2"/>
    <s v="B"/>
    <n v="0"/>
  </r>
  <r>
    <n v="11"/>
    <s v="Female"/>
    <n v="7"/>
    <s v="Private-Unaided"/>
    <s v="Rural"/>
    <n v="5"/>
    <n v="0"/>
    <x v="1"/>
    <n v="119939"/>
    <s v="Managerial / Executive"/>
    <s v="Unemployed"/>
    <n v="1"/>
    <n v="0"/>
    <n v="4.4000000000000004"/>
    <s v="No Scholarship"/>
    <x v="0"/>
    <x v="1"/>
    <n v="14.5"/>
    <n v="74.8"/>
    <n v="65.099999999999994"/>
    <n v="66.400000000000006"/>
    <n v="1.3000000000000114"/>
    <x v="0"/>
    <x v="0"/>
    <x v="0"/>
    <x v="1"/>
    <s v="C"/>
    <n v="0"/>
  </r>
  <r>
    <n v="14"/>
    <s v="Male"/>
    <n v="8"/>
    <s v="Private-Unaided"/>
    <s v="Urban"/>
    <n v="5"/>
    <n v="1"/>
    <x v="0"/>
    <n v="509993"/>
    <s v="Unskilled Labor"/>
    <s v="Homemaker"/>
    <n v="1"/>
    <n v="0"/>
    <n v="0.4"/>
    <s v="Full"/>
    <x v="0"/>
    <x v="0"/>
    <n v="16.899999999999999"/>
    <n v="97.1"/>
    <n v="71.8"/>
    <n v="76.400000000000006"/>
    <n v="4.6000000000000085"/>
    <x v="0"/>
    <x v="0"/>
    <x v="0"/>
    <x v="2"/>
    <s v="B"/>
    <n v="0"/>
  </r>
  <r>
    <n v="15"/>
    <s v="Male"/>
    <n v="9"/>
    <s v="Government-Aided"/>
    <s v="Semi-Urban"/>
    <n v="3"/>
    <n v="0"/>
    <x v="0"/>
    <n v="592600"/>
    <s v="Professional"/>
    <s v="Managerial / Executive"/>
    <n v="1"/>
    <n v="1"/>
    <n v="1.6"/>
    <s v="No Scholarship"/>
    <x v="0"/>
    <x v="0"/>
    <n v="13.3"/>
    <n v="87.1"/>
    <n v="68.099999999999994"/>
    <n v="65.400000000000006"/>
    <n v="-2.6999999999999886"/>
    <x v="0"/>
    <x v="0"/>
    <x v="0"/>
    <x v="0"/>
    <s v="C"/>
    <n v="0"/>
  </r>
  <r>
    <n v="12"/>
    <s v="Female"/>
    <n v="8"/>
    <s v="Private-Unaided"/>
    <s v="Semi-Urban"/>
    <n v="5"/>
    <n v="0"/>
    <x v="2"/>
    <n v="349924"/>
    <s v="Unemployed"/>
    <s v="Business / Self-Employed"/>
    <n v="1"/>
    <n v="1"/>
    <n v="9.9"/>
    <s v="No Scholarship"/>
    <x v="1"/>
    <x v="1"/>
    <n v="19.7"/>
    <n v="79.099999999999994"/>
    <n v="67.2"/>
    <n v="70"/>
    <n v="2.7999999999999972"/>
    <x v="0"/>
    <x v="0"/>
    <x v="1"/>
    <x v="0"/>
    <s v="C"/>
    <n v="0"/>
  </r>
  <r>
    <n v="10"/>
    <s v="Male"/>
    <n v="6"/>
    <s v="Government"/>
    <s v="Semi-Urban"/>
    <n v="4"/>
    <n v="0"/>
    <x v="0"/>
    <n v="582614"/>
    <s v="Business / Self-Employed"/>
    <s v="Managerial / Executive"/>
    <n v="1"/>
    <n v="0"/>
    <n v="2"/>
    <s v="No Scholarship"/>
    <x v="0"/>
    <x v="1"/>
    <n v="11.5"/>
    <n v="79.7"/>
    <n v="75.400000000000006"/>
    <n v="75.099999999999994"/>
    <n v="-0.30000000000001137"/>
    <x v="0"/>
    <x v="0"/>
    <x v="0"/>
    <x v="0"/>
    <s v="B"/>
    <n v="0"/>
  </r>
  <r>
    <n v="13"/>
    <s v="Male"/>
    <n v="7"/>
    <s v="Government"/>
    <s v="Semi-Urban"/>
    <n v="5"/>
    <n v="0"/>
    <x v="0"/>
    <n v="408086"/>
    <s v="Unemployed"/>
    <s v="Business / Self-Employed"/>
    <n v="0"/>
    <n v="0"/>
    <n v="3.6"/>
    <s v="No Scholarship"/>
    <x v="0"/>
    <x v="0"/>
    <n v="8.5"/>
    <n v="92.8"/>
    <n v="42.6"/>
    <n v="62.3"/>
    <n v="19.699999999999996"/>
    <x v="0"/>
    <x v="1"/>
    <x v="0"/>
    <x v="2"/>
    <s v="C"/>
    <n v="0"/>
  </r>
  <r>
    <n v="13"/>
    <s v="Male"/>
    <n v="8"/>
    <s v="Private-Unaided"/>
    <s v="Semi-Urban"/>
    <n v="6"/>
    <n v="0"/>
    <x v="0"/>
    <n v="462371"/>
    <s v="Clerical / Service"/>
    <s v="Skilled Labor / Trade"/>
    <n v="1"/>
    <n v="0"/>
    <n v="13.2"/>
    <s v="No Scholarship"/>
    <x v="0"/>
    <x v="4"/>
    <n v="13.9"/>
    <n v="70.8"/>
    <n v="78.599999999999994"/>
    <n v="76.099999999999994"/>
    <n v="-2.5"/>
    <x v="0"/>
    <x v="0"/>
    <x v="1"/>
    <x v="1"/>
    <s v="B"/>
    <n v="0"/>
  </r>
  <r>
    <n v="12"/>
    <s v="Female"/>
    <n v="8"/>
    <s v="Government-Aided"/>
    <s v="Urban"/>
    <n v="4"/>
    <n v="0"/>
    <x v="0"/>
    <n v="360527"/>
    <s v="Professional"/>
    <s v="Clerical / Service"/>
    <n v="1"/>
    <n v="0"/>
    <n v="1.3"/>
    <s v="No Scholarship"/>
    <x v="1"/>
    <x v="4"/>
    <n v="16.3"/>
    <n v="84.1"/>
    <n v="64.3"/>
    <n v="63"/>
    <n v="-1.2999999999999972"/>
    <x v="0"/>
    <x v="0"/>
    <x v="0"/>
    <x v="0"/>
    <s v="C"/>
    <n v="0"/>
  </r>
  <r>
    <n v="14"/>
    <s v="Male"/>
    <n v="10"/>
    <s v="Private-Unaided"/>
    <s v="Urban"/>
    <n v="6"/>
    <n v="0"/>
    <x v="2"/>
    <n v="281357"/>
    <s v="Managerial / Executive"/>
    <s v="Skilled Labor / Trade"/>
    <n v="0"/>
    <n v="0"/>
    <n v="5.5"/>
    <s v="Partial"/>
    <x v="0"/>
    <x v="1"/>
    <n v="14.4"/>
    <n v="81.2"/>
    <n v="70.400000000000006"/>
    <n v="80.599999999999994"/>
    <n v="10.199999999999989"/>
    <x v="0"/>
    <x v="1"/>
    <x v="1"/>
    <x v="0"/>
    <s v="B"/>
    <n v="0"/>
  </r>
  <r>
    <n v="14"/>
    <s v="Female"/>
    <n v="9"/>
    <s v="Government"/>
    <s v="Urban"/>
    <n v="4"/>
    <n v="1"/>
    <x v="2"/>
    <n v="262917"/>
    <s v="Business / Self-Employed"/>
    <s v="Unskilled Labor"/>
    <n v="1"/>
    <n v="0"/>
    <n v="1.5"/>
    <s v="No Scholarship"/>
    <x v="0"/>
    <x v="1"/>
    <n v="10.9"/>
    <n v="86.5"/>
    <n v="68.900000000000006"/>
    <n v="57"/>
    <n v="-11.900000000000006"/>
    <x v="0"/>
    <x v="0"/>
    <x v="0"/>
    <x v="0"/>
    <s v="D"/>
    <n v="0"/>
  </r>
  <r>
    <n v="16"/>
    <s v="Female"/>
    <n v="11"/>
    <s v="Government-Aided"/>
    <s v="Urban"/>
    <n v="5"/>
    <n v="1"/>
    <x v="0"/>
    <n v="361635"/>
    <s v="Unskilled Labor"/>
    <s v="Homemaker"/>
    <n v="0"/>
    <n v="1"/>
    <n v="0.9"/>
    <s v="No Scholarship"/>
    <x v="0"/>
    <x v="1"/>
    <n v="8"/>
    <n v="100"/>
    <n v="54.5"/>
    <n v="66.099999999999994"/>
    <n v="11.599999999999994"/>
    <x v="0"/>
    <x v="1"/>
    <x v="0"/>
    <x v="2"/>
    <s v="C"/>
    <n v="0"/>
  </r>
  <r>
    <n v="16"/>
    <s v="Female"/>
    <n v="11"/>
    <s v="Government"/>
    <s v="Urban"/>
    <n v="4"/>
    <n v="1"/>
    <x v="2"/>
    <n v="220269"/>
    <s v="Unemployed"/>
    <s v="Unskilled Labor"/>
    <n v="0"/>
    <n v="1"/>
    <n v="0.6"/>
    <s v="Full"/>
    <x v="1"/>
    <x v="2"/>
    <n v="12.4"/>
    <n v="85.1"/>
    <n v="44.8"/>
    <n v="60.1"/>
    <n v="15.300000000000004"/>
    <x v="0"/>
    <x v="1"/>
    <x v="0"/>
    <x v="0"/>
    <s v="C"/>
    <n v="0"/>
  </r>
  <r>
    <n v="15"/>
    <s v="Male"/>
    <n v="9"/>
    <s v="Government-Aided"/>
    <s v="Urban"/>
    <n v="7"/>
    <n v="0"/>
    <x v="2"/>
    <n v="201003"/>
    <s v="Unemployed"/>
    <s v="Skilled Labor / Trade"/>
    <n v="1"/>
    <n v="0"/>
    <n v="3.5"/>
    <s v="Full"/>
    <x v="1"/>
    <x v="3"/>
    <n v="22.7"/>
    <n v="95.4"/>
    <n v="50.3"/>
    <n v="60.8"/>
    <n v="10.5"/>
    <x v="0"/>
    <x v="1"/>
    <x v="0"/>
    <x v="2"/>
    <s v="C"/>
    <n v="0"/>
  </r>
  <r>
    <n v="14"/>
    <s v="Male"/>
    <n v="9"/>
    <s v="Government-Aided"/>
    <s v="Rural"/>
    <n v="6"/>
    <n v="0"/>
    <x v="4"/>
    <n v="5933022"/>
    <s v="Clerical / Service"/>
    <s v="Managerial / Executive"/>
    <n v="1"/>
    <n v="1"/>
    <n v="4.5"/>
    <s v="No Scholarship"/>
    <x v="1"/>
    <x v="4"/>
    <n v="23.1"/>
    <n v="84.7"/>
    <n v="68.7"/>
    <n v="75.5"/>
    <n v="6.7999999999999972"/>
    <x v="0"/>
    <x v="0"/>
    <x v="0"/>
    <x v="0"/>
    <s v="B"/>
    <n v="0"/>
  </r>
  <r>
    <n v="16"/>
    <s v="Female"/>
    <n v="12"/>
    <s v="Government-Aided"/>
    <s v="Semi-Urban"/>
    <n v="4"/>
    <n v="0"/>
    <x v="2"/>
    <n v="342945"/>
    <s v="Clerical / Service"/>
    <s v="Unemployed"/>
    <n v="1"/>
    <n v="1"/>
    <n v="1.9"/>
    <s v="No Scholarship"/>
    <x v="0"/>
    <x v="4"/>
    <n v="10.3"/>
    <n v="82.9"/>
    <n v="64"/>
    <n v="70"/>
    <n v="6"/>
    <x v="0"/>
    <x v="0"/>
    <x v="0"/>
    <x v="0"/>
    <s v="C"/>
    <n v="0"/>
  </r>
  <r>
    <n v="12"/>
    <s v="Female"/>
    <n v="7"/>
    <s v="Private-Unaided"/>
    <s v="Urban"/>
    <n v="3"/>
    <n v="0"/>
    <x v="2"/>
    <n v="185003"/>
    <s v="Clerical / Service"/>
    <s v="Managerial / Executive"/>
    <n v="1"/>
    <n v="0"/>
    <n v="1.5"/>
    <s v="Full"/>
    <x v="0"/>
    <x v="1"/>
    <n v="14.7"/>
    <n v="85.3"/>
    <n v="60.5"/>
    <n v="67.900000000000006"/>
    <n v="7.4000000000000057"/>
    <x v="0"/>
    <x v="0"/>
    <x v="0"/>
    <x v="0"/>
    <s v="C"/>
    <n v="0"/>
  </r>
  <r>
    <n v="18"/>
    <s v="Male"/>
    <n v="12"/>
    <s v="Government-Aided"/>
    <s v="Rural"/>
    <n v="5"/>
    <n v="0"/>
    <x v="2"/>
    <n v="222880"/>
    <s v="Skilled Labor / Trade"/>
    <s v="Clerical / Service"/>
    <n v="0"/>
    <n v="0"/>
    <n v="3.6"/>
    <s v="No Scholarship"/>
    <x v="0"/>
    <x v="3"/>
    <n v="11"/>
    <n v="83.5"/>
    <n v="47.6"/>
    <n v="45.8"/>
    <n v="-1.8000000000000043"/>
    <x v="0"/>
    <x v="0"/>
    <x v="0"/>
    <x v="0"/>
    <s v="D"/>
    <n v="0"/>
  </r>
  <r>
    <n v="15"/>
    <s v="Female"/>
    <n v="11"/>
    <s v="Government"/>
    <s v="Rural"/>
    <n v="5"/>
    <n v="0"/>
    <x v="4"/>
    <n v="2204086"/>
    <s v="Skilled Labor / Trade"/>
    <s v="Professional"/>
    <n v="1"/>
    <n v="1"/>
    <n v="4.5"/>
    <s v="No Scholarship"/>
    <x v="1"/>
    <x v="4"/>
    <n v="15.5"/>
    <n v="89.7"/>
    <n v="74.400000000000006"/>
    <n v="76.400000000000006"/>
    <n v="2"/>
    <x v="0"/>
    <x v="0"/>
    <x v="0"/>
    <x v="0"/>
    <s v="B"/>
    <n v="0"/>
  </r>
  <r>
    <n v="11"/>
    <s v="Female"/>
    <n v="7"/>
    <s v="Government-Aided"/>
    <s v="Rural"/>
    <n v="7"/>
    <n v="1"/>
    <x v="0"/>
    <n v="607461"/>
    <s v="Business / Self-Employed"/>
    <s v="Unemployed"/>
    <n v="0"/>
    <n v="0"/>
    <n v="2.2000000000000002"/>
    <s v="No Scholarship"/>
    <x v="0"/>
    <x v="4"/>
    <n v="12.3"/>
    <n v="78.5"/>
    <n v="55.1"/>
    <n v="71.5"/>
    <n v="16.399999999999999"/>
    <x v="0"/>
    <x v="1"/>
    <x v="0"/>
    <x v="0"/>
    <s v="C"/>
    <n v="0"/>
  </r>
  <r>
    <n v="13"/>
    <s v="Male"/>
    <n v="9"/>
    <s v="Government"/>
    <s v="Rural"/>
    <n v="9"/>
    <n v="0"/>
    <x v="0"/>
    <n v="376452"/>
    <s v="Professional"/>
    <s v="Managerial / Executive"/>
    <n v="0"/>
    <n v="1"/>
    <n v="8.6"/>
    <s v="No Scholarship"/>
    <x v="1"/>
    <x v="1"/>
    <n v="7.5"/>
    <n v="79.900000000000006"/>
    <n v="77"/>
    <n v="91.6"/>
    <n v="14.599999999999994"/>
    <x v="0"/>
    <x v="1"/>
    <x v="1"/>
    <x v="0"/>
    <s v="A"/>
    <n v="0"/>
  </r>
  <r>
    <n v="15"/>
    <s v="Female"/>
    <n v="10"/>
    <s v="Private-Unaided"/>
    <s v="Urban"/>
    <n v="5"/>
    <n v="0"/>
    <x v="2"/>
    <n v="283641"/>
    <s v="Business / Self-Employed"/>
    <s v="Professional"/>
    <n v="0"/>
    <n v="1"/>
    <n v="1.5"/>
    <s v="No Scholarship"/>
    <x v="0"/>
    <x v="4"/>
    <n v="9.1999999999999993"/>
    <n v="91.1"/>
    <n v="57.8"/>
    <n v="54.4"/>
    <n v="-3.3999999999999986"/>
    <x v="0"/>
    <x v="0"/>
    <x v="0"/>
    <x v="2"/>
    <s v="D"/>
    <n v="0"/>
  </r>
  <r>
    <n v="11"/>
    <s v="Female"/>
    <n v="7"/>
    <s v="Government"/>
    <s v="Rural"/>
    <n v="2"/>
    <n v="0"/>
    <x v="2"/>
    <n v="345665"/>
    <s v="Clerical / Service"/>
    <s v="Unskilled Labor"/>
    <n v="0"/>
    <n v="0"/>
    <n v="5.2"/>
    <s v="Full"/>
    <x v="0"/>
    <x v="2"/>
    <n v="9.1"/>
    <n v="66.900000000000006"/>
    <n v="69.400000000000006"/>
    <n v="77.7"/>
    <n v="8.2999999999999972"/>
    <x v="0"/>
    <x v="0"/>
    <x v="1"/>
    <x v="1"/>
    <s v="B"/>
    <n v="0"/>
  </r>
  <r>
    <n v="14"/>
    <s v="Female"/>
    <n v="10"/>
    <s v="Private-Unaided"/>
    <s v="Semi-Urban"/>
    <n v="6"/>
    <n v="0"/>
    <x v="2"/>
    <n v="188013"/>
    <s v="Managerial / Executive"/>
    <s v="Clerical / Service"/>
    <n v="0"/>
    <n v="0"/>
    <n v="2.7"/>
    <s v="No Scholarship"/>
    <x v="0"/>
    <x v="4"/>
    <n v="10.7"/>
    <n v="83.9"/>
    <n v="57.8"/>
    <n v="70"/>
    <n v="12.200000000000003"/>
    <x v="0"/>
    <x v="1"/>
    <x v="0"/>
    <x v="0"/>
    <s v="C"/>
    <n v="0"/>
  </r>
  <r>
    <n v="14"/>
    <s v="Male"/>
    <n v="8"/>
    <s v="Government-Aided"/>
    <s v="Urban"/>
    <n v="4"/>
    <n v="0"/>
    <x v="2"/>
    <n v="267138"/>
    <s v="Skilled Labor / Trade"/>
    <s v="Skilled Labor / Trade"/>
    <n v="0"/>
    <n v="0"/>
    <n v="1.9"/>
    <s v="No Scholarship"/>
    <x v="1"/>
    <x v="0"/>
    <n v="11.4"/>
    <n v="90.4"/>
    <n v="76.099999999999994"/>
    <n v="56.5"/>
    <n v="-19.599999999999994"/>
    <x v="0"/>
    <x v="0"/>
    <x v="0"/>
    <x v="2"/>
    <s v="D"/>
    <n v="0"/>
  </r>
  <r>
    <n v="15"/>
    <s v="Female"/>
    <n v="10"/>
    <s v="Government-Aided"/>
    <s v="Rural"/>
    <n v="7"/>
    <n v="1"/>
    <x v="0"/>
    <n v="501643"/>
    <s v="Professional"/>
    <s v="Homemaker"/>
    <n v="0"/>
    <n v="1"/>
    <n v="1.7"/>
    <s v="No Scholarship"/>
    <x v="0"/>
    <x v="4"/>
    <n v="16"/>
    <n v="79.2"/>
    <n v="58.1"/>
    <n v="61.8"/>
    <n v="3.6999999999999957"/>
    <x v="0"/>
    <x v="0"/>
    <x v="0"/>
    <x v="0"/>
    <s v="C"/>
    <n v="0"/>
  </r>
  <r>
    <n v="13"/>
    <s v="Female"/>
    <n v="9"/>
    <s v="Government"/>
    <s v="Urban"/>
    <n v="3"/>
    <n v="0"/>
    <x v="0"/>
    <n v="452755"/>
    <s v="Clerical / Service"/>
    <s v="Unemployed"/>
    <n v="0"/>
    <n v="1"/>
    <n v="1.8"/>
    <s v="No Scholarship"/>
    <x v="0"/>
    <x v="4"/>
    <n v="11.2"/>
    <n v="84.9"/>
    <n v="67.900000000000006"/>
    <n v="76.3"/>
    <n v="8.3999999999999915"/>
    <x v="0"/>
    <x v="0"/>
    <x v="0"/>
    <x v="0"/>
    <s v="B"/>
    <n v="0"/>
  </r>
  <r>
    <n v="13"/>
    <s v="Male"/>
    <n v="7"/>
    <s v="Private-Unaided"/>
    <s v="Rural"/>
    <n v="5"/>
    <n v="0"/>
    <x v="2"/>
    <n v="275869"/>
    <s v="Clerical / Service"/>
    <s v="Homemaker"/>
    <n v="0"/>
    <n v="0"/>
    <n v="11.1"/>
    <s v="No Scholarship"/>
    <x v="0"/>
    <x v="0"/>
    <n v="8.6"/>
    <n v="88.4"/>
    <n v="68.099999999999994"/>
    <n v="62.6"/>
    <n v="-5.4999999999999929"/>
    <x v="0"/>
    <x v="0"/>
    <x v="1"/>
    <x v="0"/>
    <s v="C"/>
    <n v="0"/>
  </r>
  <r>
    <n v="13"/>
    <s v="Male"/>
    <n v="8"/>
    <s v="Private-Unaided"/>
    <s v="Urban"/>
    <n v="2"/>
    <n v="0"/>
    <x v="0"/>
    <n v="443006"/>
    <s v="Unskilled Labor"/>
    <s v="Skilled Labor / Trade"/>
    <n v="1"/>
    <n v="1"/>
    <n v="1.7"/>
    <s v="No Scholarship"/>
    <x v="0"/>
    <x v="2"/>
    <n v="16.899999999999999"/>
    <n v="95.2"/>
    <n v="75.5"/>
    <n v="93.1"/>
    <n v="17.599999999999994"/>
    <x v="0"/>
    <x v="1"/>
    <x v="0"/>
    <x v="2"/>
    <s v="A"/>
    <n v="0"/>
  </r>
  <r>
    <n v="12"/>
    <s v="Female"/>
    <n v="8"/>
    <s v="Private-Unaided"/>
    <s v="Urban"/>
    <n v="7"/>
    <n v="0"/>
    <x v="1"/>
    <n v="132431"/>
    <s v="Unskilled Labor"/>
    <s v="Unemployed"/>
    <n v="1"/>
    <n v="1"/>
    <n v="3.1"/>
    <s v="No Scholarship"/>
    <x v="1"/>
    <x v="1"/>
    <n v="17.100000000000001"/>
    <n v="90.5"/>
    <n v="80"/>
    <n v="76.3"/>
    <n v="-3.7000000000000028"/>
    <x v="0"/>
    <x v="0"/>
    <x v="0"/>
    <x v="2"/>
    <s v="B"/>
    <n v="0"/>
  </r>
  <r>
    <n v="14"/>
    <s v="Male"/>
    <n v="10"/>
    <s v="Private-Unaided"/>
    <s v="Urban"/>
    <n v="5"/>
    <n v="0"/>
    <x v="2"/>
    <n v="228356"/>
    <s v="Clerical / Service"/>
    <s v="Business / Self-Employed"/>
    <n v="1"/>
    <n v="1"/>
    <n v="1.2"/>
    <s v="No Scholarship"/>
    <x v="1"/>
    <x v="1"/>
    <n v="14.4"/>
    <n v="92.1"/>
    <n v="65.400000000000006"/>
    <n v="71.900000000000006"/>
    <n v="6.5"/>
    <x v="0"/>
    <x v="0"/>
    <x v="0"/>
    <x v="2"/>
    <s v="C"/>
    <n v="0"/>
  </r>
  <r>
    <n v="11"/>
    <s v="Female"/>
    <n v="7"/>
    <s v="Private-Unaided"/>
    <s v="Urban"/>
    <n v="4"/>
    <n v="0"/>
    <x v="0"/>
    <n v="548566"/>
    <s v="Business / Self-Employed"/>
    <s v="Homemaker"/>
    <n v="0"/>
    <n v="0"/>
    <n v="1.4"/>
    <s v="No Scholarship"/>
    <x v="1"/>
    <x v="3"/>
    <n v="15.3"/>
    <n v="90.6"/>
    <n v="65.599999999999994"/>
    <n v="65.2"/>
    <n v="-0.39999999999999147"/>
    <x v="0"/>
    <x v="0"/>
    <x v="0"/>
    <x v="2"/>
    <s v="C"/>
    <n v="0"/>
  </r>
  <r>
    <n v="11"/>
    <s v="Female"/>
    <n v="6"/>
    <s v="Private-Unaided"/>
    <s v="Rural"/>
    <n v="3"/>
    <n v="0"/>
    <x v="0"/>
    <n v="477188"/>
    <s v="Clerical / Service"/>
    <s v="Business / Self-Employed"/>
    <n v="1"/>
    <n v="0"/>
    <n v="7.4"/>
    <s v="No Scholarship"/>
    <x v="0"/>
    <x v="1"/>
    <n v="13.3"/>
    <n v="81.5"/>
    <n v="54.8"/>
    <n v="68.900000000000006"/>
    <n v="14.100000000000009"/>
    <x v="0"/>
    <x v="1"/>
    <x v="1"/>
    <x v="0"/>
    <s v="C"/>
    <n v="0"/>
  </r>
  <r>
    <n v="15"/>
    <s v="Male"/>
    <n v="9"/>
    <s v="Private-Unaided"/>
    <s v="Rural"/>
    <n v="3"/>
    <n v="0"/>
    <x v="2"/>
    <n v="197208"/>
    <s v="Unemployed"/>
    <s v="Business / Self-Employed"/>
    <n v="0"/>
    <n v="0"/>
    <n v="6.1"/>
    <s v="Partial"/>
    <x v="0"/>
    <x v="0"/>
    <n v="7.2"/>
    <n v="80.900000000000006"/>
    <n v="66.8"/>
    <n v="58.9"/>
    <n v="-7.8999999999999986"/>
    <x v="0"/>
    <x v="0"/>
    <x v="1"/>
    <x v="0"/>
    <s v="D"/>
    <n v="0"/>
  </r>
  <r>
    <n v="15"/>
    <s v="Male"/>
    <n v="9"/>
    <s v="Private-Unaided"/>
    <s v="Semi-Urban"/>
    <n v="8"/>
    <n v="0"/>
    <x v="0"/>
    <n v="533887"/>
    <s v="Skilled Labor / Trade"/>
    <s v="Business / Self-Employed"/>
    <n v="1"/>
    <n v="1"/>
    <n v="2.9"/>
    <s v="No Scholarship"/>
    <x v="1"/>
    <x v="1"/>
    <n v="17.2"/>
    <n v="86.1"/>
    <n v="63.8"/>
    <n v="73.2"/>
    <n v="9.4000000000000057"/>
    <x v="0"/>
    <x v="0"/>
    <x v="0"/>
    <x v="0"/>
    <s v="C"/>
    <n v="0"/>
  </r>
  <r>
    <n v="10"/>
    <s v="Female"/>
    <n v="6"/>
    <s v="Government"/>
    <s v="Semi-Urban"/>
    <n v="2"/>
    <n v="0"/>
    <x v="1"/>
    <n v="81417"/>
    <s v="Unskilled Labor"/>
    <s v="Unemployed"/>
    <n v="0"/>
    <n v="0"/>
    <n v="4.7"/>
    <s v="Full"/>
    <x v="0"/>
    <x v="0"/>
    <n v="1.8"/>
    <n v="96"/>
    <n v="61.8"/>
    <n v="68.7"/>
    <n v="6.9000000000000057"/>
    <x v="0"/>
    <x v="0"/>
    <x v="0"/>
    <x v="2"/>
    <s v="C"/>
    <n v="0"/>
  </r>
  <r>
    <n v="13"/>
    <s v="Male"/>
    <n v="8"/>
    <s v="Private-Unaided"/>
    <s v="Urban"/>
    <n v="4"/>
    <n v="0"/>
    <x v="2"/>
    <n v="334315"/>
    <s v="Skilled Labor / Trade"/>
    <s v="Homemaker"/>
    <n v="1"/>
    <n v="1"/>
    <n v="1.7"/>
    <s v="No Scholarship"/>
    <x v="0"/>
    <x v="0"/>
    <n v="15.9"/>
    <n v="100"/>
    <n v="67.900000000000006"/>
    <n v="66.3"/>
    <n v="-1.6000000000000085"/>
    <x v="0"/>
    <x v="0"/>
    <x v="0"/>
    <x v="2"/>
    <s v="C"/>
    <n v="0"/>
  </r>
  <r>
    <n v="13"/>
    <s v="Male"/>
    <n v="9"/>
    <s v="Government"/>
    <s v="Urban"/>
    <n v="3"/>
    <n v="0"/>
    <x v="1"/>
    <n v="106897"/>
    <s v="Managerial / Executive"/>
    <s v="Professional"/>
    <n v="1"/>
    <n v="0"/>
    <n v="0.8"/>
    <s v="No Scholarship"/>
    <x v="0"/>
    <x v="1"/>
    <n v="11.7"/>
    <n v="93.8"/>
    <n v="58.1"/>
    <n v="64.8"/>
    <n v="6.6999999999999957"/>
    <x v="0"/>
    <x v="0"/>
    <x v="0"/>
    <x v="2"/>
    <s v="C"/>
    <n v="0"/>
  </r>
  <r>
    <n v="16"/>
    <s v="Male"/>
    <n v="11"/>
    <s v="Private-Unaided"/>
    <s v="Urban"/>
    <n v="4"/>
    <n v="0"/>
    <x v="0"/>
    <n v="689143"/>
    <s v="Unskilled Labor"/>
    <s v="Skilled Labor / Trade"/>
    <n v="0"/>
    <n v="1"/>
    <n v="1.9"/>
    <s v="No Scholarship"/>
    <x v="0"/>
    <x v="1"/>
    <n v="17.399999999999999"/>
    <n v="84.3"/>
    <n v="74.3"/>
    <n v="78.2"/>
    <n v="3.9000000000000057"/>
    <x v="0"/>
    <x v="0"/>
    <x v="0"/>
    <x v="0"/>
    <s v="B"/>
    <n v="0"/>
  </r>
  <r>
    <n v="12"/>
    <s v="Male"/>
    <n v="8"/>
    <s v="Government"/>
    <s v="Rural"/>
    <n v="5"/>
    <n v="0"/>
    <x v="2"/>
    <n v="191144"/>
    <s v="Clerical / Service"/>
    <s v="Homemaker"/>
    <n v="0"/>
    <n v="0"/>
    <n v="6.9"/>
    <s v="Partial"/>
    <x v="0"/>
    <x v="0"/>
    <n v="13.3"/>
    <n v="81.5"/>
    <n v="77"/>
    <n v="74.2"/>
    <n v="-2.7999999999999972"/>
    <x v="0"/>
    <x v="0"/>
    <x v="1"/>
    <x v="0"/>
    <s v="C"/>
    <n v="0"/>
  </r>
  <r>
    <n v="11"/>
    <s v="Female"/>
    <n v="7"/>
    <s v="Government"/>
    <s v="Semi-Urban"/>
    <n v="7"/>
    <n v="0"/>
    <x v="3"/>
    <n v="989670"/>
    <s v="Clerical / Service"/>
    <s v="Unemployed"/>
    <n v="1"/>
    <n v="1"/>
    <n v="5"/>
    <s v="No Scholarship"/>
    <x v="1"/>
    <x v="0"/>
    <n v="24.6"/>
    <n v="76.3"/>
    <n v="72.099999999999994"/>
    <n v="77"/>
    <n v="4.9000000000000057"/>
    <x v="0"/>
    <x v="0"/>
    <x v="1"/>
    <x v="0"/>
    <s v="B"/>
    <n v="0"/>
  </r>
  <r>
    <n v="13"/>
    <s v="Female"/>
    <n v="7"/>
    <s v="Government-Aided"/>
    <s v="Rural"/>
    <n v="5"/>
    <n v="1"/>
    <x v="0"/>
    <n v="373258"/>
    <s v="Managerial / Executive"/>
    <s v="Skilled Labor / Trade"/>
    <n v="0"/>
    <n v="1"/>
    <n v="4.8"/>
    <s v="No Scholarship"/>
    <x v="0"/>
    <x v="1"/>
    <n v="12.8"/>
    <n v="75.2"/>
    <n v="62"/>
    <n v="63.1"/>
    <n v="1.1000000000000014"/>
    <x v="0"/>
    <x v="0"/>
    <x v="0"/>
    <x v="0"/>
    <s v="C"/>
    <n v="0"/>
  </r>
  <r>
    <n v="11"/>
    <s v="Male"/>
    <n v="6"/>
    <s v="Private-Unaided"/>
    <s v="Rural"/>
    <n v="4"/>
    <n v="0"/>
    <x v="3"/>
    <n v="1283803"/>
    <s v="Clerical / Service"/>
    <s v="Homemaker"/>
    <n v="1"/>
    <n v="1"/>
    <n v="3.5"/>
    <s v="No Scholarship"/>
    <x v="1"/>
    <x v="0"/>
    <n v="20"/>
    <n v="98.8"/>
    <n v="76"/>
    <n v="88.4"/>
    <n v="12.400000000000006"/>
    <x v="0"/>
    <x v="1"/>
    <x v="0"/>
    <x v="2"/>
    <s v="B"/>
    <n v="0"/>
  </r>
  <r>
    <n v="12"/>
    <s v="Female"/>
    <n v="7"/>
    <s v="Government"/>
    <s v="Rural"/>
    <n v="6"/>
    <n v="0"/>
    <x v="2"/>
    <n v="349872"/>
    <s v="Skilled Labor / Trade"/>
    <s v="Unemployed"/>
    <n v="0"/>
    <n v="0"/>
    <n v="5.6"/>
    <s v="No Scholarship"/>
    <x v="1"/>
    <x v="4"/>
    <n v="16.7"/>
    <n v="90.9"/>
    <n v="59"/>
    <n v="62.6"/>
    <n v="3.6000000000000014"/>
    <x v="0"/>
    <x v="0"/>
    <x v="1"/>
    <x v="2"/>
    <s v="C"/>
    <n v="0"/>
  </r>
  <r>
    <n v="13"/>
    <s v="Male"/>
    <n v="9"/>
    <s v="Private-Unaided"/>
    <s v="Urban"/>
    <n v="7"/>
    <n v="0"/>
    <x v="2"/>
    <n v="285496"/>
    <s v="Skilled Labor / Trade"/>
    <s v="Homemaker"/>
    <n v="1"/>
    <n v="1"/>
    <n v="2"/>
    <s v="Full"/>
    <x v="0"/>
    <x v="4"/>
    <n v="6.5"/>
    <n v="78.3"/>
    <n v="59.5"/>
    <n v="62.6"/>
    <n v="3.1000000000000014"/>
    <x v="0"/>
    <x v="0"/>
    <x v="0"/>
    <x v="0"/>
    <s v="C"/>
    <n v="0"/>
  </r>
  <r>
    <n v="13"/>
    <s v="Male"/>
    <n v="8"/>
    <s v="Private-Unaided"/>
    <s v="Rural"/>
    <n v="5"/>
    <n v="0"/>
    <x v="2"/>
    <n v="241226"/>
    <s v="Unskilled Labor"/>
    <s v="Clerical / Service"/>
    <n v="1"/>
    <n v="1"/>
    <n v="4.9000000000000004"/>
    <s v="No Scholarship"/>
    <x v="0"/>
    <x v="1"/>
    <n v="12.3"/>
    <n v="85.7"/>
    <n v="51.2"/>
    <n v="61.4"/>
    <n v="10.199999999999996"/>
    <x v="0"/>
    <x v="1"/>
    <x v="0"/>
    <x v="0"/>
    <s v="C"/>
    <n v="0"/>
  </r>
  <r>
    <n v="10"/>
    <s v="Male"/>
    <n v="6"/>
    <s v="Government"/>
    <s v="Semi-Urban"/>
    <n v="5"/>
    <n v="0"/>
    <x v="1"/>
    <n v="91857"/>
    <s v="Unskilled Labor"/>
    <s v="Skilled Labor / Trade"/>
    <n v="0"/>
    <n v="0"/>
    <n v="0.2"/>
    <s v="Partial"/>
    <x v="1"/>
    <x v="2"/>
    <n v="10.1"/>
    <n v="89.2"/>
    <n v="72.400000000000006"/>
    <n v="63.4"/>
    <n v="-9.0000000000000071"/>
    <x v="0"/>
    <x v="0"/>
    <x v="0"/>
    <x v="0"/>
    <s v="C"/>
    <n v="0"/>
  </r>
  <r>
    <n v="16"/>
    <s v="Male"/>
    <n v="10"/>
    <s v="Government"/>
    <s v="Rural"/>
    <n v="2"/>
    <n v="0"/>
    <x v="1"/>
    <n v="90996"/>
    <s v="Clerical / Service"/>
    <s v="Unemployed"/>
    <n v="0"/>
    <n v="0"/>
    <n v="3.1"/>
    <s v="No Scholarship"/>
    <x v="0"/>
    <x v="1"/>
    <n v="17.7"/>
    <n v="69.2"/>
    <n v="55.5"/>
    <n v="60.4"/>
    <n v="4.8999999999999986"/>
    <x v="0"/>
    <x v="0"/>
    <x v="0"/>
    <x v="1"/>
    <s v="C"/>
    <n v="0"/>
  </r>
  <r>
    <n v="14"/>
    <s v="Male"/>
    <n v="10"/>
    <s v="Private-Unaided"/>
    <s v="Rural"/>
    <n v="9"/>
    <n v="0"/>
    <x v="1"/>
    <n v="113202"/>
    <s v="Professional"/>
    <s v="Skilled Labor / Trade"/>
    <n v="0"/>
    <n v="1"/>
    <n v="4.0999999999999996"/>
    <s v="No Scholarship"/>
    <x v="0"/>
    <x v="2"/>
    <n v="15.8"/>
    <n v="93.4"/>
    <n v="56.7"/>
    <n v="61"/>
    <n v="4.2999999999999972"/>
    <x v="0"/>
    <x v="0"/>
    <x v="0"/>
    <x v="2"/>
    <s v="C"/>
    <n v="0"/>
  </r>
  <r>
    <n v="15"/>
    <s v="Female"/>
    <n v="9"/>
    <s v="Private-Unaided"/>
    <s v="Rural"/>
    <n v="3"/>
    <n v="1"/>
    <x v="3"/>
    <n v="1380538"/>
    <s v="Professional"/>
    <s v="Homemaker"/>
    <n v="0"/>
    <n v="1"/>
    <n v="4.0999999999999996"/>
    <s v="No Scholarship"/>
    <x v="1"/>
    <x v="0"/>
    <n v="21"/>
    <n v="86.1"/>
    <n v="60.1"/>
    <n v="83.5"/>
    <n v="23.4"/>
    <x v="0"/>
    <x v="1"/>
    <x v="0"/>
    <x v="0"/>
    <s v="B"/>
    <n v="0"/>
  </r>
  <r>
    <n v="17"/>
    <s v="Female"/>
    <n v="11"/>
    <s v="Government-Aided"/>
    <s v="Urban"/>
    <n v="5"/>
    <n v="0"/>
    <x v="2"/>
    <n v="243609"/>
    <s v="Business / Self-Employed"/>
    <s v="Unskilled Labor"/>
    <n v="1"/>
    <n v="1"/>
    <n v="0.9"/>
    <s v="Partial"/>
    <x v="0"/>
    <x v="0"/>
    <n v="15.3"/>
    <n v="81.3"/>
    <n v="67.400000000000006"/>
    <n v="63.5"/>
    <n v="-3.9000000000000057"/>
    <x v="0"/>
    <x v="0"/>
    <x v="0"/>
    <x v="0"/>
    <s v="C"/>
    <n v="0"/>
  </r>
  <r>
    <n v="14"/>
    <s v="Female"/>
    <n v="9"/>
    <s v="Government"/>
    <s v="Urban"/>
    <n v="5"/>
    <n v="0"/>
    <x v="0"/>
    <n v="384948"/>
    <s v="Business / Self-Employed"/>
    <s v="Managerial / Executive"/>
    <n v="1"/>
    <n v="1"/>
    <n v="1.3"/>
    <s v="No Scholarship"/>
    <x v="0"/>
    <x v="0"/>
    <n v="13.2"/>
    <n v="82.5"/>
    <n v="60.2"/>
    <n v="63.7"/>
    <n v="3.5"/>
    <x v="0"/>
    <x v="0"/>
    <x v="0"/>
    <x v="0"/>
    <s v="C"/>
    <n v="0"/>
  </r>
  <r>
    <n v="12"/>
    <s v="Male"/>
    <n v="6"/>
    <s v="Government-Aided"/>
    <s v="Urban"/>
    <n v="4"/>
    <n v="0"/>
    <x v="0"/>
    <n v="589317"/>
    <s v="Unemployed"/>
    <s v="Homemaker"/>
    <n v="1"/>
    <n v="0"/>
    <n v="0.4"/>
    <s v="No Scholarship"/>
    <x v="0"/>
    <x v="1"/>
    <n v="23"/>
    <n v="84.3"/>
    <n v="53.4"/>
    <n v="61.4"/>
    <n v="8"/>
    <x v="0"/>
    <x v="0"/>
    <x v="0"/>
    <x v="0"/>
    <s v="C"/>
    <n v="0"/>
  </r>
  <r>
    <n v="15"/>
    <s v="Male"/>
    <n v="9"/>
    <s v="Government"/>
    <s v="Urban"/>
    <n v="3"/>
    <n v="0"/>
    <x v="2"/>
    <n v="292539"/>
    <s v="Managerial / Executive"/>
    <s v="Homemaker"/>
    <n v="1"/>
    <n v="0"/>
    <n v="2.1"/>
    <s v="No Scholarship"/>
    <x v="0"/>
    <x v="1"/>
    <n v="24.7"/>
    <n v="100"/>
    <n v="51.5"/>
    <n v="69.599999999999994"/>
    <n v="18.099999999999994"/>
    <x v="0"/>
    <x v="1"/>
    <x v="0"/>
    <x v="2"/>
    <s v="C"/>
    <n v="0"/>
  </r>
  <r>
    <n v="14"/>
    <s v="Male"/>
    <n v="10"/>
    <s v="Government"/>
    <s v="Rural"/>
    <n v="4"/>
    <n v="1"/>
    <x v="3"/>
    <n v="794774"/>
    <s v="Managerial / Executive"/>
    <s v="Business / Self-Employed"/>
    <n v="1"/>
    <n v="0"/>
    <n v="6.2"/>
    <s v="No Scholarship"/>
    <x v="1"/>
    <x v="0"/>
    <n v="19.100000000000001"/>
    <n v="92.4"/>
    <n v="76.400000000000006"/>
    <n v="72.599999999999994"/>
    <n v="-3.8000000000000114"/>
    <x v="0"/>
    <x v="0"/>
    <x v="1"/>
    <x v="2"/>
    <s v="C"/>
    <n v="0"/>
  </r>
  <r>
    <n v="11"/>
    <s v="Male"/>
    <n v="6"/>
    <s v="Government-Aided"/>
    <s v="Semi-Urban"/>
    <n v="4"/>
    <n v="0"/>
    <x v="3"/>
    <n v="1251426"/>
    <s v="Unemployed"/>
    <s v="Homemaker"/>
    <n v="1"/>
    <n v="1"/>
    <n v="2.1"/>
    <s v="No Scholarship"/>
    <x v="0"/>
    <x v="1"/>
    <n v="13.4"/>
    <n v="89.6"/>
    <n v="78.3"/>
    <n v="67.7"/>
    <n v="-10.599999999999994"/>
    <x v="0"/>
    <x v="0"/>
    <x v="0"/>
    <x v="0"/>
    <s v="C"/>
    <n v="0"/>
  </r>
  <r>
    <n v="13"/>
    <s v="Female"/>
    <n v="7"/>
    <s v="Private-Unaided"/>
    <s v="Semi-Urban"/>
    <n v="5"/>
    <n v="1"/>
    <x v="2"/>
    <n v="317141"/>
    <s v="Managerial / Executive"/>
    <s v="Professional"/>
    <n v="1"/>
    <n v="1"/>
    <n v="6.7"/>
    <s v="No Scholarship"/>
    <x v="0"/>
    <x v="1"/>
    <n v="16.3"/>
    <n v="87.1"/>
    <n v="51"/>
    <n v="53"/>
    <n v="2"/>
    <x v="0"/>
    <x v="0"/>
    <x v="1"/>
    <x v="0"/>
    <s v="D"/>
    <n v="0"/>
  </r>
  <r>
    <n v="16"/>
    <s v="Female"/>
    <n v="10"/>
    <s v="Government"/>
    <s v="Urban"/>
    <n v="6"/>
    <n v="0"/>
    <x v="1"/>
    <n v="147805"/>
    <s v="Unemployed"/>
    <s v="Unemployed"/>
    <n v="0"/>
    <n v="1"/>
    <n v="0.2"/>
    <s v="Partial"/>
    <x v="0"/>
    <x v="0"/>
    <n v="14.4"/>
    <n v="91.2"/>
    <n v="69"/>
    <n v="76.900000000000006"/>
    <n v="7.9000000000000057"/>
    <x v="0"/>
    <x v="0"/>
    <x v="0"/>
    <x v="2"/>
    <s v="B"/>
    <n v="0"/>
  </r>
  <r>
    <n v="12"/>
    <s v="Female"/>
    <n v="8"/>
    <s v="Government-Aided"/>
    <s v="Rural"/>
    <n v="5"/>
    <n v="1"/>
    <x v="2"/>
    <n v="238956"/>
    <s v="Professional"/>
    <s v="Unemployed"/>
    <n v="0"/>
    <n v="0"/>
    <n v="9.1"/>
    <s v="No Scholarship"/>
    <x v="0"/>
    <x v="1"/>
    <n v="21.3"/>
    <n v="87.9"/>
    <n v="55.3"/>
    <n v="64.3"/>
    <n v="9"/>
    <x v="0"/>
    <x v="0"/>
    <x v="1"/>
    <x v="0"/>
    <s v="C"/>
    <n v="0"/>
  </r>
  <r>
    <n v="13"/>
    <s v="Male"/>
    <n v="7"/>
    <s v="Government"/>
    <s v="Urban"/>
    <n v="5"/>
    <n v="0"/>
    <x v="0"/>
    <n v="503806"/>
    <s v="Business / Self-Employed"/>
    <s v="Clerical / Service"/>
    <n v="1"/>
    <n v="1"/>
    <n v="1.3"/>
    <s v="No Scholarship"/>
    <x v="0"/>
    <x v="1"/>
    <n v="20.2"/>
    <n v="98.7"/>
    <n v="57.5"/>
    <n v="75.400000000000006"/>
    <n v="17.900000000000006"/>
    <x v="0"/>
    <x v="1"/>
    <x v="0"/>
    <x v="2"/>
    <s v="B"/>
    <n v="0"/>
  </r>
  <r>
    <n v="14"/>
    <s v="Female"/>
    <n v="9"/>
    <s v="Private-Unaided"/>
    <s v="Rural"/>
    <n v="5"/>
    <n v="0"/>
    <x v="1"/>
    <n v="173461"/>
    <s v="Business / Self-Employed"/>
    <s v="Unemployed"/>
    <n v="0"/>
    <n v="1"/>
    <n v="6.9"/>
    <s v="Partial"/>
    <x v="0"/>
    <x v="1"/>
    <n v="15.8"/>
    <n v="86.3"/>
    <n v="59.2"/>
    <n v="67"/>
    <n v="7.7999999999999972"/>
    <x v="0"/>
    <x v="0"/>
    <x v="1"/>
    <x v="0"/>
    <s v="C"/>
    <n v="0"/>
  </r>
  <r>
    <n v="14"/>
    <s v="Female"/>
    <n v="10"/>
    <s v="Government"/>
    <s v="Semi-Urban"/>
    <n v="3"/>
    <n v="0"/>
    <x v="4"/>
    <n v="2612788"/>
    <s v="Business / Self-Employed"/>
    <s v="Unskilled Labor"/>
    <n v="1"/>
    <n v="1"/>
    <n v="0.8"/>
    <s v="No Scholarship"/>
    <x v="0"/>
    <x v="4"/>
    <n v="20.3"/>
    <n v="89.7"/>
    <n v="86.9"/>
    <n v="85.5"/>
    <n v="-1.4000000000000057"/>
    <x v="0"/>
    <x v="0"/>
    <x v="0"/>
    <x v="0"/>
    <s v="B"/>
    <n v="0"/>
  </r>
  <r>
    <n v="16"/>
    <s v="Female"/>
    <n v="10"/>
    <s v="Private-Unaided"/>
    <s v="Semi-Urban"/>
    <n v="2"/>
    <n v="0"/>
    <x v="1"/>
    <n v="89172"/>
    <s v="Unskilled Labor"/>
    <s v="Unskilled Labor"/>
    <n v="0"/>
    <n v="0"/>
    <n v="2.6"/>
    <s v="No Scholarship"/>
    <x v="0"/>
    <x v="0"/>
    <n v="14"/>
    <n v="92.5"/>
    <n v="45.3"/>
    <n v="51.8"/>
    <n v="6.5"/>
    <x v="0"/>
    <x v="0"/>
    <x v="0"/>
    <x v="2"/>
    <s v="D"/>
    <n v="0"/>
  </r>
  <r>
    <n v="14"/>
    <s v="Female"/>
    <n v="8"/>
    <s v="Government"/>
    <s v="Rural"/>
    <n v="3"/>
    <n v="0"/>
    <x v="4"/>
    <n v="2639651"/>
    <s v="Professional"/>
    <s v="Skilled Labor / Trade"/>
    <n v="0"/>
    <n v="1"/>
    <n v="3.1"/>
    <s v="No Scholarship"/>
    <x v="0"/>
    <x v="3"/>
    <n v="10.5"/>
    <n v="82"/>
    <n v="69.2"/>
    <n v="79.5"/>
    <n v="10.299999999999997"/>
    <x v="0"/>
    <x v="1"/>
    <x v="0"/>
    <x v="0"/>
    <s v="B"/>
    <n v="0"/>
  </r>
  <r>
    <n v="15"/>
    <s v="Female"/>
    <n v="9"/>
    <s v="Private-Unaided"/>
    <s v="Urban"/>
    <n v="7"/>
    <n v="1"/>
    <x v="2"/>
    <n v="296157"/>
    <s v="Clerical / Service"/>
    <s v="Clerical / Service"/>
    <n v="0"/>
    <n v="1"/>
    <n v="3"/>
    <s v="No Scholarship"/>
    <x v="0"/>
    <x v="1"/>
    <n v="9.6999999999999993"/>
    <n v="78.599999999999994"/>
    <n v="70.5"/>
    <n v="87.4"/>
    <n v="16.900000000000006"/>
    <x v="0"/>
    <x v="1"/>
    <x v="0"/>
    <x v="0"/>
    <s v="B"/>
    <n v="0"/>
  </r>
  <r>
    <n v="12"/>
    <s v="Female"/>
    <n v="7"/>
    <s v="Private-Unaided"/>
    <s v="Urban"/>
    <n v="5"/>
    <n v="0"/>
    <x v="4"/>
    <n v="2013045"/>
    <s v="Clerical / Service"/>
    <s v="Homemaker"/>
    <n v="1"/>
    <n v="1"/>
    <n v="0.8"/>
    <s v="No Scholarship"/>
    <x v="0"/>
    <x v="1"/>
    <n v="16.3"/>
    <n v="95.8"/>
    <n v="88"/>
    <n v="95.3"/>
    <n v="7.2999999999999972"/>
    <x v="0"/>
    <x v="0"/>
    <x v="0"/>
    <x v="2"/>
    <s v="A"/>
    <n v="0"/>
  </r>
  <r>
    <n v="15"/>
    <s v="Female"/>
    <n v="10"/>
    <s v="Government"/>
    <s v="Urban"/>
    <n v="5"/>
    <n v="0"/>
    <x v="2"/>
    <n v="291711"/>
    <s v="Unemployed"/>
    <s v="Skilled Labor / Trade"/>
    <n v="0"/>
    <n v="0"/>
    <n v="1.2"/>
    <s v="No Scholarship"/>
    <x v="1"/>
    <x v="0"/>
    <n v="21.1"/>
    <n v="83.2"/>
    <n v="63.5"/>
    <n v="62"/>
    <n v="-1.5"/>
    <x v="0"/>
    <x v="0"/>
    <x v="0"/>
    <x v="0"/>
    <s v="C"/>
    <n v="0"/>
  </r>
  <r>
    <n v="15"/>
    <s v="Female"/>
    <n v="11"/>
    <s v="Government"/>
    <s v="Urban"/>
    <n v="5"/>
    <n v="0"/>
    <x v="3"/>
    <n v="1153043"/>
    <s v="Professional"/>
    <s v="Unemployed"/>
    <n v="0"/>
    <n v="1"/>
    <n v="2.2999999999999998"/>
    <s v="No Scholarship"/>
    <x v="1"/>
    <x v="1"/>
    <n v="17.399999999999999"/>
    <n v="82.2"/>
    <n v="67.900000000000006"/>
    <n v="63.2"/>
    <n v="-4.7000000000000028"/>
    <x v="0"/>
    <x v="0"/>
    <x v="0"/>
    <x v="0"/>
    <s v="C"/>
    <n v="0"/>
  </r>
  <r>
    <n v="16"/>
    <s v="Female"/>
    <n v="10"/>
    <s v="Private-Unaided"/>
    <s v="Urban"/>
    <n v="4"/>
    <n v="0"/>
    <x v="3"/>
    <n v="1350825"/>
    <s v="Managerial / Executive"/>
    <s v="Homemaker"/>
    <n v="1"/>
    <n v="1"/>
    <n v="1.1000000000000001"/>
    <s v="No Scholarship"/>
    <x v="0"/>
    <x v="1"/>
    <n v="16.100000000000001"/>
    <n v="100"/>
    <n v="56.8"/>
    <n v="65.7"/>
    <n v="8.9000000000000057"/>
    <x v="0"/>
    <x v="0"/>
    <x v="0"/>
    <x v="2"/>
    <s v="C"/>
    <n v="0"/>
  </r>
  <r>
    <n v="13"/>
    <s v="Male"/>
    <n v="9"/>
    <s v="Government"/>
    <s v="Rural"/>
    <n v="5"/>
    <n v="0"/>
    <x v="3"/>
    <n v="788210"/>
    <s v="Unemployed"/>
    <s v="Professional"/>
    <n v="1"/>
    <n v="0"/>
    <m/>
    <s v="No Scholarship"/>
    <x v="0"/>
    <x v="4"/>
    <n v="16.2"/>
    <n v="82.6"/>
    <n v="76.099999999999994"/>
    <n v="62.1"/>
    <n v="-13.999999999999993"/>
    <x v="0"/>
    <x v="0"/>
    <x v="0"/>
    <x v="0"/>
    <s v="C"/>
    <n v="0"/>
  </r>
  <r>
    <n v="17"/>
    <s v="Male"/>
    <n v="11"/>
    <s v="Government"/>
    <s v="Rural"/>
    <n v="4"/>
    <n v="0"/>
    <x v="0"/>
    <n v="424070"/>
    <s v="Professional"/>
    <s v="Unskilled Labor"/>
    <m/>
    <n v="0"/>
    <n v="3.1"/>
    <s v="No Scholarship"/>
    <x v="1"/>
    <x v="0"/>
    <n v="17.899999999999999"/>
    <n v="75.400000000000006"/>
    <n v="66"/>
    <n v="80.8"/>
    <n v="14.799999999999997"/>
    <x v="0"/>
    <x v="1"/>
    <x v="0"/>
    <x v="0"/>
    <s v="B"/>
    <n v="0"/>
  </r>
  <r>
    <n v="10"/>
    <s v="Male"/>
    <n v="6"/>
    <s v="Government-Aided"/>
    <s v="Urban"/>
    <n v="4"/>
    <n v="0"/>
    <x v="2"/>
    <n v="324798"/>
    <s v="Unskilled Labor"/>
    <s v="Homemaker"/>
    <n v="1"/>
    <n v="1"/>
    <n v="1.8"/>
    <s v="No Scholarship"/>
    <x v="0"/>
    <x v="1"/>
    <n v="15.7"/>
    <n v="77.599999999999994"/>
    <n v="69.2"/>
    <n v="66.400000000000006"/>
    <n v="-2.7999999999999972"/>
    <x v="0"/>
    <x v="0"/>
    <x v="0"/>
    <x v="0"/>
    <s v="C"/>
    <n v="0"/>
  </r>
  <r>
    <n v="12"/>
    <s v="Male"/>
    <n v="8"/>
    <s v="Private-Unaided"/>
    <s v="Rural"/>
    <n v="5"/>
    <n v="0"/>
    <x v="2"/>
    <n v="239855"/>
    <s v="Business / Self-Employed"/>
    <s v="Homemaker"/>
    <n v="1"/>
    <n v="0"/>
    <n v="4.0999999999999996"/>
    <s v="No Scholarship"/>
    <x v="0"/>
    <x v="1"/>
    <n v="6"/>
    <n v="83.6"/>
    <n v="45.1"/>
    <n v="52.5"/>
    <n v="7.3999999999999986"/>
    <x v="0"/>
    <x v="0"/>
    <x v="0"/>
    <x v="0"/>
    <s v="D"/>
    <n v="0"/>
  </r>
  <r>
    <n v="16"/>
    <s v="Female"/>
    <n v="10"/>
    <s v="Government"/>
    <s v="Urban"/>
    <n v="4"/>
    <n v="0"/>
    <x v="1"/>
    <n v="75461"/>
    <s v="Professional"/>
    <s v="Clerical / Service"/>
    <n v="1"/>
    <n v="1"/>
    <n v="4.0999999999999996"/>
    <s v="No Scholarship"/>
    <x v="0"/>
    <x v="0"/>
    <n v="14.1"/>
    <n v="92.4"/>
    <n v="49.9"/>
    <n v="67.900000000000006"/>
    <n v="18.000000000000007"/>
    <x v="0"/>
    <x v="1"/>
    <x v="0"/>
    <x v="2"/>
    <s v="C"/>
    <n v="0"/>
  </r>
  <r>
    <n v="13"/>
    <s v="Male"/>
    <n v="8"/>
    <s v="Government"/>
    <s v="Urban"/>
    <n v="5"/>
    <n v="0"/>
    <x v="3"/>
    <n v="1040712"/>
    <s v="Professional"/>
    <s v="Unemployed"/>
    <n v="1"/>
    <n v="1"/>
    <n v="2"/>
    <s v="No Scholarship"/>
    <x v="0"/>
    <x v="0"/>
    <n v="24.4"/>
    <n v="76.599999999999994"/>
    <n v="79.099999999999994"/>
    <n v="83.3"/>
    <n v="4.2000000000000028"/>
    <x v="0"/>
    <x v="0"/>
    <x v="0"/>
    <x v="0"/>
    <s v="B"/>
    <n v="0"/>
  </r>
  <r>
    <n v="13"/>
    <s v="Female"/>
    <n v="9"/>
    <s v="Government"/>
    <s v="Rural"/>
    <n v="4"/>
    <n v="0"/>
    <x v="1"/>
    <n v="74242"/>
    <s v="Clerical / Service"/>
    <s v="Skilled Labor / Trade"/>
    <n v="0"/>
    <n v="0"/>
    <n v="6.5"/>
    <s v="No Scholarship"/>
    <x v="0"/>
    <x v="1"/>
    <n v="9.3000000000000007"/>
    <n v="76.3"/>
    <n v="62.4"/>
    <n v="52.6"/>
    <n v="-9.7999999999999972"/>
    <x v="0"/>
    <x v="0"/>
    <x v="1"/>
    <x v="0"/>
    <s v="D"/>
    <n v="0"/>
  </r>
  <r>
    <n v="13"/>
    <s v="Male"/>
    <n v="9"/>
    <s v="Government"/>
    <s v="Rural"/>
    <n v="4"/>
    <n v="0"/>
    <x v="2"/>
    <n v="186841"/>
    <s v="Managerial / Executive"/>
    <s v="Clerical / Service"/>
    <n v="1"/>
    <n v="1"/>
    <n v="3.7"/>
    <s v="Full"/>
    <x v="0"/>
    <x v="1"/>
    <n v="10.8"/>
    <n v="73.5"/>
    <n v="49.3"/>
    <n v="64.3"/>
    <n v="15"/>
    <x v="0"/>
    <x v="1"/>
    <x v="0"/>
    <x v="1"/>
    <s v="C"/>
    <n v="0"/>
  </r>
  <r>
    <n v="12"/>
    <s v="Female"/>
    <n v="6"/>
    <s v="Government-Aided"/>
    <s v="Rural"/>
    <n v="6"/>
    <n v="0"/>
    <x v="2"/>
    <n v="220816"/>
    <s v="Unemployed"/>
    <s v="Homemaker"/>
    <n v="0"/>
    <n v="0"/>
    <n v="9.5"/>
    <s v="Full"/>
    <x v="1"/>
    <x v="0"/>
    <n v="5.0999999999999996"/>
    <n v="89.5"/>
    <n v="44.3"/>
    <n v="62.3"/>
    <n v="18"/>
    <x v="0"/>
    <x v="1"/>
    <x v="1"/>
    <x v="0"/>
    <s v="C"/>
    <n v="0"/>
  </r>
  <r>
    <n v="16"/>
    <s v="Male"/>
    <n v="11"/>
    <s v="Private-Unaided"/>
    <s v="Rural"/>
    <n v="5"/>
    <n v="0"/>
    <x v="3"/>
    <n v="1104911"/>
    <s v="Clerical / Service"/>
    <s v="Skilled Labor / Trade"/>
    <n v="1"/>
    <n v="1"/>
    <n v="4"/>
    <s v="No Scholarship"/>
    <x v="0"/>
    <x v="0"/>
    <n v="15.1"/>
    <n v="82.8"/>
    <n v="74"/>
    <n v="78.400000000000006"/>
    <n v="4.4000000000000057"/>
    <x v="0"/>
    <x v="0"/>
    <x v="0"/>
    <x v="0"/>
    <s v="B"/>
    <n v="0"/>
  </r>
  <r>
    <n v="10"/>
    <s v="Male"/>
    <n v="6"/>
    <s v="Government-Aided"/>
    <s v="Rural"/>
    <n v="5"/>
    <n v="0"/>
    <x v="0"/>
    <n v="437612"/>
    <s v="Unemployed"/>
    <s v="Business / Self-Employed"/>
    <n v="1"/>
    <n v="0"/>
    <n v="1.9"/>
    <s v="No Scholarship"/>
    <x v="1"/>
    <x v="4"/>
    <n v="19"/>
    <n v="80.099999999999994"/>
    <n v="56.3"/>
    <n v="64"/>
    <n v="7.7000000000000028"/>
    <x v="0"/>
    <x v="0"/>
    <x v="0"/>
    <x v="0"/>
    <s v="C"/>
    <n v="0"/>
  </r>
  <r>
    <n v="17"/>
    <s v="Female"/>
    <n v="12"/>
    <s v="Private-Unaided"/>
    <s v="Urban"/>
    <n v="3"/>
    <n v="0"/>
    <x v="0"/>
    <n v="386379"/>
    <s v="Business / Self-Employed"/>
    <s v="Homemaker"/>
    <n v="1"/>
    <n v="0"/>
    <n v="1.1000000000000001"/>
    <s v="No Scholarship"/>
    <x v="0"/>
    <x v="1"/>
    <n v="18.3"/>
    <n v="93.3"/>
    <n v="54.5"/>
    <n v="61.4"/>
    <n v="6.8999999999999986"/>
    <x v="0"/>
    <x v="0"/>
    <x v="0"/>
    <x v="2"/>
    <s v="C"/>
    <n v="0"/>
  </r>
  <r>
    <n v="16"/>
    <s v="Male"/>
    <n v="12"/>
    <s v="Government"/>
    <s v="Urban"/>
    <n v="5"/>
    <n v="0"/>
    <x v="0"/>
    <n v="435253"/>
    <s v="Unemployed"/>
    <s v="Homemaker"/>
    <n v="1"/>
    <n v="0"/>
    <n v="1.2"/>
    <s v="No Scholarship"/>
    <x v="1"/>
    <x v="1"/>
    <n v="19.3"/>
    <n v="79.8"/>
    <n v="50.2"/>
    <n v="64"/>
    <n v="13.799999999999997"/>
    <x v="0"/>
    <x v="1"/>
    <x v="0"/>
    <x v="0"/>
    <s v="C"/>
    <n v="0"/>
  </r>
  <r>
    <n v="11"/>
    <s v="Other"/>
    <n v="6"/>
    <s v="Government-Aided"/>
    <s v="Urban"/>
    <n v="7"/>
    <n v="0"/>
    <x v="0"/>
    <n v="373433"/>
    <s v="Professional"/>
    <s v="Business / Self-Employed"/>
    <n v="1"/>
    <n v="0"/>
    <n v="0.6"/>
    <s v="Partial"/>
    <x v="0"/>
    <x v="1"/>
    <n v="16.100000000000001"/>
    <n v="98.6"/>
    <n v="65.2"/>
    <n v="83.9"/>
    <n v="18.700000000000003"/>
    <x v="0"/>
    <x v="1"/>
    <x v="0"/>
    <x v="2"/>
    <s v="B"/>
    <n v="0"/>
  </r>
  <r>
    <n v="18"/>
    <s v="Female"/>
    <n v="12"/>
    <s v="Private-Unaided"/>
    <s v="Urban"/>
    <n v="5"/>
    <n v="0"/>
    <x v="0"/>
    <n v="493620"/>
    <s v="Business / Self-Employed"/>
    <s v="Unemployed"/>
    <n v="0"/>
    <n v="1"/>
    <n v="1.7"/>
    <s v="No Scholarship"/>
    <x v="0"/>
    <x v="4"/>
    <n v="11.7"/>
    <n v="96"/>
    <n v="64.5"/>
    <n v="26.8"/>
    <n v="-37.700000000000003"/>
    <x v="1"/>
    <x v="0"/>
    <x v="0"/>
    <x v="2"/>
    <s v="F"/>
    <n v="1"/>
  </r>
  <r>
    <n v="15"/>
    <s v="Male"/>
    <n v="11"/>
    <s v="Government"/>
    <s v="Semi-Urban"/>
    <n v="6"/>
    <n v="0"/>
    <x v="0"/>
    <n v="575800"/>
    <s v="Unemployed"/>
    <s v="Homemaker"/>
    <n v="1"/>
    <n v="1"/>
    <n v="3"/>
    <s v="No Scholarship"/>
    <x v="0"/>
    <x v="0"/>
    <n v="14.7"/>
    <n v="88.6"/>
    <n v="64.8"/>
    <n v="62.7"/>
    <n v="-2.0999999999999943"/>
    <x v="0"/>
    <x v="0"/>
    <x v="0"/>
    <x v="0"/>
    <s v="C"/>
    <n v="0"/>
  </r>
  <r>
    <n v="15"/>
    <s v="Female"/>
    <n v="11"/>
    <s v="Private-Unaided"/>
    <s v="Rural"/>
    <n v="4"/>
    <n v="0"/>
    <x v="3"/>
    <n v="1451935"/>
    <s v="Managerial / Executive"/>
    <s v="Clerical / Service"/>
    <n v="1"/>
    <n v="0"/>
    <n v="4.3"/>
    <s v="No Scholarship"/>
    <x v="1"/>
    <x v="0"/>
    <n v="22.6"/>
    <n v="76"/>
    <n v="82.9"/>
    <n v="80.7"/>
    <n v="-2.2000000000000028"/>
    <x v="0"/>
    <x v="0"/>
    <x v="0"/>
    <x v="0"/>
    <s v="B"/>
    <n v="0"/>
  </r>
  <r>
    <n v="13"/>
    <s v="Female"/>
    <n v="8"/>
    <s v="Government"/>
    <s v="Urban"/>
    <n v="2"/>
    <n v="0"/>
    <x v="4"/>
    <n v="2526559"/>
    <s v="Unskilled Labor"/>
    <s v="Clerical / Service"/>
    <n v="0"/>
    <n v="0"/>
    <n v="3.4"/>
    <s v="No Scholarship"/>
    <x v="1"/>
    <x v="1"/>
    <n v="13.9"/>
    <n v="86.4"/>
    <n v="63.8"/>
    <n v="76.099999999999994"/>
    <n v="12.299999999999997"/>
    <x v="0"/>
    <x v="1"/>
    <x v="0"/>
    <x v="0"/>
    <s v="B"/>
    <n v="0"/>
  </r>
  <r>
    <n v="13"/>
    <s v="Male"/>
    <n v="8"/>
    <s v="Government-Aided"/>
    <s v="Urban"/>
    <n v="4"/>
    <n v="0"/>
    <x v="2"/>
    <n v="184833"/>
    <s v="Skilled Labor / Trade"/>
    <s v="Homemaker"/>
    <n v="1"/>
    <n v="1"/>
    <n v="4.5"/>
    <s v="No Scholarship"/>
    <x v="1"/>
    <x v="1"/>
    <n v="26.9"/>
    <n v="64.599999999999994"/>
    <n v="60"/>
    <n v="71"/>
    <n v="11"/>
    <x v="0"/>
    <x v="1"/>
    <x v="0"/>
    <x v="1"/>
    <s v="C"/>
    <n v="0"/>
  </r>
  <r>
    <n v="13"/>
    <s v="Male"/>
    <n v="7"/>
    <s v="Government"/>
    <s v="Rural"/>
    <n v="4"/>
    <n v="0"/>
    <x v="4"/>
    <n v="2333895"/>
    <s v="Skilled Labor / Trade"/>
    <s v="Homemaker"/>
    <n v="0"/>
    <n v="1"/>
    <n v="2"/>
    <s v="No Scholarship"/>
    <x v="0"/>
    <x v="1"/>
    <n v="18.5"/>
    <n v="100"/>
    <n v="79"/>
    <n v="81.5"/>
    <n v="2.5"/>
    <x v="0"/>
    <x v="0"/>
    <x v="0"/>
    <x v="2"/>
    <s v="B"/>
    <n v="0"/>
  </r>
  <r>
    <n v="17"/>
    <s v="Female"/>
    <n v="11"/>
    <s v="Private-Unaided"/>
    <s v="Urban"/>
    <n v="7"/>
    <n v="0"/>
    <x v="1"/>
    <n v="129363"/>
    <s v="Unskilled Labor"/>
    <s v="Unemployed"/>
    <n v="0"/>
    <n v="1"/>
    <n v="1.1000000000000001"/>
    <s v="No Scholarship"/>
    <x v="0"/>
    <x v="0"/>
    <n v="14.2"/>
    <n v="79.400000000000006"/>
    <n v="62"/>
    <n v="66.400000000000006"/>
    <n v="4.4000000000000057"/>
    <x v="0"/>
    <x v="0"/>
    <x v="0"/>
    <x v="0"/>
    <s v="C"/>
    <n v="0"/>
  </r>
  <r>
    <n v="16"/>
    <s v="Male"/>
    <n v="11"/>
    <s v="Government"/>
    <s v="Urban"/>
    <n v="7"/>
    <n v="1"/>
    <x v="0"/>
    <n v="698709"/>
    <s v="Managerial / Executive"/>
    <s v="Clerical / Service"/>
    <n v="1"/>
    <n v="0"/>
    <n v="3.5"/>
    <s v="No Scholarship"/>
    <x v="0"/>
    <x v="0"/>
    <n v="17.8"/>
    <n v="85.4"/>
    <n v="85.2"/>
    <n v="71.400000000000006"/>
    <n v="-13.799999999999997"/>
    <x v="0"/>
    <x v="0"/>
    <x v="0"/>
    <x v="0"/>
    <s v="C"/>
    <n v="0"/>
  </r>
  <r>
    <n v="15"/>
    <s v="Male"/>
    <n v="10"/>
    <s v="Private-Unaided"/>
    <s v="Semi-Urban"/>
    <n v="7"/>
    <n v="0"/>
    <x v="0"/>
    <n v="498128"/>
    <s v="Unskilled Labor"/>
    <s v="Managerial / Executive"/>
    <n v="1"/>
    <n v="0"/>
    <n v="3.8"/>
    <s v="No Scholarship"/>
    <x v="0"/>
    <x v="1"/>
    <n v="19.8"/>
    <n v="88.3"/>
    <n v="53.7"/>
    <n v="70.900000000000006"/>
    <n v="17.200000000000003"/>
    <x v="0"/>
    <x v="1"/>
    <x v="0"/>
    <x v="0"/>
    <s v="C"/>
    <n v="0"/>
  </r>
  <r>
    <n v="13"/>
    <s v="Male"/>
    <n v="8"/>
    <s v="Private-Unaided"/>
    <s v="Urban"/>
    <n v="5"/>
    <n v="0"/>
    <x v="4"/>
    <n v="2239009"/>
    <s v="Unskilled Labor"/>
    <s v="Skilled Labor / Trade"/>
    <n v="0"/>
    <n v="0"/>
    <n v="1.8"/>
    <s v="No Scholarship"/>
    <x v="0"/>
    <x v="0"/>
    <n v="27.5"/>
    <n v="93.3"/>
    <n v="75.099999999999994"/>
    <n v="81.599999999999994"/>
    <n v="6.5"/>
    <x v="0"/>
    <x v="0"/>
    <x v="0"/>
    <x v="2"/>
    <s v="B"/>
    <n v="0"/>
  </r>
  <r>
    <n v="10"/>
    <s v="Female"/>
    <n v="6"/>
    <s v="Government-Aided"/>
    <s v="Rural"/>
    <n v="7"/>
    <n v="1"/>
    <x v="0"/>
    <n v="690912"/>
    <s v="Unskilled Labor"/>
    <s v="Skilled Labor / Trade"/>
    <n v="0"/>
    <n v="1"/>
    <n v="5"/>
    <s v="No Scholarship"/>
    <x v="1"/>
    <x v="1"/>
    <n v="7.2"/>
    <n v="79.7"/>
    <n v="66.5"/>
    <n v="80.400000000000006"/>
    <n v="13.900000000000006"/>
    <x v="0"/>
    <x v="1"/>
    <x v="1"/>
    <x v="0"/>
    <s v="B"/>
    <n v="0"/>
  </r>
  <r>
    <n v="14"/>
    <s v="Male"/>
    <n v="10"/>
    <s v="Private-Unaided"/>
    <s v="Semi-Urban"/>
    <n v="3"/>
    <n v="0"/>
    <x v="2"/>
    <n v="210877"/>
    <s v="Unemployed"/>
    <s v="Professional"/>
    <n v="1"/>
    <n v="0"/>
    <n v="1.2"/>
    <s v="No Scholarship"/>
    <x v="0"/>
    <x v="2"/>
    <n v="8.3000000000000007"/>
    <n v="90"/>
    <n v="83.4"/>
    <n v="79.400000000000006"/>
    <n v="-4"/>
    <x v="0"/>
    <x v="0"/>
    <x v="0"/>
    <x v="2"/>
    <s v="B"/>
    <n v="0"/>
  </r>
  <r>
    <n v="17"/>
    <s v="Female"/>
    <n v="12"/>
    <s v="Government"/>
    <s v="Urban"/>
    <n v="4"/>
    <n v="0"/>
    <x v="2"/>
    <n v="202493"/>
    <s v="Clerical / Service"/>
    <s v="Homemaker"/>
    <n v="1"/>
    <n v="0"/>
    <n v="1.4"/>
    <s v="No Scholarship"/>
    <x v="1"/>
    <x v="1"/>
    <n v="17.100000000000001"/>
    <n v="91.2"/>
    <n v="53.1"/>
    <n v="79"/>
    <n v="25.9"/>
    <x v="0"/>
    <x v="1"/>
    <x v="0"/>
    <x v="2"/>
    <s v="B"/>
    <n v="0"/>
  </r>
  <r>
    <n v="12"/>
    <s v="Male"/>
    <n v="6"/>
    <s v="Government"/>
    <s v="Rural"/>
    <n v="4"/>
    <n v="0"/>
    <x v="4"/>
    <n v="2572840"/>
    <s v="Unemployed"/>
    <s v="Managerial / Executive"/>
    <n v="1"/>
    <n v="1"/>
    <n v="8.6999999999999993"/>
    <s v="No Scholarship"/>
    <x v="0"/>
    <x v="0"/>
    <n v="16.8"/>
    <n v="88.9"/>
    <n v="74.8"/>
    <n v="81.099999999999994"/>
    <n v="6.2999999999999972"/>
    <x v="0"/>
    <x v="0"/>
    <x v="1"/>
    <x v="0"/>
    <s v="B"/>
    <n v="0"/>
  </r>
  <r>
    <n v="14"/>
    <s v="Male"/>
    <n v="9"/>
    <s v="Government-Aided"/>
    <s v="Urban"/>
    <n v="5"/>
    <n v="0"/>
    <x v="0"/>
    <n v="551627"/>
    <s v="Skilled Labor / Trade"/>
    <s v="Professional"/>
    <n v="0"/>
    <n v="1"/>
    <n v="2.2000000000000002"/>
    <s v="No Scholarship"/>
    <x v="1"/>
    <x v="1"/>
    <n v="10.9"/>
    <n v="83.6"/>
    <n v="70.2"/>
    <n v="70.3"/>
    <n v="9.9999999999994316E-2"/>
    <x v="0"/>
    <x v="0"/>
    <x v="0"/>
    <x v="0"/>
    <s v="C"/>
    <n v="0"/>
  </r>
  <r>
    <n v="13"/>
    <s v="Female"/>
    <n v="8"/>
    <s v="Government"/>
    <s v="Urban"/>
    <n v="6"/>
    <n v="0"/>
    <x v="0"/>
    <n v="484341"/>
    <s v="Managerial / Executive"/>
    <s v="Skilled Labor / Trade"/>
    <n v="0"/>
    <n v="1"/>
    <n v="4.5"/>
    <s v="No Scholarship"/>
    <x v="1"/>
    <x v="1"/>
    <n v="6.6"/>
    <n v="79.5"/>
    <n v="54.5"/>
    <n v="69.2"/>
    <n v="14.700000000000003"/>
    <x v="0"/>
    <x v="1"/>
    <x v="0"/>
    <x v="0"/>
    <s v="C"/>
    <n v="0"/>
  </r>
  <r>
    <n v="16"/>
    <s v="Female"/>
    <n v="11"/>
    <s v="Private-Unaided"/>
    <s v="Rural"/>
    <n v="5"/>
    <n v="0"/>
    <x v="1"/>
    <n v="158940"/>
    <s v="Unemployed"/>
    <s v="Unskilled Labor"/>
    <n v="0"/>
    <n v="0"/>
    <n v="13.4"/>
    <s v="No Scholarship"/>
    <x v="0"/>
    <x v="4"/>
    <n v="12.8"/>
    <n v="100"/>
    <n v="69.8"/>
    <n v="64.2"/>
    <n v="-5.5999999999999943"/>
    <x v="0"/>
    <x v="0"/>
    <x v="1"/>
    <x v="2"/>
    <s v="C"/>
    <n v="0"/>
  </r>
  <r>
    <n v="16"/>
    <s v="Male"/>
    <n v="12"/>
    <s v="Private-Unaided"/>
    <s v="Urban"/>
    <n v="2"/>
    <n v="1"/>
    <x v="1"/>
    <n v="67725"/>
    <s v="Unskilled Labor"/>
    <s v="Skilled Labor / Trade"/>
    <n v="1"/>
    <n v="0"/>
    <n v="2.2000000000000002"/>
    <s v="Partial"/>
    <x v="0"/>
    <x v="0"/>
    <n v="19.899999999999999"/>
    <n v="79.7"/>
    <n v="66.5"/>
    <n v="64.900000000000006"/>
    <n v="-1.5999999999999943"/>
    <x v="0"/>
    <x v="0"/>
    <x v="0"/>
    <x v="0"/>
    <s v="C"/>
    <n v="0"/>
  </r>
  <r>
    <n v="17"/>
    <s v="Female"/>
    <n v="12"/>
    <s v="Government"/>
    <s v="Rural"/>
    <n v="7"/>
    <n v="0"/>
    <x v="2"/>
    <n v="273372"/>
    <s v="Skilled Labor / Trade"/>
    <s v="Professional"/>
    <n v="1"/>
    <n v="0"/>
    <n v="6.1"/>
    <s v="No Scholarship"/>
    <x v="0"/>
    <x v="4"/>
    <n v="8.4"/>
    <n v="83.3"/>
    <n v="69"/>
    <n v="70.7"/>
    <n v="1.7000000000000028"/>
    <x v="0"/>
    <x v="0"/>
    <x v="1"/>
    <x v="0"/>
    <s v="C"/>
    <n v="0"/>
  </r>
  <r>
    <n v="11"/>
    <s v="Female"/>
    <n v="7"/>
    <s v="Government"/>
    <s v="Semi-Urban"/>
    <n v="6"/>
    <n v="0"/>
    <x v="2"/>
    <n v="331852"/>
    <s v="Skilled Labor / Trade"/>
    <s v="Skilled Labor / Trade"/>
    <n v="1"/>
    <n v="1"/>
    <n v="3"/>
    <s v="No Scholarship"/>
    <x v="0"/>
    <x v="1"/>
    <n v="17.399999999999999"/>
    <n v="99.2"/>
    <n v="57.9"/>
    <n v="77"/>
    <n v="19.100000000000001"/>
    <x v="0"/>
    <x v="1"/>
    <x v="0"/>
    <x v="2"/>
    <s v="B"/>
    <n v="0"/>
  </r>
  <r>
    <n v="16"/>
    <s v="Male"/>
    <n v="10"/>
    <s v="Government-Aided"/>
    <s v="Rural"/>
    <n v="4"/>
    <n v="0"/>
    <x v="2"/>
    <n v="206485"/>
    <s v="Unemployed"/>
    <s v="Homemaker"/>
    <n v="0"/>
    <n v="1"/>
    <n v="4.5999999999999996"/>
    <s v="Partial"/>
    <x v="0"/>
    <x v="4"/>
    <n v="18.8"/>
    <n v="84.9"/>
    <n v="70"/>
    <n v="63.3"/>
    <n v="-6.7000000000000028"/>
    <x v="0"/>
    <x v="0"/>
    <x v="0"/>
    <x v="0"/>
    <s v="C"/>
    <n v="0"/>
  </r>
  <r>
    <n v="16"/>
    <s v="Male"/>
    <n v="12"/>
    <s v="Government"/>
    <s v="Rural"/>
    <n v="7"/>
    <n v="0"/>
    <x v="1"/>
    <n v="63078"/>
    <s v="Clerical / Service"/>
    <s v="Unemployed"/>
    <n v="0"/>
    <n v="0"/>
    <n v="5.9"/>
    <s v="No Scholarship"/>
    <x v="0"/>
    <x v="2"/>
    <n v="3"/>
    <n v="65.400000000000006"/>
    <n v="40.9"/>
    <n v="54"/>
    <n v="13.100000000000001"/>
    <x v="0"/>
    <x v="1"/>
    <x v="1"/>
    <x v="1"/>
    <s v="D"/>
    <n v="0"/>
  </r>
  <r>
    <n v="15"/>
    <s v="Female"/>
    <n v="10"/>
    <s v="Government-Aided"/>
    <s v="Rural"/>
    <n v="3"/>
    <n v="0"/>
    <x v="0"/>
    <n v="564512"/>
    <s v="Professional"/>
    <s v="Professional"/>
    <n v="0"/>
    <n v="0"/>
    <n v="6.4"/>
    <s v="No Scholarship"/>
    <x v="0"/>
    <x v="0"/>
    <n v="7.1"/>
    <n v="91.5"/>
    <n v="69.099999999999994"/>
    <n v="67.900000000000006"/>
    <n v="-1.1999999999999886"/>
    <x v="0"/>
    <x v="0"/>
    <x v="1"/>
    <x v="2"/>
    <s v="C"/>
    <n v="0"/>
  </r>
  <r>
    <n v="13"/>
    <s v="Male"/>
    <n v="8"/>
    <s v="Private-Unaided"/>
    <s v="Rural"/>
    <n v="6"/>
    <n v="0"/>
    <x v="2"/>
    <n v="228997"/>
    <s v="Unskilled Labor"/>
    <s v="Professional"/>
    <n v="0"/>
    <n v="1"/>
    <n v="5.7"/>
    <s v="No Scholarship"/>
    <x v="0"/>
    <x v="1"/>
    <n v="6.9"/>
    <n v="77.8"/>
    <n v="55.2"/>
    <n v="67"/>
    <n v="11.799999999999997"/>
    <x v="0"/>
    <x v="1"/>
    <x v="1"/>
    <x v="0"/>
    <s v="C"/>
    <n v="0"/>
  </r>
  <r>
    <n v="16"/>
    <s v="Female"/>
    <n v="12"/>
    <s v="Private-Unaided"/>
    <s v="Semi-Urban"/>
    <n v="4"/>
    <n v="0"/>
    <x v="0"/>
    <n v="410143"/>
    <s v="Business / Self-Employed"/>
    <s v="Business / Self-Employed"/>
    <n v="1"/>
    <n v="1"/>
    <n v="1.8"/>
    <s v="Full"/>
    <x v="0"/>
    <x v="1"/>
    <n v="11.4"/>
    <n v="88.1"/>
    <n v="58.4"/>
    <n v="75.8"/>
    <n v="17.399999999999999"/>
    <x v="0"/>
    <x v="1"/>
    <x v="0"/>
    <x v="0"/>
    <s v="B"/>
    <n v="0"/>
  </r>
  <r>
    <n v="13"/>
    <s v="Male"/>
    <n v="7"/>
    <s v="Government-Aided"/>
    <s v="Rural"/>
    <n v="4"/>
    <n v="1"/>
    <x v="3"/>
    <n v="735515"/>
    <s v="Unskilled Labor"/>
    <s v="Homemaker"/>
    <n v="1"/>
    <n v="0"/>
    <n v="18.7"/>
    <s v="No Scholarship"/>
    <x v="0"/>
    <x v="0"/>
    <n v="17"/>
    <n v="92.9"/>
    <n v="73.900000000000006"/>
    <n v="70.400000000000006"/>
    <n v="-3.5"/>
    <x v="0"/>
    <x v="0"/>
    <x v="2"/>
    <x v="2"/>
    <s v="C"/>
    <n v="0"/>
  </r>
  <r>
    <n v="12"/>
    <s v="Female"/>
    <n v="8"/>
    <s v="Government"/>
    <s v="Rural"/>
    <n v="4"/>
    <n v="0"/>
    <x v="0"/>
    <n v="362894"/>
    <s v="Clerical / Service"/>
    <s v="Unskilled Labor"/>
    <n v="0"/>
    <n v="0"/>
    <n v="14.5"/>
    <s v="No Scholarship"/>
    <x v="1"/>
    <x v="1"/>
    <n v="19.899999999999999"/>
    <n v="76.400000000000006"/>
    <n v="65.2"/>
    <n v="56.1"/>
    <n v="-9.1000000000000014"/>
    <x v="0"/>
    <x v="0"/>
    <x v="1"/>
    <x v="0"/>
    <s v="D"/>
    <n v="0"/>
  </r>
  <r>
    <n v="11"/>
    <s v="Male"/>
    <n v="7"/>
    <s v="Government"/>
    <s v="Rural"/>
    <n v="5"/>
    <n v="1"/>
    <x v="1"/>
    <n v="177832"/>
    <s v="Skilled Labor / Trade"/>
    <s v="Skilled Labor / Trade"/>
    <n v="0"/>
    <n v="1"/>
    <n v="4.4000000000000004"/>
    <s v="No Scholarship"/>
    <x v="1"/>
    <x v="4"/>
    <n v="11.9"/>
    <n v="75.2"/>
    <n v="63.9"/>
    <n v="69.3"/>
    <n v="5.3999999999999986"/>
    <x v="0"/>
    <x v="0"/>
    <x v="0"/>
    <x v="0"/>
    <s v="C"/>
    <n v="0"/>
  </r>
  <r>
    <n v="12"/>
    <s v="Female"/>
    <n v="8"/>
    <s v="Private-Unaided"/>
    <s v="Semi-Urban"/>
    <n v="5"/>
    <n v="0"/>
    <x v="0"/>
    <n v="573520"/>
    <s v="Professional"/>
    <s v="Managerial / Executive"/>
    <n v="0"/>
    <n v="0"/>
    <n v="6.6"/>
    <s v="No Scholarship"/>
    <x v="0"/>
    <x v="3"/>
    <n v="19.8"/>
    <n v="100"/>
    <n v="61.4"/>
    <n v="70.3"/>
    <n v="8.8999999999999986"/>
    <x v="0"/>
    <x v="0"/>
    <x v="1"/>
    <x v="2"/>
    <s v="C"/>
    <n v="0"/>
  </r>
  <r>
    <n v="16"/>
    <s v="Female"/>
    <n v="12"/>
    <s v="Government"/>
    <s v="Rural"/>
    <n v="4"/>
    <n v="0"/>
    <x v="0"/>
    <n v="525310"/>
    <s v="Unskilled Labor"/>
    <s v="Professional"/>
    <n v="1"/>
    <n v="0"/>
    <n v="18.8"/>
    <s v="No Scholarship"/>
    <x v="1"/>
    <x v="0"/>
    <n v="18.3"/>
    <n v="83.1"/>
    <n v="57.7"/>
    <n v="68.900000000000006"/>
    <n v="11.200000000000003"/>
    <x v="0"/>
    <x v="1"/>
    <x v="2"/>
    <x v="0"/>
    <s v="C"/>
    <n v="0"/>
  </r>
  <r>
    <n v="14"/>
    <s v="Male"/>
    <n v="10"/>
    <s v="Government-Aided"/>
    <s v="Urban"/>
    <n v="4"/>
    <n v="1"/>
    <x v="2"/>
    <n v="292630"/>
    <s v="Unskilled Labor"/>
    <s v="Clerical / Service"/>
    <n v="0"/>
    <n v="0"/>
    <n v="1.8"/>
    <s v="No Scholarship"/>
    <x v="0"/>
    <x v="4"/>
    <n v="19.2"/>
    <n v="76.099999999999994"/>
    <n v="47.4"/>
    <n v="49"/>
    <n v="1.6000000000000014"/>
    <x v="0"/>
    <x v="0"/>
    <x v="0"/>
    <x v="0"/>
    <s v="D"/>
    <n v="0"/>
  </r>
  <r>
    <n v="17"/>
    <s v="Female"/>
    <n v="12"/>
    <s v="Private-Unaided"/>
    <s v="Semi-Urban"/>
    <n v="6"/>
    <n v="0"/>
    <x v="2"/>
    <n v="217143"/>
    <s v="Managerial / Executive"/>
    <s v="Unemployed"/>
    <n v="1"/>
    <n v="0"/>
    <n v="1.9"/>
    <s v="No Scholarship"/>
    <x v="1"/>
    <x v="1"/>
    <n v="16.600000000000001"/>
    <n v="72.900000000000006"/>
    <n v="74.900000000000006"/>
    <n v="74.8"/>
    <n v="-0.10000000000000853"/>
    <x v="0"/>
    <x v="0"/>
    <x v="0"/>
    <x v="1"/>
    <s v="C"/>
    <n v="0"/>
  </r>
  <r>
    <n v="16"/>
    <s v="Male"/>
    <n v="11"/>
    <s v="Government"/>
    <s v="Urban"/>
    <n v="5"/>
    <n v="0"/>
    <x v="0"/>
    <n v="625571"/>
    <s v="Business / Self-Employed"/>
    <s v="Homemaker"/>
    <n v="1"/>
    <n v="1"/>
    <n v="1"/>
    <s v="No Scholarship"/>
    <x v="0"/>
    <x v="0"/>
    <n v="12.5"/>
    <n v="94.9"/>
    <n v="64.8"/>
    <n v="74"/>
    <n v="9.2000000000000028"/>
    <x v="0"/>
    <x v="0"/>
    <x v="0"/>
    <x v="2"/>
    <s v="C"/>
    <n v="0"/>
  </r>
  <r>
    <n v="17"/>
    <s v="Female"/>
    <n v="11"/>
    <s v="Government-Aided"/>
    <s v="Rural"/>
    <n v="7"/>
    <n v="0"/>
    <x v="3"/>
    <n v="1058563"/>
    <s v="Professional"/>
    <s v="Managerial / Executive"/>
    <n v="1"/>
    <n v="0"/>
    <n v="4.4000000000000004"/>
    <s v="No Scholarship"/>
    <x v="0"/>
    <x v="1"/>
    <n v="11.4"/>
    <n v="73.3"/>
    <n v="62.3"/>
    <n v="72.7"/>
    <n v="10.400000000000006"/>
    <x v="0"/>
    <x v="1"/>
    <x v="0"/>
    <x v="1"/>
    <s v="C"/>
    <n v="0"/>
  </r>
  <r>
    <n v="12"/>
    <s v="Male"/>
    <n v="8"/>
    <s v="Government"/>
    <s v="Urban"/>
    <n v="2"/>
    <n v="0"/>
    <x v="0"/>
    <n v="680930"/>
    <s v="Business / Self-Employed"/>
    <s v="Managerial / Executive"/>
    <n v="1"/>
    <n v="1"/>
    <n v="1.4"/>
    <s v="No Scholarship"/>
    <x v="0"/>
    <x v="0"/>
    <n v="23.1"/>
    <n v="88.8"/>
    <n v="76.2"/>
    <n v="73.400000000000006"/>
    <n v="-2.7999999999999972"/>
    <x v="0"/>
    <x v="0"/>
    <x v="0"/>
    <x v="0"/>
    <s v="C"/>
    <n v="0"/>
  </r>
  <r>
    <n v="15"/>
    <s v="Female"/>
    <n v="11"/>
    <s v="Private-Unaided"/>
    <s v="Semi-Urban"/>
    <n v="5"/>
    <n v="0"/>
    <x v="0"/>
    <n v="586928"/>
    <s v="Business / Self-Employed"/>
    <s v="Unskilled Labor"/>
    <n v="0"/>
    <n v="1"/>
    <n v="6.1"/>
    <s v="No Scholarship"/>
    <x v="0"/>
    <x v="1"/>
    <n v="11.5"/>
    <n v="84.1"/>
    <n v="62.7"/>
    <n v="49"/>
    <n v="-13.700000000000003"/>
    <x v="0"/>
    <x v="0"/>
    <x v="1"/>
    <x v="0"/>
    <s v="D"/>
    <n v="0"/>
  </r>
  <r>
    <n v="16"/>
    <s v="Male"/>
    <n v="11"/>
    <s v="Government"/>
    <s v="Urban"/>
    <n v="4"/>
    <n v="0"/>
    <x v="0"/>
    <n v="402475"/>
    <s v="Professional"/>
    <s v="Professional"/>
    <n v="1"/>
    <n v="0"/>
    <n v="0.5"/>
    <s v="No Scholarship"/>
    <x v="0"/>
    <x v="4"/>
    <n v="15.7"/>
    <n v="81.8"/>
    <n v="66.900000000000006"/>
    <n v="68.099999999999994"/>
    <n v="1.1999999999999886"/>
    <x v="0"/>
    <x v="0"/>
    <x v="0"/>
    <x v="0"/>
    <s v="C"/>
    <n v="0"/>
  </r>
  <r>
    <n v="14"/>
    <s v="Female"/>
    <n v="10"/>
    <s v="Government"/>
    <s v="Semi-Urban"/>
    <n v="4"/>
    <n v="0"/>
    <x v="3"/>
    <n v="1260912"/>
    <s v="Unemployed"/>
    <s v="Unemployed"/>
    <n v="0"/>
    <n v="1"/>
    <n v="1.8"/>
    <s v="No Scholarship"/>
    <x v="1"/>
    <x v="0"/>
    <n v="17.600000000000001"/>
    <n v="85.4"/>
    <n v="72.2"/>
    <n v="85.7"/>
    <n v="13.5"/>
    <x v="0"/>
    <x v="1"/>
    <x v="0"/>
    <x v="0"/>
    <s v="B"/>
    <n v="0"/>
  </r>
  <r>
    <n v="11"/>
    <s v="Male"/>
    <n v="7"/>
    <s v="Government"/>
    <s v="Urban"/>
    <n v="3"/>
    <n v="0"/>
    <x v="3"/>
    <n v="914951"/>
    <s v="Managerial / Executive"/>
    <s v="Professional"/>
    <n v="0"/>
    <n v="1"/>
    <m/>
    <s v="No Scholarship"/>
    <x v="0"/>
    <x v="3"/>
    <n v="11.5"/>
    <n v="96.4"/>
    <n v="67.8"/>
    <n v="68.900000000000006"/>
    <n v="1.1000000000000085"/>
    <x v="0"/>
    <x v="0"/>
    <x v="0"/>
    <x v="2"/>
    <s v="C"/>
    <n v="0"/>
  </r>
  <r>
    <n v="13"/>
    <s v="Female"/>
    <n v="9"/>
    <s v="Private-Unaided"/>
    <s v="Rural"/>
    <n v="2"/>
    <n v="1"/>
    <x v="3"/>
    <n v="1018012"/>
    <s v="Skilled Labor / Trade"/>
    <s v="Homemaker"/>
    <n v="1"/>
    <n v="0"/>
    <n v="2.7"/>
    <s v="No Scholarship"/>
    <x v="1"/>
    <x v="1"/>
    <n v="16.899999999999999"/>
    <n v="100"/>
    <n v="76.099999999999994"/>
    <n v="87.5"/>
    <n v="11.400000000000006"/>
    <x v="0"/>
    <x v="1"/>
    <x v="0"/>
    <x v="2"/>
    <s v="B"/>
    <n v="0"/>
  </r>
  <r>
    <n v="17"/>
    <s v="Male"/>
    <n v="11"/>
    <s v="Government"/>
    <s v="Rural"/>
    <n v="4"/>
    <n v="0"/>
    <x v="3"/>
    <n v="1075304"/>
    <s v="Clerical / Service"/>
    <s v="Homemaker"/>
    <n v="0"/>
    <n v="0"/>
    <n v="2.7"/>
    <s v="No Scholarship"/>
    <x v="0"/>
    <x v="2"/>
    <n v="3.3"/>
    <n v="82"/>
    <n v="65.3"/>
    <n v="55.6"/>
    <n v="-9.6999999999999957"/>
    <x v="0"/>
    <x v="0"/>
    <x v="0"/>
    <x v="0"/>
    <s v="D"/>
    <n v="0"/>
  </r>
  <r>
    <n v="11"/>
    <s v="Male"/>
    <n v="6"/>
    <s v="Government"/>
    <s v="Urban"/>
    <n v="4"/>
    <n v="0"/>
    <x v="2"/>
    <n v="260632"/>
    <s v="Clerical / Service"/>
    <s v="Unskilled Labor"/>
    <n v="1"/>
    <n v="1"/>
    <n v="0.6"/>
    <s v="No Scholarship"/>
    <x v="1"/>
    <x v="0"/>
    <n v="17.399999999999999"/>
    <n v="84.9"/>
    <n v="41.7"/>
    <n v="50.5"/>
    <n v="8.7999999999999972"/>
    <x v="0"/>
    <x v="0"/>
    <x v="0"/>
    <x v="0"/>
    <s v="D"/>
    <n v="0"/>
  </r>
  <r>
    <n v="18"/>
    <s v="Male"/>
    <n v="12"/>
    <s v="Private-Unaided"/>
    <s v="Urban"/>
    <n v="4"/>
    <n v="0"/>
    <x v="2"/>
    <n v="294124"/>
    <s v="Unemployed"/>
    <s v="Managerial / Executive"/>
    <n v="1"/>
    <n v="0"/>
    <n v="2.2000000000000002"/>
    <s v="No Scholarship"/>
    <x v="1"/>
    <x v="0"/>
    <n v="15.8"/>
    <n v="87.2"/>
    <n v="52.7"/>
    <n v="57.2"/>
    <n v="4.5"/>
    <x v="0"/>
    <x v="0"/>
    <x v="0"/>
    <x v="0"/>
    <s v="D"/>
    <n v="0"/>
  </r>
  <r>
    <n v="11"/>
    <s v="Female"/>
    <n v="6"/>
    <s v="Private-Unaided"/>
    <s v="Rural"/>
    <n v="4"/>
    <n v="0"/>
    <x v="0"/>
    <n v="377319"/>
    <s v="Unemployed"/>
    <s v="Professional"/>
    <n v="0"/>
    <n v="1"/>
    <n v="9.5"/>
    <s v="No Scholarship"/>
    <x v="1"/>
    <x v="1"/>
    <n v="17.399999999999999"/>
    <n v="87.3"/>
    <n v="56.7"/>
    <n v="69.8"/>
    <n v="13.099999999999994"/>
    <x v="0"/>
    <x v="1"/>
    <x v="1"/>
    <x v="0"/>
    <s v="C"/>
    <n v="0"/>
  </r>
  <r>
    <n v="12"/>
    <s v="Female"/>
    <n v="7"/>
    <s v="Government-Aided"/>
    <s v="Urban"/>
    <n v="5"/>
    <n v="0"/>
    <x v="3"/>
    <n v="1346969"/>
    <s v="Business / Self-Employed"/>
    <s v="Professional"/>
    <n v="0"/>
    <n v="1"/>
    <n v="1.1000000000000001"/>
    <s v="No Scholarship"/>
    <x v="0"/>
    <x v="1"/>
    <n v="15.8"/>
    <n v="100"/>
    <n v="71.7"/>
    <n v="76.2"/>
    <n v="4.5"/>
    <x v="0"/>
    <x v="0"/>
    <x v="0"/>
    <x v="2"/>
    <s v="B"/>
    <n v="0"/>
  </r>
  <r>
    <n v="17"/>
    <s v="Male"/>
    <n v="11"/>
    <s v="Government"/>
    <s v="Rural"/>
    <n v="3"/>
    <n v="0"/>
    <x v="0"/>
    <n v="579217"/>
    <s v="Unskilled Labor"/>
    <s v="Homemaker"/>
    <n v="0"/>
    <n v="1"/>
    <n v="6.7"/>
    <s v="No Scholarship"/>
    <x v="0"/>
    <x v="1"/>
    <n v="17.899999999999999"/>
    <n v="84.5"/>
    <n v="32.5"/>
    <n v="54.1"/>
    <n v="21.6"/>
    <x v="0"/>
    <x v="1"/>
    <x v="1"/>
    <x v="0"/>
    <s v="D"/>
    <n v="0"/>
  </r>
  <r>
    <n v="15"/>
    <s v="Female"/>
    <n v="10"/>
    <s v="Government"/>
    <s v="Rural"/>
    <n v="4"/>
    <n v="0"/>
    <x v="3"/>
    <n v="905838"/>
    <s v="Unskilled Labor"/>
    <s v="Unskilled Labor"/>
    <n v="0"/>
    <n v="0"/>
    <n v="7.3"/>
    <s v="No Scholarship"/>
    <x v="0"/>
    <x v="4"/>
    <n v="13"/>
    <n v="86.3"/>
    <n v="31.9"/>
    <n v="56.3"/>
    <n v="24.4"/>
    <x v="0"/>
    <x v="1"/>
    <x v="1"/>
    <x v="0"/>
    <s v="D"/>
    <n v="0"/>
  </r>
  <r>
    <n v="15"/>
    <s v="Male"/>
    <n v="11"/>
    <s v="Government"/>
    <s v="Rural"/>
    <n v="5"/>
    <n v="0"/>
    <x v="2"/>
    <n v="331463"/>
    <s v="Professional"/>
    <s v="Professional"/>
    <n v="0"/>
    <n v="0"/>
    <n v="3.6"/>
    <s v="No Scholarship"/>
    <x v="0"/>
    <x v="1"/>
    <n v="13.8"/>
    <n v="78.3"/>
    <n v="53.5"/>
    <n v="55.1"/>
    <n v="1.6000000000000014"/>
    <x v="0"/>
    <x v="0"/>
    <x v="0"/>
    <x v="0"/>
    <s v="D"/>
    <n v="0"/>
  </r>
  <r>
    <n v="15"/>
    <s v="Male"/>
    <n v="11"/>
    <s v="Private-Unaided"/>
    <s v="Rural"/>
    <n v="5"/>
    <n v="0"/>
    <x v="0"/>
    <n v="492949"/>
    <s v="Professional"/>
    <s v="Business / Self-Employed"/>
    <n v="1"/>
    <n v="1"/>
    <n v="5.6"/>
    <s v="No Scholarship"/>
    <x v="0"/>
    <x v="1"/>
    <n v="13.2"/>
    <n v="80.3"/>
    <n v="67.599999999999994"/>
    <n v="77.400000000000006"/>
    <n v="9.8000000000000114"/>
    <x v="0"/>
    <x v="0"/>
    <x v="1"/>
    <x v="0"/>
    <s v="B"/>
    <n v="0"/>
  </r>
  <r>
    <n v="12"/>
    <s v="Male"/>
    <n v="7"/>
    <s v="Government"/>
    <s v="Semi-Urban"/>
    <n v="6"/>
    <n v="0"/>
    <x v="2"/>
    <n v="262532"/>
    <s v="Business / Self-Employed"/>
    <s v="Homemaker"/>
    <n v="1"/>
    <n v="1"/>
    <n v="2.7"/>
    <s v="No Scholarship"/>
    <x v="0"/>
    <x v="2"/>
    <n v="13.8"/>
    <n v="77.599999999999994"/>
    <n v="47.4"/>
    <n v="53.3"/>
    <n v="5.8999999999999986"/>
    <x v="0"/>
    <x v="0"/>
    <x v="0"/>
    <x v="0"/>
    <s v="D"/>
    <n v="0"/>
  </r>
  <r>
    <n v="15"/>
    <s v="Female"/>
    <n v="9"/>
    <s v="Private-Unaided"/>
    <s v="Urban"/>
    <n v="2"/>
    <n v="0"/>
    <x v="0"/>
    <n v="387760"/>
    <s v="Skilled Labor / Trade"/>
    <s v="Unskilled Labor"/>
    <n v="0"/>
    <n v="0"/>
    <n v="1"/>
    <s v="No Scholarship"/>
    <x v="0"/>
    <x v="0"/>
    <n v="19.5"/>
    <n v="85.3"/>
    <n v="55.5"/>
    <n v="72.8"/>
    <n v="17.299999999999997"/>
    <x v="0"/>
    <x v="1"/>
    <x v="0"/>
    <x v="0"/>
    <s v="C"/>
    <n v="0"/>
  </r>
  <r>
    <n v="12"/>
    <s v="Female"/>
    <n v="6"/>
    <s v="Government"/>
    <s v="Urban"/>
    <n v="3"/>
    <n v="0"/>
    <x v="1"/>
    <n v="82514"/>
    <s v="Skilled Labor / Trade"/>
    <s v="Unemployed"/>
    <n v="1"/>
    <n v="0"/>
    <n v="1.7"/>
    <s v="Full"/>
    <x v="1"/>
    <x v="1"/>
    <n v="14.2"/>
    <n v="86"/>
    <n v="64"/>
    <n v="63.4"/>
    <n v="-0.60000000000000142"/>
    <x v="0"/>
    <x v="0"/>
    <x v="0"/>
    <x v="0"/>
    <s v="C"/>
    <n v="0"/>
  </r>
  <r>
    <n v="13"/>
    <s v="Male"/>
    <n v="7"/>
    <s v="Private-Unaided"/>
    <s v="Semi-Urban"/>
    <n v="7"/>
    <n v="0"/>
    <x v="3"/>
    <n v="919265"/>
    <s v="Business / Self-Employed"/>
    <s v="Professional"/>
    <n v="0"/>
    <n v="0"/>
    <n v="4.3"/>
    <s v="No Scholarship"/>
    <x v="0"/>
    <x v="0"/>
    <n v="11"/>
    <n v="100"/>
    <n v="79"/>
    <n v="72.099999999999994"/>
    <n v="-6.9000000000000057"/>
    <x v="0"/>
    <x v="0"/>
    <x v="0"/>
    <x v="2"/>
    <s v="C"/>
    <n v="0"/>
  </r>
  <r>
    <n v="13"/>
    <s v="Female"/>
    <n v="9"/>
    <s v="Government-Aided"/>
    <s v="Semi-Urban"/>
    <n v="5"/>
    <n v="0"/>
    <x v="1"/>
    <n v="84374"/>
    <s v="Clerical / Service"/>
    <s v="Skilled Labor / Trade"/>
    <n v="1"/>
    <n v="0"/>
    <n v="2.2000000000000002"/>
    <s v="Partial"/>
    <x v="0"/>
    <x v="0"/>
    <n v="13.9"/>
    <n v="78.400000000000006"/>
    <n v="77.7"/>
    <n v="84.2"/>
    <n v="6.5"/>
    <x v="0"/>
    <x v="0"/>
    <x v="0"/>
    <x v="0"/>
    <s v="B"/>
    <n v="0"/>
  </r>
  <r>
    <n v="11"/>
    <s v="Female"/>
    <n v="6"/>
    <s v="Government"/>
    <s v="Urban"/>
    <n v="4"/>
    <n v="0"/>
    <x v="1"/>
    <n v="67869"/>
    <s v="Skilled Labor / Trade"/>
    <s v="Skilled Labor / Trade"/>
    <n v="1"/>
    <n v="1"/>
    <n v="0.5"/>
    <s v="Partial"/>
    <x v="0"/>
    <x v="1"/>
    <n v="11.2"/>
    <n v="80.2"/>
    <n v="62.2"/>
    <n v="59.9"/>
    <n v="-2.3000000000000043"/>
    <x v="0"/>
    <x v="0"/>
    <x v="0"/>
    <x v="0"/>
    <s v="D"/>
    <n v="0"/>
  </r>
  <r>
    <n v="13"/>
    <s v="Other"/>
    <n v="9"/>
    <s v="Government"/>
    <s v="Semi-Urban"/>
    <n v="5"/>
    <n v="0"/>
    <x v="3"/>
    <n v="1414685"/>
    <s v="Managerial / Executive"/>
    <s v="Professional"/>
    <n v="1"/>
    <n v="1"/>
    <n v="1.8"/>
    <s v="No Scholarship"/>
    <x v="0"/>
    <x v="1"/>
    <n v="20.9"/>
    <n v="94.6"/>
    <n v="61.8"/>
    <n v="63.4"/>
    <n v="1.6000000000000014"/>
    <x v="0"/>
    <x v="0"/>
    <x v="0"/>
    <x v="2"/>
    <s v="C"/>
    <n v="0"/>
  </r>
  <r>
    <n v="14"/>
    <s v="Female"/>
    <n v="8"/>
    <s v="Private-Unaided"/>
    <s v="Urban"/>
    <n v="4"/>
    <n v="0"/>
    <x v="1"/>
    <n v="110166"/>
    <s v="Unemployed"/>
    <s v="Unemployed"/>
    <n v="0"/>
    <n v="0"/>
    <n v="0.6"/>
    <s v="Partial"/>
    <x v="1"/>
    <x v="3"/>
    <n v="21.3"/>
    <n v="86.4"/>
    <n v="60.3"/>
    <n v="67.400000000000006"/>
    <n v="7.1000000000000085"/>
    <x v="0"/>
    <x v="0"/>
    <x v="0"/>
    <x v="0"/>
    <s v="C"/>
    <n v="0"/>
  </r>
  <r>
    <n v="14"/>
    <s v="Female"/>
    <n v="8"/>
    <s v="Private-Unaided"/>
    <s v="Urban"/>
    <n v="6"/>
    <n v="0"/>
    <x v="1"/>
    <n v="110152"/>
    <s v="Professional"/>
    <s v="Skilled Labor / Trade"/>
    <n v="0"/>
    <n v="1"/>
    <n v="3"/>
    <s v="No Scholarship"/>
    <x v="0"/>
    <x v="1"/>
    <n v="12.7"/>
    <n v="100"/>
    <n v="53.3"/>
    <n v="71"/>
    <n v="17.700000000000003"/>
    <x v="0"/>
    <x v="1"/>
    <x v="0"/>
    <x v="2"/>
    <s v="C"/>
    <n v="0"/>
  </r>
  <r>
    <n v="15"/>
    <s v="Female"/>
    <n v="9"/>
    <s v="Government-Aided"/>
    <s v="Rural"/>
    <n v="4"/>
    <n v="0"/>
    <x v="0"/>
    <n v="650638"/>
    <s v="Managerial / Executive"/>
    <s v="Skilled Labor / Trade"/>
    <n v="1"/>
    <n v="0"/>
    <n v="0.7"/>
    <s v="No Scholarship"/>
    <x v="0"/>
    <x v="0"/>
    <n v="14.7"/>
    <n v="82.1"/>
    <n v="72.3"/>
    <n v="72.7"/>
    <n v="0.40000000000000568"/>
    <x v="0"/>
    <x v="0"/>
    <x v="0"/>
    <x v="0"/>
    <s v="C"/>
    <n v="0"/>
  </r>
  <r>
    <n v="18"/>
    <s v="Male"/>
    <n v="12"/>
    <s v="Private-Unaided"/>
    <s v="Urban"/>
    <n v="5"/>
    <n v="0"/>
    <x v="2"/>
    <n v="318372"/>
    <s v="Unemployed"/>
    <s v="Professional"/>
    <n v="0"/>
    <n v="1"/>
    <n v="2.4"/>
    <s v="No Scholarship"/>
    <x v="1"/>
    <x v="0"/>
    <n v="13.8"/>
    <n v="90.1"/>
    <n v="61.7"/>
    <n v="63.1"/>
    <n v="1.3999999999999986"/>
    <x v="0"/>
    <x v="0"/>
    <x v="0"/>
    <x v="2"/>
    <s v="C"/>
    <n v="0"/>
  </r>
  <r>
    <n v="12"/>
    <s v="Female"/>
    <n v="6"/>
    <s v="Private-Unaided"/>
    <s v="Urban"/>
    <n v="4"/>
    <n v="0"/>
    <x v="2"/>
    <n v="314405"/>
    <s v="Clerical / Service"/>
    <s v="Clerical / Service"/>
    <n v="1"/>
    <n v="1"/>
    <n v="1.5"/>
    <s v="No Scholarship"/>
    <x v="0"/>
    <x v="4"/>
    <n v="12.3"/>
    <n v="87.7"/>
    <n v="50.5"/>
    <n v="54.5"/>
    <n v="4"/>
    <x v="0"/>
    <x v="0"/>
    <x v="0"/>
    <x v="0"/>
    <s v="D"/>
    <n v="0"/>
  </r>
  <r>
    <n v="12"/>
    <s v="Male"/>
    <n v="6"/>
    <s v="Government"/>
    <s v="Rural"/>
    <n v="4"/>
    <n v="0"/>
    <x v="1"/>
    <n v="66710"/>
    <s v="Skilled Labor / Trade"/>
    <s v="Clerical / Service"/>
    <n v="0"/>
    <n v="0"/>
    <n v="1.2"/>
    <s v="No Scholarship"/>
    <x v="0"/>
    <x v="4"/>
    <n v="6.1"/>
    <n v="84.4"/>
    <n v="65.400000000000006"/>
    <n v="69"/>
    <n v="3.5999999999999943"/>
    <x v="0"/>
    <x v="0"/>
    <x v="0"/>
    <x v="0"/>
    <s v="C"/>
    <n v="0"/>
  </r>
  <r>
    <n v="12"/>
    <s v="Male"/>
    <n v="8"/>
    <s v="Government-Aided"/>
    <s v="Urban"/>
    <n v="3"/>
    <n v="0"/>
    <x v="2"/>
    <n v="188018"/>
    <s v="Unskilled Labor"/>
    <s v="Unskilled Labor"/>
    <n v="0"/>
    <n v="1"/>
    <n v="1.7"/>
    <s v="No Scholarship"/>
    <x v="0"/>
    <x v="0"/>
    <n v="5.9"/>
    <n v="91.1"/>
    <n v="51.1"/>
    <n v="65.8"/>
    <n v="14.699999999999996"/>
    <x v="0"/>
    <x v="1"/>
    <x v="0"/>
    <x v="2"/>
    <s v="C"/>
    <n v="0"/>
  </r>
  <r>
    <n v="17"/>
    <s v="Female"/>
    <n v="11"/>
    <s v="Government"/>
    <s v="Semi-Urban"/>
    <n v="4"/>
    <n v="0"/>
    <x v="2"/>
    <n v="190472"/>
    <s v="Unskilled Labor"/>
    <s v="Homemaker"/>
    <n v="1"/>
    <n v="1"/>
    <n v="9.3000000000000007"/>
    <s v="No Scholarship"/>
    <x v="0"/>
    <x v="0"/>
    <n v="8.5"/>
    <n v="77.3"/>
    <n v="55.7"/>
    <n v="52.2"/>
    <n v="-3.5"/>
    <x v="0"/>
    <x v="0"/>
    <x v="1"/>
    <x v="0"/>
    <s v="D"/>
    <n v="0"/>
  </r>
  <r>
    <n v="13"/>
    <s v="Male"/>
    <n v="7"/>
    <s v="Government"/>
    <s v="Semi-Urban"/>
    <n v="4"/>
    <n v="0"/>
    <x v="0"/>
    <n v="382731"/>
    <s v="Professional"/>
    <s v="Homemaker"/>
    <n v="0"/>
    <n v="0"/>
    <n v="3.8"/>
    <s v="No Scholarship"/>
    <x v="0"/>
    <x v="3"/>
    <n v="10.6"/>
    <n v="83.4"/>
    <n v="64.099999999999994"/>
    <n v="58.6"/>
    <n v="-5.4999999999999929"/>
    <x v="0"/>
    <x v="0"/>
    <x v="0"/>
    <x v="0"/>
    <s v="D"/>
    <n v="0"/>
  </r>
  <r>
    <n v="11"/>
    <s v="Male"/>
    <n v="7"/>
    <s v="Private-Unaided"/>
    <s v="Rural"/>
    <n v="3"/>
    <n v="0"/>
    <x v="3"/>
    <n v="1465687"/>
    <s v="Professional"/>
    <s v="Homemaker"/>
    <n v="0"/>
    <n v="1"/>
    <n v="4.5999999999999996"/>
    <s v="Full"/>
    <x v="1"/>
    <x v="2"/>
    <n v="16.100000000000001"/>
    <n v="78.3"/>
    <n v="76.900000000000006"/>
    <n v="99.6"/>
    <n v="22.699999999999989"/>
    <x v="0"/>
    <x v="1"/>
    <x v="0"/>
    <x v="0"/>
    <s v="A"/>
    <n v="0"/>
  </r>
  <r>
    <n v="14"/>
    <s v="Female"/>
    <n v="9"/>
    <s v="Private-Unaided"/>
    <s v="Urban"/>
    <n v="5"/>
    <n v="0"/>
    <x v="1"/>
    <n v="123881"/>
    <s v="Skilled Labor / Trade"/>
    <s v="Managerial / Executive"/>
    <n v="1"/>
    <n v="0"/>
    <n v="4.2"/>
    <s v="No Scholarship"/>
    <x v="0"/>
    <x v="1"/>
    <n v="16.3"/>
    <n v="85.2"/>
    <n v="65.599999999999994"/>
    <n v="68.8"/>
    <n v="3.2000000000000028"/>
    <x v="0"/>
    <x v="0"/>
    <x v="0"/>
    <x v="0"/>
    <s v="C"/>
    <n v="0"/>
  </r>
  <r>
    <n v="17"/>
    <s v="Male"/>
    <n v="12"/>
    <s v="Government"/>
    <s v="Semi-Urban"/>
    <n v="5"/>
    <n v="0"/>
    <x v="0"/>
    <n v="370946"/>
    <s v="Unskilled Labor"/>
    <s v="Homemaker"/>
    <n v="1"/>
    <n v="1"/>
    <n v="1.3"/>
    <s v="Partial"/>
    <x v="0"/>
    <x v="1"/>
    <n v="14.4"/>
    <n v="90"/>
    <n v="54.4"/>
    <n v="60.9"/>
    <n v="6.5"/>
    <x v="0"/>
    <x v="0"/>
    <x v="0"/>
    <x v="2"/>
    <s v="C"/>
    <n v="0"/>
  </r>
  <r>
    <n v="13"/>
    <s v="Male"/>
    <n v="8"/>
    <s v="Private-Unaided"/>
    <s v="Rural"/>
    <n v="3"/>
    <n v="0"/>
    <x v="0"/>
    <n v="568575"/>
    <s v="Business / Self-Employed"/>
    <s v="Unskilled Labor"/>
    <n v="1"/>
    <n v="0"/>
    <n v="11"/>
    <s v="Full"/>
    <x v="0"/>
    <x v="3"/>
    <n v="17.5"/>
    <n v="83.8"/>
    <n v="67"/>
    <n v="77"/>
    <n v="10"/>
    <x v="0"/>
    <x v="0"/>
    <x v="1"/>
    <x v="0"/>
    <s v="B"/>
    <n v="0"/>
  </r>
  <r>
    <n v="15"/>
    <s v="Male"/>
    <n v="9"/>
    <s v="Government"/>
    <s v="Semi-Urban"/>
    <n v="5"/>
    <n v="0"/>
    <x v="3"/>
    <n v="1424451"/>
    <s v="Business / Self-Employed"/>
    <s v="Unskilled Labor"/>
    <n v="1"/>
    <n v="0"/>
    <n v="3"/>
    <s v="No Scholarship"/>
    <x v="0"/>
    <x v="4"/>
    <n v="18"/>
    <n v="75.2"/>
    <n v="73.099999999999994"/>
    <n v="63.6"/>
    <n v="-9.4999999999999929"/>
    <x v="0"/>
    <x v="0"/>
    <x v="0"/>
    <x v="0"/>
    <s v="C"/>
    <n v="0"/>
  </r>
  <r>
    <n v="12"/>
    <s v="Female"/>
    <n v="6"/>
    <s v="Government-Aided"/>
    <s v="Urban"/>
    <n v="4"/>
    <n v="0"/>
    <x v="2"/>
    <n v="263283"/>
    <s v="Clerical / Service"/>
    <s v="Skilled Labor / Trade"/>
    <n v="0"/>
    <n v="1"/>
    <n v="3.5"/>
    <s v="Full"/>
    <x v="0"/>
    <x v="0"/>
    <n v="9.8000000000000007"/>
    <n v="83.7"/>
    <n v="53.6"/>
    <n v="61.2"/>
    <n v="7.6000000000000014"/>
    <x v="0"/>
    <x v="0"/>
    <x v="0"/>
    <x v="0"/>
    <s v="C"/>
    <n v="0"/>
  </r>
  <r>
    <n v="15"/>
    <s v="Male"/>
    <n v="10"/>
    <s v="Government-Aided"/>
    <s v="Semi-Urban"/>
    <n v="4"/>
    <n v="0"/>
    <x v="0"/>
    <n v="651159"/>
    <s v="Business / Self-Employed"/>
    <s v="Homemaker"/>
    <n v="1"/>
    <n v="1"/>
    <n v="3.8"/>
    <s v="No Scholarship"/>
    <x v="1"/>
    <x v="0"/>
    <n v="14.8"/>
    <n v="91.1"/>
    <n v="73.099999999999994"/>
    <n v="72.8"/>
    <n v="-0.29999999999999716"/>
    <x v="0"/>
    <x v="0"/>
    <x v="0"/>
    <x v="2"/>
    <s v="C"/>
    <n v="0"/>
  </r>
  <r>
    <n v="12"/>
    <s v="Female"/>
    <n v="8"/>
    <s v="Government"/>
    <s v="Rural"/>
    <n v="5"/>
    <n v="0"/>
    <x v="1"/>
    <n v="80053"/>
    <s v="Managerial / Executive"/>
    <s v="Business / Self-Employed"/>
    <n v="0"/>
    <n v="0"/>
    <n v="1.8"/>
    <s v="No Scholarship"/>
    <x v="0"/>
    <x v="0"/>
    <n v="17.100000000000001"/>
    <n v="84.3"/>
    <n v="60.5"/>
    <n v="62.3"/>
    <n v="1.7999999999999972"/>
    <x v="0"/>
    <x v="0"/>
    <x v="0"/>
    <x v="0"/>
    <s v="C"/>
    <n v="0"/>
  </r>
  <r>
    <n v="16"/>
    <s v="Male"/>
    <n v="12"/>
    <s v="Government"/>
    <s v="Rural"/>
    <n v="5"/>
    <n v="0"/>
    <x v="2"/>
    <n v="279217"/>
    <s v="Unemployed"/>
    <s v="Business / Self-Employed"/>
    <n v="0"/>
    <n v="0"/>
    <n v="20.7"/>
    <s v="No Scholarship"/>
    <x v="1"/>
    <x v="1"/>
    <n v="18.100000000000001"/>
    <n v="76"/>
    <n v="60.4"/>
    <n v="67.3"/>
    <n v="6.8999999999999986"/>
    <x v="0"/>
    <x v="0"/>
    <x v="2"/>
    <x v="0"/>
    <s v="C"/>
    <n v="0"/>
  </r>
  <r>
    <n v="14"/>
    <s v="Other"/>
    <n v="8"/>
    <s v="Government"/>
    <s v="Semi-Urban"/>
    <n v="6"/>
    <n v="0"/>
    <x v="2"/>
    <n v="336198"/>
    <s v="Professional"/>
    <s v="Homemaker"/>
    <n v="0"/>
    <n v="1"/>
    <n v="4.5"/>
    <s v="No Scholarship"/>
    <x v="0"/>
    <x v="4"/>
    <n v="11.7"/>
    <n v="78.2"/>
    <n v="60.6"/>
    <n v="61.2"/>
    <n v="0.60000000000000142"/>
    <x v="0"/>
    <x v="0"/>
    <x v="0"/>
    <x v="0"/>
    <s v="C"/>
    <n v="0"/>
  </r>
  <r>
    <n v="15"/>
    <s v="Male"/>
    <n v="11"/>
    <s v="Government"/>
    <s v="Rural"/>
    <n v="6"/>
    <n v="0"/>
    <x v="0"/>
    <n v="368582"/>
    <s v="Managerial / Executive"/>
    <s v="Unskilled Labor"/>
    <n v="0"/>
    <n v="0"/>
    <n v="5.3"/>
    <s v="No Scholarship"/>
    <x v="0"/>
    <x v="1"/>
    <n v="11.8"/>
    <n v="87"/>
    <n v="50.8"/>
    <n v="61.9"/>
    <n v="11.100000000000001"/>
    <x v="0"/>
    <x v="1"/>
    <x v="1"/>
    <x v="0"/>
    <s v="C"/>
    <n v="0"/>
  </r>
  <r>
    <n v="12"/>
    <s v="Male"/>
    <n v="6"/>
    <s v="Private-Unaided"/>
    <s v="Urban"/>
    <n v="4"/>
    <n v="0"/>
    <x v="0"/>
    <n v="406024"/>
    <s v="Clerical / Service"/>
    <s v="Skilled Labor / Trade"/>
    <n v="0"/>
    <n v="0"/>
    <n v="1.7"/>
    <s v="No Scholarship"/>
    <x v="0"/>
    <x v="1"/>
    <n v="10"/>
    <n v="83.9"/>
    <n v="51.2"/>
    <n v="51.9"/>
    <n v="0.69999999999999574"/>
    <x v="0"/>
    <x v="0"/>
    <x v="0"/>
    <x v="0"/>
    <s v="D"/>
    <n v="0"/>
  </r>
  <r>
    <n v="12"/>
    <s v="Female"/>
    <n v="6"/>
    <s v="Private-Unaided"/>
    <s v="Rural"/>
    <n v="5"/>
    <n v="0"/>
    <x v="1"/>
    <n v="162877"/>
    <s v="Professional"/>
    <s v="Business / Self-Employed"/>
    <n v="0"/>
    <n v="1"/>
    <n v="2"/>
    <s v="No Scholarship"/>
    <x v="0"/>
    <x v="1"/>
    <n v="12.8"/>
    <n v="66.400000000000006"/>
    <n v="68.900000000000006"/>
    <n v="65.2"/>
    <n v="-3.7000000000000028"/>
    <x v="0"/>
    <x v="0"/>
    <x v="0"/>
    <x v="1"/>
    <s v="C"/>
    <n v="0"/>
  </r>
  <r>
    <n v="12"/>
    <s v="Male"/>
    <n v="8"/>
    <s v="Government"/>
    <s v="Urban"/>
    <n v="4"/>
    <n v="0"/>
    <x v="4"/>
    <n v="4736271"/>
    <s v="Professional"/>
    <s v="Homemaker"/>
    <n v="1"/>
    <n v="1"/>
    <n v="2.2000000000000002"/>
    <s v="No Scholarship"/>
    <x v="0"/>
    <x v="1"/>
    <n v="15.5"/>
    <n v="100"/>
    <n v="71.5"/>
    <n v="88.6"/>
    <n v="17.099999999999994"/>
    <x v="0"/>
    <x v="1"/>
    <x v="0"/>
    <x v="2"/>
    <s v="B"/>
    <n v="0"/>
  </r>
  <r>
    <n v="15"/>
    <s v="Female"/>
    <n v="11"/>
    <s v="Government"/>
    <s v="Rural"/>
    <n v="3"/>
    <n v="1"/>
    <x v="3"/>
    <n v="1064147"/>
    <s v="Business / Self-Employed"/>
    <s v="Unemployed"/>
    <n v="1"/>
    <n v="1"/>
    <n v="13.2"/>
    <s v="No Scholarship"/>
    <x v="0"/>
    <x v="0"/>
    <n v="18.899999999999999"/>
    <n v="83.1"/>
    <n v="70.599999999999994"/>
    <n v="76.2"/>
    <n v="5.6000000000000085"/>
    <x v="0"/>
    <x v="0"/>
    <x v="1"/>
    <x v="0"/>
    <s v="B"/>
    <n v="0"/>
  </r>
  <r>
    <n v="15"/>
    <s v="Male"/>
    <n v="11"/>
    <s v="Private-Unaided"/>
    <s v="Urban"/>
    <n v="4"/>
    <n v="0"/>
    <x v="1"/>
    <n v="97939"/>
    <s v="Skilled Labor / Trade"/>
    <s v="Skilled Labor / Trade"/>
    <n v="0"/>
    <n v="0"/>
    <n v="2.2000000000000002"/>
    <s v="No Scholarship"/>
    <x v="0"/>
    <x v="4"/>
    <n v="9.8000000000000007"/>
    <n v="87.6"/>
    <n v="42.3"/>
    <n v="61.4"/>
    <n v="19.100000000000001"/>
    <x v="0"/>
    <x v="1"/>
    <x v="0"/>
    <x v="0"/>
    <s v="C"/>
    <n v="0"/>
  </r>
  <r>
    <n v="12"/>
    <s v="Female"/>
    <n v="7"/>
    <s v="Government-Aided"/>
    <s v="Semi-Urban"/>
    <n v="6"/>
    <n v="0"/>
    <x v="0"/>
    <n v="350799"/>
    <s v="Clerical / Service"/>
    <s v="Skilled Labor / Trade"/>
    <n v="1"/>
    <n v="1"/>
    <n v="0.6"/>
    <s v="No Scholarship"/>
    <x v="0"/>
    <x v="1"/>
    <n v="13"/>
    <n v="85.2"/>
    <n v="58.6"/>
    <n v="58.4"/>
    <n v="-0.20000000000000284"/>
    <x v="0"/>
    <x v="0"/>
    <x v="0"/>
    <x v="0"/>
    <s v="D"/>
    <n v="0"/>
  </r>
  <r>
    <n v="15"/>
    <s v="Female"/>
    <n v="10"/>
    <s v="Government"/>
    <s v="Rural"/>
    <n v="7"/>
    <n v="0"/>
    <x v="0"/>
    <n v="649282"/>
    <s v="Clerical / Service"/>
    <s v="Managerial / Executive"/>
    <n v="1"/>
    <n v="0"/>
    <n v="9.4"/>
    <s v="No Scholarship"/>
    <x v="0"/>
    <x v="0"/>
    <n v="13.2"/>
    <n v="90.5"/>
    <n v="65.7"/>
    <n v="85.8"/>
    <n v="20.099999999999994"/>
    <x v="0"/>
    <x v="1"/>
    <x v="1"/>
    <x v="2"/>
    <s v="B"/>
    <n v="0"/>
  </r>
  <r>
    <n v="16"/>
    <s v="Female"/>
    <n v="10"/>
    <s v="Private-Unaided"/>
    <s v="Rural"/>
    <n v="6"/>
    <n v="0"/>
    <x v="0"/>
    <n v="665167"/>
    <s v="Skilled Labor / Trade"/>
    <s v="Unemployed"/>
    <n v="0"/>
    <n v="0"/>
    <n v="7.9"/>
    <s v="No Scholarship"/>
    <x v="0"/>
    <x v="0"/>
    <n v="9.6999999999999993"/>
    <n v="85.1"/>
    <n v="45.9"/>
    <n v="46.7"/>
    <n v="0.80000000000000426"/>
    <x v="0"/>
    <x v="0"/>
    <x v="1"/>
    <x v="0"/>
    <s v="D"/>
    <n v="0"/>
  </r>
  <r>
    <n v="13"/>
    <s v="Male"/>
    <n v="7"/>
    <s v="Government-Aided"/>
    <s v="Urban"/>
    <n v="6"/>
    <n v="0"/>
    <x v="2"/>
    <n v="289828"/>
    <s v="Unemployed"/>
    <s v="Homemaker"/>
    <n v="1"/>
    <n v="1"/>
    <n v="0.6"/>
    <s v="No Scholarship"/>
    <x v="0"/>
    <x v="1"/>
    <n v="11"/>
    <n v="93.6"/>
    <n v="61.5"/>
    <n v="66.7"/>
    <n v="5.2000000000000028"/>
    <x v="0"/>
    <x v="0"/>
    <x v="0"/>
    <x v="2"/>
    <s v="C"/>
    <n v="0"/>
  </r>
  <r>
    <n v="13"/>
    <s v="Male"/>
    <n v="8"/>
    <s v="Government-Aided"/>
    <s v="Urban"/>
    <n v="4"/>
    <n v="1"/>
    <x v="0"/>
    <n v="432399"/>
    <s v="Skilled Labor / Trade"/>
    <s v="Business / Self-Employed"/>
    <n v="1"/>
    <n v="1"/>
    <n v="2.4"/>
    <s v="No Scholarship"/>
    <x v="0"/>
    <x v="1"/>
    <n v="14.7"/>
    <n v="93.8"/>
    <n v="71.2"/>
    <n v="69.8"/>
    <n v="-1.4000000000000057"/>
    <x v="0"/>
    <x v="0"/>
    <x v="0"/>
    <x v="2"/>
    <s v="C"/>
    <n v="0"/>
  </r>
  <r>
    <n v="11"/>
    <s v="Female"/>
    <n v="6"/>
    <s v="Government-Aided"/>
    <s v="Semi-Urban"/>
    <n v="5"/>
    <n v="0"/>
    <x v="0"/>
    <n v="471865"/>
    <s v="Managerial / Executive"/>
    <s v="Homemaker"/>
    <n v="0"/>
    <n v="1"/>
    <n v="4"/>
    <s v="No Scholarship"/>
    <x v="0"/>
    <x v="0"/>
    <n v="15.8"/>
    <n v="78.900000000000006"/>
    <n v="54.5"/>
    <n v="74.900000000000006"/>
    <n v="20.400000000000006"/>
    <x v="0"/>
    <x v="1"/>
    <x v="0"/>
    <x v="0"/>
    <s v="C"/>
    <n v="0"/>
  </r>
  <r>
    <n v="16"/>
    <s v="Female"/>
    <n v="12"/>
    <s v="Government"/>
    <s v="Urban"/>
    <n v="6"/>
    <n v="0"/>
    <x v="3"/>
    <n v="1469670"/>
    <s v="Clerical / Service"/>
    <s v="Clerical / Service"/>
    <n v="1"/>
    <n v="1"/>
    <n v="2.2999999999999998"/>
    <s v="No Scholarship"/>
    <x v="0"/>
    <x v="1"/>
    <n v="13.3"/>
    <n v="90.6"/>
    <n v="77.2"/>
    <n v="81.8"/>
    <n v="4.5999999999999943"/>
    <x v="0"/>
    <x v="0"/>
    <x v="0"/>
    <x v="2"/>
    <s v="B"/>
    <n v="0"/>
  </r>
  <r>
    <n v="13"/>
    <s v="Female"/>
    <n v="9"/>
    <s v="Government"/>
    <s v="Urban"/>
    <n v="3"/>
    <n v="0"/>
    <x v="0"/>
    <n v="373847"/>
    <s v="Unemployed"/>
    <s v="Business / Self-Employed"/>
    <n v="0"/>
    <n v="0"/>
    <n v="3.1"/>
    <s v="No Scholarship"/>
    <x v="0"/>
    <x v="4"/>
    <n v="10.3"/>
    <n v="86.2"/>
    <n v="61.6"/>
    <n v="71.8"/>
    <n v="10.199999999999996"/>
    <x v="0"/>
    <x v="1"/>
    <x v="0"/>
    <x v="0"/>
    <s v="C"/>
    <n v="0"/>
  </r>
  <r>
    <n v="12"/>
    <s v="Female"/>
    <n v="8"/>
    <s v="Government-Aided"/>
    <s v="Rural"/>
    <n v="5"/>
    <n v="0"/>
    <x v="3"/>
    <n v="1239426"/>
    <s v="Clerical / Service"/>
    <s v="Professional"/>
    <n v="1"/>
    <n v="1"/>
    <n v="2.4"/>
    <s v="No Scholarship"/>
    <x v="1"/>
    <x v="3"/>
    <n v="16.5"/>
    <n v="72.599999999999994"/>
    <n v="65.5"/>
    <n v="64.900000000000006"/>
    <n v="-0.59999999999999432"/>
    <x v="0"/>
    <x v="0"/>
    <x v="0"/>
    <x v="1"/>
    <s v="C"/>
    <n v="0"/>
  </r>
  <r>
    <n v="13"/>
    <s v="Other"/>
    <n v="7"/>
    <s v="Private-Unaided"/>
    <s v="Rural"/>
    <n v="5"/>
    <n v="0"/>
    <x v="2"/>
    <n v="341844"/>
    <s v="Clerical / Service"/>
    <s v="Skilled Labor / Trade"/>
    <n v="0"/>
    <n v="1"/>
    <n v="6.2"/>
    <s v="No Scholarship"/>
    <x v="1"/>
    <x v="0"/>
    <n v="12.6"/>
    <n v="78.8"/>
    <n v="46.6"/>
    <n v="47.3"/>
    <n v="0.69999999999999574"/>
    <x v="0"/>
    <x v="0"/>
    <x v="1"/>
    <x v="0"/>
    <s v="D"/>
    <n v="0"/>
  </r>
  <r>
    <n v="11"/>
    <s v="Male"/>
    <n v="7"/>
    <s v="Government-Aided"/>
    <s v="Semi-Urban"/>
    <n v="6"/>
    <n v="0"/>
    <x v="2"/>
    <n v="274466"/>
    <s v="Clerical / Service"/>
    <s v="Professional"/>
    <n v="1"/>
    <n v="0"/>
    <n v="1.6"/>
    <s v="No Scholarship"/>
    <x v="0"/>
    <x v="1"/>
    <n v="13.7"/>
    <n v="79.599999999999994"/>
    <n v="64.5"/>
    <n v="64.900000000000006"/>
    <n v="0.40000000000000568"/>
    <x v="0"/>
    <x v="0"/>
    <x v="0"/>
    <x v="0"/>
    <s v="C"/>
    <n v="0"/>
  </r>
  <r>
    <n v="11"/>
    <s v="Female"/>
    <n v="7"/>
    <s v="Private-Unaided"/>
    <s v="Rural"/>
    <n v="4"/>
    <n v="0"/>
    <x v="4"/>
    <n v="2997948"/>
    <s v="Unemployed"/>
    <s v="Managerial / Executive"/>
    <n v="0"/>
    <n v="1"/>
    <n v="5.6"/>
    <s v="No Scholarship"/>
    <x v="1"/>
    <x v="1"/>
    <n v="24.9"/>
    <n v="85"/>
    <n v="79.099999999999994"/>
    <n v="77.2"/>
    <n v="-1.8999999999999915"/>
    <x v="0"/>
    <x v="0"/>
    <x v="1"/>
    <x v="0"/>
    <s v="B"/>
    <n v="0"/>
  </r>
  <r>
    <n v="13"/>
    <s v="Male"/>
    <n v="7"/>
    <s v="Government"/>
    <s v="Semi-Urban"/>
    <n v="5"/>
    <n v="0"/>
    <x v="2"/>
    <n v="246269"/>
    <s v="Clerical / Service"/>
    <s v="Managerial / Executive"/>
    <n v="0"/>
    <n v="0"/>
    <n v="3"/>
    <s v="Full"/>
    <x v="1"/>
    <x v="1"/>
    <n v="11.2"/>
    <n v="86.2"/>
    <n v="48.6"/>
    <n v="67.2"/>
    <n v="18.600000000000001"/>
    <x v="0"/>
    <x v="1"/>
    <x v="0"/>
    <x v="0"/>
    <s v="C"/>
    <n v="0"/>
  </r>
  <r>
    <n v="16"/>
    <s v="Female"/>
    <n v="12"/>
    <s v="Government"/>
    <s v="Urban"/>
    <n v="4"/>
    <n v="0"/>
    <x v="1"/>
    <n v="156345"/>
    <s v="Unemployed"/>
    <s v="Managerial / Executive"/>
    <n v="0"/>
    <n v="1"/>
    <n v="0.6"/>
    <s v="No Scholarship"/>
    <x v="0"/>
    <x v="2"/>
    <n v="9.9"/>
    <n v="83.8"/>
    <n v="55.9"/>
    <n v="47.7"/>
    <n v="-8.1999999999999957"/>
    <x v="0"/>
    <x v="0"/>
    <x v="0"/>
    <x v="0"/>
    <s v="D"/>
    <n v="0"/>
  </r>
  <r>
    <n v="15"/>
    <s v="Female"/>
    <n v="10"/>
    <s v="Government"/>
    <s v="Urban"/>
    <n v="4"/>
    <n v="0"/>
    <x v="1"/>
    <n v="114081"/>
    <s v="Unemployed"/>
    <s v="Professional"/>
    <n v="1"/>
    <n v="0"/>
    <n v="1.9"/>
    <s v="Partial"/>
    <x v="0"/>
    <x v="1"/>
    <n v="16.899999999999999"/>
    <n v="81"/>
    <n v="69.2"/>
    <n v="72.099999999999994"/>
    <n v="2.8999999999999915"/>
    <x v="0"/>
    <x v="0"/>
    <x v="0"/>
    <x v="0"/>
    <s v="C"/>
    <n v="0"/>
  </r>
  <r>
    <n v="14"/>
    <s v="Male"/>
    <n v="10"/>
    <s v="Private-Unaided"/>
    <s v="Urban"/>
    <n v="5"/>
    <n v="0"/>
    <x v="1"/>
    <n v="69837"/>
    <s v="Unemployed"/>
    <s v="Unemployed"/>
    <n v="0"/>
    <n v="1"/>
    <n v="1.8"/>
    <s v="No Scholarship"/>
    <x v="0"/>
    <x v="1"/>
    <n v="3.3"/>
    <n v="78.3"/>
    <n v="44.5"/>
    <n v="54.8"/>
    <n v="10.299999999999997"/>
    <x v="0"/>
    <x v="1"/>
    <x v="0"/>
    <x v="0"/>
    <s v="D"/>
    <n v="0"/>
  </r>
  <r>
    <n v="11"/>
    <s v="Female"/>
    <n v="7"/>
    <s v="Private-Unaided"/>
    <s v="Rural"/>
    <n v="5"/>
    <n v="0"/>
    <x v="0"/>
    <n v="602518"/>
    <s v="Unskilled Labor"/>
    <s v="Skilled Labor / Trade"/>
    <n v="0"/>
    <n v="1"/>
    <n v="2.2000000000000002"/>
    <s v="No Scholarship"/>
    <x v="0"/>
    <x v="4"/>
    <n v="7"/>
    <n v="71.2"/>
    <n v="75.599999999999994"/>
    <n v="64.3"/>
    <n v="-11.299999999999997"/>
    <x v="0"/>
    <x v="0"/>
    <x v="0"/>
    <x v="1"/>
    <s v="C"/>
    <n v="0"/>
  </r>
  <r>
    <n v="15"/>
    <s v="Female"/>
    <n v="9"/>
    <s v="Government-Aided"/>
    <s v="Semi-Urban"/>
    <n v="6"/>
    <n v="0"/>
    <x v="1"/>
    <n v="90631"/>
    <s v="Professional"/>
    <s v="Clerical / Service"/>
    <n v="0"/>
    <n v="0"/>
    <n v="2.6"/>
    <s v="Partial"/>
    <x v="0"/>
    <x v="0"/>
    <n v="19.7"/>
    <n v="100"/>
    <n v="68.8"/>
    <n v="59.3"/>
    <n v="-9.5"/>
    <x v="0"/>
    <x v="0"/>
    <x v="0"/>
    <x v="2"/>
    <s v="D"/>
    <n v="0"/>
  </r>
  <r>
    <n v="13"/>
    <s v="Male"/>
    <n v="8"/>
    <s v="Government"/>
    <s v="Semi-Urban"/>
    <n v="5"/>
    <n v="0"/>
    <x v="1"/>
    <n v="79717"/>
    <s v="Skilled Labor / Trade"/>
    <s v="Unskilled Labor"/>
    <n v="1"/>
    <n v="0"/>
    <n v="0.3"/>
    <s v="No Scholarship"/>
    <x v="0"/>
    <x v="2"/>
    <n v="12.8"/>
    <n v="58.4"/>
    <n v="67.599999999999994"/>
    <n v="62.5"/>
    <n v="-5.0999999999999943"/>
    <x v="0"/>
    <x v="0"/>
    <x v="0"/>
    <x v="1"/>
    <s v="C"/>
    <n v="0"/>
  </r>
  <r>
    <n v="12"/>
    <s v="Male"/>
    <n v="8"/>
    <s v="Government"/>
    <s v="Rural"/>
    <n v="4"/>
    <n v="0"/>
    <x v="1"/>
    <n v="178866"/>
    <s v="Skilled Labor / Trade"/>
    <s v="Business / Self-Employed"/>
    <n v="1"/>
    <n v="0"/>
    <m/>
    <s v="No Scholarship"/>
    <x v="0"/>
    <x v="1"/>
    <n v="18.899999999999999"/>
    <n v="88.5"/>
    <n v="72.400000000000006"/>
    <n v="81.900000000000006"/>
    <n v="9.5"/>
    <x v="0"/>
    <x v="0"/>
    <x v="0"/>
    <x v="0"/>
    <s v="B"/>
    <n v="0"/>
  </r>
  <r>
    <n v="14"/>
    <s v="Male"/>
    <n v="10"/>
    <s v="Private-Unaided"/>
    <s v="Semi-Urban"/>
    <n v="5"/>
    <n v="0"/>
    <x v="0"/>
    <n v="406496"/>
    <s v="Professional"/>
    <s v="Business / Self-Employed"/>
    <n v="1"/>
    <n v="1"/>
    <n v="5.5"/>
    <s v="No Scholarship"/>
    <x v="0"/>
    <x v="3"/>
    <n v="12.2"/>
    <n v="92.8"/>
    <n v="58.4"/>
    <n v="61.7"/>
    <n v="3.3000000000000043"/>
    <x v="0"/>
    <x v="0"/>
    <x v="1"/>
    <x v="2"/>
    <s v="C"/>
    <n v="0"/>
  </r>
  <r>
    <n v="10"/>
    <s v="Female"/>
    <n v="6"/>
    <s v="Private-Unaided"/>
    <s v="Urban"/>
    <n v="6"/>
    <n v="1"/>
    <x v="0"/>
    <n v="636727"/>
    <s v="Unemployed"/>
    <s v="Clerical / Service"/>
    <n v="1"/>
    <n v="0"/>
    <n v="0.5"/>
    <s v="No Scholarship"/>
    <x v="0"/>
    <x v="1"/>
    <n v="21.8"/>
    <n v="96.5"/>
    <n v="71.8"/>
    <n v="80"/>
    <n v="8.2000000000000028"/>
    <x v="0"/>
    <x v="0"/>
    <x v="0"/>
    <x v="2"/>
    <s v="B"/>
    <n v="0"/>
  </r>
  <r>
    <n v="14"/>
    <s v="Other"/>
    <n v="10"/>
    <s v="Government-Aided"/>
    <s v="Urban"/>
    <n v="5"/>
    <n v="0"/>
    <x v="2"/>
    <n v="264387"/>
    <s v="Skilled Labor / Trade"/>
    <s v="Managerial / Executive"/>
    <n v="1"/>
    <n v="0"/>
    <n v="0.8"/>
    <s v="No Scholarship"/>
    <x v="0"/>
    <x v="3"/>
    <n v="20.6"/>
    <n v="100"/>
    <n v="71.8"/>
    <n v="60.2"/>
    <n v="-11.599999999999994"/>
    <x v="0"/>
    <x v="0"/>
    <x v="0"/>
    <x v="2"/>
    <s v="C"/>
    <n v="0"/>
  </r>
  <r>
    <n v="13"/>
    <s v="Male"/>
    <n v="8"/>
    <s v="Government-Aided"/>
    <s v="Semi-Urban"/>
    <n v="5"/>
    <n v="0"/>
    <x v="2"/>
    <n v="273368"/>
    <s v="Professional"/>
    <s v="Managerial / Executive"/>
    <m/>
    <n v="1"/>
    <n v="2.8"/>
    <s v="Full"/>
    <x v="0"/>
    <x v="1"/>
    <n v="11.3"/>
    <n v="88.3"/>
    <n v="69.7"/>
    <n v="77.8"/>
    <n v="8.0999999999999943"/>
    <x v="0"/>
    <x v="0"/>
    <x v="0"/>
    <x v="0"/>
    <s v="B"/>
    <n v="0"/>
  </r>
  <r>
    <n v="15"/>
    <s v="Female"/>
    <n v="11"/>
    <s v="Government"/>
    <s v="Urban"/>
    <n v="4"/>
    <n v="0"/>
    <x v="0"/>
    <n v="493155"/>
    <s v="Business / Self-Employed"/>
    <s v="Clerical / Service"/>
    <n v="0"/>
    <n v="0"/>
    <n v="1.4"/>
    <s v="No Scholarship"/>
    <x v="0"/>
    <x v="4"/>
    <n v="11.6"/>
    <n v="89.4"/>
    <n v="73.8"/>
    <n v="79.3"/>
    <n v="5.5"/>
    <x v="0"/>
    <x v="0"/>
    <x v="0"/>
    <x v="0"/>
    <s v="B"/>
    <n v="0"/>
  </r>
  <r>
    <n v="14"/>
    <s v="Female"/>
    <n v="8"/>
    <s v="Private-Unaided"/>
    <s v="Rural"/>
    <n v="5"/>
    <n v="0"/>
    <x v="2"/>
    <n v="339497"/>
    <s v="Unemployed"/>
    <s v="Skilled Labor / Trade"/>
    <n v="1"/>
    <n v="1"/>
    <n v="8.3000000000000007"/>
    <s v="No Scholarship"/>
    <x v="1"/>
    <x v="0"/>
    <n v="19.7"/>
    <n v="98"/>
    <n v="50.4"/>
    <n v="63.4"/>
    <n v="13"/>
    <x v="0"/>
    <x v="1"/>
    <x v="1"/>
    <x v="2"/>
    <s v="C"/>
    <n v="0"/>
  </r>
  <r>
    <n v="11"/>
    <s v="Female"/>
    <n v="6"/>
    <s v="Private-Unaided"/>
    <s v="Urban"/>
    <n v="6"/>
    <n v="0"/>
    <x v="0"/>
    <n v="360585"/>
    <s v="Unemployed"/>
    <s v="Professional"/>
    <n v="1"/>
    <n v="1"/>
    <n v="1.7"/>
    <s v="No Scholarship"/>
    <x v="1"/>
    <x v="1"/>
    <n v="22.4"/>
    <n v="99.8"/>
    <n v="65.5"/>
    <n v="69.900000000000006"/>
    <n v="4.4000000000000057"/>
    <x v="0"/>
    <x v="0"/>
    <x v="0"/>
    <x v="2"/>
    <s v="C"/>
    <n v="0"/>
  </r>
  <r>
    <n v="13"/>
    <s v="Male"/>
    <n v="8"/>
    <s v="Government-Aided"/>
    <s v="Urban"/>
    <n v="6"/>
    <n v="0"/>
    <x v="0"/>
    <n v="376694"/>
    <s v="Business / Self-Employed"/>
    <s v="Homemaker"/>
    <n v="0"/>
    <n v="1"/>
    <n v="3.8"/>
    <s v="Partial"/>
    <x v="0"/>
    <x v="1"/>
    <n v="7.1"/>
    <n v="77"/>
    <n v="66.599999999999994"/>
    <n v="71.900000000000006"/>
    <n v="5.3000000000000114"/>
    <x v="0"/>
    <x v="0"/>
    <x v="0"/>
    <x v="0"/>
    <s v="C"/>
    <n v="0"/>
  </r>
  <r>
    <n v="11"/>
    <s v="Male"/>
    <n v="7"/>
    <s v="Government"/>
    <s v="Semi-Urban"/>
    <n v="5"/>
    <n v="0"/>
    <x v="1"/>
    <n v="131374"/>
    <s v="Unemployed"/>
    <s v="Business / Self-Employed"/>
    <n v="1"/>
    <n v="1"/>
    <n v="7.8"/>
    <s v="Full"/>
    <x v="0"/>
    <x v="1"/>
    <n v="11.7"/>
    <n v="98.8"/>
    <n v="64.7"/>
    <n v="79.400000000000006"/>
    <n v="14.700000000000003"/>
    <x v="0"/>
    <x v="1"/>
    <x v="1"/>
    <x v="2"/>
    <s v="B"/>
    <n v="0"/>
  </r>
  <r>
    <n v="12"/>
    <s v="Female"/>
    <n v="7"/>
    <s v="Government-Aided"/>
    <s v="Urban"/>
    <n v="5"/>
    <n v="0"/>
    <x v="1"/>
    <n v="70446"/>
    <s v="Unemployed"/>
    <s v="Unskilled Labor"/>
    <n v="1"/>
    <n v="0"/>
    <n v="2.2999999999999998"/>
    <s v="No Scholarship"/>
    <x v="0"/>
    <x v="1"/>
    <n v="15.1"/>
    <n v="82.7"/>
    <n v="55"/>
    <n v="71.400000000000006"/>
    <n v="16.400000000000006"/>
    <x v="0"/>
    <x v="1"/>
    <x v="0"/>
    <x v="0"/>
    <s v="C"/>
    <n v="0"/>
  </r>
  <r>
    <n v="14"/>
    <s v="Male"/>
    <n v="8"/>
    <s v="Government"/>
    <s v="Urban"/>
    <n v="6"/>
    <n v="1"/>
    <x v="0"/>
    <n v="565726"/>
    <s v="Professional"/>
    <s v="Skilled Labor / Trade"/>
    <n v="1"/>
    <n v="1"/>
    <n v="1.3"/>
    <s v="No Scholarship"/>
    <x v="0"/>
    <x v="1"/>
    <n v="10"/>
    <n v="76.5"/>
    <n v="54.3"/>
    <n v="62.6"/>
    <n v="8.3000000000000043"/>
    <x v="0"/>
    <x v="0"/>
    <x v="0"/>
    <x v="0"/>
    <s v="C"/>
    <n v="0"/>
  </r>
  <r>
    <n v="16"/>
    <s v="Male"/>
    <n v="11"/>
    <s v="Government-Aided"/>
    <s v="Urban"/>
    <n v="2"/>
    <n v="0"/>
    <x v="0"/>
    <n v="463880"/>
    <s v="Unskilled Labor"/>
    <s v="Unskilled Labor"/>
    <n v="1"/>
    <n v="1"/>
    <n v="1.3"/>
    <s v="No Scholarship"/>
    <x v="0"/>
    <x v="0"/>
    <n v="13.7"/>
    <n v="83.2"/>
    <n v="60.6"/>
    <n v="63.7"/>
    <n v="3.1000000000000014"/>
    <x v="0"/>
    <x v="0"/>
    <x v="0"/>
    <x v="0"/>
    <s v="C"/>
    <n v="0"/>
  </r>
  <r>
    <n v="16"/>
    <s v="Male"/>
    <n v="12"/>
    <s v="Government"/>
    <s v="Urban"/>
    <n v="4"/>
    <n v="0"/>
    <x v="4"/>
    <n v="5087418"/>
    <s v="Professional"/>
    <s v="Skilled Labor / Trade"/>
    <n v="1"/>
    <n v="1"/>
    <n v="2.6"/>
    <s v="No Scholarship"/>
    <x v="1"/>
    <x v="0"/>
    <n v="18"/>
    <n v="85.6"/>
    <n v="77.599999999999994"/>
    <n v="89.2"/>
    <n v="11.600000000000009"/>
    <x v="0"/>
    <x v="1"/>
    <x v="0"/>
    <x v="0"/>
    <s v="B"/>
    <n v="0"/>
  </r>
  <r>
    <n v="17"/>
    <s v="Female"/>
    <n v="11"/>
    <s v="Government-Aided"/>
    <s v="Rural"/>
    <n v="5"/>
    <n v="0"/>
    <x v="0"/>
    <n v="549704"/>
    <s v="Unemployed"/>
    <s v="Unskilled Labor"/>
    <n v="0"/>
    <n v="1"/>
    <n v="10"/>
    <s v="Partial"/>
    <x v="0"/>
    <x v="1"/>
    <n v="19.2"/>
    <n v="92.3"/>
    <n v="52.7"/>
    <n v="68.5"/>
    <n v="15.799999999999997"/>
    <x v="0"/>
    <x v="1"/>
    <x v="1"/>
    <x v="2"/>
    <s v="C"/>
    <n v="0"/>
  </r>
  <r>
    <n v="16"/>
    <s v="Male"/>
    <n v="11"/>
    <s v="Government"/>
    <s v="Rural"/>
    <n v="4"/>
    <n v="0"/>
    <x v="1"/>
    <n v="108361"/>
    <s v="Unemployed"/>
    <s v="Business / Self-Employed"/>
    <n v="1"/>
    <n v="1"/>
    <n v="10.8"/>
    <s v="No Scholarship"/>
    <x v="0"/>
    <x v="0"/>
    <n v="15.9"/>
    <n v="80.7"/>
    <n v="53.4"/>
    <n v="65.2"/>
    <n v="11.800000000000004"/>
    <x v="0"/>
    <x v="1"/>
    <x v="1"/>
    <x v="0"/>
    <s v="C"/>
    <n v="0"/>
  </r>
  <r>
    <n v="12"/>
    <s v="Female"/>
    <n v="8"/>
    <s v="Government-Aided"/>
    <s v="Rural"/>
    <n v="5"/>
    <n v="1"/>
    <x v="2"/>
    <n v="274076"/>
    <s v="Business / Self-Employed"/>
    <s v="Skilled Labor / Trade"/>
    <n v="1"/>
    <n v="0"/>
    <n v="5.5"/>
    <s v="No Scholarship"/>
    <x v="0"/>
    <x v="4"/>
    <n v="13.3"/>
    <n v="63.2"/>
    <n v="67.2"/>
    <n v="68.599999999999994"/>
    <n v="1.3999999999999915"/>
    <x v="0"/>
    <x v="0"/>
    <x v="1"/>
    <x v="1"/>
    <s v="C"/>
    <n v="0"/>
  </r>
  <r>
    <n v="17"/>
    <s v="Female"/>
    <n v="11"/>
    <s v="Government-Aided"/>
    <s v="Rural"/>
    <n v="2"/>
    <n v="0"/>
    <x v="1"/>
    <n v="178302"/>
    <s v="Business / Self-Employed"/>
    <s v="Unemployed"/>
    <n v="0"/>
    <n v="0"/>
    <n v="3.3"/>
    <s v="Partial"/>
    <x v="0"/>
    <x v="2"/>
    <n v="12.3"/>
    <n v="82.5"/>
    <n v="63.3"/>
    <n v="58.2"/>
    <n v="-5.0999999999999943"/>
    <x v="0"/>
    <x v="0"/>
    <x v="0"/>
    <x v="0"/>
    <s v="D"/>
    <n v="0"/>
  </r>
  <r>
    <n v="16"/>
    <s v="Female"/>
    <n v="11"/>
    <s v="Private-Unaided"/>
    <s v="Urban"/>
    <n v="2"/>
    <n v="0"/>
    <x v="0"/>
    <n v="670517"/>
    <s v="Unskilled Labor"/>
    <s v="Professional"/>
    <n v="1"/>
    <n v="1"/>
    <n v="1"/>
    <s v="No Scholarship"/>
    <x v="0"/>
    <x v="3"/>
    <n v="16.899999999999999"/>
    <n v="98.3"/>
    <n v="53.2"/>
    <n v="59"/>
    <n v="5.7999999999999972"/>
    <x v="0"/>
    <x v="0"/>
    <x v="0"/>
    <x v="2"/>
    <s v="D"/>
    <n v="0"/>
  </r>
  <r>
    <n v="17"/>
    <s v="Male"/>
    <n v="11"/>
    <s v="Private-Unaided"/>
    <s v="Rural"/>
    <n v="3"/>
    <n v="0"/>
    <x v="2"/>
    <n v="293841"/>
    <s v="Skilled Labor / Trade"/>
    <s v="Unemployed"/>
    <n v="1"/>
    <n v="1"/>
    <n v="4.7"/>
    <s v="Partial"/>
    <x v="1"/>
    <x v="3"/>
    <n v="24.5"/>
    <n v="78.099999999999994"/>
    <n v="57.7"/>
    <n v="69.2"/>
    <n v="11.5"/>
    <x v="0"/>
    <x v="1"/>
    <x v="0"/>
    <x v="0"/>
    <s v="C"/>
    <n v="0"/>
  </r>
  <r>
    <n v="18"/>
    <s v="Male"/>
    <n v="12"/>
    <s v="Private-Unaided"/>
    <s v="Rural"/>
    <n v="5"/>
    <n v="0"/>
    <x v="2"/>
    <n v="191008"/>
    <s v="Skilled Labor / Trade"/>
    <s v="Unemployed"/>
    <n v="1"/>
    <n v="0"/>
    <n v="6.6"/>
    <s v="Partial"/>
    <x v="0"/>
    <x v="1"/>
    <n v="12.1"/>
    <n v="92.3"/>
    <n v="74.900000000000006"/>
    <n v="74.099999999999994"/>
    <n v="-0.80000000000001137"/>
    <x v="0"/>
    <x v="0"/>
    <x v="1"/>
    <x v="2"/>
    <s v="C"/>
    <n v="0"/>
  </r>
  <r>
    <n v="16"/>
    <s v="Female"/>
    <n v="10"/>
    <s v="Private-Unaided"/>
    <s v="Rural"/>
    <n v="4"/>
    <n v="0"/>
    <x v="0"/>
    <n v="606604"/>
    <s v="Unemployed"/>
    <s v="Homemaker"/>
    <n v="0"/>
    <n v="0"/>
    <n v="13.4"/>
    <s v="Partial"/>
    <x v="0"/>
    <x v="0"/>
    <n v="13.5"/>
    <n v="73.7"/>
    <n v="49.4"/>
    <n v="68.099999999999994"/>
    <n v="18.699999999999996"/>
    <x v="0"/>
    <x v="1"/>
    <x v="1"/>
    <x v="1"/>
    <s v="C"/>
    <n v="0"/>
  </r>
  <r>
    <n v="10"/>
    <s v="Female"/>
    <n v="6"/>
    <s v="Government"/>
    <s v="Urban"/>
    <n v="6"/>
    <n v="0"/>
    <x v="4"/>
    <n v="5013789"/>
    <s v="Clerical / Service"/>
    <s v="Unemployed"/>
    <n v="1"/>
    <n v="1"/>
    <n v="0.6"/>
    <s v="No Scholarship"/>
    <x v="0"/>
    <x v="0"/>
    <n v="19.7"/>
    <n v="87.9"/>
    <n v="71.7"/>
    <n v="85.2"/>
    <n v="13.5"/>
    <x v="0"/>
    <x v="1"/>
    <x v="0"/>
    <x v="0"/>
    <s v="B"/>
    <n v="0"/>
  </r>
  <r>
    <n v="10"/>
    <s v="Male"/>
    <n v="6"/>
    <s v="Private-Unaided"/>
    <s v="Urban"/>
    <n v="2"/>
    <n v="0"/>
    <x v="3"/>
    <n v="942869"/>
    <s v="Business / Self-Employed"/>
    <s v="Homemaker"/>
    <n v="1"/>
    <n v="0"/>
    <n v="3.9"/>
    <s v="No Scholarship"/>
    <x v="0"/>
    <x v="3"/>
    <n v="18.899999999999999"/>
    <n v="81.8"/>
    <n v="73.3"/>
    <n v="81.8"/>
    <n v="8.5"/>
    <x v="0"/>
    <x v="0"/>
    <x v="0"/>
    <x v="0"/>
    <s v="B"/>
    <n v="0"/>
  </r>
  <r>
    <n v="12"/>
    <s v="Male"/>
    <n v="7"/>
    <s v="Government"/>
    <s v="Urban"/>
    <n v="4"/>
    <n v="0"/>
    <x v="0"/>
    <n v="493126"/>
    <s v="Unemployed"/>
    <s v="Homemaker"/>
    <n v="0"/>
    <n v="1"/>
    <n v="2.7"/>
    <s v="No Scholarship"/>
    <x v="0"/>
    <x v="4"/>
    <n v="8.3000000000000007"/>
    <n v="88.8"/>
    <n v="57.4"/>
    <n v="63.3"/>
    <n v="5.8999999999999986"/>
    <x v="0"/>
    <x v="0"/>
    <x v="0"/>
    <x v="0"/>
    <s v="C"/>
    <n v="0"/>
  </r>
  <r>
    <n v="13"/>
    <s v="Female"/>
    <n v="8"/>
    <s v="Government"/>
    <s v="Rural"/>
    <n v="2"/>
    <n v="0"/>
    <x v="0"/>
    <n v="696171"/>
    <s v="Managerial / Executive"/>
    <s v="Clerical / Service"/>
    <n v="1"/>
    <n v="0"/>
    <n v="2.6"/>
    <s v="No Scholarship"/>
    <x v="0"/>
    <x v="0"/>
    <n v="15.1"/>
    <n v="83.5"/>
    <n v="66.599999999999994"/>
    <n v="83.1"/>
    <n v="16.5"/>
    <x v="0"/>
    <x v="1"/>
    <x v="0"/>
    <x v="0"/>
    <s v="B"/>
    <n v="0"/>
  </r>
  <r>
    <n v="11"/>
    <s v="Male"/>
    <n v="7"/>
    <s v="Private-Unaided"/>
    <s v="Urban"/>
    <n v="8"/>
    <n v="0"/>
    <x v="3"/>
    <n v="1351037"/>
    <s v="Unskilled Labor"/>
    <s v="Business / Self-Employed"/>
    <n v="0"/>
    <n v="0"/>
    <n v="2.6"/>
    <s v="No Scholarship"/>
    <x v="0"/>
    <x v="1"/>
    <n v="17.100000000000001"/>
    <n v="84.7"/>
    <n v="64.2"/>
    <n v="63.9"/>
    <n v="-0.30000000000000426"/>
    <x v="0"/>
    <x v="0"/>
    <x v="0"/>
    <x v="0"/>
    <s v="C"/>
    <n v="0"/>
  </r>
  <r>
    <n v="17"/>
    <s v="Female"/>
    <n v="12"/>
    <s v="Government"/>
    <s v="Rural"/>
    <n v="5"/>
    <n v="0"/>
    <x v="2"/>
    <n v="234811"/>
    <s v="Unskilled Labor"/>
    <s v="Homemaker"/>
    <n v="0"/>
    <n v="0"/>
    <n v="0.8"/>
    <s v="No Scholarship"/>
    <x v="0"/>
    <x v="4"/>
    <n v="9.9"/>
    <n v="76.7"/>
    <n v="54.4"/>
    <n v="60.7"/>
    <n v="6.3000000000000043"/>
    <x v="0"/>
    <x v="0"/>
    <x v="0"/>
    <x v="0"/>
    <s v="C"/>
    <n v="0"/>
  </r>
  <r>
    <n v="14"/>
    <s v="Male"/>
    <n v="9"/>
    <s v="Government"/>
    <s v="Rural"/>
    <n v="5"/>
    <n v="0"/>
    <x v="1"/>
    <n v="70270"/>
    <s v="Clerical / Service"/>
    <s v="Managerial / Executive"/>
    <n v="0"/>
    <n v="0"/>
    <n v="6.2"/>
    <s v="No Scholarship"/>
    <x v="0"/>
    <x v="1"/>
    <n v="16.899999999999999"/>
    <n v="73.5"/>
    <n v="52.9"/>
    <n v="55.6"/>
    <n v="2.7000000000000028"/>
    <x v="0"/>
    <x v="0"/>
    <x v="1"/>
    <x v="1"/>
    <s v="D"/>
    <n v="0"/>
  </r>
  <r>
    <n v="15"/>
    <s v="Male"/>
    <n v="9"/>
    <s v="Government"/>
    <s v="Urban"/>
    <n v="5"/>
    <n v="0"/>
    <x v="0"/>
    <n v="359352"/>
    <s v="Unemployed"/>
    <s v="Managerial / Executive"/>
    <n v="0"/>
    <n v="0"/>
    <n v="4.0999999999999996"/>
    <s v="No Scholarship"/>
    <x v="1"/>
    <x v="0"/>
    <n v="9.5"/>
    <n v="84.7"/>
    <n v="47.1"/>
    <n v="49.7"/>
    <n v="2.6000000000000014"/>
    <x v="0"/>
    <x v="0"/>
    <x v="0"/>
    <x v="0"/>
    <s v="D"/>
    <n v="0"/>
  </r>
  <r>
    <n v="11"/>
    <s v="Female"/>
    <n v="7"/>
    <s v="Government-Aided"/>
    <s v="Rural"/>
    <n v="4"/>
    <n v="0"/>
    <x v="1"/>
    <n v="62605"/>
    <s v="Professional"/>
    <s v="Skilled Labor / Trade"/>
    <n v="0"/>
    <n v="0"/>
    <n v="5.4"/>
    <s v="No Scholarship"/>
    <x v="0"/>
    <x v="0"/>
    <n v="12.7"/>
    <n v="73.599999999999994"/>
    <n v="63.1"/>
    <n v="54.4"/>
    <n v="-8.7000000000000028"/>
    <x v="0"/>
    <x v="0"/>
    <x v="1"/>
    <x v="1"/>
    <s v="D"/>
    <n v="0"/>
  </r>
  <r>
    <n v="14"/>
    <s v="Female"/>
    <n v="9"/>
    <s v="Private-Unaided"/>
    <s v="Urban"/>
    <n v="4"/>
    <n v="0"/>
    <x v="2"/>
    <n v="203146"/>
    <s v="Professional"/>
    <s v="Professional"/>
    <n v="1"/>
    <n v="1"/>
    <n v="3.3"/>
    <s v="No Scholarship"/>
    <x v="1"/>
    <x v="1"/>
    <n v="16.8"/>
    <n v="78.400000000000006"/>
    <n v="54.2"/>
    <n v="84.7"/>
    <n v="30.5"/>
    <x v="0"/>
    <x v="1"/>
    <x v="0"/>
    <x v="0"/>
    <s v="B"/>
    <n v="0"/>
  </r>
  <r>
    <n v="12"/>
    <s v="Female"/>
    <n v="7"/>
    <s v="Government"/>
    <s v="Urban"/>
    <n v="5"/>
    <n v="0"/>
    <x v="1"/>
    <n v="108063"/>
    <s v="Clerical / Service"/>
    <s v="Business / Self-Employed"/>
    <n v="0"/>
    <n v="1"/>
    <n v="1.9"/>
    <s v="Partial"/>
    <x v="0"/>
    <x v="1"/>
    <n v="9.5"/>
    <n v="89"/>
    <n v="61.7"/>
    <n v="58.3"/>
    <n v="-3.4000000000000057"/>
    <x v="0"/>
    <x v="0"/>
    <x v="0"/>
    <x v="0"/>
    <s v="D"/>
    <n v="0"/>
  </r>
  <r>
    <n v="13"/>
    <s v="Male"/>
    <n v="9"/>
    <s v="Government"/>
    <s v="Rural"/>
    <n v="7"/>
    <n v="1"/>
    <x v="0"/>
    <n v="376916"/>
    <s v="Skilled Labor / Trade"/>
    <s v="Professional"/>
    <n v="1"/>
    <n v="0"/>
    <n v="1.1000000000000001"/>
    <s v="No Scholarship"/>
    <x v="0"/>
    <x v="1"/>
    <n v="11.8"/>
    <n v="82.2"/>
    <n v="69.7"/>
    <n v="55.1"/>
    <n v="-14.600000000000001"/>
    <x v="0"/>
    <x v="0"/>
    <x v="0"/>
    <x v="0"/>
    <s v="D"/>
    <n v="0"/>
  </r>
  <r>
    <n v="14"/>
    <s v="Male"/>
    <n v="9"/>
    <s v="Private-Unaided"/>
    <s v="Semi-Urban"/>
    <n v="7"/>
    <n v="0"/>
    <x v="2"/>
    <n v="260469"/>
    <s v="Clerical / Service"/>
    <s v="Unskilled Labor"/>
    <n v="0"/>
    <n v="0"/>
    <n v="4.7"/>
    <s v="Full"/>
    <x v="0"/>
    <x v="1"/>
    <n v="9.5"/>
    <n v="80.099999999999994"/>
    <n v="50"/>
    <n v="53.2"/>
    <n v="3.2000000000000028"/>
    <x v="0"/>
    <x v="0"/>
    <x v="0"/>
    <x v="0"/>
    <s v="D"/>
    <n v="0"/>
  </r>
  <r>
    <n v="14"/>
    <s v="Male"/>
    <n v="9"/>
    <s v="Government-Aided"/>
    <s v="Rural"/>
    <n v="6"/>
    <n v="0"/>
    <x v="2"/>
    <n v="289463"/>
    <s v="Clerical / Service"/>
    <s v="Professional"/>
    <n v="0"/>
    <n v="1"/>
    <n v="4.3"/>
    <s v="No Scholarship"/>
    <x v="0"/>
    <x v="4"/>
    <n v="14.8"/>
    <n v="76.900000000000006"/>
    <n v="66.099999999999994"/>
    <n v="58"/>
    <n v="-8.0999999999999943"/>
    <x v="0"/>
    <x v="0"/>
    <x v="0"/>
    <x v="0"/>
    <s v="D"/>
    <n v="0"/>
  </r>
  <r>
    <n v="12"/>
    <s v="Male"/>
    <n v="6"/>
    <s v="Government"/>
    <s v="Rural"/>
    <n v="5"/>
    <n v="0"/>
    <x v="0"/>
    <n v="439761"/>
    <s v="Skilled Labor / Trade"/>
    <s v="Unemployed"/>
    <n v="0"/>
    <n v="0"/>
    <n v="7.5"/>
    <s v="No Scholarship"/>
    <x v="0"/>
    <x v="1"/>
    <n v="13.2"/>
    <n v="80"/>
    <n v="53"/>
    <n v="61.7"/>
    <n v="8.7000000000000028"/>
    <x v="0"/>
    <x v="0"/>
    <x v="1"/>
    <x v="0"/>
    <s v="C"/>
    <n v="0"/>
  </r>
  <r>
    <n v="12"/>
    <s v="Male"/>
    <n v="7"/>
    <s v="Private-Unaided"/>
    <s v="Semi-Urban"/>
    <n v="5"/>
    <n v="1"/>
    <x v="0"/>
    <n v="411855"/>
    <s v="Clerical / Service"/>
    <s v="Clerical / Service"/>
    <n v="1"/>
    <n v="1"/>
    <n v="5.6"/>
    <s v="No Scholarship"/>
    <x v="0"/>
    <x v="4"/>
    <n v="10.8"/>
    <n v="86.5"/>
    <n v="61.3"/>
    <n v="74.5"/>
    <n v="13.200000000000003"/>
    <x v="0"/>
    <x v="1"/>
    <x v="1"/>
    <x v="0"/>
    <s v="C"/>
    <n v="0"/>
  </r>
  <r>
    <n v="12"/>
    <s v="Male"/>
    <n v="6"/>
    <s v="Government-Aided"/>
    <s v="Urban"/>
    <n v="5"/>
    <n v="1"/>
    <x v="0"/>
    <n v="691527"/>
    <s v="Business / Self-Employed"/>
    <s v="Managerial / Executive"/>
    <n v="1"/>
    <n v="0"/>
    <n v="1.9"/>
    <s v="No Scholarship"/>
    <x v="1"/>
    <x v="1"/>
    <n v="17.899999999999999"/>
    <n v="83.5"/>
    <n v="75.099999999999994"/>
    <n v="65.3"/>
    <n v="-9.7999999999999972"/>
    <x v="0"/>
    <x v="0"/>
    <x v="0"/>
    <x v="0"/>
    <s v="C"/>
    <n v="0"/>
  </r>
  <r>
    <n v="11"/>
    <s v="Male"/>
    <n v="6"/>
    <s v="Private-Unaided"/>
    <s v="Urban"/>
    <n v="4"/>
    <n v="1"/>
    <x v="2"/>
    <n v="252066"/>
    <s v="Clerical / Service"/>
    <s v="Homemaker"/>
    <n v="0"/>
    <n v="0"/>
    <n v="0.8"/>
    <s v="Full"/>
    <x v="1"/>
    <x v="4"/>
    <n v="15.2"/>
    <n v="85.7"/>
    <n v="57.7"/>
    <n v="55.8"/>
    <n v="-1.9000000000000057"/>
    <x v="0"/>
    <x v="0"/>
    <x v="0"/>
    <x v="0"/>
    <s v="D"/>
    <n v="0"/>
  </r>
  <r>
    <n v="16"/>
    <s v="Male"/>
    <n v="12"/>
    <s v="Government"/>
    <s v="Urban"/>
    <n v="4"/>
    <n v="0"/>
    <x v="4"/>
    <n v="2086926"/>
    <s v="Skilled Labor / Trade"/>
    <s v="Skilled Labor / Trade"/>
    <n v="1"/>
    <n v="0"/>
    <n v="0.3"/>
    <s v="No Scholarship"/>
    <x v="0"/>
    <x v="4"/>
    <n v="13.2"/>
    <n v="91.7"/>
    <n v="71.900000000000006"/>
    <n v="82"/>
    <n v="10.099999999999994"/>
    <x v="0"/>
    <x v="1"/>
    <x v="0"/>
    <x v="2"/>
    <s v="B"/>
    <n v="0"/>
  </r>
  <r>
    <n v="13"/>
    <s v="Male"/>
    <n v="9"/>
    <s v="Government-Aided"/>
    <s v="Rural"/>
    <n v="5"/>
    <n v="0"/>
    <x v="2"/>
    <n v="182554"/>
    <s v="Business / Self-Employed"/>
    <s v="Unemployed"/>
    <n v="0"/>
    <n v="0"/>
    <n v="10"/>
    <s v="No Scholarship"/>
    <x v="0"/>
    <x v="1"/>
    <n v="15.7"/>
    <n v="74.400000000000006"/>
    <n v="66.900000000000006"/>
    <n v="64.599999999999994"/>
    <n v="-2.3000000000000114"/>
    <x v="0"/>
    <x v="0"/>
    <x v="1"/>
    <x v="1"/>
    <s v="C"/>
    <n v="0"/>
  </r>
  <r>
    <n v="15"/>
    <s v="Male"/>
    <n v="10"/>
    <s v="Government"/>
    <s v="Rural"/>
    <n v="5"/>
    <n v="0"/>
    <x v="1"/>
    <n v="168825"/>
    <s v="Unskilled Labor"/>
    <s v="Clerical / Service"/>
    <n v="1"/>
    <n v="1"/>
    <n v="2.9"/>
    <s v="Partial"/>
    <x v="0"/>
    <x v="2"/>
    <n v="10.199999999999999"/>
    <n v="93.7"/>
    <n v="46.3"/>
    <n v="63.9"/>
    <n v="17.600000000000001"/>
    <x v="0"/>
    <x v="1"/>
    <x v="0"/>
    <x v="2"/>
    <s v="C"/>
    <n v="0"/>
  </r>
  <r>
    <n v="17"/>
    <s v="Male"/>
    <n v="12"/>
    <s v="Government"/>
    <s v="Rural"/>
    <n v="3"/>
    <n v="0"/>
    <x v="2"/>
    <n v="340181"/>
    <s v="Managerial / Executive"/>
    <s v="Homemaker"/>
    <n v="0"/>
    <n v="0"/>
    <n v="2.6"/>
    <s v="Partial"/>
    <x v="0"/>
    <x v="1"/>
    <n v="15.5"/>
    <n v="79.5"/>
    <n v="53.3"/>
    <n v="65.099999999999994"/>
    <n v="11.799999999999997"/>
    <x v="0"/>
    <x v="1"/>
    <x v="0"/>
    <x v="0"/>
    <s v="C"/>
    <n v="0"/>
  </r>
  <r>
    <n v="11"/>
    <s v="Female"/>
    <n v="7"/>
    <s v="Government-Aided"/>
    <s v="Semi-Urban"/>
    <n v="4"/>
    <n v="0"/>
    <x v="0"/>
    <n v="464792"/>
    <s v="Unemployed"/>
    <s v="Skilled Labor / Trade"/>
    <n v="0"/>
    <n v="1"/>
    <n v="2.5"/>
    <s v="No Scholarship"/>
    <x v="0"/>
    <x v="1"/>
    <n v="12.7"/>
    <n v="91"/>
    <n v="70"/>
    <n v="65.099999999999994"/>
    <n v="-4.9000000000000057"/>
    <x v="0"/>
    <x v="0"/>
    <x v="0"/>
    <x v="2"/>
    <s v="C"/>
    <n v="0"/>
  </r>
  <r>
    <n v="11"/>
    <s v="Male"/>
    <n v="6"/>
    <s v="Government-Aided"/>
    <s v="Urban"/>
    <n v="5"/>
    <n v="0"/>
    <x v="3"/>
    <n v="1448586"/>
    <s v="Professional"/>
    <s v="Professional"/>
    <n v="0"/>
    <n v="0"/>
    <n v="5.4"/>
    <s v="No Scholarship"/>
    <x v="0"/>
    <x v="0"/>
    <n v="15.4"/>
    <n v="86.9"/>
    <n v="68.7"/>
    <n v="67.599999999999994"/>
    <n v="-1.1000000000000085"/>
    <x v="0"/>
    <x v="0"/>
    <x v="1"/>
    <x v="0"/>
    <s v="C"/>
    <n v="0"/>
  </r>
  <r>
    <n v="18"/>
    <s v="Male"/>
    <n v="12"/>
    <s v="Government"/>
    <s v="Rural"/>
    <n v="3"/>
    <n v="0"/>
    <x v="0"/>
    <n v="636277"/>
    <s v="Business / Self-Employed"/>
    <s v="Clerical / Service"/>
    <n v="1"/>
    <n v="0"/>
    <n v="15.8"/>
    <s v="No Scholarship"/>
    <x v="0"/>
    <x v="1"/>
    <n v="14.6"/>
    <n v="71.099999999999994"/>
    <n v="55.6"/>
    <n v="60.9"/>
    <n v="5.2999999999999972"/>
    <x v="0"/>
    <x v="0"/>
    <x v="2"/>
    <x v="1"/>
    <s v="C"/>
    <n v="0"/>
  </r>
  <r>
    <n v="14"/>
    <s v="Female"/>
    <n v="9"/>
    <s v="Private-Unaided"/>
    <s v="Semi-Urban"/>
    <n v="2"/>
    <n v="1"/>
    <x v="0"/>
    <n v="509163"/>
    <s v="Unemployed"/>
    <s v="Skilled Labor / Trade"/>
    <n v="1"/>
    <n v="0"/>
    <n v="2.8"/>
    <s v="No Scholarship"/>
    <x v="0"/>
    <x v="0"/>
    <n v="21.9"/>
    <n v="76.900000000000006"/>
    <n v="72.099999999999994"/>
    <n v="84.7"/>
    <n v="12.600000000000009"/>
    <x v="0"/>
    <x v="1"/>
    <x v="0"/>
    <x v="0"/>
    <s v="B"/>
    <n v="0"/>
  </r>
  <r>
    <n v="15"/>
    <s v="Female"/>
    <n v="9"/>
    <s v="Private-Unaided"/>
    <s v="Urban"/>
    <n v="7"/>
    <n v="0"/>
    <x v="0"/>
    <n v="621469"/>
    <s v="Clerical / Service"/>
    <s v="Clerical / Service"/>
    <n v="0"/>
    <n v="1"/>
    <n v="3.6"/>
    <s v="No Scholarship"/>
    <x v="1"/>
    <x v="4"/>
    <n v="12.1"/>
    <n v="74"/>
    <n v="67.7"/>
    <n v="65.599999999999994"/>
    <n v="-2.1000000000000085"/>
    <x v="0"/>
    <x v="0"/>
    <x v="0"/>
    <x v="1"/>
    <s v="C"/>
    <n v="0"/>
  </r>
  <r>
    <n v="16"/>
    <s v="Female"/>
    <n v="12"/>
    <s v="Private-Unaided"/>
    <s v="Rural"/>
    <n v="2"/>
    <n v="0"/>
    <x v="3"/>
    <n v="1084530"/>
    <s v="Unskilled Labor"/>
    <s v="Skilled Labor / Trade"/>
    <n v="0"/>
    <n v="0"/>
    <n v="10.7"/>
    <s v="No Scholarship"/>
    <x v="0"/>
    <x v="0"/>
    <n v="13.5"/>
    <n v="86.8"/>
    <n v="58.4"/>
    <n v="66.599999999999994"/>
    <n v="8.1999999999999957"/>
    <x v="0"/>
    <x v="0"/>
    <x v="1"/>
    <x v="0"/>
    <s v="C"/>
    <n v="0"/>
  </r>
  <r>
    <n v="16"/>
    <s v="Male"/>
    <n v="11"/>
    <s v="Government"/>
    <s v="Urban"/>
    <n v="4"/>
    <n v="0"/>
    <x v="3"/>
    <n v="1457854"/>
    <s v="Skilled Labor / Trade"/>
    <s v="Unemployed"/>
    <n v="1"/>
    <n v="1"/>
    <n v="10.9"/>
    <s v="No Scholarship"/>
    <x v="0"/>
    <x v="0"/>
    <n v="10.9"/>
    <n v="89.4"/>
    <n v="57.4"/>
    <n v="50.4"/>
    <n v="-7"/>
    <x v="0"/>
    <x v="0"/>
    <x v="1"/>
    <x v="0"/>
    <s v="D"/>
    <n v="0"/>
  </r>
  <r>
    <n v="15"/>
    <s v="Male"/>
    <n v="10"/>
    <s v="Government"/>
    <s v="Rural"/>
    <n v="3"/>
    <n v="0"/>
    <x v="1"/>
    <n v="68126"/>
    <s v="Unemployed"/>
    <s v="Unskilled Labor"/>
    <n v="0"/>
    <n v="0"/>
    <n v="7.5"/>
    <s v="No Scholarship"/>
    <x v="0"/>
    <x v="1"/>
    <n v="10.1"/>
    <n v="72.099999999999994"/>
    <n v="26.2"/>
    <n v="33.1"/>
    <n v="6.9000000000000021"/>
    <x v="0"/>
    <x v="0"/>
    <x v="1"/>
    <x v="1"/>
    <s v="F"/>
    <n v="1"/>
  </r>
  <r>
    <n v="13"/>
    <s v="Female"/>
    <n v="8"/>
    <s v="Government"/>
    <s v="Rural"/>
    <n v="3"/>
    <n v="0"/>
    <x v="4"/>
    <n v="2267006"/>
    <s v="Professional"/>
    <s v="Homemaker"/>
    <n v="0"/>
    <n v="0"/>
    <n v="17.7"/>
    <s v="No Scholarship"/>
    <x v="0"/>
    <x v="3"/>
    <n v="18.8"/>
    <n v="84"/>
    <n v="92.2"/>
    <n v="86.8"/>
    <n v="-5.4000000000000057"/>
    <x v="0"/>
    <x v="0"/>
    <x v="2"/>
    <x v="0"/>
    <s v="B"/>
    <n v="0"/>
  </r>
  <r>
    <n v="14"/>
    <s v="Male"/>
    <n v="8"/>
    <s v="Private-Unaided"/>
    <s v="Semi-Urban"/>
    <n v="6"/>
    <n v="0"/>
    <x v="2"/>
    <n v="206946"/>
    <s v="Unemployed"/>
    <s v="Homemaker"/>
    <n v="0"/>
    <n v="0"/>
    <n v="2.2999999999999998"/>
    <s v="No Scholarship"/>
    <x v="1"/>
    <x v="0"/>
    <n v="11.7"/>
    <n v="94.3"/>
    <n v="43.5"/>
    <n v="48.7"/>
    <n v="5.2000000000000028"/>
    <x v="0"/>
    <x v="0"/>
    <x v="0"/>
    <x v="2"/>
    <s v="D"/>
    <n v="0"/>
  </r>
  <r>
    <n v="15"/>
    <s v="Male"/>
    <n v="9"/>
    <s v="Government"/>
    <s v="Urban"/>
    <n v="6"/>
    <n v="0"/>
    <x v="1"/>
    <n v="86632"/>
    <s v="Unemployed"/>
    <s v="Managerial / Executive"/>
    <n v="0"/>
    <n v="0"/>
    <n v="2.2999999999999998"/>
    <s v="No Scholarship"/>
    <x v="0"/>
    <x v="1"/>
    <n v="8.6999999999999993"/>
    <n v="93.3"/>
    <n v="59.7"/>
    <n v="60.9"/>
    <n v="1.1999999999999957"/>
    <x v="0"/>
    <x v="0"/>
    <x v="0"/>
    <x v="2"/>
    <s v="C"/>
    <n v="0"/>
  </r>
  <r>
    <n v="14"/>
    <s v="Male"/>
    <n v="10"/>
    <s v="Government"/>
    <s v="Rural"/>
    <n v="3"/>
    <n v="0"/>
    <x v="0"/>
    <n v="522484"/>
    <s v="Business / Self-Employed"/>
    <s v="Clerical / Service"/>
    <n v="0"/>
    <n v="0"/>
    <n v="5.2"/>
    <s v="No Scholarship"/>
    <x v="0"/>
    <x v="1"/>
    <n v="14.3"/>
    <n v="73.7"/>
    <n v="60.2"/>
    <n v="83.8"/>
    <n v="23.599999999999994"/>
    <x v="0"/>
    <x v="1"/>
    <x v="1"/>
    <x v="1"/>
    <s v="B"/>
    <n v="0"/>
  </r>
  <r>
    <n v="12"/>
    <s v="Female"/>
    <n v="7"/>
    <s v="Government"/>
    <s v="Urban"/>
    <n v="4"/>
    <n v="0"/>
    <x v="1"/>
    <n v="110085"/>
    <s v="Skilled Labor / Trade"/>
    <s v="Unskilled Labor"/>
    <n v="0"/>
    <n v="0"/>
    <n v="1.5"/>
    <s v="Full"/>
    <x v="1"/>
    <x v="1"/>
    <n v="15.4"/>
    <n v="84.1"/>
    <n v="50.9"/>
    <n v="64.900000000000006"/>
    <n v="14.000000000000007"/>
    <x v="0"/>
    <x v="1"/>
    <x v="0"/>
    <x v="0"/>
    <s v="C"/>
    <n v="0"/>
  </r>
  <r>
    <n v="14"/>
    <s v="Female"/>
    <n v="8"/>
    <s v="Government-Aided"/>
    <s v="Urban"/>
    <n v="4"/>
    <n v="0"/>
    <x v="0"/>
    <n v="642297"/>
    <s v="Clerical / Service"/>
    <s v="Business / Self-Employed"/>
    <n v="0"/>
    <n v="0"/>
    <n v="1.6"/>
    <s v="No Scholarship"/>
    <x v="0"/>
    <x v="1"/>
    <n v="14.8"/>
    <n v="88.7"/>
    <n v="51.2"/>
    <n v="61.1"/>
    <n v="9.8999999999999986"/>
    <x v="0"/>
    <x v="0"/>
    <x v="0"/>
    <x v="0"/>
    <s v="C"/>
    <n v="0"/>
  </r>
  <r>
    <n v="16"/>
    <s v="Male"/>
    <n v="11"/>
    <s v="Government"/>
    <s v="Urban"/>
    <n v="4"/>
    <n v="0"/>
    <x v="0"/>
    <n v="350884"/>
    <s v="Managerial / Executive"/>
    <s v="Professional"/>
    <n v="0"/>
    <n v="0"/>
    <n v="0.8"/>
    <s v="No Scholarship"/>
    <x v="0"/>
    <x v="4"/>
    <n v="11.6"/>
    <n v="78.599999999999994"/>
    <n v="66.599999999999994"/>
    <n v="67.900000000000006"/>
    <n v="1.3000000000000114"/>
    <x v="0"/>
    <x v="0"/>
    <x v="0"/>
    <x v="0"/>
    <s v="C"/>
    <n v="0"/>
  </r>
  <r>
    <n v="17"/>
    <s v="Male"/>
    <n v="12"/>
    <s v="Private-Unaided"/>
    <s v="Rural"/>
    <n v="4"/>
    <n v="0"/>
    <x v="2"/>
    <n v="188791"/>
    <s v="Skilled Labor / Trade"/>
    <s v="Clerical / Service"/>
    <n v="0"/>
    <n v="0"/>
    <n v="1.9"/>
    <s v="No Scholarship"/>
    <x v="0"/>
    <x v="0"/>
    <n v="11"/>
    <n v="83.7"/>
    <n v="49.6"/>
    <n v="56"/>
    <n v="6.3999999999999986"/>
    <x v="0"/>
    <x v="0"/>
    <x v="0"/>
    <x v="0"/>
    <s v="D"/>
    <n v="0"/>
  </r>
  <r>
    <n v="16"/>
    <s v="Male"/>
    <n v="11"/>
    <s v="Government-Aided"/>
    <s v="Urban"/>
    <n v="4"/>
    <n v="0"/>
    <x v="1"/>
    <n v="76658"/>
    <s v="Skilled Labor / Trade"/>
    <s v="Business / Self-Employed"/>
    <n v="0"/>
    <n v="0"/>
    <n v="1.2"/>
    <s v="Partial"/>
    <x v="0"/>
    <x v="4"/>
    <n v="15.6"/>
    <n v="75.8"/>
    <n v="69.2"/>
    <n v="64.7"/>
    <n v="-4.5"/>
    <x v="0"/>
    <x v="0"/>
    <x v="0"/>
    <x v="0"/>
    <s v="C"/>
    <n v="0"/>
  </r>
  <r>
    <n v="12"/>
    <s v="Male"/>
    <n v="8"/>
    <s v="Government"/>
    <s v="Urban"/>
    <n v="5"/>
    <n v="0"/>
    <x v="2"/>
    <n v="239064"/>
    <s v="Managerial / Executive"/>
    <s v="Homemaker"/>
    <n v="1"/>
    <n v="0"/>
    <n v="2.6"/>
    <s v="Partial"/>
    <x v="1"/>
    <x v="0"/>
    <n v="22.2"/>
    <n v="100"/>
    <n v="60.7"/>
    <n v="80.8"/>
    <n v="20.099999999999994"/>
    <x v="0"/>
    <x v="1"/>
    <x v="0"/>
    <x v="2"/>
    <s v="B"/>
    <n v="0"/>
  </r>
  <r>
    <n v="16"/>
    <s v="Female"/>
    <n v="11"/>
    <s v="Government-Aided"/>
    <s v="Urban"/>
    <n v="3"/>
    <n v="0"/>
    <x v="3"/>
    <n v="805393"/>
    <s v="Professional"/>
    <s v="Unskilled Labor"/>
    <n v="0"/>
    <n v="1"/>
    <n v="3.6"/>
    <s v="No Scholarship"/>
    <x v="0"/>
    <x v="1"/>
    <n v="14.6"/>
    <n v="80.599999999999994"/>
    <n v="66.400000000000006"/>
    <n v="84"/>
    <n v="17.599999999999994"/>
    <x v="0"/>
    <x v="1"/>
    <x v="0"/>
    <x v="0"/>
    <s v="B"/>
    <n v="0"/>
  </r>
  <r>
    <n v="13"/>
    <s v="Female"/>
    <n v="8"/>
    <s v="Private-Unaided"/>
    <s v="Urban"/>
    <n v="3"/>
    <n v="0"/>
    <x v="3"/>
    <n v="1482583"/>
    <s v="Professional"/>
    <s v="Unemployed"/>
    <n v="0"/>
    <n v="1"/>
    <n v="2.1"/>
    <s v="No Scholarship"/>
    <x v="1"/>
    <x v="1"/>
    <n v="18.399999999999999"/>
    <n v="94.6"/>
    <n v="52.1"/>
    <n v="75.599999999999994"/>
    <n v="23.499999999999993"/>
    <x v="0"/>
    <x v="1"/>
    <x v="0"/>
    <x v="2"/>
    <s v="B"/>
    <n v="0"/>
  </r>
  <r>
    <n v="12"/>
    <s v="Male"/>
    <n v="6"/>
    <s v="Government"/>
    <s v="Rural"/>
    <n v="5"/>
    <n v="0"/>
    <x v="2"/>
    <n v="286394"/>
    <s v="Professional"/>
    <s v="Clerical / Service"/>
    <n v="1"/>
    <n v="1"/>
    <n v="18.7"/>
    <s v="No Scholarship"/>
    <x v="1"/>
    <x v="1"/>
    <n v="21.2"/>
    <n v="64.900000000000006"/>
    <n v="76.900000000000006"/>
    <n v="62.1"/>
    <n v="-14.800000000000004"/>
    <x v="0"/>
    <x v="0"/>
    <x v="2"/>
    <x v="1"/>
    <s v="C"/>
    <n v="0"/>
  </r>
  <r>
    <n v="12"/>
    <s v="Male"/>
    <n v="8"/>
    <s v="Government-Aided"/>
    <s v="Urban"/>
    <n v="7"/>
    <n v="0"/>
    <x v="2"/>
    <n v="322288"/>
    <s v="Professional"/>
    <s v="Business / Self-Employed"/>
    <n v="0"/>
    <n v="1"/>
    <n v="0.6"/>
    <s v="No Scholarship"/>
    <x v="0"/>
    <x v="1"/>
    <n v="13.7"/>
    <n v="93.1"/>
    <n v="60.7"/>
    <n v="67.099999999999994"/>
    <n v="6.3999999999999915"/>
    <x v="0"/>
    <x v="0"/>
    <x v="0"/>
    <x v="2"/>
    <s v="C"/>
    <n v="0"/>
  </r>
  <r>
    <n v="15"/>
    <s v="Female"/>
    <n v="9"/>
    <s v="Private-Unaided"/>
    <s v="Urban"/>
    <n v="6"/>
    <n v="1"/>
    <x v="0"/>
    <n v="491416"/>
    <s v="Managerial / Executive"/>
    <s v="Clerical / Service"/>
    <n v="0"/>
    <n v="0"/>
    <n v="1.2"/>
    <s v="No Scholarship"/>
    <x v="0"/>
    <x v="4"/>
    <n v="4.2"/>
    <n v="97.6"/>
    <n v="65.900000000000006"/>
    <n v="60.8"/>
    <n v="-5.1000000000000085"/>
    <x v="0"/>
    <x v="0"/>
    <x v="0"/>
    <x v="2"/>
    <s v="C"/>
    <n v="0"/>
  </r>
  <r>
    <n v="14"/>
    <s v="Female"/>
    <n v="10"/>
    <s v="Private-Unaided"/>
    <s v="Rural"/>
    <n v="3"/>
    <n v="1"/>
    <x v="2"/>
    <n v="267523"/>
    <s v="Business / Self-Employed"/>
    <s v="Homemaker"/>
    <n v="0"/>
    <n v="0"/>
    <n v="14.6"/>
    <s v="Full"/>
    <x v="0"/>
    <x v="4"/>
    <n v="9.8000000000000007"/>
    <n v="71.5"/>
    <n v="55.8"/>
    <n v="71.599999999999994"/>
    <n v="15.799999999999997"/>
    <x v="0"/>
    <x v="1"/>
    <x v="1"/>
    <x v="1"/>
    <s v="C"/>
    <n v="0"/>
  </r>
  <r>
    <n v="18"/>
    <s v="Male"/>
    <n v="12"/>
    <s v="Private-Unaided"/>
    <s v="Urban"/>
    <n v="6"/>
    <n v="1"/>
    <x v="0"/>
    <n v="570597"/>
    <s v="Clerical / Service"/>
    <s v="Professional"/>
    <n v="0"/>
    <n v="0"/>
    <n v="1.8"/>
    <s v="No Scholarship"/>
    <x v="1"/>
    <x v="1"/>
    <n v="7.9"/>
    <n v="91.5"/>
    <n v="73.599999999999994"/>
    <n v="68.599999999999994"/>
    <n v="-5"/>
    <x v="0"/>
    <x v="0"/>
    <x v="0"/>
    <x v="2"/>
    <s v="C"/>
    <n v="0"/>
  </r>
  <r>
    <n v="11"/>
    <s v="Female"/>
    <n v="7"/>
    <s v="Private-Unaided"/>
    <s v="Rural"/>
    <n v="2"/>
    <n v="0"/>
    <x v="0"/>
    <n v="698748"/>
    <s v="Skilled Labor / Trade"/>
    <s v="Business / Self-Employed"/>
    <n v="0"/>
    <n v="0"/>
    <n v="9.4"/>
    <s v="Full"/>
    <x v="0"/>
    <x v="0"/>
    <n v="15.4"/>
    <n v="88.2"/>
    <n v="70.400000000000006"/>
    <n v="88.1"/>
    <n v="17.699999999999989"/>
    <x v="0"/>
    <x v="1"/>
    <x v="1"/>
    <x v="0"/>
    <s v="B"/>
    <n v="0"/>
  </r>
  <r>
    <n v="12"/>
    <s v="Female"/>
    <n v="6"/>
    <s v="Government-Aided"/>
    <s v="Rural"/>
    <n v="6"/>
    <n v="0"/>
    <x v="3"/>
    <n v="1204219"/>
    <s v="Clerical / Service"/>
    <s v="Professional"/>
    <n v="0"/>
    <n v="1"/>
    <n v="3.8"/>
    <s v="No Scholarship"/>
    <x v="0"/>
    <x v="4"/>
    <n v="14.6"/>
    <n v="78.400000000000006"/>
    <n v="54.4"/>
    <n v="65.599999999999994"/>
    <n v="11.199999999999996"/>
    <x v="0"/>
    <x v="1"/>
    <x v="0"/>
    <x v="0"/>
    <s v="C"/>
    <n v="0"/>
  </r>
  <r>
    <n v="13"/>
    <s v="Female"/>
    <n v="7"/>
    <s v="Government"/>
    <s v="Urban"/>
    <n v="4"/>
    <n v="0"/>
    <x v="0"/>
    <n v="486117"/>
    <s v="Clerical / Service"/>
    <s v="Skilled Labor / Trade"/>
    <n v="0"/>
    <n v="0"/>
    <n v="0.9"/>
    <s v="No Scholarship"/>
    <x v="0"/>
    <x v="4"/>
    <n v="14.5"/>
    <n v="78.400000000000006"/>
    <n v="73.400000000000006"/>
    <n v="62.2"/>
    <n v="-11.200000000000003"/>
    <x v="0"/>
    <x v="0"/>
    <x v="0"/>
    <x v="0"/>
    <s v="C"/>
    <n v="0"/>
  </r>
  <r>
    <n v="13"/>
    <s v="Male"/>
    <n v="8"/>
    <s v="Private-Unaided"/>
    <s v="Urban"/>
    <n v="6"/>
    <n v="0"/>
    <x v="0"/>
    <n v="405813"/>
    <s v="Skilled Labor / Trade"/>
    <s v="Professional"/>
    <n v="0"/>
    <n v="0"/>
    <n v="1.8"/>
    <s v="No Scholarship"/>
    <x v="0"/>
    <x v="3"/>
    <n v="11.4"/>
    <n v="91.8"/>
    <n v="57.3"/>
    <n v="61.7"/>
    <n v="4.4000000000000057"/>
    <x v="0"/>
    <x v="0"/>
    <x v="0"/>
    <x v="2"/>
    <s v="C"/>
    <n v="0"/>
  </r>
  <r>
    <n v="18"/>
    <s v="Female"/>
    <n v="12"/>
    <s v="Government"/>
    <s v="Urban"/>
    <n v="4"/>
    <n v="0"/>
    <x v="2"/>
    <n v="342993"/>
    <s v="Unskilled Labor"/>
    <s v="Clerical / Service"/>
    <n v="1"/>
    <n v="0"/>
    <n v="4.3"/>
    <s v="No Scholarship"/>
    <x v="0"/>
    <x v="4"/>
    <n v="14.3"/>
    <n v="77.2"/>
    <n v="67.599999999999994"/>
    <n v="66.2"/>
    <n v="-1.3999999999999915"/>
    <x v="0"/>
    <x v="0"/>
    <x v="0"/>
    <x v="0"/>
    <s v="C"/>
    <n v="0"/>
  </r>
  <r>
    <n v="18"/>
    <s v="Female"/>
    <n v="12"/>
    <s v="Private-Unaided"/>
    <s v="Rural"/>
    <n v="4"/>
    <n v="0"/>
    <x v="3"/>
    <n v="983257"/>
    <s v="Clerical / Service"/>
    <s v="Business / Self-Employed"/>
    <n v="0"/>
    <n v="1"/>
    <n v="3.3"/>
    <s v="No Scholarship"/>
    <x v="1"/>
    <x v="3"/>
    <n v="20"/>
    <n v="76.2"/>
    <n v="79.099999999999994"/>
    <n v="75.7"/>
    <n v="-3.3999999999999915"/>
    <x v="0"/>
    <x v="0"/>
    <x v="0"/>
    <x v="0"/>
    <s v="B"/>
    <n v="0"/>
  </r>
  <r>
    <n v="14"/>
    <s v="Female"/>
    <n v="9"/>
    <s v="Government"/>
    <s v="Rural"/>
    <n v="5"/>
    <n v="0"/>
    <x v="0"/>
    <n v="641541"/>
    <s v="Professional"/>
    <s v="Business / Self-Employed"/>
    <n v="0"/>
    <n v="0"/>
    <n v="6.4"/>
    <s v="No Scholarship"/>
    <x v="0"/>
    <x v="0"/>
    <n v="8.6999999999999993"/>
    <n v="89.6"/>
    <n v="51.9"/>
    <n v="73.3"/>
    <n v="21.4"/>
    <x v="0"/>
    <x v="1"/>
    <x v="1"/>
    <x v="0"/>
    <s v="C"/>
    <n v="0"/>
  </r>
  <r>
    <n v="12"/>
    <s v="Female"/>
    <n v="8"/>
    <s v="Government-Aided"/>
    <s v="Urban"/>
    <n v="5"/>
    <n v="0"/>
    <x v="4"/>
    <n v="4590858"/>
    <s v="Clerical / Service"/>
    <s v="Business / Self-Employed"/>
    <n v="1"/>
    <n v="1"/>
    <n v="1.7"/>
    <s v="No Scholarship"/>
    <x v="0"/>
    <x v="0"/>
    <n v="21.7"/>
    <n v="100"/>
    <n v="86.2"/>
    <n v="100"/>
    <n v="13.799999999999997"/>
    <x v="0"/>
    <x v="1"/>
    <x v="0"/>
    <x v="2"/>
    <s v="A"/>
    <n v="0"/>
  </r>
  <r>
    <n v="15"/>
    <s v="Male"/>
    <n v="11"/>
    <s v="Government-Aided"/>
    <s v="Urban"/>
    <n v="4"/>
    <n v="0"/>
    <x v="1"/>
    <n v="120122"/>
    <s v="Clerical / Service"/>
    <s v="Professional"/>
    <n v="1"/>
    <n v="0"/>
    <n v="0.7"/>
    <s v="No Scholarship"/>
    <x v="0"/>
    <x v="1"/>
    <n v="19.7"/>
    <n v="88.5"/>
    <n v="53.1"/>
    <n v="74.599999999999994"/>
    <n v="21.499999999999993"/>
    <x v="0"/>
    <x v="1"/>
    <x v="0"/>
    <x v="0"/>
    <s v="C"/>
    <n v="0"/>
  </r>
  <r>
    <n v="14"/>
    <s v="Female"/>
    <n v="10"/>
    <s v="Private-Unaided"/>
    <s v="Semi-Urban"/>
    <n v="5"/>
    <n v="0"/>
    <x v="0"/>
    <n v="639736"/>
    <s v="Professional"/>
    <s v="Unskilled Labor"/>
    <n v="1"/>
    <n v="1"/>
    <n v="2.7"/>
    <s v="No Scholarship"/>
    <x v="1"/>
    <x v="3"/>
    <n v="17.7"/>
    <n v="92.4"/>
    <n v="64.3"/>
    <n v="67.400000000000006"/>
    <n v="3.1000000000000085"/>
    <x v="0"/>
    <x v="0"/>
    <x v="0"/>
    <x v="2"/>
    <s v="C"/>
    <n v="0"/>
  </r>
  <r>
    <n v="14"/>
    <s v="Female"/>
    <n v="10"/>
    <s v="Private-Unaided"/>
    <s v="Urban"/>
    <n v="3"/>
    <n v="0"/>
    <x v="3"/>
    <n v="1390436"/>
    <s v="Clerical / Service"/>
    <s v="Managerial / Executive"/>
    <n v="1"/>
    <n v="1"/>
    <n v="1.1000000000000001"/>
    <s v="No Scholarship"/>
    <x v="0"/>
    <x v="4"/>
    <n v="19.100000000000001"/>
    <n v="87.2"/>
    <n v="62.6"/>
    <n v="69.400000000000006"/>
    <n v="6.8000000000000043"/>
    <x v="0"/>
    <x v="0"/>
    <x v="0"/>
    <x v="0"/>
    <s v="C"/>
    <n v="0"/>
  </r>
  <r>
    <n v="17"/>
    <s v="Male"/>
    <n v="12"/>
    <s v="Private-Unaided"/>
    <s v="Rural"/>
    <n v="5"/>
    <n v="0"/>
    <x v="0"/>
    <n v="395149"/>
    <s v="Business / Self-Employed"/>
    <s v="Managerial / Executive"/>
    <n v="0"/>
    <n v="0"/>
    <n v="4.3"/>
    <s v="No Scholarship"/>
    <x v="1"/>
    <x v="0"/>
    <n v="16.5"/>
    <n v="100"/>
    <n v="66.400000000000006"/>
    <n v="78.400000000000006"/>
    <n v="12"/>
    <x v="0"/>
    <x v="1"/>
    <x v="0"/>
    <x v="2"/>
    <s v="B"/>
    <n v="0"/>
  </r>
  <r>
    <n v="13"/>
    <s v="Female"/>
    <n v="9"/>
    <s v="Private-Unaided"/>
    <s v="Semi-Urban"/>
    <n v="2"/>
    <n v="0"/>
    <x v="0"/>
    <n v="537238"/>
    <s v="Clerical / Service"/>
    <s v="Unemployed"/>
    <n v="0"/>
    <n v="1"/>
    <n v="8.8000000000000007"/>
    <s v="No Scholarship"/>
    <x v="0"/>
    <x v="1"/>
    <n v="3.5"/>
    <n v="88.6"/>
    <n v="60.4"/>
    <n v="70.7"/>
    <n v="10.300000000000004"/>
    <x v="0"/>
    <x v="1"/>
    <x v="1"/>
    <x v="0"/>
    <s v="C"/>
    <n v="0"/>
  </r>
  <r>
    <n v="15"/>
    <s v="Female"/>
    <n v="9"/>
    <s v="Government"/>
    <s v="Rural"/>
    <n v="4"/>
    <n v="0"/>
    <x v="3"/>
    <n v="747604"/>
    <s v="Professional"/>
    <s v="Homemaker"/>
    <n v="1"/>
    <n v="0"/>
    <n v="4.4000000000000004"/>
    <s v="No Scholarship"/>
    <x v="0"/>
    <x v="1"/>
    <n v="13"/>
    <n v="80.3"/>
    <n v="64.5"/>
    <n v="71.7"/>
    <n v="7.2000000000000028"/>
    <x v="0"/>
    <x v="0"/>
    <x v="0"/>
    <x v="0"/>
    <s v="C"/>
    <n v="0"/>
  </r>
  <r>
    <n v="12"/>
    <s v="Male"/>
    <n v="8"/>
    <s v="Private-Unaided"/>
    <s v="Semi-Urban"/>
    <n v="5"/>
    <n v="0"/>
    <x v="0"/>
    <n v="674022"/>
    <s v="Unemployed"/>
    <s v="Skilled Labor / Trade"/>
    <n v="0"/>
    <n v="1"/>
    <n v="1.8"/>
    <s v="No Scholarship"/>
    <x v="1"/>
    <x v="0"/>
    <n v="12.7"/>
    <n v="86.8"/>
    <n v="74.599999999999994"/>
    <n v="87.4"/>
    <n v="12.800000000000011"/>
    <x v="0"/>
    <x v="1"/>
    <x v="0"/>
    <x v="0"/>
    <s v="B"/>
    <n v="0"/>
  </r>
  <r>
    <n v="11"/>
    <s v="Male"/>
    <n v="6"/>
    <s v="Private-Unaided"/>
    <s v="Semi-Urban"/>
    <n v="4"/>
    <n v="0"/>
    <x v="2"/>
    <n v="185850"/>
    <s v="Unemployed"/>
    <s v="Unemployed"/>
    <n v="0"/>
    <n v="0"/>
    <n v="4.4000000000000004"/>
    <s v="No Scholarship"/>
    <x v="0"/>
    <x v="0"/>
    <n v="10.8"/>
    <n v="80.599999999999994"/>
    <n v="57.9"/>
    <n v="61.9"/>
    <n v="4"/>
    <x v="0"/>
    <x v="0"/>
    <x v="0"/>
    <x v="0"/>
    <s v="C"/>
    <n v="0"/>
  </r>
  <r>
    <n v="13"/>
    <s v="Male"/>
    <n v="9"/>
    <s v="Government"/>
    <s v="Semi-Urban"/>
    <n v="7"/>
    <n v="1"/>
    <x v="0"/>
    <n v="395952"/>
    <s v="Professional"/>
    <s v="Business / Self-Employed"/>
    <n v="0"/>
    <n v="1"/>
    <n v="8.9"/>
    <s v="No Scholarship"/>
    <x v="0"/>
    <x v="1"/>
    <n v="11.9"/>
    <n v="86.8"/>
    <n v="57.1"/>
    <n v="67.599999999999994"/>
    <n v="10.499999999999993"/>
    <x v="0"/>
    <x v="1"/>
    <x v="1"/>
    <x v="0"/>
    <s v="C"/>
    <n v="0"/>
  </r>
  <r>
    <n v="14"/>
    <s v="Male"/>
    <n v="10"/>
    <s v="Government"/>
    <s v="Urban"/>
    <n v="7"/>
    <n v="1"/>
    <x v="0"/>
    <n v="361360"/>
    <s v="Unskilled Labor"/>
    <s v="Homemaker"/>
    <n v="0"/>
    <n v="0"/>
    <n v="5.2"/>
    <s v="No Scholarship"/>
    <x v="0"/>
    <x v="1"/>
    <n v="12"/>
    <n v="85.6"/>
    <n v="56.5"/>
    <n v="52.5"/>
    <n v="-4"/>
    <x v="0"/>
    <x v="0"/>
    <x v="1"/>
    <x v="0"/>
    <s v="D"/>
    <n v="0"/>
  </r>
  <r>
    <n v="13"/>
    <s v="Male"/>
    <n v="9"/>
    <s v="Government"/>
    <s v="Urban"/>
    <n v="5"/>
    <n v="0"/>
    <x v="0"/>
    <n v="388562"/>
    <s v="Business / Self-Employed"/>
    <s v="Unskilled Labor"/>
    <n v="1"/>
    <n v="1"/>
    <n v="5.2"/>
    <s v="No Scholarship"/>
    <x v="0"/>
    <x v="1"/>
    <n v="13.5"/>
    <n v="100"/>
    <n v="63.3"/>
    <n v="74.099999999999994"/>
    <n v="10.799999999999997"/>
    <x v="0"/>
    <x v="1"/>
    <x v="1"/>
    <x v="2"/>
    <s v="C"/>
    <n v="0"/>
  </r>
  <r>
    <n v="14"/>
    <s v="Male"/>
    <n v="8"/>
    <s v="Government"/>
    <s v="Semi-Urban"/>
    <n v="2"/>
    <n v="0"/>
    <x v="2"/>
    <n v="256238"/>
    <s v="Managerial / Executive"/>
    <s v="Managerial / Executive"/>
    <n v="0"/>
    <n v="1"/>
    <n v="7.1"/>
    <s v="No Scholarship"/>
    <x v="0"/>
    <x v="1"/>
    <n v="12.4"/>
    <n v="96.9"/>
    <n v="59.6"/>
    <n v="59.2"/>
    <n v="-0.39999999999999858"/>
    <x v="0"/>
    <x v="0"/>
    <x v="1"/>
    <x v="2"/>
    <s v="D"/>
    <n v="0"/>
  </r>
  <r>
    <n v="18"/>
    <s v="Female"/>
    <n v="12"/>
    <s v="Government"/>
    <s v="Semi-Urban"/>
    <n v="4"/>
    <n v="0"/>
    <x v="0"/>
    <n v="457173"/>
    <s v="Business / Self-Employed"/>
    <s v="Managerial / Executive"/>
    <n v="0"/>
    <n v="1"/>
    <n v="5.7"/>
    <s v="No Scholarship"/>
    <x v="0"/>
    <x v="1"/>
    <n v="13.2"/>
    <n v="89.4"/>
    <n v="75.7"/>
    <n v="56.3"/>
    <n v="-19.400000000000006"/>
    <x v="0"/>
    <x v="0"/>
    <x v="1"/>
    <x v="0"/>
    <s v="D"/>
    <n v="0"/>
  </r>
  <r>
    <n v="13"/>
    <s v="Female"/>
    <n v="9"/>
    <s v="Government"/>
    <s v="Rural"/>
    <n v="4"/>
    <n v="1"/>
    <x v="1"/>
    <n v="115106"/>
    <s v="Clerical / Service"/>
    <s v="Managerial / Executive"/>
    <n v="0"/>
    <n v="0"/>
    <n v="1.1000000000000001"/>
    <s v="Partial"/>
    <x v="0"/>
    <x v="1"/>
    <n v="19"/>
    <n v="72.7"/>
    <n v="64.3"/>
    <n v="56.9"/>
    <n v="-7.3999999999999986"/>
    <x v="0"/>
    <x v="0"/>
    <x v="0"/>
    <x v="1"/>
    <s v="D"/>
    <n v="0"/>
  </r>
  <r>
    <n v="14"/>
    <s v="Male"/>
    <n v="9"/>
    <s v="Government"/>
    <s v="Semi-Urban"/>
    <n v="2"/>
    <n v="0"/>
    <x v="0"/>
    <n v="532263"/>
    <s v="Skilled Labor / Trade"/>
    <s v="Managerial / Executive"/>
    <m/>
    <n v="1"/>
    <n v="1.9"/>
    <s v="No Scholarship"/>
    <x v="0"/>
    <x v="3"/>
    <n v="21.6"/>
    <n v="100"/>
    <n v="70.400000000000006"/>
    <n v="79.8"/>
    <n v="9.3999999999999915"/>
    <x v="0"/>
    <x v="0"/>
    <x v="0"/>
    <x v="2"/>
    <s v="B"/>
    <n v="0"/>
  </r>
  <r>
    <n v="12"/>
    <s v="Male"/>
    <n v="8"/>
    <s v="Government"/>
    <s v="Urban"/>
    <n v="6"/>
    <n v="0"/>
    <x v="2"/>
    <n v="182218"/>
    <s v="Managerial / Executive"/>
    <s v="Skilled Labor / Trade"/>
    <n v="0"/>
    <n v="0"/>
    <n v="1.9"/>
    <s v="Partial"/>
    <x v="0"/>
    <x v="4"/>
    <n v="8.1"/>
    <n v="89.2"/>
    <n v="63.6"/>
    <n v="68.400000000000006"/>
    <n v="4.8000000000000043"/>
    <x v="0"/>
    <x v="0"/>
    <x v="0"/>
    <x v="0"/>
    <s v="C"/>
    <n v="0"/>
  </r>
  <r>
    <n v="12"/>
    <s v="Male"/>
    <n v="7"/>
    <s v="Government-Aided"/>
    <s v="Urban"/>
    <n v="4"/>
    <n v="0"/>
    <x v="1"/>
    <n v="128464"/>
    <s v="Clerical / Service"/>
    <s v="Skilled Labor / Trade"/>
    <n v="1"/>
    <n v="0"/>
    <n v="0.4"/>
    <s v="No Scholarship"/>
    <x v="0"/>
    <x v="4"/>
    <n v="9.5"/>
    <n v="79.7"/>
    <n v="51.7"/>
    <n v="67.8"/>
    <n v="16.099999999999994"/>
    <x v="0"/>
    <x v="1"/>
    <x v="0"/>
    <x v="0"/>
    <s v="C"/>
    <n v="0"/>
  </r>
  <r>
    <n v="13"/>
    <s v="Female"/>
    <n v="7"/>
    <s v="Government-Aided"/>
    <s v="Semi-Urban"/>
    <n v="6"/>
    <n v="0"/>
    <x v="1"/>
    <n v="166221"/>
    <s v="Unemployed"/>
    <s v="Skilled Labor / Trade"/>
    <n v="0"/>
    <n v="1"/>
    <n v="1.1000000000000001"/>
    <s v="No Scholarship"/>
    <x v="0"/>
    <x v="4"/>
    <n v="16.399999999999999"/>
    <n v="84.9"/>
    <n v="35.700000000000003"/>
    <n v="52.8"/>
    <n v="17.099999999999994"/>
    <x v="0"/>
    <x v="1"/>
    <x v="0"/>
    <x v="0"/>
    <s v="D"/>
    <n v="0"/>
  </r>
  <r>
    <n v="14"/>
    <s v="Female"/>
    <n v="10"/>
    <s v="Private-Unaided"/>
    <s v="Rural"/>
    <n v="5"/>
    <n v="0"/>
    <x v="1"/>
    <n v="86611"/>
    <s v="Unemployed"/>
    <s v="Business / Self-Employed"/>
    <n v="1"/>
    <n v="0"/>
    <n v="4.2"/>
    <s v="Partial"/>
    <x v="0"/>
    <x v="1"/>
    <n v="15.3"/>
    <n v="91.5"/>
    <n v="46.4"/>
    <n v="62.2"/>
    <n v="15.800000000000004"/>
    <x v="0"/>
    <x v="1"/>
    <x v="0"/>
    <x v="2"/>
    <s v="C"/>
    <n v="0"/>
  </r>
  <r>
    <n v="14"/>
    <s v="Male"/>
    <n v="10"/>
    <s v="Government-Aided"/>
    <s v="Rural"/>
    <n v="7"/>
    <n v="1"/>
    <x v="2"/>
    <n v="307114"/>
    <s v="Unemployed"/>
    <s v="Business / Self-Employed"/>
    <n v="0"/>
    <n v="1"/>
    <n v="10.199999999999999"/>
    <s v="Full"/>
    <x v="0"/>
    <x v="4"/>
    <n v="7.6"/>
    <n v="73.5"/>
    <n v="56.5"/>
    <n v="48"/>
    <n v="-8.5"/>
    <x v="0"/>
    <x v="0"/>
    <x v="1"/>
    <x v="1"/>
    <s v="D"/>
    <n v="0"/>
  </r>
  <r>
    <n v="12"/>
    <s v="Other"/>
    <n v="7"/>
    <s v="Private-Unaided"/>
    <s v="Rural"/>
    <n v="3"/>
    <n v="0"/>
    <x v="0"/>
    <n v="599076"/>
    <s v="Professional"/>
    <s v="Unemployed"/>
    <n v="0"/>
    <n v="0"/>
    <n v="8.5"/>
    <s v="No Scholarship"/>
    <x v="1"/>
    <x v="1"/>
    <n v="16.5"/>
    <n v="82"/>
    <n v="58.2"/>
    <n v="22"/>
    <n v="-36.200000000000003"/>
    <x v="1"/>
    <x v="0"/>
    <x v="1"/>
    <x v="0"/>
    <s v="F"/>
    <n v="1"/>
  </r>
  <r>
    <n v="12"/>
    <s v="Male"/>
    <n v="6"/>
    <s v="Government"/>
    <s v="Urban"/>
    <n v="5"/>
    <n v="0"/>
    <x v="0"/>
    <n v="537782"/>
    <s v="Skilled Labor / Trade"/>
    <s v="Skilled Labor / Trade"/>
    <n v="1"/>
    <n v="1"/>
    <n v="2"/>
    <s v="Partial"/>
    <x v="0"/>
    <x v="1"/>
    <n v="12.1"/>
    <n v="80"/>
    <n v="56.1"/>
    <n v="59.3"/>
    <n v="3.1999999999999957"/>
    <x v="0"/>
    <x v="0"/>
    <x v="0"/>
    <x v="0"/>
    <s v="D"/>
    <n v="0"/>
  </r>
  <r>
    <n v="16"/>
    <s v="Female"/>
    <n v="12"/>
    <s v="Private-Unaided"/>
    <s v="Semi-Urban"/>
    <n v="7"/>
    <n v="0"/>
    <x v="3"/>
    <n v="1409316"/>
    <s v="Managerial / Executive"/>
    <s v="Unemployed"/>
    <n v="0"/>
    <n v="1"/>
    <n v="1.1000000000000001"/>
    <s v="No Scholarship"/>
    <x v="0"/>
    <x v="1"/>
    <n v="16.7"/>
    <n v="98.3"/>
    <n v="64.5"/>
    <n v="73"/>
    <n v="8.5"/>
    <x v="0"/>
    <x v="0"/>
    <x v="0"/>
    <x v="2"/>
    <s v="C"/>
    <n v="0"/>
  </r>
  <r>
    <n v="14"/>
    <s v="Male"/>
    <n v="9"/>
    <s v="Government"/>
    <s v="Semi-Urban"/>
    <n v="4"/>
    <n v="0"/>
    <x v="3"/>
    <n v="1107411"/>
    <s v="Clerical / Service"/>
    <s v="Homemaker"/>
    <m/>
    <n v="1"/>
    <n v="3.8"/>
    <s v="No Scholarship"/>
    <x v="1"/>
    <x v="1"/>
    <n v="20"/>
    <n v="78.8"/>
    <n v="72.099999999999994"/>
    <n v="86.8"/>
    <n v="14.700000000000003"/>
    <x v="0"/>
    <x v="1"/>
    <x v="0"/>
    <x v="0"/>
    <s v="B"/>
    <n v="0"/>
  </r>
  <r>
    <n v="17"/>
    <s v="Male"/>
    <n v="12"/>
    <s v="Government-Aided"/>
    <s v="Urban"/>
    <n v="5"/>
    <n v="0"/>
    <x v="1"/>
    <n v="128900"/>
    <s v="Unemployed"/>
    <s v="Unemployed"/>
    <n v="0"/>
    <n v="0"/>
    <n v="0.6"/>
    <s v="Partial"/>
    <x v="1"/>
    <x v="3"/>
    <n v="15.6"/>
    <n v="91.8"/>
    <n v="47.8"/>
    <n v="60.8"/>
    <n v="13"/>
    <x v="0"/>
    <x v="1"/>
    <x v="0"/>
    <x v="2"/>
    <s v="C"/>
    <n v="0"/>
  </r>
  <r>
    <n v="17"/>
    <s v="Male"/>
    <n v="11"/>
    <s v="Private-Unaided"/>
    <s v="Semi-Urban"/>
    <n v="6"/>
    <n v="0"/>
    <x v="2"/>
    <n v="228154"/>
    <s v="Unskilled Labor"/>
    <s v="Business / Self-Employed"/>
    <n v="1"/>
    <n v="0"/>
    <n v="3.1"/>
    <s v="No Scholarship"/>
    <x v="0"/>
    <x v="0"/>
    <n v="10.8"/>
    <n v="75.099999999999994"/>
    <n v="54.3"/>
    <n v="58.7"/>
    <n v="4.4000000000000057"/>
    <x v="0"/>
    <x v="0"/>
    <x v="0"/>
    <x v="0"/>
    <s v="D"/>
    <n v="0"/>
  </r>
  <r>
    <n v="17"/>
    <s v="Female"/>
    <n v="11"/>
    <s v="Government"/>
    <s v="Urban"/>
    <n v="5"/>
    <n v="0"/>
    <x v="4"/>
    <n v="1812543"/>
    <s v="Unskilled Labor"/>
    <s v="Homemaker"/>
    <n v="1"/>
    <n v="1"/>
    <n v="0.9"/>
    <s v="No Scholarship"/>
    <x v="0"/>
    <x v="3"/>
    <n v="16.399999999999999"/>
    <n v="100"/>
    <n v="73.2"/>
    <n v="71.8"/>
    <n v="-1.4000000000000057"/>
    <x v="0"/>
    <x v="0"/>
    <x v="0"/>
    <x v="2"/>
    <s v="C"/>
    <n v="0"/>
  </r>
  <r>
    <n v="14"/>
    <s v="Male"/>
    <n v="8"/>
    <s v="Government"/>
    <s v="Urban"/>
    <n v="4"/>
    <n v="0"/>
    <x v="3"/>
    <n v="1028863"/>
    <s v="Unskilled Labor"/>
    <s v="Unemployed"/>
    <n v="1"/>
    <n v="1"/>
    <n v="0.2"/>
    <s v="No Scholarship"/>
    <x v="0"/>
    <x v="1"/>
    <n v="19.7"/>
    <n v="79.8"/>
    <n v="57"/>
    <n v="73.5"/>
    <n v="16.5"/>
    <x v="0"/>
    <x v="1"/>
    <x v="0"/>
    <x v="0"/>
    <s v="C"/>
    <n v="0"/>
  </r>
  <r>
    <n v="14"/>
    <s v="Other"/>
    <n v="9"/>
    <s v="Private-Unaided"/>
    <s v="Rural"/>
    <n v="3"/>
    <n v="0"/>
    <x v="2"/>
    <n v="233192"/>
    <s v="Business / Self-Employed"/>
    <s v="Managerial / Executive"/>
    <n v="0"/>
    <n v="0"/>
    <n v="1.5"/>
    <s v="No Scholarship"/>
    <x v="0"/>
    <x v="0"/>
    <n v="15.9"/>
    <n v="80.400000000000006"/>
    <n v="71.8"/>
    <n v="63.7"/>
    <n v="-8.0999999999999943"/>
    <x v="0"/>
    <x v="0"/>
    <x v="0"/>
    <x v="0"/>
    <s v="C"/>
    <n v="0"/>
  </r>
  <r>
    <n v="15"/>
    <s v="Female"/>
    <n v="9"/>
    <s v="Government-Aided"/>
    <s v="Rural"/>
    <n v="4"/>
    <n v="0"/>
    <x v="1"/>
    <n v="83607"/>
    <s v="Skilled Labor / Trade"/>
    <s v="Skilled Labor / Trade"/>
    <n v="0"/>
    <n v="1"/>
    <n v="3.9"/>
    <s v="Partial"/>
    <x v="0"/>
    <x v="1"/>
    <n v="13.9"/>
    <n v="75"/>
    <n v="58.1"/>
    <n v="69.7"/>
    <n v="11.600000000000001"/>
    <x v="0"/>
    <x v="1"/>
    <x v="0"/>
    <x v="1"/>
    <s v="C"/>
    <n v="0"/>
  </r>
  <r>
    <n v="14"/>
    <s v="Male"/>
    <n v="9"/>
    <s v="Private-Unaided"/>
    <s v="Urban"/>
    <n v="5"/>
    <n v="0"/>
    <x v="1"/>
    <n v="175678"/>
    <s v="Clerical / Service"/>
    <s v="Unskilled Labor"/>
    <n v="1"/>
    <n v="1"/>
    <n v="1.9"/>
    <s v="Full"/>
    <x v="1"/>
    <x v="1"/>
    <n v="15.7"/>
    <n v="98.7"/>
    <n v="64.3"/>
    <n v="79.8"/>
    <n v="15.5"/>
    <x v="0"/>
    <x v="1"/>
    <x v="0"/>
    <x v="2"/>
    <s v="B"/>
    <n v="0"/>
  </r>
  <r>
    <n v="14"/>
    <s v="Female"/>
    <n v="10"/>
    <s v="Government"/>
    <s v="Rural"/>
    <n v="4"/>
    <n v="1"/>
    <x v="1"/>
    <n v="72882"/>
    <s v="Clerical / Service"/>
    <s v="Unemployed"/>
    <n v="0"/>
    <n v="0"/>
    <n v="14.7"/>
    <s v="No Scholarship"/>
    <x v="0"/>
    <x v="0"/>
    <n v="10.4"/>
    <n v="83.1"/>
    <n v="54.4"/>
    <n v="57.4"/>
    <n v="3"/>
    <x v="0"/>
    <x v="0"/>
    <x v="1"/>
    <x v="0"/>
    <s v="D"/>
    <n v="0"/>
  </r>
  <r>
    <n v="12"/>
    <s v="Male"/>
    <n v="7"/>
    <s v="Government"/>
    <s v="Rural"/>
    <n v="4"/>
    <n v="0"/>
    <x v="0"/>
    <n v="489621"/>
    <s v="Unemployed"/>
    <s v="Homemaker"/>
    <n v="1"/>
    <n v="0"/>
    <n v="6.9"/>
    <s v="No Scholarship"/>
    <x v="0"/>
    <x v="1"/>
    <n v="16.100000000000001"/>
    <n v="83.5"/>
    <n v="65.3"/>
    <n v="88.8"/>
    <n v="23.5"/>
    <x v="0"/>
    <x v="1"/>
    <x v="1"/>
    <x v="0"/>
    <s v="B"/>
    <n v="0"/>
  </r>
  <r>
    <n v="15"/>
    <s v="Male"/>
    <n v="11"/>
    <s v="Government"/>
    <s v="Urban"/>
    <n v="5"/>
    <n v="0"/>
    <x v="0"/>
    <n v="370274"/>
    <s v="Skilled Labor / Trade"/>
    <s v="Unemployed"/>
    <n v="1"/>
    <n v="1"/>
    <n v="3.2"/>
    <s v="No Scholarship"/>
    <x v="0"/>
    <x v="3"/>
    <n v="16.899999999999999"/>
    <n v="94.4"/>
    <n v="47.1"/>
    <n v="42"/>
    <n v="-5.1000000000000014"/>
    <x v="0"/>
    <x v="0"/>
    <x v="0"/>
    <x v="2"/>
    <s v="D"/>
    <n v="0"/>
  </r>
  <r>
    <n v="11"/>
    <s v="Male"/>
    <n v="6"/>
    <s v="Government-Aided"/>
    <s v="Urban"/>
    <n v="5"/>
    <n v="0"/>
    <x v="0"/>
    <n v="563777"/>
    <s v="Skilled Labor / Trade"/>
    <s v="Clerical / Service"/>
    <n v="1"/>
    <n v="1"/>
    <n v="4.2"/>
    <s v="No Scholarship"/>
    <x v="0"/>
    <x v="3"/>
    <n v="24.4"/>
    <n v="95.5"/>
    <n v="55.7"/>
    <n v="70.400000000000006"/>
    <n v="14.700000000000003"/>
    <x v="0"/>
    <x v="1"/>
    <x v="0"/>
    <x v="2"/>
    <s v="C"/>
    <n v="0"/>
  </r>
  <r>
    <n v="15"/>
    <s v="Female"/>
    <n v="11"/>
    <s v="Government"/>
    <s v="Rural"/>
    <n v="7"/>
    <n v="0"/>
    <x v="0"/>
    <n v="457568"/>
    <s v="Unemployed"/>
    <s v="Homemaker"/>
    <n v="0"/>
    <n v="0"/>
    <n v="9.1"/>
    <s v="No Scholarship"/>
    <x v="0"/>
    <x v="0"/>
    <n v="12.8"/>
    <n v="96.9"/>
    <n v="60.6"/>
    <n v="67"/>
    <n v="6.3999999999999986"/>
    <x v="0"/>
    <x v="0"/>
    <x v="1"/>
    <x v="2"/>
    <s v="C"/>
    <n v="0"/>
  </r>
  <r>
    <n v="17"/>
    <s v="Male"/>
    <n v="11"/>
    <s v="Private-Unaided"/>
    <s v="Urban"/>
    <n v="5"/>
    <n v="0"/>
    <x v="3"/>
    <n v="744642"/>
    <s v="Professional"/>
    <s v="Unskilled Labor"/>
    <n v="0"/>
    <n v="1"/>
    <n v="1.4"/>
    <s v="No Scholarship"/>
    <x v="0"/>
    <x v="1"/>
    <n v="10.8"/>
    <n v="91.5"/>
    <n v="61.3"/>
    <n v="58.2"/>
    <n v="-3.0999999999999943"/>
    <x v="0"/>
    <x v="0"/>
    <x v="0"/>
    <x v="2"/>
    <s v="D"/>
    <n v="0"/>
  </r>
  <r>
    <n v="17"/>
    <s v="Female"/>
    <n v="11"/>
    <s v="Government"/>
    <s v="Rural"/>
    <n v="6"/>
    <n v="1"/>
    <x v="1"/>
    <n v="162110"/>
    <s v="Unemployed"/>
    <s v="Unskilled Labor"/>
    <n v="0"/>
    <n v="1"/>
    <n v="4.7"/>
    <s v="Partial"/>
    <x v="0"/>
    <x v="4"/>
    <n v="12.2"/>
    <n v="75.400000000000006"/>
    <n v="49.5"/>
    <n v="68.5"/>
    <n v="19"/>
    <x v="0"/>
    <x v="1"/>
    <x v="0"/>
    <x v="0"/>
    <s v="C"/>
    <n v="0"/>
  </r>
  <r>
    <n v="12"/>
    <s v="Male"/>
    <n v="8"/>
    <s v="Private-Unaided"/>
    <s v="Urban"/>
    <n v="2"/>
    <n v="0"/>
    <x v="2"/>
    <n v="319546"/>
    <s v="Clerical / Service"/>
    <s v="Homemaker"/>
    <n v="1"/>
    <n v="0"/>
    <n v="0.6"/>
    <s v="No Scholarship"/>
    <x v="0"/>
    <x v="4"/>
    <n v="13.6"/>
    <n v="83.3"/>
    <n v="49.5"/>
    <n v="58.5"/>
    <n v="9"/>
    <x v="0"/>
    <x v="0"/>
    <x v="0"/>
    <x v="0"/>
    <s v="D"/>
    <n v="0"/>
  </r>
  <r>
    <n v="12"/>
    <s v="Female"/>
    <n v="8"/>
    <s v="Government"/>
    <s v="Urban"/>
    <n v="4"/>
    <n v="0"/>
    <x v="1"/>
    <n v="99897"/>
    <s v="Managerial / Executive"/>
    <s v="Unemployed"/>
    <n v="1"/>
    <n v="0"/>
    <n v="0.7"/>
    <s v="No Scholarship"/>
    <x v="1"/>
    <x v="1"/>
    <n v="20.5"/>
    <n v="81.400000000000006"/>
    <n v="50.5"/>
    <n v="75.8"/>
    <n v="25.299999999999997"/>
    <x v="0"/>
    <x v="1"/>
    <x v="0"/>
    <x v="0"/>
    <s v="B"/>
    <n v="0"/>
  </r>
  <r>
    <n v="15"/>
    <s v="Male"/>
    <n v="11"/>
    <s v="Private-Unaided"/>
    <s v="Urban"/>
    <n v="5"/>
    <n v="0"/>
    <x v="0"/>
    <n v="395421"/>
    <s v="Clerical / Service"/>
    <s v="Unemployed"/>
    <n v="1"/>
    <n v="0"/>
    <n v="0.2"/>
    <s v="No Scholarship"/>
    <x v="0"/>
    <x v="0"/>
    <n v="14.4"/>
    <n v="78.2"/>
    <n v="40.4"/>
    <n v="68.2"/>
    <n v="27.800000000000004"/>
    <x v="0"/>
    <x v="1"/>
    <x v="0"/>
    <x v="0"/>
    <s v="C"/>
    <n v="0"/>
  </r>
  <r>
    <n v="16"/>
    <s v="Male"/>
    <n v="12"/>
    <s v="Private-Unaided"/>
    <s v="Semi-Urban"/>
    <n v="5"/>
    <n v="0"/>
    <x v="1"/>
    <n v="78828"/>
    <s v="Business / Self-Employed"/>
    <s v="Clerical / Service"/>
    <n v="0"/>
    <n v="0"/>
    <m/>
    <s v="No Scholarship"/>
    <x v="0"/>
    <x v="0"/>
    <n v="17.100000000000001"/>
    <n v="95.7"/>
    <n v="54.7"/>
    <n v="64.2"/>
    <n v="9.5"/>
    <x v="0"/>
    <x v="0"/>
    <x v="0"/>
    <x v="2"/>
    <s v="C"/>
    <n v="0"/>
  </r>
  <r>
    <n v="17"/>
    <s v="Female"/>
    <n v="11"/>
    <s v="Government"/>
    <s v="Urban"/>
    <n v="7"/>
    <n v="0"/>
    <x v="0"/>
    <n v="486132"/>
    <s v="Skilled Labor / Trade"/>
    <s v="Managerial / Executive"/>
    <n v="0"/>
    <n v="0"/>
    <n v="2.2999999999999998"/>
    <s v="No Scholarship"/>
    <x v="0"/>
    <x v="1"/>
    <n v="9.3000000000000007"/>
    <n v="84.7"/>
    <n v="60.1"/>
    <n v="37"/>
    <n v="-23.1"/>
    <x v="1"/>
    <x v="0"/>
    <x v="0"/>
    <x v="0"/>
    <s v="F"/>
    <n v="1"/>
  </r>
  <r>
    <n v="12"/>
    <s v="Female"/>
    <n v="7"/>
    <s v="Private-Unaided"/>
    <s v="Rural"/>
    <n v="3"/>
    <n v="0"/>
    <x v="0"/>
    <n v="358495"/>
    <s v="Business / Self-Employed"/>
    <s v="Homemaker"/>
    <n v="0"/>
    <n v="1"/>
    <n v="31.2"/>
    <s v="No Scholarship"/>
    <x v="0"/>
    <x v="3"/>
    <n v="13.6"/>
    <n v="90.3"/>
    <n v="49.2"/>
    <n v="70.400000000000006"/>
    <n v="21.200000000000003"/>
    <x v="0"/>
    <x v="1"/>
    <x v="2"/>
    <x v="2"/>
    <s v="C"/>
    <n v="0"/>
  </r>
  <r>
    <n v="13"/>
    <s v="Female"/>
    <n v="9"/>
    <s v="Private-Unaided"/>
    <s v="Semi-Urban"/>
    <n v="5"/>
    <n v="0"/>
    <x v="2"/>
    <n v="180193"/>
    <s v="Skilled Labor / Trade"/>
    <s v="Clerical / Service"/>
    <n v="1"/>
    <n v="0"/>
    <n v="0.4"/>
    <s v="Full"/>
    <x v="0"/>
    <x v="0"/>
    <n v="21.9"/>
    <n v="91.4"/>
    <n v="59.5"/>
    <n v="69.5"/>
    <n v="10"/>
    <x v="0"/>
    <x v="0"/>
    <x v="0"/>
    <x v="2"/>
    <s v="C"/>
    <n v="0"/>
  </r>
  <r>
    <n v="13"/>
    <s v="Male"/>
    <n v="9"/>
    <s v="Private-Unaided"/>
    <s v="Rural"/>
    <n v="2"/>
    <n v="0"/>
    <x v="0"/>
    <n v="489307"/>
    <s v="Unemployed"/>
    <s v="Business / Self-Employed"/>
    <n v="0"/>
    <n v="0"/>
    <n v="6.3"/>
    <s v="No Scholarship"/>
    <x v="1"/>
    <x v="1"/>
    <n v="16"/>
    <n v="86.9"/>
    <n v="51.2"/>
    <n v="52.7"/>
    <n v="1.5"/>
    <x v="0"/>
    <x v="0"/>
    <x v="1"/>
    <x v="0"/>
    <s v="D"/>
    <n v="0"/>
  </r>
  <r>
    <n v="10"/>
    <s v="Male"/>
    <n v="6"/>
    <s v="Government-Aided"/>
    <s v="Rural"/>
    <n v="5"/>
    <n v="0"/>
    <x v="1"/>
    <n v="171979"/>
    <s v="Unemployed"/>
    <s v="Skilled Labor / Trade"/>
    <n v="0"/>
    <n v="0"/>
    <n v="1.7"/>
    <s v="No Scholarship"/>
    <x v="0"/>
    <x v="0"/>
    <n v="17.3"/>
    <n v="64.400000000000006"/>
    <n v="72.5"/>
    <n v="67.900000000000006"/>
    <n v="-4.5999999999999943"/>
    <x v="0"/>
    <x v="0"/>
    <x v="0"/>
    <x v="1"/>
    <s v="C"/>
    <n v="0"/>
  </r>
  <r>
    <n v="16"/>
    <s v="Female"/>
    <n v="10"/>
    <s v="Government-Aided"/>
    <s v="Rural"/>
    <n v="2"/>
    <n v="0"/>
    <x v="1"/>
    <n v="174232"/>
    <s v="Business / Self-Employed"/>
    <s v="Unskilled Labor"/>
    <n v="0"/>
    <n v="1"/>
    <n v="0.9"/>
    <s v="No Scholarship"/>
    <x v="0"/>
    <x v="0"/>
    <n v="14.7"/>
    <n v="97"/>
    <n v="73.2"/>
    <n v="67.3"/>
    <n v="-5.9000000000000057"/>
    <x v="0"/>
    <x v="0"/>
    <x v="0"/>
    <x v="2"/>
    <s v="C"/>
    <n v="0"/>
  </r>
  <r>
    <n v="17"/>
    <s v="Female"/>
    <n v="12"/>
    <s v="Government"/>
    <s v="Urban"/>
    <n v="5"/>
    <n v="1"/>
    <x v="4"/>
    <n v="2850978"/>
    <s v="Managerial / Executive"/>
    <s v="Business / Self-Employed"/>
    <n v="1"/>
    <n v="1"/>
    <n v="3"/>
    <s v="No Scholarship"/>
    <x v="0"/>
    <x v="1"/>
    <n v="20.399999999999999"/>
    <n v="100"/>
    <n v="74.599999999999994"/>
    <n v="87.2"/>
    <n v="12.600000000000009"/>
    <x v="0"/>
    <x v="1"/>
    <x v="0"/>
    <x v="2"/>
    <s v="B"/>
    <n v="0"/>
  </r>
  <r>
    <n v="15"/>
    <s v="Female"/>
    <n v="9"/>
    <s v="Government"/>
    <s v="Rural"/>
    <n v="6"/>
    <n v="0"/>
    <x v="0"/>
    <n v="677232"/>
    <s v="Managerial / Executive"/>
    <s v="Skilled Labor / Trade"/>
    <n v="1"/>
    <n v="0"/>
    <n v="12.4"/>
    <s v="No Scholarship"/>
    <x v="0"/>
    <x v="3"/>
    <n v="17.2"/>
    <n v="80.8"/>
    <n v="83.3"/>
    <n v="80.5"/>
    <n v="-2.7999999999999972"/>
    <x v="0"/>
    <x v="0"/>
    <x v="1"/>
    <x v="0"/>
    <s v="B"/>
    <n v="0"/>
  </r>
  <r>
    <n v="10"/>
    <s v="Male"/>
    <n v="6"/>
    <s v="Government"/>
    <s v="Urban"/>
    <n v="6"/>
    <n v="0"/>
    <x v="1"/>
    <n v="62864"/>
    <s v="Professional"/>
    <s v="Unskilled Labor"/>
    <n v="0"/>
    <n v="0"/>
    <n v="1.5"/>
    <s v="No Scholarship"/>
    <x v="0"/>
    <x v="0"/>
    <n v="7.9"/>
    <n v="77.7"/>
    <n v="58.9"/>
    <n v="54.3"/>
    <n v="-4.6000000000000014"/>
    <x v="0"/>
    <x v="0"/>
    <x v="0"/>
    <x v="0"/>
    <s v="D"/>
    <n v="0"/>
  </r>
  <r>
    <n v="18"/>
    <s v="Female"/>
    <n v="12"/>
    <s v="Private-Unaided"/>
    <s v="Rural"/>
    <n v="6"/>
    <n v="0"/>
    <x v="1"/>
    <n v="166641"/>
    <s v="Unemployed"/>
    <s v="Skilled Labor / Trade"/>
    <n v="0"/>
    <n v="0"/>
    <n v="9.4"/>
    <s v="No Scholarship"/>
    <x v="0"/>
    <x v="0"/>
    <n v="8.3000000000000007"/>
    <n v="88"/>
    <n v="77.8"/>
    <n v="77.900000000000006"/>
    <n v="0.10000000000000853"/>
    <x v="0"/>
    <x v="0"/>
    <x v="1"/>
    <x v="0"/>
    <s v="B"/>
    <n v="0"/>
  </r>
  <r>
    <n v="13"/>
    <s v="Female"/>
    <n v="9"/>
    <s v="Government-Aided"/>
    <s v="Urban"/>
    <n v="4"/>
    <n v="0"/>
    <x v="4"/>
    <n v="2312911"/>
    <s v="Unskilled Labor"/>
    <s v="Clerical / Service"/>
    <n v="1"/>
    <n v="1"/>
    <n v="2.5"/>
    <s v="No Scholarship"/>
    <x v="0"/>
    <x v="0"/>
    <n v="21.4"/>
    <n v="93.5"/>
    <n v="77.900000000000006"/>
    <n v="76"/>
    <n v="-1.9000000000000057"/>
    <x v="0"/>
    <x v="0"/>
    <x v="0"/>
    <x v="2"/>
    <s v="B"/>
    <n v="0"/>
  </r>
  <r>
    <n v="15"/>
    <s v="Male"/>
    <n v="11"/>
    <s v="Government"/>
    <s v="Semi-Urban"/>
    <n v="4"/>
    <n v="1"/>
    <x v="0"/>
    <n v="606045"/>
    <s v="Managerial / Executive"/>
    <s v="Professional"/>
    <n v="0"/>
    <n v="0"/>
    <n v="3.2"/>
    <s v="No Scholarship"/>
    <x v="1"/>
    <x v="1"/>
    <n v="11.9"/>
    <n v="92.6"/>
    <n v="53.4"/>
    <n v="74.400000000000006"/>
    <n v="21.000000000000007"/>
    <x v="0"/>
    <x v="1"/>
    <x v="0"/>
    <x v="2"/>
    <s v="C"/>
    <n v="0"/>
  </r>
  <r>
    <n v="16"/>
    <s v="Female"/>
    <n v="12"/>
    <s v="Government"/>
    <s v="Rural"/>
    <n v="2"/>
    <n v="0"/>
    <x v="2"/>
    <n v="263205"/>
    <s v="Clerical / Service"/>
    <s v="Skilled Labor / Trade"/>
    <n v="0"/>
    <n v="1"/>
    <n v="4.4000000000000004"/>
    <s v="No Scholarship"/>
    <x v="0"/>
    <x v="3"/>
    <n v="15.1"/>
    <n v="93.5"/>
    <n v="52.3"/>
    <n v="72.900000000000006"/>
    <n v="20.600000000000009"/>
    <x v="0"/>
    <x v="1"/>
    <x v="0"/>
    <x v="2"/>
    <s v="C"/>
    <n v="0"/>
  </r>
  <r>
    <n v="12"/>
    <s v="Male"/>
    <n v="6"/>
    <s v="Government-Aided"/>
    <s v="Urban"/>
    <n v="4"/>
    <n v="0"/>
    <x v="1"/>
    <n v="73328"/>
    <s v="Unemployed"/>
    <s v="Unskilled Labor"/>
    <n v="0"/>
    <n v="0"/>
    <n v="1.4"/>
    <s v="No Scholarship"/>
    <x v="0"/>
    <x v="1"/>
    <n v="14.7"/>
    <n v="89.7"/>
    <n v="67.900000000000006"/>
    <n v="69.900000000000006"/>
    <n v="2"/>
    <x v="0"/>
    <x v="0"/>
    <x v="0"/>
    <x v="0"/>
    <s v="C"/>
    <n v="0"/>
  </r>
  <r>
    <n v="10"/>
    <s v="Male"/>
    <n v="6"/>
    <s v="Government"/>
    <s v="Urban"/>
    <n v="7"/>
    <n v="0"/>
    <x v="3"/>
    <n v="853669"/>
    <s v="Skilled Labor / Trade"/>
    <s v="Clerical / Service"/>
    <n v="1"/>
    <n v="0"/>
    <n v="5.4"/>
    <s v="No Scholarship"/>
    <x v="1"/>
    <x v="1"/>
    <n v="15.2"/>
    <n v="92.1"/>
    <n v="59.1"/>
    <n v="10.199999999999999"/>
    <n v="-48.900000000000006"/>
    <x v="1"/>
    <x v="0"/>
    <x v="1"/>
    <x v="2"/>
    <s v="F"/>
    <n v="1"/>
  </r>
  <r>
    <n v="13"/>
    <s v="Female"/>
    <n v="8"/>
    <s v="Government"/>
    <s v="Semi-Urban"/>
    <n v="4"/>
    <n v="0"/>
    <x v="1"/>
    <n v="61302"/>
    <s v="Unemployed"/>
    <s v="Clerical / Service"/>
    <n v="0"/>
    <n v="0"/>
    <n v="4.9000000000000004"/>
    <s v="Full"/>
    <x v="0"/>
    <x v="0"/>
    <n v="11.7"/>
    <n v="72"/>
    <n v="68.599999999999994"/>
    <n v="65"/>
    <n v="-3.5999999999999943"/>
    <x v="0"/>
    <x v="0"/>
    <x v="0"/>
    <x v="1"/>
    <s v="C"/>
    <n v="0"/>
  </r>
  <r>
    <n v="12"/>
    <s v="Male"/>
    <n v="8"/>
    <s v="Government-Aided"/>
    <s v="Rural"/>
    <n v="4"/>
    <n v="0"/>
    <x v="0"/>
    <n v="395023"/>
    <s v="Professional"/>
    <s v="Managerial / Executive"/>
    <n v="1"/>
    <n v="0"/>
    <n v="3.6"/>
    <s v="No Scholarship"/>
    <x v="0"/>
    <x v="0"/>
    <n v="8.3000000000000007"/>
    <n v="93.3"/>
    <n v="69.599999999999994"/>
    <n v="68.7"/>
    <n v="-0.89999999999999147"/>
    <x v="0"/>
    <x v="0"/>
    <x v="0"/>
    <x v="2"/>
    <s v="C"/>
    <n v="0"/>
  </r>
  <r>
    <n v="15"/>
    <s v="Male"/>
    <n v="11"/>
    <s v="Government-Aided"/>
    <s v="Rural"/>
    <n v="6"/>
    <n v="1"/>
    <x v="2"/>
    <n v="249623"/>
    <s v="Unemployed"/>
    <s v="Managerial / Executive"/>
    <n v="1"/>
    <n v="0"/>
    <n v="2.5"/>
    <s v="No Scholarship"/>
    <x v="1"/>
    <x v="1"/>
    <n v="14.3"/>
    <n v="95.9"/>
    <n v="53.8"/>
    <n v="71.7"/>
    <n v="17.900000000000006"/>
    <x v="0"/>
    <x v="1"/>
    <x v="0"/>
    <x v="2"/>
    <s v="C"/>
    <n v="0"/>
  </r>
  <r>
    <n v="13"/>
    <s v="Female"/>
    <n v="9"/>
    <s v="Private-Unaided"/>
    <s v="Semi-Urban"/>
    <n v="4"/>
    <n v="0"/>
    <x v="4"/>
    <n v="1925841"/>
    <s v="Managerial / Executive"/>
    <s v="Business / Self-Employed"/>
    <n v="1"/>
    <n v="1"/>
    <n v="4.0999999999999996"/>
    <s v="No Scholarship"/>
    <x v="0"/>
    <x v="4"/>
    <n v="15.4"/>
    <n v="91.6"/>
    <n v="73.400000000000006"/>
    <n v="91.6"/>
    <n v="18.199999999999989"/>
    <x v="0"/>
    <x v="1"/>
    <x v="0"/>
    <x v="2"/>
    <s v="A"/>
    <n v="0"/>
  </r>
  <r>
    <n v="14"/>
    <s v="Female"/>
    <n v="10"/>
    <s v="Government-Aided"/>
    <s v="Rural"/>
    <n v="4"/>
    <n v="0"/>
    <x v="2"/>
    <n v="235166"/>
    <s v="Unemployed"/>
    <s v="Homemaker"/>
    <n v="0"/>
    <n v="0"/>
    <n v="5.2"/>
    <s v="No Scholarship"/>
    <x v="0"/>
    <x v="1"/>
    <n v="8.6999999999999993"/>
    <n v="83.8"/>
    <n v="63.7"/>
    <n v="72.400000000000006"/>
    <n v="8.7000000000000028"/>
    <x v="0"/>
    <x v="0"/>
    <x v="1"/>
    <x v="0"/>
    <s v="C"/>
    <n v="0"/>
  </r>
  <r>
    <n v="17"/>
    <s v="Female"/>
    <n v="11"/>
    <s v="Government-Aided"/>
    <s v="Rural"/>
    <n v="5"/>
    <n v="0"/>
    <x v="2"/>
    <n v="199987"/>
    <s v="Clerical / Service"/>
    <s v="Business / Self-Employed"/>
    <n v="0"/>
    <n v="0"/>
    <m/>
    <s v="No Scholarship"/>
    <x v="0"/>
    <x v="0"/>
    <n v="10"/>
    <n v="90.5"/>
    <n v="50.4"/>
    <n v="59.9"/>
    <n v="9.5"/>
    <x v="0"/>
    <x v="0"/>
    <x v="0"/>
    <x v="2"/>
    <s v="D"/>
    <n v="0"/>
  </r>
  <r>
    <n v="17"/>
    <s v="Male"/>
    <n v="12"/>
    <s v="Government"/>
    <s v="Rural"/>
    <n v="4"/>
    <n v="0"/>
    <x v="3"/>
    <n v="749059"/>
    <s v="Professional"/>
    <s v="Skilled Labor / Trade"/>
    <n v="0"/>
    <n v="0"/>
    <n v="2.2999999999999998"/>
    <s v="No Scholarship"/>
    <x v="0"/>
    <x v="1"/>
    <n v="20"/>
    <n v="100"/>
    <n v="83.4"/>
    <n v="77.099999999999994"/>
    <n v="-6.3000000000000114"/>
    <x v="0"/>
    <x v="0"/>
    <x v="0"/>
    <x v="2"/>
    <s v="B"/>
    <n v="0"/>
  </r>
  <r>
    <n v="12"/>
    <s v="Female"/>
    <n v="6"/>
    <s v="Government"/>
    <s v="Semi-Urban"/>
    <n v="3"/>
    <n v="0"/>
    <x v="0"/>
    <n v="582713"/>
    <s v="Managerial / Executive"/>
    <s v="Managerial / Executive"/>
    <n v="1"/>
    <n v="1"/>
    <n v="6.7"/>
    <s v="No Scholarship"/>
    <x v="0"/>
    <x v="1"/>
    <n v="15.8"/>
    <n v="83.3"/>
    <n v="66.2"/>
    <n v="72.099999999999994"/>
    <n v="5.8999999999999915"/>
    <x v="0"/>
    <x v="0"/>
    <x v="1"/>
    <x v="0"/>
    <s v="C"/>
    <n v="0"/>
  </r>
  <r>
    <n v="15"/>
    <s v="Male"/>
    <n v="11"/>
    <s v="Private-Unaided"/>
    <s v="Rural"/>
    <n v="2"/>
    <n v="0"/>
    <x v="1"/>
    <n v="82796"/>
    <s v="Managerial / Executive"/>
    <s v="Professional"/>
    <n v="0"/>
    <n v="0"/>
    <n v="2.2999999999999998"/>
    <s v="Partial"/>
    <x v="0"/>
    <x v="4"/>
    <n v="15.4"/>
    <n v="69.400000000000006"/>
    <n v="61"/>
    <n v="61.4"/>
    <n v="0.39999999999999858"/>
    <x v="0"/>
    <x v="0"/>
    <x v="0"/>
    <x v="1"/>
    <s v="C"/>
    <n v="0"/>
  </r>
  <r>
    <n v="17"/>
    <s v="Male"/>
    <n v="11"/>
    <s v="Private-Unaided"/>
    <s v="Urban"/>
    <n v="7"/>
    <n v="0"/>
    <x v="4"/>
    <n v="2945862"/>
    <s v="Clerical / Service"/>
    <s v="Managerial / Executive"/>
    <n v="1"/>
    <n v="1"/>
    <n v="0.4"/>
    <s v="No Scholarship"/>
    <x v="1"/>
    <x v="1"/>
    <n v="20.3"/>
    <n v="94.1"/>
    <n v="81.900000000000006"/>
    <n v="82"/>
    <n v="9.9999999999994316E-2"/>
    <x v="0"/>
    <x v="0"/>
    <x v="0"/>
    <x v="2"/>
    <s v="B"/>
    <n v="0"/>
  </r>
  <r>
    <n v="12"/>
    <s v="Male"/>
    <n v="8"/>
    <s v="Government"/>
    <s v="Rural"/>
    <n v="6"/>
    <n v="1"/>
    <x v="2"/>
    <n v="332532"/>
    <s v="Clerical / Service"/>
    <s v="Professional"/>
    <n v="0"/>
    <n v="0"/>
    <n v="18.8"/>
    <s v="Full"/>
    <x v="0"/>
    <x v="3"/>
    <n v="11.4"/>
    <n v="78.400000000000006"/>
    <n v="74.400000000000006"/>
    <n v="70.2"/>
    <n v="-4.2000000000000028"/>
    <x v="0"/>
    <x v="0"/>
    <x v="2"/>
    <x v="0"/>
    <s v="C"/>
    <n v="0"/>
  </r>
  <r>
    <n v="17"/>
    <s v="Male"/>
    <n v="11"/>
    <s v="Government-Aided"/>
    <s v="Urban"/>
    <n v="5"/>
    <n v="0"/>
    <x v="0"/>
    <n v="508122"/>
    <s v="Professional"/>
    <s v="Clerical / Service"/>
    <n v="1"/>
    <n v="1"/>
    <n v="1.9"/>
    <s v="No Scholarship"/>
    <x v="0"/>
    <x v="1"/>
    <n v="17"/>
    <n v="93.4"/>
    <n v="71.8"/>
    <n v="82.8"/>
    <n v="11"/>
    <x v="0"/>
    <x v="1"/>
    <x v="0"/>
    <x v="2"/>
    <s v="B"/>
    <n v="0"/>
  </r>
  <r>
    <n v="15"/>
    <s v="Female"/>
    <n v="9"/>
    <s v="Government"/>
    <s v="Urban"/>
    <n v="4"/>
    <n v="1"/>
    <x v="2"/>
    <n v="259225"/>
    <s v="Skilled Labor / Trade"/>
    <s v="Homemaker"/>
    <n v="0"/>
    <n v="0"/>
    <n v="1.3"/>
    <s v="No Scholarship"/>
    <x v="0"/>
    <x v="4"/>
    <n v="15.7"/>
    <n v="93.9"/>
    <n v="43"/>
    <n v="43.1"/>
    <n v="0.10000000000000142"/>
    <x v="0"/>
    <x v="0"/>
    <x v="0"/>
    <x v="2"/>
    <s v="D"/>
    <n v="0"/>
  </r>
  <r>
    <n v="10"/>
    <s v="Male"/>
    <n v="6"/>
    <s v="Government"/>
    <s v="Rural"/>
    <n v="5"/>
    <n v="1"/>
    <x v="2"/>
    <n v="200923"/>
    <s v="Unskilled Labor"/>
    <s v="Unskilled Labor"/>
    <n v="1"/>
    <n v="0"/>
    <n v="5.2"/>
    <s v="No Scholarship"/>
    <x v="0"/>
    <x v="3"/>
    <n v="18.600000000000001"/>
    <n v="96.6"/>
    <n v="60.4"/>
    <n v="69.7"/>
    <n v="9.3000000000000043"/>
    <x v="0"/>
    <x v="0"/>
    <x v="1"/>
    <x v="2"/>
    <s v="C"/>
    <n v="0"/>
  </r>
  <r>
    <n v="16"/>
    <s v="Female"/>
    <n v="11"/>
    <s v="Private-Unaided"/>
    <s v="Rural"/>
    <n v="3"/>
    <n v="0"/>
    <x v="0"/>
    <n v="436171"/>
    <s v="Unskilled Labor"/>
    <s v="Professional"/>
    <n v="0"/>
    <n v="0"/>
    <n v="8.9"/>
    <s v="No Scholarship"/>
    <x v="0"/>
    <x v="1"/>
    <n v="9.1"/>
    <n v="82.7"/>
    <n v="68"/>
    <n v="61.1"/>
    <n v="-6.8999999999999986"/>
    <x v="0"/>
    <x v="0"/>
    <x v="1"/>
    <x v="0"/>
    <s v="C"/>
    <n v="0"/>
  </r>
  <r>
    <n v="15"/>
    <s v="Female"/>
    <n v="10"/>
    <s v="Government"/>
    <s v="Rural"/>
    <n v="2"/>
    <n v="0"/>
    <x v="2"/>
    <n v="254355"/>
    <s v="Unskilled Labor"/>
    <s v="Business / Self-Employed"/>
    <n v="0"/>
    <n v="1"/>
    <n v="24.9"/>
    <s v="No Scholarship"/>
    <x v="0"/>
    <x v="0"/>
    <n v="14.7"/>
    <n v="90.2"/>
    <n v="47"/>
    <n v="57.1"/>
    <n v="10.100000000000001"/>
    <x v="0"/>
    <x v="1"/>
    <x v="2"/>
    <x v="2"/>
    <s v="D"/>
    <n v="0"/>
  </r>
  <r>
    <n v="15"/>
    <s v="Female"/>
    <n v="10"/>
    <s v="Government"/>
    <s v="Rural"/>
    <n v="5"/>
    <n v="0"/>
    <x v="4"/>
    <n v="1701826"/>
    <s v="Skilled Labor / Trade"/>
    <s v="Clerical / Service"/>
    <n v="1"/>
    <n v="1"/>
    <n v="3.5"/>
    <s v="No Scholarship"/>
    <x v="1"/>
    <x v="0"/>
    <n v="22.2"/>
    <n v="89"/>
    <n v="68.2"/>
    <n v="74.8"/>
    <n v="6.5999999999999943"/>
    <x v="0"/>
    <x v="0"/>
    <x v="0"/>
    <x v="0"/>
    <s v="C"/>
    <n v="0"/>
  </r>
  <r>
    <n v="17"/>
    <s v="Female"/>
    <n v="11"/>
    <s v="Private-Unaided"/>
    <s v="Semi-Urban"/>
    <n v="5"/>
    <n v="0"/>
    <x v="0"/>
    <n v="509466"/>
    <s v="Clerical / Service"/>
    <s v="Clerical / Service"/>
    <n v="1"/>
    <n v="0"/>
    <n v="2.5"/>
    <s v="No Scholarship"/>
    <x v="1"/>
    <x v="0"/>
    <n v="18"/>
    <n v="81.3"/>
    <n v="70.900000000000006"/>
    <n v="73"/>
    <n v="2.0999999999999943"/>
    <x v="0"/>
    <x v="0"/>
    <x v="0"/>
    <x v="0"/>
    <s v="C"/>
    <n v="0"/>
  </r>
  <r>
    <n v="15"/>
    <s v="Male"/>
    <n v="10"/>
    <s v="Private-Unaided"/>
    <s v="Semi-Urban"/>
    <n v="4"/>
    <n v="0"/>
    <x v="3"/>
    <n v="1344997"/>
    <s v="Unemployed"/>
    <s v="Unemployed"/>
    <n v="1"/>
    <n v="0"/>
    <n v="2.5"/>
    <s v="No Scholarship"/>
    <x v="0"/>
    <x v="3"/>
    <n v="21.9"/>
    <n v="94"/>
    <n v="68.400000000000006"/>
    <n v="78.599999999999994"/>
    <n v="10.199999999999989"/>
    <x v="0"/>
    <x v="1"/>
    <x v="0"/>
    <x v="2"/>
    <s v="B"/>
    <n v="0"/>
  </r>
  <r>
    <n v="16"/>
    <s v="Female"/>
    <n v="10"/>
    <s v="Government-Aided"/>
    <s v="Urban"/>
    <n v="3"/>
    <n v="1"/>
    <x v="1"/>
    <n v="177866"/>
    <s v="Unemployed"/>
    <s v="Skilled Labor / Trade"/>
    <n v="1"/>
    <n v="0"/>
    <n v="1.4"/>
    <s v="No Scholarship"/>
    <x v="0"/>
    <x v="1"/>
    <n v="13.2"/>
    <n v="77.7"/>
    <n v="61.9"/>
    <n v="74.099999999999994"/>
    <n v="12.199999999999996"/>
    <x v="0"/>
    <x v="1"/>
    <x v="0"/>
    <x v="0"/>
    <s v="C"/>
    <n v="0"/>
  </r>
  <r>
    <n v="17"/>
    <s v="Male"/>
    <n v="12"/>
    <s v="Government"/>
    <s v="Rural"/>
    <n v="6"/>
    <n v="0"/>
    <x v="2"/>
    <n v="346457"/>
    <s v="Managerial / Executive"/>
    <s v="Homemaker"/>
    <n v="0"/>
    <n v="1"/>
    <n v="6.2"/>
    <s v="No Scholarship"/>
    <x v="0"/>
    <x v="1"/>
    <n v="13.4"/>
    <n v="85.1"/>
    <n v="76.8"/>
    <n v="77.5"/>
    <n v="0.70000000000000284"/>
    <x v="0"/>
    <x v="0"/>
    <x v="1"/>
    <x v="0"/>
    <s v="B"/>
    <n v="0"/>
  </r>
  <r>
    <n v="13"/>
    <s v="Male"/>
    <n v="9"/>
    <s v="Private-Unaided"/>
    <s v="Rural"/>
    <n v="4"/>
    <n v="1"/>
    <x v="3"/>
    <n v="1351525"/>
    <s v="Clerical / Service"/>
    <s v="Managerial / Executive"/>
    <n v="0"/>
    <n v="1"/>
    <n v="8"/>
    <s v="No Scholarship"/>
    <x v="0"/>
    <x v="3"/>
    <n v="8.1999999999999993"/>
    <n v="92.9"/>
    <n v="63.9"/>
    <n v="65.7"/>
    <n v="1.8000000000000043"/>
    <x v="0"/>
    <x v="0"/>
    <x v="1"/>
    <x v="2"/>
    <s v="C"/>
    <n v="0"/>
  </r>
  <r>
    <n v="16"/>
    <s v="Female"/>
    <n v="10"/>
    <s v="Government-Aided"/>
    <s v="Semi-Urban"/>
    <n v="6"/>
    <n v="0"/>
    <x v="1"/>
    <n v="120393"/>
    <s v="Unemployed"/>
    <s v="Unskilled Labor"/>
    <n v="1"/>
    <n v="0"/>
    <n v="0.4"/>
    <s v="No Scholarship"/>
    <x v="0"/>
    <x v="1"/>
    <n v="10.5"/>
    <n v="93.5"/>
    <n v="53.8"/>
    <n v="60.1"/>
    <n v="6.3000000000000043"/>
    <x v="0"/>
    <x v="0"/>
    <x v="0"/>
    <x v="2"/>
    <s v="C"/>
    <n v="0"/>
  </r>
  <r>
    <n v="14"/>
    <s v="Female"/>
    <n v="10"/>
    <s v="Government"/>
    <s v="Rural"/>
    <n v="5"/>
    <n v="0"/>
    <x v="0"/>
    <n v="591754"/>
    <s v="Managerial / Executive"/>
    <s v="Unskilled Labor"/>
    <n v="0"/>
    <n v="0"/>
    <n v="7.8"/>
    <s v="No Scholarship"/>
    <x v="0"/>
    <x v="1"/>
    <n v="14.6"/>
    <n v="93.3"/>
    <n v="41"/>
    <n v="58"/>
    <n v="17"/>
    <x v="0"/>
    <x v="1"/>
    <x v="1"/>
    <x v="2"/>
    <s v="D"/>
    <n v="0"/>
  </r>
  <r>
    <n v="17"/>
    <s v="Female"/>
    <n v="12"/>
    <s v="Government-Aided"/>
    <s v="Urban"/>
    <n v="6"/>
    <n v="1"/>
    <x v="4"/>
    <n v="3714114"/>
    <s v="Managerial / Executive"/>
    <s v="Professional"/>
    <n v="1"/>
    <n v="1"/>
    <n v="0.3"/>
    <s v="No Scholarship"/>
    <x v="0"/>
    <x v="0"/>
    <n v="15.7"/>
    <n v="82.2"/>
    <n v="74"/>
    <n v="12.6"/>
    <n v="-61.4"/>
    <x v="1"/>
    <x v="0"/>
    <x v="0"/>
    <x v="0"/>
    <s v="F"/>
    <n v="1"/>
  </r>
  <r>
    <n v="13"/>
    <s v="Female"/>
    <n v="9"/>
    <s v="Government"/>
    <s v="Urban"/>
    <n v="5"/>
    <n v="0"/>
    <x v="0"/>
    <n v="489241"/>
    <s v="Unskilled Labor"/>
    <s v="Professional"/>
    <n v="0"/>
    <n v="0"/>
    <n v="2.7"/>
    <s v="No Scholarship"/>
    <x v="1"/>
    <x v="3"/>
    <n v="16.3"/>
    <n v="86.5"/>
    <n v="69.7"/>
    <n v="68.2"/>
    <n v="-1.5"/>
    <x v="0"/>
    <x v="0"/>
    <x v="0"/>
    <x v="0"/>
    <s v="C"/>
    <n v="0"/>
  </r>
  <r>
    <n v="14"/>
    <s v="Female"/>
    <n v="8"/>
    <s v="Government-Aided"/>
    <s v="Semi-Urban"/>
    <n v="6"/>
    <n v="0"/>
    <x v="0"/>
    <n v="452321"/>
    <s v="Professional"/>
    <s v="Professional"/>
    <n v="1"/>
    <n v="0"/>
    <n v="3"/>
    <s v="No Scholarship"/>
    <x v="0"/>
    <x v="1"/>
    <n v="20.399999999999999"/>
    <n v="83.2"/>
    <n v="52.3"/>
    <n v="56.5"/>
    <n v="4.2000000000000028"/>
    <x v="0"/>
    <x v="0"/>
    <x v="0"/>
    <x v="0"/>
    <s v="D"/>
    <n v="0"/>
  </r>
  <r>
    <n v="15"/>
    <s v="Male"/>
    <n v="11"/>
    <s v="Government"/>
    <s v="Semi-Urban"/>
    <n v="3"/>
    <n v="0"/>
    <x v="3"/>
    <n v="1084994"/>
    <s v="Managerial / Executive"/>
    <s v="Unemployed"/>
    <n v="1"/>
    <n v="1"/>
    <n v="0.8"/>
    <s v="No Scholarship"/>
    <x v="0"/>
    <x v="4"/>
    <n v="8.3000000000000007"/>
    <n v="86.9"/>
    <n v="72.3"/>
    <n v="86.6"/>
    <n v="14.299999999999997"/>
    <x v="0"/>
    <x v="1"/>
    <x v="0"/>
    <x v="0"/>
    <s v="B"/>
    <n v="0"/>
  </r>
  <r>
    <n v="16"/>
    <s v="Male"/>
    <n v="11"/>
    <s v="Government"/>
    <s v="Urban"/>
    <n v="3"/>
    <n v="0"/>
    <x v="1"/>
    <n v="78850"/>
    <s v="Unemployed"/>
    <s v="Unemployed"/>
    <n v="0"/>
    <n v="0"/>
    <n v="3.6"/>
    <s v="No Scholarship"/>
    <x v="0"/>
    <x v="0"/>
    <n v="17.2"/>
    <n v="96"/>
    <n v="59.3"/>
    <n v="51.3"/>
    <n v="-8"/>
    <x v="0"/>
    <x v="0"/>
    <x v="0"/>
    <x v="2"/>
    <s v="D"/>
    <n v="0"/>
  </r>
  <r>
    <n v="12"/>
    <s v="Female"/>
    <n v="8"/>
    <s v="Government-Aided"/>
    <s v="Rural"/>
    <n v="5"/>
    <n v="1"/>
    <x v="3"/>
    <n v="1415935"/>
    <s v="Professional"/>
    <s v="Clerical / Service"/>
    <n v="0"/>
    <n v="1"/>
    <n v="3.8"/>
    <s v="No Scholarship"/>
    <x v="1"/>
    <x v="0"/>
    <n v="14.2"/>
    <n v="84.4"/>
    <n v="66.599999999999994"/>
    <n v="83.5"/>
    <n v="16.900000000000006"/>
    <x v="0"/>
    <x v="1"/>
    <x v="0"/>
    <x v="0"/>
    <s v="B"/>
    <n v="0"/>
  </r>
  <r>
    <n v="12"/>
    <s v="Female"/>
    <n v="8"/>
    <s v="Government"/>
    <s v="Urban"/>
    <n v="5"/>
    <n v="0"/>
    <x v="4"/>
    <n v="4632841"/>
    <s v="Business / Self-Employed"/>
    <s v="Homemaker"/>
    <n v="1"/>
    <n v="1"/>
    <n v="1.3"/>
    <s v="No Scholarship"/>
    <x v="1"/>
    <x v="3"/>
    <n v="25.1"/>
    <n v="95.9"/>
    <n v="83.6"/>
    <n v="91.6"/>
    <n v="8"/>
    <x v="0"/>
    <x v="0"/>
    <x v="0"/>
    <x v="2"/>
    <s v="A"/>
    <n v="0"/>
  </r>
  <r>
    <n v="12"/>
    <s v="Female"/>
    <n v="6"/>
    <s v="Government"/>
    <s v="Semi-Urban"/>
    <n v="6"/>
    <n v="0"/>
    <x v="0"/>
    <n v="360714"/>
    <s v="Professional"/>
    <s v="Clerical / Service"/>
    <n v="1"/>
    <n v="0"/>
    <n v="0.3"/>
    <s v="No Scholarship"/>
    <x v="0"/>
    <x v="1"/>
    <n v="14.9"/>
    <n v="79.099999999999994"/>
    <n v="55.8"/>
    <n v="53.2"/>
    <n v="-2.5999999999999943"/>
    <x v="0"/>
    <x v="0"/>
    <x v="0"/>
    <x v="0"/>
    <s v="D"/>
    <n v="0"/>
  </r>
  <r>
    <n v="17"/>
    <s v="Female"/>
    <n v="11"/>
    <s v="Government"/>
    <s v="Urban"/>
    <n v="6"/>
    <n v="0"/>
    <x v="0"/>
    <n v="568497"/>
    <s v="Clerical / Service"/>
    <s v="Homemaker"/>
    <n v="0"/>
    <n v="1"/>
    <n v="2"/>
    <s v="Partial"/>
    <x v="1"/>
    <x v="1"/>
    <n v="20.7"/>
    <n v="100"/>
    <n v="56.7"/>
    <n v="70.3"/>
    <n v="13.599999999999994"/>
    <x v="0"/>
    <x v="1"/>
    <x v="0"/>
    <x v="2"/>
    <s v="C"/>
    <n v="0"/>
  </r>
  <r>
    <n v="13"/>
    <s v="Male"/>
    <n v="7"/>
    <s v="Government-Aided"/>
    <s v="Urban"/>
    <n v="5"/>
    <n v="0"/>
    <x v="2"/>
    <n v="298227"/>
    <s v="Skilled Labor / Trade"/>
    <s v="Unskilled Labor"/>
    <n v="0"/>
    <n v="0"/>
    <n v="2.4"/>
    <s v="No Scholarship"/>
    <x v="0"/>
    <x v="1"/>
    <n v="15.9"/>
    <n v="92.8"/>
    <n v="66.2"/>
    <n v="57.5"/>
    <n v="-8.7000000000000028"/>
    <x v="0"/>
    <x v="0"/>
    <x v="0"/>
    <x v="2"/>
    <s v="D"/>
    <n v="0"/>
  </r>
  <r>
    <n v="14"/>
    <s v="Female"/>
    <n v="9"/>
    <s v="Government-Aided"/>
    <s v="Urban"/>
    <n v="6"/>
    <n v="0"/>
    <x v="1"/>
    <n v="77977"/>
    <s v="Business / Self-Employed"/>
    <s v="Business / Self-Employed"/>
    <n v="0"/>
    <n v="1"/>
    <n v="1"/>
    <s v="Full"/>
    <x v="0"/>
    <x v="2"/>
    <n v="7"/>
    <n v="79.2"/>
    <n v="60.5"/>
    <n v="64.599999999999994"/>
    <n v="4.0999999999999943"/>
    <x v="0"/>
    <x v="0"/>
    <x v="0"/>
    <x v="0"/>
    <s v="C"/>
    <n v="0"/>
  </r>
  <r>
    <n v="15"/>
    <s v="Female"/>
    <n v="11"/>
    <s v="Government"/>
    <s v="Urban"/>
    <n v="6"/>
    <n v="0"/>
    <x v="3"/>
    <n v="823787"/>
    <s v="Skilled Labor / Trade"/>
    <s v="Skilled Labor / Trade"/>
    <n v="1"/>
    <n v="1"/>
    <n v="2.1"/>
    <s v="No Scholarship"/>
    <x v="0"/>
    <x v="4"/>
    <n v="16.8"/>
    <n v="74.400000000000006"/>
    <n v="66.8"/>
    <n v="66.5"/>
    <n v="-0.29999999999999716"/>
    <x v="0"/>
    <x v="0"/>
    <x v="0"/>
    <x v="1"/>
    <s v="C"/>
    <n v="0"/>
  </r>
  <r>
    <n v="13"/>
    <s v="Male"/>
    <n v="9"/>
    <s v="Government"/>
    <s v="Rural"/>
    <n v="3"/>
    <n v="0"/>
    <x v="0"/>
    <n v="635811"/>
    <s v="Business / Self-Employed"/>
    <s v="Business / Self-Employed"/>
    <n v="1"/>
    <n v="1"/>
    <n v="8.8000000000000007"/>
    <s v="No Scholarship"/>
    <x v="0"/>
    <x v="0"/>
    <n v="21.3"/>
    <n v="94.8"/>
    <n v="58.4"/>
    <n v="65"/>
    <n v="6.6000000000000014"/>
    <x v="0"/>
    <x v="0"/>
    <x v="1"/>
    <x v="2"/>
    <s v="C"/>
    <n v="0"/>
  </r>
  <r>
    <n v="10"/>
    <s v="Female"/>
    <n v="6"/>
    <s v="Government"/>
    <s v="Semi-Urban"/>
    <n v="3"/>
    <n v="0"/>
    <x v="0"/>
    <n v="451515"/>
    <s v="Unemployed"/>
    <s v="Business / Self-Employed"/>
    <n v="0"/>
    <n v="0"/>
    <n v="0.8"/>
    <s v="No Scholarship"/>
    <x v="0"/>
    <x v="4"/>
    <n v="6"/>
    <n v="82"/>
    <n v="58.6"/>
    <n v="53.1"/>
    <n v="-5.5"/>
    <x v="0"/>
    <x v="0"/>
    <x v="0"/>
    <x v="0"/>
    <s v="D"/>
    <n v="0"/>
  </r>
  <r>
    <n v="13"/>
    <s v="Female"/>
    <n v="7"/>
    <s v="Private-Unaided"/>
    <s v="Urban"/>
    <n v="2"/>
    <n v="0"/>
    <x v="3"/>
    <n v="864317"/>
    <s v="Professional"/>
    <s v="Managerial / Executive"/>
    <n v="1"/>
    <n v="1"/>
    <n v="1.9"/>
    <s v="No Scholarship"/>
    <x v="0"/>
    <x v="4"/>
    <n v="13.9"/>
    <n v="94.9"/>
    <n v="54.6"/>
    <n v="57.8"/>
    <n v="3.1999999999999957"/>
    <x v="0"/>
    <x v="0"/>
    <x v="0"/>
    <x v="2"/>
    <s v="D"/>
    <n v="0"/>
  </r>
  <r>
    <n v="15"/>
    <s v="Male"/>
    <n v="9"/>
    <s v="Government-Aided"/>
    <s v="Semi-Urban"/>
    <n v="4"/>
    <n v="0"/>
    <x v="1"/>
    <n v="131896"/>
    <s v="Unskilled Labor"/>
    <s v="Unemployed"/>
    <n v="1"/>
    <n v="0"/>
    <n v="4.7"/>
    <s v="No Scholarship"/>
    <x v="0"/>
    <x v="1"/>
    <n v="10.8"/>
    <n v="75.5"/>
    <n v="63.9"/>
    <n v="70.2"/>
    <n v="6.3000000000000043"/>
    <x v="0"/>
    <x v="0"/>
    <x v="0"/>
    <x v="0"/>
    <s v="C"/>
    <n v="0"/>
  </r>
  <r>
    <n v="13"/>
    <s v="Male"/>
    <n v="7"/>
    <s v="Private-Unaided"/>
    <s v="Rural"/>
    <n v="3"/>
    <n v="0"/>
    <x v="0"/>
    <n v="2743616"/>
    <s v="Business / Self-Employed"/>
    <s v="Homemaker"/>
    <n v="1"/>
    <n v="1"/>
    <n v="3.4"/>
    <s v="No Scholarship"/>
    <x v="0"/>
    <x v="0"/>
    <n v="17.2"/>
    <n v="90.1"/>
    <n v="69.599999999999994"/>
    <n v="69.099999999999994"/>
    <n v="-0.5"/>
    <x v="0"/>
    <x v="0"/>
    <x v="0"/>
    <x v="2"/>
    <s v="C"/>
    <n v="0"/>
  </r>
  <r>
    <n v="17"/>
    <s v="Male"/>
    <n v="11"/>
    <s v="Government-Aided"/>
    <s v="Semi-Urban"/>
    <n v="4"/>
    <n v="1"/>
    <x v="1"/>
    <n v="160590"/>
    <s v="Clerical / Service"/>
    <s v="Unemployed"/>
    <n v="1"/>
    <n v="0"/>
    <n v="3.8"/>
    <s v="Full"/>
    <x v="1"/>
    <x v="1"/>
    <n v="12.8"/>
    <n v="76.5"/>
    <n v="56.7"/>
    <n v="64.8"/>
    <n v="8.0999999999999943"/>
    <x v="0"/>
    <x v="0"/>
    <x v="0"/>
    <x v="0"/>
    <s v="C"/>
    <n v="0"/>
  </r>
  <r>
    <n v="18"/>
    <s v="Female"/>
    <n v="12"/>
    <s v="Private-Unaided"/>
    <s v="Rural"/>
    <n v="4"/>
    <n v="0"/>
    <x v="0"/>
    <n v="690455"/>
    <s v="Professional"/>
    <s v="Unskilled Labor"/>
    <n v="0"/>
    <n v="1"/>
    <n v="7"/>
    <s v="No Scholarship"/>
    <x v="0"/>
    <x v="0"/>
    <n v="15"/>
    <n v="85.9"/>
    <n v="88"/>
    <n v="73.099999999999994"/>
    <n v="-14.900000000000006"/>
    <x v="0"/>
    <x v="0"/>
    <x v="1"/>
    <x v="0"/>
    <s v="C"/>
    <n v="0"/>
  </r>
  <r>
    <n v="16"/>
    <s v="Female"/>
    <n v="12"/>
    <s v="Government"/>
    <s v="Rural"/>
    <n v="3"/>
    <n v="1"/>
    <x v="2"/>
    <n v="206746"/>
    <s v="Unskilled Labor"/>
    <s v="Skilled Labor / Trade"/>
    <n v="0"/>
    <n v="0"/>
    <n v="3.6"/>
    <s v="No Scholarship"/>
    <x v="0"/>
    <x v="1"/>
    <n v="15"/>
    <n v="97.9"/>
    <n v="56"/>
    <n v="63.1"/>
    <n v="7.1000000000000014"/>
    <x v="0"/>
    <x v="0"/>
    <x v="0"/>
    <x v="2"/>
    <s v="C"/>
    <n v="0"/>
  </r>
  <r>
    <n v="11"/>
    <s v="Female"/>
    <n v="7"/>
    <s v="Government"/>
    <s v="Urban"/>
    <n v="4"/>
    <n v="0"/>
    <x v="3"/>
    <n v="1172717"/>
    <s v="Skilled Labor / Trade"/>
    <s v="Unemployed"/>
    <n v="1"/>
    <n v="1"/>
    <n v="4.2"/>
    <s v="No Scholarship"/>
    <x v="1"/>
    <x v="0"/>
    <n v="18.100000000000001"/>
    <n v="92.6"/>
    <n v="67.3"/>
    <n v="78"/>
    <n v="10.700000000000003"/>
    <x v="0"/>
    <x v="1"/>
    <x v="0"/>
    <x v="2"/>
    <s v="B"/>
    <n v="0"/>
  </r>
  <r>
    <n v="12"/>
    <s v="Female"/>
    <n v="6"/>
    <s v="Private-Unaided"/>
    <s v="Urban"/>
    <n v="5"/>
    <n v="1"/>
    <x v="3"/>
    <n v="1035543"/>
    <s v="Professional"/>
    <s v="Homemaker"/>
    <n v="1"/>
    <n v="0"/>
    <n v="3.4"/>
    <s v="No Scholarship"/>
    <x v="1"/>
    <x v="1"/>
    <n v="15.2"/>
    <n v="76.599999999999994"/>
    <n v="66.7"/>
    <n v="61.7"/>
    <n v="-5"/>
    <x v="0"/>
    <x v="0"/>
    <x v="0"/>
    <x v="0"/>
    <s v="C"/>
    <n v="0"/>
  </r>
  <r>
    <n v="12"/>
    <s v="Female"/>
    <n v="6"/>
    <s v="Government-Aided"/>
    <s v="Rural"/>
    <n v="3"/>
    <n v="0"/>
    <x v="2"/>
    <n v="205126"/>
    <s v="Business / Self-Employed"/>
    <s v="Skilled Labor / Trade"/>
    <n v="0"/>
    <n v="0"/>
    <n v="7.2"/>
    <s v="Partial"/>
    <x v="1"/>
    <x v="0"/>
    <n v="12.6"/>
    <n v="77.3"/>
    <n v="52.3"/>
    <n v="55.4"/>
    <n v="3.1000000000000014"/>
    <x v="0"/>
    <x v="0"/>
    <x v="1"/>
    <x v="0"/>
    <s v="D"/>
    <n v="0"/>
  </r>
  <r>
    <n v="12"/>
    <s v="Male"/>
    <n v="7"/>
    <s v="Government"/>
    <s v="Urban"/>
    <n v="4"/>
    <n v="0"/>
    <x v="2"/>
    <n v="216663"/>
    <s v="Unemployed"/>
    <s v="Clerical / Service"/>
    <n v="1"/>
    <n v="0"/>
    <n v="0.7"/>
    <s v="No Scholarship"/>
    <x v="0"/>
    <x v="1"/>
    <n v="17.600000000000001"/>
    <n v="87.2"/>
    <n v="52.1"/>
    <n v="65.900000000000006"/>
    <n v="13.800000000000004"/>
    <x v="0"/>
    <x v="1"/>
    <x v="0"/>
    <x v="0"/>
    <s v="C"/>
    <n v="0"/>
  </r>
  <r>
    <n v="16"/>
    <s v="Female"/>
    <n v="12"/>
    <s v="Private-Unaided"/>
    <s v="Rural"/>
    <n v="7"/>
    <n v="0"/>
    <x v="2"/>
    <n v="250574"/>
    <s v="Unemployed"/>
    <s v="Skilled Labor / Trade"/>
    <n v="1"/>
    <n v="0"/>
    <n v="5.3"/>
    <s v="Full"/>
    <x v="0"/>
    <x v="1"/>
    <n v="7.2"/>
    <n v="96.6"/>
    <n v="69.7"/>
    <n v="62.5"/>
    <n v="-7.2000000000000028"/>
    <x v="0"/>
    <x v="0"/>
    <x v="1"/>
    <x v="2"/>
    <s v="C"/>
    <n v="0"/>
  </r>
  <r>
    <n v="16"/>
    <s v="Female"/>
    <n v="10"/>
    <s v="Private-Unaided"/>
    <s v="Urban"/>
    <n v="3"/>
    <n v="0"/>
    <x v="0"/>
    <n v="378299"/>
    <s v="Unskilled Labor"/>
    <s v="Homemaker"/>
    <n v="1"/>
    <n v="0"/>
    <n v="1"/>
    <s v="No Scholarship"/>
    <x v="0"/>
    <x v="4"/>
    <n v="12.8"/>
    <n v="76.5"/>
    <n v="65.5"/>
    <n v="71.099999999999994"/>
    <n v="5.5999999999999943"/>
    <x v="0"/>
    <x v="0"/>
    <x v="0"/>
    <x v="0"/>
    <s v="C"/>
    <n v="0"/>
  </r>
  <r>
    <n v="18"/>
    <s v="Male"/>
    <n v="12"/>
    <s v="Government"/>
    <s v="Urban"/>
    <n v="6"/>
    <n v="0"/>
    <x v="0"/>
    <n v="358630"/>
    <s v="Unemployed"/>
    <s v="Skilled Labor / Trade"/>
    <n v="1"/>
    <n v="1"/>
    <n v="3.2"/>
    <s v="No Scholarship"/>
    <x v="0"/>
    <x v="0"/>
    <n v="19.399999999999999"/>
    <n v="98.4"/>
    <n v="76.3"/>
    <n v="75.7"/>
    <n v="-0.59999999999999432"/>
    <x v="0"/>
    <x v="0"/>
    <x v="0"/>
    <x v="2"/>
    <s v="B"/>
    <n v="0"/>
  </r>
  <r>
    <n v="17"/>
    <s v="Female"/>
    <n v="11"/>
    <s v="Government"/>
    <s v="Urban"/>
    <n v="4"/>
    <n v="0"/>
    <x v="1"/>
    <n v="82564"/>
    <s v="Skilled Labor / Trade"/>
    <s v="Professional"/>
    <n v="0"/>
    <n v="0"/>
    <n v="3.2"/>
    <s v="No Scholarship"/>
    <x v="0"/>
    <x v="4"/>
    <n v="13.2"/>
    <n v="85.5"/>
    <n v="39.9"/>
    <n v="44.6"/>
    <n v="4.7000000000000028"/>
    <x v="0"/>
    <x v="0"/>
    <x v="0"/>
    <x v="0"/>
    <s v="D"/>
    <n v="0"/>
  </r>
  <r>
    <n v="16"/>
    <s v="Male"/>
    <n v="10"/>
    <s v="Government"/>
    <s v="Urban"/>
    <n v="3"/>
    <n v="0"/>
    <x v="4"/>
    <n v="3241828"/>
    <s v="Managerial / Executive"/>
    <s v="Managerial / Executive"/>
    <n v="1"/>
    <n v="1"/>
    <n v="0.6"/>
    <s v="No Scholarship"/>
    <x v="0"/>
    <x v="0"/>
    <n v="11.9"/>
    <n v="100"/>
    <n v="67.7"/>
    <n v="69.2"/>
    <n v="1.5"/>
    <x v="0"/>
    <x v="0"/>
    <x v="0"/>
    <x v="2"/>
    <s v="C"/>
    <n v="0"/>
  </r>
  <r>
    <n v="14"/>
    <s v="Female"/>
    <n v="10"/>
    <s v="Private-Unaided"/>
    <s v="Rural"/>
    <n v="6"/>
    <n v="0"/>
    <x v="0"/>
    <n v="590161"/>
    <s v="Business / Self-Employed"/>
    <s v="Managerial / Executive"/>
    <n v="1"/>
    <n v="0"/>
    <n v="17.8"/>
    <s v="No Scholarship"/>
    <x v="0"/>
    <x v="3"/>
    <n v="21.6"/>
    <n v="76.2"/>
    <n v="64.3"/>
    <n v="60.8"/>
    <n v="-3.5"/>
    <x v="0"/>
    <x v="0"/>
    <x v="2"/>
    <x v="0"/>
    <s v="C"/>
    <n v="0"/>
  </r>
  <r>
    <n v="12"/>
    <s v="Female"/>
    <n v="8"/>
    <s v="Government"/>
    <s v="Semi-Urban"/>
    <n v="5"/>
    <n v="0"/>
    <x v="0"/>
    <n v="654590"/>
    <s v="Managerial / Executive"/>
    <s v="Clerical / Service"/>
    <n v="1"/>
    <n v="1"/>
    <n v="10.199999999999999"/>
    <s v="No Scholarship"/>
    <x v="0"/>
    <x v="1"/>
    <n v="16.7"/>
    <n v="100"/>
    <n v="68.2"/>
    <n v="75"/>
    <n v="6.7999999999999972"/>
    <x v="0"/>
    <x v="0"/>
    <x v="1"/>
    <x v="2"/>
    <s v="B"/>
    <n v="0"/>
  </r>
  <r>
    <n v="17"/>
    <s v="Male"/>
    <n v="11"/>
    <s v="Government"/>
    <s v="Urban"/>
    <n v="6"/>
    <n v="1"/>
    <x v="3"/>
    <n v="1142592"/>
    <s v="Unskilled Labor"/>
    <s v="Skilled Labor / Trade"/>
    <n v="0"/>
    <n v="0"/>
    <n v="1.1000000000000001"/>
    <s v="No Scholarship"/>
    <x v="0"/>
    <x v="0"/>
    <n v="13"/>
    <n v="79.099999999999994"/>
    <n v="71"/>
    <n v="61.4"/>
    <n v="-9.6000000000000014"/>
    <x v="0"/>
    <x v="0"/>
    <x v="0"/>
    <x v="0"/>
    <s v="C"/>
    <n v="0"/>
  </r>
  <r>
    <n v="13"/>
    <s v="Female"/>
    <n v="7"/>
    <s v="Government-Aided"/>
    <s v="Rural"/>
    <n v="4"/>
    <n v="1"/>
    <x v="2"/>
    <n v="195321"/>
    <s v="Clerical / Service"/>
    <s v="Homemaker"/>
    <n v="1"/>
    <n v="0"/>
    <n v="7.7"/>
    <s v="No Scholarship"/>
    <x v="0"/>
    <x v="1"/>
    <n v="20.3"/>
    <n v="81.7"/>
    <n v="67.3"/>
    <n v="75.8"/>
    <n v="8.5"/>
    <x v="0"/>
    <x v="0"/>
    <x v="1"/>
    <x v="0"/>
    <s v="B"/>
    <n v="0"/>
  </r>
  <r>
    <n v="18"/>
    <s v="Female"/>
    <n v="12"/>
    <s v="Government"/>
    <s v="Semi-Urban"/>
    <n v="5"/>
    <n v="0"/>
    <x v="1"/>
    <n v="123461"/>
    <s v="Unemployed"/>
    <s v="Professional"/>
    <n v="0"/>
    <n v="0"/>
    <n v="3.1"/>
    <s v="No Scholarship"/>
    <x v="0"/>
    <x v="4"/>
    <n v="5.0999999999999996"/>
    <n v="72.900000000000006"/>
    <n v="57.7"/>
    <n v="72.7"/>
    <n v="15"/>
    <x v="0"/>
    <x v="1"/>
    <x v="0"/>
    <x v="1"/>
    <s v="C"/>
    <n v="0"/>
  </r>
  <r>
    <n v="16"/>
    <s v="Male"/>
    <n v="11"/>
    <s v="Government"/>
    <s v="Rural"/>
    <n v="6"/>
    <n v="0"/>
    <x v="1"/>
    <n v="169650"/>
    <s v="Unemployed"/>
    <s v="Managerial / Executive"/>
    <n v="1"/>
    <n v="0"/>
    <n v="3.8"/>
    <s v="No Scholarship"/>
    <x v="0"/>
    <x v="0"/>
    <n v="14.8"/>
    <n v="79.900000000000006"/>
    <n v="55.3"/>
    <n v="66.599999999999994"/>
    <n v="11.299999999999997"/>
    <x v="0"/>
    <x v="1"/>
    <x v="0"/>
    <x v="0"/>
    <s v="C"/>
    <n v="0"/>
  </r>
  <r>
    <n v="11"/>
    <s v="Male"/>
    <n v="6"/>
    <s v="Government"/>
    <s v="Rural"/>
    <n v="2"/>
    <n v="0"/>
    <x v="2"/>
    <n v="195733"/>
    <s v="Skilled Labor / Trade"/>
    <s v="Skilled Labor / Trade"/>
    <n v="0"/>
    <n v="0"/>
    <n v="5.6"/>
    <s v="No Scholarship"/>
    <x v="0"/>
    <x v="4"/>
    <n v="9"/>
    <n v="80.7"/>
    <n v="68.400000000000006"/>
    <n v="83"/>
    <n v="14.599999999999994"/>
    <x v="0"/>
    <x v="1"/>
    <x v="1"/>
    <x v="0"/>
    <s v="B"/>
    <n v="0"/>
  </r>
  <r>
    <n v="16"/>
    <s v="Female"/>
    <n v="12"/>
    <s v="Private-Unaided"/>
    <s v="Semi-Urban"/>
    <n v="5"/>
    <n v="0"/>
    <x v="0"/>
    <n v="651091"/>
    <s v="Professional"/>
    <s v="Professional"/>
    <n v="1"/>
    <n v="0"/>
    <n v="8.3000000000000007"/>
    <s v="No Scholarship"/>
    <x v="0"/>
    <x v="1"/>
    <n v="14.6"/>
    <n v="93.2"/>
    <n v="65.900000000000006"/>
    <n v="62.1"/>
    <n v="-3.8000000000000043"/>
    <x v="0"/>
    <x v="0"/>
    <x v="1"/>
    <x v="2"/>
    <s v="C"/>
    <n v="0"/>
  </r>
  <r>
    <n v="16"/>
    <s v="Female"/>
    <n v="11"/>
    <s v="Government"/>
    <s v="Urban"/>
    <n v="6"/>
    <n v="1"/>
    <x v="0"/>
    <n v="373716"/>
    <s v="Unskilled Labor"/>
    <s v="Skilled Labor / Trade"/>
    <n v="1"/>
    <n v="0"/>
    <n v="1.3"/>
    <s v="No Scholarship"/>
    <x v="0"/>
    <x v="1"/>
    <n v="15.6"/>
    <n v="85.3"/>
    <n v="84.7"/>
    <n v="77"/>
    <n v="-7.7000000000000028"/>
    <x v="0"/>
    <x v="0"/>
    <x v="0"/>
    <x v="0"/>
    <s v="B"/>
    <n v="0"/>
  </r>
  <r>
    <n v="12"/>
    <s v="Male"/>
    <n v="7"/>
    <s v="Private-Unaided"/>
    <s v="Rural"/>
    <n v="3"/>
    <n v="0"/>
    <x v="0"/>
    <n v="642052"/>
    <s v="Clerical / Service"/>
    <s v="Clerical / Service"/>
    <n v="1"/>
    <n v="0"/>
    <n v="2.5"/>
    <s v="No Scholarship"/>
    <x v="1"/>
    <x v="0"/>
    <n v="14.2"/>
    <n v="76.7"/>
    <n v="65.099999999999994"/>
    <n v="67.8"/>
    <n v="2.7000000000000028"/>
    <x v="0"/>
    <x v="0"/>
    <x v="0"/>
    <x v="0"/>
    <s v="C"/>
    <n v="0"/>
  </r>
  <r>
    <n v="13"/>
    <s v="Male"/>
    <n v="8"/>
    <s v="Government"/>
    <s v="Urban"/>
    <n v="5"/>
    <n v="1"/>
    <x v="1"/>
    <n v="152279"/>
    <s v="Managerial / Executive"/>
    <s v="Clerical / Service"/>
    <n v="1"/>
    <n v="1"/>
    <n v="3"/>
    <s v="No Scholarship"/>
    <x v="0"/>
    <x v="1"/>
    <n v="7.3"/>
    <n v="87.7"/>
    <n v="44.7"/>
    <n v="60.8"/>
    <n v="16.099999999999994"/>
    <x v="0"/>
    <x v="1"/>
    <x v="0"/>
    <x v="0"/>
    <s v="C"/>
    <n v="0"/>
  </r>
  <r>
    <n v="12"/>
    <s v="Female"/>
    <n v="7"/>
    <s v="Private-Unaided"/>
    <s v="Rural"/>
    <n v="6"/>
    <n v="0"/>
    <x v="1"/>
    <n v="72399"/>
    <s v="Unskilled Labor"/>
    <s v="Clerical / Service"/>
    <n v="0"/>
    <n v="0"/>
    <n v="6.8"/>
    <s v="No Scholarship"/>
    <x v="0"/>
    <x v="1"/>
    <n v="2.4"/>
    <n v="71.599999999999994"/>
    <n v="72.099999999999994"/>
    <n v="66.8"/>
    <n v="-5.2999999999999972"/>
    <x v="0"/>
    <x v="0"/>
    <x v="1"/>
    <x v="1"/>
    <s v="C"/>
    <n v="0"/>
  </r>
  <r>
    <n v="14"/>
    <s v="Male"/>
    <n v="8"/>
    <s v="Government-Aided"/>
    <s v="Urban"/>
    <n v="6"/>
    <n v="0"/>
    <x v="0"/>
    <n v="351504"/>
    <s v="Unskilled Labor"/>
    <s v="Skilled Labor / Trade"/>
    <n v="0"/>
    <n v="0"/>
    <n v="1.8"/>
    <s v="Partial"/>
    <x v="1"/>
    <x v="1"/>
    <n v="19.3"/>
    <n v="84.7"/>
    <n v="53.5"/>
    <n v="54.1"/>
    <n v="0.60000000000000142"/>
    <x v="0"/>
    <x v="0"/>
    <x v="0"/>
    <x v="0"/>
    <s v="D"/>
    <n v="0"/>
  </r>
  <r>
    <n v="15"/>
    <s v="Female"/>
    <n v="10"/>
    <s v="Private-Unaided"/>
    <s v="Rural"/>
    <n v="5"/>
    <n v="0"/>
    <x v="2"/>
    <n v="286594"/>
    <s v="Business / Self-Employed"/>
    <s v="Business / Self-Employed"/>
    <n v="0"/>
    <n v="0"/>
    <n v="3.5"/>
    <s v="Partial"/>
    <x v="0"/>
    <x v="0"/>
    <n v="12.9"/>
    <n v="96.6"/>
    <n v="61.1"/>
    <n v="46.3"/>
    <n v="-14.800000000000004"/>
    <x v="0"/>
    <x v="0"/>
    <x v="0"/>
    <x v="2"/>
    <s v="D"/>
    <n v="0"/>
  </r>
  <r>
    <n v="17"/>
    <s v="Male"/>
    <n v="11"/>
    <s v="Government"/>
    <s v="Semi-Urban"/>
    <n v="4"/>
    <n v="0"/>
    <x v="1"/>
    <n v="98394"/>
    <s v="Unemployed"/>
    <s v="Skilled Labor / Trade"/>
    <n v="0"/>
    <n v="0"/>
    <n v="0.4"/>
    <s v="Partial"/>
    <x v="0"/>
    <x v="0"/>
    <n v="15.5"/>
    <n v="76.599999999999994"/>
    <n v="53.5"/>
    <n v="45.8"/>
    <n v="-7.7000000000000028"/>
    <x v="0"/>
    <x v="0"/>
    <x v="0"/>
    <x v="0"/>
    <s v="D"/>
    <n v="0"/>
  </r>
  <r>
    <n v="13"/>
    <s v="Male"/>
    <n v="8"/>
    <s v="Government-Aided"/>
    <s v="Semi-Urban"/>
    <n v="4"/>
    <n v="0"/>
    <x v="0"/>
    <n v="425995"/>
    <s v="Managerial / Executive"/>
    <s v="Professional"/>
    <n v="0"/>
    <n v="0"/>
    <n v="2.6"/>
    <s v="No Scholarship"/>
    <x v="1"/>
    <x v="1"/>
    <n v="10.9"/>
    <n v="88.4"/>
    <n v="61"/>
    <n v="62.1"/>
    <n v="1.1000000000000014"/>
    <x v="0"/>
    <x v="0"/>
    <x v="0"/>
    <x v="0"/>
    <s v="C"/>
    <n v="0"/>
  </r>
  <r>
    <n v="12"/>
    <s v="Male"/>
    <n v="6"/>
    <s v="Government"/>
    <s v="Urban"/>
    <n v="4"/>
    <n v="0"/>
    <x v="2"/>
    <n v="339801"/>
    <s v="Business / Self-Employed"/>
    <s v="Unskilled Labor"/>
    <n v="1"/>
    <n v="0"/>
    <n v="3"/>
    <s v="No Scholarship"/>
    <x v="0"/>
    <x v="1"/>
    <n v="12.1"/>
    <n v="99"/>
    <n v="75.7"/>
    <n v="80.900000000000006"/>
    <n v="5.2000000000000028"/>
    <x v="0"/>
    <x v="0"/>
    <x v="0"/>
    <x v="2"/>
    <s v="B"/>
    <n v="0"/>
  </r>
  <r>
    <n v="15"/>
    <s v="Female"/>
    <n v="10"/>
    <s v="Private-Unaided"/>
    <s v="Semi-Urban"/>
    <n v="4"/>
    <n v="0"/>
    <x v="2"/>
    <n v="255909"/>
    <s v="Skilled Labor / Trade"/>
    <s v="Managerial / Executive"/>
    <n v="1"/>
    <n v="0"/>
    <n v="2.6"/>
    <s v="Partial"/>
    <x v="0"/>
    <x v="1"/>
    <n v="16.2"/>
    <n v="75.3"/>
    <n v="55.5"/>
    <n v="65"/>
    <n v="9.5"/>
    <x v="0"/>
    <x v="0"/>
    <x v="0"/>
    <x v="0"/>
    <s v="C"/>
    <n v="0"/>
  </r>
  <r>
    <n v="17"/>
    <s v="Other"/>
    <n v="11"/>
    <s v="Government"/>
    <s v="Urban"/>
    <n v="4"/>
    <n v="0"/>
    <x v="3"/>
    <n v="995084"/>
    <s v="Skilled Labor / Trade"/>
    <s v="Professional"/>
    <n v="0"/>
    <n v="1"/>
    <n v="1.1000000000000001"/>
    <s v="No Scholarship"/>
    <x v="0"/>
    <x v="0"/>
    <n v="15.8"/>
    <n v="85.7"/>
    <n v="55.4"/>
    <n v="70.599999999999994"/>
    <n v="15.199999999999996"/>
    <x v="0"/>
    <x v="1"/>
    <x v="0"/>
    <x v="0"/>
    <s v="C"/>
    <n v="0"/>
  </r>
  <r>
    <n v="11"/>
    <s v="Male"/>
    <n v="6"/>
    <s v="Private-Unaided"/>
    <s v="Rural"/>
    <n v="4"/>
    <n v="0"/>
    <x v="3"/>
    <n v="789820"/>
    <s v="Professional"/>
    <s v="Business / Self-Employed"/>
    <n v="1"/>
    <n v="1"/>
    <n v="2.7"/>
    <s v="No Scholarship"/>
    <x v="0"/>
    <x v="1"/>
    <n v="11.8"/>
    <n v="89"/>
    <n v="60.7"/>
    <n v="73.400000000000006"/>
    <n v="12.700000000000003"/>
    <x v="0"/>
    <x v="1"/>
    <x v="0"/>
    <x v="0"/>
    <s v="C"/>
    <n v="0"/>
  </r>
  <r>
    <n v="13"/>
    <s v="Female"/>
    <n v="7"/>
    <s v="Private-Unaided"/>
    <s v="Urban"/>
    <n v="7"/>
    <n v="0"/>
    <x v="0"/>
    <n v="476307"/>
    <s v="Skilled Labor / Trade"/>
    <s v="Business / Self-Employed"/>
    <n v="1"/>
    <n v="1"/>
    <n v="7"/>
    <s v="No Scholarship"/>
    <x v="1"/>
    <x v="0"/>
    <n v="17.100000000000001"/>
    <n v="81"/>
    <n v="65"/>
    <n v="62.3"/>
    <n v="-2.7000000000000028"/>
    <x v="0"/>
    <x v="0"/>
    <x v="1"/>
    <x v="0"/>
    <s v="C"/>
    <n v="0"/>
  </r>
  <r>
    <n v="10"/>
    <s v="Female"/>
    <n v="6"/>
    <s v="Government"/>
    <s v="Semi-Urban"/>
    <n v="7"/>
    <n v="0"/>
    <x v="1"/>
    <n v="149716"/>
    <s v="Managerial / Executive"/>
    <s v="Clerical / Service"/>
    <n v="0"/>
    <n v="1"/>
    <n v="9.4"/>
    <s v="Full"/>
    <x v="0"/>
    <x v="4"/>
    <n v="4.7"/>
    <n v="72.2"/>
    <n v="59.7"/>
    <n v="51.9"/>
    <n v="-7.8000000000000043"/>
    <x v="0"/>
    <x v="0"/>
    <x v="1"/>
    <x v="1"/>
    <s v="D"/>
    <n v="0"/>
  </r>
  <r>
    <n v="12"/>
    <s v="Female"/>
    <n v="8"/>
    <s v="Government"/>
    <s v="Urban"/>
    <n v="2"/>
    <n v="0"/>
    <x v="2"/>
    <n v="247061"/>
    <s v="Clerical / Service"/>
    <s v="Skilled Labor / Trade"/>
    <n v="0"/>
    <n v="1"/>
    <n v="2.4"/>
    <s v="No Scholarship"/>
    <x v="0"/>
    <x v="1"/>
    <n v="11.5"/>
    <n v="94.5"/>
    <n v="52.4"/>
    <n v="75.2"/>
    <n v="22.800000000000004"/>
    <x v="0"/>
    <x v="1"/>
    <x v="0"/>
    <x v="2"/>
    <s v="B"/>
    <n v="0"/>
  </r>
  <r>
    <n v="11"/>
    <s v="Female"/>
    <n v="7"/>
    <s v="Government"/>
    <s v="Rural"/>
    <n v="4"/>
    <n v="0"/>
    <x v="2"/>
    <n v="297666"/>
    <s v="Unskilled Labor"/>
    <s v="Unskilled Labor"/>
    <n v="0"/>
    <n v="0"/>
    <n v="8.9"/>
    <s v="Partial"/>
    <x v="0"/>
    <x v="2"/>
    <n v="17.7"/>
    <n v="85.1"/>
    <n v="66.400000000000006"/>
    <n v="76"/>
    <n v="9.5999999999999943"/>
    <x v="0"/>
    <x v="0"/>
    <x v="1"/>
    <x v="0"/>
    <s v="B"/>
    <n v="0"/>
  </r>
  <r>
    <n v="16"/>
    <s v="Male"/>
    <n v="10"/>
    <s v="Government"/>
    <s v="Semi-Urban"/>
    <n v="5"/>
    <n v="0"/>
    <x v="2"/>
    <n v="347373"/>
    <s v="Unskilled Labor"/>
    <s v="Homemaker"/>
    <n v="1"/>
    <n v="0"/>
    <n v="1"/>
    <s v="No Scholarship"/>
    <x v="0"/>
    <x v="0"/>
    <n v="22.6"/>
    <n v="84.2"/>
    <n v="50.3"/>
    <n v="47.2"/>
    <n v="-3.0999999999999943"/>
    <x v="0"/>
    <x v="0"/>
    <x v="0"/>
    <x v="0"/>
    <s v="D"/>
    <n v="0"/>
  </r>
  <r>
    <n v="12"/>
    <s v="Male"/>
    <n v="8"/>
    <s v="Government"/>
    <s v="Rural"/>
    <n v="5"/>
    <n v="1"/>
    <x v="0"/>
    <n v="354387"/>
    <s v="Skilled Labor / Trade"/>
    <s v="Clerical / Service"/>
    <n v="0"/>
    <n v="0"/>
    <n v="4.5999999999999996"/>
    <s v="Partial"/>
    <x v="1"/>
    <x v="0"/>
    <n v="15.4"/>
    <n v="87.8"/>
    <n v="60.3"/>
    <n v="75.099999999999994"/>
    <n v="14.799999999999997"/>
    <x v="0"/>
    <x v="1"/>
    <x v="0"/>
    <x v="0"/>
    <s v="B"/>
    <n v="0"/>
  </r>
  <r>
    <n v="16"/>
    <s v="Male"/>
    <n v="10"/>
    <s v="Private-Unaided"/>
    <s v="Urban"/>
    <n v="5"/>
    <n v="0"/>
    <x v="2"/>
    <n v="228687"/>
    <s v="Business / Self-Employed"/>
    <s v="Professional"/>
    <n v="1"/>
    <n v="0"/>
    <n v="1.2"/>
    <s v="No Scholarship"/>
    <x v="0"/>
    <x v="1"/>
    <n v="12"/>
    <n v="89.7"/>
    <n v="55.1"/>
    <n v="77.2"/>
    <n v="22.1"/>
    <x v="0"/>
    <x v="1"/>
    <x v="0"/>
    <x v="0"/>
    <s v="B"/>
    <n v="0"/>
  </r>
  <r>
    <n v="17"/>
    <s v="Female"/>
    <n v="11"/>
    <s v="Private-Unaided"/>
    <s v="Rural"/>
    <n v="6"/>
    <n v="0"/>
    <x v="3"/>
    <n v="1024666"/>
    <s v="Business / Self-Employed"/>
    <s v="Unemployed"/>
    <n v="0"/>
    <n v="0"/>
    <n v="2"/>
    <s v="No Scholarship"/>
    <x v="0"/>
    <x v="1"/>
    <n v="21.4"/>
    <n v="86.4"/>
    <n v="76.7"/>
    <n v="89.7"/>
    <n v="13"/>
    <x v="0"/>
    <x v="1"/>
    <x v="0"/>
    <x v="0"/>
    <s v="B"/>
    <n v="0"/>
  </r>
  <r>
    <n v="16"/>
    <s v="Male"/>
    <n v="10"/>
    <s v="Government"/>
    <s v="Rural"/>
    <n v="5"/>
    <n v="0"/>
    <x v="4"/>
    <n v="5541764"/>
    <s v="Clerical / Service"/>
    <s v="Clerical / Service"/>
    <n v="1"/>
    <n v="0"/>
    <n v="17.3"/>
    <s v="No Scholarship"/>
    <x v="1"/>
    <x v="0"/>
    <n v="22.7"/>
    <n v="69"/>
    <n v="88.3"/>
    <n v="84.2"/>
    <n v="-4.0999999999999943"/>
    <x v="0"/>
    <x v="0"/>
    <x v="2"/>
    <x v="1"/>
    <s v="B"/>
    <n v="0"/>
  </r>
  <r>
    <n v="15"/>
    <s v="Female"/>
    <n v="10"/>
    <s v="Private-Unaided"/>
    <s v="Semi-Urban"/>
    <n v="6"/>
    <n v="0"/>
    <x v="1"/>
    <n v="88148"/>
    <s v="Skilled Labor / Trade"/>
    <s v="Unskilled Labor"/>
    <n v="1"/>
    <n v="0"/>
    <n v="3.1"/>
    <s v="No Scholarship"/>
    <x v="0"/>
    <x v="0"/>
    <n v="6.6"/>
    <n v="89.6"/>
    <n v="60.5"/>
    <n v="73.400000000000006"/>
    <n v="12.900000000000006"/>
    <x v="0"/>
    <x v="1"/>
    <x v="0"/>
    <x v="0"/>
    <s v="C"/>
    <n v="0"/>
  </r>
  <r>
    <n v="13"/>
    <s v="Male"/>
    <n v="9"/>
    <s v="Government"/>
    <s v="Rural"/>
    <n v="2"/>
    <n v="0"/>
    <x v="2"/>
    <n v="298568"/>
    <s v="Professional"/>
    <s v="Skilled Labor / Trade"/>
    <m/>
    <n v="0"/>
    <n v="15.1"/>
    <s v="No Scholarship"/>
    <x v="0"/>
    <x v="1"/>
    <n v="12.4"/>
    <n v="68.8"/>
    <n v="47.6"/>
    <n v="65.5"/>
    <n v="17.899999999999999"/>
    <x v="0"/>
    <x v="1"/>
    <x v="2"/>
    <x v="1"/>
    <s v="C"/>
    <n v="0"/>
  </r>
  <r>
    <n v="14"/>
    <s v="Female"/>
    <n v="10"/>
    <s v="Government"/>
    <s v="Urban"/>
    <n v="6"/>
    <n v="0"/>
    <x v="3"/>
    <n v="1009534"/>
    <s v="Unemployed"/>
    <s v="Unskilled Labor"/>
    <n v="1"/>
    <n v="0"/>
    <n v="3.9"/>
    <s v="No Scholarship"/>
    <x v="1"/>
    <x v="0"/>
    <n v="14.1"/>
    <n v="80"/>
    <n v="51"/>
    <n v="55.7"/>
    <n v="4.7000000000000028"/>
    <x v="0"/>
    <x v="0"/>
    <x v="0"/>
    <x v="0"/>
    <s v="D"/>
    <n v="0"/>
  </r>
  <r>
    <n v="16"/>
    <s v="Male"/>
    <n v="11"/>
    <s v="Private-Unaided"/>
    <s v="Rural"/>
    <n v="2"/>
    <n v="0"/>
    <x v="2"/>
    <n v="184600"/>
    <s v="Unemployed"/>
    <s v="Professional"/>
    <n v="0"/>
    <n v="1"/>
    <n v="3.2"/>
    <s v="Partial"/>
    <x v="1"/>
    <x v="1"/>
    <n v="14.8"/>
    <n v="91.5"/>
    <n v="62"/>
    <n v="66.2"/>
    <n v="4.2000000000000028"/>
    <x v="0"/>
    <x v="0"/>
    <x v="0"/>
    <x v="2"/>
    <s v="C"/>
    <n v="0"/>
  </r>
  <r>
    <n v="13"/>
    <s v="Male"/>
    <n v="7"/>
    <s v="Government"/>
    <s v="Rural"/>
    <n v="7"/>
    <n v="0"/>
    <x v="2"/>
    <n v="246139"/>
    <s v="Managerial / Executive"/>
    <s v="Homemaker"/>
    <n v="0"/>
    <n v="0"/>
    <n v="3.7"/>
    <s v="Partial"/>
    <x v="1"/>
    <x v="4"/>
    <n v="10.9"/>
    <n v="77.400000000000006"/>
    <n v="55.6"/>
    <n v="60.4"/>
    <n v="4.7999999999999972"/>
    <x v="0"/>
    <x v="0"/>
    <x v="0"/>
    <x v="0"/>
    <s v="C"/>
    <n v="0"/>
  </r>
  <r>
    <n v="13"/>
    <s v="Female"/>
    <n v="9"/>
    <s v="Government-Aided"/>
    <s v="Rural"/>
    <n v="7"/>
    <n v="0"/>
    <x v="0"/>
    <n v="536396"/>
    <s v="Clerical / Service"/>
    <s v="Homemaker"/>
    <n v="1"/>
    <n v="0"/>
    <n v="5.3"/>
    <s v="No Scholarship"/>
    <x v="1"/>
    <x v="1"/>
    <n v="9"/>
    <n v="79.5"/>
    <n v="66.099999999999994"/>
    <n v="68.8"/>
    <n v="2.7000000000000028"/>
    <x v="0"/>
    <x v="0"/>
    <x v="1"/>
    <x v="0"/>
    <s v="C"/>
    <n v="0"/>
  </r>
  <r>
    <n v="11"/>
    <s v="Male"/>
    <n v="6"/>
    <s v="Government"/>
    <s v="Rural"/>
    <n v="7"/>
    <n v="0"/>
    <x v="0"/>
    <n v="695672"/>
    <s v="Skilled Labor / Trade"/>
    <s v="Homemaker"/>
    <n v="0"/>
    <n v="0"/>
    <n v="5.3"/>
    <s v="No Scholarship"/>
    <x v="1"/>
    <x v="0"/>
    <n v="12.3"/>
    <n v="86.3"/>
    <n v="60.2"/>
    <n v="67.3"/>
    <n v="7.0999999999999943"/>
    <x v="0"/>
    <x v="0"/>
    <x v="1"/>
    <x v="0"/>
    <s v="C"/>
    <n v="0"/>
  </r>
  <r>
    <n v="15"/>
    <s v="Male"/>
    <n v="9"/>
    <s v="Government-Aided"/>
    <s v="Semi-Urban"/>
    <n v="4"/>
    <n v="0"/>
    <x v="4"/>
    <n v="4003865"/>
    <s v="Professional"/>
    <s v="Business / Self-Employed"/>
    <n v="1"/>
    <n v="0"/>
    <n v="3.1"/>
    <s v="No Scholarship"/>
    <x v="0"/>
    <x v="0"/>
    <n v="12.3"/>
    <n v="88.8"/>
    <n v="64.900000000000006"/>
    <n v="69.099999999999994"/>
    <n v="4.1999999999999886"/>
    <x v="0"/>
    <x v="0"/>
    <x v="0"/>
    <x v="0"/>
    <s v="C"/>
    <n v="0"/>
  </r>
  <r>
    <n v="18"/>
    <s v="Female"/>
    <n v="12"/>
    <s v="Private-Unaided"/>
    <s v="Rural"/>
    <n v="4"/>
    <n v="0"/>
    <x v="0"/>
    <n v="471691"/>
    <s v="Skilled Labor / Trade"/>
    <s v="Business / Self-Employed"/>
    <n v="0"/>
    <n v="0"/>
    <n v="14.5"/>
    <s v="No Scholarship"/>
    <x v="0"/>
    <x v="1"/>
    <n v="17.7"/>
    <n v="86"/>
    <n v="79.400000000000006"/>
    <n v="62.5"/>
    <n v="-16.900000000000006"/>
    <x v="0"/>
    <x v="0"/>
    <x v="1"/>
    <x v="0"/>
    <s v="C"/>
    <n v="0"/>
  </r>
  <r>
    <n v="15"/>
    <s v="Female"/>
    <n v="9"/>
    <s v="Private-Unaided"/>
    <s v="Urban"/>
    <n v="4"/>
    <n v="0"/>
    <x v="0"/>
    <n v="517022"/>
    <s v="Skilled Labor / Trade"/>
    <s v="Skilled Labor / Trade"/>
    <m/>
    <n v="1"/>
    <n v="2.7"/>
    <s v="Full"/>
    <x v="1"/>
    <x v="1"/>
    <n v="15.7"/>
    <n v="92.7"/>
    <n v="67"/>
    <n v="82.9"/>
    <n v="15.900000000000006"/>
    <x v="0"/>
    <x v="1"/>
    <x v="0"/>
    <x v="2"/>
    <s v="B"/>
    <n v="0"/>
  </r>
  <r>
    <n v="14"/>
    <s v="Male"/>
    <n v="10"/>
    <s v="Government"/>
    <s v="Semi-Urban"/>
    <n v="4"/>
    <n v="0"/>
    <x v="2"/>
    <n v="263026"/>
    <s v="Unemployed"/>
    <s v="Unemployed"/>
    <n v="0"/>
    <n v="1"/>
    <n v="4.3"/>
    <s v="Full"/>
    <x v="0"/>
    <x v="0"/>
    <n v="15"/>
    <n v="85.5"/>
    <n v="52.2"/>
    <n v="48.6"/>
    <n v="-3.6000000000000014"/>
    <x v="0"/>
    <x v="0"/>
    <x v="0"/>
    <x v="0"/>
    <s v="D"/>
    <n v="0"/>
  </r>
  <r>
    <n v="13"/>
    <s v="Male"/>
    <n v="9"/>
    <s v="Government"/>
    <s v="Semi-Urban"/>
    <n v="5"/>
    <n v="1"/>
    <x v="2"/>
    <n v="240957"/>
    <s v="Business / Self-Employed"/>
    <s v="Clerical / Service"/>
    <n v="0"/>
    <n v="0"/>
    <n v="2.5"/>
    <s v="No Scholarship"/>
    <x v="0"/>
    <x v="0"/>
    <n v="3.5"/>
    <n v="85.8"/>
    <n v="52.9"/>
    <n v="56.9"/>
    <n v="4"/>
    <x v="0"/>
    <x v="0"/>
    <x v="0"/>
    <x v="0"/>
    <s v="D"/>
    <n v="0"/>
  </r>
  <r>
    <n v="14"/>
    <s v="Female"/>
    <n v="10"/>
    <s v="Government"/>
    <s v="Urban"/>
    <n v="2"/>
    <n v="1"/>
    <x v="1"/>
    <n v="178344"/>
    <s v="Unemployed"/>
    <s v="Clerical / Service"/>
    <n v="1"/>
    <n v="1"/>
    <n v="2.4"/>
    <s v="Partial"/>
    <x v="0"/>
    <x v="4"/>
    <n v="16.100000000000001"/>
    <n v="98.5"/>
    <n v="52.8"/>
    <n v="58.5"/>
    <n v="5.7000000000000028"/>
    <x v="0"/>
    <x v="0"/>
    <x v="0"/>
    <x v="2"/>
    <s v="D"/>
    <n v="0"/>
  </r>
  <r>
    <n v="11"/>
    <s v="Female"/>
    <n v="7"/>
    <s v="Private-Unaided"/>
    <s v="Rural"/>
    <n v="5"/>
    <n v="0"/>
    <x v="2"/>
    <n v="247841"/>
    <s v="Unskilled Labor"/>
    <s v="Professional"/>
    <n v="0"/>
    <n v="0"/>
    <n v="5.7"/>
    <s v="Full"/>
    <x v="0"/>
    <x v="4"/>
    <n v="10.5"/>
    <n v="82.2"/>
    <n v="64.099999999999994"/>
    <n v="63.4"/>
    <n v="-0.69999999999999574"/>
    <x v="0"/>
    <x v="0"/>
    <x v="1"/>
    <x v="0"/>
    <s v="C"/>
    <n v="0"/>
  </r>
  <r>
    <n v="16"/>
    <s v="Male"/>
    <n v="11"/>
    <s v="Private-Unaided"/>
    <s v="Urban"/>
    <n v="7"/>
    <n v="0"/>
    <x v="1"/>
    <n v="61182"/>
    <s v="Unemployed"/>
    <s v="Unemployed"/>
    <n v="1"/>
    <n v="0"/>
    <n v="0.4"/>
    <s v="No Scholarship"/>
    <x v="0"/>
    <x v="1"/>
    <n v="17"/>
    <n v="95.7"/>
    <n v="41.1"/>
    <n v="43.9"/>
    <n v="2.7999999999999972"/>
    <x v="0"/>
    <x v="0"/>
    <x v="0"/>
    <x v="2"/>
    <s v="D"/>
    <n v="0"/>
  </r>
  <r>
    <n v="11"/>
    <s v="Male"/>
    <n v="6"/>
    <s v="Government"/>
    <s v="Rural"/>
    <n v="5"/>
    <n v="0"/>
    <x v="3"/>
    <n v="993101"/>
    <s v="Skilled Labor / Trade"/>
    <s v="Homemaker"/>
    <n v="1"/>
    <n v="0"/>
    <n v="6"/>
    <s v="No Scholarship"/>
    <x v="0"/>
    <x v="0"/>
    <n v="21.1"/>
    <n v="98"/>
    <n v="66.099999999999994"/>
    <n v="65.3"/>
    <n v="-0.79999999999999716"/>
    <x v="0"/>
    <x v="0"/>
    <x v="1"/>
    <x v="2"/>
    <s v="C"/>
    <n v="0"/>
  </r>
  <r>
    <n v="17"/>
    <s v="Male"/>
    <n v="11"/>
    <s v="Private-Unaided"/>
    <s v="Urban"/>
    <n v="3"/>
    <n v="0"/>
    <x v="3"/>
    <n v="803341"/>
    <s v="Business / Self-Employed"/>
    <s v="Homemaker"/>
    <n v="0"/>
    <n v="0"/>
    <n v="0.7"/>
    <s v="No Scholarship"/>
    <x v="0"/>
    <x v="0"/>
    <n v="7.6"/>
    <n v="87.3"/>
    <n v="55.8"/>
    <n v="72.5"/>
    <n v="16.700000000000003"/>
    <x v="0"/>
    <x v="1"/>
    <x v="0"/>
    <x v="0"/>
    <s v="C"/>
    <n v="0"/>
  </r>
  <r>
    <n v="14"/>
    <s v="Male"/>
    <n v="9"/>
    <s v="Private-Unaided"/>
    <s v="Rural"/>
    <n v="5"/>
    <n v="0"/>
    <x v="1"/>
    <n v="67805"/>
    <s v="Unemployed"/>
    <s v="Unemployed"/>
    <n v="0"/>
    <n v="0"/>
    <n v="9.6"/>
    <s v="Full"/>
    <x v="0"/>
    <x v="0"/>
    <n v="6.3"/>
    <n v="78.3"/>
    <n v="54.4"/>
    <n v="60"/>
    <n v="5.6000000000000014"/>
    <x v="0"/>
    <x v="0"/>
    <x v="1"/>
    <x v="0"/>
    <s v="C"/>
    <n v="0"/>
  </r>
  <r>
    <n v="16"/>
    <s v="Male"/>
    <n v="10"/>
    <s v="Government-Aided"/>
    <s v="Rural"/>
    <n v="3"/>
    <n v="0"/>
    <x v="3"/>
    <n v="921699"/>
    <s v="Skilled Labor / Trade"/>
    <s v="Unemployed"/>
    <n v="0"/>
    <n v="0"/>
    <n v="1.9"/>
    <s v="No Scholarship"/>
    <x v="1"/>
    <x v="1"/>
    <n v="18.5"/>
    <n v="100"/>
    <n v="74.7"/>
    <n v="86.8"/>
    <n v="12.099999999999994"/>
    <x v="0"/>
    <x v="1"/>
    <x v="0"/>
    <x v="2"/>
    <s v="B"/>
    <n v="0"/>
  </r>
  <r>
    <n v="14"/>
    <s v="Female"/>
    <n v="10"/>
    <s v="Private-Unaided"/>
    <s v="Urban"/>
    <n v="5"/>
    <n v="0"/>
    <x v="3"/>
    <n v="1361017"/>
    <s v="Managerial / Executive"/>
    <s v="Professional"/>
    <n v="1"/>
    <n v="1"/>
    <n v="1.3"/>
    <s v="No Scholarship"/>
    <x v="1"/>
    <x v="4"/>
    <n v="15.9"/>
    <n v="82.8"/>
    <n v="63.7"/>
    <n v="84.8"/>
    <n v="21.099999999999994"/>
    <x v="0"/>
    <x v="1"/>
    <x v="0"/>
    <x v="0"/>
    <s v="B"/>
    <n v="0"/>
  </r>
  <r>
    <n v="14"/>
    <s v="Male"/>
    <n v="10"/>
    <s v="Government"/>
    <s v="Urban"/>
    <n v="4"/>
    <n v="0"/>
    <x v="3"/>
    <n v="1193057"/>
    <s v="Business / Self-Employed"/>
    <s v="Unemployed"/>
    <n v="1"/>
    <n v="1"/>
    <n v="2.6"/>
    <s v="No Scholarship"/>
    <x v="0"/>
    <x v="1"/>
    <n v="15.6"/>
    <n v="91.3"/>
    <n v="68.400000000000006"/>
    <n v="83.5"/>
    <n v="15.099999999999994"/>
    <x v="0"/>
    <x v="1"/>
    <x v="0"/>
    <x v="2"/>
    <s v="B"/>
    <n v="0"/>
  </r>
  <r>
    <n v="16"/>
    <s v="Female"/>
    <n v="11"/>
    <s v="Government"/>
    <s v="Urban"/>
    <n v="5"/>
    <n v="0"/>
    <x v="1"/>
    <n v="130522"/>
    <s v="Managerial / Executive"/>
    <s v="Unskilled Labor"/>
    <n v="1"/>
    <n v="1"/>
    <n v="2.4"/>
    <s v="Partial"/>
    <x v="0"/>
    <x v="1"/>
    <n v="8.6"/>
    <n v="85.7"/>
    <n v="76.2"/>
    <n v="69.599999999999994"/>
    <n v="-6.6000000000000085"/>
    <x v="0"/>
    <x v="0"/>
    <x v="0"/>
    <x v="0"/>
    <s v="C"/>
    <n v="0"/>
  </r>
  <r>
    <n v="16"/>
    <s v="Male"/>
    <n v="12"/>
    <s v="Private-Unaided"/>
    <s v="Urban"/>
    <n v="4"/>
    <n v="0"/>
    <x v="2"/>
    <n v="196919"/>
    <s v="Business / Self-Employed"/>
    <s v="Unemployed"/>
    <m/>
    <n v="1"/>
    <n v="3.8"/>
    <s v="No Scholarship"/>
    <x v="0"/>
    <x v="1"/>
    <n v="12.8"/>
    <n v="87.8"/>
    <n v="66.599999999999994"/>
    <n v="71.599999999999994"/>
    <n v="5"/>
    <x v="0"/>
    <x v="0"/>
    <x v="0"/>
    <x v="0"/>
    <s v="C"/>
    <n v="0"/>
  </r>
  <r>
    <n v="13"/>
    <s v="Female"/>
    <n v="8"/>
    <s v="Private-Unaided"/>
    <s v="Rural"/>
    <n v="3"/>
    <n v="0"/>
    <x v="2"/>
    <n v="241866"/>
    <s v="Clerical / Service"/>
    <s v="Skilled Labor / Trade"/>
    <n v="1"/>
    <n v="0"/>
    <n v="8.3000000000000007"/>
    <s v="Partial"/>
    <x v="0"/>
    <x v="0"/>
    <n v="12.9"/>
    <n v="69.5"/>
    <n v="50.6"/>
    <n v="70.7"/>
    <n v="20.100000000000001"/>
    <x v="0"/>
    <x v="1"/>
    <x v="1"/>
    <x v="1"/>
    <s v="C"/>
    <n v="0"/>
  </r>
  <r>
    <n v="11"/>
    <s v="Female"/>
    <n v="6"/>
    <s v="Government"/>
    <s v="Semi-Urban"/>
    <n v="5"/>
    <n v="0"/>
    <x v="2"/>
    <n v="248533"/>
    <s v="Managerial / Executive"/>
    <s v="Unskilled Labor"/>
    <n v="1"/>
    <n v="1"/>
    <n v="5"/>
    <s v="No Scholarship"/>
    <x v="0"/>
    <x v="0"/>
    <n v="10.6"/>
    <n v="96"/>
    <n v="56.1"/>
    <n v="49.8"/>
    <n v="-6.3000000000000043"/>
    <x v="0"/>
    <x v="0"/>
    <x v="1"/>
    <x v="2"/>
    <s v="D"/>
    <n v="0"/>
  </r>
  <r>
    <n v="16"/>
    <s v="Female"/>
    <n v="10"/>
    <s v="Government"/>
    <s v="Semi-Urban"/>
    <n v="6"/>
    <n v="0"/>
    <x v="2"/>
    <n v="325006"/>
    <s v="Unskilled Labor"/>
    <s v="Unemployed"/>
    <n v="1"/>
    <n v="0"/>
    <n v="1.4"/>
    <s v="No Scholarship"/>
    <x v="1"/>
    <x v="0"/>
    <n v="13.8"/>
    <n v="81.400000000000006"/>
    <n v="80.900000000000006"/>
    <n v="75.099999999999994"/>
    <n v="-5.8000000000000114"/>
    <x v="0"/>
    <x v="0"/>
    <x v="0"/>
    <x v="0"/>
    <s v="B"/>
    <n v="0"/>
  </r>
  <r>
    <n v="13"/>
    <s v="Female"/>
    <n v="7"/>
    <s v="Government-Aided"/>
    <s v="Rural"/>
    <n v="6"/>
    <n v="0"/>
    <x v="2"/>
    <n v="196990"/>
    <s v="Clerical / Service"/>
    <s v="Business / Self-Employed"/>
    <n v="0"/>
    <n v="0"/>
    <n v="4"/>
    <s v="No Scholarship"/>
    <x v="0"/>
    <x v="1"/>
    <n v="10.199999999999999"/>
    <n v="78.099999999999994"/>
    <n v="70.599999999999994"/>
    <n v="57"/>
    <n v="-13.599999999999994"/>
    <x v="0"/>
    <x v="0"/>
    <x v="0"/>
    <x v="0"/>
    <s v="D"/>
    <n v="0"/>
  </r>
  <r>
    <n v="13"/>
    <s v="Female"/>
    <n v="9"/>
    <s v="Government"/>
    <s v="Urban"/>
    <n v="5"/>
    <n v="0"/>
    <x v="0"/>
    <n v="369490"/>
    <s v="Unskilled Labor"/>
    <s v="Homemaker"/>
    <n v="0"/>
    <n v="0"/>
    <n v="3.3"/>
    <s v="Full"/>
    <x v="0"/>
    <x v="4"/>
    <n v="21.1"/>
    <n v="76.2"/>
    <n v="61.3"/>
    <n v="68.099999999999994"/>
    <n v="6.7999999999999972"/>
    <x v="0"/>
    <x v="0"/>
    <x v="0"/>
    <x v="0"/>
    <s v="C"/>
    <n v="0"/>
  </r>
  <r>
    <n v="10"/>
    <s v="Female"/>
    <n v="6"/>
    <s v="Government-Aided"/>
    <s v="Urban"/>
    <n v="4"/>
    <n v="0"/>
    <x v="1"/>
    <n v="172616"/>
    <s v="Clerical / Service"/>
    <s v="Skilled Labor / Trade"/>
    <n v="1"/>
    <n v="1"/>
    <n v="5"/>
    <s v="No Scholarship"/>
    <x v="0"/>
    <x v="0"/>
    <n v="11.6"/>
    <n v="87.9"/>
    <n v="56.8"/>
    <n v="61.4"/>
    <n v="4.6000000000000014"/>
    <x v="0"/>
    <x v="0"/>
    <x v="1"/>
    <x v="0"/>
    <s v="C"/>
    <n v="0"/>
  </r>
  <r>
    <n v="15"/>
    <s v="Female"/>
    <n v="11"/>
    <s v="Government-Aided"/>
    <s v="Semi-Urban"/>
    <n v="4"/>
    <n v="0"/>
    <x v="1"/>
    <n v="114758"/>
    <s v="Unskilled Labor"/>
    <s v="Unskilled Labor"/>
    <n v="0"/>
    <n v="0"/>
    <n v="5.0999999999999996"/>
    <s v="No Scholarship"/>
    <x v="0"/>
    <x v="4"/>
    <n v="12"/>
    <n v="93.5"/>
    <n v="67"/>
    <n v="68.2"/>
    <n v="1.2000000000000028"/>
    <x v="0"/>
    <x v="0"/>
    <x v="1"/>
    <x v="2"/>
    <s v="C"/>
    <n v="0"/>
  </r>
  <r>
    <n v="12"/>
    <s v="Female"/>
    <n v="6"/>
    <s v="Private-Unaided"/>
    <s v="Rural"/>
    <n v="5"/>
    <n v="0"/>
    <x v="2"/>
    <n v="966594"/>
    <s v="Business / Self-Employed"/>
    <s v="Clerical / Service"/>
    <n v="1"/>
    <n v="0"/>
    <n v="10.5"/>
    <s v="No Scholarship"/>
    <x v="1"/>
    <x v="0"/>
    <n v="18.600000000000001"/>
    <n v="84.3"/>
    <n v="70.3"/>
    <n v="71.3"/>
    <n v="1"/>
    <x v="0"/>
    <x v="0"/>
    <x v="1"/>
    <x v="0"/>
    <s v="C"/>
    <n v="0"/>
  </r>
  <r>
    <n v="17"/>
    <s v="Female"/>
    <n v="11"/>
    <s v="Private-Unaided"/>
    <s v="Semi-Urban"/>
    <n v="3"/>
    <n v="0"/>
    <x v="2"/>
    <n v="323428"/>
    <s v="Unemployed"/>
    <s v="Skilled Labor / Trade"/>
    <n v="0"/>
    <n v="0"/>
    <n v="5.0999999999999996"/>
    <s v="No Scholarship"/>
    <x v="0"/>
    <x v="0"/>
    <n v="10.4"/>
    <n v="95.8"/>
    <n v="59.8"/>
    <n v="62.5"/>
    <n v="2.7000000000000028"/>
    <x v="0"/>
    <x v="0"/>
    <x v="1"/>
    <x v="2"/>
    <s v="C"/>
    <n v="0"/>
  </r>
  <r>
    <n v="15"/>
    <s v="Male"/>
    <n v="9"/>
    <s v="Government"/>
    <s v="Semi-Urban"/>
    <n v="3"/>
    <n v="0"/>
    <x v="2"/>
    <n v="294150"/>
    <s v="Unemployed"/>
    <s v="Homemaker"/>
    <n v="0"/>
    <n v="1"/>
    <n v="7"/>
    <s v="No Scholarship"/>
    <x v="0"/>
    <x v="1"/>
    <n v="19.899999999999999"/>
    <n v="79.5"/>
    <n v="60.8"/>
    <n v="52.5"/>
    <n v="-8.2999999999999972"/>
    <x v="0"/>
    <x v="0"/>
    <x v="1"/>
    <x v="0"/>
    <s v="D"/>
    <n v="0"/>
  </r>
  <r>
    <n v="14"/>
    <s v="Female"/>
    <n v="9"/>
    <s v="Private-Unaided"/>
    <s v="Semi-Urban"/>
    <n v="2"/>
    <n v="0"/>
    <x v="3"/>
    <n v="1382382"/>
    <s v="Business / Self-Employed"/>
    <s v="Skilled Labor / Trade"/>
    <n v="0"/>
    <n v="0"/>
    <n v="2.6"/>
    <s v="No Scholarship"/>
    <x v="0"/>
    <x v="0"/>
    <n v="11.3"/>
    <n v="85.8"/>
    <n v="72.3"/>
    <n v="73.8"/>
    <n v="1.5"/>
    <x v="0"/>
    <x v="0"/>
    <x v="0"/>
    <x v="0"/>
    <s v="C"/>
    <n v="0"/>
  </r>
  <r>
    <n v="15"/>
    <s v="Male"/>
    <n v="10"/>
    <s v="Private-Unaided"/>
    <s v="Rural"/>
    <n v="4"/>
    <n v="0"/>
    <x v="2"/>
    <n v="292202"/>
    <s v="Clerical / Service"/>
    <s v="Homemaker"/>
    <n v="0"/>
    <n v="0"/>
    <n v="8.1"/>
    <s v="Partial"/>
    <x v="1"/>
    <x v="4"/>
    <n v="9.1999999999999993"/>
    <n v="84"/>
    <n v="60.1"/>
    <n v="72.5"/>
    <n v="12.399999999999999"/>
    <x v="0"/>
    <x v="1"/>
    <x v="1"/>
    <x v="0"/>
    <s v="C"/>
    <n v="0"/>
  </r>
  <r>
    <n v="17"/>
    <s v="Male"/>
    <n v="12"/>
    <s v="Private-Unaided"/>
    <s v="Rural"/>
    <n v="4"/>
    <n v="0"/>
    <x v="1"/>
    <n v="101327"/>
    <s v="Skilled Labor / Trade"/>
    <s v="Unskilled Labor"/>
    <n v="0"/>
    <n v="0"/>
    <n v="8.1"/>
    <s v="No Scholarship"/>
    <x v="0"/>
    <x v="4"/>
    <n v="7.7"/>
    <n v="78.599999999999994"/>
    <n v="57.7"/>
    <n v="60.6"/>
    <n v="2.8999999999999986"/>
    <x v="0"/>
    <x v="0"/>
    <x v="1"/>
    <x v="0"/>
    <s v="C"/>
    <n v="0"/>
  </r>
  <r>
    <n v="13"/>
    <s v="Female"/>
    <n v="8"/>
    <s v="Government"/>
    <s v="Rural"/>
    <n v="5"/>
    <n v="0"/>
    <x v="2"/>
    <n v="348043"/>
    <s v="Business / Self-Employed"/>
    <s v="Business / Self-Employed"/>
    <n v="0"/>
    <n v="0"/>
    <n v="5.2"/>
    <s v="No Scholarship"/>
    <x v="0"/>
    <x v="0"/>
    <n v="18.2"/>
    <n v="84.4"/>
    <n v="61.2"/>
    <n v="60.2"/>
    <n v="-1"/>
    <x v="0"/>
    <x v="0"/>
    <x v="1"/>
    <x v="0"/>
    <s v="C"/>
    <n v="0"/>
  </r>
  <r>
    <n v="17"/>
    <s v="Female"/>
    <n v="12"/>
    <s v="Government-Aided"/>
    <s v="Urban"/>
    <n v="5"/>
    <n v="0"/>
    <x v="4"/>
    <n v="2888350"/>
    <s v="Managerial / Executive"/>
    <s v="Clerical / Service"/>
    <n v="1"/>
    <n v="1"/>
    <n v="1.5"/>
    <s v="No Scholarship"/>
    <x v="0"/>
    <x v="3"/>
    <n v="17"/>
    <n v="80.099999999999994"/>
    <n v="81.3"/>
    <n v="91.3"/>
    <n v="10"/>
    <x v="0"/>
    <x v="0"/>
    <x v="0"/>
    <x v="0"/>
    <s v="A"/>
    <n v="0"/>
  </r>
  <r>
    <n v="15"/>
    <s v="Male"/>
    <n v="9"/>
    <s v="Private-Unaided"/>
    <s v="Semi-Urban"/>
    <n v="6"/>
    <n v="0"/>
    <x v="3"/>
    <n v="1032102"/>
    <s v="Skilled Labor / Trade"/>
    <s v="Unskilled Labor"/>
    <n v="0"/>
    <n v="1"/>
    <n v="3.7"/>
    <s v="No Scholarship"/>
    <x v="0"/>
    <x v="0"/>
    <n v="13.8"/>
    <n v="82.2"/>
    <n v="70.599999999999994"/>
    <n v="67.3"/>
    <n v="-3.2999999999999972"/>
    <x v="0"/>
    <x v="0"/>
    <x v="0"/>
    <x v="0"/>
    <s v="C"/>
    <n v="0"/>
  </r>
  <r>
    <n v="14"/>
    <s v="Male"/>
    <n v="10"/>
    <s v="Private-Unaided"/>
    <s v="Rural"/>
    <n v="3"/>
    <n v="0"/>
    <x v="1"/>
    <n v="119344"/>
    <s v="Unemployed"/>
    <s v="Business / Self-Employed"/>
    <n v="1"/>
    <n v="0"/>
    <n v="5"/>
    <s v="Partial"/>
    <x v="0"/>
    <x v="0"/>
    <n v="14.4"/>
    <n v="85.1"/>
    <n v="58.7"/>
    <n v="55.8"/>
    <n v="-2.9000000000000057"/>
    <x v="0"/>
    <x v="0"/>
    <x v="1"/>
    <x v="0"/>
    <s v="D"/>
    <n v="0"/>
  </r>
  <r>
    <n v="16"/>
    <s v="Male"/>
    <n v="10"/>
    <s v="Government"/>
    <s v="Semi-Urban"/>
    <n v="5"/>
    <n v="0"/>
    <x v="1"/>
    <n v="95847"/>
    <s v="Business / Self-Employed"/>
    <s v="Skilled Labor / Trade"/>
    <n v="0"/>
    <n v="0"/>
    <n v="5.5"/>
    <s v="No Scholarship"/>
    <x v="0"/>
    <x v="0"/>
    <n v="5.2"/>
    <n v="79.5"/>
    <n v="35.5"/>
    <n v="48.9"/>
    <n v="13.399999999999999"/>
    <x v="0"/>
    <x v="1"/>
    <x v="1"/>
    <x v="0"/>
    <s v="D"/>
    <n v="0"/>
  </r>
  <r>
    <n v="13"/>
    <s v="Female"/>
    <n v="8"/>
    <s v="Private-Unaided"/>
    <s v="Semi-Urban"/>
    <n v="5"/>
    <n v="0"/>
    <x v="2"/>
    <n v="311667"/>
    <s v="Unemployed"/>
    <s v="Skilled Labor / Trade"/>
    <n v="0"/>
    <n v="1"/>
    <m/>
    <s v="No Scholarship"/>
    <x v="0"/>
    <x v="4"/>
    <n v="18.5"/>
    <n v="83.4"/>
    <n v="66.400000000000006"/>
    <n v="60.9"/>
    <n v="-5.5000000000000071"/>
    <x v="0"/>
    <x v="0"/>
    <x v="0"/>
    <x v="0"/>
    <s v="C"/>
    <n v="0"/>
  </r>
  <r>
    <n v="13"/>
    <s v="Male"/>
    <n v="9"/>
    <s v="Government-Aided"/>
    <s v="Rural"/>
    <n v="2"/>
    <n v="0"/>
    <x v="3"/>
    <n v="1166015"/>
    <s v="Professional"/>
    <s v="Homemaker"/>
    <n v="0"/>
    <n v="1"/>
    <n v="5.7"/>
    <s v="No Scholarship"/>
    <x v="0"/>
    <x v="1"/>
    <n v="12.6"/>
    <n v="89.2"/>
    <n v="81.3"/>
    <n v="88.9"/>
    <n v="7.6000000000000085"/>
    <x v="0"/>
    <x v="0"/>
    <x v="1"/>
    <x v="0"/>
    <s v="B"/>
    <n v="0"/>
  </r>
  <r>
    <n v="14"/>
    <s v="Female"/>
    <n v="9"/>
    <s v="Government-Aided"/>
    <s v="Urban"/>
    <n v="7"/>
    <n v="0"/>
    <x v="0"/>
    <n v="586984"/>
    <s v="Skilled Labor / Trade"/>
    <s v="Professional"/>
    <n v="1"/>
    <n v="1"/>
    <n v="3.9"/>
    <s v="No Scholarship"/>
    <x v="0"/>
    <x v="3"/>
    <n v="14.9"/>
    <n v="84.8"/>
    <n v="54.5"/>
    <n v="80.900000000000006"/>
    <n v="26.400000000000006"/>
    <x v="0"/>
    <x v="1"/>
    <x v="0"/>
    <x v="0"/>
    <s v="B"/>
    <n v="0"/>
  </r>
  <r>
    <n v="15"/>
    <s v="Male"/>
    <n v="9"/>
    <s v="Government"/>
    <s v="Urban"/>
    <n v="4"/>
    <n v="0"/>
    <x v="0"/>
    <n v="617373"/>
    <s v="Skilled Labor / Trade"/>
    <s v="Managerial / Executive"/>
    <n v="0"/>
    <n v="1"/>
    <n v="0.7"/>
    <s v="No Scholarship"/>
    <x v="0"/>
    <x v="4"/>
    <n v="17.600000000000001"/>
    <n v="86.6"/>
    <n v="69.3"/>
    <n v="81.900000000000006"/>
    <n v="12.600000000000009"/>
    <x v="0"/>
    <x v="1"/>
    <x v="0"/>
    <x v="0"/>
    <s v="B"/>
    <n v="0"/>
  </r>
  <r>
    <n v="17"/>
    <s v="Female"/>
    <n v="12"/>
    <s v="Private-Unaided"/>
    <s v="Urban"/>
    <n v="4"/>
    <n v="0"/>
    <x v="1"/>
    <n v="74489"/>
    <s v="Professional"/>
    <s v="Professional"/>
    <n v="1"/>
    <n v="0"/>
    <n v="3.4"/>
    <s v="Full"/>
    <x v="0"/>
    <x v="2"/>
    <n v="10.4"/>
    <n v="86.7"/>
    <n v="55"/>
    <n v="74.599999999999994"/>
    <n v="19.599999999999994"/>
    <x v="0"/>
    <x v="1"/>
    <x v="0"/>
    <x v="0"/>
    <s v="C"/>
    <n v="0"/>
  </r>
  <r>
    <n v="12"/>
    <s v="Female"/>
    <n v="6"/>
    <s v="Private-Unaided"/>
    <s v="Semi-Urban"/>
    <n v="4"/>
    <n v="0"/>
    <x v="4"/>
    <n v="2916024"/>
    <s v="Skilled Labor / Trade"/>
    <s v="Business / Self-Employed"/>
    <n v="1"/>
    <n v="1"/>
    <n v="4.9000000000000004"/>
    <s v="No Scholarship"/>
    <x v="0"/>
    <x v="3"/>
    <n v="24.1"/>
    <n v="96.3"/>
    <n v="81.3"/>
    <n v="95.2"/>
    <n v="13.900000000000006"/>
    <x v="0"/>
    <x v="1"/>
    <x v="0"/>
    <x v="2"/>
    <s v="A"/>
    <n v="0"/>
  </r>
  <r>
    <n v="15"/>
    <s v="Female"/>
    <n v="10"/>
    <s v="Private-Unaided"/>
    <s v="Semi-Urban"/>
    <n v="4"/>
    <n v="0"/>
    <x v="2"/>
    <n v="235159"/>
    <s v="Professional"/>
    <s v="Business / Self-Employed"/>
    <n v="1"/>
    <n v="0"/>
    <n v="3"/>
    <s v="No Scholarship"/>
    <x v="0"/>
    <x v="1"/>
    <n v="55.9"/>
    <n v="89.5"/>
    <n v="82.7"/>
    <n v="85.9"/>
    <n v="3.2000000000000028"/>
    <x v="0"/>
    <x v="0"/>
    <x v="0"/>
    <x v="0"/>
    <s v="B"/>
    <n v="0"/>
  </r>
  <r>
    <n v="11"/>
    <s v="Male"/>
    <n v="7"/>
    <s v="Government-Aided"/>
    <s v="Urban"/>
    <n v="4"/>
    <n v="0"/>
    <x v="0"/>
    <n v="473039"/>
    <s v="Skilled Labor / Trade"/>
    <s v="Homemaker"/>
    <n v="0"/>
    <n v="1"/>
    <n v="1.6"/>
    <s v="No Scholarship"/>
    <x v="1"/>
    <x v="4"/>
    <n v="14.1"/>
    <n v="87.2"/>
    <n v="76.5"/>
    <n v="66.2"/>
    <n v="-10.299999999999997"/>
    <x v="0"/>
    <x v="0"/>
    <x v="0"/>
    <x v="0"/>
    <s v="C"/>
    <n v="0"/>
  </r>
  <r>
    <n v="11"/>
    <s v="Female"/>
    <n v="7"/>
    <s v="Government"/>
    <s v="Rural"/>
    <n v="3"/>
    <n v="0"/>
    <x v="1"/>
    <n v="119670"/>
    <s v="Unskilled Labor"/>
    <s v="Unskilled Labor"/>
    <n v="0"/>
    <n v="0"/>
    <n v="3.5"/>
    <s v="Partial"/>
    <x v="0"/>
    <x v="0"/>
    <n v="9.8000000000000007"/>
    <n v="80.8"/>
    <n v="65"/>
    <n v="79.900000000000006"/>
    <n v="14.900000000000006"/>
    <x v="0"/>
    <x v="1"/>
    <x v="0"/>
    <x v="0"/>
    <s v="B"/>
    <n v="0"/>
  </r>
  <r>
    <n v="18"/>
    <s v="Male"/>
    <n v="12"/>
    <s v="Private-Unaided"/>
    <s v="Rural"/>
    <n v="6"/>
    <n v="0"/>
    <x v="1"/>
    <n v="153263"/>
    <s v="Unemployed"/>
    <s v="Business / Self-Employed"/>
    <n v="1"/>
    <n v="0"/>
    <n v="6.5"/>
    <s v="No Scholarship"/>
    <x v="0"/>
    <x v="4"/>
    <n v="10.1"/>
    <n v="79.7"/>
    <n v="52.4"/>
    <n v="53.3"/>
    <n v="0.89999999999999858"/>
    <x v="0"/>
    <x v="0"/>
    <x v="1"/>
    <x v="0"/>
    <s v="D"/>
    <n v="0"/>
  </r>
  <r>
    <n v="18"/>
    <s v="Male"/>
    <n v="12"/>
    <s v="Government"/>
    <s v="Urban"/>
    <n v="5"/>
    <n v="0"/>
    <x v="3"/>
    <n v="1460995"/>
    <s v="Unskilled Labor"/>
    <s v="Homemaker"/>
    <n v="1"/>
    <n v="1"/>
    <n v="2.1"/>
    <s v="No Scholarship"/>
    <x v="0"/>
    <x v="0"/>
    <n v="23.6"/>
    <n v="95.7"/>
    <n v="61.4"/>
    <n v="70.400000000000006"/>
    <n v="9.0000000000000071"/>
    <x v="0"/>
    <x v="0"/>
    <x v="0"/>
    <x v="2"/>
    <s v="C"/>
    <n v="0"/>
  </r>
  <r>
    <n v="14"/>
    <s v="Female"/>
    <n v="8"/>
    <s v="Private-Unaided"/>
    <s v="Rural"/>
    <n v="5"/>
    <n v="0"/>
    <x v="1"/>
    <n v="78290"/>
    <s v="Managerial / Executive"/>
    <s v="Professional"/>
    <n v="0"/>
    <n v="0"/>
    <n v="8.1999999999999993"/>
    <s v="No Scholarship"/>
    <x v="0"/>
    <x v="1"/>
    <n v="5.0999999999999996"/>
    <n v="98.6"/>
    <n v="67.900000000000006"/>
    <n v="67.3"/>
    <n v="-0.60000000000000853"/>
    <x v="0"/>
    <x v="0"/>
    <x v="1"/>
    <x v="2"/>
    <s v="C"/>
    <n v="0"/>
  </r>
  <r>
    <n v="11"/>
    <s v="Female"/>
    <n v="7"/>
    <s v="Government"/>
    <s v="Rural"/>
    <n v="3"/>
    <n v="0"/>
    <x v="2"/>
    <n v="211935"/>
    <s v="Clerical / Service"/>
    <s v="Unskilled Labor"/>
    <n v="1"/>
    <n v="1"/>
    <n v="1.2"/>
    <s v="Partial"/>
    <x v="0"/>
    <x v="1"/>
    <n v="11.7"/>
    <n v="75.2"/>
    <n v="65.400000000000006"/>
    <n v="91.9"/>
    <n v="26.5"/>
    <x v="0"/>
    <x v="1"/>
    <x v="0"/>
    <x v="0"/>
    <s v="A"/>
    <n v="0"/>
  </r>
  <r>
    <n v="16"/>
    <s v="Female"/>
    <n v="10"/>
    <s v="Government-Aided"/>
    <s v="Urban"/>
    <n v="7"/>
    <n v="0"/>
    <x v="3"/>
    <n v="1431722"/>
    <s v="Clerical / Service"/>
    <s v="Managerial / Executive"/>
    <n v="1"/>
    <n v="1"/>
    <n v="2.8"/>
    <s v="No Scholarship"/>
    <x v="0"/>
    <x v="4"/>
    <n v="16"/>
    <n v="82.6"/>
    <n v="56"/>
    <n v="64.3"/>
    <n v="8.2999999999999972"/>
    <x v="0"/>
    <x v="0"/>
    <x v="0"/>
    <x v="0"/>
    <s v="C"/>
    <n v="0"/>
  </r>
  <r>
    <n v="16"/>
    <s v="Male"/>
    <n v="12"/>
    <s v="Private-Unaided"/>
    <s v="Semi-Urban"/>
    <n v="7"/>
    <n v="0"/>
    <x v="2"/>
    <n v="344796"/>
    <s v="Business / Self-Employed"/>
    <s v="Clerical / Service"/>
    <n v="0"/>
    <n v="0"/>
    <n v="3"/>
    <s v="No Scholarship"/>
    <x v="0"/>
    <x v="1"/>
    <n v="14.2"/>
    <n v="93.4"/>
    <n v="38.299999999999997"/>
    <n v="48.7"/>
    <n v="10.400000000000006"/>
    <x v="0"/>
    <x v="1"/>
    <x v="0"/>
    <x v="2"/>
    <s v="D"/>
    <n v="0"/>
  </r>
  <r>
    <n v="18"/>
    <s v="Male"/>
    <n v="12"/>
    <s v="Private-Unaided"/>
    <s v="Semi-Urban"/>
    <n v="6"/>
    <n v="0"/>
    <x v="2"/>
    <n v="296193"/>
    <s v="Business / Self-Employed"/>
    <s v="Homemaker"/>
    <n v="1"/>
    <n v="1"/>
    <n v="9.6"/>
    <s v="No Scholarship"/>
    <x v="1"/>
    <x v="1"/>
    <n v="22.6"/>
    <n v="83.7"/>
    <n v="80.8"/>
    <n v="99.6"/>
    <n v="18.799999999999997"/>
    <x v="0"/>
    <x v="1"/>
    <x v="1"/>
    <x v="0"/>
    <s v="A"/>
    <n v="0"/>
  </r>
  <r>
    <n v="12"/>
    <s v="Male"/>
    <n v="7"/>
    <s v="Private-Unaided"/>
    <s v="Semi-Urban"/>
    <n v="2"/>
    <n v="0"/>
    <x v="1"/>
    <n v="158551"/>
    <s v="Clerical / Service"/>
    <s v="Clerical / Service"/>
    <n v="0"/>
    <n v="1"/>
    <n v="7.2"/>
    <s v="Partial"/>
    <x v="0"/>
    <x v="1"/>
    <n v="10.5"/>
    <n v="90.3"/>
    <n v="36.700000000000003"/>
    <n v="54.9"/>
    <n v="18.199999999999996"/>
    <x v="0"/>
    <x v="1"/>
    <x v="1"/>
    <x v="2"/>
    <s v="D"/>
    <n v="0"/>
  </r>
  <r>
    <n v="13"/>
    <s v="Male"/>
    <n v="7"/>
    <s v="Private-Unaided"/>
    <s v="Semi-Urban"/>
    <n v="5"/>
    <n v="0"/>
    <x v="4"/>
    <n v="1668882"/>
    <s v="Unemployed"/>
    <s v="Business / Self-Employed"/>
    <n v="0"/>
    <n v="0"/>
    <n v="3.6"/>
    <s v="No Scholarship"/>
    <x v="1"/>
    <x v="4"/>
    <n v="15.8"/>
    <n v="87.5"/>
    <n v="63.2"/>
    <n v="69.599999999999994"/>
    <n v="6.3999999999999915"/>
    <x v="0"/>
    <x v="0"/>
    <x v="0"/>
    <x v="0"/>
    <s v="C"/>
    <n v="0"/>
  </r>
  <r>
    <n v="15"/>
    <s v="Male"/>
    <n v="11"/>
    <s v="Private-Unaided"/>
    <s v="Rural"/>
    <n v="4"/>
    <n v="0"/>
    <x v="2"/>
    <n v="248968"/>
    <s v="Professional"/>
    <s v="Homemaker"/>
    <n v="0"/>
    <n v="0"/>
    <n v="1.5"/>
    <s v="No Scholarship"/>
    <x v="1"/>
    <x v="0"/>
    <n v="18.5"/>
    <n v="81.900000000000006"/>
    <n v="61.3"/>
    <n v="73.400000000000006"/>
    <n v="12.100000000000009"/>
    <x v="0"/>
    <x v="1"/>
    <x v="0"/>
    <x v="0"/>
    <s v="C"/>
    <n v="0"/>
  </r>
  <r>
    <n v="15"/>
    <s v="Female"/>
    <n v="10"/>
    <s v="Government"/>
    <s v="Urban"/>
    <n v="5"/>
    <n v="0"/>
    <x v="0"/>
    <n v="386350"/>
    <s v="Skilled Labor / Trade"/>
    <s v="Unskilled Labor"/>
    <n v="1"/>
    <n v="1"/>
    <n v="1.2"/>
    <s v="No Scholarship"/>
    <x v="0"/>
    <x v="3"/>
    <n v="16.5"/>
    <n v="84"/>
    <n v="66.2"/>
    <n v="64.099999999999994"/>
    <n v="-2.1000000000000085"/>
    <x v="0"/>
    <x v="0"/>
    <x v="0"/>
    <x v="0"/>
    <s v="C"/>
    <n v="0"/>
  </r>
  <r>
    <n v="14"/>
    <s v="Male"/>
    <n v="8"/>
    <s v="Private-Unaided"/>
    <s v="Urban"/>
    <n v="5"/>
    <n v="1"/>
    <x v="0"/>
    <n v="589182"/>
    <s v="Clerical / Service"/>
    <s v="Skilled Labor / Trade"/>
    <n v="1"/>
    <n v="1"/>
    <n v="1.6"/>
    <s v="No Scholarship"/>
    <x v="0"/>
    <x v="1"/>
    <n v="9.6"/>
    <n v="100"/>
    <n v="71"/>
    <n v="77.3"/>
    <n v="6.2999999999999972"/>
    <x v="0"/>
    <x v="0"/>
    <x v="0"/>
    <x v="2"/>
    <s v="B"/>
    <n v="0"/>
  </r>
  <r>
    <n v="16"/>
    <s v="Male"/>
    <n v="12"/>
    <s v="Government"/>
    <s v="Semi-Urban"/>
    <n v="4"/>
    <n v="0"/>
    <x v="2"/>
    <n v="186677"/>
    <s v="Clerical / Service"/>
    <s v="Clerical / Service"/>
    <n v="0"/>
    <n v="0"/>
    <n v="7.2"/>
    <s v="No Scholarship"/>
    <x v="0"/>
    <x v="1"/>
    <n v="13.2"/>
    <n v="75.900000000000006"/>
    <n v="47.3"/>
    <n v="52.7"/>
    <n v="5.4000000000000057"/>
    <x v="0"/>
    <x v="0"/>
    <x v="1"/>
    <x v="0"/>
    <s v="D"/>
    <n v="0"/>
  </r>
  <r>
    <n v="18"/>
    <s v="Female"/>
    <n v="12"/>
    <s v="Government"/>
    <s v="Urban"/>
    <n v="4"/>
    <n v="0"/>
    <x v="0"/>
    <n v="685693"/>
    <s v="Unemployed"/>
    <s v="Unskilled Labor"/>
    <n v="1"/>
    <n v="1"/>
    <n v="1"/>
    <s v="No Scholarship"/>
    <x v="0"/>
    <x v="1"/>
    <n v="6.9"/>
    <n v="72.900000000000006"/>
    <n v="35.200000000000003"/>
    <n v="45.9"/>
    <n v="10.699999999999996"/>
    <x v="0"/>
    <x v="1"/>
    <x v="0"/>
    <x v="1"/>
    <s v="D"/>
    <n v="0"/>
  </r>
  <r>
    <n v="11"/>
    <s v="Male"/>
    <n v="7"/>
    <s v="Private-Unaided"/>
    <s v="Semi-Urban"/>
    <n v="7"/>
    <n v="0"/>
    <x v="0"/>
    <n v="615359"/>
    <s v="Clerical / Service"/>
    <s v="Unskilled Labor"/>
    <n v="1"/>
    <n v="0"/>
    <n v="7.9"/>
    <s v="No Scholarship"/>
    <x v="0"/>
    <x v="4"/>
    <n v="13.6"/>
    <n v="82.2"/>
    <n v="68.400000000000006"/>
    <n v="48.1"/>
    <n v="-20.300000000000004"/>
    <x v="0"/>
    <x v="0"/>
    <x v="1"/>
    <x v="0"/>
    <s v="D"/>
    <n v="0"/>
  </r>
  <r>
    <n v="15"/>
    <s v="Male"/>
    <n v="10"/>
    <s v="Government-Aided"/>
    <s v="Urban"/>
    <n v="6"/>
    <n v="1"/>
    <x v="4"/>
    <n v="4772349"/>
    <s v="Skilled Labor / Trade"/>
    <s v="Skilled Labor / Trade"/>
    <n v="1"/>
    <n v="1"/>
    <n v="4.9000000000000004"/>
    <s v="No Scholarship"/>
    <x v="0"/>
    <x v="1"/>
    <n v="17"/>
    <n v="95.2"/>
    <n v="70.8"/>
    <n v="76.2"/>
    <n v="5.4000000000000057"/>
    <x v="0"/>
    <x v="0"/>
    <x v="0"/>
    <x v="2"/>
    <s v="B"/>
    <n v="0"/>
  </r>
  <r>
    <n v="11"/>
    <s v="Female"/>
    <n v="6"/>
    <s v="Government"/>
    <s v="Semi-Urban"/>
    <n v="4"/>
    <n v="0"/>
    <x v="1"/>
    <n v="114272"/>
    <s v="Unemployed"/>
    <s v="Unemployed"/>
    <n v="1"/>
    <n v="0"/>
    <n v="2.1"/>
    <s v="No Scholarship"/>
    <x v="0"/>
    <x v="1"/>
    <n v="15.6"/>
    <n v="92.5"/>
    <n v="51.7"/>
    <n v="51.1"/>
    <n v="-0.60000000000000142"/>
    <x v="0"/>
    <x v="0"/>
    <x v="0"/>
    <x v="2"/>
    <s v="D"/>
    <n v="0"/>
  </r>
  <r>
    <n v="16"/>
    <s v="Female"/>
    <n v="12"/>
    <s v="Private-Unaided"/>
    <s v="Semi-Urban"/>
    <n v="4"/>
    <n v="1"/>
    <x v="2"/>
    <n v="242037"/>
    <s v="Skilled Labor / Trade"/>
    <s v="Homemaker"/>
    <n v="0"/>
    <n v="1"/>
    <n v="3.2"/>
    <s v="No Scholarship"/>
    <x v="0"/>
    <x v="1"/>
    <n v="4"/>
    <n v="80.599999999999994"/>
    <n v="44.7"/>
    <n v="64.599999999999994"/>
    <n v="19.899999999999991"/>
    <x v="0"/>
    <x v="1"/>
    <x v="0"/>
    <x v="0"/>
    <s v="C"/>
    <n v="0"/>
  </r>
  <r>
    <n v="17"/>
    <s v="Female"/>
    <n v="11"/>
    <s v="Private-Unaided"/>
    <s v="Urban"/>
    <n v="4"/>
    <n v="0"/>
    <x v="2"/>
    <n v="231690"/>
    <s v="Business / Self-Employed"/>
    <s v="Business / Self-Employed"/>
    <n v="1"/>
    <n v="1"/>
    <n v="0.9"/>
    <s v="Partial"/>
    <x v="0"/>
    <x v="0"/>
    <n v="17.5"/>
    <n v="78.099999999999994"/>
    <n v="61.4"/>
    <n v="59.6"/>
    <n v="-1.7999999999999972"/>
    <x v="0"/>
    <x v="0"/>
    <x v="0"/>
    <x v="0"/>
    <s v="D"/>
    <n v="0"/>
  </r>
  <r>
    <n v="14"/>
    <s v="Male"/>
    <n v="8"/>
    <s v="Government"/>
    <s v="Rural"/>
    <n v="6"/>
    <n v="0"/>
    <x v="3"/>
    <n v="1101928"/>
    <s v="Business / Self-Employed"/>
    <s v="Unskilled Labor"/>
    <n v="0"/>
    <n v="1"/>
    <n v="5.8"/>
    <s v="Full"/>
    <x v="0"/>
    <x v="0"/>
    <n v="13.6"/>
    <n v="94.8"/>
    <n v="57.9"/>
    <n v="68"/>
    <n v="10.100000000000001"/>
    <x v="0"/>
    <x v="1"/>
    <x v="1"/>
    <x v="2"/>
    <s v="C"/>
    <n v="0"/>
  </r>
  <r>
    <n v="11"/>
    <s v="Female"/>
    <n v="7"/>
    <s v="Private-Unaided"/>
    <s v="Urban"/>
    <n v="3"/>
    <n v="0"/>
    <x v="0"/>
    <n v="540624"/>
    <s v="Professional"/>
    <s v="Clerical / Service"/>
    <n v="1"/>
    <n v="0"/>
    <n v="1.2"/>
    <s v="No Scholarship"/>
    <x v="0"/>
    <x v="4"/>
    <n v="15.1"/>
    <n v="81.8"/>
    <n v="47.7"/>
    <n v="76.400000000000006"/>
    <n v="28.700000000000003"/>
    <x v="0"/>
    <x v="1"/>
    <x v="0"/>
    <x v="0"/>
    <s v="B"/>
    <n v="0"/>
  </r>
  <r>
    <n v="17"/>
    <s v="Male"/>
    <n v="12"/>
    <s v="Government"/>
    <s v="Urban"/>
    <n v="5"/>
    <n v="0"/>
    <x v="4"/>
    <n v="2208380"/>
    <s v="Business / Self-Employed"/>
    <s v="Homemaker"/>
    <n v="1"/>
    <n v="1"/>
    <n v="0.8"/>
    <s v="No Scholarship"/>
    <x v="1"/>
    <x v="1"/>
    <n v="17"/>
    <n v="95.2"/>
    <n v="82.7"/>
    <n v="88.6"/>
    <n v="5.8999999999999915"/>
    <x v="0"/>
    <x v="0"/>
    <x v="0"/>
    <x v="2"/>
    <s v="B"/>
    <n v="0"/>
  </r>
  <r>
    <n v="15"/>
    <s v="Male"/>
    <n v="10"/>
    <s v="Private-Unaided"/>
    <s v="Semi-Urban"/>
    <n v="5"/>
    <n v="0"/>
    <x v="2"/>
    <n v="348259"/>
    <s v="Skilled Labor / Trade"/>
    <s v="Homemaker"/>
    <n v="0"/>
    <n v="1"/>
    <n v="3.4"/>
    <s v="No Scholarship"/>
    <x v="0"/>
    <x v="1"/>
    <n v="9.3000000000000007"/>
    <n v="100"/>
    <n v="81.5"/>
    <n v="84.8"/>
    <n v="3.2999999999999972"/>
    <x v="0"/>
    <x v="0"/>
    <x v="0"/>
    <x v="2"/>
    <s v="B"/>
    <n v="0"/>
  </r>
  <r>
    <n v="15"/>
    <s v="Male"/>
    <n v="9"/>
    <s v="Government-Aided"/>
    <s v="Urban"/>
    <n v="5"/>
    <n v="0"/>
    <x v="3"/>
    <n v="981164"/>
    <s v="Business / Self-Employed"/>
    <s v="Business / Self-Employed"/>
    <n v="0"/>
    <n v="0"/>
    <n v="1"/>
    <s v="No Scholarship"/>
    <x v="1"/>
    <x v="0"/>
    <n v="16.8"/>
    <n v="78.7"/>
    <n v="62.1"/>
    <n v="62"/>
    <n v="-0.10000000000000142"/>
    <x v="0"/>
    <x v="0"/>
    <x v="0"/>
    <x v="0"/>
    <s v="C"/>
    <n v="0"/>
  </r>
  <r>
    <n v="11"/>
    <s v="Female"/>
    <n v="6"/>
    <s v="Government-Aided"/>
    <s v="Urban"/>
    <n v="6"/>
    <n v="0"/>
    <x v="0"/>
    <n v="689621"/>
    <s v="Business / Self-Employed"/>
    <s v="Skilled Labor / Trade"/>
    <n v="0"/>
    <n v="1"/>
    <n v="0.7"/>
    <s v="No Scholarship"/>
    <x v="1"/>
    <x v="4"/>
    <n v="14.6"/>
    <n v="90.4"/>
    <n v="59.4"/>
    <n v="53.8"/>
    <n v="-5.6000000000000014"/>
    <x v="0"/>
    <x v="0"/>
    <x v="0"/>
    <x v="2"/>
    <s v="D"/>
    <n v="0"/>
  </r>
  <r>
    <n v="12"/>
    <s v="Female"/>
    <n v="8"/>
    <s v="Government"/>
    <s v="Rural"/>
    <n v="4"/>
    <n v="0"/>
    <x v="1"/>
    <n v="110278"/>
    <s v="Professional"/>
    <s v="Unemployed"/>
    <n v="0"/>
    <n v="0"/>
    <n v="4.0999999999999996"/>
    <s v="Full"/>
    <x v="0"/>
    <x v="1"/>
    <n v="9"/>
    <n v="86.1"/>
    <n v="65.7"/>
    <n v="76.099999999999994"/>
    <n v="10.399999999999991"/>
    <x v="0"/>
    <x v="1"/>
    <x v="0"/>
    <x v="0"/>
    <s v="B"/>
    <n v="0"/>
  </r>
  <r>
    <n v="12"/>
    <s v="Female"/>
    <n v="8"/>
    <s v="Private-Unaided"/>
    <s v="Rural"/>
    <n v="5"/>
    <n v="0"/>
    <x v="0"/>
    <n v="636472"/>
    <s v="Managerial / Executive"/>
    <s v="Clerical / Service"/>
    <n v="0"/>
    <n v="0"/>
    <n v="10.9"/>
    <s v="Full"/>
    <x v="0"/>
    <x v="1"/>
    <n v="16.8"/>
    <n v="84.3"/>
    <n v="63.2"/>
    <n v="85.5"/>
    <n v="22.299999999999997"/>
    <x v="0"/>
    <x v="1"/>
    <x v="1"/>
    <x v="0"/>
    <s v="B"/>
    <n v="0"/>
  </r>
  <r>
    <n v="16"/>
    <s v="Female"/>
    <n v="12"/>
    <s v="Government-Aided"/>
    <s v="Semi-Urban"/>
    <n v="4"/>
    <n v="0"/>
    <x v="0"/>
    <n v="429575"/>
    <s v="Skilled Labor / Trade"/>
    <s v="Unskilled Labor"/>
    <n v="1"/>
    <n v="0"/>
    <n v="2.9"/>
    <s v="No Scholarship"/>
    <x v="0"/>
    <x v="0"/>
    <n v="11.4"/>
    <n v="75.900000000000006"/>
    <n v="57.9"/>
    <n v="55.5"/>
    <n v="-2.3999999999999986"/>
    <x v="0"/>
    <x v="0"/>
    <x v="0"/>
    <x v="0"/>
    <s v="D"/>
    <n v="0"/>
  </r>
  <r>
    <n v="17"/>
    <s v="Female"/>
    <n v="11"/>
    <s v="Government-Aided"/>
    <s v="Rural"/>
    <n v="6"/>
    <n v="0"/>
    <x v="0"/>
    <n v="669976"/>
    <s v="Clerical / Service"/>
    <s v="Unskilled Labor"/>
    <n v="1"/>
    <n v="1"/>
    <n v="6.8"/>
    <s v="No Scholarship"/>
    <x v="0"/>
    <x v="1"/>
    <n v="17.899999999999999"/>
    <n v="77"/>
    <n v="70.099999999999994"/>
    <n v="71.400000000000006"/>
    <n v="1.3000000000000114"/>
    <x v="0"/>
    <x v="0"/>
    <x v="1"/>
    <x v="0"/>
    <s v="C"/>
    <n v="0"/>
  </r>
  <r>
    <n v="14"/>
    <s v="Female"/>
    <n v="10"/>
    <s v="Private-Unaided"/>
    <s v="Semi-Urban"/>
    <n v="6"/>
    <n v="0"/>
    <x v="4"/>
    <n v="2321029"/>
    <s v="Business / Self-Employed"/>
    <s v="Managerial / Executive"/>
    <n v="1"/>
    <n v="0"/>
    <n v="3.7"/>
    <s v="No Scholarship"/>
    <x v="0"/>
    <x v="0"/>
    <n v="15.8"/>
    <n v="83.4"/>
    <n v="66.7"/>
    <n v="86.2"/>
    <n v="19.5"/>
    <x v="0"/>
    <x v="1"/>
    <x v="0"/>
    <x v="0"/>
    <s v="B"/>
    <n v="0"/>
  </r>
  <r>
    <n v="18"/>
    <s v="Male"/>
    <n v="12"/>
    <s v="Private-Unaided"/>
    <s v="Urban"/>
    <n v="4"/>
    <n v="0"/>
    <x v="1"/>
    <n v="132040"/>
    <s v="Skilled Labor / Trade"/>
    <s v="Skilled Labor / Trade"/>
    <n v="1"/>
    <n v="0"/>
    <n v="1.9"/>
    <s v="No Scholarship"/>
    <x v="0"/>
    <x v="1"/>
    <n v="18.100000000000001"/>
    <n v="96.8"/>
    <n v="74.099999999999994"/>
    <n v="70.099999999999994"/>
    <n v="-4"/>
    <x v="0"/>
    <x v="0"/>
    <x v="0"/>
    <x v="2"/>
    <s v="C"/>
    <n v="0"/>
  </r>
  <r>
    <n v="15"/>
    <s v="Female"/>
    <n v="10"/>
    <s v="Government"/>
    <s v="Urban"/>
    <n v="4"/>
    <n v="0"/>
    <x v="2"/>
    <n v="187818"/>
    <s v="Skilled Labor / Trade"/>
    <s v="Homemaker"/>
    <n v="0"/>
    <n v="0"/>
    <n v="1.2"/>
    <s v="No Scholarship"/>
    <x v="0"/>
    <x v="2"/>
    <n v="14.5"/>
    <n v="85"/>
    <n v="39.9"/>
    <n v="59.5"/>
    <n v="19.600000000000001"/>
    <x v="0"/>
    <x v="1"/>
    <x v="0"/>
    <x v="0"/>
    <s v="D"/>
    <n v="0"/>
  </r>
  <r>
    <n v="13"/>
    <s v="Male"/>
    <n v="9"/>
    <s v="Private-Unaided"/>
    <s v="Rural"/>
    <n v="3"/>
    <n v="0"/>
    <x v="0"/>
    <n v="614342"/>
    <s v="Unemployed"/>
    <s v="Skilled Labor / Trade"/>
    <n v="1"/>
    <n v="0"/>
    <n v="5.4"/>
    <s v="Full"/>
    <x v="0"/>
    <x v="1"/>
    <n v="7.5"/>
    <n v="82.2"/>
    <n v="57.4"/>
    <n v="68"/>
    <n v="10.600000000000001"/>
    <x v="0"/>
    <x v="1"/>
    <x v="1"/>
    <x v="0"/>
    <s v="C"/>
    <n v="0"/>
  </r>
  <r>
    <n v="10"/>
    <s v="Female"/>
    <n v="6"/>
    <s v="Government"/>
    <s v="Semi-Urban"/>
    <n v="6"/>
    <n v="0"/>
    <x v="0"/>
    <n v="550743"/>
    <s v="Clerical / Service"/>
    <s v="Clerical / Service"/>
    <n v="0"/>
    <n v="1"/>
    <n v="3.2"/>
    <s v="No Scholarship"/>
    <x v="1"/>
    <x v="0"/>
    <n v="17.899999999999999"/>
    <n v="85.8"/>
    <n v="46.9"/>
    <n v="52.6"/>
    <n v="5.7000000000000028"/>
    <x v="0"/>
    <x v="0"/>
    <x v="0"/>
    <x v="0"/>
    <s v="D"/>
    <n v="0"/>
  </r>
  <r>
    <n v="16"/>
    <s v="Female"/>
    <n v="11"/>
    <s v="Government"/>
    <s v="Rural"/>
    <n v="2"/>
    <n v="0"/>
    <x v="3"/>
    <n v="1315311"/>
    <s v="Clerical / Service"/>
    <s v="Business / Self-Employed"/>
    <n v="1"/>
    <n v="0"/>
    <n v="4.4000000000000004"/>
    <s v="No Scholarship"/>
    <x v="0"/>
    <x v="3"/>
    <n v="17.100000000000001"/>
    <n v="85.8"/>
    <n v="78.599999999999994"/>
    <n v="69.8"/>
    <n v="-8.7999999999999972"/>
    <x v="0"/>
    <x v="0"/>
    <x v="0"/>
    <x v="0"/>
    <s v="C"/>
    <n v="0"/>
  </r>
  <r>
    <n v="16"/>
    <s v="Female"/>
    <n v="10"/>
    <s v="Government"/>
    <s v="Rural"/>
    <n v="6"/>
    <n v="1"/>
    <x v="0"/>
    <n v="554622"/>
    <s v="Professional"/>
    <s v="Unemployed"/>
    <n v="0"/>
    <n v="1"/>
    <n v="5.2"/>
    <s v="No Scholarship"/>
    <x v="0"/>
    <x v="1"/>
    <n v="12.3"/>
    <n v="94.4"/>
    <n v="65.8"/>
    <n v="52.6"/>
    <n v="-13.199999999999996"/>
    <x v="0"/>
    <x v="0"/>
    <x v="1"/>
    <x v="2"/>
    <s v="D"/>
    <n v="0"/>
  </r>
  <r>
    <n v="12"/>
    <s v="Female"/>
    <n v="6"/>
    <s v="Government-Aided"/>
    <s v="Urban"/>
    <n v="4"/>
    <n v="0"/>
    <x v="0"/>
    <n v="590189"/>
    <s v="Skilled Labor / Trade"/>
    <s v="Skilled Labor / Trade"/>
    <n v="1"/>
    <n v="1"/>
    <n v="2.5"/>
    <s v="No Scholarship"/>
    <x v="1"/>
    <x v="1"/>
    <n v="15"/>
    <n v="77.7"/>
    <n v="61.7"/>
    <n v="64.8"/>
    <n v="3.0999999999999943"/>
    <x v="0"/>
    <x v="0"/>
    <x v="0"/>
    <x v="0"/>
    <s v="C"/>
    <n v="0"/>
  </r>
  <r>
    <n v="16"/>
    <s v="Male"/>
    <n v="12"/>
    <s v="Private-Unaided"/>
    <s v="Rural"/>
    <n v="6"/>
    <n v="0"/>
    <x v="0"/>
    <n v="534290"/>
    <s v="Clerical / Service"/>
    <s v="Unemployed"/>
    <n v="0"/>
    <n v="0"/>
    <n v="6.8"/>
    <s v="No Scholarship"/>
    <x v="0"/>
    <x v="3"/>
    <n v="16.399999999999999"/>
    <n v="93.8"/>
    <n v="70.8"/>
    <n v="72.099999999999994"/>
    <n v="1.2999999999999972"/>
    <x v="0"/>
    <x v="0"/>
    <x v="1"/>
    <x v="2"/>
    <s v="C"/>
    <n v="0"/>
  </r>
  <r>
    <n v="17"/>
    <s v="Male"/>
    <n v="12"/>
    <s v="Government"/>
    <s v="Rural"/>
    <n v="6"/>
    <n v="0"/>
    <x v="0"/>
    <n v="412946"/>
    <s v="Unemployed"/>
    <s v="Clerical / Service"/>
    <n v="0"/>
    <n v="1"/>
    <n v="6.1"/>
    <s v="No Scholarship"/>
    <x v="0"/>
    <x v="1"/>
    <n v="11.5"/>
    <n v="95.5"/>
    <n v="67"/>
    <n v="60.6"/>
    <n v="-6.3999999999999986"/>
    <x v="0"/>
    <x v="0"/>
    <x v="1"/>
    <x v="2"/>
    <s v="C"/>
    <n v="0"/>
  </r>
  <r>
    <n v="18"/>
    <s v="Female"/>
    <n v="12"/>
    <s v="Government"/>
    <s v="Rural"/>
    <n v="7"/>
    <n v="1"/>
    <x v="4"/>
    <n v="1608165"/>
    <s v="Unemployed"/>
    <s v="Managerial / Executive"/>
    <n v="1"/>
    <n v="1"/>
    <n v="6.7"/>
    <s v="No Scholarship"/>
    <x v="0"/>
    <x v="4"/>
    <n v="14.7"/>
    <n v="85.2"/>
    <n v="67.5"/>
    <n v="68.2"/>
    <n v="0.70000000000000284"/>
    <x v="0"/>
    <x v="0"/>
    <x v="1"/>
    <x v="0"/>
    <s v="C"/>
    <n v="0"/>
  </r>
  <r>
    <n v="16"/>
    <s v="Female"/>
    <n v="12"/>
    <s v="Government"/>
    <s v="Urban"/>
    <n v="5"/>
    <n v="0"/>
    <x v="0"/>
    <n v="380941"/>
    <s v="Unemployed"/>
    <s v="Business / Self-Employed"/>
    <n v="1"/>
    <n v="0"/>
    <n v="0.5"/>
    <s v="No Scholarship"/>
    <x v="0"/>
    <x v="0"/>
    <n v="8.3000000000000007"/>
    <n v="94.9"/>
    <n v="58.5"/>
    <n v="68.7"/>
    <n v="10.200000000000003"/>
    <x v="0"/>
    <x v="1"/>
    <x v="0"/>
    <x v="2"/>
    <s v="C"/>
    <n v="0"/>
  </r>
  <r>
    <n v="16"/>
    <s v="Female"/>
    <n v="10"/>
    <s v="Private-Unaided"/>
    <s v="Rural"/>
    <n v="4"/>
    <n v="0"/>
    <x v="2"/>
    <n v="235817"/>
    <s v="Business / Self-Employed"/>
    <s v="Unskilled Labor"/>
    <n v="0"/>
    <n v="1"/>
    <n v="5.7"/>
    <s v="No Scholarship"/>
    <x v="0"/>
    <x v="1"/>
    <n v="15.3"/>
    <n v="78.3"/>
    <n v="54"/>
    <n v="47"/>
    <n v="-7"/>
    <x v="0"/>
    <x v="0"/>
    <x v="1"/>
    <x v="0"/>
    <s v="D"/>
    <n v="0"/>
  </r>
  <r>
    <n v="15"/>
    <s v="Female"/>
    <n v="9"/>
    <s v="Government"/>
    <s v="Urban"/>
    <n v="4"/>
    <n v="1"/>
    <x v="2"/>
    <n v="326726"/>
    <s v="Clerical / Service"/>
    <s v="Unemployed"/>
    <n v="1"/>
    <n v="0"/>
    <n v="0.8"/>
    <s v="No Scholarship"/>
    <x v="0"/>
    <x v="0"/>
    <n v="12.6"/>
    <n v="97.3"/>
    <n v="66.2"/>
    <n v="66.7"/>
    <n v="0.5"/>
    <x v="0"/>
    <x v="0"/>
    <x v="0"/>
    <x v="2"/>
    <s v="C"/>
    <n v="0"/>
  </r>
  <r>
    <n v="14"/>
    <s v="Male"/>
    <n v="9"/>
    <s v="Private-Unaided"/>
    <s v="Urban"/>
    <n v="5"/>
    <n v="0"/>
    <x v="2"/>
    <n v="200363"/>
    <s v="Unemployed"/>
    <s v="Professional"/>
    <n v="1"/>
    <n v="1"/>
    <n v="0.4"/>
    <s v="No Scholarship"/>
    <x v="0"/>
    <x v="1"/>
    <n v="14.9"/>
    <n v="89.1"/>
    <n v="58.2"/>
    <n v="70.3"/>
    <n v="12.099999999999994"/>
    <x v="0"/>
    <x v="1"/>
    <x v="0"/>
    <x v="0"/>
    <s v="C"/>
    <n v="0"/>
  </r>
  <r>
    <n v="14"/>
    <s v="Male"/>
    <n v="9"/>
    <s v="Government"/>
    <s v="Rural"/>
    <n v="6"/>
    <n v="1"/>
    <x v="2"/>
    <n v="249635"/>
    <s v="Unemployed"/>
    <s v="Homemaker"/>
    <n v="1"/>
    <n v="0"/>
    <n v="5.0999999999999996"/>
    <s v="No Scholarship"/>
    <x v="1"/>
    <x v="1"/>
    <n v="12"/>
    <n v="85.1"/>
    <n v="67.2"/>
    <n v="83"/>
    <n v="15.799999999999997"/>
    <x v="0"/>
    <x v="1"/>
    <x v="1"/>
    <x v="0"/>
    <s v="B"/>
    <n v="0"/>
  </r>
  <r>
    <n v="17"/>
    <s v="Female"/>
    <n v="12"/>
    <s v="Private-Unaided"/>
    <s v="Rural"/>
    <n v="5"/>
    <n v="0"/>
    <x v="2"/>
    <n v="203673"/>
    <s v="Managerial / Executive"/>
    <s v="Homemaker"/>
    <n v="0"/>
    <n v="1"/>
    <n v="7.5"/>
    <s v="Partial"/>
    <x v="0"/>
    <x v="4"/>
    <n v="19.8"/>
    <n v="82.3"/>
    <n v="63.4"/>
    <n v="68.8"/>
    <n v="5.3999999999999986"/>
    <x v="0"/>
    <x v="0"/>
    <x v="1"/>
    <x v="0"/>
    <s v="C"/>
    <n v="0"/>
  </r>
  <r>
    <n v="12"/>
    <s v="Male"/>
    <n v="6"/>
    <s v="Government"/>
    <s v="Rural"/>
    <n v="3"/>
    <n v="0"/>
    <x v="4"/>
    <n v="5414796"/>
    <s v="Unemployed"/>
    <s v="Professional"/>
    <n v="0"/>
    <n v="1"/>
    <n v="7.2"/>
    <s v="No Scholarship"/>
    <x v="1"/>
    <x v="3"/>
    <n v="17.7"/>
    <n v="86"/>
    <n v="81.7"/>
    <n v="91.5"/>
    <n v="9.7999999999999972"/>
    <x v="0"/>
    <x v="0"/>
    <x v="1"/>
    <x v="0"/>
    <s v="A"/>
    <n v="0"/>
  </r>
  <r>
    <n v="15"/>
    <s v="Male"/>
    <n v="9"/>
    <s v="Government"/>
    <s v="Rural"/>
    <n v="5"/>
    <n v="0"/>
    <x v="0"/>
    <n v="495311"/>
    <s v="Unskilled Labor"/>
    <s v="Managerial / Executive"/>
    <n v="0"/>
    <n v="0"/>
    <n v="1.7"/>
    <s v="Full"/>
    <x v="0"/>
    <x v="0"/>
    <n v="8.1"/>
    <n v="84.3"/>
    <n v="53.4"/>
    <n v="59.8"/>
    <n v="6.3999999999999986"/>
    <x v="0"/>
    <x v="0"/>
    <x v="0"/>
    <x v="0"/>
    <s v="D"/>
    <n v="0"/>
  </r>
  <r>
    <n v="15"/>
    <s v="Male"/>
    <n v="9"/>
    <s v="Government"/>
    <s v="Semi-Urban"/>
    <n v="3"/>
    <n v="0"/>
    <x v="2"/>
    <n v="307923"/>
    <s v="Clerical / Service"/>
    <s v="Unemployed"/>
    <n v="0"/>
    <n v="1"/>
    <n v="2"/>
    <s v="Partial"/>
    <x v="0"/>
    <x v="4"/>
    <n v="17.100000000000001"/>
    <n v="80.2"/>
    <n v="74"/>
    <n v="74.400000000000006"/>
    <n v="0.40000000000000568"/>
    <x v="0"/>
    <x v="0"/>
    <x v="0"/>
    <x v="0"/>
    <s v="C"/>
    <n v="0"/>
  </r>
  <r>
    <n v="12"/>
    <s v="Female"/>
    <n v="8"/>
    <s v="Government"/>
    <s v="Urban"/>
    <n v="6"/>
    <n v="0"/>
    <x v="2"/>
    <n v="229062"/>
    <s v="Business / Self-Employed"/>
    <s v="Skilled Labor / Trade"/>
    <n v="0"/>
    <n v="0"/>
    <n v="0.5"/>
    <s v="No Scholarship"/>
    <x v="0"/>
    <x v="0"/>
    <n v="16.399999999999999"/>
    <n v="97.1"/>
    <n v="80.400000000000006"/>
    <n v="76.900000000000006"/>
    <n v="-3.5"/>
    <x v="0"/>
    <x v="0"/>
    <x v="0"/>
    <x v="2"/>
    <s v="B"/>
    <n v="0"/>
  </r>
  <r>
    <n v="11"/>
    <s v="Female"/>
    <n v="7"/>
    <s v="Private-Unaided"/>
    <s v="Urban"/>
    <n v="5"/>
    <n v="0"/>
    <x v="1"/>
    <n v="108621"/>
    <s v="Business / Self-Employed"/>
    <s v="Skilled Labor / Trade"/>
    <n v="0"/>
    <n v="1"/>
    <n v="2.5"/>
    <s v="Partial"/>
    <x v="0"/>
    <x v="1"/>
    <n v="16.100000000000001"/>
    <n v="85.7"/>
    <n v="58.4"/>
    <n v="55.6"/>
    <n v="-2.7999999999999972"/>
    <x v="0"/>
    <x v="0"/>
    <x v="0"/>
    <x v="0"/>
    <s v="D"/>
    <n v="0"/>
  </r>
  <r>
    <n v="15"/>
    <s v="Female"/>
    <n v="11"/>
    <s v="Government"/>
    <s v="Urban"/>
    <n v="6"/>
    <n v="0"/>
    <x v="0"/>
    <n v="488974"/>
    <s v="Skilled Labor / Trade"/>
    <s v="Unskilled Labor"/>
    <n v="0"/>
    <n v="0"/>
    <n v="0.8"/>
    <s v="No Scholarship"/>
    <x v="1"/>
    <x v="0"/>
    <n v="12.6"/>
    <n v="100"/>
    <n v="59.1"/>
    <n v="62.9"/>
    <n v="3.7999999999999972"/>
    <x v="0"/>
    <x v="0"/>
    <x v="0"/>
    <x v="2"/>
    <s v="C"/>
    <n v="0"/>
  </r>
  <r>
    <n v="14"/>
    <s v="Male"/>
    <n v="8"/>
    <s v="Private-Unaided"/>
    <s v="Semi-Urban"/>
    <n v="5"/>
    <n v="0"/>
    <x v="2"/>
    <n v="232697"/>
    <s v="Skilled Labor / Trade"/>
    <s v="Unskilled Labor"/>
    <m/>
    <n v="0"/>
    <n v="3.6"/>
    <s v="No Scholarship"/>
    <x v="0"/>
    <x v="0"/>
    <n v="16.5"/>
    <n v="96.8"/>
    <n v="51.9"/>
    <n v="60"/>
    <n v="8.1000000000000014"/>
    <x v="0"/>
    <x v="0"/>
    <x v="0"/>
    <x v="2"/>
    <s v="C"/>
    <n v="0"/>
  </r>
  <r>
    <n v="15"/>
    <s v="Male"/>
    <n v="9"/>
    <s v="Private-Unaided"/>
    <s v="Urban"/>
    <n v="5"/>
    <n v="0"/>
    <x v="0"/>
    <n v="350532"/>
    <s v="Clerical / Service"/>
    <s v="Unemployed"/>
    <n v="1"/>
    <n v="1"/>
    <n v="2.9"/>
    <s v="No Scholarship"/>
    <x v="0"/>
    <x v="0"/>
    <n v="18.600000000000001"/>
    <n v="84.6"/>
    <n v="60.9"/>
    <n v="79.7"/>
    <n v="18.800000000000004"/>
    <x v="0"/>
    <x v="1"/>
    <x v="0"/>
    <x v="0"/>
    <s v="B"/>
    <n v="0"/>
  </r>
  <r>
    <n v="16"/>
    <s v="Female"/>
    <n v="12"/>
    <s v="Government"/>
    <s v="Rural"/>
    <n v="4"/>
    <n v="0"/>
    <x v="0"/>
    <n v="447449"/>
    <s v="Unskilled Labor"/>
    <s v="Professional"/>
    <n v="1"/>
    <n v="0"/>
    <n v="6.2"/>
    <s v="No Scholarship"/>
    <x v="0"/>
    <x v="0"/>
    <n v="13.2"/>
    <n v="76.3"/>
    <n v="58.5"/>
    <n v="79.3"/>
    <n v="20.799999999999997"/>
    <x v="0"/>
    <x v="1"/>
    <x v="1"/>
    <x v="0"/>
    <s v="B"/>
    <n v="0"/>
  </r>
  <r>
    <n v="16"/>
    <s v="Female"/>
    <n v="10"/>
    <s v="Private-Unaided"/>
    <s v="Semi-Urban"/>
    <n v="3"/>
    <n v="0"/>
    <x v="1"/>
    <n v="138115"/>
    <s v="Professional"/>
    <s v="Clerical / Service"/>
    <n v="1"/>
    <n v="0"/>
    <n v="1.4"/>
    <s v="No Scholarship"/>
    <x v="1"/>
    <x v="4"/>
    <n v="13.7"/>
    <n v="77.3"/>
    <n v="51.5"/>
    <n v="71.8"/>
    <n v="20.299999999999997"/>
    <x v="0"/>
    <x v="1"/>
    <x v="0"/>
    <x v="0"/>
    <s v="C"/>
    <n v="0"/>
  </r>
  <r>
    <n v="16"/>
    <s v="Female"/>
    <n v="10"/>
    <s v="Private-Unaided"/>
    <s v="Urban"/>
    <n v="4"/>
    <n v="1"/>
    <x v="1"/>
    <n v="76469"/>
    <s v="Clerical / Service"/>
    <s v="Skilled Labor / Trade"/>
    <n v="1"/>
    <n v="0"/>
    <n v="2.2000000000000002"/>
    <s v="Full"/>
    <x v="0"/>
    <x v="4"/>
    <n v="8.1"/>
    <n v="78.900000000000006"/>
    <n v="60.9"/>
    <n v="67.8"/>
    <n v="6.8999999999999986"/>
    <x v="0"/>
    <x v="0"/>
    <x v="0"/>
    <x v="0"/>
    <s v="C"/>
    <n v="0"/>
  </r>
  <r>
    <n v="13"/>
    <s v="Female"/>
    <n v="9"/>
    <s v="Private-Unaided"/>
    <s v="Semi-Urban"/>
    <n v="6"/>
    <n v="1"/>
    <x v="2"/>
    <n v="181502"/>
    <s v="Professional"/>
    <s v="Homemaker"/>
    <n v="1"/>
    <n v="0"/>
    <n v="5.8"/>
    <s v="Partial"/>
    <x v="0"/>
    <x v="4"/>
    <n v="16.600000000000001"/>
    <n v="75.3"/>
    <n v="69.400000000000006"/>
    <n v="73.400000000000006"/>
    <n v="4"/>
    <x v="0"/>
    <x v="0"/>
    <x v="1"/>
    <x v="0"/>
    <s v="C"/>
    <n v="0"/>
  </r>
  <r>
    <n v="15"/>
    <s v="Male"/>
    <n v="9"/>
    <s v="Government-Aided"/>
    <s v="Rural"/>
    <n v="5"/>
    <n v="1"/>
    <x v="1"/>
    <n v="64413"/>
    <s v="Unskilled Labor"/>
    <s v="Unskilled Labor"/>
    <n v="1"/>
    <n v="0"/>
    <n v="2.8"/>
    <s v="No Scholarship"/>
    <x v="0"/>
    <x v="4"/>
    <n v="9.8000000000000007"/>
    <n v="82.2"/>
    <n v="50.9"/>
    <n v="52.5"/>
    <n v="1.6000000000000014"/>
    <x v="0"/>
    <x v="0"/>
    <x v="0"/>
    <x v="0"/>
    <s v="D"/>
    <n v="0"/>
  </r>
  <r>
    <n v="17"/>
    <s v="Female"/>
    <n v="12"/>
    <s v="Government"/>
    <s v="Urban"/>
    <n v="4"/>
    <n v="0"/>
    <x v="4"/>
    <n v="5875449"/>
    <s v="Professional"/>
    <s v="Business / Self-Employed"/>
    <n v="1"/>
    <n v="0"/>
    <n v="1.8"/>
    <s v="No Scholarship"/>
    <x v="0"/>
    <x v="1"/>
    <n v="21.5"/>
    <n v="83.1"/>
    <n v="75.400000000000006"/>
    <n v="69.400000000000006"/>
    <n v="-6"/>
    <x v="0"/>
    <x v="0"/>
    <x v="0"/>
    <x v="0"/>
    <s v="C"/>
    <n v="0"/>
  </r>
  <r>
    <n v="17"/>
    <s v="Male"/>
    <n v="11"/>
    <s v="Government"/>
    <s v="Rural"/>
    <n v="5"/>
    <n v="0"/>
    <x v="0"/>
    <n v="673329"/>
    <s v="Business / Self-Employed"/>
    <s v="Business / Self-Employed"/>
    <n v="0"/>
    <n v="1"/>
    <n v="11.1"/>
    <s v="No Scholarship"/>
    <x v="0"/>
    <x v="0"/>
    <n v="6.8"/>
    <n v="80.400000000000006"/>
    <n v="72.3"/>
    <n v="73.900000000000006"/>
    <n v="1.6000000000000085"/>
    <x v="0"/>
    <x v="0"/>
    <x v="1"/>
    <x v="0"/>
    <s v="C"/>
    <n v="0"/>
  </r>
  <r>
    <n v="16"/>
    <s v="Male"/>
    <n v="11"/>
    <s v="Private-Unaided"/>
    <s v="Rural"/>
    <n v="4"/>
    <n v="0"/>
    <x v="1"/>
    <n v="179729"/>
    <s v="Skilled Labor / Trade"/>
    <s v="Clerical / Service"/>
    <m/>
    <n v="0"/>
    <n v="1.5"/>
    <s v="No Scholarship"/>
    <x v="0"/>
    <x v="0"/>
    <n v="16.5"/>
    <n v="87.1"/>
    <n v="50.8"/>
    <n v="50.5"/>
    <n v="-0.29999999999999716"/>
    <x v="0"/>
    <x v="0"/>
    <x v="0"/>
    <x v="0"/>
    <s v="D"/>
    <n v="0"/>
  </r>
  <r>
    <n v="13"/>
    <s v="Female"/>
    <n v="8"/>
    <s v="Government"/>
    <s v="Urban"/>
    <n v="6"/>
    <n v="0"/>
    <x v="0"/>
    <n v="472125"/>
    <s v="Unemployed"/>
    <s v="Unemployed"/>
    <n v="0"/>
    <n v="0"/>
    <n v="0.8"/>
    <s v="No Scholarship"/>
    <x v="1"/>
    <x v="3"/>
    <n v="24.9"/>
    <n v="84.4"/>
    <n v="68.400000000000006"/>
    <n v="69.8"/>
    <n v="1.3999999999999915"/>
    <x v="0"/>
    <x v="0"/>
    <x v="0"/>
    <x v="0"/>
    <s v="C"/>
    <n v="0"/>
  </r>
  <r>
    <n v="12"/>
    <s v="Male"/>
    <n v="6"/>
    <s v="Private-Unaided"/>
    <s v="Urban"/>
    <n v="5"/>
    <n v="0"/>
    <x v="0"/>
    <n v="402029"/>
    <s v="Unemployed"/>
    <s v="Unemployed"/>
    <n v="1"/>
    <n v="0"/>
    <n v="2.4"/>
    <s v="No Scholarship"/>
    <x v="0"/>
    <x v="1"/>
    <n v="17.5"/>
    <n v="83.8"/>
    <n v="66.3"/>
    <n v="64.400000000000006"/>
    <n v="-1.8999999999999915"/>
    <x v="0"/>
    <x v="0"/>
    <x v="0"/>
    <x v="0"/>
    <s v="C"/>
    <n v="0"/>
  </r>
  <r>
    <n v="17"/>
    <s v="Male"/>
    <n v="11"/>
    <s v="Government"/>
    <s v="Urban"/>
    <n v="6"/>
    <n v="0"/>
    <x v="1"/>
    <n v="159107"/>
    <s v="Professional"/>
    <s v="Unskilled Labor"/>
    <n v="1"/>
    <n v="0"/>
    <n v="0.2"/>
    <s v="No Scholarship"/>
    <x v="0"/>
    <x v="1"/>
    <n v="16.2"/>
    <n v="95.1"/>
    <n v="37.5"/>
    <n v="53.2"/>
    <n v="15.700000000000003"/>
    <x v="0"/>
    <x v="1"/>
    <x v="0"/>
    <x v="2"/>
    <s v="D"/>
    <n v="0"/>
  </r>
  <r>
    <n v="17"/>
    <s v="Female"/>
    <n v="11"/>
    <s v="Private-Unaided"/>
    <s v="Urban"/>
    <n v="6"/>
    <n v="0"/>
    <x v="1"/>
    <n v="80519"/>
    <s v="Unemployed"/>
    <s v="Unskilled Labor"/>
    <n v="0"/>
    <n v="1"/>
    <n v="0.7"/>
    <s v="Full"/>
    <x v="1"/>
    <x v="1"/>
    <n v="15.4"/>
    <n v="71.400000000000006"/>
    <n v="61.4"/>
    <n v="74.3"/>
    <n v="12.899999999999999"/>
    <x v="0"/>
    <x v="1"/>
    <x v="0"/>
    <x v="1"/>
    <s v="C"/>
    <n v="0"/>
  </r>
  <r>
    <n v="15"/>
    <s v="Male"/>
    <n v="10"/>
    <s v="Government-Aided"/>
    <s v="Semi-Urban"/>
    <n v="4"/>
    <n v="0"/>
    <x v="2"/>
    <n v="182555"/>
    <s v="Business / Self-Employed"/>
    <s v="Managerial / Executive"/>
    <n v="0"/>
    <n v="0"/>
    <n v="0.9"/>
    <s v="No Scholarship"/>
    <x v="0"/>
    <x v="0"/>
    <n v="11.1"/>
    <n v="86.2"/>
    <n v="63.8"/>
    <n v="57.7"/>
    <n v="-6.0999999999999943"/>
    <x v="0"/>
    <x v="0"/>
    <x v="0"/>
    <x v="0"/>
    <s v="D"/>
    <n v="0"/>
  </r>
  <r>
    <n v="14"/>
    <s v="Other"/>
    <n v="10"/>
    <s v="Private-Unaided"/>
    <s v="Urban"/>
    <n v="3"/>
    <n v="0"/>
    <x v="2"/>
    <n v="243144"/>
    <s v="Unemployed"/>
    <s v="Professional"/>
    <n v="0"/>
    <n v="0"/>
    <n v="1.9"/>
    <s v="No Scholarship"/>
    <x v="0"/>
    <x v="1"/>
    <n v="12.5"/>
    <n v="96.1"/>
    <n v="71"/>
    <n v="54.9"/>
    <n v="-16.100000000000001"/>
    <x v="0"/>
    <x v="0"/>
    <x v="0"/>
    <x v="2"/>
    <s v="D"/>
    <n v="0"/>
  </r>
  <r>
    <n v="12"/>
    <s v="Female"/>
    <n v="8"/>
    <s v="Government-Aided"/>
    <s v="Semi-Urban"/>
    <n v="2"/>
    <n v="0"/>
    <x v="1"/>
    <n v="63188"/>
    <s v="Clerical / Service"/>
    <s v="Professional"/>
    <n v="1"/>
    <n v="0"/>
    <n v="4.3"/>
    <s v="Partial"/>
    <x v="0"/>
    <x v="1"/>
    <n v="15.9"/>
    <n v="83.4"/>
    <n v="54.5"/>
    <n v="60.3"/>
    <n v="5.7999999999999972"/>
    <x v="0"/>
    <x v="0"/>
    <x v="0"/>
    <x v="0"/>
    <s v="C"/>
    <n v="0"/>
  </r>
  <r>
    <n v="10"/>
    <s v="Male"/>
    <n v="6"/>
    <s v="Government"/>
    <s v="Urban"/>
    <n v="3"/>
    <n v="0"/>
    <x v="0"/>
    <n v="395003"/>
    <s v="Skilled Labor / Trade"/>
    <s v="Professional"/>
    <n v="0"/>
    <n v="0"/>
    <n v="3.1"/>
    <s v="No Scholarship"/>
    <x v="1"/>
    <x v="4"/>
    <n v="21.8"/>
    <n v="83.5"/>
    <n v="57.8"/>
    <n v="55.3"/>
    <n v="-2.5"/>
    <x v="0"/>
    <x v="0"/>
    <x v="0"/>
    <x v="0"/>
    <s v="D"/>
    <n v="0"/>
  </r>
  <r>
    <n v="11"/>
    <s v="Female"/>
    <n v="7"/>
    <s v="Government-Aided"/>
    <s v="Semi-Urban"/>
    <n v="3"/>
    <n v="0"/>
    <x v="0"/>
    <n v="514134"/>
    <s v="Clerical / Service"/>
    <s v="Managerial / Executive"/>
    <n v="0"/>
    <n v="1"/>
    <n v="5.3"/>
    <s v="No Scholarship"/>
    <x v="0"/>
    <x v="0"/>
    <n v="15.9"/>
    <n v="87.4"/>
    <n v="63.3"/>
    <n v="69.400000000000006"/>
    <n v="6.1000000000000085"/>
    <x v="0"/>
    <x v="0"/>
    <x v="1"/>
    <x v="0"/>
    <s v="C"/>
    <n v="0"/>
  </r>
  <r>
    <n v="17"/>
    <s v="Male"/>
    <n v="12"/>
    <s v="Government"/>
    <s v="Rural"/>
    <n v="4"/>
    <n v="0"/>
    <x v="0"/>
    <n v="380310"/>
    <s v="Unemployed"/>
    <s v="Unemployed"/>
    <n v="0"/>
    <n v="1"/>
    <n v="6.8"/>
    <s v="No Scholarship"/>
    <x v="0"/>
    <x v="0"/>
    <n v="18.8"/>
    <n v="88"/>
    <n v="66.8"/>
    <n v="44.5"/>
    <n v="-22.299999999999997"/>
    <x v="1"/>
    <x v="0"/>
    <x v="1"/>
    <x v="0"/>
    <s v="D"/>
    <n v="0"/>
  </r>
  <r>
    <n v="16"/>
    <s v="Male"/>
    <n v="11"/>
    <s v="Government-Aided"/>
    <s v="Urban"/>
    <n v="2"/>
    <n v="1"/>
    <x v="4"/>
    <n v="2801275"/>
    <s v="Skilled Labor / Trade"/>
    <s v="Homemaker"/>
    <n v="1"/>
    <n v="0"/>
    <n v="5.6"/>
    <s v="No Scholarship"/>
    <x v="1"/>
    <x v="0"/>
    <n v="20.7"/>
    <n v="86.1"/>
    <n v="41.2"/>
    <n v="66.400000000000006"/>
    <n v="25.200000000000003"/>
    <x v="0"/>
    <x v="1"/>
    <x v="1"/>
    <x v="0"/>
    <s v="C"/>
    <n v="0"/>
  </r>
  <r>
    <n v="15"/>
    <s v="Male"/>
    <n v="11"/>
    <s v="Government"/>
    <s v="Urban"/>
    <n v="2"/>
    <n v="0"/>
    <x v="4"/>
    <n v="4383451"/>
    <s v="Professional"/>
    <s v="Business / Self-Employed"/>
    <n v="1"/>
    <n v="0"/>
    <n v="1.3"/>
    <s v="No Scholarship"/>
    <x v="1"/>
    <x v="3"/>
    <n v="19.7"/>
    <n v="89.5"/>
    <n v="63.7"/>
    <n v="73"/>
    <n v="9.2999999999999972"/>
    <x v="0"/>
    <x v="0"/>
    <x v="0"/>
    <x v="0"/>
    <s v="C"/>
    <n v="0"/>
  </r>
  <r>
    <n v="11"/>
    <s v="Female"/>
    <n v="6"/>
    <s v="Private-Unaided"/>
    <s v="Rural"/>
    <n v="5"/>
    <n v="0"/>
    <x v="3"/>
    <n v="1100192"/>
    <s v="Skilled Labor / Trade"/>
    <s v="Professional"/>
    <n v="1"/>
    <n v="0"/>
    <n v="10.3"/>
    <s v="No Scholarship"/>
    <x v="0"/>
    <x v="1"/>
    <n v="24"/>
    <n v="89.1"/>
    <n v="77.400000000000006"/>
    <n v="66.2"/>
    <n v="-11.200000000000003"/>
    <x v="0"/>
    <x v="0"/>
    <x v="1"/>
    <x v="0"/>
    <s v="C"/>
    <n v="0"/>
  </r>
  <r>
    <n v="13"/>
    <s v="Male"/>
    <n v="9"/>
    <s v="Government-Aided"/>
    <s v="Rural"/>
    <n v="4"/>
    <n v="0"/>
    <x v="2"/>
    <n v="249592"/>
    <s v="Managerial / Executive"/>
    <s v="Business / Self-Employed"/>
    <n v="1"/>
    <n v="0"/>
    <n v="9.9"/>
    <s v="Partial"/>
    <x v="1"/>
    <x v="3"/>
    <n v="17.2"/>
    <n v="93.1"/>
    <n v="69.599999999999994"/>
    <n v="71.2"/>
    <n v="1.6000000000000085"/>
    <x v="0"/>
    <x v="0"/>
    <x v="1"/>
    <x v="2"/>
    <s v="C"/>
    <n v="0"/>
  </r>
  <r>
    <n v="12"/>
    <s v="Male"/>
    <n v="6"/>
    <s v="Government"/>
    <s v="Urban"/>
    <n v="3"/>
    <n v="0"/>
    <x v="1"/>
    <n v="102002"/>
    <s v="Business / Self-Employed"/>
    <s v="Unemployed"/>
    <n v="0"/>
    <n v="1"/>
    <n v="3.8"/>
    <s v="No Scholarship"/>
    <x v="0"/>
    <x v="1"/>
    <n v="15.7"/>
    <n v="77.900000000000006"/>
    <n v="38.200000000000003"/>
    <n v="57"/>
    <n v="18.799999999999997"/>
    <x v="0"/>
    <x v="1"/>
    <x v="0"/>
    <x v="0"/>
    <s v="D"/>
    <n v="0"/>
  </r>
  <r>
    <n v="14"/>
    <s v="Male"/>
    <n v="10"/>
    <s v="Government-Aided"/>
    <s v="Urban"/>
    <n v="5"/>
    <n v="0"/>
    <x v="1"/>
    <n v="71860"/>
    <s v="Professional"/>
    <s v="Professional"/>
    <n v="1"/>
    <n v="0"/>
    <n v="2.7"/>
    <s v="No Scholarship"/>
    <x v="0"/>
    <x v="4"/>
    <n v="12.4"/>
    <n v="79.5"/>
    <n v="56.4"/>
    <n v="66.7"/>
    <n v="10.300000000000004"/>
    <x v="0"/>
    <x v="1"/>
    <x v="0"/>
    <x v="0"/>
    <s v="C"/>
    <n v="0"/>
  </r>
  <r>
    <n v="14"/>
    <s v="Female"/>
    <n v="10"/>
    <s v="Private-Unaided"/>
    <s v="Rural"/>
    <n v="4"/>
    <n v="0"/>
    <x v="0"/>
    <n v="379504"/>
    <s v="Business / Self-Employed"/>
    <s v="Homemaker"/>
    <n v="0"/>
    <n v="0"/>
    <n v="2.7"/>
    <s v="No Scholarship"/>
    <x v="0"/>
    <x v="1"/>
    <n v="10.199999999999999"/>
    <n v="97.7"/>
    <n v="66.599999999999994"/>
    <n v="61.5"/>
    <n v="-5.0999999999999943"/>
    <x v="0"/>
    <x v="0"/>
    <x v="0"/>
    <x v="2"/>
    <s v="C"/>
    <n v="0"/>
  </r>
  <r>
    <n v="12"/>
    <s v="Male"/>
    <n v="7"/>
    <s v="Government"/>
    <s v="Urban"/>
    <n v="6"/>
    <n v="0"/>
    <x v="2"/>
    <n v="251795"/>
    <s v="Professional"/>
    <s v="Unemployed"/>
    <n v="0"/>
    <n v="1"/>
    <n v="0.2"/>
    <s v="No Scholarship"/>
    <x v="0"/>
    <x v="1"/>
    <n v="21.5"/>
    <n v="78.7"/>
    <n v="74.7"/>
    <n v="57.4"/>
    <n v="-17.300000000000004"/>
    <x v="0"/>
    <x v="0"/>
    <x v="0"/>
    <x v="0"/>
    <s v="D"/>
    <n v="0"/>
  </r>
  <r>
    <n v="14"/>
    <s v="Male"/>
    <n v="8"/>
    <s v="Government"/>
    <s v="Rural"/>
    <n v="5"/>
    <n v="0"/>
    <x v="0"/>
    <n v="517383"/>
    <s v="Professional"/>
    <s v="Unemployed"/>
    <n v="0"/>
    <n v="0"/>
    <n v="2.1"/>
    <s v="No Scholarship"/>
    <x v="0"/>
    <x v="3"/>
    <n v="20.2"/>
    <n v="85.6"/>
    <n v="38.200000000000003"/>
    <n v="43"/>
    <n v="4.7999999999999972"/>
    <x v="0"/>
    <x v="0"/>
    <x v="0"/>
    <x v="0"/>
    <s v="D"/>
    <n v="0"/>
  </r>
  <r>
    <n v="17"/>
    <s v="Female"/>
    <n v="12"/>
    <s v="Private-Unaided"/>
    <s v="Rural"/>
    <n v="5"/>
    <n v="0"/>
    <x v="2"/>
    <n v="214675"/>
    <s v="Unemployed"/>
    <s v="Professional"/>
    <n v="0"/>
    <n v="0"/>
    <n v="3.3"/>
    <s v="Full"/>
    <x v="0"/>
    <x v="2"/>
    <n v="14.8"/>
    <n v="97.6"/>
    <n v="54.5"/>
    <n v="66.8"/>
    <n v="12.299999999999997"/>
    <x v="0"/>
    <x v="1"/>
    <x v="0"/>
    <x v="2"/>
    <s v="C"/>
    <n v="0"/>
  </r>
  <r>
    <n v="16"/>
    <s v="Male"/>
    <n v="11"/>
    <s v="Government"/>
    <s v="Urban"/>
    <n v="4"/>
    <n v="0"/>
    <x v="3"/>
    <n v="1050497"/>
    <s v="Business / Self-Employed"/>
    <s v="Business / Self-Employed"/>
    <n v="1"/>
    <n v="0"/>
    <n v="2.1"/>
    <s v="No Scholarship"/>
    <x v="0"/>
    <x v="2"/>
    <n v="21.1"/>
    <n v="93.6"/>
    <n v="75"/>
    <n v="81"/>
    <n v="6"/>
    <x v="0"/>
    <x v="0"/>
    <x v="0"/>
    <x v="2"/>
    <s v="B"/>
    <n v="0"/>
  </r>
  <r>
    <n v="10"/>
    <s v="Male"/>
    <n v="6"/>
    <s v="Government-Aided"/>
    <s v="Rural"/>
    <n v="3"/>
    <n v="0"/>
    <x v="1"/>
    <n v="102544"/>
    <s v="Business / Self-Employed"/>
    <s v="Unskilled Labor"/>
    <n v="0"/>
    <n v="0"/>
    <n v="3.4"/>
    <s v="Full"/>
    <x v="0"/>
    <x v="0"/>
    <n v="14.8"/>
    <n v="83.4"/>
    <n v="78.3"/>
    <n v="75.3"/>
    <n v="-3"/>
    <x v="0"/>
    <x v="0"/>
    <x v="0"/>
    <x v="0"/>
    <s v="B"/>
    <n v="0"/>
  </r>
  <r>
    <n v="16"/>
    <s v="Other"/>
    <n v="11"/>
    <s v="Private-Unaided"/>
    <s v="Rural"/>
    <n v="6"/>
    <n v="0"/>
    <x v="1"/>
    <n v="76984"/>
    <s v="Unskilled Labor"/>
    <s v="Unemployed"/>
    <n v="0"/>
    <n v="0"/>
    <n v="9.9"/>
    <s v="No Scholarship"/>
    <x v="0"/>
    <x v="0"/>
    <n v="13.1"/>
    <n v="90.5"/>
    <n v="52.7"/>
    <n v="61.2"/>
    <n v="8.5"/>
    <x v="0"/>
    <x v="0"/>
    <x v="1"/>
    <x v="2"/>
    <s v="C"/>
    <n v="0"/>
  </r>
  <r>
    <n v="16"/>
    <s v="Female"/>
    <n v="11"/>
    <s v="Private-Unaided"/>
    <s v="Urban"/>
    <n v="5"/>
    <n v="0"/>
    <x v="0"/>
    <n v="461126"/>
    <s v="Managerial / Executive"/>
    <s v="Unemployed"/>
    <n v="1"/>
    <n v="0"/>
    <n v="1.5"/>
    <s v="No Scholarship"/>
    <x v="0"/>
    <x v="1"/>
    <n v="16.3"/>
    <n v="90.8"/>
    <n v="62"/>
    <n v="59"/>
    <n v="-3"/>
    <x v="0"/>
    <x v="0"/>
    <x v="0"/>
    <x v="2"/>
    <s v="D"/>
    <n v="0"/>
  </r>
  <r>
    <n v="17"/>
    <s v="Female"/>
    <n v="12"/>
    <s v="Private-Unaided"/>
    <s v="Rural"/>
    <n v="5"/>
    <n v="0"/>
    <x v="2"/>
    <n v="195463"/>
    <s v="Managerial / Executive"/>
    <s v="Professional"/>
    <m/>
    <n v="1"/>
    <n v="4"/>
    <s v="Partial"/>
    <x v="1"/>
    <x v="1"/>
    <n v="13.5"/>
    <n v="83.5"/>
    <n v="67.7"/>
    <n v="70.8"/>
    <n v="3.0999999999999943"/>
    <x v="0"/>
    <x v="0"/>
    <x v="0"/>
    <x v="0"/>
    <s v="C"/>
    <n v="0"/>
  </r>
  <r>
    <n v="12"/>
    <s v="Male"/>
    <n v="7"/>
    <s v="Government"/>
    <s v="Urban"/>
    <n v="5"/>
    <n v="0"/>
    <x v="2"/>
    <n v="268861"/>
    <s v="Clerical / Service"/>
    <s v="Clerical / Service"/>
    <n v="0"/>
    <n v="1"/>
    <n v="2"/>
    <s v="No Scholarship"/>
    <x v="0"/>
    <x v="0"/>
    <n v="8.1"/>
    <n v="94.2"/>
    <n v="41.8"/>
    <n v="56.2"/>
    <n v="14.400000000000006"/>
    <x v="0"/>
    <x v="1"/>
    <x v="0"/>
    <x v="2"/>
    <s v="D"/>
    <n v="0"/>
  </r>
  <r>
    <n v="10"/>
    <s v="Female"/>
    <n v="6"/>
    <s v="Government-Aided"/>
    <s v="Urban"/>
    <n v="3"/>
    <n v="0"/>
    <x v="0"/>
    <n v="440822"/>
    <s v="Unemployed"/>
    <s v="Homemaker"/>
    <n v="0"/>
    <n v="1"/>
    <n v="0.5"/>
    <s v="No Scholarship"/>
    <x v="0"/>
    <x v="0"/>
    <n v="16.600000000000001"/>
    <n v="82.1"/>
    <n v="64.7"/>
    <n v="62"/>
    <n v="-2.7000000000000028"/>
    <x v="0"/>
    <x v="0"/>
    <x v="0"/>
    <x v="0"/>
    <s v="C"/>
    <n v="0"/>
  </r>
  <r>
    <n v="10"/>
    <s v="Male"/>
    <n v="6"/>
    <s v="Private-Unaided"/>
    <s v="Semi-Urban"/>
    <n v="5"/>
    <n v="0"/>
    <x v="2"/>
    <n v="280300"/>
    <s v="Unemployed"/>
    <s v="Business / Self-Employed"/>
    <n v="1"/>
    <n v="0"/>
    <n v="4"/>
    <s v="Full"/>
    <x v="0"/>
    <x v="4"/>
    <n v="13.3"/>
    <n v="83.1"/>
    <n v="56.6"/>
    <n v="75.2"/>
    <n v="18.600000000000001"/>
    <x v="0"/>
    <x v="1"/>
    <x v="0"/>
    <x v="0"/>
    <s v="B"/>
    <n v="0"/>
  </r>
  <r>
    <n v="14"/>
    <s v="Female"/>
    <n v="9"/>
    <s v="Government-Aided"/>
    <s v="Urban"/>
    <n v="4"/>
    <n v="0"/>
    <x v="2"/>
    <n v="269672"/>
    <s v="Skilled Labor / Trade"/>
    <s v="Homemaker"/>
    <n v="0"/>
    <n v="0"/>
    <n v="3.6"/>
    <s v="No Scholarship"/>
    <x v="1"/>
    <x v="1"/>
    <n v="10.8"/>
    <n v="77.599999999999994"/>
    <n v="64"/>
    <n v="69.8"/>
    <n v="5.7999999999999972"/>
    <x v="0"/>
    <x v="0"/>
    <x v="0"/>
    <x v="0"/>
    <s v="C"/>
    <n v="0"/>
  </r>
  <r>
    <n v="15"/>
    <s v="Male"/>
    <n v="10"/>
    <s v="Private-Unaided"/>
    <s v="Urban"/>
    <n v="5"/>
    <n v="0"/>
    <x v="2"/>
    <n v="324927"/>
    <s v="Clerical / Service"/>
    <s v="Professional"/>
    <n v="1"/>
    <n v="1"/>
    <n v="0.7"/>
    <s v="No Scholarship"/>
    <x v="0"/>
    <x v="0"/>
    <n v="19.8"/>
    <n v="92"/>
    <n v="57.4"/>
    <n v="70.3"/>
    <n v="12.899999999999999"/>
    <x v="0"/>
    <x v="1"/>
    <x v="0"/>
    <x v="2"/>
    <s v="C"/>
    <n v="0"/>
  </r>
  <r>
    <n v="14"/>
    <s v="Male"/>
    <n v="8"/>
    <s v="Government-Aided"/>
    <s v="Semi-Urban"/>
    <n v="6"/>
    <n v="0"/>
    <x v="2"/>
    <n v="307879"/>
    <s v="Business / Self-Employed"/>
    <s v="Homemaker"/>
    <n v="1"/>
    <n v="0"/>
    <n v="0.5"/>
    <s v="Partial"/>
    <x v="0"/>
    <x v="4"/>
    <n v="8.9"/>
    <n v="87.2"/>
    <n v="52.2"/>
    <n v="70.099999999999994"/>
    <n v="17.899999999999991"/>
    <x v="0"/>
    <x v="1"/>
    <x v="0"/>
    <x v="0"/>
    <s v="C"/>
    <n v="0"/>
  </r>
  <r>
    <n v="13"/>
    <s v="Male"/>
    <n v="9"/>
    <s v="Private-Unaided"/>
    <s v="Semi-Urban"/>
    <n v="5"/>
    <n v="0"/>
    <x v="0"/>
    <n v="665646"/>
    <s v="Clerical / Service"/>
    <s v="Unemployed"/>
    <n v="1"/>
    <n v="0"/>
    <n v="5.0999999999999996"/>
    <s v="No Scholarship"/>
    <x v="0"/>
    <x v="1"/>
    <n v="8.6"/>
    <n v="94.9"/>
    <n v="74.599999999999994"/>
    <n v="84.3"/>
    <n v="9.7000000000000028"/>
    <x v="0"/>
    <x v="0"/>
    <x v="1"/>
    <x v="2"/>
    <s v="B"/>
    <n v="0"/>
  </r>
  <r>
    <n v="14"/>
    <s v="Female"/>
    <n v="10"/>
    <s v="Government"/>
    <s v="Rural"/>
    <n v="5"/>
    <n v="0"/>
    <x v="1"/>
    <n v="158142"/>
    <s v="Unemployed"/>
    <s v="Skilled Labor / Trade"/>
    <n v="0"/>
    <n v="1"/>
    <n v="24.4"/>
    <s v="Partial"/>
    <x v="0"/>
    <x v="4"/>
    <n v="5.4"/>
    <n v="76.2"/>
    <n v="45.7"/>
    <n v="62.1"/>
    <n v="16.399999999999999"/>
    <x v="0"/>
    <x v="1"/>
    <x v="2"/>
    <x v="0"/>
    <s v="C"/>
    <n v="0"/>
  </r>
  <r>
    <n v="12"/>
    <s v="Male"/>
    <n v="6"/>
    <s v="Government"/>
    <s v="Urban"/>
    <n v="7"/>
    <n v="1"/>
    <x v="2"/>
    <n v="273051"/>
    <s v="Skilled Labor / Trade"/>
    <s v="Unskilled Labor"/>
    <n v="0"/>
    <n v="0"/>
    <n v="1.1000000000000001"/>
    <s v="Partial"/>
    <x v="0"/>
    <x v="4"/>
    <n v="7.2"/>
    <n v="86.5"/>
    <n v="55.3"/>
    <n v="60"/>
    <n v="4.7000000000000028"/>
    <x v="0"/>
    <x v="0"/>
    <x v="0"/>
    <x v="0"/>
    <s v="C"/>
    <n v="0"/>
  </r>
  <r>
    <n v="17"/>
    <s v="Female"/>
    <n v="12"/>
    <s v="Government-Aided"/>
    <s v="Urban"/>
    <n v="7"/>
    <n v="0"/>
    <x v="1"/>
    <n v="60464"/>
    <s v="Business / Self-Employed"/>
    <s v="Professional"/>
    <n v="0"/>
    <n v="0"/>
    <n v="0.7"/>
    <s v="No Scholarship"/>
    <x v="0"/>
    <x v="0"/>
    <n v="8.9"/>
    <n v="90.5"/>
    <n v="62.5"/>
    <n v="48"/>
    <n v="-14.5"/>
    <x v="0"/>
    <x v="0"/>
    <x v="0"/>
    <x v="2"/>
    <s v="D"/>
    <n v="0"/>
  </r>
  <r>
    <n v="13"/>
    <s v="Male"/>
    <n v="7"/>
    <s v="Government"/>
    <s v="Rural"/>
    <n v="4"/>
    <n v="0"/>
    <x v="1"/>
    <n v="97068"/>
    <s v="Unemployed"/>
    <s v="Unemployed"/>
    <n v="0"/>
    <n v="1"/>
    <n v="3.2"/>
    <s v="No Scholarship"/>
    <x v="0"/>
    <x v="1"/>
    <n v="3.1"/>
    <n v="80.900000000000006"/>
    <n v="64"/>
    <n v="61.7"/>
    <n v="-2.2999999999999972"/>
    <x v="0"/>
    <x v="0"/>
    <x v="0"/>
    <x v="0"/>
    <s v="C"/>
    <n v="0"/>
  </r>
  <r>
    <n v="16"/>
    <s v="Male"/>
    <n v="10"/>
    <s v="Government"/>
    <s v="Rural"/>
    <n v="6"/>
    <n v="0"/>
    <x v="2"/>
    <n v="198334"/>
    <s v="Unskilled Labor"/>
    <s v="Managerial / Executive"/>
    <n v="0"/>
    <n v="0"/>
    <n v="2.9"/>
    <s v="No Scholarship"/>
    <x v="0"/>
    <x v="0"/>
    <n v="10"/>
    <n v="86.1"/>
    <n v="70.900000000000006"/>
    <n v="63.7"/>
    <n v="-7.2000000000000028"/>
    <x v="0"/>
    <x v="0"/>
    <x v="0"/>
    <x v="0"/>
    <s v="C"/>
    <n v="0"/>
  </r>
  <r>
    <n v="18"/>
    <s v="Male"/>
    <n v="12"/>
    <s v="Government-Aided"/>
    <s v="Rural"/>
    <n v="2"/>
    <n v="0"/>
    <x v="0"/>
    <n v="388344"/>
    <s v="Skilled Labor / Trade"/>
    <s v="Homemaker"/>
    <n v="1"/>
    <n v="0"/>
    <n v="10.199999999999999"/>
    <s v="No Scholarship"/>
    <x v="0"/>
    <x v="0"/>
    <n v="10.6"/>
    <n v="82"/>
    <n v="63"/>
    <n v="65.8"/>
    <n v="2.7999999999999972"/>
    <x v="0"/>
    <x v="0"/>
    <x v="1"/>
    <x v="0"/>
    <s v="C"/>
    <n v="0"/>
  </r>
  <r>
    <n v="13"/>
    <s v="Female"/>
    <n v="7"/>
    <s v="Government"/>
    <s v="Rural"/>
    <n v="4"/>
    <n v="0"/>
    <x v="1"/>
    <n v="80404"/>
    <s v="Professional"/>
    <s v="Skilled Labor / Trade"/>
    <n v="1"/>
    <n v="0"/>
    <n v="7.2"/>
    <s v="No Scholarship"/>
    <x v="0"/>
    <x v="1"/>
    <n v="12"/>
    <n v="79.3"/>
    <n v="80.400000000000006"/>
    <n v="76.400000000000006"/>
    <n v="-4"/>
    <x v="0"/>
    <x v="0"/>
    <x v="1"/>
    <x v="0"/>
    <s v="B"/>
    <n v="0"/>
  </r>
  <r>
    <n v="14"/>
    <s v="Male"/>
    <n v="10"/>
    <s v="Private-Unaided"/>
    <s v="Rural"/>
    <n v="5"/>
    <n v="1"/>
    <x v="1"/>
    <n v="60443"/>
    <s v="Unskilled Labor"/>
    <s v="Professional"/>
    <n v="1"/>
    <n v="0"/>
    <n v="5.2"/>
    <s v="Partial"/>
    <x v="0"/>
    <x v="1"/>
    <n v="14.2"/>
    <n v="76.400000000000006"/>
    <n v="57.6"/>
    <n v="48.9"/>
    <n v="-8.7000000000000028"/>
    <x v="0"/>
    <x v="0"/>
    <x v="1"/>
    <x v="0"/>
    <s v="D"/>
    <n v="0"/>
  </r>
  <r>
    <n v="17"/>
    <s v="Male"/>
    <n v="12"/>
    <s v="Government"/>
    <s v="Rural"/>
    <n v="4"/>
    <n v="0"/>
    <x v="1"/>
    <n v="66998"/>
    <s v="Business / Self-Employed"/>
    <s v="Professional"/>
    <n v="0"/>
    <n v="0"/>
    <m/>
    <s v="No Scholarship"/>
    <x v="0"/>
    <x v="1"/>
    <n v="14.4"/>
    <n v="68.2"/>
    <n v="50.1"/>
    <n v="46.8"/>
    <n v="-3.3000000000000043"/>
    <x v="0"/>
    <x v="0"/>
    <x v="0"/>
    <x v="1"/>
    <s v="D"/>
    <n v="0"/>
  </r>
  <r>
    <n v="14"/>
    <s v="Female"/>
    <n v="8"/>
    <s v="Government-Aided"/>
    <s v="Rural"/>
    <n v="4"/>
    <n v="0"/>
    <x v="0"/>
    <n v="363629"/>
    <s v="Unemployed"/>
    <s v="Clerical / Service"/>
    <n v="0"/>
    <n v="0"/>
    <n v="1.5"/>
    <s v="Partial"/>
    <x v="1"/>
    <x v="1"/>
    <n v="15.4"/>
    <n v="89.6"/>
    <n v="69"/>
    <n v="64.099999999999994"/>
    <n v="-4.9000000000000057"/>
    <x v="0"/>
    <x v="0"/>
    <x v="0"/>
    <x v="0"/>
    <s v="C"/>
    <n v="0"/>
  </r>
  <r>
    <n v="15"/>
    <s v="Male"/>
    <n v="11"/>
    <s v="Government"/>
    <s v="Urban"/>
    <n v="4"/>
    <n v="0"/>
    <x v="4"/>
    <n v="19621849"/>
    <s v="Professional"/>
    <s v="Professional"/>
    <n v="1"/>
    <n v="0"/>
    <n v="0.4"/>
    <s v="No Scholarship"/>
    <x v="1"/>
    <x v="0"/>
    <n v="18.3"/>
    <n v="98"/>
    <n v="73.5"/>
    <n v="79.2"/>
    <n v="5.7000000000000028"/>
    <x v="0"/>
    <x v="0"/>
    <x v="0"/>
    <x v="2"/>
    <s v="B"/>
    <n v="0"/>
  </r>
  <r>
    <n v="14"/>
    <s v="Male"/>
    <n v="9"/>
    <s v="Government"/>
    <s v="Rural"/>
    <n v="5"/>
    <n v="0"/>
    <x v="2"/>
    <n v="318988"/>
    <s v="Business / Self-Employed"/>
    <s v="Homemaker"/>
    <n v="1"/>
    <n v="0"/>
    <n v="1.3"/>
    <s v="No Scholarship"/>
    <x v="1"/>
    <x v="1"/>
    <n v="17.399999999999999"/>
    <n v="85.8"/>
    <n v="70.400000000000006"/>
    <n v="27.7"/>
    <n v="-42.7"/>
    <x v="1"/>
    <x v="0"/>
    <x v="0"/>
    <x v="0"/>
    <s v="F"/>
    <n v="1"/>
  </r>
  <r>
    <n v="12"/>
    <s v="Female"/>
    <n v="6"/>
    <s v="Government-Aided"/>
    <s v="Urban"/>
    <n v="4"/>
    <n v="0"/>
    <x v="1"/>
    <n v="169113"/>
    <s v="Professional"/>
    <s v="Clerical / Service"/>
    <n v="1"/>
    <n v="0"/>
    <n v="3.9"/>
    <s v="Full"/>
    <x v="0"/>
    <x v="4"/>
    <n v="14.7"/>
    <n v="81.400000000000006"/>
    <n v="52.3"/>
    <n v="72.400000000000006"/>
    <n v="20.100000000000009"/>
    <x v="0"/>
    <x v="1"/>
    <x v="0"/>
    <x v="0"/>
    <s v="C"/>
    <n v="0"/>
  </r>
  <r>
    <n v="14"/>
    <s v="Female"/>
    <n v="10"/>
    <s v="Government"/>
    <s v="Semi-Urban"/>
    <n v="3"/>
    <n v="0"/>
    <x v="2"/>
    <n v="200815"/>
    <s v="Skilled Labor / Trade"/>
    <s v="Unemployed"/>
    <n v="1"/>
    <n v="0"/>
    <n v="7.9"/>
    <s v="No Scholarship"/>
    <x v="0"/>
    <x v="4"/>
    <n v="5.4"/>
    <n v="78.599999999999994"/>
    <n v="45.5"/>
    <n v="45.6"/>
    <n v="0.10000000000000142"/>
    <x v="0"/>
    <x v="0"/>
    <x v="1"/>
    <x v="0"/>
    <s v="D"/>
    <n v="0"/>
  </r>
  <r>
    <n v="13"/>
    <s v="Male"/>
    <n v="8"/>
    <s v="Private-Unaided"/>
    <s v="Rural"/>
    <n v="7"/>
    <n v="0"/>
    <x v="2"/>
    <n v="196991"/>
    <s v="Skilled Labor / Trade"/>
    <s v="Unskilled Labor"/>
    <n v="0"/>
    <n v="0"/>
    <n v="1.1000000000000001"/>
    <s v="Partial"/>
    <x v="0"/>
    <x v="1"/>
    <n v="10.7"/>
    <n v="89.2"/>
    <n v="75.7"/>
    <n v="64.599999999999994"/>
    <n v="-11.100000000000009"/>
    <x v="0"/>
    <x v="0"/>
    <x v="0"/>
    <x v="0"/>
    <s v="C"/>
    <n v="0"/>
  </r>
  <r>
    <n v="15"/>
    <s v="Male"/>
    <n v="9"/>
    <s v="Government"/>
    <s v="Urban"/>
    <n v="4"/>
    <n v="0"/>
    <x v="1"/>
    <n v="76740"/>
    <s v="Managerial / Executive"/>
    <s v="Clerical / Service"/>
    <n v="0"/>
    <n v="1"/>
    <n v="2.4"/>
    <s v="Partial"/>
    <x v="0"/>
    <x v="1"/>
    <n v="10.4"/>
    <n v="77.400000000000006"/>
    <n v="56.1"/>
    <n v="68.7"/>
    <n v="12.600000000000001"/>
    <x v="0"/>
    <x v="1"/>
    <x v="0"/>
    <x v="0"/>
    <s v="C"/>
    <n v="0"/>
  </r>
  <r>
    <n v="18"/>
    <s v="Male"/>
    <n v="12"/>
    <s v="Government"/>
    <s v="Semi-Urban"/>
    <n v="4"/>
    <n v="0"/>
    <x v="1"/>
    <n v="61727"/>
    <s v="Business / Self-Employed"/>
    <s v="Managerial / Executive"/>
    <n v="0"/>
    <n v="0"/>
    <n v="1.1000000000000001"/>
    <s v="No Scholarship"/>
    <x v="0"/>
    <x v="1"/>
    <n v="8.1"/>
    <n v="76"/>
    <n v="64"/>
    <n v="74.8"/>
    <n v="10.799999999999997"/>
    <x v="0"/>
    <x v="1"/>
    <x v="0"/>
    <x v="0"/>
    <s v="C"/>
    <n v="0"/>
  </r>
  <r>
    <n v="17"/>
    <s v="Female"/>
    <n v="12"/>
    <s v="Government"/>
    <s v="Urban"/>
    <n v="5"/>
    <n v="0"/>
    <x v="2"/>
    <n v="336639"/>
    <s v="Skilled Labor / Trade"/>
    <s v="Clerical / Service"/>
    <n v="0"/>
    <n v="1"/>
    <n v="2.9"/>
    <s v="No Scholarship"/>
    <x v="1"/>
    <x v="0"/>
    <n v="10.199999999999999"/>
    <n v="94.1"/>
    <n v="60.2"/>
    <n v="59.5"/>
    <n v="-0.70000000000000284"/>
    <x v="0"/>
    <x v="0"/>
    <x v="0"/>
    <x v="2"/>
    <s v="D"/>
    <n v="0"/>
  </r>
  <r>
    <n v="14"/>
    <s v="Male"/>
    <n v="9"/>
    <s v="Private-Unaided"/>
    <s v="Rural"/>
    <n v="6"/>
    <n v="0"/>
    <x v="0"/>
    <n v="547278"/>
    <s v="Clerical / Service"/>
    <s v="Business / Self-Employed"/>
    <n v="1"/>
    <n v="1"/>
    <n v="4.2"/>
    <s v="No Scholarship"/>
    <x v="1"/>
    <x v="3"/>
    <n v="17.100000000000001"/>
    <n v="81"/>
    <n v="52.5"/>
    <n v="68.8"/>
    <n v="16.299999999999997"/>
    <x v="0"/>
    <x v="1"/>
    <x v="0"/>
    <x v="0"/>
    <s v="C"/>
    <n v="0"/>
  </r>
  <r>
    <n v="13"/>
    <s v="Female"/>
    <n v="8"/>
    <s v="Government"/>
    <s v="Urban"/>
    <n v="5"/>
    <n v="0"/>
    <x v="2"/>
    <n v="262787"/>
    <s v="Unemployed"/>
    <s v="Professional"/>
    <n v="0"/>
    <n v="0"/>
    <n v="1.4"/>
    <s v="No Scholarship"/>
    <x v="0"/>
    <x v="1"/>
    <n v="5.9"/>
    <n v="93.1"/>
    <n v="56.2"/>
    <n v="62.1"/>
    <n v="5.8999999999999986"/>
    <x v="0"/>
    <x v="0"/>
    <x v="0"/>
    <x v="2"/>
    <s v="C"/>
    <n v="0"/>
  </r>
  <r>
    <n v="12"/>
    <s v="Male"/>
    <n v="6"/>
    <s v="Government"/>
    <s v="Urban"/>
    <n v="4"/>
    <n v="0"/>
    <x v="3"/>
    <n v="1079499"/>
    <s v="Managerial / Executive"/>
    <s v="Business / Self-Employed"/>
    <n v="0"/>
    <n v="1"/>
    <n v="4"/>
    <s v="No Scholarship"/>
    <x v="0"/>
    <x v="0"/>
    <n v="18.600000000000001"/>
    <n v="100"/>
    <n v="79.2"/>
    <n v="76.8"/>
    <n v="-2.4000000000000057"/>
    <x v="0"/>
    <x v="0"/>
    <x v="0"/>
    <x v="2"/>
    <s v="B"/>
    <n v="0"/>
  </r>
  <r>
    <n v="10"/>
    <s v="Male"/>
    <n v="6"/>
    <s v="Government"/>
    <s v="Urban"/>
    <n v="3"/>
    <n v="0"/>
    <x v="4"/>
    <n v="2597670"/>
    <s v="Professional"/>
    <s v="Homemaker"/>
    <n v="0"/>
    <n v="0"/>
    <n v="2"/>
    <s v="No Scholarship"/>
    <x v="0"/>
    <x v="1"/>
    <n v="16.5"/>
    <n v="100"/>
    <n v="79.3"/>
    <n v="81.7"/>
    <n v="2.4000000000000057"/>
    <x v="0"/>
    <x v="0"/>
    <x v="0"/>
    <x v="2"/>
    <s v="B"/>
    <n v="0"/>
  </r>
  <r>
    <n v="17"/>
    <s v="Female"/>
    <n v="11"/>
    <s v="Government"/>
    <s v="Semi-Urban"/>
    <n v="7"/>
    <n v="0"/>
    <x v="3"/>
    <n v="1075819"/>
    <s v="Managerial / Executive"/>
    <s v="Unemployed"/>
    <n v="1"/>
    <n v="1"/>
    <n v="3"/>
    <s v="No Scholarship"/>
    <x v="0"/>
    <x v="0"/>
    <n v="12.5"/>
    <n v="97.1"/>
    <n v="59.6"/>
    <n v="69.900000000000006"/>
    <n v="10.300000000000004"/>
    <x v="0"/>
    <x v="1"/>
    <x v="0"/>
    <x v="2"/>
    <s v="C"/>
    <n v="0"/>
  </r>
  <r>
    <n v="15"/>
    <s v="Female"/>
    <n v="10"/>
    <s v="Government"/>
    <s v="Rural"/>
    <n v="6"/>
    <n v="0"/>
    <x v="0"/>
    <n v="640172"/>
    <s v="Business / Self-Employed"/>
    <s v="Business / Self-Employed"/>
    <n v="1"/>
    <n v="1"/>
    <n v="1.4"/>
    <s v="No Scholarship"/>
    <x v="0"/>
    <x v="0"/>
    <n v="14.1"/>
    <n v="80.2"/>
    <n v="50.8"/>
    <n v="54.5"/>
    <n v="3.7000000000000028"/>
    <x v="0"/>
    <x v="0"/>
    <x v="0"/>
    <x v="0"/>
    <s v="D"/>
    <n v="0"/>
  </r>
  <r>
    <n v="11"/>
    <s v="Male"/>
    <n v="6"/>
    <s v="Government-Aided"/>
    <s v="Rural"/>
    <n v="7"/>
    <n v="0"/>
    <x v="1"/>
    <n v="65137"/>
    <s v="Managerial / Executive"/>
    <s v="Unemployed"/>
    <n v="0"/>
    <n v="0"/>
    <n v="5.6"/>
    <s v="No Scholarship"/>
    <x v="1"/>
    <x v="1"/>
    <n v="10.3"/>
    <n v="87.8"/>
    <n v="63.1"/>
    <n v="67.8"/>
    <n v="4.6999999999999957"/>
    <x v="0"/>
    <x v="0"/>
    <x v="1"/>
    <x v="0"/>
    <s v="C"/>
    <n v="0"/>
  </r>
  <r>
    <n v="17"/>
    <s v="Male"/>
    <n v="12"/>
    <s v="Government"/>
    <s v="Rural"/>
    <n v="3"/>
    <n v="1"/>
    <x v="2"/>
    <n v="242332"/>
    <s v="Business / Self-Employed"/>
    <s v="Business / Self-Employed"/>
    <n v="1"/>
    <n v="1"/>
    <n v="4.2"/>
    <s v="No Scholarship"/>
    <x v="0"/>
    <x v="4"/>
    <n v="14.6"/>
    <n v="70.599999999999994"/>
    <n v="55.1"/>
    <n v="61.3"/>
    <n v="6.1999999999999957"/>
    <x v="0"/>
    <x v="0"/>
    <x v="0"/>
    <x v="1"/>
    <s v="C"/>
    <n v="0"/>
  </r>
  <r>
    <n v="16"/>
    <s v="Female"/>
    <n v="12"/>
    <s v="Government"/>
    <s v="Urban"/>
    <n v="3"/>
    <n v="0"/>
    <x v="0"/>
    <n v="524660"/>
    <s v="Clerical / Service"/>
    <s v="Homemaker"/>
    <n v="0"/>
    <n v="0"/>
    <n v="3.4"/>
    <s v="No Scholarship"/>
    <x v="0"/>
    <x v="1"/>
    <n v="18"/>
    <n v="90.6"/>
    <n v="62"/>
    <n v="59.8"/>
    <n v="-2.2000000000000028"/>
    <x v="0"/>
    <x v="0"/>
    <x v="0"/>
    <x v="2"/>
    <s v="D"/>
    <n v="0"/>
  </r>
  <r>
    <n v="14"/>
    <s v="Male"/>
    <n v="9"/>
    <s v="Government"/>
    <s v="Urban"/>
    <n v="5"/>
    <n v="0"/>
    <x v="0"/>
    <n v="416388"/>
    <s v="Professional"/>
    <s v="Clerical / Service"/>
    <n v="1"/>
    <n v="1"/>
    <n v="0.8"/>
    <s v="No Scholarship"/>
    <x v="0"/>
    <x v="3"/>
    <n v="17.600000000000001"/>
    <n v="86.4"/>
    <n v="79"/>
    <n v="75.099999999999994"/>
    <n v="-3.9000000000000057"/>
    <x v="0"/>
    <x v="0"/>
    <x v="0"/>
    <x v="0"/>
    <s v="B"/>
    <n v="0"/>
  </r>
  <r>
    <n v="17"/>
    <s v="Female"/>
    <n v="12"/>
    <s v="Private-Unaided"/>
    <s v="Rural"/>
    <n v="5"/>
    <n v="0"/>
    <x v="2"/>
    <n v="312027"/>
    <s v="Business / Self-Employed"/>
    <s v="Managerial / Executive"/>
    <n v="1"/>
    <n v="0"/>
    <m/>
    <s v="Partial"/>
    <x v="0"/>
    <x v="0"/>
    <n v="10.7"/>
    <n v="87.1"/>
    <n v="75.400000000000006"/>
    <n v="83.3"/>
    <n v="7.8999999999999915"/>
    <x v="0"/>
    <x v="0"/>
    <x v="0"/>
    <x v="0"/>
    <s v="B"/>
    <n v="0"/>
  </r>
  <r>
    <n v="14"/>
    <s v="Female"/>
    <n v="9"/>
    <s v="Government"/>
    <s v="Rural"/>
    <n v="5"/>
    <n v="0"/>
    <x v="1"/>
    <n v="100576"/>
    <s v="Professional"/>
    <s v="Business / Self-Employed"/>
    <n v="1"/>
    <n v="0"/>
    <n v="2.4"/>
    <s v="No Scholarship"/>
    <x v="0"/>
    <x v="1"/>
    <n v="14.8"/>
    <n v="70.400000000000006"/>
    <n v="65.099999999999994"/>
    <n v="67.900000000000006"/>
    <n v="2.8000000000000114"/>
    <x v="0"/>
    <x v="0"/>
    <x v="0"/>
    <x v="1"/>
    <s v="C"/>
    <n v="0"/>
  </r>
  <r>
    <n v="16"/>
    <s v="Female"/>
    <n v="11"/>
    <s v="Government"/>
    <s v="Urban"/>
    <n v="6"/>
    <n v="1"/>
    <x v="2"/>
    <n v="220923"/>
    <s v="Business / Self-Employed"/>
    <s v="Clerical / Service"/>
    <n v="0"/>
    <n v="0"/>
    <n v="0.9"/>
    <s v="No Scholarship"/>
    <x v="0"/>
    <x v="4"/>
    <n v="8.5"/>
    <n v="82.2"/>
    <n v="47.9"/>
    <n v="54.1"/>
    <n v="6.2000000000000028"/>
    <x v="0"/>
    <x v="0"/>
    <x v="0"/>
    <x v="0"/>
    <s v="D"/>
    <n v="0"/>
  </r>
  <r>
    <n v="14"/>
    <s v="Female"/>
    <n v="8"/>
    <s v="Private-Unaided"/>
    <s v="Rural"/>
    <n v="7"/>
    <n v="0"/>
    <x v="0"/>
    <n v="352715"/>
    <s v="Professional"/>
    <s v="Professional"/>
    <n v="1"/>
    <n v="0"/>
    <m/>
    <s v="No Scholarship"/>
    <x v="0"/>
    <x v="0"/>
    <n v="10.1"/>
    <n v="90.9"/>
    <n v="77.2"/>
    <n v="62.5"/>
    <n v="-14.700000000000003"/>
    <x v="0"/>
    <x v="0"/>
    <x v="0"/>
    <x v="2"/>
    <s v="C"/>
    <n v="0"/>
  </r>
  <r>
    <n v="18"/>
    <s v="Male"/>
    <n v="12"/>
    <s v="Private-Unaided"/>
    <s v="Rural"/>
    <n v="5"/>
    <n v="0"/>
    <x v="0"/>
    <n v="590229"/>
    <s v="Business / Self-Employed"/>
    <s v="Unskilled Labor"/>
    <n v="1"/>
    <n v="0"/>
    <n v="2"/>
    <s v="Partial"/>
    <x v="0"/>
    <x v="4"/>
    <n v="10"/>
    <n v="92"/>
    <n v="69.8"/>
    <n v="67.400000000000006"/>
    <n v="-2.3999999999999915"/>
    <x v="0"/>
    <x v="0"/>
    <x v="0"/>
    <x v="2"/>
    <s v="C"/>
    <n v="0"/>
  </r>
  <r>
    <n v="18"/>
    <s v="Male"/>
    <n v="12"/>
    <s v="Private-Unaided"/>
    <s v="Semi-Urban"/>
    <n v="6"/>
    <n v="0"/>
    <x v="2"/>
    <n v="203300"/>
    <s v="Unemployed"/>
    <s v="Unskilled Labor"/>
    <n v="0"/>
    <n v="1"/>
    <n v="7"/>
    <s v="Partial"/>
    <x v="0"/>
    <x v="4"/>
    <n v="13.8"/>
    <n v="70.900000000000006"/>
    <n v="55.5"/>
    <n v="59.5"/>
    <n v="4"/>
    <x v="0"/>
    <x v="0"/>
    <x v="1"/>
    <x v="1"/>
    <s v="D"/>
    <n v="0"/>
  </r>
  <r>
    <n v="12"/>
    <s v="Female"/>
    <n v="7"/>
    <s v="Private-Unaided"/>
    <s v="Semi-Urban"/>
    <n v="5"/>
    <n v="0"/>
    <x v="1"/>
    <n v="154263"/>
    <s v="Managerial / Executive"/>
    <s v="Business / Self-Employed"/>
    <n v="1"/>
    <n v="0"/>
    <n v="1"/>
    <s v="Partial"/>
    <x v="0"/>
    <x v="0"/>
    <n v="20.5"/>
    <n v="80.3"/>
    <n v="64.400000000000006"/>
    <n v="65.3"/>
    <n v="0.89999999999999147"/>
    <x v="0"/>
    <x v="0"/>
    <x v="0"/>
    <x v="0"/>
    <s v="C"/>
    <n v="0"/>
  </r>
  <r>
    <n v="15"/>
    <s v="Female"/>
    <n v="11"/>
    <s v="Government"/>
    <s v="Semi-Urban"/>
    <n v="3"/>
    <n v="0"/>
    <x v="2"/>
    <n v="198145"/>
    <s v="Business / Self-Employed"/>
    <s v="Unemployed"/>
    <n v="0"/>
    <n v="1"/>
    <n v="2.2000000000000002"/>
    <s v="Full"/>
    <x v="1"/>
    <x v="3"/>
    <n v="15.2"/>
    <n v="86.6"/>
    <n v="57.2"/>
    <n v="69.900000000000006"/>
    <n v="12.700000000000003"/>
    <x v="0"/>
    <x v="1"/>
    <x v="0"/>
    <x v="0"/>
    <s v="C"/>
    <n v="0"/>
  </r>
  <r>
    <n v="13"/>
    <s v="Male"/>
    <n v="8"/>
    <s v="Government"/>
    <s v="Rural"/>
    <n v="4"/>
    <n v="0"/>
    <x v="1"/>
    <n v="85851"/>
    <s v="Unemployed"/>
    <s v="Unemployed"/>
    <n v="0"/>
    <n v="0"/>
    <n v="2.6"/>
    <s v="No Scholarship"/>
    <x v="0"/>
    <x v="4"/>
    <n v="17.100000000000001"/>
    <n v="78.400000000000006"/>
    <n v="62.9"/>
    <n v="75.2"/>
    <n v="12.300000000000004"/>
    <x v="0"/>
    <x v="1"/>
    <x v="0"/>
    <x v="0"/>
    <s v="B"/>
    <n v="0"/>
  </r>
  <r>
    <n v="16"/>
    <s v="Female"/>
    <n v="10"/>
    <s v="Private-Unaided"/>
    <s v="Rural"/>
    <n v="5"/>
    <n v="0"/>
    <x v="2"/>
    <n v="192313"/>
    <s v="Unemployed"/>
    <s v="Unemployed"/>
    <n v="0"/>
    <n v="0"/>
    <n v="9.5"/>
    <s v="No Scholarship"/>
    <x v="0"/>
    <x v="3"/>
    <n v="5.7"/>
    <n v="90.7"/>
    <n v="51.2"/>
    <n v="57.6"/>
    <n v="6.3999999999999986"/>
    <x v="0"/>
    <x v="0"/>
    <x v="1"/>
    <x v="2"/>
    <s v="D"/>
    <n v="0"/>
  </r>
  <r>
    <n v="16"/>
    <s v="Female"/>
    <n v="11"/>
    <s v="Private-Unaided"/>
    <s v="Rural"/>
    <n v="5"/>
    <n v="1"/>
    <x v="3"/>
    <n v="1362391"/>
    <s v="Skilled Labor / Trade"/>
    <s v="Unemployed"/>
    <n v="0"/>
    <n v="1"/>
    <n v="5.0999999999999996"/>
    <s v="No Scholarship"/>
    <x v="1"/>
    <x v="0"/>
    <n v="13.3"/>
    <n v="83.3"/>
    <n v="51.6"/>
    <n v="66.900000000000006"/>
    <n v="15.300000000000004"/>
    <x v="0"/>
    <x v="1"/>
    <x v="1"/>
    <x v="0"/>
    <s v="C"/>
    <n v="0"/>
  </r>
  <r>
    <n v="12"/>
    <s v="Female"/>
    <n v="8"/>
    <s v="Government"/>
    <s v="Semi-Urban"/>
    <n v="5"/>
    <n v="0"/>
    <x v="0"/>
    <n v="454404"/>
    <s v="Clerical / Service"/>
    <s v="Unskilled Labor"/>
    <n v="0"/>
    <n v="0"/>
    <m/>
    <s v="No Scholarship"/>
    <x v="0"/>
    <x v="0"/>
    <n v="25.2"/>
    <n v="86.4"/>
    <n v="62.1"/>
    <n v="64.2"/>
    <n v="2.1000000000000014"/>
    <x v="0"/>
    <x v="0"/>
    <x v="0"/>
    <x v="0"/>
    <s v="C"/>
    <n v="0"/>
  </r>
  <r>
    <n v="17"/>
    <s v="Other"/>
    <n v="11"/>
    <s v="Private-Unaided"/>
    <s v="Rural"/>
    <n v="6"/>
    <n v="1"/>
    <x v="3"/>
    <n v="1470180"/>
    <s v="Managerial / Executive"/>
    <s v="Skilled Labor / Trade"/>
    <n v="1"/>
    <n v="0"/>
    <n v="3.6"/>
    <s v="No Scholarship"/>
    <x v="1"/>
    <x v="0"/>
    <n v="22"/>
    <n v="84.4"/>
    <n v="55.8"/>
    <n v="68.599999999999994"/>
    <n v="12.799999999999997"/>
    <x v="0"/>
    <x v="1"/>
    <x v="0"/>
    <x v="0"/>
    <s v="C"/>
    <n v="0"/>
  </r>
  <r>
    <n v="11"/>
    <s v="Male"/>
    <n v="7"/>
    <s v="Government-Aided"/>
    <s v="Urban"/>
    <n v="3"/>
    <n v="0"/>
    <x v="1"/>
    <n v="79461"/>
    <s v="Unemployed"/>
    <s v="Unskilled Labor"/>
    <n v="0"/>
    <n v="0"/>
    <n v="0.3"/>
    <s v="Full"/>
    <x v="1"/>
    <x v="0"/>
    <n v="18.600000000000001"/>
    <n v="94.7"/>
    <n v="46.9"/>
    <n v="54.7"/>
    <n v="7.8000000000000043"/>
    <x v="0"/>
    <x v="0"/>
    <x v="0"/>
    <x v="2"/>
    <s v="D"/>
    <n v="0"/>
  </r>
  <r>
    <n v="16"/>
    <s v="Other"/>
    <n v="12"/>
    <s v="Government-Aided"/>
    <s v="Semi-Urban"/>
    <n v="5"/>
    <n v="0"/>
    <x v="1"/>
    <n v="143465"/>
    <s v="Unskilled Labor"/>
    <s v="Unemployed"/>
    <n v="1"/>
    <n v="0"/>
    <n v="5.5"/>
    <s v="No Scholarship"/>
    <x v="1"/>
    <x v="1"/>
    <n v="14.4"/>
    <n v="69.099999999999994"/>
    <n v="49.7"/>
    <n v="57.6"/>
    <n v="7.8999999999999986"/>
    <x v="0"/>
    <x v="0"/>
    <x v="1"/>
    <x v="1"/>
    <s v="D"/>
    <n v="0"/>
  </r>
  <r>
    <n v="12"/>
    <s v="Male"/>
    <n v="7"/>
    <s v="Government"/>
    <s v="Urban"/>
    <n v="6"/>
    <n v="0"/>
    <x v="2"/>
    <n v="240892"/>
    <s v="Business / Self-Employed"/>
    <s v="Clerical / Service"/>
    <n v="1"/>
    <n v="1"/>
    <n v="0.4"/>
    <s v="No Scholarship"/>
    <x v="0"/>
    <x v="0"/>
    <n v="10.9"/>
    <n v="98.1"/>
    <n v="49.1"/>
    <n v="71.2"/>
    <n v="22.1"/>
    <x v="0"/>
    <x v="1"/>
    <x v="0"/>
    <x v="2"/>
    <s v="C"/>
    <n v="0"/>
  </r>
  <r>
    <n v="12"/>
    <s v="Female"/>
    <n v="7"/>
    <s v="Government"/>
    <s v="Rural"/>
    <n v="5"/>
    <n v="0"/>
    <x v="4"/>
    <n v="2729537"/>
    <s v="Business / Self-Employed"/>
    <s v="Skilled Labor / Trade"/>
    <n v="1"/>
    <n v="1"/>
    <n v="4.0999999999999996"/>
    <s v="No Scholarship"/>
    <x v="0"/>
    <x v="0"/>
    <n v="16.8"/>
    <n v="89.2"/>
    <n v="69.3"/>
    <n v="81.599999999999994"/>
    <n v="12.299999999999997"/>
    <x v="0"/>
    <x v="1"/>
    <x v="0"/>
    <x v="0"/>
    <s v="B"/>
    <n v="0"/>
  </r>
  <r>
    <n v="18"/>
    <s v="Female"/>
    <n v="12"/>
    <s v="Government"/>
    <s v="Urban"/>
    <n v="3"/>
    <n v="0"/>
    <x v="1"/>
    <n v="94855"/>
    <s v="Skilled Labor / Trade"/>
    <s v="Professional"/>
    <n v="1"/>
    <n v="0"/>
    <n v="1.8"/>
    <s v="Partial"/>
    <x v="1"/>
    <x v="4"/>
    <n v="20.9"/>
    <n v="85.2"/>
    <n v="69.5"/>
    <n v="65.900000000000006"/>
    <n v="-3.5999999999999943"/>
    <x v="0"/>
    <x v="0"/>
    <x v="0"/>
    <x v="0"/>
    <s v="C"/>
    <n v="0"/>
  </r>
  <r>
    <n v="13"/>
    <s v="Male"/>
    <n v="9"/>
    <s v="Private-Unaided"/>
    <s v="Semi-Urban"/>
    <n v="5"/>
    <n v="0"/>
    <x v="0"/>
    <n v="682198"/>
    <s v="Managerial / Executive"/>
    <s v="Homemaker"/>
    <n v="1"/>
    <n v="1"/>
    <n v="6"/>
    <s v="No Scholarship"/>
    <x v="1"/>
    <x v="0"/>
    <n v="16.5"/>
    <n v="88.8"/>
    <n v="66.5"/>
    <n v="66.400000000000006"/>
    <n v="-9.9999999999994316E-2"/>
    <x v="0"/>
    <x v="0"/>
    <x v="1"/>
    <x v="0"/>
    <s v="C"/>
    <n v="0"/>
  </r>
  <r>
    <n v="13"/>
    <s v="Male"/>
    <n v="8"/>
    <s v="Government"/>
    <s v="Rural"/>
    <n v="4"/>
    <n v="0"/>
    <x v="0"/>
    <n v="512197"/>
    <s v="Professional"/>
    <s v="Skilled Labor / Trade"/>
    <n v="0"/>
    <n v="0"/>
    <n v="10.4"/>
    <s v="No Scholarship"/>
    <x v="0"/>
    <x v="1"/>
    <n v="15.4"/>
    <n v="72.7"/>
    <n v="79.599999999999994"/>
    <n v="64.7"/>
    <n v="-14.899999999999991"/>
    <x v="0"/>
    <x v="0"/>
    <x v="1"/>
    <x v="1"/>
    <s v="C"/>
    <n v="0"/>
  </r>
  <r>
    <n v="14"/>
    <s v="Female"/>
    <n v="10"/>
    <s v="Government"/>
    <s v="Urban"/>
    <n v="5"/>
    <n v="0"/>
    <x v="0"/>
    <n v="423485"/>
    <s v="Clerical / Service"/>
    <s v="Managerial / Executive"/>
    <n v="1"/>
    <n v="1"/>
    <n v="1"/>
    <s v="No Scholarship"/>
    <x v="0"/>
    <x v="0"/>
    <n v="9.5"/>
    <n v="86.6"/>
    <n v="53.6"/>
    <n v="63.5"/>
    <n v="9.8999999999999986"/>
    <x v="0"/>
    <x v="0"/>
    <x v="0"/>
    <x v="0"/>
    <s v="C"/>
    <n v="0"/>
  </r>
  <r>
    <n v="17"/>
    <s v="Female"/>
    <n v="11"/>
    <s v="Government-Aided"/>
    <s v="Rural"/>
    <n v="6"/>
    <n v="0"/>
    <x v="2"/>
    <n v="345429"/>
    <s v="Professional"/>
    <s v="Skilled Labor / Trade"/>
    <n v="1"/>
    <n v="0"/>
    <n v="9.6"/>
    <s v="No Scholarship"/>
    <x v="0"/>
    <x v="1"/>
    <n v="12"/>
    <n v="81.2"/>
    <n v="60.2"/>
    <n v="77.599999999999994"/>
    <n v="17.399999999999991"/>
    <x v="0"/>
    <x v="1"/>
    <x v="1"/>
    <x v="0"/>
    <s v="B"/>
    <n v="0"/>
  </r>
  <r>
    <n v="14"/>
    <s v="Female"/>
    <n v="8"/>
    <s v="Private-Unaided"/>
    <s v="Urban"/>
    <n v="5"/>
    <n v="0"/>
    <x v="0"/>
    <n v="622950"/>
    <s v="Professional"/>
    <s v="Clerical / Service"/>
    <n v="1"/>
    <n v="1"/>
    <n v="1.8"/>
    <s v="No Scholarship"/>
    <x v="0"/>
    <x v="4"/>
    <n v="15.5"/>
    <n v="85.6"/>
    <n v="50.8"/>
    <n v="70.7"/>
    <n v="19.900000000000006"/>
    <x v="0"/>
    <x v="1"/>
    <x v="0"/>
    <x v="0"/>
    <s v="C"/>
    <n v="0"/>
  </r>
  <r>
    <n v="16"/>
    <s v="Female"/>
    <n v="10"/>
    <s v="Private-Unaided"/>
    <s v="Semi-Urban"/>
    <n v="2"/>
    <n v="1"/>
    <x v="1"/>
    <n v="169509"/>
    <s v="Business / Self-Employed"/>
    <s v="Skilled Labor / Trade"/>
    <n v="0"/>
    <n v="1"/>
    <n v="4.8"/>
    <s v="No Scholarship"/>
    <x v="0"/>
    <x v="3"/>
    <n v="12.5"/>
    <n v="95.8"/>
    <n v="59.2"/>
    <n v="53.3"/>
    <n v="-5.9000000000000057"/>
    <x v="0"/>
    <x v="0"/>
    <x v="0"/>
    <x v="2"/>
    <s v="D"/>
    <n v="0"/>
  </r>
  <r>
    <n v="10"/>
    <s v="Male"/>
    <n v="6"/>
    <s v="Government-Aided"/>
    <s v="Urban"/>
    <n v="5"/>
    <n v="0"/>
    <x v="0"/>
    <n v="493699"/>
    <s v="Skilled Labor / Trade"/>
    <s v="Unemployed"/>
    <n v="0"/>
    <n v="1"/>
    <n v="0.9"/>
    <s v="No Scholarship"/>
    <x v="1"/>
    <x v="1"/>
    <n v="20.100000000000001"/>
    <n v="91.7"/>
    <n v="67"/>
    <n v="61.7"/>
    <n v="-5.2999999999999972"/>
    <x v="0"/>
    <x v="0"/>
    <x v="0"/>
    <x v="2"/>
    <s v="C"/>
    <n v="0"/>
  </r>
  <r>
    <n v="18"/>
    <s v="Female"/>
    <n v="12"/>
    <s v="Government"/>
    <s v="Rural"/>
    <n v="3"/>
    <n v="0"/>
    <x v="1"/>
    <n v="121267"/>
    <s v="Clerical / Service"/>
    <s v="Unemployed"/>
    <n v="0"/>
    <n v="0"/>
    <n v="3.4"/>
    <s v="No Scholarship"/>
    <x v="0"/>
    <x v="1"/>
    <n v="14"/>
    <n v="77.3"/>
    <n v="49.5"/>
    <n v="59.6"/>
    <n v="10.100000000000001"/>
    <x v="0"/>
    <x v="1"/>
    <x v="0"/>
    <x v="0"/>
    <s v="D"/>
    <n v="0"/>
  </r>
  <r>
    <n v="16"/>
    <s v="Other"/>
    <n v="12"/>
    <s v="Government"/>
    <s v="Rural"/>
    <n v="6"/>
    <n v="0"/>
    <x v="1"/>
    <n v="95575"/>
    <s v="Business / Self-Employed"/>
    <s v="Unskilled Labor"/>
    <n v="0"/>
    <n v="0"/>
    <n v="3.8"/>
    <s v="No Scholarship"/>
    <x v="0"/>
    <x v="0"/>
    <n v="11.7"/>
    <n v="68.2"/>
    <n v="42.5"/>
    <n v="47.6"/>
    <n v="5.1000000000000014"/>
    <x v="0"/>
    <x v="0"/>
    <x v="0"/>
    <x v="1"/>
    <s v="D"/>
    <n v="0"/>
  </r>
  <r>
    <n v="15"/>
    <s v="Male"/>
    <n v="9"/>
    <s v="Private-Unaided"/>
    <s v="Semi-Urban"/>
    <n v="4"/>
    <n v="0"/>
    <x v="3"/>
    <n v="829058"/>
    <s v="Managerial / Executive"/>
    <s v="Clerical / Service"/>
    <n v="1"/>
    <n v="1"/>
    <n v="8.3000000000000007"/>
    <s v="No Scholarship"/>
    <x v="0"/>
    <x v="3"/>
    <n v="17"/>
    <n v="88.9"/>
    <n v="70"/>
    <n v="41"/>
    <n v="-29"/>
    <x v="1"/>
    <x v="0"/>
    <x v="1"/>
    <x v="0"/>
    <s v="D"/>
    <n v="0"/>
  </r>
  <r>
    <n v="14"/>
    <s v="Female"/>
    <n v="9"/>
    <s v="Government"/>
    <s v="Urban"/>
    <n v="5"/>
    <n v="0"/>
    <x v="1"/>
    <n v="74794"/>
    <s v="Unemployed"/>
    <s v="Skilled Labor / Trade"/>
    <n v="0"/>
    <n v="0"/>
    <n v="0.8"/>
    <s v="No Scholarship"/>
    <x v="0"/>
    <x v="1"/>
    <n v="5.2"/>
    <n v="72.599999999999994"/>
    <n v="59.8"/>
    <n v="67.599999999999994"/>
    <n v="7.7999999999999972"/>
    <x v="0"/>
    <x v="0"/>
    <x v="0"/>
    <x v="1"/>
    <s v="C"/>
    <n v="0"/>
  </r>
  <r>
    <n v="15"/>
    <s v="Female"/>
    <n v="9"/>
    <s v="Government-Aided"/>
    <s v="Rural"/>
    <n v="3"/>
    <n v="0"/>
    <x v="3"/>
    <n v="1321762"/>
    <s v="Unemployed"/>
    <s v="Professional"/>
    <n v="0"/>
    <n v="1"/>
    <n v="1.1000000000000001"/>
    <s v="No Scholarship"/>
    <x v="1"/>
    <x v="3"/>
    <n v="22.6"/>
    <n v="97"/>
    <n v="92.7"/>
    <n v="76.2"/>
    <n v="-16.5"/>
    <x v="0"/>
    <x v="0"/>
    <x v="0"/>
    <x v="2"/>
    <s v="B"/>
    <n v="0"/>
  </r>
  <r>
    <n v="13"/>
    <s v="Male"/>
    <n v="7"/>
    <s v="Government"/>
    <s v="Rural"/>
    <n v="4"/>
    <n v="0"/>
    <x v="0"/>
    <n v="699159"/>
    <s v="Professional"/>
    <s v="Unemployed"/>
    <n v="0"/>
    <n v="0"/>
    <n v="5.6"/>
    <s v="No Scholarship"/>
    <x v="0"/>
    <x v="0"/>
    <n v="9.9"/>
    <n v="93.6"/>
    <n v="84.3"/>
    <n v="71.099999999999994"/>
    <n v="-13.200000000000003"/>
    <x v="0"/>
    <x v="0"/>
    <x v="1"/>
    <x v="2"/>
    <s v="C"/>
    <n v="0"/>
  </r>
  <r>
    <n v="11"/>
    <s v="Female"/>
    <n v="6"/>
    <s v="Private-Unaided"/>
    <s v="Rural"/>
    <n v="6"/>
    <n v="0"/>
    <x v="1"/>
    <n v="109794"/>
    <s v="Skilled Labor / Trade"/>
    <s v="Unemployed"/>
    <n v="0"/>
    <n v="0"/>
    <n v="15.6"/>
    <s v="Partial"/>
    <x v="0"/>
    <x v="1"/>
    <n v="3.9"/>
    <n v="78.900000000000006"/>
    <n v="58.2"/>
    <n v="57.1"/>
    <n v="-1.1000000000000014"/>
    <x v="0"/>
    <x v="0"/>
    <x v="2"/>
    <x v="0"/>
    <s v="D"/>
    <n v="0"/>
  </r>
  <r>
    <n v="13"/>
    <s v="Male"/>
    <n v="9"/>
    <s v="Government"/>
    <s v="Urban"/>
    <n v="5"/>
    <n v="0"/>
    <x v="1"/>
    <n v="81386"/>
    <s v="Unemployed"/>
    <s v="Unemployed"/>
    <n v="1"/>
    <n v="1"/>
    <n v="2.6"/>
    <s v="No Scholarship"/>
    <x v="1"/>
    <x v="1"/>
    <n v="11.8"/>
    <n v="84.3"/>
    <n v="66.099999999999994"/>
    <n v="69.900000000000006"/>
    <n v="3.8000000000000114"/>
    <x v="0"/>
    <x v="0"/>
    <x v="0"/>
    <x v="0"/>
    <s v="C"/>
    <n v="0"/>
  </r>
  <r>
    <n v="14"/>
    <s v="Male"/>
    <n v="8"/>
    <s v="Government"/>
    <s v="Urban"/>
    <n v="2"/>
    <n v="0"/>
    <x v="3"/>
    <n v="1441159"/>
    <s v="Unskilled Labor"/>
    <s v="Homemaker"/>
    <n v="1"/>
    <n v="1"/>
    <n v="1.5"/>
    <s v="No Scholarship"/>
    <x v="1"/>
    <x v="0"/>
    <n v="12"/>
    <n v="82.1"/>
    <n v="54.4"/>
    <n v="55"/>
    <n v="0.60000000000000142"/>
    <x v="0"/>
    <x v="0"/>
    <x v="0"/>
    <x v="0"/>
    <s v="D"/>
    <n v="0"/>
  </r>
  <r>
    <n v="17"/>
    <s v="Female"/>
    <n v="11"/>
    <s v="Private-Unaided"/>
    <s v="Urban"/>
    <n v="4"/>
    <n v="0"/>
    <x v="0"/>
    <n v="394105"/>
    <s v="Clerical / Service"/>
    <s v="Homemaker"/>
    <n v="0"/>
    <n v="0"/>
    <n v="4.0999999999999996"/>
    <s v="Partial"/>
    <x v="0"/>
    <x v="1"/>
    <n v="4.5"/>
    <n v="97.8"/>
    <n v="67.099999999999994"/>
    <n v="65.8"/>
    <n v="-1.2999999999999972"/>
    <x v="0"/>
    <x v="0"/>
    <x v="0"/>
    <x v="2"/>
    <s v="C"/>
    <n v="0"/>
  </r>
  <r>
    <n v="14"/>
    <s v="Male"/>
    <n v="10"/>
    <s v="Government"/>
    <s v="Semi-Urban"/>
    <n v="4"/>
    <n v="0"/>
    <x v="0"/>
    <n v="561952"/>
    <s v="Managerial / Executive"/>
    <s v="Clerical / Service"/>
    <n v="1"/>
    <n v="0"/>
    <n v="2.2999999999999998"/>
    <s v="No Scholarship"/>
    <x v="0"/>
    <x v="0"/>
    <n v="20.3"/>
    <n v="76.3"/>
    <n v="49.3"/>
    <n v="75.400000000000006"/>
    <n v="26.100000000000009"/>
    <x v="0"/>
    <x v="1"/>
    <x v="0"/>
    <x v="0"/>
    <s v="B"/>
    <n v="0"/>
  </r>
  <r>
    <n v="15"/>
    <s v="Female"/>
    <n v="11"/>
    <s v="Private-Unaided"/>
    <s v="Rural"/>
    <n v="5"/>
    <n v="0"/>
    <x v="2"/>
    <n v="308188"/>
    <s v="Skilled Labor / Trade"/>
    <s v="Unskilled Labor"/>
    <n v="1"/>
    <n v="0"/>
    <n v="5.5"/>
    <s v="No Scholarship"/>
    <x v="1"/>
    <x v="0"/>
    <n v="15.9"/>
    <n v="89.4"/>
    <n v="68.2"/>
    <n v="70.2"/>
    <n v="2"/>
    <x v="0"/>
    <x v="0"/>
    <x v="1"/>
    <x v="0"/>
    <s v="C"/>
    <n v="0"/>
  </r>
  <r>
    <n v="11"/>
    <s v="Male"/>
    <n v="7"/>
    <s v="Government-Aided"/>
    <s v="Semi-Urban"/>
    <n v="7"/>
    <n v="0"/>
    <x v="0"/>
    <n v="500231"/>
    <s v="Unskilled Labor"/>
    <s v="Clerical / Service"/>
    <n v="0"/>
    <n v="0"/>
    <n v="0.4"/>
    <s v="Partial"/>
    <x v="1"/>
    <x v="3"/>
    <n v="10.1"/>
    <n v="89.9"/>
    <n v="51.3"/>
    <n v="24.6"/>
    <n v="-26.699999999999996"/>
    <x v="1"/>
    <x v="0"/>
    <x v="0"/>
    <x v="0"/>
    <s v="F"/>
    <n v="1"/>
  </r>
  <r>
    <n v="14"/>
    <s v="Female"/>
    <n v="8"/>
    <s v="Government"/>
    <s v="Semi-Urban"/>
    <n v="3"/>
    <n v="0"/>
    <x v="3"/>
    <n v="778193"/>
    <s v="Business / Self-Employed"/>
    <s v="Unemployed"/>
    <n v="1"/>
    <n v="1"/>
    <n v="0.5"/>
    <s v="No Scholarship"/>
    <x v="1"/>
    <x v="0"/>
    <n v="17.600000000000001"/>
    <n v="92.6"/>
    <n v="45.3"/>
    <n v="55.1"/>
    <n v="9.8000000000000043"/>
    <x v="0"/>
    <x v="0"/>
    <x v="0"/>
    <x v="2"/>
    <s v="D"/>
    <n v="0"/>
  </r>
  <r>
    <n v="15"/>
    <s v="Male"/>
    <n v="11"/>
    <s v="Private-Unaided"/>
    <s v="Semi-Urban"/>
    <n v="4"/>
    <n v="1"/>
    <x v="0"/>
    <n v="361335"/>
    <s v="Unemployed"/>
    <s v="Unemployed"/>
    <n v="1"/>
    <n v="0"/>
    <m/>
    <s v="No Scholarship"/>
    <x v="0"/>
    <x v="1"/>
    <n v="13.1"/>
    <n v="85.2"/>
    <n v="72.900000000000006"/>
    <n v="82.7"/>
    <n v="9.7999999999999972"/>
    <x v="0"/>
    <x v="0"/>
    <x v="0"/>
    <x v="0"/>
    <s v="B"/>
    <n v="0"/>
  </r>
  <r>
    <n v="17"/>
    <s v="Female"/>
    <n v="11"/>
    <s v="Government-Aided"/>
    <s v="Urban"/>
    <n v="5"/>
    <n v="0"/>
    <x v="2"/>
    <n v="273750"/>
    <s v="Skilled Labor / Trade"/>
    <s v="Business / Self-Employed"/>
    <n v="1"/>
    <n v="0"/>
    <n v="0.4"/>
    <s v="No Scholarship"/>
    <x v="0"/>
    <x v="1"/>
    <n v="20.100000000000001"/>
    <n v="75.900000000000006"/>
    <n v="69.400000000000006"/>
    <n v="67.599999999999994"/>
    <n v="-1.8000000000000114"/>
    <x v="0"/>
    <x v="0"/>
    <x v="0"/>
    <x v="0"/>
    <s v="C"/>
    <n v="0"/>
  </r>
  <r>
    <n v="10"/>
    <s v="Female"/>
    <n v="6"/>
    <s v="Private-Unaided"/>
    <s v="Urban"/>
    <n v="6"/>
    <n v="0"/>
    <x v="3"/>
    <n v="950060"/>
    <s v="Managerial / Executive"/>
    <s v="Homemaker"/>
    <n v="1"/>
    <n v="1"/>
    <n v="0.7"/>
    <s v="No Scholarship"/>
    <x v="0"/>
    <x v="4"/>
    <n v="12.4"/>
    <n v="75.8"/>
    <n v="70.400000000000006"/>
    <n v="77.099999999999994"/>
    <n v="6.6999999999999886"/>
    <x v="0"/>
    <x v="0"/>
    <x v="0"/>
    <x v="0"/>
    <s v="B"/>
    <n v="0"/>
  </r>
  <r>
    <n v="10"/>
    <s v="Male"/>
    <n v="6"/>
    <s v="Private-Unaided"/>
    <s v="Semi-Urban"/>
    <n v="5"/>
    <n v="0"/>
    <x v="2"/>
    <n v="215521"/>
    <s v="Professional"/>
    <s v="Skilled Labor / Trade"/>
    <n v="0"/>
    <n v="0"/>
    <n v="1.8"/>
    <s v="No Scholarship"/>
    <x v="1"/>
    <x v="1"/>
    <n v="15.2"/>
    <n v="73.8"/>
    <n v="62"/>
    <n v="64.599999999999994"/>
    <n v="2.5999999999999943"/>
    <x v="0"/>
    <x v="0"/>
    <x v="0"/>
    <x v="1"/>
    <s v="C"/>
    <n v="0"/>
  </r>
  <r>
    <n v="11"/>
    <s v="Female"/>
    <n v="7"/>
    <s v="Government"/>
    <s v="Semi-Urban"/>
    <n v="6"/>
    <n v="0"/>
    <x v="3"/>
    <n v="1179462"/>
    <s v="Clerical / Service"/>
    <s v="Professional"/>
    <n v="1"/>
    <n v="1"/>
    <n v="4"/>
    <s v="Full"/>
    <x v="0"/>
    <x v="1"/>
    <n v="16.5"/>
    <n v="81.400000000000006"/>
    <n v="72.900000000000006"/>
    <n v="74.900000000000006"/>
    <n v="2"/>
    <x v="0"/>
    <x v="0"/>
    <x v="0"/>
    <x v="0"/>
    <s v="C"/>
    <n v="0"/>
  </r>
  <r>
    <n v="14"/>
    <s v="Female"/>
    <n v="8"/>
    <s v="Government"/>
    <s v="Urban"/>
    <n v="8"/>
    <n v="0"/>
    <x v="2"/>
    <n v="251720"/>
    <s v="Skilled Labor / Trade"/>
    <s v="Clerical / Service"/>
    <n v="1"/>
    <n v="1"/>
    <n v="2.1"/>
    <s v="No Scholarship"/>
    <x v="0"/>
    <x v="4"/>
    <n v="12.2"/>
    <n v="82.1"/>
    <n v="62.5"/>
    <n v="72.400000000000006"/>
    <n v="9.9000000000000057"/>
    <x v="0"/>
    <x v="0"/>
    <x v="0"/>
    <x v="0"/>
    <s v="C"/>
    <n v="0"/>
  </r>
  <r>
    <n v="12"/>
    <s v="Female"/>
    <n v="7"/>
    <s v="Government"/>
    <s v="Rural"/>
    <n v="5"/>
    <n v="0"/>
    <x v="1"/>
    <n v="136998"/>
    <s v="Unemployed"/>
    <s v="Unskilled Labor"/>
    <n v="0"/>
    <n v="0"/>
    <n v="2.2999999999999998"/>
    <s v="Partial"/>
    <x v="1"/>
    <x v="0"/>
    <n v="14.5"/>
    <n v="90.3"/>
    <n v="56.6"/>
    <n v="55.3"/>
    <n v="-1.3000000000000043"/>
    <x v="0"/>
    <x v="0"/>
    <x v="0"/>
    <x v="2"/>
    <s v="D"/>
    <n v="0"/>
  </r>
  <r>
    <n v="17"/>
    <s v="Female"/>
    <n v="11"/>
    <s v="Government"/>
    <s v="Urban"/>
    <n v="5"/>
    <n v="0"/>
    <x v="0"/>
    <n v="595969"/>
    <s v="Professional"/>
    <s v="Skilled Labor / Trade"/>
    <n v="1"/>
    <n v="0"/>
    <n v="0.3"/>
    <s v="No Scholarship"/>
    <x v="0"/>
    <x v="1"/>
    <n v="20.6"/>
    <n v="87.5"/>
    <n v="79.099999999999994"/>
    <n v="72.7"/>
    <n v="-6.3999999999999915"/>
    <x v="0"/>
    <x v="0"/>
    <x v="0"/>
    <x v="0"/>
    <s v="C"/>
    <n v="0"/>
  </r>
  <r>
    <n v="15"/>
    <s v="Male"/>
    <n v="11"/>
    <s v="Government-Aided"/>
    <s v="Urban"/>
    <n v="5"/>
    <n v="1"/>
    <x v="1"/>
    <n v="114664"/>
    <s v="Professional"/>
    <s v="Unskilled Labor"/>
    <n v="1"/>
    <n v="0"/>
    <n v="7.8"/>
    <s v="No Scholarship"/>
    <x v="1"/>
    <x v="4"/>
    <n v="18.600000000000001"/>
    <n v="68.400000000000006"/>
    <n v="38.5"/>
    <n v="55.7"/>
    <n v="17.200000000000003"/>
    <x v="0"/>
    <x v="1"/>
    <x v="1"/>
    <x v="1"/>
    <s v="D"/>
    <n v="0"/>
  </r>
  <r>
    <n v="14"/>
    <s v="Female"/>
    <n v="9"/>
    <s v="Private-Unaided"/>
    <s v="Urban"/>
    <n v="3"/>
    <n v="0"/>
    <x v="0"/>
    <n v="492682"/>
    <s v="Clerical / Service"/>
    <s v="Managerial / Executive"/>
    <n v="1"/>
    <n v="1"/>
    <n v="0.9"/>
    <s v="No Scholarship"/>
    <x v="0"/>
    <x v="0"/>
    <n v="17.7"/>
    <n v="96.9"/>
    <n v="79.400000000000006"/>
    <n v="79.900000000000006"/>
    <n v="0.5"/>
    <x v="0"/>
    <x v="0"/>
    <x v="0"/>
    <x v="2"/>
    <s v="B"/>
    <n v="0"/>
  </r>
  <r>
    <n v="15"/>
    <s v="Female"/>
    <n v="9"/>
    <s v="Government"/>
    <s v="Urban"/>
    <n v="6"/>
    <n v="0"/>
    <x v="0"/>
    <n v="494851"/>
    <s v="Managerial / Executive"/>
    <s v="Clerical / Service"/>
    <n v="1"/>
    <n v="1"/>
    <n v="1.7"/>
    <s v="Full"/>
    <x v="0"/>
    <x v="1"/>
    <n v="12"/>
    <n v="95.6"/>
    <n v="55.4"/>
    <n v="57.4"/>
    <n v="2"/>
    <x v="0"/>
    <x v="0"/>
    <x v="0"/>
    <x v="2"/>
    <s v="D"/>
    <n v="0"/>
  </r>
  <r>
    <n v="14"/>
    <s v="Female"/>
    <n v="10"/>
    <s v="Government-Aided"/>
    <s v="Urban"/>
    <n v="4"/>
    <n v="0"/>
    <x v="0"/>
    <n v="494962"/>
    <s v="Business / Self-Employed"/>
    <s v="Homemaker"/>
    <n v="1"/>
    <n v="0"/>
    <n v="1.9"/>
    <s v="No Scholarship"/>
    <x v="0"/>
    <x v="0"/>
    <n v="18.100000000000001"/>
    <n v="84.2"/>
    <n v="59.1"/>
    <n v="57"/>
    <n v="-2.1000000000000014"/>
    <x v="0"/>
    <x v="0"/>
    <x v="0"/>
    <x v="0"/>
    <s v="D"/>
    <n v="0"/>
  </r>
  <r>
    <n v="15"/>
    <s v="Male"/>
    <n v="10"/>
    <s v="Government"/>
    <s v="Urban"/>
    <n v="5"/>
    <n v="0"/>
    <x v="2"/>
    <n v="206722"/>
    <s v="Skilled Labor / Trade"/>
    <s v="Skilled Labor / Trade"/>
    <n v="0"/>
    <n v="1"/>
    <n v="2.8"/>
    <s v="No Scholarship"/>
    <x v="0"/>
    <x v="1"/>
    <n v="19.399999999999999"/>
    <n v="73.900000000000006"/>
    <n v="59.1"/>
    <n v="69.8"/>
    <n v="10.699999999999996"/>
    <x v="0"/>
    <x v="1"/>
    <x v="0"/>
    <x v="1"/>
    <s v="C"/>
    <n v="0"/>
  </r>
  <r>
    <n v="18"/>
    <s v="Male"/>
    <n v="12"/>
    <s v="Private-Unaided"/>
    <s v="Urban"/>
    <n v="6"/>
    <n v="0"/>
    <x v="2"/>
    <n v="219148"/>
    <s v="Skilled Labor / Trade"/>
    <s v="Skilled Labor / Trade"/>
    <n v="1"/>
    <n v="1"/>
    <n v="3.5"/>
    <s v="No Scholarship"/>
    <x v="0"/>
    <x v="1"/>
    <n v="15.3"/>
    <n v="86.1"/>
    <n v="45.7"/>
    <n v="58.8"/>
    <n v="13.099999999999994"/>
    <x v="0"/>
    <x v="1"/>
    <x v="0"/>
    <x v="0"/>
    <s v="D"/>
    <n v="0"/>
  </r>
  <r>
    <n v="17"/>
    <s v="Female"/>
    <n v="11"/>
    <s v="Government-Aided"/>
    <s v="Urban"/>
    <n v="3"/>
    <n v="0"/>
    <x v="2"/>
    <n v="340820"/>
    <s v="Skilled Labor / Trade"/>
    <s v="Homemaker"/>
    <n v="1"/>
    <n v="0"/>
    <n v="5.0999999999999996"/>
    <s v="No Scholarship"/>
    <x v="0"/>
    <x v="4"/>
    <n v="16.7"/>
    <n v="87.9"/>
    <n v="77.900000000000006"/>
    <n v="79.8"/>
    <n v="1.8999999999999915"/>
    <x v="0"/>
    <x v="0"/>
    <x v="1"/>
    <x v="0"/>
    <s v="B"/>
    <n v="0"/>
  </r>
  <r>
    <n v="18"/>
    <s v="Female"/>
    <n v="12"/>
    <s v="Government-Aided"/>
    <s v="Urban"/>
    <n v="5"/>
    <n v="0"/>
    <x v="1"/>
    <n v="167740"/>
    <s v="Unemployed"/>
    <s v="Unskilled Labor"/>
    <n v="0"/>
    <n v="1"/>
    <n v="1.5"/>
    <s v="Partial"/>
    <x v="0"/>
    <x v="4"/>
    <n v="3.8"/>
    <n v="77.2"/>
    <n v="52.5"/>
    <n v="41.6"/>
    <n v="-10.899999999999999"/>
    <x v="1"/>
    <x v="0"/>
    <x v="0"/>
    <x v="0"/>
    <s v="D"/>
    <n v="0"/>
  </r>
  <r>
    <n v="17"/>
    <s v="Male"/>
    <n v="12"/>
    <s v="Government-Aided"/>
    <s v="Urban"/>
    <n v="6"/>
    <n v="0"/>
    <x v="1"/>
    <n v="168730"/>
    <s v="Unskilled Labor"/>
    <s v="Business / Self-Employed"/>
    <n v="0"/>
    <n v="0"/>
    <n v="1.1000000000000001"/>
    <s v="Partial"/>
    <x v="1"/>
    <x v="1"/>
    <n v="5.5"/>
    <n v="75.599999999999994"/>
    <n v="38.200000000000003"/>
    <n v="47.7"/>
    <n v="9.5"/>
    <x v="0"/>
    <x v="0"/>
    <x v="0"/>
    <x v="0"/>
    <s v="D"/>
    <n v="0"/>
  </r>
  <r>
    <n v="15"/>
    <s v="Female"/>
    <n v="11"/>
    <s v="Private-Unaided"/>
    <s v="Semi-Urban"/>
    <n v="5"/>
    <n v="0"/>
    <x v="1"/>
    <n v="130539"/>
    <s v="Clerical / Service"/>
    <s v="Managerial / Executive"/>
    <n v="0"/>
    <n v="0"/>
    <m/>
    <s v="Partial"/>
    <x v="0"/>
    <x v="0"/>
    <n v="15.9"/>
    <n v="78.5"/>
    <n v="58.1"/>
    <n v="65.2"/>
    <n v="7.1000000000000014"/>
    <x v="0"/>
    <x v="0"/>
    <x v="0"/>
    <x v="0"/>
    <s v="C"/>
    <n v="0"/>
  </r>
  <r>
    <n v="12"/>
    <s v="Other"/>
    <n v="8"/>
    <s v="Government"/>
    <s v="Rural"/>
    <n v="4"/>
    <n v="0"/>
    <x v="1"/>
    <n v="60657"/>
    <s v="Unemployed"/>
    <s v="Skilled Labor / Trade"/>
    <n v="1"/>
    <n v="0"/>
    <n v="6"/>
    <s v="Partial"/>
    <x v="0"/>
    <x v="1"/>
    <n v="16.8"/>
    <n v="95.9"/>
    <n v="48"/>
    <n v="47.3"/>
    <n v="-0.70000000000000284"/>
    <x v="0"/>
    <x v="0"/>
    <x v="1"/>
    <x v="2"/>
    <s v="D"/>
    <n v="0"/>
  </r>
  <r>
    <n v="14"/>
    <s v="Other"/>
    <n v="8"/>
    <s v="Private-Unaided"/>
    <s v="Rural"/>
    <n v="3"/>
    <n v="0"/>
    <x v="3"/>
    <n v="865130"/>
    <s v="Managerial / Executive"/>
    <s v="Homemaker"/>
    <n v="1"/>
    <n v="1"/>
    <n v="10.7"/>
    <s v="No Scholarship"/>
    <x v="1"/>
    <x v="0"/>
    <n v="18.5"/>
    <n v="87.7"/>
    <n v="63"/>
    <n v="77.900000000000006"/>
    <n v="14.900000000000006"/>
    <x v="0"/>
    <x v="1"/>
    <x v="1"/>
    <x v="0"/>
    <s v="B"/>
    <n v="0"/>
  </r>
  <r>
    <n v="12"/>
    <s v="Female"/>
    <n v="6"/>
    <s v="Private-Unaided"/>
    <s v="Urban"/>
    <n v="5"/>
    <n v="0"/>
    <x v="2"/>
    <n v="215298"/>
    <s v="Professional"/>
    <s v="Professional"/>
    <n v="1"/>
    <n v="1"/>
    <n v="2"/>
    <s v="Full"/>
    <x v="1"/>
    <x v="1"/>
    <n v="15.4"/>
    <n v="85.9"/>
    <n v="58.2"/>
    <n v="73.5"/>
    <n v="15.299999999999997"/>
    <x v="0"/>
    <x v="1"/>
    <x v="0"/>
    <x v="0"/>
    <s v="C"/>
    <n v="0"/>
  </r>
  <r>
    <n v="13"/>
    <s v="Female"/>
    <n v="9"/>
    <s v="Government"/>
    <s v="Urban"/>
    <n v="7"/>
    <n v="0"/>
    <x v="3"/>
    <n v="1362671"/>
    <s v="Business / Self-Employed"/>
    <s v="Skilled Labor / Trade"/>
    <n v="1"/>
    <n v="1"/>
    <n v="1.3"/>
    <s v="No Scholarship"/>
    <x v="1"/>
    <x v="0"/>
    <n v="15.4"/>
    <n v="69.400000000000006"/>
    <n v="66.8"/>
    <n v="77.5"/>
    <n v="10.700000000000003"/>
    <x v="0"/>
    <x v="1"/>
    <x v="0"/>
    <x v="1"/>
    <s v="B"/>
    <n v="0"/>
  </r>
  <r>
    <n v="15"/>
    <s v="Female"/>
    <n v="10"/>
    <s v="Private-Unaided"/>
    <s v="Semi-Urban"/>
    <n v="5"/>
    <n v="1"/>
    <x v="3"/>
    <n v="1304022"/>
    <s v="Skilled Labor / Trade"/>
    <s v="Clerical / Service"/>
    <n v="1"/>
    <n v="1"/>
    <n v="3.6"/>
    <s v="No Scholarship"/>
    <x v="1"/>
    <x v="4"/>
    <n v="17.399999999999999"/>
    <n v="93.7"/>
    <n v="69.400000000000006"/>
    <n v="71.7"/>
    <n v="2.2999999999999972"/>
    <x v="0"/>
    <x v="0"/>
    <x v="0"/>
    <x v="2"/>
    <s v="C"/>
    <n v="0"/>
  </r>
  <r>
    <n v="15"/>
    <s v="Male"/>
    <n v="10"/>
    <s v="Government"/>
    <s v="Urban"/>
    <n v="4"/>
    <n v="0"/>
    <x v="2"/>
    <n v="342754"/>
    <s v="Unskilled Labor"/>
    <s v="Homemaker"/>
    <n v="1"/>
    <n v="1"/>
    <n v="5.3"/>
    <s v="Partial"/>
    <x v="0"/>
    <x v="1"/>
    <n v="12"/>
    <n v="78.400000000000006"/>
    <n v="61.4"/>
    <n v="73.900000000000006"/>
    <n v="12.500000000000007"/>
    <x v="0"/>
    <x v="1"/>
    <x v="1"/>
    <x v="0"/>
    <s v="C"/>
    <n v="0"/>
  </r>
  <r>
    <n v="15"/>
    <s v="Male"/>
    <n v="9"/>
    <s v="Private-Unaided"/>
    <s v="Semi-Urban"/>
    <n v="5"/>
    <n v="1"/>
    <x v="2"/>
    <n v="349182"/>
    <s v="Professional"/>
    <s v="Skilled Labor / Trade"/>
    <n v="1"/>
    <n v="0"/>
    <n v="5.7"/>
    <s v="Partial"/>
    <x v="0"/>
    <x v="1"/>
    <n v="11.3"/>
    <n v="89.1"/>
    <n v="78.599999999999994"/>
    <n v="79.599999999999994"/>
    <n v="1"/>
    <x v="0"/>
    <x v="0"/>
    <x v="1"/>
    <x v="0"/>
    <s v="B"/>
    <n v="0"/>
  </r>
  <r>
    <n v="12"/>
    <s v="Male"/>
    <n v="6"/>
    <s v="Government"/>
    <s v="Rural"/>
    <n v="6"/>
    <n v="0"/>
    <x v="0"/>
    <n v="460869"/>
    <s v="Business / Self-Employed"/>
    <s v="Business / Self-Employed"/>
    <n v="1"/>
    <n v="0"/>
    <m/>
    <s v="No Scholarship"/>
    <x v="0"/>
    <x v="0"/>
    <n v="12.2"/>
    <n v="82.7"/>
    <n v="70.3"/>
    <n v="45.1"/>
    <n v="-25.199999999999996"/>
    <x v="0"/>
    <x v="0"/>
    <x v="0"/>
    <x v="0"/>
    <s v="D"/>
    <n v="0"/>
  </r>
  <r>
    <n v="13"/>
    <s v="Male"/>
    <n v="9"/>
    <s v="Government"/>
    <s v="Urban"/>
    <n v="5"/>
    <n v="0"/>
    <x v="1"/>
    <n v="95126"/>
    <s v="Managerial / Executive"/>
    <s v="Unskilled Labor"/>
    <n v="1"/>
    <n v="1"/>
    <n v="0.6"/>
    <s v="No Scholarship"/>
    <x v="0"/>
    <x v="4"/>
    <n v="12.3"/>
    <n v="78.2"/>
    <n v="69.099999999999994"/>
    <n v="65.5"/>
    <n v="-3.5999999999999943"/>
    <x v="0"/>
    <x v="0"/>
    <x v="0"/>
    <x v="0"/>
    <s v="C"/>
    <n v="0"/>
  </r>
  <r>
    <n v="13"/>
    <s v="Male"/>
    <n v="7"/>
    <s v="Government"/>
    <s v="Semi-Urban"/>
    <n v="5"/>
    <n v="0"/>
    <x v="2"/>
    <n v="321404"/>
    <s v="Unskilled Labor"/>
    <s v="Homemaker"/>
    <n v="0"/>
    <n v="1"/>
    <n v="1.2"/>
    <s v="Partial"/>
    <x v="0"/>
    <x v="1"/>
    <n v="13.4"/>
    <n v="90.3"/>
    <n v="43.2"/>
    <n v="69.900000000000006"/>
    <n v="26.700000000000003"/>
    <x v="0"/>
    <x v="1"/>
    <x v="0"/>
    <x v="2"/>
    <s v="C"/>
    <n v="0"/>
  </r>
  <r>
    <n v="16"/>
    <s v="Female"/>
    <n v="12"/>
    <s v="Government"/>
    <s v="Urban"/>
    <n v="3"/>
    <n v="0"/>
    <x v="3"/>
    <n v="962816"/>
    <s v="Clerical / Service"/>
    <s v="Unskilled Labor"/>
    <n v="1"/>
    <n v="1"/>
    <n v="3.8"/>
    <s v="Partial"/>
    <x v="0"/>
    <x v="1"/>
    <n v="8.5"/>
    <n v="88.7"/>
    <n v="80.8"/>
    <n v="10.5"/>
    <n v="-70.3"/>
    <x v="1"/>
    <x v="0"/>
    <x v="0"/>
    <x v="0"/>
    <s v="F"/>
    <n v="1"/>
  </r>
  <r>
    <n v="18"/>
    <s v="Female"/>
    <n v="12"/>
    <s v="Government"/>
    <s v="Semi-Urban"/>
    <n v="6"/>
    <n v="0"/>
    <x v="2"/>
    <n v="323144"/>
    <s v="Professional"/>
    <s v="Clerical / Service"/>
    <n v="0"/>
    <n v="0"/>
    <n v="3.2"/>
    <s v="No Scholarship"/>
    <x v="0"/>
    <x v="0"/>
    <n v="10.3"/>
    <n v="95.1"/>
    <n v="51.4"/>
    <n v="60.8"/>
    <n v="9.3999999999999986"/>
    <x v="0"/>
    <x v="0"/>
    <x v="0"/>
    <x v="2"/>
    <s v="C"/>
    <n v="0"/>
  </r>
  <r>
    <n v="12"/>
    <s v="Male"/>
    <n v="6"/>
    <s v="Government"/>
    <s v="Semi-Urban"/>
    <n v="5"/>
    <n v="0"/>
    <x v="2"/>
    <n v="187137"/>
    <s v="Professional"/>
    <s v="Unskilled Labor"/>
    <n v="0"/>
    <n v="0"/>
    <n v="2.7"/>
    <s v="No Scholarship"/>
    <x v="0"/>
    <x v="0"/>
    <n v="10.8"/>
    <n v="79"/>
    <n v="63.1"/>
    <n v="66.099999999999994"/>
    <n v="2.9999999999999929"/>
    <x v="0"/>
    <x v="0"/>
    <x v="0"/>
    <x v="0"/>
    <s v="C"/>
    <n v="0"/>
  </r>
  <r>
    <n v="13"/>
    <s v="Male"/>
    <n v="8"/>
    <s v="Government"/>
    <s v="Rural"/>
    <n v="5"/>
    <n v="0"/>
    <x v="2"/>
    <n v="267979"/>
    <s v="Unskilled Labor"/>
    <s v="Professional"/>
    <n v="0"/>
    <n v="0"/>
    <n v="6.8"/>
    <s v="Full"/>
    <x v="0"/>
    <x v="4"/>
    <n v="11.8"/>
    <n v="79.099999999999994"/>
    <n v="61.5"/>
    <n v="84.7"/>
    <n v="23.200000000000003"/>
    <x v="0"/>
    <x v="1"/>
    <x v="1"/>
    <x v="0"/>
    <s v="B"/>
    <n v="0"/>
  </r>
  <r>
    <n v="11"/>
    <s v="Male"/>
    <n v="6"/>
    <s v="Government"/>
    <s v="Urban"/>
    <n v="6"/>
    <n v="0"/>
    <x v="2"/>
    <n v="309326"/>
    <s v="Unskilled Labor"/>
    <s v="Unemployed"/>
    <n v="1"/>
    <n v="0"/>
    <n v="1.6"/>
    <s v="No Scholarship"/>
    <x v="0"/>
    <x v="0"/>
    <n v="11.2"/>
    <n v="86.8"/>
    <n v="40"/>
    <n v="66.400000000000006"/>
    <n v="26.400000000000006"/>
    <x v="0"/>
    <x v="1"/>
    <x v="0"/>
    <x v="0"/>
    <s v="C"/>
    <n v="0"/>
  </r>
  <r>
    <n v="17"/>
    <s v="Male"/>
    <n v="11"/>
    <s v="Private-Unaided"/>
    <s v="Semi-Urban"/>
    <n v="4"/>
    <n v="0"/>
    <x v="0"/>
    <n v="360554"/>
    <s v="Clerical / Service"/>
    <s v="Unskilled Labor"/>
    <n v="0"/>
    <n v="0"/>
    <n v="1.4"/>
    <s v="No Scholarship"/>
    <x v="1"/>
    <x v="1"/>
    <n v="8"/>
    <n v="91.9"/>
    <n v="60"/>
    <n v="67.3"/>
    <n v="7.2999999999999972"/>
    <x v="0"/>
    <x v="0"/>
    <x v="0"/>
    <x v="2"/>
    <s v="C"/>
    <n v="0"/>
  </r>
  <r>
    <n v="13"/>
    <s v="Female"/>
    <n v="8"/>
    <s v="Government"/>
    <s v="Rural"/>
    <n v="6"/>
    <n v="0"/>
    <x v="2"/>
    <n v="265963"/>
    <s v="Skilled Labor / Trade"/>
    <s v="Homemaker"/>
    <n v="0"/>
    <n v="0"/>
    <n v="17.8"/>
    <s v="No Scholarship"/>
    <x v="0"/>
    <x v="4"/>
    <n v="10.6"/>
    <n v="69.400000000000006"/>
    <n v="65.400000000000006"/>
    <n v="58.9"/>
    <n v="-6.5000000000000071"/>
    <x v="0"/>
    <x v="0"/>
    <x v="2"/>
    <x v="1"/>
    <s v="D"/>
    <n v="0"/>
  </r>
  <r>
    <n v="15"/>
    <s v="Male"/>
    <n v="10"/>
    <s v="Private-Unaided"/>
    <s v="Rural"/>
    <n v="4"/>
    <n v="0"/>
    <x v="4"/>
    <n v="2631709"/>
    <s v="Business / Self-Employed"/>
    <s v="Homemaker"/>
    <n v="0"/>
    <n v="1"/>
    <n v="6.8"/>
    <s v="No Scholarship"/>
    <x v="0"/>
    <x v="0"/>
    <n v="17"/>
    <n v="97.3"/>
    <n v="68"/>
    <n v="67.8"/>
    <n v="-0.20000000000000284"/>
    <x v="0"/>
    <x v="0"/>
    <x v="1"/>
    <x v="2"/>
    <s v="C"/>
    <n v="0"/>
  </r>
  <r>
    <n v="15"/>
    <s v="Female"/>
    <n v="9"/>
    <s v="Private-Unaided"/>
    <s v="Urban"/>
    <n v="2"/>
    <n v="1"/>
    <x v="1"/>
    <n v="132645"/>
    <s v="Business / Self-Employed"/>
    <s v="Unemployed"/>
    <n v="1"/>
    <n v="0"/>
    <n v="0.6"/>
    <s v="No Scholarship"/>
    <x v="0"/>
    <x v="1"/>
    <n v="13.4"/>
    <n v="82.7"/>
    <n v="75.3"/>
    <n v="90.8"/>
    <n v="15.5"/>
    <x v="0"/>
    <x v="1"/>
    <x v="0"/>
    <x v="0"/>
    <s v="A"/>
    <n v="0"/>
  </r>
  <r>
    <n v="10"/>
    <s v="Female"/>
    <n v="6"/>
    <s v="Government"/>
    <s v="Urban"/>
    <n v="7"/>
    <n v="0"/>
    <x v="3"/>
    <n v="869167"/>
    <s v="Clerical / Service"/>
    <s v="Unskilled Labor"/>
    <n v="0"/>
    <n v="1"/>
    <n v="0.8"/>
    <s v="No Scholarship"/>
    <x v="0"/>
    <x v="0"/>
    <n v="7.8"/>
    <n v="97"/>
    <n v="66.2"/>
    <n v="66.7"/>
    <n v="0.5"/>
    <x v="0"/>
    <x v="0"/>
    <x v="0"/>
    <x v="2"/>
    <s v="C"/>
    <n v="0"/>
  </r>
  <r>
    <n v="14"/>
    <s v="Male"/>
    <n v="9"/>
    <s v="Government"/>
    <s v="Urban"/>
    <n v="6"/>
    <n v="0"/>
    <x v="0"/>
    <n v="519084"/>
    <s v="Unemployed"/>
    <s v="Unemployed"/>
    <n v="1"/>
    <n v="1"/>
    <n v="0.6"/>
    <s v="No Scholarship"/>
    <x v="0"/>
    <x v="4"/>
    <n v="15.4"/>
    <n v="76.099999999999994"/>
    <n v="54.5"/>
    <n v="68.3"/>
    <n v="13.799999999999997"/>
    <x v="0"/>
    <x v="1"/>
    <x v="0"/>
    <x v="0"/>
    <s v="C"/>
    <n v="0"/>
  </r>
  <r>
    <n v="14"/>
    <s v="Female"/>
    <n v="8"/>
    <s v="Government"/>
    <s v="Urban"/>
    <n v="4"/>
    <n v="0"/>
    <x v="0"/>
    <n v="527602"/>
    <s v="Unemployed"/>
    <s v="Professional"/>
    <n v="0"/>
    <n v="1"/>
    <n v="3.5"/>
    <s v="No Scholarship"/>
    <x v="1"/>
    <x v="3"/>
    <n v="17.5"/>
    <n v="87.1"/>
    <n v="75.099999999999994"/>
    <n v="76.400000000000006"/>
    <n v="1.3000000000000114"/>
    <x v="0"/>
    <x v="0"/>
    <x v="0"/>
    <x v="0"/>
    <s v="B"/>
    <n v="0"/>
  </r>
  <r>
    <n v="15"/>
    <s v="Male"/>
    <n v="10"/>
    <s v="Government-Aided"/>
    <s v="Urban"/>
    <n v="5"/>
    <n v="0"/>
    <x v="1"/>
    <n v="132127"/>
    <s v="Managerial / Executive"/>
    <s v="Skilled Labor / Trade"/>
    <n v="0"/>
    <n v="0"/>
    <n v="4.9000000000000004"/>
    <s v="No Scholarship"/>
    <x v="0"/>
    <x v="0"/>
    <n v="13.5"/>
    <n v="77.7"/>
    <n v="53.5"/>
    <n v="53.2"/>
    <n v="-0.29999999999999716"/>
    <x v="0"/>
    <x v="0"/>
    <x v="0"/>
    <x v="0"/>
    <s v="D"/>
    <n v="0"/>
  </r>
  <r>
    <n v="16"/>
    <s v="Male"/>
    <n v="12"/>
    <s v="Private-Unaided"/>
    <s v="Urban"/>
    <n v="3"/>
    <n v="0"/>
    <x v="1"/>
    <n v="85741"/>
    <s v="Unemployed"/>
    <s v="Clerical / Service"/>
    <n v="0"/>
    <n v="1"/>
    <n v="1.9"/>
    <s v="Full"/>
    <x v="0"/>
    <x v="0"/>
    <n v="15.9"/>
    <n v="87.9"/>
    <n v="60.5"/>
    <n v="66.5"/>
    <n v="6"/>
    <x v="0"/>
    <x v="0"/>
    <x v="0"/>
    <x v="0"/>
    <s v="C"/>
    <n v="0"/>
  </r>
  <r>
    <n v="17"/>
    <s v="Male"/>
    <n v="11"/>
    <s v="Government"/>
    <s v="Urban"/>
    <n v="3"/>
    <n v="0"/>
    <x v="0"/>
    <n v="514724"/>
    <s v="Skilled Labor / Trade"/>
    <s v="Unemployed"/>
    <n v="0"/>
    <n v="0"/>
    <n v="4.5"/>
    <s v="No Scholarship"/>
    <x v="0"/>
    <x v="0"/>
    <n v="13.7"/>
    <n v="86.6"/>
    <n v="59.3"/>
    <n v="64.599999999999994"/>
    <n v="5.2999999999999972"/>
    <x v="0"/>
    <x v="0"/>
    <x v="0"/>
    <x v="0"/>
    <s v="C"/>
    <n v="0"/>
  </r>
  <r>
    <n v="17"/>
    <s v="Male"/>
    <n v="11"/>
    <s v="Private-Unaided"/>
    <s v="Urban"/>
    <n v="7"/>
    <n v="0"/>
    <x v="4"/>
    <n v="3642301"/>
    <s v="Clerical / Service"/>
    <s v="Skilled Labor / Trade"/>
    <n v="1"/>
    <n v="0"/>
    <n v="1.8"/>
    <s v="No Scholarship"/>
    <x v="0"/>
    <x v="1"/>
    <n v="23.5"/>
    <n v="89.5"/>
    <n v="72.900000000000006"/>
    <n v="83.6"/>
    <n v="10.699999999999989"/>
    <x v="0"/>
    <x v="1"/>
    <x v="0"/>
    <x v="0"/>
    <s v="B"/>
    <n v="0"/>
  </r>
  <r>
    <n v="14"/>
    <s v="Male"/>
    <n v="9"/>
    <s v="Private-Unaided"/>
    <s v="Urban"/>
    <n v="4"/>
    <n v="0"/>
    <x v="2"/>
    <n v="281700"/>
    <s v="Business / Self-Employed"/>
    <s v="Clerical / Service"/>
    <n v="1"/>
    <n v="0"/>
    <n v="2.1"/>
    <s v="No Scholarship"/>
    <x v="0"/>
    <x v="3"/>
    <n v="18.7"/>
    <n v="90.2"/>
    <n v="62.5"/>
    <n v="65.900000000000006"/>
    <n v="3.4000000000000057"/>
    <x v="0"/>
    <x v="0"/>
    <x v="0"/>
    <x v="2"/>
    <s v="C"/>
    <n v="0"/>
  </r>
  <r>
    <n v="14"/>
    <s v="Female"/>
    <n v="9"/>
    <s v="Private-Unaided"/>
    <s v="Rural"/>
    <n v="3"/>
    <n v="0"/>
    <x v="2"/>
    <n v="241222"/>
    <s v="Unemployed"/>
    <s v="Business / Self-Employed"/>
    <n v="1"/>
    <n v="0"/>
    <n v="13.6"/>
    <s v="No Scholarship"/>
    <x v="1"/>
    <x v="0"/>
    <n v="15.9"/>
    <n v="86.3"/>
    <n v="58"/>
    <n v="77.900000000000006"/>
    <n v="19.900000000000006"/>
    <x v="0"/>
    <x v="1"/>
    <x v="1"/>
    <x v="0"/>
    <s v="B"/>
    <n v="0"/>
  </r>
  <r>
    <n v="17"/>
    <s v="Male"/>
    <n v="12"/>
    <s v="Private-Unaided"/>
    <s v="Urban"/>
    <n v="2"/>
    <n v="0"/>
    <x v="1"/>
    <n v="110119"/>
    <s v="Professional"/>
    <s v="Business / Self-Employed"/>
    <n v="0"/>
    <n v="1"/>
    <n v="0.3"/>
    <s v="No Scholarship"/>
    <x v="0"/>
    <x v="0"/>
    <n v="17.3"/>
    <n v="94.7"/>
    <n v="64.400000000000006"/>
    <n v="63.4"/>
    <n v="-1.0000000000000071"/>
    <x v="0"/>
    <x v="0"/>
    <x v="0"/>
    <x v="2"/>
    <s v="C"/>
    <n v="0"/>
  </r>
  <r>
    <n v="14"/>
    <s v="Male"/>
    <n v="10"/>
    <s v="Government"/>
    <s v="Semi-Urban"/>
    <n v="6"/>
    <n v="0"/>
    <x v="1"/>
    <n v="98479"/>
    <s v="Unskilled Labor"/>
    <s v="Unskilled Labor"/>
    <n v="0"/>
    <n v="1"/>
    <n v="6.2"/>
    <s v="No Scholarship"/>
    <x v="0"/>
    <x v="4"/>
    <n v="7.5"/>
    <n v="81"/>
    <n v="60.8"/>
    <n v="61.7"/>
    <n v="0.90000000000000568"/>
    <x v="0"/>
    <x v="0"/>
    <x v="1"/>
    <x v="0"/>
    <s v="C"/>
    <n v="0"/>
  </r>
  <r>
    <n v="11"/>
    <s v="Female"/>
    <n v="6"/>
    <s v="Private-Unaided"/>
    <s v="Semi-Urban"/>
    <n v="6"/>
    <n v="0"/>
    <x v="0"/>
    <n v="413550"/>
    <s v="Unskilled Labor"/>
    <s v="Managerial / Executive"/>
    <n v="1"/>
    <n v="0"/>
    <n v="3.4"/>
    <s v="No Scholarship"/>
    <x v="0"/>
    <x v="1"/>
    <n v="15.2"/>
    <n v="85.3"/>
    <n v="62"/>
    <n v="69.400000000000006"/>
    <n v="7.4000000000000057"/>
    <x v="0"/>
    <x v="0"/>
    <x v="0"/>
    <x v="0"/>
    <s v="C"/>
    <n v="0"/>
  </r>
  <r>
    <n v="13"/>
    <s v="Female"/>
    <n v="7"/>
    <s v="Private-Unaided"/>
    <s v="Urban"/>
    <n v="5"/>
    <n v="0"/>
    <x v="1"/>
    <n v="81517"/>
    <s v="Business / Self-Employed"/>
    <s v="Managerial / Executive"/>
    <n v="0"/>
    <n v="1"/>
    <n v="1.6"/>
    <s v="No Scholarship"/>
    <x v="0"/>
    <x v="4"/>
    <n v="7"/>
    <n v="70.900000000000006"/>
    <n v="64"/>
    <n v="71.7"/>
    <n v="7.7000000000000028"/>
    <x v="0"/>
    <x v="0"/>
    <x v="0"/>
    <x v="1"/>
    <s v="C"/>
    <n v="0"/>
  </r>
  <r>
    <n v="13"/>
    <s v="Male"/>
    <n v="7"/>
    <s v="Government"/>
    <s v="Urban"/>
    <n v="5"/>
    <n v="0"/>
    <x v="1"/>
    <n v="161769"/>
    <s v="Skilled Labor / Trade"/>
    <s v="Business / Self-Employed"/>
    <n v="0"/>
    <n v="1"/>
    <n v="0.5"/>
    <s v="No Scholarship"/>
    <x v="1"/>
    <x v="1"/>
    <n v="10.3"/>
    <n v="94.7"/>
    <n v="63.9"/>
    <n v="73.2"/>
    <n v="9.3000000000000043"/>
    <x v="0"/>
    <x v="0"/>
    <x v="0"/>
    <x v="2"/>
    <s v="C"/>
    <n v="0"/>
  </r>
  <r>
    <n v="11"/>
    <s v="Male"/>
    <n v="7"/>
    <s v="Government"/>
    <s v="Rural"/>
    <n v="3"/>
    <n v="0"/>
    <x v="0"/>
    <n v="355924"/>
    <s v="Unemployed"/>
    <s v="Professional"/>
    <n v="0"/>
    <n v="0"/>
    <n v="6.5"/>
    <s v="No Scholarship"/>
    <x v="0"/>
    <x v="4"/>
    <n v="19.3"/>
    <n v="86.6"/>
    <n v="62.7"/>
    <n v="64.400000000000006"/>
    <n v="1.7000000000000028"/>
    <x v="0"/>
    <x v="0"/>
    <x v="1"/>
    <x v="0"/>
    <s v="C"/>
    <n v="0"/>
  </r>
  <r>
    <n v="13"/>
    <s v="Male"/>
    <n v="9"/>
    <s v="Government"/>
    <s v="Rural"/>
    <n v="6"/>
    <n v="0"/>
    <x v="1"/>
    <n v="146849"/>
    <s v="Unskilled Labor"/>
    <s v="Professional"/>
    <n v="1"/>
    <n v="0"/>
    <n v="3.3"/>
    <s v="No Scholarship"/>
    <x v="1"/>
    <x v="0"/>
    <n v="19.5"/>
    <n v="86.5"/>
    <n v="73.2"/>
    <n v="70"/>
    <n v="-3.2000000000000028"/>
    <x v="0"/>
    <x v="0"/>
    <x v="0"/>
    <x v="0"/>
    <s v="C"/>
    <n v="0"/>
  </r>
  <r>
    <n v="16"/>
    <s v="Male"/>
    <n v="11"/>
    <s v="Private-Unaided"/>
    <s v="Urban"/>
    <n v="5"/>
    <n v="1"/>
    <x v="2"/>
    <n v="303878"/>
    <s v="Unemployed"/>
    <s v="Skilled Labor / Trade"/>
    <n v="0"/>
    <n v="0"/>
    <n v="3.1"/>
    <s v="No Scholarship"/>
    <x v="0"/>
    <x v="1"/>
    <n v="12.4"/>
    <n v="96.1"/>
    <n v="57.2"/>
    <n v="52.2"/>
    <n v="-5"/>
    <x v="0"/>
    <x v="0"/>
    <x v="0"/>
    <x v="2"/>
    <s v="D"/>
    <n v="0"/>
  </r>
  <r>
    <n v="15"/>
    <s v="Male"/>
    <n v="9"/>
    <s v="Government-Aided"/>
    <s v="Urban"/>
    <n v="4"/>
    <n v="0"/>
    <x v="0"/>
    <n v="371304"/>
    <s v="Unemployed"/>
    <s v="Business / Self-Employed"/>
    <n v="1"/>
    <n v="1"/>
    <n v="1.7"/>
    <s v="No Scholarship"/>
    <x v="0"/>
    <x v="0"/>
    <n v="21.7"/>
    <n v="81.099999999999994"/>
    <n v="60.3"/>
    <n v="64"/>
    <n v="3.7000000000000028"/>
    <x v="0"/>
    <x v="0"/>
    <x v="0"/>
    <x v="0"/>
    <s v="C"/>
    <n v="0"/>
  </r>
  <r>
    <n v="13"/>
    <s v="Female"/>
    <n v="9"/>
    <s v="Government"/>
    <s v="Urban"/>
    <n v="4"/>
    <n v="0"/>
    <x v="0"/>
    <n v="529609"/>
    <s v="Managerial / Executive"/>
    <s v="Clerical / Service"/>
    <n v="0"/>
    <n v="0"/>
    <n v="1.9"/>
    <s v="Partial"/>
    <x v="1"/>
    <x v="0"/>
    <n v="15.3"/>
    <n v="77.7"/>
    <n v="57.7"/>
    <n v="61.9"/>
    <n v="4.1999999999999957"/>
    <x v="0"/>
    <x v="0"/>
    <x v="0"/>
    <x v="0"/>
    <s v="C"/>
    <n v="0"/>
  </r>
  <r>
    <n v="16"/>
    <s v="Female"/>
    <n v="12"/>
    <s v="Government"/>
    <s v="Rural"/>
    <n v="4"/>
    <n v="0"/>
    <x v="1"/>
    <n v="98575"/>
    <s v="Unskilled Labor"/>
    <s v="Skilled Labor / Trade"/>
    <n v="0"/>
    <n v="0"/>
    <n v="16.899999999999999"/>
    <s v="Partial"/>
    <x v="0"/>
    <x v="1"/>
    <n v="5.5"/>
    <n v="83"/>
    <n v="77.400000000000006"/>
    <n v="72.8"/>
    <n v="-4.6000000000000085"/>
    <x v="0"/>
    <x v="0"/>
    <x v="2"/>
    <x v="0"/>
    <s v="C"/>
    <n v="0"/>
  </r>
  <r>
    <n v="16"/>
    <s v="Male"/>
    <n v="11"/>
    <s v="Private-Unaided"/>
    <s v="Rural"/>
    <n v="5"/>
    <n v="0"/>
    <x v="2"/>
    <n v="221985"/>
    <s v="Clerical / Service"/>
    <s v="Business / Self-Employed"/>
    <n v="1"/>
    <n v="0"/>
    <n v="13.3"/>
    <s v="No Scholarship"/>
    <x v="0"/>
    <x v="2"/>
    <n v="6.2"/>
    <n v="84.6"/>
    <n v="34.200000000000003"/>
    <n v="49.7"/>
    <n v="15.5"/>
    <x v="0"/>
    <x v="1"/>
    <x v="1"/>
    <x v="0"/>
    <s v="D"/>
    <n v="0"/>
  </r>
  <r>
    <n v="15"/>
    <s v="Female"/>
    <n v="9"/>
    <s v="Government"/>
    <s v="Rural"/>
    <n v="5"/>
    <n v="0"/>
    <x v="0"/>
    <n v="584164"/>
    <s v="Professional"/>
    <s v="Homemaker"/>
    <n v="1"/>
    <n v="0"/>
    <n v="5.3"/>
    <s v="No Scholarship"/>
    <x v="0"/>
    <x v="1"/>
    <n v="24"/>
    <n v="83"/>
    <n v="48.3"/>
    <n v="54.4"/>
    <n v="6.1000000000000014"/>
    <x v="0"/>
    <x v="0"/>
    <x v="1"/>
    <x v="0"/>
    <s v="D"/>
    <n v="0"/>
  </r>
  <r>
    <n v="10"/>
    <s v="Female"/>
    <n v="6"/>
    <s v="Government"/>
    <s v="Rural"/>
    <n v="7"/>
    <n v="0"/>
    <x v="0"/>
    <n v="550139"/>
    <s v="Skilled Labor / Trade"/>
    <s v="Unskilled Labor"/>
    <n v="1"/>
    <n v="0"/>
    <n v="1.9"/>
    <s v="Full"/>
    <x v="0"/>
    <x v="0"/>
    <n v="12.5"/>
    <n v="89.2"/>
    <n v="62.5"/>
    <n v="61.9"/>
    <n v="-0.60000000000000142"/>
    <x v="0"/>
    <x v="0"/>
    <x v="0"/>
    <x v="0"/>
    <s v="C"/>
    <n v="0"/>
  </r>
  <r>
    <n v="11"/>
    <s v="Male"/>
    <n v="6"/>
    <s v="Private-Unaided"/>
    <s v="Urban"/>
    <n v="6"/>
    <n v="0"/>
    <x v="0"/>
    <n v="418750"/>
    <s v="Clerical / Service"/>
    <s v="Homemaker"/>
    <n v="1"/>
    <n v="1"/>
    <n v="1.9"/>
    <s v="No Scholarship"/>
    <x v="0"/>
    <x v="0"/>
    <n v="14.9"/>
    <n v="77.900000000000006"/>
    <n v="58.4"/>
    <n v="66.7"/>
    <n v="8.3000000000000043"/>
    <x v="0"/>
    <x v="0"/>
    <x v="0"/>
    <x v="0"/>
    <s v="C"/>
    <n v="0"/>
  </r>
  <r>
    <n v="11"/>
    <s v="Male"/>
    <n v="7"/>
    <s v="Government-Aided"/>
    <s v="Urban"/>
    <n v="6"/>
    <n v="0"/>
    <x v="2"/>
    <n v="241415"/>
    <s v="Professional"/>
    <s v="Unskilled Labor"/>
    <n v="0"/>
    <n v="1"/>
    <n v="2.9"/>
    <s v="No Scholarship"/>
    <x v="0"/>
    <x v="0"/>
    <n v="15.9"/>
    <n v="100"/>
    <n v="67.5"/>
    <n v="67"/>
    <n v="-0.5"/>
    <x v="0"/>
    <x v="0"/>
    <x v="0"/>
    <x v="2"/>
    <s v="C"/>
    <n v="0"/>
  </r>
  <r>
    <n v="16"/>
    <s v="Male"/>
    <n v="11"/>
    <s v="Private-Unaided"/>
    <s v="Rural"/>
    <n v="3"/>
    <n v="0"/>
    <x v="3"/>
    <n v="765612"/>
    <s v="Managerial / Executive"/>
    <s v="Homemaker"/>
    <n v="0"/>
    <n v="1"/>
    <n v="4.3"/>
    <s v="No Scholarship"/>
    <x v="1"/>
    <x v="1"/>
    <n v="11.6"/>
    <n v="81.8"/>
    <n v="56.8"/>
    <n v="66"/>
    <n v="9.2000000000000028"/>
    <x v="0"/>
    <x v="0"/>
    <x v="0"/>
    <x v="0"/>
    <s v="C"/>
    <n v="0"/>
  </r>
  <r>
    <n v="10"/>
    <s v="Female"/>
    <n v="6"/>
    <s v="Government"/>
    <s v="Rural"/>
    <n v="3"/>
    <n v="0"/>
    <x v="1"/>
    <n v="175532"/>
    <s v="Unskilled Labor"/>
    <s v="Skilled Labor / Trade"/>
    <n v="0"/>
    <n v="0"/>
    <n v="5.5"/>
    <s v="Partial"/>
    <x v="0"/>
    <x v="0"/>
    <n v="13"/>
    <n v="80"/>
    <n v="55"/>
    <n v="57.4"/>
    <n v="2.3999999999999986"/>
    <x v="0"/>
    <x v="0"/>
    <x v="1"/>
    <x v="0"/>
    <s v="D"/>
    <n v="0"/>
  </r>
  <r>
    <n v="14"/>
    <s v="Male"/>
    <n v="9"/>
    <s v="Government"/>
    <s v="Urban"/>
    <n v="5"/>
    <n v="0"/>
    <x v="2"/>
    <n v="303873"/>
    <s v="Unemployed"/>
    <s v="Unemployed"/>
    <n v="0"/>
    <n v="0"/>
    <n v="2.2999999999999998"/>
    <s v="Full"/>
    <x v="0"/>
    <x v="1"/>
    <n v="6.8"/>
    <n v="87.7"/>
    <n v="54.5"/>
    <n v="68.599999999999994"/>
    <n v="14.099999999999994"/>
    <x v="0"/>
    <x v="1"/>
    <x v="0"/>
    <x v="0"/>
    <s v="C"/>
    <n v="0"/>
  </r>
  <r>
    <n v="12"/>
    <s v="Female"/>
    <n v="6"/>
    <s v="Government"/>
    <s v="Rural"/>
    <n v="5"/>
    <n v="0"/>
    <x v="3"/>
    <n v="1444443"/>
    <s v="Unskilled Labor"/>
    <s v="Homemaker"/>
    <n v="0"/>
    <n v="1"/>
    <n v="18.2"/>
    <s v="No Scholarship"/>
    <x v="1"/>
    <x v="1"/>
    <n v="12.6"/>
    <n v="79.599999999999994"/>
    <n v="47.2"/>
    <n v="63.2"/>
    <n v="16"/>
    <x v="0"/>
    <x v="1"/>
    <x v="2"/>
    <x v="0"/>
    <s v="C"/>
    <n v="0"/>
  </r>
  <r>
    <n v="13"/>
    <s v="Female"/>
    <n v="7"/>
    <s v="Government-Aided"/>
    <s v="Urban"/>
    <n v="4"/>
    <n v="0"/>
    <x v="0"/>
    <n v="637723"/>
    <s v="Clerical / Service"/>
    <s v="Professional"/>
    <n v="1"/>
    <n v="1"/>
    <n v="2"/>
    <s v="No Scholarship"/>
    <x v="0"/>
    <x v="1"/>
    <n v="14.8"/>
    <n v="83.6"/>
    <n v="55"/>
    <n v="82.2"/>
    <n v="27.200000000000003"/>
    <x v="0"/>
    <x v="1"/>
    <x v="0"/>
    <x v="0"/>
    <s v="B"/>
    <n v="0"/>
  </r>
  <r>
    <n v="11"/>
    <s v="Male"/>
    <n v="7"/>
    <s v="Government"/>
    <s v="Rural"/>
    <n v="2"/>
    <n v="0"/>
    <x v="4"/>
    <n v="2112836"/>
    <s v="Business / Self-Employed"/>
    <s v="Business / Self-Employed"/>
    <n v="1"/>
    <n v="0"/>
    <n v="2"/>
    <s v="No Scholarship"/>
    <x v="1"/>
    <x v="1"/>
    <n v="26.2"/>
    <n v="81.2"/>
    <n v="63.2"/>
    <n v="75.2"/>
    <n v="12"/>
    <x v="0"/>
    <x v="1"/>
    <x v="0"/>
    <x v="0"/>
    <s v="B"/>
    <n v="0"/>
  </r>
  <r>
    <n v="12"/>
    <s v="Male"/>
    <n v="7"/>
    <s v="Private-Unaided"/>
    <s v="Rural"/>
    <n v="3"/>
    <n v="0"/>
    <x v="0"/>
    <n v="368155"/>
    <s v="Unemployed"/>
    <s v="Unemployed"/>
    <n v="1"/>
    <n v="0"/>
    <n v="11.4"/>
    <s v="No Scholarship"/>
    <x v="0"/>
    <x v="1"/>
    <n v="20.6"/>
    <n v="81"/>
    <n v="38.9"/>
    <n v="60.4"/>
    <n v="21.5"/>
    <x v="0"/>
    <x v="1"/>
    <x v="1"/>
    <x v="0"/>
    <s v="C"/>
    <n v="0"/>
  </r>
  <r>
    <n v="12"/>
    <s v="Female"/>
    <n v="7"/>
    <s v="Government"/>
    <s v="Urban"/>
    <n v="4"/>
    <n v="0"/>
    <x v="0"/>
    <n v="528284"/>
    <s v="Professional"/>
    <s v="Skilled Labor / Trade"/>
    <n v="1"/>
    <n v="1"/>
    <n v="1.7"/>
    <s v="No Scholarship"/>
    <x v="0"/>
    <x v="1"/>
    <n v="19.399999999999999"/>
    <n v="89.6"/>
    <n v="57.6"/>
    <n v="69.599999999999994"/>
    <n v="11.999999999999993"/>
    <x v="0"/>
    <x v="1"/>
    <x v="0"/>
    <x v="0"/>
    <s v="C"/>
    <n v="0"/>
  </r>
  <r>
    <n v="15"/>
    <s v="Female"/>
    <n v="9"/>
    <s v="Government"/>
    <s v="Rural"/>
    <n v="3"/>
    <n v="0"/>
    <x v="4"/>
    <n v="3834937"/>
    <s v="Managerial / Executive"/>
    <s v="Clerical / Service"/>
    <n v="1"/>
    <n v="1"/>
    <n v="1"/>
    <s v="No Scholarship"/>
    <x v="0"/>
    <x v="0"/>
    <n v="23.4"/>
    <n v="89.5"/>
    <n v="89.3"/>
    <n v="90.9"/>
    <n v="1.6000000000000085"/>
    <x v="0"/>
    <x v="0"/>
    <x v="0"/>
    <x v="0"/>
    <s v="A"/>
    <n v="0"/>
  </r>
  <r>
    <n v="12"/>
    <s v="Female"/>
    <n v="6"/>
    <s v="Government"/>
    <s v="Rural"/>
    <n v="4"/>
    <n v="0"/>
    <x v="0"/>
    <n v="488320"/>
    <s v="Managerial / Executive"/>
    <s v="Unemployed"/>
    <n v="1"/>
    <n v="0"/>
    <n v="4.0999999999999996"/>
    <s v="Partial"/>
    <x v="0"/>
    <x v="1"/>
    <n v="5.8"/>
    <n v="80.099999999999994"/>
    <n v="59.6"/>
    <n v="57.8"/>
    <n v="-1.8000000000000043"/>
    <x v="0"/>
    <x v="0"/>
    <x v="0"/>
    <x v="0"/>
    <s v="D"/>
    <n v="0"/>
  </r>
  <r>
    <n v="13"/>
    <s v="Male"/>
    <n v="9"/>
    <s v="Private-Unaided"/>
    <s v="Semi-Urban"/>
    <n v="6"/>
    <n v="1"/>
    <x v="0"/>
    <n v="1590294"/>
    <s v="Unemployed"/>
    <s v="Homemaker"/>
    <n v="1"/>
    <n v="1"/>
    <n v="5.3"/>
    <s v="No Scholarship"/>
    <x v="0"/>
    <x v="3"/>
    <n v="7.4"/>
    <n v="81.400000000000006"/>
    <n v="57.9"/>
    <n v="63.1"/>
    <n v="5.2000000000000028"/>
    <x v="0"/>
    <x v="0"/>
    <x v="1"/>
    <x v="0"/>
    <s v="C"/>
    <n v="0"/>
  </r>
  <r>
    <n v="14"/>
    <s v="Male"/>
    <n v="10"/>
    <s v="Government"/>
    <s v="Rural"/>
    <n v="6"/>
    <n v="0"/>
    <x v="0"/>
    <n v="514401"/>
    <s v="Clerical / Service"/>
    <s v="Homemaker"/>
    <n v="1"/>
    <n v="0"/>
    <n v="3.8"/>
    <s v="No Scholarship"/>
    <x v="1"/>
    <x v="1"/>
    <n v="9.9"/>
    <n v="78.900000000000006"/>
    <n v="68.900000000000006"/>
    <n v="64.2"/>
    <n v="-4.7000000000000028"/>
    <x v="0"/>
    <x v="0"/>
    <x v="0"/>
    <x v="0"/>
    <s v="C"/>
    <n v="0"/>
  </r>
  <r>
    <n v="18"/>
    <s v="Male"/>
    <n v="12"/>
    <s v="Government"/>
    <s v="Semi-Urban"/>
    <n v="4"/>
    <n v="1"/>
    <x v="2"/>
    <n v="280041"/>
    <s v="Unskilled Labor"/>
    <s v="Professional"/>
    <n v="1"/>
    <n v="1"/>
    <n v="1.2"/>
    <s v="No Scholarship"/>
    <x v="0"/>
    <x v="1"/>
    <n v="17.2"/>
    <n v="89.2"/>
    <n v="70.099999999999994"/>
    <n v="70.5"/>
    <n v="0.40000000000000568"/>
    <x v="0"/>
    <x v="0"/>
    <x v="0"/>
    <x v="0"/>
    <s v="C"/>
    <n v="0"/>
  </r>
  <r>
    <n v="16"/>
    <s v="Female"/>
    <n v="11"/>
    <s v="Government-Aided"/>
    <s v="Urban"/>
    <n v="6"/>
    <n v="0"/>
    <x v="2"/>
    <n v="272633"/>
    <s v="Professional"/>
    <s v="Homemaker"/>
    <n v="1"/>
    <n v="0"/>
    <m/>
    <s v="No Scholarship"/>
    <x v="0"/>
    <x v="1"/>
    <n v="12.7"/>
    <n v="89"/>
    <n v="79.3"/>
    <n v="88.2"/>
    <n v="8.9000000000000057"/>
    <x v="0"/>
    <x v="0"/>
    <x v="0"/>
    <x v="0"/>
    <s v="B"/>
    <n v="0"/>
  </r>
  <r>
    <n v="11"/>
    <s v="Female"/>
    <n v="6"/>
    <s v="Government-Aided"/>
    <s v="Urban"/>
    <n v="6"/>
    <n v="0"/>
    <x v="3"/>
    <n v="701246"/>
    <s v="Professional"/>
    <s v="Professional"/>
    <n v="1"/>
    <n v="1"/>
    <n v="2.1"/>
    <s v="No Scholarship"/>
    <x v="0"/>
    <x v="3"/>
    <n v="17.2"/>
    <n v="98.7"/>
    <n v="69.7"/>
    <n v="69.7"/>
    <n v="0"/>
    <x v="0"/>
    <x v="0"/>
    <x v="0"/>
    <x v="2"/>
    <s v="C"/>
    <n v="0"/>
  </r>
  <r>
    <n v="14"/>
    <s v="Female"/>
    <n v="8"/>
    <s v="Private-Unaided"/>
    <s v="Urban"/>
    <n v="4"/>
    <n v="0"/>
    <x v="1"/>
    <n v="88988"/>
    <s v="Unemployed"/>
    <s v="Unemployed"/>
    <n v="0"/>
    <n v="0"/>
    <n v="1.2"/>
    <s v="No Scholarship"/>
    <x v="0"/>
    <x v="0"/>
    <n v="7"/>
    <n v="85.5"/>
    <n v="65.8"/>
    <n v="41"/>
    <n v="-24.799999999999997"/>
    <x v="1"/>
    <x v="0"/>
    <x v="0"/>
    <x v="0"/>
    <s v="D"/>
    <n v="0"/>
  </r>
  <r>
    <n v="11"/>
    <s v="Male"/>
    <n v="7"/>
    <s v="Government"/>
    <s v="Urban"/>
    <n v="5"/>
    <n v="0"/>
    <x v="3"/>
    <n v="797574"/>
    <s v="Unskilled Labor"/>
    <s v="Professional"/>
    <n v="1"/>
    <n v="1"/>
    <n v="5.4"/>
    <s v="No Scholarship"/>
    <x v="1"/>
    <x v="0"/>
    <n v="17.600000000000001"/>
    <n v="91"/>
    <n v="65.5"/>
    <n v="76"/>
    <n v="10.5"/>
    <x v="0"/>
    <x v="1"/>
    <x v="1"/>
    <x v="2"/>
    <s v="B"/>
    <n v="0"/>
  </r>
  <r>
    <n v="14"/>
    <s v="Male"/>
    <n v="9"/>
    <s v="Government"/>
    <s v="Rural"/>
    <n v="3"/>
    <n v="0"/>
    <x v="3"/>
    <n v="920645"/>
    <s v="Professional"/>
    <s v="Clerical / Service"/>
    <n v="0"/>
    <n v="0"/>
    <n v="1.7"/>
    <s v="No Scholarship"/>
    <x v="0"/>
    <x v="1"/>
    <n v="7.7"/>
    <n v="80.8"/>
    <n v="57.4"/>
    <n v="63.3"/>
    <n v="5.8999999999999986"/>
    <x v="0"/>
    <x v="0"/>
    <x v="0"/>
    <x v="0"/>
    <s v="C"/>
    <n v="0"/>
  </r>
  <r>
    <n v="12"/>
    <s v="Female"/>
    <n v="6"/>
    <s v="Government-Aided"/>
    <s v="Rural"/>
    <n v="7"/>
    <n v="0"/>
    <x v="1"/>
    <n v="112816"/>
    <s v="Business / Self-Employed"/>
    <s v="Skilled Labor / Trade"/>
    <n v="0"/>
    <n v="0"/>
    <n v="4.3"/>
    <s v="Partial"/>
    <x v="1"/>
    <x v="1"/>
    <n v="15.9"/>
    <n v="84.8"/>
    <n v="72"/>
    <n v="82"/>
    <n v="10"/>
    <x v="0"/>
    <x v="0"/>
    <x v="0"/>
    <x v="0"/>
    <s v="B"/>
    <n v="0"/>
  </r>
  <r>
    <n v="14"/>
    <s v="Male"/>
    <n v="10"/>
    <s v="Private-Unaided"/>
    <s v="Rural"/>
    <n v="4"/>
    <n v="0"/>
    <x v="1"/>
    <n v="96565"/>
    <s v="Unemployed"/>
    <s v="Unemployed"/>
    <n v="0"/>
    <n v="0"/>
    <n v="16.100000000000001"/>
    <s v="No Scholarship"/>
    <x v="1"/>
    <x v="1"/>
    <n v="13.9"/>
    <n v="77"/>
    <n v="48.9"/>
    <n v="60.5"/>
    <n v="11.600000000000001"/>
    <x v="0"/>
    <x v="1"/>
    <x v="2"/>
    <x v="0"/>
    <s v="C"/>
    <n v="0"/>
  </r>
  <r>
    <n v="16"/>
    <s v="Male"/>
    <n v="12"/>
    <s v="Private-Unaided"/>
    <s v="Urban"/>
    <n v="5"/>
    <n v="0"/>
    <x v="2"/>
    <n v="205831"/>
    <s v="Unemployed"/>
    <s v="Unemployed"/>
    <n v="1"/>
    <n v="0"/>
    <n v="0.8"/>
    <s v="Partial"/>
    <x v="0"/>
    <x v="0"/>
    <n v="16.3"/>
    <n v="99.1"/>
    <n v="53.9"/>
    <n v="74.099999999999994"/>
    <n v="20.199999999999996"/>
    <x v="0"/>
    <x v="1"/>
    <x v="0"/>
    <x v="2"/>
    <s v="C"/>
    <n v="0"/>
  </r>
  <r>
    <n v="10"/>
    <s v="Male"/>
    <n v="6"/>
    <s v="Private-Unaided"/>
    <s v="Rural"/>
    <n v="7"/>
    <n v="0"/>
    <x v="2"/>
    <n v="277656"/>
    <s v="Professional"/>
    <s v="Professional"/>
    <n v="0"/>
    <n v="1"/>
    <n v="5.5"/>
    <s v="No Scholarship"/>
    <x v="0"/>
    <x v="4"/>
    <n v="14.3"/>
    <n v="73.400000000000006"/>
    <n v="76.8"/>
    <n v="65.400000000000006"/>
    <n v="-11.399999999999991"/>
    <x v="0"/>
    <x v="0"/>
    <x v="1"/>
    <x v="1"/>
    <s v="C"/>
    <n v="0"/>
  </r>
  <r>
    <n v="11"/>
    <s v="Male"/>
    <n v="6"/>
    <s v="Government-Aided"/>
    <s v="Urban"/>
    <n v="3"/>
    <n v="0"/>
    <x v="1"/>
    <n v="67895"/>
    <s v="Unemployed"/>
    <s v="Professional"/>
    <n v="0"/>
    <n v="0"/>
    <n v="3.2"/>
    <s v="Partial"/>
    <x v="0"/>
    <x v="0"/>
    <n v="12.8"/>
    <n v="87.9"/>
    <n v="67"/>
    <n v="65.8"/>
    <n v="-1.2000000000000028"/>
    <x v="0"/>
    <x v="0"/>
    <x v="0"/>
    <x v="0"/>
    <s v="C"/>
    <n v="0"/>
  </r>
  <r>
    <n v="15"/>
    <s v="Male"/>
    <n v="11"/>
    <s v="Government"/>
    <s v="Urban"/>
    <n v="3"/>
    <n v="0"/>
    <x v="2"/>
    <n v="230238"/>
    <s v="Skilled Labor / Trade"/>
    <s v="Skilled Labor / Trade"/>
    <n v="1"/>
    <n v="0"/>
    <n v="0.6"/>
    <s v="No Scholarship"/>
    <x v="0"/>
    <x v="0"/>
    <n v="17.2"/>
    <n v="76.8"/>
    <n v="44.4"/>
    <n v="64.599999999999994"/>
    <n v="20.199999999999996"/>
    <x v="0"/>
    <x v="1"/>
    <x v="0"/>
    <x v="0"/>
    <s v="C"/>
    <n v="0"/>
  </r>
  <r>
    <n v="13"/>
    <s v="Male"/>
    <n v="9"/>
    <s v="Government"/>
    <s v="Rural"/>
    <n v="6"/>
    <n v="0"/>
    <x v="2"/>
    <n v="318221"/>
    <s v="Managerial / Executive"/>
    <s v="Managerial / Executive"/>
    <n v="1"/>
    <n v="0"/>
    <n v="0.7"/>
    <s v="No Scholarship"/>
    <x v="0"/>
    <x v="4"/>
    <n v="17.899999999999999"/>
    <n v="78.7"/>
    <n v="52.1"/>
    <n v="59.4"/>
    <n v="7.2999999999999972"/>
    <x v="0"/>
    <x v="0"/>
    <x v="0"/>
    <x v="0"/>
    <s v="D"/>
    <n v="0"/>
  </r>
  <r>
    <n v="16"/>
    <s v="Male"/>
    <n v="11"/>
    <s v="Government"/>
    <s v="Semi-Urban"/>
    <n v="3"/>
    <n v="0"/>
    <x v="2"/>
    <n v="271965"/>
    <s v="Managerial / Executive"/>
    <s v="Skilled Labor / Trade"/>
    <n v="1"/>
    <n v="1"/>
    <n v="0.4"/>
    <s v="No Scholarship"/>
    <x v="1"/>
    <x v="0"/>
    <n v="19.2"/>
    <n v="99.3"/>
    <n v="70"/>
    <n v="67.599999999999994"/>
    <n v="-2.4000000000000057"/>
    <x v="0"/>
    <x v="0"/>
    <x v="0"/>
    <x v="2"/>
    <s v="C"/>
    <n v="0"/>
  </r>
  <r>
    <n v="15"/>
    <s v="Male"/>
    <n v="9"/>
    <s v="Government-Aided"/>
    <s v="Rural"/>
    <n v="6"/>
    <n v="0"/>
    <x v="2"/>
    <n v="197218"/>
    <s v="Professional"/>
    <s v="Unskilled Labor"/>
    <n v="1"/>
    <n v="0"/>
    <n v="12.1"/>
    <s v="No Scholarship"/>
    <x v="1"/>
    <x v="0"/>
    <n v="17.5"/>
    <n v="83.5"/>
    <n v="51.4"/>
    <n v="68.900000000000006"/>
    <n v="17.500000000000007"/>
    <x v="0"/>
    <x v="1"/>
    <x v="1"/>
    <x v="0"/>
    <s v="C"/>
    <n v="0"/>
  </r>
  <r>
    <n v="15"/>
    <s v="Male"/>
    <n v="9"/>
    <s v="Private-Unaided"/>
    <s v="Semi-Urban"/>
    <n v="4"/>
    <n v="0"/>
    <x v="2"/>
    <n v="215353"/>
    <s v="Professional"/>
    <s v="Homemaker"/>
    <n v="0"/>
    <n v="0"/>
    <n v="0.6"/>
    <s v="Partial"/>
    <x v="1"/>
    <x v="0"/>
    <n v="16.3"/>
    <n v="82.4"/>
    <n v="63.9"/>
    <n v="64.2"/>
    <n v="0.30000000000000426"/>
    <x v="0"/>
    <x v="0"/>
    <x v="0"/>
    <x v="0"/>
    <s v="C"/>
    <n v="0"/>
  </r>
  <r>
    <n v="15"/>
    <s v="Other"/>
    <n v="10"/>
    <s v="Private-Unaided"/>
    <s v="Urban"/>
    <n v="4"/>
    <n v="0"/>
    <x v="1"/>
    <n v="131186"/>
    <s v="Skilled Labor / Trade"/>
    <s v="Unemployed"/>
    <n v="1"/>
    <n v="1"/>
    <n v="2.1"/>
    <s v="No Scholarship"/>
    <x v="0"/>
    <x v="1"/>
    <n v="14.3"/>
    <n v="84.2"/>
    <n v="60.7"/>
    <n v="76.900000000000006"/>
    <n v="16.200000000000003"/>
    <x v="0"/>
    <x v="1"/>
    <x v="0"/>
    <x v="0"/>
    <s v="B"/>
    <n v="0"/>
  </r>
  <r>
    <n v="10"/>
    <s v="Female"/>
    <n v="6"/>
    <s v="Government"/>
    <s v="Rural"/>
    <n v="3"/>
    <n v="0"/>
    <x v="3"/>
    <n v="1048029"/>
    <s v="Clerical / Service"/>
    <s v="Homemaker"/>
    <n v="1"/>
    <n v="0"/>
    <n v="4.5999999999999996"/>
    <s v="No Scholarship"/>
    <x v="0"/>
    <x v="1"/>
    <n v="11.2"/>
    <n v="99.7"/>
    <n v="61.7"/>
    <n v="72.5"/>
    <n v="10.799999999999997"/>
    <x v="0"/>
    <x v="1"/>
    <x v="0"/>
    <x v="2"/>
    <s v="C"/>
    <n v="0"/>
  </r>
  <r>
    <n v="15"/>
    <s v="Male"/>
    <n v="10"/>
    <s v="Government-Aided"/>
    <s v="Semi-Urban"/>
    <n v="3"/>
    <n v="1"/>
    <x v="0"/>
    <n v="460616"/>
    <s v="Professional"/>
    <s v="Unskilled Labor"/>
    <n v="0"/>
    <n v="0"/>
    <n v="1.2"/>
    <s v="No Scholarship"/>
    <x v="1"/>
    <x v="4"/>
    <n v="6.5"/>
    <n v="97.4"/>
    <n v="64.2"/>
    <n v="64.599999999999994"/>
    <n v="0.39999999999999147"/>
    <x v="0"/>
    <x v="0"/>
    <x v="0"/>
    <x v="2"/>
    <s v="C"/>
    <n v="0"/>
  </r>
  <r>
    <n v="18"/>
    <s v="Male"/>
    <n v="12"/>
    <s v="Government"/>
    <s v="Rural"/>
    <n v="2"/>
    <n v="0"/>
    <x v="1"/>
    <n v="136868"/>
    <s v="Clerical / Service"/>
    <s v="Unemployed"/>
    <n v="0"/>
    <n v="1"/>
    <n v="4.5999999999999996"/>
    <s v="Partial"/>
    <x v="0"/>
    <x v="4"/>
    <n v="17.899999999999999"/>
    <n v="90.8"/>
    <n v="57.7"/>
    <n v="61.2"/>
    <n v="3.5"/>
    <x v="0"/>
    <x v="0"/>
    <x v="0"/>
    <x v="2"/>
    <s v="C"/>
    <n v="0"/>
  </r>
  <r>
    <n v="14"/>
    <s v="Male"/>
    <n v="10"/>
    <s v="Private-Unaided"/>
    <s v="Semi-Urban"/>
    <n v="7"/>
    <n v="0"/>
    <x v="1"/>
    <n v="145013"/>
    <s v="Skilled Labor / Trade"/>
    <s v="Managerial / Executive"/>
    <n v="0"/>
    <n v="0"/>
    <n v="2.2999999999999998"/>
    <s v="Partial"/>
    <x v="0"/>
    <x v="1"/>
    <n v="8.4"/>
    <n v="93.7"/>
    <n v="71.3"/>
    <n v="64.5"/>
    <n v="-6.7999999999999972"/>
    <x v="0"/>
    <x v="0"/>
    <x v="0"/>
    <x v="2"/>
    <s v="C"/>
    <n v="0"/>
  </r>
  <r>
    <n v="16"/>
    <s v="Male"/>
    <n v="11"/>
    <s v="Government"/>
    <s v="Urban"/>
    <n v="5"/>
    <n v="0"/>
    <x v="1"/>
    <n v="85328"/>
    <s v="Unskilled Labor"/>
    <s v="Clerical / Service"/>
    <n v="0"/>
    <n v="0"/>
    <n v="0.5"/>
    <s v="No Scholarship"/>
    <x v="1"/>
    <x v="4"/>
    <n v="10.7"/>
    <n v="72.900000000000006"/>
    <n v="45"/>
    <n v="46"/>
    <n v="1"/>
    <x v="0"/>
    <x v="0"/>
    <x v="0"/>
    <x v="1"/>
    <s v="D"/>
    <n v="0"/>
  </r>
  <r>
    <n v="11"/>
    <s v="Female"/>
    <n v="7"/>
    <s v="Government"/>
    <s v="Urban"/>
    <n v="5"/>
    <n v="0"/>
    <x v="3"/>
    <n v="743416"/>
    <s v="Professional"/>
    <s v="Skilled Labor / Trade"/>
    <n v="0"/>
    <n v="0"/>
    <n v="1.9"/>
    <s v="No Scholarship"/>
    <x v="0"/>
    <x v="0"/>
    <n v="15.1"/>
    <n v="82.8"/>
    <n v="61.4"/>
    <n v="27.9"/>
    <n v="-33.5"/>
    <x v="1"/>
    <x v="0"/>
    <x v="0"/>
    <x v="0"/>
    <s v="F"/>
    <n v="1"/>
  </r>
  <r>
    <n v="16"/>
    <s v="Female"/>
    <n v="10"/>
    <s v="Government"/>
    <s v="Rural"/>
    <n v="3"/>
    <n v="0"/>
    <x v="0"/>
    <n v="424026"/>
    <s v="Professional"/>
    <s v="Skilled Labor / Trade"/>
    <n v="0"/>
    <n v="0"/>
    <n v="6.7"/>
    <s v="Partial"/>
    <x v="0"/>
    <x v="1"/>
    <n v="12.3"/>
    <n v="92.9"/>
    <n v="62.6"/>
    <n v="74.3"/>
    <n v="11.699999999999996"/>
    <x v="0"/>
    <x v="1"/>
    <x v="1"/>
    <x v="2"/>
    <s v="C"/>
    <n v="0"/>
  </r>
  <r>
    <n v="15"/>
    <s v="Male"/>
    <n v="9"/>
    <s v="Government-Aided"/>
    <s v="Urban"/>
    <n v="6"/>
    <n v="0"/>
    <x v="1"/>
    <n v="150698"/>
    <s v="Unemployed"/>
    <s v="Skilled Labor / Trade"/>
    <n v="0"/>
    <n v="0"/>
    <n v="1.3"/>
    <s v="Partial"/>
    <x v="0"/>
    <x v="4"/>
    <n v="13.3"/>
    <n v="90.3"/>
    <n v="67"/>
    <n v="63"/>
    <n v="-4"/>
    <x v="0"/>
    <x v="0"/>
    <x v="0"/>
    <x v="2"/>
    <s v="C"/>
    <n v="0"/>
  </r>
  <r>
    <n v="17"/>
    <s v="Male"/>
    <n v="12"/>
    <s v="Private-Unaided"/>
    <s v="Urban"/>
    <n v="5"/>
    <n v="0"/>
    <x v="3"/>
    <n v="1144960"/>
    <s v="Professional"/>
    <s v="Unskilled Labor"/>
    <n v="0"/>
    <n v="1"/>
    <n v="1.4"/>
    <s v="No Scholarship"/>
    <x v="0"/>
    <x v="1"/>
    <n v="8.4"/>
    <n v="87.3"/>
    <n v="72"/>
    <n v="62.4"/>
    <n v="-9.6000000000000014"/>
    <x v="0"/>
    <x v="0"/>
    <x v="0"/>
    <x v="0"/>
    <s v="C"/>
    <n v="0"/>
  </r>
  <r>
    <n v="16"/>
    <s v="Female"/>
    <n v="11"/>
    <s v="Government-Aided"/>
    <s v="Semi-Urban"/>
    <n v="5"/>
    <n v="0"/>
    <x v="4"/>
    <n v="2293436"/>
    <s v="Managerial / Executive"/>
    <s v="Unskilled Labor"/>
    <n v="1"/>
    <n v="1"/>
    <n v="1.3"/>
    <s v="No Scholarship"/>
    <x v="1"/>
    <x v="3"/>
    <n v="9.9"/>
    <n v="86.3"/>
    <n v="67.8"/>
    <n v="88.9"/>
    <n v="21.100000000000009"/>
    <x v="0"/>
    <x v="1"/>
    <x v="0"/>
    <x v="0"/>
    <s v="B"/>
    <n v="0"/>
  </r>
  <r>
    <n v="10"/>
    <s v="Male"/>
    <n v="6"/>
    <s v="Government"/>
    <s v="Urban"/>
    <n v="3"/>
    <n v="0"/>
    <x v="1"/>
    <n v="101935"/>
    <s v="Unskilled Labor"/>
    <s v="Unemployed"/>
    <n v="0"/>
    <n v="0"/>
    <n v="2"/>
    <s v="No Scholarship"/>
    <x v="0"/>
    <x v="0"/>
    <n v="16.5"/>
    <n v="87.6"/>
    <n v="35.5"/>
    <n v="39.9"/>
    <n v="4.3999999999999986"/>
    <x v="0"/>
    <x v="0"/>
    <x v="0"/>
    <x v="0"/>
    <s v="F"/>
    <n v="1"/>
  </r>
  <r>
    <n v="14"/>
    <s v="Female"/>
    <n v="8"/>
    <s v="Private-Unaided"/>
    <s v="Urban"/>
    <n v="3"/>
    <n v="0"/>
    <x v="2"/>
    <n v="239097"/>
    <s v="Unemployed"/>
    <s v="Skilled Labor / Trade"/>
    <n v="1"/>
    <n v="0"/>
    <n v="0.4"/>
    <s v="Partial"/>
    <x v="0"/>
    <x v="4"/>
    <n v="17.2"/>
    <n v="91.6"/>
    <n v="73.099999999999994"/>
    <n v="65.400000000000006"/>
    <n v="-7.6999999999999886"/>
    <x v="0"/>
    <x v="0"/>
    <x v="0"/>
    <x v="2"/>
    <s v="C"/>
    <n v="0"/>
  </r>
  <r>
    <n v="15"/>
    <s v="Male"/>
    <n v="11"/>
    <s v="Private-Unaided"/>
    <s v="Rural"/>
    <n v="4"/>
    <n v="0"/>
    <x v="2"/>
    <n v="302475"/>
    <s v="Clerical / Service"/>
    <s v="Homemaker"/>
    <n v="1"/>
    <n v="0"/>
    <n v="4.0999999999999996"/>
    <s v="No Scholarship"/>
    <x v="0"/>
    <x v="1"/>
    <n v="21.8"/>
    <n v="89.5"/>
    <n v="54"/>
    <n v="47.7"/>
    <n v="-6.2999999999999972"/>
    <x v="0"/>
    <x v="0"/>
    <x v="0"/>
    <x v="0"/>
    <s v="D"/>
    <n v="0"/>
  </r>
  <r>
    <n v="16"/>
    <s v="Male"/>
    <n v="12"/>
    <s v="Private-Unaided"/>
    <s v="Urban"/>
    <n v="3"/>
    <n v="1"/>
    <x v="0"/>
    <n v="399097"/>
    <s v="Managerial / Executive"/>
    <s v="Managerial / Executive"/>
    <n v="0"/>
    <n v="1"/>
    <n v="1.1000000000000001"/>
    <s v="No Scholarship"/>
    <x v="0"/>
    <x v="1"/>
    <n v="18.5"/>
    <n v="71.7"/>
    <n v="58.3"/>
    <n v="55.6"/>
    <n v="-2.6999999999999957"/>
    <x v="0"/>
    <x v="0"/>
    <x v="0"/>
    <x v="1"/>
    <s v="D"/>
    <n v="0"/>
  </r>
  <r>
    <n v="18"/>
    <s v="Male"/>
    <n v="12"/>
    <s v="Government-Aided"/>
    <s v="Rural"/>
    <n v="4"/>
    <n v="0"/>
    <x v="2"/>
    <n v="307968"/>
    <s v="Unemployed"/>
    <s v="Professional"/>
    <n v="0"/>
    <n v="0"/>
    <n v="3.2"/>
    <s v="No Scholarship"/>
    <x v="0"/>
    <x v="0"/>
    <n v="10.9"/>
    <n v="77.8"/>
    <n v="44.5"/>
    <n v="66.099999999999994"/>
    <n v="21.599999999999994"/>
    <x v="0"/>
    <x v="1"/>
    <x v="0"/>
    <x v="0"/>
    <s v="C"/>
    <n v="0"/>
  </r>
  <r>
    <n v="13"/>
    <s v="Male"/>
    <n v="7"/>
    <s v="Private-Unaided"/>
    <s v="Semi-Urban"/>
    <n v="5"/>
    <n v="1"/>
    <x v="0"/>
    <n v="407784"/>
    <s v="Managerial / Executive"/>
    <s v="Clerical / Service"/>
    <n v="0"/>
    <n v="1"/>
    <n v="5.2"/>
    <s v="No Scholarship"/>
    <x v="0"/>
    <x v="1"/>
    <n v="9.1999999999999993"/>
    <n v="83.2"/>
    <n v="50.9"/>
    <n v="50.2"/>
    <n v="-0.69999999999999574"/>
    <x v="0"/>
    <x v="0"/>
    <x v="1"/>
    <x v="0"/>
    <s v="D"/>
    <n v="0"/>
  </r>
  <r>
    <n v="12"/>
    <s v="Male"/>
    <n v="8"/>
    <s v="Government-Aided"/>
    <s v="Urban"/>
    <n v="4"/>
    <n v="0"/>
    <x v="0"/>
    <n v="440278"/>
    <s v="Unskilled Labor"/>
    <s v="Professional"/>
    <n v="1"/>
    <n v="0"/>
    <n v="3.9"/>
    <s v="No Scholarship"/>
    <x v="0"/>
    <x v="1"/>
    <n v="63.7"/>
    <n v="69"/>
    <n v="64.2"/>
    <n v="68.599999999999994"/>
    <n v="4.3999999999999915"/>
    <x v="0"/>
    <x v="0"/>
    <x v="0"/>
    <x v="1"/>
    <s v="C"/>
    <n v="0"/>
  </r>
  <r>
    <n v="16"/>
    <s v="Female"/>
    <n v="12"/>
    <s v="Government"/>
    <s v="Urban"/>
    <n v="5"/>
    <n v="0"/>
    <x v="2"/>
    <n v="271373"/>
    <s v="Clerical / Service"/>
    <s v="Unemployed"/>
    <n v="1"/>
    <n v="0"/>
    <n v="2.2999999999999998"/>
    <s v="Full"/>
    <x v="0"/>
    <x v="1"/>
    <n v="9.4"/>
    <n v="85.6"/>
    <n v="72.3"/>
    <n v="79.099999999999994"/>
    <n v="6.7999999999999972"/>
    <x v="0"/>
    <x v="0"/>
    <x v="0"/>
    <x v="0"/>
    <s v="B"/>
    <n v="0"/>
  </r>
  <r>
    <n v="12"/>
    <s v="Male"/>
    <n v="6"/>
    <s v="Private-Unaided"/>
    <s v="Rural"/>
    <n v="4"/>
    <n v="0"/>
    <x v="0"/>
    <n v="410975"/>
    <s v="Business / Self-Employed"/>
    <s v="Business / Self-Employed"/>
    <n v="1"/>
    <n v="0"/>
    <n v="1.5"/>
    <s v="No Scholarship"/>
    <x v="0"/>
    <x v="4"/>
    <n v="18.100000000000001"/>
    <n v="97.2"/>
    <n v="51.4"/>
    <n v="73.5"/>
    <n v="22.1"/>
    <x v="0"/>
    <x v="1"/>
    <x v="0"/>
    <x v="2"/>
    <s v="C"/>
    <n v="0"/>
  </r>
  <r>
    <n v="14"/>
    <s v="Female"/>
    <n v="8"/>
    <s v="Private-Unaided"/>
    <s v="Rural"/>
    <n v="5"/>
    <n v="1"/>
    <x v="3"/>
    <n v="764411"/>
    <s v="Clerical / Service"/>
    <s v="Homemaker"/>
    <n v="0"/>
    <n v="0"/>
    <n v="1.5"/>
    <s v="No Scholarship"/>
    <x v="0"/>
    <x v="1"/>
    <n v="14"/>
    <n v="80.599999999999994"/>
    <n v="72.8"/>
    <n v="71.599999999999994"/>
    <n v="-1.2000000000000028"/>
    <x v="0"/>
    <x v="0"/>
    <x v="0"/>
    <x v="0"/>
    <s v="C"/>
    <n v="0"/>
  </r>
  <r>
    <n v="14"/>
    <s v="Female"/>
    <n v="10"/>
    <s v="Government-Aided"/>
    <s v="Rural"/>
    <n v="7"/>
    <n v="0"/>
    <x v="1"/>
    <n v="105501"/>
    <s v="Unskilled Labor"/>
    <s v="Unemployed"/>
    <n v="0"/>
    <n v="0"/>
    <n v="8.1"/>
    <s v="No Scholarship"/>
    <x v="0"/>
    <x v="1"/>
    <n v="6.6"/>
    <n v="86.4"/>
    <n v="52"/>
    <n v="61.6"/>
    <n v="9.6000000000000014"/>
    <x v="0"/>
    <x v="0"/>
    <x v="1"/>
    <x v="0"/>
    <s v="C"/>
    <n v="0"/>
  </r>
  <r>
    <n v="16"/>
    <s v="Female"/>
    <n v="10"/>
    <s v="Private-Unaided"/>
    <s v="Urban"/>
    <n v="4"/>
    <n v="1"/>
    <x v="0"/>
    <n v="353440"/>
    <s v="Professional"/>
    <s v="Homemaker"/>
    <m/>
    <n v="0"/>
    <n v="2.6"/>
    <s v="No Scholarship"/>
    <x v="0"/>
    <x v="4"/>
    <n v="12.8"/>
    <n v="65.8"/>
    <n v="81.7"/>
    <n v="74.599999999999994"/>
    <n v="-7.1000000000000085"/>
    <x v="0"/>
    <x v="0"/>
    <x v="0"/>
    <x v="1"/>
    <s v="C"/>
    <n v="0"/>
  </r>
  <r>
    <n v="13"/>
    <s v="Male"/>
    <n v="9"/>
    <s v="Government"/>
    <s v="Urban"/>
    <n v="7"/>
    <n v="0"/>
    <x v="2"/>
    <n v="210863"/>
    <s v="Business / Self-Employed"/>
    <s v="Managerial / Executive"/>
    <n v="0"/>
    <n v="1"/>
    <n v="1"/>
    <s v="Partial"/>
    <x v="0"/>
    <x v="3"/>
    <n v="7.7"/>
    <n v="86.8"/>
    <n v="48"/>
    <n v="50.9"/>
    <n v="2.8999999999999986"/>
    <x v="0"/>
    <x v="0"/>
    <x v="0"/>
    <x v="0"/>
    <s v="D"/>
    <n v="0"/>
  </r>
  <r>
    <n v="17"/>
    <s v="Male"/>
    <n v="12"/>
    <s v="Private-Unaided"/>
    <s v="Semi-Urban"/>
    <n v="6"/>
    <n v="0"/>
    <x v="0"/>
    <n v="623405"/>
    <s v="Unskilled Labor"/>
    <s v="Managerial / Executive"/>
    <n v="1"/>
    <n v="0"/>
    <n v="1.2"/>
    <s v="No Scholarship"/>
    <x v="1"/>
    <x v="2"/>
    <n v="16.8"/>
    <n v="90.5"/>
    <n v="62.9"/>
    <n v="67.7"/>
    <n v="4.8000000000000043"/>
    <x v="0"/>
    <x v="0"/>
    <x v="0"/>
    <x v="2"/>
    <s v="C"/>
    <n v="0"/>
  </r>
  <r>
    <n v="17"/>
    <s v="Male"/>
    <n v="11"/>
    <s v="Government"/>
    <s v="Rural"/>
    <n v="3"/>
    <n v="0"/>
    <x v="3"/>
    <n v="890303"/>
    <s v="Clerical / Service"/>
    <s v="Skilled Labor / Trade"/>
    <n v="1"/>
    <n v="0"/>
    <n v="1.7"/>
    <s v="No Scholarship"/>
    <x v="0"/>
    <x v="4"/>
    <n v="8.9"/>
    <n v="68.2"/>
    <n v="69.599999999999994"/>
    <n v="64.7"/>
    <n v="-4.8999999999999915"/>
    <x v="0"/>
    <x v="0"/>
    <x v="0"/>
    <x v="1"/>
    <s v="C"/>
    <n v="0"/>
  </r>
  <r>
    <n v="15"/>
    <s v="Male"/>
    <n v="9"/>
    <s v="Private-Unaided"/>
    <s v="Urban"/>
    <n v="5"/>
    <n v="0"/>
    <x v="1"/>
    <n v="71710"/>
    <s v="Business / Self-Employed"/>
    <s v="Unemployed"/>
    <n v="1"/>
    <n v="1"/>
    <n v="2.9"/>
    <s v="Partial"/>
    <x v="0"/>
    <x v="1"/>
    <n v="22.1"/>
    <n v="80.5"/>
    <n v="55.4"/>
    <n v="26.2"/>
    <n v="-29.2"/>
    <x v="1"/>
    <x v="0"/>
    <x v="0"/>
    <x v="0"/>
    <s v="F"/>
    <n v="1"/>
  </r>
  <r>
    <n v="12"/>
    <s v="Female"/>
    <n v="6"/>
    <s v="Government"/>
    <s v="Semi-Urban"/>
    <n v="4"/>
    <n v="0"/>
    <x v="2"/>
    <n v="206576"/>
    <s v="Professional"/>
    <s v="Clerical / Service"/>
    <n v="0"/>
    <n v="1"/>
    <n v="2"/>
    <s v="No Scholarship"/>
    <x v="0"/>
    <x v="1"/>
    <n v="13.7"/>
    <n v="88.5"/>
    <n v="65.900000000000006"/>
    <n v="65.5"/>
    <n v="-0.40000000000000568"/>
    <x v="0"/>
    <x v="0"/>
    <x v="0"/>
    <x v="0"/>
    <s v="C"/>
    <n v="0"/>
  </r>
  <r>
    <n v="16"/>
    <s v="Female"/>
    <n v="10"/>
    <s v="Private-Unaided"/>
    <s v="Semi-Urban"/>
    <n v="3"/>
    <n v="0"/>
    <x v="1"/>
    <n v="172287"/>
    <s v="Unemployed"/>
    <s v="Unskilled Labor"/>
    <n v="0"/>
    <n v="0"/>
    <n v="18.8"/>
    <s v="Full"/>
    <x v="0"/>
    <x v="1"/>
    <n v="20.100000000000001"/>
    <n v="73.8"/>
    <n v="50.9"/>
    <n v="56"/>
    <n v="5.1000000000000014"/>
    <x v="0"/>
    <x v="0"/>
    <x v="2"/>
    <x v="1"/>
    <s v="D"/>
    <n v="0"/>
  </r>
  <r>
    <n v="10"/>
    <s v="Female"/>
    <n v="6"/>
    <s v="Government"/>
    <s v="Rural"/>
    <n v="4"/>
    <n v="0"/>
    <x v="4"/>
    <n v="1718680"/>
    <s v="Business / Self-Employed"/>
    <s v="Unskilled Labor"/>
    <n v="0"/>
    <n v="1"/>
    <n v="8.8000000000000007"/>
    <s v="No Scholarship"/>
    <x v="1"/>
    <x v="3"/>
    <n v="15.8"/>
    <n v="100"/>
    <n v="69.099999999999994"/>
    <n v="68.8"/>
    <n v="-0.29999999999999716"/>
    <x v="0"/>
    <x v="0"/>
    <x v="1"/>
    <x v="2"/>
    <s v="C"/>
    <n v="0"/>
  </r>
  <r>
    <n v="15"/>
    <s v="Female"/>
    <n v="9"/>
    <s v="Government"/>
    <s v="Semi-Urban"/>
    <n v="5"/>
    <n v="0"/>
    <x v="4"/>
    <n v="3073832"/>
    <s v="Business / Self-Employed"/>
    <s v="Unemployed"/>
    <n v="1"/>
    <n v="1"/>
    <n v="7.5"/>
    <s v="No Scholarship"/>
    <x v="0"/>
    <x v="1"/>
    <n v="18"/>
    <n v="96.7"/>
    <n v="81.7"/>
    <n v="87.1"/>
    <n v="5.3999999999999915"/>
    <x v="0"/>
    <x v="0"/>
    <x v="1"/>
    <x v="2"/>
    <s v="B"/>
    <n v="0"/>
  </r>
  <r>
    <n v="11"/>
    <s v="Female"/>
    <n v="6"/>
    <s v="Government-Aided"/>
    <s v="Urban"/>
    <n v="3"/>
    <n v="1"/>
    <x v="2"/>
    <n v="258949"/>
    <s v="Unskilled Labor"/>
    <s v="Unemployed"/>
    <n v="1"/>
    <n v="1"/>
    <n v="4"/>
    <s v="No Scholarship"/>
    <x v="0"/>
    <x v="0"/>
    <n v="21.1"/>
    <n v="98.5"/>
    <n v="65.3"/>
    <n v="65.5"/>
    <n v="0.20000000000000284"/>
    <x v="0"/>
    <x v="0"/>
    <x v="0"/>
    <x v="2"/>
    <s v="C"/>
    <n v="0"/>
  </r>
  <r>
    <n v="15"/>
    <s v="Male"/>
    <n v="10"/>
    <s v="Private-Unaided"/>
    <s v="Rural"/>
    <n v="3"/>
    <n v="0"/>
    <x v="2"/>
    <n v="190027"/>
    <s v="Managerial / Executive"/>
    <s v="Clerical / Service"/>
    <n v="0"/>
    <n v="0"/>
    <n v="8.5"/>
    <s v="No Scholarship"/>
    <x v="0"/>
    <x v="1"/>
    <n v="10.5"/>
    <n v="80.900000000000006"/>
    <n v="62.7"/>
    <n v="60.7"/>
    <n v="-2"/>
    <x v="0"/>
    <x v="0"/>
    <x v="1"/>
    <x v="0"/>
    <s v="C"/>
    <n v="0"/>
  </r>
  <r>
    <n v="15"/>
    <s v="Other"/>
    <n v="11"/>
    <s v="Government-Aided"/>
    <s v="Urban"/>
    <n v="7"/>
    <n v="0"/>
    <x v="4"/>
    <n v="5338534"/>
    <s v="Business / Self-Employed"/>
    <s v="Managerial / Executive"/>
    <n v="1"/>
    <n v="1"/>
    <n v="4.4000000000000004"/>
    <s v="No Scholarship"/>
    <x v="0"/>
    <x v="0"/>
    <n v="15.6"/>
    <n v="88.4"/>
    <n v="66.599999999999994"/>
    <n v="64.599999999999994"/>
    <n v="-2"/>
    <x v="0"/>
    <x v="0"/>
    <x v="0"/>
    <x v="0"/>
    <s v="C"/>
    <n v="0"/>
  </r>
  <r>
    <n v="13"/>
    <s v="Female"/>
    <n v="8"/>
    <s v="Government"/>
    <s v="Semi-Urban"/>
    <n v="4"/>
    <n v="0"/>
    <x v="1"/>
    <n v="127226"/>
    <s v="Skilled Labor / Trade"/>
    <s v="Clerical / Service"/>
    <m/>
    <n v="0"/>
    <n v="0.9"/>
    <s v="No Scholarship"/>
    <x v="0"/>
    <x v="1"/>
    <n v="11.8"/>
    <n v="99.6"/>
    <n v="63.1"/>
    <n v="67.900000000000006"/>
    <n v="4.8000000000000043"/>
    <x v="0"/>
    <x v="0"/>
    <x v="0"/>
    <x v="2"/>
    <s v="C"/>
    <n v="0"/>
  </r>
  <r>
    <n v="16"/>
    <s v="Other"/>
    <n v="12"/>
    <s v="Government"/>
    <s v="Urban"/>
    <n v="4"/>
    <n v="0"/>
    <x v="0"/>
    <n v="517556"/>
    <s v="Business / Self-Employed"/>
    <s v="Homemaker"/>
    <m/>
    <n v="0"/>
    <n v="1.2"/>
    <s v="No Scholarship"/>
    <x v="1"/>
    <x v="0"/>
    <n v="23.1"/>
    <n v="85.1"/>
    <n v="65.5"/>
    <n v="73.5"/>
    <n v="8"/>
    <x v="0"/>
    <x v="0"/>
    <x v="0"/>
    <x v="0"/>
    <s v="C"/>
    <n v="0"/>
  </r>
  <r>
    <n v="12"/>
    <s v="Male"/>
    <n v="6"/>
    <s v="Government"/>
    <s v="Semi-Urban"/>
    <n v="5"/>
    <n v="0"/>
    <x v="2"/>
    <n v="213338"/>
    <s v="Clerical / Service"/>
    <s v="Unemployed"/>
    <n v="0"/>
    <n v="1"/>
    <n v="1.7"/>
    <s v="Partial"/>
    <x v="0"/>
    <x v="3"/>
    <n v="13.2"/>
    <n v="83.3"/>
    <n v="58.8"/>
    <n v="75"/>
    <n v="16.200000000000003"/>
    <x v="0"/>
    <x v="1"/>
    <x v="0"/>
    <x v="0"/>
    <s v="B"/>
    <n v="0"/>
  </r>
  <r>
    <n v="17"/>
    <s v="Male"/>
    <n v="12"/>
    <s v="Government-Aided"/>
    <s v="Urban"/>
    <n v="4"/>
    <n v="0"/>
    <x v="4"/>
    <n v="3911312"/>
    <s v="Clerical / Service"/>
    <s v="Homemaker"/>
    <n v="1"/>
    <n v="1"/>
    <n v="3.3"/>
    <s v="No Scholarship"/>
    <x v="1"/>
    <x v="3"/>
    <n v="18"/>
    <n v="100"/>
    <n v="65.900000000000006"/>
    <n v="71.3"/>
    <n v="5.3999999999999915"/>
    <x v="0"/>
    <x v="0"/>
    <x v="0"/>
    <x v="2"/>
    <s v="C"/>
    <n v="0"/>
  </r>
  <r>
    <n v="14"/>
    <s v="Male"/>
    <n v="8"/>
    <s v="Private-Unaided"/>
    <s v="Rural"/>
    <n v="5"/>
    <n v="0"/>
    <x v="3"/>
    <n v="1030871"/>
    <s v="Unskilled Labor"/>
    <s v="Professional"/>
    <n v="0"/>
    <n v="0"/>
    <n v="5.4"/>
    <s v="No Scholarship"/>
    <x v="1"/>
    <x v="0"/>
    <n v="15"/>
    <n v="88.7"/>
    <n v="83.2"/>
    <n v="64.900000000000006"/>
    <n v="-18.299999999999997"/>
    <x v="0"/>
    <x v="0"/>
    <x v="1"/>
    <x v="0"/>
    <s v="C"/>
    <n v="0"/>
  </r>
  <r>
    <n v="17"/>
    <s v="Male"/>
    <n v="12"/>
    <s v="Government"/>
    <s v="Semi-Urban"/>
    <n v="5"/>
    <n v="0"/>
    <x v="1"/>
    <n v="135628"/>
    <s v="Unemployed"/>
    <s v="Unskilled Labor"/>
    <n v="1"/>
    <n v="0"/>
    <n v="2.1"/>
    <s v="No Scholarship"/>
    <x v="0"/>
    <x v="0"/>
    <n v="10.9"/>
    <n v="91.3"/>
    <n v="62.9"/>
    <n v="67.2"/>
    <n v="4.3000000000000043"/>
    <x v="0"/>
    <x v="0"/>
    <x v="0"/>
    <x v="2"/>
    <s v="C"/>
    <n v="0"/>
  </r>
  <r>
    <n v="11"/>
    <s v="Male"/>
    <n v="6"/>
    <s v="Government-Aided"/>
    <s v="Urban"/>
    <n v="5"/>
    <n v="0"/>
    <x v="0"/>
    <n v="527814"/>
    <s v="Unemployed"/>
    <s v="Homemaker"/>
    <n v="1"/>
    <n v="0"/>
    <n v="2.6"/>
    <s v="No Scholarship"/>
    <x v="0"/>
    <x v="0"/>
    <n v="3.1"/>
    <n v="93.5"/>
    <n v="62.8"/>
    <n v="65.7"/>
    <n v="2.9000000000000057"/>
    <x v="0"/>
    <x v="0"/>
    <x v="0"/>
    <x v="2"/>
    <s v="C"/>
    <n v="0"/>
  </r>
  <r>
    <n v="15"/>
    <s v="Female"/>
    <n v="9"/>
    <s v="Government-Aided"/>
    <s v="Rural"/>
    <n v="5"/>
    <n v="1"/>
    <x v="1"/>
    <n v="108081"/>
    <s v="Unemployed"/>
    <s v="Business / Self-Employed"/>
    <n v="0"/>
    <n v="0"/>
    <n v="2.5"/>
    <s v="No Scholarship"/>
    <x v="0"/>
    <x v="4"/>
    <n v="6.5"/>
    <n v="77.099999999999994"/>
    <n v="40.5"/>
    <n v="52.2"/>
    <n v="11.700000000000003"/>
    <x v="0"/>
    <x v="1"/>
    <x v="0"/>
    <x v="0"/>
    <s v="D"/>
    <n v="0"/>
  </r>
  <r>
    <n v="12"/>
    <s v="Male"/>
    <n v="7"/>
    <s v="Government"/>
    <s v="Rural"/>
    <n v="5"/>
    <n v="1"/>
    <x v="1"/>
    <n v="80244"/>
    <s v="Skilled Labor / Trade"/>
    <s v="Managerial / Executive"/>
    <n v="0"/>
    <n v="0"/>
    <n v="14"/>
    <s v="Full"/>
    <x v="1"/>
    <x v="0"/>
    <n v="13.5"/>
    <n v="81.599999999999994"/>
    <n v="62.1"/>
    <n v="70.400000000000006"/>
    <n v="8.3000000000000043"/>
    <x v="0"/>
    <x v="0"/>
    <x v="1"/>
    <x v="0"/>
    <s v="C"/>
    <n v="0"/>
  </r>
  <r>
    <n v="15"/>
    <s v="Female"/>
    <n v="9"/>
    <s v="Government"/>
    <s v="Semi-Urban"/>
    <n v="3"/>
    <n v="0"/>
    <x v="1"/>
    <n v="94741"/>
    <s v="Managerial / Executive"/>
    <s v="Unemployed"/>
    <n v="1"/>
    <n v="0"/>
    <n v="1.5"/>
    <s v="No Scholarship"/>
    <x v="1"/>
    <x v="4"/>
    <n v="12.9"/>
    <n v="72.5"/>
    <n v="53.5"/>
    <n v="68.099999999999994"/>
    <n v="14.599999999999994"/>
    <x v="0"/>
    <x v="1"/>
    <x v="0"/>
    <x v="1"/>
    <s v="C"/>
    <n v="0"/>
  </r>
  <r>
    <n v="15"/>
    <s v="Male"/>
    <n v="11"/>
    <s v="Government"/>
    <s v="Rural"/>
    <n v="2"/>
    <n v="0"/>
    <x v="3"/>
    <n v="1318405"/>
    <s v="Business / Self-Employed"/>
    <s v="Unskilled Labor"/>
    <n v="1"/>
    <n v="0"/>
    <n v="10.6"/>
    <s v="No Scholarship"/>
    <x v="1"/>
    <x v="1"/>
    <n v="25.4"/>
    <n v="88.1"/>
    <n v="78.8"/>
    <n v="78.599999999999994"/>
    <n v="-0.20000000000000284"/>
    <x v="0"/>
    <x v="0"/>
    <x v="1"/>
    <x v="0"/>
    <s v="B"/>
    <n v="0"/>
  </r>
  <r>
    <n v="14"/>
    <s v="Male"/>
    <n v="10"/>
    <s v="Government"/>
    <s v="Semi-Urban"/>
    <n v="4"/>
    <n v="0"/>
    <x v="1"/>
    <n v="65490"/>
    <s v="Skilled Labor / Trade"/>
    <s v="Unskilled Labor"/>
    <n v="1"/>
    <n v="1"/>
    <n v="3.8"/>
    <s v="Partial"/>
    <x v="0"/>
    <x v="0"/>
    <n v="19.2"/>
    <n v="86.5"/>
    <n v="47.1"/>
    <n v="68.400000000000006"/>
    <n v="21.300000000000004"/>
    <x v="0"/>
    <x v="1"/>
    <x v="0"/>
    <x v="0"/>
    <s v="C"/>
    <n v="0"/>
  </r>
  <r>
    <n v="11"/>
    <s v="Male"/>
    <n v="6"/>
    <s v="Private-Unaided"/>
    <s v="Rural"/>
    <n v="5"/>
    <n v="0"/>
    <x v="1"/>
    <n v="73538"/>
    <s v="Professional"/>
    <s v="Unemployed"/>
    <n v="1"/>
    <n v="1"/>
    <n v="5.6"/>
    <s v="No Scholarship"/>
    <x v="0"/>
    <x v="2"/>
    <n v="12.3"/>
    <n v="79.3"/>
    <n v="51.4"/>
    <n v="57.5"/>
    <n v="6.1000000000000014"/>
    <x v="0"/>
    <x v="0"/>
    <x v="1"/>
    <x v="0"/>
    <s v="D"/>
    <n v="0"/>
  </r>
  <r>
    <n v="13"/>
    <s v="Male"/>
    <n v="8"/>
    <s v="Government-Aided"/>
    <s v="Semi-Urban"/>
    <n v="5"/>
    <n v="0"/>
    <x v="0"/>
    <n v="381425"/>
    <s v="Unskilled Labor"/>
    <s v="Clerical / Service"/>
    <n v="1"/>
    <n v="0"/>
    <n v="9.1"/>
    <s v="No Scholarship"/>
    <x v="0"/>
    <x v="1"/>
    <n v="18.3"/>
    <n v="78.900000000000006"/>
    <n v="70.2"/>
    <n v="64.099999999999994"/>
    <n v="-6.1000000000000085"/>
    <x v="0"/>
    <x v="0"/>
    <x v="1"/>
    <x v="0"/>
    <s v="C"/>
    <n v="0"/>
  </r>
  <r>
    <n v="12"/>
    <s v="Female"/>
    <n v="7"/>
    <s v="Government"/>
    <s v="Rural"/>
    <n v="5"/>
    <n v="0"/>
    <x v="2"/>
    <n v="212446"/>
    <s v="Managerial / Executive"/>
    <s v="Business / Self-Employed"/>
    <n v="0"/>
    <n v="0"/>
    <n v="0.4"/>
    <s v="Partial"/>
    <x v="0"/>
    <x v="1"/>
    <n v="7.7"/>
    <n v="83.9"/>
    <n v="45.9"/>
    <n v="47.9"/>
    <n v="2"/>
    <x v="0"/>
    <x v="0"/>
    <x v="0"/>
    <x v="0"/>
    <s v="D"/>
    <n v="0"/>
  </r>
  <r>
    <n v="13"/>
    <s v="Female"/>
    <n v="9"/>
    <s v="Government-Aided"/>
    <s v="Semi-Urban"/>
    <n v="3"/>
    <n v="0"/>
    <x v="1"/>
    <n v="99824"/>
    <s v="Unskilled Labor"/>
    <s v="Skilled Labor / Trade"/>
    <n v="0"/>
    <n v="0"/>
    <n v="1.3"/>
    <s v="No Scholarship"/>
    <x v="0"/>
    <x v="0"/>
    <n v="10.7"/>
    <n v="100"/>
    <n v="60.2"/>
    <n v="43.8"/>
    <n v="-16.400000000000006"/>
    <x v="1"/>
    <x v="0"/>
    <x v="0"/>
    <x v="2"/>
    <s v="D"/>
    <n v="0"/>
  </r>
  <r>
    <n v="14"/>
    <s v="Female"/>
    <n v="9"/>
    <s v="Government"/>
    <s v="Urban"/>
    <n v="2"/>
    <n v="1"/>
    <x v="1"/>
    <n v="151289"/>
    <s v="Professional"/>
    <s v="Unemployed"/>
    <n v="0"/>
    <n v="1"/>
    <n v="1.3"/>
    <s v="No Scholarship"/>
    <x v="0"/>
    <x v="0"/>
    <n v="18.8"/>
    <n v="81.2"/>
    <n v="75.5"/>
    <n v="72.099999999999994"/>
    <n v="-3.4000000000000057"/>
    <x v="0"/>
    <x v="0"/>
    <x v="0"/>
    <x v="0"/>
    <s v="C"/>
    <n v="0"/>
  </r>
  <r>
    <n v="11"/>
    <s v="Male"/>
    <n v="6"/>
    <s v="Private-Unaided"/>
    <s v="Urban"/>
    <n v="7"/>
    <n v="0"/>
    <x v="1"/>
    <n v="167605"/>
    <s v="Managerial / Executive"/>
    <s v="Skilled Labor / Trade"/>
    <n v="0"/>
    <n v="0"/>
    <n v="4.5999999999999996"/>
    <s v="No Scholarship"/>
    <x v="0"/>
    <x v="4"/>
    <n v="4.9000000000000004"/>
    <n v="83.1"/>
    <n v="64.900000000000006"/>
    <n v="54.6"/>
    <n v="-10.300000000000004"/>
    <x v="0"/>
    <x v="0"/>
    <x v="0"/>
    <x v="0"/>
    <s v="D"/>
    <n v="0"/>
  </r>
  <r>
    <n v="13"/>
    <s v="Male"/>
    <n v="9"/>
    <s v="Government"/>
    <s v="Semi-Urban"/>
    <n v="2"/>
    <n v="0"/>
    <x v="0"/>
    <n v="693919"/>
    <s v="Professional"/>
    <s v="Homemaker"/>
    <n v="1"/>
    <n v="1"/>
    <n v="0.6"/>
    <s v="No Scholarship"/>
    <x v="1"/>
    <x v="1"/>
    <n v="21.7"/>
    <n v="93.6"/>
    <n v="66.400000000000006"/>
    <n v="72.599999999999994"/>
    <n v="6.1999999999999886"/>
    <x v="0"/>
    <x v="0"/>
    <x v="0"/>
    <x v="2"/>
    <s v="C"/>
    <n v="0"/>
  </r>
  <r>
    <n v="12"/>
    <s v="Female"/>
    <n v="7"/>
    <s v="Private-Unaided"/>
    <s v="Urban"/>
    <n v="3"/>
    <n v="0"/>
    <x v="3"/>
    <n v="1306101"/>
    <s v="Unemployed"/>
    <s v="Managerial / Executive"/>
    <n v="1"/>
    <n v="1"/>
    <n v="2.2999999999999998"/>
    <s v="No Scholarship"/>
    <x v="1"/>
    <x v="1"/>
    <n v="18.7"/>
    <n v="82.6"/>
    <n v="59.7"/>
    <n v="69.2"/>
    <n v="9.5"/>
    <x v="0"/>
    <x v="0"/>
    <x v="0"/>
    <x v="0"/>
    <s v="C"/>
    <n v="0"/>
  </r>
  <r>
    <n v="10"/>
    <s v="Female"/>
    <n v="6"/>
    <s v="Government"/>
    <s v="Rural"/>
    <n v="4"/>
    <n v="0"/>
    <x v="3"/>
    <n v="1034046"/>
    <s v="Clerical / Service"/>
    <s v="Unemployed"/>
    <n v="1"/>
    <n v="1"/>
    <n v="2.1"/>
    <s v="No Scholarship"/>
    <x v="0"/>
    <x v="0"/>
    <n v="14.6"/>
    <n v="86.8"/>
    <n v="52.3"/>
    <n v="93.6"/>
    <n v="41.3"/>
    <x v="0"/>
    <x v="1"/>
    <x v="0"/>
    <x v="0"/>
    <s v="A"/>
    <n v="0"/>
  </r>
  <r>
    <n v="13"/>
    <s v="Female"/>
    <n v="7"/>
    <s v="Private-Unaided"/>
    <s v="Rural"/>
    <n v="4"/>
    <n v="0"/>
    <x v="2"/>
    <n v="190057"/>
    <s v="Professional"/>
    <s v="Managerial / Executive"/>
    <n v="1"/>
    <n v="0"/>
    <n v="7.8"/>
    <s v="No Scholarship"/>
    <x v="1"/>
    <x v="4"/>
    <n v="19.899999999999999"/>
    <n v="77.5"/>
    <n v="75.099999999999994"/>
    <n v="62.9"/>
    <n v="-12.199999999999996"/>
    <x v="0"/>
    <x v="0"/>
    <x v="1"/>
    <x v="0"/>
    <s v="C"/>
    <n v="0"/>
  </r>
  <r>
    <n v="15"/>
    <s v="Female"/>
    <n v="10"/>
    <s v="Government-Aided"/>
    <s v="Rural"/>
    <n v="3"/>
    <n v="0"/>
    <x v="0"/>
    <n v="522125"/>
    <s v="Business / Self-Employed"/>
    <s v="Homemaker"/>
    <n v="0"/>
    <n v="0"/>
    <n v="1"/>
    <s v="No Scholarship"/>
    <x v="1"/>
    <x v="1"/>
    <n v="12.5"/>
    <n v="88.8"/>
    <n v="51.3"/>
    <n v="67.599999999999994"/>
    <n v="16.299999999999997"/>
    <x v="0"/>
    <x v="1"/>
    <x v="0"/>
    <x v="0"/>
    <s v="C"/>
    <n v="0"/>
  </r>
  <r>
    <n v="15"/>
    <s v="Female"/>
    <n v="10"/>
    <s v="Private-Unaided"/>
    <s v="Urban"/>
    <n v="5"/>
    <n v="0"/>
    <x v="4"/>
    <n v="2628118"/>
    <s v="Business / Self-Employed"/>
    <s v="Clerical / Service"/>
    <n v="0"/>
    <n v="1"/>
    <n v="1.8"/>
    <s v="No Scholarship"/>
    <x v="0"/>
    <x v="3"/>
    <n v="12.5"/>
    <n v="96.4"/>
    <n v="74.400000000000006"/>
    <n v="75.8"/>
    <n v="1.3999999999999915"/>
    <x v="0"/>
    <x v="0"/>
    <x v="0"/>
    <x v="2"/>
    <s v="B"/>
    <n v="0"/>
  </r>
  <r>
    <n v="16"/>
    <s v="Female"/>
    <n v="11"/>
    <s v="Government"/>
    <s v="Rural"/>
    <n v="5"/>
    <n v="0"/>
    <x v="0"/>
    <n v="548898"/>
    <s v="Professional"/>
    <s v="Business / Self-Employed"/>
    <n v="0"/>
    <n v="1"/>
    <n v="5.4"/>
    <s v="Full"/>
    <x v="1"/>
    <x v="4"/>
    <n v="12.8"/>
    <n v="70.2"/>
    <n v="60.8"/>
    <n v="77"/>
    <n v="16.200000000000003"/>
    <x v="0"/>
    <x v="1"/>
    <x v="1"/>
    <x v="1"/>
    <s v="B"/>
    <n v="0"/>
  </r>
  <r>
    <n v="13"/>
    <s v="Female"/>
    <n v="7"/>
    <s v="Government"/>
    <s v="Urban"/>
    <n v="6"/>
    <n v="0"/>
    <x v="2"/>
    <n v="260381"/>
    <s v="Unskilled Labor"/>
    <s v="Professional"/>
    <n v="1"/>
    <n v="1"/>
    <n v="0.8"/>
    <s v="No Scholarship"/>
    <x v="0"/>
    <x v="0"/>
    <n v="15"/>
    <n v="86.9"/>
    <n v="68.7"/>
    <n v="69.599999999999994"/>
    <n v="0.89999999999999147"/>
    <x v="0"/>
    <x v="0"/>
    <x v="0"/>
    <x v="0"/>
    <s v="C"/>
    <n v="0"/>
  </r>
  <r>
    <n v="18"/>
    <s v="Male"/>
    <n v="12"/>
    <s v="Private-Unaided"/>
    <s v="Urban"/>
    <n v="4"/>
    <n v="0"/>
    <x v="2"/>
    <n v="238523"/>
    <s v="Unemployed"/>
    <s v="Unemployed"/>
    <n v="0"/>
    <n v="1"/>
    <n v="5.0999999999999996"/>
    <s v="Full"/>
    <x v="0"/>
    <x v="0"/>
    <n v="13.8"/>
    <n v="94.7"/>
    <n v="70.7"/>
    <n v="69.599999999999994"/>
    <n v="-1.1000000000000085"/>
    <x v="0"/>
    <x v="0"/>
    <x v="1"/>
    <x v="2"/>
    <s v="C"/>
    <n v="0"/>
  </r>
  <r>
    <n v="16"/>
    <s v="Female"/>
    <n v="12"/>
    <s v="Government"/>
    <s v="Urban"/>
    <n v="5"/>
    <n v="0"/>
    <x v="1"/>
    <n v="92671"/>
    <s v="Unskilled Labor"/>
    <s v="Business / Self-Employed"/>
    <n v="0"/>
    <n v="0"/>
    <n v="2.2000000000000002"/>
    <s v="No Scholarship"/>
    <x v="0"/>
    <x v="1"/>
    <n v="12.3"/>
    <n v="99.5"/>
    <n v="63.3"/>
    <n v="67.599999999999994"/>
    <n v="4.2999999999999972"/>
    <x v="0"/>
    <x v="0"/>
    <x v="0"/>
    <x v="2"/>
    <s v="C"/>
    <n v="0"/>
  </r>
  <r>
    <n v="12"/>
    <s v="Male"/>
    <n v="7"/>
    <s v="Private-Unaided"/>
    <s v="Urban"/>
    <n v="2"/>
    <n v="1"/>
    <x v="3"/>
    <n v="1124380"/>
    <s v="Skilled Labor / Trade"/>
    <s v="Skilled Labor / Trade"/>
    <n v="1"/>
    <n v="1"/>
    <n v="0.9"/>
    <s v="No Scholarship"/>
    <x v="0"/>
    <x v="4"/>
    <n v="19"/>
    <n v="73.900000000000006"/>
    <n v="51.3"/>
    <n v="80.599999999999994"/>
    <n v="29.299999999999997"/>
    <x v="0"/>
    <x v="1"/>
    <x v="0"/>
    <x v="1"/>
    <s v="B"/>
    <n v="0"/>
  </r>
  <r>
    <n v="10"/>
    <s v="Male"/>
    <n v="6"/>
    <s v="Government"/>
    <s v="Semi-Urban"/>
    <n v="5"/>
    <n v="0"/>
    <x v="2"/>
    <n v="335442"/>
    <s v="Professional"/>
    <s v="Managerial / Executive"/>
    <n v="0"/>
    <n v="1"/>
    <n v="0.6"/>
    <s v="No Scholarship"/>
    <x v="1"/>
    <x v="1"/>
    <n v="15.8"/>
    <n v="72.5"/>
    <n v="49.2"/>
    <n v="71.599999999999994"/>
    <n v="22.399999999999991"/>
    <x v="0"/>
    <x v="1"/>
    <x v="0"/>
    <x v="1"/>
    <s v="C"/>
    <n v="0"/>
  </r>
  <r>
    <n v="15"/>
    <s v="Male"/>
    <n v="9"/>
    <s v="Government"/>
    <s v="Semi-Urban"/>
    <n v="5"/>
    <n v="0"/>
    <x v="0"/>
    <n v="587345"/>
    <s v="Skilled Labor / Trade"/>
    <s v="Homemaker"/>
    <n v="0"/>
    <n v="0"/>
    <m/>
    <s v="No Scholarship"/>
    <x v="0"/>
    <x v="0"/>
    <n v="19.100000000000001"/>
    <n v="100"/>
    <n v="68.8"/>
    <n v="83"/>
    <n v="14.200000000000003"/>
    <x v="0"/>
    <x v="1"/>
    <x v="0"/>
    <x v="2"/>
    <s v="B"/>
    <n v="0"/>
  </r>
  <r>
    <n v="15"/>
    <s v="Female"/>
    <n v="10"/>
    <s v="Government"/>
    <s v="Urban"/>
    <n v="8"/>
    <n v="0"/>
    <x v="2"/>
    <n v="274768"/>
    <s v="Skilled Labor / Trade"/>
    <s v="Homemaker"/>
    <n v="0"/>
    <n v="1"/>
    <n v="0.3"/>
    <s v="No Scholarship"/>
    <x v="0"/>
    <x v="4"/>
    <n v="6.9"/>
    <n v="87.4"/>
    <n v="70.2"/>
    <n v="57.6"/>
    <n v="-12.600000000000001"/>
    <x v="0"/>
    <x v="0"/>
    <x v="0"/>
    <x v="0"/>
    <s v="D"/>
    <n v="0"/>
  </r>
  <r>
    <n v="15"/>
    <s v="Female"/>
    <n v="9"/>
    <s v="Private-Unaided"/>
    <s v="Rural"/>
    <n v="4"/>
    <n v="0"/>
    <x v="2"/>
    <n v="238086"/>
    <s v="Unemployed"/>
    <s v="Clerical / Service"/>
    <n v="0"/>
    <n v="0"/>
    <n v="6.6"/>
    <s v="Full"/>
    <x v="0"/>
    <x v="3"/>
    <n v="15.2"/>
    <n v="96.4"/>
    <n v="43.9"/>
    <n v="55.3"/>
    <n v="11.399999999999999"/>
    <x v="0"/>
    <x v="1"/>
    <x v="1"/>
    <x v="2"/>
    <s v="D"/>
    <n v="0"/>
  </r>
  <r>
    <n v="13"/>
    <s v="Female"/>
    <n v="7"/>
    <s v="Private-Unaided"/>
    <s v="Urban"/>
    <n v="3"/>
    <n v="1"/>
    <x v="0"/>
    <n v="521574"/>
    <s v="Professional"/>
    <s v="Managerial / Executive"/>
    <n v="0"/>
    <n v="0"/>
    <n v="0.9"/>
    <s v="No Scholarship"/>
    <x v="0"/>
    <x v="0"/>
    <n v="17.899999999999999"/>
    <n v="88.2"/>
    <n v="67.5"/>
    <n v="76.400000000000006"/>
    <n v="8.9000000000000057"/>
    <x v="0"/>
    <x v="0"/>
    <x v="0"/>
    <x v="0"/>
    <s v="B"/>
    <n v="0"/>
  </r>
  <r>
    <n v="13"/>
    <s v="Other"/>
    <n v="8"/>
    <s v="Government"/>
    <s v="Urban"/>
    <n v="4"/>
    <n v="1"/>
    <x v="0"/>
    <n v="457614"/>
    <s v="Clerical / Service"/>
    <s v="Homemaker"/>
    <n v="0"/>
    <n v="1"/>
    <n v="6"/>
    <s v="No Scholarship"/>
    <x v="0"/>
    <x v="4"/>
    <n v="17.7"/>
    <n v="74.5"/>
    <n v="53.5"/>
    <n v="49.6"/>
    <n v="-3.8999999999999986"/>
    <x v="0"/>
    <x v="0"/>
    <x v="1"/>
    <x v="1"/>
    <s v="D"/>
    <n v="0"/>
  </r>
  <r>
    <n v="16"/>
    <s v="Female"/>
    <n v="12"/>
    <s v="Government"/>
    <s v="Semi-Urban"/>
    <n v="6"/>
    <n v="0"/>
    <x v="0"/>
    <n v="561324"/>
    <s v="Skilled Labor / Trade"/>
    <s v="Unemployed"/>
    <n v="1"/>
    <n v="1"/>
    <n v="0.9"/>
    <s v="No Scholarship"/>
    <x v="0"/>
    <x v="0"/>
    <n v="20.9"/>
    <n v="92.7"/>
    <n v="62.8"/>
    <n v="59.6"/>
    <n v="-3.1999999999999957"/>
    <x v="0"/>
    <x v="0"/>
    <x v="0"/>
    <x v="2"/>
    <s v="D"/>
    <n v="0"/>
  </r>
  <r>
    <n v="15"/>
    <s v="Male"/>
    <n v="11"/>
    <s v="Government"/>
    <s v="Rural"/>
    <n v="2"/>
    <n v="0"/>
    <x v="2"/>
    <n v="260704"/>
    <s v="Business / Self-Employed"/>
    <s v="Unskilled Labor"/>
    <n v="1"/>
    <n v="0"/>
    <n v="5.7"/>
    <s v="No Scholarship"/>
    <x v="0"/>
    <x v="1"/>
    <n v="3.7"/>
    <n v="75.900000000000006"/>
    <n v="49.1"/>
    <n v="64.3"/>
    <n v="15.199999999999996"/>
    <x v="0"/>
    <x v="1"/>
    <x v="1"/>
    <x v="0"/>
    <s v="C"/>
    <n v="0"/>
  </r>
  <r>
    <n v="10"/>
    <s v="Female"/>
    <n v="6"/>
    <s v="Government"/>
    <s v="Urban"/>
    <n v="6"/>
    <n v="0"/>
    <x v="0"/>
    <n v="466378"/>
    <s v="Unemployed"/>
    <s v="Homemaker"/>
    <n v="0"/>
    <n v="1"/>
    <n v="1.9"/>
    <s v="No Scholarship"/>
    <x v="0"/>
    <x v="0"/>
    <n v="17.899999999999999"/>
    <n v="96"/>
    <n v="72.900000000000006"/>
    <n v="88.6"/>
    <n v="15.699999999999989"/>
    <x v="0"/>
    <x v="1"/>
    <x v="0"/>
    <x v="2"/>
    <s v="B"/>
    <n v="0"/>
  </r>
  <r>
    <n v="17"/>
    <s v="Male"/>
    <n v="11"/>
    <s v="Government-Aided"/>
    <s v="Rural"/>
    <n v="4"/>
    <n v="0"/>
    <x v="0"/>
    <n v="619177"/>
    <s v="Business / Self-Employed"/>
    <s v="Unemployed"/>
    <n v="1"/>
    <n v="0"/>
    <n v="6.9"/>
    <s v="No Scholarship"/>
    <x v="0"/>
    <x v="4"/>
    <n v="14.6"/>
    <n v="73.8"/>
    <n v="62.6"/>
    <n v="59.5"/>
    <n v="-3.1000000000000014"/>
    <x v="0"/>
    <x v="0"/>
    <x v="1"/>
    <x v="1"/>
    <s v="D"/>
    <n v="0"/>
  </r>
  <r>
    <n v="18"/>
    <s v="Female"/>
    <n v="12"/>
    <s v="Government"/>
    <s v="Rural"/>
    <n v="4"/>
    <n v="0"/>
    <x v="4"/>
    <n v="2541233"/>
    <s v="Managerial / Executive"/>
    <s v="Unemployed"/>
    <n v="1"/>
    <n v="1"/>
    <n v="9.6999999999999993"/>
    <s v="No Scholarship"/>
    <x v="0"/>
    <x v="0"/>
    <n v="15.8"/>
    <n v="82"/>
    <n v="68.400000000000006"/>
    <n v="79.2"/>
    <n v="10.799999999999997"/>
    <x v="0"/>
    <x v="1"/>
    <x v="1"/>
    <x v="0"/>
    <s v="B"/>
    <n v="0"/>
  </r>
  <r>
    <n v="13"/>
    <s v="Male"/>
    <n v="8"/>
    <s v="Government-Aided"/>
    <s v="Semi-Urban"/>
    <n v="5"/>
    <n v="0"/>
    <x v="0"/>
    <n v="514693"/>
    <s v="Unskilled Labor"/>
    <s v="Unskilled Labor"/>
    <n v="1"/>
    <n v="1"/>
    <n v="3.2"/>
    <s v="No Scholarship"/>
    <x v="0"/>
    <x v="1"/>
    <n v="11.4"/>
    <n v="99.8"/>
    <n v="69.099999999999994"/>
    <n v="76.900000000000006"/>
    <n v="7.8000000000000114"/>
    <x v="0"/>
    <x v="0"/>
    <x v="0"/>
    <x v="2"/>
    <s v="B"/>
    <n v="0"/>
  </r>
  <r>
    <n v="12"/>
    <s v="Female"/>
    <n v="7"/>
    <s v="Government"/>
    <s v="Semi-Urban"/>
    <n v="4"/>
    <n v="0"/>
    <x v="0"/>
    <n v="351209"/>
    <s v="Unskilled Labor"/>
    <s v="Clerical / Service"/>
    <n v="0"/>
    <n v="0"/>
    <n v="3.1"/>
    <s v="No Scholarship"/>
    <x v="1"/>
    <x v="4"/>
    <n v="11"/>
    <n v="78.2"/>
    <n v="69.7"/>
    <n v="82.6"/>
    <n v="12.899999999999991"/>
    <x v="0"/>
    <x v="1"/>
    <x v="0"/>
    <x v="0"/>
    <s v="B"/>
    <n v="0"/>
  </r>
  <r>
    <n v="14"/>
    <s v="Female"/>
    <n v="9"/>
    <s v="Private-Unaided"/>
    <s v="Semi-Urban"/>
    <n v="5"/>
    <n v="0"/>
    <x v="0"/>
    <n v="535372"/>
    <s v="Professional"/>
    <s v="Homemaker"/>
    <n v="1"/>
    <n v="1"/>
    <n v="2.2000000000000002"/>
    <s v="No Scholarship"/>
    <x v="0"/>
    <x v="0"/>
    <n v="15.4"/>
    <n v="96.3"/>
    <n v="85.3"/>
    <n v="92.2"/>
    <n v="6.9000000000000057"/>
    <x v="0"/>
    <x v="0"/>
    <x v="0"/>
    <x v="2"/>
    <s v="A"/>
    <n v="0"/>
  </r>
  <r>
    <n v="14"/>
    <s v="Female"/>
    <n v="10"/>
    <s v="Private-Unaided"/>
    <s v="Urban"/>
    <n v="4"/>
    <n v="1"/>
    <x v="3"/>
    <n v="1018503"/>
    <s v="Unskilled Labor"/>
    <s v="Professional"/>
    <m/>
    <n v="1"/>
    <n v="1.2"/>
    <s v="No Scholarship"/>
    <x v="0"/>
    <x v="4"/>
    <n v="14.7"/>
    <n v="79.2"/>
    <n v="63.8"/>
    <n v="63.9"/>
    <n v="0.10000000000000142"/>
    <x v="0"/>
    <x v="0"/>
    <x v="0"/>
    <x v="0"/>
    <s v="C"/>
    <n v="0"/>
  </r>
  <r>
    <n v="14"/>
    <s v="Male"/>
    <n v="10"/>
    <s v="Government"/>
    <s v="Urban"/>
    <n v="7"/>
    <n v="0"/>
    <x v="3"/>
    <n v="782721"/>
    <s v="Skilled Labor / Trade"/>
    <s v="Managerial / Executive"/>
    <n v="0"/>
    <n v="0"/>
    <n v="1.4"/>
    <s v="No Scholarship"/>
    <x v="0"/>
    <x v="1"/>
    <n v="9.9"/>
    <n v="81.099999999999994"/>
    <n v="75.599999999999994"/>
    <n v="72.3"/>
    <n v="-3.2999999999999972"/>
    <x v="0"/>
    <x v="0"/>
    <x v="0"/>
    <x v="0"/>
    <s v="C"/>
    <n v="0"/>
  </r>
  <r>
    <n v="12"/>
    <s v="Female"/>
    <n v="6"/>
    <s v="Government-Aided"/>
    <s v="Semi-Urban"/>
    <n v="7"/>
    <n v="0"/>
    <x v="0"/>
    <n v="539412"/>
    <s v="Clerical / Service"/>
    <s v="Unemployed"/>
    <n v="1"/>
    <n v="0"/>
    <n v="5.4"/>
    <s v="No Scholarship"/>
    <x v="0"/>
    <x v="0"/>
    <n v="18.100000000000001"/>
    <n v="91.9"/>
    <n v="62.9"/>
    <n v="62.3"/>
    <n v="-0.60000000000000142"/>
    <x v="0"/>
    <x v="0"/>
    <x v="1"/>
    <x v="2"/>
    <s v="C"/>
    <n v="0"/>
  </r>
  <r>
    <n v="18"/>
    <s v="Male"/>
    <n v="12"/>
    <s v="Government-Aided"/>
    <s v="Urban"/>
    <n v="4"/>
    <n v="0"/>
    <x v="2"/>
    <n v="201406"/>
    <s v="Business / Self-Employed"/>
    <s v="Managerial / Executive"/>
    <n v="0"/>
    <n v="1"/>
    <n v="0.7"/>
    <s v="Full"/>
    <x v="0"/>
    <x v="4"/>
    <n v="17.399999999999999"/>
    <n v="85.2"/>
    <n v="58.2"/>
    <n v="60.1"/>
    <n v="1.8999999999999986"/>
    <x v="0"/>
    <x v="0"/>
    <x v="0"/>
    <x v="0"/>
    <s v="C"/>
    <n v="0"/>
  </r>
  <r>
    <n v="13"/>
    <s v="Female"/>
    <n v="7"/>
    <s v="Private-Unaided"/>
    <s v="Semi-Urban"/>
    <n v="5"/>
    <n v="0"/>
    <x v="4"/>
    <n v="4471059"/>
    <s v="Managerial / Executive"/>
    <s v="Managerial / Executive"/>
    <n v="0"/>
    <n v="0"/>
    <n v="0.4"/>
    <s v="No Scholarship"/>
    <x v="1"/>
    <x v="0"/>
    <n v="15.3"/>
    <n v="98.3"/>
    <n v="87.8"/>
    <n v="72.3"/>
    <n v="-15.5"/>
    <x v="0"/>
    <x v="0"/>
    <x v="0"/>
    <x v="2"/>
    <s v="C"/>
    <n v="0"/>
  </r>
  <r>
    <n v="17"/>
    <s v="Male"/>
    <n v="11"/>
    <s v="Government"/>
    <s v="Urban"/>
    <n v="4"/>
    <n v="0"/>
    <x v="1"/>
    <n v="76185"/>
    <s v="Unskilled Labor"/>
    <s v="Skilled Labor / Trade"/>
    <n v="0"/>
    <n v="0"/>
    <n v="1.1000000000000001"/>
    <s v="Full"/>
    <x v="0"/>
    <x v="4"/>
    <n v="6"/>
    <n v="89.2"/>
    <n v="58.1"/>
    <n v="57.6"/>
    <n v="-0.5"/>
    <x v="0"/>
    <x v="0"/>
    <x v="0"/>
    <x v="0"/>
    <s v="D"/>
    <n v="0"/>
  </r>
  <r>
    <n v="11"/>
    <s v="Female"/>
    <n v="6"/>
    <s v="Private-Unaided"/>
    <s v="Rural"/>
    <n v="5"/>
    <n v="1"/>
    <x v="4"/>
    <n v="2442970"/>
    <s v="Managerial / Executive"/>
    <s v="Homemaker"/>
    <n v="0"/>
    <n v="1"/>
    <n v="13.3"/>
    <s v="No Scholarship"/>
    <x v="1"/>
    <x v="0"/>
    <n v="18.899999999999999"/>
    <n v="87.3"/>
    <n v="60.2"/>
    <n v="70.599999999999994"/>
    <n v="10.399999999999991"/>
    <x v="0"/>
    <x v="1"/>
    <x v="1"/>
    <x v="0"/>
    <s v="C"/>
    <n v="0"/>
  </r>
  <r>
    <n v="13"/>
    <s v="Female"/>
    <n v="8"/>
    <s v="Private-Unaided"/>
    <s v="Semi-Urban"/>
    <n v="7"/>
    <n v="0"/>
    <x v="2"/>
    <n v="304303"/>
    <s v="Professional"/>
    <s v="Managerial / Executive"/>
    <n v="0"/>
    <n v="0"/>
    <n v="1.8"/>
    <s v="No Scholarship"/>
    <x v="1"/>
    <x v="0"/>
    <n v="14.7"/>
    <n v="93.8"/>
    <n v="54.1"/>
    <n v="55"/>
    <n v="0.89999999999999858"/>
    <x v="0"/>
    <x v="0"/>
    <x v="0"/>
    <x v="2"/>
    <s v="D"/>
    <n v="0"/>
  </r>
  <r>
    <n v="16"/>
    <s v="Female"/>
    <n v="11"/>
    <s v="Government"/>
    <s v="Urban"/>
    <n v="6"/>
    <n v="0"/>
    <x v="2"/>
    <n v="200937"/>
    <s v="Professional"/>
    <s v="Professional"/>
    <n v="0"/>
    <n v="0"/>
    <n v="1.5"/>
    <s v="No Scholarship"/>
    <x v="1"/>
    <x v="1"/>
    <n v="10"/>
    <n v="87.1"/>
    <n v="50.9"/>
    <n v="70.3"/>
    <n v="19.399999999999999"/>
    <x v="0"/>
    <x v="1"/>
    <x v="0"/>
    <x v="0"/>
    <s v="C"/>
    <n v="0"/>
  </r>
  <r>
    <n v="17"/>
    <s v="Female"/>
    <n v="12"/>
    <s v="Government-Aided"/>
    <s v="Urban"/>
    <n v="7"/>
    <n v="0"/>
    <x v="0"/>
    <n v="426183"/>
    <s v="Clerical / Service"/>
    <s v="Unemployed"/>
    <n v="0"/>
    <n v="0"/>
    <n v="0.7"/>
    <s v="No Scholarship"/>
    <x v="1"/>
    <x v="2"/>
    <n v="11.4"/>
    <n v="74.900000000000006"/>
    <n v="67"/>
    <n v="67.099999999999994"/>
    <n v="9.9999999999994316E-2"/>
    <x v="0"/>
    <x v="0"/>
    <x v="0"/>
    <x v="1"/>
    <s v="C"/>
    <n v="0"/>
  </r>
  <r>
    <n v="16"/>
    <s v="Male"/>
    <n v="11"/>
    <s v="Government"/>
    <s v="Urban"/>
    <n v="3"/>
    <n v="0"/>
    <x v="2"/>
    <n v="235634"/>
    <s v="Professional"/>
    <s v="Skilled Labor / Trade"/>
    <n v="1"/>
    <n v="0"/>
    <n v="3.4"/>
    <s v="No Scholarship"/>
    <x v="0"/>
    <x v="2"/>
    <n v="6.7"/>
    <n v="84.8"/>
    <n v="52.6"/>
    <n v="64.7"/>
    <n v="12.100000000000001"/>
    <x v="0"/>
    <x v="1"/>
    <x v="0"/>
    <x v="0"/>
    <s v="C"/>
    <n v="0"/>
  </r>
  <r>
    <n v="16"/>
    <s v="Male"/>
    <n v="10"/>
    <s v="Government"/>
    <s v="Semi-Urban"/>
    <n v="6"/>
    <n v="0"/>
    <x v="1"/>
    <n v="134254"/>
    <s v="Unemployed"/>
    <s v="Unskilled Labor"/>
    <n v="0"/>
    <n v="0"/>
    <n v="2.9"/>
    <s v="No Scholarship"/>
    <x v="0"/>
    <x v="4"/>
    <n v="11.9"/>
    <n v="78.3"/>
    <n v="31.7"/>
    <n v="50.4"/>
    <n v="18.7"/>
    <x v="0"/>
    <x v="1"/>
    <x v="0"/>
    <x v="0"/>
    <s v="D"/>
    <n v="0"/>
  </r>
  <r>
    <n v="12"/>
    <s v="Female"/>
    <n v="6"/>
    <s v="Government"/>
    <s v="Urban"/>
    <n v="6"/>
    <n v="0"/>
    <x v="2"/>
    <n v="195874"/>
    <s v="Business / Self-Employed"/>
    <s v="Professional"/>
    <n v="0"/>
    <n v="1"/>
    <n v="2.6"/>
    <s v="No Scholarship"/>
    <x v="0"/>
    <x v="1"/>
    <n v="11.6"/>
    <n v="81.599999999999994"/>
    <n v="58.1"/>
    <n v="50.5"/>
    <n v="-7.6000000000000014"/>
    <x v="0"/>
    <x v="0"/>
    <x v="0"/>
    <x v="0"/>
    <s v="D"/>
    <n v="0"/>
  </r>
  <r>
    <n v="13"/>
    <s v="Male"/>
    <n v="9"/>
    <s v="Government"/>
    <s v="Rural"/>
    <n v="2"/>
    <n v="0"/>
    <x v="3"/>
    <n v="942057"/>
    <s v="Clerical / Service"/>
    <s v="Homemaker"/>
    <n v="1"/>
    <n v="1"/>
    <n v="17.7"/>
    <s v="No Scholarship"/>
    <x v="1"/>
    <x v="0"/>
    <n v="17.2"/>
    <n v="86.2"/>
    <n v="63.4"/>
    <n v="69.099999999999994"/>
    <n v="5.6999999999999957"/>
    <x v="0"/>
    <x v="0"/>
    <x v="2"/>
    <x v="0"/>
    <s v="C"/>
    <n v="0"/>
  </r>
  <r>
    <n v="16"/>
    <s v="Male"/>
    <n v="12"/>
    <s v="Private-Unaided"/>
    <s v="Urban"/>
    <n v="5"/>
    <n v="0"/>
    <x v="3"/>
    <n v="1019596"/>
    <s v="Business / Self-Employed"/>
    <s v="Homemaker"/>
    <n v="0"/>
    <n v="0"/>
    <n v="1"/>
    <s v="No Scholarship"/>
    <x v="0"/>
    <x v="4"/>
    <n v="10.3"/>
    <n v="75.400000000000006"/>
    <n v="69.400000000000006"/>
    <n v="69.2"/>
    <n v="-0.20000000000000284"/>
    <x v="0"/>
    <x v="0"/>
    <x v="0"/>
    <x v="0"/>
    <s v="C"/>
    <n v="0"/>
  </r>
  <r>
    <n v="13"/>
    <s v="Male"/>
    <n v="7"/>
    <s v="Government-Aided"/>
    <s v="Semi-Urban"/>
    <n v="5"/>
    <n v="0"/>
    <x v="1"/>
    <n v="64928"/>
    <s v="Unskilled Labor"/>
    <s v="Skilled Labor / Trade"/>
    <n v="0"/>
    <n v="0"/>
    <n v="0.7"/>
    <s v="No Scholarship"/>
    <x v="0"/>
    <x v="0"/>
    <n v="11.2"/>
    <n v="90.5"/>
    <n v="63.3"/>
    <n v="73.2"/>
    <n v="9.9000000000000057"/>
    <x v="0"/>
    <x v="0"/>
    <x v="0"/>
    <x v="2"/>
    <s v="C"/>
    <n v="0"/>
  </r>
  <r>
    <n v="10"/>
    <s v="Male"/>
    <n v="6"/>
    <s v="Private-Unaided"/>
    <s v="Semi-Urban"/>
    <n v="3"/>
    <n v="0"/>
    <x v="2"/>
    <n v="215636"/>
    <s v="Unskilled Labor"/>
    <s v="Business / Self-Employed"/>
    <n v="0"/>
    <n v="1"/>
    <n v="6.9"/>
    <s v="No Scholarship"/>
    <x v="1"/>
    <x v="1"/>
    <n v="15.8"/>
    <n v="85.3"/>
    <n v="60.4"/>
    <n v="75.400000000000006"/>
    <n v="15.000000000000007"/>
    <x v="0"/>
    <x v="1"/>
    <x v="1"/>
    <x v="0"/>
    <s v="B"/>
    <n v="0"/>
  </r>
  <r>
    <n v="14"/>
    <s v="Female"/>
    <n v="9"/>
    <s v="Government-Aided"/>
    <s v="Rural"/>
    <n v="6"/>
    <n v="0"/>
    <x v="2"/>
    <n v="312592"/>
    <s v="Skilled Labor / Trade"/>
    <s v="Business / Self-Employed"/>
    <n v="0"/>
    <n v="0"/>
    <n v="1.7"/>
    <s v="Partial"/>
    <x v="0"/>
    <x v="0"/>
    <n v="12.4"/>
    <n v="83.7"/>
    <n v="54.4"/>
    <n v="68.7"/>
    <n v="14.300000000000004"/>
    <x v="0"/>
    <x v="1"/>
    <x v="0"/>
    <x v="0"/>
    <s v="C"/>
    <n v="0"/>
  </r>
  <r>
    <n v="18"/>
    <s v="Female"/>
    <n v="12"/>
    <s v="Government-Aided"/>
    <s v="Semi-Urban"/>
    <n v="4"/>
    <n v="0"/>
    <x v="2"/>
    <n v="204896"/>
    <s v="Managerial / Executive"/>
    <s v="Professional"/>
    <n v="1"/>
    <n v="0"/>
    <n v="0.8"/>
    <s v="Full"/>
    <x v="0"/>
    <x v="0"/>
    <n v="9.1999999999999993"/>
    <n v="89.8"/>
    <n v="57.9"/>
    <n v="67.599999999999994"/>
    <n v="9.6999999999999957"/>
    <x v="0"/>
    <x v="0"/>
    <x v="0"/>
    <x v="0"/>
    <s v="C"/>
    <n v="0"/>
  </r>
  <r>
    <n v="12"/>
    <s v="Male"/>
    <n v="6"/>
    <s v="Government"/>
    <s v="Urban"/>
    <n v="4"/>
    <n v="0"/>
    <x v="1"/>
    <n v="84212"/>
    <s v="Skilled Labor / Trade"/>
    <s v="Skilled Labor / Trade"/>
    <n v="1"/>
    <n v="1"/>
    <n v="0.9"/>
    <s v="Partial"/>
    <x v="0"/>
    <x v="2"/>
    <n v="12.2"/>
    <n v="68.2"/>
    <n v="52.9"/>
    <n v="70.5"/>
    <n v="17.600000000000001"/>
    <x v="0"/>
    <x v="1"/>
    <x v="0"/>
    <x v="1"/>
    <s v="C"/>
    <n v="0"/>
  </r>
  <r>
    <n v="11"/>
    <s v="Female"/>
    <n v="6"/>
    <s v="Government"/>
    <s v="Rural"/>
    <n v="6"/>
    <n v="0"/>
    <x v="0"/>
    <n v="481379"/>
    <s v="Clerical / Service"/>
    <s v="Business / Self-Employed"/>
    <n v="0"/>
    <n v="1"/>
    <n v="0.7"/>
    <s v="No Scholarship"/>
    <x v="0"/>
    <x v="0"/>
    <n v="4.2"/>
    <n v="75.7"/>
    <n v="57.5"/>
    <n v="73.2"/>
    <n v="15.700000000000003"/>
    <x v="0"/>
    <x v="1"/>
    <x v="0"/>
    <x v="0"/>
    <s v="C"/>
    <n v="0"/>
  </r>
  <r>
    <n v="14"/>
    <s v="Male"/>
    <n v="9"/>
    <s v="Private-Unaided"/>
    <s v="Semi-Urban"/>
    <n v="5"/>
    <n v="1"/>
    <x v="1"/>
    <n v="128157"/>
    <s v="Clerical / Service"/>
    <s v="Unskilled Labor"/>
    <n v="0"/>
    <n v="0"/>
    <n v="4"/>
    <s v="Partial"/>
    <x v="0"/>
    <x v="0"/>
    <n v="22.2"/>
    <n v="85.1"/>
    <n v="68.2"/>
    <n v="69.400000000000006"/>
    <n v="1.2000000000000028"/>
    <x v="0"/>
    <x v="0"/>
    <x v="0"/>
    <x v="0"/>
    <s v="C"/>
    <n v="0"/>
  </r>
  <r>
    <n v="14"/>
    <s v="Other"/>
    <n v="10"/>
    <s v="Private-Unaided"/>
    <s v="Urban"/>
    <n v="5"/>
    <n v="0"/>
    <x v="4"/>
    <n v="2928933"/>
    <s v="Business / Self-Employed"/>
    <s v="Unemployed"/>
    <n v="1"/>
    <n v="1"/>
    <n v="3.6"/>
    <s v="No Scholarship"/>
    <x v="0"/>
    <x v="1"/>
    <n v="14.9"/>
    <n v="100"/>
    <n v="60.7"/>
    <n v="92.1"/>
    <n v="31.399999999999991"/>
    <x v="0"/>
    <x v="1"/>
    <x v="0"/>
    <x v="2"/>
    <s v="A"/>
    <n v="0"/>
  </r>
  <r>
    <n v="15"/>
    <s v="Male"/>
    <n v="9"/>
    <s v="Government"/>
    <s v="Urban"/>
    <n v="4"/>
    <n v="0"/>
    <x v="2"/>
    <n v="199923"/>
    <s v="Clerical / Service"/>
    <s v="Homemaker"/>
    <n v="1"/>
    <n v="1"/>
    <n v="0.8"/>
    <s v="Full"/>
    <x v="0"/>
    <x v="1"/>
    <n v="13.3"/>
    <n v="84.4"/>
    <n v="68.2"/>
    <n v="86.4"/>
    <n v="18.200000000000003"/>
    <x v="0"/>
    <x v="1"/>
    <x v="0"/>
    <x v="0"/>
    <s v="B"/>
    <n v="0"/>
  </r>
  <r>
    <n v="13"/>
    <s v="Female"/>
    <n v="7"/>
    <s v="Government-Aided"/>
    <s v="Semi-Urban"/>
    <n v="2"/>
    <n v="0"/>
    <x v="2"/>
    <n v="228186"/>
    <s v="Business / Self-Employed"/>
    <s v="Professional"/>
    <n v="0"/>
    <n v="0"/>
    <n v="0.8"/>
    <s v="No Scholarship"/>
    <x v="0"/>
    <x v="4"/>
    <n v="7.1"/>
    <n v="90.4"/>
    <n v="48.9"/>
    <n v="62.2"/>
    <n v="13.300000000000004"/>
    <x v="0"/>
    <x v="1"/>
    <x v="0"/>
    <x v="2"/>
    <s v="C"/>
    <n v="0"/>
  </r>
  <r>
    <n v="13"/>
    <s v="Female"/>
    <n v="7"/>
    <s v="Government"/>
    <s v="Urban"/>
    <n v="7"/>
    <n v="0"/>
    <x v="0"/>
    <n v="611633"/>
    <s v="Managerial / Executive"/>
    <s v="Skilled Labor / Trade"/>
    <n v="1"/>
    <n v="0"/>
    <n v="2.2999999999999998"/>
    <s v="No Scholarship"/>
    <x v="1"/>
    <x v="1"/>
    <n v="14.6"/>
    <n v="99"/>
    <n v="68.3"/>
    <n v="73.5"/>
    <n v="5.2000000000000028"/>
    <x v="0"/>
    <x v="0"/>
    <x v="0"/>
    <x v="2"/>
    <s v="C"/>
    <n v="0"/>
  </r>
  <r>
    <n v="16"/>
    <s v="Male"/>
    <n v="11"/>
    <s v="Private-Unaided"/>
    <s v="Rural"/>
    <n v="5"/>
    <n v="1"/>
    <x v="1"/>
    <n v="139900"/>
    <s v="Skilled Labor / Trade"/>
    <s v="Clerical / Service"/>
    <n v="1"/>
    <n v="0"/>
    <m/>
    <s v="Partial"/>
    <x v="0"/>
    <x v="2"/>
    <n v="11.9"/>
    <n v="67.5"/>
    <n v="58.7"/>
    <n v="67.8"/>
    <n v="9.0999999999999943"/>
    <x v="0"/>
    <x v="0"/>
    <x v="0"/>
    <x v="1"/>
    <s v="C"/>
    <n v="0"/>
  </r>
  <r>
    <n v="16"/>
    <s v="Male"/>
    <n v="12"/>
    <s v="Private-Unaided"/>
    <s v="Urban"/>
    <n v="4"/>
    <n v="0"/>
    <x v="2"/>
    <n v="277718"/>
    <s v="Clerical / Service"/>
    <s v="Unemployed"/>
    <n v="0"/>
    <n v="0"/>
    <n v="4.0999999999999996"/>
    <s v="Partial"/>
    <x v="0"/>
    <x v="0"/>
    <n v="17"/>
    <n v="84.2"/>
    <n v="56.4"/>
    <n v="58.6"/>
    <n v="2.2000000000000028"/>
    <x v="0"/>
    <x v="0"/>
    <x v="0"/>
    <x v="0"/>
    <s v="D"/>
    <n v="0"/>
  </r>
  <r>
    <n v="15"/>
    <s v="Other"/>
    <n v="10"/>
    <s v="Government"/>
    <s v="Rural"/>
    <n v="4"/>
    <n v="0"/>
    <x v="0"/>
    <n v="510024"/>
    <s v="Professional"/>
    <s v="Homemaker"/>
    <n v="0"/>
    <n v="0"/>
    <n v="6.9"/>
    <s v="Partial"/>
    <x v="1"/>
    <x v="1"/>
    <n v="13.3"/>
    <n v="83.8"/>
    <n v="45.9"/>
    <n v="47.5"/>
    <n v="1.6000000000000014"/>
    <x v="0"/>
    <x v="0"/>
    <x v="1"/>
    <x v="0"/>
    <s v="D"/>
    <n v="0"/>
  </r>
  <r>
    <n v="11"/>
    <s v="Female"/>
    <n v="6"/>
    <s v="Private-Unaided"/>
    <s v="Rural"/>
    <n v="3"/>
    <n v="0"/>
    <x v="1"/>
    <n v="175706"/>
    <s v="Managerial / Executive"/>
    <s v="Professional"/>
    <n v="0"/>
    <n v="1"/>
    <n v="2.5"/>
    <s v="No Scholarship"/>
    <x v="1"/>
    <x v="0"/>
    <n v="19.399999999999999"/>
    <n v="89.1"/>
    <n v="62.4"/>
    <n v="69.599999999999994"/>
    <n v="7.1999999999999957"/>
    <x v="0"/>
    <x v="0"/>
    <x v="0"/>
    <x v="0"/>
    <s v="C"/>
    <n v="0"/>
  </r>
  <r>
    <n v="14"/>
    <s v="Female"/>
    <n v="10"/>
    <s v="Government"/>
    <s v="Semi-Urban"/>
    <n v="5"/>
    <n v="0"/>
    <x v="1"/>
    <n v="89040"/>
    <s v="Skilled Labor / Trade"/>
    <s v="Unemployed"/>
    <n v="0"/>
    <n v="0"/>
    <n v="1.8"/>
    <s v="Partial"/>
    <x v="0"/>
    <x v="1"/>
    <n v="12.9"/>
    <n v="94.7"/>
    <n v="59.9"/>
    <n v="66.2"/>
    <n v="6.3000000000000043"/>
    <x v="0"/>
    <x v="0"/>
    <x v="0"/>
    <x v="2"/>
    <s v="C"/>
    <n v="0"/>
  </r>
  <r>
    <n v="15"/>
    <s v="Male"/>
    <n v="11"/>
    <s v="Private-Unaided"/>
    <s v="Rural"/>
    <n v="5"/>
    <n v="0"/>
    <x v="0"/>
    <n v="492879"/>
    <s v="Professional"/>
    <s v="Clerical / Service"/>
    <n v="1"/>
    <n v="1"/>
    <n v="4.7"/>
    <s v="No Scholarship"/>
    <x v="0"/>
    <x v="1"/>
    <n v="14.7"/>
    <n v="65.400000000000006"/>
    <n v="57.1"/>
    <n v="51.9"/>
    <n v="-5.2000000000000028"/>
    <x v="0"/>
    <x v="0"/>
    <x v="0"/>
    <x v="1"/>
    <s v="D"/>
    <n v="0"/>
  </r>
  <r>
    <n v="13"/>
    <s v="Female"/>
    <n v="8"/>
    <s v="Private-Unaided"/>
    <s v="Urban"/>
    <n v="5"/>
    <n v="0"/>
    <x v="0"/>
    <n v="353421"/>
    <s v="Skilled Labor / Trade"/>
    <s v="Skilled Labor / Trade"/>
    <n v="1"/>
    <n v="1"/>
    <n v="4.7"/>
    <s v="No Scholarship"/>
    <x v="0"/>
    <x v="1"/>
    <n v="20.2"/>
    <n v="98"/>
    <n v="70"/>
    <n v="67.400000000000006"/>
    <n v="-2.5999999999999943"/>
    <x v="0"/>
    <x v="0"/>
    <x v="0"/>
    <x v="2"/>
    <s v="C"/>
    <n v="0"/>
  </r>
  <r>
    <n v="10"/>
    <s v="Female"/>
    <n v="6"/>
    <s v="Government-Aided"/>
    <s v="Semi-Urban"/>
    <n v="5"/>
    <n v="0"/>
    <x v="0"/>
    <n v="621868"/>
    <s v="Managerial / Executive"/>
    <s v="Clerical / Service"/>
    <n v="0"/>
    <n v="1"/>
    <n v="1.9"/>
    <s v="No Scholarship"/>
    <x v="0"/>
    <x v="0"/>
    <n v="8.5"/>
    <n v="89.9"/>
    <n v="54.5"/>
    <n v="49.9"/>
    <n v="-4.6000000000000014"/>
    <x v="0"/>
    <x v="0"/>
    <x v="0"/>
    <x v="0"/>
    <s v="D"/>
    <n v="0"/>
  </r>
  <r>
    <n v="12"/>
    <s v="Male"/>
    <n v="8"/>
    <s v="Government"/>
    <s v="Urban"/>
    <n v="6"/>
    <n v="1"/>
    <x v="2"/>
    <n v="333828"/>
    <s v="Unemployed"/>
    <s v="Homemaker"/>
    <n v="0"/>
    <n v="1"/>
    <n v="1.9"/>
    <s v="No Scholarship"/>
    <x v="0"/>
    <x v="0"/>
    <n v="18.899999999999999"/>
    <n v="82.4"/>
    <n v="55.2"/>
    <n v="60.9"/>
    <n v="5.6999999999999957"/>
    <x v="0"/>
    <x v="0"/>
    <x v="0"/>
    <x v="0"/>
    <s v="C"/>
    <n v="0"/>
  </r>
  <r>
    <n v="16"/>
    <s v="Male"/>
    <n v="10"/>
    <s v="Private-Unaided"/>
    <s v="Rural"/>
    <n v="6"/>
    <n v="0"/>
    <x v="3"/>
    <n v="1053183"/>
    <s v="Skilled Labor / Trade"/>
    <s v="Clerical / Service"/>
    <n v="0"/>
    <n v="0"/>
    <n v="7.8"/>
    <s v="No Scholarship"/>
    <x v="0"/>
    <x v="0"/>
    <n v="17.8"/>
    <n v="85.1"/>
    <n v="52.3"/>
    <n v="50.5"/>
    <n v="-1.7999999999999972"/>
    <x v="0"/>
    <x v="0"/>
    <x v="1"/>
    <x v="0"/>
    <s v="D"/>
    <n v="0"/>
  </r>
  <r>
    <n v="10"/>
    <s v="Female"/>
    <n v="6"/>
    <s v="Private-Unaided"/>
    <s v="Urban"/>
    <n v="2"/>
    <n v="0"/>
    <x v="0"/>
    <n v="482838"/>
    <s v="Professional"/>
    <s v="Business / Self-Employed"/>
    <n v="0"/>
    <n v="0"/>
    <n v="0.7"/>
    <s v="Partial"/>
    <x v="1"/>
    <x v="3"/>
    <n v="16.7"/>
    <n v="97.1"/>
    <n v="56.1"/>
    <n v="58.9"/>
    <n v="2.7999999999999972"/>
    <x v="0"/>
    <x v="0"/>
    <x v="0"/>
    <x v="2"/>
    <s v="D"/>
    <n v="0"/>
  </r>
  <r>
    <n v="15"/>
    <s v="Female"/>
    <n v="9"/>
    <s v="Government"/>
    <s v="Urban"/>
    <n v="5"/>
    <n v="0"/>
    <x v="0"/>
    <n v="365109"/>
    <s v="Unemployed"/>
    <s v="Managerial / Executive"/>
    <n v="0"/>
    <n v="1"/>
    <n v="3.1"/>
    <s v="No Scholarship"/>
    <x v="0"/>
    <x v="1"/>
    <n v="16.7"/>
    <n v="78.8"/>
    <n v="60.3"/>
    <n v="66.900000000000006"/>
    <n v="6.6000000000000085"/>
    <x v="0"/>
    <x v="0"/>
    <x v="0"/>
    <x v="0"/>
    <s v="C"/>
    <n v="0"/>
  </r>
  <r>
    <n v="14"/>
    <s v="Male"/>
    <n v="10"/>
    <s v="Government-Aided"/>
    <s v="Semi-Urban"/>
    <n v="5"/>
    <n v="0"/>
    <x v="2"/>
    <n v="224413"/>
    <s v="Clerical / Service"/>
    <s v="Homemaker"/>
    <n v="1"/>
    <n v="0"/>
    <n v="3.4"/>
    <s v="No Scholarship"/>
    <x v="0"/>
    <x v="2"/>
    <n v="14.5"/>
    <n v="74.3"/>
    <n v="53.1"/>
    <n v="52.1"/>
    <n v="-1"/>
    <x v="0"/>
    <x v="0"/>
    <x v="0"/>
    <x v="1"/>
    <s v="D"/>
    <n v="0"/>
  </r>
  <r>
    <n v="12"/>
    <s v="Female"/>
    <n v="6"/>
    <s v="Government"/>
    <s v="Urban"/>
    <n v="4"/>
    <n v="0"/>
    <x v="0"/>
    <n v="692614"/>
    <s v="Managerial / Executive"/>
    <s v="Skilled Labor / Trade"/>
    <n v="1"/>
    <n v="0"/>
    <n v="1.2"/>
    <s v="Partial"/>
    <x v="0"/>
    <x v="1"/>
    <n v="16.100000000000001"/>
    <n v="86.8"/>
    <n v="69.2"/>
    <n v="67"/>
    <n v="-2.2000000000000028"/>
    <x v="0"/>
    <x v="0"/>
    <x v="0"/>
    <x v="0"/>
    <s v="C"/>
    <n v="0"/>
  </r>
  <r>
    <n v="12"/>
    <s v="Female"/>
    <n v="7"/>
    <s v="Government"/>
    <s v="Urban"/>
    <n v="6"/>
    <n v="0"/>
    <x v="2"/>
    <n v="226990"/>
    <s v="Skilled Labor / Trade"/>
    <s v="Professional"/>
    <n v="1"/>
    <n v="0"/>
    <n v="2.9"/>
    <s v="No Scholarship"/>
    <x v="0"/>
    <x v="4"/>
    <n v="12.2"/>
    <n v="75.099999999999994"/>
    <n v="36.4"/>
    <n v="58.2"/>
    <n v="21.800000000000004"/>
    <x v="0"/>
    <x v="1"/>
    <x v="0"/>
    <x v="0"/>
    <s v="D"/>
    <n v="0"/>
  </r>
  <r>
    <n v="13"/>
    <s v="Female"/>
    <n v="9"/>
    <s v="Government-Aided"/>
    <s v="Urban"/>
    <n v="4"/>
    <n v="1"/>
    <x v="2"/>
    <n v="253155"/>
    <s v="Skilled Labor / Trade"/>
    <s v="Skilled Labor / Trade"/>
    <n v="0"/>
    <n v="0"/>
    <n v="2.4"/>
    <s v="No Scholarship"/>
    <x v="0"/>
    <x v="4"/>
    <n v="4.8"/>
    <n v="78.5"/>
    <n v="74.5"/>
    <n v="74.099999999999994"/>
    <n v="-0.40000000000000568"/>
    <x v="0"/>
    <x v="0"/>
    <x v="0"/>
    <x v="0"/>
    <s v="C"/>
    <n v="0"/>
  </r>
  <r>
    <n v="16"/>
    <s v="Male"/>
    <n v="10"/>
    <s v="Private-Unaided"/>
    <s v="Semi-Urban"/>
    <n v="6"/>
    <n v="0"/>
    <x v="3"/>
    <n v="1072446"/>
    <s v="Business / Self-Employed"/>
    <s v="Homemaker"/>
    <n v="1"/>
    <n v="1"/>
    <n v="1.1000000000000001"/>
    <s v="No Scholarship"/>
    <x v="0"/>
    <x v="1"/>
    <n v="18.5"/>
    <n v="92.6"/>
    <n v="57.5"/>
    <n v="54.8"/>
    <n v="-2.7000000000000028"/>
    <x v="0"/>
    <x v="0"/>
    <x v="0"/>
    <x v="2"/>
    <s v="D"/>
    <n v="0"/>
  </r>
  <r>
    <n v="17"/>
    <s v="Female"/>
    <n v="11"/>
    <s v="Private-Unaided"/>
    <s v="Urban"/>
    <n v="5"/>
    <n v="0"/>
    <x v="1"/>
    <n v="142661"/>
    <s v="Unemployed"/>
    <s v="Unemployed"/>
    <n v="1"/>
    <n v="0"/>
    <n v="0.7"/>
    <s v="Partial"/>
    <x v="0"/>
    <x v="0"/>
    <n v="18.2"/>
    <n v="85.6"/>
    <n v="45.9"/>
    <n v="56"/>
    <n v="10.100000000000001"/>
    <x v="0"/>
    <x v="1"/>
    <x v="0"/>
    <x v="0"/>
    <s v="D"/>
    <n v="0"/>
  </r>
  <r>
    <n v="16"/>
    <s v="Female"/>
    <n v="10"/>
    <s v="Government"/>
    <s v="Rural"/>
    <n v="3"/>
    <n v="0"/>
    <x v="1"/>
    <n v="153148"/>
    <s v="Unemployed"/>
    <s v="Business / Self-Employed"/>
    <n v="0"/>
    <n v="0"/>
    <n v="2.2000000000000002"/>
    <s v="No Scholarship"/>
    <x v="0"/>
    <x v="4"/>
    <n v="13.2"/>
    <n v="75.8"/>
    <n v="54.2"/>
    <n v="60.3"/>
    <n v="6.0999999999999943"/>
    <x v="0"/>
    <x v="0"/>
    <x v="0"/>
    <x v="0"/>
    <s v="C"/>
    <n v="0"/>
  </r>
  <r>
    <n v="11"/>
    <s v="Female"/>
    <n v="7"/>
    <s v="Private-Unaided"/>
    <s v="Urban"/>
    <n v="3"/>
    <n v="0"/>
    <x v="2"/>
    <n v="309346"/>
    <s v="Skilled Labor / Trade"/>
    <s v="Clerical / Service"/>
    <n v="0"/>
    <n v="1"/>
    <n v="2.2000000000000002"/>
    <s v="No Scholarship"/>
    <x v="0"/>
    <x v="3"/>
    <n v="14.9"/>
    <n v="91.1"/>
    <n v="72.2"/>
    <n v="61.9"/>
    <n v="-10.300000000000004"/>
    <x v="0"/>
    <x v="0"/>
    <x v="0"/>
    <x v="2"/>
    <s v="C"/>
    <n v="0"/>
  </r>
  <r>
    <n v="13"/>
    <s v="Female"/>
    <n v="8"/>
    <s v="Government-Aided"/>
    <s v="Semi-Urban"/>
    <n v="2"/>
    <n v="0"/>
    <x v="1"/>
    <n v="135755"/>
    <s v="Business / Self-Employed"/>
    <s v="Skilled Labor / Trade"/>
    <n v="1"/>
    <n v="0"/>
    <n v="7.9"/>
    <s v="No Scholarship"/>
    <x v="0"/>
    <x v="0"/>
    <n v="3.6"/>
    <n v="87.8"/>
    <n v="47.4"/>
    <n v="52.8"/>
    <n v="5.3999999999999986"/>
    <x v="0"/>
    <x v="0"/>
    <x v="1"/>
    <x v="0"/>
    <s v="D"/>
    <n v="0"/>
  </r>
  <r>
    <n v="16"/>
    <s v="Male"/>
    <n v="10"/>
    <s v="Government"/>
    <s v="Semi-Urban"/>
    <n v="7"/>
    <n v="0"/>
    <x v="3"/>
    <n v="1030987"/>
    <s v="Unemployed"/>
    <s v="Unemployed"/>
    <n v="1"/>
    <n v="1"/>
    <n v="4.0999999999999996"/>
    <s v="No Scholarship"/>
    <x v="0"/>
    <x v="4"/>
    <n v="13.2"/>
    <n v="92.9"/>
    <n v="57.6"/>
    <n v="57.9"/>
    <n v="0.29999999999999716"/>
    <x v="0"/>
    <x v="0"/>
    <x v="0"/>
    <x v="2"/>
    <s v="D"/>
    <n v="0"/>
  </r>
  <r>
    <n v="11"/>
    <s v="Female"/>
    <n v="7"/>
    <s v="Government"/>
    <s v="Semi-Urban"/>
    <n v="6"/>
    <n v="0"/>
    <x v="2"/>
    <n v="246809"/>
    <s v="Unemployed"/>
    <s v="Business / Self-Employed"/>
    <n v="1"/>
    <n v="0"/>
    <n v="6.9"/>
    <s v="No Scholarship"/>
    <x v="0"/>
    <x v="4"/>
    <n v="7.2"/>
    <n v="72.400000000000006"/>
    <n v="47.4"/>
    <n v="53.9"/>
    <n v="6.5"/>
    <x v="0"/>
    <x v="0"/>
    <x v="1"/>
    <x v="1"/>
    <s v="D"/>
    <n v="0"/>
  </r>
  <r>
    <n v="15"/>
    <s v="Male"/>
    <n v="10"/>
    <s v="Government-Aided"/>
    <s v="Urban"/>
    <n v="5"/>
    <n v="0"/>
    <x v="1"/>
    <n v="77042"/>
    <s v="Skilled Labor / Trade"/>
    <s v="Unemployed"/>
    <n v="0"/>
    <n v="0"/>
    <n v="2.2999999999999998"/>
    <s v="No Scholarship"/>
    <x v="0"/>
    <x v="4"/>
    <n v="11.4"/>
    <n v="83.8"/>
    <n v="66.7"/>
    <n v="61.3"/>
    <n v="-5.4000000000000057"/>
    <x v="0"/>
    <x v="0"/>
    <x v="0"/>
    <x v="0"/>
    <s v="C"/>
    <n v="0"/>
  </r>
  <r>
    <n v="14"/>
    <s v="Male"/>
    <n v="8"/>
    <s v="Government-Aided"/>
    <s v="Semi-Urban"/>
    <n v="6"/>
    <n v="0"/>
    <x v="0"/>
    <n v="685874"/>
    <s v="Skilled Labor / Trade"/>
    <s v="Homemaker"/>
    <n v="0"/>
    <n v="0"/>
    <n v="3.9"/>
    <s v="No Scholarship"/>
    <x v="0"/>
    <x v="1"/>
    <n v="17.2"/>
    <n v="79.599999999999994"/>
    <n v="55.8"/>
    <n v="67"/>
    <n v="11.200000000000003"/>
    <x v="0"/>
    <x v="1"/>
    <x v="0"/>
    <x v="0"/>
    <s v="C"/>
    <n v="0"/>
  </r>
  <r>
    <n v="17"/>
    <s v="Female"/>
    <n v="11"/>
    <s v="Private-Unaided"/>
    <s v="Rural"/>
    <n v="2"/>
    <n v="0"/>
    <x v="1"/>
    <n v="69862"/>
    <s v="Unemployed"/>
    <s v="Unemployed"/>
    <n v="0"/>
    <n v="0"/>
    <n v="3.9"/>
    <s v="No Scholarship"/>
    <x v="0"/>
    <x v="1"/>
    <n v="19.399999999999999"/>
    <n v="69.3"/>
    <n v="45.3"/>
    <n v="51.5"/>
    <n v="6.2000000000000028"/>
    <x v="0"/>
    <x v="0"/>
    <x v="0"/>
    <x v="1"/>
    <s v="D"/>
    <n v="0"/>
  </r>
  <r>
    <n v="14"/>
    <s v="Female"/>
    <n v="10"/>
    <s v="Government-Aided"/>
    <s v="Semi-Urban"/>
    <n v="5"/>
    <n v="1"/>
    <x v="1"/>
    <n v="107683"/>
    <s v="Skilled Labor / Trade"/>
    <s v="Unskilled Labor"/>
    <n v="0"/>
    <n v="1"/>
    <n v="2.2000000000000002"/>
    <s v="No Scholarship"/>
    <x v="0"/>
    <x v="0"/>
    <n v="14.8"/>
    <n v="83.1"/>
    <n v="50.2"/>
    <n v="52.5"/>
    <n v="2.2999999999999972"/>
    <x v="0"/>
    <x v="0"/>
    <x v="0"/>
    <x v="0"/>
    <s v="D"/>
    <n v="0"/>
  </r>
  <r>
    <n v="11"/>
    <s v="Male"/>
    <n v="7"/>
    <s v="Government"/>
    <s v="Urban"/>
    <n v="4"/>
    <n v="1"/>
    <x v="2"/>
    <n v="199520"/>
    <s v="Professional"/>
    <s v="Managerial / Executive"/>
    <n v="1"/>
    <n v="0"/>
    <n v="2.8"/>
    <s v="No Scholarship"/>
    <x v="0"/>
    <x v="1"/>
    <n v="13.4"/>
    <n v="86.8"/>
    <n v="58.7"/>
    <n v="63.4"/>
    <n v="4.6999999999999957"/>
    <x v="0"/>
    <x v="0"/>
    <x v="0"/>
    <x v="0"/>
    <s v="C"/>
    <n v="0"/>
  </r>
  <r>
    <n v="13"/>
    <s v="Female"/>
    <n v="9"/>
    <s v="Government"/>
    <s v="Urban"/>
    <n v="5"/>
    <n v="1"/>
    <x v="1"/>
    <n v="62251"/>
    <s v="Clerical / Service"/>
    <s v="Clerical / Service"/>
    <n v="1"/>
    <n v="0"/>
    <n v="3.1"/>
    <s v="Partial"/>
    <x v="0"/>
    <x v="0"/>
    <n v="10.6"/>
    <n v="79.8"/>
    <n v="59.6"/>
    <n v="62.5"/>
    <n v="2.8999999999999986"/>
    <x v="0"/>
    <x v="0"/>
    <x v="0"/>
    <x v="0"/>
    <s v="C"/>
    <n v="0"/>
  </r>
  <r>
    <n v="12"/>
    <s v="Male"/>
    <n v="6"/>
    <s v="Private-Unaided"/>
    <s v="Urban"/>
    <n v="2"/>
    <n v="0"/>
    <x v="0"/>
    <n v="454889"/>
    <s v="Professional"/>
    <s v="Skilled Labor / Trade"/>
    <n v="1"/>
    <n v="1"/>
    <n v="6.7"/>
    <s v="No Scholarship"/>
    <x v="0"/>
    <x v="0"/>
    <n v="18.899999999999999"/>
    <n v="89"/>
    <n v="51.5"/>
    <n v="73.5"/>
    <n v="22"/>
    <x v="0"/>
    <x v="1"/>
    <x v="1"/>
    <x v="0"/>
    <s v="C"/>
    <n v="0"/>
  </r>
  <r>
    <n v="11"/>
    <s v="Female"/>
    <n v="6"/>
    <s v="Government"/>
    <s v="Urban"/>
    <n v="7"/>
    <n v="0"/>
    <x v="3"/>
    <n v="889740"/>
    <s v="Managerial / Executive"/>
    <s v="Professional"/>
    <n v="0"/>
    <n v="1"/>
    <n v="1.6"/>
    <s v="No Scholarship"/>
    <x v="0"/>
    <x v="1"/>
    <n v="15.8"/>
    <n v="95.8"/>
    <n v="69.900000000000006"/>
    <n v="75.8"/>
    <n v="5.8999999999999915"/>
    <x v="0"/>
    <x v="0"/>
    <x v="0"/>
    <x v="2"/>
    <s v="B"/>
    <n v="0"/>
  </r>
  <r>
    <n v="14"/>
    <s v="Other"/>
    <n v="8"/>
    <s v="Government"/>
    <s v="Urban"/>
    <n v="5"/>
    <n v="0"/>
    <x v="1"/>
    <n v="91487"/>
    <s v="Unemployed"/>
    <s v="Unemployed"/>
    <n v="1"/>
    <n v="1"/>
    <n v="0.8"/>
    <s v="No Scholarship"/>
    <x v="0"/>
    <x v="0"/>
    <n v="11.6"/>
    <n v="87.2"/>
    <n v="65.3"/>
    <n v="56.3"/>
    <n v="-9"/>
    <x v="0"/>
    <x v="0"/>
    <x v="0"/>
    <x v="0"/>
    <s v="D"/>
    <n v="0"/>
  </r>
  <r>
    <n v="11"/>
    <s v="Female"/>
    <n v="6"/>
    <s v="Government-Aided"/>
    <s v="Urban"/>
    <n v="4"/>
    <n v="0"/>
    <x v="4"/>
    <n v="1789026"/>
    <s v="Skilled Labor / Trade"/>
    <s v="Professional"/>
    <n v="1"/>
    <n v="1"/>
    <n v="0.4"/>
    <s v="No Scholarship"/>
    <x v="0"/>
    <x v="3"/>
    <n v="15.9"/>
    <n v="87.3"/>
    <n v="86.1"/>
    <n v="82"/>
    <n v="-4.0999999999999943"/>
    <x v="0"/>
    <x v="0"/>
    <x v="0"/>
    <x v="0"/>
    <s v="B"/>
    <n v="0"/>
  </r>
  <r>
    <n v="14"/>
    <s v="Female"/>
    <n v="10"/>
    <s v="Government-Aided"/>
    <s v="Urban"/>
    <n v="3"/>
    <n v="0"/>
    <x v="2"/>
    <n v="336363"/>
    <s v="Skilled Labor / Trade"/>
    <s v="Professional"/>
    <n v="1"/>
    <n v="0"/>
    <n v="3.3"/>
    <s v="No Scholarship"/>
    <x v="0"/>
    <x v="3"/>
    <n v="16.399999999999999"/>
    <n v="90"/>
    <n v="66.099999999999994"/>
    <n v="46.8"/>
    <n v="-19.299999999999997"/>
    <x v="0"/>
    <x v="0"/>
    <x v="0"/>
    <x v="2"/>
    <s v="D"/>
    <n v="0"/>
  </r>
  <r>
    <n v="12"/>
    <s v="Female"/>
    <n v="7"/>
    <s v="Government"/>
    <s v="Urban"/>
    <n v="6"/>
    <n v="0"/>
    <x v="1"/>
    <n v="60547"/>
    <s v="Clerical / Service"/>
    <s v="Unskilled Labor"/>
    <n v="0"/>
    <n v="0"/>
    <n v="1.8"/>
    <s v="No Scholarship"/>
    <x v="1"/>
    <x v="1"/>
    <n v="13.8"/>
    <n v="93.6"/>
    <n v="48.2"/>
    <n v="52"/>
    <n v="3.7999999999999972"/>
    <x v="0"/>
    <x v="0"/>
    <x v="0"/>
    <x v="2"/>
    <s v="D"/>
    <n v="0"/>
  </r>
  <r>
    <n v="16"/>
    <s v="Male"/>
    <n v="11"/>
    <s v="Government-Aided"/>
    <s v="Semi-Urban"/>
    <n v="4"/>
    <n v="0"/>
    <x v="2"/>
    <n v="307819"/>
    <s v="Clerical / Service"/>
    <s v="Business / Self-Employed"/>
    <n v="0"/>
    <n v="1"/>
    <n v="1.5"/>
    <s v="No Scholarship"/>
    <x v="1"/>
    <x v="4"/>
    <n v="15.4"/>
    <n v="96.9"/>
    <n v="70.2"/>
    <n v="70.2"/>
    <n v="0"/>
    <x v="0"/>
    <x v="0"/>
    <x v="0"/>
    <x v="2"/>
    <s v="C"/>
    <n v="0"/>
  </r>
  <r>
    <n v="15"/>
    <s v="Female"/>
    <n v="10"/>
    <s v="Private-Unaided"/>
    <s v="Urban"/>
    <n v="3"/>
    <n v="0"/>
    <x v="2"/>
    <n v="244659"/>
    <s v="Unemployed"/>
    <s v="Unemployed"/>
    <n v="1"/>
    <n v="1"/>
    <n v="4.4000000000000004"/>
    <s v="No Scholarship"/>
    <x v="1"/>
    <x v="0"/>
    <n v="15.3"/>
    <n v="91.6"/>
    <n v="55.3"/>
    <n v="73.599999999999994"/>
    <n v="18.299999999999997"/>
    <x v="0"/>
    <x v="1"/>
    <x v="0"/>
    <x v="2"/>
    <s v="C"/>
    <n v="0"/>
  </r>
  <r>
    <n v="13"/>
    <s v="Male"/>
    <n v="9"/>
    <s v="Government-Aided"/>
    <s v="Urban"/>
    <n v="3"/>
    <n v="1"/>
    <x v="0"/>
    <n v="609083"/>
    <s v="Unemployed"/>
    <s v="Homemaker"/>
    <n v="1"/>
    <n v="1"/>
    <n v="0.8"/>
    <s v="No Scholarship"/>
    <x v="0"/>
    <x v="0"/>
    <n v="10.1"/>
    <n v="93.4"/>
    <n v="59.5"/>
    <n v="62.6"/>
    <n v="3.1000000000000014"/>
    <x v="0"/>
    <x v="0"/>
    <x v="0"/>
    <x v="2"/>
    <s v="C"/>
    <n v="0"/>
  </r>
  <r>
    <n v="17"/>
    <s v="Female"/>
    <n v="11"/>
    <s v="Private-Unaided"/>
    <s v="Urban"/>
    <n v="5"/>
    <n v="0"/>
    <x v="0"/>
    <n v="661760"/>
    <s v="Business / Self-Employed"/>
    <s v="Homemaker"/>
    <n v="0"/>
    <n v="1"/>
    <n v="1.2"/>
    <s v="No Scholarship"/>
    <x v="1"/>
    <x v="4"/>
    <n v="18.7"/>
    <n v="90.8"/>
    <n v="70.5"/>
    <n v="79.5"/>
    <n v="9"/>
    <x v="0"/>
    <x v="0"/>
    <x v="0"/>
    <x v="2"/>
    <s v="B"/>
    <n v="0"/>
  </r>
  <r>
    <n v="18"/>
    <s v="Other"/>
    <n v="12"/>
    <s v="Government"/>
    <s v="Rural"/>
    <n v="4"/>
    <n v="0"/>
    <x v="2"/>
    <n v="308770"/>
    <s v="Skilled Labor / Trade"/>
    <s v="Homemaker"/>
    <n v="0"/>
    <n v="0"/>
    <n v="1.3"/>
    <s v="No Scholarship"/>
    <x v="0"/>
    <x v="1"/>
    <n v="12.8"/>
    <n v="96.6"/>
    <n v="58.8"/>
    <n v="41.4"/>
    <n v="-17.399999999999999"/>
    <x v="1"/>
    <x v="0"/>
    <x v="0"/>
    <x v="2"/>
    <s v="D"/>
    <n v="0"/>
  </r>
  <r>
    <n v="18"/>
    <s v="Male"/>
    <n v="12"/>
    <s v="Government"/>
    <s v="Semi-Urban"/>
    <n v="7"/>
    <n v="0"/>
    <x v="0"/>
    <n v="532050"/>
    <s v="Managerial / Executive"/>
    <s v="Clerical / Service"/>
    <n v="0"/>
    <n v="0"/>
    <n v="2.2999999999999998"/>
    <s v="No Scholarship"/>
    <x v="0"/>
    <x v="1"/>
    <n v="6.6"/>
    <n v="94.2"/>
    <n v="81.8"/>
    <n v="90.7"/>
    <n v="8.9000000000000057"/>
    <x v="0"/>
    <x v="0"/>
    <x v="0"/>
    <x v="2"/>
    <s v="A"/>
    <n v="0"/>
  </r>
  <r>
    <n v="14"/>
    <s v="Female"/>
    <n v="10"/>
    <s v="Private-Unaided"/>
    <s v="Rural"/>
    <n v="3"/>
    <n v="0"/>
    <x v="3"/>
    <n v="809503"/>
    <s v="Managerial / Executive"/>
    <s v="Unemployed"/>
    <n v="0"/>
    <n v="1"/>
    <n v="2.2000000000000002"/>
    <s v="No Scholarship"/>
    <x v="1"/>
    <x v="3"/>
    <n v="13.9"/>
    <n v="83.7"/>
    <n v="77.3"/>
    <n v="72.5"/>
    <n v="-4.7999999999999972"/>
    <x v="0"/>
    <x v="0"/>
    <x v="0"/>
    <x v="0"/>
    <s v="C"/>
    <n v="0"/>
  </r>
  <r>
    <n v="16"/>
    <s v="Female"/>
    <n v="12"/>
    <s v="Private-Unaided"/>
    <s v="Rural"/>
    <n v="4"/>
    <n v="0"/>
    <x v="0"/>
    <n v="461397"/>
    <s v="Skilled Labor / Trade"/>
    <s v="Managerial / Executive"/>
    <n v="0"/>
    <n v="0"/>
    <n v="4.8"/>
    <s v="No Scholarship"/>
    <x v="0"/>
    <x v="4"/>
    <n v="15.2"/>
    <n v="82.8"/>
    <n v="56"/>
    <n v="61.5"/>
    <n v="5.5"/>
    <x v="0"/>
    <x v="0"/>
    <x v="0"/>
    <x v="0"/>
    <s v="C"/>
    <n v="0"/>
  </r>
  <r>
    <n v="17"/>
    <s v="Male"/>
    <n v="11"/>
    <s v="Government"/>
    <s v="Semi-Urban"/>
    <n v="3"/>
    <n v="0"/>
    <x v="2"/>
    <n v="260497"/>
    <s v="Skilled Labor / Trade"/>
    <s v="Homemaker"/>
    <n v="0"/>
    <n v="0"/>
    <n v="1"/>
    <s v="Partial"/>
    <x v="0"/>
    <x v="1"/>
    <n v="18.8"/>
    <n v="88.7"/>
    <n v="54.1"/>
    <n v="71.2"/>
    <n v="17.100000000000001"/>
    <x v="0"/>
    <x v="1"/>
    <x v="0"/>
    <x v="0"/>
    <s v="C"/>
    <n v="0"/>
  </r>
  <r>
    <n v="16"/>
    <s v="Female"/>
    <n v="12"/>
    <s v="Private-Unaided"/>
    <s v="Semi-Urban"/>
    <n v="4"/>
    <n v="0"/>
    <x v="0"/>
    <n v="524271"/>
    <s v="Unskilled Labor"/>
    <s v="Professional"/>
    <n v="1"/>
    <n v="1"/>
    <n v="0.9"/>
    <s v="Partial"/>
    <x v="0"/>
    <x v="4"/>
    <n v="17.2"/>
    <n v="95.5"/>
    <n v="81"/>
    <n v="84.2"/>
    <n v="3.2000000000000028"/>
    <x v="0"/>
    <x v="0"/>
    <x v="0"/>
    <x v="2"/>
    <s v="B"/>
    <n v="0"/>
  </r>
  <r>
    <n v="16"/>
    <s v="Male"/>
    <n v="11"/>
    <s v="Government"/>
    <s v="Rural"/>
    <n v="2"/>
    <n v="0"/>
    <x v="1"/>
    <n v="160104"/>
    <s v="Business / Self-Employed"/>
    <s v="Managerial / Executive"/>
    <n v="0"/>
    <n v="0"/>
    <n v="5.7"/>
    <s v="Partial"/>
    <x v="0"/>
    <x v="1"/>
    <n v="18.7"/>
    <n v="87.7"/>
    <n v="64.3"/>
    <n v="68.2"/>
    <n v="3.9000000000000057"/>
    <x v="0"/>
    <x v="0"/>
    <x v="1"/>
    <x v="0"/>
    <s v="C"/>
    <n v="0"/>
  </r>
  <r>
    <n v="14"/>
    <s v="Female"/>
    <n v="8"/>
    <s v="Government"/>
    <s v="Semi-Urban"/>
    <n v="4"/>
    <n v="0"/>
    <x v="2"/>
    <n v="222749"/>
    <s v="Professional"/>
    <s v="Skilled Labor / Trade"/>
    <n v="0"/>
    <n v="1"/>
    <n v="3"/>
    <s v="Partial"/>
    <x v="0"/>
    <x v="0"/>
    <n v="14.8"/>
    <n v="88.9"/>
    <n v="58.3"/>
    <n v="71.599999999999994"/>
    <n v="13.299999999999997"/>
    <x v="0"/>
    <x v="1"/>
    <x v="0"/>
    <x v="0"/>
    <s v="C"/>
    <n v="0"/>
  </r>
  <r>
    <n v="14"/>
    <s v="Male"/>
    <n v="9"/>
    <s v="Government"/>
    <s v="Rural"/>
    <n v="6"/>
    <n v="0"/>
    <x v="4"/>
    <n v="4843479"/>
    <s v="Managerial / Executive"/>
    <s v="Managerial / Executive"/>
    <n v="1"/>
    <n v="1"/>
    <n v="12.6"/>
    <s v="No Scholarship"/>
    <x v="0"/>
    <x v="1"/>
    <n v="15.4"/>
    <n v="82.2"/>
    <n v="61.1"/>
    <n v="62.8"/>
    <n v="1.6999999999999957"/>
    <x v="0"/>
    <x v="0"/>
    <x v="1"/>
    <x v="0"/>
    <s v="C"/>
    <n v="0"/>
  </r>
  <r>
    <n v="14"/>
    <s v="Female"/>
    <n v="8"/>
    <s v="Private-Unaided"/>
    <s v="Urban"/>
    <n v="5"/>
    <n v="0"/>
    <x v="2"/>
    <n v="284574"/>
    <s v="Business / Self-Employed"/>
    <s v="Unskilled Labor"/>
    <n v="0"/>
    <n v="0"/>
    <n v="2"/>
    <s v="No Scholarship"/>
    <x v="0"/>
    <x v="1"/>
    <n v="11.5"/>
    <n v="90.6"/>
    <n v="59.2"/>
    <n v="65.099999999999994"/>
    <n v="5.8999999999999915"/>
    <x v="0"/>
    <x v="0"/>
    <x v="0"/>
    <x v="2"/>
    <s v="C"/>
    <n v="0"/>
  </r>
  <r>
    <n v="12"/>
    <s v="Male"/>
    <n v="7"/>
    <s v="Private-Unaided"/>
    <s v="Urban"/>
    <n v="5"/>
    <n v="0"/>
    <x v="2"/>
    <n v="204671"/>
    <s v="Managerial / Executive"/>
    <s v="Skilled Labor / Trade"/>
    <n v="1"/>
    <n v="0"/>
    <n v="5.3"/>
    <s v="Partial"/>
    <x v="1"/>
    <x v="1"/>
    <n v="16.5"/>
    <n v="83.6"/>
    <n v="82.2"/>
    <n v="82"/>
    <n v="-0.20000000000000284"/>
    <x v="0"/>
    <x v="0"/>
    <x v="1"/>
    <x v="0"/>
    <s v="B"/>
    <n v="0"/>
  </r>
  <r>
    <n v="16"/>
    <s v="Female"/>
    <n v="10"/>
    <s v="Government"/>
    <s v="Urban"/>
    <n v="5"/>
    <n v="0"/>
    <x v="3"/>
    <n v="1054525"/>
    <s v="Skilled Labor / Trade"/>
    <s v="Business / Self-Employed"/>
    <n v="1"/>
    <n v="1"/>
    <n v="0.3"/>
    <s v="No Scholarship"/>
    <x v="1"/>
    <x v="1"/>
    <n v="11.5"/>
    <n v="77.2"/>
    <n v="64.099999999999994"/>
    <n v="69"/>
    <n v="4.9000000000000057"/>
    <x v="0"/>
    <x v="0"/>
    <x v="0"/>
    <x v="0"/>
    <s v="C"/>
    <n v="0"/>
  </r>
  <r>
    <n v="16"/>
    <s v="Female"/>
    <n v="11"/>
    <s v="Government"/>
    <s v="Urban"/>
    <n v="5"/>
    <n v="0"/>
    <x v="2"/>
    <n v="250150"/>
    <s v="Business / Self-Employed"/>
    <s v="Homemaker"/>
    <n v="1"/>
    <n v="1"/>
    <n v="3.1"/>
    <s v="No Scholarship"/>
    <x v="0"/>
    <x v="1"/>
    <n v="13.7"/>
    <n v="87"/>
    <n v="54.1"/>
    <n v="65.400000000000006"/>
    <n v="11.300000000000004"/>
    <x v="0"/>
    <x v="1"/>
    <x v="0"/>
    <x v="0"/>
    <s v="C"/>
    <n v="0"/>
  </r>
  <r>
    <n v="16"/>
    <s v="Female"/>
    <n v="11"/>
    <s v="Government"/>
    <s v="Urban"/>
    <n v="5"/>
    <n v="0"/>
    <x v="1"/>
    <n v="76214"/>
    <s v="Clerical / Service"/>
    <s v="Unskilled Labor"/>
    <n v="1"/>
    <n v="0"/>
    <n v="2.1"/>
    <s v="No Scholarship"/>
    <x v="1"/>
    <x v="1"/>
    <n v="16.600000000000001"/>
    <n v="92.7"/>
    <n v="65.900000000000006"/>
    <n v="68.8"/>
    <n v="2.8999999999999915"/>
    <x v="0"/>
    <x v="0"/>
    <x v="0"/>
    <x v="2"/>
    <s v="C"/>
    <n v="0"/>
  </r>
  <r>
    <n v="16"/>
    <s v="Male"/>
    <n v="10"/>
    <s v="Private-Unaided"/>
    <s v="Semi-Urban"/>
    <n v="4"/>
    <n v="0"/>
    <x v="2"/>
    <n v="265147"/>
    <s v="Clerical / Service"/>
    <s v="Professional"/>
    <n v="1"/>
    <n v="0"/>
    <n v="0.6"/>
    <s v="Full"/>
    <x v="0"/>
    <x v="3"/>
    <n v="17.8"/>
    <n v="95.3"/>
    <n v="53.1"/>
    <n v="47.5"/>
    <n v="-5.6000000000000014"/>
    <x v="0"/>
    <x v="0"/>
    <x v="0"/>
    <x v="2"/>
    <s v="D"/>
    <n v="0"/>
  </r>
  <r>
    <n v="17"/>
    <s v="Female"/>
    <n v="11"/>
    <s v="Government"/>
    <s v="Rural"/>
    <n v="7"/>
    <n v="0"/>
    <x v="0"/>
    <n v="618939"/>
    <s v="Clerical / Service"/>
    <s v="Business / Self-Employed"/>
    <n v="0"/>
    <n v="0"/>
    <n v="4.0999999999999996"/>
    <s v="No Scholarship"/>
    <x v="0"/>
    <x v="4"/>
    <n v="2.5"/>
    <n v="89.6"/>
    <n v="58"/>
    <n v="72.900000000000006"/>
    <n v="14.900000000000006"/>
    <x v="0"/>
    <x v="1"/>
    <x v="0"/>
    <x v="0"/>
    <s v="C"/>
    <n v="0"/>
  </r>
  <r>
    <n v="10"/>
    <s v="Female"/>
    <n v="6"/>
    <s v="Private-Unaided"/>
    <s v="Rural"/>
    <n v="7"/>
    <n v="0"/>
    <x v="1"/>
    <n v="130965"/>
    <s v="Unskilled Labor"/>
    <s v="Managerial / Executive"/>
    <n v="1"/>
    <n v="1"/>
    <n v="5.7"/>
    <s v="No Scholarship"/>
    <x v="0"/>
    <x v="1"/>
    <n v="16.2"/>
    <n v="80.599999999999994"/>
    <n v="58.5"/>
    <n v="56.7"/>
    <n v="-1.7999999999999972"/>
    <x v="0"/>
    <x v="0"/>
    <x v="1"/>
    <x v="0"/>
    <s v="D"/>
    <n v="0"/>
  </r>
  <r>
    <n v="13"/>
    <s v="Female"/>
    <n v="7"/>
    <s v="Government"/>
    <s v="Rural"/>
    <n v="6"/>
    <n v="0"/>
    <x v="0"/>
    <n v="370191"/>
    <s v="Managerial / Executive"/>
    <s v="Professional"/>
    <n v="0"/>
    <n v="0"/>
    <n v="5.3"/>
    <s v="Partial"/>
    <x v="0"/>
    <x v="1"/>
    <n v="12.2"/>
    <n v="79.599999999999994"/>
    <n v="51.4"/>
    <n v="67.5"/>
    <n v="16.100000000000001"/>
    <x v="0"/>
    <x v="1"/>
    <x v="1"/>
    <x v="0"/>
    <s v="C"/>
    <n v="0"/>
  </r>
  <r>
    <n v="11"/>
    <s v="Female"/>
    <n v="7"/>
    <s v="Private-Unaided"/>
    <s v="Rural"/>
    <n v="2"/>
    <n v="0"/>
    <x v="0"/>
    <n v="472033"/>
    <s v="Unemployed"/>
    <s v="Business / Self-Employed"/>
    <n v="1"/>
    <n v="1"/>
    <n v="11.6"/>
    <s v="No Scholarship"/>
    <x v="0"/>
    <x v="1"/>
    <n v="16.399999999999999"/>
    <n v="86.5"/>
    <n v="46.1"/>
    <n v="58.8"/>
    <n v="12.699999999999996"/>
    <x v="0"/>
    <x v="1"/>
    <x v="1"/>
    <x v="0"/>
    <s v="D"/>
    <n v="0"/>
  </r>
  <r>
    <n v="18"/>
    <s v="Male"/>
    <n v="12"/>
    <s v="Government"/>
    <s v="Urban"/>
    <n v="4"/>
    <n v="0"/>
    <x v="2"/>
    <n v="230234"/>
    <s v="Professional"/>
    <s v="Managerial / Executive"/>
    <n v="1"/>
    <n v="0"/>
    <n v="0.9"/>
    <s v="Partial"/>
    <x v="0"/>
    <x v="0"/>
    <n v="15.5"/>
    <n v="83"/>
    <n v="67"/>
    <n v="72"/>
    <n v="5"/>
    <x v="0"/>
    <x v="0"/>
    <x v="0"/>
    <x v="0"/>
    <s v="C"/>
    <n v="0"/>
  </r>
  <r>
    <n v="18"/>
    <s v="Male"/>
    <n v="12"/>
    <s v="Government"/>
    <s v="Rural"/>
    <n v="7"/>
    <n v="0"/>
    <x v="1"/>
    <n v="127474"/>
    <s v="Unskilled Labor"/>
    <s v="Clerical / Service"/>
    <n v="0"/>
    <n v="0"/>
    <n v="8.6999999999999993"/>
    <s v="No Scholarship"/>
    <x v="0"/>
    <x v="0"/>
    <n v="11.2"/>
    <n v="93.2"/>
    <n v="60.4"/>
    <n v="51.3"/>
    <n v="-9.1000000000000014"/>
    <x v="0"/>
    <x v="0"/>
    <x v="1"/>
    <x v="2"/>
    <s v="D"/>
    <n v="0"/>
  </r>
  <r>
    <n v="16"/>
    <s v="Female"/>
    <n v="10"/>
    <s v="Government"/>
    <s v="Rural"/>
    <n v="3"/>
    <n v="0"/>
    <x v="2"/>
    <n v="248461"/>
    <s v="Unemployed"/>
    <s v="Business / Self-Employed"/>
    <n v="0"/>
    <n v="1"/>
    <n v="8.6999999999999993"/>
    <s v="No Scholarship"/>
    <x v="0"/>
    <x v="0"/>
    <n v="8.5"/>
    <n v="85.3"/>
    <n v="53.9"/>
    <n v="55.3"/>
    <n v="1.3999999999999986"/>
    <x v="0"/>
    <x v="0"/>
    <x v="1"/>
    <x v="0"/>
    <s v="D"/>
    <n v="0"/>
  </r>
  <r>
    <n v="14"/>
    <s v="Female"/>
    <n v="10"/>
    <s v="Private-Unaided"/>
    <s v="Semi-Urban"/>
    <n v="4"/>
    <n v="0"/>
    <x v="4"/>
    <n v="4859186"/>
    <s v="Professional"/>
    <s v="Homemaker"/>
    <n v="1"/>
    <n v="1"/>
    <n v="2.7"/>
    <s v="No Scholarship"/>
    <x v="0"/>
    <x v="3"/>
    <n v="18.100000000000001"/>
    <n v="100"/>
    <n v="83.5"/>
    <n v="65.2"/>
    <n v="-18.299999999999997"/>
    <x v="0"/>
    <x v="0"/>
    <x v="0"/>
    <x v="2"/>
    <s v="C"/>
    <n v="0"/>
  </r>
  <r>
    <n v="15"/>
    <s v="Female"/>
    <n v="11"/>
    <s v="Government"/>
    <s v="Urban"/>
    <n v="6"/>
    <n v="0"/>
    <x v="2"/>
    <n v="216272"/>
    <s v="Professional"/>
    <s v="Managerial / Executive"/>
    <n v="1"/>
    <n v="1"/>
    <n v="1.6"/>
    <s v="Partial"/>
    <x v="0"/>
    <x v="4"/>
    <n v="19"/>
    <n v="98"/>
    <n v="72.7"/>
    <n v="66.599999999999994"/>
    <n v="-6.1000000000000085"/>
    <x v="0"/>
    <x v="0"/>
    <x v="0"/>
    <x v="2"/>
    <s v="C"/>
    <n v="0"/>
  </r>
  <r>
    <n v="14"/>
    <s v="Female"/>
    <n v="8"/>
    <s v="Government"/>
    <s v="Semi-Urban"/>
    <n v="7"/>
    <n v="0"/>
    <x v="0"/>
    <n v="674600"/>
    <s v="Unemployed"/>
    <s v="Clerical / Service"/>
    <n v="1"/>
    <n v="0"/>
    <n v="0.8"/>
    <s v="No Scholarship"/>
    <x v="0"/>
    <x v="0"/>
    <n v="14.6"/>
    <n v="89.7"/>
    <n v="59.4"/>
    <n v="64.8"/>
    <n v="5.3999999999999986"/>
    <x v="0"/>
    <x v="0"/>
    <x v="0"/>
    <x v="0"/>
    <s v="C"/>
    <n v="0"/>
  </r>
  <r>
    <n v="17"/>
    <s v="Male"/>
    <n v="12"/>
    <s v="Government-Aided"/>
    <s v="Urban"/>
    <n v="5"/>
    <n v="0"/>
    <x v="1"/>
    <n v="74357"/>
    <s v="Skilled Labor / Trade"/>
    <s v="Unemployed"/>
    <n v="0"/>
    <n v="0"/>
    <n v="3.7"/>
    <s v="No Scholarship"/>
    <x v="0"/>
    <x v="0"/>
    <n v="11.3"/>
    <n v="88.1"/>
    <n v="56.2"/>
    <n v="57.7"/>
    <n v="1.5"/>
    <x v="0"/>
    <x v="0"/>
    <x v="0"/>
    <x v="0"/>
    <s v="D"/>
    <n v="0"/>
  </r>
  <r>
    <n v="11"/>
    <s v="Male"/>
    <n v="6"/>
    <s v="Private-Unaided"/>
    <s v="Rural"/>
    <n v="6"/>
    <n v="0"/>
    <x v="1"/>
    <n v="125195"/>
    <s v="Professional"/>
    <s v="Unskilled Labor"/>
    <n v="0"/>
    <n v="0"/>
    <n v="6.5"/>
    <s v="No Scholarship"/>
    <x v="0"/>
    <x v="3"/>
    <n v="12"/>
    <n v="89.9"/>
    <n v="56.6"/>
    <n v="34.200000000000003"/>
    <n v="-22.4"/>
    <x v="1"/>
    <x v="0"/>
    <x v="1"/>
    <x v="0"/>
    <s v="F"/>
    <n v="1"/>
  </r>
  <r>
    <n v="12"/>
    <s v="Male"/>
    <n v="7"/>
    <s v="Government"/>
    <s v="Urban"/>
    <n v="4"/>
    <n v="0"/>
    <x v="2"/>
    <n v="213826"/>
    <s v="Business / Self-Employed"/>
    <s v="Skilled Labor / Trade"/>
    <n v="1"/>
    <n v="1"/>
    <n v="0.7"/>
    <s v="Partial"/>
    <x v="0"/>
    <x v="0"/>
    <n v="18.399999999999999"/>
    <n v="82.8"/>
    <n v="46.5"/>
    <n v="51.7"/>
    <n v="5.2000000000000028"/>
    <x v="0"/>
    <x v="0"/>
    <x v="0"/>
    <x v="0"/>
    <s v="D"/>
    <n v="0"/>
  </r>
  <r>
    <n v="15"/>
    <s v="Female"/>
    <n v="11"/>
    <s v="Private-Unaided"/>
    <s v="Rural"/>
    <n v="4"/>
    <n v="0"/>
    <x v="1"/>
    <n v="118342"/>
    <s v="Business / Self-Employed"/>
    <s v="Business / Self-Employed"/>
    <n v="0"/>
    <n v="0"/>
    <n v="2.5"/>
    <s v="No Scholarship"/>
    <x v="0"/>
    <x v="4"/>
    <n v="17.600000000000001"/>
    <n v="70.3"/>
    <n v="62.1"/>
    <n v="65"/>
    <n v="2.8999999999999986"/>
    <x v="0"/>
    <x v="0"/>
    <x v="0"/>
    <x v="1"/>
    <s v="C"/>
    <n v="0"/>
  </r>
  <r>
    <n v="18"/>
    <s v="Male"/>
    <n v="12"/>
    <s v="Government-Aided"/>
    <s v="Urban"/>
    <n v="3"/>
    <n v="0"/>
    <x v="0"/>
    <n v="519618"/>
    <s v="Managerial / Executive"/>
    <s v="Managerial / Executive"/>
    <n v="1"/>
    <n v="1"/>
    <n v="0.7"/>
    <s v="No Scholarship"/>
    <x v="1"/>
    <x v="0"/>
    <n v="26.5"/>
    <n v="88.2"/>
    <n v="73.8"/>
    <n v="75.8"/>
    <n v="2"/>
    <x v="0"/>
    <x v="0"/>
    <x v="0"/>
    <x v="0"/>
    <s v="B"/>
    <n v="0"/>
  </r>
  <r>
    <n v="16"/>
    <s v="Female"/>
    <n v="12"/>
    <s v="Private-Unaided"/>
    <s v="Rural"/>
    <n v="4"/>
    <n v="0"/>
    <x v="0"/>
    <n v="673187"/>
    <s v="Managerial / Executive"/>
    <s v="Clerical / Service"/>
    <n v="0"/>
    <n v="0"/>
    <n v="6.2"/>
    <s v="No Scholarship"/>
    <x v="0"/>
    <x v="0"/>
    <n v="14.1"/>
    <n v="80.5"/>
    <n v="54"/>
    <n v="66.2"/>
    <n v="12.200000000000003"/>
    <x v="0"/>
    <x v="1"/>
    <x v="1"/>
    <x v="0"/>
    <s v="C"/>
    <n v="0"/>
  </r>
  <r>
    <n v="18"/>
    <s v="Male"/>
    <n v="12"/>
    <s v="Government"/>
    <s v="Urban"/>
    <n v="2"/>
    <n v="0"/>
    <x v="1"/>
    <n v="130315"/>
    <s v="Skilled Labor / Trade"/>
    <s v="Unskilled Labor"/>
    <n v="1"/>
    <n v="1"/>
    <n v="2.1"/>
    <s v="Partial"/>
    <x v="0"/>
    <x v="4"/>
    <n v="10.8"/>
    <n v="79.3"/>
    <n v="50.8"/>
    <n v="62.2"/>
    <n v="11.400000000000006"/>
    <x v="0"/>
    <x v="1"/>
    <x v="0"/>
    <x v="0"/>
    <s v="C"/>
    <n v="0"/>
  </r>
  <r>
    <n v="11"/>
    <s v="Male"/>
    <n v="6"/>
    <s v="Government"/>
    <s v="Rural"/>
    <n v="3"/>
    <n v="0"/>
    <x v="0"/>
    <n v="551981"/>
    <s v="Skilled Labor / Trade"/>
    <s v="Business / Self-Employed"/>
    <n v="1"/>
    <n v="0"/>
    <n v="11.7"/>
    <s v="No Scholarship"/>
    <x v="1"/>
    <x v="1"/>
    <n v="17.399999999999999"/>
    <n v="88.1"/>
    <n v="64.099999999999994"/>
    <n v="74"/>
    <n v="9.9000000000000057"/>
    <x v="0"/>
    <x v="0"/>
    <x v="1"/>
    <x v="0"/>
    <s v="C"/>
    <n v="0"/>
  </r>
  <r>
    <n v="11"/>
    <s v="Male"/>
    <n v="7"/>
    <s v="Private-Unaided"/>
    <s v="Urban"/>
    <n v="4"/>
    <n v="0"/>
    <x v="2"/>
    <n v="337746"/>
    <s v="Professional"/>
    <s v="Homemaker"/>
    <n v="0"/>
    <n v="0"/>
    <n v="2.1"/>
    <s v="No Scholarship"/>
    <x v="1"/>
    <x v="3"/>
    <n v="17.5"/>
    <n v="80.400000000000006"/>
    <n v="56.5"/>
    <n v="57.9"/>
    <n v="1.3999999999999986"/>
    <x v="0"/>
    <x v="0"/>
    <x v="0"/>
    <x v="0"/>
    <s v="D"/>
    <n v="0"/>
  </r>
  <r>
    <n v="14"/>
    <s v="Female"/>
    <n v="8"/>
    <s v="Government-Aided"/>
    <s v="Semi-Urban"/>
    <n v="6"/>
    <n v="0"/>
    <x v="4"/>
    <n v="3271930"/>
    <s v="Clerical / Service"/>
    <s v="Clerical / Service"/>
    <n v="0"/>
    <n v="1"/>
    <n v="8.5"/>
    <s v="No Scholarship"/>
    <x v="0"/>
    <x v="1"/>
    <n v="14.1"/>
    <n v="73.400000000000006"/>
    <n v="76.599999999999994"/>
    <n v="67.5"/>
    <n v="-9.0999999999999943"/>
    <x v="0"/>
    <x v="0"/>
    <x v="1"/>
    <x v="1"/>
    <s v="C"/>
    <n v="0"/>
  </r>
  <r>
    <n v="17"/>
    <s v="Male"/>
    <n v="11"/>
    <s v="Private-Unaided"/>
    <s v="Urban"/>
    <n v="3"/>
    <n v="0"/>
    <x v="2"/>
    <n v="223827"/>
    <s v="Managerial / Executive"/>
    <s v="Clerical / Service"/>
    <n v="1"/>
    <n v="1"/>
    <n v="1.8"/>
    <s v="No Scholarship"/>
    <x v="0"/>
    <x v="1"/>
    <n v="22.3"/>
    <n v="86.7"/>
    <n v="74"/>
    <n v="62.1"/>
    <n v="-11.899999999999999"/>
    <x v="0"/>
    <x v="0"/>
    <x v="0"/>
    <x v="0"/>
    <s v="C"/>
    <n v="0"/>
  </r>
  <r>
    <n v="17"/>
    <s v="Male"/>
    <n v="11"/>
    <s v="Government"/>
    <s v="Semi-Urban"/>
    <n v="6"/>
    <n v="0"/>
    <x v="0"/>
    <n v="357352"/>
    <s v="Professional"/>
    <s v="Skilled Labor / Trade"/>
    <n v="0"/>
    <n v="0"/>
    <n v="0.9"/>
    <s v="No Scholarship"/>
    <x v="1"/>
    <x v="1"/>
    <n v="10.6"/>
    <n v="87.4"/>
    <n v="65.3"/>
    <n v="65.3"/>
    <n v="0"/>
    <x v="0"/>
    <x v="0"/>
    <x v="0"/>
    <x v="0"/>
    <s v="C"/>
    <n v="0"/>
  </r>
  <r>
    <n v="18"/>
    <s v="Female"/>
    <n v="12"/>
    <s v="Government"/>
    <s v="Urban"/>
    <n v="4"/>
    <n v="0"/>
    <x v="4"/>
    <n v="2382730"/>
    <s v="Unemployed"/>
    <s v="Business / Self-Employed"/>
    <n v="1"/>
    <n v="1"/>
    <n v="1.2"/>
    <s v="No Scholarship"/>
    <x v="0"/>
    <x v="0"/>
    <n v="15"/>
    <n v="92.9"/>
    <n v="54"/>
    <n v="66.2"/>
    <n v="12.200000000000003"/>
    <x v="0"/>
    <x v="1"/>
    <x v="0"/>
    <x v="2"/>
    <s v="C"/>
    <n v="0"/>
  </r>
  <r>
    <n v="14"/>
    <s v="Male"/>
    <n v="8"/>
    <s v="Government"/>
    <s v="Rural"/>
    <n v="4"/>
    <n v="0"/>
    <x v="3"/>
    <n v="912011"/>
    <s v="Managerial / Executive"/>
    <s v="Homemaker"/>
    <n v="1"/>
    <n v="0"/>
    <n v="5.0999999999999996"/>
    <s v="No Scholarship"/>
    <x v="1"/>
    <x v="1"/>
    <n v="23.8"/>
    <n v="92.3"/>
    <n v="78.7"/>
    <n v="79.2"/>
    <n v="0.5"/>
    <x v="0"/>
    <x v="0"/>
    <x v="1"/>
    <x v="2"/>
    <s v="B"/>
    <n v="0"/>
  </r>
  <r>
    <n v="15"/>
    <s v="Male"/>
    <n v="9"/>
    <s v="Private-Unaided"/>
    <s v="Semi-Urban"/>
    <n v="3"/>
    <n v="0"/>
    <x v="2"/>
    <n v="193235"/>
    <s v="Unskilled Labor"/>
    <s v="Clerical / Service"/>
    <n v="1"/>
    <n v="0"/>
    <n v="3.7"/>
    <s v="No Scholarship"/>
    <x v="0"/>
    <x v="1"/>
    <n v="10.6"/>
    <n v="73.099999999999994"/>
    <n v="51.3"/>
    <n v="69"/>
    <n v="17.700000000000003"/>
    <x v="0"/>
    <x v="1"/>
    <x v="0"/>
    <x v="1"/>
    <s v="C"/>
    <n v="0"/>
  </r>
  <r>
    <n v="15"/>
    <s v="Male"/>
    <n v="10"/>
    <s v="Government-Aided"/>
    <s v="Rural"/>
    <n v="3"/>
    <n v="0"/>
    <x v="4"/>
    <n v="3080917"/>
    <s v="Professional"/>
    <s v="Homemaker"/>
    <n v="0"/>
    <n v="0"/>
    <n v="3.6"/>
    <s v="Full"/>
    <x v="1"/>
    <x v="1"/>
    <n v="18"/>
    <n v="83.7"/>
    <n v="55.2"/>
    <n v="83.3"/>
    <n v="28.099999999999994"/>
    <x v="0"/>
    <x v="1"/>
    <x v="0"/>
    <x v="0"/>
    <s v="B"/>
    <n v="0"/>
  </r>
  <r>
    <n v="17"/>
    <s v="Female"/>
    <n v="12"/>
    <s v="Government"/>
    <s v="Semi-Urban"/>
    <n v="5"/>
    <n v="1"/>
    <x v="3"/>
    <n v="1353729"/>
    <s v="Clerical / Service"/>
    <s v="Homemaker"/>
    <n v="1"/>
    <n v="1"/>
    <n v="4.8"/>
    <s v="No Scholarship"/>
    <x v="0"/>
    <x v="3"/>
    <n v="8.1999999999999993"/>
    <n v="98.4"/>
    <n v="83"/>
    <n v="78.599999999999994"/>
    <n v="-4.4000000000000057"/>
    <x v="0"/>
    <x v="0"/>
    <x v="0"/>
    <x v="2"/>
    <s v="B"/>
    <n v="0"/>
  </r>
  <r>
    <n v="18"/>
    <s v="Female"/>
    <n v="12"/>
    <s v="Government"/>
    <s v="Semi-Urban"/>
    <n v="4"/>
    <n v="0"/>
    <x v="0"/>
    <n v="397795"/>
    <s v="Managerial / Executive"/>
    <s v="Professional"/>
    <n v="1"/>
    <n v="0"/>
    <n v="1.3"/>
    <s v="No Scholarship"/>
    <x v="0"/>
    <x v="3"/>
    <n v="17.899999999999999"/>
    <n v="100"/>
    <n v="67.5"/>
    <n v="82.3"/>
    <n v="14.799999999999997"/>
    <x v="0"/>
    <x v="1"/>
    <x v="0"/>
    <x v="2"/>
    <s v="B"/>
    <n v="0"/>
  </r>
  <r>
    <n v="10"/>
    <s v="Female"/>
    <n v="6"/>
    <s v="Private-Unaided"/>
    <s v="Urban"/>
    <n v="5"/>
    <n v="0"/>
    <x v="0"/>
    <n v="358253"/>
    <s v="Professional"/>
    <s v="Clerical / Service"/>
    <n v="0"/>
    <n v="0"/>
    <n v="0.7"/>
    <s v="No Scholarship"/>
    <x v="0"/>
    <x v="0"/>
    <n v="15.8"/>
    <n v="79.400000000000006"/>
    <n v="63.7"/>
    <n v="57"/>
    <n v="-6.7000000000000028"/>
    <x v="0"/>
    <x v="0"/>
    <x v="0"/>
    <x v="0"/>
    <s v="D"/>
    <n v="0"/>
  </r>
  <r>
    <n v="15"/>
    <s v="Male"/>
    <n v="11"/>
    <s v="Government"/>
    <s v="Semi-Urban"/>
    <n v="5"/>
    <n v="1"/>
    <x v="0"/>
    <n v="538353"/>
    <s v="Skilled Labor / Trade"/>
    <s v="Professional"/>
    <n v="1"/>
    <n v="0"/>
    <n v="3.7"/>
    <s v="No Scholarship"/>
    <x v="0"/>
    <x v="0"/>
    <n v="18.899999999999999"/>
    <n v="93"/>
    <n v="64.5"/>
    <n v="75.599999999999994"/>
    <n v="11.099999999999994"/>
    <x v="0"/>
    <x v="1"/>
    <x v="0"/>
    <x v="2"/>
    <s v="B"/>
    <n v="0"/>
  </r>
  <r>
    <n v="17"/>
    <s v="Female"/>
    <n v="12"/>
    <s v="Government"/>
    <s v="Rural"/>
    <n v="4"/>
    <n v="0"/>
    <x v="0"/>
    <n v="515513"/>
    <s v="Business / Self-Employed"/>
    <s v="Unskilled Labor"/>
    <n v="1"/>
    <n v="0"/>
    <n v="27.7"/>
    <s v="No Scholarship"/>
    <x v="0"/>
    <x v="4"/>
    <n v="22.1"/>
    <n v="76.7"/>
    <n v="71.099999999999994"/>
    <n v="71.3"/>
    <n v="0.20000000000000284"/>
    <x v="0"/>
    <x v="0"/>
    <x v="2"/>
    <x v="0"/>
    <s v="C"/>
    <n v="0"/>
  </r>
  <r>
    <n v="15"/>
    <s v="Male"/>
    <n v="9"/>
    <s v="Government"/>
    <s v="Urban"/>
    <n v="4"/>
    <n v="1"/>
    <x v="1"/>
    <n v="127350"/>
    <s v="Business / Self-Employed"/>
    <s v="Professional"/>
    <n v="1"/>
    <n v="0"/>
    <n v="1.1000000000000001"/>
    <s v="Full"/>
    <x v="0"/>
    <x v="1"/>
    <n v="11.5"/>
    <n v="92"/>
    <n v="58.6"/>
    <n v="73.099999999999994"/>
    <n v="14.499999999999993"/>
    <x v="0"/>
    <x v="1"/>
    <x v="0"/>
    <x v="2"/>
    <s v="C"/>
    <n v="0"/>
  </r>
  <r>
    <n v="14"/>
    <s v="Male"/>
    <n v="10"/>
    <s v="Private-Unaided"/>
    <s v="Urban"/>
    <n v="4"/>
    <n v="1"/>
    <x v="2"/>
    <n v="327024"/>
    <s v="Professional"/>
    <s v="Unemployed"/>
    <n v="0"/>
    <n v="1"/>
    <n v="2.5"/>
    <s v="Full"/>
    <x v="0"/>
    <x v="0"/>
    <n v="19.399999999999999"/>
    <n v="83.8"/>
    <n v="61.8"/>
    <n v="55.2"/>
    <n v="-6.5999999999999943"/>
    <x v="0"/>
    <x v="0"/>
    <x v="0"/>
    <x v="0"/>
    <s v="D"/>
    <n v="0"/>
  </r>
  <r>
    <n v="15"/>
    <s v="Male"/>
    <n v="11"/>
    <s v="Government-Aided"/>
    <s v="Semi-Urban"/>
    <n v="5"/>
    <n v="0"/>
    <x v="1"/>
    <n v="113317"/>
    <s v="Clerical / Service"/>
    <s v="Clerical / Service"/>
    <n v="0"/>
    <n v="1"/>
    <n v="1.3"/>
    <s v="Partial"/>
    <x v="0"/>
    <x v="1"/>
    <n v="13.9"/>
    <n v="85.5"/>
    <n v="65.7"/>
    <n v="66.3"/>
    <n v="0.59999999999999432"/>
    <x v="0"/>
    <x v="0"/>
    <x v="0"/>
    <x v="0"/>
    <s v="C"/>
    <n v="0"/>
  </r>
  <r>
    <n v="12"/>
    <s v="Male"/>
    <n v="7"/>
    <s v="Government"/>
    <s v="Rural"/>
    <n v="4"/>
    <n v="0"/>
    <x v="3"/>
    <n v="1432849"/>
    <s v="Professional"/>
    <s v="Homemaker"/>
    <n v="0"/>
    <n v="0"/>
    <n v="6.6"/>
    <s v="No Scholarship"/>
    <x v="1"/>
    <x v="0"/>
    <n v="20.100000000000001"/>
    <n v="94.2"/>
    <n v="64.5"/>
    <n v="66.5"/>
    <n v="2"/>
    <x v="0"/>
    <x v="0"/>
    <x v="1"/>
    <x v="2"/>
    <s v="C"/>
    <n v="0"/>
  </r>
  <r>
    <n v="14"/>
    <s v="Male"/>
    <n v="8"/>
    <s v="Private-Unaided"/>
    <s v="Rural"/>
    <n v="2"/>
    <n v="0"/>
    <x v="0"/>
    <n v="378983"/>
    <s v="Skilled Labor / Trade"/>
    <s v="Managerial / Executive"/>
    <n v="1"/>
    <n v="0"/>
    <n v="8.8000000000000007"/>
    <s v="No Scholarship"/>
    <x v="0"/>
    <x v="3"/>
    <n v="20.399999999999999"/>
    <n v="78.900000000000006"/>
    <n v="58.2"/>
    <n v="69.099999999999994"/>
    <n v="10.899999999999991"/>
    <x v="0"/>
    <x v="1"/>
    <x v="1"/>
    <x v="0"/>
    <s v="C"/>
    <n v="0"/>
  </r>
  <r>
    <n v="14"/>
    <s v="Female"/>
    <n v="8"/>
    <s v="Government"/>
    <s v="Rural"/>
    <n v="8"/>
    <n v="0"/>
    <x v="2"/>
    <n v="343106"/>
    <s v="Managerial / Executive"/>
    <s v="Clerical / Service"/>
    <n v="0"/>
    <n v="0"/>
    <n v="5.0999999999999996"/>
    <s v="No Scholarship"/>
    <x v="0"/>
    <x v="1"/>
    <n v="11.9"/>
    <n v="74.599999999999994"/>
    <n v="68.400000000000006"/>
    <n v="70"/>
    <n v="1.5999999999999943"/>
    <x v="0"/>
    <x v="0"/>
    <x v="1"/>
    <x v="1"/>
    <s v="C"/>
    <n v="0"/>
  </r>
  <r>
    <n v="14"/>
    <s v="Male"/>
    <n v="10"/>
    <s v="Private-Unaided"/>
    <s v="Urban"/>
    <n v="4"/>
    <n v="0"/>
    <x v="3"/>
    <n v="1061505"/>
    <s v="Unemployed"/>
    <s v="Business / Self-Employed"/>
    <n v="1"/>
    <n v="0"/>
    <n v="2.6"/>
    <s v="No Scholarship"/>
    <x v="1"/>
    <x v="4"/>
    <n v="15.9"/>
    <n v="81.3"/>
    <n v="69.3"/>
    <n v="87.5"/>
    <n v="18.200000000000003"/>
    <x v="0"/>
    <x v="1"/>
    <x v="0"/>
    <x v="0"/>
    <s v="B"/>
    <n v="0"/>
  </r>
  <r>
    <n v="12"/>
    <s v="Male"/>
    <n v="7"/>
    <s v="Government"/>
    <s v="Rural"/>
    <n v="6"/>
    <n v="0"/>
    <x v="2"/>
    <n v="183973"/>
    <s v="Business / Self-Employed"/>
    <s v="Clerical / Service"/>
    <n v="0"/>
    <n v="0"/>
    <n v="5.3"/>
    <s v="No Scholarship"/>
    <x v="0"/>
    <x v="0"/>
    <n v="10.6"/>
    <n v="87.8"/>
    <n v="83.4"/>
    <n v="76.599999999999994"/>
    <n v="-6.8000000000000114"/>
    <x v="0"/>
    <x v="0"/>
    <x v="1"/>
    <x v="0"/>
    <s v="B"/>
    <n v="0"/>
  </r>
  <r>
    <n v="12"/>
    <s v="Male"/>
    <n v="6"/>
    <s v="Government"/>
    <s v="Urban"/>
    <n v="5"/>
    <n v="0"/>
    <x v="2"/>
    <n v="253120"/>
    <s v="Unemployed"/>
    <s v="Managerial / Executive"/>
    <n v="1"/>
    <n v="0"/>
    <n v="0.4"/>
    <s v="No Scholarship"/>
    <x v="0"/>
    <x v="4"/>
    <n v="11.5"/>
    <n v="77.599999999999994"/>
    <n v="54.1"/>
    <n v="54.8"/>
    <n v="0.69999999999999574"/>
    <x v="0"/>
    <x v="0"/>
    <x v="0"/>
    <x v="0"/>
    <s v="D"/>
    <n v="0"/>
  </r>
  <r>
    <n v="18"/>
    <s v="Female"/>
    <n v="12"/>
    <s v="Government-Aided"/>
    <s v="Rural"/>
    <n v="2"/>
    <n v="1"/>
    <x v="3"/>
    <n v="962045"/>
    <s v="Managerial / Executive"/>
    <s v="Professional"/>
    <n v="0"/>
    <n v="0"/>
    <n v="7.2"/>
    <s v="No Scholarship"/>
    <x v="0"/>
    <x v="0"/>
    <n v="24.2"/>
    <n v="84"/>
    <n v="52.7"/>
    <n v="49.5"/>
    <n v="-3.2000000000000028"/>
    <x v="0"/>
    <x v="0"/>
    <x v="1"/>
    <x v="0"/>
    <s v="D"/>
    <n v="0"/>
  </r>
  <r>
    <n v="10"/>
    <s v="Female"/>
    <n v="6"/>
    <s v="Government-Aided"/>
    <s v="Semi-Urban"/>
    <n v="3"/>
    <n v="0"/>
    <x v="1"/>
    <n v="126048"/>
    <s v="Clerical / Service"/>
    <s v="Unemployed"/>
    <n v="0"/>
    <n v="0"/>
    <n v="10.9"/>
    <s v="Partial"/>
    <x v="0"/>
    <x v="4"/>
    <n v="10.3"/>
    <n v="76.5"/>
    <n v="44.3"/>
    <n v="67"/>
    <n v="22.700000000000003"/>
    <x v="0"/>
    <x v="1"/>
    <x v="1"/>
    <x v="0"/>
    <s v="C"/>
    <n v="0"/>
  </r>
  <r>
    <n v="14"/>
    <s v="Male"/>
    <n v="10"/>
    <s v="Government"/>
    <s v="Rural"/>
    <n v="5"/>
    <n v="1"/>
    <x v="2"/>
    <n v="217652"/>
    <s v="Clerical / Service"/>
    <s v="Professional"/>
    <n v="1"/>
    <n v="0"/>
    <n v="8.5"/>
    <s v="No Scholarship"/>
    <x v="0"/>
    <x v="4"/>
    <n v="12.7"/>
    <n v="77.900000000000006"/>
    <n v="79.2"/>
    <n v="72.400000000000006"/>
    <n v="-6.7999999999999972"/>
    <x v="0"/>
    <x v="0"/>
    <x v="1"/>
    <x v="0"/>
    <s v="C"/>
    <n v="0"/>
  </r>
  <r>
    <n v="15"/>
    <s v="Male"/>
    <n v="11"/>
    <s v="Government"/>
    <s v="Urban"/>
    <n v="3"/>
    <n v="0"/>
    <x v="2"/>
    <n v="249771"/>
    <s v="Professional"/>
    <s v="Unskilled Labor"/>
    <n v="1"/>
    <n v="1"/>
    <n v="1.8"/>
    <s v="No Scholarship"/>
    <x v="0"/>
    <x v="1"/>
    <n v="15.3"/>
    <n v="79.400000000000006"/>
    <n v="59.3"/>
    <n v="63.6"/>
    <n v="4.3000000000000043"/>
    <x v="0"/>
    <x v="0"/>
    <x v="0"/>
    <x v="0"/>
    <s v="C"/>
    <n v="0"/>
  </r>
  <r>
    <n v="13"/>
    <s v="Male"/>
    <n v="8"/>
    <s v="Private-Unaided"/>
    <s v="Urban"/>
    <n v="6"/>
    <n v="0"/>
    <x v="4"/>
    <n v="4221794"/>
    <s v="Business / Self-Employed"/>
    <s v="Professional"/>
    <n v="1"/>
    <n v="0"/>
    <n v="3.5"/>
    <s v="No Scholarship"/>
    <x v="0"/>
    <x v="3"/>
    <n v="24.8"/>
    <n v="95.8"/>
    <n v="68.5"/>
    <n v="71.900000000000006"/>
    <n v="3.4000000000000057"/>
    <x v="0"/>
    <x v="0"/>
    <x v="0"/>
    <x v="2"/>
    <s v="C"/>
    <n v="0"/>
  </r>
  <r>
    <n v="11"/>
    <s v="Female"/>
    <n v="6"/>
    <s v="Government"/>
    <s v="Semi-Urban"/>
    <n v="3"/>
    <n v="1"/>
    <x v="4"/>
    <n v="2490421"/>
    <s v="Skilled Labor / Trade"/>
    <s v="Business / Self-Employed"/>
    <n v="1"/>
    <n v="1"/>
    <n v="1.5"/>
    <s v="No Scholarship"/>
    <x v="0"/>
    <x v="1"/>
    <n v="26.3"/>
    <n v="94"/>
    <n v="69.3"/>
    <n v="69.599999999999994"/>
    <n v="0.29999999999999716"/>
    <x v="0"/>
    <x v="0"/>
    <x v="0"/>
    <x v="2"/>
    <s v="C"/>
    <n v="0"/>
  </r>
  <r>
    <n v="11"/>
    <s v="Male"/>
    <n v="6"/>
    <s v="Government-Aided"/>
    <s v="Rural"/>
    <n v="4"/>
    <n v="0"/>
    <x v="1"/>
    <n v="177978"/>
    <s v="Clerical / Service"/>
    <s v="Professional"/>
    <n v="1"/>
    <n v="0"/>
    <n v="7"/>
    <s v="No Scholarship"/>
    <x v="0"/>
    <x v="0"/>
    <n v="13"/>
    <n v="94.4"/>
    <n v="51.3"/>
    <n v="47.8"/>
    <n v="-3.5"/>
    <x v="0"/>
    <x v="0"/>
    <x v="1"/>
    <x v="2"/>
    <s v="D"/>
    <n v="0"/>
  </r>
  <r>
    <n v="12"/>
    <s v="Male"/>
    <n v="6"/>
    <s v="Government"/>
    <s v="Rural"/>
    <n v="3"/>
    <n v="0"/>
    <x v="1"/>
    <n v="74832"/>
    <s v="Unemployed"/>
    <s v="Skilled Labor / Trade"/>
    <n v="0"/>
    <n v="0"/>
    <n v="1.2"/>
    <s v="No Scholarship"/>
    <x v="1"/>
    <x v="1"/>
    <n v="4.5"/>
    <n v="80.5"/>
    <n v="55.8"/>
    <n v="57.2"/>
    <n v="1.4000000000000057"/>
    <x v="0"/>
    <x v="0"/>
    <x v="0"/>
    <x v="0"/>
    <s v="D"/>
    <n v="0"/>
  </r>
  <r>
    <n v="13"/>
    <s v="Female"/>
    <n v="8"/>
    <s v="Government"/>
    <s v="Rural"/>
    <n v="6"/>
    <n v="1"/>
    <x v="1"/>
    <n v="66108"/>
    <s v="Unemployed"/>
    <s v="Business / Self-Employed"/>
    <n v="0"/>
    <n v="0"/>
    <n v="7.4"/>
    <s v="Full"/>
    <x v="0"/>
    <x v="1"/>
    <n v="17.2"/>
    <n v="79.7"/>
    <n v="61.2"/>
    <n v="47.5"/>
    <n v="-13.700000000000003"/>
    <x v="0"/>
    <x v="0"/>
    <x v="1"/>
    <x v="0"/>
    <s v="D"/>
    <n v="0"/>
  </r>
  <r>
    <n v="13"/>
    <s v="Female"/>
    <n v="7"/>
    <s v="Private-Unaided"/>
    <s v="Urban"/>
    <n v="7"/>
    <n v="0"/>
    <x v="0"/>
    <n v="540690"/>
    <s v="Unskilled Labor"/>
    <s v="Clerical / Service"/>
    <n v="1"/>
    <n v="0"/>
    <n v="2"/>
    <s v="No Scholarship"/>
    <x v="1"/>
    <x v="0"/>
    <n v="17.600000000000001"/>
    <n v="100"/>
    <n v="49"/>
    <n v="63.6"/>
    <n v="14.600000000000001"/>
    <x v="0"/>
    <x v="1"/>
    <x v="0"/>
    <x v="2"/>
    <s v="C"/>
    <n v="0"/>
  </r>
  <r>
    <n v="17"/>
    <s v="Other"/>
    <n v="11"/>
    <s v="Government"/>
    <s v="Semi-Urban"/>
    <n v="5"/>
    <n v="0"/>
    <x v="1"/>
    <n v="83507"/>
    <s v="Unskilled Labor"/>
    <s v="Clerical / Service"/>
    <n v="1"/>
    <n v="0"/>
    <n v="2.2000000000000002"/>
    <s v="No Scholarship"/>
    <x v="0"/>
    <x v="1"/>
    <n v="17"/>
    <n v="80.7"/>
    <n v="50.9"/>
    <n v="63.8"/>
    <n v="12.899999999999999"/>
    <x v="0"/>
    <x v="1"/>
    <x v="0"/>
    <x v="0"/>
    <s v="C"/>
    <n v="0"/>
  </r>
  <r>
    <n v="10"/>
    <s v="Female"/>
    <n v="6"/>
    <s v="Government"/>
    <s v="Urban"/>
    <n v="4"/>
    <n v="0"/>
    <x v="2"/>
    <n v="263456"/>
    <s v="Unskilled Labor"/>
    <s v="Skilled Labor / Trade"/>
    <n v="0"/>
    <n v="0"/>
    <n v="2"/>
    <s v="Full"/>
    <x v="0"/>
    <x v="1"/>
    <n v="20.7"/>
    <n v="95.9"/>
    <n v="62.7"/>
    <n v="58.3"/>
    <n v="-4.4000000000000057"/>
    <x v="0"/>
    <x v="0"/>
    <x v="0"/>
    <x v="2"/>
    <s v="D"/>
    <n v="0"/>
  </r>
  <r>
    <n v="16"/>
    <s v="Female"/>
    <n v="10"/>
    <s v="Private-Unaided"/>
    <s v="Urban"/>
    <n v="4"/>
    <n v="0"/>
    <x v="0"/>
    <n v="419693"/>
    <s v="Unskilled Labor"/>
    <s v="Skilled Labor / Trade"/>
    <n v="1"/>
    <n v="0"/>
    <n v="0.7"/>
    <s v="No Scholarship"/>
    <x v="0"/>
    <x v="1"/>
    <n v="13.8"/>
    <n v="92.9"/>
    <n v="60.8"/>
    <n v="61.9"/>
    <n v="1.1000000000000014"/>
    <x v="0"/>
    <x v="0"/>
    <x v="0"/>
    <x v="2"/>
    <s v="C"/>
    <n v="0"/>
  </r>
  <r>
    <n v="16"/>
    <s v="Male"/>
    <n v="10"/>
    <s v="Government"/>
    <s v="Urban"/>
    <n v="2"/>
    <n v="1"/>
    <x v="2"/>
    <n v="244253"/>
    <s v="Unemployed"/>
    <s v="Professional"/>
    <n v="1"/>
    <n v="0"/>
    <n v="3.7"/>
    <s v="No Scholarship"/>
    <x v="0"/>
    <x v="0"/>
    <n v="22.4"/>
    <n v="80.7"/>
    <n v="71.599999999999994"/>
    <n v="60.6"/>
    <n v="-10.999999999999993"/>
    <x v="0"/>
    <x v="0"/>
    <x v="0"/>
    <x v="0"/>
    <s v="C"/>
    <n v="0"/>
  </r>
  <r>
    <n v="14"/>
    <s v="Male"/>
    <n v="10"/>
    <s v="Government"/>
    <s v="Rural"/>
    <n v="5"/>
    <n v="0"/>
    <x v="3"/>
    <n v="1370066"/>
    <s v="Managerial / Executive"/>
    <s v="Managerial / Executive"/>
    <n v="0"/>
    <n v="0"/>
    <n v="8.6"/>
    <s v="No Scholarship"/>
    <x v="1"/>
    <x v="0"/>
    <n v="6.7"/>
    <n v="87.9"/>
    <n v="60.8"/>
    <n v="81.8"/>
    <n v="21"/>
    <x v="0"/>
    <x v="1"/>
    <x v="1"/>
    <x v="0"/>
    <s v="B"/>
    <n v="0"/>
  </r>
  <r>
    <n v="16"/>
    <s v="Female"/>
    <n v="10"/>
    <s v="Government"/>
    <s v="Semi-Urban"/>
    <n v="7"/>
    <n v="1"/>
    <x v="0"/>
    <n v="409503"/>
    <s v="Clerical / Service"/>
    <s v="Homemaker"/>
    <n v="1"/>
    <n v="1"/>
    <n v="3.6"/>
    <s v="No Scholarship"/>
    <x v="0"/>
    <x v="0"/>
    <n v="8.3000000000000007"/>
    <n v="85.7"/>
    <n v="74"/>
    <n v="66.599999999999994"/>
    <n v="-7.4000000000000057"/>
    <x v="0"/>
    <x v="0"/>
    <x v="0"/>
    <x v="0"/>
    <s v="C"/>
    <n v="0"/>
  </r>
  <r>
    <n v="13"/>
    <s v="Male"/>
    <n v="9"/>
    <s v="Private-Unaided"/>
    <s v="Urban"/>
    <n v="2"/>
    <n v="0"/>
    <x v="2"/>
    <n v="271790"/>
    <s v="Skilled Labor / Trade"/>
    <s v="Clerical / Service"/>
    <n v="0"/>
    <n v="0"/>
    <n v="3.1"/>
    <s v="No Scholarship"/>
    <x v="0"/>
    <x v="4"/>
    <n v="17.100000000000001"/>
    <n v="79.900000000000006"/>
    <n v="56.4"/>
    <n v="49.4"/>
    <n v="-7"/>
    <x v="0"/>
    <x v="0"/>
    <x v="0"/>
    <x v="0"/>
    <s v="D"/>
    <n v="0"/>
  </r>
  <r>
    <n v="16"/>
    <s v="Male"/>
    <n v="12"/>
    <s v="Government"/>
    <s v="Urban"/>
    <n v="4"/>
    <n v="0"/>
    <x v="0"/>
    <n v="389173"/>
    <s v="Clerical / Service"/>
    <s v="Professional"/>
    <n v="1"/>
    <n v="1"/>
    <n v="1.7"/>
    <s v="Partial"/>
    <x v="0"/>
    <x v="0"/>
    <n v="16.600000000000001"/>
    <n v="65.900000000000006"/>
    <n v="59.9"/>
    <n v="65.2"/>
    <n v="5.3000000000000043"/>
    <x v="0"/>
    <x v="0"/>
    <x v="0"/>
    <x v="1"/>
    <s v="C"/>
    <n v="0"/>
  </r>
  <r>
    <n v="11"/>
    <s v="Female"/>
    <n v="6"/>
    <s v="Private-Unaided"/>
    <s v="Rural"/>
    <n v="5"/>
    <n v="0"/>
    <x v="2"/>
    <n v="305181"/>
    <s v="Managerial / Executive"/>
    <s v="Clerical / Service"/>
    <n v="0"/>
    <n v="0"/>
    <n v="2.4"/>
    <s v="No Scholarship"/>
    <x v="0"/>
    <x v="0"/>
    <n v="16.899999999999999"/>
    <n v="76.8"/>
    <n v="58.6"/>
    <n v="57.7"/>
    <n v="-0.89999999999999858"/>
    <x v="0"/>
    <x v="0"/>
    <x v="0"/>
    <x v="0"/>
    <s v="D"/>
    <n v="0"/>
  </r>
  <r>
    <n v="15"/>
    <s v="Female"/>
    <n v="11"/>
    <s v="Government-Aided"/>
    <s v="Urban"/>
    <n v="5"/>
    <n v="0"/>
    <x v="1"/>
    <n v="60789"/>
    <s v="Managerial / Executive"/>
    <s v="Unskilled Labor"/>
    <n v="1"/>
    <n v="0"/>
    <n v="1.7"/>
    <s v="Partial"/>
    <x v="1"/>
    <x v="1"/>
    <n v="8.6999999999999993"/>
    <n v="86.7"/>
    <n v="47.8"/>
    <n v="68.400000000000006"/>
    <n v="20.600000000000009"/>
    <x v="0"/>
    <x v="1"/>
    <x v="0"/>
    <x v="0"/>
    <s v="C"/>
    <n v="0"/>
  </r>
  <r>
    <n v="17"/>
    <s v="Female"/>
    <n v="11"/>
    <s v="Private-Unaided"/>
    <s v="Semi-Urban"/>
    <n v="4"/>
    <n v="1"/>
    <x v="4"/>
    <n v="3426710"/>
    <s v="Unskilled Labor"/>
    <s v="Business / Self-Employed"/>
    <n v="1"/>
    <n v="1"/>
    <n v="2.9"/>
    <s v="No Scholarship"/>
    <x v="0"/>
    <x v="1"/>
    <n v="15"/>
    <n v="82.3"/>
    <n v="83.7"/>
    <n v="84.6"/>
    <n v="0.89999999999999147"/>
    <x v="0"/>
    <x v="0"/>
    <x v="0"/>
    <x v="0"/>
    <s v="B"/>
    <n v="0"/>
  </r>
  <r>
    <n v="13"/>
    <s v="Female"/>
    <n v="8"/>
    <s v="Private-Unaided"/>
    <s v="Semi-Urban"/>
    <n v="2"/>
    <n v="0"/>
    <x v="0"/>
    <n v="520033"/>
    <s v="Managerial / Executive"/>
    <s v="Unemployed"/>
    <n v="0"/>
    <n v="0"/>
    <n v="3.4"/>
    <s v="No Scholarship"/>
    <x v="0"/>
    <x v="0"/>
    <n v="13.2"/>
    <n v="82.8"/>
    <n v="72.2"/>
    <n v="68.900000000000006"/>
    <n v="-3.2999999999999972"/>
    <x v="0"/>
    <x v="0"/>
    <x v="0"/>
    <x v="0"/>
    <s v="C"/>
    <n v="0"/>
  </r>
  <r>
    <n v="16"/>
    <s v="Female"/>
    <n v="10"/>
    <s v="Government"/>
    <s v="Rural"/>
    <n v="3"/>
    <n v="0"/>
    <x v="1"/>
    <n v="70648"/>
    <s v="Unemployed"/>
    <s v="Unemployed"/>
    <n v="0"/>
    <n v="0"/>
    <n v="2.5"/>
    <s v="No Scholarship"/>
    <x v="0"/>
    <x v="1"/>
    <n v="12.9"/>
    <n v="74.8"/>
    <n v="39.700000000000003"/>
    <n v="40.700000000000003"/>
    <n v="1"/>
    <x v="0"/>
    <x v="0"/>
    <x v="0"/>
    <x v="1"/>
    <s v="D"/>
    <n v="0"/>
  </r>
  <r>
    <n v="15"/>
    <s v="Male"/>
    <n v="10"/>
    <s v="Private-Unaided"/>
    <s v="Rural"/>
    <n v="3"/>
    <n v="0"/>
    <x v="1"/>
    <n v="149071"/>
    <s v="Unemployed"/>
    <s v="Unemployed"/>
    <n v="0"/>
    <n v="0"/>
    <n v="8.6999999999999993"/>
    <s v="No Scholarship"/>
    <x v="0"/>
    <x v="0"/>
    <n v="14.1"/>
    <n v="75.400000000000006"/>
    <n v="39.9"/>
    <n v="55.7"/>
    <n v="15.800000000000004"/>
    <x v="0"/>
    <x v="1"/>
    <x v="1"/>
    <x v="0"/>
    <s v="D"/>
    <n v="0"/>
  </r>
  <r>
    <n v="16"/>
    <s v="Male"/>
    <n v="10"/>
    <s v="Private-Unaided"/>
    <s v="Semi-Urban"/>
    <n v="5"/>
    <n v="0"/>
    <x v="0"/>
    <n v="593486"/>
    <s v="Unemployed"/>
    <s v="Unskilled Labor"/>
    <n v="0"/>
    <n v="1"/>
    <n v="2.9"/>
    <s v="No Scholarship"/>
    <x v="0"/>
    <x v="0"/>
    <n v="13.1"/>
    <n v="92"/>
    <n v="61.3"/>
    <n v="70.599999999999994"/>
    <n v="9.2999999999999972"/>
    <x v="0"/>
    <x v="0"/>
    <x v="0"/>
    <x v="2"/>
    <s v="C"/>
    <n v="0"/>
  </r>
  <r>
    <n v="11"/>
    <s v="Other"/>
    <n v="7"/>
    <s v="Government-Aided"/>
    <s v="Rural"/>
    <n v="5"/>
    <n v="0"/>
    <x v="2"/>
    <n v="343230"/>
    <s v="Skilled Labor / Trade"/>
    <s v="Managerial / Executive"/>
    <n v="0"/>
    <n v="0"/>
    <n v="8.1"/>
    <s v="Partial"/>
    <x v="1"/>
    <x v="3"/>
    <n v="15.5"/>
    <n v="91.1"/>
    <n v="59.7"/>
    <n v="72.099999999999994"/>
    <n v="12.399999999999991"/>
    <x v="0"/>
    <x v="1"/>
    <x v="1"/>
    <x v="2"/>
    <s v="C"/>
    <n v="0"/>
  </r>
  <r>
    <n v="16"/>
    <s v="Other"/>
    <n v="11"/>
    <s v="Private-Unaided"/>
    <s v="Rural"/>
    <n v="3"/>
    <n v="0"/>
    <x v="2"/>
    <n v="220286"/>
    <s v="Clerical / Service"/>
    <s v="Unskilled Labor"/>
    <n v="0"/>
    <n v="0"/>
    <n v="20.2"/>
    <s v="No Scholarship"/>
    <x v="0"/>
    <x v="0"/>
    <n v="8.4"/>
    <n v="82.6"/>
    <n v="50"/>
    <n v="70.099999999999994"/>
    <n v="20.099999999999994"/>
    <x v="0"/>
    <x v="1"/>
    <x v="2"/>
    <x v="0"/>
    <s v="C"/>
    <n v="0"/>
  </r>
  <r>
    <n v="11"/>
    <s v="Male"/>
    <n v="6"/>
    <s v="Government"/>
    <s v="Urban"/>
    <n v="4"/>
    <n v="1"/>
    <x v="0"/>
    <n v="517839"/>
    <s v="Unemployed"/>
    <s v="Professional"/>
    <n v="1"/>
    <n v="1"/>
    <n v="2.8"/>
    <s v="No Scholarship"/>
    <x v="1"/>
    <x v="0"/>
    <n v="21"/>
    <n v="89.5"/>
    <n v="67.900000000000006"/>
    <n v="62.7"/>
    <n v="-5.2000000000000028"/>
    <x v="0"/>
    <x v="0"/>
    <x v="0"/>
    <x v="0"/>
    <s v="C"/>
    <n v="0"/>
  </r>
  <r>
    <n v="14"/>
    <s v="Female"/>
    <n v="9"/>
    <s v="Government"/>
    <s v="Urban"/>
    <n v="4"/>
    <n v="0"/>
    <x v="2"/>
    <n v="320872"/>
    <s v="Managerial / Executive"/>
    <s v="Clerical / Service"/>
    <n v="1"/>
    <n v="0"/>
    <n v="0.8"/>
    <s v="Full"/>
    <x v="1"/>
    <x v="0"/>
    <n v="13.6"/>
    <n v="78.7"/>
    <n v="54.1"/>
    <n v="86.4"/>
    <n v="32.300000000000004"/>
    <x v="0"/>
    <x v="1"/>
    <x v="0"/>
    <x v="0"/>
    <s v="B"/>
    <n v="0"/>
  </r>
  <r>
    <n v="14"/>
    <s v="Male"/>
    <n v="10"/>
    <s v="Private-Unaided"/>
    <s v="Semi-Urban"/>
    <n v="3"/>
    <n v="0"/>
    <x v="2"/>
    <n v="193132"/>
    <s v="Managerial / Executive"/>
    <s v="Managerial / Executive"/>
    <n v="1"/>
    <n v="1"/>
    <n v="12.5"/>
    <s v="No Scholarship"/>
    <x v="0"/>
    <x v="0"/>
    <n v="15.8"/>
    <n v="83.6"/>
    <n v="78.3"/>
    <n v="74.599999999999994"/>
    <n v="-3.7000000000000028"/>
    <x v="0"/>
    <x v="0"/>
    <x v="1"/>
    <x v="0"/>
    <s v="C"/>
    <n v="0"/>
  </r>
  <r>
    <n v="12"/>
    <s v="Female"/>
    <n v="7"/>
    <s v="Government"/>
    <s v="Semi-Urban"/>
    <n v="5"/>
    <n v="0"/>
    <x v="0"/>
    <n v="383202"/>
    <s v="Clerical / Service"/>
    <s v="Homemaker"/>
    <n v="1"/>
    <n v="0"/>
    <n v="4.3"/>
    <s v="No Scholarship"/>
    <x v="1"/>
    <x v="0"/>
    <n v="16.7"/>
    <n v="90.4"/>
    <n v="65.900000000000006"/>
    <n v="72.400000000000006"/>
    <n v="6.5"/>
    <x v="0"/>
    <x v="0"/>
    <x v="0"/>
    <x v="2"/>
    <s v="C"/>
    <n v="0"/>
  </r>
  <r>
    <n v="14"/>
    <s v="Male"/>
    <n v="8"/>
    <s v="Government-Aided"/>
    <s v="Urban"/>
    <n v="5"/>
    <n v="0"/>
    <x v="3"/>
    <n v="833299"/>
    <s v="Managerial / Executive"/>
    <s v="Managerial / Executive"/>
    <n v="1"/>
    <n v="1"/>
    <n v="0.7"/>
    <s v="No Scholarship"/>
    <x v="0"/>
    <x v="0"/>
    <n v="18.2"/>
    <n v="95"/>
    <n v="61.5"/>
    <n v="68.3"/>
    <n v="6.7999999999999972"/>
    <x v="0"/>
    <x v="0"/>
    <x v="0"/>
    <x v="2"/>
    <s v="C"/>
    <n v="0"/>
  </r>
  <r>
    <n v="17"/>
    <s v="Male"/>
    <n v="11"/>
    <s v="Government"/>
    <s v="Semi-Urban"/>
    <n v="4"/>
    <n v="0"/>
    <x v="2"/>
    <n v="254696"/>
    <s v="Clerical / Service"/>
    <s v="Managerial / Executive"/>
    <n v="1"/>
    <n v="0"/>
    <n v="2.2999999999999998"/>
    <s v="No Scholarship"/>
    <x v="0"/>
    <x v="0"/>
    <n v="15.3"/>
    <n v="81"/>
    <n v="46.2"/>
    <n v="61.5"/>
    <n v="15.299999999999997"/>
    <x v="0"/>
    <x v="1"/>
    <x v="0"/>
    <x v="0"/>
    <s v="C"/>
    <n v="0"/>
  </r>
  <r>
    <n v="17"/>
    <s v="Male"/>
    <n v="11"/>
    <s v="Government-Aided"/>
    <s v="Rural"/>
    <n v="2"/>
    <n v="0"/>
    <x v="0"/>
    <n v="441356"/>
    <s v="Professional"/>
    <s v="Clerical / Service"/>
    <n v="1"/>
    <n v="0"/>
    <n v="5.3"/>
    <s v="No Scholarship"/>
    <x v="0"/>
    <x v="0"/>
    <n v="17.899999999999999"/>
    <n v="73.2"/>
    <n v="74.7"/>
    <n v="46.1"/>
    <n v="-28.6"/>
    <x v="0"/>
    <x v="0"/>
    <x v="1"/>
    <x v="1"/>
    <s v="D"/>
    <n v="0"/>
  </r>
  <r>
    <n v="15"/>
    <s v="Female"/>
    <n v="11"/>
    <s v="Government"/>
    <s v="Rural"/>
    <n v="2"/>
    <n v="0"/>
    <x v="2"/>
    <n v="208558"/>
    <s v="Professional"/>
    <s v="Business / Self-Employed"/>
    <n v="0"/>
    <n v="0"/>
    <n v="1.4"/>
    <s v="Full"/>
    <x v="1"/>
    <x v="1"/>
    <n v="16.3"/>
    <n v="100"/>
    <n v="54.2"/>
    <n v="73.099999999999994"/>
    <n v="18.899999999999991"/>
    <x v="0"/>
    <x v="1"/>
    <x v="0"/>
    <x v="2"/>
    <s v="C"/>
    <n v="0"/>
  </r>
  <r>
    <n v="17"/>
    <s v="Male"/>
    <n v="12"/>
    <s v="Private-Unaided"/>
    <s v="Rural"/>
    <n v="5"/>
    <n v="0"/>
    <x v="1"/>
    <n v="141265"/>
    <s v="Unskilled Labor"/>
    <s v="Skilled Labor / Trade"/>
    <n v="0"/>
    <n v="0"/>
    <n v="15.8"/>
    <s v="Partial"/>
    <x v="0"/>
    <x v="1"/>
    <n v="7.9"/>
    <n v="87.8"/>
    <n v="45.7"/>
    <n v="55.9"/>
    <n v="10.199999999999996"/>
    <x v="0"/>
    <x v="1"/>
    <x v="2"/>
    <x v="0"/>
    <s v="D"/>
    <n v="0"/>
  </r>
  <r>
    <n v="13"/>
    <s v="Female"/>
    <n v="8"/>
    <s v="Government"/>
    <s v="Urban"/>
    <n v="4"/>
    <n v="0"/>
    <x v="1"/>
    <n v="69480"/>
    <s v="Professional"/>
    <s v="Unskilled Labor"/>
    <n v="1"/>
    <n v="1"/>
    <n v="3.6"/>
    <s v="No Scholarship"/>
    <x v="0"/>
    <x v="0"/>
    <n v="15.6"/>
    <n v="91.2"/>
    <n v="51.2"/>
    <n v="52.2"/>
    <n v="1"/>
    <x v="0"/>
    <x v="0"/>
    <x v="0"/>
    <x v="2"/>
    <s v="D"/>
    <n v="0"/>
  </r>
  <r>
    <n v="16"/>
    <s v="Male"/>
    <n v="10"/>
    <s v="Government"/>
    <s v="Urban"/>
    <n v="3"/>
    <n v="0"/>
    <x v="4"/>
    <n v="3619282"/>
    <s v="Unemployed"/>
    <s v="Skilled Labor / Trade"/>
    <n v="0"/>
    <n v="0"/>
    <n v="2.2999999999999998"/>
    <s v="No Scholarship"/>
    <x v="0"/>
    <x v="1"/>
    <n v="16.399999999999999"/>
    <n v="88.4"/>
    <n v="76.8"/>
    <n v="81.2"/>
    <n v="4.4000000000000057"/>
    <x v="0"/>
    <x v="0"/>
    <x v="0"/>
    <x v="0"/>
    <s v="B"/>
    <n v="0"/>
  </r>
  <r>
    <n v="18"/>
    <s v="Male"/>
    <n v="12"/>
    <s v="Private-Unaided"/>
    <s v="Rural"/>
    <n v="6"/>
    <n v="1"/>
    <x v="0"/>
    <n v="545048"/>
    <s v="Managerial / Executive"/>
    <s v="Clerical / Service"/>
    <n v="1"/>
    <n v="0"/>
    <m/>
    <s v="No Scholarship"/>
    <x v="1"/>
    <x v="1"/>
    <n v="15.2"/>
    <n v="95.5"/>
    <n v="74.3"/>
    <n v="80.599999999999994"/>
    <n v="6.2999999999999972"/>
    <x v="0"/>
    <x v="0"/>
    <x v="0"/>
    <x v="2"/>
    <s v="B"/>
    <n v="0"/>
  </r>
  <r>
    <n v="18"/>
    <s v="Male"/>
    <n v="12"/>
    <s v="Private-Unaided"/>
    <s v="Rural"/>
    <n v="7"/>
    <n v="0"/>
    <x v="0"/>
    <n v="391021"/>
    <s v="Clerical / Service"/>
    <s v="Homemaker"/>
    <n v="1"/>
    <n v="0"/>
    <n v="3.4"/>
    <s v="No Scholarship"/>
    <x v="1"/>
    <x v="1"/>
    <n v="14.1"/>
    <n v="89.4"/>
    <n v="60.5"/>
    <n v="74.599999999999994"/>
    <n v="14.099999999999994"/>
    <x v="0"/>
    <x v="1"/>
    <x v="0"/>
    <x v="0"/>
    <s v="C"/>
    <n v="0"/>
  </r>
  <r>
    <n v="11"/>
    <s v="Female"/>
    <n v="6"/>
    <s v="Government-Aided"/>
    <s v="Urban"/>
    <n v="2"/>
    <n v="0"/>
    <x v="0"/>
    <n v="356853"/>
    <s v="Unskilled Labor"/>
    <s v="Unskilled Labor"/>
    <n v="0"/>
    <n v="0"/>
    <n v="3.1"/>
    <s v="No Scholarship"/>
    <x v="0"/>
    <x v="4"/>
    <n v="11"/>
    <n v="82.9"/>
    <n v="56"/>
    <n v="39.700000000000003"/>
    <n v="-16.299999999999997"/>
    <x v="1"/>
    <x v="0"/>
    <x v="0"/>
    <x v="0"/>
    <s v="F"/>
    <n v="1"/>
  </r>
  <r>
    <n v="17"/>
    <s v="Female"/>
    <n v="11"/>
    <s v="Government"/>
    <s v="Semi-Urban"/>
    <n v="5"/>
    <n v="0"/>
    <x v="4"/>
    <n v="5854762"/>
    <s v="Skilled Labor / Trade"/>
    <s v="Managerial / Executive"/>
    <n v="1"/>
    <n v="1"/>
    <n v="0.9"/>
    <s v="No Scholarship"/>
    <x v="1"/>
    <x v="3"/>
    <n v="20.399999999999999"/>
    <n v="91.3"/>
    <n v="66.8"/>
    <n v="79.5"/>
    <n v="12.700000000000003"/>
    <x v="0"/>
    <x v="1"/>
    <x v="0"/>
    <x v="2"/>
    <s v="B"/>
    <n v="0"/>
  </r>
  <r>
    <n v="14"/>
    <s v="Male"/>
    <n v="8"/>
    <s v="Government-Aided"/>
    <s v="Urban"/>
    <n v="6"/>
    <n v="0"/>
    <x v="3"/>
    <n v="718516"/>
    <s v="Managerial / Executive"/>
    <s v="Professional"/>
    <n v="1"/>
    <n v="1"/>
    <n v="0.7"/>
    <s v="No Scholarship"/>
    <x v="0"/>
    <x v="1"/>
    <n v="13.1"/>
    <n v="89.3"/>
    <n v="72.8"/>
    <n v="66"/>
    <n v="-6.7999999999999972"/>
    <x v="0"/>
    <x v="0"/>
    <x v="0"/>
    <x v="0"/>
    <s v="C"/>
    <n v="0"/>
  </r>
  <r>
    <n v="18"/>
    <s v="Male"/>
    <n v="12"/>
    <s v="Government"/>
    <s v="Semi-Urban"/>
    <n v="7"/>
    <n v="0"/>
    <x v="2"/>
    <n v="223680"/>
    <s v="Business / Self-Employed"/>
    <s v="Managerial / Executive"/>
    <n v="0"/>
    <n v="0"/>
    <n v="2.6"/>
    <s v="No Scholarship"/>
    <x v="0"/>
    <x v="0"/>
    <n v="13.5"/>
    <n v="100"/>
    <n v="51.8"/>
    <n v="53"/>
    <n v="1.2000000000000028"/>
    <x v="0"/>
    <x v="0"/>
    <x v="0"/>
    <x v="2"/>
    <s v="D"/>
    <n v="0"/>
  </r>
  <r>
    <n v="11"/>
    <s v="Male"/>
    <n v="7"/>
    <s v="Government"/>
    <s v="Semi-Urban"/>
    <n v="3"/>
    <n v="0"/>
    <x v="0"/>
    <n v="426513"/>
    <s v="Clerical / Service"/>
    <s v="Managerial / Executive"/>
    <n v="1"/>
    <n v="0"/>
    <n v="4.4000000000000004"/>
    <s v="No Scholarship"/>
    <x v="1"/>
    <x v="1"/>
    <n v="15.5"/>
    <n v="97.1"/>
    <n v="45"/>
    <n v="64.7"/>
    <n v="19.700000000000003"/>
    <x v="0"/>
    <x v="1"/>
    <x v="0"/>
    <x v="2"/>
    <s v="C"/>
    <n v="0"/>
  </r>
  <r>
    <n v="15"/>
    <s v="Male"/>
    <n v="11"/>
    <s v="Government"/>
    <s v="Semi-Urban"/>
    <n v="5"/>
    <n v="0"/>
    <x v="1"/>
    <n v="87061"/>
    <s v="Unemployed"/>
    <s v="Business / Self-Employed"/>
    <n v="0"/>
    <n v="0"/>
    <n v="1"/>
    <s v="Full"/>
    <x v="0"/>
    <x v="1"/>
    <n v="21.2"/>
    <n v="89.4"/>
    <n v="70.5"/>
    <n v="74.099999999999994"/>
    <n v="3.5999999999999943"/>
    <x v="0"/>
    <x v="0"/>
    <x v="0"/>
    <x v="0"/>
    <s v="C"/>
    <n v="0"/>
  </r>
  <r>
    <n v="17"/>
    <s v="Female"/>
    <n v="11"/>
    <s v="Government"/>
    <s v="Rural"/>
    <n v="5"/>
    <n v="0"/>
    <x v="1"/>
    <n v="86556"/>
    <s v="Clerical / Service"/>
    <s v="Business / Self-Employed"/>
    <n v="1"/>
    <n v="0"/>
    <n v="1.2"/>
    <s v="Partial"/>
    <x v="0"/>
    <x v="2"/>
    <n v="15.4"/>
    <n v="85.2"/>
    <n v="69"/>
    <n v="65.2"/>
    <n v="-3.7999999999999972"/>
    <x v="0"/>
    <x v="0"/>
    <x v="0"/>
    <x v="0"/>
    <s v="C"/>
    <n v="0"/>
  </r>
  <r>
    <n v="17"/>
    <s v="Male"/>
    <n v="12"/>
    <s v="Private-Unaided"/>
    <s v="Urban"/>
    <n v="2"/>
    <n v="0"/>
    <x v="2"/>
    <n v="203047"/>
    <s v="Unemployed"/>
    <s v="Professional"/>
    <n v="1"/>
    <n v="1"/>
    <n v="3.7"/>
    <s v="Full"/>
    <x v="0"/>
    <x v="4"/>
    <n v="11.3"/>
    <n v="77.400000000000006"/>
    <n v="68.8"/>
    <n v="71"/>
    <n v="2.2000000000000028"/>
    <x v="0"/>
    <x v="0"/>
    <x v="0"/>
    <x v="0"/>
    <s v="C"/>
    <n v="0"/>
  </r>
  <r>
    <n v="14"/>
    <s v="Male"/>
    <n v="9"/>
    <s v="Private-Unaided"/>
    <s v="Urban"/>
    <n v="5"/>
    <n v="0"/>
    <x v="2"/>
    <n v="307590"/>
    <s v="Business / Self-Employed"/>
    <s v="Unemployed"/>
    <n v="1"/>
    <n v="0"/>
    <n v="0.4"/>
    <s v="No Scholarship"/>
    <x v="1"/>
    <x v="0"/>
    <n v="21.8"/>
    <n v="72"/>
    <n v="54"/>
    <n v="67.599999999999994"/>
    <n v="13.599999999999994"/>
    <x v="0"/>
    <x v="1"/>
    <x v="0"/>
    <x v="1"/>
    <s v="C"/>
    <n v="0"/>
  </r>
  <r>
    <n v="15"/>
    <s v="Male"/>
    <n v="9"/>
    <s v="Private-Unaided"/>
    <s v="Urban"/>
    <n v="4"/>
    <n v="0"/>
    <x v="2"/>
    <n v="332508"/>
    <s v="Unemployed"/>
    <s v="Clerical / Service"/>
    <m/>
    <n v="0"/>
    <n v="0.2"/>
    <s v="No Scholarship"/>
    <x v="0"/>
    <x v="4"/>
    <n v="19.2"/>
    <n v="95.3"/>
    <n v="82.7"/>
    <n v="68.099999999999994"/>
    <n v="-14.600000000000009"/>
    <x v="0"/>
    <x v="0"/>
    <x v="0"/>
    <x v="2"/>
    <s v="C"/>
    <n v="0"/>
  </r>
  <r>
    <n v="15"/>
    <s v="Male"/>
    <n v="9"/>
    <s v="Government"/>
    <s v="Semi-Urban"/>
    <n v="6"/>
    <n v="0"/>
    <x v="2"/>
    <n v="203842"/>
    <s v="Skilled Labor / Trade"/>
    <s v="Skilled Labor / Trade"/>
    <n v="1"/>
    <n v="0"/>
    <n v="6"/>
    <s v="No Scholarship"/>
    <x v="0"/>
    <x v="1"/>
    <n v="11.1"/>
    <n v="98.3"/>
    <n v="44"/>
    <n v="47.4"/>
    <n v="3.3999999999999986"/>
    <x v="0"/>
    <x v="0"/>
    <x v="1"/>
    <x v="2"/>
    <s v="D"/>
    <n v="0"/>
  </r>
  <r>
    <n v="13"/>
    <s v="Female"/>
    <n v="8"/>
    <s v="Government"/>
    <s v="Urban"/>
    <n v="3"/>
    <n v="0"/>
    <x v="1"/>
    <n v="70858"/>
    <s v="Business / Self-Employed"/>
    <s v="Business / Self-Employed"/>
    <n v="1"/>
    <n v="0"/>
    <n v="0.8"/>
    <s v="No Scholarship"/>
    <x v="0"/>
    <x v="0"/>
    <n v="17"/>
    <n v="79.2"/>
    <n v="57.3"/>
    <n v="77.2"/>
    <n v="19.900000000000006"/>
    <x v="0"/>
    <x v="1"/>
    <x v="0"/>
    <x v="0"/>
    <s v="B"/>
    <n v="0"/>
  </r>
  <r>
    <n v="11"/>
    <s v="Male"/>
    <n v="6"/>
    <s v="Government"/>
    <s v="Rural"/>
    <n v="4"/>
    <n v="0"/>
    <x v="1"/>
    <n v="154535"/>
    <s v="Unemployed"/>
    <s v="Unemployed"/>
    <n v="0"/>
    <n v="0"/>
    <n v="10"/>
    <s v="No Scholarship"/>
    <x v="0"/>
    <x v="1"/>
    <n v="13.5"/>
    <n v="76.900000000000006"/>
    <n v="67.5"/>
    <n v="51.5"/>
    <n v="-16"/>
    <x v="0"/>
    <x v="0"/>
    <x v="1"/>
    <x v="0"/>
    <s v="D"/>
    <n v="0"/>
  </r>
  <r>
    <n v="15"/>
    <s v="Male"/>
    <n v="9"/>
    <s v="Government"/>
    <s v="Urban"/>
    <n v="6"/>
    <n v="0"/>
    <x v="0"/>
    <n v="376232"/>
    <s v="Unemployed"/>
    <s v="Homemaker"/>
    <n v="0"/>
    <n v="1"/>
    <n v="2.5"/>
    <s v="No Scholarship"/>
    <x v="0"/>
    <x v="4"/>
    <n v="13.2"/>
    <n v="94.1"/>
    <n v="52"/>
    <n v="70.2"/>
    <n v="18.200000000000003"/>
    <x v="0"/>
    <x v="1"/>
    <x v="0"/>
    <x v="2"/>
    <s v="C"/>
    <n v="0"/>
  </r>
  <r>
    <n v="16"/>
    <s v="Male"/>
    <n v="10"/>
    <s v="Government-Aided"/>
    <s v="Urban"/>
    <n v="6"/>
    <n v="0"/>
    <x v="1"/>
    <n v="133373"/>
    <s v="Clerical / Service"/>
    <s v="Unemployed"/>
    <n v="0"/>
    <n v="1"/>
    <n v="1.6"/>
    <s v="No Scholarship"/>
    <x v="0"/>
    <x v="1"/>
    <n v="13.2"/>
    <n v="74.400000000000006"/>
    <n v="75.900000000000006"/>
    <n v="75.2"/>
    <n v="-0.70000000000000284"/>
    <x v="0"/>
    <x v="0"/>
    <x v="0"/>
    <x v="1"/>
    <s v="B"/>
    <n v="0"/>
  </r>
  <r>
    <n v="15"/>
    <s v="Female"/>
    <n v="10"/>
    <s v="Government"/>
    <s v="Semi-Urban"/>
    <n v="4"/>
    <n v="0"/>
    <x v="0"/>
    <n v="682835"/>
    <s v="Clerical / Service"/>
    <s v="Clerical / Service"/>
    <n v="1"/>
    <n v="0"/>
    <n v="4.7"/>
    <s v="No Scholarship"/>
    <x v="0"/>
    <x v="0"/>
    <n v="19.600000000000001"/>
    <n v="87.8"/>
    <n v="89"/>
    <n v="66.400000000000006"/>
    <n v="-22.599999999999994"/>
    <x v="0"/>
    <x v="0"/>
    <x v="0"/>
    <x v="0"/>
    <s v="C"/>
    <n v="0"/>
  </r>
  <r>
    <n v="14"/>
    <s v="Male"/>
    <n v="8"/>
    <s v="Private-Unaided"/>
    <s v="Semi-Urban"/>
    <n v="5"/>
    <n v="0"/>
    <x v="0"/>
    <n v="516991"/>
    <s v="Clerical / Service"/>
    <s v="Business / Self-Employed"/>
    <n v="1"/>
    <n v="0"/>
    <n v="0.8"/>
    <s v="No Scholarship"/>
    <x v="1"/>
    <x v="1"/>
    <n v="10.3"/>
    <n v="100"/>
    <n v="65"/>
    <n v="70.3"/>
    <n v="5.2999999999999972"/>
    <x v="0"/>
    <x v="0"/>
    <x v="0"/>
    <x v="2"/>
    <s v="C"/>
    <n v="0"/>
  </r>
  <r>
    <n v="14"/>
    <s v="Female"/>
    <n v="10"/>
    <s v="Private-Unaided"/>
    <s v="Urban"/>
    <n v="3"/>
    <n v="0"/>
    <x v="0"/>
    <n v="378593"/>
    <s v="Unskilled Labor"/>
    <s v="Homemaker"/>
    <n v="0"/>
    <n v="1"/>
    <n v="1"/>
    <s v="No Scholarship"/>
    <x v="1"/>
    <x v="1"/>
    <n v="18.399999999999999"/>
    <n v="96.6"/>
    <n v="60.2"/>
    <n v="84.3"/>
    <n v="24.099999999999994"/>
    <x v="0"/>
    <x v="1"/>
    <x v="0"/>
    <x v="2"/>
    <s v="B"/>
    <n v="0"/>
  </r>
  <r>
    <n v="15"/>
    <s v="Male"/>
    <n v="10"/>
    <s v="Private-Unaided"/>
    <s v="Urban"/>
    <n v="4"/>
    <n v="0"/>
    <x v="0"/>
    <n v="397301"/>
    <s v="Unskilled Labor"/>
    <s v="Business / Self-Employed"/>
    <n v="1"/>
    <n v="0"/>
    <n v="3.8"/>
    <s v="No Scholarship"/>
    <x v="0"/>
    <x v="0"/>
    <n v="13.1"/>
    <n v="90.6"/>
    <n v="55.3"/>
    <n v="56.4"/>
    <n v="1.1000000000000014"/>
    <x v="0"/>
    <x v="0"/>
    <x v="0"/>
    <x v="2"/>
    <s v="D"/>
    <n v="0"/>
  </r>
  <r>
    <n v="14"/>
    <s v="Female"/>
    <n v="8"/>
    <s v="Private-Unaided"/>
    <s v="Urban"/>
    <n v="7"/>
    <n v="0"/>
    <x v="1"/>
    <n v="63416"/>
    <s v="Business / Self-Employed"/>
    <s v="Skilled Labor / Trade"/>
    <n v="0"/>
    <n v="0"/>
    <n v="2.2999999999999998"/>
    <s v="No Scholarship"/>
    <x v="0"/>
    <x v="1"/>
    <n v="15.1"/>
    <n v="78.099999999999994"/>
    <n v="53.7"/>
    <n v="72.400000000000006"/>
    <n v="18.700000000000003"/>
    <x v="0"/>
    <x v="1"/>
    <x v="0"/>
    <x v="0"/>
    <s v="C"/>
    <n v="0"/>
  </r>
  <r>
    <n v="14"/>
    <s v="Female"/>
    <n v="8"/>
    <s v="Private-Unaided"/>
    <s v="Semi-Urban"/>
    <n v="5"/>
    <n v="0"/>
    <x v="1"/>
    <n v="177598"/>
    <s v="Unskilled Labor"/>
    <s v="Clerical / Service"/>
    <n v="0"/>
    <n v="1"/>
    <n v="4.2"/>
    <s v="No Scholarship"/>
    <x v="0"/>
    <x v="0"/>
    <n v="10.1"/>
    <n v="86.8"/>
    <n v="49"/>
    <n v="68.7"/>
    <n v="19.700000000000003"/>
    <x v="0"/>
    <x v="1"/>
    <x v="0"/>
    <x v="0"/>
    <s v="C"/>
    <n v="0"/>
  </r>
  <r>
    <n v="17"/>
    <s v="Male"/>
    <n v="11"/>
    <s v="Government"/>
    <s v="Rural"/>
    <n v="5"/>
    <n v="0"/>
    <x v="3"/>
    <n v="753994"/>
    <s v="Clerical / Service"/>
    <s v="Business / Self-Employed"/>
    <n v="0"/>
    <n v="1"/>
    <n v="12.5"/>
    <s v="No Scholarship"/>
    <x v="0"/>
    <x v="1"/>
    <n v="8"/>
    <n v="80.8"/>
    <n v="67.8"/>
    <n v="76.099999999999994"/>
    <n v="8.2999999999999972"/>
    <x v="0"/>
    <x v="0"/>
    <x v="1"/>
    <x v="0"/>
    <s v="B"/>
    <n v="0"/>
  </r>
  <r>
    <n v="16"/>
    <s v="Male"/>
    <n v="10"/>
    <s v="Government-Aided"/>
    <s v="Urban"/>
    <n v="6"/>
    <n v="0"/>
    <x v="3"/>
    <n v="931430"/>
    <s v="Clerical / Service"/>
    <s v="Skilled Labor / Trade"/>
    <n v="1"/>
    <n v="1"/>
    <n v="3.4"/>
    <s v="No Scholarship"/>
    <x v="1"/>
    <x v="1"/>
    <n v="13.2"/>
    <n v="83.4"/>
    <n v="70.900000000000006"/>
    <n v="68.900000000000006"/>
    <n v="-2"/>
    <x v="0"/>
    <x v="0"/>
    <x v="0"/>
    <x v="0"/>
    <s v="C"/>
    <n v="0"/>
  </r>
  <r>
    <n v="13"/>
    <s v="Male"/>
    <n v="7"/>
    <s v="Government"/>
    <s v="Semi-Urban"/>
    <n v="6"/>
    <n v="0"/>
    <x v="1"/>
    <n v="80710"/>
    <s v="Clerical / Service"/>
    <s v="Clerical / Service"/>
    <n v="1"/>
    <n v="0"/>
    <n v="1.6"/>
    <s v="Partial"/>
    <x v="0"/>
    <x v="4"/>
    <n v="10.4"/>
    <n v="78.8"/>
    <n v="55.8"/>
    <n v="65.2"/>
    <n v="9.4000000000000057"/>
    <x v="0"/>
    <x v="0"/>
    <x v="0"/>
    <x v="0"/>
    <s v="C"/>
    <n v="0"/>
  </r>
  <r>
    <n v="14"/>
    <s v="Female"/>
    <n v="10"/>
    <s v="Private-Unaided"/>
    <s v="Urban"/>
    <n v="4"/>
    <n v="0"/>
    <x v="3"/>
    <n v="1123942"/>
    <s v="Skilled Labor / Trade"/>
    <s v="Professional"/>
    <n v="0"/>
    <n v="1"/>
    <n v="1.3"/>
    <s v="No Scholarship"/>
    <x v="0"/>
    <x v="3"/>
    <n v="15.6"/>
    <n v="99.6"/>
    <n v="68.400000000000006"/>
    <n v="54.2"/>
    <n v="-14.200000000000003"/>
    <x v="0"/>
    <x v="0"/>
    <x v="0"/>
    <x v="2"/>
    <s v="D"/>
    <n v="0"/>
  </r>
  <r>
    <n v="10"/>
    <s v="Male"/>
    <n v="6"/>
    <s v="Private-Unaided"/>
    <s v="Urban"/>
    <n v="5"/>
    <n v="0"/>
    <x v="0"/>
    <n v="630982"/>
    <s v="Unemployed"/>
    <s v="Business / Self-Employed"/>
    <n v="0"/>
    <n v="0"/>
    <n v="2.1"/>
    <s v="No Scholarship"/>
    <x v="0"/>
    <x v="0"/>
    <n v="9.8000000000000007"/>
    <n v="96.6"/>
    <n v="69"/>
    <n v="73.099999999999994"/>
    <n v="4.0999999999999943"/>
    <x v="0"/>
    <x v="0"/>
    <x v="0"/>
    <x v="2"/>
    <s v="C"/>
    <n v="0"/>
  </r>
  <r>
    <n v="14"/>
    <s v="Male"/>
    <n v="9"/>
    <s v="Government"/>
    <s v="Semi-Urban"/>
    <n v="3"/>
    <n v="0"/>
    <x v="0"/>
    <n v="425350"/>
    <s v="Clerical / Service"/>
    <s v="Homemaker"/>
    <n v="1"/>
    <n v="1"/>
    <n v="11"/>
    <s v="No Scholarship"/>
    <x v="0"/>
    <x v="0"/>
    <n v="18.899999999999999"/>
    <n v="97.4"/>
    <n v="81.599999999999994"/>
    <n v="85.3"/>
    <n v="3.7000000000000028"/>
    <x v="0"/>
    <x v="0"/>
    <x v="1"/>
    <x v="2"/>
    <s v="B"/>
    <n v="0"/>
  </r>
  <r>
    <n v="13"/>
    <s v="Male"/>
    <n v="9"/>
    <s v="Private-Unaided"/>
    <s v="Urban"/>
    <n v="4"/>
    <n v="0"/>
    <x v="1"/>
    <n v="151745"/>
    <s v="Skilled Labor / Trade"/>
    <s v="Business / Self-Employed"/>
    <n v="1"/>
    <n v="1"/>
    <n v="1.4"/>
    <s v="No Scholarship"/>
    <x v="1"/>
    <x v="4"/>
    <n v="15.2"/>
    <n v="81.8"/>
    <n v="46.1"/>
    <n v="56.7"/>
    <n v="10.600000000000001"/>
    <x v="0"/>
    <x v="1"/>
    <x v="0"/>
    <x v="0"/>
    <s v="D"/>
    <n v="0"/>
  </r>
  <r>
    <n v="11"/>
    <s v="Male"/>
    <n v="7"/>
    <s v="Government-Aided"/>
    <s v="Semi-Urban"/>
    <n v="5"/>
    <n v="0"/>
    <x v="3"/>
    <n v="1424894"/>
    <s v="Managerial / Executive"/>
    <s v="Professional"/>
    <n v="1"/>
    <n v="1"/>
    <n v="3.4"/>
    <s v="Partial"/>
    <x v="1"/>
    <x v="1"/>
    <n v="20"/>
    <n v="96.1"/>
    <n v="72.099999999999994"/>
    <n v="87.1"/>
    <n v="15"/>
    <x v="0"/>
    <x v="1"/>
    <x v="0"/>
    <x v="2"/>
    <s v="B"/>
    <n v="0"/>
  </r>
  <r>
    <n v="14"/>
    <s v="Female"/>
    <n v="9"/>
    <s v="Government"/>
    <s v="Rural"/>
    <n v="4"/>
    <n v="0"/>
    <x v="4"/>
    <n v="3677910"/>
    <s v="Clerical / Service"/>
    <s v="Skilled Labor / Trade"/>
    <n v="0"/>
    <n v="0"/>
    <n v="5.7"/>
    <s v="No Scholarship"/>
    <x v="0"/>
    <x v="0"/>
    <n v="18.8"/>
    <n v="72.2"/>
    <n v="61.3"/>
    <n v="78.7"/>
    <n v="17.400000000000006"/>
    <x v="0"/>
    <x v="1"/>
    <x v="1"/>
    <x v="1"/>
    <s v="B"/>
    <n v="0"/>
  </r>
  <r>
    <n v="13"/>
    <s v="Male"/>
    <n v="8"/>
    <s v="Private-Unaided"/>
    <s v="Rural"/>
    <n v="6"/>
    <n v="1"/>
    <x v="1"/>
    <n v="155941"/>
    <s v="Professional"/>
    <s v="Professional"/>
    <n v="0"/>
    <n v="1"/>
    <n v="4.5"/>
    <s v="No Scholarship"/>
    <x v="0"/>
    <x v="4"/>
    <n v="7.6"/>
    <n v="70.2"/>
    <n v="47.7"/>
    <n v="50.8"/>
    <n v="3.0999999999999943"/>
    <x v="0"/>
    <x v="0"/>
    <x v="0"/>
    <x v="1"/>
    <s v="D"/>
    <n v="0"/>
  </r>
  <r>
    <n v="15"/>
    <s v="Male"/>
    <n v="9"/>
    <s v="Private-Unaided"/>
    <s v="Urban"/>
    <n v="6"/>
    <n v="0"/>
    <x v="4"/>
    <n v="4623688"/>
    <s v="Managerial / Executive"/>
    <s v="Unemployed"/>
    <n v="1"/>
    <n v="1"/>
    <n v="2.2000000000000002"/>
    <s v="No Scholarship"/>
    <x v="0"/>
    <x v="0"/>
    <n v="15.3"/>
    <n v="88.9"/>
    <n v="73.7"/>
    <n v="80.5"/>
    <n v="6.7999999999999972"/>
    <x v="0"/>
    <x v="0"/>
    <x v="0"/>
    <x v="0"/>
    <s v="B"/>
    <n v="0"/>
  </r>
  <r>
    <n v="11"/>
    <s v="Male"/>
    <n v="7"/>
    <s v="Private-Unaided"/>
    <s v="Rural"/>
    <n v="5"/>
    <n v="0"/>
    <x v="2"/>
    <n v="217722"/>
    <s v="Skilled Labor / Trade"/>
    <s v="Homemaker"/>
    <n v="0"/>
    <n v="0"/>
    <n v="2.9"/>
    <s v="Partial"/>
    <x v="1"/>
    <x v="0"/>
    <n v="15.8"/>
    <n v="85.1"/>
    <n v="46.9"/>
    <n v="62.5"/>
    <n v="15.600000000000001"/>
    <x v="0"/>
    <x v="1"/>
    <x v="0"/>
    <x v="0"/>
    <s v="C"/>
    <n v="0"/>
  </r>
  <r>
    <n v="16"/>
    <s v="Male"/>
    <n v="11"/>
    <s v="Private-Unaided"/>
    <s v="Rural"/>
    <n v="6"/>
    <n v="0"/>
    <x v="0"/>
    <n v="619690"/>
    <s v="Managerial / Executive"/>
    <s v="Business / Self-Employed"/>
    <n v="0"/>
    <n v="0"/>
    <n v="1.9"/>
    <s v="No Scholarship"/>
    <x v="1"/>
    <x v="1"/>
    <n v="9.5"/>
    <n v="95"/>
    <n v="53.1"/>
    <n v="53.7"/>
    <n v="0.60000000000000142"/>
    <x v="0"/>
    <x v="0"/>
    <x v="0"/>
    <x v="2"/>
    <s v="D"/>
    <n v="0"/>
  </r>
  <r>
    <n v="14"/>
    <s v="Female"/>
    <n v="8"/>
    <s v="Government"/>
    <s v="Urban"/>
    <n v="4"/>
    <n v="0"/>
    <x v="0"/>
    <n v="546549"/>
    <s v="Managerial / Executive"/>
    <s v="Clerical / Service"/>
    <n v="1"/>
    <n v="0"/>
    <n v="2.2000000000000002"/>
    <s v="No Scholarship"/>
    <x v="1"/>
    <x v="4"/>
    <n v="14.2"/>
    <n v="89.2"/>
    <n v="61.9"/>
    <n v="72"/>
    <n v="10.100000000000001"/>
    <x v="0"/>
    <x v="1"/>
    <x v="0"/>
    <x v="0"/>
    <s v="C"/>
    <n v="0"/>
  </r>
  <r>
    <n v="12"/>
    <s v="Male"/>
    <n v="6"/>
    <s v="Government-Aided"/>
    <s v="Urban"/>
    <n v="4"/>
    <n v="0"/>
    <x v="0"/>
    <n v="362593"/>
    <s v="Business / Self-Employed"/>
    <s v="Business / Self-Employed"/>
    <n v="1"/>
    <n v="0"/>
    <n v="4"/>
    <s v="No Scholarship"/>
    <x v="1"/>
    <x v="3"/>
    <n v="21.6"/>
    <n v="83"/>
    <n v="84.3"/>
    <n v="72.099999999999994"/>
    <n v="-12.200000000000003"/>
    <x v="0"/>
    <x v="0"/>
    <x v="0"/>
    <x v="0"/>
    <s v="C"/>
    <n v="0"/>
  </r>
  <r>
    <n v="10"/>
    <s v="Female"/>
    <n v="6"/>
    <s v="Government"/>
    <s v="Urban"/>
    <n v="3"/>
    <n v="0"/>
    <x v="3"/>
    <n v="835285"/>
    <s v="Professional"/>
    <s v="Managerial / Executive"/>
    <n v="1"/>
    <n v="1"/>
    <n v="2.7"/>
    <s v="No Scholarship"/>
    <x v="1"/>
    <x v="1"/>
    <n v="19.600000000000001"/>
    <n v="82.9"/>
    <n v="78.3"/>
    <n v="77.099999999999994"/>
    <n v="-1.2000000000000028"/>
    <x v="0"/>
    <x v="0"/>
    <x v="0"/>
    <x v="0"/>
    <s v="B"/>
    <n v="0"/>
  </r>
  <r>
    <n v="13"/>
    <s v="Male"/>
    <n v="8"/>
    <s v="Government-Aided"/>
    <s v="Urban"/>
    <n v="5"/>
    <n v="0"/>
    <x v="1"/>
    <n v="145378"/>
    <s v="Skilled Labor / Trade"/>
    <s v="Business / Self-Employed"/>
    <n v="1"/>
    <n v="0"/>
    <n v="0.2"/>
    <s v="No Scholarship"/>
    <x v="1"/>
    <x v="3"/>
    <n v="14.5"/>
    <n v="82"/>
    <n v="69.2"/>
    <n v="64.099999999999994"/>
    <n v="-5.1000000000000085"/>
    <x v="0"/>
    <x v="0"/>
    <x v="0"/>
    <x v="0"/>
    <s v="C"/>
    <n v="0"/>
  </r>
  <r>
    <n v="16"/>
    <s v="Male"/>
    <n v="10"/>
    <s v="Government"/>
    <s v="Rural"/>
    <n v="5"/>
    <n v="0"/>
    <x v="4"/>
    <n v="1723907"/>
    <s v="Skilled Labor / Trade"/>
    <s v="Managerial / Executive"/>
    <n v="0"/>
    <n v="1"/>
    <n v="4.8"/>
    <s v="No Scholarship"/>
    <x v="0"/>
    <x v="0"/>
    <n v="8.6999999999999993"/>
    <n v="84.7"/>
    <n v="65.099999999999994"/>
    <n v="67.5"/>
    <n v="2.4000000000000057"/>
    <x v="0"/>
    <x v="0"/>
    <x v="0"/>
    <x v="0"/>
    <s v="C"/>
    <n v="0"/>
  </r>
  <r>
    <n v="12"/>
    <s v="Male"/>
    <n v="8"/>
    <s v="Government"/>
    <s v="Rural"/>
    <n v="7"/>
    <n v="0"/>
    <x v="0"/>
    <n v="585408"/>
    <s v="Business / Self-Employed"/>
    <s v="Professional"/>
    <n v="0"/>
    <n v="0"/>
    <n v="1.6"/>
    <s v="Full"/>
    <x v="0"/>
    <x v="1"/>
    <n v="11"/>
    <n v="80"/>
    <n v="61"/>
    <n v="69.8"/>
    <n v="8.7999999999999972"/>
    <x v="0"/>
    <x v="0"/>
    <x v="0"/>
    <x v="0"/>
    <s v="C"/>
    <n v="0"/>
  </r>
  <r>
    <n v="15"/>
    <s v="Male"/>
    <n v="11"/>
    <s v="Government-Aided"/>
    <s v="Urban"/>
    <n v="5"/>
    <n v="0"/>
    <x v="1"/>
    <n v="116511"/>
    <s v="Skilled Labor / Trade"/>
    <s v="Skilled Labor / Trade"/>
    <n v="0"/>
    <n v="0"/>
    <n v="2.4"/>
    <s v="No Scholarship"/>
    <x v="0"/>
    <x v="0"/>
    <n v="9.6"/>
    <n v="86.8"/>
    <n v="73.099999999999994"/>
    <n v="69.099999999999994"/>
    <n v="-4"/>
    <x v="0"/>
    <x v="0"/>
    <x v="0"/>
    <x v="0"/>
    <s v="C"/>
    <n v="0"/>
  </r>
  <r>
    <n v="16"/>
    <s v="Male"/>
    <n v="10"/>
    <s v="Government"/>
    <s v="Rural"/>
    <n v="3"/>
    <n v="0"/>
    <x v="4"/>
    <n v="5390250"/>
    <s v="Managerial / Executive"/>
    <s v="Managerial / Executive"/>
    <n v="0"/>
    <n v="1"/>
    <n v="3.7"/>
    <s v="No Scholarship"/>
    <x v="0"/>
    <x v="3"/>
    <n v="17.399999999999999"/>
    <n v="82.1"/>
    <n v="76"/>
    <n v="75.599999999999994"/>
    <n v="-0.40000000000000568"/>
    <x v="0"/>
    <x v="0"/>
    <x v="0"/>
    <x v="0"/>
    <s v="B"/>
    <n v="0"/>
  </r>
  <r>
    <n v="18"/>
    <s v="Female"/>
    <n v="12"/>
    <s v="Government"/>
    <s v="Urban"/>
    <n v="2"/>
    <n v="0"/>
    <x v="4"/>
    <n v="2794542"/>
    <s v="Business / Self-Employed"/>
    <s v="Clerical / Service"/>
    <n v="1"/>
    <n v="1"/>
    <n v="3.1"/>
    <s v="No Scholarship"/>
    <x v="0"/>
    <x v="3"/>
    <n v="57.1"/>
    <n v="87.6"/>
    <n v="70"/>
    <n v="87.8"/>
    <n v="17.799999999999997"/>
    <x v="0"/>
    <x v="1"/>
    <x v="0"/>
    <x v="0"/>
    <s v="B"/>
    <n v="0"/>
  </r>
  <r>
    <n v="15"/>
    <s v="Female"/>
    <n v="10"/>
    <s v="Government"/>
    <s v="Semi-Urban"/>
    <n v="5"/>
    <n v="0"/>
    <x v="2"/>
    <n v="324525"/>
    <s v="Clerical / Service"/>
    <s v="Unemployed"/>
    <n v="0"/>
    <n v="0"/>
    <n v="0.7"/>
    <s v="No Scholarship"/>
    <x v="0"/>
    <x v="0"/>
    <n v="10.5"/>
    <n v="98.7"/>
    <n v="43.9"/>
    <n v="51.8"/>
    <n v="7.8999999999999986"/>
    <x v="0"/>
    <x v="0"/>
    <x v="0"/>
    <x v="2"/>
    <s v="D"/>
    <n v="0"/>
  </r>
  <r>
    <n v="16"/>
    <s v="Male"/>
    <n v="12"/>
    <s v="Government-Aided"/>
    <s v="Urban"/>
    <n v="5"/>
    <n v="0"/>
    <x v="0"/>
    <n v="559337"/>
    <s v="Professional"/>
    <s v="Unemployed"/>
    <n v="0"/>
    <n v="1"/>
    <n v="4.8"/>
    <s v="No Scholarship"/>
    <x v="0"/>
    <x v="0"/>
    <n v="11.7"/>
    <n v="100"/>
    <n v="69.900000000000006"/>
    <n v="74"/>
    <n v="4.0999999999999943"/>
    <x v="0"/>
    <x v="0"/>
    <x v="0"/>
    <x v="2"/>
    <s v="C"/>
    <n v="0"/>
  </r>
  <r>
    <n v="16"/>
    <s v="Male"/>
    <n v="12"/>
    <s v="Private-Unaided"/>
    <s v="Rural"/>
    <n v="4"/>
    <n v="0"/>
    <x v="1"/>
    <n v="141749"/>
    <s v="Clerical / Service"/>
    <s v="Skilled Labor / Trade"/>
    <n v="0"/>
    <n v="1"/>
    <n v="10.5"/>
    <s v="No Scholarship"/>
    <x v="0"/>
    <x v="1"/>
    <n v="15"/>
    <n v="84.7"/>
    <n v="57.8"/>
    <n v="63.2"/>
    <n v="5.4000000000000057"/>
    <x v="0"/>
    <x v="0"/>
    <x v="1"/>
    <x v="0"/>
    <s v="C"/>
    <n v="0"/>
  </r>
  <r>
    <n v="13"/>
    <s v="Male"/>
    <n v="8"/>
    <s v="Private-Unaided"/>
    <s v="Rural"/>
    <n v="5"/>
    <n v="0"/>
    <x v="0"/>
    <n v="504814"/>
    <s v="Skilled Labor / Trade"/>
    <s v="Clerical / Service"/>
    <n v="1"/>
    <n v="0"/>
    <n v="5.8"/>
    <s v="No Scholarship"/>
    <x v="0"/>
    <x v="3"/>
    <n v="22.4"/>
    <n v="90.4"/>
    <n v="71.2"/>
    <n v="69.8"/>
    <n v="-1.4000000000000057"/>
    <x v="0"/>
    <x v="0"/>
    <x v="1"/>
    <x v="2"/>
    <s v="C"/>
    <n v="0"/>
  </r>
  <r>
    <n v="15"/>
    <s v="Female"/>
    <n v="10"/>
    <s v="Government-Aided"/>
    <s v="Urban"/>
    <n v="4"/>
    <n v="0"/>
    <x v="1"/>
    <n v="60733"/>
    <s v="Managerial / Executive"/>
    <s v="Skilled Labor / Trade"/>
    <n v="1"/>
    <n v="1"/>
    <n v="3.2"/>
    <s v="No Scholarship"/>
    <x v="1"/>
    <x v="0"/>
    <n v="11.6"/>
    <n v="79.599999999999994"/>
    <n v="61.3"/>
    <n v="73.5"/>
    <n v="12.200000000000003"/>
    <x v="0"/>
    <x v="1"/>
    <x v="0"/>
    <x v="0"/>
    <s v="C"/>
    <n v="0"/>
  </r>
  <r>
    <n v="14"/>
    <s v="Female"/>
    <n v="8"/>
    <s v="Private-Unaided"/>
    <s v="Rural"/>
    <n v="5"/>
    <n v="1"/>
    <x v="0"/>
    <n v="559289"/>
    <s v="Managerial / Executive"/>
    <s v="Homemaker"/>
    <n v="0"/>
    <n v="1"/>
    <n v="1.3"/>
    <s v="No Scholarship"/>
    <x v="1"/>
    <x v="1"/>
    <n v="9.9"/>
    <n v="76.3"/>
    <n v="53.4"/>
    <n v="58.1"/>
    <n v="4.7000000000000028"/>
    <x v="0"/>
    <x v="0"/>
    <x v="0"/>
    <x v="0"/>
    <s v="D"/>
    <n v="0"/>
  </r>
  <r>
    <n v="11"/>
    <s v="Female"/>
    <n v="6"/>
    <s v="Government"/>
    <s v="Urban"/>
    <n v="4"/>
    <n v="0"/>
    <x v="2"/>
    <n v="196116"/>
    <s v="Unemployed"/>
    <s v="Skilled Labor / Trade"/>
    <n v="0"/>
    <n v="1"/>
    <n v="3.2"/>
    <s v="Partial"/>
    <x v="1"/>
    <x v="4"/>
    <n v="12.2"/>
    <n v="82.9"/>
    <n v="65"/>
    <n v="69.8"/>
    <n v="4.7999999999999972"/>
    <x v="0"/>
    <x v="0"/>
    <x v="0"/>
    <x v="0"/>
    <s v="C"/>
    <n v="0"/>
  </r>
  <r>
    <n v="14"/>
    <s v="Female"/>
    <n v="9"/>
    <s v="Government"/>
    <s v="Urban"/>
    <n v="5"/>
    <n v="0"/>
    <x v="0"/>
    <n v="492813"/>
    <s v="Managerial / Executive"/>
    <s v="Professional"/>
    <n v="1"/>
    <n v="1"/>
    <n v="2.2000000000000002"/>
    <s v="No Scholarship"/>
    <x v="0"/>
    <x v="1"/>
    <n v="21.3"/>
    <n v="72.599999999999994"/>
    <n v="59.3"/>
    <n v="68.2"/>
    <n v="8.9000000000000057"/>
    <x v="0"/>
    <x v="0"/>
    <x v="0"/>
    <x v="1"/>
    <s v="C"/>
    <n v="0"/>
  </r>
  <r>
    <n v="13"/>
    <s v="Female"/>
    <n v="9"/>
    <s v="Government"/>
    <s v="Urban"/>
    <n v="4"/>
    <n v="0"/>
    <x v="3"/>
    <n v="1297111"/>
    <s v="Skilled Labor / Trade"/>
    <s v="Business / Self-Employed"/>
    <n v="1"/>
    <n v="1"/>
    <n v="1.2"/>
    <s v="No Scholarship"/>
    <x v="0"/>
    <x v="0"/>
    <n v="11.7"/>
    <n v="90"/>
    <n v="49"/>
    <n v="69.8"/>
    <n v="20.799999999999997"/>
    <x v="0"/>
    <x v="1"/>
    <x v="0"/>
    <x v="2"/>
    <s v="C"/>
    <n v="0"/>
  </r>
  <r>
    <n v="13"/>
    <s v="Other"/>
    <n v="7"/>
    <s v="Private-Unaided"/>
    <s v="Urban"/>
    <n v="4"/>
    <n v="0"/>
    <x v="1"/>
    <n v="142741"/>
    <s v="Professional"/>
    <s v="Managerial / Executive"/>
    <n v="0"/>
    <n v="0"/>
    <n v="1.2"/>
    <s v="No Scholarship"/>
    <x v="0"/>
    <x v="1"/>
    <n v="18.5"/>
    <n v="78.400000000000006"/>
    <n v="62.1"/>
    <n v="68.8"/>
    <n v="6.6999999999999957"/>
    <x v="0"/>
    <x v="0"/>
    <x v="0"/>
    <x v="0"/>
    <s v="C"/>
    <n v="0"/>
  </r>
  <r>
    <n v="16"/>
    <s v="Male"/>
    <n v="10"/>
    <s v="Government"/>
    <s v="Urban"/>
    <n v="7"/>
    <n v="0"/>
    <x v="0"/>
    <n v="516751"/>
    <s v="Unskilled Labor"/>
    <s v="Homemaker"/>
    <n v="1"/>
    <n v="0"/>
    <n v="3.8"/>
    <s v="No Scholarship"/>
    <x v="1"/>
    <x v="0"/>
    <n v="12.1"/>
    <n v="73.400000000000006"/>
    <n v="81.5"/>
    <n v="69.599999999999994"/>
    <n v="-11.900000000000006"/>
    <x v="0"/>
    <x v="0"/>
    <x v="0"/>
    <x v="1"/>
    <s v="C"/>
    <n v="0"/>
  </r>
  <r>
    <n v="15"/>
    <s v="Male"/>
    <n v="11"/>
    <s v="Private-Unaided"/>
    <s v="Semi-Urban"/>
    <n v="5"/>
    <n v="0"/>
    <x v="2"/>
    <n v="282688"/>
    <s v="Clerical / Service"/>
    <s v="Clerical / Service"/>
    <n v="0"/>
    <n v="1"/>
    <n v="1.4"/>
    <s v="No Scholarship"/>
    <x v="0"/>
    <x v="1"/>
    <n v="14.5"/>
    <n v="89.7"/>
    <n v="66.2"/>
    <n v="54.1"/>
    <n v="-12.100000000000001"/>
    <x v="0"/>
    <x v="0"/>
    <x v="0"/>
    <x v="0"/>
    <s v="D"/>
    <n v="0"/>
  </r>
  <r>
    <n v="17"/>
    <s v="Female"/>
    <n v="11"/>
    <s v="Government"/>
    <s v="Urban"/>
    <n v="6"/>
    <n v="0"/>
    <x v="0"/>
    <n v="377763"/>
    <s v="Managerial / Executive"/>
    <s v="Unskilled Labor"/>
    <n v="1"/>
    <n v="1"/>
    <n v="4.2"/>
    <s v="No Scholarship"/>
    <x v="0"/>
    <x v="1"/>
    <n v="15.4"/>
    <n v="88.5"/>
    <n v="67"/>
    <n v="76.2"/>
    <n v="9.2000000000000028"/>
    <x v="0"/>
    <x v="0"/>
    <x v="0"/>
    <x v="0"/>
    <s v="B"/>
    <n v="0"/>
  </r>
  <r>
    <n v="16"/>
    <s v="Other"/>
    <n v="11"/>
    <s v="Government"/>
    <s v="Urban"/>
    <n v="5"/>
    <n v="0"/>
    <x v="3"/>
    <n v="719968"/>
    <s v="Managerial / Executive"/>
    <s v="Skilled Labor / Trade"/>
    <n v="1"/>
    <n v="1"/>
    <n v="0.8"/>
    <s v="No Scholarship"/>
    <x v="0"/>
    <x v="1"/>
    <n v="13.7"/>
    <n v="95.8"/>
    <n v="59.2"/>
    <n v="53.5"/>
    <n v="-5.7000000000000028"/>
    <x v="0"/>
    <x v="0"/>
    <x v="0"/>
    <x v="2"/>
    <s v="D"/>
    <n v="0"/>
  </r>
  <r>
    <n v="15"/>
    <s v="Female"/>
    <n v="9"/>
    <s v="Private-Unaided"/>
    <s v="Rural"/>
    <n v="2"/>
    <n v="1"/>
    <x v="2"/>
    <n v="298610"/>
    <s v="Unskilled Labor"/>
    <s v="Business / Self-Employed"/>
    <n v="0"/>
    <n v="0"/>
    <n v="14.1"/>
    <s v="No Scholarship"/>
    <x v="0"/>
    <x v="2"/>
    <n v="14.9"/>
    <n v="90.8"/>
    <n v="53.1"/>
    <n v="67.900000000000006"/>
    <n v="14.800000000000004"/>
    <x v="0"/>
    <x v="1"/>
    <x v="1"/>
    <x v="2"/>
    <s v="C"/>
    <n v="0"/>
  </r>
  <r>
    <n v="12"/>
    <s v="Female"/>
    <n v="6"/>
    <s v="Government"/>
    <s v="Semi-Urban"/>
    <n v="4"/>
    <n v="0"/>
    <x v="0"/>
    <n v="633655"/>
    <s v="Professional"/>
    <s v="Homemaker"/>
    <n v="0"/>
    <n v="0"/>
    <n v="3"/>
    <s v="No Scholarship"/>
    <x v="1"/>
    <x v="3"/>
    <n v="19.7"/>
    <n v="81"/>
    <n v="78.3"/>
    <n v="79"/>
    <n v="0.70000000000000284"/>
    <x v="0"/>
    <x v="0"/>
    <x v="0"/>
    <x v="0"/>
    <s v="B"/>
    <n v="0"/>
  </r>
  <r>
    <n v="11"/>
    <s v="Male"/>
    <n v="6"/>
    <s v="Government"/>
    <s v="Rural"/>
    <n v="5"/>
    <n v="0"/>
    <x v="4"/>
    <n v="1557984"/>
    <s v="Skilled Labor / Trade"/>
    <s v="Homemaker"/>
    <n v="0"/>
    <n v="1"/>
    <n v="5.4"/>
    <s v="No Scholarship"/>
    <x v="1"/>
    <x v="0"/>
    <n v="14.3"/>
    <n v="91.1"/>
    <n v="69.7"/>
    <n v="72.599999999999994"/>
    <n v="2.8999999999999915"/>
    <x v="0"/>
    <x v="0"/>
    <x v="1"/>
    <x v="2"/>
    <s v="C"/>
    <n v="0"/>
  </r>
  <r>
    <n v="14"/>
    <s v="Male"/>
    <n v="10"/>
    <s v="Government"/>
    <s v="Semi-Urban"/>
    <n v="6"/>
    <n v="0"/>
    <x v="2"/>
    <n v="344592"/>
    <s v="Managerial / Executive"/>
    <s v="Unemployed"/>
    <n v="1"/>
    <n v="1"/>
    <n v="1"/>
    <s v="No Scholarship"/>
    <x v="0"/>
    <x v="4"/>
    <n v="4.8"/>
    <n v="81"/>
    <n v="52"/>
    <n v="48.2"/>
    <n v="-3.7999999999999972"/>
    <x v="0"/>
    <x v="0"/>
    <x v="0"/>
    <x v="0"/>
    <s v="D"/>
    <n v="0"/>
  </r>
  <r>
    <n v="16"/>
    <s v="Female"/>
    <n v="12"/>
    <s v="Private-Unaided"/>
    <s v="Semi-Urban"/>
    <n v="7"/>
    <n v="0"/>
    <x v="0"/>
    <n v="463255"/>
    <s v="Professional"/>
    <s v="Skilled Labor / Trade"/>
    <n v="0"/>
    <n v="0"/>
    <n v="1.4"/>
    <s v="No Scholarship"/>
    <x v="0"/>
    <x v="1"/>
    <n v="12.1"/>
    <n v="100"/>
    <n v="68.400000000000006"/>
    <n v="49.6"/>
    <n v="-18.800000000000004"/>
    <x v="0"/>
    <x v="0"/>
    <x v="0"/>
    <x v="2"/>
    <s v="D"/>
    <n v="0"/>
  </r>
  <r>
    <n v="10"/>
    <s v="Male"/>
    <n v="6"/>
    <s v="Private-Unaided"/>
    <s v="Urban"/>
    <n v="5"/>
    <n v="0"/>
    <x v="0"/>
    <n v="416046"/>
    <s v="Unskilled Labor"/>
    <s v="Managerial / Executive"/>
    <n v="0"/>
    <n v="1"/>
    <n v="2.9"/>
    <s v="No Scholarship"/>
    <x v="0"/>
    <x v="0"/>
    <n v="13.6"/>
    <n v="87.4"/>
    <n v="52.8"/>
    <n v="45.9"/>
    <n v="-6.8999999999999986"/>
    <x v="0"/>
    <x v="0"/>
    <x v="0"/>
    <x v="0"/>
    <s v="D"/>
    <n v="0"/>
  </r>
  <r>
    <n v="16"/>
    <s v="Female"/>
    <n v="12"/>
    <s v="Government"/>
    <s v="Semi-Urban"/>
    <n v="5"/>
    <n v="0"/>
    <x v="0"/>
    <n v="426705"/>
    <s v="Unemployed"/>
    <s v="Business / Self-Employed"/>
    <n v="0"/>
    <n v="0"/>
    <n v="3.1"/>
    <s v="No Scholarship"/>
    <x v="0"/>
    <x v="3"/>
    <n v="13.6"/>
    <n v="93.2"/>
    <n v="52.1"/>
    <n v="61.5"/>
    <n v="9.3999999999999986"/>
    <x v="0"/>
    <x v="0"/>
    <x v="0"/>
    <x v="2"/>
    <s v="C"/>
    <n v="0"/>
  </r>
  <r>
    <n v="17"/>
    <s v="Male"/>
    <n v="11"/>
    <s v="Private-Unaided"/>
    <s v="Urban"/>
    <n v="3"/>
    <n v="1"/>
    <x v="1"/>
    <n v="150059"/>
    <s v="Managerial / Executive"/>
    <s v="Unemployed"/>
    <n v="1"/>
    <n v="0"/>
    <n v="4.4000000000000004"/>
    <s v="Full"/>
    <x v="1"/>
    <x v="1"/>
    <n v="16.2"/>
    <n v="98.6"/>
    <n v="80.3"/>
    <n v="71.900000000000006"/>
    <n v="-8.3999999999999915"/>
    <x v="0"/>
    <x v="0"/>
    <x v="0"/>
    <x v="2"/>
    <s v="C"/>
    <n v="0"/>
  </r>
  <r>
    <n v="12"/>
    <s v="Male"/>
    <n v="7"/>
    <s v="Government"/>
    <s v="Rural"/>
    <n v="6"/>
    <n v="0"/>
    <x v="3"/>
    <n v="1035556"/>
    <s v="Professional"/>
    <s v="Clerical / Service"/>
    <n v="1"/>
    <n v="1"/>
    <n v="2.9"/>
    <s v="No Scholarship"/>
    <x v="0"/>
    <x v="0"/>
    <n v="17.5"/>
    <n v="91.1"/>
    <n v="77.7"/>
    <n v="91.7"/>
    <n v="14"/>
    <x v="0"/>
    <x v="1"/>
    <x v="0"/>
    <x v="2"/>
    <s v="A"/>
    <n v="0"/>
  </r>
  <r>
    <n v="13"/>
    <s v="Female"/>
    <n v="7"/>
    <s v="Government"/>
    <s v="Rural"/>
    <n v="2"/>
    <n v="0"/>
    <x v="1"/>
    <n v="81548"/>
    <s v="Skilled Labor / Trade"/>
    <s v="Professional"/>
    <n v="0"/>
    <n v="0"/>
    <n v="6"/>
    <s v="No Scholarship"/>
    <x v="0"/>
    <x v="4"/>
    <n v="8.9"/>
    <n v="80.7"/>
    <n v="40.1"/>
    <n v="33.9"/>
    <n v="-6.2000000000000028"/>
    <x v="0"/>
    <x v="0"/>
    <x v="1"/>
    <x v="0"/>
    <s v="F"/>
    <n v="1"/>
  </r>
  <r>
    <n v="12"/>
    <s v="Female"/>
    <n v="6"/>
    <s v="Private-Unaided"/>
    <s v="Semi-Urban"/>
    <n v="5"/>
    <n v="0"/>
    <x v="0"/>
    <n v="551273"/>
    <s v="Business / Self-Employed"/>
    <s v="Professional"/>
    <n v="1"/>
    <n v="1"/>
    <n v="4.2"/>
    <s v="No Scholarship"/>
    <x v="0"/>
    <x v="1"/>
    <n v="11"/>
    <n v="82"/>
    <n v="61.5"/>
    <n v="64.7"/>
    <n v="3.2000000000000028"/>
    <x v="0"/>
    <x v="0"/>
    <x v="0"/>
    <x v="0"/>
    <s v="C"/>
    <n v="0"/>
  </r>
  <r>
    <n v="12"/>
    <s v="Female"/>
    <n v="6"/>
    <s v="Government-Aided"/>
    <s v="Rural"/>
    <n v="4"/>
    <n v="0"/>
    <x v="1"/>
    <n v="67201"/>
    <s v="Unskilled Labor"/>
    <s v="Skilled Labor / Trade"/>
    <n v="0"/>
    <n v="0"/>
    <n v="10.199999999999999"/>
    <s v="No Scholarship"/>
    <x v="0"/>
    <x v="1"/>
    <n v="14.8"/>
    <n v="90.6"/>
    <n v="54.5"/>
    <n v="51.5"/>
    <n v="-3"/>
    <x v="0"/>
    <x v="0"/>
    <x v="1"/>
    <x v="2"/>
    <s v="D"/>
    <n v="0"/>
  </r>
  <r>
    <n v="14"/>
    <s v="Female"/>
    <n v="10"/>
    <s v="Private-Unaided"/>
    <s v="Semi-Urban"/>
    <n v="5"/>
    <n v="0"/>
    <x v="0"/>
    <n v="601077"/>
    <s v="Clerical / Service"/>
    <s v="Managerial / Executive"/>
    <n v="1"/>
    <n v="0"/>
    <n v="1.5"/>
    <s v="No Scholarship"/>
    <x v="1"/>
    <x v="1"/>
    <n v="10.4"/>
    <n v="91.3"/>
    <n v="56.3"/>
    <n v="74.2"/>
    <n v="17.900000000000006"/>
    <x v="0"/>
    <x v="1"/>
    <x v="0"/>
    <x v="2"/>
    <s v="C"/>
    <n v="0"/>
  </r>
  <r>
    <n v="16"/>
    <s v="Male"/>
    <n v="11"/>
    <s v="Government"/>
    <s v="Semi-Urban"/>
    <n v="4"/>
    <n v="0"/>
    <x v="2"/>
    <n v="982470"/>
    <s v="Unskilled Labor"/>
    <s v="Homemaker"/>
    <n v="1"/>
    <n v="1"/>
    <n v="2.4"/>
    <s v="No Scholarship"/>
    <x v="0"/>
    <x v="3"/>
    <n v="16.7"/>
    <n v="100"/>
    <n v="62.4"/>
    <n v="70.5"/>
    <n v="8.1000000000000014"/>
    <x v="0"/>
    <x v="0"/>
    <x v="0"/>
    <x v="2"/>
    <s v="C"/>
    <n v="0"/>
  </r>
  <r>
    <n v="14"/>
    <s v="Female"/>
    <n v="9"/>
    <s v="Government"/>
    <s v="Rural"/>
    <n v="7"/>
    <n v="0"/>
    <x v="0"/>
    <n v="431848"/>
    <s v="Clerical / Service"/>
    <s v="Business / Self-Employed"/>
    <n v="0"/>
    <n v="0"/>
    <n v="5.0999999999999996"/>
    <s v="No Scholarship"/>
    <x v="0"/>
    <x v="1"/>
    <n v="14.4"/>
    <n v="71.3"/>
    <n v="52.4"/>
    <n v="47.1"/>
    <n v="-5.2999999999999972"/>
    <x v="0"/>
    <x v="0"/>
    <x v="1"/>
    <x v="1"/>
    <s v="D"/>
    <n v="0"/>
  </r>
  <r>
    <n v="13"/>
    <s v="Male"/>
    <n v="7"/>
    <s v="Government"/>
    <s v="Urban"/>
    <n v="7"/>
    <n v="0"/>
    <x v="1"/>
    <n v="171843"/>
    <s v="Clerical / Service"/>
    <s v="Business / Self-Employed"/>
    <n v="0"/>
    <n v="1"/>
    <n v="1.4"/>
    <s v="Full"/>
    <x v="0"/>
    <x v="4"/>
    <n v="3.9"/>
    <n v="82.5"/>
    <n v="48.3"/>
    <n v="63.1"/>
    <n v="14.800000000000004"/>
    <x v="0"/>
    <x v="1"/>
    <x v="0"/>
    <x v="0"/>
    <s v="C"/>
    <n v="0"/>
  </r>
  <r>
    <n v="15"/>
    <s v="Male"/>
    <n v="10"/>
    <s v="Government"/>
    <s v="Urban"/>
    <n v="5"/>
    <n v="1"/>
    <x v="2"/>
    <n v="258331"/>
    <s v="Managerial / Executive"/>
    <s v="Business / Self-Employed"/>
    <n v="1"/>
    <n v="1"/>
    <n v="1.3"/>
    <s v="No Scholarship"/>
    <x v="0"/>
    <x v="3"/>
    <n v="18.3"/>
    <n v="81.900000000000006"/>
    <n v="74"/>
    <n v="71.400000000000006"/>
    <n v="-2.5999999999999943"/>
    <x v="0"/>
    <x v="0"/>
    <x v="0"/>
    <x v="0"/>
    <s v="C"/>
    <n v="0"/>
  </r>
  <r>
    <n v="15"/>
    <s v="Male"/>
    <n v="9"/>
    <s v="Private-Unaided"/>
    <s v="Urban"/>
    <n v="6"/>
    <n v="0"/>
    <x v="0"/>
    <n v="498717"/>
    <s v="Skilled Labor / Trade"/>
    <s v="Managerial / Executive"/>
    <n v="1"/>
    <n v="0"/>
    <n v="0.5"/>
    <s v="No Scholarship"/>
    <x v="0"/>
    <x v="1"/>
    <n v="21.1"/>
    <n v="81.8"/>
    <n v="63.6"/>
    <n v="68.8"/>
    <n v="5.1999999999999957"/>
    <x v="0"/>
    <x v="0"/>
    <x v="0"/>
    <x v="0"/>
    <s v="C"/>
    <n v="0"/>
  </r>
  <r>
    <n v="16"/>
    <s v="Female"/>
    <n v="11"/>
    <s v="Government"/>
    <s v="Urban"/>
    <n v="3"/>
    <n v="0"/>
    <x v="0"/>
    <n v="687028"/>
    <s v="Unskilled Labor"/>
    <s v="Unskilled Labor"/>
    <n v="0"/>
    <n v="0"/>
    <m/>
    <s v="Full"/>
    <x v="0"/>
    <x v="0"/>
    <n v="7.5"/>
    <n v="97"/>
    <n v="49"/>
    <n v="55.6"/>
    <n v="6.6000000000000014"/>
    <x v="0"/>
    <x v="0"/>
    <x v="0"/>
    <x v="2"/>
    <s v="D"/>
    <n v="0"/>
  </r>
  <r>
    <n v="18"/>
    <s v="Female"/>
    <n v="12"/>
    <s v="Government-Aided"/>
    <s v="Urban"/>
    <n v="4"/>
    <n v="0"/>
    <x v="2"/>
    <n v="194593"/>
    <s v="Managerial / Executive"/>
    <s v="Skilled Labor / Trade"/>
    <n v="0"/>
    <n v="0"/>
    <n v="2.2000000000000002"/>
    <s v="Partial"/>
    <x v="0"/>
    <x v="0"/>
    <n v="16.399999999999999"/>
    <n v="89.5"/>
    <n v="66"/>
    <n v="79.7"/>
    <n v="13.700000000000003"/>
    <x v="0"/>
    <x v="1"/>
    <x v="0"/>
    <x v="0"/>
    <s v="B"/>
    <n v="0"/>
  </r>
  <r>
    <n v="16"/>
    <s v="Male"/>
    <n v="12"/>
    <s v="Private-Unaided"/>
    <s v="Rural"/>
    <n v="5"/>
    <n v="0"/>
    <x v="1"/>
    <n v="86642"/>
    <s v="Unskilled Labor"/>
    <s v="Clerical / Service"/>
    <n v="1"/>
    <n v="0"/>
    <n v="3.6"/>
    <s v="No Scholarship"/>
    <x v="0"/>
    <x v="4"/>
    <n v="15.3"/>
    <n v="63.4"/>
    <n v="60.6"/>
    <n v="62.4"/>
    <n v="1.7999999999999972"/>
    <x v="0"/>
    <x v="0"/>
    <x v="0"/>
    <x v="1"/>
    <s v="C"/>
    <n v="0"/>
  </r>
  <r>
    <n v="12"/>
    <s v="Female"/>
    <n v="7"/>
    <s v="Private-Unaided"/>
    <s v="Urban"/>
    <n v="5"/>
    <n v="0"/>
    <x v="2"/>
    <n v="306484"/>
    <s v="Clerical / Service"/>
    <s v="Business / Self-Employed"/>
    <n v="1"/>
    <n v="0"/>
    <n v="0.2"/>
    <s v="No Scholarship"/>
    <x v="0"/>
    <x v="4"/>
    <n v="17.5"/>
    <n v="81.7"/>
    <n v="57"/>
    <n v="61.6"/>
    <n v="4.6000000000000014"/>
    <x v="0"/>
    <x v="0"/>
    <x v="0"/>
    <x v="0"/>
    <s v="C"/>
    <n v="0"/>
  </r>
  <r>
    <n v="12"/>
    <s v="Male"/>
    <n v="8"/>
    <s v="Government"/>
    <s v="Semi-Urban"/>
    <n v="7"/>
    <n v="0"/>
    <x v="1"/>
    <n v="110871"/>
    <s v="Professional"/>
    <s v="Unemployed"/>
    <n v="0"/>
    <n v="0"/>
    <n v="3.4"/>
    <s v="No Scholarship"/>
    <x v="0"/>
    <x v="1"/>
    <n v="10.9"/>
    <n v="79"/>
    <n v="60.1"/>
    <n v="49"/>
    <n v="-11.100000000000001"/>
    <x v="0"/>
    <x v="0"/>
    <x v="0"/>
    <x v="0"/>
    <s v="D"/>
    <n v="0"/>
  </r>
  <r>
    <n v="17"/>
    <s v="Female"/>
    <n v="12"/>
    <s v="Government"/>
    <s v="Rural"/>
    <n v="4"/>
    <n v="0"/>
    <x v="1"/>
    <n v="135722"/>
    <s v="Professional"/>
    <s v="Business / Self-Employed"/>
    <n v="0"/>
    <n v="0"/>
    <n v="5.4"/>
    <s v="Full"/>
    <x v="0"/>
    <x v="0"/>
    <n v="12.2"/>
    <n v="77.900000000000006"/>
    <n v="60.4"/>
    <n v="54.4"/>
    <n v="-6"/>
    <x v="0"/>
    <x v="0"/>
    <x v="1"/>
    <x v="0"/>
    <s v="D"/>
    <n v="0"/>
  </r>
  <r>
    <n v="11"/>
    <s v="Female"/>
    <n v="6"/>
    <s v="Government"/>
    <s v="Rural"/>
    <n v="2"/>
    <n v="0"/>
    <x v="0"/>
    <n v="655341"/>
    <s v="Professional"/>
    <s v="Managerial / Executive"/>
    <n v="0"/>
    <n v="0"/>
    <n v="3.6"/>
    <s v="No Scholarship"/>
    <x v="0"/>
    <x v="1"/>
    <n v="13.3"/>
    <n v="90.3"/>
    <n v="69.2"/>
    <n v="65.900000000000006"/>
    <n v="-3.2999999999999972"/>
    <x v="0"/>
    <x v="0"/>
    <x v="0"/>
    <x v="2"/>
    <s v="C"/>
    <n v="0"/>
  </r>
  <r>
    <n v="12"/>
    <s v="Male"/>
    <n v="7"/>
    <s v="Government"/>
    <s v="Semi-Urban"/>
    <n v="4"/>
    <n v="0"/>
    <x v="1"/>
    <n v="128710"/>
    <s v="Unemployed"/>
    <s v="Unemployed"/>
    <n v="0"/>
    <n v="0"/>
    <n v="1.3"/>
    <s v="No Scholarship"/>
    <x v="0"/>
    <x v="1"/>
    <n v="17.3"/>
    <n v="82.4"/>
    <n v="66.099999999999994"/>
    <n v="72.400000000000006"/>
    <n v="6.3000000000000114"/>
    <x v="0"/>
    <x v="0"/>
    <x v="0"/>
    <x v="0"/>
    <s v="C"/>
    <n v="0"/>
  </r>
  <r>
    <n v="10"/>
    <s v="Female"/>
    <n v="6"/>
    <s v="Government-Aided"/>
    <s v="Rural"/>
    <n v="5"/>
    <n v="0"/>
    <x v="1"/>
    <n v="87021"/>
    <s v="Professional"/>
    <s v="Clerical / Service"/>
    <n v="1"/>
    <n v="0"/>
    <n v="6.2"/>
    <s v="No Scholarship"/>
    <x v="0"/>
    <x v="0"/>
    <n v="18.2"/>
    <n v="73.2"/>
    <n v="66.8"/>
    <n v="74.900000000000006"/>
    <n v="8.1000000000000085"/>
    <x v="0"/>
    <x v="0"/>
    <x v="1"/>
    <x v="1"/>
    <s v="C"/>
    <n v="0"/>
  </r>
  <r>
    <n v="17"/>
    <s v="Male"/>
    <n v="11"/>
    <s v="Private-Unaided"/>
    <s v="Semi-Urban"/>
    <n v="3"/>
    <n v="0"/>
    <x v="4"/>
    <n v="2348553"/>
    <s v="Clerical / Service"/>
    <s v="Homemaker"/>
    <n v="1"/>
    <n v="1"/>
    <n v="2.7"/>
    <s v="No Scholarship"/>
    <x v="0"/>
    <x v="1"/>
    <n v="22.8"/>
    <n v="95"/>
    <n v="73.2"/>
    <n v="87.8"/>
    <n v="14.599999999999994"/>
    <x v="0"/>
    <x v="1"/>
    <x v="0"/>
    <x v="2"/>
    <s v="B"/>
    <n v="0"/>
  </r>
  <r>
    <n v="16"/>
    <s v="Male"/>
    <n v="10"/>
    <s v="Government-Aided"/>
    <s v="Urban"/>
    <n v="5"/>
    <n v="1"/>
    <x v="0"/>
    <n v="587435"/>
    <s v="Clerical / Service"/>
    <s v="Professional"/>
    <n v="1"/>
    <n v="1"/>
    <n v="4.4000000000000004"/>
    <s v="No Scholarship"/>
    <x v="0"/>
    <x v="0"/>
    <n v="12.1"/>
    <n v="100"/>
    <n v="66.099999999999994"/>
    <n v="71.400000000000006"/>
    <n v="5.3000000000000114"/>
    <x v="0"/>
    <x v="0"/>
    <x v="0"/>
    <x v="2"/>
    <s v="C"/>
    <n v="0"/>
  </r>
  <r>
    <n v="13"/>
    <s v="Male"/>
    <n v="9"/>
    <s v="Government"/>
    <s v="Semi-Urban"/>
    <n v="7"/>
    <n v="1"/>
    <x v="3"/>
    <n v="1024405"/>
    <s v="Unskilled Labor"/>
    <s v="Homemaker"/>
    <n v="0"/>
    <n v="1"/>
    <n v="1.6"/>
    <s v="No Scholarship"/>
    <x v="0"/>
    <x v="0"/>
    <n v="17.600000000000001"/>
    <n v="90.7"/>
    <n v="69.400000000000006"/>
    <n v="67.599999999999994"/>
    <n v="-1.8000000000000114"/>
    <x v="0"/>
    <x v="0"/>
    <x v="0"/>
    <x v="2"/>
    <s v="C"/>
    <n v="0"/>
  </r>
  <r>
    <n v="17"/>
    <s v="Female"/>
    <n v="12"/>
    <s v="Government"/>
    <s v="Urban"/>
    <n v="3"/>
    <n v="0"/>
    <x v="4"/>
    <n v="5895123"/>
    <s v="Professional"/>
    <s v="Professional"/>
    <n v="1"/>
    <n v="1"/>
    <n v="1.6"/>
    <s v="No Scholarship"/>
    <x v="1"/>
    <x v="3"/>
    <n v="21.3"/>
    <n v="84.1"/>
    <n v="50.7"/>
    <n v="78.599999999999994"/>
    <n v="27.899999999999991"/>
    <x v="0"/>
    <x v="1"/>
    <x v="0"/>
    <x v="0"/>
    <s v="B"/>
    <n v="0"/>
  </r>
  <r>
    <n v="13"/>
    <s v="Male"/>
    <n v="8"/>
    <s v="Private-Unaided"/>
    <s v="Rural"/>
    <n v="3"/>
    <n v="0"/>
    <x v="2"/>
    <n v="254126"/>
    <s v="Professional"/>
    <s v="Homemaker"/>
    <n v="0"/>
    <n v="0"/>
    <n v="2.4"/>
    <s v="Full"/>
    <x v="0"/>
    <x v="2"/>
    <n v="14.2"/>
    <n v="77.7"/>
    <n v="82.5"/>
    <n v="83.8"/>
    <n v="1.2999999999999972"/>
    <x v="0"/>
    <x v="0"/>
    <x v="0"/>
    <x v="0"/>
    <s v="B"/>
    <n v="0"/>
  </r>
  <r>
    <n v="16"/>
    <s v="Female"/>
    <n v="10"/>
    <s v="Government"/>
    <s v="Rural"/>
    <n v="6"/>
    <n v="0"/>
    <x v="0"/>
    <n v="443172"/>
    <s v="Skilled Labor / Trade"/>
    <s v="Unemployed"/>
    <n v="1"/>
    <n v="0"/>
    <n v="8.1"/>
    <s v="No Scholarship"/>
    <x v="0"/>
    <x v="1"/>
    <n v="12.8"/>
    <n v="80.099999999999994"/>
    <n v="53.3"/>
    <n v="70"/>
    <n v="16.700000000000003"/>
    <x v="0"/>
    <x v="1"/>
    <x v="1"/>
    <x v="0"/>
    <s v="C"/>
    <n v="0"/>
  </r>
  <r>
    <n v="11"/>
    <s v="Female"/>
    <n v="6"/>
    <s v="Private-Unaided"/>
    <s v="Semi-Urban"/>
    <n v="4"/>
    <n v="0"/>
    <x v="1"/>
    <n v="111639"/>
    <s v="Managerial / Executive"/>
    <s v="Managerial / Executive"/>
    <n v="1"/>
    <n v="0"/>
    <n v="1.3"/>
    <s v="Full"/>
    <x v="0"/>
    <x v="4"/>
    <n v="9.1999999999999993"/>
    <n v="90"/>
    <n v="77.599999999999994"/>
    <n v="78.8"/>
    <n v="1.2000000000000028"/>
    <x v="0"/>
    <x v="0"/>
    <x v="0"/>
    <x v="2"/>
    <s v="B"/>
    <n v="0"/>
  </r>
  <r>
    <n v="16"/>
    <s v="Male"/>
    <n v="12"/>
    <s v="Government"/>
    <s v="Rural"/>
    <n v="6"/>
    <n v="0"/>
    <x v="0"/>
    <n v="674563"/>
    <s v="Unemployed"/>
    <s v="Clerical / Service"/>
    <n v="1"/>
    <n v="1"/>
    <n v="6.8"/>
    <s v="No Scholarship"/>
    <x v="0"/>
    <x v="1"/>
    <n v="20.2"/>
    <n v="96"/>
    <n v="71.3"/>
    <n v="62"/>
    <n v="-9.2999999999999972"/>
    <x v="0"/>
    <x v="0"/>
    <x v="1"/>
    <x v="2"/>
    <s v="C"/>
    <n v="0"/>
  </r>
  <r>
    <n v="12"/>
    <s v="Male"/>
    <n v="7"/>
    <s v="Private-Unaided"/>
    <s v="Urban"/>
    <n v="3"/>
    <n v="0"/>
    <x v="0"/>
    <n v="521124"/>
    <s v="Managerial / Executive"/>
    <s v="Business / Self-Employed"/>
    <n v="1"/>
    <n v="1"/>
    <n v="1"/>
    <s v="Partial"/>
    <x v="0"/>
    <x v="1"/>
    <n v="18.5"/>
    <n v="92.7"/>
    <n v="62.5"/>
    <n v="73.400000000000006"/>
    <n v="10.900000000000006"/>
    <x v="0"/>
    <x v="1"/>
    <x v="0"/>
    <x v="2"/>
    <s v="C"/>
    <n v="0"/>
  </r>
  <r>
    <n v="15"/>
    <s v="Male"/>
    <n v="11"/>
    <s v="Private-Unaided"/>
    <s v="Semi-Urban"/>
    <n v="4"/>
    <n v="0"/>
    <x v="2"/>
    <n v="337602"/>
    <s v="Business / Self-Employed"/>
    <s v="Unskilled Labor"/>
    <n v="1"/>
    <n v="0"/>
    <n v="3.7"/>
    <s v="No Scholarship"/>
    <x v="0"/>
    <x v="1"/>
    <n v="12.4"/>
    <n v="81.3"/>
    <n v="69.2"/>
    <n v="64.099999999999994"/>
    <n v="-5.1000000000000085"/>
    <x v="0"/>
    <x v="0"/>
    <x v="0"/>
    <x v="0"/>
    <s v="C"/>
    <n v="0"/>
  </r>
  <r>
    <n v="12"/>
    <s v="Female"/>
    <n v="8"/>
    <s v="Private-Unaided"/>
    <s v="Urban"/>
    <n v="8"/>
    <n v="0"/>
    <x v="0"/>
    <n v="677953"/>
    <s v="Professional"/>
    <s v="Managerial / Executive"/>
    <n v="1"/>
    <n v="0"/>
    <n v="1.1000000000000001"/>
    <s v="No Scholarship"/>
    <x v="0"/>
    <x v="0"/>
    <n v="22.1"/>
    <n v="94.1"/>
    <n v="53.5"/>
    <n v="67.599999999999994"/>
    <n v="14.099999999999994"/>
    <x v="0"/>
    <x v="1"/>
    <x v="0"/>
    <x v="2"/>
    <s v="C"/>
    <n v="0"/>
  </r>
  <r>
    <n v="15"/>
    <s v="Male"/>
    <n v="9"/>
    <s v="Private-Unaided"/>
    <s v="Urban"/>
    <n v="3"/>
    <n v="0"/>
    <x v="1"/>
    <n v="95903"/>
    <s v="Unemployed"/>
    <s v="Clerical / Service"/>
    <n v="1"/>
    <n v="1"/>
    <n v="1.7"/>
    <s v="No Scholarship"/>
    <x v="0"/>
    <x v="4"/>
    <n v="6.8"/>
    <n v="75.900000000000006"/>
    <n v="55.8"/>
    <n v="56.9"/>
    <n v="1.1000000000000014"/>
    <x v="0"/>
    <x v="0"/>
    <x v="0"/>
    <x v="0"/>
    <s v="D"/>
    <n v="0"/>
  </r>
  <r>
    <n v="14"/>
    <s v="Female"/>
    <n v="8"/>
    <s v="Government"/>
    <s v="Urban"/>
    <n v="5"/>
    <n v="0"/>
    <x v="2"/>
    <n v="212612"/>
    <s v="Professional"/>
    <s v="Professional"/>
    <n v="0"/>
    <n v="0"/>
    <n v="1.2"/>
    <s v="No Scholarship"/>
    <x v="0"/>
    <x v="1"/>
    <n v="4.0999999999999996"/>
    <n v="74"/>
    <n v="43.4"/>
    <n v="55.1"/>
    <n v="11.700000000000003"/>
    <x v="0"/>
    <x v="1"/>
    <x v="0"/>
    <x v="1"/>
    <s v="D"/>
    <n v="0"/>
  </r>
  <r>
    <n v="11"/>
    <s v="Female"/>
    <n v="7"/>
    <s v="Government"/>
    <s v="Urban"/>
    <n v="6"/>
    <n v="0"/>
    <x v="1"/>
    <n v="152577"/>
    <s v="Business / Self-Employed"/>
    <s v="Unemployed"/>
    <n v="0"/>
    <n v="1"/>
    <n v="2.4"/>
    <s v="No Scholarship"/>
    <x v="0"/>
    <x v="0"/>
    <n v="15.2"/>
    <n v="81.3"/>
    <n v="57"/>
    <n v="50.3"/>
    <n v="-6.7000000000000028"/>
    <x v="0"/>
    <x v="0"/>
    <x v="0"/>
    <x v="0"/>
    <s v="D"/>
    <n v="0"/>
  </r>
  <r>
    <n v="12"/>
    <s v="Male"/>
    <n v="7"/>
    <s v="Government"/>
    <s v="Rural"/>
    <n v="5"/>
    <n v="0"/>
    <x v="2"/>
    <n v="189605"/>
    <s v="Skilled Labor / Trade"/>
    <s v="Homemaker"/>
    <n v="0"/>
    <n v="0"/>
    <n v="4.3"/>
    <s v="Partial"/>
    <x v="0"/>
    <x v="1"/>
    <n v="9.1999999999999993"/>
    <n v="69.8"/>
    <n v="70.2"/>
    <n v="77.099999999999994"/>
    <n v="6.8999999999999915"/>
    <x v="0"/>
    <x v="0"/>
    <x v="0"/>
    <x v="1"/>
    <s v="B"/>
    <n v="0"/>
  </r>
  <r>
    <n v="14"/>
    <s v="Male"/>
    <n v="8"/>
    <s v="Private-Unaided"/>
    <s v="Semi-Urban"/>
    <n v="4"/>
    <n v="1"/>
    <x v="3"/>
    <n v="916194"/>
    <s v="Clerical / Service"/>
    <s v="Professional"/>
    <n v="1"/>
    <n v="0"/>
    <n v="3.1"/>
    <s v="No Scholarship"/>
    <x v="1"/>
    <x v="3"/>
    <n v="15.5"/>
    <n v="83.8"/>
    <n v="64.3"/>
    <n v="74.8"/>
    <n v="10.5"/>
    <x v="0"/>
    <x v="1"/>
    <x v="0"/>
    <x v="0"/>
    <s v="C"/>
    <n v="0"/>
  </r>
  <r>
    <n v="15"/>
    <s v="Female"/>
    <n v="11"/>
    <s v="Government-Aided"/>
    <s v="Semi-Urban"/>
    <n v="4"/>
    <n v="0"/>
    <x v="2"/>
    <n v="202648"/>
    <s v="Professional"/>
    <s v="Clerical / Service"/>
    <n v="1"/>
    <n v="0"/>
    <n v="4.8"/>
    <s v="No Scholarship"/>
    <x v="0"/>
    <x v="1"/>
    <n v="19"/>
    <n v="88.1"/>
    <n v="49.9"/>
    <n v="53"/>
    <n v="3.1000000000000014"/>
    <x v="0"/>
    <x v="0"/>
    <x v="0"/>
    <x v="0"/>
    <s v="D"/>
    <n v="0"/>
  </r>
  <r>
    <n v="10"/>
    <s v="Female"/>
    <n v="6"/>
    <s v="Government"/>
    <s v="Urban"/>
    <n v="5"/>
    <n v="0"/>
    <x v="1"/>
    <n v="107729"/>
    <s v="Business / Self-Employed"/>
    <s v="Unemployed"/>
    <n v="1"/>
    <n v="1"/>
    <n v="3"/>
    <s v="Partial"/>
    <x v="0"/>
    <x v="4"/>
    <n v="7.9"/>
    <n v="92.8"/>
    <n v="63.7"/>
    <n v="69.099999999999994"/>
    <n v="5.3999999999999915"/>
    <x v="0"/>
    <x v="0"/>
    <x v="0"/>
    <x v="2"/>
    <s v="C"/>
    <n v="0"/>
  </r>
  <r>
    <n v="16"/>
    <s v="Male"/>
    <n v="10"/>
    <s v="Government"/>
    <s v="Rural"/>
    <n v="4"/>
    <n v="0"/>
    <x v="1"/>
    <n v="168790"/>
    <s v="Unskilled Labor"/>
    <s v="Clerical / Service"/>
    <n v="1"/>
    <n v="0"/>
    <n v="6.1"/>
    <s v="Partial"/>
    <x v="0"/>
    <x v="0"/>
    <n v="11.3"/>
    <n v="81.900000000000006"/>
    <n v="43.7"/>
    <n v="65.8"/>
    <n v="22.099999999999994"/>
    <x v="0"/>
    <x v="1"/>
    <x v="1"/>
    <x v="0"/>
    <s v="C"/>
    <n v="0"/>
  </r>
  <r>
    <n v="16"/>
    <s v="Male"/>
    <n v="12"/>
    <s v="Government"/>
    <s v="Rural"/>
    <n v="3"/>
    <n v="1"/>
    <x v="2"/>
    <n v="214871"/>
    <s v="Business / Self-Employed"/>
    <s v="Unemployed"/>
    <n v="0"/>
    <n v="0"/>
    <n v="13.4"/>
    <s v="Full"/>
    <x v="0"/>
    <x v="1"/>
    <n v="14.2"/>
    <n v="71.7"/>
    <n v="57.3"/>
    <n v="47.1"/>
    <n v="-10.199999999999996"/>
    <x v="0"/>
    <x v="0"/>
    <x v="1"/>
    <x v="1"/>
    <s v="D"/>
    <n v="0"/>
  </r>
  <r>
    <n v="12"/>
    <s v="Female"/>
    <n v="8"/>
    <s v="Government"/>
    <s v="Rural"/>
    <n v="5"/>
    <n v="0"/>
    <x v="4"/>
    <n v="5758153"/>
    <s v="Managerial / Executive"/>
    <s v="Homemaker"/>
    <n v="1"/>
    <n v="1"/>
    <n v="7.4"/>
    <s v="No Scholarship"/>
    <x v="0"/>
    <x v="0"/>
    <n v="17.3"/>
    <n v="94.2"/>
    <n v="75.5"/>
    <n v="88.3"/>
    <n v="12.799999999999997"/>
    <x v="0"/>
    <x v="1"/>
    <x v="1"/>
    <x v="2"/>
    <s v="B"/>
    <n v="0"/>
  </r>
  <r>
    <n v="17"/>
    <s v="Female"/>
    <n v="11"/>
    <s v="Private-Unaided"/>
    <s v="Semi-Urban"/>
    <n v="4"/>
    <n v="0"/>
    <x v="1"/>
    <n v="77388"/>
    <s v="Unskilled Labor"/>
    <s v="Business / Self-Employed"/>
    <n v="1"/>
    <n v="0"/>
    <n v="1.7"/>
    <s v="No Scholarship"/>
    <x v="0"/>
    <x v="4"/>
    <n v="15"/>
    <n v="95.2"/>
    <n v="54.2"/>
    <n v="52.3"/>
    <n v="-1.9000000000000057"/>
    <x v="0"/>
    <x v="0"/>
    <x v="0"/>
    <x v="2"/>
    <s v="D"/>
    <n v="0"/>
  </r>
  <r>
    <n v="14"/>
    <s v="Male"/>
    <n v="9"/>
    <s v="Private-Unaided"/>
    <s v="Rural"/>
    <n v="6"/>
    <n v="0"/>
    <x v="3"/>
    <n v="1352942"/>
    <s v="Clerical / Service"/>
    <s v="Professional"/>
    <n v="0"/>
    <n v="0"/>
    <n v="7.7"/>
    <s v="No Scholarship"/>
    <x v="0"/>
    <x v="0"/>
    <n v="12"/>
    <n v="87"/>
    <n v="78.5"/>
    <n v="73.8"/>
    <n v="-4.7000000000000028"/>
    <x v="0"/>
    <x v="0"/>
    <x v="1"/>
    <x v="0"/>
    <s v="C"/>
    <n v="0"/>
  </r>
  <r>
    <n v="17"/>
    <s v="Female"/>
    <n v="12"/>
    <s v="Government-Aided"/>
    <s v="Rural"/>
    <n v="3"/>
    <n v="0"/>
    <x v="1"/>
    <n v="158298"/>
    <s v="Managerial / Executive"/>
    <s v="Business / Self-Employed"/>
    <n v="0"/>
    <n v="0"/>
    <n v="3.5"/>
    <s v="Partial"/>
    <x v="0"/>
    <x v="4"/>
    <n v="10.7"/>
    <n v="74.7"/>
    <n v="38.9"/>
    <n v="48.5"/>
    <n v="9.6000000000000014"/>
    <x v="0"/>
    <x v="0"/>
    <x v="0"/>
    <x v="1"/>
    <s v="D"/>
    <n v="0"/>
  </r>
  <r>
    <n v="16"/>
    <s v="Female"/>
    <n v="12"/>
    <s v="Government-Aided"/>
    <s v="Rural"/>
    <n v="2"/>
    <n v="0"/>
    <x v="4"/>
    <n v="2147499"/>
    <s v="Managerial / Executive"/>
    <s v="Business / Self-Employed"/>
    <n v="0"/>
    <n v="1"/>
    <n v="5.0999999999999996"/>
    <s v="No Scholarship"/>
    <x v="0"/>
    <x v="0"/>
    <n v="13.5"/>
    <n v="100"/>
    <n v="60.1"/>
    <n v="71.5"/>
    <n v="11.399999999999999"/>
    <x v="0"/>
    <x v="1"/>
    <x v="1"/>
    <x v="2"/>
    <s v="C"/>
    <n v="0"/>
  </r>
  <r>
    <n v="13"/>
    <s v="Female"/>
    <n v="8"/>
    <s v="Private-Unaided"/>
    <s v="Semi-Urban"/>
    <n v="4"/>
    <n v="0"/>
    <x v="3"/>
    <n v="705726"/>
    <s v="Managerial / Executive"/>
    <s v="Unskilled Labor"/>
    <n v="0"/>
    <n v="0"/>
    <n v="0.5"/>
    <s v="Partial"/>
    <x v="1"/>
    <x v="0"/>
    <n v="13.4"/>
    <n v="99.5"/>
    <n v="80.599999999999994"/>
    <n v="90.5"/>
    <n v="9.9000000000000057"/>
    <x v="0"/>
    <x v="0"/>
    <x v="0"/>
    <x v="2"/>
    <s v="A"/>
    <n v="0"/>
  </r>
  <r>
    <n v="10"/>
    <s v="Female"/>
    <n v="6"/>
    <s v="Government-Aided"/>
    <s v="Rural"/>
    <n v="6"/>
    <n v="0"/>
    <x v="1"/>
    <n v="85729"/>
    <s v="Business / Self-Employed"/>
    <s v="Professional"/>
    <n v="0"/>
    <n v="0"/>
    <n v="3"/>
    <s v="No Scholarship"/>
    <x v="0"/>
    <x v="3"/>
    <n v="14.1"/>
    <n v="89.8"/>
    <n v="49.4"/>
    <n v="69.2"/>
    <n v="19.800000000000004"/>
    <x v="0"/>
    <x v="1"/>
    <x v="0"/>
    <x v="0"/>
    <s v="C"/>
    <n v="0"/>
  </r>
  <r>
    <n v="12"/>
    <s v="Male"/>
    <n v="7"/>
    <s v="Government"/>
    <s v="Semi-Urban"/>
    <n v="6"/>
    <n v="0"/>
    <x v="2"/>
    <n v="254245"/>
    <s v="Managerial / Executive"/>
    <s v="Managerial / Executive"/>
    <n v="0"/>
    <n v="1"/>
    <n v="6.9"/>
    <s v="No Scholarship"/>
    <x v="0"/>
    <x v="1"/>
    <n v="12.2"/>
    <n v="100"/>
    <n v="59.6"/>
    <n v="72.2"/>
    <n v="12.600000000000001"/>
    <x v="0"/>
    <x v="1"/>
    <x v="1"/>
    <x v="2"/>
    <s v="C"/>
    <n v="0"/>
  </r>
  <r>
    <n v="12"/>
    <s v="Female"/>
    <n v="7"/>
    <s v="Private-Unaided"/>
    <s v="Rural"/>
    <n v="3"/>
    <n v="0"/>
    <x v="1"/>
    <n v="67759"/>
    <s v="Unemployed"/>
    <s v="Unemployed"/>
    <n v="0"/>
    <n v="0"/>
    <n v="6.5"/>
    <s v="Partial"/>
    <x v="0"/>
    <x v="3"/>
    <n v="8.1"/>
    <n v="80.7"/>
    <n v="40.299999999999997"/>
    <n v="46.3"/>
    <n v="6"/>
    <x v="0"/>
    <x v="0"/>
    <x v="1"/>
    <x v="0"/>
    <s v="D"/>
    <n v="0"/>
  </r>
  <r>
    <n v="17"/>
    <s v="Male"/>
    <n v="11"/>
    <s v="Government"/>
    <s v="Semi-Urban"/>
    <n v="6"/>
    <n v="0"/>
    <x v="0"/>
    <n v="651767"/>
    <s v="Business / Self-Employed"/>
    <s v="Professional"/>
    <n v="1"/>
    <n v="0"/>
    <n v="4.4000000000000004"/>
    <s v="No Scholarship"/>
    <x v="1"/>
    <x v="4"/>
    <n v="18"/>
    <n v="85.5"/>
    <n v="53.8"/>
    <n v="74.400000000000006"/>
    <n v="20.600000000000009"/>
    <x v="0"/>
    <x v="1"/>
    <x v="0"/>
    <x v="0"/>
    <s v="C"/>
    <n v="0"/>
  </r>
  <r>
    <n v="10"/>
    <s v="Male"/>
    <n v="6"/>
    <s v="Government-Aided"/>
    <s v="Rural"/>
    <n v="4"/>
    <n v="0"/>
    <x v="0"/>
    <n v="390704"/>
    <s v="Professional"/>
    <s v="Skilled Labor / Trade"/>
    <n v="0"/>
    <n v="0"/>
    <n v="2.2000000000000002"/>
    <s v="No Scholarship"/>
    <x v="1"/>
    <x v="4"/>
    <n v="15.4"/>
    <n v="81.2"/>
    <n v="57.2"/>
    <n v="56.6"/>
    <n v="-0.60000000000000142"/>
    <x v="0"/>
    <x v="0"/>
    <x v="0"/>
    <x v="0"/>
    <s v="D"/>
    <n v="0"/>
  </r>
  <r>
    <n v="16"/>
    <s v="Male"/>
    <n v="10"/>
    <s v="Private-Unaided"/>
    <s v="Semi-Urban"/>
    <n v="4"/>
    <n v="0"/>
    <x v="4"/>
    <n v="5901396"/>
    <s v="Clerical / Service"/>
    <s v="Clerical / Service"/>
    <n v="1"/>
    <n v="1"/>
    <n v="3"/>
    <s v="No Scholarship"/>
    <x v="1"/>
    <x v="3"/>
    <n v="22.1"/>
    <n v="96.7"/>
    <n v="63.3"/>
    <n v="80.900000000000006"/>
    <n v="17.600000000000009"/>
    <x v="0"/>
    <x v="1"/>
    <x v="0"/>
    <x v="2"/>
    <s v="B"/>
    <n v="0"/>
  </r>
  <r>
    <n v="16"/>
    <s v="Male"/>
    <n v="11"/>
    <s v="Government"/>
    <s v="Urban"/>
    <n v="6"/>
    <n v="1"/>
    <x v="2"/>
    <n v="213274"/>
    <s v="Unemployed"/>
    <s v="Unskilled Labor"/>
    <n v="0"/>
    <n v="1"/>
    <n v="0.9"/>
    <s v="No Scholarship"/>
    <x v="1"/>
    <x v="1"/>
    <n v="13.1"/>
    <n v="85"/>
    <n v="81.599999999999994"/>
    <n v="72.099999999999994"/>
    <n v="-9.5"/>
    <x v="0"/>
    <x v="0"/>
    <x v="0"/>
    <x v="0"/>
    <s v="C"/>
    <n v="0"/>
  </r>
  <r>
    <n v="11"/>
    <s v="Female"/>
    <n v="6"/>
    <s v="Government"/>
    <s v="Urban"/>
    <n v="5"/>
    <n v="0"/>
    <x v="0"/>
    <n v="606199"/>
    <s v="Professional"/>
    <s v="Homemaker"/>
    <n v="1"/>
    <n v="0"/>
    <n v="2.1"/>
    <s v="No Scholarship"/>
    <x v="1"/>
    <x v="3"/>
    <n v="11.7"/>
    <n v="100"/>
    <n v="79.2"/>
    <n v="79.400000000000006"/>
    <n v="0.20000000000000284"/>
    <x v="0"/>
    <x v="0"/>
    <x v="0"/>
    <x v="2"/>
    <s v="B"/>
    <n v="0"/>
  </r>
  <r>
    <n v="16"/>
    <s v="Male"/>
    <n v="12"/>
    <s v="Government"/>
    <s v="Rural"/>
    <n v="3"/>
    <n v="0"/>
    <x v="2"/>
    <n v="327670"/>
    <s v="Unemployed"/>
    <s v="Unemployed"/>
    <n v="0"/>
    <n v="1"/>
    <n v="3.1"/>
    <s v="No Scholarship"/>
    <x v="1"/>
    <x v="1"/>
    <n v="13.2"/>
    <n v="79.3"/>
    <n v="64.7"/>
    <n v="67.400000000000006"/>
    <n v="2.7000000000000028"/>
    <x v="0"/>
    <x v="0"/>
    <x v="0"/>
    <x v="0"/>
    <s v="C"/>
    <n v="0"/>
  </r>
  <r>
    <n v="17"/>
    <s v="Other"/>
    <n v="12"/>
    <s v="Private-Unaided"/>
    <s v="Semi-Urban"/>
    <n v="4"/>
    <n v="1"/>
    <x v="2"/>
    <n v="283442"/>
    <s v="Unemployed"/>
    <s v="Homemaker"/>
    <n v="0"/>
    <n v="1"/>
    <n v="3.7"/>
    <s v="No Scholarship"/>
    <x v="1"/>
    <x v="0"/>
    <n v="14.8"/>
    <n v="93.3"/>
    <n v="64.5"/>
    <n v="81.5"/>
    <n v="17"/>
    <x v="0"/>
    <x v="1"/>
    <x v="0"/>
    <x v="2"/>
    <s v="B"/>
    <n v="0"/>
  </r>
  <r>
    <n v="13"/>
    <s v="Male"/>
    <n v="7"/>
    <s v="Government"/>
    <s v="Urban"/>
    <n v="5"/>
    <n v="0"/>
    <x v="4"/>
    <n v="4246608"/>
    <s v="Professional"/>
    <s v="Managerial / Executive"/>
    <n v="1"/>
    <n v="1"/>
    <n v="0.8"/>
    <s v="No Scholarship"/>
    <x v="0"/>
    <x v="3"/>
    <n v="17.899999999999999"/>
    <n v="100"/>
    <n v="90.1"/>
    <n v="100"/>
    <n v="9.9000000000000057"/>
    <x v="0"/>
    <x v="0"/>
    <x v="0"/>
    <x v="2"/>
    <s v="A"/>
    <n v="0"/>
  </r>
  <r>
    <n v="11"/>
    <s v="Male"/>
    <n v="7"/>
    <s v="Private-Unaided"/>
    <s v="Urban"/>
    <n v="6"/>
    <n v="0"/>
    <x v="3"/>
    <n v="1370824"/>
    <s v="Professional"/>
    <s v="Homemaker"/>
    <n v="1"/>
    <n v="0"/>
    <n v="0.2"/>
    <s v="No Scholarship"/>
    <x v="0"/>
    <x v="0"/>
    <n v="15.3"/>
    <n v="74.099999999999994"/>
    <n v="53"/>
    <n v="65"/>
    <n v="12"/>
    <x v="0"/>
    <x v="1"/>
    <x v="0"/>
    <x v="1"/>
    <s v="C"/>
    <n v="0"/>
  </r>
  <r>
    <n v="12"/>
    <s v="Female"/>
    <n v="6"/>
    <s v="Government"/>
    <s v="Rural"/>
    <n v="4"/>
    <n v="0"/>
    <x v="2"/>
    <n v="231741"/>
    <s v="Unemployed"/>
    <s v="Professional"/>
    <n v="0"/>
    <n v="0"/>
    <n v="9.8000000000000007"/>
    <s v="No Scholarship"/>
    <x v="0"/>
    <x v="0"/>
    <n v="11"/>
    <n v="78.3"/>
    <n v="70.099999999999994"/>
    <n v="72.099999999999994"/>
    <n v="2"/>
    <x v="0"/>
    <x v="0"/>
    <x v="1"/>
    <x v="0"/>
    <s v="C"/>
    <n v="0"/>
  </r>
  <r>
    <n v="11"/>
    <s v="Female"/>
    <n v="6"/>
    <s v="Government"/>
    <s v="Rural"/>
    <n v="4"/>
    <n v="0"/>
    <x v="0"/>
    <n v="422716"/>
    <s v="Managerial / Executive"/>
    <s v="Homemaker"/>
    <n v="0"/>
    <n v="1"/>
    <m/>
    <s v="No Scholarship"/>
    <x v="1"/>
    <x v="0"/>
    <n v="18.5"/>
    <n v="91.3"/>
    <n v="45.8"/>
    <n v="60.2"/>
    <n v="14.400000000000006"/>
    <x v="0"/>
    <x v="1"/>
    <x v="0"/>
    <x v="2"/>
    <s v="C"/>
    <n v="0"/>
  </r>
  <r>
    <n v="17"/>
    <s v="Male"/>
    <n v="12"/>
    <s v="Private-Unaided"/>
    <s v="Rural"/>
    <n v="6"/>
    <n v="0"/>
    <x v="2"/>
    <n v="221804"/>
    <s v="Unemployed"/>
    <s v="Unskilled Labor"/>
    <n v="0"/>
    <n v="0"/>
    <n v="8.6"/>
    <s v="No Scholarship"/>
    <x v="1"/>
    <x v="1"/>
    <n v="14.3"/>
    <n v="79.900000000000006"/>
    <n v="60.6"/>
    <n v="69.3"/>
    <n v="8.6999999999999957"/>
    <x v="0"/>
    <x v="0"/>
    <x v="1"/>
    <x v="0"/>
    <s v="C"/>
    <n v="0"/>
  </r>
  <r>
    <n v="17"/>
    <s v="Male"/>
    <n v="12"/>
    <s v="Government"/>
    <s v="Semi-Urban"/>
    <n v="5"/>
    <n v="0"/>
    <x v="2"/>
    <n v="346919"/>
    <s v="Skilled Labor / Trade"/>
    <s v="Unskilled Labor"/>
    <n v="1"/>
    <n v="0"/>
    <m/>
    <s v="No Scholarship"/>
    <x v="0"/>
    <x v="4"/>
    <n v="17.899999999999999"/>
    <n v="82.6"/>
    <n v="37.5"/>
    <n v="53.4"/>
    <n v="15.899999999999999"/>
    <x v="0"/>
    <x v="1"/>
    <x v="0"/>
    <x v="0"/>
    <s v="D"/>
    <n v="0"/>
  </r>
  <r>
    <n v="13"/>
    <s v="Male"/>
    <n v="8"/>
    <s v="Government"/>
    <s v="Semi-Urban"/>
    <n v="5"/>
    <n v="0"/>
    <x v="4"/>
    <n v="1751669"/>
    <s v="Business / Self-Employed"/>
    <s v="Homemaker"/>
    <n v="1"/>
    <n v="1"/>
    <n v="3.1"/>
    <s v="No Scholarship"/>
    <x v="1"/>
    <x v="1"/>
    <n v="14.4"/>
    <n v="84.2"/>
    <n v="86"/>
    <n v="77.900000000000006"/>
    <n v="-8.0999999999999943"/>
    <x v="0"/>
    <x v="0"/>
    <x v="0"/>
    <x v="0"/>
    <s v="B"/>
    <n v="0"/>
  </r>
  <r>
    <n v="14"/>
    <s v="Female"/>
    <n v="8"/>
    <s v="Government"/>
    <s v="Urban"/>
    <n v="4"/>
    <n v="0"/>
    <x v="2"/>
    <n v="261892"/>
    <s v="Business / Self-Employed"/>
    <s v="Homemaker"/>
    <n v="0"/>
    <n v="0"/>
    <n v="1.8"/>
    <s v="No Scholarship"/>
    <x v="1"/>
    <x v="0"/>
    <n v="13.5"/>
    <n v="75.099999999999994"/>
    <n v="69.5"/>
    <n v="64.400000000000006"/>
    <n v="-5.0999999999999943"/>
    <x v="0"/>
    <x v="0"/>
    <x v="0"/>
    <x v="0"/>
    <s v="C"/>
    <n v="0"/>
  </r>
  <r>
    <n v="13"/>
    <s v="Male"/>
    <n v="8"/>
    <s v="Government"/>
    <s v="Urban"/>
    <n v="4"/>
    <n v="0"/>
    <x v="4"/>
    <n v="1849140"/>
    <s v="Business / Self-Employed"/>
    <s v="Managerial / Executive"/>
    <n v="1"/>
    <n v="1"/>
    <n v="1"/>
    <s v="No Scholarship"/>
    <x v="0"/>
    <x v="1"/>
    <n v="18"/>
    <n v="75.8"/>
    <n v="88.6"/>
    <n v="99.6"/>
    <n v="11"/>
    <x v="0"/>
    <x v="1"/>
    <x v="0"/>
    <x v="0"/>
    <s v="A"/>
    <n v="0"/>
  </r>
  <r>
    <n v="17"/>
    <s v="Male"/>
    <n v="12"/>
    <s v="Private-Unaided"/>
    <s v="Semi-Urban"/>
    <n v="5"/>
    <n v="0"/>
    <x v="4"/>
    <n v="3756852"/>
    <s v="Clerical / Service"/>
    <s v="Professional"/>
    <n v="1"/>
    <n v="0"/>
    <n v="1.1000000000000001"/>
    <s v="No Scholarship"/>
    <x v="1"/>
    <x v="1"/>
    <n v="17.3"/>
    <n v="89.4"/>
    <n v="89.7"/>
    <n v="97.5"/>
    <n v="7.7999999999999972"/>
    <x v="0"/>
    <x v="0"/>
    <x v="0"/>
    <x v="0"/>
    <s v="A"/>
    <n v="0"/>
  </r>
  <r>
    <n v="16"/>
    <s v="Male"/>
    <n v="10"/>
    <s v="Government"/>
    <s v="Urban"/>
    <n v="4"/>
    <n v="0"/>
    <x v="1"/>
    <n v="69465"/>
    <s v="Clerical / Service"/>
    <s v="Skilled Labor / Trade"/>
    <n v="0"/>
    <n v="1"/>
    <n v="1.4"/>
    <s v="No Scholarship"/>
    <x v="0"/>
    <x v="4"/>
    <n v="15.4"/>
    <n v="78.599999999999994"/>
    <n v="53.5"/>
    <n v="65.8"/>
    <n v="12.299999999999997"/>
    <x v="0"/>
    <x v="1"/>
    <x v="0"/>
    <x v="0"/>
    <s v="C"/>
    <n v="0"/>
  </r>
  <r>
    <n v="12"/>
    <s v="Female"/>
    <n v="8"/>
    <s v="Government-Aided"/>
    <s v="Semi-Urban"/>
    <n v="7"/>
    <n v="0"/>
    <x v="0"/>
    <n v="539682"/>
    <s v="Managerial / Executive"/>
    <s v="Professional"/>
    <n v="0"/>
    <n v="0"/>
    <m/>
    <s v="No Scholarship"/>
    <x v="1"/>
    <x v="1"/>
    <n v="10.1"/>
    <n v="91.8"/>
    <n v="53.8"/>
    <n v="62.9"/>
    <n v="9.1000000000000014"/>
    <x v="0"/>
    <x v="0"/>
    <x v="0"/>
    <x v="2"/>
    <s v="C"/>
    <n v="0"/>
  </r>
  <r>
    <n v="16"/>
    <s v="Male"/>
    <n v="12"/>
    <s v="Government"/>
    <s v="Semi-Urban"/>
    <n v="4"/>
    <n v="0"/>
    <x v="1"/>
    <n v="138778"/>
    <s v="Skilled Labor / Trade"/>
    <s v="Managerial / Executive"/>
    <n v="1"/>
    <n v="0"/>
    <n v="3.5"/>
    <s v="Full"/>
    <x v="0"/>
    <x v="1"/>
    <n v="11.5"/>
    <n v="89.2"/>
    <n v="57.2"/>
    <n v="70.3"/>
    <n v="13.099999999999994"/>
    <x v="0"/>
    <x v="1"/>
    <x v="0"/>
    <x v="0"/>
    <s v="C"/>
    <n v="0"/>
  </r>
  <r>
    <n v="15"/>
    <s v="Male"/>
    <n v="11"/>
    <s v="Government"/>
    <s v="Urban"/>
    <n v="4"/>
    <n v="1"/>
    <x v="2"/>
    <n v="192274"/>
    <s v="Unemployed"/>
    <s v="Skilled Labor / Trade"/>
    <n v="1"/>
    <n v="1"/>
    <n v="1.2"/>
    <s v="Full"/>
    <x v="0"/>
    <x v="0"/>
    <n v="13.9"/>
    <n v="86.7"/>
    <n v="49.7"/>
    <n v="68.3"/>
    <n v="18.599999999999994"/>
    <x v="0"/>
    <x v="1"/>
    <x v="0"/>
    <x v="0"/>
    <s v="C"/>
    <n v="0"/>
  </r>
  <r>
    <n v="10"/>
    <s v="Male"/>
    <n v="6"/>
    <s v="Government-Aided"/>
    <s v="Urban"/>
    <n v="5"/>
    <n v="0"/>
    <x v="3"/>
    <n v="1433220"/>
    <s v="Managerial / Executive"/>
    <s v="Homemaker"/>
    <n v="1"/>
    <n v="1"/>
    <n v="0.5"/>
    <s v="No Scholarship"/>
    <x v="0"/>
    <x v="0"/>
    <n v="20.399999999999999"/>
    <n v="100"/>
    <n v="61.7"/>
    <n v="79.400000000000006"/>
    <n v="17.700000000000003"/>
    <x v="0"/>
    <x v="1"/>
    <x v="0"/>
    <x v="2"/>
    <s v="B"/>
    <n v="0"/>
  </r>
  <r>
    <n v="13"/>
    <s v="Male"/>
    <n v="8"/>
    <s v="Government"/>
    <s v="Urban"/>
    <n v="7"/>
    <n v="0"/>
    <x v="0"/>
    <n v="596711"/>
    <s v="Business / Self-Employed"/>
    <s v="Homemaker"/>
    <n v="0"/>
    <n v="1"/>
    <n v="1.7"/>
    <s v="No Scholarship"/>
    <x v="0"/>
    <x v="1"/>
    <n v="18.899999999999999"/>
    <n v="100"/>
    <n v="73.099999999999994"/>
    <n v="74.2"/>
    <n v="1.1000000000000085"/>
    <x v="0"/>
    <x v="0"/>
    <x v="0"/>
    <x v="2"/>
    <s v="C"/>
    <n v="0"/>
  </r>
  <r>
    <n v="14"/>
    <s v="Male"/>
    <n v="9"/>
    <s v="Government"/>
    <s v="Urban"/>
    <n v="4"/>
    <n v="0"/>
    <x v="2"/>
    <n v="194524"/>
    <s v="Professional"/>
    <s v="Professional"/>
    <n v="1"/>
    <n v="0"/>
    <n v="1"/>
    <s v="No Scholarship"/>
    <x v="1"/>
    <x v="1"/>
    <n v="17.100000000000001"/>
    <n v="81.400000000000006"/>
    <n v="47.3"/>
    <n v="61.4"/>
    <n v="14.100000000000001"/>
    <x v="0"/>
    <x v="1"/>
    <x v="0"/>
    <x v="0"/>
    <s v="C"/>
    <n v="0"/>
  </r>
  <r>
    <n v="13"/>
    <s v="Male"/>
    <n v="9"/>
    <s v="Private-Unaided"/>
    <s v="Rural"/>
    <n v="2"/>
    <n v="0"/>
    <x v="0"/>
    <n v="575554"/>
    <s v="Managerial / Executive"/>
    <s v="Skilled Labor / Trade"/>
    <n v="0"/>
    <n v="1"/>
    <n v="7"/>
    <s v="No Scholarship"/>
    <x v="0"/>
    <x v="3"/>
    <n v="17"/>
    <n v="80.3"/>
    <n v="58.5"/>
    <n v="81.3"/>
    <n v="22.799999999999997"/>
    <x v="0"/>
    <x v="1"/>
    <x v="1"/>
    <x v="0"/>
    <s v="B"/>
    <n v="0"/>
  </r>
  <r>
    <n v="11"/>
    <s v="Male"/>
    <n v="7"/>
    <s v="Private-Unaided"/>
    <s v="Rural"/>
    <n v="5"/>
    <n v="0"/>
    <x v="3"/>
    <n v="885314"/>
    <s v="Managerial / Executive"/>
    <s v="Business / Self-Employed"/>
    <n v="0"/>
    <n v="0"/>
    <n v="4.5"/>
    <s v="No Scholarship"/>
    <x v="1"/>
    <x v="0"/>
    <n v="13.4"/>
    <n v="88.3"/>
    <n v="82.7"/>
    <n v="75.2"/>
    <n v="-7.5"/>
    <x v="0"/>
    <x v="0"/>
    <x v="0"/>
    <x v="0"/>
    <s v="B"/>
    <n v="0"/>
  </r>
  <r>
    <n v="13"/>
    <s v="Female"/>
    <n v="7"/>
    <s v="Private-Unaided"/>
    <s v="Urban"/>
    <n v="2"/>
    <n v="1"/>
    <x v="0"/>
    <n v="541955"/>
    <s v="Professional"/>
    <s v="Professional"/>
    <n v="1"/>
    <n v="1"/>
    <n v="3.2"/>
    <s v="No Scholarship"/>
    <x v="0"/>
    <x v="1"/>
    <n v="11.7"/>
    <n v="95.1"/>
    <n v="69.2"/>
    <n v="83.5"/>
    <n v="14.299999999999997"/>
    <x v="0"/>
    <x v="1"/>
    <x v="0"/>
    <x v="2"/>
    <s v="B"/>
    <n v="0"/>
  </r>
  <r>
    <n v="18"/>
    <s v="Female"/>
    <n v="12"/>
    <s v="Government"/>
    <s v="Rural"/>
    <n v="3"/>
    <n v="0"/>
    <x v="2"/>
    <n v="214284"/>
    <s v="Professional"/>
    <s v="Unemployed"/>
    <n v="0"/>
    <n v="0"/>
    <n v="4.9000000000000004"/>
    <s v="No Scholarship"/>
    <x v="0"/>
    <x v="0"/>
    <n v="15"/>
    <n v="86.1"/>
    <n v="63"/>
    <n v="64.099999999999994"/>
    <n v="1.0999999999999943"/>
    <x v="0"/>
    <x v="0"/>
    <x v="0"/>
    <x v="0"/>
    <s v="C"/>
    <n v="0"/>
  </r>
  <r>
    <n v="16"/>
    <s v="Male"/>
    <n v="12"/>
    <s v="Government-Aided"/>
    <s v="Semi-Urban"/>
    <n v="4"/>
    <n v="0"/>
    <x v="0"/>
    <n v="527202"/>
    <s v="Professional"/>
    <s v="Unemployed"/>
    <n v="1"/>
    <n v="0"/>
    <n v="5.4"/>
    <s v="No Scholarship"/>
    <x v="0"/>
    <x v="1"/>
    <n v="17.100000000000001"/>
    <n v="69.5"/>
    <n v="57.5"/>
    <n v="57.2"/>
    <n v="-0.29999999999999716"/>
    <x v="0"/>
    <x v="0"/>
    <x v="1"/>
    <x v="1"/>
    <s v="D"/>
    <n v="0"/>
  </r>
  <r>
    <n v="14"/>
    <s v="Male"/>
    <n v="8"/>
    <s v="Government"/>
    <s v="Rural"/>
    <n v="5"/>
    <n v="1"/>
    <x v="0"/>
    <n v="494179"/>
    <s v="Clerical / Service"/>
    <s v="Skilled Labor / Trade"/>
    <n v="0"/>
    <n v="1"/>
    <n v="1.6"/>
    <s v="No Scholarship"/>
    <x v="0"/>
    <x v="0"/>
    <n v="21.1"/>
    <n v="96.2"/>
    <n v="51.4"/>
    <n v="55.8"/>
    <n v="4.3999999999999986"/>
    <x v="0"/>
    <x v="0"/>
    <x v="0"/>
    <x v="2"/>
    <s v="D"/>
    <n v="0"/>
  </r>
  <r>
    <n v="16"/>
    <s v="Female"/>
    <n v="10"/>
    <s v="Government"/>
    <s v="Semi-Urban"/>
    <n v="5"/>
    <n v="0"/>
    <x v="2"/>
    <n v="188548"/>
    <s v="Business / Self-Employed"/>
    <s v="Unemployed"/>
    <n v="1"/>
    <n v="0"/>
    <n v="3.6"/>
    <s v="Partial"/>
    <x v="0"/>
    <x v="1"/>
    <n v="26.4"/>
    <n v="88.2"/>
    <n v="69.8"/>
    <n v="81.5"/>
    <n v="11.700000000000003"/>
    <x v="0"/>
    <x v="1"/>
    <x v="0"/>
    <x v="0"/>
    <s v="B"/>
    <n v="0"/>
  </r>
  <r>
    <n v="14"/>
    <s v="Male"/>
    <n v="9"/>
    <s v="Government"/>
    <s v="Urban"/>
    <n v="5"/>
    <n v="1"/>
    <x v="0"/>
    <n v="357039"/>
    <s v="Unskilled Labor"/>
    <s v="Business / Self-Employed"/>
    <n v="1"/>
    <n v="1"/>
    <n v="2.1"/>
    <s v="No Scholarship"/>
    <x v="0"/>
    <x v="4"/>
    <n v="10.1"/>
    <n v="92.2"/>
    <n v="66.8"/>
    <n v="53.6"/>
    <n v="-13.199999999999996"/>
    <x v="0"/>
    <x v="0"/>
    <x v="0"/>
    <x v="2"/>
    <s v="D"/>
    <n v="0"/>
  </r>
  <r>
    <n v="16"/>
    <s v="Female"/>
    <n v="12"/>
    <s v="Government"/>
    <s v="Urban"/>
    <n v="6"/>
    <n v="0"/>
    <x v="2"/>
    <n v="337922"/>
    <s v="Unemployed"/>
    <s v="Unemployed"/>
    <n v="1"/>
    <n v="1"/>
    <n v="2.8"/>
    <s v="No Scholarship"/>
    <x v="0"/>
    <x v="4"/>
    <n v="9.9"/>
    <n v="84.5"/>
    <n v="61.6"/>
    <n v="61.4"/>
    <n v="-0.20000000000000284"/>
    <x v="0"/>
    <x v="0"/>
    <x v="0"/>
    <x v="0"/>
    <s v="C"/>
    <n v="0"/>
  </r>
  <r>
    <n v="14"/>
    <s v="Male"/>
    <n v="9"/>
    <s v="Government-Aided"/>
    <s v="Urban"/>
    <n v="3"/>
    <n v="0"/>
    <x v="2"/>
    <n v="199959"/>
    <s v="Business / Self-Employed"/>
    <s v="Unemployed"/>
    <n v="0"/>
    <n v="0"/>
    <n v="0.7"/>
    <s v="Full"/>
    <x v="0"/>
    <x v="0"/>
    <n v="13"/>
    <n v="99.5"/>
    <n v="52.5"/>
    <n v="64.7"/>
    <n v="12.200000000000003"/>
    <x v="0"/>
    <x v="1"/>
    <x v="0"/>
    <x v="2"/>
    <s v="C"/>
    <n v="0"/>
  </r>
  <r>
    <n v="14"/>
    <s v="Female"/>
    <n v="8"/>
    <s v="Government"/>
    <s v="Urban"/>
    <n v="4"/>
    <n v="0"/>
    <x v="3"/>
    <n v="1039167"/>
    <s v="Managerial / Executive"/>
    <s v="Skilled Labor / Trade"/>
    <n v="0"/>
    <n v="0"/>
    <n v="1.2"/>
    <s v="No Scholarship"/>
    <x v="0"/>
    <x v="1"/>
    <n v="17.2"/>
    <n v="89.8"/>
    <n v="79.5"/>
    <n v="91.8"/>
    <n v="12.299999999999997"/>
    <x v="0"/>
    <x v="1"/>
    <x v="0"/>
    <x v="0"/>
    <s v="A"/>
    <n v="0"/>
  </r>
  <r>
    <n v="13"/>
    <s v="Male"/>
    <n v="9"/>
    <s v="Government"/>
    <s v="Rural"/>
    <n v="4"/>
    <n v="0"/>
    <x v="2"/>
    <n v="226543"/>
    <s v="Unemployed"/>
    <s v="Managerial / Executive"/>
    <n v="1"/>
    <n v="0"/>
    <n v="16.7"/>
    <s v="Partial"/>
    <x v="0"/>
    <x v="4"/>
    <n v="19.2"/>
    <n v="72.599999999999994"/>
    <n v="50.8"/>
    <n v="75.900000000000006"/>
    <n v="25.100000000000009"/>
    <x v="0"/>
    <x v="1"/>
    <x v="2"/>
    <x v="1"/>
    <s v="B"/>
    <n v="0"/>
  </r>
  <r>
    <n v="14"/>
    <s v="Female"/>
    <n v="8"/>
    <s v="Government"/>
    <s v="Rural"/>
    <n v="2"/>
    <n v="1"/>
    <x v="0"/>
    <n v="502779"/>
    <s v="Unskilled Labor"/>
    <s v="Unskilled Labor"/>
    <n v="0"/>
    <n v="0"/>
    <n v="5.9"/>
    <s v="Partial"/>
    <x v="0"/>
    <x v="4"/>
    <n v="15.3"/>
    <n v="78.8"/>
    <n v="60.9"/>
    <n v="62.3"/>
    <n v="1.3999999999999986"/>
    <x v="0"/>
    <x v="0"/>
    <x v="1"/>
    <x v="0"/>
    <s v="C"/>
    <n v="0"/>
  </r>
  <r>
    <n v="15"/>
    <s v="Female"/>
    <n v="11"/>
    <s v="Government"/>
    <s v="Rural"/>
    <n v="2"/>
    <n v="0"/>
    <x v="2"/>
    <n v="315263"/>
    <s v="Managerial / Executive"/>
    <s v="Skilled Labor / Trade"/>
    <n v="0"/>
    <n v="0"/>
    <n v="0.7"/>
    <s v="No Scholarship"/>
    <x v="0"/>
    <x v="0"/>
    <n v="8.3000000000000007"/>
    <n v="75.2"/>
    <n v="59.8"/>
    <n v="60.8"/>
    <n v="1"/>
    <x v="0"/>
    <x v="0"/>
    <x v="0"/>
    <x v="0"/>
    <s v="C"/>
    <n v="0"/>
  </r>
  <r>
    <n v="16"/>
    <s v="Male"/>
    <n v="12"/>
    <s v="Government-Aided"/>
    <s v="Urban"/>
    <n v="5"/>
    <n v="0"/>
    <x v="2"/>
    <n v="219071"/>
    <s v="Clerical / Service"/>
    <s v="Unemployed"/>
    <n v="1"/>
    <n v="0"/>
    <n v="1.9"/>
    <s v="No Scholarship"/>
    <x v="0"/>
    <x v="0"/>
    <n v="15.5"/>
    <n v="95.3"/>
    <n v="45.7"/>
    <n v="63.1"/>
    <n v="17.399999999999999"/>
    <x v="0"/>
    <x v="1"/>
    <x v="0"/>
    <x v="2"/>
    <s v="C"/>
    <n v="0"/>
  </r>
  <r>
    <n v="16"/>
    <s v="Male"/>
    <n v="10"/>
    <s v="Government-Aided"/>
    <s v="Rural"/>
    <n v="4"/>
    <n v="0"/>
    <x v="0"/>
    <n v="455630"/>
    <s v="Unemployed"/>
    <s v="Homemaker"/>
    <n v="0"/>
    <n v="1"/>
    <n v="1.6"/>
    <s v="No Scholarship"/>
    <x v="0"/>
    <x v="1"/>
    <n v="10.7"/>
    <n v="82.9"/>
    <n v="49.6"/>
    <n v="48.5"/>
    <n v="-1.1000000000000014"/>
    <x v="0"/>
    <x v="0"/>
    <x v="0"/>
    <x v="0"/>
    <s v="D"/>
    <n v="0"/>
  </r>
  <r>
    <n v="10"/>
    <s v="Male"/>
    <n v="6"/>
    <s v="Government"/>
    <s v="Rural"/>
    <n v="6"/>
    <n v="0"/>
    <x v="1"/>
    <n v="163570"/>
    <s v="Skilled Labor / Trade"/>
    <s v="Business / Self-Employed"/>
    <n v="1"/>
    <n v="0"/>
    <n v="16.899999999999999"/>
    <s v="No Scholarship"/>
    <x v="0"/>
    <x v="1"/>
    <n v="13.1"/>
    <n v="80.3"/>
    <n v="62"/>
    <n v="73.3"/>
    <n v="11.299999999999997"/>
    <x v="0"/>
    <x v="1"/>
    <x v="2"/>
    <x v="0"/>
    <s v="C"/>
    <n v="0"/>
  </r>
  <r>
    <n v="16"/>
    <s v="Female"/>
    <n v="10"/>
    <s v="Private-Unaided"/>
    <s v="Urban"/>
    <n v="3"/>
    <n v="0"/>
    <x v="0"/>
    <n v="470313"/>
    <s v="Managerial / Executive"/>
    <s v="Business / Self-Employed"/>
    <n v="0"/>
    <n v="1"/>
    <n v="0.3"/>
    <s v="No Scholarship"/>
    <x v="0"/>
    <x v="1"/>
    <n v="12.8"/>
    <n v="86.4"/>
    <n v="68.400000000000006"/>
    <n v="77.8"/>
    <n v="9.3999999999999915"/>
    <x v="0"/>
    <x v="0"/>
    <x v="0"/>
    <x v="0"/>
    <s v="B"/>
    <n v="0"/>
  </r>
  <r>
    <n v="12"/>
    <s v="Male"/>
    <n v="7"/>
    <s v="Government"/>
    <s v="Semi-Urban"/>
    <n v="5"/>
    <n v="0"/>
    <x v="3"/>
    <n v="819072"/>
    <s v="Managerial / Executive"/>
    <s v="Skilled Labor / Trade"/>
    <n v="0"/>
    <n v="0"/>
    <n v="2.2999999999999998"/>
    <s v="No Scholarship"/>
    <x v="0"/>
    <x v="0"/>
    <n v="21.4"/>
    <n v="91.2"/>
    <n v="68.7"/>
    <n v="71.2"/>
    <n v="2.5"/>
    <x v="0"/>
    <x v="0"/>
    <x v="0"/>
    <x v="2"/>
    <s v="C"/>
    <n v="0"/>
  </r>
  <r>
    <n v="17"/>
    <s v="Male"/>
    <n v="12"/>
    <s v="Government"/>
    <s v="Urban"/>
    <n v="3"/>
    <n v="0"/>
    <x v="0"/>
    <n v="574707"/>
    <s v="Skilled Labor / Trade"/>
    <s v="Professional"/>
    <m/>
    <n v="0"/>
    <n v="1.3"/>
    <s v="No Scholarship"/>
    <x v="0"/>
    <x v="0"/>
    <n v="17.7"/>
    <n v="100"/>
    <n v="84.1"/>
    <n v="87.1"/>
    <n v="3"/>
    <x v="0"/>
    <x v="0"/>
    <x v="0"/>
    <x v="2"/>
    <s v="B"/>
    <n v="0"/>
  </r>
  <r>
    <n v="13"/>
    <s v="Male"/>
    <n v="8"/>
    <s v="Government"/>
    <s v="Urban"/>
    <n v="4"/>
    <n v="0"/>
    <x v="2"/>
    <n v="241690"/>
    <s v="Skilled Labor / Trade"/>
    <s v="Professional"/>
    <n v="1"/>
    <n v="1"/>
    <n v="1.2"/>
    <s v="No Scholarship"/>
    <x v="1"/>
    <x v="0"/>
    <n v="15"/>
    <n v="89.1"/>
    <n v="40.700000000000003"/>
    <n v="53.1"/>
    <n v="12.399999999999999"/>
    <x v="0"/>
    <x v="1"/>
    <x v="0"/>
    <x v="0"/>
    <s v="D"/>
    <n v="0"/>
  </r>
  <r>
    <n v="13"/>
    <s v="Female"/>
    <n v="8"/>
    <s v="Private-Unaided"/>
    <s v="Rural"/>
    <n v="3"/>
    <n v="0"/>
    <x v="0"/>
    <n v="388098"/>
    <s v="Business / Self-Employed"/>
    <s v="Business / Self-Employed"/>
    <n v="0"/>
    <n v="0"/>
    <n v="18.899999999999999"/>
    <s v="No Scholarship"/>
    <x v="0"/>
    <x v="4"/>
    <n v="13.1"/>
    <n v="96.7"/>
    <n v="60.2"/>
    <n v="66.099999999999994"/>
    <n v="5.8999999999999915"/>
    <x v="0"/>
    <x v="0"/>
    <x v="2"/>
    <x v="2"/>
    <s v="C"/>
    <n v="0"/>
  </r>
  <r>
    <n v="15"/>
    <s v="Female"/>
    <n v="10"/>
    <s v="Government-Aided"/>
    <s v="Semi-Urban"/>
    <n v="4"/>
    <n v="1"/>
    <x v="1"/>
    <n v="147896"/>
    <s v="Clerical / Service"/>
    <s v="Unskilled Labor"/>
    <n v="1"/>
    <n v="0"/>
    <n v="3.3"/>
    <s v="Partial"/>
    <x v="1"/>
    <x v="1"/>
    <n v="8.6"/>
    <n v="94.1"/>
    <n v="46.7"/>
    <n v="54.5"/>
    <n v="7.7999999999999972"/>
    <x v="0"/>
    <x v="0"/>
    <x v="0"/>
    <x v="2"/>
    <s v="D"/>
    <n v="0"/>
  </r>
  <r>
    <n v="14"/>
    <s v="Female"/>
    <n v="10"/>
    <s v="Private-Unaided"/>
    <s v="Rural"/>
    <n v="5"/>
    <n v="0"/>
    <x v="2"/>
    <n v="239770"/>
    <s v="Professional"/>
    <s v="Homemaker"/>
    <n v="0"/>
    <n v="0"/>
    <n v="4.2"/>
    <s v="No Scholarship"/>
    <x v="0"/>
    <x v="0"/>
    <n v="12.5"/>
    <n v="83.8"/>
    <n v="60.4"/>
    <n v="58"/>
    <n v="-2.3999999999999986"/>
    <x v="0"/>
    <x v="0"/>
    <x v="0"/>
    <x v="0"/>
    <s v="D"/>
    <n v="0"/>
  </r>
  <r>
    <n v="12"/>
    <s v="Male"/>
    <n v="8"/>
    <s v="Government-Aided"/>
    <s v="Urban"/>
    <n v="3"/>
    <n v="1"/>
    <x v="1"/>
    <n v="128177"/>
    <s v="Unskilled Labor"/>
    <s v="Unemployed"/>
    <n v="1"/>
    <n v="1"/>
    <n v="2.4"/>
    <s v="No Scholarship"/>
    <x v="0"/>
    <x v="0"/>
    <n v="17.899999999999999"/>
    <n v="90.8"/>
    <n v="64.8"/>
    <n v="73.8"/>
    <n v="9"/>
    <x v="0"/>
    <x v="0"/>
    <x v="0"/>
    <x v="2"/>
    <s v="C"/>
    <n v="0"/>
  </r>
  <r>
    <n v="18"/>
    <s v="Female"/>
    <n v="12"/>
    <s v="Government"/>
    <s v="Urban"/>
    <n v="3"/>
    <n v="0"/>
    <x v="1"/>
    <n v="85254"/>
    <s v="Unskilled Labor"/>
    <s v="Unemployed"/>
    <n v="1"/>
    <n v="1"/>
    <n v="0.7"/>
    <s v="No Scholarship"/>
    <x v="0"/>
    <x v="1"/>
    <n v="11"/>
    <n v="91.6"/>
    <n v="62.1"/>
    <n v="70.599999999999994"/>
    <n v="8.4999999999999929"/>
    <x v="0"/>
    <x v="0"/>
    <x v="0"/>
    <x v="2"/>
    <s v="C"/>
    <n v="0"/>
  </r>
  <r>
    <n v="16"/>
    <s v="Male"/>
    <n v="11"/>
    <s v="Government"/>
    <s v="Urban"/>
    <n v="5"/>
    <n v="0"/>
    <x v="3"/>
    <n v="1436016"/>
    <s v="Managerial / Executive"/>
    <s v="Unskilled Labor"/>
    <n v="0"/>
    <n v="1"/>
    <n v="2.2999999999999998"/>
    <s v="Partial"/>
    <x v="0"/>
    <x v="1"/>
    <n v="13.7"/>
    <n v="91.9"/>
    <n v="76.2"/>
    <n v="85.2"/>
    <n v="9"/>
    <x v="0"/>
    <x v="0"/>
    <x v="0"/>
    <x v="2"/>
    <s v="B"/>
    <n v="0"/>
  </r>
  <r>
    <n v="13"/>
    <s v="Female"/>
    <n v="8"/>
    <s v="Private-Unaided"/>
    <s v="Semi-Urban"/>
    <n v="3"/>
    <n v="1"/>
    <x v="3"/>
    <n v="1470192"/>
    <s v="Business / Self-Employed"/>
    <s v="Homemaker"/>
    <n v="1"/>
    <n v="0"/>
    <n v="1.9"/>
    <s v="Full"/>
    <x v="1"/>
    <x v="4"/>
    <n v="16.7"/>
    <n v="71.3"/>
    <n v="64.900000000000006"/>
    <n v="71.900000000000006"/>
    <n v="7"/>
    <x v="0"/>
    <x v="0"/>
    <x v="0"/>
    <x v="1"/>
    <s v="C"/>
    <n v="0"/>
  </r>
  <r>
    <n v="17"/>
    <s v="Female"/>
    <n v="11"/>
    <s v="Government-Aided"/>
    <s v="Semi-Urban"/>
    <n v="5"/>
    <n v="0"/>
    <x v="0"/>
    <n v="447056"/>
    <s v="Managerial / Executive"/>
    <s v="Homemaker"/>
    <n v="1"/>
    <n v="0"/>
    <n v="3.2"/>
    <s v="No Scholarship"/>
    <x v="1"/>
    <x v="0"/>
    <n v="14.7"/>
    <n v="91.9"/>
    <n v="57.8"/>
    <n v="62.7"/>
    <n v="4.9000000000000057"/>
    <x v="0"/>
    <x v="0"/>
    <x v="0"/>
    <x v="2"/>
    <s v="C"/>
    <n v="0"/>
  </r>
  <r>
    <n v="14"/>
    <s v="Female"/>
    <n v="9"/>
    <s v="Private-Unaided"/>
    <s v="Rural"/>
    <n v="4"/>
    <n v="1"/>
    <x v="1"/>
    <n v="98691"/>
    <s v="Unskilled Labor"/>
    <s v="Business / Self-Employed"/>
    <n v="0"/>
    <n v="0"/>
    <n v="4.3"/>
    <s v="Partial"/>
    <x v="0"/>
    <x v="0"/>
    <n v="11.5"/>
    <n v="78.8"/>
    <n v="56.3"/>
    <n v="59.8"/>
    <n v="3.5"/>
    <x v="0"/>
    <x v="0"/>
    <x v="0"/>
    <x v="0"/>
    <s v="D"/>
    <n v="0"/>
  </r>
  <r>
    <n v="11"/>
    <s v="Female"/>
    <n v="6"/>
    <s v="Government"/>
    <s v="Rural"/>
    <n v="4"/>
    <n v="0"/>
    <x v="2"/>
    <n v="272673"/>
    <s v="Skilled Labor / Trade"/>
    <s v="Managerial / Executive"/>
    <n v="1"/>
    <n v="0"/>
    <n v="6.1"/>
    <s v="No Scholarship"/>
    <x v="0"/>
    <x v="0"/>
    <n v="13.8"/>
    <n v="86.4"/>
    <n v="47.4"/>
    <n v="56.1"/>
    <n v="8.7000000000000028"/>
    <x v="0"/>
    <x v="0"/>
    <x v="1"/>
    <x v="0"/>
    <s v="D"/>
    <n v="0"/>
  </r>
  <r>
    <n v="11"/>
    <s v="Female"/>
    <n v="6"/>
    <s v="Government"/>
    <s v="Semi-Urban"/>
    <n v="5"/>
    <n v="0"/>
    <x v="0"/>
    <n v="515625"/>
    <s v="Unemployed"/>
    <s v="Homemaker"/>
    <n v="0"/>
    <n v="1"/>
    <n v="1.3"/>
    <s v="No Scholarship"/>
    <x v="0"/>
    <x v="0"/>
    <n v="6.3"/>
    <n v="92.1"/>
    <n v="66.7"/>
    <n v="64.400000000000006"/>
    <n v="-2.2999999999999972"/>
    <x v="0"/>
    <x v="0"/>
    <x v="0"/>
    <x v="2"/>
    <s v="C"/>
    <n v="0"/>
  </r>
  <r>
    <n v="16"/>
    <s v="Female"/>
    <n v="10"/>
    <s v="Government"/>
    <s v="Semi-Urban"/>
    <n v="3"/>
    <n v="0"/>
    <x v="3"/>
    <n v="1154031"/>
    <s v="Skilled Labor / Trade"/>
    <s v="Unemployed"/>
    <n v="1"/>
    <n v="1"/>
    <n v="3.9"/>
    <s v="No Scholarship"/>
    <x v="0"/>
    <x v="1"/>
    <n v="54.2"/>
    <n v="86.5"/>
    <n v="84.6"/>
    <n v="100"/>
    <n v="15.400000000000006"/>
    <x v="0"/>
    <x v="1"/>
    <x v="0"/>
    <x v="0"/>
    <s v="A"/>
    <n v="0"/>
  </r>
  <r>
    <n v="18"/>
    <s v="Male"/>
    <n v="12"/>
    <s v="Government"/>
    <s v="Rural"/>
    <n v="4"/>
    <n v="0"/>
    <x v="3"/>
    <n v="705903"/>
    <s v="Managerial / Executive"/>
    <s v="Skilled Labor / Trade"/>
    <n v="1"/>
    <n v="0"/>
    <n v="2.5"/>
    <s v="No Scholarship"/>
    <x v="1"/>
    <x v="4"/>
    <n v="16.2"/>
    <n v="78.8"/>
    <n v="72.099999999999994"/>
    <n v="63.8"/>
    <n v="-8.2999999999999972"/>
    <x v="0"/>
    <x v="0"/>
    <x v="0"/>
    <x v="0"/>
    <s v="C"/>
    <n v="0"/>
  </r>
  <r>
    <n v="13"/>
    <s v="Female"/>
    <n v="8"/>
    <s v="Government-Aided"/>
    <s v="Urban"/>
    <n v="5"/>
    <n v="0"/>
    <x v="3"/>
    <n v="834895"/>
    <s v="Managerial / Executive"/>
    <s v="Managerial / Executive"/>
    <n v="1"/>
    <n v="0"/>
    <n v="0.2"/>
    <s v="No Scholarship"/>
    <x v="0"/>
    <x v="1"/>
    <n v="18.7"/>
    <n v="89.6"/>
    <n v="70.900000000000006"/>
    <n v="72.400000000000006"/>
    <n v="1.5"/>
    <x v="0"/>
    <x v="0"/>
    <x v="0"/>
    <x v="0"/>
    <s v="C"/>
    <n v="0"/>
  </r>
  <r>
    <n v="16"/>
    <s v="Male"/>
    <n v="12"/>
    <s v="Government-Aided"/>
    <s v="Rural"/>
    <n v="5"/>
    <n v="0"/>
    <x v="2"/>
    <n v="193139"/>
    <s v="Unemployed"/>
    <s v="Business / Self-Employed"/>
    <n v="1"/>
    <n v="0"/>
    <n v="3.9"/>
    <s v="No Scholarship"/>
    <x v="1"/>
    <x v="0"/>
    <n v="18.7"/>
    <n v="84.1"/>
    <n v="54"/>
    <n v="56.6"/>
    <n v="2.6000000000000014"/>
    <x v="0"/>
    <x v="0"/>
    <x v="0"/>
    <x v="0"/>
    <s v="D"/>
    <n v="0"/>
  </r>
  <r>
    <n v="10"/>
    <s v="Male"/>
    <n v="6"/>
    <s v="Private-Unaided"/>
    <s v="Semi-Urban"/>
    <n v="4"/>
    <n v="0"/>
    <x v="1"/>
    <n v="101129"/>
    <s v="Managerial / Executive"/>
    <s v="Clerical / Service"/>
    <n v="0"/>
    <n v="1"/>
    <n v="1.8"/>
    <s v="Partial"/>
    <x v="0"/>
    <x v="1"/>
    <n v="17.2"/>
    <n v="72.900000000000006"/>
    <n v="55.2"/>
    <n v="89.3"/>
    <n v="34.099999999999994"/>
    <x v="0"/>
    <x v="1"/>
    <x v="0"/>
    <x v="1"/>
    <s v="B"/>
    <n v="0"/>
  </r>
  <r>
    <n v="15"/>
    <s v="Male"/>
    <n v="10"/>
    <s v="Government"/>
    <s v="Urban"/>
    <n v="6"/>
    <n v="0"/>
    <x v="0"/>
    <n v="510466"/>
    <s v="Unskilled Labor"/>
    <s v="Skilled Labor / Trade"/>
    <n v="1"/>
    <n v="1"/>
    <n v="0.5"/>
    <s v="Partial"/>
    <x v="0"/>
    <x v="4"/>
    <n v="14.2"/>
    <n v="84.9"/>
    <n v="44.8"/>
    <n v="68.099999999999994"/>
    <n v="23.299999999999997"/>
    <x v="0"/>
    <x v="1"/>
    <x v="0"/>
    <x v="0"/>
    <s v="C"/>
    <n v="0"/>
  </r>
  <r>
    <n v="15"/>
    <s v="Male"/>
    <n v="9"/>
    <s v="Private-Unaided"/>
    <s v="Urban"/>
    <n v="6"/>
    <n v="0"/>
    <x v="0"/>
    <n v="399138"/>
    <s v="Managerial / Executive"/>
    <s v="Business / Self-Employed"/>
    <n v="1"/>
    <n v="0"/>
    <n v="3.9"/>
    <s v="Partial"/>
    <x v="0"/>
    <x v="1"/>
    <n v="24.8"/>
    <n v="83.6"/>
    <n v="53.5"/>
    <n v="77.7"/>
    <n v="24.200000000000003"/>
    <x v="0"/>
    <x v="1"/>
    <x v="0"/>
    <x v="0"/>
    <s v="B"/>
    <n v="0"/>
  </r>
  <r>
    <n v="12"/>
    <s v="Female"/>
    <n v="6"/>
    <s v="Government"/>
    <s v="Semi-Urban"/>
    <n v="6"/>
    <n v="0"/>
    <x v="0"/>
    <n v="356666"/>
    <s v="Professional"/>
    <s v="Homemaker"/>
    <n v="0"/>
    <n v="1"/>
    <n v="2.8"/>
    <s v="No Scholarship"/>
    <x v="1"/>
    <x v="0"/>
    <n v="15.6"/>
    <n v="84.8"/>
    <n v="90.4"/>
    <n v="79.7"/>
    <n v="-10.700000000000003"/>
    <x v="0"/>
    <x v="0"/>
    <x v="0"/>
    <x v="0"/>
    <s v="B"/>
    <n v="0"/>
  </r>
  <r>
    <n v="12"/>
    <s v="Female"/>
    <n v="7"/>
    <s v="Government"/>
    <s v="Urban"/>
    <n v="5"/>
    <n v="0"/>
    <x v="0"/>
    <n v="465344"/>
    <s v="Skilled Labor / Trade"/>
    <s v="Managerial / Executive"/>
    <n v="0"/>
    <n v="1"/>
    <n v="1.2"/>
    <s v="No Scholarship"/>
    <x v="0"/>
    <x v="0"/>
    <n v="14.3"/>
    <n v="91.5"/>
    <n v="65.2"/>
    <n v="41.2"/>
    <n v="-24"/>
    <x v="1"/>
    <x v="0"/>
    <x v="0"/>
    <x v="2"/>
    <s v="D"/>
    <n v="0"/>
  </r>
  <r>
    <n v="14"/>
    <s v="Female"/>
    <n v="9"/>
    <s v="Government"/>
    <s v="Rural"/>
    <n v="5"/>
    <n v="0"/>
    <x v="0"/>
    <n v="675541"/>
    <s v="Unemployed"/>
    <s v="Clerical / Service"/>
    <n v="0"/>
    <n v="1"/>
    <n v="9.1999999999999993"/>
    <s v="No Scholarship"/>
    <x v="0"/>
    <x v="0"/>
    <n v="14.9"/>
    <n v="78.7"/>
    <n v="43.8"/>
    <n v="39.200000000000003"/>
    <n v="-4.5999999999999943"/>
    <x v="0"/>
    <x v="0"/>
    <x v="1"/>
    <x v="0"/>
    <s v="F"/>
    <n v="1"/>
  </r>
  <r>
    <n v="12"/>
    <s v="Male"/>
    <n v="6"/>
    <s v="Private-Unaided"/>
    <s v="Urban"/>
    <n v="3"/>
    <n v="1"/>
    <x v="4"/>
    <n v="1690912"/>
    <s v="Skilled Labor / Trade"/>
    <s v="Unskilled Labor"/>
    <n v="0"/>
    <n v="1"/>
    <n v="0.8"/>
    <s v="No Scholarship"/>
    <x v="0"/>
    <x v="4"/>
    <n v="16.7"/>
    <n v="78.900000000000006"/>
    <n v="61.5"/>
    <n v="65.099999999999994"/>
    <n v="3.5999999999999943"/>
    <x v="0"/>
    <x v="0"/>
    <x v="0"/>
    <x v="0"/>
    <s v="C"/>
    <n v="0"/>
  </r>
  <r>
    <n v="15"/>
    <s v="Male"/>
    <n v="11"/>
    <s v="Government-Aided"/>
    <s v="Semi-Urban"/>
    <n v="5"/>
    <n v="0"/>
    <x v="3"/>
    <n v="883684"/>
    <s v="Skilled Labor / Trade"/>
    <s v="Homemaker"/>
    <n v="1"/>
    <n v="1"/>
    <n v="0.2"/>
    <s v="No Scholarship"/>
    <x v="0"/>
    <x v="0"/>
    <n v="14"/>
    <n v="99.7"/>
    <n v="57.6"/>
    <n v="60"/>
    <n v="2.3999999999999986"/>
    <x v="0"/>
    <x v="0"/>
    <x v="0"/>
    <x v="2"/>
    <s v="C"/>
    <n v="0"/>
  </r>
  <r>
    <n v="16"/>
    <s v="Female"/>
    <n v="11"/>
    <s v="Government"/>
    <s v="Urban"/>
    <n v="6"/>
    <n v="0"/>
    <x v="0"/>
    <n v="677898"/>
    <s v="Skilled Labor / Trade"/>
    <s v="Skilled Labor / Trade"/>
    <n v="0"/>
    <n v="0"/>
    <n v="1"/>
    <s v="No Scholarship"/>
    <x v="0"/>
    <x v="4"/>
    <n v="12.4"/>
    <n v="86.8"/>
    <n v="81.400000000000006"/>
    <n v="76"/>
    <n v="-5.4000000000000057"/>
    <x v="0"/>
    <x v="0"/>
    <x v="0"/>
    <x v="0"/>
    <s v="B"/>
    <n v="0"/>
  </r>
  <r>
    <n v="15"/>
    <s v="Male"/>
    <n v="10"/>
    <s v="Private-Unaided"/>
    <s v="Urban"/>
    <n v="5"/>
    <n v="0"/>
    <x v="1"/>
    <n v="90861"/>
    <s v="Managerial / Executive"/>
    <s v="Unskilled Labor"/>
    <m/>
    <n v="1"/>
    <n v="0.2"/>
    <s v="Partial"/>
    <x v="0"/>
    <x v="4"/>
    <n v="14.9"/>
    <n v="81.3"/>
    <n v="63.8"/>
    <n v="60.8"/>
    <n v="-3"/>
    <x v="0"/>
    <x v="0"/>
    <x v="0"/>
    <x v="0"/>
    <s v="C"/>
    <n v="0"/>
  </r>
  <r>
    <n v="18"/>
    <s v="Female"/>
    <n v="12"/>
    <s v="Government"/>
    <s v="Urban"/>
    <n v="3"/>
    <n v="0"/>
    <x v="2"/>
    <n v="300997"/>
    <s v="Business / Self-Employed"/>
    <s v="Homemaker"/>
    <n v="1"/>
    <n v="0"/>
    <n v="1.9"/>
    <s v="No Scholarship"/>
    <x v="0"/>
    <x v="4"/>
    <n v="19.399999999999999"/>
    <n v="73.400000000000006"/>
    <n v="64.7"/>
    <n v="74.2"/>
    <n v="9.5"/>
    <x v="0"/>
    <x v="0"/>
    <x v="0"/>
    <x v="1"/>
    <s v="C"/>
    <n v="0"/>
  </r>
  <r>
    <n v="12"/>
    <s v="Female"/>
    <n v="8"/>
    <s v="Government-Aided"/>
    <s v="Semi-Urban"/>
    <n v="3"/>
    <n v="0"/>
    <x v="0"/>
    <n v="386294"/>
    <s v="Business / Self-Employed"/>
    <s v="Professional"/>
    <n v="0"/>
    <n v="0"/>
    <n v="3.7"/>
    <s v="No Scholarship"/>
    <x v="0"/>
    <x v="1"/>
    <n v="18.399999999999999"/>
    <n v="93.5"/>
    <n v="54.1"/>
    <n v="69"/>
    <n v="14.899999999999999"/>
    <x v="0"/>
    <x v="1"/>
    <x v="0"/>
    <x v="2"/>
    <s v="C"/>
    <n v="0"/>
  </r>
  <r>
    <n v="13"/>
    <s v="Female"/>
    <n v="8"/>
    <s v="Private-Unaided"/>
    <s v="Rural"/>
    <n v="7"/>
    <n v="0"/>
    <x v="1"/>
    <n v="91124"/>
    <s v="Business / Self-Employed"/>
    <s v="Business / Self-Employed"/>
    <n v="1"/>
    <n v="0"/>
    <n v="7.8"/>
    <s v="Full"/>
    <x v="0"/>
    <x v="4"/>
    <n v="6.6"/>
    <n v="87.2"/>
    <n v="51.6"/>
    <n v="62"/>
    <n v="10.399999999999999"/>
    <x v="0"/>
    <x v="1"/>
    <x v="1"/>
    <x v="0"/>
    <s v="C"/>
    <n v="0"/>
  </r>
  <r>
    <n v="13"/>
    <s v="Male"/>
    <n v="9"/>
    <s v="Private-Unaided"/>
    <s v="Semi-Urban"/>
    <n v="3"/>
    <n v="0"/>
    <x v="0"/>
    <n v="437480"/>
    <s v="Skilled Labor / Trade"/>
    <s v="Professional"/>
    <n v="1"/>
    <n v="1"/>
    <n v="2.2000000000000002"/>
    <s v="No Scholarship"/>
    <x v="1"/>
    <x v="0"/>
    <n v="17"/>
    <n v="97.8"/>
    <n v="63.6"/>
    <n v="82.5"/>
    <n v="18.899999999999999"/>
    <x v="0"/>
    <x v="1"/>
    <x v="0"/>
    <x v="2"/>
    <s v="B"/>
    <n v="0"/>
  </r>
  <r>
    <n v="17"/>
    <s v="Male"/>
    <n v="11"/>
    <s v="Government"/>
    <s v="Rural"/>
    <n v="7"/>
    <n v="0"/>
    <x v="2"/>
    <n v="299282"/>
    <s v="Clerical / Service"/>
    <s v="Professional"/>
    <n v="1"/>
    <n v="1"/>
    <n v="3.9"/>
    <s v="No Scholarship"/>
    <x v="0"/>
    <x v="4"/>
    <n v="15.4"/>
    <n v="77.5"/>
    <n v="68.2"/>
    <n v="77"/>
    <n v="8.7999999999999972"/>
    <x v="0"/>
    <x v="0"/>
    <x v="0"/>
    <x v="0"/>
    <s v="B"/>
    <n v="0"/>
  </r>
  <r>
    <n v="15"/>
    <s v="Female"/>
    <n v="9"/>
    <s v="Government"/>
    <s v="Urban"/>
    <n v="6"/>
    <n v="0"/>
    <x v="0"/>
    <n v="440237"/>
    <s v="Skilled Labor / Trade"/>
    <s v="Managerial / Executive"/>
    <n v="1"/>
    <n v="0"/>
    <n v="1"/>
    <s v="No Scholarship"/>
    <x v="0"/>
    <x v="1"/>
    <n v="13.3"/>
    <n v="90.8"/>
    <n v="52.5"/>
    <n v="53.7"/>
    <n v="1.2000000000000028"/>
    <x v="0"/>
    <x v="0"/>
    <x v="0"/>
    <x v="2"/>
    <s v="D"/>
    <n v="0"/>
  </r>
  <r>
    <n v="10"/>
    <s v="Male"/>
    <n v="6"/>
    <s v="Government"/>
    <s v="Semi-Urban"/>
    <n v="2"/>
    <n v="0"/>
    <x v="4"/>
    <n v="1681883"/>
    <s v="Managerial / Executive"/>
    <s v="Professional"/>
    <n v="1"/>
    <n v="1"/>
    <n v="5.4"/>
    <s v="No Scholarship"/>
    <x v="0"/>
    <x v="0"/>
    <n v="16.899999999999999"/>
    <n v="83.7"/>
    <n v="55.1"/>
    <n v="60.9"/>
    <n v="5.7999999999999972"/>
    <x v="0"/>
    <x v="0"/>
    <x v="1"/>
    <x v="0"/>
    <s v="C"/>
    <n v="0"/>
  </r>
  <r>
    <n v="15"/>
    <s v="Female"/>
    <n v="11"/>
    <s v="Private-Unaided"/>
    <s v="Semi-Urban"/>
    <n v="4"/>
    <n v="1"/>
    <x v="2"/>
    <n v="180489"/>
    <s v="Unemployed"/>
    <s v="Professional"/>
    <n v="0"/>
    <n v="0"/>
    <n v="2"/>
    <s v="No Scholarship"/>
    <x v="0"/>
    <x v="1"/>
    <n v="12.6"/>
    <n v="97.1"/>
    <n v="66.5"/>
    <n v="74.3"/>
    <n v="7.7999999999999972"/>
    <x v="0"/>
    <x v="0"/>
    <x v="0"/>
    <x v="2"/>
    <s v="C"/>
    <n v="0"/>
  </r>
  <r>
    <n v="10"/>
    <s v="Female"/>
    <n v="6"/>
    <s v="Government"/>
    <s v="Urban"/>
    <n v="3"/>
    <n v="0"/>
    <x v="1"/>
    <n v="69117"/>
    <s v="Business / Self-Employed"/>
    <s v="Clerical / Service"/>
    <n v="1"/>
    <n v="0"/>
    <n v="1.8"/>
    <s v="Partial"/>
    <x v="0"/>
    <x v="4"/>
    <n v="16.2"/>
    <n v="64.7"/>
    <n v="45.7"/>
    <n v="48.8"/>
    <n v="3.0999999999999943"/>
    <x v="0"/>
    <x v="0"/>
    <x v="0"/>
    <x v="1"/>
    <s v="D"/>
    <n v="0"/>
  </r>
  <r>
    <n v="12"/>
    <s v="Female"/>
    <n v="6"/>
    <s v="Private-Unaided"/>
    <s v="Urban"/>
    <n v="3"/>
    <n v="0"/>
    <x v="0"/>
    <n v="651976"/>
    <s v="Skilled Labor / Trade"/>
    <s v="Business / Self-Employed"/>
    <n v="0"/>
    <n v="0"/>
    <n v="1.3"/>
    <s v="No Scholarship"/>
    <x v="1"/>
    <x v="0"/>
    <n v="3.9"/>
    <n v="94.2"/>
    <n v="65.400000000000006"/>
    <n v="68"/>
    <n v="2.5999999999999943"/>
    <x v="0"/>
    <x v="0"/>
    <x v="0"/>
    <x v="2"/>
    <s v="C"/>
    <n v="0"/>
  </r>
  <r>
    <n v="13"/>
    <s v="Other"/>
    <n v="9"/>
    <s v="Private-Unaided"/>
    <s v="Urban"/>
    <n v="4"/>
    <n v="0"/>
    <x v="2"/>
    <n v="246783"/>
    <s v="Business / Self-Employed"/>
    <s v="Homemaker"/>
    <n v="0"/>
    <n v="0"/>
    <n v="1"/>
    <s v="Partial"/>
    <x v="0"/>
    <x v="4"/>
    <n v="14"/>
    <n v="82.5"/>
    <n v="67.400000000000006"/>
    <n v="69.099999999999994"/>
    <n v="1.6999999999999886"/>
    <x v="0"/>
    <x v="0"/>
    <x v="0"/>
    <x v="0"/>
    <s v="C"/>
    <n v="0"/>
  </r>
  <r>
    <n v="16"/>
    <s v="Female"/>
    <n v="10"/>
    <s v="Government"/>
    <s v="Urban"/>
    <n v="4"/>
    <n v="0"/>
    <x v="1"/>
    <n v="137284"/>
    <s v="Business / Self-Employed"/>
    <s v="Unemployed"/>
    <n v="0"/>
    <n v="0"/>
    <n v="0.5"/>
    <s v="Full"/>
    <x v="0"/>
    <x v="4"/>
    <n v="11.3"/>
    <n v="88.3"/>
    <n v="58.1"/>
    <n v="52.2"/>
    <n v="-5.8999999999999986"/>
    <x v="0"/>
    <x v="0"/>
    <x v="0"/>
    <x v="0"/>
    <s v="D"/>
    <n v="0"/>
  </r>
  <r>
    <n v="16"/>
    <s v="Male"/>
    <n v="12"/>
    <s v="Government"/>
    <s v="Urban"/>
    <n v="6"/>
    <n v="0"/>
    <x v="2"/>
    <n v="340131"/>
    <s v="Skilled Labor / Trade"/>
    <s v="Professional"/>
    <n v="1"/>
    <n v="0"/>
    <n v="2.2000000000000002"/>
    <s v="No Scholarship"/>
    <x v="1"/>
    <x v="4"/>
    <n v="19.2"/>
    <n v="82.2"/>
    <n v="64.7"/>
    <n v="63"/>
    <n v="-1.7000000000000028"/>
    <x v="0"/>
    <x v="0"/>
    <x v="0"/>
    <x v="0"/>
    <s v="C"/>
    <n v="0"/>
  </r>
  <r>
    <n v="14"/>
    <s v="Male"/>
    <n v="8"/>
    <s v="Private-Unaided"/>
    <s v="Urban"/>
    <n v="4"/>
    <n v="0"/>
    <x v="0"/>
    <n v="607718"/>
    <s v="Skilled Labor / Trade"/>
    <s v="Clerical / Service"/>
    <n v="1"/>
    <n v="0"/>
    <n v="1.2"/>
    <s v="No Scholarship"/>
    <x v="0"/>
    <x v="0"/>
    <n v="16.5"/>
    <n v="84.5"/>
    <n v="63.9"/>
    <n v="63.4"/>
    <n v="-0.5"/>
    <x v="0"/>
    <x v="0"/>
    <x v="0"/>
    <x v="0"/>
    <s v="C"/>
    <n v="0"/>
  </r>
  <r>
    <n v="12"/>
    <s v="Female"/>
    <n v="7"/>
    <s v="Private-Unaided"/>
    <s v="Rural"/>
    <n v="3"/>
    <n v="0"/>
    <x v="0"/>
    <n v="397470"/>
    <s v="Managerial / Executive"/>
    <s v="Business / Self-Employed"/>
    <n v="0"/>
    <n v="0"/>
    <n v="1.6"/>
    <s v="No Scholarship"/>
    <x v="0"/>
    <x v="3"/>
    <n v="17.7"/>
    <n v="100"/>
    <n v="49.7"/>
    <n v="77.8"/>
    <n v="28.099999999999994"/>
    <x v="0"/>
    <x v="1"/>
    <x v="0"/>
    <x v="2"/>
    <s v="B"/>
    <n v="0"/>
  </r>
  <r>
    <n v="13"/>
    <s v="Male"/>
    <n v="8"/>
    <s v="Government"/>
    <s v="Rural"/>
    <n v="3"/>
    <n v="0"/>
    <x v="3"/>
    <n v="1308383"/>
    <s v="Professional"/>
    <s v="Clerical / Service"/>
    <n v="0"/>
    <n v="0"/>
    <n v="11.9"/>
    <s v="No Scholarship"/>
    <x v="0"/>
    <x v="4"/>
    <n v="18.3"/>
    <n v="83.2"/>
    <n v="86.6"/>
    <n v="100"/>
    <n v="13.400000000000006"/>
    <x v="0"/>
    <x v="1"/>
    <x v="1"/>
    <x v="0"/>
    <s v="A"/>
    <n v="0"/>
  </r>
  <r>
    <n v="15"/>
    <s v="Male"/>
    <n v="11"/>
    <s v="Government"/>
    <s v="Urban"/>
    <n v="5"/>
    <n v="0"/>
    <x v="2"/>
    <n v="276823"/>
    <s v="Business / Self-Employed"/>
    <s v="Homemaker"/>
    <n v="1"/>
    <n v="0"/>
    <n v="0.7"/>
    <s v="Partial"/>
    <x v="1"/>
    <x v="1"/>
    <n v="14.7"/>
    <n v="89.3"/>
    <n v="49.2"/>
    <n v="57.7"/>
    <n v="8.5"/>
    <x v="0"/>
    <x v="0"/>
    <x v="0"/>
    <x v="0"/>
    <s v="D"/>
    <n v="0"/>
  </r>
  <r>
    <n v="10"/>
    <s v="Male"/>
    <n v="6"/>
    <s v="Private-Unaided"/>
    <s v="Semi-Urban"/>
    <n v="4"/>
    <n v="0"/>
    <x v="3"/>
    <n v="952130"/>
    <s v="Professional"/>
    <s v="Business / Self-Employed"/>
    <n v="1"/>
    <n v="0"/>
    <n v="0.5"/>
    <s v="No Scholarship"/>
    <x v="0"/>
    <x v="4"/>
    <n v="11.4"/>
    <n v="79.2"/>
    <n v="61.9"/>
    <n v="66.3"/>
    <n v="4.3999999999999986"/>
    <x v="0"/>
    <x v="0"/>
    <x v="0"/>
    <x v="0"/>
    <s v="C"/>
    <n v="0"/>
  </r>
  <r>
    <n v="13"/>
    <s v="Female"/>
    <n v="8"/>
    <s v="Private-Unaided"/>
    <s v="Semi-Urban"/>
    <n v="5"/>
    <n v="0"/>
    <x v="0"/>
    <n v="455219"/>
    <s v="Unemployed"/>
    <s v="Unemployed"/>
    <n v="1"/>
    <n v="0"/>
    <n v="3.8"/>
    <s v="No Scholarship"/>
    <x v="0"/>
    <x v="0"/>
    <n v="6.1"/>
    <n v="97.5"/>
    <n v="56.9"/>
    <n v="79"/>
    <n v="22.1"/>
    <x v="0"/>
    <x v="1"/>
    <x v="0"/>
    <x v="2"/>
    <s v="B"/>
    <n v="0"/>
  </r>
  <r>
    <n v="15"/>
    <s v="Female"/>
    <n v="10"/>
    <s v="Government"/>
    <s v="Urban"/>
    <n v="7"/>
    <n v="0"/>
    <x v="3"/>
    <n v="1349235"/>
    <s v="Professional"/>
    <s v="Skilled Labor / Trade"/>
    <n v="0"/>
    <n v="1"/>
    <n v="1.2"/>
    <s v="No Scholarship"/>
    <x v="1"/>
    <x v="1"/>
    <n v="10.6"/>
    <n v="91"/>
    <n v="62.6"/>
    <n v="72.2"/>
    <n v="9.6000000000000014"/>
    <x v="0"/>
    <x v="0"/>
    <x v="0"/>
    <x v="2"/>
    <s v="C"/>
    <n v="0"/>
  </r>
  <r>
    <n v="17"/>
    <s v="Male"/>
    <n v="12"/>
    <s v="Government-Aided"/>
    <s v="Rural"/>
    <n v="4"/>
    <n v="0"/>
    <x v="2"/>
    <n v="310592"/>
    <s v="Business / Self-Employed"/>
    <s v="Unskilled Labor"/>
    <n v="0"/>
    <n v="0"/>
    <n v="5.5"/>
    <s v="Partial"/>
    <x v="0"/>
    <x v="0"/>
    <n v="11.8"/>
    <n v="86.8"/>
    <n v="75.5"/>
    <n v="71.599999999999994"/>
    <n v="-3.9000000000000057"/>
    <x v="0"/>
    <x v="0"/>
    <x v="1"/>
    <x v="0"/>
    <s v="C"/>
    <n v="0"/>
  </r>
  <r>
    <n v="11"/>
    <s v="Male"/>
    <n v="7"/>
    <s v="Government-Aided"/>
    <s v="Rural"/>
    <n v="5"/>
    <n v="0"/>
    <x v="2"/>
    <n v="201878"/>
    <s v="Business / Self-Employed"/>
    <s v="Homemaker"/>
    <n v="1"/>
    <n v="1"/>
    <n v="0.3"/>
    <s v="Partial"/>
    <x v="0"/>
    <x v="4"/>
    <n v="16.600000000000001"/>
    <n v="83.8"/>
    <n v="44.3"/>
    <n v="66.3"/>
    <n v="22"/>
    <x v="0"/>
    <x v="1"/>
    <x v="0"/>
    <x v="0"/>
    <s v="C"/>
    <n v="0"/>
  </r>
  <r>
    <n v="13"/>
    <s v="Male"/>
    <n v="8"/>
    <s v="Government"/>
    <s v="Urban"/>
    <n v="2"/>
    <n v="0"/>
    <x v="0"/>
    <n v="435918"/>
    <s v="Unskilled Labor"/>
    <s v="Professional"/>
    <n v="0"/>
    <n v="1"/>
    <n v="0.7"/>
    <s v="No Scholarship"/>
    <x v="0"/>
    <x v="1"/>
    <n v="11"/>
    <n v="84"/>
    <n v="56.5"/>
    <n v="75.2"/>
    <n v="18.700000000000003"/>
    <x v="0"/>
    <x v="1"/>
    <x v="0"/>
    <x v="0"/>
    <s v="B"/>
    <n v="0"/>
  </r>
  <r>
    <n v="13"/>
    <s v="Female"/>
    <n v="7"/>
    <s v="Government-Aided"/>
    <s v="Rural"/>
    <n v="4"/>
    <n v="0"/>
    <x v="2"/>
    <n v="268281"/>
    <s v="Managerial / Executive"/>
    <s v="Clerical / Service"/>
    <n v="0"/>
    <n v="0"/>
    <m/>
    <s v="No Scholarship"/>
    <x v="0"/>
    <x v="4"/>
    <n v="16.5"/>
    <n v="91.9"/>
    <n v="66.8"/>
    <n v="74.3"/>
    <n v="7.5"/>
    <x v="0"/>
    <x v="0"/>
    <x v="0"/>
    <x v="2"/>
    <s v="C"/>
    <n v="0"/>
  </r>
  <r>
    <n v="12"/>
    <s v="Male"/>
    <n v="6"/>
    <s v="Government"/>
    <s v="Urban"/>
    <n v="5"/>
    <n v="0"/>
    <x v="4"/>
    <n v="1756324"/>
    <s v="Professional"/>
    <s v="Professional"/>
    <n v="1"/>
    <n v="1"/>
    <n v="0.6"/>
    <s v="No Scholarship"/>
    <x v="0"/>
    <x v="4"/>
    <n v="15.6"/>
    <n v="95"/>
    <n v="59.1"/>
    <n v="57.7"/>
    <n v="-1.3999999999999986"/>
    <x v="0"/>
    <x v="0"/>
    <x v="0"/>
    <x v="2"/>
    <s v="D"/>
    <n v="0"/>
  </r>
  <r>
    <n v="15"/>
    <s v="Male"/>
    <n v="10"/>
    <s v="Government-Aided"/>
    <s v="Urban"/>
    <n v="5"/>
    <n v="0"/>
    <x v="2"/>
    <n v="215178"/>
    <s v="Skilled Labor / Trade"/>
    <s v="Business / Self-Employed"/>
    <n v="1"/>
    <n v="1"/>
    <n v="1.7"/>
    <s v="No Scholarship"/>
    <x v="0"/>
    <x v="0"/>
    <n v="22.6"/>
    <n v="79"/>
    <n v="69.099999999999994"/>
    <n v="82"/>
    <n v="12.900000000000006"/>
    <x v="0"/>
    <x v="1"/>
    <x v="0"/>
    <x v="0"/>
    <s v="B"/>
    <n v="0"/>
  </r>
  <r>
    <n v="18"/>
    <s v="Male"/>
    <n v="12"/>
    <s v="Government"/>
    <s v="Urban"/>
    <n v="4"/>
    <n v="1"/>
    <x v="2"/>
    <n v="231704"/>
    <s v="Unskilled Labor"/>
    <s v="Professional"/>
    <n v="0"/>
    <n v="0"/>
    <n v="1.6"/>
    <s v="Full"/>
    <x v="1"/>
    <x v="1"/>
    <n v="16.2"/>
    <n v="75.7"/>
    <n v="64.099999999999994"/>
    <n v="58.3"/>
    <n v="-5.7999999999999972"/>
    <x v="0"/>
    <x v="0"/>
    <x v="0"/>
    <x v="0"/>
    <s v="D"/>
    <n v="0"/>
  </r>
  <r>
    <n v="16"/>
    <s v="Female"/>
    <n v="10"/>
    <s v="Private-Unaided"/>
    <s v="Rural"/>
    <n v="3"/>
    <n v="0"/>
    <x v="0"/>
    <n v="679750"/>
    <s v="Managerial / Executive"/>
    <s v="Homemaker"/>
    <n v="0"/>
    <n v="0"/>
    <n v="3.4"/>
    <s v="No Scholarship"/>
    <x v="1"/>
    <x v="1"/>
    <n v="15.2"/>
    <n v="74.5"/>
    <n v="63.8"/>
    <n v="75.8"/>
    <n v="12"/>
    <x v="0"/>
    <x v="1"/>
    <x v="0"/>
    <x v="1"/>
    <s v="B"/>
    <n v="0"/>
  </r>
  <r>
    <n v="15"/>
    <s v="Female"/>
    <n v="9"/>
    <s v="Government"/>
    <s v="Rural"/>
    <n v="3"/>
    <n v="0"/>
    <x v="4"/>
    <n v="1696998"/>
    <s v="Managerial / Executive"/>
    <s v="Business / Self-Employed"/>
    <n v="1"/>
    <n v="0"/>
    <n v="15.4"/>
    <s v="No Scholarship"/>
    <x v="1"/>
    <x v="1"/>
    <n v="21"/>
    <n v="81.7"/>
    <n v="70.900000000000006"/>
    <n v="73.099999999999994"/>
    <n v="2.1999999999999886"/>
    <x v="0"/>
    <x v="0"/>
    <x v="2"/>
    <x v="0"/>
    <s v="C"/>
    <n v="0"/>
  </r>
  <r>
    <n v="17"/>
    <s v="Male"/>
    <n v="12"/>
    <s v="Government"/>
    <s v="Rural"/>
    <n v="5"/>
    <n v="0"/>
    <x v="4"/>
    <n v="2817857"/>
    <s v="Unemployed"/>
    <s v="Skilled Labor / Trade"/>
    <n v="1"/>
    <n v="1"/>
    <n v="3.8"/>
    <s v="No Scholarship"/>
    <x v="1"/>
    <x v="4"/>
    <n v="16"/>
    <n v="95"/>
    <n v="73.3"/>
    <n v="92.8"/>
    <n v="19.5"/>
    <x v="0"/>
    <x v="1"/>
    <x v="0"/>
    <x v="2"/>
    <s v="A"/>
    <n v="0"/>
  </r>
  <r>
    <n v="14"/>
    <s v="Male"/>
    <n v="9"/>
    <s v="Government"/>
    <s v="Rural"/>
    <n v="6"/>
    <n v="0"/>
    <x v="2"/>
    <n v="190555"/>
    <s v="Skilled Labor / Trade"/>
    <s v="Homemaker"/>
    <n v="1"/>
    <n v="0"/>
    <n v="8.9"/>
    <s v="Partial"/>
    <x v="0"/>
    <x v="1"/>
    <n v="19.3"/>
    <n v="97.8"/>
    <n v="65.3"/>
    <n v="62.5"/>
    <n v="-2.7999999999999972"/>
    <x v="0"/>
    <x v="0"/>
    <x v="1"/>
    <x v="2"/>
    <s v="C"/>
    <n v="0"/>
  </r>
  <r>
    <n v="11"/>
    <s v="Male"/>
    <n v="6"/>
    <s v="Private-Unaided"/>
    <s v="Rural"/>
    <n v="3"/>
    <n v="0"/>
    <x v="2"/>
    <n v="193395"/>
    <s v="Managerial / Executive"/>
    <s v="Business / Self-Employed"/>
    <n v="0"/>
    <n v="0"/>
    <n v="11.2"/>
    <s v="No Scholarship"/>
    <x v="0"/>
    <x v="0"/>
    <n v="9.4"/>
    <n v="75.3"/>
    <n v="63"/>
    <n v="67.900000000000006"/>
    <n v="4.9000000000000057"/>
    <x v="0"/>
    <x v="0"/>
    <x v="1"/>
    <x v="0"/>
    <s v="C"/>
    <n v="0"/>
  </r>
  <r>
    <n v="14"/>
    <s v="Female"/>
    <n v="8"/>
    <s v="Government"/>
    <s v="Urban"/>
    <n v="6"/>
    <n v="0"/>
    <x v="0"/>
    <n v="657460"/>
    <s v="Unemployed"/>
    <s v="Unskilled Labor"/>
    <n v="0"/>
    <n v="0"/>
    <n v="1.7"/>
    <s v="No Scholarship"/>
    <x v="1"/>
    <x v="0"/>
    <n v="17.5"/>
    <n v="99.1"/>
    <n v="63.9"/>
    <n v="75.099999999999994"/>
    <n v="11.199999999999996"/>
    <x v="0"/>
    <x v="1"/>
    <x v="0"/>
    <x v="2"/>
    <s v="B"/>
    <n v="0"/>
  </r>
  <r>
    <n v="13"/>
    <s v="Male"/>
    <n v="9"/>
    <s v="Private-Unaided"/>
    <s v="Semi-Urban"/>
    <n v="6"/>
    <n v="0"/>
    <x v="1"/>
    <n v="153513"/>
    <s v="Skilled Labor / Trade"/>
    <s v="Professional"/>
    <n v="0"/>
    <n v="1"/>
    <n v="6.7"/>
    <s v="No Scholarship"/>
    <x v="0"/>
    <x v="1"/>
    <n v="13.9"/>
    <n v="86.2"/>
    <n v="57.8"/>
    <n v="64.2"/>
    <n v="6.4000000000000057"/>
    <x v="0"/>
    <x v="0"/>
    <x v="1"/>
    <x v="0"/>
    <s v="C"/>
    <n v="0"/>
  </r>
  <r>
    <n v="11"/>
    <s v="Male"/>
    <n v="6"/>
    <s v="Government"/>
    <s v="Semi-Urban"/>
    <n v="5"/>
    <n v="0"/>
    <x v="2"/>
    <n v="201655"/>
    <s v="Unskilled Labor"/>
    <s v="Business / Self-Employed"/>
    <n v="0"/>
    <n v="0"/>
    <n v="5.7"/>
    <s v="No Scholarship"/>
    <x v="0"/>
    <x v="0"/>
    <n v="12"/>
    <n v="72.099999999999994"/>
    <n v="72.5"/>
    <n v="69.099999999999994"/>
    <n v="-3.4000000000000057"/>
    <x v="0"/>
    <x v="0"/>
    <x v="1"/>
    <x v="1"/>
    <s v="C"/>
    <n v="0"/>
  </r>
  <r>
    <n v="14"/>
    <s v="Female"/>
    <n v="8"/>
    <s v="Private-Unaided"/>
    <s v="Urban"/>
    <n v="5"/>
    <n v="0"/>
    <x v="3"/>
    <n v="1477008"/>
    <s v="Professional"/>
    <s v="Clerical / Service"/>
    <n v="0"/>
    <n v="1"/>
    <n v="1"/>
    <s v="No Scholarship"/>
    <x v="1"/>
    <x v="1"/>
    <n v="11.3"/>
    <n v="67.599999999999994"/>
    <n v="73.900000000000006"/>
    <n v="71.599999999999994"/>
    <n v="-2.3000000000000114"/>
    <x v="0"/>
    <x v="0"/>
    <x v="0"/>
    <x v="1"/>
    <s v="C"/>
    <n v="0"/>
  </r>
  <r>
    <n v="14"/>
    <s v="Female"/>
    <n v="10"/>
    <s v="Private-Unaided"/>
    <s v="Urban"/>
    <n v="4"/>
    <n v="0"/>
    <x v="0"/>
    <n v="494608"/>
    <s v="Clerical / Service"/>
    <s v="Professional"/>
    <n v="0"/>
    <n v="1"/>
    <n v="0.7"/>
    <s v="No Scholarship"/>
    <x v="0"/>
    <x v="1"/>
    <n v="18.600000000000001"/>
    <n v="100"/>
    <n v="80.099999999999994"/>
    <n v="86.5"/>
    <n v="6.4000000000000057"/>
    <x v="0"/>
    <x v="0"/>
    <x v="0"/>
    <x v="2"/>
    <s v="B"/>
    <n v="0"/>
  </r>
  <r>
    <n v="17"/>
    <s v="Male"/>
    <n v="12"/>
    <s v="Government"/>
    <s v="Rural"/>
    <n v="2"/>
    <n v="0"/>
    <x v="4"/>
    <n v="4474413"/>
    <s v="Skilled Labor / Trade"/>
    <s v="Unemployed"/>
    <n v="0"/>
    <n v="1"/>
    <n v="9.6999999999999993"/>
    <s v="No Scholarship"/>
    <x v="1"/>
    <x v="0"/>
    <n v="16.2"/>
    <n v="92.9"/>
    <n v="62.6"/>
    <n v="63.8"/>
    <n v="1.1999999999999957"/>
    <x v="0"/>
    <x v="0"/>
    <x v="1"/>
    <x v="2"/>
    <s v="C"/>
    <n v="0"/>
  </r>
  <r>
    <n v="12"/>
    <s v="Female"/>
    <n v="7"/>
    <s v="Government-Aided"/>
    <s v="Urban"/>
    <n v="5"/>
    <n v="0"/>
    <x v="3"/>
    <n v="744082"/>
    <s v="Managerial / Executive"/>
    <s v="Professional"/>
    <n v="1"/>
    <n v="1"/>
    <n v="0.5"/>
    <s v="No Scholarship"/>
    <x v="0"/>
    <x v="0"/>
    <n v="23.9"/>
    <n v="90.1"/>
    <n v="37.5"/>
    <n v="62.6"/>
    <n v="25.1"/>
    <x v="0"/>
    <x v="1"/>
    <x v="0"/>
    <x v="2"/>
    <s v="C"/>
    <n v="0"/>
  </r>
  <r>
    <n v="10"/>
    <s v="Female"/>
    <n v="6"/>
    <s v="Government-Aided"/>
    <s v="Rural"/>
    <n v="3"/>
    <n v="0"/>
    <x v="0"/>
    <n v="589150"/>
    <s v="Professional"/>
    <s v="Business / Self-Employed"/>
    <n v="1"/>
    <n v="1"/>
    <n v="4.4000000000000004"/>
    <s v="Partial"/>
    <x v="1"/>
    <x v="1"/>
    <n v="18.5"/>
    <n v="84.6"/>
    <n v="77.599999999999994"/>
    <n v="85.8"/>
    <n v="8.2000000000000028"/>
    <x v="0"/>
    <x v="0"/>
    <x v="0"/>
    <x v="0"/>
    <s v="B"/>
    <n v="0"/>
  </r>
  <r>
    <n v="15"/>
    <s v="Female"/>
    <n v="9"/>
    <s v="Government"/>
    <s v="Semi-Urban"/>
    <n v="4"/>
    <n v="0"/>
    <x v="1"/>
    <n v="71747"/>
    <s v="Unemployed"/>
    <s v="Clerical / Service"/>
    <n v="0"/>
    <n v="0"/>
    <n v="1.4"/>
    <s v="Full"/>
    <x v="0"/>
    <x v="1"/>
    <n v="14"/>
    <n v="70.099999999999994"/>
    <n v="50.8"/>
    <n v="59.7"/>
    <n v="8.9000000000000057"/>
    <x v="0"/>
    <x v="0"/>
    <x v="0"/>
    <x v="1"/>
    <s v="D"/>
    <n v="0"/>
  </r>
  <r>
    <n v="13"/>
    <s v="Male"/>
    <n v="8"/>
    <s v="Government"/>
    <s v="Rural"/>
    <n v="4"/>
    <n v="0"/>
    <x v="1"/>
    <n v="167158"/>
    <s v="Skilled Labor / Trade"/>
    <s v="Clerical / Service"/>
    <n v="0"/>
    <n v="0"/>
    <n v="4.2"/>
    <s v="No Scholarship"/>
    <x v="0"/>
    <x v="1"/>
    <n v="18"/>
    <n v="81.3"/>
    <n v="67.099999999999994"/>
    <n v="45.3"/>
    <n v="-21.799999999999997"/>
    <x v="0"/>
    <x v="0"/>
    <x v="0"/>
    <x v="0"/>
    <s v="D"/>
    <n v="0"/>
  </r>
  <r>
    <n v="12"/>
    <s v="Male"/>
    <n v="8"/>
    <s v="Private-Unaided"/>
    <s v="Rural"/>
    <n v="5"/>
    <n v="0"/>
    <x v="4"/>
    <n v="3294578"/>
    <s v="Professional"/>
    <s v="Clerical / Service"/>
    <n v="1"/>
    <n v="1"/>
    <n v="5.5"/>
    <s v="No Scholarship"/>
    <x v="0"/>
    <x v="1"/>
    <n v="12.3"/>
    <n v="89"/>
    <n v="63.2"/>
    <n v="71.900000000000006"/>
    <n v="8.7000000000000028"/>
    <x v="0"/>
    <x v="0"/>
    <x v="1"/>
    <x v="0"/>
    <s v="C"/>
    <n v="0"/>
  </r>
  <r>
    <n v="15"/>
    <s v="Female"/>
    <n v="11"/>
    <s v="Government"/>
    <s v="Urban"/>
    <n v="2"/>
    <n v="0"/>
    <x v="0"/>
    <n v="593529"/>
    <s v="Clerical / Service"/>
    <s v="Clerical / Service"/>
    <n v="0"/>
    <n v="1"/>
    <n v="5.3"/>
    <s v="No Scholarship"/>
    <x v="0"/>
    <x v="0"/>
    <n v="16.100000000000001"/>
    <n v="88.8"/>
    <n v="69.8"/>
    <n v="79.5"/>
    <n v="9.7000000000000028"/>
    <x v="0"/>
    <x v="0"/>
    <x v="1"/>
    <x v="0"/>
    <s v="B"/>
    <n v="0"/>
  </r>
  <r>
    <n v="18"/>
    <s v="Male"/>
    <n v="12"/>
    <s v="Government-Aided"/>
    <s v="Urban"/>
    <n v="2"/>
    <n v="1"/>
    <x v="4"/>
    <n v="5012702"/>
    <s v="Skilled Labor / Trade"/>
    <s v="Professional"/>
    <n v="1"/>
    <n v="0"/>
    <n v="4.4000000000000004"/>
    <s v="No Scholarship"/>
    <x v="0"/>
    <x v="0"/>
    <n v="20.2"/>
    <n v="85.7"/>
    <n v="66.5"/>
    <n v="75.3"/>
    <n v="8.7999999999999972"/>
    <x v="0"/>
    <x v="0"/>
    <x v="0"/>
    <x v="0"/>
    <s v="B"/>
    <n v="0"/>
  </r>
  <r>
    <n v="15"/>
    <s v="Male"/>
    <n v="9"/>
    <s v="Government"/>
    <s v="Rural"/>
    <n v="6"/>
    <n v="0"/>
    <x v="2"/>
    <n v="192780"/>
    <s v="Managerial / Executive"/>
    <s v="Homemaker"/>
    <n v="1"/>
    <n v="0"/>
    <n v="11.2"/>
    <s v="No Scholarship"/>
    <x v="0"/>
    <x v="0"/>
    <n v="9.3000000000000007"/>
    <n v="85"/>
    <n v="74.599999999999994"/>
    <n v="69.5"/>
    <n v="-5.0999999999999943"/>
    <x v="0"/>
    <x v="0"/>
    <x v="1"/>
    <x v="0"/>
    <s v="C"/>
    <n v="0"/>
  </r>
  <r>
    <n v="12"/>
    <s v="Female"/>
    <n v="8"/>
    <s v="Private-Unaided"/>
    <s v="Rural"/>
    <n v="4"/>
    <n v="1"/>
    <x v="3"/>
    <n v="713792"/>
    <s v="Clerical / Service"/>
    <s v="Managerial / Executive"/>
    <n v="0"/>
    <n v="1"/>
    <n v="3.1"/>
    <s v="No Scholarship"/>
    <x v="0"/>
    <x v="4"/>
    <n v="15.7"/>
    <n v="85.7"/>
    <n v="52.5"/>
    <n v="54"/>
    <n v="1.5"/>
    <x v="0"/>
    <x v="0"/>
    <x v="0"/>
    <x v="0"/>
    <s v="D"/>
    <n v="0"/>
  </r>
  <r>
    <n v="15"/>
    <s v="Male"/>
    <n v="9"/>
    <s v="Private-Unaided"/>
    <s v="Semi-Urban"/>
    <n v="3"/>
    <n v="1"/>
    <x v="0"/>
    <n v="511377"/>
    <s v="Skilled Labor / Trade"/>
    <s v="Managerial / Executive"/>
    <n v="0"/>
    <n v="0"/>
    <n v="2.2000000000000002"/>
    <s v="No Scholarship"/>
    <x v="0"/>
    <x v="1"/>
    <n v="10.7"/>
    <n v="88"/>
    <n v="85.7"/>
    <n v="78"/>
    <n v="-7.7000000000000028"/>
    <x v="0"/>
    <x v="0"/>
    <x v="0"/>
    <x v="0"/>
    <s v="B"/>
    <n v="0"/>
  </r>
  <r>
    <n v="13"/>
    <s v="Male"/>
    <n v="8"/>
    <s v="Government"/>
    <s v="Urban"/>
    <n v="3"/>
    <n v="0"/>
    <x v="2"/>
    <n v="303949"/>
    <s v="Unemployed"/>
    <s v="Business / Self-Employed"/>
    <n v="1"/>
    <n v="1"/>
    <m/>
    <s v="Partial"/>
    <x v="0"/>
    <x v="1"/>
    <n v="14.3"/>
    <n v="70.900000000000006"/>
    <n v="46.9"/>
    <n v="59.7"/>
    <n v="12.800000000000004"/>
    <x v="0"/>
    <x v="1"/>
    <x v="0"/>
    <x v="1"/>
    <s v="D"/>
    <n v="0"/>
  </r>
  <r>
    <n v="16"/>
    <s v="Female"/>
    <n v="11"/>
    <s v="Private-Unaided"/>
    <s v="Urban"/>
    <n v="5"/>
    <n v="0"/>
    <x v="1"/>
    <n v="65738"/>
    <s v="Skilled Labor / Trade"/>
    <s v="Clerical / Service"/>
    <n v="0"/>
    <n v="0"/>
    <m/>
    <s v="No Scholarship"/>
    <x v="1"/>
    <x v="0"/>
    <n v="10"/>
    <n v="90.3"/>
    <n v="60.3"/>
    <n v="68.3"/>
    <n v="8"/>
    <x v="0"/>
    <x v="0"/>
    <x v="0"/>
    <x v="2"/>
    <s v="C"/>
    <n v="0"/>
  </r>
  <r>
    <n v="10"/>
    <s v="Male"/>
    <n v="6"/>
    <s v="Private-Unaided"/>
    <s v="Semi-Urban"/>
    <n v="7"/>
    <n v="0"/>
    <x v="2"/>
    <n v="321388"/>
    <s v="Skilled Labor / Trade"/>
    <s v="Unskilled Labor"/>
    <n v="0"/>
    <n v="0"/>
    <n v="0.7"/>
    <s v="No Scholarship"/>
    <x v="0"/>
    <x v="1"/>
    <n v="8.4"/>
    <n v="82.4"/>
    <n v="70.3"/>
    <n v="75"/>
    <n v="4.7000000000000028"/>
    <x v="0"/>
    <x v="0"/>
    <x v="0"/>
    <x v="0"/>
    <s v="B"/>
    <n v="0"/>
  </r>
  <r>
    <n v="15"/>
    <s v="Male"/>
    <n v="10"/>
    <s v="Private-Unaided"/>
    <s v="Urban"/>
    <n v="3"/>
    <n v="1"/>
    <x v="3"/>
    <n v="1402920"/>
    <s v="Business / Self-Employed"/>
    <s v="Managerial / Executive"/>
    <n v="1"/>
    <n v="1"/>
    <n v="2.6"/>
    <s v="No Scholarship"/>
    <x v="0"/>
    <x v="0"/>
    <n v="16.5"/>
    <n v="82.4"/>
    <n v="72"/>
    <n v="76.3"/>
    <n v="4.2999999999999972"/>
    <x v="0"/>
    <x v="0"/>
    <x v="0"/>
    <x v="0"/>
    <s v="B"/>
    <n v="0"/>
  </r>
  <r>
    <n v="17"/>
    <s v="Female"/>
    <n v="12"/>
    <s v="Government"/>
    <s v="Rural"/>
    <n v="6"/>
    <n v="0"/>
    <x v="3"/>
    <n v="1126908"/>
    <s v="Clerical / Service"/>
    <s v="Homemaker"/>
    <n v="0"/>
    <n v="1"/>
    <n v="7.3"/>
    <s v="No Scholarship"/>
    <x v="1"/>
    <x v="0"/>
    <n v="8.9"/>
    <n v="99.5"/>
    <n v="69.3"/>
    <n v="70.7"/>
    <n v="1.4000000000000057"/>
    <x v="0"/>
    <x v="0"/>
    <x v="1"/>
    <x v="2"/>
    <s v="C"/>
    <n v="0"/>
  </r>
  <r>
    <n v="14"/>
    <s v="Female"/>
    <n v="9"/>
    <s v="Government"/>
    <s v="Urban"/>
    <n v="4"/>
    <n v="0"/>
    <x v="1"/>
    <n v="60904"/>
    <s v="Business / Self-Employed"/>
    <s v="Clerical / Service"/>
    <n v="0"/>
    <n v="0"/>
    <m/>
    <s v="Partial"/>
    <x v="0"/>
    <x v="3"/>
    <n v="16.3"/>
    <n v="95.7"/>
    <n v="62.6"/>
    <n v="51.7"/>
    <n v="-10.899999999999999"/>
    <x v="0"/>
    <x v="0"/>
    <x v="0"/>
    <x v="2"/>
    <s v="D"/>
    <n v="0"/>
  </r>
  <r>
    <n v="14"/>
    <s v="Female"/>
    <n v="10"/>
    <s v="Government-Aided"/>
    <s v="Rural"/>
    <n v="5"/>
    <n v="0"/>
    <x v="0"/>
    <n v="481463"/>
    <s v="Skilled Labor / Trade"/>
    <s v="Professional"/>
    <n v="0"/>
    <n v="1"/>
    <n v="6.9"/>
    <s v="No Scholarship"/>
    <x v="0"/>
    <x v="1"/>
    <n v="9.1999999999999993"/>
    <n v="81.099999999999994"/>
    <n v="60.5"/>
    <n v="63.1"/>
    <n v="2.6000000000000014"/>
    <x v="0"/>
    <x v="0"/>
    <x v="1"/>
    <x v="0"/>
    <s v="C"/>
    <n v="0"/>
  </r>
  <r>
    <n v="14"/>
    <s v="Female"/>
    <n v="9"/>
    <s v="Private-Unaided"/>
    <s v="Urban"/>
    <n v="2"/>
    <n v="0"/>
    <x v="3"/>
    <n v="943030"/>
    <s v="Clerical / Service"/>
    <s v="Homemaker"/>
    <n v="1"/>
    <n v="1"/>
    <n v="3.9"/>
    <s v="No Scholarship"/>
    <x v="1"/>
    <x v="1"/>
    <n v="12.9"/>
    <n v="85.8"/>
    <n v="69.7"/>
    <n v="71.599999999999994"/>
    <n v="1.8999999999999915"/>
    <x v="0"/>
    <x v="0"/>
    <x v="0"/>
    <x v="0"/>
    <s v="C"/>
    <n v="0"/>
  </r>
  <r>
    <n v="11"/>
    <s v="Female"/>
    <n v="6"/>
    <s v="Government"/>
    <s v="Urban"/>
    <n v="9"/>
    <n v="0"/>
    <x v="2"/>
    <n v="258940"/>
    <s v="Skilled Labor / Trade"/>
    <s v="Unemployed"/>
    <n v="0"/>
    <n v="0"/>
    <n v="3.1"/>
    <s v="No Scholarship"/>
    <x v="0"/>
    <x v="1"/>
    <n v="7.2"/>
    <n v="96"/>
    <n v="39.799999999999997"/>
    <n v="58.2"/>
    <n v="18.400000000000006"/>
    <x v="0"/>
    <x v="1"/>
    <x v="0"/>
    <x v="2"/>
    <s v="D"/>
    <n v="0"/>
  </r>
  <r>
    <n v="17"/>
    <s v="Male"/>
    <n v="12"/>
    <s v="Private-Unaided"/>
    <s v="Rural"/>
    <n v="5"/>
    <n v="0"/>
    <x v="3"/>
    <n v="1420604"/>
    <s v="Clerical / Service"/>
    <s v="Professional"/>
    <n v="1"/>
    <n v="1"/>
    <n v="7.7"/>
    <s v="No Scholarship"/>
    <x v="1"/>
    <x v="1"/>
    <n v="17.399999999999999"/>
    <n v="95.5"/>
    <n v="56.6"/>
    <n v="77.5"/>
    <n v="20.9"/>
    <x v="0"/>
    <x v="1"/>
    <x v="1"/>
    <x v="2"/>
    <s v="B"/>
    <n v="0"/>
  </r>
  <r>
    <n v="12"/>
    <s v="Male"/>
    <n v="7"/>
    <s v="Government"/>
    <s v="Urban"/>
    <n v="2"/>
    <n v="1"/>
    <x v="3"/>
    <n v="970749"/>
    <s v="Skilled Labor / Trade"/>
    <s v="Unemployed"/>
    <n v="1"/>
    <n v="1"/>
    <n v="2"/>
    <s v="Partial"/>
    <x v="0"/>
    <x v="0"/>
    <n v="12.3"/>
    <n v="96.7"/>
    <n v="63.2"/>
    <n v="68.3"/>
    <n v="5.0999999999999943"/>
    <x v="0"/>
    <x v="0"/>
    <x v="0"/>
    <x v="2"/>
    <s v="C"/>
    <n v="0"/>
  </r>
  <r>
    <n v="13"/>
    <s v="Male"/>
    <n v="7"/>
    <s v="Government"/>
    <s v="Semi-Urban"/>
    <n v="2"/>
    <n v="0"/>
    <x v="0"/>
    <n v="425012"/>
    <s v="Business / Self-Employed"/>
    <s v="Skilled Labor / Trade"/>
    <n v="0"/>
    <n v="0"/>
    <n v="1.8"/>
    <s v="No Scholarship"/>
    <x v="0"/>
    <x v="1"/>
    <n v="14"/>
    <n v="91.8"/>
    <n v="64.900000000000006"/>
    <n v="65.2"/>
    <n v="0.29999999999999716"/>
    <x v="0"/>
    <x v="0"/>
    <x v="0"/>
    <x v="2"/>
    <s v="C"/>
    <n v="0"/>
  </r>
  <r>
    <n v="14"/>
    <s v="Female"/>
    <n v="8"/>
    <s v="Government-Aided"/>
    <s v="Urban"/>
    <n v="6"/>
    <n v="0"/>
    <x v="2"/>
    <n v="298758"/>
    <s v="Professional"/>
    <s v="Professional"/>
    <n v="1"/>
    <n v="0"/>
    <n v="1.3"/>
    <s v="No Scholarship"/>
    <x v="1"/>
    <x v="1"/>
    <n v="13.2"/>
    <n v="85.2"/>
    <n v="58.1"/>
    <n v="79.3"/>
    <n v="21.199999999999996"/>
    <x v="0"/>
    <x v="1"/>
    <x v="0"/>
    <x v="0"/>
    <s v="B"/>
    <n v="0"/>
  </r>
  <r>
    <n v="12"/>
    <s v="Female"/>
    <n v="8"/>
    <s v="Government-Aided"/>
    <s v="Semi-Urban"/>
    <n v="5"/>
    <n v="0"/>
    <x v="3"/>
    <n v="1040978"/>
    <s v="Unemployed"/>
    <s v="Business / Self-Employed"/>
    <n v="1"/>
    <n v="1"/>
    <n v="3.2"/>
    <s v="No Scholarship"/>
    <x v="0"/>
    <x v="1"/>
    <n v="15.1"/>
    <n v="95"/>
    <n v="68.5"/>
    <n v="62.5"/>
    <n v="-6"/>
    <x v="0"/>
    <x v="0"/>
    <x v="0"/>
    <x v="2"/>
    <s v="C"/>
    <n v="0"/>
  </r>
  <r>
    <n v="15"/>
    <s v="Male"/>
    <n v="11"/>
    <s v="Government"/>
    <s v="Rural"/>
    <n v="4"/>
    <n v="0"/>
    <x v="4"/>
    <n v="2938113"/>
    <s v="Clerical / Service"/>
    <s v="Managerial / Executive"/>
    <n v="1"/>
    <n v="0"/>
    <n v="1.7"/>
    <s v="No Scholarship"/>
    <x v="1"/>
    <x v="0"/>
    <n v="22.8"/>
    <n v="96.8"/>
    <n v="63"/>
    <n v="71.7"/>
    <n v="8.7000000000000028"/>
    <x v="0"/>
    <x v="0"/>
    <x v="0"/>
    <x v="2"/>
    <s v="C"/>
    <n v="0"/>
  </r>
  <r>
    <n v="15"/>
    <s v="Male"/>
    <n v="10"/>
    <s v="Government"/>
    <s v="Urban"/>
    <n v="5"/>
    <n v="0"/>
    <x v="1"/>
    <n v="67813"/>
    <s v="Unskilled Labor"/>
    <s v="Skilled Labor / Trade"/>
    <n v="0"/>
    <n v="1"/>
    <n v="1.3"/>
    <s v="No Scholarship"/>
    <x v="0"/>
    <x v="4"/>
    <n v="13.3"/>
    <n v="75.8"/>
    <n v="57.6"/>
    <n v="53.5"/>
    <n v="-4.1000000000000014"/>
    <x v="0"/>
    <x v="0"/>
    <x v="0"/>
    <x v="0"/>
    <s v="D"/>
    <n v="0"/>
  </r>
  <r>
    <n v="15"/>
    <s v="Male"/>
    <n v="10"/>
    <s v="Private-Unaided"/>
    <s v="Rural"/>
    <n v="6"/>
    <n v="0"/>
    <x v="4"/>
    <n v="1522432"/>
    <s v="Skilled Labor / Trade"/>
    <s v="Homemaker"/>
    <n v="0"/>
    <n v="1"/>
    <n v="1.2"/>
    <s v="No Scholarship"/>
    <x v="1"/>
    <x v="1"/>
    <n v="12.7"/>
    <n v="85.6"/>
    <n v="61.1"/>
    <n v="53.6"/>
    <n v="-7.5"/>
    <x v="0"/>
    <x v="0"/>
    <x v="0"/>
    <x v="0"/>
    <s v="D"/>
    <n v="0"/>
  </r>
  <r>
    <n v="18"/>
    <s v="Male"/>
    <n v="12"/>
    <s v="Government-Aided"/>
    <s v="Semi-Urban"/>
    <n v="3"/>
    <n v="0"/>
    <x v="1"/>
    <n v="88447"/>
    <s v="Professional"/>
    <s v="Skilled Labor / Trade"/>
    <n v="0"/>
    <n v="0"/>
    <n v="6.3"/>
    <s v="Full"/>
    <x v="0"/>
    <x v="0"/>
    <n v="17.600000000000001"/>
    <n v="77.599999999999994"/>
    <n v="58.7"/>
    <n v="72.5"/>
    <n v="13.799999999999997"/>
    <x v="0"/>
    <x v="1"/>
    <x v="1"/>
    <x v="0"/>
    <s v="C"/>
    <n v="0"/>
  </r>
  <r>
    <n v="16"/>
    <s v="Male"/>
    <n v="11"/>
    <s v="Government"/>
    <s v="Semi-Urban"/>
    <n v="6"/>
    <n v="0"/>
    <x v="1"/>
    <n v="137590"/>
    <s v="Managerial / Executive"/>
    <s v="Professional"/>
    <n v="0"/>
    <n v="0"/>
    <n v="1"/>
    <s v="Partial"/>
    <x v="0"/>
    <x v="1"/>
    <n v="7.2"/>
    <n v="97.2"/>
    <n v="79"/>
    <n v="78.599999999999994"/>
    <n v="-0.40000000000000568"/>
    <x v="0"/>
    <x v="0"/>
    <x v="0"/>
    <x v="2"/>
    <s v="B"/>
    <n v="0"/>
  </r>
  <r>
    <n v="16"/>
    <s v="Female"/>
    <n v="11"/>
    <s v="Government-Aided"/>
    <s v="Urban"/>
    <n v="6"/>
    <n v="0"/>
    <x v="3"/>
    <n v="1411384"/>
    <s v="Clerical / Service"/>
    <s v="Homemaker"/>
    <n v="1"/>
    <n v="1"/>
    <n v="4"/>
    <s v="No Scholarship"/>
    <x v="0"/>
    <x v="0"/>
    <n v="14.3"/>
    <n v="88.6"/>
    <n v="78.900000000000006"/>
    <n v="92.5"/>
    <n v="13.599999999999994"/>
    <x v="0"/>
    <x v="1"/>
    <x v="0"/>
    <x v="0"/>
    <s v="A"/>
    <n v="0"/>
  </r>
  <r>
    <n v="17"/>
    <s v="Male"/>
    <n v="12"/>
    <s v="Private-Unaided"/>
    <s v="Urban"/>
    <n v="5"/>
    <n v="1"/>
    <x v="2"/>
    <n v="191095"/>
    <s v="Business / Self-Employed"/>
    <s v="Clerical / Service"/>
    <n v="1"/>
    <n v="1"/>
    <n v="2.4"/>
    <s v="No Scholarship"/>
    <x v="0"/>
    <x v="1"/>
    <n v="6.6"/>
    <n v="80.3"/>
    <n v="58.9"/>
    <n v="89.7"/>
    <n v="30.800000000000004"/>
    <x v="0"/>
    <x v="1"/>
    <x v="0"/>
    <x v="0"/>
    <s v="B"/>
    <n v="0"/>
  </r>
  <r>
    <n v="11"/>
    <s v="Male"/>
    <n v="7"/>
    <s v="Government"/>
    <s v="Urban"/>
    <n v="5"/>
    <n v="0"/>
    <x v="1"/>
    <n v="159808"/>
    <s v="Skilled Labor / Trade"/>
    <s v="Unemployed"/>
    <n v="1"/>
    <n v="0"/>
    <n v="0.4"/>
    <s v="Full"/>
    <x v="0"/>
    <x v="4"/>
    <n v="12.9"/>
    <n v="83.2"/>
    <n v="58"/>
    <n v="70.400000000000006"/>
    <n v="12.400000000000006"/>
    <x v="0"/>
    <x v="1"/>
    <x v="0"/>
    <x v="0"/>
    <s v="C"/>
    <n v="0"/>
  </r>
  <r>
    <n v="12"/>
    <s v="Male"/>
    <n v="8"/>
    <s v="Private-Unaided"/>
    <s v="Rural"/>
    <n v="6"/>
    <n v="0"/>
    <x v="0"/>
    <n v="375067"/>
    <s v="Clerical / Service"/>
    <s v="Clerical / Service"/>
    <n v="0"/>
    <n v="0"/>
    <n v="2.1"/>
    <s v="No Scholarship"/>
    <x v="0"/>
    <x v="1"/>
    <n v="15.1"/>
    <n v="84.1"/>
    <n v="62.7"/>
    <n v="69.3"/>
    <n v="6.5999999999999943"/>
    <x v="0"/>
    <x v="0"/>
    <x v="0"/>
    <x v="0"/>
    <s v="C"/>
    <n v="0"/>
  </r>
  <r>
    <n v="16"/>
    <s v="Female"/>
    <n v="11"/>
    <s v="Government"/>
    <s v="Urban"/>
    <n v="5"/>
    <n v="0"/>
    <x v="2"/>
    <n v="277242"/>
    <s v="Clerical / Service"/>
    <s v="Homemaker"/>
    <n v="1"/>
    <n v="1"/>
    <n v="1.1000000000000001"/>
    <s v="No Scholarship"/>
    <x v="1"/>
    <x v="1"/>
    <n v="19.899999999999999"/>
    <n v="94.2"/>
    <n v="76"/>
    <n v="81.400000000000006"/>
    <n v="5.4000000000000057"/>
    <x v="0"/>
    <x v="0"/>
    <x v="0"/>
    <x v="2"/>
    <s v="B"/>
    <n v="0"/>
  </r>
  <r>
    <n v="14"/>
    <s v="Female"/>
    <n v="10"/>
    <s v="Government"/>
    <s v="Semi-Urban"/>
    <n v="4"/>
    <n v="0"/>
    <x v="0"/>
    <n v="400901"/>
    <s v="Business / Self-Employed"/>
    <s v="Homemaker"/>
    <n v="0"/>
    <n v="0"/>
    <n v="4.7"/>
    <s v="Partial"/>
    <x v="0"/>
    <x v="2"/>
    <n v="12.7"/>
    <n v="78.7"/>
    <n v="67.900000000000006"/>
    <n v="47.3"/>
    <n v="-20.600000000000009"/>
    <x v="0"/>
    <x v="0"/>
    <x v="0"/>
    <x v="0"/>
    <s v="D"/>
    <n v="0"/>
  </r>
  <r>
    <n v="14"/>
    <s v="Female"/>
    <n v="10"/>
    <s v="Private-Unaided"/>
    <s v="Urban"/>
    <n v="4"/>
    <n v="1"/>
    <x v="0"/>
    <n v="600102"/>
    <s v="Unemployed"/>
    <s v="Homemaker"/>
    <n v="1"/>
    <n v="0"/>
    <n v="1.5"/>
    <s v="Partial"/>
    <x v="1"/>
    <x v="0"/>
    <n v="22.1"/>
    <n v="85"/>
    <n v="70.7"/>
    <n v="77"/>
    <n v="6.2999999999999972"/>
    <x v="0"/>
    <x v="0"/>
    <x v="0"/>
    <x v="0"/>
    <s v="B"/>
    <n v="0"/>
  </r>
  <r>
    <n v="11"/>
    <s v="Male"/>
    <n v="6"/>
    <s v="Private-Unaided"/>
    <s v="Rural"/>
    <n v="6"/>
    <n v="0"/>
    <x v="1"/>
    <n v="116181"/>
    <s v="Skilled Labor / Trade"/>
    <s v="Clerical / Service"/>
    <n v="0"/>
    <n v="0"/>
    <n v="4"/>
    <s v="No Scholarship"/>
    <x v="0"/>
    <x v="4"/>
    <n v="9.8000000000000007"/>
    <n v="84.5"/>
    <n v="40.1"/>
    <n v="58.5"/>
    <n v="18.399999999999999"/>
    <x v="0"/>
    <x v="1"/>
    <x v="0"/>
    <x v="0"/>
    <s v="D"/>
    <n v="0"/>
  </r>
  <r>
    <n v="14"/>
    <s v="Female"/>
    <n v="8"/>
    <s v="Private-Unaided"/>
    <s v="Rural"/>
    <n v="6"/>
    <n v="0"/>
    <x v="2"/>
    <n v="213744"/>
    <s v="Unemployed"/>
    <s v="Skilled Labor / Trade"/>
    <n v="0"/>
    <n v="0"/>
    <n v="9.9"/>
    <s v="No Scholarship"/>
    <x v="0"/>
    <x v="4"/>
    <n v="9.8000000000000007"/>
    <n v="76.400000000000006"/>
    <n v="77.5"/>
    <n v="65.400000000000006"/>
    <n v="-12.099999999999994"/>
    <x v="0"/>
    <x v="0"/>
    <x v="1"/>
    <x v="0"/>
    <s v="C"/>
    <n v="0"/>
  </r>
  <r>
    <n v="11"/>
    <s v="Female"/>
    <n v="6"/>
    <s v="Private-Unaided"/>
    <s v="Rural"/>
    <n v="5"/>
    <n v="0"/>
    <x v="2"/>
    <n v="272441"/>
    <s v="Managerial / Executive"/>
    <s v="Business / Self-Employed"/>
    <n v="0"/>
    <n v="0"/>
    <n v="8.8000000000000007"/>
    <s v="Full"/>
    <x v="0"/>
    <x v="0"/>
    <n v="10"/>
    <n v="89.7"/>
    <n v="54"/>
    <n v="49.1"/>
    <n v="-4.8999999999999986"/>
    <x v="0"/>
    <x v="0"/>
    <x v="1"/>
    <x v="0"/>
    <s v="D"/>
    <n v="0"/>
  </r>
  <r>
    <n v="14"/>
    <s v="Female"/>
    <n v="9"/>
    <s v="Government-Aided"/>
    <s v="Rural"/>
    <n v="4"/>
    <n v="1"/>
    <x v="1"/>
    <n v="170367"/>
    <s v="Skilled Labor / Trade"/>
    <s v="Professional"/>
    <n v="1"/>
    <n v="0"/>
    <n v="2.9"/>
    <s v="Full"/>
    <x v="0"/>
    <x v="1"/>
    <n v="18.600000000000001"/>
    <n v="90.8"/>
    <n v="80.3"/>
    <n v="68.900000000000006"/>
    <n v="-11.399999999999991"/>
    <x v="0"/>
    <x v="0"/>
    <x v="0"/>
    <x v="2"/>
    <s v="C"/>
    <n v="0"/>
  </r>
  <r>
    <n v="10"/>
    <s v="Female"/>
    <n v="6"/>
    <s v="Private-Unaided"/>
    <s v="Semi-Urban"/>
    <n v="4"/>
    <n v="0"/>
    <x v="4"/>
    <n v="14847977"/>
    <s v="Unskilled Labor"/>
    <s v="Unemployed"/>
    <n v="1"/>
    <n v="1"/>
    <n v="7.7"/>
    <s v="No Scholarship"/>
    <x v="0"/>
    <x v="1"/>
    <n v="19.2"/>
    <n v="89.3"/>
    <n v="69.7"/>
    <n v="82.2"/>
    <n v="12.5"/>
    <x v="0"/>
    <x v="1"/>
    <x v="1"/>
    <x v="0"/>
    <s v="B"/>
    <n v="0"/>
  </r>
  <r>
    <n v="10"/>
    <s v="Female"/>
    <n v="6"/>
    <s v="Private-Unaided"/>
    <s v="Semi-Urban"/>
    <n v="6"/>
    <n v="1"/>
    <x v="2"/>
    <n v="269395"/>
    <s v="Skilled Labor / Trade"/>
    <s v="Professional"/>
    <n v="1"/>
    <n v="1"/>
    <n v="5.5"/>
    <s v="No Scholarship"/>
    <x v="1"/>
    <x v="3"/>
    <n v="15"/>
    <n v="93.8"/>
    <n v="52.1"/>
    <n v="55.8"/>
    <n v="3.6999999999999957"/>
    <x v="0"/>
    <x v="0"/>
    <x v="1"/>
    <x v="2"/>
    <s v="D"/>
    <n v="0"/>
  </r>
  <r>
    <n v="11"/>
    <s v="Female"/>
    <n v="6"/>
    <s v="Government"/>
    <s v="Rural"/>
    <n v="2"/>
    <n v="0"/>
    <x v="3"/>
    <n v="1200343"/>
    <s v="Unemployed"/>
    <s v="Business / Self-Employed"/>
    <n v="0"/>
    <n v="0"/>
    <n v="6.2"/>
    <s v="No Scholarship"/>
    <x v="0"/>
    <x v="0"/>
    <n v="17.3"/>
    <n v="92.2"/>
    <n v="75.7"/>
    <n v="70.8"/>
    <n v="-4.9000000000000057"/>
    <x v="0"/>
    <x v="0"/>
    <x v="1"/>
    <x v="2"/>
    <s v="C"/>
    <n v="0"/>
  </r>
  <r>
    <n v="15"/>
    <s v="Female"/>
    <n v="10"/>
    <s v="Government"/>
    <s v="Urban"/>
    <n v="5"/>
    <n v="0"/>
    <x v="0"/>
    <n v="368786"/>
    <s v="Managerial / Executive"/>
    <s v="Unskilled Labor"/>
    <n v="0"/>
    <n v="1"/>
    <n v="1.4"/>
    <s v="No Scholarship"/>
    <x v="0"/>
    <x v="4"/>
    <n v="15.6"/>
    <n v="75.2"/>
    <n v="77.2"/>
    <n v="69"/>
    <n v="-8.2000000000000028"/>
    <x v="0"/>
    <x v="0"/>
    <x v="0"/>
    <x v="0"/>
    <s v="C"/>
    <n v="0"/>
  </r>
  <r>
    <n v="10"/>
    <s v="Male"/>
    <n v="6"/>
    <s v="Private-Unaided"/>
    <s v="Urban"/>
    <n v="6"/>
    <n v="0"/>
    <x v="2"/>
    <n v="336040"/>
    <s v="Unemployed"/>
    <s v="Professional"/>
    <n v="1"/>
    <n v="1"/>
    <n v="5.3"/>
    <s v="Partial"/>
    <x v="0"/>
    <x v="0"/>
    <n v="13.5"/>
    <n v="89.9"/>
    <n v="60.2"/>
    <n v="77.099999999999994"/>
    <n v="16.899999999999991"/>
    <x v="0"/>
    <x v="1"/>
    <x v="1"/>
    <x v="0"/>
    <s v="B"/>
    <n v="0"/>
  </r>
  <r>
    <n v="14"/>
    <s v="Male"/>
    <n v="9"/>
    <s v="Private-Unaided"/>
    <s v="Urban"/>
    <n v="2"/>
    <n v="1"/>
    <x v="0"/>
    <n v="438182"/>
    <s v="Managerial / Executive"/>
    <s v="Professional"/>
    <n v="0"/>
    <n v="0"/>
    <n v="3.1"/>
    <s v="No Scholarship"/>
    <x v="0"/>
    <x v="0"/>
    <n v="13.2"/>
    <n v="91.9"/>
    <n v="55.5"/>
    <n v="75.599999999999994"/>
    <n v="20.099999999999994"/>
    <x v="0"/>
    <x v="1"/>
    <x v="0"/>
    <x v="2"/>
    <s v="B"/>
    <n v="0"/>
  </r>
  <r>
    <n v="12"/>
    <s v="Female"/>
    <n v="7"/>
    <s v="Private-Unaided"/>
    <s v="Semi-Urban"/>
    <n v="2"/>
    <n v="0"/>
    <x v="4"/>
    <n v="2291294"/>
    <s v="Skilled Labor / Trade"/>
    <s v="Professional"/>
    <n v="0"/>
    <n v="0"/>
    <n v="2.9"/>
    <s v="No Scholarship"/>
    <x v="1"/>
    <x v="1"/>
    <n v="16"/>
    <n v="90.3"/>
    <n v="74.599999999999994"/>
    <n v="80.099999999999994"/>
    <n v="5.5"/>
    <x v="0"/>
    <x v="0"/>
    <x v="0"/>
    <x v="2"/>
    <s v="B"/>
    <n v="0"/>
  </r>
  <r>
    <n v="16"/>
    <s v="Male"/>
    <n v="10"/>
    <s v="Government"/>
    <s v="Rural"/>
    <n v="5"/>
    <n v="0"/>
    <x v="4"/>
    <n v="3655122"/>
    <s v="Managerial / Executive"/>
    <s v="Professional"/>
    <m/>
    <n v="0"/>
    <n v="17.100000000000001"/>
    <s v="No Scholarship"/>
    <x v="0"/>
    <x v="0"/>
    <n v="14.1"/>
    <n v="96"/>
    <n v="75.400000000000006"/>
    <n v="80.3"/>
    <n v="4.8999999999999915"/>
    <x v="0"/>
    <x v="0"/>
    <x v="2"/>
    <x v="2"/>
    <s v="B"/>
    <n v="0"/>
  </r>
  <r>
    <n v="15"/>
    <s v="Female"/>
    <n v="11"/>
    <s v="Government"/>
    <s v="Rural"/>
    <n v="4"/>
    <n v="0"/>
    <x v="1"/>
    <n v="111496"/>
    <s v="Clerical / Service"/>
    <s v="Clerical / Service"/>
    <n v="0"/>
    <n v="0"/>
    <n v="1"/>
    <s v="Full"/>
    <x v="0"/>
    <x v="4"/>
    <n v="13.6"/>
    <n v="81.2"/>
    <n v="57.8"/>
    <n v="65.8"/>
    <n v="8"/>
    <x v="0"/>
    <x v="0"/>
    <x v="0"/>
    <x v="0"/>
    <s v="C"/>
    <n v="0"/>
  </r>
  <r>
    <n v="14"/>
    <s v="Female"/>
    <n v="8"/>
    <s v="Government-Aided"/>
    <s v="Rural"/>
    <n v="5"/>
    <n v="0"/>
    <x v="1"/>
    <n v="115893"/>
    <s v="Clerical / Service"/>
    <s v="Unemployed"/>
    <n v="0"/>
    <n v="1"/>
    <n v="3.6"/>
    <s v="No Scholarship"/>
    <x v="0"/>
    <x v="3"/>
    <n v="0"/>
    <n v="84.3"/>
    <n v="42.3"/>
    <n v="46.4"/>
    <n v="4.1000000000000014"/>
    <x v="0"/>
    <x v="0"/>
    <x v="0"/>
    <x v="0"/>
    <s v="D"/>
    <n v="0"/>
  </r>
  <r>
    <n v="15"/>
    <s v="Male"/>
    <n v="11"/>
    <s v="Government"/>
    <s v="Urban"/>
    <n v="4"/>
    <n v="0"/>
    <x v="0"/>
    <n v="376092"/>
    <s v="Business / Self-Employed"/>
    <s v="Homemaker"/>
    <n v="1"/>
    <n v="0"/>
    <n v="0.6"/>
    <s v="No Scholarship"/>
    <x v="0"/>
    <x v="1"/>
    <n v="23.6"/>
    <n v="96.2"/>
    <n v="83.2"/>
    <n v="80.599999999999994"/>
    <n v="-2.6000000000000085"/>
    <x v="0"/>
    <x v="0"/>
    <x v="0"/>
    <x v="2"/>
    <s v="B"/>
    <n v="0"/>
  </r>
  <r>
    <n v="11"/>
    <s v="Female"/>
    <n v="7"/>
    <s v="Private-Unaided"/>
    <s v="Urban"/>
    <n v="3"/>
    <n v="0"/>
    <x v="0"/>
    <n v="627178"/>
    <s v="Business / Self-Employed"/>
    <s v="Professional"/>
    <n v="0"/>
    <n v="1"/>
    <n v="0.9"/>
    <s v="Partial"/>
    <x v="0"/>
    <x v="1"/>
    <n v="3.4"/>
    <n v="87.7"/>
    <n v="55.5"/>
    <n v="63.2"/>
    <n v="7.7000000000000028"/>
    <x v="0"/>
    <x v="0"/>
    <x v="0"/>
    <x v="0"/>
    <s v="C"/>
    <n v="0"/>
  </r>
  <r>
    <n v="15"/>
    <s v="Female"/>
    <n v="10"/>
    <s v="Government"/>
    <s v="Semi-Urban"/>
    <n v="2"/>
    <n v="1"/>
    <x v="2"/>
    <n v="254619"/>
    <s v="Clerical / Service"/>
    <s v="Unskilled Labor"/>
    <n v="0"/>
    <n v="0"/>
    <n v="1.7"/>
    <s v="Partial"/>
    <x v="0"/>
    <x v="1"/>
    <n v="18.899999999999999"/>
    <n v="74.400000000000006"/>
    <n v="67"/>
    <n v="64.3"/>
    <n v="-2.7000000000000028"/>
    <x v="0"/>
    <x v="0"/>
    <x v="0"/>
    <x v="1"/>
    <s v="C"/>
    <n v="0"/>
  </r>
  <r>
    <n v="14"/>
    <s v="Male"/>
    <n v="10"/>
    <s v="Private-Unaided"/>
    <s v="Semi-Urban"/>
    <n v="5"/>
    <n v="1"/>
    <x v="2"/>
    <n v="222138"/>
    <s v="Professional"/>
    <s v="Unemployed"/>
    <n v="0"/>
    <n v="1"/>
    <n v="1.1000000000000001"/>
    <s v="Partial"/>
    <x v="0"/>
    <x v="4"/>
    <n v="9.8000000000000007"/>
    <n v="86.5"/>
    <n v="76.400000000000006"/>
    <n v="75"/>
    <n v="-1.4000000000000057"/>
    <x v="0"/>
    <x v="0"/>
    <x v="0"/>
    <x v="0"/>
    <s v="B"/>
    <n v="0"/>
  </r>
  <r>
    <n v="12"/>
    <s v="Male"/>
    <n v="6"/>
    <s v="Private-Unaided"/>
    <s v="Urban"/>
    <n v="4"/>
    <n v="0"/>
    <x v="2"/>
    <n v="290380"/>
    <s v="Business / Self-Employed"/>
    <s v="Business / Self-Employed"/>
    <n v="0"/>
    <n v="1"/>
    <n v="3.4"/>
    <s v="No Scholarship"/>
    <x v="0"/>
    <x v="1"/>
    <n v="12.1"/>
    <n v="91.4"/>
    <n v="59.3"/>
    <n v="66.3"/>
    <n v="7"/>
    <x v="0"/>
    <x v="0"/>
    <x v="0"/>
    <x v="2"/>
    <s v="C"/>
    <n v="0"/>
  </r>
  <r>
    <n v="18"/>
    <s v="Male"/>
    <n v="12"/>
    <s v="Government"/>
    <s v="Urban"/>
    <n v="3"/>
    <n v="0"/>
    <x v="0"/>
    <n v="623686"/>
    <s v="Skilled Labor / Trade"/>
    <s v="Business / Self-Employed"/>
    <n v="0"/>
    <n v="0"/>
    <n v="3.4"/>
    <s v="No Scholarship"/>
    <x v="0"/>
    <x v="1"/>
    <n v="14.4"/>
    <n v="89.6"/>
    <n v="71.3"/>
    <n v="86.2"/>
    <n v="14.900000000000006"/>
    <x v="0"/>
    <x v="1"/>
    <x v="0"/>
    <x v="0"/>
    <s v="B"/>
    <n v="0"/>
  </r>
  <r>
    <n v="16"/>
    <s v="Female"/>
    <n v="12"/>
    <s v="Private-Unaided"/>
    <s v="Urban"/>
    <n v="8"/>
    <n v="0"/>
    <x v="3"/>
    <n v="758171"/>
    <s v="Professional"/>
    <s v="Skilled Labor / Trade"/>
    <n v="1"/>
    <n v="1"/>
    <n v="0.3"/>
    <s v="No Scholarship"/>
    <x v="1"/>
    <x v="4"/>
    <n v="21.4"/>
    <n v="82"/>
    <n v="73.3"/>
    <n v="91"/>
    <n v="17.700000000000003"/>
    <x v="0"/>
    <x v="1"/>
    <x v="0"/>
    <x v="0"/>
    <s v="A"/>
    <n v="0"/>
  </r>
  <r>
    <n v="13"/>
    <s v="Female"/>
    <n v="8"/>
    <s v="Government-Aided"/>
    <s v="Urban"/>
    <n v="5"/>
    <n v="0"/>
    <x v="2"/>
    <n v="200676"/>
    <s v="Clerical / Service"/>
    <s v="Unemployed"/>
    <n v="1"/>
    <n v="1"/>
    <n v="1.6"/>
    <s v="No Scholarship"/>
    <x v="0"/>
    <x v="4"/>
    <n v="21.5"/>
    <n v="68.5"/>
    <n v="63.7"/>
    <n v="78"/>
    <n v="14.299999999999997"/>
    <x v="0"/>
    <x v="1"/>
    <x v="0"/>
    <x v="1"/>
    <s v="B"/>
    <n v="0"/>
  </r>
  <r>
    <n v="16"/>
    <s v="Female"/>
    <n v="11"/>
    <s v="Private-Unaided"/>
    <s v="Urban"/>
    <n v="7"/>
    <n v="1"/>
    <x v="0"/>
    <n v="484551"/>
    <s v="Clerical / Service"/>
    <s v="Business / Self-Employed"/>
    <n v="1"/>
    <n v="0"/>
    <n v="1.5"/>
    <s v="No Scholarship"/>
    <x v="0"/>
    <x v="1"/>
    <n v="14.1"/>
    <n v="89.8"/>
    <n v="54.5"/>
    <n v="59.6"/>
    <n v="5.1000000000000014"/>
    <x v="0"/>
    <x v="0"/>
    <x v="0"/>
    <x v="0"/>
    <s v="D"/>
    <n v="0"/>
  </r>
  <r>
    <n v="18"/>
    <s v="Female"/>
    <n v="12"/>
    <s v="Government"/>
    <s v="Rural"/>
    <n v="3"/>
    <n v="0"/>
    <x v="4"/>
    <n v="2140657"/>
    <s v="Managerial / Executive"/>
    <s v="Skilled Labor / Trade"/>
    <n v="1"/>
    <n v="0"/>
    <n v="11.1"/>
    <s v="No Scholarship"/>
    <x v="0"/>
    <x v="0"/>
    <n v="21.2"/>
    <n v="84.3"/>
    <n v="67.8"/>
    <n v="83.7"/>
    <n v="15.900000000000006"/>
    <x v="0"/>
    <x v="1"/>
    <x v="1"/>
    <x v="0"/>
    <s v="B"/>
    <n v="0"/>
  </r>
  <r>
    <n v="14"/>
    <s v="Female"/>
    <n v="9"/>
    <s v="Private-Unaided"/>
    <s v="Rural"/>
    <n v="5"/>
    <n v="0"/>
    <x v="0"/>
    <n v="403035"/>
    <s v="Clerical / Service"/>
    <s v="Unskilled Labor"/>
    <n v="1"/>
    <n v="0"/>
    <n v="7.9"/>
    <s v="No Scholarship"/>
    <x v="0"/>
    <x v="4"/>
    <n v="16.600000000000001"/>
    <n v="80.3"/>
    <n v="67.5"/>
    <n v="75.599999999999994"/>
    <n v="8.0999999999999943"/>
    <x v="0"/>
    <x v="0"/>
    <x v="1"/>
    <x v="0"/>
    <s v="B"/>
    <n v="0"/>
  </r>
  <r>
    <n v="17"/>
    <s v="Male"/>
    <n v="12"/>
    <s v="Private-Unaided"/>
    <s v="Semi-Urban"/>
    <n v="5"/>
    <n v="1"/>
    <x v="2"/>
    <n v="333741"/>
    <s v="Unemployed"/>
    <s v="Professional"/>
    <n v="1"/>
    <n v="0"/>
    <n v="9"/>
    <s v="Full"/>
    <x v="0"/>
    <x v="0"/>
    <n v="16"/>
    <n v="100"/>
    <n v="71.3"/>
    <n v="74"/>
    <n v="2.7000000000000028"/>
    <x v="0"/>
    <x v="0"/>
    <x v="1"/>
    <x v="2"/>
    <s v="C"/>
    <n v="0"/>
  </r>
  <r>
    <n v="12"/>
    <s v="Male"/>
    <n v="6"/>
    <s v="Government"/>
    <s v="Semi-Urban"/>
    <n v="3"/>
    <n v="1"/>
    <x v="0"/>
    <n v="670088"/>
    <s v="Skilled Labor / Trade"/>
    <s v="Unskilled Labor"/>
    <n v="1"/>
    <n v="1"/>
    <n v="2.9"/>
    <s v="Partial"/>
    <x v="0"/>
    <x v="0"/>
    <n v="13"/>
    <n v="76.599999999999994"/>
    <n v="54.9"/>
    <n v="70.099999999999994"/>
    <n v="15.199999999999996"/>
    <x v="0"/>
    <x v="1"/>
    <x v="0"/>
    <x v="0"/>
    <s v="C"/>
    <n v="0"/>
  </r>
  <r>
    <n v="16"/>
    <s v="Female"/>
    <n v="10"/>
    <s v="Government"/>
    <s v="Rural"/>
    <n v="7"/>
    <n v="0"/>
    <x v="1"/>
    <n v="77694"/>
    <s v="Unskilled Labor"/>
    <s v="Skilled Labor / Trade"/>
    <n v="0"/>
    <n v="0"/>
    <m/>
    <s v="Full"/>
    <x v="0"/>
    <x v="1"/>
    <n v="11.4"/>
    <n v="87"/>
    <n v="38.299999999999997"/>
    <n v="70.400000000000006"/>
    <n v="32.100000000000009"/>
    <x v="0"/>
    <x v="1"/>
    <x v="0"/>
    <x v="0"/>
    <s v="C"/>
    <n v="0"/>
  </r>
  <r>
    <n v="12"/>
    <s v="Female"/>
    <n v="8"/>
    <s v="Private-Unaided"/>
    <s v="Rural"/>
    <n v="5"/>
    <n v="0"/>
    <x v="4"/>
    <n v="1584528"/>
    <s v="Clerical / Service"/>
    <s v="Professional"/>
    <n v="0"/>
    <n v="0"/>
    <n v="7.1"/>
    <s v="No Scholarship"/>
    <x v="1"/>
    <x v="1"/>
    <n v="21"/>
    <n v="83.6"/>
    <n v="73.400000000000006"/>
    <n v="59.8"/>
    <n v="-13.600000000000009"/>
    <x v="0"/>
    <x v="0"/>
    <x v="1"/>
    <x v="0"/>
    <s v="D"/>
    <n v="0"/>
  </r>
  <r>
    <n v="11"/>
    <s v="Female"/>
    <n v="7"/>
    <s v="Government"/>
    <s v="Rural"/>
    <n v="6"/>
    <n v="0"/>
    <x v="1"/>
    <n v="168753"/>
    <s v="Unskilled Labor"/>
    <s v="Professional"/>
    <n v="0"/>
    <n v="0"/>
    <m/>
    <s v="No Scholarship"/>
    <x v="0"/>
    <x v="1"/>
    <n v="13.6"/>
    <n v="78.599999999999994"/>
    <n v="67.8"/>
    <n v="65.099999999999994"/>
    <n v="-2.7000000000000028"/>
    <x v="0"/>
    <x v="0"/>
    <x v="0"/>
    <x v="0"/>
    <s v="C"/>
    <n v="0"/>
  </r>
  <r>
    <n v="18"/>
    <s v="Male"/>
    <n v="12"/>
    <s v="Government"/>
    <s v="Semi-Urban"/>
    <n v="5"/>
    <n v="0"/>
    <x v="3"/>
    <n v="872590"/>
    <s v="Professional"/>
    <s v="Unskilled Labor"/>
    <n v="0"/>
    <n v="1"/>
    <n v="1.4"/>
    <s v="No Scholarship"/>
    <x v="0"/>
    <x v="1"/>
    <n v="16.600000000000001"/>
    <n v="84.5"/>
    <n v="78.8"/>
    <n v="81.099999999999994"/>
    <n v="2.2999999999999972"/>
    <x v="0"/>
    <x v="0"/>
    <x v="0"/>
    <x v="0"/>
    <s v="B"/>
    <n v="0"/>
  </r>
  <r>
    <n v="17"/>
    <s v="Female"/>
    <n v="12"/>
    <s v="Private-Unaided"/>
    <s v="Urban"/>
    <n v="3"/>
    <n v="0"/>
    <x v="2"/>
    <n v="320106"/>
    <s v="Managerial / Executive"/>
    <s v="Unemployed"/>
    <n v="1"/>
    <n v="0"/>
    <n v="2.2000000000000002"/>
    <s v="Full"/>
    <x v="0"/>
    <x v="1"/>
    <n v="17.2"/>
    <n v="87"/>
    <n v="57.9"/>
    <n v="66.599999999999994"/>
    <n v="8.6999999999999957"/>
    <x v="0"/>
    <x v="0"/>
    <x v="0"/>
    <x v="0"/>
    <s v="C"/>
    <n v="0"/>
  </r>
  <r>
    <n v="11"/>
    <s v="Female"/>
    <n v="6"/>
    <s v="Private-Unaided"/>
    <s v="Rural"/>
    <n v="3"/>
    <n v="1"/>
    <x v="1"/>
    <n v="104405"/>
    <s v="Unskilled Labor"/>
    <s v="Unemployed"/>
    <n v="0"/>
    <n v="0"/>
    <n v="7.5"/>
    <s v="No Scholarship"/>
    <x v="0"/>
    <x v="0"/>
    <n v="15.7"/>
    <n v="78.5"/>
    <n v="54.2"/>
    <n v="59.8"/>
    <n v="5.5999999999999943"/>
    <x v="0"/>
    <x v="0"/>
    <x v="1"/>
    <x v="0"/>
    <s v="D"/>
    <n v="0"/>
  </r>
  <r>
    <n v="11"/>
    <s v="Female"/>
    <n v="7"/>
    <s v="Government"/>
    <s v="Rural"/>
    <n v="5"/>
    <n v="0"/>
    <x v="2"/>
    <n v="242260"/>
    <s v="Professional"/>
    <s v="Unemployed"/>
    <n v="1"/>
    <n v="0"/>
    <n v="13.2"/>
    <s v="No Scholarship"/>
    <x v="0"/>
    <x v="4"/>
    <n v="12.1"/>
    <n v="79.7"/>
    <n v="56.2"/>
    <n v="63.3"/>
    <n v="7.0999999999999943"/>
    <x v="0"/>
    <x v="0"/>
    <x v="1"/>
    <x v="0"/>
    <s v="C"/>
    <n v="0"/>
  </r>
  <r>
    <n v="11"/>
    <s v="Male"/>
    <n v="7"/>
    <s v="Private-Unaided"/>
    <s v="Semi-Urban"/>
    <n v="4"/>
    <n v="0"/>
    <x v="2"/>
    <n v="205478"/>
    <s v="Unemployed"/>
    <s v="Business / Self-Employed"/>
    <n v="0"/>
    <n v="0"/>
    <n v="4.4000000000000004"/>
    <s v="Partial"/>
    <x v="0"/>
    <x v="0"/>
    <n v="16.8"/>
    <n v="80.2"/>
    <n v="55.1"/>
    <n v="67"/>
    <n v="11.899999999999999"/>
    <x v="0"/>
    <x v="1"/>
    <x v="0"/>
    <x v="0"/>
    <s v="C"/>
    <n v="0"/>
  </r>
  <r>
    <n v="12"/>
    <s v="Male"/>
    <n v="8"/>
    <s v="Private-Unaided"/>
    <s v="Rural"/>
    <n v="4"/>
    <n v="0"/>
    <x v="1"/>
    <n v="70493"/>
    <s v="Clerical / Service"/>
    <s v="Unemployed"/>
    <n v="0"/>
    <n v="1"/>
    <n v="2.7"/>
    <s v="No Scholarship"/>
    <x v="0"/>
    <x v="0"/>
    <n v="13.2"/>
    <n v="78.7"/>
    <n v="48.1"/>
    <n v="72.3"/>
    <n v="24.199999999999996"/>
    <x v="0"/>
    <x v="1"/>
    <x v="0"/>
    <x v="0"/>
    <s v="C"/>
    <n v="0"/>
  </r>
  <r>
    <n v="11"/>
    <s v="Male"/>
    <n v="6"/>
    <s v="Government"/>
    <s v="Rural"/>
    <n v="5"/>
    <n v="0"/>
    <x v="1"/>
    <n v="138885"/>
    <s v="Unemployed"/>
    <s v="Unemployed"/>
    <n v="0"/>
    <n v="0"/>
    <n v="4.4000000000000004"/>
    <s v="Full"/>
    <x v="0"/>
    <x v="1"/>
    <n v="7.3"/>
    <n v="74.400000000000006"/>
    <n v="41.5"/>
    <n v="52.1"/>
    <n v="10.600000000000001"/>
    <x v="0"/>
    <x v="1"/>
    <x v="0"/>
    <x v="1"/>
    <s v="D"/>
    <n v="0"/>
  </r>
  <r>
    <n v="11"/>
    <s v="Male"/>
    <n v="7"/>
    <s v="Private-Unaided"/>
    <s v="Urban"/>
    <n v="4"/>
    <n v="0"/>
    <x v="3"/>
    <n v="1325456"/>
    <s v="Managerial / Executive"/>
    <s v="Skilled Labor / Trade"/>
    <n v="0"/>
    <n v="1"/>
    <n v="2.2999999999999998"/>
    <s v="No Scholarship"/>
    <x v="0"/>
    <x v="3"/>
    <n v="22"/>
    <n v="100"/>
    <n v="64.900000000000006"/>
    <n v="81"/>
    <n v="16.099999999999994"/>
    <x v="0"/>
    <x v="1"/>
    <x v="0"/>
    <x v="2"/>
    <s v="B"/>
    <n v="0"/>
  </r>
  <r>
    <n v="12"/>
    <s v="Female"/>
    <n v="7"/>
    <s v="Government-Aided"/>
    <s v="Rural"/>
    <n v="3"/>
    <n v="0"/>
    <x v="0"/>
    <n v="524219"/>
    <s v="Skilled Labor / Trade"/>
    <s v="Professional"/>
    <n v="0"/>
    <n v="0"/>
    <n v="10.8"/>
    <s v="Partial"/>
    <x v="0"/>
    <x v="1"/>
    <n v="9.3000000000000007"/>
    <n v="73.5"/>
    <n v="60.2"/>
    <n v="75.599999999999994"/>
    <n v="15.399999999999991"/>
    <x v="0"/>
    <x v="1"/>
    <x v="1"/>
    <x v="1"/>
    <s v="B"/>
    <n v="0"/>
  </r>
  <r>
    <n v="16"/>
    <s v="Male"/>
    <n v="12"/>
    <s v="Government-Aided"/>
    <s v="Semi-Urban"/>
    <n v="7"/>
    <n v="0"/>
    <x v="3"/>
    <n v="1035398"/>
    <s v="Unemployed"/>
    <s v="Homemaker"/>
    <n v="1"/>
    <n v="0"/>
    <n v="9.1"/>
    <s v="No Scholarship"/>
    <x v="0"/>
    <x v="1"/>
    <n v="19.2"/>
    <n v="98.5"/>
    <n v="62.8"/>
    <n v="75.599999999999994"/>
    <n v="12.799999999999997"/>
    <x v="0"/>
    <x v="1"/>
    <x v="1"/>
    <x v="2"/>
    <s v="B"/>
    <n v="0"/>
  </r>
  <r>
    <n v="17"/>
    <s v="Male"/>
    <n v="12"/>
    <s v="Government"/>
    <s v="Urban"/>
    <n v="5"/>
    <n v="0"/>
    <x v="3"/>
    <n v="790945"/>
    <s v="Managerial / Executive"/>
    <s v="Homemaker"/>
    <n v="0"/>
    <n v="0"/>
    <n v="0.4"/>
    <s v="No Scholarship"/>
    <x v="0"/>
    <x v="0"/>
    <n v="24.9"/>
    <n v="78.099999999999994"/>
    <n v="85"/>
    <n v="79.599999999999994"/>
    <n v="-5.4000000000000057"/>
    <x v="0"/>
    <x v="0"/>
    <x v="0"/>
    <x v="0"/>
    <s v="B"/>
    <n v="0"/>
  </r>
  <r>
    <n v="13"/>
    <s v="Female"/>
    <n v="9"/>
    <s v="Private-Unaided"/>
    <s v="Urban"/>
    <n v="7"/>
    <n v="0"/>
    <x v="0"/>
    <n v="429202"/>
    <s v="Managerial / Executive"/>
    <s v="Homemaker"/>
    <n v="1"/>
    <n v="0"/>
    <n v="0.9"/>
    <s v="No Scholarship"/>
    <x v="0"/>
    <x v="1"/>
    <n v="5.7"/>
    <n v="81.7"/>
    <n v="59.3"/>
    <n v="55"/>
    <n v="-4.2999999999999972"/>
    <x v="0"/>
    <x v="0"/>
    <x v="0"/>
    <x v="0"/>
    <s v="D"/>
    <n v="0"/>
  </r>
  <r>
    <n v="16"/>
    <s v="Female"/>
    <n v="10"/>
    <s v="Government"/>
    <s v="Urban"/>
    <n v="3"/>
    <n v="0"/>
    <x v="3"/>
    <n v="895808"/>
    <s v="Managerial / Executive"/>
    <s v="Unskilled Labor"/>
    <n v="1"/>
    <n v="1"/>
    <n v="1"/>
    <s v="No Scholarship"/>
    <x v="0"/>
    <x v="3"/>
    <n v="15.3"/>
    <n v="94.6"/>
    <n v="67"/>
    <n v="79.5"/>
    <n v="12.5"/>
    <x v="0"/>
    <x v="1"/>
    <x v="0"/>
    <x v="2"/>
    <s v="B"/>
    <n v="0"/>
  </r>
  <r>
    <n v="12"/>
    <s v="Male"/>
    <n v="8"/>
    <s v="Government-Aided"/>
    <s v="Semi-Urban"/>
    <n v="5"/>
    <n v="0"/>
    <x v="0"/>
    <n v="454445"/>
    <s v="Managerial / Executive"/>
    <s v="Homemaker"/>
    <n v="0"/>
    <n v="0"/>
    <n v="5.0999999999999996"/>
    <s v="No Scholarship"/>
    <x v="0"/>
    <x v="1"/>
    <n v="15.8"/>
    <n v="88.5"/>
    <n v="64"/>
    <n v="78.8"/>
    <n v="14.799999999999997"/>
    <x v="0"/>
    <x v="1"/>
    <x v="1"/>
    <x v="0"/>
    <s v="B"/>
    <n v="0"/>
  </r>
  <r>
    <n v="12"/>
    <s v="Male"/>
    <n v="8"/>
    <s v="Government"/>
    <s v="Rural"/>
    <n v="4"/>
    <n v="0"/>
    <x v="1"/>
    <n v="79341"/>
    <s v="Skilled Labor / Trade"/>
    <s v="Managerial / Executive"/>
    <n v="0"/>
    <n v="0"/>
    <n v="1.1000000000000001"/>
    <s v="Partial"/>
    <x v="0"/>
    <x v="1"/>
    <n v="13"/>
    <n v="87"/>
    <n v="52"/>
    <n v="65.400000000000006"/>
    <n v="13.400000000000006"/>
    <x v="0"/>
    <x v="1"/>
    <x v="0"/>
    <x v="0"/>
    <s v="C"/>
    <n v="0"/>
  </r>
  <r>
    <n v="11"/>
    <s v="Female"/>
    <n v="6"/>
    <s v="Private-Unaided"/>
    <s v="Urban"/>
    <n v="3"/>
    <n v="1"/>
    <x v="3"/>
    <n v="1489195"/>
    <s v="Managerial / Executive"/>
    <s v="Homemaker"/>
    <n v="1"/>
    <n v="1"/>
    <n v="1.9"/>
    <s v="No Scholarship"/>
    <x v="0"/>
    <x v="1"/>
    <n v="17.399999999999999"/>
    <n v="88.4"/>
    <n v="59.8"/>
    <n v="70.3"/>
    <n v="10.5"/>
    <x v="0"/>
    <x v="1"/>
    <x v="0"/>
    <x v="0"/>
    <s v="C"/>
    <n v="0"/>
  </r>
  <r>
    <n v="14"/>
    <s v="Male"/>
    <n v="9"/>
    <s v="Government"/>
    <s v="Semi-Urban"/>
    <n v="6"/>
    <n v="0"/>
    <x v="0"/>
    <n v="635222"/>
    <s v="Clerical / Service"/>
    <s v="Skilled Labor / Trade"/>
    <n v="0"/>
    <n v="1"/>
    <n v="3.2"/>
    <s v="No Scholarship"/>
    <x v="0"/>
    <x v="3"/>
    <n v="15.4"/>
    <n v="91"/>
    <n v="66.5"/>
    <n v="70.5"/>
    <n v="4"/>
    <x v="0"/>
    <x v="0"/>
    <x v="0"/>
    <x v="2"/>
    <s v="C"/>
    <n v="0"/>
  </r>
  <r>
    <n v="12"/>
    <s v="Female"/>
    <n v="6"/>
    <s v="Private-Unaided"/>
    <s v="Urban"/>
    <n v="4"/>
    <n v="1"/>
    <x v="1"/>
    <n v="71647"/>
    <s v="Skilled Labor / Trade"/>
    <s v="Clerical / Service"/>
    <n v="0"/>
    <n v="0"/>
    <n v="1.4"/>
    <s v="Partial"/>
    <x v="0"/>
    <x v="0"/>
    <n v="13.9"/>
    <n v="100"/>
    <n v="45.7"/>
    <n v="46.3"/>
    <n v="0.59999999999999432"/>
    <x v="0"/>
    <x v="0"/>
    <x v="0"/>
    <x v="2"/>
    <s v="D"/>
    <n v="0"/>
  </r>
  <r>
    <n v="13"/>
    <s v="Female"/>
    <n v="7"/>
    <s v="Government-Aided"/>
    <s v="Semi-Urban"/>
    <n v="5"/>
    <n v="0"/>
    <x v="2"/>
    <n v="251509"/>
    <s v="Managerial / Executive"/>
    <s v="Clerical / Service"/>
    <n v="1"/>
    <n v="0"/>
    <m/>
    <s v="Full"/>
    <x v="0"/>
    <x v="0"/>
    <n v="13.5"/>
    <n v="83.5"/>
    <n v="70.099999999999994"/>
    <n v="78"/>
    <n v="7.9000000000000057"/>
    <x v="0"/>
    <x v="0"/>
    <x v="0"/>
    <x v="0"/>
    <s v="B"/>
    <n v="0"/>
  </r>
  <r>
    <n v="11"/>
    <s v="Male"/>
    <n v="7"/>
    <s v="Government"/>
    <s v="Urban"/>
    <n v="7"/>
    <n v="0"/>
    <x v="4"/>
    <n v="3299083"/>
    <s v="Professional"/>
    <s v="Skilled Labor / Trade"/>
    <n v="1"/>
    <n v="1"/>
    <n v="0.3"/>
    <s v="No Scholarship"/>
    <x v="0"/>
    <x v="0"/>
    <n v="12.4"/>
    <n v="88.4"/>
    <n v="88.9"/>
    <n v="72.599999999999994"/>
    <n v="-16.300000000000011"/>
    <x v="0"/>
    <x v="0"/>
    <x v="0"/>
    <x v="0"/>
    <s v="C"/>
    <n v="0"/>
  </r>
  <r>
    <n v="15"/>
    <s v="Male"/>
    <n v="10"/>
    <s v="Government"/>
    <s v="Semi-Urban"/>
    <n v="4"/>
    <n v="0"/>
    <x v="0"/>
    <n v="601061"/>
    <s v="Managerial / Executive"/>
    <s v="Managerial / Executive"/>
    <n v="0"/>
    <n v="1"/>
    <n v="4.5"/>
    <s v="No Scholarship"/>
    <x v="0"/>
    <x v="0"/>
    <n v="12.2"/>
    <n v="92.4"/>
    <n v="63"/>
    <n v="79.3"/>
    <n v="16.299999999999997"/>
    <x v="0"/>
    <x v="1"/>
    <x v="0"/>
    <x v="2"/>
    <s v="B"/>
    <n v="0"/>
  </r>
  <r>
    <n v="11"/>
    <s v="Male"/>
    <n v="7"/>
    <s v="Private-Unaided"/>
    <s v="Rural"/>
    <n v="5"/>
    <n v="0"/>
    <x v="3"/>
    <n v="1252638"/>
    <s v="Professional"/>
    <s v="Homemaker"/>
    <n v="1"/>
    <n v="0"/>
    <n v="7.3"/>
    <s v="No Scholarship"/>
    <x v="0"/>
    <x v="0"/>
    <n v="8.9"/>
    <n v="89.3"/>
    <n v="74.099999999999994"/>
    <n v="76.599999999999994"/>
    <n v="2.5"/>
    <x v="0"/>
    <x v="0"/>
    <x v="1"/>
    <x v="0"/>
    <s v="B"/>
    <n v="0"/>
  </r>
  <r>
    <n v="11"/>
    <s v="Female"/>
    <n v="7"/>
    <s v="Private-Unaided"/>
    <s v="Urban"/>
    <n v="5"/>
    <n v="0"/>
    <x v="0"/>
    <n v="586011"/>
    <s v="Managerial / Executive"/>
    <s v="Unskilled Labor"/>
    <n v="1"/>
    <n v="1"/>
    <n v="4.4000000000000004"/>
    <s v="Partial"/>
    <x v="0"/>
    <x v="0"/>
    <n v="12.6"/>
    <n v="94.1"/>
    <n v="57.2"/>
    <n v="77.599999999999994"/>
    <n v="20.399999999999991"/>
    <x v="0"/>
    <x v="1"/>
    <x v="0"/>
    <x v="2"/>
    <s v="B"/>
    <n v="0"/>
  </r>
  <r>
    <n v="12"/>
    <s v="Female"/>
    <n v="7"/>
    <s v="Private-Unaided"/>
    <s v="Urban"/>
    <n v="7"/>
    <n v="0"/>
    <x v="1"/>
    <n v="179488"/>
    <s v="Skilled Labor / Trade"/>
    <s v="Unemployed"/>
    <m/>
    <n v="0"/>
    <n v="1.7"/>
    <s v="Partial"/>
    <x v="0"/>
    <x v="0"/>
    <n v="13.4"/>
    <n v="79.099999999999994"/>
    <n v="42.9"/>
    <n v="57"/>
    <n v="14.100000000000001"/>
    <x v="0"/>
    <x v="1"/>
    <x v="0"/>
    <x v="0"/>
    <s v="D"/>
    <n v="0"/>
  </r>
  <r>
    <n v="16"/>
    <s v="Female"/>
    <n v="12"/>
    <s v="Private-Unaided"/>
    <s v="Rural"/>
    <n v="5"/>
    <n v="0"/>
    <x v="3"/>
    <n v="1005884"/>
    <s v="Skilled Labor / Trade"/>
    <s v="Homemaker"/>
    <n v="1"/>
    <n v="0"/>
    <n v="4.4000000000000004"/>
    <s v="No Scholarship"/>
    <x v="0"/>
    <x v="1"/>
    <n v="16.600000000000001"/>
    <n v="76.400000000000006"/>
    <n v="80.900000000000006"/>
    <n v="68.5"/>
    <n v="-12.400000000000006"/>
    <x v="0"/>
    <x v="0"/>
    <x v="0"/>
    <x v="0"/>
    <s v="C"/>
    <n v="0"/>
  </r>
  <r>
    <n v="11"/>
    <s v="Male"/>
    <n v="6"/>
    <s v="Government"/>
    <s v="Urban"/>
    <n v="4"/>
    <n v="0"/>
    <x v="2"/>
    <n v="245770"/>
    <s v="Unemployed"/>
    <s v="Homemaker"/>
    <n v="0"/>
    <n v="1"/>
    <n v="4.9000000000000004"/>
    <s v="No Scholarship"/>
    <x v="0"/>
    <x v="4"/>
    <n v="11.7"/>
    <n v="76.8"/>
    <n v="51.4"/>
    <n v="57.6"/>
    <n v="6.2000000000000028"/>
    <x v="0"/>
    <x v="0"/>
    <x v="0"/>
    <x v="0"/>
    <s v="D"/>
    <n v="0"/>
  </r>
  <r>
    <n v="10"/>
    <s v="Female"/>
    <n v="6"/>
    <s v="Private-Unaided"/>
    <s v="Semi-Urban"/>
    <n v="2"/>
    <n v="0"/>
    <x v="1"/>
    <n v="82981"/>
    <s v="Clerical / Service"/>
    <s v="Unskilled Labor"/>
    <n v="1"/>
    <n v="1"/>
    <n v="3.4"/>
    <s v="No Scholarship"/>
    <x v="0"/>
    <x v="0"/>
    <n v="17.2"/>
    <n v="86.9"/>
    <n v="66.400000000000006"/>
    <n v="59.5"/>
    <n v="-6.9000000000000057"/>
    <x v="0"/>
    <x v="0"/>
    <x v="0"/>
    <x v="0"/>
    <s v="D"/>
    <n v="0"/>
  </r>
  <r>
    <n v="13"/>
    <s v="Male"/>
    <n v="8"/>
    <s v="Government"/>
    <s v="Rural"/>
    <n v="5"/>
    <n v="0"/>
    <x v="1"/>
    <n v="78516"/>
    <s v="Skilled Labor / Trade"/>
    <s v="Skilled Labor / Trade"/>
    <n v="0"/>
    <n v="0"/>
    <n v="6"/>
    <s v="No Scholarship"/>
    <x v="0"/>
    <x v="1"/>
    <n v="10.8"/>
    <n v="81"/>
    <n v="50.3"/>
    <n v="53.5"/>
    <n v="3.2000000000000028"/>
    <x v="0"/>
    <x v="0"/>
    <x v="1"/>
    <x v="0"/>
    <s v="D"/>
    <n v="0"/>
  </r>
  <r>
    <n v="12"/>
    <s v="Male"/>
    <n v="8"/>
    <s v="Private-Unaided"/>
    <s v="Urban"/>
    <n v="2"/>
    <n v="0"/>
    <x v="3"/>
    <n v="1117727"/>
    <s v="Managerial / Executive"/>
    <s v="Clerical / Service"/>
    <n v="0"/>
    <n v="1"/>
    <n v="1.4"/>
    <s v="No Scholarship"/>
    <x v="0"/>
    <x v="1"/>
    <n v="9"/>
    <n v="83"/>
    <n v="64.2"/>
    <n v="76"/>
    <n v="11.799999999999997"/>
    <x v="0"/>
    <x v="1"/>
    <x v="0"/>
    <x v="0"/>
    <s v="B"/>
    <n v="0"/>
  </r>
  <r>
    <n v="12"/>
    <s v="Female"/>
    <n v="6"/>
    <s v="Government"/>
    <s v="Semi-Urban"/>
    <n v="4"/>
    <n v="0"/>
    <x v="0"/>
    <n v="606770"/>
    <s v="Professional"/>
    <s v="Business / Self-Employed"/>
    <n v="0"/>
    <n v="1"/>
    <n v="2.6"/>
    <s v="No Scholarship"/>
    <x v="1"/>
    <x v="1"/>
    <n v="16.5"/>
    <n v="91.2"/>
    <n v="73.599999999999994"/>
    <n v="60.8"/>
    <n v="-12.799999999999997"/>
    <x v="0"/>
    <x v="0"/>
    <x v="0"/>
    <x v="2"/>
    <s v="C"/>
    <n v="0"/>
  </r>
  <r>
    <n v="11"/>
    <s v="Other"/>
    <n v="6"/>
    <s v="Government"/>
    <s v="Semi-Urban"/>
    <n v="4"/>
    <n v="0"/>
    <x v="1"/>
    <n v="80147"/>
    <s v="Professional"/>
    <s v="Managerial / Executive"/>
    <n v="0"/>
    <n v="0"/>
    <n v="2.8"/>
    <s v="No Scholarship"/>
    <x v="0"/>
    <x v="4"/>
    <n v="10.4"/>
    <n v="75"/>
    <n v="74.099999999999994"/>
    <n v="87.5"/>
    <n v="13.400000000000006"/>
    <x v="0"/>
    <x v="1"/>
    <x v="0"/>
    <x v="1"/>
    <s v="B"/>
    <n v="0"/>
  </r>
  <r>
    <n v="12"/>
    <s v="Male"/>
    <n v="6"/>
    <s v="Government"/>
    <s v="Urban"/>
    <n v="5"/>
    <n v="0"/>
    <x v="0"/>
    <n v="355902"/>
    <s v="Professional"/>
    <s v="Skilled Labor / Trade"/>
    <n v="1"/>
    <n v="0"/>
    <n v="5.7"/>
    <s v="No Scholarship"/>
    <x v="1"/>
    <x v="1"/>
    <n v="8"/>
    <n v="79.5"/>
    <n v="66.2"/>
    <n v="68.5"/>
    <n v="2.2999999999999972"/>
    <x v="0"/>
    <x v="0"/>
    <x v="1"/>
    <x v="0"/>
    <s v="C"/>
    <n v="0"/>
  </r>
  <r>
    <n v="12"/>
    <s v="Male"/>
    <n v="6"/>
    <s v="Government"/>
    <s v="Semi-Urban"/>
    <n v="6"/>
    <n v="0"/>
    <x v="1"/>
    <n v="67957"/>
    <s v="Unskilled Labor"/>
    <s v="Unskilled Labor"/>
    <n v="0"/>
    <n v="1"/>
    <n v="0.4"/>
    <s v="Partial"/>
    <x v="0"/>
    <x v="1"/>
    <n v="13.5"/>
    <n v="87.6"/>
    <n v="53.4"/>
    <n v="71.5"/>
    <n v="18.100000000000001"/>
    <x v="0"/>
    <x v="1"/>
    <x v="0"/>
    <x v="0"/>
    <s v="C"/>
    <n v="0"/>
  </r>
  <r>
    <n v="17"/>
    <s v="Male"/>
    <n v="12"/>
    <s v="Government"/>
    <s v="Rural"/>
    <n v="4"/>
    <n v="0"/>
    <x v="1"/>
    <n v="76115"/>
    <s v="Managerial / Executive"/>
    <s v="Skilled Labor / Trade"/>
    <n v="0"/>
    <n v="0"/>
    <n v="4.7"/>
    <s v="No Scholarship"/>
    <x v="1"/>
    <x v="0"/>
    <n v="16.2"/>
    <n v="75.5"/>
    <n v="75.8"/>
    <n v="67"/>
    <n v="-8.7999999999999972"/>
    <x v="0"/>
    <x v="0"/>
    <x v="0"/>
    <x v="0"/>
    <s v="C"/>
    <n v="0"/>
  </r>
  <r>
    <n v="15"/>
    <s v="Female"/>
    <n v="9"/>
    <s v="Government-Aided"/>
    <s v="Urban"/>
    <n v="4"/>
    <n v="0"/>
    <x v="0"/>
    <n v="469909"/>
    <s v="Business / Self-Employed"/>
    <s v="Unskilled Labor"/>
    <n v="0"/>
    <n v="0"/>
    <n v="3.4"/>
    <s v="No Scholarship"/>
    <x v="1"/>
    <x v="1"/>
    <n v="12.1"/>
    <n v="85"/>
    <n v="40.4"/>
    <n v="61.6"/>
    <n v="21.200000000000003"/>
    <x v="0"/>
    <x v="1"/>
    <x v="0"/>
    <x v="0"/>
    <s v="C"/>
    <n v="0"/>
  </r>
  <r>
    <n v="15"/>
    <s v="Male"/>
    <n v="9"/>
    <s v="Private-Unaided"/>
    <s v="Semi-Urban"/>
    <n v="6"/>
    <n v="0"/>
    <x v="2"/>
    <n v="243319"/>
    <s v="Managerial / Executive"/>
    <s v="Clerical / Service"/>
    <n v="1"/>
    <n v="0"/>
    <n v="4.9000000000000004"/>
    <s v="No Scholarship"/>
    <x v="0"/>
    <x v="1"/>
    <n v="14.5"/>
    <n v="84"/>
    <n v="50.7"/>
    <n v="56.5"/>
    <n v="5.7999999999999972"/>
    <x v="0"/>
    <x v="0"/>
    <x v="0"/>
    <x v="0"/>
    <s v="D"/>
    <n v="0"/>
  </r>
  <r>
    <n v="12"/>
    <s v="Female"/>
    <n v="8"/>
    <s v="Government"/>
    <s v="Rural"/>
    <n v="6"/>
    <n v="0"/>
    <x v="3"/>
    <n v="771648"/>
    <s v="Managerial / Executive"/>
    <s v="Professional"/>
    <n v="0"/>
    <n v="0"/>
    <n v="18"/>
    <s v="No Scholarship"/>
    <x v="1"/>
    <x v="4"/>
    <n v="19.899999999999999"/>
    <n v="76.099999999999994"/>
    <n v="83.8"/>
    <n v="78.099999999999994"/>
    <n v="-5.7000000000000028"/>
    <x v="0"/>
    <x v="0"/>
    <x v="2"/>
    <x v="0"/>
    <s v="B"/>
    <n v="0"/>
  </r>
  <r>
    <n v="12"/>
    <s v="Female"/>
    <n v="6"/>
    <s v="Private-Unaided"/>
    <s v="Rural"/>
    <n v="5"/>
    <n v="0"/>
    <x v="2"/>
    <n v="260378"/>
    <s v="Skilled Labor / Trade"/>
    <s v="Business / Self-Employed"/>
    <n v="0"/>
    <n v="1"/>
    <n v="3.4"/>
    <s v="Partial"/>
    <x v="0"/>
    <x v="4"/>
    <n v="9.1"/>
    <n v="77.8"/>
    <n v="76.099999999999994"/>
    <n v="83.8"/>
    <n v="7.7000000000000028"/>
    <x v="0"/>
    <x v="0"/>
    <x v="0"/>
    <x v="0"/>
    <s v="B"/>
    <n v="0"/>
  </r>
  <r>
    <n v="15"/>
    <s v="Male"/>
    <n v="9"/>
    <s v="Government-Aided"/>
    <s v="Semi-Urban"/>
    <n v="6"/>
    <n v="0"/>
    <x v="0"/>
    <n v="413863"/>
    <s v="Unemployed"/>
    <s v="Business / Self-Employed"/>
    <n v="0"/>
    <n v="1"/>
    <n v="2.4"/>
    <s v="No Scholarship"/>
    <x v="0"/>
    <x v="4"/>
    <n v="6.7"/>
    <n v="85.2"/>
    <n v="51"/>
    <n v="56.9"/>
    <n v="5.8999999999999986"/>
    <x v="0"/>
    <x v="0"/>
    <x v="0"/>
    <x v="0"/>
    <s v="D"/>
    <n v="0"/>
  </r>
  <r>
    <n v="18"/>
    <s v="Female"/>
    <n v="12"/>
    <s v="Private-Unaided"/>
    <s v="Rural"/>
    <n v="7"/>
    <n v="0"/>
    <x v="2"/>
    <n v="280921"/>
    <s v="Professional"/>
    <s v="Skilled Labor / Trade"/>
    <n v="0"/>
    <n v="0"/>
    <n v="13.6"/>
    <s v="Partial"/>
    <x v="0"/>
    <x v="0"/>
    <n v="18.2"/>
    <n v="87.1"/>
    <n v="53.4"/>
    <n v="66.5"/>
    <n v="13.100000000000001"/>
    <x v="0"/>
    <x v="1"/>
    <x v="1"/>
    <x v="0"/>
    <s v="C"/>
    <n v="0"/>
  </r>
  <r>
    <n v="17"/>
    <s v="Female"/>
    <n v="11"/>
    <s v="Government"/>
    <s v="Rural"/>
    <n v="4"/>
    <n v="0"/>
    <x v="1"/>
    <n v="65521"/>
    <s v="Unemployed"/>
    <s v="Clerical / Service"/>
    <n v="0"/>
    <n v="0"/>
    <n v="10.1"/>
    <s v="No Scholarship"/>
    <x v="0"/>
    <x v="4"/>
    <n v="9.4"/>
    <n v="71.3"/>
    <n v="76.900000000000006"/>
    <n v="68"/>
    <n v="-8.9000000000000057"/>
    <x v="0"/>
    <x v="0"/>
    <x v="1"/>
    <x v="1"/>
    <s v="C"/>
    <n v="0"/>
  </r>
  <r>
    <n v="15"/>
    <s v="Male"/>
    <n v="10"/>
    <s v="Government"/>
    <s v="Rural"/>
    <n v="5"/>
    <n v="0"/>
    <x v="0"/>
    <n v="586121"/>
    <s v="Skilled Labor / Trade"/>
    <s v="Clerical / Service"/>
    <n v="0"/>
    <n v="0"/>
    <n v="5.2"/>
    <s v="No Scholarship"/>
    <x v="1"/>
    <x v="1"/>
    <n v="15.8"/>
    <n v="69.400000000000006"/>
    <n v="73.900000000000006"/>
    <n v="72.599999999999994"/>
    <n v="-1.3000000000000114"/>
    <x v="0"/>
    <x v="0"/>
    <x v="1"/>
    <x v="1"/>
    <s v="C"/>
    <n v="0"/>
  </r>
  <r>
    <n v="12"/>
    <s v="Male"/>
    <n v="6"/>
    <s v="Private-Unaided"/>
    <s v="Urban"/>
    <n v="4"/>
    <n v="0"/>
    <x v="4"/>
    <n v="3257296"/>
    <s v="Unemployed"/>
    <s v="Homemaker"/>
    <n v="0"/>
    <n v="1"/>
    <n v="1"/>
    <s v="No Scholarship"/>
    <x v="1"/>
    <x v="3"/>
    <n v="11.8"/>
    <n v="100"/>
    <n v="78"/>
    <n v="75.400000000000006"/>
    <n v="-2.5999999999999943"/>
    <x v="0"/>
    <x v="0"/>
    <x v="0"/>
    <x v="2"/>
    <s v="B"/>
    <n v="0"/>
  </r>
  <r>
    <n v="12"/>
    <s v="Male"/>
    <n v="7"/>
    <s v="Government"/>
    <s v="Rural"/>
    <n v="5"/>
    <n v="0"/>
    <x v="3"/>
    <n v="739077"/>
    <s v="Unemployed"/>
    <s v="Homemaker"/>
    <n v="1"/>
    <n v="0"/>
    <n v="6.3"/>
    <s v="No Scholarship"/>
    <x v="0"/>
    <x v="0"/>
    <n v="17.600000000000001"/>
    <n v="95.8"/>
    <n v="73.599999999999994"/>
    <n v="81.7"/>
    <n v="8.1000000000000085"/>
    <x v="0"/>
    <x v="0"/>
    <x v="1"/>
    <x v="2"/>
    <s v="B"/>
    <n v="0"/>
  </r>
  <r>
    <n v="14"/>
    <s v="Female"/>
    <n v="8"/>
    <s v="Government-Aided"/>
    <s v="Urban"/>
    <n v="4"/>
    <n v="0"/>
    <x v="0"/>
    <n v="432048"/>
    <s v="Professional"/>
    <s v="Skilled Labor / Trade"/>
    <n v="1"/>
    <n v="0"/>
    <n v="2.7"/>
    <s v="No Scholarship"/>
    <x v="0"/>
    <x v="3"/>
    <n v="22.9"/>
    <n v="98.3"/>
    <n v="73"/>
    <n v="79.900000000000006"/>
    <n v="6.9000000000000057"/>
    <x v="0"/>
    <x v="0"/>
    <x v="0"/>
    <x v="2"/>
    <s v="B"/>
    <n v="0"/>
  </r>
  <r>
    <n v="18"/>
    <s v="Female"/>
    <n v="12"/>
    <s v="Private-Unaided"/>
    <s v="Urban"/>
    <n v="4"/>
    <n v="0"/>
    <x v="1"/>
    <n v="63668"/>
    <s v="Clerical / Service"/>
    <s v="Unemployed"/>
    <n v="1"/>
    <n v="0"/>
    <n v="1.3"/>
    <s v="Partial"/>
    <x v="0"/>
    <x v="1"/>
    <n v="3.5"/>
    <n v="78.400000000000006"/>
    <n v="76.5"/>
    <n v="62.8"/>
    <n v="-13.700000000000003"/>
    <x v="0"/>
    <x v="0"/>
    <x v="0"/>
    <x v="0"/>
    <s v="C"/>
    <n v="0"/>
  </r>
  <r>
    <n v="13"/>
    <s v="Female"/>
    <n v="9"/>
    <s v="Government-Aided"/>
    <s v="Urban"/>
    <n v="3"/>
    <n v="0"/>
    <x v="1"/>
    <n v="65793"/>
    <s v="Managerial / Executive"/>
    <s v="Unemployed"/>
    <n v="0"/>
    <n v="0"/>
    <m/>
    <s v="Partial"/>
    <x v="0"/>
    <x v="1"/>
    <n v="12.3"/>
    <n v="79.400000000000006"/>
    <n v="50.3"/>
    <n v="54.2"/>
    <n v="3.9000000000000057"/>
    <x v="0"/>
    <x v="0"/>
    <x v="0"/>
    <x v="0"/>
    <s v="D"/>
    <n v="0"/>
  </r>
  <r>
    <n v="13"/>
    <s v="Male"/>
    <n v="8"/>
    <s v="Private-Unaided"/>
    <s v="Urban"/>
    <n v="5"/>
    <n v="0"/>
    <x v="2"/>
    <n v="234722"/>
    <s v="Managerial / Executive"/>
    <s v="Managerial / Executive"/>
    <n v="1"/>
    <n v="1"/>
    <n v="0.4"/>
    <s v="No Scholarship"/>
    <x v="0"/>
    <x v="1"/>
    <n v="11"/>
    <n v="76.900000000000006"/>
    <n v="58.4"/>
    <n v="70.599999999999994"/>
    <n v="12.199999999999996"/>
    <x v="0"/>
    <x v="1"/>
    <x v="0"/>
    <x v="0"/>
    <s v="C"/>
    <n v="0"/>
  </r>
  <r>
    <n v="14"/>
    <s v="Male"/>
    <n v="9"/>
    <s v="Government-Aided"/>
    <s v="Urban"/>
    <n v="7"/>
    <n v="0"/>
    <x v="2"/>
    <n v="223558"/>
    <s v="Business / Self-Employed"/>
    <s v="Unemployed"/>
    <n v="0"/>
    <n v="0"/>
    <n v="0.2"/>
    <s v="No Scholarship"/>
    <x v="0"/>
    <x v="3"/>
    <n v="8.6"/>
    <n v="90.2"/>
    <n v="56.7"/>
    <n v="51"/>
    <n v="-5.7000000000000028"/>
    <x v="0"/>
    <x v="0"/>
    <x v="0"/>
    <x v="2"/>
    <s v="D"/>
    <n v="0"/>
  </r>
  <r>
    <n v="15"/>
    <s v="Female"/>
    <n v="11"/>
    <s v="Private-Unaided"/>
    <s v="Rural"/>
    <n v="2"/>
    <n v="1"/>
    <x v="0"/>
    <n v="389145"/>
    <s v="Unemployed"/>
    <s v="Homemaker"/>
    <n v="0"/>
    <n v="0"/>
    <n v="6.9"/>
    <s v="No Scholarship"/>
    <x v="0"/>
    <x v="1"/>
    <n v="15.9"/>
    <n v="81.900000000000006"/>
    <n v="86.8"/>
    <n v="77.8"/>
    <n v="-9"/>
    <x v="0"/>
    <x v="0"/>
    <x v="1"/>
    <x v="0"/>
    <s v="B"/>
    <n v="0"/>
  </r>
  <r>
    <n v="13"/>
    <s v="Male"/>
    <n v="7"/>
    <s v="Private-Unaided"/>
    <s v="Urban"/>
    <n v="3"/>
    <n v="0"/>
    <x v="1"/>
    <n v="74175"/>
    <s v="Business / Self-Employed"/>
    <s v="Professional"/>
    <n v="0"/>
    <n v="0"/>
    <n v="2.9"/>
    <s v="Partial"/>
    <x v="0"/>
    <x v="3"/>
    <n v="14.2"/>
    <n v="73.3"/>
    <n v="65.2"/>
    <n v="60.9"/>
    <n v="-4.3000000000000043"/>
    <x v="0"/>
    <x v="0"/>
    <x v="0"/>
    <x v="1"/>
    <s v="C"/>
    <n v="0"/>
  </r>
  <r>
    <n v="11"/>
    <s v="Female"/>
    <n v="7"/>
    <s v="Government"/>
    <s v="Semi-Urban"/>
    <n v="5"/>
    <n v="0"/>
    <x v="1"/>
    <n v="77343"/>
    <s v="Skilled Labor / Trade"/>
    <s v="Business / Self-Employed"/>
    <n v="1"/>
    <n v="0"/>
    <n v="3.5"/>
    <s v="No Scholarship"/>
    <x v="0"/>
    <x v="4"/>
    <n v="8.3000000000000007"/>
    <n v="80.099999999999994"/>
    <n v="50.7"/>
    <n v="54.6"/>
    <n v="3.8999999999999986"/>
    <x v="0"/>
    <x v="0"/>
    <x v="0"/>
    <x v="0"/>
    <s v="D"/>
    <n v="0"/>
  </r>
  <r>
    <n v="13"/>
    <s v="Female"/>
    <n v="7"/>
    <s v="Private-Unaided"/>
    <s v="Rural"/>
    <n v="5"/>
    <n v="1"/>
    <x v="3"/>
    <n v="1277094"/>
    <s v="Skilled Labor / Trade"/>
    <s v="Unemployed"/>
    <n v="0"/>
    <n v="0"/>
    <n v="4.7"/>
    <s v="No Scholarship"/>
    <x v="1"/>
    <x v="3"/>
    <n v="13.9"/>
    <n v="88.9"/>
    <n v="42.6"/>
    <n v="67.400000000000006"/>
    <n v="24.800000000000004"/>
    <x v="0"/>
    <x v="1"/>
    <x v="0"/>
    <x v="0"/>
    <s v="C"/>
    <n v="0"/>
  </r>
  <r>
    <n v="17"/>
    <s v="Female"/>
    <n v="12"/>
    <s v="Government-Aided"/>
    <s v="Semi-Urban"/>
    <n v="4"/>
    <n v="0"/>
    <x v="1"/>
    <n v="69818"/>
    <s v="Unemployed"/>
    <s v="Unemployed"/>
    <n v="1"/>
    <n v="0"/>
    <n v="0.5"/>
    <s v="No Scholarship"/>
    <x v="1"/>
    <x v="1"/>
    <n v="19.600000000000001"/>
    <n v="68.5"/>
    <n v="64.099999999999994"/>
    <n v="81.5"/>
    <n v="17.400000000000006"/>
    <x v="0"/>
    <x v="1"/>
    <x v="0"/>
    <x v="1"/>
    <s v="B"/>
    <n v="0"/>
  </r>
  <r>
    <n v="17"/>
    <s v="Female"/>
    <n v="12"/>
    <s v="Government-Aided"/>
    <s v="Urban"/>
    <n v="3"/>
    <n v="0"/>
    <x v="2"/>
    <n v="258578"/>
    <s v="Unemployed"/>
    <s v="Unemployed"/>
    <n v="1"/>
    <n v="1"/>
    <n v="1.8"/>
    <s v="No Scholarship"/>
    <x v="0"/>
    <x v="1"/>
    <n v="10.8"/>
    <n v="97.3"/>
    <n v="55.1"/>
    <n v="89.6"/>
    <n v="34.499999999999993"/>
    <x v="0"/>
    <x v="1"/>
    <x v="0"/>
    <x v="2"/>
    <s v="B"/>
    <n v="0"/>
  </r>
  <r>
    <n v="11"/>
    <s v="Female"/>
    <n v="7"/>
    <s v="Government"/>
    <s v="Rural"/>
    <n v="5"/>
    <n v="0"/>
    <x v="0"/>
    <n v="547548"/>
    <s v="Managerial / Executive"/>
    <s v="Clerical / Service"/>
    <n v="0"/>
    <n v="1"/>
    <n v="6.7"/>
    <s v="No Scholarship"/>
    <x v="1"/>
    <x v="1"/>
    <n v="12.3"/>
    <n v="82.4"/>
    <n v="39.9"/>
    <n v="52.8"/>
    <n v="12.899999999999999"/>
    <x v="0"/>
    <x v="1"/>
    <x v="1"/>
    <x v="0"/>
    <s v="D"/>
    <n v="0"/>
  </r>
  <r>
    <n v="10"/>
    <s v="Female"/>
    <n v="6"/>
    <s v="Government-Aided"/>
    <s v="Rural"/>
    <n v="3"/>
    <n v="0"/>
    <x v="0"/>
    <n v="674702"/>
    <s v="Business / Self-Employed"/>
    <s v="Unskilled Labor"/>
    <n v="1"/>
    <n v="1"/>
    <n v="2.7"/>
    <s v="No Scholarship"/>
    <x v="0"/>
    <x v="1"/>
    <n v="18.100000000000001"/>
    <n v="79.900000000000006"/>
    <n v="56.7"/>
    <n v="61.4"/>
    <n v="4.6999999999999957"/>
    <x v="0"/>
    <x v="0"/>
    <x v="0"/>
    <x v="0"/>
    <s v="C"/>
    <n v="0"/>
  </r>
  <r>
    <n v="18"/>
    <s v="Female"/>
    <n v="12"/>
    <s v="Government"/>
    <s v="Urban"/>
    <n v="5"/>
    <n v="0"/>
    <x v="4"/>
    <n v="5852177"/>
    <s v="Managerial / Executive"/>
    <s v="Homemaker"/>
    <n v="1"/>
    <n v="1"/>
    <n v="1.9"/>
    <s v="No Scholarship"/>
    <x v="1"/>
    <x v="0"/>
    <n v="18.3"/>
    <n v="95.5"/>
    <n v="83.9"/>
    <n v="77"/>
    <n v="-6.9000000000000057"/>
    <x v="0"/>
    <x v="0"/>
    <x v="0"/>
    <x v="2"/>
    <s v="B"/>
    <n v="0"/>
  </r>
  <r>
    <n v="13"/>
    <s v="Female"/>
    <n v="9"/>
    <s v="Private-Unaided"/>
    <s v="Rural"/>
    <n v="6"/>
    <n v="0"/>
    <x v="3"/>
    <n v="808448"/>
    <s v="Managerial / Executive"/>
    <s v="Unskilled Labor"/>
    <n v="0"/>
    <n v="0"/>
    <n v="4.9000000000000004"/>
    <s v="No Scholarship"/>
    <x v="0"/>
    <x v="3"/>
    <n v="19.3"/>
    <n v="99"/>
    <n v="62.4"/>
    <n v="68.599999999999994"/>
    <n v="6.1999999999999957"/>
    <x v="0"/>
    <x v="0"/>
    <x v="0"/>
    <x v="2"/>
    <s v="C"/>
    <n v="0"/>
  </r>
  <r>
    <n v="17"/>
    <s v="Male"/>
    <n v="11"/>
    <s v="Government"/>
    <s v="Urban"/>
    <n v="4"/>
    <n v="0"/>
    <x v="2"/>
    <n v="237157"/>
    <s v="Unemployed"/>
    <s v="Clerical / Service"/>
    <n v="1"/>
    <n v="1"/>
    <m/>
    <s v="Full"/>
    <x v="0"/>
    <x v="1"/>
    <n v="14.5"/>
    <n v="72.7"/>
    <n v="45.4"/>
    <n v="66.8"/>
    <n v="21.4"/>
    <x v="0"/>
    <x v="1"/>
    <x v="0"/>
    <x v="1"/>
    <s v="C"/>
    <n v="0"/>
  </r>
  <r>
    <n v="13"/>
    <s v="Female"/>
    <n v="8"/>
    <s v="Government-Aided"/>
    <s v="Rural"/>
    <n v="5"/>
    <n v="0"/>
    <x v="0"/>
    <n v="403598"/>
    <s v="Managerial / Executive"/>
    <s v="Managerial / Executive"/>
    <n v="0"/>
    <n v="0"/>
    <n v="5.7"/>
    <s v="No Scholarship"/>
    <x v="0"/>
    <x v="1"/>
    <n v="8.1999999999999993"/>
    <n v="73.7"/>
    <n v="62.4"/>
    <n v="58.4"/>
    <n v="-4"/>
    <x v="0"/>
    <x v="0"/>
    <x v="1"/>
    <x v="1"/>
    <s v="D"/>
    <n v="0"/>
  </r>
  <r>
    <n v="18"/>
    <s v="Female"/>
    <n v="12"/>
    <s v="Private-Unaided"/>
    <s v="Semi-Urban"/>
    <n v="4"/>
    <n v="0"/>
    <x v="0"/>
    <n v="672925"/>
    <s v="Business / Self-Employed"/>
    <s v="Managerial / Executive"/>
    <n v="0"/>
    <n v="1"/>
    <n v="1.5"/>
    <s v="No Scholarship"/>
    <x v="1"/>
    <x v="3"/>
    <n v="11.6"/>
    <n v="96"/>
    <n v="71.900000000000006"/>
    <n v="64.7"/>
    <n v="-7.2000000000000028"/>
    <x v="0"/>
    <x v="0"/>
    <x v="0"/>
    <x v="2"/>
    <s v="C"/>
    <n v="0"/>
  </r>
  <r>
    <n v="13"/>
    <s v="Female"/>
    <n v="8"/>
    <s v="Government"/>
    <s v="Semi-Urban"/>
    <n v="4"/>
    <n v="0"/>
    <x v="1"/>
    <n v="96344"/>
    <s v="Professional"/>
    <s v="Unemployed"/>
    <n v="0"/>
    <n v="0"/>
    <n v="3.2"/>
    <s v="Partial"/>
    <x v="0"/>
    <x v="1"/>
    <n v="7.4"/>
    <n v="76.5"/>
    <n v="49.5"/>
    <n v="46.6"/>
    <n v="-2.8999999999999986"/>
    <x v="0"/>
    <x v="0"/>
    <x v="0"/>
    <x v="0"/>
    <s v="D"/>
    <n v="0"/>
  </r>
  <r>
    <n v="15"/>
    <s v="Male"/>
    <n v="11"/>
    <s v="Government"/>
    <s v="Semi-Urban"/>
    <n v="2"/>
    <n v="0"/>
    <x v="0"/>
    <n v="365666"/>
    <s v="Skilled Labor / Trade"/>
    <s v="Unemployed"/>
    <n v="1"/>
    <n v="0"/>
    <n v="2.6"/>
    <s v="No Scholarship"/>
    <x v="0"/>
    <x v="4"/>
    <n v="13.8"/>
    <n v="82.4"/>
    <n v="40.799999999999997"/>
    <n v="54.2"/>
    <n v="13.400000000000006"/>
    <x v="0"/>
    <x v="1"/>
    <x v="0"/>
    <x v="0"/>
    <s v="D"/>
    <n v="0"/>
  </r>
  <r>
    <n v="14"/>
    <s v="Male"/>
    <n v="10"/>
    <s v="Government-Aided"/>
    <s v="Rural"/>
    <n v="7"/>
    <n v="0"/>
    <x v="0"/>
    <n v="506862"/>
    <s v="Unemployed"/>
    <s v="Unemployed"/>
    <n v="0"/>
    <n v="0"/>
    <n v="3.3"/>
    <s v="No Scholarship"/>
    <x v="0"/>
    <x v="4"/>
    <n v="9.1"/>
    <n v="85.7"/>
    <n v="63.4"/>
    <n v="66.599999999999994"/>
    <n v="3.1999999999999957"/>
    <x v="0"/>
    <x v="0"/>
    <x v="0"/>
    <x v="0"/>
    <s v="C"/>
    <n v="0"/>
  </r>
  <r>
    <n v="11"/>
    <s v="Female"/>
    <n v="6"/>
    <s v="Government"/>
    <s v="Rural"/>
    <n v="5"/>
    <n v="0"/>
    <x v="1"/>
    <n v="85586"/>
    <s v="Professional"/>
    <s v="Unskilled Labor"/>
    <n v="0"/>
    <n v="0"/>
    <n v="3.2"/>
    <s v="No Scholarship"/>
    <x v="0"/>
    <x v="0"/>
    <n v="19.899999999999999"/>
    <n v="84.8"/>
    <n v="62.5"/>
    <n v="66"/>
    <n v="3.5"/>
    <x v="0"/>
    <x v="0"/>
    <x v="0"/>
    <x v="0"/>
    <s v="C"/>
    <n v="0"/>
  </r>
  <r>
    <n v="11"/>
    <s v="Female"/>
    <n v="6"/>
    <s v="Private-Unaided"/>
    <s v="Rural"/>
    <n v="4"/>
    <n v="0"/>
    <x v="3"/>
    <n v="1299627"/>
    <s v="Unskilled Labor"/>
    <s v="Professional"/>
    <n v="1"/>
    <n v="1"/>
    <n v="3.9"/>
    <s v="Partial"/>
    <x v="0"/>
    <x v="0"/>
    <n v="21.4"/>
    <n v="76"/>
    <n v="66.8"/>
    <n v="76.5"/>
    <n v="9.7000000000000028"/>
    <x v="0"/>
    <x v="0"/>
    <x v="0"/>
    <x v="0"/>
    <s v="B"/>
    <n v="0"/>
  </r>
  <r>
    <n v="16"/>
    <s v="Male"/>
    <n v="11"/>
    <s v="Government"/>
    <s v="Urban"/>
    <n v="3"/>
    <n v="0"/>
    <x v="3"/>
    <n v="941559"/>
    <s v="Unemployed"/>
    <s v="Managerial / Executive"/>
    <n v="1"/>
    <n v="0"/>
    <n v="0.3"/>
    <s v="No Scholarship"/>
    <x v="1"/>
    <x v="0"/>
    <n v="17.600000000000001"/>
    <n v="93.8"/>
    <n v="62.3"/>
    <n v="78"/>
    <n v="15.700000000000003"/>
    <x v="0"/>
    <x v="1"/>
    <x v="0"/>
    <x v="2"/>
    <s v="B"/>
    <n v="0"/>
  </r>
  <r>
    <n v="13"/>
    <s v="Female"/>
    <n v="9"/>
    <s v="Government"/>
    <s v="Rural"/>
    <n v="4"/>
    <n v="0"/>
    <x v="0"/>
    <n v="647025"/>
    <s v="Professional"/>
    <s v="Business / Self-Employed"/>
    <n v="1"/>
    <n v="0"/>
    <n v="10.7"/>
    <s v="No Scholarship"/>
    <x v="0"/>
    <x v="0"/>
    <n v="15.5"/>
    <n v="81.400000000000006"/>
    <n v="68.5"/>
    <n v="82.1"/>
    <n v="13.599999999999994"/>
    <x v="0"/>
    <x v="1"/>
    <x v="1"/>
    <x v="0"/>
    <s v="B"/>
    <n v="0"/>
  </r>
  <r>
    <n v="15"/>
    <s v="Male"/>
    <n v="11"/>
    <s v="Government-Aided"/>
    <s v="Semi-Urban"/>
    <n v="3"/>
    <n v="0"/>
    <x v="0"/>
    <n v="595489"/>
    <s v="Unemployed"/>
    <s v="Unskilled Labor"/>
    <n v="0"/>
    <n v="1"/>
    <n v="1.5"/>
    <s v="No Scholarship"/>
    <x v="0"/>
    <x v="0"/>
    <n v="15.3"/>
    <n v="83.8"/>
    <n v="54.7"/>
    <n v="71.599999999999994"/>
    <n v="16.899999999999991"/>
    <x v="0"/>
    <x v="1"/>
    <x v="0"/>
    <x v="0"/>
    <s v="C"/>
    <n v="0"/>
  </r>
  <r>
    <n v="14"/>
    <s v="Male"/>
    <n v="8"/>
    <s v="Private-Unaided"/>
    <s v="Rural"/>
    <n v="8"/>
    <n v="0"/>
    <x v="0"/>
    <n v="563189"/>
    <s v="Unemployed"/>
    <s v="Homemaker"/>
    <n v="0"/>
    <n v="1"/>
    <n v="9.4"/>
    <s v="No Scholarship"/>
    <x v="0"/>
    <x v="0"/>
    <n v="18.8"/>
    <n v="87.2"/>
    <n v="71.400000000000006"/>
    <n v="70.099999999999994"/>
    <n v="-1.3000000000000114"/>
    <x v="0"/>
    <x v="0"/>
    <x v="1"/>
    <x v="0"/>
    <s v="C"/>
    <n v="0"/>
  </r>
  <r>
    <n v="14"/>
    <s v="Female"/>
    <n v="10"/>
    <s v="Government"/>
    <s v="Urban"/>
    <n v="2"/>
    <n v="0"/>
    <x v="2"/>
    <n v="224404"/>
    <s v="Business / Self-Employed"/>
    <s v="Unskilled Labor"/>
    <n v="0"/>
    <n v="0"/>
    <n v="0.9"/>
    <s v="No Scholarship"/>
    <x v="1"/>
    <x v="1"/>
    <n v="18.8"/>
    <n v="87.9"/>
    <n v="53.8"/>
    <n v="62"/>
    <n v="8.2000000000000028"/>
    <x v="0"/>
    <x v="0"/>
    <x v="0"/>
    <x v="0"/>
    <s v="C"/>
    <n v="0"/>
  </r>
  <r>
    <n v="18"/>
    <s v="Female"/>
    <n v="12"/>
    <s v="Government-Aided"/>
    <s v="Rural"/>
    <n v="4"/>
    <n v="0"/>
    <x v="1"/>
    <n v="159203"/>
    <s v="Unskilled Labor"/>
    <s v="Unemployed"/>
    <n v="0"/>
    <n v="0"/>
    <n v="6"/>
    <s v="No Scholarship"/>
    <x v="0"/>
    <x v="4"/>
    <n v="11.4"/>
    <n v="78.599999999999994"/>
    <n v="62.4"/>
    <n v="59.9"/>
    <n v="-2.5"/>
    <x v="0"/>
    <x v="0"/>
    <x v="1"/>
    <x v="0"/>
    <s v="D"/>
    <n v="0"/>
  </r>
  <r>
    <n v="16"/>
    <s v="Male"/>
    <n v="10"/>
    <s v="Government"/>
    <s v="Rural"/>
    <n v="4"/>
    <n v="1"/>
    <x v="0"/>
    <n v="658754"/>
    <s v="Managerial / Executive"/>
    <s v="Clerical / Service"/>
    <n v="1"/>
    <n v="1"/>
    <n v="1.2"/>
    <s v="No Scholarship"/>
    <x v="0"/>
    <x v="1"/>
    <n v="4.2"/>
    <n v="80.599999999999994"/>
    <n v="48.3"/>
    <n v="57.5"/>
    <n v="9.2000000000000028"/>
    <x v="0"/>
    <x v="0"/>
    <x v="0"/>
    <x v="0"/>
    <s v="D"/>
    <n v="0"/>
  </r>
  <r>
    <n v="15"/>
    <s v="Male"/>
    <n v="11"/>
    <s v="Private-Unaided"/>
    <s v="Urban"/>
    <n v="6"/>
    <n v="0"/>
    <x v="1"/>
    <n v="91536"/>
    <s v="Skilled Labor / Trade"/>
    <s v="Unemployed"/>
    <n v="0"/>
    <n v="0"/>
    <n v="1.7"/>
    <s v="No Scholarship"/>
    <x v="0"/>
    <x v="0"/>
    <n v="16.600000000000001"/>
    <n v="80.599999999999994"/>
    <n v="44.9"/>
    <n v="58.8"/>
    <n v="13.899999999999999"/>
    <x v="0"/>
    <x v="1"/>
    <x v="0"/>
    <x v="0"/>
    <s v="D"/>
    <n v="0"/>
  </r>
  <r>
    <n v="15"/>
    <s v="Male"/>
    <n v="10"/>
    <s v="Private-Unaided"/>
    <s v="Rural"/>
    <n v="5"/>
    <n v="0"/>
    <x v="1"/>
    <n v="79979"/>
    <s v="Unskilled Labor"/>
    <s v="Unemployed"/>
    <n v="0"/>
    <n v="0"/>
    <n v="6.1"/>
    <s v="No Scholarship"/>
    <x v="0"/>
    <x v="4"/>
    <n v="7.6"/>
    <n v="72.2"/>
    <n v="36.4"/>
    <n v="43.4"/>
    <n v="7"/>
    <x v="0"/>
    <x v="0"/>
    <x v="1"/>
    <x v="1"/>
    <s v="D"/>
    <n v="0"/>
  </r>
  <r>
    <n v="11"/>
    <s v="Male"/>
    <n v="6"/>
    <s v="Government-Aided"/>
    <s v="Rural"/>
    <n v="5"/>
    <n v="0"/>
    <x v="3"/>
    <n v="1408745"/>
    <s v="Unemployed"/>
    <s v="Clerical / Service"/>
    <n v="1"/>
    <n v="1"/>
    <n v="0.4"/>
    <s v="No Scholarship"/>
    <x v="1"/>
    <x v="3"/>
    <n v="23.4"/>
    <n v="91.1"/>
    <n v="52.6"/>
    <n v="60.9"/>
    <n v="8.2999999999999972"/>
    <x v="0"/>
    <x v="0"/>
    <x v="0"/>
    <x v="2"/>
    <s v="C"/>
    <n v="0"/>
  </r>
  <r>
    <n v="16"/>
    <s v="Female"/>
    <n v="10"/>
    <s v="Government"/>
    <s v="Urban"/>
    <n v="4"/>
    <n v="0"/>
    <x v="1"/>
    <n v="122221"/>
    <s v="Unemployed"/>
    <s v="Managerial / Executive"/>
    <n v="0"/>
    <n v="1"/>
    <n v="2.6"/>
    <s v="No Scholarship"/>
    <x v="0"/>
    <x v="1"/>
    <n v="14"/>
    <n v="75.7"/>
    <n v="75.599999999999994"/>
    <n v="74.5"/>
    <n v="-1.0999999999999943"/>
    <x v="0"/>
    <x v="0"/>
    <x v="0"/>
    <x v="0"/>
    <s v="C"/>
    <n v="0"/>
  </r>
  <r>
    <n v="16"/>
    <s v="Female"/>
    <n v="12"/>
    <s v="Government"/>
    <s v="Semi-Urban"/>
    <n v="2"/>
    <n v="0"/>
    <x v="0"/>
    <n v="598443"/>
    <s v="Unskilled Labor"/>
    <s v="Homemaker"/>
    <n v="0"/>
    <n v="0"/>
    <n v="9.4"/>
    <s v="No Scholarship"/>
    <x v="0"/>
    <x v="0"/>
    <n v="22.6"/>
    <n v="100"/>
    <n v="71.3"/>
    <n v="90.6"/>
    <n v="19.299999999999997"/>
    <x v="0"/>
    <x v="1"/>
    <x v="1"/>
    <x v="2"/>
    <s v="A"/>
    <n v="0"/>
  </r>
  <r>
    <n v="18"/>
    <s v="Female"/>
    <n v="12"/>
    <s v="Government"/>
    <s v="Urban"/>
    <n v="4"/>
    <n v="0"/>
    <x v="3"/>
    <n v="943278"/>
    <s v="Business / Self-Employed"/>
    <s v="Business / Self-Employed"/>
    <n v="1"/>
    <n v="0"/>
    <n v="0.7"/>
    <s v="No Scholarship"/>
    <x v="0"/>
    <x v="0"/>
    <n v="19.7"/>
    <n v="71.8"/>
    <n v="63.4"/>
    <n v="66.599999999999994"/>
    <n v="3.1999999999999957"/>
    <x v="0"/>
    <x v="0"/>
    <x v="0"/>
    <x v="1"/>
    <s v="C"/>
    <n v="0"/>
  </r>
  <r>
    <n v="16"/>
    <s v="Female"/>
    <n v="12"/>
    <s v="Private-Unaided"/>
    <s v="Semi-Urban"/>
    <n v="6"/>
    <n v="0"/>
    <x v="2"/>
    <n v="196122"/>
    <s v="Professional"/>
    <s v="Business / Self-Employed"/>
    <n v="1"/>
    <n v="1"/>
    <n v="3.7"/>
    <s v="Partial"/>
    <x v="0"/>
    <x v="0"/>
    <n v="9.6999999999999993"/>
    <n v="91.2"/>
    <n v="66.3"/>
    <n v="73.099999999999994"/>
    <n v="6.7999999999999972"/>
    <x v="0"/>
    <x v="0"/>
    <x v="0"/>
    <x v="2"/>
    <s v="C"/>
    <n v="0"/>
  </r>
  <r>
    <n v="16"/>
    <s v="Female"/>
    <n v="10"/>
    <s v="Government-Aided"/>
    <s v="Urban"/>
    <n v="6"/>
    <n v="1"/>
    <x v="3"/>
    <n v="1343306"/>
    <s v="Professional"/>
    <s v="Unemployed"/>
    <n v="0"/>
    <n v="1"/>
    <n v="1.1000000000000001"/>
    <s v="No Scholarship"/>
    <x v="1"/>
    <x v="1"/>
    <n v="15.7"/>
    <n v="97.7"/>
    <n v="53.9"/>
    <n v="60.7"/>
    <n v="6.8000000000000043"/>
    <x v="0"/>
    <x v="0"/>
    <x v="0"/>
    <x v="2"/>
    <s v="C"/>
    <n v="0"/>
  </r>
  <r>
    <n v="17"/>
    <s v="Female"/>
    <n v="11"/>
    <s v="Private-Unaided"/>
    <s v="Rural"/>
    <n v="4"/>
    <n v="0"/>
    <x v="1"/>
    <n v="76728"/>
    <s v="Skilled Labor / Trade"/>
    <s v="Skilled Labor / Trade"/>
    <n v="0"/>
    <n v="0"/>
    <n v="2.5"/>
    <s v="No Scholarship"/>
    <x v="1"/>
    <x v="1"/>
    <n v="8.6999999999999993"/>
    <n v="82.5"/>
    <n v="51.5"/>
    <n v="54.7"/>
    <n v="3.2000000000000028"/>
    <x v="0"/>
    <x v="0"/>
    <x v="0"/>
    <x v="0"/>
    <s v="D"/>
    <n v="0"/>
  </r>
  <r>
    <n v="12"/>
    <s v="Female"/>
    <n v="7"/>
    <s v="Government"/>
    <s v="Urban"/>
    <n v="5"/>
    <n v="0"/>
    <x v="1"/>
    <n v="118558"/>
    <s v="Skilled Labor / Trade"/>
    <s v="Managerial / Executive"/>
    <n v="0"/>
    <n v="0"/>
    <n v="4.5"/>
    <s v="No Scholarship"/>
    <x v="0"/>
    <x v="0"/>
    <n v="20.9"/>
    <n v="100"/>
    <n v="48.8"/>
    <n v="69.2"/>
    <n v="20.400000000000006"/>
    <x v="0"/>
    <x v="1"/>
    <x v="0"/>
    <x v="2"/>
    <s v="C"/>
    <n v="0"/>
  </r>
  <r>
    <n v="15"/>
    <s v="Male"/>
    <n v="10"/>
    <s v="Private-Unaided"/>
    <s v="Semi-Urban"/>
    <n v="7"/>
    <n v="0"/>
    <x v="3"/>
    <n v="1300377"/>
    <s v="Unskilled Labor"/>
    <s v="Managerial / Executive"/>
    <n v="1"/>
    <n v="1"/>
    <n v="9.4"/>
    <s v="No Scholarship"/>
    <x v="1"/>
    <x v="0"/>
    <n v="14.2"/>
    <n v="72.5"/>
    <n v="74.5"/>
    <n v="64.7"/>
    <n v="-9.7999999999999972"/>
    <x v="0"/>
    <x v="0"/>
    <x v="1"/>
    <x v="1"/>
    <s v="C"/>
    <n v="0"/>
  </r>
  <r>
    <n v="17"/>
    <s v="Male"/>
    <n v="12"/>
    <s v="Private-Unaided"/>
    <s v="Semi-Urban"/>
    <n v="6"/>
    <n v="0"/>
    <x v="1"/>
    <n v="65707"/>
    <s v="Unskilled Labor"/>
    <s v="Clerical / Service"/>
    <m/>
    <n v="0"/>
    <n v="6.1"/>
    <s v="No Scholarship"/>
    <x v="0"/>
    <x v="2"/>
    <n v="11"/>
    <n v="75.400000000000006"/>
    <n v="64.400000000000006"/>
    <n v="59"/>
    <n v="-5.4000000000000057"/>
    <x v="0"/>
    <x v="0"/>
    <x v="1"/>
    <x v="0"/>
    <s v="D"/>
    <n v="0"/>
  </r>
  <r>
    <n v="15"/>
    <s v="Male"/>
    <n v="9"/>
    <s v="Private-Unaided"/>
    <s v="Rural"/>
    <n v="5"/>
    <n v="0"/>
    <x v="4"/>
    <n v="3268870"/>
    <s v="Clerical / Service"/>
    <s v="Skilled Labor / Trade"/>
    <n v="0"/>
    <n v="1"/>
    <n v="2.2999999999999998"/>
    <s v="No Scholarship"/>
    <x v="1"/>
    <x v="3"/>
    <n v="18.399999999999999"/>
    <n v="76"/>
    <n v="57.9"/>
    <n v="74.5"/>
    <n v="16.600000000000001"/>
    <x v="0"/>
    <x v="1"/>
    <x v="0"/>
    <x v="0"/>
    <s v="C"/>
    <n v="0"/>
  </r>
  <r>
    <n v="11"/>
    <s v="Female"/>
    <n v="7"/>
    <s v="Private-Unaided"/>
    <s v="Semi-Urban"/>
    <n v="6"/>
    <n v="0"/>
    <x v="2"/>
    <n v="201664"/>
    <s v="Business / Self-Employed"/>
    <s v="Skilled Labor / Trade"/>
    <n v="0"/>
    <n v="0"/>
    <n v="1.6"/>
    <s v="No Scholarship"/>
    <x v="1"/>
    <x v="0"/>
    <n v="14.4"/>
    <n v="81.2"/>
    <n v="69"/>
    <n v="39.4"/>
    <n v="-29.6"/>
    <x v="1"/>
    <x v="0"/>
    <x v="0"/>
    <x v="0"/>
    <s v="F"/>
    <n v="1"/>
  </r>
  <r>
    <n v="13"/>
    <s v="Male"/>
    <n v="9"/>
    <s v="Private-Unaided"/>
    <s v="Urban"/>
    <n v="4"/>
    <n v="0"/>
    <x v="2"/>
    <n v="224155"/>
    <s v="Clerical / Service"/>
    <s v="Professional"/>
    <n v="1"/>
    <n v="0"/>
    <n v="3.4"/>
    <s v="Partial"/>
    <x v="0"/>
    <x v="1"/>
    <n v="15.4"/>
    <n v="81.7"/>
    <n v="68.7"/>
    <n v="64.3"/>
    <n v="-4.4000000000000057"/>
    <x v="0"/>
    <x v="0"/>
    <x v="0"/>
    <x v="0"/>
    <s v="C"/>
    <n v="0"/>
  </r>
  <r>
    <n v="18"/>
    <s v="Female"/>
    <n v="12"/>
    <s v="Private-Unaided"/>
    <s v="Semi-Urban"/>
    <n v="6"/>
    <n v="1"/>
    <x v="3"/>
    <n v="1209378"/>
    <s v="Professional"/>
    <s v="Unskilled Labor"/>
    <m/>
    <n v="0"/>
    <n v="3.1"/>
    <s v="No Scholarship"/>
    <x v="0"/>
    <x v="0"/>
    <n v="10.199999999999999"/>
    <n v="76.3"/>
    <n v="83.2"/>
    <n v="73.5"/>
    <n v="-9.7000000000000028"/>
    <x v="0"/>
    <x v="0"/>
    <x v="0"/>
    <x v="0"/>
    <s v="C"/>
    <n v="0"/>
  </r>
  <r>
    <n v="18"/>
    <s v="Male"/>
    <n v="12"/>
    <s v="Private-Unaided"/>
    <s v="Semi-Urban"/>
    <n v="3"/>
    <n v="0"/>
    <x v="2"/>
    <n v="196052"/>
    <s v="Unemployed"/>
    <s v="Skilled Labor / Trade"/>
    <n v="1"/>
    <n v="1"/>
    <n v="1.4"/>
    <s v="No Scholarship"/>
    <x v="0"/>
    <x v="1"/>
    <n v="15.8"/>
    <n v="74.5"/>
    <n v="62.7"/>
    <n v="75"/>
    <n v="12.299999999999997"/>
    <x v="0"/>
    <x v="1"/>
    <x v="0"/>
    <x v="1"/>
    <s v="B"/>
    <n v="0"/>
  </r>
  <r>
    <n v="16"/>
    <s v="Male"/>
    <n v="11"/>
    <s v="Private-Unaided"/>
    <s v="Urban"/>
    <n v="4"/>
    <n v="0"/>
    <x v="0"/>
    <n v="528223"/>
    <s v="Skilled Labor / Trade"/>
    <s v="Unskilled Labor"/>
    <n v="1"/>
    <n v="0"/>
    <n v="2.6"/>
    <s v="No Scholarship"/>
    <x v="0"/>
    <x v="0"/>
    <n v="20.7"/>
    <n v="88.1"/>
    <n v="66.8"/>
    <n v="76"/>
    <n v="9.2000000000000028"/>
    <x v="0"/>
    <x v="0"/>
    <x v="0"/>
    <x v="0"/>
    <s v="B"/>
    <n v="0"/>
  </r>
  <r>
    <n v="12"/>
    <s v="Female"/>
    <n v="6"/>
    <s v="Private-Unaided"/>
    <s v="Rural"/>
    <n v="6"/>
    <n v="0"/>
    <x v="2"/>
    <n v="348673"/>
    <s v="Clerical / Service"/>
    <s v="Managerial / Executive"/>
    <n v="1"/>
    <n v="1"/>
    <n v="4.7"/>
    <s v="No Scholarship"/>
    <x v="0"/>
    <x v="4"/>
    <n v="17.5"/>
    <n v="77.5"/>
    <n v="67.2"/>
    <n v="76.3"/>
    <n v="9.0999999999999943"/>
    <x v="0"/>
    <x v="0"/>
    <x v="0"/>
    <x v="0"/>
    <s v="B"/>
    <n v="0"/>
  </r>
  <r>
    <n v="15"/>
    <s v="Female"/>
    <n v="9"/>
    <s v="Private-Unaided"/>
    <s v="Rural"/>
    <n v="4"/>
    <n v="0"/>
    <x v="3"/>
    <n v="704993"/>
    <s v="Skilled Labor / Trade"/>
    <s v="Business / Self-Employed"/>
    <n v="0"/>
    <n v="0"/>
    <n v="13.5"/>
    <s v="No Scholarship"/>
    <x v="0"/>
    <x v="1"/>
    <n v="14.5"/>
    <n v="77.900000000000006"/>
    <n v="61.4"/>
    <n v="66.099999999999994"/>
    <n v="4.6999999999999957"/>
    <x v="0"/>
    <x v="0"/>
    <x v="1"/>
    <x v="0"/>
    <s v="C"/>
    <n v="0"/>
  </r>
  <r>
    <n v="12"/>
    <s v="Female"/>
    <n v="8"/>
    <s v="Government-Aided"/>
    <s v="Semi-Urban"/>
    <n v="2"/>
    <n v="0"/>
    <x v="2"/>
    <n v="272172"/>
    <s v="Professional"/>
    <s v="Professional"/>
    <n v="0"/>
    <n v="0"/>
    <n v="0.7"/>
    <s v="No Scholarship"/>
    <x v="1"/>
    <x v="4"/>
    <n v="16.5"/>
    <n v="90.3"/>
    <n v="72.5"/>
    <n v="88.5"/>
    <n v="16"/>
    <x v="0"/>
    <x v="1"/>
    <x v="0"/>
    <x v="2"/>
    <s v="B"/>
    <n v="0"/>
  </r>
  <r>
    <n v="10"/>
    <s v="Male"/>
    <n v="6"/>
    <s v="Government"/>
    <s v="Urban"/>
    <n v="2"/>
    <n v="0"/>
    <x v="0"/>
    <n v="445726"/>
    <s v="Unemployed"/>
    <s v="Unskilled Labor"/>
    <n v="1"/>
    <n v="0"/>
    <m/>
    <s v="No Scholarship"/>
    <x v="0"/>
    <x v="1"/>
    <n v="18.600000000000001"/>
    <n v="77.900000000000006"/>
    <n v="65.400000000000006"/>
    <n v="60.7"/>
    <n v="-4.7000000000000028"/>
    <x v="0"/>
    <x v="0"/>
    <x v="0"/>
    <x v="0"/>
    <s v="C"/>
    <n v="0"/>
  </r>
  <r>
    <n v="15"/>
    <s v="Other"/>
    <n v="10"/>
    <s v="Government"/>
    <s v="Rural"/>
    <n v="5"/>
    <n v="0"/>
    <x v="3"/>
    <n v="1355163"/>
    <s v="Business / Self-Employed"/>
    <s v="Clerical / Service"/>
    <n v="1"/>
    <n v="1"/>
    <n v="3.7"/>
    <s v="No Scholarship"/>
    <x v="0"/>
    <x v="1"/>
    <n v="14.5"/>
    <n v="88.2"/>
    <n v="63.4"/>
    <n v="67.599999999999994"/>
    <n v="4.1999999999999957"/>
    <x v="0"/>
    <x v="0"/>
    <x v="0"/>
    <x v="0"/>
    <s v="C"/>
    <n v="0"/>
  </r>
  <r>
    <n v="18"/>
    <s v="Female"/>
    <n v="12"/>
    <s v="Government"/>
    <s v="Rural"/>
    <n v="2"/>
    <n v="0"/>
    <x v="3"/>
    <n v="1072644"/>
    <s v="Clerical / Service"/>
    <s v="Skilled Labor / Trade"/>
    <n v="1"/>
    <n v="0"/>
    <n v="4"/>
    <s v="Partial"/>
    <x v="0"/>
    <x v="0"/>
    <n v="18"/>
    <n v="84.9"/>
    <n v="78"/>
    <n v="73.3"/>
    <n v="-4.7000000000000028"/>
    <x v="0"/>
    <x v="0"/>
    <x v="0"/>
    <x v="0"/>
    <s v="C"/>
    <n v="0"/>
  </r>
  <r>
    <n v="14"/>
    <s v="Male"/>
    <n v="9"/>
    <s v="Government-Aided"/>
    <s v="Rural"/>
    <n v="4"/>
    <n v="0"/>
    <x v="2"/>
    <n v="296247"/>
    <s v="Professional"/>
    <s v="Unemployed"/>
    <n v="0"/>
    <n v="1"/>
    <n v="2.2000000000000002"/>
    <s v="Partial"/>
    <x v="0"/>
    <x v="0"/>
    <n v="14.6"/>
    <n v="91.8"/>
    <n v="68.099999999999994"/>
    <n v="69.3"/>
    <n v="1.2000000000000028"/>
    <x v="0"/>
    <x v="0"/>
    <x v="0"/>
    <x v="2"/>
    <s v="C"/>
    <n v="0"/>
  </r>
  <r>
    <n v="14"/>
    <s v="Male"/>
    <n v="8"/>
    <s v="Government"/>
    <s v="Urban"/>
    <n v="2"/>
    <n v="0"/>
    <x v="1"/>
    <n v="96350"/>
    <s v="Unskilled Labor"/>
    <s v="Clerical / Service"/>
    <n v="0"/>
    <n v="1"/>
    <n v="0.6"/>
    <s v="No Scholarship"/>
    <x v="0"/>
    <x v="1"/>
    <n v="14.3"/>
    <n v="83.6"/>
    <n v="57.5"/>
    <n v="56.6"/>
    <n v="-0.89999999999999858"/>
    <x v="0"/>
    <x v="0"/>
    <x v="0"/>
    <x v="0"/>
    <s v="D"/>
    <n v="0"/>
  </r>
  <r>
    <n v="15"/>
    <s v="Female"/>
    <n v="10"/>
    <s v="Government"/>
    <s v="Urban"/>
    <n v="3"/>
    <n v="1"/>
    <x v="0"/>
    <n v="649814"/>
    <s v="Unskilled Labor"/>
    <s v="Homemaker"/>
    <n v="1"/>
    <n v="1"/>
    <n v="2.6"/>
    <s v="No Scholarship"/>
    <x v="0"/>
    <x v="0"/>
    <n v="21.9"/>
    <n v="100"/>
    <n v="82"/>
    <n v="81.400000000000006"/>
    <n v="-0.59999999999999432"/>
    <x v="0"/>
    <x v="0"/>
    <x v="0"/>
    <x v="2"/>
    <s v="B"/>
    <n v="0"/>
  </r>
  <r>
    <n v="17"/>
    <s v="Male"/>
    <n v="12"/>
    <s v="Government"/>
    <s v="Rural"/>
    <n v="6"/>
    <n v="0"/>
    <x v="2"/>
    <n v="285197"/>
    <s v="Unemployed"/>
    <s v="Unemployed"/>
    <n v="0"/>
    <n v="1"/>
    <n v="2.6"/>
    <s v="No Scholarship"/>
    <x v="0"/>
    <x v="4"/>
    <n v="3.6"/>
    <n v="73.3"/>
    <n v="61.3"/>
    <n v="61.7"/>
    <n v="0.40000000000000568"/>
    <x v="0"/>
    <x v="0"/>
    <x v="0"/>
    <x v="1"/>
    <s v="C"/>
    <n v="0"/>
  </r>
  <r>
    <n v="17"/>
    <s v="Female"/>
    <n v="11"/>
    <s v="Private-Unaided"/>
    <s v="Urban"/>
    <n v="5"/>
    <n v="0"/>
    <x v="0"/>
    <n v="460643"/>
    <s v="Unskilled Labor"/>
    <s v="Professional"/>
    <n v="0"/>
    <n v="0"/>
    <n v="0.5"/>
    <s v="No Scholarship"/>
    <x v="0"/>
    <x v="2"/>
    <n v="10.6"/>
    <n v="89.4"/>
    <n v="44.2"/>
    <n v="61.3"/>
    <n v="17.099999999999994"/>
    <x v="0"/>
    <x v="1"/>
    <x v="0"/>
    <x v="0"/>
    <s v="C"/>
    <n v="0"/>
  </r>
  <r>
    <n v="11"/>
    <s v="Male"/>
    <n v="7"/>
    <s v="Government-Aided"/>
    <s v="Urban"/>
    <n v="5"/>
    <n v="0"/>
    <x v="0"/>
    <n v="447237"/>
    <s v="Managerial / Executive"/>
    <s v="Homemaker"/>
    <n v="0"/>
    <n v="1"/>
    <n v="3.3"/>
    <s v="Partial"/>
    <x v="0"/>
    <x v="1"/>
    <n v="18.5"/>
    <n v="80.3"/>
    <n v="69.8"/>
    <n v="71.900000000000006"/>
    <n v="2.1000000000000085"/>
    <x v="0"/>
    <x v="0"/>
    <x v="0"/>
    <x v="0"/>
    <s v="C"/>
    <n v="0"/>
  </r>
  <r>
    <n v="17"/>
    <s v="Female"/>
    <n v="12"/>
    <s v="Government"/>
    <s v="Urban"/>
    <n v="2"/>
    <n v="1"/>
    <x v="2"/>
    <n v="338213"/>
    <s v="Skilled Labor / Trade"/>
    <s v="Unskilled Labor"/>
    <n v="1"/>
    <n v="0"/>
    <n v="1"/>
    <s v="No Scholarship"/>
    <x v="0"/>
    <x v="1"/>
    <n v="18.5"/>
    <n v="79.599999999999994"/>
    <n v="65.400000000000006"/>
    <n v="69.099999999999994"/>
    <n v="3.6999999999999886"/>
    <x v="0"/>
    <x v="0"/>
    <x v="0"/>
    <x v="0"/>
    <s v="C"/>
    <n v="0"/>
  </r>
  <r>
    <n v="12"/>
    <s v="Male"/>
    <n v="7"/>
    <s v="Private-Unaided"/>
    <s v="Urban"/>
    <n v="4"/>
    <n v="0"/>
    <x v="0"/>
    <n v="571755"/>
    <s v="Managerial / Executive"/>
    <s v="Unskilled Labor"/>
    <n v="1"/>
    <n v="0"/>
    <n v="2.4"/>
    <s v="No Scholarship"/>
    <x v="0"/>
    <x v="4"/>
    <n v="16.2"/>
    <n v="88.3"/>
    <n v="75.400000000000006"/>
    <n v="83.5"/>
    <n v="8.0999999999999943"/>
    <x v="0"/>
    <x v="0"/>
    <x v="0"/>
    <x v="0"/>
    <s v="B"/>
    <n v="0"/>
  </r>
  <r>
    <n v="13"/>
    <s v="Male"/>
    <n v="9"/>
    <s v="Private-Unaided"/>
    <s v="Rural"/>
    <n v="6"/>
    <n v="0"/>
    <x v="2"/>
    <n v="247112"/>
    <s v="Unskilled Labor"/>
    <s v="Unemployed"/>
    <n v="1"/>
    <n v="0"/>
    <n v="7.4"/>
    <s v="No Scholarship"/>
    <x v="0"/>
    <x v="0"/>
    <n v="14.6"/>
    <n v="84.7"/>
    <n v="62.1"/>
    <n v="67.7"/>
    <n v="5.6000000000000014"/>
    <x v="0"/>
    <x v="0"/>
    <x v="1"/>
    <x v="0"/>
    <s v="C"/>
    <n v="0"/>
  </r>
  <r>
    <n v="15"/>
    <s v="Male"/>
    <n v="11"/>
    <s v="Private-Unaided"/>
    <s v="Semi-Urban"/>
    <n v="5"/>
    <n v="1"/>
    <x v="2"/>
    <n v="311385"/>
    <s v="Unemployed"/>
    <s v="Unskilled Labor"/>
    <n v="0"/>
    <n v="1"/>
    <n v="0.9"/>
    <s v="No Scholarship"/>
    <x v="0"/>
    <x v="1"/>
    <n v="6.7"/>
    <n v="100"/>
    <n v="55.3"/>
    <n v="60.2"/>
    <n v="4.9000000000000057"/>
    <x v="0"/>
    <x v="0"/>
    <x v="0"/>
    <x v="2"/>
    <s v="C"/>
    <n v="0"/>
  </r>
  <r>
    <n v="12"/>
    <s v="Female"/>
    <n v="6"/>
    <s v="Government"/>
    <s v="Urban"/>
    <n v="3"/>
    <n v="0"/>
    <x v="0"/>
    <n v="617031"/>
    <s v="Unemployed"/>
    <s v="Homemaker"/>
    <n v="0"/>
    <n v="0"/>
    <n v="1.4"/>
    <s v="No Scholarship"/>
    <x v="0"/>
    <x v="0"/>
    <n v="13.1"/>
    <n v="97.8"/>
    <n v="91.6"/>
    <n v="88.2"/>
    <n v="-3.3999999999999915"/>
    <x v="0"/>
    <x v="0"/>
    <x v="0"/>
    <x v="2"/>
    <s v="B"/>
    <n v="0"/>
  </r>
  <r>
    <n v="11"/>
    <s v="Male"/>
    <n v="6"/>
    <s v="Private-Unaided"/>
    <s v="Rural"/>
    <n v="4"/>
    <n v="0"/>
    <x v="2"/>
    <n v="245521"/>
    <s v="Clerical / Service"/>
    <s v="Unemployed"/>
    <n v="0"/>
    <n v="1"/>
    <n v="1.9"/>
    <s v="No Scholarship"/>
    <x v="0"/>
    <x v="0"/>
    <n v="10.9"/>
    <n v="77.2"/>
    <n v="59"/>
    <n v="60.7"/>
    <n v="1.7000000000000028"/>
    <x v="0"/>
    <x v="0"/>
    <x v="0"/>
    <x v="0"/>
    <s v="C"/>
    <n v="0"/>
  </r>
  <r>
    <n v="14"/>
    <s v="Female"/>
    <n v="9"/>
    <s v="Private-Unaided"/>
    <s v="Urban"/>
    <n v="4"/>
    <n v="0"/>
    <x v="0"/>
    <n v="539198"/>
    <s v="Unemployed"/>
    <s v="Homemaker"/>
    <n v="0"/>
    <n v="0"/>
    <n v="2.2000000000000002"/>
    <s v="No Scholarship"/>
    <x v="0"/>
    <x v="0"/>
    <n v="10.9"/>
    <n v="100"/>
    <n v="73.2"/>
    <n v="77.400000000000006"/>
    <n v="4.2000000000000028"/>
    <x v="0"/>
    <x v="0"/>
    <x v="0"/>
    <x v="2"/>
    <s v="B"/>
    <n v="0"/>
  </r>
  <r>
    <n v="13"/>
    <s v="Male"/>
    <n v="8"/>
    <s v="Government"/>
    <s v="Urban"/>
    <n v="6"/>
    <n v="0"/>
    <x v="2"/>
    <n v="227421"/>
    <s v="Unemployed"/>
    <s v="Professional"/>
    <n v="0"/>
    <n v="0"/>
    <n v="2"/>
    <s v="No Scholarship"/>
    <x v="1"/>
    <x v="2"/>
    <n v="12.1"/>
    <n v="82.8"/>
    <n v="62.2"/>
    <n v="69.099999999999994"/>
    <n v="6.8999999999999915"/>
    <x v="0"/>
    <x v="0"/>
    <x v="0"/>
    <x v="0"/>
    <s v="C"/>
    <n v="0"/>
  </r>
  <r>
    <n v="13"/>
    <s v="Male"/>
    <n v="8"/>
    <s v="Private-Unaided"/>
    <s v="Urban"/>
    <n v="4"/>
    <n v="0"/>
    <x v="2"/>
    <n v="346613"/>
    <s v="Managerial / Executive"/>
    <s v="Professional"/>
    <n v="0"/>
    <n v="1"/>
    <n v="0.8"/>
    <s v="Partial"/>
    <x v="0"/>
    <x v="1"/>
    <n v="11"/>
    <n v="100"/>
    <n v="61.3"/>
    <n v="85.1"/>
    <n v="23.799999999999997"/>
    <x v="0"/>
    <x v="1"/>
    <x v="0"/>
    <x v="2"/>
    <s v="B"/>
    <n v="0"/>
  </r>
  <r>
    <n v="15"/>
    <s v="Male"/>
    <n v="9"/>
    <s v="Government"/>
    <s v="Rural"/>
    <n v="4"/>
    <n v="0"/>
    <x v="1"/>
    <n v="121208"/>
    <s v="Clerical / Service"/>
    <s v="Professional"/>
    <n v="0"/>
    <n v="0"/>
    <n v="13.9"/>
    <s v="Full"/>
    <x v="0"/>
    <x v="1"/>
    <n v="5.8"/>
    <n v="79.599999999999994"/>
    <n v="59"/>
    <n v="72.7"/>
    <n v="13.700000000000003"/>
    <x v="0"/>
    <x v="1"/>
    <x v="1"/>
    <x v="0"/>
    <s v="C"/>
    <n v="0"/>
  </r>
  <r>
    <n v="12"/>
    <s v="Male"/>
    <n v="8"/>
    <s v="Private-Unaided"/>
    <s v="Urban"/>
    <n v="5"/>
    <n v="1"/>
    <x v="0"/>
    <n v="367825"/>
    <s v="Unskilled Labor"/>
    <s v="Professional"/>
    <n v="0"/>
    <n v="1"/>
    <n v="3.6"/>
    <s v="Full"/>
    <x v="0"/>
    <x v="1"/>
    <n v="9.6999999999999993"/>
    <n v="77.3"/>
    <n v="71.2"/>
    <n v="60.4"/>
    <n v="-10.800000000000004"/>
    <x v="0"/>
    <x v="0"/>
    <x v="0"/>
    <x v="0"/>
    <s v="C"/>
    <n v="0"/>
  </r>
  <r>
    <n v="11"/>
    <s v="Male"/>
    <n v="6"/>
    <s v="Government"/>
    <s v="Rural"/>
    <n v="7"/>
    <n v="0"/>
    <x v="1"/>
    <n v="739228"/>
    <s v="Business / Self-Employed"/>
    <s v="Clerical / Service"/>
    <n v="0"/>
    <n v="0"/>
    <n v="6.6"/>
    <s v="No Scholarship"/>
    <x v="1"/>
    <x v="1"/>
    <n v="15"/>
    <n v="79.3"/>
    <n v="70.099999999999994"/>
    <n v="70.7"/>
    <n v="0.60000000000000853"/>
    <x v="0"/>
    <x v="0"/>
    <x v="1"/>
    <x v="0"/>
    <s v="C"/>
    <n v="0"/>
  </r>
  <r>
    <n v="15"/>
    <s v="Male"/>
    <n v="9"/>
    <s v="Private-Unaided"/>
    <s v="Rural"/>
    <n v="2"/>
    <n v="0"/>
    <x v="0"/>
    <n v="374871"/>
    <s v="Unemployed"/>
    <s v="Professional"/>
    <n v="1"/>
    <n v="1"/>
    <n v="3.2"/>
    <s v="No Scholarship"/>
    <x v="1"/>
    <x v="4"/>
    <n v="18.8"/>
    <n v="73.2"/>
    <n v="57.1"/>
    <n v="62.6"/>
    <n v="5.5"/>
    <x v="0"/>
    <x v="0"/>
    <x v="0"/>
    <x v="1"/>
    <s v="C"/>
    <n v="0"/>
  </r>
  <r>
    <n v="15"/>
    <s v="Female"/>
    <n v="11"/>
    <s v="Private-Unaided"/>
    <s v="Semi-Urban"/>
    <n v="3"/>
    <n v="0"/>
    <x v="2"/>
    <n v="221000"/>
    <s v="Business / Self-Employed"/>
    <s v="Unemployed"/>
    <n v="0"/>
    <n v="0"/>
    <n v="2.7"/>
    <s v="Partial"/>
    <x v="0"/>
    <x v="1"/>
    <n v="4.4000000000000004"/>
    <n v="76.400000000000006"/>
    <n v="76.900000000000006"/>
    <n v="61.2"/>
    <n v="-15.700000000000003"/>
    <x v="0"/>
    <x v="0"/>
    <x v="0"/>
    <x v="0"/>
    <s v="C"/>
    <n v="0"/>
  </r>
  <r>
    <n v="12"/>
    <s v="Male"/>
    <n v="6"/>
    <s v="Government"/>
    <s v="Semi-Urban"/>
    <n v="5"/>
    <n v="0"/>
    <x v="2"/>
    <n v="196254"/>
    <s v="Unskilled Labor"/>
    <s v="Homemaker"/>
    <n v="1"/>
    <n v="0"/>
    <n v="1.8"/>
    <s v="No Scholarship"/>
    <x v="1"/>
    <x v="0"/>
    <n v="21.7"/>
    <n v="92.5"/>
    <n v="69.3"/>
    <n v="81.900000000000006"/>
    <n v="12.600000000000009"/>
    <x v="0"/>
    <x v="1"/>
    <x v="0"/>
    <x v="2"/>
    <s v="B"/>
    <n v="0"/>
  </r>
  <r>
    <n v="16"/>
    <s v="Female"/>
    <n v="11"/>
    <s v="Private-Unaided"/>
    <s v="Semi-Urban"/>
    <n v="5"/>
    <n v="0"/>
    <x v="2"/>
    <n v="235941"/>
    <s v="Unemployed"/>
    <s v="Skilled Labor / Trade"/>
    <n v="1"/>
    <n v="0"/>
    <n v="1.4"/>
    <s v="No Scholarship"/>
    <x v="0"/>
    <x v="1"/>
    <n v="12"/>
    <n v="95.2"/>
    <n v="72.099999999999994"/>
    <n v="74.3"/>
    <n v="2.2000000000000028"/>
    <x v="0"/>
    <x v="0"/>
    <x v="0"/>
    <x v="2"/>
    <s v="C"/>
    <n v="0"/>
  </r>
  <r>
    <n v="14"/>
    <s v="Male"/>
    <n v="8"/>
    <s v="Private-Unaided"/>
    <s v="Semi-Urban"/>
    <n v="7"/>
    <n v="0"/>
    <x v="3"/>
    <n v="926200"/>
    <s v="Unemployed"/>
    <s v="Professional"/>
    <n v="0"/>
    <n v="1"/>
    <n v="5.3"/>
    <s v="No Scholarship"/>
    <x v="0"/>
    <x v="1"/>
    <n v="14.9"/>
    <n v="81.400000000000006"/>
    <n v="69.400000000000006"/>
    <n v="78.2"/>
    <n v="8.7999999999999972"/>
    <x v="0"/>
    <x v="0"/>
    <x v="1"/>
    <x v="0"/>
    <s v="B"/>
    <n v="0"/>
  </r>
  <r>
    <n v="13"/>
    <s v="Female"/>
    <n v="8"/>
    <s v="Private-Unaided"/>
    <s v="Semi-Urban"/>
    <n v="4"/>
    <n v="1"/>
    <x v="0"/>
    <n v="388427"/>
    <s v="Clerical / Service"/>
    <s v="Unemployed"/>
    <n v="1"/>
    <n v="1"/>
    <n v="3.7"/>
    <s v="Partial"/>
    <x v="0"/>
    <x v="1"/>
    <n v="11.4"/>
    <n v="85.4"/>
    <n v="60"/>
    <n v="68.3"/>
    <n v="8.2999999999999972"/>
    <x v="0"/>
    <x v="0"/>
    <x v="0"/>
    <x v="0"/>
    <s v="C"/>
    <n v="0"/>
  </r>
  <r>
    <n v="13"/>
    <s v="Male"/>
    <n v="8"/>
    <s v="Government"/>
    <s v="Urban"/>
    <n v="5"/>
    <n v="0"/>
    <x v="0"/>
    <n v="596861"/>
    <s v="Business / Self-Employed"/>
    <s v="Business / Self-Employed"/>
    <n v="1"/>
    <n v="1"/>
    <n v="0.3"/>
    <s v="No Scholarship"/>
    <x v="1"/>
    <x v="4"/>
    <n v="13.6"/>
    <n v="100"/>
    <n v="57"/>
    <n v="72.2"/>
    <n v="15.200000000000003"/>
    <x v="0"/>
    <x v="1"/>
    <x v="0"/>
    <x v="2"/>
    <s v="C"/>
    <n v="0"/>
  </r>
  <r>
    <n v="15"/>
    <s v="Male"/>
    <n v="10"/>
    <s v="Government-Aided"/>
    <s v="Semi-Urban"/>
    <n v="6"/>
    <n v="0"/>
    <x v="3"/>
    <n v="1070640"/>
    <s v="Skilled Labor / Trade"/>
    <s v="Unemployed"/>
    <n v="0"/>
    <n v="1"/>
    <n v="3"/>
    <s v="No Scholarship"/>
    <x v="1"/>
    <x v="1"/>
    <n v="9.1999999999999993"/>
    <n v="86.3"/>
    <n v="47.9"/>
    <n v="46.3"/>
    <n v="-1.6000000000000014"/>
    <x v="0"/>
    <x v="0"/>
    <x v="0"/>
    <x v="0"/>
    <s v="D"/>
    <n v="0"/>
  </r>
  <r>
    <n v="15"/>
    <s v="Male"/>
    <n v="11"/>
    <s v="Government-Aided"/>
    <s v="Urban"/>
    <n v="5"/>
    <n v="0"/>
    <x v="2"/>
    <n v="181790"/>
    <s v="Clerical / Service"/>
    <s v="Managerial / Executive"/>
    <n v="1"/>
    <n v="0"/>
    <n v="2.2000000000000002"/>
    <s v="Full"/>
    <x v="0"/>
    <x v="4"/>
    <n v="16.7"/>
    <n v="82"/>
    <n v="54.2"/>
    <n v="70.5"/>
    <n v="16.299999999999997"/>
    <x v="0"/>
    <x v="1"/>
    <x v="0"/>
    <x v="0"/>
    <s v="C"/>
    <n v="0"/>
  </r>
  <r>
    <n v="16"/>
    <s v="Female"/>
    <n v="11"/>
    <s v="Government-Aided"/>
    <s v="Urban"/>
    <n v="4"/>
    <n v="0"/>
    <x v="0"/>
    <n v="430700"/>
    <s v="Professional"/>
    <s v="Unemployed"/>
    <n v="0"/>
    <n v="1"/>
    <n v="0.7"/>
    <s v="No Scholarship"/>
    <x v="0"/>
    <x v="1"/>
    <n v="5.6"/>
    <n v="87.5"/>
    <n v="60.3"/>
    <n v="55"/>
    <n v="-5.2999999999999972"/>
    <x v="0"/>
    <x v="0"/>
    <x v="0"/>
    <x v="0"/>
    <s v="D"/>
    <n v="0"/>
  </r>
  <r>
    <n v="13"/>
    <s v="Female"/>
    <n v="7"/>
    <s v="Government"/>
    <s v="Rural"/>
    <n v="8"/>
    <n v="0"/>
    <x v="3"/>
    <n v="760782"/>
    <s v="Skilled Labor / Trade"/>
    <s v="Skilled Labor / Trade"/>
    <m/>
    <n v="0"/>
    <n v="0.6"/>
    <s v="No Scholarship"/>
    <x v="0"/>
    <x v="2"/>
    <n v="11.6"/>
    <n v="100"/>
    <n v="52"/>
    <n v="64.5"/>
    <n v="12.5"/>
    <x v="0"/>
    <x v="1"/>
    <x v="0"/>
    <x v="2"/>
    <s v="C"/>
    <n v="0"/>
  </r>
  <r>
    <n v="11"/>
    <s v="Male"/>
    <n v="6"/>
    <s v="Government"/>
    <s v="Urban"/>
    <n v="5"/>
    <n v="0"/>
    <x v="2"/>
    <n v="277849"/>
    <s v="Managerial / Executive"/>
    <s v="Clerical / Service"/>
    <n v="1"/>
    <n v="1"/>
    <n v="3.1"/>
    <s v="Partial"/>
    <x v="0"/>
    <x v="1"/>
    <n v="12.4"/>
    <n v="79.5"/>
    <n v="57.1"/>
    <n v="71.5"/>
    <n v="14.399999999999999"/>
    <x v="0"/>
    <x v="1"/>
    <x v="0"/>
    <x v="0"/>
    <s v="C"/>
    <n v="0"/>
  </r>
  <r>
    <n v="15"/>
    <s v="Female"/>
    <n v="10"/>
    <s v="Government-Aided"/>
    <s v="Rural"/>
    <n v="3"/>
    <n v="0"/>
    <x v="1"/>
    <n v="80247"/>
    <s v="Unemployed"/>
    <s v="Unemployed"/>
    <n v="0"/>
    <n v="0"/>
    <n v="1.9"/>
    <s v="No Scholarship"/>
    <x v="0"/>
    <x v="4"/>
    <n v="5.5"/>
    <n v="85.7"/>
    <n v="54.1"/>
    <n v="74.7"/>
    <n v="20.6"/>
    <x v="0"/>
    <x v="1"/>
    <x v="0"/>
    <x v="0"/>
    <s v="C"/>
    <n v="0"/>
  </r>
  <r>
    <n v="12"/>
    <s v="Male"/>
    <n v="8"/>
    <s v="Government"/>
    <s v="Rural"/>
    <n v="4"/>
    <n v="0"/>
    <x v="0"/>
    <n v="531182"/>
    <s v="Unemployed"/>
    <s v="Skilled Labor / Trade"/>
    <n v="0"/>
    <n v="0"/>
    <n v="0.4"/>
    <s v="No Scholarship"/>
    <x v="0"/>
    <x v="4"/>
    <n v="4.9000000000000004"/>
    <n v="76.8"/>
    <n v="57.7"/>
    <n v="60.6"/>
    <n v="2.8999999999999986"/>
    <x v="0"/>
    <x v="0"/>
    <x v="0"/>
    <x v="0"/>
    <s v="C"/>
    <n v="0"/>
  </r>
  <r>
    <n v="10"/>
    <s v="Male"/>
    <n v="6"/>
    <s v="Government"/>
    <s v="Rural"/>
    <n v="4"/>
    <n v="0"/>
    <x v="2"/>
    <n v="325941"/>
    <s v="Skilled Labor / Trade"/>
    <s v="Clerical / Service"/>
    <n v="0"/>
    <n v="1"/>
    <n v="2.5"/>
    <s v="No Scholarship"/>
    <x v="0"/>
    <x v="1"/>
    <n v="17.2"/>
    <n v="82.1"/>
    <n v="83.1"/>
    <n v="81.599999999999994"/>
    <n v="-1.5"/>
    <x v="0"/>
    <x v="0"/>
    <x v="0"/>
    <x v="0"/>
    <s v="B"/>
    <n v="0"/>
  </r>
  <r>
    <n v="12"/>
    <s v="Male"/>
    <n v="7"/>
    <s v="Government-Aided"/>
    <s v="Urban"/>
    <n v="4"/>
    <n v="0"/>
    <x v="2"/>
    <n v="243611"/>
    <s v="Professional"/>
    <s v="Professional"/>
    <n v="1"/>
    <n v="0"/>
    <n v="0.4"/>
    <s v="No Scholarship"/>
    <x v="1"/>
    <x v="0"/>
    <n v="13.4"/>
    <n v="78.3"/>
    <n v="62.8"/>
    <n v="62"/>
    <n v="-0.79999999999999716"/>
    <x v="0"/>
    <x v="0"/>
    <x v="0"/>
    <x v="0"/>
    <s v="C"/>
    <n v="0"/>
  </r>
  <r>
    <n v="16"/>
    <s v="Female"/>
    <n v="10"/>
    <s v="Government"/>
    <s v="Urban"/>
    <n v="5"/>
    <n v="0"/>
    <x v="0"/>
    <n v="652644"/>
    <s v="Unemployed"/>
    <s v="Professional"/>
    <n v="1"/>
    <n v="0"/>
    <n v="3.6"/>
    <s v="Partial"/>
    <x v="0"/>
    <x v="0"/>
    <n v="15.3"/>
    <n v="92.1"/>
    <n v="58.1"/>
    <n v="84.1"/>
    <n v="25.999999999999993"/>
    <x v="0"/>
    <x v="1"/>
    <x v="0"/>
    <x v="2"/>
    <s v="B"/>
    <n v="0"/>
  </r>
  <r>
    <n v="13"/>
    <s v="Female"/>
    <n v="8"/>
    <s v="Private-Unaided"/>
    <s v="Urban"/>
    <n v="4"/>
    <n v="1"/>
    <x v="1"/>
    <n v="92271"/>
    <s v="Business / Self-Employed"/>
    <s v="Professional"/>
    <n v="0"/>
    <n v="0"/>
    <n v="1.6"/>
    <s v="No Scholarship"/>
    <x v="0"/>
    <x v="1"/>
    <n v="4.8"/>
    <n v="86.1"/>
    <n v="59.9"/>
    <n v="50.8"/>
    <n v="-9.1000000000000014"/>
    <x v="0"/>
    <x v="0"/>
    <x v="0"/>
    <x v="0"/>
    <s v="D"/>
    <n v="0"/>
  </r>
  <r>
    <n v="13"/>
    <s v="Male"/>
    <n v="9"/>
    <s v="Government"/>
    <s v="Semi-Urban"/>
    <n v="5"/>
    <n v="0"/>
    <x v="2"/>
    <n v="298459"/>
    <s v="Unskilled Labor"/>
    <s v="Unskilled Labor"/>
    <n v="1"/>
    <n v="1"/>
    <n v="1.7"/>
    <s v="Partial"/>
    <x v="1"/>
    <x v="0"/>
    <n v="12"/>
    <n v="98.4"/>
    <n v="71"/>
    <n v="69"/>
    <n v="-2"/>
    <x v="0"/>
    <x v="0"/>
    <x v="0"/>
    <x v="2"/>
    <s v="C"/>
    <n v="0"/>
  </r>
  <r>
    <n v="16"/>
    <s v="Female"/>
    <n v="10"/>
    <s v="Private-Unaided"/>
    <s v="Rural"/>
    <n v="7"/>
    <n v="0"/>
    <x v="3"/>
    <n v="963165"/>
    <s v="Professional"/>
    <s v="Managerial / Executive"/>
    <n v="0"/>
    <n v="0"/>
    <n v="4.0999999999999996"/>
    <s v="No Scholarship"/>
    <x v="1"/>
    <x v="1"/>
    <n v="12.4"/>
    <n v="84.7"/>
    <n v="81.599999999999994"/>
    <n v="82.7"/>
    <n v="1.1000000000000085"/>
    <x v="0"/>
    <x v="0"/>
    <x v="0"/>
    <x v="0"/>
    <s v="B"/>
    <n v="0"/>
  </r>
  <r>
    <n v="14"/>
    <s v="Male"/>
    <n v="9"/>
    <s v="Government"/>
    <s v="Urban"/>
    <n v="6"/>
    <n v="0"/>
    <x v="1"/>
    <n v="112284"/>
    <s v="Unemployed"/>
    <s v="Unskilled Labor"/>
    <n v="0"/>
    <n v="0"/>
    <m/>
    <s v="Partial"/>
    <x v="0"/>
    <x v="4"/>
    <n v="4.4000000000000004"/>
    <n v="89"/>
    <n v="70.900000000000006"/>
    <n v="69.400000000000006"/>
    <n v="-1.5"/>
    <x v="0"/>
    <x v="0"/>
    <x v="0"/>
    <x v="0"/>
    <s v="C"/>
    <n v="0"/>
  </r>
  <r>
    <n v="12"/>
    <s v="Female"/>
    <n v="7"/>
    <s v="Private-Unaided"/>
    <s v="Rural"/>
    <n v="4"/>
    <n v="0"/>
    <x v="2"/>
    <n v="233469"/>
    <s v="Skilled Labor / Trade"/>
    <s v="Homemaker"/>
    <n v="1"/>
    <n v="0"/>
    <n v="3.9"/>
    <s v="Partial"/>
    <x v="1"/>
    <x v="1"/>
    <n v="13.1"/>
    <n v="84.6"/>
    <n v="62.3"/>
    <n v="60.5"/>
    <n v="-1.7999999999999972"/>
    <x v="0"/>
    <x v="0"/>
    <x v="0"/>
    <x v="0"/>
    <s v="C"/>
    <n v="0"/>
  </r>
  <r>
    <n v="16"/>
    <s v="Male"/>
    <n v="12"/>
    <s v="Private-Unaided"/>
    <s v="Rural"/>
    <n v="2"/>
    <n v="1"/>
    <x v="0"/>
    <n v="499359"/>
    <s v="Skilled Labor / Trade"/>
    <s v="Skilled Labor / Trade"/>
    <n v="0"/>
    <n v="1"/>
    <n v="5.6"/>
    <s v="No Scholarship"/>
    <x v="0"/>
    <x v="0"/>
    <n v="11.5"/>
    <n v="77"/>
    <n v="50"/>
    <n v="60.7"/>
    <n v="10.700000000000003"/>
    <x v="0"/>
    <x v="1"/>
    <x v="1"/>
    <x v="0"/>
    <s v="C"/>
    <n v="0"/>
  </r>
  <r>
    <n v="17"/>
    <s v="Female"/>
    <n v="11"/>
    <s v="Government"/>
    <s v="Semi-Urban"/>
    <n v="2"/>
    <n v="1"/>
    <x v="1"/>
    <n v="114865"/>
    <s v="Professional"/>
    <s v="Unemployed"/>
    <n v="1"/>
    <n v="0"/>
    <n v="9.9"/>
    <s v="No Scholarship"/>
    <x v="0"/>
    <x v="1"/>
    <n v="18.399999999999999"/>
    <n v="83.6"/>
    <n v="48.7"/>
    <n v="52.5"/>
    <n v="3.7999999999999972"/>
    <x v="0"/>
    <x v="0"/>
    <x v="1"/>
    <x v="0"/>
    <s v="D"/>
    <n v="0"/>
  </r>
  <r>
    <n v="16"/>
    <s v="Female"/>
    <n v="11"/>
    <s v="Government-Aided"/>
    <s v="Urban"/>
    <n v="5"/>
    <n v="0"/>
    <x v="3"/>
    <n v="717432"/>
    <s v="Skilled Labor / Trade"/>
    <s v="Homemaker"/>
    <n v="1"/>
    <n v="0"/>
    <n v="2.6"/>
    <s v="No Scholarship"/>
    <x v="0"/>
    <x v="1"/>
    <n v="12.9"/>
    <n v="100"/>
    <n v="71.5"/>
    <n v="67.099999999999994"/>
    <n v="-4.4000000000000057"/>
    <x v="0"/>
    <x v="0"/>
    <x v="0"/>
    <x v="2"/>
    <s v="C"/>
    <n v="0"/>
  </r>
  <r>
    <n v="13"/>
    <s v="Male"/>
    <n v="8"/>
    <s v="Government"/>
    <s v="Semi-Urban"/>
    <n v="5"/>
    <n v="0"/>
    <x v="3"/>
    <n v="756796"/>
    <s v="Clerical / Service"/>
    <s v="Skilled Labor / Trade"/>
    <n v="1"/>
    <n v="1"/>
    <n v="5.7"/>
    <s v="No Scholarship"/>
    <x v="0"/>
    <x v="4"/>
    <n v="14.3"/>
    <n v="85.5"/>
    <n v="70.599999999999994"/>
    <n v="74.099999999999994"/>
    <n v="3.5"/>
    <x v="0"/>
    <x v="0"/>
    <x v="1"/>
    <x v="0"/>
    <s v="C"/>
    <n v="0"/>
  </r>
  <r>
    <n v="15"/>
    <s v="Female"/>
    <n v="11"/>
    <s v="Government"/>
    <s v="Rural"/>
    <n v="4"/>
    <n v="0"/>
    <x v="1"/>
    <n v="126513"/>
    <s v="Business / Self-Employed"/>
    <s v="Managerial / Executive"/>
    <n v="0"/>
    <n v="0"/>
    <n v="12.4"/>
    <s v="Partial"/>
    <x v="0"/>
    <x v="3"/>
    <n v="14.1"/>
    <n v="77.5"/>
    <n v="55.8"/>
    <n v="56.5"/>
    <n v="0.70000000000000284"/>
    <x v="0"/>
    <x v="0"/>
    <x v="1"/>
    <x v="0"/>
    <s v="D"/>
    <n v="0"/>
  </r>
  <r>
    <n v="17"/>
    <s v="Male"/>
    <n v="11"/>
    <s v="Private-Unaided"/>
    <s v="Rural"/>
    <n v="3"/>
    <n v="0"/>
    <x v="2"/>
    <n v="194143"/>
    <s v="Business / Self-Employed"/>
    <s v="Clerical / Service"/>
    <n v="0"/>
    <n v="0"/>
    <n v="8.4"/>
    <s v="No Scholarship"/>
    <x v="0"/>
    <x v="0"/>
    <n v="15.3"/>
    <n v="79.3"/>
    <n v="34.6"/>
    <n v="49.7"/>
    <n v="15.100000000000001"/>
    <x v="0"/>
    <x v="1"/>
    <x v="1"/>
    <x v="0"/>
    <s v="D"/>
    <n v="0"/>
  </r>
  <r>
    <n v="15"/>
    <s v="Female"/>
    <n v="11"/>
    <s v="Private-Unaided"/>
    <s v="Urban"/>
    <n v="8"/>
    <n v="0"/>
    <x v="2"/>
    <n v="324284"/>
    <s v="Unskilled Labor"/>
    <s v="Professional"/>
    <n v="1"/>
    <n v="0"/>
    <n v="1.1000000000000001"/>
    <s v="No Scholarship"/>
    <x v="1"/>
    <x v="2"/>
    <n v="9"/>
    <n v="80.8"/>
    <n v="52.8"/>
    <n v="71.2"/>
    <n v="18.400000000000006"/>
    <x v="0"/>
    <x v="1"/>
    <x v="0"/>
    <x v="0"/>
    <s v="C"/>
    <n v="0"/>
  </r>
  <r>
    <n v="16"/>
    <s v="Male"/>
    <n v="11"/>
    <s v="Government"/>
    <s v="Rural"/>
    <n v="7"/>
    <n v="0"/>
    <x v="2"/>
    <n v="283889"/>
    <s v="Managerial / Executive"/>
    <s v="Skilled Labor / Trade"/>
    <n v="0"/>
    <n v="0"/>
    <n v="3.9"/>
    <s v="Partial"/>
    <x v="0"/>
    <x v="0"/>
    <n v="15.2"/>
    <n v="71.7"/>
    <n v="71.3"/>
    <n v="76.7"/>
    <n v="5.4000000000000057"/>
    <x v="0"/>
    <x v="0"/>
    <x v="0"/>
    <x v="1"/>
    <s v="B"/>
    <n v="0"/>
  </r>
  <r>
    <n v="12"/>
    <s v="Female"/>
    <n v="8"/>
    <s v="Government"/>
    <s v="Urban"/>
    <n v="7"/>
    <n v="0"/>
    <x v="3"/>
    <n v="1056071"/>
    <s v="Unskilled Labor"/>
    <s v="Homemaker"/>
    <n v="1"/>
    <n v="1"/>
    <n v="1.5"/>
    <s v="No Scholarship"/>
    <x v="0"/>
    <x v="1"/>
    <n v="11.8"/>
    <n v="76.3"/>
    <n v="49.4"/>
    <n v="55.1"/>
    <n v="5.7000000000000028"/>
    <x v="0"/>
    <x v="0"/>
    <x v="0"/>
    <x v="0"/>
    <s v="D"/>
    <n v="0"/>
  </r>
  <r>
    <n v="15"/>
    <s v="Male"/>
    <n v="10"/>
    <s v="Private-Unaided"/>
    <s v="Rural"/>
    <n v="3"/>
    <n v="0"/>
    <x v="2"/>
    <n v="208524"/>
    <s v="Professional"/>
    <s v="Homemaker"/>
    <n v="0"/>
    <n v="0"/>
    <n v="2.6"/>
    <s v="No Scholarship"/>
    <x v="0"/>
    <x v="1"/>
    <n v="12.3"/>
    <n v="80.8"/>
    <n v="53.7"/>
    <n v="51.3"/>
    <n v="-2.4000000000000057"/>
    <x v="0"/>
    <x v="0"/>
    <x v="0"/>
    <x v="0"/>
    <s v="D"/>
    <n v="0"/>
  </r>
  <r>
    <n v="16"/>
    <s v="Female"/>
    <n v="11"/>
    <s v="Government-Aided"/>
    <s v="Semi-Urban"/>
    <n v="5"/>
    <n v="0"/>
    <x v="1"/>
    <n v="127783"/>
    <s v="Clerical / Service"/>
    <s v="Managerial / Executive"/>
    <n v="0"/>
    <n v="0"/>
    <n v="5.7"/>
    <s v="No Scholarship"/>
    <x v="0"/>
    <x v="1"/>
    <n v="14"/>
    <n v="98"/>
    <n v="64.599999999999994"/>
    <n v="62"/>
    <n v="-2.5999999999999943"/>
    <x v="0"/>
    <x v="0"/>
    <x v="1"/>
    <x v="2"/>
    <s v="C"/>
    <n v="0"/>
  </r>
  <r>
    <n v="14"/>
    <s v="Female"/>
    <n v="8"/>
    <s v="Government-Aided"/>
    <s v="Urban"/>
    <n v="6"/>
    <n v="0"/>
    <x v="3"/>
    <n v="1398882"/>
    <s v="Business / Self-Employed"/>
    <s v="Professional"/>
    <n v="1"/>
    <n v="1"/>
    <n v="1.2"/>
    <s v="No Scholarship"/>
    <x v="0"/>
    <x v="1"/>
    <n v="5.5"/>
    <n v="100"/>
    <n v="81.400000000000006"/>
    <n v="78.7"/>
    <n v="-2.7000000000000028"/>
    <x v="0"/>
    <x v="0"/>
    <x v="0"/>
    <x v="2"/>
    <s v="B"/>
    <n v="0"/>
  </r>
  <r>
    <n v="16"/>
    <s v="Male"/>
    <n v="12"/>
    <s v="Government"/>
    <s v="Urban"/>
    <n v="6"/>
    <n v="0"/>
    <x v="1"/>
    <n v="119303"/>
    <s v="Unemployed"/>
    <s v="Professional"/>
    <n v="0"/>
    <n v="0"/>
    <n v="1.7"/>
    <s v="No Scholarship"/>
    <x v="1"/>
    <x v="4"/>
    <n v="15.7"/>
    <n v="91.1"/>
    <n v="69.599999999999994"/>
    <n v="66.099999999999994"/>
    <n v="-3.5"/>
    <x v="0"/>
    <x v="0"/>
    <x v="0"/>
    <x v="2"/>
    <s v="C"/>
    <n v="0"/>
  </r>
  <r>
    <n v="18"/>
    <s v="Female"/>
    <n v="12"/>
    <s v="Government"/>
    <s v="Urban"/>
    <n v="3"/>
    <n v="0"/>
    <x v="2"/>
    <n v="303812"/>
    <s v="Skilled Labor / Trade"/>
    <s v="Unemployed"/>
    <n v="1"/>
    <n v="1"/>
    <n v="2.9"/>
    <s v="No Scholarship"/>
    <x v="1"/>
    <x v="1"/>
    <n v="17.600000000000001"/>
    <n v="74.3"/>
    <n v="43.9"/>
    <n v="63.3"/>
    <n v="19.399999999999999"/>
    <x v="0"/>
    <x v="1"/>
    <x v="0"/>
    <x v="1"/>
    <s v="C"/>
    <n v="0"/>
  </r>
  <r>
    <n v="16"/>
    <s v="Female"/>
    <n v="10"/>
    <s v="Government"/>
    <s v="Urban"/>
    <n v="6"/>
    <n v="0"/>
    <x v="3"/>
    <n v="1281733"/>
    <s v="Professional"/>
    <s v="Homemaker"/>
    <n v="1"/>
    <n v="0"/>
    <m/>
    <s v="No Scholarship"/>
    <x v="0"/>
    <x v="3"/>
    <n v="20"/>
    <n v="79.3"/>
    <n v="73.400000000000006"/>
    <n v="87.3"/>
    <n v="13.899999999999991"/>
    <x v="0"/>
    <x v="1"/>
    <x v="0"/>
    <x v="0"/>
    <s v="B"/>
    <n v="0"/>
  </r>
  <r>
    <n v="16"/>
    <s v="Female"/>
    <n v="12"/>
    <s v="Government"/>
    <s v="Rural"/>
    <n v="5"/>
    <n v="0"/>
    <x v="3"/>
    <n v="1249716"/>
    <s v="Business / Self-Employed"/>
    <s v="Managerial / Executive"/>
    <n v="0"/>
    <n v="1"/>
    <n v="13.3"/>
    <s v="No Scholarship"/>
    <x v="0"/>
    <x v="1"/>
    <n v="14.1"/>
    <n v="86.4"/>
    <n v="82.4"/>
    <n v="84.1"/>
    <n v="1.6999999999999886"/>
    <x v="0"/>
    <x v="0"/>
    <x v="1"/>
    <x v="0"/>
    <s v="B"/>
    <n v="0"/>
  </r>
  <r>
    <n v="13"/>
    <s v="Female"/>
    <n v="9"/>
    <s v="Private-Unaided"/>
    <s v="Rural"/>
    <n v="5"/>
    <n v="0"/>
    <x v="2"/>
    <n v="305808"/>
    <s v="Business / Self-Employed"/>
    <s v="Business / Self-Employed"/>
    <n v="0"/>
    <n v="0"/>
    <n v="1.2"/>
    <s v="No Scholarship"/>
    <x v="0"/>
    <x v="4"/>
    <n v="8.5"/>
    <n v="75.099999999999994"/>
    <n v="63.4"/>
    <n v="68.7"/>
    <n v="5.3000000000000043"/>
    <x v="0"/>
    <x v="0"/>
    <x v="0"/>
    <x v="0"/>
    <s v="C"/>
    <n v="0"/>
  </r>
  <r>
    <n v="17"/>
    <s v="Male"/>
    <n v="11"/>
    <s v="Private-Unaided"/>
    <s v="Urban"/>
    <n v="3"/>
    <n v="0"/>
    <x v="2"/>
    <n v="245107"/>
    <s v="Unskilled Labor"/>
    <s v="Managerial / Executive"/>
    <n v="1"/>
    <n v="1"/>
    <n v="4.3"/>
    <s v="No Scholarship"/>
    <x v="0"/>
    <x v="1"/>
    <n v="16.2"/>
    <n v="84.3"/>
    <n v="63.2"/>
    <n v="75.5"/>
    <n v="12.299999999999997"/>
    <x v="0"/>
    <x v="1"/>
    <x v="0"/>
    <x v="0"/>
    <s v="B"/>
    <n v="0"/>
  </r>
  <r>
    <n v="11"/>
    <s v="Male"/>
    <n v="6"/>
    <s v="Government"/>
    <s v="Semi-Urban"/>
    <n v="4"/>
    <n v="0"/>
    <x v="0"/>
    <n v="447509"/>
    <s v="Professional"/>
    <s v="Managerial / Executive"/>
    <n v="1"/>
    <n v="0"/>
    <n v="4.5"/>
    <s v="No Scholarship"/>
    <x v="0"/>
    <x v="0"/>
    <n v="18.5"/>
    <n v="89.2"/>
    <n v="63.5"/>
    <n v="61.3"/>
    <n v="-2.2000000000000028"/>
    <x v="0"/>
    <x v="0"/>
    <x v="0"/>
    <x v="0"/>
    <s v="C"/>
    <n v="0"/>
  </r>
  <r>
    <n v="14"/>
    <s v="Male"/>
    <n v="10"/>
    <s v="Government"/>
    <s v="Semi-Urban"/>
    <n v="8"/>
    <n v="0"/>
    <x v="1"/>
    <n v="70616"/>
    <s v="Clerical / Service"/>
    <s v="Unemployed"/>
    <n v="1"/>
    <n v="0"/>
    <n v="3.3"/>
    <s v="No Scholarship"/>
    <x v="0"/>
    <x v="2"/>
    <n v="12.1"/>
    <n v="67.5"/>
    <n v="38.200000000000003"/>
    <n v="67.5"/>
    <n v="29.299999999999997"/>
    <x v="0"/>
    <x v="1"/>
    <x v="0"/>
    <x v="1"/>
    <s v="C"/>
    <n v="0"/>
  </r>
  <r>
    <n v="13"/>
    <s v="Female"/>
    <n v="9"/>
    <s v="Government"/>
    <s v="Rural"/>
    <n v="4"/>
    <n v="1"/>
    <x v="3"/>
    <n v="865948"/>
    <s v="Managerial / Executive"/>
    <s v="Homemaker"/>
    <n v="1"/>
    <n v="0"/>
    <n v="6.4"/>
    <s v="No Scholarship"/>
    <x v="0"/>
    <x v="1"/>
    <n v="12.9"/>
    <n v="92.1"/>
    <n v="53.3"/>
    <n v="65.900000000000006"/>
    <n v="12.600000000000009"/>
    <x v="0"/>
    <x v="1"/>
    <x v="1"/>
    <x v="2"/>
    <s v="C"/>
    <n v="0"/>
  </r>
  <r>
    <n v="13"/>
    <s v="Male"/>
    <n v="7"/>
    <s v="Government"/>
    <s v="Semi-Urban"/>
    <n v="4"/>
    <n v="0"/>
    <x v="0"/>
    <n v="350947"/>
    <s v="Unskilled Labor"/>
    <s v="Professional"/>
    <n v="1"/>
    <n v="0"/>
    <n v="0.8"/>
    <s v="No Scholarship"/>
    <x v="0"/>
    <x v="0"/>
    <n v="20.399999999999999"/>
    <n v="87.4"/>
    <n v="59.6"/>
    <n v="72.2"/>
    <n v="12.600000000000001"/>
    <x v="0"/>
    <x v="1"/>
    <x v="0"/>
    <x v="0"/>
    <s v="C"/>
    <n v="0"/>
  </r>
  <r>
    <n v="15"/>
    <s v="Female"/>
    <n v="9"/>
    <s v="Private-Unaided"/>
    <s v="Urban"/>
    <n v="5"/>
    <n v="0"/>
    <x v="2"/>
    <n v="343458"/>
    <s v="Unemployed"/>
    <s v="Unskilled Labor"/>
    <n v="0"/>
    <n v="1"/>
    <n v="2.2999999999999998"/>
    <s v="No Scholarship"/>
    <x v="1"/>
    <x v="4"/>
    <n v="20"/>
    <n v="95.2"/>
    <n v="61.7"/>
    <n v="65.7"/>
    <n v="4"/>
    <x v="0"/>
    <x v="0"/>
    <x v="0"/>
    <x v="2"/>
    <s v="C"/>
    <n v="0"/>
  </r>
  <r>
    <n v="15"/>
    <s v="Male"/>
    <n v="9"/>
    <s v="Government"/>
    <s v="Rural"/>
    <n v="5"/>
    <n v="0"/>
    <x v="1"/>
    <n v="150694"/>
    <s v="Skilled Labor / Trade"/>
    <s v="Unemployed"/>
    <n v="0"/>
    <n v="0"/>
    <n v="9.1999999999999993"/>
    <s v="No Scholarship"/>
    <x v="1"/>
    <x v="1"/>
    <n v="13.9"/>
    <n v="78.8"/>
    <n v="62.1"/>
    <n v="46.8"/>
    <n v="-15.300000000000004"/>
    <x v="0"/>
    <x v="0"/>
    <x v="1"/>
    <x v="0"/>
    <s v="D"/>
    <n v="0"/>
  </r>
  <r>
    <n v="11"/>
    <s v="Male"/>
    <n v="6"/>
    <s v="Private-Unaided"/>
    <s v="Urban"/>
    <n v="4"/>
    <n v="0"/>
    <x v="2"/>
    <n v="238694"/>
    <s v="Unskilled Labor"/>
    <s v="Unemployed"/>
    <n v="1"/>
    <n v="1"/>
    <n v="0.9"/>
    <s v="Full"/>
    <x v="0"/>
    <x v="4"/>
    <n v="19.8"/>
    <n v="80.8"/>
    <n v="81.900000000000006"/>
    <n v="81.8"/>
    <n v="-0.10000000000000853"/>
    <x v="0"/>
    <x v="0"/>
    <x v="0"/>
    <x v="0"/>
    <s v="B"/>
    <n v="0"/>
  </r>
  <r>
    <n v="13"/>
    <s v="Male"/>
    <n v="9"/>
    <s v="Government-Aided"/>
    <s v="Urban"/>
    <n v="4"/>
    <n v="1"/>
    <x v="2"/>
    <n v="254177"/>
    <s v="Unskilled Labor"/>
    <s v="Clerical / Service"/>
    <n v="0"/>
    <n v="0"/>
    <n v="2.4"/>
    <s v="No Scholarship"/>
    <x v="0"/>
    <x v="1"/>
    <n v="8.6999999999999993"/>
    <n v="95.7"/>
    <n v="69.2"/>
    <n v="67"/>
    <n v="-2.2000000000000028"/>
    <x v="0"/>
    <x v="0"/>
    <x v="0"/>
    <x v="2"/>
    <s v="C"/>
    <n v="0"/>
  </r>
  <r>
    <n v="10"/>
    <s v="Male"/>
    <n v="6"/>
    <s v="Private-Unaided"/>
    <s v="Semi-Urban"/>
    <n v="5"/>
    <n v="0"/>
    <x v="2"/>
    <n v="318556"/>
    <s v="Unemployed"/>
    <s v="Homemaker"/>
    <n v="0"/>
    <n v="1"/>
    <n v="1.2"/>
    <s v="No Scholarship"/>
    <x v="0"/>
    <x v="1"/>
    <n v="2.7"/>
    <n v="80.3"/>
    <n v="61.9"/>
    <n v="69.3"/>
    <n v="7.3999999999999986"/>
    <x v="0"/>
    <x v="0"/>
    <x v="0"/>
    <x v="0"/>
    <s v="C"/>
    <n v="0"/>
  </r>
  <r>
    <n v="16"/>
    <s v="Male"/>
    <n v="11"/>
    <s v="Government"/>
    <s v="Urban"/>
    <n v="4"/>
    <n v="0"/>
    <x v="1"/>
    <n v="68855"/>
    <s v="Unemployed"/>
    <s v="Business / Self-Employed"/>
    <n v="0"/>
    <n v="0"/>
    <n v="2.1"/>
    <s v="No Scholarship"/>
    <x v="1"/>
    <x v="2"/>
    <n v="11.8"/>
    <n v="86.6"/>
    <n v="64.2"/>
    <n v="62.2"/>
    <n v="-2"/>
    <x v="0"/>
    <x v="0"/>
    <x v="0"/>
    <x v="0"/>
    <s v="C"/>
    <n v="0"/>
  </r>
  <r>
    <n v="16"/>
    <s v="Male"/>
    <n v="10"/>
    <s v="Private-Unaided"/>
    <s v="Urban"/>
    <n v="4"/>
    <n v="0"/>
    <x v="0"/>
    <n v="567882"/>
    <s v="Managerial / Executive"/>
    <s v="Homemaker"/>
    <n v="1"/>
    <n v="0"/>
    <n v="6.6"/>
    <s v="No Scholarship"/>
    <x v="0"/>
    <x v="0"/>
    <n v="21.7"/>
    <n v="87.5"/>
    <n v="73.5"/>
    <n v="66.5"/>
    <n v="-7"/>
    <x v="0"/>
    <x v="0"/>
    <x v="1"/>
    <x v="0"/>
    <s v="C"/>
    <n v="0"/>
  </r>
  <r>
    <n v="12"/>
    <s v="Male"/>
    <n v="8"/>
    <s v="Government"/>
    <s v="Semi-Urban"/>
    <n v="6"/>
    <n v="0"/>
    <x v="3"/>
    <n v="840319"/>
    <s v="Unemployed"/>
    <s v="Skilled Labor / Trade"/>
    <n v="0"/>
    <n v="1"/>
    <n v="9.6"/>
    <s v="No Scholarship"/>
    <x v="1"/>
    <x v="0"/>
    <n v="15.4"/>
    <n v="85.3"/>
    <n v="82.3"/>
    <n v="79.2"/>
    <n v="-3.0999999999999943"/>
    <x v="0"/>
    <x v="0"/>
    <x v="1"/>
    <x v="0"/>
    <s v="B"/>
    <n v="0"/>
  </r>
  <r>
    <n v="16"/>
    <s v="Female"/>
    <n v="11"/>
    <s v="Government"/>
    <s v="Semi-Urban"/>
    <n v="7"/>
    <n v="0"/>
    <x v="2"/>
    <n v="253452"/>
    <s v="Professional"/>
    <s v="Clerical / Service"/>
    <n v="1"/>
    <n v="1"/>
    <n v="2.8"/>
    <s v="No Scholarship"/>
    <x v="0"/>
    <x v="1"/>
    <n v="11"/>
    <n v="91.1"/>
    <n v="68.400000000000006"/>
    <n v="64.8"/>
    <n v="-3.6000000000000085"/>
    <x v="0"/>
    <x v="0"/>
    <x v="0"/>
    <x v="2"/>
    <s v="C"/>
    <n v="0"/>
  </r>
  <r>
    <n v="16"/>
    <s v="Male"/>
    <n v="10"/>
    <s v="Private-Unaided"/>
    <s v="Urban"/>
    <n v="5"/>
    <n v="0"/>
    <x v="2"/>
    <n v="204558"/>
    <s v="Unemployed"/>
    <s v="Business / Self-Employed"/>
    <n v="0"/>
    <n v="0"/>
    <n v="2.4"/>
    <s v="No Scholarship"/>
    <x v="0"/>
    <x v="4"/>
    <n v="12.6"/>
    <n v="87"/>
    <n v="63.9"/>
    <n v="76.2"/>
    <n v="12.300000000000004"/>
    <x v="0"/>
    <x v="1"/>
    <x v="0"/>
    <x v="0"/>
    <s v="B"/>
    <n v="0"/>
  </r>
  <r>
    <n v="11"/>
    <s v="Male"/>
    <n v="6"/>
    <s v="Government"/>
    <s v="Rural"/>
    <n v="2"/>
    <n v="0"/>
    <x v="3"/>
    <n v="758295"/>
    <s v="Unskilled Labor"/>
    <s v="Homemaker"/>
    <n v="0"/>
    <n v="1"/>
    <n v="6.2"/>
    <s v="No Scholarship"/>
    <x v="0"/>
    <x v="4"/>
    <n v="10.4"/>
    <n v="98.7"/>
    <n v="57.9"/>
    <n v="73.400000000000006"/>
    <n v="15.500000000000007"/>
    <x v="0"/>
    <x v="1"/>
    <x v="1"/>
    <x v="2"/>
    <s v="C"/>
    <n v="0"/>
  </r>
  <r>
    <n v="13"/>
    <s v="Male"/>
    <n v="7"/>
    <s v="Private-Unaided"/>
    <s v="Rural"/>
    <n v="4"/>
    <n v="0"/>
    <x v="0"/>
    <n v="681218"/>
    <s v="Unemployed"/>
    <s v="Skilled Labor / Trade"/>
    <n v="1"/>
    <n v="0"/>
    <n v="2"/>
    <s v="No Scholarship"/>
    <x v="0"/>
    <x v="0"/>
    <n v="23.9"/>
    <n v="92.6"/>
    <n v="64.7"/>
    <n v="60.5"/>
    <n v="-4.2000000000000028"/>
    <x v="0"/>
    <x v="0"/>
    <x v="0"/>
    <x v="2"/>
    <s v="C"/>
    <n v="0"/>
  </r>
  <r>
    <n v="17"/>
    <s v="Female"/>
    <n v="11"/>
    <s v="Government-Aided"/>
    <s v="Rural"/>
    <n v="6"/>
    <n v="0"/>
    <x v="4"/>
    <n v="3351228"/>
    <s v="Skilled Labor / Trade"/>
    <s v="Professional"/>
    <n v="1"/>
    <n v="0"/>
    <n v="9.1"/>
    <s v="No Scholarship"/>
    <x v="1"/>
    <x v="1"/>
    <n v="22"/>
    <n v="83.1"/>
    <n v="61.6"/>
    <n v="76.3"/>
    <n v="14.699999999999996"/>
    <x v="0"/>
    <x v="1"/>
    <x v="1"/>
    <x v="0"/>
    <s v="B"/>
    <n v="0"/>
  </r>
  <r>
    <n v="16"/>
    <s v="Male"/>
    <n v="12"/>
    <s v="Government-Aided"/>
    <s v="Urban"/>
    <n v="5"/>
    <n v="0"/>
    <x v="0"/>
    <n v="580287"/>
    <s v="Professional"/>
    <s v="Skilled Labor / Trade"/>
    <n v="0"/>
    <n v="0"/>
    <n v="1.7"/>
    <s v="No Scholarship"/>
    <x v="1"/>
    <x v="0"/>
    <n v="16.100000000000001"/>
    <n v="100"/>
    <n v="60.7"/>
    <n v="65.2"/>
    <n v="4.5"/>
    <x v="0"/>
    <x v="0"/>
    <x v="0"/>
    <x v="2"/>
    <s v="C"/>
    <n v="0"/>
  </r>
  <r>
    <n v="13"/>
    <s v="Male"/>
    <n v="7"/>
    <s v="Government"/>
    <s v="Rural"/>
    <n v="5"/>
    <n v="0"/>
    <x v="2"/>
    <n v="241071"/>
    <s v="Professional"/>
    <s v="Homemaker"/>
    <n v="1"/>
    <n v="0"/>
    <n v="3.2"/>
    <s v="No Scholarship"/>
    <x v="0"/>
    <x v="3"/>
    <n v="14.1"/>
    <n v="97.5"/>
    <n v="53.4"/>
    <n v="57.3"/>
    <n v="3.8999999999999986"/>
    <x v="0"/>
    <x v="0"/>
    <x v="0"/>
    <x v="2"/>
    <s v="D"/>
    <n v="0"/>
  </r>
  <r>
    <n v="11"/>
    <s v="Female"/>
    <n v="6"/>
    <s v="Private-Unaided"/>
    <s v="Rural"/>
    <n v="6"/>
    <n v="0"/>
    <x v="0"/>
    <n v="553468"/>
    <s v="Professional"/>
    <s v="Homemaker"/>
    <n v="0"/>
    <n v="0"/>
    <n v="2.5"/>
    <s v="No Scholarship"/>
    <x v="1"/>
    <x v="1"/>
    <n v="10.199999999999999"/>
    <n v="79.2"/>
    <n v="52.4"/>
    <n v="65.8"/>
    <n v="13.399999999999999"/>
    <x v="0"/>
    <x v="1"/>
    <x v="0"/>
    <x v="0"/>
    <s v="C"/>
    <n v="0"/>
  </r>
  <r>
    <n v="14"/>
    <s v="Male"/>
    <n v="8"/>
    <s v="Government"/>
    <s v="Urban"/>
    <n v="5"/>
    <n v="0"/>
    <x v="3"/>
    <n v="904410"/>
    <s v="Managerial / Executive"/>
    <s v="Clerical / Service"/>
    <n v="1"/>
    <n v="1"/>
    <n v="1.7"/>
    <s v="No Scholarship"/>
    <x v="0"/>
    <x v="0"/>
    <n v="19.7"/>
    <n v="93.7"/>
    <n v="70.599999999999994"/>
    <n v="64.599999999999994"/>
    <n v="-6"/>
    <x v="0"/>
    <x v="0"/>
    <x v="0"/>
    <x v="2"/>
    <s v="C"/>
    <n v="0"/>
  </r>
  <r>
    <n v="16"/>
    <s v="Male"/>
    <n v="11"/>
    <s v="Private-Unaided"/>
    <s v="Rural"/>
    <n v="3"/>
    <n v="1"/>
    <x v="2"/>
    <n v="282747"/>
    <s v="Unskilled Labor"/>
    <s v="Unskilled Labor"/>
    <n v="0"/>
    <n v="0"/>
    <n v="6.4"/>
    <s v="No Scholarship"/>
    <x v="0"/>
    <x v="1"/>
    <n v="8.8000000000000007"/>
    <n v="75.900000000000006"/>
    <n v="47.9"/>
    <n v="58"/>
    <n v="10.100000000000001"/>
    <x v="0"/>
    <x v="1"/>
    <x v="1"/>
    <x v="0"/>
    <s v="D"/>
    <n v="0"/>
  </r>
  <r>
    <n v="13"/>
    <s v="Female"/>
    <n v="9"/>
    <s v="Private-Unaided"/>
    <s v="Rural"/>
    <n v="5"/>
    <n v="1"/>
    <x v="2"/>
    <n v="263842"/>
    <s v="Skilled Labor / Trade"/>
    <s v="Homemaker"/>
    <n v="0"/>
    <n v="0"/>
    <n v="3.6"/>
    <s v="No Scholarship"/>
    <x v="0"/>
    <x v="4"/>
    <n v="13.4"/>
    <n v="80.5"/>
    <n v="52.4"/>
    <n v="53.3"/>
    <n v="0.89999999999999858"/>
    <x v="0"/>
    <x v="0"/>
    <x v="0"/>
    <x v="0"/>
    <s v="D"/>
    <n v="0"/>
  </r>
  <r>
    <n v="12"/>
    <s v="Male"/>
    <n v="8"/>
    <s v="Government-Aided"/>
    <s v="Semi-Urban"/>
    <n v="3"/>
    <n v="0"/>
    <x v="1"/>
    <n v="159937"/>
    <s v="Skilled Labor / Trade"/>
    <s v="Clerical / Service"/>
    <n v="1"/>
    <n v="0"/>
    <n v="0.9"/>
    <s v="No Scholarship"/>
    <x v="0"/>
    <x v="1"/>
    <n v="16.2"/>
    <n v="74.2"/>
    <n v="61.6"/>
    <n v="71.7"/>
    <n v="10.100000000000001"/>
    <x v="0"/>
    <x v="1"/>
    <x v="0"/>
    <x v="1"/>
    <s v="C"/>
    <n v="0"/>
  </r>
  <r>
    <n v="11"/>
    <s v="Male"/>
    <n v="6"/>
    <s v="Government-Aided"/>
    <s v="Semi-Urban"/>
    <n v="4"/>
    <n v="0"/>
    <x v="0"/>
    <n v="460152"/>
    <s v="Professional"/>
    <s v="Homemaker"/>
    <n v="1"/>
    <n v="0"/>
    <n v="4.2"/>
    <s v="No Scholarship"/>
    <x v="0"/>
    <x v="1"/>
    <n v="19.3"/>
    <n v="82.3"/>
    <n v="64.7"/>
    <n v="60"/>
    <n v="-4.7000000000000028"/>
    <x v="0"/>
    <x v="0"/>
    <x v="0"/>
    <x v="0"/>
    <s v="C"/>
    <n v="0"/>
  </r>
  <r>
    <n v="15"/>
    <s v="Male"/>
    <n v="9"/>
    <s v="Government"/>
    <s v="Semi-Urban"/>
    <n v="4"/>
    <n v="1"/>
    <x v="0"/>
    <n v="383127"/>
    <s v="Business / Self-Employed"/>
    <s v="Homemaker"/>
    <n v="0"/>
    <n v="0"/>
    <n v="4.7"/>
    <s v="No Scholarship"/>
    <x v="1"/>
    <x v="1"/>
    <n v="10.4"/>
    <n v="93.3"/>
    <n v="43.6"/>
    <n v="58.1"/>
    <n v="14.5"/>
    <x v="0"/>
    <x v="1"/>
    <x v="0"/>
    <x v="2"/>
    <s v="D"/>
    <n v="0"/>
  </r>
  <r>
    <n v="12"/>
    <s v="Female"/>
    <n v="6"/>
    <s v="Government-Aided"/>
    <s v="Semi-Urban"/>
    <n v="4"/>
    <n v="1"/>
    <x v="3"/>
    <n v="839850"/>
    <s v="Professional"/>
    <s v="Clerical / Service"/>
    <n v="1"/>
    <n v="0"/>
    <n v="1.4"/>
    <s v="No Scholarship"/>
    <x v="1"/>
    <x v="0"/>
    <n v="22"/>
    <n v="84"/>
    <n v="68.8"/>
    <n v="77.2"/>
    <n v="8.4000000000000057"/>
    <x v="0"/>
    <x v="0"/>
    <x v="0"/>
    <x v="0"/>
    <s v="B"/>
    <n v="0"/>
  </r>
  <r>
    <n v="18"/>
    <s v="Male"/>
    <n v="12"/>
    <s v="Private-Unaided"/>
    <s v="Urban"/>
    <n v="3"/>
    <n v="0"/>
    <x v="2"/>
    <n v="193394"/>
    <s v="Business / Self-Employed"/>
    <s v="Unemployed"/>
    <n v="1"/>
    <n v="1"/>
    <n v="2.2999999999999998"/>
    <s v="No Scholarship"/>
    <x v="0"/>
    <x v="0"/>
    <n v="17"/>
    <n v="93.2"/>
    <n v="51.1"/>
    <n v="47"/>
    <n v="-4.1000000000000014"/>
    <x v="0"/>
    <x v="0"/>
    <x v="0"/>
    <x v="2"/>
    <s v="D"/>
    <n v="0"/>
  </r>
  <r>
    <n v="13"/>
    <s v="Female"/>
    <n v="7"/>
    <s v="Private-Unaided"/>
    <s v="Rural"/>
    <n v="7"/>
    <n v="0"/>
    <x v="1"/>
    <n v="160429"/>
    <s v="Business / Self-Employed"/>
    <s v="Managerial / Executive"/>
    <n v="0"/>
    <n v="1"/>
    <n v="1.4"/>
    <s v="Partial"/>
    <x v="0"/>
    <x v="1"/>
    <n v="11.2"/>
    <n v="80.8"/>
    <n v="64.900000000000006"/>
    <n v="59.4"/>
    <n v="-5.5000000000000071"/>
    <x v="0"/>
    <x v="0"/>
    <x v="0"/>
    <x v="0"/>
    <s v="D"/>
    <n v="0"/>
  </r>
  <r>
    <n v="13"/>
    <s v="Female"/>
    <n v="9"/>
    <s v="Government"/>
    <s v="Urban"/>
    <n v="5"/>
    <n v="0"/>
    <x v="2"/>
    <n v="271559"/>
    <s v="Unskilled Labor"/>
    <s v="Unskilled Labor"/>
    <n v="1"/>
    <n v="0"/>
    <n v="1.5"/>
    <s v="No Scholarship"/>
    <x v="0"/>
    <x v="1"/>
    <n v="15.4"/>
    <n v="79.8"/>
    <n v="71.400000000000006"/>
    <n v="69.900000000000006"/>
    <n v="-1.5"/>
    <x v="0"/>
    <x v="0"/>
    <x v="0"/>
    <x v="0"/>
    <s v="C"/>
    <n v="0"/>
  </r>
  <r>
    <n v="16"/>
    <s v="Male"/>
    <n v="10"/>
    <s v="Government"/>
    <s v="Rural"/>
    <n v="4"/>
    <n v="0"/>
    <x v="2"/>
    <n v="255243"/>
    <s v="Clerical / Service"/>
    <s v="Business / Self-Employed"/>
    <n v="0"/>
    <n v="0"/>
    <n v="6"/>
    <s v="No Scholarship"/>
    <x v="0"/>
    <x v="1"/>
    <n v="11.4"/>
    <n v="78.7"/>
    <n v="74.3"/>
    <n v="54.9"/>
    <n v="-19.399999999999999"/>
    <x v="0"/>
    <x v="0"/>
    <x v="1"/>
    <x v="0"/>
    <s v="D"/>
    <n v="0"/>
  </r>
  <r>
    <n v="12"/>
    <s v="Female"/>
    <n v="7"/>
    <s v="Government-Aided"/>
    <s v="Semi-Urban"/>
    <n v="4"/>
    <n v="0"/>
    <x v="1"/>
    <n v="164678"/>
    <s v="Unemployed"/>
    <s v="Business / Self-Employed"/>
    <n v="0"/>
    <n v="0"/>
    <n v="4.8"/>
    <s v="No Scholarship"/>
    <x v="0"/>
    <x v="1"/>
    <n v="7.5"/>
    <n v="89.2"/>
    <n v="71.5"/>
    <n v="76.5"/>
    <n v="5"/>
    <x v="0"/>
    <x v="0"/>
    <x v="0"/>
    <x v="0"/>
    <s v="B"/>
    <n v="0"/>
  </r>
  <r>
    <n v="16"/>
    <s v="Female"/>
    <n v="12"/>
    <s v="Government-Aided"/>
    <s v="Urban"/>
    <n v="5"/>
    <n v="0"/>
    <x v="0"/>
    <n v="574282"/>
    <s v="Business / Self-Employed"/>
    <s v="Homemaker"/>
    <n v="1"/>
    <n v="1"/>
    <n v="2.6"/>
    <s v="No Scholarship"/>
    <x v="0"/>
    <x v="0"/>
    <n v="9.9"/>
    <n v="79.5"/>
    <n v="60.6"/>
    <n v="73.7"/>
    <n v="13.100000000000001"/>
    <x v="0"/>
    <x v="1"/>
    <x v="0"/>
    <x v="0"/>
    <s v="C"/>
    <n v="0"/>
  </r>
  <r>
    <n v="16"/>
    <s v="Female"/>
    <n v="12"/>
    <s v="Government"/>
    <s v="Urban"/>
    <n v="2"/>
    <n v="0"/>
    <x v="1"/>
    <n v="166094"/>
    <s v="Unemployed"/>
    <s v="Skilled Labor / Trade"/>
    <n v="1"/>
    <n v="1"/>
    <n v="1.4"/>
    <s v="Partial"/>
    <x v="0"/>
    <x v="4"/>
    <n v="17.3"/>
    <n v="83.7"/>
    <n v="61.5"/>
    <n v="72.099999999999994"/>
    <n v="10.599999999999994"/>
    <x v="0"/>
    <x v="1"/>
    <x v="0"/>
    <x v="0"/>
    <s v="C"/>
    <n v="0"/>
  </r>
  <r>
    <n v="13"/>
    <s v="Female"/>
    <n v="7"/>
    <s v="Government"/>
    <s v="Rural"/>
    <n v="5"/>
    <n v="0"/>
    <x v="1"/>
    <n v="70694"/>
    <s v="Professional"/>
    <s v="Unemployed"/>
    <n v="1"/>
    <n v="0"/>
    <n v="0.3"/>
    <s v="Full"/>
    <x v="0"/>
    <x v="1"/>
    <n v="12.2"/>
    <n v="81.400000000000006"/>
    <n v="62.8"/>
    <n v="58.1"/>
    <n v="-4.6999999999999957"/>
    <x v="0"/>
    <x v="0"/>
    <x v="0"/>
    <x v="0"/>
    <s v="D"/>
    <n v="0"/>
  </r>
  <r>
    <n v="10"/>
    <s v="Male"/>
    <n v="6"/>
    <s v="Government-Aided"/>
    <s v="Urban"/>
    <n v="5"/>
    <n v="0"/>
    <x v="2"/>
    <n v="303379"/>
    <s v="Managerial / Executive"/>
    <s v="Homemaker"/>
    <n v="1"/>
    <n v="0"/>
    <n v="4.5"/>
    <s v="No Scholarship"/>
    <x v="0"/>
    <x v="1"/>
    <n v="12.5"/>
    <n v="96.5"/>
    <n v="60.9"/>
    <n v="75"/>
    <n v="14.100000000000001"/>
    <x v="0"/>
    <x v="1"/>
    <x v="0"/>
    <x v="2"/>
    <s v="B"/>
    <n v="0"/>
  </r>
  <r>
    <n v="14"/>
    <s v="Male"/>
    <n v="8"/>
    <s v="Government"/>
    <s v="Semi-Urban"/>
    <n v="5"/>
    <n v="0"/>
    <x v="0"/>
    <n v="586637"/>
    <s v="Business / Self-Employed"/>
    <s v="Homemaker"/>
    <n v="1"/>
    <n v="0"/>
    <n v="1.6"/>
    <s v="No Scholarship"/>
    <x v="1"/>
    <x v="1"/>
    <n v="12.4"/>
    <n v="95.4"/>
    <n v="59.8"/>
    <n v="70.5"/>
    <n v="10.700000000000003"/>
    <x v="0"/>
    <x v="1"/>
    <x v="0"/>
    <x v="2"/>
    <s v="C"/>
    <n v="0"/>
  </r>
  <r>
    <n v="16"/>
    <s v="Male"/>
    <n v="10"/>
    <s v="Government"/>
    <s v="Urban"/>
    <n v="5"/>
    <n v="0"/>
    <x v="2"/>
    <n v="339059"/>
    <s v="Unskilled Labor"/>
    <s v="Managerial / Executive"/>
    <n v="0"/>
    <n v="1"/>
    <n v="2.9"/>
    <s v="No Scholarship"/>
    <x v="0"/>
    <x v="1"/>
    <n v="9"/>
    <n v="80.8"/>
    <n v="53.5"/>
    <n v="52.7"/>
    <n v="-0.79999999999999716"/>
    <x v="0"/>
    <x v="0"/>
    <x v="0"/>
    <x v="0"/>
    <s v="D"/>
    <n v="0"/>
  </r>
  <r>
    <n v="12"/>
    <s v="Female"/>
    <n v="7"/>
    <s v="Government"/>
    <s v="Semi-Urban"/>
    <n v="6"/>
    <n v="0"/>
    <x v="0"/>
    <n v="391398"/>
    <s v="Unskilled Labor"/>
    <s v="Homemaker"/>
    <n v="1"/>
    <n v="0"/>
    <n v="7.9"/>
    <s v="No Scholarship"/>
    <x v="0"/>
    <x v="1"/>
    <n v="14"/>
    <n v="84.8"/>
    <n v="43.3"/>
    <n v="48.2"/>
    <n v="4.9000000000000057"/>
    <x v="0"/>
    <x v="0"/>
    <x v="1"/>
    <x v="0"/>
    <s v="D"/>
    <n v="0"/>
  </r>
  <r>
    <n v="11"/>
    <s v="Male"/>
    <n v="6"/>
    <s v="Private-Unaided"/>
    <s v="Semi-Urban"/>
    <n v="4"/>
    <n v="0"/>
    <x v="3"/>
    <n v="1337439"/>
    <s v="Professional"/>
    <s v="Professional"/>
    <n v="0"/>
    <n v="0"/>
    <n v="4.5999999999999996"/>
    <s v="No Scholarship"/>
    <x v="1"/>
    <x v="0"/>
    <n v="14.4"/>
    <n v="98.8"/>
    <n v="73.900000000000006"/>
    <n v="72.2"/>
    <n v="-1.7000000000000028"/>
    <x v="0"/>
    <x v="0"/>
    <x v="0"/>
    <x v="2"/>
    <s v="C"/>
    <n v="0"/>
  </r>
  <r>
    <n v="14"/>
    <s v="Male"/>
    <n v="10"/>
    <s v="Government-Aided"/>
    <s v="Semi-Urban"/>
    <n v="7"/>
    <n v="0"/>
    <x v="1"/>
    <n v="87694"/>
    <s v="Business / Self-Employed"/>
    <s v="Skilled Labor / Trade"/>
    <n v="0"/>
    <n v="0"/>
    <n v="3.2"/>
    <s v="No Scholarship"/>
    <x v="0"/>
    <x v="2"/>
    <n v="7.6"/>
    <n v="78.5"/>
    <n v="53.9"/>
    <n v="64.900000000000006"/>
    <n v="11.000000000000007"/>
    <x v="0"/>
    <x v="1"/>
    <x v="0"/>
    <x v="0"/>
    <s v="C"/>
    <n v="0"/>
  </r>
  <r>
    <n v="13"/>
    <s v="Female"/>
    <n v="9"/>
    <s v="Government"/>
    <s v="Rural"/>
    <n v="4"/>
    <n v="0"/>
    <x v="1"/>
    <n v="94289"/>
    <s v="Unskilled Labor"/>
    <s v="Business / Self-Employed"/>
    <n v="0"/>
    <n v="1"/>
    <n v="1"/>
    <s v="No Scholarship"/>
    <x v="0"/>
    <x v="0"/>
    <n v="14.5"/>
    <n v="84.4"/>
    <n v="59.3"/>
    <n v="62.5"/>
    <n v="3.2000000000000028"/>
    <x v="0"/>
    <x v="0"/>
    <x v="0"/>
    <x v="0"/>
    <s v="C"/>
    <n v="0"/>
  </r>
  <r>
    <n v="15"/>
    <s v="Female"/>
    <n v="9"/>
    <s v="Government"/>
    <s v="Rural"/>
    <n v="5"/>
    <n v="0"/>
    <x v="0"/>
    <n v="682898"/>
    <s v="Clerical / Service"/>
    <s v="Clerical / Service"/>
    <n v="0"/>
    <n v="1"/>
    <n v="6.6"/>
    <s v="No Scholarship"/>
    <x v="0"/>
    <x v="1"/>
    <n v="19.100000000000001"/>
    <n v="73"/>
    <n v="55.1"/>
    <n v="62"/>
    <n v="6.8999999999999986"/>
    <x v="0"/>
    <x v="0"/>
    <x v="1"/>
    <x v="1"/>
    <s v="C"/>
    <n v="0"/>
  </r>
  <r>
    <n v="17"/>
    <s v="Male"/>
    <n v="12"/>
    <s v="Private-Unaided"/>
    <s v="Semi-Urban"/>
    <n v="5"/>
    <n v="0"/>
    <x v="0"/>
    <n v="484927"/>
    <s v="Unskilled Labor"/>
    <s v="Homemaker"/>
    <n v="1"/>
    <n v="0"/>
    <n v="3.7"/>
    <s v="No Scholarship"/>
    <x v="1"/>
    <x v="1"/>
    <n v="18.5"/>
    <n v="87.4"/>
    <n v="63.8"/>
    <n v="65.400000000000006"/>
    <n v="1.6000000000000085"/>
    <x v="0"/>
    <x v="0"/>
    <x v="0"/>
    <x v="0"/>
    <s v="C"/>
    <n v="0"/>
  </r>
  <r>
    <n v="13"/>
    <s v="Male"/>
    <n v="7"/>
    <s v="Government"/>
    <s v="Rural"/>
    <n v="4"/>
    <n v="0"/>
    <x v="0"/>
    <n v="448469"/>
    <s v="Skilled Labor / Trade"/>
    <s v="Homemaker"/>
    <n v="1"/>
    <n v="0"/>
    <n v="5.2"/>
    <s v="No Scholarship"/>
    <x v="1"/>
    <x v="1"/>
    <n v="16.2"/>
    <n v="78.8"/>
    <n v="68.900000000000006"/>
    <n v="76.8"/>
    <n v="7.8999999999999915"/>
    <x v="0"/>
    <x v="0"/>
    <x v="1"/>
    <x v="0"/>
    <s v="B"/>
    <n v="0"/>
  </r>
  <r>
    <n v="12"/>
    <s v="Female"/>
    <n v="6"/>
    <s v="Government"/>
    <s v="Urban"/>
    <n v="5"/>
    <n v="0"/>
    <x v="1"/>
    <n v="115188"/>
    <s v="Unskilled Labor"/>
    <s v="Managerial / Executive"/>
    <n v="0"/>
    <n v="1"/>
    <n v="0.4"/>
    <s v="No Scholarship"/>
    <x v="0"/>
    <x v="1"/>
    <n v="9.1999999999999993"/>
    <n v="95.4"/>
    <n v="68"/>
    <n v="78.2"/>
    <n v="10.200000000000003"/>
    <x v="0"/>
    <x v="1"/>
    <x v="0"/>
    <x v="2"/>
    <s v="B"/>
    <n v="0"/>
  </r>
  <r>
    <n v="12"/>
    <s v="Male"/>
    <n v="7"/>
    <s v="Private-Unaided"/>
    <s v="Urban"/>
    <n v="5"/>
    <n v="0"/>
    <x v="2"/>
    <n v="187335"/>
    <s v="Skilled Labor / Trade"/>
    <s v="Clerical / Service"/>
    <n v="0"/>
    <n v="0"/>
    <n v="0.2"/>
    <s v="Partial"/>
    <x v="0"/>
    <x v="1"/>
    <n v="10.1"/>
    <n v="92.5"/>
    <n v="58.3"/>
    <n v="68.2"/>
    <n v="9.9000000000000057"/>
    <x v="0"/>
    <x v="0"/>
    <x v="0"/>
    <x v="2"/>
    <s v="C"/>
    <n v="0"/>
  </r>
  <r>
    <n v="16"/>
    <s v="Female"/>
    <n v="10"/>
    <s v="Government-Aided"/>
    <s v="Rural"/>
    <n v="4"/>
    <n v="0"/>
    <x v="2"/>
    <n v="211003"/>
    <s v="Skilled Labor / Trade"/>
    <s v="Homemaker"/>
    <n v="0"/>
    <n v="0"/>
    <n v="2.4"/>
    <s v="Partial"/>
    <x v="0"/>
    <x v="3"/>
    <n v="10.1"/>
    <n v="87.2"/>
    <n v="47.4"/>
    <n v="54.2"/>
    <n v="6.8000000000000043"/>
    <x v="0"/>
    <x v="0"/>
    <x v="0"/>
    <x v="0"/>
    <s v="D"/>
    <n v="0"/>
  </r>
  <r>
    <n v="16"/>
    <s v="Female"/>
    <n v="11"/>
    <s v="Government-Aided"/>
    <s v="Urban"/>
    <n v="4"/>
    <n v="1"/>
    <x v="2"/>
    <n v="216425"/>
    <s v="Skilled Labor / Trade"/>
    <s v="Business / Self-Employed"/>
    <n v="0"/>
    <n v="0"/>
    <n v="2.8"/>
    <s v="No Scholarship"/>
    <x v="0"/>
    <x v="0"/>
    <n v="22.1"/>
    <n v="88"/>
    <n v="58.2"/>
    <n v="67.099999999999994"/>
    <n v="8.8999999999999915"/>
    <x v="0"/>
    <x v="0"/>
    <x v="0"/>
    <x v="0"/>
    <s v="C"/>
    <n v="0"/>
  </r>
  <r>
    <n v="11"/>
    <s v="Male"/>
    <n v="6"/>
    <s v="Private-Unaided"/>
    <s v="Rural"/>
    <n v="2"/>
    <n v="0"/>
    <x v="3"/>
    <n v="986757"/>
    <s v="Unskilled Labor"/>
    <s v="Professional"/>
    <n v="1"/>
    <n v="0"/>
    <n v="5.2"/>
    <s v="No Scholarship"/>
    <x v="0"/>
    <x v="0"/>
    <n v="15.6"/>
    <n v="94.4"/>
    <n v="60.8"/>
    <n v="74.400000000000006"/>
    <n v="13.600000000000009"/>
    <x v="0"/>
    <x v="1"/>
    <x v="1"/>
    <x v="2"/>
    <s v="C"/>
    <n v="0"/>
  </r>
  <r>
    <n v="13"/>
    <s v="Female"/>
    <n v="7"/>
    <s v="Government"/>
    <s v="Urban"/>
    <n v="6"/>
    <n v="0"/>
    <x v="2"/>
    <n v="232282"/>
    <s v="Unskilled Labor"/>
    <s v="Professional"/>
    <n v="0"/>
    <n v="0"/>
    <n v="2"/>
    <s v="No Scholarship"/>
    <x v="0"/>
    <x v="1"/>
    <n v="12.2"/>
    <n v="87.3"/>
    <n v="64.400000000000006"/>
    <n v="51.4"/>
    <n v="-13.000000000000007"/>
    <x v="0"/>
    <x v="0"/>
    <x v="0"/>
    <x v="0"/>
    <s v="D"/>
    <n v="0"/>
  </r>
  <r>
    <n v="17"/>
    <s v="Female"/>
    <n v="11"/>
    <s v="Private-Unaided"/>
    <s v="Rural"/>
    <n v="4"/>
    <n v="0"/>
    <x v="1"/>
    <n v="94411"/>
    <s v="Unemployed"/>
    <s v="Unskilled Labor"/>
    <n v="0"/>
    <n v="0"/>
    <n v="3.9"/>
    <s v="No Scholarship"/>
    <x v="0"/>
    <x v="1"/>
    <n v="19.2"/>
    <n v="84.7"/>
    <n v="59.2"/>
    <n v="66.599999999999994"/>
    <n v="7.3999999999999915"/>
    <x v="0"/>
    <x v="0"/>
    <x v="0"/>
    <x v="0"/>
    <s v="C"/>
    <n v="0"/>
  </r>
  <r>
    <n v="13"/>
    <s v="Female"/>
    <n v="7"/>
    <s v="Government-Aided"/>
    <s v="Urban"/>
    <n v="6"/>
    <n v="0"/>
    <x v="2"/>
    <n v="304589"/>
    <s v="Unskilled Labor"/>
    <s v="Homemaker"/>
    <n v="1"/>
    <n v="1"/>
    <n v="4"/>
    <s v="No Scholarship"/>
    <x v="0"/>
    <x v="1"/>
    <n v="14.8"/>
    <n v="81.599999999999994"/>
    <n v="66.099999999999994"/>
    <n v="63.4"/>
    <n v="-2.6999999999999957"/>
    <x v="0"/>
    <x v="0"/>
    <x v="0"/>
    <x v="0"/>
    <s v="C"/>
    <n v="0"/>
  </r>
  <r>
    <n v="10"/>
    <s v="Male"/>
    <n v="6"/>
    <s v="Government-Aided"/>
    <s v="Semi-Urban"/>
    <n v="5"/>
    <n v="0"/>
    <x v="3"/>
    <n v="795981"/>
    <s v="Business / Self-Employed"/>
    <s v="Clerical / Service"/>
    <n v="1"/>
    <n v="1"/>
    <n v="5.4"/>
    <s v="No Scholarship"/>
    <x v="0"/>
    <x v="1"/>
    <n v="19.100000000000001"/>
    <n v="76.8"/>
    <n v="77.900000000000006"/>
    <n v="78"/>
    <n v="9.9999999999994316E-2"/>
    <x v="0"/>
    <x v="0"/>
    <x v="1"/>
    <x v="0"/>
    <s v="B"/>
    <n v="0"/>
  </r>
  <r>
    <n v="16"/>
    <s v="Male"/>
    <n v="10"/>
    <s v="Government"/>
    <s v="Semi-Urban"/>
    <n v="7"/>
    <n v="0"/>
    <x v="2"/>
    <n v="314095"/>
    <s v="Professional"/>
    <s v="Clerical / Service"/>
    <m/>
    <n v="1"/>
    <n v="4"/>
    <s v="No Scholarship"/>
    <x v="0"/>
    <x v="3"/>
    <n v="12.1"/>
    <n v="93.6"/>
    <n v="51.7"/>
    <n v="52.4"/>
    <n v="0.69999999999999574"/>
    <x v="0"/>
    <x v="0"/>
    <x v="0"/>
    <x v="2"/>
    <s v="D"/>
    <n v="0"/>
  </r>
  <r>
    <n v="13"/>
    <s v="Female"/>
    <n v="8"/>
    <s v="Government-Aided"/>
    <s v="Rural"/>
    <n v="5"/>
    <n v="1"/>
    <x v="4"/>
    <n v="3499664"/>
    <s v="Business / Self-Employed"/>
    <s v="Homemaker"/>
    <n v="0"/>
    <n v="1"/>
    <n v="5.3"/>
    <s v="No Scholarship"/>
    <x v="0"/>
    <x v="0"/>
    <n v="19.600000000000001"/>
    <n v="91"/>
    <n v="72.8"/>
    <n v="66.8"/>
    <n v="-6"/>
    <x v="0"/>
    <x v="0"/>
    <x v="1"/>
    <x v="2"/>
    <s v="C"/>
    <n v="0"/>
  </r>
  <r>
    <n v="16"/>
    <s v="Male"/>
    <n v="11"/>
    <s v="Government-Aided"/>
    <s v="Urban"/>
    <n v="3"/>
    <n v="0"/>
    <x v="3"/>
    <n v="705456"/>
    <s v="Unskilled Labor"/>
    <s v="Professional"/>
    <n v="1"/>
    <n v="1"/>
    <n v="1.7"/>
    <s v="No Scholarship"/>
    <x v="0"/>
    <x v="1"/>
    <n v="16.600000000000001"/>
    <n v="94.5"/>
    <n v="58.8"/>
    <n v="74.8"/>
    <n v="16"/>
    <x v="0"/>
    <x v="1"/>
    <x v="0"/>
    <x v="2"/>
    <s v="C"/>
    <n v="0"/>
  </r>
  <r>
    <n v="14"/>
    <s v="Female"/>
    <n v="9"/>
    <s v="Government"/>
    <s v="Rural"/>
    <n v="4"/>
    <n v="0"/>
    <x v="4"/>
    <n v="1602789"/>
    <s v="Unskilled Labor"/>
    <s v="Homemaker"/>
    <n v="1"/>
    <n v="0"/>
    <n v="1.1000000000000001"/>
    <s v="No Scholarship"/>
    <x v="1"/>
    <x v="1"/>
    <n v="18.5"/>
    <n v="93.1"/>
    <n v="67.5"/>
    <n v="22.5"/>
    <n v="-45"/>
    <x v="1"/>
    <x v="0"/>
    <x v="0"/>
    <x v="2"/>
    <s v="F"/>
    <n v="1"/>
  </r>
  <r>
    <n v="12"/>
    <s v="Female"/>
    <n v="7"/>
    <s v="Government-Aided"/>
    <s v="Urban"/>
    <n v="5"/>
    <n v="0"/>
    <x v="1"/>
    <n v="121129"/>
    <s v="Professional"/>
    <s v="Unemployed"/>
    <n v="0"/>
    <n v="0"/>
    <n v="2.2000000000000002"/>
    <s v="No Scholarship"/>
    <x v="0"/>
    <x v="3"/>
    <n v="10.1"/>
    <n v="97.8"/>
    <n v="46.8"/>
    <n v="51.4"/>
    <n v="4.6000000000000014"/>
    <x v="0"/>
    <x v="0"/>
    <x v="0"/>
    <x v="2"/>
    <s v="D"/>
    <n v="0"/>
  </r>
  <r>
    <n v="16"/>
    <s v="Female"/>
    <n v="12"/>
    <s v="Government"/>
    <s v="Rural"/>
    <n v="5"/>
    <n v="0"/>
    <x v="1"/>
    <n v="169470"/>
    <s v="Unskilled Labor"/>
    <s v="Business / Self-Employed"/>
    <n v="0"/>
    <n v="0"/>
    <n v="5.8"/>
    <s v="Partial"/>
    <x v="1"/>
    <x v="1"/>
    <n v="12.4"/>
    <n v="66.2"/>
    <n v="80.900000000000006"/>
    <n v="75.3"/>
    <n v="-5.6000000000000085"/>
    <x v="0"/>
    <x v="0"/>
    <x v="1"/>
    <x v="1"/>
    <s v="B"/>
    <n v="0"/>
  </r>
  <r>
    <n v="12"/>
    <s v="Male"/>
    <n v="6"/>
    <s v="Private-Unaided"/>
    <s v="Semi-Urban"/>
    <n v="5"/>
    <n v="0"/>
    <x v="2"/>
    <n v="242129"/>
    <s v="Business / Self-Employed"/>
    <s v="Skilled Labor / Trade"/>
    <n v="0"/>
    <n v="1"/>
    <n v="1.4"/>
    <s v="Full"/>
    <x v="0"/>
    <x v="4"/>
    <n v="4"/>
    <n v="92.6"/>
    <n v="57.8"/>
    <n v="60"/>
    <n v="2.2000000000000028"/>
    <x v="0"/>
    <x v="0"/>
    <x v="0"/>
    <x v="2"/>
    <s v="C"/>
    <n v="0"/>
  </r>
  <r>
    <n v="18"/>
    <s v="Other"/>
    <n v="12"/>
    <s v="Private-Unaided"/>
    <s v="Rural"/>
    <n v="5"/>
    <n v="0"/>
    <x v="0"/>
    <n v="417071"/>
    <s v="Professional"/>
    <s v="Unskilled Labor"/>
    <n v="0"/>
    <n v="0"/>
    <n v="4.3"/>
    <s v="No Scholarship"/>
    <x v="0"/>
    <x v="1"/>
    <n v="15.6"/>
    <n v="88.9"/>
    <n v="66.599999999999994"/>
    <n v="75.3"/>
    <n v="8.7000000000000028"/>
    <x v="0"/>
    <x v="0"/>
    <x v="0"/>
    <x v="0"/>
    <s v="B"/>
    <n v="0"/>
  </r>
  <r>
    <n v="18"/>
    <s v="Female"/>
    <n v="12"/>
    <s v="Private-Unaided"/>
    <s v="Urban"/>
    <n v="4"/>
    <n v="0"/>
    <x v="0"/>
    <n v="592497"/>
    <s v="Professional"/>
    <s v="Unemployed"/>
    <n v="1"/>
    <n v="1"/>
    <n v="3.4"/>
    <s v="No Scholarship"/>
    <x v="0"/>
    <x v="4"/>
    <n v="10.7"/>
    <n v="82.3"/>
    <n v="55"/>
    <n v="72.7"/>
    <n v="17.700000000000003"/>
    <x v="0"/>
    <x v="1"/>
    <x v="0"/>
    <x v="0"/>
    <s v="C"/>
    <n v="0"/>
  </r>
  <r>
    <n v="16"/>
    <s v="Male"/>
    <n v="11"/>
    <s v="Government"/>
    <s v="Rural"/>
    <n v="5"/>
    <n v="0"/>
    <x v="0"/>
    <n v="578761"/>
    <s v="Unemployed"/>
    <s v="Clerical / Service"/>
    <n v="0"/>
    <n v="0"/>
    <n v="1.7"/>
    <s v="No Scholarship"/>
    <x v="0"/>
    <x v="1"/>
    <n v="19"/>
    <n v="86.1"/>
    <n v="68.5"/>
    <n v="87.3"/>
    <n v="18.799999999999997"/>
    <x v="0"/>
    <x v="1"/>
    <x v="0"/>
    <x v="0"/>
    <s v="B"/>
    <n v="0"/>
  </r>
  <r>
    <n v="16"/>
    <s v="Male"/>
    <n v="12"/>
    <s v="Government"/>
    <s v="Rural"/>
    <n v="4"/>
    <n v="0"/>
    <x v="1"/>
    <n v="70638"/>
    <s v="Managerial / Executive"/>
    <s v="Clerical / Service"/>
    <n v="0"/>
    <n v="0"/>
    <n v="3.3"/>
    <s v="Full"/>
    <x v="0"/>
    <x v="1"/>
    <n v="12.2"/>
    <n v="74.8"/>
    <n v="64.5"/>
    <n v="73.8"/>
    <n v="9.2999999999999972"/>
    <x v="0"/>
    <x v="0"/>
    <x v="0"/>
    <x v="1"/>
    <s v="C"/>
    <n v="0"/>
  </r>
  <r>
    <n v="14"/>
    <s v="Female"/>
    <n v="10"/>
    <s v="Private-Unaided"/>
    <s v="Rural"/>
    <n v="5"/>
    <n v="0"/>
    <x v="1"/>
    <n v="85330"/>
    <s v="Unskilled Labor"/>
    <s v="Skilled Labor / Trade"/>
    <n v="0"/>
    <n v="0"/>
    <n v="13.3"/>
    <s v="Partial"/>
    <x v="0"/>
    <x v="1"/>
    <n v="11.5"/>
    <n v="72.5"/>
    <n v="45.2"/>
    <n v="57.6"/>
    <n v="12.399999999999999"/>
    <x v="0"/>
    <x v="1"/>
    <x v="1"/>
    <x v="1"/>
    <s v="D"/>
    <n v="0"/>
  </r>
  <r>
    <n v="10"/>
    <s v="Male"/>
    <n v="6"/>
    <s v="Private-Unaided"/>
    <s v="Semi-Urban"/>
    <n v="5"/>
    <n v="0"/>
    <x v="3"/>
    <n v="1005800"/>
    <s v="Professional"/>
    <s v="Managerial / Executive"/>
    <n v="0"/>
    <n v="1"/>
    <n v="3.5"/>
    <s v="No Scholarship"/>
    <x v="0"/>
    <x v="3"/>
    <n v="19.2"/>
    <n v="100"/>
    <n v="74.8"/>
    <n v="79"/>
    <n v="4.2000000000000028"/>
    <x v="0"/>
    <x v="0"/>
    <x v="0"/>
    <x v="2"/>
    <s v="B"/>
    <n v="0"/>
  </r>
  <r>
    <n v="17"/>
    <s v="Female"/>
    <n v="12"/>
    <s v="Government-Aided"/>
    <s v="Urban"/>
    <n v="5"/>
    <n v="0"/>
    <x v="3"/>
    <n v="1172931"/>
    <s v="Professional"/>
    <s v="Homemaker"/>
    <n v="1"/>
    <n v="1"/>
    <n v="1.2"/>
    <s v="Full"/>
    <x v="0"/>
    <x v="1"/>
    <n v="13"/>
    <n v="98.2"/>
    <n v="67.3"/>
    <n v="82.6"/>
    <n v="15.299999999999997"/>
    <x v="0"/>
    <x v="1"/>
    <x v="0"/>
    <x v="2"/>
    <s v="B"/>
    <n v="0"/>
  </r>
  <r>
    <n v="15"/>
    <s v="Male"/>
    <n v="11"/>
    <s v="Government-Aided"/>
    <s v="Urban"/>
    <n v="3"/>
    <n v="0"/>
    <x v="4"/>
    <n v="2528642"/>
    <s v="Business / Self-Employed"/>
    <s v="Clerical / Service"/>
    <n v="1"/>
    <n v="0"/>
    <n v="1.7"/>
    <s v="No Scholarship"/>
    <x v="0"/>
    <x v="0"/>
    <n v="15.1"/>
    <n v="99.8"/>
    <n v="57.3"/>
    <n v="68.3"/>
    <n v="11"/>
    <x v="0"/>
    <x v="1"/>
    <x v="0"/>
    <x v="2"/>
    <s v="C"/>
    <n v="0"/>
  </r>
  <r>
    <n v="13"/>
    <s v="Male"/>
    <n v="9"/>
    <s v="Government"/>
    <s v="Semi-Urban"/>
    <n v="6"/>
    <n v="1"/>
    <x v="2"/>
    <n v="220722"/>
    <s v="Skilled Labor / Trade"/>
    <s v="Unemployed"/>
    <n v="0"/>
    <n v="1"/>
    <n v="5.9"/>
    <s v="No Scholarship"/>
    <x v="0"/>
    <x v="4"/>
    <n v="7"/>
    <n v="87.3"/>
    <n v="58.8"/>
    <n v="54.4"/>
    <n v="-4.3999999999999986"/>
    <x v="0"/>
    <x v="0"/>
    <x v="1"/>
    <x v="0"/>
    <s v="D"/>
    <n v="0"/>
  </r>
  <r>
    <n v="16"/>
    <s v="Female"/>
    <n v="10"/>
    <s v="Government"/>
    <s v="Rural"/>
    <n v="2"/>
    <n v="0"/>
    <x v="2"/>
    <n v="210481"/>
    <s v="Unskilled Labor"/>
    <s v="Business / Self-Employed"/>
    <n v="1"/>
    <n v="0"/>
    <n v="9.8000000000000007"/>
    <s v="No Scholarship"/>
    <x v="0"/>
    <x v="1"/>
    <n v="11.7"/>
    <n v="69.8"/>
    <n v="58.3"/>
    <n v="72.3"/>
    <n v="14"/>
    <x v="0"/>
    <x v="1"/>
    <x v="1"/>
    <x v="1"/>
    <s v="C"/>
    <n v="0"/>
  </r>
  <r>
    <n v="13"/>
    <s v="Female"/>
    <n v="7"/>
    <s v="Government"/>
    <s v="Semi-Urban"/>
    <n v="6"/>
    <n v="0"/>
    <x v="2"/>
    <n v="208333"/>
    <s v="Skilled Labor / Trade"/>
    <s v="Managerial / Executive"/>
    <n v="1"/>
    <n v="0"/>
    <n v="14.2"/>
    <s v="No Scholarship"/>
    <x v="0"/>
    <x v="1"/>
    <n v="17"/>
    <n v="69.400000000000006"/>
    <n v="58.9"/>
    <n v="60.5"/>
    <n v="1.6000000000000014"/>
    <x v="0"/>
    <x v="0"/>
    <x v="1"/>
    <x v="1"/>
    <s v="C"/>
    <n v="0"/>
  </r>
  <r>
    <n v="16"/>
    <s v="Male"/>
    <n v="11"/>
    <s v="Government"/>
    <s v="Urban"/>
    <n v="5"/>
    <n v="0"/>
    <x v="4"/>
    <n v="3432219"/>
    <s v="Professional"/>
    <s v="Unskilled Labor"/>
    <n v="1"/>
    <n v="1"/>
    <n v="1.9"/>
    <s v="No Scholarship"/>
    <x v="0"/>
    <x v="0"/>
    <n v="11.7"/>
    <n v="80.099999999999994"/>
    <n v="74.2"/>
    <n v="60.5"/>
    <n v="-13.700000000000003"/>
    <x v="0"/>
    <x v="0"/>
    <x v="0"/>
    <x v="0"/>
    <s v="C"/>
    <n v="0"/>
  </r>
  <r>
    <n v="17"/>
    <s v="Male"/>
    <n v="11"/>
    <s v="Government-Aided"/>
    <s v="Rural"/>
    <n v="2"/>
    <n v="0"/>
    <x v="1"/>
    <n v="140622"/>
    <s v="Unskilled Labor"/>
    <s v="Managerial / Executive"/>
    <n v="0"/>
    <n v="0"/>
    <n v="7"/>
    <s v="Full"/>
    <x v="0"/>
    <x v="1"/>
    <n v="14"/>
    <n v="82.2"/>
    <n v="64.599999999999994"/>
    <n v="80.099999999999994"/>
    <n v="15.5"/>
    <x v="0"/>
    <x v="1"/>
    <x v="1"/>
    <x v="0"/>
    <s v="B"/>
    <n v="0"/>
  </r>
  <r>
    <n v="11"/>
    <s v="Male"/>
    <n v="7"/>
    <s v="Private-Unaided"/>
    <s v="Urban"/>
    <n v="9"/>
    <n v="0"/>
    <x v="0"/>
    <n v="354934"/>
    <s v="Skilled Labor / Trade"/>
    <s v="Homemaker"/>
    <n v="1"/>
    <n v="1"/>
    <n v="3.3"/>
    <s v="No Scholarship"/>
    <x v="1"/>
    <x v="1"/>
    <n v="5.9"/>
    <n v="94.7"/>
    <n v="64.099999999999994"/>
    <n v="67.2"/>
    <n v="3.1000000000000085"/>
    <x v="0"/>
    <x v="0"/>
    <x v="0"/>
    <x v="2"/>
    <s v="C"/>
    <n v="0"/>
  </r>
  <r>
    <n v="16"/>
    <s v="Female"/>
    <n v="10"/>
    <s v="Government"/>
    <s v="Semi-Urban"/>
    <n v="4"/>
    <n v="0"/>
    <x v="2"/>
    <n v="265224"/>
    <s v="Managerial / Executive"/>
    <s v="Homemaker"/>
    <n v="1"/>
    <n v="1"/>
    <n v="3.1"/>
    <s v="No Scholarship"/>
    <x v="1"/>
    <x v="1"/>
    <n v="15.6"/>
    <n v="86.5"/>
    <n v="78.7"/>
    <n v="72"/>
    <n v="-6.7000000000000028"/>
    <x v="0"/>
    <x v="0"/>
    <x v="0"/>
    <x v="0"/>
    <s v="C"/>
    <n v="0"/>
  </r>
  <r>
    <n v="13"/>
    <s v="Male"/>
    <n v="7"/>
    <s v="Private-Unaided"/>
    <s v="Rural"/>
    <n v="5"/>
    <n v="0"/>
    <x v="0"/>
    <n v="651331"/>
    <s v="Skilled Labor / Trade"/>
    <s v="Skilled Labor / Trade"/>
    <n v="0"/>
    <n v="0"/>
    <n v="1.3"/>
    <s v="No Scholarship"/>
    <x v="0"/>
    <x v="1"/>
    <n v="8.5"/>
    <n v="87.2"/>
    <n v="58.6"/>
    <n v="85.6"/>
    <n v="26.999999999999993"/>
    <x v="0"/>
    <x v="1"/>
    <x v="0"/>
    <x v="0"/>
    <s v="B"/>
    <n v="0"/>
  </r>
  <r>
    <n v="17"/>
    <s v="Male"/>
    <n v="12"/>
    <s v="Government-Aided"/>
    <s v="Urban"/>
    <n v="3"/>
    <n v="1"/>
    <x v="2"/>
    <n v="328219"/>
    <s v="Unemployed"/>
    <s v="Unskilled Labor"/>
    <n v="1"/>
    <n v="0"/>
    <n v="3.7"/>
    <s v="No Scholarship"/>
    <x v="1"/>
    <x v="0"/>
    <n v="16.399999999999999"/>
    <n v="90.2"/>
    <n v="51.3"/>
    <n v="66.599999999999994"/>
    <n v="15.299999999999997"/>
    <x v="0"/>
    <x v="1"/>
    <x v="0"/>
    <x v="2"/>
    <s v="C"/>
    <n v="0"/>
  </r>
  <r>
    <n v="12"/>
    <s v="Male"/>
    <n v="6"/>
    <s v="Private-Unaided"/>
    <s v="Urban"/>
    <n v="6"/>
    <n v="0"/>
    <x v="3"/>
    <n v="1272059"/>
    <s v="Clerical / Service"/>
    <s v="Managerial / Executive"/>
    <n v="1"/>
    <n v="1"/>
    <n v="1.6"/>
    <s v="No Scholarship"/>
    <x v="1"/>
    <x v="4"/>
    <n v="9.1999999999999993"/>
    <n v="75.599999999999994"/>
    <n v="88.7"/>
    <n v="90.5"/>
    <n v="1.7999999999999972"/>
    <x v="0"/>
    <x v="0"/>
    <x v="0"/>
    <x v="0"/>
    <s v="A"/>
    <n v="0"/>
  </r>
  <r>
    <n v="15"/>
    <s v="Male"/>
    <n v="10"/>
    <s v="Government-Aided"/>
    <s v="Rural"/>
    <n v="4"/>
    <n v="0"/>
    <x v="2"/>
    <n v="341352"/>
    <s v="Skilled Labor / Trade"/>
    <s v="Unemployed"/>
    <n v="1"/>
    <n v="0"/>
    <n v="3.5"/>
    <s v="No Scholarship"/>
    <x v="0"/>
    <x v="1"/>
    <n v="14"/>
    <n v="71.099999999999994"/>
    <n v="55"/>
    <n v="32.4"/>
    <n v="-22.6"/>
    <x v="1"/>
    <x v="0"/>
    <x v="0"/>
    <x v="1"/>
    <s v="F"/>
    <n v="1"/>
  </r>
  <r>
    <n v="17"/>
    <s v="Male"/>
    <n v="11"/>
    <s v="Private-Unaided"/>
    <s v="Urban"/>
    <n v="7"/>
    <n v="0"/>
    <x v="2"/>
    <n v="203712"/>
    <s v="Clerical / Service"/>
    <s v="Unemployed"/>
    <n v="1"/>
    <n v="0"/>
    <n v="0.3"/>
    <s v="Partial"/>
    <x v="0"/>
    <x v="0"/>
    <n v="14.9"/>
    <n v="88.6"/>
    <n v="65.8"/>
    <n v="62.9"/>
    <n v="-2.8999999999999986"/>
    <x v="0"/>
    <x v="0"/>
    <x v="0"/>
    <x v="0"/>
    <s v="C"/>
    <n v="0"/>
  </r>
  <r>
    <n v="11"/>
    <s v="Female"/>
    <n v="6"/>
    <s v="Private-Unaided"/>
    <s v="Urban"/>
    <n v="6"/>
    <n v="0"/>
    <x v="2"/>
    <n v="230743"/>
    <s v="Business / Self-Employed"/>
    <s v="Homemaker"/>
    <n v="1"/>
    <n v="0"/>
    <n v="0.8"/>
    <s v="No Scholarship"/>
    <x v="0"/>
    <x v="4"/>
    <n v="15.8"/>
    <n v="83.2"/>
    <n v="61.6"/>
    <n v="74.900000000000006"/>
    <n v="13.300000000000004"/>
    <x v="0"/>
    <x v="1"/>
    <x v="0"/>
    <x v="0"/>
    <s v="C"/>
    <n v="0"/>
  </r>
  <r>
    <n v="13"/>
    <s v="Female"/>
    <n v="8"/>
    <s v="Private-Unaided"/>
    <s v="Semi-Urban"/>
    <n v="3"/>
    <n v="0"/>
    <x v="1"/>
    <n v="80557"/>
    <s v="Unemployed"/>
    <s v="Skilled Labor / Trade"/>
    <n v="1"/>
    <n v="0"/>
    <n v="0.5"/>
    <s v="No Scholarship"/>
    <x v="0"/>
    <x v="1"/>
    <n v="12.5"/>
    <n v="85.9"/>
    <n v="50.3"/>
    <n v="53.4"/>
    <n v="3.1000000000000014"/>
    <x v="0"/>
    <x v="0"/>
    <x v="0"/>
    <x v="0"/>
    <s v="D"/>
    <n v="0"/>
  </r>
  <r>
    <n v="12"/>
    <s v="Male"/>
    <n v="8"/>
    <s v="Government-Aided"/>
    <s v="Semi-Urban"/>
    <n v="4"/>
    <n v="1"/>
    <x v="0"/>
    <n v="393732"/>
    <s v="Unskilled Labor"/>
    <s v="Homemaker"/>
    <n v="1"/>
    <n v="0"/>
    <n v="3.9"/>
    <s v="No Scholarship"/>
    <x v="0"/>
    <x v="1"/>
    <n v="7.6"/>
    <n v="93.9"/>
    <n v="65.5"/>
    <n v="61.9"/>
    <n v="-3.6000000000000014"/>
    <x v="0"/>
    <x v="0"/>
    <x v="0"/>
    <x v="2"/>
    <s v="C"/>
    <n v="0"/>
  </r>
  <r>
    <n v="17"/>
    <s v="Male"/>
    <n v="11"/>
    <s v="Government"/>
    <s v="Urban"/>
    <n v="5"/>
    <n v="0"/>
    <x v="2"/>
    <n v="336157"/>
    <s v="Managerial / Executive"/>
    <s v="Professional"/>
    <n v="1"/>
    <n v="0"/>
    <n v="2.2000000000000002"/>
    <s v="No Scholarship"/>
    <x v="0"/>
    <x v="1"/>
    <n v="12.9"/>
    <n v="90.2"/>
    <n v="73.7"/>
    <n v="54.5"/>
    <n v="-19.200000000000003"/>
    <x v="0"/>
    <x v="0"/>
    <x v="0"/>
    <x v="2"/>
    <s v="D"/>
    <n v="0"/>
  </r>
  <r>
    <n v="14"/>
    <s v="Male"/>
    <n v="9"/>
    <s v="Government"/>
    <s v="Rural"/>
    <n v="4"/>
    <n v="0"/>
    <x v="1"/>
    <n v="176043"/>
    <s v="Unskilled Labor"/>
    <s v="Skilled Labor / Trade"/>
    <n v="0"/>
    <n v="0"/>
    <n v="7.4"/>
    <s v="No Scholarship"/>
    <x v="0"/>
    <x v="4"/>
    <n v="0.2"/>
    <n v="75.2"/>
    <n v="25.7"/>
    <n v="56.6"/>
    <n v="30.900000000000002"/>
    <x v="0"/>
    <x v="1"/>
    <x v="1"/>
    <x v="0"/>
    <s v="D"/>
    <n v="0"/>
  </r>
  <r>
    <n v="17"/>
    <s v="Female"/>
    <n v="12"/>
    <s v="Government"/>
    <s v="Rural"/>
    <n v="3"/>
    <n v="0"/>
    <x v="4"/>
    <n v="3404596"/>
    <s v="Skilled Labor / Trade"/>
    <s v="Professional"/>
    <n v="1"/>
    <n v="1"/>
    <n v="2.7"/>
    <s v="No Scholarship"/>
    <x v="1"/>
    <x v="0"/>
    <n v="26.6"/>
    <n v="87.7"/>
    <n v="88"/>
    <n v="81.099999999999994"/>
    <n v="-6.9000000000000057"/>
    <x v="0"/>
    <x v="0"/>
    <x v="0"/>
    <x v="0"/>
    <s v="B"/>
    <n v="0"/>
  </r>
  <r>
    <n v="11"/>
    <s v="Male"/>
    <n v="6"/>
    <s v="Government"/>
    <s v="Urban"/>
    <n v="5"/>
    <n v="0"/>
    <x v="2"/>
    <n v="227984"/>
    <s v="Managerial / Executive"/>
    <s v="Clerical / Service"/>
    <n v="0"/>
    <n v="1"/>
    <n v="2.8"/>
    <s v="Full"/>
    <x v="0"/>
    <x v="1"/>
    <n v="5.6"/>
    <n v="89.4"/>
    <n v="55.9"/>
    <n v="62.9"/>
    <n v="7"/>
    <x v="0"/>
    <x v="0"/>
    <x v="0"/>
    <x v="0"/>
    <s v="C"/>
    <n v="0"/>
  </r>
  <r>
    <n v="13"/>
    <s v="Female"/>
    <n v="9"/>
    <s v="Private-Unaided"/>
    <s v="Urban"/>
    <n v="4"/>
    <n v="0"/>
    <x v="4"/>
    <n v="3667920"/>
    <s v="Managerial / Executive"/>
    <s v="Skilled Labor / Trade"/>
    <n v="1"/>
    <n v="1"/>
    <n v="3.1"/>
    <s v="No Scholarship"/>
    <x v="0"/>
    <x v="3"/>
    <n v="7.4"/>
    <n v="94.9"/>
    <n v="82"/>
    <n v="89.1"/>
    <n v="7.0999999999999943"/>
    <x v="0"/>
    <x v="0"/>
    <x v="0"/>
    <x v="2"/>
    <s v="B"/>
    <n v="0"/>
  </r>
  <r>
    <n v="11"/>
    <s v="Male"/>
    <n v="6"/>
    <s v="Private-Unaided"/>
    <s v="Rural"/>
    <n v="4"/>
    <n v="0"/>
    <x v="2"/>
    <n v="193365"/>
    <s v="Business / Self-Employed"/>
    <s v="Homemaker"/>
    <n v="1"/>
    <n v="0"/>
    <n v="5.6"/>
    <s v="No Scholarship"/>
    <x v="1"/>
    <x v="0"/>
    <n v="12"/>
    <n v="91.7"/>
    <n v="76.5"/>
    <n v="87"/>
    <n v="10.5"/>
    <x v="0"/>
    <x v="1"/>
    <x v="1"/>
    <x v="2"/>
    <s v="B"/>
    <n v="0"/>
  </r>
  <r>
    <n v="17"/>
    <s v="Male"/>
    <n v="12"/>
    <s v="Government"/>
    <s v="Semi-Urban"/>
    <n v="5"/>
    <n v="0"/>
    <x v="1"/>
    <n v="118098"/>
    <s v="Managerial / Executive"/>
    <s v="Unemployed"/>
    <n v="0"/>
    <n v="0"/>
    <n v="1"/>
    <s v="No Scholarship"/>
    <x v="0"/>
    <x v="1"/>
    <n v="9.8000000000000007"/>
    <n v="81.2"/>
    <n v="54.4"/>
    <n v="46.3"/>
    <n v="-8.1000000000000014"/>
    <x v="0"/>
    <x v="0"/>
    <x v="0"/>
    <x v="0"/>
    <s v="D"/>
    <n v="0"/>
  </r>
  <r>
    <n v="15"/>
    <s v="Female"/>
    <n v="11"/>
    <s v="Private-Unaided"/>
    <s v="Urban"/>
    <n v="6"/>
    <n v="1"/>
    <x v="2"/>
    <n v="280727"/>
    <s v="Managerial / Executive"/>
    <s v="Unemployed"/>
    <n v="1"/>
    <n v="1"/>
    <n v="4.5"/>
    <s v="No Scholarship"/>
    <x v="0"/>
    <x v="1"/>
    <n v="13.1"/>
    <n v="76"/>
    <n v="51.3"/>
    <n v="49.1"/>
    <n v="-2.1999999999999957"/>
    <x v="0"/>
    <x v="0"/>
    <x v="0"/>
    <x v="0"/>
    <s v="D"/>
    <n v="0"/>
  </r>
  <r>
    <n v="13"/>
    <s v="Other"/>
    <n v="7"/>
    <s v="Government-Aided"/>
    <s v="Urban"/>
    <n v="5"/>
    <n v="0"/>
    <x v="3"/>
    <n v="832484"/>
    <s v="Clerical / Service"/>
    <s v="Clerical / Service"/>
    <n v="1"/>
    <n v="1"/>
    <n v="2.5"/>
    <s v="No Scholarship"/>
    <x v="1"/>
    <x v="0"/>
    <n v="23.3"/>
    <n v="87.1"/>
    <n v="61.4"/>
    <n v="67.3"/>
    <n v="5.8999999999999986"/>
    <x v="0"/>
    <x v="0"/>
    <x v="0"/>
    <x v="0"/>
    <s v="C"/>
    <n v="0"/>
  </r>
  <r>
    <n v="13"/>
    <s v="Female"/>
    <n v="9"/>
    <s v="Private-Unaided"/>
    <s v="Rural"/>
    <n v="5"/>
    <n v="0"/>
    <x v="1"/>
    <n v="64111"/>
    <s v="Business / Self-Employed"/>
    <s v="Business / Self-Employed"/>
    <n v="0"/>
    <n v="1"/>
    <n v="6.1"/>
    <s v="No Scholarship"/>
    <x v="0"/>
    <x v="0"/>
    <n v="9.6"/>
    <n v="76.5"/>
    <n v="34.299999999999997"/>
    <n v="53.2"/>
    <n v="18.900000000000006"/>
    <x v="0"/>
    <x v="1"/>
    <x v="1"/>
    <x v="0"/>
    <s v="D"/>
    <n v="0"/>
  </r>
  <r>
    <n v="15"/>
    <s v="Female"/>
    <n v="11"/>
    <s v="Private-Unaided"/>
    <s v="Rural"/>
    <n v="4"/>
    <n v="0"/>
    <x v="0"/>
    <n v="620250"/>
    <s v="Professional"/>
    <s v="Homemaker"/>
    <n v="0"/>
    <n v="1"/>
    <n v="4.9000000000000004"/>
    <s v="Partial"/>
    <x v="0"/>
    <x v="0"/>
    <n v="9.1999999999999993"/>
    <n v="96.8"/>
    <n v="65.900000000000006"/>
    <n v="69"/>
    <n v="3.0999999999999943"/>
    <x v="0"/>
    <x v="0"/>
    <x v="0"/>
    <x v="2"/>
    <s v="C"/>
    <n v="0"/>
  </r>
  <r>
    <n v="15"/>
    <s v="Female"/>
    <n v="10"/>
    <s v="Government-Aided"/>
    <s v="Semi-Urban"/>
    <n v="3"/>
    <n v="0"/>
    <x v="2"/>
    <n v="248921"/>
    <s v="Business / Self-Employed"/>
    <s v="Business / Self-Employed"/>
    <m/>
    <n v="0"/>
    <n v="0.8"/>
    <s v="Full"/>
    <x v="0"/>
    <x v="1"/>
    <n v="11.1"/>
    <n v="86.8"/>
    <n v="60.3"/>
    <n v="77.599999999999994"/>
    <n v="17.299999999999997"/>
    <x v="0"/>
    <x v="1"/>
    <x v="0"/>
    <x v="0"/>
    <s v="B"/>
    <n v="0"/>
  </r>
  <r>
    <n v="14"/>
    <s v="Female"/>
    <n v="8"/>
    <s v="Government"/>
    <s v="Urban"/>
    <n v="3"/>
    <n v="0"/>
    <x v="1"/>
    <n v="174520"/>
    <s v="Clerical / Service"/>
    <s v="Skilled Labor / Trade"/>
    <n v="0"/>
    <n v="0"/>
    <n v="1.7"/>
    <s v="No Scholarship"/>
    <x v="0"/>
    <x v="1"/>
    <n v="18.8"/>
    <n v="76"/>
    <n v="69"/>
    <n v="66.8"/>
    <n v="-2.2000000000000028"/>
    <x v="0"/>
    <x v="0"/>
    <x v="0"/>
    <x v="0"/>
    <s v="C"/>
    <n v="0"/>
  </r>
  <r>
    <n v="17"/>
    <s v="Male"/>
    <n v="11"/>
    <s v="Government-Aided"/>
    <s v="Urban"/>
    <n v="5"/>
    <n v="0"/>
    <x v="1"/>
    <n v="150324"/>
    <s v="Unskilled Labor"/>
    <s v="Skilled Labor / Trade"/>
    <n v="1"/>
    <n v="1"/>
    <n v="2"/>
    <s v="No Scholarship"/>
    <x v="0"/>
    <x v="0"/>
    <n v="16"/>
    <n v="87.9"/>
    <n v="57"/>
    <n v="59.4"/>
    <n v="2.3999999999999986"/>
    <x v="0"/>
    <x v="0"/>
    <x v="0"/>
    <x v="0"/>
    <s v="D"/>
    <n v="0"/>
  </r>
  <r>
    <n v="12"/>
    <s v="Female"/>
    <n v="7"/>
    <s v="Government"/>
    <s v="Rural"/>
    <n v="5"/>
    <n v="0"/>
    <x v="0"/>
    <n v="375030"/>
    <s v="Skilled Labor / Trade"/>
    <s v="Homemaker"/>
    <n v="0"/>
    <n v="0"/>
    <n v="2.8"/>
    <s v="No Scholarship"/>
    <x v="0"/>
    <x v="1"/>
    <n v="22.4"/>
    <n v="77.7"/>
    <n v="66.8"/>
    <n v="69.2"/>
    <n v="2.4000000000000057"/>
    <x v="0"/>
    <x v="0"/>
    <x v="0"/>
    <x v="0"/>
    <s v="C"/>
    <n v="0"/>
  </r>
  <r>
    <n v="16"/>
    <s v="Male"/>
    <n v="11"/>
    <s v="Private-Unaided"/>
    <s v="Rural"/>
    <n v="3"/>
    <n v="0"/>
    <x v="3"/>
    <n v="1410237"/>
    <s v="Skilled Labor / Trade"/>
    <s v="Homemaker"/>
    <n v="1"/>
    <n v="0"/>
    <n v="2.8"/>
    <s v="No Scholarship"/>
    <x v="1"/>
    <x v="4"/>
    <n v="14.1"/>
    <n v="78.900000000000006"/>
    <n v="45.7"/>
    <n v="73.3"/>
    <n v="27.599999999999994"/>
    <x v="0"/>
    <x v="1"/>
    <x v="0"/>
    <x v="0"/>
    <s v="C"/>
    <n v="0"/>
  </r>
  <r>
    <n v="13"/>
    <s v="Female"/>
    <n v="9"/>
    <s v="Government"/>
    <s v="Rural"/>
    <n v="4"/>
    <n v="0"/>
    <x v="2"/>
    <n v="193756"/>
    <s v="Professional"/>
    <s v="Unskilled Labor"/>
    <n v="0"/>
    <n v="0"/>
    <n v="20.100000000000001"/>
    <s v="Partial"/>
    <x v="0"/>
    <x v="1"/>
    <n v="9.9"/>
    <n v="79.099999999999994"/>
    <n v="57.8"/>
    <n v="55.5"/>
    <n v="-2.2999999999999972"/>
    <x v="0"/>
    <x v="0"/>
    <x v="2"/>
    <x v="0"/>
    <s v="D"/>
    <n v="0"/>
  </r>
  <r>
    <n v="13"/>
    <s v="Female"/>
    <n v="8"/>
    <s v="Government-Aided"/>
    <s v="Semi-Urban"/>
    <n v="2"/>
    <n v="0"/>
    <x v="0"/>
    <n v="528465"/>
    <s v="Business / Self-Employed"/>
    <s v="Professional"/>
    <n v="0"/>
    <n v="0"/>
    <n v="2.6"/>
    <s v="No Scholarship"/>
    <x v="0"/>
    <x v="0"/>
    <n v="10.1"/>
    <n v="84.5"/>
    <n v="55.1"/>
    <n v="70.8"/>
    <n v="15.699999999999996"/>
    <x v="0"/>
    <x v="1"/>
    <x v="0"/>
    <x v="0"/>
    <s v="C"/>
    <n v="0"/>
  </r>
  <r>
    <n v="11"/>
    <s v="Female"/>
    <n v="7"/>
    <s v="Private-Unaided"/>
    <s v="Semi-Urban"/>
    <n v="6"/>
    <n v="0"/>
    <x v="0"/>
    <n v="462218"/>
    <s v="Skilled Labor / Trade"/>
    <s v="Unemployed"/>
    <n v="0"/>
    <n v="0"/>
    <n v="1.6"/>
    <s v="No Scholarship"/>
    <x v="0"/>
    <x v="1"/>
    <n v="9.8000000000000007"/>
    <n v="84.5"/>
    <n v="50.8"/>
    <n v="54"/>
    <n v="3.2000000000000028"/>
    <x v="0"/>
    <x v="0"/>
    <x v="0"/>
    <x v="0"/>
    <s v="D"/>
    <n v="0"/>
  </r>
  <r>
    <n v="10"/>
    <s v="Female"/>
    <n v="6"/>
    <s v="Government"/>
    <s v="Semi-Urban"/>
    <n v="4"/>
    <n v="0"/>
    <x v="2"/>
    <n v="196933"/>
    <s v="Clerical / Service"/>
    <s v="Managerial / Executive"/>
    <n v="1"/>
    <n v="0"/>
    <n v="2.4"/>
    <s v="No Scholarship"/>
    <x v="0"/>
    <x v="3"/>
    <n v="18.7"/>
    <n v="91.8"/>
    <n v="70.2"/>
    <n v="63.7"/>
    <n v="-6.5"/>
    <x v="0"/>
    <x v="0"/>
    <x v="0"/>
    <x v="2"/>
    <s v="C"/>
    <n v="0"/>
  </r>
  <r>
    <n v="12"/>
    <s v="Female"/>
    <n v="6"/>
    <s v="Private-Unaided"/>
    <s v="Urban"/>
    <n v="4"/>
    <n v="0"/>
    <x v="2"/>
    <n v="295062"/>
    <s v="Business / Self-Employed"/>
    <s v="Unskilled Labor"/>
    <n v="1"/>
    <n v="1"/>
    <n v="1"/>
    <s v="No Scholarship"/>
    <x v="1"/>
    <x v="0"/>
    <n v="14.9"/>
    <n v="95.3"/>
    <n v="57.3"/>
    <n v="57.1"/>
    <n v="-0.19999999999999574"/>
    <x v="0"/>
    <x v="0"/>
    <x v="0"/>
    <x v="2"/>
    <s v="D"/>
    <n v="0"/>
  </r>
  <r>
    <n v="15"/>
    <s v="Female"/>
    <n v="9"/>
    <s v="Private-Unaided"/>
    <s v="Urban"/>
    <n v="3"/>
    <n v="0"/>
    <x v="0"/>
    <n v="631837"/>
    <s v="Unemployed"/>
    <s v="Clerical / Service"/>
    <n v="1"/>
    <n v="0"/>
    <n v="0.8"/>
    <s v="No Scholarship"/>
    <x v="1"/>
    <x v="2"/>
    <n v="12.4"/>
    <n v="90.8"/>
    <n v="60.7"/>
    <n v="71.3"/>
    <n v="10.599999999999994"/>
    <x v="0"/>
    <x v="1"/>
    <x v="0"/>
    <x v="2"/>
    <s v="C"/>
    <n v="0"/>
  </r>
  <r>
    <n v="12"/>
    <s v="Male"/>
    <n v="7"/>
    <s v="Government"/>
    <s v="Urban"/>
    <n v="6"/>
    <n v="1"/>
    <x v="0"/>
    <n v="379285"/>
    <s v="Clerical / Service"/>
    <s v="Homemaker"/>
    <n v="0"/>
    <n v="1"/>
    <n v="1.8"/>
    <s v="No Scholarship"/>
    <x v="1"/>
    <x v="2"/>
    <n v="8.5"/>
    <n v="77.8"/>
    <n v="83.8"/>
    <n v="79.099999999999994"/>
    <n v="-4.7000000000000028"/>
    <x v="0"/>
    <x v="0"/>
    <x v="0"/>
    <x v="0"/>
    <s v="B"/>
    <n v="0"/>
  </r>
  <r>
    <n v="17"/>
    <s v="Male"/>
    <n v="12"/>
    <s v="Government-Aided"/>
    <s v="Rural"/>
    <n v="5"/>
    <n v="1"/>
    <x v="1"/>
    <n v="159844"/>
    <s v="Skilled Labor / Trade"/>
    <s v="Unemployed"/>
    <n v="0"/>
    <n v="0"/>
    <n v="9.4"/>
    <s v="No Scholarship"/>
    <x v="0"/>
    <x v="4"/>
    <n v="5.2"/>
    <n v="74.099999999999994"/>
    <n v="43.3"/>
    <n v="60.9"/>
    <n v="17.600000000000001"/>
    <x v="0"/>
    <x v="1"/>
    <x v="1"/>
    <x v="1"/>
    <s v="C"/>
    <n v="0"/>
  </r>
  <r>
    <n v="10"/>
    <s v="Male"/>
    <n v="6"/>
    <s v="Government"/>
    <s v="Semi-Urban"/>
    <n v="4"/>
    <n v="0"/>
    <x v="2"/>
    <n v="349469"/>
    <s v="Unskilled Labor"/>
    <s v="Homemaker"/>
    <n v="0"/>
    <n v="1"/>
    <n v="1.1000000000000001"/>
    <s v="No Scholarship"/>
    <x v="0"/>
    <x v="4"/>
    <n v="13.4"/>
    <n v="97.3"/>
    <n v="68.5"/>
    <n v="82"/>
    <n v="13.5"/>
    <x v="0"/>
    <x v="1"/>
    <x v="0"/>
    <x v="2"/>
    <s v="B"/>
    <n v="0"/>
  </r>
  <r>
    <n v="17"/>
    <s v="Other"/>
    <n v="12"/>
    <s v="Private-Unaided"/>
    <s v="Semi-Urban"/>
    <n v="4"/>
    <n v="0"/>
    <x v="1"/>
    <n v="104155"/>
    <s v="Unemployed"/>
    <s v="Business / Self-Employed"/>
    <n v="0"/>
    <n v="0"/>
    <n v="2.7"/>
    <s v="No Scholarship"/>
    <x v="0"/>
    <x v="1"/>
    <n v="8.3000000000000007"/>
    <n v="78.400000000000006"/>
    <n v="68.8"/>
    <n v="56.9"/>
    <n v="-11.899999999999999"/>
    <x v="0"/>
    <x v="0"/>
    <x v="0"/>
    <x v="0"/>
    <s v="D"/>
    <n v="0"/>
  </r>
  <r>
    <n v="13"/>
    <s v="Male"/>
    <n v="7"/>
    <s v="Private-Unaided"/>
    <s v="Semi-Urban"/>
    <n v="3"/>
    <n v="0"/>
    <x v="0"/>
    <n v="423203"/>
    <s v="Professional"/>
    <s v="Homemaker"/>
    <n v="0"/>
    <n v="0"/>
    <n v="7.1"/>
    <s v="No Scholarship"/>
    <x v="1"/>
    <x v="1"/>
    <n v="11.5"/>
    <n v="98.1"/>
    <n v="68.900000000000006"/>
    <n v="66.900000000000006"/>
    <n v="-2"/>
    <x v="0"/>
    <x v="0"/>
    <x v="1"/>
    <x v="2"/>
    <s v="C"/>
    <n v="0"/>
  </r>
  <r>
    <n v="14"/>
    <s v="Female"/>
    <n v="8"/>
    <s v="Government"/>
    <s v="Urban"/>
    <n v="5"/>
    <n v="1"/>
    <x v="2"/>
    <n v="260396"/>
    <s v="Unskilled Labor"/>
    <s v="Unemployed"/>
    <n v="0"/>
    <n v="0"/>
    <n v="1.6"/>
    <s v="No Scholarship"/>
    <x v="0"/>
    <x v="1"/>
    <n v="12.9"/>
    <n v="77.7"/>
    <n v="67.599999999999994"/>
    <n v="56.6"/>
    <n v="-10.999999999999993"/>
    <x v="0"/>
    <x v="0"/>
    <x v="0"/>
    <x v="0"/>
    <s v="D"/>
    <n v="0"/>
  </r>
  <r>
    <n v="11"/>
    <s v="Female"/>
    <n v="7"/>
    <s v="Private-Unaided"/>
    <s v="Urban"/>
    <n v="4"/>
    <n v="1"/>
    <x v="2"/>
    <n v="218853"/>
    <s v="Unskilled Labor"/>
    <s v="Homemaker"/>
    <n v="1"/>
    <n v="1"/>
    <n v="1.8"/>
    <s v="No Scholarship"/>
    <x v="1"/>
    <x v="1"/>
    <n v="11.1"/>
    <n v="85.5"/>
    <n v="59.8"/>
    <n v="58.6"/>
    <n v="-1.1999999999999957"/>
    <x v="0"/>
    <x v="0"/>
    <x v="0"/>
    <x v="0"/>
    <s v="D"/>
    <n v="0"/>
  </r>
  <r>
    <n v="13"/>
    <s v="Female"/>
    <n v="7"/>
    <s v="Government-Aided"/>
    <s v="Rural"/>
    <n v="7"/>
    <n v="0"/>
    <x v="2"/>
    <n v="257740"/>
    <s v="Unskilled Labor"/>
    <s v="Professional"/>
    <n v="0"/>
    <n v="1"/>
    <n v="13.9"/>
    <s v="Full"/>
    <x v="0"/>
    <x v="0"/>
    <n v="17.7"/>
    <n v="94.9"/>
    <n v="52.9"/>
    <n v="79.3"/>
    <n v="26.4"/>
    <x v="0"/>
    <x v="1"/>
    <x v="1"/>
    <x v="2"/>
    <s v="B"/>
    <n v="0"/>
  </r>
  <r>
    <n v="12"/>
    <s v="Female"/>
    <n v="6"/>
    <s v="Private-Unaided"/>
    <s v="Rural"/>
    <n v="5"/>
    <n v="0"/>
    <x v="3"/>
    <n v="1386224"/>
    <s v="Clerical / Service"/>
    <s v="Skilled Labor / Trade"/>
    <n v="0"/>
    <n v="1"/>
    <n v="14"/>
    <s v="No Scholarship"/>
    <x v="0"/>
    <x v="0"/>
    <n v="10.5"/>
    <n v="91.2"/>
    <n v="68.8"/>
    <n v="73.900000000000006"/>
    <n v="5.1000000000000085"/>
    <x v="0"/>
    <x v="0"/>
    <x v="1"/>
    <x v="2"/>
    <s v="C"/>
    <n v="0"/>
  </r>
  <r>
    <n v="14"/>
    <s v="Male"/>
    <n v="10"/>
    <s v="Government"/>
    <s v="Urban"/>
    <n v="6"/>
    <n v="0"/>
    <x v="0"/>
    <n v="690797"/>
    <s v="Clerical / Service"/>
    <s v="Managerial / Executive"/>
    <n v="0"/>
    <n v="1"/>
    <n v="1.3"/>
    <s v="No Scholarship"/>
    <x v="1"/>
    <x v="0"/>
    <n v="13.3"/>
    <n v="98.9"/>
    <n v="69.3"/>
    <n v="84.9"/>
    <n v="15.600000000000009"/>
    <x v="0"/>
    <x v="1"/>
    <x v="0"/>
    <x v="2"/>
    <s v="B"/>
    <n v="0"/>
  </r>
  <r>
    <n v="13"/>
    <s v="Female"/>
    <n v="9"/>
    <s v="Government-Aided"/>
    <s v="Urban"/>
    <n v="4"/>
    <n v="1"/>
    <x v="2"/>
    <n v="217196"/>
    <s v="Managerial / Executive"/>
    <s v="Skilled Labor / Trade"/>
    <n v="0"/>
    <n v="1"/>
    <n v="2.6"/>
    <s v="Partial"/>
    <x v="0"/>
    <x v="2"/>
    <n v="10.4"/>
    <n v="78.099999999999994"/>
    <n v="57.4"/>
    <n v="74.3"/>
    <n v="16.899999999999999"/>
    <x v="0"/>
    <x v="1"/>
    <x v="0"/>
    <x v="0"/>
    <s v="C"/>
    <n v="0"/>
  </r>
  <r>
    <n v="14"/>
    <s v="Male"/>
    <n v="8"/>
    <s v="Government"/>
    <s v="Rural"/>
    <n v="4"/>
    <n v="0"/>
    <x v="2"/>
    <n v="186410"/>
    <s v="Professional"/>
    <s v="Homemaker"/>
    <n v="0"/>
    <n v="0"/>
    <n v="4.0999999999999996"/>
    <s v="No Scholarship"/>
    <x v="0"/>
    <x v="1"/>
    <n v="17.7"/>
    <n v="88.6"/>
    <n v="69.400000000000006"/>
    <n v="76"/>
    <n v="6.5999999999999943"/>
    <x v="0"/>
    <x v="0"/>
    <x v="0"/>
    <x v="0"/>
    <s v="B"/>
    <n v="0"/>
  </r>
  <r>
    <n v="17"/>
    <s v="Male"/>
    <n v="12"/>
    <s v="Private-Unaided"/>
    <s v="Urban"/>
    <n v="4"/>
    <n v="0"/>
    <x v="1"/>
    <n v="138647"/>
    <s v="Clerical / Service"/>
    <s v="Unskilled Labor"/>
    <n v="1"/>
    <n v="1"/>
    <n v="0.6"/>
    <s v="No Scholarship"/>
    <x v="0"/>
    <x v="1"/>
    <n v="16.600000000000001"/>
    <n v="87.2"/>
    <n v="57.5"/>
    <n v="63"/>
    <n v="5.5"/>
    <x v="0"/>
    <x v="0"/>
    <x v="0"/>
    <x v="0"/>
    <s v="C"/>
    <n v="0"/>
  </r>
  <r>
    <n v="12"/>
    <s v="Female"/>
    <n v="7"/>
    <s v="Government"/>
    <s v="Rural"/>
    <n v="3"/>
    <n v="1"/>
    <x v="2"/>
    <n v="333288"/>
    <s v="Managerial / Executive"/>
    <s v="Managerial / Executive"/>
    <n v="1"/>
    <n v="1"/>
    <n v="7.2"/>
    <s v="No Scholarship"/>
    <x v="0"/>
    <x v="0"/>
    <n v="14.7"/>
    <n v="73.8"/>
    <n v="58.9"/>
    <n v="59.7"/>
    <n v="0.80000000000000426"/>
    <x v="0"/>
    <x v="0"/>
    <x v="1"/>
    <x v="1"/>
    <s v="D"/>
    <n v="0"/>
  </r>
  <r>
    <n v="15"/>
    <s v="Male"/>
    <n v="11"/>
    <s v="Private-Unaided"/>
    <s v="Urban"/>
    <n v="5"/>
    <n v="0"/>
    <x v="3"/>
    <n v="1476810"/>
    <s v="Professional"/>
    <s v="Clerical / Service"/>
    <m/>
    <n v="1"/>
    <n v="1.9"/>
    <s v="No Scholarship"/>
    <x v="1"/>
    <x v="3"/>
    <n v="16.100000000000001"/>
    <n v="91.9"/>
    <n v="70.3"/>
    <n v="79.8"/>
    <n v="9.5"/>
    <x v="0"/>
    <x v="0"/>
    <x v="0"/>
    <x v="2"/>
    <s v="B"/>
    <n v="0"/>
  </r>
  <r>
    <n v="17"/>
    <s v="Female"/>
    <n v="12"/>
    <s v="Government"/>
    <s v="Urban"/>
    <n v="5"/>
    <n v="1"/>
    <x v="2"/>
    <n v="342744"/>
    <s v="Professional"/>
    <s v="Unemployed"/>
    <n v="0"/>
    <n v="1"/>
    <n v="0.7"/>
    <s v="Partial"/>
    <x v="0"/>
    <x v="4"/>
    <n v="9.1999999999999993"/>
    <n v="81.599999999999994"/>
    <n v="51.5"/>
    <n v="60.1"/>
    <n v="8.6000000000000014"/>
    <x v="0"/>
    <x v="0"/>
    <x v="0"/>
    <x v="0"/>
    <s v="C"/>
    <n v="0"/>
  </r>
  <r>
    <n v="10"/>
    <s v="Female"/>
    <n v="6"/>
    <s v="Government"/>
    <s v="Rural"/>
    <n v="6"/>
    <n v="1"/>
    <x v="1"/>
    <n v="107963"/>
    <s v="Managerial / Executive"/>
    <s v="Business / Self-Employed"/>
    <n v="0"/>
    <n v="0"/>
    <n v="4.0999999999999996"/>
    <s v="Partial"/>
    <x v="0"/>
    <x v="4"/>
    <n v="6.2"/>
    <n v="76.099999999999994"/>
    <n v="63.6"/>
    <n v="69.7"/>
    <n v="6.1000000000000014"/>
    <x v="0"/>
    <x v="0"/>
    <x v="0"/>
    <x v="0"/>
    <s v="C"/>
    <n v="0"/>
  </r>
  <r>
    <n v="15"/>
    <s v="Male"/>
    <n v="9"/>
    <s v="Government"/>
    <s v="Rural"/>
    <n v="3"/>
    <n v="0"/>
    <x v="2"/>
    <n v="324574"/>
    <s v="Skilled Labor / Trade"/>
    <s v="Clerical / Service"/>
    <n v="0"/>
    <n v="1"/>
    <n v="7.9"/>
    <s v="No Scholarship"/>
    <x v="0"/>
    <x v="3"/>
    <n v="18.100000000000001"/>
    <n v="69.3"/>
    <n v="87.9"/>
    <n v="72.3"/>
    <n v="-15.600000000000009"/>
    <x v="0"/>
    <x v="0"/>
    <x v="1"/>
    <x v="1"/>
    <s v="C"/>
    <n v="0"/>
  </r>
  <r>
    <n v="11"/>
    <s v="Other"/>
    <n v="6"/>
    <s v="Government-Aided"/>
    <s v="Rural"/>
    <n v="5"/>
    <n v="0"/>
    <x v="0"/>
    <n v="469178"/>
    <s v="Unemployed"/>
    <s v="Unskilled Labor"/>
    <n v="0"/>
    <n v="0"/>
    <n v="12.1"/>
    <s v="No Scholarship"/>
    <x v="0"/>
    <x v="1"/>
    <n v="18.100000000000001"/>
    <n v="86.8"/>
    <n v="46"/>
    <n v="68"/>
    <n v="22"/>
    <x v="0"/>
    <x v="1"/>
    <x v="1"/>
    <x v="0"/>
    <s v="C"/>
    <n v="0"/>
  </r>
  <r>
    <n v="16"/>
    <s v="Female"/>
    <n v="10"/>
    <s v="Government-Aided"/>
    <s v="Semi-Urban"/>
    <n v="6"/>
    <n v="1"/>
    <x v="4"/>
    <n v="2305270"/>
    <s v="Unemployed"/>
    <s v="Skilled Labor / Trade"/>
    <n v="1"/>
    <n v="1"/>
    <n v="6.7"/>
    <s v="No Scholarship"/>
    <x v="1"/>
    <x v="2"/>
    <n v="13.6"/>
    <n v="95.1"/>
    <n v="81.8"/>
    <n v="75.599999999999994"/>
    <n v="-6.2000000000000028"/>
    <x v="0"/>
    <x v="0"/>
    <x v="1"/>
    <x v="2"/>
    <s v="B"/>
    <n v="0"/>
  </r>
  <r>
    <n v="14"/>
    <s v="Female"/>
    <n v="8"/>
    <s v="Government"/>
    <s v="Rural"/>
    <n v="6"/>
    <n v="0"/>
    <x v="3"/>
    <n v="1417934"/>
    <s v="Unskilled Labor"/>
    <s v="Professional"/>
    <n v="0"/>
    <n v="0"/>
    <n v="5.6"/>
    <s v="No Scholarship"/>
    <x v="0"/>
    <x v="0"/>
    <n v="14.2"/>
    <n v="80.3"/>
    <n v="60"/>
    <n v="71.5"/>
    <n v="11.5"/>
    <x v="0"/>
    <x v="1"/>
    <x v="1"/>
    <x v="0"/>
    <s v="C"/>
    <n v="0"/>
  </r>
  <r>
    <n v="13"/>
    <s v="Male"/>
    <n v="8"/>
    <s v="Government"/>
    <s v="Urban"/>
    <n v="4"/>
    <n v="0"/>
    <x v="1"/>
    <n v="92327"/>
    <s v="Managerial / Executive"/>
    <s v="Professional"/>
    <m/>
    <n v="0"/>
    <n v="1.3"/>
    <s v="No Scholarship"/>
    <x v="0"/>
    <x v="1"/>
    <n v="18.3"/>
    <n v="83.8"/>
    <n v="62.6"/>
    <n v="81.400000000000006"/>
    <n v="18.800000000000004"/>
    <x v="0"/>
    <x v="1"/>
    <x v="0"/>
    <x v="0"/>
    <s v="B"/>
    <n v="0"/>
  </r>
  <r>
    <n v="11"/>
    <s v="Male"/>
    <n v="7"/>
    <s v="Government"/>
    <s v="Semi-Urban"/>
    <n v="4"/>
    <n v="0"/>
    <x v="1"/>
    <n v="113622"/>
    <s v="Managerial / Executive"/>
    <s v="Business / Self-Employed"/>
    <n v="1"/>
    <n v="1"/>
    <n v="4.8"/>
    <s v="No Scholarship"/>
    <x v="1"/>
    <x v="1"/>
    <n v="22.7"/>
    <n v="84.7"/>
    <n v="43.2"/>
    <n v="51.5"/>
    <n v="8.2999999999999972"/>
    <x v="0"/>
    <x v="0"/>
    <x v="0"/>
    <x v="0"/>
    <s v="D"/>
    <n v="0"/>
  </r>
  <r>
    <n v="11"/>
    <s v="Male"/>
    <n v="6"/>
    <s v="Government-Aided"/>
    <s v="Rural"/>
    <n v="3"/>
    <n v="0"/>
    <x v="1"/>
    <n v="168865"/>
    <s v="Unemployed"/>
    <s v="Unemployed"/>
    <n v="1"/>
    <n v="0"/>
    <n v="3.8"/>
    <s v="No Scholarship"/>
    <x v="0"/>
    <x v="1"/>
    <n v="16.899999999999999"/>
    <n v="95.4"/>
    <n v="72.599999999999994"/>
    <n v="70"/>
    <n v="-2.5999999999999943"/>
    <x v="0"/>
    <x v="0"/>
    <x v="0"/>
    <x v="2"/>
    <s v="C"/>
    <n v="0"/>
  </r>
  <r>
    <n v="10"/>
    <s v="Male"/>
    <n v="6"/>
    <s v="Government"/>
    <s v="Semi-Urban"/>
    <n v="7"/>
    <n v="0"/>
    <x v="0"/>
    <n v="699517"/>
    <s v="Professional"/>
    <s v="Skilled Labor / Trade"/>
    <n v="0"/>
    <n v="1"/>
    <n v="1.7"/>
    <s v="No Scholarship"/>
    <x v="0"/>
    <x v="1"/>
    <n v="13.6"/>
    <n v="81.900000000000006"/>
    <n v="69.5"/>
    <n v="83.9"/>
    <n v="14.400000000000006"/>
    <x v="0"/>
    <x v="1"/>
    <x v="0"/>
    <x v="0"/>
    <s v="B"/>
    <n v="0"/>
  </r>
  <r>
    <n v="16"/>
    <s v="Female"/>
    <n v="10"/>
    <s v="Government"/>
    <s v="Rural"/>
    <n v="6"/>
    <n v="0"/>
    <x v="3"/>
    <n v="1075045"/>
    <s v="Skilled Labor / Trade"/>
    <s v="Business / Self-Employed"/>
    <n v="1"/>
    <n v="0"/>
    <m/>
    <s v="No Scholarship"/>
    <x v="0"/>
    <x v="1"/>
    <n v="11.6"/>
    <n v="95.8"/>
    <n v="58.5"/>
    <n v="66.2"/>
    <n v="7.7000000000000028"/>
    <x v="0"/>
    <x v="0"/>
    <x v="0"/>
    <x v="2"/>
    <s v="C"/>
    <n v="0"/>
  </r>
  <r>
    <n v="15"/>
    <s v="Male"/>
    <n v="10"/>
    <s v="Private-Unaided"/>
    <s v="Rural"/>
    <n v="5"/>
    <n v="0"/>
    <x v="0"/>
    <n v="408649"/>
    <s v="Managerial / Executive"/>
    <s v="Homemaker"/>
    <n v="1"/>
    <n v="1"/>
    <n v="3.1"/>
    <s v="No Scholarship"/>
    <x v="0"/>
    <x v="1"/>
    <n v="20.100000000000001"/>
    <n v="87.7"/>
    <n v="59.1"/>
    <n v="64.2"/>
    <n v="5.1000000000000014"/>
    <x v="0"/>
    <x v="0"/>
    <x v="0"/>
    <x v="0"/>
    <s v="C"/>
    <n v="0"/>
  </r>
  <r>
    <n v="15"/>
    <s v="Female"/>
    <n v="10"/>
    <s v="Private-Unaided"/>
    <s v="Urban"/>
    <n v="6"/>
    <n v="0"/>
    <x v="0"/>
    <n v="411969"/>
    <s v="Unemployed"/>
    <s v="Professional"/>
    <n v="0"/>
    <n v="0"/>
    <n v="3"/>
    <s v="No Scholarship"/>
    <x v="0"/>
    <x v="0"/>
    <n v="9.1"/>
    <n v="89.9"/>
    <n v="59.8"/>
    <n v="44.5"/>
    <n v="-15.299999999999997"/>
    <x v="1"/>
    <x v="0"/>
    <x v="0"/>
    <x v="0"/>
    <s v="D"/>
    <n v="0"/>
  </r>
  <r>
    <n v="12"/>
    <s v="Male"/>
    <n v="6"/>
    <s v="Government"/>
    <s v="Urban"/>
    <n v="4"/>
    <n v="0"/>
    <x v="1"/>
    <n v="86194"/>
    <s v="Managerial / Executive"/>
    <s v="Managerial / Executive"/>
    <n v="1"/>
    <n v="1"/>
    <n v="1.5"/>
    <s v="No Scholarship"/>
    <x v="1"/>
    <x v="4"/>
    <n v="14.2"/>
    <n v="79.7"/>
    <n v="60.8"/>
    <n v="66.3"/>
    <n v="5.5"/>
    <x v="0"/>
    <x v="0"/>
    <x v="0"/>
    <x v="0"/>
    <s v="C"/>
    <n v="0"/>
  </r>
  <r>
    <n v="14"/>
    <s v="Male"/>
    <n v="10"/>
    <s v="Government"/>
    <s v="Rural"/>
    <n v="6"/>
    <n v="0"/>
    <x v="3"/>
    <n v="840248"/>
    <s v="Unemployed"/>
    <s v="Homemaker"/>
    <n v="0"/>
    <n v="0"/>
    <n v="5.5"/>
    <s v="No Scholarship"/>
    <x v="1"/>
    <x v="0"/>
    <n v="10.3"/>
    <n v="95"/>
    <n v="61.2"/>
    <n v="53.8"/>
    <n v="-7.4000000000000057"/>
    <x v="0"/>
    <x v="0"/>
    <x v="1"/>
    <x v="2"/>
    <s v="D"/>
    <n v="0"/>
  </r>
  <r>
    <n v="14"/>
    <s v="Female"/>
    <n v="9"/>
    <s v="Private-Unaided"/>
    <s v="Rural"/>
    <n v="4"/>
    <n v="0"/>
    <x v="2"/>
    <n v="188412"/>
    <s v="Managerial / Executive"/>
    <s v="Homemaker"/>
    <n v="1"/>
    <n v="0"/>
    <n v="3.6"/>
    <s v="Partial"/>
    <x v="1"/>
    <x v="1"/>
    <n v="13.6"/>
    <n v="77.5"/>
    <n v="48.5"/>
    <n v="61.9"/>
    <n v="13.399999999999999"/>
    <x v="0"/>
    <x v="1"/>
    <x v="0"/>
    <x v="0"/>
    <s v="C"/>
    <n v="0"/>
  </r>
  <r>
    <n v="14"/>
    <s v="Female"/>
    <n v="9"/>
    <s v="Government"/>
    <s v="Urban"/>
    <n v="4"/>
    <n v="0"/>
    <x v="0"/>
    <n v="353104"/>
    <s v="Skilled Labor / Trade"/>
    <s v="Unskilled Labor"/>
    <n v="1"/>
    <n v="1"/>
    <n v="1.8"/>
    <s v="No Scholarship"/>
    <x v="0"/>
    <x v="0"/>
    <n v="14.5"/>
    <n v="92.8"/>
    <n v="61.6"/>
    <n v="65.400000000000006"/>
    <n v="3.8000000000000043"/>
    <x v="0"/>
    <x v="0"/>
    <x v="0"/>
    <x v="2"/>
    <s v="C"/>
    <n v="0"/>
  </r>
  <r>
    <n v="15"/>
    <s v="Male"/>
    <n v="11"/>
    <s v="Government"/>
    <s v="Urban"/>
    <n v="6"/>
    <n v="0"/>
    <x v="2"/>
    <n v="184727"/>
    <s v="Business / Self-Employed"/>
    <s v="Professional"/>
    <n v="0"/>
    <n v="0"/>
    <m/>
    <s v="No Scholarship"/>
    <x v="0"/>
    <x v="1"/>
    <n v="9"/>
    <n v="88.8"/>
    <n v="47.8"/>
    <n v="55.2"/>
    <n v="7.4000000000000057"/>
    <x v="0"/>
    <x v="0"/>
    <x v="0"/>
    <x v="0"/>
    <s v="D"/>
    <n v="0"/>
  </r>
  <r>
    <n v="16"/>
    <s v="Female"/>
    <n v="12"/>
    <s v="Government"/>
    <s v="Rural"/>
    <n v="5"/>
    <n v="0"/>
    <x v="1"/>
    <n v="158650"/>
    <s v="Skilled Labor / Trade"/>
    <s v="Skilled Labor / Trade"/>
    <n v="0"/>
    <n v="0"/>
    <n v="23.9"/>
    <s v="Partial"/>
    <x v="1"/>
    <x v="0"/>
    <n v="10.3"/>
    <n v="84.4"/>
    <n v="56.5"/>
    <n v="62.3"/>
    <n v="5.7999999999999972"/>
    <x v="0"/>
    <x v="0"/>
    <x v="2"/>
    <x v="0"/>
    <s v="C"/>
    <n v="0"/>
  </r>
  <r>
    <n v="14"/>
    <s v="Male"/>
    <n v="10"/>
    <s v="Private-Unaided"/>
    <s v="Semi-Urban"/>
    <n v="4"/>
    <n v="0"/>
    <x v="0"/>
    <n v="528495"/>
    <s v="Unemployed"/>
    <s v="Skilled Labor / Trade"/>
    <n v="1"/>
    <n v="1"/>
    <n v="1.9"/>
    <s v="No Scholarship"/>
    <x v="0"/>
    <x v="0"/>
    <n v="13.6"/>
    <n v="89.8"/>
    <n v="78.2"/>
    <n v="87.4"/>
    <n v="9.2000000000000028"/>
    <x v="0"/>
    <x v="0"/>
    <x v="0"/>
    <x v="0"/>
    <s v="B"/>
    <n v="0"/>
  </r>
  <r>
    <n v="12"/>
    <s v="Male"/>
    <n v="7"/>
    <s v="Government"/>
    <s v="Semi-Urban"/>
    <n v="4"/>
    <n v="0"/>
    <x v="0"/>
    <n v="399546"/>
    <s v="Managerial / Executive"/>
    <s v="Managerial / Executive"/>
    <n v="1"/>
    <n v="1"/>
    <n v="5.9"/>
    <s v="No Scholarship"/>
    <x v="1"/>
    <x v="1"/>
    <n v="17.899999999999999"/>
    <n v="69.400000000000006"/>
    <n v="53.2"/>
    <n v="66"/>
    <n v="12.799999999999997"/>
    <x v="0"/>
    <x v="1"/>
    <x v="1"/>
    <x v="1"/>
    <s v="C"/>
    <n v="0"/>
  </r>
  <r>
    <n v="14"/>
    <s v="Female"/>
    <n v="9"/>
    <s v="Government-Aided"/>
    <s v="Rural"/>
    <n v="4"/>
    <n v="0"/>
    <x v="1"/>
    <n v="82137"/>
    <s v="Business / Self-Employed"/>
    <s v="Business / Self-Employed"/>
    <n v="0"/>
    <n v="0"/>
    <n v="1.5"/>
    <s v="No Scholarship"/>
    <x v="0"/>
    <x v="0"/>
    <n v="12.6"/>
    <n v="80.5"/>
    <n v="36.200000000000003"/>
    <n v="57.7"/>
    <n v="21.5"/>
    <x v="0"/>
    <x v="1"/>
    <x v="0"/>
    <x v="0"/>
    <s v="D"/>
    <n v="0"/>
  </r>
  <r>
    <n v="12"/>
    <s v="Female"/>
    <n v="8"/>
    <s v="Private-Unaided"/>
    <s v="Rural"/>
    <n v="6"/>
    <n v="0"/>
    <x v="0"/>
    <n v="600687"/>
    <s v="Unskilled Labor"/>
    <s v="Managerial / Executive"/>
    <n v="0"/>
    <n v="0"/>
    <n v="12.8"/>
    <s v="No Scholarship"/>
    <x v="0"/>
    <x v="0"/>
    <n v="11.4"/>
    <n v="77.2"/>
    <n v="56.4"/>
    <n v="61.8"/>
    <n v="5.3999999999999986"/>
    <x v="0"/>
    <x v="0"/>
    <x v="1"/>
    <x v="0"/>
    <s v="C"/>
    <n v="0"/>
  </r>
  <r>
    <n v="14"/>
    <s v="Female"/>
    <n v="8"/>
    <s v="Government"/>
    <s v="Urban"/>
    <n v="6"/>
    <n v="0"/>
    <x v="2"/>
    <n v="236922"/>
    <s v="Unemployed"/>
    <s v="Managerial / Executive"/>
    <n v="0"/>
    <n v="0"/>
    <n v="1.2"/>
    <s v="No Scholarship"/>
    <x v="0"/>
    <x v="4"/>
    <n v="13"/>
    <n v="92.2"/>
    <n v="66.900000000000006"/>
    <n v="76"/>
    <n v="9.0999999999999943"/>
    <x v="0"/>
    <x v="0"/>
    <x v="0"/>
    <x v="2"/>
    <s v="B"/>
    <n v="0"/>
  </r>
  <r>
    <n v="12"/>
    <s v="Male"/>
    <n v="8"/>
    <s v="Private-Unaided"/>
    <s v="Urban"/>
    <n v="2"/>
    <n v="1"/>
    <x v="0"/>
    <n v="389403"/>
    <s v="Professional"/>
    <s v="Unskilled Labor"/>
    <n v="1"/>
    <n v="0"/>
    <n v="2.2999999999999998"/>
    <s v="No Scholarship"/>
    <x v="0"/>
    <x v="4"/>
    <n v="11.8"/>
    <n v="87.6"/>
    <n v="58.8"/>
    <n v="77.900000000000006"/>
    <n v="19.100000000000009"/>
    <x v="0"/>
    <x v="1"/>
    <x v="0"/>
    <x v="0"/>
    <s v="B"/>
    <n v="0"/>
  </r>
  <r>
    <n v="12"/>
    <s v="Male"/>
    <n v="8"/>
    <s v="Private-Unaided"/>
    <s v="Rural"/>
    <n v="5"/>
    <n v="0"/>
    <x v="1"/>
    <n v="162259"/>
    <s v="Business / Self-Employed"/>
    <s v="Unskilled Labor"/>
    <n v="1"/>
    <n v="0"/>
    <n v="4.4000000000000004"/>
    <s v="No Scholarship"/>
    <x v="0"/>
    <x v="0"/>
    <n v="62.9"/>
    <n v="88.5"/>
    <n v="89.1"/>
    <n v="89.1"/>
    <n v="0"/>
    <x v="0"/>
    <x v="0"/>
    <x v="0"/>
    <x v="0"/>
    <s v="B"/>
    <n v="0"/>
  </r>
  <r>
    <n v="12"/>
    <s v="Male"/>
    <n v="8"/>
    <s v="Private-Unaided"/>
    <s v="Urban"/>
    <n v="4"/>
    <n v="0"/>
    <x v="0"/>
    <n v="619977"/>
    <s v="Clerical / Service"/>
    <s v="Skilled Labor / Trade"/>
    <n v="1"/>
    <n v="0"/>
    <n v="0.9"/>
    <s v="Partial"/>
    <x v="0"/>
    <x v="1"/>
    <n v="17.899999999999999"/>
    <n v="94.7"/>
    <n v="56.8"/>
    <n v="68.3"/>
    <n v="11.5"/>
    <x v="0"/>
    <x v="1"/>
    <x v="0"/>
    <x v="2"/>
    <s v="C"/>
    <n v="0"/>
  </r>
  <r>
    <n v="14"/>
    <s v="Male"/>
    <n v="8"/>
    <s v="Government"/>
    <s v="Rural"/>
    <n v="5"/>
    <n v="0"/>
    <x v="2"/>
    <n v="258179"/>
    <s v="Skilled Labor / Trade"/>
    <s v="Managerial / Executive"/>
    <n v="0"/>
    <n v="0"/>
    <n v="7.9"/>
    <s v="Partial"/>
    <x v="0"/>
    <x v="0"/>
    <n v="15.7"/>
    <n v="89.7"/>
    <n v="48.3"/>
    <n v="66"/>
    <n v="17.700000000000003"/>
    <x v="0"/>
    <x v="1"/>
    <x v="1"/>
    <x v="0"/>
    <s v="C"/>
    <n v="0"/>
  </r>
  <r>
    <n v="11"/>
    <s v="Female"/>
    <n v="7"/>
    <s v="Private-Unaided"/>
    <s v="Rural"/>
    <n v="7"/>
    <n v="1"/>
    <x v="2"/>
    <n v="260597"/>
    <s v="Skilled Labor / Trade"/>
    <s v="Clerical / Service"/>
    <n v="0"/>
    <n v="1"/>
    <n v="2.9"/>
    <s v="No Scholarship"/>
    <x v="0"/>
    <x v="4"/>
    <n v="9.1999999999999993"/>
    <n v="74.2"/>
    <n v="61.3"/>
    <n v="74.5"/>
    <n v="13.200000000000003"/>
    <x v="0"/>
    <x v="1"/>
    <x v="0"/>
    <x v="1"/>
    <s v="C"/>
    <n v="0"/>
  </r>
  <r>
    <n v="12"/>
    <s v="Female"/>
    <n v="6"/>
    <s v="Government"/>
    <s v="Rural"/>
    <n v="6"/>
    <n v="0"/>
    <x v="0"/>
    <n v="388639"/>
    <s v="Skilled Labor / Trade"/>
    <s v="Unskilled Labor"/>
    <n v="0"/>
    <n v="1"/>
    <m/>
    <s v="No Scholarship"/>
    <x v="1"/>
    <x v="3"/>
    <n v="17.100000000000001"/>
    <n v="87.9"/>
    <n v="62.7"/>
    <n v="57.8"/>
    <n v="-4.9000000000000057"/>
    <x v="0"/>
    <x v="0"/>
    <x v="0"/>
    <x v="0"/>
    <s v="D"/>
    <n v="0"/>
  </r>
  <r>
    <n v="16"/>
    <s v="Male"/>
    <n v="10"/>
    <s v="Private-Unaided"/>
    <s v="Urban"/>
    <n v="3"/>
    <n v="1"/>
    <x v="3"/>
    <n v="1015298"/>
    <s v="Managerial / Executive"/>
    <s v="Business / Self-Employed"/>
    <n v="1"/>
    <n v="1"/>
    <n v="1.9"/>
    <s v="No Scholarship"/>
    <x v="0"/>
    <x v="1"/>
    <n v="14.8"/>
    <n v="100"/>
    <n v="78.2"/>
    <n v="71.599999999999994"/>
    <n v="-6.6000000000000085"/>
    <x v="0"/>
    <x v="0"/>
    <x v="0"/>
    <x v="2"/>
    <s v="C"/>
    <n v="0"/>
  </r>
  <r>
    <n v="11"/>
    <s v="Female"/>
    <n v="6"/>
    <s v="Private-Unaided"/>
    <s v="Rural"/>
    <n v="7"/>
    <n v="0"/>
    <x v="1"/>
    <n v="89643"/>
    <s v="Unskilled Labor"/>
    <s v="Skilled Labor / Trade"/>
    <n v="1"/>
    <n v="0"/>
    <n v="11.2"/>
    <s v="Partial"/>
    <x v="0"/>
    <x v="1"/>
    <n v="9.1"/>
    <n v="79.400000000000006"/>
    <n v="45"/>
    <n v="63.3"/>
    <n v="18.299999999999997"/>
    <x v="0"/>
    <x v="1"/>
    <x v="1"/>
    <x v="0"/>
    <s v="C"/>
    <n v="0"/>
  </r>
  <r>
    <n v="11"/>
    <s v="Male"/>
    <n v="7"/>
    <s v="Government-Aided"/>
    <s v="Rural"/>
    <n v="5"/>
    <n v="0"/>
    <x v="1"/>
    <n v="106116"/>
    <s v="Unemployed"/>
    <s v="Unemployed"/>
    <n v="0"/>
    <n v="0"/>
    <n v="2.8"/>
    <s v="No Scholarship"/>
    <x v="0"/>
    <x v="1"/>
    <n v="9.6"/>
    <n v="78.599999999999994"/>
    <n v="43.3"/>
    <n v="60.7"/>
    <n v="17.400000000000006"/>
    <x v="0"/>
    <x v="1"/>
    <x v="0"/>
    <x v="0"/>
    <s v="C"/>
    <n v="0"/>
  </r>
  <r>
    <n v="13"/>
    <s v="Male"/>
    <n v="8"/>
    <s v="Private-Unaided"/>
    <s v="Urban"/>
    <n v="6"/>
    <n v="0"/>
    <x v="1"/>
    <n v="98151"/>
    <s v="Unemployed"/>
    <s v="Unemployed"/>
    <n v="1"/>
    <n v="1"/>
    <n v="8.8000000000000007"/>
    <s v="Full"/>
    <x v="0"/>
    <x v="1"/>
    <n v="14.6"/>
    <n v="79.3"/>
    <n v="49.6"/>
    <n v="67.7"/>
    <n v="18.100000000000001"/>
    <x v="0"/>
    <x v="1"/>
    <x v="1"/>
    <x v="0"/>
    <s v="C"/>
    <n v="0"/>
  </r>
  <r>
    <n v="16"/>
    <s v="Female"/>
    <n v="10"/>
    <s v="Government"/>
    <s v="Semi-Urban"/>
    <n v="7"/>
    <n v="0"/>
    <x v="2"/>
    <n v="251539"/>
    <s v="Clerical / Service"/>
    <s v="Skilled Labor / Trade"/>
    <n v="1"/>
    <n v="0"/>
    <n v="4.9000000000000004"/>
    <s v="Full"/>
    <x v="0"/>
    <x v="4"/>
    <n v="10.5"/>
    <n v="87.9"/>
    <n v="55.5"/>
    <n v="63.5"/>
    <n v="8"/>
    <x v="0"/>
    <x v="0"/>
    <x v="0"/>
    <x v="0"/>
    <s v="C"/>
    <n v="0"/>
  </r>
  <r>
    <n v="16"/>
    <s v="Female"/>
    <n v="11"/>
    <s v="Government"/>
    <s v="Rural"/>
    <n v="4"/>
    <n v="0"/>
    <x v="2"/>
    <n v="230861"/>
    <s v="Unskilled Labor"/>
    <s v="Professional"/>
    <n v="1"/>
    <n v="0"/>
    <n v="11.7"/>
    <s v="No Scholarship"/>
    <x v="0"/>
    <x v="3"/>
    <n v="11.7"/>
    <n v="87.6"/>
    <n v="54.5"/>
    <n v="56.4"/>
    <n v="1.8999999999999986"/>
    <x v="0"/>
    <x v="0"/>
    <x v="1"/>
    <x v="0"/>
    <s v="D"/>
    <n v="0"/>
  </r>
  <r>
    <n v="13"/>
    <s v="Male"/>
    <n v="9"/>
    <s v="Private-Unaided"/>
    <s v="Urban"/>
    <n v="4"/>
    <n v="1"/>
    <x v="2"/>
    <n v="186634"/>
    <s v="Managerial / Executive"/>
    <s v="Professional"/>
    <n v="1"/>
    <n v="1"/>
    <n v="3"/>
    <s v="No Scholarship"/>
    <x v="0"/>
    <x v="4"/>
    <n v="17.899999999999999"/>
    <n v="70.099999999999994"/>
    <n v="61.3"/>
    <n v="62.7"/>
    <n v="1.4000000000000057"/>
    <x v="0"/>
    <x v="0"/>
    <x v="0"/>
    <x v="1"/>
    <s v="C"/>
    <n v="0"/>
  </r>
  <r>
    <n v="13"/>
    <s v="Female"/>
    <n v="7"/>
    <s v="Government"/>
    <s v="Urban"/>
    <n v="3"/>
    <n v="0"/>
    <x v="2"/>
    <n v="217811"/>
    <s v="Unemployed"/>
    <s v="Clerical / Service"/>
    <n v="1"/>
    <n v="1"/>
    <n v="3.1"/>
    <s v="No Scholarship"/>
    <x v="0"/>
    <x v="1"/>
    <n v="12.4"/>
    <n v="92.8"/>
    <n v="72.8"/>
    <n v="83.1"/>
    <n v="10.299999999999997"/>
    <x v="0"/>
    <x v="1"/>
    <x v="0"/>
    <x v="2"/>
    <s v="B"/>
    <n v="0"/>
  </r>
  <r>
    <n v="11"/>
    <s v="Female"/>
    <n v="6"/>
    <s v="Government"/>
    <s v="Semi-Urban"/>
    <n v="6"/>
    <n v="0"/>
    <x v="1"/>
    <n v="116624"/>
    <s v="Business / Self-Employed"/>
    <s v="Unemployed"/>
    <n v="1"/>
    <n v="0"/>
    <n v="1.7"/>
    <s v="No Scholarship"/>
    <x v="0"/>
    <x v="3"/>
    <n v="23.9"/>
    <n v="97.5"/>
    <n v="68.599999999999994"/>
    <n v="74.7"/>
    <n v="6.1000000000000085"/>
    <x v="0"/>
    <x v="0"/>
    <x v="0"/>
    <x v="2"/>
    <s v="C"/>
    <n v="0"/>
  </r>
  <r>
    <n v="13"/>
    <s v="Male"/>
    <n v="8"/>
    <s v="Government"/>
    <s v="Rural"/>
    <n v="5"/>
    <n v="0"/>
    <x v="2"/>
    <n v="277130"/>
    <s v="Professional"/>
    <s v="Business / Self-Employed"/>
    <n v="1"/>
    <n v="0"/>
    <m/>
    <s v="No Scholarship"/>
    <x v="0"/>
    <x v="0"/>
    <n v="14.7"/>
    <n v="79.8"/>
    <n v="54.8"/>
    <n v="59.8"/>
    <n v="5"/>
    <x v="0"/>
    <x v="0"/>
    <x v="0"/>
    <x v="0"/>
    <s v="D"/>
    <n v="0"/>
  </r>
  <r>
    <n v="16"/>
    <s v="Female"/>
    <n v="12"/>
    <s v="Private-Unaided"/>
    <s v="Urban"/>
    <n v="5"/>
    <n v="0"/>
    <x v="2"/>
    <n v="304744"/>
    <s v="Business / Self-Employed"/>
    <s v="Unskilled Labor"/>
    <n v="1"/>
    <n v="0"/>
    <n v="1.5"/>
    <s v="No Scholarship"/>
    <x v="1"/>
    <x v="1"/>
    <n v="14.1"/>
    <n v="87.6"/>
    <n v="71.900000000000006"/>
    <n v="73.599999999999994"/>
    <n v="1.6999999999999886"/>
    <x v="0"/>
    <x v="0"/>
    <x v="0"/>
    <x v="0"/>
    <s v="C"/>
    <n v="0"/>
  </r>
  <r>
    <n v="12"/>
    <s v="Female"/>
    <n v="8"/>
    <s v="Government"/>
    <s v="Urban"/>
    <n v="2"/>
    <n v="0"/>
    <x v="4"/>
    <n v="2250068"/>
    <s v="Managerial / Executive"/>
    <s v="Clerical / Service"/>
    <n v="1"/>
    <n v="1"/>
    <n v="2.2999999999999998"/>
    <s v="No Scholarship"/>
    <x v="1"/>
    <x v="0"/>
    <n v="14.7"/>
    <n v="88.1"/>
    <n v="63.6"/>
    <n v="77"/>
    <n v="13.399999999999999"/>
    <x v="0"/>
    <x v="1"/>
    <x v="0"/>
    <x v="0"/>
    <s v="B"/>
    <n v="0"/>
  </r>
  <r>
    <n v="16"/>
    <s v="Female"/>
    <n v="10"/>
    <s v="Private-Unaided"/>
    <s v="Semi-Urban"/>
    <n v="6"/>
    <n v="0"/>
    <x v="0"/>
    <n v="560905"/>
    <s v="Clerical / Service"/>
    <s v="Unemployed"/>
    <n v="1"/>
    <n v="0"/>
    <n v="5.9"/>
    <s v="No Scholarship"/>
    <x v="0"/>
    <x v="1"/>
    <n v="7.5"/>
    <n v="86.6"/>
    <n v="71.3"/>
    <n v="77.900000000000006"/>
    <n v="6.6000000000000085"/>
    <x v="0"/>
    <x v="0"/>
    <x v="1"/>
    <x v="0"/>
    <s v="B"/>
    <n v="0"/>
  </r>
  <r>
    <n v="14"/>
    <s v="Female"/>
    <n v="8"/>
    <s v="Government"/>
    <s v="Urban"/>
    <n v="5"/>
    <n v="0"/>
    <x v="2"/>
    <n v="305673"/>
    <s v="Professional"/>
    <s v="Unskilled Labor"/>
    <n v="1"/>
    <n v="0"/>
    <n v="1.4"/>
    <s v="Partial"/>
    <x v="0"/>
    <x v="1"/>
    <n v="13.5"/>
    <n v="91.7"/>
    <n v="70.5"/>
    <n v="70.8"/>
    <n v="0.29999999999999716"/>
    <x v="0"/>
    <x v="0"/>
    <x v="0"/>
    <x v="2"/>
    <s v="C"/>
    <n v="0"/>
  </r>
  <r>
    <n v="14"/>
    <s v="Female"/>
    <n v="8"/>
    <s v="Private-Unaided"/>
    <s v="Rural"/>
    <n v="3"/>
    <n v="0"/>
    <x v="3"/>
    <n v="1428184"/>
    <s v="Clerical / Service"/>
    <s v="Professional"/>
    <n v="0"/>
    <n v="0"/>
    <n v="5.2"/>
    <s v="No Scholarship"/>
    <x v="1"/>
    <x v="1"/>
    <n v="11.6"/>
    <n v="74.5"/>
    <n v="70"/>
    <n v="70.2"/>
    <n v="0.20000000000000284"/>
    <x v="0"/>
    <x v="0"/>
    <x v="1"/>
    <x v="1"/>
    <s v="C"/>
    <n v="0"/>
  </r>
  <r>
    <n v="16"/>
    <s v="Female"/>
    <n v="12"/>
    <s v="Government-Aided"/>
    <s v="Rural"/>
    <n v="4"/>
    <n v="0"/>
    <x v="0"/>
    <n v="519381"/>
    <s v="Business / Self-Employed"/>
    <s v="Homemaker"/>
    <n v="0"/>
    <n v="0"/>
    <n v="10.1"/>
    <s v="No Scholarship"/>
    <x v="0"/>
    <x v="1"/>
    <n v="18.8"/>
    <n v="83.1"/>
    <n v="56.9"/>
    <n v="57.7"/>
    <n v="0.80000000000000426"/>
    <x v="0"/>
    <x v="0"/>
    <x v="1"/>
    <x v="0"/>
    <s v="D"/>
    <n v="0"/>
  </r>
  <r>
    <n v="16"/>
    <s v="Female"/>
    <n v="11"/>
    <s v="Private-Unaided"/>
    <s v="Urban"/>
    <n v="5"/>
    <n v="0"/>
    <x v="0"/>
    <n v="473943"/>
    <s v="Clerical / Service"/>
    <s v="Professional"/>
    <n v="0"/>
    <n v="0"/>
    <n v="2"/>
    <s v="No Scholarship"/>
    <x v="1"/>
    <x v="2"/>
    <n v="16.399999999999999"/>
    <n v="92.5"/>
    <n v="53.9"/>
    <n v="75.400000000000006"/>
    <n v="21.500000000000007"/>
    <x v="0"/>
    <x v="1"/>
    <x v="0"/>
    <x v="2"/>
    <s v="B"/>
    <n v="0"/>
  </r>
  <r>
    <n v="11"/>
    <s v="Male"/>
    <n v="6"/>
    <s v="Government-Aided"/>
    <s v="Urban"/>
    <n v="5"/>
    <n v="0"/>
    <x v="3"/>
    <n v="1281322"/>
    <s v="Professional"/>
    <s v="Unskilled Labor"/>
    <n v="1"/>
    <n v="1"/>
    <n v="1.5"/>
    <s v="No Scholarship"/>
    <x v="1"/>
    <x v="0"/>
    <n v="11.6"/>
    <n v="83.7"/>
    <n v="74.2"/>
    <n v="70.099999999999994"/>
    <n v="-4.1000000000000085"/>
    <x v="0"/>
    <x v="0"/>
    <x v="0"/>
    <x v="0"/>
    <s v="C"/>
    <n v="0"/>
  </r>
  <r>
    <n v="13"/>
    <s v="Female"/>
    <n v="7"/>
    <s v="Government"/>
    <s v="Rural"/>
    <n v="3"/>
    <n v="0"/>
    <x v="2"/>
    <n v="181349"/>
    <s v="Clerical / Service"/>
    <s v="Homemaker"/>
    <m/>
    <n v="1"/>
    <n v="2.9"/>
    <s v="Full"/>
    <x v="0"/>
    <x v="1"/>
    <n v="19.2"/>
    <n v="77"/>
    <n v="82.4"/>
    <n v="80.599999999999994"/>
    <n v="-1.8000000000000114"/>
    <x v="0"/>
    <x v="0"/>
    <x v="0"/>
    <x v="0"/>
    <s v="B"/>
    <n v="0"/>
  </r>
  <r>
    <n v="13"/>
    <s v="Female"/>
    <n v="9"/>
    <s v="Private-Unaided"/>
    <s v="Rural"/>
    <n v="5"/>
    <n v="0"/>
    <x v="3"/>
    <n v="750702"/>
    <s v="Professional"/>
    <s v="Skilled Labor / Trade"/>
    <n v="0"/>
    <n v="0"/>
    <n v="3.5"/>
    <s v="No Scholarship"/>
    <x v="0"/>
    <x v="1"/>
    <n v="10.7"/>
    <n v="72.3"/>
    <n v="68.8"/>
    <n v="67.900000000000006"/>
    <n v="-0.89999999999999147"/>
    <x v="0"/>
    <x v="0"/>
    <x v="0"/>
    <x v="1"/>
    <s v="C"/>
    <n v="0"/>
  </r>
  <r>
    <n v="16"/>
    <s v="Male"/>
    <n v="11"/>
    <s v="Government-Aided"/>
    <s v="Rural"/>
    <n v="5"/>
    <n v="0"/>
    <x v="3"/>
    <n v="879142"/>
    <s v="Professional"/>
    <s v="Homemaker"/>
    <n v="0"/>
    <n v="0"/>
    <n v="5.4"/>
    <s v="No Scholarship"/>
    <x v="1"/>
    <x v="2"/>
    <n v="18.100000000000001"/>
    <n v="79.599999999999994"/>
    <n v="57.1"/>
    <n v="74.2"/>
    <n v="17.100000000000001"/>
    <x v="0"/>
    <x v="1"/>
    <x v="1"/>
    <x v="0"/>
    <s v="C"/>
    <n v="0"/>
  </r>
  <r>
    <n v="14"/>
    <s v="Male"/>
    <n v="10"/>
    <s v="Private-Unaided"/>
    <s v="Urban"/>
    <n v="4"/>
    <n v="0"/>
    <x v="2"/>
    <n v="230276"/>
    <s v="Skilled Labor / Trade"/>
    <s v="Professional"/>
    <n v="0"/>
    <n v="0"/>
    <n v="2.2999999999999998"/>
    <s v="Partial"/>
    <x v="0"/>
    <x v="1"/>
    <n v="14.6"/>
    <n v="75.400000000000006"/>
    <n v="49.9"/>
    <n v="69.3"/>
    <n v="19.399999999999999"/>
    <x v="0"/>
    <x v="1"/>
    <x v="0"/>
    <x v="0"/>
    <s v="C"/>
    <n v="0"/>
  </r>
  <r>
    <n v="17"/>
    <s v="Male"/>
    <n v="11"/>
    <s v="Private-Unaided"/>
    <s v="Rural"/>
    <n v="3"/>
    <n v="0"/>
    <x v="2"/>
    <n v="210521"/>
    <s v="Skilled Labor / Trade"/>
    <s v="Skilled Labor / Trade"/>
    <n v="0"/>
    <n v="1"/>
    <n v="4.4000000000000004"/>
    <s v="No Scholarship"/>
    <x v="0"/>
    <x v="0"/>
    <n v="11.1"/>
    <n v="78.900000000000006"/>
    <n v="56.8"/>
    <n v="69.5"/>
    <n v="12.700000000000003"/>
    <x v="0"/>
    <x v="1"/>
    <x v="0"/>
    <x v="0"/>
    <s v="C"/>
    <n v="0"/>
  </r>
  <r>
    <n v="11"/>
    <s v="Male"/>
    <n v="7"/>
    <s v="Government"/>
    <s v="Urban"/>
    <n v="5"/>
    <n v="0"/>
    <x v="1"/>
    <n v="71314"/>
    <s v="Unemployed"/>
    <s v="Unskilled Labor"/>
    <m/>
    <n v="0"/>
    <n v="0.2"/>
    <s v="No Scholarship"/>
    <x v="0"/>
    <x v="4"/>
    <n v="17.899999999999999"/>
    <n v="84.7"/>
    <n v="62.1"/>
    <n v="67.099999999999994"/>
    <n v="4.9999999999999929"/>
    <x v="0"/>
    <x v="0"/>
    <x v="0"/>
    <x v="0"/>
    <s v="C"/>
    <n v="0"/>
  </r>
  <r>
    <n v="12"/>
    <s v="Female"/>
    <n v="7"/>
    <s v="Government-Aided"/>
    <s v="Urban"/>
    <n v="4"/>
    <n v="1"/>
    <x v="1"/>
    <n v="167897"/>
    <s v="Business / Self-Employed"/>
    <s v="Skilled Labor / Trade"/>
    <n v="1"/>
    <n v="0"/>
    <n v="2.2000000000000002"/>
    <s v="No Scholarship"/>
    <x v="0"/>
    <x v="0"/>
    <n v="12.8"/>
    <n v="85.4"/>
    <n v="58.1"/>
    <n v="56"/>
    <n v="-2.1000000000000014"/>
    <x v="0"/>
    <x v="0"/>
    <x v="0"/>
    <x v="0"/>
    <s v="D"/>
    <n v="0"/>
  </r>
  <r>
    <n v="17"/>
    <s v="Male"/>
    <n v="12"/>
    <s v="Private-Unaided"/>
    <s v="Semi-Urban"/>
    <n v="7"/>
    <n v="0"/>
    <x v="2"/>
    <n v="193063"/>
    <s v="Unemployed"/>
    <s v="Homemaker"/>
    <n v="0"/>
    <n v="1"/>
    <n v="1"/>
    <s v="No Scholarship"/>
    <x v="0"/>
    <x v="0"/>
    <n v="6.9"/>
    <n v="99.7"/>
    <n v="44.8"/>
    <n v="46.2"/>
    <n v="1.4000000000000057"/>
    <x v="0"/>
    <x v="0"/>
    <x v="0"/>
    <x v="2"/>
    <s v="D"/>
    <n v="0"/>
  </r>
  <r>
    <n v="16"/>
    <s v="Male"/>
    <n v="11"/>
    <s v="Private-Unaided"/>
    <s v="Semi-Urban"/>
    <n v="6"/>
    <n v="1"/>
    <x v="2"/>
    <n v="336686"/>
    <s v="Professional"/>
    <s v="Unemployed"/>
    <n v="0"/>
    <n v="1"/>
    <n v="2.9"/>
    <s v="No Scholarship"/>
    <x v="0"/>
    <x v="0"/>
    <n v="9.8000000000000007"/>
    <n v="79.7"/>
    <n v="53.2"/>
    <n v="55.5"/>
    <n v="2.2999999999999972"/>
    <x v="0"/>
    <x v="0"/>
    <x v="0"/>
    <x v="0"/>
    <s v="D"/>
    <n v="0"/>
  </r>
  <r>
    <n v="15"/>
    <s v="Male"/>
    <n v="9"/>
    <s v="Government"/>
    <s v="Rural"/>
    <n v="3"/>
    <n v="0"/>
    <x v="0"/>
    <n v="383890"/>
    <s v="Business / Self-Employed"/>
    <s v="Clerical / Service"/>
    <n v="0"/>
    <n v="0"/>
    <n v="2.1"/>
    <s v="No Scholarship"/>
    <x v="0"/>
    <x v="0"/>
    <n v="6.4"/>
    <n v="75.5"/>
    <n v="49.5"/>
    <n v="67.099999999999994"/>
    <n v="17.599999999999994"/>
    <x v="0"/>
    <x v="1"/>
    <x v="0"/>
    <x v="0"/>
    <s v="C"/>
    <n v="0"/>
  </r>
  <r>
    <n v="17"/>
    <s v="Male"/>
    <n v="12"/>
    <s v="Private-Unaided"/>
    <s v="Urban"/>
    <n v="4"/>
    <n v="0"/>
    <x v="2"/>
    <n v="314829"/>
    <s v="Managerial / Executive"/>
    <s v="Homemaker"/>
    <n v="1"/>
    <n v="0"/>
    <n v="4.7"/>
    <s v="No Scholarship"/>
    <x v="0"/>
    <x v="0"/>
    <n v="23.4"/>
    <n v="88.9"/>
    <n v="68.5"/>
    <n v="79.7"/>
    <n v="11.200000000000003"/>
    <x v="0"/>
    <x v="1"/>
    <x v="0"/>
    <x v="0"/>
    <s v="B"/>
    <n v="0"/>
  </r>
  <r>
    <n v="12"/>
    <s v="Male"/>
    <n v="6"/>
    <s v="Government-Aided"/>
    <s v="Urban"/>
    <n v="3"/>
    <n v="0"/>
    <x v="2"/>
    <n v="292336"/>
    <s v="Clerical / Service"/>
    <s v="Professional"/>
    <n v="0"/>
    <n v="0"/>
    <n v="3"/>
    <s v="No Scholarship"/>
    <x v="0"/>
    <x v="4"/>
    <n v="14.6"/>
    <n v="96.5"/>
    <n v="75.599999999999994"/>
    <n v="74.3"/>
    <n v="-1.2999999999999972"/>
    <x v="0"/>
    <x v="0"/>
    <x v="0"/>
    <x v="2"/>
    <s v="C"/>
    <n v="0"/>
  </r>
  <r>
    <n v="15"/>
    <s v="Male"/>
    <n v="10"/>
    <s v="Government-Aided"/>
    <s v="Urban"/>
    <n v="3"/>
    <n v="0"/>
    <x v="2"/>
    <n v="185853"/>
    <s v="Skilled Labor / Trade"/>
    <s v="Skilled Labor / Trade"/>
    <n v="0"/>
    <n v="0"/>
    <n v="0.8"/>
    <s v="No Scholarship"/>
    <x v="0"/>
    <x v="4"/>
    <n v="10.7"/>
    <n v="98.6"/>
    <n v="60.5"/>
    <n v="64.5"/>
    <n v="4"/>
    <x v="0"/>
    <x v="0"/>
    <x v="0"/>
    <x v="2"/>
    <s v="C"/>
    <n v="0"/>
  </r>
  <r>
    <n v="11"/>
    <s v="Female"/>
    <n v="6"/>
    <s v="Government-Aided"/>
    <s v="Urban"/>
    <n v="5"/>
    <n v="0"/>
    <x v="1"/>
    <n v="178248"/>
    <s v="Unemployed"/>
    <s v="Managerial / Executive"/>
    <n v="0"/>
    <n v="0"/>
    <n v="0.4"/>
    <s v="Partial"/>
    <x v="0"/>
    <x v="0"/>
    <n v="15.4"/>
    <n v="88"/>
    <n v="59.5"/>
    <n v="60.8"/>
    <n v="1.2999999999999972"/>
    <x v="0"/>
    <x v="0"/>
    <x v="0"/>
    <x v="0"/>
    <s v="C"/>
    <n v="0"/>
  </r>
  <r>
    <n v="14"/>
    <s v="Female"/>
    <n v="10"/>
    <s v="Government"/>
    <s v="Urban"/>
    <n v="3"/>
    <n v="0"/>
    <x v="1"/>
    <n v="64878"/>
    <s v="Unskilled Labor"/>
    <s v="Clerical / Service"/>
    <n v="0"/>
    <n v="0"/>
    <n v="1.5"/>
    <s v="No Scholarship"/>
    <x v="0"/>
    <x v="1"/>
    <n v="18.899999999999999"/>
    <n v="83.5"/>
    <n v="73.8"/>
    <n v="67.599999999999994"/>
    <n v="-6.2000000000000028"/>
    <x v="0"/>
    <x v="0"/>
    <x v="0"/>
    <x v="0"/>
    <s v="C"/>
    <n v="0"/>
  </r>
  <r>
    <n v="13"/>
    <s v="Male"/>
    <n v="8"/>
    <s v="Government"/>
    <s v="Urban"/>
    <n v="4"/>
    <n v="0"/>
    <x v="3"/>
    <n v="902082"/>
    <s v="Professional"/>
    <s v="Professional"/>
    <n v="1"/>
    <n v="1"/>
    <n v="1.1000000000000001"/>
    <s v="No Scholarship"/>
    <x v="0"/>
    <x v="0"/>
    <n v="14.2"/>
    <n v="85.7"/>
    <n v="80.5"/>
    <n v="66"/>
    <n v="-14.5"/>
    <x v="0"/>
    <x v="0"/>
    <x v="0"/>
    <x v="0"/>
    <s v="C"/>
    <n v="0"/>
  </r>
  <r>
    <n v="12"/>
    <s v="Male"/>
    <n v="7"/>
    <s v="Private-Unaided"/>
    <s v="Semi-Urban"/>
    <n v="6"/>
    <n v="0"/>
    <x v="3"/>
    <n v="949717"/>
    <s v="Managerial / Executive"/>
    <s v="Professional"/>
    <n v="0"/>
    <n v="1"/>
    <n v="7.1"/>
    <s v="No Scholarship"/>
    <x v="1"/>
    <x v="1"/>
    <n v="14.8"/>
    <n v="96.1"/>
    <n v="75.8"/>
    <n v="75.2"/>
    <n v="-0.59999999999999432"/>
    <x v="0"/>
    <x v="0"/>
    <x v="1"/>
    <x v="2"/>
    <s v="B"/>
    <n v="0"/>
  </r>
  <r>
    <n v="14"/>
    <s v="Male"/>
    <n v="9"/>
    <s v="Private-Unaided"/>
    <s v="Semi-Urban"/>
    <n v="5"/>
    <n v="0"/>
    <x v="0"/>
    <n v="699565"/>
    <s v="Managerial / Executive"/>
    <s v="Homemaker"/>
    <n v="0"/>
    <n v="1"/>
    <n v="6.9"/>
    <s v="No Scholarship"/>
    <x v="0"/>
    <x v="1"/>
    <n v="15.6"/>
    <n v="81.599999999999994"/>
    <n v="64.7"/>
    <n v="79.7"/>
    <n v="15"/>
    <x v="0"/>
    <x v="1"/>
    <x v="1"/>
    <x v="0"/>
    <s v="B"/>
    <n v="0"/>
  </r>
  <r>
    <n v="13"/>
    <s v="Female"/>
    <n v="9"/>
    <s v="Government"/>
    <s v="Urban"/>
    <n v="4"/>
    <n v="0"/>
    <x v="2"/>
    <n v="267108"/>
    <s v="Business / Self-Employed"/>
    <s v="Business / Self-Employed"/>
    <n v="1"/>
    <n v="1"/>
    <n v="0.2"/>
    <s v="Partial"/>
    <x v="0"/>
    <x v="1"/>
    <n v="16.600000000000001"/>
    <n v="95.5"/>
    <n v="67.099999999999994"/>
    <n v="68.599999999999994"/>
    <n v="1.5"/>
    <x v="0"/>
    <x v="0"/>
    <x v="0"/>
    <x v="2"/>
    <s v="C"/>
    <n v="0"/>
  </r>
  <r>
    <n v="17"/>
    <s v="Female"/>
    <n v="11"/>
    <s v="Government"/>
    <s v="Urban"/>
    <n v="3"/>
    <n v="0"/>
    <x v="2"/>
    <n v="297568"/>
    <s v="Professional"/>
    <s v="Unskilled Labor"/>
    <n v="1"/>
    <n v="0"/>
    <n v="2.2999999999999998"/>
    <s v="Partial"/>
    <x v="0"/>
    <x v="1"/>
    <n v="12.8"/>
    <n v="83.1"/>
    <n v="47.9"/>
    <n v="44.1"/>
    <n v="-3.7999999999999972"/>
    <x v="0"/>
    <x v="0"/>
    <x v="0"/>
    <x v="0"/>
    <s v="D"/>
    <n v="0"/>
  </r>
  <r>
    <n v="14"/>
    <s v="Female"/>
    <n v="10"/>
    <s v="Private-Unaided"/>
    <s v="Semi-Urban"/>
    <n v="5"/>
    <n v="0"/>
    <x v="3"/>
    <n v="962852"/>
    <s v="Business / Self-Employed"/>
    <s v="Clerical / Service"/>
    <n v="0"/>
    <n v="0"/>
    <n v="3.4"/>
    <s v="No Scholarship"/>
    <x v="0"/>
    <x v="3"/>
    <n v="21.5"/>
    <n v="84.7"/>
    <n v="90.8"/>
    <n v="67.5"/>
    <n v="-23.299999999999997"/>
    <x v="0"/>
    <x v="0"/>
    <x v="0"/>
    <x v="0"/>
    <s v="C"/>
    <n v="0"/>
  </r>
  <r>
    <n v="11"/>
    <s v="Male"/>
    <n v="6"/>
    <s v="Government-Aided"/>
    <s v="Rural"/>
    <n v="7"/>
    <n v="0"/>
    <x v="1"/>
    <n v="169127"/>
    <s v="Unskilled Labor"/>
    <s v="Unemployed"/>
    <n v="0"/>
    <n v="0"/>
    <n v="0.4"/>
    <s v="No Scholarship"/>
    <x v="1"/>
    <x v="4"/>
    <n v="17.2"/>
    <n v="67.5"/>
    <n v="56.9"/>
    <n v="56"/>
    <n v="-0.89999999999999858"/>
    <x v="0"/>
    <x v="0"/>
    <x v="0"/>
    <x v="1"/>
    <s v="D"/>
    <n v="0"/>
  </r>
  <r>
    <n v="16"/>
    <s v="Female"/>
    <n v="11"/>
    <s v="Government"/>
    <s v="Urban"/>
    <n v="6"/>
    <n v="0"/>
    <x v="1"/>
    <n v="124168"/>
    <s v="Professional"/>
    <s v="Managerial / Executive"/>
    <n v="1"/>
    <n v="0"/>
    <n v="0.5"/>
    <s v="Full"/>
    <x v="0"/>
    <x v="1"/>
    <n v="17"/>
    <n v="87.6"/>
    <n v="43.8"/>
    <n v="57.2"/>
    <n v="13.400000000000006"/>
    <x v="0"/>
    <x v="1"/>
    <x v="0"/>
    <x v="0"/>
    <s v="D"/>
    <n v="0"/>
  </r>
  <r>
    <n v="16"/>
    <s v="Male"/>
    <n v="12"/>
    <s v="Government-Aided"/>
    <s v="Urban"/>
    <n v="4"/>
    <n v="1"/>
    <x v="2"/>
    <n v="183155"/>
    <s v="Managerial / Executive"/>
    <s v="Clerical / Service"/>
    <n v="1"/>
    <n v="0"/>
    <n v="2.1"/>
    <s v="No Scholarship"/>
    <x v="1"/>
    <x v="4"/>
    <n v="27.9"/>
    <n v="92.3"/>
    <n v="64.900000000000006"/>
    <n v="72"/>
    <n v="7.0999999999999943"/>
    <x v="0"/>
    <x v="0"/>
    <x v="0"/>
    <x v="2"/>
    <s v="C"/>
    <n v="0"/>
  </r>
  <r>
    <n v="10"/>
    <s v="Male"/>
    <n v="6"/>
    <s v="Government"/>
    <s v="Urban"/>
    <n v="4"/>
    <n v="1"/>
    <x v="0"/>
    <n v="691692"/>
    <s v="Professional"/>
    <s v="Clerical / Service"/>
    <n v="1"/>
    <n v="1"/>
    <n v="2"/>
    <s v="No Scholarship"/>
    <x v="0"/>
    <x v="3"/>
    <n v="19.899999999999999"/>
    <n v="86.3"/>
    <n v="78.5"/>
    <n v="73.8"/>
    <n v="-4.7000000000000028"/>
    <x v="0"/>
    <x v="0"/>
    <x v="0"/>
    <x v="0"/>
    <s v="C"/>
    <n v="0"/>
  </r>
  <r>
    <n v="13"/>
    <s v="Female"/>
    <n v="8"/>
    <s v="Government"/>
    <s v="Urban"/>
    <n v="3"/>
    <n v="0"/>
    <x v="0"/>
    <n v="470107"/>
    <s v="Skilled Labor / Trade"/>
    <s v="Unskilled Labor"/>
    <n v="1"/>
    <n v="1"/>
    <n v="0.7"/>
    <s v="No Scholarship"/>
    <x v="0"/>
    <x v="0"/>
    <n v="10.7"/>
    <n v="88"/>
    <n v="74.3"/>
    <n v="73"/>
    <n v="-1.2999999999999972"/>
    <x v="0"/>
    <x v="0"/>
    <x v="0"/>
    <x v="0"/>
    <s v="C"/>
    <n v="0"/>
  </r>
  <r>
    <n v="14"/>
    <s v="Male"/>
    <n v="8"/>
    <s v="Private-Unaided"/>
    <s v="Urban"/>
    <n v="4"/>
    <n v="0"/>
    <x v="4"/>
    <n v="1662733"/>
    <s v="Unskilled Labor"/>
    <s v="Business / Self-Employed"/>
    <n v="0"/>
    <n v="1"/>
    <n v="0.2"/>
    <s v="No Scholarship"/>
    <x v="1"/>
    <x v="0"/>
    <n v="18.2"/>
    <n v="87.8"/>
    <n v="92.7"/>
    <n v="98.8"/>
    <n v="6.0999999999999943"/>
    <x v="0"/>
    <x v="0"/>
    <x v="0"/>
    <x v="0"/>
    <s v="A"/>
    <n v="0"/>
  </r>
  <r>
    <n v="12"/>
    <s v="Male"/>
    <n v="7"/>
    <s v="Government"/>
    <s v="Urban"/>
    <n v="4"/>
    <n v="0"/>
    <x v="0"/>
    <n v="400803"/>
    <s v="Skilled Labor / Trade"/>
    <s v="Unskilled Labor"/>
    <n v="0"/>
    <n v="0"/>
    <n v="1.2"/>
    <s v="No Scholarship"/>
    <x v="1"/>
    <x v="0"/>
    <n v="19.100000000000001"/>
    <n v="75.400000000000006"/>
    <n v="56.8"/>
    <n v="51.5"/>
    <n v="-5.2999999999999972"/>
    <x v="0"/>
    <x v="0"/>
    <x v="0"/>
    <x v="0"/>
    <s v="D"/>
    <n v="0"/>
  </r>
  <r>
    <n v="14"/>
    <s v="Male"/>
    <n v="9"/>
    <s v="Private-Unaided"/>
    <s v="Urban"/>
    <n v="6"/>
    <n v="0"/>
    <x v="3"/>
    <n v="1192586"/>
    <s v="Professional"/>
    <s v="Professional"/>
    <n v="1"/>
    <n v="0"/>
    <n v="1.6"/>
    <s v="No Scholarship"/>
    <x v="0"/>
    <x v="1"/>
    <n v="14.7"/>
    <n v="98.2"/>
    <n v="77.2"/>
    <n v="75"/>
    <n v="-2.2000000000000028"/>
    <x v="0"/>
    <x v="0"/>
    <x v="0"/>
    <x v="2"/>
    <s v="B"/>
    <n v="0"/>
  </r>
  <r>
    <n v="18"/>
    <s v="Male"/>
    <n v="12"/>
    <s v="Government"/>
    <s v="Rural"/>
    <n v="4"/>
    <n v="0"/>
    <x v="4"/>
    <n v="3696623"/>
    <s v="Professional"/>
    <s v="Unskilled Labor"/>
    <n v="1"/>
    <n v="1"/>
    <n v="2.7"/>
    <s v="No Scholarship"/>
    <x v="0"/>
    <x v="1"/>
    <n v="22.1"/>
    <n v="82.7"/>
    <n v="61.2"/>
    <n v="67.3"/>
    <n v="6.0999999999999943"/>
    <x v="0"/>
    <x v="0"/>
    <x v="0"/>
    <x v="0"/>
    <s v="C"/>
    <n v="0"/>
  </r>
  <r>
    <n v="13"/>
    <s v="Female"/>
    <n v="8"/>
    <s v="Private-Unaided"/>
    <s v="Rural"/>
    <n v="4"/>
    <n v="0"/>
    <x v="0"/>
    <n v="358458"/>
    <s v="Unemployed"/>
    <s v="Unskilled Labor"/>
    <n v="0"/>
    <n v="0"/>
    <m/>
    <s v="No Scholarship"/>
    <x v="0"/>
    <x v="0"/>
    <n v="20.2"/>
    <n v="85.2"/>
    <n v="66.599999999999994"/>
    <n v="61.5"/>
    <n v="-5.0999999999999943"/>
    <x v="0"/>
    <x v="0"/>
    <x v="0"/>
    <x v="0"/>
    <s v="C"/>
    <n v="0"/>
  </r>
  <r>
    <n v="14"/>
    <s v="Male"/>
    <n v="9"/>
    <s v="Government"/>
    <s v="Urban"/>
    <n v="2"/>
    <n v="0"/>
    <x v="3"/>
    <n v="925604"/>
    <s v="Unemployed"/>
    <s v="Homemaker"/>
    <n v="1"/>
    <n v="1"/>
    <n v="1"/>
    <s v="Partial"/>
    <x v="0"/>
    <x v="1"/>
    <n v="23.1"/>
    <n v="85.2"/>
    <n v="76.5"/>
    <n v="76.3"/>
    <n v="-0.20000000000000284"/>
    <x v="0"/>
    <x v="0"/>
    <x v="0"/>
    <x v="0"/>
    <s v="B"/>
    <n v="0"/>
  </r>
  <r>
    <n v="15"/>
    <s v="Male"/>
    <n v="9"/>
    <s v="Private-Unaided"/>
    <s v="Rural"/>
    <n v="5"/>
    <n v="0"/>
    <x v="1"/>
    <n v="123660"/>
    <s v="Managerial / Executive"/>
    <s v="Professional"/>
    <n v="0"/>
    <n v="0"/>
    <n v="1.2"/>
    <s v="Partial"/>
    <x v="1"/>
    <x v="0"/>
    <n v="9.4"/>
    <n v="93.2"/>
    <n v="58.3"/>
    <n v="58.6"/>
    <n v="0.30000000000000426"/>
    <x v="0"/>
    <x v="0"/>
    <x v="0"/>
    <x v="2"/>
    <s v="D"/>
    <n v="0"/>
  </r>
  <r>
    <n v="13"/>
    <s v="Male"/>
    <n v="8"/>
    <s v="Private-Unaided"/>
    <s v="Urban"/>
    <n v="3"/>
    <n v="0"/>
    <x v="4"/>
    <n v="3408829"/>
    <s v="Skilled Labor / Trade"/>
    <s v="Unemployed"/>
    <n v="1"/>
    <n v="1"/>
    <n v="2.2999999999999998"/>
    <s v="No Scholarship"/>
    <x v="1"/>
    <x v="4"/>
    <n v="13.7"/>
    <n v="100"/>
    <n v="72.400000000000006"/>
    <n v="100"/>
    <n v="27.599999999999994"/>
    <x v="0"/>
    <x v="1"/>
    <x v="0"/>
    <x v="2"/>
    <s v="A"/>
    <n v="0"/>
  </r>
  <r>
    <n v="15"/>
    <s v="Female"/>
    <n v="10"/>
    <s v="Government-Aided"/>
    <s v="Rural"/>
    <n v="4"/>
    <n v="0"/>
    <x v="2"/>
    <n v="231820"/>
    <s v="Clerical / Service"/>
    <s v="Homemaker"/>
    <n v="1"/>
    <n v="0"/>
    <n v="8.5"/>
    <s v="No Scholarship"/>
    <x v="0"/>
    <x v="1"/>
    <n v="15.3"/>
    <n v="86"/>
    <n v="65.3"/>
    <n v="73.099999999999994"/>
    <n v="7.7999999999999972"/>
    <x v="0"/>
    <x v="0"/>
    <x v="1"/>
    <x v="0"/>
    <s v="C"/>
    <n v="0"/>
  </r>
  <r>
    <n v="17"/>
    <s v="Female"/>
    <n v="11"/>
    <s v="Private-Unaided"/>
    <s v="Semi-Urban"/>
    <n v="5"/>
    <n v="0"/>
    <x v="1"/>
    <n v="84611"/>
    <s v="Clerical / Service"/>
    <s v="Unskilled Labor"/>
    <n v="1"/>
    <n v="0"/>
    <n v="1.4"/>
    <s v="Full"/>
    <x v="1"/>
    <x v="4"/>
    <n v="20.5"/>
    <n v="86.2"/>
    <n v="52.8"/>
    <n v="76.400000000000006"/>
    <n v="23.600000000000009"/>
    <x v="0"/>
    <x v="1"/>
    <x v="0"/>
    <x v="0"/>
    <s v="B"/>
    <n v="0"/>
  </r>
  <r>
    <n v="13"/>
    <s v="Male"/>
    <n v="8"/>
    <s v="Government"/>
    <s v="Urban"/>
    <n v="3"/>
    <n v="0"/>
    <x v="0"/>
    <n v="576689"/>
    <s v="Clerical / Service"/>
    <s v="Clerical / Service"/>
    <n v="0"/>
    <n v="0"/>
    <n v="0.4"/>
    <s v="No Scholarship"/>
    <x v="0"/>
    <x v="1"/>
    <n v="16.2"/>
    <n v="88.2"/>
    <n v="58.4"/>
    <n v="64.7"/>
    <n v="6.3000000000000043"/>
    <x v="0"/>
    <x v="0"/>
    <x v="0"/>
    <x v="0"/>
    <s v="C"/>
    <n v="0"/>
  </r>
  <r>
    <n v="14"/>
    <s v="Male"/>
    <n v="10"/>
    <s v="Private-Unaided"/>
    <s v="Rural"/>
    <n v="4"/>
    <n v="0"/>
    <x v="0"/>
    <n v="355720"/>
    <s v="Clerical / Service"/>
    <s v="Homemaker"/>
    <n v="1"/>
    <n v="0"/>
    <n v="4.9000000000000004"/>
    <s v="No Scholarship"/>
    <x v="0"/>
    <x v="1"/>
    <n v="16.899999999999999"/>
    <n v="80.7"/>
    <n v="69.8"/>
    <n v="74.7"/>
    <n v="4.9000000000000057"/>
    <x v="0"/>
    <x v="0"/>
    <x v="0"/>
    <x v="0"/>
    <s v="C"/>
    <n v="0"/>
  </r>
  <r>
    <n v="14"/>
    <s v="Male"/>
    <n v="8"/>
    <s v="Government"/>
    <s v="Urban"/>
    <n v="7"/>
    <n v="0"/>
    <x v="0"/>
    <n v="460247"/>
    <s v="Clerical / Service"/>
    <s v="Homemaker"/>
    <n v="1"/>
    <n v="1"/>
    <n v="4.3"/>
    <s v="No Scholarship"/>
    <x v="0"/>
    <x v="3"/>
    <n v="19.8"/>
    <n v="93.1"/>
    <n v="79"/>
    <n v="77.5"/>
    <n v="-1.5"/>
    <x v="0"/>
    <x v="0"/>
    <x v="0"/>
    <x v="2"/>
    <s v="B"/>
    <n v="0"/>
  </r>
  <r>
    <n v="13"/>
    <s v="Male"/>
    <n v="8"/>
    <s v="Government"/>
    <s v="Semi-Urban"/>
    <n v="4"/>
    <n v="0"/>
    <x v="0"/>
    <n v="429754"/>
    <s v="Business / Self-Employed"/>
    <s v="Unskilled Labor"/>
    <n v="1"/>
    <n v="0"/>
    <n v="7.1"/>
    <s v="No Scholarship"/>
    <x v="1"/>
    <x v="0"/>
    <n v="19.3"/>
    <n v="84.7"/>
    <n v="64.7"/>
    <n v="46.3"/>
    <n v="-18.400000000000006"/>
    <x v="0"/>
    <x v="0"/>
    <x v="1"/>
    <x v="0"/>
    <s v="D"/>
    <n v="0"/>
  </r>
  <r>
    <n v="14"/>
    <s v="Female"/>
    <n v="10"/>
    <s v="Government"/>
    <s v="Urban"/>
    <n v="6"/>
    <n v="0"/>
    <x v="2"/>
    <n v="253308"/>
    <s v="Unemployed"/>
    <s v="Managerial / Executive"/>
    <n v="0"/>
    <n v="0"/>
    <n v="1.7"/>
    <s v="Partial"/>
    <x v="1"/>
    <x v="0"/>
    <n v="14.7"/>
    <n v="81.3"/>
    <n v="59.5"/>
    <n v="67.7"/>
    <n v="8.2000000000000028"/>
    <x v="0"/>
    <x v="0"/>
    <x v="0"/>
    <x v="0"/>
    <s v="C"/>
    <n v="0"/>
  </r>
  <r>
    <n v="13"/>
    <s v="Female"/>
    <n v="8"/>
    <s v="Government-Aided"/>
    <s v="Urban"/>
    <n v="5"/>
    <n v="0"/>
    <x v="3"/>
    <n v="1218320"/>
    <s v="Professional"/>
    <s v="Homemaker"/>
    <n v="0"/>
    <n v="1"/>
    <n v="0.8"/>
    <s v="No Scholarship"/>
    <x v="0"/>
    <x v="0"/>
    <n v="13.1"/>
    <n v="88.4"/>
    <n v="58.4"/>
    <n v="35.4"/>
    <n v="-23"/>
    <x v="1"/>
    <x v="0"/>
    <x v="0"/>
    <x v="0"/>
    <s v="F"/>
    <n v="1"/>
  </r>
  <r>
    <n v="15"/>
    <s v="Male"/>
    <n v="10"/>
    <s v="Government"/>
    <s v="Semi-Urban"/>
    <n v="3"/>
    <n v="0"/>
    <x v="3"/>
    <n v="838663"/>
    <s v="Clerical / Service"/>
    <s v="Unskilled Labor"/>
    <n v="0"/>
    <n v="0"/>
    <n v="2.6"/>
    <s v="No Scholarship"/>
    <x v="1"/>
    <x v="3"/>
    <n v="17.5"/>
    <n v="94.7"/>
    <n v="40.4"/>
    <n v="26.1"/>
    <n v="-14.299999999999997"/>
    <x v="1"/>
    <x v="0"/>
    <x v="0"/>
    <x v="2"/>
    <s v="F"/>
    <n v="1"/>
  </r>
  <r>
    <n v="11"/>
    <s v="Female"/>
    <n v="7"/>
    <s v="Private-Unaided"/>
    <s v="Rural"/>
    <n v="7"/>
    <n v="0"/>
    <x v="2"/>
    <n v="190963"/>
    <s v="Unemployed"/>
    <s v="Skilled Labor / Trade"/>
    <n v="0"/>
    <n v="1"/>
    <n v="1.9"/>
    <s v="No Scholarship"/>
    <x v="0"/>
    <x v="0"/>
    <n v="15.9"/>
    <n v="77"/>
    <n v="62"/>
    <n v="58.9"/>
    <n v="-3.1000000000000014"/>
    <x v="0"/>
    <x v="0"/>
    <x v="0"/>
    <x v="0"/>
    <s v="D"/>
    <n v="0"/>
  </r>
  <r>
    <n v="15"/>
    <s v="Female"/>
    <n v="9"/>
    <s v="Government-Aided"/>
    <s v="Rural"/>
    <n v="5"/>
    <n v="1"/>
    <x v="0"/>
    <n v="420280"/>
    <s v="Clerical / Service"/>
    <s v="Unemployed"/>
    <n v="0"/>
    <n v="1"/>
    <n v="9.9"/>
    <s v="No Scholarship"/>
    <x v="1"/>
    <x v="1"/>
    <n v="17.3"/>
    <n v="86.6"/>
    <n v="63.1"/>
    <n v="65"/>
    <n v="1.8999999999999986"/>
    <x v="0"/>
    <x v="0"/>
    <x v="1"/>
    <x v="0"/>
    <s v="C"/>
    <n v="0"/>
  </r>
  <r>
    <n v="17"/>
    <s v="Male"/>
    <n v="11"/>
    <s v="Private-Unaided"/>
    <s v="Urban"/>
    <n v="6"/>
    <n v="0"/>
    <x v="0"/>
    <n v="503627"/>
    <s v="Clerical / Service"/>
    <s v="Managerial / Executive"/>
    <n v="1"/>
    <n v="0"/>
    <n v="1.4"/>
    <s v="No Scholarship"/>
    <x v="1"/>
    <x v="2"/>
    <n v="19.3"/>
    <n v="82.2"/>
    <n v="67.900000000000006"/>
    <n v="58.7"/>
    <n v="-9.2000000000000028"/>
    <x v="0"/>
    <x v="0"/>
    <x v="0"/>
    <x v="0"/>
    <s v="D"/>
    <n v="0"/>
  </r>
  <r>
    <n v="17"/>
    <s v="Female"/>
    <n v="12"/>
    <s v="Private-Unaided"/>
    <s v="Urban"/>
    <n v="4"/>
    <n v="1"/>
    <x v="1"/>
    <n v="125941"/>
    <s v="Unemployed"/>
    <s v="Unemployed"/>
    <n v="1"/>
    <n v="0"/>
    <n v="0.5"/>
    <s v="Partial"/>
    <x v="1"/>
    <x v="0"/>
    <n v="7.4"/>
    <n v="85.3"/>
    <n v="61.1"/>
    <n v="57.3"/>
    <n v="-3.8000000000000043"/>
    <x v="0"/>
    <x v="0"/>
    <x v="0"/>
    <x v="0"/>
    <s v="D"/>
    <n v="0"/>
  </r>
  <r>
    <n v="17"/>
    <s v="Male"/>
    <n v="11"/>
    <s v="Government"/>
    <s v="Urban"/>
    <n v="4"/>
    <n v="1"/>
    <x v="0"/>
    <n v="593000"/>
    <s v="Clerical / Service"/>
    <s v="Homemaker"/>
    <n v="0"/>
    <n v="1"/>
    <m/>
    <s v="No Scholarship"/>
    <x v="1"/>
    <x v="1"/>
    <n v="5.2"/>
    <n v="97.7"/>
    <n v="62.8"/>
    <n v="64"/>
    <n v="1.2000000000000028"/>
    <x v="0"/>
    <x v="0"/>
    <x v="0"/>
    <x v="2"/>
    <s v="C"/>
    <n v="0"/>
  </r>
  <r>
    <n v="16"/>
    <s v="Female"/>
    <n v="11"/>
    <s v="Private-Unaided"/>
    <s v="Semi-Urban"/>
    <n v="6"/>
    <n v="1"/>
    <x v="3"/>
    <n v="1199049"/>
    <s v="Unemployed"/>
    <s v="Homemaker"/>
    <n v="1"/>
    <n v="0"/>
    <n v="0.8"/>
    <s v="No Scholarship"/>
    <x v="0"/>
    <x v="1"/>
    <n v="21.2"/>
    <n v="80.900000000000006"/>
    <n v="66.099999999999994"/>
    <n v="71.5"/>
    <n v="5.4000000000000057"/>
    <x v="0"/>
    <x v="0"/>
    <x v="0"/>
    <x v="0"/>
    <s v="C"/>
    <n v="0"/>
  </r>
  <r>
    <n v="13"/>
    <s v="Female"/>
    <n v="7"/>
    <s v="Government"/>
    <s v="Urban"/>
    <n v="5"/>
    <n v="0"/>
    <x v="0"/>
    <n v="572345"/>
    <s v="Professional"/>
    <s v="Homemaker"/>
    <n v="0"/>
    <n v="0"/>
    <n v="2.2999999999999998"/>
    <s v="No Scholarship"/>
    <x v="1"/>
    <x v="0"/>
    <n v="11.7"/>
    <n v="97.9"/>
    <n v="58.4"/>
    <n v="78.400000000000006"/>
    <n v="20.000000000000007"/>
    <x v="0"/>
    <x v="1"/>
    <x v="0"/>
    <x v="2"/>
    <s v="B"/>
    <n v="0"/>
  </r>
  <r>
    <n v="12"/>
    <s v="Male"/>
    <n v="8"/>
    <s v="Private-Unaided"/>
    <s v="Rural"/>
    <n v="3"/>
    <n v="0"/>
    <x v="3"/>
    <n v="1229703"/>
    <s v="Unemployed"/>
    <s v="Unskilled Labor"/>
    <n v="0"/>
    <n v="1"/>
    <n v="5"/>
    <s v="No Scholarship"/>
    <x v="0"/>
    <x v="1"/>
    <n v="8.8000000000000007"/>
    <n v="73.900000000000006"/>
    <n v="72.099999999999994"/>
    <n v="63"/>
    <n v="-9.0999999999999943"/>
    <x v="0"/>
    <x v="0"/>
    <x v="1"/>
    <x v="1"/>
    <s v="C"/>
    <n v="0"/>
  </r>
  <r>
    <n v="17"/>
    <s v="Female"/>
    <n v="11"/>
    <s v="Government"/>
    <s v="Urban"/>
    <n v="3"/>
    <n v="0"/>
    <x v="2"/>
    <n v="217631"/>
    <s v="Unemployed"/>
    <s v="Unemployed"/>
    <n v="0"/>
    <n v="0"/>
    <n v="3.4"/>
    <s v="Partial"/>
    <x v="0"/>
    <x v="0"/>
    <n v="13"/>
    <n v="87.5"/>
    <n v="52.6"/>
    <n v="58.1"/>
    <n v="5.5"/>
    <x v="0"/>
    <x v="0"/>
    <x v="0"/>
    <x v="0"/>
    <s v="D"/>
    <n v="0"/>
  </r>
  <r>
    <n v="15"/>
    <s v="Male"/>
    <n v="11"/>
    <s v="Government-Aided"/>
    <s v="Urban"/>
    <n v="7"/>
    <n v="0"/>
    <x v="1"/>
    <n v="84119"/>
    <s v="Professional"/>
    <s v="Managerial / Executive"/>
    <n v="1"/>
    <n v="1"/>
    <n v="2.8"/>
    <s v="No Scholarship"/>
    <x v="0"/>
    <x v="0"/>
    <n v="13.9"/>
    <n v="79.900000000000006"/>
    <n v="82"/>
    <n v="82.9"/>
    <n v="0.90000000000000568"/>
    <x v="0"/>
    <x v="0"/>
    <x v="0"/>
    <x v="0"/>
    <s v="B"/>
    <n v="0"/>
  </r>
  <r>
    <n v="17"/>
    <s v="Male"/>
    <n v="11"/>
    <s v="Government-Aided"/>
    <s v="Urban"/>
    <n v="6"/>
    <n v="0"/>
    <x v="3"/>
    <n v="935181"/>
    <s v="Professional"/>
    <s v="Business / Self-Employed"/>
    <n v="1"/>
    <n v="0"/>
    <n v="0.9"/>
    <s v="No Scholarship"/>
    <x v="1"/>
    <x v="0"/>
    <n v="16.3"/>
    <n v="77.2"/>
    <n v="51.9"/>
    <n v="65.2"/>
    <n v="13.300000000000004"/>
    <x v="0"/>
    <x v="1"/>
    <x v="0"/>
    <x v="0"/>
    <s v="C"/>
    <n v="0"/>
  </r>
  <r>
    <n v="12"/>
    <s v="Female"/>
    <n v="7"/>
    <s v="Government-Aided"/>
    <s v="Urban"/>
    <n v="6"/>
    <n v="0"/>
    <x v="4"/>
    <n v="2377747"/>
    <s v="Professional"/>
    <s v="Clerical / Service"/>
    <n v="1"/>
    <n v="0"/>
    <n v="0.3"/>
    <s v="No Scholarship"/>
    <x v="1"/>
    <x v="1"/>
    <n v="22.7"/>
    <n v="95.2"/>
    <n v="52.5"/>
    <n v="63.4"/>
    <n v="10.899999999999999"/>
    <x v="0"/>
    <x v="1"/>
    <x v="0"/>
    <x v="2"/>
    <s v="C"/>
    <n v="0"/>
  </r>
  <r>
    <n v="12"/>
    <s v="Male"/>
    <n v="7"/>
    <s v="Government-Aided"/>
    <s v="Urban"/>
    <n v="5"/>
    <n v="1"/>
    <x v="1"/>
    <n v="152161"/>
    <s v="Unemployed"/>
    <s v="Professional"/>
    <n v="1"/>
    <n v="0"/>
    <n v="1.7"/>
    <s v="No Scholarship"/>
    <x v="0"/>
    <x v="4"/>
    <n v="16.7"/>
    <n v="91.6"/>
    <n v="62.1"/>
    <n v="50.5"/>
    <n v="-11.600000000000001"/>
    <x v="0"/>
    <x v="0"/>
    <x v="0"/>
    <x v="2"/>
    <s v="D"/>
    <n v="0"/>
  </r>
  <r>
    <n v="15"/>
    <s v="Female"/>
    <n v="10"/>
    <s v="Private-Unaided"/>
    <s v="Semi-Urban"/>
    <n v="5"/>
    <n v="0"/>
    <x v="2"/>
    <n v="194203"/>
    <s v="Clerical / Service"/>
    <s v="Professional"/>
    <n v="1"/>
    <n v="1"/>
    <n v="0.5"/>
    <s v="No Scholarship"/>
    <x v="0"/>
    <x v="1"/>
    <n v="9.1999999999999993"/>
    <n v="88.7"/>
    <n v="45.2"/>
    <n v="68.400000000000006"/>
    <n v="23.200000000000003"/>
    <x v="0"/>
    <x v="1"/>
    <x v="0"/>
    <x v="0"/>
    <s v="C"/>
    <n v="0"/>
  </r>
  <r>
    <n v="12"/>
    <s v="Female"/>
    <n v="7"/>
    <s v="Private-Unaided"/>
    <s v="Urban"/>
    <n v="4"/>
    <n v="0"/>
    <x v="1"/>
    <n v="73350"/>
    <s v="Unemployed"/>
    <s v="Professional"/>
    <n v="1"/>
    <n v="1"/>
    <n v="0.3"/>
    <s v="No Scholarship"/>
    <x v="0"/>
    <x v="4"/>
    <n v="17.2"/>
    <n v="77.099999999999994"/>
    <n v="51.6"/>
    <n v="64.5"/>
    <n v="12.899999999999999"/>
    <x v="0"/>
    <x v="1"/>
    <x v="0"/>
    <x v="0"/>
    <s v="C"/>
    <n v="0"/>
  </r>
  <r>
    <n v="12"/>
    <s v="Female"/>
    <n v="7"/>
    <s v="Government-Aided"/>
    <s v="Semi-Urban"/>
    <n v="6"/>
    <n v="0"/>
    <x v="2"/>
    <n v="245077"/>
    <s v="Unemployed"/>
    <s v="Unskilled Labor"/>
    <n v="1"/>
    <n v="0"/>
    <n v="1.1000000000000001"/>
    <s v="No Scholarship"/>
    <x v="0"/>
    <x v="1"/>
    <n v="11.1"/>
    <n v="88"/>
    <n v="60.5"/>
    <n v="64.900000000000006"/>
    <n v="4.4000000000000057"/>
    <x v="0"/>
    <x v="0"/>
    <x v="0"/>
    <x v="0"/>
    <s v="C"/>
    <n v="0"/>
  </r>
  <r>
    <n v="14"/>
    <s v="Female"/>
    <n v="9"/>
    <s v="Government"/>
    <s v="Rural"/>
    <n v="3"/>
    <n v="1"/>
    <x v="3"/>
    <n v="1196895"/>
    <s v="Clerical / Service"/>
    <s v="Professional"/>
    <n v="1"/>
    <n v="0"/>
    <n v="7.1"/>
    <s v="No Scholarship"/>
    <x v="0"/>
    <x v="1"/>
    <n v="13.1"/>
    <n v="94"/>
    <n v="64.599999999999994"/>
    <n v="68.599999999999994"/>
    <n v="4"/>
    <x v="0"/>
    <x v="0"/>
    <x v="1"/>
    <x v="2"/>
    <s v="C"/>
    <n v="0"/>
  </r>
  <r>
    <n v="11"/>
    <s v="Female"/>
    <n v="6"/>
    <s v="Government-Aided"/>
    <s v="Urban"/>
    <n v="4"/>
    <n v="0"/>
    <x v="4"/>
    <n v="4049394"/>
    <s v="Professional"/>
    <s v="Business / Self-Employed"/>
    <n v="0"/>
    <n v="1"/>
    <n v="1.3"/>
    <s v="No Scholarship"/>
    <x v="0"/>
    <x v="0"/>
    <n v="14.4"/>
    <n v="92.7"/>
    <n v="76.599999999999994"/>
    <n v="71.7"/>
    <n v="-4.8999999999999915"/>
    <x v="0"/>
    <x v="0"/>
    <x v="0"/>
    <x v="2"/>
    <s v="C"/>
    <n v="0"/>
  </r>
  <r>
    <n v="14"/>
    <s v="Male"/>
    <n v="9"/>
    <s v="Government"/>
    <s v="Urban"/>
    <n v="3"/>
    <n v="1"/>
    <x v="0"/>
    <n v="378282"/>
    <s v="Professional"/>
    <s v="Professional"/>
    <n v="0"/>
    <n v="1"/>
    <n v="2.2999999999999998"/>
    <s v="No Scholarship"/>
    <x v="0"/>
    <x v="0"/>
    <n v="14.5"/>
    <n v="97.3"/>
    <n v="55.4"/>
    <n v="53.7"/>
    <n v="-1.6999999999999957"/>
    <x v="0"/>
    <x v="0"/>
    <x v="0"/>
    <x v="2"/>
    <s v="D"/>
    <n v="0"/>
  </r>
  <r>
    <n v="11"/>
    <s v="Female"/>
    <n v="6"/>
    <s v="Government"/>
    <s v="Urban"/>
    <n v="7"/>
    <n v="1"/>
    <x v="4"/>
    <n v="1695939"/>
    <s v="Skilled Labor / Trade"/>
    <s v="Managerial / Executive"/>
    <n v="1"/>
    <n v="1"/>
    <n v="1.8"/>
    <s v="No Scholarship"/>
    <x v="1"/>
    <x v="0"/>
    <n v="15.3"/>
    <n v="88.7"/>
    <n v="72.099999999999994"/>
    <n v="85.1"/>
    <n v="13"/>
    <x v="0"/>
    <x v="1"/>
    <x v="0"/>
    <x v="0"/>
    <s v="B"/>
    <n v="0"/>
  </r>
  <r>
    <n v="14"/>
    <s v="Female"/>
    <n v="8"/>
    <s v="Private-Unaided"/>
    <s v="Urban"/>
    <n v="4"/>
    <n v="0"/>
    <x v="3"/>
    <n v="810975"/>
    <s v="Unemployed"/>
    <s v="Managerial / Executive"/>
    <n v="1"/>
    <n v="0"/>
    <n v="0.9"/>
    <s v="No Scholarship"/>
    <x v="0"/>
    <x v="0"/>
    <n v="9.1999999999999993"/>
    <n v="97.8"/>
    <n v="62.2"/>
    <n v="74.8"/>
    <n v="12.599999999999994"/>
    <x v="0"/>
    <x v="1"/>
    <x v="0"/>
    <x v="2"/>
    <s v="C"/>
    <n v="0"/>
  </r>
  <r>
    <n v="15"/>
    <s v="Female"/>
    <n v="9"/>
    <s v="Private-Unaided"/>
    <s v="Rural"/>
    <n v="6"/>
    <n v="0"/>
    <x v="2"/>
    <n v="332315"/>
    <s v="Business / Self-Employed"/>
    <s v="Homemaker"/>
    <n v="0"/>
    <n v="0"/>
    <n v="5.0999999999999996"/>
    <s v="No Scholarship"/>
    <x v="0"/>
    <x v="0"/>
    <n v="15.9"/>
    <n v="89.2"/>
    <n v="53.7"/>
    <n v="59.1"/>
    <n v="5.3999999999999986"/>
    <x v="0"/>
    <x v="0"/>
    <x v="1"/>
    <x v="0"/>
    <s v="D"/>
    <n v="0"/>
  </r>
  <r>
    <n v="12"/>
    <s v="Female"/>
    <n v="7"/>
    <s v="Government"/>
    <s v="Urban"/>
    <n v="6"/>
    <n v="0"/>
    <x v="2"/>
    <n v="343789"/>
    <s v="Business / Self-Employed"/>
    <s v="Unemployed"/>
    <n v="0"/>
    <n v="1"/>
    <n v="2.7"/>
    <s v="Partial"/>
    <x v="0"/>
    <x v="0"/>
    <n v="10.6"/>
    <n v="74.7"/>
    <n v="55"/>
    <n v="64.3"/>
    <n v="9.2999999999999972"/>
    <x v="0"/>
    <x v="0"/>
    <x v="0"/>
    <x v="1"/>
    <s v="C"/>
    <n v="0"/>
  </r>
  <r>
    <n v="18"/>
    <s v="Female"/>
    <n v="12"/>
    <s v="Private-Unaided"/>
    <s v="Rural"/>
    <n v="5"/>
    <n v="1"/>
    <x v="2"/>
    <n v="211267"/>
    <s v="Business / Self-Employed"/>
    <s v="Unemployed"/>
    <n v="0"/>
    <n v="1"/>
    <n v="23.8"/>
    <s v="Partial"/>
    <x v="0"/>
    <x v="1"/>
    <n v="7.9"/>
    <n v="75.7"/>
    <n v="50.4"/>
    <n v="57.7"/>
    <n v="7.3000000000000043"/>
    <x v="0"/>
    <x v="0"/>
    <x v="2"/>
    <x v="0"/>
    <s v="D"/>
    <n v="0"/>
  </r>
  <r>
    <n v="14"/>
    <s v="Female"/>
    <n v="8"/>
    <s v="Private-Unaided"/>
    <s v="Rural"/>
    <n v="4"/>
    <n v="0"/>
    <x v="2"/>
    <n v="228061"/>
    <s v="Clerical / Service"/>
    <s v="Managerial / Executive"/>
    <n v="0"/>
    <n v="0"/>
    <n v="16"/>
    <s v="Partial"/>
    <x v="1"/>
    <x v="0"/>
    <n v="13.7"/>
    <n v="78"/>
    <n v="55.9"/>
    <n v="39.9"/>
    <n v="-16"/>
    <x v="1"/>
    <x v="0"/>
    <x v="2"/>
    <x v="0"/>
    <s v="F"/>
    <n v="1"/>
  </r>
  <r>
    <n v="16"/>
    <s v="Other"/>
    <n v="12"/>
    <s v="Private-Unaided"/>
    <s v="Urban"/>
    <n v="7"/>
    <n v="0"/>
    <x v="1"/>
    <n v="123059"/>
    <s v="Unemployed"/>
    <s v="Skilled Labor / Trade"/>
    <n v="0"/>
    <n v="0"/>
    <n v="2.2999999999999998"/>
    <s v="Partial"/>
    <x v="1"/>
    <x v="2"/>
    <n v="15"/>
    <n v="96.2"/>
    <n v="53.5"/>
    <n v="69.8"/>
    <n v="16.299999999999997"/>
    <x v="0"/>
    <x v="1"/>
    <x v="0"/>
    <x v="2"/>
    <s v="C"/>
    <n v="0"/>
  </r>
  <r>
    <n v="12"/>
    <s v="Female"/>
    <n v="7"/>
    <s v="Government"/>
    <s v="Rural"/>
    <n v="5"/>
    <n v="0"/>
    <x v="2"/>
    <n v="342072"/>
    <s v="Professional"/>
    <s v="Business / Self-Employed"/>
    <n v="0"/>
    <n v="1"/>
    <n v="0.4"/>
    <s v="No Scholarship"/>
    <x v="0"/>
    <x v="1"/>
    <n v="8.3000000000000007"/>
    <n v="85.5"/>
    <n v="56.3"/>
    <n v="58"/>
    <n v="1.7000000000000028"/>
    <x v="0"/>
    <x v="0"/>
    <x v="0"/>
    <x v="0"/>
    <s v="D"/>
    <n v="0"/>
  </r>
  <r>
    <n v="17"/>
    <s v="Male"/>
    <n v="12"/>
    <s v="Private-Unaided"/>
    <s v="Semi-Urban"/>
    <n v="5"/>
    <n v="0"/>
    <x v="1"/>
    <n v="76762"/>
    <s v="Clerical / Service"/>
    <s v="Clerical / Service"/>
    <n v="1"/>
    <n v="0"/>
    <n v="1.7"/>
    <s v="No Scholarship"/>
    <x v="0"/>
    <x v="1"/>
    <n v="11.3"/>
    <n v="81.599999999999994"/>
    <n v="52.4"/>
    <n v="58.6"/>
    <n v="6.2000000000000028"/>
    <x v="0"/>
    <x v="0"/>
    <x v="0"/>
    <x v="0"/>
    <s v="D"/>
    <n v="0"/>
  </r>
  <r>
    <n v="14"/>
    <s v="Female"/>
    <n v="9"/>
    <s v="Private-Unaided"/>
    <s v="Rural"/>
    <n v="4"/>
    <n v="0"/>
    <x v="1"/>
    <n v="137878"/>
    <s v="Professional"/>
    <s v="Professional"/>
    <n v="0"/>
    <n v="0"/>
    <n v="18.399999999999999"/>
    <s v="No Scholarship"/>
    <x v="0"/>
    <x v="4"/>
    <n v="17.3"/>
    <n v="85.3"/>
    <n v="65.5"/>
    <n v="66.7"/>
    <n v="1.2000000000000028"/>
    <x v="0"/>
    <x v="0"/>
    <x v="2"/>
    <x v="0"/>
    <s v="C"/>
    <n v="0"/>
  </r>
  <r>
    <n v="16"/>
    <s v="Female"/>
    <n v="12"/>
    <s v="Private-Unaided"/>
    <s v="Urban"/>
    <n v="5"/>
    <n v="1"/>
    <x v="0"/>
    <n v="520240"/>
    <s v="Unemployed"/>
    <s v="Professional"/>
    <n v="1"/>
    <n v="1"/>
    <n v="3.1"/>
    <s v="No Scholarship"/>
    <x v="0"/>
    <x v="1"/>
    <n v="21.4"/>
    <n v="77.400000000000006"/>
    <n v="74.900000000000006"/>
    <n v="91.4"/>
    <n v="16.5"/>
    <x v="0"/>
    <x v="1"/>
    <x v="0"/>
    <x v="0"/>
    <s v="A"/>
    <n v="0"/>
  </r>
  <r>
    <n v="14"/>
    <s v="Female"/>
    <n v="8"/>
    <s v="Private-Unaided"/>
    <s v="Rural"/>
    <n v="5"/>
    <n v="0"/>
    <x v="0"/>
    <n v="662370"/>
    <s v="Unemployed"/>
    <s v="Professional"/>
    <n v="0"/>
    <n v="0"/>
    <n v="8.6"/>
    <s v="Partial"/>
    <x v="0"/>
    <x v="4"/>
    <n v="10.6"/>
    <n v="74.7"/>
    <n v="71.3"/>
    <n v="69.3"/>
    <n v="-2"/>
    <x v="0"/>
    <x v="0"/>
    <x v="1"/>
    <x v="1"/>
    <s v="C"/>
    <n v="0"/>
  </r>
  <r>
    <n v="18"/>
    <s v="Male"/>
    <n v="12"/>
    <s v="Government"/>
    <s v="Urban"/>
    <n v="3"/>
    <n v="0"/>
    <x v="0"/>
    <n v="408055"/>
    <s v="Managerial / Executive"/>
    <s v="Homemaker"/>
    <n v="0"/>
    <n v="1"/>
    <n v="1.1000000000000001"/>
    <s v="No Scholarship"/>
    <x v="0"/>
    <x v="1"/>
    <n v="16.7"/>
    <n v="90"/>
    <n v="75.2"/>
    <n v="79.8"/>
    <n v="4.5999999999999943"/>
    <x v="0"/>
    <x v="0"/>
    <x v="0"/>
    <x v="2"/>
    <s v="B"/>
    <n v="0"/>
  </r>
  <r>
    <n v="16"/>
    <s v="Male"/>
    <n v="11"/>
    <s v="Government-Aided"/>
    <s v="Rural"/>
    <n v="4"/>
    <n v="0"/>
    <x v="3"/>
    <n v="830833"/>
    <s v="Business / Self-Employed"/>
    <s v="Homemaker"/>
    <n v="1"/>
    <n v="1"/>
    <n v="5.0999999999999996"/>
    <s v="No Scholarship"/>
    <x v="0"/>
    <x v="0"/>
    <n v="15.4"/>
    <n v="76.5"/>
    <n v="73.900000000000006"/>
    <n v="67.8"/>
    <n v="-6.1000000000000085"/>
    <x v="0"/>
    <x v="0"/>
    <x v="1"/>
    <x v="0"/>
    <s v="C"/>
    <n v="0"/>
  </r>
  <r>
    <n v="17"/>
    <s v="Male"/>
    <n v="11"/>
    <s v="Government"/>
    <s v="Urban"/>
    <n v="6"/>
    <n v="0"/>
    <x v="1"/>
    <n v="60154"/>
    <s v="Unemployed"/>
    <s v="Professional"/>
    <n v="0"/>
    <n v="0"/>
    <n v="1.6"/>
    <s v="No Scholarship"/>
    <x v="0"/>
    <x v="1"/>
    <n v="8.9"/>
    <n v="81.599999999999994"/>
    <n v="49.2"/>
    <n v="71.099999999999994"/>
    <n v="21.899999999999991"/>
    <x v="0"/>
    <x v="1"/>
    <x v="0"/>
    <x v="0"/>
    <s v="C"/>
    <n v="0"/>
  </r>
  <r>
    <n v="14"/>
    <s v="Male"/>
    <n v="8"/>
    <s v="Government"/>
    <s v="Urban"/>
    <n v="4"/>
    <n v="0"/>
    <x v="1"/>
    <n v="144621"/>
    <s v="Unemployed"/>
    <s v="Skilled Labor / Trade"/>
    <n v="1"/>
    <n v="0"/>
    <n v="1.7"/>
    <s v="Partial"/>
    <x v="0"/>
    <x v="0"/>
    <n v="13.1"/>
    <n v="94.1"/>
    <n v="70.599999999999994"/>
    <n v="55.7"/>
    <n v="-14.899999999999991"/>
    <x v="0"/>
    <x v="0"/>
    <x v="0"/>
    <x v="2"/>
    <s v="D"/>
    <n v="0"/>
  </r>
  <r>
    <n v="12"/>
    <s v="Female"/>
    <n v="8"/>
    <s v="Government"/>
    <s v="Rural"/>
    <n v="7"/>
    <n v="0"/>
    <x v="1"/>
    <n v="146204"/>
    <s v="Managerial / Executive"/>
    <s v="Professional"/>
    <n v="0"/>
    <n v="0"/>
    <n v="3.8"/>
    <s v="Full"/>
    <x v="0"/>
    <x v="1"/>
    <n v="4"/>
    <n v="73.8"/>
    <n v="51.6"/>
    <n v="72.7"/>
    <n v="21.1"/>
    <x v="0"/>
    <x v="1"/>
    <x v="0"/>
    <x v="1"/>
    <s v="C"/>
    <n v="0"/>
  </r>
  <r>
    <n v="14"/>
    <s v="Male"/>
    <n v="10"/>
    <s v="Government-Aided"/>
    <s v="Urban"/>
    <n v="2"/>
    <n v="0"/>
    <x v="2"/>
    <n v="191445"/>
    <s v="Business / Self-Employed"/>
    <s v="Professional"/>
    <n v="0"/>
    <n v="0"/>
    <n v="1.6"/>
    <s v="No Scholarship"/>
    <x v="0"/>
    <x v="1"/>
    <n v="11.3"/>
    <n v="90.2"/>
    <n v="63.3"/>
    <n v="68.099999999999994"/>
    <n v="4.7999999999999972"/>
    <x v="0"/>
    <x v="0"/>
    <x v="0"/>
    <x v="2"/>
    <s v="C"/>
    <n v="0"/>
  </r>
  <r>
    <n v="10"/>
    <s v="Female"/>
    <n v="6"/>
    <s v="Private-Unaided"/>
    <s v="Semi-Urban"/>
    <n v="3"/>
    <n v="0"/>
    <x v="2"/>
    <n v="281043"/>
    <s v="Unskilled Labor"/>
    <s v="Homemaker"/>
    <n v="1"/>
    <n v="0"/>
    <n v="10.8"/>
    <s v="Partial"/>
    <x v="0"/>
    <x v="3"/>
    <n v="17.100000000000001"/>
    <n v="93"/>
    <n v="74.900000000000006"/>
    <n v="80.3"/>
    <n v="5.3999999999999915"/>
    <x v="0"/>
    <x v="0"/>
    <x v="1"/>
    <x v="2"/>
    <s v="B"/>
    <n v="0"/>
  </r>
  <r>
    <n v="18"/>
    <s v="Male"/>
    <n v="12"/>
    <s v="Government"/>
    <s v="Semi-Urban"/>
    <n v="4"/>
    <n v="0"/>
    <x v="2"/>
    <n v="302364"/>
    <s v="Skilled Labor / Trade"/>
    <s v="Professional"/>
    <n v="1"/>
    <n v="1"/>
    <n v="1.7"/>
    <s v="No Scholarship"/>
    <x v="0"/>
    <x v="1"/>
    <n v="9.9"/>
    <n v="89.1"/>
    <n v="50.8"/>
    <n v="73.5"/>
    <n v="22.700000000000003"/>
    <x v="0"/>
    <x v="1"/>
    <x v="0"/>
    <x v="0"/>
    <s v="C"/>
    <n v="0"/>
  </r>
  <r>
    <n v="12"/>
    <s v="Male"/>
    <n v="8"/>
    <s v="Government-Aided"/>
    <s v="Semi-Urban"/>
    <n v="5"/>
    <n v="0"/>
    <x v="3"/>
    <n v="1281000"/>
    <s v="Professional"/>
    <s v="Unskilled Labor"/>
    <n v="0"/>
    <n v="0"/>
    <n v="9.9"/>
    <s v="No Scholarship"/>
    <x v="1"/>
    <x v="4"/>
    <n v="9.1"/>
    <n v="72.5"/>
    <n v="61.4"/>
    <n v="20.2"/>
    <n v="-41.2"/>
    <x v="1"/>
    <x v="0"/>
    <x v="1"/>
    <x v="1"/>
    <s v="F"/>
    <n v="1"/>
  </r>
  <r>
    <n v="11"/>
    <s v="Female"/>
    <n v="7"/>
    <s v="Government-Aided"/>
    <s v="Rural"/>
    <n v="2"/>
    <n v="0"/>
    <x v="2"/>
    <n v="250698"/>
    <s v="Clerical / Service"/>
    <s v="Skilled Labor / Trade"/>
    <n v="1"/>
    <n v="0"/>
    <n v="0.8"/>
    <s v="No Scholarship"/>
    <x v="0"/>
    <x v="1"/>
    <n v="17.899999999999999"/>
    <n v="89.7"/>
    <n v="62.7"/>
    <n v="34.5"/>
    <n v="-28.200000000000003"/>
    <x v="1"/>
    <x v="0"/>
    <x v="0"/>
    <x v="0"/>
    <s v="F"/>
    <n v="1"/>
  </r>
  <r>
    <n v="16"/>
    <s v="Female"/>
    <n v="10"/>
    <s v="Government"/>
    <s v="Urban"/>
    <n v="5"/>
    <n v="0"/>
    <x v="1"/>
    <n v="102112"/>
    <s v="Managerial / Executive"/>
    <s v="Unemployed"/>
    <n v="0"/>
    <n v="0"/>
    <n v="1.4"/>
    <s v="No Scholarship"/>
    <x v="0"/>
    <x v="4"/>
    <n v="10.7"/>
    <n v="86.4"/>
    <n v="61.3"/>
    <n v="65.5"/>
    <n v="4.2000000000000028"/>
    <x v="0"/>
    <x v="0"/>
    <x v="0"/>
    <x v="0"/>
    <s v="C"/>
    <n v="0"/>
  </r>
  <r>
    <n v="11"/>
    <s v="Female"/>
    <n v="6"/>
    <s v="Private-Unaided"/>
    <s v="Rural"/>
    <n v="5"/>
    <n v="0"/>
    <x v="4"/>
    <n v="1785208"/>
    <s v="Skilled Labor / Trade"/>
    <s v="Skilled Labor / Trade"/>
    <n v="1"/>
    <n v="1"/>
    <n v="2.2000000000000002"/>
    <s v="No Scholarship"/>
    <x v="1"/>
    <x v="0"/>
    <n v="11"/>
    <n v="89.4"/>
    <n v="52.1"/>
    <n v="72.900000000000006"/>
    <n v="20.800000000000004"/>
    <x v="0"/>
    <x v="1"/>
    <x v="0"/>
    <x v="0"/>
    <s v="C"/>
    <n v="0"/>
  </r>
  <r>
    <n v="17"/>
    <s v="Female"/>
    <n v="12"/>
    <s v="Government-Aided"/>
    <s v="Rural"/>
    <n v="5"/>
    <n v="0"/>
    <x v="4"/>
    <n v="2758819"/>
    <s v="Skilled Labor / Trade"/>
    <s v="Homemaker"/>
    <n v="1"/>
    <n v="0"/>
    <n v="5.5"/>
    <s v="No Scholarship"/>
    <x v="1"/>
    <x v="0"/>
    <n v="19.399999999999999"/>
    <n v="84"/>
    <n v="86.5"/>
    <n v="21.3"/>
    <n v="-65.2"/>
    <x v="1"/>
    <x v="0"/>
    <x v="1"/>
    <x v="0"/>
    <s v="F"/>
    <n v="1"/>
  </r>
  <r>
    <n v="15"/>
    <s v="Male"/>
    <n v="10"/>
    <s v="Government"/>
    <s v="Urban"/>
    <n v="4"/>
    <n v="1"/>
    <x v="2"/>
    <n v="216804"/>
    <s v="Unemployed"/>
    <s v="Clerical / Service"/>
    <n v="0"/>
    <n v="1"/>
    <n v="2.7"/>
    <s v="No Scholarship"/>
    <x v="0"/>
    <x v="4"/>
    <n v="8.6999999999999993"/>
    <n v="79.3"/>
    <n v="53.5"/>
    <n v="43.2"/>
    <n v="-10.299999999999997"/>
    <x v="1"/>
    <x v="0"/>
    <x v="0"/>
    <x v="0"/>
    <s v="D"/>
    <n v="0"/>
  </r>
  <r>
    <n v="13"/>
    <s v="Other"/>
    <n v="7"/>
    <s v="Government"/>
    <s v="Urban"/>
    <n v="5"/>
    <n v="1"/>
    <x v="1"/>
    <n v="155898"/>
    <s v="Business / Self-Employed"/>
    <s v="Unskilled Labor"/>
    <n v="1"/>
    <n v="1"/>
    <n v="2.5"/>
    <s v="No Scholarship"/>
    <x v="0"/>
    <x v="0"/>
    <n v="14.8"/>
    <n v="79.7"/>
    <n v="54.8"/>
    <n v="62"/>
    <n v="7.2000000000000028"/>
    <x v="0"/>
    <x v="0"/>
    <x v="0"/>
    <x v="0"/>
    <s v="C"/>
    <n v="0"/>
  </r>
  <r>
    <n v="18"/>
    <s v="Female"/>
    <n v="12"/>
    <s v="Private-Unaided"/>
    <s v="Rural"/>
    <n v="3"/>
    <n v="0"/>
    <x v="2"/>
    <n v="265493"/>
    <s v="Business / Self-Employed"/>
    <s v="Homemaker"/>
    <n v="0"/>
    <n v="1"/>
    <n v="5.3"/>
    <s v="Full"/>
    <x v="0"/>
    <x v="1"/>
    <n v="15.2"/>
    <n v="81.3"/>
    <n v="59.1"/>
    <n v="63.5"/>
    <n v="4.3999999999999986"/>
    <x v="0"/>
    <x v="0"/>
    <x v="1"/>
    <x v="0"/>
    <s v="C"/>
    <n v="0"/>
  </r>
  <r>
    <n v="13"/>
    <s v="Male"/>
    <n v="9"/>
    <s v="Private-Unaided"/>
    <s v="Rural"/>
    <n v="5"/>
    <n v="0"/>
    <x v="1"/>
    <n v="113760"/>
    <s v="Skilled Labor / Trade"/>
    <s v="Unskilled Labor"/>
    <n v="0"/>
    <n v="0"/>
    <n v="8.9"/>
    <s v="No Scholarship"/>
    <x v="0"/>
    <x v="0"/>
    <n v="7"/>
    <n v="80.8"/>
    <n v="44.7"/>
    <n v="58.6"/>
    <n v="13.899999999999999"/>
    <x v="0"/>
    <x v="1"/>
    <x v="1"/>
    <x v="0"/>
    <s v="D"/>
    <n v="0"/>
  </r>
  <r>
    <n v="10"/>
    <s v="Male"/>
    <n v="6"/>
    <s v="Government-Aided"/>
    <s v="Semi-Urban"/>
    <n v="6"/>
    <n v="1"/>
    <x v="1"/>
    <n v="163101"/>
    <s v="Unskilled Labor"/>
    <s v="Business / Self-Employed"/>
    <n v="0"/>
    <n v="0"/>
    <n v="2.2999999999999998"/>
    <s v="Partial"/>
    <x v="1"/>
    <x v="0"/>
    <n v="9.1999999999999993"/>
    <n v="100"/>
    <n v="58.7"/>
    <n v="58.5"/>
    <n v="-0.20000000000000284"/>
    <x v="0"/>
    <x v="0"/>
    <x v="0"/>
    <x v="2"/>
    <s v="D"/>
    <n v="0"/>
  </r>
  <r>
    <n v="14"/>
    <s v="Male"/>
    <n v="8"/>
    <s v="Government"/>
    <s v="Urban"/>
    <n v="4"/>
    <n v="0"/>
    <x v="3"/>
    <n v="910165"/>
    <s v="Clerical / Service"/>
    <s v="Homemaker"/>
    <n v="1"/>
    <n v="0"/>
    <n v="0.4"/>
    <s v="No Scholarship"/>
    <x v="0"/>
    <x v="1"/>
    <n v="15.5"/>
    <n v="75.5"/>
    <n v="73.8"/>
    <n v="67"/>
    <n v="-6.7999999999999972"/>
    <x v="0"/>
    <x v="0"/>
    <x v="0"/>
    <x v="0"/>
    <s v="C"/>
    <n v="0"/>
  </r>
  <r>
    <n v="13"/>
    <s v="Male"/>
    <n v="9"/>
    <s v="Private-Unaided"/>
    <s v="Urban"/>
    <n v="7"/>
    <n v="0"/>
    <x v="4"/>
    <n v="4666266"/>
    <s v="Unemployed"/>
    <s v="Homemaker"/>
    <n v="1"/>
    <n v="1"/>
    <n v="3.4"/>
    <s v="No Scholarship"/>
    <x v="0"/>
    <x v="0"/>
    <n v="18.399999999999999"/>
    <n v="94.7"/>
    <n v="74.599999999999994"/>
    <n v="74.099999999999994"/>
    <n v="-0.5"/>
    <x v="0"/>
    <x v="0"/>
    <x v="0"/>
    <x v="2"/>
    <s v="C"/>
    <n v="0"/>
  </r>
  <r>
    <n v="11"/>
    <s v="Female"/>
    <n v="6"/>
    <s v="Government-Aided"/>
    <s v="Rural"/>
    <n v="5"/>
    <n v="0"/>
    <x v="3"/>
    <n v="797346"/>
    <s v="Managerial / Executive"/>
    <s v="Homemaker"/>
    <n v="0"/>
    <n v="1"/>
    <n v="10.6"/>
    <s v="No Scholarship"/>
    <x v="0"/>
    <x v="4"/>
    <n v="9.6"/>
    <n v="85.2"/>
    <n v="61.7"/>
    <n v="77.400000000000006"/>
    <n v="15.700000000000003"/>
    <x v="0"/>
    <x v="1"/>
    <x v="1"/>
    <x v="0"/>
    <s v="B"/>
    <n v="0"/>
  </r>
  <r>
    <n v="14"/>
    <s v="Male"/>
    <n v="10"/>
    <s v="Government"/>
    <s v="Rural"/>
    <n v="5"/>
    <n v="0"/>
    <x v="4"/>
    <n v="4374797"/>
    <s v="Skilled Labor / Trade"/>
    <s v="Clerical / Service"/>
    <n v="0"/>
    <n v="1"/>
    <n v="3.6"/>
    <s v="No Scholarship"/>
    <x v="1"/>
    <x v="0"/>
    <n v="15.3"/>
    <n v="92.1"/>
    <n v="65.5"/>
    <n v="64.900000000000006"/>
    <n v="-0.59999999999999432"/>
    <x v="0"/>
    <x v="0"/>
    <x v="0"/>
    <x v="2"/>
    <s v="C"/>
    <n v="0"/>
  </r>
  <r>
    <n v="17"/>
    <s v="Male"/>
    <n v="11"/>
    <s v="Private-Unaided"/>
    <s v="Rural"/>
    <n v="3"/>
    <n v="0"/>
    <x v="2"/>
    <n v="223018"/>
    <s v="Unskilled Labor"/>
    <s v="Unskilled Labor"/>
    <n v="1"/>
    <n v="0"/>
    <n v="3.4"/>
    <s v="Partial"/>
    <x v="1"/>
    <x v="1"/>
    <n v="17.399999999999999"/>
    <n v="74.099999999999994"/>
    <n v="60.5"/>
    <n v="75.2"/>
    <n v="14.700000000000003"/>
    <x v="0"/>
    <x v="1"/>
    <x v="0"/>
    <x v="1"/>
    <s v="B"/>
    <n v="0"/>
  </r>
  <r>
    <n v="14"/>
    <s v="Male"/>
    <n v="8"/>
    <s v="Government-Aided"/>
    <s v="Urban"/>
    <n v="6"/>
    <n v="0"/>
    <x v="2"/>
    <n v="223038"/>
    <s v="Skilled Labor / Trade"/>
    <s v="Unemployed"/>
    <n v="0"/>
    <n v="1"/>
    <n v="1"/>
    <s v="No Scholarship"/>
    <x v="1"/>
    <x v="0"/>
    <n v="11.2"/>
    <n v="83.9"/>
    <n v="41.9"/>
    <n v="66"/>
    <n v="24.1"/>
    <x v="0"/>
    <x v="1"/>
    <x v="0"/>
    <x v="0"/>
    <s v="C"/>
    <n v="0"/>
  </r>
  <r>
    <n v="11"/>
    <s v="Female"/>
    <n v="6"/>
    <s v="Government"/>
    <s v="Urban"/>
    <n v="5"/>
    <n v="0"/>
    <x v="0"/>
    <n v="661813"/>
    <s v="Clerical / Service"/>
    <s v="Homemaker"/>
    <n v="1"/>
    <n v="1"/>
    <n v="1"/>
    <s v="No Scholarship"/>
    <x v="1"/>
    <x v="1"/>
    <n v="19"/>
    <n v="86.3"/>
    <n v="81"/>
    <n v="84.9"/>
    <n v="3.9000000000000057"/>
    <x v="0"/>
    <x v="0"/>
    <x v="0"/>
    <x v="0"/>
    <s v="B"/>
    <n v="0"/>
  </r>
  <r>
    <n v="12"/>
    <s v="Female"/>
    <n v="8"/>
    <s v="Government"/>
    <s v="Semi-Urban"/>
    <n v="6"/>
    <n v="1"/>
    <x v="0"/>
    <n v="684872"/>
    <s v="Unskilled Labor"/>
    <s v="Skilled Labor / Trade"/>
    <n v="1"/>
    <n v="1"/>
    <n v="0.6"/>
    <s v="No Scholarship"/>
    <x v="0"/>
    <x v="4"/>
    <n v="6.3"/>
    <n v="76.400000000000006"/>
    <n v="57.8"/>
    <n v="58.9"/>
    <n v="1.1000000000000014"/>
    <x v="0"/>
    <x v="0"/>
    <x v="0"/>
    <x v="0"/>
    <s v="D"/>
    <n v="0"/>
  </r>
  <r>
    <n v="17"/>
    <s v="Female"/>
    <n v="12"/>
    <s v="Private-Unaided"/>
    <s v="Rural"/>
    <n v="3"/>
    <n v="0"/>
    <x v="2"/>
    <n v="237482"/>
    <s v="Unemployed"/>
    <s v="Homemaker"/>
    <n v="1"/>
    <n v="1"/>
    <n v="1.1000000000000001"/>
    <s v="No Scholarship"/>
    <x v="1"/>
    <x v="3"/>
    <n v="17.600000000000001"/>
    <n v="86.9"/>
    <n v="61.3"/>
    <n v="56.3"/>
    <n v="-5"/>
    <x v="0"/>
    <x v="0"/>
    <x v="0"/>
    <x v="0"/>
    <s v="D"/>
    <n v="0"/>
  </r>
  <r>
    <n v="17"/>
    <s v="Female"/>
    <n v="12"/>
    <s v="Private-Unaided"/>
    <s v="Urban"/>
    <n v="4"/>
    <n v="0"/>
    <x v="1"/>
    <n v="123310"/>
    <s v="Clerical / Service"/>
    <s v="Clerical / Service"/>
    <n v="0"/>
    <n v="1"/>
    <n v="1.2"/>
    <s v="No Scholarship"/>
    <x v="0"/>
    <x v="0"/>
    <n v="18.100000000000001"/>
    <n v="69.8"/>
    <n v="53.2"/>
    <n v="51.5"/>
    <n v="-1.7000000000000028"/>
    <x v="0"/>
    <x v="0"/>
    <x v="0"/>
    <x v="1"/>
    <s v="D"/>
    <n v="0"/>
  </r>
  <r>
    <n v="15"/>
    <s v="Female"/>
    <n v="11"/>
    <s v="Private-Unaided"/>
    <s v="Urban"/>
    <n v="4"/>
    <n v="0"/>
    <x v="0"/>
    <n v="420527"/>
    <s v="Professional"/>
    <s v="Business / Self-Employed"/>
    <n v="0"/>
    <n v="0"/>
    <n v="2.6"/>
    <s v="No Scholarship"/>
    <x v="0"/>
    <x v="4"/>
    <n v="14.5"/>
    <n v="100"/>
    <n v="65.5"/>
    <n v="75"/>
    <n v="9.5"/>
    <x v="0"/>
    <x v="0"/>
    <x v="0"/>
    <x v="2"/>
    <s v="B"/>
    <n v="0"/>
  </r>
  <r>
    <n v="16"/>
    <s v="Male"/>
    <n v="10"/>
    <s v="Government"/>
    <s v="Semi-Urban"/>
    <n v="6"/>
    <n v="1"/>
    <x v="1"/>
    <n v="160533"/>
    <s v="Unskilled Labor"/>
    <s v="Managerial / Executive"/>
    <n v="1"/>
    <n v="1"/>
    <n v="2.2999999999999998"/>
    <s v="Partial"/>
    <x v="1"/>
    <x v="1"/>
    <n v="22"/>
    <n v="85"/>
    <n v="62"/>
    <n v="64.599999999999994"/>
    <n v="2.5999999999999943"/>
    <x v="0"/>
    <x v="0"/>
    <x v="0"/>
    <x v="0"/>
    <s v="C"/>
    <n v="0"/>
  </r>
  <r>
    <n v="12"/>
    <s v="Male"/>
    <n v="6"/>
    <s v="Government"/>
    <s v="Rural"/>
    <n v="5"/>
    <n v="0"/>
    <x v="0"/>
    <n v="586853"/>
    <s v="Unemployed"/>
    <s v="Homemaker"/>
    <n v="1"/>
    <n v="1"/>
    <n v="11.3"/>
    <s v="No Scholarship"/>
    <x v="0"/>
    <x v="1"/>
    <n v="14.3"/>
    <n v="74.7"/>
    <n v="36.700000000000003"/>
    <n v="47.9"/>
    <n v="11.199999999999996"/>
    <x v="0"/>
    <x v="1"/>
    <x v="1"/>
    <x v="1"/>
    <s v="D"/>
    <n v="0"/>
  </r>
  <r>
    <n v="17"/>
    <s v="Female"/>
    <n v="11"/>
    <s v="Government"/>
    <s v="Urban"/>
    <n v="3"/>
    <n v="1"/>
    <x v="3"/>
    <n v="1425881"/>
    <s v="Skilled Labor / Trade"/>
    <s v="Clerical / Service"/>
    <n v="1"/>
    <n v="1"/>
    <n v="1.2"/>
    <s v="No Scholarship"/>
    <x v="0"/>
    <x v="0"/>
    <n v="16.8"/>
    <n v="80.2"/>
    <n v="74.2"/>
    <n v="71.5"/>
    <n v="-2.7000000000000028"/>
    <x v="0"/>
    <x v="0"/>
    <x v="0"/>
    <x v="0"/>
    <s v="C"/>
    <n v="0"/>
  </r>
  <r>
    <n v="11"/>
    <s v="Female"/>
    <n v="7"/>
    <s v="Government-Aided"/>
    <s v="Urban"/>
    <n v="4"/>
    <n v="0"/>
    <x v="0"/>
    <n v="377112"/>
    <s v="Clerical / Service"/>
    <s v="Professional"/>
    <n v="1"/>
    <n v="0"/>
    <n v="1.6"/>
    <s v="No Scholarship"/>
    <x v="1"/>
    <x v="0"/>
    <n v="16.600000000000001"/>
    <n v="82.7"/>
    <n v="59.5"/>
    <n v="27.6"/>
    <n v="-31.9"/>
    <x v="1"/>
    <x v="0"/>
    <x v="0"/>
    <x v="0"/>
    <s v="F"/>
    <n v="1"/>
  </r>
  <r>
    <n v="16"/>
    <s v="Male"/>
    <n v="11"/>
    <s v="Government-Aided"/>
    <s v="Urban"/>
    <n v="2"/>
    <n v="0"/>
    <x v="2"/>
    <n v="332114"/>
    <s v="Unemployed"/>
    <s v="Unemployed"/>
    <n v="0"/>
    <n v="1"/>
    <n v="4.7"/>
    <s v="Partial"/>
    <x v="0"/>
    <x v="4"/>
    <n v="10.8"/>
    <n v="84.9"/>
    <n v="70.3"/>
    <n v="63.7"/>
    <n v="-6.5999999999999943"/>
    <x v="0"/>
    <x v="0"/>
    <x v="0"/>
    <x v="0"/>
    <s v="C"/>
    <n v="0"/>
  </r>
  <r>
    <n v="17"/>
    <s v="Female"/>
    <n v="11"/>
    <s v="Government"/>
    <s v="Urban"/>
    <n v="5"/>
    <n v="0"/>
    <x v="4"/>
    <n v="2401699"/>
    <s v="Unemployed"/>
    <s v="Unemployed"/>
    <n v="1"/>
    <n v="0"/>
    <n v="3.6"/>
    <s v="No Scholarship"/>
    <x v="0"/>
    <x v="1"/>
    <n v="11"/>
    <n v="91.8"/>
    <n v="76.3"/>
    <n v="80.7"/>
    <n v="4.4000000000000057"/>
    <x v="0"/>
    <x v="0"/>
    <x v="0"/>
    <x v="2"/>
    <s v="B"/>
    <n v="0"/>
  </r>
  <r>
    <n v="10"/>
    <s v="Male"/>
    <n v="6"/>
    <s v="Government-Aided"/>
    <s v="Rural"/>
    <n v="4"/>
    <n v="0"/>
    <x v="2"/>
    <n v="226815"/>
    <s v="Unskilled Labor"/>
    <s v="Skilled Labor / Trade"/>
    <n v="0"/>
    <n v="0"/>
    <n v="11.7"/>
    <s v="Partial"/>
    <x v="1"/>
    <x v="0"/>
    <n v="16.2"/>
    <n v="94"/>
    <n v="63.8"/>
    <n v="71.099999999999994"/>
    <n v="7.2999999999999972"/>
    <x v="0"/>
    <x v="0"/>
    <x v="1"/>
    <x v="2"/>
    <s v="C"/>
    <n v="0"/>
  </r>
  <r>
    <n v="15"/>
    <s v="Male"/>
    <n v="9"/>
    <s v="Private-Unaided"/>
    <s v="Semi-Urban"/>
    <n v="4"/>
    <n v="0"/>
    <x v="1"/>
    <n v="87953"/>
    <s v="Unskilled Labor"/>
    <s v="Business / Self-Employed"/>
    <n v="0"/>
    <n v="0"/>
    <n v="11.2"/>
    <s v="No Scholarship"/>
    <x v="0"/>
    <x v="4"/>
    <n v="7.2"/>
    <n v="82.8"/>
    <n v="54.6"/>
    <n v="61.8"/>
    <n v="7.1999999999999957"/>
    <x v="0"/>
    <x v="0"/>
    <x v="1"/>
    <x v="0"/>
    <s v="C"/>
    <n v="0"/>
  </r>
  <r>
    <n v="17"/>
    <s v="Male"/>
    <n v="11"/>
    <s v="Government"/>
    <s v="Rural"/>
    <n v="4"/>
    <n v="0"/>
    <x v="1"/>
    <n v="61100"/>
    <s v="Business / Self-Employed"/>
    <s v="Unemployed"/>
    <n v="0"/>
    <n v="0"/>
    <n v="1.7"/>
    <s v="Partial"/>
    <x v="0"/>
    <x v="4"/>
    <n v="11.8"/>
    <n v="82.3"/>
    <n v="62.1"/>
    <n v="62"/>
    <n v="-0.10000000000000142"/>
    <x v="0"/>
    <x v="0"/>
    <x v="0"/>
    <x v="0"/>
    <s v="C"/>
    <n v="0"/>
  </r>
  <r>
    <n v="17"/>
    <s v="Male"/>
    <n v="11"/>
    <s v="Private-Unaided"/>
    <s v="Rural"/>
    <n v="3"/>
    <n v="0"/>
    <x v="2"/>
    <n v="187219"/>
    <s v="Managerial / Executive"/>
    <s v="Unskilled Labor"/>
    <n v="1"/>
    <n v="0"/>
    <n v="8.6999999999999993"/>
    <s v="No Scholarship"/>
    <x v="0"/>
    <x v="4"/>
    <n v="8.5"/>
    <n v="75.2"/>
    <n v="45"/>
    <n v="52.2"/>
    <n v="7.2000000000000028"/>
    <x v="0"/>
    <x v="0"/>
    <x v="1"/>
    <x v="0"/>
    <s v="D"/>
    <n v="0"/>
  </r>
  <r>
    <n v="15"/>
    <s v="Female"/>
    <n v="9"/>
    <s v="Government"/>
    <s v="Rural"/>
    <n v="6"/>
    <n v="0"/>
    <x v="3"/>
    <n v="760294"/>
    <s v="Business / Self-Employed"/>
    <s v="Homemaker"/>
    <n v="1"/>
    <n v="1"/>
    <n v="3.7"/>
    <s v="No Scholarship"/>
    <x v="1"/>
    <x v="4"/>
    <n v="10.8"/>
    <n v="83.2"/>
    <n v="60"/>
    <n v="80"/>
    <n v="20"/>
    <x v="0"/>
    <x v="1"/>
    <x v="0"/>
    <x v="0"/>
    <s v="B"/>
    <n v="0"/>
  </r>
  <r>
    <n v="13"/>
    <s v="Female"/>
    <n v="8"/>
    <s v="Government"/>
    <s v="Rural"/>
    <n v="2"/>
    <n v="0"/>
    <x v="3"/>
    <n v="1387267"/>
    <s v="Professional"/>
    <s v="Managerial / Executive"/>
    <n v="0"/>
    <n v="0"/>
    <n v="9.6999999999999993"/>
    <s v="Partial"/>
    <x v="0"/>
    <x v="4"/>
    <n v="13.2"/>
    <n v="87.1"/>
    <n v="54.8"/>
    <n v="55.8"/>
    <n v="1"/>
    <x v="0"/>
    <x v="0"/>
    <x v="1"/>
    <x v="0"/>
    <s v="D"/>
    <n v="0"/>
  </r>
  <r>
    <n v="14"/>
    <s v="Male"/>
    <n v="8"/>
    <s v="Government"/>
    <s v="Rural"/>
    <n v="5"/>
    <n v="0"/>
    <x v="1"/>
    <n v="84862"/>
    <s v="Unemployed"/>
    <s v="Clerical / Service"/>
    <n v="1"/>
    <n v="0"/>
    <n v="1"/>
    <s v="No Scholarship"/>
    <x v="0"/>
    <x v="1"/>
    <n v="11.6"/>
    <n v="81.400000000000006"/>
    <n v="59.4"/>
    <n v="59.5"/>
    <n v="0.10000000000000142"/>
    <x v="0"/>
    <x v="0"/>
    <x v="0"/>
    <x v="0"/>
    <s v="D"/>
    <n v="0"/>
  </r>
  <r>
    <n v="13"/>
    <s v="Male"/>
    <n v="8"/>
    <s v="Government"/>
    <s v="Rural"/>
    <n v="4"/>
    <n v="0"/>
    <x v="2"/>
    <n v="306586"/>
    <s v="Clerical / Service"/>
    <s v="Business / Self-Employed"/>
    <n v="0"/>
    <n v="1"/>
    <n v="6.2"/>
    <s v="No Scholarship"/>
    <x v="0"/>
    <x v="1"/>
    <n v="13.6"/>
    <n v="83.8"/>
    <n v="45.3"/>
    <n v="46.8"/>
    <n v="1.5"/>
    <x v="0"/>
    <x v="0"/>
    <x v="1"/>
    <x v="0"/>
    <s v="D"/>
    <n v="0"/>
  </r>
  <r>
    <n v="13"/>
    <s v="Female"/>
    <n v="9"/>
    <s v="Government"/>
    <s v="Urban"/>
    <n v="4"/>
    <n v="0"/>
    <x v="3"/>
    <n v="1343343"/>
    <s v="Skilled Labor / Trade"/>
    <s v="Professional"/>
    <n v="1"/>
    <n v="1"/>
    <n v="0.9"/>
    <s v="No Scholarship"/>
    <x v="0"/>
    <x v="1"/>
    <n v="6.5"/>
    <n v="92"/>
    <n v="52.4"/>
    <n v="69.099999999999994"/>
    <n v="16.699999999999996"/>
    <x v="0"/>
    <x v="1"/>
    <x v="0"/>
    <x v="2"/>
    <s v="C"/>
    <n v="0"/>
  </r>
  <r>
    <n v="16"/>
    <s v="Female"/>
    <n v="10"/>
    <s v="Private-Unaided"/>
    <s v="Rural"/>
    <n v="5"/>
    <n v="0"/>
    <x v="0"/>
    <n v="690863"/>
    <s v="Business / Self-Employed"/>
    <s v="Skilled Labor / Trade"/>
    <n v="1"/>
    <n v="0"/>
    <n v="6.6"/>
    <s v="No Scholarship"/>
    <x v="0"/>
    <x v="0"/>
    <n v="11.2"/>
    <n v="71"/>
    <n v="72.2"/>
    <n v="54.6"/>
    <n v="-17.600000000000001"/>
    <x v="0"/>
    <x v="0"/>
    <x v="1"/>
    <x v="1"/>
    <s v="D"/>
    <n v="0"/>
  </r>
  <r>
    <n v="13"/>
    <s v="Female"/>
    <n v="9"/>
    <s v="Government"/>
    <s v="Urban"/>
    <n v="5"/>
    <n v="0"/>
    <x v="0"/>
    <n v="476005"/>
    <s v="Professional"/>
    <s v="Professional"/>
    <n v="1"/>
    <n v="0"/>
    <n v="3.6"/>
    <s v="No Scholarship"/>
    <x v="1"/>
    <x v="0"/>
    <n v="17.899999999999999"/>
    <n v="90.3"/>
    <n v="63.3"/>
    <n v="72.400000000000006"/>
    <n v="9.1000000000000085"/>
    <x v="0"/>
    <x v="0"/>
    <x v="0"/>
    <x v="2"/>
    <s v="C"/>
    <n v="0"/>
  </r>
  <r>
    <n v="12"/>
    <s v="Male"/>
    <n v="7"/>
    <s v="Government"/>
    <s v="Semi-Urban"/>
    <n v="4"/>
    <n v="0"/>
    <x v="2"/>
    <n v="202923"/>
    <s v="Professional"/>
    <s v="Managerial / Executive"/>
    <m/>
    <n v="1"/>
    <n v="0.7"/>
    <s v="No Scholarship"/>
    <x v="0"/>
    <x v="4"/>
    <n v="16.2"/>
    <n v="83.8"/>
    <n v="72.099999999999994"/>
    <n v="81.2"/>
    <n v="9.1000000000000085"/>
    <x v="0"/>
    <x v="0"/>
    <x v="0"/>
    <x v="0"/>
    <s v="B"/>
    <n v="0"/>
  </r>
  <r>
    <n v="10"/>
    <s v="Female"/>
    <n v="6"/>
    <s v="Private-Unaided"/>
    <s v="Semi-Urban"/>
    <n v="4"/>
    <n v="0"/>
    <x v="2"/>
    <n v="215002"/>
    <s v="Business / Self-Employed"/>
    <s v="Clerical / Service"/>
    <n v="0"/>
    <n v="0"/>
    <n v="5.6"/>
    <s v="Full"/>
    <x v="1"/>
    <x v="1"/>
    <n v="18.7"/>
    <n v="81.099999999999994"/>
    <n v="47.3"/>
    <n v="69.8"/>
    <n v="22.5"/>
    <x v="0"/>
    <x v="1"/>
    <x v="1"/>
    <x v="0"/>
    <s v="C"/>
    <n v="0"/>
  </r>
  <r>
    <n v="13"/>
    <s v="Female"/>
    <n v="8"/>
    <s v="Government"/>
    <s v="Urban"/>
    <n v="4"/>
    <n v="0"/>
    <x v="3"/>
    <n v="1259429"/>
    <s v="Unskilled Labor"/>
    <s v="Professional"/>
    <n v="1"/>
    <n v="0"/>
    <n v="1.2"/>
    <s v="No Scholarship"/>
    <x v="0"/>
    <x v="0"/>
    <n v="15.3"/>
    <n v="93.6"/>
    <n v="69.3"/>
    <n v="60.8"/>
    <n v="-8.5"/>
    <x v="0"/>
    <x v="0"/>
    <x v="0"/>
    <x v="2"/>
    <s v="C"/>
    <n v="0"/>
  </r>
  <r>
    <n v="15"/>
    <s v="Other"/>
    <n v="9"/>
    <s v="Private-Unaided"/>
    <s v="Semi-Urban"/>
    <n v="8"/>
    <n v="0"/>
    <x v="3"/>
    <n v="1283935"/>
    <s v="Managerial / Executive"/>
    <s v="Skilled Labor / Trade"/>
    <n v="1"/>
    <n v="0"/>
    <n v="4.0999999999999996"/>
    <s v="No Scholarship"/>
    <x v="0"/>
    <x v="4"/>
    <n v="6.3"/>
    <n v="90"/>
    <n v="67"/>
    <n v="68.3"/>
    <n v="1.2999999999999972"/>
    <x v="0"/>
    <x v="0"/>
    <x v="0"/>
    <x v="2"/>
    <s v="C"/>
    <n v="0"/>
  </r>
  <r>
    <n v="13"/>
    <s v="Other"/>
    <n v="8"/>
    <s v="Government"/>
    <s v="Semi-Urban"/>
    <n v="6"/>
    <n v="0"/>
    <x v="2"/>
    <n v="268334"/>
    <s v="Clerical / Service"/>
    <s v="Homemaker"/>
    <n v="1"/>
    <n v="1"/>
    <n v="4.0999999999999996"/>
    <s v="No Scholarship"/>
    <x v="1"/>
    <x v="1"/>
    <n v="10.5"/>
    <n v="86"/>
    <n v="64.900000000000006"/>
    <n v="74"/>
    <n v="9.0999999999999943"/>
    <x v="0"/>
    <x v="0"/>
    <x v="0"/>
    <x v="0"/>
    <s v="C"/>
    <n v="0"/>
  </r>
  <r>
    <n v="14"/>
    <s v="Male"/>
    <n v="10"/>
    <s v="Government"/>
    <s v="Urban"/>
    <n v="5"/>
    <n v="0"/>
    <x v="1"/>
    <n v="95478"/>
    <s v="Skilled Labor / Trade"/>
    <s v="Skilled Labor / Trade"/>
    <n v="0"/>
    <n v="1"/>
    <n v="0.5"/>
    <s v="No Scholarship"/>
    <x v="0"/>
    <x v="1"/>
    <n v="13.3"/>
    <n v="92.2"/>
    <n v="66.099999999999994"/>
    <n v="58.1"/>
    <n v="-7.9999999999999929"/>
    <x v="0"/>
    <x v="0"/>
    <x v="0"/>
    <x v="2"/>
    <s v="D"/>
    <n v="0"/>
  </r>
  <r>
    <n v="14"/>
    <s v="Female"/>
    <n v="10"/>
    <s v="Private-Unaided"/>
    <s v="Rural"/>
    <n v="5"/>
    <n v="1"/>
    <x v="3"/>
    <n v="1398640"/>
    <s v="Managerial / Executive"/>
    <s v="Homemaker"/>
    <n v="0"/>
    <n v="1"/>
    <n v="6.9"/>
    <s v="No Scholarship"/>
    <x v="1"/>
    <x v="1"/>
    <n v="11.9"/>
    <n v="85.9"/>
    <n v="52.7"/>
    <n v="51.9"/>
    <n v="-0.80000000000000426"/>
    <x v="0"/>
    <x v="0"/>
    <x v="1"/>
    <x v="0"/>
    <s v="D"/>
    <n v="0"/>
  </r>
  <r>
    <n v="13"/>
    <s v="Female"/>
    <n v="7"/>
    <s v="Government"/>
    <s v="Urban"/>
    <n v="4"/>
    <n v="0"/>
    <x v="3"/>
    <n v="1094290"/>
    <s v="Business / Self-Employed"/>
    <s v="Managerial / Executive"/>
    <n v="1"/>
    <n v="1"/>
    <n v="0.5"/>
    <s v="No Scholarship"/>
    <x v="0"/>
    <x v="4"/>
    <n v="17.600000000000001"/>
    <n v="88.3"/>
    <n v="54.5"/>
    <n v="81.7"/>
    <n v="27.200000000000003"/>
    <x v="0"/>
    <x v="1"/>
    <x v="0"/>
    <x v="0"/>
    <s v="B"/>
    <n v="0"/>
  </r>
  <r>
    <n v="16"/>
    <s v="Male"/>
    <n v="11"/>
    <s v="Government"/>
    <s v="Rural"/>
    <n v="6"/>
    <n v="1"/>
    <x v="2"/>
    <n v="189885"/>
    <s v="Unskilled Labor"/>
    <s v="Professional"/>
    <n v="0"/>
    <n v="0"/>
    <n v="9.5"/>
    <s v="No Scholarship"/>
    <x v="0"/>
    <x v="0"/>
    <n v="12.9"/>
    <n v="90.8"/>
    <n v="61.2"/>
    <n v="60.9"/>
    <n v="-0.30000000000000426"/>
    <x v="0"/>
    <x v="0"/>
    <x v="1"/>
    <x v="2"/>
    <s v="C"/>
    <n v="0"/>
  </r>
  <r>
    <n v="13"/>
    <s v="Female"/>
    <n v="9"/>
    <s v="Private-Unaided"/>
    <s v="Urban"/>
    <n v="4"/>
    <n v="0"/>
    <x v="1"/>
    <n v="127046"/>
    <s v="Professional"/>
    <s v="Skilled Labor / Trade"/>
    <n v="0"/>
    <n v="0"/>
    <n v="3.3"/>
    <s v="Full"/>
    <x v="0"/>
    <x v="0"/>
    <n v="11.9"/>
    <n v="83"/>
    <n v="61.5"/>
    <n v="57.5"/>
    <n v="-4"/>
    <x v="0"/>
    <x v="0"/>
    <x v="0"/>
    <x v="0"/>
    <s v="D"/>
    <n v="0"/>
  </r>
  <r>
    <n v="13"/>
    <s v="Male"/>
    <n v="7"/>
    <s v="Private-Unaided"/>
    <s v="Rural"/>
    <n v="3"/>
    <n v="0"/>
    <x v="2"/>
    <n v="276640"/>
    <s v="Managerial / Executive"/>
    <s v="Homemaker"/>
    <n v="1"/>
    <n v="1"/>
    <n v="2.4"/>
    <s v="No Scholarship"/>
    <x v="1"/>
    <x v="1"/>
    <n v="14.5"/>
    <n v="94.8"/>
    <n v="70.7"/>
    <n v="65"/>
    <n v="-5.7000000000000028"/>
    <x v="0"/>
    <x v="0"/>
    <x v="0"/>
    <x v="2"/>
    <s v="C"/>
    <n v="0"/>
  </r>
  <r>
    <n v="11"/>
    <s v="Male"/>
    <n v="7"/>
    <s v="Government"/>
    <s v="Semi-Urban"/>
    <n v="5"/>
    <n v="0"/>
    <x v="3"/>
    <n v="792075"/>
    <s v="Professional"/>
    <s v="Homemaker"/>
    <n v="1"/>
    <n v="1"/>
    <n v="2.4"/>
    <s v="No Scholarship"/>
    <x v="0"/>
    <x v="1"/>
    <n v="13.3"/>
    <n v="82.4"/>
    <n v="72.099999999999994"/>
    <n v="68.900000000000006"/>
    <n v="-3.1999999999999886"/>
    <x v="0"/>
    <x v="0"/>
    <x v="0"/>
    <x v="0"/>
    <s v="C"/>
    <n v="0"/>
  </r>
  <r>
    <n v="14"/>
    <s v="Female"/>
    <n v="10"/>
    <s v="Private-Unaided"/>
    <s v="Urban"/>
    <n v="6"/>
    <n v="0"/>
    <x v="3"/>
    <n v="1066847"/>
    <s v="Skilled Labor / Trade"/>
    <s v="Homemaker"/>
    <n v="1"/>
    <n v="1"/>
    <n v="2.2000000000000002"/>
    <s v="No Scholarship"/>
    <x v="0"/>
    <x v="4"/>
    <n v="9.6"/>
    <n v="77.400000000000006"/>
    <n v="64.099999999999994"/>
    <n v="67"/>
    <n v="2.9000000000000057"/>
    <x v="0"/>
    <x v="0"/>
    <x v="0"/>
    <x v="0"/>
    <s v="C"/>
    <n v="0"/>
  </r>
  <r>
    <n v="17"/>
    <s v="Female"/>
    <n v="11"/>
    <s v="Government"/>
    <s v="Urban"/>
    <n v="4"/>
    <n v="0"/>
    <x v="3"/>
    <n v="934306"/>
    <s v="Clerical / Service"/>
    <s v="Professional"/>
    <n v="1"/>
    <n v="1"/>
    <n v="3"/>
    <s v="No Scholarship"/>
    <x v="1"/>
    <x v="1"/>
    <n v="18.8"/>
    <n v="70"/>
    <n v="69.3"/>
    <n v="68.599999999999994"/>
    <n v="-0.70000000000000284"/>
    <x v="0"/>
    <x v="0"/>
    <x v="0"/>
    <x v="1"/>
    <s v="C"/>
    <n v="0"/>
  </r>
  <r>
    <n v="11"/>
    <s v="Female"/>
    <n v="7"/>
    <s v="Government"/>
    <s v="Urban"/>
    <n v="5"/>
    <n v="1"/>
    <x v="1"/>
    <n v="156936"/>
    <s v="Professional"/>
    <s v="Skilled Labor / Trade"/>
    <n v="1"/>
    <n v="0"/>
    <n v="2.2000000000000002"/>
    <s v="Partial"/>
    <x v="1"/>
    <x v="0"/>
    <n v="6.9"/>
    <n v="85.6"/>
    <n v="44.9"/>
    <n v="47.3"/>
    <n v="2.3999999999999986"/>
    <x v="0"/>
    <x v="0"/>
    <x v="0"/>
    <x v="0"/>
    <s v="D"/>
    <n v="0"/>
  </r>
  <r>
    <n v="15"/>
    <s v="Male"/>
    <n v="10"/>
    <s v="Private-Unaided"/>
    <s v="Semi-Urban"/>
    <n v="3"/>
    <n v="0"/>
    <x v="2"/>
    <n v="323916"/>
    <s v="Skilled Labor / Trade"/>
    <s v="Unemployed"/>
    <n v="0"/>
    <n v="0"/>
    <n v="1.6"/>
    <s v="Partial"/>
    <x v="0"/>
    <x v="0"/>
    <n v="19.600000000000001"/>
    <n v="84"/>
    <n v="54.1"/>
    <n v="67.8"/>
    <n v="13.699999999999996"/>
    <x v="0"/>
    <x v="1"/>
    <x v="0"/>
    <x v="0"/>
    <s v="C"/>
    <n v="0"/>
  </r>
  <r>
    <n v="14"/>
    <s v="Male"/>
    <n v="8"/>
    <s v="Government"/>
    <s v="Rural"/>
    <n v="5"/>
    <n v="0"/>
    <x v="3"/>
    <n v="1065537"/>
    <s v="Skilled Labor / Trade"/>
    <s v="Homemaker"/>
    <n v="0"/>
    <n v="1"/>
    <n v="13.4"/>
    <s v="No Scholarship"/>
    <x v="0"/>
    <x v="1"/>
    <n v="18.399999999999999"/>
    <n v="85.3"/>
    <n v="86.6"/>
    <n v="93.3"/>
    <n v="6.7000000000000028"/>
    <x v="0"/>
    <x v="0"/>
    <x v="1"/>
    <x v="0"/>
    <s v="A"/>
    <n v="0"/>
  </r>
  <r>
    <n v="15"/>
    <s v="Female"/>
    <n v="11"/>
    <s v="Government-Aided"/>
    <s v="Urban"/>
    <n v="3"/>
    <n v="0"/>
    <x v="2"/>
    <n v="269679"/>
    <s v="Clerical / Service"/>
    <s v="Clerical / Service"/>
    <n v="0"/>
    <n v="0"/>
    <n v="1.6"/>
    <s v="No Scholarship"/>
    <x v="0"/>
    <x v="0"/>
    <n v="16.100000000000001"/>
    <n v="95.9"/>
    <n v="58.2"/>
    <n v="61.4"/>
    <n v="3.1999999999999957"/>
    <x v="0"/>
    <x v="0"/>
    <x v="0"/>
    <x v="2"/>
    <s v="C"/>
    <n v="0"/>
  </r>
  <r>
    <n v="16"/>
    <s v="Female"/>
    <n v="10"/>
    <s v="Government-Aided"/>
    <s v="Rural"/>
    <n v="6"/>
    <n v="0"/>
    <x v="3"/>
    <n v="1026581"/>
    <s v="Unskilled Labor"/>
    <s v="Unskilled Labor"/>
    <n v="1"/>
    <n v="1"/>
    <m/>
    <s v="No Scholarship"/>
    <x v="1"/>
    <x v="0"/>
    <n v="11.5"/>
    <n v="87.5"/>
    <n v="61.2"/>
    <n v="88"/>
    <n v="26.799999999999997"/>
    <x v="0"/>
    <x v="1"/>
    <x v="0"/>
    <x v="0"/>
    <s v="B"/>
    <n v="0"/>
  </r>
  <r>
    <n v="18"/>
    <s v="Female"/>
    <n v="12"/>
    <s v="Private-Unaided"/>
    <s v="Urban"/>
    <n v="4"/>
    <n v="0"/>
    <x v="3"/>
    <n v="918697"/>
    <s v="Clerical / Service"/>
    <s v="Skilled Labor / Trade"/>
    <n v="0"/>
    <n v="1"/>
    <n v="3"/>
    <s v="No Scholarship"/>
    <x v="0"/>
    <x v="0"/>
    <n v="16.399999999999999"/>
    <n v="99.8"/>
    <n v="57.2"/>
    <n v="56.5"/>
    <n v="-0.70000000000000284"/>
    <x v="0"/>
    <x v="0"/>
    <x v="0"/>
    <x v="2"/>
    <s v="D"/>
    <n v="0"/>
  </r>
  <r>
    <n v="12"/>
    <s v="Female"/>
    <n v="6"/>
    <s v="Private-Unaided"/>
    <s v="Semi-Urban"/>
    <n v="5"/>
    <n v="0"/>
    <x v="0"/>
    <n v="435836"/>
    <s v="Unskilled Labor"/>
    <s v="Unskilled Labor"/>
    <n v="0"/>
    <n v="0"/>
    <n v="4.9000000000000004"/>
    <s v="Partial"/>
    <x v="1"/>
    <x v="1"/>
    <n v="12.6"/>
    <n v="79.7"/>
    <n v="60.9"/>
    <n v="59.5"/>
    <n v="-1.3999999999999986"/>
    <x v="0"/>
    <x v="0"/>
    <x v="0"/>
    <x v="0"/>
    <s v="D"/>
    <n v="0"/>
  </r>
  <r>
    <n v="15"/>
    <s v="Female"/>
    <n v="11"/>
    <s v="Government"/>
    <s v="Rural"/>
    <n v="3"/>
    <n v="0"/>
    <x v="1"/>
    <n v="86958"/>
    <s v="Unemployed"/>
    <s v="Professional"/>
    <n v="0"/>
    <n v="0"/>
    <n v="3.7"/>
    <s v="No Scholarship"/>
    <x v="0"/>
    <x v="2"/>
    <n v="14.3"/>
    <n v="79.599999999999994"/>
    <n v="59.4"/>
    <n v="51.7"/>
    <n v="-7.6999999999999957"/>
    <x v="0"/>
    <x v="0"/>
    <x v="0"/>
    <x v="0"/>
    <s v="D"/>
    <n v="0"/>
  </r>
  <r>
    <n v="16"/>
    <s v="Female"/>
    <n v="11"/>
    <s v="Government"/>
    <s v="Urban"/>
    <n v="4"/>
    <n v="0"/>
    <x v="0"/>
    <n v="377515"/>
    <s v="Unemployed"/>
    <s v="Professional"/>
    <n v="1"/>
    <n v="0"/>
    <n v="1.2"/>
    <s v="No Scholarship"/>
    <x v="0"/>
    <x v="1"/>
    <n v="15.3"/>
    <n v="87.8"/>
    <n v="49.9"/>
    <n v="61.4"/>
    <n v="11.5"/>
    <x v="0"/>
    <x v="1"/>
    <x v="0"/>
    <x v="0"/>
    <s v="C"/>
    <n v="0"/>
  </r>
  <r>
    <n v="13"/>
    <s v="Female"/>
    <n v="9"/>
    <s v="Private-Unaided"/>
    <s v="Semi-Urban"/>
    <n v="7"/>
    <n v="0"/>
    <x v="1"/>
    <n v="168004"/>
    <s v="Skilled Labor / Trade"/>
    <s v="Unemployed"/>
    <n v="1"/>
    <n v="1"/>
    <n v="5.4"/>
    <s v="Full"/>
    <x v="1"/>
    <x v="4"/>
    <n v="19.899999999999999"/>
    <n v="90.2"/>
    <n v="63.2"/>
    <n v="42.4"/>
    <n v="-20.800000000000004"/>
    <x v="1"/>
    <x v="0"/>
    <x v="1"/>
    <x v="2"/>
    <s v="D"/>
    <n v="0"/>
  </r>
  <r>
    <n v="14"/>
    <s v="Other"/>
    <n v="9"/>
    <s v="Private-Unaided"/>
    <s v="Urban"/>
    <n v="2"/>
    <n v="0"/>
    <x v="0"/>
    <n v="616271"/>
    <s v="Unemployed"/>
    <s v="Homemaker"/>
    <n v="1"/>
    <n v="1"/>
    <n v="3.7"/>
    <s v="No Scholarship"/>
    <x v="1"/>
    <x v="1"/>
    <n v="19.7"/>
    <n v="93.8"/>
    <n v="70.7"/>
    <n v="82.2"/>
    <n v="11.5"/>
    <x v="0"/>
    <x v="1"/>
    <x v="0"/>
    <x v="2"/>
    <s v="B"/>
    <n v="0"/>
  </r>
  <r>
    <n v="11"/>
    <s v="Female"/>
    <n v="7"/>
    <s v="Government"/>
    <s v="Rural"/>
    <n v="4"/>
    <n v="0"/>
    <x v="3"/>
    <n v="838788"/>
    <s v="Skilled Labor / Trade"/>
    <s v="Unemployed"/>
    <n v="1"/>
    <n v="0"/>
    <n v="16.3"/>
    <s v="Partial"/>
    <x v="0"/>
    <x v="1"/>
    <n v="11.4"/>
    <n v="75.599999999999994"/>
    <n v="85"/>
    <n v="89.9"/>
    <n v="4.9000000000000057"/>
    <x v="0"/>
    <x v="0"/>
    <x v="2"/>
    <x v="0"/>
    <s v="B"/>
    <n v="0"/>
  </r>
  <r>
    <n v="10"/>
    <s v="Male"/>
    <n v="6"/>
    <s v="Government"/>
    <s v="Rural"/>
    <n v="6"/>
    <n v="0"/>
    <x v="1"/>
    <n v="143051"/>
    <s v="Unemployed"/>
    <s v="Clerical / Service"/>
    <n v="0"/>
    <n v="0"/>
    <n v="7.8"/>
    <s v="Full"/>
    <x v="0"/>
    <x v="4"/>
    <n v="13.3"/>
    <n v="93"/>
    <n v="79.599999999999994"/>
    <n v="74.099999999999994"/>
    <n v="-5.5"/>
    <x v="0"/>
    <x v="0"/>
    <x v="1"/>
    <x v="2"/>
    <s v="C"/>
    <n v="0"/>
  </r>
  <r>
    <n v="15"/>
    <s v="Female"/>
    <n v="11"/>
    <s v="Government"/>
    <s v="Rural"/>
    <n v="4"/>
    <n v="0"/>
    <x v="0"/>
    <n v="388598"/>
    <s v="Unemployed"/>
    <s v="Homemaker"/>
    <n v="0"/>
    <n v="0"/>
    <n v="2.7"/>
    <s v="No Scholarship"/>
    <x v="0"/>
    <x v="3"/>
    <n v="9.1999999999999993"/>
    <n v="94.2"/>
    <n v="61.6"/>
    <n v="54.8"/>
    <n v="-6.8000000000000043"/>
    <x v="0"/>
    <x v="0"/>
    <x v="0"/>
    <x v="2"/>
    <s v="D"/>
    <n v="0"/>
  </r>
  <r>
    <n v="16"/>
    <s v="Female"/>
    <n v="10"/>
    <s v="Private-Unaided"/>
    <s v="Semi-Urban"/>
    <n v="3"/>
    <n v="0"/>
    <x v="0"/>
    <n v="395555"/>
    <s v="Skilled Labor / Trade"/>
    <s v="Professional"/>
    <n v="0"/>
    <n v="1"/>
    <n v="3.6"/>
    <s v="No Scholarship"/>
    <x v="0"/>
    <x v="0"/>
    <n v="11.7"/>
    <n v="80.7"/>
    <n v="64.7"/>
    <n v="66.3"/>
    <n v="1.5999999999999943"/>
    <x v="0"/>
    <x v="0"/>
    <x v="0"/>
    <x v="0"/>
    <s v="C"/>
    <n v="0"/>
  </r>
  <r>
    <n v="11"/>
    <s v="Female"/>
    <n v="6"/>
    <s v="Government"/>
    <s v="Urban"/>
    <n v="4"/>
    <n v="0"/>
    <x v="3"/>
    <n v="1449346"/>
    <s v="Managerial / Executive"/>
    <s v="Skilled Labor / Trade"/>
    <n v="0"/>
    <n v="1"/>
    <n v="0.8"/>
    <s v="No Scholarship"/>
    <x v="1"/>
    <x v="1"/>
    <n v="15.3"/>
    <n v="93"/>
    <n v="76"/>
    <n v="91.2"/>
    <n v="15.200000000000003"/>
    <x v="0"/>
    <x v="1"/>
    <x v="0"/>
    <x v="2"/>
    <s v="A"/>
    <n v="0"/>
  </r>
  <r>
    <n v="11"/>
    <s v="Female"/>
    <n v="6"/>
    <s v="Private-Unaided"/>
    <s v="Rural"/>
    <n v="7"/>
    <n v="0"/>
    <x v="2"/>
    <n v="277521"/>
    <s v="Skilled Labor / Trade"/>
    <s v="Professional"/>
    <n v="0"/>
    <n v="0"/>
    <n v="6.6"/>
    <s v="Partial"/>
    <x v="1"/>
    <x v="1"/>
    <n v="18.100000000000001"/>
    <n v="70"/>
    <n v="63.1"/>
    <n v="78.900000000000006"/>
    <n v="15.800000000000004"/>
    <x v="0"/>
    <x v="1"/>
    <x v="1"/>
    <x v="1"/>
    <s v="B"/>
    <n v="0"/>
  </r>
  <r>
    <n v="18"/>
    <s v="Female"/>
    <n v="12"/>
    <s v="Government-Aided"/>
    <s v="Rural"/>
    <n v="5"/>
    <n v="0"/>
    <x v="1"/>
    <n v="73599"/>
    <s v="Clerical / Service"/>
    <s v="Skilled Labor / Trade"/>
    <n v="0"/>
    <n v="0"/>
    <n v="6.8"/>
    <s v="No Scholarship"/>
    <x v="0"/>
    <x v="1"/>
    <n v="13.7"/>
    <n v="84"/>
    <n v="55.2"/>
    <n v="66"/>
    <n v="10.799999999999997"/>
    <x v="0"/>
    <x v="1"/>
    <x v="1"/>
    <x v="0"/>
    <s v="C"/>
    <n v="0"/>
  </r>
  <r>
    <n v="14"/>
    <s v="Male"/>
    <n v="8"/>
    <s v="Private-Unaided"/>
    <s v="Urban"/>
    <n v="5"/>
    <n v="1"/>
    <x v="0"/>
    <n v="361066"/>
    <s v="Skilled Labor / Trade"/>
    <s v="Homemaker"/>
    <n v="1"/>
    <n v="0"/>
    <n v="3"/>
    <s v="No Scholarship"/>
    <x v="0"/>
    <x v="1"/>
    <n v="7.4"/>
    <n v="69.400000000000006"/>
    <n v="49.9"/>
    <n v="60"/>
    <n v="10.100000000000001"/>
    <x v="0"/>
    <x v="1"/>
    <x v="0"/>
    <x v="1"/>
    <s v="C"/>
    <n v="0"/>
  </r>
  <r>
    <n v="12"/>
    <s v="Female"/>
    <n v="7"/>
    <s v="Government"/>
    <s v="Urban"/>
    <n v="7"/>
    <n v="0"/>
    <x v="2"/>
    <n v="272556"/>
    <s v="Professional"/>
    <s v="Unemployed"/>
    <n v="1"/>
    <n v="1"/>
    <n v="1.7"/>
    <s v="No Scholarship"/>
    <x v="0"/>
    <x v="0"/>
    <n v="16.399999999999999"/>
    <n v="93.7"/>
    <n v="61.1"/>
    <n v="58.8"/>
    <n v="-2.3000000000000043"/>
    <x v="0"/>
    <x v="0"/>
    <x v="0"/>
    <x v="2"/>
    <s v="D"/>
    <n v="0"/>
  </r>
  <r>
    <n v="17"/>
    <s v="Male"/>
    <n v="11"/>
    <s v="Government"/>
    <s v="Semi-Urban"/>
    <n v="6"/>
    <n v="0"/>
    <x v="4"/>
    <n v="3138062"/>
    <s v="Professional"/>
    <s v="Professional"/>
    <n v="0"/>
    <n v="0"/>
    <n v="0.9"/>
    <s v="No Scholarship"/>
    <x v="0"/>
    <x v="1"/>
    <n v="11.3"/>
    <n v="100"/>
    <n v="72.5"/>
    <n v="64.7"/>
    <n v="-7.7999999999999972"/>
    <x v="0"/>
    <x v="0"/>
    <x v="0"/>
    <x v="2"/>
    <s v="C"/>
    <n v="0"/>
  </r>
  <r>
    <n v="14"/>
    <s v="Male"/>
    <n v="10"/>
    <s v="Government"/>
    <s v="Rural"/>
    <n v="4"/>
    <n v="0"/>
    <x v="0"/>
    <n v="645887"/>
    <s v="Skilled Labor / Trade"/>
    <s v="Homemaker"/>
    <n v="1"/>
    <n v="0"/>
    <n v="6.8"/>
    <s v="No Scholarship"/>
    <x v="1"/>
    <x v="0"/>
    <n v="20.6"/>
    <n v="75.3"/>
    <n v="77.900000000000006"/>
    <n v="62.8"/>
    <n v="-15.100000000000009"/>
    <x v="0"/>
    <x v="0"/>
    <x v="1"/>
    <x v="0"/>
    <s v="C"/>
    <n v="0"/>
  </r>
  <r>
    <n v="13"/>
    <s v="Male"/>
    <n v="8"/>
    <s v="Government"/>
    <s v="Semi-Urban"/>
    <n v="6"/>
    <n v="0"/>
    <x v="3"/>
    <n v="1005503"/>
    <s v="Professional"/>
    <s v="Skilled Labor / Trade"/>
    <n v="0"/>
    <n v="1"/>
    <n v="3.6"/>
    <s v="No Scholarship"/>
    <x v="0"/>
    <x v="0"/>
    <n v="8.8000000000000007"/>
    <n v="81.099999999999994"/>
    <n v="72.900000000000006"/>
    <n v="75.900000000000006"/>
    <n v="3"/>
    <x v="0"/>
    <x v="0"/>
    <x v="0"/>
    <x v="0"/>
    <s v="B"/>
    <n v="0"/>
  </r>
  <r>
    <n v="11"/>
    <s v="Male"/>
    <n v="7"/>
    <s v="Government"/>
    <s v="Urban"/>
    <n v="4"/>
    <n v="0"/>
    <x v="3"/>
    <n v="753049"/>
    <s v="Managerial / Executive"/>
    <s v="Managerial / Executive"/>
    <n v="1"/>
    <n v="1"/>
    <n v="0.5"/>
    <s v="No Scholarship"/>
    <x v="1"/>
    <x v="1"/>
    <n v="15.9"/>
    <n v="71.7"/>
    <n v="58.3"/>
    <n v="76.900000000000006"/>
    <n v="18.600000000000009"/>
    <x v="0"/>
    <x v="1"/>
    <x v="0"/>
    <x v="1"/>
    <s v="B"/>
    <n v="0"/>
  </r>
  <r>
    <n v="14"/>
    <s v="Female"/>
    <n v="9"/>
    <s v="Government"/>
    <s v="Urban"/>
    <n v="7"/>
    <n v="0"/>
    <x v="1"/>
    <n v="67089"/>
    <s v="Business / Self-Employed"/>
    <s v="Business / Self-Employed"/>
    <n v="1"/>
    <n v="1"/>
    <n v="1.9"/>
    <s v="No Scholarship"/>
    <x v="1"/>
    <x v="4"/>
    <n v="8.6999999999999993"/>
    <n v="69.7"/>
    <n v="54.7"/>
    <n v="51"/>
    <n v="-3.7000000000000028"/>
    <x v="0"/>
    <x v="0"/>
    <x v="0"/>
    <x v="1"/>
    <s v="D"/>
    <n v="0"/>
  </r>
  <r>
    <n v="13"/>
    <s v="Female"/>
    <n v="8"/>
    <s v="Government"/>
    <s v="Rural"/>
    <n v="2"/>
    <n v="0"/>
    <x v="0"/>
    <n v="411469"/>
    <s v="Skilled Labor / Trade"/>
    <s v="Clerical / Service"/>
    <n v="0"/>
    <n v="0"/>
    <n v="8.6"/>
    <s v="No Scholarship"/>
    <x v="0"/>
    <x v="4"/>
    <n v="19"/>
    <n v="79.400000000000006"/>
    <n v="62.2"/>
    <n v="66.900000000000006"/>
    <n v="4.7000000000000028"/>
    <x v="0"/>
    <x v="0"/>
    <x v="1"/>
    <x v="0"/>
    <s v="C"/>
    <n v="0"/>
  </r>
  <r>
    <n v="13"/>
    <s v="Male"/>
    <n v="9"/>
    <s v="Private-Unaided"/>
    <s v="Semi-Urban"/>
    <n v="5"/>
    <n v="0"/>
    <x v="4"/>
    <n v="2391150"/>
    <s v="Professional"/>
    <s v="Professional"/>
    <n v="1"/>
    <n v="1"/>
    <n v="4.4000000000000004"/>
    <s v="No Scholarship"/>
    <x v="0"/>
    <x v="4"/>
    <n v="19.399999999999999"/>
    <n v="82.4"/>
    <n v="72.900000000000006"/>
    <n v="96"/>
    <n v="23.099999999999994"/>
    <x v="0"/>
    <x v="1"/>
    <x v="0"/>
    <x v="0"/>
    <s v="A"/>
    <n v="0"/>
  </r>
  <r>
    <n v="10"/>
    <s v="Male"/>
    <n v="6"/>
    <s v="Government"/>
    <s v="Rural"/>
    <n v="5"/>
    <n v="0"/>
    <x v="1"/>
    <n v="110689"/>
    <s v="Unemployed"/>
    <s v="Skilled Labor / Trade"/>
    <n v="0"/>
    <n v="1"/>
    <n v="7"/>
    <s v="Partial"/>
    <x v="0"/>
    <x v="1"/>
    <n v="13.5"/>
    <n v="88.3"/>
    <n v="60.3"/>
    <n v="68.400000000000006"/>
    <n v="8.1000000000000085"/>
    <x v="0"/>
    <x v="0"/>
    <x v="1"/>
    <x v="0"/>
    <s v="C"/>
    <n v="0"/>
  </r>
  <r>
    <n v="17"/>
    <s v="Male"/>
    <n v="11"/>
    <s v="Government"/>
    <s v="Semi-Urban"/>
    <n v="4"/>
    <n v="0"/>
    <x v="0"/>
    <n v="556051"/>
    <s v="Skilled Labor / Trade"/>
    <s v="Skilled Labor / Trade"/>
    <n v="0"/>
    <n v="1"/>
    <n v="1.1000000000000001"/>
    <s v="No Scholarship"/>
    <x v="1"/>
    <x v="0"/>
    <n v="10.4"/>
    <n v="90.2"/>
    <n v="54.4"/>
    <n v="58.2"/>
    <n v="3.8000000000000043"/>
    <x v="0"/>
    <x v="0"/>
    <x v="0"/>
    <x v="2"/>
    <s v="D"/>
    <n v="0"/>
  </r>
  <r>
    <n v="13"/>
    <s v="Male"/>
    <n v="8"/>
    <s v="Government"/>
    <s v="Rural"/>
    <n v="4"/>
    <n v="0"/>
    <x v="0"/>
    <n v="431944"/>
    <s v="Unemployed"/>
    <s v="Unskilled Labor"/>
    <m/>
    <n v="0"/>
    <n v="6.9"/>
    <s v="No Scholarship"/>
    <x v="0"/>
    <x v="1"/>
    <n v="15.7"/>
    <n v="77.7"/>
    <n v="60.1"/>
    <n v="76.400000000000006"/>
    <n v="16.300000000000004"/>
    <x v="0"/>
    <x v="1"/>
    <x v="1"/>
    <x v="0"/>
    <s v="B"/>
    <n v="0"/>
  </r>
  <r>
    <n v="14"/>
    <s v="Female"/>
    <n v="10"/>
    <s v="Government"/>
    <s v="Semi-Urban"/>
    <n v="8"/>
    <n v="0"/>
    <x v="3"/>
    <n v="1031721"/>
    <s v="Unemployed"/>
    <s v="Homemaker"/>
    <n v="0"/>
    <n v="0"/>
    <n v="1"/>
    <s v="No Scholarship"/>
    <x v="0"/>
    <x v="0"/>
    <n v="8.1999999999999993"/>
    <n v="91.1"/>
    <n v="65.099999999999994"/>
    <n v="83"/>
    <n v="17.900000000000006"/>
    <x v="0"/>
    <x v="1"/>
    <x v="0"/>
    <x v="2"/>
    <s v="B"/>
    <n v="0"/>
  </r>
  <r>
    <n v="12"/>
    <s v="Female"/>
    <n v="6"/>
    <s v="Government-Aided"/>
    <s v="Urban"/>
    <n v="5"/>
    <n v="0"/>
    <x v="2"/>
    <n v="328837"/>
    <s v="Skilled Labor / Trade"/>
    <s v="Unemployed"/>
    <n v="1"/>
    <n v="0"/>
    <n v="2.6"/>
    <s v="Partial"/>
    <x v="0"/>
    <x v="0"/>
    <n v="21"/>
    <n v="96.4"/>
    <n v="64.7"/>
    <n v="75.400000000000006"/>
    <n v="10.700000000000003"/>
    <x v="0"/>
    <x v="1"/>
    <x v="0"/>
    <x v="2"/>
    <s v="B"/>
    <n v="0"/>
  </r>
  <r>
    <n v="14"/>
    <s v="Female"/>
    <n v="10"/>
    <s v="Private-Unaided"/>
    <s v="Rural"/>
    <n v="6"/>
    <n v="0"/>
    <x v="0"/>
    <n v="539176"/>
    <s v="Skilled Labor / Trade"/>
    <s v="Unemployed"/>
    <n v="1"/>
    <n v="0"/>
    <n v="8.5"/>
    <s v="No Scholarship"/>
    <x v="1"/>
    <x v="0"/>
    <n v="14.4"/>
    <n v="89"/>
    <n v="67.7"/>
    <n v="66.599999999999994"/>
    <n v="-1.1000000000000085"/>
    <x v="0"/>
    <x v="0"/>
    <x v="1"/>
    <x v="0"/>
    <s v="C"/>
    <n v="0"/>
  </r>
  <r>
    <n v="17"/>
    <s v="Male"/>
    <n v="12"/>
    <s v="Government-Aided"/>
    <s v="Rural"/>
    <n v="4"/>
    <n v="1"/>
    <x v="0"/>
    <n v="560202"/>
    <s v="Unemployed"/>
    <s v="Skilled Labor / Trade"/>
    <n v="0"/>
    <n v="0"/>
    <n v="6.5"/>
    <s v="Full"/>
    <x v="1"/>
    <x v="2"/>
    <n v="15.8"/>
    <n v="75.2"/>
    <n v="47.2"/>
    <n v="53.7"/>
    <n v="6.5"/>
    <x v="0"/>
    <x v="0"/>
    <x v="1"/>
    <x v="0"/>
    <s v="D"/>
    <n v="0"/>
  </r>
  <r>
    <n v="12"/>
    <s v="Male"/>
    <n v="8"/>
    <s v="Government"/>
    <s v="Urban"/>
    <n v="4"/>
    <n v="1"/>
    <x v="1"/>
    <n v="115669"/>
    <s v="Unskilled Labor"/>
    <s v="Professional"/>
    <n v="1"/>
    <n v="1"/>
    <n v="1"/>
    <s v="Partial"/>
    <x v="0"/>
    <x v="0"/>
    <n v="11.1"/>
    <n v="78"/>
    <n v="73.8"/>
    <n v="56.8"/>
    <n v="-17"/>
    <x v="0"/>
    <x v="0"/>
    <x v="0"/>
    <x v="0"/>
    <s v="D"/>
    <n v="0"/>
  </r>
  <r>
    <n v="12"/>
    <s v="Male"/>
    <n v="6"/>
    <s v="Private-Unaided"/>
    <s v="Rural"/>
    <n v="5"/>
    <n v="0"/>
    <x v="1"/>
    <n v="91697"/>
    <s v="Unskilled Labor"/>
    <s v="Unemployed"/>
    <n v="0"/>
    <n v="0"/>
    <n v="5.9"/>
    <s v="No Scholarship"/>
    <x v="0"/>
    <x v="3"/>
    <n v="14.1"/>
    <n v="63.3"/>
    <n v="52.4"/>
    <n v="45.3"/>
    <n v="-7.1000000000000014"/>
    <x v="0"/>
    <x v="0"/>
    <x v="1"/>
    <x v="1"/>
    <s v="D"/>
    <n v="0"/>
  </r>
  <r>
    <n v="14"/>
    <s v="Female"/>
    <n v="10"/>
    <s v="Government"/>
    <s v="Semi-Urban"/>
    <n v="5"/>
    <n v="0"/>
    <x v="4"/>
    <n v="4439503"/>
    <s v="Business / Self-Employed"/>
    <s v="Unskilled Labor"/>
    <n v="1"/>
    <n v="0"/>
    <n v="3.3"/>
    <s v="No Scholarship"/>
    <x v="0"/>
    <x v="0"/>
    <n v="15.8"/>
    <n v="96.3"/>
    <n v="74.5"/>
    <n v="71.099999999999994"/>
    <n v="-3.4000000000000057"/>
    <x v="0"/>
    <x v="0"/>
    <x v="0"/>
    <x v="2"/>
    <s v="C"/>
    <n v="0"/>
  </r>
  <r>
    <n v="11"/>
    <s v="Female"/>
    <n v="7"/>
    <s v="Private-Unaided"/>
    <s v="Urban"/>
    <n v="3"/>
    <n v="0"/>
    <x v="3"/>
    <n v="1043797"/>
    <s v="Unemployed"/>
    <s v="Homemaker"/>
    <n v="1"/>
    <n v="0"/>
    <n v="2.2999999999999998"/>
    <s v="No Scholarship"/>
    <x v="0"/>
    <x v="0"/>
    <n v="13.2"/>
    <n v="90.5"/>
    <n v="83.2"/>
    <n v="77.2"/>
    <n v="-6"/>
    <x v="0"/>
    <x v="0"/>
    <x v="0"/>
    <x v="2"/>
    <s v="B"/>
    <n v="0"/>
  </r>
  <r>
    <n v="13"/>
    <s v="Female"/>
    <n v="9"/>
    <s v="Government"/>
    <s v="Urban"/>
    <n v="4"/>
    <n v="1"/>
    <x v="1"/>
    <n v="130176"/>
    <s v="Clerical / Service"/>
    <s v="Unemployed"/>
    <n v="1"/>
    <n v="1"/>
    <n v="0.7"/>
    <s v="No Scholarship"/>
    <x v="0"/>
    <x v="1"/>
    <n v="9.6"/>
    <n v="94.8"/>
    <n v="71.5"/>
    <n v="66.099999999999994"/>
    <n v="-5.4000000000000057"/>
    <x v="0"/>
    <x v="0"/>
    <x v="0"/>
    <x v="2"/>
    <s v="C"/>
    <n v="0"/>
  </r>
  <r>
    <n v="12"/>
    <s v="Male"/>
    <n v="7"/>
    <s v="Private-Unaided"/>
    <s v="Urban"/>
    <n v="5"/>
    <n v="0"/>
    <x v="2"/>
    <n v="284247"/>
    <s v="Professional"/>
    <s v="Skilled Labor / Trade"/>
    <n v="1"/>
    <n v="1"/>
    <n v="3.3"/>
    <s v="No Scholarship"/>
    <x v="0"/>
    <x v="0"/>
    <n v="13.9"/>
    <n v="89.2"/>
    <n v="69.900000000000006"/>
    <n v="60.9"/>
    <n v="-9.0000000000000071"/>
    <x v="0"/>
    <x v="0"/>
    <x v="0"/>
    <x v="0"/>
    <s v="C"/>
    <n v="0"/>
  </r>
  <r>
    <n v="16"/>
    <s v="Female"/>
    <n v="10"/>
    <s v="Private-Unaided"/>
    <s v="Urban"/>
    <n v="4"/>
    <n v="0"/>
    <x v="0"/>
    <n v="687624"/>
    <s v="Unemployed"/>
    <s v="Managerial / Executive"/>
    <n v="1"/>
    <n v="1"/>
    <n v="2.1"/>
    <s v="Partial"/>
    <x v="0"/>
    <x v="0"/>
    <n v="15.8"/>
    <n v="82.4"/>
    <n v="68.7"/>
    <n v="74.7"/>
    <n v="6"/>
    <x v="0"/>
    <x v="0"/>
    <x v="0"/>
    <x v="0"/>
    <s v="C"/>
    <n v="0"/>
  </r>
  <r>
    <n v="15"/>
    <s v="Female"/>
    <n v="9"/>
    <s v="Government-Aided"/>
    <s v="Rural"/>
    <n v="4"/>
    <n v="0"/>
    <x v="0"/>
    <n v="404436"/>
    <s v="Skilled Labor / Trade"/>
    <s v="Unemployed"/>
    <n v="0"/>
    <n v="1"/>
    <n v="6.6"/>
    <s v="No Scholarship"/>
    <x v="0"/>
    <x v="1"/>
    <n v="14.2"/>
    <n v="77.400000000000006"/>
    <n v="79.400000000000006"/>
    <n v="75.7"/>
    <n v="-3.7000000000000028"/>
    <x v="0"/>
    <x v="0"/>
    <x v="1"/>
    <x v="0"/>
    <s v="B"/>
    <n v="0"/>
  </r>
  <r>
    <n v="14"/>
    <s v="Male"/>
    <n v="8"/>
    <s v="Government"/>
    <s v="Rural"/>
    <n v="4"/>
    <n v="0"/>
    <x v="3"/>
    <n v="1464361"/>
    <s v="Unskilled Labor"/>
    <s v="Clerical / Service"/>
    <m/>
    <n v="0"/>
    <n v="2.2000000000000002"/>
    <s v="No Scholarship"/>
    <x v="0"/>
    <x v="0"/>
    <n v="13"/>
    <n v="92.2"/>
    <n v="66.8"/>
    <n v="68.099999999999994"/>
    <n v="1.2999999999999972"/>
    <x v="0"/>
    <x v="0"/>
    <x v="0"/>
    <x v="2"/>
    <s v="C"/>
    <n v="0"/>
  </r>
  <r>
    <n v="12"/>
    <s v="Male"/>
    <n v="8"/>
    <s v="Government-Aided"/>
    <s v="Semi-Urban"/>
    <n v="2"/>
    <n v="0"/>
    <x v="0"/>
    <n v="351946"/>
    <s v="Skilled Labor / Trade"/>
    <s v="Business / Self-Employed"/>
    <n v="1"/>
    <n v="0"/>
    <n v="6.3"/>
    <s v="No Scholarship"/>
    <x v="0"/>
    <x v="3"/>
    <n v="15.7"/>
    <n v="96.9"/>
    <n v="55.2"/>
    <n v="64.400000000000006"/>
    <n v="9.2000000000000028"/>
    <x v="0"/>
    <x v="0"/>
    <x v="1"/>
    <x v="2"/>
    <s v="C"/>
    <n v="0"/>
  </r>
  <r>
    <n v="13"/>
    <s v="Male"/>
    <n v="9"/>
    <s v="Private-Unaided"/>
    <s v="Semi-Urban"/>
    <n v="2"/>
    <n v="0"/>
    <x v="0"/>
    <n v="370096"/>
    <s v="Clerical / Service"/>
    <s v="Managerial / Executive"/>
    <n v="1"/>
    <n v="1"/>
    <n v="5.5"/>
    <s v="No Scholarship"/>
    <x v="1"/>
    <x v="0"/>
    <n v="14.6"/>
    <n v="92.2"/>
    <n v="74.599999999999994"/>
    <n v="81"/>
    <n v="6.4000000000000057"/>
    <x v="0"/>
    <x v="0"/>
    <x v="1"/>
    <x v="2"/>
    <s v="B"/>
    <n v="0"/>
  </r>
  <r>
    <n v="15"/>
    <s v="Male"/>
    <n v="11"/>
    <s v="Private-Unaided"/>
    <s v="Urban"/>
    <n v="4"/>
    <n v="0"/>
    <x v="0"/>
    <n v="423988"/>
    <s v="Managerial / Executive"/>
    <s v="Skilled Labor / Trade"/>
    <n v="1"/>
    <n v="1"/>
    <n v="3.1"/>
    <s v="No Scholarship"/>
    <x v="0"/>
    <x v="4"/>
    <n v="11.2"/>
    <n v="84.6"/>
    <n v="58.4"/>
    <n v="73.7"/>
    <n v="15.300000000000004"/>
    <x v="0"/>
    <x v="1"/>
    <x v="0"/>
    <x v="0"/>
    <s v="C"/>
    <n v="0"/>
  </r>
  <r>
    <n v="14"/>
    <s v="Male"/>
    <n v="10"/>
    <s v="Government-Aided"/>
    <s v="Rural"/>
    <n v="4"/>
    <n v="0"/>
    <x v="0"/>
    <n v="685944"/>
    <s v="Skilled Labor / Trade"/>
    <s v="Skilled Labor / Trade"/>
    <n v="0"/>
    <n v="1"/>
    <n v="3.3"/>
    <s v="Partial"/>
    <x v="0"/>
    <x v="4"/>
    <n v="10.7"/>
    <n v="78.7"/>
    <n v="49.9"/>
    <n v="61.7"/>
    <n v="11.800000000000004"/>
    <x v="0"/>
    <x v="1"/>
    <x v="0"/>
    <x v="0"/>
    <s v="C"/>
    <n v="0"/>
  </r>
  <r>
    <n v="16"/>
    <s v="Male"/>
    <n v="11"/>
    <s v="Government"/>
    <s v="Urban"/>
    <n v="4"/>
    <n v="0"/>
    <x v="2"/>
    <n v="324164"/>
    <s v="Unemployed"/>
    <s v="Clerical / Service"/>
    <n v="0"/>
    <n v="1"/>
    <n v="1.8"/>
    <s v="Partial"/>
    <x v="0"/>
    <x v="1"/>
    <n v="17.3"/>
    <n v="78.7"/>
    <n v="50.6"/>
    <n v="64.3"/>
    <n v="13.699999999999996"/>
    <x v="0"/>
    <x v="1"/>
    <x v="0"/>
    <x v="0"/>
    <s v="C"/>
    <n v="0"/>
  </r>
  <r>
    <n v="18"/>
    <s v="Female"/>
    <n v="12"/>
    <s v="Government"/>
    <s v="Rural"/>
    <n v="5"/>
    <n v="0"/>
    <x v="1"/>
    <n v="89044"/>
    <s v="Unskilled Labor"/>
    <s v="Unemployed"/>
    <n v="1"/>
    <n v="0"/>
    <n v="6.6"/>
    <s v="Partial"/>
    <x v="1"/>
    <x v="1"/>
    <n v="7.1"/>
    <n v="75.400000000000006"/>
    <n v="57.1"/>
    <n v="72.400000000000006"/>
    <n v="15.300000000000004"/>
    <x v="0"/>
    <x v="1"/>
    <x v="1"/>
    <x v="0"/>
    <s v="C"/>
    <n v="0"/>
  </r>
  <r>
    <n v="16"/>
    <s v="Male"/>
    <n v="10"/>
    <s v="Government-Aided"/>
    <s v="Rural"/>
    <n v="3"/>
    <n v="1"/>
    <x v="0"/>
    <n v="616823"/>
    <s v="Professional"/>
    <s v="Unskilled Labor"/>
    <n v="1"/>
    <n v="1"/>
    <n v="17.899999999999999"/>
    <s v="Full"/>
    <x v="0"/>
    <x v="1"/>
    <n v="11.8"/>
    <n v="88.5"/>
    <n v="78.099999999999994"/>
    <n v="83.5"/>
    <n v="5.4000000000000057"/>
    <x v="0"/>
    <x v="0"/>
    <x v="2"/>
    <x v="0"/>
    <s v="B"/>
    <n v="0"/>
  </r>
  <r>
    <n v="12"/>
    <s v="Female"/>
    <n v="7"/>
    <s v="Government"/>
    <s v="Urban"/>
    <n v="3"/>
    <n v="0"/>
    <x v="2"/>
    <n v="975524"/>
    <s v="Clerical / Service"/>
    <s v="Homemaker"/>
    <n v="1"/>
    <n v="1"/>
    <n v="1.3"/>
    <s v="Partial"/>
    <x v="0"/>
    <x v="1"/>
    <n v="5.8"/>
    <n v="91.3"/>
    <n v="58"/>
    <n v="72.099999999999994"/>
    <n v="14.099999999999994"/>
    <x v="0"/>
    <x v="1"/>
    <x v="0"/>
    <x v="2"/>
    <s v="C"/>
    <n v="0"/>
  </r>
  <r>
    <n v="17"/>
    <s v="Female"/>
    <n v="11"/>
    <s v="Government"/>
    <s v="Rural"/>
    <n v="3"/>
    <n v="0"/>
    <x v="3"/>
    <n v="743475"/>
    <s v="Business / Self-Employed"/>
    <s v="Homemaker"/>
    <n v="1"/>
    <n v="0"/>
    <n v="2.5"/>
    <s v="No Scholarship"/>
    <x v="0"/>
    <x v="0"/>
    <n v="15"/>
    <n v="94.9"/>
    <n v="45.9"/>
    <n v="58.8"/>
    <n v="12.899999999999999"/>
    <x v="0"/>
    <x v="1"/>
    <x v="0"/>
    <x v="2"/>
    <s v="D"/>
    <n v="0"/>
  </r>
  <r>
    <n v="16"/>
    <s v="Male"/>
    <n v="12"/>
    <s v="Private-Unaided"/>
    <s v="Semi-Urban"/>
    <n v="3"/>
    <n v="0"/>
    <x v="0"/>
    <n v="446324"/>
    <s v="Skilled Labor / Trade"/>
    <s v="Professional"/>
    <n v="0"/>
    <n v="0"/>
    <n v="9.6"/>
    <s v="No Scholarship"/>
    <x v="0"/>
    <x v="0"/>
    <n v="16.399999999999999"/>
    <n v="88.7"/>
    <n v="71.599999999999994"/>
    <n v="78.8"/>
    <n v="7.2000000000000028"/>
    <x v="0"/>
    <x v="0"/>
    <x v="1"/>
    <x v="0"/>
    <s v="B"/>
    <n v="0"/>
  </r>
  <r>
    <n v="13"/>
    <s v="Male"/>
    <n v="8"/>
    <s v="Government"/>
    <s v="Rural"/>
    <n v="7"/>
    <n v="0"/>
    <x v="1"/>
    <n v="63047"/>
    <s v="Skilled Labor / Trade"/>
    <s v="Skilled Labor / Trade"/>
    <n v="1"/>
    <n v="0"/>
    <n v="5"/>
    <s v="Partial"/>
    <x v="0"/>
    <x v="1"/>
    <n v="19.2"/>
    <n v="81.099999999999994"/>
    <n v="49.6"/>
    <n v="52.1"/>
    <n v="2.5"/>
    <x v="0"/>
    <x v="0"/>
    <x v="1"/>
    <x v="0"/>
    <s v="D"/>
    <n v="0"/>
  </r>
  <r>
    <n v="16"/>
    <s v="Male"/>
    <n v="12"/>
    <s v="Government"/>
    <s v="Rural"/>
    <n v="4"/>
    <n v="0"/>
    <x v="1"/>
    <n v="139814"/>
    <s v="Unemployed"/>
    <s v="Professional"/>
    <n v="0"/>
    <n v="0"/>
    <n v="16.100000000000001"/>
    <s v="No Scholarship"/>
    <x v="0"/>
    <x v="1"/>
    <n v="8.1"/>
    <n v="70.599999999999994"/>
    <n v="71"/>
    <n v="74.400000000000006"/>
    <n v="3.4000000000000057"/>
    <x v="0"/>
    <x v="0"/>
    <x v="2"/>
    <x v="1"/>
    <s v="C"/>
    <n v="0"/>
  </r>
  <r>
    <n v="13"/>
    <s v="Male"/>
    <n v="7"/>
    <s v="Government-Aided"/>
    <s v="Urban"/>
    <n v="4"/>
    <n v="0"/>
    <x v="1"/>
    <n v="120493"/>
    <s v="Clerical / Service"/>
    <s v="Clerical / Service"/>
    <n v="0"/>
    <n v="0"/>
    <n v="2.4"/>
    <s v="No Scholarship"/>
    <x v="0"/>
    <x v="1"/>
    <n v="8.1999999999999993"/>
    <n v="80.400000000000006"/>
    <n v="57.2"/>
    <n v="49.4"/>
    <n v="-7.8000000000000043"/>
    <x v="0"/>
    <x v="0"/>
    <x v="0"/>
    <x v="0"/>
    <s v="D"/>
    <n v="0"/>
  </r>
  <r>
    <n v="14"/>
    <s v="Female"/>
    <n v="8"/>
    <s v="Government"/>
    <s v="Urban"/>
    <n v="7"/>
    <n v="1"/>
    <x v="1"/>
    <n v="135560"/>
    <s v="Unskilled Labor"/>
    <s v="Skilled Labor / Trade"/>
    <n v="1"/>
    <n v="0"/>
    <n v="1.4"/>
    <s v="No Scholarship"/>
    <x v="0"/>
    <x v="0"/>
    <n v="15.1"/>
    <n v="94.7"/>
    <n v="54.2"/>
    <n v="59.2"/>
    <n v="5"/>
    <x v="0"/>
    <x v="0"/>
    <x v="0"/>
    <x v="2"/>
    <s v="D"/>
    <n v="0"/>
  </r>
  <r>
    <n v="12"/>
    <s v="Male"/>
    <n v="7"/>
    <s v="Government"/>
    <s v="Rural"/>
    <n v="8"/>
    <n v="0"/>
    <x v="0"/>
    <n v="406715"/>
    <s v="Professional"/>
    <s v="Managerial / Executive"/>
    <n v="1"/>
    <n v="0"/>
    <n v="5.6"/>
    <s v="No Scholarship"/>
    <x v="1"/>
    <x v="4"/>
    <n v="11.8"/>
    <n v="77.599999999999994"/>
    <n v="48.7"/>
    <n v="75.400000000000006"/>
    <n v="26.700000000000003"/>
    <x v="0"/>
    <x v="1"/>
    <x v="1"/>
    <x v="0"/>
    <s v="B"/>
    <n v="0"/>
  </r>
  <r>
    <n v="11"/>
    <s v="Male"/>
    <n v="6"/>
    <s v="Private-Unaided"/>
    <s v="Urban"/>
    <n v="6"/>
    <n v="0"/>
    <x v="2"/>
    <n v="286431"/>
    <s v="Professional"/>
    <s v="Skilled Labor / Trade"/>
    <n v="1"/>
    <n v="1"/>
    <n v="4.5999999999999996"/>
    <s v="No Scholarship"/>
    <x v="0"/>
    <x v="0"/>
    <n v="15.6"/>
    <n v="97.9"/>
    <n v="65.7"/>
    <n v="81.3"/>
    <n v="15.599999999999994"/>
    <x v="0"/>
    <x v="1"/>
    <x v="0"/>
    <x v="2"/>
    <s v="B"/>
    <n v="0"/>
  </r>
  <r>
    <n v="14"/>
    <s v="Female"/>
    <n v="10"/>
    <s v="Government"/>
    <s v="Rural"/>
    <n v="7"/>
    <n v="0"/>
    <x v="3"/>
    <n v="1403559"/>
    <s v="Business / Self-Employed"/>
    <s v="Unemployed"/>
    <n v="0"/>
    <n v="0"/>
    <n v="1.4"/>
    <s v="No Scholarship"/>
    <x v="1"/>
    <x v="0"/>
    <n v="14.9"/>
    <n v="82"/>
    <n v="57.6"/>
    <n v="68"/>
    <n v="10.399999999999999"/>
    <x v="0"/>
    <x v="1"/>
    <x v="0"/>
    <x v="0"/>
    <s v="C"/>
    <n v="0"/>
  </r>
  <r>
    <n v="16"/>
    <s v="Female"/>
    <n v="11"/>
    <s v="Private-Unaided"/>
    <s v="Urban"/>
    <n v="5"/>
    <n v="0"/>
    <x v="0"/>
    <n v="474465"/>
    <s v="Unemployed"/>
    <s v="Business / Self-Employed"/>
    <n v="1"/>
    <n v="0"/>
    <n v="1.5"/>
    <s v="No Scholarship"/>
    <x v="1"/>
    <x v="0"/>
    <n v="19.600000000000001"/>
    <n v="77.599999999999994"/>
    <n v="78.8"/>
    <n v="64.3"/>
    <n v="-14.5"/>
    <x v="0"/>
    <x v="0"/>
    <x v="0"/>
    <x v="0"/>
    <s v="C"/>
    <n v="0"/>
  </r>
  <r>
    <n v="15"/>
    <s v="Female"/>
    <n v="9"/>
    <s v="Government-Aided"/>
    <s v="Rural"/>
    <n v="6"/>
    <n v="0"/>
    <x v="0"/>
    <n v="519954"/>
    <s v="Managerial / Executive"/>
    <s v="Clerical / Service"/>
    <n v="1"/>
    <n v="1"/>
    <n v="6.1"/>
    <s v="Partial"/>
    <x v="0"/>
    <x v="1"/>
    <n v="13.1"/>
    <n v="64.7"/>
    <n v="65.099999999999994"/>
    <n v="69"/>
    <n v="3.9000000000000057"/>
    <x v="0"/>
    <x v="0"/>
    <x v="1"/>
    <x v="1"/>
    <s v="C"/>
    <n v="0"/>
  </r>
  <r>
    <n v="16"/>
    <s v="Other"/>
    <n v="10"/>
    <s v="Government"/>
    <s v="Urban"/>
    <n v="4"/>
    <n v="0"/>
    <x v="2"/>
    <n v="334655"/>
    <s v="Business / Self-Employed"/>
    <s v="Homemaker"/>
    <n v="1"/>
    <n v="0"/>
    <n v="0.8"/>
    <s v="No Scholarship"/>
    <x v="0"/>
    <x v="0"/>
    <n v="17.8"/>
    <n v="84.7"/>
    <n v="68.599999999999994"/>
    <n v="63.5"/>
    <n v="-5.0999999999999943"/>
    <x v="0"/>
    <x v="0"/>
    <x v="0"/>
    <x v="0"/>
    <s v="C"/>
    <n v="0"/>
  </r>
  <r>
    <n v="12"/>
    <s v="Female"/>
    <n v="7"/>
    <s v="Private-Unaided"/>
    <s v="Urban"/>
    <n v="5"/>
    <n v="0"/>
    <x v="1"/>
    <n v="131941"/>
    <s v="Unskilled Labor"/>
    <s v="Clerical / Service"/>
    <n v="1"/>
    <n v="1"/>
    <n v="0.9"/>
    <s v="Partial"/>
    <x v="0"/>
    <x v="1"/>
    <n v="12.8"/>
    <n v="89.2"/>
    <n v="58.9"/>
    <n v="61.9"/>
    <n v="3"/>
    <x v="0"/>
    <x v="0"/>
    <x v="0"/>
    <x v="0"/>
    <s v="C"/>
    <n v="0"/>
  </r>
  <r>
    <n v="10"/>
    <s v="Female"/>
    <n v="6"/>
    <s v="Private-Unaided"/>
    <s v="Rural"/>
    <n v="4"/>
    <n v="0"/>
    <x v="0"/>
    <n v="566590"/>
    <s v="Professional"/>
    <s v="Professional"/>
    <n v="1"/>
    <n v="0"/>
    <n v="2.5"/>
    <s v="No Scholarship"/>
    <x v="0"/>
    <x v="1"/>
    <n v="19.2"/>
    <n v="96.8"/>
    <n v="70.7"/>
    <n v="70.599999999999994"/>
    <n v="-0.10000000000000853"/>
    <x v="0"/>
    <x v="0"/>
    <x v="0"/>
    <x v="2"/>
    <s v="C"/>
    <n v="0"/>
  </r>
  <r>
    <n v="14"/>
    <s v="Female"/>
    <n v="10"/>
    <s v="Government"/>
    <s v="Semi-Urban"/>
    <n v="5"/>
    <n v="0"/>
    <x v="2"/>
    <n v="244693"/>
    <s v="Business / Self-Employed"/>
    <s v="Homemaker"/>
    <n v="1"/>
    <n v="0"/>
    <n v="11.8"/>
    <s v="No Scholarship"/>
    <x v="0"/>
    <x v="4"/>
    <n v="19.7"/>
    <n v="67.599999999999994"/>
    <n v="59.3"/>
    <n v="72.8"/>
    <n v="13.5"/>
    <x v="0"/>
    <x v="1"/>
    <x v="1"/>
    <x v="1"/>
    <s v="C"/>
    <n v="0"/>
  </r>
  <r>
    <n v="13"/>
    <s v="Male"/>
    <n v="7"/>
    <s v="Government"/>
    <s v="Rural"/>
    <n v="5"/>
    <n v="0"/>
    <x v="2"/>
    <n v="180761"/>
    <s v="Clerical / Service"/>
    <s v="Unemployed"/>
    <n v="0"/>
    <n v="0"/>
    <n v="3"/>
    <s v="No Scholarship"/>
    <x v="1"/>
    <x v="4"/>
    <n v="15.1"/>
    <n v="76"/>
    <n v="54.4"/>
    <n v="62"/>
    <n v="7.6000000000000014"/>
    <x v="0"/>
    <x v="0"/>
    <x v="0"/>
    <x v="0"/>
    <s v="C"/>
    <n v="0"/>
  </r>
  <r>
    <n v="12"/>
    <s v="Male"/>
    <n v="6"/>
    <s v="Private-Unaided"/>
    <s v="Semi-Urban"/>
    <n v="3"/>
    <n v="1"/>
    <x v="2"/>
    <n v="187520"/>
    <s v="Clerical / Service"/>
    <s v="Homemaker"/>
    <n v="0"/>
    <n v="0"/>
    <n v="9.1"/>
    <s v="No Scholarship"/>
    <x v="0"/>
    <x v="4"/>
    <n v="16.2"/>
    <n v="93.3"/>
    <n v="56.7"/>
    <n v="61.1"/>
    <n v="4.3999999999999986"/>
    <x v="0"/>
    <x v="0"/>
    <x v="1"/>
    <x v="2"/>
    <s v="C"/>
    <n v="0"/>
  </r>
  <r>
    <n v="16"/>
    <s v="Female"/>
    <n v="11"/>
    <s v="Government"/>
    <s v="Urban"/>
    <n v="3"/>
    <n v="0"/>
    <x v="0"/>
    <n v="449564"/>
    <s v="Skilled Labor / Trade"/>
    <s v="Business / Self-Employed"/>
    <n v="1"/>
    <n v="1"/>
    <n v="1.9"/>
    <s v="No Scholarship"/>
    <x v="1"/>
    <x v="4"/>
    <n v="17.399999999999999"/>
    <n v="79.2"/>
    <n v="62.5"/>
    <n v="73.900000000000006"/>
    <n v="11.400000000000006"/>
    <x v="0"/>
    <x v="1"/>
    <x v="0"/>
    <x v="0"/>
    <s v="C"/>
    <n v="0"/>
  </r>
  <r>
    <n v="12"/>
    <s v="Male"/>
    <n v="8"/>
    <s v="Government"/>
    <s v="Semi-Urban"/>
    <n v="7"/>
    <n v="0"/>
    <x v="0"/>
    <n v="502290"/>
    <s v="Clerical / Service"/>
    <s v="Skilled Labor / Trade"/>
    <n v="1"/>
    <n v="1"/>
    <n v="3.2"/>
    <s v="No Scholarship"/>
    <x v="1"/>
    <x v="1"/>
    <n v="15.6"/>
    <n v="96"/>
    <n v="73.7"/>
    <n v="12.2"/>
    <n v="-61.5"/>
    <x v="1"/>
    <x v="0"/>
    <x v="0"/>
    <x v="2"/>
    <s v="F"/>
    <n v="1"/>
  </r>
  <r>
    <n v="13"/>
    <s v="Male"/>
    <n v="9"/>
    <s v="Government"/>
    <s v="Rural"/>
    <n v="4"/>
    <n v="0"/>
    <x v="2"/>
    <n v="329458"/>
    <s v="Unskilled Labor"/>
    <s v="Business / Self-Employed"/>
    <n v="0"/>
    <n v="1"/>
    <n v="9.1999999999999993"/>
    <s v="No Scholarship"/>
    <x v="0"/>
    <x v="4"/>
    <n v="13.2"/>
    <n v="87.2"/>
    <n v="68.7"/>
    <n v="67.2"/>
    <n v="-1.5"/>
    <x v="0"/>
    <x v="0"/>
    <x v="1"/>
    <x v="0"/>
    <s v="C"/>
    <n v="0"/>
  </r>
  <r>
    <n v="11"/>
    <s v="Male"/>
    <n v="6"/>
    <s v="Government-Aided"/>
    <s v="Urban"/>
    <n v="5"/>
    <n v="1"/>
    <x v="4"/>
    <n v="2342613"/>
    <s v="Professional"/>
    <s v="Skilled Labor / Trade"/>
    <n v="1"/>
    <n v="1"/>
    <n v="2.7"/>
    <s v="No Scholarship"/>
    <x v="1"/>
    <x v="1"/>
    <n v="17.100000000000001"/>
    <n v="95.3"/>
    <n v="49.6"/>
    <n v="67.900000000000006"/>
    <n v="18.300000000000004"/>
    <x v="0"/>
    <x v="1"/>
    <x v="0"/>
    <x v="2"/>
    <s v="C"/>
    <n v="0"/>
  </r>
  <r>
    <n v="14"/>
    <s v="Male"/>
    <n v="10"/>
    <s v="Government"/>
    <s v="Rural"/>
    <n v="5"/>
    <n v="0"/>
    <x v="0"/>
    <n v="617332"/>
    <s v="Unskilled Labor"/>
    <s v="Skilled Labor / Trade"/>
    <n v="1"/>
    <n v="0"/>
    <n v="2.8"/>
    <s v="Partial"/>
    <x v="0"/>
    <x v="0"/>
    <n v="10.5"/>
    <n v="99.3"/>
    <n v="70.7"/>
    <n v="69.2"/>
    <n v="-1.5"/>
    <x v="0"/>
    <x v="0"/>
    <x v="0"/>
    <x v="2"/>
    <s v="C"/>
    <n v="0"/>
  </r>
  <r>
    <n v="12"/>
    <s v="Female"/>
    <n v="6"/>
    <s v="Government"/>
    <s v="Semi-Urban"/>
    <n v="5"/>
    <n v="0"/>
    <x v="2"/>
    <n v="235512"/>
    <s v="Professional"/>
    <s v="Business / Self-Employed"/>
    <n v="1"/>
    <n v="0"/>
    <n v="3.1"/>
    <s v="No Scholarship"/>
    <x v="0"/>
    <x v="4"/>
    <n v="18.5"/>
    <n v="80.7"/>
    <n v="56.2"/>
    <n v="75.5"/>
    <n v="19.299999999999997"/>
    <x v="0"/>
    <x v="1"/>
    <x v="0"/>
    <x v="0"/>
    <s v="B"/>
    <n v="0"/>
  </r>
  <r>
    <n v="11"/>
    <s v="Male"/>
    <n v="7"/>
    <s v="Government-Aided"/>
    <s v="Semi-Urban"/>
    <n v="4"/>
    <n v="0"/>
    <x v="0"/>
    <n v="589271"/>
    <s v="Unskilled Labor"/>
    <s v="Homemaker"/>
    <n v="1"/>
    <n v="0"/>
    <n v="3.7"/>
    <s v="Full"/>
    <x v="1"/>
    <x v="4"/>
    <n v="14.2"/>
    <n v="96.9"/>
    <n v="47.2"/>
    <n v="60.8"/>
    <n v="13.599999999999994"/>
    <x v="0"/>
    <x v="1"/>
    <x v="0"/>
    <x v="2"/>
    <s v="C"/>
    <n v="0"/>
  </r>
  <r>
    <n v="17"/>
    <s v="Female"/>
    <n v="11"/>
    <s v="Private-Unaided"/>
    <s v="Urban"/>
    <n v="4"/>
    <n v="0"/>
    <x v="0"/>
    <n v="381825"/>
    <s v="Business / Self-Employed"/>
    <s v="Homemaker"/>
    <n v="1"/>
    <n v="1"/>
    <n v="1.3"/>
    <s v="No Scholarship"/>
    <x v="1"/>
    <x v="1"/>
    <n v="16.600000000000001"/>
    <n v="100"/>
    <n v="65.599999999999994"/>
    <n v="65.8"/>
    <n v="0.20000000000000284"/>
    <x v="0"/>
    <x v="0"/>
    <x v="0"/>
    <x v="2"/>
    <s v="C"/>
    <n v="0"/>
  </r>
  <r>
    <n v="13"/>
    <s v="Male"/>
    <n v="8"/>
    <s v="Government"/>
    <s v="Urban"/>
    <n v="7"/>
    <n v="0"/>
    <x v="2"/>
    <n v="194725"/>
    <s v="Unemployed"/>
    <s v="Homemaker"/>
    <n v="1"/>
    <n v="1"/>
    <n v="1.8"/>
    <s v="No Scholarship"/>
    <x v="0"/>
    <x v="3"/>
    <n v="10.8"/>
    <n v="92.3"/>
    <n v="76.900000000000006"/>
    <n v="77.2"/>
    <n v="0.29999999999999716"/>
    <x v="0"/>
    <x v="0"/>
    <x v="0"/>
    <x v="2"/>
    <s v="B"/>
    <n v="0"/>
  </r>
  <r>
    <n v="12"/>
    <s v="Other"/>
    <n v="7"/>
    <s v="Government"/>
    <s v="Rural"/>
    <n v="2"/>
    <n v="0"/>
    <x v="1"/>
    <n v="93863"/>
    <s v="Professional"/>
    <s v="Unskilled Labor"/>
    <n v="0"/>
    <n v="0"/>
    <n v="4.5999999999999996"/>
    <s v="No Scholarship"/>
    <x v="0"/>
    <x v="1"/>
    <n v="12.3"/>
    <n v="81.7"/>
    <n v="62.3"/>
    <n v="68.099999999999994"/>
    <n v="5.7999999999999972"/>
    <x v="0"/>
    <x v="0"/>
    <x v="0"/>
    <x v="0"/>
    <s v="C"/>
    <n v="0"/>
  </r>
  <r>
    <n v="14"/>
    <s v="Female"/>
    <n v="8"/>
    <s v="Government"/>
    <s v="Semi-Urban"/>
    <n v="6"/>
    <n v="1"/>
    <x v="2"/>
    <n v="334297"/>
    <s v="Skilled Labor / Trade"/>
    <s v="Unemployed"/>
    <n v="1"/>
    <n v="1"/>
    <n v="1.4"/>
    <s v="No Scholarship"/>
    <x v="0"/>
    <x v="1"/>
    <n v="14.4"/>
    <n v="95"/>
    <n v="37.700000000000003"/>
    <n v="54.2"/>
    <n v="16.5"/>
    <x v="0"/>
    <x v="1"/>
    <x v="0"/>
    <x v="2"/>
    <s v="D"/>
    <n v="0"/>
  </r>
  <r>
    <n v="10"/>
    <s v="Male"/>
    <n v="6"/>
    <s v="Government"/>
    <s v="Urban"/>
    <n v="3"/>
    <n v="0"/>
    <x v="2"/>
    <n v="332474"/>
    <s v="Business / Self-Employed"/>
    <s v="Homemaker"/>
    <n v="1"/>
    <n v="1"/>
    <n v="3.1"/>
    <s v="No Scholarship"/>
    <x v="1"/>
    <x v="4"/>
    <n v="18.8"/>
    <n v="78"/>
    <n v="61.8"/>
    <n v="65.900000000000006"/>
    <n v="4.1000000000000085"/>
    <x v="0"/>
    <x v="0"/>
    <x v="0"/>
    <x v="0"/>
    <s v="C"/>
    <n v="0"/>
  </r>
  <r>
    <n v="17"/>
    <s v="Female"/>
    <n v="11"/>
    <s v="Private-Unaided"/>
    <s v="Rural"/>
    <n v="2"/>
    <n v="0"/>
    <x v="3"/>
    <n v="1158976"/>
    <s v="Business / Self-Employed"/>
    <s v="Business / Self-Employed"/>
    <n v="0"/>
    <n v="1"/>
    <m/>
    <s v="Partial"/>
    <x v="1"/>
    <x v="3"/>
    <n v="19.899999999999999"/>
    <n v="95.5"/>
    <n v="68.099999999999994"/>
    <n v="60.5"/>
    <n v="-7.5999999999999943"/>
    <x v="0"/>
    <x v="0"/>
    <x v="0"/>
    <x v="2"/>
    <s v="C"/>
    <n v="0"/>
  </r>
  <r>
    <n v="12"/>
    <s v="Female"/>
    <n v="7"/>
    <s v="Private-Unaided"/>
    <s v="Urban"/>
    <n v="6"/>
    <n v="0"/>
    <x v="1"/>
    <n v="152857"/>
    <s v="Unskilled Labor"/>
    <s v="Skilled Labor / Trade"/>
    <n v="0"/>
    <n v="0"/>
    <n v="0.7"/>
    <s v="No Scholarship"/>
    <x v="0"/>
    <x v="1"/>
    <n v="5.4"/>
    <n v="85.1"/>
    <n v="65.7"/>
    <n v="50.1"/>
    <n v="-15.600000000000001"/>
    <x v="0"/>
    <x v="0"/>
    <x v="0"/>
    <x v="0"/>
    <s v="D"/>
    <n v="0"/>
  </r>
  <r>
    <n v="10"/>
    <s v="Female"/>
    <n v="6"/>
    <s v="Government-Aided"/>
    <s v="Urban"/>
    <n v="6"/>
    <n v="0"/>
    <x v="0"/>
    <n v="596259"/>
    <s v="Professional"/>
    <s v="Professional"/>
    <n v="1"/>
    <n v="1"/>
    <n v="0.6"/>
    <s v="Full"/>
    <x v="0"/>
    <x v="1"/>
    <n v="16.3"/>
    <n v="84.9"/>
    <n v="72.5"/>
    <n v="75.3"/>
    <n v="2.7999999999999972"/>
    <x v="0"/>
    <x v="0"/>
    <x v="0"/>
    <x v="0"/>
    <s v="B"/>
    <n v="0"/>
  </r>
  <r>
    <n v="12"/>
    <s v="Female"/>
    <n v="8"/>
    <s v="Government"/>
    <s v="Urban"/>
    <n v="5"/>
    <n v="0"/>
    <x v="0"/>
    <n v="428532"/>
    <s v="Managerial / Executive"/>
    <s v="Homemaker"/>
    <n v="1"/>
    <n v="1"/>
    <n v="1"/>
    <s v="No Scholarship"/>
    <x v="0"/>
    <x v="3"/>
    <n v="15.9"/>
    <n v="99.5"/>
    <n v="66.3"/>
    <n v="84.9"/>
    <n v="18.600000000000009"/>
    <x v="0"/>
    <x v="1"/>
    <x v="0"/>
    <x v="2"/>
    <s v="B"/>
    <n v="0"/>
  </r>
  <r>
    <n v="15"/>
    <s v="Male"/>
    <n v="9"/>
    <s v="Private-Unaided"/>
    <s v="Rural"/>
    <n v="5"/>
    <n v="0"/>
    <x v="2"/>
    <n v="217450"/>
    <s v="Skilled Labor / Trade"/>
    <s v="Skilled Labor / Trade"/>
    <n v="0"/>
    <n v="0"/>
    <n v="1.9"/>
    <s v="No Scholarship"/>
    <x v="0"/>
    <x v="1"/>
    <n v="14.3"/>
    <n v="84.2"/>
    <n v="65.099999999999994"/>
    <n v="59.6"/>
    <n v="-5.4999999999999929"/>
    <x v="0"/>
    <x v="0"/>
    <x v="0"/>
    <x v="0"/>
    <s v="D"/>
    <n v="0"/>
  </r>
  <r>
    <n v="13"/>
    <s v="Male"/>
    <n v="8"/>
    <s v="Government"/>
    <s v="Urban"/>
    <n v="5"/>
    <n v="1"/>
    <x v="0"/>
    <n v="477546"/>
    <s v="Unemployed"/>
    <s v="Clerical / Service"/>
    <n v="1"/>
    <n v="1"/>
    <n v="1.4"/>
    <s v="No Scholarship"/>
    <x v="1"/>
    <x v="1"/>
    <n v="17.5"/>
    <n v="81"/>
    <n v="73.5"/>
    <n v="69.7"/>
    <n v="-3.7999999999999972"/>
    <x v="0"/>
    <x v="0"/>
    <x v="0"/>
    <x v="0"/>
    <s v="C"/>
    <n v="0"/>
  </r>
  <r>
    <n v="18"/>
    <s v="Female"/>
    <n v="12"/>
    <s v="Government"/>
    <s v="Semi-Urban"/>
    <n v="2"/>
    <n v="0"/>
    <x v="0"/>
    <n v="376630"/>
    <s v="Unskilled Labor"/>
    <s v="Unemployed"/>
    <n v="0"/>
    <n v="0"/>
    <n v="4.2"/>
    <s v="No Scholarship"/>
    <x v="0"/>
    <x v="1"/>
    <n v="11.4"/>
    <n v="95"/>
    <n v="42.7"/>
    <n v="69.8"/>
    <n v="27.099999999999994"/>
    <x v="0"/>
    <x v="1"/>
    <x v="0"/>
    <x v="2"/>
    <s v="C"/>
    <n v="0"/>
  </r>
  <r>
    <n v="12"/>
    <s v="Male"/>
    <n v="7"/>
    <s v="Private-Unaided"/>
    <s v="Urban"/>
    <n v="5"/>
    <n v="0"/>
    <x v="3"/>
    <n v="1072642"/>
    <s v="Unemployed"/>
    <s v="Unemployed"/>
    <n v="0"/>
    <n v="1"/>
    <n v="1.3"/>
    <s v="No Scholarship"/>
    <x v="0"/>
    <x v="4"/>
    <n v="11.6"/>
    <n v="73.599999999999994"/>
    <n v="77"/>
    <n v="62.7"/>
    <n v="-14.299999999999997"/>
    <x v="0"/>
    <x v="0"/>
    <x v="0"/>
    <x v="1"/>
    <s v="C"/>
    <n v="0"/>
  </r>
  <r>
    <n v="13"/>
    <s v="Male"/>
    <n v="7"/>
    <s v="Government-Aided"/>
    <s v="Rural"/>
    <n v="5"/>
    <n v="1"/>
    <x v="2"/>
    <n v="285781"/>
    <s v="Managerial / Executive"/>
    <s v="Homemaker"/>
    <n v="0"/>
    <n v="0"/>
    <n v="5.4"/>
    <s v="Partial"/>
    <x v="0"/>
    <x v="4"/>
    <n v="6.9"/>
    <n v="76.3"/>
    <n v="68.2"/>
    <n v="58.3"/>
    <n v="-9.9000000000000057"/>
    <x v="0"/>
    <x v="0"/>
    <x v="1"/>
    <x v="0"/>
    <s v="D"/>
    <n v="0"/>
  </r>
  <r>
    <n v="12"/>
    <s v="Male"/>
    <n v="6"/>
    <s v="Private-Unaided"/>
    <s v="Urban"/>
    <n v="5"/>
    <n v="0"/>
    <x v="2"/>
    <n v="294225"/>
    <s v="Business / Self-Employed"/>
    <s v="Skilled Labor / Trade"/>
    <n v="1"/>
    <n v="0"/>
    <n v="2.2000000000000002"/>
    <s v="No Scholarship"/>
    <x v="0"/>
    <x v="1"/>
    <n v="12.8"/>
    <n v="98.1"/>
    <n v="72.099999999999994"/>
    <n v="88.7"/>
    <n v="16.600000000000009"/>
    <x v="0"/>
    <x v="1"/>
    <x v="0"/>
    <x v="2"/>
    <s v="B"/>
    <n v="0"/>
  </r>
  <r>
    <n v="11"/>
    <s v="Male"/>
    <n v="6"/>
    <s v="Government"/>
    <s v="Rural"/>
    <n v="6"/>
    <n v="1"/>
    <x v="2"/>
    <n v="211553"/>
    <s v="Professional"/>
    <s v="Managerial / Executive"/>
    <n v="0"/>
    <n v="1"/>
    <n v="6.8"/>
    <s v="No Scholarship"/>
    <x v="0"/>
    <x v="0"/>
    <n v="13.5"/>
    <n v="82.1"/>
    <n v="59.6"/>
    <n v="76.8"/>
    <n v="17.199999999999996"/>
    <x v="0"/>
    <x v="1"/>
    <x v="1"/>
    <x v="0"/>
    <s v="B"/>
    <n v="0"/>
  </r>
  <r>
    <n v="16"/>
    <s v="Male"/>
    <n v="11"/>
    <s v="Government"/>
    <s v="Urban"/>
    <n v="3"/>
    <n v="0"/>
    <x v="2"/>
    <n v="275088"/>
    <s v="Unemployed"/>
    <s v="Homemaker"/>
    <n v="0"/>
    <n v="0"/>
    <n v="2"/>
    <s v="No Scholarship"/>
    <x v="0"/>
    <x v="1"/>
    <n v="13.2"/>
    <n v="89.5"/>
    <n v="52"/>
    <n v="52.9"/>
    <n v="0.89999999999999858"/>
    <x v="0"/>
    <x v="0"/>
    <x v="0"/>
    <x v="0"/>
    <s v="D"/>
    <n v="0"/>
  </r>
  <r>
    <n v="18"/>
    <s v="Male"/>
    <n v="12"/>
    <s v="Government"/>
    <s v="Rural"/>
    <n v="4"/>
    <n v="0"/>
    <x v="2"/>
    <n v="344521"/>
    <s v="Unemployed"/>
    <s v="Unemployed"/>
    <n v="1"/>
    <n v="0"/>
    <n v="14.8"/>
    <s v="No Scholarship"/>
    <x v="1"/>
    <x v="0"/>
    <n v="19.8"/>
    <n v="81.900000000000006"/>
    <n v="58.1"/>
    <n v="65.2"/>
    <n v="7.1000000000000014"/>
    <x v="0"/>
    <x v="0"/>
    <x v="1"/>
    <x v="0"/>
    <s v="C"/>
    <n v="0"/>
  </r>
  <r>
    <n v="11"/>
    <s v="Male"/>
    <n v="7"/>
    <s v="Government-Aided"/>
    <s v="Urban"/>
    <n v="3"/>
    <n v="0"/>
    <x v="2"/>
    <n v="334197"/>
    <s v="Unemployed"/>
    <s v="Managerial / Executive"/>
    <n v="1"/>
    <n v="0"/>
    <n v="0.7"/>
    <s v="Partial"/>
    <x v="0"/>
    <x v="1"/>
    <n v="15.6"/>
    <n v="81.2"/>
    <n v="61.7"/>
    <n v="80"/>
    <n v="18.299999999999997"/>
    <x v="0"/>
    <x v="1"/>
    <x v="0"/>
    <x v="0"/>
    <s v="B"/>
    <n v="0"/>
  </r>
  <r>
    <n v="16"/>
    <s v="Male"/>
    <n v="11"/>
    <s v="Government"/>
    <s v="Semi-Urban"/>
    <n v="3"/>
    <n v="0"/>
    <x v="3"/>
    <n v="1255775"/>
    <s v="Business / Self-Employed"/>
    <s v="Unskilled Labor"/>
    <m/>
    <n v="0"/>
    <n v="10.1"/>
    <s v="No Scholarship"/>
    <x v="0"/>
    <x v="4"/>
    <n v="15.8"/>
    <n v="87.6"/>
    <n v="54.3"/>
    <n v="66"/>
    <n v="11.700000000000003"/>
    <x v="0"/>
    <x v="1"/>
    <x v="1"/>
    <x v="0"/>
    <s v="C"/>
    <n v="0"/>
  </r>
  <r>
    <n v="15"/>
    <s v="Female"/>
    <n v="9"/>
    <s v="Government"/>
    <s v="Rural"/>
    <n v="2"/>
    <n v="0"/>
    <x v="1"/>
    <n v="61713"/>
    <s v="Clerical / Service"/>
    <s v="Unskilled Labor"/>
    <n v="1"/>
    <n v="0"/>
    <n v="11.1"/>
    <s v="Partial"/>
    <x v="0"/>
    <x v="4"/>
    <n v="11.4"/>
    <n v="81.599999999999994"/>
    <n v="54.1"/>
    <n v="50.2"/>
    <n v="-3.8999999999999986"/>
    <x v="0"/>
    <x v="0"/>
    <x v="1"/>
    <x v="0"/>
    <s v="D"/>
    <n v="0"/>
  </r>
  <r>
    <n v="17"/>
    <s v="Female"/>
    <n v="11"/>
    <s v="Government"/>
    <s v="Rural"/>
    <n v="7"/>
    <n v="0"/>
    <x v="2"/>
    <n v="223887"/>
    <s v="Clerical / Service"/>
    <s v="Homemaker"/>
    <n v="1"/>
    <n v="0"/>
    <n v="9.6"/>
    <s v="Partial"/>
    <x v="0"/>
    <x v="3"/>
    <n v="9.8000000000000007"/>
    <n v="86.5"/>
    <n v="52.7"/>
    <n v="57.2"/>
    <n v="4.5"/>
    <x v="0"/>
    <x v="0"/>
    <x v="1"/>
    <x v="0"/>
    <s v="D"/>
    <n v="0"/>
  </r>
  <r>
    <n v="13"/>
    <s v="Female"/>
    <n v="8"/>
    <s v="Private-Unaided"/>
    <s v="Semi-Urban"/>
    <n v="5"/>
    <n v="0"/>
    <x v="3"/>
    <n v="1063588"/>
    <s v="Business / Self-Employed"/>
    <s v="Unemployed"/>
    <n v="1"/>
    <n v="1"/>
    <n v="6.5"/>
    <s v="No Scholarship"/>
    <x v="1"/>
    <x v="3"/>
    <n v="21.3"/>
    <n v="93.2"/>
    <n v="68.900000000000006"/>
    <n v="73.099999999999994"/>
    <n v="4.1999999999999886"/>
    <x v="0"/>
    <x v="0"/>
    <x v="1"/>
    <x v="2"/>
    <s v="C"/>
    <n v="0"/>
  </r>
  <r>
    <n v="16"/>
    <s v="Female"/>
    <n v="11"/>
    <s v="Private-Unaided"/>
    <s v="Urban"/>
    <n v="4"/>
    <n v="0"/>
    <x v="0"/>
    <n v="405392"/>
    <s v="Unemployed"/>
    <s v="Homemaker"/>
    <n v="1"/>
    <n v="0"/>
    <n v="3"/>
    <s v="No Scholarship"/>
    <x v="0"/>
    <x v="0"/>
    <n v="12.9"/>
    <n v="97.9"/>
    <n v="63"/>
    <n v="61"/>
    <n v="-2"/>
    <x v="0"/>
    <x v="0"/>
    <x v="0"/>
    <x v="2"/>
    <s v="C"/>
    <n v="0"/>
  </r>
  <r>
    <n v="13"/>
    <s v="Female"/>
    <n v="9"/>
    <s v="Government-Aided"/>
    <s v="Rural"/>
    <n v="5"/>
    <n v="0"/>
    <x v="1"/>
    <n v="68682"/>
    <s v="Managerial / Executive"/>
    <s v="Managerial / Executive"/>
    <n v="0"/>
    <n v="1"/>
    <n v="3.4"/>
    <s v="No Scholarship"/>
    <x v="0"/>
    <x v="4"/>
    <n v="9.3000000000000007"/>
    <n v="70.900000000000006"/>
    <n v="65.2"/>
    <n v="76.599999999999994"/>
    <n v="11.399999999999991"/>
    <x v="0"/>
    <x v="1"/>
    <x v="0"/>
    <x v="1"/>
    <s v="B"/>
    <n v="0"/>
  </r>
  <r>
    <n v="11"/>
    <s v="Male"/>
    <n v="7"/>
    <s v="Government-Aided"/>
    <s v="Urban"/>
    <n v="4"/>
    <n v="0"/>
    <x v="0"/>
    <n v="384953"/>
    <s v="Clerical / Service"/>
    <s v="Clerical / Service"/>
    <n v="1"/>
    <n v="1"/>
    <n v="0.5"/>
    <s v="No Scholarship"/>
    <x v="1"/>
    <x v="0"/>
    <n v="17.7"/>
    <n v="85.6"/>
    <n v="58"/>
    <n v="69.900000000000006"/>
    <n v="11.900000000000006"/>
    <x v="0"/>
    <x v="1"/>
    <x v="0"/>
    <x v="0"/>
    <s v="C"/>
    <n v="0"/>
  </r>
  <r>
    <n v="13"/>
    <s v="Female"/>
    <n v="8"/>
    <s v="Government-Aided"/>
    <s v="Rural"/>
    <n v="3"/>
    <n v="0"/>
    <x v="1"/>
    <n v="90035"/>
    <s v="Unskilled Labor"/>
    <s v="Business / Self-Employed"/>
    <n v="0"/>
    <n v="0"/>
    <n v="10.8"/>
    <s v="Full"/>
    <x v="0"/>
    <x v="1"/>
    <n v="9.6"/>
    <n v="70.5"/>
    <n v="48.3"/>
    <n v="44.1"/>
    <n v="-4.1999999999999957"/>
    <x v="0"/>
    <x v="0"/>
    <x v="1"/>
    <x v="1"/>
    <s v="D"/>
    <n v="0"/>
  </r>
  <r>
    <n v="10"/>
    <s v="Male"/>
    <n v="6"/>
    <s v="Government-Aided"/>
    <s v="Rural"/>
    <n v="6"/>
    <n v="0"/>
    <x v="0"/>
    <n v="588462"/>
    <s v="Unemployed"/>
    <s v="Unskilled Labor"/>
    <n v="0"/>
    <n v="0"/>
    <n v="12.6"/>
    <s v="No Scholarship"/>
    <x v="0"/>
    <x v="1"/>
    <n v="16.399999999999999"/>
    <n v="79.7"/>
    <n v="72.8"/>
    <n v="66.400000000000006"/>
    <n v="-6.3999999999999915"/>
    <x v="0"/>
    <x v="0"/>
    <x v="1"/>
    <x v="0"/>
    <s v="C"/>
    <n v="0"/>
  </r>
  <r>
    <n v="17"/>
    <s v="Female"/>
    <n v="12"/>
    <s v="Government"/>
    <s v="Urban"/>
    <n v="4"/>
    <n v="0"/>
    <x v="2"/>
    <n v="288862"/>
    <s v="Unskilled Labor"/>
    <s v="Professional"/>
    <n v="1"/>
    <n v="0"/>
    <n v="2.2999999999999998"/>
    <s v="Full"/>
    <x v="0"/>
    <x v="0"/>
    <n v="18.399999999999999"/>
    <n v="87.9"/>
    <n v="63"/>
    <n v="79.7"/>
    <n v="16.700000000000003"/>
    <x v="0"/>
    <x v="1"/>
    <x v="0"/>
    <x v="0"/>
    <s v="B"/>
    <n v="0"/>
  </r>
  <r>
    <n v="16"/>
    <s v="Female"/>
    <n v="10"/>
    <s v="Private-Unaided"/>
    <s v="Urban"/>
    <n v="6"/>
    <n v="0"/>
    <x v="3"/>
    <n v="796911"/>
    <s v="Business / Self-Employed"/>
    <s v="Professional"/>
    <n v="1"/>
    <n v="1"/>
    <n v="0.7"/>
    <s v="No Scholarship"/>
    <x v="0"/>
    <x v="3"/>
    <n v="9.9"/>
    <n v="80.7"/>
    <n v="75.7"/>
    <n v="37.6"/>
    <n v="-38.1"/>
    <x v="1"/>
    <x v="0"/>
    <x v="0"/>
    <x v="0"/>
    <s v="F"/>
    <n v="1"/>
  </r>
  <r>
    <n v="10"/>
    <s v="Male"/>
    <n v="6"/>
    <s v="Private-Unaided"/>
    <s v="Rural"/>
    <n v="4"/>
    <n v="1"/>
    <x v="1"/>
    <n v="118299"/>
    <s v="Unskilled Labor"/>
    <s v="Skilled Labor / Trade"/>
    <n v="0"/>
    <n v="1"/>
    <n v="11"/>
    <s v="Partial"/>
    <x v="0"/>
    <x v="0"/>
    <n v="13.8"/>
    <n v="87.8"/>
    <n v="49.5"/>
    <n v="69.599999999999994"/>
    <n v="20.099999999999994"/>
    <x v="0"/>
    <x v="1"/>
    <x v="1"/>
    <x v="0"/>
    <s v="C"/>
    <n v="0"/>
  </r>
  <r>
    <n v="14"/>
    <s v="Male"/>
    <n v="10"/>
    <s v="Government"/>
    <s v="Rural"/>
    <n v="4"/>
    <n v="0"/>
    <x v="0"/>
    <n v="603678"/>
    <s v="Skilled Labor / Trade"/>
    <s v="Clerical / Service"/>
    <n v="1"/>
    <n v="1"/>
    <n v="5.2"/>
    <s v="No Scholarship"/>
    <x v="0"/>
    <x v="0"/>
    <n v="15.1"/>
    <n v="80.8"/>
    <n v="64"/>
    <n v="64.5"/>
    <n v="0.5"/>
    <x v="0"/>
    <x v="0"/>
    <x v="1"/>
    <x v="0"/>
    <s v="C"/>
    <n v="0"/>
  </r>
  <r>
    <n v="13"/>
    <s v="Female"/>
    <n v="9"/>
    <s v="Government"/>
    <s v="Urban"/>
    <n v="3"/>
    <n v="0"/>
    <x v="0"/>
    <n v="548474"/>
    <s v="Clerical / Service"/>
    <s v="Unskilled Labor"/>
    <n v="1"/>
    <n v="1"/>
    <n v="2.2000000000000002"/>
    <s v="No Scholarship"/>
    <x v="1"/>
    <x v="1"/>
    <n v="21"/>
    <n v="90.4"/>
    <n v="57.3"/>
    <n v="64.900000000000006"/>
    <n v="7.6000000000000085"/>
    <x v="0"/>
    <x v="0"/>
    <x v="0"/>
    <x v="2"/>
    <s v="C"/>
    <n v="0"/>
  </r>
  <r>
    <n v="16"/>
    <s v="Male"/>
    <n v="12"/>
    <s v="Private-Unaided"/>
    <s v="Rural"/>
    <n v="5"/>
    <n v="0"/>
    <x v="1"/>
    <n v="164470"/>
    <s v="Unemployed"/>
    <s v="Unskilled Labor"/>
    <n v="1"/>
    <n v="0"/>
    <n v="5.3"/>
    <s v="No Scholarship"/>
    <x v="0"/>
    <x v="0"/>
    <n v="10.6"/>
    <n v="91.4"/>
    <n v="58.1"/>
    <n v="62.7"/>
    <n v="4.6000000000000014"/>
    <x v="0"/>
    <x v="0"/>
    <x v="1"/>
    <x v="2"/>
    <s v="C"/>
    <n v="0"/>
  </r>
  <r>
    <n v="17"/>
    <s v="Female"/>
    <n v="12"/>
    <s v="Government-Aided"/>
    <s v="Rural"/>
    <n v="2"/>
    <n v="0"/>
    <x v="0"/>
    <n v="509249"/>
    <s v="Unemployed"/>
    <s v="Unemployed"/>
    <n v="0"/>
    <n v="0"/>
    <n v="5.5"/>
    <s v="No Scholarship"/>
    <x v="0"/>
    <x v="1"/>
    <n v="11.4"/>
    <n v="87.8"/>
    <n v="72.2"/>
    <n v="80.2"/>
    <n v="8"/>
    <x v="0"/>
    <x v="0"/>
    <x v="1"/>
    <x v="0"/>
    <s v="B"/>
    <n v="0"/>
  </r>
  <r>
    <n v="15"/>
    <s v="Male"/>
    <n v="9"/>
    <s v="Private-Unaided"/>
    <s v="Urban"/>
    <n v="6"/>
    <n v="0"/>
    <x v="2"/>
    <n v="294559"/>
    <s v="Business / Self-Employed"/>
    <s v="Managerial / Executive"/>
    <n v="1"/>
    <n v="1"/>
    <n v="1.4"/>
    <s v="No Scholarship"/>
    <x v="0"/>
    <x v="1"/>
    <n v="12.4"/>
    <n v="83.8"/>
    <n v="86.1"/>
    <n v="81.8"/>
    <n v="-4.2999999999999972"/>
    <x v="0"/>
    <x v="0"/>
    <x v="0"/>
    <x v="0"/>
    <s v="B"/>
    <n v="0"/>
  </r>
  <r>
    <n v="16"/>
    <s v="Male"/>
    <n v="10"/>
    <s v="Government-Aided"/>
    <s v="Urban"/>
    <n v="5"/>
    <n v="0"/>
    <x v="2"/>
    <n v="293174"/>
    <s v="Professional"/>
    <s v="Clerical / Service"/>
    <n v="1"/>
    <n v="1"/>
    <n v="0.8"/>
    <s v="No Scholarship"/>
    <x v="0"/>
    <x v="1"/>
    <n v="19.100000000000001"/>
    <n v="84.1"/>
    <n v="53.5"/>
    <n v="75.900000000000006"/>
    <n v="22.400000000000006"/>
    <x v="0"/>
    <x v="1"/>
    <x v="0"/>
    <x v="0"/>
    <s v="B"/>
    <n v="0"/>
  </r>
  <r>
    <n v="16"/>
    <s v="Male"/>
    <n v="12"/>
    <s v="Private-Unaided"/>
    <s v="Urban"/>
    <n v="7"/>
    <n v="0"/>
    <x v="2"/>
    <n v="188248"/>
    <s v="Business / Self-Employed"/>
    <s v="Homemaker"/>
    <n v="0"/>
    <n v="0"/>
    <n v="2.1"/>
    <s v="Full"/>
    <x v="0"/>
    <x v="4"/>
    <n v="9.4"/>
    <n v="95.9"/>
    <n v="65.599999999999994"/>
    <n v="11.1"/>
    <n v="-54.499999999999993"/>
    <x v="1"/>
    <x v="0"/>
    <x v="0"/>
    <x v="2"/>
    <s v="F"/>
    <n v="1"/>
  </r>
  <r>
    <n v="12"/>
    <s v="Male"/>
    <n v="6"/>
    <s v="Government"/>
    <s v="Urban"/>
    <n v="7"/>
    <n v="0"/>
    <x v="1"/>
    <n v="77084"/>
    <s v="Skilled Labor / Trade"/>
    <s v="Managerial / Executive"/>
    <n v="1"/>
    <n v="1"/>
    <n v="4.4000000000000004"/>
    <s v="Partial"/>
    <x v="0"/>
    <x v="1"/>
    <n v="9.1999999999999993"/>
    <n v="77.599999999999994"/>
    <n v="57.7"/>
    <n v="56.8"/>
    <n v="-0.90000000000000568"/>
    <x v="0"/>
    <x v="0"/>
    <x v="0"/>
    <x v="0"/>
    <s v="D"/>
    <n v="0"/>
  </r>
  <r>
    <n v="11"/>
    <s v="Male"/>
    <n v="7"/>
    <s v="Private-Unaided"/>
    <s v="Semi-Urban"/>
    <n v="5"/>
    <n v="1"/>
    <x v="3"/>
    <n v="1070437"/>
    <s v="Skilled Labor / Trade"/>
    <s v="Homemaker"/>
    <n v="1"/>
    <n v="0"/>
    <n v="1.6"/>
    <s v="No Scholarship"/>
    <x v="1"/>
    <x v="1"/>
    <n v="8.6"/>
    <n v="75.599999999999994"/>
    <n v="65.400000000000006"/>
    <n v="75.7"/>
    <n v="10.299999999999997"/>
    <x v="0"/>
    <x v="1"/>
    <x v="0"/>
    <x v="0"/>
    <s v="B"/>
    <n v="0"/>
  </r>
  <r>
    <n v="14"/>
    <s v="Male"/>
    <n v="8"/>
    <s v="Government-Aided"/>
    <s v="Urban"/>
    <n v="6"/>
    <n v="1"/>
    <x v="2"/>
    <n v="211368"/>
    <s v="Unemployed"/>
    <s v="Homemaker"/>
    <n v="0"/>
    <n v="1"/>
    <n v="3.7"/>
    <s v="No Scholarship"/>
    <x v="1"/>
    <x v="1"/>
    <n v="15.3"/>
    <n v="82.7"/>
    <n v="58.9"/>
    <n v="57.9"/>
    <n v="-1"/>
    <x v="0"/>
    <x v="0"/>
    <x v="0"/>
    <x v="0"/>
    <s v="D"/>
    <n v="0"/>
  </r>
  <r>
    <n v="16"/>
    <s v="Female"/>
    <n v="10"/>
    <s v="Private-Unaided"/>
    <s v="Semi-Urban"/>
    <n v="6"/>
    <n v="0"/>
    <x v="2"/>
    <n v="340786"/>
    <s v="Managerial / Executive"/>
    <s v="Business / Self-Employed"/>
    <n v="1"/>
    <n v="0"/>
    <n v="0.6"/>
    <s v="Full"/>
    <x v="0"/>
    <x v="4"/>
    <n v="12.1"/>
    <n v="82.7"/>
    <n v="73.3"/>
    <n v="68.900000000000006"/>
    <n v="-4.3999999999999915"/>
    <x v="0"/>
    <x v="0"/>
    <x v="0"/>
    <x v="0"/>
    <s v="C"/>
    <n v="0"/>
  </r>
  <r>
    <n v="13"/>
    <s v="Male"/>
    <n v="8"/>
    <s v="Government-Aided"/>
    <s v="Urban"/>
    <n v="6"/>
    <n v="0"/>
    <x v="1"/>
    <n v="109407"/>
    <s v="Unemployed"/>
    <s v="Unemployed"/>
    <n v="0"/>
    <n v="1"/>
    <n v="3"/>
    <s v="No Scholarship"/>
    <x v="0"/>
    <x v="1"/>
    <n v="11.6"/>
    <n v="83.7"/>
    <n v="64.2"/>
    <n v="59.5"/>
    <n v="-4.7000000000000028"/>
    <x v="0"/>
    <x v="0"/>
    <x v="0"/>
    <x v="0"/>
    <s v="D"/>
    <n v="0"/>
  </r>
  <r>
    <n v="15"/>
    <s v="Male"/>
    <n v="9"/>
    <s v="Private-Unaided"/>
    <s v="Semi-Urban"/>
    <n v="6"/>
    <n v="0"/>
    <x v="0"/>
    <n v="607227"/>
    <s v="Unskilled Labor"/>
    <s v="Professional"/>
    <n v="1"/>
    <n v="1"/>
    <n v="6.9"/>
    <s v="No Scholarship"/>
    <x v="1"/>
    <x v="0"/>
    <n v="16.3"/>
    <n v="87.6"/>
    <n v="73.3"/>
    <n v="80.900000000000006"/>
    <n v="7.6000000000000085"/>
    <x v="0"/>
    <x v="0"/>
    <x v="1"/>
    <x v="0"/>
    <s v="B"/>
    <n v="0"/>
  </r>
  <r>
    <n v="14"/>
    <s v="Female"/>
    <n v="8"/>
    <s v="Government-Aided"/>
    <s v="Urban"/>
    <n v="5"/>
    <n v="0"/>
    <x v="0"/>
    <n v="354224"/>
    <s v="Business / Self-Employed"/>
    <s v="Professional"/>
    <n v="0"/>
    <n v="1"/>
    <n v="1.5"/>
    <s v="No Scholarship"/>
    <x v="1"/>
    <x v="0"/>
    <n v="21.1"/>
    <n v="88.2"/>
    <n v="63.9"/>
    <n v="69.900000000000006"/>
    <n v="6.0000000000000071"/>
    <x v="0"/>
    <x v="0"/>
    <x v="0"/>
    <x v="0"/>
    <s v="C"/>
    <n v="0"/>
  </r>
  <r>
    <n v="12"/>
    <s v="Female"/>
    <n v="6"/>
    <s v="Private-Unaided"/>
    <s v="Semi-Urban"/>
    <n v="5"/>
    <n v="0"/>
    <x v="2"/>
    <n v="295951"/>
    <s v="Business / Self-Employed"/>
    <s v="Homemaker"/>
    <n v="1"/>
    <n v="1"/>
    <n v="0.5"/>
    <s v="No Scholarship"/>
    <x v="0"/>
    <x v="1"/>
    <n v="21.6"/>
    <n v="98.6"/>
    <n v="50.8"/>
    <n v="66.8"/>
    <n v="16"/>
    <x v="0"/>
    <x v="1"/>
    <x v="0"/>
    <x v="2"/>
    <s v="C"/>
    <n v="0"/>
  </r>
  <r>
    <n v="12"/>
    <s v="Male"/>
    <n v="6"/>
    <s v="Private-Unaided"/>
    <s v="Rural"/>
    <n v="6"/>
    <n v="0"/>
    <x v="0"/>
    <n v="366922"/>
    <s v="Clerical / Service"/>
    <s v="Managerial / Executive"/>
    <n v="0"/>
    <n v="1"/>
    <n v="2.5"/>
    <s v="No Scholarship"/>
    <x v="1"/>
    <x v="0"/>
    <n v="15.3"/>
    <n v="76"/>
    <n v="55.6"/>
    <n v="65.2"/>
    <n v="9.6000000000000014"/>
    <x v="0"/>
    <x v="0"/>
    <x v="0"/>
    <x v="0"/>
    <s v="C"/>
    <n v="0"/>
  </r>
  <r>
    <n v="15"/>
    <s v="Female"/>
    <n v="9"/>
    <s v="Government"/>
    <s v="Rural"/>
    <n v="6"/>
    <n v="0"/>
    <x v="1"/>
    <n v="78429"/>
    <s v="Unskilled Labor"/>
    <s v="Unemployed"/>
    <n v="1"/>
    <n v="0"/>
    <n v="3.6"/>
    <s v="No Scholarship"/>
    <x v="0"/>
    <x v="1"/>
    <n v="12.6"/>
    <n v="81.099999999999994"/>
    <n v="48"/>
    <n v="62.6"/>
    <n v="14.600000000000001"/>
    <x v="0"/>
    <x v="1"/>
    <x v="0"/>
    <x v="0"/>
    <s v="C"/>
    <n v="0"/>
  </r>
  <r>
    <n v="13"/>
    <s v="Male"/>
    <n v="8"/>
    <s v="Government-Aided"/>
    <s v="Urban"/>
    <n v="4"/>
    <n v="1"/>
    <x v="4"/>
    <n v="1798022"/>
    <s v="Business / Self-Employed"/>
    <s v="Homemaker"/>
    <n v="1"/>
    <n v="0"/>
    <n v="4.4000000000000004"/>
    <s v="No Scholarship"/>
    <x v="0"/>
    <x v="0"/>
    <n v="11.1"/>
    <n v="78.900000000000006"/>
    <n v="73.2"/>
    <n v="73.8"/>
    <n v="0.59999999999999432"/>
    <x v="0"/>
    <x v="0"/>
    <x v="0"/>
    <x v="0"/>
    <s v="C"/>
    <n v="0"/>
  </r>
  <r>
    <n v="15"/>
    <s v="Other"/>
    <n v="9"/>
    <s v="Government"/>
    <s v="Semi-Urban"/>
    <n v="4"/>
    <n v="0"/>
    <x v="1"/>
    <n v="104206"/>
    <s v="Managerial / Executive"/>
    <s v="Clerical / Service"/>
    <n v="0"/>
    <n v="0"/>
    <n v="0.9"/>
    <s v="Full"/>
    <x v="0"/>
    <x v="4"/>
    <n v="13.1"/>
    <n v="80.7"/>
    <n v="57.2"/>
    <n v="58"/>
    <n v="0.79999999999999716"/>
    <x v="0"/>
    <x v="0"/>
    <x v="0"/>
    <x v="0"/>
    <s v="D"/>
    <n v="0"/>
  </r>
  <r>
    <n v="13"/>
    <s v="Male"/>
    <n v="9"/>
    <s v="Private-Unaided"/>
    <s v="Semi-Urban"/>
    <n v="7"/>
    <n v="0"/>
    <x v="2"/>
    <n v="222544"/>
    <s v="Professional"/>
    <s v="Managerial / Executive"/>
    <n v="1"/>
    <n v="1"/>
    <n v="1.2"/>
    <s v="No Scholarship"/>
    <x v="0"/>
    <x v="0"/>
    <n v="19.899999999999999"/>
    <n v="96.7"/>
    <n v="50.9"/>
    <n v="59"/>
    <n v="8.1000000000000014"/>
    <x v="0"/>
    <x v="0"/>
    <x v="0"/>
    <x v="2"/>
    <s v="D"/>
    <n v="0"/>
  </r>
  <r>
    <n v="13"/>
    <s v="Female"/>
    <n v="8"/>
    <s v="Government"/>
    <s v="Semi-Urban"/>
    <n v="2"/>
    <n v="0"/>
    <x v="4"/>
    <n v="5798242"/>
    <s v="Managerial / Executive"/>
    <s v="Managerial / Executive"/>
    <n v="1"/>
    <n v="1"/>
    <m/>
    <s v="No Scholarship"/>
    <x v="0"/>
    <x v="1"/>
    <n v="19.100000000000001"/>
    <n v="93.5"/>
    <n v="74.7"/>
    <n v="79.599999999999994"/>
    <n v="4.8999999999999915"/>
    <x v="0"/>
    <x v="0"/>
    <x v="0"/>
    <x v="2"/>
    <s v="B"/>
    <n v="0"/>
  </r>
  <r>
    <n v="13"/>
    <s v="Female"/>
    <n v="9"/>
    <s v="Government"/>
    <s v="Urban"/>
    <n v="5"/>
    <n v="0"/>
    <x v="0"/>
    <n v="532875"/>
    <s v="Clerical / Service"/>
    <s v="Professional"/>
    <n v="1"/>
    <n v="1"/>
    <n v="0.7"/>
    <s v="No Scholarship"/>
    <x v="0"/>
    <x v="1"/>
    <n v="18.600000000000001"/>
    <n v="76.7"/>
    <n v="57.3"/>
    <n v="69"/>
    <n v="11.700000000000003"/>
    <x v="0"/>
    <x v="1"/>
    <x v="0"/>
    <x v="0"/>
    <s v="C"/>
    <n v="0"/>
  </r>
  <r>
    <n v="14"/>
    <s v="Female"/>
    <n v="9"/>
    <s v="Government"/>
    <s v="Rural"/>
    <n v="4"/>
    <n v="1"/>
    <x v="0"/>
    <n v="474712"/>
    <s v="Unemployed"/>
    <s v="Unemployed"/>
    <n v="0"/>
    <n v="0"/>
    <n v="6.1"/>
    <s v="No Scholarship"/>
    <x v="1"/>
    <x v="4"/>
    <n v="11.9"/>
    <n v="91.8"/>
    <n v="56.4"/>
    <n v="64.400000000000006"/>
    <n v="8.0000000000000071"/>
    <x v="0"/>
    <x v="0"/>
    <x v="1"/>
    <x v="2"/>
    <s v="C"/>
    <n v="0"/>
  </r>
  <r>
    <n v="13"/>
    <s v="Male"/>
    <n v="8"/>
    <s v="Private-Unaided"/>
    <s v="Urban"/>
    <n v="7"/>
    <n v="0"/>
    <x v="3"/>
    <n v="761187"/>
    <s v="Unskilled Labor"/>
    <s v="Unemployed"/>
    <n v="0"/>
    <n v="0"/>
    <n v="2.8"/>
    <s v="No Scholarship"/>
    <x v="0"/>
    <x v="0"/>
    <n v="5.0999999999999996"/>
    <n v="87.4"/>
    <n v="78.2"/>
    <n v="78.8"/>
    <n v="0.59999999999999432"/>
    <x v="0"/>
    <x v="0"/>
    <x v="0"/>
    <x v="0"/>
    <s v="B"/>
    <n v="0"/>
  </r>
  <r>
    <n v="18"/>
    <s v="Male"/>
    <n v="12"/>
    <s v="Private-Unaided"/>
    <s v="Urban"/>
    <n v="3"/>
    <n v="0"/>
    <x v="2"/>
    <n v="203699"/>
    <s v="Managerial / Executive"/>
    <s v="Professional"/>
    <n v="0"/>
    <n v="0"/>
    <n v="3"/>
    <s v="Partial"/>
    <x v="0"/>
    <x v="1"/>
    <n v="13.3"/>
    <n v="77.8"/>
    <n v="60.3"/>
    <n v="63.3"/>
    <n v="3"/>
    <x v="0"/>
    <x v="0"/>
    <x v="0"/>
    <x v="0"/>
    <s v="C"/>
    <n v="0"/>
  </r>
  <r>
    <n v="12"/>
    <s v="Female"/>
    <n v="7"/>
    <s v="Government"/>
    <s v="Urban"/>
    <n v="7"/>
    <n v="1"/>
    <x v="1"/>
    <n v="106556"/>
    <s v="Unemployed"/>
    <s v="Unskilled Labor"/>
    <n v="1"/>
    <n v="1"/>
    <n v="5"/>
    <s v="Partial"/>
    <x v="0"/>
    <x v="4"/>
    <n v="10"/>
    <n v="79.7"/>
    <n v="50.4"/>
    <n v="77.900000000000006"/>
    <n v="27.500000000000007"/>
    <x v="0"/>
    <x v="1"/>
    <x v="1"/>
    <x v="0"/>
    <s v="B"/>
    <n v="0"/>
  </r>
  <r>
    <n v="10"/>
    <s v="Female"/>
    <n v="6"/>
    <s v="Private-Unaided"/>
    <s v="Urban"/>
    <n v="4"/>
    <n v="1"/>
    <x v="3"/>
    <n v="711145"/>
    <s v="Professional"/>
    <s v="Clerical / Service"/>
    <n v="1"/>
    <n v="1"/>
    <n v="0.8"/>
    <s v="Partial"/>
    <x v="0"/>
    <x v="2"/>
    <n v="10.7"/>
    <n v="94.9"/>
    <n v="61.7"/>
    <n v="75.2"/>
    <n v="13.5"/>
    <x v="0"/>
    <x v="1"/>
    <x v="0"/>
    <x v="2"/>
    <s v="B"/>
    <n v="0"/>
  </r>
  <r>
    <n v="14"/>
    <s v="Female"/>
    <n v="10"/>
    <s v="Government-Aided"/>
    <s v="Rural"/>
    <n v="5"/>
    <n v="0"/>
    <x v="2"/>
    <n v="231153"/>
    <s v="Managerial / Executive"/>
    <s v="Business / Self-Employed"/>
    <n v="0"/>
    <n v="0"/>
    <n v="8.6999999999999993"/>
    <s v="No Scholarship"/>
    <x v="0"/>
    <x v="0"/>
    <n v="10.1"/>
    <n v="73.5"/>
    <n v="53.4"/>
    <n v="57"/>
    <n v="3.6000000000000014"/>
    <x v="0"/>
    <x v="0"/>
    <x v="1"/>
    <x v="1"/>
    <s v="D"/>
    <n v="0"/>
  </r>
  <r>
    <n v="14"/>
    <s v="Female"/>
    <n v="9"/>
    <s v="Private-Unaided"/>
    <s v="Urban"/>
    <n v="6"/>
    <n v="0"/>
    <x v="2"/>
    <n v="338151"/>
    <s v="Unemployed"/>
    <s v="Clerical / Service"/>
    <n v="1"/>
    <n v="0"/>
    <n v="0.8"/>
    <s v="No Scholarship"/>
    <x v="1"/>
    <x v="1"/>
    <n v="15.3"/>
    <n v="79.3"/>
    <n v="58.2"/>
    <n v="79.400000000000006"/>
    <n v="21.200000000000003"/>
    <x v="0"/>
    <x v="1"/>
    <x v="0"/>
    <x v="0"/>
    <s v="B"/>
    <n v="0"/>
  </r>
  <r>
    <n v="16"/>
    <s v="Male"/>
    <n v="11"/>
    <s v="Private-Unaided"/>
    <s v="Rural"/>
    <n v="4"/>
    <n v="0"/>
    <x v="2"/>
    <n v="270428"/>
    <s v="Business / Self-Employed"/>
    <s v="Skilled Labor / Trade"/>
    <n v="1"/>
    <n v="0"/>
    <n v="10.3"/>
    <s v="No Scholarship"/>
    <x v="1"/>
    <x v="1"/>
    <n v="17.7"/>
    <n v="62.7"/>
    <n v="72.7"/>
    <n v="75.3"/>
    <n v="2.5999999999999943"/>
    <x v="0"/>
    <x v="0"/>
    <x v="1"/>
    <x v="1"/>
    <s v="B"/>
    <n v="0"/>
  </r>
  <r>
    <n v="13"/>
    <s v="Female"/>
    <n v="8"/>
    <s v="Government-Aided"/>
    <s v="Semi-Urban"/>
    <n v="5"/>
    <n v="0"/>
    <x v="3"/>
    <n v="1065473"/>
    <s v="Professional"/>
    <s v="Professional"/>
    <n v="1"/>
    <n v="0"/>
    <n v="3.7"/>
    <s v="No Scholarship"/>
    <x v="0"/>
    <x v="3"/>
    <n v="16.399999999999999"/>
    <n v="100"/>
    <n v="84.8"/>
    <n v="70.3"/>
    <n v="-14.5"/>
    <x v="0"/>
    <x v="0"/>
    <x v="0"/>
    <x v="2"/>
    <s v="C"/>
    <n v="0"/>
  </r>
  <r>
    <n v="15"/>
    <s v="Male"/>
    <n v="9"/>
    <s v="Private-Unaided"/>
    <s v="Urban"/>
    <n v="5"/>
    <n v="0"/>
    <x v="2"/>
    <n v="236295"/>
    <s v="Unemployed"/>
    <s v="Homemaker"/>
    <n v="1"/>
    <n v="1"/>
    <n v="5.5"/>
    <s v="No Scholarship"/>
    <x v="1"/>
    <x v="1"/>
    <n v="17.399999999999999"/>
    <n v="96.5"/>
    <n v="70.3"/>
    <n v="74.099999999999994"/>
    <n v="3.7999999999999972"/>
    <x v="0"/>
    <x v="0"/>
    <x v="1"/>
    <x v="2"/>
    <s v="C"/>
    <n v="0"/>
  </r>
  <r>
    <n v="16"/>
    <s v="Male"/>
    <n v="11"/>
    <s v="Private-Unaided"/>
    <s v="Semi-Urban"/>
    <n v="4"/>
    <n v="0"/>
    <x v="3"/>
    <n v="703945"/>
    <s v="Professional"/>
    <s v="Unemployed"/>
    <n v="0"/>
    <n v="1"/>
    <n v="4"/>
    <s v="No Scholarship"/>
    <x v="1"/>
    <x v="1"/>
    <n v="22.3"/>
    <n v="90.5"/>
    <n v="67.3"/>
    <n v="62.6"/>
    <n v="-4.6999999999999957"/>
    <x v="0"/>
    <x v="0"/>
    <x v="0"/>
    <x v="2"/>
    <s v="C"/>
    <n v="0"/>
  </r>
  <r>
    <n v="13"/>
    <s v="Male"/>
    <n v="7"/>
    <s v="Government-Aided"/>
    <s v="Rural"/>
    <n v="4"/>
    <n v="0"/>
    <x v="0"/>
    <n v="663002"/>
    <s v="Skilled Labor / Trade"/>
    <s v="Business / Self-Employed"/>
    <n v="0"/>
    <n v="0"/>
    <n v="6.2"/>
    <s v="No Scholarship"/>
    <x v="0"/>
    <x v="1"/>
    <n v="8.9"/>
    <n v="96"/>
    <n v="58.2"/>
    <n v="62.4"/>
    <n v="4.1999999999999957"/>
    <x v="0"/>
    <x v="0"/>
    <x v="1"/>
    <x v="2"/>
    <s v="C"/>
    <n v="0"/>
  </r>
  <r>
    <n v="18"/>
    <s v="Male"/>
    <n v="12"/>
    <s v="Government"/>
    <s v="Semi-Urban"/>
    <n v="4"/>
    <n v="1"/>
    <x v="0"/>
    <n v="413255"/>
    <s v="Clerical / Service"/>
    <s v="Clerical / Service"/>
    <n v="0"/>
    <n v="1"/>
    <n v="2.4"/>
    <s v="No Scholarship"/>
    <x v="0"/>
    <x v="4"/>
    <n v="5.9"/>
    <n v="92.8"/>
    <n v="75.3"/>
    <n v="54.4"/>
    <n v="-20.9"/>
    <x v="0"/>
    <x v="0"/>
    <x v="0"/>
    <x v="2"/>
    <s v="D"/>
    <n v="0"/>
  </r>
  <r>
    <n v="15"/>
    <s v="Male"/>
    <n v="11"/>
    <s v="Private-Unaided"/>
    <s v="Semi-Urban"/>
    <n v="3"/>
    <n v="1"/>
    <x v="1"/>
    <n v="102604"/>
    <s v="Business / Self-Employed"/>
    <s v="Unskilled Labor"/>
    <n v="0"/>
    <n v="0"/>
    <n v="1.1000000000000001"/>
    <s v="No Scholarship"/>
    <x v="0"/>
    <x v="0"/>
    <n v="11"/>
    <n v="79"/>
    <n v="53.4"/>
    <n v="53.6"/>
    <n v="0.20000000000000284"/>
    <x v="0"/>
    <x v="0"/>
    <x v="0"/>
    <x v="0"/>
    <s v="D"/>
    <n v="0"/>
  </r>
  <r>
    <n v="13"/>
    <s v="Male"/>
    <n v="9"/>
    <s v="Private-Unaided"/>
    <s v="Urban"/>
    <n v="4"/>
    <n v="1"/>
    <x v="3"/>
    <n v="847486"/>
    <s v="Professional"/>
    <s v="Homemaker"/>
    <n v="0"/>
    <n v="1"/>
    <n v="1.9"/>
    <s v="Full"/>
    <x v="1"/>
    <x v="0"/>
    <n v="18.2"/>
    <n v="96.7"/>
    <n v="60.4"/>
    <n v="83.3"/>
    <n v="22.9"/>
    <x v="0"/>
    <x v="1"/>
    <x v="0"/>
    <x v="2"/>
    <s v="B"/>
    <n v="0"/>
  </r>
  <r>
    <n v="12"/>
    <s v="Female"/>
    <n v="6"/>
    <s v="Private-Unaided"/>
    <s v="Urban"/>
    <n v="7"/>
    <n v="0"/>
    <x v="2"/>
    <n v="254118"/>
    <s v="Skilled Labor / Trade"/>
    <s v="Unskilled Labor"/>
    <n v="1"/>
    <n v="0"/>
    <n v="0.5"/>
    <s v="Partial"/>
    <x v="0"/>
    <x v="4"/>
    <n v="14.7"/>
    <n v="84.3"/>
    <n v="43.9"/>
    <n v="67.7"/>
    <n v="23.800000000000004"/>
    <x v="0"/>
    <x v="1"/>
    <x v="0"/>
    <x v="0"/>
    <s v="C"/>
    <n v="0"/>
  </r>
  <r>
    <n v="18"/>
    <s v="Female"/>
    <n v="12"/>
    <s v="Government"/>
    <s v="Rural"/>
    <n v="4"/>
    <n v="0"/>
    <x v="2"/>
    <n v="191505"/>
    <s v="Business / Self-Employed"/>
    <s v="Professional"/>
    <m/>
    <n v="1"/>
    <n v="2.2000000000000002"/>
    <s v="No Scholarship"/>
    <x v="0"/>
    <x v="0"/>
    <n v="14.1"/>
    <n v="87.7"/>
    <n v="52.8"/>
    <n v="56.6"/>
    <n v="3.8000000000000043"/>
    <x v="0"/>
    <x v="0"/>
    <x v="0"/>
    <x v="0"/>
    <s v="D"/>
    <n v="0"/>
  </r>
  <r>
    <n v="17"/>
    <s v="Male"/>
    <n v="12"/>
    <s v="Government"/>
    <s v="Urban"/>
    <n v="7"/>
    <n v="0"/>
    <x v="0"/>
    <n v="507014"/>
    <s v="Unskilled Labor"/>
    <s v="Skilled Labor / Trade"/>
    <n v="1"/>
    <n v="1"/>
    <n v="4.8"/>
    <s v="No Scholarship"/>
    <x v="0"/>
    <x v="2"/>
    <n v="17.600000000000001"/>
    <n v="72.099999999999994"/>
    <n v="57.8"/>
    <n v="65.2"/>
    <n v="7.4000000000000057"/>
    <x v="0"/>
    <x v="0"/>
    <x v="0"/>
    <x v="1"/>
    <s v="C"/>
    <n v="0"/>
  </r>
  <r>
    <n v="12"/>
    <s v="Male"/>
    <n v="6"/>
    <s v="Government"/>
    <s v="Urban"/>
    <n v="6"/>
    <n v="0"/>
    <x v="4"/>
    <n v="3849568"/>
    <s v="Clerical / Service"/>
    <s v="Managerial / Executive"/>
    <n v="0"/>
    <n v="1"/>
    <n v="1.8"/>
    <s v="No Scholarship"/>
    <x v="1"/>
    <x v="4"/>
    <n v="22.2"/>
    <n v="98.8"/>
    <n v="78.099999999999994"/>
    <n v="79.2"/>
    <n v="1.1000000000000085"/>
    <x v="0"/>
    <x v="0"/>
    <x v="0"/>
    <x v="2"/>
    <s v="B"/>
    <n v="0"/>
  </r>
  <r>
    <n v="16"/>
    <s v="Male"/>
    <n v="10"/>
    <s v="Private-Unaided"/>
    <s v="Semi-Urban"/>
    <n v="3"/>
    <n v="1"/>
    <x v="1"/>
    <n v="174501"/>
    <s v="Skilled Labor / Trade"/>
    <s v="Unemployed"/>
    <n v="0"/>
    <n v="0"/>
    <n v="1.2"/>
    <s v="Partial"/>
    <x v="0"/>
    <x v="4"/>
    <n v="12.4"/>
    <n v="87.4"/>
    <n v="80.3"/>
    <n v="68"/>
    <n v="-12.299999999999997"/>
    <x v="0"/>
    <x v="0"/>
    <x v="0"/>
    <x v="0"/>
    <s v="C"/>
    <n v="0"/>
  </r>
  <r>
    <n v="11"/>
    <s v="Female"/>
    <n v="6"/>
    <s v="Government-Aided"/>
    <s v="Semi-Urban"/>
    <n v="3"/>
    <n v="0"/>
    <x v="3"/>
    <n v="1230105"/>
    <s v="Professional"/>
    <s v="Business / Self-Employed"/>
    <n v="0"/>
    <n v="0"/>
    <n v="1.1000000000000001"/>
    <s v="No Scholarship"/>
    <x v="0"/>
    <x v="0"/>
    <n v="14.6"/>
    <n v="93.6"/>
    <n v="54.6"/>
    <n v="68.400000000000006"/>
    <n v="13.800000000000004"/>
    <x v="0"/>
    <x v="1"/>
    <x v="0"/>
    <x v="2"/>
    <s v="C"/>
    <n v="0"/>
  </r>
  <r>
    <n v="13"/>
    <s v="Female"/>
    <n v="9"/>
    <s v="Government"/>
    <s v="Urban"/>
    <n v="4"/>
    <n v="1"/>
    <x v="2"/>
    <n v="283812"/>
    <s v="Unemployed"/>
    <s v="Unemployed"/>
    <n v="1"/>
    <n v="1"/>
    <n v="3.7"/>
    <s v="No Scholarship"/>
    <x v="0"/>
    <x v="4"/>
    <n v="9.6999999999999993"/>
    <n v="88.7"/>
    <n v="69.599999999999994"/>
    <n v="66.099999999999994"/>
    <n v="-3.5"/>
    <x v="0"/>
    <x v="0"/>
    <x v="0"/>
    <x v="0"/>
    <s v="C"/>
    <n v="0"/>
  </r>
  <r>
    <n v="11"/>
    <s v="Female"/>
    <n v="6"/>
    <s v="Private-Unaided"/>
    <s v="Rural"/>
    <n v="3"/>
    <n v="0"/>
    <x v="2"/>
    <n v="328230"/>
    <s v="Unskilled Labor"/>
    <s v="Homemaker"/>
    <n v="0"/>
    <n v="1"/>
    <n v="4.4000000000000004"/>
    <s v="No Scholarship"/>
    <x v="1"/>
    <x v="0"/>
    <n v="23.4"/>
    <n v="81.099999999999994"/>
    <n v="66.7"/>
    <n v="70.3"/>
    <n v="3.5999999999999943"/>
    <x v="0"/>
    <x v="0"/>
    <x v="0"/>
    <x v="0"/>
    <s v="C"/>
    <n v="0"/>
  </r>
  <r>
    <n v="15"/>
    <s v="Male"/>
    <n v="10"/>
    <s v="Government-Aided"/>
    <s v="Urban"/>
    <n v="6"/>
    <n v="0"/>
    <x v="0"/>
    <n v="513843"/>
    <s v="Managerial / Executive"/>
    <s v="Professional"/>
    <n v="0"/>
    <n v="0"/>
    <n v="2.5"/>
    <s v="No Scholarship"/>
    <x v="0"/>
    <x v="4"/>
    <n v="10.199999999999999"/>
    <n v="76.900000000000006"/>
    <n v="53.8"/>
    <n v="62.2"/>
    <n v="8.4000000000000057"/>
    <x v="0"/>
    <x v="0"/>
    <x v="0"/>
    <x v="0"/>
    <s v="C"/>
    <n v="0"/>
  </r>
  <r>
    <n v="15"/>
    <s v="Other"/>
    <n v="10"/>
    <s v="Private-Unaided"/>
    <s v="Urban"/>
    <n v="6"/>
    <n v="0"/>
    <x v="3"/>
    <n v="1007529"/>
    <s v="Business / Self-Employed"/>
    <s v="Homemaker"/>
    <n v="1"/>
    <n v="1"/>
    <n v="0.2"/>
    <s v="No Scholarship"/>
    <x v="0"/>
    <x v="4"/>
    <n v="15"/>
    <n v="76.900000000000006"/>
    <n v="73.8"/>
    <n v="19"/>
    <n v="-54.8"/>
    <x v="1"/>
    <x v="0"/>
    <x v="0"/>
    <x v="0"/>
    <s v="F"/>
    <n v="1"/>
  </r>
  <r>
    <n v="12"/>
    <s v="Male"/>
    <n v="7"/>
    <s v="Private-Unaided"/>
    <s v="Semi-Urban"/>
    <n v="3"/>
    <n v="0"/>
    <x v="1"/>
    <n v="136727"/>
    <s v="Business / Self-Employed"/>
    <s v="Clerical / Service"/>
    <n v="0"/>
    <n v="0"/>
    <n v="3.2"/>
    <s v="Partial"/>
    <x v="0"/>
    <x v="4"/>
    <n v="7.5"/>
    <n v="78.099999999999994"/>
    <n v="47.9"/>
    <n v="57.6"/>
    <n v="9.7000000000000028"/>
    <x v="0"/>
    <x v="0"/>
    <x v="0"/>
    <x v="0"/>
    <s v="D"/>
    <n v="0"/>
  </r>
  <r>
    <n v="11"/>
    <s v="Other"/>
    <n v="7"/>
    <s v="Private-Unaided"/>
    <s v="Urban"/>
    <n v="5"/>
    <n v="0"/>
    <x v="1"/>
    <n v="104606"/>
    <s v="Unemployed"/>
    <s v="Skilled Labor / Trade"/>
    <n v="1"/>
    <n v="0"/>
    <n v="0.6"/>
    <s v="Partial"/>
    <x v="0"/>
    <x v="1"/>
    <n v="13"/>
    <n v="85.7"/>
    <n v="52.4"/>
    <n v="58.4"/>
    <n v="6"/>
    <x v="0"/>
    <x v="0"/>
    <x v="0"/>
    <x v="0"/>
    <s v="D"/>
    <n v="0"/>
  </r>
  <r>
    <n v="14"/>
    <s v="Male"/>
    <n v="8"/>
    <s v="Private-Unaided"/>
    <s v="Rural"/>
    <n v="6"/>
    <n v="0"/>
    <x v="4"/>
    <n v="2018060"/>
    <s v="Clerical / Service"/>
    <s v="Unskilled Labor"/>
    <n v="0"/>
    <n v="1"/>
    <n v="8.6"/>
    <s v="No Scholarship"/>
    <x v="0"/>
    <x v="1"/>
    <n v="15.7"/>
    <n v="78.2"/>
    <n v="65.2"/>
    <n v="58.9"/>
    <n v="-6.3000000000000043"/>
    <x v="0"/>
    <x v="0"/>
    <x v="1"/>
    <x v="0"/>
    <s v="D"/>
    <n v="0"/>
  </r>
  <r>
    <n v="14"/>
    <s v="Female"/>
    <n v="8"/>
    <s v="Government-Aided"/>
    <s v="Rural"/>
    <n v="4"/>
    <n v="0"/>
    <x v="2"/>
    <n v="326457"/>
    <s v="Business / Self-Employed"/>
    <s v="Business / Self-Employed"/>
    <n v="0"/>
    <n v="0"/>
    <n v="10.8"/>
    <s v="Partial"/>
    <x v="0"/>
    <x v="4"/>
    <n v="10.6"/>
    <n v="72.5"/>
    <n v="60.7"/>
    <n v="27.7"/>
    <n v="-33"/>
    <x v="1"/>
    <x v="0"/>
    <x v="1"/>
    <x v="1"/>
    <s v="F"/>
    <n v="1"/>
  </r>
  <r>
    <n v="16"/>
    <s v="Male"/>
    <n v="10"/>
    <s v="Private-Unaided"/>
    <s v="Urban"/>
    <n v="4"/>
    <n v="0"/>
    <x v="3"/>
    <n v="1031403"/>
    <s v="Managerial / Executive"/>
    <s v="Business / Self-Employed"/>
    <n v="1"/>
    <n v="0"/>
    <n v="0.3"/>
    <s v="No Scholarship"/>
    <x v="1"/>
    <x v="0"/>
    <n v="14.5"/>
    <n v="100"/>
    <n v="72.599999999999994"/>
    <n v="30.5"/>
    <n v="-42.099999999999994"/>
    <x v="1"/>
    <x v="0"/>
    <x v="0"/>
    <x v="2"/>
    <s v="F"/>
    <n v="1"/>
  </r>
  <r>
    <n v="17"/>
    <s v="Female"/>
    <n v="12"/>
    <s v="Private-Unaided"/>
    <s v="Urban"/>
    <n v="3"/>
    <n v="0"/>
    <x v="4"/>
    <n v="1626258"/>
    <s v="Clerical / Service"/>
    <s v="Business / Self-Employed"/>
    <n v="0"/>
    <n v="1"/>
    <n v="0.9"/>
    <s v="No Scholarship"/>
    <x v="0"/>
    <x v="1"/>
    <n v="12.9"/>
    <n v="90.1"/>
    <n v="76.8"/>
    <n v="86.3"/>
    <n v="9.5"/>
    <x v="0"/>
    <x v="0"/>
    <x v="0"/>
    <x v="2"/>
    <s v="B"/>
    <n v="0"/>
  </r>
  <r>
    <n v="16"/>
    <s v="Female"/>
    <n v="12"/>
    <s v="Private-Unaided"/>
    <s v="Rural"/>
    <n v="4"/>
    <n v="0"/>
    <x v="2"/>
    <n v="193760"/>
    <s v="Clerical / Service"/>
    <s v="Unskilled Labor"/>
    <n v="1"/>
    <n v="0"/>
    <n v="7.5"/>
    <s v="Full"/>
    <x v="0"/>
    <x v="0"/>
    <n v="14.7"/>
    <n v="79.7"/>
    <n v="48"/>
    <n v="57.8"/>
    <n v="9.7999999999999972"/>
    <x v="0"/>
    <x v="0"/>
    <x v="1"/>
    <x v="0"/>
    <s v="D"/>
    <n v="0"/>
  </r>
  <r>
    <n v="13"/>
    <s v="Female"/>
    <n v="9"/>
    <s v="Private-Unaided"/>
    <s v="Urban"/>
    <n v="5"/>
    <n v="0"/>
    <x v="2"/>
    <n v="192198"/>
    <s v="Clerical / Service"/>
    <s v="Business / Self-Employed"/>
    <n v="0"/>
    <n v="1"/>
    <n v="2.7"/>
    <s v="Partial"/>
    <x v="0"/>
    <x v="4"/>
    <n v="10.3"/>
    <n v="85"/>
    <n v="57.2"/>
    <n v="50.5"/>
    <n v="-6.7000000000000028"/>
    <x v="0"/>
    <x v="0"/>
    <x v="0"/>
    <x v="0"/>
    <s v="D"/>
    <n v="0"/>
  </r>
  <r>
    <n v="15"/>
    <s v="Female"/>
    <n v="10"/>
    <s v="Government"/>
    <s v="Urban"/>
    <n v="3"/>
    <n v="0"/>
    <x v="2"/>
    <n v="220617"/>
    <s v="Clerical / Service"/>
    <s v="Unemployed"/>
    <n v="1"/>
    <n v="0"/>
    <m/>
    <s v="Partial"/>
    <x v="1"/>
    <x v="4"/>
    <n v="19.2"/>
    <n v="77.5"/>
    <n v="50.8"/>
    <n v="60"/>
    <n v="9.2000000000000028"/>
    <x v="0"/>
    <x v="0"/>
    <x v="0"/>
    <x v="0"/>
    <s v="C"/>
    <n v="0"/>
  </r>
  <r>
    <n v="17"/>
    <s v="Female"/>
    <n v="11"/>
    <s v="Government"/>
    <s v="Urban"/>
    <n v="6"/>
    <n v="0"/>
    <x v="3"/>
    <n v="775591"/>
    <s v="Business / Self-Employed"/>
    <s v="Homemaker"/>
    <n v="1"/>
    <n v="1"/>
    <n v="1.1000000000000001"/>
    <s v="No Scholarship"/>
    <x v="0"/>
    <x v="3"/>
    <n v="17.5"/>
    <n v="93.2"/>
    <n v="57"/>
    <n v="70.599999999999994"/>
    <n v="13.599999999999994"/>
    <x v="0"/>
    <x v="1"/>
    <x v="0"/>
    <x v="2"/>
    <s v="C"/>
    <n v="0"/>
  </r>
  <r>
    <n v="11"/>
    <s v="Male"/>
    <n v="7"/>
    <s v="Government"/>
    <s v="Urban"/>
    <n v="5"/>
    <n v="0"/>
    <x v="1"/>
    <n v="75894"/>
    <s v="Unskilled Labor"/>
    <s v="Unemployed"/>
    <n v="1"/>
    <n v="0"/>
    <n v="2.9"/>
    <s v="No Scholarship"/>
    <x v="0"/>
    <x v="1"/>
    <n v="18.600000000000001"/>
    <n v="82.4"/>
    <n v="56.8"/>
    <n v="71.5"/>
    <n v="14.700000000000003"/>
    <x v="0"/>
    <x v="1"/>
    <x v="0"/>
    <x v="0"/>
    <s v="C"/>
    <n v="0"/>
  </r>
  <r>
    <n v="11"/>
    <s v="Male"/>
    <n v="7"/>
    <s v="Government"/>
    <s v="Urban"/>
    <n v="4"/>
    <n v="0"/>
    <x v="3"/>
    <n v="1163535"/>
    <s v="Clerical / Service"/>
    <s v="Skilled Labor / Trade"/>
    <n v="0"/>
    <n v="1"/>
    <n v="0.9"/>
    <s v="No Scholarship"/>
    <x v="1"/>
    <x v="0"/>
    <n v="22.1"/>
    <n v="99"/>
    <n v="81.599999999999994"/>
    <n v="74"/>
    <n v="-7.5999999999999943"/>
    <x v="0"/>
    <x v="0"/>
    <x v="0"/>
    <x v="2"/>
    <s v="C"/>
    <n v="0"/>
  </r>
  <r>
    <n v="12"/>
    <s v="Female"/>
    <n v="7"/>
    <s v="Government-Aided"/>
    <s v="Semi-Urban"/>
    <n v="4"/>
    <n v="0"/>
    <x v="0"/>
    <n v="602473"/>
    <s v="Unemployed"/>
    <s v="Homemaker"/>
    <n v="0"/>
    <n v="1"/>
    <n v="8.9"/>
    <s v="Partial"/>
    <x v="0"/>
    <x v="4"/>
    <n v="9.5"/>
    <n v="84.8"/>
    <n v="56"/>
    <n v="68.900000000000006"/>
    <n v="12.900000000000006"/>
    <x v="0"/>
    <x v="1"/>
    <x v="1"/>
    <x v="0"/>
    <s v="C"/>
    <n v="0"/>
  </r>
  <r>
    <n v="11"/>
    <s v="Other"/>
    <n v="7"/>
    <s v="Private-Unaided"/>
    <s v="Semi-Urban"/>
    <n v="4"/>
    <n v="0"/>
    <x v="0"/>
    <n v="656527"/>
    <s v="Managerial / Executive"/>
    <s v="Homemaker"/>
    <n v="0"/>
    <n v="0"/>
    <n v="3.2"/>
    <s v="No Scholarship"/>
    <x v="1"/>
    <x v="1"/>
    <n v="12.8"/>
    <n v="95.3"/>
    <n v="49.8"/>
    <n v="67.3"/>
    <n v="17.5"/>
    <x v="0"/>
    <x v="1"/>
    <x v="0"/>
    <x v="2"/>
    <s v="C"/>
    <n v="0"/>
  </r>
  <r>
    <n v="12"/>
    <s v="Male"/>
    <n v="6"/>
    <s v="Government"/>
    <s v="Rural"/>
    <n v="4"/>
    <n v="0"/>
    <x v="2"/>
    <n v="192388"/>
    <s v="Managerial / Executive"/>
    <s v="Unskilled Labor"/>
    <n v="0"/>
    <n v="0"/>
    <n v="9.5"/>
    <s v="Partial"/>
    <x v="1"/>
    <x v="4"/>
    <n v="17.100000000000001"/>
    <n v="67.7"/>
    <n v="54"/>
    <n v="58.6"/>
    <n v="4.6000000000000014"/>
    <x v="0"/>
    <x v="0"/>
    <x v="1"/>
    <x v="1"/>
    <s v="D"/>
    <n v="0"/>
  </r>
  <r>
    <n v="11"/>
    <s v="Female"/>
    <n v="6"/>
    <s v="Private-Unaided"/>
    <s v="Urban"/>
    <n v="3"/>
    <n v="0"/>
    <x v="1"/>
    <n v="165136"/>
    <s v="Managerial / Executive"/>
    <s v="Managerial / Executive"/>
    <n v="1"/>
    <n v="0"/>
    <n v="1.2"/>
    <s v="No Scholarship"/>
    <x v="0"/>
    <x v="0"/>
    <n v="13.7"/>
    <n v="94.9"/>
    <n v="63"/>
    <n v="49"/>
    <n v="-14"/>
    <x v="0"/>
    <x v="0"/>
    <x v="0"/>
    <x v="2"/>
    <s v="D"/>
    <n v="0"/>
  </r>
  <r>
    <n v="14"/>
    <s v="Male"/>
    <n v="10"/>
    <s v="Government-Aided"/>
    <s v="Urban"/>
    <n v="5"/>
    <n v="1"/>
    <x v="3"/>
    <n v="859423"/>
    <s v="Clerical / Service"/>
    <s v="Unskilled Labor"/>
    <n v="0"/>
    <n v="1"/>
    <n v="3.3"/>
    <s v="No Scholarship"/>
    <x v="0"/>
    <x v="0"/>
    <n v="14.7"/>
    <n v="84.7"/>
    <n v="59.1"/>
    <n v="62.7"/>
    <n v="3.6000000000000014"/>
    <x v="0"/>
    <x v="0"/>
    <x v="0"/>
    <x v="0"/>
    <s v="C"/>
    <n v="0"/>
  </r>
  <r>
    <n v="10"/>
    <s v="Female"/>
    <n v="6"/>
    <s v="Government"/>
    <s v="Urban"/>
    <n v="5"/>
    <n v="0"/>
    <x v="2"/>
    <n v="345976"/>
    <s v="Unskilled Labor"/>
    <s v="Homemaker"/>
    <n v="0"/>
    <n v="0"/>
    <n v="4.0999999999999996"/>
    <s v="No Scholarship"/>
    <x v="0"/>
    <x v="0"/>
    <n v="21.6"/>
    <n v="81.099999999999994"/>
    <n v="61.7"/>
    <n v="62.4"/>
    <n v="0.69999999999999574"/>
    <x v="0"/>
    <x v="0"/>
    <x v="0"/>
    <x v="0"/>
    <s v="C"/>
    <n v="0"/>
  </r>
  <r>
    <n v="17"/>
    <s v="Female"/>
    <n v="11"/>
    <s v="Government"/>
    <s v="Semi-Urban"/>
    <n v="4"/>
    <n v="0"/>
    <x v="0"/>
    <n v="666818"/>
    <s v="Unskilled Labor"/>
    <s v="Clerical / Service"/>
    <n v="0"/>
    <n v="0"/>
    <n v="3"/>
    <s v="No Scholarship"/>
    <x v="1"/>
    <x v="4"/>
    <n v="12.4"/>
    <n v="88.7"/>
    <n v="57.8"/>
    <n v="56.2"/>
    <n v="-1.5999999999999943"/>
    <x v="0"/>
    <x v="0"/>
    <x v="0"/>
    <x v="0"/>
    <s v="D"/>
    <n v="0"/>
  </r>
  <r>
    <n v="13"/>
    <s v="Female"/>
    <n v="7"/>
    <s v="Government"/>
    <s v="Rural"/>
    <n v="4"/>
    <n v="0"/>
    <x v="0"/>
    <n v="630217"/>
    <s v="Unemployed"/>
    <s v="Unemployed"/>
    <n v="1"/>
    <n v="1"/>
    <n v="2.6"/>
    <s v="No Scholarship"/>
    <x v="0"/>
    <x v="0"/>
    <n v="11.8"/>
    <n v="90.3"/>
    <n v="49.7"/>
    <n v="74.2"/>
    <n v="24.5"/>
    <x v="0"/>
    <x v="1"/>
    <x v="0"/>
    <x v="2"/>
    <s v="C"/>
    <n v="0"/>
  </r>
  <r>
    <n v="13"/>
    <s v="Female"/>
    <n v="8"/>
    <s v="Private-Unaided"/>
    <s v="Semi-Urban"/>
    <n v="5"/>
    <n v="0"/>
    <x v="0"/>
    <n v="479105"/>
    <s v="Skilled Labor / Trade"/>
    <s v="Homemaker"/>
    <n v="0"/>
    <n v="0"/>
    <n v="3"/>
    <s v="No Scholarship"/>
    <x v="0"/>
    <x v="3"/>
    <n v="22"/>
    <n v="95.3"/>
    <n v="49.5"/>
    <n v="71.900000000000006"/>
    <n v="22.400000000000006"/>
    <x v="0"/>
    <x v="1"/>
    <x v="0"/>
    <x v="2"/>
    <s v="C"/>
    <n v="0"/>
  </r>
  <r>
    <n v="17"/>
    <s v="Female"/>
    <n v="12"/>
    <s v="Private-Unaided"/>
    <s v="Semi-Urban"/>
    <n v="5"/>
    <n v="0"/>
    <x v="3"/>
    <n v="904430"/>
    <s v="Unskilled Labor"/>
    <s v="Homemaker"/>
    <n v="0"/>
    <n v="0"/>
    <n v="2.1"/>
    <s v="No Scholarship"/>
    <x v="0"/>
    <x v="3"/>
    <n v="12.7"/>
    <n v="74.900000000000006"/>
    <n v="79.8"/>
    <n v="71.5"/>
    <n v="-8.2999999999999972"/>
    <x v="0"/>
    <x v="0"/>
    <x v="0"/>
    <x v="1"/>
    <s v="C"/>
    <n v="0"/>
  </r>
  <r>
    <n v="14"/>
    <s v="Female"/>
    <n v="8"/>
    <s v="Government-Aided"/>
    <s v="Semi-Urban"/>
    <n v="7"/>
    <n v="0"/>
    <x v="2"/>
    <n v="210044"/>
    <s v="Unemployed"/>
    <s v="Professional"/>
    <n v="0"/>
    <n v="1"/>
    <n v="3.8"/>
    <s v="No Scholarship"/>
    <x v="1"/>
    <x v="3"/>
    <n v="20.8"/>
    <n v="96.5"/>
    <n v="66.900000000000006"/>
    <n v="67.400000000000006"/>
    <n v="0.5"/>
    <x v="0"/>
    <x v="0"/>
    <x v="0"/>
    <x v="2"/>
    <s v="C"/>
    <n v="0"/>
  </r>
  <r>
    <n v="11"/>
    <s v="Male"/>
    <n v="7"/>
    <s v="Government"/>
    <s v="Rural"/>
    <n v="3"/>
    <n v="0"/>
    <x v="4"/>
    <n v="1924435"/>
    <s v="Business / Self-Employed"/>
    <s v="Skilled Labor / Trade"/>
    <n v="0"/>
    <n v="1"/>
    <n v="3.2"/>
    <s v="No Scholarship"/>
    <x v="0"/>
    <x v="1"/>
    <n v="15.3"/>
    <n v="82.6"/>
    <n v="78.099999999999994"/>
    <n v="84.8"/>
    <n v="6.7000000000000028"/>
    <x v="0"/>
    <x v="0"/>
    <x v="0"/>
    <x v="0"/>
    <s v="B"/>
    <n v="0"/>
  </r>
  <r>
    <n v="16"/>
    <s v="Male"/>
    <n v="10"/>
    <s v="Government"/>
    <s v="Urban"/>
    <n v="5"/>
    <n v="1"/>
    <x v="2"/>
    <n v="312651"/>
    <s v="Professional"/>
    <s v="Unskilled Labor"/>
    <n v="1"/>
    <n v="1"/>
    <n v="1.1000000000000001"/>
    <s v="No Scholarship"/>
    <x v="0"/>
    <x v="1"/>
    <n v="16.5"/>
    <n v="91.1"/>
    <n v="77.2"/>
    <n v="83.5"/>
    <n v="6.2999999999999972"/>
    <x v="0"/>
    <x v="0"/>
    <x v="0"/>
    <x v="2"/>
    <s v="B"/>
    <n v="0"/>
  </r>
  <r>
    <n v="15"/>
    <s v="Male"/>
    <n v="11"/>
    <s v="Government-Aided"/>
    <s v="Rural"/>
    <n v="6"/>
    <n v="0"/>
    <x v="2"/>
    <n v="307940"/>
    <s v="Professional"/>
    <s v="Homemaker"/>
    <n v="1"/>
    <n v="0"/>
    <n v="10.6"/>
    <s v="No Scholarship"/>
    <x v="0"/>
    <x v="0"/>
    <n v="10.3"/>
    <n v="74.099999999999994"/>
    <n v="67.2"/>
    <n v="92.2"/>
    <n v="25"/>
    <x v="0"/>
    <x v="1"/>
    <x v="1"/>
    <x v="1"/>
    <s v="A"/>
    <n v="0"/>
  </r>
  <r>
    <n v="14"/>
    <s v="Female"/>
    <n v="8"/>
    <s v="Private-Unaided"/>
    <s v="Urban"/>
    <n v="5"/>
    <n v="0"/>
    <x v="1"/>
    <n v="80273"/>
    <s v="Business / Self-Employed"/>
    <s v="Clerical / Service"/>
    <n v="0"/>
    <n v="0"/>
    <n v="0.5"/>
    <s v="No Scholarship"/>
    <x v="0"/>
    <x v="0"/>
    <n v="9.4"/>
    <n v="77.8"/>
    <n v="48.7"/>
    <n v="56.5"/>
    <n v="7.7999999999999972"/>
    <x v="0"/>
    <x v="0"/>
    <x v="0"/>
    <x v="0"/>
    <s v="D"/>
    <n v="0"/>
  </r>
  <r>
    <n v="17"/>
    <s v="Male"/>
    <n v="11"/>
    <s v="Government"/>
    <s v="Rural"/>
    <n v="3"/>
    <n v="0"/>
    <x v="1"/>
    <n v="128240"/>
    <s v="Skilled Labor / Trade"/>
    <s v="Clerical / Service"/>
    <n v="1"/>
    <n v="0"/>
    <n v="8.3000000000000007"/>
    <s v="No Scholarship"/>
    <x v="0"/>
    <x v="4"/>
    <n v="9.6"/>
    <n v="88.7"/>
    <n v="60.8"/>
    <n v="60.9"/>
    <n v="0.10000000000000142"/>
    <x v="0"/>
    <x v="0"/>
    <x v="1"/>
    <x v="0"/>
    <s v="C"/>
    <n v="0"/>
  </r>
  <r>
    <n v="16"/>
    <s v="Other"/>
    <n v="10"/>
    <s v="Government"/>
    <s v="Semi-Urban"/>
    <n v="2"/>
    <n v="0"/>
    <x v="2"/>
    <n v="209122"/>
    <s v="Unskilled Labor"/>
    <s v="Unskilled Labor"/>
    <n v="1"/>
    <n v="0"/>
    <n v="1.3"/>
    <s v="Partial"/>
    <x v="1"/>
    <x v="1"/>
    <n v="14.8"/>
    <n v="88.1"/>
    <n v="62.2"/>
    <n v="80.2"/>
    <n v="18"/>
    <x v="0"/>
    <x v="1"/>
    <x v="0"/>
    <x v="0"/>
    <s v="B"/>
    <n v="0"/>
  </r>
  <r>
    <n v="18"/>
    <s v="Male"/>
    <n v="12"/>
    <s v="Private-Unaided"/>
    <s v="Urban"/>
    <n v="6"/>
    <n v="0"/>
    <x v="2"/>
    <n v="227654"/>
    <s v="Unskilled Labor"/>
    <s v="Homemaker"/>
    <n v="1"/>
    <n v="1"/>
    <n v="0.7"/>
    <s v="No Scholarship"/>
    <x v="0"/>
    <x v="1"/>
    <n v="14.5"/>
    <n v="74.599999999999994"/>
    <n v="68.099999999999994"/>
    <n v="72.2"/>
    <n v="4.1000000000000085"/>
    <x v="0"/>
    <x v="0"/>
    <x v="0"/>
    <x v="1"/>
    <s v="C"/>
    <n v="0"/>
  </r>
  <r>
    <n v="11"/>
    <s v="Female"/>
    <n v="6"/>
    <s v="Government"/>
    <s v="Urban"/>
    <n v="3"/>
    <n v="0"/>
    <x v="0"/>
    <n v="603806"/>
    <s v="Business / Self-Employed"/>
    <s v="Professional"/>
    <n v="1"/>
    <n v="1"/>
    <n v="1.2"/>
    <s v="No Scholarship"/>
    <x v="1"/>
    <x v="0"/>
    <n v="11.2"/>
    <n v="83.4"/>
    <n v="75.599999999999994"/>
    <n v="86.2"/>
    <n v="10.600000000000009"/>
    <x v="0"/>
    <x v="1"/>
    <x v="0"/>
    <x v="0"/>
    <s v="B"/>
    <n v="0"/>
  </r>
  <r>
    <n v="18"/>
    <s v="Female"/>
    <n v="12"/>
    <s v="Government"/>
    <s v="Semi-Urban"/>
    <n v="6"/>
    <n v="0"/>
    <x v="3"/>
    <n v="1123428"/>
    <s v="Clerical / Service"/>
    <s v="Homemaker"/>
    <n v="0"/>
    <n v="1"/>
    <n v="2.9"/>
    <s v="No Scholarship"/>
    <x v="1"/>
    <x v="1"/>
    <n v="12"/>
    <n v="100"/>
    <n v="64.5"/>
    <n v="76.900000000000006"/>
    <n v="12.400000000000006"/>
    <x v="0"/>
    <x v="1"/>
    <x v="0"/>
    <x v="2"/>
    <s v="B"/>
    <n v="0"/>
  </r>
  <r>
    <n v="14"/>
    <s v="Female"/>
    <n v="8"/>
    <s v="Government-Aided"/>
    <s v="Urban"/>
    <n v="5"/>
    <n v="1"/>
    <x v="0"/>
    <n v="698706"/>
    <s v="Unskilled Labor"/>
    <s v="Clerical / Service"/>
    <n v="1"/>
    <n v="1"/>
    <n v="1.8"/>
    <s v="No Scholarship"/>
    <x v="0"/>
    <x v="2"/>
    <n v="14.7"/>
    <n v="74"/>
    <n v="69.5"/>
    <n v="71.599999999999994"/>
    <n v="2.0999999999999943"/>
    <x v="0"/>
    <x v="0"/>
    <x v="0"/>
    <x v="1"/>
    <s v="C"/>
    <n v="0"/>
  </r>
  <r>
    <n v="16"/>
    <s v="Female"/>
    <n v="12"/>
    <s v="Private-Unaided"/>
    <s v="Rural"/>
    <n v="5"/>
    <n v="0"/>
    <x v="0"/>
    <n v="398120"/>
    <s v="Unemployed"/>
    <s v="Unskilled Labor"/>
    <n v="0"/>
    <n v="0"/>
    <n v="6.1"/>
    <s v="No Scholarship"/>
    <x v="0"/>
    <x v="0"/>
    <n v="15.8"/>
    <n v="99.4"/>
    <n v="72.8"/>
    <n v="83.4"/>
    <n v="10.600000000000009"/>
    <x v="0"/>
    <x v="1"/>
    <x v="1"/>
    <x v="2"/>
    <s v="B"/>
    <n v="0"/>
  </r>
  <r>
    <n v="12"/>
    <s v="Female"/>
    <n v="8"/>
    <s v="Government"/>
    <s v="Urban"/>
    <n v="3"/>
    <n v="0"/>
    <x v="2"/>
    <n v="202392"/>
    <s v="Professional"/>
    <s v="Business / Self-Employed"/>
    <n v="1"/>
    <n v="1"/>
    <n v="1"/>
    <s v="Full"/>
    <x v="0"/>
    <x v="0"/>
    <n v="19.8"/>
    <n v="94"/>
    <n v="54"/>
    <n v="56.7"/>
    <n v="2.7000000000000028"/>
    <x v="0"/>
    <x v="0"/>
    <x v="0"/>
    <x v="2"/>
    <s v="D"/>
    <n v="0"/>
  </r>
  <r>
    <n v="13"/>
    <s v="Male"/>
    <n v="7"/>
    <s v="Government"/>
    <s v="Rural"/>
    <n v="3"/>
    <n v="0"/>
    <x v="2"/>
    <n v="192167"/>
    <s v="Professional"/>
    <s v="Homemaker"/>
    <n v="0"/>
    <n v="1"/>
    <n v="3.6"/>
    <s v="No Scholarship"/>
    <x v="0"/>
    <x v="0"/>
    <n v="7.7"/>
    <n v="86.9"/>
    <n v="63.5"/>
    <n v="52.3"/>
    <n v="-11.200000000000003"/>
    <x v="0"/>
    <x v="0"/>
    <x v="0"/>
    <x v="0"/>
    <s v="D"/>
    <n v="0"/>
  </r>
  <r>
    <n v="10"/>
    <s v="Female"/>
    <n v="6"/>
    <s v="Government"/>
    <s v="Urban"/>
    <n v="4"/>
    <n v="0"/>
    <x v="0"/>
    <n v="372124"/>
    <s v="Skilled Labor / Trade"/>
    <s v="Unskilled Labor"/>
    <n v="0"/>
    <n v="0"/>
    <n v="2.2999999999999998"/>
    <s v="No Scholarship"/>
    <x v="0"/>
    <x v="0"/>
    <n v="20.399999999999999"/>
    <n v="87.7"/>
    <n v="61.1"/>
    <n v="65.400000000000006"/>
    <n v="4.3000000000000043"/>
    <x v="0"/>
    <x v="0"/>
    <x v="0"/>
    <x v="0"/>
    <s v="C"/>
    <n v="0"/>
  </r>
  <r>
    <n v="14"/>
    <s v="Male"/>
    <n v="10"/>
    <s v="Private-Unaided"/>
    <s v="Rural"/>
    <n v="5"/>
    <n v="0"/>
    <x v="3"/>
    <n v="1379898"/>
    <s v="Skilled Labor / Trade"/>
    <s v="Unemployed"/>
    <n v="0"/>
    <n v="1"/>
    <n v="1.6"/>
    <s v="No Scholarship"/>
    <x v="0"/>
    <x v="1"/>
    <n v="14.4"/>
    <n v="78.599999999999994"/>
    <n v="45.7"/>
    <n v="49.5"/>
    <n v="3.7999999999999972"/>
    <x v="0"/>
    <x v="0"/>
    <x v="0"/>
    <x v="0"/>
    <s v="D"/>
    <n v="0"/>
  </r>
  <r>
    <n v="17"/>
    <s v="Female"/>
    <n v="11"/>
    <s v="Private-Unaided"/>
    <s v="Urban"/>
    <n v="3"/>
    <n v="0"/>
    <x v="3"/>
    <n v="982295"/>
    <s v="Skilled Labor / Trade"/>
    <s v="Business / Self-Employed"/>
    <n v="0"/>
    <n v="0"/>
    <n v="1.1000000000000001"/>
    <s v="No Scholarship"/>
    <x v="0"/>
    <x v="1"/>
    <n v="14.2"/>
    <n v="93.6"/>
    <n v="61.6"/>
    <n v="61"/>
    <n v="-0.60000000000000142"/>
    <x v="0"/>
    <x v="0"/>
    <x v="0"/>
    <x v="2"/>
    <s v="C"/>
    <n v="0"/>
  </r>
  <r>
    <n v="10"/>
    <s v="Male"/>
    <n v="6"/>
    <s v="Government"/>
    <s v="Urban"/>
    <n v="5"/>
    <n v="0"/>
    <x v="1"/>
    <n v="98899"/>
    <s v="Managerial / Executive"/>
    <s v="Clerical / Service"/>
    <n v="0"/>
    <n v="0"/>
    <n v="0.7"/>
    <s v="Partial"/>
    <x v="0"/>
    <x v="1"/>
    <n v="9.3000000000000007"/>
    <n v="76.099999999999994"/>
    <n v="52.3"/>
    <n v="70.2"/>
    <n v="17.900000000000006"/>
    <x v="0"/>
    <x v="1"/>
    <x v="0"/>
    <x v="0"/>
    <s v="C"/>
    <n v="0"/>
  </r>
  <r>
    <n v="15"/>
    <s v="Male"/>
    <n v="10"/>
    <s v="Government"/>
    <s v="Urban"/>
    <n v="6"/>
    <n v="0"/>
    <x v="0"/>
    <n v="423646"/>
    <s v="Unemployed"/>
    <s v="Unemployed"/>
    <n v="1"/>
    <n v="1"/>
    <n v="0.6"/>
    <s v="Partial"/>
    <x v="0"/>
    <x v="4"/>
    <n v="16.7"/>
    <n v="76.900000000000006"/>
    <n v="72.599999999999994"/>
    <n v="90.1"/>
    <n v="17.5"/>
    <x v="0"/>
    <x v="1"/>
    <x v="0"/>
    <x v="0"/>
    <s v="A"/>
    <n v="0"/>
  </r>
  <r>
    <n v="18"/>
    <s v="Female"/>
    <n v="12"/>
    <s v="Government"/>
    <s v="Semi-Urban"/>
    <n v="7"/>
    <n v="0"/>
    <x v="1"/>
    <n v="128150"/>
    <s v="Business / Self-Employed"/>
    <s v="Unskilled Labor"/>
    <n v="0"/>
    <n v="1"/>
    <n v="3.9"/>
    <s v="Partial"/>
    <x v="0"/>
    <x v="1"/>
    <n v="7.9"/>
    <n v="92.7"/>
    <n v="62.4"/>
    <n v="66.400000000000006"/>
    <n v="4.0000000000000071"/>
    <x v="0"/>
    <x v="0"/>
    <x v="0"/>
    <x v="2"/>
    <s v="C"/>
    <n v="0"/>
  </r>
  <r>
    <n v="11"/>
    <s v="Male"/>
    <n v="6"/>
    <s v="Government-Aided"/>
    <s v="Rural"/>
    <n v="6"/>
    <n v="0"/>
    <x v="2"/>
    <n v="185892"/>
    <s v="Unemployed"/>
    <s v="Unskilled Labor"/>
    <n v="0"/>
    <n v="0"/>
    <m/>
    <s v="No Scholarship"/>
    <x v="0"/>
    <x v="4"/>
    <n v="11.9"/>
    <n v="84.4"/>
    <n v="58.5"/>
    <n v="60.5"/>
    <n v="2"/>
    <x v="0"/>
    <x v="0"/>
    <x v="0"/>
    <x v="0"/>
    <s v="C"/>
    <n v="0"/>
  </r>
  <r>
    <n v="14"/>
    <s v="Male"/>
    <n v="9"/>
    <s v="Government"/>
    <s v="Rural"/>
    <n v="5"/>
    <n v="0"/>
    <x v="0"/>
    <n v="469228"/>
    <s v="Managerial / Executive"/>
    <s v="Skilled Labor / Trade"/>
    <n v="0"/>
    <n v="1"/>
    <n v="2.2999999999999998"/>
    <s v="No Scholarship"/>
    <x v="0"/>
    <x v="1"/>
    <n v="10.5"/>
    <n v="78.900000000000006"/>
    <n v="54.8"/>
    <n v="67.8"/>
    <n v="13"/>
    <x v="0"/>
    <x v="1"/>
    <x v="0"/>
    <x v="0"/>
    <s v="C"/>
    <n v="0"/>
  </r>
  <r>
    <n v="13"/>
    <s v="Female"/>
    <n v="9"/>
    <s v="Government"/>
    <s v="Urban"/>
    <n v="7"/>
    <n v="0"/>
    <x v="2"/>
    <n v="199908"/>
    <s v="Managerial / Executive"/>
    <s v="Unemployed"/>
    <n v="1"/>
    <n v="0"/>
    <n v="1.5"/>
    <s v="Full"/>
    <x v="0"/>
    <x v="0"/>
    <n v="13.4"/>
    <n v="95.4"/>
    <n v="52.1"/>
    <n v="59.6"/>
    <n v="7.5"/>
    <x v="0"/>
    <x v="0"/>
    <x v="0"/>
    <x v="2"/>
    <s v="D"/>
    <n v="0"/>
  </r>
  <r>
    <n v="17"/>
    <s v="Male"/>
    <n v="12"/>
    <s v="Government-Aided"/>
    <s v="Urban"/>
    <n v="3"/>
    <n v="0"/>
    <x v="0"/>
    <n v="377234"/>
    <s v="Managerial / Executive"/>
    <s v="Professional"/>
    <n v="1"/>
    <n v="0"/>
    <n v="1.7"/>
    <s v="No Scholarship"/>
    <x v="0"/>
    <x v="1"/>
    <n v="10.199999999999999"/>
    <n v="90.2"/>
    <n v="71.400000000000006"/>
    <n v="71.3"/>
    <n v="-0.10000000000000853"/>
    <x v="0"/>
    <x v="0"/>
    <x v="0"/>
    <x v="2"/>
    <s v="C"/>
    <n v="0"/>
  </r>
  <r>
    <n v="14"/>
    <s v="Other"/>
    <n v="10"/>
    <s v="Government"/>
    <s v="Urban"/>
    <n v="3"/>
    <n v="0"/>
    <x v="0"/>
    <n v="413432"/>
    <s v="Unemployed"/>
    <s v="Unemployed"/>
    <n v="1"/>
    <n v="0"/>
    <n v="3.5"/>
    <s v="No Scholarship"/>
    <x v="1"/>
    <x v="0"/>
    <n v="16.100000000000001"/>
    <n v="97.3"/>
    <n v="44.6"/>
    <n v="58.1"/>
    <n v="13.5"/>
    <x v="0"/>
    <x v="1"/>
    <x v="0"/>
    <x v="2"/>
    <s v="D"/>
    <n v="0"/>
  </r>
  <r>
    <n v="13"/>
    <s v="Male"/>
    <n v="9"/>
    <s v="Government"/>
    <s v="Semi-Urban"/>
    <n v="5"/>
    <n v="0"/>
    <x v="1"/>
    <n v="61977"/>
    <s v="Professional"/>
    <s v="Business / Self-Employed"/>
    <n v="0"/>
    <n v="1"/>
    <n v="1.8"/>
    <s v="Partial"/>
    <x v="0"/>
    <x v="0"/>
    <n v="14.2"/>
    <n v="100"/>
    <n v="73"/>
    <n v="73.5"/>
    <n v="0.5"/>
    <x v="0"/>
    <x v="0"/>
    <x v="0"/>
    <x v="2"/>
    <s v="C"/>
    <n v="0"/>
  </r>
  <r>
    <n v="12"/>
    <s v="Male"/>
    <n v="6"/>
    <s v="Government-Aided"/>
    <s v="Semi-Urban"/>
    <n v="2"/>
    <n v="0"/>
    <x v="3"/>
    <n v="1121734"/>
    <s v="Unemployed"/>
    <s v="Managerial / Executive"/>
    <n v="1"/>
    <n v="0"/>
    <n v="5.0999999999999996"/>
    <s v="No Scholarship"/>
    <x v="0"/>
    <x v="0"/>
    <n v="16.899999999999999"/>
    <n v="80.3"/>
    <n v="71.5"/>
    <n v="77"/>
    <n v="5.5"/>
    <x v="0"/>
    <x v="0"/>
    <x v="1"/>
    <x v="0"/>
    <s v="B"/>
    <n v="0"/>
  </r>
  <r>
    <n v="16"/>
    <s v="Male"/>
    <n v="12"/>
    <s v="Private-Unaided"/>
    <s v="Rural"/>
    <n v="6"/>
    <n v="1"/>
    <x v="2"/>
    <n v="339951"/>
    <s v="Unskilled Labor"/>
    <s v="Professional"/>
    <n v="0"/>
    <n v="1"/>
    <n v="4.4000000000000004"/>
    <s v="No Scholarship"/>
    <x v="0"/>
    <x v="1"/>
    <n v="14.4"/>
    <n v="76"/>
    <n v="50.7"/>
    <n v="70"/>
    <n v="19.299999999999997"/>
    <x v="0"/>
    <x v="1"/>
    <x v="0"/>
    <x v="0"/>
    <s v="C"/>
    <n v="0"/>
  </r>
  <r>
    <n v="12"/>
    <s v="Male"/>
    <n v="6"/>
    <s v="Government-Aided"/>
    <s v="Rural"/>
    <n v="4"/>
    <n v="0"/>
    <x v="0"/>
    <n v="426897"/>
    <s v="Skilled Labor / Trade"/>
    <s v="Clerical / Service"/>
    <n v="0"/>
    <n v="1"/>
    <n v="13.9"/>
    <s v="No Scholarship"/>
    <x v="0"/>
    <x v="1"/>
    <n v="8.1"/>
    <n v="80.400000000000006"/>
    <n v="65.599999999999994"/>
    <n v="61"/>
    <n v="-4.5999999999999943"/>
    <x v="0"/>
    <x v="0"/>
    <x v="1"/>
    <x v="0"/>
    <s v="C"/>
    <n v="0"/>
  </r>
  <r>
    <n v="16"/>
    <s v="Male"/>
    <n v="11"/>
    <s v="Government-Aided"/>
    <s v="Semi-Urban"/>
    <n v="4"/>
    <n v="0"/>
    <x v="0"/>
    <n v="387167"/>
    <s v="Clerical / Service"/>
    <s v="Skilled Labor / Trade"/>
    <n v="1"/>
    <n v="0"/>
    <n v="2.4"/>
    <s v="No Scholarship"/>
    <x v="0"/>
    <x v="0"/>
    <n v="16.600000000000001"/>
    <n v="78.5"/>
    <n v="66.8"/>
    <n v="81"/>
    <n v="14.200000000000003"/>
    <x v="0"/>
    <x v="1"/>
    <x v="0"/>
    <x v="0"/>
    <s v="B"/>
    <n v="0"/>
  </r>
  <r>
    <n v="17"/>
    <s v="Male"/>
    <n v="12"/>
    <s v="Private-Unaided"/>
    <s v="Urban"/>
    <n v="8"/>
    <n v="1"/>
    <x v="4"/>
    <n v="5201096"/>
    <s v="Clerical / Service"/>
    <s v="Professional"/>
    <n v="1"/>
    <n v="1"/>
    <n v="4.2"/>
    <s v="No Scholarship"/>
    <x v="0"/>
    <x v="1"/>
    <n v="11.1"/>
    <n v="96.1"/>
    <n v="72.400000000000006"/>
    <n v="85.9"/>
    <n v="13.5"/>
    <x v="0"/>
    <x v="1"/>
    <x v="0"/>
    <x v="2"/>
    <s v="B"/>
    <n v="0"/>
  </r>
  <r>
    <n v="14"/>
    <s v="Male"/>
    <n v="9"/>
    <s v="Private-Unaided"/>
    <s v="Rural"/>
    <n v="6"/>
    <n v="0"/>
    <x v="3"/>
    <n v="773076"/>
    <s v="Clerical / Service"/>
    <s v="Managerial / Executive"/>
    <n v="1"/>
    <n v="1"/>
    <n v="5.3"/>
    <s v="No Scholarship"/>
    <x v="0"/>
    <x v="1"/>
    <n v="10.7"/>
    <n v="86.6"/>
    <n v="62.6"/>
    <n v="73.599999999999994"/>
    <n v="10.999999999999993"/>
    <x v="0"/>
    <x v="1"/>
    <x v="1"/>
    <x v="0"/>
    <s v="C"/>
    <n v="0"/>
  </r>
  <r>
    <n v="16"/>
    <s v="Male"/>
    <n v="10"/>
    <s v="Government-Aided"/>
    <s v="Urban"/>
    <n v="6"/>
    <n v="0"/>
    <x v="0"/>
    <n v="680345"/>
    <s v="Clerical / Service"/>
    <s v="Business / Self-Employed"/>
    <n v="1"/>
    <n v="1"/>
    <n v="1.4"/>
    <s v="No Scholarship"/>
    <x v="0"/>
    <x v="4"/>
    <n v="18.100000000000001"/>
    <n v="83.7"/>
    <n v="64.900000000000006"/>
    <n v="79.5"/>
    <n v="14.599999999999994"/>
    <x v="0"/>
    <x v="1"/>
    <x v="0"/>
    <x v="0"/>
    <s v="B"/>
    <n v="0"/>
  </r>
  <r>
    <n v="16"/>
    <s v="Male"/>
    <n v="11"/>
    <s v="Government"/>
    <s v="Urban"/>
    <n v="7"/>
    <n v="1"/>
    <x v="2"/>
    <n v="342755"/>
    <s v="Professional"/>
    <s v="Unemployed"/>
    <n v="0"/>
    <n v="0"/>
    <n v="1.5"/>
    <s v="Partial"/>
    <x v="0"/>
    <x v="1"/>
    <n v="10.199999999999999"/>
    <n v="92.3"/>
    <n v="57.4"/>
    <n v="31.8"/>
    <n v="-25.599999999999998"/>
    <x v="1"/>
    <x v="0"/>
    <x v="0"/>
    <x v="2"/>
    <s v="F"/>
    <n v="1"/>
  </r>
  <r>
    <n v="10"/>
    <s v="Female"/>
    <n v="6"/>
    <s v="Government"/>
    <s v="Semi-Urban"/>
    <n v="6"/>
    <n v="0"/>
    <x v="2"/>
    <n v="207456"/>
    <s v="Clerical / Service"/>
    <s v="Managerial / Executive"/>
    <n v="1"/>
    <n v="1"/>
    <n v="0.7"/>
    <s v="No Scholarship"/>
    <x v="1"/>
    <x v="3"/>
    <n v="13.1"/>
    <n v="83.6"/>
    <n v="59.2"/>
    <n v="57.2"/>
    <n v="-2"/>
    <x v="0"/>
    <x v="0"/>
    <x v="0"/>
    <x v="0"/>
    <s v="D"/>
    <n v="0"/>
  </r>
  <r>
    <n v="12"/>
    <s v="Female"/>
    <n v="8"/>
    <s v="Government"/>
    <s v="Semi-Urban"/>
    <n v="3"/>
    <n v="0"/>
    <x v="2"/>
    <n v="284412"/>
    <s v="Skilled Labor / Trade"/>
    <s v="Clerical / Service"/>
    <n v="1"/>
    <n v="1"/>
    <n v="2.7"/>
    <s v="Full"/>
    <x v="0"/>
    <x v="1"/>
    <n v="21.8"/>
    <n v="75.099999999999994"/>
    <n v="59.8"/>
    <n v="58.9"/>
    <n v="-0.89999999999999858"/>
    <x v="0"/>
    <x v="0"/>
    <x v="0"/>
    <x v="0"/>
    <s v="D"/>
    <n v="0"/>
  </r>
  <r>
    <n v="13"/>
    <s v="Female"/>
    <n v="8"/>
    <s v="Government"/>
    <s v="Rural"/>
    <n v="7"/>
    <n v="0"/>
    <x v="3"/>
    <n v="928356"/>
    <s v="Unemployed"/>
    <s v="Unskilled Labor"/>
    <n v="1"/>
    <n v="0"/>
    <n v="8.4"/>
    <s v="No Scholarship"/>
    <x v="1"/>
    <x v="4"/>
    <n v="18.399999999999999"/>
    <n v="79.900000000000006"/>
    <n v="80.5"/>
    <n v="86.9"/>
    <n v="6.4000000000000057"/>
    <x v="0"/>
    <x v="0"/>
    <x v="1"/>
    <x v="0"/>
    <s v="B"/>
    <n v="0"/>
  </r>
  <r>
    <n v="12"/>
    <s v="Male"/>
    <n v="7"/>
    <s v="Private-Unaided"/>
    <s v="Rural"/>
    <n v="4"/>
    <n v="0"/>
    <x v="0"/>
    <n v="366040"/>
    <s v="Clerical / Service"/>
    <s v="Homemaker"/>
    <n v="0"/>
    <n v="0"/>
    <n v="4.4000000000000004"/>
    <s v="No Scholarship"/>
    <x v="1"/>
    <x v="0"/>
    <n v="18.5"/>
    <n v="86.7"/>
    <n v="73.5"/>
    <n v="87"/>
    <n v="13.5"/>
    <x v="0"/>
    <x v="1"/>
    <x v="0"/>
    <x v="0"/>
    <s v="B"/>
    <n v="0"/>
  </r>
  <r>
    <n v="14"/>
    <s v="Female"/>
    <n v="10"/>
    <s v="Private-Unaided"/>
    <s v="Semi-Urban"/>
    <n v="4"/>
    <n v="0"/>
    <x v="0"/>
    <n v="590005"/>
    <s v="Skilled Labor / Trade"/>
    <s v="Business / Self-Employed"/>
    <n v="1"/>
    <n v="1"/>
    <n v="5.4"/>
    <s v="No Scholarship"/>
    <x v="0"/>
    <x v="0"/>
    <n v="20.9"/>
    <n v="83.5"/>
    <n v="81.5"/>
    <n v="15.5"/>
    <n v="-66"/>
    <x v="1"/>
    <x v="0"/>
    <x v="1"/>
    <x v="0"/>
    <s v="F"/>
    <n v="1"/>
  </r>
  <r>
    <n v="13"/>
    <s v="Male"/>
    <n v="8"/>
    <s v="Private-Unaided"/>
    <s v="Urban"/>
    <n v="3"/>
    <n v="0"/>
    <x v="0"/>
    <n v="583774"/>
    <s v="Business / Self-Employed"/>
    <s v="Homemaker"/>
    <n v="1"/>
    <n v="0"/>
    <n v="1.3"/>
    <s v="No Scholarship"/>
    <x v="0"/>
    <x v="1"/>
    <n v="9.5"/>
    <n v="83.5"/>
    <n v="60.6"/>
    <n v="62.2"/>
    <n v="1.6000000000000014"/>
    <x v="0"/>
    <x v="0"/>
    <x v="0"/>
    <x v="0"/>
    <s v="C"/>
    <n v="0"/>
  </r>
  <r>
    <n v="12"/>
    <s v="Female"/>
    <n v="7"/>
    <s v="Private-Unaided"/>
    <s v="Rural"/>
    <n v="3"/>
    <n v="0"/>
    <x v="0"/>
    <n v="619060"/>
    <s v="Managerial / Executive"/>
    <s v="Homemaker"/>
    <n v="1"/>
    <n v="0"/>
    <n v="4.9000000000000004"/>
    <s v="No Scholarship"/>
    <x v="0"/>
    <x v="0"/>
    <n v="23.4"/>
    <n v="89.4"/>
    <n v="61.4"/>
    <n v="94.2"/>
    <n v="32.800000000000004"/>
    <x v="0"/>
    <x v="1"/>
    <x v="0"/>
    <x v="0"/>
    <s v="A"/>
    <n v="0"/>
  </r>
  <r>
    <n v="10"/>
    <s v="Male"/>
    <n v="6"/>
    <s v="Private-Unaided"/>
    <s v="Rural"/>
    <n v="5"/>
    <n v="0"/>
    <x v="2"/>
    <n v="196152"/>
    <s v="Skilled Labor / Trade"/>
    <s v="Professional"/>
    <n v="0"/>
    <n v="0"/>
    <n v="4.2"/>
    <s v="No Scholarship"/>
    <x v="1"/>
    <x v="4"/>
    <n v="10.199999999999999"/>
    <n v="71.2"/>
    <n v="67.2"/>
    <n v="64.2"/>
    <n v="-3"/>
    <x v="0"/>
    <x v="0"/>
    <x v="0"/>
    <x v="1"/>
    <s v="C"/>
    <n v="0"/>
  </r>
  <r>
    <n v="11"/>
    <s v="Female"/>
    <n v="7"/>
    <s v="Private-Unaided"/>
    <s v="Rural"/>
    <n v="4"/>
    <n v="0"/>
    <x v="0"/>
    <n v="681855"/>
    <s v="Skilled Labor / Trade"/>
    <s v="Homemaker"/>
    <n v="0"/>
    <n v="1"/>
    <n v="3.1"/>
    <s v="No Scholarship"/>
    <x v="0"/>
    <x v="0"/>
    <n v="8.1"/>
    <n v="89.8"/>
    <n v="56.5"/>
    <n v="85.6"/>
    <n v="29.099999999999994"/>
    <x v="0"/>
    <x v="1"/>
    <x v="0"/>
    <x v="0"/>
    <s v="B"/>
    <n v="0"/>
  </r>
  <r>
    <n v="12"/>
    <s v="Female"/>
    <n v="8"/>
    <s v="Government"/>
    <s v="Rural"/>
    <n v="6"/>
    <n v="0"/>
    <x v="2"/>
    <n v="254625"/>
    <s v="Unemployed"/>
    <s v="Homemaker"/>
    <n v="0"/>
    <n v="0"/>
    <n v="11.6"/>
    <s v="No Scholarship"/>
    <x v="0"/>
    <x v="1"/>
    <n v="10.199999999999999"/>
    <n v="72"/>
    <n v="52"/>
    <n v="51.9"/>
    <n v="-0.10000000000000142"/>
    <x v="0"/>
    <x v="0"/>
    <x v="1"/>
    <x v="1"/>
    <s v="D"/>
    <n v="0"/>
  </r>
  <r>
    <n v="12"/>
    <s v="Male"/>
    <n v="8"/>
    <s v="Private-Unaided"/>
    <s v="Rural"/>
    <n v="4"/>
    <n v="0"/>
    <x v="2"/>
    <n v="239027"/>
    <s v="Professional"/>
    <s v="Professional"/>
    <n v="0"/>
    <n v="1"/>
    <n v="6.4"/>
    <s v="No Scholarship"/>
    <x v="0"/>
    <x v="0"/>
    <n v="14.5"/>
    <n v="81.7"/>
    <n v="84.3"/>
    <n v="63.3"/>
    <n v="-21"/>
    <x v="0"/>
    <x v="0"/>
    <x v="1"/>
    <x v="0"/>
    <s v="C"/>
    <n v="0"/>
  </r>
  <r>
    <n v="14"/>
    <s v="Male"/>
    <n v="8"/>
    <s v="Private-Unaided"/>
    <s v="Rural"/>
    <n v="4"/>
    <n v="0"/>
    <x v="2"/>
    <n v="264181"/>
    <s v="Business / Self-Employed"/>
    <s v="Unskilled Labor"/>
    <n v="1"/>
    <n v="0"/>
    <n v="1.5"/>
    <s v="Partial"/>
    <x v="0"/>
    <x v="1"/>
    <n v="9"/>
    <n v="86.2"/>
    <n v="46.4"/>
    <n v="50.1"/>
    <n v="3.7000000000000028"/>
    <x v="0"/>
    <x v="0"/>
    <x v="0"/>
    <x v="0"/>
    <s v="D"/>
    <n v="0"/>
  </r>
  <r>
    <n v="12"/>
    <s v="Female"/>
    <n v="6"/>
    <s v="Government-Aided"/>
    <s v="Urban"/>
    <n v="6"/>
    <n v="0"/>
    <x v="0"/>
    <n v="393494"/>
    <s v="Professional"/>
    <s v="Skilled Labor / Trade"/>
    <n v="1"/>
    <n v="1"/>
    <n v="2.2999999999999998"/>
    <s v="No Scholarship"/>
    <x v="1"/>
    <x v="2"/>
    <n v="19.600000000000001"/>
    <n v="76.900000000000006"/>
    <n v="56.3"/>
    <n v="74.3"/>
    <n v="18"/>
    <x v="0"/>
    <x v="1"/>
    <x v="0"/>
    <x v="0"/>
    <s v="C"/>
    <n v="0"/>
  </r>
  <r>
    <n v="17"/>
    <s v="Female"/>
    <n v="11"/>
    <s v="Private-Unaided"/>
    <s v="Urban"/>
    <n v="3"/>
    <n v="0"/>
    <x v="2"/>
    <n v="323776"/>
    <s v="Unskilled Labor"/>
    <s v="Unemployed"/>
    <n v="1"/>
    <n v="1"/>
    <n v="0.8"/>
    <s v="No Scholarship"/>
    <x v="0"/>
    <x v="0"/>
    <n v="16.2"/>
    <n v="84.9"/>
    <n v="67.099999999999994"/>
    <n v="59.6"/>
    <n v="-7.4999999999999929"/>
    <x v="0"/>
    <x v="0"/>
    <x v="0"/>
    <x v="0"/>
    <s v="D"/>
    <n v="0"/>
  </r>
  <r>
    <n v="16"/>
    <s v="Male"/>
    <n v="11"/>
    <s v="Government-Aided"/>
    <s v="Urban"/>
    <n v="5"/>
    <n v="0"/>
    <x v="2"/>
    <n v="182601"/>
    <s v="Skilled Labor / Trade"/>
    <s v="Homemaker"/>
    <n v="0"/>
    <n v="0"/>
    <n v="2.2999999999999998"/>
    <s v="No Scholarship"/>
    <x v="0"/>
    <x v="1"/>
    <n v="6.2"/>
    <n v="77.8"/>
    <n v="59.6"/>
    <n v="63.5"/>
    <n v="3.8999999999999986"/>
    <x v="0"/>
    <x v="0"/>
    <x v="0"/>
    <x v="0"/>
    <s v="C"/>
    <n v="0"/>
  </r>
  <r>
    <n v="12"/>
    <s v="Female"/>
    <n v="8"/>
    <s v="Private-Unaided"/>
    <s v="Urban"/>
    <n v="5"/>
    <n v="0"/>
    <x v="3"/>
    <n v="1369988"/>
    <s v="Clerical / Service"/>
    <s v="Professional"/>
    <n v="0"/>
    <n v="1"/>
    <n v="3.7"/>
    <s v="No Scholarship"/>
    <x v="0"/>
    <x v="1"/>
    <n v="17.7"/>
    <n v="84.1"/>
    <n v="71.7"/>
    <n v="76.8"/>
    <n v="5.0999999999999943"/>
    <x v="0"/>
    <x v="0"/>
    <x v="0"/>
    <x v="0"/>
    <s v="B"/>
    <n v="0"/>
  </r>
  <r>
    <n v="15"/>
    <s v="Female"/>
    <n v="10"/>
    <s v="Private-Unaided"/>
    <s v="Rural"/>
    <n v="4"/>
    <n v="0"/>
    <x v="4"/>
    <n v="3714103"/>
    <s v="Unemployed"/>
    <s v="Unskilled Labor"/>
    <n v="1"/>
    <n v="1"/>
    <n v="4"/>
    <s v="No Scholarship"/>
    <x v="1"/>
    <x v="4"/>
    <n v="16.8"/>
    <n v="79.8"/>
    <n v="83.5"/>
    <n v="73.5"/>
    <n v="-10"/>
    <x v="0"/>
    <x v="0"/>
    <x v="0"/>
    <x v="0"/>
    <s v="C"/>
    <n v="0"/>
  </r>
  <r>
    <n v="15"/>
    <s v="Male"/>
    <n v="11"/>
    <s v="Government-Aided"/>
    <s v="Urban"/>
    <n v="5"/>
    <n v="0"/>
    <x v="1"/>
    <n v="126401"/>
    <s v="Clerical / Service"/>
    <s v="Business / Self-Employed"/>
    <n v="0"/>
    <n v="1"/>
    <n v="0.3"/>
    <s v="Full"/>
    <x v="1"/>
    <x v="1"/>
    <n v="11.6"/>
    <n v="80.400000000000006"/>
    <n v="47.1"/>
    <n v="70.3"/>
    <n v="23.199999999999996"/>
    <x v="0"/>
    <x v="1"/>
    <x v="0"/>
    <x v="0"/>
    <s v="C"/>
    <n v="0"/>
  </r>
  <r>
    <n v="17"/>
    <s v="Male"/>
    <n v="11"/>
    <s v="Government"/>
    <s v="Rural"/>
    <n v="3"/>
    <n v="0"/>
    <x v="0"/>
    <n v="498200"/>
    <s v="Professional"/>
    <s v="Managerial / Executive"/>
    <n v="0"/>
    <n v="0"/>
    <n v="1.9"/>
    <s v="No Scholarship"/>
    <x v="0"/>
    <x v="1"/>
    <n v="9.1999999999999993"/>
    <n v="80"/>
    <n v="58"/>
    <n v="61"/>
    <n v="3"/>
    <x v="0"/>
    <x v="0"/>
    <x v="0"/>
    <x v="0"/>
    <s v="C"/>
    <n v="0"/>
  </r>
  <r>
    <n v="13"/>
    <s v="Female"/>
    <n v="7"/>
    <s v="Government-Aided"/>
    <s v="Urban"/>
    <n v="5"/>
    <n v="0"/>
    <x v="2"/>
    <n v="276033"/>
    <s v="Unskilled Labor"/>
    <s v="Homemaker"/>
    <n v="0"/>
    <n v="1"/>
    <n v="0.7"/>
    <s v="Partial"/>
    <x v="0"/>
    <x v="1"/>
    <n v="10.7"/>
    <n v="89.6"/>
    <n v="56.8"/>
    <n v="57.5"/>
    <n v="0.70000000000000284"/>
    <x v="0"/>
    <x v="0"/>
    <x v="0"/>
    <x v="0"/>
    <s v="D"/>
    <n v="0"/>
  </r>
  <r>
    <n v="12"/>
    <s v="Male"/>
    <n v="7"/>
    <s v="Private-Unaided"/>
    <s v="Rural"/>
    <n v="3"/>
    <n v="1"/>
    <x v="2"/>
    <n v="245379"/>
    <s v="Unemployed"/>
    <s v="Homemaker"/>
    <n v="0"/>
    <n v="0"/>
    <m/>
    <s v="No Scholarship"/>
    <x v="0"/>
    <x v="1"/>
    <n v="10.5"/>
    <n v="100"/>
    <n v="59.3"/>
    <n v="71.3"/>
    <n v="12"/>
    <x v="0"/>
    <x v="1"/>
    <x v="0"/>
    <x v="2"/>
    <s v="C"/>
    <n v="0"/>
  </r>
  <r>
    <n v="16"/>
    <s v="Male"/>
    <n v="10"/>
    <s v="Private-Unaided"/>
    <s v="Semi-Urban"/>
    <n v="5"/>
    <n v="0"/>
    <x v="1"/>
    <n v="88287"/>
    <s v="Unemployed"/>
    <s v="Unskilled Labor"/>
    <n v="1"/>
    <n v="0"/>
    <n v="3.1"/>
    <s v="No Scholarship"/>
    <x v="0"/>
    <x v="0"/>
    <n v="16.399999999999999"/>
    <n v="68.2"/>
    <n v="57.5"/>
    <n v="54.5"/>
    <n v="-3"/>
    <x v="0"/>
    <x v="0"/>
    <x v="0"/>
    <x v="1"/>
    <s v="D"/>
    <n v="0"/>
  </r>
  <r>
    <n v="12"/>
    <s v="Female"/>
    <n v="6"/>
    <s v="Government-Aided"/>
    <s v="Semi-Urban"/>
    <n v="5"/>
    <n v="0"/>
    <x v="0"/>
    <n v="458622"/>
    <s v="Clerical / Service"/>
    <s v="Homemaker"/>
    <n v="0"/>
    <n v="1"/>
    <n v="0.8"/>
    <s v="No Scholarship"/>
    <x v="1"/>
    <x v="0"/>
    <n v="21.4"/>
    <n v="82.3"/>
    <n v="66.5"/>
    <n v="63.8"/>
    <n v="-2.7000000000000028"/>
    <x v="0"/>
    <x v="0"/>
    <x v="0"/>
    <x v="0"/>
    <s v="C"/>
    <n v="0"/>
  </r>
  <r>
    <n v="15"/>
    <s v="Female"/>
    <n v="11"/>
    <s v="Private-Unaided"/>
    <s v="Semi-Urban"/>
    <n v="4"/>
    <n v="0"/>
    <x v="1"/>
    <n v="84218"/>
    <s v="Unskilled Labor"/>
    <s v="Unemployed"/>
    <n v="0"/>
    <n v="0"/>
    <n v="4.4000000000000004"/>
    <s v="Full"/>
    <x v="0"/>
    <x v="0"/>
    <n v="12.4"/>
    <n v="87.6"/>
    <n v="48.6"/>
    <n v="65.2"/>
    <n v="16.600000000000001"/>
    <x v="0"/>
    <x v="1"/>
    <x v="0"/>
    <x v="0"/>
    <s v="C"/>
    <n v="0"/>
  </r>
  <r>
    <n v="18"/>
    <s v="Male"/>
    <n v="12"/>
    <s v="Private-Unaided"/>
    <s v="Urban"/>
    <n v="3"/>
    <n v="0"/>
    <x v="0"/>
    <n v="675575"/>
    <s v="Business / Self-Employed"/>
    <s v="Unskilled Labor"/>
    <n v="0"/>
    <n v="0"/>
    <n v="1.3"/>
    <s v="No Scholarship"/>
    <x v="0"/>
    <x v="1"/>
    <n v="12.1"/>
    <n v="98.1"/>
    <n v="66.400000000000006"/>
    <n v="23"/>
    <n v="-43.400000000000006"/>
    <x v="1"/>
    <x v="0"/>
    <x v="0"/>
    <x v="2"/>
    <s v="F"/>
    <n v="1"/>
  </r>
  <r>
    <n v="13"/>
    <s v="Female"/>
    <n v="9"/>
    <s v="Private-Unaided"/>
    <s v="Urban"/>
    <n v="3"/>
    <n v="1"/>
    <x v="0"/>
    <n v="635456"/>
    <s v="Managerial / Executive"/>
    <s v="Professional"/>
    <n v="0"/>
    <n v="1"/>
    <n v="2.4"/>
    <s v="No Scholarship"/>
    <x v="0"/>
    <x v="4"/>
    <n v="7"/>
    <n v="86.2"/>
    <n v="56.1"/>
    <n v="74.099999999999994"/>
    <n v="17.999999999999993"/>
    <x v="0"/>
    <x v="1"/>
    <x v="0"/>
    <x v="0"/>
    <s v="C"/>
    <n v="0"/>
  </r>
  <r>
    <n v="15"/>
    <s v="Male"/>
    <n v="9"/>
    <s v="Government-Aided"/>
    <s v="Rural"/>
    <n v="5"/>
    <n v="0"/>
    <x v="3"/>
    <n v="7402816"/>
    <s v="Skilled Labor / Trade"/>
    <s v="Unemployed"/>
    <n v="1"/>
    <n v="1"/>
    <n v="3.2"/>
    <s v="No Scholarship"/>
    <x v="0"/>
    <x v="1"/>
    <n v="18.899999999999999"/>
    <n v="96.4"/>
    <n v="69.3"/>
    <n v="75.8"/>
    <n v="6.5"/>
    <x v="0"/>
    <x v="0"/>
    <x v="0"/>
    <x v="2"/>
    <s v="B"/>
    <n v="0"/>
  </r>
  <r>
    <n v="13"/>
    <s v="Male"/>
    <n v="9"/>
    <s v="Government"/>
    <s v="Urban"/>
    <n v="5"/>
    <n v="0"/>
    <x v="4"/>
    <n v="5315094"/>
    <s v="Business / Self-Employed"/>
    <s v="Professional"/>
    <n v="1"/>
    <n v="1"/>
    <n v="0.5"/>
    <s v="No Scholarship"/>
    <x v="0"/>
    <x v="0"/>
    <n v="12.6"/>
    <n v="81.900000000000006"/>
    <n v="87.1"/>
    <n v="84.1"/>
    <n v="-3"/>
    <x v="0"/>
    <x v="0"/>
    <x v="0"/>
    <x v="0"/>
    <s v="B"/>
    <n v="0"/>
  </r>
  <r>
    <n v="18"/>
    <s v="Female"/>
    <n v="12"/>
    <s v="Government"/>
    <s v="Semi-Urban"/>
    <n v="4"/>
    <n v="0"/>
    <x v="1"/>
    <n v="114905"/>
    <s v="Skilled Labor / Trade"/>
    <s v="Unemployed"/>
    <n v="1"/>
    <n v="0"/>
    <n v="3.6"/>
    <s v="Full"/>
    <x v="0"/>
    <x v="0"/>
    <n v="12.5"/>
    <n v="93.9"/>
    <n v="67"/>
    <n v="61.9"/>
    <n v="-5.1000000000000014"/>
    <x v="0"/>
    <x v="0"/>
    <x v="0"/>
    <x v="2"/>
    <s v="C"/>
    <n v="0"/>
  </r>
  <r>
    <n v="15"/>
    <s v="Male"/>
    <n v="9"/>
    <s v="Government"/>
    <s v="Urban"/>
    <n v="5"/>
    <n v="0"/>
    <x v="3"/>
    <n v="1067641"/>
    <s v="Managerial / Executive"/>
    <s v="Unskilled Labor"/>
    <n v="1"/>
    <n v="0"/>
    <n v="2.2000000000000002"/>
    <s v="No Scholarship"/>
    <x v="0"/>
    <x v="1"/>
    <n v="6.2"/>
    <n v="86"/>
    <n v="67.3"/>
    <n v="71.3"/>
    <n v="4"/>
    <x v="0"/>
    <x v="0"/>
    <x v="0"/>
    <x v="0"/>
    <s v="C"/>
    <n v="0"/>
  </r>
  <r>
    <n v="11"/>
    <s v="Male"/>
    <n v="7"/>
    <s v="Government"/>
    <s v="Rural"/>
    <n v="4"/>
    <n v="0"/>
    <x v="3"/>
    <n v="739425"/>
    <s v="Skilled Labor / Trade"/>
    <s v="Clerical / Service"/>
    <n v="0"/>
    <n v="1"/>
    <n v="2.7"/>
    <s v="No Scholarship"/>
    <x v="1"/>
    <x v="1"/>
    <n v="11.5"/>
    <n v="80.099999999999994"/>
    <n v="64.099999999999994"/>
    <n v="75.5"/>
    <n v="11.400000000000006"/>
    <x v="0"/>
    <x v="1"/>
    <x v="0"/>
    <x v="0"/>
    <s v="B"/>
    <n v="0"/>
  </r>
  <r>
    <n v="17"/>
    <s v="Male"/>
    <n v="12"/>
    <s v="Government"/>
    <s v="Urban"/>
    <n v="5"/>
    <n v="0"/>
    <x v="2"/>
    <n v="235324"/>
    <s v="Clerical / Service"/>
    <s v="Managerial / Executive"/>
    <n v="0"/>
    <n v="1"/>
    <n v="1.1000000000000001"/>
    <s v="No Scholarship"/>
    <x v="0"/>
    <x v="0"/>
    <n v="12.9"/>
    <n v="78.5"/>
    <n v="68.2"/>
    <n v="78.099999999999994"/>
    <n v="9.8999999999999915"/>
    <x v="0"/>
    <x v="0"/>
    <x v="0"/>
    <x v="0"/>
    <s v="B"/>
    <n v="0"/>
  </r>
  <r>
    <n v="16"/>
    <s v="Female"/>
    <n v="11"/>
    <s v="Government-Aided"/>
    <s v="Rural"/>
    <n v="6"/>
    <n v="0"/>
    <x v="1"/>
    <n v="164805"/>
    <s v="Business / Self-Employed"/>
    <s v="Unskilled Labor"/>
    <n v="0"/>
    <n v="0"/>
    <n v="7.8"/>
    <s v="Partial"/>
    <x v="0"/>
    <x v="4"/>
    <n v="15.5"/>
    <n v="73.7"/>
    <n v="64.5"/>
    <n v="72"/>
    <n v="7.5"/>
    <x v="0"/>
    <x v="0"/>
    <x v="1"/>
    <x v="1"/>
    <s v="C"/>
    <n v="0"/>
  </r>
  <r>
    <n v="10"/>
    <s v="Female"/>
    <n v="6"/>
    <s v="Government"/>
    <s v="Rural"/>
    <n v="3"/>
    <n v="0"/>
    <x v="2"/>
    <n v="293005"/>
    <s v="Clerical / Service"/>
    <s v="Skilled Labor / Trade"/>
    <n v="1"/>
    <n v="1"/>
    <n v="17.399999999999999"/>
    <s v="Partial"/>
    <x v="1"/>
    <x v="4"/>
    <n v="11.2"/>
    <n v="76.099999999999994"/>
    <n v="46.4"/>
    <n v="65.900000000000006"/>
    <n v="19.500000000000007"/>
    <x v="0"/>
    <x v="1"/>
    <x v="2"/>
    <x v="0"/>
    <s v="C"/>
    <n v="0"/>
  </r>
  <r>
    <n v="13"/>
    <s v="Female"/>
    <n v="9"/>
    <s v="Private-Unaided"/>
    <s v="Semi-Urban"/>
    <n v="4"/>
    <n v="0"/>
    <x v="4"/>
    <n v="2716396"/>
    <s v="Professional"/>
    <s v="Professional"/>
    <n v="1"/>
    <n v="0"/>
    <n v="1.8"/>
    <s v="No Scholarship"/>
    <x v="1"/>
    <x v="0"/>
    <n v="17.2"/>
    <n v="85.8"/>
    <n v="68.400000000000006"/>
    <n v="82.2"/>
    <n v="13.799999999999997"/>
    <x v="0"/>
    <x v="1"/>
    <x v="0"/>
    <x v="0"/>
    <s v="B"/>
    <n v="0"/>
  </r>
  <r>
    <n v="12"/>
    <s v="Female"/>
    <n v="7"/>
    <s v="Private-Unaided"/>
    <s v="Urban"/>
    <n v="2"/>
    <n v="0"/>
    <x v="3"/>
    <n v="1492422"/>
    <s v="Clerical / Service"/>
    <s v="Unskilled Labor"/>
    <n v="0"/>
    <n v="1"/>
    <n v="2.9"/>
    <s v="No Scholarship"/>
    <x v="0"/>
    <x v="4"/>
    <n v="17.8"/>
    <n v="69.599999999999994"/>
    <n v="72"/>
    <n v="69.5"/>
    <n v="-2.5"/>
    <x v="0"/>
    <x v="0"/>
    <x v="0"/>
    <x v="1"/>
    <s v="C"/>
    <n v="0"/>
  </r>
  <r>
    <n v="14"/>
    <s v="Female"/>
    <n v="9"/>
    <s v="Private-Unaided"/>
    <s v="Semi-Urban"/>
    <n v="5"/>
    <n v="0"/>
    <x v="0"/>
    <n v="449442"/>
    <s v="Skilled Labor / Trade"/>
    <s v="Managerial / Executive"/>
    <n v="1"/>
    <n v="1"/>
    <n v="0.9"/>
    <s v="No Scholarship"/>
    <x v="0"/>
    <x v="1"/>
    <n v="16.600000000000001"/>
    <n v="89.7"/>
    <n v="67.099999999999994"/>
    <n v="81.8"/>
    <n v="14.700000000000003"/>
    <x v="0"/>
    <x v="1"/>
    <x v="0"/>
    <x v="0"/>
    <s v="B"/>
    <n v="0"/>
  </r>
  <r>
    <n v="16"/>
    <s v="Female"/>
    <n v="12"/>
    <s v="Government"/>
    <s v="Urban"/>
    <n v="4"/>
    <n v="0"/>
    <x v="2"/>
    <n v="218395"/>
    <s v="Skilled Labor / Trade"/>
    <s v="Clerical / Service"/>
    <n v="0"/>
    <n v="0"/>
    <n v="1"/>
    <s v="No Scholarship"/>
    <x v="0"/>
    <x v="1"/>
    <n v="61.8"/>
    <n v="80.7"/>
    <n v="67.900000000000006"/>
    <n v="73.5"/>
    <n v="5.5999999999999943"/>
    <x v="0"/>
    <x v="0"/>
    <x v="0"/>
    <x v="0"/>
    <s v="C"/>
    <n v="0"/>
  </r>
  <r>
    <n v="17"/>
    <s v="Male"/>
    <n v="12"/>
    <s v="Government"/>
    <s v="Rural"/>
    <n v="6"/>
    <n v="0"/>
    <x v="1"/>
    <n v="165889"/>
    <s v="Unemployed"/>
    <s v="Skilled Labor / Trade"/>
    <n v="0"/>
    <n v="0"/>
    <n v="3.5"/>
    <s v="Full"/>
    <x v="0"/>
    <x v="0"/>
    <n v="11.6"/>
    <n v="76.900000000000006"/>
    <n v="33.6"/>
    <n v="65.7"/>
    <n v="32.1"/>
    <x v="0"/>
    <x v="1"/>
    <x v="0"/>
    <x v="0"/>
    <s v="C"/>
    <n v="0"/>
  </r>
  <r>
    <n v="11"/>
    <s v="Male"/>
    <n v="6"/>
    <s v="Private-Unaided"/>
    <s v="Rural"/>
    <n v="6"/>
    <n v="0"/>
    <x v="1"/>
    <n v="123714"/>
    <s v="Business / Self-Employed"/>
    <s v="Professional"/>
    <n v="0"/>
    <n v="1"/>
    <n v="9.9"/>
    <s v="No Scholarship"/>
    <x v="0"/>
    <x v="1"/>
    <n v="9.1999999999999993"/>
    <n v="92.2"/>
    <n v="58.9"/>
    <n v="65.2"/>
    <n v="6.3000000000000043"/>
    <x v="0"/>
    <x v="0"/>
    <x v="1"/>
    <x v="2"/>
    <s v="C"/>
    <n v="0"/>
  </r>
  <r>
    <n v="15"/>
    <s v="Female"/>
    <n v="10"/>
    <s v="Government"/>
    <s v="Rural"/>
    <n v="3"/>
    <n v="0"/>
    <x v="1"/>
    <n v="137701"/>
    <s v="Clerical / Service"/>
    <s v="Managerial / Executive"/>
    <n v="1"/>
    <n v="0"/>
    <n v="3.8"/>
    <s v="No Scholarship"/>
    <x v="0"/>
    <x v="3"/>
    <n v="13.9"/>
    <n v="86.4"/>
    <n v="63.3"/>
    <n v="65"/>
    <n v="1.7000000000000028"/>
    <x v="0"/>
    <x v="0"/>
    <x v="0"/>
    <x v="0"/>
    <s v="C"/>
    <n v="0"/>
  </r>
  <r>
    <n v="12"/>
    <s v="Male"/>
    <n v="7"/>
    <s v="Government"/>
    <s v="Urban"/>
    <n v="5"/>
    <n v="0"/>
    <x v="2"/>
    <n v="295340"/>
    <s v="Professional"/>
    <s v="Unemployed"/>
    <n v="1"/>
    <n v="1"/>
    <n v="0.6"/>
    <s v="No Scholarship"/>
    <x v="0"/>
    <x v="0"/>
    <n v="20.9"/>
    <n v="100"/>
    <n v="65.099999999999994"/>
    <n v="74.900000000000006"/>
    <n v="9.8000000000000114"/>
    <x v="0"/>
    <x v="0"/>
    <x v="0"/>
    <x v="2"/>
    <s v="C"/>
    <n v="0"/>
  </r>
  <r>
    <n v="14"/>
    <s v="Other"/>
    <n v="9"/>
    <s v="Private-Unaided"/>
    <s v="Semi-Urban"/>
    <n v="5"/>
    <n v="0"/>
    <x v="0"/>
    <n v="378765"/>
    <s v="Clerical / Service"/>
    <s v="Managerial / Executive"/>
    <n v="0"/>
    <n v="0"/>
    <n v="4.3"/>
    <s v="No Scholarship"/>
    <x v="0"/>
    <x v="1"/>
    <n v="15.4"/>
    <n v="77"/>
    <n v="58"/>
    <n v="66.8"/>
    <n v="8.7999999999999972"/>
    <x v="0"/>
    <x v="0"/>
    <x v="0"/>
    <x v="0"/>
    <s v="C"/>
    <n v="0"/>
  </r>
  <r>
    <n v="17"/>
    <s v="Other"/>
    <n v="11"/>
    <s v="Private-Unaided"/>
    <s v="Semi-Urban"/>
    <n v="4"/>
    <n v="0"/>
    <x v="0"/>
    <n v="678735"/>
    <s v="Clerical / Service"/>
    <s v="Professional"/>
    <n v="0"/>
    <n v="1"/>
    <n v="0.7"/>
    <s v="Full"/>
    <x v="0"/>
    <x v="1"/>
    <n v="20"/>
    <n v="88.6"/>
    <n v="64.099999999999994"/>
    <n v="100"/>
    <n v="35.900000000000006"/>
    <x v="0"/>
    <x v="1"/>
    <x v="0"/>
    <x v="0"/>
    <s v="A"/>
    <n v="0"/>
  </r>
  <r>
    <n v="14"/>
    <s v="Male"/>
    <n v="10"/>
    <s v="Private-Unaided"/>
    <s v="Rural"/>
    <n v="4"/>
    <n v="0"/>
    <x v="2"/>
    <n v="201723"/>
    <s v="Professional"/>
    <s v="Clerical / Service"/>
    <n v="0"/>
    <n v="0"/>
    <n v="12.1"/>
    <s v="No Scholarship"/>
    <x v="0"/>
    <x v="0"/>
    <n v="10.5"/>
    <n v="77.599999999999994"/>
    <n v="51.9"/>
    <n v="57.1"/>
    <n v="5.2000000000000028"/>
    <x v="0"/>
    <x v="0"/>
    <x v="1"/>
    <x v="0"/>
    <s v="D"/>
    <n v="0"/>
  </r>
  <r>
    <n v="13"/>
    <s v="Female"/>
    <n v="9"/>
    <s v="Government"/>
    <s v="Rural"/>
    <n v="4"/>
    <n v="1"/>
    <x v="2"/>
    <n v="235282"/>
    <s v="Clerical / Service"/>
    <s v="Business / Self-Employed"/>
    <n v="0"/>
    <n v="1"/>
    <n v="1.2"/>
    <s v="No Scholarship"/>
    <x v="0"/>
    <x v="3"/>
    <n v="9.4"/>
    <n v="93.8"/>
    <n v="59.2"/>
    <n v="66.7"/>
    <n v="7.5"/>
    <x v="0"/>
    <x v="0"/>
    <x v="0"/>
    <x v="2"/>
    <s v="C"/>
    <n v="0"/>
  </r>
  <r>
    <n v="16"/>
    <s v="Female"/>
    <n v="10"/>
    <s v="Government"/>
    <s v="Urban"/>
    <n v="5"/>
    <n v="0"/>
    <x v="0"/>
    <n v="515590"/>
    <s v="Business / Self-Employed"/>
    <s v="Clerical / Service"/>
    <n v="1"/>
    <n v="0"/>
    <n v="0.8"/>
    <s v="Full"/>
    <x v="0"/>
    <x v="1"/>
    <n v="16.600000000000001"/>
    <n v="99.5"/>
    <n v="76.900000000000006"/>
    <n v="72.3"/>
    <n v="-4.6000000000000085"/>
    <x v="0"/>
    <x v="0"/>
    <x v="0"/>
    <x v="2"/>
    <s v="C"/>
    <n v="0"/>
  </r>
  <r>
    <n v="16"/>
    <s v="Male"/>
    <n v="10"/>
    <s v="Government"/>
    <s v="Semi-Urban"/>
    <n v="3"/>
    <n v="0"/>
    <x v="0"/>
    <n v="560934"/>
    <s v="Clerical / Service"/>
    <s v="Clerical / Service"/>
    <n v="0"/>
    <n v="0"/>
    <n v="9.8000000000000007"/>
    <s v="No Scholarship"/>
    <x v="0"/>
    <x v="1"/>
    <n v="14.2"/>
    <n v="82.9"/>
    <n v="72.7"/>
    <n v="57.4"/>
    <n v="-15.300000000000004"/>
    <x v="0"/>
    <x v="0"/>
    <x v="1"/>
    <x v="0"/>
    <s v="D"/>
    <n v="0"/>
  </r>
  <r>
    <n v="13"/>
    <s v="Female"/>
    <n v="8"/>
    <s v="Government-Aided"/>
    <s v="Rural"/>
    <n v="5"/>
    <n v="0"/>
    <x v="1"/>
    <n v="141208"/>
    <s v="Skilled Labor / Trade"/>
    <s v="Unskilled Labor"/>
    <n v="0"/>
    <n v="0"/>
    <n v="9.1999999999999993"/>
    <s v="No Scholarship"/>
    <x v="0"/>
    <x v="0"/>
    <n v="13.6"/>
    <n v="80.2"/>
    <n v="68.7"/>
    <n v="68.5"/>
    <n v="-0.20000000000000284"/>
    <x v="0"/>
    <x v="0"/>
    <x v="1"/>
    <x v="0"/>
    <s v="C"/>
    <n v="0"/>
  </r>
  <r>
    <n v="15"/>
    <s v="Male"/>
    <n v="10"/>
    <s v="Private-Unaided"/>
    <s v="Rural"/>
    <n v="2"/>
    <n v="0"/>
    <x v="3"/>
    <n v="1071550"/>
    <s v="Professional"/>
    <s v="Homemaker"/>
    <n v="0"/>
    <n v="0"/>
    <n v="5"/>
    <s v="No Scholarship"/>
    <x v="0"/>
    <x v="1"/>
    <n v="12.8"/>
    <n v="87"/>
    <n v="53.7"/>
    <n v="68.900000000000006"/>
    <n v="15.200000000000003"/>
    <x v="0"/>
    <x v="1"/>
    <x v="1"/>
    <x v="0"/>
    <s v="C"/>
    <n v="0"/>
  </r>
  <r>
    <n v="18"/>
    <s v="Female"/>
    <n v="12"/>
    <s v="Private-Unaided"/>
    <s v="Rural"/>
    <n v="5"/>
    <n v="0"/>
    <x v="3"/>
    <n v="1036351"/>
    <s v="Managerial / Executive"/>
    <s v="Managerial / Executive"/>
    <n v="1"/>
    <n v="1"/>
    <n v="4.5"/>
    <s v="Full"/>
    <x v="0"/>
    <x v="0"/>
    <n v="13.4"/>
    <n v="84.5"/>
    <n v="71.099999999999994"/>
    <n v="78"/>
    <n v="6.9000000000000057"/>
    <x v="0"/>
    <x v="0"/>
    <x v="0"/>
    <x v="0"/>
    <s v="B"/>
    <n v="0"/>
  </r>
  <r>
    <n v="13"/>
    <s v="Female"/>
    <n v="7"/>
    <s v="Private-Unaided"/>
    <s v="Semi-Urban"/>
    <n v="3"/>
    <n v="1"/>
    <x v="0"/>
    <n v="658578"/>
    <s v="Clerical / Service"/>
    <s v="Unemployed"/>
    <n v="1"/>
    <n v="0"/>
    <n v="1.5"/>
    <s v="No Scholarship"/>
    <x v="0"/>
    <x v="1"/>
    <n v="14.5"/>
    <n v="90.2"/>
    <n v="67.2"/>
    <n v="74.7"/>
    <n v="7.5"/>
    <x v="0"/>
    <x v="0"/>
    <x v="0"/>
    <x v="2"/>
    <s v="C"/>
    <n v="0"/>
  </r>
  <r>
    <n v="12"/>
    <s v="Other"/>
    <n v="6"/>
    <s v="Private-Unaided"/>
    <s v="Urban"/>
    <n v="4"/>
    <n v="1"/>
    <x v="1"/>
    <n v="165410"/>
    <s v="Unemployed"/>
    <s v="Unemployed"/>
    <n v="1"/>
    <n v="0"/>
    <n v="1.2"/>
    <s v="No Scholarship"/>
    <x v="1"/>
    <x v="4"/>
    <n v="53.5"/>
    <n v="98.4"/>
    <n v="90.3"/>
    <n v="84.3"/>
    <n v="-6"/>
    <x v="0"/>
    <x v="0"/>
    <x v="0"/>
    <x v="2"/>
    <s v="B"/>
    <n v="0"/>
  </r>
  <r>
    <n v="13"/>
    <s v="Female"/>
    <n v="7"/>
    <s v="Private-Unaided"/>
    <s v="Rural"/>
    <n v="4"/>
    <n v="0"/>
    <x v="2"/>
    <n v="255684"/>
    <s v="Professional"/>
    <s v="Skilled Labor / Trade"/>
    <n v="0"/>
    <n v="1"/>
    <n v="10.199999999999999"/>
    <s v="Partial"/>
    <x v="0"/>
    <x v="1"/>
    <n v="9.6999999999999993"/>
    <n v="74.7"/>
    <n v="69"/>
    <n v="70.400000000000006"/>
    <n v="1.4000000000000057"/>
    <x v="0"/>
    <x v="0"/>
    <x v="1"/>
    <x v="1"/>
    <s v="C"/>
    <n v="0"/>
  </r>
  <r>
    <n v="15"/>
    <s v="Female"/>
    <n v="9"/>
    <s v="Private-Unaided"/>
    <s v="Rural"/>
    <n v="4"/>
    <n v="1"/>
    <x v="2"/>
    <n v="273176"/>
    <s v="Professional"/>
    <s v="Homemaker"/>
    <n v="0"/>
    <n v="1"/>
    <m/>
    <s v="No Scholarship"/>
    <x v="0"/>
    <x v="1"/>
    <n v="11.1"/>
    <n v="81.099999999999994"/>
    <n v="55.3"/>
    <n v="56.8"/>
    <n v="1.5"/>
    <x v="0"/>
    <x v="0"/>
    <x v="0"/>
    <x v="0"/>
    <s v="D"/>
    <n v="0"/>
  </r>
  <r>
    <n v="10"/>
    <s v="Male"/>
    <n v="6"/>
    <s v="Government"/>
    <s v="Rural"/>
    <n v="3"/>
    <n v="0"/>
    <x v="1"/>
    <n v="61927"/>
    <s v="Managerial / Executive"/>
    <s v="Skilled Labor / Trade"/>
    <n v="0"/>
    <n v="1"/>
    <n v="3.2"/>
    <s v="Partial"/>
    <x v="0"/>
    <x v="4"/>
    <n v="6.1"/>
    <n v="89.8"/>
    <n v="45.7"/>
    <n v="52.9"/>
    <n v="7.1999999999999957"/>
    <x v="0"/>
    <x v="0"/>
    <x v="0"/>
    <x v="0"/>
    <s v="D"/>
    <n v="0"/>
  </r>
  <r>
    <n v="14"/>
    <s v="Male"/>
    <n v="8"/>
    <s v="Private-Unaided"/>
    <s v="Urban"/>
    <n v="4"/>
    <n v="0"/>
    <x v="3"/>
    <n v="881796"/>
    <s v="Unskilled Labor"/>
    <s v="Homemaker"/>
    <n v="1"/>
    <n v="1"/>
    <n v="5.3"/>
    <s v="No Scholarship"/>
    <x v="0"/>
    <x v="1"/>
    <n v="13.9"/>
    <n v="90.1"/>
    <n v="63.7"/>
    <n v="85.9"/>
    <n v="22.200000000000003"/>
    <x v="0"/>
    <x v="1"/>
    <x v="1"/>
    <x v="2"/>
    <s v="B"/>
    <n v="0"/>
  </r>
  <r>
    <n v="12"/>
    <s v="Male"/>
    <n v="8"/>
    <s v="Private-Unaided"/>
    <s v="Urban"/>
    <n v="5"/>
    <n v="0"/>
    <x v="3"/>
    <n v="866138"/>
    <s v="Unemployed"/>
    <s v="Homemaker"/>
    <n v="0"/>
    <n v="1"/>
    <n v="2.1"/>
    <s v="No Scholarship"/>
    <x v="0"/>
    <x v="1"/>
    <n v="11.6"/>
    <n v="92.1"/>
    <n v="61.9"/>
    <n v="63.3"/>
    <n v="1.3999999999999986"/>
    <x v="0"/>
    <x v="0"/>
    <x v="0"/>
    <x v="2"/>
    <s v="C"/>
    <n v="0"/>
  </r>
  <r>
    <n v="10"/>
    <s v="Male"/>
    <n v="6"/>
    <s v="Private-Unaided"/>
    <s v="Semi-Urban"/>
    <n v="5"/>
    <n v="0"/>
    <x v="0"/>
    <n v="362221"/>
    <s v="Skilled Labor / Trade"/>
    <s v="Unskilled Labor"/>
    <n v="0"/>
    <n v="0"/>
    <n v="1.1000000000000001"/>
    <s v="No Scholarship"/>
    <x v="1"/>
    <x v="1"/>
    <n v="11.1"/>
    <n v="88.8"/>
    <n v="49.8"/>
    <n v="75"/>
    <n v="25.200000000000003"/>
    <x v="0"/>
    <x v="1"/>
    <x v="0"/>
    <x v="0"/>
    <s v="B"/>
    <n v="0"/>
  </r>
  <r>
    <n v="11"/>
    <s v="Female"/>
    <n v="6"/>
    <s v="Government"/>
    <s v="Urban"/>
    <n v="4"/>
    <n v="0"/>
    <x v="3"/>
    <n v="991162"/>
    <s v="Managerial / Executive"/>
    <s v="Professional"/>
    <n v="0"/>
    <n v="1"/>
    <n v="2.5"/>
    <s v="No Scholarship"/>
    <x v="0"/>
    <x v="1"/>
    <n v="7.7"/>
    <n v="94"/>
    <n v="71.8"/>
    <n v="83.9"/>
    <n v="12.100000000000009"/>
    <x v="0"/>
    <x v="1"/>
    <x v="0"/>
    <x v="2"/>
    <s v="B"/>
    <n v="0"/>
  </r>
  <r>
    <n v="16"/>
    <s v="Female"/>
    <n v="12"/>
    <s v="Government"/>
    <s v="Urban"/>
    <n v="4"/>
    <n v="0"/>
    <x v="2"/>
    <n v="268022"/>
    <s v="Skilled Labor / Trade"/>
    <s v="Managerial / Executive"/>
    <n v="0"/>
    <n v="1"/>
    <n v="0.7"/>
    <s v="No Scholarship"/>
    <x v="0"/>
    <x v="0"/>
    <n v="20.100000000000001"/>
    <n v="93.3"/>
    <n v="56.5"/>
    <n v="61.1"/>
    <n v="4.6000000000000014"/>
    <x v="0"/>
    <x v="0"/>
    <x v="0"/>
    <x v="2"/>
    <s v="C"/>
    <n v="0"/>
  </r>
  <r>
    <n v="14"/>
    <s v="Male"/>
    <n v="10"/>
    <s v="Government-Aided"/>
    <s v="Urban"/>
    <n v="6"/>
    <n v="0"/>
    <x v="1"/>
    <n v="111833"/>
    <s v="Skilled Labor / Trade"/>
    <s v="Unskilled Labor"/>
    <n v="0"/>
    <n v="0"/>
    <n v="2"/>
    <s v="No Scholarship"/>
    <x v="0"/>
    <x v="1"/>
    <n v="11"/>
    <n v="91.1"/>
    <n v="69.900000000000006"/>
    <n v="44.3"/>
    <n v="-25.600000000000009"/>
    <x v="1"/>
    <x v="0"/>
    <x v="0"/>
    <x v="2"/>
    <s v="D"/>
    <n v="0"/>
  </r>
  <r>
    <n v="16"/>
    <s v="Male"/>
    <n v="12"/>
    <s v="Government"/>
    <s v="Urban"/>
    <n v="4"/>
    <n v="0"/>
    <x v="1"/>
    <n v="105578"/>
    <s v="Business / Self-Employed"/>
    <s v="Unemployed"/>
    <n v="0"/>
    <n v="0"/>
    <n v="1.8"/>
    <s v="Full"/>
    <x v="0"/>
    <x v="4"/>
    <n v="15.2"/>
    <n v="76.2"/>
    <n v="54.7"/>
    <n v="52.6"/>
    <n v="-2.1000000000000014"/>
    <x v="0"/>
    <x v="0"/>
    <x v="0"/>
    <x v="0"/>
    <s v="D"/>
    <n v="0"/>
  </r>
  <r>
    <n v="12"/>
    <s v="Female"/>
    <n v="8"/>
    <s v="Government"/>
    <s v="Rural"/>
    <n v="3"/>
    <n v="0"/>
    <x v="2"/>
    <n v="323476"/>
    <s v="Unemployed"/>
    <s v="Business / Self-Employed"/>
    <n v="0"/>
    <n v="0"/>
    <n v="11.5"/>
    <s v="Partial"/>
    <x v="0"/>
    <x v="0"/>
    <n v="19"/>
    <n v="98.9"/>
    <n v="85.8"/>
    <n v="81.099999999999994"/>
    <n v="-4.7000000000000028"/>
    <x v="0"/>
    <x v="0"/>
    <x v="1"/>
    <x v="2"/>
    <s v="B"/>
    <n v="0"/>
  </r>
  <r>
    <n v="13"/>
    <s v="Male"/>
    <n v="7"/>
    <s v="Government"/>
    <s v="Urban"/>
    <n v="2"/>
    <n v="1"/>
    <x v="1"/>
    <n v="94367"/>
    <s v="Professional"/>
    <s v="Professional"/>
    <n v="0"/>
    <n v="1"/>
    <n v="3.7"/>
    <s v="No Scholarship"/>
    <x v="0"/>
    <x v="2"/>
    <n v="8.8000000000000007"/>
    <n v="68.8"/>
    <n v="51.1"/>
    <n v="58.1"/>
    <n v="7"/>
    <x v="0"/>
    <x v="0"/>
    <x v="0"/>
    <x v="1"/>
    <s v="D"/>
    <n v="0"/>
  </r>
  <r>
    <n v="13"/>
    <s v="Female"/>
    <n v="7"/>
    <s v="Private-Unaided"/>
    <s v="Urban"/>
    <n v="4"/>
    <n v="1"/>
    <x v="0"/>
    <n v="548008"/>
    <s v="Business / Self-Employed"/>
    <s v="Managerial / Executive"/>
    <n v="1"/>
    <n v="1"/>
    <n v="1.6"/>
    <s v="No Scholarship"/>
    <x v="0"/>
    <x v="0"/>
    <n v="13.5"/>
    <n v="86.8"/>
    <n v="67.400000000000006"/>
    <n v="60.3"/>
    <n v="-7.1000000000000085"/>
    <x v="0"/>
    <x v="0"/>
    <x v="0"/>
    <x v="0"/>
    <s v="C"/>
    <n v="0"/>
  </r>
  <r>
    <n v="15"/>
    <s v="Female"/>
    <n v="9"/>
    <s v="Government-Aided"/>
    <s v="Semi-Urban"/>
    <n v="4"/>
    <n v="0"/>
    <x v="2"/>
    <n v="278892"/>
    <s v="Clerical / Service"/>
    <s v="Clerical / Service"/>
    <n v="0"/>
    <n v="0"/>
    <n v="1.8"/>
    <s v="No Scholarship"/>
    <x v="0"/>
    <x v="0"/>
    <n v="11.7"/>
    <n v="90.2"/>
    <n v="61.5"/>
    <n v="66.599999999999994"/>
    <n v="5.0999999999999943"/>
    <x v="0"/>
    <x v="0"/>
    <x v="0"/>
    <x v="2"/>
    <s v="C"/>
    <n v="0"/>
  </r>
  <r>
    <n v="16"/>
    <s v="Male"/>
    <n v="11"/>
    <s v="Private-Unaided"/>
    <s v="Semi-Urban"/>
    <n v="4"/>
    <n v="0"/>
    <x v="0"/>
    <n v="412165"/>
    <s v="Skilled Labor / Trade"/>
    <s v="Homemaker"/>
    <n v="1"/>
    <n v="1"/>
    <n v="2.1"/>
    <s v="Partial"/>
    <x v="0"/>
    <x v="1"/>
    <n v="15.2"/>
    <n v="89.9"/>
    <n v="45.7"/>
    <n v="59.8"/>
    <n v="14.099999999999994"/>
    <x v="0"/>
    <x v="1"/>
    <x v="0"/>
    <x v="0"/>
    <s v="D"/>
    <n v="0"/>
  </r>
  <r>
    <n v="11"/>
    <s v="Male"/>
    <n v="6"/>
    <s v="Private-Unaided"/>
    <s v="Rural"/>
    <n v="2"/>
    <n v="0"/>
    <x v="4"/>
    <n v="1828138"/>
    <s v="Managerial / Executive"/>
    <s v="Homemaker"/>
    <n v="1"/>
    <n v="0"/>
    <n v="4.0999999999999996"/>
    <s v="No Scholarship"/>
    <x v="1"/>
    <x v="3"/>
    <n v="14"/>
    <n v="100"/>
    <n v="69.3"/>
    <n v="75.099999999999994"/>
    <n v="5.7999999999999972"/>
    <x v="0"/>
    <x v="0"/>
    <x v="0"/>
    <x v="2"/>
    <s v="B"/>
    <n v="0"/>
  </r>
  <r>
    <n v="12"/>
    <s v="Male"/>
    <n v="6"/>
    <s v="Government-Aided"/>
    <s v="Rural"/>
    <n v="5"/>
    <n v="1"/>
    <x v="1"/>
    <n v="74873"/>
    <s v="Skilled Labor / Trade"/>
    <s v="Clerical / Service"/>
    <n v="0"/>
    <n v="0"/>
    <n v="11.2"/>
    <s v="Partial"/>
    <x v="0"/>
    <x v="1"/>
    <n v="12"/>
    <n v="83.6"/>
    <n v="60.6"/>
    <n v="67.099999999999994"/>
    <n v="6.4999999999999929"/>
    <x v="0"/>
    <x v="0"/>
    <x v="1"/>
    <x v="0"/>
    <s v="C"/>
    <n v="0"/>
  </r>
  <r>
    <n v="16"/>
    <s v="Other"/>
    <n v="11"/>
    <s v="Government"/>
    <s v="Semi-Urban"/>
    <n v="5"/>
    <n v="0"/>
    <x v="2"/>
    <n v="346083"/>
    <s v="Unskilled Labor"/>
    <s v="Skilled Labor / Trade"/>
    <n v="0"/>
    <n v="1"/>
    <n v="1.3"/>
    <s v="No Scholarship"/>
    <x v="1"/>
    <x v="0"/>
    <n v="13.1"/>
    <n v="96.6"/>
    <n v="58.2"/>
    <n v="69.400000000000006"/>
    <n v="11.200000000000003"/>
    <x v="0"/>
    <x v="1"/>
    <x v="0"/>
    <x v="2"/>
    <s v="C"/>
    <n v="0"/>
  </r>
  <r>
    <n v="17"/>
    <s v="Male"/>
    <n v="12"/>
    <s v="Private-Unaided"/>
    <s v="Rural"/>
    <n v="6"/>
    <n v="0"/>
    <x v="3"/>
    <n v="1334007"/>
    <s v="Managerial / Executive"/>
    <s v="Managerial / Executive"/>
    <n v="0"/>
    <n v="0"/>
    <n v="5.9"/>
    <s v="No Scholarship"/>
    <x v="1"/>
    <x v="0"/>
    <n v="20.8"/>
    <n v="91.3"/>
    <n v="66.2"/>
    <n v="66.900000000000006"/>
    <n v="0.70000000000000284"/>
    <x v="0"/>
    <x v="0"/>
    <x v="1"/>
    <x v="2"/>
    <s v="C"/>
    <n v="0"/>
  </r>
  <r>
    <n v="10"/>
    <s v="Female"/>
    <n v="6"/>
    <s v="Private-Unaided"/>
    <s v="Urban"/>
    <n v="8"/>
    <n v="0"/>
    <x v="0"/>
    <n v="587537"/>
    <s v="Unemployed"/>
    <s v="Business / Self-Employed"/>
    <n v="1"/>
    <n v="0"/>
    <n v="3.6"/>
    <s v="No Scholarship"/>
    <x v="0"/>
    <x v="0"/>
    <n v="10.6"/>
    <n v="99.9"/>
    <n v="76.400000000000006"/>
    <n v="81"/>
    <n v="4.5999999999999943"/>
    <x v="0"/>
    <x v="0"/>
    <x v="0"/>
    <x v="2"/>
    <s v="B"/>
    <n v="0"/>
  </r>
  <r>
    <n v="16"/>
    <s v="Male"/>
    <n v="12"/>
    <s v="Private-Unaided"/>
    <s v="Rural"/>
    <n v="7"/>
    <n v="0"/>
    <x v="1"/>
    <n v="60975"/>
    <s v="Unemployed"/>
    <s v="Unemployed"/>
    <n v="1"/>
    <n v="0"/>
    <n v="7.3"/>
    <s v="No Scholarship"/>
    <x v="0"/>
    <x v="0"/>
    <n v="10"/>
    <n v="83.6"/>
    <n v="45.2"/>
    <n v="59.3"/>
    <n v="14.099999999999994"/>
    <x v="0"/>
    <x v="1"/>
    <x v="1"/>
    <x v="0"/>
    <s v="D"/>
    <n v="0"/>
  </r>
  <r>
    <n v="16"/>
    <s v="Female"/>
    <n v="12"/>
    <s v="Government"/>
    <s v="Urban"/>
    <n v="6"/>
    <n v="0"/>
    <x v="0"/>
    <n v="386139"/>
    <s v="Unskilled Labor"/>
    <s v="Unskilled Labor"/>
    <n v="0"/>
    <n v="1"/>
    <n v="0.5"/>
    <s v="No Scholarship"/>
    <x v="0"/>
    <x v="1"/>
    <n v="13.5"/>
    <n v="76.400000000000006"/>
    <n v="71.400000000000006"/>
    <n v="72.099999999999994"/>
    <n v="0.69999999999998863"/>
    <x v="0"/>
    <x v="0"/>
    <x v="0"/>
    <x v="0"/>
    <s v="C"/>
    <n v="0"/>
  </r>
  <r>
    <n v="14"/>
    <s v="Male"/>
    <n v="9"/>
    <s v="Private-Unaided"/>
    <s v="Urban"/>
    <n v="4"/>
    <n v="0"/>
    <x v="1"/>
    <n v="75909"/>
    <s v="Unemployed"/>
    <s v="Managerial / Executive"/>
    <n v="0"/>
    <n v="0"/>
    <n v="1.1000000000000001"/>
    <s v="Partial"/>
    <x v="0"/>
    <x v="0"/>
    <n v="12.4"/>
    <n v="80.2"/>
    <n v="60.1"/>
    <n v="62.8"/>
    <n v="2.6999999999999957"/>
    <x v="0"/>
    <x v="0"/>
    <x v="0"/>
    <x v="0"/>
    <s v="C"/>
    <n v="0"/>
  </r>
  <r>
    <n v="10"/>
    <s v="Female"/>
    <n v="6"/>
    <s v="Government"/>
    <s v="Rural"/>
    <n v="6"/>
    <n v="1"/>
    <x v="1"/>
    <n v="66726"/>
    <s v="Business / Self-Employed"/>
    <s v="Unemployed"/>
    <n v="0"/>
    <n v="0"/>
    <n v="23.2"/>
    <s v="No Scholarship"/>
    <x v="0"/>
    <x v="1"/>
    <n v="14.8"/>
    <n v="78.599999999999994"/>
    <n v="59.1"/>
    <n v="27.3"/>
    <n v="-31.8"/>
    <x v="1"/>
    <x v="0"/>
    <x v="2"/>
    <x v="0"/>
    <s v="F"/>
    <n v="1"/>
  </r>
  <r>
    <n v="15"/>
    <s v="Male"/>
    <n v="9"/>
    <s v="Government-Aided"/>
    <s v="Urban"/>
    <n v="4"/>
    <n v="0"/>
    <x v="1"/>
    <n v="75472"/>
    <s v="Professional"/>
    <s v="Professional"/>
    <n v="1"/>
    <n v="1"/>
    <n v="2"/>
    <s v="Full"/>
    <x v="0"/>
    <x v="1"/>
    <n v="11.2"/>
    <n v="77.8"/>
    <n v="56.1"/>
    <n v="75.2"/>
    <n v="19.100000000000001"/>
    <x v="0"/>
    <x v="1"/>
    <x v="0"/>
    <x v="0"/>
    <s v="B"/>
    <n v="0"/>
  </r>
  <r>
    <n v="11"/>
    <s v="Male"/>
    <n v="7"/>
    <s v="Private-Unaided"/>
    <s v="Urban"/>
    <n v="3"/>
    <n v="0"/>
    <x v="0"/>
    <n v="472875"/>
    <s v="Managerial / Executive"/>
    <s v="Unskilled Labor"/>
    <n v="1"/>
    <n v="0"/>
    <n v="0.6"/>
    <s v="Partial"/>
    <x v="0"/>
    <x v="1"/>
    <n v="20.2"/>
    <n v="87.3"/>
    <n v="76.099999999999994"/>
    <n v="68.3"/>
    <n v="-7.7999999999999972"/>
    <x v="0"/>
    <x v="0"/>
    <x v="0"/>
    <x v="0"/>
    <s v="C"/>
    <n v="0"/>
  </r>
  <r>
    <n v="17"/>
    <s v="Male"/>
    <n v="12"/>
    <s v="Government-Aided"/>
    <s v="Urban"/>
    <n v="4"/>
    <n v="0"/>
    <x v="3"/>
    <n v="865050"/>
    <s v="Managerial / Executive"/>
    <s v="Homemaker"/>
    <n v="1"/>
    <n v="1"/>
    <n v="0.8"/>
    <s v="No Scholarship"/>
    <x v="0"/>
    <x v="1"/>
    <n v="15.3"/>
    <n v="85.3"/>
    <n v="59.2"/>
    <n v="69.900000000000006"/>
    <n v="10.700000000000003"/>
    <x v="0"/>
    <x v="1"/>
    <x v="0"/>
    <x v="0"/>
    <s v="C"/>
    <n v="0"/>
  </r>
  <r>
    <n v="13"/>
    <s v="Female"/>
    <n v="7"/>
    <s v="Government-Aided"/>
    <s v="Urban"/>
    <n v="4"/>
    <n v="1"/>
    <x v="2"/>
    <n v="189287"/>
    <s v="Skilled Labor / Trade"/>
    <s v="Homemaker"/>
    <n v="1"/>
    <n v="1"/>
    <n v="2.6"/>
    <s v="Partial"/>
    <x v="0"/>
    <x v="1"/>
    <n v="12.5"/>
    <n v="79.5"/>
    <n v="63.3"/>
    <n v="62"/>
    <n v="-1.2999999999999972"/>
    <x v="0"/>
    <x v="0"/>
    <x v="0"/>
    <x v="0"/>
    <s v="C"/>
    <n v="0"/>
  </r>
  <r>
    <n v="16"/>
    <s v="Male"/>
    <n v="11"/>
    <s v="Private-Unaided"/>
    <s v="Rural"/>
    <n v="4"/>
    <n v="0"/>
    <x v="2"/>
    <n v="299822"/>
    <s v="Professional"/>
    <s v="Unemployed"/>
    <n v="0"/>
    <n v="0"/>
    <n v="7.2"/>
    <s v="Full"/>
    <x v="0"/>
    <x v="1"/>
    <n v="15.4"/>
    <n v="81.900000000000006"/>
    <n v="45.6"/>
    <n v="51.7"/>
    <n v="6.1000000000000014"/>
    <x v="0"/>
    <x v="0"/>
    <x v="1"/>
    <x v="0"/>
    <s v="D"/>
    <n v="0"/>
  </r>
  <r>
    <n v="13"/>
    <s v="Female"/>
    <n v="9"/>
    <s v="Government"/>
    <s v="Urban"/>
    <n v="6"/>
    <n v="0"/>
    <x v="1"/>
    <n v="74909"/>
    <s v="Unskilled Labor"/>
    <s v="Unskilled Labor"/>
    <n v="0"/>
    <n v="1"/>
    <n v="3.4"/>
    <s v="No Scholarship"/>
    <x v="1"/>
    <x v="1"/>
    <n v="10.9"/>
    <n v="83.6"/>
    <n v="61.3"/>
    <n v="70.099999999999994"/>
    <n v="8.7999999999999972"/>
    <x v="0"/>
    <x v="0"/>
    <x v="0"/>
    <x v="0"/>
    <s v="C"/>
    <n v="0"/>
  </r>
  <r>
    <n v="13"/>
    <s v="Male"/>
    <n v="8"/>
    <s v="Private-Unaided"/>
    <s v="Semi-Urban"/>
    <n v="5"/>
    <n v="0"/>
    <x v="2"/>
    <n v="293755"/>
    <s v="Professional"/>
    <s v="Homemaker"/>
    <n v="1"/>
    <n v="0"/>
    <n v="3.8"/>
    <s v="Partial"/>
    <x v="1"/>
    <x v="0"/>
    <n v="15.3"/>
    <n v="82.8"/>
    <n v="64.3"/>
    <n v="89.5"/>
    <n v="25.200000000000003"/>
    <x v="0"/>
    <x v="1"/>
    <x v="0"/>
    <x v="0"/>
    <s v="B"/>
    <n v="0"/>
  </r>
  <r>
    <n v="12"/>
    <s v="Male"/>
    <n v="6"/>
    <s v="Government"/>
    <s v="Rural"/>
    <n v="5"/>
    <n v="0"/>
    <x v="1"/>
    <n v="79313"/>
    <s v="Clerical / Service"/>
    <s v="Professional"/>
    <n v="0"/>
    <n v="0"/>
    <n v="3.9"/>
    <s v="No Scholarship"/>
    <x v="0"/>
    <x v="0"/>
    <n v="15.4"/>
    <n v="74.599999999999994"/>
    <n v="63.7"/>
    <n v="57.5"/>
    <n v="-6.2000000000000028"/>
    <x v="0"/>
    <x v="0"/>
    <x v="0"/>
    <x v="1"/>
    <s v="D"/>
    <n v="0"/>
  </r>
  <r>
    <n v="10"/>
    <s v="Female"/>
    <n v="6"/>
    <s v="Government-Aided"/>
    <s v="Urban"/>
    <n v="2"/>
    <n v="1"/>
    <x v="2"/>
    <n v="307428"/>
    <s v="Professional"/>
    <s v="Managerial / Executive"/>
    <n v="1"/>
    <n v="0"/>
    <n v="3.6"/>
    <s v="No Scholarship"/>
    <x v="0"/>
    <x v="0"/>
    <n v="17.7"/>
    <n v="84.3"/>
    <n v="75.5"/>
    <n v="77.599999999999994"/>
    <n v="2.0999999999999943"/>
    <x v="0"/>
    <x v="0"/>
    <x v="0"/>
    <x v="0"/>
    <s v="B"/>
    <n v="0"/>
  </r>
  <r>
    <n v="16"/>
    <s v="Male"/>
    <n v="10"/>
    <s v="Government-Aided"/>
    <s v="Urban"/>
    <n v="4"/>
    <n v="0"/>
    <x v="1"/>
    <n v="123439"/>
    <s v="Professional"/>
    <s v="Managerial / Executive"/>
    <n v="0"/>
    <n v="0"/>
    <n v="1"/>
    <s v="Full"/>
    <x v="0"/>
    <x v="0"/>
    <n v="13.9"/>
    <n v="96.8"/>
    <n v="68.5"/>
    <n v="77.900000000000006"/>
    <n v="9.4000000000000057"/>
    <x v="0"/>
    <x v="0"/>
    <x v="0"/>
    <x v="2"/>
    <s v="B"/>
    <n v="0"/>
  </r>
  <r>
    <n v="18"/>
    <s v="Male"/>
    <n v="12"/>
    <s v="Private-Unaided"/>
    <s v="Semi-Urban"/>
    <n v="2"/>
    <n v="0"/>
    <x v="2"/>
    <n v="184164"/>
    <s v="Skilled Labor / Trade"/>
    <s v="Homemaker"/>
    <n v="0"/>
    <n v="0"/>
    <n v="2.4"/>
    <s v="No Scholarship"/>
    <x v="0"/>
    <x v="0"/>
    <n v="16.2"/>
    <n v="93.9"/>
    <n v="63.3"/>
    <n v="59.5"/>
    <n v="-3.7999999999999972"/>
    <x v="0"/>
    <x v="0"/>
    <x v="0"/>
    <x v="2"/>
    <s v="D"/>
    <n v="0"/>
  </r>
  <r>
    <n v="16"/>
    <s v="Male"/>
    <n v="11"/>
    <s v="Private-Unaided"/>
    <s v="Rural"/>
    <n v="2"/>
    <n v="0"/>
    <x v="4"/>
    <n v="3782622"/>
    <s v="Professional"/>
    <s v="Clerical / Service"/>
    <n v="0"/>
    <n v="1"/>
    <n v="1.5"/>
    <s v="No Scholarship"/>
    <x v="0"/>
    <x v="0"/>
    <n v="17"/>
    <n v="89.5"/>
    <n v="85.6"/>
    <n v="96.9"/>
    <n v="11.300000000000011"/>
    <x v="0"/>
    <x v="1"/>
    <x v="0"/>
    <x v="0"/>
    <s v="A"/>
    <n v="0"/>
  </r>
  <r>
    <n v="15"/>
    <s v="Male"/>
    <n v="11"/>
    <s v="Government-Aided"/>
    <s v="Semi-Urban"/>
    <n v="2"/>
    <n v="1"/>
    <x v="2"/>
    <n v="308409"/>
    <s v="Professional"/>
    <s v="Unemployed"/>
    <n v="1"/>
    <n v="1"/>
    <n v="4.7"/>
    <s v="No Scholarship"/>
    <x v="0"/>
    <x v="1"/>
    <n v="8.9"/>
    <n v="94.6"/>
    <n v="68.099999999999994"/>
    <n v="66.8"/>
    <n v="-1.2999999999999972"/>
    <x v="0"/>
    <x v="0"/>
    <x v="0"/>
    <x v="2"/>
    <s v="C"/>
    <n v="0"/>
  </r>
  <r>
    <n v="12"/>
    <s v="Male"/>
    <n v="7"/>
    <s v="Government"/>
    <s v="Urban"/>
    <n v="4"/>
    <n v="0"/>
    <x v="0"/>
    <n v="526387"/>
    <s v="Managerial / Executive"/>
    <s v="Unskilled Labor"/>
    <n v="1"/>
    <n v="0"/>
    <n v="1.2"/>
    <s v="No Scholarship"/>
    <x v="0"/>
    <x v="0"/>
    <n v="12.9"/>
    <n v="85.4"/>
    <n v="54.3"/>
    <n v="75.3"/>
    <n v="21"/>
    <x v="0"/>
    <x v="1"/>
    <x v="0"/>
    <x v="0"/>
    <s v="B"/>
    <n v="0"/>
  </r>
  <r>
    <n v="18"/>
    <s v="Male"/>
    <n v="12"/>
    <s v="Government"/>
    <s v="Rural"/>
    <n v="5"/>
    <n v="0"/>
    <x v="3"/>
    <n v="757627"/>
    <s v="Unskilled Labor"/>
    <s v="Unemployed"/>
    <n v="0"/>
    <n v="0"/>
    <n v="2.9"/>
    <s v="No Scholarship"/>
    <x v="0"/>
    <x v="3"/>
    <n v="11.3"/>
    <n v="93.5"/>
    <n v="76.599999999999994"/>
    <n v="66.3"/>
    <n v="-10.299999999999997"/>
    <x v="0"/>
    <x v="0"/>
    <x v="0"/>
    <x v="2"/>
    <s v="C"/>
    <n v="0"/>
  </r>
  <r>
    <n v="12"/>
    <s v="Male"/>
    <n v="7"/>
    <s v="Private-Unaided"/>
    <s v="Rural"/>
    <n v="5"/>
    <n v="0"/>
    <x v="0"/>
    <n v="636848"/>
    <s v="Professional"/>
    <s v="Professional"/>
    <n v="0"/>
    <n v="1"/>
    <n v="3"/>
    <s v="No Scholarship"/>
    <x v="1"/>
    <x v="0"/>
    <n v="17.100000000000001"/>
    <n v="84.2"/>
    <n v="72.099999999999994"/>
    <n v="67.8"/>
    <n v="-4.2999999999999972"/>
    <x v="0"/>
    <x v="0"/>
    <x v="0"/>
    <x v="0"/>
    <s v="C"/>
    <n v="0"/>
  </r>
  <r>
    <n v="12"/>
    <s v="Male"/>
    <n v="8"/>
    <s v="Private-Unaided"/>
    <s v="Rural"/>
    <n v="4"/>
    <n v="0"/>
    <x v="2"/>
    <n v="210301"/>
    <s v="Skilled Labor / Trade"/>
    <s v="Homemaker"/>
    <n v="0"/>
    <n v="0"/>
    <m/>
    <s v="No Scholarship"/>
    <x v="1"/>
    <x v="1"/>
    <n v="21.5"/>
    <n v="80.599999999999994"/>
    <n v="65.5"/>
    <n v="67.8"/>
    <n v="2.2999999999999972"/>
    <x v="0"/>
    <x v="0"/>
    <x v="0"/>
    <x v="0"/>
    <s v="C"/>
    <n v="0"/>
  </r>
  <r>
    <n v="17"/>
    <s v="Female"/>
    <n v="11"/>
    <s v="Government"/>
    <s v="Rural"/>
    <n v="4"/>
    <n v="0"/>
    <x v="2"/>
    <n v="340371"/>
    <s v="Unemployed"/>
    <s v="Unskilled Labor"/>
    <n v="0"/>
    <n v="0"/>
    <n v="3.6"/>
    <s v="No Scholarship"/>
    <x v="0"/>
    <x v="1"/>
    <n v="9.4"/>
    <n v="85.4"/>
    <n v="46.2"/>
    <n v="65.5"/>
    <n v="19.299999999999997"/>
    <x v="0"/>
    <x v="1"/>
    <x v="0"/>
    <x v="0"/>
    <s v="C"/>
    <n v="0"/>
  </r>
  <r>
    <n v="16"/>
    <s v="Male"/>
    <n v="11"/>
    <s v="Private-Unaided"/>
    <s v="Urban"/>
    <n v="4"/>
    <n v="0"/>
    <x v="0"/>
    <n v="353462"/>
    <s v="Skilled Labor / Trade"/>
    <s v="Homemaker"/>
    <n v="0"/>
    <n v="1"/>
    <n v="0.5"/>
    <s v="Partial"/>
    <x v="0"/>
    <x v="1"/>
    <n v="9.6999999999999993"/>
    <n v="73.8"/>
    <n v="69"/>
    <n v="62.5"/>
    <n v="-6.5"/>
    <x v="0"/>
    <x v="0"/>
    <x v="0"/>
    <x v="1"/>
    <s v="C"/>
    <n v="0"/>
  </r>
  <r>
    <n v="10"/>
    <s v="Male"/>
    <n v="6"/>
    <s v="Government"/>
    <s v="Semi-Urban"/>
    <n v="7"/>
    <n v="0"/>
    <x v="0"/>
    <n v="377490"/>
    <s v="Skilled Labor / Trade"/>
    <s v="Clerical / Service"/>
    <n v="0"/>
    <n v="0"/>
    <n v="5.2"/>
    <s v="No Scholarship"/>
    <x v="0"/>
    <x v="4"/>
    <n v="13.7"/>
    <n v="73.099999999999994"/>
    <n v="70.099999999999994"/>
    <n v="76.900000000000006"/>
    <n v="6.8000000000000114"/>
    <x v="0"/>
    <x v="0"/>
    <x v="1"/>
    <x v="1"/>
    <s v="B"/>
    <n v="0"/>
  </r>
  <r>
    <n v="11"/>
    <s v="Male"/>
    <n v="7"/>
    <s v="Private-Unaided"/>
    <s v="Rural"/>
    <n v="7"/>
    <n v="1"/>
    <x v="1"/>
    <n v="88996"/>
    <s v="Skilled Labor / Trade"/>
    <s v="Unskilled Labor"/>
    <n v="0"/>
    <n v="1"/>
    <n v="7.5"/>
    <s v="Partial"/>
    <x v="0"/>
    <x v="1"/>
    <n v="13.8"/>
    <n v="92.3"/>
    <n v="41.7"/>
    <n v="67.400000000000006"/>
    <n v="25.700000000000003"/>
    <x v="0"/>
    <x v="1"/>
    <x v="1"/>
    <x v="2"/>
    <s v="C"/>
    <n v="0"/>
  </r>
  <r>
    <n v="15"/>
    <s v="Female"/>
    <n v="10"/>
    <s v="Government"/>
    <s v="Rural"/>
    <n v="5"/>
    <n v="0"/>
    <x v="1"/>
    <n v="106999"/>
    <s v="Clerical / Service"/>
    <s v="Unemployed"/>
    <n v="0"/>
    <n v="0"/>
    <n v="18.899999999999999"/>
    <s v="No Scholarship"/>
    <x v="0"/>
    <x v="0"/>
    <n v="18.399999999999999"/>
    <n v="87.6"/>
    <n v="67"/>
    <n v="65.7"/>
    <n v="-1.2999999999999972"/>
    <x v="0"/>
    <x v="0"/>
    <x v="2"/>
    <x v="0"/>
    <s v="C"/>
    <n v="0"/>
  </r>
  <r>
    <n v="11"/>
    <s v="Male"/>
    <n v="7"/>
    <s v="Government"/>
    <s v="Rural"/>
    <n v="5"/>
    <n v="0"/>
    <x v="3"/>
    <n v="802509"/>
    <s v="Managerial / Executive"/>
    <s v="Professional"/>
    <n v="0"/>
    <n v="0"/>
    <n v="5.4"/>
    <s v="No Scholarship"/>
    <x v="0"/>
    <x v="4"/>
    <n v="5.8"/>
    <n v="83.4"/>
    <n v="82.8"/>
    <n v="68.599999999999994"/>
    <n v="-14.200000000000003"/>
    <x v="0"/>
    <x v="0"/>
    <x v="1"/>
    <x v="0"/>
    <s v="C"/>
    <n v="0"/>
  </r>
  <r>
    <n v="18"/>
    <s v="Male"/>
    <n v="12"/>
    <s v="Government"/>
    <s v="Urban"/>
    <n v="4"/>
    <n v="0"/>
    <x v="2"/>
    <n v="304848"/>
    <s v="Business / Self-Employed"/>
    <s v="Skilled Labor / Trade"/>
    <n v="0"/>
    <n v="0"/>
    <n v="2.4"/>
    <s v="No Scholarship"/>
    <x v="0"/>
    <x v="4"/>
    <n v="15"/>
    <n v="87.1"/>
    <n v="54.6"/>
    <n v="58.7"/>
    <n v="4.1000000000000014"/>
    <x v="0"/>
    <x v="0"/>
    <x v="0"/>
    <x v="0"/>
    <s v="D"/>
    <n v="0"/>
  </r>
  <r>
    <n v="14"/>
    <s v="Female"/>
    <n v="8"/>
    <s v="Private-Unaided"/>
    <s v="Rural"/>
    <n v="6"/>
    <n v="1"/>
    <x v="0"/>
    <n v="367428"/>
    <s v="Business / Self-Employed"/>
    <s v="Homemaker"/>
    <n v="0"/>
    <n v="0"/>
    <n v="2.9"/>
    <s v="Partial"/>
    <x v="0"/>
    <x v="4"/>
    <n v="8.4"/>
    <n v="86.1"/>
    <n v="48.9"/>
    <n v="61.1"/>
    <n v="12.200000000000003"/>
    <x v="0"/>
    <x v="1"/>
    <x v="0"/>
    <x v="0"/>
    <s v="C"/>
    <n v="0"/>
  </r>
  <r>
    <n v="14"/>
    <s v="Male"/>
    <n v="8"/>
    <s v="Government"/>
    <s v="Urban"/>
    <n v="2"/>
    <n v="0"/>
    <x v="3"/>
    <n v="1328924"/>
    <s v="Professional"/>
    <s v="Professional"/>
    <n v="1"/>
    <n v="1"/>
    <n v="1.4"/>
    <s v="No Scholarship"/>
    <x v="1"/>
    <x v="1"/>
    <n v="21"/>
    <n v="89.5"/>
    <n v="72"/>
    <n v="76.8"/>
    <n v="4.7999999999999972"/>
    <x v="0"/>
    <x v="0"/>
    <x v="0"/>
    <x v="0"/>
    <s v="B"/>
    <n v="0"/>
  </r>
  <r>
    <n v="13"/>
    <s v="Male"/>
    <n v="9"/>
    <s v="Private-Unaided"/>
    <s v="Urban"/>
    <n v="3"/>
    <n v="1"/>
    <x v="2"/>
    <n v="255041"/>
    <s v="Managerial / Executive"/>
    <s v="Clerical / Service"/>
    <n v="1"/>
    <n v="1"/>
    <n v="1.2"/>
    <s v="No Scholarship"/>
    <x v="0"/>
    <x v="4"/>
    <n v="18.2"/>
    <n v="70.3"/>
    <n v="65.599999999999994"/>
    <n v="39.5"/>
    <n v="-26.099999999999994"/>
    <x v="1"/>
    <x v="0"/>
    <x v="0"/>
    <x v="1"/>
    <s v="F"/>
    <n v="1"/>
  </r>
  <r>
    <n v="12"/>
    <s v="Male"/>
    <n v="7"/>
    <s v="Private-Unaided"/>
    <s v="Rural"/>
    <n v="4"/>
    <n v="0"/>
    <x v="1"/>
    <n v="169774"/>
    <s v="Managerial / Executive"/>
    <s v="Professional"/>
    <n v="0"/>
    <n v="0"/>
    <n v="4.4000000000000004"/>
    <s v="No Scholarship"/>
    <x v="0"/>
    <x v="1"/>
    <n v="12.1"/>
    <n v="99.9"/>
    <n v="76.8"/>
    <n v="74.8"/>
    <n v="-2"/>
    <x v="0"/>
    <x v="0"/>
    <x v="0"/>
    <x v="2"/>
    <s v="C"/>
    <n v="0"/>
  </r>
  <r>
    <n v="12"/>
    <s v="Female"/>
    <n v="6"/>
    <s v="Government"/>
    <s v="Urban"/>
    <n v="7"/>
    <n v="0"/>
    <x v="0"/>
    <n v="696460"/>
    <s v="Professional"/>
    <s v="Unemployed"/>
    <n v="1"/>
    <n v="0"/>
    <n v="0.6"/>
    <s v="No Scholarship"/>
    <x v="0"/>
    <x v="0"/>
    <n v="15.1"/>
    <n v="88.5"/>
    <n v="72.8"/>
    <n v="52.1"/>
    <n v="-20.699999999999996"/>
    <x v="0"/>
    <x v="0"/>
    <x v="0"/>
    <x v="0"/>
    <s v="D"/>
    <n v="0"/>
  </r>
  <r>
    <n v="12"/>
    <s v="Male"/>
    <n v="8"/>
    <s v="Government"/>
    <s v="Rural"/>
    <n v="2"/>
    <n v="0"/>
    <x v="1"/>
    <n v="86620"/>
    <s v="Unemployed"/>
    <s v="Managerial / Executive"/>
    <n v="0"/>
    <n v="0"/>
    <m/>
    <s v="No Scholarship"/>
    <x v="0"/>
    <x v="4"/>
    <n v="13.1"/>
    <n v="83.5"/>
    <n v="46.2"/>
    <n v="60.7"/>
    <n v="14.5"/>
    <x v="0"/>
    <x v="1"/>
    <x v="0"/>
    <x v="0"/>
    <s v="C"/>
    <n v="0"/>
  </r>
  <r>
    <n v="12"/>
    <s v="Female"/>
    <n v="7"/>
    <s v="Government"/>
    <s v="Urban"/>
    <n v="2"/>
    <n v="0"/>
    <x v="3"/>
    <n v="1168170"/>
    <s v="Professional"/>
    <s v="Homemaker"/>
    <n v="0"/>
    <n v="0"/>
    <n v="0.2"/>
    <s v="No Scholarship"/>
    <x v="1"/>
    <x v="0"/>
    <n v="16.5"/>
    <n v="86.9"/>
    <n v="71.599999999999994"/>
    <n v="75.3"/>
    <n v="3.7000000000000028"/>
    <x v="0"/>
    <x v="0"/>
    <x v="0"/>
    <x v="0"/>
    <s v="B"/>
    <n v="0"/>
  </r>
  <r>
    <n v="13"/>
    <s v="Male"/>
    <n v="7"/>
    <s v="Private-Unaided"/>
    <s v="Urban"/>
    <n v="4"/>
    <n v="0"/>
    <x v="0"/>
    <n v="450847"/>
    <s v="Clerical / Service"/>
    <s v="Managerial / Executive"/>
    <n v="0"/>
    <n v="1"/>
    <n v="0.5"/>
    <s v="No Scholarship"/>
    <x v="0"/>
    <x v="1"/>
    <n v="7.4"/>
    <n v="85.8"/>
    <n v="63.4"/>
    <n v="57.1"/>
    <n v="-6.2999999999999972"/>
    <x v="0"/>
    <x v="0"/>
    <x v="0"/>
    <x v="0"/>
    <s v="D"/>
    <n v="0"/>
  </r>
  <r>
    <n v="14"/>
    <s v="Female"/>
    <n v="9"/>
    <s v="Government"/>
    <s v="Urban"/>
    <n v="3"/>
    <n v="1"/>
    <x v="0"/>
    <n v="565213"/>
    <s v="Professional"/>
    <s v="Skilled Labor / Trade"/>
    <n v="0"/>
    <n v="0"/>
    <n v="1.9"/>
    <s v="No Scholarship"/>
    <x v="0"/>
    <x v="0"/>
    <n v="18.5"/>
    <n v="79.400000000000006"/>
    <n v="70.8"/>
    <n v="56.9"/>
    <n v="-13.899999999999999"/>
    <x v="0"/>
    <x v="0"/>
    <x v="0"/>
    <x v="0"/>
    <s v="D"/>
    <n v="0"/>
  </r>
  <r>
    <n v="18"/>
    <s v="Male"/>
    <n v="12"/>
    <s v="Government"/>
    <s v="Urban"/>
    <n v="7"/>
    <n v="0"/>
    <x v="1"/>
    <n v="156380"/>
    <s v="Skilled Labor / Trade"/>
    <s v="Skilled Labor / Trade"/>
    <n v="1"/>
    <n v="0"/>
    <n v="0.6"/>
    <s v="No Scholarship"/>
    <x v="0"/>
    <x v="4"/>
    <n v="5.3"/>
    <n v="83.5"/>
    <n v="45.9"/>
    <n v="49.9"/>
    <n v="4"/>
    <x v="0"/>
    <x v="0"/>
    <x v="0"/>
    <x v="0"/>
    <s v="D"/>
    <n v="0"/>
  </r>
  <r>
    <n v="14"/>
    <s v="Female"/>
    <n v="9"/>
    <s v="Private-Unaided"/>
    <s v="Urban"/>
    <n v="6"/>
    <n v="0"/>
    <x v="3"/>
    <n v="1119512"/>
    <s v="Unemployed"/>
    <s v="Professional"/>
    <n v="1"/>
    <n v="1"/>
    <n v="1"/>
    <s v="No Scholarship"/>
    <x v="0"/>
    <x v="1"/>
    <n v="16.399999999999999"/>
    <n v="96.2"/>
    <n v="71.5"/>
    <n v="80.099999999999994"/>
    <n v="8.5999999999999943"/>
    <x v="0"/>
    <x v="0"/>
    <x v="0"/>
    <x v="2"/>
    <s v="B"/>
    <n v="0"/>
  </r>
  <r>
    <n v="14"/>
    <s v="Male"/>
    <n v="8"/>
    <s v="Government"/>
    <s v="Urban"/>
    <n v="5"/>
    <n v="0"/>
    <x v="3"/>
    <n v="716534"/>
    <s v="Unskilled Labor"/>
    <s v="Managerial / Executive"/>
    <n v="1"/>
    <n v="0"/>
    <n v="3.1"/>
    <s v="No Scholarship"/>
    <x v="0"/>
    <x v="0"/>
    <n v="23"/>
    <n v="84.6"/>
    <n v="85.1"/>
    <n v="82.7"/>
    <n v="-2.3999999999999915"/>
    <x v="0"/>
    <x v="0"/>
    <x v="0"/>
    <x v="0"/>
    <s v="B"/>
    <n v="0"/>
  </r>
  <r>
    <n v="10"/>
    <s v="Male"/>
    <n v="6"/>
    <s v="Private-Unaided"/>
    <s v="Urban"/>
    <n v="3"/>
    <n v="0"/>
    <x v="3"/>
    <n v="1463117"/>
    <s v="Skilled Labor / Trade"/>
    <s v="Unskilled Labor"/>
    <n v="1"/>
    <n v="0"/>
    <n v="0.6"/>
    <s v="No Scholarship"/>
    <x v="1"/>
    <x v="0"/>
    <n v="26.9"/>
    <n v="84.8"/>
    <n v="66.599999999999994"/>
    <n v="86.5"/>
    <n v="19.900000000000006"/>
    <x v="0"/>
    <x v="1"/>
    <x v="0"/>
    <x v="0"/>
    <s v="B"/>
    <n v="0"/>
  </r>
  <r>
    <n v="16"/>
    <s v="Female"/>
    <n v="10"/>
    <s v="Government-Aided"/>
    <s v="Urban"/>
    <n v="6"/>
    <n v="0"/>
    <x v="3"/>
    <n v="1172623"/>
    <s v="Managerial / Executive"/>
    <s v="Unskilled Labor"/>
    <n v="1"/>
    <n v="1"/>
    <n v="1.7"/>
    <s v="No Scholarship"/>
    <x v="0"/>
    <x v="4"/>
    <n v="14.4"/>
    <n v="100"/>
    <n v="68.900000000000006"/>
    <n v="79"/>
    <n v="10.099999999999994"/>
    <x v="0"/>
    <x v="1"/>
    <x v="0"/>
    <x v="2"/>
    <s v="B"/>
    <n v="0"/>
  </r>
  <r>
    <n v="16"/>
    <s v="Male"/>
    <n v="11"/>
    <s v="Government-Aided"/>
    <s v="Rural"/>
    <n v="4"/>
    <n v="0"/>
    <x v="4"/>
    <n v="1761626"/>
    <s v="Professional"/>
    <s v="Skilled Labor / Trade"/>
    <n v="1"/>
    <n v="1"/>
    <n v="7"/>
    <s v="No Scholarship"/>
    <x v="0"/>
    <x v="4"/>
    <n v="20.8"/>
    <n v="87.6"/>
    <n v="77.599999999999994"/>
    <n v="92.7"/>
    <n v="15.100000000000009"/>
    <x v="0"/>
    <x v="1"/>
    <x v="1"/>
    <x v="0"/>
    <s v="A"/>
    <n v="0"/>
  </r>
  <r>
    <n v="15"/>
    <s v="Female"/>
    <n v="9"/>
    <s v="Government"/>
    <s v="Urban"/>
    <n v="4"/>
    <n v="0"/>
    <x v="0"/>
    <n v="450289"/>
    <s v="Skilled Labor / Trade"/>
    <s v="Homemaker"/>
    <n v="0"/>
    <n v="0"/>
    <n v="1.2"/>
    <s v="No Scholarship"/>
    <x v="0"/>
    <x v="1"/>
    <n v="4.9000000000000004"/>
    <n v="88.9"/>
    <n v="49.6"/>
    <n v="54.8"/>
    <n v="5.1999999999999957"/>
    <x v="0"/>
    <x v="0"/>
    <x v="0"/>
    <x v="0"/>
    <s v="D"/>
    <n v="0"/>
  </r>
  <r>
    <n v="17"/>
    <s v="Female"/>
    <n v="11"/>
    <s v="Government-Aided"/>
    <s v="Semi-Urban"/>
    <n v="3"/>
    <n v="0"/>
    <x v="3"/>
    <n v="1360459"/>
    <s v="Unskilled Labor"/>
    <s v="Professional"/>
    <n v="1"/>
    <n v="0"/>
    <n v="2.4"/>
    <s v="No Scholarship"/>
    <x v="0"/>
    <x v="0"/>
    <n v="19.5"/>
    <n v="100"/>
    <n v="75.8"/>
    <n v="75.400000000000006"/>
    <n v="-0.39999999999999147"/>
    <x v="0"/>
    <x v="0"/>
    <x v="0"/>
    <x v="2"/>
    <s v="B"/>
    <n v="0"/>
  </r>
  <r>
    <n v="11"/>
    <s v="Female"/>
    <n v="7"/>
    <s v="Government"/>
    <s v="Rural"/>
    <n v="7"/>
    <n v="0"/>
    <x v="0"/>
    <n v="488151"/>
    <s v="Skilled Labor / Trade"/>
    <s v="Professional"/>
    <n v="1"/>
    <n v="0"/>
    <n v="3.7"/>
    <s v="No Scholarship"/>
    <x v="1"/>
    <x v="0"/>
    <n v="10.6"/>
    <n v="77.900000000000006"/>
    <n v="54.9"/>
    <n v="67.7"/>
    <n v="12.800000000000004"/>
    <x v="0"/>
    <x v="1"/>
    <x v="0"/>
    <x v="0"/>
    <s v="C"/>
    <n v="0"/>
  </r>
  <r>
    <n v="14"/>
    <s v="Male"/>
    <n v="8"/>
    <s v="Government-Aided"/>
    <s v="Rural"/>
    <n v="4"/>
    <n v="0"/>
    <x v="1"/>
    <n v="66055"/>
    <s v="Professional"/>
    <s v="Business / Self-Employed"/>
    <n v="0"/>
    <n v="0"/>
    <n v="15.7"/>
    <s v="Full"/>
    <x v="0"/>
    <x v="1"/>
    <n v="11.8"/>
    <n v="79.900000000000006"/>
    <n v="70.099999999999994"/>
    <n v="54"/>
    <n v="-16.099999999999994"/>
    <x v="0"/>
    <x v="0"/>
    <x v="2"/>
    <x v="0"/>
    <s v="D"/>
    <n v="0"/>
  </r>
  <r>
    <n v="12"/>
    <s v="Female"/>
    <n v="8"/>
    <s v="Government-Aided"/>
    <s v="Rural"/>
    <n v="3"/>
    <n v="0"/>
    <x v="3"/>
    <n v="1321929"/>
    <s v="Clerical / Service"/>
    <s v="Homemaker"/>
    <n v="0"/>
    <n v="1"/>
    <n v="8.1"/>
    <s v="No Scholarship"/>
    <x v="0"/>
    <x v="0"/>
    <n v="20.8"/>
    <n v="78.5"/>
    <n v="60.5"/>
    <n v="84.9"/>
    <n v="24.400000000000006"/>
    <x v="0"/>
    <x v="1"/>
    <x v="1"/>
    <x v="0"/>
    <s v="B"/>
    <n v="0"/>
  </r>
  <r>
    <n v="12"/>
    <s v="Female"/>
    <n v="6"/>
    <s v="Government"/>
    <s v="Rural"/>
    <n v="4"/>
    <n v="0"/>
    <x v="1"/>
    <n v="104917"/>
    <s v="Skilled Labor / Trade"/>
    <s v="Unemployed"/>
    <n v="0"/>
    <n v="0"/>
    <n v="23"/>
    <s v="No Scholarship"/>
    <x v="0"/>
    <x v="3"/>
    <n v="14.5"/>
    <n v="79.2"/>
    <n v="48.8"/>
    <n v="49.4"/>
    <n v="0.60000000000000142"/>
    <x v="0"/>
    <x v="0"/>
    <x v="2"/>
    <x v="0"/>
    <s v="D"/>
    <n v="0"/>
  </r>
  <r>
    <n v="17"/>
    <s v="Male"/>
    <n v="12"/>
    <s v="Government"/>
    <s v="Rural"/>
    <n v="4"/>
    <n v="0"/>
    <x v="1"/>
    <n v="92475"/>
    <s v="Skilled Labor / Trade"/>
    <s v="Clerical / Service"/>
    <m/>
    <n v="0"/>
    <n v="6.5"/>
    <s v="Partial"/>
    <x v="0"/>
    <x v="4"/>
    <n v="16.600000000000001"/>
    <n v="88.4"/>
    <n v="53.3"/>
    <n v="66.900000000000006"/>
    <n v="13.600000000000009"/>
    <x v="0"/>
    <x v="1"/>
    <x v="1"/>
    <x v="0"/>
    <s v="C"/>
    <n v="0"/>
  </r>
  <r>
    <n v="11"/>
    <s v="Male"/>
    <n v="6"/>
    <s v="Government"/>
    <s v="Rural"/>
    <n v="2"/>
    <n v="0"/>
    <x v="3"/>
    <n v="915287"/>
    <s v="Unemployed"/>
    <s v="Professional"/>
    <n v="1"/>
    <n v="0"/>
    <n v="3.2"/>
    <s v="No Scholarship"/>
    <x v="0"/>
    <x v="1"/>
    <n v="16.399999999999999"/>
    <n v="83.3"/>
    <n v="57.9"/>
    <n v="64.8"/>
    <n v="6.8999999999999986"/>
    <x v="0"/>
    <x v="0"/>
    <x v="0"/>
    <x v="0"/>
    <s v="C"/>
    <n v="0"/>
  </r>
  <r>
    <n v="14"/>
    <s v="Female"/>
    <n v="10"/>
    <s v="Government"/>
    <s v="Urban"/>
    <n v="5"/>
    <n v="0"/>
    <x v="2"/>
    <n v="185067"/>
    <s v="Clerical / Service"/>
    <s v="Unemployed"/>
    <n v="1"/>
    <n v="1"/>
    <n v="1.6"/>
    <s v="No Scholarship"/>
    <x v="1"/>
    <x v="1"/>
    <n v="20.5"/>
    <n v="82.6"/>
    <n v="72.599999999999994"/>
    <n v="83.4"/>
    <n v="10.800000000000011"/>
    <x v="0"/>
    <x v="1"/>
    <x v="0"/>
    <x v="0"/>
    <s v="B"/>
    <n v="0"/>
  </r>
  <r>
    <n v="16"/>
    <s v="Female"/>
    <n v="12"/>
    <s v="Government"/>
    <s v="Urban"/>
    <n v="6"/>
    <n v="0"/>
    <x v="2"/>
    <n v="232452"/>
    <s v="Skilled Labor / Trade"/>
    <s v="Business / Self-Employed"/>
    <n v="1"/>
    <n v="0"/>
    <n v="2.5"/>
    <s v="Full"/>
    <x v="0"/>
    <x v="0"/>
    <n v="12.1"/>
    <n v="95.7"/>
    <n v="68.400000000000006"/>
    <n v="76.400000000000006"/>
    <n v="8"/>
    <x v="0"/>
    <x v="0"/>
    <x v="0"/>
    <x v="2"/>
    <s v="B"/>
    <n v="0"/>
  </r>
  <r>
    <n v="11"/>
    <s v="Female"/>
    <n v="7"/>
    <s v="Government-Aided"/>
    <s v="Rural"/>
    <n v="6"/>
    <n v="0"/>
    <x v="0"/>
    <n v="459619"/>
    <s v="Unemployed"/>
    <s v="Homemaker"/>
    <n v="0"/>
    <n v="0"/>
    <n v="14.1"/>
    <s v="No Scholarship"/>
    <x v="1"/>
    <x v="0"/>
    <n v="7.9"/>
    <n v="81.7"/>
    <n v="54.9"/>
    <n v="72.8"/>
    <n v="17.899999999999999"/>
    <x v="0"/>
    <x v="1"/>
    <x v="1"/>
    <x v="0"/>
    <s v="C"/>
    <n v="0"/>
  </r>
  <r>
    <n v="14"/>
    <s v="Female"/>
    <n v="8"/>
    <s v="Private-Unaided"/>
    <s v="Semi-Urban"/>
    <n v="6"/>
    <n v="0"/>
    <x v="0"/>
    <n v="457678"/>
    <s v="Managerial / Executive"/>
    <s v="Homemaker"/>
    <n v="1"/>
    <n v="1"/>
    <n v="3.1"/>
    <s v="No Scholarship"/>
    <x v="0"/>
    <x v="0"/>
    <n v="12.6"/>
    <n v="97.8"/>
    <n v="64.400000000000006"/>
    <n v="71.900000000000006"/>
    <n v="7.5"/>
    <x v="0"/>
    <x v="0"/>
    <x v="0"/>
    <x v="2"/>
    <s v="C"/>
    <n v="0"/>
  </r>
  <r>
    <n v="11"/>
    <s v="Male"/>
    <n v="7"/>
    <s v="Private-Unaided"/>
    <s v="Rural"/>
    <n v="6"/>
    <n v="0"/>
    <x v="0"/>
    <n v="424893"/>
    <s v="Business / Self-Employed"/>
    <s v="Clerical / Service"/>
    <n v="0"/>
    <n v="0"/>
    <n v="13.1"/>
    <s v="No Scholarship"/>
    <x v="0"/>
    <x v="0"/>
    <n v="6.9"/>
    <n v="82.6"/>
    <n v="56.6"/>
    <n v="58.1"/>
    <n v="1.5"/>
    <x v="0"/>
    <x v="0"/>
    <x v="1"/>
    <x v="0"/>
    <s v="D"/>
    <n v="0"/>
  </r>
  <r>
    <n v="16"/>
    <s v="Male"/>
    <n v="12"/>
    <s v="Government"/>
    <s v="Semi-Urban"/>
    <n v="5"/>
    <n v="0"/>
    <x v="0"/>
    <n v="573522"/>
    <s v="Managerial / Executive"/>
    <s v="Homemaker"/>
    <n v="0"/>
    <n v="1"/>
    <n v="1.2"/>
    <s v="No Scholarship"/>
    <x v="0"/>
    <x v="0"/>
    <n v="12.3"/>
    <n v="98.1"/>
    <n v="71"/>
    <n v="65.900000000000006"/>
    <n v="-5.0999999999999943"/>
    <x v="0"/>
    <x v="0"/>
    <x v="0"/>
    <x v="2"/>
    <s v="C"/>
    <n v="0"/>
  </r>
  <r>
    <n v="13"/>
    <s v="Male"/>
    <n v="9"/>
    <s v="Government-Aided"/>
    <s v="Rural"/>
    <n v="5"/>
    <n v="1"/>
    <x v="0"/>
    <n v="583196"/>
    <s v="Unemployed"/>
    <s v="Unemployed"/>
    <n v="0"/>
    <n v="1"/>
    <n v="2"/>
    <s v="No Scholarship"/>
    <x v="0"/>
    <x v="4"/>
    <n v="9.1"/>
    <n v="89.8"/>
    <n v="68.3"/>
    <n v="78.7"/>
    <n v="10.400000000000006"/>
    <x v="0"/>
    <x v="1"/>
    <x v="0"/>
    <x v="0"/>
    <s v="B"/>
    <n v="0"/>
  </r>
  <r>
    <n v="18"/>
    <s v="Male"/>
    <n v="12"/>
    <s v="Private-Unaided"/>
    <s v="Urban"/>
    <n v="2"/>
    <n v="0"/>
    <x v="2"/>
    <n v="319393"/>
    <s v="Clerical / Service"/>
    <s v="Managerial / Executive"/>
    <n v="1"/>
    <n v="1"/>
    <n v="0.7"/>
    <s v="Partial"/>
    <x v="0"/>
    <x v="4"/>
    <n v="22.8"/>
    <n v="85.9"/>
    <n v="70.900000000000006"/>
    <n v="83.5"/>
    <n v="12.599999999999994"/>
    <x v="0"/>
    <x v="1"/>
    <x v="0"/>
    <x v="0"/>
    <s v="B"/>
    <n v="0"/>
  </r>
  <r>
    <n v="17"/>
    <s v="Male"/>
    <n v="11"/>
    <s v="Government"/>
    <s v="Urban"/>
    <n v="5"/>
    <n v="0"/>
    <x v="0"/>
    <n v="474170"/>
    <s v="Unskilled Labor"/>
    <s v="Business / Self-Employed"/>
    <n v="1"/>
    <n v="1"/>
    <n v="4"/>
    <s v="No Scholarship"/>
    <x v="1"/>
    <x v="1"/>
    <n v="8.6999999999999993"/>
    <n v="81.099999999999994"/>
    <n v="80.7"/>
    <n v="76.900000000000006"/>
    <n v="-3.7999999999999972"/>
    <x v="0"/>
    <x v="0"/>
    <x v="0"/>
    <x v="0"/>
    <s v="B"/>
    <n v="0"/>
  </r>
  <r>
    <n v="12"/>
    <s v="Female"/>
    <n v="8"/>
    <s v="Government"/>
    <s v="Urban"/>
    <n v="6"/>
    <n v="1"/>
    <x v="2"/>
    <n v="281921"/>
    <s v="Skilled Labor / Trade"/>
    <s v="Skilled Labor / Trade"/>
    <n v="0"/>
    <n v="0"/>
    <n v="1.5"/>
    <s v="No Scholarship"/>
    <x v="1"/>
    <x v="4"/>
    <n v="13"/>
    <n v="79.599999999999994"/>
    <n v="65.2"/>
    <n v="60.4"/>
    <n v="-4.8000000000000043"/>
    <x v="0"/>
    <x v="0"/>
    <x v="0"/>
    <x v="0"/>
    <s v="C"/>
    <n v="0"/>
  </r>
  <r>
    <n v="18"/>
    <s v="Female"/>
    <n v="12"/>
    <s v="Government"/>
    <s v="Rural"/>
    <n v="7"/>
    <n v="0"/>
    <x v="2"/>
    <n v="253021"/>
    <s v="Professional"/>
    <s v="Professional"/>
    <n v="0"/>
    <n v="0"/>
    <n v="16.7"/>
    <s v="No Scholarship"/>
    <x v="0"/>
    <x v="0"/>
    <n v="12.6"/>
    <n v="76.7"/>
    <n v="76.3"/>
    <n v="63.8"/>
    <n v="-12.5"/>
    <x v="0"/>
    <x v="0"/>
    <x v="2"/>
    <x v="0"/>
    <s v="C"/>
    <n v="0"/>
  </r>
  <r>
    <n v="17"/>
    <s v="Male"/>
    <n v="11"/>
    <s v="Government"/>
    <s v="Urban"/>
    <n v="4"/>
    <n v="0"/>
    <x v="2"/>
    <n v="187798"/>
    <s v="Unskilled Labor"/>
    <s v="Homemaker"/>
    <n v="0"/>
    <n v="0"/>
    <n v="1"/>
    <s v="No Scholarship"/>
    <x v="1"/>
    <x v="4"/>
    <n v="11.3"/>
    <n v="76"/>
    <n v="58.7"/>
    <n v="45.6"/>
    <n v="-13.100000000000001"/>
    <x v="0"/>
    <x v="0"/>
    <x v="0"/>
    <x v="0"/>
    <s v="D"/>
    <n v="0"/>
  </r>
  <r>
    <n v="13"/>
    <s v="Female"/>
    <n v="9"/>
    <s v="Private-Unaided"/>
    <s v="Rural"/>
    <n v="5"/>
    <n v="1"/>
    <x v="0"/>
    <n v="502494"/>
    <s v="Skilled Labor / Trade"/>
    <s v="Homemaker"/>
    <n v="0"/>
    <n v="0"/>
    <n v="2.6"/>
    <s v="No Scholarship"/>
    <x v="0"/>
    <x v="1"/>
    <n v="14.1"/>
    <n v="79.599999999999994"/>
    <n v="62.8"/>
    <n v="74.099999999999994"/>
    <n v="11.299999999999997"/>
    <x v="0"/>
    <x v="1"/>
    <x v="0"/>
    <x v="0"/>
    <s v="C"/>
    <n v="0"/>
  </r>
  <r>
    <n v="17"/>
    <s v="Male"/>
    <n v="12"/>
    <s v="Private-Unaided"/>
    <s v="Semi-Urban"/>
    <n v="4"/>
    <n v="0"/>
    <x v="3"/>
    <n v="1315913"/>
    <s v="Clerical / Service"/>
    <s v="Clerical / Service"/>
    <n v="0"/>
    <n v="1"/>
    <n v="1.6"/>
    <s v="No Scholarship"/>
    <x v="0"/>
    <x v="1"/>
    <n v="9"/>
    <n v="76.900000000000006"/>
    <n v="56.9"/>
    <n v="57.4"/>
    <n v="0.5"/>
    <x v="0"/>
    <x v="0"/>
    <x v="0"/>
    <x v="0"/>
    <s v="D"/>
    <n v="0"/>
  </r>
  <r>
    <n v="13"/>
    <s v="Male"/>
    <n v="9"/>
    <s v="Government-Aided"/>
    <s v="Rural"/>
    <n v="3"/>
    <n v="1"/>
    <x v="2"/>
    <n v="269450"/>
    <s v="Unemployed"/>
    <s v="Homemaker"/>
    <n v="0"/>
    <n v="1"/>
    <n v="20.9"/>
    <s v="No Scholarship"/>
    <x v="0"/>
    <x v="1"/>
    <n v="10.8"/>
    <n v="85.8"/>
    <n v="51.7"/>
    <n v="64.8"/>
    <n v="13.099999999999994"/>
    <x v="0"/>
    <x v="1"/>
    <x v="2"/>
    <x v="0"/>
    <s v="C"/>
    <n v="0"/>
  </r>
  <r>
    <n v="13"/>
    <s v="Male"/>
    <n v="8"/>
    <s v="Private-Unaided"/>
    <s v="Rural"/>
    <n v="6"/>
    <n v="0"/>
    <x v="0"/>
    <n v="671999"/>
    <s v="Professional"/>
    <s v="Business / Self-Employed"/>
    <n v="0"/>
    <n v="0"/>
    <n v="2"/>
    <s v="No Scholarship"/>
    <x v="0"/>
    <x v="1"/>
    <n v="18.2"/>
    <n v="96.2"/>
    <n v="51.8"/>
    <n v="65.400000000000006"/>
    <n v="13.600000000000009"/>
    <x v="0"/>
    <x v="1"/>
    <x v="0"/>
    <x v="2"/>
    <s v="C"/>
    <n v="0"/>
  </r>
  <r>
    <n v="10"/>
    <s v="Female"/>
    <n v="6"/>
    <s v="Private-Unaided"/>
    <s v="Semi-Urban"/>
    <n v="2"/>
    <n v="0"/>
    <x v="0"/>
    <n v="447541"/>
    <s v="Unskilled Labor"/>
    <s v="Unemployed"/>
    <n v="1"/>
    <n v="0"/>
    <n v="3.9"/>
    <s v="No Scholarship"/>
    <x v="0"/>
    <x v="0"/>
    <n v="12.2"/>
    <n v="89.2"/>
    <n v="64.099999999999994"/>
    <n v="71.400000000000006"/>
    <n v="7.3000000000000114"/>
    <x v="0"/>
    <x v="0"/>
    <x v="0"/>
    <x v="0"/>
    <s v="C"/>
    <n v="0"/>
  </r>
  <r>
    <n v="16"/>
    <s v="Male"/>
    <n v="12"/>
    <s v="Private-Unaided"/>
    <s v="Rural"/>
    <n v="4"/>
    <n v="0"/>
    <x v="2"/>
    <n v="187536"/>
    <s v="Managerial / Executive"/>
    <s v="Professional"/>
    <n v="0"/>
    <n v="0"/>
    <n v="8.3000000000000007"/>
    <s v="No Scholarship"/>
    <x v="0"/>
    <x v="1"/>
    <n v="15.2"/>
    <n v="80.2"/>
    <n v="53.9"/>
    <n v="51.8"/>
    <n v="-2.1000000000000014"/>
    <x v="0"/>
    <x v="0"/>
    <x v="1"/>
    <x v="0"/>
    <s v="D"/>
    <n v="0"/>
  </r>
  <r>
    <n v="17"/>
    <s v="Male"/>
    <n v="11"/>
    <s v="Private-Unaided"/>
    <s v="Rural"/>
    <n v="3"/>
    <n v="0"/>
    <x v="0"/>
    <n v="523456"/>
    <s v="Unskilled Labor"/>
    <s v="Homemaker"/>
    <n v="1"/>
    <n v="0"/>
    <n v="1"/>
    <s v="No Scholarship"/>
    <x v="0"/>
    <x v="0"/>
    <n v="15.6"/>
    <n v="92.2"/>
    <n v="59.8"/>
    <n v="61.8"/>
    <n v="2"/>
    <x v="0"/>
    <x v="0"/>
    <x v="0"/>
    <x v="2"/>
    <s v="C"/>
    <n v="0"/>
  </r>
  <r>
    <n v="12"/>
    <s v="Male"/>
    <n v="8"/>
    <s v="Private-Unaided"/>
    <s v="Rural"/>
    <n v="7"/>
    <n v="0"/>
    <x v="2"/>
    <n v="339394"/>
    <s v="Clerical / Service"/>
    <s v="Managerial / Executive"/>
    <n v="1"/>
    <n v="0"/>
    <n v="10.1"/>
    <s v="No Scholarship"/>
    <x v="0"/>
    <x v="1"/>
    <n v="13.9"/>
    <n v="73.7"/>
    <n v="53.6"/>
    <n v="60.5"/>
    <n v="6.8999999999999986"/>
    <x v="0"/>
    <x v="0"/>
    <x v="1"/>
    <x v="1"/>
    <s v="C"/>
    <n v="0"/>
  </r>
  <r>
    <n v="13"/>
    <s v="Male"/>
    <n v="9"/>
    <s v="Government"/>
    <s v="Semi-Urban"/>
    <n v="5"/>
    <n v="0"/>
    <x v="2"/>
    <n v="234444"/>
    <s v="Unskilled Labor"/>
    <s v="Unskilled Labor"/>
    <n v="0"/>
    <n v="0"/>
    <m/>
    <s v="Partial"/>
    <x v="1"/>
    <x v="2"/>
    <n v="12.3"/>
    <n v="98.2"/>
    <n v="47.1"/>
    <n v="62.9"/>
    <n v="15.799999999999997"/>
    <x v="0"/>
    <x v="1"/>
    <x v="0"/>
    <x v="2"/>
    <s v="C"/>
    <n v="0"/>
  </r>
  <r>
    <n v="12"/>
    <s v="Male"/>
    <n v="6"/>
    <s v="Private-Unaided"/>
    <s v="Rural"/>
    <n v="8"/>
    <n v="0"/>
    <x v="2"/>
    <n v="300256"/>
    <s v="Unemployed"/>
    <s v="Unemployed"/>
    <n v="0"/>
    <n v="0"/>
    <n v="5.8"/>
    <s v="No Scholarship"/>
    <x v="0"/>
    <x v="4"/>
    <n v="14.2"/>
    <n v="80.400000000000006"/>
    <n v="63.5"/>
    <n v="56.8"/>
    <n v="-6.7000000000000028"/>
    <x v="0"/>
    <x v="0"/>
    <x v="1"/>
    <x v="0"/>
    <s v="D"/>
    <n v="0"/>
  </r>
  <r>
    <n v="15"/>
    <s v="Male"/>
    <n v="11"/>
    <s v="Government"/>
    <s v="Urban"/>
    <n v="5"/>
    <n v="0"/>
    <x v="0"/>
    <n v="487142"/>
    <s v="Clerical / Service"/>
    <s v="Professional"/>
    <n v="0"/>
    <n v="0"/>
    <n v="0.2"/>
    <s v="No Scholarship"/>
    <x v="0"/>
    <x v="3"/>
    <n v="16.5"/>
    <n v="92.2"/>
    <n v="81.099999999999994"/>
    <n v="68.900000000000006"/>
    <n v="-12.199999999999989"/>
    <x v="0"/>
    <x v="0"/>
    <x v="0"/>
    <x v="2"/>
    <s v="C"/>
    <n v="0"/>
  </r>
  <r>
    <n v="12"/>
    <s v="Male"/>
    <n v="8"/>
    <s v="Government"/>
    <s v="Rural"/>
    <n v="5"/>
    <n v="1"/>
    <x v="2"/>
    <n v="265833"/>
    <s v="Clerical / Service"/>
    <s v="Homemaker"/>
    <n v="0"/>
    <n v="0"/>
    <n v="14"/>
    <s v="Full"/>
    <x v="0"/>
    <x v="1"/>
    <n v="9.1"/>
    <n v="81.8"/>
    <n v="48.7"/>
    <n v="66.900000000000006"/>
    <n v="18.200000000000003"/>
    <x v="0"/>
    <x v="1"/>
    <x v="1"/>
    <x v="0"/>
    <s v="C"/>
    <n v="0"/>
  </r>
  <r>
    <n v="16"/>
    <s v="Female"/>
    <n v="12"/>
    <s v="Government"/>
    <s v="Rural"/>
    <n v="5"/>
    <n v="0"/>
    <x v="3"/>
    <n v="813969"/>
    <s v="Unskilled Labor"/>
    <s v="Business / Self-Employed"/>
    <n v="1"/>
    <n v="0"/>
    <n v="0.5"/>
    <s v="No Scholarship"/>
    <x v="1"/>
    <x v="4"/>
    <n v="12.5"/>
    <n v="76.3"/>
    <n v="77.599999999999994"/>
    <n v="86.1"/>
    <n v="8.5"/>
    <x v="0"/>
    <x v="0"/>
    <x v="0"/>
    <x v="0"/>
    <s v="B"/>
    <n v="0"/>
  </r>
  <r>
    <n v="15"/>
    <s v="Female"/>
    <n v="9"/>
    <s v="Government"/>
    <s v="Rural"/>
    <n v="4"/>
    <n v="0"/>
    <x v="2"/>
    <n v="260920"/>
    <s v="Unskilled Labor"/>
    <s v="Unemployed"/>
    <n v="0"/>
    <n v="1"/>
    <n v="12.5"/>
    <s v="No Scholarship"/>
    <x v="0"/>
    <x v="0"/>
    <n v="18"/>
    <n v="94.6"/>
    <n v="59"/>
    <n v="62.8"/>
    <n v="3.7999999999999972"/>
    <x v="0"/>
    <x v="0"/>
    <x v="1"/>
    <x v="2"/>
    <s v="C"/>
    <n v="0"/>
  </r>
  <r>
    <n v="16"/>
    <s v="Male"/>
    <n v="10"/>
    <s v="Government"/>
    <s v="Rural"/>
    <n v="7"/>
    <n v="1"/>
    <x v="2"/>
    <n v="222030"/>
    <s v="Clerical / Service"/>
    <s v="Business / Self-Employed"/>
    <n v="0"/>
    <n v="1"/>
    <m/>
    <s v="Partial"/>
    <x v="0"/>
    <x v="0"/>
    <n v="12.1"/>
    <n v="91.1"/>
    <n v="73.599999999999994"/>
    <n v="53.1"/>
    <n v="-20.499999999999993"/>
    <x v="0"/>
    <x v="0"/>
    <x v="0"/>
    <x v="2"/>
    <s v="D"/>
    <n v="0"/>
  </r>
  <r>
    <n v="14"/>
    <s v="Female"/>
    <n v="9"/>
    <s v="Government"/>
    <s v="Urban"/>
    <n v="5"/>
    <n v="0"/>
    <x v="2"/>
    <n v="204449"/>
    <s v="Unskilled Labor"/>
    <s v="Homemaker"/>
    <n v="1"/>
    <n v="1"/>
    <n v="1.2"/>
    <s v="No Scholarship"/>
    <x v="1"/>
    <x v="0"/>
    <n v="14.2"/>
    <n v="93.5"/>
    <n v="59.9"/>
    <n v="91.3"/>
    <n v="31.4"/>
    <x v="0"/>
    <x v="1"/>
    <x v="0"/>
    <x v="2"/>
    <s v="A"/>
    <n v="0"/>
  </r>
  <r>
    <n v="15"/>
    <s v="Female"/>
    <n v="9"/>
    <s v="Private-Unaided"/>
    <s v="Urban"/>
    <n v="6"/>
    <n v="1"/>
    <x v="4"/>
    <n v="4591855"/>
    <s v="Unskilled Labor"/>
    <s v="Unemployed"/>
    <n v="1"/>
    <n v="1"/>
    <n v="0.2"/>
    <s v="No Scholarship"/>
    <x v="1"/>
    <x v="0"/>
    <n v="27.1"/>
    <n v="87.3"/>
    <n v="60.3"/>
    <n v="75.7"/>
    <n v="15.400000000000006"/>
    <x v="0"/>
    <x v="1"/>
    <x v="0"/>
    <x v="0"/>
    <s v="B"/>
    <n v="0"/>
  </r>
  <r>
    <n v="17"/>
    <s v="Female"/>
    <n v="12"/>
    <s v="Government"/>
    <s v="Rural"/>
    <n v="7"/>
    <n v="0"/>
    <x v="0"/>
    <n v="448348"/>
    <s v="Managerial / Executive"/>
    <s v="Professional"/>
    <n v="0"/>
    <n v="0"/>
    <n v="12.7"/>
    <s v="Full"/>
    <x v="0"/>
    <x v="4"/>
    <n v="7"/>
    <n v="86.1"/>
    <n v="67.400000000000006"/>
    <n v="87.2"/>
    <n v="19.799999999999997"/>
    <x v="0"/>
    <x v="1"/>
    <x v="1"/>
    <x v="0"/>
    <s v="B"/>
    <n v="0"/>
  </r>
  <r>
    <n v="13"/>
    <s v="Male"/>
    <n v="9"/>
    <s v="Government-Aided"/>
    <s v="Rural"/>
    <n v="7"/>
    <n v="0"/>
    <x v="3"/>
    <n v="712178"/>
    <s v="Clerical / Service"/>
    <s v="Unemployed"/>
    <n v="0"/>
    <n v="1"/>
    <n v="17.7"/>
    <s v="No Scholarship"/>
    <x v="0"/>
    <x v="4"/>
    <n v="11.1"/>
    <n v="91.2"/>
    <n v="58.8"/>
    <n v="59.8"/>
    <n v="1"/>
    <x v="0"/>
    <x v="0"/>
    <x v="2"/>
    <x v="2"/>
    <s v="D"/>
    <n v="0"/>
  </r>
  <r>
    <n v="12"/>
    <s v="Female"/>
    <n v="7"/>
    <s v="Private-Unaided"/>
    <s v="Rural"/>
    <n v="5"/>
    <n v="0"/>
    <x v="1"/>
    <n v="106618"/>
    <s v="Unskilled Labor"/>
    <s v="Managerial / Executive"/>
    <n v="0"/>
    <n v="0"/>
    <n v="6.7"/>
    <s v="No Scholarship"/>
    <x v="0"/>
    <x v="0"/>
    <n v="9.6999999999999993"/>
    <n v="87"/>
    <n v="44.6"/>
    <n v="51.9"/>
    <n v="7.2999999999999972"/>
    <x v="0"/>
    <x v="0"/>
    <x v="1"/>
    <x v="0"/>
    <s v="D"/>
    <n v="0"/>
  </r>
  <r>
    <n v="12"/>
    <s v="Male"/>
    <n v="8"/>
    <s v="Government"/>
    <s v="Rural"/>
    <n v="2"/>
    <n v="0"/>
    <x v="0"/>
    <n v="482680"/>
    <s v="Unskilled Labor"/>
    <s v="Professional"/>
    <n v="0"/>
    <n v="0"/>
    <n v="12.6"/>
    <s v="No Scholarship"/>
    <x v="0"/>
    <x v="3"/>
    <n v="5"/>
    <n v="94.8"/>
    <n v="80.2"/>
    <n v="63.3"/>
    <n v="-16.900000000000006"/>
    <x v="0"/>
    <x v="0"/>
    <x v="1"/>
    <x v="2"/>
    <s v="C"/>
    <n v="0"/>
  </r>
  <r>
    <n v="16"/>
    <s v="Male"/>
    <n v="10"/>
    <s v="Government"/>
    <s v="Rural"/>
    <n v="5"/>
    <n v="0"/>
    <x v="2"/>
    <n v="201415"/>
    <s v="Unemployed"/>
    <s v="Business / Self-Employed"/>
    <n v="0"/>
    <n v="0"/>
    <n v="0.6"/>
    <s v="No Scholarship"/>
    <x v="0"/>
    <x v="1"/>
    <n v="17.5"/>
    <n v="64.400000000000006"/>
    <n v="56.3"/>
    <n v="56.6"/>
    <n v="0.30000000000000426"/>
    <x v="0"/>
    <x v="0"/>
    <x v="0"/>
    <x v="1"/>
    <s v="D"/>
    <n v="0"/>
  </r>
  <r>
    <n v="12"/>
    <s v="Male"/>
    <n v="8"/>
    <s v="Government"/>
    <s v="Rural"/>
    <n v="5"/>
    <n v="1"/>
    <x v="2"/>
    <n v="253106"/>
    <s v="Unskilled Labor"/>
    <s v="Homemaker"/>
    <n v="1"/>
    <n v="0"/>
    <n v="5.5"/>
    <s v="No Scholarship"/>
    <x v="0"/>
    <x v="0"/>
    <n v="13.8"/>
    <n v="91.9"/>
    <n v="86.2"/>
    <n v="70.900000000000006"/>
    <n v="-15.299999999999997"/>
    <x v="0"/>
    <x v="0"/>
    <x v="1"/>
    <x v="2"/>
    <s v="C"/>
    <n v="0"/>
  </r>
  <r>
    <n v="13"/>
    <s v="Female"/>
    <n v="9"/>
    <s v="Government"/>
    <s v="Semi-Urban"/>
    <n v="3"/>
    <n v="0"/>
    <x v="3"/>
    <n v="1443773"/>
    <s v="Skilled Labor / Trade"/>
    <s v="Unskilled Labor"/>
    <n v="0"/>
    <n v="1"/>
    <n v="4.9000000000000004"/>
    <s v="No Scholarship"/>
    <x v="1"/>
    <x v="1"/>
    <n v="19.7"/>
    <n v="95.6"/>
    <n v="53.6"/>
    <n v="82.8"/>
    <n v="29.199999999999996"/>
    <x v="0"/>
    <x v="1"/>
    <x v="0"/>
    <x v="2"/>
    <s v="B"/>
    <n v="0"/>
  </r>
  <r>
    <n v="16"/>
    <s v="Male"/>
    <n v="10"/>
    <s v="Government"/>
    <s v="Rural"/>
    <n v="3"/>
    <n v="0"/>
    <x v="1"/>
    <n v="94808"/>
    <s v="Skilled Labor / Trade"/>
    <s v="Unemployed"/>
    <n v="0"/>
    <n v="1"/>
    <n v="22.7"/>
    <s v="Full"/>
    <x v="0"/>
    <x v="0"/>
    <n v="13.1"/>
    <n v="79.7"/>
    <n v="60.7"/>
    <n v="70.599999999999994"/>
    <n v="9.8999999999999915"/>
    <x v="0"/>
    <x v="0"/>
    <x v="2"/>
    <x v="0"/>
    <s v="C"/>
    <n v="0"/>
  </r>
  <r>
    <n v="17"/>
    <s v="Female"/>
    <n v="11"/>
    <s v="Government"/>
    <s v="Rural"/>
    <n v="6"/>
    <n v="0"/>
    <x v="0"/>
    <n v="376129"/>
    <s v="Professional"/>
    <s v="Skilled Labor / Trade"/>
    <n v="0"/>
    <n v="0"/>
    <n v="4.5999999999999996"/>
    <s v="No Scholarship"/>
    <x v="1"/>
    <x v="1"/>
    <n v="17.399999999999999"/>
    <n v="91.5"/>
    <n v="54.7"/>
    <n v="71.7"/>
    <n v="17"/>
    <x v="0"/>
    <x v="1"/>
    <x v="0"/>
    <x v="2"/>
    <s v="C"/>
    <n v="0"/>
  </r>
  <r>
    <n v="16"/>
    <s v="Female"/>
    <n v="12"/>
    <s v="Government"/>
    <s v="Urban"/>
    <n v="5"/>
    <n v="0"/>
    <x v="0"/>
    <n v="572515"/>
    <s v="Skilled Labor / Trade"/>
    <s v="Business / Self-Employed"/>
    <n v="1"/>
    <n v="0"/>
    <n v="2.4"/>
    <s v="No Scholarship"/>
    <x v="0"/>
    <x v="1"/>
    <n v="12.3"/>
    <n v="87.4"/>
    <n v="42.8"/>
    <n v="72.599999999999994"/>
    <n v="29.799999999999997"/>
    <x v="0"/>
    <x v="1"/>
    <x v="0"/>
    <x v="0"/>
    <s v="C"/>
    <n v="0"/>
  </r>
  <r>
    <n v="12"/>
    <s v="Female"/>
    <n v="6"/>
    <s v="Private-Unaided"/>
    <s v="Semi-Urban"/>
    <n v="4"/>
    <n v="0"/>
    <x v="2"/>
    <n v="313530"/>
    <s v="Professional"/>
    <s v="Business / Self-Employed"/>
    <n v="1"/>
    <n v="1"/>
    <n v="3"/>
    <s v="Partial"/>
    <x v="0"/>
    <x v="0"/>
    <n v="21.1"/>
    <n v="91.3"/>
    <n v="67.5"/>
    <n v="71.5"/>
    <n v="4"/>
    <x v="0"/>
    <x v="0"/>
    <x v="0"/>
    <x v="2"/>
    <s v="C"/>
    <n v="0"/>
  </r>
  <r>
    <n v="15"/>
    <s v="Male"/>
    <n v="10"/>
    <s v="Government"/>
    <s v="Urban"/>
    <n v="4"/>
    <n v="0"/>
    <x v="0"/>
    <n v="486547"/>
    <s v="Skilled Labor / Trade"/>
    <s v="Professional"/>
    <n v="0"/>
    <n v="0"/>
    <n v="1.2"/>
    <s v="No Scholarship"/>
    <x v="0"/>
    <x v="1"/>
    <n v="15.9"/>
    <n v="91.4"/>
    <n v="54.5"/>
    <n v="68.400000000000006"/>
    <n v="13.900000000000006"/>
    <x v="0"/>
    <x v="1"/>
    <x v="0"/>
    <x v="2"/>
    <s v="C"/>
    <n v="0"/>
  </r>
  <r>
    <n v="15"/>
    <s v="Male"/>
    <n v="9"/>
    <s v="Private-Unaided"/>
    <s v="Semi-Urban"/>
    <n v="4"/>
    <n v="0"/>
    <x v="2"/>
    <n v="207157"/>
    <s v="Unemployed"/>
    <s v="Unskilled Labor"/>
    <n v="1"/>
    <n v="0"/>
    <n v="3.2"/>
    <s v="No Scholarship"/>
    <x v="0"/>
    <x v="0"/>
    <n v="18.8"/>
    <n v="88.1"/>
    <n v="34.700000000000003"/>
    <n v="46.8"/>
    <n v="12.099999999999994"/>
    <x v="0"/>
    <x v="1"/>
    <x v="0"/>
    <x v="0"/>
    <s v="D"/>
    <n v="0"/>
  </r>
  <r>
    <n v="14"/>
    <s v="Female"/>
    <n v="10"/>
    <s v="Government"/>
    <s v="Semi-Urban"/>
    <n v="4"/>
    <n v="0"/>
    <x v="0"/>
    <n v="395907"/>
    <s v="Business / Self-Employed"/>
    <s v="Unemployed"/>
    <n v="0"/>
    <n v="0"/>
    <n v="6.1"/>
    <s v="No Scholarship"/>
    <x v="1"/>
    <x v="1"/>
    <n v="6.6"/>
    <n v="95.3"/>
    <n v="56.8"/>
    <n v="67.7"/>
    <n v="10.900000000000006"/>
    <x v="0"/>
    <x v="1"/>
    <x v="1"/>
    <x v="2"/>
    <s v="C"/>
    <n v="0"/>
  </r>
  <r>
    <n v="16"/>
    <s v="Female"/>
    <n v="12"/>
    <s v="Government"/>
    <s v="Semi-Urban"/>
    <n v="3"/>
    <n v="0"/>
    <x v="3"/>
    <n v="702672"/>
    <s v="Clerical / Service"/>
    <s v="Business / Self-Employed"/>
    <n v="1"/>
    <n v="1"/>
    <n v="2.5"/>
    <s v="No Scholarship"/>
    <x v="0"/>
    <x v="3"/>
    <n v="15.4"/>
    <n v="98"/>
    <n v="72.5"/>
    <n v="76.099999999999994"/>
    <n v="3.5999999999999943"/>
    <x v="0"/>
    <x v="0"/>
    <x v="0"/>
    <x v="2"/>
    <s v="B"/>
    <n v="0"/>
  </r>
  <r>
    <n v="17"/>
    <s v="Male"/>
    <n v="11"/>
    <s v="Government"/>
    <s v="Rural"/>
    <n v="6"/>
    <n v="0"/>
    <x v="0"/>
    <n v="424867"/>
    <s v="Skilled Labor / Trade"/>
    <s v="Clerical / Service"/>
    <n v="0"/>
    <n v="1"/>
    <n v="11.2"/>
    <s v="No Scholarship"/>
    <x v="0"/>
    <x v="1"/>
    <n v="12"/>
    <n v="80.5"/>
    <n v="50.4"/>
    <n v="53.5"/>
    <n v="3.1000000000000014"/>
    <x v="0"/>
    <x v="0"/>
    <x v="1"/>
    <x v="0"/>
    <s v="D"/>
    <n v="0"/>
  </r>
  <r>
    <n v="14"/>
    <s v="Female"/>
    <n v="8"/>
    <s v="Private-Unaided"/>
    <s v="Urban"/>
    <n v="5"/>
    <n v="0"/>
    <x v="1"/>
    <n v="131945"/>
    <s v="Professional"/>
    <s v="Unemployed"/>
    <n v="1"/>
    <n v="1"/>
    <n v="1.2"/>
    <s v="Partial"/>
    <x v="0"/>
    <x v="1"/>
    <n v="14.8"/>
    <n v="80.2"/>
    <n v="50.2"/>
    <n v="56.4"/>
    <n v="6.1999999999999957"/>
    <x v="0"/>
    <x v="0"/>
    <x v="0"/>
    <x v="0"/>
    <s v="D"/>
    <n v="0"/>
  </r>
  <r>
    <n v="14"/>
    <s v="Female"/>
    <n v="8"/>
    <s v="Government"/>
    <s v="Urban"/>
    <n v="6"/>
    <n v="0"/>
    <x v="1"/>
    <n v="64759"/>
    <s v="Unskilled Labor"/>
    <s v="Unskilled Labor"/>
    <n v="0"/>
    <n v="0"/>
    <n v="1.1000000000000001"/>
    <s v="Partial"/>
    <x v="0"/>
    <x v="0"/>
    <n v="14.2"/>
    <n v="84.6"/>
    <n v="64"/>
    <n v="68.599999999999994"/>
    <n v="4.5999999999999943"/>
    <x v="0"/>
    <x v="0"/>
    <x v="0"/>
    <x v="0"/>
    <s v="C"/>
    <n v="0"/>
  </r>
  <r>
    <n v="13"/>
    <s v="Female"/>
    <n v="8"/>
    <s v="Government"/>
    <s v="Semi-Urban"/>
    <n v="6"/>
    <n v="0"/>
    <x v="0"/>
    <n v="592237"/>
    <s v="Clerical / Service"/>
    <s v="Managerial / Executive"/>
    <n v="1"/>
    <n v="1"/>
    <n v="6.3"/>
    <s v="No Scholarship"/>
    <x v="0"/>
    <x v="1"/>
    <n v="17.3"/>
    <n v="91"/>
    <n v="53.2"/>
    <n v="59.9"/>
    <n v="6.6999999999999957"/>
    <x v="0"/>
    <x v="0"/>
    <x v="1"/>
    <x v="2"/>
    <s v="D"/>
    <n v="0"/>
  </r>
  <r>
    <n v="13"/>
    <s v="Other"/>
    <n v="8"/>
    <s v="Government"/>
    <s v="Rural"/>
    <n v="3"/>
    <n v="0"/>
    <x v="0"/>
    <n v="634921"/>
    <s v="Professional"/>
    <s v="Business / Self-Employed"/>
    <n v="1"/>
    <n v="0"/>
    <n v="5.8"/>
    <s v="Partial"/>
    <x v="0"/>
    <x v="4"/>
    <n v="18.399999999999999"/>
    <n v="76.599999999999994"/>
    <n v="63.8"/>
    <n v="77.3"/>
    <n v="13.5"/>
    <x v="0"/>
    <x v="1"/>
    <x v="1"/>
    <x v="0"/>
    <s v="B"/>
    <n v="0"/>
  </r>
  <r>
    <n v="17"/>
    <s v="Male"/>
    <n v="11"/>
    <s v="Private-Unaided"/>
    <s v="Urban"/>
    <n v="4"/>
    <n v="0"/>
    <x v="2"/>
    <n v="222654"/>
    <s v="Professional"/>
    <s v="Unemployed"/>
    <n v="1"/>
    <n v="1"/>
    <n v="4.8"/>
    <s v="Partial"/>
    <x v="1"/>
    <x v="1"/>
    <n v="10.6"/>
    <n v="79.8"/>
    <n v="79.5"/>
    <n v="79.3"/>
    <n v="-0.20000000000000284"/>
    <x v="0"/>
    <x v="0"/>
    <x v="0"/>
    <x v="0"/>
    <s v="B"/>
    <n v="0"/>
  </r>
  <r>
    <n v="14"/>
    <s v="Male"/>
    <n v="9"/>
    <s v="Government"/>
    <s v="Rural"/>
    <n v="4"/>
    <n v="0"/>
    <x v="2"/>
    <n v="182550"/>
    <s v="Managerial / Executive"/>
    <s v="Clerical / Service"/>
    <n v="0"/>
    <n v="0"/>
    <n v="13.6"/>
    <s v="Full"/>
    <x v="0"/>
    <x v="2"/>
    <n v="15.6"/>
    <n v="78.8"/>
    <n v="64.7"/>
    <n v="51.3"/>
    <n v="-13.400000000000006"/>
    <x v="0"/>
    <x v="0"/>
    <x v="1"/>
    <x v="0"/>
    <s v="D"/>
    <n v="0"/>
  </r>
  <r>
    <n v="16"/>
    <s v="Male"/>
    <n v="10"/>
    <s v="Private-Unaided"/>
    <s v="Semi-Urban"/>
    <n v="6"/>
    <n v="0"/>
    <x v="1"/>
    <n v="98672"/>
    <s v="Unskilled Labor"/>
    <s v="Unemployed"/>
    <n v="1"/>
    <n v="1"/>
    <n v="1.4"/>
    <s v="Full"/>
    <x v="0"/>
    <x v="4"/>
    <n v="11.8"/>
    <n v="73.5"/>
    <n v="48.7"/>
    <n v="70.5"/>
    <n v="21.799999999999997"/>
    <x v="0"/>
    <x v="1"/>
    <x v="0"/>
    <x v="1"/>
    <s v="C"/>
    <n v="0"/>
  </r>
  <r>
    <n v="15"/>
    <s v="Female"/>
    <n v="11"/>
    <s v="Government"/>
    <s v="Rural"/>
    <n v="7"/>
    <n v="0"/>
    <x v="0"/>
    <n v="390912"/>
    <s v="Unemployed"/>
    <s v="Business / Self-Employed"/>
    <n v="1"/>
    <n v="0"/>
    <n v="0.5"/>
    <s v="No Scholarship"/>
    <x v="0"/>
    <x v="1"/>
    <n v="12.3"/>
    <n v="98.9"/>
    <n v="61.5"/>
    <n v="55.4"/>
    <n v="-6.1000000000000014"/>
    <x v="0"/>
    <x v="0"/>
    <x v="0"/>
    <x v="2"/>
    <s v="D"/>
    <n v="0"/>
  </r>
  <r>
    <n v="10"/>
    <s v="Female"/>
    <n v="6"/>
    <s v="Government"/>
    <s v="Urban"/>
    <n v="4"/>
    <n v="0"/>
    <x v="2"/>
    <n v="240327"/>
    <s v="Professional"/>
    <s v="Unskilled Labor"/>
    <n v="1"/>
    <n v="1"/>
    <n v="0.6"/>
    <s v="Partial"/>
    <x v="0"/>
    <x v="0"/>
    <n v="17.399999999999999"/>
    <n v="93"/>
    <n v="42.5"/>
    <n v="55.4"/>
    <n v="12.899999999999999"/>
    <x v="0"/>
    <x v="1"/>
    <x v="0"/>
    <x v="2"/>
    <s v="D"/>
    <n v="0"/>
  </r>
  <r>
    <n v="11"/>
    <s v="Male"/>
    <n v="6"/>
    <s v="Private-Unaided"/>
    <s v="Urban"/>
    <n v="3"/>
    <n v="1"/>
    <x v="0"/>
    <n v="438969"/>
    <s v="Unemployed"/>
    <s v="Professional"/>
    <n v="1"/>
    <n v="0"/>
    <n v="5.8"/>
    <s v="No Scholarship"/>
    <x v="0"/>
    <x v="0"/>
    <n v="20.8"/>
    <n v="89"/>
    <n v="54.1"/>
    <n v="68"/>
    <n v="13.899999999999999"/>
    <x v="0"/>
    <x v="1"/>
    <x v="1"/>
    <x v="0"/>
    <s v="C"/>
    <n v="0"/>
  </r>
  <r>
    <n v="12"/>
    <s v="Female"/>
    <n v="8"/>
    <s v="Government"/>
    <s v="Urban"/>
    <n v="6"/>
    <n v="0"/>
    <x v="3"/>
    <n v="1404995"/>
    <s v="Unemployed"/>
    <s v="Homemaker"/>
    <n v="1"/>
    <n v="0"/>
    <n v="2.4"/>
    <s v="No Scholarship"/>
    <x v="0"/>
    <x v="0"/>
    <n v="17.100000000000001"/>
    <n v="98.5"/>
    <n v="61.6"/>
    <n v="58.7"/>
    <n v="-2.8999999999999986"/>
    <x v="0"/>
    <x v="0"/>
    <x v="0"/>
    <x v="2"/>
    <s v="D"/>
    <n v="0"/>
  </r>
  <r>
    <n v="13"/>
    <s v="Female"/>
    <n v="8"/>
    <s v="Private-Unaided"/>
    <s v="Semi-Urban"/>
    <n v="4"/>
    <n v="0"/>
    <x v="0"/>
    <n v="634347"/>
    <s v="Unskilled Labor"/>
    <s v="Skilled Labor / Trade"/>
    <n v="0"/>
    <n v="1"/>
    <n v="0.2"/>
    <s v="No Scholarship"/>
    <x v="1"/>
    <x v="1"/>
    <n v="21.9"/>
    <n v="86.8"/>
    <n v="53.1"/>
    <n v="69.400000000000006"/>
    <n v="16.300000000000004"/>
    <x v="0"/>
    <x v="1"/>
    <x v="0"/>
    <x v="0"/>
    <s v="C"/>
    <n v="0"/>
  </r>
  <r>
    <n v="14"/>
    <s v="Female"/>
    <n v="8"/>
    <s v="Private-Unaided"/>
    <s v="Urban"/>
    <n v="4"/>
    <n v="0"/>
    <x v="0"/>
    <n v="375780"/>
    <s v="Business / Self-Employed"/>
    <s v="Unemployed"/>
    <n v="0"/>
    <n v="0"/>
    <n v="0.3"/>
    <s v="Partial"/>
    <x v="0"/>
    <x v="4"/>
    <n v="13"/>
    <n v="78"/>
    <n v="60.5"/>
    <n v="69.900000000000006"/>
    <n v="9.4000000000000057"/>
    <x v="0"/>
    <x v="0"/>
    <x v="0"/>
    <x v="0"/>
    <s v="C"/>
    <n v="0"/>
  </r>
  <r>
    <n v="14"/>
    <s v="Male"/>
    <n v="9"/>
    <s v="Government"/>
    <s v="Urban"/>
    <n v="3"/>
    <n v="0"/>
    <x v="3"/>
    <n v="1144840"/>
    <s v="Skilled Labor / Trade"/>
    <s v="Skilled Labor / Trade"/>
    <n v="1"/>
    <n v="1"/>
    <n v="4.5999999999999996"/>
    <s v="No Scholarship"/>
    <x v="0"/>
    <x v="3"/>
    <n v="15.4"/>
    <n v="90.7"/>
    <n v="69.900000000000006"/>
    <n v="75.599999999999994"/>
    <n v="5.6999999999999886"/>
    <x v="0"/>
    <x v="0"/>
    <x v="0"/>
    <x v="2"/>
    <s v="B"/>
    <n v="0"/>
  </r>
  <r>
    <n v="16"/>
    <s v="Female"/>
    <n v="10"/>
    <s v="Government"/>
    <s v="Urban"/>
    <n v="4"/>
    <n v="0"/>
    <x v="2"/>
    <n v="327557"/>
    <s v="Clerical / Service"/>
    <s v="Skilled Labor / Trade"/>
    <n v="0"/>
    <n v="1"/>
    <n v="2.1"/>
    <s v="No Scholarship"/>
    <x v="1"/>
    <x v="4"/>
    <n v="11.5"/>
    <n v="91.2"/>
    <n v="42.7"/>
    <n v="64.3"/>
    <n v="21.599999999999994"/>
    <x v="0"/>
    <x v="1"/>
    <x v="0"/>
    <x v="2"/>
    <s v="C"/>
    <n v="0"/>
  </r>
  <r>
    <n v="14"/>
    <s v="Female"/>
    <n v="8"/>
    <s v="Private-Unaided"/>
    <s v="Rural"/>
    <n v="5"/>
    <n v="0"/>
    <x v="2"/>
    <n v="278895"/>
    <s v="Unemployed"/>
    <s v="Homemaker"/>
    <n v="1"/>
    <n v="1"/>
    <n v="1.7"/>
    <s v="No Scholarship"/>
    <x v="0"/>
    <x v="0"/>
    <n v="13.5"/>
    <n v="93.9"/>
    <n v="54.3"/>
    <n v="57.1"/>
    <n v="2.8000000000000043"/>
    <x v="0"/>
    <x v="0"/>
    <x v="0"/>
    <x v="2"/>
    <s v="D"/>
    <n v="0"/>
  </r>
  <r>
    <n v="12"/>
    <s v="Female"/>
    <n v="6"/>
    <s v="Government"/>
    <s v="Urban"/>
    <n v="3"/>
    <n v="1"/>
    <x v="4"/>
    <n v="3358460"/>
    <s v="Skilled Labor / Trade"/>
    <s v="Business / Self-Employed"/>
    <n v="1"/>
    <n v="1"/>
    <n v="2.2999999999999998"/>
    <s v="No Scholarship"/>
    <x v="1"/>
    <x v="1"/>
    <n v="13.9"/>
    <n v="82.2"/>
    <n v="79.900000000000006"/>
    <n v="92.6"/>
    <n v="12.699999999999989"/>
    <x v="0"/>
    <x v="1"/>
    <x v="0"/>
    <x v="0"/>
    <s v="A"/>
    <n v="0"/>
  </r>
  <r>
    <n v="12"/>
    <s v="Other"/>
    <n v="7"/>
    <s v="Government"/>
    <s v="Rural"/>
    <n v="4"/>
    <n v="0"/>
    <x v="2"/>
    <n v="346877"/>
    <s v="Professional"/>
    <s v="Skilled Labor / Trade"/>
    <n v="1"/>
    <n v="0"/>
    <n v="7.9"/>
    <s v="No Scholarship"/>
    <x v="0"/>
    <x v="0"/>
    <n v="18.600000000000001"/>
    <n v="79.8"/>
    <n v="53.6"/>
    <n v="60.5"/>
    <n v="6.8999999999999986"/>
    <x v="0"/>
    <x v="0"/>
    <x v="1"/>
    <x v="0"/>
    <s v="C"/>
    <n v="0"/>
  </r>
  <r>
    <n v="16"/>
    <s v="Female"/>
    <n v="12"/>
    <s v="Private-Unaided"/>
    <s v="Rural"/>
    <n v="4"/>
    <n v="0"/>
    <x v="1"/>
    <n v="114176"/>
    <s v="Unskilled Labor"/>
    <s v="Unemployed"/>
    <n v="1"/>
    <n v="0"/>
    <n v="2.8"/>
    <s v="No Scholarship"/>
    <x v="0"/>
    <x v="0"/>
    <n v="13.6"/>
    <n v="84.4"/>
    <n v="60.2"/>
    <n v="57"/>
    <n v="-3.2000000000000028"/>
    <x v="0"/>
    <x v="0"/>
    <x v="0"/>
    <x v="0"/>
    <s v="D"/>
    <n v="0"/>
  </r>
  <r>
    <n v="15"/>
    <s v="Female"/>
    <n v="9"/>
    <s v="Private-Unaided"/>
    <s v="Urban"/>
    <n v="6"/>
    <n v="0"/>
    <x v="1"/>
    <n v="104737"/>
    <s v="Skilled Labor / Trade"/>
    <s v="Business / Self-Employed"/>
    <n v="1"/>
    <n v="0"/>
    <n v="2.5"/>
    <s v="Full"/>
    <x v="0"/>
    <x v="0"/>
    <n v="12.6"/>
    <n v="80.2"/>
    <n v="54.7"/>
    <n v="60"/>
    <n v="5.2999999999999972"/>
    <x v="0"/>
    <x v="0"/>
    <x v="0"/>
    <x v="0"/>
    <s v="C"/>
    <n v="0"/>
  </r>
  <r>
    <n v="13"/>
    <s v="Male"/>
    <n v="8"/>
    <s v="Government"/>
    <s v="Rural"/>
    <n v="6"/>
    <n v="0"/>
    <x v="1"/>
    <n v="62618"/>
    <s v="Clerical / Service"/>
    <s v="Clerical / Service"/>
    <n v="0"/>
    <n v="0"/>
    <n v="2.4"/>
    <s v="No Scholarship"/>
    <x v="0"/>
    <x v="1"/>
    <n v="5.5"/>
    <n v="89"/>
    <n v="43.7"/>
    <n v="52.8"/>
    <n v="9.0999999999999943"/>
    <x v="0"/>
    <x v="0"/>
    <x v="0"/>
    <x v="0"/>
    <s v="D"/>
    <n v="0"/>
  </r>
  <r>
    <n v="16"/>
    <s v="Male"/>
    <n v="12"/>
    <s v="Private-Unaided"/>
    <s v="Rural"/>
    <n v="5"/>
    <n v="0"/>
    <x v="1"/>
    <n v="94434"/>
    <s v="Business / Self-Employed"/>
    <s v="Clerical / Service"/>
    <n v="0"/>
    <n v="0"/>
    <n v="27.6"/>
    <s v="No Scholarship"/>
    <x v="0"/>
    <x v="0"/>
    <n v="4"/>
    <n v="66.7"/>
    <n v="39.6"/>
    <n v="44.9"/>
    <n v="5.2999999999999972"/>
    <x v="0"/>
    <x v="0"/>
    <x v="2"/>
    <x v="1"/>
    <s v="D"/>
    <n v="0"/>
  </r>
  <r>
    <n v="16"/>
    <s v="Male"/>
    <n v="11"/>
    <s v="Private-Unaided"/>
    <s v="Urban"/>
    <n v="4"/>
    <n v="0"/>
    <x v="1"/>
    <n v="112718"/>
    <s v="Unemployed"/>
    <s v="Professional"/>
    <n v="0"/>
    <n v="1"/>
    <n v="1.4"/>
    <s v="Partial"/>
    <x v="0"/>
    <x v="4"/>
    <n v="11.3"/>
    <n v="79.5"/>
    <n v="67.400000000000006"/>
    <n v="78.8"/>
    <n v="11.399999999999991"/>
    <x v="0"/>
    <x v="1"/>
    <x v="0"/>
    <x v="0"/>
    <s v="B"/>
    <n v="0"/>
  </r>
  <r>
    <n v="10"/>
    <s v="Female"/>
    <n v="6"/>
    <s v="Government"/>
    <s v="Urban"/>
    <n v="6"/>
    <n v="1"/>
    <x v="2"/>
    <n v="181491"/>
    <s v="Professional"/>
    <s v="Managerial / Executive"/>
    <n v="0"/>
    <n v="0"/>
    <n v="0.9"/>
    <s v="Full"/>
    <x v="0"/>
    <x v="1"/>
    <n v="13.2"/>
    <n v="90.8"/>
    <n v="44.8"/>
    <n v="60.1"/>
    <n v="15.300000000000004"/>
    <x v="0"/>
    <x v="1"/>
    <x v="0"/>
    <x v="2"/>
    <s v="C"/>
    <n v="0"/>
  </r>
  <r>
    <n v="12"/>
    <s v="Female"/>
    <n v="6"/>
    <s v="Private-Unaided"/>
    <s v="Urban"/>
    <n v="2"/>
    <n v="0"/>
    <x v="4"/>
    <n v="2062363"/>
    <s v="Professional"/>
    <s v="Homemaker"/>
    <n v="1"/>
    <n v="0"/>
    <n v="1.3"/>
    <s v="No Scholarship"/>
    <x v="0"/>
    <x v="0"/>
    <n v="11.9"/>
    <n v="96.5"/>
    <n v="85.3"/>
    <n v="74.900000000000006"/>
    <n v="-10.399999999999991"/>
    <x v="0"/>
    <x v="0"/>
    <x v="0"/>
    <x v="2"/>
    <s v="C"/>
    <n v="0"/>
  </r>
  <r>
    <n v="12"/>
    <s v="Female"/>
    <n v="7"/>
    <s v="Government"/>
    <s v="Urban"/>
    <n v="5"/>
    <n v="0"/>
    <x v="4"/>
    <n v="2504834"/>
    <s v="Clerical / Service"/>
    <s v="Clerical / Service"/>
    <n v="1"/>
    <n v="1"/>
    <n v="1"/>
    <s v="No Scholarship"/>
    <x v="0"/>
    <x v="0"/>
    <n v="16"/>
    <n v="90.9"/>
    <n v="79.7"/>
    <n v="80.5"/>
    <n v="0.79999999999999716"/>
    <x v="0"/>
    <x v="0"/>
    <x v="0"/>
    <x v="2"/>
    <s v="B"/>
    <n v="0"/>
  </r>
  <r>
    <n v="15"/>
    <s v="Female"/>
    <n v="10"/>
    <s v="Private-Unaided"/>
    <s v="Rural"/>
    <n v="6"/>
    <n v="1"/>
    <x v="4"/>
    <n v="2081541"/>
    <s v="Skilled Labor / Trade"/>
    <s v="Professional"/>
    <n v="0"/>
    <n v="0"/>
    <n v="2.9"/>
    <s v="No Scholarship"/>
    <x v="0"/>
    <x v="1"/>
    <n v="17.899999999999999"/>
    <n v="93.8"/>
    <n v="70.900000000000006"/>
    <n v="84.4"/>
    <n v="13.5"/>
    <x v="0"/>
    <x v="1"/>
    <x v="0"/>
    <x v="2"/>
    <s v="B"/>
    <n v="0"/>
  </r>
  <r>
    <n v="17"/>
    <s v="Female"/>
    <n v="11"/>
    <s v="Private-Unaided"/>
    <s v="Rural"/>
    <n v="4"/>
    <n v="0"/>
    <x v="1"/>
    <n v="345149"/>
    <s v="Managerial / Executive"/>
    <s v="Unskilled Labor"/>
    <n v="1"/>
    <n v="0"/>
    <n v="8.8000000000000007"/>
    <s v="No Scholarship"/>
    <x v="0"/>
    <x v="1"/>
    <n v="16.8"/>
    <n v="80.5"/>
    <n v="65.400000000000006"/>
    <n v="63.7"/>
    <n v="-1.7000000000000028"/>
    <x v="0"/>
    <x v="0"/>
    <x v="1"/>
    <x v="0"/>
    <s v="C"/>
    <n v="0"/>
  </r>
  <r>
    <n v="12"/>
    <s v="Female"/>
    <n v="8"/>
    <s v="Government"/>
    <s v="Semi-Urban"/>
    <n v="5"/>
    <n v="0"/>
    <x v="1"/>
    <n v="106615"/>
    <s v="Skilled Labor / Trade"/>
    <s v="Professional"/>
    <n v="1"/>
    <n v="0"/>
    <n v="9.5"/>
    <s v="No Scholarship"/>
    <x v="0"/>
    <x v="4"/>
    <n v="16"/>
    <n v="80.5"/>
    <n v="43.6"/>
    <n v="48.5"/>
    <n v="4.8999999999999986"/>
    <x v="0"/>
    <x v="0"/>
    <x v="1"/>
    <x v="0"/>
    <s v="D"/>
    <n v="0"/>
  </r>
  <r>
    <n v="12"/>
    <s v="Female"/>
    <n v="7"/>
    <s v="Government"/>
    <s v="Rural"/>
    <n v="4"/>
    <n v="0"/>
    <x v="1"/>
    <n v="82073"/>
    <s v="Clerical / Service"/>
    <s v="Unskilled Labor"/>
    <n v="1"/>
    <n v="0"/>
    <n v="13.3"/>
    <s v="No Scholarship"/>
    <x v="0"/>
    <x v="0"/>
    <n v="12.3"/>
    <n v="71.2"/>
    <n v="45.5"/>
    <n v="65.2"/>
    <n v="19.700000000000003"/>
    <x v="0"/>
    <x v="1"/>
    <x v="1"/>
    <x v="1"/>
    <s v="C"/>
    <n v="0"/>
  </r>
  <r>
    <n v="12"/>
    <s v="Male"/>
    <n v="8"/>
    <s v="Private-Unaided"/>
    <s v="Rural"/>
    <n v="4"/>
    <n v="0"/>
    <x v="2"/>
    <n v="257796"/>
    <s v="Unskilled Labor"/>
    <s v="Business / Self-Employed"/>
    <n v="0"/>
    <n v="1"/>
    <n v="2.5"/>
    <s v="No Scholarship"/>
    <x v="0"/>
    <x v="0"/>
    <n v="13.1"/>
    <n v="78.5"/>
    <n v="71.900000000000006"/>
    <n v="65.099999999999994"/>
    <n v="-6.8000000000000114"/>
    <x v="0"/>
    <x v="0"/>
    <x v="0"/>
    <x v="0"/>
    <s v="C"/>
    <n v="0"/>
  </r>
  <r>
    <n v="15"/>
    <s v="Female"/>
    <n v="11"/>
    <s v="Private-Unaided"/>
    <s v="Urban"/>
    <n v="7"/>
    <n v="0"/>
    <x v="0"/>
    <n v="388798"/>
    <s v="Clerical / Service"/>
    <s v="Professional"/>
    <n v="0"/>
    <n v="0"/>
    <n v="2.8"/>
    <s v="Full"/>
    <x v="0"/>
    <x v="0"/>
    <n v="12.8"/>
    <n v="100"/>
    <n v="68.8"/>
    <n v="77.7"/>
    <n v="8.9000000000000057"/>
    <x v="0"/>
    <x v="0"/>
    <x v="0"/>
    <x v="2"/>
    <s v="B"/>
    <n v="0"/>
  </r>
  <r>
    <n v="12"/>
    <s v="Male"/>
    <n v="6"/>
    <s v="Government"/>
    <s v="Urban"/>
    <n v="3"/>
    <n v="0"/>
    <x v="4"/>
    <n v="2473635"/>
    <s v="Clerical / Service"/>
    <s v="Homemaker"/>
    <n v="1"/>
    <n v="0"/>
    <n v="0.5"/>
    <s v="No Scholarship"/>
    <x v="1"/>
    <x v="3"/>
    <n v="28.6"/>
    <n v="95.2"/>
    <n v="71.8"/>
    <n v="70.7"/>
    <n v="-1.0999999999999943"/>
    <x v="0"/>
    <x v="0"/>
    <x v="0"/>
    <x v="2"/>
    <s v="C"/>
    <n v="0"/>
  </r>
  <r>
    <n v="14"/>
    <s v="Female"/>
    <n v="9"/>
    <s v="Private-Unaided"/>
    <s v="Semi-Urban"/>
    <n v="5"/>
    <n v="0"/>
    <x v="2"/>
    <n v="215877"/>
    <s v="Skilled Labor / Trade"/>
    <s v="Skilled Labor / Trade"/>
    <n v="1"/>
    <n v="0"/>
    <n v="2.9"/>
    <s v="Full"/>
    <x v="0"/>
    <x v="2"/>
    <n v="13.4"/>
    <n v="80.5"/>
    <n v="51.9"/>
    <n v="62.5"/>
    <n v="10.600000000000001"/>
    <x v="0"/>
    <x v="1"/>
    <x v="0"/>
    <x v="0"/>
    <s v="C"/>
    <n v="0"/>
  </r>
  <r>
    <n v="12"/>
    <s v="Female"/>
    <n v="7"/>
    <s v="Government"/>
    <s v="Urban"/>
    <n v="3"/>
    <n v="0"/>
    <x v="4"/>
    <n v="3704198"/>
    <s v="Business / Self-Employed"/>
    <s v="Homemaker"/>
    <n v="1"/>
    <n v="1"/>
    <n v="1.3"/>
    <s v="No Scholarship"/>
    <x v="1"/>
    <x v="4"/>
    <n v="18.399999999999999"/>
    <n v="93.8"/>
    <n v="59.8"/>
    <n v="81.2"/>
    <n v="21.400000000000006"/>
    <x v="0"/>
    <x v="1"/>
    <x v="0"/>
    <x v="2"/>
    <s v="B"/>
    <n v="0"/>
  </r>
  <r>
    <n v="11"/>
    <s v="Female"/>
    <n v="6"/>
    <s v="Government"/>
    <s v="Urban"/>
    <n v="4"/>
    <n v="0"/>
    <x v="4"/>
    <n v="1818264"/>
    <s v="Professional"/>
    <s v="Unskilled Labor"/>
    <n v="1"/>
    <n v="1"/>
    <n v="2.1"/>
    <s v="Full"/>
    <x v="1"/>
    <x v="0"/>
    <n v="12.9"/>
    <n v="88"/>
    <n v="78"/>
    <n v="75.2"/>
    <n v="-2.7999999999999972"/>
    <x v="0"/>
    <x v="0"/>
    <x v="0"/>
    <x v="0"/>
    <s v="B"/>
    <n v="0"/>
  </r>
  <r>
    <n v="14"/>
    <s v="Male"/>
    <n v="8"/>
    <s v="Private-Unaided"/>
    <s v="Semi-Urban"/>
    <n v="5"/>
    <n v="0"/>
    <x v="0"/>
    <n v="663277"/>
    <s v="Clerical / Service"/>
    <s v="Clerical / Service"/>
    <n v="1"/>
    <n v="1"/>
    <n v="2.8"/>
    <s v="Full"/>
    <x v="1"/>
    <x v="3"/>
    <n v="19.899999999999999"/>
    <n v="90.1"/>
    <n v="60.9"/>
    <n v="77.8"/>
    <n v="16.899999999999999"/>
    <x v="0"/>
    <x v="1"/>
    <x v="0"/>
    <x v="2"/>
    <s v="B"/>
    <n v="0"/>
  </r>
  <r>
    <n v="15"/>
    <s v="Male"/>
    <n v="9"/>
    <s v="Government"/>
    <s v="Urban"/>
    <n v="6"/>
    <n v="0"/>
    <x v="2"/>
    <n v="226294"/>
    <s v="Managerial / Executive"/>
    <s v="Unskilled Labor"/>
    <n v="1"/>
    <n v="0"/>
    <n v="0.3"/>
    <s v="No Scholarship"/>
    <x v="0"/>
    <x v="0"/>
    <n v="10.3"/>
    <n v="85.1"/>
    <n v="54.6"/>
    <n v="75.3"/>
    <n v="20.699999999999996"/>
    <x v="0"/>
    <x v="1"/>
    <x v="0"/>
    <x v="0"/>
    <s v="B"/>
    <n v="0"/>
  </r>
  <r>
    <n v="16"/>
    <s v="Male"/>
    <n v="12"/>
    <s v="Government"/>
    <s v="Urban"/>
    <n v="3"/>
    <n v="0"/>
    <x v="0"/>
    <n v="361351"/>
    <s v="Managerial / Executive"/>
    <s v="Unskilled Labor"/>
    <n v="0"/>
    <n v="0"/>
    <n v="1.6"/>
    <s v="Partial"/>
    <x v="0"/>
    <x v="1"/>
    <n v="15.4"/>
    <n v="78.599999999999994"/>
    <n v="48.8"/>
    <n v="76.5"/>
    <n v="27.700000000000003"/>
    <x v="0"/>
    <x v="1"/>
    <x v="0"/>
    <x v="0"/>
    <s v="B"/>
    <n v="0"/>
  </r>
  <r>
    <n v="18"/>
    <s v="Female"/>
    <n v="12"/>
    <s v="Government-Aided"/>
    <s v="Semi-Urban"/>
    <n v="4"/>
    <n v="1"/>
    <x v="0"/>
    <n v="698397"/>
    <s v="Unskilled Labor"/>
    <s v="Skilled Labor / Trade"/>
    <n v="1"/>
    <n v="0"/>
    <n v="5.8"/>
    <s v="No Scholarship"/>
    <x v="0"/>
    <x v="4"/>
    <n v="14.1"/>
    <n v="80.900000000000006"/>
    <n v="71.3"/>
    <n v="80.2"/>
    <n v="8.9000000000000057"/>
    <x v="0"/>
    <x v="0"/>
    <x v="1"/>
    <x v="0"/>
    <s v="B"/>
    <n v="0"/>
  </r>
  <r>
    <n v="14"/>
    <s v="Female"/>
    <n v="9"/>
    <s v="Government"/>
    <s v="Semi-Urban"/>
    <n v="4"/>
    <n v="1"/>
    <x v="1"/>
    <n v="80546"/>
    <s v="Clerical / Service"/>
    <s v="Professional"/>
    <n v="0"/>
    <n v="0"/>
    <n v="0.8"/>
    <s v="No Scholarship"/>
    <x v="0"/>
    <x v="4"/>
    <n v="9.1999999999999993"/>
    <n v="77.8"/>
    <n v="62.3"/>
    <n v="66.7"/>
    <n v="4.4000000000000057"/>
    <x v="0"/>
    <x v="0"/>
    <x v="0"/>
    <x v="0"/>
    <s v="C"/>
    <n v="0"/>
  </r>
  <r>
    <n v="12"/>
    <s v="Male"/>
    <n v="8"/>
    <s v="Government"/>
    <s v="Urban"/>
    <n v="5"/>
    <n v="0"/>
    <x v="1"/>
    <n v="98044"/>
    <s v="Skilled Labor / Trade"/>
    <s v="Unemployed"/>
    <n v="0"/>
    <n v="1"/>
    <n v="0.9"/>
    <s v="No Scholarship"/>
    <x v="0"/>
    <x v="1"/>
    <n v="13.2"/>
    <n v="78"/>
    <n v="42.3"/>
    <n v="44.8"/>
    <n v="2.5"/>
    <x v="0"/>
    <x v="0"/>
    <x v="0"/>
    <x v="0"/>
    <s v="D"/>
    <n v="0"/>
  </r>
  <r>
    <n v="14"/>
    <s v="Male"/>
    <n v="8"/>
    <s v="Government"/>
    <s v="Urban"/>
    <n v="6"/>
    <n v="0"/>
    <x v="1"/>
    <n v="60548"/>
    <s v="Unemployed"/>
    <s v="Business / Self-Employed"/>
    <n v="0"/>
    <n v="0"/>
    <n v="0.8"/>
    <s v="Partial"/>
    <x v="0"/>
    <x v="3"/>
    <n v="10.1"/>
    <n v="87.5"/>
    <n v="50.5"/>
    <n v="55.2"/>
    <n v="4.7000000000000028"/>
    <x v="0"/>
    <x v="0"/>
    <x v="0"/>
    <x v="0"/>
    <s v="D"/>
    <n v="0"/>
  </r>
  <r>
    <n v="11"/>
    <s v="Male"/>
    <n v="6"/>
    <s v="Government"/>
    <s v="Semi-Urban"/>
    <n v="2"/>
    <n v="0"/>
    <x v="2"/>
    <n v="213052"/>
    <s v="Unemployed"/>
    <s v="Clerical / Service"/>
    <n v="0"/>
    <n v="1"/>
    <n v="8.8000000000000007"/>
    <s v="No Scholarship"/>
    <x v="0"/>
    <x v="1"/>
    <n v="11.2"/>
    <n v="85.4"/>
    <n v="59.8"/>
    <n v="60.3"/>
    <n v="0.5"/>
    <x v="0"/>
    <x v="0"/>
    <x v="1"/>
    <x v="0"/>
    <s v="C"/>
    <n v="0"/>
  </r>
  <r>
    <n v="16"/>
    <s v="Male"/>
    <n v="11"/>
    <s v="Government"/>
    <s v="Urban"/>
    <n v="3"/>
    <n v="0"/>
    <x v="1"/>
    <n v="86197"/>
    <s v="Skilled Labor / Trade"/>
    <s v="Unskilled Labor"/>
    <n v="0"/>
    <n v="0"/>
    <n v="0.2"/>
    <s v="Partial"/>
    <x v="0"/>
    <x v="0"/>
    <n v="10.1"/>
    <n v="80"/>
    <n v="54.9"/>
    <n v="60.2"/>
    <n v="5.3000000000000043"/>
    <x v="0"/>
    <x v="0"/>
    <x v="0"/>
    <x v="0"/>
    <s v="C"/>
    <n v="0"/>
  </r>
  <r>
    <n v="17"/>
    <s v="Male"/>
    <n v="12"/>
    <s v="Government"/>
    <s v="Rural"/>
    <n v="5"/>
    <n v="0"/>
    <x v="0"/>
    <n v="497706"/>
    <s v="Unemployed"/>
    <s v="Unskilled Labor"/>
    <n v="1"/>
    <n v="1"/>
    <n v="8.9"/>
    <s v="No Scholarship"/>
    <x v="0"/>
    <x v="0"/>
    <n v="11.7"/>
    <n v="74.2"/>
    <n v="50.9"/>
    <n v="67.5"/>
    <n v="16.600000000000001"/>
    <x v="0"/>
    <x v="1"/>
    <x v="1"/>
    <x v="1"/>
    <s v="C"/>
    <n v="0"/>
  </r>
  <r>
    <n v="10"/>
    <s v="Male"/>
    <n v="6"/>
    <s v="Government-Aided"/>
    <s v="Urban"/>
    <n v="4"/>
    <n v="1"/>
    <x v="0"/>
    <n v="480299"/>
    <s v="Skilled Labor / Trade"/>
    <s v="Skilled Labor / Trade"/>
    <n v="1"/>
    <n v="0"/>
    <n v="2.6"/>
    <s v="No Scholarship"/>
    <x v="1"/>
    <x v="0"/>
    <n v="14.2"/>
    <n v="92.7"/>
    <n v="49.8"/>
    <n v="62.2"/>
    <n v="12.400000000000006"/>
    <x v="0"/>
    <x v="1"/>
    <x v="0"/>
    <x v="2"/>
    <s v="C"/>
    <n v="0"/>
  </r>
  <r>
    <n v="11"/>
    <s v="Other"/>
    <n v="6"/>
    <s v="Government"/>
    <s v="Semi-Urban"/>
    <n v="6"/>
    <n v="0"/>
    <x v="2"/>
    <n v="312807"/>
    <s v="Skilled Labor / Trade"/>
    <s v="Professional"/>
    <n v="0"/>
    <n v="0"/>
    <n v="3.6"/>
    <s v="No Scholarship"/>
    <x v="0"/>
    <x v="4"/>
    <n v="15.8"/>
    <n v="87.6"/>
    <n v="60.2"/>
    <n v="67.2"/>
    <n v="7"/>
    <x v="0"/>
    <x v="0"/>
    <x v="0"/>
    <x v="0"/>
    <s v="C"/>
    <n v="0"/>
  </r>
  <r>
    <n v="10"/>
    <s v="Female"/>
    <n v="6"/>
    <s v="Private-Unaided"/>
    <s v="Rural"/>
    <n v="6"/>
    <n v="0"/>
    <x v="1"/>
    <n v="89789"/>
    <s v="Unskilled Labor"/>
    <s v="Business / Self-Employed"/>
    <n v="0"/>
    <n v="0"/>
    <n v="1.2"/>
    <s v="No Scholarship"/>
    <x v="0"/>
    <x v="0"/>
    <n v="6.8"/>
    <n v="81.2"/>
    <n v="50.2"/>
    <n v="58"/>
    <n v="7.7999999999999972"/>
    <x v="0"/>
    <x v="0"/>
    <x v="0"/>
    <x v="0"/>
    <s v="D"/>
    <n v="0"/>
  </r>
  <r>
    <n v="15"/>
    <s v="Other"/>
    <n v="9"/>
    <s v="Private-Unaided"/>
    <s v="Semi-Urban"/>
    <n v="5"/>
    <n v="0"/>
    <x v="1"/>
    <n v="173504"/>
    <s v="Managerial / Executive"/>
    <s v="Skilled Labor / Trade"/>
    <n v="1"/>
    <n v="0"/>
    <n v="2.6"/>
    <s v="Partial"/>
    <x v="1"/>
    <x v="1"/>
    <n v="20.9"/>
    <n v="80.8"/>
    <n v="60.4"/>
    <n v="75.3"/>
    <n v="14.899999999999999"/>
    <x v="0"/>
    <x v="1"/>
    <x v="0"/>
    <x v="0"/>
    <s v="B"/>
    <n v="0"/>
  </r>
  <r>
    <n v="14"/>
    <s v="Other"/>
    <n v="9"/>
    <s v="Government"/>
    <s v="Urban"/>
    <n v="6"/>
    <n v="0"/>
    <x v="0"/>
    <n v="411051"/>
    <s v="Unemployed"/>
    <s v="Clerical / Service"/>
    <n v="0"/>
    <n v="0"/>
    <m/>
    <s v="No Scholarship"/>
    <x v="0"/>
    <x v="4"/>
    <n v="15.4"/>
    <n v="72.400000000000006"/>
    <n v="62.8"/>
    <n v="63.3"/>
    <n v="0.5"/>
    <x v="0"/>
    <x v="0"/>
    <x v="0"/>
    <x v="1"/>
    <s v="C"/>
    <n v="0"/>
  </r>
  <r>
    <n v="12"/>
    <s v="Male"/>
    <n v="8"/>
    <s v="Private-Unaided"/>
    <s v="Semi-Urban"/>
    <n v="3"/>
    <n v="1"/>
    <x v="2"/>
    <n v="313011"/>
    <s v="Managerial / Executive"/>
    <s v="Professional"/>
    <n v="1"/>
    <n v="0"/>
    <n v="3.1"/>
    <s v="No Scholarship"/>
    <x v="0"/>
    <x v="3"/>
    <n v="18.8"/>
    <n v="100"/>
    <n v="72.3"/>
    <n v="68.7"/>
    <n v="-3.5999999999999943"/>
    <x v="0"/>
    <x v="0"/>
    <x v="0"/>
    <x v="2"/>
    <s v="C"/>
    <n v="0"/>
  </r>
  <r>
    <n v="14"/>
    <s v="Female"/>
    <n v="9"/>
    <s v="Private-Unaided"/>
    <s v="Rural"/>
    <n v="4"/>
    <n v="0"/>
    <x v="0"/>
    <n v="635757"/>
    <s v="Professional"/>
    <s v="Unskilled Labor"/>
    <n v="1"/>
    <n v="0"/>
    <n v="3.9"/>
    <s v="No Scholarship"/>
    <x v="0"/>
    <x v="0"/>
    <n v="13.9"/>
    <n v="86.6"/>
    <n v="52.5"/>
    <n v="70.8"/>
    <n v="18.299999999999997"/>
    <x v="0"/>
    <x v="1"/>
    <x v="0"/>
    <x v="0"/>
    <s v="C"/>
    <n v="0"/>
  </r>
  <r>
    <n v="11"/>
    <s v="Male"/>
    <n v="7"/>
    <s v="Government-Aided"/>
    <s v="Semi-Urban"/>
    <n v="5"/>
    <n v="0"/>
    <x v="0"/>
    <n v="388010"/>
    <s v="Unskilled Labor"/>
    <s v="Managerial / Executive"/>
    <n v="1"/>
    <n v="0"/>
    <n v="4.5"/>
    <s v="Partial"/>
    <x v="0"/>
    <x v="4"/>
    <n v="11.8"/>
    <n v="85.6"/>
    <n v="76.599999999999994"/>
    <n v="71.3"/>
    <n v="-5.2999999999999972"/>
    <x v="0"/>
    <x v="0"/>
    <x v="0"/>
    <x v="0"/>
    <s v="C"/>
    <n v="0"/>
  </r>
  <r>
    <n v="10"/>
    <s v="Female"/>
    <n v="6"/>
    <s v="Government"/>
    <s v="Semi-Urban"/>
    <n v="3"/>
    <n v="0"/>
    <x v="1"/>
    <n v="114569"/>
    <s v="Clerical / Service"/>
    <s v="Skilled Labor / Trade"/>
    <n v="0"/>
    <n v="0"/>
    <n v="5.4"/>
    <s v="No Scholarship"/>
    <x v="0"/>
    <x v="1"/>
    <n v="12.7"/>
    <n v="89.7"/>
    <n v="70.400000000000006"/>
    <n v="50.8"/>
    <n v="-19.600000000000009"/>
    <x v="0"/>
    <x v="0"/>
    <x v="1"/>
    <x v="0"/>
    <s v="D"/>
    <n v="0"/>
  </r>
  <r>
    <n v="17"/>
    <s v="Male"/>
    <n v="11"/>
    <s v="Government"/>
    <s v="Rural"/>
    <n v="7"/>
    <n v="0"/>
    <x v="0"/>
    <n v="470611"/>
    <s v="Skilled Labor / Trade"/>
    <s v="Unemployed"/>
    <n v="0"/>
    <n v="1"/>
    <n v="9.6"/>
    <s v="No Scholarship"/>
    <x v="0"/>
    <x v="3"/>
    <n v="16.8"/>
    <n v="78.5"/>
    <n v="52.4"/>
    <n v="68.099999999999994"/>
    <n v="15.699999999999996"/>
    <x v="0"/>
    <x v="1"/>
    <x v="1"/>
    <x v="0"/>
    <s v="C"/>
    <n v="0"/>
  </r>
  <r>
    <n v="13"/>
    <s v="Male"/>
    <n v="9"/>
    <s v="Government"/>
    <s v="Rural"/>
    <n v="3"/>
    <n v="0"/>
    <x v="1"/>
    <n v="105065"/>
    <s v="Unskilled Labor"/>
    <s v="Unemployed"/>
    <n v="1"/>
    <n v="0"/>
    <n v="2.1"/>
    <s v="No Scholarship"/>
    <x v="0"/>
    <x v="1"/>
    <n v="13.2"/>
    <n v="90.2"/>
    <n v="59.7"/>
    <n v="59.6"/>
    <n v="-0.10000000000000142"/>
    <x v="0"/>
    <x v="0"/>
    <x v="0"/>
    <x v="2"/>
    <s v="D"/>
    <n v="0"/>
  </r>
  <r>
    <n v="13"/>
    <s v="Female"/>
    <n v="8"/>
    <s v="Government"/>
    <s v="Rural"/>
    <n v="4"/>
    <n v="0"/>
    <x v="0"/>
    <n v="529298"/>
    <s v="Unskilled Labor"/>
    <s v="Professional"/>
    <m/>
    <n v="0"/>
    <n v="2.1"/>
    <s v="No Scholarship"/>
    <x v="0"/>
    <x v="0"/>
    <n v="10.1"/>
    <n v="85.1"/>
    <n v="74.400000000000006"/>
    <n v="84.3"/>
    <n v="9.8999999999999915"/>
    <x v="0"/>
    <x v="0"/>
    <x v="0"/>
    <x v="0"/>
    <s v="B"/>
    <n v="0"/>
  </r>
  <r>
    <n v="11"/>
    <s v="Female"/>
    <n v="6"/>
    <s v="Government-Aided"/>
    <s v="Urban"/>
    <n v="5"/>
    <n v="0"/>
    <x v="2"/>
    <n v="259586"/>
    <s v="Clerical / Service"/>
    <s v="Unemployed"/>
    <n v="0"/>
    <n v="1"/>
    <n v="1.6"/>
    <s v="No Scholarship"/>
    <x v="0"/>
    <x v="0"/>
    <n v="7.5"/>
    <n v="92.2"/>
    <n v="49.1"/>
    <n v="73.400000000000006"/>
    <n v="24.300000000000004"/>
    <x v="0"/>
    <x v="1"/>
    <x v="0"/>
    <x v="2"/>
    <s v="C"/>
    <n v="0"/>
  </r>
  <r>
    <n v="15"/>
    <s v="Male"/>
    <n v="10"/>
    <s v="Government"/>
    <s v="Urban"/>
    <n v="3"/>
    <n v="0"/>
    <x v="3"/>
    <n v="1406489"/>
    <s v="Unemployed"/>
    <s v="Professional"/>
    <n v="1"/>
    <n v="0"/>
    <n v="2.1"/>
    <s v="No Scholarship"/>
    <x v="0"/>
    <x v="1"/>
    <n v="12.2"/>
    <n v="94.3"/>
    <n v="56"/>
    <n v="51.6"/>
    <n v="-4.3999999999999986"/>
    <x v="0"/>
    <x v="0"/>
    <x v="0"/>
    <x v="2"/>
    <s v="D"/>
    <n v="0"/>
  </r>
  <r>
    <n v="13"/>
    <s v="Female"/>
    <n v="8"/>
    <s v="Government"/>
    <s v="Semi-Urban"/>
    <n v="5"/>
    <n v="0"/>
    <x v="2"/>
    <n v="236243"/>
    <s v="Unskilled Labor"/>
    <s v="Business / Self-Employed"/>
    <n v="1"/>
    <n v="1"/>
    <n v="5.5"/>
    <s v="Full"/>
    <x v="1"/>
    <x v="1"/>
    <n v="7.8"/>
    <n v="79.5"/>
    <n v="69.5"/>
    <n v="75.900000000000006"/>
    <n v="6.4000000000000057"/>
    <x v="0"/>
    <x v="0"/>
    <x v="1"/>
    <x v="0"/>
    <s v="B"/>
    <n v="0"/>
  </r>
  <r>
    <n v="16"/>
    <s v="Male"/>
    <n v="12"/>
    <s v="Private-Unaided"/>
    <s v="Rural"/>
    <n v="7"/>
    <n v="0"/>
    <x v="2"/>
    <n v="230102"/>
    <s v="Business / Self-Employed"/>
    <s v="Business / Self-Employed"/>
    <n v="0"/>
    <n v="0"/>
    <n v="5.2"/>
    <s v="No Scholarship"/>
    <x v="0"/>
    <x v="1"/>
    <n v="15.6"/>
    <n v="82.7"/>
    <n v="55.8"/>
    <n v="50.9"/>
    <n v="-4.8999999999999986"/>
    <x v="0"/>
    <x v="0"/>
    <x v="1"/>
    <x v="0"/>
    <s v="D"/>
    <n v="0"/>
  </r>
  <r>
    <n v="16"/>
    <s v="Male"/>
    <n v="12"/>
    <s v="Government"/>
    <s v="Rural"/>
    <n v="4"/>
    <n v="0"/>
    <x v="1"/>
    <n v="61391"/>
    <s v="Managerial / Executive"/>
    <s v="Skilled Labor / Trade"/>
    <n v="0"/>
    <n v="0"/>
    <n v="7"/>
    <s v="No Scholarship"/>
    <x v="0"/>
    <x v="1"/>
    <n v="16.399999999999999"/>
    <n v="78.3"/>
    <n v="58.7"/>
    <n v="68.5"/>
    <n v="9.7999999999999972"/>
    <x v="0"/>
    <x v="0"/>
    <x v="1"/>
    <x v="0"/>
    <s v="C"/>
    <n v="0"/>
  </r>
  <r>
    <n v="11"/>
    <s v="Female"/>
    <n v="7"/>
    <s v="Government"/>
    <s v="Urban"/>
    <n v="5"/>
    <n v="0"/>
    <x v="2"/>
    <n v="233414"/>
    <s v="Managerial / Executive"/>
    <s v="Unskilled Labor"/>
    <n v="1"/>
    <n v="1"/>
    <n v="1.1000000000000001"/>
    <s v="No Scholarship"/>
    <x v="0"/>
    <x v="1"/>
    <n v="12"/>
    <n v="88.7"/>
    <n v="55.1"/>
    <n v="47"/>
    <n v="-8.1000000000000014"/>
    <x v="0"/>
    <x v="0"/>
    <x v="0"/>
    <x v="0"/>
    <s v="D"/>
    <n v="0"/>
  </r>
  <r>
    <n v="12"/>
    <s v="Other"/>
    <n v="6"/>
    <s v="Private-Unaided"/>
    <s v="Urban"/>
    <n v="5"/>
    <n v="0"/>
    <x v="1"/>
    <n v="131168"/>
    <s v="Business / Self-Employed"/>
    <s v="Business / Self-Employed"/>
    <n v="0"/>
    <n v="0"/>
    <n v="2.8"/>
    <s v="No Scholarship"/>
    <x v="0"/>
    <x v="4"/>
    <n v="6.9"/>
    <n v="73.400000000000006"/>
    <n v="64.5"/>
    <n v="41.8"/>
    <n v="-22.700000000000003"/>
    <x v="1"/>
    <x v="0"/>
    <x v="0"/>
    <x v="1"/>
    <s v="D"/>
    <n v="0"/>
  </r>
  <r>
    <n v="11"/>
    <s v="Female"/>
    <n v="6"/>
    <s v="Government"/>
    <s v="Urban"/>
    <n v="5"/>
    <n v="0"/>
    <x v="2"/>
    <n v="288819"/>
    <s v="Unemployed"/>
    <s v="Business / Self-Employed"/>
    <n v="1"/>
    <n v="1"/>
    <n v="3.1"/>
    <s v="Full"/>
    <x v="0"/>
    <x v="0"/>
    <n v="16.8"/>
    <n v="91.7"/>
    <n v="56.8"/>
    <n v="60.3"/>
    <n v="3.5"/>
    <x v="0"/>
    <x v="0"/>
    <x v="0"/>
    <x v="2"/>
    <s v="C"/>
    <n v="0"/>
  </r>
  <r>
    <n v="14"/>
    <s v="Male"/>
    <n v="10"/>
    <s v="Private-Unaided"/>
    <s v="Urban"/>
    <n v="3"/>
    <n v="0"/>
    <x v="0"/>
    <n v="430458"/>
    <s v="Clerical / Service"/>
    <s v="Unskilled Labor"/>
    <n v="1"/>
    <n v="0"/>
    <n v="1.3"/>
    <s v="No Scholarship"/>
    <x v="0"/>
    <x v="1"/>
    <n v="22"/>
    <n v="94.4"/>
    <n v="68.599999999999994"/>
    <n v="68.7"/>
    <n v="0.10000000000000853"/>
    <x v="0"/>
    <x v="0"/>
    <x v="0"/>
    <x v="2"/>
    <s v="C"/>
    <n v="0"/>
  </r>
  <r>
    <n v="17"/>
    <s v="Female"/>
    <n v="11"/>
    <s v="Government"/>
    <s v="Rural"/>
    <n v="4"/>
    <n v="0"/>
    <x v="0"/>
    <n v="545283"/>
    <s v="Professional"/>
    <s v="Business / Self-Employed"/>
    <n v="0"/>
    <n v="0"/>
    <n v="1.9"/>
    <s v="No Scholarship"/>
    <x v="0"/>
    <x v="0"/>
    <n v="5.0999999999999996"/>
    <n v="93.5"/>
    <n v="65.2"/>
    <n v="52"/>
    <n v="-13.200000000000003"/>
    <x v="0"/>
    <x v="0"/>
    <x v="0"/>
    <x v="2"/>
    <s v="D"/>
    <n v="0"/>
  </r>
  <r>
    <n v="10"/>
    <s v="Male"/>
    <n v="6"/>
    <s v="Private-Unaided"/>
    <s v="Semi-Urban"/>
    <n v="5"/>
    <n v="0"/>
    <x v="0"/>
    <n v="512638"/>
    <s v="Unskilled Labor"/>
    <s v="Professional"/>
    <n v="0"/>
    <n v="1"/>
    <n v="2.6"/>
    <s v="No Scholarship"/>
    <x v="1"/>
    <x v="3"/>
    <n v="9.6999999999999993"/>
    <n v="87.9"/>
    <n v="61.3"/>
    <n v="47.8"/>
    <n v="-13.5"/>
    <x v="0"/>
    <x v="0"/>
    <x v="0"/>
    <x v="0"/>
    <s v="D"/>
    <n v="0"/>
  </r>
  <r>
    <n v="16"/>
    <s v="Male"/>
    <n v="12"/>
    <s v="Private-Unaided"/>
    <s v="Urban"/>
    <n v="5"/>
    <n v="0"/>
    <x v="1"/>
    <n v="154979"/>
    <s v="Clerical / Service"/>
    <s v="Unemployed"/>
    <n v="1"/>
    <n v="0"/>
    <n v="2.6"/>
    <s v="Partial"/>
    <x v="0"/>
    <x v="0"/>
    <n v="15"/>
    <n v="82.2"/>
    <n v="65.3"/>
    <n v="64.3"/>
    <n v="-1"/>
    <x v="0"/>
    <x v="0"/>
    <x v="0"/>
    <x v="0"/>
    <s v="C"/>
    <n v="0"/>
  </r>
  <r>
    <n v="16"/>
    <s v="Female"/>
    <n v="11"/>
    <s v="Private-Unaided"/>
    <s v="Rural"/>
    <n v="5"/>
    <n v="0"/>
    <x v="2"/>
    <n v="259639"/>
    <s v="Unemployed"/>
    <s v="Professional"/>
    <n v="1"/>
    <n v="0"/>
    <n v="1.9"/>
    <s v="No Scholarship"/>
    <x v="0"/>
    <x v="3"/>
    <n v="19.7"/>
    <n v="75.900000000000006"/>
    <n v="79"/>
    <n v="83.3"/>
    <n v="4.2999999999999972"/>
    <x v="0"/>
    <x v="0"/>
    <x v="0"/>
    <x v="0"/>
    <s v="B"/>
    <n v="0"/>
  </r>
  <r>
    <n v="14"/>
    <s v="Female"/>
    <n v="9"/>
    <s v="Private-Unaided"/>
    <s v="Semi-Urban"/>
    <n v="6"/>
    <n v="0"/>
    <x v="0"/>
    <n v="397152"/>
    <s v="Professional"/>
    <s v="Managerial / Executive"/>
    <n v="1"/>
    <n v="1"/>
    <n v="1.9"/>
    <s v="No Scholarship"/>
    <x v="0"/>
    <x v="4"/>
    <n v="7.6"/>
    <n v="79.900000000000006"/>
    <n v="55.6"/>
    <n v="63.2"/>
    <n v="7.6000000000000014"/>
    <x v="0"/>
    <x v="0"/>
    <x v="0"/>
    <x v="0"/>
    <s v="C"/>
    <n v="0"/>
  </r>
  <r>
    <n v="15"/>
    <s v="Male"/>
    <n v="10"/>
    <s v="Government"/>
    <s v="Semi-Urban"/>
    <n v="5"/>
    <n v="1"/>
    <x v="2"/>
    <n v="273774"/>
    <s v="Business / Self-Employed"/>
    <s v="Professional"/>
    <n v="0"/>
    <n v="0"/>
    <n v="3.8"/>
    <s v="No Scholarship"/>
    <x v="0"/>
    <x v="0"/>
    <n v="17.100000000000001"/>
    <n v="92.1"/>
    <n v="61.4"/>
    <n v="56.1"/>
    <n v="-5.2999999999999972"/>
    <x v="0"/>
    <x v="0"/>
    <x v="0"/>
    <x v="2"/>
    <s v="D"/>
    <n v="0"/>
  </r>
  <r>
    <n v="16"/>
    <s v="Female"/>
    <n v="10"/>
    <s v="Private-Unaided"/>
    <s v="Urban"/>
    <n v="5"/>
    <n v="1"/>
    <x v="2"/>
    <n v="290135"/>
    <s v="Business / Self-Employed"/>
    <s v="Unemployed"/>
    <n v="1"/>
    <n v="1"/>
    <n v="1.2"/>
    <s v="Partial"/>
    <x v="0"/>
    <x v="1"/>
    <n v="19"/>
    <n v="89"/>
    <n v="70.3"/>
    <n v="52.9"/>
    <n v="-17.399999999999999"/>
    <x v="0"/>
    <x v="0"/>
    <x v="0"/>
    <x v="0"/>
    <s v="D"/>
    <n v="0"/>
  </r>
  <r>
    <n v="12"/>
    <s v="Male"/>
    <n v="6"/>
    <s v="Government-Aided"/>
    <s v="Rural"/>
    <n v="7"/>
    <n v="0"/>
    <x v="0"/>
    <n v="461454"/>
    <s v="Managerial / Executive"/>
    <s v="Skilled Labor / Trade"/>
    <n v="0"/>
    <n v="0"/>
    <n v="11.1"/>
    <s v="No Scholarship"/>
    <x v="1"/>
    <x v="0"/>
    <n v="15.4"/>
    <n v="84.8"/>
    <n v="71.5"/>
    <n v="71.7"/>
    <n v="0.20000000000000284"/>
    <x v="0"/>
    <x v="0"/>
    <x v="1"/>
    <x v="0"/>
    <s v="C"/>
    <n v="0"/>
  </r>
  <r>
    <n v="14"/>
    <s v="Male"/>
    <n v="8"/>
    <s v="Government-Aided"/>
    <s v="Urban"/>
    <n v="4"/>
    <n v="0"/>
    <x v="0"/>
    <n v="483314"/>
    <s v="Clerical / Service"/>
    <s v="Unskilled Labor"/>
    <n v="1"/>
    <n v="1"/>
    <n v="6.6"/>
    <s v="No Scholarship"/>
    <x v="0"/>
    <x v="0"/>
    <n v="16.899999999999999"/>
    <n v="98.1"/>
    <n v="74.3"/>
    <n v="83.5"/>
    <n v="9.2000000000000028"/>
    <x v="0"/>
    <x v="0"/>
    <x v="1"/>
    <x v="2"/>
    <s v="B"/>
    <n v="0"/>
  </r>
  <r>
    <n v="14"/>
    <s v="Female"/>
    <n v="9"/>
    <s v="Private-Unaided"/>
    <s v="Semi-Urban"/>
    <n v="5"/>
    <n v="0"/>
    <x v="1"/>
    <n v="96151"/>
    <s v="Professional"/>
    <s v="Clerical / Service"/>
    <n v="0"/>
    <n v="1"/>
    <n v="1.6"/>
    <s v="No Scholarship"/>
    <x v="0"/>
    <x v="1"/>
    <n v="4.8"/>
    <n v="91"/>
    <n v="69.3"/>
    <n v="50.8"/>
    <n v="-18.5"/>
    <x v="0"/>
    <x v="0"/>
    <x v="0"/>
    <x v="2"/>
    <s v="D"/>
    <n v="0"/>
  </r>
  <r>
    <n v="17"/>
    <s v="Female"/>
    <n v="11"/>
    <s v="Government"/>
    <s v="Rural"/>
    <n v="4"/>
    <n v="0"/>
    <x v="0"/>
    <n v="576355"/>
    <s v="Professional"/>
    <s v="Skilled Labor / Trade"/>
    <n v="0"/>
    <n v="0"/>
    <n v="5.3"/>
    <s v="No Scholarship"/>
    <x v="1"/>
    <x v="0"/>
    <n v="16.3"/>
    <n v="81.8"/>
    <n v="74.2"/>
    <n v="77.3"/>
    <n v="3.0999999999999943"/>
    <x v="0"/>
    <x v="0"/>
    <x v="1"/>
    <x v="0"/>
    <s v="B"/>
    <n v="0"/>
  </r>
  <r>
    <n v="15"/>
    <s v="Female"/>
    <n v="10"/>
    <s v="Government"/>
    <s v="Urban"/>
    <n v="5"/>
    <n v="0"/>
    <x v="1"/>
    <n v="95116"/>
    <s v="Clerical / Service"/>
    <s v="Unskilled Labor"/>
    <n v="1"/>
    <n v="1"/>
    <n v="0.8"/>
    <s v="No Scholarship"/>
    <x v="0"/>
    <x v="4"/>
    <n v="8.1999999999999993"/>
    <n v="73.5"/>
    <n v="62.9"/>
    <n v="22.9"/>
    <n v="-40"/>
    <x v="1"/>
    <x v="0"/>
    <x v="0"/>
    <x v="1"/>
    <s v="F"/>
    <n v="1"/>
  </r>
  <r>
    <n v="12"/>
    <s v="Male"/>
    <n v="7"/>
    <s v="Government"/>
    <s v="Semi-Urban"/>
    <n v="7"/>
    <n v="0"/>
    <x v="2"/>
    <n v="201645"/>
    <s v="Clerical / Service"/>
    <s v="Managerial / Executive"/>
    <n v="0"/>
    <n v="0"/>
    <n v="1.5"/>
    <s v="No Scholarship"/>
    <x v="0"/>
    <x v="0"/>
    <n v="12.8"/>
    <n v="99"/>
    <n v="59.6"/>
    <n v="57.7"/>
    <n v="-1.8999999999999986"/>
    <x v="0"/>
    <x v="0"/>
    <x v="0"/>
    <x v="2"/>
    <s v="D"/>
    <n v="0"/>
  </r>
  <r>
    <n v="15"/>
    <s v="Female"/>
    <n v="11"/>
    <s v="Government"/>
    <s v="Urban"/>
    <n v="7"/>
    <n v="0"/>
    <x v="1"/>
    <n v="99025"/>
    <s v="Professional"/>
    <s v="Business / Self-Employed"/>
    <n v="0"/>
    <n v="0"/>
    <n v="1.1000000000000001"/>
    <s v="Partial"/>
    <x v="0"/>
    <x v="0"/>
    <n v="10.9"/>
    <n v="74.2"/>
    <n v="65"/>
    <n v="64.099999999999994"/>
    <n v="-0.90000000000000568"/>
    <x v="0"/>
    <x v="0"/>
    <x v="0"/>
    <x v="1"/>
    <s v="C"/>
    <n v="0"/>
  </r>
  <r>
    <n v="12"/>
    <s v="Female"/>
    <n v="7"/>
    <s v="Government-Aided"/>
    <s v="Urban"/>
    <n v="3"/>
    <n v="1"/>
    <x v="3"/>
    <n v="1356451"/>
    <s v="Unskilled Labor"/>
    <s v="Skilled Labor / Trade"/>
    <n v="1"/>
    <n v="1"/>
    <n v="3.6"/>
    <s v="No Scholarship"/>
    <x v="1"/>
    <x v="1"/>
    <n v="19.600000000000001"/>
    <n v="85.9"/>
    <n v="69.7"/>
    <n v="80.900000000000006"/>
    <n v="11.200000000000003"/>
    <x v="0"/>
    <x v="1"/>
    <x v="0"/>
    <x v="0"/>
    <s v="B"/>
    <n v="0"/>
  </r>
  <r>
    <n v="15"/>
    <s v="Male"/>
    <n v="9"/>
    <s v="Private-Unaided"/>
    <s v="Urban"/>
    <n v="4"/>
    <n v="0"/>
    <x v="2"/>
    <n v="266499"/>
    <s v="Unemployed"/>
    <s v="Business / Self-Employed"/>
    <n v="1"/>
    <n v="1"/>
    <n v="4.3"/>
    <s v="Partial"/>
    <x v="0"/>
    <x v="0"/>
    <n v="18.100000000000001"/>
    <n v="88.9"/>
    <n v="46.3"/>
    <n v="60"/>
    <n v="13.700000000000003"/>
    <x v="0"/>
    <x v="1"/>
    <x v="0"/>
    <x v="0"/>
    <s v="C"/>
    <n v="0"/>
  </r>
  <r>
    <n v="11"/>
    <s v="Male"/>
    <n v="7"/>
    <s v="Government"/>
    <s v="Urban"/>
    <n v="7"/>
    <n v="0"/>
    <x v="3"/>
    <n v="1128281"/>
    <s v="Professional"/>
    <s v="Managerial / Executive"/>
    <m/>
    <n v="0"/>
    <n v="0.7"/>
    <s v="No Scholarship"/>
    <x v="0"/>
    <x v="0"/>
    <n v="22"/>
    <n v="93.4"/>
    <n v="72.599999999999994"/>
    <n v="84.1"/>
    <n v="11.5"/>
    <x v="0"/>
    <x v="1"/>
    <x v="0"/>
    <x v="2"/>
    <s v="B"/>
    <n v="0"/>
  </r>
  <r>
    <n v="11"/>
    <s v="Male"/>
    <n v="7"/>
    <s v="Government-Aided"/>
    <s v="Urban"/>
    <n v="2"/>
    <n v="0"/>
    <x v="4"/>
    <n v="4506609"/>
    <s v="Managerial / Executive"/>
    <s v="Managerial / Executive"/>
    <n v="1"/>
    <n v="1"/>
    <n v="2.6"/>
    <s v="No Scholarship"/>
    <x v="0"/>
    <x v="0"/>
    <n v="19.2"/>
    <n v="93.1"/>
    <n v="66.7"/>
    <n v="91.4"/>
    <n v="24.700000000000003"/>
    <x v="0"/>
    <x v="1"/>
    <x v="0"/>
    <x v="2"/>
    <s v="A"/>
    <n v="0"/>
  </r>
  <r>
    <n v="11"/>
    <s v="Female"/>
    <n v="6"/>
    <s v="Private-Unaided"/>
    <s v="Rural"/>
    <n v="6"/>
    <n v="0"/>
    <x v="3"/>
    <n v="1246910"/>
    <s v="Clerical / Service"/>
    <s v="Homemaker"/>
    <n v="1"/>
    <n v="1"/>
    <n v="12.6"/>
    <s v="No Scholarship"/>
    <x v="0"/>
    <x v="1"/>
    <n v="11"/>
    <n v="90.5"/>
    <n v="51.8"/>
    <n v="59.4"/>
    <n v="7.6000000000000014"/>
    <x v="0"/>
    <x v="0"/>
    <x v="1"/>
    <x v="2"/>
    <s v="D"/>
    <n v="0"/>
  </r>
  <r>
    <n v="16"/>
    <s v="Other"/>
    <n v="10"/>
    <s v="Government"/>
    <s v="Rural"/>
    <n v="6"/>
    <n v="1"/>
    <x v="1"/>
    <n v="121877"/>
    <s v="Skilled Labor / Trade"/>
    <s v="Skilled Labor / Trade"/>
    <n v="1"/>
    <n v="0"/>
    <n v="10.4"/>
    <s v="Partial"/>
    <x v="0"/>
    <x v="1"/>
    <n v="11.8"/>
    <n v="78.7"/>
    <n v="76.5"/>
    <n v="66.599999999999994"/>
    <n v="-9.9000000000000057"/>
    <x v="0"/>
    <x v="0"/>
    <x v="1"/>
    <x v="0"/>
    <s v="C"/>
    <n v="0"/>
  </r>
  <r>
    <n v="13"/>
    <s v="Male"/>
    <n v="8"/>
    <s v="Government"/>
    <s v="Urban"/>
    <n v="5"/>
    <n v="0"/>
    <x v="3"/>
    <n v="1231939"/>
    <s v="Unskilled Labor"/>
    <s v="Professional"/>
    <n v="0"/>
    <n v="0"/>
    <n v="0.9"/>
    <s v="No Scholarship"/>
    <x v="1"/>
    <x v="1"/>
    <n v="15.2"/>
    <n v="94.3"/>
    <n v="76.3"/>
    <n v="80.900000000000006"/>
    <n v="4.6000000000000085"/>
    <x v="0"/>
    <x v="0"/>
    <x v="0"/>
    <x v="2"/>
    <s v="B"/>
    <n v="0"/>
  </r>
  <r>
    <n v="11"/>
    <s v="Female"/>
    <n v="6"/>
    <s v="Private-Unaided"/>
    <s v="Urban"/>
    <n v="5"/>
    <n v="0"/>
    <x v="1"/>
    <n v="133013"/>
    <s v="Skilled Labor / Trade"/>
    <s v="Clerical / Service"/>
    <n v="0"/>
    <n v="0"/>
    <n v="2.2999999999999998"/>
    <s v="Partial"/>
    <x v="0"/>
    <x v="1"/>
    <n v="9.9"/>
    <n v="84.7"/>
    <n v="61.6"/>
    <n v="59"/>
    <n v="-2.6000000000000014"/>
    <x v="0"/>
    <x v="0"/>
    <x v="0"/>
    <x v="0"/>
    <s v="D"/>
    <n v="0"/>
  </r>
  <r>
    <n v="15"/>
    <s v="Male"/>
    <n v="11"/>
    <s v="Government"/>
    <s v="Urban"/>
    <n v="3"/>
    <n v="0"/>
    <x v="3"/>
    <n v="1402772"/>
    <s v="Managerial / Executive"/>
    <s v="Clerical / Service"/>
    <n v="1"/>
    <n v="1"/>
    <n v="0.4"/>
    <s v="No Scholarship"/>
    <x v="0"/>
    <x v="1"/>
    <n v="23.8"/>
    <n v="96.2"/>
    <n v="76.8"/>
    <n v="84.1"/>
    <n v="7.2999999999999972"/>
    <x v="0"/>
    <x v="0"/>
    <x v="0"/>
    <x v="2"/>
    <s v="B"/>
    <n v="0"/>
  </r>
  <r>
    <n v="12"/>
    <s v="Male"/>
    <n v="6"/>
    <s v="Government"/>
    <s v="Urban"/>
    <n v="6"/>
    <n v="0"/>
    <x v="0"/>
    <n v="387386"/>
    <s v="Managerial / Executive"/>
    <s v="Unskilled Labor"/>
    <n v="1"/>
    <n v="0"/>
    <n v="1"/>
    <s v="No Scholarship"/>
    <x v="0"/>
    <x v="3"/>
    <n v="21.9"/>
    <n v="81.7"/>
    <n v="74.2"/>
    <n v="74.400000000000006"/>
    <n v="0.20000000000000284"/>
    <x v="0"/>
    <x v="0"/>
    <x v="0"/>
    <x v="0"/>
    <s v="C"/>
    <n v="0"/>
  </r>
  <r>
    <n v="14"/>
    <s v="Female"/>
    <n v="9"/>
    <s v="Government"/>
    <s v="Urban"/>
    <n v="6"/>
    <n v="0"/>
    <x v="2"/>
    <n v="276270"/>
    <s v="Skilled Labor / Trade"/>
    <s v="Unemployed"/>
    <n v="0"/>
    <n v="0"/>
    <n v="2.2999999999999998"/>
    <s v="Partial"/>
    <x v="0"/>
    <x v="4"/>
    <n v="14.8"/>
    <n v="91.7"/>
    <n v="57.5"/>
    <n v="64.2"/>
    <n v="6.7000000000000028"/>
    <x v="0"/>
    <x v="0"/>
    <x v="0"/>
    <x v="2"/>
    <s v="C"/>
    <n v="0"/>
  </r>
  <r>
    <n v="15"/>
    <s v="Female"/>
    <n v="10"/>
    <s v="Private-Unaided"/>
    <s v="Urban"/>
    <n v="5"/>
    <n v="0"/>
    <x v="0"/>
    <n v="455663"/>
    <s v="Professional"/>
    <s v="Managerial / Executive"/>
    <n v="1"/>
    <n v="0"/>
    <n v="1"/>
    <s v="No Scholarship"/>
    <x v="0"/>
    <x v="1"/>
    <n v="15.9"/>
    <n v="86.7"/>
    <n v="68.400000000000006"/>
    <n v="72.099999999999994"/>
    <n v="3.6999999999999886"/>
    <x v="0"/>
    <x v="0"/>
    <x v="0"/>
    <x v="0"/>
    <s v="C"/>
    <n v="0"/>
  </r>
  <r>
    <n v="16"/>
    <s v="Female"/>
    <n v="12"/>
    <s v="Government"/>
    <s v="Rural"/>
    <n v="7"/>
    <n v="0"/>
    <x v="1"/>
    <n v="63431"/>
    <s v="Skilled Labor / Trade"/>
    <s v="Skilled Labor / Trade"/>
    <n v="0"/>
    <n v="0"/>
    <n v="7.7"/>
    <s v="Partial"/>
    <x v="0"/>
    <x v="1"/>
    <n v="14.5"/>
    <n v="83.9"/>
    <n v="43"/>
    <n v="64"/>
    <n v="21"/>
    <x v="0"/>
    <x v="1"/>
    <x v="1"/>
    <x v="0"/>
    <s v="C"/>
    <n v="0"/>
  </r>
  <r>
    <n v="16"/>
    <s v="Male"/>
    <n v="12"/>
    <s v="Government"/>
    <s v="Rural"/>
    <n v="6"/>
    <n v="1"/>
    <x v="2"/>
    <n v="252159"/>
    <s v="Unemployed"/>
    <s v="Unemployed"/>
    <n v="1"/>
    <n v="1"/>
    <n v="2.2000000000000002"/>
    <s v="No Scholarship"/>
    <x v="0"/>
    <x v="1"/>
    <n v="14.3"/>
    <n v="83.7"/>
    <n v="64.7"/>
    <n v="78.8"/>
    <n v="14.099999999999994"/>
    <x v="0"/>
    <x v="1"/>
    <x v="0"/>
    <x v="0"/>
    <s v="B"/>
    <n v="0"/>
  </r>
  <r>
    <n v="12"/>
    <s v="Male"/>
    <n v="6"/>
    <s v="Government"/>
    <s v="Urban"/>
    <n v="4"/>
    <n v="0"/>
    <x v="4"/>
    <n v="1703023"/>
    <s v="Professional"/>
    <s v="Professional"/>
    <n v="1"/>
    <n v="0"/>
    <n v="0.8"/>
    <s v="No Scholarship"/>
    <x v="0"/>
    <x v="3"/>
    <n v="18.2"/>
    <n v="89.2"/>
    <n v="70.099999999999994"/>
    <n v="66.5"/>
    <n v="-3.5999999999999943"/>
    <x v="0"/>
    <x v="0"/>
    <x v="0"/>
    <x v="0"/>
    <s v="C"/>
    <n v="0"/>
  </r>
  <r>
    <n v="17"/>
    <s v="Female"/>
    <n v="12"/>
    <s v="Private-Unaided"/>
    <s v="Urban"/>
    <n v="6"/>
    <n v="0"/>
    <x v="0"/>
    <n v="526290"/>
    <s v="Unemployed"/>
    <s v="Homemaker"/>
    <n v="1"/>
    <n v="1"/>
    <n v="0.7"/>
    <s v="No Scholarship"/>
    <x v="0"/>
    <x v="0"/>
    <n v="9"/>
    <n v="88"/>
    <n v="58.6"/>
    <n v="68"/>
    <n v="9.3999999999999986"/>
    <x v="0"/>
    <x v="0"/>
    <x v="0"/>
    <x v="0"/>
    <s v="C"/>
    <n v="0"/>
  </r>
  <r>
    <n v="17"/>
    <s v="Male"/>
    <n v="12"/>
    <s v="Government-Aided"/>
    <s v="Urban"/>
    <n v="7"/>
    <n v="0"/>
    <x v="2"/>
    <n v="232937"/>
    <s v="Unemployed"/>
    <s v="Managerial / Executive"/>
    <n v="1"/>
    <n v="1"/>
    <n v="5.9"/>
    <s v="Partial"/>
    <x v="0"/>
    <x v="1"/>
    <n v="11.7"/>
    <n v="81.8"/>
    <n v="62.3"/>
    <n v="59.2"/>
    <n v="-3.0999999999999943"/>
    <x v="0"/>
    <x v="0"/>
    <x v="1"/>
    <x v="0"/>
    <s v="D"/>
    <n v="0"/>
  </r>
  <r>
    <n v="18"/>
    <s v="Male"/>
    <n v="12"/>
    <s v="Government"/>
    <s v="Rural"/>
    <n v="4"/>
    <n v="0"/>
    <x v="1"/>
    <n v="79700"/>
    <s v="Unskilled Labor"/>
    <s v="Unskilled Labor"/>
    <n v="0"/>
    <n v="0"/>
    <m/>
    <s v="No Scholarship"/>
    <x v="0"/>
    <x v="0"/>
    <n v="6.3"/>
    <n v="84.7"/>
    <n v="59"/>
    <n v="67.3"/>
    <n v="8.2999999999999972"/>
    <x v="0"/>
    <x v="0"/>
    <x v="0"/>
    <x v="0"/>
    <s v="C"/>
    <n v="0"/>
  </r>
  <r>
    <n v="12"/>
    <s v="Female"/>
    <n v="6"/>
    <s v="Private-Unaided"/>
    <s v="Semi-Urban"/>
    <n v="3"/>
    <n v="0"/>
    <x v="0"/>
    <n v="432742"/>
    <s v="Skilled Labor / Trade"/>
    <s v="Skilled Labor / Trade"/>
    <n v="0"/>
    <n v="1"/>
    <n v="2.9"/>
    <s v="No Scholarship"/>
    <x v="0"/>
    <x v="0"/>
    <n v="14.2"/>
    <n v="89.6"/>
    <n v="82.6"/>
    <n v="78"/>
    <n v="-4.5999999999999943"/>
    <x v="0"/>
    <x v="0"/>
    <x v="0"/>
    <x v="0"/>
    <s v="B"/>
    <n v="0"/>
  </r>
  <r>
    <n v="13"/>
    <s v="Female"/>
    <n v="8"/>
    <s v="Government"/>
    <s v="Urban"/>
    <n v="4"/>
    <n v="0"/>
    <x v="0"/>
    <n v="533952"/>
    <s v="Business / Self-Employed"/>
    <s v="Clerical / Service"/>
    <n v="0"/>
    <n v="1"/>
    <n v="1"/>
    <s v="No Scholarship"/>
    <x v="0"/>
    <x v="0"/>
    <n v="18.3"/>
    <n v="92.2"/>
    <n v="53.6"/>
    <n v="65.5"/>
    <n v="11.899999999999999"/>
    <x v="0"/>
    <x v="1"/>
    <x v="0"/>
    <x v="2"/>
    <s v="C"/>
    <n v="0"/>
  </r>
  <r>
    <n v="17"/>
    <s v="Female"/>
    <n v="12"/>
    <s v="Government-Aided"/>
    <s v="Urban"/>
    <n v="5"/>
    <n v="0"/>
    <x v="1"/>
    <n v="89809"/>
    <s v="Business / Self-Employed"/>
    <s v="Unemployed"/>
    <n v="1"/>
    <n v="0"/>
    <n v="3.5"/>
    <s v="No Scholarship"/>
    <x v="0"/>
    <x v="0"/>
    <n v="20.9"/>
    <n v="87.8"/>
    <n v="68.7"/>
    <n v="67.900000000000006"/>
    <n v="-0.79999999999999716"/>
    <x v="0"/>
    <x v="0"/>
    <x v="0"/>
    <x v="0"/>
    <s v="C"/>
    <n v="0"/>
  </r>
  <r>
    <n v="12"/>
    <s v="Male"/>
    <n v="7"/>
    <s v="Government"/>
    <s v="Urban"/>
    <n v="5"/>
    <n v="0"/>
    <x v="2"/>
    <n v="275112"/>
    <s v="Professional"/>
    <s v="Unemployed"/>
    <n v="0"/>
    <n v="0"/>
    <n v="2.4"/>
    <s v="No Scholarship"/>
    <x v="1"/>
    <x v="2"/>
    <n v="12.5"/>
    <n v="91.9"/>
    <n v="65.5"/>
    <n v="73.3"/>
    <n v="7.7999999999999972"/>
    <x v="0"/>
    <x v="0"/>
    <x v="0"/>
    <x v="2"/>
    <s v="C"/>
    <n v="0"/>
  </r>
  <r>
    <n v="14"/>
    <s v="Female"/>
    <n v="10"/>
    <s v="Private-Unaided"/>
    <s v="Urban"/>
    <n v="5"/>
    <n v="0"/>
    <x v="2"/>
    <n v="220578"/>
    <s v="Business / Self-Employed"/>
    <s v="Managerial / Executive"/>
    <n v="0"/>
    <n v="1"/>
    <n v="0.3"/>
    <s v="Partial"/>
    <x v="0"/>
    <x v="1"/>
    <n v="13.7"/>
    <n v="75.2"/>
    <n v="72.400000000000006"/>
    <n v="82.7"/>
    <n v="10.299999999999997"/>
    <x v="0"/>
    <x v="1"/>
    <x v="0"/>
    <x v="0"/>
    <s v="B"/>
    <n v="0"/>
  </r>
  <r>
    <n v="13"/>
    <s v="Female"/>
    <n v="8"/>
    <s v="Government"/>
    <s v="Urban"/>
    <n v="2"/>
    <n v="0"/>
    <x v="4"/>
    <n v="1651624"/>
    <s v="Unemployed"/>
    <s v="Managerial / Executive"/>
    <n v="1"/>
    <n v="1"/>
    <n v="0.9"/>
    <s v="No Scholarship"/>
    <x v="0"/>
    <x v="1"/>
    <n v="20.2"/>
    <n v="92"/>
    <n v="74"/>
    <n v="76.099999999999994"/>
    <n v="2.0999999999999943"/>
    <x v="0"/>
    <x v="0"/>
    <x v="0"/>
    <x v="2"/>
    <s v="B"/>
    <n v="0"/>
  </r>
  <r>
    <n v="12"/>
    <s v="Female"/>
    <n v="6"/>
    <s v="Government-Aided"/>
    <s v="Urban"/>
    <n v="2"/>
    <n v="1"/>
    <x v="0"/>
    <n v="585957"/>
    <s v="Business / Self-Employed"/>
    <s v="Unemployed"/>
    <n v="1"/>
    <n v="0"/>
    <n v="2.8"/>
    <s v="No Scholarship"/>
    <x v="0"/>
    <x v="4"/>
    <n v="14.3"/>
    <n v="94.6"/>
    <n v="65.599999999999994"/>
    <n v="64.7"/>
    <n v="-0.89999999999999147"/>
    <x v="0"/>
    <x v="0"/>
    <x v="0"/>
    <x v="2"/>
    <s v="C"/>
    <n v="0"/>
  </r>
  <r>
    <n v="14"/>
    <s v="Male"/>
    <n v="8"/>
    <s v="Private-Unaided"/>
    <s v="Rural"/>
    <n v="5"/>
    <n v="0"/>
    <x v="0"/>
    <n v="646207"/>
    <s v="Skilled Labor / Trade"/>
    <s v="Skilled Labor / Trade"/>
    <n v="1"/>
    <n v="1"/>
    <n v="6.9"/>
    <s v="No Scholarship"/>
    <x v="1"/>
    <x v="1"/>
    <n v="18.5"/>
    <n v="79.5"/>
    <n v="65.099999999999994"/>
    <n v="64.3"/>
    <n v="-0.79999999999999716"/>
    <x v="0"/>
    <x v="0"/>
    <x v="1"/>
    <x v="0"/>
    <s v="C"/>
    <n v="0"/>
  </r>
  <r>
    <n v="12"/>
    <s v="Male"/>
    <n v="6"/>
    <s v="Government"/>
    <s v="Rural"/>
    <n v="3"/>
    <n v="0"/>
    <x v="2"/>
    <n v="317059"/>
    <s v="Professional"/>
    <s v="Professional"/>
    <n v="0"/>
    <n v="1"/>
    <n v="1.8"/>
    <s v="Full"/>
    <x v="0"/>
    <x v="1"/>
    <n v="24.1"/>
    <n v="82.2"/>
    <n v="70.2"/>
    <n v="76.2"/>
    <n v="6"/>
    <x v="0"/>
    <x v="0"/>
    <x v="0"/>
    <x v="0"/>
    <s v="B"/>
    <n v="0"/>
  </r>
  <r>
    <n v="17"/>
    <s v="Female"/>
    <n v="11"/>
    <s v="Government"/>
    <s v="Urban"/>
    <n v="4"/>
    <n v="1"/>
    <x v="0"/>
    <n v="655923"/>
    <s v="Professional"/>
    <s v="Unskilled Labor"/>
    <n v="1"/>
    <n v="1"/>
    <n v="0.3"/>
    <s v="No Scholarship"/>
    <x v="0"/>
    <x v="1"/>
    <n v="7.1"/>
    <n v="96"/>
    <n v="46.3"/>
    <n v="44.8"/>
    <n v="-1.5"/>
    <x v="0"/>
    <x v="0"/>
    <x v="0"/>
    <x v="2"/>
    <s v="D"/>
    <n v="0"/>
  </r>
  <r>
    <n v="15"/>
    <s v="Male"/>
    <n v="10"/>
    <s v="Private-Unaided"/>
    <s v="Rural"/>
    <n v="5"/>
    <n v="0"/>
    <x v="0"/>
    <n v="550915"/>
    <s v="Business / Self-Employed"/>
    <s v="Clerical / Service"/>
    <n v="1"/>
    <n v="1"/>
    <n v="6.3"/>
    <s v="No Scholarship"/>
    <x v="0"/>
    <x v="1"/>
    <n v="14.7"/>
    <n v="80"/>
    <n v="50.6"/>
    <n v="74.900000000000006"/>
    <n v="24.300000000000004"/>
    <x v="0"/>
    <x v="1"/>
    <x v="1"/>
    <x v="0"/>
    <s v="C"/>
    <n v="0"/>
  </r>
  <r>
    <n v="18"/>
    <s v="Male"/>
    <n v="12"/>
    <s v="Government"/>
    <s v="Rural"/>
    <n v="6"/>
    <n v="0"/>
    <x v="3"/>
    <n v="702059"/>
    <s v="Managerial / Executive"/>
    <s v="Homemaker"/>
    <n v="0"/>
    <n v="0"/>
    <n v="4.5999999999999996"/>
    <s v="No Scholarship"/>
    <x v="1"/>
    <x v="1"/>
    <n v="15.7"/>
    <n v="83.2"/>
    <n v="60.3"/>
    <n v="67.400000000000006"/>
    <n v="7.1000000000000085"/>
    <x v="0"/>
    <x v="0"/>
    <x v="0"/>
    <x v="0"/>
    <s v="C"/>
    <n v="0"/>
  </r>
  <r>
    <n v="11"/>
    <s v="Male"/>
    <n v="6"/>
    <s v="Government"/>
    <s v="Rural"/>
    <n v="5"/>
    <n v="0"/>
    <x v="3"/>
    <n v="771437"/>
    <s v="Business / Self-Employed"/>
    <s v="Homemaker"/>
    <n v="1"/>
    <n v="1"/>
    <n v="1.2"/>
    <s v="No Scholarship"/>
    <x v="1"/>
    <x v="3"/>
    <n v="18.2"/>
    <n v="96.6"/>
    <n v="79.2"/>
    <n v="83.3"/>
    <n v="4.0999999999999943"/>
    <x v="0"/>
    <x v="0"/>
    <x v="0"/>
    <x v="2"/>
    <s v="B"/>
    <n v="0"/>
  </r>
  <r>
    <n v="16"/>
    <s v="Female"/>
    <n v="12"/>
    <s v="Government-Aided"/>
    <s v="Urban"/>
    <n v="6"/>
    <n v="1"/>
    <x v="0"/>
    <n v="592475"/>
    <s v="Clerical / Service"/>
    <s v="Unskilled Labor"/>
    <n v="1"/>
    <n v="0"/>
    <n v="1"/>
    <s v="No Scholarship"/>
    <x v="1"/>
    <x v="1"/>
    <n v="16"/>
    <n v="77.7"/>
    <n v="50.1"/>
    <n v="58.4"/>
    <n v="8.2999999999999972"/>
    <x v="0"/>
    <x v="0"/>
    <x v="0"/>
    <x v="0"/>
    <s v="D"/>
    <n v="0"/>
  </r>
  <r>
    <n v="11"/>
    <s v="Female"/>
    <n v="7"/>
    <s v="Government-Aided"/>
    <s v="Urban"/>
    <n v="4"/>
    <n v="0"/>
    <x v="1"/>
    <n v="177303"/>
    <s v="Unemployed"/>
    <s v="Unskilled Labor"/>
    <n v="1"/>
    <n v="0"/>
    <n v="1.5"/>
    <s v="Full"/>
    <x v="0"/>
    <x v="1"/>
    <n v="13.6"/>
    <n v="89.8"/>
    <n v="75.599999999999994"/>
    <n v="72.099999999999994"/>
    <n v="-3.5"/>
    <x v="0"/>
    <x v="0"/>
    <x v="0"/>
    <x v="0"/>
    <s v="C"/>
    <n v="0"/>
  </r>
  <r>
    <n v="17"/>
    <s v="Male"/>
    <n v="12"/>
    <s v="Government-Aided"/>
    <s v="Urban"/>
    <n v="6"/>
    <n v="0"/>
    <x v="2"/>
    <n v="217411"/>
    <s v="Professional"/>
    <s v="Unemployed"/>
    <n v="0"/>
    <n v="1"/>
    <n v="2.7"/>
    <s v="No Scholarship"/>
    <x v="0"/>
    <x v="1"/>
    <n v="14.3"/>
    <n v="93.7"/>
    <n v="47.5"/>
    <n v="57.7"/>
    <n v="10.200000000000003"/>
    <x v="0"/>
    <x v="1"/>
    <x v="0"/>
    <x v="2"/>
    <s v="D"/>
    <n v="0"/>
  </r>
  <r>
    <n v="12"/>
    <s v="Female"/>
    <n v="8"/>
    <s v="Government"/>
    <s v="Urban"/>
    <n v="4"/>
    <n v="0"/>
    <x v="0"/>
    <n v="421677"/>
    <s v="Clerical / Service"/>
    <s v="Professional"/>
    <n v="1"/>
    <n v="0"/>
    <n v="0.9"/>
    <s v="No Scholarship"/>
    <x v="0"/>
    <x v="1"/>
    <n v="18"/>
    <n v="83.7"/>
    <n v="68.400000000000006"/>
    <n v="62"/>
    <n v="-6.4000000000000057"/>
    <x v="0"/>
    <x v="0"/>
    <x v="0"/>
    <x v="0"/>
    <s v="C"/>
    <n v="0"/>
  </r>
  <r>
    <n v="17"/>
    <s v="Male"/>
    <n v="11"/>
    <s v="Private-Unaided"/>
    <s v="Urban"/>
    <n v="5"/>
    <n v="0"/>
    <x v="0"/>
    <n v="576316"/>
    <s v="Unemployed"/>
    <s v="Business / Self-Employed"/>
    <n v="1"/>
    <n v="1"/>
    <n v="2.1"/>
    <s v="No Scholarship"/>
    <x v="0"/>
    <x v="3"/>
    <n v="19.3"/>
    <n v="91.6"/>
    <n v="70.3"/>
    <n v="70.8"/>
    <n v="0.5"/>
    <x v="0"/>
    <x v="0"/>
    <x v="0"/>
    <x v="2"/>
    <s v="C"/>
    <n v="0"/>
  </r>
  <r>
    <n v="14"/>
    <s v="Female"/>
    <n v="10"/>
    <s v="Government-Aided"/>
    <s v="Semi-Urban"/>
    <n v="9"/>
    <n v="0"/>
    <x v="4"/>
    <n v="2045719"/>
    <s v="Unemployed"/>
    <s v="Skilled Labor / Trade"/>
    <n v="0"/>
    <n v="0"/>
    <n v="1.6"/>
    <s v="No Scholarship"/>
    <x v="0"/>
    <x v="4"/>
    <n v="14.1"/>
    <n v="87.7"/>
    <n v="95.9"/>
    <n v="80.7"/>
    <n v="-15.200000000000003"/>
    <x v="0"/>
    <x v="0"/>
    <x v="0"/>
    <x v="0"/>
    <s v="B"/>
    <n v="0"/>
  </r>
  <r>
    <n v="16"/>
    <s v="Male"/>
    <n v="10"/>
    <s v="Private-Unaided"/>
    <s v="Urban"/>
    <n v="2"/>
    <n v="0"/>
    <x v="2"/>
    <n v="317654"/>
    <s v="Skilled Labor / Trade"/>
    <s v="Unskilled Labor"/>
    <n v="0"/>
    <n v="0"/>
    <n v="2"/>
    <s v="No Scholarship"/>
    <x v="1"/>
    <x v="1"/>
    <n v="16.899999999999999"/>
    <n v="87.4"/>
    <n v="55.5"/>
    <n v="65.099999999999994"/>
    <n v="9.5999999999999943"/>
    <x v="0"/>
    <x v="0"/>
    <x v="0"/>
    <x v="0"/>
    <s v="C"/>
    <n v="0"/>
  </r>
  <r>
    <n v="13"/>
    <s v="Female"/>
    <n v="7"/>
    <s v="Private-Unaided"/>
    <s v="Rural"/>
    <n v="3"/>
    <n v="1"/>
    <x v="0"/>
    <n v="536985"/>
    <s v="Professional"/>
    <s v="Skilled Labor / Trade"/>
    <n v="0"/>
    <n v="0"/>
    <n v="2.2000000000000002"/>
    <s v="No Scholarship"/>
    <x v="0"/>
    <x v="1"/>
    <n v="16.5"/>
    <n v="89.2"/>
    <n v="62.6"/>
    <n v="62.1"/>
    <n v="-0.5"/>
    <x v="0"/>
    <x v="0"/>
    <x v="0"/>
    <x v="0"/>
    <s v="C"/>
    <n v="0"/>
  </r>
  <r>
    <n v="15"/>
    <s v="Female"/>
    <n v="10"/>
    <s v="Government"/>
    <s v="Rural"/>
    <n v="3"/>
    <n v="0"/>
    <x v="3"/>
    <n v="1310729"/>
    <s v="Skilled Labor / Trade"/>
    <s v="Managerial / Executive"/>
    <n v="0"/>
    <n v="0"/>
    <n v="4.7"/>
    <s v="No Scholarship"/>
    <x v="0"/>
    <x v="1"/>
    <n v="6.7"/>
    <n v="90.7"/>
    <n v="58.6"/>
    <n v="66"/>
    <n v="7.3999999999999986"/>
    <x v="0"/>
    <x v="0"/>
    <x v="0"/>
    <x v="2"/>
    <s v="C"/>
    <n v="0"/>
  </r>
  <r>
    <n v="13"/>
    <s v="Male"/>
    <n v="7"/>
    <s v="Government-Aided"/>
    <s v="Urban"/>
    <n v="3"/>
    <n v="0"/>
    <x v="3"/>
    <n v="1250441"/>
    <s v="Professional"/>
    <s v="Unemployed"/>
    <n v="0"/>
    <n v="0"/>
    <n v="0.9"/>
    <s v="No Scholarship"/>
    <x v="0"/>
    <x v="1"/>
    <n v="14.1"/>
    <n v="83.1"/>
    <n v="52"/>
    <n v="64.5"/>
    <n v="12.5"/>
    <x v="0"/>
    <x v="1"/>
    <x v="0"/>
    <x v="0"/>
    <s v="C"/>
    <n v="0"/>
  </r>
  <r>
    <n v="11"/>
    <s v="Male"/>
    <n v="7"/>
    <s v="Government"/>
    <s v="Urban"/>
    <n v="7"/>
    <n v="0"/>
    <x v="3"/>
    <n v="733422"/>
    <s v="Clerical / Service"/>
    <s v="Managerial / Executive"/>
    <n v="1"/>
    <n v="1"/>
    <n v="0.3"/>
    <s v="No Scholarship"/>
    <x v="0"/>
    <x v="1"/>
    <n v="17.7"/>
    <n v="100"/>
    <n v="78.2"/>
    <n v="94.2"/>
    <n v="16"/>
    <x v="0"/>
    <x v="1"/>
    <x v="0"/>
    <x v="2"/>
    <s v="A"/>
    <n v="0"/>
  </r>
  <r>
    <n v="11"/>
    <s v="Male"/>
    <n v="6"/>
    <s v="Government-Aided"/>
    <s v="Rural"/>
    <n v="6"/>
    <n v="0"/>
    <x v="0"/>
    <n v="552856"/>
    <s v="Professional"/>
    <s v="Unemployed"/>
    <n v="1"/>
    <n v="1"/>
    <n v="2.4"/>
    <s v="No Scholarship"/>
    <x v="1"/>
    <x v="2"/>
    <n v="15.5"/>
    <n v="87.1"/>
    <n v="53.8"/>
    <n v="56.8"/>
    <n v="3"/>
    <x v="0"/>
    <x v="0"/>
    <x v="0"/>
    <x v="0"/>
    <s v="D"/>
    <n v="0"/>
  </r>
  <r>
    <n v="10"/>
    <s v="Male"/>
    <n v="6"/>
    <s v="Private-Unaided"/>
    <s v="Rural"/>
    <n v="6"/>
    <n v="0"/>
    <x v="0"/>
    <n v="395609"/>
    <s v="Clerical / Service"/>
    <s v="Homemaker"/>
    <n v="0"/>
    <n v="0"/>
    <n v="3.2"/>
    <s v="No Scholarship"/>
    <x v="1"/>
    <x v="0"/>
    <n v="17.600000000000001"/>
    <n v="90.9"/>
    <n v="81.3"/>
    <n v="75"/>
    <n v="-6.2999999999999972"/>
    <x v="0"/>
    <x v="0"/>
    <x v="0"/>
    <x v="2"/>
    <s v="B"/>
    <n v="0"/>
  </r>
  <r>
    <n v="13"/>
    <s v="Male"/>
    <n v="7"/>
    <s v="Private-Unaided"/>
    <s v="Semi-Urban"/>
    <n v="4"/>
    <n v="0"/>
    <x v="0"/>
    <n v="494374"/>
    <s v="Managerial / Executive"/>
    <s v="Professional"/>
    <n v="1"/>
    <n v="1"/>
    <n v="7.7"/>
    <s v="No Scholarship"/>
    <x v="0"/>
    <x v="1"/>
    <n v="13"/>
    <n v="75.3"/>
    <n v="57"/>
    <n v="65.2"/>
    <n v="8.2000000000000028"/>
    <x v="0"/>
    <x v="0"/>
    <x v="1"/>
    <x v="0"/>
    <s v="C"/>
    <n v="0"/>
  </r>
  <r>
    <n v="12"/>
    <s v="Female"/>
    <n v="7"/>
    <s v="Government"/>
    <s v="Semi-Urban"/>
    <n v="4"/>
    <n v="0"/>
    <x v="1"/>
    <n v="139977"/>
    <s v="Professional"/>
    <s v="Skilled Labor / Trade"/>
    <n v="1"/>
    <n v="0"/>
    <n v="3.5"/>
    <s v="Full"/>
    <x v="0"/>
    <x v="1"/>
    <n v="15.4"/>
    <n v="83.4"/>
    <n v="68.7"/>
    <n v="86.7"/>
    <n v="18"/>
    <x v="0"/>
    <x v="1"/>
    <x v="0"/>
    <x v="0"/>
    <s v="B"/>
    <n v="0"/>
  </r>
  <r>
    <n v="11"/>
    <s v="Female"/>
    <n v="7"/>
    <s v="Government"/>
    <s v="Urban"/>
    <n v="3"/>
    <n v="0"/>
    <x v="2"/>
    <n v="196034"/>
    <s v="Unskilled Labor"/>
    <s v="Skilled Labor / Trade"/>
    <n v="0"/>
    <n v="1"/>
    <n v="1.2"/>
    <s v="No Scholarship"/>
    <x v="0"/>
    <x v="1"/>
    <n v="9.9"/>
    <n v="88.1"/>
    <n v="61.8"/>
    <n v="64.599999999999994"/>
    <n v="2.7999999999999972"/>
    <x v="0"/>
    <x v="0"/>
    <x v="0"/>
    <x v="0"/>
    <s v="C"/>
    <n v="0"/>
  </r>
  <r>
    <n v="12"/>
    <s v="Female"/>
    <n v="8"/>
    <s v="Government"/>
    <s v="Rural"/>
    <n v="3"/>
    <n v="0"/>
    <x v="1"/>
    <n v="122200"/>
    <s v="Managerial / Executive"/>
    <s v="Managerial / Executive"/>
    <n v="1"/>
    <n v="0"/>
    <n v="6.9"/>
    <s v="Full"/>
    <x v="0"/>
    <x v="1"/>
    <n v="18.100000000000001"/>
    <n v="82.8"/>
    <n v="64.2"/>
    <n v="66.400000000000006"/>
    <n v="2.2000000000000028"/>
    <x v="0"/>
    <x v="0"/>
    <x v="1"/>
    <x v="0"/>
    <s v="C"/>
    <n v="0"/>
  </r>
  <r>
    <n v="16"/>
    <s v="Female"/>
    <n v="10"/>
    <s v="Government"/>
    <s v="Urban"/>
    <n v="5"/>
    <n v="0"/>
    <x v="0"/>
    <n v="461174"/>
    <s v="Skilled Labor / Trade"/>
    <s v="Homemaker"/>
    <n v="1"/>
    <n v="0"/>
    <n v="1.4"/>
    <s v="No Scholarship"/>
    <x v="0"/>
    <x v="1"/>
    <n v="15.7"/>
    <n v="93.1"/>
    <n v="49.2"/>
    <n v="66"/>
    <n v="16.799999999999997"/>
    <x v="0"/>
    <x v="1"/>
    <x v="0"/>
    <x v="2"/>
    <s v="C"/>
    <n v="0"/>
  </r>
  <r>
    <n v="17"/>
    <s v="Female"/>
    <n v="12"/>
    <s v="Government"/>
    <s v="Rural"/>
    <n v="4"/>
    <n v="0"/>
    <x v="0"/>
    <n v="531024"/>
    <s v="Unemployed"/>
    <s v="Unemployed"/>
    <n v="1"/>
    <n v="1"/>
    <n v="3.6"/>
    <s v="No Scholarship"/>
    <x v="0"/>
    <x v="0"/>
    <n v="22.9"/>
    <n v="67.8"/>
    <n v="56.9"/>
    <n v="76.099999999999994"/>
    <n v="19.199999999999996"/>
    <x v="0"/>
    <x v="1"/>
    <x v="0"/>
    <x v="1"/>
    <s v="B"/>
    <n v="0"/>
  </r>
  <r>
    <n v="16"/>
    <s v="Male"/>
    <n v="12"/>
    <s v="Private-Unaided"/>
    <s v="Rural"/>
    <n v="3"/>
    <n v="0"/>
    <x v="3"/>
    <n v="1166385"/>
    <s v="Unskilled Labor"/>
    <s v="Homemaker"/>
    <n v="1"/>
    <n v="0"/>
    <n v="4.2"/>
    <s v="No Scholarship"/>
    <x v="0"/>
    <x v="4"/>
    <n v="14.7"/>
    <n v="76.5"/>
    <n v="56"/>
    <n v="53.2"/>
    <n v="-2.7999999999999972"/>
    <x v="0"/>
    <x v="0"/>
    <x v="0"/>
    <x v="0"/>
    <s v="D"/>
    <n v="0"/>
  </r>
  <r>
    <n v="13"/>
    <s v="Female"/>
    <n v="8"/>
    <s v="Government"/>
    <s v="Rural"/>
    <n v="5"/>
    <n v="0"/>
    <x v="1"/>
    <n v="98037"/>
    <s v="Professional"/>
    <s v="Business / Self-Employed"/>
    <n v="0"/>
    <n v="0"/>
    <n v="2"/>
    <s v="No Scholarship"/>
    <x v="0"/>
    <x v="1"/>
    <n v="15.3"/>
    <n v="78.3"/>
    <n v="72"/>
    <n v="86.7"/>
    <n v="14.700000000000003"/>
    <x v="0"/>
    <x v="1"/>
    <x v="0"/>
    <x v="0"/>
    <s v="B"/>
    <n v="0"/>
  </r>
  <r>
    <n v="14"/>
    <s v="Male"/>
    <n v="8"/>
    <s v="Government"/>
    <s v="Rural"/>
    <n v="6"/>
    <n v="0"/>
    <x v="0"/>
    <n v="564418"/>
    <s v="Clerical / Service"/>
    <s v="Professional"/>
    <n v="1"/>
    <n v="0"/>
    <n v="5.3"/>
    <s v="No Scholarship"/>
    <x v="0"/>
    <x v="3"/>
    <n v="17.2"/>
    <n v="92.7"/>
    <n v="49.5"/>
    <n v="73.7"/>
    <n v="24.200000000000003"/>
    <x v="0"/>
    <x v="1"/>
    <x v="1"/>
    <x v="2"/>
    <s v="C"/>
    <n v="0"/>
  </r>
  <r>
    <n v="14"/>
    <s v="Female"/>
    <n v="9"/>
    <s v="Government"/>
    <s v="Rural"/>
    <n v="5"/>
    <n v="0"/>
    <x v="2"/>
    <n v="194944"/>
    <s v="Business / Self-Employed"/>
    <s v="Unemployed"/>
    <n v="1"/>
    <n v="0"/>
    <n v="3.2"/>
    <s v="No Scholarship"/>
    <x v="0"/>
    <x v="0"/>
    <n v="12"/>
    <n v="83.2"/>
    <n v="43.8"/>
    <n v="46.5"/>
    <n v="2.7000000000000028"/>
    <x v="0"/>
    <x v="0"/>
    <x v="0"/>
    <x v="0"/>
    <s v="D"/>
    <n v="0"/>
  </r>
  <r>
    <n v="17"/>
    <s v="Male"/>
    <n v="11"/>
    <s v="Government"/>
    <s v="Rural"/>
    <n v="6"/>
    <n v="0"/>
    <x v="0"/>
    <n v="429300"/>
    <s v="Unemployed"/>
    <s v="Skilled Labor / Trade"/>
    <n v="0"/>
    <n v="0"/>
    <n v="7"/>
    <s v="No Scholarship"/>
    <x v="1"/>
    <x v="0"/>
    <n v="16.899999999999999"/>
    <n v="83.7"/>
    <n v="73.599999999999994"/>
    <n v="76.900000000000006"/>
    <n v="3.3000000000000114"/>
    <x v="0"/>
    <x v="0"/>
    <x v="1"/>
    <x v="0"/>
    <s v="B"/>
    <n v="0"/>
  </r>
  <r>
    <n v="11"/>
    <s v="Female"/>
    <n v="6"/>
    <s v="Government-Aided"/>
    <s v="Rural"/>
    <n v="5"/>
    <n v="0"/>
    <x v="2"/>
    <n v="318769"/>
    <s v="Clerical / Service"/>
    <s v="Homemaker"/>
    <n v="0"/>
    <n v="0"/>
    <n v="5.3"/>
    <s v="No Scholarship"/>
    <x v="0"/>
    <x v="4"/>
    <n v="14.8"/>
    <n v="84.4"/>
    <n v="69.5"/>
    <n v="78.8"/>
    <n v="9.2999999999999972"/>
    <x v="0"/>
    <x v="0"/>
    <x v="1"/>
    <x v="0"/>
    <s v="B"/>
    <n v="0"/>
  </r>
  <r>
    <n v="12"/>
    <s v="Male"/>
    <n v="8"/>
    <s v="Government"/>
    <s v="Urban"/>
    <n v="7"/>
    <n v="0"/>
    <x v="1"/>
    <n v="92820"/>
    <s v="Business / Self-Employed"/>
    <s v="Business / Self-Employed"/>
    <n v="1"/>
    <n v="0"/>
    <n v="1.3"/>
    <s v="No Scholarship"/>
    <x v="0"/>
    <x v="1"/>
    <n v="8"/>
    <n v="91.3"/>
    <n v="64.5"/>
    <n v="47.7"/>
    <n v="-16.799999999999997"/>
    <x v="0"/>
    <x v="0"/>
    <x v="0"/>
    <x v="2"/>
    <s v="D"/>
    <n v="0"/>
  </r>
  <r>
    <n v="14"/>
    <s v="Female"/>
    <n v="10"/>
    <s v="Government"/>
    <s v="Rural"/>
    <n v="4"/>
    <n v="1"/>
    <x v="1"/>
    <n v="79497"/>
    <s v="Professional"/>
    <s v="Unemployed"/>
    <n v="0"/>
    <n v="0"/>
    <n v="5.5"/>
    <s v="No Scholarship"/>
    <x v="0"/>
    <x v="0"/>
    <n v="7.8"/>
    <n v="90.2"/>
    <n v="55.2"/>
    <n v="52.2"/>
    <n v="-3"/>
    <x v="0"/>
    <x v="0"/>
    <x v="1"/>
    <x v="2"/>
    <s v="D"/>
    <n v="0"/>
  </r>
  <r>
    <n v="11"/>
    <s v="Male"/>
    <n v="6"/>
    <s v="Private-Unaided"/>
    <s v="Semi-Urban"/>
    <n v="3"/>
    <n v="0"/>
    <x v="1"/>
    <n v="170029"/>
    <s v="Business / Self-Employed"/>
    <s v="Business / Self-Employed"/>
    <n v="0"/>
    <n v="1"/>
    <n v="0.9"/>
    <s v="Partial"/>
    <x v="0"/>
    <x v="1"/>
    <n v="13.7"/>
    <n v="80.7"/>
    <n v="59.1"/>
    <n v="73.099999999999994"/>
    <n v="13.999999999999993"/>
    <x v="0"/>
    <x v="1"/>
    <x v="0"/>
    <x v="0"/>
    <s v="C"/>
    <n v="0"/>
  </r>
  <r>
    <n v="14"/>
    <s v="Female"/>
    <n v="8"/>
    <s v="Private-Unaided"/>
    <s v="Semi-Urban"/>
    <n v="6"/>
    <n v="0"/>
    <x v="0"/>
    <n v="357115"/>
    <s v="Unemployed"/>
    <s v="Unemployed"/>
    <n v="1"/>
    <n v="0"/>
    <n v="3.9"/>
    <s v="No Scholarship"/>
    <x v="0"/>
    <x v="0"/>
    <n v="16.5"/>
    <n v="93.3"/>
    <n v="71.5"/>
    <n v="72.5"/>
    <n v="1"/>
    <x v="0"/>
    <x v="0"/>
    <x v="0"/>
    <x v="2"/>
    <s v="C"/>
    <n v="0"/>
  </r>
  <r>
    <n v="13"/>
    <s v="Female"/>
    <n v="8"/>
    <s v="Private-Unaided"/>
    <s v="Urban"/>
    <n v="7"/>
    <n v="0"/>
    <x v="0"/>
    <n v="536739"/>
    <s v="Business / Self-Employed"/>
    <s v="Skilled Labor / Trade"/>
    <n v="0"/>
    <n v="0"/>
    <n v="1.2"/>
    <s v="No Scholarship"/>
    <x v="0"/>
    <x v="1"/>
    <n v="12.3"/>
    <n v="76.3"/>
    <n v="64.8"/>
    <n v="78.3"/>
    <n v="13.5"/>
    <x v="0"/>
    <x v="1"/>
    <x v="0"/>
    <x v="0"/>
    <s v="B"/>
    <n v="0"/>
  </r>
  <r>
    <n v="14"/>
    <s v="Male"/>
    <n v="10"/>
    <s v="Government-Aided"/>
    <s v="Semi-Urban"/>
    <n v="5"/>
    <n v="0"/>
    <x v="1"/>
    <n v="82909"/>
    <s v="Unskilled Labor"/>
    <s v="Unemployed"/>
    <n v="0"/>
    <n v="1"/>
    <n v="3.5"/>
    <s v="Partial"/>
    <x v="0"/>
    <x v="1"/>
    <n v="7.7"/>
    <n v="79.3"/>
    <n v="61.1"/>
    <n v="83.7"/>
    <n v="22.6"/>
    <x v="0"/>
    <x v="1"/>
    <x v="0"/>
    <x v="0"/>
    <s v="B"/>
    <n v="0"/>
  </r>
  <r>
    <n v="15"/>
    <s v="Male"/>
    <n v="10"/>
    <s v="Government"/>
    <s v="Urban"/>
    <n v="5"/>
    <n v="0"/>
    <x v="1"/>
    <n v="94776"/>
    <s v="Business / Self-Employed"/>
    <s v="Professional"/>
    <n v="0"/>
    <n v="0"/>
    <n v="1.1000000000000001"/>
    <s v="Partial"/>
    <x v="0"/>
    <x v="4"/>
    <n v="18.2"/>
    <n v="80.7"/>
    <n v="45.4"/>
    <n v="66.599999999999994"/>
    <n v="21.199999999999996"/>
    <x v="0"/>
    <x v="1"/>
    <x v="0"/>
    <x v="0"/>
    <s v="C"/>
    <n v="0"/>
  </r>
  <r>
    <n v="18"/>
    <s v="Female"/>
    <n v="12"/>
    <s v="Government"/>
    <s v="Urban"/>
    <n v="3"/>
    <n v="0"/>
    <x v="0"/>
    <n v="443569"/>
    <s v="Business / Self-Employed"/>
    <s v="Skilled Labor / Trade"/>
    <n v="1"/>
    <n v="0"/>
    <n v="7"/>
    <s v="Full"/>
    <x v="1"/>
    <x v="1"/>
    <n v="16.8"/>
    <n v="95.7"/>
    <n v="63.3"/>
    <n v="77"/>
    <n v="13.700000000000003"/>
    <x v="0"/>
    <x v="1"/>
    <x v="1"/>
    <x v="2"/>
    <s v="B"/>
    <n v="0"/>
  </r>
  <r>
    <n v="13"/>
    <s v="Male"/>
    <n v="7"/>
    <s v="Government"/>
    <s v="Rural"/>
    <n v="8"/>
    <n v="0"/>
    <x v="1"/>
    <n v="109869"/>
    <s v="Unskilled Labor"/>
    <s v="Business / Self-Employed"/>
    <n v="0"/>
    <n v="0"/>
    <n v="6.7"/>
    <s v="Partial"/>
    <x v="0"/>
    <x v="0"/>
    <n v="13.2"/>
    <n v="91.1"/>
    <n v="77.400000000000006"/>
    <n v="72.2"/>
    <n v="-5.2000000000000028"/>
    <x v="0"/>
    <x v="0"/>
    <x v="1"/>
    <x v="2"/>
    <s v="C"/>
    <n v="0"/>
  </r>
  <r>
    <n v="15"/>
    <s v="Male"/>
    <n v="9"/>
    <s v="Private-Unaided"/>
    <s v="Urban"/>
    <n v="4"/>
    <n v="0"/>
    <x v="0"/>
    <n v="501159"/>
    <s v="Business / Self-Employed"/>
    <s v="Managerial / Executive"/>
    <n v="1"/>
    <n v="0"/>
    <n v="1.7"/>
    <s v="No Scholarship"/>
    <x v="0"/>
    <x v="1"/>
    <n v="18.899999999999999"/>
    <n v="87"/>
    <n v="53.9"/>
    <n v="43.8"/>
    <n v="-10.100000000000001"/>
    <x v="1"/>
    <x v="0"/>
    <x v="0"/>
    <x v="0"/>
    <s v="D"/>
    <n v="0"/>
  </r>
  <r>
    <n v="12"/>
    <s v="Female"/>
    <n v="7"/>
    <s v="Private-Unaided"/>
    <s v="Urban"/>
    <n v="4"/>
    <n v="0"/>
    <x v="2"/>
    <n v="255164"/>
    <s v="Professional"/>
    <s v="Clerical / Service"/>
    <n v="1"/>
    <n v="0"/>
    <n v="0.7"/>
    <s v="No Scholarship"/>
    <x v="0"/>
    <x v="4"/>
    <n v="11.8"/>
    <n v="85.3"/>
    <n v="73.3"/>
    <n v="68"/>
    <n v="-5.2999999999999972"/>
    <x v="0"/>
    <x v="0"/>
    <x v="0"/>
    <x v="0"/>
    <s v="C"/>
    <n v="0"/>
  </r>
  <r>
    <n v="12"/>
    <s v="Female"/>
    <n v="6"/>
    <s v="Private-Unaided"/>
    <s v="Rural"/>
    <n v="4"/>
    <n v="0"/>
    <x v="2"/>
    <n v="195673"/>
    <s v="Unskilled Labor"/>
    <s v="Unemployed"/>
    <n v="0"/>
    <n v="1"/>
    <n v="3"/>
    <s v="No Scholarship"/>
    <x v="0"/>
    <x v="4"/>
    <n v="5.6"/>
    <n v="93.5"/>
    <n v="51.1"/>
    <n v="60.3"/>
    <n v="9.1999999999999957"/>
    <x v="0"/>
    <x v="0"/>
    <x v="0"/>
    <x v="2"/>
    <s v="C"/>
    <n v="0"/>
  </r>
  <r>
    <n v="12"/>
    <s v="Male"/>
    <n v="8"/>
    <s v="Government"/>
    <s v="Urban"/>
    <n v="4"/>
    <n v="0"/>
    <x v="2"/>
    <n v="219766"/>
    <s v="Unemployed"/>
    <s v="Homemaker"/>
    <n v="0"/>
    <n v="1"/>
    <n v="0.2"/>
    <s v="No Scholarship"/>
    <x v="1"/>
    <x v="4"/>
    <n v="18.899999999999999"/>
    <n v="89.3"/>
    <n v="50.8"/>
    <n v="24.7"/>
    <n v="-26.099999999999998"/>
    <x v="1"/>
    <x v="0"/>
    <x v="0"/>
    <x v="0"/>
    <s v="F"/>
    <n v="1"/>
  </r>
  <r>
    <n v="17"/>
    <s v="Female"/>
    <n v="11"/>
    <s v="Government-Aided"/>
    <s v="Rural"/>
    <n v="4"/>
    <n v="0"/>
    <x v="0"/>
    <n v="409041"/>
    <s v="Unemployed"/>
    <s v="Professional"/>
    <n v="0"/>
    <n v="0"/>
    <n v="12.9"/>
    <s v="No Scholarship"/>
    <x v="0"/>
    <x v="1"/>
    <n v="13.6"/>
    <n v="91"/>
    <n v="57.2"/>
    <n v="74.3"/>
    <n v="17.099999999999994"/>
    <x v="0"/>
    <x v="1"/>
    <x v="1"/>
    <x v="2"/>
    <s v="C"/>
    <n v="0"/>
  </r>
  <r>
    <n v="12"/>
    <s v="Male"/>
    <n v="8"/>
    <s v="Private-Unaided"/>
    <s v="Urban"/>
    <n v="8"/>
    <n v="0"/>
    <x v="2"/>
    <n v="272102"/>
    <s v="Unskilled Labor"/>
    <s v="Skilled Labor / Trade"/>
    <n v="1"/>
    <n v="1"/>
    <n v="2.5"/>
    <s v="No Scholarship"/>
    <x v="0"/>
    <x v="1"/>
    <n v="9.6999999999999993"/>
    <n v="84.6"/>
    <n v="55.5"/>
    <n v="56"/>
    <n v="0.5"/>
    <x v="0"/>
    <x v="0"/>
    <x v="0"/>
    <x v="0"/>
    <s v="D"/>
    <n v="0"/>
  </r>
  <r>
    <n v="13"/>
    <s v="Female"/>
    <n v="9"/>
    <s v="Government"/>
    <s v="Rural"/>
    <n v="4"/>
    <n v="0"/>
    <x v="2"/>
    <n v="200233"/>
    <s v="Business / Self-Employed"/>
    <s v="Homemaker"/>
    <n v="0"/>
    <n v="0"/>
    <n v="4.2"/>
    <s v="Partial"/>
    <x v="0"/>
    <x v="1"/>
    <n v="13.2"/>
    <n v="98.1"/>
    <n v="59.6"/>
    <n v="51.4"/>
    <n v="-8.2000000000000028"/>
    <x v="0"/>
    <x v="0"/>
    <x v="0"/>
    <x v="2"/>
    <s v="D"/>
    <n v="0"/>
  </r>
  <r>
    <n v="13"/>
    <s v="Female"/>
    <n v="8"/>
    <s v="Government-Aided"/>
    <s v="Urban"/>
    <n v="4"/>
    <n v="0"/>
    <x v="2"/>
    <n v="312610"/>
    <s v="Clerical / Service"/>
    <s v="Clerical / Service"/>
    <n v="1"/>
    <n v="1"/>
    <n v="1.1000000000000001"/>
    <s v="No Scholarship"/>
    <x v="1"/>
    <x v="4"/>
    <n v="11.8"/>
    <n v="88.3"/>
    <n v="62"/>
    <n v="81.900000000000006"/>
    <n v="19.900000000000006"/>
    <x v="0"/>
    <x v="1"/>
    <x v="0"/>
    <x v="0"/>
    <s v="B"/>
    <n v="0"/>
  </r>
  <r>
    <n v="16"/>
    <s v="Male"/>
    <n v="11"/>
    <s v="Government-Aided"/>
    <s v="Rural"/>
    <n v="6"/>
    <n v="0"/>
    <x v="2"/>
    <n v="265444"/>
    <s v="Clerical / Service"/>
    <s v="Homemaker"/>
    <n v="1"/>
    <n v="0"/>
    <n v="7.6"/>
    <s v="No Scholarship"/>
    <x v="0"/>
    <x v="0"/>
    <n v="13.1"/>
    <n v="83.6"/>
    <n v="62.9"/>
    <n v="52.8"/>
    <n v="-10.100000000000001"/>
    <x v="0"/>
    <x v="0"/>
    <x v="1"/>
    <x v="0"/>
    <s v="D"/>
    <n v="0"/>
  </r>
  <r>
    <n v="13"/>
    <s v="Other"/>
    <n v="9"/>
    <s v="Government-Aided"/>
    <s v="Urban"/>
    <n v="4"/>
    <n v="0"/>
    <x v="3"/>
    <n v="932333"/>
    <s v="Clerical / Service"/>
    <s v="Clerical / Service"/>
    <n v="1"/>
    <n v="0"/>
    <n v="4.5999999999999996"/>
    <s v="No Scholarship"/>
    <x v="0"/>
    <x v="1"/>
    <n v="18.600000000000001"/>
    <n v="94.3"/>
    <n v="79.2"/>
    <n v="87.9"/>
    <n v="8.7000000000000028"/>
    <x v="0"/>
    <x v="0"/>
    <x v="0"/>
    <x v="2"/>
    <s v="B"/>
    <n v="0"/>
  </r>
  <r>
    <n v="17"/>
    <s v="Male"/>
    <n v="12"/>
    <s v="Government"/>
    <s v="Urban"/>
    <n v="6"/>
    <n v="0"/>
    <x v="2"/>
    <n v="182618"/>
    <s v="Business / Self-Employed"/>
    <s v="Business / Self-Employed"/>
    <n v="0"/>
    <n v="0"/>
    <n v="0.3"/>
    <s v="No Scholarship"/>
    <x v="0"/>
    <x v="0"/>
    <n v="22.5"/>
    <n v="94.6"/>
    <n v="83.5"/>
    <n v="73.900000000000006"/>
    <n v="-9.5999999999999943"/>
    <x v="0"/>
    <x v="0"/>
    <x v="0"/>
    <x v="2"/>
    <s v="C"/>
    <n v="0"/>
  </r>
  <r>
    <n v="13"/>
    <s v="Male"/>
    <n v="8"/>
    <s v="Government"/>
    <s v="Rural"/>
    <n v="3"/>
    <n v="0"/>
    <x v="1"/>
    <n v="94034"/>
    <s v="Managerial / Executive"/>
    <s v="Clerical / Service"/>
    <n v="0"/>
    <n v="0"/>
    <n v="3"/>
    <s v="Partial"/>
    <x v="0"/>
    <x v="4"/>
    <n v="9.6999999999999993"/>
    <n v="68.3"/>
    <n v="33"/>
    <n v="38.200000000000003"/>
    <n v="5.2000000000000028"/>
    <x v="0"/>
    <x v="0"/>
    <x v="0"/>
    <x v="1"/>
    <s v="F"/>
    <n v="1"/>
  </r>
  <r>
    <n v="17"/>
    <s v="Male"/>
    <n v="11"/>
    <s v="Government"/>
    <s v="Urban"/>
    <n v="5"/>
    <n v="0"/>
    <x v="0"/>
    <n v="630112"/>
    <s v="Unskilled Labor"/>
    <s v="Homemaker"/>
    <n v="0"/>
    <n v="1"/>
    <n v="0.9"/>
    <s v="No Scholarship"/>
    <x v="0"/>
    <x v="0"/>
    <n v="13.4"/>
    <n v="90.7"/>
    <n v="73.3"/>
    <n v="76.099999999999994"/>
    <n v="2.7999999999999972"/>
    <x v="0"/>
    <x v="0"/>
    <x v="0"/>
    <x v="2"/>
    <s v="B"/>
    <n v="0"/>
  </r>
  <r>
    <n v="12"/>
    <s v="Male"/>
    <n v="6"/>
    <s v="Private-Unaided"/>
    <s v="Semi-Urban"/>
    <n v="3"/>
    <n v="0"/>
    <x v="0"/>
    <n v="671920"/>
    <s v="Unskilled Labor"/>
    <s v="Managerial / Executive"/>
    <n v="1"/>
    <n v="1"/>
    <n v="3.6"/>
    <s v="No Scholarship"/>
    <x v="1"/>
    <x v="1"/>
    <n v="17.2"/>
    <n v="82.6"/>
    <n v="62.5"/>
    <n v="64.099999999999994"/>
    <n v="1.5999999999999943"/>
    <x v="0"/>
    <x v="0"/>
    <x v="0"/>
    <x v="0"/>
    <s v="C"/>
    <n v="0"/>
  </r>
  <r>
    <n v="12"/>
    <s v="Male"/>
    <n v="7"/>
    <s v="Private-Unaided"/>
    <s v="Urban"/>
    <n v="4"/>
    <n v="0"/>
    <x v="1"/>
    <n v="108859"/>
    <s v="Clerical / Service"/>
    <s v="Business / Self-Employed"/>
    <n v="1"/>
    <n v="0"/>
    <n v="1.1000000000000001"/>
    <s v="Partial"/>
    <x v="1"/>
    <x v="1"/>
    <n v="14.7"/>
    <n v="87.1"/>
    <n v="69.7"/>
    <n v="61.8"/>
    <n v="-7.9000000000000057"/>
    <x v="0"/>
    <x v="0"/>
    <x v="0"/>
    <x v="0"/>
    <s v="C"/>
    <n v="0"/>
  </r>
  <r>
    <n v="15"/>
    <s v="Male"/>
    <n v="11"/>
    <s v="Private-Unaided"/>
    <s v="Urban"/>
    <n v="5"/>
    <n v="1"/>
    <x v="1"/>
    <n v="138385"/>
    <s v="Business / Self-Employed"/>
    <s v="Professional"/>
    <n v="0"/>
    <n v="0"/>
    <n v="0.3"/>
    <s v="Full"/>
    <x v="0"/>
    <x v="1"/>
    <n v="3"/>
    <n v="85.1"/>
    <n v="62.2"/>
    <n v="68.8"/>
    <n v="6.5999999999999943"/>
    <x v="0"/>
    <x v="0"/>
    <x v="0"/>
    <x v="0"/>
    <s v="C"/>
    <n v="0"/>
  </r>
  <r>
    <n v="16"/>
    <s v="Male"/>
    <n v="12"/>
    <s v="Government"/>
    <s v="Rural"/>
    <n v="4"/>
    <n v="0"/>
    <x v="3"/>
    <n v="942234"/>
    <s v="Unemployed"/>
    <s v="Professional"/>
    <n v="0"/>
    <n v="1"/>
    <n v="13.7"/>
    <s v="No Scholarship"/>
    <x v="0"/>
    <x v="0"/>
    <n v="10.4"/>
    <n v="100"/>
    <n v="67.8"/>
    <n v="80"/>
    <n v="12.200000000000003"/>
    <x v="0"/>
    <x v="1"/>
    <x v="1"/>
    <x v="2"/>
    <s v="B"/>
    <n v="0"/>
  </r>
  <r>
    <n v="18"/>
    <s v="Male"/>
    <n v="12"/>
    <s v="Private-Unaided"/>
    <s v="Urban"/>
    <n v="4"/>
    <n v="1"/>
    <x v="2"/>
    <n v="280990"/>
    <s v="Managerial / Executive"/>
    <s v="Homemaker"/>
    <n v="1"/>
    <n v="0"/>
    <n v="1.7"/>
    <s v="No Scholarship"/>
    <x v="1"/>
    <x v="1"/>
    <n v="20.8"/>
    <n v="100"/>
    <n v="65.599999999999994"/>
    <n v="24.9"/>
    <n v="-40.699999999999996"/>
    <x v="1"/>
    <x v="0"/>
    <x v="0"/>
    <x v="2"/>
    <s v="F"/>
    <n v="1"/>
  </r>
  <r>
    <n v="18"/>
    <s v="Male"/>
    <n v="12"/>
    <s v="Government"/>
    <s v="Semi-Urban"/>
    <n v="3"/>
    <n v="0"/>
    <x v="1"/>
    <n v="176190"/>
    <s v="Unemployed"/>
    <s v="Business / Self-Employed"/>
    <n v="1"/>
    <n v="0"/>
    <n v="19.100000000000001"/>
    <s v="Partial"/>
    <x v="0"/>
    <x v="1"/>
    <n v="14.7"/>
    <n v="75.2"/>
    <n v="56"/>
    <n v="63.9"/>
    <n v="7.8999999999999986"/>
    <x v="0"/>
    <x v="0"/>
    <x v="2"/>
    <x v="0"/>
    <s v="C"/>
    <n v="0"/>
  </r>
  <r>
    <n v="14"/>
    <s v="Male"/>
    <n v="9"/>
    <s v="Government"/>
    <s v="Rural"/>
    <n v="7"/>
    <n v="1"/>
    <x v="0"/>
    <n v="427811"/>
    <s v="Unemployed"/>
    <s v="Homemaker"/>
    <n v="1"/>
    <n v="0"/>
    <n v="8"/>
    <s v="No Scholarship"/>
    <x v="1"/>
    <x v="1"/>
    <n v="15.4"/>
    <n v="71"/>
    <n v="62.5"/>
    <n v="37.299999999999997"/>
    <n v="-25.200000000000003"/>
    <x v="1"/>
    <x v="0"/>
    <x v="1"/>
    <x v="1"/>
    <s v="F"/>
    <n v="1"/>
  </r>
  <r>
    <n v="14"/>
    <s v="Female"/>
    <n v="8"/>
    <s v="Government"/>
    <s v="Rural"/>
    <n v="4"/>
    <n v="0"/>
    <x v="2"/>
    <n v="199737"/>
    <s v="Clerical / Service"/>
    <s v="Unemployed"/>
    <n v="1"/>
    <n v="0"/>
    <n v="1.1000000000000001"/>
    <s v="No Scholarship"/>
    <x v="1"/>
    <x v="0"/>
    <n v="19"/>
    <n v="96.3"/>
    <n v="65.099999999999994"/>
    <n v="73.3"/>
    <n v="8.2000000000000028"/>
    <x v="0"/>
    <x v="0"/>
    <x v="0"/>
    <x v="2"/>
    <s v="C"/>
    <n v="0"/>
  </r>
  <r>
    <n v="17"/>
    <s v="Male"/>
    <n v="11"/>
    <s v="Government-Aided"/>
    <s v="Semi-Urban"/>
    <n v="3"/>
    <n v="0"/>
    <x v="2"/>
    <n v="182811"/>
    <s v="Managerial / Executive"/>
    <s v="Homemaker"/>
    <m/>
    <n v="0"/>
    <n v="6.4"/>
    <s v="Partial"/>
    <x v="0"/>
    <x v="1"/>
    <n v="12.7"/>
    <n v="94.6"/>
    <n v="63.2"/>
    <n v="70.5"/>
    <n v="7.2999999999999972"/>
    <x v="0"/>
    <x v="0"/>
    <x v="1"/>
    <x v="2"/>
    <s v="C"/>
    <n v="0"/>
  </r>
  <r>
    <n v="13"/>
    <s v="Male"/>
    <n v="8"/>
    <s v="Government"/>
    <s v="Semi-Urban"/>
    <n v="5"/>
    <n v="0"/>
    <x v="0"/>
    <n v="696039"/>
    <s v="Unemployed"/>
    <s v="Business / Self-Employed"/>
    <n v="1"/>
    <n v="1"/>
    <n v="0.7"/>
    <s v="No Scholarship"/>
    <x v="0"/>
    <x v="1"/>
    <n v="11.5"/>
    <n v="90.5"/>
    <n v="67.3"/>
    <n v="66.599999999999994"/>
    <n v="-0.70000000000000284"/>
    <x v="0"/>
    <x v="0"/>
    <x v="0"/>
    <x v="2"/>
    <s v="C"/>
    <n v="0"/>
  </r>
  <r>
    <n v="16"/>
    <s v="Female"/>
    <n v="12"/>
    <s v="Private-Unaided"/>
    <s v="Urban"/>
    <n v="6"/>
    <n v="0"/>
    <x v="0"/>
    <n v="548372"/>
    <s v="Clerical / Service"/>
    <s v="Skilled Labor / Trade"/>
    <n v="0"/>
    <n v="1"/>
    <n v="3.6"/>
    <s v="No Scholarship"/>
    <x v="0"/>
    <x v="1"/>
    <n v="14"/>
    <n v="96.9"/>
    <n v="58.6"/>
    <n v="61.9"/>
    <n v="3.2999999999999972"/>
    <x v="0"/>
    <x v="0"/>
    <x v="0"/>
    <x v="2"/>
    <s v="C"/>
    <n v="0"/>
  </r>
  <r>
    <n v="13"/>
    <s v="Female"/>
    <n v="7"/>
    <s v="Government"/>
    <s v="Urban"/>
    <n v="5"/>
    <n v="0"/>
    <x v="0"/>
    <n v="443116"/>
    <s v="Managerial / Executive"/>
    <s v="Clerical / Service"/>
    <n v="0"/>
    <n v="0"/>
    <n v="1.3"/>
    <s v="No Scholarship"/>
    <x v="0"/>
    <x v="0"/>
    <n v="17.3"/>
    <n v="74.099999999999994"/>
    <n v="65.8"/>
    <n v="71.5"/>
    <n v="5.7000000000000028"/>
    <x v="0"/>
    <x v="0"/>
    <x v="0"/>
    <x v="1"/>
    <s v="C"/>
    <n v="0"/>
  </r>
  <r>
    <n v="14"/>
    <s v="Male"/>
    <n v="9"/>
    <s v="Private-Unaided"/>
    <s v="Rural"/>
    <n v="2"/>
    <n v="0"/>
    <x v="2"/>
    <n v="223691"/>
    <s v="Managerial / Executive"/>
    <s v="Business / Self-Employed"/>
    <n v="0"/>
    <n v="0"/>
    <n v="1"/>
    <s v="Full"/>
    <x v="0"/>
    <x v="1"/>
    <n v="6.6"/>
    <n v="92.5"/>
    <n v="44"/>
    <n v="62.5"/>
    <n v="18.5"/>
    <x v="0"/>
    <x v="1"/>
    <x v="0"/>
    <x v="2"/>
    <s v="C"/>
    <n v="0"/>
  </r>
  <r>
    <n v="16"/>
    <s v="Female"/>
    <n v="10"/>
    <s v="Government"/>
    <s v="Semi-Urban"/>
    <n v="4"/>
    <n v="1"/>
    <x v="4"/>
    <n v="5581982"/>
    <s v="Unskilled Labor"/>
    <s v="Skilled Labor / Trade"/>
    <n v="1"/>
    <n v="1"/>
    <n v="4"/>
    <s v="No Scholarship"/>
    <x v="0"/>
    <x v="4"/>
    <n v="18.3"/>
    <n v="75.599999999999994"/>
    <n v="68.400000000000006"/>
    <n v="79.3"/>
    <n v="10.899999999999991"/>
    <x v="0"/>
    <x v="1"/>
    <x v="0"/>
    <x v="0"/>
    <s v="B"/>
    <n v="0"/>
  </r>
  <r>
    <n v="12"/>
    <s v="Female"/>
    <n v="8"/>
    <s v="Private-Unaided"/>
    <s v="Rural"/>
    <n v="3"/>
    <n v="0"/>
    <x v="2"/>
    <n v="229991"/>
    <s v="Clerical / Service"/>
    <s v="Professional"/>
    <n v="0"/>
    <n v="1"/>
    <n v="2.9"/>
    <s v="Partial"/>
    <x v="0"/>
    <x v="4"/>
    <n v="16.3"/>
    <n v="76.400000000000006"/>
    <n v="51.9"/>
    <n v="56.7"/>
    <n v="4.8000000000000043"/>
    <x v="0"/>
    <x v="0"/>
    <x v="0"/>
    <x v="0"/>
    <s v="D"/>
    <n v="0"/>
  </r>
  <r>
    <n v="18"/>
    <s v="Male"/>
    <n v="12"/>
    <s v="Government"/>
    <s v="Urban"/>
    <n v="4"/>
    <n v="0"/>
    <x v="0"/>
    <n v="593381"/>
    <s v="Clerical / Service"/>
    <s v="Managerial / Executive"/>
    <n v="1"/>
    <n v="0"/>
    <n v="5.5"/>
    <s v="No Scholarship"/>
    <x v="0"/>
    <x v="3"/>
    <n v="16.8"/>
    <n v="95.4"/>
    <n v="73.5"/>
    <n v="82.5"/>
    <n v="9"/>
    <x v="0"/>
    <x v="0"/>
    <x v="1"/>
    <x v="2"/>
    <s v="B"/>
    <n v="0"/>
  </r>
  <r>
    <n v="14"/>
    <s v="Male"/>
    <n v="9"/>
    <s v="Government-Aided"/>
    <s v="Rural"/>
    <n v="6"/>
    <n v="1"/>
    <x v="2"/>
    <n v="202941"/>
    <s v="Clerical / Service"/>
    <s v="Unemployed"/>
    <n v="0"/>
    <n v="0"/>
    <n v="1.9"/>
    <s v="No Scholarship"/>
    <x v="0"/>
    <x v="3"/>
    <n v="7.1"/>
    <n v="91.1"/>
    <n v="33"/>
    <n v="48.7"/>
    <n v="15.700000000000003"/>
    <x v="0"/>
    <x v="1"/>
    <x v="0"/>
    <x v="2"/>
    <s v="D"/>
    <n v="0"/>
  </r>
  <r>
    <n v="18"/>
    <s v="Female"/>
    <n v="12"/>
    <s v="Private-Unaided"/>
    <s v="Urban"/>
    <n v="6"/>
    <n v="0"/>
    <x v="0"/>
    <n v="569652"/>
    <s v="Clerical / Service"/>
    <s v="Professional"/>
    <n v="0"/>
    <n v="0"/>
    <n v="1.8"/>
    <s v="No Scholarship"/>
    <x v="1"/>
    <x v="1"/>
    <n v="13.8"/>
    <n v="93.2"/>
    <n v="77.5"/>
    <n v="77.099999999999994"/>
    <n v="-0.40000000000000568"/>
    <x v="0"/>
    <x v="0"/>
    <x v="0"/>
    <x v="2"/>
    <s v="B"/>
    <n v="0"/>
  </r>
  <r>
    <n v="16"/>
    <s v="Female"/>
    <n v="10"/>
    <s v="Government"/>
    <s v="Urban"/>
    <n v="5"/>
    <n v="1"/>
    <x v="1"/>
    <n v="121229"/>
    <s v="Business / Self-Employed"/>
    <s v="Skilled Labor / Trade"/>
    <n v="1"/>
    <n v="0"/>
    <n v="0.3"/>
    <s v="No Scholarship"/>
    <x v="0"/>
    <x v="1"/>
    <n v="13.5"/>
    <n v="84.2"/>
    <n v="48.4"/>
    <n v="55.2"/>
    <n v="6.8000000000000043"/>
    <x v="0"/>
    <x v="0"/>
    <x v="0"/>
    <x v="0"/>
    <s v="D"/>
    <n v="0"/>
  </r>
  <r>
    <n v="14"/>
    <s v="Male"/>
    <n v="8"/>
    <s v="Government"/>
    <s v="Rural"/>
    <n v="2"/>
    <n v="0"/>
    <x v="0"/>
    <n v="459450"/>
    <s v="Professional"/>
    <s v="Unskilled Labor"/>
    <n v="0"/>
    <n v="0"/>
    <n v="7.7"/>
    <s v="No Scholarship"/>
    <x v="1"/>
    <x v="0"/>
    <n v="15.9"/>
    <n v="86"/>
    <n v="82.4"/>
    <n v="71.099999999999994"/>
    <n v="-11.300000000000011"/>
    <x v="0"/>
    <x v="0"/>
    <x v="1"/>
    <x v="0"/>
    <s v="C"/>
    <n v="0"/>
  </r>
  <r>
    <n v="17"/>
    <s v="Female"/>
    <n v="11"/>
    <s v="Private-Unaided"/>
    <s v="Semi-Urban"/>
    <n v="6"/>
    <n v="0"/>
    <x v="4"/>
    <n v="2085206"/>
    <s v="Managerial / Executive"/>
    <s v="Unemployed"/>
    <n v="1"/>
    <n v="0"/>
    <n v="0.6"/>
    <s v="No Scholarship"/>
    <x v="1"/>
    <x v="0"/>
    <n v="23.8"/>
    <n v="96.4"/>
    <n v="81.2"/>
    <n v="77.900000000000006"/>
    <n v="-3.2999999999999972"/>
    <x v="0"/>
    <x v="0"/>
    <x v="0"/>
    <x v="2"/>
    <s v="B"/>
    <n v="0"/>
  </r>
  <r>
    <n v="15"/>
    <s v="Female"/>
    <n v="11"/>
    <s v="Private-Unaided"/>
    <s v="Semi-Urban"/>
    <n v="2"/>
    <n v="0"/>
    <x v="2"/>
    <n v="227753"/>
    <s v="Skilled Labor / Trade"/>
    <s v="Business / Self-Employed"/>
    <n v="0"/>
    <n v="1"/>
    <n v="6.3"/>
    <s v="No Scholarship"/>
    <x v="1"/>
    <x v="1"/>
    <n v="14"/>
    <n v="83.7"/>
    <n v="67.599999999999994"/>
    <n v="58.7"/>
    <n v="-8.8999999999999915"/>
    <x v="0"/>
    <x v="0"/>
    <x v="1"/>
    <x v="0"/>
    <s v="D"/>
    <n v="0"/>
  </r>
  <r>
    <n v="13"/>
    <s v="Male"/>
    <n v="9"/>
    <s v="Private-Unaided"/>
    <s v="Rural"/>
    <n v="5"/>
    <n v="0"/>
    <x v="0"/>
    <n v="537930"/>
    <s v="Unemployed"/>
    <s v="Clerical / Service"/>
    <n v="0"/>
    <n v="0"/>
    <n v="6.1"/>
    <s v="No Scholarship"/>
    <x v="0"/>
    <x v="1"/>
    <n v="2.6"/>
    <n v="100"/>
    <n v="35.9"/>
    <n v="46"/>
    <n v="10.100000000000001"/>
    <x v="0"/>
    <x v="1"/>
    <x v="1"/>
    <x v="2"/>
    <s v="D"/>
    <n v="0"/>
  </r>
  <r>
    <n v="14"/>
    <s v="Male"/>
    <n v="8"/>
    <s v="Government"/>
    <s v="Rural"/>
    <n v="7"/>
    <n v="0"/>
    <x v="4"/>
    <n v="3881648"/>
    <s v="Managerial / Executive"/>
    <s v="Professional"/>
    <n v="0"/>
    <n v="1"/>
    <n v="4.9000000000000004"/>
    <s v="No Scholarship"/>
    <x v="1"/>
    <x v="0"/>
    <n v="14.7"/>
    <n v="85.7"/>
    <n v="65.7"/>
    <n v="83.2"/>
    <n v="17.5"/>
    <x v="0"/>
    <x v="1"/>
    <x v="0"/>
    <x v="0"/>
    <s v="B"/>
    <n v="0"/>
  </r>
  <r>
    <n v="14"/>
    <s v="Male"/>
    <n v="9"/>
    <s v="Government-Aided"/>
    <s v="Rural"/>
    <n v="4"/>
    <n v="0"/>
    <x v="1"/>
    <n v="124372"/>
    <s v="Skilled Labor / Trade"/>
    <s v="Skilled Labor / Trade"/>
    <n v="0"/>
    <n v="0"/>
    <n v="3.3"/>
    <s v="No Scholarship"/>
    <x v="0"/>
    <x v="1"/>
    <n v="18.5"/>
    <n v="95.2"/>
    <n v="46.9"/>
    <n v="52.5"/>
    <n v="5.6000000000000014"/>
    <x v="0"/>
    <x v="0"/>
    <x v="0"/>
    <x v="2"/>
    <s v="D"/>
    <n v="0"/>
  </r>
  <r>
    <n v="11"/>
    <s v="Female"/>
    <n v="7"/>
    <s v="Government-Aided"/>
    <s v="Semi-Urban"/>
    <n v="4"/>
    <n v="0"/>
    <x v="1"/>
    <n v="63855"/>
    <s v="Skilled Labor / Trade"/>
    <s v="Skilled Labor / Trade"/>
    <n v="1"/>
    <n v="0"/>
    <n v="0.8"/>
    <s v="No Scholarship"/>
    <x v="0"/>
    <x v="1"/>
    <n v="20.9"/>
    <n v="76.7"/>
    <n v="48.3"/>
    <n v="51.7"/>
    <n v="3.4000000000000057"/>
    <x v="0"/>
    <x v="0"/>
    <x v="0"/>
    <x v="0"/>
    <s v="D"/>
    <n v="0"/>
  </r>
  <r>
    <n v="12"/>
    <s v="Male"/>
    <n v="6"/>
    <s v="Government-Aided"/>
    <s v="Urban"/>
    <n v="5"/>
    <n v="0"/>
    <x v="1"/>
    <n v="148134"/>
    <s v="Unemployed"/>
    <s v="Unemployed"/>
    <n v="1"/>
    <n v="0"/>
    <n v="1.7"/>
    <s v="Partial"/>
    <x v="0"/>
    <x v="1"/>
    <n v="17"/>
    <n v="84.4"/>
    <n v="69.3"/>
    <n v="65"/>
    <n v="-4.2999999999999972"/>
    <x v="0"/>
    <x v="0"/>
    <x v="0"/>
    <x v="0"/>
    <s v="C"/>
    <n v="0"/>
  </r>
  <r>
    <n v="14"/>
    <s v="Female"/>
    <n v="10"/>
    <s v="Government"/>
    <s v="Rural"/>
    <n v="2"/>
    <n v="0"/>
    <x v="3"/>
    <n v="1370161"/>
    <s v="Unskilled Labor"/>
    <s v="Business / Self-Employed"/>
    <n v="1"/>
    <n v="1"/>
    <n v="4.8"/>
    <s v="No Scholarship"/>
    <x v="1"/>
    <x v="0"/>
    <n v="15.2"/>
    <n v="96.6"/>
    <n v="47.9"/>
    <n v="61.3"/>
    <n v="13.399999999999999"/>
    <x v="0"/>
    <x v="1"/>
    <x v="0"/>
    <x v="2"/>
    <s v="C"/>
    <n v="0"/>
  </r>
  <r>
    <n v="11"/>
    <s v="Female"/>
    <n v="6"/>
    <s v="Private-Unaided"/>
    <s v="Semi-Urban"/>
    <n v="6"/>
    <n v="0"/>
    <x v="2"/>
    <n v="204397"/>
    <s v="Professional"/>
    <s v="Unemployed"/>
    <n v="1"/>
    <n v="1"/>
    <n v="3"/>
    <s v="No Scholarship"/>
    <x v="0"/>
    <x v="4"/>
    <n v="13.2"/>
    <n v="90.3"/>
    <n v="59.8"/>
    <n v="71.900000000000006"/>
    <n v="12.100000000000009"/>
    <x v="0"/>
    <x v="1"/>
    <x v="0"/>
    <x v="2"/>
    <s v="C"/>
    <n v="0"/>
  </r>
  <r>
    <n v="17"/>
    <s v="Male"/>
    <n v="11"/>
    <s v="Government"/>
    <s v="Urban"/>
    <n v="2"/>
    <n v="0"/>
    <x v="4"/>
    <n v="5146147"/>
    <s v="Professional"/>
    <s v="Homemaker"/>
    <n v="1"/>
    <n v="1"/>
    <n v="2.4"/>
    <s v="No Scholarship"/>
    <x v="0"/>
    <x v="1"/>
    <n v="13.4"/>
    <n v="79.3"/>
    <n v="78.3"/>
    <n v="92.4"/>
    <n v="14.100000000000009"/>
    <x v="0"/>
    <x v="1"/>
    <x v="0"/>
    <x v="0"/>
    <s v="A"/>
    <n v="0"/>
  </r>
  <r>
    <n v="12"/>
    <s v="Male"/>
    <n v="7"/>
    <s v="Government-Aided"/>
    <s v="Semi-Urban"/>
    <n v="4"/>
    <n v="0"/>
    <x v="1"/>
    <n v="104399"/>
    <s v="Business / Self-Employed"/>
    <s v="Unskilled Labor"/>
    <n v="1"/>
    <n v="1"/>
    <n v="5.6"/>
    <s v="Partial"/>
    <x v="1"/>
    <x v="0"/>
    <n v="17.2"/>
    <n v="97.2"/>
    <n v="52.5"/>
    <n v="81.099999999999994"/>
    <n v="28.599999999999994"/>
    <x v="0"/>
    <x v="1"/>
    <x v="1"/>
    <x v="2"/>
    <s v="B"/>
    <n v="0"/>
  </r>
  <r>
    <n v="14"/>
    <s v="Male"/>
    <n v="9"/>
    <s v="Government"/>
    <s v="Rural"/>
    <n v="7"/>
    <n v="0"/>
    <x v="4"/>
    <n v="4562388"/>
    <s v="Skilled Labor / Trade"/>
    <s v="Unemployed"/>
    <n v="0"/>
    <n v="0"/>
    <m/>
    <s v="No Scholarship"/>
    <x v="0"/>
    <x v="1"/>
    <n v="14.8"/>
    <n v="95.2"/>
    <n v="58.9"/>
    <n v="71.5"/>
    <n v="12.600000000000001"/>
    <x v="0"/>
    <x v="1"/>
    <x v="0"/>
    <x v="2"/>
    <s v="C"/>
    <n v="0"/>
  </r>
  <r>
    <n v="13"/>
    <s v="Female"/>
    <n v="7"/>
    <s v="Government"/>
    <s v="Urban"/>
    <n v="4"/>
    <n v="0"/>
    <x v="0"/>
    <n v="678392"/>
    <s v="Business / Self-Employed"/>
    <s v="Professional"/>
    <n v="1"/>
    <n v="1"/>
    <n v="0.5"/>
    <s v="Partial"/>
    <x v="1"/>
    <x v="1"/>
    <n v="18.8"/>
    <n v="96"/>
    <n v="58.9"/>
    <n v="65.7"/>
    <n v="6.8000000000000043"/>
    <x v="0"/>
    <x v="0"/>
    <x v="0"/>
    <x v="2"/>
    <s v="C"/>
    <n v="0"/>
  </r>
  <r>
    <n v="18"/>
    <s v="Male"/>
    <n v="12"/>
    <s v="Government"/>
    <s v="Urban"/>
    <n v="3"/>
    <n v="0"/>
    <x v="1"/>
    <n v="177488"/>
    <s v="Professional"/>
    <s v="Unskilled Labor"/>
    <n v="0"/>
    <n v="1"/>
    <n v="5"/>
    <s v="No Scholarship"/>
    <x v="1"/>
    <x v="1"/>
    <n v="15.7"/>
    <n v="83.6"/>
    <n v="75"/>
    <n v="20.5"/>
    <n v="-54.5"/>
    <x v="1"/>
    <x v="0"/>
    <x v="1"/>
    <x v="0"/>
    <s v="F"/>
    <n v="1"/>
  </r>
  <r>
    <n v="16"/>
    <s v="Female"/>
    <n v="10"/>
    <s v="Government-Aided"/>
    <s v="Urban"/>
    <n v="7"/>
    <n v="0"/>
    <x v="1"/>
    <n v="128291"/>
    <s v="Professional"/>
    <s v="Unemployed"/>
    <n v="1"/>
    <n v="1"/>
    <n v="1.7"/>
    <s v="Full"/>
    <x v="0"/>
    <x v="3"/>
    <n v="11.3"/>
    <n v="96.5"/>
    <n v="45.3"/>
    <n v="66.900000000000006"/>
    <n v="21.600000000000009"/>
    <x v="0"/>
    <x v="1"/>
    <x v="0"/>
    <x v="2"/>
    <s v="C"/>
    <n v="0"/>
  </r>
  <r>
    <n v="17"/>
    <s v="Male"/>
    <n v="11"/>
    <s v="Government"/>
    <s v="Urban"/>
    <n v="6"/>
    <n v="0"/>
    <x v="2"/>
    <n v="232883"/>
    <s v="Professional"/>
    <s v="Unskilled Labor"/>
    <n v="0"/>
    <n v="0"/>
    <n v="2.2999999999999998"/>
    <s v="Partial"/>
    <x v="0"/>
    <x v="0"/>
    <n v="15"/>
    <n v="89.9"/>
    <n v="59"/>
    <n v="62"/>
    <n v="3"/>
    <x v="0"/>
    <x v="0"/>
    <x v="0"/>
    <x v="0"/>
    <s v="C"/>
    <n v="0"/>
  </r>
  <r>
    <n v="11"/>
    <s v="Male"/>
    <n v="6"/>
    <s v="Government"/>
    <s v="Rural"/>
    <n v="3"/>
    <n v="1"/>
    <x v="3"/>
    <n v="1292270"/>
    <s v="Unemployed"/>
    <s v="Managerial / Executive"/>
    <n v="1"/>
    <n v="0"/>
    <n v="5.0999999999999996"/>
    <s v="No Scholarship"/>
    <x v="0"/>
    <x v="3"/>
    <n v="23.9"/>
    <n v="83.8"/>
    <n v="58"/>
    <n v="70.3"/>
    <n v="12.299999999999997"/>
    <x v="0"/>
    <x v="1"/>
    <x v="1"/>
    <x v="0"/>
    <s v="C"/>
    <n v="0"/>
  </r>
  <r>
    <n v="12"/>
    <s v="Male"/>
    <n v="8"/>
    <s v="Government-Aided"/>
    <s v="Semi-Urban"/>
    <n v="4"/>
    <n v="1"/>
    <x v="3"/>
    <n v="1082768"/>
    <s v="Unskilled Labor"/>
    <s v="Unskilled Labor"/>
    <n v="0"/>
    <n v="1"/>
    <n v="1.5"/>
    <s v="No Scholarship"/>
    <x v="0"/>
    <x v="1"/>
    <n v="13.5"/>
    <n v="95.8"/>
    <n v="60.3"/>
    <n v="62.7"/>
    <n v="2.4000000000000057"/>
    <x v="0"/>
    <x v="0"/>
    <x v="0"/>
    <x v="2"/>
    <s v="C"/>
    <n v="0"/>
  </r>
  <r>
    <n v="15"/>
    <s v="Female"/>
    <n v="9"/>
    <s v="Government-Aided"/>
    <s v="Urban"/>
    <n v="6"/>
    <n v="0"/>
    <x v="3"/>
    <n v="1253329"/>
    <s v="Professional"/>
    <s v="Homemaker"/>
    <n v="1"/>
    <n v="1"/>
    <n v="0.5"/>
    <s v="No Scholarship"/>
    <x v="0"/>
    <x v="4"/>
    <n v="16.2"/>
    <n v="76.400000000000006"/>
    <n v="63.5"/>
    <n v="58.5"/>
    <n v="-5"/>
    <x v="0"/>
    <x v="0"/>
    <x v="0"/>
    <x v="0"/>
    <s v="D"/>
    <n v="0"/>
  </r>
  <r>
    <n v="16"/>
    <s v="Other"/>
    <n v="10"/>
    <s v="Government"/>
    <s v="Rural"/>
    <n v="3"/>
    <n v="0"/>
    <x v="2"/>
    <n v="342566"/>
    <s v="Business / Self-Employed"/>
    <s v="Skilled Labor / Trade"/>
    <n v="0"/>
    <n v="0"/>
    <n v="4"/>
    <s v="No Scholarship"/>
    <x v="0"/>
    <x v="1"/>
    <n v="7.9"/>
    <n v="88.5"/>
    <n v="69.8"/>
    <n v="88.8"/>
    <n v="19"/>
    <x v="0"/>
    <x v="1"/>
    <x v="0"/>
    <x v="0"/>
    <s v="B"/>
    <n v="0"/>
  </r>
  <r>
    <n v="17"/>
    <s v="Male"/>
    <n v="12"/>
    <s v="Government"/>
    <s v="Urban"/>
    <n v="7"/>
    <n v="0"/>
    <x v="0"/>
    <n v="506941"/>
    <s v="Clerical / Service"/>
    <s v="Skilled Labor / Trade"/>
    <n v="0"/>
    <n v="1"/>
    <n v="1.2"/>
    <s v="No Scholarship"/>
    <x v="1"/>
    <x v="1"/>
    <n v="24.2"/>
    <n v="93.4"/>
    <n v="59.5"/>
    <n v="72.599999999999994"/>
    <n v="13.099999999999994"/>
    <x v="0"/>
    <x v="1"/>
    <x v="0"/>
    <x v="2"/>
    <s v="C"/>
    <n v="0"/>
  </r>
  <r>
    <n v="14"/>
    <s v="Female"/>
    <n v="9"/>
    <s v="Private-Unaided"/>
    <s v="Urban"/>
    <n v="6"/>
    <n v="0"/>
    <x v="4"/>
    <n v="1504336"/>
    <s v="Skilled Labor / Trade"/>
    <s v="Professional"/>
    <n v="0"/>
    <n v="1"/>
    <n v="2"/>
    <s v="No Scholarship"/>
    <x v="1"/>
    <x v="1"/>
    <n v="10.3"/>
    <n v="90.2"/>
    <n v="85.5"/>
    <n v="64"/>
    <n v="-21.5"/>
    <x v="0"/>
    <x v="0"/>
    <x v="0"/>
    <x v="2"/>
    <s v="C"/>
    <n v="0"/>
  </r>
  <r>
    <n v="11"/>
    <s v="Male"/>
    <n v="6"/>
    <s v="Private-Unaided"/>
    <s v="Semi-Urban"/>
    <n v="5"/>
    <n v="0"/>
    <x v="1"/>
    <n v="92762"/>
    <s v="Business / Self-Employed"/>
    <s v="Clerical / Service"/>
    <n v="1"/>
    <n v="0"/>
    <n v="4.5999999999999996"/>
    <s v="Full"/>
    <x v="0"/>
    <x v="0"/>
    <n v="6.4"/>
    <n v="80.599999999999994"/>
    <n v="52.4"/>
    <n v="56"/>
    <n v="3.6000000000000014"/>
    <x v="0"/>
    <x v="0"/>
    <x v="0"/>
    <x v="0"/>
    <s v="D"/>
    <n v="0"/>
  </r>
  <r>
    <n v="16"/>
    <s v="Female"/>
    <n v="11"/>
    <s v="Private-Unaided"/>
    <s v="Rural"/>
    <n v="3"/>
    <n v="0"/>
    <x v="0"/>
    <n v="356835"/>
    <s v="Unskilled Labor"/>
    <s v="Homemaker"/>
    <n v="1"/>
    <n v="0"/>
    <n v="7.3"/>
    <s v="No Scholarship"/>
    <x v="0"/>
    <x v="0"/>
    <n v="24.5"/>
    <n v="74.8"/>
    <n v="60.8"/>
    <n v="68.400000000000006"/>
    <n v="7.6000000000000085"/>
    <x v="0"/>
    <x v="0"/>
    <x v="1"/>
    <x v="1"/>
    <s v="C"/>
    <n v="0"/>
  </r>
  <r>
    <n v="16"/>
    <s v="Male"/>
    <n v="12"/>
    <s v="Government-Aided"/>
    <s v="Rural"/>
    <n v="5"/>
    <n v="0"/>
    <x v="0"/>
    <n v="515513"/>
    <s v="Managerial / Executive"/>
    <s v="Unemployed"/>
    <n v="0"/>
    <n v="0"/>
    <n v="1.4"/>
    <s v="No Scholarship"/>
    <x v="0"/>
    <x v="3"/>
    <n v="18.899999999999999"/>
    <n v="99.7"/>
    <n v="72.599999999999994"/>
    <n v="77.2"/>
    <n v="4.6000000000000085"/>
    <x v="0"/>
    <x v="0"/>
    <x v="0"/>
    <x v="2"/>
    <s v="B"/>
    <n v="0"/>
  </r>
  <r>
    <n v="14"/>
    <s v="Female"/>
    <n v="10"/>
    <s v="Private-Unaided"/>
    <s v="Semi-Urban"/>
    <n v="3"/>
    <n v="0"/>
    <x v="1"/>
    <n v="74104"/>
    <s v="Skilled Labor / Trade"/>
    <s v="Unemployed"/>
    <n v="0"/>
    <n v="0"/>
    <n v="1.2"/>
    <s v="Full"/>
    <x v="0"/>
    <x v="1"/>
    <n v="6.7"/>
    <n v="80.8"/>
    <n v="59"/>
    <n v="49.7"/>
    <n v="-9.2999999999999972"/>
    <x v="0"/>
    <x v="0"/>
    <x v="0"/>
    <x v="0"/>
    <s v="D"/>
    <n v="0"/>
  </r>
  <r>
    <n v="15"/>
    <s v="Male"/>
    <n v="9"/>
    <s v="Government"/>
    <s v="Urban"/>
    <n v="6"/>
    <n v="0"/>
    <x v="0"/>
    <n v="367144"/>
    <s v="Clerical / Service"/>
    <s v="Homemaker"/>
    <n v="1"/>
    <n v="1"/>
    <n v="1.1000000000000001"/>
    <s v="No Scholarship"/>
    <x v="0"/>
    <x v="1"/>
    <n v="15.5"/>
    <n v="100"/>
    <n v="73"/>
    <n v="70.3"/>
    <n v="-2.7000000000000028"/>
    <x v="0"/>
    <x v="0"/>
    <x v="0"/>
    <x v="2"/>
    <s v="C"/>
    <n v="0"/>
  </r>
  <r>
    <n v="15"/>
    <s v="Female"/>
    <n v="10"/>
    <s v="Government"/>
    <s v="Rural"/>
    <n v="3"/>
    <n v="0"/>
    <x v="2"/>
    <n v="305138"/>
    <s v="Skilled Labor / Trade"/>
    <s v="Homemaker"/>
    <n v="0"/>
    <n v="0"/>
    <n v="2.1"/>
    <s v="No Scholarship"/>
    <x v="0"/>
    <x v="1"/>
    <n v="11.1"/>
    <n v="90.2"/>
    <n v="47.1"/>
    <n v="35.9"/>
    <n v="-11.200000000000003"/>
    <x v="1"/>
    <x v="0"/>
    <x v="0"/>
    <x v="2"/>
    <s v="F"/>
    <n v="1"/>
  </r>
  <r>
    <n v="15"/>
    <s v="Female"/>
    <n v="9"/>
    <s v="Private-Unaided"/>
    <s v="Urban"/>
    <n v="3"/>
    <n v="0"/>
    <x v="0"/>
    <n v="581777"/>
    <s v="Business / Self-Employed"/>
    <s v="Clerical / Service"/>
    <n v="1"/>
    <n v="1"/>
    <n v="2.2000000000000002"/>
    <s v="No Scholarship"/>
    <x v="0"/>
    <x v="1"/>
    <n v="7.7"/>
    <n v="94"/>
    <n v="82.9"/>
    <n v="82.5"/>
    <n v="-0.40000000000000568"/>
    <x v="0"/>
    <x v="0"/>
    <x v="0"/>
    <x v="2"/>
    <s v="B"/>
    <n v="0"/>
  </r>
  <r>
    <n v="16"/>
    <s v="Female"/>
    <n v="11"/>
    <s v="Private-Unaided"/>
    <s v="Rural"/>
    <n v="7"/>
    <n v="1"/>
    <x v="2"/>
    <n v="328105"/>
    <s v="Business / Self-Employed"/>
    <s v="Clerical / Service"/>
    <n v="1"/>
    <n v="0"/>
    <n v="9.4"/>
    <s v="Partial"/>
    <x v="0"/>
    <x v="0"/>
    <n v="8.9"/>
    <n v="74.7"/>
    <n v="50"/>
    <n v="60.5"/>
    <n v="10.5"/>
    <x v="0"/>
    <x v="1"/>
    <x v="1"/>
    <x v="1"/>
    <s v="C"/>
    <n v="0"/>
  </r>
  <r>
    <n v="17"/>
    <s v="Male"/>
    <n v="12"/>
    <s v="Government"/>
    <s v="Semi-Urban"/>
    <n v="6"/>
    <n v="0"/>
    <x v="1"/>
    <n v="139566"/>
    <s v="Unemployed"/>
    <s v="Professional"/>
    <n v="0"/>
    <n v="1"/>
    <n v="3.9"/>
    <s v="Full"/>
    <x v="0"/>
    <x v="4"/>
    <n v="10.4"/>
    <n v="76.400000000000006"/>
    <n v="62"/>
    <n v="62.2"/>
    <n v="0.20000000000000284"/>
    <x v="0"/>
    <x v="0"/>
    <x v="0"/>
    <x v="0"/>
    <s v="C"/>
    <n v="0"/>
  </r>
  <r>
    <n v="13"/>
    <s v="Male"/>
    <n v="9"/>
    <s v="Government-Aided"/>
    <s v="Semi-Urban"/>
    <n v="7"/>
    <n v="0"/>
    <x v="2"/>
    <n v="312306"/>
    <s v="Clerical / Service"/>
    <s v="Clerical / Service"/>
    <n v="1"/>
    <n v="0"/>
    <n v="1.8"/>
    <s v="No Scholarship"/>
    <x v="0"/>
    <x v="1"/>
    <n v="19.7"/>
    <n v="82.9"/>
    <n v="62.4"/>
    <n v="73"/>
    <n v="10.600000000000001"/>
    <x v="0"/>
    <x v="1"/>
    <x v="0"/>
    <x v="0"/>
    <s v="C"/>
    <n v="0"/>
  </r>
  <r>
    <n v="17"/>
    <s v="Male"/>
    <n v="11"/>
    <s v="Private-Unaided"/>
    <s v="Rural"/>
    <n v="6"/>
    <n v="0"/>
    <x v="1"/>
    <n v="159027"/>
    <s v="Unemployed"/>
    <s v="Unskilled Labor"/>
    <n v="0"/>
    <n v="0"/>
    <n v="2.8"/>
    <s v="No Scholarship"/>
    <x v="0"/>
    <x v="1"/>
    <n v="13.5"/>
    <n v="73.7"/>
    <n v="56.7"/>
    <n v="63"/>
    <n v="6.2999999999999972"/>
    <x v="0"/>
    <x v="0"/>
    <x v="0"/>
    <x v="1"/>
    <s v="C"/>
    <n v="0"/>
  </r>
  <r>
    <n v="13"/>
    <s v="Male"/>
    <n v="8"/>
    <s v="Government"/>
    <s v="Urban"/>
    <n v="5"/>
    <n v="0"/>
    <x v="1"/>
    <n v="102885"/>
    <s v="Clerical / Service"/>
    <s v="Business / Self-Employed"/>
    <n v="1"/>
    <n v="0"/>
    <n v="1.2"/>
    <s v="Partial"/>
    <x v="1"/>
    <x v="4"/>
    <n v="15.1"/>
    <n v="89.9"/>
    <n v="66.7"/>
    <n v="73"/>
    <n v="6.2999999999999972"/>
    <x v="0"/>
    <x v="0"/>
    <x v="0"/>
    <x v="0"/>
    <s v="C"/>
    <n v="0"/>
  </r>
  <r>
    <n v="13"/>
    <s v="Female"/>
    <n v="7"/>
    <s v="Private-Unaided"/>
    <s v="Rural"/>
    <n v="5"/>
    <n v="0"/>
    <x v="2"/>
    <n v="273118"/>
    <s v="Clerical / Service"/>
    <s v="Business / Self-Employed"/>
    <n v="1"/>
    <n v="0"/>
    <n v="1.9"/>
    <s v="Partial"/>
    <x v="0"/>
    <x v="4"/>
    <n v="12.8"/>
    <n v="78.8"/>
    <n v="56.2"/>
    <n v="70.2"/>
    <n v="14"/>
    <x v="0"/>
    <x v="1"/>
    <x v="0"/>
    <x v="0"/>
    <s v="C"/>
    <n v="0"/>
  </r>
  <r>
    <n v="13"/>
    <s v="Female"/>
    <n v="9"/>
    <s v="Government"/>
    <s v="Rural"/>
    <n v="4"/>
    <n v="0"/>
    <x v="1"/>
    <n v="94756"/>
    <s v="Clerical / Service"/>
    <s v="Unemployed"/>
    <n v="0"/>
    <n v="1"/>
    <n v="9.4"/>
    <s v="No Scholarship"/>
    <x v="0"/>
    <x v="1"/>
    <n v="16.899999999999999"/>
    <n v="80.400000000000006"/>
    <n v="77.599999999999994"/>
    <n v="66.7"/>
    <n v="-10.899999999999991"/>
    <x v="0"/>
    <x v="0"/>
    <x v="1"/>
    <x v="0"/>
    <s v="C"/>
    <n v="0"/>
  </r>
  <r>
    <n v="13"/>
    <s v="Female"/>
    <n v="8"/>
    <s v="Private-Unaided"/>
    <s v="Rural"/>
    <n v="3"/>
    <n v="0"/>
    <x v="4"/>
    <n v="2484783"/>
    <s v="Clerical / Service"/>
    <s v="Professional"/>
    <n v="1"/>
    <n v="1"/>
    <n v="0.3"/>
    <s v="No Scholarship"/>
    <x v="0"/>
    <x v="3"/>
    <n v="19.100000000000001"/>
    <n v="100"/>
    <n v="75.400000000000006"/>
    <n v="65.900000000000006"/>
    <n v="-9.5"/>
    <x v="0"/>
    <x v="0"/>
    <x v="0"/>
    <x v="2"/>
    <s v="C"/>
    <n v="0"/>
  </r>
  <r>
    <n v="13"/>
    <s v="Male"/>
    <n v="8"/>
    <s v="Government"/>
    <s v="Urban"/>
    <n v="4"/>
    <n v="0"/>
    <x v="1"/>
    <n v="69769"/>
    <s v="Unskilled Labor"/>
    <s v="Professional"/>
    <m/>
    <n v="0"/>
    <n v="1.7"/>
    <s v="No Scholarship"/>
    <x v="1"/>
    <x v="2"/>
    <n v="16.7"/>
    <n v="86.5"/>
    <n v="47.9"/>
    <n v="60.7"/>
    <n v="12.800000000000004"/>
    <x v="0"/>
    <x v="1"/>
    <x v="0"/>
    <x v="0"/>
    <s v="C"/>
    <n v="0"/>
  </r>
  <r>
    <n v="12"/>
    <s v="Male"/>
    <n v="6"/>
    <s v="Government"/>
    <s v="Urban"/>
    <n v="7"/>
    <n v="0"/>
    <x v="0"/>
    <n v="533956"/>
    <s v="Clerical / Service"/>
    <s v="Clerical / Service"/>
    <n v="1"/>
    <n v="0"/>
    <n v="2"/>
    <s v="No Scholarship"/>
    <x v="0"/>
    <x v="2"/>
    <n v="14.2"/>
    <n v="98.7"/>
    <n v="79.8"/>
    <n v="64.5"/>
    <n v="-15.299999999999997"/>
    <x v="0"/>
    <x v="0"/>
    <x v="0"/>
    <x v="2"/>
    <s v="C"/>
    <n v="0"/>
  </r>
  <r>
    <n v="11"/>
    <s v="Male"/>
    <n v="7"/>
    <s v="Government"/>
    <s v="Rural"/>
    <n v="5"/>
    <n v="0"/>
    <x v="2"/>
    <n v="292210"/>
    <s v="Skilled Labor / Trade"/>
    <s v="Managerial / Executive"/>
    <n v="0"/>
    <n v="0"/>
    <n v="7.9"/>
    <s v="No Scholarship"/>
    <x v="0"/>
    <x v="4"/>
    <n v="6.5"/>
    <n v="71"/>
    <n v="59.3"/>
    <n v="70.2"/>
    <n v="10.900000000000006"/>
    <x v="0"/>
    <x v="1"/>
    <x v="1"/>
    <x v="1"/>
    <s v="C"/>
    <n v="0"/>
  </r>
  <r>
    <n v="17"/>
    <s v="Female"/>
    <n v="12"/>
    <s v="Government-Aided"/>
    <s v="Semi-Urban"/>
    <n v="5"/>
    <n v="0"/>
    <x v="2"/>
    <n v="241369"/>
    <s v="Skilled Labor / Trade"/>
    <s v="Homemaker"/>
    <n v="0"/>
    <n v="0"/>
    <n v="4.5"/>
    <s v="No Scholarship"/>
    <x v="1"/>
    <x v="0"/>
    <n v="22.7"/>
    <n v="85.7"/>
    <n v="71.5"/>
    <n v="54.5"/>
    <n v="-17"/>
    <x v="0"/>
    <x v="0"/>
    <x v="0"/>
    <x v="0"/>
    <s v="D"/>
    <n v="0"/>
  </r>
  <r>
    <n v="15"/>
    <s v="Male"/>
    <n v="9"/>
    <s v="Private-Unaided"/>
    <s v="Semi-Urban"/>
    <n v="5"/>
    <n v="0"/>
    <x v="3"/>
    <n v="893406"/>
    <s v="Managerial / Executive"/>
    <s v="Skilled Labor / Trade"/>
    <n v="1"/>
    <n v="1"/>
    <n v="1.3"/>
    <s v="No Scholarship"/>
    <x v="0"/>
    <x v="0"/>
    <n v="10.8"/>
    <n v="88.9"/>
    <n v="70"/>
    <n v="62.3"/>
    <n v="-7.7000000000000028"/>
    <x v="0"/>
    <x v="0"/>
    <x v="0"/>
    <x v="0"/>
    <s v="C"/>
    <n v="0"/>
  </r>
  <r>
    <n v="12"/>
    <s v="Male"/>
    <n v="7"/>
    <s v="Private-Unaided"/>
    <s v="Rural"/>
    <n v="4"/>
    <n v="1"/>
    <x v="1"/>
    <n v="99341"/>
    <s v="Unemployed"/>
    <s v="Unskilled Labor"/>
    <n v="0"/>
    <n v="0"/>
    <n v="12.8"/>
    <s v="No Scholarship"/>
    <x v="0"/>
    <x v="1"/>
    <n v="19.600000000000001"/>
    <n v="87.9"/>
    <n v="44.7"/>
    <n v="38.9"/>
    <n v="-5.8000000000000043"/>
    <x v="0"/>
    <x v="0"/>
    <x v="1"/>
    <x v="0"/>
    <s v="F"/>
    <n v="1"/>
  </r>
  <r>
    <n v="17"/>
    <s v="Female"/>
    <n v="12"/>
    <s v="Government"/>
    <s v="Rural"/>
    <n v="3"/>
    <n v="0"/>
    <x v="1"/>
    <n v="112318"/>
    <s v="Clerical / Service"/>
    <s v="Unskilled Labor"/>
    <n v="1"/>
    <n v="0"/>
    <n v="4.5"/>
    <s v="Partial"/>
    <x v="1"/>
    <x v="1"/>
    <n v="8.6"/>
    <n v="76.8"/>
    <n v="58.4"/>
    <n v="62.4"/>
    <n v="4"/>
    <x v="0"/>
    <x v="0"/>
    <x v="0"/>
    <x v="0"/>
    <s v="C"/>
    <n v="0"/>
  </r>
  <r>
    <n v="12"/>
    <s v="Male"/>
    <n v="7"/>
    <s v="Private-Unaided"/>
    <s v="Rural"/>
    <n v="6"/>
    <n v="0"/>
    <x v="3"/>
    <n v="1140906"/>
    <s v="Skilled Labor / Trade"/>
    <s v="Professional"/>
    <n v="0"/>
    <n v="1"/>
    <n v="1.9"/>
    <s v="No Scholarship"/>
    <x v="0"/>
    <x v="3"/>
    <n v="13.3"/>
    <n v="98.5"/>
    <n v="67.5"/>
    <n v="70.400000000000006"/>
    <n v="2.9000000000000057"/>
    <x v="0"/>
    <x v="0"/>
    <x v="0"/>
    <x v="2"/>
    <s v="C"/>
    <n v="0"/>
  </r>
  <r>
    <n v="17"/>
    <s v="Female"/>
    <n v="12"/>
    <s v="Government"/>
    <s v="Semi-Urban"/>
    <n v="4"/>
    <n v="0"/>
    <x v="2"/>
    <n v="331263"/>
    <s v="Managerial / Executive"/>
    <s v="Professional"/>
    <n v="1"/>
    <n v="0"/>
    <n v="6.2"/>
    <s v="No Scholarship"/>
    <x v="0"/>
    <x v="1"/>
    <n v="11.1"/>
    <n v="82"/>
    <n v="55.2"/>
    <n v="50.5"/>
    <n v="-4.7000000000000028"/>
    <x v="0"/>
    <x v="0"/>
    <x v="1"/>
    <x v="0"/>
    <s v="D"/>
    <n v="0"/>
  </r>
  <r>
    <n v="13"/>
    <s v="Female"/>
    <n v="8"/>
    <s v="Government-Aided"/>
    <s v="Urban"/>
    <n v="2"/>
    <n v="0"/>
    <x v="3"/>
    <n v="849878"/>
    <s v="Clerical / Service"/>
    <s v="Skilled Labor / Trade"/>
    <n v="1"/>
    <n v="0"/>
    <n v="3.8"/>
    <s v="No Scholarship"/>
    <x v="0"/>
    <x v="3"/>
    <n v="23.8"/>
    <n v="98"/>
    <n v="95.3"/>
    <n v="81.8"/>
    <n v="-13.5"/>
    <x v="0"/>
    <x v="0"/>
    <x v="0"/>
    <x v="2"/>
    <s v="B"/>
    <n v="0"/>
  </r>
  <r>
    <n v="16"/>
    <s v="Female"/>
    <n v="12"/>
    <s v="Government"/>
    <s v="Urban"/>
    <n v="3"/>
    <n v="0"/>
    <x v="0"/>
    <n v="633928"/>
    <s v="Business / Self-Employed"/>
    <s v="Homemaker"/>
    <n v="1"/>
    <n v="1"/>
    <n v="3.6"/>
    <s v="No Scholarship"/>
    <x v="1"/>
    <x v="1"/>
    <n v="18.3"/>
    <n v="86.1"/>
    <n v="64.2"/>
    <n v="87.2"/>
    <n v="23"/>
    <x v="0"/>
    <x v="1"/>
    <x v="0"/>
    <x v="0"/>
    <s v="B"/>
    <n v="0"/>
  </r>
  <r>
    <n v="12"/>
    <s v="Female"/>
    <n v="8"/>
    <s v="Private-Unaided"/>
    <s v="Rural"/>
    <n v="5"/>
    <n v="0"/>
    <x v="2"/>
    <n v="246073"/>
    <s v="Managerial / Executive"/>
    <s v="Unemployed"/>
    <n v="0"/>
    <n v="0"/>
    <n v="2.5"/>
    <s v="No Scholarship"/>
    <x v="1"/>
    <x v="0"/>
    <n v="17.5"/>
    <n v="100"/>
    <n v="70.400000000000006"/>
    <n v="72.3"/>
    <n v="1.8999999999999915"/>
    <x v="0"/>
    <x v="0"/>
    <x v="0"/>
    <x v="2"/>
    <s v="C"/>
    <n v="0"/>
  </r>
  <r>
    <n v="12"/>
    <s v="Male"/>
    <n v="8"/>
    <s v="Government-Aided"/>
    <s v="Urban"/>
    <n v="5"/>
    <n v="0"/>
    <x v="1"/>
    <n v="90606"/>
    <s v="Managerial / Executive"/>
    <s v="Unemployed"/>
    <n v="1"/>
    <n v="0"/>
    <n v="6.3"/>
    <s v="No Scholarship"/>
    <x v="0"/>
    <x v="0"/>
    <n v="18.600000000000001"/>
    <n v="82.7"/>
    <n v="62"/>
    <n v="79.5"/>
    <n v="17.5"/>
    <x v="0"/>
    <x v="1"/>
    <x v="1"/>
    <x v="0"/>
    <s v="B"/>
    <n v="0"/>
  </r>
  <r>
    <n v="15"/>
    <s v="Female"/>
    <n v="11"/>
    <s v="Government"/>
    <s v="Urban"/>
    <n v="7"/>
    <n v="0"/>
    <x v="1"/>
    <n v="64322"/>
    <s v="Business / Self-Employed"/>
    <s v="Unemployed"/>
    <n v="0"/>
    <n v="0"/>
    <n v="0.4"/>
    <s v="Partial"/>
    <x v="0"/>
    <x v="4"/>
    <n v="9.6999999999999993"/>
    <n v="89"/>
    <n v="60.4"/>
    <n v="53"/>
    <n v="-7.3999999999999986"/>
    <x v="0"/>
    <x v="0"/>
    <x v="0"/>
    <x v="0"/>
    <s v="D"/>
    <n v="0"/>
  </r>
  <r>
    <n v="10"/>
    <s v="Female"/>
    <n v="6"/>
    <s v="Government"/>
    <s v="Urban"/>
    <n v="4"/>
    <n v="1"/>
    <x v="1"/>
    <n v="176224"/>
    <s v="Managerial / Executive"/>
    <s v="Unskilled Labor"/>
    <n v="0"/>
    <n v="0"/>
    <n v="0.5"/>
    <s v="Full"/>
    <x v="0"/>
    <x v="1"/>
    <n v="11.9"/>
    <n v="84.9"/>
    <n v="50.3"/>
    <n v="57.3"/>
    <n v="7"/>
    <x v="0"/>
    <x v="0"/>
    <x v="0"/>
    <x v="0"/>
    <s v="D"/>
    <n v="0"/>
  </r>
  <r>
    <n v="18"/>
    <s v="Other"/>
    <n v="12"/>
    <s v="Government"/>
    <s v="Urban"/>
    <n v="5"/>
    <n v="0"/>
    <x v="1"/>
    <n v="147413"/>
    <s v="Business / Self-Employed"/>
    <s v="Business / Self-Employed"/>
    <n v="0"/>
    <n v="0"/>
    <n v="0.5"/>
    <s v="No Scholarship"/>
    <x v="1"/>
    <x v="1"/>
    <n v="12.1"/>
    <n v="100"/>
    <n v="53.4"/>
    <n v="66.5"/>
    <n v="13.100000000000001"/>
    <x v="0"/>
    <x v="1"/>
    <x v="0"/>
    <x v="2"/>
    <s v="C"/>
    <n v="0"/>
  </r>
  <r>
    <n v="11"/>
    <s v="Male"/>
    <n v="7"/>
    <s v="Government-Aided"/>
    <s v="Rural"/>
    <n v="2"/>
    <n v="0"/>
    <x v="3"/>
    <n v="1379423"/>
    <s v="Clerical / Service"/>
    <s v="Clerical / Service"/>
    <n v="1"/>
    <n v="1"/>
    <n v="6.4"/>
    <s v="No Scholarship"/>
    <x v="0"/>
    <x v="0"/>
    <n v="21.1"/>
    <n v="81.400000000000006"/>
    <n v="77"/>
    <n v="79.400000000000006"/>
    <n v="2.4000000000000057"/>
    <x v="0"/>
    <x v="0"/>
    <x v="1"/>
    <x v="0"/>
    <s v="B"/>
    <n v="0"/>
  </r>
  <r>
    <n v="15"/>
    <s v="Male"/>
    <n v="10"/>
    <s v="Private-Unaided"/>
    <s v="Rural"/>
    <n v="4"/>
    <n v="1"/>
    <x v="0"/>
    <n v="404866"/>
    <s v="Clerical / Service"/>
    <s v="Business / Self-Employed"/>
    <n v="0"/>
    <n v="1"/>
    <n v="9.4"/>
    <s v="No Scholarship"/>
    <x v="0"/>
    <x v="1"/>
    <n v="14.1"/>
    <n v="80.2"/>
    <n v="65"/>
    <n v="64.8"/>
    <n v="-0.20000000000000284"/>
    <x v="0"/>
    <x v="0"/>
    <x v="1"/>
    <x v="0"/>
    <s v="C"/>
    <n v="0"/>
  </r>
  <r>
    <n v="14"/>
    <s v="Other"/>
    <n v="10"/>
    <s v="Government"/>
    <s v="Urban"/>
    <n v="2"/>
    <n v="0"/>
    <x v="2"/>
    <n v="296731"/>
    <s v="Skilled Labor / Trade"/>
    <s v="Homemaker"/>
    <n v="0"/>
    <n v="0"/>
    <n v="2.2000000000000002"/>
    <s v="No Scholarship"/>
    <x v="0"/>
    <x v="0"/>
    <n v="11.5"/>
    <n v="84.3"/>
    <n v="54.1"/>
    <n v="52.2"/>
    <n v="-1.8999999999999986"/>
    <x v="0"/>
    <x v="0"/>
    <x v="0"/>
    <x v="0"/>
    <s v="D"/>
    <n v="0"/>
  </r>
  <r>
    <n v="14"/>
    <s v="Female"/>
    <n v="9"/>
    <s v="Government"/>
    <s v="Rural"/>
    <n v="5"/>
    <n v="0"/>
    <x v="0"/>
    <n v="351643"/>
    <s v="Professional"/>
    <s v="Managerial / Executive"/>
    <n v="0"/>
    <n v="0"/>
    <n v="20.100000000000001"/>
    <s v="No Scholarship"/>
    <x v="1"/>
    <x v="1"/>
    <n v="2"/>
    <n v="87.3"/>
    <n v="68.7"/>
    <n v="82.2"/>
    <n v="13.5"/>
    <x v="0"/>
    <x v="1"/>
    <x v="2"/>
    <x v="0"/>
    <s v="B"/>
    <n v="0"/>
  </r>
  <r>
    <n v="16"/>
    <s v="Male"/>
    <n v="12"/>
    <s v="Private-Unaided"/>
    <s v="Rural"/>
    <n v="5"/>
    <n v="0"/>
    <x v="0"/>
    <n v="359672"/>
    <s v="Skilled Labor / Trade"/>
    <s v="Business / Self-Employed"/>
    <n v="1"/>
    <n v="1"/>
    <n v="2.9"/>
    <s v="Full"/>
    <x v="1"/>
    <x v="1"/>
    <n v="9.6999999999999993"/>
    <n v="88.2"/>
    <n v="51.7"/>
    <n v="65.3"/>
    <n v="13.599999999999994"/>
    <x v="0"/>
    <x v="1"/>
    <x v="0"/>
    <x v="0"/>
    <s v="C"/>
    <n v="0"/>
  </r>
  <r>
    <n v="13"/>
    <s v="Female"/>
    <n v="9"/>
    <s v="Private-Unaided"/>
    <s v="Urban"/>
    <n v="3"/>
    <n v="0"/>
    <x v="1"/>
    <n v="173791"/>
    <s v="Unemployed"/>
    <s v="Unemployed"/>
    <n v="1"/>
    <n v="0"/>
    <n v="2"/>
    <s v="No Scholarship"/>
    <x v="0"/>
    <x v="1"/>
    <n v="12.1"/>
    <n v="84.7"/>
    <n v="64.8"/>
    <n v="57.4"/>
    <n v="-7.3999999999999986"/>
    <x v="0"/>
    <x v="0"/>
    <x v="0"/>
    <x v="0"/>
    <s v="D"/>
    <n v="0"/>
  </r>
  <r>
    <n v="13"/>
    <s v="Female"/>
    <n v="8"/>
    <s v="Government-Aided"/>
    <s v="Urban"/>
    <n v="7"/>
    <n v="0"/>
    <x v="1"/>
    <n v="113244"/>
    <s v="Unskilled Labor"/>
    <s v="Unskilled Labor"/>
    <n v="1"/>
    <n v="1"/>
    <n v="1.6"/>
    <s v="No Scholarship"/>
    <x v="0"/>
    <x v="0"/>
    <n v="10.9"/>
    <n v="79.8"/>
    <n v="60.2"/>
    <n v="66.900000000000006"/>
    <n v="6.7000000000000028"/>
    <x v="0"/>
    <x v="0"/>
    <x v="0"/>
    <x v="0"/>
    <s v="C"/>
    <n v="0"/>
  </r>
  <r>
    <n v="18"/>
    <s v="Other"/>
    <n v="12"/>
    <s v="Government-Aided"/>
    <s v="Urban"/>
    <n v="2"/>
    <n v="1"/>
    <x v="1"/>
    <n v="101084"/>
    <s v="Clerical / Service"/>
    <s v="Clerical / Service"/>
    <n v="1"/>
    <n v="0"/>
    <n v="1.2"/>
    <s v="No Scholarship"/>
    <x v="0"/>
    <x v="4"/>
    <n v="12.9"/>
    <n v="81.900000000000006"/>
    <n v="56.1"/>
    <n v="67"/>
    <n v="10.899999999999999"/>
    <x v="0"/>
    <x v="1"/>
    <x v="0"/>
    <x v="0"/>
    <s v="C"/>
    <n v="0"/>
  </r>
  <r>
    <n v="15"/>
    <s v="Male"/>
    <n v="11"/>
    <s v="Government"/>
    <s v="Rural"/>
    <n v="4"/>
    <n v="0"/>
    <x v="2"/>
    <n v="224374"/>
    <s v="Skilled Labor / Trade"/>
    <s v="Skilled Labor / Trade"/>
    <n v="0"/>
    <n v="0"/>
    <n v="2"/>
    <s v="Full"/>
    <x v="0"/>
    <x v="0"/>
    <n v="4.5999999999999996"/>
    <n v="77.099999999999994"/>
    <n v="65.8"/>
    <n v="80.2"/>
    <n v="14.400000000000006"/>
    <x v="0"/>
    <x v="1"/>
    <x v="0"/>
    <x v="0"/>
    <s v="B"/>
    <n v="0"/>
  </r>
  <r>
    <n v="12"/>
    <s v="Female"/>
    <n v="8"/>
    <s v="Government"/>
    <s v="Rural"/>
    <n v="3"/>
    <n v="0"/>
    <x v="2"/>
    <n v="274478"/>
    <s v="Unemployed"/>
    <s v="Business / Self-Employed"/>
    <n v="0"/>
    <n v="0"/>
    <n v="10.3"/>
    <s v="No Scholarship"/>
    <x v="1"/>
    <x v="2"/>
    <n v="11.9"/>
    <n v="84.7"/>
    <n v="79.3"/>
    <n v="63.1"/>
    <n v="-16.199999999999996"/>
    <x v="0"/>
    <x v="0"/>
    <x v="1"/>
    <x v="0"/>
    <s v="C"/>
    <n v="0"/>
  </r>
  <r>
    <n v="15"/>
    <s v="Male"/>
    <n v="10"/>
    <s v="Government"/>
    <s v="Urban"/>
    <n v="4"/>
    <n v="1"/>
    <x v="2"/>
    <n v="184108"/>
    <s v="Unemployed"/>
    <s v="Unskilled Labor"/>
    <n v="1"/>
    <n v="0"/>
    <n v="3.8"/>
    <s v="No Scholarship"/>
    <x v="0"/>
    <x v="0"/>
    <n v="20.8"/>
    <n v="82.6"/>
    <n v="72.900000000000006"/>
    <n v="76.8"/>
    <n v="3.8999999999999915"/>
    <x v="0"/>
    <x v="0"/>
    <x v="0"/>
    <x v="0"/>
    <s v="B"/>
    <n v="0"/>
  </r>
  <r>
    <n v="14"/>
    <s v="Male"/>
    <n v="8"/>
    <s v="Private-Unaided"/>
    <s v="Rural"/>
    <n v="4"/>
    <n v="0"/>
    <x v="2"/>
    <n v="337186"/>
    <s v="Unemployed"/>
    <s v="Unemployed"/>
    <n v="0"/>
    <n v="0"/>
    <n v="10"/>
    <s v="No Scholarship"/>
    <x v="0"/>
    <x v="0"/>
    <n v="24.8"/>
    <n v="86.2"/>
    <n v="71.5"/>
    <n v="71.2"/>
    <n v="-0.29999999999999716"/>
    <x v="0"/>
    <x v="0"/>
    <x v="1"/>
    <x v="0"/>
    <s v="C"/>
    <n v="0"/>
  </r>
  <r>
    <n v="16"/>
    <s v="Female"/>
    <n v="10"/>
    <s v="Government"/>
    <s v="Semi-Urban"/>
    <n v="8"/>
    <n v="0"/>
    <x v="0"/>
    <n v="601693"/>
    <s v="Skilled Labor / Trade"/>
    <s v="Unemployed"/>
    <n v="1"/>
    <n v="1"/>
    <n v="3.7"/>
    <s v="No Scholarship"/>
    <x v="0"/>
    <x v="0"/>
    <n v="17.7"/>
    <n v="84.3"/>
    <n v="66.7"/>
    <n v="75.900000000000006"/>
    <n v="9.2000000000000028"/>
    <x v="0"/>
    <x v="0"/>
    <x v="0"/>
    <x v="0"/>
    <s v="B"/>
    <n v="0"/>
  </r>
  <r>
    <n v="15"/>
    <s v="Female"/>
    <n v="9"/>
    <s v="Government-Aided"/>
    <s v="Rural"/>
    <n v="7"/>
    <n v="0"/>
    <x v="4"/>
    <n v="4556297"/>
    <s v="Managerial / Executive"/>
    <s v="Professional"/>
    <n v="1"/>
    <n v="1"/>
    <n v="3"/>
    <s v="No Scholarship"/>
    <x v="0"/>
    <x v="0"/>
    <n v="15.3"/>
    <n v="83.6"/>
    <n v="54.3"/>
    <n v="63.7"/>
    <n v="9.4000000000000057"/>
    <x v="0"/>
    <x v="0"/>
    <x v="0"/>
    <x v="0"/>
    <s v="C"/>
    <n v="0"/>
  </r>
  <r>
    <n v="14"/>
    <s v="Male"/>
    <n v="10"/>
    <s v="Government"/>
    <s v="Rural"/>
    <n v="3"/>
    <n v="0"/>
    <x v="2"/>
    <n v="195616"/>
    <s v="Business / Self-Employed"/>
    <s v="Homemaker"/>
    <n v="0"/>
    <n v="1"/>
    <n v="2.9"/>
    <s v="Full"/>
    <x v="0"/>
    <x v="4"/>
    <n v="20.399999999999999"/>
    <n v="81.5"/>
    <n v="57.2"/>
    <n v="57.2"/>
    <n v="0"/>
    <x v="0"/>
    <x v="0"/>
    <x v="0"/>
    <x v="0"/>
    <s v="D"/>
    <n v="0"/>
  </r>
  <r>
    <n v="15"/>
    <s v="Female"/>
    <n v="11"/>
    <s v="Government"/>
    <s v="Semi-Urban"/>
    <n v="5"/>
    <n v="1"/>
    <x v="1"/>
    <n v="118974"/>
    <s v="Skilled Labor / Trade"/>
    <s v="Unemployed"/>
    <n v="0"/>
    <n v="0"/>
    <n v="2.6"/>
    <s v="Full"/>
    <x v="0"/>
    <x v="4"/>
    <n v="5.4"/>
    <n v="83.2"/>
    <n v="47"/>
    <n v="67.900000000000006"/>
    <n v="20.900000000000006"/>
    <x v="0"/>
    <x v="1"/>
    <x v="0"/>
    <x v="0"/>
    <s v="C"/>
    <n v="0"/>
  </r>
  <r>
    <n v="11"/>
    <s v="Male"/>
    <n v="7"/>
    <s v="Private-Unaided"/>
    <s v="Rural"/>
    <n v="4"/>
    <n v="0"/>
    <x v="0"/>
    <n v="444457"/>
    <s v="Professional"/>
    <s v="Homemaker"/>
    <n v="0"/>
    <n v="0"/>
    <n v="3.3"/>
    <s v="No Scholarship"/>
    <x v="0"/>
    <x v="1"/>
    <n v="14.2"/>
    <n v="80"/>
    <n v="57"/>
    <n v="71.3"/>
    <n v="14.299999999999997"/>
    <x v="0"/>
    <x v="1"/>
    <x v="0"/>
    <x v="0"/>
    <s v="C"/>
    <n v="0"/>
  </r>
  <r>
    <n v="17"/>
    <s v="Female"/>
    <n v="12"/>
    <s v="Private-Unaided"/>
    <s v="Urban"/>
    <n v="4"/>
    <n v="0"/>
    <x v="2"/>
    <n v="203358"/>
    <s v="Managerial / Executive"/>
    <s v="Homemaker"/>
    <n v="1"/>
    <n v="1"/>
    <n v="2.4"/>
    <s v="Partial"/>
    <x v="0"/>
    <x v="0"/>
    <n v="15.2"/>
    <n v="76.099999999999994"/>
    <n v="51.5"/>
    <n v="70.8"/>
    <n v="19.299999999999997"/>
    <x v="0"/>
    <x v="1"/>
    <x v="0"/>
    <x v="0"/>
    <s v="C"/>
    <n v="0"/>
  </r>
  <r>
    <n v="14"/>
    <s v="Male"/>
    <n v="8"/>
    <s v="Private-Unaided"/>
    <s v="Urban"/>
    <n v="3"/>
    <n v="0"/>
    <x v="4"/>
    <n v="3272624"/>
    <s v="Business / Self-Employed"/>
    <s v="Homemaker"/>
    <n v="0"/>
    <n v="1"/>
    <n v="0.7"/>
    <s v="No Scholarship"/>
    <x v="0"/>
    <x v="1"/>
    <n v="14"/>
    <n v="88.4"/>
    <n v="82.1"/>
    <n v="85.3"/>
    <n v="3.2000000000000028"/>
    <x v="0"/>
    <x v="0"/>
    <x v="0"/>
    <x v="0"/>
    <s v="B"/>
    <n v="0"/>
  </r>
  <r>
    <n v="13"/>
    <s v="Male"/>
    <n v="8"/>
    <s v="Government-Aided"/>
    <s v="Semi-Urban"/>
    <n v="4"/>
    <n v="1"/>
    <x v="3"/>
    <n v="913919"/>
    <s v="Unskilled Labor"/>
    <s v="Homemaker"/>
    <n v="1"/>
    <n v="1"/>
    <n v="3.7"/>
    <s v="No Scholarship"/>
    <x v="0"/>
    <x v="1"/>
    <n v="16"/>
    <n v="74.7"/>
    <n v="59.9"/>
    <n v="63.8"/>
    <n v="3.8999999999999986"/>
    <x v="0"/>
    <x v="0"/>
    <x v="0"/>
    <x v="1"/>
    <s v="C"/>
    <n v="0"/>
  </r>
  <r>
    <n v="17"/>
    <s v="Male"/>
    <n v="11"/>
    <s v="Government"/>
    <s v="Rural"/>
    <n v="4"/>
    <n v="0"/>
    <x v="1"/>
    <n v="132165"/>
    <s v="Clerical / Service"/>
    <s v="Unskilled Labor"/>
    <n v="0"/>
    <n v="0"/>
    <n v="1.7"/>
    <s v="Full"/>
    <x v="0"/>
    <x v="1"/>
    <n v="7.1"/>
    <n v="69.3"/>
    <n v="64.099999999999994"/>
    <n v="60.8"/>
    <n v="-3.2999999999999972"/>
    <x v="0"/>
    <x v="0"/>
    <x v="0"/>
    <x v="1"/>
    <s v="C"/>
    <n v="0"/>
  </r>
  <r>
    <n v="15"/>
    <s v="Female"/>
    <n v="10"/>
    <s v="Government-Aided"/>
    <s v="Semi-Urban"/>
    <n v="4"/>
    <n v="0"/>
    <x v="3"/>
    <n v="1222408"/>
    <s v="Clerical / Service"/>
    <s v="Business / Self-Employed"/>
    <n v="1"/>
    <n v="1"/>
    <n v="3.8"/>
    <s v="Full"/>
    <x v="0"/>
    <x v="0"/>
    <n v="25.3"/>
    <n v="90.8"/>
    <n v="73.2"/>
    <n v="72.900000000000006"/>
    <n v="-0.29999999999999716"/>
    <x v="0"/>
    <x v="0"/>
    <x v="0"/>
    <x v="2"/>
    <s v="C"/>
    <n v="0"/>
  </r>
  <r>
    <n v="10"/>
    <s v="Male"/>
    <n v="6"/>
    <s v="Government"/>
    <s v="Rural"/>
    <n v="4"/>
    <n v="1"/>
    <x v="0"/>
    <n v="434544"/>
    <s v="Business / Self-Employed"/>
    <s v="Clerical / Service"/>
    <n v="0"/>
    <n v="0"/>
    <n v="9.9"/>
    <s v="Partial"/>
    <x v="0"/>
    <x v="1"/>
    <n v="11.7"/>
    <n v="76.7"/>
    <n v="72.900000000000006"/>
    <n v="74"/>
    <n v="1.0999999999999943"/>
    <x v="0"/>
    <x v="0"/>
    <x v="1"/>
    <x v="0"/>
    <s v="C"/>
    <n v="0"/>
  </r>
  <r>
    <n v="14"/>
    <s v="Female"/>
    <n v="10"/>
    <s v="Private-Unaided"/>
    <s v="Urban"/>
    <n v="6"/>
    <n v="0"/>
    <x v="0"/>
    <n v="435446"/>
    <s v="Unemployed"/>
    <s v="Clerical / Service"/>
    <n v="0"/>
    <n v="1"/>
    <n v="2.5"/>
    <s v="No Scholarship"/>
    <x v="0"/>
    <x v="3"/>
    <n v="21"/>
    <n v="95.9"/>
    <n v="69.7"/>
    <n v="72.2"/>
    <n v="2.5"/>
    <x v="0"/>
    <x v="0"/>
    <x v="0"/>
    <x v="2"/>
    <s v="C"/>
    <n v="0"/>
  </r>
  <r>
    <n v="15"/>
    <s v="Female"/>
    <n v="9"/>
    <s v="Private-Unaided"/>
    <s v="Semi-Urban"/>
    <n v="5"/>
    <n v="0"/>
    <x v="2"/>
    <n v="192542"/>
    <s v="Skilled Labor / Trade"/>
    <s v="Business / Self-Employed"/>
    <n v="1"/>
    <n v="0"/>
    <n v="3.7"/>
    <s v="No Scholarship"/>
    <x v="1"/>
    <x v="1"/>
    <n v="14.8"/>
    <n v="87"/>
    <n v="51.6"/>
    <n v="48.8"/>
    <n v="-2.8000000000000043"/>
    <x v="0"/>
    <x v="0"/>
    <x v="0"/>
    <x v="0"/>
    <s v="D"/>
    <n v="0"/>
  </r>
  <r>
    <n v="17"/>
    <s v="Male"/>
    <n v="12"/>
    <s v="Private-Unaided"/>
    <s v="Urban"/>
    <n v="5"/>
    <n v="0"/>
    <x v="1"/>
    <n v="163333"/>
    <s v="Unskilled Labor"/>
    <s v="Unemployed"/>
    <n v="1"/>
    <n v="1"/>
    <n v="0.6"/>
    <s v="No Scholarship"/>
    <x v="0"/>
    <x v="4"/>
    <n v="11.3"/>
    <n v="69.2"/>
    <n v="50.8"/>
    <n v="55"/>
    <n v="4.2000000000000028"/>
    <x v="0"/>
    <x v="0"/>
    <x v="0"/>
    <x v="1"/>
    <s v="D"/>
    <n v="0"/>
  </r>
  <r>
    <n v="12"/>
    <s v="Female"/>
    <n v="6"/>
    <s v="Government"/>
    <s v="Urban"/>
    <n v="4"/>
    <n v="0"/>
    <x v="0"/>
    <n v="498820"/>
    <s v="Professional"/>
    <s v="Unemployed"/>
    <n v="1"/>
    <n v="1"/>
    <n v="2.4"/>
    <s v="No Scholarship"/>
    <x v="0"/>
    <x v="1"/>
    <n v="13.1"/>
    <n v="100"/>
    <n v="61.1"/>
    <n v="60.6"/>
    <n v="-0.5"/>
    <x v="0"/>
    <x v="0"/>
    <x v="0"/>
    <x v="2"/>
    <s v="C"/>
    <n v="0"/>
  </r>
  <r>
    <n v="17"/>
    <s v="Female"/>
    <n v="12"/>
    <s v="Government"/>
    <s v="Urban"/>
    <n v="2"/>
    <n v="0"/>
    <x v="1"/>
    <n v="122684"/>
    <s v="Unemployed"/>
    <s v="Unskilled Labor"/>
    <n v="0"/>
    <n v="0"/>
    <n v="4.0999999999999996"/>
    <s v="No Scholarship"/>
    <x v="0"/>
    <x v="1"/>
    <n v="16.899999999999999"/>
    <n v="91.7"/>
    <n v="45.2"/>
    <n v="45.9"/>
    <n v="0.69999999999999574"/>
    <x v="0"/>
    <x v="0"/>
    <x v="0"/>
    <x v="2"/>
    <s v="D"/>
    <n v="0"/>
  </r>
  <r>
    <n v="13"/>
    <s v="Female"/>
    <n v="8"/>
    <s v="Government"/>
    <s v="Urban"/>
    <n v="3"/>
    <n v="0"/>
    <x v="3"/>
    <n v="1109418"/>
    <s v="Professional"/>
    <s v="Professional"/>
    <n v="1"/>
    <n v="1"/>
    <n v="2.6"/>
    <s v="No Scholarship"/>
    <x v="0"/>
    <x v="0"/>
    <n v="12.6"/>
    <n v="81.099999999999994"/>
    <n v="60.9"/>
    <n v="80.7"/>
    <n v="19.800000000000004"/>
    <x v="0"/>
    <x v="1"/>
    <x v="0"/>
    <x v="0"/>
    <s v="B"/>
    <n v="0"/>
  </r>
  <r>
    <n v="17"/>
    <s v="Male"/>
    <n v="11"/>
    <s v="Government"/>
    <s v="Urban"/>
    <n v="7"/>
    <n v="0"/>
    <x v="0"/>
    <n v="514849"/>
    <s v="Unskilled Labor"/>
    <s v="Business / Self-Employed"/>
    <n v="0"/>
    <n v="1"/>
    <n v="3.1"/>
    <s v="No Scholarship"/>
    <x v="1"/>
    <x v="1"/>
    <n v="10.9"/>
    <n v="87.8"/>
    <n v="55.4"/>
    <n v="62.7"/>
    <n v="7.3000000000000043"/>
    <x v="0"/>
    <x v="0"/>
    <x v="0"/>
    <x v="0"/>
    <s v="C"/>
    <n v="0"/>
  </r>
  <r>
    <n v="13"/>
    <s v="Female"/>
    <n v="9"/>
    <s v="Private-Unaided"/>
    <s v="Urban"/>
    <n v="8"/>
    <n v="0"/>
    <x v="0"/>
    <n v="361105"/>
    <s v="Unskilled Labor"/>
    <s v="Skilled Labor / Trade"/>
    <n v="1"/>
    <n v="0"/>
    <n v="2.2000000000000002"/>
    <s v="No Scholarship"/>
    <x v="0"/>
    <x v="4"/>
    <n v="22.1"/>
    <n v="90.8"/>
    <n v="71.2"/>
    <n v="70.599999999999994"/>
    <n v="-0.60000000000000853"/>
    <x v="0"/>
    <x v="0"/>
    <x v="0"/>
    <x v="2"/>
    <s v="C"/>
    <n v="0"/>
  </r>
  <r>
    <n v="14"/>
    <s v="Female"/>
    <n v="8"/>
    <s v="Private-Unaided"/>
    <s v="Urban"/>
    <n v="4"/>
    <n v="0"/>
    <x v="2"/>
    <n v="195912"/>
    <s v="Clerical / Service"/>
    <s v="Managerial / Executive"/>
    <n v="1"/>
    <n v="0"/>
    <n v="1.3"/>
    <s v="No Scholarship"/>
    <x v="0"/>
    <x v="3"/>
    <n v="20.7"/>
    <n v="84.1"/>
    <n v="58.2"/>
    <n v="75.5"/>
    <n v="17.299999999999997"/>
    <x v="0"/>
    <x v="1"/>
    <x v="0"/>
    <x v="0"/>
    <s v="B"/>
    <n v="0"/>
  </r>
  <r>
    <n v="15"/>
    <s v="Male"/>
    <n v="9"/>
    <s v="Government"/>
    <s v="Rural"/>
    <n v="6"/>
    <n v="0"/>
    <x v="1"/>
    <n v="172990"/>
    <s v="Skilled Labor / Trade"/>
    <s v="Unemployed"/>
    <n v="0"/>
    <n v="1"/>
    <n v="2.1"/>
    <s v="Partial"/>
    <x v="0"/>
    <x v="4"/>
    <n v="6"/>
    <n v="71.7"/>
    <n v="42.9"/>
    <n v="65.599999999999994"/>
    <n v="22.699999999999996"/>
    <x v="0"/>
    <x v="1"/>
    <x v="0"/>
    <x v="1"/>
    <s v="C"/>
    <n v="0"/>
  </r>
  <r>
    <n v="14"/>
    <s v="Male"/>
    <n v="10"/>
    <s v="Private-Unaided"/>
    <s v="Urban"/>
    <n v="4"/>
    <n v="1"/>
    <x v="3"/>
    <n v="1447261"/>
    <s v="Clerical / Service"/>
    <s v="Professional"/>
    <n v="1"/>
    <n v="1"/>
    <n v="0.3"/>
    <s v="No Scholarship"/>
    <x v="1"/>
    <x v="1"/>
    <n v="21.4"/>
    <n v="91"/>
    <n v="75.900000000000006"/>
    <n v="82.9"/>
    <n v="7"/>
    <x v="0"/>
    <x v="0"/>
    <x v="0"/>
    <x v="2"/>
    <s v="B"/>
    <n v="0"/>
  </r>
  <r>
    <n v="17"/>
    <s v="Male"/>
    <n v="12"/>
    <s v="Government-Aided"/>
    <s v="Urban"/>
    <n v="4"/>
    <n v="0"/>
    <x v="0"/>
    <n v="406788"/>
    <s v="Managerial / Executive"/>
    <s v="Unskilled Labor"/>
    <n v="1"/>
    <n v="1"/>
    <n v="1.2"/>
    <s v="No Scholarship"/>
    <x v="0"/>
    <x v="4"/>
    <n v="14.9"/>
    <n v="80.400000000000006"/>
    <n v="62.4"/>
    <n v="75.2"/>
    <n v="12.800000000000004"/>
    <x v="0"/>
    <x v="1"/>
    <x v="0"/>
    <x v="0"/>
    <s v="B"/>
    <n v="0"/>
  </r>
  <r>
    <n v="13"/>
    <s v="Female"/>
    <n v="9"/>
    <s v="Private-Unaided"/>
    <s v="Urban"/>
    <n v="5"/>
    <n v="0"/>
    <x v="3"/>
    <n v="725825"/>
    <s v="Managerial / Executive"/>
    <s v="Clerical / Service"/>
    <n v="1"/>
    <n v="0"/>
    <n v="1.7"/>
    <s v="No Scholarship"/>
    <x v="0"/>
    <x v="4"/>
    <n v="16.7"/>
    <n v="86.6"/>
    <n v="72.099999999999994"/>
    <n v="71.2"/>
    <n v="-0.89999999999999147"/>
    <x v="0"/>
    <x v="0"/>
    <x v="0"/>
    <x v="0"/>
    <s v="C"/>
    <n v="0"/>
  </r>
  <r>
    <n v="15"/>
    <s v="Male"/>
    <n v="11"/>
    <s v="Government"/>
    <s v="Rural"/>
    <n v="4"/>
    <n v="0"/>
    <x v="2"/>
    <n v="193944"/>
    <s v="Business / Self-Employed"/>
    <s v="Managerial / Executive"/>
    <n v="0"/>
    <n v="1"/>
    <n v="5"/>
    <s v="No Scholarship"/>
    <x v="0"/>
    <x v="0"/>
    <n v="19.8"/>
    <n v="81.599999999999994"/>
    <n v="71.900000000000006"/>
    <n v="63.8"/>
    <n v="-8.1000000000000085"/>
    <x v="0"/>
    <x v="0"/>
    <x v="1"/>
    <x v="0"/>
    <s v="C"/>
    <n v="0"/>
  </r>
  <r>
    <n v="14"/>
    <s v="Female"/>
    <n v="9"/>
    <s v="Government"/>
    <s v="Urban"/>
    <n v="5"/>
    <n v="0"/>
    <x v="0"/>
    <n v="437013"/>
    <s v="Clerical / Service"/>
    <s v="Homemaker"/>
    <n v="0"/>
    <n v="0"/>
    <n v="0.8"/>
    <s v="No Scholarship"/>
    <x v="0"/>
    <x v="1"/>
    <n v="15.7"/>
    <n v="95.9"/>
    <n v="66.599999999999994"/>
    <n v="17"/>
    <n v="-49.599999999999994"/>
    <x v="1"/>
    <x v="0"/>
    <x v="0"/>
    <x v="2"/>
    <s v="F"/>
    <n v="1"/>
  </r>
  <r>
    <n v="15"/>
    <s v="Female"/>
    <n v="9"/>
    <s v="Private-Unaided"/>
    <s v="Urban"/>
    <n v="7"/>
    <n v="0"/>
    <x v="0"/>
    <n v="350642"/>
    <s v="Professional"/>
    <s v="Managerial / Executive"/>
    <n v="1"/>
    <n v="0"/>
    <n v="4.8"/>
    <s v="No Scholarship"/>
    <x v="1"/>
    <x v="1"/>
    <n v="19.600000000000001"/>
    <n v="95"/>
    <n v="55.5"/>
    <n v="62.6"/>
    <n v="7.1000000000000014"/>
    <x v="0"/>
    <x v="0"/>
    <x v="0"/>
    <x v="2"/>
    <s v="C"/>
    <n v="0"/>
  </r>
  <r>
    <n v="12"/>
    <s v="Male"/>
    <n v="7"/>
    <s v="Government"/>
    <s v="Rural"/>
    <n v="4"/>
    <n v="0"/>
    <x v="0"/>
    <n v="382524"/>
    <s v="Business / Self-Employed"/>
    <s v="Homemaker"/>
    <n v="0"/>
    <n v="0"/>
    <n v="5"/>
    <s v="No Scholarship"/>
    <x v="1"/>
    <x v="3"/>
    <n v="20.9"/>
    <n v="87.8"/>
    <n v="53.1"/>
    <n v="74.599999999999994"/>
    <n v="21.499999999999993"/>
    <x v="0"/>
    <x v="1"/>
    <x v="1"/>
    <x v="0"/>
    <s v="C"/>
    <n v="0"/>
  </r>
  <r>
    <n v="13"/>
    <s v="Male"/>
    <n v="7"/>
    <s v="Government-Aided"/>
    <s v="Urban"/>
    <n v="5"/>
    <n v="0"/>
    <x v="0"/>
    <n v="590036"/>
    <s v="Clerical / Service"/>
    <s v="Homemaker"/>
    <n v="1"/>
    <n v="0"/>
    <n v="0.8"/>
    <s v="No Scholarship"/>
    <x v="0"/>
    <x v="1"/>
    <n v="11.8"/>
    <n v="100"/>
    <n v="56"/>
    <n v="49.6"/>
    <n v="-6.3999999999999986"/>
    <x v="0"/>
    <x v="0"/>
    <x v="0"/>
    <x v="2"/>
    <s v="D"/>
    <n v="0"/>
  </r>
  <r>
    <n v="17"/>
    <s v="Female"/>
    <n v="12"/>
    <s v="Government-Aided"/>
    <s v="Urban"/>
    <n v="7"/>
    <n v="0"/>
    <x v="0"/>
    <n v="563309"/>
    <s v="Managerial / Executive"/>
    <s v="Homemaker"/>
    <n v="1"/>
    <n v="1"/>
    <n v="1.2"/>
    <s v="No Scholarship"/>
    <x v="0"/>
    <x v="1"/>
    <n v="13.9"/>
    <n v="83.4"/>
    <n v="70.8"/>
    <n v="88.2"/>
    <n v="17.400000000000006"/>
    <x v="0"/>
    <x v="1"/>
    <x v="0"/>
    <x v="0"/>
    <s v="B"/>
    <n v="0"/>
  </r>
  <r>
    <n v="11"/>
    <s v="Female"/>
    <n v="7"/>
    <s v="Government"/>
    <s v="Urban"/>
    <n v="5"/>
    <n v="0"/>
    <x v="0"/>
    <n v="571045"/>
    <s v="Clerical / Service"/>
    <s v="Managerial / Executive"/>
    <n v="1"/>
    <n v="0"/>
    <n v="3"/>
    <s v="No Scholarship"/>
    <x v="0"/>
    <x v="1"/>
    <n v="15.6"/>
    <n v="85.5"/>
    <n v="64.400000000000006"/>
    <n v="66.2"/>
    <n v="1.7999999999999972"/>
    <x v="0"/>
    <x v="0"/>
    <x v="0"/>
    <x v="0"/>
    <s v="C"/>
    <n v="0"/>
  </r>
  <r>
    <n v="14"/>
    <s v="Female"/>
    <n v="9"/>
    <s v="Government-Aided"/>
    <s v="Urban"/>
    <n v="6"/>
    <n v="0"/>
    <x v="1"/>
    <n v="92762"/>
    <s v="Unemployed"/>
    <s v="Managerial / Executive"/>
    <n v="1"/>
    <n v="1"/>
    <n v="1.6"/>
    <s v="No Scholarship"/>
    <x v="0"/>
    <x v="0"/>
    <n v="18.2"/>
    <n v="91.2"/>
    <n v="44.5"/>
    <n v="52.8"/>
    <n v="8.2999999999999972"/>
    <x v="0"/>
    <x v="0"/>
    <x v="0"/>
    <x v="2"/>
    <s v="D"/>
    <n v="0"/>
  </r>
  <r>
    <n v="17"/>
    <s v="Male"/>
    <n v="12"/>
    <s v="Government-Aided"/>
    <s v="Urban"/>
    <n v="4"/>
    <n v="0"/>
    <x v="2"/>
    <n v="270670"/>
    <s v="Managerial / Executive"/>
    <s v="Homemaker"/>
    <n v="1"/>
    <n v="0"/>
    <n v="2"/>
    <s v="No Scholarship"/>
    <x v="0"/>
    <x v="0"/>
    <n v="17.899999999999999"/>
    <n v="100"/>
    <n v="68.3"/>
    <n v="76"/>
    <n v="7.7000000000000028"/>
    <x v="0"/>
    <x v="0"/>
    <x v="0"/>
    <x v="2"/>
    <s v="B"/>
    <n v="0"/>
  </r>
  <r>
    <n v="14"/>
    <s v="Male"/>
    <n v="10"/>
    <s v="Government"/>
    <s v="Urban"/>
    <n v="3"/>
    <n v="0"/>
    <x v="1"/>
    <n v="154181"/>
    <s v="Clerical / Service"/>
    <s v="Business / Self-Employed"/>
    <n v="1"/>
    <n v="1"/>
    <n v="3.1"/>
    <s v="No Scholarship"/>
    <x v="0"/>
    <x v="4"/>
    <n v="16"/>
    <n v="81.8"/>
    <n v="63.6"/>
    <n v="76.7"/>
    <n v="13.100000000000001"/>
    <x v="0"/>
    <x v="1"/>
    <x v="0"/>
    <x v="0"/>
    <s v="B"/>
    <n v="0"/>
  </r>
  <r>
    <n v="11"/>
    <s v="Female"/>
    <n v="6"/>
    <s v="Government"/>
    <s v="Semi-Urban"/>
    <n v="5"/>
    <n v="0"/>
    <x v="2"/>
    <n v="216742"/>
    <s v="Unemployed"/>
    <s v="Homemaker"/>
    <n v="1"/>
    <n v="0"/>
    <n v="4.0999999999999996"/>
    <s v="No Scholarship"/>
    <x v="1"/>
    <x v="1"/>
    <n v="19"/>
    <n v="82.9"/>
    <n v="60.7"/>
    <n v="64.900000000000006"/>
    <n v="4.2000000000000028"/>
    <x v="0"/>
    <x v="0"/>
    <x v="0"/>
    <x v="0"/>
    <s v="C"/>
    <n v="0"/>
  </r>
  <r>
    <n v="12"/>
    <s v="Female"/>
    <n v="6"/>
    <s v="Private-Unaided"/>
    <s v="Rural"/>
    <n v="4"/>
    <n v="0"/>
    <x v="2"/>
    <n v="345075"/>
    <s v="Unemployed"/>
    <s v="Business / Self-Employed"/>
    <n v="0"/>
    <n v="0"/>
    <n v="7.1"/>
    <s v="No Scholarship"/>
    <x v="0"/>
    <x v="4"/>
    <n v="12.7"/>
    <n v="75.2"/>
    <n v="51.6"/>
    <n v="60.6"/>
    <n v="9"/>
    <x v="0"/>
    <x v="0"/>
    <x v="1"/>
    <x v="0"/>
    <s v="C"/>
    <n v="0"/>
  </r>
  <r>
    <n v="10"/>
    <s v="Male"/>
    <n v="6"/>
    <s v="Government"/>
    <s v="Rural"/>
    <n v="5"/>
    <n v="1"/>
    <x v="1"/>
    <n v="89554"/>
    <s v="Business / Self-Employed"/>
    <s v="Skilled Labor / Trade"/>
    <n v="0"/>
    <n v="0"/>
    <n v="7.1"/>
    <s v="Full"/>
    <x v="1"/>
    <x v="1"/>
    <n v="10"/>
    <n v="72.900000000000006"/>
    <n v="40.200000000000003"/>
    <n v="56.2"/>
    <n v="16"/>
    <x v="0"/>
    <x v="1"/>
    <x v="1"/>
    <x v="1"/>
    <s v="D"/>
    <n v="0"/>
  </r>
  <r>
    <n v="17"/>
    <s v="Male"/>
    <n v="11"/>
    <s v="Private-Unaided"/>
    <s v="Urban"/>
    <n v="5"/>
    <n v="0"/>
    <x v="0"/>
    <n v="369617"/>
    <s v="Unemployed"/>
    <s v="Homemaker"/>
    <n v="0"/>
    <n v="1"/>
    <n v="2.7"/>
    <s v="No Scholarship"/>
    <x v="0"/>
    <x v="1"/>
    <n v="12.8"/>
    <n v="85.9"/>
    <n v="74.5"/>
    <n v="72.8"/>
    <n v="-1.7000000000000028"/>
    <x v="0"/>
    <x v="0"/>
    <x v="0"/>
    <x v="0"/>
    <s v="C"/>
    <n v="0"/>
  </r>
  <r>
    <n v="13"/>
    <s v="Male"/>
    <n v="8"/>
    <s v="Private-Unaided"/>
    <s v="Rural"/>
    <n v="4"/>
    <n v="1"/>
    <x v="4"/>
    <n v="2510243"/>
    <s v="Managerial / Executive"/>
    <s v="Professional"/>
    <n v="1"/>
    <n v="0"/>
    <n v="3.8"/>
    <s v="No Scholarship"/>
    <x v="1"/>
    <x v="0"/>
    <n v="19.899999999999999"/>
    <n v="95.8"/>
    <n v="68.2"/>
    <n v="70.099999999999994"/>
    <n v="1.8999999999999915"/>
    <x v="0"/>
    <x v="0"/>
    <x v="0"/>
    <x v="2"/>
    <s v="C"/>
    <n v="0"/>
  </r>
  <r>
    <n v="11"/>
    <s v="Female"/>
    <n v="6"/>
    <s v="Government"/>
    <s v="Urban"/>
    <n v="6"/>
    <n v="1"/>
    <x v="2"/>
    <n v="223109"/>
    <s v="Unskilled Labor"/>
    <s v="Homemaker"/>
    <n v="1"/>
    <n v="1"/>
    <n v="1.6"/>
    <s v="No Scholarship"/>
    <x v="1"/>
    <x v="1"/>
    <n v="15.7"/>
    <n v="86"/>
    <n v="68.5"/>
    <n v="73.8"/>
    <n v="5.2999999999999972"/>
    <x v="0"/>
    <x v="0"/>
    <x v="0"/>
    <x v="0"/>
    <s v="C"/>
    <n v="0"/>
  </r>
  <r>
    <n v="15"/>
    <s v="Female"/>
    <n v="10"/>
    <s v="Government"/>
    <s v="Rural"/>
    <n v="7"/>
    <n v="0"/>
    <x v="2"/>
    <n v="252650"/>
    <s v="Skilled Labor / Trade"/>
    <s v="Homemaker"/>
    <n v="0"/>
    <n v="0"/>
    <n v="8.9"/>
    <s v="No Scholarship"/>
    <x v="0"/>
    <x v="0"/>
    <n v="5.2"/>
    <n v="81.099999999999994"/>
    <n v="66.3"/>
    <n v="65.599999999999994"/>
    <n v="-0.70000000000000284"/>
    <x v="0"/>
    <x v="0"/>
    <x v="1"/>
    <x v="0"/>
    <s v="C"/>
    <n v="0"/>
  </r>
  <r>
    <n v="14"/>
    <s v="Male"/>
    <n v="10"/>
    <s v="Private-Unaided"/>
    <s v="Urban"/>
    <n v="3"/>
    <n v="0"/>
    <x v="1"/>
    <n v="170905"/>
    <s v="Skilled Labor / Trade"/>
    <s v="Clerical / Service"/>
    <n v="0"/>
    <n v="1"/>
    <n v="1.5"/>
    <s v="Partial"/>
    <x v="0"/>
    <x v="1"/>
    <n v="17.399999999999999"/>
    <n v="81.2"/>
    <n v="74.5"/>
    <n v="79.400000000000006"/>
    <n v="4.9000000000000057"/>
    <x v="0"/>
    <x v="0"/>
    <x v="0"/>
    <x v="0"/>
    <s v="B"/>
    <n v="0"/>
  </r>
  <r>
    <n v="17"/>
    <s v="Male"/>
    <n v="11"/>
    <s v="Government-Aided"/>
    <s v="Urban"/>
    <n v="6"/>
    <n v="0"/>
    <x v="0"/>
    <n v="626295"/>
    <s v="Managerial / Executive"/>
    <s v="Homemaker"/>
    <n v="1"/>
    <n v="1"/>
    <n v="0.7"/>
    <s v="No Scholarship"/>
    <x v="1"/>
    <x v="0"/>
    <n v="14.9"/>
    <n v="94.6"/>
    <n v="51.1"/>
    <n v="69.5"/>
    <n v="18.399999999999999"/>
    <x v="0"/>
    <x v="1"/>
    <x v="0"/>
    <x v="2"/>
    <s v="C"/>
    <n v="0"/>
  </r>
  <r>
    <n v="15"/>
    <s v="Female"/>
    <n v="11"/>
    <s v="Government"/>
    <s v="Semi-Urban"/>
    <n v="5"/>
    <n v="0"/>
    <x v="3"/>
    <n v="1221277"/>
    <s v="Business / Self-Employed"/>
    <s v="Business / Self-Employed"/>
    <n v="0"/>
    <n v="1"/>
    <n v="9.1999999999999993"/>
    <s v="No Scholarship"/>
    <x v="1"/>
    <x v="0"/>
    <n v="16.899999999999999"/>
    <n v="96.5"/>
    <n v="64.2"/>
    <n v="81.2"/>
    <n v="17"/>
    <x v="0"/>
    <x v="1"/>
    <x v="1"/>
    <x v="2"/>
    <s v="B"/>
    <n v="0"/>
  </r>
  <r>
    <n v="15"/>
    <s v="Female"/>
    <n v="11"/>
    <s v="Government"/>
    <s v="Rural"/>
    <n v="8"/>
    <n v="0"/>
    <x v="3"/>
    <n v="777081"/>
    <s v="Clerical / Service"/>
    <s v="Homemaker"/>
    <n v="1"/>
    <n v="0"/>
    <n v="2.8"/>
    <s v="No Scholarship"/>
    <x v="0"/>
    <x v="0"/>
    <n v="11.3"/>
    <n v="100"/>
    <n v="64"/>
    <n v="69.099999999999994"/>
    <n v="5.0999999999999943"/>
    <x v="0"/>
    <x v="0"/>
    <x v="0"/>
    <x v="2"/>
    <s v="C"/>
    <n v="0"/>
  </r>
  <r>
    <n v="11"/>
    <s v="Female"/>
    <n v="6"/>
    <s v="Private-Unaided"/>
    <s v="Semi-Urban"/>
    <n v="4"/>
    <n v="0"/>
    <x v="0"/>
    <n v="519848"/>
    <s v="Professional"/>
    <s v="Homemaker"/>
    <n v="0"/>
    <n v="0"/>
    <n v="3.5"/>
    <s v="No Scholarship"/>
    <x v="1"/>
    <x v="1"/>
    <n v="9.9"/>
    <n v="94.7"/>
    <n v="63.4"/>
    <n v="67.400000000000006"/>
    <n v="4.0000000000000071"/>
    <x v="0"/>
    <x v="0"/>
    <x v="0"/>
    <x v="2"/>
    <s v="C"/>
    <n v="0"/>
  </r>
  <r>
    <n v="14"/>
    <s v="Female"/>
    <n v="8"/>
    <s v="Private-Unaided"/>
    <s v="Urban"/>
    <n v="5"/>
    <n v="1"/>
    <x v="0"/>
    <n v="431657"/>
    <s v="Managerial / Executive"/>
    <s v="Unskilled Labor"/>
    <n v="1"/>
    <n v="0"/>
    <n v="1.3"/>
    <s v="No Scholarship"/>
    <x v="0"/>
    <x v="1"/>
    <n v="10.4"/>
    <n v="91.9"/>
    <n v="63.3"/>
    <n v="69"/>
    <n v="5.7000000000000028"/>
    <x v="0"/>
    <x v="0"/>
    <x v="0"/>
    <x v="2"/>
    <s v="C"/>
    <n v="0"/>
  </r>
  <r>
    <n v="17"/>
    <s v="Female"/>
    <n v="11"/>
    <s v="Government-Aided"/>
    <s v="Urban"/>
    <n v="4"/>
    <n v="0"/>
    <x v="2"/>
    <n v="280402"/>
    <s v="Unskilled Labor"/>
    <s v="Homemaker"/>
    <n v="1"/>
    <n v="1"/>
    <n v="1.1000000000000001"/>
    <s v="No Scholarship"/>
    <x v="0"/>
    <x v="1"/>
    <n v="18.2"/>
    <n v="88"/>
    <n v="59"/>
    <n v="62.5"/>
    <n v="3.5"/>
    <x v="0"/>
    <x v="0"/>
    <x v="0"/>
    <x v="0"/>
    <s v="C"/>
    <n v="0"/>
  </r>
  <r>
    <n v="11"/>
    <s v="Female"/>
    <n v="7"/>
    <s v="Private-Unaided"/>
    <s v="Semi-Urban"/>
    <n v="7"/>
    <n v="0"/>
    <x v="1"/>
    <n v="138634"/>
    <s v="Business / Self-Employed"/>
    <s v="Unemployed"/>
    <n v="0"/>
    <n v="0"/>
    <n v="4.8"/>
    <s v="No Scholarship"/>
    <x v="0"/>
    <x v="0"/>
    <n v="10.4"/>
    <n v="72.8"/>
    <n v="49.7"/>
    <n v="59.1"/>
    <n v="9.3999999999999986"/>
    <x v="0"/>
    <x v="0"/>
    <x v="0"/>
    <x v="1"/>
    <s v="D"/>
    <n v="0"/>
  </r>
  <r>
    <n v="14"/>
    <s v="Male"/>
    <n v="9"/>
    <s v="Private-Unaided"/>
    <s v="Semi-Urban"/>
    <n v="6"/>
    <n v="0"/>
    <x v="0"/>
    <n v="614294"/>
    <s v="Unemployed"/>
    <s v="Professional"/>
    <n v="1"/>
    <n v="0"/>
    <n v="3.2"/>
    <s v="No Scholarship"/>
    <x v="1"/>
    <x v="4"/>
    <n v="14.4"/>
    <n v="76.7"/>
    <n v="57.3"/>
    <n v="63.7"/>
    <n v="6.4000000000000057"/>
    <x v="0"/>
    <x v="0"/>
    <x v="0"/>
    <x v="0"/>
    <s v="C"/>
    <n v="0"/>
  </r>
  <r>
    <n v="12"/>
    <s v="Male"/>
    <n v="8"/>
    <s v="Government-Aided"/>
    <s v="Urban"/>
    <n v="5"/>
    <n v="1"/>
    <x v="3"/>
    <n v="1167027"/>
    <s v="Professional"/>
    <s v="Business / Self-Employed"/>
    <n v="0"/>
    <n v="1"/>
    <n v="4.8"/>
    <s v="No Scholarship"/>
    <x v="0"/>
    <x v="1"/>
    <n v="17.399999999999999"/>
    <n v="87.3"/>
    <n v="67"/>
    <n v="75"/>
    <n v="8"/>
    <x v="0"/>
    <x v="0"/>
    <x v="0"/>
    <x v="0"/>
    <s v="B"/>
    <n v="0"/>
  </r>
  <r>
    <n v="15"/>
    <s v="Female"/>
    <n v="9"/>
    <s v="Private-Unaided"/>
    <s v="Urban"/>
    <n v="3"/>
    <n v="0"/>
    <x v="2"/>
    <n v="218591"/>
    <s v="Professional"/>
    <s v="Skilled Labor / Trade"/>
    <n v="0"/>
    <n v="0"/>
    <n v="2.2000000000000002"/>
    <s v="Partial"/>
    <x v="0"/>
    <x v="2"/>
    <n v="9.8000000000000007"/>
    <n v="78.3"/>
    <n v="71.400000000000006"/>
    <n v="75.400000000000006"/>
    <n v="4"/>
    <x v="0"/>
    <x v="0"/>
    <x v="0"/>
    <x v="0"/>
    <s v="B"/>
    <n v="0"/>
  </r>
  <r>
    <n v="17"/>
    <s v="Female"/>
    <n v="12"/>
    <s v="Government"/>
    <s v="Semi-Urban"/>
    <n v="4"/>
    <n v="0"/>
    <x v="1"/>
    <n v="130352"/>
    <s v="Managerial / Executive"/>
    <s v="Skilled Labor / Trade"/>
    <n v="0"/>
    <n v="1"/>
    <n v="0.8"/>
    <s v="Partial"/>
    <x v="0"/>
    <x v="1"/>
    <n v="15.2"/>
    <n v="79.3"/>
    <n v="57.2"/>
    <n v="76.400000000000006"/>
    <n v="19.200000000000003"/>
    <x v="0"/>
    <x v="1"/>
    <x v="0"/>
    <x v="0"/>
    <s v="B"/>
    <n v="0"/>
  </r>
  <r>
    <n v="13"/>
    <s v="Male"/>
    <n v="8"/>
    <s v="Government"/>
    <s v="Urban"/>
    <n v="3"/>
    <n v="1"/>
    <x v="0"/>
    <n v="663614"/>
    <s v="Professional"/>
    <s v="Homemaker"/>
    <n v="1"/>
    <n v="1"/>
    <n v="0.9"/>
    <s v="No Scholarship"/>
    <x v="0"/>
    <x v="1"/>
    <n v="12.1"/>
    <n v="85.4"/>
    <n v="80"/>
    <n v="58.4"/>
    <n v="-21.6"/>
    <x v="0"/>
    <x v="0"/>
    <x v="0"/>
    <x v="0"/>
    <s v="D"/>
    <n v="0"/>
  </r>
  <r>
    <n v="15"/>
    <s v="Male"/>
    <n v="11"/>
    <s v="Private-Unaided"/>
    <s v="Semi-Urban"/>
    <n v="6"/>
    <n v="0"/>
    <x v="3"/>
    <n v="865632"/>
    <s v="Professional"/>
    <s v="Skilled Labor / Trade"/>
    <n v="0"/>
    <n v="1"/>
    <n v="6.7"/>
    <s v="No Scholarship"/>
    <x v="0"/>
    <x v="1"/>
    <n v="14.3"/>
    <n v="91.1"/>
    <n v="73.599999999999994"/>
    <n v="69.900000000000006"/>
    <n v="-3.6999999999999886"/>
    <x v="0"/>
    <x v="0"/>
    <x v="1"/>
    <x v="2"/>
    <s v="C"/>
    <n v="0"/>
  </r>
  <r>
    <n v="11"/>
    <s v="Female"/>
    <n v="6"/>
    <s v="Government"/>
    <s v="Rural"/>
    <n v="2"/>
    <n v="0"/>
    <x v="4"/>
    <n v="2224391"/>
    <s v="Clerical / Service"/>
    <s v="Clerical / Service"/>
    <n v="1"/>
    <n v="0"/>
    <n v="5.0999999999999996"/>
    <s v="No Scholarship"/>
    <x v="0"/>
    <x v="3"/>
    <n v="21.2"/>
    <n v="90.9"/>
    <n v="55.8"/>
    <n v="89.9"/>
    <n v="34.100000000000009"/>
    <x v="0"/>
    <x v="1"/>
    <x v="1"/>
    <x v="2"/>
    <s v="B"/>
    <n v="0"/>
  </r>
  <r>
    <n v="16"/>
    <s v="Female"/>
    <n v="12"/>
    <s v="Private-Unaided"/>
    <s v="Rural"/>
    <n v="6"/>
    <n v="0"/>
    <x v="0"/>
    <n v="665195"/>
    <s v="Managerial / Executive"/>
    <s v="Professional"/>
    <n v="0"/>
    <n v="0"/>
    <n v="9.4"/>
    <s v="No Scholarship"/>
    <x v="0"/>
    <x v="1"/>
    <n v="12.2"/>
    <n v="88.6"/>
    <n v="76.2"/>
    <n v="80.7"/>
    <n v="4.5"/>
    <x v="0"/>
    <x v="0"/>
    <x v="1"/>
    <x v="0"/>
    <s v="B"/>
    <n v="0"/>
  </r>
  <r>
    <n v="15"/>
    <s v="Male"/>
    <n v="10"/>
    <s v="Private-Unaided"/>
    <s v="Semi-Urban"/>
    <n v="7"/>
    <n v="0"/>
    <x v="3"/>
    <n v="945026"/>
    <s v="Skilled Labor / Trade"/>
    <s v="Unemployed"/>
    <n v="0"/>
    <n v="0"/>
    <n v="3.1"/>
    <s v="No Scholarship"/>
    <x v="0"/>
    <x v="1"/>
    <n v="12.7"/>
    <n v="81"/>
    <n v="74.599999999999994"/>
    <n v="67.900000000000006"/>
    <n v="-6.6999999999999886"/>
    <x v="0"/>
    <x v="0"/>
    <x v="0"/>
    <x v="0"/>
    <s v="C"/>
    <n v="0"/>
  </r>
  <r>
    <n v="13"/>
    <s v="Female"/>
    <n v="8"/>
    <s v="Government-Aided"/>
    <s v="Rural"/>
    <n v="5"/>
    <n v="1"/>
    <x v="2"/>
    <n v="184227"/>
    <s v="Unemployed"/>
    <s v="Unskilled Labor"/>
    <m/>
    <n v="0"/>
    <n v="6.2"/>
    <s v="No Scholarship"/>
    <x v="0"/>
    <x v="1"/>
    <n v="14.6"/>
    <n v="82"/>
    <n v="56.8"/>
    <n v="58.2"/>
    <n v="1.4000000000000057"/>
    <x v="0"/>
    <x v="0"/>
    <x v="1"/>
    <x v="0"/>
    <s v="D"/>
    <n v="0"/>
  </r>
  <r>
    <n v="16"/>
    <s v="Male"/>
    <n v="12"/>
    <s v="Government"/>
    <s v="Semi-Urban"/>
    <n v="5"/>
    <n v="0"/>
    <x v="3"/>
    <n v="877417"/>
    <s v="Clerical / Service"/>
    <s v="Homemaker"/>
    <n v="0"/>
    <n v="1"/>
    <n v="1.7"/>
    <s v="No Scholarship"/>
    <x v="0"/>
    <x v="0"/>
    <n v="12.6"/>
    <n v="84.8"/>
    <n v="43.1"/>
    <n v="63.3"/>
    <n v="20.199999999999996"/>
    <x v="0"/>
    <x v="1"/>
    <x v="0"/>
    <x v="0"/>
    <s v="C"/>
    <n v="0"/>
  </r>
  <r>
    <n v="10"/>
    <s v="Male"/>
    <n v="6"/>
    <s v="Private-Unaided"/>
    <s v="Semi-Urban"/>
    <n v="5"/>
    <n v="0"/>
    <x v="2"/>
    <n v="190288"/>
    <s v="Clerical / Service"/>
    <s v="Unemployed"/>
    <n v="1"/>
    <n v="1"/>
    <n v="5"/>
    <s v="No Scholarship"/>
    <x v="0"/>
    <x v="4"/>
    <n v="17.2"/>
    <n v="67.900000000000006"/>
    <n v="53.7"/>
    <n v="46.4"/>
    <n v="-7.3000000000000043"/>
    <x v="0"/>
    <x v="0"/>
    <x v="1"/>
    <x v="1"/>
    <s v="D"/>
    <n v="0"/>
  </r>
  <r>
    <n v="14"/>
    <s v="Male"/>
    <n v="10"/>
    <s v="Government"/>
    <s v="Semi-Urban"/>
    <n v="3"/>
    <n v="0"/>
    <x v="1"/>
    <n v="104633"/>
    <s v="Professional"/>
    <s v="Unskilled Labor"/>
    <n v="0"/>
    <n v="1"/>
    <n v="5"/>
    <s v="Partial"/>
    <x v="0"/>
    <x v="0"/>
    <n v="16.600000000000001"/>
    <n v="86.1"/>
    <n v="47.8"/>
    <n v="49.6"/>
    <n v="1.8000000000000043"/>
    <x v="0"/>
    <x v="0"/>
    <x v="1"/>
    <x v="0"/>
    <s v="D"/>
    <n v="0"/>
  </r>
  <r>
    <n v="12"/>
    <s v="Male"/>
    <n v="8"/>
    <s v="Government"/>
    <s v="Semi-Urban"/>
    <n v="4"/>
    <n v="1"/>
    <x v="3"/>
    <n v="730731"/>
    <s v="Skilled Labor / Trade"/>
    <s v="Unemployed"/>
    <n v="0"/>
    <n v="1"/>
    <n v="3.1"/>
    <s v="No Scholarship"/>
    <x v="0"/>
    <x v="0"/>
    <n v="5.3"/>
    <n v="81.099999999999994"/>
    <n v="63.3"/>
    <n v="42.9"/>
    <n v="-20.399999999999999"/>
    <x v="1"/>
    <x v="0"/>
    <x v="0"/>
    <x v="0"/>
    <s v="D"/>
    <n v="0"/>
  </r>
  <r>
    <n v="12"/>
    <s v="Female"/>
    <n v="8"/>
    <s v="Government-Aided"/>
    <s v="Urban"/>
    <n v="5"/>
    <n v="0"/>
    <x v="3"/>
    <n v="976875"/>
    <s v="Unskilled Labor"/>
    <s v="Unskilled Labor"/>
    <n v="1"/>
    <n v="1"/>
    <n v="4.9000000000000004"/>
    <s v="No Scholarship"/>
    <x v="0"/>
    <x v="0"/>
    <n v="20.100000000000001"/>
    <n v="95.9"/>
    <n v="60.1"/>
    <n v="72.7"/>
    <n v="12.600000000000001"/>
    <x v="0"/>
    <x v="1"/>
    <x v="0"/>
    <x v="2"/>
    <s v="C"/>
    <n v="0"/>
  </r>
  <r>
    <n v="14"/>
    <s v="Male"/>
    <n v="10"/>
    <s v="Private-Unaided"/>
    <s v="Urban"/>
    <n v="5"/>
    <n v="0"/>
    <x v="2"/>
    <n v="289115"/>
    <s v="Unemployed"/>
    <s v="Skilled Labor / Trade"/>
    <n v="1"/>
    <n v="0"/>
    <n v="0.4"/>
    <s v="Full"/>
    <x v="0"/>
    <x v="4"/>
    <n v="1.8"/>
    <n v="82.3"/>
    <n v="46.3"/>
    <n v="62.5"/>
    <n v="16.200000000000003"/>
    <x v="0"/>
    <x v="1"/>
    <x v="0"/>
    <x v="0"/>
    <s v="C"/>
    <n v="0"/>
  </r>
  <r>
    <n v="12"/>
    <s v="Male"/>
    <n v="8"/>
    <s v="Government"/>
    <s v="Semi-Urban"/>
    <n v="3"/>
    <n v="0"/>
    <x v="0"/>
    <n v="667566"/>
    <s v="Business / Self-Employed"/>
    <s v="Skilled Labor / Trade"/>
    <n v="1"/>
    <n v="0"/>
    <n v="2.1"/>
    <s v="No Scholarship"/>
    <x v="0"/>
    <x v="4"/>
    <n v="15.8"/>
    <n v="81.400000000000006"/>
    <n v="65.7"/>
    <n v="68.900000000000006"/>
    <n v="3.2000000000000028"/>
    <x v="0"/>
    <x v="0"/>
    <x v="0"/>
    <x v="0"/>
    <s v="C"/>
    <n v="0"/>
  </r>
  <r>
    <n v="12"/>
    <s v="Female"/>
    <n v="8"/>
    <s v="Private-Unaided"/>
    <s v="Urban"/>
    <n v="5"/>
    <n v="0"/>
    <x v="0"/>
    <n v="458523"/>
    <s v="Clerical / Service"/>
    <s v="Homemaker"/>
    <n v="1"/>
    <n v="1"/>
    <n v="1.5"/>
    <s v="No Scholarship"/>
    <x v="0"/>
    <x v="1"/>
    <n v="16.7"/>
    <n v="84.8"/>
    <n v="60.8"/>
    <n v="61.3"/>
    <n v="0.5"/>
    <x v="0"/>
    <x v="0"/>
    <x v="0"/>
    <x v="0"/>
    <s v="C"/>
    <n v="0"/>
  </r>
  <r>
    <n v="17"/>
    <s v="Female"/>
    <n v="11"/>
    <s v="Government"/>
    <s v="Urban"/>
    <n v="4"/>
    <n v="1"/>
    <x v="3"/>
    <n v="1276845"/>
    <s v="Skilled Labor / Trade"/>
    <s v="Homemaker"/>
    <n v="1"/>
    <n v="0"/>
    <n v="1.4"/>
    <s v="No Scholarship"/>
    <x v="1"/>
    <x v="2"/>
    <n v="20.100000000000001"/>
    <n v="86.4"/>
    <n v="64.900000000000006"/>
    <n v="78"/>
    <n v="13.099999999999994"/>
    <x v="0"/>
    <x v="1"/>
    <x v="0"/>
    <x v="0"/>
    <s v="B"/>
    <n v="0"/>
  </r>
  <r>
    <n v="10"/>
    <s v="Male"/>
    <n v="6"/>
    <s v="Government-Aided"/>
    <s v="Urban"/>
    <n v="2"/>
    <n v="0"/>
    <x v="4"/>
    <n v="3030105"/>
    <s v="Professional"/>
    <s v="Skilled Labor / Trade"/>
    <n v="1"/>
    <n v="1"/>
    <n v="3"/>
    <s v="No Scholarship"/>
    <x v="1"/>
    <x v="1"/>
    <n v="18.3"/>
    <n v="83"/>
    <n v="73.8"/>
    <n v="84.3"/>
    <n v="10.5"/>
    <x v="0"/>
    <x v="1"/>
    <x v="0"/>
    <x v="0"/>
    <s v="B"/>
    <n v="0"/>
  </r>
  <r>
    <n v="16"/>
    <s v="Female"/>
    <n v="10"/>
    <s v="Government"/>
    <s v="Rural"/>
    <n v="5"/>
    <n v="0"/>
    <x v="2"/>
    <n v="313572"/>
    <s v="Business / Self-Employed"/>
    <s v="Skilled Labor / Trade"/>
    <n v="0"/>
    <n v="0"/>
    <n v="11.5"/>
    <s v="Full"/>
    <x v="0"/>
    <x v="4"/>
    <n v="13"/>
    <n v="85"/>
    <n v="54.2"/>
    <n v="63.9"/>
    <n v="9.6999999999999957"/>
    <x v="0"/>
    <x v="0"/>
    <x v="1"/>
    <x v="0"/>
    <s v="C"/>
    <n v="0"/>
  </r>
  <r>
    <n v="17"/>
    <s v="Other"/>
    <n v="11"/>
    <s v="Government-Aided"/>
    <s v="Urban"/>
    <n v="4"/>
    <n v="1"/>
    <x v="3"/>
    <n v="1421264"/>
    <s v="Skilled Labor / Trade"/>
    <s v="Unemployed"/>
    <n v="0"/>
    <n v="1"/>
    <n v="2.2000000000000002"/>
    <s v="No Scholarship"/>
    <x v="1"/>
    <x v="0"/>
    <n v="15.4"/>
    <n v="95.3"/>
    <n v="70.900000000000006"/>
    <n v="86.2"/>
    <n v="15.299999999999997"/>
    <x v="0"/>
    <x v="1"/>
    <x v="0"/>
    <x v="2"/>
    <s v="B"/>
    <n v="0"/>
  </r>
  <r>
    <n v="15"/>
    <s v="Male"/>
    <n v="11"/>
    <s v="Private-Unaided"/>
    <s v="Rural"/>
    <n v="4"/>
    <n v="0"/>
    <x v="0"/>
    <n v="353250"/>
    <s v="Skilled Labor / Trade"/>
    <s v="Professional"/>
    <n v="1"/>
    <n v="1"/>
    <n v="1.8"/>
    <s v="Partial"/>
    <x v="0"/>
    <x v="3"/>
    <n v="15.4"/>
    <n v="76"/>
    <n v="58.4"/>
    <n v="52.7"/>
    <n v="-5.6999999999999957"/>
    <x v="0"/>
    <x v="0"/>
    <x v="0"/>
    <x v="0"/>
    <s v="D"/>
    <n v="0"/>
  </r>
  <r>
    <n v="11"/>
    <s v="Male"/>
    <n v="6"/>
    <s v="Government-Aided"/>
    <s v="Rural"/>
    <n v="6"/>
    <n v="1"/>
    <x v="0"/>
    <n v="647185"/>
    <s v="Professional"/>
    <s v="Clerical / Service"/>
    <n v="1"/>
    <n v="0"/>
    <n v="3"/>
    <s v="No Scholarship"/>
    <x v="0"/>
    <x v="1"/>
    <n v="14.6"/>
    <n v="82.7"/>
    <n v="56.1"/>
    <n v="78.8"/>
    <n v="22.699999999999996"/>
    <x v="0"/>
    <x v="1"/>
    <x v="0"/>
    <x v="0"/>
    <s v="B"/>
    <n v="0"/>
  </r>
  <r>
    <n v="12"/>
    <s v="Female"/>
    <n v="8"/>
    <s v="Government"/>
    <s v="Rural"/>
    <n v="4"/>
    <n v="0"/>
    <x v="2"/>
    <n v="327032"/>
    <s v="Business / Self-Employed"/>
    <s v="Skilled Labor / Trade"/>
    <n v="0"/>
    <n v="0"/>
    <n v="6.4"/>
    <s v="No Scholarship"/>
    <x v="0"/>
    <x v="0"/>
    <n v="12.9"/>
    <n v="90.6"/>
    <n v="53.1"/>
    <n v="69.400000000000006"/>
    <n v="16.300000000000004"/>
    <x v="0"/>
    <x v="1"/>
    <x v="1"/>
    <x v="2"/>
    <s v="C"/>
    <n v="0"/>
  </r>
  <r>
    <n v="12"/>
    <s v="Male"/>
    <n v="7"/>
    <s v="Private-Unaided"/>
    <s v="Rural"/>
    <n v="6"/>
    <n v="0"/>
    <x v="2"/>
    <n v="200664"/>
    <s v="Professional"/>
    <s v="Homemaker"/>
    <n v="1"/>
    <n v="0"/>
    <n v="6.8"/>
    <s v="No Scholarship"/>
    <x v="0"/>
    <x v="1"/>
    <n v="16.899999999999999"/>
    <n v="86.5"/>
    <n v="57.6"/>
    <n v="67.599999999999994"/>
    <n v="9.9999999999999929"/>
    <x v="0"/>
    <x v="0"/>
    <x v="1"/>
    <x v="0"/>
    <s v="C"/>
    <n v="0"/>
  </r>
  <r>
    <n v="14"/>
    <s v="Male"/>
    <n v="8"/>
    <s v="Government-Aided"/>
    <s v="Urban"/>
    <n v="7"/>
    <n v="0"/>
    <x v="3"/>
    <n v="845673"/>
    <s v="Managerial / Executive"/>
    <s v="Homemaker"/>
    <n v="1"/>
    <n v="1"/>
    <n v="0.4"/>
    <s v="No Scholarship"/>
    <x v="0"/>
    <x v="4"/>
    <n v="12.9"/>
    <n v="86.3"/>
    <n v="69.599999999999994"/>
    <n v="48.8"/>
    <n v="-20.799999999999997"/>
    <x v="0"/>
    <x v="0"/>
    <x v="0"/>
    <x v="0"/>
    <s v="D"/>
    <n v="0"/>
  </r>
  <r>
    <n v="12"/>
    <s v="Female"/>
    <n v="8"/>
    <s v="Government"/>
    <s v="Semi-Urban"/>
    <n v="4"/>
    <n v="0"/>
    <x v="1"/>
    <n v="109612"/>
    <s v="Business / Self-Employed"/>
    <s v="Unemployed"/>
    <n v="1"/>
    <n v="0"/>
    <n v="2.7"/>
    <s v="No Scholarship"/>
    <x v="0"/>
    <x v="0"/>
    <n v="19.2"/>
    <n v="100"/>
    <n v="48.5"/>
    <n v="64.3"/>
    <n v="15.799999999999997"/>
    <x v="0"/>
    <x v="1"/>
    <x v="0"/>
    <x v="2"/>
    <s v="C"/>
    <n v="0"/>
  </r>
  <r>
    <n v="16"/>
    <s v="Male"/>
    <n v="11"/>
    <s v="Government"/>
    <s v="Urban"/>
    <n v="7"/>
    <n v="0"/>
    <x v="1"/>
    <n v="92452"/>
    <s v="Skilled Labor / Trade"/>
    <s v="Business / Self-Employed"/>
    <n v="0"/>
    <n v="1"/>
    <n v="4.5999999999999996"/>
    <s v="Partial"/>
    <x v="0"/>
    <x v="4"/>
    <n v="8"/>
    <n v="81.099999999999994"/>
    <n v="58.1"/>
    <n v="61.6"/>
    <n v="3.5"/>
    <x v="0"/>
    <x v="0"/>
    <x v="0"/>
    <x v="0"/>
    <s v="C"/>
    <n v="0"/>
  </r>
  <r>
    <n v="12"/>
    <s v="Male"/>
    <n v="7"/>
    <s v="Private-Unaided"/>
    <s v="Urban"/>
    <n v="6"/>
    <n v="0"/>
    <x v="2"/>
    <n v="241467"/>
    <s v="Unemployed"/>
    <s v="Unskilled Labor"/>
    <n v="0"/>
    <n v="0"/>
    <n v="2.2000000000000002"/>
    <s v="No Scholarship"/>
    <x v="0"/>
    <x v="4"/>
    <n v="9.1"/>
    <n v="94"/>
    <n v="74.400000000000006"/>
    <n v="69.900000000000006"/>
    <n v="-4.5"/>
    <x v="0"/>
    <x v="0"/>
    <x v="0"/>
    <x v="2"/>
    <s v="C"/>
    <n v="0"/>
  </r>
  <r>
    <n v="14"/>
    <s v="Male"/>
    <n v="10"/>
    <s v="Government"/>
    <s v="Rural"/>
    <n v="5"/>
    <n v="1"/>
    <x v="1"/>
    <n v="111345"/>
    <s v="Unskilled Labor"/>
    <s v="Unskilled Labor"/>
    <n v="0"/>
    <n v="0"/>
    <n v="6.5"/>
    <s v="No Scholarship"/>
    <x v="0"/>
    <x v="1"/>
    <n v="13"/>
    <n v="87.2"/>
    <n v="66.8"/>
    <n v="66.400000000000006"/>
    <n v="-0.39999999999999147"/>
    <x v="0"/>
    <x v="0"/>
    <x v="1"/>
    <x v="0"/>
    <s v="C"/>
    <n v="0"/>
  </r>
  <r>
    <n v="12"/>
    <s v="Other"/>
    <n v="8"/>
    <s v="Government"/>
    <s v="Urban"/>
    <n v="7"/>
    <n v="0"/>
    <x v="2"/>
    <n v="207405"/>
    <s v="Professional"/>
    <s v="Homemaker"/>
    <n v="1"/>
    <n v="0"/>
    <n v="2.2000000000000002"/>
    <s v="Full"/>
    <x v="1"/>
    <x v="0"/>
    <n v="27.7"/>
    <n v="88.6"/>
    <n v="63.9"/>
    <n v="79.5"/>
    <n v="15.600000000000001"/>
    <x v="0"/>
    <x v="1"/>
    <x v="0"/>
    <x v="0"/>
    <s v="B"/>
    <n v="0"/>
  </r>
  <r>
    <n v="13"/>
    <s v="Female"/>
    <n v="9"/>
    <s v="Government-Aided"/>
    <s v="Rural"/>
    <n v="3"/>
    <n v="0"/>
    <x v="2"/>
    <n v="287274"/>
    <s v="Unskilled Labor"/>
    <s v="Homemaker"/>
    <n v="1"/>
    <n v="0"/>
    <n v="13"/>
    <s v="No Scholarship"/>
    <x v="0"/>
    <x v="3"/>
    <n v="22.4"/>
    <n v="76.8"/>
    <n v="60.4"/>
    <n v="58.6"/>
    <n v="-1.7999999999999972"/>
    <x v="0"/>
    <x v="0"/>
    <x v="1"/>
    <x v="0"/>
    <s v="D"/>
    <n v="0"/>
  </r>
  <r>
    <n v="17"/>
    <s v="Female"/>
    <n v="12"/>
    <s v="Government-Aided"/>
    <s v="Rural"/>
    <n v="5"/>
    <n v="1"/>
    <x v="1"/>
    <n v="144237"/>
    <s v="Unemployed"/>
    <s v="Clerical / Service"/>
    <n v="0"/>
    <n v="0"/>
    <n v="6"/>
    <s v="No Scholarship"/>
    <x v="0"/>
    <x v="4"/>
    <n v="7.5"/>
    <n v="79.900000000000006"/>
    <n v="57.2"/>
    <n v="58.6"/>
    <n v="1.3999999999999986"/>
    <x v="0"/>
    <x v="0"/>
    <x v="1"/>
    <x v="0"/>
    <s v="D"/>
    <n v="0"/>
  </r>
  <r>
    <n v="13"/>
    <s v="Male"/>
    <n v="8"/>
    <s v="Government"/>
    <s v="Urban"/>
    <n v="6"/>
    <n v="0"/>
    <x v="2"/>
    <n v="266040"/>
    <s v="Unemployed"/>
    <s v="Homemaker"/>
    <n v="1"/>
    <n v="1"/>
    <n v="1.7"/>
    <s v="No Scholarship"/>
    <x v="0"/>
    <x v="2"/>
    <n v="15.9"/>
    <n v="77.900000000000006"/>
    <n v="61"/>
    <n v="67.900000000000006"/>
    <n v="6.9000000000000057"/>
    <x v="0"/>
    <x v="0"/>
    <x v="0"/>
    <x v="0"/>
    <s v="C"/>
    <n v="0"/>
  </r>
  <r>
    <n v="18"/>
    <s v="Male"/>
    <n v="12"/>
    <s v="Government"/>
    <s v="Urban"/>
    <n v="2"/>
    <n v="0"/>
    <x v="3"/>
    <n v="955967"/>
    <s v="Professional"/>
    <s v="Business / Self-Employed"/>
    <n v="0"/>
    <n v="0"/>
    <n v="1.9"/>
    <s v="No Scholarship"/>
    <x v="1"/>
    <x v="0"/>
    <n v="22.5"/>
    <n v="94.8"/>
    <n v="57.6"/>
    <n v="58.7"/>
    <n v="1.1000000000000014"/>
    <x v="0"/>
    <x v="0"/>
    <x v="0"/>
    <x v="2"/>
    <s v="D"/>
    <n v="0"/>
  </r>
  <r>
    <n v="11"/>
    <s v="Male"/>
    <n v="7"/>
    <s v="Government"/>
    <s v="Rural"/>
    <n v="4"/>
    <n v="0"/>
    <x v="3"/>
    <n v="1118706"/>
    <s v="Skilled Labor / Trade"/>
    <s v="Skilled Labor / Trade"/>
    <n v="0"/>
    <n v="1"/>
    <n v="10.7"/>
    <s v="No Scholarship"/>
    <x v="0"/>
    <x v="4"/>
    <n v="12.7"/>
    <n v="85.4"/>
    <n v="59.2"/>
    <n v="67.3"/>
    <n v="8.0999999999999943"/>
    <x v="0"/>
    <x v="0"/>
    <x v="1"/>
    <x v="0"/>
    <s v="C"/>
    <n v="0"/>
  </r>
  <r>
    <n v="13"/>
    <s v="Female"/>
    <n v="7"/>
    <s v="Private-Unaided"/>
    <s v="Rural"/>
    <n v="5"/>
    <n v="0"/>
    <x v="2"/>
    <n v="300712"/>
    <s v="Skilled Labor / Trade"/>
    <s v="Skilled Labor / Trade"/>
    <n v="0"/>
    <n v="1"/>
    <n v="6.4"/>
    <s v="No Scholarship"/>
    <x v="0"/>
    <x v="4"/>
    <n v="15.8"/>
    <n v="73.099999999999994"/>
    <n v="71"/>
    <n v="62"/>
    <n v="-9"/>
    <x v="0"/>
    <x v="0"/>
    <x v="1"/>
    <x v="1"/>
    <s v="C"/>
    <n v="0"/>
  </r>
  <r>
    <n v="15"/>
    <s v="Female"/>
    <n v="11"/>
    <s v="Government-Aided"/>
    <s v="Rural"/>
    <n v="3"/>
    <n v="0"/>
    <x v="0"/>
    <n v="357503"/>
    <s v="Unemployed"/>
    <s v="Homemaker"/>
    <n v="1"/>
    <n v="0"/>
    <n v="1.8"/>
    <s v="No Scholarship"/>
    <x v="1"/>
    <x v="3"/>
    <n v="18.899999999999999"/>
    <n v="83.7"/>
    <n v="60.2"/>
    <n v="74.7"/>
    <n v="14.5"/>
    <x v="0"/>
    <x v="1"/>
    <x v="0"/>
    <x v="0"/>
    <s v="C"/>
    <n v="0"/>
  </r>
  <r>
    <n v="17"/>
    <s v="Male"/>
    <n v="11"/>
    <s v="Government"/>
    <s v="Semi-Urban"/>
    <n v="5"/>
    <n v="0"/>
    <x v="1"/>
    <n v="166128"/>
    <s v="Skilled Labor / Trade"/>
    <s v="Unemployed"/>
    <n v="0"/>
    <n v="1"/>
    <n v="1.3"/>
    <s v="No Scholarship"/>
    <x v="0"/>
    <x v="0"/>
    <n v="3.6"/>
    <n v="81"/>
    <n v="43"/>
    <n v="40.9"/>
    <n v="-2.1000000000000014"/>
    <x v="0"/>
    <x v="0"/>
    <x v="0"/>
    <x v="0"/>
    <s v="D"/>
    <n v="0"/>
  </r>
  <r>
    <n v="13"/>
    <s v="Female"/>
    <n v="7"/>
    <s v="Government-Aided"/>
    <s v="Rural"/>
    <n v="5"/>
    <n v="0"/>
    <x v="1"/>
    <n v="66402"/>
    <s v="Business / Self-Employed"/>
    <s v="Professional"/>
    <n v="0"/>
    <n v="0"/>
    <n v="2.8"/>
    <s v="Partial"/>
    <x v="0"/>
    <x v="2"/>
    <n v="11.7"/>
    <n v="83.7"/>
    <n v="57.1"/>
    <n v="51.7"/>
    <n v="-5.3999999999999986"/>
    <x v="0"/>
    <x v="0"/>
    <x v="0"/>
    <x v="0"/>
    <s v="D"/>
    <n v="0"/>
  </r>
  <r>
    <n v="13"/>
    <s v="Female"/>
    <n v="9"/>
    <s v="Government-Aided"/>
    <s v="Rural"/>
    <n v="4"/>
    <n v="0"/>
    <x v="2"/>
    <n v="246195"/>
    <s v="Unemployed"/>
    <s v="Managerial / Executive"/>
    <n v="0"/>
    <n v="0"/>
    <n v="1.4"/>
    <s v="No Scholarship"/>
    <x v="0"/>
    <x v="1"/>
    <n v="6.2"/>
    <n v="71.599999999999994"/>
    <n v="61.4"/>
    <n v="62.6"/>
    <n v="1.2000000000000028"/>
    <x v="0"/>
    <x v="0"/>
    <x v="0"/>
    <x v="1"/>
    <s v="C"/>
    <n v="0"/>
  </r>
  <r>
    <n v="14"/>
    <s v="Female"/>
    <n v="9"/>
    <s v="Government"/>
    <s v="Semi-Urban"/>
    <n v="5"/>
    <n v="0"/>
    <x v="1"/>
    <n v="156307"/>
    <s v="Unemployed"/>
    <s v="Skilled Labor / Trade"/>
    <n v="1"/>
    <n v="0"/>
    <n v="5.0999999999999996"/>
    <s v="No Scholarship"/>
    <x v="0"/>
    <x v="1"/>
    <n v="20.3"/>
    <n v="86.5"/>
    <n v="62.2"/>
    <n v="67.8"/>
    <n v="5.5999999999999943"/>
    <x v="0"/>
    <x v="0"/>
    <x v="1"/>
    <x v="0"/>
    <s v="C"/>
    <n v="0"/>
  </r>
  <r>
    <n v="15"/>
    <s v="Male"/>
    <n v="11"/>
    <s v="Government"/>
    <s v="Rural"/>
    <n v="6"/>
    <n v="0"/>
    <x v="0"/>
    <n v="518095"/>
    <s v="Skilled Labor / Trade"/>
    <s v="Homemaker"/>
    <n v="1"/>
    <n v="0"/>
    <n v="4"/>
    <s v="No Scholarship"/>
    <x v="1"/>
    <x v="1"/>
    <n v="15.3"/>
    <n v="79.3"/>
    <n v="60.7"/>
    <n v="60"/>
    <n v="-0.70000000000000284"/>
    <x v="0"/>
    <x v="0"/>
    <x v="0"/>
    <x v="0"/>
    <s v="C"/>
    <n v="0"/>
  </r>
  <r>
    <n v="12"/>
    <s v="Male"/>
    <n v="7"/>
    <s v="Private-Unaided"/>
    <s v="Urban"/>
    <n v="4"/>
    <n v="0"/>
    <x v="3"/>
    <n v="997867"/>
    <s v="Clerical / Service"/>
    <s v="Homemaker"/>
    <n v="0"/>
    <n v="1"/>
    <n v="1.7"/>
    <s v="No Scholarship"/>
    <x v="0"/>
    <x v="1"/>
    <n v="13.2"/>
    <n v="85.3"/>
    <n v="84.7"/>
    <n v="96.2"/>
    <n v="11.5"/>
    <x v="0"/>
    <x v="1"/>
    <x v="0"/>
    <x v="0"/>
    <s v="A"/>
    <n v="0"/>
  </r>
  <r>
    <n v="16"/>
    <s v="Female"/>
    <n v="12"/>
    <s v="Private-Unaided"/>
    <s v="Rural"/>
    <n v="3"/>
    <n v="0"/>
    <x v="1"/>
    <n v="170358"/>
    <s v="Unskilled Labor"/>
    <s v="Unemployed"/>
    <n v="0"/>
    <n v="0"/>
    <n v="4.0999999999999996"/>
    <s v="No Scholarship"/>
    <x v="0"/>
    <x v="3"/>
    <n v="14.7"/>
    <n v="90.2"/>
    <n v="48.8"/>
    <n v="57"/>
    <n v="8.2000000000000028"/>
    <x v="0"/>
    <x v="0"/>
    <x v="0"/>
    <x v="2"/>
    <s v="D"/>
    <n v="0"/>
  </r>
  <r>
    <n v="12"/>
    <s v="Male"/>
    <n v="8"/>
    <s v="Private-Unaided"/>
    <s v="Rural"/>
    <n v="5"/>
    <n v="0"/>
    <x v="1"/>
    <n v="170994"/>
    <s v="Clerical / Service"/>
    <s v="Unemployed"/>
    <n v="0"/>
    <n v="0"/>
    <n v="4.9000000000000004"/>
    <s v="Full"/>
    <x v="0"/>
    <x v="1"/>
    <n v="10.6"/>
    <n v="75.7"/>
    <n v="72.900000000000006"/>
    <n v="58.8"/>
    <n v="-14.100000000000009"/>
    <x v="0"/>
    <x v="0"/>
    <x v="0"/>
    <x v="0"/>
    <s v="D"/>
    <n v="0"/>
  </r>
  <r>
    <n v="16"/>
    <s v="Male"/>
    <n v="12"/>
    <s v="Government"/>
    <s v="Rural"/>
    <n v="6"/>
    <n v="1"/>
    <x v="3"/>
    <n v="856400"/>
    <s v="Professional"/>
    <s v="Managerial / Executive"/>
    <n v="0"/>
    <n v="1"/>
    <n v="3.9"/>
    <s v="No Scholarship"/>
    <x v="1"/>
    <x v="1"/>
    <n v="50.8"/>
    <n v="85.9"/>
    <n v="90.5"/>
    <n v="83.8"/>
    <n v="-6.7000000000000028"/>
    <x v="0"/>
    <x v="0"/>
    <x v="0"/>
    <x v="0"/>
    <s v="B"/>
    <n v="0"/>
  </r>
  <r>
    <n v="17"/>
    <s v="Female"/>
    <n v="12"/>
    <s v="Government-Aided"/>
    <s v="Semi-Urban"/>
    <n v="5"/>
    <n v="0"/>
    <x v="2"/>
    <n v="206596"/>
    <s v="Skilled Labor / Trade"/>
    <s v="Unemployed"/>
    <n v="0"/>
    <n v="1"/>
    <n v="2.6"/>
    <s v="Full"/>
    <x v="0"/>
    <x v="3"/>
    <n v="19.8"/>
    <n v="93.9"/>
    <n v="67.7"/>
    <n v="72.900000000000006"/>
    <n v="5.2000000000000028"/>
    <x v="0"/>
    <x v="0"/>
    <x v="0"/>
    <x v="2"/>
    <s v="C"/>
    <n v="0"/>
  </r>
  <r>
    <n v="17"/>
    <s v="Female"/>
    <n v="12"/>
    <s v="Government-Aided"/>
    <s v="Urban"/>
    <n v="3"/>
    <n v="1"/>
    <x v="2"/>
    <n v="201877"/>
    <s v="Managerial / Executive"/>
    <s v="Clerical / Service"/>
    <n v="0"/>
    <n v="0"/>
    <n v="0.6"/>
    <s v="No Scholarship"/>
    <x v="1"/>
    <x v="4"/>
    <n v="12.8"/>
    <n v="93.4"/>
    <n v="68.3"/>
    <n v="70"/>
    <n v="1.7000000000000028"/>
    <x v="0"/>
    <x v="0"/>
    <x v="0"/>
    <x v="2"/>
    <s v="C"/>
    <n v="0"/>
  </r>
  <r>
    <n v="12"/>
    <s v="Female"/>
    <n v="8"/>
    <s v="Government"/>
    <s v="Rural"/>
    <n v="6"/>
    <n v="1"/>
    <x v="0"/>
    <n v="456015"/>
    <s v="Unskilled Labor"/>
    <s v="Unemployed"/>
    <n v="0"/>
    <n v="1"/>
    <n v="9.1999999999999993"/>
    <s v="No Scholarship"/>
    <x v="0"/>
    <x v="2"/>
    <n v="13.3"/>
    <n v="78.099999999999994"/>
    <n v="57.4"/>
    <n v="66.7"/>
    <n v="9.3000000000000043"/>
    <x v="0"/>
    <x v="0"/>
    <x v="1"/>
    <x v="0"/>
    <s v="C"/>
    <n v="0"/>
  </r>
  <r>
    <n v="15"/>
    <s v="Male"/>
    <n v="11"/>
    <s v="Government"/>
    <s v="Rural"/>
    <n v="3"/>
    <n v="0"/>
    <x v="3"/>
    <n v="952551"/>
    <s v="Clerical / Service"/>
    <s v="Professional"/>
    <n v="0"/>
    <n v="1"/>
    <n v="1.8"/>
    <s v="No Scholarship"/>
    <x v="1"/>
    <x v="0"/>
    <n v="23.7"/>
    <n v="87.3"/>
    <n v="76.5"/>
    <n v="79.3"/>
    <n v="2.7999999999999972"/>
    <x v="0"/>
    <x v="0"/>
    <x v="0"/>
    <x v="0"/>
    <s v="B"/>
    <n v="0"/>
  </r>
  <r>
    <n v="18"/>
    <s v="Female"/>
    <n v="12"/>
    <s v="Private-Unaided"/>
    <s v="Urban"/>
    <n v="4"/>
    <n v="0"/>
    <x v="2"/>
    <n v="249321"/>
    <s v="Managerial / Executive"/>
    <s v="Clerical / Service"/>
    <n v="1"/>
    <n v="1"/>
    <n v="1.7"/>
    <s v="Partial"/>
    <x v="0"/>
    <x v="1"/>
    <n v="16.100000000000001"/>
    <n v="87.2"/>
    <n v="55.5"/>
    <n v="70"/>
    <n v="14.5"/>
    <x v="0"/>
    <x v="1"/>
    <x v="0"/>
    <x v="0"/>
    <s v="C"/>
    <n v="0"/>
  </r>
  <r>
    <n v="11"/>
    <s v="Female"/>
    <n v="6"/>
    <s v="Private-Unaided"/>
    <s v="Urban"/>
    <n v="5"/>
    <n v="0"/>
    <x v="0"/>
    <n v="538400"/>
    <s v="Managerial / Executive"/>
    <s v="Unskilled Labor"/>
    <n v="1"/>
    <n v="0"/>
    <n v="3.8"/>
    <s v="No Scholarship"/>
    <x v="0"/>
    <x v="0"/>
    <n v="18.399999999999999"/>
    <n v="80.3"/>
    <n v="67.3"/>
    <n v="81.3"/>
    <n v="14"/>
    <x v="0"/>
    <x v="1"/>
    <x v="0"/>
    <x v="0"/>
    <s v="B"/>
    <n v="0"/>
  </r>
  <r>
    <n v="13"/>
    <s v="Male"/>
    <n v="8"/>
    <s v="Government-Aided"/>
    <s v="Urban"/>
    <n v="7"/>
    <n v="0"/>
    <x v="1"/>
    <n v="62631"/>
    <s v="Clerical / Service"/>
    <s v="Business / Self-Employed"/>
    <n v="0"/>
    <n v="0"/>
    <n v="2.2999999999999998"/>
    <s v="No Scholarship"/>
    <x v="0"/>
    <x v="1"/>
    <n v="13"/>
    <n v="81.2"/>
    <n v="44.4"/>
    <n v="53.6"/>
    <n v="9.2000000000000028"/>
    <x v="0"/>
    <x v="0"/>
    <x v="0"/>
    <x v="0"/>
    <s v="D"/>
    <n v="0"/>
  </r>
  <r>
    <n v="14"/>
    <s v="Female"/>
    <n v="9"/>
    <s v="Government-Aided"/>
    <s v="Rural"/>
    <n v="5"/>
    <n v="0"/>
    <x v="3"/>
    <n v="1084288"/>
    <s v="Skilled Labor / Trade"/>
    <s v="Business / Self-Employed"/>
    <n v="1"/>
    <n v="1"/>
    <n v="2.8"/>
    <s v="No Scholarship"/>
    <x v="0"/>
    <x v="4"/>
    <n v="16"/>
    <n v="94.8"/>
    <n v="65.400000000000006"/>
    <n v="63.5"/>
    <n v="-1.9000000000000057"/>
    <x v="0"/>
    <x v="0"/>
    <x v="0"/>
    <x v="2"/>
    <s v="C"/>
    <n v="0"/>
  </r>
  <r>
    <n v="18"/>
    <s v="Male"/>
    <n v="12"/>
    <s v="Private-Unaided"/>
    <s v="Urban"/>
    <n v="5"/>
    <n v="0"/>
    <x v="1"/>
    <n v="106084"/>
    <s v="Unemployed"/>
    <s v="Business / Self-Employed"/>
    <n v="1"/>
    <n v="0"/>
    <n v="2.7"/>
    <s v="No Scholarship"/>
    <x v="0"/>
    <x v="0"/>
    <n v="10.3"/>
    <n v="95.7"/>
    <n v="56.1"/>
    <n v="66.7"/>
    <n v="10.600000000000001"/>
    <x v="0"/>
    <x v="1"/>
    <x v="0"/>
    <x v="2"/>
    <s v="C"/>
    <n v="0"/>
  </r>
  <r>
    <n v="11"/>
    <s v="Female"/>
    <n v="7"/>
    <s v="Government"/>
    <s v="Urban"/>
    <n v="5"/>
    <n v="0"/>
    <x v="2"/>
    <n v="253271"/>
    <s v="Unskilled Labor"/>
    <s v="Homemaker"/>
    <n v="0"/>
    <n v="1"/>
    <n v="1"/>
    <s v="No Scholarship"/>
    <x v="0"/>
    <x v="0"/>
    <n v="12.7"/>
    <n v="91.9"/>
    <n v="61.1"/>
    <n v="51.2"/>
    <n v="-9.8999999999999986"/>
    <x v="0"/>
    <x v="0"/>
    <x v="0"/>
    <x v="2"/>
    <s v="D"/>
    <n v="0"/>
  </r>
  <r>
    <n v="18"/>
    <s v="Male"/>
    <n v="12"/>
    <s v="Government"/>
    <s v="Urban"/>
    <n v="5"/>
    <n v="0"/>
    <x v="0"/>
    <n v="517113"/>
    <s v="Business / Self-Employed"/>
    <s v="Business / Self-Employed"/>
    <n v="0"/>
    <n v="0"/>
    <n v="2.6"/>
    <s v="No Scholarship"/>
    <x v="1"/>
    <x v="1"/>
    <n v="13.7"/>
    <n v="78.400000000000006"/>
    <n v="42.2"/>
    <n v="53.1"/>
    <n v="10.899999999999999"/>
    <x v="0"/>
    <x v="1"/>
    <x v="0"/>
    <x v="0"/>
    <s v="D"/>
    <n v="0"/>
  </r>
  <r>
    <n v="12"/>
    <s v="Male"/>
    <n v="6"/>
    <s v="Government"/>
    <s v="Urban"/>
    <n v="3"/>
    <n v="0"/>
    <x v="1"/>
    <n v="125948"/>
    <s v="Clerical / Service"/>
    <s v="Unskilled Labor"/>
    <n v="1"/>
    <n v="1"/>
    <n v="0.5"/>
    <s v="Partial"/>
    <x v="0"/>
    <x v="0"/>
    <n v="13.9"/>
    <n v="85.5"/>
    <n v="53.4"/>
    <n v="66.400000000000006"/>
    <n v="13.000000000000007"/>
    <x v="0"/>
    <x v="1"/>
    <x v="0"/>
    <x v="0"/>
    <s v="C"/>
    <n v="0"/>
  </r>
  <r>
    <n v="14"/>
    <s v="Female"/>
    <n v="10"/>
    <s v="Private-Unaided"/>
    <s v="Semi-Urban"/>
    <n v="5"/>
    <n v="0"/>
    <x v="3"/>
    <n v="816850"/>
    <s v="Managerial / Executive"/>
    <s v="Homemaker"/>
    <n v="1"/>
    <n v="1"/>
    <n v="2.9"/>
    <s v="No Scholarship"/>
    <x v="1"/>
    <x v="1"/>
    <n v="19.899999999999999"/>
    <n v="92.4"/>
    <n v="84.3"/>
    <n v="79.8"/>
    <n v="-4.5"/>
    <x v="0"/>
    <x v="0"/>
    <x v="0"/>
    <x v="2"/>
    <s v="B"/>
    <n v="0"/>
  </r>
  <r>
    <n v="14"/>
    <s v="Female"/>
    <n v="10"/>
    <s v="Private-Unaided"/>
    <s v="Urban"/>
    <n v="5"/>
    <n v="1"/>
    <x v="3"/>
    <n v="1409349"/>
    <s v="Business / Self-Employed"/>
    <s v="Homemaker"/>
    <n v="1"/>
    <n v="1"/>
    <n v="1.3"/>
    <s v="No Scholarship"/>
    <x v="0"/>
    <x v="1"/>
    <n v="15.6"/>
    <n v="100"/>
    <n v="59.8"/>
    <n v="84.1"/>
    <n v="24.299999999999997"/>
    <x v="0"/>
    <x v="1"/>
    <x v="0"/>
    <x v="2"/>
    <s v="B"/>
    <n v="0"/>
  </r>
  <r>
    <n v="12"/>
    <s v="Male"/>
    <n v="8"/>
    <s v="Government"/>
    <s v="Urban"/>
    <n v="4"/>
    <n v="0"/>
    <x v="1"/>
    <n v="75857"/>
    <s v="Unemployed"/>
    <s v="Unskilled Labor"/>
    <n v="0"/>
    <n v="0"/>
    <n v="1.7"/>
    <s v="No Scholarship"/>
    <x v="0"/>
    <x v="1"/>
    <n v="16.100000000000001"/>
    <n v="75.2"/>
    <n v="61.5"/>
    <n v="68.7"/>
    <n v="7.2000000000000028"/>
    <x v="0"/>
    <x v="0"/>
    <x v="0"/>
    <x v="0"/>
    <s v="C"/>
    <n v="0"/>
  </r>
  <r>
    <n v="12"/>
    <s v="Female"/>
    <n v="7"/>
    <s v="Government"/>
    <s v="Semi-Urban"/>
    <n v="4"/>
    <n v="0"/>
    <x v="0"/>
    <n v="545633"/>
    <s v="Skilled Labor / Trade"/>
    <s v="Skilled Labor / Trade"/>
    <n v="1"/>
    <n v="1"/>
    <m/>
    <s v="No Scholarship"/>
    <x v="0"/>
    <x v="1"/>
    <n v="14.1"/>
    <n v="80.599999999999994"/>
    <n v="51.4"/>
    <n v="65.2"/>
    <n v="13.800000000000004"/>
    <x v="0"/>
    <x v="1"/>
    <x v="0"/>
    <x v="0"/>
    <s v="C"/>
    <n v="0"/>
  </r>
  <r>
    <n v="14"/>
    <s v="Male"/>
    <n v="9"/>
    <s v="Government"/>
    <s v="Urban"/>
    <n v="2"/>
    <n v="0"/>
    <x v="1"/>
    <n v="82598"/>
    <s v="Professional"/>
    <s v="Skilled Labor / Trade"/>
    <n v="0"/>
    <n v="1"/>
    <n v="1.6"/>
    <s v="No Scholarship"/>
    <x v="0"/>
    <x v="1"/>
    <n v="7.8"/>
    <n v="84.8"/>
    <n v="44.3"/>
    <n v="61.2"/>
    <n v="16.900000000000006"/>
    <x v="0"/>
    <x v="1"/>
    <x v="0"/>
    <x v="0"/>
    <s v="C"/>
    <n v="0"/>
  </r>
  <r>
    <n v="13"/>
    <s v="Female"/>
    <n v="7"/>
    <s v="Government-Aided"/>
    <s v="Semi-Urban"/>
    <n v="6"/>
    <n v="0"/>
    <x v="3"/>
    <n v="1265680"/>
    <s v="Clerical / Service"/>
    <s v="Managerial / Executive"/>
    <n v="0"/>
    <n v="1"/>
    <n v="3.8"/>
    <s v="No Scholarship"/>
    <x v="0"/>
    <x v="1"/>
    <n v="9"/>
    <n v="86.3"/>
    <n v="41.6"/>
    <n v="66"/>
    <n v="24.4"/>
    <x v="0"/>
    <x v="1"/>
    <x v="0"/>
    <x v="0"/>
    <s v="C"/>
    <n v="0"/>
  </r>
  <r>
    <n v="13"/>
    <s v="Female"/>
    <n v="7"/>
    <s v="Private-Unaided"/>
    <s v="Urban"/>
    <n v="4"/>
    <n v="0"/>
    <x v="1"/>
    <n v="121006"/>
    <s v="Unemployed"/>
    <s v="Clerical / Service"/>
    <n v="0"/>
    <n v="0"/>
    <n v="1"/>
    <s v="Partial"/>
    <x v="0"/>
    <x v="1"/>
    <n v="14.6"/>
    <n v="67"/>
    <n v="68.8"/>
    <n v="45.7"/>
    <n v="-23.099999999999994"/>
    <x v="0"/>
    <x v="0"/>
    <x v="0"/>
    <x v="1"/>
    <s v="D"/>
    <n v="0"/>
  </r>
  <r>
    <n v="11"/>
    <s v="Female"/>
    <n v="6"/>
    <s v="Government"/>
    <s v="Rural"/>
    <n v="4"/>
    <n v="0"/>
    <x v="1"/>
    <n v="92471"/>
    <s v="Business / Self-Employed"/>
    <s v="Skilled Labor / Trade"/>
    <n v="0"/>
    <n v="0"/>
    <n v="9.5"/>
    <s v="No Scholarship"/>
    <x v="0"/>
    <x v="0"/>
    <n v="12.3"/>
    <n v="91.2"/>
    <n v="62.8"/>
    <n v="61.5"/>
    <n v="-1.2999999999999972"/>
    <x v="0"/>
    <x v="0"/>
    <x v="1"/>
    <x v="2"/>
    <s v="C"/>
    <n v="0"/>
  </r>
  <r>
    <n v="13"/>
    <s v="Male"/>
    <n v="9"/>
    <s v="Government"/>
    <s v="Rural"/>
    <n v="4"/>
    <n v="0"/>
    <x v="2"/>
    <n v="252348"/>
    <s v="Professional"/>
    <s v="Unemployed"/>
    <n v="0"/>
    <n v="1"/>
    <n v="9.6"/>
    <s v="Full"/>
    <x v="0"/>
    <x v="3"/>
    <n v="22"/>
    <n v="80.2"/>
    <n v="74.599999999999994"/>
    <n v="80.8"/>
    <n v="6.2000000000000028"/>
    <x v="0"/>
    <x v="0"/>
    <x v="1"/>
    <x v="0"/>
    <s v="B"/>
    <n v="0"/>
  </r>
  <r>
    <n v="14"/>
    <s v="Male"/>
    <n v="8"/>
    <s v="Private-Unaided"/>
    <s v="Semi-Urban"/>
    <n v="4"/>
    <n v="1"/>
    <x v="2"/>
    <n v="225306"/>
    <s v="Unskilled Labor"/>
    <s v="Unemployed"/>
    <n v="1"/>
    <n v="0"/>
    <n v="2.9"/>
    <s v="Partial"/>
    <x v="0"/>
    <x v="1"/>
    <n v="12.7"/>
    <n v="77.2"/>
    <n v="70.099999999999994"/>
    <n v="71.400000000000006"/>
    <n v="1.3000000000000114"/>
    <x v="0"/>
    <x v="0"/>
    <x v="0"/>
    <x v="0"/>
    <s v="C"/>
    <n v="0"/>
  </r>
  <r>
    <n v="13"/>
    <s v="Female"/>
    <n v="8"/>
    <s v="Government-Aided"/>
    <s v="Rural"/>
    <n v="4"/>
    <n v="0"/>
    <x v="3"/>
    <n v="1004821"/>
    <s v="Business / Self-Employed"/>
    <s v="Unemployed"/>
    <n v="1"/>
    <n v="0"/>
    <n v="1.7"/>
    <s v="No Scholarship"/>
    <x v="0"/>
    <x v="0"/>
    <n v="15.7"/>
    <n v="90.4"/>
    <n v="66"/>
    <n v="72.599999999999994"/>
    <n v="6.5999999999999943"/>
    <x v="0"/>
    <x v="0"/>
    <x v="0"/>
    <x v="2"/>
    <s v="C"/>
    <n v="0"/>
  </r>
  <r>
    <n v="12"/>
    <s v="Male"/>
    <n v="7"/>
    <s v="Private-Unaided"/>
    <s v="Urban"/>
    <n v="4"/>
    <n v="1"/>
    <x v="2"/>
    <n v="270713"/>
    <s v="Managerial / Executive"/>
    <s v="Skilled Labor / Trade"/>
    <n v="1"/>
    <n v="1"/>
    <n v="1.8"/>
    <s v="Partial"/>
    <x v="0"/>
    <x v="1"/>
    <n v="16"/>
    <n v="81"/>
    <n v="64.900000000000006"/>
    <n v="77.599999999999994"/>
    <n v="12.699999999999989"/>
    <x v="0"/>
    <x v="1"/>
    <x v="0"/>
    <x v="0"/>
    <s v="B"/>
    <n v="0"/>
  </r>
  <r>
    <n v="14"/>
    <s v="Male"/>
    <n v="8"/>
    <s v="Government"/>
    <s v="Semi-Urban"/>
    <n v="4"/>
    <n v="1"/>
    <x v="3"/>
    <n v="790324"/>
    <s v="Professional"/>
    <s v="Skilled Labor / Trade"/>
    <n v="0"/>
    <n v="1"/>
    <n v="6.6"/>
    <s v="No Scholarship"/>
    <x v="0"/>
    <x v="1"/>
    <n v="10.8"/>
    <n v="87.5"/>
    <n v="53.6"/>
    <n v="56.4"/>
    <n v="2.7999999999999972"/>
    <x v="0"/>
    <x v="0"/>
    <x v="1"/>
    <x v="0"/>
    <s v="D"/>
    <n v="0"/>
  </r>
  <r>
    <n v="14"/>
    <s v="Female"/>
    <n v="8"/>
    <s v="Private-Unaided"/>
    <s v="Urban"/>
    <n v="6"/>
    <n v="0"/>
    <x v="0"/>
    <n v="488251"/>
    <s v="Professional"/>
    <s v="Skilled Labor / Trade"/>
    <n v="0"/>
    <n v="1"/>
    <n v="0.9"/>
    <s v="No Scholarship"/>
    <x v="0"/>
    <x v="0"/>
    <n v="14.7"/>
    <n v="94.2"/>
    <n v="52.3"/>
    <n v="39.4"/>
    <n v="-12.899999999999999"/>
    <x v="1"/>
    <x v="0"/>
    <x v="0"/>
    <x v="2"/>
    <s v="F"/>
    <n v="1"/>
  </r>
  <r>
    <n v="13"/>
    <s v="Female"/>
    <n v="8"/>
    <s v="Private-Unaided"/>
    <s v="Rural"/>
    <n v="5"/>
    <n v="0"/>
    <x v="1"/>
    <n v="146391"/>
    <s v="Unemployed"/>
    <s v="Skilled Labor / Trade"/>
    <n v="0"/>
    <n v="0"/>
    <n v="3.9"/>
    <s v="No Scholarship"/>
    <x v="1"/>
    <x v="1"/>
    <n v="13"/>
    <n v="77.8"/>
    <n v="59.4"/>
    <n v="63.7"/>
    <n v="4.3000000000000043"/>
    <x v="0"/>
    <x v="0"/>
    <x v="0"/>
    <x v="0"/>
    <s v="C"/>
    <n v="0"/>
  </r>
  <r>
    <n v="11"/>
    <s v="Male"/>
    <n v="7"/>
    <s v="Government-Aided"/>
    <s v="Rural"/>
    <n v="6"/>
    <n v="0"/>
    <x v="1"/>
    <n v="96404"/>
    <s v="Unemployed"/>
    <s v="Business / Self-Employed"/>
    <n v="0"/>
    <n v="0"/>
    <n v="6.2"/>
    <s v="No Scholarship"/>
    <x v="1"/>
    <x v="3"/>
    <n v="18.3"/>
    <n v="79.599999999999994"/>
    <n v="59.3"/>
    <n v="59.6"/>
    <n v="0.30000000000000426"/>
    <x v="0"/>
    <x v="0"/>
    <x v="1"/>
    <x v="0"/>
    <s v="D"/>
    <n v="0"/>
  </r>
  <r>
    <n v="12"/>
    <s v="Male"/>
    <n v="8"/>
    <s v="Government-Aided"/>
    <s v="Urban"/>
    <n v="4"/>
    <n v="0"/>
    <x v="2"/>
    <n v="296662"/>
    <s v="Unemployed"/>
    <s v="Unskilled Labor"/>
    <n v="1"/>
    <n v="0"/>
    <n v="4.4000000000000004"/>
    <s v="Partial"/>
    <x v="0"/>
    <x v="0"/>
    <n v="13.9"/>
    <n v="76"/>
    <n v="61.4"/>
    <n v="81"/>
    <n v="19.600000000000001"/>
    <x v="0"/>
    <x v="1"/>
    <x v="0"/>
    <x v="0"/>
    <s v="B"/>
    <n v="0"/>
  </r>
  <r>
    <n v="12"/>
    <s v="Male"/>
    <n v="7"/>
    <s v="Private-Unaided"/>
    <s v="Rural"/>
    <n v="5"/>
    <n v="0"/>
    <x v="2"/>
    <n v="326409"/>
    <s v="Unskilled Labor"/>
    <s v="Homemaker"/>
    <n v="0"/>
    <n v="0"/>
    <n v="13.3"/>
    <s v="No Scholarship"/>
    <x v="0"/>
    <x v="1"/>
    <n v="12.1"/>
    <n v="86.8"/>
    <n v="65.099999999999994"/>
    <n v="64.900000000000006"/>
    <n v="-0.19999999999998863"/>
    <x v="0"/>
    <x v="0"/>
    <x v="1"/>
    <x v="0"/>
    <s v="C"/>
    <n v="0"/>
  </r>
  <r>
    <n v="16"/>
    <s v="Male"/>
    <n v="11"/>
    <s v="Government"/>
    <s v="Rural"/>
    <n v="5"/>
    <n v="0"/>
    <x v="0"/>
    <n v="573147"/>
    <s v="Managerial / Executive"/>
    <s v="Clerical / Service"/>
    <n v="0"/>
    <n v="0"/>
    <n v="6.6"/>
    <s v="Partial"/>
    <x v="1"/>
    <x v="0"/>
    <n v="23"/>
    <n v="88"/>
    <n v="51.7"/>
    <n v="77.400000000000006"/>
    <n v="25.700000000000003"/>
    <x v="0"/>
    <x v="1"/>
    <x v="1"/>
    <x v="0"/>
    <s v="B"/>
    <n v="0"/>
  </r>
  <r>
    <n v="15"/>
    <s v="Male"/>
    <n v="11"/>
    <s v="Government-Aided"/>
    <s v="Rural"/>
    <n v="4"/>
    <n v="0"/>
    <x v="2"/>
    <n v="268782"/>
    <s v="Managerial / Executive"/>
    <s v="Homemaker"/>
    <n v="0"/>
    <n v="1"/>
    <n v="4.3"/>
    <s v="Full"/>
    <x v="1"/>
    <x v="1"/>
    <n v="15.8"/>
    <n v="85.1"/>
    <n v="80.599999999999994"/>
    <n v="79.8"/>
    <n v="-0.79999999999999716"/>
    <x v="0"/>
    <x v="0"/>
    <x v="0"/>
    <x v="0"/>
    <s v="B"/>
    <n v="0"/>
  </r>
  <r>
    <n v="11"/>
    <s v="Male"/>
    <n v="7"/>
    <s v="Private-Unaided"/>
    <s v="Rural"/>
    <n v="2"/>
    <n v="0"/>
    <x v="1"/>
    <n v="100678"/>
    <s v="Clerical / Service"/>
    <s v="Professional"/>
    <n v="0"/>
    <n v="0"/>
    <n v="3.6"/>
    <s v="Partial"/>
    <x v="0"/>
    <x v="1"/>
    <n v="16.5"/>
    <n v="82.2"/>
    <n v="60.3"/>
    <n v="70.099999999999994"/>
    <n v="9.7999999999999972"/>
    <x v="0"/>
    <x v="0"/>
    <x v="0"/>
    <x v="0"/>
    <s v="C"/>
    <n v="0"/>
  </r>
  <r>
    <n v="16"/>
    <s v="Male"/>
    <n v="12"/>
    <s v="Government-Aided"/>
    <s v="Semi-Urban"/>
    <n v="6"/>
    <n v="0"/>
    <x v="4"/>
    <n v="2756761"/>
    <s v="Business / Self-Employed"/>
    <s v="Homemaker"/>
    <n v="1"/>
    <n v="1"/>
    <n v="2.5"/>
    <s v="No Scholarship"/>
    <x v="1"/>
    <x v="3"/>
    <n v="20.8"/>
    <n v="100"/>
    <n v="71.400000000000006"/>
    <n v="68.7"/>
    <n v="-2.7000000000000028"/>
    <x v="0"/>
    <x v="0"/>
    <x v="0"/>
    <x v="2"/>
    <s v="C"/>
    <n v="0"/>
  </r>
  <r>
    <n v="12"/>
    <s v="Male"/>
    <n v="8"/>
    <s v="Government"/>
    <s v="Rural"/>
    <n v="3"/>
    <n v="0"/>
    <x v="3"/>
    <n v="1143060"/>
    <s v="Unemployed"/>
    <s v="Managerial / Executive"/>
    <n v="1"/>
    <n v="0"/>
    <n v="3.7"/>
    <s v="No Scholarship"/>
    <x v="0"/>
    <x v="0"/>
    <n v="17.3"/>
    <n v="81.400000000000006"/>
    <n v="58.2"/>
    <n v="69.2"/>
    <n v="11"/>
    <x v="0"/>
    <x v="1"/>
    <x v="0"/>
    <x v="0"/>
    <s v="C"/>
    <n v="0"/>
  </r>
  <r>
    <n v="15"/>
    <s v="Male"/>
    <n v="11"/>
    <s v="Private-Unaided"/>
    <s v="Urban"/>
    <n v="5"/>
    <n v="0"/>
    <x v="3"/>
    <n v="868331"/>
    <s v="Managerial / Executive"/>
    <s v="Clerical / Service"/>
    <n v="1"/>
    <n v="1"/>
    <n v="2.8"/>
    <s v="No Scholarship"/>
    <x v="0"/>
    <x v="4"/>
    <n v="16.600000000000001"/>
    <n v="100"/>
    <n v="76.099999999999994"/>
    <n v="83"/>
    <n v="6.9000000000000057"/>
    <x v="0"/>
    <x v="0"/>
    <x v="0"/>
    <x v="2"/>
    <s v="B"/>
    <n v="0"/>
  </r>
  <r>
    <n v="13"/>
    <s v="Female"/>
    <n v="9"/>
    <s v="Private-Unaided"/>
    <s v="Rural"/>
    <n v="6"/>
    <n v="0"/>
    <x v="0"/>
    <n v="407248"/>
    <s v="Clerical / Service"/>
    <s v="Clerical / Service"/>
    <n v="0"/>
    <n v="0"/>
    <n v="4.8"/>
    <s v="No Scholarship"/>
    <x v="0"/>
    <x v="0"/>
    <n v="13.2"/>
    <n v="86.5"/>
    <n v="69.5"/>
    <n v="77.8"/>
    <n v="8.2999999999999972"/>
    <x v="0"/>
    <x v="0"/>
    <x v="0"/>
    <x v="0"/>
    <s v="B"/>
    <n v="0"/>
  </r>
  <r>
    <n v="12"/>
    <s v="Female"/>
    <n v="7"/>
    <s v="Private-Unaided"/>
    <s v="Urban"/>
    <n v="4"/>
    <n v="0"/>
    <x v="0"/>
    <n v="3478518"/>
    <s v="Business / Self-Employed"/>
    <s v="Business / Self-Employed"/>
    <n v="1"/>
    <n v="1"/>
    <n v="0.7"/>
    <s v="No Scholarship"/>
    <x v="0"/>
    <x v="2"/>
    <n v="8.9"/>
    <n v="89.9"/>
    <n v="70.7"/>
    <n v="84.8"/>
    <n v="14.099999999999994"/>
    <x v="0"/>
    <x v="1"/>
    <x v="0"/>
    <x v="0"/>
    <s v="B"/>
    <n v="0"/>
  </r>
  <r>
    <n v="18"/>
    <s v="Female"/>
    <n v="12"/>
    <s v="Private-Unaided"/>
    <s v="Semi-Urban"/>
    <n v="5"/>
    <n v="1"/>
    <x v="2"/>
    <n v="254141"/>
    <s v="Skilled Labor / Trade"/>
    <s v="Homemaker"/>
    <n v="0"/>
    <n v="0"/>
    <n v="6.3"/>
    <s v="Partial"/>
    <x v="0"/>
    <x v="4"/>
    <n v="6.3"/>
    <n v="61.9"/>
    <n v="54.1"/>
    <n v="53.6"/>
    <n v="-0.5"/>
    <x v="0"/>
    <x v="0"/>
    <x v="1"/>
    <x v="1"/>
    <s v="D"/>
    <n v="0"/>
  </r>
  <r>
    <n v="18"/>
    <s v="Female"/>
    <n v="12"/>
    <s v="Government-Aided"/>
    <s v="Rural"/>
    <n v="3"/>
    <n v="0"/>
    <x v="0"/>
    <n v="398840"/>
    <s v="Business / Self-Employed"/>
    <s v="Skilled Labor / Trade"/>
    <n v="0"/>
    <n v="0"/>
    <n v="7.6"/>
    <s v="No Scholarship"/>
    <x v="0"/>
    <x v="1"/>
    <n v="14"/>
    <n v="72.3"/>
    <n v="58.3"/>
    <n v="63.6"/>
    <n v="5.3000000000000043"/>
    <x v="0"/>
    <x v="0"/>
    <x v="1"/>
    <x v="1"/>
    <s v="C"/>
    <n v="0"/>
  </r>
  <r>
    <n v="16"/>
    <s v="Male"/>
    <n v="10"/>
    <s v="Private-Unaided"/>
    <s v="Urban"/>
    <n v="4"/>
    <n v="0"/>
    <x v="3"/>
    <n v="728045"/>
    <s v="Clerical / Service"/>
    <s v="Business / Self-Employed"/>
    <n v="1"/>
    <n v="1"/>
    <n v="2"/>
    <s v="No Scholarship"/>
    <x v="1"/>
    <x v="2"/>
    <n v="21.6"/>
    <n v="81.3"/>
    <n v="76.3"/>
    <n v="83.9"/>
    <n v="7.6000000000000085"/>
    <x v="0"/>
    <x v="0"/>
    <x v="0"/>
    <x v="0"/>
    <s v="B"/>
    <n v="0"/>
  </r>
  <r>
    <n v="18"/>
    <s v="Female"/>
    <n v="12"/>
    <s v="Government-Aided"/>
    <s v="Urban"/>
    <n v="5"/>
    <n v="0"/>
    <x v="2"/>
    <n v="189473"/>
    <s v="Professional"/>
    <s v="Skilled Labor / Trade"/>
    <n v="0"/>
    <n v="1"/>
    <n v="0.5"/>
    <s v="Partial"/>
    <x v="0"/>
    <x v="0"/>
    <n v="19.3"/>
    <n v="92"/>
    <n v="51.9"/>
    <n v="70.2"/>
    <n v="18.300000000000004"/>
    <x v="0"/>
    <x v="1"/>
    <x v="0"/>
    <x v="2"/>
    <s v="C"/>
    <n v="0"/>
  </r>
  <r>
    <n v="12"/>
    <s v="Female"/>
    <n v="7"/>
    <s v="Private-Unaided"/>
    <s v="Urban"/>
    <n v="2"/>
    <n v="0"/>
    <x v="0"/>
    <n v="395214"/>
    <s v="Professional"/>
    <s v="Professional"/>
    <n v="1"/>
    <n v="1"/>
    <n v="1.4"/>
    <s v="No Scholarship"/>
    <x v="0"/>
    <x v="4"/>
    <n v="13.4"/>
    <n v="87.9"/>
    <n v="67.7"/>
    <n v="84.9"/>
    <n v="17.200000000000003"/>
    <x v="0"/>
    <x v="1"/>
    <x v="0"/>
    <x v="0"/>
    <s v="B"/>
    <n v="0"/>
  </r>
  <r>
    <n v="14"/>
    <s v="Male"/>
    <n v="8"/>
    <s v="Private-Unaided"/>
    <s v="Rural"/>
    <n v="6"/>
    <n v="0"/>
    <x v="2"/>
    <n v="185353"/>
    <s v="Clerical / Service"/>
    <s v="Skilled Labor / Trade"/>
    <n v="0"/>
    <n v="1"/>
    <n v="3.4"/>
    <s v="No Scholarship"/>
    <x v="0"/>
    <x v="4"/>
    <n v="11.9"/>
    <n v="86.7"/>
    <n v="53.2"/>
    <n v="53.1"/>
    <n v="-0.10000000000000142"/>
    <x v="0"/>
    <x v="0"/>
    <x v="0"/>
    <x v="0"/>
    <s v="D"/>
    <n v="0"/>
  </r>
  <r>
    <n v="13"/>
    <s v="Male"/>
    <n v="9"/>
    <s v="Government-Aided"/>
    <s v="Urban"/>
    <n v="7"/>
    <n v="0"/>
    <x v="1"/>
    <n v="99977"/>
    <s v="Clerical / Service"/>
    <s v="Unemployed"/>
    <m/>
    <n v="0"/>
    <n v="0.6"/>
    <s v="Partial"/>
    <x v="0"/>
    <x v="1"/>
    <n v="11.6"/>
    <n v="86.3"/>
    <n v="55.5"/>
    <n v="70.7"/>
    <n v="15.200000000000003"/>
    <x v="0"/>
    <x v="1"/>
    <x v="0"/>
    <x v="0"/>
    <s v="C"/>
    <n v="0"/>
  </r>
  <r>
    <n v="16"/>
    <s v="Female"/>
    <n v="11"/>
    <s v="Government"/>
    <s v="Urban"/>
    <n v="6"/>
    <n v="1"/>
    <x v="3"/>
    <n v="808636"/>
    <s v="Unemployed"/>
    <s v="Homemaker"/>
    <n v="1"/>
    <n v="1"/>
    <n v="2"/>
    <s v="No Scholarship"/>
    <x v="1"/>
    <x v="4"/>
    <n v="8.3000000000000007"/>
    <n v="79"/>
    <n v="60.3"/>
    <n v="69.2"/>
    <n v="8.9000000000000057"/>
    <x v="0"/>
    <x v="0"/>
    <x v="0"/>
    <x v="0"/>
    <s v="C"/>
    <n v="0"/>
  </r>
  <r>
    <n v="13"/>
    <s v="Male"/>
    <n v="7"/>
    <s v="Government-Aided"/>
    <s v="Urban"/>
    <n v="6"/>
    <n v="0"/>
    <x v="0"/>
    <n v="373118"/>
    <s v="Managerial / Executive"/>
    <s v="Business / Self-Employed"/>
    <m/>
    <n v="0"/>
    <n v="1.3"/>
    <s v="No Scholarship"/>
    <x v="1"/>
    <x v="0"/>
    <n v="17.5"/>
    <n v="95"/>
    <n v="58.1"/>
    <n v="77.599999999999994"/>
    <n v="19.499999999999993"/>
    <x v="0"/>
    <x v="1"/>
    <x v="0"/>
    <x v="2"/>
    <s v="B"/>
    <n v="0"/>
  </r>
  <r>
    <n v="16"/>
    <s v="Female"/>
    <n v="12"/>
    <s v="Government-Aided"/>
    <s v="Urban"/>
    <n v="5"/>
    <n v="0"/>
    <x v="0"/>
    <n v="628468"/>
    <s v="Managerial / Executive"/>
    <s v="Business / Self-Employed"/>
    <n v="0"/>
    <n v="1"/>
    <n v="0.3"/>
    <s v="No Scholarship"/>
    <x v="0"/>
    <x v="1"/>
    <n v="10.9"/>
    <n v="87"/>
    <n v="71.599999999999994"/>
    <n v="67.400000000000006"/>
    <n v="-4.1999999999999886"/>
    <x v="0"/>
    <x v="0"/>
    <x v="0"/>
    <x v="0"/>
    <s v="C"/>
    <n v="0"/>
  </r>
  <r>
    <n v="12"/>
    <s v="Male"/>
    <n v="7"/>
    <s v="Government-Aided"/>
    <s v="Semi-Urban"/>
    <n v="5"/>
    <n v="1"/>
    <x v="1"/>
    <n v="98933"/>
    <s v="Unemployed"/>
    <s v="Skilled Labor / Trade"/>
    <n v="0"/>
    <n v="1"/>
    <n v="2.2999999999999998"/>
    <s v="No Scholarship"/>
    <x v="0"/>
    <x v="0"/>
    <n v="9.9"/>
    <n v="93.2"/>
    <n v="48.5"/>
    <n v="61.9"/>
    <n v="13.399999999999999"/>
    <x v="0"/>
    <x v="1"/>
    <x v="0"/>
    <x v="2"/>
    <s v="C"/>
    <n v="0"/>
  </r>
  <r>
    <n v="18"/>
    <s v="Male"/>
    <n v="12"/>
    <s v="Government"/>
    <s v="Urban"/>
    <n v="4"/>
    <n v="0"/>
    <x v="0"/>
    <n v="470525"/>
    <s v="Skilled Labor / Trade"/>
    <s v="Business / Self-Employed"/>
    <n v="1"/>
    <n v="0"/>
    <n v="3"/>
    <s v="No Scholarship"/>
    <x v="0"/>
    <x v="1"/>
    <n v="13.1"/>
    <n v="90.5"/>
    <n v="72.599999999999994"/>
    <n v="60.3"/>
    <n v="-12.299999999999997"/>
    <x v="0"/>
    <x v="0"/>
    <x v="0"/>
    <x v="2"/>
    <s v="C"/>
    <n v="0"/>
  </r>
  <r>
    <n v="14"/>
    <s v="Male"/>
    <n v="8"/>
    <s v="Private-Unaided"/>
    <s v="Urban"/>
    <n v="4"/>
    <n v="0"/>
    <x v="4"/>
    <n v="2049279"/>
    <s v="Managerial / Executive"/>
    <s v="Skilled Labor / Trade"/>
    <n v="0"/>
    <n v="1"/>
    <n v="1.4"/>
    <s v="No Scholarship"/>
    <x v="1"/>
    <x v="0"/>
    <n v="19.7"/>
    <n v="83"/>
    <n v="63.6"/>
    <n v="77.2"/>
    <n v="13.600000000000001"/>
    <x v="0"/>
    <x v="1"/>
    <x v="0"/>
    <x v="0"/>
    <s v="B"/>
    <n v="0"/>
  </r>
  <r>
    <n v="14"/>
    <s v="Male"/>
    <n v="9"/>
    <s v="Government"/>
    <s v="Urban"/>
    <n v="3"/>
    <n v="1"/>
    <x v="1"/>
    <n v="84716"/>
    <s v="Unskilled Labor"/>
    <s v="Unemployed"/>
    <n v="1"/>
    <n v="0"/>
    <n v="2.6"/>
    <s v="Partial"/>
    <x v="0"/>
    <x v="1"/>
    <n v="10"/>
    <n v="91.6"/>
    <n v="52.7"/>
    <n v="61.9"/>
    <n v="9.1999999999999957"/>
    <x v="0"/>
    <x v="0"/>
    <x v="0"/>
    <x v="2"/>
    <s v="C"/>
    <n v="0"/>
  </r>
  <r>
    <n v="10"/>
    <s v="Male"/>
    <n v="6"/>
    <s v="Private-Unaided"/>
    <s v="Urban"/>
    <n v="6"/>
    <n v="0"/>
    <x v="0"/>
    <n v="521449"/>
    <s v="Professional"/>
    <s v="Business / Self-Employed"/>
    <n v="0"/>
    <n v="1"/>
    <n v="0.6"/>
    <s v="No Scholarship"/>
    <x v="0"/>
    <x v="1"/>
    <n v="11.1"/>
    <n v="82.9"/>
    <n v="52.9"/>
    <n v="65.599999999999994"/>
    <n v="12.699999999999996"/>
    <x v="0"/>
    <x v="1"/>
    <x v="0"/>
    <x v="0"/>
    <s v="C"/>
    <n v="0"/>
  </r>
  <r>
    <n v="18"/>
    <s v="Female"/>
    <n v="12"/>
    <s v="Private-Unaided"/>
    <s v="Semi-Urban"/>
    <n v="6"/>
    <n v="0"/>
    <x v="3"/>
    <n v="1300165"/>
    <s v="Skilled Labor / Trade"/>
    <s v="Managerial / Executive"/>
    <n v="1"/>
    <n v="0"/>
    <n v="2"/>
    <s v="No Scholarship"/>
    <x v="0"/>
    <x v="0"/>
    <n v="17.2"/>
    <n v="80.8"/>
    <n v="73.5"/>
    <n v="70"/>
    <n v="-3.5"/>
    <x v="0"/>
    <x v="0"/>
    <x v="0"/>
    <x v="0"/>
    <s v="C"/>
    <n v="0"/>
  </r>
  <r>
    <n v="12"/>
    <s v="Female"/>
    <n v="7"/>
    <s v="Government"/>
    <s v="Urban"/>
    <n v="4"/>
    <n v="0"/>
    <x v="0"/>
    <n v="575213"/>
    <s v="Clerical / Service"/>
    <s v="Unskilled Labor"/>
    <n v="1"/>
    <n v="1"/>
    <n v="4.4000000000000004"/>
    <s v="No Scholarship"/>
    <x v="1"/>
    <x v="3"/>
    <n v="12.2"/>
    <n v="83.5"/>
    <n v="59.9"/>
    <n v="69.099999999999994"/>
    <n v="9.1999999999999957"/>
    <x v="0"/>
    <x v="0"/>
    <x v="0"/>
    <x v="0"/>
    <s v="C"/>
    <n v="0"/>
  </r>
  <r>
    <n v="13"/>
    <s v="Male"/>
    <n v="8"/>
    <s v="Government"/>
    <s v="Urban"/>
    <n v="2"/>
    <n v="0"/>
    <x v="3"/>
    <n v="724974"/>
    <s v="Unemployed"/>
    <s v="Homemaker"/>
    <n v="1"/>
    <n v="1"/>
    <n v="0.7"/>
    <s v="No Scholarship"/>
    <x v="0"/>
    <x v="1"/>
    <n v="13.1"/>
    <n v="93.3"/>
    <n v="54.3"/>
    <n v="56.9"/>
    <n v="2.6000000000000014"/>
    <x v="0"/>
    <x v="0"/>
    <x v="0"/>
    <x v="2"/>
    <s v="D"/>
    <n v="0"/>
  </r>
  <r>
    <n v="11"/>
    <s v="Male"/>
    <n v="7"/>
    <s v="Private-Unaided"/>
    <s v="Semi-Urban"/>
    <n v="5"/>
    <n v="1"/>
    <x v="0"/>
    <n v="529002"/>
    <s v="Unemployed"/>
    <s v="Unskilled Labor"/>
    <n v="1"/>
    <n v="0"/>
    <n v="4.3"/>
    <s v="Partial"/>
    <x v="0"/>
    <x v="1"/>
    <n v="12.8"/>
    <n v="99.1"/>
    <n v="43.3"/>
    <n v="54.5"/>
    <n v="11.200000000000003"/>
    <x v="0"/>
    <x v="1"/>
    <x v="0"/>
    <x v="2"/>
    <s v="D"/>
    <n v="0"/>
  </r>
  <r>
    <n v="14"/>
    <s v="Female"/>
    <n v="8"/>
    <s v="Private-Unaided"/>
    <s v="Urban"/>
    <n v="4"/>
    <n v="1"/>
    <x v="2"/>
    <n v="262534"/>
    <s v="Skilled Labor / Trade"/>
    <s v="Unemployed"/>
    <n v="0"/>
    <n v="1"/>
    <n v="1"/>
    <s v="No Scholarship"/>
    <x v="0"/>
    <x v="0"/>
    <n v="12.2"/>
    <n v="81.400000000000006"/>
    <n v="48.6"/>
    <n v="68"/>
    <n v="19.399999999999999"/>
    <x v="0"/>
    <x v="1"/>
    <x v="0"/>
    <x v="0"/>
    <s v="C"/>
    <n v="0"/>
  </r>
  <r>
    <n v="14"/>
    <s v="Female"/>
    <n v="10"/>
    <s v="Government"/>
    <s v="Rural"/>
    <n v="4"/>
    <n v="0"/>
    <x v="2"/>
    <n v="220692"/>
    <s v="Unskilled Labor"/>
    <s v="Unskilled Labor"/>
    <n v="1"/>
    <n v="0"/>
    <n v="1.6"/>
    <s v="No Scholarship"/>
    <x v="0"/>
    <x v="0"/>
    <n v="13.3"/>
    <n v="94.9"/>
    <n v="58.9"/>
    <n v="52.5"/>
    <n v="-6.3999999999999986"/>
    <x v="0"/>
    <x v="0"/>
    <x v="0"/>
    <x v="2"/>
    <s v="D"/>
    <n v="0"/>
  </r>
  <r>
    <n v="18"/>
    <s v="Female"/>
    <n v="12"/>
    <s v="Government"/>
    <s v="Rural"/>
    <n v="4"/>
    <n v="0"/>
    <x v="3"/>
    <n v="1432295"/>
    <s v="Unskilled Labor"/>
    <s v="Business / Self-Employed"/>
    <n v="1"/>
    <n v="0"/>
    <n v="6.7"/>
    <s v="No Scholarship"/>
    <x v="0"/>
    <x v="1"/>
    <n v="12.2"/>
    <n v="82.1"/>
    <n v="71.7"/>
    <n v="59.3"/>
    <n v="-12.400000000000006"/>
    <x v="0"/>
    <x v="0"/>
    <x v="1"/>
    <x v="0"/>
    <s v="D"/>
    <n v="0"/>
  </r>
  <r>
    <n v="17"/>
    <s v="Other"/>
    <n v="11"/>
    <s v="Government"/>
    <s v="Rural"/>
    <n v="6"/>
    <n v="0"/>
    <x v="2"/>
    <n v="260972"/>
    <s v="Professional"/>
    <s v="Skilled Labor / Trade"/>
    <n v="0"/>
    <n v="1"/>
    <n v="13.4"/>
    <s v="No Scholarship"/>
    <x v="0"/>
    <x v="0"/>
    <n v="12.7"/>
    <n v="74.099999999999994"/>
    <n v="58.1"/>
    <n v="47.4"/>
    <n v="-10.700000000000003"/>
    <x v="0"/>
    <x v="0"/>
    <x v="1"/>
    <x v="1"/>
    <s v="D"/>
    <n v="0"/>
  </r>
  <r>
    <n v="11"/>
    <s v="Female"/>
    <n v="7"/>
    <s v="Government"/>
    <s v="Urban"/>
    <n v="4"/>
    <n v="0"/>
    <x v="1"/>
    <n v="68138"/>
    <s v="Clerical / Service"/>
    <s v="Unemployed"/>
    <n v="1"/>
    <n v="0"/>
    <n v="1.2"/>
    <s v="No Scholarship"/>
    <x v="0"/>
    <x v="1"/>
    <n v="10.9"/>
    <n v="88.4"/>
    <n v="69.2"/>
    <n v="59.3"/>
    <n v="-9.9000000000000057"/>
    <x v="0"/>
    <x v="0"/>
    <x v="0"/>
    <x v="0"/>
    <s v="D"/>
    <n v="0"/>
  </r>
  <r>
    <n v="13"/>
    <s v="Female"/>
    <n v="7"/>
    <s v="Government"/>
    <s v="Semi-Urban"/>
    <n v="4"/>
    <n v="0"/>
    <x v="0"/>
    <n v="614696"/>
    <s v="Professional"/>
    <s v="Clerical / Service"/>
    <n v="1"/>
    <n v="0"/>
    <n v="9.3000000000000007"/>
    <s v="No Scholarship"/>
    <x v="0"/>
    <x v="1"/>
    <n v="15.9"/>
    <n v="84.6"/>
    <n v="70.3"/>
    <n v="72.3"/>
    <n v="2"/>
    <x v="0"/>
    <x v="0"/>
    <x v="1"/>
    <x v="0"/>
    <s v="C"/>
    <n v="0"/>
  </r>
  <r>
    <n v="16"/>
    <s v="Female"/>
    <n v="12"/>
    <s v="Private-Unaided"/>
    <s v="Semi-Urban"/>
    <n v="5"/>
    <n v="0"/>
    <x v="0"/>
    <n v="426051"/>
    <s v="Unemployed"/>
    <s v="Homemaker"/>
    <n v="0"/>
    <n v="0"/>
    <n v="1.9"/>
    <s v="No Scholarship"/>
    <x v="0"/>
    <x v="0"/>
    <n v="21.7"/>
    <n v="85.6"/>
    <n v="65.8"/>
    <n v="66.900000000000006"/>
    <n v="1.1000000000000085"/>
    <x v="0"/>
    <x v="0"/>
    <x v="0"/>
    <x v="0"/>
    <s v="C"/>
    <n v="0"/>
  </r>
  <r>
    <n v="16"/>
    <s v="Female"/>
    <n v="12"/>
    <s v="Government"/>
    <s v="Rural"/>
    <n v="4"/>
    <n v="0"/>
    <x v="0"/>
    <n v="367418"/>
    <s v="Professional"/>
    <s v="Unemployed"/>
    <n v="0"/>
    <n v="0"/>
    <n v="7"/>
    <s v="No Scholarship"/>
    <x v="0"/>
    <x v="0"/>
    <n v="15.6"/>
    <n v="70.400000000000006"/>
    <n v="71.900000000000006"/>
    <n v="62.1"/>
    <n v="-9.8000000000000043"/>
    <x v="0"/>
    <x v="0"/>
    <x v="1"/>
    <x v="1"/>
    <s v="C"/>
    <n v="0"/>
  </r>
  <r>
    <n v="14"/>
    <s v="Female"/>
    <n v="8"/>
    <s v="Government"/>
    <s v="Urban"/>
    <n v="4"/>
    <n v="0"/>
    <x v="1"/>
    <n v="99959"/>
    <s v="Clerical / Service"/>
    <s v="Unemployed"/>
    <n v="0"/>
    <n v="1"/>
    <n v="1"/>
    <s v="Partial"/>
    <x v="0"/>
    <x v="4"/>
    <n v="13.5"/>
    <n v="84.5"/>
    <n v="67.400000000000006"/>
    <n v="68.599999999999994"/>
    <n v="1.1999999999999886"/>
    <x v="0"/>
    <x v="0"/>
    <x v="0"/>
    <x v="0"/>
    <s v="C"/>
    <n v="0"/>
  </r>
  <r>
    <n v="16"/>
    <s v="Female"/>
    <n v="11"/>
    <s v="Government-Aided"/>
    <s v="Urban"/>
    <n v="4"/>
    <n v="0"/>
    <x v="1"/>
    <n v="93159"/>
    <s v="Professional"/>
    <s v="Managerial / Executive"/>
    <n v="1"/>
    <n v="0"/>
    <n v="2.2000000000000002"/>
    <s v="No Scholarship"/>
    <x v="0"/>
    <x v="4"/>
    <n v="14.8"/>
    <n v="92.6"/>
    <n v="46.4"/>
    <n v="68.2"/>
    <n v="21.800000000000004"/>
    <x v="0"/>
    <x v="1"/>
    <x v="0"/>
    <x v="2"/>
    <s v="C"/>
    <n v="0"/>
  </r>
  <r>
    <n v="12"/>
    <s v="Other"/>
    <n v="8"/>
    <s v="Private-Unaided"/>
    <s v="Urban"/>
    <n v="6"/>
    <n v="0"/>
    <x v="4"/>
    <n v="4886467"/>
    <s v="Skilled Labor / Trade"/>
    <s v="Homemaker"/>
    <n v="1"/>
    <n v="0"/>
    <n v="1.7"/>
    <s v="No Scholarship"/>
    <x v="0"/>
    <x v="1"/>
    <n v="22.9"/>
    <n v="99"/>
    <n v="66.599999999999994"/>
    <n v="79.900000000000006"/>
    <n v="13.300000000000011"/>
    <x v="0"/>
    <x v="1"/>
    <x v="0"/>
    <x v="2"/>
    <s v="B"/>
    <n v="0"/>
  </r>
  <r>
    <n v="12"/>
    <s v="Male"/>
    <n v="7"/>
    <s v="Private-Unaided"/>
    <s v="Urban"/>
    <n v="4"/>
    <n v="0"/>
    <x v="0"/>
    <n v="509030"/>
    <s v="Professional"/>
    <s v="Professional"/>
    <n v="0"/>
    <n v="0"/>
    <n v="2"/>
    <s v="No Scholarship"/>
    <x v="0"/>
    <x v="0"/>
    <n v="13.2"/>
    <n v="88.7"/>
    <n v="68.900000000000006"/>
    <n v="77.099999999999994"/>
    <n v="8.1999999999999886"/>
    <x v="0"/>
    <x v="0"/>
    <x v="0"/>
    <x v="0"/>
    <s v="B"/>
    <n v="0"/>
  </r>
  <r>
    <n v="13"/>
    <s v="Male"/>
    <n v="8"/>
    <s v="Private-Unaided"/>
    <s v="Urban"/>
    <n v="5"/>
    <n v="0"/>
    <x v="1"/>
    <n v="98028"/>
    <s v="Clerical / Service"/>
    <s v="Professional"/>
    <n v="0"/>
    <n v="0"/>
    <n v="2.2000000000000002"/>
    <s v="Partial"/>
    <x v="0"/>
    <x v="0"/>
    <n v="18.3"/>
    <n v="80.099999999999994"/>
    <n v="55.8"/>
    <n v="68.2"/>
    <n v="12.400000000000006"/>
    <x v="0"/>
    <x v="1"/>
    <x v="0"/>
    <x v="0"/>
    <s v="C"/>
    <n v="0"/>
  </r>
  <r>
    <n v="13"/>
    <s v="Female"/>
    <n v="7"/>
    <s v="Private-Unaided"/>
    <s v="Urban"/>
    <n v="5"/>
    <n v="1"/>
    <x v="1"/>
    <n v="65139"/>
    <s v="Business / Self-Employed"/>
    <s v="Business / Self-Employed"/>
    <n v="0"/>
    <n v="0"/>
    <n v="1.3"/>
    <s v="Partial"/>
    <x v="0"/>
    <x v="4"/>
    <n v="16.2"/>
    <n v="74.8"/>
    <n v="49.9"/>
    <n v="68.2"/>
    <n v="18.300000000000004"/>
    <x v="0"/>
    <x v="1"/>
    <x v="0"/>
    <x v="1"/>
    <s v="C"/>
    <n v="0"/>
  </r>
  <r>
    <n v="14"/>
    <s v="Male"/>
    <n v="8"/>
    <s v="Private-Unaided"/>
    <s v="Urban"/>
    <n v="2"/>
    <n v="0"/>
    <x v="4"/>
    <n v="3218132"/>
    <s v="Business / Self-Employed"/>
    <s v="Business / Self-Employed"/>
    <n v="1"/>
    <n v="1"/>
    <n v="2.4"/>
    <s v="No Scholarship"/>
    <x v="1"/>
    <x v="1"/>
    <n v="22.5"/>
    <n v="92.5"/>
    <n v="59.2"/>
    <n v="81.2"/>
    <n v="22"/>
    <x v="0"/>
    <x v="1"/>
    <x v="0"/>
    <x v="2"/>
    <s v="B"/>
    <n v="0"/>
  </r>
  <r>
    <n v="12"/>
    <s v="Male"/>
    <n v="7"/>
    <s v="Private-Unaided"/>
    <s v="Rural"/>
    <n v="6"/>
    <n v="0"/>
    <x v="0"/>
    <n v="482422"/>
    <s v="Clerical / Service"/>
    <s v="Unskilled Labor"/>
    <n v="1"/>
    <n v="0"/>
    <n v="9.1999999999999993"/>
    <s v="No Scholarship"/>
    <x v="0"/>
    <x v="2"/>
    <n v="14.4"/>
    <n v="74.099999999999994"/>
    <n v="66.5"/>
    <n v="64.7"/>
    <n v="-1.7999999999999972"/>
    <x v="0"/>
    <x v="0"/>
    <x v="1"/>
    <x v="1"/>
    <s v="C"/>
    <n v="0"/>
  </r>
  <r>
    <n v="13"/>
    <s v="Male"/>
    <n v="7"/>
    <s v="Private-Unaided"/>
    <s v="Urban"/>
    <n v="3"/>
    <n v="0"/>
    <x v="4"/>
    <n v="2891060"/>
    <s v="Unskilled Labor"/>
    <s v="Professional"/>
    <n v="1"/>
    <n v="1"/>
    <m/>
    <s v="No Scholarship"/>
    <x v="1"/>
    <x v="0"/>
    <n v="20.3"/>
    <n v="95.4"/>
    <n v="79"/>
    <n v="72"/>
    <n v="-7"/>
    <x v="0"/>
    <x v="0"/>
    <x v="0"/>
    <x v="2"/>
    <s v="C"/>
    <n v="0"/>
  </r>
  <r>
    <n v="15"/>
    <s v="Female"/>
    <n v="9"/>
    <s v="Government-Aided"/>
    <s v="Rural"/>
    <n v="5"/>
    <n v="0"/>
    <x v="3"/>
    <n v="735391"/>
    <s v="Professional"/>
    <s v="Professional"/>
    <n v="0"/>
    <n v="0"/>
    <m/>
    <s v="No Scholarship"/>
    <x v="0"/>
    <x v="0"/>
    <n v="16.100000000000001"/>
    <n v="97.7"/>
    <n v="67.900000000000006"/>
    <n v="71.7"/>
    <n v="3.7999999999999972"/>
    <x v="0"/>
    <x v="0"/>
    <x v="0"/>
    <x v="2"/>
    <s v="C"/>
    <n v="0"/>
  </r>
  <r>
    <n v="13"/>
    <s v="Female"/>
    <n v="8"/>
    <s v="Government-Aided"/>
    <s v="Semi-Urban"/>
    <n v="5"/>
    <n v="1"/>
    <x v="1"/>
    <n v="157771"/>
    <s v="Managerial / Executive"/>
    <s v="Unskilled Labor"/>
    <n v="0"/>
    <n v="0"/>
    <n v="8.5"/>
    <s v="No Scholarship"/>
    <x v="0"/>
    <x v="1"/>
    <n v="8.6999999999999993"/>
    <n v="77.7"/>
    <n v="67.400000000000006"/>
    <n v="66.400000000000006"/>
    <n v="-1"/>
    <x v="0"/>
    <x v="0"/>
    <x v="1"/>
    <x v="0"/>
    <s v="C"/>
    <n v="0"/>
  </r>
  <r>
    <n v="18"/>
    <s v="Male"/>
    <n v="12"/>
    <s v="Government"/>
    <s v="Rural"/>
    <n v="6"/>
    <n v="1"/>
    <x v="1"/>
    <n v="70050"/>
    <s v="Unemployed"/>
    <s v="Clerical / Service"/>
    <n v="0"/>
    <n v="0"/>
    <n v="7.5"/>
    <s v="Partial"/>
    <x v="0"/>
    <x v="4"/>
    <n v="10.8"/>
    <n v="84.3"/>
    <n v="44.2"/>
    <n v="51.4"/>
    <n v="7.1999999999999957"/>
    <x v="0"/>
    <x v="0"/>
    <x v="1"/>
    <x v="0"/>
    <s v="D"/>
    <n v="0"/>
  </r>
  <r>
    <n v="11"/>
    <s v="Female"/>
    <n v="6"/>
    <s v="Private-Unaided"/>
    <s v="Semi-Urban"/>
    <n v="7"/>
    <n v="0"/>
    <x v="3"/>
    <n v="1116642"/>
    <s v="Managerial / Executive"/>
    <s v="Managerial / Executive"/>
    <n v="1"/>
    <n v="0"/>
    <n v="4"/>
    <s v="No Scholarship"/>
    <x v="0"/>
    <x v="1"/>
    <n v="15.8"/>
    <n v="87.1"/>
    <n v="56.5"/>
    <n v="68.3"/>
    <n v="11.799999999999997"/>
    <x v="0"/>
    <x v="1"/>
    <x v="0"/>
    <x v="0"/>
    <s v="C"/>
    <n v="0"/>
  </r>
  <r>
    <n v="15"/>
    <s v="Male"/>
    <n v="11"/>
    <s v="Government"/>
    <s v="Rural"/>
    <n v="5"/>
    <n v="0"/>
    <x v="1"/>
    <n v="98390"/>
    <s v="Unskilled Labor"/>
    <s v="Unemployed"/>
    <n v="0"/>
    <n v="0"/>
    <n v="2.2000000000000002"/>
    <s v="No Scholarship"/>
    <x v="0"/>
    <x v="1"/>
    <n v="11.7"/>
    <n v="87.1"/>
    <n v="67.2"/>
    <n v="71.599999999999994"/>
    <n v="4.3999999999999915"/>
    <x v="0"/>
    <x v="0"/>
    <x v="0"/>
    <x v="0"/>
    <s v="C"/>
    <n v="0"/>
  </r>
  <r>
    <n v="14"/>
    <s v="Female"/>
    <n v="9"/>
    <s v="Government"/>
    <s v="Urban"/>
    <n v="7"/>
    <n v="0"/>
    <x v="2"/>
    <n v="324661"/>
    <s v="Clerical / Service"/>
    <s v="Unskilled Labor"/>
    <n v="0"/>
    <n v="0"/>
    <n v="3.2"/>
    <s v="No Scholarship"/>
    <x v="0"/>
    <x v="1"/>
    <n v="7.6"/>
    <n v="97.3"/>
    <n v="53.4"/>
    <n v="52.1"/>
    <n v="-1.2999999999999972"/>
    <x v="0"/>
    <x v="0"/>
    <x v="0"/>
    <x v="2"/>
    <s v="D"/>
    <n v="0"/>
  </r>
  <r>
    <n v="17"/>
    <s v="Female"/>
    <n v="11"/>
    <s v="Government"/>
    <s v="Rural"/>
    <n v="6"/>
    <n v="0"/>
    <x v="4"/>
    <n v="5053683"/>
    <s v="Unemployed"/>
    <s v="Professional"/>
    <n v="1"/>
    <n v="0"/>
    <n v="2.2999999999999998"/>
    <s v="No Scholarship"/>
    <x v="0"/>
    <x v="0"/>
    <n v="16.8"/>
    <n v="85.8"/>
    <n v="60.3"/>
    <n v="78.599999999999994"/>
    <n v="18.299999999999997"/>
    <x v="0"/>
    <x v="1"/>
    <x v="0"/>
    <x v="0"/>
    <s v="B"/>
    <n v="0"/>
  </r>
  <r>
    <n v="17"/>
    <s v="Female"/>
    <n v="12"/>
    <s v="Private-Unaided"/>
    <s v="Rural"/>
    <n v="6"/>
    <n v="0"/>
    <x v="3"/>
    <n v="1165804"/>
    <s v="Business / Self-Employed"/>
    <s v="Homemaker"/>
    <n v="1"/>
    <n v="1"/>
    <n v="6.1"/>
    <s v="No Scholarship"/>
    <x v="0"/>
    <x v="4"/>
    <n v="14.4"/>
    <n v="81.400000000000006"/>
    <n v="55.8"/>
    <n v="58.4"/>
    <n v="2.6000000000000014"/>
    <x v="0"/>
    <x v="0"/>
    <x v="1"/>
    <x v="0"/>
    <s v="D"/>
    <n v="0"/>
  </r>
  <r>
    <n v="15"/>
    <s v="Female"/>
    <n v="11"/>
    <s v="Government"/>
    <s v="Urban"/>
    <n v="3"/>
    <n v="0"/>
    <x v="0"/>
    <n v="493906"/>
    <s v="Unskilled Labor"/>
    <s v="Homemaker"/>
    <n v="0"/>
    <n v="1"/>
    <n v="1"/>
    <s v="No Scholarship"/>
    <x v="0"/>
    <x v="3"/>
    <n v="13.3"/>
    <n v="86.4"/>
    <n v="59.1"/>
    <n v="76.5"/>
    <n v="17.399999999999999"/>
    <x v="0"/>
    <x v="1"/>
    <x v="0"/>
    <x v="0"/>
    <s v="B"/>
    <n v="0"/>
  </r>
  <r>
    <n v="13"/>
    <s v="Male"/>
    <n v="7"/>
    <s v="Government"/>
    <s v="Rural"/>
    <n v="3"/>
    <n v="0"/>
    <x v="4"/>
    <n v="2588775"/>
    <s v="Clerical / Service"/>
    <s v="Managerial / Executive"/>
    <n v="0"/>
    <n v="1"/>
    <n v="8.5"/>
    <s v="No Scholarship"/>
    <x v="0"/>
    <x v="1"/>
    <n v="14.9"/>
    <n v="92.9"/>
    <n v="75.2"/>
    <n v="70.599999999999994"/>
    <n v="-4.6000000000000085"/>
    <x v="0"/>
    <x v="0"/>
    <x v="1"/>
    <x v="2"/>
    <s v="C"/>
    <n v="0"/>
  </r>
  <r>
    <n v="12"/>
    <s v="Male"/>
    <n v="8"/>
    <s v="Private-Unaided"/>
    <s v="Rural"/>
    <n v="5"/>
    <n v="0"/>
    <x v="0"/>
    <n v="364496"/>
    <s v="Business / Self-Employed"/>
    <s v="Unemployed"/>
    <n v="1"/>
    <n v="0"/>
    <n v="12.5"/>
    <s v="Partial"/>
    <x v="0"/>
    <x v="0"/>
    <n v="13.8"/>
    <n v="80.400000000000006"/>
    <n v="57.2"/>
    <n v="59.7"/>
    <n v="2.5"/>
    <x v="0"/>
    <x v="0"/>
    <x v="1"/>
    <x v="0"/>
    <s v="D"/>
    <n v="0"/>
  </r>
  <r>
    <n v="12"/>
    <s v="Male"/>
    <n v="6"/>
    <s v="Government"/>
    <s v="Rural"/>
    <n v="4"/>
    <n v="0"/>
    <x v="2"/>
    <n v="237839"/>
    <s v="Unemployed"/>
    <s v="Homemaker"/>
    <n v="0"/>
    <n v="0"/>
    <n v="4.5"/>
    <s v="No Scholarship"/>
    <x v="0"/>
    <x v="1"/>
    <n v="10.7"/>
    <n v="84.8"/>
    <n v="62.5"/>
    <n v="66.099999999999994"/>
    <n v="3.5999999999999943"/>
    <x v="0"/>
    <x v="0"/>
    <x v="0"/>
    <x v="0"/>
    <s v="C"/>
    <n v="0"/>
  </r>
  <r>
    <n v="16"/>
    <s v="Female"/>
    <n v="11"/>
    <s v="Private-Unaided"/>
    <s v="Semi-Urban"/>
    <n v="5"/>
    <n v="0"/>
    <x v="2"/>
    <n v="245370"/>
    <s v="Business / Self-Employed"/>
    <s v="Unemployed"/>
    <n v="0"/>
    <n v="0"/>
    <n v="3.8"/>
    <s v="No Scholarship"/>
    <x v="0"/>
    <x v="1"/>
    <n v="11.5"/>
    <n v="90.6"/>
    <n v="60.3"/>
    <n v="54"/>
    <n v="-6.2999999999999972"/>
    <x v="0"/>
    <x v="0"/>
    <x v="0"/>
    <x v="2"/>
    <s v="D"/>
    <n v="0"/>
  </r>
  <r>
    <n v="14"/>
    <s v="Female"/>
    <n v="9"/>
    <s v="Government"/>
    <s v="Rural"/>
    <n v="8"/>
    <n v="0"/>
    <x v="0"/>
    <n v="415491"/>
    <s v="Professional"/>
    <s v="Skilled Labor / Trade"/>
    <n v="0"/>
    <n v="0"/>
    <n v="4.8"/>
    <s v="Full"/>
    <x v="1"/>
    <x v="0"/>
    <n v="23.2"/>
    <n v="100"/>
    <n v="70"/>
    <n v="88.4"/>
    <n v="18.400000000000006"/>
    <x v="0"/>
    <x v="1"/>
    <x v="0"/>
    <x v="2"/>
    <s v="B"/>
    <n v="0"/>
  </r>
  <r>
    <n v="12"/>
    <s v="Female"/>
    <n v="7"/>
    <s v="Government"/>
    <s v="Urban"/>
    <n v="5"/>
    <n v="0"/>
    <x v="2"/>
    <n v="287356"/>
    <s v="Clerical / Service"/>
    <s v="Professional"/>
    <n v="0"/>
    <n v="1"/>
    <n v="1.3"/>
    <s v="No Scholarship"/>
    <x v="0"/>
    <x v="1"/>
    <n v="15.9"/>
    <n v="72.900000000000006"/>
    <n v="63.7"/>
    <n v="65.400000000000006"/>
    <n v="1.7000000000000028"/>
    <x v="0"/>
    <x v="0"/>
    <x v="0"/>
    <x v="1"/>
    <s v="C"/>
    <n v="0"/>
  </r>
  <r>
    <n v="16"/>
    <s v="Male"/>
    <n v="12"/>
    <s v="Government"/>
    <s v="Urban"/>
    <n v="6"/>
    <n v="0"/>
    <x v="0"/>
    <n v="375378"/>
    <s v="Unemployed"/>
    <s v="Professional"/>
    <n v="1"/>
    <n v="0"/>
    <n v="0.4"/>
    <s v="No Scholarship"/>
    <x v="0"/>
    <x v="4"/>
    <n v="9.9"/>
    <n v="78.7"/>
    <n v="62.3"/>
    <n v="60.4"/>
    <n v="-1.8999999999999986"/>
    <x v="0"/>
    <x v="0"/>
    <x v="0"/>
    <x v="0"/>
    <s v="C"/>
    <n v="0"/>
  </r>
  <r>
    <n v="17"/>
    <s v="Female"/>
    <n v="11"/>
    <s v="Government"/>
    <s v="Rural"/>
    <n v="3"/>
    <n v="1"/>
    <x v="2"/>
    <n v="238858"/>
    <s v="Unemployed"/>
    <s v="Professional"/>
    <n v="0"/>
    <n v="0"/>
    <n v="6.5"/>
    <s v="No Scholarship"/>
    <x v="1"/>
    <x v="1"/>
    <n v="14.7"/>
    <n v="81.3"/>
    <n v="54.5"/>
    <n v="48.4"/>
    <n v="-6.1000000000000014"/>
    <x v="0"/>
    <x v="0"/>
    <x v="1"/>
    <x v="0"/>
    <s v="D"/>
    <n v="0"/>
  </r>
  <r>
    <n v="11"/>
    <s v="Female"/>
    <n v="7"/>
    <s v="Government"/>
    <s v="Rural"/>
    <n v="3"/>
    <n v="0"/>
    <x v="3"/>
    <n v="1319378"/>
    <s v="Unemployed"/>
    <s v="Unemployed"/>
    <n v="0"/>
    <n v="0"/>
    <n v="12.9"/>
    <s v="No Scholarship"/>
    <x v="1"/>
    <x v="1"/>
    <n v="25.3"/>
    <n v="81.7"/>
    <n v="72.599999999999994"/>
    <n v="52.3"/>
    <n v="-20.299999999999997"/>
    <x v="0"/>
    <x v="0"/>
    <x v="1"/>
    <x v="0"/>
    <s v="D"/>
    <n v="0"/>
  </r>
  <r>
    <n v="11"/>
    <s v="Female"/>
    <n v="6"/>
    <s v="Government"/>
    <s v="Semi-Urban"/>
    <n v="6"/>
    <n v="0"/>
    <x v="2"/>
    <n v="219316"/>
    <s v="Unemployed"/>
    <s v="Homemaker"/>
    <n v="0"/>
    <n v="1"/>
    <n v="2.2000000000000002"/>
    <s v="Partial"/>
    <x v="0"/>
    <x v="0"/>
    <n v="14.9"/>
    <n v="84.1"/>
    <n v="85.9"/>
    <n v="67.2"/>
    <n v="-18.700000000000003"/>
    <x v="0"/>
    <x v="0"/>
    <x v="0"/>
    <x v="0"/>
    <s v="C"/>
    <n v="0"/>
  </r>
  <r>
    <n v="16"/>
    <s v="Female"/>
    <n v="11"/>
    <s v="Private-Unaided"/>
    <s v="Urban"/>
    <n v="4"/>
    <n v="0"/>
    <x v="0"/>
    <n v="587720"/>
    <s v="Business / Self-Employed"/>
    <s v="Professional"/>
    <n v="1"/>
    <n v="1"/>
    <n v="4.9000000000000004"/>
    <s v="Full"/>
    <x v="0"/>
    <x v="4"/>
    <n v="10.8"/>
    <n v="81.3"/>
    <n v="68.099999999999994"/>
    <n v="74.2"/>
    <n v="6.1000000000000085"/>
    <x v="0"/>
    <x v="0"/>
    <x v="0"/>
    <x v="0"/>
    <s v="C"/>
    <n v="0"/>
  </r>
  <r>
    <n v="15"/>
    <s v="Female"/>
    <n v="11"/>
    <s v="Government-Aided"/>
    <s v="Urban"/>
    <n v="5"/>
    <n v="1"/>
    <x v="2"/>
    <n v="316049"/>
    <s v="Unemployed"/>
    <s v="Business / Self-Employed"/>
    <n v="1"/>
    <n v="0"/>
    <n v="1.2"/>
    <s v="No Scholarship"/>
    <x v="0"/>
    <x v="0"/>
    <n v="16"/>
    <n v="92.9"/>
    <n v="67.400000000000006"/>
    <n v="63"/>
    <n v="-4.4000000000000057"/>
    <x v="0"/>
    <x v="0"/>
    <x v="0"/>
    <x v="2"/>
    <s v="C"/>
    <n v="0"/>
  </r>
  <r>
    <n v="13"/>
    <s v="Male"/>
    <n v="7"/>
    <s v="Government"/>
    <s v="Semi-Urban"/>
    <n v="2"/>
    <n v="0"/>
    <x v="1"/>
    <n v="121518"/>
    <s v="Unskilled Labor"/>
    <s v="Clerical / Service"/>
    <n v="0"/>
    <n v="0"/>
    <n v="3.3"/>
    <s v="Full"/>
    <x v="0"/>
    <x v="4"/>
    <n v="10.4"/>
    <n v="95.6"/>
    <n v="43.6"/>
    <n v="71.3"/>
    <n v="27.699999999999996"/>
    <x v="0"/>
    <x v="1"/>
    <x v="0"/>
    <x v="2"/>
    <s v="C"/>
    <n v="0"/>
  </r>
  <r>
    <n v="12"/>
    <s v="Male"/>
    <n v="6"/>
    <s v="Private-Unaided"/>
    <s v="Rural"/>
    <n v="5"/>
    <n v="0"/>
    <x v="1"/>
    <n v="78509"/>
    <s v="Managerial / Executive"/>
    <s v="Unskilled Labor"/>
    <n v="0"/>
    <n v="1"/>
    <n v="7.7"/>
    <s v="No Scholarship"/>
    <x v="1"/>
    <x v="4"/>
    <n v="16.2"/>
    <n v="82.6"/>
    <n v="69.2"/>
    <n v="53.8"/>
    <n v="-15.400000000000006"/>
    <x v="0"/>
    <x v="0"/>
    <x v="1"/>
    <x v="0"/>
    <s v="D"/>
    <n v="0"/>
  </r>
  <r>
    <n v="14"/>
    <s v="Female"/>
    <n v="10"/>
    <s v="Government-Aided"/>
    <s v="Urban"/>
    <n v="5"/>
    <n v="1"/>
    <x v="2"/>
    <n v="258687"/>
    <s v="Business / Self-Employed"/>
    <s v="Unskilled Labor"/>
    <n v="1"/>
    <n v="0"/>
    <n v="0.3"/>
    <s v="No Scholarship"/>
    <x v="1"/>
    <x v="1"/>
    <n v="14.3"/>
    <n v="84.9"/>
    <n v="47.5"/>
    <n v="69"/>
    <n v="21.5"/>
    <x v="0"/>
    <x v="1"/>
    <x v="0"/>
    <x v="0"/>
    <s v="C"/>
    <n v="0"/>
  </r>
  <r>
    <n v="14"/>
    <s v="Female"/>
    <n v="9"/>
    <s v="Private-Unaided"/>
    <s v="Semi-Urban"/>
    <n v="6"/>
    <n v="0"/>
    <x v="1"/>
    <n v="124508"/>
    <s v="Unskilled Labor"/>
    <s v="Unskilled Labor"/>
    <n v="1"/>
    <n v="1"/>
    <n v="1.7"/>
    <s v="No Scholarship"/>
    <x v="0"/>
    <x v="4"/>
    <n v="11.5"/>
    <n v="82.6"/>
    <n v="53.9"/>
    <n v="70"/>
    <n v="16.100000000000001"/>
    <x v="0"/>
    <x v="1"/>
    <x v="0"/>
    <x v="0"/>
    <s v="C"/>
    <n v="0"/>
  </r>
  <r>
    <n v="13"/>
    <s v="Female"/>
    <n v="7"/>
    <s v="Government"/>
    <s v="Rural"/>
    <n v="3"/>
    <n v="0"/>
    <x v="4"/>
    <n v="1532331"/>
    <s v="Unskilled Labor"/>
    <s v="Clerical / Service"/>
    <n v="0"/>
    <n v="0"/>
    <n v="2.9"/>
    <s v="No Scholarship"/>
    <x v="1"/>
    <x v="3"/>
    <n v="16.399999999999999"/>
    <n v="81.599999999999994"/>
    <n v="72.099999999999994"/>
    <n v="69.8"/>
    <n v="-2.2999999999999972"/>
    <x v="0"/>
    <x v="0"/>
    <x v="0"/>
    <x v="0"/>
    <s v="C"/>
    <n v="0"/>
  </r>
  <r>
    <n v="13"/>
    <s v="Male"/>
    <n v="8"/>
    <s v="Private-Unaided"/>
    <s v="Semi-Urban"/>
    <n v="4"/>
    <n v="0"/>
    <x v="2"/>
    <n v="342064"/>
    <s v="Unemployed"/>
    <s v="Clerical / Service"/>
    <n v="0"/>
    <n v="0"/>
    <n v="11.1"/>
    <s v="No Scholarship"/>
    <x v="0"/>
    <x v="1"/>
    <n v="13"/>
    <n v="66.099999999999994"/>
    <n v="58.5"/>
    <n v="55.8"/>
    <n v="-2.7000000000000028"/>
    <x v="0"/>
    <x v="0"/>
    <x v="1"/>
    <x v="1"/>
    <s v="D"/>
    <n v="0"/>
  </r>
  <r>
    <n v="15"/>
    <s v="Female"/>
    <n v="10"/>
    <s v="Government-Aided"/>
    <s v="Urban"/>
    <n v="6"/>
    <n v="0"/>
    <x v="3"/>
    <n v="1029312"/>
    <s v="Professional"/>
    <s v="Homemaker"/>
    <n v="0"/>
    <n v="0"/>
    <n v="0.6"/>
    <s v="No Scholarship"/>
    <x v="0"/>
    <x v="4"/>
    <n v="10.8"/>
    <n v="91.5"/>
    <n v="75.900000000000006"/>
    <n v="98.3"/>
    <n v="22.399999999999991"/>
    <x v="0"/>
    <x v="1"/>
    <x v="0"/>
    <x v="2"/>
    <s v="A"/>
    <n v="0"/>
  </r>
  <r>
    <n v="17"/>
    <s v="Female"/>
    <n v="11"/>
    <s v="Government"/>
    <s v="Urban"/>
    <n v="5"/>
    <n v="0"/>
    <x v="3"/>
    <n v="915888"/>
    <s v="Clerical / Service"/>
    <s v="Homemaker"/>
    <n v="1"/>
    <n v="0"/>
    <n v="1.1000000000000001"/>
    <s v="No Scholarship"/>
    <x v="1"/>
    <x v="0"/>
    <n v="6.7"/>
    <n v="100"/>
    <n v="57.2"/>
    <n v="63.4"/>
    <n v="6.1999999999999957"/>
    <x v="0"/>
    <x v="0"/>
    <x v="0"/>
    <x v="2"/>
    <s v="C"/>
    <n v="0"/>
  </r>
  <r>
    <n v="12"/>
    <s v="Male"/>
    <n v="6"/>
    <s v="Government"/>
    <s v="Rural"/>
    <n v="5"/>
    <n v="0"/>
    <x v="1"/>
    <n v="131178"/>
    <s v="Professional"/>
    <s v="Unemployed"/>
    <n v="0"/>
    <n v="0"/>
    <n v="18.3"/>
    <s v="Full"/>
    <x v="0"/>
    <x v="1"/>
    <n v="9.8000000000000007"/>
    <n v="71.3"/>
    <n v="58"/>
    <n v="61.2"/>
    <n v="3.2000000000000028"/>
    <x v="0"/>
    <x v="0"/>
    <x v="2"/>
    <x v="1"/>
    <s v="C"/>
    <n v="0"/>
  </r>
  <r>
    <n v="15"/>
    <s v="Male"/>
    <n v="11"/>
    <s v="Government-Aided"/>
    <s v="Semi-Urban"/>
    <n v="5"/>
    <n v="0"/>
    <x v="0"/>
    <n v="602590"/>
    <s v="Skilled Labor / Trade"/>
    <s v="Unemployed"/>
    <n v="1"/>
    <n v="1"/>
    <n v="2.4"/>
    <s v="No Scholarship"/>
    <x v="1"/>
    <x v="0"/>
    <n v="18.3"/>
    <n v="84.8"/>
    <n v="63.9"/>
    <n v="53.3"/>
    <n v="-10.600000000000001"/>
    <x v="0"/>
    <x v="0"/>
    <x v="0"/>
    <x v="0"/>
    <s v="D"/>
    <n v="0"/>
  </r>
  <r>
    <n v="12"/>
    <s v="Male"/>
    <n v="8"/>
    <s v="Private-Unaided"/>
    <s v="Semi-Urban"/>
    <n v="5"/>
    <n v="0"/>
    <x v="2"/>
    <n v="260511"/>
    <s v="Clerical / Service"/>
    <s v="Homemaker"/>
    <n v="0"/>
    <n v="1"/>
    <n v="3.1"/>
    <s v="No Scholarship"/>
    <x v="0"/>
    <x v="0"/>
    <n v="23.7"/>
    <n v="89.2"/>
    <n v="73"/>
    <n v="72.8"/>
    <n v="-0.20000000000000284"/>
    <x v="0"/>
    <x v="0"/>
    <x v="0"/>
    <x v="0"/>
    <s v="C"/>
    <n v="0"/>
  </r>
  <r>
    <n v="17"/>
    <s v="Male"/>
    <n v="11"/>
    <s v="Private-Unaided"/>
    <s v="Urban"/>
    <n v="5"/>
    <n v="0"/>
    <x v="0"/>
    <n v="697042"/>
    <s v="Unskilled Labor"/>
    <s v="Business / Self-Employed"/>
    <n v="1"/>
    <n v="1"/>
    <n v="1.9"/>
    <s v="No Scholarship"/>
    <x v="0"/>
    <x v="1"/>
    <n v="16.3"/>
    <n v="89.2"/>
    <n v="65.599999999999994"/>
    <n v="64.5"/>
    <n v="-1.0999999999999943"/>
    <x v="0"/>
    <x v="0"/>
    <x v="0"/>
    <x v="0"/>
    <s v="C"/>
    <n v="0"/>
  </r>
  <r>
    <n v="12"/>
    <s v="Male"/>
    <n v="6"/>
    <s v="Private-Unaided"/>
    <s v="Rural"/>
    <n v="6"/>
    <n v="0"/>
    <x v="0"/>
    <n v="570785"/>
    <s v="Clerical / Service"/>
    <s v="Clerical / Service"/>
    <n v="0"/>
    <n v="0"/>
    <n v="3.6"/>
    <s v="No Scholarship"/>
    <x v="0"/>
    <x v="1"/>
    <n v="12.9"/>
    <n v="86.7"/>
    <n v="63.1"/>
    <n v="62.8"/>
    <n v="-0.30000000000000426"/>
    <x v="0"/>
    <x v="0"/>
    <x v="0"/>
    <x v="0"/>
    <s v="C"/>
    <n v="0"/>
  </r>
  <r>
    <n v="12"/>
    <s v="Female"/>
    <n v="8"/>
    <s v="Government"/>
    <s v="Semi-Urban"/>
    <n v="6"/>
    <n v="1"/>
    <x v="2"/>
    <n v="311513"/>
    <s v="Business / Self-Employed"/>
    <s v="Unskilled Labor"/>
    <n v="0"/>
    <n v="0"/>
    <n v="2.6"/>
    <s v="No Scholarship"/>
    <x v="0"/>
    <x v="1"/>
    <n v="19.5"/>
    <n v="89.8"/>
    <n v="74.599999999999994"/>
    <n v="69"/>
    <n v="-5.5999999999999943"/>
    <x v="0"/>
    <x v="0"/>
    <x v="0"/>
    <x v="0"/>
    <s v="C"/>
    <n v="0"/>
  </r>
  <r>
    <n v="15"/>
    <s v="Female"/>
    <n v="9"/>
    <s v="Government-Aided"/>
    <s v="Urban"/>
    <n v="2"/>
    <n v="1"/>
    <x v="0"/>
    <n v="409059"/>
    <s v="Unemployed"/>
    <s v="Clerical / Service"/>
    <n v="0"/>
    <n v="0"/>
    <n v="4.8"/>
    <s v="Partial"/>
    <x v="0"/>
    <x v="1"/>
    <n v="17.2"/>
    <n v="95.5"/>
    <n v="59.1"/>
    <n v="63.5"/>
    <n v="4.3999999999999986"/>
    <x v="0"/>
    <x v="0"/>
    <x v="0"/>
    <x v="2"/>
    <s v="C"/>
    <n v="0"/>
  </r>
  <r>
    <n v="14"/>
    <s v="Male"/>
    <n v="10"/>
    <s v="Government-Aided"/>
    <s v="Urban"/>
    <n v="5"/>
    <n v="0"/>
    <x v="0"/>
    <n v="486094"/>
    <s v="Professional"/>
    <s v="Skilled Labor / Trade"/>
    <n v="1"/>
    <n v="1"/>
    <n v="1"/>
    <s v="No Scholarship"/>
    <x v="0"/>
    <x v="0"/>
    <n v="14.4"/>
    <n v="91.9"/>
    <n v="67.8"/>
    <n v="69.7"/>
    <n v="1.9000000000000057"/>
    <x v="0"/>
    <x v="0"/>
    <x v="0"/>
    <x v="2"/>
    <s v="C"/>
    <n v="0"/>
  </r>
  <r>
    <n v="10"/>
    <s v="Female"/>
    <n v="6"/>
    <s v="Government"/>
    <s v="Urban"/>
    <n v="3"/>
    <n v="0"/>
    <x v="0"/>
    <n v="360478"/>
    <s v="Skilled Labor / Trade"/>
    <s v="Managerial / Executive"/>
    <m/>
    <n v="0"/>
    <n v="0.4"/>
    <s v="No Scholarship"/>
    <x v="0"/>
    <x v="3"/>
    <n v="17.7"/>
    <n v="96.9"/>
    <n v="56.7"/>
    <n v="61.2"/>
    <n v="4.5"/>
    <x v="0"/>
    <x v="0"/>
    <x v="0"/>
    <x v="2"/>
    <s v="C"/>
    <n v="0"/>
  </r>
  <r>
    <n v="16"/>
    <s v="Male"/>
    <n v="11"/>
    <s v="Government"/>
    <s v="Rural"/>
    <n v="4"/>
    <n v="0"/>
    <x v="3"/>
    <n v="783309"/>
    <s v="Skilled Labor / Trade"/>
    <s v="Unemployed"/>
    <n v="0"/>
    <n v="0"/>
    <m/>
    <s v="No Scholarship"/>
    <x v="1"/>
    <x v="0"/>
    <n v="14.4"/>
    <n v="78.5"/>
    <n v="50.1"/>
    <n v="79.3"/>
    <n v="29.199999999999996"/>
    <x v="0"/>
    <x v="1"/>
    <x v="0"/>
    <x v="0"/>
    <s v="B"/>
    <n v="0"/>
  </r>
  <r>
    <n v="17"/>
    <s v="Male"/>
    <n v="11"/>
    <s v="Private-Unaided"/>
    <s v="Urban"/>
    <n v="4"/>
    <n v="0"/>
    <x v="3"/>
    <n v="1418912"/>
    <s v="Managerial / Executive"/>
    <s v="Homemaker"/>
    <n v="1"/>
    <n v="1"/>
    <n v="0.9"/>
    <s v="No Scholarship"/>
    <x v="1"/>
    <x v="0"/>
    <n v="17"/>
    <n v="95.5"/>
    <n v="75.3"/>
    <n v="87.5"/>
    <n v="12.200000000000003"/>
    <x v="0"/>
    <x v="1"/>
    <x v="0"/>
    <x v="2"/>
    <s v="B"/>
    <n v="0"/>
  </r>
  <r>
    <n v="15"/>
    <s v="Male"/>
    <n v="10"/>
    <s v="Government"/>
    <s v="Urban"/>
    <n v="2"/>
    <n v="0"/>
    <x v="1"/>
    <n v="121010"/>
    <s v="Unskilled Labor"/>
    <s v="Clerical / Service"/>
    <n v="0"/>
    <n v="0"/>
    <n v="2.8"/>
    <s v="No Scholarship"/>
    <x v="0"/>
    <x v="4"/>
    <n v="8.9"/>
    <n v="85.1"/>
    <n v="47.3"/>
    <n v="61.3"/>
    <n v="14"/>
    <x v="0"/>
    <x v="1"/>
    <x v="0"/>
    <x v="0"/>
    <s v="C"/>
    <n v="0"/>
  </r>
  <r>
    <n v="17"/>
    <s v="Male"/>
    <n v="11"/>
    <s v="Private-Unaided"/>
    <s v="Urban"/>
    <n v="4"/>
    <n v="0"/>
    <x v="3"/>
    <n v="1422961"/>
    <s v="Skilled Labor / Trade"/>
    <s v="Skilled Labor / Trade"/>
    <n v="1"/>
    <n v="1"/>
    <n v="4.0999999999999996"/>
    <s v="No Scholarship"/>
    <x v="1"/>
    <x v="4"/>
    <n v="14.9"/>
    <n v="90.1"/>
    <n v="50.7"/>
    <n v="67.599999999999994"/>
    <n v="16.899999999999991"/>
    <x v="0"/>
    <x v="1"/>
    <x v="0"/>
    <x v="2"/>
    <s v="C"/>
    <n v="0"/>
  </r>
  <r>
    <n v="13"/>
    <s v="Female"/>
    <n v="9"/>
    <s v="Government"/>
    <s v="Urban"/>
    <n v="5"/>
    <n v="0"/>
    <x v="4"/>
    <n v="4821591"/>
    <s v="Professional"/>
    <s v="Business / Self-Employed"/>
    <n v="1"/>
    <n v="1"/>
    <n v="0.2"/>
    <s v="No Scholarship"/>
    <x v="1"/>
    <x v="3"/>
    <n v="21.6"/>
    <n v="100"/>
    <n v="81.7"/>
    <n v="95.2"/>
    <n v="13.5"/>
    <x v="0"/>
    <x v="1"/>
    <x v="0"/>
    <x v="2"/>
    <s v="A"/>
    <n v="0"/>
  </r>
  <r>
    <n v="14"/>
    <s v="Female"/>
    <n v="9"/>
    <s v="Government"/>
    <s v="Urban"/>
    <n v="6"/>
    <n v="0"/>
    <x v="4"/>
    <n v="5801996"/>
    <s v="Business / Self-Employed"/>
    <s v="Unemployed"/>
    <n v="1"/>
    <n v="1"/>
    <n v="1.8"/>
    <s v="No Scholarship"/>
    <x v="1"/>
    <x v="0"/>
    <n v="16.8"/>
    <n v="100"/>
    <n v="73"/>
    <n v="80.8"/>
    <n v="7.7999999999999972"/>
    <x v="0"/>
    <x v="0"/>
    <x v="0"/>
    <x v="2"/>
    <s v="B"/>
    <n v="0"/>
  </r>
  <r>
    <n v="10"/>
    <s v="Male"/>
    <n v="6"/>
    <s v="Government"/>
    <s v="Urban"/>
    <n v="3"/>
    <n v="0"/>
    <x v="1"/>
    <n v="94820"/>
    <s v="Unemployed"/>
    <s v="Skilled Labor / Trade"/>
    <n v="0"/>
    <n v="1"/>
    <n v="2.2999999999999998"/>
    <s v="Full"/>
    <x v="0"/>
    <x v="1"/>
    <n v="20"/>
    <n v="73.5"/>
    <n v="37.1"/>
    <n v="57.7"/>
    <n v="20.6"/>
    <x v="0"/>
    <x v="1"/>
    <x v="0"/>
    <x v="1"/>
    <s v="D"/>
    <n v="0"/>
  </r>
  <r>
    <n v="14"/>
    <s v="Female"/>
    <n v="9"/>
    <s v="Government"/>
    <s v="Urban"/>
    <n v="3"/>
    <n v="0"/>
    <x v="3"/>
    <n v="1149037"/>
    <s v="Skilled Labor / Trade"/>
    <s v="Clerical / Service"/>
    <n v="0"/>
    <n v="1"/>
    <n v="0.8"/>
    <s v="No Scholarship"/>
    <x v="1"/>
    <x v="0"/>
    <n v="19.399999999999999"/>
    <n v="89.3"/>
    <n v="67.099999999999994"/>
    <n v="73.5"/>
    <n v="6.4000000000000057"/>
    <x v="0"/>
    <x v="0"/>
    <x v="0"/>
    <x v="0"/>
    <s v="C"/>
    <n v="0"/>
  </r>
  <r>
    <n v="14"/>
    <s v="Male"/>
    <n v="8"/>
    <s v="Government"/>
    <s v="Urban"/>
    <n v="5"/>
    <n v="0"/>
    <x v="0"/>
    <n v="486742"/>
    <s v="Managerial / Executive"/>
    <s v="Unskilled Labor"/>
    <n v="1"/>
    <n v="1"/>
    <n v="2.2000000000000002"/>
    <s v="No Scholarship"/>
    <x v="0"/>
    <x v="0"/>
    <n v="14.3"/>
    <n v="98"/>
    <n v="58.6"/>
    <n v="58.6"/>
    <n v="0"/>
    <x v="0"/>
    <x v="0"/>
    <x v="0"/>
    <x v="2"/>
    <s v="D"/>
    <n v="0"/>
  </r>
  <r>
    <n v="12"/>
    <s v="Female"/>
    <n v="6"/>
    <s v="Private-Unaided"/>
    <s v="Semi-Urban"/>
    <n v="5"/>
    <n v="0"/>
    <x v="0"/>
    <n v="698683"/>
    <s v="Skilled Labor / Trade"/>
    <s v="Managerial / Executive"/>
    <n v="0"/>
    <n v="0"/>
    <n v="2.2999999999999998"/>
    <s v="No Scholarship"/>
    <x v="1"/>
    <x v="0"/>
    <n v="16.600000000000001"/>
    <n v="88"/>
    <n v="54.4"/>
    <n v="63.9"/>
    <n v="9.5"/>
    <x v="0"/>
    <x v="0"/>
    <x v="0"/>
    <x v="0"/>
    <s v="C"/>
    <n v="0"/>
  </r>
  <r>
    <n v="11"/>
    <s v="Male"/>
    <n v="7"/>
    <s v="Government"/>
    <s v="Semi-Urban"/>
    <n v="8"/>
    <n v="0"/>
    <x v="1"/>
    <n v="88796"/>
    <s v="Unemployed"/>
    <s v="Managerial / Executive"/>
    <n v="0"/>
    <n v="0"/>
    <n v="4.8"/>
    <s v="No Scholarship"/>
    <x v="1"/>
    <x v="1"/>
    <n v="17.2"/>
    <n v="85.6"/>
    <n v="49.4"/>
    <n v="58.9"/>
    <n v="9.5"/>
    <x v="0"/>
    <x v="0"/>
    <x v="0"/>
    <x v="0"/>
    <s v="D"/>
    <n v="0"/>
  </r>
  <r>
    <n v="12"/>
    <s v="Male"/>
    <n v="7"/>
    <s v="Private-Unaided"/>
    <s v="Rural"/>
    <n v="4"/>
    <n v="0"/>
    <x v="2"/>
    <n v="182666"/>
    <s v="Business / Self-Employed"/>
    <s v="Skilled Labor / Trade"/>
    <n v="0"/>
    <n v="0"/>
    <n v="11.3"/>
    <s v="No Scholarship"/>
    <x v="1"/>
    <x v="1"/>
    <n v="23.6"/>
    <n v="83.9"/>
    <n v="62.5"/>
    <n v="71.400000000000006"/>
    <n v="8.9000000000000057"/>
    <x v="0"/>
    <x v="0"/>
    <x v="1"/>
    <x v="0"/>
    <s v="C"/>
    <n v="0"/>
  </r>
  <r>
    <n v="15"/>
    <s v="Female"/>
    <n v="10"/>
    <s v="Government-Aided"/>
    <s v="Semi-Urban"/>
    <n v="2"/>
    <n v="0"/>
    <x v="0"/>
    <n v="449467"/>
    <s v="Skilled Labor / Trade"/>
    <s v="Unemployed"/>
    <n v="0"/>
    <n v="0"/>
    <n v="1.8"/>
    <s v="No Scholarship"/>
    <x v="0"/>
    <x v="1"/>
    <n v="9.5"/>
    <n v="94.6"/>
    <n v="56.8"/>
    <n v="49.2"/>
    <n v="-7.5999999999999943"/>
    <x v="0"/>
    <x v="0"/>
    <x v="0"/>
    <x v="2"/>
    <s v="D"/>
    <n v="0"/>
  </r>
  <r>
    <n v="14"/>
    <s v="Male"/>
    <n v="10"/>
    <s v="Private-Unaided"/>
    <s v="Rural"/>
    <n v="2"/>
    <n v="0"/>
    <x v="2"/>
    <n v="209003"/>
    <s v="Professional"/>
    <s v="Clerical / Service"/>
    <n v="0"/>
    <n v="0"/>
    <n v="3"/>
    <s v="Full"/>
    <x v="0"/>
    <x v="0"/>
    <n v="15.4"/>
    <n v="80.3"/>
    <n v="55.5"/>
    <n v="81.599999999999994"/>
    <n v="26.099999999999994"/>
    <x v="0"/>
    <x v="1"/>
    <x v="0"/>
    <x v="0"/>
    <s v="B"/>
    <n v="0"/>
  </r>
  <r>
    <n v="14"/>
    <s v="Male"/>
    <n v="9"/>
    <s v="Government"/>
    <s v="Semi-Urban"/>
    <n v="6"/>
    <n v="0"/>
    <x v="0"/>
    <n v="368636"/>
    <s v="Unemployed"/>
    <s v="Unskilled Labor"/>
    <n v="1"/>
    <n v="0"/>
    <n v="0.2"/>
    <s v="No Scholarship"/>
    <x v="1"/>
    <x v="1"/>
    <n v="15.9"/>
    <n v="84.6"/>
    <n v="70.3"/>
    <n v="66.400000000000006"/>
    <n v="-3.8999999999999915"/>
    <x v="0"/>
    <x v="0"/>
    <x v="0"/>
    <x v="0"/>
    <s v="C"/>
    <n v="0"/>
  </r>
  <r>
    <n v="13"/>
    <s v="Female"/>
    <n v="9"/>
    <s v="Government"/>
    <s v="Semi-Urban"/>
    <n v="5"/>
    <n v="0"/>
    <x v="1"/>
    <n v="68865"/>
    <s v="Managerial / Executive"/>
    <s v="Professional"/>
    <n v="0"/>
    <n v="0"/>
    <n v="3.8"/>
    <s v="No Scholarship"/>
    <x v="0"/>
    <x v="3"/>
    <n v="17.899999999999999"/>
    <n v="71.7"/>
    <n v="73.400000000000006"/>
    <n v="64.7"/>
    <n v="-8.7000000000000028"/>
    <x v="0"/>
    <x v="0"/>
    <x v="0"/>
    <x v="1"/>
    <s v="C"/>
    <n v="0"/>
  </r>
  <r>
    <n v="15"/>
    <s v="Male"/>
    <n v="10"/>
    <s v="Government"/>
    <s v="Rural"/>
    <n v="2"/>
    <n v="1"/>
    <x v="3"/>
    <n v="1364426"/>
    <s v="Unskilled Labor"/>
    <s v="Unemployed"/>
    <n v="0"/>
    <n v="0"/>
    <n v="8.8000000000000007"/>
    <s v="No Scholarship"/>
    <x v="0"/>
    <x v="1"/>
    <n v="10.199999999999999"/>
    <n v="84.7"/>
    <n v="67.599999999999994"/>
    <n v="83.3"/>
    <n v="15.700000000000003"/>
    <x v="0"/>
    <x v="1"/>
    <x v="1"/>
    <x v="0"/>
    <s v="B"/>
    <n v="0"/>
  </r>
  <r>
    <n v="16"/>
    <s v="Female"/>
    <n v="11"/>
    <s v="Government-Aided"/>
    <s v="Urban"/>
    <n v="4"/>
    <n v="0"/>
    <x v="1"/>
    <n v="157303"/>
    <s v="Clerical / Service"/>
    <s v="Skilled Labor / Trade"/>
    <n v="0"/>
    <n v="0"/>
    <n v="2.2000000000000002"/>
    <s v="No Scholarship"/>
    <x v="0"/>
    <x v="1"/>
    <n v="14.6"/>
    <n v="78.099999999999994"/>
    <n v="59.8"/>
    <n v="65.3"/>
    <n v="5.5"/>
    <x v="0"/>
    <x v="0"/>
    <x v="0"/>
    <x v="0"/>
    <s v="C"/>
    <n v="0"/>
  </r>
  <r>
    <n v="17"/>
    <s v="Male"/>
    <n v="12"/>
    <s v="Government-Aided"/>
    <s v="Rural"/>
    <n v="7"/>
    <n v="0"/>
    <x v="3"/>
    <n v="780139"/>
    <s v="Skilled Labor / Trade"/>
    <s v="Managerial / Executive"/>
    <n v="0"/>
    <n v="1"/>
    <n v="10.4"/>
    <s v="No Scholarship"/>
    <x v="0"/>
    <x v="3"/>
    <n v="9.4"/>
    <n v="88.2"/>
    <n v="62.8"/>
    <n v="60.5"/>
    <n v="-2.2999999999999972"/>
    <x v="0"/>
    <x v="0"/>
    <x v="1"/>
    <x v="0"/>
    <s v="C"/>
    <n v="0"/>
  </r>
  <r>
    <n v="12"/>
    <s v="Male"/>
    <n v="6"/>
    <s v="Government-Aided"/>
    <s v="Urban"/>
    <n v="4"/>
    <n v="0"/>
    <x v="0"/>
    <n v="691536"/>
    <s v="Professional"/>
    <s v="Managerial / Executive"/>
    <n v="1"/>
    <n v="0"/>
    <n v="1.8"/>
    <s v="No Scholarship"/>
    <x v="1"/>
    <x v="1"/>
    <n v="13.4"/>
    <n v="86.3"/>
    <n v="67"/>
    <n v="61.4"/>
    <n v="-5.6000000000000014"/>
    <x v="0"/>
    <x v="0"/>
    <x v="0"/>
    <x v="0"/>
    <s v="C"/>
    <n v="0"/>
  </r>
  <r>
    <n v="12"/>
    <s v="Male"/>
    <n v="6"/>
    <s v="Government"/>
    <s v="Rural"/>
    <n v="4"/>
    <n v="0"/>
    <x v="0"/>
    <n v="691797"/>
    <s v="Clerical / Service"/>
    <s v="Homemaker"/>
    <n v="1"/>
    <n v="1"/>
    <n v="3.2"/>
    <s v="No Scholarship"/>
    <x v="1"/>
    <x v="1"/>
    <n v="9.5"/>
    <n v="76.5"/>
    <n v="71.900000000000006"/>
    <n v="75.099999999999994"/>
    <n v="3.1999999999999886"/>
    <x v="0"/>
    <x v="0"/>
    <x v="0"/>
    <x v="0"/>
    <s v="B"/>
    <n v="0"/>
  </r>
  <r>
    <n v="15"/>
    <s v="Male"/>
    <n v="10"/>
    <s v="Private-Unaided"/>
    <s v="Urban"/>
    <n v="4"/>
    <n v="0"/>
    <x v="0"/>
    <n v="476129"/>
    <s v="Business / Self-Employed"/>
    <s v="Clerical / Service"/>
    <n v="1"/>
    <n v="0"/>
    <n v="1.4"/>
    <s v="No Scholarship"/>
    <x v="0"/>
    <x v="4"/>
    <n v="22"/>
    <n v="85.4"/>
    <n v="86.8"/>
    <n v="84.3"/>
    <n v="-2.5"/>
    <x v="0"/>
    <x v="0"/>
    <x v="0"/>
    <x v="0"/>
    <s v="B"/>
    <n v="0"/>
  </r>
  <r>
    <n v="13"/>
    <s v="Male"/>
    <n v="7"/>
    <s v="Government-Aided"/>
    <s v="Rural"/>
    <n v="5"/>
    <n v="0"/>
    <x v="2"/>
    <n v="280858"/>
    <s v="Skilled Labor / Trade"/>
    <s v="Managerial / Executive"/>
    <n v="0"/>
    <n v="0"/>
    <n v="9.3000000000000007"/>
    <s v="No Scholarship"/>
    <x v="0"/>
    <x v="1"/>
    <n v="15.4"/>
    <n v="90.7"/>
    <n v="70.7"/>
    <n v="63.5"/>
    <n v="-7.2000000000000028"/>
    <x v="0"/>
    <x v="0"/>
    <x v="1"/>
    <x v="2"/>
    <s v="C"/>
    <n v="0"/>
  </r>
  <r>
    <n v="12"/>
    <s v="Male"/>
    <n v="6"/>
    <s v="Private-Unaided"/>
    <s v="Rural"/>
    <n v="4"/>
    <n v="0"/>
    <x v="0"/>
    <n v="351290"/>
    <s v="Managerial / Executive"/>
    <s v="Skilled Labor / Trade"/>
    <n v="1"/>
    <n v="1"/>
    <n v="3.9"/>
    <s v="No Scholarship"/>
    <x v="0"/>
    <x v="1"/>
    <n v="17.7"/>
    <n v="85.3"/>
    <n v="72.8"/>
    <n v="66.5"/>
    <n v="-6.2999999999999972"/>
    <x v="0"/>
    <x v="0"/>
    <x v="0"/>
    <x v="0"/>
    <s v="C"/>
    <n v="0"/>
  </r>
  <r>
    <n v="15"/>
    <s v="Female"/>
    <n v="9"/>
    <s v="Private-Unaided"/>
    <s v="Semi-Urban"/>
    <n v="7"/>
    <n v="0"/>
    <x v="3"/>
    <n v="707051"/>
    <s v="Clerical / Service"/>
    <s v="Skilled Labor / Trade"/>
    <n v="0"/>
    <n v="1"/>
    <n v="4"/>
    <s v="No Scholarship"/>
    <x v="0"/>
    <x v="1"/>
    <n v="9.1999999999999993"/>
    <n v="95.6"/>
    <n v="63.7"/>
    <n v="64.599999999999994"/>
    <n v="0.89999999999999147"/>
    <x v="0"/>
    <x v="0"/>
    <x v="0"/>
    <x v="2"/>
    <s v="C"/>
    <n v="0"/>
  </r>
  <r>
    <n v="17"/>
    <s v="Male"/>
    <n v="11"/>
    <s v="Private-Unaided"/>
    <s v="Semi-Urban"/>
    <n v="7"/>
    <n v="0"/>
    <x v="0"/>
    <n v="397902"/>
    <s v="Skilled Labor / Trade"/>
    <s v="Skilled Labor / Trade"/>
    <n v="1"/>
    <n v="1"/>
    <n v="2.4"/>
    <s v="No Scholarship"/>
    <x v="0"/>
    <x v="0"/>
    <n v="16.2"/>
    <n v="86.9"/>
    <n v="62.5"/>
    <n v="62.5"/>
    <n v="0"/>
    <x v="0"/>
    <x v="0"/>
    <x v="0"/>
    <x v="0"/>
    <s v="C"/>
    <n v="0"/>
  </r>
  <r>
    <n v="14"/>
    <s v="Female"/>
    <n v="10"/>
    <s v="Private-Unaided"/>
    <s v="Urban"/>
    <n v="5"/>
    <n v="0"/>
    <x v="0"/>
    <n v="529932"/>
    <s v="Skilled Labor / Trade"/>
    <s v="Professional"/>
    <n v="0"/>
    <n v="1"/>
    <n v="1.5"/>
    <s v="No Scholarship"/>
    <x v="1"/>
    <x v="3"/>
    <n v="12"/>
    <n v="93.1"/>
    <n v="81.3"/>
    <n v="75"/>
    <n v="-6.2999999999999972"/>
    <x v="0"/>
    <x v="0"/>
    <x v="0"/>
    <x v="2"/>
    <s v="B"/>
    <n v="0"/>
  </r>
  <r>
    <n v="12"/>
    <s v="Male"/>
    <n v="7"/>
    <s v="Private-Unaided"/>
    <s v="Rural"/>
    <n v="4"/>
    <n v="0"/>
    <x v="2"/>
    <n v="279581"/>
    <s v="Unemployed"/>
    <s v="Managerial / Executive"/>
    <n v="0"/>
    <n v="0"/>
    <n v="7.5"/>
    <s v="Full"/>
    <x v="1"/>
    <x v="1"/>
    <n v="14"/>
    <n v="84.8"/>
    <n v="47.9"/>
    <n v="53.5"/>
    <n v="5.6000000000000014"/>
    <x v="0"/>
    <x v="0"/>
    <x v="1"/>
    <x v="0"/>
    <s v="D"/>
    <n v="0"/>
  </r>
  <r>
    <n v="14"/>
    <s v="Female"/>
    <n v="8"/>
    <s v="Government"/>
    <s v="Urban"/>
    <n v="4"/>
    <n v="1"/>
    <x v="2"/>
    <n v="246899"/>
    <s v="Unemployed"/>
    <s v="Business / Self-Employed"/>
    <n v="0"/>
    <n v="1"/>
    <n v="4.0999999999999996"/>
    <s v="Partial"/>
    <x v="0"/>
    <x v="2"/>
    <n v="9.1"/>
    <n v="76.099999999999994"/>
    <n v="54.2"/>
    <n v="60.3"/>
    <n v="6.0999999999999943"/>
    <x v="0"/>
    <x v="0"/>
    <x v="0"/>
    <x v="0"/>
    <s v="C"/>
    <n v="0"/>
  </r>
  <r>
    <n v="14"/>
    <s v="Female"/>
    <n v="9"/>
    <s v="Government"/>
    <s v="Rural"/>
    <n v="2"/>
    <n v="0"/>
    <x v="0"/>
    <n v="427419"/>
    <s v="Unemployed"/>
    <s v="Skilled Labor / Trade"/>
    <n v="1"/>
    <n v="0"/>
    <n v="11.2"/>
    <s v="Partial"/>
    <x v="0"/>
    <x v="1"/>
    <n v="15.5"/>
    <n v="76.8"/>
    <n v="59.5"/>
    <n v="55.5"/>
    <n v="-4"/>
    <x v="0"/>
    <x v="0"/>
    <x v="1"/>
    <x v="0"/>
    <s v="D"/>
    <n v="0"/>
  </r>
  <r>
    <n v="11"/>
    <s v="Male"/>
    <n v="6"/>
    <s v="Government"/>
    <s v="Urban"/>
    <n v="5"/>
    <n v="0"/>
    <x v="1"/>
    <n v="172474"/>
    <s v="Unemployed"/>
    <s v="Business / Self-Employed"/>
    <n v="0"/>
    <n v="0"/>
    <n v="0.9"/>
    <s v="No Scholarship"/>
    <x v="0"/>
    <x v="4"/>
    <n v="5.8"/>
    <n v="84.3"/>
    <n v="47.3"/>
    <n v="67.900000000000006"/>
    <n v="20.600000000000009"/>
    <x v="0"/>
    <x v="1"/>
    <x v="0"/>
    <x v="0"/>
    <s v="C"/>
    <n v="0"/>
  </r>
  <r>
    <n v="13"/>
    <s v="Male"/>
    <n v="7"/>
    <s v="Government"/>
    <s v="Urban"/>
    <n v="6"/>
    <n v="0"/>
    <x v="0"/>
    <n v="565402"/>
    <s v="Managerial / Executive"/>
    <s v="Managerial / Executive"/>
    <n v="1"/>
    <n v="0"/>
    <n v="3.9"/>
    <s v="Partial"/>
    <x v="1"/>
    <x v="0"/>
    <n v="15.2"/>
    <n v="89.9"/>
    <n v="68.900000000000006"/>
    <n v="85"/>
    <n v="16.099999999999994"/>
    <x v="0"/>
    <x v="1"/>
    <x v="0"/>
    <x v="0"/>
    <s v="B"/>
    <n v="0"/>
  </r>
  <r>
    <n v="14"/>
    <s v="Male"/>
    <n v="8"/>
    <s v="Government"/>
    <s v="Rural"/>
    <n v="6"/>
    <n v="0"/>
    <x v="2"/>
    <n v="217053"/>
    <s v="Business / Self-Employed"/>
    <s v="Unskilled Labor"/>
    <n v="0"/>
    <n v="0"/>
    <n v="4"/>
    <s v="No Scholarship"/>
    <x v="0"/>
    <x v="3"/>
    <n v="18.2"/>
    <n v="94.3"/>
    <n v="56.6"/>
    <n v="78.5"/>
    <n v="21.9"/>
    <x v="0"/>
    <x v="1"/>
    <x v="0"/>
    <x v="2"/>
    <s v="B"/>
    <n v="0"/>
  </r>
  <r>
    <n v="13"/>
    <s v="Male"/>
    <n v="7"/>
    <s v="Private-Unaided"/>
    <s v="Rural"/>
    <n v="3"/>
    <n v="0"/>
    <x v="1"/>
    <n v="74660"/>
    <s v="Clerical / Service"/>
    <s v="Unemployed"/>
    <n v="0"/>
    <n v="0"/>
    <n v="3.7"/>
    <s v="No Scholarship"/>
    <x v="0"/>
    <x v="4"/>
    <n v="6.8"/>
    <n v="76.599999999999994"/>
    <n v="50.4"/>
    <n v="47.2"/>
    <n v="-3.1999999999999957"/>
    <x v="0"/>
    <x v="0"/>
    <x v="0"/>
    <x v="0"/>
    <s v="D"/>
    <n v="0"/>
  </r>
  <r>
    <n v="10"/>
    <s v="Female"/>
    <n v="6"/>
    <s v="Private-Unaided"/>
    <s v="Urban"/>
    <n v="4"/>
    <n v="0"/>
    <x v="3"/>
    <n v="1169303"/>
    <s v="Professional"/>
    <s v="Business / Self-Employed"/>
    <n v="1"/>
    <n v="1"/>
    <n v="1.3"/>
    <s v="No Scholarship"/>
    <x v="1"/>
    <x v="3"/>
    <n v="15"/>
    <n v="95.3"/>
    <n v="75.099999999999994"/>
    <n v="52.7"/>
    <n v="-22.399999999999991"/>
    <x v="0"/>
    <x v="0"/>
    <x v="0"/>
    <x v="2"/>
    <s v="D"/>
    <n v="0"/>
  </r>
  <r>
    <n v="12"/>
    <s v="Male"/>
    <n v="6"/>
    <s v="Government"/>
    <s v="Urban"/>
    <n v="5"/>
    <n v="1"/>
    <x v="0"/>
    <n v="675581"/>
    <s v="Managerial / Executive"/>
    <s v="Unemployed"/>
    <n v="1"/>
    <n v="0"/>
    <n v="2.2999999999999998"/>
    <s v="No Scholarship"/>
    <x v="1"/>
    <x v="0"/>
    <n v="18.3"/>
    <n v="86.4"/>
    <n v="51.6"/>
    <n v="63.1"/>
    <n v="11.5"/>
    <x v="0"/>
    <x v="1"/>
    <x v="0"/>
    <x v="0"/>
    <s v="C"/>
    <n v="0"/>
  </r>
  <r>
    <n v="14"/>
    <s v="Male"/>
    <n v="10"/>
    <s v="Government-Aided"/>
    <s v="Urban"/>
    <n v="5"/>
    <n v="1"/>
    <x v="1"/>
    <n v="112898"/>
    <s v="Unskilled Labor"/>
    <s v="Business / Self-Employed"/>
    <n v="0"/>
    <n v="0"/>
    <n v="0.6"/>
    <s v="No Scholarship"/>
    <x v="0"/>
    <x v="4"/>
    <n v="8.6999999999999993"/>
    <n v="87.5"/>
    <n v="46.8"/>
    <n v="59.7"/>
    <n v="12.900000000000006"/>
    <x v="0"/>
    <x v="1"/>
    <x v="0"/>
    <x v="0"/>
    <s v="D"/>
    <n v="0"/>
  </r>
  <r>
    <n v="12"/>
    <s v="Female"/>
    <n v="7"/>
    <s v="Government"/>
    <s v="Urban"/>
    <n v="5"/>
    <n v="0"/>
    <x v="2"/>
    <n v="185482"/>
    <s v="Business / Self-Employed"/>
    <s v="Unemployed"/>
    <n v="1"/>
    <n v="0"/>
    <n v="2.2999999999999998"/>
    <s v="Full"/>
    <x v="0"/>
    <x v="0"/>
    <n v="11.5"/>
    <n v="80.900000000000006"/>
    <n v="38.6"/>
    <n v="65.8"/>
    <n v="27.199999999999996"/>
    <x v="0"/>
    <x v="1"/>
    <x v="0"/>
    <x v="0"/>
    <s v="C"/>
    <n v="0"/>
  </r>
  <r>
    <n v="12"/>
    <s v="Other"/>
    <n v="8"/>
    <s v="Government-Aided"/>
    <s v="Rural"/>
    <n v="4"/>
    <n v="0"/>
    <x v="3"/>
    <n v="721311"/>
    <s v="Professional"/>
    <s v="Homemaker"/>
    <n v="0"/>
    <n v="0"/>
    <n v="6.4"/>
    <s v="No Scholarship"/>
    <x v="0"/>
    <x v="3"/>
    <n v="11.4"/>
    <n v="78.599999999999994"/>
    <n v="46.1"/>
    <n v="73.5"/>
    <n v="27.4"/>
    <x v="0"/>
    <x v="1"/>
    <x v="1"/>
    <x v="0"/>
    <s v="C"/>
    <n v="0"/>
  </r>
  <r>
    <n v="16"/>
    <s v="Female"/>
    <n v="10"/>
    <s v="Private-Unaided"/>
    <s v="Semi-Urban"/>
    <n v="4"/>
    <n v="0"/>
    <x v="1"/>
    <n v="160293"/>
    <s v="Clerical / Service"/>
    <s v="Clerical / Service"/>
    <n v="0"/>
    <n v="0"/>
    <n v="2"/>
    <s v="No Scholarship"/>
    <x v="0"/>
    <x v="1"/>
    <n v="17.7"/>
    <n v="90.6"/>
    <n v="56"/>
    <n v="61.7"/>
    <n v="5.7000000000000028"/>
    <x v="0"/>
    <x v="0"/>
    <x v="0"/>
    <x v="2"/>
    <s v="C"/>
    <n v="0"/>
  </r>
  <r>
    <n v="16"/>
    <s v="Female"/>
    <n v="10"/>
    <s v="Private-Unaided"/>
    <s v="Rural"/>
    <n v="6"/>
    <n v="0"/>
    <x v="1"/>
    <n v="133369"/>
    <s v="Unemployed"/>
    <s v="Unemployed"/>
    <n v="0"/>
    <n v="0"/>
    <n v="6.1"/>
    <s v="Full"/>
    <x v="1"/>
    <x v="4"/>
    <n v="10.199999999999999"/>
    <n v="75.8"/>
    <n v="69.2"/>
    <n v="79.3"/>
    <n v="10.099999999999994"/>
    <x v="0"/>
    <x v="1"/>
    <x v="1"/>
    <x v="0"/>
    <s v="B"/>
    <n v="0"/>
  </r>
  <r>
    <n v="15"/>
    <s v="Female"/>
    <n v="11"/>
    <s v="Government"/>
    <s v="Rural"/>
    <n v="6"/>
    <n v="1"/>
    <x v="2"/>
    <n v="181173"/>
    <s v="Skilled Labor / Trade"/>
    <s v="Homemaker"/>
    <n v="0"/>
    <n v="0"/>
    <n v="6.5"/>
    <s v="Full"/>
    <x v="0"/>
    <x v="3"/>
    <n v="13.8"/>
    <n v="83.2"/>
    <n v="52.2"/>
    <n v="65.8"/>
    <n v="13.599999999999994"/>
    <x v="0"/>
    <x v="1"/>
    <x v="1"/>
    <x v="0"/>
    <s v="C"/>
    <n v="0"/>
  </r>
  <r>
    <n v="14"/>
    <s v="Male"/>
    <n v="9"/>
    <s v="Government"/>
    <s v="Semi-Urban"/>
    <n v="3"/>
    <n v="0"/>
    <x v="0"/>
    <n v="467964"/>
    <s v="Professional"/>
    <s v="Homemaker"/>
    <n v="1"/>
    <n v="0"/>
    <n v="1.1000000000000001"/>
    <s v="No Scholarship"/>
    <x v="0"/>
    <x v="1"/>
    <n v="15.4"/>
    <n v="79"/>
    <n v="58"/>
    <n v="64.099999999999994"/>
    <n v="6.0999999999999943"/>
    <x v="0"/>
    <x v="0"/>
    <x v="0"/>
    <x v="0"/>
    <s v="C"/>
    <n v="0"/>
  </r>
  <r>
    <n v="17"/>
    <s v="Female"/>
    <n v="11"/>
    <s v="Government"/>
    <s v="Urban"/>
    <n v="5"/>
    <n v="0"/>
    <x v="3"/>
    <n v="1249042"/>
    <s v="Clerical / Service"/>
    <s v="Business / Self-Employed"/>
    <n v="1"/>
    <n v="1"/>
    <n v="1.1000000000000001"/>
    <s v="No Scholarship"/>
    <x v="1"/>
    <x v="0"/>
    <n v="19.399999999999999"/>
    <n v="87"/>
    <n v="54.4"/>
    <n v="57.9"/>
    <n v="3.5"/>
    <x v="0"/>
    <x v="0"/>
    <x v="0"/>
    <x v="0"/>
    <s v="D"/>
    <n v="0"/>
  </r>
  <r>
    <n v="13"/>
    <s v="Male"/>
    <n v="9"/>
    <s v="Government-Aided"/>
    <s v="Rural"/>
    <n v="6"/>
    <n v="0"/>
    <x v="1"/>
    <n v="80503"/>
    <s v="Skilled Labor / Trade"/>
    <s v="Clerical / Service"/>
    <n v="0"/>
    <n v="0"/>
    <n v="2.1"/>
    <s v="Partial"/>
    <x v="0"/>
    <x v="3"/>
    <n v="23.5"/>
    <n v="77.3"/>
    <n v="63.5"/>
    <n v="64.3"/>
    <n v="0.79999999999999716"/>
    <x v="0"/>
    <x v="0"/>
    <x v="0"/>
    <x v="0"/>
    <s v="C"/>
    <n v="0"/>
  </r>
  <r>
    <n v="11"/>
    <s v="Male"/>
    <n v="7"/>
    <s v="Government"/>
    <s v="Urban"/>
    <n v="5"/>
    <n v="0"/>
    <x v="1"/>
    <n v="99677"/>
    <s v="Unemployed"/>
    <s v="Skilled Labor / Trade"/>
    <n v="0"/>
    <n v="0"/>
    <n v="1.1000000000000001"/>
    <s v="No Scholarship"/>
    <x v="0"/>
    <x v="2"/>
    <n v="2.1"/>
    <n v="87"/>
    <n v="59.5"/>
    <n v="54.1"/>
    <n v="-5.3999999999999986"/>
    <x v="0"/>
    <x v="0"/>
    <x v="0"/>
    <x v="0"/>
    <s v="D"/>
    <n v="0"/>
  </r>
  <r>
    <n v="16"/>
    <s v="Male"/>
    <n v="10"/>
    <s v="Government"/>
    <s v="Urban"/>
    <n v="5"/>
    <n v="0"/>
    <x v="0"/>
    <n v="430596"/>
    <s v="Unemployed"/>
    <s v="Skilled Labor / Trade"/>
    <n v="0"/>
    <n v="0"/>
    <n v="0.7"/>
    <s v="No Scholarship"/>
    <x v="0"/>
    <x v="1"/>
    <n v="16.2"/>
    <n v="89.5"/>
    <n v="48.1"/>
    <n v="61.6"/>
    <n v="13.5"/>
    <x v="0"/>
    <x v="1"/>
    <x v="0"/>
    <x v="0"/>
    <s v="C"/>
    <n v="0"/>
  </r>
  <r>
    <n v="16"/>
    <s v="Female"/>
    <n v="10"/>
    <s v="Government"/>
    <s v="Urban"/>
    <n v="4"/>
    <n v="0"/>
    <x v="0"/>
    <n v="588378"/>
    <s v="Skilled Labor / Trade"/>
    <s v="Business / Self-Employed"/>
    <n v="1"/>
    <n v="0"/>
    <n v="1.8"/>
    <s v="No Scholarship"/>
    <x v="0"/>
    <x v="1"/>
    <n v="17.8"/>
    <n v="79.900000000000006"/>
    <n v="57.7"/>
    <n v="64.400000000000006"/>
    <n v="6.7000000000000028"/>
    <x v="0"/>
    <x v="0"/>
    <x v="0"/>
    <x v="0"/>
    <s v="C"/>
    <n v="0"/>
  </r>
  <r>
    <n v="12"/>
    <s v="Male"/>
    <n v="6"/>
    <s v="Private-Unaided"/>
    <s v="Rural"/>
    <n v="4"/>
    <n v="0"/>
    <x v="2"/>
    <n v="214149"/>
    <s v="Skilled Labor / Trade"/>
    <s v="Homemaker"/>
    <n v="0"/>
    <n v="0"/>
    <n v="3.7"/>
    <s v="Full"/>
    <x v="0"/>
    <x v="0"/>
    <n v="10.7"/>
    <n v="75.2"/>
    <n v="66.099999999999994"/>
    <n v="75.2"/>
    <n v="9.1000000000000085"/>
    <x v="0"/>
    <x v="0"/>
    <x v="0"/>
    <x v="0"/>
    <s v="B"/>
    <n v="0"/>
  </r>
  <r>
    <n v="12"/>
    <s v="Male"/>
    <n v="8"/>
    <s v="Government-Aided"/>
    <s v="Rural"/>
    <n v="4"/>
    <n v="0"/>
    <x v="0"/>
    <n v="510992"/>
    <s v="Skilled Labor / Trade"/>
    <s v="Skilled Labor / Trade"/>
    <n v="1"/>
    <n v="0"/>
    <n v="3"/>
    <s v="No Scholarship"/>
    <x v="1"/>
    <x v="1"/>
    <n v="19"/>
    <n v="73.900000000000006"/>
    <n v="80.2"/>
    <n v="83.8"/>
    <n v="3.5999999999999943"/>
    <x v="0"/>
    <x v="0"/>
    <x v="0"/>
    <x v="1"/>
    <s v="B"/>
    <n v="0"/>
  </r>
  <r>
    <n v="14"/>
    <s v="Male"/>
    <n v="10"/>
    <s v="Government"/>
    <s v="Rural"/>
    <n v="4"/>
    <n v="0"/>
    <x v="2"/>
    <n v="316797"/>
    <s v="Managerial / Executive"/>
    <s v="Clerical / Service"/>
    <n v="0"/>
    <n v="1"/>
    <n v="0.8"/>
    <s v="Full"/>
    <x v="0"/>
    <x v="4"/>
    <n v="18.100000000000001"/>
    <n v="86.3"/>
    <n v="68.8"/>
    <n v="73.7"/>
    <n v="4.9000000000000057"/>
    <x v="0"/>
    <x v="0"/>
    <x v="0"/>
    <x v="0"/>
    <s v="C"/>
    <n v="0"/>
  </r>
  <r>
    <n v="10"/>
    <s v="Female"/>
    <n v="6"/>
    <s v="Government-Aided"/>
    <s v="Semi-Urban"/>
    <n v="6"/>
    <n v="0"/>
    <x v="0"/>
    <n v="455275"/>
    <s v="Skilled Labor / Trade"/>
    <s v="Professional"/>
    <n v="1"/>
    <n v="0"/>
    <n v="6.4"/>
    <s v="Partial"/>
    <x v="0"/>
    <x v="3"/>
    <n v="15.7"/>
    <n v="87.5"/>
    <n v="46.5"/>
    <n v="67.3"/>
    <n v="20.799999999999997"/>
    <x v="0"/>
    <x v="1"/>
    <x v="1"/>
    <x v="0"/>
    <s v="C"/>
    <n v="0"/>
  </r>
  <r>
    <n v="12"/>
    <s v="Female"/>
    <n v="8"/>
    <s v="Private-Unaided"/>
    <s v="Rural"/>
    <n v="4"/>
    <n v="0"/>
    <x v="3"/>
    <n v="1423270"/>
    <s v="Business / Self-Employed"/>
    <s v="Unemployed"/>
    <n v="0"/>
    <n v="1"/>
    <n v="11.8"/>
    <s v="No Scholarship"/>
    <x v="0"/>
    <x v="0"/>
    <n v="9.1999999999999993"/>
    <n v="91.3"/>
    <n v="69.599999999999994"/>
    <n v="71.8"/>
    <n v="2.2000000000000028"/>
    <x v="0"/>
    <x v="0"/>
    <x v="1"/>
    <x v="2"/>
    <s v="C"/>
    <n v="0"/>
  </r>
  <r>
    <n v="13"/>
    <s v="Male"/>
    <n v="7"/>
    <s v="Government"/>
    <s v="Semi-Urban"/>
    <n v="4"/>
    <n v="0"/>
    <x v="3"/>
    <n v="800242"/>
    <s v="Business / Self-Employed"/>
    <s v="Managerial / Executive"/>
    <n v="1"/>
    <n v="0"/>
    <n v="2.6"/>
    <s v="No Scholarship"/>
    <x v="0"/>
    <x v="4"/>
    <n v="18.399999999999999"/>
    <n v="89.7"/>
    <n v="72.2"/>
    <n v="83.3"/>
    <n v="11.099999999999994"/>
    <x v="0"/>
    <x v="1"/>
    <x v="0"/>
    <x v="0"/>
    <s v="B"/>
    <n v="0"/>
  </r>
  <r>
    <n v="12"/>
    <s v="Female"/>
    <n v="8"/>
    <s v="Private-Unaided"/>
    <s v="Rural"/>
    <n v="3"/>
    <n v="0"/>
    <x v="3"/>
    <n v="1000489"/>
    <s v="Unemployed"/>
    <s v="Managerial / Executive"/>
    <n v="1"/>
    <n v="0"/>
    <n v="8.9"/>
    <s v="No Scholarship"/>
    <x v="0"/>
    <x v="0"/>
    <n v="22.8"/>
    <n v="87"/>
    <n v="71.8"/>
    <n v="73.3"/>
    <n v="1.5"/>
    <x v="0"/>
    <x v="0"/>
    <x v="1"/>
    <x v="0"/>
    <s v="C"/>
    <n v="0"/>
  </r>
  <r>
    <n v="18"/>
    <s v="Female"/>
    <n v="12"/>
    <s v="Government-Aided"/>
    <s v="Rural"/>
    <n v="5"/>
    <n v="0"/>
    <x v="3"/>
    <n v="1412081"/>
    <s v="Professional"/>
    <s v="Clerical / Service"/>
    <n v="0"/>
    <n v="0"/>
    <n v="2.8"/>
    <s v="No Scholarship"/>
    <x v="0"/>
    <x v="3"/>
    <n v="19.8"/>
    <n v="89.6"/>
    <n v="56.9"/>
    <n v="58.4"/>
    <n v="1.5"/>
    <x v="0"/>
    <x v="0"/>
    <x v="0"/>
    <x v="0"/>
    <s v="D"/>
    <n v="0"/>
  </r>
  <r>
    <n v="14"/>
    <s v="Female"/>
    <n v="10"/>
    <s v="Private-Unaided"/>
    <s v="Semi-Urban"/>
    <n v="6"/>
    <n v="0"/>
    <x v="0"/>
    <n v="534041"/>
    <s v="Unskilled Labor"/>
    <s v="Professional"/>
    <n v="0"/>
    <n v="0"/>
    <n v="6.7"/>
    <s v="No Scholarship"/>
    <x v="0"/>
    <x v="3"/>
    <n v="20.6"/>
    <n v="92.3"/>
    <n v="64"/>
    <n v="74.099999999999994"/>
    <n v="10.099999999999994"/>
    <x v="0"/>
    <x v="1"/>
    <x v="1"/>
    <x v="2"/>
    <s v="C"/>
    <n v="0"/>
  </r>
  <r>
    <n v="18"/>
    <s v="Female"/>
    <n v="12"/>
    <s v="Private-Unaided"/>
    <s v="Urban"/>
    <n v="3"/>
    <n v="0"/>
    <x v="3"/>
    <n v="756806"/>
    <s v="Professional"/>
    <s v="Professional"/>
    <n v="1"/>
    <n v="0"/>
    <n v="2.1"/>
    <s v="No Scholarship"/>
    <x v="1"/>
    <x v="0"/>
    <n v="17.7"/>
    <n v="92.1"/>
    <n v="76.7"/>
    <n v="81.599999999999994"/>
    <n v="4.8999999999999915"/>
    <x v="0"/>
    <x v="0"/>
    <x v="0"/>
    <x v="2"/>
    <s v="B"/>
    <n v="0"/>
  </r>
  <r>
    <n v="17"/>
    <s v="Female"/>
    <n v="12"/>
    <s v="Government-Aided"/>
    <s v="Semi-Urban"/>
    <n v="4"/>
    <n v="0"/>
    <x v="3"/>
    <n v="1285966"/>
    <s v="Professional"/>
    <s v="Homemaker"/>
    <n v="1"/>
    <n v="0"/>
    <n v="2.4"/>
    <s v="No Scholarship"/>
    <x v="1"/>
    <x v="4"/>
    <n v="9.6"/>
    <n v="87.5"/>
    <n v="60.9"/>
    <n v="53.4"/>
    <n v="-7.5"/>
    <x v="0"/>
    <x v="0"/>
    <x v="0"/>
    <x v="0"/>
    <s v="D"/>
    <n v="0"/>
  </r>
  <r>
    <n v="15"/>
    <s v="Male"/>
    <n v="11"/>
    <s v="Government-Aided"/>
    <s v="Rural"/>
    <n v="4"/>
    <n v="0"/>
    <x v="2"/>
    <n v="244644"/>
    <s v="Clerical / Service"/>
    <s v="Business / Self-Employed"/>
    <n v="1"/>
    <n v="0"/>
    <n v="8.1999999999999993"/>
    <s v="No Scholarship"/>
    <x v="0"/>
    <x v="0"/>
    <n v="7.1"/>
    <n v="90"/>
    <n v="59.3"/>
    <n v="52.8"/>
    <n v="-6.5"/>
    <x v="0"/>
    <x v="0"/>
    <x v="1"/>
    <x v="2"/>
    <s v="D"/>
    <n v="0"/>
  </r>
  <r>
    <n v="13"/>
    <s v="Male"/>
    <n v="9"/>
    <s v="Private-Unaided"/>
    <s v="Urban"/>
    <n v="5"/>
    <n v="0"/>
    <x v="1"/>
    <n v="138380"/>
    <s v="Professional"/>
    <s v="Clerical / Service"/>
    <n v="1"/>
    <n v="1"/>
    <n v="0.7"/>
    <s v="Partial"/>
    <x v="0"/>
    <x v="0"/>
    <n v="8.6999999999999993"/>
    <n v="73.900000000000006"/>
    <n v="54.6"/>
    <n v="74.599999999999994"/>
    <n v="19.999999999999993"/>
    <x v="0"/>
    <x v="1"/>
    <x v="0"/>
    <x v="1"/>
    <s v="C"/>
    <n v="0"/>
  </r>
  <r>
    <n v="13"/>
    <s v="Female"/>
    <n v="8"/>
    <s v="Government"/>
    <s v="Semi-Urban"/>
    <n v="6"/>
    <n v="0"/>
    <x v="2"/>
    <n v="185511"/>
    <s v="Clerical / Service"/>
    <s v="Homemaker"/>
    <n v="0"/>
    <n v="0"/>
    <n v="5.6"/>
    <s v="No Scholarship"/>
    <x v="1"/>
    <x v="0"/>
    <n v="10.9"/>
    <n v="93.1"/>
    <n v="77.3"/>
    <n v="74.099999999999994"/>
    <n v="-3.2000000000000028"/>
    <x v="0"/>
    <x v="0"/>
    <x v="1"/>
    <x v="2"/>
    <s v="C"/>
    <n v="0"/>
  </r>
  <r>
    <n v="14"/>
    <s v="Male"/>
    <n v="8"/>
    <s v="Government"/>
    <s v="Semi-Urban"/>
    <n v="5"/>
    <n v="0"/>
    <x v="4"/>
    <n v="3546825"/>
    <s v="Unemployed"/>
    <s v="Homemaker"/>
    <n v="1"/>
    <n v="1"/>
    <n v="0.7"/>
    <s v="No Scholarship"/>
    <x v="1"/>
    <x v="3"/>
    <n v="23.7"/>
    <n v="89"/>
    <n v="75.400000000000006"/>
    <n v="90.8"/>
    <n v="15.399999999999991"/>
    <x v="0"/>
    <x v="1"/>
    <x v="0"/>
    <x v="0"/>
    <s v="A"/>
    <n v="0"/>
  </r>
  <r>
    <n v="13"/>
    <s v="Male"/>
    <n v="7"/>
    <s v="Government-Aided"/>
    <s v="Semi-Urban"/>
    <n v="2"/>
    <n v="0"/>
    <x v="0"/>
    <n v="683309"/>
    <s v="Unemployed"/>
    <s v="Clerical / Service"/>
    <n v="1"/>
    <n v="1"/>
    <n v="4.0999999999999996"/>
    <s v="No Scholarship"/>
    <x v="1"/>
    <x v="1"/>
    <n v="20.6"/>
    <n v="97.8"/>
    <n v="78.400000000000006"/>
    <n v="90.1"/>
    <n v="11.699999999999989"/>
    <x v="0"/>
    <x v="1"/>
    <x v="0"/>
    <x v="2"/>
    <s v="A"/>
    <n v="0"/>
  </r>
  <r>
    <n v="15"/>
    <s v="Male"/>
    <n v="11"/>
    <s v="Government-Aided"/>
    <s v="Urban"/>
    <n v="3"/>
    <n v="0"/>
    <x v="2"/>
    <n v="233155"/>
    <s v="Business / Self-Employed"/>
    <s v="Unskilled Labor"/>
    <n v="0"/>
    <n v="1"/>
    <n v="0.7"/>
    <s v="No Scholarship"/>
    <x v="0"/>
    <x v="4"/>
    <n v="7.4"/>
    <n v="72.099999999999994"/>
    <n v="54"/>
    <n v="49"/>
    <n v="-5"/>
    <x v="0"/>
    <x v="0"/>
    <x v="0"/>
    <x v="1"/>
    <s v="D"/>
    <n v="0"/>
  </r>
  <r>
    <n v="11"/>
    <s v="Female"/>
    <n v="6"/>
    <s v="Government-Aided"/>
    <s v="Urban"/>
    <n v="5"/>
    <n v="0"/>
    <x v="0"/>
    <n v="400826"/>
    <s v="Managerial / Executive"/>
    <s v="Clerical / Service"/>
    <n v="1"/>
    <n v="0"/>
    <n v="2.4"/>
    <s v="No Scholarship"/>
    <x v="1"/>
    <x v="0"/>
    <n v="10.1"/>
    <n v="81.3"/>
    <n v="47.7"/>
    <n v="82.9"/>
    <n v="35.200000000000003"/>
    <x v="0"/>
    <x v="1"/>
    <x v="0"/>
    <x v="0"/>
    <s v="B"/>
    <n v="0"/>
  </r>
  <r>
    <n v="17"/>
    <s v="Female"/>
    <n v="12"/>
    <s v="Government"/>
    <s v="Urban"/>
    <n v="5"/>
    <n v="0"/>
    <x v="3"/>
    <n v="1031232"/>
    <s v="Business / Self-Employed"/>
    <s v="Unemployed"/>
    <n v="0"/>
    <n v="1"/>
    <n v="0.5"/>
    <s v="No Scholarship"/>
    <x v="0"/>
    <x v="3"/>
    <n v="11.1"/>
    <n v="87.6"/>
    <n v="71"/>
    <n v="77.8"/>
    <n v="6.7999999999999972"/>
    <x v="0"/>
    <x v="0"/>
    <x v="0"/>
    <x v="0"/>
    <s v="B"/>
    <n v="0"/>
  </r>
  <r>
    <n v="17"/>
    <s v="Female"/>
    <n v="11"/>
    <s v="Private-Unaided"/>
    <s v="Semi-Urban"/>
    <n v="3"/>
    <n v="0"/>
    <x v="1"/>
    <n v="125714"/>
    <s v="Professional"/>
    <s v="Unemployed"/>
    <n v="0"/>
    <n v="1"/>
    <n v="1.1000000000000001"/>
    <s v="Partial"/>
    <x v="0"/>
    <x v="0"/>
    <n v="11.4"/>
    <n v="90.7"/>
    <n v="65.3"/>
    <n v="70.599999999999994"/>
    <n v="5.2999999999999972"/>
    <x v="0"/>
    <x v="0"/>
    <x v="0"/>
    <x v="2"/>
    <s v="C"/>
    <n v="0"/>
  </r>
  <r>
    <n v="15"/>
    <s v="Female"/>
    <n v="9"/>
    <s v="Government"/>
    <s v="Semi-Urban"/>
    <n v="6"/>
    <n v="1"/>
    <x v="4"/>
    <n v="2520566"/>
    <s v="Clerical / Service"/>
    <s v="Professional"/>
    <m/>
    <n v="1"/>
    <n v="5.2"/>
    <s v="No Scholarship"/>
    <x v="0"/>
    <x v="0"/>
    <n v="18"/>
    <n v="95.6"/>
    <n v="76.3"/>
    <n v="83.6"/>
    <n v="7.2999999999999972"/>
    <x v="0"/>
    <x v="0"/>
    <x v="1"/>
    <x v="2"/>
    <s v="B"/>
    <n v="0"/>
  </r>
  <r>
    <n v="16"/>
    <s v="Female"/>
    <n v="11"/>
    <s v="Government-Aided"/>
    <s v="Urban"/>
    <n v="5"/>
    <n v="0"/>
    <x v="2"/>
    <n v="293105"/>
    <s v="Skilled Labor / Trade"/>
    <s v="Unemployed"/>
    <n v="1"/>
    <n v="1"/>
    <n v="2.4"/>
    <s v="Full"/>
    <x v="0"/>
    <x v="4"/>
    <n v="22.8"/>
    <n v="92.8"/>
    <n v="53.9"/>
    <n v="79.900000000000006"/>
    <n v="26.000000000000007"/>
    <x v="0"/>
    <x v="1"/>
    <x v="0"/>
    <x v="2"/>
    <s v="B"/>
    <n v="0"/>
  </r>
  <r>
    <n v="10"/>
    <s v="Female"/>
    <n v="6"/>
    <s v="Private-Unaided"/>
    <s v="Semi-Urban"/>
    <n v="3"/>
    <n v="0"/>
    <x v="0"/>
    <n v="698939"/>
    <s v="Unskilled Labor"/>
    <s v="Homemaker"/>
    <n v="1"/>
    <n v="1"/>
    <n v="6.3"/>
    <s v="Partial"/>
    <x v="1"/>
    <x v="0"/>
    <n v="18.899999999999999"/>
    <n v="96.4"/>
    <n v="64.7"/>
    <n v="82.1"/>
    <n v="17.399999999999991"/>
    <x v="0"/>
    <x v="1"/>
    <x v="1"/>
    <x v="2"/>
    <s v="B"/>
    <n v="0"/>
  </r>
  <r>
    <n v="14"/>
    <s v="Female"/>
    <n v="10"/>
    <s v="Private-Unaided"/>
    <s v="Urban"/>
    <n v="3"/>
    <n v="1"/>
    <x v="2"/>
    <n v="259614"/>
    <s v="Managerial / Executive"/>
    <s v="Unemployed"/>
    <n v="1"/>
    <n v="0"/>
    <n v="2.2999999999999998"/>
    <s v="No Scholarship"/>
    <x v="0"/>
    <x v="1"/>
    <n v="10.9"/>
    <n v="87.1"/>
    <n v="58.1"/>
    <n v="73"/>
    <n v="14.899999999999999"/>
    <x v="0"/>
    <x v="1"/>
    <x v="0"/>
    <x v="0"/>
    <s v="C"/>
    <n v="0"/>
  </r>
  <r>
    <n v="16"/>
    <s v="Male"/>
    <n v="10"/>
    <s v="Government"/>
    <s v="Urban"/>
    <n v="2"/>
    <n v="0"/>
    <x v="0"/>
    <n v="428743"/>
    <s v="Professional"/>
    <s v="Unskilled Labor"/>
    <n v="0"/>
    <n v="1"/>
    <n v="3.5"/>
    <s v="No Scholarship"/>
    <x v="1"/>
    <x v="4"/>
    <n v="13.3"/>
    <n v="79.3"/>
    <n v="65.599999999999994"/>
    <n v="75"/>
    <n v="9.4000000000000057"/>
    <x v="0"/>
    <x v="0"/>
    <x v="0"/>
    <x v="0"/>
    <s v="B"/>
    <n v="0"/>
  </r>
  <r>
    <n v="16"/>
    <s v="Female"/>
    <n v="12"/>
    <s v="Government"/>
    <s v="Rural"/>
    <n v="4"/>
    <n v="0"/>
    <x v="3"/>
    <n v="1103986"/>
    <s v="Clerical / Service"/>
    <s v="Skilled Labor / Trade"/>
    <n v="1"/>
    <n v="0"/>
    <n v="3.6"/>
    <s v="No Scholarship"/>
    <x v="1"/>
    <x v="1"/>
    <n v="20.6"/>
    <n v="89.6"/>
    <n v="70.099999999999994"/>
    <n v="70.900000000000006"/>
    <n v="0.80000000000001137"/>
    <x v="0"/>
    <x v="0"/>
    <x v="0"/>
    <x v="0"/>
    <s v="C"/>
    <n v="0"/>
  </r>
  <r>
    <n v="15"/>
    <s v="Female"/>
    <n v="9"/>
    <s v="Private-Unaided"/>
    <s v="Urban"/>
    <n v="3"/>
    <n v="0"/>
    <x v="1"/>
    <n v="94471"/>
    <s v="Unskilled Labor"/>
    <s v="Managerial / Executive"/>
    <n v="0"/>
    <n v="1"/>
    <n v="1.8"/>
    <s v="No Scholarship"/>
    <x v="0"/>
    <x v="4"/>
    <n v="4.4000000000000004"/>
    <n v="74.400000000000006"/>
    <n v="42.4"/>
    <n v="55.7"/>
    <n v="13.300000000000004"/>
    <x v="0"/>
    <x v="1"/>
    <x v="0"/>
    <x v="1"/>
    <s v="D"/>
    <n v="0"/>
  </r>
  <r>
    <n v="14"/>
    <s v="Female"/>
    <n v="9"/>
    <s v="Government"/>
    <s v="Rural"/>
    <n v="4"/>
    <n v="1"/>
    <x v="0"/>
    <n v="644508"/>
    <s v="Managerial / Executive"/>
    <s v="Skilled Labor / Trade"/>
    <n v="1"/>
    <n v="0"/>
    <n v="16.3"/>
    <s v="No Scholarship"/>
    <x v="0"/>
    <x v="4"/>
    <n v="12.8"/>
    <n v="72.3"/>
    <n v="60.5"/>
    <n v="65.2"/>
    <n v="4.7000000000000028"/>
    <x v="0"/>
    <x v="0"/>
    <x v="2"/>
    <x v="1"/>
    <s v="C"/>
    <n v="0"/>
  </r>
  <r>
    <n v="18"/>
    <s v="Female"/>
    <n v="12"/>
    <s v="Private-Unaided"/>
    <s v="Urban"/>
    <n v="4"/>
    <n v="0"/>
    <x v="1"/>
    <n v="63369"/>
    <s v="Managerial / Executive"/>
    <s v="Skilled Labor / Trade"/>
    <n v="1"/>
    <n v="0"/>
    <n v="1.4"/>
    <s v="No Scholarship"/>
    <x v="0"/>
    <x v="0"/>
    <n v="13.3"/>
    <n v="86.6"/>
    <n v="68.5"/>
    <n v="59.9"/>
    <n v="-8.6000000000000014"/>
    <x v="0"/>
    <x v="0"/>
    <x v="0"/>
    <x v="0"/>
    <s v="D"/>
    <n v="0"/>
  </r>
  <r>
    <n v="14"/>
    <s v="Male"/>
    <n v="10"/>
    <s v="Private-Unaided"/>
    <s v="Rural"/>
    <n v="4"/>
    <n v="0"/>
    <x v="2"/>
    <n v="195661"/>
    <s v="Skilled Labor / Trade"/>
    <s v="Clerical / Service"/>
    <n v="1"/>
    <n v="0"/>
    <n v="3.1"/>
    <s v="No Scholarship"/>
    <x v="0"/>
    <x v="2"/>
    <n v="11.9"/>
    <n v="71.2"/>
    <n v="53.8"/>
    <n v="55.4"/>
    <n v="1.6000000000000014"/>
    <x v="0"/>
    <x v="0"/>
    <x v="0"/>
    <x v="1"/>
    <s v="D"/>
    <n v="0"/>
  </r>
  <r>
    <n v="17"/>
    <s v="Female"/>
    <n v="12"/>
    <s v="Government-Aided"/>
    <s v="Urban"/>
    <n v="6"/>
    <n v="0"/>
    <x v="2"/>
    <n v="266531"/>
    <s v="Unemployed"/>
    <s v="Unskilled Labor"/>
    <n v="1"/>
    <n v="0"/>
    <n v="1.7"/>
    <s v="Full"/>
    <x v="0"/>
    <x v="0"/>
    <n v="15.6"/>
    <n v="77.8"/>
    <n v="50.7"/>
    <n v="73.900000000000006"/>
    <n v="23.200000000000003"/>
    <x v="0"/>
    <x v="1"/>
    <x v="0"/>
    <x v="0"/>
    <s v="C"/>
    <n v="0"/>
  </r>
  <r>
    <n v="12"/>
    <s v="Male"/>
    <n v="8"/>
    <s v="Government-Aided"/>
    <s v="Urban"/>
    <n v="4"/>
    <n v="0"/>
    <x v="0"/>
    <n v="517434"/>
    <s v="Clerical / Service"/>
    <s v="Unemployed"/>
    <n v="1"/>
    <n v="1"/>
    <n v="0.9"/>
    <s v="No Scholarship"/>
    <x v="0"/>
    <x v="0"/>
    <n v="17.7"/>
    <n v="94.9"/>
    <n v="70.7"/>
    <n v="75.599999999999994"/>
    <n v="4.8999999999999915"/>
    <x v="0"/>
    <x v="0"/>
    <x v="0"/>
    <x v="2"/>
    <s v="B"/>
    <n v="0"/>
  </r>
  <r>
    <n v="13"/>
    <s v="Female"/>
    <n v="7"/>
    <s v="Government"/>
    <s v="Rural"/>
    <n v="2"/>
    <n v="0"/>
    <x v="4"/>
    <n v="4456101"/>
    <s v="Business / Self-Employed"/>
    <s v="Business / Self-Employed"/>
    <n v="1"/>
    <n v="1"/>
    <n v="0.3"/>
    <s v="No Scholarship"/>
    <x v="0"/>
    <x v="0"/>
    <n v="17.3"/>
    <n v="92.2"/>
    <n v="64.099999999999994"/>
    <n v="89.2"/>
    <n v="25.100000000000009"/>
    <x v="0"/>
    <x v="1"/>
    <x v="0"/>
    <x v="2"/>
    <s v="B"/>
    <n v="0"/>
  </r>
  <r>
    <n v="11"/>
    <s v="Male"/>
    <n v="6"/>
    <s v="Private-Unaided"/>
    <s v="Rural"/>
    <n v="6"/>
    <n v="0"/>
    <x v="2"/>
    <n v="257912"/>
    <s v="Business / Self-Employed"/>
    <s v="Homemaker"/>
    <n v="0"/>
    <n v="1"/>
    <n v="4"/>
    <s v="No Scholarship"/>
    <x v="0"/>
    <x v="4"/>
    <n v="9.1"/>
    <n v="64.900000000000006"/>
    <n v="34.200000000000003"/>
    <n v="39.700000000000003"/>
    <n v="5.5"/>
    <x v="0"/>
    <x v="0"/>
    <x v="0"/>
    <x v="1"/>
    <s v="F"/>
    <n v="1"/>
  </r>
  <r>
    <n v="12"/>
    <s v="Male"/>
    <n v="7"/>
    <s v="Government"/>
    <s v="Urban"/>
    <n v="7"/>
    <n v="0"/>
    <x v="2"/>
    <n v="878163"/>
    <s v="Professional"/>
    <s v="Homemaker"/>
    <n v="1"/>
    <n v="0"/>
    <n v="1.5"/>
    <s v="Partial"/>
    <x v="1"/>
    <x v="1"/>
    <n v="15.5"/>
    <n v="82.6"/>
    <n v="56.5"/>
    <n v="69.3"/>
    <n v="12.799999999999997"/>
    <x v="0"/>
    <x v="1"/>
    <x v="0"/>
    <x v="0"/>
    <s v="C"/>
    <n v="0"/>
  </r>
  <r>
    <n v="16"/>
    <s v="Other"/>
    <n v="12"/>
    <s v="Private-Unaided"/>
    <s v="Rural"/>
    <n v="3"/>
    <n v="0"/>
    <x v="1"/>
    <n v="144595"/>
    <s v="Skilled Labor / Trade"/>
    <s v="Clerical / Service"/>
    <n v="1"/>
    <n v="0"/>
    <n v="5.2"/>
    <s v="No Scholarship"/>
    <x v="1"/>
    <x v="0"/>
    <n v="13.6"/>
    <n v="75.900000000000006"/>
    <n v="61"/>
    <n v="65.599999999999994"/>
    <n v="4.5999999999999943"/>
    <x v="0"/>
    <x v="0"/>
    <x v="1"/>
    <x v="0"/>
    <s v="C"/>
    <n v="0"/>
  </r>
  <r>
    <n v="14"/>
    <s v="Male"/>
    <n v="10"/>
    <s v="Government-Aided"/>
    <s v="Rural"/>
    <n v="4"/>
    <n v="0"/>
    <x v="3"/>
    <n v="823655"/>
    <s v="Unskilled Labor"/>
    <s v="Clerical / Service"/>
    <n v="1"/>
    <n v="1"/>
    <n v="8"/>
    <s v="No Scholarship"/>
    <x v="0"/>
    <x v="0"/>
    <n v="8"/>
    <n v="97.6"/>
    <n v="64.2"/>
    <n v="81.3"/>
    <n v="17.099999999999994"/>
    <x v="0"/>
    <x v="1"/>
    <x v="1"/>
    <x v="2"/>
    <s v="B"/>
    <n v="0"/>
  </r>
  <r>
    <n v="13"/>
    <s v="Female"/>
    <n v="7"/>
    <s v="Government"/>
    <s v="Urban"/>
    <n v="4"/>
    <n v="0"/>
    <x v="2"/>
    <n v="248782"/>
    <s v="Clerical / Service"/>
    <s v="Skilled Labor / Trade"/>
    <n v="1"/>
    <n v="0"/>
    <n v="0.7"/>
    <s v="No Scholarship"/>
    <x v="0"/>
    <x v="1"/>
    <n v="18.100000000000001"/>
    <n v="95.9"/>
    <n v="47.1"/>
    <n v="55.1"/>
    <n v="8"/>
    <x v="0"/>
    <x v="0"/>
    <x v="0"/>
    <x v="2"/>
    <s v="D"/>
    <n v="0"/>
  </r>
  <r>
    <n v="11"/>
    <s v="Male"/>
    <n v="6"/>
    <s v="Government"/>
    <s v="Rural"/>
    <n v="6"/>
    <n v="0"/>
    <x v="3"/>
    <n v="716316"/>
    <s v="Managerial / Executive"/>
    <s v="Professional"/>
    <n v="0"/>
    <n v="0"/>
    <n v="5.3"/>
    <s v="Partial"/>
    <x v="0"/>
    <x v="0"/>
    <n v="6.2"/>
    <n v="89.7"/>
    <n v="62.8"/>
    <n v="69.599999999999994"/>
    <n v="6.7999999999999972"/>
    <x v="0"/>
    <x v="0"/>
    <x v="1"/>
    <x v="0"/>
    <s v="C"/>
    <n v="0"/>
  </r>
  <r>
    <n v="13"/>
    <s v="Male"/>
    <n v="8"/>
    <s v="Private-Unaided"/>
    <s v="Rural"/>
    <n v="6"/>
    <n v="0"/>
    <x v="0"/>
    <n v="673171"/>
    <s v="Professional"/>
    <s v="Homemaker"/>
    <n v="1"/>
    <n v="1"/>
    <n v="3.4"/>
    <s v="No Scholarship"/>
    <x v="0"/>
    <x v="0"/>
    <n v="19.100000000000001"/>
    <n v="87"/>
    <n v="73.400000000000006"/>
    <n v="85"/>
    <n v="11.599999999999994"/>
    <x v="0"/>
    <x v="1"/>
    <x v="0"/>
    <x v="0"/>
    <s v="B"/>
    <n v="0"/>
  </r>
  <r>
    <n v="13"/>
    <s v="Female"/>
    <n v="8"/>
    <s v="Government-Aided"/>
    <s v="Rural"/>
    <n v="5"/>
    <n v="0"/>
    <x v="2"/>
    <n v="301518"/>
    <s v="Skilled Labor / Trade"/>
    <s v="Unemployed"/>
    <n v="1"/>
    <n v="1"/>
    <n v="12.1"/>
    <s v="No Scholarship"/>
    <x v="0"/>
    <x v="4"/>
    <n v="14.8"/>
    <n v="73"/>
    <n v="66.7"/>
    <n v="67.8"/>
    <n v="1.0999999999999943"/>
    <x v="0"/>
    <x v="0"/>
    <x v="1"/>
    <x v="1"/>
    <s v="C"/>
    <n v="0"/>
  </r>
  <r>
    <n v="11"/>
    <s v="Female"/>
    <n v="7"/>
    <s v="Government-Aided"/>
    <s v="Semi-Urban"/>
    <n v="7"/>
    <n v="0"/>
    <x v="1"/>
    <n v="165388"/>
    <s v="Unskilled Labor"/>
    <s v="Skilled Labor / Trade"/>
    <n v="1"/>
    <n v="1"/>
    <n v="6.2"/>
    <s v="Partial"/>
    <x v="1"/>
    <x v="4"/>
    <n v="12.2"/>
    <n v="91.1"/>
    <n v="51.7"/>
    <n v="43.6"/>
    <n v="-8.1000000000000014"/>
    <x v="0"/>
    <x v="0"/>
    <x v="1"/>
    <x v="2"/>
    <s v="D"/>
    <n v="0"/>
  </r>
  <r>
    <n v="14"/>
    <s v="Female"/>
    <n v="9"/>
    <s v="Government"/>
    <s v="Semi-Urban"/>
    <n v="4"/>
    <n v="0"/>
    <x v="0"/>
    <n v="692299"/>
    <s v="Clerical / Service"/>
    <s v="Unemployed"/>
    <n v="1"/>
    <n v="1"/>
    <n v="3.4"/>
    <s v="No Scholarship"/>
    <x v="0"/>
    <x v="0"/>
    <n v="15.5"/>
    <n v="91.6"/>
    <n v="57.5"/>
    <n v="67.3"/>
    <n v="9.7999999999999972"/>
    <x v="0"/>
    <x v="0"/>
    <x v="0"/>
    <x v="2"/>
    <s v="C"/>
    <n v="0"/>
  </r>
  <r>
    <n v="13"/>
    <s v="Male"/>
    <n v="9"/>
    <s v="Government"/>
    <s v="Urban"/>
    <n v="3"/>
    <n v="0"/>
    <x v="2"/>
    <n v="345161"/>
    <s v="Unskilled Labor"/>
    <s v="Unemployed"/>
    <n v="1"/>
    <n v="1"/>
    <n v="0.3"/>
    <s v="No Scholarship"/>
    <x v="0"/>
    <x v="1"/>
    <n v="13.1"/>
    <n v="82.1"/>
    <n v="61.8"/>
    <n v="75.900000000000006"/>
    <n v="14.100000000000009"/>
    <x v="0"/>
    <x v="1"/>
    <x v="0"/>
    <x v="0"/>
    <s v="B"/>
    <n v="0"/>
  </r>
  <r>
    <n v="12"/>
    <s v="Male"/>
    <n v="8"/>
    <s v="Government-Aided"/>
    <s v="Rural"/>
    <n v="3"/>
    <n v="0"/>
    <x v="2"/>
    <n v="289459"/>
    <s v="Skilled Labor / Trade"/>
    <s v="Business / Self-Employed"/>
    <n v="1"/>
    <n v="0"/>
    <n v="3.4"/>
    <s v="Full"/>
    <x v="0"/>
    <x v="1"/>
    <n v="15.3"/>
    <n v="69.400000000000006"/>
    <n v="51.3"/>
    <n v="67.099999999999994"/>
    <n v="15.799999999999997"/>
    <x v="0"/>
    <x v="1"/>
    <x v="0"/>
    <x v="1"/>
    <s v="C"/>
    <n v="0"/>
  </r>
  <r>
    <n v="17"/>
    <s v="Male"/>
    <n v="12"/>
    <s v="Government"/>
    <s v="Semi-Urban"/>
    <n v="4"/>
    <n v="0"/>
    <x v="3"/>
    <n v="811691"/>
    <s v="Skilled Labor / Trade"/>
    <s v="Homemaker"/>
    <n v="0"/>
    <n v="0"/>
    <n v="0.6"/>
    <s v="No Scholarship"/>
    <x v="0"/>
    <x v="0"/>
    <n v="14.6"/>
    <n v="81.3"/>
    <n v="50.6"/>
    <n v="51.2"/>
    <n v="0.60000000000000142"/>
    <x v="0"/>
    <x v="0"/>
    <x v="0"/>
    <x v="0"/>
    <s v="D"/>
    <n v="0"/>
  </r>
  <r>
    <n v="12"/>
    <s v="Female"/>
    <n v="8"/>
    <s v="Private-Unaided"/>
    <s v="Urban"/>
    <n v="6"/>
    <n v="0"/>
    <x v="2"/>
    <n v="340812"/>
    <s v="Business / Self-Employed"/>
    <s v="Professional"/>
    <n v="1"/>
    <n v="1"/>
    <n v="0.6"/>
    <s v="No Scholarship"/>
    <x v="0"/>
    <x v="4"/>
    <n v="55.1"/>
    <n v="84"/>
    <n v="77.8"/>
    <n v="61"/>
    <n v="-16.799999999999997"/>
    <x v="0"/>
    <x v="0"/>
    <x v="0"/>
    <x v="0"/>
    <s v="C"/>
    <n v="0"/>
  </r>
  <r>
    <n v="13"/>
    <s v="Female"/>
    <n v="7"/>
    <s v="Government"/>
    <s v="Semi-Urban"/>
    <n v="5"/>
    <n v="0"/>
    <x v="3"/>
    <n v="1241179"/>
    <s v="Professional"/>
    <s v="Managerial / Executive"/>
    <n v="1"/>
    <n v="1"/>
    <n v="7.6"/>
    <s v="No Scholarship"/>
    <x v="1"/>
    <x v="0"/>
    <n v="16.899999999999999"/>
    <n v="95.6"/>
    <n v="81.2"/>
    <n v="81"/>
    <n v="-0.20000000000000284"/>
    <x v="0"/>
    <x v="0"/>
    <x v="1"/>
    <x v="2"/>
    <s v="B"/>
    <n v="0"/>
  </r>
  <r>
    <n v="14"/>
    <s v="Male"/>
    <n v="9"/>
    <s v="Government"/>
    <s v="Urban"/>
    <n v="4"/>
    <n v="1"/>
    <x v="0"/>
    <n v="408166"/>
    <s v="Clerical / Service"/>
    <s v="Managerial / Executive"/>
    <n v="1"/>
    <n v="1"/>
    <n v="1.1000000000000001"/>
    <s v="No Scholarship"/>
    <x v="0"/>
    <x v="4"/>
    <n v="11.2"/>
    <n v="77.8"/>
    <n v="54.3"/>
    <n v="51.8"/>
    <n v="-2.5"/>
    <x v="0"/>
    <x v="0"/>
    <x v="0"/>
    <x v="0"/>
    <s v="D"/>
    <n v="0"/>
  </r>
  <r>
    <n v="12"/>
    <s v="Male"/>
    <n v="8"/>
    <s v="Government-Aided"/>
    <s v="Rural"/>
    <n v="6"/>
    <n v="0"/>
    <x v="2"/>
    <n v="331121"/>
    <s v="Unemployed"/>
    <s v="Homemaker"/>
    <n v="1"/>
    <n v="0"/>
    <n v="12.4"/>
    <s v="Full"/>
    <x v="0"/>
    <x v="3"/>
    <n v="15.3"/>
    <n v="92.8"/>
    <n v="54.3"/>
    <n v="58.7"/>
    <n v="4.4000000000000057"/>
    <x v="0"/>
    <x v="0"/>
    <x v="1"/>
    <x v="2"/>
    <s v="D"/>
    <n v="0"/>
  </r>
  <r>
    <n v="13"/>
    <s v="Female"/>
    <n v="7"/>
    <s v="Government"/>
    <s v="Rural"/>
    <n v="4"/>
    <n v="0"/>
    <x v="0"/>
    <n v="696656"/>
    <s v="Professional"/>
    <s v="Business / Self-Employed"/>
    <n v="0"/>
    <n v="0"/>
    <n v="3.3"/>
    <s v="No Scholarship"/>
    <x v="0"/>
    <x v="4"/>
    <n v="14.7"/>
    <n v="76.599999999999994"/>
    <n v="52.8"/>
    <n v="65.8"/>
    <n v="13"/>
    <x v="0"/>
    <x v="1"/>
    <x v="0"/>
    <x v="0"/>
    <s v="C"/>
    <n v="0"/>
  </r>
  <r>
    <n v="14"/>
    <s v="Male"/>
    <n v="8"/>
    <s v="Private-Unaided"/>
    <s v="Urban"/>
    <n v="4"/>
    <n v="0"/>
    <x v="1"/>
    <n v="72469"/>
    <s v="Skilled Labor / Trade"/>
    <s v="Managerial / Executive"/>
    <n v="1"/>
    <n v="0"/>
    <n v="0.8"/>
    <s v="No Scholarship"/>
    <x v="0"/>
    <x v="4"/>
    <n v="15.9"/>
    <n v="75.400000000000006"/>
    <n v="58.2"/>
    <n v="59.5"/>
    <n v="1.2999999999999972"/>
    <x v="0"/>
    <x v="0"/>
    <x v="0"/>
    <x v="0"/>
    <s v="D"/>
    <n v="0"/>
  </r>
  <r>
    <n v="17"/>
    <s v="Male"/>
    <n v="12"/>
    <s v="Private-Unaided"/>
    <s v="Urban"/>
    <n v="5"/>
    <n v="0"/>
    <x v="1"/>
    <n v="158754"/>
    <s v="Unemployed"/>
    <s v="Unemployed"/>
    <n v="0"/>
    <n v="0"/>
    <n v="1.8"/>
    <s v="No Scholarship"/>
    <x v="1"/>
    <x v="0"/>
    <n v="15.3"/>
    <n v="88.2"/>
    <n v="60.1"/>
    <n v="69.7"/>
    <n v="9.6000000000000014"/>
    <x v="0"/>
    <x v="0"/>
    <x v="0"/>
    <x v="0"/>
    <s v="C"/>
    <n v="0"/>
  </r>
  <r>
    <n v="15"/>
    <s v="Male"/>
    <n v="11"/>
    <s v="Private-Unaided"/>
    <s v="Semi-Urban"/>
    <n v="4"/>
    <n v="1"/>
    <x v="0"/>
    <n v="407113"/>
    <s v="Professional"/>
    <s v="Professional"/>
    <n v="1"/>
    <n v="0"/>
    <n v="7"/>
    <s v="No Scholarship"/>
    <x v="0"/>
    <x v="1"/>
    <n v="11.6"/>
    <n v="79.900000000000006"/>
    <n v="50.1"/>
    <n v="41.3"/>
    <n v="-8.8000000000000043"/>
    <x v="0"/>
    <x v="0"/>
    <x v="1"/>
    <x v="0"/>
    <s v="D"/>
    <n v="0"/>
  </r>
  <r>
    <n v="10"/>
    <s v="Male"/>
    <n v="6"/>
    <s v="Government"/>
    <s v="Urban"/>
    <n v="6"/>
    <n v="1"/>
    <x v="1"/>
    <n v="106384"/>
    <s v="Unemployed"/>
    <s v="Unemployed"/>
    <n v="1"/>
    <n v="0"/>
    <n v="0.8"/>
    <s v="No Scholarship"/>
    <x v="0"/>
    <x v="1"/>
    <n v="12.8"/>
    <n v="89.1"/>
    <n v="51.4"/>
    <n v="54.6"/>
    <n v="3.2000000000000028"/>
    <x v="0"/>
    <x v="0"/>
    <x v="0"/>
    <x v="0"/>
    <s v="D"/>
    <n v="0"/>
  </r>
  <r>
    <n v="11"/>
    <s v="Female"/>
    <n v="6"/>
    <s v="Government-Aided"/>
    <s v="Urban"/>
    <n v="6"/>
    <n v="0"/>
    <x v="3"/>
    <n v="894427"/>
    <s v="Professional"/>
    <s v="Clerical / Service"/>
    <n v="0"/>
    <n v="0"/>
    <n v="1.8"/>
    <s v="No Scholarship"/>
    <x v="0"/>
    <x v="0"/>
    <n v="12.2"/>
    <n v="91"/>
    <n v="78.599999999999994"/>
    <n v="75"/>
    <n v="-3.5999999999999943"/>
    <x v="0"/>
    <x v="0"/>
    <x v="0"/>
    <x v="2"/>
    <s v="B"/>
    <n v="0"/>
  </r>
  <r>
    <n v="12"/>
    <s v="Other"/>
    <n v="7"/>
    <s v="Private-Unaided"/>
    <s v="Urban"/>
    <n v="4"/>
    <n v="0"/>
    <x v="0"/>
    <n v="588691"/>
    <s v="Professional"/>
    <s v="Homemaker"/>
    <n v="1"/>
    <n v="1"/>
    <n v="2"/>
    <s v="Partial"/>
    <x v="0"/>
    <x v="0"/>
    <n v="22.4"/>
    <n v="79.3"/>
    <n v="78.400000000000006"/>
    <n v="79.599999999999994"/>
    <n v="1.1999999999999886"/>
    <x v="0"/>
    <x v="0"/>
    <x v="0"/>
    <x v="0"/>
    <s v="B"/>
    <n v="0"/>
  </r>
  <r>
    <n v="14"/>
    <s v="Female"/>
    <n v="8"/>
    <s v="Government"/>
    <s v="Rural"/>
    <n v="2"/>
    <n v="0"/>
    <x v="2"/>
    <n v="219279"/>
    <s v="Professional"/>
    <s v="Clerical / Service"/>
    <n v="0"/>
    <n v="0"/>
    <n v="2.9"/>
    <s v="No Scholarship"/>
    <x v="1"/>
    <x v="4"/>
    <n v="18.399999999999999"/>
    <n v="77.5"/>
    <n v="71.2"/>
    <n v="79.2"/>
    <n v="8"/>
    <x v="0"/>
    <x v="0"/>
    <x v="0"/>
    <x v="0"/>
    <s v="B"/>
    <n v="0"/>
  </r>
  <r>
    <n v="13"/>
    <s v="Female"/>
    <n v="9"/>
    <s v="Government"/>
    <s v="Urban"/>
    <n v="2"/>
    <n v="0"/>
    <x v="1"/>
    <n v="64683"/>
    <s v="Unskilled Labor"/>
    <s v="Skilled Labor / Trade"/>
    <n v="1"/>
    <n v="1"/>
    <n v="2.2000000000000002"/>
    <s v="No Scholarship"/>
    <x v="1"/>
    <x v="0"/>
    <n v="13.1"/>
    <n v="88.6"/>
    <n v="41.3"/>
    <n v="59.8"/>
    <n v="18.5"/>
    <x v="0"/>
    <x v="1"/>
    <x v="0"/>
    <x v="0"/>
    <s v="D"/>
    <n v="0"/>
  </r>
  <r>
    <n v="13"/>
    <s v="Male"/>
    <n v="7"/>
    <s v="Private-Unaided"/>
    <s v="Semi-Urban"/>
    <n v="4"/>
    <n v="0"/>
    <x v="1"/>
    <n v="108960"/>
    <s v="Clerical / Service"/>
    <s v="Managerial / Executive"/>
    <n v="1"/>
    <n v="1"/>
    <n v="7.8"/>
    <s v="Full"/>
    <x v="0"/>
    <x v="1"/>
    <n v="10.5"/>
    <n v="83.7"/>
    <n v="48.1"/>
    <n v="61"/>
    <n v="12.899999999999999"/>
    <x v="0"/>
    <x v="1"/>
    <x v="1"/>
    <x v="0"/>
    <s v="C"/>
    <n v="0"/>
  </r>
  <r>
    <n v="11"/>
    <s v="Female"/>
    <n v="6"/>
    <s v="Private-Unaided"/>
    <s v="Urban"/>
    <n v="3"/>
    <n v="0"/>
    <x v="0"/>
    <n v="589668"/>
    <s v="Skilled Labor / Trade"/>
    <s v="Unemployed"/>
    <n v="1"/>
    <n v="0"/>
    <n v="0.4"/>
    <s v="No Scholarship"/>
    <x v="0"/>
    <x v="0"/>
    <n v="16.3"/>
    <n v="79.400000000000006"/>
    <n v="76.5"/>
    <n v="75.099999999999994"/>
    <n v="-1.4000000000000057"/>
    <x v="0"/>
    <x v="0"/>
    <x v="0"/>
    <x v="0"/>
    <s v="B"/>
    <n v="0"/>
  </r>
  <r>
    <n v="16"/>
    <s v="Other"/>
    <n v="10"/>
    <s v="Government"/>
    <s v="Urban"/>
    <n v="5"/>
    <n v="0"/>
    <x v="0"/>
    <n v="356970"/>
    <s v="Skilled Labor / Trade"/>
    <s v="Homemaker"/>
    <n v="0"/>
    <n v="1"/>
    <n v="5.3"/>
    <s v="No Scholarship"/>
    <x v="0"/>
    <x v="0"/>
    <n v="9.6999999999999993"/>
    <n v="84.1"/>
    <n v="77.900000000000006"/>
    <n v="78.5"/>
    <n v="0.59999999999999432"/>
    <x v="0"/>
    <x v="0"/>
    <x v="1"/>
    <x v="0"/>
    <s v="B"/>
    <n v="0"/>
  </r>
  <r>
    <n v="11"/>
    <s v="Male"/>
    <n v="6"/>
    <s v="Private-Unaided"/>
    <s v="Urban"/>
    <n v="5"/>
    <n v="0"/>
    <x v="2"/>
    <n v="234831"/>
    <s v="Unskilled Labor"/>
    <s v="Homemaker"/>
    <n v="1"/>
    <n v="0"/>
    <n v="2.6"/>
    <s v="No Scholarship"/>
    <x v="0"/>
    <x v="1"/>
    <n v="14.5"/>
    <n v="86.4"/>
    <n v="56.1"/>
    <n v="54.4"/>
    <n v="-1.7000000000000028"/>
    <x v="0"/>
    <x v="0"/>
    <x v="0"/>
    <x v="0"/>
    <s v="D"/>
    <n v="0"/>
  </r>
  <r>
    <n v="16"/>
    <s v="Male"/>
    <n v="12"/>
    <s v="Government"/>
    <s v="Semi-Urban"/>
    <n v="5"/>
    <n v="0"/>
    <x v="1"/>
    <n v="90669"/>
    <s v="Unemployed"/>
    <s v="Professional"/>
    <n v="0"/>
    <n v="0"/>
    <n v="1.8"/>
    <s v="Full"/>
    <x v="0"/>
    <x v="0"/>
    <n v="17.2"/>
    <n v="75.3"/>
    <n v="56.3"/>
    <n v="70.2"/>
    <n v="13.900000000000006"/>
    <x v="0"/>
    <x v="1"/>
    <x v="0"/>
    <x v="0"/>
    <s v="C"/>
    <n v="0"/>
  </r>
  <r>
    <n v="17"/>
    <s v="Male"/>
    <n v="12"/>
    <s v="Government"/>
    <s v="Rural"/>
    <n v="3"/>
    <n v="0"/>
    <x v="2"/>
    <n v="205035"/>
    <s v="Business / Self-Employed"/>
    <s v="Homemaker"/>
    <n v="0"/>
    <n v="0"/>
    <n v="8.6"/>
    <s v="No Scholarship"/>
    <x v="0"/>
    <x v="0"/>
    <n v="18.3"/>
    <n v="100"/>
    <n v="64.8"/>
    <n v="63.9"/>
    <n v="-0.89999999999999858"/>
    <x v="0"/>
    <x v="0"/>
    <x v="1"/>
    <x v="2"/>
    <s v="C"/>
    <n v="0"/>
  </r>
  <r>
    <n v="16"/>
    <s v="Female"/>
    <n v="12"/>
    <s v="Private-Unaided"/>
    <s v="Urban"/>
    <n v="5"/>
    <n v="0"/>
    <x v="0"/>
    <n v="627213"/>
    <s v="Professional"/>
    <s v="Professional"/>
    <n v="0"/>
    <n v="1"/>
    <n v="1.7"/>
    <s v="No Scholarship"/>
    <x v="1"/>
    <x v="0"/>
    <n v="15"/>
    <n v="83.7"/>
    <n v="59.8"/>
    <n v="67.900000000000006"/>
    <n v="8.1000000000000085"/>
    <x v="0"/>
    <x v="0"/>
    <x v="0"/>
    <x v="0"/>
    <s v="C"/>
    <n v="0"/>
  </r>
  <r>
    <n v="13"/>
    <s v="Male"/>
    <n v="7"/>
    <s v="Private-Unaided"/>
    <s v="Urban"/>
    <n v="7"/>
    <n v="0"/>
    <x v="2"/>
    <n v="271454"/>
    <s v="Unskilled Labor"/>
    <s v="Unemployed"/>
    <n v="1"/>
    <n v="0"/>
    <n v="1.2"/>
    <s v="No Scholarship"/>
    <x v="0"/>
    <x v="1"/>
    <n v="16.100000000000001"/>
    <n v="94.1"/>
    <n v="67.8"/>
    <n v="80.900000000000006"/>
    <n v="13.100000000000009"/>
    <x v="0"/>
    <x v="1"/>
    <x v="0"/>
    <x v="2"/>
    <s v="B"/>
    <n v="0"/>
  </r>
  <r>
    <n v="13"/>
    <s v="Male"/>
    <n v="9"/>
    <s v="Government-Aided"/>
    <s v="Semi-Urban"/>
    <n v="4"/>
    <n v="0"/>
    <x v="0"/>
    <n v="506714"/>
    <s v="Professional"/>
    <s v="Homemaker"/>
    <n v="0"/>
    <n v="1"/>
    <n v="3.7"/>
    <s v="No Scholarship"/>
    <x v="0"/>
    <x v="1"/>
    <n v="16.8"/>
    <n v="87.4"/>
    <n v="59.6"/>
    <n v="42.8"/>
    <n v="-16.800000000000004"/>
    <x v="1"/>
    <x v="0"/>
    <x v="0"/>
    <x v="0"/>
    <s v="D"/>
    <n v="0"/>
  </r>
  <r>
    <n v="11"/>
    <s v="Male"/>
    <n v="6"/>
    <s v="Government"/>
    <s v="Rural"/>
    <n v="4"/>
    <n v="0"/>
    <x v="1"/>
    <n v="64974"/>
    <s v="Clerical / Service"/>
    <s v="Business / Self-Employed"/>
    <n v="1"/>
    <n v="0"/>
    <n v="1"/>
    <s v="No Scholarship"/>
    <x v="1"/>
    <x v="1"/>
    <n v="13.8"/>
    <n v="82.9"/>
    <n v="61.8"/>
    <n v="67"/>
    <n v="5.2000000000000028"/>
    <x v="0"/>
    <x v="0"/>
    <x v="0"/>
    <x v="0"/>
    <s v="C"/>
    <n v="0"/>
  </r>
  <r>
    <n v="11"/>
    <s v="Male"/>
    <n v="6"/>
    <s v="Private-Unaided"/>
    <s v="Rural"/>
    <n v="7"/>
    <n v="0"/>
    <x v="0"/>
    <n v="559293"/>
    <s v="Managerial / Executive"/>
    <s v="Business / Self-Employed"/>
    <n v="0"/>
    <n v="0"/>
    <n v="7.6"/>
    <s v="No Scholarship"/>
    <x v="0"/>
    <x v="3"/>
    <n v="13.5"/>
    <n v="94.4"/>
    <n v="51.8"/>
    <n v="53.6"/>
    <n v="1.8000000000000043"/>
    <x v="0"/>
    <x v="0"/>
    <x v="1"/>
    <x v="2"/>
    <s v="D"/>
    <n v="0"/>
  </r>
  <r>
    <n v="12"/>
    <s v="Male"/>
    <n v="6"/>
    <s v="Private-Unaided"/>
    <s v="Rural"/>
    <n v="5"/>
    <n v="0"/>
    <x v="1"/>
    <n v="67258"/>
    <s v="Unemployed"/>
    <s v="Clerical / Service"/>
    <n v="0"/>
    <n v="1"/>
    <n v="8.1999999999999993"/>
    <s v="Partial"/>
    <x v="0"/>
    <x v="1"/>
    <n v="12.1"/>
    <n v="77.2"/>
    <n v="61.6"/>
    <n v="56.2"/>
    <n v="-5.3999999999999986"/>
    <x v="0"/>
    <x v="0"/>
    <x v="1"/>
    <x v="0"/>
    <s v="D"/>
    <n v="0"/>
  </r>
  <r>
    <n v="10"/>
    <s v="Female"/>
    <n v="6"/>
    <s v="Government"/>
    <s v="Urban"/>
    <n v="7"/>
    <n v="0"/>
    <x v="0"/>
    <n v="661557"/>
    <s v="Clerical / Service"/>
    <s v="Professional"/>
    <n v="1"/>
    <n v="0"/>
    <n v="3.4"/>
    <s v="No Scholarship"/>
    <x v="1"/>
    <x v="3"/>
    <n v="18.8"/>
    <n v="87.3"/>
    <n v="78.099999999999994"/>
    <n v="73.099999999999994"/>
    <n v="-5"/>
    <x v="0"/>
    <x v="0"/>
    <x v="0"/>
    <x v="0"/>
    <s v="C"/>
    <n v="0"/>
  </r>
  <r>
    <n v="14"/>
    <s v="Male"/>
    <n v="10"/>
    <s v="Private-Unaided"/>
    <s v="Urban"/>
    <n v="3"/>
    <n v="0"/>
    <x v="2"/>
    <n v="317281"/>
    <s v="Unskilled Labor"/>
    <s v="Homemaker"/>
    <n v="1"/>
    <n v="1"/>
    <n v="1.7"/>
    <s v="Partial"/>
    <x v="0"/>
    <x v="0"/>
    <n v="7.4"/>
    <n v="96.6"/>
    <n v="36.6"/>
    <n v="61.6"/>
    <n v="25"/>
    <x v="0"/>
    <x v="1"/>
    <x v="0"/>
    <x v="2"/>
    <s v="C"/>
    <n v="0"/>
  </r>
  <r>
    <n v="15"/>
    <s v="Male"/>
    <n v="10"/>
    <s v="Government-Aided"/>
    <s v="Rural"/>
    <n v="3"/>
    <n v="0"/>
    <x v="0"/>
    <n v="526535"/>
    <s v="Unemployed"/>
    <s v="Managerial / Executive"/>
    <n v="1"/>
    <n v="1"/>
    <n v="6.8"/>
    <s v="No Scholarship"/>
    <x v="0"/>
    <x v="0"/>
    <n v="16.399999999999999"/>
    <n v="82.6"/>
    <n v="56.2"/>
    <n v="75.2"/>
    <n v="19"/>
    <x v="0"/>
    <x v="1"/>
    <x v="1"/>
    <x v="0"/>
    <s v="B"/>
    <n v="0"/>
  </r>
  <r>
    <n v="15"/>
    <s v="Female"/>
    <n v="10"/>
    <s v="Government"/>
    <s v="Semi-Urban"/>
    <n v="5"/>
    <n v="0"/>
    <x v="1"/>
    <n v="67100"/>
    <s v="Unemployed"/>
    <s v="Unskilled Labor"/>
    <n v="0"/>
    <n v="0"/>
    <n v="1.2"/>
    <s v="No Scholarship"/>
    <x v="0"/>
    <x v="1"/>
    <n v="9.4"/>
    <n v="96.7"/>
    <n v="61.5"/>
    <n v="52"/>
    <n v="-9.5"/>
    <x v="0"/>
    <x v="0"/>
    <x v="0"/>
    <x v="2"/>
    <s v="D"/>
    <n v="0"/>
  </r>
  <r>
    <n v="10"/>
    <s v="Male"/>
    <n v="6"/>
    <s v="Private-Unaided"/>
    <s v="Urban"/>
    <n v="4"/>
    <n v="0"/>
    <x v="4"/>
    <n v="5444857"/>
    <s v="Managerial / Executive"/>
    <s v="Business / Self-Employed"/>
    <n v="1"/>
    <n v="1"/>
    <n v="2.9"/>
    <s v="No Scholarship"/>
    <x v="0"/>
    <x v="3"/>
    <n v="14.7"/>
    <n v="91.5"/>
    <n v="78.7"/>
    <n v="80.900000000000006"/>
    <n v="2.2000000000000028"/>
    <x v="0"/>
    <x v="0"/>
    <x v="0"/>
    <x v="2"/>
    <s v="B"/>
    <n v="0"/>
  </r>
  <r>
    <n v="16"/>
    <s v="Female"/>
    <n v="10"/>
    <s v="Private-Unaided"/>
    <s v="Urban"/>
    <n v="6"/>
    <n v="1"/>
    <x v="1"/>
    <n v="174009"/>
    <s v="Skilled Labor / Trade"/>
    <s v="Business / Self-Employed"/>
    <n v="0"/>
    <n v="1"/>
    <n v="5.0999999999999996"/>
    <s v="No Scholarship"/>
    <x v="0"/>
    <x v="1"/>
    <n v="9.6999999999999993"/>
    <n v="78.599999999999994"/>
    <n v="52.2"/>
    <n v="49.3"/>
    <n v="-2.9000000000000057"/>
    <x v="0"/>
    <x v="0"/>
    <x v="1"/>
    <x v="0"/>
    <s v="D"/>
    <n v="0"/>
  </r>
  <r>
    <n v="15"/>
    <s v="Male"/>
    <n v="9"/>
    <s v="Government"/>
    <s v="Urban"/>
    <n v="4"/>
    <n v="0"/>
    <x v="0"/>
    <n v="506140"/>
    <s v="Clerical / Service"/>
    <s v="Clerical / Service"/>
    <n v="0"/>
    <n v="1"/>
    <n v="1.1000000000000001"/>
    <s v="No Scholarship"/>
    <x v="0"/>
    <x v="0"/>
    <n v="20.100000000000001"/>
    <n v="83.9"/>
    <n v="58.7"/>
    <n v="59.9"/>
    <n v="1.1999999999999957"/>
    <x v="0"/>
    <x v="0"/>
    <x v="0"/>
    <x v="0"/>
    <s v="D"/>
    <n v="0"/>
  </r>
  <r>
    <n v="10"/>
    <s v="Female"/>
    <n v="6"/>
    <s v="Government-Aided"/>
    <s v="Rural"/>
    <n v="6"/>
    <n v="0"/>
    <x v="3"/>
    <n v="1020803"/>
    <s v="Managerial / Executive"/>
    <s v="Clerical / Service"/>
    <n v="0"/>
    <n v="1"/>
    <n v="3.7"/>
    <s v="No Scholarship"/>
    <x v="0"/>
    <x v="1"/>
    <n v="21.8"/>
    <n v="75.900000000000006"/>
    <n v="70.2"/>
    <n v="75.2"/>
    <n v="5"/>
    <x v="0"/>
    <x v="0"/>
    <x v="0"/>
    <x v="0"/>
    <s v="B"/>
    <n v="0"/>
  </r>
  <r>
    <n v="18"/>
    <s v="Male"/>
    <n v="12"/>
    <s v="Private-Unaided"/>
    <s v="Rural"/>
    <n v="5"/>
    <n v="1"/>
    <x v="2"/>
    <n v="256355"/>
    <s v="Unskilled Labor"/>
    <s v="Skilled Labor / Trade"/>
    <n v="0"/>
    <n v="0"/>
    <n v="14"/>
    <s v="No Scholarship"/>
    <x v="1"/>
    <x v="0"/>
    <n v="19.399999999999999"/>
    <n v="81.2"/>
    <n v="69"/>
    <n v="67.900000000000006"/>
    <n v="-1.0999999999999943"/>
    <x v="0"/>
    <x v="0"/>
    <x v="1"/>
    <x v="0"/>
    <s v="C"/>
    <n v="0"/>
  </r>
  <r>
    <n v="11"/>
    <s v="Male"/>
    <n v="7"/>
    <s v="Government"/>
    <s v="Semi-Urban"/>
    <n v="3"/>
    <n v="0"/>
    <x v="1"/>
    <n v="101734"/>
    <s v="Skilled Labor / Trade"/>
    <s v="Unskilled Labor"/>
    <n v="0"/>
    <n v="0"/>
    <n v="3.1"/>
    <s v="No Scholarship"/>
    <x v="1"/>
    <x v="1"/>
    <n v="18.2"/>
    <n v="79.8"/>
    <n v="62.7"/>
    <n v="67.900000000000006"/>
    <n v="5.2000000000000028"/>
    <x v="0"/>
    <x v="0"/>
    <x v="0"/>
    <x v="0"/>
    <s v="C"/>
    <n v="0"/>
  </r>
  <r>
    <n v="15"/>
    <s v="Male"/>
    <n v="10"/>
    <s v="Private-Unaided"/>
    <s v="Rural"/>
    <n v="4"/>
    <n v="0"/>
    <x v="2"/>
    <n v="183789"/>
    <s v="Unskilled Labor"/>
    <s v="Skilled Labor / Trade"/>
    <n v="1"/>
    <n v="1"/>
    <n v="10.1"/>
    <s v="No Scholarship"/>
    <x v="0"/>
    <x v="1"/>
    <n v="13.6"/>
    <n v="73.099999999999994"/>
    <n v="55.9"/>
    <n v="64"/>
    <n v="8.1000000000000014"/>
    <x v="0"/>
    <x v="0"/>
    <x v="1"/>
    <x v="1"/>
    <s v="C"/>
    <n v="0"/>
  </r>
  <r>
    <n v="14"/>
    <s v="Male"/>
    <n v="8"/>
    <s v="Government-Aided"/>
    <s v="Urban"/>
    <n v="4"/>
    <n v="1"/>
    <x v="1"/>
    <n v="77768"/>
    <s v="Unskilled Labor"/>
    <s v="Business / Self-Employed"/>
    <n v="0"/>
    <n v="0"/>
    <n v="3.6"/>
    <s v="No Scholarship"/>
    <x v="0"/>
    <x v="1"/>
    <n v="15.8"/>
    <n v="74"/>
    <n v="65.599999999999994"/>
    <n v="80.8"/>
    <n v="15.200000000000003"/>
    <x v="0"/>
    <x v="1"/>
    <x v="0"/>
    <x v="1"/>
    <s v="B"/>
    <n v="0"/>
  </r>
  <r>
    <n v="16"/>
    <s v="Female"/>
    <n v="11"/>
    <s v="Government"/>
    <s v="Rural"/>
    <n v="4"/>
    <n v="0"/>
    <x v="3"/>
    <n v="1377452"/>
    <s v="Professional"/>
    <s v="Homemaker"/>
    <n v="1"/>
    <n v="1"/>
    <n v="2.6"/>
    <s v="No Scholarship"/>
    <x v="1"/>
    <x v="1"/>
    <n v="11.5"/>
    <n v="81.2"/>
    <n v="60.6"/>
    <n v="66.8"/>
    <n v="6.1999999999999957"/>
    <x v="0"/>
    <x v="0"/>
    <x v="0"/>
    <x v="0"/>
    <s v="C"/>
    <n v="0"/>
  </r>
  <r>
    <n v="13"/>
    <s v="Female"/>
    <n v="9"/>
    <s v="Government"/>
    <s v="Semi-Urban"/>
    <n v="6"/>
    <n v="0"/>
    <x v="4"/>
    <n v="2498063"/>
    <s v="Professional"/>
    <s v="Professional"/>
    <n v="1"/>
    <n v="1"/>
    <n v="3.1"/>
    <s v="No Scholarship"/>
    <x v="0"/>
    <x v="0"/>
    <n v="16.100000000000001"/>
    <n v="79.2"/>
    <n v="61.7"/>
    <n v="74.3"/>
    <n v="12.599999999999994"/>
    <x v="0"/>
    <x v="1"/>
    <x v="0"/>
    <x v="0"/>
    <s v="C"/>
    <n v="0"/>
  </r>
  <r>
    <n v="16"/>
    <s v="Male"/>
    <n v="10"/>
    <s v="Government-Aided"/>
    <s v="Urban"/>
    <n v="4"/>
    <n v="0"/>
    <x v="0"/>
    <n v="509156"/>
    <s v="Unemployed"/>
    <s v="Clerical / Service"/>
    <n v="1"/>
    <n v="1"/>
    <n v="6.2"/>
    <s v="No Scholarship"/>
    <x v="1"/>
    <x v="0"/>
    <n v="20.7"/>
    <n v="97.3"/>
    <n v="63.9"/>
    <n v="63.8"/>
    <n v="-0.10000000000000142"/>
    <x v="0"/>
    <x v="0"/>
    <x v="1"/>
    <x v="2"/>
    <s v="C"/>
    <n v="0"/>
  </r>
  <r>
    <n v="15"/>
    <s v="Female"/>
    <n v="9"/>
    <s v="Government"/>
    <s v="Urban"/>
    <n v="6"/>
    <n v="0"/>
    <x v="0"/>
    <n v="379331"/>
    <s v="Business / Self-Employed"/>
    <s v="Skilled Labor / Trade"/>
    <n v="0"/>
    <n v="0"/>
    <n v="0.9"/>
    <s v="No Scholarship"/>
    <x v="0"/>
    <x v="2"/>
    <n v="5.4"/>
    <n v="77.3"/>
    <n v="77.400000000000006"/>
    <n v="78.5"/>
    <n v="1.0999999999999943"/>
    <x v="0"/>
    <x v="0"/>
    <x v="0"/>
    <x v="0"/>
    <s v="B"/>
    <n v="0"/>
  </r>
  <r>
    <n v="11"/>
    <s v="Female"/>
    <n v="6"/>
    <s v="Private-Unaided"/>
    <s v="Urban"/>
    <n v="7"/>
    <n v="0"/>
    <x v="0"/>
    <n v="371883"/>
    <s v="Business / Self-Employed"/>
    <s v="Homemaker"/>
    <n v="0"/>
    <n v="1"/>
    <n v="0.4"/>
    <s v="No Scholarship"/>
    <x v="1"/>
    <x v="1"/>
    <n v="16"/>
    <n v="92.3"/>
    <n v="62.6"/>
    <n v="66.8"/>
    <n v="4.1999999999999957"/>
    <x v="0"/>
    <x v="0"/>
    <x v="0"/>
    <x v="2"/>
    <s v="C"/>
    <n v="0"/>
  </r>
  <r>
    <n v="11"/>
    <s v="Female"/>
    <n v="6"/>
    <s v="Government"/>
    <s v="Urban"/>
    <n v="4"/>
    <n v="0"/>
    <x v="2"/>
    <n v="240377"/>
    <s v="Clerical / Service"/>
    <s v="Homemaker"/>
    <n v="1"/>
    <n v="0"/>
    <n v="4.5999999999999996"/>
    <s v="No Scholarship"/>
    <x v="0"/>
    <x v="0"/>
    <n v="17.8"/>
    <n v="80.5"/>
    <n v="63.1"/>
    <n v="73.7"/>
    <n v="10.600000000000001"/>
    <x v="0"/>
    <x v="1"/>
    <x v="0"/>
    <x v="0"/>
    <s v="C"/>
    <n v="0"/>
  </r>
  <r>
    <n v="12"/>
    <s v="Male"/>
    <n v="7"/>
    <s v="Private-Unaided"/>
    <s v="Urban"/>
    <n v="4"/>
    <n v="0"/>
    <x v="2"/>
    <n v="200867"/>
    <s v="Unemployed"/>
    <s v="Unemployed"/>
    <n v="1"/>
    <n v="1"/>
    <n v="2.7"/>
    <s v="No Scholarship"/>
    <x v="0"/>
    <x v="1"/>
    <n v="17.7"/>
    <n v="83.2"/>
    <n v="61.7"/>
    <n v="69.7"/>
    <n v="8"/>
    <x v="0"/>
    <x v="0"/>
    <x v="0"/>
    <x v="0"/>
    <s v="C"/>
    <n v="0"/>
  </r>
  <r>
    <n v="12"/>
    <s v="Male"/>
    <n v="8"/>
    <s v="Government"/>
    <s v="Rural"/>
    <n v="4"/>
    <n v="0"/>
    <x v="4"/>
    <n v="2441237"/>
    <s v="Clerical / Service"/>
    <s v="Skilled Labor / Trade"/>
    <n v="0"/>
    <n v="1"/>
    <n v="3.6"/>
    <s v="No Scholarship"/>
    <x v="0"/>
    <x v="1"/>
    <n v="11.1"/>
    <n v="76.599999999999994"/>
    <n v="65.7"/>
    <n v="67.2"/>
    <n v="1.5"/>
    <x v="0"/>
    <x v="0"/>
    <x v="0"/>
    <x v="0"/>
    <s v="C"/>
    <n v="0"/>
  </r>
  <r>
    <n v="11"/>
    <s v="Male"/>
    <n v="7"/>
    <s v="Government"/>
    <s v="Semi-Urban"/>
    <n v="4"/>
    <n v="0"/>
    <x v="1"/>
    <n v="154443"/>
    <s v="Unemployed"/>
    <s v="Unemployed"/>
    <n v="0"/>
    <n v="1"/>
    <n v="4.8"/>
    <s v="No Scholarship"/>
    <x v="0"/>
    <x v="1"/>
    <n v="20.100000000000001"/>
    <n v="80.900000000000006"/>
    <n v="63"/>
    <n v="73.900000000000006"/>
    <n v="10.900000000000006"/>
    <x v="0"/>
    <x v="1"/>
    <x v="0"/>
    <x v="0"/>
    <s v="C"/>
    <n v="0"/>
  </r>
  <r>
    <n v="11"/>
    <s v="Male"/>
    <n v="6"/>
    <s v="Private-Unaided"/>
    <s v="Urban"/>
    <n v="3"/>
    <n v="0"/>
    <x v="2"/>
    <n v="264352"/>
    <s v="Business / Self-Employed"/>
    <s v="Managerial / Executive"/>
    <n v="1"/>
    <n v="1"/>
    <n v="2.6"/>
    <s v="No Scholarship"/>
    <x v="0"/>
    <x v="1"/>
    <n v="25.5"/>
    <n v="88.8"/>
    <n v="75.7"/>
    <n v="83.6"/>
    <n v="7.8999999999999915"/>
    <x v="0"/>
    <x v="0"/>
    <x v="0"/>
    <x v="0"/>
    <s v="B"/>
    <n v="0"/>
  </r>
  <r>
    <n v="11"/>
    <s v="Male"/>
    <n v="6"/>
    <s v="Government"/>
    <s v="Semi-Urban"/>
    <n v="7"/>
    <n v="0"/>
    <x v="0"/>
    <n v="651544"/>
    <s v="Skilled Labor / Trade"/>
    <s v="Unemployed"/>
    <n v="1"/>
    <n v="1"/>
    <n v="4.8"/>
    <s v="No Scholarship"/>
    <x v="0"/>
    <x v="1"/>
    <n v="12.1"/>
    <n v="78.900000000000006"/>
    <n v="61.5"/>
    <n v="58.5"/>
    <n v="-3"/>
    <x v="0"/>
    <x v="0"/>
    <x v="0"/>
    <x v="0"/>
    <s v="D"/>
    <n v="0"/>
  </r>
  <r>
    <n v="17"/>
    <s v="Female"/>
    <n v="12"/>
    <s v="Private-Unaided"/>
    <s v="Semi-Urban"/>
    <n v="6"/>
    <n v="0"/>
    <x v="4"/>
    <n v="2284429"/>
    <s v="Professional"/>
    <s v="Business / Self-Employed"/>
    <n v="1"/>
    <n v="1"/>
    <n v="4.5999999999999996"/>
    <s v="No Scholarship"/>
    <x v="1"/>
    <x v="1"/>
    <n v="19.600000000000001"/>
    <n v="97.8"/>
    <n v="81.900000000000006"/>
    <n v="92.5"/>
    <n v="10.599999999999994"/>
    <x v="0"/>
    <x v="1"/>
    <x v="0"/>
    <x v="2"/>
    <s v="A"/>
    <n v="0"/>
  </r>
  <r>
    <n v="16"/>
    <s v="Male"/>
    <n v="12"/>
    <s v="Government-Aided"/>
    <s v="Rural"/>
    <n v="3"/>
    <n v="0"/>
    <x v="2"/>
    <n v="346598"/>
    <s v="Clerical / Service"/>
    <s v="Skilled Labor / Trade"/>
    <n v="1"/>
    <n v="1"/>
    <n v="3.4"/>
    <s v="No Scholarship"/>
    <x v="0"/>
    <x v="0"/>
    <n v="18"/>
    <n v="83.5"/>
    <n v="58.2"/>
    <n v="60.9"/>
    <n v="2.6999999999999957"/>
    <x v="0"/>
    <x v="0"/>
    <x v="0"/>
    <x v="0"/>
    <s v="C"/>
    <n v="0"/>
  </r>
  <r>
    <n v="15"/>
    <s v="Male"/>
    <n v="9"/>
    <s v="Government"/>
    <s v="Rural"/>
    <n v="4"/>
    <n v="0"/>
    <x v="2"/>
    <n v="291297"/>
    <s v="Skilled Labor / Trade"/>
    <s v="Homemaker"/>
    <n v="1"/>
    <n v="0"/>
    <n v="1.3"/>
    <s v="No Scholarship"/>
    <x v="0"/>
    <x v="4"/>
    <n v="12.2"/>
    <n v="65.900000000000006"/>
    <n v="54.1"/>
    <n v="76.2"/>
    <n v="22.1"/>
    <x v="0"/>
    <x v="1"/>
    <x v="0"/>
    <x v="1"/>
    <s v="B"/>
    <n v="0"/>
  </r>
  <r>
    <n v="14"/>
    <s v="Female"/>
    <n v="9"/>
    <s v="Government-Aided"/>
    <s v="Rural"/>
    <n v="3"/>
    <n v="0"/>
    <x v="4"/>
    <n v="3196606"/>
    <s v="Business / Self-Employed"/>
    <s v="Clerical / Service"/>
    <n v="1"/>
    <n v="0"/>
    <n v="6.2"/>
    <s v="No Scholarship"/>
    <x v="0"/>
    <x v="1"/>
    <n v="20.7"/>
    <n v="84.2"/>
    <n v="65.2"/>
    <n v="20.8"/>
    <n v="-44.400000000000006"/>
    <x v="1"/>
    <x v="0"/>
    <x v="1"/>
    <x v="0"/>
    <s v="F"/>
    <n v="1"/>
  </r>
  <r>
    <n v="13"/>
    <s v="Female"/>
    <n v="7"/>
    <s v="Government-Aided"/>
    <s v="Semi-Urban"/>
    <n v="7"/>
    <n v="0"/>
    <x v="1"/>
    <n v="100063"/>
    <s v="Business / Self-Employed"/>
    <s v="Unemployed"/>
    <n v="0"/>
    <n v="1"/>
    <n v="1.8"/>
    <s v="Partial"/>
    <x v="0"/>
    <x v="3"/>
    <n v="15.8"/>
    <n v="97.7"/>
    <n v="52.7"/>
    <n v="57.6"/>
    <n v="4.8999999999999986"/>
    <x v="0"/>
    <x v="0"/>
    <x v="0"/>
    <x v="2"/>
    <s v="D"/>
    <n v="0"/>
  </r>
  <r>
    <n v="15"/>
    <s v="Male"/>
    <n v="9"/>
    <s v="Government-Aided"/>
    <s v="Urban"/>
    <n v="6"/>
    <n v="0"/>
    <x v="2"/>
    <n v="270372"/>
    <s v="Unskilled Labor"/>
    <s v="Homemaker"/>
    <n v="1"/>
    <n v="1"/>
    <n v="5.3"/>
    <s v="No Scholarship"/>
    <x v="0"/>
    <x v="1"/>
    <n v="7.2"/>
    <n v="92.9"/>
    <n v="61.4"/>
    <n v="82.9"/>
    <n v="21.500000000000007"/>
    <x v="0"/>
    <x v="1"/>
    <x v="1"/>
    <x v="2"/>
    <s v="B"/>
    <n v="0"/>
  </r>
  <r>
    <n v="13"/>
    <s v="Male"/>
    <n v="8"/>
    <s v="Government-Aided"/>
    <s v="Urban"/>
    <n v="6"/>
    <n v="0"/>
    <x v="1"/>
    <n v="62938"/>
    <s v="Unemployed"/>
    <s v="Clerical / Service"/>
    <n v="1"/>
    <n v="0"/>
    <n v="0.2"/>
    <s v="Partial"/>
    <x v="0"/>
    <x v="2"/>
    <n v="4.3"/>
    <n v="88.7"/>
    <n v="37.4"/>
    <n v="54.3"/>
    <n v="16.899999999999999"/>
    <x v="0"/>
    <x v="1"/>
    <x v="0"/>
    <x v="0"/>
    <s v="D"/>
    <n v="0"/>
  </r>
  <r>
    <n v="13"/>
    <s v="Male"/>
    <n v="7"/>
    <s v="Government"/>
    <s v="Rural"/>
    <n v="8"/>
    <n v="0"/>
    <x v="1"/>
    <n v="112828"/>
    <s v="Clerical / Service"/>
    <s v="Clerical / Service"/>
    <n v="0"/>
    <n v="0"/>
    <n v="4"/>
    <s v="No Scholarship"/>
    <x v="0"/>
    <x v="3"/>
    <n v="13.6"/>
    <n v="78.099999999999994"/>
    <n v="63"/>
    <n v="70.599999999999994"/>
    <n v="7.5999999999999943"/>
    <x v="0"/>
    <x v="0"/>
    <x v="0"/>
    <x v="0"/>
    <s v="C"/>
    <n v="0"/>
  </r>
  <r>
    <n v="14"/>
    <s v="Male"/>
    <n v="9"/>
    <s v="Government"/>
    <s v="Rural"/>
    <n v="5"/>
    <n v="0"/>
    <x v="0"/>
    <n v="489165"/>
    <s v="Managerial / Executive"/>
    <s v="Homemaker"/>
    <n v="1"/>
    <n v="1"/>
    <n v="1.9"/>
    <s v="No Scholarship"/>
    <x v="1"/>
    <x v="4"/>
    <n v="10.199999999999999"/>
    <n v="84.5"/>
    <n v="60.9"/>
    <n v="65.599999999999994"/>
    <n v="4.6999999999999957"/>
    <x v="0"/>
    <x v="0"/>
    <x v="0"/>
    <x v="0"/>
    <s v="C"/>
    <n v="0"/>
  </r>
  <r>
    <n v="17"/>
    <s v="Male"/>
    <n v="12"/>
    <s v="Government-Aided"/>
    <s v="Rural"/>
    <n v="5"/>
    <n v="0"/>
    <x v="2"/>
    <n v="244448"/>
    <s v="Clerical / Service"/>
    <s v="Business / Self-Employed"/>
    <n v="0"/>
    <n v="1"/>
    <n v="8.4"/>
    <s v="No Scholarship"/>
    <x v="0"/>
    <x v="0"/>
    <n v="7.8"/>
    <n v="85.5"/>
    <n v="62.8"/>
    <n v="68.7"/>
    <n v="5.9000000000000057"/>
    <x v="0"/>
    <x v="0"/>
    <x v="1"/>
    <x v="0"/>
    <s v="C"/>
    <n v="0"/>
  </r>
  <r>
    <n v="16"/>
    <s v="Male"/>
    <n v="11"/>
    <s v="Government-Aided"/>
    <s v="Rural"/>
    <n v="8"/>
    <n v="0"/>
    <x v="1"/>
    <n v="81873"/>
    <s v="Professional"/>
    <s v="Unskilled Labor"/>
    <n v="0"/>
    <n v="0"/>
    <n v="3"/>
    <s v="Full"/>
    <x v="0"/>
    <x v="0"/>
    <n v="9.6"/>
    <n v="72.2"/>
    <n v="55.1"/>
    <n v="63"/>
    <n v="7.8999999999999986"/>
    <x v="0"/>
    <x v="0"/>
    <x v="0"/>
    <x v="1"/>
    <s v="C"/>
    <n v="0"/>
  </r>
  <r>
    <n v="15"/>
    <s v="Male"/>
    <n v="11"/>
    <s v="Government"/>
    <s v="Semi-Urban"/>
    <n v="3"/>
    <n v="1"/>
    <x v="0"/>
    <n v="374575"/>
    <s v="Managerial / Executive"/>
    <s v="Unemployed"/>
    <n v="0"/>
    <n v="0"/>
    <n v="9.8000000000000007"/>
    <s v="Partial"/>
    <x v="0"/>
    <x v="4"/>
    <n v="14.9"/>
    <n v="82.2"/>
    <n v="76.599999999999994"/>
    <n v="75.3"/>
    <n v="-1.2999999999999972"/>
    <x v="0"/>
    <x v="0"/>
    <x v="1"/>
    <x v="0"/>
    <s v="B"/>
    <n v="0"/>
  </r>
  <r>
    <n v="18"/>
    <s v="Female"/>
    <n v="12"/>
    <s v="Private-Unaided"/>
    <s v="Urban"/>
    <n v="5"/>
    <n v="0"/>
    <x v="2"/>
    <n v="277065"/>
    <s v="Unemployed"/>
    <s v="Homemaker"/>
    <m/>
    <n v="0"/>
    <n v="1.5"/>
    <s v="No Scholarship"/>
    <x v="0"/>
    <x v="1"/>
    <n v="19.899999999999999"/>
    <n v="84.7"/>
    <n v="68.400000000000006"/>
    <n v="69.5"/>
    <n v="1.0999999999999943"/>
    <x v="0"/>
    <x v="0"/>
    <x v="0"/>
    <x v="0"/>
    <s v="C"/>
    <n v="0"/>
  </r>
  <r>
    <n v="16"/>
    <s v="Male"/>
    <n v="12"/>
    <s v="Government"/>
    <s v="Rural"/>
    <n v="6"/>
    <n v="0"/>
    <x v="4"/>
    <n v="3015320"/>
    <s v="Clerical / Service"/>
    <s v="Unemployed"/>
    <n v="0"/>
    <n v="0"/>
    <m/>
    <s v="No Scholarship"/>
    <x v="0"/>
    <x v="0"/>
    <n v="19.2"/>
    <n v="80.400000000000006"/>
    <n v="71"/>
    <n v="77.8"/>
    <n v="6.7999999999999972"/>
    <x v="0"/>
    <x v="0"/>
    <x v="0"/>
    <x v="0"/>
    <s v="B"/>
    <n v="0"/>
  </r>
  <r>
    <n v="17"/>
    <s v="Female"/>
    <n v="11"/>
    <s v="Government"/>
    <s v="Urban"/>
    <n v="3"/>
    <n v="0"/>
    <x v="2"/>
    <n v="215339"/>
    <s v="Business / Self-Employed"/>
    <s v="Unskilled Labor"/>
    <n v="1"/>
    <n v="0"/>
    <n v="1.6"/>
    <s v="No Scholarship"/>
    <x v="0"/>
    <x v="1"/>
    <n v="22"/>
    <n v="85.7"/>
    <n v="37.6"/>
    <n v="52.2"/>
    <n v="14.600000000000001"/>
    <x v="0"/>
    <x v="1"/>
    <x v="0"/>
    <x v="0"/>
    <s v="D"/>
    <n v="0"/>
  </r>
  <r>
    <n v="14"/>
    <s v="Other"/>
    <n v="10"/>
    <s v="Government"/>
    <s v="Urban"/>
    <n v="4"/>
    <n v="0"/>
    <x v="1"/>
    <n v="119334"/>
    <s v="Clerical / Service"/>
    <s v="Clerical / Service"/>
    <n v="1"/>
    <n v="0"/>
    <n v="3.7"/>
    <s v="No Scholarship"/>
    <x v="0"/>
    <x v="4"/>
    <n v="13.8"/>
    <n v="79.7"/>
    <n v="48.6"/>
    <n v="57.3"/>
    <n v="8.6999999999999957"/>
    <x v="0"/>
    <x v="0"/>
    <x v="0"/>
    <x v="0"/>
    <s v="D"/>
    <n v="0"/>
  </r>
  <r>
    <n v="16"/>
    <s v="Female"/>
    <n v="10"/>
    <s v="Private-Unaided"/>
    <s v="Rural"/>
    <n v="5"/>
    <n v="0"/>
    <x v="3"/>
    <n v="747689"/>
    <s v="Managerial / Executive"/>
    <s v="Homemaker"/>
    <n v="0"/>
    <n v="0"/>
    <n v="2.7"/>
    <s v="No Scholarship"/>
    <x v="0"/>
    <x v="1"/>
    <n v="12.1"/>
    <n v="82.7"/>
    <n v="64.7"/>
    <n v="62.5"/>
    <n v="-2.2000000000000028"/>
    <x v="0"/>
    <x v="0"/>
    <x v="0"/>
    <x v="0"/>
    <s v="C"/>
    <n v="0"/>
  </r>
  <r>
    <n v="16"/>
    <s v="Male"/>
    <n v="11"/>
    <s v="Private-Unaided"/>
    <s v="Urban"/>
    <n v="5"/>
    <n v="0"/>
    <x v="0"/>
    <n v="446409"/>
    <s v="Professional"/>
    <s v="Professional"/>
    <n v="1"/>
    <n v="0"/>
    <n v="2"/>
    <s v="No Scholarship"/>
    <x v="0"/>
    <x v="0"/>
    <n v="17.2"/>
    <n v="88.7"/>
    <n v="68.400000000000006"/>
    <n v="80.900000000000006"/>
    <n v="12.5"/>
    <x v="0"/>
    <x v="1"/>
    <x v="0"/>
    <x v="0"/>
    <s v="B"/>
    <n v="0"/>
  </r>
  <r>
    <n v="12"/>
    <s v="Female"/>
    <n v="7"/>
    <s v="Government"/>
    <s v="Semi-Urban"/>
    <n v="3"/>
    <n v="0"/>
    <x v="0"/>
    <n v="564504"/>
    <s v="Unskilled Labor"/>
    <s v="Homemaker"/>
    <n v="1"/>
    <n v="1"/>
    <n v="5"/>
    <s v="No Scholarship"/>
    <x v="0"/>
    <x v="3"/>
    <n v="18.899999999999999"/>
    <n v="92.9"/>
    <n v="67.3"/>
    <n v="67.8"/>
    <n v="0.5"/>
    <x v="0"/>
    <x v="0"/>
    <x v="1"/>
    <x v="2"/>
    <s v="C"/>
    <n v="0"/>
  </r>
  <r>
    <n v="13"/>
    <s v="Male"/>
    <n v="7"/>
    <s v="Government-Aided"/>
    <s v="Urban"/>
    <n v="7"/>
    <n v="0"/>
    <x v="0"/>
    <n v="623327"/>
    <s v="Unskilled Labor"/>
    <s v="Professional"/>
    <n v="1"/>
    <n v="1"/>
    <n v="1.6"/>
    <s v="No Scholarship"/>
    <x v="0"/>
    <x v="0"/>
    <n v="11.1"/>
    <n v="94.1"/>
    <n v="64.599999999999994"/>
    <n v="79.3"/>
    <n v="14.700000000000003"/>
    <x v="0"/>
    <x v="1"/>
    <x v="0"/>
    <x v="2"/>
    <s v="B"/>
    <n v="0"/>
  </r>
  <r>
    <n v="15"/>
    <s v="Female"/>
    <n v="9"/>
    <s v="Private-Unaided"/>
    <s v="Rural"/>
    <n v="2"/>
    <n v="0"/>
    <x v="1"/>
    <n v="99212"/>
    <s v="Unskilled Labor"/>
    <s v="Managerial / Executive"/>
    <n v="0"/>
    <n v="0"/>
    <n v="8.8000000000000007"/>
    <s v="No Scholarship"/>
    <x v="0"/>
    <x v="1"/>
    <n v="16"/>
    <n v="77.599999999999994"/>
    <n v="65"/>
    <n v="64.5"/>
    <n v="-0.5"/>
    <x v="0"/>
    <x v="0"/>
    <x v="1"/>
    <x v="0"/>
    <s v="C"/>
    <n v="0"/>
  </r>
  <r>
    <n v="14"/>
    <s v="Female"/>
    <n v="10"/>
    <s v="Private-Unaided"/>
    <s v="Rural"/>
    <n v="4"/>
    <n v="0"/>
    <x v="2"/>
    <n v="342834"/>
    <s v="Clerical / Service"/>
    <s v="Homemaker"/>
    <n v="0"/>
    <n v="0"/>
    <n v="1.5"/>
    <s v="Full"/>
    <x v="0"/>
    <x v="1"/>
    <n v="10.199999999999999"/>
    <n v="65.400000000000006"/>
    <n v="43"/>
    <n v="57.5"/>
    <n v="14.5"/>
    <x v="0"/>
    <x v="1"/>
    <x v="0"/>
    <x v="1"/>
    <s v="D"/>
    <n v="0"/>
  </r>
  <r>
    <n v="15"/>
    <s v="Female"/>
    <n v="11"/>
    <s v="Government-Aided"/>
    <s v="Rural"/>
    <n v="4"/>
    <n v="0"/>
    <x v="3"/>
    <n v="1499222"/>
    <s v="Unemployed"/>
    <s v="Skilled Labor / Trade"/>
    <n v="0"/>
    <n v="0"/>
    <n v="2.6"/>
    <s v="No Scholarship"/>
    <x v="0"/>
    <x v="0"/>
    <n v="15.1"/>
    <n v="84.2"/>
    <n v="86.4"/>
    <n v="81.599999999999994"/>
    <n v="-4.8000000000000114"/>
    <x v="0"/>
    <x v="0"/>
    <x v="0"/>
    <x v="0"/>
    <s v="B"/>
    <n v="0"/>
  </r>
  <r>
    <n v="15"/>
    <s v="Male"/>
    <n v="9"/>
    <s v="Private-Unaided"/>
    <s v="Rural"/>
    <n v="5"/>
    <n v="0"/>
    <x v="4"/>
    <n v="3182401"/>
    <s v="Business / Self-Employed"/>
    <s v="Managerial / Executive"/>
    <n v="1"/>
    <n v="1"/>
    <n v="14.4"/>
    <s v="No Scholarship"/>
    <x v="1"/>
    <x v="1"/>
    <n v="15.7"/>
    <n v="83.4"/>
    <n v="84.4"/>
    <n v="67"/>
    <n v="-17.400000000000006"/>
    <x v="0"/>
    <x v="0"/>
    <x v="1"/>
    <x v="0"/>
    <s v="C"/>
    <n v="0"/>
  </r>
  <r>
    <n v="14"/>
    <s v="Male"/>
    <n v="10"/>
    <s v="Government-Aided"/>
    <s v="Semi-Urban"/>
    <n v="5"/>
    <n v="0"/>
    <x v="2"/>
    <n v="200143"/>
    <s v="Unemployed"/>
    <s v="Homemaker"/>
    <n v="1"/>
    <n v="0"/>
    <n v="0.3"/>
    <s v="No Scholarship"/>
    <x v="0"/>
    <x v="0"/>
    <n v="15.6"/>
    <n v="87.4"/>
    <n v="70.099999999999994"/>
    <n v="50.1"/>
    <n v="-19.999999999999993"/>
    <x v="0"/>
    <x v="0"/>
    <x v="0"/>
    <x v="0"/>
    <s v="D"/>
    <n v="0"/>
  </r>
  <r>
    <n v="12"/>
    <s v="Male"/>
    <n v="6"/>
    <s v="Government"/>
    <s v="Urban"/>
    <n v="5"/>
    <n v="0"/>
    <x v="1"/>
    <n v="67569"/>
    <s v="Clerical / Service"/>
    <s v="Unskilled Labor"/>
    <n v="0"/>
    <n v="0"/>
    <n v="2.5"/>
    <s v="Full"/>
    <x v="0"/>
    <x v="1"/>
    <n v="10.3"/>
    <n v="78.099999999999994"/>
    <n v="44"/>
    <n v="63.6"/>
    <n v="19.600000000000001"/>
    <x v="0"/>
    <x v="1"/>
    <x v="0"/>
    <x v="0"/>
    <s v="C"/>
    <n v="0"/>
  </r>
  <r>
    <n v="18"/>
    <s v="Other"/>
    <n v="12"/>
    <s v="Government"/>
    <s v="Rural"/>
    <n v="5"/>
    <n v="0"/>
    <x v="2"/>
    <n v="288114"/>
    <s v="Managerial / Executive"/>
    <s v="Professional"/>
    <n v="0"/>
    <n v="0"/>
    <n v="2.6"/>
    <s v="No Scholarship"/>
    <x v="0"/>
    <x v="4"/>
    <n v="11.4"/>
    <n v="84.7"/>
    <n v="75.099999999999994"/>
    <n v="59.7"/>
    <n v="-15.399999999999991"/>
    <x v="0"/>
    <x v="0"/>
    <x v="0"/>
    <x v="0"/>
    <s v="D"/>
    <n v="0"/>
  </r>
  <r>
    <n v="16"/>
    <s v="Male"/>
    <n v="12"/>
    <s v="Government-Aided"/>
    <s v="Urban"/>
    <n v="6"/>
    <n v="0"/>
    <x v="4"/>
    <n v="2949043"/>
    <s v="Business / Self-Employed"/>
    <s v="Business / Self-Employed"/>
    <n v="1"/>
    <n v="1"/>
    <n v="1.5"/>
    <s v="No Scholarship"/>
    <x v="0"/>
    <x v="1"/>
    <n v="17.8"/>
    <n v="94.8"/>
    <n v="68.900000000000006"/>
    <n v="84.6"/>
    <n v="15.699999999999989"/>
    <x v="0"/>
    <x v="1"/>
    <x v="0"/>
    <x v="2"/>
    <s v="B"/>
    <n v="0"/>
  </r>
  <r>
    <n v="13"/>
    <s v="Female"/>
    <n v="8"/>
    <s v="Government"/>
    <s v="Rural"/>
    <n v="6"/>
    <n v="0"/>
    <x v="2"/>
    <n v="190072"/>
    <s v="Clerical / Service"/>
    <s v="Unskilled Labor"/>
    <n v="0"/>
    <n v="0"/>
    <n v="5.4"/>
    <s v="Partial"/>
    <x v="1"/>
    <x v="1"/>
    <n v="12.6"/>
    <n v="82.7"/>
    <n v="66.099999999999994"/>
    <n v="55.4"/>
    <n v="-10.699999999999996"/>
    <x v="0"/>
    <x v="0"/>
    <x v="1"/>
    <x v="0"/>
    <s v="D"/>
    <n v="0"/>
  </r>
  <r>
    <n v="18"/>
    <s v="Male"/>
    <n v="12"/>
    <s v="Government-Aided"/>
    <s v="Urban"/>
    <n v="6"/>
    <n v="1"/>
    <x v="3"/>
    <n v="919812"/>
    <s v="Unskilled Labor"/>
    <s v="Homemaker"/>
    <n v="0"/>
    <n v="1"/>
    <n v="2.6"/>
    <s v="No Scholarship"/>
    <x v="0"/>
    <x v="3"/>
    <n v="16.5"/>
    <n v="100"/>
    <n v="76.599999999999994"/>
    <n v="68.5"/>
    <n v="-8.0999999999999943"/>
    <x v="0"/>
    <x v="0"/>
    <x v="0"/>
    <x v="2"/>
    <s v="C"/>
    <n v="0"/>
  </r>
  <r>
    <n v="13"/>
    <s v="Male"/>
    <n v="9"/>
    <s v="Government-Aided"/>
    <s v="Rural"/>
    <n v="5"/>
    <n v="0"/>
    <x v="2"/>
    <n v="207229"/>
    <s v="Unemployed"/>
    <s v="Professional"/>
    <n v="0"/>
    <n v="0"/>
    <n v="1.6"/>
    <s v="Partial"/>
    <x v="1"/>
    <x v="1"/>
    <n v="14.8"/>
    <n v="97"/>
    <n v="60.7"/>
    <n v="56.6"/>
    <n v="-4.1000000000000014"/>
    <x v="0"/>
    <x v="0"/>
    <x v="0"/>
    <x v="2"/>
    <s v="D"/>
    <n v="0"/>
  </r>
  <r>
    <n v="14"/>
    <s v="Female"/>
    <n v="9"/>
    <s v="Government"/>
    <s v="Semi-Urban"/>
    <n v="4"/>
    <n v="1"/>
    <x v="0"/>
    <n v="641596"/>
    <s v="Clerical / Service"/>
    <s v="Unskilled Labor"/>
    <n v="0"/>
    <n v="1"/>
    <n v="3.4"/>
    <s v="No Scholarship"/>
    <x v="0"/>
    <x v="4"/>
    <n v="18.100000000000001"/>
    <n v="87.7"/>
    <n v="54.6"/>
    <n v="45.1"/>
    <n v="-9.5"/>
    <x v="0"/>
    <x v="0"/>
    <x v="0"/>
    <x v="0"/>
    <s v="D"/>
    <n v="0"/>
  </r>
  <r>
    <n v="13"/>
    <s v="Female"/>
    <n v="8"/>
    <s v="Private-Unaided"/>
    <s v="Rural"/>
    <n v="4"/>
    <n v="0"/>
    <x v="2"/>
    <n v="327155"/>
    <s v="Business / Self-Employed"/>
    <s v="Professional"/>
    <n v="1"/>
    <n v="0"/>
    <n v="2.9"/>
    <s v="No Scholarship"/>
    <x v="0"/>
    <x v="0"/>
    <n v="17.5"/>
    <n v="91.9"/>
    <n v="55.6"/>
    <n v="64.2"/>
    <n v="8.6000000000000014"/>
    <x v="0"/>
    <x v="0"/>
    <x v="0"/>
    <x v="2"/>
    <s v="C"/>
    <n v="0"/>
  </r>
  <r>
    <n v="17"/>
    <s v="Female"/>
    <n v="12"/>
    <s v="Private-Unaided"/>
    <s v="Urban"/>
    <n v="3"/>
    <n v="0"/>
    <x v="1"/>
    <n v="143199"/>
    <s v="Business / Self-Employed"/>
    <s v="Skilled Labor / Trade"/>
    <n v="1"/>
    <n v="1"/>
    <n v="0.4"/>
    <s v="No Scholarship"/>
    <x v="1"/>
    <x v="0"/>
    <n v="22.9"/>
    <n v="88"/>
    <n v="46.5"/>
    <n v="63.8"/>
    <n v="17.299999999999997"/>
    <x v="0"/>
    <x v="1"/>
    <x v="0"/>
    <x v="0"/>
    <s v="C"/>
    <n v="0"/>
  </r>
  <r>
    <n v="14"/>
    <s v="Female"/>
    <n v="8"/>
    <s v="Government-Aided"/>
    <s v="Semi-Urban"/>
    <n v="5"/>
    <n v="0"/>
    <x v="0"/>
    <n v="477227"/>
    <s v="Unemployed"/>
    <s v="Unemployed"/>
    <n v="0"/>
    <n v="0"/>
    <n v="7.4"/>
    <s v="No Scholarship"/>
    <x v="0"/>
    <x v="0"/>
    <n v="22.9"/>
    <n v="84.1"/>
    <n v="76.900000000000006"/>
    <n v="77.7"/>
    <n v="0.79999999999999716"/>
    <x v="0"/>
    <x v="0"/>
    <x v="1"/>
    <x v="0"/>
    <s v="B"/>
    <n v="0"/>
  </r>
  <r>
    <n v="18"/>
    <s v="Female"/>
    <n v="12"/>
    <s v="Government"/>
    <s v="Semi-Urban"/>
    <n v="4"/>
    <n v="0"/>
    <x v="0"/>
    <n v="623645"/>
    <s v="Business / Self-Employed"/>
    <s v="Unemployed"/>
    <n v="1"/>
    <n v="0"/>
    <n v="4.5"/>
    <s v="No Scholarship"/>
    <x v="0"/>
    <x v="1"/>
    <n v="20.7"/>
    <n v="81.7"/>
    <n v="66.2"/>
    <n v="67.5"/>
    <n v="1.2999999999999972"/>
    <x v="0"/>
    <x v="0"/>
    <x v="0"/>
    <x v="0"/>
    <s v="C"/>
    <n v="0"/>
  </r>
  <r>
    <n v="10"/>
    <s v="Female"/>
    <n v="6"/>
    <s v="Private-Unaided"/>
    <s v="Rural"/>
    <n v="5"/>
    <n v="0"/>
    <x v="1"/>
    <n v="75846"/>
    <s v="Unskilled Labor"/>
    <s v="Unemployed"/>
    <n v="0"/>
    <n v="0"/>
    <n v="3.5"/>
    <s v="No Scholarship"/>
    <x v="0"/>
    <x v="1"/>
    <n v="5.4"/>
    <n v="91.2"/>
    <n v="55"/>
    <n v="68.400000000000006"/>
    <n v="13.400000000000006"/>
    <x v="0"/>
    <x v="1"/>
    <x v="0"/>
    <x v="2"/>
    <s v="C"/>
    <n v="0"/>
  </r>
  <r>
    <n v="13"/>
    <s v="Female"/>
    <n v="9"/>
    <s v="Government"/>
    <s v="Urban"/>
    <n v="6"/>
    <n v="0"/>
    <x v="3"/>
    <n v="1053204"/>
    <s v="Professional"/>
    <s v="Clerical / Service"/>
    <n v="1"/>
    <n v="1"/>
    <n v="5"/>
    <s v="No Scholarship"/>
    <x v="0"/>
    <x v="1"/>
    <n v="13.2"/>
    <n v="90.1"/>
    <n v="53.5"/>
    <n v="61.3"/>
    <n v="7.7999999999999972"/>
    <x v="0"/>
    <x v="0"/>
    <x v="1"/>
    <x v="2"/>
    <s v="C"/>
    <n v="0"/>
  </r>
  <r>
    <n v="10"/>
    <s v="Male"/>
    <n v="6"/>
    <s v="Private-Unaided"/>
    <s v="Rural"/>
    <n v="4"/>
    <n v="0"/>
    <x v="3"/>
    <n v="1369886"/>
    <s v="Professional"/>
    <s v="Business / Self-Employed"/>
    <n v="0"/>
    <n v="1"/>
    <n v="17.399999999999999"/>
    <s v="No Scholarship"/>
    <x v="1"/>
    <x v="4"/>
    <n v="13.3"/>
    <n v="76.8"/>
    <n v="53.8"/>
    <n v="72.099999999999994"/>
    <n v="18.299999999999997"/>
    <x v="0"/>
    <x v="1"/>
    <x v="2"/>
    <x v="0"/>
    <s v="C"/>
    <n v="0"/>
  </r>
  <r>
    <n v="12"/>
    <s v="Other"/>
    <n v="6"/>
    <s v="Government"/>
    <s v="Rural"/>
    <n v="2"/>
    <n v="0"/>
    <x v="2"/>
    <n v="209754"/>
    <s v="Clerical / Service"/>
    <s v="Skilled Labor / Trade"/>
    <n v="0"/>
    <n v="0"/>
    <n v="9.1999999999999993"/>
    <s v="No Scholarship"/>
    <x v="1"/>
    <x v="1"/>
    <n v="16.2"/>
    <n v="86"/>
    <n v="57.6"/>
    <n v="78.7"/>
    <n v="21.1"/>
    <x v="0"/>
    <x v="1"/>
    <x v="1"/>
    <x v="0"/>
    <s v="B"/>
    <n v="0"/>
  </r>
  <r>
    <n v="17"/>
    <s v="Male"/>
    <n v="12"/>
    <s v="Government"/>
    <s v="Semi-Urban"/>
    <n v="4"/>
    <n v="0"/>
    <x v="1"/>
    <n v="129455"/>
    <s v="Clerical / Service"/>
    <s v="Unemployed"/>
    <n v="0"/>
    <n v="0"/>
    <n v="3.5"/>
    <s v="No Scholarship"/>
    <x v="0"/>
    <x v="1"/>
    <n v="11.2"/>
    <n v="95.3"/>
    <n v="30.2"/>
    <n v="48.8"/>
    <n v="18.599999999999998"/>
    <x v="0"/>
    <x v="1"/>
    <x v="0"/>
    <x v="2"/>
    <s v="D"/>
    <n v="0"/>
  </r>
  <r>
    <n v="14"/>
    <s v="Male"/>
    <n v="8"/>
    <s v="Private-Unaided"/>
    <s v="Rural"/>
    <n v="4"/>
    <n v="0"/>
    <x v="2"/>
    <n v="256685"/>
    <s v="Unemployed"/>
    <s v="Business / Self-Employed"/>
    <n v="0"/>
    <n v="0"/>
    <n v="4.0999999999999996"/>
    <s v="No Scholarship"/>
    <x v="0"/>
    <x v="3"/>
    <n v="10.7"/>
    <n v="92.1"/>
    <n v="56.1"/>
    <n v="57.5"/>
    <n v="1.3999999999999986"/>
    <x v="0"/>
    <x v="0"/>
    <x v="0"/>
    <x v="2"/>
    <s v="D"/>
    <n v="0"/>
  </r>
  <r>
    <n v="15"/>
    <s v="Female"/>
    <n v="11"/>
    <s v="Private-Unaided"/>
    <s v="Urban"/>
    <n v="6"/>
    <n v="0"/>
    <x v="2"/>
    <n v="207574"/>
    <s v="Business / Self-Employed"/>
    <s v="Managerial / Executive"/>
    <n v="1"/>
    <n v="1"/>
    <n v="2.7"/>
    <s v="No Scholarship"/>
    <x v="1"/>
    <x v="1"/>
    <n v="11.7"/>
    <n v="82.5"/>
    <n v="59.7"/>
    <n v="70.3"/>
    <n v="10.599999999999994"/>
    <x v="0"/>
    <x v="1"/>
    <x v="0"/>
    <x v="0"/>
    <s v="C"/>
    <n v="0"/>
  </r>
  <r>
    <n v="15"/>
    <s v="Male"/>
    <n v="10"/>
    <s v="Private-Unaided"/>
    <s v="Rural"/>
    <n v="4"/>
    <n v="0"/>
    <x v="0"/>
    <n v="472584"/>
    <s v="Business / Self-Employed"/>
    <s v="Professional"/>
    <n v="1"/>
    <n v="1"/>
    <n v="10.6"/>
    <s v="No Scholarship"/>
    <x v="1"/>
    <x v="0"/>
    <n v="17"/>
    <n v="78"/>
    <n v="76.3"/>
    <n v="86.5"/>
    <n v="10.200000000000003"/>
    <x v="0"/>
    <x v="1"/>
    <x v="1"/>
    <x v="0"/>
    <s v="B"/>
    <n v="0"/>
  </r>
  <r>
    <n v="16"/>
    <s v="Female"/>
    <n v="11"/>
    <s v="Government"/>
    <s v="Rural"/>
    <n v="6"/>
    <n v="0"/>
    <x v="0"/>
    <n v="513679"/>
    <s v="Managerial / Executive"/>
    <s v="Professional"/>
    <n v="0"/>
    <n v="1"/>
    <n v="9.1"/>
    <s v="No Scholarship"/>
    <x v="0"/>
    <x v="4"/>
    <n v="15.9"/>
    <n v="85"/>
    <n v="63.4"/>
    <n v="68.400000000000006"/>
    <n v="5.0000000000000071"/>
    <x v="0"/>
    <x v="0"/>
    <x v="1"/>
    <x v="0"/>
    <s v="C"/>
    <n v="0"/>
  </r>
  <r>
    <n v="17"/>
    <s v="Male"/>
    <n v="11"/>
    <s v="Private-Unaided"/>
    <s v="Semi-Urban"/>
    <n v="4"/>
    <n v="0"/>
    <x v="0"/>
    <n v="444911"/>
    <s v="Clerical / Service"/>
    <s v="Skilled Labor / Trade"/>
    <n v="1"/>
    <n v="0"/>
    <n v="3.1"/>
    <s v="No Scholarship"/>
    <x v="0"/>
    <x v="0"/>
    <n v="17.3"/>
    <n v="91.1"/>
    <n v="70.3"/>
    <n v="65.099999999999994"/>
    <n v="-5.2000000000000028"/>
    <x v="0"/>
    <x v="0"/>
    <x v="0"/>
    <x v="2"/>
    <s v="C"/>
    <n v="0"/>
  </r>
  <r>
    <n v="13"/>
    <s v="Female"/>
    <n v="7"/>
    <s v="Private-Unaided"/>
    <s v="Rural"/>
    <n v="5"/>
    <n v="0"/>
    <x v="1"/>
    <n v="168983"/>
    <s v="Clerical / Service"/>
    <s v="Professional"/>
    <n v="1"/>
    <n v="0"/>
    <n v="6.1"/>
    <s v="Partial"/>
    <x v="0"/>
    <x v="1"/>
    <n v="13.3"/>
    <n v="81.3"/>
    <n v="65.5"/>
    <n v="57"/>
    <n v="-8.5"/>
    <x v="0"/>
    <x v="0"/>
    <x v="1"/>
    <x v="0"/>
    <s v="D"/>
    <n v="0"/>
  </r>
  <r>
    <n v="15"/>
    <s v="Female"/>
    <n v="9"/>
    <s v="Government-Aided"/>
    <s v="Rural"/>
    <n v="5"/>
    <n v="0"/>
    <x v="3"/>
    <n v="1151356"/>
    <s v="Business / Self-Employed"/>
    <s v="Professional"/>
    <n v="1"/>
    <n v="0"/>
    <n v="10.199999999999999"/>
    <s v="No Scholarship"/>
    <x v="0"/>
    <x v="0"/>
    <n v="16.7"/>
    <n v="84.1"/>
    <n v="69.099999999999994"/>
    <n v="75.400000000000006"/>
    <n v="6.3000000000000114"/>
    <x v="0"/>
    <x v="0"/>
    <x v="1"/>
    <x v="0"/>
    <s v="B"/>
    <n v="0"/>
  </r>
  <r>
    <n v="13"/>
    <s v="Female"/>
    <n v="9"/>
    <s v="Government"/>
    <s v="Rural"/>
    <n v="5"/>
    <n v="0"/>
    <x v="2"/>
    <n v="235315"/>
    <s v="Unemployed"/>
    <s v="Unemployed"/>
    <n v="0"/>
    <n v="1"/>
    <n v="11.7"/>
    <s v="No Scholarship"/>
    <x v="0"/>
    <x v="4"/>
    <n v="11.9"/>
    <n v="77.599999999999994"/>
    <n v="56.1"/>
    <n v="64.2"/>
    <n v="8.1000000000000014"/>
    <x v="0"/>
    <x v="0"/>
    <x v="1"/>
    <x v="0"/>
    <s v="C"/>
    <n v="0"/>
  </r>
  <r>
    <n v="14"/>
    <s v="Female"/>
    <n v="9"/>
    <s v="Private-Unaided"/>
    <s v="Urban"/>
    <n v="3"/>
    <n v="0"/>
    <x v="2"/>
    <n v="267532"/>
    <s v="Skilled Labor / Trade"/>
    <s v="Managerial / Executive"/>
    <n v="0"/>
    <n v="1"/>
    <n v="1.6"/>
    <s v="No Scholarship"/>
    <x v="0"/>
    <x v="3"/>
    <n v="12.7"/>
    <n v="97.7"/>
    <n v="77.900000000000006"/>
    <n v="81.7"/>
    <n v="3.7999999999999972"/>
    <x v="0"/>
    <x v="0"/>
    <x v="0"/>
    <x v="2"/>
    <s v="B"/>
    <n v="0"/>
  </r>
  <r>
    <n v="14"/>
    <s v="Female"/>
    <n v="10"/>
    <s v="Government-Aided"/>
    <s v="Urban"/>
    <n v="5"/>
    <n v="0"/>
    <x v="0"/>
    <n v="687969"/>
    <s v="Business / Self-Employed"/>
    <s v="Clerical / Service"/>
    <n v="1"/>
    <n v="0"/>
    <n v="3.1"/>
    <s v="No Scholarship"/>
    <x v="0"/>
    <x v="0"/>
    <n v="20.399999999999999"/>
    <n v="100"/>
    <n v="62.8"/>
    <n v="36.5"/>
    <n v="-26.299999999999997"/>
    <x v="1"/>
    <x v="0"/>
    <x v="0"/>
    <x v="2"/>
    <s v="F"/>
    <n v="1"/>
  </r>
  <r>
    <n v="16"/>
    <s v="Male"/>
    <n v="12"/>
    <s v="Private-Unaided"/>
    <s v="Urban"/>
    <n v="6"/>
    <n v="0"/>
    <x v="2"/>
    <n v="236278"/>
    <s v="Unemployed"/>
    <s v="Business / Self-Employed"/>
    <n v="0"/>
    <n v="0"/>
    <n v="2.9"/>
    <s v="No Scholarship"/>
    <x v="0"/>
    <x v="0"/>
    <n v="11.7"/>
    <n v="96.7"/>
    <n v="58.4"/>
    <n v="69.5"/>
    <n v="11.100000000000001"/>
    <x v="0"/>
    <x v="1"/>
    <x v="0"/>
    <x v="2"/>
    <s v="C"/>
    <n v="0"/>
  </r>
  <r>
    <n v="14"/>
    <s v="Female"/>
    <n v="8"/>
    <s v="Government"/>
    <s v="Urban"/>
    <n v="3"/>
    <n v="0"/>
    <x v="2"/>
    <n v="294336"/>
    <s v="Professional"/>
    <s v="Unskilled Labor"/>
    <n v="1"/>
    <n v="1"/>
    <n v="3.3"/>
    <s v="No Scholarship"/>
    <x v="0"/>
    <x v="1"/>
    <n v="22.6"/>
    <n v="79.599999999999994"/>
    <n v="57.3"/>
    <n v="74.900000000000006"/>
    <n v="17.600000000000009"/>
    <x v="0"/>
    <x v="1"/>
    <x v="0"/>
    <x v="0"/>
    <s v="C"/>
    <n v="0"/>
  </r>
  <r>
    <n v="16"/>
    <s v="Male"/>
    <n v="10"/>
    <s v="Private-Unaided"/>
    <s v="Urban"/>
    <n v="3"/>
    <n v="0"/>
    <x v="0"/>
    <n v="611571"/>
    <s v="Skilled Labor / Trade"/>
    <s v="Business / Self-Employed"/>
    <n v="0"/>
    <n v="1"/>
    <n v="1"/>
    <s v="No Scholarship"/>
    <x v="0"/>
    <x v="4"/>
    <n v="8.3000000000000007"/>
    <n v="84.6"/>
    <n v="66.099999999999994"/>
    <n v="66"/>
    <n v="-9.9999999999994316E-2"/>
    <x v="0"/>
    <x v="0"/>
    <x v="0"/>
    <x v="0"/>
    <s v="C"/>
    <n v="0"/>
  </r>
  <r>
    <n v="12"/>
    <s v="Female"/>
    <n v="8"/>
    <s v="Private-Unaided"/>
    <s v="Urban"/>
    <n v="3"/>
    <n v="0"/>
    <x v="1"/>
    <n v="71122"/>
    <s v="Professional"/>
    <s v="Business / Self-Employed"/>
    <n v="1"/>
    <n v="0"/>
    <n v="2.2000000000000002"/>
    <s v="No Scholarship"/>
    <x v="0"/>
    <x v="1"/>
    <n v="19.100000000000001"/>
    <n v="91.5"/>
    <n v="60.7"/>
    <n v="68.5"/>
    <n v="7.7999999999999972"/>
    <x v="0"/>
    <x v="0"/>
    <x v="0"/>
    <x v="2"/>
    <s v="C"/>
    <n v="0"/>
  </r>
  <r>
    <n v="15"/>
    <s v="Other"/>
    <n v="10"/>
    <s v="Government-Aided"/>
    <s v="Urban"/>
    <n v="6"/>
    <n v="0"/>
    <x v="2"/>
    <n v="330718"/>
    <s v="Managerial / Executive"/>
    <s v="Business / Self-Employed"/>
    <n v="1"/>
    <n v="1"/>
    <n v="2.4"/>
    <s v="No Scholarship"/>
    <x v="0"/>
    <x v="1"/>
    <n v="20.7"/>
    <n v="83"/>
    <n v="60.2"/>
    <n v="35.200000000000003"/>
    <n v="-25"/>
    <x v="1"/>
    <x v="0"/>
    <x v="0"/>
    <x v="0"/>
    <s v="F"/>
    <n v="1"/>
  </r>
  <r>
    <n v="15"/>
    <s v="Female"/>
    <n v="10"/>
    <s v="Private-Unaided"/>
    <s v="Urban"/>
    <n v="4"/>
    <n v="0"/>
    <x v="1"/>
    <n v="148127"/>
    <s v="Skilled Labor / Trade"/>
    <s v="Professional"/>
    <n v="1"/>
    <n v="0"/>
    <n v="0.9"/>
    <s v="Partial"/>
    <x v="0"/>
    <x v="0"/>
    <n v="16.100000000000001"/>
    <n v="71.7"/>
    <n v="58.2"/>
    <n v="70.8"/>
    <n v="12.599999999999994"/>
    <x v="0"/>
    <x v="1"/>
    <x v="0"/>
    <x v="1"/>
    <s v="C"/>
    <n v="0"/>
  </r>
  <r>
    <n v="12"/>
    <s v="Male"/>
    <n v="8"/>
    <s v="Government"/>
    <s v="Urban"/>
    <n v="5"/>
    <n v="0"/>
    <x v="2"/>
    <n v="239757"/>
    <s v="Skilled Labor / Trade"/>
    <s v="Skilled Labor / Trade"/>
    <n v="1"/>
    <n v="0"/>
    <n v="2.2000000000000002"/>
    <s v="No Scholarship"/>
    <x v="0"/>
    <x v="1"/>
    <n v="12.7"/>
    <n v="87.4"/>
    <n v="66"/>
    <n v="58.1"/>
    <n v="-7.8999999999999986"/>
    <x v="0"/>
    <x v="0"/>
    <x v="0"/>
    <x v="0"/>
    <s v="D"/>
    <n v="0"/>
  </r>
  <r>
    <n v="12"/>
    <s v="Male"/>
    <n v="6"/>
    <s v="Government-Aided"/>
    <s v="Rural"/>
    <n v="3"/>
    <n v="0"/>
    <x v="2"/>
    <n v="308633"/>
    <s v="Skilled Labor / Trade"/>
    <s v="Business / Self-Employed"/>
    <m/>
    <n v="0"/>
    <n v="2"/>
    <s v="No Scholarship"/>
    <x v="0"/>
    <x v="0"/>
    <n v="8"/>
    <n v="96.1"/>
    <n v="75.3"/>
    <n v="72.3"/>
    <n v="-3"/>
    <x v="0"/>
    <x v="0"/>
    <x v="0"/>
    <x v="2"/>
    <s v="C"/>
    <n v="0"/>
  </r>
  <r>
    <n v="13"/>
    <s v="Female"/>
    <n v="9"/>
    <s v="Government-Aided"/>
    <s v="Rural"/>
    <n v="3"/>
    <n v="0"/>
    <x v="2"/>
    <n v="248738"/>
    <s v="Unemployed"/>
    <s v="Unskilled Labor"/>
    <n v="1"/>
    <n v="0"/>
    <n v="7.1"/>
    <s v="No Scholarship"/>
    <x v="0"/>
    <x v="1"/>
    <n v="14.2"/>
    <n v="94.4"/>
    <n v="69.7"/>
    <n v="64.8"/>
    <n v="-4.9000000000000057"/>
    <x v="0"/>
    <x v="0"/>
    <x v="1"/>
    <x v="2"/>
    <s v="C"/>
    <n v="0"/>
  </r>
  <r>
    <n v="16"/>
    <s v="Female"/>
    <n v="11"/>
    <s v="Government"/>
    <s v="Semi-Urban"/>
    <n v="5"/>
    <n v="1"/>
    <x v="3"/>
    <n v="969593"/>
    <s v="Unemployed"/>
    <s v="Clerical / Service"/>
    <n v="1"/>
    <n v="1"/>
    <n v="1.5"/>
    <s v="No Scholarship"/>
    <x v="0"/>
    <x v="0"/>
    <n v="16.100000000000001"/>
    <n v="79.7"/>
    <n v="72.5"/>
    <n v="62.9"/>
    <n v="-9.6000000000000014"/>
    <x v="0"/>
    <x v="0"/>
    <x v="0"/>
    <x v="0"/>
    <s v="C"/>
    <n v="0"/>
  </r>
  <r>
    <n v="15"/>
    <s v="Male"/>
    <n v="10"/>
    <s v="Government-Aided"/>
    <s v="Rural"/>
    <n v="4"/>
    <n v="0"/>
    <x v="2"/>
    <n v="256426"/>
    <s v="Professional"/>
    <s v="Clerical / Service"/>
    <n v="1"/>
    <n v="1"/>
    <n v="7.5"/>
    <s v="No Scholarship"/>
    <x v="0"/>
    <x v="4"/>
    <n v="12.2"/>
    <n v="82.6"/>
    <n v="56.1"/>
    <n v="69.099999999999994"/>
    <n v="12.999999999999993"/>
    <x v="0"/>
    <x v="1"/>
    <x v="1"/>
    <x v="0"/>
    <s v="C"/>
    <n v="0"/>
  </r>
  <r>
    <n v="11"/>
    <s v="Female"/>
    <n v="6"/>
    <s v="Government"/>
    <s v="Semi-Urban"/>
    <n v="5"/>
    <n v="0"/>
    <x v="2"/>
    <n v="338014"/>
    <s v="Unskilled Labor"/>
    <s v="Unskilled Labor"/>
    <n v="1"/>
    <n v="0"/>
    <n v="3.1"/>
    <s v="No Scholarship"/>
    <x v="1"/>
    <x v="4"/>
    <n v="12.9"/>
    <n v="90.3"/>
    <n v="50.3"/>
    <n v="53.6"/>
    <n v="3.3000000000000043"/>
    <x v="0"/>
    <x v="0"/>
    <x v="0"/>
    <x v="2"/>
    <s v="D"/>
    <n v="0"/>
  </r>
  <r>
    <n v="12"/>
    <s v="Male"/>
    <n v="8"/>
    <s v="Private-Unaided"/>
    <s v="Urban"/>
    <n v="3"/>
    <n v="1"/>
    <x v="1"/>
    <n v="148170"/>
    <s v="Unemployed"/>
    <s v="Unemployed"/>
    <n v="1"/>
    <n v="1"/>
    <n v="2"/>
    <s v="Partial"/>
    <x v="1"/>
    <x v="4"/>
    <n v="20.2"/>
    <n v="79.099999999999994"/>
    <n v="55.3"/>
    <n v="67.8"/>
    <n v="12.5"/>
    <x v="0"/>
    <x v="1"/>
    <x v="0"/>
    <x v="0"/>
    <s v="C"/>
    <n v="0"/>
  </r>
  <r>
    <n v="10"/>
    <s v="Male"/>
    <n v="6"/>
    <s v="Government-Aided"/>
    <s v="Urban"/>
    <n v="5"/>
    <n v="0"/>
    <x v="2"/>
    <n v="230792"/>
    <s v="Skilled Labor / Trade"/>
    <s v="Business / Self-Employed"/>
    <n v="0"/>
    <n v="0"/>
    <n v="2"/>
    <s v="No Scholarship"/>
    <x v="0"/>
    <x v="1"/>
    <n v="14.2"/>
    <n v="85.3"/>
    <n v="63.9"/>
    <n v="63.8"/>
    <n v="-0.10000000000000142"/>
    <x v="0"/>
    <x v="0"/>
    <x v="0"/>
    <x v="0"/>
    <s v="C"/>
    <n v="0"/>
  </r>
  <r>
    <n v="11"/>
    <s v="Female"/>
    <n v="6"/>
    <s v="Government"/>
    <s v="Rural"/>
    <n v="7"/>
    <n v="0"/>
    <x v="0"/>
    <n v="388429"/>
    <s v="Unemployed"/>
    <s v="Skilled Labor / Trade"/>
    <n v="0"/>
    <n v="1"/>
    <n v="4"/>
    <s v="No Scholarship"/>
    <x v="0"/>
    <x v="1"/>
    <n v="1.4"/>
    <n v="73.900000000000006"/>
    <n v="57.9"/>
    <n v="70.099999999999994"/>
    <n v="12.199999999999996"/>
    <x v="0"/>
    <x v="1"/>
    <x v="0"/>
    <x v="1"/>
    <s v="C"/>
    <n v="0"/>
  </r>
  <r>
    <n v="14"/>
    <s v="Female"/>
    <n v="8"/>
    <s v="Government"/>
    <s v="Urban"/>
    <n v="7"/>
    <n v="0"/>
    <x v="0"/>
    <n v="621583"/>
    <s v="Unskilled Labor"/>
    <s v="Clerical / Service"/>
    <n v="0"/>
    <n v="1"/>
    <m/>
    <s v="No Scholarship"/>
    <x v="0"/>
    <x v="1"/>
    <n v="7.3"/>
    <n v="87.6"/>
    <n v="60.2"/>
    <n v="65.599999999999994"/>
    <n v="5.3999999999999915"/>
    <x v="0"/>
    <x v="0"/>
    <x v="0"/>
    <x v="0"/>
    <s v="C"/>
    <n v="0"/>
  </r>
  <r>
    <n v="13"/>
    <s v="Female"/>
    <n v="9"/>
    <s v="Government-Aided"/>
    <s v="Urban"/>
    <n v="7"/>
    <n v="0"/>
    <x v="0"/>
    <n v="650978"/>
    <s v="Business / Self-Employed"/>
    <s v="Skilled Labor / Trade"/>
    <n v="0"/>
    <n v="0"/>
    <n v="2.2000000000000002"/>
    <s v="No Scholarship"/>
    <x v="0"/>
    <x v="1"/>
    <n v="11.3"/>
    <n v="95.9"/>
    <n v="62.1"/>
    <n v="77.599999999999994"/>
    <n v="15.499999999999993"/>
    <x v="0"/>
    <x v="1"/>
    <x v="0"/>
    <x v="2"/>
    <s v="B"/>
    <n v="0"/>
  </r>
  <r>
    <n v="16"/>
    <s v="Male"/>
    <n v="10"/>
    <s v="Government"/>
    <s v="Rural"/>
    <n v="2"/>
    <n v="1"/>
    <x v="0"/>
    <n v="451347"/>
    <s v="Business / Self-Employed"/>
    <s v="Business / Self-Employed"/>
    <n v="1"/>
    <n v="1"/>
    <n v="9.1"/>
    <s v="No Scholarship"/>
    <x v="0"/>
    <x v="1"/>
    <n v="15.7"/>
    <n v="77.8"/>
    <n v="65.099999999999994"/>
    <n v="55.9"/>
    <n v="-9.1999999999999957"/>
    <x v="0"/>
    <x v="0"/>
    <x v="1"/>
    <x v="0"/>
    <s v="D"/>
    <n v="0"/>
  </r>
  <r>
    <n v="13"/>
    <s v="Female"/>
    <n v="8"/>
    <s v="Private-Unaided"/>
    <s v="Semi-Urban"/>
    <n v="6"/>
    <n v="1"/>
    <x v="2"/>
    <n v="283732"/>
    <s v="Skilled Labor / Trade"/>
    <s v="Homemaker"/>
    <n v="1"/>
    <n v="0"/>
    <n v="5.6"/>
    <s v="No Scholarship"/>
    <x v="0"/>
    <x v="1"/>
    <n v="14.5"/>
    <n v="93.1"/>
    <n v="50.4"/>
    <n v="58.6"/>
    <n v="8.2000000000000028"/>
    <x v="0"/>
    <x v="0"/>
    <x v="1"/>
    <x v="2"/>
    <s v="D"/>
    <n v="0"/>
  </r>
  <r>
    <n v="17"/>
    <s v="Male"/>
    <n v="11"/>
    <s v="Government-Aided"/>
    <s v="Urban"/>
    <n v="5"/>
    <n v="0"/>
    <x v="2"/>
    <n v="239556"/>
    <s v="Unskilled Labor"/>
    <s v="Unemployed"/>
    <n v="1"/>
    <n v="0"/>
    <n v="0.6"/>
    <s v="No Scholarship"/>
    <x v="1"/>
    <x v="3"/>
    <n v="20.5"/>
    <n v="77.5"/>
    <n v="47.4"/>
    <n v="69.8"/>
    <n v="22.4"/>
    <x v="0"/>
    <x v="1"/>
    <x v="0"/>
    <x v="0"/>
    <s v="C"/>
    <n v="0"/>
  </r>
  <r>
    <n v="17"/>
    <s v="Female"/>
    <n v="12"/>
    <s v="Government"/>
    <s v="Rural"/>
    <n v="5"/>
    <n v="0"/>
    <x v="0"/>
    <n v="610937"/>
    <s v="Skilled Labor / Trade"/>
    <s v="Unemployed"/>
    <n v="1"/>
    <n v="0"/>
    <n v="0.2"/>
    <s v="Full"/>
    <x v="0"/>
    <x v="3"/>
    <n v="16.100000000000001"/>
    <n v="89.4"/>
    <n v="62.8"/>
    <n v="62.7"/>
    <n v="-9.9999999999994316E-2"/>
    <x v="0"/>
    <x v="0"/>
    <x v="0"/>
    <x v="0"/>
    <s v="C"/>
    <n v="0"/>
  </r>
  <r>
    <n v="14"/>
    <s v="Male"/>
    <n v="9"/>
    <s v="Government"/>
    <s v="Urban"/>
    <n v="2"/>
    <n v="0"/>
    <x v="2"/>
    <n v="244163"/>
    <s v="Managerial / Executive"/>
    <s v="Homemaker"/>
    <n v="0"/>
    <n v="1"/>
    <n v="0.2"/>
    <s v="No Scholarship"/>
    <x v="1"/>
    <x v="0"/>
    <n v="14.4"/>
    <n v="92.9"/>
    <n v="62.5"/>
    <n v="61.4"/>
    <n v="-1.1000000000000014"/>
    <x v="0"/>
    <x v="0"/>
    <x v="0"/>
    <x v="2"/>
    <s v="C"/>
    <n v="0"/>
  </r>
  <r>
    <n v="12"/>
    <s v="Female"/>
    <n v="7"/>
    <s v="Government-Aided"/>
    <s v="Urban"/>
    <n v="3"/>
    <n v="0"/>
    <x v="2"/>
    <n v="302650"/>
    <s v="Clerical / Service"/>
    <s v="Unemployed"/>
    <m/>
    <n v="1"/>
    <n v="1.6"/>
    <s v="No Scholarship"/>
    <x v="1"/>
    <x v="0"/>
    <n v="17.100000000000001"/>
    <n v="77.5"/>
    <n v="74"/>
    <n v="35.4"/>
    <n v="-38.6"/>
    <x v="1"/>
    <x v="0"/>
    <x v="0"/>
    <x v="0"/>
    <s v="F"/>
    <n v="1"/>
  </r>
  <r>
    <n v="12"/>
    <s v="Female"/>
    <n v="8"/>
    <s v="Government"/>
    <s v="Semi-Urban"/>
    <n v="2"/>
    <n v="1"/>
    <x v="1"/>
    <n v="170436"/>
    <s v="Clerical / Service"/>
    <s v="Unemployed"/>
    <n v="1"/>
    <n v="0"/>
    <n v="5.7"/>
    <s v="No Scholarship"/>
    <x v="0"/>
    <x v="1"/>
    <n v="15.8"/>
    <n v="87.8"/>
    <n v="48.8"/>
    <n v="61.8"/>
    <n v="13"/>
    <x v="0"/>
    <x v="1"/>
    <x v="1"/>
    <x v="0"/>
    <s v="C"/>
    <n v="0"/>
  </r>
  <r>
    <n v="14"/>
    <s v="Male"/>
    <n v="9"/>
    <s v="Private-Unaided"/>
    <s v="Semi-Urban"/>
    <n v="7"/>
    <n v="0"/>
    <x v="0"/>
    <n v="563211"/>
    <s v="Business / Self-Employed"/>
    <s v="Skilled Labor / Trade"/>
    <n v="0"/>
    <n v="0"/>
    <n v="3.1"/>
    <s v="No Scholarship"/>
    <x v="1"/>
    <x v="3"/>
    <n v="20.3"/>
    <n v="95.7"/>
    <n v="68.7"/>
    <n v="67.8"/>
    <n v="-0.90000000000000568"/>
    <x v="0"/>
    <x v="0"/>
    <x v="0"/>
    <x v="2"/>
    <s v="C"/>
    <n v="0"/>
  </r>
  <r>
    <n v="16"/>
    <s v="Female"/>
    <n v="12"/>
    <s v="Government-Aided"/>
    <s v="Rural"/>
    <n v="4"/>
    <n v="0"/>
    <x v="0"/>
    <n v="698806"/>
    <s v="Unskilled Labor"/>
    <s v="Professional"/>
    <n v="0"/>
    <n v="0"/>
    <n v="21.9"/>
    <s v="No Scholarship"/>
    <x v="1"/>
    <x v="1"/>
    <n v="14.8"/>
    <n v="89.9"/>
    <n v="60.4"/>
    <n v="69.2"/>
    <n v="8.8000000000000043"/>
    <x v="0"/>
    <x v="0"/>
    <x v="2"/>
    <x v="0"/>
    <s v="C"/>
    <n v="0"/>
  </r>
  <r>
    <n v="13"/>
    <s v="Male"/>
    <n v="7"/>
    <s v="Government"/>
    <s v="Urban"/>
    <n v="3"/>
    <n v="0"/>
    <x v="0"/>
    <n v="660056"/>
    <s v="Skilled Labor / Trade"/>
    <s v="Clerical / Service"/>
    <n v="1"/>
    <n v="1"/>
    <n v="0.2"/>
    <s v="No Scholarship"/>
    <x v="0"/>
    <x v="0"/>
    <n v="13.2"/>
    <n v="85.7"/>
    <n v="72"/>
    <n v="67"/>
    <n v="-5"/>
    <x v="0"/>
    <x v="0"/>
    <x v="0"/>
    <x v="0"/>
    <s v="C"/>
    <n v="0"/>
  </r>
  <r>
    <n v="11"/>
    <s v="Male"/>
    <n v="6"/>
    <s v="Government"/>
    <s v="Urban"/>
    <n v="3"/>
    <n v="0"/>
    <x v="2"/>
    <n v="272120"/>
    <s v="Professional"/>
    <s v="Unemployed"/>
    <n v="1"/>
    <n v="0"/>
    <n v="1.2"/>
    <s v="No Scholarship"/>
    <x v="0"/>
    <x v="1"/>
    <n v="12"/>
    <n v="88"/>
    <n v="60.3"/>
    <n v="72.3"/>
    <n v="12"/>
    <x v="0"/>
    <x v="1"/>
    <x v="0"/>
    <x v="0"/>
    <s v="C"/>
    <n v="0"/>
  </r>
  <r>
    <n v="15"/>
    <s v="Male"/>
    <n v="9"/>
    <s v="Government"/>
    <s v="Semi-Urban"/>
    <n v="6"/>
    <n v="1"/>
    <x v="2"/>
    <n v="258463"/>
    <s v="Clerical / Service"/>
    <s v="Business / Self-Employed"/>
    <n v="1"/>
    <n v="1"/>
    <n v="1"/>
    <s v="No Scholarship"/>
    <x v="0"/>
    <x v="1"/>
    <n v="14.4"/>
    <n v="73.900000000000006"/>
    <n v="53.3"/>
    <n v="69.7"/>
    <n v="16.400000000000006"/>
    <x v="0"/>
    <x v="1"/>
    <x v="0"/>
    <x v="1"/>
    <s v="C"/>
    <n v="0"/>
  </r>
  <r>
    <n v="18"/>
    <s v="Female"/>
    <n v="12"/>
    <s v="Government"/>
    <s v="Rural"/>
    <n v="4"/>
    <n v="0"/>
    <x v="1"/>
    <n v="126750"/>
    <s v="Business / Self-Employed"/>
    <s v="Professional"/>
    <n v="0"/>
    <n v="0"/>
    <n v="7.8"/>
    <s v="Full"/>
    <x v="0"/>
    <x v="1"/>
    <n v="12.7"/>
    <n v="71.599999999999994"/>
    <n v="68.099999999999994"/>
    <n v="19.8"/>
    <n v="-48.3"/>
    <x v="1"/>
    <x v="0"/>
    <x v="1"/>
    <x v="1"/>
    <s v="F"/>
    <n v="1"/>
  </r>
  <r>
    <n v="14"/>
    <s v="Female"/>
    <n v="9"/>
    <s v="Private-Unaided"/>
    <s v="Urban"/>
    <n v="4"/>
    <n v="0"/>
    <x v="2"/>
    <n v="234836"/>
    <s v="Skilled Labor / Trade"/>
    <s v="Homemaker"/>
    <n v="1"/>
    <n v="0"/>
    <n v="1.7"/>
    <s v="Partial"/>
    <x v="0"/>
    <x v="1"/>
    <n v="19.8"/>
    <n v="77.900000000000006"/>
    <n v="59.8"/>
    <n v="72.3"/>
    <n v="12.5"/>
    <x v="0"/>
    <x v="1"/>
    <x v="0"/>
    <x v="0"/>
    <s v="C"/>
    <n v="0"/>
  </r>
  <r>
    <n v="13"/>
    <s v="Female"/>
    <n v="9"/>
    <s v="Private-Unaided"/>
    <s v="Urban"/>
    <n v="4"/>
    <n v="0"/>
    <x v="2"/>
    <n v="315128"/>
    <s v="Unskilled Labor"/>
    <s v="Unemployed"/>
    <n v="0"/>
    <n v="1"/>
    <n v="1"/>
    <s v="No Scholarship"/>
    <x v="0"/>
    <x v="0"/>
    <n v="19.5"/>
    <n v="92.8"/>
    <n v="62.7"/>
    <n v="72.400000000000006"/>
    <n v="9.7000000000000028"/>
    <x v="0"/>
    <x v="0"/>
    <x v="0"/>
    <x v="2"/>
    <s v="C"/>
    <n v="0"/>
  </r>
  <r>
    <n v="13"/>
    <s v="Female"/>
    <n v="8"/>
    <s v="Government"/>
    <s v="Urban"/>
    <n v="2"/>
    <n v="1"/>
    <x v="1"/>
    <n v="63501"/>
    <s v="Skilled Labor / Trade"/>
    <s v="Professional"/>
    <n v="0"/>
    <n v="0"/>
    <n v="0.8"/>
    <s v="Partial"/>
    <x v="0"/>
    <x v="4"/>
    <n v="9.1999999999999993"/>
    <n v="91.9"/>
    <n v="64.599999999999994"/>
    <n v="43.9"/>
    <n v="-20.699999999999996"/>
    <x v="1"/>
    <x v="0"/>
    <x v="0"/>
    <x v="2"/>
    <s v="D"/>
    <n v="0"/>
  </r>
  <r>
    <n v="18"/>
    <s v="Male"/>
    <n v="12"/>
    <s v="Government"/>
    <s v="Rural"/>
    <n v="5"/>
    <n v="0"/>
    <x v="2"/>
    <n v="346856"/>
    <s v="Unemployed"/>
    <s v="Unemployed"/>
    <n v="0"/>
    <n v="0"/>
    <n v="2.8"/>
    <s v="No Scholarship"/>
    <x v="0"/>
    <x v="1"/>
    <n v="15.2"/>
    <n v="85.9"/>
    <n v="50.5"/>
    <n v="50.5"/>
    <n v="0"/>
    <x v="0"/>
    <x v="0"/>
    <x v="0"/>
    <x v="0"/>
    <s v="D"/>
    <n v="0"/>
  </r>
  <r>
    <n v="11"/>
    <s v="Male"/>
    <n v="6"/>
    <s v="Government-Aided"/>
    <s v="Semi-Urban"/>
    <n v="5"/>
    <n v="0"/>
    <x v="2"/>
    <n v="318717"/>
    <s v="Managerial / Executive"/>
    <s v="Skilled Labor / Trade"/>
    <n v="1"/>
    <n v="0"/>
    <n v="2.7"/>
    <s v="No Scholarship"/>
    <x v="1"/>
    <x v="1"/>
    <n v="17.8"/>
    <n v="81.3"/>
    <n v="63"/>
    <n v="71.3"/>
    <n v="8.2999999999999972"/>
    <x v="0"/>
    <x v="0"/>
    <x v="0"/>
    <x v="0"/>
    <s v="C"/>
    <n v="0"/>
  </r>
  <r>
    <n v="15"/>
    <s v="Female"/>
    <n v="9"/>
    <s v="Government"/>
    <s v="Rural"/>
    <n v="6"/>
    <n v="1"/>
    <x v="2"/>
    <n v="268785"/>
    <s v="Skilled Labor / Trade"/>
    <s v="Clerical / Service"/>
    <n v="0"/>
    <n v="0"/>
    <n v="1.6"/>
    <s v="No Scholarship"/>
    <x v="1"/>
    <x v="1"/>
    <n v="11.5"/>
    <n v="83.3"/>
    <n v="65.2"/>
    <n v="59.2"/>
    <n v="-6"/>
    <x v="0"/>
    <x v="0"/>
    <x v="0"/>
    <x v="0"/>
    <s v="D"/>
    <n v="0"/>
  </r>
  <r>
    <n v="11"/>
    <s v="Male"/>
    <n v="6"/>
    <s v="Government"/>
    <s v="Rural"/>
    <n v="6"/>
    <n v="1"/>
    <x v="3"/>
    <n v="933950"/>
    <s v="Managerial / Executive"/>
    <s v="Skilled Labor / Trade"/>
    <n v="0"/>
    <n v="0"/>
    <n v="4.9000000000000004"/>
    <s v="No Scholarship"/>
    <x v="0"/>
    <x v="1"/>
    <n v="10.1"/>
    <n v="87.7"/>
    <n v="66"/>
    <n v="65.400000000000006"/>
    <n v="-0.59999999999999432"/>
    <x v="0"/>
    <x v="0"/>
    <x v="0"/>
    <x v="0"/>
    <s v="C"/>
    <n v="0"/>
  </r>
  <r>
    <n v="13"/>
    <s v="Male"/>
    <n v="8"/>
    <s v="Government"/>
    <s v="Rural"/>
    <n v="6"/>
    <n v="0"/>
    <x v="2"/>
    <n v="221292"/>
    <s v="Unemployed"/>
    <s v="Skilled Labor / Trade"/>
    <n v="0"/>
    <n v="0"/>
    <n v="8.4"/>
    <s v="No Scholarship"/>
    <x v="0"/>
    <x v="0"/>
    <n v="17.3"/>
    <n v="82.3"/>
    <n v="63"/>
    <n v="56.4"/>
    <n v="-6.6000000000000014"/>
    <x v="0"/>
    <x v="0"/>
    <x v="1"/>
    <x v="0"/>
    <s v="D"/>
    <n v="0"/>
  </r>
  <r>
    <n v="18"/>
    <s v="Female"/>
    <n v="12"/>
    <s v="Government"/>
    <s v="Urban"/>
    <n v="4"/>
    <n v="1"/>
    <x v="1"/>
    <n v="66714"/>
    <s v="Skilled Labor / Trade"/>
    <s v="Skilled Labor / Trade"/>
    <n v="0"/>
    <n v="1"/>
    <n v="1.3"/>
    <s v="No Scholarship"/>
    <x v="0"/>
    <x v="4"/>
    <n v="10.3"/>
    <n v="70"/>
    <n v="55.4"/>
    <n v="65.400000000000006"/>
    <n v="10.000000000000007"/>
    <x v="0"/>
    <x v="0"/>
    <x v="0"/>
    <x v="1"/>
    <s v="C"/>
    <n v="0"/>
  </r>
  <r>
    <n v="16"/>
    <s v="Female"/>
    <n v="12"/>
    <s v="Government"/>
    <s v="Rural"/>
    <n v="3"/>
    <n v="0"/>
    <x v="3"/>
    <n v="1388578"/>
    <s v="Business / Self-Employed"/>
    <s v="Skilled Labor / Trade"/>
    <n v="1"/>
    <n v="0"/>
    <n v="10.9"/>
    <s v="No Scholarship"/>
    <x v="0"/>
    <x v="0"/>
    <n v="15"/>
    <n v="93.8"/>
    <n v="77.2"/>
    <n v="88.4"/>
    <n v="11.200000000000003"/>
    <x v="0"/>
    <x v="1"/>
    <x v="1"/>
    <x v="2"/>
    <s v="B"/>
    <n v="0"/>
  </r>
  <r>
    <n v="12"/>
    <s v="Male"/>
    <n v="7"/>
    <s v="Government-Aided"/>
    <s v="Rural"/>
    <n v="5"/>
    <n v="0"/>
    <x v="2"/>
    <n v="334120"/>
    <s v="Unemployed"/>
    <s v="Managerial / Executive"/>
    <n v="0"/>
    <n v="0"/>
    <n v="9.6999999999999993"/>
    <s v="No Scholarship"/>
    <x v="1"/>
    <x v="1"/>
    <n v="17.899999999999999"/>
    <n v="73.2"/>
    <n v="60.5"/>
    <n v="59.2"/>
    <n v="-1.2999999999999972"/>
    <x v="0"/>
    <x v="0"/>
    <x v="1"/>
    <x v="1"/>
    <s v="D"/>
    <n v="0"/>
  </r>
  <r>
    <n v="14"/>
    <s v="Male"/>
    <n v="8"/>
    <s v="Government"/>
    <s v="Urban"/>
    <n v="5"/>
    <n v="0"/>
    <x v="1"/>
    <n v="119484"/>
    <s v="Professional"/>
    <s v="Professional"/>
    <n v="1"/>
    <n v="0"/>
    <n v="1.9"/>
    <s v="Partial"/>
    <x v="1"/>
    <x v="4"/>
    <n v="10.6"/>
    <n v="69.400000000000006"/>
    <n v="68.7"/>
    <n v="76.2"/>
    <n v="7.5"/>
    <x v="0"/>
    <x v="0"/>
    <x v="0"/>
    <x v="1"/>
    <s v="B"/>
    <n v="0"/>
  </r>
  <r>
    <n v="13"/>
    <s v="Male"/>
    <n v="7"/>
    <s v="Government"/>
    <s v="Semi-Urban"/>
    <n v="6"/>
    <n v="0"/>
    <x v="0"/>
    <n v="505679"/>
    <s v="Clerical / Service"/>
    <s v="Professional"/>
    <n v="1"/>
    <n v="1"/>
    <n v="3"/>
    <s v="No Scholarship"/>
    <x v="1"/>
    <x v="0"/>
    <n v="16"/>
    <n v="88.3"/>
    <n v="76"/>
    <n v="64.5"/>
    <n v="-11.5"/>
    <x v="0"/>
    <x v="0"/>
    <x v="0"/>
    <x v="0"/>
    <s v="C"/>
    <n v="0"/>
  </r>
  <r>
    <n v="14"/>
    <s v="Male"/>
    <n v="8"/>
    <s v="Government"/>
    <s v="Urban"/>
    <n v="6"/>
    <n v="0"/>
    <x v="3"/>
    <n v="1151111"/>
    <s v="Managerial / Executive"/>
    <s v="Skilled Labor / Trade"/>
    <n v="0"/>
    <n v="0"/>
    <n v="1.7"/>
    <s v="No Scholarship"/>
    <x v="0"/>
    <x v="0"/>
    <n v="23.1"/>
    <n v="84.4"/>
    <n v="50.4"/>
    <n v="53.9"/>
    <n v="3.5"/>
    <x v="0"/>
    <x v="0"/>
    <x v="0"/>
    <x v="0"/>
    <s v="D"/>
    <n v="0"/>
  </r>
  <r>
    <n v="16"/>
    <s v="Female"/>
    <n v="11"/>
    <s v="Government-Aided"/>
    <s v="Semi-Urban"/>
    <n v="5"/>
    <n v="1"/>
    <x v="0"/>
    <n v="675348"/>
    <s v="Clerical / Service"/>
    <s v="Skilled Labor / Trade"/>
    <n v="1"/>
    <n v="1"/>
    <n v="4.4000000000000004"/>
    <s v="No Scholarship"/>
    <x v="1"/>
    <x v="1"/>
    <n v="8.1"/>
    <n v="86.9"/>
    <n v="68.900000000000006"/>
    <n v="75.2"/>
    <n v="6.2999999999999972"/>
    <x v="0"/>
    <x v="0"/>
    <x v="0"/>
    <x v="0"/>
    <s v="B"/>
    <n v="0"/>
  </r>
  <r>
    <n v="15"/>
    <s v="Female"/>
    <n v="9"/>
    <s v="Private-Unaided"/>
    <s v="Rural"/>
    <n v="4"/>
    <n v="0"/>
    <x v="4"/>
    <n v="3627007"/>
    <s v="Managerial / Executive"/>
    <s v="Skilled Labor / Trade"/>
    <n v="0"/>
    <n v="1"/>
    <n v="2.9"/>
    <s v="No Scholarship"/>
    <x v="0"/>
    <x v="0"/>
    <n v="16.3"/>
    <n v="84.7"/>
    <n v="89.5"/>
    <n v="93.8"/>
    <n v="4.2999999999999972"/>
    <x v="0"/>
    <x v="0"/>
    <x v="0"/>
    <x v="0"/>
    <s v="A"/>
    <n v="0"/>
  </r>
  <r>
    <n v="16"/>
    <s v="Female"/>
    <n v="11"/>
    <s v="Private-Unaided"/>
    <s v="Urban"/>
    <n v="4"/>
    <n v="0"/>
    <x v="1"/>
    <n v="60929"/>
    <s v="Unskilled Labor"/>
    <s v="Business / Self-Employed"/>
    <n v="1"/>
    <n v="1"/>
    <n v="1.8"/>
    <s v="No Scholarship"/>
    <x v="1"/>
    <x v="1"/>
    <n v="21.6"/>
    <n v="80.5"/>
    <n v="70.5"/>
    <n v="82"/>
    <n v="11.5"/>
    <x v="0"/>
    <x v="1"/>
    <x v="0"/>
    <x v="0"/>
    <s v="B"/>
    <n v="0"/>
  </r>
  <r>
    <n v="14"/>
    <s v="Male"/>
    <n v="10"/>
    <s v="Government-Aided"/>
    <s v="Urban"/>
    <n v="5"/>
    <n v="1"/>
    <x v="2"/>
    <n v="300663"/>
    <s v="Unskilled Labor"/>
    <s v="Skilled Labor / Trade"/>
    <n v="0"/>
    <n v="1"/>
    <n v="0.9"/>
    <s v="No Scholarship"/>
    <x v="0"/>
    <x v="1"/>
    <n v="15.6"/>
    <n v="95.4"/>
    <n v="51.6"/>
    <n v="46.9"/>
    <n v="-4.7000000000000028"/>
    <x v="0"/>
    <x v="0"/>
    <x v="0"/>
    <x v="2"/>
    <s v="D"/>
    <n v="0"/>
  </r>
  <r>
    <n v="13"/>
    <s v="Male"/>
    <n v="9"/>
    <s v="Government"/>
    <s v="Urban"/>
    <n v="2"/>
    <n v="0"/>
    <x v="2"/>
    <n v="231881"/>
    <s v="Business / Self-Employed"/>
    <s v="Unskilled Labor"/>
    <n v="0"/>
    <n v="0"/>
    <n v="0.8"/>
    <s v="No Scholarship"/>
    <x v="0"/>
    <x v="4"/>
    <n v="8.1999999999999993"/>
    <n v="89.3"/>
    <n v="67.099999999999994"/>
    <n v="46.9"/>
    <n v="-20.199999999999996"/>
    <x v="0"/>
    <x v="0"/>
    <x v="0"/>
    <x v="0"/>
    <s v="D"/>
    <n v="0"/>
  </r>
  <r>
    <n v="13"/>
    <s v="Male"/>
    <n v="9"/>
    <s v="Private-Unaided"/>
    <s v="Semi-Urban"/>
    <n v="4"/>
    <n v="0"/>
    <x v="3"/>
    <n v="849425"/>
    <s v="Professional"/>
    <s v="Unemployed"/>
    <n v="1"/>
    <n v="0"/>
    <n v="3.2"/>
    <s v="No Scholarship"/>
    <x v="1"/>
    <x v="4"/>
    <n v="14"/>
    <n v="85.9"/>
    <n v="63.4"/>
    <n v="69.2"/>
    <n v="5.8000000000000043"/>
    <x v="0"/>
    <x v="0"/>
    <x v="0"/>
    <x v="0"/>
    <s v="C"/>
    <n v="0"/>
  </r>
  <r>
    <n v="12"/>
    <s v="Female"/>
    <n v="7"/>
    <s v="Government-Aided"/>
    <s v="Urban"/>
    <n v="2"/>
    <n v="1"/>
    <x v="4"/>
    <n v="3386979"/>
    <s v="Skilled Labor / Trade"/>
    <s v="Homemaker"/>
    <n v="1"/>
    <n v="0"/>
    <n v="2.7"/>
    <s v="No Scholarship"/>
    <x v="0"/>
    <x v="0"/>
    <n v="16.399999999999999"/>
    <n v="90.6"/>
    <n v="79.5"/>
    <n v="91.1"/>
    <n v="11.599999999999994"/>
    <x v="0"/>
    <x v="1"/>
    <x v="0"/>
    <x v="2"/>
    <s v="A"/>
    <n v="0"/>
  </r>
  <r>
    <n v="13"/>
    <s v="Female"/>
    <n v="8"/>
    <s v="Government-Aided"/>
    <s v="Urban"/>
    <n v="2"/>
    <n v="1"/>
    <x v="0"/>
    <n v="368563"/>
    <s v="Unemployed"/>
    <s v="Skilled Labor / Trade"/>
    <n v="0"/>
    <n v="1"/>
    <n v="0.4"/>
    <s v="No Scholarship"/>
    <x v="0"/>
    <x v="1"/>
    <n v="8"/>
    <n v="77.3"/>
    <n v="48.6"/>
    <n v="67.8"/>
    <n v="19.199999999999996"/>
    <x v="0"/>
    <x v="1"/>
    <x v="0"/>
    <x v="0"/>
    <s v="C"/>
    <n v="0"/>
  </r>
  <r>
    <n v="16"/>
    <s v="Male"/>
    <n v="10"/>
    <s v="Government"/>
    <s v="Urban"/>
    <n v="2"/>
    <n v="0"/>
    <x v="0"/>
    <n v="560440"/>
    <s v="Unskilled Labor"/>
    <s v="Unemployed"/>
    <n v="1"/>
    <n v="1"/>
    <n v="0.5"/>
    <s v="No Scholarship"/>
    <x v="0"/>
    <x v="1"/>
    <n v="22"/>
    <n v="100"/>
    <n v="62"/>
    <n v="86.9"/>
    <n v="24.900000000000006"/>
    <x v="0"/>
    <x v="1"/>
    <x v="0"/>
    <x v="2"/>
    <s v="B"/>
    <n v="0"/>
  </r>
  <r>
    <n v="14"/>
    <s v="Male"/>
    <n v="10"/>
    <s v="Private-Unaided"/>
    <s v="Urban"/>
    <n v="6"/>
    <n v="0"/>
    <x v="2"/>
    <n v="308678"/>
    <s v="Skilled Labor / Trade"/>
    <s v="Professional"/>
    <n v="0"/>
    <n v="1"/>
    <n v="0.9"/>
    <s v="No Scholarship"/>
    <x v="0"/>
    <x v="4"/>
    <n v="12.4"/>
    <n v="69.5"/>
    <n v="69.900000000000006"/>
    <n v="74.599999999999994"/>
    <n v="4.6999999999999886"/>
    <x v="0"/>
    <x v="0"/>
    <x v="0"/>
    <x v="1"/>
    <s v="C"/>
    <n v="0"/>
  </r>
  <r>
    <n v="13"/>
    <s v="Male"/>
    <n v="8"/>
    <s v="Government-Aided"/>
    <s v="Semi-Urban"/>
    <n v="4"/>
    <n v="0"/>
    <x v="2"/>
    <n v="197787"/>
    <s v="Professional"/>
    <s v="Homemaker"/>
    <n v="1"/>
    <n v="0"/>
    <n v="0.5"/>
    <s v="Full"/>
    <x v="0"/>
    <x v="4"/>
    <n v="13.2"/>
    <n v="81.2"/>
    <n v="57.1"/>
    <n v="71.099999999999994"/>
    <n v="13.999999999999993"/>
    <x v="0"/>
    <x v="1"/>
    <x v="0"/>
    <x v="0"/>
    <s v="C"/>
    <n v="0"/>
  </r>
  <r>
    <n v="14"/>
    <s v="Male"/>
    <n v="10"/>
    <s v="Government"/>
    <s v="Urban"/>
    <n v="4"/>
    <n v="0"/>
    <x v="2"/>
    <n v="282192"/>
    <s v="Business / Self-Employed"/>
    <s v="Unemployed"/>
    <n v="1"/>
    <n v="0"/>
    <n v="2.4"/>
    <s v="No Scholarship"/>
    <x v="0"/>
    <x v="0"/>
    <n v="16.3"/>
    <n v="99.9"/>
    <n v="59.3"/>
    <n v="71.900000000000006"/>
    <n v="12.600000000000009"/>
    <x v="0"/>
    <x v="1"/>
    <x v="0"/>
    <x v="2"/>
    <s v="C"/>
    <n v="0"/>
  </r>
  <r>
    <n v="14"/>
    <s v="Female"/>
    <n v="9"/>
    <s v="Private-Unaided"/>
    <s v="Rural"/>
    <n v="7"/>
    <n v="0"/>
    <x v="2"/>
    <n v="269561"/>
    <s v="Managerial / Executive"/>
    <s v="Clerical / Service"/>
    <n v="0"/>
    <n v="0"/>
    <n v="2.4"/>
    <s v="No Scholarship"/>
    <x v="0"/>
    <x v="1"/>
    <n v="13.1"/>
    <n v="100"/>
    <n v="64.2"/>
    <n v="62.1"/>
    <n v="-2.1000000000000014"/>
    <x v="0"/>
    <x v="0"/>
    <x v="0"/>
    <x v="2"/>
    <s v="C"/>
    <n v="0"/>
  </r>
  <r>
    <n v="17"/>
    <s v="Female"/>
    <n v="12"/>
    <s v="Government-Aided"/>
    <s v="Urban"/>
    <n v="5"/>
    <n v="0"/>
    <x v="4"/>
    <n v="2835959"/>
    <s v="Clerical / Service"/>
    <s v="Professional"/>
    <n v="1"/>
    <n v="1"/>
    <n v="4.7"/>
    <s v="No Scholarship"/>
    <x v="1"/>
    <x v="0"/>
    <n v="22.1"/>
    <n v="98.9"/>
    <n v="74.900000000000006"/>
    <n v="70.3"/>
    <n v="-4.6000000000000085"/>
    <x v="0"/>
    <x v="0"/>
    <x v="0"/>
    <x v="2"/>
    <s v="C"/>
    <n v="0"/>
  </r>
  <r>
    <n v="13"/>
    <s v="Male"/>
    <n v="7"/>
    <s v="Government"/>
    <s v="Rural"/>
    <n v="4"/>
    <n v="0"/>
    <x v="3"/>
    <n v="1233569"/>
    <s v="Managerial / Executive"/>
    <s v="Homemaker"/>
    <n v="0"/>
    <n v="0"/>
    <n v="1.2"/>
    <s v="No Scholarship"/>
    <x v="1"/>
    <x v="0"/>
    <n v="18.8"/>
    <n v="84.2"/>
    <n v="46.5"/>
    <n v="50.5"/>
    <n v="4"/>
    <x v="0"/>
    <x v="0"/>
    <x v="0"/>
    <x v="0"/>
    <s v="D"/>
    <n v="0"/>
  </r>
  <r>
    <n v="13"/>
    <s v="Male"/>
    <n v="8"/>
    <s v="Government"/>
    <s v="Urban"/>
    <n v="5"/>
    <n v="0"/>
    <x v="2"/>
    <n v="272523"/>
    <s v="Business / Self-Employed"/>
    <s v="Business / Self-Employed"/>
    <n v="1"/>
    <n v="1"/>
    <n v="4.3"/>
    <s v="Full"/>
    <x v="0"/>
    <x v="1"/>
    <n v="24.1"/>
    <n v="84.4"/>
    <n v="57.1"/>
    <n v="72.5"/>
    <n v="15.399999999999999"/>
    <x v="0"/>
    <x v="1"/>
    <x v="0"/>
    <x v="0"/>
    <s v="C"/>
    <n v="0"/>
  </r>
  <r>
    <n v="12"/>
    <s v="Female"/>
    <n v="7"/>
    <s v="Government"/>
    <s v="Urban"/>
    <n v="5"/>
    <n v="0"/>
    <x v="0"/>
    <n v="639619"/>
    <s v="Clerical / Service"/>
    <s v="Clerical / Service"/>
    <n v="1"/>
    <n v="1"/>
    <n v="1.7"/>
    <s v="No Scholarship"/>
    <x v="0"/>
    <x v="0"/>
    <n v="16.399999999999999"/>
    <n v="100"/>
    <n v="61.1"/>
    <n v="61.7"/>
    <n v="0.60000000000000142"/>
    <x v="0"/>
    <x v="0"/>
    <x v="0"/>
    <x v="2"/>
    <s v="C"/>
    <n v="0"/>
  </r>
  <r>
    <n v="13"/>
    <s v="Female"/>
    <n v="8"/>
    <s v="Private-Unaided"/>
    <s v="Rural"/>
    <n v="5"/>
    <n v="0"/>
    <x v="1"/>
    <n v="82133"/>
    <s v="Clerical / Service"/>
    <s v="Skilled Labor / Trade"/>
    <n v="0"/>
    <n v="0"/>
    <n v="5.9"/>
    <s v="No Scholarship"/>
    <x v="0"/>
    <x v="4"/>
    <n v="5.7"/>
    <n v="84.6"/>
    <n v="55"/>
    <n v="57.9"/>
    <n v="2.8999999999999986"/>
    <x v="0"/>
    <x v="0"/>
    <x v="1"/>
    <x v="0"/>
    <s v="D"/>
    <n v="0"/>
  </r>
  <r>
    <n v="16"/>
    <s v="Male"/>
    <n v="11"/>
    <s v="Government-Aided"/>
    <s v="Urban"/>
    <n v="2"/>
    <n v="0"/>
    <x v="1"/>
    <n v="104339"/>
    <s v="Skilled Labor / Trade"/>
    <s v="Unemployed"/>
    <n v="1"/>
    <n v="0"/>
    <n v="1.3"/>
    <s v="Partial"/>
    <x v="0"/>
    <x v="2"/>
    <n v="16.399999999999999"/>
    <n v="77.400000000000006"/>
    <n v="64.900000000000006"/>
    <n v="70.7"/>
    <n v="5.7999999999999972"/>
    <x v="0"/>
    <x v="0"/>
    <x v="0"/>
    <x v="0"/>
    <s v="C"/>
    <n v="0"/>
  </r>
  <r>
    <n v="14"/>
    <s v="Female"/>
    <n v="8"/>
    <s v="Private-Unaided"/>
    <s v="Urban"/>
    <n v="7"/>
    <n v="0"/>
    <x v="2"/>
    <n v="186086"/>
    <s v="Unemployed"/>
    <s v="Managerial / Executive"/>
    <n v="0"/>
    <n v="0"/>
    <n v="2.9"/>
    <s v="Partial"/>
    <x v="0"/>
    <x v="4"/>
    <n v="11.9"/>
    <n v="100"/>
    <n v="49.6"/>
    <n v="52.6"/>
    <n v="3"/>
    <x v="0"/>
    <x v="0"/>
    <x v="0"/>
    <x v="2"/>
    <s v="D"/>
    <n v="0"/>
  </r>
  <r>
    <n v="16"/>
    <s v="Male"/>
    <n v="11"/>
    <s v="Government"/>
    <s v="Urban"/>
    <n v="6"/>
    <n v="0"/>
    <x v="2"/>
    <n v="254672"/>
    <s v="Managerial / Executive"/>
    <s v="Professional"/>
    <n v="0"/>
    <n v="0"/>
    <n v="1"/>
    <s v="No Scholarship"/>
    <x v="1"/>
    <x v="1"/>
    <n v="7.9"/>
    <n v="91.9"/>
    <n v="59.5"/>
    <n v="76.400000000000006"/>
    <n v="16.900000000000006"/>
    <x v="0"/>
    <x v="1"/>
    <x v="0"/>
    <x v="2"/>
    <s v="B"/>
    <n v="0"/>
  </r>
  <r>
    <n v="16"/>
    <s v="Female"/>
    <n v="12"/>
    <s v="Private-Unaided"/>
    <s v="Rural"/>
    <n v="8"/>
    <n v="0"/>
    <x v="3"/>
    <n v="1276306"/>
    <s v="Clerical / Service"/>
    <s v="Unskilled Labor"/>
    <n v="0"/>
    <n v="1"/>
    <n v="17.399999999999999"/>
    <s v="No Scholarship"/>
    <x v="1"/>
    <x v="0"/>
    <n v="12.8"/>
    <n v="85"/>
    <n v="69.400000000000006"/>
    <n v="34"/>
    <n v="-35.400000000000006"/>
    <x v="1"/>
    <x v="0"/>
    <x v="2"/>
    <x v="0"/>
    <s v="F"/>
    <n v="1"/>
  </r>
  <r>
    <n v="16"/>
    <s v="Male"/>
    <n v="12"/>
    <s v="Private-Unaided"/>
    <s v="Urban"/>
    <n v="5"/>
    <n v="0"/>
    <x v="2"/>
    <n v="309145"/>
    <s v="Managerial / Executive"/>
    <s v="Unemployed"/>
    <n v="0"/>
    <n v="1"/>
    <n v="4.7"/>
    <s v="Full"/>
    <x v="0"/>
    <x v="4"/>
    <n v="11.4"/>
    <n v="80.5"/>
    <n v="63.9"/>
    <n v="67.900000000000006"/>
    <n v="4.0000000000000071"/>
    <x v="0"/>
    <x v="0"/>
    <x v="0"/>
    <x v="0"/>
    <s v="C"/>
    <n v="0"/>
  </r>
  <r>
    <n v="12"/>
    <s v="Female"/>
    <n v="7"/>
    <s v="Private-Unaided"/>
    <s v="Semi-Urban"/>
    <n v="2"/>
    <n v="0"/>
    <x v="1"/>
    <n v="144649"/>
    <s v="Unemployed"/>
    <s v="Unemployed"/>
    <n v="1"/>
    <n v="0"/>
    <n v="4.9000000000000004"/>
    <s v="Full"/>
    <x v="0"/>
    <x v="4"/>
    <n v="16.600000000000001"/>
    <n v="78.599999999999994"/>
    <n v="52.9"/>
    <n v="61.6"/>
    <n v="8.7000000000000028"/>
    <x v="0"/>
    <x v="0"/>
    <x v="0"/>
    <x v="0"/>
    <s v="C"/>
    <n v="0"/>
  </r>
  <r>
    <n v="13"/>
    <s v="Female"/>
    <n v="7"/>
    <s v="Private-Unaided"/>
    <s v="Semi-Urban"/>
    <n v="5"/>
    <n v="0"/>
    <x v="3"/>
    <n v="1404956"/>
    <s v="Clerical / Service"/>
    <s v="Skilled Labor / Trade"/>
    <n v="0"/>
    <n v="0"/>
    <n v="1"/>
    <s v="No Scholarship"/>
    <x v="1"/>
    <x v="4"/>
    <n v="17.3"/>
    <n v="96.8"/>
    <n v="65.099999999999994"/>
    <n v="75"/>
    <n v="9.9000000000000057"/>
    <x v="0"/>
    <x v="0"/>
    <x v="0"/>
    <x v="2"/>
    <s v="B"/>
    <n v="0"/>
  </r>
  <r>
    <n v="14"/>
    <s v="Male"/>
    <n v="8"/>
    <s v="Private-Unaided"/>
    <s v="Rural"/>
    <n v="6"/>
    <n v="0"/>
    <x v="2"/>
    <n v="203713"/>
    <s v="Managerial / Executive"/>
    <s v="Skilled Labor / Trade"/>
    <n v="0"/>
    <n v="0"/>
    <n v="5.3"/>
    <s v="Partial"/>
    <x v="0"/>
    <x v="3"/>
    <n v="10.6"/>
    <n v="88.9"/>
    <n v="63.1"/>
    <n v="63.6"/>
    <n v="0.5"/>
    <x v="0"/>
    <x v="0"/>
    <x v="1"/>
    <x v="0"/>
    <s v="C"/>
    <n v="0"/>
  </r>
  <r>
    <n v="11"/>
    <s v="Female"/>
    <n v="6"/>
    <s v="Government"/>
    <s v="Urban"/>
    <n v="3"/>
    <n v="0"/>
    <x v="1"/>
    <n v="108946"/>
    <s v="Business / Self-Employed"/>
    <s v="Unemployed"/>
    <n v="1"/>
    <n v="0"/>
    <n v="3"/>
    <s v="No Scholarship"/>
    <x v="0"/>
    <x v="3"/>
    <n v="20.5"/>
    <n v="91.3"/>
    <n v="50"/>
    <n v="76.099999999999994"/>
    <n v="26.099999999999994"/>
    <x v="0"/>
    <x v="1"/>
    <x v="0"/>
    <x v="2"/>
    <s v="B"/>
    <n v="0"/>
  </r>
  <r>
    <n v="14"/>
    <s v="Male"/>
    <n v="8"/>
    <s v="Government"/>
    <s v="Rural"/>
    <n v="5"/>
    <n v="1"/>
    <x v="2"/>
    <n v="347070"/>
    <s v="Unskilled Labor"/>
    <s v="Unskilled Labor"/>
    <n v="1"/>
    <n v="1"/>
    <n v="5.4"/>
    <s v="No Scholarship"/>
    <x v="0"/>
    <x v="1"/>
    <n v="19.7"/>
    <n v="76.099999999999994"/>
    <n v="64.099999999999994"/>
    <n v="71.900000000000006"/>
    <n v="7.8000000000000114"/>
    <x v="0"/>
    <x v="0"/>
    <x v="1"/>
    <x v="0"/>
    <s v="C"/>
    <n v="0"/>
  </r>
  <r>
    <n v="12"/>
    <s v="Male"/>
    <n v="7"/>
    <s v="Government-Aided"/>
    <s v="Rural"/>
    <n v="4"/>
    <n v="0"/>
    <x v="2"/>
    <n v="262267"/>
    <s v="Skilled Labor / Trade"/>
    <s v="Homemaker"/>
    <n v="0"/>
    <n v="0"/>
    <n v="8.4"/>
    <s v="No Scholarship"/>
    <x v="0"/>
    <x v="0"/>
    <n v="13.9"/>
    <n v="88.7"/>
    <n v="77.900000000000006"/>
    <n v="65.8"/>
    <n v="-12.100000000000009"/>
    <x v="0"/>
    <x v="0"/>
    <x v="1"/>
    <x v="0"/>
    <s v="C"/>
    <n v="0"/>
  </r>
  <r>
    <n v="17"/>
    <s v="Male"/>
    <n v="11"/>
    <s v="Private-Unaided"/>
    <s v="Rural"/>
    <n v="4"/>
    <n v="0"/>
    <x v="2"/>
    <n v="181064"/>
    <s v="Clerical / Service"/>
    <s v="Homemaker"/>
    <n v="0"/>
    <n v="1"/>
    <n v="5"/>
    <s v="No Scholarship"/>
    <x v="1"/>
    <x v="1"/>
    <n v="19.3"/>
    <n v="76.8"/>
    <n v="67.2"/>
    <n v="81.3"/>
    <n v="14.099999999999994"/>
    <x v="0"/>
    <x v="1"/>
    <x v="1"/>
    <x v="0"/>
    <s v="B"/>
    <n v="0"/>
  </r>
  <r>
    <n v="13"/>
    <s v="Female"/>
    <n v="7"/>
    <s v="Government"/>
    <s v="Semi-Urban"/>
    <n v="4"/>
    <n v="1"/>
    <x v="2"/>
    <n v="183224"/>
    <s v="Managerial / Executive"/>
    <s v="Business / Self-Employed"/>
    <n v="0"/>
    <n v="0"/>
    <n v="1.3"/>
    <s v="No Scholarship"/>
    <x v="0"/>
    <x v="0"/>
    <n v="14.3"/>
    <n v="82"/>
    <n v="65.599999999999994"/>
    <n v="55.8"/>
    <n v="-9.7999999999999972"/>
    <x v="0"/>
    <x v="0"/>
    <x v="0"/>
    <x v="0"/>
    <s v="D"/>
    <n v="0"/>
  </r>
  <r>
    <n v="10"/>
    <s v="Male"/>
    <n v="6"/>
    <s v="Private-Unaided"/>
    <s v="Urban"/>
    <n v="5"/>
    <n v="0"/>
    <x v="2"/>
    <n v="182266"/>
    <s v="Clerical / Service"/>
    <s v="Homemaker"/>
    <n v="1"/>
    <n v="1"/>
    <n v="1.4"/>
    <s v="No Scholarship"/>
    <x v="0"/>
    <x v="1"/>
    <n v="15.9"/>
    <n v="85.3"/>
    <n v="54.6"/>
    <n v="58.3"/>
    <n v="3.6999999999999957"/>
    <x v="0"/>
    <x v="0"/>
    <x v="0"/>
    <x v="0"/>
    <s v="D"/>
    <n v="0"/>
  </r>
  <r>
    <n v="14"/>
    <s v="Male"/>
    <n v="9"/>
    <s v="Private-Unaided"/>
    <s v="Rural"/>
    <n v="5"/>
    <n v="1"/>
    <x v="3"/>
    <n v="1379301"/>
    <s v="Skilled Labor / Trade"/>
    <s v="Professional"/>
    <n v="0"/>
    <n v="1"/>
    <n v="2.4"/>
    <s v="No Scholarship"/>
    <x v="0"/>
    <x v="1"/>
    <n v="14.9"/>
    <n v="79.8"/>
    <n v="68.2"/>
    <n v="68.099999999999994"/>
    <n v="-0.10000000000000853"/>
    <x v="0"/>
    <x v="0"/>
    <x v="0"/>
    <x v="0"/>
    <s v="C"/>
    <n v="0"/>
  </r>
  <r>
    <n v="10"/>
    <s v="Male"/>
    <n v="6"/>
    <s v="Government"/>
    <s v="Urban"/>
    <n v="7"/>
    <n v="0"/>
    <x v="2"/>
    <n v="316217"/>
    <s v="Unemployed"/>
    <s v="Unemployed"/>
    <n v="1"/>
    <n v="0"/>
    <n v="1.6"/>
    <s v="No Scholarship"/>
    <x v="0"/>
    <x v="0"/>
    <n v="18.899999999999999"/>
    <n v="88.4"/>
    <n v="47.5"/>
    <n v="62.2"/>
    <n v="14.700000000000003"/>
    <x v="0"/>
    <x v="1"/>
    <x v="0"/>
    <x v="0"/>
    <s v="C"/>
    <n v="0"/>
  </r>
  <r>
    <n v="15"/>
    <s v="Female"/>
    <n v="9"/>
    <s v="Private-Unaided"/>
    <s v="Rural"/>
    <n v="6"/>
    <n v="0"/>
    <x v="4"/>
    <n v="5610538"/>
    <s v="Managerial / Executive"/>
    <s v="Homemaker"/>
    <n v="0"/>
    <n v="0"/>
    <n v="1.3"/>
    <s v="No Scholarship"/>
    <x v="0"/>
    <x v="0"/>
    <n v="6"/>
    <n v="92.6"/>
    <n v="81"/>
    <n v="81.7"/>
    <n v="0.70000000000000284"/>
    <x v="0"/>
    <x v="0"/>
    <x v="0"/>
    <x v="2"/>
    <s v="B"/>
    <n v="0"/>
  </r>
  <r>
    <n v="14"/>
    <s v="Male"/>
    <n v="8"/>
    <s v="Private-Unaided"/>
    <s v="Urban"/>
    <n v="6"/>
    <n v="0"/>
    <x v="4"/>
    <n v="3634692"/>
    <s v="Professional"/>
    <s v="Skilled Labor / Trade"/>
    <n v="1"/>
    <n v="1"/>
    <n v="3.7"/>
    <s v="No Scholarship"/>
    <x v="1"/>
    <x v="0"/>
    <n v="22"/>
    <n v="99.6"/>
    <n v="59.6"/>
    <n v="74.8"/>
    <n v="15.199999999999996"/>
    <x v="0"/>
    <x v="1"/>
    <x v="0"/>
    <x v="2"/>
    <s v="C"/>
    <n v="0"/>
  </r>
  <r>
    <n v="17"/>
    <s v="Male"/>
    <n v="12"/>
    <s v="Private-Unaided"/>
    <s v="Urban"/>
    <n v="6"/>
    <n v="0"/>
    <x v="0"/>
    <n v="428048"/>
    <s v="Skilled Labor / Trade"/>
    <s v="Skilled Labor / Trade"/>
    <n v="0"/>
    <n v="0"/>
    <n v="1.1000000000000001"/>
    <s v="No Scholarship"/>
    <x v="0"/>
    <x v="1"/>
    <n v="13"/>
    <n v="90.2"/>
    <n v="74"/>
    <n v="59.8"/>
    <n v="-14.200000000000003"/>
    <x v="0"/>
    <x v="0"/>
    <x v="0"/>
    <x v="2"/>
    <s v="D"/>
    <n v="0"/>
  </r>
  <r>
    <n v="13"/>
    <s v="Female"/>
    <n v="9"/>
    <s v="Government"/>
    <s v="Rural"/>
    <n v="4"/>
    <n v="0"/>
    <x v="0"/>
    <n v="567269"/>
    <s v="Professional"/>
    <s v="Clerical / Service"/>
    <n v="0"/>
    <n v="0"/>
    <n v="9.1999999999999993"/>
    <s v="No Scholarship"/>
    <x v="0"/>
    <x v="1"/>
    <n v="7.1"/>
    <n v="75.8"/>
    <n v="53.1"/>
    <n v="50.5"/>
    <n v="-2.6000000000000014"/>
    <x v="0"/>
    <x v="0"/>
    <x v="1"/>
    <x v="0"/>
    <s v="D"/>
    <n v="0"/>
  </r>
  <r>
    <n v="13"/>
    <s v="Male"/>
    <n v="8"/>
    <s v="Government"/>
    <s v="Urban"/>
    <n v="4"/>
    <n v="0"/>
    <x v="3"/>
    <n v="835509"/>
    <s v="Managerial / Executive"/>
    <s v="Unskilled Labor"/>
    <n v="0"/>
    <n v="0"/>
    <n v="1.8"/>
    <s v="No Scholarship"/>
    <x v="1"/>
    <x v="1"/>
    <n v="12.7"/>
    <n v="91.7"/>
    <n v="61.3"/>
    <n v="54.9"/>
    <n v="-6.3999999999999986"/>
    <x v="0"/>
    <x v="0"/>
    <x v="0"/>
    <x v="2"/>
    <s v="D"/>
    <n v="0"/>
  </r>
  <r>
    <n v="14"/>
    <s v="Female"/>
    <n v="9"/>
    <s v="Government-Aided"/>
    <s v="Urban"/>
    <n v="4"/>
    <n v="0"/>
    <x v="0"/>
    <n v="404417"/>
    <s v="Unemployed"/>
    <s v="Homemaker"/>
    <n v="1"/>
    <n v="0"/>
    <n v="3.3"/>
    <s v="No Scholarship"/>
    <x v="0"/>
    <x v="4"/>
    <n v="13.8"/>
    <n v="88.2"/>
    <n v="85.6"/>
    <n v="74.900000000000006"/>
    <n v="-10.699999999999989"/>
    <x v="0"/>
    <x v="0"/>
    <x v="0"/>
    <x v="0"/>
    <s v="C"/>
    <n v="0"/>
  </r>
  <r>
    <n v="11"/>
    <s v="Male"/>
    <n v="7"/>
    <s v="Government"/>
    <s v="Urban"/>
    <n v="4"/>
    <n v="0"/>
    <x v="1"/>
    <n v="120459"/>
    <s v="Unskilled Labor"/>
    <s v="Professional"/>
    <n v="0"/>
    <n v="1"/>
    <n v="2.2999999999999998"/>
    <s v="Full"/>
    <x v="0"/>
    <x v="0"/>
    <n v="11.6"/>
    <n v="88.2"/>
    <n v="60.1"/>
    <n v="76.099999999999994"/>
    <n v="15.999999999999993"/>
    <x v="0"/>
    <x v="1"/>
    <x v="0"/>
    <x v="0"/>
    <s v="B"/>
    <n v="0"/>
  </r>
  <r>
    <n v="18"/>
    <s v="Male"/>
    <n v="12"/>
    <s v="Private-Unaided"/>
    <s v="Semi-Urban"/>
    <n v="5"/>
    <n v="0"/>
    <x v="0"/>
    <n v="466142"/>
    <s v="Skilled Labor / Trade"/>
    <s v="Clerical / Service"/>
    <n v="1"/>
    <n v="0"/>
    <n v="2.2000000000000002"/>
    <s v="No Scholarship"/>
    <x v="0"/>
    <x v="1"/>
    <n v="17.100000000000001"/>
    <n v="86.5"/>
    <n v="70.5"/>
    <n v="75.8"/>
    <n v="5.2999999999999972"/>
    <x v="0"/>
    <x v="0"/>
    <x v="0"/>
    <x v="0"/>
    <s v="B"/>
    <n v="0"/>
  </r>
  <r>
    <n v="14"/>
    <s v="Male"/>
    <n v="10"/>
    <s v="Private-Unaided"/>
    <s v="Semi-Urban"/>
    <n v="7"/>
    <n v="0"/>
    <x v="0"/>
    <n v="426114"/>
    <s v="Unskilled Labor"/>
    <s v="Unemployed"/>
    <n v="0"/>
    <n v="0"/>
    <n v="0.2"/>
    <s v="No Scholarship"/>
    <x v="0"/>
    <x v="1"/>
    <n v="11.4"/>
    <n v="88.5"/>
    <n v="57.5"/>
    <n v="61.7"/>
    <n v="4.2000000000000028"/>
    <x v="0"/>
    <x v="0"/>
    <x v="0"/>
    <x v="0"/>
    <s v="C"/>
    <n v="0"/>
  </r>
  <r>
    <n v="16"/>
    <s v="Female"/>
    <n v="12"/>
    <s v="Private-Unaided"/>
    <s v="Semi-Urban"/>
    <n v="4"/>
    <n v="0"/>
    <x v="4"/>
    <n v="2053583"/>
    <s v="Skilled Labor / Trade"/>
    <s v="Business / Self-Employed"/>
    <n v="1"/>
    <n v="0"/>
    <n v="3.6"/>
    <s v="No Scholarship"/>
    <x v="1"/>
    <x v="0"/>
    <n v="24.6"/>
    <n v="93.2"/>
    <n v="92.4"/>
    <n v="93.7"/>
    <n v="1.2999999999999972"/>
    <x v="0"/>
    <x v="0"/>
    <x v="0"/>
    <x v="2"/>
    <s v="A"/>
    <n v="0"/>
  </r>
  <r>
    <n v="10"/>
    <s v="Female"/>
    <n v="6"/>
    <s v="Private-Unaided"/>
    <s v="Urban"/>
    <n v="3"/>
    <n v="0"/>
    <x v="3"/>
    <n v="1173175"/>
    <s v="Managerial / Executive"/>
    <s v="Business / Self-Employed"/>
    <n v="1"/>
    <n v="1"/>
    <n v="1.6"/>
    <s v="No Scholarship"/>
    <x v="1"/>
    <x v="4"/>
    <n v="24.2"/>
    <n v="78.5"/>
    <n v="58.4"/>
    <n v="77.400000000000006"/>
    <n v="19.000000000000007"/>
    <x v="0"/>
    <x v="1"/>
    <x v="0"/>
    <x v="0"/>
    <s v="B"/>
    <n v="0"/>
  </r>
  <r>
    <n v="16"/>
    <s v="Male"/>
    <n v="11"/>
    <s v="Private-Unaided"/>
    <s v="Semi-Urban"/>
    <n v="5"/>
    <n v="0"/>
    <x v="0"/>
    <n v="526698"/>
    <s v="Business / Self-Employed"/>
    <s v="Unemployed"/>
    <n v="1"/>
    <n v="1"/>
    <n v="0.5"/>
    <s v="No Scholarship"/>
    <x v="0"/>
    <x v="0"/>
    <n v="13.6"/>
    <n v="90.1"/>
    <n v="48.2"/>
    <n v="40.6"/>
    <n v="-7.6000000000000014"/>
    <x v="0"/>
    <x v="0"/>
    <x v="0"/>
    <x v="2"/>
    <s v="D"/>
    <n v="0"/>
  </r>
  <r>
    <n v="15"/>
    <s v="Female"/>
    <n v="10"/>
    <s v="Government"/>
    <s v="Urban"/>
    <n v="5"/>
    <n v="0"/>
    <x v="1"/>
    <n v="131834"/>
    <s v="Skilled Labor / Trade"/>
    <s v="Business / Self-Employed"/>
    <n v="1"/>
    <n v="0"/>
    <n v="1.5"/>
    <s v="No Scholarship"/>
    <x v="0"/>
    <x v="1"/>
    <n v="11.5"/>
    <n v="75.7"/>
    <n v="67"/>
    <n v="63.5"/>
    <n v="-3.5"/>
    <x v="0"/>
    <x v="0"/>
    <x v="0"/>
    <x v="0"/>
    <s v="C"/>
    <n v="0"/>
  </r>
  <r>
    <n v="17"/>
    <s v="Male"/>
    <n v="11"/>
    <s v="Private-Unaided"/>
    <s v="Urban"/>
    <n v="2"/>
    <n v="0"/>
    <x v="2"/>
    <n v="326054"/>
    <s v="Business / Self-Employed"/>
    <s v="Unskilled Labor"/>
    <n v="0"/>
    <n v="0"/>
    <n v="1.3"/>
    <s v="No Scholarship"/>
    <x v="0"/>
    <x v="1"/>
    <n v="17"/>
    <n v="80"/>
    <n v="66.400000000000006"/>
    <n v="71.599999999999994"/>
    <n v="5.1999999999999886"/>
    <x v="0"/>
    <x v="0"/>
    <x v="0"/>
    <x v="0"/>
    <s v="C"/>
    <n v="0"/>
  </r>
  <r>
    <n v="13"/>
    <s v="Male"/>
    <n v="7"/>
    <s v="Government"/>
    <s v="Urban"/>
    <n v="7"/>
    <n v="0"/>
    <x v="2"/>
    <n v="222209"/>
    <s v="Skilled Labor / Trade"/>
    <s v="Managerial / Executive"/>
    <n v="1"/>
    <n v="0"/>
    <n v="1.1000000000000001"/>
    <s v="Full"/>
    <x v="0"/>
    <x v="1"/>
    <n v="12"/>
    <n v="78.400000000000006"/>
    <n v="72.099999999999994"/>
    <n v="58.2"/>
    <n v="-13.899999999999991"/>
    <x v="0"/>
    <x v="0"/>
    <x v="0"/>
    <x v="0"/>
    <s v="D"/>
    <n v="0"/>
  </r>
  <r>
    <n v="13"/>
    <s v="Male"/>
    <n v="7"/>
    <s v="Private-Unaided"/>
    <s v="Rural"/>
    <n v="5"/>
    <n v="0"/>
    <x v="0"/>
    <n v="405940"/>
    <s v="Unskilled Labor"/>
    <s v="Homemaker"/>
    <n v="1"/>
    <n v="0"/>
    <n v="3.5"/>
    <s v="No Scholarship"/>
    <x v="0"/>
    <x v="0"/>
    <n v="11"/>
    <n v="76.400000000000006"/>
    <n v="53.2"/>
    <n v="71.2"/>
    <n v="18"/>
    <x v="0"/>
    <x v="1"/>
    <x v="0"/>
    <x v="0"/>
    <s v="C"/>
    <n v="0"/>
  </r>
  <r>
    <n v="14"/>
    <s v="Female"/>
    <n v="8"/>
    <s v="Private-Unaided"/>
    <s v="Rural"/>
    <n v="10"/>
    <n v="0"/>
    <x v="3"/>
    <n v="799446"/>
    <s v="Clerical / Service"/>
    <s v="Professional"/>
    <n v="0"/>
    <n v="0"/>
    <m/>
    <s v="No Scholarship"/>
    <x v="1"/>
    <x v="3"/>
    <n v="6.3"/>
    <n v="88.2"/>
    <n v="67.3"/>
    <n v="71.400000000000006"/>
    <n v="4.1000000000000085"/>
    <x v="0"/>
    <x v="0"/>
    <x v="0"/>
    <x v="0"/>
    <s v="C"/>
    <n v="0"/>
  </r>
  <r>
    <n v="12"/>
    <s v="Female"/>
    <n v="8"/>
    <s v="Private-Unaided"/>
    <s v="Urban"/>
    <n v="5"/>
    <n v="0"/>
    <x v="1"/>
    <n v="160132"/>
    <s v="Unemployed"/>
    <s v="Unskilled Labor"/>
    <n v="0"/>
    <n v="0"/>
    <n v="0.7"/>
    <s v="No Scholarship"/>
    <x v="0"/>
    <x v="1"/>
    <n v="9.6999999999999993"/>
    <n v="100"/>
    <n v="49.4"/>
    <n v="47.2"/>
    <n v="-2.1999999999999957"/>
    <x v="0"/>
    <x v="0"/>
    <x v="0"/>
    <x v="2"/>
    <s v="D"/>
    <n v="0"/>
  </r>
  <r>
    <n v="15"/>
    <s v="Male"/>
    <n v="9"/>
    <s v="Government"/>
    <s v="Rural"/>
    <n v="4"/>
    <n v="0"/>
    <x v="3"/>
    <n v="1084703"/>
    <s v="Professional"/>
    <s v="Unemployed"/>
    <n v="0"/>
    <n v="1"/>
    <n v="5"/>
    <s v="No Scholarship"/>
    <x v="0"/>
    <x v="0"/>
    <n v="18.3"/>
    <n v="83.8"/>
    <n v="63.7"/>
    <n v="64"/>
    <n v="0.29999999999999716"/>
    <x v="0"/>
    <x v="0"/>
    <x v="1"/>
    <x v="0"/>
    <s v="C"/>
    <n v="0"/>
  </r>
  <r>
    <n v="14"/>
    <s v="Male"/>
    <n v="8"/>
    <s v="Private-Unaided"/>
    <s v="Rural"/>
    <n v="4"/>
    <n v="1"/>
    <x v="2"/>
    <n v="228126"/>
    <s v="Clerical / Service"/>
    <s v="Skilled Labor / Trade"/>
    <n v="0"/>
    <n v="1"/>
    <n v="12"/>
    <s v="No Scholarship"/>
    <x v="0"/>
    <x v="1"/>
    <n v="13.3"/>
    <n v="73.099999999999994"/>
    <n v="45.6"/>
    <n v="65.900000000000006"/>
    <n v="20.300000000000004"/>
    <x v="0"/>
    <x v="1"/>
    <x v="1"/>
    <x v="1"/>
    <s v="C"/>
    <n v="0"/>
  </r>
  <r>
    <n v="15"/>
    <s v="Male"/>
    <n v="11"/>
    <s v="Government-Aided"/>
    <s v="Rural"/>
    <n v="6"/>
    <n v="0"/>
    <x v="2"/>
    <n v="299969"/>
    <s v="Unemployed"/>
    <s v="Homemaker"/>
    <n v="0"/>
    <n v="0"/>
    <n v="3.1"/>
    <s v="No Scholarship"/>
    <x v="0"/>
    <x v="0"/>
    <n v="17.600000000000001"/>
    <n v="77.400000000000006"/>
    <n v="47.9"/>
    <n v="42"/>
    <n v="-5.8999999999999986"/>
    <x v="0"/>
    <x v="0"/>
    <x v="0"/>
    <x v="0"/>
    <s v="D"/>
    <n v="0"/>
  </r>
  <r>
    <n v="14"/>
    <s v="Male"/>
    <n v="10"/>
    <s v="Private-Unaided"/>
    <s v="Rural"/>
    <n v="2"/>
    <n v="0"/>
    <x v="1"/>
    <n v="177871"/>
    <s v="Unemployed"/>
    <s v="Unemployed"/>
    <n v="1"/>
    <n v="1"/>
    <n v="3.1"/>
    <s v="Full"/>
    <x v="0"/>
    <x v="1"/>
    <n v="12.2"/>
    <n v="91.9"/>
    <n v="69.5"/>
    <n v="91"/>
    <n v="21.5"/>
    <x v="0"/>
    <x v="1"/>
    <x v="0"/>
    <x v="2"/>
    <s v="A"/>
    <n v="0"/>
  </r>
  <r>
    <n v="11"/>
    <s v="Male"/>
    <n v="7"/>
    <s v="Private-Unaided"/>
    <s v="Rural"/>
    <n v="7"/>
    <n v="0"/>
    <x v="0"/>
    <n v="452312"/>
    <s v="Unskilled Labor"/>
    <s v="Skilled Labor / Trade"/>
    <n v="0"/>
    <n v="1"/>
    <n v="7.8"/>
    <s v="No Scholarship"/>
    <x v="1"/>
    <x v="0"/>
    <n v="21.4"/>
    <n v="91.1"/>
    <n v="69.5"/>
    <n v="72.5"/>
    <n v="3"/>
    <x v="0"/>
    <x v="0"/>
    <x v="1"/>
    <x v="2"/>
    <s v="C"/>
    <n v="0"/>
  </r>
  <r>
    <n v="18"/>
    <s v="Male"/>
    <n v="12"/>
    <s v="Government"/>
    <s v="Semi-Urban"/>
    <n v="7"/>
    <n v="0"/>
    <x v="3"/>
    <n v="734665"/>
    <s v="Unskilled Labor"/>
    <s v="Clerical / Service"/>
    <n v="0"/>
    <n v="1"/>
    <n v="1"/>
    <s v="No Scholarship"/>
    <x v="1"/>
    <x v="0"/>
    <n v="18.3"/>
    <n v="91"/>
    <n v="65.099999999999994"/>
    <n v="58.9"/>
    <n v="-6.1999999999999957"/>
    <x v="0"/>
    <x v="0"/>
    <x v="0"/>
    <x v="2"/>
    <s v="D"/>
    <n v="0"/>
  </r>
  <r>
    <n v="16"/>
    <s v="Male"/>
    <n v="11"/>
    <s v="Private-Unaided"/>
    <s v="Semi-Urban"/>
    <n v="6"/>
    <n v="0"/>
    <x v="2"/>
    <n v="180292"/>
    <s v="Business / Self-Employed"/>
    <s v="Unemployed"/>
    <n v="0"/>
    <n v="0"/>
    <n v="9.1"/>
    <s v="No Scholarship"/>
    <x v="1"/>
    <x v="1"/>
    <n v="10"/>
    <n v="75.900000000000006"/>
    <n v="52.6"/>
    <n v="52.1"/>
    <n v="-0.5"/>
    <x v="0"/>
    <x v="0"/>
    <x v="1"/>
    <x v="0"/>
    <s v="D"/>
    <n v="0"/>
  </r>
  <r>
    <n v="16"/>
    <s v="Male"/>
    <n v="12"/>
    <s v="Government-Aided"/>
    <s v="Urban"/>
    <n v="4"/>
    <n v="0"/>
    <x v="2"/>
    <n v="224874"/>
    <s v="Professional"/>
    <s v="Skilled Labor / Trade"/>
    <n v="1"/>
    <n v="0"/>
    <n v="0.2"/>
    <s v="Full"/>
    <x v="0"/>
    <x v="1"/>
    <n v="17"/>
    <n v="84.8"/>
    <n v="71.099999999999994"/>
    <n v="76.400000000000006"/>
    <n v="5.3000000000000114"/>
    <x v="0"/>
    <x v="0"/>
    <x v="0"/>
    <x v="0"/>
    <s v="B"/>
    <n v="0"/>
  </r>
  <r>
    <n v="16"/>
    <s v="Female"/>
    <n v="12"/>
    <s v="Government"/>
    <s v="Urban"/>
    <n v="7"/>
    <n v="0"/>
    <x v="2"/>
    <n v="267585"/>
    <s v="Skilled Labor / Trade"/>
    <s v="Homemaker"/>
    <n v="0"/>
    <n v="1"/>
    <n v="0.2"/>
    <s v="Partial"/>
    <x v="0"/>
    <x v="0"/>
    <n v="16.600000000000001"/>
    <n v="83.9"/>
    <n v="48.7"/>
    <n v="66.099999999999994"/>
    <n v="17.399999999999991"/>
    <x v="0"/>
    <x v="1"/>
    <x v="0"/>
    <x v="0"/>
    <s v="C"/>
    <n v="0"/>
  </r>
  <r>
    <n v="17"/>
    <s v="Female"/>
    <n v="12"/>
    <s v="Government"/>
    <s v="Urban"/>
    <n v="5"/>
    <n v="0"/>
    <x v="3"/>
    <n v="1197667"/>
    <s v="Business / Self-Employed"/>
    <s v="Homemaker"/>
    <n v="1"/>
    <n v="1"/>
    <n v="1.8"/>
    <s v="No Scholarship"/>
    <x v="0"/>
    <x v="1"/>
    <n v="14.9"/>
    <n v="84.8"/>
    <n v="62.1"/>
    <n v="70"/>
    <n v="7.8999999999999986"/>
    <x v="0"/>
    <x v="0"/>
    <x v="0"/>
    <x v="0"/>
    <s v="C"/>
    <n v="0"/>
  </r>
  <r>
    <n v="16"/>
    <s v="Female"/>
    <n v="11"/>
    <s v="Government"/>
    <s v="Urban"/>
    <n v="6"/>
    <n v="1"/>
    <x v="1"/>
    <n v="128060"/>
    <s v="Managerial / Executive"/>
    <s v="Business / Self-Employed"/>
    <n v="1"/>
    <n v="0"/>
    <n v="3.5"/>
    <s v="No Scholarship"/>
    <x v="0"/>
    <x v="1"/>
    <n v="14"/>
    <n v="81.7"/>
    <n v="64.8"/>
    <n v="58"/>
    <n v="-6.7999999999999972"/>
    <x v="0"/>
    <x v="0"/>
    <x v="0"/>
    <x v="0"/>
    <s v="D"/>
    <n v="0"/>
  </r>
  <r>
    <n v="18"/>
    <s v="Male"/>
    <n v="12"/>
    <s v="Government-Aided"/>
    <s v="Urban"/>
    <n v="4"/>
    <n v="0"/>
    <x v="1"/>
    <n v="78890"/>
    <s v="Skilled Labor / Trade"/>
    <s v="Unemployed"/>
    <n v="0"/>
    <n v="1"/>
    <n v="3.3"/>
    <s v="Partial"/>
    <x v="0"/>
    <x v="0"/>
    <n v="20"/>
    <n v="92.3"/>
    <n v="61.1"/>
    <n v="64.099999999999994"/>
    <n v="2.9999999999999929"/>
    <x v="0"/>
    <x v="0"/>
    <x v="0"/>
    <x v="2"/>
    <s v="C"/>
    <n v="0"/>
  </r>
  <r>
    <n v="12"/>
    <s v="Female"/>
    <n v="6"/>
    <s v="Government"/>
    <s v="Semi-Urban"/>
    <n v="4"/>
    <n v="0"/>
    <x v="3"/>
    <n v="1227493"/>
    <s v="Skilled Labor / Trade"/>
    <s v="Managerial / Executive"/>
    <n v="1"/>
    <n v="1"/>
    <n v="1.5"/>
    <s v="No Scholarship"/>
    <x v="1"/>
    <x v="1"/>
    <n v="10.6"/>
    <n v="96.2"/>
    <n v="75.3"/>
    <n v="67.8"/>
    <n v="-7.5"/>
    <x v="0"/>
    <x v="0"/>
    <x v="0"/>
    <x v="2"/>
    <s v="C"/>
    <n v="0"/>
  </r>
  <r>
    <n v="14"/>
    <s v="Female"/>
    <n v="10"/>
    <s v="Government"/>
    <s v="Urban"/>
    <n v="8"/>
    <n v="0"/>
    <x v="3"/>
    <n v="1439433"/>
    <s v="Managerial / Executive"/>
    <s v="Professional"/>
    <n v="1"/>
    <n v="0"/>
    <n v="2.5"/>
    <s v="No Scholarship"/>
    <x v="1"/>
    <x v="0"/>
    <n v="24.3"/>
    <n v="81.8"/>
    <n v="81.5"/>
    <n v="88.2"/>
    <n v="6.7000000000000028"/>
    <x v="0"/>
    <x v="0"/>
    <x v="0"/>
    <x v="0"/>
    <s v="B"/>
    <n v="0"/>
  </r>
  <r>
    <n v="10"/>
    <s v="Male"/>
    <n v="6"/>
    <s v="Government-Aided"/>
    <s v="Urban"/>
    <n v="4"/>
    <n v="0"/>
    <x v="3"/>
    <n v="1421385"/>
    <s v="Clerical / Service"/>
    <s v="Homemaker"/>
    <n v="1"/>
    <n v="1"/>
    <n v="2.4"/>
    <s v="No Scholarship"/>
    <x v="0"/>
    <x v="1"/>
    <n v="16"/>
    <n v="88.2"/>
    <n v="78.7"/>
    <n v="67.599999999999994"/>
    <n v="-11.100000000000009"/>
    <x v="0"/>
    <x v="0"/>
    <x v="0"/>
    <x v="0"/>
    <s v="C"/>
    <n v="0"/>
  </r>
  <r>
    <n v="16"/>
    <s v="Female"/>
    <n v="11"/>
    <s v="Government-Aided"/>
    <s v="Urban"/>
    <n v="6"/>
    <n v="0"/>
    <x v="1"/>
    <n v="96920"/>
    <s v="Skilled Labor / Trade"/>
    <s v="Skilled Labor / Trade"/>
    <n v="1"/>
    <n v="1"/>
    <n v="4"/>
    <s v="Partial"/>
    <x v="0"/>
    <x v="0"/>
    <n v="13.7"/>
    <n v="94.3"/>
    <n v="63.7"/>
    <n v="51.3"/>
    <n v="-12.400000000000006"/>
    <x v="0"/>
    <x v="0"/>
    <x v="0"/>
    <x v="2"/>
    <s v="D"/>
    <n v="0"/>
  </r>
  <r>
    <n v="10"/>
    <s v="Female"/>
    <n v="6"/>
    <s v="Government"/>
    <s v="Urban"/>
    <n v="6"/>
    <n v="0"/>
    <x v="0"/>
    <n v="527400"/>
    <s v="Unemployed"/>
    <s v="Unemployed"/>
    <n v="0"/>
    <n v="0"/>
    <n v="2.1"/>
    <s v="No Scholarship"/>
    <x v="1"/>
    <x v="0"/>
    <n v="17.899999999999999"/>
    <n v="89.3"/>
    <n v="64"/>
    <n v="69.7"/>
    <n v="5.7000000000000028"/>
    <x v="0"/>
    <x v="0"/>
    <x v="0"/>
    <x v="0"/>
    <s v="C"/>
    <n v="0"/>
  </r>
  <r>
    <n v="14"/>
    <s v="Male"/>
    <n v="8"/>
    <s v="Government"/>
    <s v="Urban"/>
    <n v="2"/>
    <n v="1"/>
    <x v="2"/>
    <n v="348404"/>
    <s v="Clerical / Service"/>
    <s v="Clerical / Service"/>
    <n v="1"/>
    <n v="0"/>
    <n v="3.2"/>
    <s v="No Scholarship"/>
    <x v="0"/>
    <x v="1"/>
    <n v="19.100000000000001"/>
    <n v="86.9"/>
    <n v="65.3"/>
    <n v="58.3"/>
    <n v="-7"/>
    <x v="0"/>
    <x v="0"/>
    <x v="0"/>
    <x v="0"/>
    <s v="D"/>
    <n v="0"/>
  </r>
  <r>
    <n v="14"/>
    <s v="Male"/>
    <n v="10"/>
    <s v="Government"/>
    <s v="Urban"/>
    <n v="5"/>
    <n v="0"/>
    <x v="0"/>
    <n v="624759"/>
    <s v="Clerical / Service"/>
    <s v="Managerial / Executive"/>
    <n v="1"/>
    <n v="1"/>
    <n v="1.3"/>
    <s v="No Scholarship"/>
    <x v="0"/>
    <x v="0"/>
    <n v="17"/>
    <n v="95.6"/>
    <n v="56.3"/>
    <n v="60.5"/>
    <n v="4.2000000000000028"/>
    <x v="0"/>
    <x v="0"/>
    <x v="0"/>
    <x v="2"/>
    <s v="C"/>
    <n v="0"/>
  </r>
  <r>
    <n v="14"/>
    <s v="Male"/>
    <n v="9"/>
    <s v="Private-Unaided"/>
    <s v="Urban"/>
    <n v="7"/>
    <n v="1"/>
    <x v="3"/>
    <n v="1029190"/>
    <s v="Unemployed"/>
    <s v="Homemaker"/>
    <n v="1"/>
    <n v="0"/>
    <n v="5.5"/>
    <s v="No Scholarship"/>
    <x v="0"/>
    <x v="1"/>
    <n v="19"/>
    <n v="86.7"/>
    <n v="48.7"/>
    <n v="42.7"/>
    <n v="-6"/>
    <x v="0"/>
    <x v="0"/>
    <x v="1"/>
    <x v="0"/>
    <s v="D"/>
    <n v="0"/>
  </r>
  <r>
    <n v="11"/>
    <s v="Female"/>
    <n v="7"/>
    <s v="Government"/>
    <s v="Semi-Urban"/>
    <n v="4"/>
    <n v="0"/>
    <x v="1"/>
    <n v="176156"/>
    <s v="Clerical / Service"/>
    <s v="Business / Self-Employed"/>
    <n v="0"/>
    <n v="1"/>
    <m/>
    <s v="Partial"/>
    <x v="0"/>
    <x v="0"/>
    <n v="15.3"/>
    <n v="82.7"/>
    <n v="68.5"/>
    <n v="73.599999999999994"/>
    <n v="5.0999999999999943"/>
    <x v="0"/>
    <x v="0"/>
    <x v="0"/>
    <x v="0"/>
    <s v="C"/>
    <n v="0"/>
  </r>
  <r>
    <n v="12"/>
    <s v="Female"/>
    <n v="8"/>
    <s v="Government-Aided"/>
    <s v="Rural"/>
    <n v="6"/>
    <n v="0"/>
    <x v="3"/>
    <n v="880566"/>
    <s v="Unemployed"/>
    <s v="Homemaker"/>
    <n v="1"/>
    <n v="0"/>
    <n v="7.2"/>
    <s v="No Scholarship"/>
    <x v="0"/>
    <x v="0"/>
    <n v="14.3"/>
    <n v="93.5"/>
    <n v="71.5"/>
    <n v="76.5"/>
    <n v="5"/>
    <x v="0"/>
    <x v="0"/>
    <x v="1"/>
    <x v="2"/>
    <s v="B"/>
    <n v="0"/>
  </r>
  <r>
    <n v="12"/>
    <s v="Female"/>
    <n v="8"/>
    <s v="Government-Aided"/>
    <s v="Rural"/>
    <n v="4"/>
    <n v="0"/>
    <x v="0"/>
    <n v="551067"/>
    <s v="Clerical / Service"/>
    <s v="Business / Self-Employed"/>
    <n v="0"/>
    <n v="0"/>
    <n v="11.1"/>
    <s v="No Scholarship"/>
    <x v="1"/>
    <x v="1"/>
    <n v="12.8"/>
    <n v="92"/>
    <n v="46.5"/>
    <n v="41.2"/>
    <n v="-5.2999999999999972"/>
    <x v="0"/>
    <x v="0"/>
    <x v="1"/>
    <x v="2"/>
    <s v="D"/>
    <n v="0"/>
  </r>
  <r>
    <n v="13"/>
    <s v="Female"/>
    <n v="8"/>
    <s v="Government-Aided"/>
    <s v="Semi-Urban"/>
    <n v="5"/>
    <n v="0"/>
    <x v="1"/>
    <n v="135271"/>
    <s v="Professional"/>
    <s v="Skilled Labor / Trade"/>
    <n v="1"/>
    <n v="0"/>
    <n v="1.3"/>
    <s v="No Scholarship"/>
    <x v="0"/>
    <x v="0"/>
    <n v="12.3"/>
    <n v="83"/>
    <n v="58.8"/>
    <n v="37.200000000000003"/>
    <n v="-21.599999999999994"/>
    <x v="1"/>
    <x v="0"/>
    <x v="0"/>
    <x v="0"/>
    <s v="F"/>
    <n v="1"/>
  </r>
  <r>
    <n v="16"/>
    <s v="Female"/>
    <n v="10"/>
    <s v="Government"/>
    <s v="Rural"/>
    <n v="6"/>
    <n v="1"/>
    <x v="0"/>
    <n v="566144"/>
    <s v="Business / Self-Employed"/>
    <s v="Homemaker"/>
    <n v="0"/>
    <n v="1"/>
    <n v="4.2"/>
    <s v="No Scholarship"/>
    <x v="0"/>
    <x v="3"/>
    <n v="17.2"/>
    <n v="75.3"/>
    <n v="48.8"/>
    <n v="54.6"/>
    <n v="5.8000000000000043"/>
    <x v="0"/>
    <x v="0"/>
    <x v="0"/>
    <x v="0"/>
    <s v="D"/>
    <n v="0"/>
  </r>
  <r>
    <n v="11"/>
    <s v="Female"/>
    <n v="6"/>
    <s v="Government-Aided"/>
    <s v="Semi-Urban"/>
    <n v="4"/>
    <n v="0"/>
    <x v="4"/>
    <n v="4160682"/>
    <s v="Business / Self-Employed"/>
    <s v="Managerial / Executive"/>
    <n v="0"/>
    <n v="1"/>
    <n v="2.6"/>
    <s v="No Scholarship"/>
    <x v="0"/>
    <x v="4"/>
    <n v="18.7"/>
    <n v="84.8"/>
    <n v="63.2"/>
    <n v="67.8"/>
    <n v="4.5999999999999943"/>
    <x v="0"/>
    <x v="0"/>
    <x v="0"/>
    <x v="0"/>
    <s v="C"/>
    <n v="0"/>
  </r>
  <r>
    <n v="11"/>
    <s v="Female"/>
    <n v="7"/>
    <s v="Private-Unaided"/>
    <s v="Rural"/>
    <n v="6"/>
    <n v="0"/>
    <x v="0"/>
    <n v="421030"/>
    <s v="Unemployed"/>
    <s v="Unemployed"/>
    <n v="0"/>
    <n v="0"/>
    <n v="3.5"/>
    <s v="No Scholarship"/>
    <x v="0"/>
    <x v="1"/>
    <n v="14.7"/>
    <n v="88.4"/>
    <n v="62.2"/>
    <n v="58.1"/>
    <n v="-4.1000000000000014"/>
    <x v="0"/>
    <x v="0"/>
    <x v="0"/>
    <x v="0"/>
    <s v="D"/>
    <n v="0"/>
  </r>
  <r>
    <n v="12"/>
    <s v="Other"/>
    <n v="6"/>
    <s v="Government-Aided"/>
    <s v="Semi-Urban"/>
    <n v="8"/>
    <n v="0"/>
    <x v="2"/>
    <n v="276499"/>
    <s v="Professional"/>
    <s v="Unemployed"/>
    <n v="0"/>
    <n v="0"/>
    <n v="1.9"/>
    <s v="No Scholarship"/>
    <x v="0"/>
    <x v="4"/>
    <n v="7.2"/>
    <n v="67.2"/>
    <n v="64.900000000000006"/>
    <n v="50.5"/>
    <n v="-14.400000000000006"/>
    <x v="0"/>
    <x v="0"/>
    <x v="0"/>
    <x v="1"/>
    <s v="D"/>
    <n v="0"/>
  </r>
  <r>
    <n v="17"/>
    <s v="Male"/>
    <n v="11"/>
    <s v="Government"/>
    <s v="Urban"/>
    <n v="4"/>
    <n v="0"/>
    <x v="1"/>
    <n v="152660"/>
    <s v="Professional"/>
    <s v="Clerical / Service"/>
    <n v="1"/>
    <n v="0"/>
    <n v="3.3"/>
    <s v="Full"/>
    <x v="0"/>
    <x v="0"/>
    <n v="25.2"/>
    <n v="80.3"/>
    <n v="67.7"/>
    <n v="63.6"/>
    <n v="-4.1000000000000014"/>
    <x v="0"/>
    <x v="0"/>
    <x v="0"/>
    <x v="0"/>
    <s v="C"/>
    <n v="0"/>
  </r>
  <r>
    <n v="14"/>
    <s v="Female"/>
    <n v="9"/>
    <s v="Government"/>
    <s v="Urban"/>
    <n v="4"/>
    <n v="0"/>
    <x v="2"/>
    <n v="301002"/>
    <s v="Unemployed"/>
    <s v="Unskilled Labor"/>
    <n v="1"/>
    <n v="1"/>
    <n v="3.7"/>
    <s v="No Scholarship"/>
    <x v="1"/>
    <x v="1"/>
    <n v="9.8000000000000007"/>
    <n v="96.4"/>
    <n v="62.8"/>
    <n v="60.4"/>
    <n v="-2.3999999999999986"/>
    <x v="0"/>
    <x v="0"/>
    <x v="0"/>
    <x v="2"/>
    <s v="C"/>
    <n v="0"/>
  </r>
  <r>
    <n v="13"/>
    <s v="Male"/>
    <n v="9"/>
    <s v="Government-Aided"/>
    <s v="Urban"/>
    <n v="3"/>
    <n v="0"/>
    <x v="4"/>
    <n v="3675730"/>
    <s v="Professional"/>
    <s v="Managerial / Executive"/>
    <n v="1"/>
    <n v="0"/>
    <n v="0.6"/>
    <s v="No Scholarship"/>
    <x v="1"/>
    <x v="1"/>
    <n v="16.7"/>
    <n v="94.7"/>
    <n v="70.2"/>
    <n v="78"/>
    <n v="7.7999999999999972"/>
    <x v="0"/>
    <x v="0"/>
    <x v="0"/>
    <x v="2"/>
    <s v="B"/>
    <n v="0"/>
  </r>
  <r>
    <n v="10"/>
    <s v="Male"/>
    <n v="6"/>
    <s v="Private-Unaided"/>
    <s v="Rural"/>
    <n v="4"/>
    <n v="0"/>
    <x v="1"/>
    <n v="124134"/>
    <s v="Unemployed"/>
    <s v="Skilled Labor / Trade"/>
    <n v="0"/>
    <n v="0"/>
    <n v="9.1"/>
    <s v="Full"/>
    <x v="0"/>
    <x v="0"/>
    <n v="16.399999999999999"/>
    <n v="85.9"/>
    <n v="72.8"/>
    <n v="76.2"/>
    <n v="3.4000000000000057"/>
    <x v="0"/>
    <x v="0"/>
    <x v="1"/>
    <x v="0"/>
    <s v="B"/>
    <n v="0"/>
  </r>
  <r>
    <n v="15"/>
    <s v="Male"/>
    <n v="10"/>
    <s v="Government"/>
    <s v="Semi-Urban"/>
    <n v="5"/>
    <n v="0"/>
    <x v="2"/>
    <n v="215146"/>
    <s v="Skilled Labor / Trade"/>
    <s v="Business / Self-Employed"/>
    <n v="1"/>
    <n v="0"/>
    <n v="6.1"/>
    <s v="Partial"/>
    <x v="1"/>
    <x v="0"/>
    <n v="14.8"/>
    <n v="77.099999999999994"/>
    <n v="63.9"/>
    <n v="60.5"/>
    <n v="-3.3999999999999986"/>
    <x v="0"/>
    <x v="0"/>
    <x v="1"/>
    <x v="0"/>
    <s v="C"/>
    <n v="0"/>
  </r>
  <r>
    <n v="13"/>
    <s v="Female"/>
    <n v="9"/>
    <s v="Government"/>
    <s v="Urban"/>
    <n v="7"/>
    <n v="0"/>
    <x v="1"/>
    <n v="113990"/>
    <s v="Unemployed"/>
    <s v="Managerial / Executive"/>
    <n v="0"/>
    <n v="1"/>
    <n v="1.6"/>
    <s v="Partial"/>
    <x v="0"/>
    <x v="0"/>
    <n v="11.1"/>
    <n v="79.5"/>
    <n v="60.4"/>
    <n v="63.3"/>
    <n v="2.8999999999999986"/>
    <x v="0"/>
    <x v="0"/>
    <x v="0"/>
    <x v="0"/>
    <s v="C"/>
    <n v="0"/>
  </r>
  <r>
    <n v="15"/>
    <s v="Female"/>
    <n v="11"/>
    <s v="Private-Unaided"/>
    <s v="Semi-Urban"/>
    <n v="5"/>
    <n v="1"/>
    <x v="1"/>
    <n v="174471"/>
    <s v="Clerical / Service"/>
    <s v="Managerial / Executive"/>
    <n v="1"/>
    <n v="0"/>
    <n v="6.7"/>
    <s v="Partial"/>
    <x v="1"/>
    <x v="1"/>
    <n v="14.5"/>
    <n v="81.8"/>
    <n v="44.1"/>
    <n v="57.2"/>
    <n v="13.100000000000001"/>
    <x v="0"/>
    <x v="1"/>
    <x v="1"/>
    <x v="0"/>
    <s v="D"/>
    <n v="0"/>
  </r>
  <r>
    <n v="12"/>
    <s v="Female"/>
    <n v="8"/>
    <s v="Government"/>
    <s v="Semi-Urban"/>
    <n v="2"/>
    <n v="0"/>
    <x v="3"/>
    <n v="1140454"/>
    <s v="Unemployed"/>
    <s v="Managerial / Executive"/>
    <n v="0"/>
    <n v="1"/>
    <n v="4.7"/>
    <s v="No Scholarship"/>
    <x v="0"/>
    <x v="0"/>
    <n v="15.3"/>
    <n v="89.2"/>
    <n v="68.599999999999994"/>
    <n v="71.599999999999994"/>
    <n v="3"/>
    <x v="0"/>
    <x v="0"/>
    <x v="0"/>
    <x v="0"/>
    <s v="C"/>
    <n v="0"/>
  </r>
  <r>
    <n v="17"/>
    <s v="Male"/>
    <n v="12"/>
    <s v="Government-Aided"/>
    <s v="Rural"/>
    <n v="5"/>
    <n v="0"/>
    <x v="3"/>
    <n v="739455"/>
    <s v="Skilled Labor / Trade"/>
    <s v="Unskilled Labor"/>
    <n v="0"/>
    <n v="0"/>
    <n v="10.5"/>
    <s v="No Scholarship"/>
    <x v="1"/>
    <x v="3"/>
    <n v="19.7"/>
    <n v="87.7"/>
    <n v="71.5"/>
    <n v="66.400000000000006"/>
    <n v="-5.0999999999999943"/>
    <x v="0"/>
    <x v="0"/>
    <x v="1"/>
    <x v="0"/>
    <s v="C"/>
    <n v="0"/>
  </r>
  <r>
    <n v="14"/>
    <s v="Male"/>
    <n v="8"/>
    <s v="Government-Aided"/>
    <s v="Urban"/>
    <n v="6"/>
    <n v="1"/>
    <x v="0"/>
    <n v="389156"/>
    <s v="Business / Self-Employed"/>
    <s v="Homemaker"/>
    <n v="0"/>
    <n v="0"/>
    <n v="1.3"/>
    <s v="No Scholarship"/>
    <x v="0"/>
    <x v="4"/>
    <n v="21.4"/>
    <n v="86.9"/>
    <n v="92.6"/>
    <n v="77"/>
    <n v="-15.599999999999994"/>
    <x v="0"/>
    <x v="0"/>
    <x v="0"/>
    <x v="0"/>
    <s v="B"/>
    <n v="0"/>
  </r>
  <r>
    <n v="12"/>
    <s v="Male"/>
    <n v="7"/>
    <s v="Government"/>
    <s v="Semi-Urban"/>
    <n v="4"/>
    <n v="1"/>
    <x v="1"/>
    <n v="112797"/>
    <s v="Clerical / Service"/>
    <s v="Unemployed"/>
    <n v="0"/>
    <n v="0"/>
    <n v="3.8"/>
    <s v="No Scholarship"/>
    <x v="0"/>
    <x v="1"/>
    <n v="10.1"/>
    <n v="94.2"/>
    <n v="60.4"/>
    <n v="46.4"/>
    <n v="-14"/>
    <x v="0"/>
    <x v="0"/>
    <x v="0"/>
    <x v="2"/>
    <s v="D"/>
    <n v="0"/>
  </r>
  <r>
    <n v="17"/>
    <s v="Male"/>
    <n v="12"/>
    <s v="Government"/>
    <s v="Urban"/>
    <n v="3"/>
    <n v="0"/>
    <x v="1"/>
    <n v="173584"/>
    <s v="Unskilled Labor"/>
    <s v="Unemployed"/>
    <n v="1"/>
    <n v="1"/>
    <n v="5.4"/>
    <s v="Partial"/>
    <x v="0"/>
    <x v="4"/>
    <n v="12.6"/>
    <n v="79.5"/>
    <n v="45.4"/>
    <n v="59.1"/>
    <n v="13.700000000000003"/>
    <x v="0"/>
    <x v="1"/>
    <x v="1"/>
    <x v="0"/>
    <s v="D"/>
    <n v="0"/>
  </r>
  <r>
    <n v="10"/>
    <s v="Female"/>
    <n v="6"/>
    <s v="Government"/>
    <s v="Semi-Urban"/>
    <n v="6"/>
    <n v="0"/>
    <x v="4"/>
    <n v="2574776"/>
    <s v="Skilled Labor / Trade"/>
    <s v="Skilled Labor / Trade"/>
    <n v="1"/>
    <n v="1"/>
    <n v="1"/>
    <s v="Full"/>
    <x v="0"/>
    <x v="0"/>
    <n v="14.7"/>
    <n v="95.3"/>
    <n v="60.2"/>
    <n v="23.9"/>
    <n v="-36.300000000000004"/>
    <x v="1"/>
    <x v="0"/>
    <x v="0"/>
    <x v="2"/>
    <s v="F"/>
    <n v="1"/>
  </r>
  <r>
    <n v="16"/>
    <s v="Male"/>
    <n v="11"/>
    <s v="Government"/>
    <s v="Rural"/>
    <n v="5"/>
    <n v="0"/>
    <x v="1"/>
    <n v="81313"/>
    <s v="Skilled Labor / Trade"/>
    <s v="Managerial / Executive"/>
    <n v="0"/>
    <n v="0"/>
    <n v="5.2"/>
    <s v="No Scholarship"/>
    <x v="0"/>
    <x v="0"/>
    <n v="15.3"/>
    <n v="83.8"/>
    <n v="48.1"/>
    <n v="62.5"/>
    <n v="14.399999999999999"/>
    <x v="0"/>
    <x v="1"/>
    <x v="1"/>
    <x v="0"/>
    <s v="C"/>
    <n v="0"/>
  </r>
  <r>
    <n v="11"/>
    <s v="Female"/>
    <n v="6"/>
    <s v="Private-Unaided"/>
    <s v="Rural"/>
    <n v="3"/>
    <n v="0"/>
    <x v="2"/>
    <n v="186325"/>
    <s v="Professional"/>
    <s v="Business / Self-Employed"/>
    <n v="0"/>
    <n v="0"/>
    <n v="6.3"/>
    <s v="No Scholarship"/>
    <x v="1"/>
    <x v="0"/>
    <n v="17.5"/>
    <n v="89.3"/>
    <n v="46.7"/>
    <n v="57"/>
    <n v="10.299999999999997"/>
    <x v="0"/>
    <x v="1"/>
    <x v="1"/>
    <x v="0"/>
    <s v="D"/>
    <n v="0"/>
  </r>
  <r>
    <n v="13"/>
    <s v="Female"/>
    <n v="7"/>
    <s v="Private-Unaided"/>
    <s v="Rural"/>
    <n v="5"/>
    <n v="0"/>
    <x v="0"/>
    <n v="412473"/>
    <s v="Unskilled Labor"/>
    <s v="Unemployed"/>
    <n v="0"/>
    <n v="0"/>
    <n v="8.5"/>
    <s v="No Scholarship"/>
    <x v="0"/>
    <x v="0"/>
    <n v="11.7"/>
    <n v="72.599999999999994"/>
    <n v="74.900000000000006"/>
    <n v="68.400000000000006"/>
    <n v="-6.5"/>
    <x v="0"/>
    <x v="0"/>
    <x v="1"/>
    <x v="1"/>
    <s v="C"/>
    <n v="0"/>
  </r>
  <r>
    <n v="12"/>
    <s v="Male"/>
    <n v="7"/>
    <s v="Government"/>
    <s v="Urban"/>
    <n v="5"/>
    <n v="0"/>
    <x v="3"/>
    <n v="1351665"/>
    <s v="Professional"/>
    <s v="Homemaker"/>
    <m/>
    <n v="0"/>
    <n v="0.9"/>
    <s v="No Scholarship"/>
    <x v="0"/>
    <x v="4"/>
    <n v="15.5"/>
    <n v="74.7"/>
    <n v="76.099999999999994"/>
    <n v="63.6"/>
    <n v="-12.499999999999993"/>
    <x v="0"/>
    <x v="0"/>
    <x v="0"/>
    <x v="1"/>
    <s v="C"/>
    <n v="0"/>
  </r>
  <r>
    <n v="13"/>
    <s v="Female"/>
    <n v="9"/>
    <s v="Private-Unaided"/>
    <s v="Rural"/>
    <n v="3"/>
    <n v="0"/>
    <x v="2"/>
    <n v="186765"/>
    <s v="Skilled Labor / Trade"/>
    <s v="Professional"/>
    <n v="0"/>
    <n v="0"/>
    <n v="10.1"/>
    <s v="No Scholarship"/>
    <x v="1"/>
    <x v="1"/>
    <n v="20.5"/>
    <n v="88.6"/>
    <n v="61.8"/>
    <n v="68.2"/>
    <n v="6.4000000000000057"/>
    <x v="0"/>
    <x v="0"/>
    <x v="1"/>
    <x v="0"/>
    <s v="C"/>
    <n v="0"/>
  </r>
  <r>
    <n v="10"/>
    <s v="Male"/>
    <n v="6"/>
    <s v="Private-Unaided"/>
    <s v="Urban"/>
    <n v="5"/>
    <n v="0"/>
    <x v="0"/>
    <n v="378901"/>
    <s v="Unemployed"/>
    <s v="Professional"/>
    <n v="1"/>
    <n v="0"/>
    <n v="0.6"/>
    <s v="No Scholarship"/>
    <x v="0"/>
    <x v="1"/>
    <n v="10.4"/>
    <n v="95.1"/>
    <n v="59.5"/>
    <n v="72.099999999999994"/>
    <n v="12.599999999999994"/>
    <x v="0"/>
    <x v="1"/>
    <x v="0"/>
    <x v="2"/>
    <s v="C"/>
    <n v="0"/>
  </r>
  <r>
    <n v="12"/>
    <s v="Other"/>
    <n v="6"/>
    <s v="Government-Aided"/>
    <s v="Rural"/>
    <n v="4"/>
    <n v="0"/>
    <x v="1"/>
    <n v="144365"/>
    <s v="Unemployed"/>
    <s v="Business / Self-Employed"/>
    <n v="0"/>
    <n v="0"/>
    <n v="4.7"/>
    <s v="No Scholarship"/>
    <x v="0"/>
    <x v="3"/>
    <n v="13.7"/>
    <n v="75.599999999999994"/>
    <n v="65.3"/>
    <n v="54.6"/>
    <n v="-10.699999999999996"/>
    <x v="0"/>
    <x v="0"/>
    <x v="0"/>
    <x v="0"/>
    <s v="D"/>
    <n v="0"/>
  </r>
  <r>
    <n v="16"/>
    <s v="Female"/>
    <n v="12"/>
    <s v="Private-Unaided"/>
    <s v="Rural"/>
    <n v="5"/>
    <n v="0"/>
    <x v="2"/>
    <n v="297067"/>
    <s v="Unskilled Labor"/>
    <s v="Managerial / Executive"/>
    <n v="0"/>
    <n v="0"/>
    <n v="1.6"/>
    <s v="Partial"/>
    <x v="0"/>
    <x v="1"/>
    <n v="10.7"/>
    <n v="76.599999999999994"/>
    <n v="60.1"/>
    <n v="73"/>
    <n v="12.899999999999999"/>
    <x v="0"/>
    <x v="1"/>
    <x v="0"/>
    <x v="0"/>
    <s v="C"/>
    <n v="0"/>
  </r>
  <r>
    <n v="16"/>
    <s v="Female"/>
    <n v="11"/>
    <s v="Government-Aided"/>
    <s v="Rural"/>
    <n v="7"/>
    <n v="1"/>
    <x v="2"/>
    <n v="189682"/>
    <s v="Business / Self-Employed"/>
    <s v="Skilled Labor / Trade"/>
    <n v="0"/>
    <n v="0"/>
    <n v="0.9"/>
    <s v="Partial"/>
    <x v="0"/>
    <x v="0"/>
    <n v="12.6"/>
    <n v="89.5"/>
    <n v="61.2"/>
    <n v="69.400000000000006"/>
    <n v="8.2000000000000028"/>
    <x v="0"/>
    <x v="0"/>
    <x v="0"/>
    <x v="0"/>
    <s v="C"/>
    <n v="0"/>
  </r>
  <r>
    <n v="16"/>
    <s v="Male"/>
    <n v="10"/>
    <s v="Government"/>
    <s v="Urban"/>
    <n v="5"/>
    <n v="0"/>
    <x v="0"/>
    <n v="533237"/>
    <s v="Unskilled Labor"/>
    <s v="Skilled Labor / Trade"/>
    <n v="1"/>
    <n v="0"/>
    <n v="0.8"/>
    <s v="Partial"/>
    <x v="0"/>
    <x v="0"/>
    <n v="12.2"/>
    <n v="84.5"/>
    <n v="58.5"/>
    <n v="51.7"/>
    <n v="-6.7999999999999972"/>
    <x v="0"/>
    <x v="0"/>
    <x v="0"/>
    <x v="0"/>
    <s v="D"/>
    <n v="0"/>
  </r>
  <r>
    <n v="15"/>
    <s v="Female"/>
    <n v="11"/>
    <s v="Government"/>
    <s v="Rural"/>
    <n v="4"/>
    <n v="0"/>
    <x v="1"/>
    <n v="164503"/>
    <s v="Skilled Labor / Trade"/>
    <s v="Professional"/>
    <n v="0"/>
    <n v="0"/>
    <n v="8.6999999999999993"/>
    <s v="Partial"/>
    <x v="0"/>
    <x v="3"/>
    <n v="19.100000000000001"/>
    <n v="100"/>
    <n v="65.099999999999994"/>
    <n v="65.099999999999994"/>
    <n v="0"/>
    <x v="0"/>
    <x v="0"/>
    <x v="1"/>
    <x v="2"/>
    <s v="C"/>
    <n v="0"/>
  </r>
  <r>
    <n v="11"/>
    <s v="Female"/>
    <n v="7"/>
    <s v="Government"/>
    <s v="Rural"/>
    <n v="4"/>
    <n v="0"/>
    <x v="2"/>
    <n v="273984"/>
    <s v="Clerical / Service"/>
    <s v="Business / Self-Employed"/>
    <n v="0"/>
    <n v="0"/>
    <n v="3.1"/>
    <s v="No Scholarship"/>
    <x v="0"/>
    <x v="2"/>
    <n v="8.1"/>
    <n v="76.400000000000006"/>
    <n v="74.099999999999994"/>
    <n v="61.2"/>
    <n v="-12.899999999999991"/>
    <x v="0"/>
    <x v="0"/>
    <x v="0"/>
    <x v="0"/>
    <s v="C"/>
    <n v="0"/>
  </r>
  <r>
    <n v="11"/>
    <s v="Male"/>
    <n v="6"/>
    <s v="Private-Unaided"/>
    <s v="Rural"/>
    <n v="6"/>
    <n v="1"/>
    <x v="2"/>
    <n v="202846"/>
    <s v="Business / Self-Employed"/>
    <s v="Professional"/>
    <n v="0"/>
    <n v="0"/>
    <n v="6"/>
    <s v="No Scholarship"/>
    <x v="0"/>
    <x v="4"/>
    <n v="12.9"/>
    <n v="80.900000000000006"/>
    <n v="72.099999999999994"/>
    <n v="65.3"/>
    <n v="-6.7999999999999972"/>
    <x v="0"/>
    <x v="0"/>
    <x v="1"/>
    <x v="0"/>
    <s v="C"/>
    <n v="0"/>
  </r>
  <r>
    <n v="16"/>
    <s v="Female"/>
    <n v="11"/>
    <s v="Private-Unaided"/>
    <s v="Rural"/>
    <n v="5"/>
    <n v="0"/>
    <x v="0"/>
    <n v="543024"/>
    <s v="Unemployed"/>
    <s v="Unemployed"/>
    <n v="1"/>
    <n v="1"/>
    <n v="7.5"/>
    <s v="No Scholarship"/>
    <x v="1"/>
    <x v="3"/>
    <n v="18.899999999999999"/>
    <n v="81.900000000000006"/>
    <n v="67.5"/>
    <n v="72.3"/>
    <n v="4.7999999999999972"/>
    <x v="0"/>
    <x v="0"/>
    <x v="1"/>
    <x v="0"/>
    <s v="C"/>
    <n v="0"/>
  </r>
  <r>
    <n v="18"/>
    <s v="Female"/>
    <n v="12"/>
    <s v="Government"/>
    <s v="Rural"/>
    <n v="5"/>
    <n v="0"/>
    <x v="0"/>
    <n v="426989"/>
    <s v="Skilled Labor / Trade"/>
    <s v="Unemployed"/>
    <n v="1"/>
    <n v="1"/>
    <n v="4.2"/>
    <s v="No Scholarship"/>
    <x v="0"/>
    <x v="0"/>
    <n v="15.6"/>
    <n v="87.3"/>
    <n v="74.8"/>
    <n v="58.7"/>
    <n v="-16.099999999999994"/>
    <x v="0"/>
    <x v="0"/>
    <x v="0"/>
    <x v="0"/>
    <s v="D"/>
    <n v="0"/>
  </r>
  <r>
    <n v="14"/>
    <s v="Female"/>
    <n v="9"/>
    <s v="Government"/>
    <s v="Urban"/>
    <n v="2"/>
    <n v="0"/>
    <x v="1"/>
    <n v="71328"/>
    <s v="Unskilled Labor"/>
    <s v="Skilled Labor / Trade"/>
    <n v="1"/>
    <n v="0"/>
    <n v="2.4"/>
    <s v="No Scholarship"/>
    <x v="0"/>
    <x v="4"/>
    <n v="6"/>
    <n v="80.400000000000006"/>
    <n v="45.1"/>
    <n v="47.8"/>
    <n v="2.6999999999999957"/>
    <x v="0"/>
    <x v="0"/>
    <x v="0"/>
    <x v="0"/>
    <s v="D"/>
    <n v="0"/>
  </r>
  <r>
    <n v="15"/>
    <s v="Female"/>
    <n v="11"/>
    <s v="Private-Unaided"/>
    <s v="Urban"/>
    <n v="3"/>
    <n v="0"/>
    <x v="0"/>
    <n v="688051"/>
    <s v="Business / Self-Employed"/>
    <s v="Unskilled Labor"/>
    <n v="1"/>
    <n v="1"/>
    <n v="1.9"/>
    <s v="No Scholarship"/>
    <x v="1"/>
    <x v="3"/>
    <n v="15.5"/>
    <n v="91.9"/>
    <n v="62"/>
    <n v="89.1"/>
    <n v="27.099999999999994"/>
    <x v="0"/>
    <x v="1"/>
    <x v="0"/>
    <x v="2"/>
    <s v="B"/>
    <n v="0"/>
  </r>
  <r>
    <n v="13"/>
    <s v="Male"/>
    <n v="7"/>
    <s v="Private-Unaided"/>
    <s v="Urban"/>
    <n v="5"/>
    <n v="0"/>
    <x v="4"/>
    <n v="2457127"/>
    <s v="Professional"/>
    <s v="Business / Self-Employed"/>
    <n v="0"/>
    <n v="1"/>
    <n v="1.9"/>
    <s v="No Scholarship"/>
    <x v="0"/>
    <x v="0"/>
    <n v="18.3"/>
    <n v="97.9"/>
    <n v="77.5"/>
    <n v="86.9"/>
    <n v="9.4000000000000057"/>
    <x v="0"/>
    <x v="0"/>
    <x v="0"/>
    <x v="2"/>
    <s v="B"/>
    <n v="0"/>
  </r>
  <r>
    <n v="13"/>
    <s v="Male"/>
    <n v="9"/>
    <s v="Government"/>
    <s v="Urban"/>
    <n v="5"/>
    <n v="0"/>
    <x v="2"/>
    <n v="290460"/>
    <s v="Managerial / Executive"/>
    <s v="Business / Self-Employed"/>
    <n v="0"/>
    <n v="0"/>
    <n v="3.6"/>
    <s v="No Scholarship"/>
    <x v="0"/>
    <x v="1"/>
    <n v="9.6"/>
    <n v="85.8"/>
    <n v="42.4"/>
    <n v="51.1"/>
    <n v="8.7000000000000028"/>
    <x v="0"/>
    <x v="0"/>
    <x v="0"/>
    <x v="0"/>
    <s v="D"/>
    <n v="0"/>
  </r>
  <r>
    <n v="15"/>
    <s v="Female"/>
    <n v="9"/>
    <s v="Government"/>
    <s v="Urban"/>
    <n v="6"/>
    <n v="0"/>
    <x v="2"/>
    <n v="229653"/>
    <s v="Managerial / Executive"/>
    <s v="Business / Self-Employed"/>
    <n v="0"/>
    <n v="0"/>
    <n v="0.9"/>
    <s v="No Scholarship"/>
    <x v="0"/>
    <x v="0"/>
    <n v="8.4"/>
    <n v="77.8"/>
    <n v="44.6"/>
    <n v="45.6"/>
    <n v="1"/>
    <x v="0"/>
    <x v="0"/>
    <x v="0"/>
    <x v="0"/>
    <s v="D"/>
    <n v="0"/>
  </r>
  <r>
    <n v="11"/>
    <s v="Female"/>
    <n v="6"/>
    <s v="Government"/>
    <s v="Rural"/>
    <n v="7"/>
    <n v="0"/>
    <x v="0"/>
    <n v="566976"/>
    <s v="Professional"/>
    <s v="Homemaker"/>
    <n v="0"/>
    <n v="1"/>
    <n v="6.6"/>
    <s v="No Scholarship"/>
    <x v="1"/>
    <x v="0"/>
    <n v="18.100000000000001"/>
    <n v="82.2"/>
    <n v="63.9"/>
    <n v="74.099999999999994"/>
    <n v="10.199999999999996"/>
    <x v="0"/>
    <x v="1"/>
    <x v="1"/>
    <x v="0"/>
    <s v="C"/>
    <n v="0"/>
  </r>
  <r>
    <n v="11"/>
    <s v="Male"/>
    <n v="7"/>
    <s v="Government"/>
    <s v="Semi-Urban"/>
    <n v="5"/>
    <n v="0"/>
    <x v="0"/>
    <n v="594258"/>
    <s v="Unemployed"/>
    <s v="Clerical / Service"/>
    <n v="1"/>
    <n v="1"/>
    <n v="11.4"/>
    <s v="No Scholarship"/>
    <x v="0"/>
    <x v="0"/>
    <n v="15.5"/>
    <n v="78.8"/>
    <n v="70"/>
    <n v="71"/>
    <n v="1"/>
    <x v="0"/>
    <x v="0"/>
    <x v="1"/>
    <x v="0"/>
    <s v="C"/>
    <n v="0"/>
  </r>
  <r>
    <n v="16"/>
    <s v="Male"/>
    <n v="10"/>
    <s v="Private-Unaided"/>
    <s v="Rural"/>
    <n v="3"/>
    <n v="0"/>
    <x v="1"/>
    <n v="63003"/>
    <s v="Professional"/>
    <s v="Clerical / Service"/>
    <n v="0"/>
    <n v="0"/>
    <n v="2.2000000000000002"/>
    <s v="No Scholarship"/>
    <x v="0"/>
    <x v="3"/>
    <n v="24.3"/>
    <n v="87.1"/>
    <n v="50.1"/>
    <n v="47.7"/>
    <n v="-2.3999999999999986"/>
    <x v="0"/>
    <x v="0"/>
    <x v="0"/>
    <x v="0"/>
    <s v="D"/>
    <n v="0"/>
  </r>
  <r>
    <n v="13"/>
    <s v="Female"/>
    <n v="9"/>
    <s v="Private-Unaided"/>
    <s v="Urban"/>
    <n v="4"/>
    <n v="0"/>
    <x v="0"/>
    <n v="621073"/>
    <s v="Managerial / Executive"/>
    <s v="Professional"/>
    <n v="0"/>
    <n v="1"/>
    <n v="2.2000000000000002"/>
    <s v="No Scholarship"/>
    <x v="0"/>
    <x v="3"/>
    <n v="18.5"/>
    <n v="82.5"/>
    <n v="75.599999999999994"/>
    <n v="73.5"/>
    <n v="-2.0999999999999943"/>
    <x v="0"/>
    <x v="0"/>
    <x v="0"/>
    <x v="0"/>
    <s v="C"/>
    <n v="0"/>
  </r>
  <r>
    <n v="13"/>
    <s v="Male"/>
    <n v="8"/>
    <s v="Government"/>
    <s v="Rural"/>
    <n v="3"/>
    <n v="0"/>
    <x v="2"/>
    <n v="280297"/>
    <s v="Unemployed"/>
    <s v="Business / Self-Employed"/>
    <n v="0"/>
    <n v="0"/>
    <n v="18.2"/>
    <s v="No Scholarship"/>
    <x v="1"/>
    <x v="1"/>
    <n v="6.1"/>
    <n v="82.8"/>
    <n v="57.6"/>
    <n v="72.099999999999994"/>
    <n v="14.499999999999993"/>
    <x v="0"/>
    <x v="1"/>
    <x v="2"/>
    <x v="0"/>
    <s v="C"/>
    <n v="0"/>
  </r>
  <r>
    <n v="12"/>
    <s v="Male"/>
    <n v="6"/>
    <s v="Private-Unaided"/>
    <s v="Urban"/>
    <n v="3"/>
    <n v="0"/>
    <x v="2"/>
    <n v="242018"/>
    <s v="Unemployed"/>
    <s v="Clerical / Service"/>
    <n v="0"/>
    <n v="0"/>
    <n v="4.5999999999999996"/>
    <s v="No Scholarship"/>
    <x v="1"/>
    <x v="3"/>
    <n v="20.6"/>
    <n v="94.2"/>
    <n v="71.5"/>
    <n v="81"/>
    <n v="9.5"/>
    <x v="0"/>
    <x v="0"/>
    <x v="0"/>
    <x v="2"/>
    <s v="B"/>
    <n v="0"/>
  </r>
  <r>
    <n v="11"/>
    <s v="Male"/>
    <n v="7"/>
    <s v="Government-Aided"/>
    <s v="Urban"/>
    <n v="4"/>
    <n v="1"/>
    <x v="1"/>
    <n v="165006"/>
    <s v="Managerial / Executive"/>
    <s v="Skilled Labor / Trade"/>
    <n v="0"/>
    <n v="0"/>
    <n v="1.2"/>
    <s v="No Scholarship"/>
    <x v="0"/>
    <x v="4"/>
    <n v="16.600000000000001"/>
    <n v="86"/>
    <n v="54.2"/>
    <n v="52.4"/>
    <n v="-1.8000000000000043"/>
    <x v="0"/>
    <x v="0"/>
    <x v="0"/>
    <x v="0"/>
    <s v="D"/>
    <n v="0"/>
  </r>
  <r>
    <n v="18"/>
    <s v="Female"/>
    <n v="12"/>
    <s v="Government"/>
    <s v="Urban"/>
    <n v="6"/>
    <n v="0"/>
    <x v="3"/>
    <n v="703669"/>
    <s v="Unemployed"/>
    <s v="Unemployed"/>
    <n v="0"/>
    <n v="1"/>
    <n v="1.8"/>
    <s v="No Scholarship"/>
    <x v="0"/>
    <x v="0"/>
    <n v="6.7"/>
    <n v="87.2"/>
    <n v="47.1"/>
    <n v="49.2"/>
    <n v="2.1000000000000014"/>
    <x v="0"/>
    <x v="0"/>
    <x v="0"/>
    <x v="0"/>
    <s v="D"/>
    <n v="0"/>
  </r>
  <r>
    <n v="15"/>
    <s v="Male"/>
    <n v="11"/>
    <s v="Private-Unaided"/>
    <s v="Rural"/>
    <n v="5"/>
    <n v="0"/>
    <x v="2"/>
    <n v="192843"/>
    <s v="Business / Self-Employed"/>
    <s v="Professional"/>
    <n v="1"/>
    <n v="0"/>
    <n v="4.0999999999999996"/>
    <s v="Partial"/>
    <x v="0"/>
    <x v="1"/>
    <n v="13.8"/>
    <n v="72.2"/>
    <n v="53"/>
    <n v="45.9"/>
    <n v="-7.1000000000000014"/>
    <x v="0"/>
    <x v="0"/>
    <x v="0"/>
    <x v="1"/>
    <s v="D"/>
    <n v="0"/>
  </r>
  <r>
    <n v="17"/>
    <s v="Female"/>
    <n v="12"/>
    <s v="Government-Aided"/>
    <s v="Semi-Urban"/>
    <n v="6"/>
    <n v="0"/>
    <x v="4"/>
    <n v="2452617"/>
    <s v="Professional"/>
    <s v="Homemaker"/>
    <n v="0"/>
    <n v="0"/>
    <n v="0.7"/>
    <s v="No Scholarship"/>
    <x v="0"/>
    <x v="3"/>
    <n v="3.5"/>
    <n v="100"/>
    <n v="54.5"/>
    <n v="70.400000000000006"/>
    <n v="15.900000000000006"/>
    <x v="0"/>
    <x v="1"/>
    <x v="0"/>
    <x v="2"/>
    <s v="C"/>
    <n v="0"/>
  </r>
  <r>
    <n v="17"/>
    <s v="Male"/>
    <n v="12"/>
    <s v="Government"/>
    <s v="Rural"/>
    <n v="2"/>
    <n v="1"/>
    <x v="0"/>
    <n v="570042"/>
    <s v="Unemployed"/>
    <s v="Managerial / Executive"/>
    <n v="1"/>
    <n v="0"/>
    <n v="6.9"/>
    <s v="No Scholarship"/>
    <x v="0"/>
    <x v="1"/>
    <n v="18.100000000000001"/>
    <n v="81.5"/>
    <n v="56.4"/>
    <n v="74.099999999999994"/>
    <n v="17.699999999999996"/>
    <x v="0"/>
    <x v="1"/>
    <x v="1"/>
    <x v="0"/>
    <s v="C"/>
    <n v="0"/>
  </r>
  <r>
    <n v="16"/>
    <s v="Male"/>
    <n v="12"/>
    <s v="Government"/>
    <s v="Rural"/>
    <n v="5"/>
    <n v="0"/>
    <x v="4"/>
    <n v="3286088"/>
    <s v="Clerical / Service"/>
    <s v="Skilled Labor / Trade"/>
    <n v="0"/>
    <n v="1"/>
    <n v="3.3"/>
    <s v="No Scholarship"/>
    <x v="0"/>
    <x v="0"/>
    <n v="16.5"/>
    <n v="98.8"/>
    <n v="55"/>
    <n v="72.599999999999994"/>
    <n v="17.599999999999994"/>
    <x v="0"/>
    <x v="1"/>
    <x v="0"/>
    <x v="2"/>
    <s v="C"/>
    <n v="0"/>
  </r>
  <r>
    <n v="13"/>
    <s v="Female"/>
    <n v="9"/>
    <s v="Government-Aided"/>
    <s v="Urban"/>
    <n v="3"/>
    <n v="1"/>
    <x v="3"/>
    <n v="1242513"/>
    <s v="Professional"/>
    <s v="Business / Self-Employed"/>
    <n v="1"/>
    <n v="1"/>
    <n v="0.2"/>
    <s v="No Scholarship"/>
    <x v="0"/>
    <x v="4"/>
    <n v="15.5"/>
    <n v="71.8"/>
    <n v="67.599999999999994"/>
    <n v="72.2"/>
    <n v="4.6000000000000085"/>
    <x v="0"/>
    <x v="0"/>
    <x v="0"/>
    <x v="1"/>
    <s v="C"/>
    <n v="0"/>
  </r>
  <r>
    <n v="15"/>
    <s v="Male"/>
    <n v="9"/>
    <s v="Government"/>
    <s v="Urban"/>
    <n v="5"/>
    <n v="1"/>
    <x v="1"/>
    <n v="178350"/>
    <s v="Unemployed"/>
    <s v="Skilled Labor / Trade"/>
    <n v="0"/>
    <n v="0"/>
    <n v="0.7"/>
    <s v="Partial"/>
    <x v="1"/>
    <x v="0"/>
    <n v="7.5"/>
    <n v="78.099999999999994"/>
    <n v="68.5"/>
    <n v="72"/>
    <n v="3.5"/>
    <x v="0"/>
    <x v="0"/>
    <x v="0"/>
    <x v="0"/>
    <s v="C"/>
    <n v="0"/>
  </r>
  <r>
    <n v="12"/>
    <s v="Female"/>
    <n v="6"/>
    <s v="Government"/>
    <s v="Rural"/>
    <n v="5"/>
    <n v="0"/>
    <x v="0"/>
    <n v="557249"/>
    <s v="Business / Self-Employed"/>
    <s v="Skilled Labor / Trade"/>
    <n v="0"/>
    <n v="1"/>
    <n v="2.8"/>
    <s v="No Scholarship"/>
    <x v="0"/>
    <x v="3"/>
    <n v="18.3"/>
    <n v="74.2"/>
    <n v="45.3"/>
    <n v="54.2"/>
    <n v="8.9000000000000057"/>
    <x v="0"/>
    <x v="0"/>
    <x v="0"/>
    <x v="1"/>
    <s v="D"/>
    <n v="0"/>
  </r>
  <r>
    <n v="12"/>
    <s v="Female"/>
    <n v="7"/>
    <s v="Private-Unaided"/>
    <s v="Rural"/>
    <n v="6"/>
    <n v="0"/>
    <x v="0"/>
    <n v="365522"/>
    <s v="Managerial / Executive"/>
    <s v="Professional"/>
    <n v="0"/>
    <n v="1"/>
    <n v="4.2"/>
    <s v="No Scholarship"/>
    <x v="0"/>
    <x v="0"/>
    <n v="10"/>
    <n v="68.5"/>
    <n v="65.8"/>
    <n v="77"/>
    <n v="11.200000000000003"/>
    <x v="0"/>
    <x v="1"/>
    <x v="0"/>
    <x v="1"/>
    <s v="B"/>
    <n v="0"/>
  </r>
  <r>
    <n v="16"/>
    <s v="Male"/>
    <n v="11"/>
    <s v="Government-Aided"/>
    <s v="Rural"/>
    <n v="3"/>
    <n v="1"/>
    <x v="1"/>
    <n v="132569"/>
    <s v="Unemployed"/>
    <s v="Business / Self-Employed"/>
    <n v="0"/>
    <n v="0"/>
    <n v="10.7"/>
    <s v="No Scholarship"/>
    <x v="1"/>
    <x v="1"/>
    <n v="16.5"/>
    <n v="94.3"/>
    <n v="74.900000000000006"/>
    <n v="86.6"/>
    <n v="11.699999999999989"/>
    <x v="0"/>
    <x v="1"/>
    <x v="1"/>
    <x v="2"/>
    <s v="B"/>
    <n v="0"/>
  </r>
  <r>
    <n v="13"/>
    <s v="Female"/>
    <n v="8"/>
    <s v="Government"/>
    <s v="Urban"/>
    <n v="5"/>
    <n v="0"/>
    <x v="3"/>
    <n v="997005"/>
    <s v="Unskilled Labor"/>
    <s v="Business / Self-Employed"/>
    <n v="1"/>
    <n v="1"/>
    <n v="0.9"/>
    <s v="No Scholarship"/>
    <x v="0"/>
    <x v="3"/>
    <n v="14.4"/>
    <n v="91.6"/>
    <n v="49.3"/>
    <n v="52"/>
    <n v="2.7000000000000028"/>
    <x v="0"/>
    <x v="0"/>
    <x v="0"/>
    <x v="2"/>
    <s v="D"/>
    <n v="0"/>
  </r>
  <r>
    <n v="10"/>
    <s v="Male"/>
    <n v="6"/>
    <s v="Government"/>
    <s v="Semi-Urban"/>
    <n v="5"/>
    <n v="0"/>
    <x v="0"/>
    <n v="462349"/>
    <s v="Skilled Labor / Trade"/>
    <s v="Homemaker"/>
    <n v="1"/>
    <n v="0"/>
    <n v="8.9"/>
    <s v="No Scholarship"/>
    <x v="0"/>
    <x v="1"/>
    <n v="11"/>
    <n v="88.8"/>
    <n v="61.9"/>
    <n v="74.099999999999994"/>
    <n v="12.199999999999996"/>
    <x v="0"/>
    <x v="1"/>
    <x v="1"/>
    <x v="0"/>
    <s v="C"/>
    <n v="0"/>
  </r>
  <r>
    <n v="15"/>
    <s v="Female"/>
    <n v="11"/>
    <s v="Private-Unaided"/>
    <s v="Rural"/>
    <n v="5"/>
    <n v="0"/>
    <x v="0"/>
    <n v="500435"/>
    <s v="Clerical / Service"/>
    <s v="Homemaker"/>
    <n v="0"/>
    <n v="0"/>
    <n v="10.7"/>
    <s v="No Scholarship"/>
    <x v="0"/>
    <x v="0"/>
    <n v="7.8"/>
    <n v="92.4"/>
    <n v="63.5"/>
    <n v="73.3"/>
    <n v="9.7999999999999972"/>
    <x v="0"/>
    <x v="0"/>
    <x v="1"/>
    <x v="2"/>
    <s v="C"/>
    <n v="0"/>
  </r>
  <r>
    <n v="14"/>
    <s v="Male"/>
    <n v="8"/>
    <s v="Government"/>
    <s v="Semi-Urban"/>
    <n v="5"/>
    <n v="0"/>
    <x v="1"/>
    <n v="120848"/>
    <s v="Skilled Labor / Trade"/>
    <s v="Skilled Labor / Trade"/>
    <n v="0"/>
    <n v="0"/>
    <n v="3.3"/>
    <s v="Partial"/>
    <x v="0"/>
    <x v="1"/>
    <n v="11"/>
    <n v="85.4"/>
    <n v="51.8"/>
    <n v="51.1"/>
    <n v="-0.69999999999999574"/>
    <x v="0"/>
    <x v="0"/>
    <x v="0"/>
    <x v="0"/>
    <s v="D"/>
    <n v="0"/>
  </r>
  <r>
    <n v="14"/>
    <s v="Male"/>
    <n v="9"/>
    <s v="Government-Aided"/>
    <s v="Urban"/>
    <n v="6"/>
    <n v="0"/>
    <x v="2"/>
    <n v="194772"/>
    <s v="Managerial / Executive"/>
    <s v="Unskilled Labor"/>
    <n v="0"/>
    <n v="0"/>
    <n v="1.2"/>
    <s v="Full"/>
    <x v="0"/>
    <x v="1"/>
    <n v="10.8"/>
    <n v="87.7"/>
    <n v="56.3"/>
    <n v="52.2"/>
    <n v="-4.0999999999999943"/>
    <x v="0"/>
    <x v="0"/>
    <x v="0"/>
    <x v="0"/>
    <s v="D"/>
    <n v="0"/>
  </r>
  <r>
    <n v="12"/>
    <s v="Female"/>
    <n v="7"/>
    <s v="Government-Aided"/>
    <s v="Rural"/>
    <n v="5"/>
    <n v="1"/>
    <x v="2"/>
    <n v="180188"/>
    <s v="Skilled Labor / Trade"/>
    <s v="Skilled Labor / Trade"/>
    <n v="0"/>
    <n v="0"/>
    <n v="8.1999999999999993"/>
    <s v="Full"/>
    <x v="0"/>
    <x v="4"/>
    <n v="14.8"/>
    <n v="83"/>
    <n v="54.9"/>
    <n v="64.3"/>
    <n v="9.3999999999999986"/>
    <x v="0"/>
    <x v="0"/>
    <x v="1"/>
    <x v="0"/>
    <s v="C"/>
    <n v="0"/>
  </r>
  <r>
    <n v="11"/>
    <s v="Female"/>
    <n v="6"/>
    <s v="Government"/>
    <s v="Urban"/>
    <n v="7"/>
    <n v="0"/>
    <x v="4"/>
    <n v="4163514"/>
    <s v="Managerial / Executive"/>
    <s v="Clerical / Service"/>
    <n v="1"/>
    <n v="1"/>
    <n v="0.5"/>
    <s v="No Scholarship"/>
    <x v="0"/>
    <x v="1"/>
    <n v="15"/>
    <n v="87.7"/>
    <n v="67.8"/>
    <n v="78"/>
    <n v="10.200000000000003"/>
    <x v="0"/>
    <x v="1"/>
    <x v="0"/>
    <x v="0"/>
    <s v="B"/>
    <n v="0"/>
  </r>
  <r>
    <n v="15"/>
    <s v="Female"/>
    <n v="10"/>
    <s v="Private-Unaided"/>
    <s v="Rural"/>
    <n v="7"/>
    <n v="0"/>
    <x v="2"/>
    <n v="190096"/>
    <s v="Unemployed"/>
    <s v="Clerical / Service"/>
    <n v="1"/>
    <n v="0"/>
    <n v="4.3"/>
    <s v="Partial"/>
    <x v="0"/>
    <x v="1"/>
    <n v="13.1"/>
    <n v="83.1"/>
    <n v="53.5"/>
    <n v="66.400000000000006"/>
    <n v="12.900000000000006"/>
    <x v="0"/>
    <x v="1"/>
    <x v="0"/>
    <x v="0"/>
    <s v="C"/>
    <n v="0"/>
  </r>
  <r>
    <n v="17"/>
    <s v="Male"/>
    <n v="12"/>
    <s v="Private-Unaided"/>
    <s v="Semi-Urban"/>
    <n v="4"/>
    <n v="0"/>
    <x v="2"/>
    <n v="242279"/>
    <s v="Unemployed"/>
    <s v="Unemployed"/>
    <n v="0"/>
    <n v="0"/>
    <n v="1.4"/>
    <s v="No Scholarship"/>
    <x v="0"/>
    <x v="0"/>
    <n v="58.5"/>
    <n v="91.7"/>
    <n v="62.6"/>
    <n v="71.599999999999994"/>
    <n v="8.9999999999999929"/>
    <x v="0"/>
    <x v="0"/>
    <x v="0"/>
    <x v="2"/>
    <s v="C"/>
    <n v="0"/>
  </r>
  <r>
    <n v="15"/>
    <s v="Female"/>
    <n v="11"/>
    <s v="Government-Aided"/>
    <s v="Rural"/>
    <n v="5"/>
    <n v="0"/>
    <x v="0"/>
    <n v="474697"/>
    <s v="Unskilled Labor"/>
    <s v="Unemployed"/>
    <n v="1"/>
    <n v="1"/>
    <n v="9.6"/>
    <s v="No Scholarship"/>
    <x v="1"/>
    <x v="0"/>
    <n v="18"/>
    <n v="92.8"/>
    <n v="56.8"/>
    <n v="62.4"/>
    <n v="5.6000000000000014"/>
    <x v="0"/>
    <x v="0"/>
    <x v="1"/>
    <x v="2"/>
    <s v="C"/>
    <n v="0"/>
  </r>
  <r>
    <n v="14"/>
    <s v="Male"/>
    <n v="10"/>
    <s v="Government-Aided"/>
    <s v="Rural"/>
    <n v="5"/>
    <n v="0"/>
    <x v="0"/>
    <n v="409765"/>
    <s v="Unskilled Labor"/>
    <s v="Professional"/>
    <n v="1"/>
    <n v="0"/>
    <n v="3.7"/>
    <s v="No Scholarship"/>
    <x v="0"/>
    <x v="0"/>
    <n v="14.5"/>
    <n v="93.2"/>
    <n v="56.6"/>
    <n v="63.5"/>
    <n v="6.8999999999999986"/>
    <x v="0"/>
    <x v="0"/>
    <x v="0"/>
    <x v="2"/>
    <s v="C"/>
    <n v="0"/>
  </r>
  <r>
    <n v="12"/>
    <s v="Female"/>
    <n v="6"/>
    <s v="Private-Unaided"/>
    <s v="Rural"/>
    <n v="5"/>
    <n v="0"/>
    <x v="3"/>
    <n v="1472698"/>
    <s v="Professional"/>
    <s v="Business / Self-Employed"/>
    <n v="1"/>
    <n v="1"/>
    <n v="4.8"/>
    <s v="No Scholarship"/>
    <x v="0"/>
    <x v="1"/>
    <n v="20.7"/>
    <n v="92.8"/>
    <n v="66.2"/>
    <n v="73.099999999999994"/>
    <n v="6.8999999999999915"/>
    <x v="0"/>
    <x v="0"/>
    <x v="0"/>
    <x v="2"/>
    <s v="C"/>
    <n v="0"/>
  </r>
  <r>
    <n v="11"/>
    <s v="Female"/>
    <n v="7"/>
    <s v="Government-Aided"/>
    <s v="Rural"/>
    <n v="3"/>
    <n v="0"/>
    <x v="4"/>
    <n v="2146090"/>
    <s v="Skilled Labor / Trade"/>
    <s v="Skilled Labor / Trade"/>
    <n v="1"/>
    <n v="1"/>
    <n v="3.9"/>
    <s v="No Scholarship"/>
    <x v="1"/>
    <x v="0"/>
    <n v="13.4"/>
    <n v="80.3"/>
    <n v="64.099999999999994"/>
    <n v="72.7"/>
    <n v="8.6000000000000085"/>
    <x v="0"/>
    <x v="0"/>
    <x v="0"/>
    <x v="0"/>
    <s v="C"/>
    <n v="0"/>
  </r>
  <r>
    <n v="12"/>
    <s v="Female"/>
    <n v="8"/>
    <s v="Government-Aided"/>
    <s v="Urban"/>
    <n v="3"/>
    <n v="0"/>
    <x v="1"/>
    <n v="133374"/>
    <s v="Skilled Labor / Trade"/>
    <s v="Unemployed"/>
    <n v="1"/>
    <n v="0"/>
    <n v="1.8"/>
    <s v="Partial"/>
    <x v="0"/>
    <x v="4"/>
    <n v="12.1"/>
    <n v="71.5"/>
    <n v="31"/>
    <n v="42.6"/>
    <n v="11.600000000000001"/>
    <x v="0"/>
    <x v="1"/>
    <x v="0"/>
    <x v="1"/>
    <s v="D"/>
    <n v="0"/>
  </r>
  <r>
    <n v="12"/>
    <s v="Female"/>
    <n v="8"/>
    <s v="Government"/>
    <s v="Rural"/>
    <n v="6"/>
    <n v="0"/>
    <x v="3"/>
    <n v="1341061"/>
    <s v="Professional"/>
    <s v="Business / Self-Employed"/>
    <n v="1"/>
    <n v="0"/>
    <n v="9.1"/>
    <s v="No Scholarship"/>
    <x v="0"/>
    <x v="1"/>
    <n v="12.9"/>
    <n v="82.8"/>
    <n v="62.3"/>
    <n v="65.900000000000006"/>
    <n v="3.6000000000000085"/>
    <x v="0"/>
    <x v="0"/>
    <x v="1"/>
    <x v="0"/>
    <s v="C"/>
    <n v="0"/>
  </r>
  <r>
    <n v="15"/>
    <s v="Male"/>
    <n v="11"/>
    <s v="Government"/>
    <s v="Urban"/>
    <n v="5"/>
    <n v="0"/>
    <x v="2"/>
    <n v="212118"/>
    <s v="Managerial / Executive"/>
    <s v="Skilled Labor / Trade"/>
    <n v="1"/>
    <n v="0"/>
    <n v="4.3"/>
    <s v="No Scholarship"/>
    <x v="0"/>
    <x v="0"/>
    <n v="9.8000000000000007"/>
    <n v="91.3"/>
    <n v="54.9"/>
    <n v="56.9"/>
    <n v="2"/>
    <x v="0"/>
    <x v="0"/>
    <x v="0"/>
    <x v="2"/>
    <s v="D"/>
    <n v="0"/>
  </r>
  <r>
    <n v="13"/>
    <s v="Male"/>
    <n v="9"/>
    <s v="Private-Unaided"/>
    <s v="Rural"/>
    <n v="3"/>
    <n v="0"/>
    <x v="2"/>
    <n v="249353"/>
    <s v="Managerial / Executive"/>
    <s v="Skilled Labor / Trade"/>
    <n v="0"/>
    <n v="0"/>
    <n v="8"/>
    <s v="No Scholarship"/>
    <x v="0"/>
    <x v="0"/>
    <n v="12.3"/>
    <n v="91.8"/>
    <n v="61.9"/>
    <n v="64.3"/>
    <n v="2.3999999999999986"/>
    <x v="0"/>
    <x v="0"/>
    <x v="1"/>
    <x v="2"/>
    <s v="C"/>
    <n v="0"/>
  </r>
  <r>
    <n v="13"/>
    <s v="Female"/>
    <n v="9"/>
    <s v="Government-Aided"/>
    <s v="Semi-Urban"/>
    <n v="5"/>
    <n v="0"/>
    <x v="2"/>
    <n v="183331"/>
    <s v="Professional"/>
    <s v="Business / Self-Employed"/>
    <n v="0"/>
    <n v="1"/>
    <n v="3.9"/>
    <s v="No Scholarship"/>
    <x v="0"/>
    <x v="3"/>
    <n v="13.1"/>
    <n v="86.8"/>
    <n v="60.9"/>
    <n v="70.400000000000006"/>
    <n v="9.5000000000000071"/>
    <x v="0"/>
    <x v="0"/>
    <x v="0"/>
    <x v="0"/>
    <s v="C"/>
    <n v="0"/>
  </r>
  <r>
    <n v="16"/>
    <s v="Female"/>
    <n v="11"/>
    <s v="Private-Unaided"/>
    <s v="Rural"/>
    <n v="6"/>
    <n v="0"/>
    <x v="2"/>
    <n v="298395"/>
    <s v="Clerical / Service"/>
    <s v="Professional"/>
    <n v="0"/>
    <n v="0"/>
    <n v="13.4"/>
    <s v="No Scholarship"/>
    <x v="1"/>
    <x v="0"/>
    <n v="10.8"/>
    <n v="94.4"/>
    <n v="71.5"/>
    <n v="81.900000000000006"/>
    <n v="10.400000000000006"/>
    <x v="0"/>
    <x v="1"/>
    <x v="1"/>
    <x v="2"/>
    <s v="B"/>
    <n v="0"/>
  </r>
  <r>
    <n v="17"/>
    <s v="Female"/>
    <n v="11"/>
    <s v="Private-Unaided"/>
    <s v="Rural"/>
    <n v="6"/>
    <n v="1"/>
    <x v="0"/>
    <n v="520289"/>
    <s v="Professional"/>
    <s v="Professional"/>
    <n v="1"/>
    <n v="0"/>
    <n v="3.4"/>
    <s v="No Scholarship"/>
    <x v="0"/>
    <x v="1"/>
    <n v="15.1"/>
    <n v="59.2"/>
    <n v="45.6"/>
    <n v="61.3"/>
    <n v="15.699999999999996"/>
    <x v="0"/>
    <x v="1"/>
    <x v="0"/>
    <x v="1"/>
    <s v="C"/>
    <n v="0"/>
  </r>
  <r>
    <n v="12"/>
    <s v="Female"/>
    <n v="6"/>
    <s v="Government-Aided"/>
    <s v="Urban"/>
    <n v="4"/>
    <n v="0"/>
    <x v="0"/>
    <n v="524534"/>
    <s v="Skilled Labor / Trade"/>
    <s v="Unemployed"/>
    <n v="0"/>
    <n v="0"/>
    <n v="4.5"/>
    <s v="No Scholarship"/>
    <x v="0"/>
    <x v="1"/>
    <n v="12.9"/>
    <n v="80.7"/>
    <n v="48.9"/>
    <n v="57.3"/>
    <n v="8.3999999999999986"/>
    <x v="0"/>
    <x v="0"/>
    <x v="0"/>
    <x v="0"/>
    <s v="D"/>
    <n v="0"/>
  </r>
  <r>
    <n v="15"/>
    <s v="Female"/>
    <n v="11"/>
    <s v="Private-Unaided"/>
    <s v="Semi-Urban"/>
    <n v="4"/>
    <n v="1"/>
    <x v="0"/>
    <n v="569483"/>
    <s v="Unemployed"/>
    <s v="Unemployed"/>
    <n v="1"/>
    <n v="0"/>
    <n v="4.7"/>
    <s v="No Scholarship"/>
    <x v="0"/>
    <x v="1"/>
    <n v="19"/>
    <n v="73"/>
    <n v="54.1"/>
    <n v="70"/>
    <n v="15.899999999999999"/>
    <x v="0"/>
    <x v="1"/>
    <x v="0"/>
    <x v="1"/>
    <s v="C"/>
    <n v="0"/>
  </r>
  <r>
    <n v="17"/>
    <s v="Male"/>
    <n v="11"/>
    <s v="Government-Aided"/>
    <s v="Urban"/>
    <n v="3"/>
    <n v="0"/>
    <x v="1"/>
    <n v="96634"/>
    <s v="Skilled Labor / Trade"/>
    <s v="Business / Self-Employed"/>
    <m/>
    <n v="0"/>
    <n v="2.6"/>
    <s v="Partial"/>
    <x v="0"/>
    <x v="4"/>
    <n v="8"/>
    <n v="65.3"/>
    <n v="73.5"/>
    <n v="72.7"/>
    <n v="-0.79999999999999716"/>
    <x v="0"/>
    <x v="0"/>
    <x v="0"/>
    <x v="1"/>
    <s v="C"/>
    <n v="0"/>
  </r>
  <r>
    <n v="15"/>
    <s v="Female"/>
    <n v="9"/>
    <s v="Government"/>
    <s v="Semi-Urban"/>
    <n v="3"/>
    <n v="1"/>
    <x v="0"/>
    <n v="455700"/>
    <s v="Clerical / Service"/>
    <s v="Managerial / Executive"/>
    <n v="1"/>
    <n v="0"/>
    <n v="3.9"/>
    <s v="No Scholarship"/>
    <x v="0"/>
    <x v="4"/>
    <n v="12.6"/>
    <n v="74.8"/>
    <n v="46.3"/>
    <n v="50"/>
    <n v="3.7000000000000028"/>
    <x v="0"/>
    <x v="0"/>
    <x v="0"/>
    <x v="1"/>
    <s v="D"/>
    <n v="0"/>
  </r>
  <r>
    <n v="16"/>
    <s v="Male"/>
    <n v="11"/>
    <s v="Government"/>
    <s v="Rural"/>
    <n v="3"/>
    <n v="0"/>
    <x v="4"/>
    <n v="2021711"/>
    <s v="Business / Self-Employed"/>
    <s v="Managerial / Executive"/>
    <n v="0"/>
    <n v="0"/>
    <n v="2.9"/>
    <s v="No Scholarship"/>
    <x v="0"/>
    <x v="1"/>
    <n v="19.7"/>
    <n v="88.7"/>
    <n v="81.3"/>
    <n v="100"/>
    <n v="18.700000000000003"/>
    <x v="0"/>
    <x v="1"/>
    <x v="0"/>
    <x v="0"/>
    <s v="A"/>
    <n v="0"/>
  </r>
  <r>
    <n v="11"/>
    <s v="Female"/>
    <n v="7"/>
    <s v="Government-Aided"/>
    <s v="Rural"/>
    <n v="5"/>
    <n v="0"/>
    <x v="2"/>
    <n v="341380"/>
    <s v="Clerical / Service"/>
    <s v="Homemaker"/>
    <n v="0"/>
    <n v="0"/>
    <n v="6.3"/>
    <s v="No Scholarship"/>
    <x v="0"/>
    <x v="1"/>
    <n v="8.6"/>
    <n v="88.1"/>
    <n v="69.8"/>
    <n v="70.2"/>
    <n v="0.40000000000000568"/>
    <x v="0"/>
    <x v="0"/>
    <x v="1"/>
    <x v="0"/>
    <s v="C"/>
    <n v="0"/>
  </r>
  <r>
    <n v="11"/>
    <s v="Female"/>
    <n v="6"/>
    <s v="Private-Unaided"/>
    <s v="Rural"/>
    <n v="5"/>
    <n v="0"/>
    <x v="1"/>
    <n v="175975"/>
    <s v="Unskilled Labor"/>
    <s v="Business / Self-Employed"/>
    <n v="0"/>
    <n v="1"/>
    <n v="6.5"/>
    <s v="No Scholarship"/>
    <x v="0"/>
    <x v="1"/>
    <n v="15.2"/>
    <n v="85"/>
    <n v="60.5"/>
    <n v="53.2"/>
    <n v="-7.2999999999999972"/>
    <x v="0"/>
    <x v="0"/>
    <x v="1"/>
    <x v="0"/>
    <s v="D"/>
    <n v="0"/>
  </r>
  <r>
    <n v="14"/>
    <s v="Female"/>
    <n v="9"/>
    <s v="Private-Unaided"/>
    <s v="Urban"/>
    <n v="4"/>
    <n v="0"/>
    <x v="0"/>
    <n v="469408"/>
    <s v="Professional"/>
    <s v="Professional"/>
    <n v="1"/>
    <n v="0"/>
    <n v="1"/>
    <s v="No Scholarship"/>
    <x v="0"/>
    <x v="0"/>
    <n v="19.2"/>
    <n v="89.4"/>
    <n v="49.9"/>
    <n v="66.900000000000006"/>
    <n v="17.000000000000007"/>
    <x v="0"/>
    <x v="1"/>
    <x v="0"/>
    <x v="0"/>
    <s v="C"/>
    <n v="0"/>
  </r>
  <r>
    <n v="15"/>
    <s v="Male"/>
    <n v="10"/>
    <s v="Government-Aided"/>
    <s v="Urban"/>
    <n v="5"/>
    <n v="0"/>
    <x v="4"/>
    <n v="4155182"/>
    <s v="Professional"/>
    <s v="Business / Self-Employed"/>
    <n v="0"/>
    <n v="1"/>
    <n v="0.8"/>
    <s v="No Scholarship"/>
    <x v="0"/>
    <x v="0"/>
    <n v="11.3"/>
    <n v="83.9"/>
    <n v="59.9"/>
    <n v="82.5"/>
    <n v="22.6"/>
    <x v="0"/>
    <x v="1"/>
    <x v="0"/>
    <x v="0"/>
    <s v="B"/>
    <n v="0"/>
  </r>
  <r>
    <n v="15"/>
    <s v="Female"/>
    <n v="11"/>
    <s v="Government"/>
    <s v="Urban"/>
    <n v="5"/>
    <n v="0"/>
    <x v="0"/>
    <n v="445815"/>
    <s v="Business / Self-Employed"/>
    <s v="Homemaker"/>
    <n v="1"/>
    <n v="0"/>
    <n v="1.2"/>
    <s v="No Scholarship"/>
    <x v="0"/>
    <x v="0"/>
    <n v="11.4"/>
    <n v="92.5"/>
    <n v="67.7"/>
    <n v="85.6"/>
    <n v="17.899999999999991"/>
    <x v="0"/>
    <x v="1"/>
    <x v="0"/>
    <x v="2"/>
    <s v="B"/>
    <n v="0"/>
  </r>
  <r>
    <n v="18"/>
    <s v="Female"/>
    <n v="12"/>
    <s v="Private-Unaided"/>
    <s v="Rural"/>
    <n v="6"/>
    <n v="0"/>
    <x v="2"/>
    <n v="187872"/>
    <s v="Unskilled Labor"/>
    <s v="Professional"/>
    <n v="0"/>
    <n v="0"/>
    <n v="10"/>
    <s v="No Scholarship"/>
    <x v="0"/>
    <x v="4"/>
    <n v="12.4"/>
    <n v="87.8"/>
    <n v="55.2"/>
    <n v="53.7"/>
    <n v="-1.5"/>
    <x v="0"/>
    <x v="0"/>
    <x v="1"/>
    <x v="0"/>
    <s v="D"/>
    <n v="0"/>
  </r>
  <r>
    <n v="12"/>
    <s v="Female"/>
    <n v="7"/>
    <s v="Private-Unaided"/>
    <s v="Rural"/>
    <n v="7"/>
    <n v="1"/>
    <x v="2"/>
    <n v="220790"/>
    <s v="Business / Self-Employed"/>
    <s v="Skilled Labor / Trade"/>
    <n v="1"/>
    <n v="0"/>
    <n v="3"/>
    <s v="No Scholarship"/>
    <x v="0"/>
    <x v="4"/>
    <n v="10.9"/>
    <n v="77.5"/>
    <n v="62.9"/>
    <n v="71.599999999999994"/>
    <n v="8.6999999999999957"/>
    <x v="0"/>
    <x v="0"/>
    <x v="0"/>
    <x v="0"/>
    <s v="C"/>
    <n v="0"/>
  </r>
  <r>
    <n v="18"/>
    <s v="Female"/>
    <n v="12"/>
    <s v="Government"/>
    <s v="Urban"/>
    <n v="7"/>
    <n v="0"/>
    <x v="0"/>
    <n v="529113"/>
    <s v="Clerical / Service"/>
    <s v="Homemaker"/>
    <n v="1"/>
    <n v="0"/>
    <n v="0.6"/>
    <s v="No Scholarship"/>
    <x v="1"/>
    <x v="1"/>
    <n v="15.3"/>
    <n v="82.4"/>
    <n v="59.8"/>
    <n v="70"/>
    <n v="10.200000000000003"/>
    <x v="0"/>
    <x v="1"/>
    <x v="0"/>
    <x v="0"/>
    <s v="C"/>
    <n v="0"/>
  </r>
  <r>
    <n v="13"/>
    <s v="Female"/>
    <n v="9"/>
    <s v="Private-Unaided"/>
    <s v="Rural"/>
    <n v="6"/>
    <n v="0"/>
    <x v="1"/>
    <n v="84681"/>
    <s v="Skilled Labor / Trade"/>
    <s v="Unskilled Labor"/>
    <n v="0"/>
    <n v="0"/>
    <n v="7.4"/>
    <s v="No Scholarship"/>
    <x v="0"/>
    <x v="4"/>
    <n v="10.199999999999999"/>
    <n v="77.3"/>
    <n v="48.1"/>
    <n v="49.7"/>
    <n v="1.6000000000000014"/>
    <x v="0"/>
    <x v="0"/>
    <x v="1"/>
    <x v="0"/>
    <s v="D"/>
    <n v="0"/>
  </r>
  <r>
    <n v="12"/>
    <s v="Female"/>
    <n v="8"/>
    <s v="Government-Aided"/>
    <s v="Semi-Urban"/>
    <n v="5"/>
    <n v="0"/>
    <x v="1"/>
    <n v="62055"/>
    <s v="Unskilled Labor"/>
    <s v="Professional"/>
    <n v="1"/>
    <n v="0"/>
    <n v="7"/>
    <s v="No Scholarship"/>
    <x v="0"/>
    <x v="1"/>
    <n v="15.3"/>
    <n v="93"/>
    <n v="48.7"/>
    <n v="51"/>
    <n v="2.2999999999999972"/>
    <x v="0"/>
    <x v="0"/>
    <x v="1"/>
    <x v="2"/>
    <s v="D"/>
    <n v="0"/>
  </r>
  <r>
    <n v="16"/>
    <s v="Female"/>
    <n v="10"/>
    <s v="Government-Aided"/>
    <s v="Semi-Urban"/>
    <n v="4"/>
    <n v="0"/>
    <x v="0"/>
    <n v="676721"/>
    <s v="Unemployed"/>
    <s v="Homemaker"/>
    <n v="1"/>
    <n v="1"/>
    <n v="2.9"/>
    <s v="No Scholarship"/>
    <x v="0"/>
    <x v="4"/>
    <n v="13.1"/>
    <n v="79.2"/>
    <n v="63.9"/>
    <n v="67"/>
    <n v="3.1000000000000014"/>
    <x v="0"/>
    <x v="0"/>
    <x v="0"/>
    <x v="0"/>
    <s v="C"/>
    <n v="0"/>
  </r>
  <r>
    <n v="10"/>
    <s v="Female"/>
    <n v="6"/>
    <s v="Government"/>
    <s v="Urban"/>
    <n v="5"/>
    <n v="0"/>
    <x v="1"/>
    <n v="60492"/>
    <s v="Unskilled Labor"/>
    <s v="Unemployed"/>
    <n v="1"/>
    <n v="0"/>
    <n v="0.2"/>
    <s v="No Scholarship"/>
    <x v="0"/>
    <x v="4"/>
    <n v="13.2"/>
    <n v="86.6"/>
    <n v="48"/>
    <n v="62.1"/>
    <n v="14.100000000000001"/>
    <x v="0"/>
    <x v="1"/>
    <x v="0"/>
    <x v="0"/>
    <s v="C"/>
    <n v="0"/>
  </r>
  <r>
    <n v="12"/>
    <s v="Female"/>
    <n v="6"/>
    <s v="Government"/>
    <s v="Urban"/>
    <n v="5"/>
    <n v="0"/>
    <x v="3"/>
    <n v="775499"/>
    <s v="Unemployed"/>
    <s v="Homemaker"/>
    <n v="1"/>
    <n v="1"/>
    <n v="0.9"/>
    <s v="No Scholarship"/>
    <x v="1"/>
    <x v="1"/>
    <n v="13.1"/>
    <n v="89.3"/>
    <n v="49.7"/>
    <n v="62.7"/>
    <n v="13"/>
    <x v="0"/>
    <x v="1"/>
    <x v="0"/>
    <x v="0"/>
    <s v="C"/>
    <n v="0"/>
  </r>
  <r>
    <n v="15"/>
    <s v="Female"/>
    <n v="11"/>
    <s v="Private-Unaided"/>
    <s v="Semi-Urban"/>
    <n v="4"/>
    <n v="0"/>
    <x v="0"/>
    <n v="414039"/>
    <s v="Skilled Labor / Trade"/>
    <s v="Unskilled Labor"/>
    <n v="0"/>
    <n v="0"/>
    <n v="4"/>
    <s v="No Scholarship"/>
    <x v="1"/>
    <x v="1"/>
    <n v="20.399999999999999"/>
    <n v="86.3"/>
    <n v="83"/>
    <n v="68.599999999999994"/>
    <n v="-14.400000000000006"/>
    <x v="0"/>
    <x v="0"/>
    <x v="0"/>
    <x v="0"/>
    <s v="C"/>
    <n v="0"/>
  </r>
  <r>
    <n v="16"/>
    <s v="Male"/>
    <n v="11"/>
    <s v="Government-Aided"/>
    <s v="Semi-Urban"/>
    <n v="4"/>
    <n v="0"/>
    <x v="4"/>
    <n v="2165012"/>
    <s v="Clerical / Service"/>
    <s v="Clerical / Service"/>
    <n v="1"/>
    <n v="0"/>
    <n v="6.5"/>
    <s v="No Scholarship"/>
    <x v="1"/>
    <x v="0"/>
    <n v="14.6"/>
    <n v="86.1"/>
    <n v="68.2"/>
    <n v="70.2"/>
    <n v="2"/>
    <x v="0"/>
    <x v="0"/>
    <x v="1"/>
    <x v="0"/>
    <s v="C"/>
    <n v="0"/>
  </r>
  <r>
    <n v="16"/>
    <s v="Male"/>
    <n v="11"/>
    <s v="Private-Unaided"/>
    <s v="Urban"/>
    <n v="5"/>
    <n v="0"/>
    <x v="2"/>
    <n v="333358"/>
    <s v="Managerial / Executive"/>
    <s v="Homemaker"/>
    <n v="1"/>
    <n v="1"/>
    <n v="3.8"/>
    <s v="No Scholarship"/>
    <x v="1"/>
    <x v="1"/>
    <n v="18.7"/>
    <n v="77.400000000000006"/>
    <n v="65.5"/>
    <n v="73.8"/>
    <n v="8.2999999999999972"/>
    <x v="0"/>
    <x v="0"/>
    <x v="0"/>
    <x v="0"/>
    <s v="C"/>
    <n v="0"/>
  </r>
  <r>
    <n v="18"/>
    <s v="Female"/>
    <n v="12"/>
    <s v="Government"/>
    <s v="Semi-Urban"/>
    <n v="8"/>
    <n v="0"/>
    <x v="1"/>
    <n v="101767"/>
    <s v="Unskilled Labor"/>
    <s v="Unskilled Labor"/>
    <n v="1"/>
    <n v="0"/>
    <n v="0.6"/>
    <s v="No Scholarship"/>
    <x v="0"/>
    <x v="1"/>
    <n v="12.6"/>
    <n v="91.1"/>
    <n v="41"/>
    <n v="40.1"/>
    <n v="-0.89999999999999858"/>
    <x v="0"/>
    <x v="0"/>
    <x v="0"/>
    <x v="2"/>
    <s v="D"/>
    <n v="0"/>
  </r>
  <r>
    <n v="15"/>
    <s v="Female"/>
    <n v="9"/>
    <s v="Government-Aided"/>
    <s v="Semi-Urban"/>
    <n v="7"/>
    <n v="1"/>
    <x v="2"/>
    <n v="289561"/>
    <s v="Unskilled Labor"/>
    <s v="Managerial / Executive"/>
    <n v="1"/>
    <n v="1"/>
    <n v="4.0999999999999996"/>
    <s v="No Scholarship"/>
    <x v="0"/>
    <x v="4"/>
    <n v="13.8"/>
    <n v="75.599999999999994"/>
    <n v="60.2"/>
    <n v="57.5"/>
    <n v="-2.7000000000000028"/>
    <x v="0"/>
    <x v="0"/>
    <x v="0"/>
    <x v="0"/>
    <s v="D"/>
    <n v="0"/>
  </r>
  <r>
    <n v="15"/>
    <s v="Other"/>
    <n v="9"/>
    <s v="Government"/>
    <s v="Rural"/>
    <n v="4"/>
    <n v="0"/>
    <x v="1"/>
    <n v="143587"/>
    <s v="Skilled Labor / Trade"/>
    <s v="Managerial / Executive"/>
    <n v="0"/>
    <n v="0"/>
    <n v="4.8"/>
    <s v="No Scholarship"/>
    <x v="0"/>
    <x v="0"/>
    <n v="11"/>
    <n v="72.400000000000006"/>
    <n v="60.9"/>
    <n v="65.7"/>
    <n v="4.8000000000000043"/>
    <x v="0"/>
    <x v="0"/>
    <x v="0"/>
    <x v="1"/>
    <s v="C"/>
    <n v="0"/>
  </r>
  <r>
    <n v="11"/>
    <s v="Female"/>
    <n v="7"/>
    <s v="Government"/>
    <s v="Urban"/>
    <n v="5"/>
    <n v="0"/>
    <x v="3"/>
    <n v="848105"/>
    <s v="Business / Self-Employed"/>
    <s v="Unemployed"/>
    <n v="0"/>
    <n v="0"/>
    <n v="3.7"/>
    <s v="Partial"/>
    <x v="0"/>
    <x v="4"/>
    <n v="10.1"/>
    <n v="100"/>
    <n v="73.7"/>
    <n v="71.599999999999994"/>
    <n v="-2.1000000000000085"/>
    <x v="0"/>
    <x v="0"/>
    <x v="0"/>
    <x v="2"/>
    <s v="C"/>
    <n v="0"/>
  </r>
  <r>
    <n v="16"/>
    <s v="Male"/>
    <n v="10"/>
    <s v="Government"/>
    <s v="Rural"/>
    <n v="7"/>
    <n v="0"/>
    <x v="1"/>
    <n v="142045"/>
    <s v="Managerial / Executive"/>
    <s v="Unemployed"/>
    <n v="0"/>
    <n v="0"/>
    <n v="13.3"/>
    <s v="No Scholarship"/>
    <x v="0"/>
    <x v="4"/>
    <n v="10.3"/>
    <n v="95.3"/>
    <n v="44.7"/>
    <n v="55.6"/>
    <n v="10.899999999999999"/>
    <x v="0"/>
    <x v="1"/>
    <x v="1"/>
    <x v="2"/>
    <s v="D"/>
    <n v="0"/>
  </r>
  <r>
    <n v="12"/>
    <s v="Female"/>
    <n v="8"/>
    <s v="Private-Unaided"/>
    <s v="Rural"/>
    <n v="6"/>
    <n v="0"/>
    <x v="3"/>
    <n v="1106826"/>
    <s v="Skilled Labor / Trade"/>
    <s v="Unskilled Labor"/>
    <n v="1"/>
    <n v="1"/>
    <n v="8.8000000000000007"/>
    <s v="No Scholarship"/>
    <x v="1"/>
    <x v="4"/>
    <n v="22.1"/>
    <n v="85.4"/>
    <n v="65.8"/>
    <n v="75.8"/>
    <n v="10"/>
    <x v="0"/>
    <x v="0"/>
    <x v="1"/>
    <x v="0"/>
    <s v="B"/>
    <n v="0"/>
  </r>
  <r>
    <n v="12"/>
    <s v="Female"/>
    <n v="6"/>
    <s v="Government"/>
    <s v="Rural"/>
    <n v="4"/>
    <n v="1"/>
    <x v="3"/>
    <n v="1190421"/>
    <s v="Managerial / Executive"/>
    <s v="Unskilled Labor"/>
    <n v="0"/>
    <n v="0"/>
    <n v="7.1"/>
    <s v="No Scholarship"/>
    <x v="1"/>
    <x v="1"/>
    <n v="11.3"/>
    <n v="84.6"/>
    <n v="70.8"/>
    <n v="72.599999999999994"/>
    <n v="1.7999999999999972"/>
    <x v="0"/>
    <x v="0"/>
    <x v="1"/>
    <x v="0"/>
    <s v="C"/>
    <n v="0"/>
  </r>
  <r>
    <n v="14"/>
    <s v="Male"/>
    <n v="10"/>
    <s v="Government-Aided"/>
    <s v="Semi-Urban"/>
    <n v="5"/>
    <n v="0"/>
    <x v="3"/>
    <n v="750458"/>
    <s v="Unemployed"/>
    <s v="Unemployed"/>
    <n v="0"/>
    <n v="0"/>
    <n v="2.1"/>
    <s v="No Scholarship"/>
    <x v="0"/>
    <x v="0"/>
    <n v="10.4"/>
    <n v="82.4"/>
    <n v="62.5"/>
    <n v="63.4"/>
    <n v="0.89999999999999858"/>
    <x v="0"/>
    <x v="0"/>
    <x v="0"/>
    <x v="0"/>
    <s v="C"/>
    <n v="0"/>
  </r>
  <r>
    <n v="17"/>
    <s v="Female"/>
    <n v="11"/>
    <s v="Government"/>
    <s v="Urban"/>
    <n v="3"/>
    <n v="0"/>
    <x v="2"/>
    <n v="227234"/>
    <s v="Unemployed"/>
    <s v="Clerical / Service"/>
    <n v="0"/>
    <n v="0"/>
    <n v="1.1000000000000001"/>
    <s v="No Scholarship"/>
    <x v="0"/>
    <x v="1"/>
    <n v="15.4"/>
    <n v="82"/>
    <n v="64.099999999999994"/>
    <n v="68"/>
    <n v="3.9000000000000057"/>
    <x v="0"/>
    <x v="0"/>
    <x v="0"/>
    <x v="0"/>
    <s v="C"/>
    <n v="0"/>
  </r>
  <r>
    <n v="12"/>
    <s v="Male"/>
    <n v="8"/>
    <s v="Government-Aided"/>
    <s v="Urban"/>
    <n v="4"/>
    <n v="0"/>
    <x v="1"/>
    <n v="117055"/>
    <s v="Clerical / Service"/>
    <s v="Unemployed"/>
    <n v="1"/>
    <n v="1"/>
    <n v="1.3"/>
    <s v="No Scholarship"/>
    <x v="0"/>
    <x v="4"/>
    <n v="11.4"/>
    <n v="97.1"/>
    <n v="40.799999999999997"/>
    <n v="38.299999999999997"/>
    <n v="-2.5"/>
    <x v="0"/>
    <x v="0"/>
    <x v="0"/>
    <x v="2"/>
    <s v="F"/>
    <n v="1"/>
  </r>
  <r>
    <n v="17"/>
    <s v="Female"/>
    <n v="11"/>
    <s v="Government-Aided"/>
    <s v="Rural"/>
    <n v="4"/>
    <n v="0"/>
    <x v="0"/>
    <n v="376920"/>
    <s v="Skilled Labor / Trade"/>
    <s v="Homemaker"/>
    <n v="0"/>
    <n v="0"/>
    <n v="9.5"/>
    <s v="No Scholarship"/>
    <x v="0"/>
    <x v="4"/>
    <n v="15.4"/>
    <n v="72.599999999999994"/>
    <n v="51.5"/>
    <n v="53"/>
    <n v="1.5"/>
    <x v="0"/>
    <x v="0"/>
    <x v="1"/>
    <x v="1"/>
    <s v="D"/>
    <n v="0"/>
  </r>
  <r>
    <n v="18"/>
    <s v="Male"/>
    <n v="12"/>
    <s v="Government-Aided"/>
    <s v="Urban"/>
    <n v="5"/>
    <n v="0"/>
    <x v="2"/>
    <n v="851070"/>
    <s v="Business / Self-Employed"/>
    <s v="Unskilled Labor"/>
    <n v="0"/>
    <n v="0"/>
    <n v="2.9"/>
    <s v="No Scholarship"/>
    <x v="0"/>
    <x v="0"/>
    <n v="11.3"/>
    <n v="86.2"/>
    <n v="69.400000000000006"/>
    <n v="84.2"/>
    <n v="14.799999999999997"/>
    <x v="0"/>
    <x v="1"/>
    <x v="0"/>
    <x v="0"/>
    <s v="B"/>
    <n v="0"/>
  </r>
  <r>
    <n v="13"/>
    <s v="Female"/>
    <n v="9"/>
    <s v="Private-Unaided"/>
    <s v="Rural"/>
    <n v="4"/>
    <n v="0"/>
    <x v="0"/>
    <n v="531194"/>
    <s v="Clerical / Service"/>
    <s v="Professional"/>
    <n v="0"/>
    <n v="1"/>
    <n v="3"/>
    <s v="No Scholarship"/>
    <x v="0"/>
    <x v="1"/>
    <n v="7.5"/>
    <n v="70.599999999999994"/>
    <n v="71.2"/>
    <n v="65.8"/>
    <n v="-5.4000000000000057"/>
    <x v="0"/>
    <x v="0"/>
    <x v="0"/>
    <x v="1"/>
    <s v="C"/>
    <n v="0"/>
  </r>
  <r>
    <n v="12"/>
    <s v="Male"/>
    <n v="6"/>
    <s v="Private-Unaided"/>
    <s v="Semi-Urban"/>
    <n v="5"/>
    <n v="0"/>
    <x v="4"/>
    <n v="2975872"/>
    <s v="Unemployed"/>
    <s v="Business / Self-Employed"/>
    <n v="1"/>
    <n v="1"/>
    <n v="2.8"/>
    <s v="No Scholarship"/>
    <x v="0"/>
    <x v="0"/>
    <n v="12.7"/>
    <n v="99.5"/>
    <n v="80.7"/>
    <n v="81.7"/>
    <n v="1"/>
    <x v="0"/>
    <x v="0"/>
    <x v="0"/>
    <x v="2"/>
    <s v="B"/>
    <n v="0"/>
  </r>
  <r>
    <n v="17"/>
    <s v="Male"/>
    <n v="12"/>
    <s v="Government-Aided"/>
    <s v="Urban"/>
    <n v="3"/>
    <n v="0"/>
    <x v="1"/>
    <n v="61490"/>
    <s v="Managerial / Executive"/>
    <s v="Managerial / Executive"/>
    <n v="0"/>
    <n v="1"/>
    <n v="0.8"/>
    <s v="Full"/>
    <x v="0"/>
    <x v="0"/>
    <n v="16.3"/>
    <n v="80.2"/>
    <n v="62.1"/>
    <n v="60.1"/>
    <n v="-2"/>
    <x v="0"/>
    <x v="0"/>
    <x v="0"/>
    <x v="0"/>
    <s v="C"/>
    <n v="0"/>
  </r>
  <r>
    <n v="17"/>
    <s v="Male"/>
    <n v="11"/>
    <s v="Government"/>
    <s v="Rural"/>
    <n v="6"/>
    <n v="0"/>
    <x v="1"/>
    <n v="160349"/>
    <s v="Unskilled Labor"/>
    <s v="Managerial / Executive"/>
    <n v="0"/>
    <n v="0"/>
    <n v="1.1000000000000001"/>
    <s v="No Scholarship"/>
    <x v="0"/>
    <x v="4"/>
    <n v="14.2"/>
    <n v="82.9"/>
    <n v="61"/>
    <n v="62.5"/>
    <n v="1.5"/>
    <x v="0"/>
    <x v="0"/>
    <x v="0"/>
    <x v="0"/>
    <s v="C"/>
    <n v="0"/>
  </r>
  <r>
    <n v="16"/>
    <s v="Male"/>
    <n v="12"/>
    <s v="Private-Unaided"/>
    <s v="Rural"/>
    <n v="6"/>
    <n v="0"/>
    <x v="2"/>
    <n v="186415"/>
    <s v="Professional"/>
    <s v="Unskilled Labor"/>
    <n v="0"/>
    <n v="0"/>
    <n v="8.8000000000000007"/>
    <s v="No Scholarship"/>
    <x v="0"/>
    <x v="0"/>
    <n v="5.8"/>
    <n v="87.3"/>
    <n v="43.1"/>
    <n v="60.4"/>
    <n v="17.299999999999997"/>
    <x v="0"/>
    <x v="1"/>
    <x v="1"/>
    <x v="0"/>
    <s v="C"/>
    <n v="0"/>
  </r>
  <r>
    <n v="14"/>
    <s v="Male"/>
    <n v="8"/>
    <s v="Private-Unaided"/>
    <s v="Rural"/>
    <n v="4"/>
    <n v="0"/>
    <x v="1"/>
    <n v="79807"/>
    <s v="Unskilled Labor"/>
    <s v="Business / Self-Employed"/>
    <n v="0"/>
    <n v="0"/>
    <n v="4.5999999999999996"/>
    <s v="No Scholarship"/>
    <x v="0"/>
    <x v="4"/>
    <n v="11.5"/>
    <n v="76.5"/>
    <n v="69.5"/>
    <n v="68.3"/>
    <n v="-1.2000000000000028"/>
    <x v="0"/>
    <x v="0"/>
    <x v="0"/>
    <x v="0"/>
    <s v="C"/>
    <n v="0"/>
  </r>
  <r>
    <n v="14"/>
    <s v="Female"/>
    <n v="10"/>
    <s v="Government"/>
    <s v="Rural"/>
    <n v="4"/>
    <n v="1"/>
    <x v="0"/>
    <n v="351026"/>
    <s v="Skilled Labor / Trade"/>
    <s v="Managerial / Executive"/>
    <n v="0"/>
    <n v="1"/>
    <n v="7.4"/>
    <s v="No Scholarship"/>
    <x v="0"/>
    <x v="1"/>
    <n v="15.8"/>
    <n v="89.6"/>
    <n v="63.8"/>
    <n v="65.2"/>
    <n v="1.4000000000000057"/>
    <x v="0"/>
    <x v="0"/>
    <x v="1"/>
    <x v="0"/>
    <s v="C"/>
    <n v="0"/>
  </r>
  <r>
    <n v="15"/>
    <s v="Male"/>
    <n v="10"/>
    <s v="Private-Unaided"/>
    <s v="Urban"/>
    <n v="5"/>
    <n v="0"/>
    <x v="0"/>
    <n v="483151"/>
    <s v="Unemployed"/>
    <s v="Skilled Labor / Trade"/>
    <n v="1"/>
    <n v="1"/>
    <n v="1"/>
    <s v="No Scholarship"/>
    <x v="1"/>
    <x v="4"/>
    <n v="15"/>
    <n v="87.4"/>
    <n v="76.3"/>
    <n v="75.599999999999994"/>
    <n v="-0.70000000000000284"/>
    <x v="0"/>
    <x v="0"/>
    <x v="0"/>
    <x v="0"/>
    <s v="B"/>
    <n v="0"/>
  </r>
  <r>
    <n v="14"/>
    <s v="Female"/>
    <n v="10"/>
    <s v="Government"/>
    <s v="Rural"/>
    <n v="6"/>
    <n v="0"/>
    <x v="4"/>
    <n v="2844380"/>
    <s v="Unemployed"/>
    <s v="Unskilled Labor"/>
    <n v="1"/>
    <n v="0"/>
    <n v="2.1"/>
    <s v="No Scholarship"/>
    <x v="0"/>
    <x v="3"/>
    <n v="17.3"/>
    <n v="86.3"/>
    <n v="51.1"/>
    <n v="78.5"/>
    <n v="27.4"/>
    <x v="0"/>
    <x v="1"/>
    <x v="0"/>
    <x v="0"/>
    <s v="B"/>
    <n v="0"/>
  </r>
  <r>
    <n v="11"/>
    <s v="Female"/>
    <n v="7"/>
    <s v="Government"/>
    <s v="Rural"/>
    <n v="6"/>
    <n v="0"/>
    <x v="0"/>
    <n v="376910"/>
    <s v="Clerical / Service"/>
    <s v="Homemaker"/>
    <n v="0"/>
    <n v="0"/>
    <n v="4.8"/>
    <s v="No Scholarship"/>
    <x v="0"/>
    <x v="0"/>
    <n v="6.9"/>
    <n v="86.4"/>
    <n v="56.1"/>
    <n v="72.7"/>
    <n v="16.600000000000001"/>
    <x v="0"/>
    <x v="1"/>
    <x v="0"/>
    <x v="0"/>
    <s v="C"/>
    <n v="0"/>
  </r>
  <r>
    <n v="14"/>
    <s v="Female"/>
    <n v="9"/>
    <s v="Private-Unaided"/>
    <s v="Semi-Urban"/>
    <n v="3"/>
    <n v="1"/>
    <x v="1"/>
    <n v="60858"/>
    <s v="Unemployed"/>
    <s v="Unskilled Labor"/>
    <n v="0"/>
    <n v="0"/>
    <n v="11.1"/>
    <s v="No Scholarship"/>
    <x v="1"/>
    <x v="4"/>
    <n v="13.4"/>
    <n v="80.099999999999994"/>
    <n v="39.5"/>
    <n v="50.4"/>
    <n v="10.899999999999999"/>
    <x v="0"/>
    <x v="1"/>
    <x v="1"/>
    <x v="0"/>
    <s v="D"/>
    <n v="0"/>
  </r>
  <r>
    <n v="14"/>
    <s v="Female"/>
    <n v="8"/>
    <s v="Government"/>
    <s v="Urban"/>
    <n v="7"/>
    <n v="0"/>
    <x v="0"/>
    <n v="477456"/>
    <s v="Unskilled Labor"/>
    <s v="Unskilled Labor"/>
    <n v="1"/>
    <n v="0"/>
    <n v="5.0999999999999996"/>
    <s v="No Scholarship"/>
    <x v="0"/>
    <x v="4"/>
    <n v="11"/>
    <n v="76.3"/>
    <n v="63.4"/>
    <n v="44.2"/>
    <n v="-19.199999999999996"/>
    <x v="1"/>
    <x v="0"/>
    <x v="1"/>
    <x v="0"/>
    <s v="D"/>
    <n v="0"/>
  </r>
  <r>
    <n v="16"/>
    <s v="Male"/>
    <n v="10"/>
    <s v="Private-Unaided"/>
    <s v="Urban"/>
    <n v="5"/>
    <n v="0"/>
    <x v="3"/>
    <n v="1055137"/>
    <s v="Managerial / Executive"/>
    <s v="Managerial / Executive"/>
    <n v="1"/>
    <n v="1"/>
    <n v="1.5"/>
    <s v="No Scholarship"/>
    <x v="1"/>
    <x v="0"/>
    <n v="23"/>
    <n v="88"/>
    <n v="89.5"/>
    <n v="91.7"/>
    <n v="2.2000000000000028"/>
    <x v="0"/>
    <x v="0"/>
    <x v="0"/>
    <x v="0"/>
    <s v="A"/>
    <n v="0"/>
  </r>
  <r>
    <n v="10"/>
    <s v="Female"/>
    <n v="6"/>
    <s v="Government-Aided"/>
    <s v="Urban"/>
    <n v="5"/>
    <n v="0"/>
    <x v="4"/>
    <n v="2699626"/>
    <s v="Managerial / Executive"/>
    <s v="Unemployed"/>
    <n v="1"/>
    <n v="1"/>
    <n v="1.8"/>
    <s v="No Scholarship"/>
    <x v="0"/>
    <x v="0"/>
    <n v="16.3"/>
    <n v="91.7"/>
    <n v="68.2"/>
    <n v="66.2"/>
    <n v="-2"/>
    <x v="0"/>
    <x v="0"/>
    <x v="0"/>
    <x v="2"/>
    <s v="C"/>
    <n v="0"/>
  </r>
  <r>
    <n v="16"/>
    <s v="Male"/>
    <n v="12"/>
    <s v="Government"/>
    <s v="Rural"/>
    <n v="4"/>
    <n v="0"/>
    <x v="0"/>
    <n v="630094"/>
    <s v="Clerical / Service"/>
    <s v="Skilled Labor / Trade"/>
    <n v="1"/>
    <n v="0"/>
    <n v="10.199999999999999"/>
    <s v="No Scholarship"/>
    <x v="0"/>
    <x v="1"/>
    <n v="19.5"/>
    <n v="76.2"/>
    <n v="70.7"/>
    <n v="63.6"/>
    <n v="-7.1000000000000014"/>
    <x v="0"/>
    <x v="0"/>
    <x v="1"/>
    <x v="0"/>
    <s v="C"/>
    <n v="0"/>
  </r>
  <r>
    <n v="15"/>
    <s v="Male"/>
    <n v="11"/>
    <s v="Government"/>
    <s v="Semi-Urban"/>
    <n v="2"/>
    <n v="0"/>
    <x v="1"/>
    <n v="139228"/>
    <s v="Unemployed"/>
    <s v="Managerial / Executive"/>
    <n v="0"/>
    <n v="0"/>
    <n v="3"/>
    <s v="Partial"/>
    <x v="0"/>
    <x v="2"/>
    <n v="9.6"/>
    <n v="76.3"/>
    <n v="56"/>
    <n v="63.2"/>
    <n v="7.2000000000000028"/>
    <x v="0"/>
    <x v="0"/>
    <x v="0"/>
    <x v="0"/>
    <s v="C"/>
    <n v="0"/>
  </r>
  <r>
    <n v="14"/>
    <s v="Female"/>
    <n v="8"/>
    <s v="Government"/>
    <s v="Semi-Urban"/>
    <n v="3"/>
    <n v="0"/>
    <x v="1"/>
    <n v="94045"/>
    <s v="Clerical / Service"/>
    <s v="Clerical / Service"/>
    <n v="0"/>
    <n v="0"/>
    <n v="5"/>
    <s v="No Scholarship"/>
    <x v="0"/>
    <x v="4"/>
    <n v="13.7"/>
    <n v="72.099999999999994"/>
    <n v="54.1"/>
    <n v="58.4"/>
    <n v="4.2999999999999972"/>
    <x v="0"/>
    <x v="0"/>
    <x v="1"/>
    <x v="1"/>
    <s v="D"/>
    <n v="0"/>
  </r>
  <r>
    <n v="16"/>
    <s v="Male"/>
    <n v="12"/>
    <s v="Private-Unaided"/>
    <s v="Urban"/>
    <n v="4"/>
    <n v="0"/>
    <x v="0"/>
    <n v="618660"/>
    <s v="Unskilled Labor"/>
    <s v="Business / Self-Employed"/>
    <n v="0"/>
    <n v="1"/>
    <n v="1.3"/>
    <s v="No Scholarship"/>
    <x v="0"/>
    <x v="0"/>
    <n v="7.3"/>
    <n v="87.1"/>
    <n v="65.599999999999994"/>
    <n v="78.3"/>
    <n v="12.700000000000003"/>
    <x v="0"/>
    <x v="1"/>
    <x v="0"/>
    <x v="0"/>
    <s v="B"/>
    <n v="0"/>
  </r>
  <r>
    <n v="15"/>
    <s v="Male"/>
    <n v="10"/>
    <s v="Private-Unaided"/>
    <s v="Urban"/>
    <n v="6"/>
    <n v="0"/>
    <x v="1"/>
    <n v="70218"/>
    <s v="Professional"/>
    <s v="Business / Self-Employed"/>
    <n v="0"/>
    <n v="0"/>
    <n v="1.7"/>
    <s v="Partial"/>
    <x v="0"/>
    <x v="1"/>
    <n v="13.5"/>
    <n v="89.3"/>
    <n v="56.1"/>
    <n v="67"/>
    <n v="10.899999999999999"/>
    <x v="0"/>
    <x v="1"/>
    <x v="0"/>
    <x v="0"/>
    <s v="C"/>
    <n v="0"/>
  </r>
  <r>
    <n v="12"/>
    <s v="Female"/>
    <n v="6"/>
    <s v="Private-Unaided"/>
    <s v="Urban"/>
    <n v="6"/>
    <n v="0"/>
    <x v="2"/>
    <n v="241121"/>
    <s v="Managerial / Executive"/>
    <s v="Business / Self-Employed"/>
    <n v="1"/>
    <n v="0"/>
    <n v="1.5"/>
    <s v="No Scholarship"/>
    <x v="0"/>
    <x v="0"/>
    <n v="13.4"/>
    <n v="86.9"/>
    <n v="65.7"/>
    <n v="69.8"/>
    <n v="4.0999999999999943"/>
    <x v="0"/>
    <x v="0"/>
    <x v="0"/>
    <x v="0"/>
    <s v="C"/>
    <n v="0"/>
  </r>
  <r>
    <n v="11"/>
    <s v="Female"/>
    <n v="7"/>
    <s v="Private-Unaided"/>
    <s v="Rural"/>
    <n v="3"/>
    <n v="0"/>
    <x v="2"/>
    <n v="221968"/>
    <s v="Business / Self-Employed"/>
    <s v="Unskilled Labor"/>
    <n v="1"/>
    <n v="1"/>
    <n v="9"/>
    <s v="No Scholarship"/>
    <x v="0"/>
    <x v="0"/>
    <n v="9.1999999999999993"/>
    <n v="83.9"/>
    <n v="46.4"/>
    <n v="62.5"/>
    <n v="16.100000000000001"/>
    <x v="0"/>
    <x v="1"/>
    <x v="1"/>
    <x v="0"/>
    <s v="C"/>
    <n v="0"/>
  </r>
  <r>
    <n v="12"/>
    <s v="Male"/>
    <n v="7"/>
    <s v="Government"/>
    <s v="Rural"/>
    <n v="3"/>
    <n v="0"/>
    <x v="1"/>
    <n v="74662"/>
    <s v="Clerical / Service"/>
    <s v="Unskilled Labor"/>
    <n v="1"/>
    <n v="1"/>
    <n v="6.8"/>
    <s v="Full"/>
    <x v="0"/>
    <x v="1"/>
    <n v="15.1"/>
    <n v="81.400000000000006"/>
    <n v="48.9"/>
    <n v="76"/>
    <n v="27.1"/>
    <x v="0"/>
    <x v="1"/>
    <x v="1"/>
    <x v="0"/>
    <s v="B"/>
    <n v="0"/>
  </r>
  <r>
    <n v="13"/>
    <s v="Male"/>
    <n v="9"/>
    <s v="Government-Aided"/>
    <s v="Semi-Urban"/>
    <n v="7"/>
    <n v="0"/>
    <x v="0"/>
    <n v="651826"/>
    <s v="Unskilled Labor"/>
    <s v="Managerial / Executive"/>
    <n v="1"/>
    <n v="0"/>
    <n v="1.4"/>
    <s v="Full"/>
    <x v="1"/>
    <x v="4"/>
    <n v="13.2"/>
    <n v="84.6"/>
    <n v="62.7"/>
    <n v="80.5"/>
    <n v="17.799999999999997"/>
    <x v="0"/>
    <x v="1"/>
    <x v="0"/>
    <x v="0"/>
    <s v="B"/>
    <n v="0"/>
  </r>
  <r>
    <n v="13"/>
    <s v="Male"/>
    <n v="7"/>
    <s v="Government"/>
    <s v="Urban"/>
    <n v="5"/>
    <n v="0"/>
    <x v="0"/>
    <n v="382656"/>
    <s v="Clerical / Service"/>
    <s v="Professional"/>
    <n v="0"/>
    <n v="1"/>
    <n v="3.4"/>
    <s v="No Scholarship"/>
    <x v="0"/>
    <x v="0"/>
    <n v="13.2"/>
    <n v="93.8"/>
    <n v="69"/>
    <n v="75.3"/>
    <n v="6.2999999999999972"/>
    <x v="0"/>
    <x v="0"/>
    <x v="0"/>
    <x v="2"/>
    <s v="B"/>
    <n v="0"/>
  </r>
  <r>
    <n v="15"/>
    <s v="Female"/>
    <n v="9"/>
    <s v="Government"/>
    <s v="Urban"/>
    <n v="5"/>
    <n v="0"/>
    <x v="0"/>
    <n v="622647"/>
    <s v="Clerical / Service"/>
    <s v="Unemployed"/>
    <n v="1"/>
    <n v="1"/>
    <n v="0.3"/>
    <s v="No Scholarship"/>
    <x v="0"/>
    <x v="4"/>
    <n v="12"/>
    <n v="84"/>
    <n v="63.2"/>
    <n v="70.900000000000006"/>
    <n v="7.7000000000000028"/>
    <x v="0"/>
    <x v="0"/>
    <x v="0"/>
    <x v="0"/>
    <s v="C"/>
    <n v="0"/>
  </r>
  <r>
    <n v="14"/>
    <s v="Female"/>
    <n v="9"/>
    <s v="Government"/>
    <s v="Semi-Urban"/>
    <n v="3"/>
    <n v="0"/>
    <x v="1"/>
    <n v="60731"/>
    <s v="Unemployed"/>
    <s v="Business / Self-Employed"/>
    <n v="0"/>
    <n v="0"/>
    <n v="5.6"/>
    <s v="No Scholarship"/>
    <x v="0"/>
    <x v="0"/>
    <n v="18.100000000000001"/>
    <n v="89.6"/>
    <n v="61.3"/>
    <n v="47.7"/>
    <n v="-13.599999999999994"/>
    <x v="0"/>
    <x v="0"/>
    <x v="1"/>
    <x v="0"/>
    <s v="D"/>
    <n v="0"/>
  </r>
  <r>
    <n v="14"/>
    <s v="Male"/>
    <n v="8"/>
    <s v="Private-Unaided"/>
    <s v="Rural"/>
    <n v="4"/>
    <n v="0"/>
    <x v="3"/>
    <n v="934905"/>
    <s v="Business / Self-Employed"/>
    <s v="Skilled Labor / Trade"/>
    <n v="0"/>
    <n v="0"/>
    <n v="2.9"/>
    <s v="No Scholarship"/>
    <x v="0"/>
    <x v="0"/>
    <n v="20.399999999999999"/>
    <n v="85.1"/>
    <n v="55.9"/>
    <n v="69.7"/>
    <n v="13.800000000000004"/>
    <x v="0"/>
    <x v="1"/>
    <x v="0"/>
    <x v="0"/>
    <s v="C"/>
    <n v="0"/>
  </r>
  <r>
    <n v="14"/>
    <s v="Female"/>
    <n v="9"/>
    <s v="Private-Unaided"/>
    <s v="Rural"/>
    <n v="3"/>
    <n v="0"/>
    <x v="0"/>
    <n v="435568"/>
    <s v="Managerial / Executive"/>
    <s v="Skilled Labor / Trade"/>
    <n v="0"/>
    <n v="0"/>
    <n v="7.7"/>
    <s v="No Scholarship"/>
    <x v="1"/>
    <x v="1"/>
    <n v="13.5"/>
    <n v="89.8"/>
    <n v="61.7"/>
    <n v="77.099999999999994"/>
    <n v="15.399999999999991"/>
    <x v="0"/>
    <x v="1"/>
    <x v="1"/>
    <x v="0"/>
    <s v="B"/>
    <n v="0"/>
  </r>
  <r>
    <n v="12"/>
    <s v="Female"/>
    <n v="8"/>
    <s v="Government"/>
    <s v="Semi-Urban"/>
    <n v="4"/>
    <n v="0"/>
    <x v="1"/>
    <n v="78776"/>
    <s v="Unemployed"/>
    <s v="Unemployed"/>
    <n v="0"/>
    <n v="0"/>
    <n v="0.6"/>
    <s v="Full"/>
    <x v="0"/>
    <x v="3"/>
    <n v="14.3"/>
    <n v="92.9"/>
    <n v="55.6"/>
    <n v="67.3"/>
    <n v="11.699999999999996"/>
    <x v="0"/>
    <x v="1"/>
    <x v="0"/>
    <x v="2"/>
    <s v="C"/>
    <n v="0"/>
  </r>
  <r>
    <n v="12"/>
    <s v="Female"/>
    <n v="7"/>
    <s v="Private-Unaided"/>
    <s v="Rural"/>
    <n v="5"/>
    <n v="0"/>
    <x v="2"/>
    <n v="192562"/>
    <s v="Clerical / Service"/>
    <s v="Skilled Labor / Trade"/>
    <n v="0"/>
    <n v="0"/>
    <n v="6.3"/>
    <s v="Partial"/>
    <x v="0"/>
    <x v="1"/>
    <n v="13.9"/>
    <n v="85.7"/>
    <n v="59.9"/>
    <n v="54.5"/>
    <n v="-5.3999999999999986"/>
    <x v="0"/>
    <x v="0"/>
    <x v="1"/>
    <x v="0"/>
    <s v="D"/>
    <n v="0"/>
  </r>
  <r>
    <n v="10"/>
    <s v="Female"/>
    <n v="6"/>
    <s v="Private-Unaided"/>
    <s v="Semi-Urban"/>
    <n v="6"/>
    <n v="0"/>
    <x v="1"/>
    <n v="60724"/>
    <s v="Unskilled Labor"/>
    <s v="Unskilled Labor"/>
    <n v="0"/>
    <n v="0"/>
    <n v="1.3"/>
    <s v="No Scholarship"/>
    <x v="0"/>
    <x v="0"/>
    <n v="11.5"/>
    <n v="83.4"/>
    <n v="42.5"/>
    <n v="39.4"/>
    <n v="-3.1000000000000014"/>
    <x v="0"/>
    <x v="0"/>
    <x v="0"/>
    <x v="0"/>
    <s v="F"/>
    <n v="1"/>
  </r>
  <r>
    <n v="14"/>
    <s v="Male"/>
    <n v="9"/>
    <s v="Private-Unaided"/>
    <s v="Urban"/>
    <n v="5"/>
    <n v="0"/>
    <x v="0"/>
    <n v="687514"/>
    <s v="Skilled Labor / Trade"/>
    <s v="Business / Self-Employed"/>
    <n v="1"/>
    <n v="1"/>
    <n v="0.4"/>
    <s v="No Scholarship"/>
    <x v="1"/>
    <x v="0"/>
    <n v="14.1"/>
    <n v="96.7"/>
    <n v="72.5"/>
    <n v="71"/>
    <n v="-1.5"/>
    <x v="0"/>
    <x v="0"/>
    <x v="0"/>
    <x v="2"/>
    <s v="C"/>
    <n v="0"/>
  </r>
  <r>
    <n v="16"/>
    <s v="Male"/>
    <n v="10"/>
    <s v="Private-Unaided"/>
    <s v="Urban"/>
    <n v="5"/>
    <n v="0"/>
    <x v="2"/>
    <n v="251993"/>
    <s v="Skilled Labor / Trade"/>
    <s v="Professional"/>
    <n v="1"/>
    <n v="0"/>
    <n v="2.2000000000000002"/>
    <s v="Partial"/>
    <x v="0"/>
    <x v="1"/>
    <n v="15.4"/>
    <n v="83.4"/>
    <n v="62.5"/>
    <n v="62.6"/>
    <n v="0.10000000000000142"/>
    <x v="0"/>
    <x v="0"/>
    <x v="0"/>
    <x v="0"/>
    <s v="C"/>
    <n v="0"/>
  </r>
  <r>
    <n v="11"/>
    <s v="Female"/>
    <n v="7"/>
    <s v="Private-Unaided"/>
    <s v="Semi-Urban"/>
    <n v="4"/>
    <n v="0"/>
    <x v="2"/>
    <n v="241255"/>
    <s v="Unemployed"/>
    <s v="Homemaker"/>
    <n v="1"/>
    <n v="0"/>
    <n v="1.8"/>
    <s v="No Scholarship"/>
    <x v="1"/>
    <x v="1"/>
    <n v="15.3"/>
    <n v="76.7"/>
    <n v="85.4"/>
    <n v="72.5"/>
    <n v="-12.900000000000006"/>
    <x v="0"/>
    <x v="0"/>
    <x v="0"/>
    <x v="0"/>
    <s v="C"/>
    <n v="0"/>
  </r>
  <r>
    <n v="16"/>
    <s v="Female"/>
    <n v="11"/>
    <s v="Government"/>
    <s v="Rural"/>
    <n v="4"/>
    <n v="0"/>
    <x v="2"/>
    <n v="300995"/>
    <s v="Skilled Labor / Trade"/>
    <s v="Clerical / Service"/>
    <n v="0"/>
    <n v="0"/>
    <n v="12.9"/>
    <s v="No Scholarship"/>
    <x v="0"/>
    <x v="0"/>
    <n v="14.9"/>
    <n v="94.7"/>
    <n v="77.3"/>
    <n v="72.5"/>
    <n v="-4.7999999999999972"/>
    <x v="0"/>
    <x v="0"/>
    <x v="1"/>
    <x v="2"/>
    <s v="C"/>
    <n v="0"/>
  </r>
  <r>
    <n v="15"/>
    <s v="Male"/>
    <n v="9"/>
    <s v="Government"/>
    <s v="Rural"/>
    <n v="5"/>
    <n v="0"/>
    <x v="0"/>
    <n v="644278"/>
    <s v="Skilled Labor / Trade"/>
    <s v="Homemaker"/>
    <n v="0"/>
    <n v="0"/>
    <n v="4.4000000000000004"/>
    <s v="No Scholarship"/>
    <x v="1"/>
    <x v="1"/>
    <n v="4.5"/>
    <n v="84.7"/>
    <n v="57.5"/>
    <n v="59.1"/>
    <n v="1.6000000000000014"/>
    <x v="0"/>
    <x v="0"/>
    <x v="0"/>
    <x v="0"/>
    <s v="D"/>
    <n v="0"/>
  </r>
  <r>
    <n v="13"/>
    <s v="Female"/>
    <n v="9"/>
    <s v="Government"/>
    <s v="Semi-Urban"/>
    <n v="3"/>
    <n v="0"/>
    <x v="1"/>
    <n v="67759"/>
    <s v="Skilled Labor / Trade"/>
    <s v="Unskilled Labor"/>
    <n v="0"/>
    <n v="0"/>
    <n v="7.5"/>
    <s v="No Scholarship"/>
    <x v="0"/>
    <x v="0"/>
    <n v="13.1"/>
    <n v="79.5"/>
    <n v="53"/>
    <n v="61.7"/>
    <n v="8.7000000000000028"/>
    <x v="0"/>
    <x v="0"/>
    <x v="1"/>
    <x v="0"/>
    <s v="C"/>
    <n v="0"/>
  </r>
  <r>
    <n v="15"/>
    <s v="Male"/>
    <n v="10"/>
    <s v="Government-Aided"/>
    <s v="Urban"/>
    <n v="4"/>
    <n v="0"/>
    <x v="2"/>
    <n v="344712"/>
    <s v="Managerial / Executive"/>
    <s v="Homemaker"/>
    <n v="1"/>
    <n v="1"/>
    <n v="3.8"/>
    <s v="No Scholarship"/>
    <x v="0"/>
    <x v="4"/>
    <n v="10.7"/>
    <n v="87.3"/>
    <n v="64"/>
    <n v="72.599999999999994"/>
    <n v="8.5999999999999943"/>
    <x v="0"/>
    <x v="0"/>
    <x v="0"/>
    <x v="0"/>
    <s v="C"/>
    <n v="0"/>
  </r>
  <r>
    <n v="14"/>
    <s v="Male"/>
    <n v="8"/>
    <s v="Government"/>
    <s v="Rural"/>
    <n v="6"/>
    <n v="0"/>
    <x v="0"/>
    <n v="497607"/>
    <s v="Business / Self-Employed"/>
    <s v="Business / Self-Employed"/>
    <n v="0"/>
    <n v="1"/>
    <n v="3.4"/>
    <s v="No Scholarship"/>
    <x v="1"/>
    <x v="1"/>
    <n v="11.6"/>
    <n v="85.3"/>
    <n v="78.400000000000006"/>
    <n v="72.099999999999994"/>
    <n v="-6.3000000000000114"/>
    <x v="0"/>
    <x v="0"/>
    <x v="0"/>
    <x v="0"/>
    <s v="C"/>
    <n v="0"/>
  </r>
  <r>
    <n v="11"/>
    <s v="Male"/>
    <n v="7"/>
    <s v="Private-Unaided"/>
    <s v="Urban"/>
    <n v="2"/>
    <n v="1"/>
    <x v="0"/>
    <n v="637733"/>
    <s v="Managerial / Executive"/>
    <s v="Unemployed"/>
    <n v="1"/>
    <n v="1"/>
    <n v="2.6"/>
    <s v="No Scholarship"/>
    <x v="0"/>
    <x v="4"/>
    <n v="22.5"/>
    <n v="76.400000000000006"/>
    <n v="68.099999999999994"/>
    <n v="73"/>
    <n v="4.9000000000000057"/>
    <x v="0"/>
    <x v="0"/>
    <x v="0"/>
    <x v="0"/>
    <s v="C"/>
    <n v="0"/>
  </r>
  <r>
    <n v="14"/>
    <s v="Female"/>
    <n v="8"/>
    <s v="Government-Aided"/>
    <s v="Rural"/>
    <n v="4"/>
    <n v="0"/>
    <x v="0"/>
    <n v="411604"/>
    <s v="Unskilled Labor"/>
    <s v="Clerical / Service"/>
    <n v="1"/>
    <n v="1"/>
    <n v="3.4"/>
    <s v="No Scholarship"/>
    <x v="0"/>
    <x v="1"/>
    <n v="15.7"/>
    <n v="84"/>
    <n v="46.6"/>
    <n v="70.900000000000006"/>
    <n v="24.300000000000004"/>
    <x v="0"/>
    <x v="1"/>
    <x v="0"/>
    <x v="0"/>
    <s v="C"/>
    <n v="0"/>
  </r>
  <r>
    <n v="18"/>
    <s v="Female"/>
    <n v="12"/>
    <s v="Government"/>
    <s v="Urban"/>
    <n v="2"/>
    <n v="0"/>
    <x v="3"/>
    <n v="1456256"/>
    <s v="Clerical / Service"/>
    <s v="Homemaker"/>
    <n v="1"/>
    <n v="1"/>
    <n v="2.1"/>
    <s v="No Scholarship"/>
    <x v="0"/>
    <x v="3"/>
    <n v="16.2"/>
    <n v="94.3"/>
    <n v="66.599999999999994"/>
    <n v="77.400000000000006"/>
    <n v="10.800000000000011"/>
    <x v="0"/>
    <x v="1"/>
    <x v="0"/>
    <x v="2"/>
    <s v="B"/>
    <n v="0"/>
  </r>
  <r>
    <n v="13"/>
    <s v="Male"/>
    <n v="7"/>
    <s v="Government"/>
    <s v="Semi-Urban"/>
    <n v="5"/>
    <n v="0"/>
    <x v="1"/>
    <n v="139641"/>
    <s v="Clerical / Service"/>
    <s v="Skilled Labor / Trade"/>
    <n v="0"/>
    <n v="0"/>
    <n v="6"/>
    <s v="Partial"/>
    <x v="0"/>
    <x v="3"/>
    <n v="11.6"/>
    <n v="88.3"/>
    <n v="50.7"/>
    <n v="58.7"/>
    <n v="8"/>
    <x v="0"/>
    <x v="0"/>
    <x v="1"/>
    <x v="0"/>
    <s v="D"/>
    <n v="0"/>
  </r>
  <r>
    <n v="13"/>
    <s v="Female"/>
    <n v="8"/>
    <s v="Government"/>
    <s v="Rural"/>
    <n v="5"/>
    <n v="1"/>
    <x v="1"/>
    <n v="87900"/>
    <s v="Skilled Labor / Trade"/>
    <s v="Managerial / Executive"/>
    <n v="1"/>
    <n v="0"/>
    <n v="3.2"/>
    <s v="No Scholarship"/>
    <x v="0"/>
    <x v="3"/>
    <n v="10.199999999999999"/>
    <n v="95"/>
    <n v="66.8"/>
    <n v="50.3"/>
    <n v="-16.5"/>
    <x v="0"/>
    <x v="0"/>
    <x v="0"/>
    <x v="2"/>
    <s v="D"/>
    <n v="0"/>
  </r>
  <r>
    <n v="18"/>
    <s v="Male"/>
    <n v="12"/>
    <s v="Government"/>
    <s v="Rural"/>
    <n v="2"/>
    <n v="0"/>
    <x v="0"/>
    <n v="668169"/>
    <s v="Business / Self-Employed"/>
    <s v="Clerical / Service"/>
    <n v="0"/>
    <n v="0"/>
    <n v="2.7"/>
    <s v="No Scholarship"/>
    <x v="0"/>
    <x v="0"/>
    <n v="15.2"/>
    <n v="90.9"/>
    <n v="65.2"/>
    <n v="67.5"/>
    <n v="2.2999999999999972"/>
    <x v="0"/>
    <x v="0"/>
    <x v="0"/>
    <x v="2"/>
    <s v="C"/>
    <n v="0"/>
  </r>
  <r>
    <n v="13"/>
    <s v="Male"/>
    <n v="9"/>
    <s v="Government"/>
    <s v="Rural"/>
    <n v="4"/>
    <n v="0"/>
    <x v="1"/>
    <n v="85898"/>
    <s v="Skilled Labor / Trade"/>
    <s v="Professional"/>
    <n v="0"/>
    <n v="0"/>
    <n v="1.8"/>
    <s v="Full"/>
    <x v="0"/>
    <x v="1"/>
    <n v="10.8"/>
    <n v="83.4"/>
    <n v="59.7"/>
    <n v="69.5"/>
    <n v="9.7999999999999972"/>
    <x v="0"/>
    <x v="0"/>
    <x v="0"/>
    <x v="0"/>
    <s v="C"/>
    <n v="0"/>
  </r>
  <r>
    <n v="16"/>
    <s v="Male"/>
    <n v="11"/>
    <s v="Private-Unaided"/>
    <s v="Rural"/>
    <n v="4"/>
    <n v="0"/>
    <x v="2"/>
    <n v="220036"/>
    <s v="Clerical / Service"/>
    <s v="Unskilled Labor"/>
    <n v="1"/>
    <n v="0"/>
    <n v="16.8"/>
    <s v="No Scholarship"/>
    <x v="0"/>
    <x v="0"/>
    <n v="20.9"/>
    <n v="84.3"/>
    <n v="67.7"/>
    <n v="67.2"/>
    <n v="-0.5"/>
    <x v="0"/>
    <x v="0"/>
    <x v="2"/>
    <x v="0"/>
    <s v="C"/>
    <n v="0"/>
  </r>
  <r>
    <n v="13"/>
    <s v="Male"/>
    <n v="9"/>
    <s v="Private-Unaided"/>
    <s v="Urban"/>
    <n v="5"/>
    <n v="0"/>
    <x v="0"/>
    <n v="684423"/>
    <s v="Managerial / Executive"/>
    <s v="Unskilled Labor"/>
    <n v="0"/>
    <n v="0"/>
    <n v="2.5"/>
    <s v="No Scholarship"/>
    <x v="1"/>
    <x v="0"/>
    <n v="16.7"/>
    <n v="99.5"/>
    <n v="68.400000000000006"/>
    <n v="72.7"/>
    <n v="4.2999999999999972"/>
    <x v="0"/>
    <x v="0"/>
    <x v="0"/>
    <x v="2"/>
    <s v="C"/>
    <n v="0"/>
  </r>
  <r>
    <n v="18"/>
    <s v="Male"/>
    <n v="12"/>
    <s v="Government"/>
    <s v="Urban"/>
    <n v="8"/>
    <n v="0"/>
    <x v="1"/>
    <n v="134441"/>
    <s v="Unskilled Labor"/>
    <s v="Business / Self-Employed"/>
    <n v="1"/>
    <n v="1"/>
    <n v="1.2"/>
    <s v="No Scholarship"/>
    <x v="0"/>
    <x v="4"/>
    <n v="13.8"/>
    <n v="71.099999999999994"/>
    <n v="41.4"/>
    <n v="49.2"/>
    <n v="7.8000000000000043"/>
    <x v="0"/>
    <x v="0"/>
    <x v="0"/>
    <x v="1"/>
    <s v="D"/>
    <n v="0"/>
  </r>
  <r>
    <n v="12"/>
    <s v="Male"/>
    <n v="6"/>
    <s v="Government"/>
    <s v="Urban"/>
    <n v="4"/>
    <n v="0"/>
    <x v="1"/>
    <n v="84539"/>
    <s v="Unemployed"/>
    <s v="Managerial / Executive"/>
    <n v="0"/>
    <n v="0"/>
    <n v="7.5"/>
    <s v="Partial"/>
    <x v="0"/>
    <x v="2"/>
    <n v="13.1"/>
    <n v="76.8"/>
    <n v="63.2"/>
    <n v="80.400000000000006"/>
    <n v="17.200000000000003"/>
    <x v="0"/>
    <x v="1"/>
    <x v="1"/>
    <x v="0"/>
    <s v="B"/>
    <n v="0"/>
  </r>
  <r>
    <n v="12"/>
    <s v="Female"/>
    <n v="8"/>
    <s v="Government"/>
    <s v="Urban"/>
    <n v="4"/>
    <n v="0"/>
    <x v="2"/>
    <n v="263501"/>
    <s v="Clerical / Service"/>
    <s v="Professional"/>
    <n v="1"/>
    <n v="0"/>
    <n v="2.9"/>
    <s v="No Scholarship"/>
    <x v="0"/>
    <x v="4"/>
    <n v="15.9"/>
    <n v="75.2"/>
    <n v="67.7"/>
    <n v="66.400000000000006"/>
    <n v="-1.2999999999999972"/>
    <x v="0"/>
    <x v="0"/>
    <x v="0"/>
    <x v="0"/>
    <s v="C"/>
    <n v="0"/>
  </r>
  <r>
    <n v="12"/>
    <s v="Male"/>
    <n v="6"/>
    <s v="Government"/>
    <s v="Urban"/>
    <n v="5"/>
    <n v="0"/>
    <x v="1"/>
    <n v="158782"/>
    <s v="Business / Self-Employed"/>
    <s v="Unskilled Labor"/>
    <n v="1"/>
    <n v="1"/>
    <n v="0.8"/>
    <s v="No Scholarship"/>
    <x v="0"/>
    <x v="1"/>
    <n v="12"/>
    <n v="74.8"/>
    <n v="55.9"/>
    <n v="56.9"/>
    <n v="1"/>
    <x v="0"/>
    <x v="0"/>
    <x v="0"/>
    <x v="1"/>
    <s v="D"/>
    <n v="0"/>
  </r>
  <r>
    <n v="12"/>
    <s v="Female"/>
    <n v="7"/>
    <s v="Government"/>
    <s v="Urban"/>
    <n v="6"/>
    <n v="0"/>
    <x v="0"/>
    <n v="547966"/>
    <s v="Business / Self-Employed"/>
    <s v="Homemaker"/>
    <n v="0"/>
    <n v="1"/>
    <n v="7"/>
    <s v="Partial"/>
    <x v="1"/>
    <x v="4"/>
    <n v="16.2"/>
    <n v="88.5"/>
    <n v="52.3"/>
    <n v="61.4"/>
    <n v="9.1000000000000014"/>
    <x v="0"/>
    <x v="0"/>
    <x v="1"/>
    <x v="0"/>
    <s v="C"/>
    <n v="0"/>
  </r>
  <r>
    <n v="12"/>
    <s v="Other"/>
    <n v="8"/>
    <s v="Government"/>
    <s v="Urban"/>
    <n v="4"/>
    <n v="1"/>
    <x v="0"/>
    <n v="457754"/>
    <s v="Managerial / Executive"/>
    <s v="Skilled Labor / Trade"/>
    <n v="1"/>
    <n v="0"/>
    <n v="1.8"/>
    <s v="No Scholarship"/>
    <x v="0"/>
    <x v="0"/>
    <n v="12.4"/>
    <n v="92.7"/>
    <n v="74.400000000000006"/>
    <n v="68"/>
    <n v="-6.4000000000000057"/>
    <x v="0"/>
    <x v="0"/>
    <x v="0"/>
    <x v="2"/>
    <s v="C"/>
    <n v="0"/>
  </r>
  <r>
    <n v="14"/>
    <s v="Female"/>
    <n v="9"/>
    <s v="Government"/>
    <s v="Rural"/>
    <n v="4"/>
    <n v="0"/>
    <x v="2"/>
    <n v="185758"/>
    <s v="Managerial / Executive"/>
    <s v="Skilled Labor / Trade"/>
    <n v="0"/>
    <n v="0"/>
    <n v="7.8"/>
    <s v="No Scholarship"/>
    <x v="0"/>
    <x v="0"/>
    <n v="11.7"/>
    <n v="83.9"/>
    <n v="66.599999999999994"/>
    <n v="64.2"/>
    <n v="-2.3999999999999915"/>
    <x v="0"/>
    <x v="0"/>
    <x v="1"/>
    <x v="0"/>
    <s v="C"/>
    <n v="0"/>
  </r>
  <r>
    <n v="15"/>
    <s v="Female"/>
    <n v="10"/>
    <s v="Private-Unaided"/>
    <s v="Urban"/>
    <n v="5"/>
    <n v="0"/>
    <x v="1"/>
    <n v="98096"/>
    <s v="Unemployed"/>
    <s v="Managerial / Executive"/>
    <m/>
    <n v="0"/>
    <n v="0.7"/>
    <s v="No Scholarship"/>
    <x v="1"/>
    <x v="4"/>
    <n v="11"/>
    <n v="83.5"/>
    <n v="58.4"/>
    <n v="62.2"/>
    <n v="3.8000000000000043"/>
    <x v="0"/>
    <x v="0"/>
    <x v="0"/>
    <x v="0"/>
    <s v="C"/>
    <n v="0"/>
  </r>
  <r>
    <n v="13"/>
    <s v="Female"/>
    <n v="8"/>
    <s v="Government"/>
    <s v="Urban"/>
    <n v="3"/>
    <n v="0"/>
    <x v="3"/>
    <n v="913061"/>
    <s v="Unemployed"/>
    <s v="Clerical / Service"/>
    <n v="1"/>
    <n v="1"/>
    <n v="0.9"/>
    <s v="No Scholarship"/>
    <x v="0"/>
    <x v="3"/>
    <n v="17.399999999999999"/>
    <n v="92.6"/>
    <n v="74.3"/>
    <n v="69"/>
    <n v="-5.2999999999999972"/>
    <x v="0"/>
    <x v="0"/>
    <x v="0"/>
    <x v="2"/>
    <s v="C"/>
    <n v="0"/>
  </r>
  <r>
    <n v="11"/>
    <s v="Female"/>
    <n v="7"/>
    <s v="Private-Unaided"/>
    <s v="Urban"/>
    <n v="8"/>
    <n v="0"/>
    <x v="1"/>
    <n v="156877"/>
    <s v="Unemployed"/>
    <s v="Business / Self-Employed"/>
    <n v="1"/>
    <n v="0"/>
    <n v="2.1"/>
    <s v="No Scholarship"/>
    <x v="0"/>
    <x v="4"/>
    <n v="10"/>
    <n v="71.2"/>
    <n v="64.8"/>
    <n v="61.5"/>
    <n v="-3.2999999999999972"/>
    <x v="0"/>
    <x v="0"/>
    <x v="0"/>
    <x v="1"/>
    <s v="C"/>
    <n v="0"/>
  </r>
  <r>
    <n v="18"/>
    <s v="Female"/>
    <n v="12"/>
    <s v="Government"/>
    <s v="Rural"/>
    <n v="4"/>
    <n v="1"/>
    <x v="3"/>
    <n v="1262920"/>
    <s v="Unskilled Labor"/>
    <s v="Homemaker"/>
    <n v="0"/>
    <n v="1"/>
    <n v="2.9"/>
    <s v="No Scholarship"/>
    <x v="0"/>
    <x v="4"/>
    <n v="15.3"/>
    <n v="93.7"/>
    <n v="57.3"/>
    <n v="65.7"/>
    <n v="8.4000000000000057"/>
    <x v="0"/>
    <x v="0"/>
    <x v="0"/>
    <x v="2"/>
    <s v="C"/>
    <n v="0"/>
  </r>
  <r>
    <n v="13"/>
    <s v="Female"/>
    <n v="7"/>
    <s v="Private-Unaided"/>
    <s v="Urban"/>
    <n v="5"/>
    <n v="0"/>
    <x v="0"/>
    <n v="587715"/>
    <s v="Skilled Labor / Trade"/>
    <s v="Homemaker"/>
    <n v="1"/>
    <n v="1"/>
    <n v="3.7"/>
    <s v="No Scholarship"/>
    <x v="0"/>
    <x v="0"/>
    <n v="12.7"/>
    <n v="81.400000000000006"/>
    <n v="61.4"/>
    <n v="66.900000000000006"/>
    <n v="5.5000000000000071"/>
    <x v="0"/>
    <x v="0"/>
    <x v="0"/>
    <x v="0"/>
    <s v="C"/>
    <n v="0"/>
  </r>
  <r>
    <n v="11"/>
    <s v="Female"/>
    <n v="6"/>
    <s v="Government"/>
    <s v="Rural"/>
    <n v="6"/>
    <n v="0"/>
    <x v="2"/>
    <n v="346361"/>
    <s v="Unskilled Labor"/>
    <s v="Skilled Labor / Trade"/>
    <n v="0"/>
    <n v="0"/>
    <n v="11.8"/>
    <s v="Full"/>
    <x v="0"/>
    <x v="3"/>
    <n v="15.8"/>
    <n v="91.2"/>
    <n v="72.099999999999994"/>
    <n v="74.400000000000006"/>
    <n v="2.3000000000000114"/>
    <x v="0"/>
    <x v="0"/>
    <x v="1"/>
    <x v="2"/>
    <s v="C"/>
    <n v="0"/>
  </r>
  <r>
    <n v="17"/>
    <s v="Female"/>
    <n v="11"/>
    <s v="Private-Unaided"/>
    <s v="Semi-Urban"/>
    <n v="6"/>
    <n v="0"/>
    <x v="2"/>
    <n v="205050"/>
    <s v="Professional"/>
    <s v="Unskilled Labor"/>
    <n v="0"/>
    <n v="0"/>
    <n v="4"/>
    <s v="No Scholarship"/>
    <x v="1"/>
    <x v="4"/>
    <n v="18"/>
    <n v="64"/>
    <n v="62.3"/>
    <n v="69.400000000000006"/>
    <n v="7.1000000000000085"/>
    <x v="0"/>
    <x v="0"/>
    <x v="0"/>
    <x v="1"/>
    <s v="C"/>
    <n v="0"/>
  </r>
  <r>
    <n v="11"/>
    <s v="Male"/>
    <n v="7"/>
    <s v="Government"/>
    <s v="Rural"/>
    <n v="3"/>
    <n v="0"/>
    <x v="3"/>
    <n v="1103744"/>
    <s v="Unemployed"/>
    <s v="Unemployed"/>
    <n v="0"/>
    <n v="0"/>
    <n v="7.6"/>
    <s v="No Scholarship"/>
    <x v="0"/>
    <x v="1"/>
    <n v="15.3"/>
    <n v="84.7"/>
    <n v="63.1"/>
    <n v="63.5"/>
    <n v="0.39999999999999858"/>
    <x v="0"/>
    <x v="0"/>
    <x v="1"/>
    <x v="0"/>
    <s v="C"/>
    <n v="0"/>
  </r>
  <r>
    <n v="11"/>
    <s v="Female"/>
    <n v="6"/>
    <s v="Government"/>
    <s v="Urban"/>
    <n v="5"/>
    <n v="0"/>
    <x v="1"/>
    <n v="102640"/>
    <s v="Clerical / Service"/>
    <s v="Unemployed"/>
    <n v="1"/>
    <n v="1"/>
    <n v="3.3"/>
    <s v="No Scholarship"/>
    <x v="1"/>
    <x v="0"/>
    <n v="11"/>
    <n v="82.4"/>
    <n v="61.1"/>
    <n v="69"/>
    <n v="7.8999999999999986"/>
    <x v="0"/>
    <x v="0"/>
    <x v="0"/>
    <x v="0"/>
    <s v="C"/>
    <n v="0"/>
  </r>
  <r>
    <n v="11"/>
    <s v="Female"/>
    <n v="6"/>
    <s v="Government"/>
    <s v="Urban"/>
    <n v="5"/>
    <n v="0"/>
    <x v="1"/>
    <n v="112063"/>
    <s v="Clerical / Service"/>
    <s v="Professional"/>
    <n v="0"/>
    <n v="1"/>
    <n v="0.5"/>
    <s v="No Scholarship"/>
    <x v="0"/>
    <x v="1"/>
    <n v="16.399999999999999"/>
    <n v="80.3"/>
    <n v="57.4"/>
    <n v="71.099999999999994"/>
    <n v="13.699999999999996"/>
    <x v="0"/>
    <x v="1"/>
    <x v="0"/>
    <x v="0"/>
    <s v="C"/>
    <n v="0"/>
  </r>
  <r>
    <n v="11"/>
    <s v="Male"/>
    <n v="6"/>
    <s v="Government-Aided"/>
    <s v="Urban"/>
    <n v="4"/>
    <n v="0"/>
    <x v="1"/>
    <n v="107771"/>
    <s v="Clerical / Service"/>
    <s v="Clerical / Service"/>
    <n v="0"/>
    <n v="1"/>
    <n v="3.8"/>
    <s v="No Scholarship"/>
    <x v="0"/>
    <x v="4"/>
    <n v="5.7"/>
    <n v="87.2"/>
    <n v="49.1"/>
    <n v="44.4"/>
    <n v="-4.7000000000000028"/>
    <x v="0"/>
    <x v="0"/>
    <x v="0"/>
    <x v="0"/>
    <s v="D"/>
    <n v="0"/>
  </r>
  <r>
    <n v="17"/>
    <s v="Female"/>
    <n v="11"/>
    <s v="Private-Unaided"/>
    <s v="Rural"/>
    <n v="6"/>
    <n v="0"/>
    <x v="2"/>
    <n v="191163"/>
    <s v="Unskilled Labor"/>
    <s v="Homemaker"/>
    <n v="0"/>
    <n v="0"/>
    <n v="23.3"/>
    <s v="Partial"/>
    <x v="0"/>
    <x v="1"/>
    <n v="7.5"/>
    <n v="90.5"/>
    <n v="54.1"/>
    <n v="65.099999999999994"/>
    <n v="10.999999999999993"/>
    <x v="0"/>
    <x v="1"/>
    <x v="2"/>
    <x v="2"/>
    <s v="C"/>
    <n v="0"/>
  </r>
  <r>
    <n v="16"/>
    <s v="Female"/>
    <n v="10"/>
    <s v="Government-Aided"/>
    <s v="Rural"/>
    <n v="5"/>
    <n v="0"/>
    <x v="3"/>
    <n v="1075023"/>
    <s v="Unskilled Labor"/>
    <s v="Unemployed"/>
    <n v="1"/>
    <n v="0"/>
    <n v="11.5"/>
    <s v="No Scholarship"/>
    <x v="0"/>
    <x v="1"/>
    <n v="17"/>
    <n v="84.6"/>
    <n v="74.8"/>
    <n v="68.599999999999994"/>
    <n v="-6.2000000000000028"/>
    <x v="0"/>
    <x v="0"/>
    <x v="1"/>
    <x v="0"/>
    <s v="C"/>
    <n v="0"/>
  </r>
  <r>
    <n v="10"/>
    <s v="Male"/>
    <n v="6"/>
    <s v="Private-Unaided"/>
    <s v="Urban"/>
    <n v="4"/>
    <n v="0"/>
    <x v="2"/>
    <n v="304815"/>
    <s v="Clerical / Service"/>
    <s v="Unemployed"/>
    <n v="1"/>
    <n v="1"/>
    <n v="0.2"/>
    <s v="No Scholarship"/>
    <x v="0"/>
    <x v="1"/>
    <n v="13.2"/>
    <n v="89.7"/>
    <n v="66.099999999999994"/>
    <n v="69.5"/>
    <n v="3.4000000000000057"/>
    <x v="0"/>
    <x v="0"/>
    <x v="0"/>
    <x v="0"/>
    <s v="C"/>
    <n v="0"/>
  </r>
  <r>
    <n v="18"/>
    <s v="Male"/>
    <n v="12"/>
    <s v="Government"/>
    <s v="Rural"/>
    <n v="6"/>
    <n v="0"/>
    <x v="2"/>
    <n v="216910"/>
    <s v="Professional"/>
    <s v="Homemaker"/>
    <n v="0"/>
    <n v="0"/>
    <n v="9.8000000000000007"/>
    <s v="No Scholarship"/>
    <x v="0"/>
    <x v="1"/>
    <n v="10.4"/>
    <n v="87.5"/>
    <n v="55.2"/>
    <n v="68.099999999999994"/>
    <n v="12.899999999999991"/>
    <x v="0"/>
    <x v="1"/>
    <x v="1"/>
    <x v="0"/>
    <s v="C"/>
    <n v="0"/>
  </r>
  <r>
    <n v="13"/>
    <s v="Female"/>
    <n v="9"/>
    <s v="Government"/>
    <s v="Urban"/>
    <n v="4"/>
    <n v="1"/>
    <x v="1"/>
    <n v="147809"/>
    <s v="Unemployed"/>
    <s v="Clerical / Service"/>
    <n v="1"/>
    <n v="1"/>
    <n v="3.9"/>
    <s v="Full"/>
    <x v="0"/>
    <x v="3"/>
    <n v="13.7"/>
    <n v="85"/>
    <n v="64.3"/>
    <n v="85.1"/>
    <n v="20.799999999999997"/>
    <x v="0"/>
    <x v="1"/>
    <x v="0"/>
    <x v="0"/>
    <s v="B"/>
    <n v="0"/>
  </r>
  <r>
    <n v="14"/>
    <s v="Female"/>
    <n v="9"/>
    <s v="Government-Aided"/>
    <s v="Semi-Urban"/>
    <n v="3"/>
    <n v="1"/>
    <x v="1"/>
    <n v="89279"/>
    <s v="Managerial / Executive"/>
    <s v="Managerial / Executive"/>
    <n v="1"/>
    <n v="1"/>
    <n v="5.8"/>
    <s v="No Scholarship"/>
    <x v="0"/>
    <x v="1"/>
    <n v="7"/>
    <n v="78.7"/>
    <n v="42.3"/>
    <n v="59.9"/>
    <n v="17.600000000000001"/>
    <x v="0"/>
    <x v="1"/>
    <x v="1"/>
    <x v="0"/>
    <s v="D"/>
    <n v="0"/>
  </r>
  <r>
    <n v="12"/>
    <s v="Female"/>
    <n v="7"/>
    <s v="Private-Unaided"/>
    <s v="Urban"/>
    <n v="5"/>
    <n v="0"/>
    <x v="1"/>
    <n v="98850"/>
    <s v="Skilled Labor / Trade"/>
    <s v="Business / Self-Employed"/>
    <n v="1"/>
    <n v="0"/>
    <n v="5.0999999999999996"/>
    <s v="No Scholarship"/>
    <x v="0"/>
    <x v="1"/>
    <n v="17.7"/>
    <n v="85.3"/>
    <n v="56.2"/>
    <n v="57.8"/>
    <n v="1.5999999999999943"/>
    <x v="0"/>
    <x v="0"/>
    <x v="1"/>
    <x v="0"/>
    <s v="D"/>
    <n v="0"/>
  </r>
  <r>
    <n v="16"/>
    <s v="Female"/>
    <n v="10"/>
    <s v="Government"/>
    <s v="Rural"/>
    <n v="5"/>
    <n v="0"/>
    <x v="3"/>
    <n v="731884"/>
    <s v="Unemployed"/>
    <s v="Homemaker"/>
    <n v="0"/>
    <n v="1"/>
    <n v="1.3"/>
    <s v="No Scholarship"/>
    <x v="0"/>
    <x v="4"/>
    <n v="13.7"/>
    <n v="90.1"/>
    <n v="55.8"/>
    <n v="68.2"/>
    <n v="12.400000000000006"/>
    <x v="0"/>
    <x v="1"/>
    <x v="0"/>
    <x v="2"/>
    <s v="C"/>
    <n v="0"/>
  </r>
  <r>
    <n v="14"/>
    <s v="Male"/>
    <n v="10"/>
    <s v="Private-Unaided"/>
    <s v="Semi-Urban"/>
    <n v="4"/>
    <n v="0"/>
    <x v="2"/>
    <n v="184476"/>
    <s v="Skilled Labor / Trade"/>
    <s v="Clerical / Service"/>
    <n v="1"/>
    <n v="1"/>
    <n v="2.2000000000000002"/>
    <s v="No Scholarship"/>
    <x v="0"/>
    <x v="0"/>
    <n v="12.6"/>
    <n v="92.4"/>
    <n v="79.3"/>
    <n v="83.7"/>
    <n v="4.4000000000000057"/>
    <x v="0"/>
    <x v="0"/>
    <x v="0"/>
    <x v="2"/>
    <s v="B"/>
    <n v="0"/>
  </r>
  <r>
    <n v="13"/>
    <s v="Female"/>
    <n v="8"/>
    <s v="Government-Aided"/>
    <s v="Urban"/>
    <n v="5"/>
    <n v="0"/>
    <x v="3"/>
    <n v="784316"/>
    <s v="Clerical / Service"/>
    <s v="Skilled Labor / Trade"/>
    <n v="1"/>
    <n v="1"/>
    <n v="1.8"/>
    <s v="No Scholarship"/>
    <x v="0"/>
    <x v="0"/>
    <n v="13.4"/>
    <n v="95.6"/>
    <n v="69.2"/>
    <n v="71.8"/>
    <n v="2.5999999999999943"/>
    <x v="0"/>
    <x v="0"/>
    <x v="0"/>
    <x v="2"/>
    <s v="C"/>
    <n v="0"/>
  </r>
  <r>
    <n v="12"/>
    <s v="Male"/>
    <n v="7"/>
    <s v="Government"/>
    <s v="Urban"/>
    <n v="5"/>
    <n v="0"/>
    <x v="1"/>
    <n v="144365"/>
    <s v="Professional"/>
    <s v="Unskilled Labor"/>
    <n v="0"/>
    <n v="1"/>
    <n v="1.9"/>
    <s v="No Scholarship"/>
    <x v="0"/>
    <x v="4"/>
    <n v="16.2"/>
    <n v="79.599999999999994"/>
    <n v="65.599999999999994"/>
    <n v="62.9"/>
    <n v="-2.6999999999999957"/>
    <x v="0"/>
    <x v="0"/>
    <x v="0"/>
    <x v="0"/>
    <s v="C"/>
    <n v="0"/>
  </r>
  <r>
    <n v="14"/>
    <s v="Male"/>
    <n v="8"/>
    <s v="Private-Unaided"/>
    <s v="Urban"/>
    <n v="3"/>
    <n v="1"/>
    <x v="2"/>
    <n v="192949"/>
    <s v="Managerial / Executive"/>
    <s v="Homemaker"/>
    <n v="1"/>
    <n v="0"/>
    <n v="1.9"/>
    <s v="No Scholarship"/>
    <x v="1"/>
    <x v="2"/>
    <n v="10.4"/>
    <n v="71"/>
    <n v="66.8"/>
    <n v="70.5"/>
    <n v="3.7000000000000028"/>
    <x v="0"/>
    <x v="0"/>
    <x v="0"/>
    <x v="1"/>
    <s v="C"/>
    <n v="0"/>
  </r>
  <r>
    <n v="12"/>
    <s v="Female"/>
    <n v="8"/>
    <s v="Government"/>
    <s v="Rural"/>
    <n v="4"/>
    <n v="0"/>
    <x v="1"/>
    <n v="112488"/>
    <s v="Managerial / Executive"/>
    <s v="Skilled Labor / Trade"/>
    <n v="0"/>
    <n v="0"/>
    <n v="4.2"/>
    <s v="Partial"/>
    <x v="1"/>
    <x v="0"/>
    <n v="16.899999999999999"/>
    <n v="85.6"/>
    <n v="35.6"/>
    <n v="45.4"/>
    <n v="9.7999999999999972"/>
    <x v="0"/>
    <x v="0"/>
    <x v="0"/>
    <x v="0"/>
    <s v="D"/>
    <n v="0"/>
  </r>
  <r>
    <n v="15"/>
    <s v="Male"/>
    <n v="11"/>
    <s v="Private-Unaided"/>
    <s v="Rural"/>
    <n v="4"/>
    <n v="0"/>
    <x v="0"/>
    <n v="694646"/>
    <s v="Skilled Labor / Trade"/>
    <s v="Skilled Labor / Trade"/>
    <n v="1"/>
    <n v="0"/>
    <n v="2.8"/>
    <s v="No Scholarship"/>
    <x v="0"/>
    <x v="4"/>
    <n v="12.5"/>
    <n v="68.599999999999994"/>
    <n v="76.599999999999994"/>
    <n v="84.1"/>
    <n v="7.5"/>
    <x v="0"/>
    <x v="0"/>
    <x v="0"/>
    <x v="1"/>
    <s v="B"/>
    <n v="0"/>
  </r>
  <r>
    <n v="17"/>
    <s v="Male"/>
    <n v="12"/>
    <s v="Government"/>
    <s v="Semi-Urban"/>
    <n v="4"/>
    <n v="0"/>
    <x v="0"/>
    <n v="596977"/>
    <s v="Managerial / Executive"/>
    <s v="Clerical / Service"/>
    <n v="1"/>
    <n v="0"/>
    <n v="2"/>
    <s v="No Scholarship"/>
    <x v="1"/>
    <x v="1"/>
    <n v="17.899999999999999"/>
    <n v="88.4"/>
    <n v="73.8"/>
    <n v="58.7"/>
    <n v="-15.099999999999994"/>
    <x v="0"/>
    <x v="0"/>
    <x v="0"/>
    <x v="0"/>
    <s v="D"/>
    <n v="0"/>
  </r>
  <r>
    <n v="14"/>
    <s v="Male"/>
    <n v="9"/>
    <s v="Government-Aided"/>
    <s v="Urban"/>
    <n v="6"/>
    <n v="0"/>
    <x v="1"/>
    <n v="106598"/>
    <s v="Clerical / Service"/>
    <s v="Managerial / Executive"/>
    <n v="0"/>
    <n v="0"/>
    <m/>
    <s v="No Scholarship"/>
    <x v="1"/>
    <x v="2"/>
    <n v="18.100000000000001"/>
    <n v="83.8"/>
    <n v="71.2"/>
    <n v="70.099999999999994"/>
    <n v="-1.1000000000000085"/>
    <x v="0"/>
    <x v="0"/>
    <x v="0"/>
    <x v="0"/>
    <s v="C"/>
    <n v="0"/>
  </r>
  <r>
    <n v="14"/>
    <s v="Male"/>
    <n v="10"/>
    <s v="Government"/>
    <s v="Rural"/>
    <n v="5"/>
    <n v="0"/>
    <x v="4"/>
    <n v="2090024"/>
    <s v="Business / Self-Employed"/>
    <s v="Managerial / Executive"/>
    <n v="1"/>
    <n v="1"/>
    <m/>
    <s v="No Scholarship"/>
    <x v="1"/>
    <x v="1"/>
    <n v="18.5"/>
    <n v="78.5"/>
    <n v="62.4"/>
    <n v="75.5"/>
    <n v="13.100000000000001"/>
    <x v="0"/>
    <x v="1"/>
    <x v="0"/>
    <x v="0"/>
    <s v="B"/>
    <n v="0"/>
  </r>
  <r>
    <n v="17"/>
    <s v="Female"/>
    <n v="12"/>
    <s v="Government-Aided"/>
    <s v="Urban"/>
    <n v="7"/>
    <n v="0"/>
    <x v="2"/>
    <n v="220998"/>
    <s v="Skilled Labor / Trade"/>
    <s v="Unemployed"/>
    <n v="0"/>
    <n v="0"/>
    <n v="1.7"/>
    <s v="Full"/>
    <x v="1"/>
    <x v="1"/>
    <n v="18.5"/>
    <n v="93.6"/>
    <n v="63.2"/>
    <n v="54.8"/>
    <n v="-8.4000000000000057"/>
    <x v="0"/>
    <x v="0"/>
    <x v="0"/>
    <x v="2"/>
    <s v="D"/>
    <n v="0"/>
  </r>
  <r>
    <n v="18"/>
    <s v="Male"/>
    <n v="12"/>
    <s v="Government"/>
    <s v="Urban"/>
    <n v="5"/>
    <n v="0"/>
    <x v="3"/>
    <n v="1301775"/>
    <s v="Professional"/>
    <s v="Unskilled Labor"/>
    <n v="1"/>
    <n v="1"/>
    <n v="0.6"/>
    <s v="No Scholarship"/>
    <x v="0"/>
    <x v="0"/>
    <n v="18.2"/>
    <n v="77"/>
    <n v="63"/>
    <n v="80"/>
    <n v="17"/>
    <x v="0"/>
    <x v="1"/>
    <x v="0"/>
    <x v="0"/>
    <s v="B"/>
    <n v="0"/>
  </r>
  <r>
    <n v="13"/>
    <s v="Male"/>
    <n v="7"/>
    <s v="Government"/>
    <s v="Rural"/>
    <n v="6"/>
    <n v="0"/>
    <x v="4"/>
    <n v="2218092"/>
    <s v="Business / Self-Employed"/>
    <s v="Skilled Labor / Trade"/>
    <n v="0"/>
    <n v="0"/>
    <n v="3.7"/>
    <s v="No Scholarship"/>
    <x v="0"/>
    <x v="3"/>
    <n v="16.100000000000001"/>
    <n v="87.1"/>
    <n v="56.8"/>
    <n v="55.1"/>
    <n v="-1.6999999999999957"/>
    <x v="0"/>
    <x v="0"/>
    <x v="0"/>
    <x v="0"/>
    <s v="D"/>
    <n v="0"/>
  </r>
  <r>
    <n v="14"/>
    <s v="Female"/>
    <n v="9"/>
    <s v="Private-Unaided"/>
    <s v="Semi-Urban"/>
    <n v="6"/>
    <n v="1"/>
    <x v="2"/>
    <n v="226904"/>
    <s v="Unemployed"/>
    <s v="Business / Self-Employed"/>
    <n v="0"/>
    <n v="0"/>
    <n v="5.5"/>
    <s v="No Scholarship"/>
    <x v="0"/>
    <x v="0"/>
    <n v="13.5"/>
    <n v="78.400000000000006"/>
    <n v="65.599999999999994"/>
    <n v="76.099999999999994"/>
    <n v="10.5"/>
    <x v="0"/>
    <x v="1"/>
    <x v="1"/>
    <x v="0"/>
    <s v="B"/>
    <n v="0"/>
  </r>
  <r>
    <n v="10"/>
    <s v="Male"/>
    <n v="6"/>
    <s v="Private-Unaided"/>
    <s v="Urban"/>
    <n v="8"/>
    <n v="0"/>
    <x v="0"/>
    <n v="430044"/>
    <s v="Clerical / Service"/>
    <s v="Homemaker"/>
    <n v="0"/>
    <n v="1"/>
    <m/>
    <s v="No Scholarship"/>
    <x v="0"/>
    <x v="1"/>
    <n v="13.9"/>
    <n v="82"/>
    <n v="51.7"/>
    <n v="57.9"/>
    <n v="6.1999999999999957"/>
    <x v="0"/>
    <x v="0"/>
    <x v="0"/>
    <x v="0"/>
    <s v="D"/>
    <n v="0"/>
  </r>
  <r>
    <n v="10"/>
    <s v="Male"/>
    <n v="6"/>
    <s v="Government-Aided"/>
    <s v="Semi-Urban"/>
    <n v="4"/>
    <n v="0"/>
    <x v="1"/>
    <n v="116093"/>
    <s v="Unemployed"/>
    <s v="Unskilled Labor"/>
    <n v="0"/>
    <n v="0"/>
    <n v="4.9000000000000004"/>
    <s v="Full"/>
    <x v="0"/>
    <x v="4"/>
    <n v="11.3"/>
    <n v="74.5"/>
    <n v="58.2"/>
    <n v="72.400000000000006"/>
    <n v="14.200000000000003"/>
    <x v="0"/>
    <x v="1"/>
    <x v="0"/>
    <x v="1"/>
    <s v="C"/>
    <n v="0"/>
  </r>
  <r>
    <n v="12"/>
    <s v="Male"/>
    <n v="6"/>
    <s v="Private-Unaided"/>
    <s v="Semi-Urban"/>
    <n v="4"/>
    <n v="0"/>
    <x v="3"/>
    <n v="946511"/>
    <s v="Professional"/>
    <s v="Unemployed"/>
    <n v="0"/>
    <n v="0"/>
    <n v="5"/>
    <s v="No Scholarship"/>
    <x v="1"/>
    <x v="3"/>
    <n v="18.600000000000001"/>
    <n v="89.4"/>
    <n v="70.099999999999994"/>
    <n v="57.2"/>
    <n v="-12.899999999999991"/>
    <x v="0"/>
    <x v="0"/>
    <x v="1"/>
    <x v="0"/>
    <s v="D"/>
    <n v="0"/>
  </r>
  <r>
    <n v="14"/>
    <s v="Female"/>
    <n v="9"/>
    <s v="Private-Unaided"/>
    <s v="Rural"/>
    <n v="4"/>
    <n v="0"/>
    <x v="0"/>
    <n v="639290"/>
    <s v="Clerical / Service"/>
    <s v="Skilled Labor / Trade"/>
    <m/>
    <n v="0"/>
    <n v="1.6"/>
    <s v="No Scholarship"/>
    <x v="1"/>
    <x v="3"/>
    <n v="17.7"/>
    <n v="100"/>
    <n v="63.3"/>
    <n v="68.8"/>
    <n v="5.5"/>
    <x v="0"/>
    <x v="0"/>
    <x v="0"/>
    <x v="2"/>
    <s v="C"/>
    <n v="0"/>
  </r>
  <r>
    <n v="16"/>
    <s v="Female"/>
    <n v="11"/>
    <s v="Private-Unaided"/>
    <s v="Urban"/>
    <n v="4"/>
    <n v="0"/>
    <x v="3"/>
    <n v="1253417"/>
    <s v="Unemployed"/>
    <s v="Unemployed"/>
    <n v="1"/>
    <n v="1"/>
    <n v="3.2"/>
    <s v="No Scholarship"/>
    <x v="1"/>
    <x v="0"/>
    <n v="16.5"/>
    <n v="89.5"/>
    <n v="65"/>
    <n v="69.3"/>
    <n v="4.2999999999999972"/>
    <x v="0"/>
    <x v="0"/>
    <x v="0"/>
    <x v="0"/>
    <s v="C"/>
    <n v="0"/>
  </r>
  <r>
    <n v="10"/>
    <s v="Male"/>
    <n v="6"/>
    <s v="Private-Unaided"/>
    <s v="Rural"/>
    <n v="4"/>
    <n v="0"/>
    <x v="0"/>
    <n v="485930"/>
    <s v="Managerial / Executive"/>
    <s v="Clerical / Service"/>
    <n v="0"/>
    <n v="0"/>
    <n v="5.2"/>
    <s v="No Scholarship"/>
    <x v="1"/>
    <x v="4"/>
    <n v="13.3"/>
    <n v="77.3"/>
    <n v="70.099999999999994"/>
    <n v="66.8"/>
    <n v="-3.2999999999999972"/>
    <x v="0"/>
    <x v="0"/>
    <x v="1"/>
    <x v="0"/>
    <s v="C"/>
    <n v="0"/>
  </r>
  <r>
    <n v="15"/>
    <s v="Male"/>
    <n v="9"/>
    <s v="Government"/>
    <s v="Rural"/>
    <n v="6"/>
    <n v="0"/>
    <x v="4"/>
    <n v="5143120"/>
    <s v="Professional"/>
    <s v="Clerical / Service"/>
    <n v="1"/>
    <n v="0"/>
    <n v="2.2000000000000002"/>
    <s v="No Scholarship"/>
    <x v="1"/>
    <x v="0"/>
    <n v="24.7"/>
    <n v="83.9"/>
    <n v="81.599999999999994"/>
    <n v="85.4"/>
    <n v="3.8000000000000114"/>
    <x v="0"/>
    <x v="0"/>
    <x v="0"/>
    <x v="0"/>
    <s v="B"/>
    <n v="0"/>
  </r>
  <r>
    <n v="14"/>
    <s v="Female"/>
    <n v="9"/>
    <s v="Government"/>
    <s v="Semi-Urban"/>
    <n v="3"/>
    <n v="0"/>
    <x v="3"/>
    <n v="1450660"/>
    <s v="Skilled Labor / Trade"/>
    <s v="Clerical / Service"/>
    <n v="1"/>
    <n v="1"/>
    <n v="6.3"/>
    <s v="No Scholarship"/>
    <x v="0"/>
    <x v="1"/>
    <n v="20.3"/>
    <n v="89.6"/>
    <n v="76.099999999999994"/>
    <n v="91.7"/>
    <n v="15.600000000000009"/>
    <x v="0"/>
    <x v="1"/>
    <x v="1"/>
    <x v="0"/>
    <s v="A"/>
    <n v="0"/>
  </r>
  <r>
    <n v="14"/>
    <s v="Female"/>
    <n v="8"/>
    <s v="Private-Unaided"/>
    <s v="Rural"/>
    <n v="4"/>
    <n v="0"/>
    <x v="2"/>
    <n v="265597"/>
    <s v="Unemployed"/>
    <s v="Business / Self-Employed"/>
    <n v="0"/>
    <n v="1"/>
    <n v="2.1"/>
    <s v="No Scholarship"/>
    <x v="0"/>
    <x v="1"/>
    <n v="7.8"/>
    <n v="87"/>
    <n v="63.2"/>
    <n v="76.900000000000006"/>
    <n v="13.700000000000003"/>
    <x v="0"/>
    <x v="1"/>
    <x v="0"/>
    <x v="0"/>
    <s v="B"/>
    <n v="0"/>
  </r>
  <r>
    <n v="15"/>
    <s v="Male"/>
    <n v="11"/>
    <s v="Government"/>
    <s v="Urban"/>
    <n v="4"/>
    <n v="0"/>
    <x v="2"/>
    <n v="297642"/>
    <s v="Managerial / Executive"/>
    <s v="Homemaker"/>
    <n v="1"/>
    <n v="0"/>
    <n v="2.2000000000000002"/>
    <s v="No Scholarship"/>
    <x v="0"/>
    <x v="1"/>
    <n v="14.6"/>
    <n v="94.9"/>
    <n v="50.7"/>
    <n v="63.4"/>
    <n v="12.699999999999996"/>
    <x v="0"/>
    <x v="1"/>
    <x v="0"/>
    <x v="2"/>
    <s v="C"/>
    <n v="0"/>
  </r>
  <r>
    <n v="14"/>
    <s v="Female"/>
    <n v="8"/>
    <s v="Government"/>
    <s v="Semi-Urban"/>
    <n v="8"/>
    <n v="0"/>
    <x v="2"/>
    <n v="186239"/>
    <s v="Clerical / Service"/>
    <s v="Clerical / Service"/>
    <n v="0"/>
    <n v="1"/>
    <n v="6.7"/>
    <s v="Full"/>
    <x v="0"/>
    <x v="4"/>
    <n v="7.2"/>
    <n v="86.8"/>
    <n v="57.5"/>
    <n v="65.8"/>
    <n v="8.2999999999999972"/>
    <x v="0"/>
    <x v="0"/>
    <x v="1"/>
    <x v="0"/>
    <s v="C"/>
    <n v="0"/>
  </r>
  <r>
    <n v="16"/>
    <s v="Female"/>
    <n v="10"/>
    <s v="Government"/>
    <s v="Rural"/>
    <n v="4"/>
    <n v="0"/>
    <x v="1"/>
    <n v="71487"/>
    <s v="Managerial / Executive"/>
    <s v="Business / Self-Employed"/>
    <n v="0"/>
    <n v="0"/>
    <n v="1"/>
    <s v="No Scholarship"/>
    <x v="0"/>
    <x v="1"/>
    <n v="12.4"/>
    <n v="78.400000000000006"/>
    <n v="58.7"/>
    <n v="66.400000000000006"/>
    <n v="7.7000000000000028"/>
    <x v="0"/>
    <x v="0"/>
    <x v="0"/>
    <x v="0"/>
    <s v="C"/>
    <n v="0"/>
  </r>
  <r>
    <n v="15"/>
    <s v="Male"/>
    <n v="11"/>
    <s v="Private-Unaided"/>
    <s v="Urban"/>
    <n v="8"/>
    <n v="0"/>
    <x v="1"/>
    <n v="166598"/>
    <s v="Business / Self-Employed"/>
    <s v="Skilled Labor / Trade"/>
    <n v="0"/>
    <n v="0"/>
    <n v="0.4"/>
    <s v="No Scholarship"/>
    <x v="0"/>
    <x v="0"/>
    <n v="5.5"/>
    <n v="90.3"/>
    <n v="66.3"/>
    <n v="56.5"/>
    <n v="-9.7999999999999972"/>
    <x v="0"/>
    <x v="0"/>
    <x v="0"/>
    <x v="2"/>
    <s v="D"/>
    <n v="0"/>
  </r>
  <r>
    <n v="14"/>
    <s v="Male"/>
    <n v="10"/>
    <s v="Private-Unaided"/>
    <s v="Semi-Urban"/>
    <n v="3"/>
    <n v="0"/>
    <x v="1"/>
    <n v="152770"/>
    <s v="Unemployed"/>
    <s v="Managerial / Executive"/>
    <n v="1"/>
    <n v="1"/>
    <n v="3.4"/>
    <s v="Partial"/>
    <x v="0"/>
    <x v="4"/>
    <n v="13.5"/>
    <n v="79"/>
    <n v="58"/>
    <n v="62.9"/>
    <n v="4.8999999999999986"/>
    <x v="0"/>
    <x v="0"/>
    <x v="0"/>
    <x v="0"/>
    <s v="C"/>
    <n v="0"/>
  </r>
  <r>
    <n v="17"/>
    <s v="Female"/>
    <n v="11"/>
    <s v="Private-Unaided"/>
    <s v="Semi-Urban"/>
    <n v="3"/>
    <n v="0"/>
    <x v="2"/>
    <n v="337765"/>
    <s v="Unskilled Labor"/>
    <s v="Unskilled Labor"/>
    <n v="0"/>
    <n v="0"/>
    <n v="3.6"/>
    <s v="No Scholarship"/>
    <x v="0"/>
    <x v="3"/>
    <n v="14.2"/>
    <n v="88.9"/>
    <n v="74.8"/>
    <n v="62.2"/>
    <n v="-12.599999999999994"/>
    <x v="0"/>
    <x v="0"/>
    <x v="0"/>
    <x v="0"/>
    <s v="C"/>
    <n v="0"/>
  </r>
  <r>
    <n v="10"/>
    <s v="Male"/>
    <n v="6"/>
    <s v="Government"/>
    <s v="Urban"/>
    <n v="4"/>
    <n v="1"/>
    <x v="4"/>
    <n v="3404759"/>
    <s v="Managerial / Executive"/>
    <s v="Clerical / Service"/>
    <n v="0"/>
    <n v="1"/>
    <n v="3.2"/>
    <s v="No Scholarship"/>
    <x v="0"/>
    <x v="0"/>
    <n v="15.7"/>
    <n v="86"/>
    <n v="77.2"/>
    <n v="84.6"/>
    <n v="7.3999999999999915"/>
    <x v="0"/>
    <x v="0"/>
    <x v="0"/>
    <x v="0"/>
    <s v="B"/>
    <n v="0"/>
  </r>
  <r>
    <n v="17"/>
    <s v="Female"/>
    <n v="12"/>
    <s v="Government"/>
    <s v="Rural"/>
    <n v="6"/>
    <n v="0"/>
    <x v="0"/>
    <n v="479331"/>
    <s v="Professional"/>
    <s v="Managerial / Executive"/>
    <n v="0"/>
    <n v="0"/>
    <n v="4.0999999999999996"/>
    <s v="Full"/>
    <x v="0"/>
    <x v="0"/>
    <n v="11.6"/>
    <n v="85.2"/>
    <n v="61.9"/>
    <n v="64.7"/>
    <n v="2.8000000000000043"/>
    <x v="0"/>
    <x v="0"/>
    <x v="0"/>
    <x v="0"/>
    <s v="C"/>
    <n v="0"/>
  </r>
  <r>
    <n v="13"/>
    <s v="Male"/>
    <n v="9"/>
    <s v="Government"/>
    <s v="Rural"/>
    <n v="5"/>
    <n v="0"/>
    <x v="1"/>
    <n v="81832"/>
    <s v="Clerical / Service"/>
    <s v="Unskilled Labor"/>
    <n v="0"/>
    <n v="0"/>
    <n v="4.5999999999999996"/>
    <s v="Full"/>
    <x v="0"/>
    <x v="1"/>
    <n v="15.1"/>
    <n v="68.900000000000006"/>
    <n v="57.4"/>
    <n v="66.2"/>
    <n v="8.8000000000000043"/>
    <x v="0"/>
    <x v="0"/>
    <x v="0"/>
    <x v="1"/>
    <s v="C"/>
    <n v="0"/>
  </r>
  <r>
    <n v="12"/>
    <s v="Male"/>
    <n v="6"/>
    <s v="Private-Unaided"/>
    <s v="Semi-Urban"/>
    <n v="4"/>
    <n v="0"/>
    <x v="1"/>
    <n v="71595"/>
    <s v="Skilled Labor / Trade"/>
    <s v="Unskilled Labor"/>
    <n v="0"/>
    <n v="0"/>
    <n v="3.8"/>
    <s v="No Scholarship"/>
    <x v="0"/>
    <x v="0"/>
    <n v="20.8"/>
    <n v="85.6"/>
    <n v="54.6"/>
    <n v="64.8"/>
    <n v="10.199999999999996"/>
    <x v="0"/>
    <x v="1"/>
    <x v="0"/>
    <x v="0"/>
    <s v="C"/>
    <n v="0"/>
  </r>
  <r>
    <n v="17"/>
    <s v="Female"/>
    <n v="12"/>
    <s v="Government"/>
    <s v="Semi-Urban"/>
    <n v="5"/>
    <n v="0"/>
    <x v="2"/>
    <n v="205362"/>
    <s v="Managerial / Executive"/>
    <s v="Unemployed"/>
    <n v="1"/>
    <n v="0"/>
    <n v="5.6"/>
    <s v="No Scholarship"/>
    <x v="0"/>
    <x v="1"/>
    <n v="7.3"/>
    <n v="88.4"/>
    <n v="53.5"/>
    <n v="70.3"/>
    <n v="16.799999999999997"/>
    <x v="0"/>
    <x v="1"/>
    <x v="1"/>
    <x v="0"/>
    <s v="C"/>
    <n v="0"/>
  </r>
  <r>
    <n v="16"/>
    <s v="Male"/>
    <n v="11"/>
    <s v="Government"/>
    <s v="Semi-Urban"/>
    <n v="5"/>
    <n v="0"/>
    <x v="2"/>
    <n v="344136"/>
    <s v="Professional"/>
    <s v="Skilled Labor / Trade"/>
    <n v="1"/>
    <n v="1"/>
    <n v="3.7"/>
    <s v="Partial"/>
    <x v="0"/>
    <x v="0"/>
    <n v="22.8"/>
    <n v="94.7"/>
    <n v="59.1"/>
    <n v="69.3"/>
    <n v="10.199999999999996"/>
    <x v="0"/>
    <x v="1"/>
    <x v="0"/>
    <x v="2"/>
    <s v="C"/>
    <n v="0"/>
  </r>
  <r>
    <n v="15"/>
    <s v="Female"/>
    <n v="10"/>
    <s v="Private-Unaided"/>
    <s v="Semi-Urban"/>
    <n v="5"/>
    <n v="0"/>
    <x v="3"/>
    <n v="892031"/>
    <s v="Clerical / Service"/>
    <s v="Unskilled Labor"/>
    <n v="1"/>
    <n v="1"/>
    <n v="0.2"/>
    <s v="No Scholarship"/>
    <x v="0"/>
    <x v="1"/>
    <n v="15.5"/>
    <n v="89.2"/>
    <n v="66.7"/>
    <n v="67.7"/>
    <n v="1"/>
    <x v="0"/>
    <x v="0"/>
    <x v="0"/>
    <x v="0"/>
    <s v="C"/>
    <n v="0"/>
  </r>
  <r>
    <n v="18"/>
    <s v="Male"/>
    <n v="12"/>
    <s v="Government-Aided"/>
    <s v="Rural"/>
    <n v="8"/>
    <n v="0"/>
    <x v="0"/>
    <n v="678351"/>
    <s v="Clerical / Service"/>
    <s v="Professional"/>
    <n v="1"/>
    <n v="1"/>
    <n v="8.9"/>
    <s v="Full"/>
    <x v="1"/>
    <x v="1"/>
    <n v="14.1"/>
    <n v="84.4"/>
    <n v="64.400000000000006"/>
    <n v="77.7"/>
    <n v="13.299999999999997"/>
    <x v="0"/>
    <x v="1"/>
    <x v="1"/>
    <x v="0"/>
    <s v="B"/>
    <n v="0"/>
  </r>
  <r>
    <n v="12"/>
    <s v="Male"/>
    <n v="6"/>
    <s v="Private-Unaided"/>
    <s v="Semi-Urban"/>
    <n v="5"/>
    <n v="0"/>
    <x v="3"/>
    <n v="995099"/>
    <s v="Professional"/>
    <s v="Clerical / Service"/>
    <n v="1"/>
    <n v="1"/>
    <n v="3.8"/>
    <s v="No Scholarship"/>
    <x v="1"/>
    <x v="1"/>
    <n v="10.4"/>
    <n v="82.5"/>
    <n v="64.400000000000006"/>
    <n v="65.7"/>
    <n v="1.2999999999999972"/>
    <x v="0"/>
    <x v="0"/>
    <x v="0"/>
    <x v="0"/>
    <s v="C"/>
    <n v="0"/>
  </r>
  <r>
    <n v="14"/>
    <s v="Female"/>
    <n v="10"/>
    <s v="Private-Unaided"/>
    <s v="Urban"/>
    <n v="6"/>
    <n v="0"/>
    <x v="1"/>
    <n v="173919"/>
    <s v="Skilled Labor / Trade"/>
    <s v="Clerical / Service"/>
    <n v="0"/>
    <n v="0"/>
    <n v="1.5"/>
    <s v="No Scholarship"/>
    <x v="0"/>
    <x v="4"/>
    <n v="8.6999999999999993"/>
    <n v="84.3"/>
    <n v="49.1"/>
    <n v="58.1"/>
    <n v="9"/>
    <x v="0"/>
    <x v="0"/>
    <x v="0"/>
    <x v="0"/>
    <s v="D"/>
    <n v="0"/>
  </r>
  <r>
    <n v="17"/>
    <s v="Female"/>
    <n v="11"/>
    <s v="Government"/>
    <s v="Rural"/>
    <n v="7"/>
    <n v="0"/>
    <x v="2"/>
    <n v="295918"/>
    <s v="Professional"/>
    <s v="Unskilled Labor"/>
    <n v="0"/>
    <n v="0"/>
    <n v="12.8"/>
    <s v="No Scholarship"/>
    <x v="0"/>
    <x v="1"/>
    <n v="9.3000000000000007"/>
    <n v="71.2"/>
    <n v="55.3"/>
    <n v="76.8"/>
    <n v="21.5"/>
    <x v="0"/>
    <x v="1"/>
    <x v="1"/>
    <x v="1"/>
    <s v="B"/>
    <n v="0"/>
  </r>
  <r>
    <n v="15"/>
    <s v="Female"/>
    <n v="10"/>
    <s v="Government-Aided"/>
    <s v="Rural"/>
    <n v="5"/>
    <n v="0"/>
    <x v="2"/>
    <n v="183224"/>
    <s v="Unskilled Labor"/>
    <s v="Homemaker"/>
    <n v="0"/>
    <n v="1"/>
    <n v="4.4000000000000004"/>
    <s v="No Scholarship"/>
    <x v="0"/>
    <x v="4"/>
    <n v="13.5"/>
    <n v="79.8"/>
    <n v="71.3"/>
    <n v="52.3"/>
    <n v="-19"/>
    <x v="0"/>
    <x v="0"/>
    <x v="0"/>
    <x v="0"/>
    <s v="D"/>
    <n v="0"/>
  </r>
  <r>
    <n v="11"/>
    <s v="Female"/>
    <n v="7"/>
    <s v="Private-Unaided"/>
    <s v="Rural"/>
    <n v="3"/>
    <n v="0"/>
    <x v="4"/>
    <n v="5802998"/>
    <s v="Clerical / Service"/>
    <s v="Business / Self-Employed"/>
    <n v="0"/>
    <n v="1"/>
    <n v="3.1"/>
    <s v="No Scholarship"/>
    <x v="0"/>
    <x v="3"/>
    <n v="16.8"/>
    <n v="91.4"/>
    <n v="82.6"/>
    <n v="96.1"/>
    <n v="13.5"/>
    <x v="0"/>
    <x v="1"/>
    <x v="0"/>
    <x v="2"/>
    <s v="A"/>
    <n v="0"/>
  </r>
  <r>
    <n v="13"/>
    <s v="Other"/>
    <n v="7"/>
    <s v="Private-Unaided"/>
    <s v="Rural"/>
    <n v="4"/>
    <n v="0"/>
    <x v="0"/>
    <n v="580005"/>
    <s v="Unemployed"/>
    <s v="Homemaker"/>
    <n v="0"/>
    <n v="0"/>
    <n v="3.8"/>
    <s v="No Scholarship"/>
    <x v="0"/>
    <x v="1"/>
    <n v="8"/>
    <n v="89.3"/>
    <n v="52"/>
    <n v="54"/>
    <n v="2"/>
    <x v="0"/>
    <x v="0"/>
    <x v="0"/>
    <x v="0"/>
    <s v="D"/>
    <n v="0"/>
  </r>
  <r>
    <n v="16"/>
    <s v="Female"/>
    <n v="12"/>
    <s v="Government-Aided"/>
    <s v="Rural"/>
    <n v="4"/>
    <n v="0"/>
    <x v="1"/>
    <n v="69344"/>
    <s v="Clerical / Service"/>
    <s v="Unskilled Labor"/>
    <n v="0"/>
    <n v="0"/>
    <n v="4.0999999999999996"/>
    <s v="No Scholarship"/>
    <x v="0"/>
    <x v="1"/>
    <n v="9.1"/>
    <n v="76.7"/>
    <n v="77.5"/>
    <n v="75.5"/>
    <n v="-2"/>
    <x v="0"/>
    <x v="0"/>
    <x v="0"/>
    <x v="0"/>
    <s v="B"/>
    <n v="0"/>
  </r>
  <r>
    <n v="13"/>
    <s v="Female"/>
    <n v="7"/>
    <s v="Private-Unaided"/>
    <s v="Urban"/>
    <n v="4"/>
    <n v="0"/>
    <x v="3"/>
    <n v="798262"/>
    <s v="Business / Self-Employed"/>
    <s v="Skilled Labor / Trade"/>
    <n v="1"/>
    <n v="1"/>
    <n v="1"/>
    <s v="No Scholarship"/>
    <x v="0"/>
    <x v="0"/>
    <n v="19"/>
    <n v="91.2"/>
    <n v="76.400000000000006"/>
    <n v="77"/>
    <n v="0.59999999999999432"/>
    <x v="0"/>
    <x v="0"/>
    <x v="0"/>
    <x v="2"/>
    <s v="B"/>
    <n v="0"/>
  </r>
  <r>
    <n v="16"/>
    <s v="Female"/>
    <n v="12"/>
    <s v="Private-Unaided"/>
    <s v="Urban"/>
    <n v="3"/>
    <n v="0"/>
    <x v="3"/>
    <n v="1113138"/>
    <s v="Managerial / Executive"/>
    <s v="Professional"/>
    <n v="1"/>
    <n v="1"/>
    <n v="2.6"/>
    <s v="No Scholarship"/>
    <x v="0"/>
    <x v="4"/>
    <n v="14.6"/>
    <n v="73"/>
    <n v="61.6"/>
    <n v="78.400000000000006"/>
    <n v="16.800000000000004"/>
    <x v="0"/>
    <x v="1"/>
    <x v="0"/>
    <x v="1"/>
    <s v="B"/>
    <n v="0"/>
  </r>
  <r>
    <n v="13"/>
    <s v="Female"/>
    <n v="8"/>
    <s v="Private-Unaided"/>
    <s v="Urban"/>
    <n v="7"/>
    <n v="0"/>
    <x v="3"/>
    <n v="986777"/>
    <s v="Business / Self-Employed"/>
    <s v="Business / Self-Employed"/>
    <n v="1"/>
    <n v="0"/>
    <n v="0.4"/>
    <s v="No Scholarship"/>
    <x v="1"/>
    <x v="1"/>
    <n v="18.5"/>
    <n v="88.3"/>
    <n v="85.4"/>
    <n v="92.3"/>
    <n v="6.8999999999999915"/>
    <x v="0"/>
    <x v="0"/>
    <x v="0"/>
    <x v="0"/>
    <s v="A"/>
    <n v="0"/>
  </r>
  <r>
    <n v="13"/>
    <s v="Male"/>
    <n v="9"/>
    <s v="Private-Unaided"/>
    <s v="Urban"/>
    <n v="5"/>
    <n v="0"/>
    <x v="2"/>
    <n v="208899"/>
    <s v="Unskilled Labor"/>
    <s v="Professional"/>
    <n v="1"/>
    <n v="0"/>
    <n v="1.7"/>
    <s v="No Scholarship"/>
    <x v="0"/>
    <x v="1"/>
    <n v="10.5"/>
    <n v="91.5"/>
    <n v="49"/>
    <n v="56.8"/>
    <n v="7.7999999999999972"/>
    <x v="0"/>
    <x v="0"/>
    <x v="0"/>
    <x v="2"/>
    <s v="D"/>
    <n v="0"/>
  </r>
  <r>
    <n v="15"/>
    <s v="Male"/>
    <n v="9"/>
    <s v="Government-Aided"/>
    <s v="Semi-Urban"/>
    <n v="5"/>
    <n v="0"/>
    <x v="0"/>
    <n v="580799"/>
    <s v="Business / Self-Employed"/>
    <s v="Skilled Labor / Trade"/>
    <n v="0"/>
    <n v="0"/>
    <n v="4"/>
    <s v="No Scholarship"/>
    <x v="0"/>
    <x v="3"/>
    <n v="13.5"/>
    <n v="80.7"/>
    <n v="61.8"/>
    <n v="59.4"/>
    <n v="-2.3999999999999986"/>
    <x v="0"/>
    <x v="0"/>
    <x v="0"/>
    <x v="0"/>
    <s v="D"/>
    <n v="0"/>
  </r>
  <r>
    <n v="17"/>
    <s v="Male"/>
    <n v="12"/>
    <s v="Private-Unaided"/>
    <s v="Rural"/>
    <n v="7"/>
    <n v="1"/>
    <x v="0"/>
    <n v="593981"/>
    <s v="Professional"/>
    <s v="Professional"/>
    <n v="0"/>
    <n v="0"/>
    <n v="5.6"/>
    <s v="No Scholarship"/>
    <x v="0"/>
    <x v="0"/>
    <n v="8.5"/>
    <n v="65.400000000000006"/>
    <n v="67"/>
    <n v="62.5"/>
    <n v="-4.5"/>
    <x v="0"/>
    <x v="0"/>
    <x v="1"/>
    <x v="1"/>
    <s v="C"/>
    <n v="0"/>
  </r>
  <r>
    <n v="14"/>
    <s v="Female"/>
    <n v="9"/>
    <s v="Private-Unaided"/>
    <s v="Urban"/>
    <n v="4"/>
    <n v="1"/>
    <x v="1"/>
    <n v="61823"/>
    <s v="Clerical / Service"/>
    <s v="Unskilled Labor"/>
    <n v="0"/>
    <n v="0"/>
    <n v="2.2999999999999998"/>
    <s v="No Scholarship"/>
    <x v="0"/>
    <x v="4"/>
    <n v="12"/>
    <n v="74.8"/>
    <n v="53.8"/>
    <n v="54.4"/>
    <n v="0.60000000000000142"/>
    <x v="0"/>
    <x v="0"/>
    <x v="0"/>
    <x v="1"/>
    <s v="D"/>
    <n v="0"/>
  </r>
  <r>
    <n v="12"/>
    <s v="Female"/>
    <n v="8"/>
    <s v="Government"/>
    <s v="Urban"/>
    <n v="6"/>
    <n v="0"/>
    <x v="2"/>
    <n v="300236"/>
    <s v="Unemployed"/>
    <s v="Skilled Labor / Trade"/>
    <n v="0"/>
    <n v="0"/>
    <n v="4"/>
    <s v="Partial"/>
    <x v="0"/>
    <x v="4"/>
    <n v="11.2"/>
    <n v="83.9"/>
    <n v="61.3"/>
    <n v="60.4"/>
    <n v="-0.89999999999999858"/>
    <x v="0"/>
    <x v="0"/>
    <x v="0"/>
    <x v="0"/>
    <s v="C"/>
    <n v="0"/>
  </r>
  <r>
    <n v="14"/>
    <s v="Male"/>
    <n v="8"/>
    <s v="Government-Aided"/>
    <s v="Rural"/>
    <n v="6"/>
    <n v="0"/>
    <x v="2"/>
    <n v="327584"/>
    <s v="Managerial / Executive"/>
    <s v="Business / Self-Employed"/>
    <n v="0"/>
    <n v="1"/>
    <n v="2.1"/>
    <s v="No Scholarship"/>
    <x v="0"/>
    <x v="0"/>
    <n v="10.1"/>
    <n v="91.2"/>
    <n v="60"/>
    <n v="75.2"/>
    <n v="15.200000000000003"/>
    <x v="0"/>
    <x v="1"/>
    <x v="0"/>
    <x v="2"/>
    <s v="B"/>
    <n v="0"/>
  </r>
  <r>
    <n v="15"/>
    <s v="Female"/>
    <n v="9"/>
    <s v="Government"/>
    <s v="Rural"/>
    <n v="4"/>
    <n v="0"/>
    <x v="3"/>
    <n v="1485678"/>
    <s v="Skilled Labor / Trade"/>
    <s v="Business / Self-Employed"/>
    <n v="1"/>
    <n v="0"/>
    <n v="7.3"/>
    <s v="No Scholarship"/>
    <x v="0"/>
    <x v="0"/>
    <n v="19"/>
    <n v="82.9"/>
    <n v="60.6"/>
    <n v="54.9"/>
    <n v="-5.7000000000000028"/>
    <x v="0"/>
    <x v="0"/>
    <x v="1"/>
    <x v="0"/>
    <s v="D"/>
    <n v="0"/>
  </r>
  <r>
    <n v="13"/>
    <s v="Male"/>
    <n v="8"/>
    <s v="Government"/>
    <s v="Rural"/>
    <n v="3"/>
    <n v="0"/>
    <x v="0"/>
    <n v="481212"/>
    <s v="Managerial / Executive"/>
    <s v="Homemaker"/>
    <n v="0"/>
    <n v="1"/>
    <n v="2.6"/>
    <s v="No Scholarship"/>
    <x v="1"/>
    <x v="0"/>
    <n v="20.2"/>
    <n v="100"/>
    <n v="78.3"/>
    <n v="67.7"/>
    <n v="-10.599999999999994"/>
    <x v="0"/>
    <x v="0"/>
    <x v="0"/>
    <x v="2"/>
    <s v="C"/>
    <n v="0"/>
  </r>
  <r>
    <n v="13"/>
    <s v="Male"/>
    <n v="8"/>
    <s v="Government"/>
    <s v="Rural"/>
    <n v="4"/>
    <n v="0"/>
    <x v="4"/>
    <n v="2111649"/>
    <s v="Unemployed"/>
    <s v="Homemaker"/>
    <n v="0"/>
    <n v="0"/>
    <n v="2.1"/>
    <s v="No Scholarship"/>
    <x v="1"/>
    <x v="0"/>
    <n v="17.2"/>
    <n v="90.1"/>
    <n v="81.7"/>
    <n v="85.7"/>
    <n v="4"/>
    <x v="0"/>
    <x v="0"/>
    <x v="0"/>
    <x v="2"/>
    <s v="B"/>
    <n v="0"/>
  </r>
  <r>
    <n v="18"/>
    <s v="Female"/>
    <n v="12"/>
    <s v="Government"/>
    <s v="Rural"/>
    <n v="6"/>
    <n v="0"/>
    <x v="4"/>
    <n v="1948237"/>
    <s v="Managerial / Executive"/>
    <s v="Homemaker"/>
    <n v="1"/>
    <n v="1"/>
    <n v="10.8"/>
    <s v="No Scholarship"/>
    <x v="0"/>
    <x v="1"/>
    <n v="16.600000000000001"/>
    <n v="85.9"/>
    <n v="65"/>
    <n v="71"/>
    <n v="6"/>
    <x v="0"/>
    <x v="0"/>
    <x v="1"/>
    <x v="0"/>
    <s v="C"/>
    <n v="0"/>
  </r>
  <r>
    <n v="13"/>
    <s v="Male"/>
    <n v="7"/>
    <s v="Government"/>
    <s v="Semi-Urban"/>
    <n v="4"/>
    <n v="1"/>
    <x v="2"/>
    <n v="206391"/>
    <s v="Unskilled Labor"/>
    <s v="Unemployed"/>
    <n v="0"/>
    <n v="1"/>
    <n v="2.2000000000000002"/>
    <s v="Partial"/>
    <x v="0"/>
    <x v="1"/>
    <n v="16.899999999999999"/>
    <n v="88.8"/>
    <n v="65.7"/>
    <n v="59.1"/>
    <n v="-6.6000000000000014"/>
    <x v="0"/>
    <x v="0"/>
    <x v="0"/>
    <x v="0"/>
    <s v="D"/>
    <n v="0"/>
  </r>
  <r>
    <n v="15"/>
    <s v="Female"/>
    <n v="11"/>
    <s v="Government"/>
    <s v="Semi-Urban"/>
    <n v="7"/>
    <n v="0"/>
    <x v="4"/>
    <n v="2388775"/>
    <s v="Professional"/>
    <s v="Managerial / Executive"/>
    <n v="1"/>
    <n v="1"/>
    <n v="2.2000000000000002"/>
    <s v="No Scholarship"/>
    <x v="0"/>
    <x v="3"/>
    <n v="14.5"/>
    <n v="100"/>
    <n v="79.8"/>
    <n v="93.5"/>
    <n v="13.700000000000003"/>
    <x v="0"/>
    <x v="1"/>
    <x v="0"/>
    <x v="2"/>
    <s v="A"/>
    <n v="0"/>
  </r>
  <r>
    <n v="18"/>
    <s v="Male"/>
    <n v="12"/>
    <s v="Government"/>
    <s v="Semi-Urban"/>
    <n v="6"/>
    <n v="0"/>
    <x v="4"/>
    <n v="3043805"/>
    <s v="Managerial / Executive"/>
    <s v="Clerical / Service"/>
    <n v="1"/>
    <n v="1"/>
    <n v="1"/>
    <s v="No Scholarship"/>
    <x v="1"/>
    <x v="3"/>
    <n v="12.7"/>
    <n v="88.7"/>
    <n v="79"/>
    <n v="84.9"/>
    <n v="5.9000000000000057"/>
    <x v="0"/>
    <x v="0"/>
    <x v="0"/>
    <x v="0"/>
    <s v="B"/>
    <n v="0"/>
  </r>
  <r>
    <n v="15"/>
    <s v="Male"/>
    <n v="10"/>
    <s v="Private-Unaided"/>
    <s v="Rural"/>
    <n v="5"/>
    <n v="0"/>
    <x v="0"/>
    <n v="517196"/>
    <s v="Business / Self-Employed"/>
    <s v="Managerial / Executive"/>
    <n v="0"/>
    <n v="0"/>
    <n v="1.2"/>
    <s v="No Scholarship"/>
    <x v="0"/>
    <x v="3"/>
    <n v="6.4"/>
    <n v="79.8"/>
    <n v="58.6"/>
    <n v="63.9"/>
    <n v="5.2999999999999972"/>
    <x v="0"/>
    <x v="0"/>
    <x v="0"/>
    <x v="0"/>
    <s v="C"/>
    <n v="0"/>
  </r>
  <r>
    <n v="11"/>
    <s v="Female"/>
    <n v="6"/>
    <s v="Government"/>
    <s v="Semi-Urban"/>
    <n v="5"/>
    <n v="0"/>
    <x v="1"/>
    <n v="140760"/>
    <s v="Professional"/>
    <s v="Clerical / Service"/>
    <n v="1"/>
    <n v="1"/>
    <n v="0.7"/>
    <s v="Full"/>
    <x v="0"/>
    <x v="1"/>
    <n v="9.6999999999999993"/>
    <n v="89.3"/>
    <n v="62.8"/>
    <n v="59.8"/>
    <n v="-3"/>
    <x v="0"/>
    <x v="0"/>
    <x v="0"/>
    <x v="0"/>
    <s v="D"/>
    <n v="0"/>
  </r>
  <r>
    <n v="13"/>
    <s v="Male"/>
    <n v="9"/>
    <s v="Government"/>
    <s v="Rural"/>
    <n v="6"/>
    <n v="0"/>
    <x v="2"/>
    <n v="214194"/>
    <s v="Unemployed"/>
    <s v="Professional"/>
    <n v="0"/>
    <n v="1"/>
    <n v="10.4"/>
    <s v="No Scholarship"/>
    <x v="1"/>
    <x v="1"/>
    <n v="14.7"/>
    <n v="80"/>
    <n v="28"/>
    <n v="31.1"/>
    <n v="3.1000000000000014"/>
    <x v="0"/>
    <x v="0"/>
    <x v="1"/>
    <x v="0"/>
    <s v="F"/>
    <n v="1"/>
  </r>
  <r>
    <n v="12"/>
    <s v="Female"/>
    <n v="6"/>
    <s v="Government-Aided"/>
    <s v="Rural"/>
    <n v="6"/>
    <n v="0"/>
    <x v="1"/>
    <n v="112943"/>
    <s v="Managerial / Executive"/>
    <s v="Unemployed"/>
    <n v="1"/>
    <n v="0"/>
    <n v="8.5"/>
    <s v="Partial"/>
    <x v="0"/>
    <x v="1"/>
    <n v="9.1999999999999993"/>
    <n v="76.099999999999994"/>
    <n v="63.7"/>
    <n v="66.8"/>
    <n v="3.0999999999999943"/>
    <x v="0"/>
    <x v="0"/>
    <x v="1"/>
    <x v="0"/>
    <s v="C"/>
    <n v="0"/>
  </r>
  <r>
    <n v="13"/>
    <s v="Male"/>
    <n v="9"/>
    <s v="Government-Aided"/>
    <s v="Urban"/>
    <n v="6"/>
    <n v="0"/>
    <x v="3"/>
    <n v="1475810"/>
    <s v="Business / Self-Employed"/>
    <s v="Business / Self-Employed"/>
    <n v="0"/>
    <n v="1"/>
    <n v="0.7"/>
    <s v="No Scholarship"/>
    <x v="0"/>
    <x v="1"/>
    <n v="14.9"/>
    <n v="71.8"/>
    <n v="66.2"/>
    <n v="71.099999999999994"/>
    <n v="4.8999999999999915"/>
    <x v="0"/>
    <x v="0"/>
    <x v="0"/>
    <x v="1"/>
    <s v="C"/>
    <n v="0"/>
  </r>
  <r>
    <n v="12"/>
    <s v="Male"/>
    <n v="7"/>
    <s v="Government"/>
    <s v="Semi-Urban"/>
    <n v="4"/>
    <n v="0"/>
    <x v="0"/>
    <n v="488414"/>
    <s v="Professional"/>
    <s v="Homemaker"/>
    <n v="0"/>
    <n v="0"/>
    <n v="1.1000000000000001"/>
    <s v="No Scholarship"/>
    <x v="0"/>
    <x v="4"/>
    <n v="15.6"/>
    <n v="87.5"/>
    <n v="73.7"/>
    <n v="80"/>
    <n v="6.2999999999999972"/>
    <x v="0"/>
    <x v="0"/>
    <x v="0"/>
    <x v="0"/>
    <s v="B"/>
    <n v="0"/>
  </r>
  <r>
    <n v="16"/>
    <s v="Male"/>
    <n v="12"/>
    <s v="Government"/>
    <s v="Urban"/>
    <n v="2"/>
    <n v="0"/>
    <x v="0"/>
    <n v="539397"/>
    <s v="Business / Self-Employed"/>
    <s v="Skilled Labor / Trade"/>
    <n v="0"/>
    <n v="0"/>
    <n v="0.2"/>
    <s v="Full"/>
    <x v="0"/>
    <x v="1"/>
    <n v="16.2"/>
    <n v="86.2"/>
    <n v="64.599999999999994"/>
    <n v="62.5"/>
    <n v="-2.0999999999999943"/>
    <x v="0"/>
    <x v="0"/>
    <x v="0"/>
    <x v="0"/>
    <s v="C"/>
    <n v="0"/>
  </r>
  <r>
    <n v="13"/>
    <s v="Male"/>
    <n v="9"/>
    <s v="Government"/>
    <s v="Rural"/>
    <n v="2"/>
    <n v="0"/>
    <x v="2"/>
    <n v="319699"/>
    <s v="Unskilled Labor"/>
    <s v="Professional"/>
    <m/>
    <n v="0"/>
    <n v="11.1"/>
    <s v="No Scholarship"/>
    <x v="0"/>
    <x v="1"/>
    <n v="16.5"/>
    <n v="80.400000000000006"/>
    <n v="63.2"/>
    <n v="58.2"/>
    <n v="-5"/>
    <x v="0"/>
    <x v="0"/>
    <x v="1"/>
    <x v="0"/>
    <s v="D"/>
    <n v="0"/>
  </r>
  <r>
    <n v="13"/>
    <s v="Male"/>
    <n v="7"/>
    <s v="Government-Aided"/>
    <s v="Urban"/>
    <n v="5"/>
    <n v="0"/>
    <x v="0"/>
    <n v="352530"/>
    <s v="Professional"/>
    <s v="Professional"/>
    <n v="1"/>
    <n v="0"/>
    <n v="1.9"/>
    <s v="Full"/>
    <x v="1"/>
    <x v="4"/>
    <n v="14.1"/>
    <n v="92.6"/>
    <n v="77.3"/>
    <n v="76.7"/>
    <n v="-0.59999999999999432"/>
    <x v="0"/>
    <x v="0"/>
    <x v="0"/>
    <x v="2"/>
    <s v="B"/>
    <n v="0"/>
  </r>
  <r>
    <n v="14"/>
    <s v="Female"/>
    <n v="8"/>
    <s v="Government-Aided"/>
    <s v="Semi-Urban"/>
    <n v="2"/>
    <n v="1"/>
    <x v="1"/>
    <n v="84720"/>
    <s v="Unemployed"/>
    <s v="Skilled Labor / Trade"/>
    <n v="1"/>
    <n v="0"/>
    <n v="2.2000000000000002"/>
    <s v="No Scholarship"/>
    <x v="0"/>
    <x v="1"/>
    <n v="14.1"/>
    <n v="99.1"/>
    <n v="55.6"/>
    <n v="60.2"/>
    <n v="4.6000000000000014"/>
    <x v="0"/>
    <x v="0"/>
    <x v="0"/>
    <x v="2"/>
    <s v="C"/>
    <n v="0"/>
  </r>
  <r>
    <n v="14"/>
    <s v="Male"/>
    <n v="10"/>
    <s v="Government"/>
    <s v="Rural"/>
    <n v="4"/>
    <n v="0"/>
    <x v="0"/>
    <n v="638162"/>
    <s v="Unemployed"/>
    <s v="Unemployed"/>
    <n v="1"/>
    <n v="0"/>
    <n v="3.5"/>
    <s v="No Scholarship"/>
    <x v="0"/>
    <x v="1"/>
    <n v="17.899999999999999"/>
    <n v="86.9"/>
    <n v="53.7"/>
    <n v="70.900000000000006"/>
    <n v="17.200000000000003"/>
    <x v="0"/>
    <x v="1"/>
    <x v="0"/>
    <x v="0"/>
    <s v="C"/>
    <n v="0"/>
  </r>
  <r>
    <n v="12"/>
    <s v="Female"/>
    <n v="6"/>
    <s v="Government-Aided"/>
    <s v="Rural"/>
    <n v="2"/>
    <n v="0"/>
    <x v="2"/>
    <n v="185496"/>
    <s v="Unskilled Labor"/>
    <s v="Clerical / Service"/>
    <n v="0"/>
    <n v="0"/>
    <n v="3.6"/>
    <s v="No Scholarship"/>
    <x v="0"/>
    <x v="4"/>
    <n v="13.3"/>
    <n v="84.2"/>
    <n v="60.6"/>
    <n v="85.2"/>
    <n v="24.6"/>
    <x v="0"/>
    <x v="1"/>
    <x v="0"/>
    <x v="0"/>
    <s v="B"/>
    <n v="0"/>
  </r>
  <r>
    <n v="13"/>
    <s v="Male"/>
    <n v="7"/>
    <s v="Government"/>
    <s v="Rural"/>
    <n v="5"/>
    <n v="0"/>
    <x v="0"/>
    <n v="439469"/>
    <s v="Professional"/>
    <s v="Clerical / Service"/>
    <n v="0"/>
    <n v="1"/>
    <n v="8.3000000000000007"/>
    <s v="No Scholarship"/>
    <x v="1"/>
    <x v="0"/>
    <n v="11.7"/>
    <n v="90.3"/>
    <n v="51"/>
    <n v="59.5"/>
    <n v="8.5"/>
    <x v="0"/>
    <x v="0"/>
    <x v="1"/>
    <x v="2"/>
    <s v="D"/>
    <n v="0"/>
  </r>
  <r>
    <n v="14"/>
    <s v="Male"/>
    <n v="10"/>
    <s v="Private-Unaided"/>
    <s v="Urban"/>
    <n v="2"/>
    <n v="0"/>
    <x v="0"/>
    <n v="398186"/>
    <s v="Skilled Labor / Trade"/>
    <s v="Unemployed"/>
    <n v="1"/>
    <n v="1"/>
    <n v="2.8"/>
    <s v="No Scholarship"/>
    <x v="0"/>
    <x v="1"/>
    <n v="14.8"/>
    <n v="85.9"/>
    <n v="53.7"/>
    <n v="56.2"/>
    <n v="2.5"/>
    <x v="0"/>
    <x v="0"/>
    <x v="0"/>
    <x v="0"/>
    <s v="D"/>
    <n v="0"/>
  </r>
  <r>
    <n v="17"/>
    <s v="Male"/>
    <n v="11"/>
    <s v="Government-Aided"/>
    <s v="Rural"/>
    <n v="2"/>
    <n v="0"/>
    <x v="4"/>
    <n v="4977029"/>
    <s v="Skilled Labor / Trade"/>
    <s v="Professional"/>
    <n v="1"/>
    <n v="1"/>
    <n v="12.6"/>
    <s v="No Scholarship"/>
    <x v="1"/>
    <x v="0"/>
    <n v="16.100000000000001"/>
    <n v="91.2"/>
    <n v="78.900000000000006"/>
    <n v="82.9"/>
    <n v="4"/>
    <x v="0"/>
    <x v="0"/>
    <x v="1"/>
    <x v="2"/>
    <s v="B"/>
    <n v="0"/>
  </r>
  <r>
    <n v="15"/>
    <s v="Male"/>
    <n v="11"/>
    <s v="Government"/>
    <s v="Semi-Urban"/>
    <n v="5"/>
    <n v="0"/>
    <x v="3"/>
    <n v="800808"/>
    <s v="Clerical / Service"/>
    <s v="Business / Self-Employed"/>
    <n v="0"/>
    <n v="1"/>
    <n v="3.5"/>
    <s v="No Scholarship"/>
    <x v="1"/>
    <x v="1"/>
    <n v="11.3"/>
    <n v="78.599999999999994"/>
    <n v="69.099999999999994"/>
    <n v="73.400000000000006"/>
    <n v="4.3000000000000114"/>
    <x v="0"/>
    <x v="0"/>
    <x v="0"/>
    <x v="0"/>
    <s v="C"/>
    <n v="0"/>
  </r>
  <r>
    <n v="10"/>
    <s v="Female"/>
    <n v="6"/>
    <s v="Government"/>
    <s v="Rural"/>
    <n v="5"/>
    <n v="0"/>
    <x v="1"/>
    <n v="130504"/>
    <s v="Unemployed"/>
    <s v="Managerial / Executive"/>
    <n v="0"/>
    <n v="0"/>
    <n v="3.7"/>
    <s v="Partial"/>
    <x v="0"/>
    <x v="3"/>
    <n v="12.4"/>
    <n v="81.7"/>
    <n v="52.2"/>
    <n v="74.3"/>
    <n v="22.099999999999994"/>
    <x v="0"/>
    <x v="1"/>
    <x v="0"/>
    <x v="0"/>
    <s v="C"/>
    <n v="0"/>
  </r>
  <r>
    <n v="14"/>
    <s v="Male"/>
    <n v="8"/>
    <s v="Private-Unaided"/>
    <s v="Rural"/>
    <n v="2"/>
    <n v="0"/>
    <x v="2"/>
    <n v="276179"/>
    <s v="Unskilled Labor"/>
    <s v="Professional"/>
    <n v="0"/>
    <n v="0"/>
    <n v="3.6"/>
    <s v="No Scholarship"/>
    <x v="0"/>
    <x v="1"/>
    <n v="7.3"/>
    <n v="83.3"/>
    <n v="62.9"/>
    <n v="66.8"/>
    <n v="3.8999999999999986"/>
    <x v="0"/>
    <x v="0"/>
    <x v="0"/>
    <x v="0"/>
    <s v="C"/>
    <n v="0"/>
  </r>
  <r>
    <n v="16"/>
    <s v="Male"/>
    <n v="12"/>
    <s v="Private-Unaided"/>
    <s v="Urban"/>
    <n v="5"/>
    <n v="0"/>
    <x v="1"/>
    <n v="149765"/>
    <s v="Professional"/>
    <s v="Clerical / Service"/>
    <n v="0"/>
    <n v="0"/>
    <n v="0.6"/>
    <s v="Full"/>
    <x v="0"/>
    <x v="3"/>
    <n v="10.3"/>
    <n v="98.1"/>
    <n v="61.8"/>
    <n v="65.7"/>
    <n v="3.9000000000000057"/>
    <x v="0"/>
    <x v="0"/>
    <x v="0"/>
    <x v="2"/>
    <s v="C"/>
    <n v="0"/>
  </r>
  <r>
    <n v="16"/>
    <s v="Male"/>
    <n v="11"/>
    <s v="Government-Aided"/>
    <s v="Urban"/>
    <n v="6"/>
    <n v="1"/>
    <x v="2"/>
    <n v="268752"/>
    <s v="Professional"/>
    <s v="Professional"/>
    <n v="0"/>
    <n v="0"/>
    <n v="1.9"/>
    <s v="No Scholarship"/>
    <x v="0"/>
    <x v="1"/>
    <n v="6.5"/>
    <n v="94.4"/>
    <n v="58.5"/>
    <n v="67.099999999999994"/>
    <n v="8.5999999999999943"/>
    <x v="0"/>
    <x v="0"/>
    <x v="0"/>
    <x v="2"/>
    <s v="C"/>
    <n v="0"/>
  </r>
  <r>
    <n v="13"/>
    <s v="Female"/>
    <n v="7"/>
    <s v="Government"/>
    <s v="Urban"/>
    <n v="6"/>
    <n v="0"/>
    <x v="0"/>
    <n v="645645"/>
    <s v="Unskilled Labor"/>
    <s v="Unskilled Labor"/>
    <n v="1"/>
    <n v="0"/>
    <n v="3.8"/>
    <s v="No Scholarship"/>
    <x v="0"/>
    <x v="1"/>
    <n v="18.100000000000001"/>
    <n v="82.2"/>
    <n v="64.599999999999994"/>
    <n v="66.3"/>
    <n v="1.7000000000000028"/>
    <x v="0"/>
    <x v="0"/>
    <x v="0"/>
    <x v="0"/>
    <s v="C"/>
    <n v="0"/>
  </r>
  <r>
    <n v="12"/>
    <s v="Female"/>
    <n v="8"/>
    <s v="Government"/>
    <s v="Urban"/>
    <n v="4"/>
    <n v="0"/>
    <x v="0"/>
    <n v="456317"/>
    <s v="Skilled Labor / Trade"/>
    <s v="Managerial / Executive"/>
    <n v="1"/>
    <n v="1"/>
    <n v="0.9"/>
    <s v="No Scholarship"/>
    <x v="0"/>
    <x v="3"/>
    <n v="17.2"/>
    <n v="100"/>
    <n v="73.7"/>
    <n v="84.7"/>
    <n v="11"/>
    <x v="0"/>
    <x v="1"/>
    <x v="0"/>
    <x v="2"/>
    <s v="B"/>
    <n v="0"/>
  </r>
  <r>
    <n v="16"/>
    <s v="Female"/>
    <n v="12"/>
    <s v="Private-Unaided"/>
    <s v="Urban"/>
    <n v="3"/>
    <n v="1"/>
    <x v="0"/>
    <n v="427739"/>
    <s v="Unskilled Labor"/>
    <s v="Homemaker"/>
    <n v="1"/>
    <n v="1"/>
    <n v="2.9"/>
    <s v="Partial"/>
    <x v="0"/>
    <x v="4"/>
    <n v="10.8"/>
    <n v="86.7"/>
    <n v="70.3"/>
    <n v="81.3"/>
    <n v="11"/>
    <x v="0"/>
    <x v="1"/>
    <x v="0"/>
    <x v="0"/>
    <s v="B"/>
    <n v="0"/>
  </r>
  <r>
    <n v="17"/>
    <s v="Male"/>
    <n v="12"/>
    <s v="Government"/>
    <s v="Rural"/>
    <n v="3"/>
    <n v="0"/>
    <x v="3"/>
    <n v="780272"/>
    <s v="Unemployed"/>
    <s v="Professional"/>
    <n v="0"/>
    <n v="0"/>
    <n v="6.9"/>
    <s v="No Scholarship"/>
    <x v="0"/>
    <x v="1"/>
    <n v="6.7"/>
    <n v="77.8"/>
    <n v="69.7"/>
    <n v="66.3"/>
    <n v="-3.4000000000000057"/>
    <x v="0"/>
    <x v="0"/>
    <x v="1"/>
    <x v="0"/>
    <s v="C"/>
    <n v="0"/>
  </r>
  <r>
    <n v="18"/>
    <s v="Female"/>
    <n v="12"/>
    <s v="Private-Unaided"/>
    <s v="Urban"/>
    <n v="5"/>
    <n v="0"/>
    <x v="3"/>
    <n v="845817"/>
    <s v="Skilled Labor / Trade"/>
    <s v="Homemaker"/>
    <n v="0"/>
    <n v="0"/>
    <n v="2.5"/>
    <s v="No Scholarship"/>
    <x v="1"/>
    <x v="4"/>
    <n v="13.5"/>
    <n v="81.7"/>
    <n v="48.2"/>
    <n v="62.7"/>
    <n v="14.5"/>
    <x v="0"/>
    <x v="1"/>
    <x v="0"/>
    <x v="0"/>
    <s v="C"/>
    <n v="0"/>
  </r>
  <r>
    <n v="12"/>
    <s v="Female"/>
    <n v="6"/>
    <s v="Government"/>
    <s v="Urban"/>
    <n v="6"/>
    <n v="0"/>
    <x v="2"/>
    <n v="185519"/>
    <s v="Managerial / Executive"/>
    <s v="Homemaker"/>
    <n v="0"/>
    <n v="1"/>
    <n v="2"/>
    <s v="No Scholarship"/>
    <x v="0"/>
    <x v="0"/>
    <n v="8.1999999999999993"/>
    <n v="84.2"/>
    <n v="72.900000000000006"/>
    <n v="61.7"/>
    <n v="-11.200000000000003"/>
    <x v="0"/>
    <x v="0"/>
    <x v="0"/>
    <x v="0"/>
    <s v="C"/>
    <n v="0"/>
  </r>
  <r>
    <n v="12"/>
    <s v="Female"/>
    <n v="8"/>
    <s v="Private-Unaided"/>
    <s v="Urban"/>
    <n v="5"/>
    <n v="0"/>
    <x v="0"/>
    <n v="570092"/>
    <s v="Business / Self-Employed"/>
    <s v="Managerial / Executive"/>
    <n v="1"/>
    <n v="1"/>
    <n v="0.7"/>
    <s v="No Scholarship"/>
    <x v="0"/>
    <x v="1"/>
    <n v="17.600000000000001"/>
    <n v="91.8"/>
    <n v="53.5"/>
    <n v="62.5"/>
    <n v="9"/>
    <x v="0"/>
    <x v="0"/>
    <x v="0"/>
    <x v="2"/>
    <s v="C"/>
    <n v="0"/>
  </r>
  <r>
    <n v="10"/>
    <s v="Male"/>
    <n v="6"/>
    <s v="Government-Aided"/>
    <s v="Rural"/>
    <n v="4"/>
    <n v="0"/>
    <x v="4"/>
    <n v="5032408"/>
    <s v="Unemployed"/>
    <s v="Managerial / Executive"/>
    <n v="1"/>
    <n v="1"/>
    <n v="5.0999999999999996"/>
    <s v="No Scholarship"/>
    <x v="1"/>
    <x v="3"/>
    <n v="18.5"/>
    <n v="100"/>
    <n v="90.4"/>
    <n v="87.7"/>
    <n v="-2.7000000000000028"/>
    <x v="0"/>
    <x v="0"/>
    <x v="1"/>
    <x v="2"/>
    <s v="B"/>
    <n v="0"/>
  </r>
  <r>
    <n v="15"/>
    <s v="Male"/>
    <n v="11"/>
    <s v="Government-Aided"/>
    <s v="Urban"/>
    <n v="3"/>
    <n v="0"/>
    <x v="0"/>
    <n v="451843"/>
    <s v="Business / Self-Employed"/>
    <s v="Homemaker"/>
    <n v="1"/>
    <n v="0"/>
    <n v="5.8"/>
    <s v="No Scholarship"/>
    <x v="1"/>
    <x v="1"/>
    <n v="21.2"/>
    <n v="96.6"/>
    <n v="62.2"/>
    <n v="79.5"/>
    <n v="17.299999999999997"/>
    <x v="0"/>
    <x v="1"/>
    <x v="1"/>
    <x v="2"/>
    <s v="B"/>
    <n v="0"/>
  </r>
  <r>
    <n v="17"/>
    <s v="Male"/>
    <n v="12"/>
    <s v="Government"/>
    <s v="Rural"/>
    <n v="3"/>
    <n v="0"/>
    <x v="0"/>
    <n v="521854"/>
    <s v="Unemployed"/>
    <s v="Unskilled Labor"/>
    <m/>
    <n v="1"/>
    <n v="5"/>
    <s v="Full"/>
    <x v="1"/>
    <x v="1"/>
    <n v="15.8"/>
    <n v="76"/>
    <n v="73.5"/>
    <n v="94.8"/>
    <n v="21.299999999999997"/>
    <x v="0"/>
    <x v="1"/>
    <x v="1"/>
    <x v="0"/>
    <s v="A"/>
    <n v="0"/>
  </r>
  <r>
    <n v="11"/>
    <s v="Male"/>
    <n v="7"/>
    <s v="Government-Aided"/>
    <s v="Rural"/>
    <n v="5"/>
    <n v="0"/>
    <x v="3"/>
    <n v="1487540"/>
    <s v="Clerical / Service"/>
    <s v="Unemployed"/>
    <n v="1"/>
    <n v="0"/>
    <n v="3.9"/>
    <s v="No Scholarship"/>
    <x v="0"/>
    <x v="4"/>
    <n v="7.5"/>
    <n v="81.8"/>
    <n v="68.7"/>
    <n v="75.099999999999994"/>
    <n v="6.3999999999999915"/>
    <x v="0"/>
    <x v="0"/>
    <x v="0"/>
    <x v="0"/>
    <s v="B"/>
    <n v="0"/>
  </r>
  <r>
    <n v="13"/>
    <s v="Male"/>
    <n v="7"/>
    <s v="Government-Aided"/>
    <s v="Rural"/>
    <n v="6"/>
    <n v="0"/>
    <x v="2"/>
    <n v="335804"/>
    <s v="Clerical / Service"/>
    <s v="Homemaker"/>
    <m/>
    <n v="1"/>
    <n v="0.9"/>
    <s v="No Scholarship"/>
    <x v="0"/>
    <x v="1"/>
    <n v="14.1"/>
    <n v="77.099999999999994"/>
    <n v="53.8"/>
    <n v="67"/>
    <n v="13.200000000000003"/>
    <x v="0"/>
    <x v="1"/>
    <x v="0"/>
    <x v="0"/>
    <s v="C"/>
    <n v="0"/>
  </r>
  <r>
    <n v="16"/>
    <s v="Male"/>
    <n v="12"/>
    <s v="Private-Unaided"/>
    <s v="Semi-Urban"/>
    <n v="4"/>
    <n v="0"/>
    <x v="2"/>
    <n v="327087"/>
    <s v="Managerial / Executive"/>
    <s v="Business / Self-Employed"/>
    <n v="1"/>
    <n v="0"/>
    <n v="4.5"/>
    <s v="Partial"/>
    <x v="0"/>
    <x v="1"/>
    <n v="16.2"/>
    <n v="93.5"/>
    <n v="65.400000000000006"/>
    <n v="66.400000000000006"/>
    <n v="1"/>
    <x v="0"/>
    <x v="0"/>
    <x v="0"/>
    <x v="2"/>
    <s v="C"/>
    <n v="0"/>
  </r>
  <r>
    <n v="18"/>
    <s v="Male"/>
    <n v="12"/>
    <s v="Government"/>
    <s v="Semi-Urban"/>
    <n v="4"/>
    <n v="0"/>
    <x v="0"/>
    <n v="697073"/>
    <s v="Unemployed"/>
    <s v="Professional"/>
    <n v="0"/>
    <n v="1"/>
    <n v="2.1"/>
    <s v="Partial"/>
    <x v="0"/>
    <x v="1"/>
    <n v="15.6"/>
    <n v="94.4"/>
    <n v="76.7"/>
    <n v="66.599999999999994"/>
    <n v="-10.100000000000009"/>
    <x v="0"/>
    <x v="0"/>
    <x v="0"/>
    <x v="2"/>
    <s v="C"/>
    <n v="0"/>
  </r>
  <r>
    <n v="16"/>
    <s v="Female"/>
    <n v="12"/>
    <s v="Private-Unaided"/>
    <s v="Rural"/>
    <n v="5"/>
    <n v="0"/>
    <x v="0"/>
    <n v="387629"/>
    <s v="Unemployed"/>
    <s v="Homemaker"/>
    <n v="0"/>
    <n v="0"/>
    <n v="6.9"/>
    <s v="No Scholarship"/>
    <x v="0"/>
    <x v="4"/>
    <n v="15.8"/>
    <n v="75.900000000000006"/>
    <n v="69.900000000000006"/>
    <n v="58.5"/>
    <n v="-11.400000000000006"/>
    <x v="0"/>
    <x v="0"/>
    <x v="1"/>
    <x v="0"/>
    <s v="D"/>
    <n v="0"/>
  </r>
  <r>
    <n v="14"/>
    <s v="Male"/>
    <n v="8"/>
    <s v="Private-Unaided"/>
    <s v="Rural"/>
    <n v="4"/>
    <n v="0"/>
    <x v="0"/>
    <n v="456804"/>
    <s v="Skilled Labor / Trade"/>
    <s v="Business / Self-Employed"/>
    <n v="0"/>
    <n v="0"/>
    <n v="7.3"/>
    <s v="No Scholarship"/>
    <x v="1"/>
    <x v="1"/>
    <n v="14.1"/>
    <n v="85.5"/>
    <n v="49.5"/>
    <n v="44"/>
    <n v="-5.5"/>
    <x v="0"/>
    <x v="0"/>
    <x v="1"/>
    <x v="0"/>
    <s v="D"/>
    <n v="0"/>
  </r>
  <r>
    <n v="13"/>
    <s v="Male"/>
    <n v="9"/>
    <s v="Private-Unaided"/>
    <s v="Rural"/>
    <n v="2"/>
    <n v="0"/>
    <x v="3"/>
    <n v="1360951"/>
    <s v="Unemployed"/>
    <s v="Unskilled Labor"/>
    <n v="1"/>
    <n v="1"/>
    <n v="7.8"/>
    <s v="No Scholarship"/>
    <x v="0"/>
    <x v="1"/>
    <n v="17.600000000000001"/>
    <n v="70.2"/>
    <n v="68.5"/>
    <n v="68.2"/>
    <n v="-0.29999999999999716"/>
    <x v="0"/>
    <x v="0"/>
    <x v="1"/>
    <x v="1"/>
    <s v="C"/>
    <n v="0"/>
  </r>
  <r>
    <n v="16"/>
    <s v="Male"/>
    <n v="12"/>
    <s v="Private-Unaided"/>
    <s v="Semi-Urban"/>
    <n v="5"/>
    <n v="0"/>
    <x v="0"/>
    <n v="461152"/>
    <s v="Professional"/>
    <s v="Unemployed"/>
    <n v="0"/>
    <n v="0"/>
    <n v="5"/>
    <s v="No Scholarship"/>
    <x v="0"/>
    <x v="0"/>
    <n v="15.6"/>
    <n v="100"/>
    <n v="53.5"/>
    <n v="50.8"/>
    <n v="-2.7000000000000028"/>
    <x v="0"/>
    <x v="0"/>
    <x v="1"/>
    <x v="2"/>
    <s v="D"/>
    <n v="0"/>
  </r>
  <r>
    <n v="12"/>
    <s v="Male"/>
    <n v="8"/>
    <s v="Private-Unaided"/>
    <s v="Rural"/>
    <n v="3"/>
    <n v="0"/>
    <x v="3"/>
    <n v="706827"/>
    <s v="Unemployed"/>
    <s v="Skilled Labor / Trade"/>
    <n v="1"/>
    <n v="1"/>
    <n v="4"/>
    <s v="No Scholarship"/>
    <x v="0"/>
    <x v="4"/>
    <n v="13.6"/>
    <n v="91.7"/>
    <n v="70.599999999999994"/>
    <n v="78"/>
    <n v="7.4000000000000057"/>
    <x v="0"/>
    <x v="0"/>
    <x v="0"/>
    <x v="2"/>
    <s v="B"/>
    <n v="0"/>
  </r>
  <r>
    <n v="13"/>
    <s v="Male"/>
    <n v="9"/>
    <s v="Private-Unaided"/>
    <s v="Semi-Urban"/>
    <n v="2"/>
    <n v="0"/>
    <x v="2"/>
    <n v="217452"/>
    <s v="Unemployed"/>
    <s v="Professional"/>
    <n v="1"/>
    <n v="0"/>
    <n v="0.7"/>
    <s v="No Scholarship"/>
    <x v="0"/>
    <x v="4"/>
    <n v="10.4"/>
    <n v="89.2"/>
    <n v="56.4"/>
    <n v="73.2"/>
    <n v="16.800000000000004"/>
    <x v="0"/>
    <x v="1"/>
    <x v="0"/>
    <x v="0"/>
    <s v="C"/>
    <n v="0"/>
  </r>
  <r>
    <n v="17"/>
    <s v="Female"/>
    <n v="11"/>
    <s v="Private-Unaided"/>
    <s v="Rural"/>
    <n v="4"/>
    <n v="0"/>
    <x v="0"/>
    <n v="602964"/>
    <s v="Skilled Labor / Trade"/>
    <s v="Business / Self-Employed"/>
    <n v="1"/>
    <n v="0"/>
    <n v="17.899999999999999"/>
    <s v="No Scholarship"/>
    <x v="0"/>
    <x v="1"/>
    <n v="17"/>
    <n v="80.3"/>
    <n v="73.099999999999994"/>
    <n v="65.599999999999994"/>
    <n v="-7.5"/>
    <x v="0"/>
    <x v="0"/>
    <x v="2"/>
    <x v="0"/>
    <s v="C"/>
    <n v="0"/>
  </r>
  <r>
    <n v="17"/>
    <s v="Male"/>
    <n v="12"/>
    <s v="Government-Aided"/>
    <s v="Rural"/>
    <n v="3"/>
    <n v="0"/>
    <x v="2"/>
    <n v="338672"/>
    <s v="Managerial / Executive"/>
    <s v="Homemaker"/>
    <n v="0"/>
    <n v="1"/>
    <n v="2.8"/>
    <s v="No Scholarship"/>
    <x v="0"/>
    <x v="4"/>
    <n v="8"/>
    <n v="87.8"/>
    <n v="64.599999999999994"/>
    <n v="63.7"/>
    <n v="-0.89999999999999147"/>
    <x v="0"/>
    <x v="0"/>
    <x v="0"/>
    <x v="0"/>
    <s v="C"/>
    <n v="0"/>
  </r>
  <r>
    <n v="15"/>
    <s v="Male"/>
    <n v="11"/>
    <s v="Government"/>
    <s v="Urban"/>
    <n v="5"/>
    <n v="0"/>
    <x v="0"/>
    <n v="691727"/>
    <s v="Clerical / Service"/>
    <s v="Homemaker"/>
    <n v="0"/>
    <n v="1"/>
    <n v="0.4"/>
    <s v="Full"/>
    <x v="0"/>
    <x v="3"/>
    <n v="11.1"/>
    <n v="96"/>
    <n v="65.099999999999994"/>
    <n v="33.700000000000003"/>
    <n v="-31.399999999999991"/>
    <x v="1"/>
    <x v="0"/>
    <x v="0"/>
    <x v="2"/>
    <s v="F"/>
    <n v="1"/>
  </r>
  <r>
    <n v="15"/>
    <s v="Female"/>
    <n v="9"/>
    <s v="Private-Unaided"/>
    <s v="Rural"/>
    <n v="6"/>
    <n v="1"/>
    <x v="0"/>
    <n v="568143"/>
    <s v="Professional"/>
    <s v="Unemployed"/>
    <n v="0"/>
    <n v="1"/>
    <n v="1"/>
    <s v="Full"/>
    <x v="0"/>
    <x v="4"/>
    <n v="16.100000000000001"/>
    <n v="83.7"/>
    <n v="64"/>
    <n v="64.8"/>
    <n v="0.79999999999999716"/>
    <x v="0"/>
    <x v="0"/>
    <x v="0"/>
    <x v="0"/>
    <s v="C"/>
    <n v="0"/>
  </r>
  <r>
    <n v="12"/>
    <s v="Female"/>
    <n v="7"/>
    <s v="Private-Unaided"/>
    <s v="Rural"/>
    <n v="6"/>
    <n v="0"/>
    <x v="1"/>
    <n v="67113"/>
    <s v="Clerical / Service"/>
    <s v="Business / Self-Employed"/>
    <n v="1"/>
    <n v="0"/>
    <n v="3.6"/>
    <s v="No Scholarship"/>
    <x v="0"/>
    <x v="0"/>
    <n v="6.9"/>
    <n v="83.6"/>
    <n v="63.5"/>
    <n v="66.5"/>
    <n v="3"/>
    <x v="0"/>
    <x v="0"/>
    <x v="0"/>
    <x v="0"/>
    <s v="C"/>
    <n v="0"/>
  </r>
  <r>
    <n v="15"/>
    <s v="Male"/>
    <n v="11"/>
    <s v="Private-Unaided"/>
    <s v="Urban"/>
    <n v="3"/>
    <n v="0"/>
    <x v="0"/>
    <n v="697860"/>
    <s v="Skilled Labor / Trade"/>
    <s v="Skilled Labor / Trade"/>
    <n v="0"/>
    <n v="1"/>
    <n v="1.2"/>
    <s v="No Scholarship"/>
    <x v="0"/>
    <x v="0"/>
    <n v="19.600000000000001"/>
    <n v="94"/>
    <n v="45.4"/>
    <n v="54.5"/>
    <n v="9.1000000000000014"/>
    <x v="0"/>
    <x v="0"/>
    <x v="0"/>
    <x v="2"/>
    <s v="D"/>
    <n v="0"/>
  </r>
  <r>
    <n v="16"/>
    <s v="Female"/>
    <n v="10"/>
    <s v="Government"/>
    <s v="Urban"/>
    <n v="6"/>
    <n v="0"/>
    <x v="0"/>
    <n v="399410"/>
    <s v="Professional"/>
    <s v="Skilled Labor / Trade"/>
    <n v="1"/>
    <n v="1"/>
    <n v="4.3"/>
    <s v="Partial"/>
    <x v="0"/>
    <x v="1"/>
    <n v="9"/>
    <n v="95.9"/>
    <n v="71.400000000000006"/>
    <n v="73.3"/>
    <n v="1.8999999999999915"/>
    <x v="0"/>
    <x v="0"/>
    <x v="0"/>
    <x v="2"/>
    <s v="C"/>
    <n v="0"/>
  </r>
  <r>
    <n v="17"/>
    <s v="Male"/>
    <n v="12"/>
    <s v="Private-Unaided"/>
    <s v="Urban"/>
    <n v="3"/>
    <n v="0"/>
    <x v="1"/>
    <n v="60749"/>
    <s v="Clerical / Service"/>
    <s v="Professional"/>
    <n v="0"/>
    <n v="0"/>
    <n v="1.7"/>
    <s v="Partial"/>
    <x v="0"/>
    <x v="0"/>
    <n v="12.5"/>
    <n v="72.5"/>
    <n v="65"/>
    <n v="36.799999999999997"/>
    <n v="-28.200000000000003"/>
    <x v="1"/>
    <x v="0"/>
    <x v="0"/>
    <x v="1"/>
    <s v="F"/>
    <n v="1"/>
  </r>
  <r>
    <n v="16"/>
    <s v="Female"/>
    <n v="12"/>
    <s v="Private-Unaided"/>
    <s v="Semi-Urban"/>
    <n v="5"/>
    <n v="1"/>
    <x v="2"/>
    <n v="284040"/>
    <s v="Unemployed"/>
    <s v="Clerical / Service"/>
    <n v="1"/>
    <n v="1"/>
    <n v="2.1"/>
    <s v="No Scholarship"/>
    <x v="1"/>
    <x v="1"/>
    <n v="16.2"/>
    <n v="83.1"/>
    <n v="69.599999999999994"/>
    <n v="78.900000000000006"/>
    <n v="9.3000000000000114"/>
    <x v="0"/>
    <x v="0"/>
    <x v="0"/>
    <x v="0"/>
    <s v="B"/>
    <n v="0"/>
  </r>
  <r>
    <n v="12"/>
    <s v="Male"/>
    <n v="6"/>
    <s v="Government"/>
    <s v="Rural"/>
    <n v="5"/>
    <n v="1"/>
    <x v="0"/>
    <n v="380113"/>
    <s v="Clerical / Service"/>
    <s v="Skilled Labor / Trade"/>
    <n v="0"/>
    <n v="1"/>
    <n v="3"/>
    <s v="No Scholarship"/>
    <x v="0"/>
    <x v="3"/>
    <n v="9.3000000000000007"/>
    <n v="93"/>
    <n v="50.4"/>
    <n v="49"/>
    <n v="-1.3999999999999986"/>
    <x v="0"/>
    <x v="0"/>
    <x v="0"/>
    <x v="2"/>
    <s v="D"/>
    <n v="0"/>
  </r>
  <r>
    <n v="15"/>
    <s v="Female"/>
    <n v="9"/>
    <s v="Government-Aided"/>
    <s v="Urban"/>
    <n v="8"/>
    <n v="1"/>
    <x v="2"/>
    <n v="273171"/>
    <s v="Clerical / Service"/>
    <s v="Unemployed"/>
    <n v="1"/>
    <n v="0"/>
    <n v="0.5"/>
    <s v="No Scholarship"/>
    <x v="1"/>
    <x v="1"/>
    <n v="8.5"/>
    <n v="97.2"/>
    <n v="55.2"/>
    <n v="67"/>
    <n v="11.799999999999997"/>
    <x v="0"/>
    <x v="1"/>
    <x v="0"/>
    <x v="2"/>
    <s v="C"/>
    <n v="0"/>
  </r>
  <r>
    <n v="10"/>
    <s v="Male"/>
    <n v="6"/>
    <s v="Government"/>
    <s v="Rural"/>
    <n v="6"/>
    <n v="1"/>
    <x v="0"/>
    <n v="386689"/>
    <s v="Skilled Labor / Trade"/>
    <s v="Skilled Labor / Trade"/>
    <n v="1"/>
    <n v="0"/>
    <n v="1.2"/>
    <s v="No Scholarship"/>
    <x v="0"/>
    <x v="1"/>
    <n v="12.9"/>
    <n v="85.4"/>
    <n v="58.8"/>
    <n v="74.5"/>
    <n v="15.700000000000003"/>
    <x v="0"/>
    <x v="1"/>
    <x v="0"/>
    <x v="0"/>
    <s v="C"/>
    <n v="0"/>
  </r>
  <r>
    <n v="10"/>
    <s v="Male"/>
    <n v="6"/>
    <s v="Government"/>
    <s v="Urban"/>
    <n v="2"/>
    <n v="0"/>
    <x v="0"/>
    <n v="568140"/>
    <s v="Unemployed"/>
    <s v="Homemaker"/>
    <n v="0"/>
    <n v="0"/>
    <n v="4.5999999999999996"/>
    <s v="No Scholarship"/>
    <x v="0"/>
    <x v="3"/>
    <n v="9.5"/>
    <n v="94.3"/>
    <n v="65.5"/>
    <n v="81.2"/>
    <n v="15.700000000000003"/>
    <x v="0"/>
    <x v="1"/>
    <x v="0"/>
    <x v="2"/>
    <s v="B"/>
    <n v="0"/>
  </r>
  <r>
    <n v="16"/>
    <s v="Female"/>
    <n v="12"/>
    <s v="Private-Unaided"/>
    <s v="Rural"/>
    <n v="4"/>
    <n v="0"/>
    <x v="2"/>
    <n v="269087"/>
    <s v="Unemployed"/>
    <s v="Unemployed"/>
    <n v="1"/>
    <n v="0"/>
    <n v="6.4"/>
    <s v="No Scholarship"/>
    <x v="0"/>
    <x v="1"/>
    <n v="19.100000000000001"/>
    <n v="78.900000000000006"/>
    <n v="41.1"/>
    <n v="35.9"/>
    <n v="-5.2000000000000028"/>
    <x v="0"/>
    <x v="0"/>
    <x v="1"/>
    <x v="0"/>
    <s v="F"/>
    <n v="1"/>
  </r>
  <r>
    <n v="10"/>
    <s v="Male"/>
    <n v="6"/>
    <s v="Government"/>
    <s v="Semi-Urban"/>
    <n v="3"/>
    <n v="0"/>
    <x v="2"/>
    <n v="190052"/>
    <s v="Unskilled Labor"/>
    <s v="Business / Self-Employed"/>
    <n v="1"/>
    <n v="0"/>
    <n v="4.7"/>
    <s v="No Scholarship"/>
    <x v="0"/>
    <x v="0"/>
    <n v="9.4"/>
    <n v="98.9"/>
    <n v="62.9"/>
    <n v="59.3"/>
    <n v="-3.6000000000000014"/>
    <x v="0"/>
    <x v="0"/>
    <x v="0"/>
    <x v="2"/>
    <s v="D"/>
    <n v="0"/>
  </r>
  <r>
    <n v="12"/>
    <s v="Male"/>
    <n v="6"/>
    <s v="Government"/>
    <s v="Rural"/>
    <n v="7"/>
    <n v="0"/>
    <x v="2"/>
    <n v="261446"/>
    <s v="Managerial / Executive"/>
    <s v="Skilled Labor / Trade"/>
    <n v="0"/>
    <n v="0"/>
    <n v="2.8"/>
    <s v="Partial"/>
    <x v="0"/>
    <x v="1"/>
    <n v="19.5"/>
    <n v="78.900000000000006"/>
    <n v="49.7"/>
    <n v="54.2"/>
    <n v="4.5"/>
    <x v="0"/>
    <x v="0"/>
    <x v="0"/>
    <x v="0"/>
    <s v="D"/>
    <n v="0"/>
  </r>
  <r>
    <n v="15"/>
    <s v="Female"/>
    <n v="10"/>
    <s v="Private-Unaided"/>
    <s v="Urban"/>
    <n v="4"/>
    <n v="0"/>
    <x v="2"/>
    <n v="327679"/>
    <s v="Managerial / Executive"/>
    <s v="Professional"/>
    <n v="0"/>
    <n v="0"/>
    <n v="1.2"/>
    <s v="No Scholarship"/>
    <x v="0"/>
    <x v="4"/>
    <n v="14.1"/>
    <n v="80"/>
    <n v="52.1"/>
    <n v="55.5"/>
    <n v="3.3999999999999986"/>
    <x v="0"/>
    <x v="0"/>
    <x v="0"/>
    <x v="0"/>
    <s v="D"/>
    <n v="0"/>
  </r>
  <r>
    <n v="15"/>
    <s v="Male"/>
    <n v="9"/>
    <s v="Private-Unaided"/>
    <s v="Urban"/>
    <n v="4"/>
    <n v="0"/>
    <x v="0"/>
    <n v="451484"/>
    <s v="Unskilled Labor"/>
    <s v="Skilled Labor / Trade"/>
    <n v="0"/>
    <n v="1"/>
    <n v="6"/>
    <s v="No Scholarship"/>
    <x v="0"/>
    <x v="1"/>
    <n v="15.9"/>
    <n v="87.2"/>
    <n v="67.5"/>
    <n v="67.099999999999994"/>
    <n v="-0.40000000000000568"/>
    <x v="0"/>
    <x v="0"/>
    <x v="1"/>
    <x v="0"/>
    <s v="C"/>
    <n v="0"/>
  </r>
  <r>
    <n v="12"/>
    <s v="Female"/>
    <n v="7"/>
    <s v="Government"/>
    <s v="Urban"/>
    <n v="6"/>
    <n v="1"/>
    <x v="1"/>
    <n v="67216"/>
    <s v="Business / Self-Employed"/>
    <s v="Unskilled Labor"/>
    <m/>
    <n v="0"/>
    <n v="2.6"/>
    <s v="No Scholarship"/>
    <x v="0"/>
    <x v="1"/>
    <n v="14"/>
    <n v="91.4"/>
    <n v="52.6"/>
    <n v="25.7"/>
    <n v="-26.900000000000002"/>
    <x v="1"/>
    <x v="0"/>
    <x v="0"/>
    <x v="2"/>
    <s v="F"/>
    <n v="1"/>
  </r>
  <r>
    <n v="15"/>
    <s v="Male"/>
    <n v="10"/>
    <s v="Private-Unaided"/>
    <s v="Semi-Urban"/>
    <n v="4"/>
    <n v="0"/>
    <x v="1"/>
    <n v="92523"/>
    <s v="Clerical / Service"/>
    <s v="Managerial / Executive"/>
    <n v="0"/>
    <n v="0"/>
    <n v="6.5"/>
    <s v="Full"/>
    <x v="0"/>
    <x v="1"/>
    <n v="11.3"/>
    <n v="75.7"/>
    <n v="71.599999999999994"/>
    <n v="65.900000000000006"/>
    <n v="-5.6999999999999886"/>
    <x v="0"/>
    <x v="0"/>
    <x v="1"/>
    <x v="0"/>
    <s v="C"/>
    <n v="0"/>
  </r>
  <r>
    <n v="17"/>
    <s v="Female"/>
    <n v="12"/>
    <s v="Private-Unaided"/>
    <s v="Rural"/>
    <n v="5"/>
    <n v="0"/>
    <x v="0"/>
    <n v="484245"/>
    <s v="Unskilled Labor"/>
    <s v="Unskilled Labor"/>
    <n v="1"/>
    <n v="0"/>
    <n v="4.9000000000000004"/>
    <s v="Full"/>
    <x v="0"/>
    <x v="1"/>
    <n v="16.7"/>
    <n v="73.2"/>
    <n v="62.7"/>
    <n v="66.599999999999994"/>
    <n v="3.8999999999999915"/>
    <x v="0"/>
    <x v="0"/>
    <x v="0"/>
    <x v="1"/>
    <s v="C"/>
    <n v="0"/>
  </r>
  <r>
    <n v="14"/>
    <s v="Other"/>
    <n v="10"/>
    <s v="Government-Aided"/>
    <s v="Urban"/>
    <n v="4"/>
    <n v="0"/>
    <x v="1"/>
    <n v="162489"/>
    <s v="Unemployed"/>
    <s v="Unskilled Labor"/>
    <n v="1"/>
    <n v="1"/>
    <n v="2.1"/>
    <s v="Partial"/>
    <x v="0"/>
    <x v="1"/>
    <n v="9.5"/>
    <n v="81.099999999999994"/>
    <n v="55.4"/>
    <n v="58.5"/>
    <n v="3.1000000000000014"/>
    <x v="0"/>
    <x v="0"/>
    <x v="0"/>
    <x v="0"/>
    <s v="D"/>
    <n v="0"/>
  </r>
  <r>
    <n v="15"/>
    <s v="Male"/>
    <n v="11"/>
    <s v="Government"/>
    <s v="Urban"/>
    <n v="3"/>
    <n v="0"/>
    <x v="2"/>
    <n v="337617"/>
    <s v="Unemployed"/>
    <s v="Business / Self-Employed"/>
    <n v="0"/>
    <n v="0"/>
    <n v="0.6"/>
    <s v="No Scholarship"/>
    <x v="0"/>
    <x v="4"/>
    <n v="56.3"/>
    <n v="80.7"/>
    <n v="77.400000000000006"/>
    <n v="81.8"/>
    <n v="4.3999999999999915"/>
    <x v="0"/>
    <x v="0"/>
    <x v="0"/>
    <x v="0"/>
    <s v="B"/>
    <n v="0"/>
  </r>
  <r>
    <n v="11"/>
    <s v="Male"/>
    <n v="7"/>
    <s v="Private-Unaided"/>
    <s v="Urban"/>
    <n v="5"/>
    <n v="1"/>
    <x v="3"/>
    <n v="718514"/>
    <s v="Clerical / Service"/>
    <s v="Unskilled Labor"/>
    <n v="1"/>
    <n v="1"/>
    <n v="1"/>
    <s v="No Scholarship"/>
    <x v="0"/>
    <x v="1"/>
    <n v="17.600000000000001"/>
    <n v="90.1"/>
    <n v="66.8"/>
    <n v="84.2"/>
    <n v="17.400000000000006"/>
    <x v="0"/>
    <x v="1"/>
    <x v="0"/>
    <x v="2"/>
    <s v="B"/>
    <n v="0"/>
  </r>
  <r>
    <n v="11"/>
    <s v="Male"/>
    <n v="7"/>
    <s v="Government"/>
    <s v="Semi-Urban"/>
    <n v="5"/>
    <n v="0"/>
    <x v="3"/>
    <n v="909031"/>
    <s v="Clerical / Service"/>
    <s v="Skilled Labor / Trade"/>
    <n v="1"/>
    <n v="0"/>
    <n v="0.6"/>
    <s v="No Scholarship"/>
    <x v="0"/>
    <x v="4"/>
    <n v="15.9"/>
    <n v="89.5"/>
    <n v="75.5"/>
    <n v="80.3"/>
    <n v="4.7999999999999972"/>
    <x v="0"/>
    <x v="0"/>
    <x v="0"/>
    <x v="0"/>
    <s v="B"/>
    <n v="0"/>
  </r>
  <r>
    <n v="13"/>
    <s v="Male"/>
    <n v="7"/>
    <s v="Government"/>
    <s v="Urban"/>
    <n v="4"/>
    <n v="0"/>
    <x v="3"/>
    <n v="780566"/>
    <s v="Clerical / Service"/>
    <s v="Unemployed"/>
    <n v="0"/>
    <n v="1"/>
    <n v="0.9"/>
    <s v="No Scholarship"/>
    <x v="0"/>
    <x v="0"/>
    <n v="15.6"/>
    <n v="99.2"/>
    <n v="45.6"/>
    <n v="70.099999999999994"/>
    <n v="24.499999999999993"/>
    <x v="0"/>
    <x v="1"/>
    <x v="0"/>
    <x v="2"/>
    <s v="C"/>
    <n v="0"/>
  </r>
  <r>
    <n v="16"/>
    <s v="Female"/>
    <n v="12"/>
    <s v="Private-Unaided"/>
    <s v="Urban"/>
    <n v="5"/>
    <n v="0"/>
    <x v="2"/>
    <n v="202298"/>
    <s v="Clerical / Service"/>
    <s v="Unemployed"/>
    <n v="1"/>
    <n v="0"/>
    <n v="2.5"/>
    <s v="No Scholarship"/>
    <x v="0"/>
    <x v="0"/>
    <n v="17.2"/>
    <n v="94.1"/>
    <n v="70.7"/>
    <n v="77"/>
    <n v="6.2999999999999972"/>
    <x v="0"/>
    <x v="0"/>
    <x v="0"/>
    <x v="2"/>
    <s v="B"/>
    <n v="0"/>
  </r>
  <r>
    <n v="11"/>
    <s v="Male"/>
    <n v="6"/>
    <s v="Government-Aided"/>
    <s v="Urban"/>
    <n v="3"/>
    <n v="0"/>
    <x v="1"/>
    <n v="79146"/>
    <s v="Professional"/>
    <s v="Unskilled Labor"/>
    <n v="1"/>
    <n v="0"/>
    <n v="0.8"/>
    <s v="No Scholarship"/>
    <x v="0"/>
    <x v="1"/>
    <n v="21"/>
    <n v="85.8"/>
    <n v="50.3"/>
    <n v="62.4"/>
    <n v="12.100000000000001"/>
    <x v="0"/>
    <x v="1"/>
    <x v="0"/>
    <x v="0"/>
    <s v="C"/>
    <n v="0"/>
  </r>
  <r>
    <n v="14"/>
    <s v="Female"/>
    <n v="10"/>
    <s v="Government"/>
    <s v="Urban"/>
    <n v="5"/>
    <n v="0"/>
    <x v="2"/>
    <n v="325684"/>
    <s v="Skilled Labor / Trade"/>
    <s v="Clerical / Service"/>
    <n v="1"/>
    <n v="0"/>
    <n v="0.4"/>
    <s v="No Scholarship"/>
    <x v="0"/>
    <x v="0"/>
    <n v="18.8"/>
    <n v="76.3"/>
    <n v="64.099999999999994"/>
    <n v="75.099999999999994"/>
    <n v="11"/>
    <x v="0"/>
    <x v="1"/>
    <x v="0"/>
    <x v="0"/>
    <s v="B"/>
    <n v="0"/>
  </r>
  <r>
    <n v="17"/>
    <s v="Male"/>
    <n v="11"/>
    <s v="Government"/>
    <s v="Rural"/>
    <n v="3"/>
    <n v="0"/>
    <x v="4"/>
    <n v="2123517"/>
    <s v="Skilled Labor / Trade"/>
    <s v="Homemaker"/>
    <n v="0"/>
    <n v="0"/>
    <n v="12.3"/>
    <s v="No Scholarship"/>
    <x v="1"/>
    <x v="0"/>
    <n v="17.3"/>
    <n v="93.7"/>
    <n v="76.400000000000006"/>
    <n v="87.6"/>
    <n v="11.199999999999989"/>
    <x v="0"/>
    <x v="1"/>
    <x v="1"/>
    <x v="2"/>
    <s v="B"/>
    <n v="0"/>
  </r>
  <r>
    <n v="14"/>
    <s v="Male"/>
    <n v="9"/>
    <s v="Private-Unaided"/>
    <s v="Urban"/>
    <n v="5"/>
    <n v="1"/>
    <x v="1"/>
    <n v="150643"/>
    <s v="Unemployed"/>
    <s v="Business / Self-Employed"/>
    <n v="1"/>
    <n v="0"/>
    <n v="0.9"/>
    <s v="No Scholarship"/>
    <x v="0"/>
    <x v="0"/>
    <n v="11.7"/>
    <n v="90.4"/>
    <n v="57.4"/>
    <n v="73"/>
    <n v="15.600000000000001"/>
    <x v="0"/>
    <x v="1"/>
    <x v="0"/>
    <x v="2"/>
    <s v="C"/>
    <n v="0"/>
  </r>
  <r>
    <n v="12"/>
    <s v="Female"/>
    <n v="7"/>
    <s v="Government"/>
    <s v="Urban"/>
    <n v="2"/>
    <n v="1"/>
    <x v="1"/>
    <n v="61583"/>
    <s v="Unemployed"/>
    <s v="Professional"/>
    <n v="0"/>
    <n v="0"/>
    <n v="1.5"/>
    <s v="Full"/>
    <x v="0"/>
    <x v="1"/>
    <n v="14.4"/>
    <n v="88.7"/>
    <n v="58.8"/>
    <n v="71.400000000000006"/>
    <n v="12.600000000000009"/>
    <x v="0"/>
    <x v="1"/>
    <x v="0"/>
    <x v="0"/>
    <s v="C"/>
    <n v="0"/>
  </r>
  <r>
    <n v="13"/>
    <s v="Female"/>
    <n v="9"/>
    <s v="Government"/>
    <s v="Rural"/>
    <n v="7"/>
    <n v="0"/>
    <x v="2"/>
    <n v="329346"/>
    <s v="Business / Self-Employed"/>
    <s v="Professional"/>
    <n v="0"/>
    <n v="0"/>
    <m/>
    <s v="No Scholarship"/>
    <x v="0"/>
    <x v="1"/>
    <n v="9"/>
    <n v="72.7"/>
    <n v="62.5"/>
    <n v="59.5"/>
    <n v="-3"/>
    <x v="0"/>
    <x v="0"/>
    <x v="0"/>
    <x v="1"/>
    <s v="D"/>
    <n v="0"/>
  </r>
  <r>
    <n v="10"/>
    <s v="Male"/>
    <n v="6"/>
    <s v="Private-Unaided"/>
    <s v="Semi-Urban"/>
    <n v="5"/>
    <n v="1"/>
    <x v="2"/>
    <n v="198963"/>
    <s v="Clerical / Service"/>
    <s v="Managerial / Executive"/>
    <n v="0"/>
    <n v="1"/>
    <n v="2.2999999999999998"/>
    <s v="No Scholarship"/>
    <x v="1"/>
    <x v="1"/>
    <n v="15.6"/>
    <n v="85.1"/>
    <n v="62.7"/>
    <n v="59.8"/>
    <n v="-2.9000000000000057"/>
    <x v="0"/>
    <x v="0"/>
    <x v="0"/>
    <x v="0"/>
    <s v="D"/>
    <n v="0"/>
  </r>
  <r>
    <n v="13"/>
    <s v="Female"/>
    <n v="7"/>
    <s v="Government"/>
    <s v="Rural"/>
    <n v="5"/>
    <n v="0"/>
    <x v="4"/>
    <n v="1660323"/>
    <s v="Unskilled Labor"/>
    <s v="Homemaker"/>
    <n v="1"/>
    <n v="1"/>
    <n v="1.6"/>
    <s v="Full"/>
    <x v="0"/>
    <x v="1"/>
    <n v="14.6"/>
    <n v="92.7"/>
    <n v="50.6"/>
    <n v="64.8"/>
    <n v="14.199999999999996"/>
    <x v="0"/>
    <x v="1"/>
    <x v="0"/>
    <x v="2"/>
    <s v="C"/>
    <n v="0"/>
  </r>
  <r>
    <n v="15"/>
    <s v="Male"/>
    <n v="9"/>
    <s v="Government"/>
    <s v="Rural"/>
    <n v="4"/>
    <n v="0"/>
    <x v="1"/>
    <n v="177537"/>
    <s v="Unskilled Labor"/>
    <s v="Unemployed"/>
    <n v="0"/>
    <n v="0"/>
    <n v="2.6"/>
    <s v="No Scholarship"/>
    <x v="0"/>
    <x v="1"/>
    <n v="2.6"/>
    <n v="79.2"/>
    <n v="45.1"/>
    <n v="56.1"/>
    <n v="11"/>
    <x v="0"/>
    <x v="1"/>
    <x v="0"/>
    <x v="0"/>
    <s v="D"/>
    <n v="0"/>
  </r>
  <r>
    <n v="11"/>
    <s v="Male"/>
    <n v="6"/>
    <s v="Government-Aided"/>
    <s v="Rural"/>
    <n v="4"/>
    <n v="0"/>
    <x v="3"/>
    <n v="1109169"/>
    <s v="Unskilled Labor"/>
    <s v="Business / Self-Employed"/>
    <n v="1"/>
    <n v="0"/>
    <n v="7"/>
    <s v="No Scholarship"/>
    <x v="0"/>
    <x v="0"/>
    <n v="22.3"/>
    <n v="90.6"/>
    <n v="93.5"/>
    <n v="89.7"/>
    <n v="-3.7999999999999972"/>
    <x v="0"/>
    <x v="0"/>
    <x v="1"/>
    <x v="2"/>
    <s v="B"/>
    <n v="0"/>
  </r>
  <r>
    <n v="16"/>
    <s v="Male"/>
    <n v="11"/>
    <s v="Government-Aided"/>
    <s v="Rural"/>
    <n v="4"/>
    <n v="0"/>
    <x v="2"/>
    <n v="262544"/>
    <s v="Business / Self-Employed"/>
    <s v="Unemployed"/>
    <n v="1"/>
    <n v="0"/>
    <n v="3"/>
    <s v="No Scholarship"/>
    <x v="0"/>
    <x v="4"/>
    <n v="8.6999999999999993"/>
    <n v="77.599999999999994"/>
    <n v="42.9"/>
    <n v="32.700000000000003"/>
    <n v="-10.199999999999996"/>
    <x v="1"/>
    <x v="0"/>
    <x v="0"/>
    <x v="0"/>
    <s v="F"/>
    <n v="1"/>
  </r>
  <r>
    <n v="14"/>
    <s v="Female"/>
    <n v="8"/>
    <s v="Government-Aided"/>
    <s v="Semi-Urban"/>
    <n v="4"/>
    <n v="0"/>
    <x v="2"/>
    <n v="306838"/>
    <s v="Business / Self-Employed"/>
    <s v="Business / Self-Employed"/>
    <n v="1"/>
    <n v="1"/>
    <n v="3.2"/>
    <s v="No Scholarship"/>
    <x v="0"/>
    <x v="1"/>
    <n v="12"/>
    <n v="88.9"/>
    <n v="60.9"/>
    <n v="50.9"/>
    <n v="-10"/>
    <x v="0"/>
    <x v="0"/>
    <x v="0"/>
    <x v="0"/>
    <s v="D"/>
    <n v="0"/>
  </r>
  <r>
    <n v="11"/>
    <s v="Female"/>
    <n v="6"/>
    <s v="Government-Aided"/>
    <s v="Semi-Urban"/>
    <n v="5"/>
    <n v="0"/>
    <x v="1"/>
    <n v="68848"/>
    <s v="Skilled Labor / Trade"/>
    <s v="Unemployed"/>
    <n v="1"/>
    <n v="0"/>
    <n v="1.2"/>
    <s v="Partial"/>
    <x v="0"/>
    <x v="0"/>
    <n v="11"/>
    <n v="98.3"/>
    <n v="60.5"/>
    <n v="68.900000000000006"/>
    <n v="8.4000000000000057"/>
    <x v="0"/>
    <x v="0"/>
    <x v="0"/>
    <x v="2"/>
    <s v="C"/>
    <n v="0"/>
  </r>
  <r>
    <n v="15"/>
    <s v="Female"/>
    <n v="9"/>
    <s v="Government-Aided"/>
    <s v="Semi-Urban"/>
    <n v="6"/>
    <n v="0"/>
    <x v="4"/>
    <n v="1830212"/>
    <s v="Unemployed"/>
    <s v="Managerial / Executive"/>
    <n v="0"/>
    <n v="0"/>
    <n v="5.2"/>
    <s v="No Scholarship"/>
    <x v="0"/>
    <x v="3"/>
    <n v="14.8"/>
    <n v="89.4"/>
    <n v="77.8"/>
    <n v="84.7"/>
    <n v="6.9000000000000057"/>
    <x v="0"/>
    <x v="0"/>
    <x v="1"/>
    <x v="0"/>
    <s v="B"/>
    <n v="0"/>
  </r>
  <r>
    <n v="12"/>
    <s v="Female"/>
    <n v="6"/>
    <s v="Private-Unaided"/>
    <s v="Rural"/>
    <n v="4"/>
    <n v="0"/>
    <x v="0"/>
    <n v="400551"/>
    <s v="Business / Self-Employed"/>
    <s v="Managerial / Executive"/>
    <n v="1"/>
    <n v="0"/>
    <n v="9.6"/>
    <s v="Partial"/>
    <x v="0"/>
    <x v="0"/>
    <n v="22"/>
    <n v="72.7"/>
    <n v="69.599999999999994"/>
    <n v="82.7"/>
    <n v="13.100000000000009"/>
    <x v="0"/>
    <x v="1"/>
    <x v="1"/>
    <x v="1"/>
    <s v="B"/>
    <n v="0"/>
  </r>
  <r>
    <n v="13"/>
    <s v="Male"/>
    <n v="9"/>
    <s v="Government"/>
    <s v="Rural"/>
    <n v="3"/>
    <n v="0"/>
    <x v="1"/>
    <n v="67428"/>
    <s v="Unskilled Labor"/>
    <s v="Business / Self-Employed"/>
    <n v="1"/>
    <n v="1"/>
    <n v="7"/>
    <s v="No Scholarship"/>
    <x v="1"/>
    <x v="4"/>
    <n v="18.3"/>
    <n v="79.2"/>
    <n v="46"/>
    <n v="43.7"/>
    <n v="-2.2999999999999972"/>
    <x v="0"/>
    <x v="0"/>
    <x v="1"/>
    <x v="0"/>
    <s v="D"/>
    <n v="0"/>
  </r>
  <r>
    <n v="15"/>
    <s v="Female"/>
    <n v="9"/>
    <s v="Government-Aided"/>
    <s v="Rural"/>
    <n v="6"/>
    <n v="0"/>
    <x v="0"/>
    <n v="584586"/>
    <s v="Unemployed"/>
    <s v="Homemaker"/>
    <n v="0"/>
    <n v="0"/>
    <n v="9"/>
    <s v="No Scholarship"/>
    <x v="1"/>
    <x v="0"/>
    <n v="16"/>
    <n v="94.8"/>
    <n v="63.2"/>
    <n v="74.400000000000006"/>
    <n v="11.200000000000003"/>
    <x v="0"/>
    <x v="1"/>
    <x v="1"/>
    <x v="2"/>
    <s v="C"/>
    <n v="0"/>
  </r>
  <r>
    <n v="15"/>
    <s v="Female"/>
    <n v="9"/>
    <s v="Government-Aided"/>
    <s v="Urban"/>
    <n v="5"/>
    <n v="0"/>
    <x v="1"/>
    <n v="157004"/>
    <s v="Business / Self-Employed"/>
    <s v="Unskilled Labor"/>
    <n v="1"/>
    <n v="1"/>
    <n v="1.6"/>
    <s v="No Scholarship"/>
    <x v="0"/>
    <x v="0"/>
    <n v="13.5"/>
    <n v="91.3"/>
    <n v="60.6"/>
    <n v="76.8"/>
    <n v="16.199999999999996"/>
    <x v="0"/>
    <x v="1"/>
    <x v="0"/>
    <x v="2"/>
    <s v="B"/>
    <n v="0"/>
  </r>
  <r>
    <n v="15"/>
    <s v="Female"/>
    <n v="10"/>
    <s v="Government"/>
    <s v="Urban"/>
    <n v="6"/>
    <n v="0"/>
    <x v="1"/>
    <n v="141599"/>
    <s v="Skilled Labor / Trade"/>
    <s v="Unemployed"/>
    <n v="0"/>
    <n v="0"/>
    <n v="3.5"/>
    <s v="No Scholarship"/>
    <x v="0"/>
    <x v="1"/>
    <n v="11.1"/>
    <n v="80.2"/>
    <n v="55.4"/>
    <n v="52"/>
    <n v="-3.3999999999999986"/>
    <x v="0"/>
    <x v="0"/>
    <x v="0"/>
    <x v="0"/>
    <s v="D"/>
    <n v="0"/>
  </r>
  <r>
    <n v="12"/>
    <s v="Male"/>
    <n v="8"/>
    <s v="Government"/>
    <s v="Urban"/>
    <n v="2"/>
    <n v="0"/>
    <x v="1"/>
    <n v="74271"/>
    <s v="Skilled Labor / Trade"/>
    <s v="Managerial / Executive"/>
    <n v="0"/>
    <n v="0"/>
    <n v="2.2000000000000002"/>
    <s v="Partial"/>
    <x v="0"/>
    <x v="0"/>
    <n v="11.6"/>
    <n v="88.6"/>
    <n v="56.6"/>
    <n v="58.4"/>
    <n v="1.7999999999999972"/>
    <x v="0"/>
    <x v="0"/>
    <x v="0"/>
    <x v="0"/>
    <s v="D"/>
    <n v="0"/>
  </r>
  <r>
    <n v="16"/>
    <s v="Male"/>
    <n v="12"/>
    <s v="Government"/>
    <s v="Rural"/>
    <n v="2"/>
    <n v="0"/>
    <x v="1"/>
    <n v="77243"/>
    <s v="Clerical / Service"/>
    <s v="Unskilled Labor"/>
    <n v="0"/>
    <n v="0"/>
    <n v="12"/>
    <s v="Partial"/>
    <x v="0"/>
    <x v="2"/>
    <n v="11.8"/>
    <n v="81.5"/>
    <n v="77.3"/>
    <n v="66.5"/>
    <n v="-10.799999999999997"/>
    <x v="0"/>
    <x v="0"/>
    <x v="1"/>
    <x v="0"/>
    <s v="C"/>
    <n v="0"/>
  </r>
  <r>
    <n v="15"/>
    <s v="Female"/>
    <n v="9"/>
    <s v="Government-Aided"/>
    <s v="Semi-Urban"/>
    <n v="6"/>
    <n v="0"/>
    <x v="3"/>
    <n v="1275711"/>
    <s v="Clerical / Service"/>
    <s v="Clerical / Service"/>
    <n v="0"/>
    <n v="0"/>
    <n v="2"/>
    <s v="No Scholarship"/>
    <x v="0"/>
    <x v="1"/>
    <n v="12.7"/>
    <n v="100"/>
    <n v="74.8"/>
    <n v="78.400000000000006"/>
    <n v="3.6000000000000085"/>
    <x v="0"/>
    <x v="0"/>
    <x v="0"/>
    <x v="2"/>
    <s v="B"/>
    <n v="0"/>
  </r>
  <r>
    <n v="16"/>
    <s v="Female"/>
    <n v="11"/>
    <s v="Government"/>
    <s v="Rural"/>
    <n v="2"/>
    <n v="0"/>
    <x v="2"/>
    <n v="272754"/>
    <s v="Skilled Labor / Trade"/>
    <s v="Unskilled Labor"/>
    <n v="1"/>
    <n v="0"/>
    <n v="14.8"/>
    <s v="No Scholarship"/>
    <x v="0"/>
    <x v="1"/>
    <n v="10.8"/>
    <n v="80.099999999999994"/>
    <n v="68.400000000000006"/>
    <n v="43.6"/>
    <n v="-24.800000000000004"/>
    <x v="1"/>
    <x v="0"/>
    <x v="1"/>
    <x v="0"/>
    <s v="D"/>
    <n v="0"/>
  </r>
  <r>
    <n v="11"/>
    <s v="Male"/>
    <n v="6"/>
    <s v="Government"/>
    <s v="Urban"/>
    <n v="6"/>
    <n v="0"/>
    <x v="3"/>
    <n v="1482493"/>
    <s v="Unskilled Labor"/>
    <s v="Managerial / Executive"/>
    <n v="1"/>
    <n v="1"/>
    <n v="0.8"/>
    <s v="No Scholarship"/>
    <x v="0"/>
    <x v="1"/>
    <n v="16.7"/>
    <n v="83.2"/>
    <n v="61.3"/>
    <n v="81.2"/>
    <n v="19.900000000000006"/>
    <x v="0"/>
    <x v="1"/>
    <x v="0"/>
    <x v="0"/>
    <s v="B"/>
    <n v="0"/>
  </r>
  <r>
    <n v="13"/>
    <s v="Female"/>
    <n v="7"/>
    <s v="Government"/>
    <s v="Semi-Urban"/>
    <n v="7"/>
    <n v="0"/>
    <x v="1"/>
    <n v="112666"/>
    <s v="Unemployed"/>
    <s v="Clerical / Service"/>
    <n v="1"/>
    <n v="0"/>
    <n v="0.4"/>
    <s v="No Scholarship"/>
    <x v="0"/>
    <x v="0"/>
    <n v="21.3"/>
    <n v="77.3"/>
    <n v="69.3"/>
    <n v="70.8"/>
    <n v="1.5"/>
    <x v="0"/>
    <x v="0"/>
    <x v="0"/>
    <x v="0"/>
    <s v="C"/>
    <n v="0"/>
  </r>
  <r>
    <n v="16"/>
    <s v="Other"/>
    <n v="11"/>
    <s v="Private-Unaided"/>
    <s v="Urban"/>
    <n v="6"/>
    <n v="0"/>
    <x v="1"/>
    <n v="94481"/>
    <s v="Business / Self-Employed"/>
    <s v="Managerial / Executive"/>
    <n v="0"/>
    <n v="0"/>
    <n v="0.6"/>
    <s v="Full"/>
    <x v="0"/>
    <x v="1"/>
    <n v="9.6"/>
    <n v="77.5"/>
    <n v="56"/>
    <n v="64.5"/>
    <n v="8.5"/>
    <x v="0"/>
    <x v="0"/>
    <x v="0"/>
    <x v="0"/>
    <s v="C"/>
    <n v="0"/>
  </r>
  <r>
    <n v="14"/>
    <s v="Male"/>
    <n v="9"/>
    <s v="Government"/>
    <s v="Rural"/>
    <n v="5"/>
    <n v="0"/>
    <x v="1"/>
    <n v="131825"/>
    <s v="Unemployed"/>
    <s v="Clerical / Service"/>
    <n v="0"/>
    <n v="1"/>
    <n v="3.7"/>
    <s v="Partial"/>
    <x v="0"/>
    <x v="3"/>
    <n v="16.5"/>
    <n v="75.7"/>
    <n v="48.9"/>
    <n v="53.7"/>
    <n v="4.8000000000000043"/>
    <x v="0"/>
    <x v="0"/>
    <x v="0"/>
    <x v="0"/>
    <s v="D"/>
    <n v="0"/>
  </r>
  <r>
    <n v="12"/>
    <s v="Female"/>
    <n v="8"/>
    <s v="Private-Unaided"/>
    <s v="Rural"/>
    <n v="5"/>
    <n v="0"/>
    <x v="0"/>
    <n v="444716"/>
    <s v="Skilled Labor / Trade"/>
    <s v="Skilled Labor / Trade"/>
    <n v="0"/>
    <n v="1"/>
    <n v="6.7"/>
    <s v="No Scholarship"/>
    <x v="0"/>
    <x v="0"/>
    <n v="15.7"/>
    <n v="87.7"/>
    <n v="59"/>
    <n v="75"/>
    <n v="16"/>
    <x v="0"/>
    <x v="1"/>
    <x v="1"/>
    <x v="0"/>
    <s v="B"/>
    <n v="0"/>
  </r>
  <r>
    <n v="13"/>
    <s v="Male"/>
    <n v="9"/>
    <s v="Private-Unaided"/>
    <s v="Rural"/>
    <n v="5"/>
    <n v="0"/>
    <x v="1"/>
    <n v="77554"/>
    <s v="Skilled Labor / Trade"/>
    <s v="Unskilled Labor"/>
    <n v="0"/>
    <n v="0"/>
    <n v="6.7"/>
    <s v="No Scholarship"/>
    <x v="0"/>
    <x v="1"/>
    <n v="15"/>
    <n v="83.8"/>
    <n v="66.099999999999994"/>
    <n v="83.7"/>
    <n v="17.600000000000009"/>
    <x v="0"/>
    <x v="1"/>
    <x v="1"/>
    <x v="0"/>
    <s v="B"/>
    <n v="0"/>
  </r>
  <r>
    <n v="15"/>
    <s v="Female"/>
    <n v="11"/>
    <s v="Government"/>
    <s v="Urban"/>
    <n v="6"/>
    <n v="0"/>
    <x v="1"/>
    <n v="121715"/>
    <s v="Unemployed"/>
    <s v="Skilled Labor / Trade"/>
    <n v="1"/>
    <n v="0"/>
    <n v="0.6"/>
    <s v="No Scholarship"/>
    <x v="0"/>
    <x v="0"/>
    <n v="9.8000000000000007"/>
    <n v="85.6"/>
    <n v="63.5"/>
    <n v="70"/>
    <n v="6.5"/>
    <x v="0"/>
    <x v="0"/>
    <x v="0"/>
    <x v="0"/>
    <s v="C"/>
    <n v="0"/>
  </r>
  <r>
    <n v="13"/>
    <s v="Male"/>
    <n v="7"/>
    <s v="Government"/>
    <s v="Semi-Urban"/>
    <n v="4"/>
    <n v="0"/>
    <x v="3"/>
    <n v="823869"/>
    <s v="Business / Self-Employed"/>
    <s v="Managerial / Executive"/>
    <n v="0"/>
    <n v="1"/>
    <n v="3"/>
    <s v="No Scholarship"/>
    <x v="0"/>
    <x v="0"/>
    <n v="13.4"/>
    <n v="88.9"/>
    <n v="72.900000000000006"/>
    <n v="77.599999999999994"/>
    <n v="4.6999999999999886"/>
    <x v="0"/>
    <x v="0"/>
    <x v="0"/>
    <x v="0"/>
    <s v="B"/>
    <n v="0"/>
  </r>
  <r>
    <n v="13"/>
    <s v="Female"/>
    <n v="8"/>
    <s v="Government"/>
    <s v="Urban"/>
    <n v="6"/>
    <n v="1"/>
    <x v="1"/>
    <n v="143359"/>
    <s v="Unskilled Labor"/>
    <s v="Business / Self-Employed"/>
    <n v="0"/>
    <n v="0"/>
    <n v="2.5"/>
    <s v="No Scholarship"/>
    <x v="0"/>
    <x v="1"/>
    <n v="10.4"/>
    <n v="75"/>
    <n v="57.7"/>
    <n v="57.3"/>
    <n v="-0.40000000000000568"/>
    <x v="0"/>
    <x v="0"/>
    <x v="0"/>
    <x v="1"/>
    <s v="D"/>
    <n v="0"/>
  </r>
  <r>
    <n v="13"/>
    <s v="Male"/>
    <n v="7"/>
    <s v="Private-Unaided"/>
    <s v="Semi-Urban"/>
    <n v="4"/>
    <n v="0"/>
    <x v="0"/>
    <n v="464487"/>
    <s v="Professional"/>
    <s v="Business / Self-Employed"/>
    <n v="1"/>
    <n v="0"/>
    <n v="2.1"/>
    <s v="No Scholarship"/>
    <x v="1"/>
    <x v="1"/>
    <n v="12.6"/>
    <n v="91.2"/>
    <n v="67.8"/>
    <n v="62.3"/>
    <n v="-5.5"/>
    <x v="0"/>
    <x v="0"/>
    <x v="0"/>
    <x v="2"/>
    <s v="C"/>
    <n v="0"/>
  </r>
  <r>
    <n v="12"/>
    <s v="Female"/>
    <n v="7"/>
    <s v="Private-Unaided"/>
    <s v="Rural"/>
    <n v="3"/>
    <n v="0"/>
    <x v="4"/>
    <n v="1552900"/>
    <s v="Managerial / Executive"/>
    <s v="Homemaker"/>
    <n v="0"/>
    <n v="0"/>
    <n v="1"/>
    <s v="No Scholarship"/>
    <x v="1"/>
    <x v="0"/>
    <n v="22.2"/>
    <n v="93.3"/>
    <n v="70.8"/>
    <n v="73"/>
    <n v="2.2000000000000028"/>
    <x v="0"/>
    <x v="0"/>
    <x v="0"/>
    <x v="2"/>
    <s v="C"/>
    <n v="0"/>
  </r>
  <r>
    <n v="15"/>
    <s v="Male"/>
    <n v="9"/>
    <s v="Government"/>
    <s v="Rural"/>
    <n v="5"/>
    <n v="0"/>
    <x v="0"/>
    <n v="401054"/>
    <s v="Unemployed"/>
    <s v="Clerical / Service"/>
    <n v="0"/>
    <n v="0"/>
    <n v="2.2000000000000002"/>
    <s v="No Scholarship"/>
    <x v="1"/>
    <x v="1"/>
    <n v="21"/>
    <n v="92.1"/>
    <n v="78.3"/>
    <n v="61.3"/>
    <n v="-17"/>
    <x v="0"/>
    <x v="0"/>
    <x v="0"/>
    <x v="2"/>
    <s v="C"/>
    <n v="0"/>
  </r>
  <r>
    <n v="12"/>
    <s v="Male"/>
    <n v="6"/>
    <s v="Private-Unaided"/>
    <s v="Urban"/>
    <n v="5"/>
    <n v="0"/>
    <x v="2"/>
    <n v="238229"/>
    <s v="Business / Self-Employed"/>
    <s v="Skilled Labor / Trade"/>
    <m/>
    <n v="0"/>
    <n v="2.2000000000000002"/>
    <s v="No Scholarship"/>
    <x v="0"/>
    <x v="1"/>
    <n v="18.899999999999999"/>
    <n v="86.2"/>
    <n v="73.599999999999994"/>
    <n v="68.2"/>
    <n v="-5.3999999999999915"/>
    <x v="0"/>
    <x v="0"/>
    <x v="0"/>
    <x v="0"/>
    <s v="C"/>
    <n v="0"/>
  </r>
  <r>
    <n v="16"/>
    <s v="Female"/>
    <n v="10"/>
    <s v="Government"/>
    <s v="Rural"/>
    <n v="4"/>
    <n v="0"/>
    <x v="0"/>
    <n v="576926"/>
    <s v="Business / Self-Employed"/>
    <s v="Clerical / Service"/>
    <n v="1"/>
    <n v="1"/>
    <n v="2.6"/>
    <s v="No Scholarship"/>
    <x v="1"/>
    <x v="1"/>
    <n v="9.9"/>
    <n v="84.3"/>
    <n v="66.5"/>
    <n v="65.400000000000006"/>
    <n v="-1.0999999999999943"/>
    <x v="0"/>
    <x v="0"/>
    <x v="0"/>
    <x v="0"/>
    <s v="C"/>
    <n v="0"/>
  </r>
  <r>
    <n v="15"/>
    <s v="Male"/>
    <n v="10"/>
    <s v="Government"/>
    <s v="Semi-Urban"/>
    <n v="5"/>
    <n v="0"/>
    <x v="2"/>
    <n v="315955"/>
    <s v="Unskilled Labor"/>
    <s v="Skilled Labor / Trade"/>
    <n v="0"/>
    <n v="0"/>
    <n v="3.8"/>
    <s v="Partial"/>
    <x v="1"/>
    <x v="1"/>
    <n v="15.3"/>
    <n v="80.900000000000006"/>
    <n v="59.8"/>
    <n v="73.3"/>
    <n v="13.5"/>
    <x v="0"/>
    <x v="1"/>
    <x v="0"/>
    <x v="0"/>
    <s v="C"/>
    <n v="0"/>
  </r>
  <r>
    <n v="16"/>
    <s v="Male"/>
    <n v="11"/>
    <s v="Private-Unaided"/>
    <s v="Rural"/>
    <n v="5"/>
    <n v="0"/>
    <x v="3"/>
    <n v="1229022"/>
    <s v="Skilled Labor / Trade"/>
    <s v="Clerical / Service"/>
    <n v="1"/>
    <n v="0"/>
    <n v="2.2000000000000002"/>
    <s v="No Scholarship"/>
    <x v="0"/>
    <x v="3"/>
    <n v="16.899999999999999"/>
    <n v="100"/>
    <n v="71"/>
    <n v="72.2"/>
    <n v="1.2000000000000028"/>
    <x v="0"/>
    <x v="0"/>
    <x v="0"/>
    <x v="2"/>
    <s v="C"/>
    <n v="0"/>
  </r>
  <r>
    <n v="16"/>
    <s v="Male"/>
    <n v="12"/>
    <s v="Government"/>
    <s v="Urban"/>
    <n v="3"/>
    <n v="0"/>
    <x v="2"/>
    <n v="349439"/>
    <s v="Unemployed"/>
    <s v="Unskilled Labor"/>
    <n v="1"/>
    <n v="1"/>
    <n v="0.8"/>
    <s v="No Scholarship"/>
    <x v="0"/>
    <x v="1"/>
    <n v="20.399999999999999"/>
    <n v="91"/>
    <n v="67.5"/>
    <n v="78.400000000000006"/>
    <n v="10.900000000000006"/>
    <x v="0"/>
    <x v="1"/>
    <x v="0"/>
    <x v="2"/>
    <s v="B"/>
    <n v="0"/>
  </r>
  <r>
    <n v="13"/>
    <s v="Female"/>
    <n v="9"/>
    <s v="Government"/>
    <s v="Rural"/>
    <n v="5"/>
    <n v="0"/>
    <x v="3"/>
    <n v="1487692"/>
    <s v="Clerical / Service"/>
    <s v="Skilled Labor / Trade"/>
    <n v="0"/>
    <n v="0"/>
    <n v="8.9"/>
    <s v="No Scholarship"/>
    <x v="1"/>
    <x v="0"/>
    <n v="14.5"/>
    <n v="96.4"/>
    <n v="68.2"/>
    <n v="82.1"/>
    <n v="13.899999999999991"/>
    <x v="0"/>
    <x v="1"/>
    <x v="1"/>
    <x v="2"/>
    <s v="B"/>
    <n v="0"/>
  </r>
  <r>
    <n v="14"/>
    <s v="Male"/>
    <n v="8"/>
    <s v="Government"/>
    <s v="Urban"/>
    <n v="6"/>
    <n v="1"/>
    <x v="4"/>
    <n v="2914109"/>
    <s v="Managerial / Executive"/>
    <s v="Business / Self-Employed"/>
    <n v="1"/>
    <n v="1"/>
    <n v="0.2"/>
    <s v="No Scholarship"/>
    <x v="1"/>
    <x v="1"/>
    <n v="19.2"/>
    <n v="90.7"/>
    <n v="69.099999999999994"/>
    <n v="79"/>
    <n v="9.9000000000000057"/>
    <x v="0"/>
    <x v="0"/>
    <x v="0"/>
    <x v="2"/>
    <s v="B"/>
    <n v="0"/>
  </r>
  <r>
    <n v="16"/>
    <s v="Female"/>
    <n v="10"/>
    <s v="Government"/>
    <s v="Urban"/>
    <n v="5"/>
    <n v="0"/>
    <x v="2"/>
    <n v="212429"/>
    <s v="Clerical / Service"/>
    <s v="Homemaker"/>
    <n v="1"/>
    <n v="0"/>
    <n v="1.8"/>
    <s v="Full"/>
    <x v="0"/>
    <x v="4"/>
    <n v="14.2"/>
    <n v="78.099999999999994"/>
    <n v="59.9"/>
    <n v="57.1"/>
    <n v="-2.7999999999999972"/>
    <x v="0"/>
    <x v="0"/>
    <x v="0"/>
    <x v="0"/>
    <s v="D"/>
    <n v="0"/>
  </r>
  <r>
    <n v="11"/>
    <s v="Female"/>
    <n v="7"/>
    <s v="Private-Unaided"/>
    <s v="Urban"/>
    <n v="7"/>
    <n v="0"/>
    <x v="2"/>
    <n v="237346"/>
    <s v="Skilled Labor / Trade"/>
    <s v="Managerial / Executive"/>
    <n v="0"/>
    <n v="0"/>
    <n v="4.9000000000000004"/>
    <s v="Partial"/>
    <x v="0"/>
    <x v="0"/>
    <n v="10.3"/>
    <n v="85.4"/>
    <n v="64.2"/>
    <n v="54.6"/>
    <n v="-9.6000000000000014"/>
    <x v="0"/>
    <x v="0"/>
    <x v="0"/>
    <x v="0"/>
    <s v="D"/>
    <n v="0"/>
  </r>
  <r>
    <n v="16"/>
    <s v="Female"/>
    <n v="11"/>
    <s v="Government"/>
    <s v="Urban"/>
    <n v="5"/>
    <n v="1"/>
    <x v="0"/>
    <n v="434809"/>
    <s v="Skilled Labor / Trade"/>
    <s v="Unemployed"/>
    <n v="0"/>
    <n v="0"/>
    <n v="1.2"/>
    <s v="No Scholarship"/>
    <x v="0"/>
    <x v="1"/>
    <n v="8.5"/>
    <n v="85.3"/>
    <n v="53.6"/>
    <n v="31.8"/>
    <n v="-21.8"/>
    <x v="1"/>
    <x v="0"/>
    <x v="0"/>
    <x v="0"/>
    <s v="F"/>
    <n v="1"/>
  </r>
  <r>
    <n v="16"/>
    <s v="Male"/>
    <n v="12"/>
    <s v="Government-Aided"/>
    <s v="Urban"/>
    <n v="4"/>
    <n v="0"/>
    <x v="2"/>
    <n v="183643"/>
    <s v="Skilled Labor / Trade"/>
    <s v="Professional"/>
    <n v="1"/>
    <n v="1"/>
    <n v="1.3"/>
    <s v="Full"/>
    <x v="0"/>
    <x v="3"/>
    <n v="15.7"/>
    <n v="87.4"/>
    <n v="68.3"/>
    <n v="73.099999999999994"/>
    <n v="4.7999999999999972"/>
    <x v="0"/>
    <x v="0"/>
    <x v="0"/>
    <x v="0"/>
    <s v="C"/>
    <n v="0"/>
  </r>
  <r>
    <n v="11"/>
    <s v="Male"/>
    <n v="6"/>
    <s v="Government"/>
    <s v="Rural"/>
    <n v="6"/>
    <n v="0"/>
    <x v="0"/>
    <n v="596737"/>
    <s v="Professional"/>
    <s v="Professional"/>
    <n v="0"/>
    <n v="0"/>
    <n v="4.7"/>
    <s v="No Scholarship"/>
    <x v="1"/>
    <x v="0"/>
    <n v="13.3"/>
    <n v="77.3"/>
    <n v="79.7"/>
    <n v="66.2"/>
    <n v="-13.5"/>
    <x v="0"/>
    <x v="0"/>
    <x v="0"/>
    <x v="0"/>
    <s v="C"/>
    <n v="0"/>
  </r>
  <r>
    <n v="16"/>
    <s v="Male"/>
    <n v="11"/>
    <s v="Government"/>
    <s v="Rural"/>
    <n v="3"/>
    <n v="0"/>
    <x v="3"/>
    <n v="1242984"/>
    <s v="Managerial / Executive"/>
    <s v="Business / Self-Employed"/>
    <n v="0"/>
    <n v="0"/>
    <n v="20.8"/>
    <s v="No Scholarship"/>
    <x v="0"/>
    <x v="3"/>
    <n v="10.3"/>
    <n v="80.099999999999994"/>
    <n v="57.8"/>
    <n v="66.8"/>
    <n v="9"/>
    <x v="0"/>
    <x v="0"/>
    <x v="2"/>
    <x v="0"/>
    <s v="C"/>
    <n v="0"/>
  </r>
  <r>
    <n v="15"/>
    <s v="Male"/>
    <n v="11"/>
    <s v="Government-Aided"/>
    <s v="Rural"/>
    <n v="6"/>
    <n v="0"/>
    <x v="2"/>
    <n v="243736"/>
    <s v="Business / Self-Employed"/>
    <s v="Professional"/>
    <n v="0"/>
    <n v="1"/>
    <n v="4.3"/>
    <s v="Partial"/>
    <x v="0"/>
    <x v="0"/>
    <n v="11.6"/>
    <n v="93.3"/>
    <n v="64.900000000000006"/>
    <n v="88.5"/>
    <n v="23.599999999999994"/>
    <x v="0"/>
    <x v="1"/>
    <x v="0"/>
    <x v="2"/>
    <s v="B"/>
    <n v="0"/>
  </r>
  <r>
    <n v="11"/>
    <s v="Female"/>
    <n v="7"/>
    <s v="Government"/>
    <s v="Urban"/>
    <n v="5"/>
    <n v="0"/>
    <x v="2"/>
    <n v="228114"/>
    <s v="Managerial / Executive"/>
    <s v="Skilled Labor / Trade"/>
    <n v="0"/>
    <n v="0"/>
    <n v="0.3"/>
    <s v="No Scholarship"/>
    <x v="0"/>
    <x v="0"/>
    <n v="13.2"/>
    <n v="100"/>
    <n v="62.4"/>
    <n v="64.7"/>
    <n v="2.3000000000000043"/>
    <x v="0"/>
    <x v="0"/>
    <x v="0"/>
    <x v="2"/>
    <s v="C"/>
    <n v="0"/>
  </r>
  <r>
    <n v="16"/>
    <s v="Male"/>
    <n v="10"/>
    <s v="Government"/>
    <s v="Semi-Urban"/>
    <n v="5"/>
    <n v="0"/>
    <x v="3"/>
    <n v="739526"/>
    <s v="Professional"/>
    <s v="Clerical / Service"/>
    <n v="1"/>
    <n v="1"/>
    <n v="3.7"/>
    <s v="No Scholarship"/>
    <x v="0"/>
    <x v="4"/>
    <n v="19.5"/>
    <n v="86.8"/>
    <n v="69.8"/>
    <n v="77.400000000000006"/>
    <n v="7.6000000000000085"/>
    <x v="0"/>
    <x v="0"/>
    <x v="0"/>
    <x v="0"/>
    <s v="B"/>
    <n v="0"/>
  </r>
  <r>
    <n v="15"/>
    <s v="Male"/>
    <n v="9"/>
    <s v="Government-Aided"/>
    <s v="Rural"/>
    <n v="4"/>
    <n v="0"/>
    <x v="1"/>
    <n v="130426"/>
    <s v="Clerical / Service"/>
    <s v="Managerial / Executive"/>
    <n v="0"/>
    <n v="0"/>
    <n v="13.1"/>
    <s v="No Scholarship"/>
    <x v="0"/>
    <x v="1"/>
    <n v="16.2"/>
    <n v="72.2"/>
    <n v="66.5"/>
    <n v="72.7"/>
    <n v="6.2000000000000028"/>
    <x v="0"/>
    <x v="0"/>
    <x v="1"/>
    <x v="1"/>
    <s v="C"/>
    <n v="0"/>
  </r>
  <r>
    <n v="11"/>
    <s v="Male"/>
    <n v="7"/>
    <s v="Government-Aided"/>
    <s v="Rural"/>
    <n v="3"/>
    <n v="0"/>
    <x v="2"/>
    <n v="229002"/>
    <s v="Skilled Labor / Trade"/>
    <s v="Unskilled Labor"/>
    <n v="0"/>
    <n v="0"/>
    <n v="3.1"/>
    <s v="Partial"/>
    <x v="0"/>
    <x v="1"/>
    <n v="13.5"/>
    <n v="81.099999999999994"/>
    <n v="69.5"/>
    <n v="55.7"/>
    <n v="-13.799999999999997"/>
    <x v="0"/>
    <x v="0"/>
    <x v="0"/>
    <x v="0"/>
    <s v="D"/>
    <n v="0"/>
  </r>
  <r>
    <n v="17"/>
    <s v="Male"/>
    <n v="12"/>
    <s v="Government"/>
    <s v="Semi-Urban"/>
    <n v="7"/>
    <n v="0"/>
    <x v="0"/>
    <n v="442215"/>
    <s v="Professional"/>
    <s v="Unemployed"/>
    <n v="1"/>
    <n v="1"/>
    <n v="7.5"/>
    <s v="No Scholarship"/>
    <x v="0"/>
    <x v="1"/>
    <n v="19.600000000000001"/>
    <n v="95.1"/>
    <n v="63.3"/>
    <n v="70.2"/>
    <n v="6.9000000000000057"/>
    <x v="0"/>
    <x v="0"/>
    <x v="1"/>
    <x v="2"/>
    <s v="C"/>
    <n v="0"/>
  </r>
  <r>
    <n v="16"/>
    <s v="Female"/>
    <n v="12"/>
    <s v="Government-Aided"/>
    <s v="Semi-Urban"/>
    <n v="5"/>
    <n v="0"/>
    <x v="1"/>
    <n v="160654"/>
    <s v="Professional"/>
    <s v="Managerial / Executive"/>
    <n v="0"/>
    <n v="1"/>
    <n v="2.6"/>
    <s v="No Scholarship"/>
    <x v="0"/>
    <x v="4"/>
    <n v="5.2"/>
    <n v="77.7"/>
    <n v="72.7"/>
    <n v="72.099999999999994"/>
    <n v="-0.60000000000000853"/>
    <x v="0"/>
    <x v="0"/>
    <x v="0"/>
    <x v="0"/>
    <s v="C"/>
    <n v="0"/>
  </r>
  <r>
    <n v="17"/>
    <s v="Male"/>
    <n v="11"/>
    <s v="Private-Unaided"/>
    <s v="Urban"/>
    <n v="3"/>
    <n v="0"/>
    <x v="3"/>
    <n v="1366716"/>
    <s v="Clerical / Service"/>
    <s v="Professional"/>
    <n v="1"/>
    <n v="0"/>
    <n v="1.5"/>
    <s v="No Scholarship"/>
    <x v="1"/>
    <x v="1"/>
    <n v="13.5"/>
    <n v="92.1"/>
    <n v="71.7"/>
    <n v="78.2"/>
    <n v="6.5"/>
    <x v="0"/>
    <x v="0"/>
    <x v="0"/>
    <x v="2"/>
    <s v="B"/>
    <n v="0"/>
  </r>
  <r>
    <n v="16"/>
    <s v="Male"/>
    <n v="10"/>
    <s v="Government"/>
    <s v="Rural"/>
    <n v="5"/>
    <n v="0"/>
    <x v="2"/>
    <n v="244165"/>
    <s v="Skilled Labor / Trade"/>
    <s v="Unemployed"/>
    <n v="0"/>
    <n v="1"/>
    <n v="2.1"/>
    <s v="No Scholarship"/>
    <x v="0"/>
    <x v="1"/>
    <n v="11.7"/>
    <n v="91.6"/>
    <n v="53.4"/>
    <n v="67.599999999999994"/>
    <n v="14.199999999999996"/>
    <x v="0"/>
    <x v="1"/>
    <x v="0"/>
    <x v="2"/>
    <s v="C"/>
    <n v="0"/>
  </r>
  <r>
    <n v="11"/>
    <s v="Male"/>
    <n v="7"/>
    <s v="Private-Unaided"/>
    <s v="Urban"/>
    <n v="4"/>
    <n v="0"/>
    <x v="3"/>
    <n v="976188"/>
    <s v="Business / Self-Employed"/>
    <s v="Homemaker"/>
    <m/>
    <n v="1"/>
    <n v="2.1"/>
    <s v="No Scholarship"/>
    <x v="0"/>
    <x v="0"/>
    <n v="14.8"/>
    <n v="80.7"/>
    <n v="62.9"/>
    <n v="83.4"/>
    <n v="20.500000000000007"/>
    <x v="0"/>
    <x v="1"/>
    <x v="0"/>
    <x v="0"/>
    <s v="B"/>
    <n v="0"/>
  </r>
  <r>
    <n v="15"/>
    <s v="Male"/>
    <n v="10"/>
    <s v="Government-Aided"/>
    <s v="Urban"/>
    <n v="5"/>
    <n v="1"/>
    <x v="0"/>
    <n v="579109"/>
    <s v="Skilled Labor / Trade"/>
    <s v="Clerical / Service"/>
    <n v="1"/>
    <n v="1"/>
    <n v="1.7"/>
    <s v="Partial"/>
    <x v="0"/>
    <x v="1"/>
    <n v="12.3"/>
    <n v="91.9"/>
    <n v="47.3"/>
    <n v="50.7"/>
    <n v="3.4000000000000057"/>
    <x v="0"/>
    <x v="0"/>
    <x v="0"/>
    <x v="2"/>
    <s v="D"/>
    <n v="0"/>
  </r>
  <r>
    <n v="13"/>
    <s v="Female"/>
    <n v="8"/>
    <s v="Private-Unaided"/>
    <s v="Urban"/>
    <n v="4"/>
    <n v="1"/>
    <x v="2"/>
    <n v="1148699"/>
    <s v="Skilled Labor / Trade"/>
    <s v="Business / Self-Employed"/>
    <n v="0"/>
    <n v="0"/>
    <n v="1.3"/>
    <s v="No Scholarship"/>
    <x v="0"/>
    <x v="0"/>
    <n v="12.2"/>
    <n v="91.9"/>
    <n v="62.9"/>
    <n v="59.8"/>
    <n v="-3.1000000000000014"/>
    <x v="0"/>
    <x v="0"/>
    <x v="0"/>
    <x v="2"/>
    <s v="D"/>
    <n v="0"/>
  </r>
  <r>
    <n v="12"/>
    <s v="Male"/>
    <n v="6"/>
    <s v="Private-Unaided"/>
    <s v="Urban"/>
    <n v="6"/>
    <n v="0"/>
    <x v="1"/>
    <n v="68403"/>
    <s v="Business / Self-Employed"/>
    <s v="Skilled Labor / Trade"/>
    <n v="0"/>
    <n v="0"/>
    <n v="2.8"/>
    <s v="Partial"/>
    <x v="0"/>
    <x v="0"/>
    <n v="15.2"/>
    <n v="71.099999999999994"/>
    <n v="69"/>
    <n v="71.3"/>
    <n v="2.2999999999999972"/>
    <x v="0"/>
    <x v="0"/>
    <x v="0"/>
    <x v="1"/>
    <s v="C"/>
    <n v="0"/>
  </r>
  <r>
    <n v="18"/>
    <s v="Female"/>
    <n v="12"/>
    <s v="Government-Aided"/>
    <s v="Urban"/>
    <n v="8"/>
    <n v="0"/>
    <x v="3"/>
    <n v="1239667"/>
    <s v="Professional"/>
    <s v="Unemployed"/>
    <n v="1"/>
    <n v="1"/>
    <n v="1.5"/>
    <s v="No Scholarship"/>
    <x v="1"/>
    <x v="1"/>
    <n v="17.3"/>
    <n v="74.2"/>
    <n v="81.2"/>
    <n v="76.400000000000006"/>
    <n v="-4.7999999999999972"/>
    <x v="0"/>
    <x v="0"/>
    <x v="0"/>
    <x v="1"/>
    <s v="B"/>
    <n v="0"/>
  </r>
  <r>
    <n v="17"/>
    <s v="Male"/>
    <n v="11"/>
    <s v="Government"/>
    <s v="Rural"/>
    <n v="3"/>
    <n v="0"/>
    <x v="1"/>
    <n v="104385"/>
    <s v="Managerial / Executive"/>
    <s v="Clerical / Service"/>
    <n v="0"/>
    <n v="0"/>
    <n v="5.5"/>
    <s v="Partial"/>
    <x v="0"/>
    <x v="0"/>
    <n v="12.9"/>
    <n v="91"/>
    <n v="79.5"/>
    <n v="61.5"/>
    <n v="-18"/>
    <x v="0"/>
    <x v="0"/>
    <x v="1"/>
    <x v="2"/>
    <s v="C"/>
    <n v="0"/>
  </r>
  <r>
    <n v="14"/>
    <s v="Female"/>
    <n v="8"/>
    <s v="Government-Aided"/>
    <s v="Urban"/>
    <n v="4"/>
    <n v="1"/>
    <x v="0"/>
    <n v="596473"/>
    <s v="Managerial / Executive"/>
    <s v="Professional"/>
    <n v="0"/>
    <n v="0"/>
    <n v="2.1"/>
    <s v="No Scholarship"/>
    <x v="0"/>
    <x v="2"/>
    <n v="9.1"/>
    <n v="63.9"/>
    <n v="78.900000000000006"/>
    <n v="65.2"/>
    <n v="-13.700000000000003"/>
    <x v="0"/>
    <x v="0"/>
    <x v="0"/>
    <x v="1"/>
    <s v="C"/>
    <n v="0"/>
  </r>
  <r>
    <n v="13"/>
    <s v="Male"/>
    <n v="8"/>
    <s v="Private-Unaided"/>
    <s v="Urban"/>
    <n v="3"/>
    <n v="0"/>
    <x v="2"/>
    <n v="204966"/>
    <s v="Unskilled Labor"/>
    <s v="Business / Self-Employed"/>
    <n v="1"/>
    <n v="0"/>
    <n v="2.9"/>
    <s v="No Scholarship"/>
    <x v="0"/>
    <x v="1"/>
    <n v="16.7"/>
    <n v="82.1"/>
    <n v="47.2"/>
    <n v="51.4"/>
    <n v="4.1999999999999957"/>
    <x v="0"/>
    <x v="0"/>
    <x v="0"/>
    <x v="0"/>
    <s v="D"/>
    <n v="0"/>
  </r>
  <r>
    <n v="16"/>
    <s v="Male"/>
    <n v="10"/>
    <s v="Government"/>
    <s v="Semi-Urban"/>
    <n v="5"/>
    <n v="0"/>
    <x v="3"/>
    <n v="940813"/>
    <s v="Business / Self-Employed"/>
    <s v="Unskilled Labor"/>
    <n v="0"/>
    <n v="0"/>
    <n v="12.8"/>
    <s v="Full"/>
    <x v="0"/>
    <x v="0"/>
    <n v="18.3"/>
    <n v="85.6"/>
    <n v="58.7"/>
    <n v="75.400000000000006"/>
    <n v="16.700000000000003"/>
    <x v="0"/>
    <x v="1"/>
    <x v="1"/>
    <x v="0"/>
    <s v="B"/>
    <n v="0"/>
  </r>
  <r>
    <n v="15"/>
    <s v="Female"/>
    <n v="11"/>
    <s v="Government"/>
    <s v="Semi-Urban"/>
    <n v="2"/>
    <n v="0"/>
    <x v="2"/>
    <n v="298374"/>
    <s v="Unskilled Labor"/>
    <s v="Homemaker"/>
    <n v="0"/>
    <n v="1"/>
    <n v="7"/>
    <s v="Partial"/>
    <x v="0"/>
    <x v="3"/>
    <n v="9.1999999999999993"/>
    <n v="83.1"/>
    <n v="53.4"/>
    <n v="46.8"/>
    <n v="-6.6000000000000014"/>
    <x v="0"/>
    <x v="0"/>
    <x v="1"/>
    <x v="0"/>
    <s v="D"/>
    <n v="0"/>
  </r>
  <r>
    <n v="15"/>
    <s v="Male"/>
    <n v="9"/>
    <s v="Government"/>
    <s v="Urban"/>
    <n v="3"/>
    <n v="1"/>
    <x v="0"/>
    <n v="389295"/>
    <s v="Business / Self-Employed"/>
    <s v="Skilled Labor / Trade"/>
    <n v="1"/>
    <n v="1"/>
    <n v="2.5"/>
    <s v="No Scholarship"/>
    <x v="0"/>
    <x v="1"/>
    <n v="11.7"/>
    <n v="80"/>
    <n v="66.5"/>
    <n v="66.400000000000006"/>
    <n v="-9.9999999999994316E-2"/>
    <x v="0"/>
    <x v="0"/>
    <x v="0"/>
    <x v="0"/>
    <s v="C"/>
    <n v="0"/>
  </r>
  <r>
    <n v="16"/>
    <s v="Male"/>
    <n v="12"/>
    <s v="Private-Unaided"/>
    <s v="Rural"/>
    <n v="5"/>
    <n v="0"/>
    <x v="0"/>
    <n v="667277"/>
    <s v="Business / Self-Employed"/>
    <s v="Homemaker"/>
    <n v="0"/>
    <n v="0"/>
    <n v="3.1"/>
    <s v="No Scholarship"/>
    <x v="0"/>
    <x v="1"/>
    <n v="12.8"/>
    <n v="90.8"/>
    <n v="55.7"/>
    <n v="60.6"/>
    <n v="4.8999999999999986"/>
    <x v="0"/>
    <x v="0"/>
    <x v="0"/>
    <x v="2"/>
    <s v="C"/>
    <n v="0"/>
  </r>
  <r>
    <n v="12"/>
    <s v="Male"/>
    <n v="6"/>
    <s v="Government"/>
    <s v="Urban"/>
    <n v="7"/>
    <n v="0"/>
    <x v="3"/>
    <n v="761132"/>
    <s v="Professional"/>
    <s v="Skilled Labor / Trade"/>
    <n v="1"/>
    <n v="1"/>
    <n v="0.4"/>
    <s v="No Scholarship"/>
    <x v="0"/>
    <x v="4"/>
    <n v="9.1999999999999993"/>
    <n v="75.7"/>
    <n v="63.5"/>
    <n v="69.5"/>
    <n v="6"/>
    <x v="0"/>
    <x v="0"/>
    <x v="0"/>
    <x v="0"/>
    <s v="C"/>
    <n v="0"/>
  </r>
  <r>
    <n v="16"/>
    <s v="Female"/>
    <n v="10"/>
    <s v="Government-Aided"/>
    <s v="Urban"/>
    <n v="7"/>
    <n v="0"/>
    <x v="2"/>
    <n v="194607"/>
    <s v="Unemployed"/>
    <s v="Clerical / Service"/>
    <n v="0"/>
    <n v="0"/>
    <n v="4"/>
    <s v="Partial"/>
    <x v="0"/>
    <x v="1"/>
    <n v="7.1"/>
    <n v="96.8"/>
    <n v="66.7"/>
    <n v="66.099999999999994"/>
    <n v="-0.60000000000000853"/>
    <x v="0"/>
    <x v="0"/>
    <x v="0"/>
    <x v="2"/>
    <s v="C"/>
    <n v="0"/>
  </r>
  <r>
    <n v="15"/>
    <s v="Male"/>
    <n v="9"/>
    <s v="Government"/>
    <s v="Urban"/>
    <n v="4"/>
    <n v="0"/>
    <x v="2"/>
    <n v="217897"/>
    <s v="Unemployed"/>
    <s v="Unemployed"/>
    <n v="0"/>
    <n v="0"/>
    <n v="2.9"/>
    <s v="Full"/>
    <x v="0"/>
    <x v="1"/>
    <n v="14"/>
    <n v="85.1"/>
    <n v="75.7"/>
    <n v="84.4"/>
    <n v="8.7000000000000028"/>
    <x v="0"/>
    <x v="0"/>
    <x v="0"/>
    <x v="0"/>
    <s v="B"/>
    <n v="0"/>
  </r>
  <r>
    <n v="13"/>
    <s v="Female"/>
    <n v="7"/>
    <s v="Government"/>
    <s v="Urban"/>
    <n v="3"/>
    <n v="0"/>
    <x v="1"/>
    <n v="111347"/>
    <s v="Unemployed"/>
    <s v="Clerical / Service"/>
    <n v="0"/>
    <n v="0"/>
    <n v="1.8"/>
    <s v="No Scholarship"/>
    <x v="0"/>
    <x v="3"/>
    <n v="10.7"/>
    <n v="90.9"/>
    <n v="46.1"/>
    <n v="55.1"/>
    <n v="9"/>
    <x v="0"/>
    <x v="0"/>
    <x v="0"/>
    <x v="2"/>
    <s v="D"/>
    <n v="0"/>
  </r>
  <r>
    <n v="15"/>
    <s v="Male"/>
    <n v="11"/>
    <s v="Private-Unaided"/>
    <s v="Urban"/>
    <n v="6"/>
    <n v="0"/>
    <x v="4"/>
    <n v="4536249"/>
    <s v="Managerial / Executive"/>
    <s v="Homemaker"/>
    <n v="1"/>
    <n v="1"/>
    <n v="1.3"/>
    <s v="No Scholarship"/>
    <x v="0"/>
    <x v="1"/>
    <n v="19"/>
    <n v="92"/>
    <n v="77.7"/>
    <n v="83.1"/>
    <n v="5.3999999999999915"/>
    <x v="0"/>
    <x v="0"/>
    <x v="0"/>
    <x v="2"/>
    <s v="B"/>
    <n v="0"/>
  </r>
  <r>
    <n v="12"/>
    <s v="Female"/>
    <n v="7"/>
    <s v="Government-Aided"/>
    <s v="Rural"/>
    <n v="4"/>
    <n v="0"/>
    <x v="1"/>
    <n v="94871"/>
    <s v="Unemployed"/>
    <s v="Skilled Labor / Trade"/>
    <n v="0"/>
    <n v="0"/>
    <n v="4.5999999999999996"/>
    <s v="No Scholarship"/>
    <x v="0"/>
    <x v="1"/>
    <n v="9.3000000000000007"/>
    <n v="84.4"/>
    <n v="56.1"/>
    <n v="59.2"/>
    <n v="3.1000000000000014"/>
    <x v="0"/>
    <x v="0"/>
    <x v="0"/>
    <x v="0"/>
    <s v="D"/>
    <n v="0"/>
  </r>
  <r>
    <n v="15"/>
    <s v="Female"/>
    <n v="9"/>
    <s v="Private-Unaided"/>
    <s v="Semi-Urban"/>
    <n v="5"/>
    <n v="0"/>
    <x v="2"/>
    <n v="275038"/>
    <s v="Clerical / Service"/>
    <s v="Homemaker"/>
    <n v="0"/>
    <n v="1"/>
    <n v="1.9"/>
    <s v="No Scholarship"/>
    <x v="0"/>
    <x v="4"/>
    <n v="12.8"/>
    <n v="83.2"/>
    <n v="62.1"/>
    <n v="67.599999999999994"/>
    <n v="5.4999999999999929"/>
    <x v="0"/>
    <x v="0"/>
    <x v="0"/>
    <x v="0"/>
    <s v="C"/>
    <n v="0"/>
  </r>
  <r>
    <n v="13"/>
    <s v="Female"/>
    <n v="8"/>
    <s v="Government"/>
    <s v="Urban"/>
    <n v="4"/>
    <n v="1"/>
    <x v="2"/>
    <n v="219804"/>
    <s v="Clerical / Service"/>
    <s v="Homemaker"/>
    <n v="1"/>
    <n v="1"/>
    <n v="4.5"/>
    <s v="No Scholarship"/>
    <x v="0"/>
    <x v="1"/>
    <n v="22.1"/>
    <n v="99.5"/>
    <n v="47.9"/>
    <n v="63.5"/>
    <n v="15.600000000000001"/>
    <x v="0"/>
    <x v="1"/>
    <x v="0"/>
    <x v="2"/>
    <s v="C"/>
    <n v="0"/>
  </r>
  <r>
    <n v="12"/>
    <s v="Female"/>
    <n v="6"/>
    <s v="Private-Unaided"/>
    <s v="Semi-Urban"/>
    <n v="6"/>
    <n v="0"/>
    <x v="4"/>
    <n v="2125875"/>
    <s v="Professional"/>
    <s v="Managerial / Executive"/>
    <n v="0"/>
    <n v="1"/>
    <n v="3.1"/>
    <s v="No Scholarship"/>
    <x v="0"/>
    <x v="4"/>
    <n v="12"/>
    <n v="98.7"/>
    <n v="60.1"/>
    <n v="80.3"/>
    <n v="20.199999999999996"/>
    <x v="0"/>
    <x v="1"/>
    <x v="0"/>
    <x v="2"/>
    <s v="B"/>
    <n v="0"/>
  </r>
  <r>
    <n v="15"/>
    <s v="Male"/>
    <n v="10"/>
    <s v="Government"/>
    <s v="Semi-Urban"/>
    <n v="6"/>
    <n v="0"/>
    <x v="1"/>
    <n v="97408"/>
    <s v="Business / Self-Employed"/>
    <s v="Unskilled Labor"/>
    <n v="1"/>
    <n v="0"/>
    <n v="4.5"/>
    <s v="No Scholarship"/>
    <x v="0"/>
    <x v="4"/>
    <n v="9"/>
    <n v="83.1"/>
    <n v="50.5"/>
    <n v="61.6"/>
    <n v="11.100000000000001"/>
    <x v="0"/>
    <x v="1"/>
    <x v="0"/>
    <x v="0"/>
    <s v="C"/>
    <n v="0"/>
  </r>
  <r>
    <n v="11"/>
    <s v="Female"/>
    <n v="7"/>
    <s v="Private-Unaided"/>
    <s v="Rural"/>
    <n v="3"/>
    <n v="0"/>
    <x v="0"/>
    <n v="495607"/>
    <s v="Business / Self-Employed"/>
    <s v="Managerial / Executive"/>
    <n v="1"/>
    <n v="1"/>
    <n v="7.3"/>
    <s v="No Scholarship"/>
    <x v="1"/>
    <x v="4"/>
    <n v="13.3"/>
    <n v="84.3"/>
    <n v="69.3"/>
    <n v="73.3"/>
    <n v="4"/>
    <x v="0"/>
    <x v="0"/>
    <x v="1"/>
    <x v="0"/>
    <s v="C"/>
    <n v="0"/>
  </r>
  <r>
    <n v="12"/>
    <s v="Female"/>
    <n v="7"/>
    <s v="Government"/>
    <s v="Urban"/>
    <n v="5"/>
    <n v="1"/>
    <x v="3"/>
    <n v="1047984"/>
    <s v="Unskilled Labor"/>
    <s v="Clerical / Service"/>
    <n v="0"/>
    <n v="1"/>
    <n v="5.3"/>
    <s v="No Scholarship"/>
    <x v="0"/>
    <x v="4"/>
    <n v="16.7"/>
    <n v="98.3"/>
    <n v="89"/>
    <n v="73.900000000000006"/>
    <n v="-15.099999999999994"/>
    <x v="0"/>
    <x v="0"/>
    <x v="1"/>
    <x v="2"/>
    <s v="C"/>
    <n v="0"/>
  </r>
  <r>
    <n v="16"/>
    <s v="Male"/>
    <n v="12"/>
    <s v="Private-Unaided"/>
    <s v="Urban"/>
    <n v="5"/>
    <n v="0"/>
    <x v="2"/>
    <n v="202356"/>
    <s v="Business / Self-Employed"/>
    <s v="Homemaker"/>
    <n v="0"/>
    <n v="0"/>
    <n v="1.5"/>
    <s v="Partial"/>
    <x v="0"/>
    <x v="0"/>
    <n v="11.5"/>
    <n v="92.5"/>
    <n v="42.4"/>
    <n v="52.9"/>
    <n v="10.5"/>
    <x v="0"/>
    <x v="1"/>
    <x v="0"/>
    <x v="2"/>
    <s v="D"/>
    <n v="0"/>
  </r>
  <r>
    <n v="16"/>
    <s v="Female"/>
    <n v="11"/>
    <s v="Private-Unaided"/>
    <s v="Urban"/>
    <n v="3"/>
    <n v="0"/>
    <x v="3"/>
    <n v="1098031"/>
    <s v="Clerical / Service"/>
    <s v="Unemployed"/>
    <n v="1"/>
    <n v="0"/>
    <n v="2.6"/>
    <s v="No Scholarship"/>
    <x v="0"/>
    <x v="0"/>
    <n v="20.399999999999999"/>
    <n v="86.5"/>
    <n v="71.7"/>
    <n v="67.8"/>
    <n v="-3.9000000000000057"/>
    <x v="0"/>
    <x v="0"/>
    <x v="0"/>
    <x v="0"/>
    <s v="C"/>
    <n v="0"/>
  </r>
  <r>
    <n v="12"/>
    <s v="Male"/>
    <n v="7"/>
    <s v="Government"/>
    <s v="Semi-Urban"/>
    <n v="4"/>
    <n v="0"/>
    <x v="2"/>
    <n v="1394710"/>
    <s v="Unskilled Labor"/>
    <s v="Skilled Labor / Trade"/>
    <n v="1"/>
    <n v="1"/>
    <n v="3.3"/>
    <s v="No Scholarship"/>
    <x v="0"/>
    <x v="3"/>
    <n v="17.8"/>
    <n v="100"/>
    <n v="75.599999999999994"/>
    <n v="73.099999999999994"/>
    <n v="-2.5"/>
    <x v="0"/>
    <x v="0"/>
    <x v="0"/>
    <x v="2"/>
    <s v="C"/>
    <n v="0"/>
  </r>
  <r>
    <n v="17"/>
    <s v="Male"/>
    <n v="11"/>
    <s v="Private-Unaided"/>
    <s v="Rural"/>
    <n v="6"/>
    <n v="0"/>
    <x v="3"/>
    <n v="1466303"/>
    <s v="Managerial / Executive"/>
    <s v="Unskilled Labor"/>
    <n v="0"/>
    <n v="1"/>
    <n v="1.6"/>
    <s v="No Scholarship"/>
    <x v="0"/>
    <x v="1"/>
    <n v="17.3"/>
    <n v="79.900000000000006"/>
    <n v="68.8"/>
    <n v="63.3"/>
    <n v="-5.5"/>
    <x v="0"/>
    <x v="0"/>
    <x v="0"/>
    <x v="0"/>
    <s v="C"/>
    <n v="0"/>
  </r>
  <r>
    <n v="11"/>
    <s v="Female"/>
    <n v="7"/>
    <s v="Government"/>
    <s v="Urban"/>
    <n v="4"/>
    <n v="0"/>
    <x v="3"/>
    <n v="1427133"/>
    <s v="Business / Self-Employed"/>
    <s v="Professional"/>
    <n v="0"/>
    <n v="0"/>
    <n v="0.7"/>
    <s v="No Scholarship"/>
    <x v="0"/>
    <x v="1"/>
    <n v="15.3"/>
    <n v="89.6"/>
    <n v="52.9"/>
    <n v="63.8"/>
    <n v="10.899999999999999"/>
    <x v="0"/>
    <x v="1"/>
    <x v="0"/>
    <x v="0"/>
    <s v="C"/>
    <n v="0"/>
  </r>
  <r>
    <n v="15"/>
    <s v="Male"/>
    <n v="11"/>
    <s v="Government"/>
    <s v="Urban"/>
    <n v="5"/>
    <n v="0"/>
    <x v="2"/>
    <n v="275364"/>
    <s v="Skilled Labor / Trade"/>
    <s v="Unskilled Labor"/>
    <n v="1"/>
    <n v="0"/>
    <n v="0.9"/>
    <s v="Partial"/>
    <x v="0"/>
    <x v="1"/>
    <n v="19.899999999999999"/>
    <n v="78.099999999999994"/>
    <n v="60.4"/>
    <n v="77"/>
    <n v="16.600000000000001"/>
    <x v="0"/>
    <x v="1"/>
    <x v="0"/>
    <x v="0"/>
    <s v="B"/>
    <n v="0"/>
  </r>
  <r>
    <n v="18"/>
    <s v="Other"/>
    <n v="12"/>
    <s v="Government"/>
    <s v="Urban"/>
    <n v="2"/>
    <n v="0"/>
    <x v="0"/>
    <n v="509397"/>
    <s v="Skilled Labor / Trade"/>
    <s v="Unemployed"/>
    <n v="1"/>
    <n v="0"/>
    <n v="2.2999999999999998"/>
    <s v="No Scholarship"/>
    <x v="0"/>
    <x v="3"/>
    <n v="22.4"/>
    <n v="79.400000000000006"/>
    <n v="51.6"/>
    <n v="53.5"/>
    <n v="1.8999999999999986"/>
    <x v="0"/>
    <x v="0"/>
    <x v="0"/>
    <x v="0"/>
    <s v="D"/>
    <n v="0"/>
  </r>
  <r>
    <n v="18"/>
    <s v="Male"/>
    <n v="12"/>
    <s v="Private-Unaided"/>
    <s v="Rural"/>
    <n v="3"/>
    <n v="1"/>
    <x v="2"/>
    <n v="267622"/>
    <s v="Skilled Labor / Trade"/>
    <s v="Clerical / Service"/>
    <n v="1"/>
    <n v="1"/>
    <n v="1.8"/>
    <s v="No Scholarship"/>
    <x v="1"/>
    <x v="1"/>
    <n v="17.899999999999999"/>
    <n v="74.8"/>
    <n v="61.5"/>
    <n v="65.8"/>
    <n v="4.2999999999999972"/>
    <x v="0"/>
    <x v="0"/>
    <x v="0"/>
    <x v="1"/>
    <s v="C"/>
    <n v="0"/>
  </r>
  <r>
    <n v="14"/>
    <s v="Male"/>
    <n v="10"/>
    <s v="Private-Unaided"/>
    <s v="Urban"/>
    <n v="7"/>
    <n v="0"/>
    <x v="3"/>
    <n v="814925"/>
    <s v="Managerial / Executive"/>
    <s v="Professional"/>
    <n v="1"/>
    <n v="1"/>
    <n v="3.2"/>
    <s v="No Scholarship"/>
    <x v="0"/>
    <x v="0"/>
    <n v="10.4"/>
    <n v="83.3"/>
    <n v="56.8"/>
    <n v="61"/>
    <n v="4.2000000000000028"/>
    <x v="0"/>
    <x v="0"/>
    <x v="0"/>
    <x v="0"/>
    <s v="C"/>
    <n v="0"/>
  </r>
  <r>
    <n v="15"/>
    <s v="Female"/>
    <n v="11"/>
    <s v="Private-Unaided"/>
    <s v="Semi-Urban"/>
    <n v="4"/>
    <n v="0"/>
    <x v="0"/>
    <n v="695354"/>
    <s v="Unskilled Labor"/>
    <s v="Homemaker"/>
    <n v="1"/>
    <n v="0"/>
    <n v="0.5"/>
    <s v="No Scholarship"/>
    <x v="0"/>
    <x v="0"/>
    <n v="18.100000000000001"/>
    <n v="91.7"/>
    <n v="58.9"/>
    <n v="62"/>
    <n v="3.1000000000000014"/>
    <x v="0"/>
    <x v="0"/>
    <x v="0"/>
    <x v="2"/>
    <s v="C"/>
    <n v="0"/>
  </r>
  <r>
    <n v="16"/>
    <s v="Male"/>
    <n v="10"/>
    <s v="Government"/>
    <s v="Urban"/>
    <n v="3"/>
    <n v="0"/>
    <x v="0"/>
    <n v="351846"/>
    <s v="Skilled Labor / Trade"/>
    <s v="Professional"/>
    <n v="1"/>
    <n v="0"/>
    <n v="3.1"/>
    <s v="Partial"/>
    <x v="0"/>
    <x v="3"/>
    <n v="17.600000000000001"/>
    <n v="97.8"/>
    <n v="58"/>
    <n v="51.1"/>
    <n v="-6.8999999999999986"/>
    <x v="0"/>
    <x v="0"/>
    <x v="0"/>
    <x v="2"/>
    <s v="D"/>
    <n v="0"/>
  </r>
  <r>
    <n v="11"/>
    <s v="Female"/>
    <n v="7"/>
    <s v="Government"/>
    <s v="Urban"/>
    <n v="5"/>
    <n v="1"/>
    <x v="2"/>
    <n v="336741"/>
    <s v="Professional"/>
    <s v="Unskilled Labor"/>
    <n v="1"/>
    <n v="0"/>
    <n v="3.1"/>
    <s v="No Scholarship"/>
    <x v="0"/>
    <x v="4"/>
    <n v="11.4"/>
    <n v="77"/>
    <n v="61.1"/>
    <n v="69.7"/>
    <n v="8.6000000000000014"/>
    <x v="0"/>
    <x v="0"/>
    <x v="0"/>
    <x v="0"/>
    <s v="C"/>
    <n v="0"/>
  </r>
  <r>
    <n v="16"/>
    <s v="Male"/>
    <n v="10"/>
    <s v="Private-Unaided"/>
    <s v="Semi-Urban"/>
    <n v="5"/>
    <n v="0"/>
    <x v="0"/>
    <n v="392187"/>
    <s v="Unemployed"/>
    <s v="Homemaker"/>
    <n v="0"/>
    <n v="0"/>
    <n v="2.5"/>
    <s v="No Scholarship"/>
    <x v="0"/>
    <x v="4"/>
    <n v="16.5"/>
    <n v="89.7"/>
    <n v="41"/>
    <n v="42.1"/>
    <n v="1.1000000000000014"/>
    <x v="0"/>
    <x v="0"/>
    <x v="0"/>
    <x v="0"/>
    <s v="D"/>
    <n v="0"/>
  </r>
  <r>
    <n v="15"/>
    <s v="Female"/>
    <n v="11"/>
    <s v="Government"/>
    <s v="Urban"/>
    <n v="5"/>
    <n v="0"/>
    <x v="4"/>
    <n v="3609391"/>
    <s v="Clerical / Service"/>
    <s v="Managerial / Executive"/>
    <n v="0"/>
    <n v="0"/>
    <n v="1.5"/>
    <s v="No Scholarship"/>
    <x v="1"/>
    <x v="0"/>
    <n v="19.600000000000001"/>
    <n v="95.8"/>
    <n v="73.099999999999994"/>
    <n v="72.2"/>
    <n v="-0.89999999999999147"/>
    <x v="0"/>
    <x v="0"/>
    <x v="0"/>
    <x v="2"/>
    <s v="C"/>
    <n v="0"/>
  </r>
  <r>
    <n v="15"/>
    <s v="Female"/>
    <n v="9"/>
    <s v="Government-Aided"/>
    <s v="Rural"/>
    <n v="5"/>
    <n v="0"/>
    <x v="2"/>
    <n v="236179"/>
    <s v="Unskilled Labor"/>
    <s v="Clerical / Service"/>
    <n v="0"/>
    <n v="0"/>
    <n v="3.9"/>
    <s v="No Scholarship"/>
    <x v="0"/>
    <x v="4"/>
    <n v="15.2"/>
    <n v="96.7"/>
    <n v="64.7"/>
    <n v="59.3"/>
    <n v="-5.4000000000000057"/>
    <x v="0"/>
    <x v="0"/>
    <x v="0"/>
    <x v="2"/>
    <s v="D"/>
    <n v="0"/>
  </r>
  <r>
    <n v="16"/>
    <s v="Male"/>
    <n v="12"/>
    <s v="Government"/>
    <s v="Rural"/>
    <n v="2"/>
    <n v="0"/>
    <x v="0"/>
    <n v="434781"/>
    <s v="Clerical / Service"/>
    <s v="Homemaker"/>
    <n v="0"/>
    <n v="0"/>
    <n v="3.6"/>
    <s v="No Scholarship"/>
    <x v="0"/>
    <x v="1"/>
    <n v="11.4"/>
    <n v="75.7"/>
    <n v="65.8"/>
    <n v="74.3"/>
    <n v="8.5"/>
    <x v="0"/>
    <x v="0"/>
    <x v="0"/>
    <x v="0"/>
    <s v="C"/>
    <n v="0"/>
  </r>
  <r>
    <n v="15"/>
    <s v="Male"/>
    <n v="9"/>
    <s v="Government-Aided"/>
    <s v="Rural"/>
    <n v="5"/>
    <n v="0"/>
    <x v="3"/>
    <n v="1087689"/>
    <s v="Clerical / Service"/>
    <s v="Business / Self-Employed"/>
    <n v="1"/>
    <n v="0"/>
    <n v="7.3"/>
    <s v="No Scholarship"/>
    <x v="0"/>
    <x v="1"/>
    <n v="10.8"/>
    <n v="88.9"/>
    <n v="56.3"/>
    <n v="62.5"/>
    <n v="6.2000000000000028"/>
    <x v="0"/>
    <x v="0"/>
    <x v="1"/>
    <x v="0"/>
    <s v="C"/>
    <n v="0"/>
  </r>
  <r>
    <n v="16"/>
    <s v="Female"/>
    <n v="12"/>
    <s v="Government-Aided"/>
    <s v="Urban"/>
    <n v="5"/>
    <n v="0"/>
    <x v="0"/>
    <n v="408964"/>
    <s v="Unemployed"/>
    <s v="Clerical / Service"/>
    <n v="0"/>
    <n v="1"/>
    <n v="2.4"/>
    <s v="No Scholarship"/>
    <x v="0"/>
    <x v="0"/>
    <n v="8.1"/>
    <n v="84"/>
    <n v="77.599999999999994"/>
    <n v="68.099999999999994"/>
    <n v="-9.5"/>
    <x v="0"/>
    <x v="0"/>
    <x v="0"/>
    <x v="0"/>
    <s v="C"/>
    <n v="0"/>
  </r>
  <r>
    <n v="14"/>
    <s v="Male"/>
    <n v="10"/>
    <s v="Private-Unaided"/>
    <s v="Urban"/>
    <n v="2"/>
    <n v="0"/>
    <x v="2"/>
    <n v="282453"/>
    <s v="Skilled Labor / Trade"/>
    <s v="Unemployed"/>
    <n v="1"/>
    <n v="0"/>
    <n v="4.4000000000000004"/>
    <s v="No Scholarship"/>
    <x v="0"/>
    <x v="1"/>
    <n v="13.4"/>
    <n v="85.3"/>
    <n v="51.7"/>
    <n v="46.2"/>
    <n v="-5.5"/>
    <x v="0"/>
    <x v="0"/>
    <x v="0"/>
    <x v="0"/>
    <s v="D"/>
    <n v="0"/>
  </r>
  <r>
    <n v="14"/>
    <s v="Male"/>
    <n v="10"/>
    <s v="Government"/>
    <s v="Urban"/>
    <n v="4"/>
    <n v="0"/>
    <x v="0"/>
    <n v="470977"/>
    <s v="Unskilled Labor"/>
    <s v="Skilled Labor / Trade"/>
    <n v="1"/>
    <n v="1"/>
    <n v="1.7"/>
    <s v="No Scholarship"/>
    <x v="0"/>
    <x v="1"/>
    <n v="20.100000000000001"/>
    <n v="97.2"/>
    <n v="75.400000000000006"/>
    <n v="76.3"/>
    <n v="0.89999999999999147"/>
    <x v="0"/>
    <x v="0"/>
    <x v="0"/>
    <x v="2"/>
    <s v="B"/>
    <n v="0"/>
  </r>
  <r>
    <n v="13"/>
    <s v="Male"/>
    <n v="7"/>
    <s v="Private-Unaided"/>
    <s v="Urban"/>
    <n v="5"/>
    <n v="0"/>
    <x v="2"/>
    <n v="215747"/>
    <s v="Unskilled Labor"/>
    <s v="Skilled Labor / Trade"/>
    <n v="1"/>
    <n v="0"/>
    <n v="2.6"/>
    <s v="No Scholarship"/>
    <x v="0"/>
    <x v="0"/>
    <n v="14.1"/>
    <n v="79.8"/>
    <n v="54.7"/>
    <n v="50.2"/>
    <n v="-4.5"/>
    <x v="0"/>
    <x v="0"/>
    <x v="0"/>
    <x v="0"/>
    <s v="D"/>
    <n v="0"/>
  </r>
  <r>
    <n v="18"/>
    <s v="Female"/>
    <n v="12"/>
    <s v="Government"/>
    <s v="Semi-Urban"/>
    <n v="7"/>
    <n v="1"/>
    <x v="0"/>
    <n v="424743"/>
    <s v="Professional"/>
    <s v="Skilled Labor / Trade"/>
    <n v="1"/>
    <n v="0"/>
    <n v="2.2999999999999998"/>
    <s v="No Scholarship"/>
    <x v="1"/>
    <x v="4"/>
    <n v="15.5"/>
    <n v="80.8"/>
    <n v="82"/>
    <n v="62.4"/>
    <n v="-19.600000000000001"/>
    <x v="0"/>
    <x v="0"/>
    <x v="0"/>
    <x v="0"/>
    <s v="C"/>
    <n v="0"/>
  </r>
  <r>
    <n v="16"/>
    <s v="Male"/>
    <n v="11"/>
    <s v="Private-Unaided"/>
    <s v="Rural"/>
    <n v="4"/>
    <n v="0"/>
    <x v="0"/>
    <n v="567196"/>
    <s v="Unemployed"/>
    <s v="Professional"/>
    <n v="0"/>
    <n v="1"/>
    <n v="7.4"/>
    <s v="No Scholarship"/>
    <x v="0"/>
    <x v="1"/>
    <n v="8.9"/>
    <n v="93.2"/>
    <n v="62.5"/>
    <n v="72.3"/>
    <n v="9.7999999999999972"/>
    <x v="0"/>
    <x v="0"/>
    <x v="1"/>
    <x v="2"/>
    <s v="C"/>
    <n v="0"/>
  </r>
  <r>
    <n v="16"/>
    <s v="Female"/>
    <n v="12"/>
    <s v="Government-Aided"/>
    <s v="Urban"/>
    <n v="5"/>
    <n v="0"/>
    <x v="1"/>
    <n v="108832"/>
    <s v="Clerical / Service"/>
    <s v="Skilled Labor / Trade"/>
    <n v="1"/>
    <n v="0"/>
    <n v="1"/>
    <s v="Full"/>
    <x v="0"/>
    <x v="4"/>
    <n v="11.9"/>
    <n v="79.7"/>
    <n v="48.5"/>
    <n v="52"/>
    <n v="3.5"/>
    <x v="0"/>
    <x v="0"/>
    <x v="0"/>
    <x v="0"/>
    <s v="D"/>
    <n v="0"/>
  </r>
  <r>
    <n v="14"/>
    <s v="Female"/>
    <n v="10"/>
    <s v="Government"/>
    <s v="Rural"/>
    <n v="6"/>
    <n v="0"/>
    <x v="4"/>
    <n v="2391145"/>
    <s v="Unskilled Labor"/>
    <s v="Professional"/>
    <n v="1"/>
    <n v="1"/>
    <n v="5.8"/>
    <s v="No Scholarship"/>
    <x v="0"/>
    <x v="0"/>
    <n v="13.9"/>
    <n v="82.5"/>
    <n v="75.8"/>
    <n v="88.6"/>
    <n v="12.799999999999997"/>
    <x v="0"/>
    <x v="1"/>
    <x v="1"/>
    <x v="0"/>
    <s v="B"/>
    <n v="0"/>
  </r>
  <r>
    <n v="13"/>
    <s v="Male"/>
    <n v="7"/>
    <s v="Government-Aided"/>
    <s v="Rural"/>
    <n v="3"/>
    <n v="0"/>
    <x v="1"/>
    <n v="178782"/>
    <s v="Unskilled Labor"/>
    <s v="Business / Self-Employed"/>
    <n v="0"/>
    <n v="0"/>
    <n v="0.8"/>
    <s v="No Scholarship"/>
    <x v="0"/>
    <x v="1"/>
    <n v="9"/>
    <n v="85.8"/>
    <n v="56.6"/>
    <n v="64.099999999999994"/>
    <n v="7.4999999999999929"/>
    <x v="0"/>
    <x v="0"/>
    <x v="0"/>
    <x v="0"/>
    <s v="C"/>
    <n v="0"/>
  </r>
  <r>
    <n v="12"/>
    <s v="Male"/>
    <n v="6"/>
    <s v="Private-Unaided"/>
    <s v="Urban"/>
    <n v="5"/>
    <n v="0"/>
    <x v="1"/>
    <n v="92667"/>
    <s v="Clerical / Service"/>
    <s v="Skilled Labor / Trade"/>
    <n v="1"/>
    <n v="0"/>
    <n v="2.5"/>
    <s v="Partial"/>
    <x v="0"/>
    <x v="2"/>
    <n v="7"/>
    <n v="74"/>
    <n v="57.3"/>
    <n v="66.2"/>
    <n v="8.9000000000000057"/>
    <x v="0"/>
    <x v="0"/>
    <x v="0"/>
    <x v="1"/>
    <s v="C"/>
    <n v="0"/>
  </r>
  <r>
    <n v="11"/>
    <s v="Female"/>
    <n v="6"/>
    <s v="Government"/>
    <s v="Semi-Urban"/>
    <n v="4"/>
    <n v="0"/>
    <x v="2"/>
    <n v="240541"/>
    <s v="Unemployed"/>
    <s v="Unemployed"/>
    <n v="0"/>
    <n v="0"/>
    <n v="1.2"/>
    <s v="No Scholarship"/>
    <x v="0"/>
    <x v="1"/>
    <n v="5"/>
    <n v="87.4"/>
    <n v="47.7"/>
    <n v="45"/>
    <n v="-2.7000000000000028"/>
    <x v="0"/>
    <x v="0"/>
    <x v="0"/>
    <x v="0"/>
    <s v="D"/>
    <n v="0"/>
  </r>
  <r>
    <n v="15"/>
    <s v="Male"/>
    <n v="10"/>
    <s v="Government"/>
    <s v="Rural"/>
    <n v="4"/>
    <n v="0"/>
    <x v="2"/>
    <n v="242929"/>
    <s v="Unskilled Labor"/>
    <s v="Unemployed"/>
    <n v="0"/>
    <n v="0"/>
    <n v="7"/>
    <s v="No Scholarship"/>
    <x v="0"/>
    <x v="1"/>
    <n v="8.8000000000000007"/>
    <n v="83.1"/>
    <n v="65.7"/>
    <n v="64.599999999999994"/>
    <n v="-1.1000000000000085"/>
    <x v="0"/>
    <x v="0"/>
    <x v="1"/>
    <x v="0"/>
    <s v="C"/>
    <n v="0"/>
  </r>
  <r>
    <n v="13"/>
    <s v="Female"/>
    <n v="9"/>
    <s v="Private-Unaided"/>
    <s v="Semi-Urban"/>
    <n v="4"/>
    <n v="0"/>
    <x v="4"/>
    <n v="1789758"/>
    <s v="Skilled Labor / Trade"/>
    <s v="Professional"/>
    <n v="1"/>
    <n v="0"/>
    <n v="1.6"/>
    <s v="No Scholarship"/>
    <x v="0"/>
    <x v="0"/>
    <n v="16.2"/>
    <n v="84"/>
    <n v="75.5"/>
    <n v="76.2"/>
    <n v="0.70000000000000284"/>
    <x v="0"/>
    <x v="0"/>
    <x v="0"/>
    <x v="0"/>
    <s v="B"/>
    <n v="0"/>
  </r>
  <r>
    <n v="17"/>
    <s v="Male"/>
    <n v="12"/>
    <s v="Private-Unaided"/>
    <s v="Urban"/>
    <n v="7"/>
    <n v="1"/>
    <x v="3"/>
    <n v="1442196"/>
    <s v="Clerical / Service"/>
    <s v="Unemployed"/>
    <n v="1"/>
    <n v="0"/>
    <n v="1.6"/>
    <s v="No Scholarship"/>
    <x v="0"/>
    <x v="1"/>
    <n v="13.9"/>
    <n v="71.400000000000006"/>
    <n v="65.5"/>
    <n v="64.900000000000006"/>
    <n v="-0.59999999999999432"/>
    <x v="0"/>
    <x v="0"/>
    <x v="0"/>
    <x v="1"/>
    <s v="C"/>
    <n v="0"/>
  </r>
  <r>
    <n v="13"/>
    <s v="Male"/>
    <n v="9"/>
    <s v="Government"/>
    <s v="Urban"/>
    <n v="4"/>
    <n v="0"/>
    <x v="1"/>
    <n v="114199"/>
    <s v="Business / Self-Employed"/>
    <s v="Skilled Labor / Trade"/>
    <n v="0"/>
    <n v="0"/>
    <n v="2.2000000000000002"/>
    <s v="No Scholarship"/>
    <x v="0"/>
    <x v="0"/>
    <n v="9.1999999999999993"/>
    <n v="83.7"/>
    <n v="65"/>
    <n v="73.599999999999994"/>
    <n v="8.5999999999999943"/>
    <x v="0"/>
    <x v="0"/>
    <x v="0"/>
    <x v="0"/>
    <s v="C"/>
    <n v="0"/>
  </r>
  <r>
    <n v="13"/>
    <s v="Male"/>
    <n v="9"/>
    <s v="Government"/>
    <s v="Semi-Urban"/>
    <n v="4"/>
    <n v="0"/>
    <x v="1"/>
    <n v="121100"/>
    <s v="Managerial / Executive"/>
    <s v="Skilled Labor / Trade"/>
    <n v="0"/>
    <n v="0"/>
    <n v="2.7"/>
    <s v="No Scholarship"/>
    <x v="0"/>
    <x v="1"/>
    <n v="7.8"/>
    <n v="95.7"/>
    <n v="40.9"/>
    <n v="42.6"/>
    <n v="1.7000000000000028"/>
    <x v="0"/>
    <x v="0"/>
    <x v="0"/>
    <x v="2"/>
    <s v="D"/>
    <n v="0"/>
  </r>
  <r>
    <n v="15"/>
    <s v="Female"/>
    <n v="10"/>
    <s v="Government-Aided"/>
    <s v="Rural"/>
    <n v="5"/>
    <n v="0"/>
    <x v="3"/>
    <n v="738229"/>
    <s v="Professional"/>
    <s v="Professional"/>
    <n v="0"/>
    <n v="0"/>
    <n v="0.4"/>
    <s v="No Scholarship"/>
    <x v="0"/>
    <x v="0"/>
    <n v="11"/>
    <n v="81.400000000000006"/>
    <n v="71.5"/>
    <n v="66.599999999999994"/>
    <n v="-4.9000000000000057"/>
    <x v="0"/>
    <x v="0"/>
    <x v="0"/>
    <x v="0"/>
    <s v="C"/>
    <n v="0"/>
  </r>
  <r>
    <n v="17"/>
    <s v="Male"/>
    <n v="11"/>
    <s v="Private-Unaided"/>
    <s v="Semi-Urban"/>
    <n v="3"/>
    <n v="0"/>
    <x v="1"/>
    <n v="143603"/>
    <s v="Unemployed"/>
    <s v="Skilled Labor / Trade"/>
    <n v="1"/>
    <n v="0"/>
    <n v="3.1"/>
    <s v="No Scholarship"/>
    <x v="1"/>
    <x v="0"/>
    <n v="14.7"/>
    <n v="92.2"/>
    <n v="58.5"/>
    <n v="79.7"/>
    <n v="21.200000000000003"/>
    <x v="0"/>
    <x v="1"/>
    <x v="0"/>
    <x v="2"/>
    <s v="B"/>
    <n v="0"/>
  </r>
  <r>
    <n v="12"/>
    <s v="Female"/>
    <n v="7"/>
    <s v="Government-Aided"/>
    <s v="Semi-Urban"/>
    <n v="4"/>
    <n v="1"/>
    <x v="1"/>
    <n v="103502"/>
    <s v="Unemployed"/>
    <s v="Business / Self-Employed"/>
    <n v="1"/>
    <n v="1"/>
    <n v="1.9"/>
    <s v="Partial"/>
    <x v="0"/>
    <x v="4"/>
    <n v="11.2"/>
    <n v="76.599999999999994"/>
    <n v="46.3"/>
    <n v="67"/>
    <n v="20.700000000000003"/>
    <x v="0"/>
    <x v="1"/>
    <x v="0"/>
    <x v="0"/>
    <s v="C"/>
    <n v="0"/>
  </r>
  <r>
    <n v="15"/>
    <s v="Male"/>
    <n v="11"/>
    <s v="Private-Unaided"/>
    <s v="Urban"/>
    <n v="5"/>
    <n v="1"/>
    <x v="3"/>
    <n v="780065"/>
    <s v="Business / Self-Employed"/>
    <s v="Unemployed"/>
    <n v="1"/>
    <n v="0"/>
    <n v="0.8"/>
    <s v="No Scholarship"/>
    <x v="0"/>
    <x v="0"/>
    <n v="18.5"/>
    <n v="85.6"/>
    <n v="59.9"/>
    <n v="60.2"/>
    <n v="0.30000000000000426"/>
    <x v="0"/>
    <x v="0"/>
    <x v="0"/>
    <x v="0"/>
    <s v="C"/>
    <n v="0"/>
  </r>
  <r>
    <n v="16"/>
    <s v="Male"/>
    <n v="12"/>
    <s v="Private-Unaided"/>
    <s v="Urban"/>
    <n v="4"/>
    <n v="1"/>
    <x v="0"/>
    <n v="475285"/>
    <s v="Skilled Labor / Trade"/>
    <s v="Homemaker"/>
    <n v="1"/>
    <n v="1"/>
    <n v="1"/>
    <s v="No Scholarship"/>
    <x v="0"/>
    <x v="0"/>
    <n v="20.5"/>
    <n v="98.6"/>
    <n v="52.6"/>
    <n v="69.099999999999994"/>
    <n v="16.499999999999993"/>
    <x v="0"/>
    <x v="1"/>
    <x v="0"/>
    <x v="2"/>
    <s v="C"/>
    <n v="0"/>
  </r>
  <r>
    <n v="13"/>
    <s v="Male"/>
    <n v="8"/>
    <s v="Private-Unaided"/>
    <s v="Semi-Urban"/>
    <n v="4"/>
    <n v="0"/>
    <x v="0"/>
    <n v="518374"/>
    <s v="Skilled Labor / Trade"/>
    <s v="Skilled Labor / Trade"/>
    <n v="0"/>
    <n v="0"/>
    <n v="0.7"/>
    <s v="No Scholarship"/>
    <x v="0"/>
    <x v="4"/>
    <n v="10.1"/>
    <n v="82.1"/>
    <n v="82.3"/>
    <n v="73.7"/>
    <n v="-8.5999999999999943"/>
    <x v="0"/>
    <x v="0"/>
    <x v="0"/>
    <x v="0"/>
    <s v="C"/>
    <n v="0"/>
  </r>
  <r>
    <n v="13"/>
    <s v="Female"/>
    <n v="8"/>
    <s v="Private-Unaided"/>
    <s v="Semi-Urban"/>
    <n v="9"/>
    <n v="0"/>
    <x v="0"/>
    <n v="621384"/>
    <s v="Unskilled Labor"/>
    <s v="Managerial / Executive"/>
    <n v="0"/>
    <n v="1"/>
    <n v="3.1"/>
    <s v="Partial"/>
    <x v="0"/>
    <x v="0"/>
    <n v="19.600000000000001"/>
    <n v="89.8"/>
    <n v="66.7"/>
    <n v="72.900000000000006"/>
    <n v="6.2000000000000028"/>
    <x v="0"/>
    <x v="0"/>
    <x v="0"/>
    <x v="0"/>
    <s v="C"/>
    <n v="0"/>
  </r>
  <r>
    <n v="13"/>
    <s v="Female"/>
    <n v="7"/>
    <s v="Government"/>
    <s v="Semi-Urban"/>
    <n v="4"/>
    <n v="1"/>
    <x v="1"/>
    <n v="176768"/>
    <s v="Business / Self-Employed"/>
    <s v="Managerial / Executive"/>
    <n v="1"/>
    <n v="0"/>
    <n v="3.8"/>
    <s v="Full"/>
    <x v="0"/>
    <x v="1"/>
    <n v="12.4"/>
    <n v="84.1"/>
    <n v="59.9"/>
    <n v="71.7"/>
    <n v="11.800000000000004"/>
    <x v="0"/>
    <x v="1"/>
    <x v="0"/>
    <x v="0"/>
    <s v="C"/>
    <n v="0"/>
  </r>
  <r>
    <n v="13"/>
    <s v="Male"/>
    <n v="8"/>
    <s v="Government-Aided"/>
    <s v="Urban"/>
    <n v="6"/>
    <n v="0"/>
    <x v="2"/>
    <n v="184413"/>
    <s v="Business / Self-Employed"/>
    <s v="Business / Self-Employed"/>
    <n v="0"/>
    <n v="1"/>
    <n v="1.6"/>
    <s v="No Scholarship"/>
    <x v="0"/>
    <x v="1"/>
    <n v="11.9"/>
    <n v="81.5"/>
    <n v="57"/>
    <n v="57.7"/>
    <n v="0.70000000000000284"/>
    <x v="0"/>
    <x v="0"/>
    <x v="0"/>
    <x v="0"/>
    <s v="D"/>
    <n v="0"/>
  </r>
  <r>
    <n v="15"/>
    <s v="Female"/>
    <n v="10"/>
    <s v="Private-Unaided"/>
    <s v="Urban"/>
    <n v="5"/>
    <n v="1"/>
    <x v="2"/>
    <n v="311874"/>
    <s v="Skilled Labor / Trade"/>
    <s v="Clerical / Service"/>
    <n v="1"/>
    <n v="0"/>
    <n v="0.4"/>
    <s v="No Scholarship"/>
    <x v="0"/>
    <x v="2"/>
    <n v="13.1"/>
    <n v="76.099999999999994"/>
    <n v="38"/>
    <n v="52.7"/>
    <n v="14.700000000000003"/>
    <x v="0"/>
    <x v="1"/>
    <x v="0"/>
    <x v="0"/>
    <s v="D"/>
    <n v="0"/>
  </r>
  <r>
    <n v="13"/>
    <s v="Female"/>
    <n v="7"/>
    <s v="Government-Aided"/>
    <s v="Urban"/>
    <n v="5"/>
    <n v="0"/>
    <x v="1"/>
    <n v="146432"/>
    <s v="Unskilled Labor"/>
    <s v="Unskilled Labor"/>
    <n v="0"/>
    <n v="0"/>
    <n v="1.6"/>
    <s v="No Scholarship"/>
    <x v="1"/>
    <x v="1"/>
    <n v="11.5"/>
    <n v="86.6"/>
    <n v="61.7"/>
    <n v="67.099999999999994"/>
    <n v="5.3999999999999915"/>
    <x v="0"/>
    <x v="0"/>
    <x v="0"/>
    <x v="0"/>
    <s v="C"/>
    <n v="0"/>
  </r>
  <r>
    <n v="15"/>
    <s v="Female"/>
    <n v="9"/>
    <s v="Government-Aided"/>
    <s v="Rural"/>
    <n v="4"/>
    <n v="0"/>
    <x v="2"/>
    <n v="235307"/>
    <s v="Professional"/>
    <s v="Homemaker"/>
    <n v="1"/>
    <n v="0"/>
    <n v="6.4"/>
    <s v="No Scholarship"/>
    <x v="0"/>
    <x v="0"/>
    <n v="9.1"/>
    <n v="72.5"/>
    <n v="59.4"/>
    <n v="59.6"/>
    <n v="0.20000000000000284"/>
    <x v="0"/>
    <x v="0"/>
    <x v="1"/>
    <x v="1"/>
    <s v="D"/>
    <n v="0"/>
  </r>
  <r>
    <n v="14"/>
    <s v="Female"/>
    <n v="8"/>
    <s v="Private-Unaided"/>
    <s v="Semi-Urban"/>
    <n v="5"/>
    <n v="1"/>
    <x v="1"/>
    <n v="98234"/>
    <s v="Unemployed"/>
    <s v="Professional"/>
    <n v="0"/>
    <n v="0"/>
    <n v="2.7"/>
    <s v="Partial"/>
    <x v="0"/>
    <x v="0"/>
    <n v="11.7"/>
    <n v="91.4"/>
    <n v="23.5"/>
    <n v="29.8"/>
    <n v="6.3000000000000007"/>
    <x v="0"/>
    <x v="0"/>
    <x v="0"/>
    <x v="2"/>
    <s v="F"/>
    <n v="1"/>
  </r>
  <r>
    <n v="13"/>
    <s v="Male"/>
    <n v="7"/>
    <s v="Government"/>
    <s v="Rural"/>
    <n v="5"/>
    <n v="1"/>
    <x v="1"/>
    <n v="143496"/>
    <s v="Business / Self-Employed"/>
    <s v="Professional"/>
    <n v="1"/>
    <n v="0"/>
    <n v="12.7"/>
    <s v="No Scholarship"/>
    <x v="0"/>
    <x v="0"/>
    <n v="14.7"/>
    <n v="84"/>
    <n v="67.7"/>
    <n v="69.400000000000006"/>
    <n v="1.7000000000000028"/>
    <x v="0"/>
    <x v="0"/>
    <x v="1"/>
    <x v="0"/>
    <s v="C"/>
    <n v="0"/>
  </r>
  <r>
    <n v="17"/>
    <s v="Female"/>
    <n v="12"/>
    <s v="Government"/>
    <s v="Urban"/>
    <n v="5"/>
    <n v="0"/>
    <x v="1"/>
    <n v="135352"/>
    <s v="Unemployed"/>
    <s v="Unskilled Labor"/>
    <n v="0"/>
    <n v="1"/>
    <n v="2"/>
    <s v="No Scholarship"/>
    <x v="0"/>
    <x v="4"/>
    <n v="8.5"/>
    <n v="94.2"/>
    <n v="41.3"/>
    <n v="49.6"/>
    <n v="8.3000000000000043"/>
    <x v="0"/>
    <x v="0"/>
    <x v="0"/>
    <x v="2"/>
    <s v="D"/>
    <n v="0"/>
  </r>
  <r>
    <n v="13"/>
    <s v="Female"/>
    <n v="9"/>
    <s v="Government-Aided"/>
    <s v="Semi-Urban"/>
    <n v="3"/>
    <n v="0"/>
    <x v="3"/>
    <n v="841918"/>
    <s v="Managerial / Executive"/>
    <s v="Homemaker"/>
    <n v="1"/>
    <n v="0"/>
    <n v="1.6"/>
    <s v="No Scholarship"/>
    <x v="0"/>
    <x v="1"/>
    <n v="13.4"/>
    <n v="87.8"/>
    <n v="69.8"/>
    <n v="81.3"/>
    <n v="11.5"/>
    <x v="0"/>
    <x v="1"/>
    <x v="0"/>
    <x v="0"/>
    <s v="B"/>
    <n v="0"/>
  </r>
  <r>
    <n v="12"/>
    <s v="Female"/>
    <n v="7"/>
    <s v="Government"/>
    <s v="Semi-Urban"/>
    <n v="3"/>
    <n v="0"/>
    <x v="2"/>
    <n v="186425"/>
    <s v="Unemployed"/>
    <s v="Professional"/>
    <n v="1"/>
    <n v="1"/>
    <n v="2.1"/>
    <s v="Partial"/>
    <x v="0"/>
    <x v="3"/>
    <n v="20.399999999999999"/>
    <n v="84.2"/>
    <n v="51.2"/>
    <n v="67.7"/>
    <n v="16.5"/>
    <x v="0"/>
    <x v="1"/>
    <x v="0"/>
    <x v="0"/>
    <s v="C"/>
    <n v="0"/>
  </r>
  <r>
    <n v="14"/>
    <s v="Female"/>
    <n v="9"/>
    <s v="Government-Aided"/>
    <s v="Rural"/>
    <n v="5"/>
    <n v="0"/>
    <x v="3"/>
    <n v="1151047"/>
    <s v="Business / Self-Employed"/>
    <s v="Professional"/>
    <n v="0"/>
    <n v="1"/>
    <n v="12.4"/>
    <s v="No Scholarship"/>
    <x v="0"/>
    <x v="3"/>
    <n v="13"/>
    <n v="86.3"/>
    <n v="72.400000000000006"/>
    <n v="85.4"/>
    <n v="13"/>
    <x v="0"/>
    <x v="1"/>
    <x v="1"/>
    <x v="0"/>
    <s v="B"/>
    <n v="0"/>
  </r>
  <r>
    <n v="17"/>
    <s v="Male"/>
    <n v="11"/>
    <s v="Government-Aided"/>
    <s v="Rural"/>
    <n v="4"/>
    <n v="0"/>
    <x v="3"/>
    <n v="1084950"/>
    <s v="Clerical / Service"/>
    <s v="Homemaker"/>
    <n v="0"/>
    <n v="0"/>
    <n v="4.5"/>
    <s v="No Scholarship"/>
    <x v="1"/>
    <x v="0"/>
    <n v="12.9"/>
    <n v="92.5"/>
    <n v="64.3"/>
    <n v="63.2"/>
    <n v="-1.0999999999999943"/>
    <x v="0"/>
    <x v="0"/>
    <x v="0"/>
    <x v="2"/>
    <s v="C"/>
    <n v="0"/>
  </r>
  <r>
    <n v="16"/>
    <s v="Other"/>
    <n v="12"/>
    <s v="Government"/>
    <s v="Semi-Urban"/>
    <n v="2"/>
    <n v="0"/>
    <x v="2"/>
    <n v="185043"/>
    <s v="Professional"/>
    <s v="Skilled Labor / Trade"/>
    <n v="1"/>
    <n v="0"/>
    <n v="2.2999999999999998"/>
    <s v="No Scholarship"/>
    <x v="0"/>
    <x v="3"/>
    <n v="11.8"/>
    <n v="96.5"/>
    <n v="60.6"/>
    <n v="40.299999999999997"/>
    <n v="-20.300000000000004"/>
    <x v="1"/>
    <x v="0"/>
    <x v="0"/>
    <x v="2"/>
    <s v="D"/>
    <n v="0"/>
  </r>
  <r>
    <n v="17"/>
    <s v="Male"/>
    <n v="12"/>
    <s v="Government-Aided"/>
    <s v="Rural"/>
    <n v="4"/>
    <n v="0"/>
    <x v="2"/>
    <n v="329404"/>
    <s v="Managerial / Executive"/>
    <s v="Skilled Labor / Trade"/>
    <n v="1"/>
    <n v="0"/>
    <n v="8.1"/>
    <s v="No Scholarship"/>
    <x v="0"/>
    <x v="1"/>
    <n v="13.1"/>
    <n v="82.9"/>
    <n v="37.299999999999997"/>
    <n v="62.6"/>
    <n v="25.300000000000004"/>
    <x v="0"/>
    <x v="1"/>
    <x v="1"/>
    <x v="0"/>
    <s v="C"/>
    <n v="0"/>
  </r>
  <r>
    <n v="16"/>
    <s v="Female"/>
    <n v="11"/>
    <s v="Government"/>
    <s v="Rural"/>
    <n v="2"/>
    <n v="0"/>
    <x v="1"/>
    <n v="97388"/>
    <s v="Clerical / Service"/>
    <s v="Business / Self-Employed"/>
    <n v="0"/>
    <n v="1"/>
    <n v="7"/>
    <s v="Partial"/>
    <x v="0"/>
    <x v="1"/>
    <n v="11"/>
    <n v="85.1"/>
    <n v="67.900000000000006"/>
    <n v="51"/>
    <n v="-16.900000000000006"/>
    <x v="0"/>
    <x v="0"/>
    <x v="1"/>
    <x v="0"/>
    <s v="D"/>
    <n v="0"/>
  </r>
  <r>
    <n v="14"/>
    <s v="Female"/>
    <n v="9"/>
    <s v="Private-Unaided"/>
    <s v="Urban"/>
    <n v="4"/>
    <n v="0"/>
    <x v="3"/>
    <n v="953897"/>
    <s v="Professional"/>
    <s v="Skilled Labor / Trade"/>
    <n v="1"/>
    <n v="1"/>
    <n v="1.6"/>
    <s v="No Scholarship"/>
    <x v="1"/>
    <x v="0"/>
    <n v="14.7"/>
    <n v="91.7"/>
    <n v="73.3"/>
    <n v="74.5"/>
    <n v="1.2000000000000028"/>
    <x v="0"/>
    <x v="0"/>
    <x v="0"/>
    <x v="2"/>
    <s v="C"/>
    <n v="0"/>
  </r>
  <r>
    <n v="16"/>
    <s v="Male"/>
    <n v="11"/>
    <s v="Government"/>
    <s v="Rural"/>
    <n v="4"/>
    <n v="0"/>
    <x v="2"/>
    <n v="184248"/>
    <s v="Unskilled Labor"/>
    <s v="Homemaker"/>
    <n v="0"/>
    <n v="1"/>
    <n v="2.4"/>
    <s v="Full"/>
    <x v="1"/>
    <x v="1"/>
    <n v="12.8"/>
    <n v="77.2"/>
    <n v="65.400000000000006"/>
    <n v="79.5"/>
    <n v="14.099999999999994"/>
    <x v="0"/>
    <x v="1"/>
    <x v="0"/>
    <x v="0"/>
    <s v="B"/>
    <n v="0"/>
  </r>
  <r>
    <n v="13"/>
    <s v="Female"/>
    <n v="8"/>
    <s v="Private-Unaided"/>
    <s v="Semi-Urban"/>
    <n v="5"/>
    <n v="1"/>
    <x v="2"/>
    <n v="184539"/>
    <s v="Unemployed"/>
    <s v="Unemployed"/>
    <n v="0"/>
    <n v="0"/>
    <n v="1.6"/>
    <s v="No Scholarship"/>
    <x v="0"/>
    <x v="0"/>
    <n v="5.8"/>
    <n v="93"/>
    <n v="65.900000000000006"/>
    <n v="73.599999999999994"/>
    <n v="7.6999999999999886"/>
    <x v="0"/>
    <x v="0"/>
    <x v="0"/>
    <x v="2"/>
    <s v="C"/>
    <n v="0"/>
  </r>
  <r>
    <n v="14"/>
    <s v="Male"/>
    <n v="8"/>
    <s v="Government"/>
    <s v="Urban"/>
    <n v="5"/>
    <n v="0"/>
    <x v="2"/>
    <n v="224848"/>
    <s v="Unskilled Labor"/>
    <s v="Managerial / Executive"/>
    <n v="1"/>
    <n v="0"/>
    <n v="0.3"/>
    <s v="Partial"/>
    <x v="0"/>
    <x v="1"/>
    <n v="16.7"/>
    <n v="92.1"/>
    <n v="67.900000000000006"/>
    <n v="67.3"/>
    <n v="-0.60000000000000853"/>
    <x v="0"/>
    <x v="0"/>
    <x v="0"/>
    <x v="2"/>
    <s v="C"/>
    <n v="0"/>
  </r>
  <r>
    <n v="16"/>
    <s v="Female"/>
    <n v="10"/>
    <s v="Government-Aided"/>
    <s v="Urban"/>
    <n v="4"/>
    <n v="0"/>
    <x v="0"/>
    <n v="616315"/>
    <s v="Professional"/>
    <s v="Unskilled Labor"/>
    <n v="1"/>
    <n v="0"/>
    <n v="4.5999999999999996"/>
    <s v="No Scholarship"/>
    <x v="1"/>
    <x v="1"/>
    <n v="22.3"/>
    <n v="89"/>
    <n v="56.2"/>
    <n v="82.7"/>
    <n v="26.5"/>
    <x v="0"/>
    <x v="1"/>
    <x v="0"/>
    <x v="0"/>
    <s v="B"/>
    <n v="0"/>
  </r>
  <r>
    <n v="16"/>
    <s v="Male"/>
    <n v="11"/>
    <s v="Government-Aided"/>
    <s v="Semi-Urban"/>
    <n v="3"/>
    <n v="0"/>
    <x v="1"/>
    <n v="68346"/>
    <s v="Professional"/>
    <s v="Unskilled Labor"/>
    <n v="1"/>
    <n v="0"/>
    <n v="0.3"/>
    <s v="No Scholarship"/>
    <x v="0"/>
    <x v="1"/>
    <n v="12.1"/>
    <n v="81"/>
    <n v="50.1"/>
    <n v="49.5"/>
    <n v="-0.60000000000000142"/>
    <x v="0"/>
    <x v="0"/>
    <x v="0"/>
    <x v="0"/>
    <s v="D"/>
    <n v="0"/>
  </r>
  <r>
    <n v="10"/>
    <s v="Female"/>
    <n v="6"/>
    <s v="Government"/>
    <s v="Rural"/>
    <n v="5"/>
    <n v="0"/>
    <x v="0"/>
    <n v="396963"/>
    <s v="Professional"/>
    <s v="Homemaker"/>
    <n v="0"/>
    <n v="0"/>
    <n v="1.1000000000000001"/>
    <s v="No Scholarship"/>
    <x v="0"/>
    <x v="3"/>
    <n v="11.1"/>
    <n v="94.6"/>
    <n v="51.5"/>
    <n v="60.4"/>
    <n v="8.8999999999999986"/>
    <x v="0"/>
    <x v="0"/>
    <x v="0"/>
    <x v="2"/>
    <s v="C"/>
    <n v="0"/>
  </r>
  <r>
    <n v="14"/>
    <s v="Female"/>
    <n v="8"/>
    <s v="Government-Aided"/>
    <s v="Semi-Urban"/>
    <n v="3"/>
    <n v="0"/>
    <x v="1"/>
    <n v="76043"/>
    <s v="Unemployed"/>
    <s v="Clerical / Service"/>
    <n v="0"/>
    <n v="0"/>
    <n v="2.9"/>
    <s v="No Scholarship"/>
    <x v="0"/>
    <x v="1"/>
    <n v="8.6999999999999993"/>
    <n v="77.400000000000006"/>
    <n v="48.1"/>
    <n v="57.9"/>
    <n v="9.7999999999999972"/>
    <x v="0"/>
    <x v="0"/>
    <x v="0"/>
    <x v="0"/>
    <s v="D"/>
    <n v="0"/>
  </r>
  <r>
    <n v="12"/>
    <s v="Male"/>
    <n v="6"/>
    <s v="Government"/>
    <s v="Semi-Urban"/>
    <n v="4"/>
    <n v="0"/>
    <x v="1"/>
    <n v="69401"/>
    <s v="Skilled Labor / Trade"/>
    <s v="Unemployed"/>
    <n v="0"/>
    <n v="1"/>
    <n v="10.9"/>
    <s v="No Scholarship"/>
    <x v="0"/>
    <x v="2"/>
    <n v="7.8"/>
    <n v="73.5"/>
    <n v="61.6"/>
    <n v="64.3"/>
    <n v="2.6999999999999957"/>
    <x v="0"/>
    <x v="0"/>
    <x v="1"/>
    <x v="1"/>
    <s v="C"/>
    <n v="0"/>
  </r>
  <r>
    <n v="16"/>
    <s v="Male"/>
    <n v="10"/>
    <s v="Government"/>
    <s v="Urban"/>
    <n v="5"/>
    <n v="1"/>
    <x v="0"/>
    <n v="381965"/>
    <s v="Skilled Labor / Trade"/>
    <s v="Unemployed"/>
    <n v="0"/>
    <n v="1"/>
    <n v="4.5"/>
    <s v="Partial"/>
    <x v="0"/>
    <x v="1"/>
    <n v="7.9"/>
    <n v="94.9"/>
    <n v="58.6"/>
    <n v="61.2"/>
    <n v="2.6000000000000014"/>
    <x v="0"/>
    <x v="0"/>
    <x v="0"/>
    <x v="2"/>
    <s v="C"/>
    <n v="0"/>
  </r>
  <r>
    <n v="14"/>
    <s v="Male"/>
    <n v="8"/>
    <s v="Government"/>
    <s v="Rural"/>
    <n v="6"/>
    <n v="0"/>
    <x v="1"/>
    <n v="146217"/>
    <s v="Unemployed"/>
    <s v="Business / Self-Employed"/>
    <n v="0"/>
    <n v="0"/>
    <n v="12.2"/>
    <s v="No Scholarship"/>
    <x v="0"/>
    <x v="0"/>
    <n v="10"/>
    <n v="91.3"/>
    <n v="45.4"/>
    <n v="49.8"/>
    <n v="4.3999999999999986"/>
    <x v="0"/>
    <x v="0"/>
    <x v="1"/>
    <x v="2"/>
    <s v="D"/>
    <n v="0"/>
  </r>
  <r>
    <n v="16"/>
    <s v="Female"/>
    <n v="12"/>
    <s v="Government"/>
    <s v="Rural"/>
    <n v="3"/>
    <n v="1"/>
    <x v="0"/>
    <n v="355687"/>
    <s v="Business / Self-Employed"/>
    <s v="Business / Self-Employed"/>
    <n v="1"/>
    <n v="1"/>
    <n v="4"/>
    <s v="No Scholarship"/>
    <x v="0"/>
    <x v="0"/>
    <n v="15.7"/>
    <n v="82.5"/>
    <n v="63.3"/>
    <n v="83.2"/>
    <n v="19.900000000000006"/>
    <x v="0"/>
    <x v="1"/>
    <x v="0"/>
    <x v="0"/>
    <s v="B"/>
    <n v="0"/>
  </r>
  <r>
    <n v="12"/>
    <s v="Male"/>
    <n v="8"/>
    <s v="Private-Unaided"/>
    <s v="Rural"/>
    <n v="5"/>
    <n v="0"/>
    <x v="2"/>
    <n v="232661"/>
    <s v="Clerical / Service"/>
    <s v="Unemployed"/>
    <n v="0"/>
    <n v="0"/>
    <n v="8.5"/>
    <s v="No Scholarship"/>
    <x v="0"/>
    <x v="1"/>
    <n v="7.1"/>
    <n v="83.3"/>
    <n v="46.7"/>
    <n v="64.900000000000006"/>
    <n v="18.200000000000003"/>
    <x v="0"/>
    <x v="1"/>
    <x v="1"/>
    <x v="0"/>
    <s v="C"/>
    <n v="0"/>
  </r>
  <r>
    <n v="14"/>
    <s v="Male"/>
    <n v="8"/>
    <s v="Government-Aided"/>
    <s v="Urban"/>
    <n v="5"/>
    <n v="0"/>
    <x v="4"/>
    <n v="5450223"/>
    <s v="Skilled Labor / Trade"/>
    <s v="Homemaker"/>
    <n v="1"/>
    <n v="1"/>
    <n v="2.6"/>
    <s v="No Scholarship"/>
    <x v="0"/>
    <x v="0"/>
    <n v="13.9"/>
    <n v="95.8"/>
    <n v="87.1"/>
    <n v="80.900000000000006"/>
    <n v="-6.1999999999999886"/>
    <x v="0"/>
    <x v="0"/>
    <x v="0"/>
    <x v="2"/>
    <s v="B"/>
    <n v="0"/>
  </r>
  <r>
    <n v="17"/>
    <s v="Female"/>
    <n v="12"/>
    <s v="Private-Unaided"/>
    <s v="Rural"/>
    <n v="3"/>
    <n v="0"/>
    <x v="2"/>
    <n v="290089"/>
    <s v="Skilled Labor / Trade"/>
    <s v="Clerical / Service"/>
    <n v="0"/>
    <n v="1"/>
    <n v="2.2999999999999998"/>
    <s v="Partial"/>
    <x v="1"/>
    <x v="4"/>
    <n v="20.5"/>
    <n v="81.599999999999994"/>
    <n v="61.4"/>
    <n v="63.7"/>
    <n v="2.3000000000000043"/>
    <x v="0"/>
    <x v="0"/>
    <x v="0"/>
    <x v="0"/>
    <s v="C"/>
    <n v="0"/>
  </r>
  <r>
    <n v="11"/>
    <s v="Male"/>
    <n v="6"/>
    <s v="Government"/>
    <s v="Urban"/>
    <n v="3"/>
    <n v="0"/>
    <x v="1"/>
    <n v="161171"/>
    <s v="Unskilled Labor"/>
    <s v="Professional"/>
    <n v="1"/>
    <n v="1"/>
    <n v="1.9"/>
    <s v="No Scholarship"/>
    <x v="0"/>
    <x v="1"/>
    <n v="17.600000000000001"/>
    <n v="91.8"/>
    <n v="59.9"/>
    <n v="61.1"/>
    <n v="1.2000000000000028"/>
    <x v="0"/>
    <x v="0"/>
    <x v="0"/>
    <x v="2"/>
    <s v="C"/>
    <n v="0"/>
  </r>
  <r>
    <n v="15"/>
    <s v="Male"/>
    <n v="11"/>
    <s v="Government"/>
    <s v="Semi-Urban"/>
    <n v="5"/>
    <n v="1"/>
    <x v="1"/>
    <n v="112177"/>
    <s v="Professional"/>
    <s v="Skilled Labor / Trade"/>
    <n v="0"/>
    <n v="0"/>
    <n v="3.6"/>
    <s v="No Scholarship"/>
    <x v="0"/>
    <x v="0"/>
    <n v="13.1"/>
    <n v="70.900000000000006"/>
    <n v="64.8"/>
    <n v="41.7"/>
    <n v="-23.099999999999994"/>
    <x v="1"/>
    <x v="0"/>
    <x v="0"/>
    <x v="1"/>
    <s v="D"/>
    <n v="0"/>
  </r>
  <r>
    <n v="12"/>
    <s v="Male"/>
    <n v="7"/>
    <s v="Government"/>
    <s v="Rural"/>
    <n v="4"/>
    <n v="0"/>
    <x v="2"/>
    <n v="324328"/>
    <s v="Unskilled Labor"/>
    <s v="Clerical / Service"/>
    <n v="0"/>
    <n v="0"/>
    <n v="7.9"/>
    <s v="Partial"/>
    <x v="0"/>
    <x v="4"/>
    <n v="12.5"/>
    <n v="80.5"/>
    <n v="55.7"/>
    <n v="55.8"/>
    <n v="9.9999999999994316E-2"/>
    <x v="0"/>
    <x v="0"/>
    <x v="1"/>
    <x v="0"/>
    <s v="D"/>
    <n v="0"/>
  </r>
  <r>
    <n v="13"/>
    <s v="Female"/>
    <n v="7"/>
    <s v="Government"/>
    <s v="Urban"/>
    <n v="7"/>
    <n v="0"/>
    <x v="3"/>
    <n v="895551"/>
    <s v="Professional"/>
    <s v="Skilled Labor / Trade"/>
    <n v="1"/>
    <n v="1"/>
    <n v="0.9"/>
    <s v="No Scholarship"/>
    <x v="0"/>
    <x v="1"/>
    <n v="12.8"/>
    <n v="82"/>
    <n v="63.6"/>
    <n v="71.599999999999994"/>
    <n v="7.9999999999999929"/>
    <x v="0"/>
    <x v="0"/>
    <x v="0"/>
    <x v="0"/>
    <s v="C"/>
    <n v="0"/>
  </r>
  <r>
    <n v="12"/>
    <s v="Female"/>
    <n v="8"/>
    <s v="Private-Unaided"/>
    <s v="Rural"/>
    <n v="2"/>
    <n v="0"/>
    <x v="3"/>
    <n v="1486283"/>
    <s v="Managerial / Executive"/>
    <s v="Professional"/>
    <n v="1"/>
    <n v="0"/>
    <n v="7.4"/>
    <s v="No Scholarship"/>
    <x v="1"/>
    <x v="0"/>
    <n v="21.3"/>
    <n v="79.8"/>
    <n v="57.9"/>
    <n v="83.4"/>
    <n v="25.500000000000007"/>
    <x v="0"/>
    <x v="1"/>
    <x v="1"/>
    <x v="0"/>
    <s v="B"/>
    <n v="0"/>
  </r>
  <r>
    <n v="13"/>
    <s v="Female"/>
    <n v="8"/>
    <s v="Private-Unaided"/>
    <s v="Rural"/>
    <n v="4"/>
    <n v="0"/>
    <x v="2"/>
    <n v="253019"/>
    <s v="Unemployed"/>
    <s v="Homemaker"/>
    <n v="0"/>
    <n v="0"/>
    <n v="7"/>
    <s v="No Scholarship"/>
    <x v="0"/>
    <x v="4"/>
    <n v="7.6"/>
    <n v="83.4"/>
    <n v="78.3"/>
    <n v="73.400000000000006"/>
    <n v="-4.8999999999999915"/>
    <x v="0"/>
    <x v="0"/>
    <x v="1"/>
    <x v="0"/>
    <s v="C"/>
    <n v="0"/>
  </r>
  <r>
    <n v="15"/>
    <s v="Male"/>
    <n v="11"/>
    <s v="Government"/>
    <s v="Rural"/>
    <n v="5"/>
    <n v="0"/>
    <x v="2"/>
    <n v="256618"/>
    <s v="Business / Self-Employed"/>
    <s v="Professional"/>
    <n v="1"/>
    <n v="0"/>
    <n v="15.4"/>
    <s v="Partial"/>
    <x v="0"/>
    <x v="1"/>
    <n v="8.5"/>
    <n v="70.599999999999994"/>
    <n v="62.3"/>
    <n v="78.8"/>
    <n v="16.5"/>
    <x v="0"/>
    <x v="1"/>
    <x v="2"/>
    <x v="1"/>
    <s v="B"/>
    <n v="0"/>
  </r>
  <r>
    <n v="15"/>
    <s v="Female"/>
    <n v="9"/>
    <s v="Government"/>
    <s v="Rural"/>
    <n v="5"/>
    <n v="0"/>
    <x v="2"/>
    <n v="274850"/>
    <s v="Skilled Labor / Trade"/>
    <s v="Unskilled Labor"/>
    <n v="0"/>
    <n v="0"/>
    <n v="1.4"/>
    <s v="Partial"/>
    <x v="0"/>
    <x v="1"/>
    <n v="14.2"/>
    <n v="83.6"/>
    <n v="67.900000000000006"/>
    <n v="76.400000000000006"/>
    <n v="8.5"/>
    <x v="0"/>
    <x v="0"/>
    <x v="0"/>
    <x v="0"/>
    <s v="B"/>
    <n v="0"/>
  </r>
  <r>
    <n v="13"/>
    <s v="Female"/>
    <n v="8"/>
    <s v="Private-Unaided"/>
    <s v="Semi-Urban"/>
    <n v="6"/>
    <n v="1"/>
    <x v="3"/>
    <n v="1308898"/>
    <s v="Unskilled Labor"/>
    <s v="Professional"/>
    <n v="1"/>
    <n v="1"/>
    <n v="2.7"/>
    <s v="No Scholarship"/>
    <x v="0"/>
    <x v="1"/>
    <n v="18.899999999999999"/>
    <n v="75.400000000000006"/>
    <n v="58.2"/>
    <n v="74.8"/>
    <n v="16.599999999999994"/>
    <x v="0"/>
    <x v="1"/>
    <x v="0"/>
    <x v="0"/>
    <s v="C"/>
    <n v="0"/>
  </r>
  <r>
    <n v="17"/>
    <s v="Male"/>
    <n v="11"/>
    <s v="Government-Aided"/>
    <s v="Urban"/>
    <n v="4"/>
    <n v="0"/>
    <x v="2"/>
    <n v="210012"/>
    <s v="Professional"/>
    <s v="Business / Self-Employed"/>
    <n v="1"/>
    <n v="1"/>
    <n v="1.7"/>
    <s v="Partial"/>
    <x v="1"/>
    <x v="4"/>
    <n v="14.2"/>
    <n v="80.099999999999994"/>
    <n v="64.5"/>
    <n v="61.9"/>
    <n v="-2.6000000000000014"/>
    <x v="0"/>
    <x v="0"/>
    <x v="0"/>
    <x v="0"/>
    <s v="C"/>
    <n v="0"/>
  </r>
  <r>
    <n v="16"/>
    <s v="Male"/>
    <n v="10"/>
    <s v="Government"/>
    <s v="Semi-Urban"/>
    <n v="5"/>
    <n v="0"/>
    <x v="2"/>
    <n v="207598"/>
    <s v="Managerial / Executive"/>
    <s v="Unemployed"/>
    <n v="0"/>
    <n v="0"/>
    <n v="3.6"/>
    <s v="No Scholarship"/>
    <x v="0"/>
    <x v="0"/>
    <n v="5.5"/>
    <n v="87"/>
    <n v="49.2"/>
    <n v="55.8"/>
    <n v="6.5999999999999943"/>
    <x v="0"/>
    <x v="0"/>
    <x v="0"/>
    <x v="0"/>
    <s v="D"/>
    <n v="0"/>
  </r>
  <r>
    <n v="11"/>
    <s v="Male"/>
    <n v="6"/>
    <s v="Government"/>
    <s v="Semi-Urban"/>
    <n v="6"/>
    <n v="0"/>
    <x v="0"/>
    <n v="555658"/>
    <s v="Business / Self-Employed"/>
    <s v="Professional"/>
    <n v="1"/>
    <n v="0"/>
    <n v="4.7"/>
    <s v="No Scholarship"/>
    <x v="0"/>
    <x v="1"/>
    <n v="11.3"/>
    <n v="82.3"/>
    <n v="49.5"/>
    <n v="50.3"/>
    <n v="0.79999999999999716"/>
    <x v="0"/>
    <x v="0"/>
    <x v="0"/>
    <x v="0"/>
    <s v="D"/>
    <n v="0"/>
  </r>
  <r>
    <n v="18"/>
    <s v="Male"/>
    <n v="12"/>
    <s v="Private-Unaided"/>
    <s v="Semi-Urban"/>
    <n v="6"/>
    <n v="0"/>
    <x v="0"/>
    <n v="510333"/>
    <s v="Unemployed"/>
    <s v="Skilled Labor / Trade"/>
    <n v="1"/>
    <n v="0"/>
    <n v="4.8"/>
    <s v="No Scholarship"/>
    <x v="0"/>
    <x v="3"/>
    <n v="14"/>
    <n v="100"/>
    <n v="53.3"/>
    <n v="73.599999999999994"/>
    <n v="20.299999999999997"/>
    <x v="0"/>
    <x v="1"/>
    <x v="0"/>
    <x v="2"/>
    <s v="C"/>
    <n v="0"/>
  </r>
  <r>
    <n v="15"/>
    <s v="Male"/>
    <n v="9"/>
    <s v="Private-Unaided"/>
    <s v="Semi-Urban"/>
    <n v="4"/>
    <n v="0"/>
    <x v="1"/>
    <n v="77298"/>
    <s v="Clerical / Service"/>
    <s v="Unskilled Labor"/>
    <n v="1"/>
    <n v="1"/>
    <n v="1.4"/>
    <s v="Partial"/>
    <x v="0"/>
    <x v="4"/>
    <n v="12.5"/>
    <n v="76.3"/>
    <n v="46.2"/>
    <n v="53.7"/>
    <n v="7.5"/>
    <x v="0"/>
    <x v="0"/>
    <x v="0"/>
    <x v="0"/>
    <s v="D"/>
    <n v="0"/>
  </r>
  <r>
    <n v="14"/>
    <s v="Female"/>
    <n v="9"/>
    <s v="Government-Aided"/>
    <s v="Urban"/>
    <n v="3"/>
    <n v="0"/>
    <x v="0"/>
    <n v="663191"/>
    <s v="Skilled Labor / Trade"/>
    <s v="Unemployed"/>
    <n v="0"/>
    <n v="1"/>
    <n v="1.6"/>
    <s v="Partial"/>
    <x v="0"/>
    <x v="4"/>
    <n v="8.1999999999999993"/>
    <n v="86"/>
    <n v="67.3"/>
    <n v="56.4"/>
    <n v="-10.899999999999999"/>
    <x v="0"/>
    <x v="0"/>
    <x v="0"/>
    <x v="0"/>
    <s v="D"/>
    <n v="0"/>
  </r>
  <r>
    <n v="16"/>
    <s v="Male"/>
    <n v="10"/>
    <s v="Government"/>
    <s v="Urban"/>
    <n v="6"/>
    <n v="0"/>
    <x v="2"/>
    <n v="211665"/>
    <s v="Managerial / Executive"/>
    <s v="Unskilled Labor"/>
    <n v="1"/>
    <n v="1"/>
    <n v="1.4"/>
    <s v="Partial"/>
    <x v="1"/>
    <x v="1"/>
    <n v="13.8"/>
    <n v="100"/>
    <n v="52.5"/>
    <n v="63.5"/>
    <n v="11"/>
    <x v="0"/>
    <x v="1"/>
    <x v="0"/>
    <x v="2"/>
    <s v="C"/>
    <n v="0"/>
  </r>
  <r>
    <n v="18"/>
    <s v="Male"/>
    <n v="12"/>
    <s v="Government-Aided"/>
    <s v="Urban"/>
    <n v="5"/>
    <n v="0"/>
    <x v="2"/>
    <n v="234717"/>
    <s v="Unskilled Labor"/>
    <s v="Unemployed"/>
    <n v="0"/>
    <n v="0"/>
    <n v="0.7"/>
    <s v="No Scholarship"/>
    <x v="0"/>
    <x v="4"/>
    <n v="5.8"/>
    <n v="87.4"/>
    <n v="56.8"/>
    <n v="56.6"/>
    <n v="-0.19999999999999574"/>
    <x v="0"/>
    <x v="0"/>
    <x v="0"/>
    <x v="0"/>
    <s v="D"/>
    <n v="0"/>
  </r>
  <r>
    <n v="15"/>
    <s v="Male"/>
    <n v="11"/>
    <s v="Government"/>
    <s v="Rural"/>
    <n v="5"/>
    <n v="0"/>
    <x v="2"/>
    <n v="298404"/>
    <s v="Managerial / Executive"/>
    <s v="Skilled Labor / Trade"/>
    <n v="1"/>
    <n v="0"/>
    <n v="5.3"/>
    <s v="No Scholarship"/>
    <x v="1"/>
    <x v="1"/>
    <n v="17.600000000000001"/>
    <n v="82.2"/>
    <n v="41.7"/>
    <n v="44.8"/>
    <n v="3.0999999999999943"/>
    <x v="0"/>
    <x v="0"/>
    <x v="1"/>
    <x v="0"/>
    <s v="D"/>
    <n v="0"/>
  </r>
  <r>
    <n v="18"/>
    <s v="Male"/>
    <n v="12"/>
    <s v="Government"/>
    <s v="Semi-Urban"/>
    <n v="5"/>
    <n v="0"/>
    <x v="0"/>
    <n v="674083"/>
    <s v="Skilled Labor / Trade"/>
    <s v="Unemployed"/>
    <n v="1"/>
    <n v="1"/>
    <m/>
    <s v="No Scholarship"/>
    <x v="0"/>
    <x v="0"/>
    <n v="20.3"/>
    <n v="100"/>
    <n v="64.3"/>
    <n v="81.5"/>
    <n v="17.200000000000003"/>
    <x v="0"/>
    <x v="1"/>
    <x v="0"/>
    <x v="2"/>
    <s v="B"/>
    <n v="0"/>
  </r>
  <r>
    <n v="14"/>
    <s v="Female"/>
    <n v="9"/>
    <s v="Private-Unaided"/>
    <s v="Urban"/>
    <n v="6"/>
    <n v="0"/>
    <x v="3"/>
    <n v="893966"/>
    <s v="Professional"/>
    <s v="Unemployed"/>
    <n v="1"/>
    <n v="1"/>
    <n v="2.1"/>
    <s v="No Scholarship"/>
    <x v="1"/>
    <x v="1"/>
    <n v="22.4"/>
    <n v="91.1"/>
    <n v="71.599999999999994"/>
    <n v="84.2"/>
    <n v="12.600000000000009"/>
    <x v="0"/>
    <x v="1"/>
    <x v="0"/>
    <x v="2"/>
    <s v="B"/>
    <n v="0"/>
  </r>
  <r>
    <n v="10"/>
    <s v="Male"/>
    <n v="6"/>
    <s v="Government-Aided"/>
    <s v="Urban"/>
    <n v="5"/>
    <n v="0"/>
    <x v="3"/>
    <n v="1349643"/>
    <s v="Professional"/>
    <s v="Homemaker"/>
    <n v="1"/>
    <n v="1"/>
    <n v="1.5"/>
    <s v="No Scholarship"/>
    <x v="1"/>
    <x v="1"/>
    <n v="19"/>
    <n v="87.7"/>
    <n v="68.8"/>
    <n v="67.2"/>
    <n v="-1.5999999999999943"/>
    <x v="0"/>
    <x v="0"/>
    <x v="0"/>
    <x v="0"/>
    <s v="C"/>
    <n v="0"/>
  </r>
  <r>
    <n v="16"/>
    <s v="Female"/>
    <n v="10"/>
    <s v="Government"/>
    <s v="Semi-Urban"/>
    <n v="2"/>
    <n v="0"/>
    <x v="2"/>
    <n v="204969"/>
    <s v="Unemployed"/>
    <s v="Clerical / Service"/>
    <n v="0"/>
    <n v="0"/>
    <n v="1.4"/>
    <s v="Partial"/>
    <x v="0"/>
    <x v="1"/>
    <n v="12.8"/>
    <n v="88.8"/>
    <n v="65.3"/>
    <n v="85.5"/>
    <n v="20.200000000000003"/>
    <x v="0"/>
    <x v="1"/>
    <x v="0"/>
    <x v="0"/>
    <s v="B"/>
    <n v="0"/>
  </r>
  <r>
    <n v="12"/>
    <s v="Female"/>
    <n v="7"/>
    <s v="Government"/>
    <s v="Rural"/>
    <n v="6"/>
    <n v="0"/>
    <x v="2"/>
    <n v="242288"/>
    <s v="Skilled Labor / Trade"/>
    <s v="Managerial / Executive"/>
    <n v="0"/>
    <n v="0"/>
    <n v="6"/>
    <s v="No Scholarship"/>
    <x v="0"/>
    <x v="4"/>
    <n v="10"/>
    <n v="79.599999999999994"/>
    <n v="61.9"/>
    <n v="73.599999999999994"/>
    <n v="11.699999999999996"/>
    <x v="0"/>
    <x v="1"/>
    <x v="1"/>
    <x v="0"/>
    <s v="C"/>
    <n v="0"/>
  </r>
  <r>
    <n v="17"/>
    <s v="Female"/>
    <n v="12"/>
    <s v="Government-Aided"/>
    <s v="Rural"/>
    <n v="4"/>
    <n v="0"/>
    <x v="0"/>
    <n v="415047"/>
    <s v="Clerical / Service"/>
    <s v="Homemaker"/>
    <n v="1"/>
    <n v="0"/>
    <n v="2.7"/>
    <s v="No Scholarship"/>
    <x v="0"/>
    <x v="4"/>
    <n v="12.7"/>
    <n v="98.8"/>
    <n v="67.2"/>
    <n v="82"/>
    <n v="14.799999999999997"/>
    <x v="0"/>
    <x v="1"/>
    <x v="0"/>
    <x v="2"/>
    <s v="B"/>
    <n v="0"/>
  </r>
  <r>
    <n v="16"/>
    <s v="Male"/>
    <n v="12"/>
    <s v="Government-Aided"/>
    <s v="Urban"/>
    <n v="2"/>
    <n v="0"/>
    <x v="1"/>
    <n v="79008"/>
    <s v="Clerical / Service"/>
    <s v="Managerial / Executive"/>
    <n v="1"/>
    <n v="0"/>
    <n v="0.8"/>
    <s v="No Scholarship"/>
    <x v="0"/>
    <x v="1"/>
    <n v="16.100000000000001"/>
    <n v="91.3"/>
    <n v="63.7"/>
    <n v="77.599999999999994"/>
    <n v="13.899999999999991"/>
    <x v="0"/>
    <x v="1"/>
    <x v="0"/>
    <x v="2"/>
    <s v="B"/>
    <n v="0"/>
  </r>
  <r>
    <n v="13"/>
    <s v="Male"/>
    <n v="7"/>
    <s v="Government"/>
    <s v="Urban"/>
    <n v="2"/>
    <n v="1"/>
    <x v="1"/>
    <n v="128688"/>
    <s v="Unskilled Labor"/>
    <s v="Unskilled Labor"/>
    <n v="1"/>
    <n v="1"/>
    <n v="1.1000000000000001"/>
    <s v="Partial"/>
    <x v="0"/>
    <x v="1"/>
    <n v="13.6"/>
    <n v="71.599999999999994"/>
    <n v="54.4"/>
    <n v="60.6"/>
    <n v="6.2000000000000028"/>
    <x v="0"/>
    <x v="0"/>
    <x v="0"/>
    <x v="1"/>
    <s v="C"/>
    <n v="0"/>
  </r>
  <r>
    <n v="11"/>
    <s v="Female"/>
    <n v="7"/>
    <s v="Private-Unaided"/>
    <s v="Rural"/>
    <n v="3"/>
    <n v="0"/>
    <x v="3"/>
    <n v="816454"/>
    <s v="Professional"/>
    <s v="Managerial / Executive"/>
    <n v="1"/>
    <n v="1"/>
    <n v="2.5"/>
    <s v="No Scholarship"/>
    <x v="0"/>
    <x v="1"/>
    <n v="20"/>
    <n v="90.8"/>
    <n v="63.3"/>
    <n v="82.4"/>
    <n v="19.100000000000009"/>
    <x v="0"/>
    <x v="1"/>
    <x v="0"/>
    <x v="2"/>
    <s v="B"/>
    <n v="0"/>
  </r>
  <r>
    <n v="14"/>
    <s v="Male"/>
    <n v="9"/>
    <s v="Government"/>
    <s v="Urban"/>
    <n v="5"/>
    <n v="0"/>
    <x v="2"/>
    <n v="299470"/>
    <s v="Professional"/>
    <s v="Homemaker"/>
    <n v="0"/>
    <n v="0"/>
    <n v="2.1"/>
    <s v="Full"/>
    <x v="0"/>
    <x v="0"/>
    <n v="11.5"/>
    <n v="100"/>
    <n v="67"/>
    <n v="67.5"/>
    <n v="0.5"/>
    <x v="0"/>
    <x v="0"/>
    <x v="0"/>
    <x v="2"/>
    <s v="C"/>
    <n v="0"/>
  </r>
  <r>
    <n v="17"/>
    <s v="Female"/>
    <n v="11"/>
    <s v="Private-Unaided"/>
    <s v="Rural"/>
    <n v="5"/>
    <n v="0"/>
    <x v="1"/>
    <n v="128071"/>
    <s v="Business / Self-Employed"/>
    <s v="Skilled Labor / Trade"/>
    <m/>
    <n v="0"/>
    <n v="10"/>
    <s v="Full"/>
    <x v="0"/>
    <x v="0"/>
    <n v="11.5"/>
    <n v="74.2"/>
    <n v="42.3"/>
    <n v="70.2"/>
    <n v="27.900000000000006"/>
    <x v="0"/>
    <x v="1"/>
    <x v="1"/>
    <x v="1"/>
    <s v="C"/>
    <n v="0"/>
  </r>
  <r>
    <n v="17"/>
    <s v="Male"/>
    <n v="11"/>
    <s v="Private-Unaided"/>
    <s v="Urban"/>
    <n v="6"/>
    <n v="0"/>
    <x v="0"/>
    <n v="414477"/>
    <s v="Clerical / Service"/>
    <s v="Homemaker"/>
    <n v="1"/>
    <n v="1"/>
    <n v="0.9"/>
    <s v="No Scholarship"/>
    <x v="0"/>
    <x v="1"/>
    <n v="12.4"/>
    <n v="94.4"/>
    <n v="57.9"/>
    <n v="56.2"/>
    <n v="-1.6999999999999957"/>
    <x v="0"/>
    <x v="0"/>
    <x v="0"/>
    <x v="2"/>
    <s v="D"/>
    <n v="0"/>
  </r>
  <r>
    <n v="11"/>
    <s v="Female"/>
    <n v="7"/>
    <s v="Government"/>
    <s v="Urban"/>
    <n v="5"/>
    <n v="0"/>
    <x v="1"/>
    <n v="75841"/>
    <s v="Clerical / Service"/>
    <s v="Clerical / Service"/>
    <n v="1"/>
    <n v="1"/>
    <n v="0.7"/>
    <s v="Partial"/>
    <x v="0"/>
    <x v="1"/>
    <n v="12.2"/>
    <n v="87.8"/>
    <n v="74.099999999999994"/>
    <n v="78.599999999999994"/>
    <n v="4.5"/>
    <x v="0"/>
    <x v="0"/>
    <x v="0"/>
    <x v="0"/>
    <s v="B"/>
    <n v="0"/>
  </r>
  <r>
    <n v="17"/>
    <s v="Female"/>
    <n v="11"/>
    <s v="Government"/>
    <s v="Urban"/>
    <n v="4"/>
    <n v="0"/>
    <x v="1"/>
    <n v="62617"/>
    <s v="Business / Self-Employed"/>
    <s v="Unemployed"/>
    <n v="1"/>
    <n v="0"/>
    <n v="2.2000000000000002"/>
    <s v="No Scholarship"/>
    <x v="0"/>
    <x v="4"/>
    <n v="7.5"/>
    <n v="86.6"/>
    <n v="47.8"/>
    <n v="61.2"/>
    <n v="13.400000000000006"/>
    <x v="0"/>
    <x v="1"/>
    <x v="0"/>
    <x v="0"/>
    <s v="C"/>
    <n v="0"/>
  </r>
  <r>
    <n v="15"/>
    <s v="Male"/>
    <n v="11"/>
    <s v="Government"/>
    <s v="Urban"/>
    <n v="4"/>
    <n v="0"/>
    <x v="2"/>
    <n v="287727"/>
    <s v="Clerical / Service"/>
    <s v="Professional"/>
    <n v="1"/>
    <n v="1"/>
    <n v="1.7"/>
    <s v="No Scholarship"/>
    <x v="0"/>
    <x v="4"/>
    <n v="15"/>
    <n v="86.5"/>
    <n v="67.400000000000006"/>
    <n v="29.4"/>
    <n v="-38.000000000000007"/>
    <x v="1"/>
    <x v="0"/>
    <x v="0"/>
    <x v="0"/>
    <s v="F"/>
    <n v="1"/>
  </r>
  <r>
    <n v="11"/>
    <s v="Female"/>
    <n v="6"/>
    <s v="Private-Unaided"/>
    <s v="Semi-Urban"/>
    <n v="4"/>
    <n v="1"/>
    <x v="0"/>
    <n v="417745"/>
    <s v="Skilled Labor / Trade"/>
    <s v="Skilled Labor / Trade"/>
    <n v="1"/>
    <n v="1"/>
    <n v="6.5"/>
    <s v="No Scholarship"/>
    <x v="0"/>
    <x v="0"/>
    <n v="21.2"/>
    <n v="92.7"/>
    <n v="68.099999999999994"/>
    <n v="64.5"/>
    <n v="-3.5999999999999943"/>
    <x v="0"/>
    <x v="0"/>
    <x v="1"/>
    <x v="2"/>
    <s v="C"/>
    <n v="0"/>
  </r>
  <r>
    <n v="11"/>
    <s v="Male"/>
    <n v="6"/>
    <s v="Private-Unaided"/>
    <s v="Urban"/>
    <n v="6"/>
    <n v="0"/>
    <x v="1"/>
    <n v="99821"/>
    <s v="Unemployed"/>
    <s v="Skilled Labor / Trade"/>
    <n v="1"/>
    <n v="0"/>
    <n v="2.4"/>
    <s v="Partial"/>
    <x v="0"/>
    <x v="1"/>
    <n v="9.6999999999999993"/>
    <n v="91.8"/>
    <n v="41.4"/>
    <n v="53.7"/>
    <n v="12.300000000000004"/>
    <x v="0"/>
    <x v="1"/>
    <x v="0"/>
    <x v="2"/>
    <s v="D"/>
    <n v="0"/>
  </r>
  <r>
    <n v="14"/>
    <s v="Male"/>
    <n v="10"/>
    <s v="Government-Aided"/>
    <s v="Urban"/>
    <n v="6"/>
    <n v="0"/>
    <x v="2"/>
    <n v="285962"/>
    <s v="Unemployed"/>
    <s v="Unemployed"/>
    <n v="1"/>
    <n v="1"/>
    <n v="1.2"/>
    <s v="No Scholarship"/>
    <x v="0"/>
    <x v="1"/>
    <n v="17.7"/>
    <n v="73.8"/>
    <n v="50.4"/>
    <n v="69.7"/>
    <n v="19.300000000000004"/>
    <x v="0"/>
    <x v="1"/>
    <x v="0"/>
    <x v="1"/>
    <s v="C"/>
    <n v="0"/>
  </r>
  <r>
    <n v="11"/>
    <s v="Female"/>
    <n v="7"/>
    <s v="Private-Unaided"/>
    <s v="Rural"/>
    <n v="4"/>
    <n v="0"/>
    <x v="3"/>
    <n v="1214766"/>
    <s v="Skilled Labor / Trade"/>
    <s v="Homemaker"/>
    <m/>
    <n v="1"/>
    <n v="7.6"/>
    <s v="No Scholarship"/>
    <x v="0"/>
    <x v="0"/>
    <n v="11.8"/>
    <n v="86.5"/>
    <n v="59.1"/>
    <n v="82.6"/>
    <n v="23.499999999999993"/>
    <x v="0"/>
    <x v="1"/>
    <x v="1"/>
    <x v="0"/>
    <s v="B"/>
    <n v="0"/>
  </r>
  <r>
    <n v="17"/>
    <s v="Female"/>
    <n v="11"/>
    <s v="Government"/>
    <s v="Rural"/>
    <n v="3"/>
    <n v="0"/>
    <x v="3"/>
    <n v="1026543"/>
    <s v="Business / Self-Employed"/>
    <s v="Business / Self-Employed"/>
    <n v="0"/>
    <n v="1"/>
    <n v="2.2000000000000002"/>
    <s v="No Scholarship"/>
    <x v="1"/>
    <x v="3"/>
    <n v="24.9"/>
    <n v="97.6"/>
    <n v="53.3"/>
    <n v="66.5"/>
    <n v="13.200000000000003"/>
    <x v="0"/>
    <x v="1"/>
    <x v="0"/>
    <x v="2"/>
    <s v="C"/>
    <n v="0"/>
  </r>
  <r>
    <n v="11"/>
    <s v="Other"/>
    <n v="6"/>
    <s v="Private-Unaided"/>
    <s v="Rural"/>
    <n v="4"/>
    <n v="0"/>
    <x v="2"/>
    <n v="256752"/>
    <s v="Skilled Labor / Trade"/>
    <s v="Clerical / Service"/>
    <n v="0"/>
    <n v="0"/>
    <n v="15.3"/>
    <s v="Partial"/>
    <x v="0"/>
    <x v="1"/>
    <n v="1.5"/>
    <n v="71.3"/>
    <n v="72.3"/>
    <n v="62.7"/>
    <n v="-9.5999999999999943"/>
    <x v="0"/>
    <x v="0"/>
    <x v="2"/>
    <x v="1"/>
    <s v="C"/>
    <n v="0"/>
  </r>
  <r>
    <n v="13"/>
    <s v="Female"/>
    <n v="8"/>
    <s v="Government"/>
    <s v="Semi-Urban"/>
    <n v="4"/>
    <n v="0"/>
    <x v="3"/>
    <n v="1426788"/>
    <s v="Managerial / Executive"/>
    <s v="Professional"/>
    <n v="1"/>
    <n v="0"/>
    <n v="5.6"/>
    <s v="No Scholarship"/>
    <x v="0"/>
    <x v="0"/>
    <n v="13.9"/>
    <n v="84.1"/>
    <n v="50.3"/>
    <n v="72.7"/>
    <n v="22.400000000000006"/>
    <x v="0"/>
    <x v="1"/>
    <x v="1"/>
    <x v="0"/>
    <s v="C"/>
    <n v="0"/>
  </r>
  <r>
    <n v="13"/>
    <s v="Male"/>
    <n v="9"/>
    <s v="Government"/>
    <s v="Semi-Urban"/>
    <n v="5"/>
    <n v="0"/>
    <x v="1"/>
    <n v="75804"/>
    <s v="Clerical / Service"/>
    <s v="Skilled Labor / Trade"/>
    <n v="0"/>
    <n v="0"/>
    <n v="1.4"/>
    <s v="Partial"/>
    <x v="0"/>
    <x v="0"/>
    <n v="11.8"/>
    <n v="98.3"/>
    <n v="62.4"/>
    <n v="75.2"/>
    <n v="12.800000000000004"/>
    <x v="0"/>
    <x v="1"/>
    <x v="0"/>
    <x v="2"/>
    <s v="B"/>
    <n v="0"/>
  </r>
  <r>
    <n v="15"/>
    <s v="Male"/>
    <n v="10"/>
    <s v="Private-Unaided"/>
    <s v="Urban"/>
    <n v="8"/>
    <n v="0"/>
    <x v="0"/>
    <n v="652947"/>
    <s v="Skilled Labor / Trade"/>
    <s v="Skilled Labor / Trade"/>
    <n v="1"/>
    <n v="0"/>
    <n v="1.1000000000000001"/>
    <s v="No Scholarship"/>
    <x v="0"/>
    <x v="2"/>
    <n v="11.7"/>
    <n v="96.5"/>
    <n v="50.3"/>
    <n v="60.9"/>
    <n v="10.600000000000001"/>
    <x v="0"/>
    <x v="1"/>
    <x v="0"/>
    <x v="2"/>
    <s v="C"/>
    <n v="0"/>
  </r>
  <r>
    <n v="14"/>
    <s v="Female"/>
    <n v="10"/>
    <s v="Government"/>
    <s v="Urban"/>
    <n v="3"/>
    <n v="1"/>
    <x v="3"/>
    <n v="928315"/>
    <s v="Unemployed"/>
    <s v="Clerical / Service"/>
    <n v="1"/>
    <n v="1"/>
    <n v="0.3"/>
    <s v="No Scholarship"/>
    <x v="0"/>
    <x v="1"/>
    <n v="17.600000000000001"/>
    <n v="89.2"/>
    <n v="76.900000000000006"/>
    <n v="74.7"/>
    <n v="-2.2000000000000028"/>
    <x v="0"/>
    <x v="0"/>
    <x v="0"/>
    <x v="0"/>
    <s v="C"/>
    <n v="0"/>
  </r>
  <r>
    <n v="17"/>
    <s v="Male"/>
    <n v="12"/>
    <s v="Government"/>
    <s v="Rural"/>
    <n v="2"/>
    <n v="0"/>
    <x v="2"/>
    <n v="1255235"/>
    <s v="Skilled Labor / Trade"/>
    <s v="Professional"/>
    <n v="1"/>
    <n v="0"/>
    <n v="3"/>
    <s v="No Scholarship"/>
    <x v="0"/>
    <x v="3"/>
    <n v="21.2"/>
    <n v="99.5"/>
    <n v="68.8"/>
    <n v="63.9"/>
    <n v="-4.8999999999999986"/>
    <x v="0"/>
    <x v="0"/>
    <x v="0"/>
    <x v="2"/>
    <s v="C"/>
    <n v="0"/>
  </r>
  <r>
    <n v="15"/>
    <s v="Male"/>
    <n v="11"/>
    <s v="Government-Aided"/>
    <s v="Semi-Urban"/>
    <n v="4"/>
    <n v="0"/>
    <x v="0"/>
    <n v="477639"/>
    <s v="Skilled Labor / Trade"/>
    <s v="Managerial / Executive"/>
    <n v="1"/>
    <n v="1"/>
    <n v="4.7"/>
    <s v="No Scholarship"/>
    <x v="0"/>
    <x v="4"/>
    <n v="11"/>
    <n v="76"/>
    <n v="57.3"/>
    <n v="43"/>
    <n v="-14.299999999999997"/>
    <x v="1"/>
    <x v="0"/>
    <x v="0"/>
    <x v="0"/>
    <s v="D"/>
    <n v="0"/>
  </r>
  <r>
    <n v="12"/>
    <s v="Male"/>
    <n v="7"/>
    <s v="Government"/>
    <s v="Semi-Urban"/>
    <n v="4"/>
    <n v="1"/>
    <x v="0"/>
    <n v="665246"/>
    <s v="Unskilled Labor"/>
    <s v="Homemaker"/>
    <n v="1"/>
    <n v="0"/>
    <n v="7.5"/>
    <s v="No Scholarship"/>
    <x v="0"/>
    <x v="1"/>
    <n v="25.3"/>
    <n v="91.9"/>
    <n v="57"/>
    <n v="67.8"/>
    <n v="10.799999999999997"/>
    <x v="0"/>
    <x v="1"/>
    <x v="1"/>
    <x v="2"/>
    <s v="C"/>
    <n v="0"/>
  </r>
  <r>
    <n v="13"/>
    <s v="Male"/>
    <n v="9"/>
    <s v="Private-Unaided"/>
    <s v="Semi-Urban"/>
    <n v="6"/>
    <n v="0"/>
    <x v="3"/>
    <n v="755376"/>
    <s v="Clerical / Service"/>
    <s v="Homemaker"/>
    <n v="0"/>
    <n v="1"/>
    <n v="1.2"/>
    <s v="No Scholarship"/>
    <x v="0"/>
    <x v="1"/>
    <n v="7.2"/>
    <n v="94.4"/>
    <n v="58.2"/>
    <n v="68.8"/>
    <n v="10.599999999999994"/>
    <x v="0"/>
    <x v="1"/>
    <x v="0"/>
    <x v="2"/>
    <s v="C"/>
    <n v="0"/>
  </r>
  <r>
    <n v="18"/>
    <s v="Female"/>
    <n v="12"/>
    <s v="Government-Aided"/>
    <s v="Urban"/>
    <n v="3"/>
    <n v="1"/>
    <x v="3"/>
    <n v="1445073"/>
    <s v="Professional"/>
    <s v="Homemaker"/>
    <n v="0"/>
    <n v="1"/>
    <n v="0.5"/>
    <s v="No Scholarship"/>
    <x v="0"/>
    <x v="4"/>
    <n v="9.6999999999999993"/>
    <n v="86.4"/>
    <n v="63.4"/>
    <n v="68.599999999999994"/>
    <n v="5.1999999999999957"/>
    <x v="0"/>
    <x v="0"/>
    <x v="0"/>
    <x v="0"/>
    <s v="C"/>
    <n v="0"/>
  </r>
  <r>
    <n v="11"/>
    <s v="Male"/>
    <n v="6"/>
    <s v="Government"/>
    <s v="Urban"/>
    <n v="4"/>
    <n v="0"/>
    <x v="2"/>
    <n v="242928"/>
    <s v="Managerial / Executive"/>
    <s v="Unemployed"/>
    <n v="1"/>
    <n v="1"/>
    <n v="0.8"/>
    <s v="No Scholarship"/>
    <x v="0"/>
    <x v="0"/>
    <n v="20.399999999999999"/>
    <n v="88.2"/>
    <n v="65.5"/>
    <n v="77.3"/>
    <n v="11.799999999999997"/>
    <x v="0"/>
    <x v="1"/>
    <x v="0"/>
    <x v="0"/>
    <s v="B"/>
    <n v="0"/>
  </r>
  <r>
    <n v="15"/>
    <s v="Male"/>
    <n v="9"/>
    <s v="Government-Aided"/>
    <s v="Urban"/>
    <n v="7"/>
    <n v="0"/>
    <x v="0"/>
    <n v="672034"/>
    <s v="Skilled Labor / Trade"/>
    <s v="Professional"/>
    <n v="0"/>
    <n v="0"/>
    <n v="1.6"/>
    <s v="No Scholarship"/>
    <x v="0"/>
    <x v="1"/>
    <n v="8.6999999999999993"/>
    <n v="95.4"/>
    <n v="84"/>
    <n v="76.3"/>
    <n v="-7.7000000000000028"/>
    <x v="0"/>
    <x v="0"/>
    <x v="0"/>
    <x v="2"/>
    <s v="B"/>
    <n v="0"/>
  </r>
  <r>
    <n v="10"/>
    <s v="Male"/>
    <n v="6"/>
    <s v="Government"/>
    <s v="Rural"/>
    <n v="5"/>
    <n v="0"/>
    <x v="0"/>
    <n v="379546"/>
    <s v="Managerial / Executive"/>
    <s v="Managerial / Executive"/>
    <n v="0"/>
    <n v="0"/>
    <n v="6.3"/>
    <s v="No Scholarship"/>
    <x v="0"/>
    <x v="4"/>
    <n v="8.8000000000000007"/>
    <n v="86.4"/>
    <n v="73.599999999999994"/>
    <n v="64.5"/>
    <n v="-9.0999999999999943"/>
    <x v="0"/>
    <x v="0"/>
    <x v="1"/>
    <x v="0"/>
    <s v="C"/>
    <n v="0"/>
  </r>
  <r>
    <n v="17"/>
    <s v="Male"/>
    <n v="12"/>
    <s v="Government"/>
    <s v="Semi-Urban"/>
    <n v="3"/>
    <n v="0"/>
    <x v="4"/>
    <n v="4142353"/>
    <s v="Managerial / Executive"/>
    <s v="Homemaker"/>
    <n v="1"/>
    <n v="1"/>
    <n v="7.9"/>
    <s v="No Scholarship"/>
    <x v="0"/>
    <x v="2"/>
    <n v="16.3"/>
    <n v="74.599999999999994"/>
    <n v="74.8"/>
    <n v="79.8"/>
    <n v="5"/>
    <x v="0"/>
    <x v="0"/>
    <x v="1"/>
    <x v="1"/>
    <s v="B"/>
    <n v="0"/>
  </r>
  <r>
    <n v="10"/>
    <s v="Other"/>
    <n v="6"/>
    <s v="Government"/>
    <s v="Semi-Urban"/>
    <n v="2"/>
    <n v="0"/>
    <x v="2"/>
    <n v="187019"/>
    <s v="Unskilled Labor"/>
    <s v="Skilled Labor / Trade"/>
    <n v="0"/>
    <n v="0"/>
    <n v="5.0999999999999996"/>
    <s v="No Scholarship"/>
    <x v="0"/>
    <x v="0"/>
    <n v="9.6"/>
    <n v="79.8"/>
    <n v="62.1"/>
    <n v="54.2"/>
    <n v="-7.8999999999999986"/>
    <x v="0"/>
    <x v="0"/>
    <x v="1"/>
    <x v="0"/>
    <s v="D"/>
    <n v="0"/>
  </r>
  <r>
    <n v="14"/>
    <s v="Female"/>
    <n v="10"/>
    <s v="Government-Aided"/>
    <s v="Semi-Urban"/>
    <n v="5"/>
    <n v="0"/>
    <x v="0"/>
    <n v="513593"/>
    <s v="Unskilled Labor"/>
    <s v="Clerical / Service"/>
    <n v="1"/>
    <n v="0"/>
    <n v="3.5"/>
    <s v="No Scholarship"/>
    <x v="0"/>
    <x v="0"/>
    <n v="21.8"/>
    <n v="81.099999999999994"/>
    <n v="59.8"/>
    <n v="74.900000000000006"/>
    <n v="15.100000000000009"/>
    <x v="0"/>
    <x v="1"/>
    <x v="0"/>
    <x v="0"/>
    <s v="C"/>
    <n v="0"/>
  </r>
  <r>
    <n v="17"/>
    <s v="Male"/>
    <n v="11"/>
    <s v="Government"/>
    <s v="Urban"/>
    <n v="5"/>
    <n v="1"/>
    <x v="0"/>
    <n v="415060"/>
    <s v="Managerial / Executive"/>
    <s v="Homemaker"/>
    <n v="0"/>
    <n v="1"/>
    <n v="2"/>
    <s v="No Scholarship"/>
    <x v="0"/>
    <x v="0"/>
    <n v="16.5"/>
    <n v="95.6"/>
    <n v="61.3"/>
    <n v="78.3"/>
    <n v="17"/>
    <x v="0"/>
    <x v="1"/>
    <x v="0"/>
    <x v="2"/>
    <s v="B"/>
    <n v="0"/>
  </r>
  <r>
    <n v="11"/>
    <s v="Male"/>
    <n v="7"/>
    <s v="Private-Unaided"/>
    <s v="Urban"/>
    <n v="5"/>
    <n v="0"/>
    <x v="0"/>
    <n v="567396"/>
    <s v="Managerial / Executive"/>
    <s v="Professional"/>
    <n v="1"/>
    <n v="0"/>
    <n v="2.6"/>
    <s v="Full"/>
    <x v="0"/>
    <x v="0"/>
    <n v="24"/>
    <n v="97.5"/>
    <n v="60.7"/>
    <n v="24.6"/>
    <n v="-36.1"/>
    <x v="1"/>
    <x v="0"/>
    <x v="0"/>
    <x v="2"/>
    <s v="F"/>
    <n v="1"/>
  </r>
  <r>
    <n v="18"/>
    <s v="Male"/>
    <n v="12"/>
    <s v="Private-Unaided"/>
    <s v="Urban"/>
    <n v="3"/>
    <n v="0"/>
    <x v="0"/>
    <n v="368634"/>
    <s v="Professional"/>
    <s v="Unemployed"/>
    <n v="1"/>
    <n v="1"/>
    <n v="0.9"/>
    <s v="Partial"/>
    <x v="0"/>
    <x v="1"/>
    <n v="15.4"/>
    <n v="100"/>
    <n v="67.8"/>
    <n v="79.099999999999994"/>
    <n v="11.299999999999997"/>
    <x v="0"/>
    <x v="1"/>
    <x v="0"/>
    <x v="2"/>
    <s v="B"/>
    <n v="0"/>
  </r>
  <r>
    <n v="13"/>
    <s v="Female"/>
    <n v="9"/>
    <s v="Private-Unaided"/>
    <s v="Semi-Urban"/>
    <n v="5"/>
    <n v="0"/>
    <x v="3"/>
    <n v="1374586"/>
    <s v="Unskilled Labor"/>
    <s v="Homemaker"/>
    <n v="1"/>
    <n v="1"/>
    <n v="8.3000000000000007"/>
    <s v="No Scholarship"/>
    <x v="0"/>
    <x v="1"/>
    <n v="13.2"/>
    <n v="78.8"/>
    <n v="59.8"/>
    <n v="74.3"/>
    <n v="14.5"/>
    <x v="0"/>
    <x v="1"/>
    <x v="1"/>
    <x v="0"/>
    <s v="C"/>
    <n v="0"/>
  </r>
  <r>
    <n v="17"/>
    <s v="Male"/>
    <n v="12"/>
    <s v="Government"/>
    <s v="Semi-Urban"/>
    <n v="5"/>
    <n v="0"/>
    <x v="0"/>
    <n v="651974"/>
    <s v="Unemployed"/>
    <s v="Professional"/>
    <n v="0"/>
    <n v="0"/>
    <n v="3.7"/>
    <s v="No Scholarship"/>
    <x v="0"/>
    <x v="0"/>
    <n v="9.3000000000000007"/>
    <n v="83.5"/>
    <n v="69.599999999999994"/>
    <n v="59"/>
    <n v="-10.599999999999994"/>
    <x v="0"/>
    <x v="0"/>
    <x v="0"/>
    <x v="0"/>
    <s v="D"/>
    <n v="0"/>
  </r>
  <r>
    <n v="12"/>
    <s v="Male"/>
    <n v="6"/>
    <s v="Government"/>
    <s v="Rural"/>
    <n v="5"/>
    <n v="1"/>
    <x v="3"/>
    <n v="1215769"/>
    <s v="Professional"/>
    <s v="Clerical / Service"/>
    <m/>
    <n v="0"/>
    <n v="6.5"/>
    <s v="No Scholarship"/>
    <x v="0"/>
    <x v="1"/>
    <n v="21.5"/>
    <n v="88.1"/>
    <n v="86.9"/>
    <n v="83.1"/>
    <n v="-3.8000000000000114"/>
    <x v="0"/>
    <x v="0"/>
    <x v="1"/>
    <x v="0"/>
    <s v="B"/>
    <n v="0"/>
  </r>
  <r>
    <n v="15"/>
    <s v="Male"/>
    <n v="10"/>
    <s v="Private-Unaided"/>
    <s v="Urban"/>
    <n v="5"/>
    <n v="1"/>
    <x v="0"/>
    <n v="575008"/>
    <s v="Skilled Labor / Trade"/>
    <s v="Unemployed"/>
    <n v="1"/>
    <n v="0"/>
    <n v="1.4"/>
    <s v="No Scholarship"/>
    <x v="1"/>
    <x v="0"/>
    <n v="11.2"/>
    <n v="95.3"/>
    <n v="70.3"/>
    <n v="70.099999999999994"/>
    <n v="-0.20000000000000284"/>
    <x v="0"/>
    <x v="0"/>
    <x v="0"/>
    <x v="2"/>
    <s v="C"/>
    <n v="0"/>
  </r>
  <r>
    <n v="14"/>
    <s v="Male"/>
    <n v="10"/>
    <s v="Private-Unaided"/>
    <s v="Rural"/>
    <n v="6"/>
    <n v="0"/>
    <x v="0"/>
    <n v="371688"/>
    <s v="Unemployed"/>
    <s v="Professional"/>
    <n v="0"/>
    <n v="0"/>
    <n v="12.7"/>
    <s v="No Scholarship"/>
    <x v="1"/>
    <x v="0"/>
    <n v="11.9"/>
    <n v="89.7"/>
    <n v="64.5"/>
    <n v="65.7"/>
    <n v="1.2000000000000028"/>
    <x v="0"/>
    <x v="0"/>
    <x v="1"/>
    <x v="0"/>
    <s v="C"/>
    <n v="0"/>
  </r>
  <r>
    <n v="14"/>
    <s v="Female"/>
    <n v="9"/>
    <s v="Government"/>
    <s v="Rural"/>
    <n v="5"/>
    <n v="1"/>
    <x v="2"/>
    <n v="317891"/>
    <s v="Unemployed"/>
    <s v="Homemaker"/>
    <n v="0"/>
    <n v="1"/>
    <n v="1.8"/>
    <s v="Partial"/>
    <x v="0"/>
    <x v="1"/>
    <n v="18.5"/>
    <n v="78.900000000000006"/>
    <n v="60.6"/>
    <n v="75.8"/>
    <n v="15.199999999999996"/>
    <x v="0"/>
    <x v="1"/>
    <x v="0"/>
    <x v="0"/>
    <s v="B"/>
    <n v="0"/>
  </r>
  <r>
    <n v="13"/>
    <s v="Female"/>
    <n v="8"/>
    <s v="Private-Unaided"/>
    <s v="Urban"/>
    <n v="3"/>
    <n v="0"/>
    <x v="1"/>
    <n v="110310"/>
    <s v="Unemployed"/>
    <s v="Skilled Labor / Trade"/>
    <n v="0"/>
    <n v="0"/>
    <n v="1.7"/>
    <s v="No Scholarship"/>
    <x v="0"/>
    <x v="1"/>
    <n v="10.3"/>
    <n v="86.7"/>
    <n v="51.7"/>
    <n v="60.5"/>
    <n v="8.7999999999999972"/>
    <x v="0"/>
    <x v="0"/>
    <x v="0"/>
    <x v="0"/>
    <s v="C"/>
    <n v="0"/>
  </r>
  <r>
    <n v="17"/>
    <s v="Female"/>
    <n v="11"/>
    <s v="Government-Aided"/>
    <s v="Rural"/>
    <n v="5"/>
    <n v="0"/>
    <x v="1"/>
    <n v="70618"/>
    <s v="Clerical / Service"/>
    <s v="Clerical / Service"/>
    <n v="0"/>
    <n v="0"/>
    <n v="21"/>
    <s v="Partial"/>
    <x v="0"/>
    <x v="0"/>
    <n v="9.8000000000000007"/>
    <n v="88.4"/>
    <n v="36.799999999999997"/>
    <n v="53.9"/>
    <n v="17.100000000000001"/>
    <x v="0"/>
    <x v="1"/>
    <x v="2"/>
    <x v="0"/>
    <s v="D"/>
    <n v="0"/>
  </r>
  <r>
    <n v="15"/>
    <s v="Female"/>
    <n v="10"/>
    <s v="Private-Unaided"/>
    <s v="Urban"/>
    <n v="5"/>
    <n v="0"/>
    <x v="3"/>
    <n v="1042010"/>
    <s v="Professional"/>
    <s v="Professional"/>
    <n v="1"/>
    <n v="0"/>
    <n v="1.7"/>
    <s v="No Scholarship"/>
    <x v="0"/>
    <x v="0"/>
    <n v="19.8"/>
    <n v="100"/>
    <n v="78.400000000000006"/>
    <n v="76.099999999999994"/>
    <n v="-2.3000000000000114"/>
    <x v="0"/>
    <x v="0"/>
    <x v="0"/>
    <x v="2"/>
    <s v="B"/>
    <n v="0"/>
  </r>
  <r>
    <n v="17"/>
    <s v="Female"/>
    <n v="12"/>
    <s v="Government-Aided"/>
    <s v="Urban"/>
    <n v="7"/>
    <n v="0"/>
    <x v="0"/>
    <n v="468888"/>
    <s v="Clerical / Service"/>
    <s v="Skilled Labor / Trade"/>
    <n v="1"/>
    <n v="1"/>
    <n v="1.6"/>
    <s v="No Scholarship"/>
    <x v="1"/>
    <x v="1"/>
    <n v="19.2"/>
    <n v="88.4"/>
    <n v="57.1"/>
    <n v="59.1"/>
    <n v="2"/>
    <x v="0"/>
    <x v="0"/>
    <x v="0"/>
    <x v="0"/>
    <s v="D"/>
    <n v="0"/>
  </r>
  <r>
    <n v="16"/>
    <s v="Male"/>
    <n v="10"/>
    <s v="Private-Unaided"/>
    <s v="Urban"/>
    <n v="6"/>
    <n v="1"/>
    <x v="2"/>
    <n v="212990"/>
    <s v="Unskilled Labor"/>
    <s v="Managerial / Executive"/>
    <n v="0"/>
    <n v="1"/>
    <n v="1.1000000000000001"/>
    <s v="Partial"/>
    <x v="1"/>
    <x v="0"/>
    <n v="9.1999999999999993"/>
    <n v="100"/>
    <n v="44.4"/>
    <n v="68"/>
    <n v="23.6"/>
    <x v="0"/>
    <x v="1"/>
    <x v="0"/>
    <x v="2"/>
    <s v="C"/>
    <n v="0"/>
  </r>
  <r>
    <n v="17"/>
    <s v="Female"/>
    <n v="11"/>
    <s v="Government"/>
    <s v="Rural"/>
    <n v="5"/>
    <n v="0"/>
    <x v="4"/>
    <n v="2196976"/>
    <s v="Clerical / Service"/>
    <s v="Professional"/>
    <n v="1"/>
    <n v="1"/>
    <n v="3.3"/>
    <s v="No Scholarship"/>
    <x v="1"/>
    <x v="1"/>
    <n v="16.600000000000001"/>
    <n v="85.1"/>
    <n v="80.8"/>
    <n v="81.8"/>
    <n v="1"/>
    <x v="0"/>
    <x v="0"/>
    <x v="0"/>
    <x v="0"/>
    <s v="B"/>
    <n v="0"/>
  </r>
  <r>
    <n v="15"/>
    <s v="Female"/>
    <n v="9"/>
    <s v="Private-Unaided"/>
    <s v="Semi-Urban"/>
    <n v="4"/>
    <n v="0"/>
    <x v="0"/>
    <n v="519651"/>
    <s v="Professional"/>
    <s v="Managerial / Executive"/>
    <n v="0"/>
    <n v="1"/>
    <n v="11"/>
    <s v="Full"/>
    <x v="0"/>
    <x v="0"/>
    <n v="12.2"/>
    <n v="100"/>
    <n v="70.900000000000006"/>
    <n v="77"/>
    <n v="6.0999999999999943"/>
    <x v="0"/>
    <x v="0"/>
    <x v="1"/>
    <x v="2"/>
    <s v="B"/>
    <n v="0"/>
  </r>
  <r>
    <n v="14"/>
    <s v="Male"/>
    <n v="8"/>
    <s v="Government"/>
    <s v="Rural"/>
    <n v="5"/>
    <n v="0"/>
    <x v="1"/>
    <n v="78750"/>
    <s v="Unemployed"/>
    <s v="Skilled Labor / Trade"/>
    <n v="0"/>
    <n v="0"/>
    <n v="8.3000000000000007"/>
    <s v="No Scholarship"/>
    <x v="0"/>
    <x v="4"/>
    <n v="7.9"/>
    <n v="77.2"/>
    <n v="58.5"/>
    <n v="57"/>
    <n v="-1.5"/>
    <x v="0"/>
    <x v="0"/>
    <x v="1"/>
    <x v="0"/>
    <s v="D"/>
    <n v="0"/>
  </r>
  <r>
    <n v="17"/>
    <s v="Male"/>
    <n v="11"/>
    <s v="Government"/>
    <s v="Urban"/>
    <n v="5"/>
    <n v="0"/>
    <x v="1"/>
    <n v="111311"/>
    <s v="Unskilled Labor"/>
    <s v="Unemployed"/>
    <n v="1"/>
    <n v="0"/>
    <n v="1"/>
    <s v="No Scholarship"/>
    <x v="0"/>
    <x v="1"/>
    <n v="14.3"/>
    <n v="84.2"/>
    <n v="51.9"/>
    <n v="64"/>
    <n v="12.100000000000001"/>
    <x v="0"/>
    <x v="1"/>
    <x v="0"/>
    <x v="0"/>
    <s v="C"/>
    <n v="0"/>
  </r>
  <r>
    <n v="13"/>
    <s v="Male"/>
    <n v="8"/>
    <s v="Government"/>
    <s v="Semi-Urban"/>
    <n v="9"/>
    <n v="0"/>
    <x v="0"/>
    <n v="590406"/>
    <s v="Clerical / Service"/>
    <s v="Skilled Labor / Trade"/>
    <n v="0"/>
    <n v="0"/>
    <n v="2.9"/>
    <s v="No Scholarship"/>
    <x v="0"/>
    <x v="2"/>
    <n v="13"/>
    <n v="87"/>
    <n v="68.599999999999994"/>
    <n v="70.3"/>
    <n v="1.7000000000000028"/>
    <x v="0"/>
    <x v="0"/>
    <x v="0"/>
    <x v="0"/>
    <s v="C"/>
    <n v="0"/>
  </r>
  <r>
    <n v="17"/>
    <s v="Female"/>
    <n v="11"/>
    <s v="Government"/>
    <s v="Rural"/>
    <n v="3"/>
    <n v="0"/>
    <x v="3"/>
    <n v="1144694"/>
    <s v="Clerical / Service"/>
    <s v="Professional"/>
    <n v="1"/>
    <n v="1"/>
    <n v="7.5"/>
    <s v="No Scholarship"/>
    <x v="0"/>
    <x v="0"/>
    <n v="17.600000000000001"/>
    <n v="91.4"/>
    <n v="65.599999999999994"/>
    <n v="75.7"/>
    <n v="10.100000000000009"/>
    <x v="0"/>
    <x v="1"/>
    <x v="1"/>
    <x v="2"/>
    <s v="B"/>
    <n v="0"/>
  </r>
  <r>
    <n v="11"/>
    <s v="Female"/>
    <n v="6"/>
    <s v="Government-Aided"/>
    <s v="Rural"/>
    <n v="6"/>
    <n v="0"/>
    <x v="2"/>
    <n v="219341"/>
    <s v="Skilled Labor / Trade"/>
    <s v="Clerical / Service"/>
    <n v="1"/>
    <n v="1"/>
    <n v="2.6"/>
    <s v="No Scholarship"/>
    <x v="0"/>
    <x v="1"/>
    <n v="17.5"/>
    <n v="79.099999999999994"/>
    <n v="68.599999999999994"/>
    <n v="70.5"/>
    <n v="1.9000000000000057"/>
    <x v="0"/>
    <x v="0"/>
    <x v="0"/>
    <x v="0"/>
    <s v="C"/>
    <n v="0"/>
  </r>
  <r>
    <n v="13"/>
    <s v="Male"/>
    <n v="7"/>
    <s v="Government"/>
    <s v="Urban"/>
    <n v="4"/>
    <n v="0"/>
    <x v="3"/>
    <n v="862453"/>
    <s v="Professional"/>
    <s v="Skilled Labor / Trade"/>
    <m/>
    <n v="0"/>
    <n v="1.2"/>
    <s v="No Scholarship"/>
    <x v="0"/>
    <x v="0"/>
    <n v="20.5"/>
    <n v="95.6"/>
    <n v="59"/>
    <n v="70.8"/>
    <n v="11.799999999999997"/>
    <x v="0"/>
    <x v="1"/>
    <x v="0"/>
    <x v="2"/>
    <s v="C"/>
    <n v="0"/>
  </r>
  <r>
    <n v="14"/>
    <s v="Male"/>
    <n v="8"/>
    <s v="Government"/>
    <s v="Rural"/>
    <n v="4"/>
    <n v="0"/>
    <x v="4"/>
    <n v="5717314"/>
    <s v="Skilled Labor / Trade"/>
    <s v="Clerical / Service"/>
    <n v="1"/>
    <n v="1"/>
    <n v="7.2"/>
    <s v="No Scholarship"/>
    <x v="0"/>
    <x v="3"/>
    <n v="17.899999999999999"/>
    <n v="85.5"/>
    <n v="77.599999999999994"/>
    <n v="76.7"/>
    <n v="-0.89999999999999147"/>
    <x v="0"/>
    <x v="0"/>
    <x v="1"/>
    <x v="0"/>
    <s v="B"/>
    <n v="0"/>
  </r>
  <r>
    <n v="13"/>
    <s v="Female"/>
    <n v="8"/>
    <s v="Government"/>
    <s v="Rural"/>
    <n v="5"/>
    <n v="0"/>
    <x v="0"/>
    <n v="540548"/>
    <s v="Clerical / Service"/>
    <s v="Unemployed"/>
    <n v="0"/>
    <n v="1"/>
    <n v="6.8"/>
    <s v="No Scholarship"/>
    <x v="1"/>
    <x v="3"/>
    <n v="19.100000000000001"/>
    <n v="74"/>
    <n v="65"/>
    <n v="62"/>
    <n v="-3"/>
    <x v="0"/>
    <x v="0"/>
    <x v="1"/>
    <x v="1"/>
    <s v="C"/>
    <n v="0"/>
  </r>
  <r>
    <n v="12"/>
    <s v="Female"/>
    <n v="8"/>
    <s v="Government"/>
    <s v="Rural"/>
    <n v="5"/>
    <n v="0"/>
    <x v="1"/>
    <n v="164092"/>
    <s v="Professional"/>
    <s v="Unemployed"/>
    <n v="0"/>
    <n v="1"/>
    <n v="2.7"/>
    <s v="No Scholarship"/>
    <x v="0"/>
    <x v="4"/>
    <n v="8.4"/>
    <n v="82.3"/>
    <n v="34.9"/>
    <n v="60"/>
    <n v="25.1"/>
    <x v="0"/>
    <x v="1"/>
    <x v="0"/>
    <x v="0"/>
    <s v="C"/>
    <n v="0"/>
  </r>
  <r>
    <n v="10"/>
    <s v="Male"/>
    <n v="6"/>
    <s v="Government-Aided"/>
    <s v="Urban"/>
    <n v="5"/>
    <n v="0"/>
    <x v="3"/>
    <n v="823805"/>
    <s v="Unemployed"/>
    <s v="Skilled Labor / Trade"/>
    <n v="1"/>
    <n v="0"/>
    <n v="1"/>
    <s v="No Scholarship"/>
    <x v="0"/>
    <x v="3"/>
    <n v="15.5"/>
    <n v="93.7"/>
    <n v="64.8"/>
    <n v="74.7"/>
    <n v="9.9000000000000057"/>
    <x v="0"/>
    <x v="0"/>
    <x v="0"/>
    <x v="2"/>
    <s v="C"/>
    <n v="0"/>
  </r>
  <r>
    <n v="12"/>
    <s v="Male"/>
    <n v="7"/>
    <s v="Government"/>
    <s v="Urban"/>
    <n v="6"/>
    <n v="0"/>
    <x v="0"/>
    <n v="368332"/>
    <s v="Clerical / Service"/>
    <s v="Business / Self-Employed"/>
    <n v="0"/>
    <n v="1"/>
    <n v="0.9"/>
    <s v="No Scholarship"/>
    <x v="0"/>
    <x v="0"/>
    <n v="19.3"/>
    <n v="86.7"/>
    <n v="65.599999999999994"/>
    <n v="59.8"/>
    <n v="-5.7999999999999972"/>
    <x v="0"/>
    <x v="0"/>
    <x v="0"/>
    <x v="0"/>
    <s v="D"/>
    <n v="0"/>
  </r>
  <r>
    <n v="14"/>
    <s v="Female"/>
    <n v="10"/>
    <s v="Private-Unaided"/>
    <s v="Semi-Urban"/>
    <n v="4"/>
    <n v="1"/>
    <x v="4"/>
    <n v="2049625"/>
    <s v="Clerical / Service"/>
    <s v="Managerial / Executive"/>
    <n v="1"/>
    <n v="1"/>
    <m/>
    <s v="No Scholarship"/>
    <x v="0"/>
    <x v="3"/>
    <n v="21.2"/>
    <n v="89.5"/>
    <n v="59.8"/>
    <n v="77"/>
    <n v="17.200000000000003"/>
    <x v="0"/>
    <x v="1"/>
    <x v="0"/>
    <x v="0"/>
    <s v="B"/>
    <n v="0"/>
  </r>
  <r>
    <n v="13"/>
    <s v="Female"/>
    <n v="9"/>
    <s v="Government"/>
    <s v="Urban"/>
    <n v="4"/>
    <n v="0"/>
    <x v="2"/>
    <n v="301135"/>
    <s v="Clerical / Service"/>
    <s v="Unskilled Labor"/>
    <n v="0"/>
    <n v="0"/>
    <n v="2.7"/>
    <s v="No Scholarship"/>
    <x v="0"/>
    <x v="0"/>
    <n v="11.7"/>
    <n v="81.900000000000006"/>
    <n v="50.9"/>
    <n v="51.3"/>
    <n v="0.39999999999999858"/>
    <x v="0"/>
    <x v="0"/>
    <x v="0"/>
    <x v="0"/>
    <s v="D"/>
    <n v="0"/>
  </r>
  <r>
    <n v="13"/>
    <s v="Female"/>
    <n v="9"/>
    <s v="Government-Aided"/>
    <s v="Urban"/>
    <n v="5"/>
    <n v="0"/>
    <x v="4"/>
    <n v="1886846"/>
    <s v="Skilled Labor / Trade"/>
    <s v="Unskilled Labor"/>
    <n v="1"/>
    <n v="1"/>
    <n v="4.4000000000000004"/>
    <s v="No Scholarship"/>
    <x v="0"/>
    <x v="1"/>
    <n v="15.3"/>
    <n v="89.3"/>
    <n v="50.2"/>
    <n v="69.3"/>
    <n v="19.099999999999994"/>
    <x v="0"/>
    <x v="1"/>
    <x v="0"/>
    <x v="0"/>
    <s v="C"/>
    <n v="0"/>
  </r>
  <r>
    <n v="14"/>
    <s v="Male"/>
    <n v="10"/>
    <s v="Private-Unaided"/>
    <s v="Rural"/>
    <n v="5"/>
    <n v="0"/>
    <x v="0"/>
    <n v="445824"/>
    <s v="Business / Self-Employed"/>
    <s v="Homemaker"/>
    <n v="1"/>
    <n v="1"/>
    <n v="2.6"/>
    <s v="No Scholarship"/>
    <x v="0"/>
    <x v="0"/>
    <n v="16.5"/>
    <n v="100"/>
    <n v="65.599999999999994"/>
    <n v="65.599999999999994"/>
    <n v="0"/>
    <x v="0"/>
    <x v="0"/>
    <x v="0"/>
    <x v="2"/>
    <s v="C"/>
    <n v="0"/>
  </r>
  <r>
    <n v="16"/>
    <s v="Female"/>
    <n v="12"/>
    <s v="Private-Unaided"/>
    <s v="Urban"/>
    <n v="5"/>
    <n v="0"/>
    <x v="1"/>
    <n v="158709"/>
    <s v="Clerical / Service"/>
    <s v="Unemployed"/>
    <n v="1"/>
    <n v="0"/>
    <n v="0.7"/>
    <s v="No Scholarship"/>
    <x v="0"/>
    <x v="1"/>
    <n v="17.399999999999999"/>
    <n v="90.7"/>
    <n v="70.2"/>
    <n v="72.900000000000006"/>
    <n v="2.7000000000000028"/>
    <x v="0"/>
    <x v="0"/>
    <x v="0"/>
    <x v="2"/>
    <s v="C"/>
    <n v="0"/>
  </r>
  <r>
    <n v="12"/>
    <s v="Male"/>
    <n v="6"/>
    <s v="Private-Unaided"/>
    <s v="Rural"/>
    <n v="4"/>
    <n v="0"/>
    <x v="3"/>
    <n v="1252300"/>
    <s v="Clerical / Service"/>
    <s v="Unskilled Labor"/>
    <n v="1"/>
    <n v="1"/>
    <n v="6"/>
    <s v="No Scholarship"/>
    <x v="0"/>
    <x v="3"/>
    <n v="21.1"/>
    <n v="99.8"/>
    <n v="73.7"/>
    <n v="76.400000000000006"/>
    <n v="2.7000000000000028"/>
    <x v="0"/>
    <x v="0"/>
    <x v="1"/>
    <x v="2"/>
    <s v="B"/>
    <n v="0"/>
  </r>
  <r>
    <n v="15"/>
    <s v="Female"/>
    <n v="10"/>
    <s v="Government"/>
    <s v="Rural"/>
    <n v="4"/>
    <n v="0"/>
    <x v="2"/>
    <n v="300921"/>
    <s v="Business / Self-Employed"/>
    <s v="Clerical / Service"/>
    <n v="0"/>
    <n v="1"/>
    <n v="3.3"/>
    <s v="No Scholarship"/>
    <x v="0"/>
    <x v="1"/>
    <n v="9.8000000000000007"/>
    <n v="87.6"/>
    <n v="72.099999999999994"/>
    <n v="77.5"/>
    <n v="5.4000000000000057"/>
    <x v="0"/>
    <x v="0"/>
    <x v="0"/>
    <x v="0"/>
    <s v="B"/>
    <n v="0"/>
  </r>
  <r>
    <n v="14"/>
    <s v="Male"/>
    <n v="8"/>
    <s v="Private-Unaided"/>
    <s v="Urban"/>
    <n v="3"/>
    <n v="0"/>
    <x v="0"/>
    <n v="561601"/>
    <s v="Managerial / Executive"/>
    <s v="Skilled Labor / Trade"/>
    <n v="1"/>
    <n v="1"/>
    <n v="0.3"/>
    <s v="No Scholarship"/>
    <x v="0"/>
    <x v="0"/>
    <n v="11"/>
    <n v="96.1"/>
    <n v="58.2"/>
    <n v="60.5"/>
    <n v="2.2999999999999972"/>
    <x v="0"/>
    <x v="0"/>
    <x v="0"/>
    <x v="2"/>
    <s v="C"/>
    <n v="0"/>
  </r>
  <r>
    <n v="13"/>
    <s v="Female"/>
    <n v="8"/>
    <s v="Private-Unaided"/>
    <s v="Semi-Urban"/>
    <n v="6"/>
    <n v="0"/>
    <x v="2"/>
    <n v="249531"/>
    <s v="Skilled Labor / Trade"/>
    <s v="Skilled Labor / Trade"/>
    <n v="0"/>
    <n v="1"/>
    <n v="4"/>
    <s v="Full"/>
    <x v="0"/>
    <x v="4"/>
    <n v="13.1"/>
    <n v="80.8"/>
    <n v="39.1"/>
    <n v="67.400000000000006"/>
    <n v="28.300000000000004"/>
    <x v="0"/>
    <x v="1"/>
    <x v="0"/>
    <x v="0"/>
    <s v="C"/>
    <n v="0"/>
  </r>
  <r>
    <n v="14"/>
    <s v="Female"/>
    <n v="9"/>
    <s v="Private-Unaided"/>
    <s v="Semi-Urban"/>
    <n v="5"/>
    <n v="0"/>
    <x v="0"/>
    <n v="351728"/>
    <s v="Clerical / Service"/>
    <s v="Clerical / Service"/>
    <n v="1"/>
    <n v="0"/>
    <n v="0.9"/>
    <s v="No Scholarship"/>
    <x v="0"/>
    <x v="1"/>
    <n v="17.7"/>
    <n v="93.5"/>
    <n v="52.1"/>
    <n v="63"/>
    <n v="10.899999999999999"/>
    <x v="0"/>
    <x v="1"/>
    <x v="0"/>
    <x v="2"/>
    <s v="C"/>
    <n v="0"/>
  </r>
  <r>
    <n v="17"/>
    <s v="Male"/>
    <n v="12"/>
    <s v="Private-Unaided"/>
    <s v="Semi-Urban"/>
    <n v="4"/>
    <n v="0"/>
    <x v="3"/>
    <n v="2739672"/>
    <s v="Professional"/>
    <s v="Homemaker"/>
    <n v="1"/>
    <n v="0"/>
    <n v="4.5"/>
    <s v="No Scholarship"/>
    <x v="1"/>
    <x v="4"/>
    <n v="12.1"/>
    <n v="85"/>
    <n v="70.900000000000006"/>
    <n v="78.400000000000006"/>
    <n v="7.5"/>
    <x v="0"/>
    <x v="0"/>
    <x v="0"/>
    <x v="0"/>
    <s v="B"/>
    <n v="0"/>
  </r>
  <r>
    <n v="12"/>
    <s v="Male"/>
    <n v="6"/>
    <s v="Private-Unaided"/>
    <s v="Urban"/>
    <n v="4"/>
    <n v="0"/>
    <x v="2"/>
    <n v="282853"/>
    <s v="Unemployed"/>
    <s v="Unemployed"/>
    <n v="1"/>
    <n v="0"/>
    <n v="2.4"/>
    <s v="No Scholarship"/>
    <x v="0"/>
    <x v="0"/>
    <n v="11.2"/>
    <n v="93.6"/>
    <n v="65.8"/>
    <n v="30.9"/>
    <n v="-34.9"/>
    <x v="1"/>
    <x v="0"/>
    <x v="0"/>
    <x v="2"/>
    <s v="F"/>
    <n v="1"/>
  </r>
  <r>
    <n v="14"/>
    <s v="Male"/>
    <n v="8"/>
    <s v="Private-Unaided"/>
    <s v="Rural"/>
    <n v="4"/>
    <n v="0"/>
    <x v="3"/>
    <n v="1340240"/>
    <s v="Professional"/>
    <s v="Homemaker"/>
    <n v="1"/>
    <n v="1"/>
    <n v="6.9"/>
    <s v="No Scholarship"/>
    <x v="0"/>
    <x v="1"/>
    <n v="16.100000000000001"/>
    <n v="76.900000000000006"/>
    <n v="66.8"/>
    <n v="74"/>
    <n v="7.2000000000000028"/>
    <x v="0"/>
    <x v="0"/>
    <x v="1"/>
    <x v="0"/>
    <s v="C"/>
    <n v="0"/>
  </r>
  <r>
    <n v="15"/>
    <s v="Female"/>
    <n v="11"/>
    <s v="Government-Aided"/>
    <s v="Semi-Urban"/>
    <n v="5"/>
    <n v="1"/>
    <x v="4"/>
    <n v="2342067"/>
    <s v="Clerical / Service"/>
    <s v="Clerical / Service"/>
    <n v="1"/>
    <n v="1"/>
    <n v="1.4"/>
    <s v="No Scholarship"/>
    <x v="1"/>
    <x v="2"/>
    <n v="11.8"/>
    <n v="86.5"/>
    <n v="72.900000000000006"/>
    <n v="76.900000000000006"/>
    <n v="4"/>
    <x v="0"/>
    <x v="0"/>
    <x v="0"/>
    <x v="0"/>
    <s v="B"/>
    <n v="0"/>
  </r>
  <r>
    <n v="12"/>
    <s v="Female"/>
    <n v="7"/>
    <s v="Government"/>
    <s v="Rural"/>
    <n v="3"/>
    <n v="0"/>
    <x v="3"/>
    <n v="1337213"/>
    <s v="Clerical / Service"/>
    <s v="Clerical / Service"/>
    <m/>
    <n v="1"/>
    <n v="9.9"/>
    <s v="No Scholarship"/>
    <x v="0"/>
    <x v="0"/>
    <n v="15.3"/>
    <n v="86.1"/>
    <n v="84.8"/>
    <n v="77.5"/>
    <n v="-7.2999999999999972"/>
    <x v="0"/>
    <x v="0"/>
    <x v="1"/>
    <x v="0"/>
    <s v="B"/>
    <n v="0"/>
  </r>
  <r>
    <n v="13"/>
    <s v="Male"/>
    <n v="7"/>
    <s v="Government"/>
    <s v="Rural"/>
    <n v="5"/>
    <n v="0"/>
    <x v="1"/>
    <n v="123207"/>
    <s v="Business / Self-Employed"/>
    <s v="Clerical / Service"/>
    <n v="1"/>
    <n v="0"/>
    <n v="8.3000000000000007"/>
    <s v="No Scholarship"/>
    <x v="0"/>
    <x v="0"/>
    <n v="10.6"/>
    <n v="90.8"/>
    <n v="64.099999999999994"/>
    <n v="74.5"/>
    <n v="10.400000000000006"/>
    <x v="0"/>
    <x v="1"/>
    <x v="1"/>
    <x v="2"/>
    <s v="C"/>
    <n v="0"/>
  </r>
  <r>
    <n v="12"/>
    <s v="Female"/>
    <n v="7"/>
    <s v="Government"/>
    <s v="Urban"/>
    <n v="4"/>
    <n v="0"/>
    <x v="1"/>
    <n v="119250"/>
    <s v="Skilled Labor / Trade"/>
    <s v="Skilled Labor / Trade"/>
    <n v="0"/>
    <n v="0"/>
    <n v="5.9"/>
    <s v="Partial"/>
    <x v="0"/>
    <x v="1"/>
    <n v="8.6"/>
    <n v="98.7"/>
    <n v="45.3"/>
    <n v="71.099999999999994"/>
    <n v="25.799999999999997"/>
    <x v="0"/>
    <x v="1"/>
    <x v="1"/>
    <x v="2"/>
    <s v="C"/>
    <n v="0"/>
  </r>
  <r>
    <n v="13"/>
    <s v="Female"/>
    <n v="9"/>
    <s v="Government"/>
    <s v="Urban"/>
    <n v="3"/>
    <n v="0"/>
    <x v="0"/>
    <n v="398880"/>
    <s v="Professional"/>
    <s v="Homemaker"/>
    <n v="1"/>
    <n v="1"/>
    <n v="0.4"/>
    <s v="No Scholarship"/>
    <x v="0"/>
    <x v="1"/>
    <n v="12.6"/>
    <n v="73.400000000000006"/>
    <n v="66.400000000000006"/>
    <n v="74.099999999999994"/>
    <n v="7.6999999999999886"/>
    <x v="0"/>
    <x v="0"/>
    <x v="0"/>
    <x v="1"/>
    <s v="C"/>
    <n v="0"/>
  </r>
  <r>
    <n v="10"/>
    <s v="Female"/>
    <n v="6"/>
    <s v="Private-Unaided"/>
    <s v="Rural"/>
    <n v="6"/>
    <n v="0"/>
    <x v="0"/>
    <n v="450622"/>
    <s v="Managerial / Executive"/>
    <s v="Clerical / Service"/>
    <n v="0"/>
    <n v="1"/>
    <n v="6.2"/>
    <s v="No Scholarship"/>
    <x v="0"/>
    <x v="1"/>
    <n v="11.2"/>
    <n v="92.2"/>
    <n v="72.2"/>
    <n v="62.8"/>
    <n v="-9.4000000000000057"/>
    <x v="0"/>
    <x v="0"/>
    <x v="1"/>
    <x v="2"/>
    <s v="C"/>
    <n v="0"/>
  </r>
  <r>
    <n v="16"/>
    <s v="Male"/>
    <n v="10"/>
    <s v="Government"/>
    <s v="Rural"/>
    <n v="6"/>
    <n v="0"/>
    <x v="3"/>
    <n v="1091836"/>
    <s v="Skilled Labor / Trade"/>
    <s v="Professional"/>
    <n v="0"/>
    <n v="1"/>
    <n v="2.2999999999999998"/>
    <s v="No Scholarship"/>
    <x v="1"/>
    <x v="0"/>
    <n v="16.100000000000001"/>
    <n v="80.2"/>
    <n v="69.3"/>
    <n v="74.2"/>
    <n v="4.9000000000000057"/>
    <x v="0"/>
    <x v="0"/>
    <x v="0"/>
    <x v="0"/>
    <s v="C"/>
    <n v="0"/>
  </r>
  <r>
    <n v="12"/>
    <s v="Female"/>
    <n v="6"/>
    <s v="Government"/>
    <s v="Rural"/>
    <n v="6"/>
    <n v="0"/>
    <x v="2"/>
    <n v="212248"/>
    <s v="Business / Self-Employed"/>
    <s v="Homemaker"/>
    <n v="0"/>
    <n v="1"/>
    <n v="7.5"/>
    <s v="No Scholarship"/>
    <x v="0"/>
    <x v="0"/>
    <n v="10"/>
    <n v="84.9"/>
    <n v="66.8"/>
    <n v="66.400000000000006"/>
    <n v="-0.39999999999999147"/>
    <x v="0"/>
    <x v="0"/>
    <x v="1"/>
    <x v="0"/>
    <s v="C"/>
    <n v="0"/>
  </r>
  <r>
    <n v="18"/>
    <s v="Male"/>
    <n v="12"/>
    <s v="Private-Unaided"/>
    <s v="Urban"/>
    <n v="4"/>
    <n v="0"/>
    <x v="2"/>
    <n v="180749"/>
    <s v="Unemployed"/>
    <s v="Unemployed"/>
    <n v="0"/>
    <n v="1"/>
    <m/>
    <s v="No Scholarship"/>
    <x v="0"/>
    <x v="1"/>
    <n v="19.399999999999999"/>
    <n v="94.6"/>
    <n v="65"/>
    <n v="69.3"/>
    <n v="4.2999999999999972"/>
    <x v="0"/>
    <x v="0"/>
    <x v="0"/>
    <x v="2"/>
    <s v="C"/>
    <n v="0"/>
  </r>
  <r>
    <n v="18"/>
    <s v="Male"/>
    <n v="12"/>
    <s v="Government"/>
    <s v="Urban"/>
    <n v="3"/>
    <n v="0"/>
    <x v="1"/>
    <n v="78418"/>
    <s v="Unskilled Labor"/>
    <s v="Managerial / Executive"/>
    <n v="0"/>
    <n v="0"/>
    <n v="1"/>
    <s v="Full"/>
    <x v="0"/>
    <x v="1"/>
    <n v="15.8"/>
    <n v="85.4"/>
    <n v="46.7"/>
    <n v="47.6"/>
    <n v="0.89999999999999858"/>
    <x v="0"/>
    <x v="0"/>
    <x v="0"/>
    <x v="0"/>
    <s v="D"/>
    <n v="0"/>
  </r>
  <r>
    <n v="18"/>
    <s v="Female"/>
    <n v="12"/>
    <s v="Private-Unaided"/>
    <s v="Urban"/>
    <n v="6"/>
    <n v="1"/>
    <x v="0"/>
    <n v="352053"/>
    <s v="Clerical / Service"/>
    <s v="Managerial / Executive"/>
    <n v="0"/>
    <n v="0"/>
    <n v="3.6"/>
    <s v="No Scholarship"/>
    <x v="1"/>
    <x v="1"/>
    <n v="2.6"/>
    <n v="83.7"/>
    <n v="59.8"/>
    <n v="53.2"/>
    <n v="-6.5999999999999943"/>
    <x v="0"/>
    <x v="0"/>
    <x v="0"/>
    <x v="0"/>
    <s v="D"/>
    <n v="0"/>
  </r>
  <r>
    <n v="18"/>
    <s v="Male"/>
    <n v="12"/>
    <s v="Private-Unaided"/>
    <s v="Rural"/>
    <n v="5"/>
    <n v="0"/>
    <x v="2"/>
    <n v="183284"/>
    <s v="Unemployed"/>
    <s v="Skilled Labor / Trade"/>
    <n v="0"/>
    <n v="0"/>
    <n v="0.7"/>
    <s v="No Scholarship"/>
    <x v="0"/>
    <x v="0"/>
    <n v="12.9"/>
    <n v="75.400000000000006"/>
    <n v="67.8"/>
    <n v="67.7"/>
    <n v="-9.9999999999994316E-2"/>
    <x v="0"/>
    <x v="0"/>
    <x v="0"/>
    <x v="0"/>
    <s v="C"/>
    <n v="0"/>
  </r>
  <r>
    <n v="13"/>
    <s v="Female"/>
    <n v="8"/>
    <s v="Government"/>
    <s v="Rural"/>
    <n v="7"/>
    <n v="0"/>
    <x v="2"/>
    <n v="236217"/>
    <s v="Managerial / Executive"/>
    <s v="Homemaker"/>
    <n v="0"/>
    <n v="0"/>
    <n v="4.5999999999999996"/>
    <s v="No Scholarship"/>
    <x v="0"/>
    <x v="0"/>
    <n v="8.4"/>
    <n v="79.7"/>
    <n v="44.2"/>
    <n v="46.3"/>
    <n v="2.0999999999999943"/>
    <x v="0"/>
    <x v="0"/>
    <x v="0"/>
    <x v="0"/>
    <s v="D"/>
    <n v="0"/>
  </r>
  <r>
    <n v="15"/>
    <s v="Female"/>
    <n v="11"/>
    <s v="Private-Unaided"/>
    <s v="Rural"/>
    <n v="7"/>
    <n v="0"/>
    <x v="2"/>
    <n v="199141"/>
    <s v="Unskilled Labor"/>
    <s v="Unemployed"/>
    <n v="1"/>
    <n v="1"/>
    <n v="5.5"/>
    <s v="Partial"/>
    <x v="0"/>
    <x v="1"/>
    <n v="11.2"/>
    <n v="80.3"/>
    <n v="53.7"/>
    <n v="65.099999999999994"/>
    <n v="11.399999999999991"/>
    <x v="0"/>
    <x v="1"/>
    <x v="1"/>
    <x v="0"/>
    <s v="C"/>
    <n v="0"/>
  </r>
  <r>
    <n v="11"/>
    <s v="Male"/>
    <n v="6"/>
    <s v="Government-Aided"/>
    <s v="Rural"/>
    <n v="2"/>
    <n v="0"/>
    <x v="0"/>
    <n v="543859"/>
    <s v="Clerical / Service"/>
    <s v="Professional"/>
    <m/>
    <n v="0"/>
    <n v="1.4"/>
    <s v="No Scholarship"/>
    <x v="0"/>
    <x v="0"/>
    <n v="12.3"/>
    <n v="86.4"/>
    <n v="90.6"/>
    <n v="85.6"/>
    <n v="-5"/>
    <x v="0"/>
    <x v="0"/>
    <x v="0"/>
    <x v="0"/>
    <s v="B"/>
    <n v="0"/>
  </r>
  <r>
    <n v="16"/>
    <s v="Male"/>
    <n v="12"/>
    <s v="Government-Aided"/>
    <s v="Urban"/>
    <n v="3"/>
    <n v="0"/>
    <x v="2"/>
    <n v="228351"/>
    <s v="Business / Self-Employed"/>
    <s v="Managerial / Executive"/>
    <n v="1"/>
    <n v="0"/>
    <n v="6.3"/>
    <s v="Full"/>
    <x v="0"/>
    <x v="4"/>
    <n v="6.9"/>
    <n v="88.6"/>
    <n v="57.8"/>
    <n v="51.5"/>
    <n v="-6.2999999999999972"/>
    <x v="0"/>
    <x v="0"/>
    <x v="1"/>
    <x v="0"/>
    <s v="D"/>
    <n v="0"/>
  </r>
  <r>
    <n v="16"/>
    <s v="Male"/>
    <n v="10"/>
    <s v="Government"/>
    <s v="Semi-Urban"/>
    <n v="7"/>
    <n v="0"/>
    <x v="1"/>
    <n v="86526"/>
    <s v="Unskilled Labor"/>
    <s v="Clerical / Service"/>
    <n v="1"/>
    <n v="0"/>
    <n v="2.1"/>
    <s v="Partial"/>
    <x v="1"/>
    <x v="4"/>
    <n v="14"/>
    <n v="96"/>
    <n v="72.2"/>
    <n v="61.4"/>
    <n v="-10.800000000000004"/>
    <x v="0"/>
    <x v="0"/>
    <x v="0"/>
    <x v="2"/>
    <s v="C"/>
    <n v="0"/>
  </r>
  <r>
    <n v="13"/>
    <s v="Male"/>
    <n v="9"/>
    <s v="Government"/>
    <s v="Urban"/>
    <n v="6"/>
    <n v="0"/>
    <x v="0"/>
    <n v="607439"/>
    <s v="Unemployed"/>
    <s v="Professional"/>
    <n v="0"/>
    <n v="0"/>
    <n v="2.2000000000000002"/>
    <s v="No Scholarship"/>
    <x v="0"/>
    <x v="3"/>
    <n v="17.100000000000001"/>
    <n v="84"/>
    <n v="69.900000000000006"/>
    <n v="72"/>
    <n v="2.0999999999999943"/>
    <x v="0"/>
    <x v="0"/>
    <x v="0"/>
    <x v="0"/>
    <s v="C"/>
    <n v="0"/>
  </r>
  <r>
    <n v="14"/>
    <s v="Male"/>
    <n v="10"/>
    <s v="Government"/>
    <s v="Semi-Urban"/>
    <n v="5"/>
    <n v="1"/>
    <x v="1"/>
    <n v="153873"/>
    <s v="Professional"/>
    <s v="Skilled Labor / Trade"/>
    <n v="0"/>
    <n v="1"/>
    <n v="12.2"/>
    <s v="Full"/>
    <x v="1"/>
    <x v="3"/>
    <n v="19.2"/>
    <n v="94.2"/>
    <n v="74.400000000000006"/>
    <n v="64.3"/>
    <n v="-10.100000000000009"/>
    <x v="0"/>
    <x v="0"/>
    <x v="1"/>
    <x v="2"/>
    <s v="C"/>
    <n v="0"/>
  </r>
  <r>
    <n v="14"/>
    <s v="Female"/>
    <n v="10"/>
    <s v="Private-Unaided"/>
    <s v="Semi-Urban"/>
    <n v="2"/>
    <n v="0"/>
    <x v="2"/>
    <n v="182880"/>
    <s v="Unemployed"/>
    <s v="Business / Self-Employed"/>
    <n v="0"/>
    <n v="1"/>
    <n v="0.7"/>
    <s v="No Scholarship"/>
    <x v="0"/>
    <x v="1"/>
    <n v="13"/>
    <n v="74.3"/>
    <n v="65.2"/>
    <n v="73.7"/>
    <n v="8.5"/>
    <x v="0"/>
    <x v="0"/>
    <x v="0"/>
    <x v="1"/>
    <s v="C"/>
    <n v="0"/>
  </r>
  <r>
    <n v="17"/>
    <s v="Female"/>
    <n v="12"/>
    <s v="Government-Aided"/>
    <s v="Rural"/>
    <n v="4"/>
    <n v="0"/>
    <x v="3"/>
    <n v="717908"/>
    <s v="Clerical / Service"/>
    <s v="Homemaker"/>
    <n v="1"/>
    <n v="0"/>
    <n v="6.8"/>
    <s v="No Scholarship"/>
    <x v="0"/>
    <x v="4"/>
    <n v="10.8"/>
    <n v="78.5"/>
    <n v="74"/>
    <n v="29"/>
    <n v="-45"/>
    <x v="1"/>
    <x v="0"/>
    <x v="1"/>
    <x v="0"/>
    <s v="F"/>
    <n v="1"/>
  </r>
  <r>
    <n v="14"/>
    <s v="Female"/>
    <n v="9"/>
    <s v="Government"/>
    <s v="Urban"/>
    <n v="4"/>
    <n v="1"/>
    <x v="1"/>
    <n v="140448"/>
    <s v="Clerical / Service"/>
    <s v="Clerical / Service"/>
    <n v="1"/>
    <n v="0"/>
    <n v="0.9"/>
    <s v="Partial"/>
    <x v="0"/>
    <x v="0"/>
    <n v="17.8"/>
    <n v="89.2"/>
    <n v="70.5"/>
    <n v="64.7"/>
    <n v="-5.7999999999999972"/>
    <x v="0"/>
    <x v="0"/>
    <x v="0"/>
    <x v="0"/>
    <s v="C"/>
    <n v="0"/>
  </r>
  <r>
    <n v="15"/>
    <s v="Female"/>
    <n v="11"/>
    <s v="Private-Unaided"/>
    <s v="Urban"/>
    <n v="5"/>
    <n v="1"/>
    <x v="2"/>
    <n v="268425"/>
    <s v="Business / Self-Employed"/>
    <s v="Unskilled Labor"/>
    <n v="1"/>
    <n v="1"/>
    <n v="1.6"/>
    <s v="No Scholarship"/>
    <x v="1"/>
    <x v="2"/>
    <n v="9.1"/>
    <n v="74.400000000000006"/>
    <n v="71"/>
    <n v="75.2"/>
    <n v="4.2000000000000028"/>
    <x v="0"/>
    <x v="0"/>
    <x v="0"/>
    <x v="1"/>
    <s v="B"/>
    <n v="0"/>
  </r>
  <r>
    <n v="11"/>
    <s v="Male"/>
    <n v="6"/>
    <s v="Government"/>
    <s v="Urban"/>
    <n v="5"/>
    <n v="0"/>
    <x v="3"/>
    <n v="1489891"/>
    <s v="Unskilled Labor"/>
    <s v="Homemaker"/>
    <n v="1"/>
    <n v="1"/>
    <n v="0.5"/>
    <s v="No Scholarship"/>
    <x v="1"/>
    <x v="1"/>
    <n v="14"/>
    <n v="92.2"/>
    <n v="65.3"/>
    <n v="61.9"/>
    <n v="-3.3999999999999986"/>
    <x v="0"/>
    <x v="0"/>
    <x v="0"/>
    <x v="2"/>
    <s v="C"/>
    <n v="0"/>
  </r>
  <r>
    <n v="14"/>
    <s v="Male"/>
    <n v="10"/>
    <s v="Government"/>
    <s v="Rural"/>
    <n v="4"/>
    <n v="0"/>
    <x v="2"/>
    <n v="270579"/>
    <s v="Clerical / Service"/>
    <s v="Managerial / Executive"/>
    <n v="0"/>
    <n v="0"/>
    <n v="2.6"/>
    <s v="No Scholarship"/>
    <x v="1"/>
    <x v="0"/>
    <n v="19"/>
    <n v="77.7"/>
    <n v="70.400000000000006"/>
    <n v="61.1"/>
    <n v="-9.3000000000000043"/>
    <x v="0"/>
    <x v="0"/>
    <x v="0"/>
    <x v="0"/>
    <s v="C"/>
    <n v="0"/>
  </r>
  <r>
    <n v="15"/>
    <s v="Female"/>
    <n v="9"/>
    <s v="Government"/>
    <s v="Urban"/>
    <n v="4"/>
    <n v="0"/>
    <x v="1"/>
    <n v="97949"/>
    <s v="Professional"/>
    <s v="Business / Self-Employed"/>
    <n v="0"/>
    <n v="1"/>
    <n v="1.1000000000000001"/>
    <s v="No Scholarship"/>
    <x v="0"/>
    <x v="4"/>
    <n v="15.5"/>
    <n v="94.8"/>
    <n v="64.3"/>
    <n v="60.8"/>
    <n v="-3.5"/>
    <x v="0"/>
    <x v="0"/>
    <x v="0"/>
    <x v="2"/>
    <s v="C"/>
    <n v="0"/>
  </r>
  <r>
    <n v="10"/>
    <s v="Female"/>
    <n v="6"/>
    <s v="Government"/>
    <s v="Rural"/>
    <n v="7"/>
    <n v="0"/>
    <x v="3"/>
    <n v="756662"/>
    <s v="Skilled Labor / Trade"/>
    <s v="Unemployed"/>
    <n v="0"/>
    <n v="1"/>
    <n v="1.9"/>
    <s v="No Scholarship"/>
    <x v="0"/>
    <x v="2"/>
    <n v="13.4"/>
    <n v="86.9"/>
    <n v="76.3"/>
    <n v="79.099999999999994"/>
    <n v="2.7999999999999972"/>
    <x v="0"/>
    <x v="0"/>
    <x v="0"/>
    <x v="0"/>
    <s v="B"/>
    <n v="0"/>
  </r>
  <r>
    <n v="13"/>
    <s v="Female"/>
    <n v="7"/>
    <s v="Private-Unaided"/>
    <s v="Rural"/>
    <n v="4"/>
    <n v="0"/>
    <x v="3"/>
    <n v="1289595"/>
    <s v="Skilled Labor / Trade"/>
    <s v="Homemaker"/>
    <n v="0"/>
    <n v="0"/>
    <n v="24.5"/>
    <s v="Partial"/>
    <x v="0"/>
    <x v="3"/>
    <n v="16.7"/>
    <n v="87.3"/>
    <n v="59.9"/>
    <n v="57.4"/>
    <n v="-2.5"/>
    <x v="0"/>
    <x v="0"/>
    <x v="2"/>
    <x v="0"/>
    <s v="D"/>
    <n v="0"/>
  </r>
  <r>
    <n v="13"/>
    <s v="Female"/>
    <n v="7"/>
    <s v="Private-Unaided"/>
    <s v="Urban"/>
    <n v="5"/>
    <n v="0"/>
    <x v="1"/>
    <n v="104931"/>
    <s v="Skilled Labor / Trade"/>
    <s v="Unemployed"/>
    <m/>
    <n v="1"/>
    <n v="1.9"/>
    <s v="No Scholarship"/>
    <x v="0"/>
    <x v="1"/>
    <n v="15.1"/>
    <n v="74.900000000000006"/>
    <n v="74.2"/>
    <n v="77"/>
    <n v="2.7999999999999972"/>
    <x v="0"/>
    <x v="0"/>
    <x v="0"/>
    <x v="1"/>
    <s v="B"/>
    <n v="0"/>
  </r>
  <r>
    <n v="14"/>
    <s v="Male"/>
    <n v="8"/>
    <s v="Government"/>
    <s v="Rural"/>
    <n v="4"/>
    <n v="0"/>
    <x v="2"/>
    <n v="261912"/>
    <s v="Unskilled Labor"/>
    <s v="Professional"/>
    <n v="1"/>
    <n v="0"/>
    <n v="1.8"/>
    <s v="No Scholarship"/>
    <x v="0"/>
    <x v="0"/>
    <n v="12.1"/>
    <n v="90.6"/>
    <n v="59.5"/>
    <n v="55.7"/>
    <n v="-3.7999999999999972"/>
    <x v="0"/>
    <x v="0"/>
    <x v="0"/>
    <x v="2"/>
    <s v="D"/>
    <n v="0"/>
  </r>
  <r>
    <n v="13"/>
    <s v="Female"/>
    <n v="9"/>
    <s v="Government"/>
    <s v="Urban"/>
    <n v="6"/>
    <n v="0"/>
    <x v="2"/>
    <n v="233641"/>
    <s v="Business / Self-Employed"/>
    <s v="Clerical / Service"/>
    <n v="0"/>
    <n v="0"/>
    <n v="1.1000000000000001"/>
    <s v="No Scholarship"/>
    <x v="0"/>
    <x v="1"/>
    <n v="15.3"/>
    <n v="89.9"/>
    <n v="68.599999999999994"/>
    <n v="89.5"/>
    <n v="20.900000000000006"/>
    <x v="0"/>
    <x v="1"/>
    <x v="0"/>
    <x v="0"/>
    <s v="B"/>
    <n v="0"/>
  </r>
  <r>
    <n v="11"/>
    <s v="Female"/>
    <n v="6"/>
    <s v="Government"/>
    <s v="Rural"/>
    <n v="5"/>
    <n v="0"/>
    <x v="2"/>
    <n v="273675"/>
    <s v="Professional"/>
    <s v="Homemaker"/>
    <n v="0"/>
    <n v="0"/>
    <n v="4.5"/>
    <s v="No Scholarship"/>
    <x v="1"/>
    <x v="0"/>
    <n v="11.8"/>
    <n v="85.4"/>
    <n v="52"/>
    <n v="61.8"/>
    <n v="9.7999999999999972"/>
    <x v="0"/>
    <x v="0"/>
    <x v="0"/>
    <x v="0"/>
    <s v="C"/>
    <n v="0"/>
  </r>
  <r>
    <n v="12"/>
    <s v="Female"/>
    <n v="7"/>
    <s v="Government-Aided"/>
    <s v="Urban"/>
    <n v="6"/>
    <n v="0"/>
    <x v="0"/>
    <n v="350569"/>
    <s v="Managerial / Executive"/>
    <s v="Skilled Labor / Trade"/>
    <n v="1"/>
    <n v="0"/>
    <n v="6.4"/>
    <s v="Partial"/>
    <x v="0"/>
    <x v="1"/>
    <n v="10.6"/>
    <n v="87.1"/>
    <n v="46.7"/>
    <n v="62.7"/>
    <n v="16"/>
    <x v="0"/>
    <x v="1"/>
    <x v="1"/>
    <x v="0"/>
    <s v="C"/>
    <n v="0"/>
  </r>
  <r>
    <n v="17"/>
    <s v="Female"/>
    <n v="12"/>
    <s v="Government"/>
    <s v="Rural"/>
    <n v="4"/>
    <n v="1"/>
    <x v="1"/>
    <n v="172895"/>
    <s v="Skilled Labor / Trade"/>
    <s v="Unskilled Labor"/>
    <n v="0"/>
    <n v="0"/>
    <n v="1.1000000000000001"/>
    <s v="Partial"/>
    <x v="1"/>
    <x v="4"/>
    <n v="17"/>
    <n v="65.099999999999994"/>
    <n v="55.2"/>
    <n v="62.2"/>
    <n v="7"/>
    <x v="0"/>
    <x v="0"/>
    <x v="0"/>
    <x v="1"/>
    <s v="C"/>
    <n v="0"/>
  </r>
  <r>
    <n v="11"/>
    <s v="Male"/>
    <n v="6"/>
    <s v="Government-Aided"/>
    <s v="Urban"/>
    <n v="3"/>
    <n v="0"/>
    <x v="3"/>
    <n v="889454"/>
    <s v="Skilled Labor / Trade"/>
    <s v="Professional"/>
    <n v="1"/>
    <n v="1"/>
    <n v="0.7"/>
    <s v="No Scholarship"/>
    <x v="0"/>
    <x v="0"/>
    <n v="15.6"/>
    <n v="95.6"/>
    <n v="62.4"/>
    <n v="65.099999999999994"/>
    <n v="2.6999999999999957"/>
    <x v="0"/>
    <x v="0"/>
    <x v="0"/>
    <x v="2"/>
    <s v="C"/>
    <n v="0"/>
  </r>
  <r>
    <n v="14"/>
    <s v="Male"/>
    <n v="9"/>
    <s v="Government"/>
    <s v="Semi-Urban"/>
    <n v="4"/>
    <n v="0"/>
    <x v="1"/>
    <n v="68393"/>
    <s v="Managerial / Executive"/>
    <s v="Unskilled Labor"/>
    <n v="0"/>
    <n v="1"/>
    <n v="2.1"/>
    <s v="No Scholarship"/>
    <x v="0"/>
    <x v="4"/>
    <n v="7.1"/>
    <n v="75.400000000000006"/>
    <n v="59.8"/>
    <n v="54.3"/>
    <n v="-5.5"/>
    <x v="0"/>
    <x v="0"/>
    <x v="0"/>
    <x v="0"/>
    <s v="D"/>
    <n v="0"/>
  </r>
  <r>
    <n v="11"/>
    <s v="Male"/>
    <n v="7"/>
    <s v="Private-Unaided"/>
    <s v="Semi-Urban"/>
    <n v="4"/>
    <n v="0"/>
    <x v="0"/>
    <n v="563056"/>
    <s v="Unemployed"/>
    <s v="Managerial / Executive"/>
    <n v="1"/>
    <n v="0"/>
    <n v="0.9"/>
    <s v="No Scholarship"/>
    <x v="0"/>
    <x v="1"/>
    <n v="11.9"/>
    <n v="92.6"/>
    <n v="58.3"/>
    <n v="77.099999999999994"/>
    <n v="18.799999999999997"/>
    <x v="0"/>
    <x v="1"/>
    <x v="0"/>
    <x v="2"/>
    <s v="B"/>
    <n v="0"/>
  </r>
  <r>
    <n v="11"/>
    <s v="Male"/>
    <n v="6"/>
    <s v="Government"/>
    <s v="Semi-Urban"/>
    <n v="5"/>
    <n v="0"/>
    <x v="0"/>
    <n v="516458"/>
    <s v="Business / Self-Employed"/>
    <s v="Business / Self-Employed"/>
    <n v="1"/>
    <n v="0"/>
    <n v="6.1"/>
    <s v="No Scholarship"/>
    <x v="1"/>
    <x v="0"/>
    <n v="19.899999999999999"/>
    <n v="94.9"/>
    <n v="57.7"/>
    <n v="73.599999999999994"/>
    <n v="15.899999999999991"/>
    <x v="0"/>
    <x v="1"/>
    <x v="1"/>
    <x v="2"/>
    <s v="C"/>
    <n v="0"/>
  </r>
  <r>
    <n v="11"/>
    <s v="Male"/>
    <n v="7"/>
    <s v="Government"/>
    <s v="Semi-Urban"/>
    <n v="5"/>
    <n v="0"/>
    <x v="1"/>
    <n v="149632"/>
    <s v="Skilled Labor / Trade"/>
    <s v="Unemployed"/>
    <n v="0"/>
    <n v="0"/>
    <n v="1.1000000000000001"/>
    <s v="Partial"/>
    <x v="0"/>
    <x v="1"/>
    <n v="15.2"/>
    <n v="84.9"/>
    <n v="66.099999999999994"/>
    <n v="70.5"/>
    <n v="4.4000000000000057"/>
    <x v="0"/>
    <x v="0"/>
    <x v="0"/>
    <x v="0"/>
    <s v="C"/>
    <n v="0"/>
  </r>
  <r>
    <n v="11"/>
    <s v="Male"/>
    <n v="6"/>
    <s v="Private-Unaided"/>
    <s v="Urban"/>
    <n v="8"/>
    <n v="0"/>
    <x v="2"/>
    <n v="201054"/>
    <s v="Skilled Labor / Trade"/>
    <s v="Unemployed"/>
    <n v="1"/>
    <n v="0"/>
    <n v="3.9"/>
    <s v="No Scholarship"/>
    <x v="0"/>
    <x v="0"/>
    <n v="1.6"/>
    <n v="78.2"/>
    <n v="55.1"/>
    <n v="65.400000000000006"/>
    <n v="10.300000000000004"/>
    <x v="0"/>
    <x v="1"/>
    <x v="0"/>
    <x v="0"/>
    <s v="C"/>
    <n v="0"/>
  </r>
  <r>
    <n v="13"/>
    <s v="Female"/>
    <n v="7"/>
    <s v="Government"/>
    <s v="Urban"/>
    <n v="4"/>
    <n v="0"/>
    <x v="3"/>
    <n v="905415"/>
    <s v="Skilled Labor / Trade"/>
    <s v="Unemployed"/>
    <n v="1"/>
    <n v="1"/>
    <n v="2.5"/>
    <s v="No Scholarship"/>
    <x v="0"/>
    <x v="1"/>
    <n v="14.6"/>
    <n v="88.9"/>
    <n v="64.5"/>
    <n v="61.5"/>
    <n v="-3"/>
    <x v="0"/>
    <x v="0"/>
    <x v="0"/>
    <x v="0"/>
    <s v="C"/>
    <n v="0"/>
  </r>
  <r>
    <n v="15"/>
    <s v="Female"/>
    <n v="11"/>
    <s v="Government"/>
    <s v="Semi-Urban"/>
    <n v="4"/>
    <n v="0"/>
    <x v="1"/>
    <n v="106886"/>
    <s v="Clerical / Service"/>
    <s v="Managerial / Executive"/>
    <n v="0"/>
    <n v="1"/>
    <n v="1.1000000000000001"/>
    <s v="No Scholarship"/>
    <x v="0"/>
    <x v="1"/>
    <n v="13"/>
    <n v="59.5"/>
    <n v="65"/>
    <n v="56.7"/>
    <n v="-8.2999999999999972"/>
    <x v="0"/>
    <x v="0"/>
    <x v="0"/>
    <x v="1"/>
    <s v="D"/>
    <n v="0"/>
  </r>
  <r>
    <n v="17"/>
    <s v="Male"/>
    <n v="11"/>
    <s v="Private-Unaided"/>
    <s v="Rural"/>
    <n v="4"/>
    <n v="0"/>
    <x v="2"/>
    <n v="187010"/>
    <s v="Business / Self-Employed"/>
    <s v="Unemployed"/>
    <n v="1"/>
    <n v="1"/>
    <n v="6.1"/>
    <s v="No Scholarship"/>
    <x v="0"/>
    <x v="1"/>
    <n v="15.7"/>
    <n v="77.900000000000006"/>
    <n v="68.599999999999994"/>
    <n v="63.5"/>
    <n v="-5.0999999999999943"/>
    <x v="0"/>
    <x v="0"/>
    <x v="1"/>
    <x v="0"/>
    <s v="C"/>
    <n v="0"/>
  </r>
  <r>
    <n v="13"/>
    <s v="Male"/>
    <n v="8"/>
    <s v="Private-Unaided"/>
    <s v="Semi-Urban"/>
    <n v="7"/>
    <n v="1"/>
    <x v="0"/>
    <n v="494714"/>
    <s v="Professional"/>
    <s v="Skilled Labor / Trade"/>
    <n v="1"/>
    <n v="0"/>
    <n v="2.1"/>
    <s v="No Scholarship"/>
    <x v="1"/>
    <x v="0"/>
    <n v="22.9"/>
    <n v="88.9"/>
    <n v="53.3"/>
    <n v="41.1"/>
    <n v="-12.199999999999996"/>
    <x v="1"/>
    <x v="0"/>
    <x v="0"/>
    <x v="0"/>
    <s v="D"/>
    <n v="0"/>
  </r>
  <r>
    <n v="12"/>
    <s v="Male"/>
    <n v="6"/>
    <s v="Government"/>
    <s v="Rural"/>
    <n v="5"/>
    <n v="0"/>
    <x v="0"/>
    <n v="466313"/>
    <s v="Professional"/>
    <s v="Skilled Labor / Trade"/>
    <n v="1"/>
    <n v="0"/>
    <n v="6.8"/>
    <s v="No Scholarship"/>
    <x v="1"/>
    <x v="0"/>
    <n v="21.5"/>
    <n v="89.1"/>
    <n v="56.2"/>
    <n v="73.099999999999994"/>
    <n v="16.899999999999991"/>
    <x v="0"/>
    <x v="1"/>
    <x v="1"/>
    <x v="0"/>
    <s v="C"/>
    <n v="0"/>
  </r>
  <r>
    <n v="14"/>
    <s v="Female"/>
    <n v="8"/>
    <s v="Private-Unaided"/>
    <s v="Semi-Urban"/>
    <n v="7"/>
    <n v="0"/>
    <x v="0"/>
    <n v="638767"/>
    <s v="Professional"/>
    <s v="Professional"/>
    <n v="1"/>
    <n v="0"/>
    <n v="0.2"/>
    <s v="No Scholarship"/>
    <x v="0"/>
    <x v="3"/>
    <n v="20"/>
    <n v="100"/>
    <n v="61.5"/>
    <n v="72.2"/>
    <n v="10.700000000000003"/>
    <x v="0"/>
    <x v="1"/>
    <x v="0"/>
    <x v="2"/>
    <s v="C"/>
    <n v="0"/>
  </r>
  <r>
    <n v="11"/>
    <s v="Male"/>
    <n v="6"/>
    <s v="Government-Aided"/>
    <s v="Urban"/>
    <n v="5"/>
    <n v="0"/>
    <x v="0"/>
    <n v="389576"/>
    <s v="Skilled Labor / Trade"/>
    <s v="Clerical / Service"/>
    <n v="1"/>
    <n v="0"/>
    <n v="2.4"/>
    <s v="No Scholarship"/>
    <x v="0"/>
    <x v="0"/>
    <n v="19.8"/>
    <n v="95.6"/>
    <n v="68.5"/>
    <n v="69.3"/>
    <n v="0.79999999999999716"/>
    <x v="0"/>
    <x v="0"/>
    <x v="0"/>
    <x v="2"/>
    <s v="C"/>
    <n v="0"/>
  </r>
  <r>
    <n v="15"/>
    <s v="Female"/>
    <n v="9"/>
    <s v="Government"/>
    <s v="Urban"/>
    <n v="5"/>
    <n v="0"/>
    <x v="2"/>
    <n v="208905"/>
    <s v="Professional"/>
    <s v="Skilled Labor / Trade"/>
    <n v="1"/>
    <n v="1"/>
    <n v="0.6"/>
    <s v="No Scholarship"/>
    <x v="0"/>
    <x v="1"/>
    <n v="11.5"/>
    <n v="88.8"/>
    <n v="66"/>
    <n v="55"/>
    <n v="-11"/>
    <x v="0"/>
    <x v="0"/>
    <x v="0"/>
    <x v="0"/>
    <s v="D"/>
    <n v="0"/>
  </r>
  <r>
    <n v="12"/>
    <s v="Female"/>
    <n v="8"/>
    <s v="Private-Unaided"/>
    <s v="Semi-Urban"/>
    <n v="3"/>
    <n v="0"/>
    <x v="2"/>
    <n v="307854"/>
    <s v="Unskilled Labor"/>
    <s v="Homemaker"/>
    <n v="0"/>
    <n v="0"/>
    <n v="0.6"/>
    <s v="No Scholarship"/>
    <x v="0"/>
    <x v="4"/>
    <n v="11.7"/>
    <n v="94.7"/>
    <n v="52"/>
    <n v="62.5"/>
    <n v="10.5"/>
    <x v="0"/>
    <x v="1"/>
    <x v="0"/>
    <x v="2"/>
    <s v="C"/>
    <n v="0"/>
  </r>
  <r>
    <n v="18"/>
    <s v="Male"/>
    <n v="12"/>
    <s v="Private-Unaided"/>
    <s v="Urban"/>
    <n v="5"/>
    <n v="0"/>
    <x v="4"/>
    <n v="2039164"/>
    <s v="Unemployed"/>
    <s v="Business / Self-Employed"/>
    <n v="1"/>
    <n v="1"/>
    <n v="1.9"/>
    <s v="No Scholarship"/>
    <x v="0"/>
    <x v="0"/>
    <n v="20.3"/>
    <n v="98.4"/>
    <n v="66.900000000000006"/>
    <n v="74.2"/>
    <n v="7.2999999999999972"/>
    <x v="0"/>
    <x v="0"/>
    <x v="0"/>
    <x v="2"/>
    <s v="C"/>
    <n v="0"/>
  </r>
  <r>
    <n v="13"/>
    <s v="Female"/>
    <n v="8"/>
    <s v="Government"/>
    <s v="Urban"/>
    <n v="3"/>
    <n v="1"/>
    <x v="0"/>
    <n v="601015"/>
    <s v="Unskilled Labor"/>
    <s v="Homemaker"/>
    <n v="1"/>
    <n v="1"/>
    <n v="2.4"/>
    <s v="No Scholarship"/>
    <x v="1"/>
    <x v="4"/>
    <n v="16.8"/>
    <n v="84.5"/>
    <n v="60.9"/>
    <n v="55.2"/>
    <n v="-5.6999999999999957"/>
    <x v="0"/>
    <x v="0"/>
    <x v="0"/>
    <x v="0"/>
    <s v="D"/>
    <n v="0"/>
  </r>
  <r>
    <n v="11"/>
    <s v="Female"/>
    <n v="7"/>
    <s v="Government"/>
    <s v="Rural"/>
    <n v="5"/>
    <n v="0"/>
    <x v="2"/>
    <n v="218922"/>
    <s v="Managerial / Executive"/>
    <s v="Managerial / Executive"/>
    <n v="1"/>
    <n v="0"/>
    <n v="2.5"/>
    <s v="No Scholarship"/>
    <x v="0"/>
    <x v="1"/>
    <n v="18.8"/>
    <n v="61.2"/>
    <n v="58.6"/>
    <n v="60.4"/>
    <n v="1.7999999999999972"/>
    <x v="0"/>
    <x v="0"/>
    <x v="0"/>
    <x v="1"/>
    <s v="C"/>
    <n v="0"/>
  </r>
  <r>
    <n v="12"/>
    <s v="Female"/>
    <n v="8"/>
    <s v="Private-Unaided"/>
    <s v="Rural"/>
    <n v="5"/>
    <n v="0"/>
    <x v="0"/>
    <n v="372674"/>
    <s v="Unskilled Labor"/>
    <s v="Business / Self-Employed"/>
    <n v="1"/>
    <n v="0"/>
    <n v="2"/>
    <s v="Partial"/>
    <x v="0"/>
    <x v="4"/>
    <n v="14.9"/>
    <n v="77.599999999999994"/>
    <n v="67.599999999999994"/>
    <n v="28.6"/>
    <n v="-38.999999999999993"/>
    <x v="1"/>
    <x v="0"/>
    <x v="0"/>
    <x v="0"/>
    <s v="F"/>
    <n v="1"/>
  </r>
  <r>
    <n v="15"/>
    <s v="Male"/>
    <n v="10"/>
    <s v="Government"/>
    <s v="Rural"/>
    <n v="3"/>
    <n v="0"/>
    <x v="0"/>
    <n v="512545"/>
    <s v="Professional"/>
    <s v="Unskilled Labor"/>
    <n v="0"/>
    <n v="1"/>
    <n v="3.5"/>
    <s v="No Scholarship"/>
    <x v="0"/>
    <x v="4"/>
    <n v="15.3"/>
    <n v="71"/>
    <n v="38.299999999999997"/>
    <n v="63"/>
    <n v="24.700000000000003"/>
    <x v="0"/>
    <x v="1"/>
    <x v="0"/>
    <x v="1"/>
    <s v="C"/>
    <n v="0"/>
  </r>
  <r>
    <n v="14"/>
    <s v="Other"/>
    <n v="10"/>
    <s v="Private-Unaided"/>
    <s v="Rural"/>
    <n v="6"/>
    <n v="0"/>
    <x v="0"/>
    <n v="575829"/>
    <s v="Clerical / Service"/>
    <s v="Unskilled Labor"/>
    <n v="0"/>
    <n v="0"/>
    <n v="7.4"/>
    <s v="No Scholarship"/>
    <x v="0"/>
    <x v="4"/>
    <n v="11.2"/>
    <n v="87.8"/>
    <n v="59.2"/>
    <n v="62.1"/>
    <n v="2.8999999999999986"/>
    <x v="0"/>
    <x v="0"/>
    <x v="1"/>
    <x v="0"/>
    <s v="C"/>
    <n v="0"/>
  </r>
  <r>
    <n v="14"/>
    <s v="Male"/>
    <n v="8"/>
    <s v="Government"/>
    <s v="Semi-Urban"/>
    <n v="5"/>
    <n v="0"/>
    <x v="4"/>
    <n v="1894248"/>
    <s v="Professional"/>
    <s v="Homemaker"/>
    <n v="1"/>
    <n v="0"/>
    <n v="0.2"/>
    <s v="No Scholarship"/>
    <x v="1"/>
    <x v="0"/>
    <n v="18.899999999999999"/>
    <n v="90.7"/>
    <n v="88.3"/>
    <n v="78.900000000000006"/>
    <n v="-9.3999999999999915"/>
    <x v="0"/>
    <x v="0"/>
    <x v="0"/>
    <x v="2"/>
    <s v="B"/>
    <n v="0"/>
  </r>
  <r>
    <n v="17"/>
    <s v="Female"/>
    <n v="11"/>
    <s v="Private-Unaided"/>
    <s v="Urban"/>
    <n v="4"/>
    <n v="0"/>
    <x v="0"/>
    <n v="423018"/>
    <s v="Unemployed"/>
    <s v="Managerial / Executive"/>
    <n v="1"/>
    <n v="0"/>
    <n v="2.1"/>
    <s v="No Scholarship"/>
    <x v="0"/>
    <x v="1"/>
    <n v="18.899999999999999"/>
    <n v="83.7"/>
    <n v="77.2"/>
    <n v="78.900000000000006"/>
    <n v="1.7000000000000028"/>
    <x v="0"/>
    <x v="0"/>
    <x v="0"/>
    <x v="0"/>
    <s v="B"/>
    <n v="0"/>
  </r>
  <r>
    <n v="10"/>
    <s v="Male"/>
    <n v="6"/>
    <s v="Government-Aided"/>
    <s v="Urban"/>
    <n v="5"/>
    <n v="0"/>
    <x v="2"/>
    <n v="233566"/>
    <s v="Skilled Labor / Trade"/>
    <s v="Skilled Labor / Trade"/>
    <n v="1"/>
    <n v="1"/>
    <n v="0.6"/>
    <s v="Partial"/>
    <x v="0"/>
    <x v="1"/>
    <n v="12.1"/>
    <n v="86.7"/>
    <n v="53.2"/>
    <n v="60.9"/>
    <n v="7.6999999999999957"/>
    <x v="0"/>
    <x v="0"/>
    <x v="0"/>
    <x v="0"/>
    <s v="C"/>
    <n v="0"/>
  </r>
  <r>
    <n v="17"/>
    <s v="Male"/>
    <n v="12"/>
    <s v="Government"/>
    <s v="Rural"/>
    <n v="5"/>
    <n v="0"/>
    <x v="4"/>
    <n v="2053718"/>
    <s v="Business / Self-Employed"/>
    <s v="Homemaker"/>
    <n v="1"/>
    <n v="1"/>
    <n v="17.8"/>
    <s v="No Scholarship"/>
    <x v="0"/>
    <x v="0"/>
    <n v="14.4"/>
    <n v="93.3"/>
    <n v="75.2"/>
    <n v="87.7"/>
    <n v="12.5"/>
    <x v="0"/>
    <x v="1"/>
    <x v="2"/>
    <x v="2"/>
    <s v="B"/>
    <n v="0"/>
  </r>
  <r>
    <n v="16"/>
    <s v="Male"/>
    <n v="11"/>
    <s v="Private-Unaided"/>
    <s v="Semi-Urban"/>
    <n v="7"/>
    <n v="0"/>
    <x v="0"/>
    <n v="541715"/>
    <s v="Unemployed"/>
    <s v="Managerial / Executive"/>
    <n v="1"/>
    <n v="0"/>
    <n v="1.6"/>
    <s v="No Scholarship"/>
    <x v="0"/>
    <x v="3"/>
    <n v="6.7"/>
    <n v="100"/>
    <n v="57.8"/>
    <n v="66.400000000000006"/>
    <n v="8.6000000000000085"/>
    <x v="0"/>
    <x v="0"/>
    <x v="0"/>
    <x v="2"/>
    <s v="C"/>
    <n v="0"/>
  </r>
  <r>
    <n v="10"/>
    <s v="Female"/>
    <n v="6"/>
    <s v="Government"/>
    <s v="Urban"/>
    <n v="6"/>
    <n v="0"/>
    <x v="3"/>
    <n v="1254979"/>
    <s v="Professional"/>
    <s v="Professional"/>
    <n v="0"/>
    <n v="0"/>
    <n v="0.6"/>
    <s v="No Scholarship"/>
    <x v="1"/>
    <x v="3"/>
    <n v="20.3"/>
    <n v="94.6"/>
    <n v="84.4"/>
    <n v="81.5"/>
    <n v="-2.9000000000000057"/>
    <x v="0"/>
    <x v="0"/>
    <x v="0"/>
    <x v="2"/>
    <s v="B"/>
    <n v="0"/>
  </r>
  <r>
    <n v="14"/>
    <s v="Female"/>
    <n v="9"/>
    <s v="Private-Unaided"/>
    <s v="Semi-Urban"/>
    <n v="6"/>
    <n v="0"/>
    <x v="0"/>
    <n v="509494"/>
    <s v="Unemployed"/>
    <s v="Unskilled Labor"/>
    <n v="0"/>
    <n v="1"/>
    <n v="3.5"/>
    <s v="Partial"/>
    <x v="0"/>
    <x v="1"/>
    <n v="17.399999999999999"/>
    <n v="82.9"/>
    <n v="61.3"/>
    <n v="58.2"/>
    <n v="-3.0999999999999943"/>
    <x v="0"/>
    <x v="0"/>
    <x v="0"/>
    <x v="0"/>
    <s v="D"/>
    <n v="0"/>
  </r>
  <r>
    <n v="12"/>
    <s v="Female"/>
    <n v="6"/>
    <s v="Private-Unaided"/>
    <s v="Rural"/>
    <n v="2"/>
    <n v="0"/>
    <x v="0"/>
    <n v="474621"/>
    <s v="Skilled Labor / Trade"/>
    <s v="Business / Self-Employed"/>
    <n v="1"/>
    <n v="1"/>
    <n v="0.7"/>
    <s v="Full"/>
    <x v="1"/>
    <x v="3"/>
    <n v="21.5"/>
    <n v="84"/>
    <n v="74.599999999999994"/>
    <n v="76.2"/>
    <n v="1.6000000000000085"/>
    <x v="0"/>
    <x v="0"/>
    <x v="0"/>
    <x v="0"/>
    <s v="B"/>
    <n v="0"/>
  </r>
  <r>
    <n v="15"/>
    <s v="Female"/>
    <n v="9"/>
    <s v="Private-Unaided"/>
    <s v="Rural"/>
    <n v="3"/>
    <n v="1"/>
    <x v="4"/>
    <n v="2293936"/>
    <s v="Unemployed"/>
    <s v="Unskilled Labor"/>
    <n v="1"/>
    <n v="0"/>
    <n v="10"/>
    <s v="No Scholarship"/>
    <x v="0"/>
    <x v="4"/>
    <n v="18"/>
    <n v="87.6"/>
    <n v="72.5"/>
    <n v="64.3"/>
    <n v="-8.2000000000000028"/>
    <x v="0"/>
    <x v="0"/>
    <x v="1"/>
    <x v="0"/>
    <s v="C"/>
    <n v="0"/>
  </r>
  <r>
    <n v="14"/>
    <s v="Female"/>
    <n v="9"/>
    <s v="Government"/>
    <s v="Urban"/>
    <n v="6"/>
    <n v="1"/>
    <x v="3"/>
    <n v="933401"/>
    <s v="Skilled Labor / Trade"/>
    <s v="Business / Self-Employed"/>
    <n v="1"/>
    <n v="1"/>
    <n v="2"/>
    <s v="No Scholarship"/>
    <x v="0"/>
    <x v="1"/>
    <n v="14.4"/>
    <n v="74.2"/>
    <n v="59.6"/>
    <n v="61.5"/>
    <n v="1.8999999999999986"/>
    <x v="0"/>
    <x v="0"/>
    <x v="0"/>
    <x v="1"/>
    <s v="C"/>
    <n v="0"/>
  </r>
  <r>
    <n v="13"/>
    <s v="Female"/>
    <n v="7"/>
    <s v="Private-Unaided"/>
    <s v="Rural"/>
    <n v="4"/>
    <n v="1"/>
    <x v="0"/>
    <n v="636639"/>
    <s v="Managerial / Executive"/>
    <s v="Unskilled Labor"/>
    <n v="1"/>
    <n v="1"/>
    <n v="2.9"/>
    <s v="No Scholarship"/>
    <x v="0"/>
    <x v="1"/>
    <n v="10.1"/>
    <n v="79.8"/>
    <n v="52.1"/>
    <n v="63.3"/>
    <n v="11.199999999999996"/>
    <x v="0"/>
    <x v="1"/>
    <x v="0"/>
    <x v="0"/>
    <s v="C"/>
    <n v="0"/>
  </r>
  <r>
    <n v="15"/>
    <s v="Male"/>
    <n v="11"/>
    <s v="Government-Aided"/>
    <s v="Rural"/>
    <n v="5"/>
    <n v="0"/>
    <x v="2"/>
    <n v="228792"/>
    <s v="Unskilled Labor"/>
    <s v="Unskilled Labor"/>
    <n v="0"/>
    <n v="1"/>
    <n v="7.9"/>
    <s v="No Scholarship"/>
    <x v="0"/>
    <x v="4"/>
    <n v="11.2"/>
    <n v="73.8"/>
    <n v="54.2"/>
    <n v="55.6"/>
    <n v="1.3999999999999986"/>
    <x v="0"/>
    <x v="0"/>
    <x v="1"/>
    <x v="1"/>
    <s v="D"/>
    <n v="0"/>
  </r>
  <r>
    <n v="15"/>
    <s v="Male"/>
    <n v="9"/>
    <s v="Private-Unaided"/>
    <s v="Urban"/>
    <n v="4"/>
    <n v="0"/>
    <x v="2"/>
    <n v="301393"/>
    <s v="Business / Self-Employed"/>
    <s v="Homemaker"/>
    <n v="0"/>
    <n v="0"/>
    <n v="0.8"/>
    <s v="Full"/>
    <x v="0"/>
    <x v="1"/>
    <n v="11.3"/>
    <n v="89.9"/>
    <n v="54.5"/>
    <n v="75.400000000000006"/>
    <n v="20.900000000000006"/>
    <x v="0"/>
    <x v="1"/>
    <x v="0"/>
    <x v="0"/>
    <s v="B"/>
    <n v="0"/>
  </r>
  <r>
    <n v="17"/>
    <s v="Male"/>
    <n v="12"/>
    <s v="Government"/>
    <s v="Urban"/>
    <n v="9"/>
    <n v="0"/>
    <x v="3"/>
    <n v="1242228"/>
    <s v="Professional"/>
    <s v="Unskilled Labor"/>
    <n v="1"/>
    <n v="1"/>
    <n v="0.8"/>
    <s v="No Scholarship"/>
    <x v="1"/>
    <x v="1"/>
    <n v="18.100000000000001"/>
    <n v="89.1"/>
    <n v="62.9"/>
    <n v="25.3"/>
    <n v="-37.599999999999994"/>
    <x v="1"/>
    <x v="0"/>
    <x v="0"/>
    <x v="0"/>
    <s v="F"/>
    <n v="1"/>
  </r>
  <r>
    <n v="17"/>
    <s v="Male"/>
    <n v="11"/>
    <s v="Private-Unaided"/>
    <s v="Urban"/>
    <n v="5"/>
    <n v="1"/>
    <x v="0"/>
    <n v="470022"/>
    <s v="Skilled Labor / Trade"/>
    <s v="Professional"/>
    <n v="1"/>
    <n v="0"/>
    <n v="5.7"/>
    <s v="No Scholarship"/>
    <x v="0"/>
    <x v="0"/>
    <n v="13.6"/>
    <n v="88.6"/>
    <n v="54.7"/>
    <n v="57.4"/>
    <n v="2.6999999999999957"/>
    <x v="0"/>
    <x v="0"/>
    <x v="1"/>
    <x v="0"/>
    <s v="D"/>
    <n v="0"/>
  </r>
  <r>
    <n v="16"/>
    <s v="Other"/>
    <n v="11"/>
    <s v="Government-Aided"/>
    <s v="Urban"/>
    <n v="3"/>
    <n v="0"/>
    <x v="0"/>
    <n v="642361"/>
    <s v="Skilled Labor / Trade"/>
    <s v="Homemaker"/>
    <n v="1"/>
    <n v="1"/>
    <n v="0.5"/>
    <s v="No Scholarship"/>
    <x v="0"/>
    <x v="1"/>
    <n v="17.899999999999999"/>
    <n v="87.7"/>
    <n v="60.7"/>
    <n v="74"/>
    <n v="13.299999999999997"/>
    <x v="0"/>
    <x v="1"/>
    <x v="0"/>
    <x v="0"/>
    <s v="C"/>
    <n v="0"/>
  </r>
  <r>
    <n v="17"/>
    <s v="Male"/>
    <n v="11"/>
    <s v="Government"/>
    <s v="Urban"/>
    <n v="4"/>
    <n v="0"/>
    <x v="0"/>
    <n v="435429"/>
    <s v="Business / Self-Employed"/>
    <s v="Unskilled Labor"/>
    <n v="0"/>
    <n v="1"/>
    <n v="0.6"/>
    <s v="No Scholarship"/>
    <x v="0"/>
    <x v="0"/>
    <n v="11.5"/>
    <n v="80.8"/>
    <n v="62.7"/>
    <n v="76.8"/>
    <n v="14.099999999999994"/>
    <x v="0"/>
    <x v="1"/>
    <x v="0"/>
    <x v="0"/>
    <s v="B"/>
    <n v="0"/>
  </r>
  <r>
    <n v="13"/>
    <s v="Female"/>
    <n v="7"/>
    <s v="Government"/>
    <s v="Rural"/>
    <n v="6"/>
    <n v="0"/>
    <x v="2"/>
    <n v="194449"/>
    <s v="Professional"/>
    <s v="Professional"/>
    <n v="0"/>
    <n v="0"/>
    <n v="2.4"/>
    <s v="No Scholarship"/>
    <x v="0"/>
    <x v="0"/>
    <n v="16.8"/>
    <n v="63.5"/>
    <n v="40.1"/>
    <n v="59.8"/>
    <n v="19.699999999999996"/>
    <x v="0"/>
    <x v="1"/>
    <x v="0"/>
    <x v="1"/>
    <s v="D"/>
    <n v="0"/>
  </r>
  <r>
    <n v="18"/>
    <s v="Female"/>
    <n v="12"/>
    <s v="Government"/>
    <s v="Rural"/>
    <n v="5"/>
    <n v="0"/>
    <x v="1"/>
    <n v="76652"/>
    <s v="Unemployed"/>
    <s v="Managerial / Executive"/>
    <n v="0"/>
    <n v="0"/>
    <n v="3.4"/>
    <s v="No Scholarship"/>
    <x v="0"/>
    <x v="4"/>
    <n v="7.7"/>
    <n v="83.1"/>
    <n v="61.2"/>
    <n v="55.4"/>
    <n v="-5.8000000000000043"/>
    <x v="0"/>
    <x v="0"/>
    <x v="0"/>
    <x v="0"/>
    <s v="D"/>
    <n v="0"/>
  </r>
  <r>
    <n v="17"/>
    <s v="Male"/>
    <n v="11"/>
    <s v="Government"/>
    <s v="Urban"/>
    <n v="4"/>
    <n v="1"/>
    <x v="0"/>
    <n v="505076"/>
    <s v="Clerical / Service"/>
    <s v="Clerical / Service"/>
    <n v="0"/>
    <n v="0"/>
    <n v="1.7"/>
    <s v="No Scholarship"/>
    <x v="0"/>
    <x v="1"/>
    <n v="20.8"/>
    <n v="81.599999999999994"/>
    <n v="57.2"/>
    <n v="62.2"/>
    <n v="5"/>
    <x v="0"/>
    <x v="0"/>
    <x v="0"/>
    <x v="0"/>
    <s v="C"/>
    <n v="0"/>
  </r>
  <r>
    <n v="12"/>
    <s v="Female"/>
    <n v="8"/>
    <s v="Government"/>
    <s v="Urban"/>
    <n v="5"/>
    <n v="0"/>
    <x v="3"/>
    <n v="919132"/>
    <s v="Clerical / Service"/>
    <s v="Homemaker"/>
    <n v="0"/>
    <n v="1"/>
    <n v="2.4"/>
    <s v="No Scholarship"/>
    <x v="0"/>
    <x v="0"/>
    <n v="10.199999999999999"/>
    <n v="86.9"/>
    <n v="64.099999999999994"/>
    <n v="81.599999999999994"/>
    <n v="17.5"/>
    <x v="0"/>
    <x v="1"/>
    <x v="0"/>
    <x v="0"/>
    <s v="B"/>
    <n v="0"/>
  </r>
  <r>
    <n v="14"/>
    <s v="Male"/>
    <n v="10"/>
    <s v="Government-Aided"/>
    <s v="Rural"/>
    <n v="6"/>
    <n v="0"/>
    <x v="3"/>
    <n v="1035846"/>
    <s v="Professional"/>
    <s v="Professional"/>
    <n v="1"/>
    <n v="1"/>
    <n v="2.5"/>
    <s v="No Scholarship"/>
    <x v="1"/>
    <x v="1"/>
    <n v="15.3"/>
    <n v="77.5"/>
    <n v="63.6"/>
    <n v="62.5"/>
    <n v="-1.1000000000000014"/>
    <x v="0"/>
    <x v="0"/>
    <x v="0"/>
    <x v="0"/>
    <s v="C"/>
    <n v="0"/>
  </r>
  <r>
    <n v="15"/>
    <s v="Female"/>
    <n v="11"/>
    <s v="Private-Unaided"/>
    <s v="Rural"/>
    <n v="5"/>
    <n v="1"/>
    <x v="1"/>
    <n v="70915"/>
    <s v="Unemployed"/>
    <s v="Unemployed"/>
    <n v="0"/>
    <n v="0"/>
    <n v="6"/>
    <s v="No Scholarship"/>
    <x v="0"/>
    <x v="1"/>
    <n v="7.2"/>
    <n v="81"/>
    <n v="49.9"/>
    <n v="58.6"/>
    <n v="8.7000000000000028"/>
    <x v="0"/>
    <x v="0"/>
    <x v="1"/>
    <x v="0"/>
    <s v="D"/>
    <n v="0"/>
  </r>
  <r>
    <n v="16"/>
    <s v="Male"/>
    <n v="10"/>
    <s v="Government"/>
    <s v="Rural"/>
    <n v="4"/>
    <n v="0"/>
    <x v="2"/>
    <n v="286283"/>
    <s v="Skilled Labor / Trade"/>
    <s v="Business / Self-Employed"/>
    <n v="0"/>
    <n v="1"/>
    <n v="6.8"/>
    <s v="Partial"/>
    <x v="0"/>
    <x v="0"/>
    <n v="15.8"/>
    <n v="82.1"/>
    <n v="51.8"/>
    <n v="63"/>
    <n v="11.200000000000003"/>
    <x v="0"/>
    <x v="1"/>
    <x v="1"/>
    <x v="0"/>
    <s v="C"/>
    <n v="0"/>
  </r>
  <r>
    <n v="13"/>
    <s v="Male"/>
    <n v="7"/>
    <s v="Government"/>
    <s v="Urban"/>
    <n v="6"/>
    <n v="0"/>
    <x v="1"/>
    <n v="144357"/>
    <s v="Unemployed"/>
    <s v="Business / Self-Employed"/>
    <n v="1"/>
    <n v="0"/>
    <n v="0.6"/>
    <s v="No Scholarship"/>
    <x v="1"/>
    <x v="1"/>
    <n v="9"/>
    <n v="87.5"/>
    <n v="44.5"/>
    <n v="50.5"/>
    <n v="6"/>
    <x v="0"/>
    <x v="0"/>
    <x v="0"/>
    <x v="0"/>
    <s v="D"/>
    <n v="0"/>
  </r>
  <r>
    <n v="11"/>
    <s v="Male"/>
    <n v="6"/>
    <s v="Government"/>
    <s v="Semi-Urban"/>
    <n v="6"/>
    <n v="0"/>
    <x v="1"/>
    <n v="148253"/>
    <s v="Professional"/>
    <s v="Clerical / Service"/>
    <n v="0"/>
    <n v="0"/>
    <n v="3.3"/>
    <s v="Partial"/>
    <x v="0"/>
    <x v="1"/>
    <n v="18.600000000000001"/>
    <n v="98.1"/>
    <n v="66.3"/>
    <n v="56.9"/>
    <n v="-9.3999999999999986"/>
    <x v="0"/>
    <x v="0"/>
    <x v="0"/>
    <x v="2"/>
    <s v="D"/>
    <n v="0"/>
  </r>
  <r>
    <n v="13"/>
    <s v="Female"/>
    <n v="8"/>
    <s v="Government"/>
    <s v="Rural"/>
    <n v="5"/>
    <n v="0"/>
    <x v="0"/>
    <n v="394425"/>
    <s v="Clerical / Service"/>
    <s v="Managerial / Executive"/>
    <n v="0"/>
    <n v="0"/>
    <n v="3.7"/>
    <s v="No Scholarship"/>
    <x v="0"/>
    <x v="1"/>
    <n v="14.4"/>
    <n v="87.2"/>
    <n v="62.7"/>
    <n v="71.099999999999994"/>
    <n v="8.3999999999999915"/>
    <x v="0"/>
    <x v="0"/>
    <x v="0"/>
    <x v="0"/>
    <s v="C"/>
    <n v="0"/>
  </r>
  <r>
    <n v="16"/>
    <s v="Female"/>
    <n v="11"/>
    <s v="Government"/>
    <s v="Urban"/>
    <n v="4"/>
    <n v="0"/>
    <x v="1"/>
    <n v="137589"/>
    <s v="Clerical / Service"/>
    <s v="Business / Self-Employed"/>
    <n v="1"/>
    <n v="0"/>
    <n v="1"/>
    <s v="Partial"/>
    <x v="0"/>
    <x v="0"/>
    <n v="13.3"/>
    <n v="85.9"/>
    <n v="61.4"/>
    <n v="71.900000000000006"/>
    <n v="10.500000000000007"/>
    <x v="0"/>
    <x v="1"/>
    <x v="0"/>
    <x v="0"/>
    <s v="C"/>
    <n v="0"/>
  </r>
  <r>
    <n v="14"/>
    <s v="Female"/>
    <n v="10"/>
    <s v="Government"/>
    <s v="Rural"/>
    <n v="5"/>
    <n v="0"/>
    <x v="0"/>
    <n v="382204"/>
    <s v="Unemployed"/>
    <s v="Unemployed"/>
    <n v="0"/>
    <n v="0"/>
    <n v="6.5"/>
    <s v="No Scholarship"/>
    <x v="0"/>
    <x v="0"/>
    <n v="10"/>
    <n v="69.2"/>
    <n v="66.2"/>
    <n v="84.2"/>
    <n v="18"/>
    <x v="0"/>
    <x v="1"/>
    <x v="1"/>
    <x v="1"/>
    <s v="B"/>
    <n v="0"/>
  </r>
  <r>
    <n v="13"/>
    <s v="Male"/>
    <n v="8"/>
    <s v="Government"/>
    <s v="Semi-Urban"/>
    <n v="7"/>
    <n v="0"/>
    <x v="2"/>
    <n v="184152"/>
    <s v="Unemployed"/>
    <s v="Professional"/>
    <n v="1"/>
    <n v="0"/>
    <n v="1.3"/>
    <s v="No Scholarship"/>
    <x v="0"/>
    <x v="1"/>
    <n v="13"/>
    <n v="91.1"/>
    <n v="73.3"/>
    <n v="83.1"/>
    <n v="9.7999999999999972"/>
    <x v="0"/>
    <x v="0"/>
    <x v="0"/>
    <x v="2"/>
    <s v="B"/>
    <n v="0"/>
  </r>
  <r>
    <n v="11"/>
    <s v="Female"/>
    <n v="6"/>
    <s v="Government"/>
    <s v="Semi-Urban"/>
    <n v="6"/>
    <n v="0"/>
    <x v="2"/>
    <n v="269706"/>
    <s v="Skilled Labor / Trade"/>
    <s v="Clerical / Service"/>
    <n v="0"/>
    <n v="1"/>
    <n v="2.9"/>
    <s v="No Scholarship"/>
    <x v="0"/>
    <x v="0"/>
    <n v="12.1"/>
    <n v="84.6"/>
    <n v="76.3"/>
    <n v="67.3"/>
    <n v="-9"/>
    <x v="0"/>
    <x v="0"/>
    <x v="0"/>
    <x v="0"/>
    <s v="C"/>
    <n v="0"/>
  </r>
  <r>
    <n v="12"/>
    <s v="Female"/>
    <n v="7"/>
    <s v="Private-Unaided"/>
    <s v="Urban"/>
    <n v="5"/>
    <n v="0"/>
    <x v="3"/>
    <n v="1153718"/>
    <s v="Managerial / Executive"/>
    <s v="Homemaker"/>
    <n v="0"/>
    <n v="1"/>
    <n v="0.7"/>
    <s v="No Scholarship"/>
    <x v="1"/>
    <x v="3"/>
    <n v="7.8"/>
    <n v="92.4"/>
    <n v="56.4"/>
    <n v="58.9"/>
    <n v="2.5"/>
    <x v="0"/>
    <x v="0"/>
    <x v="0"/>
    <x v="2"/>
    <s v="D"/>
    <n v="0"/>
  </r>
  <r>
    <n v="16"/>
    <s v="Male"/>
    <n v="12"/>
    <s v="Government"/>
    <s v="Semi-Urban"/>
    <n v="2"/>
    <n v="0"/>
    <x v="3"/>
    <n v="1144958"/>
    <s v="Professional"/>
    <s v="Managerial / Executive"/>
    <n v="1"/>
    <n v="1"/>
    <n v="3.6"/>
    <s v="No Scholarship"/>
    <x v="0"/>
    <x v="1"/>
    <n v="15.2"/>
    <n v="100"/>
    <n v="83.5"/>
    <n v="77.8"/>
    <n v="-5.7000000000000028"/>
    <x v="0"/>
    <x v="0"/>
    <x v="0"/>
    <x v="2"/>
    <s v="B"/>
    <n v="0"/>
  </r>
  <r>
    <n v="13"/>
    <s v="Male"/>
    <n v="9"/>
    <s v="Government-Aided"/>
    <s v="Urban"/>
    <n v="4"/>
    <n v="0"/>
    <x v="3"/>
    <n v="1208784"/>
    <s v="Professional"/>
    <s v="Unemployed"/>
    <n v="1"/>
    <n v="1"/>
    <n v="0.2"/>
    <s v="No Scholarship"/>
    <x v="0"/>
    <x v="0"/>
    <n v="21.8"/>
    <n v="94"/>
    <n v="56.9"/>
    <n v="72"/>
    <n v="15.100000000000001"/>
    <x v="0"/>
    <x v="1"/>
    <x v="0"/>
    <x v="2"/>
    <s v="C"/>
    <n v="0"/>
  </r>
  <r>
    <n v="13"/>
    <s v="Male"/>
    <n v="9"/>
    <s v="Private-Unaided"/>
    <s v="Urban"/>
    <n v="5"/>
    <n v="0"/>
    <x v="0"/>
    <n v="388888"/>
    <s v="Clerical / Service"/>
    <s v="Business / Self-Employed"/>
    <n v="0"/>
    <n v="0"/>
    <n v="4.9000000000000004"/>
    <s v="No Scholarship"/>
    <x v="0"/>
    <x v="4"/>
    <n v="15.5"/>
    <n v="96.2"/>
    <n v="52.2"/>
    <n v="58.7"/>
    <n v="6.5"/>
    <x v="0"/>
    <x v="0"/>
    <x v="0"/>
    <x v="2"/>
    <s v="D"/>
    <n v="0"/>
  </r>
  <r>
    <n v="14"/>
    <s v="Female"/>
    <n v="10"/>
    <s v="Private-Unaided"/>
    <s v="Urban"/>
    <n v="5"/>
    <n v="0"/>
    <x v="2"/>
    <n v="346447"/>
    <s v="Professional"/>
    <s v="Homemaker"/>
    <n v="0"/>
    <n v="1"/>
    <n v="2.2000000000000002"/>
    <s v="Full"/>
    <x v="0"/>
    <x v="1"/>
    <n v="10.6"/>
    <n v="84.1"/>
    <n v="54.7"/>
    <n v="62.4"/>
    <n v="7.6999999999999957"/>
    <x v="0"/>
    <x v="0"/>
    <x v="0"/>
    <x v="0"/>
    <s v="C"/>
    <n v="0"/>
  </r>
  <r>
    <n v="16"/>
    <s v="Female"/>
    <n v="10"/>
    <s v="Government-Aided"/>
    <s v="Rural"/>
    <n v="6"/>
    <n v="0"/>
    <x v="3"/>
    <n v="993666"/>
    <s v="Business / Self-Employed"/>
    <s v="Homemaker"/>
    <n v="1"/>
    <n v="1"/>
    <n v="16.2"/>
    <s v="No Scholarship"/>
    <x v="0"/>
    <x v="3"/>
    <n v="27.8"/>
    <n v="86"/>
    <n v="65"/>
    <n v="75.7"/>
    <n v="10.700000000000003"/>
    <x v="0"/>
    <x v="1"/>
    <x v="2"/>
    <x v="0"/>
    <s v="B"/>
    <n v="0"/>
  </r>
  <r>
    <n v="12"/>
    <s v="Male"/>
    <n v="8"/>
    <s v="Government-Aided"/>
    <s v="Urban"/>
    <n v="5"/>
    <n v="0"/>
    <x v="4"/>
    <n v="1833209"/>
    <s v="Skilled Labor / Trade"/>
    <s v="Business / Self-Employed"/>
    <n v="1"/>
    <n v="0"/>
    <n v="1.4"/>
    <s v="No Scholarship"/>
    <x v="1"/>
    <x v="0"/>
    <n v="12.7"/>
    <n v="100"/>
    <n v="73.8"/>
    <n v="86.6"/>
    <n v="12.799999999999997"/>
    <x v="0"/>
    <x v="1"/>
    <x v="0"/>
    <x v="2"/>
    <s v="B"/>
    <n v="0"/>
  </r>
  <r>
    <n v="13"/>
    <s v="Female"/>
    <n v="9"/>
    <s v="Government-Aided"/>
    <s v="Rural"/>
    <n v="5"/>
    <n v="0"/>
    <x v="1"/>
    <n v="149417"/>
    <s v="Unemployed"/>
    <s v="Skilled Labor / Trade"/>
    <n v="0"/>
    <n v="0"/>
    <n v="3.5"/>
    <s v="Full"/>
    <x v="0"/>
    <x v="2"/>
    <n v="13.5"/>
    <n v="73.8"/>
    <n v="62.9"/>
    <n v="60.2"/>
    <n v="-2.6999999999999957"/>
    <x v="0"/>
    <x v="0"/>
    <x v="0"/>
    <x v="1"/>
    <s v="C"/>
    <n v="0"/>
  </r>
  <r>
    <n v="14"/>
    <s v="Male"/>
    <n v="9"/>
    <s v="Government"/>
    <s v="Urban"/>
    <n v="4"/>
    <n v="0"/>
    <x v="2"/>
    <n v="210574"/>
    <s v="Unemployed"/>
    <s v="Unemployed"/>
    <n v="1"/>
    <n v="1"/>
    <n v="2.2000000000000002"/>
    <s v="Full"/>
    <x v="0"/>
    <x v="0"/>
    <n v="18.8"/>
    <n v="83.6"/>
    <n v="54.7"/>
    <n v="65.7"/>
    <n v="11"/>
    <x v="0"/>
    <x v="1"/>
    <x v="0"/>
    <x v="0"/>
    <s v="C"/>
    <n v="0"/>
  </r>
  <r>
    <n v="18"/>
    <s v="Female"/>
    <n v="12"/>
    <s v="Government-Aided"/>
    <s v="Urban"/>
    <n v="3"/>
    <n v="0"/>
    <x v="2"/>
    <n v="272579"/>
    <s v="Unemployed"/>
    <s v="Clerical / Service"/>
    <n v="1"/>
    <n v="1"/>
    <n v="2.1"/>
    <s v="Full"/>
    <x v="0"/>
    <x v="2"/>
    <n v="13.3"/>
    <n v="80.7"/>
    <n v="76.400000000000006"/>
    <n v="77.900000000000006"/>
    <n v="1.5"/>
    <x v="0"/>
    <x v="0"/>
    <x v="0"/>
    <x v="0"/>
    <s v="B"/>
    <n v="0"/>
  </r>
  <r>
    <n v="16"/>
    <s v="Male"/>
    <n v="10"/>
    <s v="Government"/>
    <s v="Urban"/>
    <n v="7"/>
    <n v="0"/>
    <x v="2"/>
    <n v="316606"/>
    <s v="Clerical / Service"/>
    <s v="Homemaker"/>
    <n v="1"/>
    <n v="1"/>
    <n v="1.2"/>
    <s v="No Scholarship"/>
    <x v="0"/>
    <x v="1"/>
    <n v="12.9"/>
    <n v="86.5"/>
    <n v="69.400000000000006"/>
    <n v="79.400000000000006"/>
    <n v="10"/>
    <x v="0"/>
    <x v="0"/>
    <x v="0"/>
    <x v="0"/>
    <s v="B"/>
    <n v="0"/>
  </r>
  <r>
    <n v="13"/>
    <s v="Male"/>
    <n v="9"/>
    <s v="Government"/>
    <s v="Rural"/>
    <n v="2"/>
    <n v="0"/>
    <x v="4"/>
    <n v="4672410"/>
    <s v="Skilled Labor / Trade"/>
    <s v="Managerial / Executive"/>
    <n v="1"/>
    <n v="1"/>
    <n v="5.8"/>
    <s v="No Scholarship"/>
    <x v="1"/>
    <x v="3"/>
    <n v="18.600000000000001"/>
    <n v="93.1"/>
    <n v="76.2"/>
    <n v="82.5"/>
    <n v="6.2999999999999972"/>
    <x v="0"/>
    <x v="0"/>
    <x v="1"/>
    <x v="2"/>
    <s v="B"/>
    <n v="0"/>
  </r>
  <r>
    <n v="11"/>
    <s v="Male"/>
    <n v="7"/>
    <s v="Government"/>
    <s v="Rural"/>
    <n v="7"/>
    <n v="1"/>
    <x v="1"/>
    <n v="67586"/>
    <s v="Unskilled Labor"/>
    <s v="Managerial / Executive"/>
    <n v="0"/>
    <n v="0"/>
    <n v="3.8"/>
    <s v="No Scholarship"/>
    <x v="0"/>
    <x v="4"/>
    <n v="8.4"/>
    <n v="62.3"/>
    <n v="54.7"/>
    <n v="51.9"/>
    <n v="-2.8000000000000043"/>
    <x v="0"/>
    <x v="0"/>
    <x v="0"/>
    <x v="1"/>
    <s v="D"/>
    <n v="0"/>
  </r>
  <r>
    <n v="10"/>
    <s v="Male"/>
    <n v="6"/>
    <s v="Government"/>
    <s v="Urban"/>
    <n v="4"/>
    <n v="0"/>
    <x v="0"/>
    <n v="479275"/>
    <s v="Skilled Labor / Trade"/>
    <s v="Unemployed"/>
    <n v="0"/>
    <n v="1"/>
    <n v="2.1"/>
    <s v="No Scholarship"/>
    <x v="0"/>
    <x v="3"/>
    <n v="17.8"/>
    <n v="96.1"/>
    <n v="66.599999999999994"/>
    <n v="64"/>
    <n v="-2.5999999999999943"/>
    <x v="0"/>
    <x v="0"/>
    <x v="0"/>
    <x v="2"/>
    <s v="C"/>
    <n v="0"/>
  </r>
  <r>
    <n v="15"/>
    <s v="Female"/>
    <n v="9"/>
    <s v="Private-Unaided"/>
    <s v="Rural"/>
    <n v="4"/>
    <n v="0"/>
    <x v="1"/>
    <n v="70013"/>
    <s v="Clerical / Service"/>
    <s v="Skilled Labor / Trade"/>
    <n v="0"/>
    <n v="0"/>
    <n v="1.7"/>
    <s v="No Scholarship"/>
    <x v="0"/>
    <x v="0"/>
    <n v="17.600000000000001"/>
    <n v="74.2"/>
    <n v="62.9"/>
    <n v="64.599999999999994"/>
    <n v="1.6999999999999957"/>
    <x v="0"/>
    <x v="0"/>
    <x v="0"/>
    <x v="1"/>
    <s v="C"/>
    <n v="0"/>
  </r>
  <r>
    <n v="10"/>
    <s v="Male"/>
    <n v="6"/>
    <s v="Government-Aided"/>
    <s v="Urban"/>
    <n v="4"/>
    <n v="1"/>
    <x v="1"/>
    <n v="88506"/>
    <s v="Unemployed"/>
    <s v="Business / Self-Employed"/>
    <n v="0"/>
    <n v="0"/>
    <n v="1.7"/>
    <s v="No Scholarship"/>
    <x v="0"/>
    <x v="1"/>
    <n v="17.3"/>
    <n v="72.599999999999994"/>
    <n v="52.3"/>
    <n v="65.8"/>
    <n v="13.5"/>
    <x v="0"/>
    <x v="1"/>
    <x v="0"/>
    <x v="1"/>
    <s v="C"/>
    <n v="0"/>
  </r>
  <r>
    <n v="13"/>
    <s v="Female"/>
    <n v="7"/>
    <s v="Government"/>
    <s v="Urban"/>
    <n v="5"/>
    <n v="0"/>
    <x v="4"/>
    <n v="4984702"/>
    <s v="Unemployed"/>
    <s v="Clerical / Service"/>
    <n v="0"/>
    <n v="1"/>
    <n v="1.9"/>
    <s v="No Scholarship"/>
    <x v="0"/>
    <x v="1"/>
    <n v="22.9"/>
    <n v="86.2"/>
    <n v="72.099999999999994"/>
    <n v="75.099999999999994"/>
    <n v="3"/>
    <x v="0"/>
    <x v="0"/>
    <x v="0"/>
    <x v="0"/>
    <s v="B"/>
    <n v="0"/>
  </r>
  <r>
    <n v="15"/>
    <s v="Female"/>
    <n v="9"/>
    <s v="Government"/>
    <s v="Semi-Urban"/>
    <n v="3"/>
    <n v="0"/>
    <x v="2"/>
    <n v="229124"/>
    <s v="Skilled Labor / Trade"/>
    <s v="Skilled Labor / Trade"/>
    <n v="1"/>
    <n v="0"/>
    <n v="2"/>
    <s v="Partial"/>
    <x v="0"/>
    <x v="1"/>
    <n v="16.399999999999999"/>
    <n v="93.3"/>
    <n v="64.5"/>
    <n v="74.400000000000006"/>
    <n v="9.9000000000000057"/>
    <x v="0"/>
    <x v="0"/>
    <x v="0"/>
    <x v="2"/>
    <s v="C"/>
    <n v="0"/>
  </r>
  <r>
    <n v="13"/>
    <s v="Male"/>
    <n v="7"/>
    <s v="Private-Unaided"/>
    <s v="Semi-Urban"/>
    <n v="4"/>
    <n v="0"/>
    <x v="2"/>
    <n v="275762"/>
    <s v="Professional"/>
    <s v="Business / Self-Employed"/>
    <n v="0"/>
    <n v="0"/>
    <n v="2.1"/>
    <s v="No Scholarship"/>
    <x v="0"/>
    <x v="4"/>
    <n v="6.1"/>
    <n v="90.3"/>
    <n v="63.5"/>
    <n v="61"/>
    <n v="-2.5"/>
    <x v="0"/>
    <x v="0"/>
    <x v="0"/>
    <x v="2"/>
    <s v="C"/>
    <n v="0"/>
  </r>
  <r>
    <n v="11"/>
    <s v="Male"/>
    <n v="6"/>
    <s v="Government"/>
    <s v="Rural"/>
    <n v="6"/>
    <n v="0"/>
    <x v="3"/>
    <n v="927791"/>
    <s v="Professional"/>
    <s v="Homemaker"/>
    <n v="0"/>
    <n v="1"/>
    <n v="8.4"/>
    <s v="No Scholarship"/>
    <x v="0"/>
    <x v="0"/>
    <n v="10.3"/>
    <n v="86.1"/>
    <n v="81.599999999999994"/>
    <n v="64.3"/>
    <n v="-17.299999999999997"/>
    <x v="0"/>
    <x v="0"/>
    <x v="1"/>
    <x v="0"/>
    <s v="C"/>
    <n v="0"/>
  </r>
  <r>
    <n v="12"/>
    <s v="Male"/>
    <n v="7"/>
    <s v="Government"/>
    <s v="Rural"/>
    <n v="4"/>
    <n v="0"/>
    <x v="2"/>
    <n v="297260"/>
    <s v="Unemployed"/>
    <s v="Homemaker"/>
    <n v="0"/>
    <n v="0"/>
    <n v="5.4"/>
    <s v="No Scholarship"/>
    <x v="0"/>
    <x v="0"/>
    <n v="6.6"/>
    <n v="100"/>
    <n v="75.900000000000006"/>
    <n v="76"/>
    <n v="9.9999999999994316E-2"/>
    <x v="0"/>
    <x v="0"/>
    <x v="1"/>
    <x v="2"/>
    <s v="B"/>
    <n v="0"/>
  </r>
  <r>
    <n v="17"/>
    <s v="Male"/>
    <n v="11"/>
    <s v="Private-Unaided"/>
    <s v="Urban"/>
    <n v="6"/>
    <n v="0"/>
    <x v="3"/>
    <n v="1257268"/>
    <s v="Unemployed"/>
    <s v="Professional"/>
    <n v="1"/>
    <n v="0"/>
    <n v="1.7"/>
    <s v="No Scholarship"/>
    <x v="1"/>
    <x v="2"/>
    <n v="14.1"/>
    <n v="81"/>
    <n v="73.400000000000006"/>
    <n v="11.5"/>
    <n v="-61.900000000000006"/>
    <x v="1"/>
    <x v="0"/>
    <x v="0"/>
    <x v="0"/>
    <s v="F"/>
    <n v="1"/>
  </r>
  <r>
    <n v="15"/>
    <s v="Male"/>
    <n v="10"/>
    <s v="Government"/>
    <s v="Rural"/>
    <n v="6"/>
    <n v="0"/>
    <x v="1"/>
    <n v="168222"/>
    <s v="Clerical / Service"/>
    <s v="Unemployed"/>
    <m/>
    <n v="1"/>
    <n v="2.8"/>
    <s v="Partial"/>
    <x v="0"/>
    <x v="1"/>
    <n v="17.3"/>
    <n v="84.1"/>
    <n v="57.5"/>
    <n v="65.099999999999994"/>
    <n v="7.5999999999999943"/>
    <x v="0"/>
    <x v="0"/>
    <x v="0"/>
    <x v="0"/>
    <s v="C"/>
    <n v="0"/>
  </r>
  <r>
    <n v="13"/>
    <s v="Male"/>
    <n v="9"/>
    <s v="Government"/>
    <s v="Rural"/>
    <n v="4"/>
    <n v="0"/>
    <x v="2"/>
    <n v="248401"/>
    <s v="Managerial / Executive"/>
    <s v="Unemployed"/>
    <n v="0"/>
    <n v="0"/>
    <n v="6.9"/>
    <s v="Partial"/>
    <x v="0"/>
    <x v="4"/>
    <n v="8.4"/>
    <n v="80.099999999999994"/>
    <n v="60.7"/>
    <n v="57"/>
    <n v="-3.7000000000000028"/>
    <x v="0"/>
    <x v="0"/>
    <x v="1"/>
    <x v="0"/>
    <s v="D"/>
    <n v="0"/>
  </r>
  <r>
    <n v="13"/>
    <s v="Female"/>
    <n v="8"/>
    <s v="Private-Unaided"/>
    <s v="Rural"/>
    <n v="4"/>
    <n v="0"/>
    <x v="1"/>
    <n v="164387"/>
    <s v="Managerial / Executive"/>
    <s v="Business / Self-Employed"/>
    <n v="0"/>
    <n v="1"/>
    <n v="1"/>
    <s v="Partial"/>
    <x v="0"/>
    <x v="1"/>
    <n v="13.9"/>
    <n v="84.7"/>
    <n v="51"/>
    <n v="66.099999999999994"/>
    <n v="15.099999999999994"/>
    <x v="0"/>
    <x v="1"/>
    <x v="0"/>
    <x v="0"/>
    <s v="C"/>
    <n v="0"/>
  </r>
  <r>
    <n v="12"/>
    <s v="Male"/>
    <n v="8"/>
    <s v="Private-Unaided"/>
    <s v="Rural"/>
    <n v="6"/>
    <n v="0"/>
    <x v="3"/>
    <n v="908673"/>
    <s v="Business / Self-Employed"/>
    <s v="Professional"/>
    <n v="0"/>
    <n v="1"/>
    <n v="10.1"/>
    <s v="No Scholarship"/>
    <x v="1"/>
    <x v="1"/>
    <n v="14.8"/>
    <n v="84.1"/>
    <n v="55.1"/>
    <n v="63"/>
    <n v="7.8999999999999986"/>
    <x v="0"/>
    <x v="0"/>
    <x v="1"/>
    <x v="0"/>
    <s v="C"/>
    <n v="0"/>
  </r>
  <r>
    <n v="14"/>
    <s v="Female"/>
    <n v="10"/>
    <s v="Private-Unaided"/>
    <s v="Urban"/>
    <n v="6"/>
    <n v="0"/>
    <x v="0"/>
    <n v="668872"/>
    <s v="Clerical / Service"/>
    <s v="Business / Self-Employed"/>
    <n v="1"/>
    <n v="0"/>
    <n v="4.4000000000000004"/>
    <s v="No Scholarship"/>
    <x v="1"/>
    <x v="0"/>
    <n v="17.7"/>
    <n v="91.5"/>
    <n v="83.9"/>
    <n v="74.099999999999994"/>
    <n v="-9.8000000000000114"/>
    <x v="0"/>
    <x v="0"/>
    <x v="0"/>
    <x v="2"/>
    <s v="C"/>
    <n v="0"/>
  </r>
  <r>
    <n v="15"/>
    <s v="Female"/>
    <n v="11"/>
    <s v="Government"/>
    <s v="Urban"/>
    <n v="6"/>
    <n v="0"/>
    <x v="0"/>
    <n v="547479"/>
    <s v="Skilled Labor / Trade"/>
    <s v="Clerical / Service"/>
    <n v="1"/>
    <n v="0"/>
    <n v="0.5"/>
    <s v="No Scholarship"/>
    <x v="1"/>
    <x v="1"/>
    <n v="18.899999999999999"/>
    <n v="98.8"/>
    <n v="63.5"/>
    <n v="46.6"/>
    <n v="-16.899999999999999"/>
    <x v="0"/>
    <x v="0"/>
    <x v="0"/>
    <x v="2"/>
    <s v="D"/>
    <n v="0"/>
  </r>
  <r>
    <n v="17"/>
    <s v="Male"/>
    <n v="12"/>
    <s v="Government"/>
    <s v="Urban"/>
    <n v="4"/>
    <n v="0"/>
    <x v="0"/>
    <n v="453569"/>
    <s v="Unemployed"/>
    <s v="Managerial / Executive"/>
    <n v="1"/>
    <n v="1"/>
    <n v="0.7"/>
    <s v="Partial"/>
    <x v="1"/>
    <x v="3"/>
    <n v="20.7"/>
    <n v="97.9"/>
    <n v="66"/>
    <n v="84.7"/>
    <n v="18.700000000000003"/>
    <x v="0"/>
    <x v="1"/>
    <x v="0"/>
    <x v="2"/>
    <s v="B"/>
    <n v="0"/>
  </r>
  <r>
    <n v="11"/>
    <s v="Other"/>
    <n v="6"/>
    <s v="Government"/>
    <s v="Urban"/>
    <n v="3"/>
    <n v="0"/>
    <x v="1"/>
    <n v="142790"/>
    <s v="Business / Self-Employed"/>
    <s v="Skilled Labor / Trade"/>
    <n v="0"/>
    <n v="0"/>
    <n v="0.4"/>
    <s v="Full"/>
    <x v="0"/>
    <x v="0"/>
    <n v="16.5"/>
    <n v="86.3"/>
    <n v="57.8"/>
    <n v="74.2"/>
    <n v="16.400000000000006"/>
    <x v="0"/>
    <x v="1"/>
    <x v="0"/>
    <x v="0"/>
    <s v="C"/>
    <n v="0"/>
  </r>
  <r>
    <n v="12"/>
    <s v="Female"/>
    <n v="7"/>
    <s v="Government-Aided"/>
    <s v="Rural"/>
    <n v="2"/>
    <n v="1"/>
    <x v="2"/>
    <n v="272125"/>
    <s v="Professional"/>
    <s v="Unskilled Labor"/>
    <n v="0"/>
    <n v="0"/>
    <n v="9.9"/>
    <s v="No Scholarship"/>
    <x v="0"/>
    <x v="0"/>
    <n v="14.6"/>
    <n v="75.8"/>
    <n v="58.4"/>
    <n v="57.8"/>
    <n v="-0.60000000000000142"/>
    <x v="0"/>
    <x v="0"/>
    <x v="1"/>
    <x v="0"/>
    <s v="D"/>
    <n v="0"/>
  </r>
  <r>
    <n v="12"/>
    <s v="Female"/>
    <n v="7"/>
    <s v="Private-Unaided"/>
    <s v="Urban"/>
    <n v="4"/>
    <n v="0"/>
    <x v="3"/>
    <n v="1236364"/>
    <s v="Skilled Labor / Trade"/>
    <s v="Homemaker"/>
    <n v="1"/>
    <n v="1"/>
    <n v="4.5"/>
    <s v="No Scholarship"/>
    <x v="0"/>
    <x v="0"/>
    <n v="14"/>
    <n v="82.8"/>
    <n v="48.3"/>
    <n v="61"/>
    <n v="12.700000000000003"/>
    <x v="0"/>
    <x v="1"/>
    <x v="0"/>
    <x v="0"/>
    <s v="C"/>
    <n v="0"/>
  </r>
  <r>
    <n v="14"/>
    <s v="Female"/>
    <n v="8"/>
    <s v="Government"/>
    <s v="Urban"/>
    <n v="5"/>
    <n v="0"/>
    <x v="2"/>
    <n v="276753"/>
    <s v="Clerical / Service"/>
    <s v="Skilled Labor / Trade"/>
    <n v="1"/>
    <n v="1"/>
    <n v="1.5"/>
    <s v="No Scholarship"/>
    <x v="1"/>
    <x v="0"/>
    <n v="18.3"/>
    <n v="98.9"/>
    <n v="61.6"/>
    <n v="77.3"/>
    <n v="15.699999999999996"/>
    <x v="0"/>
    <x v="1"/>
    <x v="0"/>
    <x v="2"/>
    <s v="B"/>
    <n v="0"/>
  </r>
  <r>
    <n v="17"/>
    <s v="Male"/>
    <n v="12"/>
    <s v="Government-Aided"/>
    <s v="Urban"/>
    <n v="5"/>
    <n v="0"/>
    <x v="2"/>
    <n v="309484"/>
    <s v="Unemployed"/>
    <s v="Homemaker"/>
    <n v="0"/>
    <n v="1"/>
    <n v="4.4000000000000004"/>
    <s v="No Scholarship"/>
    <x v="0"/>
    <x v="0"/>
    <n v="19.899999999999999"/>
    <n v="85.7"/>
    <n v="73.400000000000006"/>
    <n v="85.8"/>
    <n v="12.399999999999991"/>
    <x v="0"/>
    <x v="1"/>
    <x v="0"/>
    <x v="0"/>
    <s v="B"/>
    <n v="0"/>
  </r>
  <r>
    <n v="13"/>
    <s v="Female"/>
    <n v="9"/>
    <s v="Government"/>
    <s v="Rural"/>
    <n v="5"/>
    <n v="1"/>
    <x v="2"/>
    <n v="193582"/>
    <s v="Unemployed"/>
    <s v="Professional"/>
    <n v="0"/>
    <n v="0"/>
    <n v="7"/>
    <s v="No Scholarship"/>
    <x v="0"/>
    <x v="1"/>
    <n v="13.3"/>
    <n v="73.3"/>
    <n v="77.3"/>
    <n v="88"/>
    <n v="10.700000000000003"/>
    <x v="0"/>
    <x v="1"/>
    <x v="1"/>
    <x v="1"/>
    <s v="B"/>
    <n v="0"/>
  </r>
  <r>
    <n v="12"/>
    <s v="Female"/>
    <n v="8"/>
    <s v="Government"/>
    <s v="Urban"/>
    <n v="3"/>
    <n v="1"/>
    <x v="3"/>
    <n v="1235686"/>
    <s v="Skilled Labor / Trade"/>
    <s v="Managerial / Executive"/>
    <n v="0"/>
    <n v="1"/>
    <n v="1.4"/>
    <s v="No Scholarship"/>
    <x v="1"/>
    <x v="1"/>
    <n v="12.5"/>
    <n v="92"/>
    <n v="76.099999999999994"/>
    <n v="65.599999999999994"/>
    <n v="-10.5"/>
    <x v="0"/>
    <x v="0"/>
    <x v="0"/>
    <x v="2"/>
    <s v="C"/>
    <n v="0"/>
  </r>
  <r>
    <n v="12"/>
    <s v="Male"/>
    <n v="7"/>
    <s v="Private-Unaided"/>
    <s v="Urban"/>
    <n v="5"/>
    <n v="0"/>
    <x v="1"/>
    <n v="150748"/>
    <s v="Business / Self-Employed"/>
    <s v="Clerical / Service"/>
    <n v="1"/>
    <n v="0"/>
    <n v="2.1"/>
    <s v="No Scholarship"/>
    <x v="1"/>
    <x v="1"/>
    <n v="12.3"/>
    <n v="84.6"/>
    <n v="54.1"/>
    <n v="63.2"/>
    <n v="9.1000000000000014"/>
    <x v="0"/>
    <x v="0"/>
    <x v="0"/>
    <x v="0"/>
    <s v="C"/>
    <n v="0"/>
  </r>
  <r>
    <n v="10"/>
    <s v="Female"/>
    <n v="6"/>
    <s v="Private-Unaided"/>
    <s v="Urban"/>
    <n v="3"/>
    <n v="0"/>
    <x v="0"/>
    <n v="387333"/>
    <s v="Skilled Labor / Trade"/>
    <s v="Homemaker"/>
    <n v="0"/>
    <n v="1"/>
    <n v="2.1"/>
    <s v="No Scholarship"/>
    <x v="1"/>
    <x v="3"/>
    <n v="20.399999999999999"/>
    <n v="99.1"/>
    <n v="66.5"/>
    <n v="79.2"/>
    <n v="12.700000000000003"/>
    <x v="0"/>
    <x v="1"/>
    <x v="0"/>
    <x v="2"/>
    <s v="B"/>
    <n v="0"/>
  </r>
  <r>
    <n v="14"/>
    <s v="Male"/>
    <n v="9"/>
    <s v="Government-Aided"/>
    <s v="Rural"/>
    <n v="5"/>
    <n v="0"/>
    <x v="3"/>
    <n v="881124"/>
    <s v="Unemployed"/>
    <s v="Unemployed"/>
    <n v="1"/>
    <n v="1"/>
    <n v="4.3"/>
    <s v="No Scholarship"/>
    <x v="0"/>
    <x v="0"/>
    <n v="11.5"/>
    <n v="86.7"/>
    <n v="62.4"/>
    <n v="78.900000000000006"/>
    <n v="16.500000000000007"/>
    <x v="0"/>
    <x v="1"/>
    <x v="0"/>
    <x v="0"/>
    <s v="B"/>
    <n v="0"/>
  </r>
  <r>
    <n v="15"/>
    <s v="Male"/>
    <n v="10"/>
    <s v="Government"/>
    <s v="Rural"/>
    <n v="3"/>
    <n v="0"/>
    <x v="0"/>
    <n v="508050"/>
    <s v="Unskilled Labor"/>
    <s v="Unskilled Labor"/>
    <n v="0"/>
    <n v="1"/>
    <n v="5.9"/>
    <s v="No Scholarship"/>
    <x v="0"/>
    <x v="3"/>
    <n v="6.4"/>
    <n v="92.1"/>
    <n v="65.400000000000006"/>
    <n v="65.099999999999994"/>
    <n v="-0.30000000000001137"/>
    <x v="0"/>
    <x v="0"/>
    <x v="1"/>
    <x v="2"/>
    <s v="C"/>
    <n v="0"/>
  </r>
  <r>
    <n v="13"/>
    <s v="Female"/>
    <n v="7"/>
    <s v="Private-Unaided"/>
    <s v="Semi-Urban"/>
    <n v="3"/>
    <n v="0"/>
    <x v="0"/>
    <n v="595535"/>
    <s v="Unskilled Labor"/>
    <s v="Homemaker"/>
    <n v="1"/>
    <n v="0"/>
    <n v="7.5"/>
    <s v="No Scholarship"/>
    <x v="0"/>
    <x v="1"/>
    <n v="17.100000000000001"/>
    <n v="81.900000000000006"/>
    <n v="63.6"/>
    <n v="71.099999999999994"/>
    <n v="7.4999999999999929"/>
    <x v="0"/>
    <x v="0"/>
    <x v="1"/>
    <x v="0"/>
    <s v="C"/>
    <n v="0"/>
  </r>
  <r>
    <n v="10"/>
    <s v="Female"/>
    <n v="6"/>
    <s v="Private-Unaided"/>
    <s v="Semi-Urban"/>
    <n v="2"/>
    <n v="0"/>
    <x v="3"/>
    <n v="1187009"/>
    <s v="Professional"/>
    <s v="Skilled Labor / Trade"/>
    <n v="1"/>
    <n v="1"/>
    <n v="4.5"/>
    <s v="No Scholarship"/>
    <x v="0"/>
    <x v="1"/>
    <n v="8.3000000000000007"/>
    <n v="100"/>
    <n v="78.400000000000006"/>
    <n v="73.8"/>
    <n v="-4.6000000000000085"/>
    <x v="0"/>
    <x v="0"/>
    <x v="0"/>
    <x v="2"/>
    <s v="C"/>
    <n v="0"/>
  </r>
  <r>
    <n v="10"/>
    <s v="Female"/>
    <n v="6"/>
    <s v="Government-Aided"/>
    <s v="Urban"/>
    <n v="5"/>
    <n v="0"/>
    <x v="4"/>
    <n v="4491074"/>
    <s v="Professional"/>
    <s v="Unemployed"/>
    <n v="1"/>
    <n v="0"/>
    <n v="3.1"/>
    <s v="No Scholarship"/>
    <x v="0"/>
    <x v="0"/>
    <n v="19.7"/>
    <n v="100"/>
    <n v="53"/>
    <n v="62.5"/>
    <n v="9.5"/>
    <x v="0"/>
    <x v="0"/>
    <x v="0"/>
    <x v="2"/>
    <s v="C"/>
    <n v="0"/>
  </r>
  <r>
    <n v="13"/>
    <s v="Male"/>
    <n v="7"/>
    <s v="Government"/>
    <s v="Rural"/>
    <n v="5"/>
    <n v="0"/>
    <x v="2"/>
    <n v="302788"/>
    <s v="Clerical / Service"/>
    <s v="Unemployed"/>
    <n v="1"/>
    <n v="0"/>
    <n v="8.1"/>
    <s v="No Scholarship"/>
    <x v="0"/>
    <x v="0"/>
    <n v="16.600000000000001"/>
    <n v="84.2"/>
    <n v="68.400000000000006"/>
    <n v="68.7"/>
    <n v="0.29999999999999716"/>
    <x v="0"/>
    <x v="0"/>
    <x v="1"/>
    <x v="0"/>
    <s v="C"/>
    <n v="0"/>
  </r>
  <r>
    <n v="15"/>
    <s v="Female"/>
    <n v="11"/>
    <s v="Government"/>
    <s v="Semi-Urban"/>
    <n v="5"/>
    <n v="0"/>
    <x v="4"/>
    <n v="2291963"/>
    <s v="Clerical / Service"/>
    <s v="Clerical / Service"/>
    <n v="0"/>
    <n v="1"/>
    <n v="8.6999999999999993"/>
    <s v="No Scholarship"/>
    <x v="1"/>
    <x v="0"/>
    <n v="13.5"/>
    <n v="91.6"/>
    <n v="59.1"/>
    <n v="78"/>
    <n v="18.899999999999999"/>
    <x v="0"/>
    <x v="1"/>
    <x v="1"/>
    <x v="2"/>
    <s v="B"/>
    <n v="0"/>
  </r>
  <r>
    <n v="11"/>
    <s v="Male"/>
    <n v="7"/>
    <s v="Government-Aided"/>
    <s v="Urban"/>
    <n v="5"/>
    <n v="0"/>
    <x v="0"/>
    <n v="573362"/>
    <s v="Skilled Labor / Trade"/>
    <s v="Unskilled Labor"/>
    <n v="0"/>
    <n v="0"/>
    <n v="2.8"/>
    <s v="No Scholarship"/>
    <x v="0"/>
    <x v="1"/>
    <n v="14.3"/>
    <n v="91.9"/>
    <n v="52.5"/>
    <n v="62.7"/>
    <n v="10.200000000000003"/>
    <x v="0"/>
    <x v="1"/>
    <x v="0"/>
    <x v="2"/>
    <s v="C"/>
    <n v="0"/>
  </r>
  <r>
    <n v="18"/>
    <s v="Male"/>
    <n v="12"/>
    <s v="Private-Unaided"/>
    <s v="Urban"/>
    <n v="7"/>
    <n v="1"/>
    <x v="1"/>
    <n v="64658"/>
    <s v="Unskilled Labor"/>
    <s v="Clerical / Service"/>
    <n v="0"/>
    <n v="0"/>
    <n v="1.3"/>
    <s v="No Scholarship"/>
    <x v="0"/>
    <x v="1"/>
    <n v="12"/>
    <n v="100"/>
    <n v="53.5"/>
    <n v="57.1"/>
    <n v="3.6000000000000014"/>
    <x v="0"/>
    <x v="0"/>
    <x v="0"/>
    <x v="2"/>
    <s v="D"/>
    <n v="0"/>
  </r>
  <r>
    <n v="14"/>
    <s v="Female"/>
    <n v="8"/>
    <s v="Private-Unaided"/>
    <s v="Urban"/>
    <n v="5"/>
    <n v="1"/>
    <x v="1"/>
    <n v="74218"/>
    <s v="Unemployed"/>
    <s v="Unskilled Labor"/>
    <n v="0"/>
    <n v="0"/>
    <n v="2.1"/>
    <s v="No Scholarship"/>
    <x v="0"/>
    <x v="4"/>
    <n v="15.1"/>
    <n v="90.7"/>
    <n v="67.900000000000006"/>
    <n v="72.8"/>
    <n v="4.8999999999999915"/>
    <x v="0"/>
    <x v="0"/>
    <x v="0"/>
    <x v="2"/>
    <s v="C"/>
    <n v="0"/>
  </r>
  <r>
    <n v="16"/>
    <s v="Male"/>
    <n v="10"/>
    <s v="Government-Aided"/>
    <s v="Urban"/>
    <n v="2"/>
    <n v="0"/>
    <x v="2"/>
    <n v="330576"/>
    <s v="Skilled Labor / Trade"/>
    <s v="Unemployed"/>
    <n v="0"/>
    <n v="0"/>
    <n v="0.8"/>
    <s v="No Scholarship"/>
    <x v="0"/>
    <x v="4"/>
    <n v="10.4"/>
    <n v="84.2"/>
    <n v="52.9"/>
    <n v="53.6"/>
    <n v="0.70000000000000284"/>
    <x v="0"/>
    <x v="0"/>
    <x v="0"/>
    <x v="0"/>
    <s v="D"/>
    <n v="0"/>
  </r>
  <r>
    <n v="15"/>
    <s v="Male"/>
    <n v="10"/>
    <s v="Government"/>
    <s v="Rural"/>
    <n v="5"/>
    <n v="1"/>
    <x v="2"/>
    <n v="262741"/>
    <s v="Unemployed"/>
    <s v="Skilled Labor / Trade"/>
    <n v="0"/>
    <n v="0"/>
    <n v="0.2"/>
    <s v="No Scholarship"/>
    <x v="0"/>
    <x v="4"/>
    <n v="12.8"/>
    <n v="77.7"/>
    <n v="58.8"/>
    <n v="63.6"/>
    <n v="4.8000000000000043"/>
    <x v="0"/>
    <x v="0"/>
    <x v="0"/>
    <x v="0"/>
    <s v="C"/>
    <n v="0"/>
  </r>
  <r>
    <n v="14"/>
    <s v="Male"/>
    <n v="10"/>
    <s v="Private-Unaided"/>
    <s v="Semi-Urban"/>
    <n v="2"/>
    <n v="0"/>
    <x v="0"/>
    <n v="414593"/>
    <s v="Clerical / Service"/>
    <s v="Unemployed"/>
    <n v="0"/>
    <n v="0"/>
    <n v="1.1000000000000001"/>
    <s v="No Scholarship"/>
    <x v="0"/>
    <x v="1"/>
    <n v="13.5"/>
    <n v="83.9"/>
    <n v="60.4"/>
    <n v="63.2"/>
    <n v="2.8000000000000043"/>
    <x v="0"/>
    <x v="0"/>
    <x v="0"/>
    <x v="0"/>
    <s v="C"/>
    <n v="0"/>
  </r>
  <r>
    <n v="16"/>
    <s v="Male"/>
    <n v="12"/>
    <s v="Government"/>
    <s v="Urban"/>
    <n v="6"/>
    <n v="0"/>
    <x v="2"/>
    <n v="288550"/>
    <s v="Unemployed"/>
    <s v="Professional"/>
    <n v="0"/>
    <n v="1"/>
    <n v="2.6"/>
    <s v="No Scholarship"/>
    <x v="0"/>
    <x v="1"/>
    <n v="8.3000000000000007"/>
    <n v="96"/>
    <n v="79.400000000000006"/>
    <n v="72.599999999999994"/>
    <n v="-6.8000000000000114"/>
    <x v="0"/>
    <x v="0"/>
    <x v="0"/>
    <x v="2"/>
    <s v="C"/>
    <n v="0"/>
  </r>
  <r>
    <n v="12"/>
    <s v="Male"/>
    <n v="6"/>
    <s v="Private-Unaided"/>
    <s v="Rural"/>
    <n v="6"/>
    <n v="0"/>
    <x v="3"/>
    <n v="1354473"/>
    <s v="Skilled Labor / Trade"/>
    <s v="Unemployed"/>
    <n v="1"/>
    <n v="0"/>
    <n v="6"/>
    <s v="No Scholarship"/>
    <x v="0"/>
    <x v="0"/>
    <n v="21.2"/>
    <n v="97.4"/>
    <n v="65.900000000000006"/>
    <n v="76.8"/>
    <n v="10.899999999999991"/>
    <x v="0"/>
    <x v="1"/>
    <x v="1"/>
    <x v="2"/>
    <s v="B"/>
    <n v="0"/>
  </r>
  <r>
    <n v="13"/>
    <s v="Male"/>
    <n v="7"/>
    <s v="Private-Unaided"/>
    <s v="Urban"/>
    <n v="4"/>
    <n v="0"/>
    <x v="2"/>
    <n v="267085"/>
    <s v="Clerical / Service"/>
    <s v="Homemaker"/>
    <n v="1"/>
    <n v="0"/>
    <n v="1"/>
    <s v="No Scholarship"/>
    <x v="0"/>
    <x v="0"/>
    <n v="14.2"/>
    <n v="81.8"/>
    <n v="60.3"/>
    <n v="68.8"/>
    <n v="8.5"/>
    <x v="0"/>
    <x v="0"/>
    <x v="0"/>
    <x v="0"/>
    <s v="C"/>
    <n v="0"/>
  </r>
  <r>
    <n v="16"/>
    <s v="Male"/>
    <n v="10"/>
    <s v="Private-Unaided"/>
    <s v="Semi-Urban"/>
    <n v="2"/>
    <n v="1"/>
    <x v="0"/>
    <n v="408571"/>
    <s v="Unemployed"/>
    <s v="Homemaker"/>
    <n v="0"/>
    <n v="1"/>
    <n v="2.4"/>
    <s v="No Scholarship"/>
    <x v="0"/>
    <x v="2"/>
    <n v="12.2"/>
    <n v="85.2"/>
    <n v="61.7"/>
    <n v="78.3"/>
    <n v="16.599999999999994"/>
    <x v="0"/>
    <x v="1"/>
    <x v="0"/>
    <x v="0"/>
    <s v="B"/>
    <n v="0"/>
  </r>
  <r>
    <n v="14"/>
    <s v="Female"/>
    <n v="8"/>
    <s v="Government"/>
    <s v="Semi-Urban"/>
    <n v="4"/>
    <n v="0"/>
    <x v="2"/>
    <n v="201607"/>
    <s v="Unemployed"/>
    <s v="Business / Self-Employed"/>
    <n v="0"/>
    <n v="1"/>
    <n v="2.7"/>
    <s v="No Scholarship"/>
    <x v="1"/>
    <x v="1"/>
    <n v="12.8"/>
    <n v="91.9"/>
    <n v="71.8"/>
    <n v="78.3"/>
    <n v="6.5"/>
    <x v="0"/>
    <x v="0"/>
    <x v="0"/>
    <x v="2"/>
    <s v="B"/>
    <n v="0"/>
  </r>
  <r>
    <n v="12"/>
    <s v="Other"/>
    <n v="7"/>
    <s v="Government"/>
    <s v="Urban"/>
    <n v="4"/>
    <n v="0"/>
    <x v="0"/>
    <n v="514751"/>
    <s v="Clerical / Service"/>
    <s v="Homemaker"/>
    <n v="1"/>
    <n v="0"/>
    <n v="2.1"/>
    <s v="No Scholarship"/>
    <x v="1"/>
    <x v="1"/>
    <n v="15"/>
    <n v="93.7"/>
    <n v="63.3"/>
    <n v="64.8"/>
    <n v="1.5"/>
    <x v="0"/>
    <x v="0"/>
    <x v="0"/>
    <x v="2"/>
    <s v="C"/>
    <n v="0"/>
  </r>
  <r>
    <n v="13"/>
    <s v="Female"/>
    <n v="7"/>
    <s v="Government"/>
    <s v="Rural"/>
    <n v="4"/>
    <n v="1"/>
    <x v="4"/>
    <n v="1503960"/>
    <s v="Skilled Labor / Trade"/>
    <s v="Unemployed"/>
    <n v="1"/>
    <n v="1"/>
    <n v="4.5"/>
    <s v="No Scholarship"/>
    <x v="0"/>
    <x v="0"/>
    <n v="18.3"/>
    <n v="73.2"/>
    <n v="68.2"/>
    <n v="80.7"/>
    <n v="12.5"/>
    <x v="0"/>
    <x v="1"/>
    <x v="0"/>
    <x v="1"/>
    <s v="B"/>
    <n v="0"/>
  </r>
  <r>
    <n v="16"/>
    <s v="Female"/>
    <n v="10"/>
    <s v="Government"/>
    <s v="Semi-Urban"/>
    <n v="3"/>
    <n v="0"/>
    <x v="3"/>
    <n v="1392118"/>
    <s v="Unemployed"/>
    <s v="Skilled Labor / Trade"/>
    <n v="0"/>
    <n v="0"/>
    <n v="2.4"/>
    <s v="No Scholarship"/>
    <x v="0"/>
    <x v="0"/>
    <n v="7.7"/>
    <n v="96.6"/>
    <n v="68.7"/>
    <n v="64.3"/>
    <n v="-4.4000000000000057"/>
    <x v="0"/>
    <x v="0"/>
    <x v="0"/>
    <x v="2"/>
    <s v="C"/>
    <n v="0"/>
  </r>
  <r>
    <n v="14"/>
    <s v="Female"/>
    <n v="9"/>
    <s v="Private-Unaided"/>
    <s v="Semi-Urban"/>
    <n v="3"/>
    <n v="0"/>
    <x v="0"/>
    <n v="624480"/>
    <s v="Professional"/>
    <s v="Homemaker"/>
    <n v="0"/>
    <n v="0"/>
    <n v="2.4"/>
    <s v="No Scholarship"/>
    <x v="0"/>
    <x v="1"/>
    <n v="14.8"/>
    <n v="84"/>
    <n v="60.4"/>
    <n v="56.2"/>
    <n v="-4.1999999999999957"/>
    <x v="0"/>
    <x v="0"/>
    <x v="0"/>
    <x v="0"/>
    <s v="D"/>
    <n v="0"/>
  </r>
  <r>
    <n v="17"/>
    <s v="Male"/>
    <n v="11"/>
    <s v="Government"/>
    <s v="Urban"/>
    <n v="4"/>
    <n v="0"/>
    <x v="2"/>
    <n v="212145"/>
    <s v="Business / Self-Employed"/>
    <s v="Skilled Labor / Trade"/>
    <n v="1"/>
    <n v="1"/>
    <n v="2"/>
    <s v="No Scholarship"/>
    <x v="1"/>
    <x v="4"/>
    <n v="10.5"/>
    <n v="92.5"/>
    <n v="66.7"/>
    <n v="73.3"/>
    <n v="6.5999999999999943"/>
    <x v="0"/>
    <x v="0"/>
    <x v="0"/>
    <x v="2"/>
    <s v="C"/>
    <n v="0"/>
  </r>
  <r>
    <n v="17"/>
    <s v="Female"/>
    <n v="12"/>
    <s v="Private-Unaided"/>
    <s v="Semi-Urban"/>
    <n v="4"/>
    <n v="0"/>
    <x v="2"/>
    <n v="304468"/>
    <s v="Skilled Labor / Trade"/>
    <s v="Homemaker"/>
    <n v="1"/>
    <n v="0"/>
    <n v="1.9"/>
    <s v="No Scholarship"/>
    <x v="0"/>
    <x v="3"/>
    <n v="21.3"/>
    <n v="87.7"/>
    <n v="67.8"/>
    <n v="70.900000000000006"/>
    <n v="3.1000000000000085"/>
    <x v="0"/>
    <x v="0"/>
    <x v="0"/>
    <x v="0"/>
    <s v="C"/>
    <n v="0"/>
  </r>
  <r>
    <n v="17"/>
    <s v="Male"/>
    <n v="11"/>
    <s v="Government"/>
    <s v="Rural"/>
    <n v="5"/>
    <n v="0"/>
    <x v="3"/>
    <n v="706622"/>
    <s v="Unskilled Labor"/>
    <s v="Business / Self-Employed"/>
    <n v="1"/>
    <n v="0"/>
    <n v="0.6"/>
    <s v="No Scholarship"/>
    <x v="0"/>
    <x v="3"/>
    <n v="10.199999999999999"/>
    <n v="87.9"/>
    <n v="57.4"/>
    <n v="66.599999999999994"/>
    <n v="9.1999999999999957"/>
    <x v="0"/>
    <x v="0"/>
    <x v="0"/>
    <x v="0"/>
    <s v="C"/>
    <n v="0"/>
  </r>
  <r>
    <n v="14"/>
    <s v="Male"/>
    <n v="9"/>
    <s v="Government"/>
    <s v="Rural"/>
    <n v="4"/>
    <n v="0"/>
    <x v="0"/>
    <n v="608953"/>
    <s v="Managerial / Executive"/>
    <s v="Clerical / Service"/>
    <n v="1"/>
    <n v="0"/>
    <n v="16.899999999999999"/>
    <s v="Partial"/>
    <x v="0"/>
    <x v="3"/>
    <n v="14.5"/>
    <n v="93.3"/>
    <n v="49"/>
    <n v="82.1"/>
    <n v="33.099999999999994"/>
    <x v="0"/>
    <x v="1"/>
    <x v="2"/>
    <x v="2"/>
    <s v="B"/>
    <n v="0"/>
  </r>
  <r>
    <n v="15"/>
    <s v="Female"/>
    <n v="11"/>
    <s v="Private-Unaided"/>
    <s v="Urban"/>
    <n v="4"/>
    <n v="0"/>
    <x v="1"/>
    <n v="71774"/>
    <s v="Unskilled Labor"/>
    <s v="Clerical / Service"/>
    <n v="0"/>
    <n v="0"/>
    <n v="0.7"/>
    <s v="No Scholarship"/>
    <x v="0"/>
    <x v="0"/>
    <n v="10"/>
    <n v="96.1"/>
    <n v="64.900000000000006"/>
    <n v="55.2"/>
    <n v="-9.7000000000000028"/>
    <x v="0"/>
    <x v="0"/>
    <x v="0"/>
    <x v="2"/>
    <s v="D"/>
    <n v="0"/>
  </r>
  <r>
    <n v="16"/>
    <s v="Other"/>
    <n v="12"/>
    <s v="Private-Unaided"/>
    <s v="Urban"/>
    <n v="5"/>
    <n v="0"/>
    <x v="1"/>
    <n v="71208"/>
    <s v="Unemployed"/>
    <s v="Skilled Labor / Trade"/>
    <n v="1"/>
    <n v="1"/>
    <n v="0.2"/>
    <s v="No Scholarship"/>
    <x v="0"/>
    <x v="4"/>
    <n v="9.8000000000000007"/>
    <n v="88.6"/>
    <n v="48.8"/>
    <n v="53"/>
    <n v="4.2000000000000028"/>
    <x v="0"/>
    <x v="0"/>
    <x v="0"/>
    <x v="0"/>
    <s v="D"/>
    <n v="0"/>
  </r>
  <r>
    <n v="14"/>
    <s v="Female"/>
    <n v="9"/>
    <s v="Government"/>
    <s v="Urban"/>
    <n v="3"/>
    <n v="0"/>
    <x v="0"/>
    <n v="359999"/>
    <s v="Clerical / Service"/>
    <s v="Business / Self-Employed"/>
    <n v="1"/>
    <n v="1"/>
    <n v="2.2000000000000002"/>
    <s v="No Scholarship"/>
    <x v="0"/>
    <x v="1"/>
    <n v="12.3"/>
    <n v="81.3"/>
    <n v="63.6"/>
    <n v="82.9"/>
    <n v="19.300000000000004"/>
    <x v="0"/>
    <x v="1"/>
    <x v="0"/>
    <x v="0"/>
    <s v="B"/>
    <n v="0"/>
  </r>
  <r>
    <n v="18"/>
    <s v="Other"/>
    <n v="12"/>
    <s v="Government"/>
    <s v="Semi-Urban"/>
    <n v="6"/>
    <n v="0"/>
    <x v="0"/>
    <n v="671995"/>
    <s v="Professional"/>
    <s v="Skilled Labor / Trade"/>
    <n v="0"/>
    <n v="1"/>
    <n v="8"/>
    <s v="No Scholarship"/>
    <x v="0"/>
    <x v="3"/>
    <n v="14.7"/>
    <n v="78.099999999999994"/>
    <n v="55.9"/>
    <n v="75.2"/>
    <n v="19.300000000000004"/>
    <x v="0"/>
    <x v="1"/>
    <x v="1"/>
    <x v="0"/>
    <s v="B"/>
    <n v="0"/>
  </r>
  <r>
    <n v="15"/>
    <s v="Female"/>
    <n v="11"/>
    <s v="Private-Unaided"/>
    <s v="Rural"/>
    <n v="2"/>
    <n v="0"/>
    <x v="0"/>
    <n v="672935"/>
    <s v="Business / Self-Employed"/>
    <s v="Business / Self-Employed"/>
    <n v="0"/>
    <n v="0"/>
    <n v="5.3"/>
    <s v="No Scholarship"/>
    <x v="1"/>
    <x v="0"/>
    <n v="18"/>
    <n v="97.2"/>
    <n v="55.2"/>
    <n v="61.6"/>
    <n v="6.3999999999999986"/>
    <x v="0"/>
    <x v="0"/>
    <x v="1"/>
    <x v="2"/>
    <s v="C"/>
    <n v="0"/>
  </r>
  <r>
    <n v="15"/>
    <s v="Male"/>
    <n v="9"/>
    <s v="Government-Aided"/>
    <s v="Rural"/>
    <n v="3"/>
    <n v="0"/>
    <x v="0"/>
    <n v="406659"/>
    <s v="Business / Self-Employed"/>
    <s v="Homemaker"/>
    <n v="1"/>
    <n v="1"/>
    <n v="1.9"/>
    <s v="No Scholarship"/>
    <x v="0"/>
    <x v="3"/>
    <n v="18.2"/>
    <n v="92"/>
    <n v="76.099999999999994"/>
    <n v="77.2"/>
    <n v="1.1000000000000085"/>
    <x v="0"/>
    <x v="0"/>
    <x v="0"/>
    <x v="2"/>
    <s v="B"/>
    <n v="0"/>
  </r>
  <r>
    <n v="10"/>
    <s v="Female"/>
    <n v="6"/>
    <s v="Government-Aided"/>
    <s v="Urban"/>
    <n v="5"/>
    <n v="0"/>
    <x v="0"/>
    <n v="574313"/>
    <s v="Business / Self-Employed"/>
    <s v="Managerial / Executive"/>
    <n v="1"/>
    <n v="0"/>
    <n v="1.8"/>
    <s v="No Scholarship"/>
    <x v="0"/>
    <x v="4"/>
    <n v="12.6"/>
    <n v="86.3"/>
    <n v="68.7"/>
    <n v="69.2"/>
    <n v="0.5"/>
    <x v="0"/>
    <x v="0"/>
    <x v="0"/>
    <x v="0"/>
    <s v="C"/>
    <n v="0"/>
  </r>
  <r>
    <n v="13"/>
    <s v="Male"/>
    <n v="9"/>
    <s v="Private-Unaided"/>
    <s v="Urban"/>
    <n v="7"/>
    <n v="0"/>
    <x v="2"/>
    <n v="202477"/>
    <s v="Unskilled Labor"/>
    <s v="Professional"/>
    <n v="1"/>
    <n v="0"/>
    <n v="0.7"/>
    <s v="No Scholarship"/>
    <x v="1"/>
    <x v="0"/>
    <n v="14.4"/>
    <n v="83.1"/>
    <n v="61.9"/>
    <n v="59.5"/>
    <n v="-2.3999999999999986"/>
    <x v="0"/>
    <x v="0"/>
    <x v="0"/>
    <x v="0"/>
    <s v="D"/>
    <n v="0"/>
  </r>
  <r>
    <n v="12"/>
    <s v="Male"/>
    <n v="6"/>
    <s v="Private-Unaided"/>
    <s v="Urban"/>
    <n v="4"/>
    <n v="0"/>
    <x v="4"/>
    <n v="3472383"/>
    <s v="Unemployed"/>
    <s v="Business / Self-Employed"/>
    <n v="1"/>
    <n v="1"/>
    <n v="1"/>
    <s v="No Scholarship"/>
    <x v="1"/>
    <x v="0"/>
    <n v="22.6"/>
    <n v="92.8"/>
    <n v="68.7"/>
    <n v="88.2"/>
    <n v="19.5"/>
    <x v="0"/>
    <x v="1"/>
    <x v="0"/>
    <x v="2"/>
    <s v="B"/>
    <n v="0"/>
  </r>
  <r>
    <n v="14"/>
    <s v="Male"/>
    <n v="10"/>
    <s v="Government"/>
    <s v="Semi-Urban"/>
    <n v="3"/>
    <n v="0"/>
    <x v="3"/>
    <n v="1253163"/>
    <s v="Unemployed"/>
    <s v="Unemployed"/>
    <n v="1"/>
    <n v="0"/>
    <n v="4.3"/>
    <s v="No Scholarship"/>
    <x v="1"/>
    <x v="1"/>
    <n v="20.2"/>
    <n v="80.2"/>
    <n v="63.4"/>
    <n v="77"/>
    <n v="13.600000000000001"/>
    <x v="0"/>
    <x v="1"/>
    <x v="0"/>
    <x v="0"/>
    <s v="B"/>
    <n v="0"/>
  </r>
  <r>
    <n v="17"/>
    <s v="Male"/>
    <n v="11"/>
    <s v="Government"/>
    <s v="Semi-Urban"/>
    <n v="3"/>
    <n v="0"/>
    <x v="0"/>
    <n v="371654"/>
    <s v="Clerical / Service"/>
    <s v="Homemaker"/>
    <n v="1"/>
    <n v="0"/>
    <n v="2.2000000000000002"/>
    <s v="No Scholarship"/>
    <x v="1"/>
    <x v="0"/>
    <n v="19.3"/>
    <n v="90.8"/>
    <n v="50.8"/>
    <n v="62.8"/>
    <n v="12"/>
    <x v="0"/>
    <x v="1"/>
    <x v="0"/>
    <x v="2"/>
    <s v="C"/>
    <n v="0"/>
  </r>
  <r>
    <n v="14"/>
    <s v="Female"/>
    <n v="10"/>
    <s v="Government"/>
    <s v="Urban"/>
    <n v="3"/>
    <n v="0"/>
    <x v="2"/>
    <n v="316385"/>
    <s v="Unemployed"/>
    <s v="Business / Self-Employed"/>
    <n v="1"/>
    <n v="1"/>
    <n v="3.9"/>
    <s v="No Scholarship"/>
    <x v="1"/>
    <x v="0"/>
    <n v="15.8"/>
    <n v="89.9"/>
    <n v="62.1"/>
    <n v="59.4"/>
    <n v="-2.7000000000000028"/>
    <x v="0"/>
    <x v="0"/>
    <x v="0"/>
    <x v="0"/>
    <s v="D"/>
    <n v="0"/>
  </r>
  <r>
    <n v="15"/>
    <s v="Female"/>
    <n v="9"/>
    <s v="Government"/>
    <s v="Rural"/>
    <n v="5"/>
    <n v="0"/>
    <x v="0"/>
    <n v="408005"/>
    <s v="Clerical / Service"/>
    <s v="Unskilled Labor"/>
    <n v="1"/>
    <n v="1"/>
    <n v="5.3"/>
    <s v="No Scholarship"/>
    <x v="0"/>
    <x v="0"/>
    <n v="15.3"/>
    <n v="77.599999999999994"/>
    <n v="56.3"/>
    <n v="80.3"/>
    <n v="24"/>
    <x v="0"/>
    <x v="1"/>
    <x v="1"/>
    <x v="0"/>
    <s v="B"/>
    <n v="0"/>
  </r>
  <r>
    <n v="15"/>
    <s v="Female"/>
    <n v="10"/>
    <s v="Private-Unaided"/>
    <s v="Rural"/>
    <n v="4"/>
    <n v="0"/>
    <x v="1"/>
    <n v="173287"/>
    <s v="Unemployed"/>
    <s v="Unemployed"/>
    <n v="1"/>
    <n v="0"/>
    <n v="5.5"/>
    <s v="No Scholarship"/>
    <x v="0"/>
    <x v="1"/>
    <n v="12.6"/>
    <n v="70.2"/>
    <n v="59.2"/>
    <n v="55"/>
    <n v="-4.2000000000000028"/>
    <x v="0"/>
    <x v="0"/>
    <x v="1"/>
    <x v="1"/>
    <s v="D"/>
    <n v="0"/>
  </r>
  <r>
    <n v="13"/>
    <s v="Male"/>
    <n v="9"/>
    <s v="Government"/>
    <s v="Urban"/>
    <n v="6"/>
    <n v="0"/>
    <x v="2"/>
    <n v="197086"/>
    <s v="Skilled Labor / Trade"/>
    <s v="Business / Self-Employed"/>
    <n v="1"/>
    <n v="1"/>
    <n v="2.7"/>
    <s v="Partial"/>
    <x v="0"/>
    <x v="2"/>
    <n v="11.9"/>
    <n v="84.1"/>
    <n v="39.9"/>
    <n v="40.799999999999997"/>
    <n v="0.89999999999999858"/>
    <x v="0"/>
    <x v="0"/>
    <x v="0"/>
    <x v="0"/>
    <s v="D"/>
    <n v="0"/>
  </r>
  <r>
    <n v="15"/>
    <s v="Female"/>
    <n v="10"/>
    <s v="Private-Unaided"/>
    <s v="Urban"/>
    <n v="4"/>
    <n v="0"/>
    <x v="0"/>
    <n v="424349"/>
    <s v="Unskilled Labor"/>
    <s v="Homemaker"/>
    <n v="1"/>
    <n v="0"/>
    <n v="2.4"/>
    <s v="No Scholarship"/>
    <x v="1"/>
    <x v="1"/>
    <n v="16.399999999999999"/>
    <n v="93"/>
    <n v="63.2"/>
    <n v="93.4"/>
    <n v="30.200000000000003"/>
    <x v="0"/>
    <x v="1"/>
    <x v="0"/>
    <x v="2"/>
    <s v="A"/>
    <n v="0"/>
  </r>
  <r>
    <n v="12"/>
    <s v="Female"/>
    <n v="7"/>
    <s v="Government"/>
    <s v="Rural"/>
    <n v="4"/>
    <n v="0"/>
    <x v="0"/>
    <n v="400269"/>
    <s v="Unemployed"/>
    <s v="Homemaker"/>
    <n v="0"/>
    <n v="1"/>
    <n v="8"/>
    <s v="No Scholarship"/>
    <x v="0"/>
    <x v="1"/>
    <n v="14.6"/>
    <n v="91.4"/>
    <n v="64.3"/>
    <n v="70"/>
    <n v="5.7000000000000028"/>
    <x v="0"/>
    <x v="0"/>
    <x v="1"/>
    <x v="2"/>
    <s v="C"/>
    <n v="0"/>
  </r>
  <r>
    <n v="13"/>
    <s v="Female"/>
    <n v="7"/>
    <s v="Government"/>
    <s v="Urban"/>
    <n v="3"/>
    <n v="1"/>
    <x v="1"/>
    <n v="61784"/>
    <s v="Skilled Labor / Trade"/>
    <s v="Clerical / Service"/>
    <n v="1"/>
    <n v="0"/>
    <n v="3.5"/>
    <s v="Partial"/>
    <x v="0"/>
    <x v="2"/>
    <n v="9.3000000000000007"/>
    <n v="97.1"/>
    <n v="47"/>
    <n v="67.099999999999994"/>
    <n v="20.099999999999994"/>
    <x v="0"/>
    <x v="1"/>
    <x v="0"/>
    <x v="2"/>
    <s v="C"/>
    <n v="0"/>
  </r>
  <r>
    <n v="16"/>
    <s v="Male"/>
    <n v="10"/>
    <s v="Government-Aided"/>
    <s v="Semi-Urban"/>
    <n v="3"/>
    <n v="0"/>
    <x v="4"/>
    <n v="2721955"/>
    <s v="Unskilled Labor"/>
    <s v="Business / Self-Employed"/>
    <n v="1"/>
    <n v="0"/>
    <n v="4.4000000000000004"/>
    <s v="No Scholarship"/>
    <x v="0"/>
    <x v="0"/>
    <n v="10.199999999999999"/>
    <n v="91.3"/>
    <n v="50.4"/>
    <n v="69.3"/>
    <n v="18.899999999999999"/>
    <x v="0"/>
    <x v="1"/>
    <x v="0"/>
    <x v="2"/>
    <s v="C"/>
    <n v="0"/>
  </r>
  <r>
    <n v="13"/>
    <s v="Female"/>
    <n v="9"/>
    <s v="Government"/>
    <s v="Urban"/>
    <n v="6"/>
    <n v="0"/>
    <x v="0"/>
    <n v="362031"/>
    <s v="Unemployed"/>
    <s v="Homemaker"/>
    <n v="1"/>
    <n v="0"/>
    <m/>
    <s v="No Scholarship"/>
    <x v="0"/>
    <x v="0"/>
    <n v="23"/>
    <n v="89"/>
    <n v="48.9"/>
    <n v="66.7"/>
    <n v="17.800000000000004"/>
    <x v="0"/>
    <x v="1"/>
    <x v="0"/>
    <x v="0"/>
    <s v="C"/>
    <n v="0"/>
  </r>
  <r>
    <n v="13"/>
    <s v="Female"/>
    <n v="8"/>
    <s v="Government"/>
    <s v="Urban"/>
    <n v="3"/>
    <n v="0"/>
    <x v="0"/>
    <n v="506027"/>
    <s v="Skilled Labor / Trade"/>
    <s v="Business / Self-Employed"/>
    <n v="0"/>
    <n v="1"/>
    <n v="0.2"/>
    <s v="No Scholarship"/>
    <x v="0"/>
    <x v="0"/>
    <n v="20.8"/>
    <n v="80"/>
    <n v="63.9"/>
    <n v="71.400000000000006"/>
    <n v="7.5000000000000071"/>
    <x v="0"/>
    <x v="0"/>
    <x v="0"/>
    <x v="0"/>
    <s v="C"/>
    <n v="0"/>
  </r>
  <r>
    <n v="14"/>
    <s v="Female"/>
    <n v="9"/>
    <s v="Government"/>
    <s v="Urban"/>
    <n v="5"/>
    <n v="0"/>
    <x v="0"/>
    <n v="527796"/>
    <s v="Professional"/>
    <s v="Homemaker"/>
    <n v="1"/>
    <n v="1"/>
    <n v="2.6"/>
    <s v="No Scholarship"/>
    <x v="0"/>
    <x v="0"/>
    <n v="11.5"/>
    <n v="92.7"/>
    <n v="51.2"/>
    <n v="69.5"/>
    <n v="18.299999999999997"/>
    <x v="0"/>
    <x v="1"/>
    <x v="0"/>
    <x v="2"/>
    <s v="C"/>
    <n v="0"/>
  </r>
  <r>
    <n v="15"/>
    <s v="Male"/>
    <n v="11"/>
    <s v="Government"/>
    <s v="Semi-Urban"/>
    <n v="4"/>
    <n v="0"/>
    <x v="2"/>
    <n v="229294"/>
    <s v="Unemployed"/>
    <s v="Skilled Labor / Trade"/>
    <n v="0"/>
    <n v="0"/>
    <n v="5.7"/>
    <s v="No Scholarship"/>
    <x v="1"/>
    <x v="0"/>
    <n v="16.2"/>
    <n v="96.5"/>
    <n v="55.1"/>
    <n v="66.400000000000006"/>
    <n v="11.300000000000004"/>
    <x v="0"/>
    <x v="1"/>
    <x v="1"/>
    <x v="2"/>
    <s v="C"/>
    <n v="0"/>
  </r>
  <r>
    <n v="13"/>
    <s v="Male"/>
    <n v="8"/>
    <s v="Private-Unaided"/>
    <s v="Urban"/>
    <n v="4"/>
    <n v="0"/>
    <x v="0"/>
    <n v="583378"/>
    <s v="Clerical / Service"/>
    <s v="Homemaker"/>
    <n v="0"/>
    <n v="0"/>
    <n v="1.1000000000000001"/>
    <s v="No Scholarship"/>
    <x v="0"/>
    <x v="0"/>
    <n v="9.5"/>
    <n v="87.8"/>
    <n v="59.9"/>
    <n v="77.099999999999994"/>
    <n v="17.199999999999996"/>
    <x v="0"/>
    <x v="1"/>
    <x v="0"/>
    <x v="0"/>
    <s v="B"/>
    <n v="0"/>
  </r>
  <r>
    <n v="16"/>
    <s v="Female"/>
    <n v="10"/>
    <s v="Government"/>
    <s v="Rural"/>
    <n v="3"/>
    <n v="1"/>
    <x v="4"/>
    <n v="3344096"/>
    <s v="Skilled Labor / Trade"/>
    <s v="Professional"/>
    <n v="1"/>
    <n v="1"/>
    <n v="3.6"/>
    <s v="No Scholarship"/>
    <x v="1"/>
    <x v="0"/>
    <n v="24.8"/>
    <n v="88.1"/>
    <n v="65.8"/>
    <n v="69.2"/>
    <n v="3.4000000000000057"/>
    <x v="0"/>
    <x v="0"/>
    <x v="0"/>
    <x v="0"/>
    <s v="C"/>
    <n v="0"/>
  </r>
  <r>
    <n v="13"/>
    <s v="Male"/>
    <n v="8"/>
    <s v="Government"/>
    <s v="Urban"/>
    <n v="4"/>
    <n v="1"/>
    <x v="2"/>
    <n v="280111"/>
    <s v="Business / Self-Employed"/>
    <s v="Homemaker"/>
    <n v="0"/>
    <n v="0"/>
    <n v="1.4"/>
    <s v="No Scholarship"/>
    <x v="1"/>
    <x v="4"/>
    <n v="10.4"/>
    <n v="87.2"/>
    <n v="53.3"/>
    <n v="52.8"/>
    <n v="-0.5"/>
    <x v="0"/>
    <x v="0"/>
    <x v="0"/>
    <x v="0"/>
    <s v="D"/>
    <n v="0"/>
  </r>
  <r>
    <n v="13"/>
    <s v="Female"/>
    <n v="9"/>
    <s v="Government-Aided"/>
    <s v="Urban"/>
    <n v="4"/>
    <n v="0"/>
    <x v="4"/>
    <n v="1929701"/>
    <s v="Unemployed"/>
    <s v="Clerical / Service"/>
    <n v="1"/>
    <n v="0"/>
    <n v="1.3"/>
    <s v="No Scholarship"/>
    <x v="0"/>
    <x v="1"/>
    <n v="20.8"/>
    <n v="88.6"/>
    <n v="61.8"/>
    <n v="71.7"/>
    <n v="9.9000000000000057"/>
    <x v="0"/>
    <x v="0"/>
    <x v="0"/>
    <x v="0"/>
    <s v="C"/>
    <n v="0"/>
  </r>
  <r>
    <n v="16"/>
    <s v="Male"/>
    <n v="10"/>
    <s v="Government"/>
    <s v="Urban"/>
    <n v="7"/>
    <n v="0"/>
    <x v="0"/>
    <n v="606743"/>
    <s v="Professional"/>
    <s v="Clerical / Service"/>
    <n v="1"/>
    <n v="1"/>
    <n v="1.9"/>
    <s v="No Scholarship"/>
    <x v="0"/>
    <x v="1"/>
    <n v="13.4"/>
    <n v="98.7"/>
    <n v="50.2"/>
    <n v="63.6"/>
    <n v="13.399999999999999"/>
    <x v="0"/>
    <x v="1"/>
    <x v="0"/>
    <x v="2"/>
    <s v="C"/>
    <n v="0"/>
  </r>
  <r>
    <n v="11"/>
    <s v="Female"/>
    <n v="7"/>
    <s v="Government"/>
    <s v="Rural"/>
    <n v="4"/>
    <n v="0"/>
    <x v="1"/>
    <n v="62164"/>
    <s v="Managerial / Executive"/>
    <s v="Skilled Labor / Trade"/>
    <n v="0"/>
    <n v="0"/>
    <n v="6.1"/>
    <s v="No Scholarship"/>
    <x v="0"/>
    <x v="4"/>
    <n v="15.1"/>
    <n v="86.4"/>
    <n v="53.9"/>
    <n v="61.4"/>
    <n v="7.5"/>
    <x v="0"/>
    <x v="0"/>
    <x v="1"/>
    <x v="0"/>
    <s v="C"/>
    <n v="0"/>
  </r>
  <r>
    <n v="16"/>
    <s v="Female"/>
    <n v="12"/>
    <s v="Government"/>
    <s v="Rural"/>
    <n v="5"/>
    <n v="0"/>
    <x v="0"/>
    <n v="612814"/>
    <s v="Skilled Labor / Trade"/>
    <s v="Homemaker"/>
    <n v="1"/>
    <n v="0"/>
    <n v="13.6"/>
    <s v="No Scholarship"/>
    <x v="0"/>
    <x v="1"/>
    <n v="13.4"/>
    <n v="73.5"/>
    <n v="81.2"/>
    <n v="76.2"/>
    <n v="-5"/>
    <x v="0"/>
    <x v="0"/>
    <x v="1"/>
    <x v="1"/>
    <s v="B"/>
    <n v="0"/>
  </r>
  <r>
    <n v="14"/>
    <s v="Female"/>
    <n v="9"/>
    <s v="Private-Unaided"/>
    <s v="Urban"/>
    <n v="6"/>
    <n v="0"/>
    <x v="0"/>
    <n v="610256"/>
    <s v="Unskilled Labor"/>
    <s v="Unskilled Labor"/>
    <n v="0"/>
    <n v="0"/>
    <n v="0.9"/>
    <s v="No Scholarship"/>
    <x v="0"/>
    <x v="1"/>
    <n v="17.899999999999999"/>
    <n v="100"/>
    <n v="79"/>
    <n v="78.900000000000006"/>
    <n v="-9.9999999999994316E-2"/>
    <x v="0"/>
    <x v="0"/>
    <x v="0"/>
    <x v="2"/>
    <s v="B"/>
    <n v="0"/>
  </r>
  <r>
    <n v="13"/>
    <s v="Female"/>
    <n v="8"/>
    <s v="Private-Unaided"/>
    <s v="Rural"/>
    <n v="5"/>
    <n v="0"/>
    <x v="0"/>
    <n v="446808"/>
    <s v="Unemployed"/>
    <s v="Skilled Labor / Trade"/>
    <n v="0"/>
    <n v="1"/>
    <n v="8.4"/>
    <s v="No Scholarship"/>
    <x v="0"/>
    <x v="4"/>
    <n v="18.5"/>
    <n v="76.2"/>
    <n v="63.8"/>
    <n v="73.099999999999994"/>
    <n v="9.2999999999999972"/>
    <x v="0"/>
    <x v="0"/>
    <x v="1"/>
    <x v="0"/>
    <s v="C"/>
    <n v="0"/>
  </r>
  <r>
    <n v="15"/>
    <s v="Male"/>
    <n v="11"/>
    <s v="Government"/>
    <s v="Urban"/>
    <n v="3"/>
    <n v="0"/>
    <x v="4"/>
    <n v="5075789"/>
    <s v="Managerial / Executive"/>
    <s v="Business / Self-Employed"/>
    <n v="1"/>
    <n v="1"/>
    <n v="1.2"/>
    <s v="No Scholarship"/>
    <x v="0"/>
    <x v="1"/>
    <n v="20.6"/>
    <n v="94.9"/>
    <n v="45.1"/>
    <n v="74.3"/>
    <n v="29.199999999999996"/>
    <x v="0"/>
    <x v="1"/>
    <x v="0"/>
    <x v="2"/>
    <s v="C"/>
    <n v="0"/>
  </r>
  <r>
    <n v="13"/>
    <s v="Male"/>
    <n v="7"/>
    <s v="Private-Unaided"/>
    <s v="Urban"/>
    <n v="6"/>
    <n v="0"/>
    <x v="1"/>
    <n v="147338"/>
    <s v="Unemployed"/>
    <s v="Skilled Labor / Trade"/>
    <n v="1"/>
    <n v="1"/>
    <n v="0.2"/>
    <s v="Partial"/>
    <x v="0"/>
    <x v="4"/>
    <n v="16.8"/>
    <n v="86.3"/>
    <n v="59.1"/>
    <n v="58.8"/>
    <n v="-0.30000000000000426"/>
    <x v="0"/>
    <x v="0"/>
    <x v="0"/>
    <x v="0"/>
    <s v="D"/>
    <n v="0"/>
  </r>
  <r>
    <n v="12"/>
    <s v="Male"/>
    <n v="6"/>
    <s v="Private-Unaided"/>
    <s v="Urban"/>
    <n v="5"/>
    <n v="0"/>
    <x v="1"/>
    <n v="102656"/>
    <s v="Business / Self-Employed"/>
    <s v="Business / Self-Employed"/>
    <n v="1"/>
    <n v="1"/>
    <n v="1.3"/>
    <s v="Full"/>
    <x v="1"/>
    <x v="4"/>
    <n v="7.6"/>
    <n v="83.3"/>
    <n v="41.4"/>
    <n v="50.5"/>
    <n v="9.1000000000000014"/>
    <x v="0"/>
    <x v="0"/>
    <x v="0"/>
    <x v="0"/>
    <s v="D"/>
    <n v="0"/>
  </r>
  <r>
    <n v="14"/>
    <s v="Female"/>
    <n v="10"/>
    <s v="Private-Unaided"/>
    <s v="Urban"/>
    <n v="4"/>
    <n v="0"/>
    <x v="1"/>
    <n v="93336"/>
    <s v="Unskilled Labor"/>
    <s v="Clerical / Service"/>
    <n v="1"/>
    <n v="0"/>
    <n v="1.5"/>
    <s v="Partial"/>
    <x v="0"/>
    <x v="1"/>
    <n v="9.5"/>
    <n v="73.3"/>
    <n v="63.3"/>
    <n v="69.5"/>
    <n v="6.2000000000000028"/>
    <x v="0"/>
    <x v="0"/>
    <x v="0"/>
    <x v="1"/>
    <s v="C"/>
    <n v="0"/>
  </r>
  <r>
    <n v="16"/>
    <s v="Female"/>
    <n v="10"/>
    <s v="Private-Unaided"/>
    <s v="Rural"/>
    <n v="6"/>
    <n v="0"/>
    <x v="2"/>
    <n v="297163"/>
    <s v="Unemployed"/>
    <s v="Homemaker"/>
    <n v="0"/>
    <n v="1"/>
    <n v="6.1"/>
    <s v="Full"/>
    <x v="0"/>
    <x v="0"/>
    <n v="19.100000000000001"/>
    <n v="70.3"/>
    <n v="77.599999999999994"/>
    <n v="69.5"/>
    <n v="-8.0999999999999943"/>
    <x v="0"/>
    <x v="0"/>
    <x v="1"/>
    <x v="1"/>
    <s v="C"/>
    <n v="0"/>
  </r>
  <r>
    <n v="11"/>
    <s v="Male"/>
    <n v="7"/>
    <s v="Government-Aided"/>
    <s v="Rural"/>
    <n v="6"/>
    <n v="1"/>
    <x v="3"/>
    <n v="784358"/>
    <s v="Managerial / Executive"/>
    <s v="Clerical / Service"/>
    <n v="1"/>
    <n v="0"/>
    <n v="2.7"/>
    <s v="No Scholarship"/>
    <x v="0"/>
    <x v="4"/>
    <n v="15.8"/>
    <n v="80.099999999999994"/>
    <n v="54.5"/>
    <n v="72.5"/>
    <n v="18"/>
    <x v="0"/>
    <x v="1"/>
    <x v="0"/>
    <x v="0"/>
    <s v="C"/>
    <n v="0"/>
  </r>
  <r>
    <n v="15"/>
    <s v="Male"/>
    <n v="11"/>
    <s v="Government"/>
    <s v="Rural"/>
    <n v="5"/>
    <n v="0"/>
    <x v="2"/>
    <n v="188880"/>
    <s v="Business / Self-Employed"/>
    <s v="Professional"/>
    <n v="0"/>
    <n v="0"/>
    <n v="6.5"/>
    <s v="Partial"/>
    <x v="0"/>
    <x v="0"/>
    <n v="14.5"/>
    <n v="79.8"/>
    <n v="85.2"/>
    <n v="77.8"/>
    <n v="-7.4000000000000057"/>
    <x v="0"/>
    <x v="0"/>
    <x v="1"/>
    <x v="0"/>
    <s v="B"/>
    <n v="0"/>
  </r>
  <r>
    <n v="14"/>
    <s v="Female"/>
    <n v="10"/>
    <s v="Government"/>
    <s v="Rural"/>
    <n v="4"/>
    <n v="0"/>
    <x v="2"/>
    <n v="279746"/>
    <s v="Managerial / Executive"/>
    <s v="Managerial / Executive"/>
    <n v="0"/>
    <n v="0"/>
    <n v="4.7"/>
    <s v="Partial"/>
    <x v="0"/>
    <x v="0"/>
    <n v="14"/>
    <n v="86.9"/>
    <n v="74.5"/>
    <n v="68.900000000000006"/>
    <n v="-5.5999999999999943"/>
    <x v="0"/>
    <x v="0"/>
    <x v="0"/>
    <x v="0"/>
    <s v="C"/>
    <n v="0"/>
  </r>
  <r>
    <n v="16"/>
    <s v="Female"/>
    <n v="12"/>
    <s v="Government"/>
    <s v="Rural"/>
    <n v="5"/>
    <n v="0"/>
    <x v="0"/>
    <n v="433751"/>
    <s v="Clerical / Service"/>
    <s v="Business / Self-Employed"/>
    <n v="1"/>
    <n v="0"/>
    <n v="3.8"/>
    <s v="No Scholarship"/>
    <x v="0"/>
    <x v="3"/>
    <n v="22.8"/>
    <n v="82.2"/>
    <n v="69.400000000000006"/>
    <n v="79.7"/>
    <n v="10.299999999999997"/>
    <x v="0"/>
    <x v="1"/>
    <x v="0"/>
    <x v="0"/>
    <s v="B"/>
    <n v="0"/>
  </r>
  <r>
    <n v="14"/>
    <s v="Female"/>
    <n v="8"/>
    <s v="Private-Unaided"/>
    <s v="Rural"/>
    <n v="3"/>
    <n v="0"/>
    <x v="0"/>
    <n v="690272"/>
    <s v="Professional"/>
    <s v="Professional"/>
    <n v="1"/>
    <n v="1"/>
    <n v="2.1"/>
    <s v="No Scholarship"/>
    <x v="1"/>
    <x v="1"/>
    <n v="17.2"/>
    <n v="96.1"/>
    <n v="52.6"/>
    <n v="54"/>
    <n v="1.3999999999999986"/>
    <x v="0"/>
    <x v="0"/>
    <x v="0"/>
    <x v="2"/>
    <s v="D"/>
    <n v="0"/>
  </r>
  <r>
    <n v="16"/>
    <s v="Female"/>
    <n v="12"/>
    <s v="Government-Aided"/>
    <s v="Semi-Urban"/>
    <n v="3"/>
    <n v="0"/>
    <x v="2"/>
    <n v="264309"/>
    <s v="Clerical / Service"/>
    <s v="Unskilled Labor"/>
    <n v="0"/>
    <n v="0"/>
    <n v="4.7"/>
    <s v="Partial"/>
    <x v="0"/>
    <x v="0"/>
    <n v="15.7"/>
    <n v="82"/>
    <n v="60.5"/>
    <n v="84.2"/>
    <n v="23.700000000000003"/>
    <x v="0"/>
    <x v="1"/>
    <x v="0"/>
    <x v="0"/>
    <s v="B"/>
    <n v="0"/>
  </r>
  <r>
    <n v="10"/>
    <s v="Female"/>
    <n v="6"/>
    <s v="Government-Aided"/>
    <s v="Urban"/>
    <n v="4"/>
    <n v="0"/>
    <x v="2"/>
    <n v="305751"/>
    <s v="Unemployed"/>
    <s v="Skilled Labor / Trade"/>
    <n v="1"/>
    <n v="1"/>
    <n v="0.7"/>
    <s v="No Scholarship"/>
    <x v="0"/>
    <x v="0"/>
    <n v="24.2"/>
    <n v="79.900000000000006"/>
    <n v="64.7"/>
    <n v="73"/>
    <n v="8.2999999999999972"/>
    <x v="0"/>
    <x v="0"/>
    <x v="0"/>
    <x v="0"/>
    <s v="C"/>
    <n v="0"/>
  </r>
  <r>
    <n v="12"/>
    <s v="Male"/>
    <n v="8"/>
    <s v="Private-Unaided"/>
    <s v="Urban"/>
    <n v="5"/>
    <n v="0"/>
    <x v="4"/>
    <n v="3004853"/>
    <s v="Business / Self-Employed"/>
    <s v="Professional"/>
    <n v="1"/>
    <n v="1"/>
    <n v="2.2000000000000002"/>
    <s v="No Scholarship"/>
    <x v="1"/>
    <x v="0"/>
    <n v="15.2"/>
    <n v="97.2"/>
    <n v="79.3"/>
    <n v="85.1"/>
    <n v="5.7999999999999972"/>
    <x v="0"/>
    <x v="0"/>
    <x v="0"/>
    <x v="2"/>
    <s v="B"/>
    <n v="0"/>
  </r>
  <r>
    <n v="11"/>
    <s v="Male"/>
    <n v="7"/>
    <s v="Government"/>
    <s v="Urban"/>
    <n v="5"/>
    <n v="0"/>
    <x v="2"/>
    <n v="182788"/>
    <s v="Business / Self-Employed"/>
    <s v="Homemaker"/>
    <n v="0"/>
    <n v="0"/>
    <n v="1.8"/>
    <s v="No Scholarship"/>
    <x v="0"/>
    <x v="2"/>
    <n v="8.6"/>
    <n v="83.9"/>
    <n v="50.3"/>
    <n v="53.8"/>
    <n v="3.5"/>
    <x v="0"/>
    <x v="0"/>
    <x v="0"/>
    <x v="0"/>
    <s v="D"/>
    <n v="0"/>
  </r>
  <r>
    <n v="17"/>
    <s v="Male"/>
    <n v="12"/>
    <s v="Government"/>
    <s v="Urban"/>
    <n v="3"/>
    <n v="0"/>
    <x v="3"/>
    <n v="1006548"/>
    <s v="Business / Self-Employed"/>
    <s v="Homemaker"/>
    <n v="1"/>
    <n v="1"/>
    <n v="0.8"/>
    <s v="No Scholarship"/>
    <x v="0"/>
    <x v="1"/>
    <n v="13.1"/>
    <n v="92.3"/>
    <n v="43.9"/>
    <n v="55.4"/>
    <n v="11.5"/>
    <x v="0"/>
    <x v="1"/>
    <x v="0"/>
    <x v="2"/>
    <s v="D"/>
    <n v="0"/>
  </r>
  <r>
    <n v="13"/>
    <s v="Male"/>
    <n v="7"/>
    <s v="Government"/>
    <s v="Urban"/>
    <n v="6"/>
    <n v="0"/>
    <x v="2"/>
    <n v="267138"/>
    <s v="Managerial / Executive"/>
    <s v="Business / Self-Employed"/>
    <n v="1"/>
    <n v="0"/>
    <n v="1.2"/>
    <s v="No Scholarship"/>
    <x v="0"/>
    <x v="1"/>
    <n v="14.2"/>
    <n v="78.5"/>
    <n v="67"/>
    <n v="64.7"/>
    <n v="-2.2999999999999972"/>
    <x v="0"/>
    <x v="0"/>
    <x v="0"/>
    <x v="0"/>
    <s v="C"/>
    <n v="0"/>
  </r>
  <r>
    <n v="18"/>
    <s v="Female"/>
    <n v="12"/>
    <s v="Private-Unaided"/>
    <s v="Semi-Urban"/>
    <n v="6"/>
    <n v="0"/>
    <x v="0"/>
    <n v="420922"/>
    <s v="Clerical / Service"/>
    <s v="Clerical / Service"/>
    <n v="1"/>
    <n v="1"/>
    <n v="1.4"/>
    <s v="Partial"/>
    <x v="0"/>
    <x v="4"/>
    <n v="14.1"/>
    <n v="84.2"/>
    <n v="58"/>
    <n v="75.7"/>
    <n v="17.700000000000003"/>
    <x v="0"/>
    <x v="1"/>
    <x v="0"/>
    <x v="0"/>
    <s v="B"/>
    <n v="0"/>
  </r>
  <r>
    <n v="16"/>
    <s v="Female"/>
    <n v="12"/>
    <s v="Private-Unaided"/>
    <s v="Urban"/>
    <n v="4"/>
    <n v="0"/>
    <x v="1"/>
    <n v="80359"/>
    <s v="Professional"/>
    <s v="Unskilled Labor"/>
    <n v="1"/>
    <n v="0"/>
    <n v="2.1"/>
    <s v="Partial"/>
    <x v="0"/>
    <x v="1"/>
    <n v="15"/>
    <n v="83.5"/>
    <n v="72.099999999999994"/>
    <n v="75.099999999999994"/>
    <n v="3"/>
    <x v="0"/>
    <x v="0"/>
    <x v="0"/>
    <x v="0"/>
    <s v="B"/>
    <n v="0"/>
  </r>
  <r>
    <n v="11"/>
    <s v="Female"/>
    <n v="7"/>
    <s v="Government-Aided"/>
    <s v="Urban"/>
    <n v="5"/>
    <n v="0"/>
    <x v="0"/>
    <n v="575659"/>
    <s v="Business / Self-Employed"/>
    <s v="Homemaker"/>
    <n v="1"/>
    <n v="1"/>
    <n v="1.2"/>
    <s v="No Scholarship"/>
    <x v="0"/>
    <x v="1"/>
    <n v="21.3"/>
    <n v="88.3"/>
    <n v="75.8"/>
    <n v="74.5"/>
    <n v="-1.2999999999999972"/>
    <x v="0"/>
    <x v="0"/>
    <x v="0"/>
    <x v="0"/>
    <s v="C"/>
    <n v="0"/>
  </r>
  <r>
    <n v="15"/>
    <s v="Female"/>
    <n v="11"/>
    <s v="Government"/>
    <s v="Rural"/>
    <n v="5"/>
    <n v="0"/>
    <x v="1"/>
    <n v="125483"/>
    <s v="Unemployed"/>
    <s v="Business / Self-Employed"/>
    <n v="0"/>
    <n v="0"/>
    <n v="4.0999999999999996"/>
    <s v="No Scholarship"/>
    <x v="0"/>
    <x v="1"/>
    <n v="13.2"/>
    <n v="83.4"/>
    <n v="59"/>
    <n v="68.400000000000006"/>
    <n v="9.4000000000000057"/>
    <x v="0"/>
    <x v="0"/>
    <x v="0"/>
    <x v="0"/>
    <s v="C"/>
    <n v="0"/>
  </r>
  <r>
    <n v="13"/>
    <s v="Male"/>
    <n v="8"/>
    <s v="Government"/>
    <s v="Semi-Urban"/>
    <n v="6"/>
    <n v="0"/>
    <x v="0"/>
    <n v="623684"/>
    <s v="Unemployed"/>
    <s v="Professional"/>
    <n v="0"/>
    <n v="1"/>
    <n v="5"/>
    <s v="No Scholarship"/>
    <x v="1"/>
    <x v="0"/>
    <n v="13.9"/>
    <n v="86.4"/>
    <n v="73.8"/>
    <n v="76"/>
    <n v="2.2000000000000028"/>
    <x v="0"/>
    <x v="0"/>
    <x v="1"/>
    <x v="0"/>
    <s v="B"/>
    <n v="0"/>
  </r>
  <r>
    <n v="10"/>
    <s v="Female"/>
    <n v="6"/>
    <s v="Government"/>
    <s v="Urban"/>
    <n v="5"/>
    <n v="0"/>
    <x v="0"/>
    <n v="620680"/>
    <s v="Managerial / Executive"/>
    <s v="Homemaker"/>
    <n v="1"/>
    <n v="1"/>
    <n v="2.8"/>
    <s v="No Scholarship"/>
    <x v="0"/>
    <x v="0"/>
    <n v="12.2"/>
    <n v="95.9"/>
    <n v="67.8"/>
    <n v="78.3"/>
    <n v="10.5"/>
    <x v="0"/>
    <x v="1"/>
    <x v="0"/>
    <x v="2"/>
    <s v="B"/>
    <n v="0"/>
  </r>
  <r>
    <n v="11"/>
    <s v="Female"/>
    <n v="6"/>
    <s v="Private-Unaided"/>
    <s v="Rural"/>
    <n v="5"/>
    <n v="0"/>
    <x v="2"/>
    <n v="227917"/>
    <s v="Skilled Labor / Trade"/>
    <s v="Business / Self-Employed"/>
    <n v="0"/>
    <n v="0"/>
    <n v="12.5"/>
    <s v="No Scholarship"/>
    <x v="0"/>
    <x v="1"/>
    <n v="13.8"/>
    <n v="73.5"/>
    <n v="50"/>
    <n v="58.3"/>
    <n v="8.2999999999999972"/>
    <x v="0"/>
    <x v="0"/>
    <x v="1"/>
    <x v="1"/>
    <s v="D"/>
    <n v="0"/>
  </r>
  <r>
    <n v="12"/>
    <s v="Male"/>
    <n v="7"/>
    <s v="Government"/>
    <s v="Urban"/>
    <n v="7"/>
    <n v="0"/>
    <x v="1"/>
    <n v="109431"/>
    <s v="Managerial / Executive"/>
    <s v="Clerical / Service"/>
    <n v="0"/>
    <n v="1"/>
    <n v="0.6"/>
    <s v="No Scholarship"/>
    <x v="0"/>
    <x v="4"/>
    <n v="12.5"/>
    <n v="74.900000000000006"/>
    <n v="60.3"/>
    <n v="59.3"/>
    <n v="-1"/>
    <x v="0"/>
    <x v="0"/>
    <x v="0"/>
    <x v="1"/>
    <s v="D"/>
    <n v="0"/>
  </r>
  <r>
    <n v="16"/>
    <s v="Female"/>
    <n v="11"/>
    <s v="Government"/>
    <s v="Semi-Urban"/>
    <n v="4"/>
    <n v="0"/>
    <x v="1"/>
    <n v="71497"/>
    <s v="Business / Self-Employed"/>
    <s v="Unemployed"/>
    <n v="1"/>
    <n v="0"/>
    <m/>
    <s v="No Scholarship"/>
    <x v="0"/>
    <x v="0"/>
    <n v="7.1"/>
    <n v="93.9"/>
    <n v="52.5"/>
    <n v="65.8"/>
    <n v="13.299999999999997"/>
    <x v="0"/>
    <x v="1"/>
    <x v="0"/>
    <x v="2"/>
    <s v="C"/>
    <n v="0"/>
  </r>
  <r>
    <n v="16"/>
    <s v="Female"/>
    <n v="11"/>
    <s v="Government"/>
    <s v="Semi-Urban"/>
    <n v="5"/>
    <n v="0"/>
    <x v="0"/>
    <n v="418967"/>
    <s v="Professional"/>
    <s v="Business / Self-Employed"/>
    <n v="0"/>
    <n v="0"/>
    <n v="1.7"/>
    <s v="No Scholarship"/>
    <x v="0"/>
    <x v="0"/>
    <n v="16.2"/>
    <n v="91.1"/>
    <n v="54.2"/>
    <n v="63.7"/>
    <n v="9.5"/>
    <x v="0"/>
    <x v="0"/>
    <x v="0"/>
    <x v="2"/>
    <s v="C"/>
    <n v="0"/>
  </r>
  <r>
    <n v="16"/>
    <s v="Female"/>
    <n v="10"/>
    <s v="Private-Unaided"/>
    <s v="Rural"/>
    <n v="4"/>
    <n v="0"/>
    <x v="1"/>
    <n v="123839"/>
    <s v="Managerial / Executive"/>
    <s v="Clerical / Service"/>
    <n v="0"/>
    <n v="0"/>
    <n v="2.8"/>
    <s v="Partial"/>
    <x v="0"/>
    <x v="1"/>
    <n v="9.8000000000000007"/>
    <n v="80.099999999999994"/>
    <n v="64.7"/>
    <n v="49.6"/>
    <n v="-15.100000000000001"/>
    <x v="0"/>
    <x v="0"/>
    <x v="0"/>
    <x v="0"/>
    <s v="D"/>
    <n v="0"/>
  </r>
  <r>
    <n v="17"/>
    <s v="Other"/>
    <n v="12"/>
    <s v="Private-Unaided"/>
    <s v="Rural"/>
    <n v="5"/>
    <n v="0"/>
    <x v="4"/>
    <n v="3412673"/>
    <s v="Managerial / Executive"/>
    <s v="Homemaker"/>
    <n v="1"/>
    <n v="1"/>
    <n v="6.6"/>
    <s v="No Scholarship"/>
    <x v="1"/>
    <x v="4"/>
    <n v="16"/>
    <n v="81.400000000000006"/>
    <n v="74"/>
    <n v="79.8"/>
    <n v="5.7999999999999972"/>
    <x v="0"/>
    <x v="0"/>
    <x v="1"/>
    <x v="0"/>
    <s v="B"/>
    <n v="0"/>
  </r>
  <r>
    <n v="10"/>
    <s v="Female"/>
    <n v="6"/>
    <s v="Private-Unaided"/>
    <s v="Urban"/>
    <n v="5"/>
    <n v="0"/>
    <x v="0"/>
    <n v="583749"/>
    <s v="Skilled Labor / Trade"/>
    <s v="Professional"/>
    <n v="0"/>
    <n v="1"/>
    <n v="1.3"/>
    <s v="No Scholarship"/>
    <x v="1"/>
    <x v="0"/>
    <n v="18.7"/>
    <n v="76.599999999999994"/>
    <n v="53.8"/>
    <n v="71.7"/>
    <n v="17.900000000000006"/>
    <x v="0"/>
    <x v="1"/>
    <x v="0"/>
    <x v="0"/>
    <s v="C"/>
    <n v="0"/>
  </r>
  <r>
    <n v="17"/>
    <s v="Male"/>
    <n v="11"/>
    <s v="Government"/>
    <s v="Semi-Urban"/>
    <n v="7"/>
    <n v="0"/>
    <x v="0"/>
    <n v="406347"/>
    <s v="Professional"/>
    <s v="Professional"/>
    <n v="0"/>
    <n v="0"/>
    <n v="1.7"/>
    <s v="No Scholarship"/>
    <x v="1"/>
    <x v="4"/>
    <n v="8.9"/>
    <n v="76"/>
    <n v="88"/>
    <n v="77.900000000000006"/>
    <n v="-10.099999999999994"/>
    <x v="0"/>
    <x v="0"/>
    <x v="0"/>
    <x v="0"/>
    <s v="B"/>
    <n v="0"/>
  </r>
  <r>
    <n v="14"/>
    <s v="Female"/>
    <n v="9"/>
    <s v="Private-Unaided"/>
    <s v="Rural"/>
    <n v="5"/>
    <n v="0"/>
    <x v="0"/>
    <n v="634569"/>
    <s v="Skilled Labor / Trade"/>
    <s v="Professional"/>
    <n v="0"/>
    <n v="1"/>
    <n v="8.1"/>
    <s v="No Scholarship"/>
    <x v="0"/>
    <x v="1"/>
    <n v="8.8000000000000007"/>
    <n v="82.6"/>
    <n v="61.8"/>
    <n v="76.400000000000006"/>
    <n v="14.600000000000009"/>
    <x v="0"/>
    <x v="1"/>
    <x v="1"/>
    <x v="0"/>
    <s v="B"/>
    <n v="0"/>
  </r>
  <r>
    <n v="13"/>
    <s v="Male"/>
    <n v="8"/>
    <s v="Private-Unaided"/>
    <s v="Urban"/>
    <n v="5"/>
    <n v="0"/>
    <x v="2"/>
    <n v="215440"/>
    <s v="Business / Self-Employed"/>
    <s v="Unemployed"/>
    <n v="0"/>
    <n v="0"/>
    <n v="5.8"/>
    <s v="No Scholarship"/>
    <x v="0"/>
    <x v="0"/>
    <n v="13"/>
    <n v="87.3"/>
    <n v="69.2"/>
    <n v="70.3"/>
    <n v="1.0999999999999943"/>
    <x v="0"/>
    <x v="0"/>
    <x v="1"/>
    <x v="0"/>
    <s v="C"/>
    <n v="0"/>
  </r>
  <r>
    <n v="17"/>
    <s v="Female"/>
    <n v="12"/>
    <s v="Private-Unaided"/>
    <s v="Rural"/>
    <n v="3"/>
    <n v="0"/>
    <x v="0"/>
    <n v="530068"/>
    <s v="Business / Self-Employed"/>
    <s v="Business / Self-Employed"/>
    <n v="0"/>
    <n v="0"/>
    <n v="16.100000000000001"/>
    <s v="Partial"/>
    <x v="0"/>
    <x v="3"/>
    <n v="7.1"/>
    <n v="75.3"/>
    <n v="57.4"/>
    <n v="64"/>
    <n v="6.6000000000000014"/>
    <x v="0"/>
    <x v="0"/>
    <x v="2"/>
    <x v="0"/>
    <s v="C"/>
    <n v="0"/>
  </r>
  <r>
    <n v="13"/>
    <s v="Female"/>
    <n v="7"/>
    <s v="Private-Unaided"/>
    <s v="Semi-Urban"/>
    <n v="6"/>
    <n v="0"/>
    <x v="0"/>
    <n v="540217"/>
    <s v="Skilled Labor / Trade"/>
    <s v="Unemployed"/>
    <n v="0"/>
    <n v="0"/>
    <n v="0.6"/>
    <s v="No Scholarship"/>
    <x v="0"/>
    <x v="1"/>
    <n v="11.1"/>
    <n v="94.3"/>
    <n v="67.7"/>
    <n v="70.7"/>
    <n v="3"/>
    <x v="0"/>
    <x v="0"/>
    <x v="0"/>
    <x v="2"/>
    <s v="C"/>
    <n v="0"/>
  </r>
  <r>
    <n v="14"/>
    <s v="Female"/>
    <n v="9"/>
    <s v="Private-Unaided"/>
    <s v="Urban"/>
    <n v="4"/>
    <n v="0"/>
    <x v="0"/>
    <n v="503920"/>
    <s v="Business / Self-Employed"/>
    <s v="Managerial / Executive"/>
    <m/>
    <n v="1"/>
    <n v="1.2"/>
    <s v="No Scholarship"/>
    <x v="0"/>
    <x v="1"/>
    <n v="18.399999999999999"/>
    <n v="90.4"/>
    <n v="78.8"/>
    <n v="80.3"/>
    <n v="1.5"/>
    <x v="0"/>
    <x v="0"/>
    <x v="0"/>
    <x v="2"/>
    <s v="B"/>
    <n v="0"/>
  </r>
  <r>
    <n v="10"/>
    <s v="Other"/>
    <n v="6"/>
    <s v="Government"/>
    <s v="Rural"/>
    <n v="4"/>
    <n v="0"/>
    <x v="2"/>
    <n v="315301"/>
    <s v="Professional"/>
    <s v="Clerical / Service"/>
    <n v="1"/>
    <n v="0"/>
    <n v="7.3"/>
    <s v="No Scholarship"/>
    <x v="0"/>
    <x v="3"/>
    <n v="18.3"/>
    <n v="85.1"/>
    <n v="55.7"/>
    <n v="53.8"/>
    <n v="-1.9000000000000057"/>
    <x v="0"/>
    <x v="0"/>
    <x v="1"/>
    <x v="0"/>
    <s v="D"/>
    <n v="0"/>
  </r>
  <r>
    <n v="12"/>
    <s v="Male"/>
    <n v="7"/>
    <s v="Government"/>
    <s v="Rural"/>
    <n v="4"/>
    <n v="0"/>
    <x v="2"/>
    <n v="208373"/>
    <s v="Professional"/>
    <s v="Skilled Labor / Trade"/>
    <n v="0"/>
    <n v="0"/>
    <n v="4.3"/>
    <s v="No Scholarship"/>
    <x v="0"/>
    <x v="4"/>
    <n v="9.9"/>
    <n v="92"/>
    <n v="71"/>
    <n v="55.9"/>
    <n v="-15.100000000000001"/>
    <x v="0"/>
    <x v="0"/>
    <x v="0"/>
    <x v="2"/>
    <s v="D"/>
    <n v="0"/>
  </r>
  <r>
    <n v="15"/>
    <s v="Female"/>
    <n v="9"/>
    <s v="Government"/>
    <s v="Rural"/>
    <n v="5"/>
    <n v="1"/>
    <x v="2"/>
    <n v="204744"/>
    <s v="Unemployed"/>
    <s v="Skilled Labor / Trade"/>
    <n v="0"/>
    <n v="0"/>
    <n v="6.6"/>
    <s v="No Scholarship"/>
    <x v="0"/>
    <x v="1"/>
    <n v="10.5"/>
    <n v="77.5"/>
    <n v="61.8"/>
    <n v="55.5"/>
    <n v="-6.2999999999999972"/>
    <x v="0"/>
    <x v="0"/>
    <x v="1"/>
    <x v="0"/>
    <s v="D"/>
    <n v="0"/>
  </r>
  <r>
    <n v="14"/>
    <s v="Female"/>
    <n v="9"/>
    <s v="Private-Unaided"/>
    <s v="Rural"/>
    <n v="3"/>
    <n v="0"/>
    <x v="0"/>
    <n v="460766"/>
    <s v="Managerial / Executive"/>
    <s v="Unskilled Labor"/>
    <n v="0"/>
    <n v="0"/>
    <m/>
    <s v="No Scholarship"/>
    <x v="0"/>
    <x v="0"/>
    <n v="11.9"/>
    <n v="82.8"/>
    <n v="54"/>
    <n v="64.7"/>
    <n v="10.700000000000003"/>
    <x v="0"/>
    <x v="1"/>
    <x v="0"/>
    <x v="0"/>
    <s v="C"/>
    <n v="0"/>
  </r>
  <r>
    <n v="12"/>
    <s v="Male"/>
    <n v="7"/>
    <s v="Government-Aided"/>
    <s v="Rural"/>
    <n v="6"/>
    <n v="1"/>
    <x v="2"/>
    <n v="298117"/>
    <s v="Unemployed"/>
    <s v="Managerial / Executive"/>
    <n v="0"/>
    <n v="0"/>
    <n v="1.9"/>
    <s v="No Scholarship"/>
    <x v="0"/>
    <x v="1"/>
    <n v="7.2"/>
    <n v="80.400000000000006"/>
    <n v="67.099999999999994"/>
    <n v="58.8"/>
    <n v="-8.2999999999999972"/>
    <x v="0"/>
    <x v="0"/>
    <x v="0"/>
    <x v="0"/>
    <s v="D"/>
    <n v="0"/>
  </r>
  <r>
    <n v="15"/>
    <s v="Female"/>
    <n v="10"/>
    <s v="Government-Aided"/>
    <s v="Rural"/>
    <n v="2"/>
    <n v="0"/>
    <x v="2"/>
    <n v="227525"/>
    <s v="Unemployed"/>
    <s v="Business / Self-Employed"/>
    <n v="0"/>
    <n v="0"/>
    <n v="9.1999999999999993"/>
    <s v="Partial"/>
    <x v="1"/>
    <x v="0"/>
    <n v="17.399999999999999"/>
    <n v="80.7"/>
    <n v="60.7"/>
    <n v="62.9"/>
    <n v="2.1999999999999957"/>
    <x v="0"/>
    <x v="0"/>
    <x v="1"/>
    <x v="0"/>
    <s v="C"/>
    <n v="0"/>
  </r>
  <r>
    <n v="14"/>
    <s v="Male"/>
    <n v="10"/>
    <s v="Government-Aided"/>
    <s v="Urban"/>
    <n v="3"/>
    <n v="0"/>
    <x v="2"/>
    <n v="191153"/>
    <s v="Skilled Labor / Trade"/>
    <s v="Clerical / Service"/>
    <n v="1"/>
    <n v="1"/>
    <n v="1.7"/>
    <s v="No Scholarship"/>
    <x v="0"/>
    <x v="0"/>
    <n v="21.9"/>
    <n v="100"/>
    <n v="61"/>
    <n v="74.3"/>
    <n v="13.299999999999997"/>
    <x v="0"/>
    <x v="1"/>
    <x v="0"/>
    <x v="2"/>
    <s v="C"/>
    <n v="0"/>
  </r>
  <r>
    <n v="17"/>
    <s v="Male"/>
    <n v="11"/>
    <s v="Private-Unaided"/>
    <s v="Urban"/>
    <n v="3"/>
    <n v="0"/>
    <x v="1"/>
    <n v="67476"/>
    <s v="Managerial / Executive"/>
    <s v="Clerical / Service"/>
    <n v="0"/>
    <n v="0"/>
    <n v="1.7"/>
    <s v="Partial"/>
    <x v="0"/>
    <x v="2"/>
    <n v="6.8"/>
    <n v="93.8"/>
    <n v="62.9"/>
    <n v="74.099999999999994"/>
    <n v="11.199999999999996"/>
    <x v="0"/>
    <x v="1"/>
    <x v="0"/>
    <x v="2"/>
    <s v="C"/>
    <n v="0"/>
  </r>
  <r>
    <n v="13"/>
    <s v="Male"/>
    <n v="7"/>
    <s v="Government-Aided"/>
    <s v="Semi-Urban"/>
    <n v="2"/>
    <n v="1"/>
    <x v="1"/>
    <n v="69092"/>
    <s v="Clerical / Service"/>
    <s v="Professional"/>
    <n v="0"/>
    <n v="0"/>
    <n v="3.2"/>
    <s v="No Scholarship"/>
    <x v="0"/>
    <x v="1"/>
    <n v="10.8"/>
    <n v="87.7"/>
    <n v="49.8"/>
    <n v="59.4"/>
    <n v="9.6000000000000014"/>
    <x v="0"/>
    <x v="0"/>
    <x v="0"/>
    <x v="0"/>
    <s v="D"/>
    <n v="0"/>
  </r>
  <r>
    <n v="17"/>
    <s v="Female"/>
    <n v="12"/>
    <s v="Government"/>
    <s v="Urban"/>
    <n v="6"/>
    <n v="0"/>
    <x v="3"/>
    <n v="1359918"/>
    <s v="Managerial / Executive"/>
    <s v="Homemaker"/>
    <n v="0"/>
    <n v="1"/>
    <n v="2.5"/>
    <s v="No Scholarship"/>
    <x v="0"/>
    <x v="0"/>
    <n v="19"/>
    <n v="91.7"/>
    <n v="71.599999999999994"/>
    <n v="80.7"/>
    <n v="9.1000000000000085"/>
    <x v="0"/>
    <x v="0"/>
    <x v="0"/>
    <x v="2"/>
    <s v="B"/>
    <n v="0"/>
  </r>
  <r>
    <n v="12"/>
    <s v="Male"/>
    <n v="8"/>
    <s v="Government"/>
    <s v="Semi-Urban"/>
    <n v="6"/>
    <n v="0"/>
    <x v="2"/>
    <n v="311217"/>
    <s v="Skilled Labor / Trade"/>
    <s v="Professional"/>
    <n v="0"/>
    <n v="0"/>
    <n v="2.1"/>
    <s v="Full"/>
    <x v="0"/>
    <x v="1"/>
    <n v="7.7"/>
    <n v="88.4"/>
    <n v="62"/>
    <n v="55.2"/>
    <n v="-6.7999999999999972"/>
    <x v="0"/>
    <x v="0"/>
    <x v="0"/>
    <x v="0"/>
    <s v="D"/>
    <n v="0"/>
  </r>
  <r>
    <n v="12"/>
    <s v="Female"/>
    <n v="6"/>
    <s v="Government"/>
    <s v="Semi-Urban"/>
    <n v="5"/>
    <n v="1"/>
    <x v="0"/>
    <n v="372538"/>
    <s v="Unskilled Labor"/>
    <s v="Unemployed"/>
    <n v="1"/>
    <n v="0"/>
    <n v="4.2"/>
    <s v="No Scholarship"/>
    <x v="0"/>
    <x v="1"/>
    <n v="22.5"/>
    <n v="78.900000000000006"/>
    <n v="70.8"/>
    <n v="64.099999999999994"/>
    <n v="-6.7000000000000028"/>
    <x v="0"/>
    <x v="0"/>
    <x v="0"/>
    <x v="0"/>
    <s v="C"/>
    <n v="0"/>
  </r>
  <r>
    <n v="12"/>
    <s v="Male"/>
    <n v="8"/>
    <s v="Private-Unaided"/>
    <s v="Urban"/>
    <n v="6"/>
    <n v="0"/>
    <x v="3"/>
    <n v="742782"/>
    <s v="Business / Self-Employed"/>
    <s v="Business / Self-Employed"/>
    <n v="0"/>
    <n v="1"/>
    <n v="0.9"/>
    <s v="No Scholarship"/>
    <x v="0"/>
    <x v="0"/>
    <n v="13"/>
    <n v="80.900000000000006"/>
    <n v="63.4"/>
    <n v="77.8"/>
    <n v="14.399999999999999"/>
    <x v="0"/>
    <x v="1"/>
    <x v="0"/>
    <x v="0"/>
    <s v="B"/>
    <n v="0"/>
  </r>
  <r>
    <n v="11"/>
    <s v="Male"/>
    <n v="6"/>
    <s v="Government"/>
    <s v="Rural"/>
    <n v="4"/>
    <n v="1"/>
    <x v="0"/>
    <n v="451113"/>
    <s v="Professional"/>
    <s v="Unskilled Labor"/>
    <n v="0"/>
    <n v="0"/>
    <n v="13.4"/>
    <s v="No Scholarship"/>
    <x v="0"/>
    <x v="3"/>
    <n v="18.8"/>
    <n v="82.6"/>
    <n v="64.900000000000006"/>
    <n v="64.8"/>
    <n v="-0.10000000000000853"/>
    <x v="0"/>
    <x v="0"/>
    <x v="1"/>
    <x v="0"/>
    <s v="C"/>
    <n v="0"/>
  </r>
  <r>
    <n v="15"/>
    <s v="Female"/>
    <n v="10"/>
    <s v="Government"/>
    <s v="Urban"/>
    <n v="4"/>
    <n v="0"/>
    <x v="4"/>
    <n v="5992505"/>
    <s v="Managerial / Executive"/>
    <s v="Professional"/>
    <n v="1"/>
    <n v="1"/>
    <n v="1.8"/>
    <s v="No Scholarship"/>
    <x v="1"/>
    <x v="0"/>
    <n v="15.3"/>
    <n v="96.2"/>
    <n v="66"/>
    <n v="75.099999999999994"/>
    <n v="9.0999999999999943"/>
    <x v="0"/>
    <x v="0"/>
    <x v="0"/>
    <x v="2"/>
    <s v="B"/>
    <n v="0"/>
  </r>
  <r>
    <n v="11"/>
    <s v="Female"/>
    <n v="7"/>
    <s v="Government"/>
    <s v="Rural"/>
    <n v="2"/>
    <n v="0"/>
    <x v="2"/>
    <n v="289489"/>
    <s v="Business / Self-Employed"/>
    <s v="Homemaker"/>
    <n v="0"/>
    <n v="0"/>
    <n v="9.3000000000000007"/>
    <s v="Partial"/>
    <x v="0"/>
    <x v="3"/>
    <n v="16.5"/>
    <n v="89.7"/>
    <n v="74.3"/>
    <n v="86.5"/>
    <n v="12.200000000000003"/>
    <x v="0"/>
    <x v="1"/>
    <x v="1"/>
    <x v="0"/>
    <s v="B"/>
    <n v="0"/>
  </r>
  <r>
    <n v="18"/>
    <s v="Male"/>
    <n v="12"/>
    <s v="Government"/>
    <s v="Urban"/>
    <n v="3"/>
    <n v="0"/>
    <x v="0"/>
    <n v="547640"/>
    <s v="Business / Self-Employed"/>
    <s v="Unemployed"/>
    <n v="0"/>
    <n v="0"/>
    <n v="5.6"/>
    <s v="No Scholarship"/>
    <x v="1"/>
    <x v="0"/>
    <n v="11.3"/>
    <n v="93.2"/>
    <n v="42.7"/>
    <n v="54.8"/>
    <n v="12.099999999999994"/>
    <x v="0"/>
    <x v="1"/>
    <x v="1"/>
    <x v="2"/>
    <s v="D"/>
    <n v="0"/>
  </r>
  <r>
    <n v="14"/>
    <s v="Male"/>
    <n v="10"/>
    <s v="Government"/>
    <s v="Rural"/>
    <n v="5"/>
    <n v="0"/>
    <x v="2"/>
    <n v="251945"/>
    <s v="Skilled Labor / Trade"/>
    <s v="Unemployed"/>
    <n v="1"/>
    <n v="0"/>
    <n v="7.3"/>
    <s v="Partial"/>
    <x v="0"/>
    <x v="1"/>
    <n v="15.8"/>
    <n v="84.5"/>
    <n v="57.5"/>
    <n v="69.5"/>
    <n v="12"/>
    <x v="0"/>
    <x v="1"/>
    <x v="1"/>
    <x v="0"/>
    <s v="C"/>
    <n v="0"/>
  </r>
  <r>
    <n v="13"/>
    <s v="Female"/>
    <n v="7"/>
    <s v="Government"/>
    <s v="Semi-Urban"/>
    <n v="5"/>
    <n v="0"/>
    <x v="1"/>
    <n v="94741"/>
    <s v="Professional"/>
    <s v="Unskilled Labor"/>
    <n v="1"/>
    <n v="1"/>
    <n v="8"/>
    <s v="No Scholarship"/>
    <x v="0"/>
    <x v="0"/>
    <n v="16.5"/>
    <n v="84.8"/>
    <n v="57.2"/>
    <n v="71"/>
    <n v="13.799999999999997"/>
    <x v="0"/>
    <x v="1"/>
    <x v="1"/>
    <x v="0"/>
    <s v="C"/>
    <n v="0"/>
  </r>
  <r>
    <n v="17"/>
    <s v="Female"/>
    <n v="11"/>
    <s v="Private-Unaided"/>
    <s v="Semi-Urban"/>
    <n v="6"/>
    <n v="0"/>
    <x v="0"/>
    <n v="478867"/>
    <s v="Unemployed"/>
    <s v="Skilled Labor / Trade"/>
    <n v="0"/>
    <n v="0"/>
    <n v="5.5"/>
    <s v="No Scholarship"/>
    <x v="0"/>
    <x v="0"/>
    <n v="12.9"/>
    <n v="83.9"/>
    <n v="65.2"/>
    <n v="68.2"/>
    <n v="3"/>
    <x v="0"/>
    <x v="0"/>
    <x v="1"/>
    <x v="0"/>
    <s v="C"/>
    <n v="0"/>
  </r>
  <r>
    <n v="10"/>
    <s v="Female"/>
    <n v="6"/>
    <s v="Private-Unaided"/>
    <s v="Rural"/>
    <n v="3"/>
    <n v="0"/>
    <x v="1"/>
    <n v="142083"/>
    <s v="Skilled Labor / Trade"/>
    <s v="Professional"/>
    <n v="0"/>
    <n v="1"/>
    <n v="10.199999999999999"/>
    <s v="Partial"/>
    <x v="0"/>
    <x v="4"/>
    <n v="14.9"/>
    <n v="74.7"/>
    <n v="51.1"/>
    <n v="63.4"/>
    <n v="12.299999999999997"/>
    <x v="0"/>
    <x v="1"/>
    <x v="1"/>
    <x v="1"/>
    <s v="C"/>
    <n v="0"/>
  </r>
  <r>
    <n v="14"/>
    <s v="Female"/>
    <n v="9"/>
    <s v="Government-Aided"/>
    <s v="Rural"/>
    <n v="4"/>
    <n v="0"/>
    <x v="2"/>
    <n v="181961"/>
    <s v="Skilled Labor / Trade"/>
    <s v="Homemaker"/>
    <n v="1"/>
    <n v="0"/>
    <n v="1.5"/>
    <s v="No Scholarship"/>
    <x v="1"/>
    <x v="1"/>
    <n v="21"/>
    <n v="76.900000000000006"/>
    <n v="71.900000000000006"/>
    <n v="75.599999999999994"/>
    <n v="3.6999999999999886"/>
    <x v="0"/>
    <x v="0"/>
    <x v="0"/>
    <x v="0"/>
    <s v="B"/>
    <n v="0"/>
  </r>
  <r>
    <n v="14"/>
    <s v="Female"/>
    <n v="9"/>
    <s v="Private-Unaided"/>
    <s v="Semi-Urban"/>
    <n v="2"/>
    <n v="0"/>
    <x v="3"/>
    <n v="1362177"/>
    <s v="Managerial / Executive"/>
    <s v="Business / Self-Employed"/>
    <n v="0"/>
    <n v="1"/>
    <n v="4.5999999999999996"/>
    <s v="No Scholarship"/>
    <x v="0"/>
    <x v="1"/>
    <n v="15.1"/>
    <n v="86.1"/>
    <n v="60"/>
    <n v="73.900000000000006"/>
    <n v="13.900000000000006"/>
    <x v="0"/>
    <x v="1"/>
    <x v="0"/>
    <x v="0"/>
    <s v="C"/>
    <n v="0"/>
  </r>
  <r>
    <n v="13"/>
    <s v="Male"/>
    <n v="7"/>
    <s v="Government"/>
    <s v="Rural"/>
    <n v="3"/>
    <n v="0"/>
    <x v="3"/>
    <n v="793209"/>
    <s v="Skilled Labor / Trade"/>
    <s v="Professional"/>
    <n v="0"/>
    <n v="1"/>
    <m/>
    <s v="Full"/>
    <x v="0"/>
    <x v="1"/>
    <n v="14.1"/>
    <n v="82.2"/>
    <n v="67.599999999999994"/>
    <n v="82.9"/>
    <n v="15.300000000000011"/>
    <x v="0"/>
    <x v="1"/>
    <x v="0"/>
    <x v="0"/>
    <s v="B"/>
    <n v="0"/>
  </r>
  <r>
    <n v="16"/>
    <s v="Male"/>
    <n v="10"/>
    <s v="Government"/>
    <s v="Semi-Urban"/>
    <n v="6"/>
    <n v="0"/>
    <x v="2"/>
    <n v="250446"/>
    <s v="Business / Self-Employed"/>
    <s v="Unemployed"/>
    <n v="1"/>
    <n v="1"/>
    <n v="1.9"/>
    <s v="No Scholarship"/>
    <x v="0"/>
    <x v="1"/>
    <n v="11.8"/>
    <n v="93.3"/>
    <n v="62.6"/>
    <n v="67.5"/>
    <n v="4.8999999999999986"/>
    <x v="0"/>
    <x v="0"/>
    <x v="0"/>
    <x v="2"/>
    <s v="C"/>
    <n v="0"/>
  </r>
  <r>
    <n v="15"/>
    <s v="Female"/>
    <n v="9"/>
    <s v="Government"/>
    <s v="Urban"/>
    <n v="2"/>
    <n v="1"/>
    <x v="2"/>
    <n v="297981"/>
    <s v="Unskilled Labor"/>
    <s v="Homemaker"/>
    <n v="1"/>
    <n v="0"/>
    <m/>
    <s v="No Scholarship"/>
    <x v="1"/>
    <x v="0"/>
    <n v="13.4"/>
    <n v="84.5"/>
    <n v="77.099999999999994"/>
    <n v="66.8"/>
    <n v="-10.299999999999997"/>
    <x v="0"/>
    <x v="0"/>
    <x v="0"/>
    <x v="0"/>
    <s v="C"/>
    <n v="0"/>
  </r>
  <r>
    <n v="16"/>
    <s v="Male"/>
    <n v="10"/>
    <s v="Private-Unaided"/>
    <s v="Rural"/>
    <n v="3"/>
    <n v="1"/>
    <x v="0"/>
    <n v="523564"/>
    <s v="Skilled Labor / Trade"/>
    <s v="Clerical / Service"/>
    <n v="0"/>
    <n v="0"/>
    <n v="8.3000000000000007"/>
    <s v="No Scholarship"/>
    <x v="0"/>
    <x v="0"/>
    <n v="11.7"/>
    <n v="88.8"/>
    <n v="49.2"/>
    <n v="69.599999999999994"/>
    <n v="20.399999999999991"/>
    <x v="0"/>
    <x v="1"/>
    <x v="1"/>
    <x v="0"/>
    <s v="C"/>
    <n v="0"/>
  </r>
  <r>
    <n v="18"/>
    <s v="Female"/>
    <n v="12"/>
    <s v="Private-Unaided"/>
    <s v="Rural"/>
    <n v="6"/>
    <n v="0"/>
    <x v="1"/>
    <n v="125760"/>
    <s v="Unemployed"/>
    <s v="Unemployed"/>
    <n v="0"/>
    <n v="1"/>
    <n v="8.5"/>
    <s v="No Scholarship"/>
    <x v="0"/>
    <x v="0"/>
    <n v="12.3"/>
    <n v="78.900000000000006"/>
    <n v="63.5"/>
    <n v="73.8"/>
    <n v="10.299999999999997"/>
    <x v="0"/>
    <x v="1"/>
    <x v="1"/>
    <x v="0"/>
    <s v="C"/>
    <n v="0"/>
  </r>
  <r>
    <n v="12"/>
    <s v="Female"/>
    <n v="8"/>
    <s v="Government-Aided"/>
    <s v="Rural"/>
    <n v="4"/>
    <n v="0"/>
    <x v="2"/>
    <n v="230809"/>
    <s v="Professional"/>
    <s v="Homemaker"/>
    <n v="0"/>
    <n v="1"/>
    <n v="13.7"/>
    <s v="Partial"/>
    <x v="1"/>
    <x v="2"/>
    <n v="11.8"/>
    <n v="75.2"/>
    <n v="75"/>
    <n v="78.099999999999994"/>
    <n v="3.0999999999999943"/>
    <x v="0"/>
    <x v="0"/>
    <x v="1"/>
    <x v="0"/>
    <s v="B"/>
    <n v="0"/>
  </r>
  <r>
    <n v="16"/>
    <s v="Male"/>
    <n v="12"/>
    <s v="Government"/>
    <s v="Urban"/>
    <n v="4"/>
    <n v="0"/>
    <x v="0"/>
    <n v="359717"/>
    <s v="Business / Self-Employed"/>
    <s v="Homemaker"/>
    <n v="1"/>
    <n v="0"/>
    <n v="0.2"/>
    <s v="No Scholarship"/>
    <x v="0"/>
    <x v="4"/>
    <n v="12.5"/>
    <n v="97.4"/>
    <n v="63.2"/>
    <n v="80.5"/>
    <n v="17.299999999999997"/>
    <x v="0"/>
    <x v="1"/>
    <x v="0"/>
    <x v="2"/>
    <s v="B"/>
    <n v="0"/>
  </r>
  <r>
    <n v="13"/>
    <s v="Other"/>
    <n v="7"/>
    <s v="Private-Unaided"/>
    <s v="Urban"/>
    <n v="3"/>
    <n v="0"/>
    <x v="0"/>
    <n v="449919"/>
    <s v="Unemployed"/>
    <s v="Skilled Labor / Trade"/>
    <n v="0"/>
    <n v="0"/>
    <n v="2.6"/>
    <s v="No Scholarship"/>
    <x v="1"/>
    <x v="1"/>
    <n v="9.9"/>
    <n v="88.9"/>
    <n v="58.1"/>
    <n v="77.099999999999994"/>
    <n v="18.999999999999993"/>
    <x v="0"/>
    <x v="1"/>
    <x v="0"/>
    <x v="0"/>
    <s v="B"/>
    <n v="0"/>
  </r>
  <r>
    <n v="12"/>
    <s v="Male"/>
    <n v="7"/>
    <s v="Government"/>
    <s v="Urban"/>
    <n v="4"/>
    <n v="0"/>
    <x v="2"/>
    <n v="219820"/>
    <s v="Unskilled Labor"/>
    <s v="Unskilled Labor"/>
    <n v="0"/>
    <n v="1"/>
    <n v="2"/>
    <s v="No Scholarship"/>
    <x v="0"/>
    <x v="4"/>
    <n v="8.5"/>
    <n v="64"/>
    <n v="39"/>
    <n v="50.1"/>
    <n v="11.100000000000001"/>
    <x v="0"/>
    <x v="1"/>
    <x v="0"/>
    <x v="1"/>
    <s v="D"/>
    <n v="0"/>
  </r>
  <r>
    <n v="15"/>
    <s v="Male"/>
    <n v="9"/>
    <s v="Private-Unaided"/>
    <s v="Rural"/>
    <n v="5"/>
    <n v="0"/>
    <x v="2"/>
    <n v="208620"/>
    <s v="Skilled Labor / Trade"/>
    <s v="Clerical / Service"/>
    <n v="0"/>
    <n v="1"/>
    <n v="29.9"/>
    <s v="No Scholarship"/>
    <x v="0"/>
    <x v="3"/>
    <n v="10.5"/>
    <n v="83"/>
    <n v="55.6"/>
    <n v="44.2"/>
    <n v="-11.399999999999999"/>
    <x v="1"/>
    <x v="0"/>
    <x v="2"/>
    <x v="0"/>
    <s v="D"/>
    <n v="0"/>
  </r>
  <r>
    <n v="18"/>
    <s v="Male"/>
    <n v="12"/>
    <s v="Government-Aided"/>
    <s v="Semi-Urban"/>
    <n v="4"/>
    <n v="0"/>
    <x v="1"/>
    <n v="137541"/>
    <s v="Skilled Labor / Trade"/>
    <s v="Business / Self-Employed"/>
    <n v="0"/>
    <n v="1"/>
    <n v="5.7"/>
    <s v="Full"/>
    <x v="0"/>
    <x v="1"/>
    <n v="13.5"/>
    <n v="80.599999999999994"/>
    <n v="68.8"/>
    <n v="62"/>
    <n v="-6.7999999999999972"/>
    <x v="0"/>
    <x v="0"/>
    <x v="1"/>
    <x v="0"/>
    <s v="C"/>
    <n v="0"/>
  </r>
  <r>
    <n v="14"/>
    <s v="Male"/>
    <n v="8"/>
    <s v="Government-Aided"/>
    <s v="Urban"/>
    <n v="5"/>
    <n v="0"/>
    <x v="4"/>
    <n v="2620041"/>
    <s v="Clerical / Service"/>
    <s v="Homemaker"/>
    <n v="1"/>
    <n v="1"/>
    <n v="2"/>
    <s v="No Scholarship"/>
    <x v="1"/>
    <x v="3"/>
    <n v="25"/>
    <n v="100"/>
    <n v="76.099999999999994"/>
    <n v="77.7"/>
    <n v="1.6000000000000085"/>
    <x v="0"/>
    <x v="0"/>
    <x v="0"/>
    <x v="2"/>
    <s v="B"/>
    <n v="0"/>
  </r>
  <r>
    <n v="11"/>
    <s v="Female"/>
    <n v="7"/>
    <s v="Government"/>
    <s v="Urban"/>
    <n v="4"/>
    <n v="0"/>
    <x v="4"/>
    <n v="1895433"/>
    <s v="Unskilled Labor"/>
    <s v="Business / Self-Employed"/>
    <n v="1"/>
    <n v="1"/>
    <n v="0.4"/>
    <s v="No Scholarship"/>
    <x v="1"/>
    <x v="4"/>
    <n v="17.600000000000001"/>
    <n v="88.8"/>
    <n v="62.3"/>
    <n v="76.8"/>
    <n v="14.5"/>
    <x v="0"/>
    <x v="1"/>
    <x v="0"/>
    <x v="0"/>
    <s v="B"/>
    <n v="0"/>
  </r>
  <r>
    <n v="12"/>
    <s v="Male"/>
    <n v="8"/>
    <s v="Government"/>
    <s v="Semi-Urban"/>
    <n v="4"/>
    <n v="1"/>
    <x v="4"/>
    <n v="2174039"/>
    <s v="Professional"/>
    <s v="Managerial / Executive"/>
    <n v="1"/>
    <n v="0"/>
    <n v="2.6"/>
    <s v="No Scholarship"/>
    <x v="0"/>
    <x v="3"/>
    <n v="17.100000000000001"/>
    <n v="94.6"/>
    <n v="74.599999999999994"/>
    <n v="75.400000000000006"/>
    <n v="0.80000000000001137"/>
    <x v="0"/>
    <x v="0"/>
    <x v="0"/>
    <x v="2"/>
    <s v="B"/>
    <n v="0"/>
  </r>
  <r>
    <n v="10"/>
    <s v="Male"/>
    <n v="6"/>
    <s v="Government"/>
    <s v="Semi-Urban"/>
    <n v="6"/>
    <n v="0"/>
    <x v="2"/>
    <n v="302916"/>
    <s v="Unemployed"/>
    <s v="Professional"/>
    <n v="1"/>
    <n v="1"/>
    <n v="1.7"/>
    <s v="No Scholarship"/>
    <x v="0"/>
    <x v="1"/>
    <n v="14.3"/>
    <n v="81.5"/>
    <n v="89.1"/>
    <n v="79.7"/>
    <n v="-9.3999999999999915"/>
    <x v="0"/>
    <x v="0"/>
    <x v="0"/>
    <x v="0"/>
    <s v="B"/>
    <n v="0"/>
  </r>
  <r>
    <n v="17"/>
    <s v="Female"/>
    <n v="11"/>
    <s v="Government-Aided"/>
    <s v="Rural"/>
    <n v="4"/>
    <n v="1"/>
    <x v="1"/>
    <n v="64315"/>
    <s v="Clerical / Service"/>
    <s v="Unskilled Labor"/>
    <n v="0"/>
    <n v="0"/>
    <n v="10.4"/>
    <s v="Full"/>
    <x v="0"/>
    <x v="0"/>
    <n v="14.2"/>
    <n v="79.8"/>
    <n v="47.8"/>
    <n v="49"/>
    <n v="1.2000000000000028"/>
    <x v="0"/>
    <x v="0"/>
    <x v="1"/>
    <x v="0"/>
    <s v="D"/>
    <n v="0"/>
  </r>
  <r>
    <n v="15"/>
    <s v="Male"/>
    <n v="10"/>
    <s v="Government"/>
    <s v="Semi-Urban"/>
    <n v="4"/>
    <n v="0"/>
    <x v="3"/>
    <n v="832581"/>
    <s v="Clerical / Service"/>
    <s v="Unemployed"/>
    <n v="1"/>
    <n v="1"/>
    <n v="4.5"/>
    <s v="No Scholarship"/>
    <x v="0"/>
    <x v="0"/>
    <n v="15.1"/>
    <n v="99.8"/>
    <n v="64.3"/>
    <n v="76.900000000000006"/>
    <n v="12.600000000000009"/>
    <x v="0"/>
    <x v="1"/>
    <x v="0"/>
    <x v="2"/>
    <s v="B"/>
    <n v="0"/>
  </r>
  <r>
    <n v="13"/>
    <s v="Male"/>
    <n v="9"/>
    <s v="Private-Unaided"/>
    <s v="Semi-Urban"/>
    <n v="3"/>
    <n v="0"/>
    <x v="0"/>
    <n v="457455"/>
    <s v="Unemployed"/>
    <s v="Unemployed"/>
    <n v="1"/>
    <n v="0"/>
    <n v="4.9000000000000004"/>
    <s v="No Scholarship"/>
    <x v="0"/>
    <x v="1"/>
    <n v="21"/>
    <n v="88.8"/>
    <n v="56.2"/>
    <n v="53"/>
    <n v="-3.2000000000000028"/>
    <x v="0"/>
    <x v="0"/>
    <x v="0"/>
    <x v="0"/>
    <s v="D"/>
    <n v="0"/>
  </r>
  <r>
    <n v="16"/>
    <s v="Female"/>
    <n v="11"/>
    <s v="Government"/>
    <s v="Urban"/>
    <n v="3"/>
    <n v="0"/>
    <x v="3"/>
    <n v="825585"/>
    <s v="Unemployed"/>
    <s v="Business / Self-Employed"/>
    <n v="1"/>
    <n v="1"/>
    <n v="1"/>
    <s v="No Scholarship"/>
    <x v="0"/>
    <x v="1"/>
    <n v="11.4"/>
    <n v="85.6"/>
    <n v="58.1"/>
    <n v="67.7"/>
    <n v="9.6000000000000014"/>
    <x v="0"/>
    <x v="0"/>
    <x v="0"/>
    <x v="0"/>
    <s v="C"/>
    <n v="0"/>
  </r>
  <r>
    <n v="11"/>
    <s v="Male"/>
    <n v="7"/>
    <s v="Government"/>
    <s v="Urban"/>
    <n v="6"/>
    <n v="0"/>
    <x v="0"/>
    <n v="478290"/>
    <s v="Unemployed"/>
    <s v="Homemaker"/>
    <n v="1"/>
    <n v="0"/>
    <n v="1.2"/>
    <s v="No Scholarship"/>
    <x v="1"/>
    <x v="0"/>
    <n v="18.8"/>
    <n v="87.2"/>
    <n v="74.5"/>
    <n v="78.8"/>
    <n v="4.2999999999999972"/>
    <x v="0"/>
    <x v="0"/>
    <x v="0"/>
    <x v="0"/>
    <s v="B"/>
    <n v="0"/>
  </r>
  <r>
    <n v="16"/>
    <s v="Male"/>
    <n v="12"/>
    <s v="Private-Unaided"/>
    <s v="Urban"/>
    <n v="4"/>
    <n v="1"/>
    <x v="1"/>
    <n v="129682"/>
    <s v="Unskilled Labor"/>
    <s v="Unemployed"/>
    <n v="1"/>
    <n v="0"/>
    <n v="2.5"/>
    <s v="Full"/>
    <x v="0"/>
    <x v="0"/>
    <n v="12.6"/>
    <n v="87.6"/>
    <n v="45.3"/>
    <n v="52.6"/>
    <n v="7.3000000000000043"/>
    <x v="0"/>
    <x v="0"/>
    <x v="0"/>
    <x v="0"/>
    <s v="D"/>
    <n v="0"/>
  </r>
  <r>
    <n v="14"/>
    <s v="Female"/>
    <n v="9"/>
    <s v="Government"/>
    <s v="Rural"/>
    <n v="3"/>
    <n v="0"/>
    <x v="0"/>
    <n v="658258"/>
    <s v="Professional"/>
    <s v="Professional"/>
    <n v="1"/>
    <n v="1"/>
    <n v="4.7"/>
    <s v="No Scholarship"/>
    <x v="1"/>
    <x v="1"/>
    <n v="15.6"/>
    <n v="85.9"/>
    <n v="73.099999999999994"/>
    <n v="81.5"/>
    <n v="8.4000000000000057"/>
    <x v="0"/>
    <x v="0"/>
    <x v="0"/>
    <x v="0"/>
    <s v="B"/>
    <n v="0"/>
  </r>
  <r>
    <n v="13"/>
    <s v="Female"/>
    <n v="7"/>
    <s v="Private-Unaided"/>
    <s v="Semi-Urban"/>
    <n v="4"/>
    <n v="0"/>
    <x v="2"/>
    <n v="193503"/>
    <s v="Unemployed"/>
    <s v="Skilled Labor / Trade"/>
    <n v="0"/>
    <n v="0"/>
    <n v="6.8"/>
    <s v="No Scholarship"/>
    <x v="0"/>
    <x v="0"/>
    <n v="10.9"/>
    <n v="93"/>
    <n v="59.3"/>
    <n v="60"/>
    <n v="0.70000000000000284"/>
    <x v="0"/>
    <x v="0"/>
    <x v="1"/>
    <x v="2"/>
    <s v="C"/>
    <n v="0"/>
  </r>
  <r>
    <n v="11"/>
    <s v="Male"/>
    <n v="6"/>
    <s v="Government-Aided"/>
    <s v="Semi-Urban"/>
    <n v="4"/>
    <n v="0"/>
    <x v="2"/>
    <n v="329428"/>
    <s v="Business / Self-Employed"/>
    <s v="Homemaker"/>
    <n v="1"/>
    <n v="0"/>
    <n v="4"/>
    <s v="No Scholarship"/>
    <x v="0"/>
    <x v="3"/>
    <n v="22.9"/>
    <n v="83.5"/>
    <n v="68"/>
    <n v="81.2"/>
    <n v="13.200000000000003"/>
    <x v="0"/>
    <x v="1"/>
    <x v="0"/>
    <x v="0"/>
    <s v="B"/>
    <n v="0"/>
  </r>
  <r>
    <n v="14"/>
    <s v="Male"/>
    <n v="8"/>
    <s v="Government"/>
    <s v="Rural"/>
    <n v="6"/>
    <n v="0"/>
    <x v="0"/>
    <n v="408344"/>
    <s v="Managerial / Executive"/>
    <s v="Homemaker"/>
    <n v="1"/>
    <n v="0"/>
    <n v="6.1"/>
    <s v="No Scholarship"/>
    <x v="0"/>
    <x v="1"/>
    <n v="16.600000000000001"/>
    <n v="74.099999999999994"/>
    <n v="69.900000000000006"/>
    <n v="73.2"/>
    <n v="3.2999999999999972"/>
    <x v="0"/>
    <x v="0"/>
    <x v="1"/>
    <x v="1"/>
    <s v="C"/>
    <n v="0"/>
  </r>
  <r>
    <n v="12"/>
    <s v="Male"/>
    <n v="7"/>
    <s v="Government"/>
    <s v="Rural"/>
    <n v="4"/>
    <n v="0"/>
    <x v="2"/>
    <n v="319726"/>
    <s v="Unskilled Labor"/>
    <s v="Homemaker"/>
    <n v="0"/>
    <n v="0"/>
    <n v="6.4"/>
    <s v="No Scholarship"/>
    <x v="1"/>
    <x v="1"/>
    <n v="13.8"/>
    <n v="80.599999999999994"/>
    <n v="52.9"/>
    <n v="59.9"/>
    <n v="7"/>
    <x v="0"/>
    <x v="0"/>
    <x v="1"/>
    <x v="0"/>
    <s v="D"/>
    <n v="0"/>
  </r>
  <r>
    <n v="16"/>
    <s v="Female"/>
    <n v="11"/>
    <s v="Private-Unaided"/>
    <s v="Rural"/>
    <n v="6"/>
    <n v="0"/>
    <x v="2"/>
    <n v="295443"/>
    <s v="Unemployed"/>
    <s v="Skilled Labor / Trade"/>
    <n v="1"/>
    <n v="0"/>
    <n v="2.2999999999999998"/>
    <s v="No Scholarship"/>
    <x v="0"/>
    <x v="1"/>
    <n v="10.9"/>
    <n v="84.8"/>
    <n v="56.5"/>
    <n v="54.8"/>
    <n v="-1.7000000000000028"/>
    <x v="0"/>
    <x v="0"/>
    <x v="0"/>
    <x v="0"/>
    <s v="D"/>
    <n v="0"/>
  </r>
  <r>
    <n v="17"/>
    <s v="Female"/>
    <n v="11"/>
    <s v="Private-Unaided"/>
    <s v="Rural"/>
    <n v="5"/>
    <n v="0"/>
    <x v="1"/>
    <n v="166271"/>
    <s v="Clerical / Service"/>
    <s v="Unemployed"/>
    <n v="1"/>
    <n v="0"/>
    <n v="7.7"/>
    <s v="Partial"/>
    <x v="0"/>
    <x v="0"/>
    <n v="14.2"/>
    <n v="85.3"/>
    <n v="54.4"/>
    <n v="76.3"/>
    <n v="21.9"/>
    <x v="0"/>
    <x v="1"/>
    <x v="1"/>
    <x v="0"/>
    <s v="B"/>
    <n v="0"/>
  </r>
  <r>
    <n v="14"/>
    <s v="Female"/>
    <n v="9"/>
    <s v="Government-Aided"/>
    <s v="Semi-Urban"/>
    <n v="6"/>
    <n v="0"/>
    <x v="1"/>
    <n v="163964"/>
    <s v="Professional"/>
    <s v="Managerial / Executive"/>
    <n v="0"/>
    <n v="1"/>
    <n v="5"/>
    <s v="Partial"/>
    <x v="0"/>
    <x v="1"/>
    <n v="6.6"/>
    <n v="87.6"/>
    <n v="49.4"/>
    <n v="71.900000000000006"/>
    <n v="22.500000000000007"/>
    <x v="0"/>
    <x v="1"/>
    <x v="1"/>
    <x v="0"/>
    <s v="C"/>
    <n v="0"/>
  </r>
  <r>
    <n v="17"/>
    <s v="Male"/>
    <n v="11"/>
    <s v="Private-Unaided"/>
    <s v="Urban"/>
    <n v="6"/>
    <n v="0"/>
    <x v="2"/>
    <n v="213009"/>
    <s v="Business / Self-Employed"/>
    <s v="Unemployed"/>
    <n v="0"/>
    <n v="0"/>
    <n v="1.4"/>
    <s v="No Scholarship"/>
    <x v="0"/>
    <x v="4"/>
    <n v="14.5"/>
    <n v="90.7"/>
    <n v="61.4"/>
    <n v="67.900000000000006"/>
    <n v="6.5000000000000071"/>
    <x v="0"/>
    <x v="0"/>
    <x v="0"/>
    <x v="2"/>
    <s v="C"/>
    <n v="0"/>
  </r>
  <r>
    <n v="14"/>
    <s v="Female"/>
    <n v="9"/>
    <s v="Government-Aided"/>
    <s v="Rural"/>
    <n v="5"/>
    <n v="0"/>
    <x v="3"/>
    <n v="708463"/>
    <s v="Clerical / Service"/>
    <s v="Homemaker"/>
    <n v="1"/>
    <n v="1"/>
    <n v="13.5"/>
    <s v="No Scholarship"/>
    <x v="0"/>
    <x v="0"/>
    <n v="7.2"/>
    <n v="77.900000000000006"/>
    <n v="70.7"/>
    <n v="81"/>
    <n v="10.299999999999997"/>
    <x v="0"/>
    <x v="1"/>
    <x v="1"/>
    <x v="0"/>
    <s v="B"/>
    <n v="0"/>
  </r>
  <r>
    <n v="14"/>
    <s v="Male"/>
    <n v="9"/>
    <s v="Government"/>
    <s v="Rural"/>
    <n v="7"/>
    <n v="0"/>
    <x v="2"/>
    <n v="274737"/>
    <s v="Clerical / Service"/>
    <s v="Homemaker"/>
    <n v="0"/>
    <n v="1"/>
    <n v="3.3"/>
    <s v="No Scholarship"/>
    <x v="0"/>
    <x v="0"/>
    <n v="18.3"/>
    <n v="85.6"/>
    <n v="58"/>
    <n v="66"/>
    <n v="8"/>
    <x v="0"/>
    <x v="0"/>
    <x v="0"/>
    <x v="0"/>
    <s v="C"/>
    <n v="0"/>
  </r>
  <r>
    <n v="15"/>
    <s v="Male"/>
    <n v="11"/>
    <s v="Private-Unaided"/>
    <s v="Semi-Urban"/>
    <n v="4"/>
    <n v="0"/>
    <x v="3"/>
    <n v="1482090"/>
    <s v="Skilled Labor / Trade"/>
    <s v="Homemaker"/>
    <n v="0"/>
    <n v="1"/>
    <n v="1.4"/>
    <s v="No Scholarship"/>
    <x v="0"/>
    <x v="1"/>
    <n v="63.3"/>
    <n v="98"/>
    <n v="84.3"/>
    <n v="94.9"/>
    <n v="10.600000000000009"/>
    <x v="0"/>
    <x v="1"/>
    <x v="0"/>
    <x v="2"/>
    <s v="A"/>
    <n v="0"/>
  </r>
  <r>
    <n v="12"/>
    <s v="Female"/>
    <n v="7"/>
    <s v="Government-Aided"/>
    <s v="Urban"/>
    <n v="5"/>
    <n v="0"/>
    <x v="2"/>
    <n v="245013"/>
    <s v="Unemployed"/>
    <s v="Unskilled Labor"/>
    <n v="1"/>
    <n v="0"/>
    <n v="1.6"/>
    <s v="No Scholarship"/>
    <x v="0"/>
    <x v="3"/>
    <n v="21"/>
    <n v="88.6"/>
    <n v="63.5"/>
    <n v="68.7"/>
    <n v="5.2000000000000028"/>
    <x v="0"/>
    <x v="0"/>
    <x v="0"/>
    <x v="0"/>
    <s v="C"/>
    <n v="0"/>
  </r>
  <r>
    <n v="14"/>
    <s v="Female"/>
    <n v="10"/>
    <s v="Private-Unaided"/>
    <s v="Urban"/>
    <n v="2"/>
    <n v="0"/>
    <x v="2"/>
    <n v="223997"/>
    <s v="Business / Self-Employed"/>
    <s v="Business / Self-Employed"/>
    <n v="0"/>
    <n v="0"/>
    <n v="2.2000000000000002"/>
    <s v="No Scholarship"/>
    <x v="0"/>
    <x v="0"/>
    <n v="15.9"/>
    <n v="81.8"/>
    <n v="56.3"/>
    <n v="52.6"/>
    <n v="-3.6999999999999957"/>
    <x v="0"/>
    <x v="0"/>
    <x v="0"/>
    <x v="0"/>
    <s v="D"/>
    <n v="0"/>
  </r>
  <r>
    <n v="13"/>
    <s v="Female"/>
    <n v="7"/>
    <s v="Government"/>
    <s v="Urban"/>
    <n v="4"/>
    <n v="0"/>
    <x v="1"/>
    <n v="131829"/>
    <s v="Clerical / Service"/>
    <s v="Clerical / Service"/>
    <n v="1"/>
    <n v="1"/>
    <n v="1.4"/>
    <s v="No Scholarship"/>
    <x v="0"/>
    <x v="1"/>
    <n v="8.1999999999999993"/>
    <n v="75.3"/>
    <n v="64.099999999999994"/>
    <n v="73.2"/>
    <n v="9.1000000000000085"/>
    <x v="0"/>
    <x v="0"/>
    <x v="0"/>
    <x v="0"/>
    <s v="C"/>
    <n v="0"/>
  </r>
  <r>
    <n v="17"/>
    <s v="Male"/>
    <n v="11"/>
    <s v="Private-Unaided"/>
    <s v="Urban"/>
    <n v="4"/>
    <n v="0"/>
    <x v="2"/>
    <n v="306743"/>
    <s v="Unemployed"/>
    <s v="Professional"/>
    <n v="1"/>
    <n v="0"/>
    <n v="1"/>
    <s v="No Scholarship"/>
    <x v="1"/>
    <x v="0"/>
    <n v="19.7"/>
    <n v="99"/>
    <n v="62.9"/>
    <n v="82.6"/>
    <n v="19.699999999999996"/>
    <x v="0"/>
    <x v="1"/>
    <x v="0"/>
    <x v="2"/>
    <s v="B"/>
    <n v="0"/>
  </r>
  <r>
    <n v="16"/>
    <s v="Male"/>
    <n v="10"/>
    <s v="Government"/>
    <s v="Urban"/>
    <n v="4"/>
    <n v="0"/>
    <x v="0"/>
    <n v="458104"/>
    <s v="Managerial / Executive"/>
    <s v="Unemployed"/>
    <n v="1"/>
    <n v="1"/>
    <n v="1.3"/>
    <s v="No Scholarship"/>
    <x v="0"/>
    <x v="3"/>
    <n v="18.600000000000001"/>
    <n v="85.6"/>
    <n v="70.5"/>
    <n v="26.9"/>
    <n v="-43.6"/>
    <x v="1"/>
    <x v="0"/>
    <x v="0"/>
    <x v="0"/>
    <s v="F"/>
    <n v="1"/>
  </r>
  <r>
    <n v="14"/>
    <s v="Female"/>
    <n v="8"/>
    <s v="Government"/>
    <s v="Urban"/>
    <n v="5"/>
    <n v="0"/>
    <x v="0"/>
    <n v="569887"/>
    <s v="Clerical / Service"/>
    <s v="Clerical / Service"/>
    <n v="0"/>
    <n v="1"/>
    <n v="2.9"/>
    <s v="No Scholarship"/>
    <x v="0"/>
    <x v="1"/>
    <n v="16"/>
    <n v="100"/>
    <n v="51.9"/>
    <n v="74.3"/>
    <n v="22.4"/>
    <x v="0"/>
    <x v="1"/>
    <x v="0"/>
    <x v="2"/>
    <s v="C"/>
    <n v="0"/>
  </r>
  <r>
    <n v="14"/>
    <s v="Male"/>
    <n v="9"/>
    <s v="Government"/>
    <s v="Rural"/>
    <n v="4"/>
    <n v="0"/>
    <x v="1"/>
    <n v="90536"/>
    <s v="Skilled Labor / Trade"/>
    <s v="Managerial / Executive"/>
    <n v="0"/>
    <n v="0"/>
    <n v="2.5"/>
    <s v="No Scholarship"/>
    <x v="0"/>
    <x v="4"/>
    <n v="11.3"/>
    <n v="79.599999999999994"/>
    <n v="69.099999999999994"/>
    <n v="66.5"/>
    <n v="-2.5999999999999943"/>
    <x v="0"/>
    <x v="0"/>
    <x v="0"/>
    <x v="0"/>
    <s v="C"/>
    <n v="0"/>
  </r>
  <r>
    <n v="13"/>
    <s v="Female"/>
    <n v="9"/>
    <s v="Private-Unaided"/>
    <s v="Rural"/>
    <n v="5"/>
    <n v="0"/>
    <x v="0"/>
    <n v="550757"/>
    <s v="Professional"/>
    <s v="Business / Self-Employed"/>
    <n v="1"/>
    <n v="0"/>
    <n v="4.7"/>
    <s v="No Scholarship"/>
    <x v="0"/>
    <x v="0"/>
    <n v="10.7"/>
    <n v="90.3"/>
    <n v="59.7"/>
    <n v="68.599999999999994"/>
    <n v="8.8999999999999915"/>
    <x v="0"/>
    <x v="0"/>
    <x v="0"/>
    <x v="2"/>
    <s v="C"/>
    <n v="0"/>
  </r>
  <r>
    <n v="13"/>
    <s v="Male"/>
    <n v="7"/>
    <s v="Government"/>
    <s v="Urban"/>
    <n v="4"/>
    <n v="0"/>
    <x v="2"/>
    <n v="327389"/>
    <s v="Professional"/>
    <s v="Unemployed"/>
    <n v="0"/>
    <n v="0"/>
    <n v="6"/>
    <s v="No Scholarship"/>
    <x v="1"/>
    <x v="0"/>
    <n v="13.9"/>
    <n v="76.099999999999994"/>
    <n v="57.8"/>
    <n v="78.599999999999994"/>
    <n v="20.799999999999997"/>
    <x v="0"/>
    <x v="1"/>
    <x v="1"/>
    <x v="0"/>
    <s v="B"/>
    <n v="0"/>
  </r>
  <r>
    <n v="13"/>
    <s v="Male"/>
    <n v="9"/>
    <s v="Government-Aided"/>
    <s v="Urban"/>
    <n v="6"/>
    <n v="0"/>
    <x v="2"/>
    <n v="300314"/>
    <s v="Unskilled Labor"/>
    <s v="Business / Self-Employed"/>
    <n v="1"/>
    <n v="1"/>
    <n v="1"/>
    <s v="No Scholarship"/>
    <x v="1"/>
    <x v="0"/>
    <n v="13.1"/>
    <n v="91.8"/>
    <n v="55.9"/>
    <n v="74.2"/>
    <n v="18.300000000000004"/>
    <x v="0"/>
    <x v="1"/>
    <x v="0"/>
    <x v="2"/>
    <s v="C"/>
    <n v="0"/>
  </r>
  <r>
    <n v="17"/>
    <s v="Female"/>
    <n v="12"/>
    <s v="Government-Aided"/>
    <s v="Urban"/>
    <n v="4"/>
    <n v="0"/>
    <x v="2"/>
    <n v="275789"/>
    <s v="Clerical / Service"/>
    <s v="Unemployed"/>
    <n v="1"/>
    <n v="1"/>
    <n v="0.4"/>
    <s v="No Scholarship"/>
    <x v="0"/>
    <x v="1"/>
    <n v="15.7"/>
    <n v="73.099999999999994"/>
    <n v="62.1"/>
    <n v="72.599999999999994"/>
    <n v="10.499999999999993"/>
    <x v="0"/>
    <x v="1"/>
    <x v="0"/>
    <x v="1"/>
    <s v="C"/>
    <n v="0"/>
  </r>
  <r>
    <n v="13"/>
    <s v="Female"/>
    <n v="8"/>
    <s v="Government-Aided"/>
    <s v="Semi-Urban"/>
    <n v="5"/>
    <n v="0"/>
    <x v="0"/>
    <n v="417601"/>
    <s v="Clerical / Service"/>
    <s v="Skilled Labor / Trade"/>
    <n v="1"/>
    <n v="0"/>
    <n v="1.3"/>
    <s v="Partial"/>
    <x v="0"/>
    <x v="0"/>
    <n v="20.8"/>
    <n v="86.7"/>
    <n v="59.1"/>
    <n v="60.2"/>
    <n v="1.1000000000000014"/>
    <x v="0"/>
    <x v="0"/>
    <x v="0"/>
    <x v="0"/>
    <s v="C"/>
    <n v="0"/>
  </r>
  <r>
    <n v="15"/>
    <s v="Female"/>
    <n v="10"/>
    <s v="Government"/>
    <s v="Rural"/>
    <n v="3"/>
    <n v="0"/>
    <x v="3"/>
    <n v="950258"/>
    <s v="Skilled Labor / Trade"/>
    <s v="Clerical / Service"/>
    <n v="1"/>
    <n v="0"/>
    <n v="12.9"/>
    <s v="No Scholarship"/>
    <x v="0"/>
    <x v="1"/>
    <n v="23.6"/>
    <n v="91.1"/>
    <n v="83.6"/>
    <n v="74.599999999999994"/>
    <n v="-9"/>
    <x v="0"/>
    <x v="0"/>
    <x v="1"/>
    <x v="2"/>
    <s v="C"/>
    <n v="0"/>
  </r>
  <r>
    <n v="16"/>
    <s v="Male"/>
    <n v="11"/>
    <s v="Government"/>
    <s v="Semi-Urban"/>
    <n v="5"/>
    <n v="1"/>
    <x v="2"/>
    <n v="235248"/>
    <s v="Unemployed"/>
    <s v="Business / Self-Employed"/>
    <n v="1"/>
    <n v="0"/>
    <n v="0.4"/>
    <s v="No Scholarship"/>
    <x v="0"/>
    <x v="1"/>
    <n v="60.3"/>
    <n v="94.3"/>
    <n v="84.1"/>
    <n v="85.4"/>
    <n v="1.3000000000000114"/>
    <x v="0"/>
    <x v="0"/>
    <x v="0"/>
    <x v="2"/>
    <s v="B"/>
    <n v="0"/>
  </r>
  <r>
    <n v="14"/>
    <s v="Male"/>
    <n v="10"/>
    <s v="Government-Aided"/>
    <s v="Urban"/>
    <n v="6"/>
    <n v="0"/>
    <x v="4"/>
    <n v="2493000"/>
    <s v="Skilled Labor / Trade"/>
    <s v="Homemaker"/>
    <n v="1"/>
    <n v="0"/>
    <n v="3.6"/>
    <s v="No Scholarship"/>
    <x v="0"/>
    <x v="1"/>
    <n v="8.4"/>
    <n v="85.3"/>
    <n v="55.1"/>
    <n v="84.6"/>
    <n v="29.499999999999993"/>
    <x v="0"/>
    <x v="1"/>
    <x v="0"/>
    <x v="0"/>
    <s v="B"/>
    <n v="0"/>
  </r>
  <r>
    <n v="15"/>
    <s v="Female"/>
    <n v="10"/>
    <s v="Government"/>
    <s v="Rural"/>
    <n v="2"/>
    <n v="0"/>
    <x v="0"/>
    <n v="2031898"/>
    <s v="Managerial / Executive"/>
    <s v="Managerial / Executive"/>
    <n v="1"/>
    <n v="0"/>
    <n v="16.100000000000001"/>
    <s v="No Scholarship"/>
    <x v="0"/>
    <x v="1"/>
    <n v="16.100000000000001"/>
    <n v="90"/>
    <n v="63.7"/>
    <n v="73.400000000000006"/>
    <n v="9.7000000000000028"/>
    <x v="0"/>
    <x v="0"/>
    <x v="2"/>
    <x v="2"/>
    <s v="C"/>
    <n v="0"/>
  </r>
  <r>
    <n v="18"/>
    <s v="Male"/>
    <n v="12"/>
    <s v="Government-Aided"/>
    <s v="Urban"/>
    <n v="3"/>
    <n v="0"/>
    <x v="0"/>
    <n v="397382"/>
    <s v="Professional"/>
    <s v="Unemployed"/>
    <n v="1"/>
    <n v="1"/>
    <n v="2.2000000000000002"/>
    <s v="No Scholarship"/>
    <x v="0"/>
    <x v="1"/>
    <n v="6.5"/>
    <n v="80.400000000000006"/>
    <n v="67.7"/>
    <n v="37.6"/>
    <n v="-30.1"/>
    <x v="1"/>
    <x v="0"/>
    <x v="0"/>
    <x v="0"/>
    <s v="F"/>
    <n v="1"/>
  </r>
  <r>
    <n v="12"/>
    <s v="Female"/>
    <n v="8"/>
    <s v="Government"/>
    <s v="Rural"/>
    <n v="6"/>
    <n v="1"/>
    <x v="2"/>
    <n v="261086"/>
    <s v="Unskilled Labor"/>
    <s v="Unemployed"/>
    <n v="0"/>
    <n v="0"/>
    <n v="15.8"/>
    <s v="No Scholarship"/>
    <x v="0"/>
    <x v="1"/>
    <n v="8.6"/>
    <n v="66.900000000000006"/>
    <n v="57.5"/>
    <n v="52.9"/>
    <n v="-4.6000000000000014"/>
    <x v="0"/>
    <x v="0"/>
    <x v="2"/>
    <x v="1"/>
    <s v="D"/>
    <n v="0"/>
  </r>
  <r>
    <n v="10"/>
    <s v="Male"/>
    <n v="6"/>
    <s v="Government-Aided"/>
    <s v="Urban"/>
    <n v="4"/>
    <n v="0"/>
    <x v="2"/>
    <n v="308281"/>
    <s v="Skilled Labor / Trade"/>
    <s v="Homemaker"/>
    <n v="1"/>
    <n v="0"/>
    <n v="1.8"/>
    <s v="No Scholarship"/>
    <x v="0"/>
    <x v="0"/>
    <n v="12.9"/>
    <n v="84"/>
    <n v="56.1"/>
    <n v="59.9"/>
    <n v="3.7999999999999972"/>
    <x v="0"/>
    <x v="0"/>
    <x v="0"/>
    <x v="0"/>
    <s v="D"/>
    <n v="0"/>
  </r>
  <r>
    <n v="14"/>
    <s v="Male"/>
    <n v="10"/>
    <s v="Private-Unaided"/>
    <s v="Semi-Urban"/>
    <n v="4"/>
    <n v="0"/>
    <x v="2"/>
    <n v="186602"/>
    <s v="Professional"/>
    <s v="Business / Self-Employed"/>
    <n v="0"/>
    <n v="0"/>
    <n v="1.8"/>
    <s v="No Scholarship"/>
    <x v="1"/>
    <x v="3"/>
    <n v="16.7"/>
    <n v="75.5"/>
    <n v="64"/>
    <n v="62.4"/>
    <n v="-1.6000000000000014"/>
    <x v="0"/>
    <x v="0"/>
    <x v="0"/>
    <x v="0"/>
    <s v="C"/>
    <n v="0"/>
  </r>
  <r>
    <n v="12"/>
    <s v="Male"/>
    <n v="6"/>
    <s v="Government"/>
    <s v="Urban"/>
    <n v="3"/>
    <n v="0"/>
    <x v="1"/>
    <n v="113327"/>
    <s v="Unemployed"/>
    <s v="Professional"/>
    <n v="1"/>
    <n v="0"/>
    <n v="3.2"/>
    <s v="No Scholarship"/>
    <x v="0"/>
    <x v="0"/>
    <n v="14.3"/>
    <n v="73.5"/>
    <n v="45.4"/>
    <n v="59.2"/>
    <n v="13.800000000000004"/>
    <x v="0"/>
    <x v="1"/>
    <x v="0"/>
    <x v="1"/>
    <s v="D"/>
    <n v="0"/>
  </r>
  <r>
    <n v="14"/>
    <s v="Female"/>
    <n v="8"/>
    <s v="Private-Unaided"/>
    <s v="Urban"/>
    <n v="5"/>
    <n v="0"/>
    <x v="0"/>
    <n v="427376"/>
    <s v="Professional"/>
    <s v="Homemaker"/>
    <n v="1"/>
    <n v="0"/>
    <n v="1.7"/>
    <s v="No Scholarship"/>
    <x v="0"/>
    <x v="0"/>
    <n v="10.4"/>
    <n v="76.3"/>
    <n v="54.9"/>
    <n v="51.1"/>
    <n v="-3.7999999999999972"/>
    <x v="0"/>
    <x v="0"/>
    <x v="0"/>
    <x v="0"/>
    <s v="D"/>
    <n v="0"/>
  </r>
  <r>
    <n v="16"/>
    <s v="Male"/>
    <n v="12"/>
    <s v="Government"/>
    <s v="Rural"/>
    <n v="5"/>
    <n v="0"/>
    <x v="0"/>
    <n v="510439"/>
    <s v="Business / Self-Employed"/>
    <s v="Homemaker"/>
    <n v="0"/>
    <n v="0"/>
    <n v="6.2"/>
    <s v="No Scholarship"/>
    <x v="0"/>
    <x v="1"/>
    <n v="15.2"/>
    <n v="81.5"/>
    <n v="64"/>
    <n v="61.1"/>
    <n v="-2.8999999999999986"/>
    <x v="0"/>
    <x v="0"/>
    <x v="1"/>
    <x v="0"/>
    <s v="C"/>
    <n v="0"/>
  </r>
  <r>
    <n v="14"/>
    <s v="Male"/>
    <n v="9"/>
    <s v="Government"/>
    <s v="Urban"/>
    <n v="4"/>
    <n v="0"/>
    <x v="2"/>
    <n v="347274"/>
    <s v="Unskilled Labor"/>
    <s v="Business / Self-Employed"/>
    <n v="0"/>
    <n v="1"/>
    <n v="6"/>
    <s v="Partial"/>
    <x v="0"/>
    <x v="1"/>
    <n v="17.8"/>
    <n v="86.5"/>
    <n v="62.9"/>
    <n v="73.099999999999994"/>
    <n v="10.199999999999996"/>
    <x v="0"/>
    <x v="1"/>
    <x v="1"/>
    <x v="0"/>
    <s v="C"/>
    <n v="0"/>
  </r>
  <r>
    <n v="12"/>
    <s v="Male"/>
    <n v="8"/>
    <s v="Private-Unaided"/>
    <s v="Rural"/>
    <n v="4"/>
    <n v="0"/>
    <x v="1"/>
    <n v="146476"/>
    <s v="Managerial / Executive"/>
    <s v="Clerical / Service"/>
    <n v="1"/>
    <n v="0"/>
    <n v="4.5"/>
    <s v="No Scholarship"/>
    <x v="0"/>
    <x v="1"/>
    <n v="19.399999999999999"/>
    <n v="71.5"/>
    <n v="50.5"/>
    <n v="68.900000000000006"/>
    <n v="18.400000000000006"/>
    <x v="0"/>
    <x v="1"/>
    <x v="0"/>
    <x v="1"/>
    <s v="C"/>
    <n v="0"/>
  </r>
  <r>
    <n v="13"/>
    <s v="Female"/>
    <n v="7"/>
    <s v="Private-Unaided"/>
    <s v="Rural"/>
    <n v="7"/>
    <n v="0"/>
    <x v="1"/>
    <n v="116500"/>
    <s v="Unemployed"/>
    <s v="Unskilled Labor"/>
    <n v="1"/>
    <n v="1"/>
    <n v="4.8"/>
    <s v="No Scholarship"/>
    <x v="0"/>
    <x v="1"/>
    <n v="15.6"/>
    <n v="74.8"/>
    <n v="71.599999999999994"/>
    <n v="28.5"/>
    <n v="-43.099999999999994"/>
    <x v="1"/>
    <x v="0"/>
    <x v="0"/>
    <x v="1"/>
    <s v="F"/>
    <n v="1"/>
  </r>
  <r>
    <n v="16"/>
    <s v="Female"/>
    <n v="12"/>
    <s v="Government"/>
    <s v="Rural"/>
    <n v="3"/>
    <n v="0"/>
    <x v="1"/>
    <n v="65455"/>
    <s v="Unemployed"/>
    <s v="Clerical / Service"/>
    <n v="1"/>
    <n v="0"/>
    <n v="2.1"/>
    <s v="No Scholarship"/>
    <x v="0"/>
    <x v="0"/>
    <n v="12.1"/>
    <n v="78.5"/>
    <n v="79.7"/>
    <n v="83.2"/>
    <n v="3.5"/>
    <x v="0"/>
    <x v="0"/>
    <x v="0"/>
    <x v="0"/>
    <s v="B"/>
    <n v="0"/>
  </r>
  <r>
    <n v="16"/>
    <s v="Female"/>
    <n v="12"/>
    <s v="Government-Aided"/>
    <s v="Urban"/>
    <n v="6"/>
    <n v="0"/>
    <x v="2"/>
    <n v="309264"/>
    <s v="Unskilled Labor"/>
    <s v="Skilled Labor / Trade"/>
    <n v="1"/>
    <n v="1"/>
    <n v="2.8"/>
    <s v="No Scholarship"/>
    <x v="0"/>
    <x v="3"/>
    <n v="18.7"/>
    <n v="88.7"/>
    <n v="41.7"/>
    <n v="62.9"/>
    <n v="21.199999999999996"/>
    <x v="0"/>
    <x v="1"/>
    <x v="0"/>
    <x v="0"/>
    <s v="C"/>
    <n v="0"/>
  </r>
  <r>
    <n v="11"/>
    <s v="Male"/>
    <n v="6"/>
    <s v="Government-Aided"/>
    <s v="Semi-Urban"/>
    <n v="6"/>
    <n v="0"/>
    <x v="1"/>
    <n v="172465"/>
    <s v="Professional"/>
    <s v="Unemployed"/>
    <n v="0"/>
    <n v="0"/>
    <n v="6.4"/>
    <s v="No Scholarship"/>
    <x v="0"/>
    <x v="0"/>
    <n v="13.8"/>
    <n v="95.3"/>
    <n v="66.8"/>
    <n v="69.5"/>
    <n v="2.7000000000000028"/>
    <x v="0"/>
    <x v="0"/>
    <x v="1"/>
    <x v="2"/>
    <s v="C"/>
    <n v="0"/>
  </r>
  <r>
    <n v="13"/>
    <s v="Female"/>
    <n v="8"/>
    <s v="Government-Aided"/>
    <s v="Rural"/>
    <n v="6"/>
    <n v="1"/>
    <x v="1"/>
    <n v="65372"/>
    <s v="Business / Self-Employed"/>
    <s v="Business / Self-Employed"/>
    <n v="1"/>
    <n v="0"/>
    <n v="15.5"/>
    <s v="Partial"/>
    <x v="0"/>
    <x v="0"/>
    <n v="10"/>
    <n v="82.6"/>
    <n v="39.200000000000003"/>
    <n v="45.7"/>
    <n v="6.5"/>
    <x v="0"/>
    <x v="0"/>
    <x v="2"/>
    <x v="0"/>
    <s v="D"/>
    <n v="0"/>
  </r>
  <r>
    <n v="12"/>
    <s v="Male"/>
    <n v="7"/>
    <s v="Government"/>
    <s v="Semi-Urban"/>
    <n v="5"/>
    <n v="0"/>
    <x v="3"/>
    <n v="1189042"/>
    <s v="Professional"/>
    <s v="Professional"/>
    <n v="0"/>
    <n v="1"/>
    <n v="0.7"/>
    <s v="No Scholarship"/>
    <x v="0"/>
    <x v="4"/>
    <n v="8.8000000000000007"/>
    <n v="89.8"/>
    <n v="56.7"/>
    <n v="68.400000000000006"/>
    <n v="11.700000000000003"/>
    <x v="0"/>
    <x v="1"/>
    <x v="0"/>
    <x v="0"/>
    <s v="C"/>
    <n v="0"/>
  </r>
  <r>
    <n v="13"/>
    <s v="Male"/>
    <n v="7"/>
    <s v="Government"/>
    <s v="Rural"/>
    <n v="4"/>
    <n v="0"/>
    <x v="1"/>
    <n v="97134"/>
    <s v="Business / Self-Employed"/>
    <s v="Unemployed"/>
    <n v="0"/>
    <n v="1"/>
    <n v="9"/>
    <s v="No Scholarship"/>
    <x v="0"/>
    <x v="0"/>
    <n v="15.7"/>
    <n v="85.1"/>
    <n v="34.299999999999997"/>
    <n v="50.3"/>
    <n v="16"/>
    <x v="0"/>
    <x v="1"/>
    <x v="1"/>
    <x v="0"/>
    <s v="D"/>
    <n v="0"/>
  </r>
  <r>
    <n v="10"/>
    <s v="Male"/>
    <n v="6"/>
    <s v="Government"/>
    <s v="Urban"/>
    <n v="2"/>
    <n v="0"/>
    <x v="1"/>
    <n v="127082"/>
    <s v="Unskilled Labor"/>
    <s v="Unskilled Labor"/>
    <n v="0"/>
    <n v="1"/>
    <n v="3.7"/>
    <s v="Full"/>
    <x v="0"/>
    <x v="4"/>
    <n v="7.7"/>
    <n v="85.7"/>
    <n v="55.1"/>
    <n v="54.9"/>
    <n v="-0.20000000000000284"/>
    <x v="0"/>
    <x v="0"/>
    <x v="0"/>
    <x v="0"/>
    <s v="D"/>
    <n v="0"/>
  </r>
  <r>
    <n v="12"/>
    <s v="Female"/>
    <n v="7"/>
    <s v="Government-Aided"/>
    <s v="Urban"/>
    <n v="4"/>
    <n v="0"/>
    <x v="1"/>
    <n v="86074"/>
    <s v="Unemployed"/>
    <s v="Business / Self-Employed"/>
    <n v="1"/>
    <n v="0"/>
    <n v="1.2"/>
    <s v="No Scholarship"/>
    <x v="0"/>
    <x v="0"/>
    <n v="23.9"/>
    <n v="83.5"/>
    <n v="75"/>
    <n v="66"/>
    <n v="-9"/>
    <x v="0"/>
    <x v="0"/>
    <x v="0"/>
    <x v="0"/>
    <s v="C"/>
    <n v="0"/>
  </r>
  <r>
    <n v="12"/>
    <s v="Female"/>
    <n v="7"/>
    <s v="Government"/>
    <s v="Rural"/>
    <n v="3"/>
    <n v="0"/>
    <x v="0"/>
    <n v="484629"/>
    <s v="Managerial / Executive"/>
    <s v="Skilled Labor / Trade"/>
    <n v="0"/>
    <n v="0"/>
    <n v="6.2"/>
    <s v="No Scholarship"/>
    <x v="1"/>
    <x v="0"/>
    <n v="15.5"/>
    <n v="92.6"/>
    <n v="61.2"/>
    <n v="59.6"/>
    <n v="-1.6000000000000014"/>
    <x v="0"/>
    <x v="0"/>
    <x v="1"/>
    <x v="2"/>
    <s v="D"/>
    <n v="0"/>
  </r>
  <r>
    <n v="13"/>
    <s v="Female"/>
    <n v="9"/>
    <s v="Government-Aided"/>
    <s v="Rural"/>
    <n v="2"/>
    <n v="0"/>
    <x v="2"/>
    <n v="308617"/>
    <s v="Unskilled Labor"/>
    <s v="Professional"/>
    <n v="1"/>
    <n v="1"/>
    <n v="3.2"/>
    <s v="No Scholarship"/>
    <x v="1"/>
    <x v="1"/>
    <n v="17.7"/>
    <n v="80.7"/>
    <n v="52"/>
    <n v="66"/>
    <n v="14"/>
    <x v="0"/>
    <x v="1"/>
    <x v="0"/>
    <x v="0"/>
    <s v="C"/>
    <n v="0"/>
  </r>
  <r>
    <n v="17"/>
    <s v="Female"/>
    <n v="12"/>
    <s v="Private-Unaided"/>
    <s v="Rural"/>
    <n v="5"/>
    <n v="1"/>
    <x v="1"/>
    <n v="83742"/>
    <s v="Skilled Labor / Trade"/>
    <s v="Unemployed"/>
    <n v="0"/>
    <n v="0"/>
    <n v="12.3"/>
    <s v="Partial"/>
    <x v="0"/>
    <x v="1"/>
    <n v="11.9"/>
    <n v="70"/>
    <n v="68.7"/>
    <n v="75"/>
    <n v="6.2999999999999972"/>
    <x v="0"/>
    <x v="0"/>
    <x v="1"/>
    <x v="1"/>
    <s v="B"/>
    <n v="0"/>
  </r>
  <r>
    <n v="10"/>
    <s v="Male"/>
    <n v="6"/>
    <s v="Private-Unaided"/>
    <s v="Urban"/>
    <n v="3"/>
    <n v="0"/>
    <x v="3"/>
    <n v="1314248"/>
    <s v="Managerial / Executive"/>
    <s v="Clerical / Service"/>
    <n v="1"/>
    <n v="0"/>
    <n v="1.3"/>
    <s v="No Scholarship"/>
    <x v="1"/>
    <x v="4"/>
    <n v="17.399999999999999"/>
    <n v="80.5"/>
    <n v="61"/>
    <n v="69.5"/>
    <n v="8.5"/>
    <x v="0"/>
    <x v="0"/>
    <x v="0"/>
    <x v="0"/>
    <s v="C"/>
    <n v="0"/>
  </r>
  <r>
    <n v="15"/>
    <s v="Male"/>
    <n v="10"/>
    <s v="Private-Unaided"/>
    <s v="Semi-Urban"/>
    <n v="2"/>
    <n v="1"/>
    <x v="2"/>
    <n v="191616"/>
    <s v="Clerical / Service"/>
    <s v="Homemaker"/>
    <n v="1"/>
    <n v="0"/>
    <n v="4.5999999999999996"/>
    <s v="Partial"/>
    <x v="0"/>
    <x v="1"/>
    <n v="11.6"/>
    <n v="90.8"/>
    <n v="60.4"/>
    <n v="78.5"/>
    <n v="18.100000000000001"/>
    <x v="0"/>
    <x v="1"/>
    <x v="0"/>
    <x v="2"/>
    <s v="B"/>
    <n v="0"/>
  </r>
  <r>
    <n v="11"/>
    <s v="Female"/>
    <n v="6"/>
    <s v="Government"/>
    <s v="Semi-Urban"/>
    <n v="3"/>
    <n v="0"/>
    <x v="2"/>
    <n v="217408"/>
    <s v="Unemployed"/>
    <s v="Unskilled Labor"/>
    <n v="1"/>
    <n v="1"/>
    <n v="4"/>
    <s v="Partial"/>
    <x v="0"/>
    <x v="4"/>
    <n v="12.3"/>
    <n v="90.1"/>
    <n v="60.5"/>
    <n v="73.599999999999994"/>
    <n v="13.099999999999994"/>
    <x v="0"/>
    <x v="1"/>
    <x v="0"/>
    <x v="2"/>
    <s v="C"/>
    <n v="0"/>
  </r>
  <r>
    <n v="14"/>
    <s v="Male"/>
    <n v="10"/>
    <s v="Government-Aided"/>
    <s v="Urban"/>
    <n v="4"/>
    <n v="0"/>
    <x v="2"/>
    <n v="224876"/>
    <s v="Clerical / Service"/>
    <s v="Skilled Labor / Trade"/>
    <n v="1"/>
    <n v="1"/>
    <n v="1.6"/>
    <s v="No Scholarship"/>
    <x v="0"/>
    <x v="1"/>
    <n v="15.9"/>
    <n v="93.2"/>
    <n v="49.9"/>
    <n v="75.7"/>
    <n v="25.800000000000004"/>
    <x v="0"/>
    <x v="1"/>
    <x v="0"/>
    <x v="2"/>
    <s v="B"/>
    <n v="0"/>
  </r>
  <r>
    <n v="10"/>
    <s v="Female"/>
    <n v="6"/>
    <s v="Private-Unaided"/>
    <s v="Rural"/>
    <n v="2"/>
    <n v="0"/>
    <x v="1"/>
    <n v="117330"/>
    <s v="Unemployed"/>
    <s v="Unskilled Labor"/>
    <n v="0"/>
    <n v="0"/>
    <n v="2.2000000000000002"/>
    <s v="No Scholarship"/>
    <x v="0"/>
    <x v="1"/>
    <n v="20.399999999999999"/>
    <n v="63.3"/>
    <n v="47.8"/>
    <n v="56.9"/>
    <n v="9.1000000000000014"/>
    <x v="0"/>
    <x v="0"/>
    <x v="0"/>
    <x v="1"/>
    <s v="D"/>
    <n v="0"/>
  </r>
  <r>
    <n v="12"/>
    <s v="Male"/>
    <n v="6"/>
    <s v="Government"/>
    <s v="Rural"/>
    <n v="5"/>
    <n v="1"/>
    <x v="3"/>
    <n v="1187518"/>
    <s v="Business / Self-Employed"/>
    <s v="Skilled Labor / Trade"/>
    <n v="0"/>
    <n v="1"/>
    <n v="7.5"/>
    <s v="Full"/>
    <x v="1"/>
    <x v="1"/>
    <n v="13.4"/>
    <n v="93.1"/>
    <n v="61.9"/>
    <n v="67.5"/>
    <n v="5.6000000000000014"/>
    <x v="0"/>
    <x v="0"/>
    <x v="1"/>
    <x v="2"/>
    <s v="C"/>
    <n v="0"/>
  </r>
  <r>
    <n v="13"/>
    <s v="Male"/>
    <n v="9"/>
    <s v="Private-Unaided"/>
    <s v="Rural"/>
    <n v="5"/>
    <n v="0"/>
    <x v="2"/>
    <n v="299494"/>
    <s v="Clerical / Service"/>
    <s v="Professional"/>
    <n v="1"/>
    <n v="0"/>
    <n v="10.6"/>
    <s v="No Scholarship"/>
    <x v="0"/>
    <x v="1"/>
    <n v="13.9"/>
    <n v="92.1"/>
    <n v="64.8"/>
    <n v="78.8"/>
    <n v="14"/>
    <x v="0"/>
    <x v="1"/>
    <x v="1"/>
    <x v="2"/>
    <s v="B"/>
    <n v="0"/>
  </r>
  <r>
    <n v="13"/>
    <s v="Male"/>
    <n v="8"/>
    <s v="Government-Aided"/>
    <s v="Semi-Urban"/>
    <n v="6"/>
    <n v="0"/>
    <x v="2"/>
    <n v="330765"/>
    <s v="Unskilled Labor"/>
    <s v="Unemployed"/>
    <n v="0"/>
    <n v="1"/>
    <n v="2.7"/>
    <s v="Partial"/>
    <x v="0"/>
    <x v="4"/>
    <n v="10.6"/>
    <n v="74.099999999999994"/>
    <n v="45.2"/>
    <n v="67.900000000000006"/>
    <n v="22.700000000000003"/>
    <x v="0"/>
    <x v="1"/>
    <x v="0"/>
    <x v="1"/>
    <s v="C"/>
    <n v="0"/>
  </r>
  <r>
    <n v="12"/>
    <s v="Female"/>
    <n v="6"/>
    <s v="Government-Aided"/>
    <s v="Semi-Urban"/>
    <n v="7"/>
    <n v="0"/>
    <x v="0"/>
    <n v="437460"/>
    <s v="Clerical / Service"/>
    <s v="Professional"/>
    <n v="1"/>
    <n v="0"/>
    <n v="2.2999999999999998"/>
    <s v="No Scholarship"/>
    <x v="0"/>
    <x v="3"/>
    <n v="11"/>
    <n v="91.9"/>
    <n v="71.599999999999994"/>
    <n v="65.3"/>
    <n v="-6.2999999999999972"/>
    <x v="0"/>
    <x v="0"/>
    <x v="0"/>
    <x v="2"/>
    <s v="C"/>
    <n v="0"/>
  </r>
  <r>
    <n v="16"/>
    <s v="Female"/>
    <n v="12"/>
    <s v="Government"/>
    <s v="Urban"/>
    <n v="4"/>
    <n v="0"/>
    <x v="2"/>
    <n v="283806"/>
    <s v="Professional"/>
    <s v="Unemployed"/>
    <n v="0"/>
    <n v="0"/>
    <n v="2.9"/>
    <s v="Partial"/>
    <x v="0"/>
    <x v="2"/>
    <n v="18.7"/>
    <n v="75.5"/>
    <n v="76.3"/>
    <n v="85.4"/>
    <n v="9.1000000000000085"/>
    <x v="0"/>
    <x v="0"/>
    <x v="0"/>
    <x v="0"/>
    <s v="B"/>
    <n v="0"/>
  </r>
  <r>
    <n v="16"/>
    <s v="Female"/>
    <n v="12"/>
    <s v="Government"/>
    <s v="Urban"/>
    <n v="4"/>
    <n v="0"/>
    <x v="2"/>
    <n v="326328"/>
    <s v="Managerial / Executive"/>
    <s v="Unemployed"/>
    <n v="1"/>
    <n v="0"/>
    <n v="1.4"/>
    <s v="Partial"/>
    <x v="1"/>
    <x v="1"/>
    <n v="15.5"/>
    <n v="84.1"/>
    <n v="56.8"/>
    <n v="76"/>
    <n v="19.200000000000003"/>
    <x v="0"/>
    <x v="1"/>
    <x v="0"/>
    <x v="0"/>
    <s v="B"/>
    <n v="0"/>
  </r>
  <r>
    <n v="14"/>
    <s v="Female"/>
    <n v="9"/>
    <s v="Private-Unaided"/>
    <s v="Urban"/>
    <n v="2"/>
    <n v="0"/>
    <x v="1"/>
    <n v="66161"/>
    <s v="Business / Self-Employed"/>
    <s v="Professional"/>
    <n v="0"/>
    <n v="0"/>
    <n v="0.6"/>
    <s v="Full"/>
    <x v="0"/>
    <x v="4"/>
    <n v="17"/>
    <n v="82.6"/>
    <n v="61.9"/>
    <n v="80.099999999999994"/>
    <n v="18.199999999999996"/>
    <x v="0"/>
    <x v="1"/>
    <x v="0"/>
    <x v="0"/>
    <s v="B"/>
    <n v="0"/>
  </r>
  <r>
    <n v="17"/>
    <s v="Male"/>
    <n v="12"/>
    <s v="Private-Unaided"/>
    <s v="Rural"/>
    <n v="2"/>
    <n v="1"/>
    <x v="0"/>
    <n v="411994"/>
    <s v="Clerical / Service"/>
    <s v="Clerical / Service"/>
    <n v="0"/>
    <n v="0"/>
    <n v="3.7"/>
    <s v="No Scholarship"/>
    <x v="0"/>
    <x v="3"/>
    <n v="17.399999999999999"/>
    <n v="98.5"/>
    <n v="64.8"/>
    <n v="71.400000000000006"/>
    <n v="6.6000000000000085"/>
    <x v="0"/>
    <x v="0"/>
    <x v="0"/>
    <x v="2"/>
    <s v="C"/>
    <n v="0"/>
  </r>
  <r>
    <n v="11"/>
    <s v="Female"/>
    <n v="6"/>
    <s v="Private-Unaided"/>
    <s v="Urban"/>
    <n v="4"/>
    <n v="0"/>
    <x v="0"/>
    <n v="549701"/>
    <s v="Clerical / Service"/>
    <s v="Homemaker"/>
    <n v="1"/>
    <n v="0"/>
    <n v="2.2999999999999998"/>
    <s v="No Scholarship"/>
    <x v="0"/>
    <x v="1"/>
    <n v="11.9"/>
    <n v="78.2"/>
    <n v="75.400000000000006"/>
    <n v="89.6"/>
    <n v="14.199999999999989"/>
    <x v="0"/>
    <x v="1"/>
    <x v="0"/>
    <x v="0"/>
    <s v="B"/>
    <n v="0"/>
  </r>
  <r>
    <n v="11"/>
    <s v="Female"/>
    <n v="6"/>
    <s v="Government"/>
    <s v="Urban"/>
    <n v="4"/>
    <n v="0"/>
    <x v="1"/>
    <n v="66798"/>
    <s v="Business / Self-Employed"/>
    <s v="Clerical / Service"/>
    <n v="1"/>
    <n v="1"/>
    <n v="1.8"/>
    <s v="No Scholarship"/>
    <x v="0"/>
    <x v="1"/>
    <n v="11.7"/>
    <n v="73.599999999999994"/>
    <n v="54"/>
    <n v="61.5"/>
    <n v="7.5"/>
    <x v="0"/>
    <x v="0"/>
    <x v="0"/>
    <x v="1"/>
    <s v="C"/>
    <n v="0"/>
  </r>
  <r>
    <n v="16"/>
    <s v="Female"/>
    <n v="11"/>
    <s v="Government"/>
    <s v="Urban"/>
    <n v="6"/>
    <n v="0"/>
    <x v="1"/>
    <n v="76726"/>
    <s v="Skilled Labor / Trade"/>
    <s v="Business / Self-Employed"/>
    <n v="1"/>
    <n v="0"/>
    <n v="2.8"/>
    <s v="No Scholarship"/>
    <x v="0"/>
    <x v="2"/>
    <n v="7.6"/>
    <n v="79"/>
    <n v="43"/>
    <n v="53.8"/>
    <n v="10.799999999999997"/>
    <x v="0"/>
    <x v="1"/>
    <x v="0"/>
    <x v="0"/>
    <s v="D"/>
    <n v="0"/>
  </r>
  <r>
    <n v="16"/>
    <s v="Female"/>
    <n v="10"/>
    <s v="Private-Unaided"/>
    <s v="Urban"/>
    <n v="6"/>
    <n v="0"/>
    <x v="2"/>
    <n v="186232"/>
    <s v="Skilled Labor / Trade"/>
    <s v="Skilled Labor / Trade"/>
    <n v="1"/>
    <n v="1"/>
    <n v="1"/>
    <s v="Full"/>
    <x v="0"/>
    <x v="4"/>
    <n v="15.2"/>
    <n v="78.7"/>
    <n v="54.8"/>
    <n v="74.8"/>
    <n v="20"/>
    <x v="0"/>
    <x v="1"/>
    <x v="0"/>
    <x v="0"/>
    <s v="C"/>
    <n v="0"/>
  </r>
  <r>
    <n v="17"/>
    <s v="Male"/>
    <n v="12"/>
    <s v="Private-Unaided"/>
    <s v="Semi-Urban"/>
    <n v="5"/>
    <n v="0"/>
    <x v="4"/>
    <n v="2000476"/>
    <s v="Professional"/>
    <s v="Unskilled Labor"/>
    <n v="1"/>
    <n v="0"/>
    <n v="4.4000000000000004"/>
    <s v="No Scholarship"/>
    <x v="0"/>
    <x v="1"/>
    <n v="7.3"/>
    <n v="89.3"/>
    <n v="74.099999999999994"/>
    <n v="59.6"/>
    <n v="-14.499999999999993"/>
    <x v="0"/>
    <x v="0"/>
    <x v="0"/>
    <x v="0"/>
    <s v="D"/>
    <n v="0"/>
  </r>
  <r>
    <n v="14"/>
    <s v="Male"/>
    <n v="8"/>
    <s v="Private-Unaided"/>
    <s v="Urban"/>
    <n v="2"/>
    <n v="1"/>
    <x v="3"/>
    <n v="797264"/>
    <s v="Unskilled Labor"/>
    <s v="Managerial / Executive"/>
    <n v="0"/>
    <n v="0"/>
    <n v="0.2"/>
    <s v="No Scholarship"/>
    <x v="0"/>
    <x v="4"/>
    <n v="13.7"/>
    <n v="76.400000000000006"/>
    <n v="56.2"/>
    <n v="49.8"/>
    <n v="-6.4000000000000057"/>
    <x v="0"/>
    <x v="0"/>
    <x v="0"/>
    <x v="0"/>
    <s v="D"/>
    <n v="0"/>
  </r>
  <r>
    <n v="12"/>
    <s v="Female"/>
    <n v="8"/>
    <s v="Government-Aided"/>
    <s v="Urban"/>
    <n v="6"/>
    <n v="0"/>
    <x v="2"/>
    <n v="233238"/>
    <s v="Clerical / Service"/>
    <s v="Skilled Labor / Trade"/>
    <n v="0"/>
    <n v="1"/>
    <n v="2.2000000000000002"/>
    <s v="Full"/>
    <x v="0"/>
    <x v="4"/>
    <n v="8.9"/>
    <n v="100"/>
    <n v="69"/>
    <n v="80.599999999999994"/>
    <n v="11.599999999999994"/>
    <x v="0"/>
    <x v="1"/>
    <x v="0"/>
    <x v="2"/>
    <s v="B"/>
    <n v="0"/>
  </r>
  <r>
    <n v="13"/>
    <s v="Male"/>
    <n v="8"/>
    <s v="Government"/>
    <s v="Urban"/>
    <n v="5"/>
    <n v="0"/>
    <x v="0"/>
    <n v="534716"/>
    <s v="Clerical / Service"/>
    <s v="Clerical / Service"/>
    <n v="1"/>
    <n v="0"/>
    <n v="0.3"/>
    <s v="No Scholarship"/>
    <x v="1"/>
    <x v="0"/>
    <n v="21.5"/>
    <n v="96.7"/>
    <n v="71.900000000000006"/>
    <n v="71.900000000000006"/>
    <n v="0"/>
    <x v="0"/>
    <x v="0"/>
    <x v="0"/>
    <x v="2"/>
    <s v="C"/>
    <n v="0"/>
  </r>
  <r>
    <n v="13"/>
    <s v="Male"/>
    <n v="9"/>
    <s v="Government"/>
    <s v="Urban"/>
    <n v="5"/>
    <n v="1"/>
    <x v="1"/>
    <n v="90625"/>
    <s v="Professional"/>
    <s v="Skilled Labor / Trade"/>
    <n v="0"/>
    <n v="0"/>
    <n v="4.7"/>
    <s v="Partial"/>
    <x v="0"/>
    <x v="0"/>
    <n v="14.6"/>
    <n v="88.2"/>
    <n v="66.5"/>
    <n v="74.3"/>
    <n v="7.7999999999999972"/>
    <x v="0"/>
    <x v="0"/>
    <x v="0"/>
    <x v="0"/>
    <s v="C"/>
    <n v="0"/>
  </r>
  <r>
    <n v="15"/>
    <s v="Male"/>
    <n v="11"/>
    <s v="Government"/>
    <s v="Semi-Urban"/>
    <n v="4"/>
    <n v="0"/>
    <x v="4"/>
    <n v="3895411"/>
    <s v="Skilled Labor / Trade"/>
    <s v="Homemaker"/>
    <n v="1"/>
    <n v="1"/>
    <n v="5.4"/>
    <s v="No Scholarship"/>
    <x v="0"/>
    <x v="0"/>
    <n v="14.6"/>
    <n v="90"/>
    <n v="65.099999999999994"/>
    <n v="69.8"/>
    <n v="4.7000000000000028"/>
    <x v="0"/>
    <x v="0"/>
    <x v="1"/>
    <x v="2"/>
    <s v="C"/>
    <n v="0"/>
  </r>
  <r>
    <n v="10"/>
    <s v="Male"/>
    <n v="6"/>
    <s v="Government-Aided"/>
    <s v="Semi-Urban"/>
    <n v="5"/>
    <n v="1"/>
    <x v="3"/>
    <n v="816785"/>
    <s v="Clerical / Service"/>
    <s v="Managerial / Executive"/>
    <n v="0"/>
    <n v="1"/>
    <n v="2.5"/>
    <s v="No Scholarship"/>
    <x v="1"/>
    <x v="1"/>
    <n v="8.6999999999999993"/>
    <n v="92.1"/>
    <n v="51.7"/>
    <n v="54.7"/>
    <n v="3"/>
    <x v="0"/>
    <x v="0"/>
    <x v="0"/>
    <x v="2"/>
    <s v="D"/>
    <n v="0"/>
  </r>
  <r>
    <n v="14"/>
    <s v="Female"/>
    <n v="8"/>
    <s v="Government-Aided"/>
    <s v="Semi-Urban"/>
    <n v="5"/>
    <n v="0"/>
    <x v="0"/>
    <n v="433025"/>
    <s v="Skilled Labor / Trade"/>
    <s v="Professional"/>
    <n v="0"/>
    <n v="1"/>
    <n v="5.0999999999999996"/>
    <s v="No Scholarship"/>
    <x v="1"/>
    <x v="0"/>
    <n v="8"/>
    <n v="91.2"/>
    <n v="59.5"/>
    <n v="71.900000000000006"/>
    <n v="12.400000000000006"/>
    <x v="0"/>
    <x v="1"/>
    <x v="1"/>
    <x v="2"/>
    <s v="C"/>
    <n v="0"/>
  </r>
  <r>
    <n v="14"/>
    <s v="Male"/>
    <n v="10"/>
    <s v="Government"/>
    <s v="Urban"/>
    <n v="7"/>
    <n v="0"/>
    <x v="2"/>
    <n v="321435"/>
    <s v="Skilled Labor / Trade"/>
    <s v="Managerial / Executive"/>
    <n v="1"/>
    <n v="1"/>
    <n v="1.9"/>
    <s v="No Scholarship"/>
    <x v="0"/>
    <x v="1"/>
    <n v="20.8"/>
    <n v="99.3"/>
    <n v="71.099999999999994"/>
    <n v="72.8"/>
    <n v="1.7000000000000028"/>
    <x v="0"/>
    <x v="0"/>
    <x v="0"/>
    <x v="2"/>
    <s v="C"/>
    <n v="0"/>
  </r>
  <r>
    <n v="12"/>
    <s v="Female"/>
    <n v="7"/>
    <s v="Government"/>
    <s v="Urban"/>
    <n v="2"/>
    <n v="0"/>
    <x v="1"/>
    <n v="147363"/>
    <s v="Unskilled Labor"/>
    <s v="Unemployed"/>
    <n v="0"/>
    <n v="1"/>
    <n v="2.1"/>
    <s v="No Scholarship"/>
    <x v="0"/>
    <x v="1"/>
    <n v="8.1"/>
    <n v="88.4"/>
    <n v="57.8"/>
    <n v="58.7"/>
    <n v="0.90000000000000568"/>
    <x v="0"/>
    <x v="0"/>
    <x v="0"/>
    <x v="0"/>
    <s v="D"/>
    <n v="0"/>
  </r>
  <r>
    <n v="12"/>
    <s v="Female"/>
    <n v="6"/>
    <s v="Government"/>
    <s v="Urban"/>
    <n v="3"/>
    <n v="0"/>
    <x v="0"/>
    <n v="383011"/>
    <s v="Unemployed"/>
    <s v="Unskilled Labor"/>
    <n v="1"/>
    <n v="1"/>
    <n v="2"/>
    <s v="No Scholarship"/>
    <x v="0"/>
    <x v="1"/>
    <n v="16.5"/>
    <n v="79.5"/>
    <n v="49.7"/>
    <n v="51.5"/>
    <n v="1.7999999999999972"/>
    <x v="0"/>
    <x v="0"/>
    <x v="0"/>
    <x v="0"/>
    <s v="D"/>
    <n v="0"/>
  </r>
  <r>
    <n v="16"/>
    <s v="Other"/>
    <n v="12"/>
    <s v="Government"/>
    <s v="Urban"/>
    <n v="5"/>
    <n v="0"/>
    <x v="3"/>
    <n v="837925"/>
    <s v="Professional"/>
    <s v="Homemaker"/>
    <n v="1"/>
    <n v="1"/>
    <n v="1.2"/>
    <s v="No Scholarship"/>
    <x v="0"/>
    <x v="4"/>
    <n v="17.7"/>
    <n v="100"/>
    <n v="80.5"/>
    <n v="82"/>
    <n v="1.5"/>
    <x v="0"/>
    <x v="0"/>
    <x v="0"/>
    <x v="2"/>
    <s v="B"/>
    <n v="0"/>
  </r>
  <r>
    <n v="12"/>
    <s v="Female"/>
    <n v="8"/>
    <s v="Private-Unaided"/>
    <s v="Urban"/>
    <n v="3"/>
    <n v="0"/>
    <x v="1"/>
    <n v="140980"/>
    <s v="Clerical / Service"/>
    <s v="Skilled Labor / Trade"/>
    <n v="0"/>
    <n v="1"/>
    <n v="1.6"/>
    <s v="No Scholarship"/>
    <x v="1"/>
    <x v="3"/>
    <n v="17.2"/>
    <n v="90.2"/>
    <n v="48.2"/>
    <n v="56.8"/>
    <n v="8.5999999999999943"/>
    <x v="0"/>
    <x v="0"/>
    <x v="0"/>
    <x v="2"/>
    <s v="D"/>
    <n v="0"/>
  </r>
  <r>
    <n v="18"/>
    <s v="Female"/>
    <n v="12"/>
    <s v="Private-Unaided"/>
    <s v="Rural"/>
    <n v="6"/>
    <n v="0"/>
    <x v="0"/>
    <n v="484425"/>
    <s v="Professional"/>
    <s v="Clerical / Service"/>
    <n v="0"/>
    <n v="0"/>
    <n v="3.5"/>
    <s v="No Scholarship"/>
    <x v="0"/>
    <x v="3"/>
    <n v="15.2"/>
    <n v="79.400000000000006"/>
    <n v="58.7"/>
    <n v="50.6"/>
    <n v="-8.1000000000000014"/>
    <x v="0"/>
    <x v="0"/>
    <x v="0"/>
    <x v="0"/>
    <s v="D"/>
    <n v="0"/>
  </r>
  <r>
    <n v="13"/>
    <s v="Female"/>
    <n v="8"/>
    <s v="Private-Unaided"/>
    <s v="Semi-Urban"/>
    <n v="3"/>
    <n v="0"/>
    <x v="0"/>
    <n v="585326"/>
    <s v="Skilled Labor / Trade"/>
    <s v="Skilled Labor / Trade"/>
    <n v="0"/>
    <n v="0"/>
    <n v="4.5"/>
    <s v="Partial"/>
    <x v="0"/>
    <x v="1"/>
    <n v="15.5"/>
    <n v="80.599999999999994"/>
    <n v="61"/>
    <n v="69.900000000000006"/>
    <n v="8.9000000000000057"/>
    <x v="0"/>
    <x v="0"/>
    <x v="0"/>
    <x v="0"/>
    <s v="C"/>
    <n v="0"/>
  </r>
  <r>
    <n v="14"/>
    <s v="Female"/>
    <n v="10"/>
    <s v="Private-Unaided"/>
    <s v="Urban"/>
    <n v="5"/>
    <n v="0"/>
    <x v="3"/>
    <n v="707333"/>
    <s v="Unskilled Labor"/>
    <s v="Homemaker"/>
    <n v="1"/>
    <n v="1"/>
    <n v="3.3"/>
    <s v="No Scholarship"/>
    <x v="1"/>
    <x v="1"/>
    <n v="18.3"/>
    <n v="90"/>
    <n v="53"/>
    <n v="65.5"/>
    <n v="12.5"/>
    <x v="0"/>
    <x v="1"/>
    <x v="0"/>
    <x v="2"/>
    <s v="C"/>
    <n v="0"/>
  </r>
  <r>
    <n v="14"/>
    <s v="Male"/>
    <n v="10"/>
    <s v="Government"/>
    <s v="Urban"/>
    <n v="5"/>
    <n v="0"/>
    <x v="1"/>
    <n v="96731"/>
    <s v="Skilled Labor / Trade"/>
    <s v="Business / Self-Employed"/>
    <n v="0"/>
    <n v="0"/>
    <n v="1.4"/>
    <s v="No Scholarship"/>
    <x v="0"/>
    <x v="1"/>
    <n v="9.8000000000000007"/>
    <n v="82.2"/>
    <n v="66.099999999999994"/>
    <n v="54.5"/>
    <n v="-11.599999999999994"/>
    <x v="0"/>
    <x v="0"/>
    <x v="0"/>
    <x v="0"/>
    <s v="D"/>
    <n v="0"/>
  </r>
  <r>
    <n v="15"/>
    <s v="Female"/>
    <n v="10"/>
    <s v="Government"/>
    <s v="Rural"/>
    <n v="6"/>
    <n v="0"/>
    <x v="0"/>
    <n v="368829"/>
    <s v="Clerical / Service"/>
    <s v="Unskilled Labor"/>
    <n v="0"/>
    <n v="0"/>
    <n v="5.5"/>
    <s v="No Scholarship"/>
    <x v="1"/>
    <x v="4"/>
    <n v="7.3"/>
    <n v="77.7"/>
    <n v="55.6"/>
    <n v="59.7"/>
    <n v="4.1000000000000014"/>
    <x v="0"/>
    <x v="0"/>
    <x v="1"/>
    <x v="0"/>
    <s v="D"/>
    <n v="0"/>
  </r>
  <r>
    <n v="18"/>
    <s v="Female"/>
    <n v="12"/>
    <s v="Government-Aided"/>
    <s v="Urban"/>
    <n v="4"/>
    <n v="0"/>
    <x v="1"/>
    <n v="65915"/>
    <s v="Unskilled Labor"/>
    <s v="Unemployed"/>
    <n v="0"/>
    <n v="0"/>
    <n v="1"/>
    <s v="Full"/>
    <x v="0"/>
    <x v="0"/>
    <n v="17.399999999999999"/>
    <n v="80.599999999999994"/>
    <n v="59.5"/>
    <n v="61.4"/>
    <n v="1.8999999999999986"/>
    <x v="0"/>
    <x v="0"/>
    <x v="0"/>
    <x v="0"/>
    <s v="C"/>
    <n v="0"/>
  </r>
  <r>
    <n v="15"/>
    <s v="Female"/>
    <n v="10"/>
    <s v="Government-Aided"/>
    <s v="Rural"/>
    <n v="5"/>
    <n v="0"/>
    <x v="2"/>
    <n v="184664"/>
    <s v="Skilled Labor / Trade"/>
    <s v="Clerical / Service"/>
    <n v="0"/>
    <n v="0"/>
    <n v="11.7"/>
    <s v="No Scholarship"/>
    <x v="0"/>
    <x v="0"/>
    <n v="10.8"/>
    <n v="75.900000000000006"/>
    <n v="63.8"/>
    <n v="63.3"/>
    <n v="-0.5"/>
    <x v="0"/>
    <x v="0"/>
    <x v="1"/>
    <x v="0"/>
    <s v="C"/>
    <n v="0"/>
  </r>
  <r>
    <n v="13"/>
    <s v="Male"/>
    <n v="9"/>
    <s v="Private-Unaided"/>
    <s v="Semi-Urban"/>
    <n v="5"/>
    <n v="0"/>
    <x v="1"/>
    <n v="165944"/>
    <s v="Professional"/>
    <s v="Unskilled Labor"/>
    <n v="0"/>
    <n v="1"/>
    <n v="5.0999999999999996"/>
    <s v="Partial"/>
    <x v="0"/>
    <x v="3"/>
    <n v="11.5"/>
    <n v="72.099999999999994"/>
    <n v="75.5"/>
    <n v="63.7"/>
    <n v="-11.799999999999997"/>
    <x v="0"/>
    <x v="0"/>
    <x v="1"/>
    <x v="1"/>
    <s v="C"/>
    <n v="0"/>
  </r>
  <r>
    <n v="16"/>
    <s v="Other"/>
    <n v="10"/>
    <s v="Government"/>
    <s v="Urban"/>
    <n v="5"/>
    <n v="0"/>
    <x v="2"/>
    <n v="269711"/>
    <s v="Skilled Labor / Trade"/>
    <s v="Homemaker"/>
    <n v="1"/>
    <n v="1"/>
    <n v="2.6"/>
    <s v="No Scholarship"/>
    <x v="1"/>
    <x v="4"/>
    <n v="13.4"/>
    <n v="77.2"/>
    <n v="57.6"/>
    <n v="61.9"/>
    <n v="4.2999999999999972"/>
    <x v="0"/>
    <x v="0"/>
    <x v="0"/>
    <x v="0"/>
    <s v="C"/>
    <n v="0"/>
  </r>
  <r>
    <n v="14"/>
    <s v="Female"/>
    <n v="8"/>
    <s v="Private-Unaided"/>
    <s v="Semi-Urban"/>
    <n v="4"/>
    <n v="0"/>
    <x v="3"/>
    <n v="722915"/>
    <s v="Skilled Labor / Trade"/>
    <s v="Business / Self-Employed"/>
    <n v="0"/>
    <n v="0"/>
    <n v="1.2"/>
    <s v="No Scholarship"/>
    <x v="0"/>
    <x v="0"/>
    <n v="9.8000000000000007"/>
    <n v="98.8"/>
    <n v="77.400000000000006"/>
    <n v="70"/>
    <n v="-7.4000000000000057"/>
    <x v="0"/>
    <x v="0"/>
    <x v="0"/>
    <x v="2"/>
    <s v="C"/>
    <n v="0"/>
  </r>
  <r>
    <n v="11"/>
    <s v="Male"/>
    <n v="7"/>
    <s v="Private-Unaided"/>
    <s v="Rural"/>
    <n v="5"/>
    <n v="1"/>
    <x v="0"/>
    <n v="612393"/>
    <s v="Unskilled Labor"/>
    <s v="Homemaker"/>
    <n v="0"/>
    <n v="0"/>
    <n v="13.4"/>
    <s v="No Scholarship"/>
    <x v="0"/>
    <x v="3"/>
    <n v="18.7"/>
    <n v="82.9"/>
    <n v="64.8"/>
    <n v="63.7"/>
    <n v="-1.0999999999999943"/>
    <x v="0"/>
    <x v="0"/>
    <x v="1"/>
    <x v="0"/>
    <s v="C"/>
    <n v="0"/>
  </r>
  <r>
    <n v="15"/>
    <s v="Female"/>
    <n v="9"/>
    <s v="Government"/>
    <s v="Semi-Urban"/>
    <n v="5"/>
    <n v="0"/>
    <x v="0"/>
    <n v="652581"/>
    <s v="Business / Self-Employed"/>
    <s v="Homemaker"/>
    <n v="1"/>
    <n v="0"/>
    <n v="8.8000000000000007"/>
    <s v="No Scholarship"/>
    <x v="0"/>
    <x v="4"/>
    <n v="7.5"/>
    <n v="87.8"/>
    <n v="51.5"/>
    <n v="62.1"/>
    <n v="10.600000000000001"/>
    <x v="0"/>
    <x v="1"/>
    <x v="1"/>
    <x v="0"/>
    <s v="C"/>
    <n v="0"/>
  </r>
  <r>
    <n v="17"/>
    <s v="Female"/>
    <n v="12"/>
    <s v="Government"/>
    <s v="Rural"/>
    <n v="3"/>
    <n v="0"/>
    <x v="3"/>
    <n v="834351"/>
    <s v="Unskilled Labor"/>
    <s v="Homemaker"/>
    <n v="1"/>
    <n v="1"/>
    <n v="11.1"/>
    <s v="No Scholarship"/>
    <x v="1"/>
    <x v="3"/>
    <n v="17.3"/>
    <n v="86.6"/>
    <n v="64.400000000000006"/>
    <n v="58.5"/>
    <n v="-5.9000000000000057"/>
    <x v="0"/>
    <x v="0"/>
    <x v="1"/>
    <x v="0"/>
    <s v="D"/>
    <n v="0"/>
  </r>
  <r>
    <n v="17"/>
    <s v="Female"/>
    <n v="11"/>
    <s v="Government-Aided"/>
    <s v="Urban"/>
    <n v="6"/>
    <n v="0"/>
    <x v="2"/>
    <n v="309545"/>
    <s v="Professional"/>
    <s v="Professional"/>
    <n v="1"/>
    <n v="1"/>
    <n v="6"/>
    <s v="No Scholarship"/>
    <x v="1"/>
    <x v="1"/>
    <n v="16.899999999999999"/>
    <n v="85.6"/>
    <n v="54.5"/>
    <n v="76.599999999999994"/>
    <n v="22.099999999999994"/>
    <x v="0"/>
    <x v="1"/>
    <x v="1"/>
    <x v="0"/>
    <s v="B"/>
    <n v="0"/>
  </r>
  <r>
    <n v="16"/>
    <s v="Male"/>
    <n v="12"/>
    <s v="Government-Aided"/>
    <s v="Rural"/>
    <n v="5"/>
    <n v="0"/>
    <x v="3"/>
    <n v="960701"/>
    <s v="Skilled Labor / Trade"/>
    <s v="Business / Self-Employed"/>
    <n v="0"/>
    <n v="0"/>
    <n v="10.5"/>
    <s v="No Scholarship"/>
    <x v="0"/>
    <x v="0"/>
    <n v="18.399999999999999"/>
    <n v="90.9"/>
    <n v="65.900000000000006"/>
    <n v="81.8"/>
    <n v="15.899999999999991"/>
    <x v="0"/>
    <x v="1"/>
    <x v="1"/>
    <x v="2"/>
    <s v="B"/>
    <n v="0"/>
  </r>
  <r>
    <n v="17"/>
    <s v="Female"/>
    <n v="11"/>
    <s v="Private-Unaided"/>
    <s v="Rural"/>
    <n v="3"/>
    <n v="0"/>
    <x v="0"/>
    <n v="655452"/>
    <s v="Skilled Labor / Trade"/>
    <s v="Unemployed"/>
    <m/>
    <n v="0"/>
    <n v="7.1"/>
    <s v="Partial"/>
    <x v="1"/>
    <x v="3"/>
    <n v="17.7"/>
    <n v="85.1"/>
    <n v="52.2"/>
    <n v="72.400000000000006"/>
    <n v="20.200000000000003"/>
    <x v="0"/>
    <x v="1"/>
    <x v="1"/>
    <x v="0"/>
    <s v="C"/>
    <n v="0"/>
  </r>
  <r>
    <n v="15"/>
    <s v="Male"/>
    <n v="11"/>
    <s v="Government"/>
    <s v="Urban"/>
    <n v="4"/>
    <n v="0"/>
    <x v="4"/>
    <n v="1883861"/>
    <s v="Professional"/>
    <s v="Professional"/>
    <n v="1"/>
    <n v="0"/>
    <n v="1.1000000000000001"/>
    <s v="No Scholarship"/>
    <x v="1"/>
    <x v="3"/>
    <n v="21.4"/>
    <n v="92.2"/>
    <n v="58.6"/>
    <n v="72.5"/>
    <n v="13.899999999999999"/>
    <x v="0"/>
    <x v="1"/>
    <x v="0"/>
    <x v="2"/>
    <s v="C"/>
    <n v="0"/>
  </r>
  <r>
    <n v="11"/>
    <s v="Female"/>
    <n v="6"/>
    <s v="Government"/>
    <s v="Rural"/>
    <n v="4"/>
    <n v="1"/>
    <x v="0"/>
    <n v="439273"/>
    <s v="Skilled Labor / Trade"/>
    <s v="Professional"/>
    <n v="1"/>
    <n v="0"/>
    <n v="5.2"/>
    <s v="No Scholarship"/>
    <x v="1"/>
    <x v="0"/>
    <n v="13.2"/>
    <n v="90.1"/>
    <n v="52"/>
    <n v="60.6"/>
    <n v="8.6000000000000014"/>
    <x v="0"/>
    <x v="0"/>
    <x v="1"/>
    <x v="2"/>
    <s v="C"/>
    <n v="0"/>
  </r>
  <r>
    <n v="15"/>
    <s v="Female"/>
    <n v="11"/>
    <s v="Private-Unaided"/>
    <s v="Urban"/>
    <n v="6"/>
    <n v="0"/>
    <x v="2"/>
    <n v="343327"/>
    <s v="Professional"/>
    <s v="Business / Self-Employed"/>
    <n v="1"/>
    <n v="0"/>
    <n v="1.1000000000000001"/>
    <s v="No Scholarship"/>
    <x v="0"/>
    <x v="0"/>
    <n v="12.7"/>
    <n v="74.2"/>
    <n v="68.400000000000006"/>
    <n v="73"/>
    <n v="4.5999999999999943"/>
    <x v="0"/>
    <x v="0"/>
    <x v="0"/>
    <x v="1"/>
    <s v="C"/>
    <n v="0"/>
  </r>
  <r>
    <n v="12"/>
    <s v="Male"/>
    <n v="8"/>
    <s v="Government-Aided"/>
    <s v="Urban"/>
    <n v="4"/>
    <n v="0"/>
    <x v="0"/>
    <n v="699298"/>
    <s v="Clerical / Service"/>
    <s v="Homemaker"/>
    <n v="0"/>
    <n v="1"/>
    <n v="2.6"/>
    <s v="No Scholarship"/>
    <x v="0"/>
    <x v="0"/>
    <n v="16"/>
    <n v="91.3"/>
    <n v="75.7"/>
    <n v="75"/>
    <n v="-0.70000000000000284"/>
    <x v="0"/>
    <x v="0"/>
    <x v="0"/>
    <x v="2"/>
    <s v="B"/>
    <n v="0"/>
  </r>
  <r>
    <n v="12"/>
    <s v="Male"/>
    <n v="7"/>
    <s v="Government-Aided"/>
    <s v="Rural"/>
    <n v="3"/>
    <n v="1"/>
    <x v="3"/>
    <n v="1198683"/>
    <s v="Unskilled Labor"/>
    <s v="Business / Self-Employed"/>
    <n v="1"/>
    <n v="0"/>
    <n v="9.4"/>
    <s v="No Scholarship"/>
    <x v="0"/>
    <x v="1"/>
    <n v="19.2"/>
    <n v="94"/>
    <n v="57.1"/>
    <n v="74.3"/>
    <n v="17.199999999999996"/>
    <x v="0"/>
    <x v="1"/>
    <x v="1"/>
    <x v="2"/>
    <s v="C"/>
    <n v="0"/>
  </r>
  <r>
    <n v="16"/>
    <s v="Male"/>
    <n v="12"/>
    <s v="Private-Unaided"/>
    <s v="Urban"/>
    <n v="3"/>
    <n v="0"/>
    <x v="1"/>
    <n v="66889"/>
    <s v="Professional"/>
    <s v="Professional"/>
    <n v="1"/>
    <n v="0"/>
    <m/>
    <s v="Partial"/>
    <x v="0"/>
    <x v="1"/>
    <n v="14.6"/>
    <n v="83.8"/>
    <n v="74.3"/>
    <n v="57.9"/>
    <n v="-16.399999999999999"/>
    <x v="0"/>
    <x v="0"/>
    <x v="0"/>
    <x v="0"/>
    <s v="D"/>
    <n v="0"/>
  </r>
  <r>
    <n v="10"/>
    <s v="Female"/>
    <n v="6"/>
    <s v="Government"/>
    <s v="Urban"/>
    <n v="5"/>
    <n v="1"/>
    <x v="0"/>
    <n v="675841"/>
    <s v="Managerial / Executive"/>
    <s v="Business / Self-Employed"/>
    <n v="1"/>
    <n v="1"/>
    <n v="3.6"/>
    <s v="No Scholarship"/>
    <x v="0"/>
    <x v="1"/>
    <n v="18.399999999999999"/>
    <n v="95.4"/>
    <n v="67.8"/>
    <n v="78.599999999999994"/>
    <n v="10.799999999999997"/>
    <x v="0"/>
    <x v="1"/>
    <x v="0"/>
    <x v="2"/>
    <s v="B"/>
    <n v="0"/>
  </r>
  <r>
    <n v="12"/>
    <s v="Male"/>
    <n v="6"/>
    <s v="Private-Unaided"/>
    <s v="Urban"/>
    <n v="6"/>
    <n v="0"/>
    <x v="3"/>
    <n v="1453400"/>
    <s v="Managerial / Executive"/>
    <s v="Managerial / Executive"/>
    <n v="1"/>
    <n v="1"/>
    <n v="1.5"/>
    <s v="No Scholarship"/>
    <x v="1"/>
    <x v="0"/>
    <n v="22.5"/>
    <n v="80.599999999999994"/>
    <n v="86.4"/>
    <n v="88.6"/>
    <n v="2.1999999999999886"/>
    <x v="0"/>
    <x v="0"/>
    <x v="0"/>
    <x v="0"/>
    <s v="B"/>
    <n v="0"/>
  </r>
  <r>
    <n v="16"/>
    <s v="Female"/>
    <n v="10"/>
    <s v="Private-Unaided"/>
    <s v="Semi-Urban"/>
    <n v="6"/>
    <n v="0"/>
    <x v="0"/>
    <n v="502325"/>
    <s v="Clerical / Service"/>
    <s v="Professional"/>
    <n v="0"/>
    <n v="0"/>
    <n v="2.5"/>
    <s v="No Scholarship"/>
    <x v="0"/>
    <x v="4"/>
    <n v="9.4"/>
    <n v="77.7"/>
    <n v="74.5"/>
    <n v="68.3"/>
    <n v="-6.2000000000000028"/>
    <x v="0"/>
    <x v="0"/>
    <x v="0"/>
    <x v="0"/>
    <s v="C"/>
    <n v="0"/>
  </r>
  <r>
    <n v="14"/>
    <s v="Female"/>
    <n v="9"/>
    <s v="Government"/>
    <s v="Rural"/>
    <n v="5"/>
    <n v="0"/>
    <x v="2"/>
    <n v="242291"/>
    <s v="Managerial / Executive"/>
    <s v="Homemaker"/>
    <n v="1"/>
    <n v="1"/>
    <n v="7.2"/>
    <s v="Partial"/>
    <x v="0"/>
    <x v="3"/>
    <n v="15.8"/>
    <n v="82.6"/>
    <n v="71.900000000000006"/>
    <n v="62.8"/>
    <n v="-9.1000000000000085"/>
    <x v="0"/>
    <x v="0"/>
    <x v="1"/>
    <x v="0"/>
    <s v="C"/>
    <n v="0"/>
  </r>
  <r>
    <n v="15"/>
    <s v="Female"/>
    <n v="10"/>
    <s v="Government-Aided"/>
    <s v="Semi-Urban"/>
    <n v="4"/>
    <n v="0"/>
    <x v="0"/>
    <n v="566727"/>
    <s v="Business / Self-Employed"/>
    <s v="Professional"/>
    <n v="0"/>
    <n v="0"/>
    <n v="0.5"/>
    <s v="No Scholarship"/>
    <x v="1"/>
    <x v="0"/>
    <n v="12.3"/>
    <n v="95.1"/>
    <n v="59.8"/>
    <n v="65.599999999999994"/>
    <n v="5.7999999999999972"/>
    <x v="0"/>
    <x v="0"/>
    <x v="0"/>
    <x v="2"/>
    <s v="C"/>
    <n v="0"/>
  </r>
  <r>
    <n v="17"/>
    <s v="Male"/>
    <n v="11"/>
    <s v="Government"/>
    <s v="Rural"/>
    <n v="3"/>
    <n v="0"/>
    <x v="3"/>
    <n v="1323363"/>
    <s v="Clerical / Service"/>
    <s v="Professional"/>
    <n v="0"/>
    <n v="1"/>
    <n v="9.8000000000000007"/>
    <s v="No Scholarship"/>
    <x v="1"/>
    <x v="4"/>
    <n v="13.7"/>
    <n v="80.900000000000006"/>
    <n v="68.2"/>
    <n v="58.5"/>
    <n v="-9.7000000000000028"/>
    <x v="0"/>
    <x v="0"/>
    <x v="1"/>
    <x v="0"/>
    <s v="D"/>
    <n v="0"/>
  </r>
  <r>
    <n v="13"/>
    <s v="Female"/>
    <n v="9"/>
    <s v="Private-Unaided"/>
    <s v="Rural"/>
    <n v="3"/>
    <n v="0"/>
    <x v="1"/>
    <n v="117807"/>
    <s v="Unskilled Labor"/>
    <s v="Clerical / Service"/>
    <n v="0"/>
    <n v="0"/>
    <n v="3"/>
    <s v="No Scholarship"/>
    <x v="0"/>
    <x v="4"/>
    <n v="12.1"/>
    <n v="85.4"/>
    <n v="62.6"/>
    <n v="54.9"/>
    <n v="-7.7000000000000028"/>
    <x v="0"/>
    <x v="0"/>
    <x v="0"/>
    <x v="0"/>
    <s v="D"/>
    <n v="0"/>
  </r>
  <r>
    <n v="13"/>
    <s v="Male"/>
    <n v="8"/>
    <s v="Private-Unaided"/>
    <s v="Rural"/>
    <n v="3"/>
    <n v="0"/>
    <x v="2"/>
    <n v="195335"/>
    <s v="Clerical / Service"/>
    <s v="Clerical / Service"/>
    <n v="0"/>
    <n v="0"/>
    <n v="5.0999999999999996"/>
    <s v="Partial"/>
    <x v="0"/>
    <x v="0"/>
    <n v="15.6"/>
    <n v="90.9"/>
    <n v="64.7"/>
    <n v="49.3"/>
    <n v="-15.400000000000006"/>
    <x v="0"/>
    <x v="0"/>
    <x v="1"/>
    <x v="2"/>
    <s v="D"/>
    <n v="0"/>
  </r>
  <r>
    <n v="15"/>
    <s v="Male"/>
    <n v="10"/>
    <s v="Government"/>
    <s v="Rural"/>
    <n v="6"/>
    <n v="0"/>
    <x v="3"/>
    <n v="812626"/>
    <s v="Unskilled Labor"/>
    <s v="Skilled Labor / Trade"/>
    <n v="1"/>
    <n v="1"/>
    <n v="1.7"/>
    <s v="No Scholarship"/>
    <x v="1"/>
    <x v="1"/>
    <n v="18.5"/>
    <n v="92.5"/>
    <n v="61.7"/>
    <n v="72.5"/>
    <n v="10.799999999999997"/>
    <x v="0"/>
    <x v="1"/>
    <x v="0"/>
    <x v="2"/>
    <s v="C"/>
    <n v="0"/>
  </r>
  <r>
    <n v="12"/>
    <s v="Female"/>
    <n v="6"/>
    <s v="Private-Unaided"/>
    <s v="Rural"/>
    <n v="5"/>
    <n v="1"/>
    <x v="0"/>
    <n v="408994"/>
    <s v="Clerical / Service"/>
    <s v="Skilled Labor / Trade"/>
    <n v="1"/>
    <n v="0"/>
    <n v="7"/>
    <s v="No Scholarship"/>
    <x v="0"/>
    <x v="0"/>
    <n v="14.7"/>
    <n v="82.6"/>
    <n v="69.099999999999994"/>
    <n v="87.5"/>
    <n v="18.400000000000006"/>
    <x v="0"/>
    <x v="1"/>
    <x v="1"/>
    <x v="0"/>
    <s v="B"/>
    <n v="0"/>
  </r>
  <r>
    <n v="15"/>
    <s v="Male"/>
    <n v="11"/>
    <s v="Private-Unaided"/>
    <s v="Semi-Urban"/>
    <n v="3"/>
    <n v="0"/>
    <x v="3"/>
    <n v="1483642"/>
    <s v="Skilled Labor / Trade"/>
    <s v="Clerical / Service"/>
    <n v="1"/>
    <n v="1"/>
    <n v="10.5"/>
    <s v="No Scholarship"/>
    <x v="0"/>
    <x v="1"/>
    <n v="18.5"/>
    <n v="87.3"/>
    <n v="75.5"/>
    <n v="69.2"/>
    <n v="-6.2999999999999972"/>
    <x v="0"/>
    <x v="0"/>
    <x v="1"/>
    <x v="0"/>
    <s v="C"/>
    <n v="0"/>
  </r>
  <r>
    <n v="10"/>
    <s v="Female"/>
    <n v="6"/>
    <s v="Private-Unaided"/>
    <s v="Urban"/>
    <n v="5"/>
    <n v="0"/>
    <x v="1"/>
    <n v="62274"/>
    <s v="Skilled Labor / Trade"/>
    <s v="Clerical / Service"/>
    <n v="0"/>
    <n v="0"/>
    <n v="1.1000000000000001"/>
    <s v="No Scholarship"/>
    <x v="0"/>
    <x v="1"/>
    <n v="11.6"/>
    <n v="90"/>
    <n v="44.1"/>
    <n v="49.5"/>
    <n v="5.3999999999999986"/>
    <x v="0"/>
    <x v="0"/>
    <x v="0"/>
    <x v="2"/>
    <s v="D"/>
    <n v="0"/>
  </r>
  <r>
    <n v="12"/>
    <s v="Female"/>
    <n v="6"/>
    <s v="Private-Unaided"/>
    <s v="Rural"/>
    <n v="5"/>
    <n v="0"/>
    <x v="2"/>
    <n v="323996"/>
    <s v="Managerial / Executive"/>
    <s v="Business / Self-Employed"/>
    <n v="0"/>
    <n v="1"/>
    <m/>
    <s v="No Scholarship"/>
    <x v="1"/>
    <x v="1"/>
    <n v="15.2"/>
    <n v="66.5"/>
    <n v="52.8"/>
    <n v="74.5"/>
    <n v="21.700000000000003"/>
    <x v="0"/>
    <x v="1"/>
    <x v="0"/>
    <x v="1"/>
    <s v="C"/>
    <n v="0"/>
  </r>
  <r>
    <n v="12"/>
    <s v="Male"/>
    <n v="8"/>
    <s v="Government"/>
    <s v="Urban"/>
    <n v="2"/>
    <n v="1"/>
    <x v="3"/>
    <n v="709729"/>
    <s v="Unemployed"/>
    <s v="Professional"/>
    <n v="0"/>
    <n v="1"/>
    <n v="1"/>
    <s v="No Scholarship"/>
    <x v="0"/>
    <x v="0"/>
    <n v="18.3"/>
    <n v="80.7"/>
    <n v="66.599999999999994"/>
    <n v="70.3"/>
    <n v="3.7000000000000028"/>
    <x v="0"/>
    <x v="0"/>
    <x v="0"/>
    <x v="0"/>
    <s v="C"/>
    <n v="0"/>
  </r>
  <r>
    <n v="17"/>
    <s v="Male"/>
    <n v="12"/>
    <s v="Government"/>
    <s v="Rural"/>
    <n v="3"/>
    <n v="0"/>
    <x v="2"/>
    <n v="301666"/>
    <s v="Skilled Labor / Trade"/>
    <s v="Skilled Labor / Trade"/>
    <n v="0"/>
    <n v="1"/>
    <n v="3.6"/>
    <s v="No Scholarship"/>
    <x v="0"/>
    <x v="1"/>
    <n v="12.6"/>
    <n v="71.599999999999994"/>
    <n v="57.6"/>
    <n v="66.400000000000006"/>
    <n v="8.8000000000000043"/>
    <x v="0"/>
    <x v="0"/>
    <x v="0"/>
    <x v="1"/>
    <s v="C"/>
    <n v="0"/>
  </r>
  <r>
    <n v="13"/>
    <s v="Male"/>
    <n v="8"/>
    <s v="Government"/>
    <s v="Urban"/>
    <n v="7"/>
    <n v="0"/>
    <x v="1"/>
    <n v="124087"/>
    <s v="Managerial / Executive"/>
    <s v="Unskilled Labor"/>
    <n v="1"/>
    <n v="0"/>
    <n v="1"/>
    <s v="Partial"/>
    <x v="0"/>
    <x v="0"/>
    <n v="12.4"/>
    <n v="94.1"/>
    <n v="48.1"/>
    <n v="74.2"/>
    <n v="26.1"/>
    <x v="0"/>
    <x v="1"/>
    <x v="0"/>
    <x v="2"/>
    <s v="C"/>
    <n v="0"/>
  </r>
  <r>
    <n v="15"/>
    <s v="Male"/>
    <n v="9"/>
    <s v="Government"/>
    <s v="Urban"/>
    <n v="4"/>
    <n v="0"/>
    <x v="4"/>
    <n v="4527586"/>
    <s v="Skilled Labor / Trade"/>
    <s v="Managerial / Executive"/>
    <n v="1"/>
    <n v="0"/>
    <n v="1.5"/>
    <s v="No Scholarship"/>
    <x v="0"/>
    <x v="1"/>
    <n v="17.2"/>
    <n v="85.3"/>
    <n v="60.7"/>
    <n v="81.2"/>
    <n v="20.5"/>
    <x v="0"/>
    <x v="1"/>
    <x v="0"/>
    <x v="0"/>
    <s v="B"/>
    <n v="0"/>
  </r>
  <r>
    <n v="14"/>
    <s v="Male"/>
    <n v="8"/>
    <s v="Government"/>
    <s v="Urban"/>
    <n v="3"/>
    <n v="0"/>
    <x v="2"/>
    <n v="199280"/>
    <s v="Unskilled Labor"/>
    <s v="Unskilled Labor"/>
    <n v="1"/>
    <n v="1"/>
    <n v="7.1"/>
    <s v="Partial"/>
    <x v="0"/>
    <x v="1"/>
    <n v="11.7"/>
    <n v="76.900000000000006"/>
    <n v="67.400000000000006"/>
    <n v="75.400000000000006"/>
    <n v="8"/>
    <x v="0"/>
    <x v="0"/>
    <x v="1"/>
    <x v="0"/>
    <s v="B"/>
    <n v="0"/>
  </r>
  <r>
    <n v="12"/>
    <s v="Female"/>
    <n v="8"/>
    <s v="Government-Aided"/>
    <s v="Rural"/>
    <n v="4"/>
    <n v="0"/>
    <x v="3"/>
    <n v="741486"/>
    <s v="Unemployed"/>
    <s v="Managerial / Executive"/>
    <n v="0"/>
    <n v="1"/>
    <n v="1.4"/>
    <s v="Partial"/>
    <x v="0"/>
    <x v="0"/>
    <n v="15.1"/>
    <n v="80.900000000000006"/>
    <n v="71.3"/>
    <n v="72.5"/>
    <n v="1.2000000000000028"/>
    <x v="0"/>
    <x v="0"/>
    <x v="0"/>
    <x v="0"/>
    <s v="C"/>
    <n v="0"/>
  </r>
  <r>
    <n v="12"/>
    <s v="Female"/>
    <n v="7"/>
    <s v="Private-Unaided"/>
    <s v="Rural"/>
    <n v="2"/>
    <n v="0"/>
    <x v="3"/>
    <n v="1234363"/>
    <s v="Business / Self-Employed"/>
    <s v="Clerical / Service"/>
    <n v="1"/>
    <n v="1"/>
    <n v="6.3"/>
    <s v="No Scholarship"/>
    <x v="0"/>
    <x v="0"/>
    <n v="20.399999999999999"/>
    <n v="81.8"/>
    <n v="68.5"/>
    <n v="67.2"/>
    <n v="-1.2999999999999972"/>
    <x v="0"/>
    <x v="0"/>
    <x v="1"/>
    <x v="0"/>
    <s v="C"/>
    <n v="0"/>
  </r>
  <r>
    <n v="12"/>
    <s v="Male"/>
    <n v="6"/>
    <s v="Government"/>
    <s v="Urban"/>
    <n v="2"/>
    <n v="0"/>
    <x v="0"/>
    <n v="541441"/>
    <s v="Unemployed"/>
    <s v="Professional"/>
    <n v="0"/>
    <n v="1"/>
    <n v="1.2"/>
    <s v="No Scholarship"/>
    <x v="0"/>
    <x v="3"/>
    <n v="15.8"/>
    <n v="95.1"/>
    <n v="72.7"/>
    <n v="68.7"/>
    <n v="-4"/>
    <x v="0"/>
    <x v="0"/>
    <x v="0"/>
    <x v="2"/>
    <s v="C"/>
    <n v="0"/>
  </r>
  <r>
    <n v="15"/>
    <s v="Female"/>
    <n v="10"/>
    <s v="Private-Unaided"/>
    <s v="Semi-Urban"/>
    <n v="7"/>
    <n v="0"/>
    <x v="0"/>
    <n v="556295"/>
    <s v="Skilled Labor / Trade"/>
    <s v="Business / Self-Employed"/>
    <n v="0"/>
    <n v="1"/>
    <n v="1"/>
    <s v="No Scholarship"/>
    <x v="0"/>
    <x v="3"/>
    <n v="12.7"/>
    <n v="91.9"/>
    <n v="74.5"/>
    <n v="75.3"/>
    <n v="0.79999999999999716"/>
    <x v="0"/>
    <x v="0"/>
    <x v="0"/>
    <x v="2"/>
    <s v="B"/>
    <n v="0"/>
  </r>
  <r>
    <n v="14"/>
    <s v="Female"/>
    <n v="9"/>
    <s v="Government"/>
    <s v="Rural"/>
    <n v="4"/>
    <n v="0"/>
    <x v="2"/>
    <n v="193711"/>
    <s v="Skilled Labor / Trade"/>
    <s v="Homemaker"/>
    <n v="0"/>
    <n v="0"/>
    <n v="5.3"/>
    <s v="No Scholarship"/>
    <x v="0"/>
    <x v="1"/>
    <n v="11.5"/>
    <n v="82"/>
    <n v="61.4"/>
    <n v="73.8"/>
    <n v="12.399999999999999"/>
    <x v="0"/>
    <x v="1"/>
    <x v="1"/>
    <x v="0"/>
    <s v="C"/>
    <n v="0"/>
  </r>
  <r>
    <n v="14"/>
    <s v="Male"/>
    <n v="8"/>
    <s v="Government"/>
    <s v="Rural"/>
    <n v="6"/>
    <n v="0"/>
    <x v="1"/>
    <n v="99641"/>
    <s v="Unskilled Labor"/>
    <s v="Clerical / Service"/>
    <n v="0"/>
    <n v="0"/>
    <n v="8.8000000000000007"/>
    <s v="No Scholarship"/>
    <x v="0"/>
    <x v="4"/>
    <n v="7.6"/>
    <n v="76.8"/>
    <n v="28.1"/>
    <n v="43.3"/>
    <n v="15.199999999999996"/>
    <x v="0"/>
    <x v="1"/>
    <x v="1"/>
    <x v="0"/>
    <s v="D"/>
    <n v="0"/>
  </r>
  <r>
    <n v="16"/>
    <s v="Female"/>
    <n v="11"/>
    <s v="Private-Unaided"/>
    <s v="Urban"/>
    <n v="3"/>
    <n v="0"/>
    <x v="1"/>
    <n v="108587"/>
    <s v="Managerial / Executive"/>
    <s v="Unemployed"/>
    <n v="1"/>
    <n v="0"/>
    <n v="1.5"/>
    <s v="Partial"/>
    <x v="1"/>
    <x v="4"/>
    <n v="18.899999999999999"/>
    <n v="96.7"/>
    <n v="79.5"/>
    <n v="85.9"/>
    <n v="6.4000000000000057"/>
    <x v="0"/>
    <x v="0"/>
    <x v="0"/>
    <x v="2"/>
    <s v="B"/>
    <n v="0"/>
  </r>
  <r>
    <n v="13"/>
    <s v="Male"/>
    <n v="9"/>
    <s v="Private-Unaided"/>
    <s v="Rural"/>
    <n v="4"/>
    <n v="0"/>
    <x v="3"/>
    <n v="1205606"/>
    <s v="Unskilled Labor"/>
    <s v="Professional"/>
    <n v="1"/>
    <n v="1"/>
    <n v="3"/>
    <s v="No Scholarship"/>
    <x v="0"/>
    <x v="3"/>
    <n v="15.6"/>
    <n v="84.3"/>
    <n v="63.9"/>
    <n v="86.6"/>
    <n v="22.699999999999996"/>
    <x v="0"/>
    <x v="1"/>
    <x v="0"/>
    <x v="0"/>
    <s v="B"/>
    <n v="0"/>
  </r>
  <r>
    <n v="13"/>
    <s v="Female"/>
    <n v="9"/>
    <s v="Private-Unaided"/>
    <s v="Semi-Urban"/>
    <n v="5"/>
    <n v="0"/>
    <x v="0"/>
    <n v="470884"/>
    <s v="Business / Self-Employed"/>
    <s v="Unskilled Labor"/>
    <n v="1"/>
    <n v="1"/>
    <n v="3.8"/>
    <s v="Partial"/>
    <x v="1"/>
    <x v="0"/>
    <n v="17.7"/>
    <n v="91.9"/>
    <n v="69.5"/>
    <n v="56"/>
    <n v="-13.5"/>
    <x v="0"/>
    <x v="0"/>
    <x v="0"/>
    <x v="2"/>
    <s v="D"/>
    <n v="0"/>
  </r>
  <r>
    <n v="14"/>
    <s v="Male"/>
    <n v="9"/>
    <s v="Government"/>
    <s v="Urban"/>
    <n v="5"/>
    <n v="0"/>
    <x v="2"/>
    <n v="345138"/>
    <s v="Managerial / Executive"/>
    <s v="Professional"/>
    <n v="1"/>
    <n v="0"/>
    <n v="1.1000000000000001"/>
    <s v="Partial"/>
    <x v="0"/>
    <x v="0"/>
    <n v="16.899999999999999"/>
    <n v="89.3"/>
    <n v="71.099999999999994"/>
    <n v="68.900000000000006"/>
    <n v="-2.1999999999999886"/>
    <x v="0"/>
    <x v="0"/>
    <x v="0"/>
    <x v="0"/>
    <s v="C"/>
    <n v="0"/>
  </r>
  <r>
    <n v="13"/>
    <s v="Female"/>
    <n v="8"/>
    <s v="Private-Unaided"/>
    <s v="Rural"/>
    <n v="7"/>
    <n v="0"/>
    <x v="2"/>
    <n v="205218"/>
    <s v="Business / Self-Employed"/>
    <s v="Homemaker"/>
    <n v="0"/>
    <n v="0"/>
    <n v="9.4"/>
    <s v="Partial"/>
    <x v="0"/>
    <x v="0"/>
    <n v="11.6"/>
    <n v="72.2"/>
    <n v="47.1"/>
    <n v="53.1"/>
    <n v="6"/>
    <x v="0"/>
    <x v="0"/>
    <x v="1"/>
    <x v="1"/>
    <s v="D"/>
    <n v="0"/>
  </r>
  <r>
    <n v="16"/>
    <s v="Female"/>
    <n v="11"/>
    <s v="Government"/>
    <s v="Rural"/>
    <n v="4"/>
    <n v="0"/>
    <x v="1"/>
    <n v="113187"/>
    <s v="Managerial / Executive"/>
    <s v="Unemployed"/>
    <n v="0"/>
    <n v="0"/>
    <n v="3.1"/>
    <s v="Full"/>
    <x v="0"/>
    <x v="4"/>
    <n v="13.4"/>
    <n v="84.9"/>
    <n v="59.3"/>
    <n v="67.599999999999994"/>
    <n v="8.2999999999999972"/>
    <x v="0"/>
    <x v="0"/>
    <x v="0"/>
    <x v="0"/>
    <s v="C"/>
    <n v="0"/>
  </r>
  <r>
    <n v="15"/>
    <s v="Female"/>
    <n v="10"/>
    <s v="Government"/>
    <s v="Rural"/>
    <n v="5"/>
    <n v="0"/>
    <x v="2"/>
    <n v="335251"/>
    <s v="Clerical / Service"/>
    <s v="Unemployed"/>
    <n v="1"/>
    <n v="0"/>
    <n v="2"/>
    <s v="No Scholarship"/>
    <x v="0"/>
    <x v="1"/>
    <n v="20.3"/>
    <n v="66.099999999999994"/>
    <n v="61.1"/>
    <n v="54.8"/>
    <n v="-6.3000000000000043"/>
    <x v="0"/>
    <x v="0"/>
    <x v="0"/>
    <x v="1"/>
    <s v="D"/>
    <n v="0"/>
  </r>
  <r>
    <n v="14"/>
    <s v="Female"/>
    <n v="10"/>
    <s v="Government"/>
    <s v="Semi-Urban"/>
    <n v="5"/>
    <n v="0"/>
    <x v="2"/>
    <n v="252184"/>
    <s v="Managerial / Executive"/>
    <s v="Professional"/>
    <n v="0"/>
    <n v="0"/>
    <n v="2.4"/>
    <s v="No Scholarship"/>
    <x v="0"/>
    <x v="4"/>
    <n v="10.8"/>
    <n v="77.2"/>
    <n v="71.900000000000006"/>
    <n v="66.7"/>
    <n v="-5.2000000000000028"/>
    <x v="0"/>
    <x v="0"/>
    <x v="0"/>
    <x v="0"/>
    <s v="C"/>
    <n v="0"/>
  </r>
  <r>
    <n v="16"/>
    <s v="Male"/>
    <n v="12"/>
    <s v="Private-Unaided"/>
    <s v="Rural"/>
    <n v="5"/>
    <n v="1"/>
    <x v="2"/>
    <n v="292257"/>
    <s v="Business / Self-Employed"/>
    <s v="Unemployed"/>
    <n v="0"/>
    <n v="0"/>
    <n v="3.4"/>
    <s v="No Scholarship"/>
    <x v="1"/>
    <x v="1"/>
    <n v="16.8"/>
    <n v="100"/>
    <n v="44.2"/>
    <n v="61.7"/>
    <n v="17.5"/>
    <x v="0"/>
    <x v="1"/>
    <x v="0"/>
    <x v="2"/>
    <s v="C"/>
    <n v="0"/>
  </r>
  <r>
    <n v="12"/>
    <s v="Female"/>
    <n v="7"/>
    <s v="Government"/>
    <s v="Semi-Urban"/>
    <n v="4"/>
    <n v="1"/>
    <x v="1"/>
    <n v="69384"/>
    <s v="Clerical / Service"/>
    <s v="Clerical / Service"/>
    <n v="1"/>
    <n v="1"/>
    <n v="0.3"/>
    <s v="No Scholarship"/>
    <x v="0"/>
    <x v="1"/>
    <n v="12.6"/>
    <n v="81.7"/>
    <n v="40.6"/>
    <n v="51.6"/>
    <n v="11"/>
    <x v="0"/>
    <x v="1"/>
    <x v="0"/>
    <x v="0"/>
    <s v="D"/>
    <n v="0"/>
  </r>
  <r>
    <n v="15"/>
    <s v="Male"/>
    <n v="9"/>
    <s v="Government"/>
    <s v="Urban"/>
    <n v="2"/>
    <n v="0"/>
    <x v="2"/>
    <n v="270409"/>
    <s v="Unskilled Labor"/>
    <s v="Business / Self-Employed"/>
    <n v="0"/>
    <n v="0"/>
    <n v="1.1000000000000001"/>
    <s v="Full"/>
    <x v="0"/>
    <x v="0"/>
    <n v="14.9"/>
    <n v="88.2"/>
    <n v="56.8"/>
    <n v="71.8"/>
    <n v="15"/>
    <x v="0"/>
    <x v="1"/>
    <x v="0"/>
    <x v="0"/>
    <s v="C"/>
    <n v="0"/>
  </r>
  <r>
    <n v="16"/>
    <s v="Male"/>
    <n v="11"/>
    <s v="Government-Aided"/>
    <s v="Semi-Urban"/>
    <n v="4"/>
    <n v="0"/>
    <x v="1"/>
    <n v="115083"/>
    <s v="Managerial / Executive"/>
    <s v="Unemployed"/>
    <n v="0"/>
    <n v="0"/>
    <n v="2.9"/>
    <s v="No Scholarship"/>
    <x v="0"/>
    <x v="1"/>
    <n v="15"/>
    <n v="81"/>
    <n v="51"/>
    <n v="55.7"/>
    <n v="4.7000000000000028"/>
    <x v="0"/>
    <x v="0"/>
    <x v="0"/>
    <x v="0"/>
    <s v="D"/>
    <n v="0"/>
  </r>
  <r>
    <n v="10"/>
    <s v="Female"/>
    <n v="6"/>
    <s v="Private-Unaided"/>
    <s v="Urban"/>
    <n v="4"/>
    <n v="0"/>
    <x v="1"/>
    <n v="83280"/>
    <s v="Professional"/>
    <s v="Unskilled Labor"/>
    <n v="0"/>
    <n v="1"/>
    <n v="0.7"/>
    <s v="Full"/>
    <x v="0"/>
    <x v="1"/>
    <n v="15.7"/>
    <n v="77.8"/>
    <n v="54.3"/>
    <n v="69.400000000000006"/>
    <n v="15.100000000000009"/>
    <x v="0"/>
    <x v="1"/>
    <x v="0"/>
    <x v="0"/>
    <s v="C"/>
    <n v="0"/>
  </r>
  <r>
    <n v="14"/>
    <s v="Male"/>
    <n v="10"/>
    <s v="Government-Aided"/>
    <s v="Rural"/>
    <n v="6"/>
    <n v="0"/>
    <x v="1"/>
    <n v="167081"/>
    <s v="Business / Self-Employed"/>
    <s v="Managerial / Executive"/>
    <n v="1"/>
    <n v="1"/>
    <n v="7.8"/>
    <s v="Full"/>
    <x v="1"/>
    <x v="1"/>
    <n v="6.4"/>
    <n v="83.2"/>
    <n v="33.9"/>
    <n v="51.9"/>
    <n v="18"/>
    <x v="0"/>
    <x v="1"/>
    <x v="1"/>
    <x v="0"/>
    <s v="D"/>
    <n v="0"/>
  </r>
  <r>
    <n v="12"/>
    <s v="Female"/>
    <n v="8"/>
    <s v="Private-Unaided"/>
    <s v="Rural"/>
    <n v="5"/>
    <n v="0"/>
    <x v="0"/>
    <n v="582415"/>
    <s v="Managerial / Executive"/>
    <s v="Homemaker"/>
    <n v="1"/>
    <n v="0"/>
    <n v="8"/>
    <s v="No Scholarship"/>
    <x v="0"/>
    <x v="0"/>
    <n v="11.3"/>
    <n v="100"/>
    <n v="56.4"/>
    <n v="68.400000000000006"/>
    <n v="12.000000000000007"/>
    <x v="0"/>
    <x v="1"/>
    <x v="1"/>
    <x v="2"/>
    <s v="C"/>
    <n v="0"/>
  </r>
  <r>
    <n v="17"/>
    <s v="Male"/>
    <n v="12"/>
    <s v="Government"/>
    <s v="Urban"/>
    <n v="3"/>
    <n v="0"/>
    <x v="1"/>
    <n v="150689"/>
    <s v="Clerical / Service"/>
    <s v="Unemployed"/>
    <n v="1"/>
    <n v="1"/>
    <n v="4.5999999999999996"/>
    <s v="Partial"/>
    <x v="0"/>
    <x v="4"/>
    <n v="22.3"/>
    <n v="86.9"/>
    <n v="55.3"/>
    <n v="54.9"/>
    <n v="-0.39999999999999858"/>
    <x v="0"/>
    <x v="0"/>
    <x v="0"/>
    <x v="0"/>
    <s v="D"/>
    <n v="0"/>
  </r>
  <r>
    <n v="17"/>
    <s v="Female"/>
    <n v="11"/>
    <s v="Government"/>
    <s v="Semi-Urban"/>
    <n v="6"/>
    <n v="0"/>
    <x v="4"/>
    <n v="2542272"/>
    <s v="Unemployed"/>
    <s v="Skilled Labor / Trade"/>
    <n v="1"/>
    <n v="0"/>
    <n v="5.6"/>
    <s v="No Scholarship"/>
    <x v="0"/>
    <x v="0"/>
    <n v="16.399999999999999"/>
    <n v="91"/>
    <n v="51.8"/>
    <n v="72.400000000000006"/>
    <n v="20.600000000000009"/>
    <x v="0"/>
    <x v="1"/>
    <x v="1"/>
    <x v="2"/>
    <s v="C"/>
    <n v="0"/>
  </r>
  <r>
    <n v="17"/>
    <s v="Male"/>
    <n v="11"/>
    <s v="Government"/>
    <s v="Rural"/>
    <n v="4"/>
    <n v="0"/>
    <x v="1"/>
    <n v="61950"/>
    <s v="Managerial / Executive"/>
    <s v="Professional"/>
    <n v="0"/>
    <n v="0"/>
    <n v="14.6"/>
    <s v="No Scholarship"/>
    <x v="0"/>
    <x v="4"/>
    <n v="6.2"/>
    <n v="76.900000000000006"/>
    <n v="40"/>
    <n v="31"/>
    <n v="-9"/>
    <x v="0"/>
    <x v="0"/>
    <x v="1"/>
    <x v="0"/>
    <s v="F"/>
    <n v="1"/>
  </r>
  <r>
    <n v="17"/>
    <s v="Male"/>
    <n v="11"/>
    <s v="Government"/>
    <s v="Rural"/>
    <n v="5"/>
    <n v="0"/>
    <x v="0"/>
    <n v="553260"/>
    <s v="Professional"/>
    <s v="Managerial / Executive"/>
    <n v="1"/>
    <n v="1"/>
    <n v="1.5"/>
    <s v="No Scholarship"/>
    <x v="0"/>
    <x v="3"/>
    <n v="12.2"/>
    <n v="93"/>
    <n v="65.2"/>
    <n v="57.4"/>
    <n v="-7.8000000000000043"/>
    <x v="0"/>
    <x v="0"/>
    <x v="0"/>
    <x v="2"/>
    <s v="D"/>
    <n v="0"/>
  </r>
  <r>
    <n v="11"/>
    <s v="Male"/>
    <n v="7"/>
    <s v="Private-Unaided"/>
    <s v="Rural"/>
    <n v="4"/>
    <n v="0"/>
    <x v="2"/>
    <n v="224010"/>
    <s v="Clerical / Service"/>
    <s v="Homemaker"/>
    <n v="0"/>
    <n v="0"/>
    <n v="9"/>
    <s v="Partial"/>
    <x v="0"/>
    <x v="4"/>
    <n v="12"/>
    <n v="75.900000000000006"/>
    <n v="62.2"/>
    <n v="67"/>
    <n v="4.7999999999999972"/>
    <x v="0"/>
    <x v="0"/>
    <x v="1"/>
    <x v="0"/>
    <s v="C"/>
    <n v="0"/>
  </r>
  <r>
    <n v="18"/>
    <s v="Female"/>
    <n v="12"/>
    <s v="Government"/>
    <s v="Semi-Urban"/>
    <n v="3"/>
    <n v="1"/>
    <x v="3"/>
    <n v="1386040"/>
    <s v="Unemployed"/>
    <s v="Business / Self-Employed"/>
    <n v="1"/>
    <n v="1"/>
    <n v="4.7"/>
    <s v="No Scholarship"/>
    <x v="0"/>
    <x v="3"/>
    <n v="19.899999999999999"/>
    <n v="91.3"/>
    <n v="75.5"/>
    <n v="86.5"/>
    <n v="11"/>
    <x v="0"/>
    <x v="1"/>
    <x v="0"/>
    <x v="2"/>
    <s v="B"/>
    <n v="0"/>
  </r>
  <r>
    <n v="12"/>
    <s v="Male"/>
    <n v="8"/>
    <s v="Government"/>
    <s v="Rural"/>
    <n v="5"/>
    <n v="0"/>
    <x v="4"/>
    <n v="2127759"/>
    <s v="Clerical / Service"/>
    <s v="Unemployed"/>
    <n v="1"/>
    <n v="1"/>
    <n v="5"/>
    <s v="No Scholarship"/>
    <x v="0"/>
    <x v="4"/>
    <n v="17.7"/>
    <n v="81.7"/>
    <n v="70.099999999999994"/>
    <n v="80.7"/>
    <n v="10.600000000000009"/>
    <x v="0"/>
    <x v="1"/>
    <x v="1"/>
    <x v="0"/>
    <s v="B"/>
    <n v="0"/>
  </r>
  <r>
    <n v="18"/>
    <s v="Female"/>
    <n v="12"/>
    <s v="Government"/>
    <s v="Urban"/>
    <n v="4"/>
    <n v="0"/>
    <x v="2"/>
    <n v="187342"/>
    <s v="Managerial / Executive"/>
    <s v="Homemaker"/>
    <n v="1"/>
    <n v="1"/>
    <n v="1"/>
    <s v="No Scholarship"/>
    <x v="1"/>
    <x v="0"/>
    <n v="15.4"/>
    <n v="80.5"/>
    <n v="58.1"/>
    <n v="70.400000000000006"/>
    <n v="12.300000000000004"/>
    <x v="0"/>
    <x v="1"/>
    <x v="0"/>
    <x v="0"/>
    <s v="C"/>
    <n v="0"/>
  </r>
  <r>
    <n v="18"/>
    <s v="Male"/>
    <n v="12"/>
    <s v="Government-Aided"/>
    <s v="Urban"/>
    <n v="3"/>
    <n v="1"/>
    <x v="4"/>
    <n v="3662368"/>
    <s v="Professional"/>
    <s v="Business / Self-Employed"/>
    <n v="1"/>
    <n v="1"/>
    <n v="1.6"/>
    <s v="No Scholarship"/>
    <x v="1"/>
    <x v="0"/>
    <n v="27.8"/>
    <n v="94.1"/>
    <n v="60.1"/>
    <n v="84"/>
    <n v="23.9"/>
    <x v="0"/>
    <x v="1"/>
    <x v="0"/>
    <x v="2"/>
    <s v="B"/>
    <n v="0"/>
  </r>
  <r>
    <n v="12"/>
    <s v="Female"/>
    <n v="8"/>
    <s v="Government"/>
    <s v="Urban"/>
    <n v="5"/>
    <n v="0"/>
    <x v="0"/>
    <n v="414197"/>
    <s v="Business / Self-Employed"/>
    <s v="Homemaker"/>
    <n v="0"/>
    <n v="0"/>
    <n v="0.5"/>
    <s v="No Scholarship"/>
    <x v="0"/>
    <x v="1"/>
    <n v="20.8"/>
    <n v="79.400000000000006"/>
    <n v="61.3"/>
    <n v="68.099999999999994"/>
    <n v="6.7999999999999972"/>
    <x v="0"/>
    <x v="0"/>
    <x v="0"/>
    <x v="0"/>
    <s v="C"/>
    <n v="0"/>
  </r>
  <r>
    <n v="13"/>
    <s v="Male"/>
    <n v="9"/>
    <s v="Government"/>
    <s v="Semi-Urban"/>
    <n v="5"/>
    <n v="1"/>
    <x v="2"/>
    <n v="187811"/>
    <s v="Business / Self-Employed"/>
    <s v="Skilled Labor / Trade"/>
    <n v="1"/>
    <n v="0"/>
    <n v="1.2"/>
    <s v="No Scholarship"/>
    <x v="0"/>
    <x v="0"/>
    <n v="8.6999999999999993"/>
    <n v="93.6"/>
    <n v="56.4"/>
    <n v="55.4"/>
    <n v="-1"/>
    <x v="0"/>
    <x v="0"/>
    <x v="0"/>
    <x v="2"/>
    <s v="D"/>
    <n v="0"/>
  </r>
  <r>
    <n v="14"/>
    <s v="Female"/>
    <n v="8"/>
    <s v="Government"/>
    <s v="Rural"/>
    <n v="2"/>
    <n v="1"/>
    <x v="2"/>
    <n v="337089"/>
    <s v="Unskilled Labor"/>
    <s v="Unskilled Labor"/>
    <n v="0"/>
    <n v="0"/>
    <n v="2.8"/>
    <s v="Partial"/>
    <x v="0"/>
    <x v="0"/>
    <n v="15.1"/>
    <n v="90.1"/>
    <n v="62.6"/>
    <n v="55.1"/>
    <n v="-7.5"/>
    <x v="0"/>
    <x v="0"/>
    <x v="0"/>
    <x v="2"/>
    <s v="D"/>
    <n v="0"/>
  </r>
  <r>
    <n v="14"/>
    <s v="Male"/>
    <n v="8"/>
    <s v="Government-Aided"/>
    <s v="Urban"/>
    <n v="7"/>
    <n v="0"/>
    <x v="2"/>
    <n v="349169"/>
    <s v="Professional"/>
    <s v="Skilled Labor / Trade"/>
    <n v="1"/>
    <n v="0"/>
    <n v="1.9"/>
    <s v="No Scholarship"/>
    <x v="0"/>
    <x v="0"/>
    <n v="12"/>
    <n v="96.5"/>
    <n v="65.2"/>
    <n v="75"/>
    <n v="9.7999999999999972"/>
    <x v="0"/>
    <x v="0"/>
    <x v="0"/>
    <x v="2"/>
    <s v="B"/>
    <n v="0"/>
  </r>
  <r>
    <n v="12"/>
    <s v="Other"/>
    <n v="8"/>
    <s v="Private-Unaided"/>
    <s v="Semi-Urban"/>
    <n v="7"/>
    <n v="0"/>
    <x v="4"/>
    <n v="4003899"/>
    <s v="Clerical / Service"/>
    <s v="Unskilled Labor"/>
    <n v="1"/>
    <n v="1"/>
    <n v="5.9"/>
    <s v="No Scholarship"/>
    <x v="1"/>
    <x v="4"/>
    <n v="18.2"/>
    <n v="98.3"/>
    <n v="67.7"/>
    <n v="70.7"/>
    <n v="3"/>
    <x v="0"/>
    <x v="0"/>
    <x v="1"/>
    <x v="2"/>
    <s v="C"/>
    <n v="0"/>
  </r>
  <r>
    <n v="12"/>
    <s v="Male"/>
    <n v="6"/>
    <s v="Private-Unaided"/>
    <s v="Rural"/>
    <n v="5"/>
    <n v="0"/>
    <x v="1"/>
    <n v="69840"/>
    <s v="Managerial / Executive"/>
    <s v="Clerical / Service"/>
    <n v="0"/>
    <n v="1"/>
    <n v="2"/>
    <s v="No Scholarship"/>
    <x v="0"/>
    <x v="1"/>
    <n v="5"/>
    <n v="80.599999999999994"/>
    <n v="55.7"/>
    <n v="59.1"/>
    <n v="3.3999999999999986"/>
    <x v="0"/>
    <x v="0"/>
    <x v="0"/>
    <x v="0"/>
    <s v="D"/>
    <n v="0"/>
  </r>
  <r>
    <n v="13"/>
    <s v="Male"/>
    <n v="7"/>
    <s v="Private-Unaided"/>
    <s v="Rural"/>
    <n v="8"/>
    <n v="0"/>
    <x v="2"/>
    <n v="234092"/>
    <s v="Unemployed"/>
    <s v="Homemaker"/>
    <n v="0"/>
    <n v="0"/>
    <n v="6.8"/>
    <s v="Full"/>
    <x v="0"/>
    <x v="1"/>
    <n v="11.3"/>
    <n v="69.7"/>
    <n v="53.9"/>
    <n v="55.4"/>
    <n v="1.5"/>
    <x v="0"/>
    <x v="0"/>
    <x v="1"/>
    <x v="1"/>
    <s v="D"/>
    <n v="0"/>
  </r>
  <r>
    <n v="17"/>
    <s v="Female"/>
    <n v="11"/>
    <s v="Government"/>
    <s v="Urban"/>
    <n v="3"/>
    <n v="0"/>
    <x v="2"/>
    <n v="225795"/>
    <s v="Unskilled Labor"/>
    <s v="Professional"/>
    <n v="1"/>
    <n v="0"/>
    <n v="2.1"/>
    <s v="No Scholarship"/>
    <x v="1"/>
    <x v="1"/>
    <n v="24.1"/>
    <n v="85.6"/>
    <n v="69.599999999999994"/>
    <n v="59"/>
    <n v="-10.599999999999994"/>
    <x v="0"/>
    <x v="0"/>
    <x v="0"/>
    <x v="0"/>
    <s v="D"/>
    <n v="0"/>
  </r>
  <r>
    <n v="12"/>
    <s v="Female"/>
    <n v="8"/>
    <s v="Private-Unaided"/>
    <s v="Rural"/>
    <n v="5"/>
    <n v="0"/>
    <x v="4"/>
    <n v="4709863"/>
    <s v="Business / Self-Employed"/>
    <s v="Managerial / Executive"/>
    <n v="0"/>
    <n v="1"/>
    <n v="3.9"/>
    <s v="No Scholarship"/>
    <x v="0"/>
    <x v="1"/>
    <n v="13"/>
    <n v="75.400000000000006"/>
    <n v="79.400000000000006"/>
    <n v="86.6"/>
    <n v="7.1999999999999886"/>
    <x v="0"/>
    <x v="0"/>
    <x v="0"/>
    <x v="0"/>
    <s v="B"/>
    <n v="0"/>
  </r>
  <r>
    <n v="13"/>
    <s v="Male"/>
    <n v="7"/>
    <s v="Private-Unaided"/>
    <s v="Rural"/>
    <n v="6"/>
    <n v="0"/>
    <x v="0"/>
    <n v="387883"/>
    <s v="Unemployed"/>
    <s v="Unemployed"/>
    <n v="1"/>
    <n v="0"/>
    <n v="4.5999999999999996"/>
    <s v="No Scholarship"/>
    <x v="1"/>
    <x v="3"/>
    <n v="15.6"/>
    <n v="93.6"/>
    <n v="55.4"/>
    <n v="51.6"/>
    <n v="-3.7999999999999972"/>
    <x v="0"/>
    <x v="0"/>
    <x v="0"/>
    <x v="2"/>
    <s v="D"/>
    <n v="0"/>
  </r>
  <r>
    <n v="13"/>
    <s v="Male"/>
    <n v="9"/>
    <s v="Government"/>
    <s v="Semi-Urban"/>
    <n v="4"/>
    <n v="0"/>
    <x v="2"/>
    <n v="200897"/>
    <s v="Unskilled Labor"/>
    <s v="Unskilled Labor"/>
    <n v="1"/>
    <n v="0"/>
    <n v="5.3"/>
    <s v="No Scholarship"/>
    <x v="0"/>
    <x v="4"/>
    <n v="12.1"/>
    <n v="74.599999999999994"/>
    <n v="46.8"/>
    <n v="62.2"/>
    <n v="15.400000000000006"/>
    <x v="0"/>
    <x v="1"/>
    <x v="1"/>
    <x v="1"/>
    <s v="C"/>
    <n v="0"/>
  </r>
  <r>
    <n v="14"/>
    <s v="Male"/>
    <n v="8"/>
    <s v="Private-Unaided"/>
    <s v="Rural"/>
    <n v="5"/>
    <n v="0"/>
    <x v="0"/>
    <n v="560522"/>
    <s v="Skilled Labor / Trade"/>
    <s v="Professional"/>
    <n v="0"/>
    <n v="1"/>
    <n v="6.6"/>
    <s v="No Scholarship"/>
    <x v="0"/>
    <x v="0"/>
    <n v="19.399999999999999"/>
    <n v="92.5"/>
    <n v="75.3"/>
    <n v="80.8"/>
    <n v="5.5"/>
    <x v="0"/>
    <x v="0"/>
    <x v="1"/>
    <x v="2"/>
    <s v="B"/>
    <n v="0"/>
  </r>
  <r>
    <n v="12"/>
    <s v="Female"/>
    <n v="7"/>
    <s v="Government-Aided"/>
    <s v="Semi-Urban"/>
    <n v="2"/>
    <n v="0"/>
    <x v="1"/>
    <n v="60340"/>
    <s v="Managerial / Executive"/>
    <s v="Unemployed"/>
    <n v="0"/>
    <n v="0"/>
    <n v="3.7"/>
    <s v="No Scholarship"/>
    <x v="0"/>
    <x v="1"/>
    <n v="17.399999999999999"/>
    <n v="88.8"/>
    <n v="52.4"/>
    <n v="70.8"/>
    <n v="18.399999999999999"/>
    <x v="0"/>
    <x v="1"/>
    <x v="0"/>
    <x v="0"/>
    <s v="C"/>
    <n v="0"/>
  </r>
  <r>
    <n v="11"/>
    <s v="Male"/>
    <n v="7"/>
    <s v="Government"/>
    <s v="Urban"/>
    <n v="8"/>
    <n v="0"/>
    <x v="1"/>
    <n v="96034"/>
    <s v="Skilled Labor / Trade"/>
    <s v="Unemployed"/>
    <m/>
    <n v="0"/>
    <n v="2.2000000000000002"/>
    <s v="No Scholarship"/>
    <x v="0"/>
    <x v="0"/>
    <n v="16.100000000000001"/>
    <n v="83.2"/>
    <n v="64.099999999999994"/>
    <n v="52.9"/>
    <n v="-11.199999999999996"/>
    <x v="0"/>
    <x v="0"/>
    <x v="0"/>
    <x v="0"/>
    <s v="D"/>
    <n v="0"/>
  </r>
  <r>
    <n v="15"/>
    <s v="Male"/>
    <n v="10"/>
    <s v="Private-Unaided"/>
    <s v="Rural"/>
    <n v="4"/>
    <n v="0"/>
    <x v="3"/>
    <n v="874784"/>
    <s v="Skilled Labor / Trade"/>
    <s v="Managerial / Executive"/>
    <n v="0"/>
    <n v="0"/>
    <n v="5.2"/>
    <s v="No Scholarship"/>
    <x v="0"/>
    <x v="4"/>
    <n v="11.2"/>
    <n v="90"/>
    <n v="69.099999999999994"/>
    <n v="70.599999999999994"/>
    <n v="1.5"/>
    <x v="0"/>
    <x v="0"/>
    <x v="1"/>
    <x v="2"/>
    <s v="C"/>
    <n v="0"/>
  </r>
  <r>
    <n v="17"/>
    <s v="Female"/>
    <n v="11"/>
    <s v="Government"/>
    <s v="Urban"/>
    <n v="6"/>
    <n v="0"/>
    <x v="3"/>
    <n v="934722"/>
    <s v="Clerical / Service"/>
    <s v="Skilled Labor / Trade"/>
    <n v="1"/>
    <n v="0"/>
    <n v="1.8"/>
    <s v="No Scholarship"/>
    <x v="1"/>
    <x v="0"/>
    <n v="17.7"/>
    <n v="99.6"/>
    <n v="69.400000000000006"/>
    <n v="70.3"/>
    <n v="0.89999999999999147"/>
    <x v="0"/>
    <x v="0"/>
    <x v="0"/>
    <x v="2"/>
    <s v="C"/>
    <n v="0"/>
  </r>
  <r>
    <n v="10"/>
    <s v="Female"/>
    <n v="6"/>
    <s v="Government"/>
    <s v="Rural"/>
    <n v="4"/>
    <n v="0"/>
    <x v="3"/>
    <n v="1017580"/>
    <s v="Unemployed"/>
    <s v="Unemployed"/>
    <n v="1"/>
    <n v="1"/>
    <n v="3.7"/>
    <s v="No Scholarship"/>
    <x v="0"/>
    <x v="1"/>
    <n v="14.5"/>
    <n v="86.8"/>
    <n v="54.3"/>
    <n v="76.099999999999994"/>
    <n v="21.799999999999997"/>
    <x v="0"/>
    <x v="1"/>
    <x v="0"/>
    <x v="0"/>
    <s v="B"/>
    <n v="0"/>
  </r>
  <r>
    <n v="12"/>
    <s v="Male"/>
    <n v="7"/>
    <s v="Private-Unaided"/>
    <s v="Semi-Urban"/>
    <n v="4"/>
    <n v="0"/>
    <x v="1"/>
    <n v="111488"/>
    <s v="Managerial / Executive"/>
    <s v="Professional"/>
    <n v="1"/>
    <n v="0"/>
    <n v="4.5999999999999996"/>
    <s v="Full"/>
    <x v="0"/>
    <x v="0"/>
    <n v="6.7"/>
    <n v="83.9"/>
    <n v="47.3"/>
    <n v="49.4"/>
    <n v="2.1000000000000014"/>
    <x v="0"/>
    <x v="0"/>
    <x v="0"/>
    <x v="0"/>
    <s v="D"/>
    <n v="0"/>
  </r>
  <r>
    <n v="15"/>
    <s v="Male"/>
    <n v="9"/>
    <s v="Private-Unaided"/>
    <s v="Urban"/>
    <n v="3"/>
    <n v="0"/>
    <x v="0"/>
    <n v="391478"/>
    <s v="Professional"/>
    <s v="Business / Self-Employed"/>
    <n v="1"/>
    <n v="0"/>
    <n v="0.4"/>
    <s v="No Scholarship"/>
    <x v="0"/>
    <x v="1"/>
    <n v="10.3"/>
    <n v="85.7"/>
    <n v="77.3"/>
    <n v="64"/>
    <n v="-13.299999999999997"/>
    <x v="0"/>
    <x v="0"/>
    <x v="0"/>
    <x v="0"/>
    <s v="C"/>
    <n v="0"/>
  </r>
  <r>
    <n v="12"/>
    <s v="Female"/>
    <n v="8"/>
    <s v="Private-Unaided"/>
    <s v="Rural"/>
    <n v="6"/>
    <n v="0"/>
    <x v="3"/>
    <n v="894334"/>
    <s v="Unemployed"/>
    <s v="Homemaker"/>
    <n v="1"/>
    <n v="1"/>
    <n v="2.2000000000000002"/>
    <s v="No Scholarship"/>
    <x v="0"/>
    <x v="0"/>
    <n v="19.2"/>
    <n v="88.8"/>
    <n v="57.6"/>
    <n v="63.9"/>
    <n v="6.2999999999999972"/>
    <x v="0"/>
    <x v="0"/>
    <x v="0"/>
    <x v="0"/>
    <s v="C"/>
    <n v="0"/>
  </r>
  <r>
    <n v="14"/>
    <s v="Female"/>
    <n v="8"/>
    <s v="Private-Unaided"/>
    <s v="Urban"/>
    <n v="8"/>
    <n v="1"/>
    <x v="1"/>
    <n v="88010"/>
    <s v="Managerial / Executive"/>
    <s v="Skilled Labor / Trade"/>
    <n v="0"/>
    <n v="0"/>
    <n v="1.2"/>
    <s v="Partial"/>
    <x v="0"/>
    <x v="1"/>
    <n v="1.4"/>
    <n v="84"/>
    <n v="62.4"/>
    <n v="55.5"/>
    <n v="-6.8999999999999986"/>
    <x v="0"/>
    <x v="0"/>
    <x v="0"/>
    <x v="0"/>
    <s v="D"/>
    <n v="0"/>
  </r>
  <r>
    <n v="16"/>
    <s v="Female"/>
    <n v="10"/>
    <s v="Government"/>
    <s v="Semi-Urban"/>
    <n v="4"/>
    <n v="0"/>
    <x v="3"/>
    <n v="1464212"/>
    <s v="Unemployed"/>
    <s v="Business / Self-Employed"/>
    <n v="0"/>
    <n v="1"/>
    <n v="3.8"/>
    <s v="No Scholarship"/>
    <x v="1"/>
    <x v="4"/>
    <n v="19.399999999999999"/>
    <n v="92.2"/>
    <n v="87.8"/>
    <n v="85.5"/>
    <n v="-2.2999999999999972"/>
    <x v="0"/>
    <x v="0"/>
    <x v="0"/>
    <x v="2"/>
    <s v="B"/>
    <n v="0"/>
  </r>
  <r>
    <n v="17"/>
    <s v="Male"/>
    <n v="12"/>
    <s v="Private-Unaided"/>
    <s v="Urban"/>
    <n v="2"/>
    <n v="0"/>
    <x v="3"/>
    <n v="1206628"/>
    <s v="Business / Self-Employed"/>
    <s v="Skilled Labor / Trade"/>
    <n v="0"/>
    <n v="1"/>
    <n v="7.7"/>
    <s v="No Scholarship"/>
    <x v="1"/>
    <x v="0"/>
    <n v="18.100000000000001"/>
    <n v="87.7"/>
    <n v="58.4"/>
    <n v="66.8"/>
    <n v="8.3999999999999986"/>
    <x v="0"/>
    <x v="0"/>
    <x v="1"/>
    <x v="0"/>
    <s v="C"/>
    <n v="0"/>
  </r>
  <r>
    <n v="14"/>
    <s v="Male"/>
    <n v="9"/>
    <s v="Government-Aided"/>
    <s v="Urban"/>
    <n v="6"/>
    <n v="0"/>
    <x v="1"/>
    <n v="107526"/>
    <s v="Business / Self-Employed"/>
    <s v="Skilled Labor / Trade"/>
    <n v="0"/>
    <n v="0"/>
    <n v="2.8"/>
    <s v="Full"/>
    <x v="0"/>
    <x v="1"/>
    <n v="12"/>
    <n v="80.8"/>
    <n v="51.7"/>
    <n v="50.2"/>
    <n v="-1.5"/>
    <x v="0"/>
    <x v="0"/>
    <x v="0"/>
    <x v="0"/>
    <s v="D"/>
    <n v="0"/>
  </r>
  <r>
    <n v="17"/>
    <s v="Female"/>
    <n v="12"/>
    <s v="Government"/>
    <s v="Urban"/>
    <n v="3"/>
    <n v="0"/>
    <x v="0"/>
    <n v="413886"/>
    <s v="Professional"/>
    <s v="Business / Self-Employed"/>
    <n v="0"/>
    <n v="1"/>
    <n v="0.9"/>
    <s v="Full"/>
    <x v="0"/>
    <x v="1"/>
    <n v="18.2"/>
    <n v="98.2"/>
    <n v="63.4"/>
    <n v="78.5"/>
    <n v="15.100000000000001"/>
    <x v="0"/>
    <x v="1"/>
    <x v="0"/>
    <x v="2"/>
    <s v="B"/>
    <n v="0"/>
  </r>
  <r>
    <n v="15"/>
    <s v="Male"/>
    <n v="11"/>
    <s v="Private-Unaided"/>
    <s v="Urban"/>
    <n v="4"/>
    <n v="0"/>
    <x v="2"/>
    <n v="200664"/>
    <s v="Professional"/>
    <s v="Unskilled Labor"/>
    <n v="0"/>
    <n v="0"/>
    <n v="4"/>
    <s v="Partial"/>
    <x v="0"/>
    <x v="3"/>
    <n v="13.1"/>
    <n v="79.900000000000006"/>
    <n v="68.599999999999994"/>
    <n v="79.400000000000006"/>
    <n v="10.800000000000011"/>
    <x v="0"/>
    <x v="1"/>
    <x v="0"/>
    <x v="0"/>
    <s v="B"/>
    <n v="0"/>
  </r>
  <r>
    <n v="12"/>
    <s v="Male"/>
    <n v="6"/>
    <s v="Private-Unaided"/>
    <s v="Rural"/>
    <n v="7"/>
    <n v="0"/>
    <x v="2"/>
    <n v="235664"/>
    <s v="Unemployed"/>
    <s v="Homemaker"/>
    <n v="0"/>
    <n v="0"/>
    <n v="2.4"/>
    <s v="No Scholarship"/>
    <x v="0"/>
    <x v="4"/>
    <n v="14"/>
    <n v="79.3"/>
    <n v="72.5"/>
    <n v="60.8"/>
    <n v="-11.700000000000003"/>
    <x v="0"/>
    <x v="0"/>
    <x v="0"/>
    <x v="0"/>
    <s v="C"/>
    <n v="0"/>
  </r>
  <r>
    <n v="11"/>
    <s v="Female"/>
    <n v="6"/>
    <s v="Government"/>
    <s v="Urban"/>
    <n v="5"/>
    <n v="0"/>
    <x v="2"/>
    <n v="188729"/>
    <s v="Unskilled Labor"/>
    <s v="Homemaker"/>
    <n v="1"/>
    <n v="1"/>
    <n v="0.7"/>
    <s v="Full"/>
    <x v="0"/>
    <x v="1"/>
    <n v="15.6"/>
    <n v="94.8"/>
    <n v="63.9"/>
    <n v="61.6"/>
    <n v="-2.2999999999999972"/>
    <x v="0"/>
    <x v="0"/>
    <x v="0"/>
    <x v="2"/>
    <s v="C"/>
    <n v="0"/>
  </r>
  <r>
    <n v="17"/>
    <s v="Male"/>
    <n v="11"/>
    <s v="Government"/>
    <s v="Rural"/>
    <n v="5"/>
    <n v="0"/>
    <x v="1"/>
    <n v="161084"/>
    <s v="Professional"/>
    <s v="Skilled Labor / Trade"/>
    <n v="1"/>
    <n v="0"/>
    <n v="10.3"/>
    <s v="No Scholarship"/>
    <x v="0"/>
    <x v="1"/>
    <n v="12.3"/>
    <n v="81.7"/>
    <n v="60.9"/>
    <n v="66.599999999999994"/>
    <n v="5.6999999999999957"/>
    <x v="0"/>
    <x v="0"/>
    <x v="1"/>
    <x v="0"/>
    <s v="C"/>
    <n v="0"/>
  </r>
  <r>
    <n v="16"/>
    <s v="Male"/>
    <n v="11"/>
    <s v="Government"/>
    <s v="Semi-Urban"/>
    <n v="3"/>
    <n v="0"/>
    <x v="3"/>
    <n v="1218385"/>
    <s v="Professional"/>
    <s v="Clerical / Service"/>
    <m/>
    <n v="0"/>
    <n v="1.7"/>
    <s v="No Scholarship"/>
    <x v="1"/>
    <x v="1"/>
    <n v="15.2"/>
    <n v="96.6"/>
    <n v="76.8"/>
    <n v="75.7"/>
    <n v="-1.0999999999999943"/>
    <x v="0"/>
    <x v="0"/>
    <x v="0"/>
    <x v="2"/>
    <s v="B"/>
    <n v="0"/>
  </r>
  <r>
    <n v="15"/>
    <s v="Female"/>
    <n v="9"/>
    <s v="Government"/>
    <s v="Urban"/>
    <n v="5"/>
    <n v="0"/>
    <x v="3"/>
    <n v="1197153"/>
    <s v="Managerial / Executive"/>
    <s v="Unskilled Labor"/>
    <n v="1"/>
    <n v="0"/>
    <n v="1.9"/>
    <s v="No Scholarship"/>
    <x v="0"/>
    <x v="3"/>
    <n v="13.6"/>
    <n v="89.8"/>
    <n v="67.2"/>
    <n v="60.9"/>
    <n v="-6.3000000000000043"/>
    <x v="0"/>
    <x v="0"/>
    <x v="0"/>
    <x v="0"/>
    <s v="C"/>
    <n v="0"/>
  </r>
  <r>
    <n v="17"/>
    <s v="Female"/>
    <n v="11"/>
    <s v="Private-Unaided"/>
    <s v="Semi-Urban"/>
    <n v="4"/>
    <n v="0"/>
    <x v="1"/>
    <n v="64824"/>
    <s v="Managerial / Executive"/>
    <s v="Skilled Labor / Trade"/>
    <n v="1"/>
    <n v="0"/>
    <n v="2.9"/>
    <s v="No Scholarship"/>
    <x v="0"/>
    <x v="1"/>
    <n v="17.8"/>
    <n v="85.2"/>
    <n v="72.599999999999994"/>
    <n v="76.5"/>
    <n v="3.9000000000000057"/>
    <x v="0"/>
    <x v="0"/>
    <x v="0"/>
    <x v="0"/>
    <s v="B"/>
    <n v="0"/>
  </r>
  <r>
    <n v="10"/>
    <s v="Male"/>
    <n v="6"/>
    <s v="Government"/>
    <s v="Semi-Urban"/>
    <n v="6"/>
    <n v="0"/>
    <x v="1"/>
    <n v="105934"/>
    <s v="Skilled Labor / Trade"/>
    <s v="Skilled Labor / Trade"/>
    <n v="0"/>
    <n v="0"/>
    <n v="6.4"/>
    <s v="No Scholarship"/>
    <x v="1"/>
    <x v="1"/>
    <n v="7.9"/>
    <n v="95"/>
    <n v="61.5"/>
    <n v="51.5"/>
    <n v="-10"/>
    <x v="0"/>
    <x v="0"/>
    <x v="1"/>
    <x v="2"/>
    <s v="D"/>
    <n v="0"/>
  </r>
  <r>
    <n v="14"/>
    <s v="Male"/>
    <n v="9"/>
    <s v="Government"/>
    <s v="Rural"/>
    <n v="3"/>
    <n v="1"/>
    <x v="1"/>
    <n v="78669"/>
    <s v="Unemployed"/>
    <s v="Skilled Labor / Trade"/>
    <n v="0"/>
    <n v="0"/>
    <n v="0.9"/>
    <s v="No Scholarship"/>
    <x v="0"/>
    <x v="1"/>
    <n v="9.3000000000000007"/>
    <n v="73.099999999999994"/>
    <n v="46.7"/>
    <n v="57.5"/>
    <n v="10.799999999999997"/>
    <x v="0"/>
    <x v="1"/>
    <x v="0"/>
    <x v="1"/>
    <s v="D"/>
    <n v="0"/>
  </r>
  <r>
    <n v="14"/>
    <s v="Female"/>
    <n v="10"/>
    <s v="Private-Unaided"/>
    <s v="Urban"/>
    <n v="4"/>
    <n v="0"/>
    <x v="1"/>
    <n v="134737"/>
    <s v="Skilled Labor / Trade"/>
    <s v="Unemployed"/>
    <n v="0"/>
    <n v="0"/>
    <n v="2.2000000000000002"/>
    <s v="Partial"/>
    <x v="1"/>
    <x v="4"/>
    <n v="8.9"/>
    <n v="76.400000000000006"/>
    <n v="52.4"/>
    <n v="86.5"/>
    <n v="34.1"/>
    <x v="0"/>
    <x v="1"/>
    <x v="0"/>
    <x v="0"/>
    <s v="B"/>
    <n v="0"/>
  </r>
  <r>
    <n v="18"/>
    <s v="Female"/>
    <n v="12"/>
    <s v="Private-Unaided"/>
    <s v="Rural"/>
    <n v="5"/>
    <n v="0"/>
    <x v="1"/>
    <n v="138332"/>
    <s v="Clerical / Service"/>
    <s v="Unemployed"/>
    <n v="0"/>
    <n v="0"/>
    <n v="2.2999999999999998"/>
    <s v="Full"/>
    <x v="0"/>
    <x v="2"/>
    <n v="12.5"/>
    <n v="92.7"/>
    <n v="58.2"/>
    <n v="54.2"/>
    <n v="-4"/>
    <x v="0"/>
    <x v="0"/>
    <x v="0"/>
    <x v="2"/>
    <s v="D"/>
    <n v="0"/>
  </r>
  <r>
    <n v="18"/>
    <s v="Female"/>
    <n v="12"/>
    <s v="Government"/>
    <s v="Rural"/>
    <n v="3"/>
    <n v="1"/>
    <x v="0"/>
    <n v="662276"/>
    <s v="Unemployed"/>
    <s v="Managerial / Executive"/>
    <n v="0"/>
    <n v="0"/>
    <n v="8.9"/>
    <s v="No Scholarship"/>
    <x v="0"/>
    <x v="0"/>
    <n v="19.899999999999999"/>
    <n v="87.3"/>
    <n v="82.6"/>
    <n v="81"/>
    <n v="-1.5999999999999943"/>
    <x v="0"/>
    <x v="0"/>
    <x v="1"/>
    <x v="0"/>
    <s v="B"/>
    <n v="0"/>
  </r>
  <r>
    <n v="14"/>
    <s v="Female"/>
    <n v="10"/>
    <s v="Government-Aided"/>
    <s v="Rural"/>
    <n v="5"/>
    <n v="0"/>
    <x v="3"/>
    <n v="1337235"/>
    <s v="Unemployed"/>
    <s v="Professional"/>
    <n v="0"/>
    <n v="0"/>
    <n v="3.9"/>
    <s v="No Scholarship"/>
    <x v="0"/>
    <x v="1"/>
    <n v="16.899999999999999"/>
    <n v="76.3"/>
    <n v="75.7"/>
    <n v="77.2"/>
    <n v="1.5"/>
    <x v="0"/>
    <x v="0"/>
    <x v="0"/>
    <x v="0"/>
    <s v="B"/>
    <n v="0"/>
  </r>
  <r>
    <n v="12"/>
    <s v="Female"/>
    <n v="8"/>
    <s v="Government-Aided"/>
    <s v="Urban"/>
    <n v="5"/>
    <n v="1"/>
    <x v="2"/>
    <n v="228020"/>
    <s v="Clerical / Service"/>
    <s v="Skilled Labor / Trade"/>
    <n v="0"/>
    <n v="1"/>
    <n v="3.2"/>
    <s v="No Scholarship"/>
    <x v="1"/>
    <x v="1"/>
    <n v="16.5"/>
    <n v="84.4"/>
    <n v="48.2"/>
    <n v="47.1"/>
    <n v="-1.1000000000000014"/>
    <x v="0"/>
    <x v="0"/>
    <x v="0"/>
    <x v="0"/>
    <s v="D"/>
    <n v="0"/>
  </r>
  <r>
    <n v="10"/>
    <s v="Male"/>
    <n v="6"/>
    <s v="Private-Unaided"/>
    <s v="Urban"/>
    <n v="4"/>
    <n v="0"/>
    <x v="3"/>
    <n v="706670"/>
    <s v="Skilled Labor / Trade"/>
    <s v="Professional"/>
    <n v="1"/>
    <n v="1"/>
    <n v="5.6"/>
    <s v="No Scholarship"/>
    <x v="1"/>
    <x v="1"/>
    <n v="11.5"/>
    <n v="79.099999999999994"/>
    <n v="61.7"/>
    <n v="63.8"/>
    <n v="2.0999999999999943"/>
    <x v="0"/>
    <x v="0"/>
    <x v="1"/>
    <x v="0"/>
    <s v="C"/>
    <n v="0"/>
  </r>
  <r>
    <n v="16"/>
    <s v="Male"/>
    <n v="10"/>
    <s v="Government"/>
    <s v="Rural"/>
    <n v="4"/>
    <n v="0"/>
    <x v="0"/>
    <n v="654573"/>
    <s v="Professional"/>
    <s v="Unemployed"/>
    <n v="0"/>
    <n v="0"/>
    <n v="1.8"/>
    <s v="No Scholarship"/>
    <x v="0"/>
    <x v="0"/>
    <n v="13.8"/>
    <n v="100"/>
    <n v="69.5"/>
    <n v="67.599999999999994"/>
    <n v="-1.9000000000000057"/>
    <x v="0"/>
    <x v="0"/>
    <x v="0"/>
    <x v="2"/>
    <s v="C"/>
    <n v="0"/>
  </r>
  <r>
    <n v="11"/>
    <s v="Male"/>
    <n v="7"/>
    <s v="Private-Unaided"/>
    <s v="Urban"/>
    <n v="5"/>
    <n v="1"/>
    <x v="2"/>
    <n v="288319"/>
    <s v="Professional"/>
    <s v="Unskilled Labor"/>
    <n v="0"/>
    <n v="1"/>
    <n v="4.9000000000000004"/>
    <s v="No Scholarship"/>
    <x v="0"/>
    <x v="1"/>
    <n v="8.1999999999999993"/>
    <n v="93.2"/>
    <n v="49.7"/>
    <n v="74.900000000000006"/>
    <n v="25.200000000000003"/>
    <x v="0"/>
    <x v="1"/>
    <x v="0"/>
    <x v="2"/>
    <s v="C"/>
    <n v="0"/>
  </r>
  <r>
    <n v="15"/>
    <s v="Female"/>
    <n v="11"/>
    <s v="Government"/>
    <s v="Urban"/>
    <n v="6"/>
    <n v="0"/>
    <x v="3"/>
    <n v="1136306"/>
    <s v="Skilled Labor / Trade"/>
    <s v="Unemployed"/>
    <n v="1"/>
    <n v="0"/>
    <n v="3.5"/>
    <s v="No Scholarship"/>
    <x v="0"/>
    <x v="1"/>
    <n v="16.7"/>
    <n v="80.400000000000006"/>
    <n v="70.2"/>
    <n v="77"/>
    <n v="6.7999999999999972"/>
    <x v="0"/>
    <x v="0"/>
    <x v="0"/>
    <x v="0"/>
    <s v="B"/>
    <n v="0"/>
  </r>
  <r>
    <n v="17"/>
    <s v="Female"/>
    <n v="12"/>
    <s v="Government-Aided"/>
    <s v="Rural"/>
    <n v="4"/>
    <n v="0"/>
    <x v="3"/>
    <n v="1475381"/>
    <s v="Clerical / Service"/>
    <s v="Business / Self-Employed"/>
    <n v="1"/>
    <n v="1"/>
    <n v="1.6"/>
    <s v="No Scholarship"/>
    <x v="0"/>
    <x v="0"/>
    <n v="11.9"/>
    <n v="85.3"/>
    <n v="60.6"/>
    <n v="72.400000000000006"/>
    <n v="11.800000000000004"/>
    <x v="0"/>
    <x v="1"/>
    <x v="0"/>
    <x v="0"/>
    <s v="C"/>
    <n v="0"/>
  </r>
  <r>
    <n v="16"/>
    <s v="Male"/>
    <n v="11"/>
    <s v="Private-Unaided"/>
    <s v="Urban"/>
    <n v="2"/>
    <n v="0"/>
    <x v="1"/>
    <n v="66205"/>
    <s v="Clerical / Service"/>
    <s v="Unskilled Labor"/>
    <m/>
    <n v="0"/>
    <n v="2.5"/>
    <s v="No Scholarship"/>
    <x v="0"/>
    <x v="1"/>
    <n v="17.3"/>
    <n v="87.1"/>
    <n v="65.7"/>
    <n v="40.700000000000003"/>
    <n v="-25"/>
    <x v="1"/>
    <x v="0"/>
    <x v="0"/>
    <x v="0"/>
    <s v="D"/>
    <n v="0"/>
  </r>
  <r>
    <n v="10"/>
    <s v="Male"/>
    <n v="6"/>
    <s v="Government"/>
    <s v="Rural"/>
    <n v="4"/>
    <n v="1"/>
    <x v="0"/>
    <n v="389228"/>
    <s v="Professional"/>
    <s v="Skilled Labor / Trade"/>
    <n v="1"/>
    <n v="0"/>
    <n v="6.7"/>
    <s v="No Scholarship"/>
    <x v="0"/>
    <x v="0"/>
    <n v="18.7"/>
    <n v="88.3"/>
    <n v="52.7"/>
    <n v="64.5"/>
    <n v="11.799999999999997"/>
    <x v="0"/>
    <x v="1"/>
    <x v="1"/>
    <x v="0"/>
    <s v="C"/>
    <n v="0"/>
  </r>
  <r>
    <n v="13"/>
    <s v="Female"/>
    <n v="9"/>
    <s v="Government"/>
    <s v="Semi-Urban"/>
    <n v="2"/>
    <n v="0"/>
    <x v="0"/>
    <n v="421319"/>
    <s v="Professional"/>
    <s v="Clerical / Service"/>
    <n v="1"/>
    <n v="1"/>
    <n v="0.5"/>
    <s v="No Scholarship"/>
    <x v="0"/>
    <x v="1"/>
    <n v="16.3"/>
    <n v="77.7"/>
    <n v="75.599999999999994"/>
    <n v="68"/>
    <n v="-7.5999999999999943"/>
    <x v="0"/>
    <x v="0"/>
    <x v="0"/>
    <x v="0"/>
    <s v="C"/>
    <n v="0"/>
  </r>
  <r>
    <n v="13"/>
    <s v="Female"/>
    <n v="7"/>
    <s v="Government"/>
    <s v="Urban"/>
    <n v="4"/>
    <n v="0"/>
    <x v="4"/>
    <n v="4764299"/>
    <s v="Skilled Labor / Trade"/>
    <s v="Business / Self-Employed"/>
    <n v="1"/>
    <n v="1"/>
    <n v="2.9"/>
    <s v="No Scholarship"/>
    <x v="1"/>
    <x v="3"/>
    <n v="28.4"/>
    <n v="93.9"/>
    <n v="79.900000000000006"/>
    <n v="75.400000000000006"/>
    <n v="-4.5"/>
    <x v="0"/>
    <x v="0"/>
    <x v="0"/>
    <x v="2"/>
    <s v="B"/>
    <n v="0"/>
  </r>
  <r>
    <n v="10"/>
    <s v="Female"/>
    <n v="6"/>
    <s v="Private-Unaided"/>
    <s v="Rural"/>
    <n v="4"/>
    <n v="0"/>
    <x v="2"/>
    <n v="286447"/>
    <s v="Skilled Labor / Trade"/>
    <s v="Unskilled Labor"/>
    <n v="0"/>
    <n v="0"/>
    <n v="10.8"/>
    <s v="No Scholarship"/>
    <x v="1"/>
    <x v="4"/>
    <n v="15.7"/>
    <n v="85.7"/>
    <n v="66.900000000000006"/>
    <n v="86.3"/>
    <n v="19.399999999999991"/>
    <x v="0"/>
    <x v="1"/>
    <x v="1"/>
    <x v="0"/>
    <s v="B"/>
    <n v="0"/>
  </r>
  <r>
    <n v="11"/>
    <s v="Male"/>
    <n v="7"/>
    <s v="Private-Unaided"/>
    <s v="Semi-Urban"/>
    <n v="6"/>
    <n v="0"/>
    <x v="0"/>
    <n v="556930"/>
    <s v="Unemployed"/>
    <s v="Skilled Labor / Trade"/>
    <n v="0"/>
    <n v="0"/>
    <n v="1.7"/>
    <s v="No Scholarship"/>
    <x v="0"/>
    <x v="0"/>
    <n v="14.5"/>
    <n v="100"/>
    <n v="49.4"/>
    <n v="51.9"/>
    <n v="2.5"/>
    <x v="0"/>
    <x v="0"/>
    <x v="0"/>
    <x v="2"/>
    <s v="D"/>
    <n v="0"/>
  </r>
  <r>
    <n v="14"/>
    <s v="Female"/>
    <n v="9"/>
    <s v="Government"/>
    <s v="Urban"/>
    <n v="5"/>
    <n v="0"/>
    <x v="1"/>
    <n v="176828"/>
    <s v="Unskilled Labor"/>
    <s v="Unemployed"/>
    <n v="1"/>
    <n v="0"/>
    <n v="1.7"/>
    <s v="No Scholarship"/>
    <x v="0"/>
    <x v="1"/>
    <n v="15"/>
    <n v="70.2"/>
    <n v="73.5"/>
    <n v="63.4"/>
    <n v="-10.100000000000001"/>
    <x v="0"/>
    <x v="0"/>
    <x v="0"/>
    <x v="1"/>
    <s v="C"/>
    <n v="0"/>
  </r>
  <r>
    <n v="10"/>
    <s v="Female"/>
    <n v="6"/>
    <s v="Private-Unaided"/>
    <s v="Urban"/>
    <n v="2"/>
    <n v="0"/>
    <x v="1"/>
    <n v="93016"/>
    <s v="Skilled Labor / Trade"/>
    <s v="Skilled Labor / Trade"/>
    <n v="0"/>
    <n v="0"/>
    <n v="1.1000000000000001"/>
    <s v="No Scholarship"/>
    <x v="0"/>
    <x v="0"/>
    <n v="12.2"/>
    <n v="77.400000000000006"/>
    <n v="50.1"/>
    <n v="70.900000000000006"/>
    <n v="20.800000000000004"/>
    <x v="0"/>
    <x v="1"/>
    <x v="0"/>
    <x v="0"/>
    <s v="C"/>
    <n v="0"/>
  </r>
  <r>
    <n v="13"/>
    <s v="Female"/>
    <n v="7"/>
    <s v="Private-Unaided"/>
    <s v="Urban"/>
    <n v="5"/>
    <n v="0"/>
    <x v="2"/>
    <n v="184066"/>
    <s v="Unemployed"/>
    <s v="Homemaker"/>
    <n v="1"/>
    <n v="0"/>
    <n v="5"/>
    <s v="No Scholarship"/>
    <x v="0"/>
    <x v="0"/>
    <n v="14.3"/>
    <n v="94"/>
    <n v="46.4"/>
    <n v="62"/>
    <n v="15.600000000000001"/>
    <x v="0"/>
    <x v="1"/>
    <x v="1"/>
    <x v="2"/>
    <s v="C"/>
    <n v="0"/>
  </r>
  <r>
    <n v="16"/>
    <s v="Male"/>
    <n v="12"/>
    <s v="Government"/>
    <s v="Urban"/>
    <n v="3"/>
    <n v="1"/>
    <x v="0"/>
    <n v="515062"/>
    <s v="Clerical / Service"/>
    <s v="Clerical / Service"/>
    <n v="1"/>
    <n v="1"/>
    <n v="1.9"/>
    <s v="No Scholarship"/>
    <x v="0"/>
    <x v="0"/>
    <n v="15.5"/>
    <n v="79.900000000000006"/>
    <n v="64.900000000000006"/>
    <n v="73.2"/>
    <n v="8.2999999999999972"/>
    <x v="0"/>
    <x v="0"/>
    <x v="0"/>
    <x v="0"/>
    <s v="C"/>
    <n v="0"/>
  </r>
  <r>
    <n v="15"/>
    <s v="Female"/>
    <n v="10"/>
    <s v="Government"/>
    <s v="Urban"/>
    <n v="4"/>
    <n v="0"/>
    <x v="2"/>
    <n v="278193"/>
    <s v="Business / Self-Employed"/>
    <s v="Professional"/>
    <n v="0"/>
    <n v="0"/>
    <n v="2.2000000000000002"/>
    <s v="No Scholarship"/>
    <x v="0"/>
    <x v="2"/>
    <n v="15.7"/>
    <n v="82.1"/>
    <n v="58.1"/>
    <n v="60.5"/>
    <n v="2.3999999999999986"/>
    <x v="0"/>
    <x v="0"/>
    <x v="0"/>
    <x v="0"/>
    <s v="C"/>
    <n v="0"/>
  </r>
  <r>
    <n v="16"/>
    <s v="Male"/>
    <n v="11"/>
    <s v="Government"/>
    <s v="Urban"/>
    <n v="5"/>
    <n v="0"/>
    <x v="0"/>
    <n v="656504"/>
    <s v="Clerical / Service"/>
    <s v="Professional"/>
    <n v="1"/>
    <n v="1"/>
    <n v="3.5"/>
    <s v="No Scholarship"/>
    <x v="0"/>
    <x v="1"/>
    <n v="10.9"/>
    <n v="96.9"/>
    <n v="44.5"/>
    <n v="70.099999999999994"/>
    <n v="25.599999999999994"/>
    <x v="0"/>
    <x v="1"/>
    <x v="0"/>
    <x v="2"/>
    <s v="C"/>
    <n v="0"/>
  </r>
  <r>
    <n v="16"/>
    <s v="Female"/>
    <n v="11"/>
    <s v="Government"/>
    <s v="Urban"/>
    <n v="2"/>
    <n v="0"/>
    <x v="1"/>
    <n v="85694"/>
    <s v="Clerical / Service"/>
    <s v="Unemployed"/>
    <n v="0"/>
    <n v="0"/>
    <n v="0.7"/>
    <s v="No Scholarship"/>
    <x v="0"/>
    <x v="0"/>
    <n v="12.2"/>
    <n v="87.3"/>
    <n v="43.5"/>
    <n v="58.9"/>
    <n v="15.399999999999999"/>
    <x v="0"/>
    <x v="1"/>
    <x v="0"/>
    <x v="0"/>
    <s v="D"/>
    <n v="0"/>
  </r>
  <r>
    <n v="11"/>
    <s v="Male"/>
    <n v="7"/>
    <s v="Private-Unaided"/>
    <s v="Rural"/>
    <n v="5"/>
    <n v="0"/>
    <x v="2"/>
    <n v="322589"/>
    <s v="Skilled Labor / Trade"/>
    <s v="Unskilled Labor"/>
    <n v="0"/>
    <n v="0"/>
    <n v="2.5"/>
    <s v="Partial"/>
    <x v="0"/>
    <x v="0"/>
    <n v="14.4"/>
    <n v="84.9"/>
    <n v="53.2"/>
    <n v="68"/>
    <n v="14.799999999999997"/>
    <x v="0"/>
    <x v="1"/>
    <x v="0"/>
    <x v="0"/>
    <s v="C"/>
    <n v="0"/>
  </r>
  <r>
    <n v="14"/>
    <s v="Female"/>
    <n v="8"/>
    <s v="Private-Unaided"/>
    <s v="Semi-Urban"/>
    <n v="3"/>
    <n v="0"/>
    <x v="0"/>
    <n v="428274"/>
    <s v="Unskilled Labor"/>
    <s v="Homemaker"/>
    <n v="1"/>
    <n v="0"/>
    <n v="1.9"/>
    <s v="No Scholarship"/>
    <x v="0"/>
    <x v="1"/>
    <n v="9.8000000000000007"/>
    <n v="82.9"/>
    <n v="62.4"/>
    <n v="70.400000000000006"/>
    <n v="8.0000000000000071"/>
    <x v="0"/>
    <x v="0"/>
    <x v="0"/>
    <x v="0"/>
    <s v="C"/>
    <n v="0"/>
  </r>
  <r>
    <n v="16"/>
    <s v="Female"/>
    <n v="11"/>
    <s v="Private-Unaided"/>
    <s v="Urban"/>
    <n v="5"/>
    <n v="0"/>
    <x v="1"/>
    <n v="92858"/>
    <s v="Skilled Labor / Trade"/>
    <s v="Business / Self-Employed"/>
    <n v="0"/>
    <n v="0"/>
    <n v="3.2"/>
    <s v="Partial"/>
    <x v="0"/>
    <x v="1"/>
    <n v="14.1"/>
    <n v="94.6"/>
    <n v="54.2"/>
    <n v="44.3"/>
    <n v="-9.9000000000000057"/>
    <x v="0"/>
    <x v="0"/>
    <x v="0"/>
    <x v="2"/>
    <s v="D"/>
    <n v="0"/>
  </r>
  <r>
    <n v="13"/>
    <s v="Male"/>
    <n v="9"/>
    <s v="Private-Unaided"/>
    <s v="Semi-Urban"/>
    <n v="4"/>
    <n v="0"/>
    <x v="0"/>
    <n v="516283"/>
    <s v="Business / Self-Employed"/>
    <s v="Unemployed"/>
    <n v="1"/>
    <n v="1"/>
    <n v="0.3"/>
    <s v="No Scholarship"/>
    <x v="0"/>
    <x v="1"/>
    <n v="17.899999999999999"/>
    <n v="94.8"/>
    <n v="60.7"/>
    <n v="67.599999999999994"/>
    <n v="6.8999999999999915"/>
    <x v="0"/>
    <x v="0"/>
    <x v="0"/>
    <x v="2"/>
    <s v="C"/>
    <n v="0"/>
  </r>
  <r>
    <n v="15"/>
    <s v="Male"/>
    <n v="11"/>
    <s v="Government"/>
    <s v="Urban"/>
    <n v="5"/>
    <n v="0"/>
    <x v="2"/>
    <n v="274448"/>
    <s v="Unskilled Labor"/>
    <s v="Skilled Labor / Trade"/>
    <n v="1"/>
    <n v="1"/>
    <n v="0.2"/>
    <s v="No Scholarship"/>
    <x v="0"/>
    <x v="1"/>
    <n v="19.8"/>
    <n v="81.2"/>
    <n v="66.099999999999994"/>
    <n v="84.4"/>
    <n v="18.300000000000011"/>
    <x v="0"/>
    <x v="1"/>
    <x v="0"/>
    <x v="0"/>
    <s v="B"/>
    <n v="0"/>
  </r>
  <r>
    <n v="18"/>
    <s v="Female"/>
    <n v="12"/>
    <s v="Government-Aided"/>
    <s v="Urban"/>
    <n v="3"/>
    <n v="1"/>
    <x v="0"/>
    <n v="493027"/>
    <s v="Skilled Labor / Trade"/>
    <s v="Professional"/>
    <n v="1"/>
    <n v="1"/>
    <n v="0.4"/>
    <s v="No Scholarship"/>
    <x v="0"/>
    <x v="4"/>
    <n v="9.9"/>
    <n v="93.3"/>
    <n v="63.7"/>
    <n v="15.9"/>
    <n v="-47.800000000000004"/>
    <x v="1"/>
    <x v="0"/>
    <x v="0"/>
    <x v="2"/>
    <s v="F"/>
    <n v="1"/>
  </r>
  <r>
    <n v="17"/>
    <s v="Female"/>
    <n v="12"/>
    <s v="Private-Unaided"/>
    <s v="Rural"/>
    <n v="3"/>
    <n v="0"/>
    <x v="0"/>
    <n v="549151"/>
    <s v="Unskilled Labor"/>
    <s v="Business / Self-Employed"/>
    <n v="1"/>
    <n v="0"/>
    <n v="2.4"/>
    <s v="No Scholarship"/>
    <x v="0"/>
    <x v="0"/>
    <n v="16"/>
    <n v="86"/>
    <n v="66.900000000000006"/>
    <n v="60.3"/>
    <n v="-6.6000000000000085"/>
    <x v="0"/>
    <x v="0"/>
    <x v="0"/>
    <x v="0"/>
    <s v="C"/>
    <n v="0"/>
  </r>
  <r>
    <n v="16"/>
    <s v="Male"/>
    <n v="11"/>
    <s v="Government"/>
    <s v="Semi-Urban"/>
    <n v="4"/>
    <n v="0"/>
    <x v="1"/>
    <n v="133717"/>
    <s v="Professional"/>
    <s v="Skilled Labor / Trade"/>
    <n v="0"/>
    <n v="1"/>
    <n v="1"/>
    <s v="No Scholarship"/>
    <x v="0"/>
    <x v="0"/>
    <n v="15.1"/>
    <n v="97.1"/>
    <n v="51.5"/>
    <n v="73.099999999999994"/>
    <n v="21.599999999999994"/>
    <x v="0"/>
    <x v="1"/>
    <x v="0"/>
    <x v="2"/>
    <s v="C"/>
    <n v="0"/>
  </r>
  <r>
    <n v="15"/>
    <s v="Male"/>
    <n v="11"/>
    <s v="Government"/>
    <s v="Semi-Urban"/>
    <n v="4"/>
    <n v="0"/>
    <x v="1"/>
    <n v="63588"/>
    <s v="Unskilled Labor"/>
    <s v="Unemployed"/>
    <n v="1"/>
    <n v="1"/>
    <n v="5.7"/>
    <s v="Partial"/>
    <x v="0"/>
    <x v="0"/>
    <n v="15.3"/>
    <n v="88.5"/>
    <n v="53.9"/>
    <n v="74.2"/>
    <n v="20.300000000000004"/>
    <x v="0"/>
    <x v="1"/>
    <x v="1"/>
    <x v="0"/>
    <s v="C"/>
    <n v="0"/>
  </r>
  <r>
    <n v="13"/>
    <s v="Male"/>
    <n v="8"/>
    <s v="Private-Unaided"/>
    <s v="Urban"/>
    <n v="3"/>
    <n v="0"/>
    <x v="1"/>
    <n v="84308"/>
    <s v="Business / Self-Employed"/>
    <s v="Business / Self-Employed"/>
    <n v="0"/>
    <n v="0"/>
    <n v="0.4"/>
    <s v="No Scholarship"/>
    <x v="0"/>
    <x v="4"/>
    <n v="7.2"/>
    <n v="81.099999999999994"/>
    <n v="43.9"/>
    <n v="40.5"/>
    <n v="-3.3999999999999986"/>
    <x v="0"/>
    <x v="0"/>
    <x v="0"/>
    <x v="0"/>
    <s v="D"/>
    <n v="0"/>
  </r>
  <r>
    <n v="16"/>
    <s v="Female"/>
    <n v="11"/>
    <s v="Private-Unaided"/>
    <s v="Urban"/>
    <n v="4"/>
    <n v="0"/>
    <x v="3"/>
    <n v="717159"/>
    <s v="Managerial / Executive"/>
    <s v="Managerial / Executive"/>
    <n v="1"/>
    <n v="0"/>
    <n v="2"/>
    <s v="No Scholarship"/>
    <x v="0"/>
    <x v="1"/>
    <n v="13.6"/>
    <n v="81.900000000000006"/>
    <n v="64.099999999999994"/>
    <n v="78.599999999999994"/>
    <n v="14.5"/>
    <x v="0"/>
    <x v="1"/>
    <x v="0"/>
    <x v="0"/>
    <s v="B"/>
    <n v="0"/>
  </r>
  <r>
    <n v="17"/>
    <s v="Male"/>
    <n v="11"/>
    <s v="Private-Unaided"/>
    <s v="Urban"/>
    <n v="5"/>
    <n v="0"/>
    <x v="0"/>
    <n v="528544"/>
    <s v="Unemployed"/>
    <s v="Business / Self-Employed"/>
    <n v="0"/>
    <n v="1"/>
    <n v="0.2"/>
    <s v="Partial"/>
    <x v="0"/>
    <x v="1"/>
    <n v="11.7"/>
    <n v="81.8"/>
    <n v="46.6"/>
    <n v="58.2"/>
    <n v="11.600000000000001"/>
    <x v="0"/>
    <x v="1"/>
    <x v="0"/>
    <x v="0"/>
    <s v="D"/>
    <n v="0"/>
  </r>
  <r>
    <n v="18"/>
    <s v="Female"/>
    <n v="12"/>
    <s v="Government"/>
    <s v="Urban"/>
    <n v="3"/>
    <n v="0"/>
    <x v="0"/>
    <n v="657539"/>
    <s v="Clerical / Service"/>
    <s v="Unemployed"/>
    <n v="1"/>
    <n v="0"/>
    <n v="1.3"/>
    <s v="No Scholarship"/>
    <x v="0"/>
    <x v="1"/>
    <n v="10.8"/>
    <n v="95.6"/>
    <n v="59.1"/>
    <n v="84.4"/>
    <n v="25.300000000000004"/>
    <x v="0"/>
    <x v="1"/>
    <x v="0"/>
    <x v="2"/>
    <s v="B"/>
    <n v="0"/>
  </r>
  <r>
    <n v="11"/>
    <s v="Female"/>
    <n v="7"/>
    <s v="Government"/>
    <s v="Urban"/>
    <n v="5"/>
    <n v="0"/>
    <x v="3"/>
    <n v="992342"/>
    <s v="Unemployed"/>
    <s v="Homemaker"/>
    <n v="1"/>
    <n v="1"/>
    <n v="0.8"/>
    <s v="No Scholarship"/>
    <x v="0"/>
    <x v="0"/>
    <n v="17.5"/>
    <n v="100"/>
    <n v="80.3"/>
    <n v="78.900000000000006"/>
    <n v="-1.3999999999999915"/>
    <x v="0"/>
    <x v="0"/>
    <x v="0"/>
    <x v="2"/>
    <s v="B"/>
    <n v="0"/>
  </r>
  <r>
    <n v="14"/>
    <s v="Male"/>
    <n v="9"/>
    <s v="Government"/>
    <s v="Semi-Urban"/>
    <n v="4"/>
    <n v="0"/>
    <x v="0"/>
    <n v="586697"/>
    <s v="Unskilled Labor"/>
    <s v="Skilled Labor / Trade"/>
    <n v="1"/>
    <n v="0"/>
    <n v="2.8"/>
    <s v="No Scholarship"/>
    <x v="1"/>
    <x v="1"/>
    <n v="16.899999999999999"/>
    <n v="100"/>
    <n v="54"/>
    <n v="64.099999999999994"/>
    <n v="10.099999999999994"/>
    <x v="0"/>
    <x v="1"/>
    <x v="0"/>
    <x v="2"/>
    <s v="C"/>
    <n v="0"/>
  </r>
  <r>
    <n v="13"/>
    <s v="Other"/>
    <n v="7"/>
    <s v="Government"/>
    <s v="Rural"/>
    <n v="5"/>
    <n v="0"/>
    <x v="2"/>
    <n v="323294"/>
    <s v="Unemployed"/>
    <s v="Unskilled Labor"/>
    <n v="1"/>
    <n v="0"/>
    <n v="7"/>
    <s v="No Scholarship"/>
    <x v="0"/>
    <x v="1"/>
    <n v="9.3000000000000007"/>
    <n v="70.8"/>
    <n v="55.5"/>
    <n v="65.3"/>
    <n v="9.7999999999999972"/>
    <x v="0"/>
    <x v="0"/>
    <x v="1"/>
    <x v="1"/>
    <s v="C"/>
    <n v="0"/>
  </r>
  <r>
    <n v="14"/>
    <s v="Female"/>
    <n v="10"/>
    <s v="Private-Unaided"/>
    <s v="Urban"/>
    <n v="5"/>
    <n v="0"/>
    <x v="1"/>
    <n v="135520"/>
    <s v="Unemployed"/>
    <s v="Business / Self-Employed"/>
    <n v="0"/>
    <n v="1"/>
    <n v="1.9"/>
    <s v="No Scholarship"/>
    <x v="0"/>
    <x v="4"/>
    <n v="15.7"/>
    <n v="73.2"/>
    <n v="60.3"/>
    <n v="66"/>
    <n v="5.7000000000000028"/>
    <x v="0"/>
    <x v="0"/>
    <x v="0"/>
    <x v="1"/>
    <s v="C"/>
    <n v="0"/>
  </r>
  <r>
    <n v="11"/>
    <s v="Other"/>
    <n v="6"/>
    <s v="Government"/>
    <s v="Rural"/>
    <n v="4"/>
    <n v="0"/>
    <x v="2"/>
    <n v="321715"/>
    <s v="Business / Self-Employed"/>
    <s v="Homemaker"/>
    <n v="0"/>
    <n v="1"/>
    <n v="9.1999999999999993"/>
    <s v="No Scholarship"/>
    <x v="1"/>
    <x v="0"/>
    <n v="15.3"/>
    <n v="65.099999999999994"/>
    <n v="85.7"/>
    <n v="75.2"/>
    <n v="-10.5"/>
    <x v="0"/>
    <x v="0"/>
    <x v="1"/>
    <x v="1"/>
    <s v="B"/>
    <n v="0"/>
  </r>
  <r>
    <n v="14"/>
    <s v="Male"/>
    <n v="8"/>
    <s v="Government"/>
    <s v="Rural"/>
    <n v="6"/>
    <n v="1"/>
    <x v="2"/>
    <n v="300189"/>
    <s v="Unemployed"/>
    <s v="Professional"/>
    <n v="0"/>
    <n v="0"/>
    <n v="12"/>
    <s v="No Scholarship"/>
    <x v="0"/>
    <x v="0"/>
    <n v="22.5"/>
    <n v="96.1"/>
    <n v="79.599999999999994"/>
    <n v="76.3"/>
    <n v="-3.2999999999999972"/>
    <x v="0"/>
    <x v="0"/>
    <x v="1"/>
    <x v="2"/>
    <s v="B"/>
    <n v="0"/>
  </r>
  <r>
    <n v="17"/>
    <s v="Other"/>
    <n v="11"/>
    <s v="Private-Unaided"/>
    <s v="Rural"/>
    <n v="2"/>
    <n v="0"/>
    <x v="1"/>
    <n v="64116"/>
    <s v="Unskilled Labor"/>
    <s v="Unskilled Labor"/>
    <n v="0"/>
    <n v="0"/>
    <n v="9"/>
    <s v="No Scholarship"/>
    <x v="0"/>
    <x v="1"/>
    <n v="9.8000000000000007"/>
    <n v="82.6"/>
    <n v="59.1"/>
    <n v="60.5"/>
    <n v="1.3999999999999986"/>
    <x v="0"/>
    <x v="0"/>
    <x v="1"/>
    <x v="0"/>
    <s v="C"/>
    <n v="0"/>
  </r>
  <r>
    <n v="13"/>
    <s v="Female"/>
    <n v="8"/>
    <s v="Government-Aided"/>
    <s v="Semi-Urban"/>
    <n v="4"/>
    <n v="0"/>
    <x v="0"/>
    <n v="661395"/>
    <s v="Managerial / Executive"/>
    <s v="Managerial / Executive"/>
    <n v="1"/>
    <n v="0"/>
    <n v="1.7"/>
    <s v="No Scholarship"/>
    <x v="1"/>
    <x v="1"/>
    <n v="18.899999999999999"/>
    <n v="88.5"/>
    <n v="51.1"/>
    <n v="64.599999999999994"/>
    <n v="13.499999999999993"/>
    <x v="0"/>
    <x v="1"/>
    <x v="0"/>
    <x v="0"/>
    <s v="C"/>
    <n v="0"/>
  </r>
  <r>
    <n v="12"/>
    <s v="Female"/>
    <n v="8"/>
    <s v="Private-Unaided"/>
    <s v="Rural"/>
    <n v="3"/>
    <n v="0"/>
    <x v="3"/>
    <n v="736852"/>
    <s v="Unemployed"/>
    <s v="Skilled Labor / Trade"/>
    <n v="1"/>
    <n v="0"/>
    <n v="1.4"/>
    <s v="No Scholarship"/>
    <x v="1"/>
    <x v="1"/>
    <n v="13.7"/>
    <n v="81.5"/>
    <n v="85.9"/>
    <n v="77.400000000000006"/>
    <n v="-8.5"/>
    <x v="0"/>
    <x v="0"/>
    <x v="0"/>
    <x v="0"/>
    <s v="B"/>
    <n v="0"/>
  </r>
  <r>
    <n v="12"/>
    <s v="Male"/>
    <n v="6"/>
    <s v="Government"/>
    <s v="Rural"/>
    <n v="7"/>
    <n v="0"/>
    <x v="0"/>
    <n v="594157"/>
    <s v="Professional"/>
    <s v="Unemployed"/>
    <n v="1"/>
    <n v="0"/>
    <n v="4.5999999999999996"/>
    <s v="No Scholarship"/>
    <x v="0"/>
    <x v="0"/>
    <n v="17.7"/>
    <n v="100"/>
    <n v="69.8"/>
    <n v="67.599999999999994"/>
    <n v="-2.2000000000000028"/>
    <x v="0"/>
    <x v="0"/>
    <x v="0"/>
    <x v="2"/>
    <s v="C"/>
    <n v="0"/>
  </r>
  <r>
    <n v="13"/>
    <s v="Male"/>
    <n v="9"/>
    <s v="Government"/>
    <s v="Urban"/>
    <n v="3"/>
    <n v="0"/>
    <x v="4"/>
    <n v="3629975"/>
    <s v="Unskilled Labor"/>
    <s v="Homemaker"/>
    <n v="0"/>
    <n v="0"/>
    <n v="1"/>
    <s v="No Scholarship"/>
    <x v="1"/>
    <x v="0"/>
    <n v="19.8"/>
    <n v="95.2"/>
    <n v="57.7"/>
    <n v="61.1"/>
    <n v="3.3999999999999986"/>
    <x v="0"/>
    <x v="0"/>
    <x v="0"/>
    <x v="2"/>
    <s v="C"/>
    <n v="0"/>
  </r>
  <r>
    <n v="16"/>
    <s v="Female"/>
    <n v="10"/>
    <s v="Private-Unaided"/>
    <s v="Rural"/>
    <n v="8"/>
    <n v="1"/>
    <x v="3"/>
    <n v="702791"/>
    <s v="Business / Self-Employed"/>
    <s v="Business / Self-Employed"/>
    <n v="0"/>
    <n v="0"/>
    <n v="2.6"/>
    <s v="No Scholarship"/>
    <x v="1"/>
    <x v="1"/>
    <n v="20.100000000000001"/>
    <n v="75"/>
    <n v="51.9"/>
    <n v="67.8"/>
    <n v="15.899999999999999"/>
    <x v="0"/>
    <x v="1"/>
    <x v="0"/>
    <x v="1"/>
    <s v="C"/>
    <n v="0"/>
  </r>
  <r>
    <n v="16"/>
    <s v="Female"/>
    <n v="11"/>
    <s v="Government"/>
    <s v="Rural"/>
    <n v="5"/>
    <n v="0"/>
    <x v="0"/>
    <n v="478355"/>
    <s v="Skilled Labor / Trade"/>
    <s v="Unemployed"/>
    <n v="1"/>
    <n v="1"/>
    <n v="9.1999999999999993"/>
    <s v="No Scholarship"/>
    <x v="0"/>
    <x v="1"/>
    <n v="11.6"/>
    <n v="79.599999999999994"/>
    <n v="52.7"/>
    <n v="67.099999999999994"/>
    <n v="14.399999999999991"/>
    <x v="0"/>
    <x v="1"/>
    <x v="1"/>
    <x v="0"/>
    <s v="C"/>
    <n v="0"/>
  </r>
  <r>
    <n v="17"/>
    <s v="Female"/>
    <n v="11"/>
    <s v="Government"/>
    <s v="Urban"/>
    <n v="3"/>
    <n v="0"/>
    <x v="0"/>
    <n v="408279"/>
    <s v="Managerial / Executive"/>
    <s v="Professional"/>
    <n v="0"/>
    <n v="1"/>
    <n v="0.7"/>
    <s v="No Scholarship"/>
    <x v="1"/>
    <x v="0"/>
    <n v="20.7"/>
    <n v="86.8"/>
    <n v="57.5"/>
    <n v="72.8"/>
    <n v="15.299999999999997"/>
    <x v="0"/>
    <x v="1"/>
    <x v="0"/>
    <x v="0"/>
    <s v="C"/>
    <n v="0"/>
  </r>
  <r>
    <n v="12"/>
    <s v="Male"/>
    <n v="7"/>
    <s v="Private-Unaided"/>
    <s v="Rural"/>
    <n v="8"/>
    <n v="0"/>
    <x v="1"/>
    <n v="141532"/>
    <s v="Clerical / Service"/>
    <s v="Unemployed"/>
    <n v="0"/>
    <n v="0"/>
    <n v="7.9"/>
    <s v="No Scholarship"/>
    <x v="0"/>
    <x v="0"/>
    <n v="7.3"/>
    <n v="92.3"/>
    <n v="67.099999999999994"/>
    <n v="58.5"/>
    <n v="-8.5999999999999943"/>
    <x v="0"/>
    <x v="0"/>
    <x v="1"/>
    <x v="2"/>
    <s v="D"/>
    <n v="0"/>
  </r>
  <r>
    <n v="12"/>
    <s v="Male"/>
    <n v="6"/>
    <s v="Government"/>
    <s v="Rural"/>
    <n v="4"/>
    <n v="0"/>
    <x v="2"/>
    <n v="331119"/>
    <s v="Clerical / Service"/>
    <s v="Managerial / Executive"/>
    <n v="1"/>
    <n v="0"/>
    <n v="9.1999999999999993"/>
    <s v="Partial"/>
    <x v="0"/>
    <x v="4"/>
    <n v="14.2"/>
    <n v="88.8"/>
    <n v="72.3"/>
    <n v="67.8"/>
    <n v="-4.5"/>
    <x v="0"/>
    <x v="0"/>
    <x v="1"/>
    <x v="0"/>
    <s v="C"/>
    <n v="0"/>
  </r>
  <r>
    <n v="12"/>
    <s v="Male"/>
    <n v="8"/>
    <s v="Government"/>
    <s v="Urban"/>
    <n v="4"/>
    <n v="0"/>
    <x v="0"/>
    <n v="530602"/>
    <s v="Unemployed"/>
    <s v="Homemaker"/>
    <n v="1"/>
    <n v="1"/>
    <n v="1.2"/>
    <s v="No Scholarship"/>
    <x v="0"/>
    <x v="1"/>
    <n v="19.399999999999999"/>
    <n v="90.8"/>
    <n v="57.7"/>
    <n v="60.9"/>
    <n v="3.1999999999999957"/>
    <x v="0"/>
    <x v="0"/>
    <x v="0"/>
    <x v="2"/>
    <s v="C"/>
    <n v="0"/>
  </r>
  <r>
    <n v="13"/>
    <s v="Female"/>
    <n v="9"/>
    <s v="Private-Unaided"/>
    <s v="Rural"/>
    <n v="4"/>
    <n v="0"/>
    <x v="4"/>
    <n v="3305244"/>
    <s v="Managerial / Executive"/>
    <s v="Homemaker"/>
    <n v="0"/>
    <n v="1"/>
    <n v="4.7"/>
    <s v="No Scholarship"/>
    <x v="0"/>
    <x v="1"/>
    <n v="12.8"/>
    <n v="95.1"/>
    <n v="78.5"/>
    <n v="72.3"/>
    <n v="-6.2000000000000028"/>
    <x v="0"/>
    <x v="0"/>
    <x v="0"/>
    <x v="2"/>
    <s v="C"/>
    <n v="0"/>
  </r>
  <r>
    <n v="17"/>
    <s v="Female"/>
    <n v="11"/>
    <s v="Private-Unaided"/>
    <s v="Urban"/>
    <n v="4"/>
    <n v="0"/>
    <x v="3"/>
    <n v="1010364"/>
    <s v="Clerical / Service"/>
    <s v="Skilled Labor / Trade"/>
    <n v="1"/>
    <n v="1"/>
    <n v="1.3"/>
    <s v="No Scholarship"/>
    <x v="0"/>
    <x v="1"/>
    <n v="21.3"/>
    <n v="92.5"/>
    <n v="75"/>
    <n v="71.599999999999994"/>
    <n v="-3.4000000000000057"/>
    <x v="0"/>
    <x v="0"/>
    <x v="0"/>
    <x v="2"/>
    <s v="C"/>
    <n v="0"/>
  </r>
  <r>
    <n v="11"/>
    <s v="Other"/>
    <n v="7"/>
    <s v="Government"/>
    <s v="Urban"/>
    <n v="7"/>
    <n v="0"/>
    <x v="1"/>
    <n v="142529"/>
    <s v="Managerial / Executive"/>
    <s v="Unemployed"/>
    <n v="0"/>
    <n v="0"/>
    <n v="1.2"/>
    <s v="No Scholarship"/>
    <x v="0"/>
    <x v="0"/>
    <n v="8.4"/>
    <n v="94.1"/>
    <n v="45.7"/>
    <n v="59.5"/>
    <n v="13.799999999999997"/>
    <x v="0"/>
    <x v="1"/>
    <x v="0"/>
    <x v="2"/>
    <s v="D"/>
    <n v="0"/>
  </r>
  <r>
    <n v="14"/>
    <s v="Male"/>
    <n v="9"/>
    <s v="Government-Aided"/>
    <s v="Rural"/>
    <n v="4"/>
    <n v="0"/>
    <x v="0"/>
    <n v="682296"/>
    <s v="Clerical / Service"/>
    <s v="Clerical / Service"/>
    <n v="0"/>
    <n v="0"/>
    <n v="1.3"/>
    <s v="Full"/>
    <x v="0"/>
    <x v="1"/>
    <n v="14.8"/>
    <n v="93"/>
    <n v="71.7"/>
    <n v="69.3"/>
    <n v="-2.4000000000000057"/>
    <x v="0"/>
    <x v="0"/>
    <x v="0"/>
    <x v="2"/>
    <s v="C"/>
    <n v="0"/>
  </r>
  <r>
    <n v="15"/>
    <s v="Male"/>
    <n v="11"/>
    <s v="Private-Unaided"/>
    <s v="Urban"/>
    <n v="4"/>
    <n v="0"/>
    <x v="2"/>
    <n v="339894"/>
    <s v="Professional"/>
    <s v="Clerical / Service"/>
    <n v="1"/>
    <n v="0"/>
    <n v="0.8"/>
    <s v="Full"/>
    <x v="0"/>
    <x v="1"/>
    <n v="15.9"/>
    <n v="85.1"/>
    <n v="59.9"/>
    <n v="71.900000000000006"/>
    <n v="12.000000000000007"/>
    <x v="0"/>
    <x v="1"/>
    <x v="0"/>
    <x v="0"/>
    <s v="C"/>
    <n v="0"/>
  </r>
  <r>
    <n v="11"/>
    <s v="Female"/>
    <n v="6"/>
    <s v="Private-Unaided"/>
    <s v="Rural"/>
    <n v="6"/>
    <n v="0"/>
    <x v="2"/>
    <n v="244460"/>
    <s v="Business / Self-Employed"/>
    <s v="Unemployed"/>
    <n v="0"/>
    <n v="1"/>
    <n v="8.6999999999999993"/>
    <s v="No Scholarship"/>
    <x v="0"/>
    <x v="2"/>
    <n v="14"/>
    <n v="82.9"/>
    <n v="60.7"/>
    <n v="68.099999999999994"/>
    <n v="7.3999999999999915"/>
    <x v="0"/>
    <x v="0"/>
    <x v="1"/>
    <x v="0"/>
    <s v="C"/>
    <n v="0"/>
  </r>
  <r>
    <n v="13"/>
    <s v="Female"/>
    <n v="7"/>
    <s v="Private-Unaided"/>
    <s v="Urban"/>
    <n v="9"/>
    <n v="0"/>
    <x v="3"/>
    <n v="780542"/>
    <s v="Clerical / Service"/>
    <s v="Unemployed"/>
    <n v="1"/>
    <n v="1"/>
    <n v="0.7"/>
    <s v="Full"/>
    <x v="0"/>
    <x v="4"/>
    <n v="20.2"/>
    <n v="95.8"/>
    <n v="79.2"/>
    <n v="82.4"/>
    <n v="3.2000000000000028"/>
    <x v="0"/>
    <x v="0"/>
    <x v="0"/>
    <x v="2"/>
    <s v="B"/>
    <n v="0"/>
  </r>
  <r>
    <n v="14"/>
    <s v="Male"/>
    <n v="9"/>
    <s v="Government-Aided"/>
    <s v="Rural"/>
    <n v="6"/>
    <n v="0"/>
    <x v="3"/>
    <n v="846704"/>
    <s v="Clerical / Service"/>
    <s v="Unskilled Labor"/>
    <n v="1"/>
    <n v="0"/>
    <n v="0.9"/>
    <s v="No Scholarship"/>
    <x v="1"/>
    <x v="1"/>
    <n v="11.9"/>
    <n v="90.5"/>
    <n v="66.7"/>
    <n v="74.3"/>
    <n v="7.5999999999999943"/>
    <x v="0"/>
    <x v="0"/>
    <x v="0"/>
    <x v="2"/>
    <s v="C"/>
    <n v="0"/>
  </r>
  <r>
    <n v="13"/>
    <s v="Male"/>
    <n v="8"/>
    <s v="Private-Unaided"/>
    <s v="Urban"/>
    <n v="8"/>
    <n v="0"/>
    <x v="0"/>
    <n v="549518"/>
    <s v="Unemployed"/>
    <s v="Professional"/>
    <n v="0"/>
    <n v="0"/>
    <n v="1.2"/>
    <s v="No Scholarship"/>
    <x v="0"/>
    <x v="0"/>
    <n v="16.3"/>
    <n v="78.7"/>
    <n v="55.4"/>
    <n v="63.9"/>
    <n v="8.5"/>
    <x v="0"/>
    <x v="0"/>
    <x v="0"/>
    <x v="0"/>
    <s v="C"/>
    <n v="0"/>
  </r>
  <r>
    <n v="13"/>
    <s v="Female"/>
    <n v="8"/>
    <s v="Government"/>
    <s v="Semi-Urban"/>
    <n v="4"/>
    <n v="0"/>
    <x v="3"/>
    <n v="1415994"/>
    <s v="Professional"/>
    <s v="Professional"/>
    <n v="1"/>
    <n v="0"/>
    <n v="1"/>
    <s v="No Scholarship"/>
    <x v="0"/>
    <x v="3"/>
    <n v="19.8"/>
    <n v="94.6"/>
    <n v="70.599999999999994"/>
    <n v="75.3"/>
    <n v="4.7000000000000028"/>
    <x v="0"/>
    <x v="0"/>
    <x v="0"/>
    <x v="2"/>
    <s v="B"/>
    <n v="0"/>
  </r>
  <r>
    <n v="18"/>
    <s v="Male"/>
    <n v="12"/>
    <s v="Private-Unaided"/>
    <s v="Rural"/>
    <n v="5"/>
    <n v="0"/>
    <x v="0"/>
    <n v="543212"/>
    <s v="Managerial / Executive"/>
    <s v="Business / Self-Employed"/>
    <n v="0"/>
    <n v="1"/>
    <n v="1"/>
    <s v="No Scholarship"/>
    <x v="0"/>
    <x v="1"/>
    <n v="11.5"/>
    <n v="80.7"/>
    <n v="52.9"/>
    <n v="66.8"/>
    <n v="13.899999999999999"/>
    <x v="0"/>
    <x v="1"/>
    <x v="0"/>
    <x v="0"/>
    <s v="C"/>
    <n v="0"/>
  </r>
  <r>
    <n v="16"/>
    <s v="Female"/>
    <n v="11"/>
    <s v="Government"/>
    <s v="Rural"/>
    <n v="6"/>
    <n v="0"/>
    <x v="2"/>
    <n v="300624"/>
    <s v="Unemployed"/>
    <s v="Clerical / Service"/>
    <n v="1"/>
    <n v="0"/>
    <m/>
    <s v="Partial"/>
    <x v="0"/>
    <x v="4"/>
    <n v="9.4"/>
    <n v="90.2"/>
    <n v="52.4"/>
    <n v="56.7"/>
    <n v="4.3000000000000043"/>
    <x v="0"/>
    <x v="0"/>
    <x v="0"/>
    <x v="2"/>
    <s v="D"/>
    <n v="0"/>
  </r>
  <r>
    <n v="18"/>
    <s v="Female"/>
    <n v="12"/>
    <s v="Government"/>
    <s v="Urban"/>
    <n v="5"/>
    <n v="0"/>
    <x v="1"/>
    <n v="118296"/>
    <s v="Skilled Labor / Trade"/>
    <s v="Unemployed"/>
    <n v="0"/>
    <n v="0"/>
    <n v="1.2"/>
    <s v="No Scholarship"/>
    <x v="0"/>
    <x v="4"/>
    <n v="9.6999999999999993"/>
    <n v="87.3"/>
    <n v="68"/>
    <n v="63.8"/>
    <n v="-4.2000000000000028"/>
    <x v="0"/>
    <x v="0"/>
    <x v="0"/>
    <x v="0"/>
    <s v="C"/>
    <n v="0"/>
  </r>
  <r>
    <n v="16"/>
    <s v="Female"/>
    <n v="10"/>
    <s v="Government-Aided"/>
    <s v="Urban"/>
    <n v="5"/>
    <n v="0"/>
    <x v="2"/>
    <n v="302516"/>
    <s v="Clerical / Service"/>
    <s v="Skilled Labor / Trade"/>
    <n v="1"/>
    <n v="1"/>
    <n v="1.8"/>
    <s v="No Scholarship"/>
    <x v="0"/>
    <x v="1"/>
    <n v="16.399999999999999"/>
    <n v="94.9"/>
    <n v="54.6"/>
    <n v="63.2"/>
    <n v="8.6000000000000014"/>
    <x v="0"/>
    <x v="0"/>
    <x v="0"/>
    <x v="2"/>
    <s v="C"/>
    <n v="0"/>
  </r>
  <r>
    <n v="12"/>
    <s v="Male"/>
    <n v="7"/>
    <s v="Private-Unaided"/>
    <s v="Urban"/>
    <n v="3"/>
    <n v="0"/>
    <x v="0"/>
    <n v="598796"/>
    <s v="Skilled Labor / Trade"/>
    <s v="Homemaker"/>
    <n v="1"/>
    <n v="1"/>
    <n v="1.7"/>
    <s v="No Scholarship"/>
    <x v="0"/>
    <x v="1"/>
    <n v="14.1"/>
    <n v="67.2"/>
    <n v="61.9"/>
    <n v="74.3"/>
    <n v="12.399999999999999"/>
    <x v="0"/>
    <x v="1"/>
    <x v="0"/>
    <x v="1"/>
    <s v="C"/>
    <n v="0"/>
  </r>
  <r>
    <n v="13"/>
    <s v="Female"/>
    <n v="9"/>
    <s v="Government-Aided"/>
    <s v="Rural"/>
    <n v="6"/>
    <n v="0"/>
    <x v="0"/>
    <n v="350014"/>
    <s v="Clerical / Service"/>
    <s v="Clerical / Service"/>
    <n v="0"/>
    <n v="0"/>
    <n v="3.7"/>
    <s v="No Scholarship"/>
    <x v="1"/>
    <x v="0"/>
    <n v="17.2"/>
    <n v="83.6"/>
    <n v="64.599999999999994"/>
    <n v="70.400000000000006"/>
    <n v="5.8000000000000114"/>
    <x v="0"/>
    <x v="0"/>
    <x v="0"/>
    <x v="0"/>
    <s v="C"/>
    <n v="0"/>
  </r>
  <r>
    <n v="17"/>
    <s v="Female"/>
    <n v="12"/>
    <s v="Private-Unaided"/>
    <s v="Urban"/>
    <n v="4"/>
    <n v="0"/>
    <x v="3"/>
    <n v="999557"/>
    <s v="Business / Self-Employed"/>
    <s v="Managerial / Executive"/>
    <n v="1"/>
    <n v="1"/>
    <n v="1.3"/>
    <s v="No Scholarship"/>
    <x v="0"/>
    <x v="3"/>
    <n v="13.1"/>
    <n v="87.8"/>
    <n v="78.3"/>
    <n v="72.099999999999994"/>
    <n v="-6.2000000000000028"/>
    <x v="0"/>
    <x v="0"/>
    <x v="0"/>
    <x v="0"/>
    <s v="C"/>
    <n v="0"/>
  </r>
  <r>
    <n v="12"/>
    <s v="Female"/>
    <n v="6"/>
    <s v="Private-Unaided"/>
    <s v="Semi-Urban"/>
    <n v="5"/>
    <n v="0"/>
    <x v="2"/>
    <n v="206347"/>
    <s v="Clerical / Service"/>
    <s v="Unskilled Labor"/>
    <n v="0"/>
    <n v="0"/>
    <n v="0.8"/>
    <s v="Partial"/>
    <x v="1"/>
    <x v="4"/>
    <n v="13.3"/>
    <n v="87.7"/>
    <n v="62.1"/>
    <n v="70.7"/>
    <n v="8.6000000000000014"/>
    <x v="0"/>
    <x v="0"/>
    <x v="0"/>
    <x v="0"/>
    <s v="C"/>
    <n v="0"/>
  </r>
  <r>
    <n v="10"/>
    <s v="Female"/>
    <n v="6"/>
    <s v="Government"/>
    <s v="Rural"/>
    <n v="4"/>
    <n v="0"/>
    <x v="4"/>
    <n v="2569055"/>
    <s v="Managerial / Executive"/>
    <s v="Clerical / Service"/>
    <n v="1"/>
    <n v="1"/>
    <n v="11.2"/>
    <s v="No Scholarship"/>
    <x v="0"/>
    <x v="3"/>
    <n v="21.9"/>
    <n v="93.8"/>
    <n v="64.599999999999994"/>
    <n v="76.5"/>
    <n v="11.900000000000006"/>
    <x v="0"/>
    <x v="1"/>
    <x v="1"/>
    <x v="2"/>
    <s v="B"/>
    <n v="0"/>
  </r>
  <r>
    <n v="14"/>
    <s v="Female"/>
    <n v="8"/>
    <s v="Private-Unaided"/>
    <s v="Urban"/>
    <n v="4"/>
    <n v="0"/>
    <x v="3"/>
    <n v="1471494"/>
    <s v="Managerial / Executive"/>
    <s v="Clerical / Service"/>
    <n v="1"/>
    <n v="1"/>
    <n v="1.5"/>
    <s v="No Scholarship"/>
    <x v="1"/>
    <x v="0"/>
    <n v="14.4"/>
    <n v="82.3"/>
    <n v="71.599999999999994"/>
    <n v="28.6"/>
    <n v="-42.999999999999993"/>
    <x v="1"/>
    <x v="0"/>
    <x v="0"/>
    <x v="0"/>
    <s v="F"/>
    <n v="1"/>
  </r>
  <r>
    <n v="16"/>
    <s v="Female"/>
    <n v="10"/>
    <s v="Private-Unaided"/>
    <s v="Semi-Urban"/>
    <n v="3"/>
    <n v="0"/>
    <x v="0"/>
    <n v="458368"/>
    <s v="Unskilled Labor"/>
    <s v="Homemaker"/>
    <n v="1"/>
    <n v="0"/>
    <n v="2.4"/>
    <s v="No Scholarship"/>
    <x v="1"/>
    <x v="3"/>
    <n v="12.3"/>
    <n v="92.8"/>
    <n v="74.099999999999994"/>
    <n v="70.7"/>
    <n v="-3.3999999999999915"/>
    <x v="0"/>
    <x v="0"/>
    <x v="0"/>
    <x v="2"/>
    <s v="C"/>
    <n v="0"/>
  </r>
  <r>
    <n v="12"/>
    <s v="Female"/>
    <n v="6"/>
    <s v="Private-Unaided"/>
    <s v="Rural"/>
    <n v="4"/>
    <n v="0"/>
    <x v="4"/>
    <n v="2072060"/>
    <s v="Business / Self-Employed"/>
    <s v="Skilled Labor / Trade"/>
    <n v="0"/>
    <n v="1"/>
    <n v="1.6"/>
    <s v="No Scholarship"/>
    <x v="0"/>
    <x v="2"/>
    <n v="10.8"/>
    <n v="69.2"/>
    <n v="69"/>
    <n v="76.400000000000006"/>
    <n v="7.4000000000000057"/>
    <x v="0"/>
    <x v="0"/>
    <x v="0"/>
    <x v="1"/>
    <s v="B"/>
    <n v="0"/>
  </r>
  <r>
    <n v="13"/>
    <s v="Female"/>
    <n v="7"/>
    <s v="Private-Unaided"/>
    <s v="Rural"/>
    <n v="5"/>
    <n v="0"/>
    <x v="1"/>
    <n v="85972"/>
    <s v="Unemployed"/>
    <s v="Skilled Labor / Trade"/>
    <m/>
    <n v="0"/>
    <n v="1.9"/>
    <s v="No Scholarship"/>
    <x v="0"/>
    <x v="3"/>
    <n v="10"/>
    <n v="88.9"/>
    <n v="57.4"/>
    <n v="69.599999999999994"/>
    <n v="12.199999999999996"/>
    <x v="0"/>
    <x v="1"/>
    <x v="0"/>
    <x v="0"/>
    <s v="C"/>
    <n v="0"/>
  </r>
  <r>
    <n v="12"/>
    <s v="Female"/>
    <n v="7"/>
    <s v="Government"/>
    <s v="Urban"/>
    <n v="5"/>
    <n v="0"/>
    <x v="2"/>
    <n v="293376"/>
    <s v="Business / Self-Employed"/>
    <s v="Skilled Labor / Trade"/>
    <n v="0"/>
    <n v="1"/>
    <n v="2.6"/>
    <s v="No Scholarship"/>
    <x v="0"/>
    <x v="1"/>
    <n v="8"/>
    <n v="85.5"/>
    <n v="62.3"/>
    <n v="55.7"/>
    <n v="-6.5999999999999943"/>
    <x v="0"/>
    <x v="0"/>
    <x v="0"/>
    <x v="0"/>
    <s v="D"/>
    <n v="0"/>
  </r>
  <r>
    <n v="13"/>
    <s v="Male"/>
    <n v="8"/>
    <s v="Government-Aided"/>
    <s v="Urban"/>
    <n v="4"/>
    <n v="1"/>
    <x v="3"/>
    <n v="1228408"/>
    <s v="Clerical / Service"/>
    <s v="Managerial / Executive"/>
    <n v="1"/>
    <n v="1"/>
    <n v="2.2999999999999998"/>
    <s v="No Scholarship"/>
    <x v="1"/>
    <x v="1"/>
    <n v="19.399999999999999"/>
    <n v="94.3"/>
    <n v="82.4"/>
    <n v="86.3"/>
    <n v="3.8999999999999915"/>
    <x v="0"/>
    <x v="0"/>
    <x v="0"/>
    <x v="2"/>
    <s v="B"/>
    <n v="0"/>
  </r>
  <r>
    <n v="13"/>
    <s v="Female"/>
    <n v="7"/>
    <s v="Private-Unaided"/>
    <s v="Urban"/>
    <n v="5"/>
    <n v="0"/>
    <x v="1"/>
    <n v="134137"/>
    <s v="Unskilled Labor"/>
    <s v="Business / Self-Employed"/>
    <n v="1"/>
    <n v="1"/>
    <n v="0.9"/>
    <s v="No Scholarship"/>
    <x v="0"/>
    <x v="3"/>
    <n v="19.600000000000001"/>
    <n v="97.4"/>
    <n v="63.1"/>
    <n v="61.3"/>
    <n v="-1.8000000000000043"/>
    <x v="0"/>
    <x v="0"/>
    <x v="0"/>
    <x v="2"/>
    <s v="C"/>
    <n v="0"/>
  </r>
  <r>
    <n v="17"/>
    <s v="Male"/>
    <n v="11"/>
    <s v="Government"/>
    <s v="Semi-Urban"/>
    <n v="5"/>
    <n v="0"/>
    <x v="2"/>
    <n v="202517"/>
    <s v="Unemployed"/>
    <s v="Skilled Labor / Trade"/>
    <n v="0"/>
    <n v="1"/>
    <n v="6.7"/>
    <s v="No Scholarship"/>
    <x v="0"/>
    <x v="4"/>
    <n v="9.5"/>
    <n v="86.7"/>
    <n v="53.3"/>
    <n v="53.2"/>
    <n v="-9.9999999999994316E-2"/>
    <x v="0"/>
    <x v="0"/>
    <x v="1"/>
    <x v="0"/>
    <s v="D"/>
    <n v="0"/>
  </r>
  <r>
    <n v="17"/>
    <s v="Female"/>
    <n v="12"/>
    <s v="Private-Unaided"/>
    <s v="Semi-Urban"/>
    <n v="5"/>
    <n v="0"/>
    <x v="0"/>
    <n v="417253"/>
    <s v="Unemployed"/>
    <s v="Professional"/>
    <n v="0"/>
    <n v="0"/>
    <n v="1.1000000000000001"/>
    <s v="No Scholarship"/>
    <x v="1"/>
    <x v="1"/>
    <n v="12.6"/>
    <n v="91.7"/>
    <n v="69.8"/>
    <n v="73.5"/>
    <n v="3.7000000000000028"/>
    <x v="0"/>
    <x v="0"/>
    <x v="0"/>
    <x v="2"/>
    <s v="C"/>
    <n v="0"/>
  </r>
  <r>
    <n v="12"/>
    <s v="Female"/>
    <n v="6"/>
    <s v="Government"/>
    <s v="Urban"/>
    <n v="4"/>
    <n v="0"/>
    <x v="4"/>
    <n v="2986073"/>
    <s v="Unemployed"/>
    <s v="Unemployed"/>
    <n v="1"/>
    <n v="0"/>
    <n v="2.1"/>
    <s v="No Scholarship"/>
    <x v="0"/>
    <x v="0"/>
    <n v="20.3"/>
    <n v="95.8"/>
    <n v="73.8"/>
    <n v="85.6"/>
    <n v="11.799999999999997"/>
    <x v="0"/>
    <x v="1"/>
    <x v="0"/>
    <x v="2"/>
    <s v="B"/>
    <n v="0"/>
  </r>
  <r>
    <n v="14"/>
    <s v="Male"/>
    <n v="10"/>
    <s v="Private-Unaided"/>
    <s v="Rural"/>
    <n v="7"/>
    <n v="0"/>
    <x v="3"/>
    <n v="1232536"/>
    <s v="Professional"/>
    <s v="Homemaker"/>
    <n v="0"/>
    <n v="0"/>
    <n v="2.7"/>
    <s v="No Scholarship"/>
    <x v="0"/>
    <x v="0"/>
    <n v="12.1"/>
    <n v="85.6"/>
    <n v="80.099999999999994"/>
    <n v="80.7"/>
    <n v="0.60000000000000853"/>
    <x v="0"/>
    <x v="0"/>
    <x v="0"/>
    <x v="0"/>
    <s v="B"/>
    <n v="0"/>
  </r>
  <r>
    <n v="13"/>
    <s v="Male"/>
    <n v="8"/>
    <s v="Government-Aided"/>
    <s v="Rural"/>
    <n v="5"/>
    <n v="0"/>
    <x v="2"/>
    <n v="246787"/>
    <s v="Unemployed"/>
    <s v="Homemaker"/>
    <n v="0"/>
    <n v="0"/>
    <m/>
    <s v="No Scholarship"/>
    <x v="0"/>
    <x v="1"/>
    <n v="8"/>
    <n v="81.400000000000006"/>
    <n v="54.4"/>
    <n v="47.2"/>
    <n v="-7.1999999999999957"/>
    <x v="0"/>
    <x v="0"/>
    <x v="0"/>
    <x v="0"/>
    <s v="D"/>
    <n v="0"/>
  </r>
  <r>
    <n v="18"/>
    <s v="Female"/>
    <n v="12"/>
    <s v="Private-Unaided"/>
    <s v="Urban"/>
    <n v="3"/>
    <n v="0"/>
    <x v="0"/>
    <n v="592242"/>
    <s v="Skilled Labor / Trade"/>
    <s v="Clerical / Service"/>
    <n v="1"/>
    <n v="0"/>
    <n v="2.2999999999999998"/>
    <s v="No Scholarship"/>
    <x v="0"/>
    <x v="3"/>
    <n v="21.4"/>
    <n v="95.2"/>
    <n v="76.2"/>
    <n v="76.599999999999994"/>
    <n v="0.39999999999999147"/>
    <x v="0"/>
    <x v="0"/>
    <x v="0"/>
    <x v="2"/>
    <s v="B"/>
    <n v="0"/>
  </r>
  <r>
    <n v="17"/>
    <s v="Female"/>
    <n v="12"/>
    <s v="Government-Aided"/>
    <s v="Urban"/>
    <n v="6"/>
    <n v="0"/>
    <x v="3"/>
    <n v="1046648"/>
    <s v="Professional"/>
    <s v="Professional"/>
    <n v="1"/>
    <n v="0"/>
    <n v="3.1"/>
    <s v="No Scholarship"/>
    <x v="0"/>
    <x v="1"/>
    <n v="17"/>
    <n v="84.9"/>
    <n v="73.099999999999994"/>
    <n v="73.2"/>
    <n v="0.10000000000000853"/>
    <x v="0"/>
    <x v="0"/>
    <x v="0"/>
    <x v="0"/>
    <s v="C"/>
    <n v="0"/>
  </r>
  <r>
    <n v="15"/>
    <s v="Male"/>
    <n v="10"/>
    <s v="Private-Unaided"/>
    <s v="Urban"/>
    <n v="4"/>
    <n v="1"/>
    <x v="3"/>
    <n v="888744"/>
    <s v="Professional"/>
    <s v="Professional"/>
    <n v="0"/>
    <n v="0"/>
    <n v="2.1"/>
    <s v="No Scholarship"/>
    <x v="0"/>
    <x v="1"/>
    <n v="16"/>
    <n v="80.099999999999994"/>
    <n v="64.900000000000006"/>
    <n v="69.599999999999994"/>
    <n v="4.6999999999999886"/>
    <x v="0"/>
    <x v="0"/>
    <x v="0"/>
    <x v="0"/>
    <s v="C"/>
    <n v="0"/>
  </r>
  <r>
    <n v="12"/>
    <s v="Female"/>
    <n v="7"/>
    <s v="Government-Aided"/>
    <s v="Semi-Urban"/>
    <n v="3"/>
    <n v="0"/>
    <x v="1"/>
    <n v="131169"/>
    <s v="Unemployed"/>
    <s v="Business / Self-Employed"/>
    <n v="0"/>
    <n v="1"/>
    <n v="7.4"/>
    <s v="Full"/>
    <x v="0"/>
    <x v="4"/>
    <n v="9.9"/>
    <n v="82.1"/>
    <n v="49.4"/>
    <n v="72.8"/>
    <n v="23.4"/>
    <x v="0"/>
    <x v="1"/>
    <x v="1"/>
    <x v="0"/>
    <s v="C"/>
    <n v="0"/>
  </r>
  <r>
    <n v="14"/>
    <s v="Male"/>
    <n v="9"/>
    <s v="Private-Unaided"/>
    <s v="Urban"/>
    <n v="5"/>
    <n v="0"/>
    <x v="2"/>
    <n v="332983"/>
    <s v="Unemployed"/>
    <s v="Managerial / Executive"/>
    <n v="0"/>
    <n v="0"/>
    <n v="0.9"/>
    <s v="No Scholarship"/>
    <x v="0"/>
    <x v="0"/>
    <n v="13.5"/>
    <n v="89.3"/>
    <n v="74.599999999999994"/>
    <n v="70.599999999999994"/>
    <n v="-4"/>
    <x v="0"/>
    <x v="0"/>
    <x v="0"/>
    <x v="0"/>
    <s v="C"/>
    <n v="0"/>
  </r>
  <r>
    <n v="14"/>
    <s v="Male"/>
    <n v="8"/>
    <s v="Private-Unaided"/>
    <s v="Semi-Urban"/>
    <n v="6"/>
    <n v="0"/>
    <x v="0"/>
    <n v="552577"/>
    <s v="Managerial / Executive"/>
    <s v="Skilled Labor / Trade"/>
    <n v="1"/>
    <n v="0"/>
    <n v="1.9"/>
    <s v="No Scholarship"/>
    <x v="1"/>
    <x v="4"/>
    <n v="16.2"/>
    <n v="82.5"/>
    <n v="82.3"/>
    <n v="87.4"/>
    <n v="5.1000000000000085"/>
    <x v="0"/>
    <x v="0"/>
    <x v="0"/>
    <x v="0"/>
    <s v="B"/>
    <n v="0"/>
  </r>
  <r>
    <n v="13"/>
    <s v="Female"/>
    <n v="9"/>
    <s v="Private-Unaided"/>
    <s v="Rural"/>
    <n v="5"/>
    <n v="0"/>
    <x v="1"/>
    <n v="138235"/>
    <s v="Unemployed"/>
    <s v="Skilled Labor / Trade"/>
    <n v="0"/>
    <n v="1"/>
    <n v="1.4"/>
    <s v="No Scholarship"/>
    <x v="0"/>
    <x v="2"/>
    <n v="9.4"/>
    <n v="75.8"/>
    <n v="38.9"/>
    <n v="60.3"/>
    <n v="21.4"/>
    <x v="0"/>
    <x v="1"/>
    <x v="0"/>
    <x v="0"/>
    <s v="C"/>
    <n v="0"/>
  </r>
  <r>
    <n v="17"/>
    <s v="Male"/>
    <n v="11"/>
    <s v="Private-Unaided"/>
    <s v="Rural"/>
    <n v="3"/>
    <n v="0"/>
    <x v="0"/>
    <n v="390644"/>
    <s v="Unemployed"/>
    <s v="Business / Self-Employed"/>
    <n v="0"/>
    <n v="1"/>
    <n v="1.6"/>
    <s v="No Scholarship"/>
    <x v="0"/>
    <x v="0"/>
    <n v="13.6"/>
    <n v="78.3"/>
    <n v="50.6"/>
    <n v="66"/>
    <n v="15.399999999999999"/>
    <x v="0"/>
    <x v="1"/>
    <x v="0"/>
    <x v="0"/>
    <s v="C"/>
    <n v="0"/>
  </r>
  <r>
    <n v="17"/>
    <s v="Female"/>
    <n v="12"/>
    <s v="Government"/>
    <s v="Urban"/>
    <n v="5"/>
    <n v="0"/>
    <x v="3"/>
    <n v="1102245"/>
    <s v="Unemployed"/>
    <s v="Homemaker"/>
    <n v="1"/>
    <n v="0"/>
    <n v="0.8"/>
    <s v="No Scholarship"/>
    <x v="0"/>
    <x v="0"/>
    <n v="14.6"/>
    <n v="95.8"/>
    <n v="74.400000000000006"/>
    <n v="78.7"/>
    <n v="4.2999999999999972"/>
    <x v="0"/>
    <x v="0"/>
    <x v="0"/>
    <x v="2"/>
    <s v="B"/>
    <n v="0"/>
  </r>
  <r>
    <n v="16"/>
    <s v="Male"/>
    <n v="10"/>
    <s v="Government"/>
    <s v="Rural"/>
    <n v="3"/>
    <n v="0"/>
    <x v="2"/>
    <n v="315555"/>
    <s v="Business / Self-Employed"/>
    <s v="Business / Self-Employed"/>
    <n v="1"/>
    <n v="0"/>
    <n v="2.1"/>
    <s v="No Scholarship"/>
    <x v="0"/>
    <x v="4"/>
    <n v="10.1"/>
    <n v="78.400000000000006"/>
    <n v="82.9"/>
    <n v="81.2"/>
    <n v="-1.7000000000000028"/>
    <x v="0"/>
    <x v="0"/>
    <x v="0"/>
    <x v="0"/>
    <s v="B"/>
    <n v="0"/>
  </r>
  <r>
    <n v="12"/>
    <s v="Female"/>
    <n v="6"/>
    <s v="Government"/>
    <s v="Rural"/>
    <n v="4"/>
    <n v="1"/>
    <x v="1"/>
    <n v="112830"/>
    <s v="Clerical / Service"/>
    <s v="Unemployed"/>
    <n v="0"/>
    <n v="0"/>
    <n v="3"/>
    <s v="No Scholarship"/>
    <x v="0"/>
    <x v="1"/>
    <n v="52.7"/>
    <n v="85.3"/>
    <n v="60.2"/>
    <n v="66.3"/>
    <n v="6.0999999999999943"/>
    <x v="0"/>
    <x v="0"/>
    <x v="0"/>
    <x v="0"/>
    <s v="C"/>
    <n v="0"/>
  </r>
  <r>
    <n v="15"/>
    <s v="Female"/>
    <n v="10"/>
    <s v="Government"/>
    <s v="Urban"/>
    <n v="2"/>
    <n v="0"/>
    <x v="3"/>
    <n v="1385369"/>
    <s v="Professional"/>
    <s v="Skilled Labor / Trade"/>
    <n v="1"/>
    <n v="0"/>
    <n v="1.7"/>
    <s v="No Scholarship"/>
    <x v="0"/>
    <x v="0"/>
    <n v="14.4"/>
    <n v="88.9"/>
    <n v="65.8"/>
    <n v="66.900000000000006"/>
    <n v="1.1000000000000085"/>
    <x v="0"/>
    <x v="0"/>
    <x v="0"/>
    <x v="0"/>
    <s v="C"/>
    <n v="0"/>
  </r>
  <r>
    <n v="17"/>
    <s v="Male"/>
    <n v="11"/>
    <s v="Government"/>
    <s v="Semi-Urban"/>
    <n v="5"/>
    <n v="0"/>
    <x v="2"/>
    <n v="267211"/>
    <s v="Business / Self-Employed"/>
    <s v="Homemaker"/>
    <n v="1"/>
    <n v="0"/>
    <n v="2.4"/>
    <s v="Partial"/>
    <x v="0"/>
    <x v="0"/>
    <n v="14.9"/>
    <n v="95.2"/>
    <n v="61.3"/>
    <n v="78.5"/>
    <n v="17.200000000000003"/>
    <x v="0"/>
    <x v="1"/>
    <x v="0"/>
    <x v="2"/>
    <s v="B"/>
    <n v="0"/>
  </r>
  <r>
    <n v="15"/>
    <s v="Male"/>
    <n v="11"/>
    <s v="Private-Unaided"/>
    <s v="Rural"/>
    <n v="5"/>
    <n v="0"/>
    <x v="0"/>
    <n v="516991"/>
    <s v="Business / Self-Employed"/>
    <s v="Homemaker"/>
    <n v="0"/>
    <n v="1"/>
    <n v="6.4"/>
    <s v="Full"/>
    <x v="0"/>
    <x v="2"/>
    <n v="8.5"/>
    <n v="86.6"/>
    <n v="60.6"/>
    <n v="74.099999999999994"/>
    <n v="13.499999999999993"/>
    <x v="0"/>
    <x v="1"/>
    <x v="1"/>
    <x v="0"/>
    <s v="C"/>
    <n v="0"/>
  </r>
  <r>
    <n v="16"/>
    <s v="Female"/>
    <n v="11"/>
    <s v="Private-Unaided"/>
    <s v="Urban"/>
    <n v="6"/>
    <n v="0"/>
    <x v="0"/>
    <n v="369535"/>
    <s v="Clerical / Service"/>
    <s v="Unskilled Labor"/>
    <n v="0"/>
    <n v="0"/>
    <n v="0.4"/>
    <s v="No Scholarship"/>
    <x v="0"/>
    <x v="2"/>
    <n v="7"/>
    <n v="74.900000000000006"/>
    <n v="55.1"/>
    <n v="64.599999999999994"/>
    <n v="9.4999999999999929"/>
    <x v="0"/>
    <x v="0"/>
    <x v="0"/>
    <x v="1"/>
    <s v="C"/>
    <n v="0"/>
  </r>
  <r>
    <n v="10"/>
    <s v="Female"/>
    <n v="6"/>
    <s v="Government"/>
    <s v="Rural"/>
    <n v="4"/>
    <n v="1"/>
    <x v="0"/>
    <n v="627360"/>
    <s v="Clerical / Service"/>
    <s v="Professional"/>
    <n v="0"/>
    <n v="1"/>
    <n v="3.5"/>
    <s v="No Scholarship"/>
    <x v="0"/>
    <x v="0"/>
    <n v="13.4"/>
    <n v="93.1"/>
    <n v="57.1"/>
    <n v="74.2"/>
    <n v="17.100000000000001"/>
    <x v="0"/>
    <x v="1"/>
    <x v="0"/>
    <x v="2"/>
    <s v="C"/>
    <n v="0"/>
  </r>
  <r>
    <n v="16"/>
    <s v="Female"/>
    <n v="10"/>
    <s v="Government"/>
    <s v="Urban"/>
    <n v="5"/>
    <n v="0"/>
    <x v="2"/>
    <n v="207195"/>
    <s v="Clerical / Service"/>
    <s v="Homemaker"/>
    <n v="0"/>
    <n v="1"/>
    <n v="2.7"/>
    <s v="Partial"/>
    <x v="0"/>
    <x v="1"/>
    <n v="17.3"/>
    <n v="81.5"/>
    <n v="65.7"/>
    <n v="86.2"/>
    <n v="20.5"/>
    <x v="0"/>
    <x v="1"/>
    <x v="0"/>
    <x v="0"/>
    <s v="B"/>
    <n v="0"/>
  </r>
  <r>
    <n v="18"/>
    <s v="Male"/>
    <n v="12"/>
    <s v="Government"/>
    <s v="Rural"/>
    <n v="4"/>
    <n v="1"/>
    <x v="3"/>
    <n v="774128"/>
    <s v="Skilled Labor / Trade"/>
    <s v="Business / Self-Employed"/>
    <n v="0"/>
    <n v="0"/>
    <n v="6.7"/>
    <s v="No Scholarship"/>
    <x v="1"/>
    <x v="4"/>
    <n v="14.2"/>
    <n v="75.8"/>
    <n v="59.9"/>
    <n v="61.6"/>
    <n v="1.7000000000000028"/>
    <x v="0"/>
    <x v="0"/>
    <x v="1"/>
    <x v="0"/>
    <s v="C"/>
    <n v="0"/>
  </r>
  <r>
    <n v="13"/>
    <s v="Other"/>
    <n v="9"/>
    <s v="Government"/>
    <s v="Urban"/>
    <n v="5"/>
    <n v="0"/>
    <x v="2"/>
    <n v="195282"/>
    <s v="Skilled Labor / Trade"/>
    <s v="Managerial / Executive"/>
    <n v="1"/>
    <n v="0"/>
    <n v="2.7"/>
    <s v="No Scholarship"/>
    <x v="0"/>
    <x v="0"/>
    <n v="9.5"/>
    <n v="82"/>
    <n v="78.5"/>
    <n v="79"/>
    <n v="0.5"/>
    <x v="0"/>
    <x v="0"/>
    <x v="0"/>
    <x v="0"/>
    <s v="B"/>
    <n v="0"/>
  </r>
  <r>
    <n v="10"/>
    <s v="Female"/>
    <n v="6"/>
    <s v="Government"/>
    <s v="Rural"/>
    <n v="5"/>
    <n v="0"/>
    <x v="0"/>
    <n v="573125"/>
    <s v="Managerial / Executive"/>
    <s v="Homemaker"/>
    <n v="1"/>
    <n v="0"/>
    <n v="2.2999999999999998"/>
    <s v="No Scholarship"/>
    <x v="1"/>
    <x v="0"/>
    <n v="17.7"/>
    <n v="89.2"/>
    <n v="84"/>
    <n v="73.099999999999994"/>
    <n v="-10.900000000000006"/>
    <x v="0"/>
    <x v="0"/>
    <x v="0"/>
    <x v="0"/>
    <s v="C"/>
    <n v="0"/>
  </r>
  <r>
    <n v="15"/>
    <s v="Female"/>
    <n v="10"/>
    <s v="Private-Unaided"/>
    <s v="Urban"/>
    <n v="5"/>
    <n v="0"/>
    <x v="4"/>
    <n v="1773199"/>
    <s v="Managerial / Executive"/>
    <s v="Homemaker"/>
    <n v="1"/>
    <n v="1"/>
    <n v="0.4"/>
    <s v="No Scholarship"/>
    <x v="1"/>
    <x v="1"/>
    <n v="20.8"/>
    <n v="96.5"/>
    <n v="60"/>
    <n v="77.099999999999994"/>
    <n v="17.099999999999994"/>
    <x v="0"/>
    <x v="1"/>
    <x v="0"/>
    <x v="2"/>
    <s v="B"/>
    <n v="0"/>
  </r>
  <r>
    <n v="12"/>
    <s v="Male"/>
    <n v="6"/>
    <s v="Government-Aided"/>
    <s v="Urban"/>
    <n v="8"/>
    <n v="0"/>
    <x v="3"/>
    <n v="850265"/>
    <s v="Professional"/>
    <s v="Unemployed"/>
    <n v="0"/>
    <n v="0"/>
    <n v="1.1000000000000001"/>
    <s v="No Scholarship"/>
    <x v="1"/>
    <x v="1"/>
    <n v="9.8000000000000007"/>
    <n v="80.400000000000006"/>
    <n v="57.5"/>
    <n v="52.7"/>
    <n v="-4.7999999999999972"/>
    <x v="0"/>
    <x v="0"/>
    <x v="0"/>
    <x v="0"/>
    <s v="D"/>
    <n v="0"/>
  </r>
  <r>
    <n v="16"/>
    <s v="Male"/>
    <n v="10"/>
    <s v="Private-Unaided"/>
    <s v="Urban"/>
    <n v="4"/>
    <n v="0"/>
    <x v="2"/>
    <n v="181732"/>
    <s v="Business / Self-Employed"/>
    <s v="Unskilled Labor"/>
    <n v="0"/>
    <n v="0"/>
    <n v="1.7"/>
    <s v="No Scholarship"/>
    <x v="0"/>
    <x v="1"/>
    <n v="17.2"/>
    <n v="87.5"/>
    <n v="55.9"/>
    <n v="72.8"/>
    <n v="16.899999999999999"/>
    <x v="0"/>
    <x v="1"/>
    <x v="0"/>
    <x v="0"/>
    <s v="C"/>
    <n v="0"/>
  </r>
  <r>
    <n v="17"/>
    <s v="Male"/>
    <n v="11"/>
    <s v="Private-Unaided"/>
    <s v="Semi-Urban"/>
    <n v="6"/>
    <n v="0"/>
    <x v="4"/>
    <n v="2074790"/>
    <s v="Business / Self-Employed"/>
    <s v="Clerical / Service"/>
    <n v="1"/>
    <n v="1"/>
    <n v="1.1000000000000001"/>
    <s v="No Scholarship"/>
    <x v="0"/>
    <x v="1"/>
    <n v="18.3"/>
    <n v="76.8"/>
    <n v="55.1"/>
    <n v="62.1"/>
    <n v="7"/>
    <x v="0"/>
    <x v="0"/>
    <x v="0"/>
    <x v="0"/>
    <s v="C"/>
    <n v="0"/>
  </r>
  <r>
    <n v="15"/>
    <s v="Male"/>
    <n v="9"/>
    <s v="Government"/>
    <s v="Urban"/>
    <n v="6"/>
    <n v="0"/>
    <x v="0"/>
    <n v="528032"/>
    <s v="Skilled Labor / Trade"/>
    <s v="Clerical / Service"/>
    <n v="0"/>
    <n v="0"/>
    <n v="3.2"/>
    <s v="No Scholarship"/>
    <x v="1"/>
    <x v="1"/>
    <n v="5.6"/>
    <n v="86.9"/>
    <n v="51.7"/>
    <n v="67.900000000000006"/>
    <n v="16.200000000000003"/>
    <x v="0"/>
    <x v="1"/>
    <x v="0"/>
    <x v="0"/>
    <s v="C"/>
    <n v="0"/>
  </r>
  <r>
    <n v="16"/>
    <s v="Female"/>
    <n v="11"/>
    <s v="Government"/>
    <s v="Rural"/>
    <n v="4"/>
    <n v="0"/>
    <x v="0"/>
    <n v="473617"/>
    <s v="Unemployed"/>
    <s v="Professional"/>
    <n v="0"/>
    <n v="0"/>
    <n v="7.4"/>
    <s v="No Scholarship"/>
    <x v="1"/>
    <x v="1"/>
    <n v="9.4"/>
    <n v="81.5"/>
    <n v="54.5"/>
    <n v="56"/>
    <n v="1.5"/>
    <x v="0"/>
    <x v="0"/>
    <x v="1"/>
    <x v="0"/>
    <s v="D"/>
    <n v="0"/>
  </r>
  <r>
    <n v="12"/>
    <s v="Male"/>
    <n v="6"/>
    <s v="Government"/>
    <s v="Rural"/>
    <n v="4"/>
    <n v="0"/>
    <x v="2"/>
    <n v="296989"/>
    <s v="Unskilled Labor"/>
    <s v="Homemaker"/>
    <n v="0"/>
    <n v="0"/>
    <n v="3.9"/>
    <s v="No Scholarship"/>
    <x v="0"/>
    <x v="1"/>
    <n v="3.4"/>
    <n v="74.099999999999994"/>
    <n v="61"/>
    <n v="61.9"/>
    <n v="0.89999999999999858"/>
    <x v="0"/>
    <x v="0"/>
    <x v="0"/>
    <x v="1"/>
    <s v="C"/>
    <n v="0"/>
  </r>
  <r>
    <n v="17"/>
    <s v="Female"/>
    <n v="11"/>
    <s v="Private-Unaided"/>
    <s v="Rural"/>
    <n v="4"/>
    <n v="0"/>
    <x v="0"/>
    <n v="532843"/>
    <s v="Clerical / Service"/>
    <s v="Managerial / Executive"/>
    <n v="0"/>
    <n v="0"/>
    <n v="5.7"/>
    <s v="No Scholarship"/>
    <x v="0"/>
    <x v="4"/>
    <n v="9.1999999999999993"/>
    <n v="89.6"/>
    <n v="76.599999999999994"/>
    <n v="77.2"/>
    <n v="0.60000000000000853"/>
    <x v="0"/>
    <x v="0"/>
    <x v="1"/>
    <x v="0"/>
    <s v="B"/>
    <n v="0"/>
  </r>
  <r>
    <n v="11"/>
    <s v="Female"/>
    <n v="6"/>
    <s v="Government-Aided"/>
    <s v="Semi-Urban"/>
    <n v="4"/>
    <n v="0"/>
    <x v="0"/>
    <n v="641584"/>
    <s v="Clerical / Service"/>
    <s v="Unskilled Labor"/>
    <n v="1"/>
    <n v="0"/>
    <n v="2.5"/>
    <s v="No Scholarship"/>
    <x v="0"/>
    <x v="0"/>
    <n v="13.3"/>
    <n v="92.7"/>
    <n v="71.400000000000006"/>
    <n v="66.5"/>
    <n v="-4.9000000000000057"/>
    <x v="0"/>
    <x v="0"/>
    <x v="0"/>
    <x v="2"/>
    <s v="C"/>
    <n v="0"/>
  </r>
  <r>
    <n v="16"/>
    <s v="Female"/>
    <n v="10"/>
    <s v="Private-Unaided"/>
    <s v="Semi-Urban"/>
    <n v="3"/>
    <n v="0"/>
    <x v="2"/>
    <n v="187340"/>
    <s v="Business / Self-Employed"/>
    <s v="Business / Self-Employed"/>
    <n v="0"/>
    <n v="1"/>
    <n v="7.1"/>
    <s v="No Scholarship"/>
    <x v="1"/>
    <x v="1"/>
    <n v="5.5"/>
    <n v="81.5"/>
    <n v="56.6"/>
    <n v="83"/>
    <n v="26.4"/>
    <x v="0"/>
    <x v="1"/>
    <x v="1"/>
    <x v="0"/>
    <s v="B"/>
    <n v="0"/>
  </r>
  <r>
    <n v="14"/>
    <s v="Male"/>
    <n v="10"/>
    <s v="Government"/>
    <s v="Semi-Urban"/>
    <n v="6"/>
    <n v="0"/>
    <x v="1"/>
    <n v="66198"/>
    <s v="Unskilled Labor"/>
    <s v="Clerical / Service"/>
    <n v="1"/>
    <n v="0"/>
    <n v="1.1000000000000001"/>
    <s v="No Scholarship"/>
    <x v="0"/>
    <x v="1"/>
    <n v="7.3"/>
    <n v="83.8"/>
    <n v="63.7"/>
    <n v="49.9"/>
    <n v="-13.800000000000004"/>
    <x v="0"/>
    <x v="0"/>
    <x v="0"/>
    <x v="0"/>
    <s v="D"/>
    <n v="0"/>
  </r>
  <r>
    <n v="15"/>
    <s v="Male"/>
    <n v="9"/>
    <s v="Government-Aided"/>
    <s v="Rural"/>
    <n v="6"/>
    <n v="0"/>
    <x v="0"/>
    <n v="544550"/>
    <s v="Clerical / Service"/>
    <s v="Professional"/>
    <n v="1"/>
    <n v="0"/>
    <n v="1.8"/>
    <s v="No Scholarship"/>
    <x v="0"/>
    <x v="4"/>
    <n v="12.7"/>
    <n v="79.8"/>
    <n v="59.2"/>
    <n v="77.400000000000006"/>
    <n v="18.200000000000003"/>
    <x v="0"/>
    <x v="1"/>
    <x v="0"/>
    <x v="0"/>
    <s v="B"/>
    <n v="0"/>
  </r>
  <r>
    <n v="15"/>
    <s v="Female"/>
    <n v="10"/>
    <s v="Government"/>
    <s v="Rural"/>
    <n v="7"/>
    <n v="0"/>
    <x v="4"/>
    <n v="1519243"/>
    <s v="Skilled Labor / Trade"/>
    <s v="Professional"/>
    <n v="1"/>
    <n v="0"/>
    <n v="7.3"/>
    <s v="No Scholarship"/>
    <x v="1"/>
    <x v="1"/>
    <n v="15"/>
    <n v="80"/>
    <n v="64.2"/>
    <n v="79.8"/>
    <n v="15.599999999999994"/>
    <x v="0"/>
    <x v="1"/>
    <x v="1"/>
    <x v="0"/>
    <s v="B"/>
    <n v="0"/>
  </r>
  <r>
    <n v="16"/>
    <s v="Female"/>
    <n v="10"/>
    <s v="Government-Aided"/>
    <s v="Urban"/>
    <n v="5"/>
    <n v="0"/>
    <x v="4"/>
    <n v="3865694"/>
    <s v="Managerial / Executive"/>
    <s v="Homemaker"/>
    <n v="1"/>
    <n v="1"/>
    <n v="1.9"/>
    <s v="No Scholarship"/>
    <x v="1"/>
    <x v="3"/>
    <n v="20.8"/>
    <n v="100"/>
    <n v="74.900000000000006"/>
    <n v="92.5"/>
    <n v="17.599999999999994"/>
    <x v="0"/>
    <x v="1"/>
    <x v="0"/>
    <x v="2"/>
    <s v="A"/>
    <n v="0"/>
  </r>
  <r>
    <n v="16"/>
    <s v="Male"/>
    <n v="10"/>
    <s v="Private-Unaided"/>
    <s v="Semi-Urban"/>
    <n v="5"/>
    <n v="0"/>
    <x v="3"/>
    <n v="864950"/>
    <s v="Clerical / Service"/>
    <s v="Unemployed"/>
    <n v="0"/>
    <n v="1"/>
    <n v="3.2"/>
    <s v="No Scholarship"/>
    <x v="1"/>
    <x v="0"/>
    <n v="19.899999999999999"/>
    <n v="94.4"/>
    <n v="52.1"/>
    <n v="62.3"/>
    <n v="10.199999999999996"/>
    <x v="0"/>
    <x v="1"/>
    <x v="0"/>
    <x v="2"/>
    <s v="C"/>
    <n v="0"/>
  </r>
  <r>
    <n v="18"/>
    <s v="Female"/>
    <n v="12"/>
    <s v="Government"/>
    <s v="Rural"/>
    <n v="6"/>
    <n v="0"/>
    <x v="0"/>
    <n v="425351"/>
    <s v="Business / Self-Employed"/>
    <s v="Professional"/>
    <n v="0"/>
    <n v="1"/>
    <n v="13.8"/>
    <s v="No Scholarship"/>
    <x v="0"/>
    <x v="1"/>
    <n v="19.3"/>
    <n v="84.3"/>
    <n v="59.1"/>
    <n v="57"/>
    <n v="-2.1000000000000014"/>
    <x v="0"/>
    <x v="0"/>
    <x v="1"/>
    <x v="0"/>
    <s v="D"/>
    <n v="0"/>
  </r>
  <r>
    <n v="13"/>
    <s v="Male"/>
    <n v="9"/>
    <s v="Government"/>
    <s v="Semi-Urban"/>
    <n v="5"/>
    <n v="0"/>
    <x v="3"/>
    <n v="1041112"/>
    <s v="Managerial / Executive"/>
    <s v="Skilled Labor / Trade"/>
    <n v="1"/>
    <n v="1"/>
    <n v="4.2"/>
    <s v="No Scholarship"/>
    <x v="1"/>
    <x v="1"/>
    <n v="17.8"/>
    <n v="76.900000000000006"/>
    <n v="49.7"/>
    <n v="75.2"/>
    <n v="25.5"/>
    <x v="0"/>
    <x v="1"/>
    <x v="0"/>
    <x v="0"/>
    <s v="B"/>
    <n v="0"/>
  </r>
  <r>
    <n v="17"/>
    <s v="Female"/>
    <n v="11"/>
    <s v="Private-Unaided"/>
    <s v="Urban"/>
    <n v="4"/>
    <n v="0"/>
    <x v="2"/>
    <n v="278424"/>
    <s v="Unskilled Labor"/>
    <s v="Homemaker"/>
    <n v="1"/>
    <n v="0"/>
    <n v="4.4000000000000004"/>
    <s v="No Scholarship"/>
    <x v="0"/>
    <x v="0"/>
    <n v="14.7"/>
    <n v="89.5"/>
    <n v="53.8"/>
    <n v="67.3"/>
    <n v="13.5"/>
    <x v="0"/>
    <x v="1"/>
    <x v="0"/>
    <x v="0"/>
    <s v="C"/>
    <n v="0"/>
  </r>
  <r>
    <n v="11"/>
    <s v="Male"/>
    <n v="6"/>
    <s v="Private-Unaided"/>
    <s v="Rural"/>
    <n v="6"/>
    <n v="0"/>
    <x v="1"/>
    <n v="65213"/>
    <s v="Clerical / Service"/>
    <s v="Business / Self-Employed"/>
    <n v="0"/>
    <n v="0"/>
    <n v="2.5"/>
    <s v="No Scholarship"/>
    <x v="0"/>
    <x v="4"/>
    <n v="9.8000000000000007"/>
    <n v="83.1"/>
    <n v="51.7"/>
    <n v="60.4"/>
    <n v="8.6999999999999957"/>
    <x v="0"/>
    <x v="0"/>
    <x v="0"/>
    <x v="0"/>
    <s v="C"/>
    <n v="0"/>
  </r>
  <r>
    <n v="12"/>
    <s v="Male"/>
    <n v="6"/>
    <s v="Private-Unaided"/>
    <s v="Rural"/>
    <n v="4"/>
    <n v="0"/>
    <x v="2"/>
    <n v="316041"/>
    <s v="Professional"/>
    <s v="Skilled Labor / Trade"/>
    <n v="0"/>
    <n v="0"/>
    <n v="5.5"/>
    <s v="Partial"/>
    <x v="0"/>
    <x v="0"/>
    <n v="7.3"/>
    <n v="88.3"/>
    <n v="56.3"/>
    <n v="56.9"/>
    <n v="0.60000000000000142"/>
    <x v="0"/>
    <x v="0"/>
    <x v="1"/>
    <x v="0"/>
    <s v="D"/>
    <n v="0"/>
  </r>
  <r>
    <n v="17"/>
    <s v="Male"/>
    <n v="11"/>
    <s v="Government-Aided"/>
    <s v="Semi-Urban"/>
    <n v="4"/>
    <n v="0"/>
    <x v="1"/>
    <n v="178310"/>
    <s v="Business / Self-Employed"/>
    <s v="Skilled Labor / Trade"/>
    <n v="0"/>
    <n v="1"/>
    <n v="2.4"/>
    <s v="Partial"/>
    <x v="0"/>
    <x v="1"/>
    <n v="8.9"/>
    <n v="87.4"/>
    <n v="62.5"/>
    <n v="71.7"/>
    <n v="9.2000000000000028"/>
    <x v="0"/>
    <x v="0"/>
    <x v="0"/>
    <x v="0"/>
    <s v="C"/>
    <n v="0"/>
  </r>
  <r>
    <n v="18"/>
    <s v="Other"/>
    <n v="12"/>
    <s v="Government"/>
    <s v="Urban"/>
    <n v="3"/>
    <n v="0"/>
    <x v="0"/>
    <n v="449962"/>
    <s v="Professional"/>
    <s v="Homemaker"/>
    <n v="1"/>
    <n v="0"/>
    <n v="3.4"/>
    <s v="No Scholarship"/>
    <x v="1"/>
    <x v="0"/>
    <n v="15.2"/>
    <n v="92"/>
    <n v="79.599999999999994"/>
    <n v="72.8"/>
    <n v="-6.7999999999999972"/>
    <x v="0"/>
    <x v="0"/>
    <x v="0"/>
    <x v="2"/>
    <s v="C"/>
    <n v="0"/>
  </r>
  <r>
    <n v="15"/>
    <s v="Male"/>
    <n v="10"/>
    <s v="Government"/>
    <s v="Urban"/>
    <n v="3"/>
    <n v="0"/>
    <x v="2"/>
    <n v="273803"/>
    <s v="Business / Self-Employed"/>
    <s v="Unemployed"/>
    <n v="1"/>
    <n v="0"/>
    <n v="0.6"/>
    <s v="No Scholarship"/>
    <x v="0"/>
    <x v="4"/>
    <n v="9.1"/>
    <n v="88.2"/>
    <n v="57.4"/>
    <n v="82.1"/>
    <n v="24.699999999999996"/>
    <x v="0"/>
    <x v="1"/>
    <x v="0"/>
    <x v="0"/>
    <s v="B"/>
    <n v="0"/>
  </r>
  <r>
    <n v="11"/>
    <s v="Male"/>
    <n v="6"/>
    <s v="Government"/>
    <s v="Rural"/>
    <n v="3"/>
    <n v="0"/>
    <x v="0"/>
    <n v="593346"/>
    <s v="Skilled Labor / Trade"/>
    <s v="Skilled Labor / Trade"/>
    <n v="0"/>
    <n v="0"/>
    <n v="7.8"/>
    <s v="No Scholarship"/>
    <x v="1"/>
    <x v="3"/>
    <n v="20.2"/>
    <n v="84.6"/>
    <n v="69"/>
    <n v="62.3"/>
    <n v="-6.7000000000000028"/>
    <x v="0"/>
    <x v="0"/>
    <x v="1"/>
    <x v="0"/>
    <s v="C"/>
    <n v="0"/>
  </r>
  <r>
    <n v="12"/>
    <s v="Male"/>
    <n v="8"/>
    <s v="Government"/>
    <s v="Urban"/>
    <n v="7"/>
    <n v="0"/>
    <x v="2"/>
    <n v="240911"/>
    <s v="Professional"/>
    <s v="Managerial / Executive"/>
    <n v="1"/>
    <n v="0"/>
    <n v="0.4"/>
    <s v="Full"/>
    <x v="1"/>
    <x v="3"/>
    <n v="16.7"/>
    <n v="96.5"/>
    <n v="44.3"/>
    <n v="68.3"/>
    <n v="24"/>
    <x v="0"/>
    <x v="1"/>
    <x v="0"/>
    <x v="2"/>
    <s v="C"/>
    <n v="0"/>
  </r>
  <r>
    <n v="16"/>
    <s v="Female"/>
    <n v="12"/>
    <s v="Government"/>
    <s v="Semi-Urban"/>
    <n v="4"/>
    <n v="0"/>
    <x v="2"/>
    <n v="229887"/>
    <s v="Business / Self-Employed"/>
    <s v="Homemaker"/>
    <n v="0"/>
    <n v="0"/>
    <n v="4"/>
    <s v="No Scholarship"/>
    <x v="0"/>
    <x v="3"/>
    <n v="13.9"/>
    <n v="96.2"/>
    <n v="58"/>
    <n v="50.3"/>
    <n v="-7.7000000000000028"/>
    <x v="0"/>
    <x v="0"/>
    <x v="0"/>
    <x v="2"/>
    <s v="D"/>
    <n v="0"/>
  </r>
  <r>
    <n v="13"/>
    <s v="Female"/>
    <n v="7"/>
    <s v="Government"/>
    <s v="Semi-Urban"/>
    <n v="5"/>
    <n v="0"/>
    <x v="2"/>
    <n v="268248"/>
    <s v="Business / Self-Employed"/>
    <s v="Homemaker"/>
    <n v="1"/>
    <n v="1"/>
    <n v="6.2"/>
    <s v="Partial"/>
    <x v="0"/>
    <x v="0"/>
    <n v="16.600000000000001"/>
    <n v="81.400000000000006"/>
    <n v="48.4"/>
    <n v="55.3"/>
    <n v="6.8999999999999986"/>
    <x v="0"/>
    <x v="0"/>
    <x v="1"/>
    <x v="0"/>
    <s v="D"/>
    <n v="0"/>
  </r>
  <r>
    <n v="18"/>
    <s v="Male"/>
    <n v="12"/>
    <s v="Government-Aided"/>
    <s v="Semi-Urban"/>
    <n v="2"/>
    <n v="1"/>
    <x v="1"/>
    <n v="77828"/>
    <s v="Skilled Labor / Trade"/>
    <s v="Skilled Labor / Trade"/>
    <n v="1"/>
    <n v="0"/>
    <n v="2.9"/>
    <s v="No Scholarship"/>
    <x v="0"/>
    <x v="0"/>
    <n v="9.5"/>
    <n v="87.4"/>
    <n v="80.900000000000006"/>
    <n v="70.7"/>
    <n v="-10.200000000000003"/>
    <x v="0"/>
    <x v="0"/>
    <x v="0"/>
    <x v="0"/>
    <s v="C"/>
    <n v="0"/>
  </r>
  <r>
    <n v="12"/>
    <s v="Female"/>
    <n v="7"/>
    <s v="Government"/>
    <s v="Urban"/>
    <n v="3"/>
    <n v="0"/>
    <x v="0"/>
    <n v="602933"/>
    <s v="Professional"/>
    <s v="Unskilled Labor"/>
    <n v="1"/>
    <n v="0"/>
    <n v="1.1000000000000001"/>
    <s v="No Scholarship"/>
    <x v="0"/>
    <x v="4"/>
    <n v="16.8"/>
    <n v="89.5"/>
    <n v="50.5"/>
    <n v="76.5"/>
    <n v="26"/>
    <x v="0"/>
    <x v="1"/>
    <x v="0"/>
    <x v="0"/>
    <s v="B"/>
    <n v="0"/>
  </r>
  <r>
    <n v="14"/>
    <s v="Male"/>
    <n v="9"/>
    <s v="Government"/>
    <s v="Semi-Urban"/>
    <n v="6"/>
    <n v="0"/>
    <x v="2"/>
    <n v="254236"/>
    <s v="Business / Self-Employed"/>
    <s v="Managerial / Executive"/>
    <n v="0"/>
    <n v="0"/>
    <n v="7.6"/>
    <s v="No Scholarship"/>
    <x v="0"/>
    <x v="0"/>
    <n v="17.2"/>
    <n v="66.099999999999994"/>
    <n v="57.7"/>
    <n v="50.2"/>
    <n v="-7.5"/>
    <x v="0"/>
    <x v="0"/>
    <x v="1"/>
    <x v="1"/>
    <s v="D"/>
    <n v="0"/>
  </r>
  <r>
    <n v="14"/>
    <s v="Male"/>
    <n v="8"/>
    <s v="Private-Unaided"/>
    <s v="Rural"/>
    <n v="5"/>
    <n v="0"/>
    <x v="0"/>
    <n v="511327"/>
    <s v="Clerical / Service"/>
    <s v="Homemaker"/>
    <n v="0"/>
    <n v="1"/>
    <n v="4.9000000000000004"/>
    <s v="No Scholarship"/>
    <x v="1"/>
    <x v="4"/>
    <n v="13.4"/>
    <n v="64.400000000000006"/>
    <n v="43.1"/>
    <n v="64.7"/>
    <n v="21.6"/>
    <x v="0"/>
    <x v="1"/>
    <x v="0"/>
    <x v="1"/>
    <s v="C"/>
    <n v="0"/>
  </r>
  <r>
    <n v="15"/>
    <s v="Male"/>
    <n v="11"/>
    <s v="Government-Aided"/>
    <s v="Urban"/>
    <n v="5"/>
    <n v="0"/>
    <x v="4"/>
    <n v="2685229"/>
    <s v="Unemployed"/>
    <s v="Business / Self-Employed"/>
    <n v="1"/>
    <n v="1"/>
    <n v="3.7"/>
    <s v="No Scholarship"/>
    <x v="0"/>
    <x v="0"/>
    <n v="16.8"/>
    <n v="83.9"/>
    <n v="69.7"/>
    <n v="67.599999999999994"/>
    <n v="-2.1000000000000085"/>
    <x v="0"/>
    <x v="0"/>
    <x v="0"/>
    <x v="0"/>
    <s v="C"/>
    <n v="0"/>
  </r>
  <r>
    <n v="14"/>
    <s v="Female"/>
    <n v="9"/>
    <s v="Private-Unaided"/>
    <s v="Semi-Urban"/>
    <n v="2"/>
    <n v="0"/>
    <x v="2"/>
    <n v="287419"/>
    <s v="Clerical / Service"/>
    <s v="Homemaker"/>
    <n v="1"/>
    <n v="0"/>
    <n v="3.6"/>
    <s v="Partial"/>
    <x v="0"/>
    <x v="1"/>
    <n v="17.8"/>
    <n v="87.8"/>
    <n v="71.900000000000006"/>
    <n v="83.9"/>
    <n v="12"/>
    <x v="0"/>
    <x v="1"/>
    <x v="0"/>
    <x v="0"/>
    <s v="B"/>
    <n v="0"/>
  </r>
  <r>
    <n v="13"/>
    <s v="Male"/>
    <n v="7"/>
    <s v="Government-Aided"/>
    <s v="Semi-Urban"/>
    <n v="5"/>
    <n v="0"/>
    <x v="1"/>
    <n v="154757"/>
    <s v="Business / Self-Employed"/>
    <s v="Unemployed"/>
    <n v="0"/>
    <n v="0"/>
    <n v="7.8"/>
    <s v="No Scholarship"/>
    <x v="0"/>
    <x v="1"/>
    <n v="5.8"/>
    <n v="89.1"/>
    <n v="50.8"/>
    <n v="60.6"/>
    <n v="9.8000000000000043"/>
    <x v="0"/>
    <x v="0"/>
    <x v="1"/>
    <x v="0"/>
    <s v="C"/>
    <n v="0"/>
  </r>
  <r>
    <n v="14"/>
    <s v="Female"/>
    <n v="10"/>
    <s v="Government"/>
    <s v="Semi-Urban"/>
    <n v="4"/>
    <n v="0"/>
    <x v="0"/>
    <n v="577061"/>
    <s v="Professional"/>
    <s v="Managerial / Executive"/>
    <n v="1"/>
    <n v="1"/>
    <n v="0.7"/>
    <s v="No Scholarship"/>
    <x v="1"/>
    <x v="3"/>
    <n v="17.600000000000001"/>
    <n v="98.7"/>
    <n v="53.2"/>
    <n v="62.3"/>
    <n v="9.0999999999999943"/>
    <x v="0"/>
    <x v="0"/>
    <x v="0"/>
    <x v="2"/>
    <s v="C"/>
    <n v="0"/>
  </r>
  <r>
    <n v="14"/>
    <s v="Male"/>
    <n v="10"/>
    <s v="Government"/>
    <s v="Rural"/>
    <n v="4"/>
    <n v="1"/>
    <x v="4"/>
    <n v="3655652"/>
    <s v="Skilled Labor / Trade"/>
    <s v="Managerial / Executive"/>
    <m/>
    <n v="1"/>
    <n v="6"/>
    <s v="No Scholarship"/>
    <x v="0"/>
    <x v="1"/>
    <n v="21.1"/>
    <n v="85.9"/>
    <n v="77"/>
    <n v="80.400000000000006"/>
    <n v="3.4000000000000057"/>
    <x v="0"/>
    <x v="0"/>
    <x v="1"/>
    <x v="0"/>
    <s v="B"/>
    <n v="0"/>
  </r>
  <r>
    <n v="14"/>
    <s v="Female"/>
    <n v="8"/>
    <s v="Government-Aided"/>
    <s v="Rural"/>
    <n v="2"/>
    <n v="1"/>
    <x v="2"/>
    <n v="219920"/>
    <s v="Skilled Labor / Trade"/>
    <s v="Skilled Labor / Trade"/>
    <n v="0"/>
    <n v="0"/>
    <n v="5.6"/>
    <s v="Partial"/>
    <x v="1"/>
    <x v="3"/>
    <n v="12.8"/>
    <n v="72.8"/>
    <n v="56.4"/>
    <n v="60.3"/>
    <n v="3.8999999999999986"/>
    <x v="0"/>
    <x v="0"/>
    <x v="1"/>
    <x v="1"/>
    <s v="C"/>
    <n v="0"/>
  </r>
  <r>
    <n v="16"/>
    <s v="Female"/>
    <n v="11"/>
    <s v="Government"/>
    <s v="Urban"/>
    <n v="3"/>
    <n v="0"/>
    <x v="1"/>
    <n v="165677"/>
    <s v="Business / Self-Employed"/>
    <s v="Professional"/>
    <n v="0"/>
    <n v="1"/>
    <n v="1"/>
    <s v="No Scholarship"/>
    <x v="0"/>
    <x v="4"/>
    <n v="18.399999999999999"/>
    <n v="97.2"/>
    <n v="73.3"/>
    <n v="28.1"/>
    <n v="-45.199999999999996"/>
    <x v="1"/>
    <x v="0"/>
    <x v="0"/>
    <x v="2"/>
    <s v="F"/>
    <n v="1"/>
  </r>
  <r>
    <n v="15"/>
    <s v="Female"/>
    <n v="9"/>
    <s v="Government"/>
    <s v="Urban"/>
    <n v="3"/>
    <n v="0"/>
    <x v="4"/>
    <n v="1734152"/>
    <s v="Unskilled Labor"/>
    <s v="Clerical / Service"/>
    <n v="1"/>
    <n v="0"/>
    <n v="0.2"/>
    <s v="No Scholarship"/>
    <x v="1"/>
    <x v="1"/>
    <n v="17.100000000000001"/>
    <n v="90.4"/>
    <n v="91.9"/>
    <n v="85.8"/>
    <n v="-6.1000000000000085"/>
    <x v="0"/>
    <x v="0"/>
    <x v="0"/>
    <x v="2"/>
    <s v="B"/>
    <n v="0"/>
  </r>
  <r>
    <n v="12"/>
    <s v="Female"/>
    <n v="6"/>
    <s v="Government-Aided"/>
    <s v="Urban"/>
    <n v="2"/>
    <n v="0"/>
    <x v="3"/>
    <n v="1370993"/>
    <s v="Unemployed"/>
    <s v="Professional"/>
    <n v="1"/>
    <n v="0"/>
    <n v="1.5"/>
    <s v="No Scholarship"/>
    <x v="0"/>
    <x v="3"/>
    <n v="18.2"/>
    <n v="93.3"/>
    <n v="86.6"/>
    <n v="80.2"/>
    <n v="-6.3999999999999915"/>
    <x v="0"/>
    <x v="0"/>
    <x v="0"/>
    <x v="2"/>
    <s v="B"/>
    <n v="0"/>
  </r>
  <r>
    <n v="11"/>
    <s v="Female"/>
    <n v="6"/>
    <s v="Government-Aided"/>
    <s v="Semi-Urban"/>
    <n v="4"/>
    <n v="0"/>
    <x v="3"/>
    <n v="984408"/>
    <s v="Professional"/>
    <s v="Business / Self-Employed"/>
    <n v="0"/>
    <n v="0"/>
    <n v="2.4"/>
    <s v="No Scholarship"/>
    <x v="0"/>
    <x v="0"/>
    <n v="11.2"/>
    <n v="88.3"/>
    <n v="62.6"/>
    <n v="73.3"/>
    <n v="10.699999999999996"/>
    <x v="0"/>
    <x v="1"/>
    <x v="0"/>
    <x v="0"/>
    <s v="C"/>
    <n v="0"/>
  </r>
  <r>
    <n v="16"/>
    <s v="Female"/>
    <n v="10"/>
    <s v="Government"/>
    <s v="Urban"/>
    <n v="5"/>
    <n v="0"/>
    <x v="2"/>
    <n v="191218"/>
    <s v="Professional"/>
    <s v="Unemployed"/>
    <n v="0"/>
    <n v="0"/>
    <n v="3.6"/>
    <s v="No Scholarship"/>
    <x v="0"/>
    <x v="0"/>
    <n v="11.6"/>
    <n v="82.8"/>
    <n v="54.9"/>
    <n v="60.5"/>
    <n v="5.6000000000000014"/>
    <x v="0"/>
    <x v="0"/>
    <x v="0"/>
    <x v="0"/>
    <s v="C"/>
    <n v="0"/>
  </r>
  <r>
    <n v="16"/>
    <s v="Female"/>
    <n v="11"/>
    <s v="Government"/>
    <s v="Urban"/>
    <n v="4"/>
    <n v="1"/>
    <x v="2"/>
    <n v="216924"/>
    <s v="Managerial / Executive"/>
    <s v="Clerical / Service"/>
    <n v="0"/>
    <n v="0"/>
    <n v="1.4"/>
    <s v="No Scholarship"/>
    <x v="0"/>
    <x v="1"/>
    <n v="12"/>
    <n v="69.5"/>
    <n v="59.1"/>
    <n v="58.2"/>
    <n v="-0.89999999999999858"/>
    <x v="0"/>
    <x v="0"/>
    <x v="0"/>
    <x v="1"/>
    <s v="D"/>
    <n v="0"/>
  </r>
  <r>
    <n v="10"/>
    <s v="Male"/>
    <n v="6"/>
    <s v="Government"/>
    <s v="Rural"/>
    <n v="9"/>
    <n v="0"/>
    <x v="4"/>
    <n v="4423074"/>
    <s v="Professional"/>
    <s v="Skilled Labor / Trade"/>
    <n v="1"/>
    <n v="0"/>
    <n v="7.6"/>
    <s v="No Scholarship"/>
    <x v="0"/>
    <x v="1"/>
    <n v="15.6"/>
    <n v="93"/>
    <n v="68.5"/>
    <n v="71.2"/>
    <n v="2.7000000000000028"/>
    <x v="0"/>
    <x v="0"/>
    <x v="1"/>
    <x v="2"/>
    <s v="C"/>
    <n v="0"/>
  </r>
  <r>
    <n v="14"/>
    <s v="Male"/>
    <n v="8"/>
    <s v="Government"/>
    <s v="Urban"/>
    <n v="6"/>
    <n v="0"/>
    <x v="3"/>
    <n v="1007859"/>
    <s v="Managerial / Executive"/>
    <s v="Professional"/>
    <n v="1"/>
    <n v="1"/>
    <n v="1.2"/>
    <s v="No Scholarship"/>
    <x v="1"/>
    <x v="3"/>
    <n v="16"/>
    <n v="100"/>
    <n v="78.2"/>
    <n v="84.3"/>
    <n v="6.0999999999999943"/>
    <x v="0"/>
    <x v="0"/>
    <x v="0"/>
    <x v="2"/>
    <s v="B"/>
    <n v="0"/>
  </r>
  <r>
    <n v="17"/>
    <s v="Female"/>
    <n v="12"/>
    <s v="Government"/>
    <s v="Rural"/>
    <n v="5"/>
    <n v="0"/>
    <x v="1"/>
    <n v="158874"/>
    <s v="Unemployed"/>
    <s v="Skilled Labor / Trade"/>
    <n v="1"/>
    <n v="0"/>
    <n v="7.8"/>
    <s v="No Scholarship"/>
    <x v="1"/>
    <x v="4"/>
    <n v="15.4"/>
    <n v="86.4"/>
    <n v="70.5"/>
    <n v="63.8"/>
    <n v="-6.7000000000000028"/>
    <x v="0"/>
    <x v="0"/>
    <x v="1"/>
    <x v="0"/>
    <s v="C"/>
    <n v="0"/>
  </r>
  <r>
    <n v="10"/>
    <s v="Female"/>
    <n v="6"/>
    <s v="Government-Aided"/>
    <s v="Rural"/>
    <n v="3"/>
    <n v="0"/>
    <x v="0"/>
    <n v="447828"/>
    <s v="Managerial / Executive"/>
    <s v="Skilled Labor / Trade"/>
    <n v="1"/>
    <n v="0"/>
    <n v="13.9"/>
    <s v="No Scholarship"/>
    <x v="0"/>
    <x v="0"/>
    <n v="15.8"/>
    <n v="75.099999999999994"/>
    <n v="66.7"/>
    <n v="61"/>
    <n v="-5.7000000000000028"/>
    <x v="0"/>
    <x v="0"/>
    <x v="1"/>
    <x v="0"/>
    <s v="C"/>
    <n v="0"/>
  </r>
  <r>
    <n v="13"/>
    <s v="Male"/>
    <n v="9"/>
    <s v="Private-Unaided"/>
    <s v="Rural"/>
    <n v="5"/>
    <n v="0"/>
    <x v="0"/>
    <n v="472072"/>
    <s v="Managerial / Executive"/>
    <s v="Homemaker"/>
    <n v="0"/>
    <n v="1"/>
    <n v="2"/>
    <s v="No Scholarship"/>
    <x v="0"/>
    <x v="0"/>
    <n v="17.399999999999999"/>
    <n v="91"/>
    <n v="87.7"/>
    <n v="64.5"/>
    <n v="-23.200000000000003"/>
    <x v="0"/>
    <x v="0"/>
    <x v="0"/>
    <x v="2"/>
    <s v="C"/>
    <n v="0"/>
  </r>
  <r>
    <n v="18"/>
    <s v="Male"/>
    <n v="12"/>
    <s v="Government-Aided"/>
    <s v="Rural"/>
    <n v="7"/>
    <n v="1"/>
    <x v="0"/>
    <n v="415269"/>
    <s v="Skilled Labor / Trade"/>
    <s v="Professional"/>
    <n v="0"/>
    <n v="0"/>
    <n v="2.8"/>
    <s v="No Scholarship"/>
    <x v="0"/>
    <x v="1"/>
    <n v="8.5"/>
    <n v="77.900000000000006"/>
    <n v="60.2"/>
    <n v="80.3"/>
    <n v="20.099999999999994"/>
    <x v="0"/>
    <x v="1"/>
    <x v="0"/>
    <x v="0"/>
    <s v="B"/>
    <n v="0"/>
  </r>
  <r>
    <n v="14"/>
    <s v="Female"/>
    <n v="10"/>
    <s v="Government"/>
    <s v="Rural"/>
    <n v="5"/>
    <n v="0"/>
    <x v="0"/>
    <n v="501401"/>
    <s v="Skilled Labor / Trade"/>
    <s v="Unemployed"/>
    <n v="1"/>
    <n v="1"/>
    <n v="15.8"/>
    <s v="No Scholarship"/>
    <x v="1"/>
    <x v="1"/>
    <n v="13.4"/>
    <n v="70.099999999999994"/>
    <n v="62.1"/>
    <n v="68"/>
    <n v="5.8999999999999986"/>
    <x v="0"/>
    <x v="0"/>
    <x v="2"/>
    <x v="1"/>
    <s v="C"/>
    <n v="0"/>
  </r>
  <r>
    <n v="13"/>
    <s v="Female"/>
    <n v="7"/>
    <s v="Government"/>
    <s v="Urban"/>
    <n v="3"/>
    <n v="1"/>
    <x v="1"/>
    <n v="123901"/>
    <s v="Unskilled Labor"/>
    <s v="Professional"/>
    <n v="1"/>
    <n v="0"/>
    <n v="2"/>
    <s v="Partial"/>
    <x v="0"/>
    <x v="1"/>
    <n v="10.4"/>
    <n v="91.7"/>
    <n v="62.5"/>
    <n v="66.400000000000006"/>
    <n v="3.9000000000000057"/>
    <x v="0"/>
    <x v="0"/>
    <x v="0"/>
    <x v="2"/>
    <s v="C"/>
    <n v="0"/>
  </r>
  <r>
    <n v="10"/>
    <s v="Male"/>
    <n v="6"/>
    <s v="Private-Unaided"/>
    <s v="Semi-Urban"/>
    <n v="6"/>
    <n v="1"/>
    <x v="2"/>
    <n v="293000"/>
    <s v="Skilled Labor / Trade"/>
    <s v="Managerial / Executive"/>
    <n v="0"/>
    <n v="1"/>
    <n v="3.3"/>
    <s v="No Scholarship"/>
    <x v="0"/>
    <x v="2"/>
    <n v="10.1"/>
    <n v="72"/>
    <n v="52.4"/>
    <n v="56.1"/>
    <n v="3.7000000000000028"/>
    <x v="0"/>
    <x v="0"/>
    <x v="0"/>
    <x v="1"/>
    <s v="D"/>
    <n v="0"/>
  </r>
  <r>
    <n v="15"/>
    <s v="Female"/>
    <n v="11"/>
    <s v="Private-Unaided"/>
    <s v="Rural"/>
    <n v="2"/>
    <n v="0"/>
    <x v="2"/>
    <n v="208702"/>
    <s v="Unskilled Labor"/>
    <s v="Business / Self-Employed"/>
    <n v="0"/>
    <n v="0"/>
    <n v="5.0999999999999996"/>
    <s v="Partial"/>
    <x v="0"/>
    <x v="1"/>
    <n v="14.8"/>
    <n v="76.099999999999994"/>
    <n v="70.599999999999994"/>
    <n v="62.1"/>
    <n v="-8.4999999999999929"/>
    <x v="0"/>
    <x v="0"/>
    <x v="1"/>
    <x v="0"/>
    <s v="C"/>
    <n v="0"/>
  </r>
  <r>
    <n v="14"/>
    <s v="Male"/>
    <n v="8"/>
    <s v="Government"/>
    <s v="Rural"/>
    <n v="5"/>
    <n v="0"/>
    <x v="2"/>
    <n v="253642"/>
    <s v="Clerical / Service"/>
    <s v="Business / Self-Employed"/>
    <n v="0"/>
    <n v="0"/>
    <n v="3.1"/>
    <s v="No Scholarship"/>
    <x v="0"/>
    <x v="1"/>
    <n v="9.8000000000000007"/>
    <n v="93.4"/>
    <n v="67.3"/>
    <n v="63.2"/>
    <n v="-4.0999999999999943"/>
    <x v="0"/>
    <x v="0"/>
    <x v="0"/>
    <x v="2"/>
    <s v="C"/>
    <n v="0"/>
  </r>
  <r>
    <n v="12"/>
    <s v="Female"/>
    <n v="8"/>
    <s v="Private-Unaided"/>
    <s v="Urban"/>
    <n v="4"/>
    <n v="0"/>
    <x v="1"/>
    <n v="166810"/>
    <s v="Unemployed"/>
    <s v="Unskilled Labor"/>
    <n v="0"/>
    <n v="0"/>
    <n v="1.5"/>
    <s v="Partial"/>
    <x v="1"/>
    <x v="1"/>
    <n v="14.6"/>
    <n v="83.9"/>
    <n v="61.9"/>
    <n v="63.5"/>
    <n v="1.6000000000000014"/>
    <x v="0"/>
    <x v="0"/>
    <x v="0"/>
    <x v="0"/>
    <s v="C"/>
    <n v="0"/>
  </r>
  <r>
    <n v="15"/>
    <s v="Female"/>
    <n v="11"/>
    <s v="Private-Unaided"/>
    <s v="Urban"/>
    <n v="5"/>
    <n v="0"/>
    <x v="1"/>
    <n v="142057"/>
    <s v="Professional"/>
    <s v="Skilled Labor / Trade"/>
    <n v="0"/>
    <n v="0"/>
    <n v="1.7"/>
    <s v="Full"/>
    <x v="0"/>
    <x v="1"/>
    <n v="10.9"/>
    <n v="81"/>
    <n v="51.8"/>
    <n v="62.6"/>
    <n v="10.800000000000004"/>
    <x v="0"/>
    <x v="1"/>
    <x v="0"/>
    <x v="0"/>
    <s v="C"/>
    <n v="0"/>
  </r>
  <r>
    <n v="17"/>
    <s v="Male"/>
    <n v="12"/>
    <s v="Government"/>
    <s v="Rural"/>
    <n v="3"/>
    <n v="0"/>
    <x v="2"/>
    <n v="265259"/>
    <s v="Professional"/>
    <s v="Managerial / Executive"/>
    <n v="1"/>
    <n v="0"/>
    <n v="2.6"/>
    <s v="Partial"/>
    <x v="1"/>
    <x v="1"/>
    <n v="18.600000000000001"/>
    <n v="90.4"/>
    <n v="62.3"/>
    <n v="66.400000000000006"/>
    <n v="4.1000000000000085"/>
    <x v="0"/>
    <x v="0"/>
    <x v="0"/>
    <x v="2"/>
    <s v="C"/>
    <n v="0"/>
  </r>
  <r>
    <n v="15"/>
    <s v="Female"/>
    <n v="11"/>
    <s v="Private-Unaided"/>
    <s v="Rural"/>
    <n v="6"/>
    <n v="0"/>
    <x v="0"/>
    <n v="443096"/>
    <s v="Business / Self-Employed"/>
    <s v="Homemaker"/>
    <n v="0"/>
    <n v="0"/>
    <n v="4.0999999999999996"/>
    <s v="No Scholarship"/>
    <x v="0"/>
    <x v="3"/>
    <n v="21.6"/>
    <n v="90.5"/>
    <n v="63.9"/>
    <n v="67.5"/>
    <n v="3.6000000000000014"/>
    <x v="0"/>
    <x v="0"/>
    <x v="0"/>
    <x v="2"/>
    <s v="C"/>
    <n v="0"/>
  </r>
  <r>
    <n v="11"/>
    <s v="Female"/>
    <n v="6"/>
    <s v="Government-Aided"/>
    <s v="Urban"/>
    <n v="8"/>
    <n v="0"/>
    <x v="2"/>
    <n v="248598"/>
    <s v="Skilled Labor / Trade"/>
    <s v="Homemaker"/>
    <n v="0"/>
    <n v="1"/>
    <n v="2.9"/>
    <s v="No Scholarship"/>
    <x v="0"/>
    <x v="0"/>
    <n v="11.4"/>
    <n v="80.400000000000006"/>
    <n v="71.400000000000006"/>
    <n v="61.7"/>
    <n v="-9.7000000000000028"/>
    <x v="0"/>
    <x v="0"/>
    <x v="0"/>
    <x v="0"/>
    <s v="C"/>
    <n v="0"/>
  </r>
  <r>
    <n v="16"/>
    <s v="Male"/>
    <n v="11"/>
    <s v="Government"/>
    <s v="Semi-Urban"/>
    <n v="5"/>
    <n v="0"/>
    <x v="1"/>
    <n v="163003"/>
    <s v="Unskilled Labor"/>
    <s v="Business / Self-Employed"/>
    <n v="1"/>
    <n v="1"/>
    <n v="2.4"/>
    <s v="No Scholarship"/>
    <x v="1"/>
    <x v="4"/>
    <n v="15.4"/>
    <n v="66"/>
    <n v="63"/>
    <n v="80.900000000000006"/>
    <n v="17.900000000000006"/>
    <x v="0"/>
    <x v="1"/>
    <x v="0"/>
    <x v="1"/>
    <s v="B"/>
    <n v="0"/>
  </r>
  <r>
    <n v="15"/>
    <s v="Other"/>
    <n v="11"/>
    <s v="Private-Unaided"/>
    <s v="Rural"/>
    <n v="7"/>
    <n v="0"/>
    <x v="1"/>
    <n v="125629"/>
    <s v="Business / Self-Employed"/>
    <s v="Skilled Labor / Trade"/>
    <n v="0"/>
    <n v="0"/>
    <n v="2.1"/>
    <s v="No Scholarship"/>
    <x v="0"/>
    <x v="1"/>
    <n v="7"/>
    <n v="72.5"/>
    <n v="41.6"/>
    <n v="60.7"/>
    <n v="19.100000000000001"/>
    <x v="0"/>
    <x v="1"/>
    <x v="0"/>
    <x v="1"/>
    <s v="C"/>
    <n v="0"/>
  </r>
  <r>
    <n v="15"/>
    <s v="Male"/>
    <n v="11"/>
    <s v="Private-Unaided"/>
    <s v="Rural"/>
    <n v="5"/>
    <n v="0"/>
    <x v="4"/>
    <n v="2099707"/>
    <s v="Professional"/>
    <s v="Managerial / Executive"/>
    <n v="0"/>
    <n v="0"/>
    <n v="12.9"/>
    <s v="No Scholarship"/>
    <x v="0"/>
    <x v="1"/>
    <n v="13.4"/>
    <n v="80"/>
    <n v="59.3"/>
    <n v="62.8"/>
    <n v="3.5"/>
    <x v="0"/>
    <x v="0"/>
    <x v="1"/>
    <x v="0"/>
    <s v="C"/>
    <n v="0"/>
  </r>
  <r>
    <n v="16"/>
    <s v="Male"/>
    <n v="12"/>
    <s v="Private-Unaided"/>
    <s v="Urban"/>
    <n v="5"/>
    <n v="0"/>
    <x v="1"/>
    <n v="86477"/>
    <s v="Unskilled Labor"/>
    <s v="Unskilled Labor"/>
    <n v="0"/>
    <n v="0"/>
    <n v="2.6"/>
    <s v="Full"/>
    <x v="0"/>
    <x v="1"/>
    <n v="18.399999999999999"/>
    <n v="80.5"/>
    <n v="44.6"/>
    <n v="44.6"/>
    <n v="0"/>
    <x v="0"/>
    <x v="0"/>
    <x v="0"/>
    <x v="0"/>
    <s v="D"/>
    <n v="0"/>
  </r>
  <r>
    <n v="12"/>
    <s v="Male"/>
    <n v="7"/>
    <s v="Private-Unaided"/>
    <s v="Urban"/>
    <n v="6"/>
    <n v="0"/>
    <x v="3"/>
    <n v="1174495"/>
    <s v="Professional"/>
    <s v="Business / Self-Employed"/>
    <n v="0"/>
    <n v="1"/>
    <n v="6"/>
    <s v="No Scholarship"/>
    <x v="0"/>
    <x v="0"/>
    <n v="12"/>
    <n v="97.5"/>
    <n v="70.2"/>
    <n v="85.2"/>
    <n v="15"/>
    <x v="0"/>
    <x v="1"/>
    <x v="1"/>
    <x v="2"/>
    <s v="B"/>
    <n v="0"/>
  </r>
  <r>
    <n v="12"/>
    <s v="Male"/>
    <n v="7"/>
    <s v="Government"/>
    <s v="Urban"/>
    <n v="3"/>
    <n v="0"/>
    <x v="0"/>
    <n v="499402"/>
    <s v="Business / Self-Employed"/>
    <s v="Skilled Labor / Trade"/>
    <n v="1"/>
    <n v="0"/>
    <n v="1.1000000000000001"/>
    <s v="No Scholarship"/>
    <x v="0"/>
    <x v="3"/>
    <n v="16.7"/>
    <n v="91.3"/>
    <n v="75.400000000000006"/>
    <n v="70.5"/>
    <n v="-4.9000000000000057"/>
    <x v="0"/>
    <x v="0"/>
    <x v="0"/>
    <x v="2"/>
    <s v="C"/>
    <n v="0"/>
  </r>
  <r>
    <n v="11"/>
    <s v="Female"/>
    <n v="6"/>
    <s v="Government"/>
    <s v="Urban"/>
    <n v="3"/>
    <n v="0"/>
    <x v="4"/>
    <n v="3509701"/>
    <s v="Unskilled Labor"/>
    <s v="Homemaker"/>
    <n v="1"/>
    <n v="1"/>
    <n v="2.6"/>
    <s v="No Scholarship"/>
    <x v="1"/>
    <x v="0"/>
    <n v="20.2"/>
    <n v="89"/>
    <n v="72.8"/>
    <n v="74.7"/>
    <n v="1.9000000000000057"/>
    <x v="0"/>
    <x v="0"/>
    <x v="0"/>
    <x v="0"/>
    <s v="C"/>
    <n v="0"/>
  </r>
  <r>
    <n v="14"/>
    <s v="Male"/>
    <n v="10"/>
    <s v="Government"/>
    <s v="Urban"/>
    <n v="4"/>
    <n v="0"/>
    <x v="2"/>
    <n v="335038"/>
    <s v="Professional"/>
    <s v="Unemployed"/>
    <n v="1"/>
    <n v="1"/>
    <n v="1.4"/>
    <s v="No Scholarship"/>
    <x v="0"/>
    <x v="1"/>
    <n v="17.5"/>
    <n v="86"/>
    <n v="65.5"/>
    <n v="63.7"/>
    <n v="-1.7999999999999972"/>
    <x v="0"/>
    <x v="0"/>
    <x v="0"/>
    <x v="0"/>
    <s v="C"/>
    <n v="0"/>
  </r>
  <r>
    <n v="12"/>
    <s v="Female"/>
    <n v="7"/>
    <s v="Government"/>
    <s v="Urban"/>
    <n v="5"/>
    <n v="1"/>
    <x v="4"/>
    <n v="2508674"/>
    <s v="Unskilled Labor"/>
    <s v="Homemaker"/>
    <n v="1"/>
    <n v="0"/>
    <n v="1.9"/>
    <s v="No Scholarship"/>
    <x v="0"/>
    <x v="1"/>
    <n v="16.8"/>
    <n v="96.7"/>
    <n v="59.8"/>
    <n v="62.7"/>
    <n v="2.9000000000000057"/>
    <x v="0"/>
    <x v="0"/>
    <x v="0"/>
    <x v="2"/>
    <s v="C"/>
    <n v="0"/>
  </r>
  <r>
    <n v="15"/>
    <s v="Female"/>
    <n v="9"/>
    <s v="Government"/>
    <s v="Urban"/>
    <n v="2"/>
    <n v="1"/>
    <x v="4"/>
    <n v="2933674"/>
    <s v="Managerial / Executive"/>
    <s v="Skilled Labor / Trade"/>
    <n v="1"/>
    <n v="1"/>
    <n v="1.7"/>
    <s v="No Scholarship"/>
    <x v="1"/>
    <x v="0"/>
    <n v="16.100000000000001"/>
    <n v="100"/>
    <n v="56.9"/>
    <n v="70.3"/>
    <n v="13.399999999999999"/>
    <x v="0"/>
    <x v="1"/>
    <x v="0"/>
    <x v="2"/>
    <s v="C"/>
    <n v="0"/>
  </r>
  <r>
    <n v="14"/>
    <s v="Male"/>
    <n v="10"/>
    <s v="Private-Unaided"/>
    <s v="Rural"/>
    <n v="4"/>
    <n v="0"/>
    <x v="2"/>
    <n v="229306"/>
    <s v="Managerial / Executive"/>
    <s v="Clerical / Service"/>
    <n v="1"/>
    <n v="0"/>
    <n v="8.9"/>
    <s v="No Scholarship"/>
    <x v="0"/>
    <x v="0"/>
    <n v="18.600000000000001"/>
    <n v="83.7"/>
    <n v="55.2"/>
    <n v="69.8"/>
    <n v="14.599999999999994"/>
    <x v="0"/>
    <x v="1"/>
    <x v="1"/>
    <x v="0"/>
    <s v="C"/>
    <n v="0"/>
  </r>
  <r>
    <n v="13"/>
    <s v="Other"/>
    <n v="7"/>
    <s v="Government"/>
    <s v="Urban"/>
    <n v="3"/>
    <n v="0"/>
    <x v="4"/>
    <n v="4583653"/>
    <s v="Managerial / Executive"/>
    <s v="Business / Self-Employed"/>
    <n v="1"/>
    <n v="0"/>
    <n v="1"/>
    <s v="No Scholarship"/>
    <x v="0"/>
    <x v="0"/>
    <n v="20"/>
    <n v="81.099999999999994"/>
    <n v="71.900000000000006"/>
    <n v="71.8"/>
    <n v="-0.10000000000000853"/>
    <x v="0"/>
    <x v="0"/>
    <x v="0"/>
    <x v="0"/>
    <s v="C"/>
    <n v="0"/>
  </r>
  <r>
    <n v="13"/>
    <s v="Female"/>
    <n v="9"/>
    <s v="Private-Unaided"/>
    <s v="Rural"/>
    <n v="5"/>
    <n v="0"/>
    <x v="1"/>
    <n v="75266"/>
    <s v="Clerical / Service"/>
    <s v="Unemployed"/>
    <n v="0"/>
    <n v="0"/>
    <n v="7.4"/>
    <s v="No Scholarship"/>
    <x v="0"/>
    <x v="4"/>
    <n v="8.4"/>
    <n v="92.3"/>
    <n v="54.8"/>
    <n v="60.3"/>
    <n v="5.5"/>
    <x v="0"/>
    <x v="0"/>
    <x v="1"/>
    <x v="2"/>
    <s v="C"/>
    <n v="0"/>
  </r>
  <r>
    <n v="15"/>
    <s v="Female"/>
    <n v="10"/>
    <s v="Private-Unaided"/>
    <s v="Urban"/>
    <n v="6"/>
    <n v="1"/>
    <x v="3"/>
    <n v="960737"/>
    <s v="Business / Self-Employed"/>
    <s v="Clerical / Service"/>
    <n v="1"/>
    <n v="0"/>
    <n v="1.2"/>
    <s v="No Scholarship"/>
    <x v="0"/>
    <x v="3"/>
    <n v="10.199999999999999"/>
    <n v="89.8"/>
    <n v="56"/>
    <n v="77.2"/>
    <n v="21.200000000000003"/>
    <x v="0"/>
    <x v="1"/>
    <x v="0"/>
    <x v="0"/>
    <s v="B"/>
    <n v="0"/>
  </r>
  <r>
    <n v="15"/>
    <s v="Male"/>
    <n v="11"/>
    <s v="Government"/>
    <s v="Urban"/>
    <n v="4"/>
    <n v="1"/>
    <x v="1"/>
    <n v="157576"/>
    <s v="Professional"/>
    <s v="Unemployed"/>
    <n v="1"/>
    <n v="0"/>
    <n v="2.5"/>
    <s v="Partial"/>
    <x v="0"/>
    <x v="1"/>
    <n v="19.899999999999999"/>
    <n v="79.099999999999994"/>
    <n v="66.400000000000006"/>
    <n v="73.400000000000006"/>
    <n v="7"/>
    <x v="0"/>
    <x v="0"/>
    <x v="0"/>
    <x v="0"/>
    <s v="C"/>
    <n v="0"/>
  </r>
  <r>
    <n v="13"/>
    <s v="Female"/>
    <n v="7"/>
    <s v="Private-Unaided"/>
    <s v="Rural"/>
    <n v="5"/>
    <n v="1"/>
    <x v="2"/>
    <n v="326072"/>
    <s v="Business / Self-Employed"/>
    <s v="Homemaker"/>
    <n v="0"/>
    <n v="0"/>
    <n v="5.6"/>
    <s v="No Scholarship"/>
    <x v="0"/>
    <x v="0"/>
    <n v="15.5"/>
    <n v="100"/>
    <n v="63"/>
    <n v="77.099999999999994"/>
    <n v="14.099999999999994"/>
    <x v="0"/>
    <x v="1"/>
    <x v="1"/>
    <x v="2"/>
    <s v="B"/>
    <n v="0"/>
  </r>
  <r>
    <n v="12"/>
    <s v="Female"/>
    <n v="8"/>
    <s v="Government"/>
    <s v="Rural"/>
    <n v="6"/>
    <n v="0"/>
    <x v="0"/>
    <n v="419156"/>
    <s v="Unskilled Labor"/>
    <s v="Unskilled Labor"/>
    <n v="0"/>
    <n v="0"/>
    <n v="1.7"/>
    <s v="No Scholarship"/>
    <x v="1"/>
    <x v="4"/>
    <n v="10.4"/>
    <n v="83.9"/>
    <n v="59.3"/>
    <n v="66.900000000000006"/>
    <n v="7.6000000000000085"/>
    <x v="0"/>
    <x v="0"/>
    <x v="0"/>
    <x v="0"/>
    <s v="C"/>
    <n v="0"/>
  </r>
  <r>
    <n v="15"/>
    <s v="Female"/>
    <n v="11"/>
    <s v="Private-Unaided"/>
    <s v="Rural"/>
    <n v="4"/>
    <n v="0"/>
    <x v="4"/>
    <n v="1810558"/>
    <s v="Skilled Labor / Trade"/>
    <s v="Homemaker"/>
    <n v="1"/>
    <n v="1"/>
    <n v="10.1"/>
    <s v="No Scholarship"/>
    <x v="1"/>
    <x v="0"/>
    <n v="24"/>
    <n v="90.8"/>
    <n v="61.9"/>
    <n v="75.2"/>
    <n v="13.300000000000004"/>
    <x v="0"/>
    <x v="1"/>
    <x v="1"/>
    <x v="2"/>
    <s v="B"/>
    <n v="0"/>
  </r>
  <r>
    <n v="16"/>
    <s v="Male"/>
    <n v="12"/>
    <s v="Government-Aided"/>
    <s v="Urban"/>
    <n v="3"/>
    <n v="0"/>
    <x v="4"/>
    <n v="1892782"/>
    <s v="Clerical / Service"/>
    <s v="Managerial / Executive"/>
    <n v="0"/>
    <n v="0"/>
    <n v="2"/>
    <s v="No Scholarship"/>
    <x v="0"/>
    <x v="3"/>
    <n v="18.600000000000001"/>
    <n v="96.3"/>
    <n v="67"/>
    <n v="73.7"/>
    <n v="6.7000000000000028"/>
    <x v="0"/>
    <x v="0"/>
    <x v="0"/>
    <x v="2"/>
    <s v="C"/>
    <n v="0"/>
  </r>
  <r>
    <n v="10"/>
    <s v="Female"/>
    <n v="6"/>
    <s v="Government-Aided"/>
    <s v="Rural"/>
    <n v="6"/>
    <n v="0"/>
    <x v="2"/>
    <n v="212283"/>
    <s v="Unemployed"/>
    <s v="Managerial / Executive"/>
    <n v="0"/>
    <n v="0"/>
    <n v="7.3"/>
    <s v="No Scholarship"/>
    <x v="0"/>
    <x v="0"/>
    <n v="15.4"/>
    <n v="89.2"/>
    <n v="55.1"/>
    <n v="63.8"/>
    <n v="8.6999999999999957"/>
    <x v="0"/>
    <x v="0"/>
    <x v="1"/>
    <x v="0"/>
    <s v="C"/>
    <n v="0"/>
  </r>
  <r>
    <n v="15"/>
    <s v="Female"/>
    <n v="10"/>
    <s v="Private-Unaided"/>
    <s v="Rural"/>
    <n v="3"/>
    <n v="0"/>
    <x v="2"/>
    <n v="263012"/>
    <s v="Professional"/>
    <s v="Skilled Labor / Trade"/>
    <n v="1"/>
    <n v="0"/>
    <n v="17.2"/>
    <s v="No Scholarship"/>
    <x v="1"/>
    <x v="4"/>
    <n v="18.399999999999999"/>
    <n v="65.8"/>
    <n v="47.2"/>
    <n v="50.2"/>
    <n v="3"/>
    <x v="0"/>
    <x v="0"/>
    <x v="2"/>
    <x v="1"/>
    <s v="D"/>
    <n v="0"/>
  </r>
  <r>
    <n v="13"/>
    <s v="Female"/>
    <n v="7"/>
    <s v="Private-Unaided"/>
    <s v="Urban"/>
    <n v="7"/>
    <n v="0"/>
    <x v="0"/>
    <n v="380530"/>
    <s v="Business / Self-Employed"/>
    <s v="Professional"/>
    <n v="1"/>
    <n v="1"/>
    <n v="2.2999999999999998"/>
    <s v="No Scholarship"/>
    <x v="0"/>
    <x v="1"/>
    <n v="10.5"/>
    <n v="71.900000000000006"/>
    <n v="50.8"/>
    <n v="48"/>
    <n v="-2.7999999999999972"/>
    <x v="0"/>
    <x v="0"/>
    <x v="0"/>
    <x v="1"/>
    <s v="D"/>
    <n v="0"/>
  </r>
  <r>
    <n v="11"/>
    <s v="Male"/>
    <n v="7"/>
    <s v="Government"/>
    <s v="Urban"/>
    <n v="6"/>
    <n v="0"/>
    <x v="1"/>
    <n v="161252"/>
    <s v="Unskilled Labor"/>
    <s v="Unskilled Labor"/>
    <n v="0"/>
    <n v="0"/>
    <n v="3.2"/>
    <s v="Partial"/>
    <x v="0"/>
    <x v="4"/>
    <n v="6.7"/>
    <n v="67"/>
    <n v="41.6"/>
    <n v="48.8"/>
    <n v="7.1999999999999957"/>
    <x v="0"/>
    <x v="0"/>
    <x v="0"/>
    <x v="1"/>
    <s v="D"/>
    <n v="0"/>
  </r>
  <r>
    <n v="11"/>
    <s v="Female"/>
    <n v="6"/>
    <s v="Government"/>
    <s v="Urban"/>
    <n v="5"/>
    <n v="0"/>
    <x v="2"/>
    <n v="245130"/>
    <s v="Clerical / Service"/>
    <s v="Unskilled Labor"/>
    <n v="1"/>
    <n v="0"/>
    <n v="4.0999999999999996"/>
    <s v="No Scholarship"/>
    <x v="0"/>
    <x v="1"/>
    <n v="15"/>
    <n v="78.099999999999994"/>
    <n v="52.3"/>
    <n v="68.599999999999994"/>
    <n v="16.299999999999997"/>
    <x v="0"/>
    <x v="1"/>
    <x v="0"/>
    <x v="0"/>
    <s v="C"/>
    <n v="0"/>
  </r>
  <r>
    <n v="11"/>
    <s v="Female"/>
    <n v="7"/>
    <s v="Government"/>
    <s v="Urban"/>
    <n v="5"/>
    <n v="0"/>
    <x v="3"/>
    <n v="920489"/>
    <s v="Unemployed"/>
    <s v="Homemaker"/>
    <n v="0"/>
    <n v="1"/>
    <n v="1.8"/>
    <s v="No Scholarship"/>
    <x v="1"/>
    <x v="1"/>
    <n v="10.9"/>
    <n v="74.2"/>
    <n v="68.400000000000006"/>
    <n v="67.5"/>
    <n v="-0.90000000000000568"/>
    <x v="0"/>
    <x v="0"/>
    <x v="0"/>
    <x v="1"/>
    <s v="C"/>
    <n v="0"/>
  </r>
  <r>
    <n v="11"/>
    <s v="Male"/>
    <n v="7"/>
    <s v="Government"/>
    <s v="Rural"/>
    <n v="4"/>
    <n v="0"/>
    <x v="4"/>
    <n v="2350438"/>
    <s v="Unskilled Labor"/>
    <s v="Homemaker"/>
    <n v="1"/>
    <n v="0"/>
    <m/>
    <s v="No Scholarship"/>
    <x v="1"/>
    <x v="4"/>
    <n v="13.8"/>
    <n v="85"/>
    <n v="86.5"/>
    <n v="90.5"/>
    <n v="4"/>
    <x v="0"/>
    <x v="0"/>
    <x v="0"/>
    <x v="0"/>
    <s v="A"/>
    <n v="0"/>
  </r>
  <r>
    <n v="12"/>
    <s v="Male"/>
    <n v="7"/>
    <s v="Government"/>
    <s v="Rural"/>
    <n v="7"/>
    <n v="0"/>
    <x v="4"/>
    <n v="1989291"/>
    <s v="Business / Self-Employed"/>
    <s v="Professional"/>
    <n v="0"/>
    <n v="1"/>
    <n v="1.1000000000000001"/>
    <s v="No Scholarship"/>
    <x v="1"/>
    <x v="0"/>
    <n v="21.5"/>
    <n v="88.7"/>
    <n v="78.5"/>
    <n v="81.3"/>
    <n v="2.7999999999999972"/>
    <x v="0"/>
    <x v="0"/>
    <x v="0"/>
    <x v="0"/>
    <s v="B"/>
    <n v="0"/>
  </r>
  <r>
    <n v="16"/>
    <s v="Female"/>
    <n v="10"/>
    <s v="Private-Unaided"/>
    <s v="Semi-Urban"/>
    <n v="3"/>
    <n v="1"/>
    <x v="0"/>
    <n v="435386"/>
    <s v="Professional"/>
    <s v="Unskilled Labor"/>
    <n v="0"/>
    <n v="1"/>
    <n v="3.2"/>
    <s v="Partial"/>
    <x v="0"/>
    <x v="4"/>
    <n v="12"/>
    <n v="91.7"/>
    <n v="60.1"/>
    <n v="73.400000000000006"/>
    <n v="13.300000000000004"/>
    <x v="0"/>
    <x v="1"/>
    <x v="0"/>
    <x v="2"/>
    <s v="C"/>
    <n v="0"/>
  </r>
  <r>
    <n v="16"/>
    <s v="Male"/>
    <n v="10"/>
    <s v="Government"/>
    <s v="Semi-Urban"/>
    <n v="7"/>
    <n v="0"/>
    <x v="2"/>
    <n v="266817"/>
    <s v="Professional"/>
    <s v="Homemaker"/>
    <n v="0"/>
    <n v="0"/>
    <n v="1.4"/>
    <s v="No Scholarship"/>
    <x v="0"/>
    <x v="0"/>
    <n v="15.3"/>
    <n v="84.9"/>
    <n v="47.5"/>
    <n v="67.3"/>
    <n v="19.799999999999997"/>
    <x v="0"/>
    <x v="1"/>
    <x v="0"/>
    <x v="0"/>
    <s v="C"/>
    <n v="0"/>
  </r>
  <r>
    <n v="13"/>
    <s v="Female"/>
    <n v="9"/>
    <s v="Government-Aided"/>
    <s v="Rural"/>
    <n v="4"/>
    <n v="0"/>
    <x v="4"/>
    <n v="2473643"/>
    <s v="Unemployed"/>
    <s v="Homemaker"/>
    <n v="1"/>
    <n v="1"/>
    <n v="8.6999999999999993"/>
    <s v="No Scholarship"/>
    <x v="0"/>
    <x v="1"/>
    <n v="16.2"/>
    <n v="91.2"/>
    <n v="89.4"/>
    <n v="83.3"/>
    <n v="-6.1000000000000085"/>
    <x v="0"/>
    <x v="0"/>
    <x v="1"/>
    <x v="2"/>
    <s v="B"/>
    <n v="0"/>
  </r>
  <r>
    <n v="18"/>
    <s v="Female"/>
    <n v="12"/>
    <s v="Government"/>
    <s v="Urban"/>
    <n v="5"/>
    <n v="0"/>
    <x v="1"/>
    <n v="136988"/>
    <s v="Managerial / Executive"/>
    <s v="Unemployed"/>
    <n v="1"/>
    <n v="0"/>
    <n v="0.2"/>
    <s v="Full"/>
    <x v="0"/>
    <x v="4"/>
    <n v="16"/>
    <n v="77.2"/>
    <n v="70.400000000000006"/>
    <n v="70.900000000000006"/>
    <n v="0.5"/>
    <x v="0"/>
    <x v="0"/>
    <x v="0"/>
    <x v="0"/>
    <s v="C"/>
    <n v="0"/>
  </r>
  <r>
    <n v="17"/>
    <s v="Female"/>
    <n v="11"/>
    <s v="Government"/>
    <s v="Rural"/>
    <n v="5"/>
    <n v="1"/>
    <x v="0"/>
    <n v="450036"/>
    <s v="Managerial / Executive"/>
    <s v="Managerial / Executive"/>
    <n v="0"/>
    <n v="0"/>
    <n v="4.9000000000000004"/>
    <s v="Partial"/>
    <x v="0"/>
    <x v="4"/>
    <n v="15.8"/>
    <n v="80.599999999999994"/>
    <n v="48.2"/>
    <n v="63.3"/>
    <n v="15.099999999999994"/>
    <x v="0"/>
    <x v="1"/>
    <x v="0"/>
    <x v="0"/>
    <s v="C"/>
    <n v="0"/>
  </r>
  <r>
    <n v="12"/>
    <s v="Female"/>
    <n v="7"/>
    <s v="Government"/>
    <s v="Rural"/>
    <n v="5"/>
    <n v="0"/>
    <x v="0"/>
    <n v="362444"/>
    <s v="Managerial / Executive"/>
    <s v="Managerial / Executive"/>
    <n v="1"/>
    <n v="0"/>
    <n v="3.6"/>
    <s v="No Scholarship"/>
    <x v="0"/>
    <x v="1"/>
    <n v="12.4"/>
    <n v="86.3"/>
    <n v="62.6"/>
    <n v="65.400000000000006"/>
    <n v="2.8000000000000043"/>
    <x v="0"/>
    <x v="0"/>
    <x v="0"/>
    <x v="0"/>
    <s v="C"/>
    <n v="0"/>
  </r>
  <r>
    <n v="10"/>
    <s v="Male"/>
    <n v="6"/>
    <s v="Private-Unaided"/>
    <s v="Semi-Urban"/>
    <n v="4"/>
    <n v="1"/>
    <x v="1"/>
    <n v="115494"/>
    <s v="Professional"/>
    <s v="Managerial / Executive"/>
    <n v="0"/>
    <n v="0"/>
    <n v="3.8"/>
    <s v="Partial"/>
    <x v="0"/>
    <x v="0"/>
    <n v="22.3"/>
    <n v="83.2"/>
    <n v="35.700000000000003"/>
    <n v="45.4"/>
    <n v="9.6999999999999957"/>
    <x v="0"/>
    <x v="0"/>
    <x v="0"/>
    <x v="0"/>
    <s v="D"/>
    <n v="0"/>
  </r>
  <r>
    <n v="13"/>
    <s v="Male"/>
    <n v="7"/>
    <s v="Government"/>
    <s v="Urban"/>
    <n v="5"/>
    <n v="0"/>
    <x v="2"/>
    <n v="297148"/>
    <s v="Managerial / Executive"/>
    <s v="Skilled Labor / Trade"/>
    <n v="1"/>
    <n v="0"/>
    <n v="1.3"/>
    <s v="No Scholarship"/>
    <x v="0"/>
    <x v="0"/>
    <n v="14.5"/>
    <n v="79.099999999999994"/>
    <n v="43.4"/>
    <n v="51.9"/>
    <n v="8.5"/>
    <x v="0"/>
    <x v="0"/>
    <x v="0"/>
    <x v="0"/>
    <s v="D"/>
    <n v="0"/>
  </r>
  <r>
    <n v="14"/>
    <s v="Male"/>
    <n v="9"/>
    <s v="Government"/>
    <s v="Rural"/>
    <n v="8"/>
    <n v="0"/>
    <x v="0"/>
    <n v="685018"/>
    <s v="Professional"/>
    <s v="Skilled Labor / Trade"/>
    <n v="0"/>
    <n v="0"/>
    <n v="0.4"/>
    <s v="No Scholarship"/>
    <x v="0"/>
    <x v="1"/>
    <n v="16.899999999999999"/>
    <n v="81.5"/>
    <n v="58.7"/>
    <n v="60.1"/>
    <n v="1.3999999999999986"/>
    <x v="0"/>
    <x v="0"/>
    <x v="0"/>
    <x v="0"/>
    <s v="C"/>
    <n v="0"/>
  </r>
  <r>
    <n v="15"/>
    <s v="Female"/>
    <n v="9"/>
    <s v="Government-Aided"/>
    <s v="Urban"/>
    <n v="3"/>
    <n v="0"/>
    <x v="3"/>
    <n v="750534"/>
    <s v="Managerial / Executive"/>
    <s v="Homemaker"/>
    <n v="0"/>
    <n v="1"/>
    <n v="0.9"/>
    <s v="No Scholarship"/>
    <x v="0"/>
    <x v="0"/>
    <n v="13.6"/>
    <n v="96.4"/>
    <n v="83.2"/>
    <n v="2.8"/>
    <n v="-80.400000000000006"/>
    <x v="1"/>
    <x v="0"/>
    <x v="0"/>
    <x v="2"/>
    <s v="F"/>
    <n v="1"/>
  </r>
  <r>
    <n v="17"/>
    <s v="Male"/>
    <n v="12"/>
    <s v="Government"/>
    <s v="Semi-Urban"/>
    <n v="5"/>
    <n v="1"/>
    <x v="2"/>
    <n v="322566"/>
    <s v="Unemployed"/>
    <s v="Skilled Labor / Trade"/>
    <n v="0"/>
    <n v="1"/>
    <n v="3.9"/>
    <s v="No Scholarship"/>
    <x v="0"/>
    <x v="1"/>
    <n v="17.8"/>
    <n v="75.8"/>
    <n v="33.700000000000003"/>
    <n v="45.7"/>
    <n v="12"/>
    <x v="0"/>
    <x v="1"/>
    <x v="0"/>
    <x v="0"/>
    <s v="D"/>
    <n v="0"/>
  </r>
  <r>
    <n v="16"/>
    <s v="Female"/>
    <n v="12"/>
    <s v="Government-Aided"/>
    <s v="Urban"/>
    <n v="6"/>
    <n v="0"/>
    <x v="3"/>
    <n v="1447226"/>
    <s v="Professional"/>
    <s v="Managerial / Executive"/>
    <n v="1"/>
    <n v="1"/>
    <n v="0.9"/>
    <s v="No Scholarship"/>
    <x v="1"/>
    <x v="0"/>
    <n v="15.9"/>
    <n v="86.2"/>
    <n v="66.8"/>
    <n v="96.3"/>
    <n v="29.5"/>
    <x v="0"/>
    <x v="1"/>
    <x v="0"/>
    <x v="0"/>
    <s v="A"/>
    <n v="0"/>
  </r>
  <r>
    <n v="13"/>
    <s v="Female"/>
    <n v="9"/>
    <s v="Government"/>
    <s v="Urban"/>
    <n v="5"/>
    <n v="0"/>
    <x v="0"/>
    <n v="523390"/>
    <s v="Professional"/>
    <s v="Professional"/>
    <n v="1"/>
    <n v="0"/>
    <n v="2.6"/>
    <s v="No Scholarship"/>
    <x v="1"/>
    <x v="0"/>
    <n v="18.8"/>
    <n v="89.7"/>
    <n v="88.8"/>
    <n v="75.400000000000006"/>
    <n v="-13.399999999999991"/>
    <x v="0"/>
    <x v="0"/>
    <x v="0"/>
    <x v="0"/>
    <s v="B"/>
    <n v="0"/>
  </r>
  <r>
    <n v="17"/>
    <s v="Female"/>
    <n v="12"/>
    <s v="Private-Unaided"/>
    <s v="Urban"/>
    <n v="4"/>
    <n v="0"/>
    <x v="0"/>
    <n v="477068"/>
    <s v="Skilled Labor / Trade"/>
    <s v="Homemaker"/>
    <n v="0"/>
    <n v="0"/>
    <n v="2.9"/>
    <s v="No Scholarship"/>
    <x v="0"/>
    <x v="3"/>
    <n v="15.9"/>
    <n v="84.5"/>
    <n v="69.8"/>
    <n v="82.9"/>
    <n v="13.100000000000009"/>
    <x v="0"/>
    <x v="1"/>
    <x v="0"/>
    <x v="0"/>
    <s v="B"/>
    <n v="0"/>
  </r>
  <r>
    <n v="11"/>
    <s v="Female"/>
    <n v="6"/>
    <s v="Private-Unaided"/>
    <s v="Urban"/>
    <n v="4"/>
    <n v="0"/>
    <x v="1"/>
    <n v="113186"/>
    <s v="Clerical / Service"/>
    <s v="Skilled Labor / Trade"/>
    <n v="0"/>
    <n v="0"/>
    <n v="2.4"/>
    <s v="No Scholarship"/>
    <x v="0"/>
    <x v="1"/>
    <n v="7.9"/>
    <n v="87.9"/>
    <n v="58.5"/>
    <n v="61.8"/>
    <n v="3.2999999999999972"/>
    <x v="0"/>
    <x v="0"/>
    <x v="0"/>
    <x v="0"/>
    <s v="C"/>
    <n v="0"/>
  </r>
  <r>
    <n v="12"/>
    <s v="Other"/>
    <n v="7"/>
    <s v="Government"/>
    <s v="Urban"/>
    <n v="6"/>
    <n v="0"/>
    <x v="0"/>
    <n v="402267"/>
    <s v="Professional"/>
    <s v="Unemployed"/>
    <n v="1"/>
    <n v="1"/>
    <n v="1.3"/>
    <s v="Partial"/>
    <x v="1"/>
    <x v="0"/>
    <n v="19.7"/>
    <n v="93"/>
    <n v="68.2"/>
    <n v="81.7"/>
    <n v="13.5"/>
    <x v="0"/>
    <x v="1"/>
    <x v="0"/>
    <x v="2"/>
    <s v="B"/>
    <n v="0"/>
  </r>
  <r>
    <n v="16"/>
    <s v="Female"/>
    <n v="11"/>
    <s v="Government-Aided"/>
    <s v="Rural"/>
    <n v="4"/>
    <n v="0"/>
    <x v="1"/>
    <n v="69508"/>
    <s v="Unemployed"/>
    <s v="Clerical / Service"/>
    <n v="0"/>
    <n v="0"/>
    <n v="0.9"/>
    <s v="No Scholarship"/>
    <x v="1"/>
    <x v="1"/>
    <n v="12.4"/>
    <n v="80.2"/>
    <n v="50"/>
    <n v="46.5"/>
    <n v="-3.5"/>
    <x v="0"/>
    <x v="0"/>
    <x v="0"/>
    <x v="0"/>
    <s v="D"/>
    <n v="0"/>
  </r>
  <r>
    <n v="15"/>
    <s v="Female"/>
    <n v="11"/>
    <s v="Government-Aided"/>
    <s v="Rural"/>
    <n v="5"/>
    <n v="1"/>
    <x v="0"/>
    <n v="412774"/>
    <s v="Unemployed"/>
    <s v="Managerial / Executive"/>
    <n v="0"/>
    <n v="0"/>
    <n v="2.5"/>
    <s v="No Scholarship"/>
    <x v="0"/>
    <x v="1"/>
    <n v="10.4"/>
    <n v="86.1"/>
    <n v="65.2"/>
    <n v="78.400000000000006"/>
    <n v="13.200000000000003"/>
    <x v="0"/>
    <x v="1"/>
    <x v="0"/>
    <x v="0"/>
    <s v="B"/>
    <n v="0"/>
  </r>
  <r>
    <n v="15"/>
    <s v="Other"/>
    <n v="9"/>
    <s v="Private-Unaided"/>
    <s v="Rural"/>
    <n v="3"/>
    <n v="1"/>
    <x v="4"/>
    <n v="4920851"/>
    <s v="Business / Self-Employed"/>
    <s v="Skilled Labor / Trade"/>
    <n v="1"/>
    <n v="1"/>
    <n v="3.8"/>
    <s v="No Scholarship"/>
    <x v="0"/>
    <x v="4"/>
    <n v="17.100000000000001"/>
    <n v="92.6"/>
    <n v="85.3"/>
    <n v="77.5"/>
    <n v="-7.7999999999999972"/>
    <x v="0"/>
    <x v="0"/>
    <x v="0"/>
    <x v="2"/>
    <s v="B"/>
    <n v="0"/>
  </r>
  <r>
    <n v="12"/>
    <s v="Male"/>
    <n v="7"/>
    <s v="Government"/>
    <s v="Urban"/>
    <n v="3"/>
    <n v="0"/>
    <x v="4"/>
    <n v="4270568"/>
    <s v="Clerical / Service"/>
    <s v="Professional"/>
    <n v="1"/>
    <n v="1"/>
    <n v="1.6"/>
    <s v="No Scholarship"/>
    <x v="0"/>
    <x v="1"/>
    <n v="16.8"/>
    <n v="92.3"/>
    <n v="78"/>
    <n v="92.8"/>
    <n v="14.799999999999997"/>
    <x v="0"/>
    <x v="1"/>
    <x v="0"/>
    <x v="2"/>
    <s v="A"/>
    <n v="0"/>
  </r>
  <r>
    <n v="13"/>
    <s v="Female"/>
    <n v="9"/>
    <s v="Private-Unaided"/>
    <s v="Rural"/>
    <n v="3"/>
    <n v="0"/>
    <x v="2"/>
    <n v="202733"/>
    <s v="Managerial / Executive"/>
    <s v="Business / Self-Employed"/>
    <n v="0"/>
    <n v="0"/>
    <n v="1.4"/>
    <s v="Partial"/>
    <x v="0"/>
    <x v="4"/>
    <n v="17"/>
    <n v="100"/>
    <n v="69.900000000000006"/>
    <n v="82.9"/>
    <n v="13"/>
    <x v="0"/>
    <x v="1"/>
    <x v="0"/>
    <x v="2"/>
    <s v="B"/>
    <n v="0"/>
  </r>
  <r>
    <n v="17"/>
    <s v="Male"/>
    <n v="11"/>
    <s v="Government-Aided"/>
    <s v="Rural"/>
    <n v="4"/>
    <n v="1"/>
    <x v="1"/>
    <n v="103051"/>
    <s v="Professional"/>
    <s v="Professional"/>
    <n v="0"/>
    <n v="0"/>
    <n v="8.9"/>
    <s v="Full"/>
    <x v="0"/>
    <x v="4"/>
    <n v="7.3"/>
    <n v="73.5"/>
    <n v="60.1"/>
    <n v="57.2"/>
    <n v="-2.8999999999999986"/>
    <x v="0"/>
    <x v="0"/>
    <x v="1"/>
    <x v="1"/>
    <s v="D"/>
    <n v="0"/>
  </r>
  <r>
    <n v="15"/>
    <s v="Female"/>
    <n v="11"/>
    <s v="Government-Aided"/>
    <s v="Urban"/>
    <n v="5"/>
    <n v="0"/>
    <x v="1"/>
    <n v="82069"/>
    <s v="Unskilled Labor"/>
    <s v="Clerical / Service"/>
    <n v="0"/>
    <n v="0"/>
    <n v="2.8"/>
    <s v="No Scholarship"/>
    <x v="0"/>
    <x v="1"/>
    <n v="10.9"/>
    <n v="80.099999999999994"/>
    <n v="57.8"/>
    <n v="66.8"/>
    <n v="9"/>
    <x v="0"/>
    <x v="0"/>
    <x v="0"/>
    <x v="0"/>
    <s v="C"/>
    <n v="0"/>
  </r>
  <r>
    <n v="15"/>
    <s v="Female"/>
    <n v="10"/>
    <s v="Government-Aided"/>
    <s v="Rural"/>
    <n v="3"/>
    <n v="0"/>
    <x v="0"/>
    <n v="532196"/>
    <s v="Skilled Labor / Trade"/>
    <s v="Business / Self-Employed"/>
    <m/>
    <n v="0"/>
    <n v="7.2"/>
    <s v="No Scholarship"/>
    <x v="0"/>
    <x v="0"/>
    <n v="14.7"/>
    <n v="100"/>
    <n v="63.2"/>
    <n v="66.8"/>
    <n v="3.5999999999999943"/>
    <x v="0"/>
    <x v="0"/>
    <x v="1"/>
    <x v="2"/>
    <s v="C"/>
    <n v="0"/>
  </r>
  <r>
    <n v="16"/>
    <s v="Female"/>
    <n v="10"/>
    <s v="Government-Aided"/>
    <s v="Semi-Urban"/>
    <n v="6"/>
    <n v="0"/>
    <x v="2"/>
    <n v="284461"/>
    <s v="Professional"/>
    <s v="Professional"/>
    <n v="0"/>
    <n v="0"/>
    <n v="6"/>
    <s v="No Scholarship"/>
    <x v="1"/>
    <x v="1"/>
    <n v="12"/>
    <n v="98.4"/>
    <n v="54.9"/>
    <n v="70.3"/>
    <n v="15.399999999999999"/>
    <x v="0"/>
    <x v="1"/>
    <x v="1"/>
    <x v="2"/>
    <s v="C"/>
    <n v="0"/>
  </r>
  <r>
    <n v="14"/>
    <s v="Female"/>
    <n v="9"/>
    <s v="Government"/>
    <s v="Rural"/>
    <n v="2"/>
    <n v="0"/>
    <x v="0"/>
    <n v="590991"/>
    <s v="Unskilled Labor"/>
    <s v="Homemaker"/>
    <n v="0"/>
    <n v="0"/>
    <n v="4.8"/>
    <s v="No Scholarship"/>
    <x v="1"/>
    <x v="0"/>
    <n v="22.3"/>
    <n v="96.2"/>
    <n v="65"/>
    <n v="64.900000000000006"/>
    <n v="-9.9999999999994316E-2"/>
    <x v="0"/>
    <x v="0"/>
    <x v="0"/>
    <x v="2"/>
    <s v="C"/>
    <n v="0"/>
  </r>
  <r>
    <n v="15"/>
    <s v="Female"/>
    <n v="10"/>
    <s v="Private-Unaided"/>
    <s v="Semi-Urban"/>
    <n v="5"/>
    <n v="1"/>
    <x v="2"/>
    <n v="321284"/>
    <s v="Unemployed"/>
    <s v="Managerial / Executive"/>
    <n v="0"/>
    <n v="0"/>
    <n v="2.2999999999999998"/>
    <s v="No Scholarship"/>
    <x v="0"/>
    <x v="4"/>
    <n v="10.9"/>
    <n v="81.5"/>
    <n v="62.3"/>
    <n v="76.2"/>
    <n v="13.900000000000006"/>
    <x v="0"/>
    <x v="1"/>
    <x v="0"/>
    <x v="0"/>
    <s v="B"/>
    <n v="0"/>
  </r>
  <r>
    <n v="12"/>
    <s v="Male"/>
    <n v="8"/>
    <s v="Government-Aided"/>
    <s v="Rural"/>
    <n v="6"/>
    <n v="0"/>
    <x v="1"/>
    <n v="104019"/>
    <s v="Skilled Labor / Trade"/>
    <s v="Unemployed"/>
    <n v="0"/>
    <n v="0"/>
    <n v="2"/>
    <s v="Partial"/>
    <x v="1"/>
    <x v="0"/>
    <n v="17.5"/>
    <n v="85.2"/>
    <n v="40.6"/>
    <n v="57.4"/>
    <n v="16.799999999999997"/>
    <x v="0"/>
    <x v="1"/>
    <x v="0"/>
    <x v="0"/>
    <s v="D"/>
    <n v="0"/>
  </r>
  <r>
    <n v="13"/>
    <s v="Male"/>
    <n v="7"/>
    <s v="Private-Unaided"/>
    <s v="Semi-Urban"/>
    <n v="2"/>
    <n v="0"/>
    <x v="2"/>
    <n v="284118"/>
    <s v="Unemployed"/>
    <s v="Homemaker"/>
    <n v="1"/>
    <n v="1"/>
    <n v="5"/>
    <s v="Partial"/>
    <x v="1"/>
    <x v="1"/>
    <n v="14.4"/>
    <n v="80.400000000000006"/>
    <n v="66.400000000000006"/>
    <n v="63"/>
    <n v="-3.4000000000000057"/>
    <x v="0"/>
    <x v="0"/>
    <x v="1"/>
    <x v="0"/>
    <s v="C"/>
    <n v="0"/>
  </r>
  <r>
    <n v="16"/>
    <s v="Female"/>
    <n v="11"/>
    <s v="Private-Unaided"/>
    <s v="Rural"/>
    <n v="5"/>
    <n v="1"/>
    <x v="2"/>
    <n v="243515"/>
    <s v="Professional"/>
    <s v="Skilled Labor / Trade"/>
    <n v="1"/>
    <n v="1"/>
    <n v="2.8"/>
    <s v="Partial"/>
    <x v="0"/>
    <x v="1"/>
    <n v="20.2"/>
    <n v="79"/>
    <n v="68.3"/>
    <n v="57.2"/>
    <n v="-11.099999999999994"/>
    <x v="0"/>
    <x v="0"/>
    <x v="0"/>
    <x v="0"/>
    <s v="D"/>
    <n v="0"/>
  </r>
  <r>
    <n v="17"/>
    <s v="Male"/>
    <n v="11"/>
    <s v="Government-Aided"/>
    <s v="Urban"/>
    <n v="5"/>
    <n v="0"/>
    <x v="2"/>
    <n v="219912"/>
    <s v="Professional"/>
    <s v="Skilled Labor / Trade"/>
    <n v="1"/>
    <n v="0"/>
    <n v="1.5"/>
    <s v="No Scholarship"/>
    <x v="0"/>
    <x v="1"/>
    <n v="19.399999999999999"/>
    <n v="83.8"/>
    <n v="76.099999999999994"/>
    <n v="62.6"/>
    <n v="-13.499999999999993"/>
    <x v="0"/>
    <x v="0"/>
    <x v="0"/>
    <x v="0"/>
    <s v="C"/>
    <n v="0"/>
  </r>
  <r>
    <n v="12"/>
    <s v="Male"/>
    <n v="7"/>
    <s v="Private-Unaided"/>
    <s v="Urban"/>
    <n v="2"/>
    <n v="0"/>
    <x v="3"/>
    <n v="736202"/>
    <s v="Professional"/>
    <s v="Professional"/>
    <n v="0"/>
    <n v="1"/>
    <n v="3.1"/>
    <s v="No Scholarship"/>
    <x v="0"/>
    <x v="4"/>
    <n v="10.6"/>
    <n v="89"/>
    <n v="48.5"/>
    <n v="74.7"/>
    <n v="26.200000000000003"/>
    <x v="0"/>
    <x v="1"/>
    <x v="0"/>
    <x v="0"/>
    <s v="C"/>
    <n v="0"/>
  </r>
  <r>
    <n v="11"/>
    <s v="Male"/>
    <n v="6"/>
    <s v="Private-Unaided"/>
    <s v="Urban"/>
    <n v="6"/>
    <n v="0"/>
    <x v="2"/>
    <n v="185827"/>
    <s v="Unemployed"/>
    <s v="Homemaker"/>
    <n v="1"/>
    <n v="0"/>
    <n v="0.7"/>
    <s v="No Scholarship"/>
    <x v="0"/>
    <x v="1"/>
    <n v="14.6"/>
    <n v="81.400000000000006"/>
    <n v="52.3"/>
    <n v="60.8"/>
    <n v="8.5"/>
    <x v="0"/>
    <x v="0"/>
    <x v="0"/>
    <x v="0"/>
    <s v="C"/>
    <n v="0"/>
  </r>
  <r>
    <n v="17"/>
    <s v="Male"/>
    <n v="12"/>
    <s v="Private-Unaided"/>
    <s v="Semi-Urban"/>
    <n v="2"/>
    <n v="0"/>
    <x v="2"/>
    <n v="239790"/>
    <s v="Professional"/>
    <s v="Managerial / Executive"/>
    <n v="1"/>
    <n v="0"/>
    <n v="0.7"/>
    <s v="No Scholarship"/>
    <x v="0"/>
    <x v="4"/>
    <n v="12.4"/>
    <n v="87.8"/>
    <n v="53.8"/>
    <n v="49.7"/>
    <n v="-4.0999999999999943"/>
    <x v="0"/>
    <x v="0"/>
    <x v="0"/>
    <x v="0"/>
    <s v="D"/>
    <n v="0"/>
  </r>
  <r>
    <n v="12"/>
    <s v="Female"/>
    <n v="7"/>
    <s v="Government"/>
    <s v="Urban"/>
    <n v="6"/>
    <n v="0"/>
    <x v="2"/>
    <n v="216473"/>
    <s v="Professional"/>
    <s v="Professional"/>
    <n v="1"/>
    <n v="1"/>
    <n v="3.6"/>
    <s v="Full"/>
    <x v="0"/>
    <x v="1"/>
    <n v="19.2"/>
    <n v="98.7"/>
    <n v="71.099999999999994"/>
    <n v="77.8"/>
    <n v="6.7000000000000028"/>
    <x v="0"/>
    <x v="0"/>
    <x v="0"/>
    <x v="2"/>
    <s v="B"/>
    <n v="0"/>
  </r>
  <r>
    <n v="12"/>
    <s v="Female"/>
    <n v="7"/>
    <s v="Private-Unaided"/>
    <s v="Rural"/>
    <n v="4"/>
    <n v="0"/>
    <x v="0"/>
    <n v="479015"/>
    <s v="Managerial / Executive"/>
    <s v="Unemployed"/>
    <n v="1"/>
    <n v="0"/>
    <n v="2"/>
    <s v="No Scholarship"/>
    <x v="0"/>
    <x v="3"/>
    <n v="10.1"/>
    <n v="88"/>
    <n v="59.4"/>
    <n v="67.7"/>
    <n v="8.3000000000000043"/>
    <x v="0"/>
    <x v="0"/>
    <x v="0"/>
    <x v="0"/>
    <s v="C"/>
    <n v="0"/>
  </r>
  <r>
    <n v="13"/>
    <s v="Male"/>
    <n v="9"/>
    <s v="Private-Unaided"/>
    <s v="Urban"/>
    <n v="2"/>
    <n v="0"/>
    <x v="0"/>
    <n v="391026"/>
    <s v="Clerical / Service"/>
    <s v="Homemaker"/>
    <n v="0"/>
    <n v="0"/>
    <n v="3.6"/>
    <s v="No Scholarship"/>
    <x v="1"/>
    <x v="0"/>
    <n v="15.8"/>
    <n v="100"/>
    <n v="64.5"/>
    <n v="65.900000000000006"/>
    <n v="1.4000000000000057"/>
    <x v="0"/>
    <x v="0"/>
    <x v="0"/>
    <x v="2"/>
    <s v="C"/>
    <n v="0"/>
  </r>
  <r>
    <n v="17"/>
    <s v="Other"/>
    <n v="11"/>
    <s v="Government-Aided"/>
    <s v="Urban"/>
    <n v="5"/>
    <n v="0"/>
    <x v="3"/>
    <n v="1200656"/>
    <s v="Managerial / Executive"/>
    <s v="Homemaker"/>
    <n v="1"/>
    <n v="0"/>
    <n v="0.4"/>
    <s v="No Scholarship"/>
    <x v="1"/>
    <x v="1"/>
    <n v="16.8"/>
    <n v="94.8"/>
    <n v="77.8"/>
    <n v="82.8"/>
    <n v="5"/>
    <x v="0"/>
    <x v="0"/>
    <x v="0"/>
    <x v="2"/>
    <s v="B"/>
    <n v="0"/>
  </r>
  <r>
    <n v="16"/>
    <s v="Female"/>
    <n v="12"/>
    <s v="Government"/>
    <s v="Semi-Urban"/>
    <n v="6"/>
    <n v="0"/>
    <x v="0"/>
    <n v="438163"/>
    <s v="Professional"/>
    <s v="Unemployed"/>
    <n v="1"/>
    <n v="0"/>
    <n v="0.5"/>
    <s v="No Scholarship"/>
    <x v="0"/>
    <x v="1"/>
    <n v="9.1"/>
    <n v="87.9"/>
    <n v="63.5"/>
    <n v="79"/>
    <n v="15.5"/>
    <x v="0"/>
    <x v="1"/>
    <x v="0"/>
    <x v="0"/>
    <s v="B"/>
    <n v="0"/>
  </r>
  <r>
    <n v="13"/>
    <s v="Female"/>
    <n v="9"/>
    <s v="Private-Unaided"/>
    <s v="Rural"/>
    <n v="6"/>
    <n v="0"/>
    <x v="3"/>
    <n v="1325392"/>
    <s v="Professional"/>
    <s v="Clerical / Service"/>
    <n v="0"/>
    <n v="1"/>
    <n v="10.4"/>
    <s v="No Scholarship"/>
    <x v="0"/>
    <x v="1"/>
    <n v="7.4"/>
    <n v="90.8"/>
    <n v="82.9"/>
    <n v="94.3"/>
    <n v="11.399999999999991"/>
    <x v="0"/>
    <x v="1"/>
    <x v="1"/>
    <x v="2"/>
    <s v="A"/>
    <n v="0"/>
  </r>
  <r>
    <n v="16"/>
    <s v="Female"/>
    <n v="11"/>
    <s v="Government"/>
    <s v="Semi-Urban"/>
    <n v="2"/>
    <n v="0"/>
    <x v="2"/>
    <n v="191685"/>
    <s v="Business / Self-Employed"/>
    <s v="Managerial / Executive"/>
    <n v="0"/>
    <n v="0"/>
    <n v="0.8"/>
    <s v="Partial"/>
    <x v="0"/>
    <x v="4"/>
    <n v="8.5"/>
    <n v="98.3"/>
    <n v="86.2"/>
    <n v="65"/>
    <n v="-21.200000000000003"/>
    <x v="0"/>
    <x v="0"/>
    <x v="0"/>
    <x v="2"/>
    <s v="C"/>
    <n v="0"/>
  </r>
  <r>
    <n v="17"/>
    <s v="Male"/>
    <n v="12"/>
    <s v="Private-Unaided"/>
    <s v="Semi-Urban"/>
    <n v="6"/>
    <n v="0"/>
    <x v="1"/>
    <n v="90492"/>
    <s v="Unemployed"/>
    <s v="Unskilled Labor"/>
    <n v="0"/>
    <n v="0"/>
    <n v="0.8"/>
    <s v="Full"/>
    <x v="0"/>
    <x v="4"/>
    <n v="14.5"/>
    <n v="71.8"/>
    <n v="52.3"/>
    <n v="62.6"/>
    <n v="10.300000000000004"/>
    <x v="0"/>
    <x v="1"/>
    <x v="0"/>
    <x v="1"/>
    <s v="C"/>
    <n v="0"/>
  </r>
  <r>
    <n v="16"/>
    <s v="Female"/>
    <n v="10"/>
    <s v="Private-Unaided"/>
    <s v="Rural"/>
    <n v="4"/>
    <n v="0"/>
    <x v="4"/>
    <n v="4321916"/>
    <s v="Unemployed"/>
    <s v="Skilled Labor / Trade"/>
    <n v="1"/>
    <n v="1"/>
    <n v="12.9"/>
    <s v="No Scholarship"/>
    <x v="1"/>
    <x v="0"/>
    <n v="22.9"/>
    <n v="81.599999999999994"/>
    <n v="73"/>
    <n v="87"/>
    <n v="14"/>
    <x v="0"/>
    <x v="1"/>
    <x v="1"/>
    <x v="0"/>
    <s v="B"/>
    <n v="0"/>
  </r>
  <r>
    <n v="16"/>
    <s v="Female"/>
    <n v="12"/>
    <s v="Government"/>
    <s v="Rural"/>
    <n v="3"/>
    <n v="0"/>
    <x v="1"/>
    <n v="168990"/>
    <s v="Clerical / Service"/>
    <s v="Unemployed"/>
    <n v="0"/>
    <n v="0"/>
    <n v="2.2999999999999998"/>
    <s v="No Scholarship"/>
    <x v="0"/>
    <x v="3"/>
    <n v="15"/>
    <n v="88.4"/>
    <n v="54.3"/>
    <n v="65.599999999999994"/>
    <n v="11.299999999999997"/>
    <x v="0"/>
    <x v="1"/>
    <x v="0"/>
    <x v="0"/>
    <s v="C"/>
    <n v="0"/>
  </r>
  <r>
    <n v="17"/>
    <s v="Female"/>
    <n v="12"/>
    <s v="Government-Aided"/>
    <s v="Semi-Urban"/>
    <n v="4"/>
    <n v="1"/>
    <x v="1"/>
    <n v="103478"/>
    <s v="Unskilled Labor"/>
    <s v="Professional"/>
    <n v="0"/>
    <n v="1"/>
    <n v="12.2"/>
    <s v="Partial"/>
    <x v="0"/>
    <x v="4"/>
    <n v="11.5"/>
    <n v="81.099999999999994"/>
    <n v="55.3"/>
    <n v="59.4"/>
    <n v="4.1000000000000014"/>
    <x v="0"/>
    <x v="0"/>
    <x v="1"/>
    <x v="0"/>
    <s v="D"/>
    <n v="0"/>
  </r>
  <r>
    <n v="13"/>
    <s v="Male"/>
    <n v="8"/>
    <s v="Government-Aided"/>
    <s v="Rural"/>
    <n v="5"/>
    <n v="0"/>
    <x v="1"/>
    <n v="99054"/>
    <s v="Unskilled Labor"/>
    <s v="Skilled Labor / Trade"/>
    <n v="1"/>
    <n v="0"/>
    <n v="1"/>
    <s v="No Scholarship"/>
    <x v="0"/>
    <x v="0"/>
    <n v="10.5"/>
    <n v="80.8"/>
    <n v="64.5"/>
    <n v="66.599999999999994"/>
    <n v="2.0999999999999943"/>
    <x v="0"/>
    <x v="0"/>
    <x v="0"/>
    <x v="0"/>
    <s v="C"/>
    <n v="0"/>
  </r>
  <r>
    <n v="15"/>
    <s v="Male"/>
    <n v="11"/>
    <s v="Private-Unaided"/>
    <s v="Urban"/>
    <n v="7"/>
    <n v="0"/>
    <x v="1"/>
    <n v="158550"/>
    <s v="Clerical / Service"/>
    <s v="Unskilled Labor"/>
    <n v="0"/>
    <n v="1"/>
    <n v="0.3"/>
    <s v="Full"/>
    <x v="0"/>
    <x v="1"/>
    <n v="9.1999999999999993"/>
    <n v="72.8"/>
    <n v="61.5"/>
    <n v="58.3"/>
    <n v="-3.2000000000000028"/>
    <x v="0"/>
    <x v="0"/>
    <x v="0"/>
    <x v="1"/>
    <s v="D"/>
    <n v="0"/>
  </r>
  <r>
    <n v="17"/>
    <s v="Male"/>
    <n v="12"/>
    <s v="Private-Unaided"/>
    <s v="Urban"/>
    <n v="2"/>
    <n v="0"/>
    <x v="3"/>
    <n v="1125402"/>
    <s v="Managerial / Executive"/>
    <s v="Managerial / Executive"/>
    <n v="0"/>
    <n v="1"/>
    <n v="2.5"/>
    <s v="No Scholarship"/>
    <x v="0"/>
    <x v="1"/>
    <n v="24.2"/>
    <n v="80.599999999999994"/>
    <n v="77.099999999999994"/>
    <n v="69.599999999999994"/>
    <n v="-7.5"/>
    <x v="0"/>
    <x v="0"/>
    <x v="0"/>
    <x v="0"/>
    <s v="C"/>
    <n v="0"/>
  </r>
  <r>
    <n v="15"/>
    <s v="Male"/>
    <n v="10"/>
    <s v="Government"/>
    <s v="Urban"/>
    <n v="5"/>
    <n v="0"/>
    <x v="2"/>
    <n v="227345"/>
    <s v="Clerical / Service"/>
    <s v="Business / Self-Employed"/>
    <n v="1"/>
    <n v="0"/>
    <n v="0.6"/>
    <s v="No Scholarship"/>
    <x v="0"/>
    <x v="0"/>
    <n v="16.8"/>
    <n v="88.1"/>
    <n v="70.099999999999994"/>
    <n v="66"/>
    <n v="-4.0999999999999943"/>
    <x v="0"/>
    <x v="0"/>
    <x v="0"/>
    <x v="0"/>
    <s v="C"/>
    <n v="0"/>
  </r>
  <r>
    <n v="10"/>
    <s v="Male"/>
    <n v="6"/>
    <s v="Government"/>
    <s v="Urban"/>
    <n v="4"/>
    <n v="0"/>
    <x v="0"/>
    <n v="360266"/>
    <s v="Clerical / Service"/>
    <s v="Skilled Labor / Trade"/>
    <n v="1"/>
    <n v="1"/>
    <n v="1.3"/>
    <s v="No Scholarship"/>
    <x v="0"/>
    <x v="0"/>
    <n v="16.2"/>
    <n v="85.2"/>
    <n v="56.7"/>
    <n v="45.4"/>
    <n v="-11.300000000000004"/>
    <x v="0"/>
    <x v="0"/>
    <x v="0"/>
    <x v="0"/>
    <s v="D"/>
    <n v="0"/>
  </r>
  <r>
    <n v="18"/>
    <s v="Male"/>
    <n v="12"/>
    <s v="Government-Aided"/>
    <s v="Rural"/>
    <n v="6"/>
    <n v="0"/>
    <x v="2"/>
    <n v="186833"/>
    <s v="Clerical / Service"/>
    <s v="Business / Self-Employed"/>
    <n v="0"/>
    <n v="0"/>
    <n v="13.6"/>
    <s v="Partial"/>
    <x v="1"/>
    <x v="0"/>
    <n v="17.7"/>
    <n v="86.8"/>
    <n v="76.099999999999994"/>
    <n v="71.8"/>
    <n v="-4.2999999999999972"/>
    <x v="0"/>
    <x v="0"/>
    <x v="1"/>
    <x v="0"/>
    <s v="C"/>
    <n v="0"/>
  </r>
  <r>
    <n v="17"/>
    <s v="Male"/>
    <n v="11"/>
    <s v="Private-Unaided"/>
    <s v="Urban"/>
    <n v="8"/>
    <n v="0"/>
    <x v="4"/>
    <n v="1967785"/>
    <s v="Professional"/>
    <s v="Professional"/>
    <n v="1"/>
    <n v="1"/>
    <n v="5.6"/>
    <s v="Partial"/>
    <x v="0"/>
    <x v="1"/>
    <n v="8.6999999999999993"/>
    <n v="81.900000000000006"/>
    <n v="65.5"/>
    <n v="64.900000000000006"/>
    <n v="-0.59999999999999432"/>
    <x v="0"/>
    <x v="0"/>
    <x v="1"/>
    <x v="0"/>
    <s v="C"/>
    <n v="0"/>
  </r>
  <r>
    <n v="10"/>
    <s v="Female"/>
    <n v="6"/>
    <s v="Government-Aided"/>
    <s v="Semi-Urban"/>
    <n v="4"/>
    <n v="0"/>
    <x v="2"/>
    <n v="272562"/>
    <s v="Professional"/>
    <s v="Managerial / Executive"/>
    <n v="1"/>
    <n v="0"/>
    <n v="0.2"/>
    <s v="No Scholarship"/>
    <x v="0"/>
    <x v="4"/>
    <n v="8"/>
    <n v="90"/>
    <n v="52.4"/>
    <n v="76.7"/>
    <n v="24.300000000000004"/>
    <x v="0"/>
    <x v="1"/>
    <x v="0"/>
    <x v="2"/>
    <s v="B"/>
    <n v="0"/>
  </r>
  <r>
    <n v="17"/>
    <s v="Female"/>
    <n v="11"/>
    <s v="Government"/>
    <s v="Rural"/>
    <n v="2"/>
    <n v="0"/>
    <x v="2"/>
    <n v="226500"/>
    <s v="Unskilled Labor"/>
    <s v="Unemployed"/>
    <n v="0"/>
    <n v="0"/>
    <n v="1"/>
    <s v="Full"/>
    <x v="1"/>
    <x v="4"/>
    <n v="14.9"/>
    <n v="72.599999999999994"/>
    <n v="54.8"/>
    <n v="74.7"/>
    <n v="19.900000000000006"/>
    <x v="0"/>
    <x v="1"/>
    <x v="0"/>
    <x v="1"/>
    <s v="C"/>
    <n v="0"/>
  </r>
  <r>
    <n v="12"/>
    <s v="Male"/>
    <n v="7"/>
    <s v="Government"/>
    <s v="Rural"/>
    <n v="4"/>
    <n v="1"/>
    <x v="2"/>
    <n v="288072"/>
    <s v="Unskilled Labor"/>
    <s v="Unemployed"/>
    <n v="1"/>
    <n v="0"/>
    <n v="6.3"/>
    <s v="Partial"/>
    <x v="0"/>
    <x v="1"/>
    <n v="18.399999999999999"/>
    <n v="86.1"/>
    <n v="49"/>
    <n v="73.400000000000006"/>
    <n v="24.400000000000006"/>
    <x v="0"/>
    <x v="1"/>
    <x v="1"/>
    <x v="0"/>
    <s v="C"/>
    <n v="0"/>
  </r>
  <r>
    <n v="11"/>
    <s v="Female"/>
    <n v="6"/>
    <s v="Government"/>
    <s v="Urban"/>
    <n v="5"/>
    <n v="0"/>
    <x v="2"/>
    <n v="310560"/>
    <s v="Unskilled Labor"/>
    <s v="Unemployed"/>
    <n v="1"/>
    <n v="0"/>
    <n v="1.7"/>
    <s v="No Scholarship"/>
    <x v="0"/>
    <x v="0"/>
    <n v="18.8"/>
    <n v="96.5"/>
    <n v="63.5"/>
    <n v="66.8"/>
    <n v="3.2999999999999972"/>
    <x v="0"/>
    <x v="0"/>
    <x v="0"/>
    <x v="2"/>
    <s v="C"/>
    <n v="0"/>
  </r>
  <r>
    <n v="13"/>
    <s v="Male"/>
    <n v="9"/>
    <s v="Private-Unaided"/>
    <s v="Rural"/>
    <n v="4"/>
    <n v="0"/>
    <x v="0"/>
    <n v="624824"/>
    <s v="Professional"/>
    <s v="Professional"/>
    <n v="1"/>
    <n v="0"/>
    <n v="0.3"/>
    <s v="No Scholarship"/>
    <x v="1"/>
    <x v="1"/>
    <n v="21.3"/>
    <n v="92.3"/>
    <n v="42.6"/>
    <n v="61.2"/>
    <n v="18.600000000000001"/>
    <x v="0"/>
    <x v="1"/>
    <x v="0"/>
    <x v="2"/>
    <s v="C"/>
    <n v="0"/>
  </r>
  <r>
    <n v="18"/>
    <s v="Female"/>
    <n v="12"/>
    <s v="Private-Unaided"/>
    <s v="Semi-Urban"/>
    <n v="3"/>
    <n v="0"/>
    <x v="0"/>
    <n v="429307"/>
    <s v="Professional"/>
    <s v="Managerial / Executive"/>
    <n v="1"/>
    <n v="1"/>
    <n v="4.5"/>
    <s v="Partial"/>
    <x v="0"/>
    <x v="1"/>
    <n v="19.2"/>
    <n v="89.8"/>
    <n v="82.1"/>
    <n v="84.8"/>
    <n v="2.7000000000000028"/>
    <x v="0"/>
    <x v="0"/>
    <x v="0"/>
    <x v="0"/>
    <s v="B"/>
    <n v="0"/>
  </r>
  <r>
    <n v="14"/>
    <s v="Male"/>
    <n v="8"/>
    <s v="Government-Aided"/>
    <s v="Semi-Urban"/>
    <n v="2"/>
    <n v="0"/>
    <x v="0"/>
    <n v="359927"/>
    <s v="Skilled Labor / Trade"/>
    <s v="Skilled Labor / Trade"/>
    <n v="1"/>
    <n v="1"/>
    <n v="9"/>
    <s v="Partial"/>
    <x v="0"/>
    <x v="4"/>
    <n v="10.8"/>
    <n v="81.5"/>
    <n v="58.9"/>
    <n v="67.2"/>
    <n v="8.3000000000000043"/>
    <x v="0"/>
    <x v="0"/>
    <x v="1"/>
    <x v="0"/>
    <s v="C"/>
    <n v="0"/>
  </r>
  <r>
    <n v="14"/>
    <s v="Female"/>
    <n v="9"/>
    <s v="Private-Unaided"/>
    <s v="Urban"/>
    <n v="3"/>
    <n v="1"/>
    <x v="3"/>
    <n v="891669"/>
    <s v="Professional"/>
    <s v="Homemaker"/>
    <n v="1"/>
    <n v="0"/>
    <n v="2.9"/>
    <s v="No Scholarship"/>
    <x v="0"/>
    <x v="4"/>
    <n v="14.5"/>
    <n v="88.5"/>
    <n v="71.3"/>
    <n v="67.099999999999994"/>
    <n v="-4.2000000000000028"/>
    <x v="0"/>
    <x v="0"/>
    <x v="0"/>
    <x v="0"/>
    <s v="C"/>
    <n v="0"/>
  </r>
  <r>
    <n v="13"/>
    <s v="Female"/>
    <n v="9"/>
    <s v="Government"/>
    <s v="Rural"/>
    <n v="3"/>
    <n v="1"/>
    <x v="0"/>
    <n v="423544"/>
    <s v="Professional"/>
    <s v="Unskilled Labor"/>
    <n v="0"/>
    <n v="0"/>
    <n v="1.6"/>
    <s v="No Scholarship"/>
    <x v="0"/>
    <x v="1"/>
    <n v="6.4"/>
    <n v="100"/>
    <n v="68.599999999999994"/>
    <n v="65"/>
    <n v="-3.5999999999999943"/>
    <x v="0"/>
    <x v="0"/>
    <x v="0"/>
    <x v="2"/>
    <s v="C"/>
    <n v="0"/>
  </r>
  <r>
    <n v="13"/>
    <s v="Female"/>
    <n v="7"/>
    <s v="Government"/>
    <s v="Urban"/>
    <n v="5"/>
    <n v="0"/>
    <x v="0"/>
    <n v="413507"/>
    <s v="Managerial / Executive"/>
    <s v="Managerial / Executive"/>
    <n v="1"/>
    <n v="1"/>
    <n v="7.7"/>
    <s v="Partial"/>
    <x v="0"/>
    <x v="1"/>
    <n v="13.1"/>
    <n v="84.2"/>
    <n v="61.2"/>
    <n v="78.2"/>
    <n v="17"/>
    <x v="0"/>
    <x v="1"/>
    <x v="1"/>
    <x v="0"/>
    <s v="B"/>
    <n v="0"/>
  </r>
  <r>
    <n v="17"/>
    <s v="Male"/>
    <n v="12"/>
    <s v="Government"/>
    <s v="Rural"/>
    <n v="4"/>
    <n v="1"/>
    <x v="3"/>
    <n v="997648"/>
    <s v="Professional"/>
    <s v="Clerical / Service"/>
    <n v="1"/>
    <n v="0"/>
    <n v="3.2"/>
    <s v="No Scholarship"/>
    <x v="0"/>
    <x v="0"/>
    <n v="8.6999999999999993"/>
    <n v="87.3"/>
    <n v="71.900000000000006"/>
    <n v="73.400000000000006"/>
    <n v="1.5"/>
    <x v="0"/>
    <x v="0"/>
    <x v="0"/>
    <x v="0"/>
    <s v="C"/>
    <n v="0"/>
  </r>
  <r>
    <n v="16"/>
    <s v="Male"/>
    <n v="10"/>
    <s v="Government"/>
    <s v="Urban"/>
    <n v="5"/>
    <n v="0"/>
    <x v="0"/>
    <n v="624838"/>
    <s v="Clerical / Service"/>
    <s v="Clerical / Service"/>
    <n v="0"/>
    <n v="0"/>
    <n v="2.2000000000000002"/>
    <s v="No Scholarship"/>
    <x v="0"/>
    <x v="0"/>
    <n v="15.3"/>
    <n v="96.6"/>
    <n v="55"/>
    <n v="67.2"/>
    <n v="12.200000000000003"/>
    <x v="0"/>
    <x v="1"/>
    <x v="0"/>
    <x v="2"/>
    <s v="C"/>
    <n v="0"/>
  </r>
  <r>
    <n v="12"/>
    <s v="Male"/>
    <n v="6"/>
    <s v="Private-Unaided"/>
    <s v="Urban"/>
    <n v="5"/>
    <n v="0"/>
    <x v="1"/>
    <n v="90237"/>
    <s v="Unemployed"/>
    <s v="Professional"/>
    <n v="0"/>
    <n v="0"/>
    <n v="1.4"/>
    <s v="Full"/>
    <x v="0"/>
    <x v="0"/>
    <n v="10.4"/>
    <n v="100"/>
    <n v="53.2"/>
    <n v="65.5"/>
    <n v="12.299999999999997"/>
    <x v="0"/>
    <x v="1"/>
    <x v="0"/>
    <x v="2"/>
    <s v="C"/>
    <n v="0"/>
  </r>
  <r>
    <n v="10"/>
    <s v="Female"/>
    <n v="6"/>
    <s v="Government-Aided"/>
    <s v="Semi-Urban"/>
    <n v="5"/>
    <n v="0"/>
    <x v="2"/>
    <n v="304561"/>
    <s v="Unemployed"/>
    <s v="Skilled Labor / Trade"/>
    <n v="1"/>
    <n v="0"/>
    <n v="0.7"/>
    <s v="Partial"/>
    <x v="0"/>
    <x v="1"/>
    <n v="18.3"/>
    <n v="91.2"/>
    <n v="68.099999999999994"/>
    <n v="79"/>
    <n v="10.900000000000006"/>
    <x v="0"/>
    <x v="1"/>
    <x v="0"/>
    <x v="2"/>
    <s v="B"/>
    <n v="0"/>
  </r>
  <r>
    <n v="14"/>
    <s v="Male"/>
    <n v="8"/>
    <s v="Government"/>
    <s v="Urban"/>
    <n v="4"/>
    <n v="0"/>
    <x v="2"/>
    <n v="289117"/>
    <s v="Unskilled Labor"/>
    <s v="Business / Self-Employed"/>
    <n v="0"/>
    <n v="1"/>
    <n v="4"/>
    <s v="Full"/>
    <x v="1"/>
    <x v="1"/>
    <n v="17.2"/>
    <n v="95.7"/>
    <n v="71"/>
    <n v="77.2"/>
    <n v="6.2000000000000028"/>
    <x v="0"/>
    <x v="0"/>
    <x v="0"/>
    <x v="2"/>
    <s v="B"/>
    <n v="0"/>
  </r>
  <r>
    <n v="12"/>
    <s v="Female"/>
    <n v="7"/>
    <s v="Government-Aided"/>
    <s v="Urban"/>
    <n v="7"/>
    <n v="0"/>
    <x v="2"/>
    <n v="227105"/>
    <s v="Business / Self-Employed"/>
    <s v="Business / Self-Employed"/>
    <n v="0"/>
    <n v="1"/>
    <n v="0.8"/>
    <s v="No Scholarship"/>
    <x v="1"/>
    <x v="1"/>
    <n v="8.8000000000000007"/>
    <n v="90.5"/>
    <n v="66.8"/>
    <n v="63.1"/>
    <n v="-3.6999999999999957"/>
    <x v="0"/>
    <x v="0"/>
    <x v="0"/>
    <x v="2"/>
    <s v="C"/>
    <n v="0"/>
  </r>
  <r>
    <n v="15"/>
    <s v="Male"/>
    <n v="9"/>
    <s v="Government-Aided"/>
    <s v="Rural"/>
    <n v="6"/>
    <n v="0"/>
    <x v="1"/>
    <n v="88937"/>
    <s v="Unemployed"/>
    <s v="Managerial / Executive"/>
    <n v="0"/>
    <n v="0"/>
    <n v="4.0999999999999996"/>
    <s v="Partial"/>
    <x v="0"/>
    <x v="4"/>
    <n v="10.1"/>
    <n v="80.7"/>
    <n v="48.5"/>
    <n v="49.9"/>
    <n v="1.3999999999999986"/>
    <x v="0"/>
    <x v="0"/>
    <x v="0"/>
    <x v="0"/>
    <s v="D"/>
    <n v="0"/>
  </r>
  <r>
    <n v="11"/>
    <s v="Male"/>
    <n v="7"/>
    <s v="Private-Unaided"/>
    <s v="Urban"/>
    <n v="3"/>
    <n v="0"/>
    <x v="1"/>
    <n v="70487"/>
    <s v="Unemployed"/>
    <s v="Unskilled Labor"/>
    <n v="0"/>
    <n v="1"/>
    <n v="1.4"/>
    <s v="No Scholarship"/>
    <x v="0"/>
    <x v="1"/>
    <n v="14.4"/>
    <n v="76.7"/>
    <n v="47.6"/>
    <n v="56.5"/>
    <n v="8.8999999999999986"/>
    <x v="0"/>
    <x v="0"/>
    <x v="0"/>
    <x v="0"/>
    <s v="D"/>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38"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2">
  <location ref="A3:E10" firstHeaderRow="1" firstDataRow="2" firstDataCol="1"/>
  <pivotFields count="28">
    <pivotField showAll="0"/>
    <pivotField showAll="0"/>
    <pivotField showAll="0"/>
    <pivotField showAll="0"/>
    <pivotField showAll="0"/>
    <pivotField showAll="0"/>
    <pivotField showAll="0"/>
    <pivotField axis="axisRow" showAll="0">
      <items count="6">
        <item x="4"/>
        <item x="1"/>
        <item x="2"/>
        <item x="0"/>
        <item x="3"/>
        <item t="default"/>
      </items>
    </pivotField>
    <pivotField showAll="0"/>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dataField="1" showAll="0"/>
    <pivotField showAll="0"/>
    <pivotField showAll="0"/>
    <pivotField showAll="0" defaultSubtotal="0"/>
    <pivotField axis="axisCol" showAll="0">
      <items count="4">
        <item x="1"/>
        <item x="2"/>
        <item x="0"/>
        <item t="default"/>
      </items>
    </pivotField>
    <pivotField showAll="0">
      <items count="4">
        <item x="0"/>
        <item x="1"/>
        <item x="2"/>
        <item t="default"/>
      </items>
    </pivotField>
    <pivotField showAll="0"/>
    <pivotField showAll="0"/>
  </pivotFields>
  <rowFields count="1">
    <field x="7"/>
  </rowFields>
  <rowItems count="6">
    <i>
      <x/>
    </i>
    <i>
      <x v="1"/>
    </i>
    <i>
      <x v="2"/>
    </i>
    <i>
      <x v="3"/>
    </i>
    <i>
      <x v="4"/>
    </i>
    <i t="grand">
      <x/>
    </i>
  </rowItems>
  <colFields count="1">
    <field x="24"/>
  </colFields>
  <colItems count="4">
    <i>
      <x/>
    </i>
    <i>
      <x v="1"/>
    </i>
    <i>
      <x v="2"/>
    </i>
    <i t="grand">
      <x/>
    </i>
  </colItems>
  <dataFields count="1">
    <dataField name="Average of final_grade_pct" fld="20" subtotal="average" baseField="8" baseItem="0" numFmtId="1"/>
  </dataFields>
  <chartFormats count="3">
    <chartFormat chart="1" format="0" series="1">
      <pivotArea type="data" outline="0" fieldPosition="0">
        <references count="2">
          <reference field="4294967294" count="1" selected="0">
            <x v="0"/>
          </reference>
          <reference field="24" count="1" selected="0">
            <x v="0"/>
          </reference>
        </references>
      </pivotArea>
    </chartFormat>
    <chartFormat chart="1" format="1" series="1">
      <pivotArea type="data" outline="0" fieldPosition="0">
        <references count="2">
          <reference field="4294967294" count="1" selected="0">
            <x v="0"/>
          </reference>
          <reference field="24" count="1" selected="0">
            <x v="1"/>
          </reference>
        </references>
      </pivotArea>
    </chartFormat>
    <chartFormat chart="1" format="2" series="1">
      <pivotArea type="data" outline="0" fieldPosition="0">
        <references count="2">
          <reference field="4294967294" count="1" selected="0">
            <x v="0"/>
          </reference>
          <reference field="2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38"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A3:E7" firstHeaderRow="1" firstDataRow="2" firstDataCol="1"/>
  <pivotFields count="28">
    <pivotField showAll="0"/>
    <pivotField showAll="0"/>
    <pivotField showAll="0"/>
    <pivotField showAll="0"/>
    <pivotField showAll="0"/>
    <pivotField showAll="0"/>
    <pivotField showAll="0"/>
    <pivotField showAll="0">
      <items count="6">
        <item x="4"/>
        <item x="1"/>
        <item x="2"/>
        <item x="0"/>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axis="axisRow" showAll="0">
      <items count="3">
        <item x="1"/>
        <item x="0"/>
        <item t="default"/>
      </items>
    </pivotField>
    <pivotField showAll="0" defaultSubtotal="0"/>
    <pivotField showAll="0">
      <items count="4">
        <item x="1"/>
        <item x="2"/>
        <item x="0"/>
        <item t="default"/>
      </items>
    </pivotField>
    <pivotField axis="axisCol" showAll="0">
      <items count="4">
        <item x="0"/>
        <item x="1"/>
        <item x="2"/>
        <item t="default"/>
      </items>
    </pivotField>
    <pivotField showAll="0"/>
    <pivotField showAll="0"/>
  </pivotFields>
  <rowFields count="1">
    <field x="22"/>
  </rowFields>
  <rowItems count="3">
    <i>
      <x/>
    </i>
    <i>
      <x v="1"/>
    </i>
    <i t="grand">
      <x/>
    </i>
  </rowItems>
  <colFields count="1">
    <field x="25"/>
  </colFields>
  <colItems count="4">
    <i>
      <x/>
    </i>
    <i>
      <x v="1"/>
    </i>
    <i>
      <x v="2"/>
    </i>
    <i t="grand">
      <x/>
    </i>
  </colItems>
  <dataFields count="1">
    <dataField name="Count of final_grade_pct" fld="20" subtotal="count" baseField="22"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38"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
  <location ref="A3:B6" firstHeaderRow="1" firstDataRow="1" firstDataCol="1"/>
  <pivotFields count="28">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2"/>
        <item x="4"/>
        <item x="1"/>
        <item x="0"/>
        <item x="3"/>
        <item t="default"/>
      </items>
    </pivotField>
    <pivotField showAll="0"/>
    <pivotField showAll="0"/>
    <pivotField showAll="0"/>
    <pivotField dataField="1" showAll="0"/>
    <pivotField showAll="0"/>
    <pivotField axis="axisRow" showAll="0">
      <items count="3">
        <item x="1"/>
        <item x="0"/>
        <item t="default"/>
      </items>
    </pivotField>
    <pivotField showAll="0" defaultSubtotal="0"/>
    <pivotField showAll="0"/>
    <pivotField showAll="0">
      <items count="4">
        <item x="0"/>
        <item x="1"/>
        <item x="2"/>
        <item t="default"/>
      </items>
    </pivotField>
    <pivotField showAll="0"/>
    <pivotField showAll="0"/>
  </pivotFields>
  <rowFields count="1">
    <field x="22"/>
  </rowFields>
  <rowItems count="3">
    <i>
      <x/>
    </i>
    <i>
      <x v="1"/>
    </i>
    <i t="grand">
      <x/>
    </i>
  </rowItems>
  <colItems count="1">
    <i/>
  </colItems>
  <dataFields count="1">
    <dataField name="Count of final_grade_pct" fld="20" subtotal="count" baseField="22"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4" cacheId="38"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
  <location ref="A3:D10" firstHeaderRow="1" firstDataRow="2" firstDataCol="1"/>
  <pivotFields count="28">
    <pivotField showAll="0"/>
    <pivotField showAll="0"/>
    <pivotField showAll="0"/>
    <pivotField showAll="0"/>
    <pivotField showAll="0"/>
    <pivotField showAll="0"/>
    <pivotField showAll="0"/>
    <pivotField axis="axisRow" showAll="0">
      <items count="6">
        <item x="4"/>
        <item x="1"/>
        <item x="2"/>
        <item x="0"/>
        <item x="3"/>
        <item t="default"/>
      </items>
    </pivotField>
    <pivotField showAll="0"/>
    <pivotField showAll="0"/>
    <pivotField showAll="0"/>
    <pivotField showAll="0"/>
    <pivotField showAll="0"/>
    <pivotField showAll="0"/>
    <pivotField showAll="0"/>
    <pivotField axis="axisCol" showAll="0">
      <items count="3">
        <item x="0"/>
        <item x="1"/>
        <item t="default"/>
      </items>
    </pivotField>
    <pivotField showAll="0"/>
    <pivotField showAll="0"/>
    <pivotField showAll="0"/>
    <pivotField showAll="0"/>
    <pivotField dataField="1" showAll="0"/>
    <pivotField showAll="0"/>
    <pivotField showAll="0">
      <items count="3">
        <item x="1"/>
        <item x="0"/>
        <item t="default"/>
      </items>
    </pivotField>
    <pivotField showAll="0" defaultSubtotal="0"/>
    <pivotField showAll="0"/>
    <pivotField showAll="0">
      <items count="4">
        <item x="0"/>
        <item x="1"/>
        <item x="2"/>
        <item t="default"/>
      </items>
    </pivotField>
    <pivotField showAll="0"/>
    <pivotField showAll="0"/>
  </pivotFields>
  <rowFields count="1">
    <field x="7"/>
  </rowFields>
  <rowItems count="6">
    <i>
      <x/>
    </i>
    <i>
      <x v="1"/>
    </i>
    <i>
      <x v="2"/>
    </i>
    <i>
      <x v="3"/>
    </i>
    <i>
      <x v="4"/>
    </i>
    <i t="grand">
      <x/>
    </i>
  </rowItems>
  <colFields count="1">
    <field x="15"/>
  </colFields>
  <colItems count="3">
    <i>
      <x/>
    </i>
    <i>
      <x v="1"/>
    </i>
    <i t="grand">
      <x/>
    </i>
  </colItems>
  <dataFields count="1">
    <dataField name="Average of final_grade_pct" fld="20" subtotal="average" baseField="15" baseItem="0" numFmtId="164"/>
  </dataFields>
  <chartFormats count="3">
    <chartFormat chart="0" format="0" series="1">
      <pivotArea type="data" outline="0" fieldPosition="0">
        <references count="2">
          <reference field="4294967294" count="1" selected="0">
            <x v="0"/>
          </reference>
          <reference field="15" count="1" selected="0">
            <x v="0"/>
          </reference>
        </references>
      </pivotArea>
    </chartFormat>
    <chartFormat chart="0" format="1" series="1">
      <pivotArea type="data" outline="0" fieldPosition="0">
        <references count="2">
          <reference field="4294967294" count="1" selected="0">
            <x v="0"/>
          </reference>
          <reference field="15" count="1" selected="0">
            <x v="1"/>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6" cacheId="38"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
  <location ref="A3:D10" firstHeaderRow="1" firstDataRow="2" firstDataCol="1"/>
  <pivotFields count="28">
    <pivotField showAll="0"/>
    <pivotField showAll="0"/>
    <pivotField showAll="0"/>
    <pivotField showAll="0"/>
    <pivotField showAll="0"/>
    <pivotField showAll="0"/>
    <pivotField showAll="0"/>
    <pivotField axis="axisRow" showAll="0">
      <items count="6">
        <item x="4"/>
        <item x="1"/>
        <item x="2"/>
        <item x="0"/>
        <item x="3"/>
        <item t="default"/>
      </items>
    </pivotField>
    <pivotField showAll="0"/>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dataField="1" showAll="0"/>
    <pivotField showAll="0"/>
    <pivotField showAll="0">
      <items count="3">
        <item x="1"/>
        <item x="0"/>
        <item t="default"/>
      </items>
    </pivotField>
    <pivotField axis="axisCol" showAll="0" defaultSubtotal="0">
      <items count="2">
        <item x="0"/>
        <item x="1"/>
      </items>
    </pivotField>
    <pivotField showAll="0"/>
    <pivotField showAll="0">
      <items count="4">
        <item x="0"/>
        <item x="1"/>
        <item x="2"/>
        <item t="default"/>
      </items>
    </pivotField>
    <pivotField showAll="0"/>
    <pivotField showAll="0"/>
  </pivotFields>
  <rowFields count="1">
    <field x="7"/>
  </rowFields>
  <rowItems count="6">
    <i>
      <x/>
    </i>
    <i>
      <x v="1"/>
    </i>
    <i>
      <x v="2"/>
    </i>
    <i>
      <x v="3"/>
    </i>
    <i>
      <x v="4"/>
    </i>
    <i t="grand">
      <x/>
    </i>
  </rowItems>
  <colFields count="1">
    <field x="23"/>
  </colFields>
  <colItems count="3">
    <i>
      <x/>
    </i>
    <i>
      <x v="1"/>
    </i>
    <i t="grand">
      <x/>
    </i>
  </colItems>
  <dataFields count="1">
    <dataField name="Count of final_grade_pct" fld="20" subtotal="count" baseField="23" baseItem="0" numFmtId="1"/>
  </dataFields>
  <chartFormats count="2">
    <chartFormat chart="0" format="0" series="1">
      <pivotArea type="data" outline="0" fieldPosition="0">
        <references count="2">
          <reference field="4294967294" count="1" selected="0">
            <x v="0"/>
          </reference>
          <reference field="23" count="1" selected="0">
            <x v="1"/>
          </reference>
        </references>
      </pivotArea>
    </chartFormat>
    <chartFormat chart="0" format="1" series="1">
      <pivotArea type="data" outline="0" fieldPosition="0">
        <references count="2">
          <reference field="4294967294" count="1" selected="0">
            <x v="0"/>
          </reference>
          <reference field="2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New_Attendance" sourceName="New_Attendance">
  <pivotTables>
    <pivotTable tabId="5" name="PivotTable1"/>
    <pivotTable tabId="10" name="PivotTable6"/>
  </pivotTables>
  <data>
    <tabular pivotCacheId="1">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extra_tutoring" sourceName="extra_tutoring">
  <pivotTables>
    <pivotTable tabId="5" name="PivotTable1"/>
    <pivotTable tabId="10" name="PivotTable6"/>
  </pivotTables>
  <data>
    <tabular pivotCacheId="1">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family_income_bracket" sourceName="family_income_bracket">
  <pivotTables>
    <pivotTable tabId="6" name="PivotTable2"/>
  </pivotTables>
  <data>
    <tabular pivotCacheId="1">
      <items count="5">
        <i x="4" s="1"/>
        <i x="1" s="1"/>
        <i x="2" s="1"/>
        <i x="0"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Distance_Category" sourceName="Distance_Category">
  <pivotTables>
    <pivotTable tabId="6" name="PivotTable2"/>
  </pivotTables>
  <data>
    <tabular pivotCacheId="1">
      <items count="3">
        <i x="1" s="1"/>
        <i x="2"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parental_involvement_score" sourceName="parental_involvement_score">
  <pivotTables>
    <pivotTable tabId="7" name="PivotTable3"/>
  </pivotTables>
  <data>
    <tabular pivotCacheId="1">
      <items count="5">
        <i x="2" s="1"/>
        <i x="4" s="1"/>
        <i x="1" s="1"/>
        <i x="0" s="1"/>
        <i x="3"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mc:Ignorable="x" name="Slicer_New_Attendance1" sourceName="New_Attendance">
  <pivotTables>
    <pivotTable tabId="7" name="PivotTable3"/>
  </pivotTables>
  <data>
    <tabular pivotCacheId="1">
      <items count="3">
        <i x="0" s="1"/>
        <i x="1" s="1"/>
        <i x="2"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mc:Ignorable="x" name="Slicer_Academic_Risk" sourceName="Academic_Risk">
  <pivotTables>
    <pivotTable tabId="8" name="PivotTable4"/>
    <pivotTable tabId="10" name="PivotTable6"/>
  </pivotTables>
  <data>
    <tabular pivotCacheId="1">
      <items count="2">
        <i x="1" s="1"/>
        <i x="0"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mc:Ignorable="x" name="Slicer_New_Attendance2" sourceName="New_Attendance">
  <pivotTables>
    <pivotTable tabId="8" name="PivotTable4"/>
  </pivotTables>
  <data>
    <tabular pivotCacheId="1">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New_Attendance" cache="Slicer_New_Attendance" caption="New_Attendance" rowHeight="234950"/>
  <slicer name="extra_tutoring" cache="Slicer_extra_tutoring" caption="extra_tutoring" rowHeight="234950"/>
</slicers>
</file>

<file path=xl/slicers/slicer2.xml><?xml version="1.0" encoding="utf-8"?>
<slicers xmlns="http://schemas.microsoft.com/office/spreadsheetml/2009/9/main" xmlns:mc="http://schemas.openxmlformats.org/markup-compatibility/2006" xmlns:x="http://schemas.openxmlformats.org/spreadsheetml/2006/main" mc:Ignorable="x">
  <slicer name="family_income_bracket" cache="Slicer_family_income_bracket" caption="family_income_bracket" rowHeight="234950"/>
  <slicer name="Distance_Category" cache="Slicer_Distance_Category" caption="Distance_Category" rowHeight="234950"/>
</slicers>
</file>

<file path=xl/slicers/slicer3.xml><?xml version="1.0" encoding="utf-8"?>
<slicers xmlns="http://schemas.microsoft.com/office/spreadsheetml/2009/9/main" xmlns:mc="http://schemas.openxmlformats.org/markup-compatibility/2006" xmlns:x="http://schemas.openxmlformats.org/spreadsheetml/2006/main" mc:Ignorable="x">
  <slicer name="parental_involvement_score" cache="Slicer_parental_involvement_score" caption="parental_involvement_score" rowHeight="234950"/>
  <slicer name="New_Attendance 1" cache="Slicer_New_Attendance1" caption="New_Attendance" rowHeight="234950"/>
</slicers>
</file>

<file path=xl/slicers/slicer4.xml><?xml version="1.0" encoding="utf-8"?>
<slicers xmlns="http://schemas.microsoft.com/office/spreadsheetml/2009/9/main" xmlns:mc="http://schemas.openxmlformats.org/markup-compatibility/2006" xmlns:x="http://schemas.openxmlformats.org/spreadsheetml/2006/main" mc:Ignorable="x">
  <slicer name="Academic_Risk" cache="Slicer_Academic_Risk" caption="Academic_Risk" rowHeight="234950"/>
  <slicer name="New_Attendance 2" cache="Slicer_New_Attendance2" caption="New_Attendance"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10"/>
  <sheetViews>
    <sheetView workbookViewId="0">
      <selection activeCell="F29" sqref="F29"/>
    </sheetView>
  </sheetViews>
  <sheetFormatPr defaultRowHeight="14.4" x14ac:dyDescent="0.3"/>
  <cols>
    <col min="1" max="1" width="24" bestFit="1" customWidth="1"/>
    <col min="2" max="2" width="15.5546875" bestFit="1" customWidth="1"/>
    <col min="3" max="3" width="6.88671875" bestFit="1" customWidth="1"/>
    <col min="4" max="4" width="5.33203125" bestFit="1" customWidth="1"/>
    <col min="5" max="5" width="10.77734375" bestFit="1" customWidth="1"/>
  </cols>
  <sheetData>
    <row r="3" spans="1:5" x14ac:dyDescent="0.3">
      <c r="A3" s="1" t="s">
        <v>63</v>
      </c>
      <c r="B3" s="1" t="s">
        <v>59</v>
      </c>
    </row>
    <row r="4" spans="1:5" x14ac:dyDescent="0.3">
      <c r="A4" s="1" t="s">
        <v>57</v>
      </c>
      <c r="B4" t="s">
        <v>60</v>
      </c>
      <c r="C4" t="s">
        <v>61</v>
      </c>
      <c r="D4" t="s">
        <v>62</v>
      </c>
      <c r="E4" t="s">
        <v>58</v>
      </c>
    </row>
    <row r="5" spans="1:5" x14ac:dyDescent="0.3">
      <c r="A5" s="2" t="s">
        <v>45</v>
      </c>
      <c r="B5" s="4">
        <v>75.091017964071867</v>
      </c>
      <c r="C5" s="4">
        <v>78.730769230769226</v>
      </c>
      <c r="D5" s="4">
        <v>76.538759689922429</v>
      </c>
      <c r="E5" s="4">
        <v>76.232327586206779</v>
      </c>
    </row>
    <row r="6" spans="1:5" x14ac:dyDescent="0.3">
      <c r="A6" s="2" t="s">
        <v>34</v>
      </c>
      <c r="B6" s="4">
        <v>61.398611111111165</v>
      </c>
      <c r="C6" s="4">
        <v>60.329729729729713</v>
      </c>
      <c r="D6" s="4">
        <v>62.230588235294157</v>
      </c>
      <c r="E6" s="4">
        <v>62.003478664192897</v>
      </c>
    </row>
    <row r="7" spans="1:5" x14ac:dyDescent="0.3">
      <c r="A7" s="2" t="s">
        <v>36</v>
      </c>
      <c r="B7" s="4">
        <v>64.526452599388435</v>
      </c>
      <c r="C7" s="4">
        <v>62.422413793103438</v>
      </c>
      <c r="D7" s="4">
        <v>65.359399606299206</v>
      </c>
      <c r="E7" s="4">
        <v>65.098797376093302</v>
      </c>
    </row>
    <row r="8" spans="1:5" x14ac:dyDescent="0.3">
      <c r="A8" s="2" t="s">
        <v>25</v>
      </c>
      <c r="B8" s="4">
        <v>67.434009360374318</v>
      </c>
      <c r="C8" s="4">
        <v>68.235135135135124</v>
      </c>
      <c r="D8" s="4">
        <v>67.652779168753099</v>
      </c>
      <c r="E8" s="4">
        <v>67.608411214953279</v>
      </c>
    </row>
    <row r="9" spans="1:5" x14ac:dyDescent="0.3">
      <c r="A9" s="2" t="s">
        <v>40</v>
      </c>
      <c r="B9" s="4">
        <v>71.558860759493697</v>
      </c>
      <c r="C9" s="4">
        <v>70.592592592592595</v>
      </c>
      <c r="D9" s="4">
        <v>71.493255395683406</v>
      </c>
      <c r="E9" s="4">
        <v>71.490790378006835</v>
      </c>
    </row>
    <row r="10" spans="1:5" x14ac:dyDescent="0.3">
      <c r="A10" s="2" t="s">
        <v>58</v>
      </c>
      <c r="B10" s="4">
        <v>66.399298860648656</v>
      </c>
      <c r="C10" s="4">
        <v>65.737790697674413</v>
      </c>
      <c r="D10" s="4">
        <v>67.025550055005567</v>
      </c>
      <c r="E10" s="4">
        <v>66.855840016450728</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7"/>
  <sheetViews>
    <sheetView workbookViewId="0">
      <selection activeCell="D4" sqref="D4"/>
    </sheetView>
  </sheetViews>
  <sheetFormatPr defaultRowHeight="14.4" x14ac:dyDescent="0.3"/>
  <cols>
    <col min="1" max="1" width="22.21875" bestFit="1" customWidth="1"/>
    <col min="2" max="2" width="15.5546875" bestFit="1" customWidth="1"/>
    <col min="3" max="3" width="18.88671875" bestFit="1" customWidth="1"/>
    <col min="4" max="4" width="7.44140625" customWidth="1"/>
    <col min="5" max="5" width="10.77734375" bestFit="1" customWidth="1"/>
  </cols>
  <sheetData>
    <row r="3" spans="1:5" x14ac:dyDescent="0.3">
      <c r="A3" s="1" t="s">
        <v>69</v>
      </c>
      <c r="B3" s="1" t="s">
        <v>59</v>
      </c>
    </row>
    <row r="4" spans="1:5" x14ac:dyDescent="0.3">
      <c r="A4" s="1" t="s">
        <v>57</v>
      </c>
      <c r="B4" t="s">
        <v>66</v>
      </c>
      <c r="C4" t="s">
        <v>67</v>
      </c>
      <c r="D4" t="s">
        <v>68</v>
      </c>
      <c r="E4" t="s">
        <v>58</v>
      </c>
    </row>
    <row r="5" spans="1:5" x14ac:dyDescent="0.3">
      <c r="A5" s="2" t="s">
        <v>64</v>
      </c>
      <c r="B5" s="4">
        <v>121</v>
      </c>
      <c r="C5" s="4">
        <v>23</v>
      </c>
      <c r="D5" s="4">
        <v>64</v>
      </c>
      <c r="E5" s="4">
        <v>208</v>
      </c>
    </row>
    <row r="6" spans="1:5" x14ac:dyDescent="0.3">
      <c r="A6" s="2" t="s">
        <v>65</v>
      </c>
      <c r="B6" s="4">
        <v>5607</v>
      </c>
      <c r="C6" s="4">
        <v>878</v>
      </c>
      <c r="D6" s="4">
        <v>3033</v>
      </c>
      <c r="E6" s="4">
        <v>9518</v>
      </c>
    </row>
    <row r="7" spans="1:5" x14ac:dyDescent="0.3">
      <c r="A7" s="2" t="s">
        <v>58</v>
      </c>
      <c r="B7" s="4">
        <v>5728</v>
      </c>
      <c r="C7" s="4">
        <v>901</v>
      </c>
      <c r="D7" s="4">
        <v>3097</v>
      </c>
      <c r="E7" s="4">
        <v>9726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6"/>
  <sheetViews>
    <sheetView topLeftCell="A7" workbookViewId="0">
      <selection activeCell="B5" sqref="B5"/>
    </sheetView>
  </sheetViews>
  <sheetFormatPr defaultRowHeight="14.4" x14ac:dyDescent="0.3"/>
  <cols>
    <col min="1" max="1" width="12.5546875" bestFit="1" customWidth="1"/>
    <col min="2" max="2" width="22.21875" bestFit="1" customWidth="1"/>
  </cols>
  <sheetData>
    <row r="3" spans="1:2" x14ac:dyDescent="0.3">
      <c r="A3" s="1" t="s">
        <v>57</v>
      </c>
      <c r="B3" t="s">
        <v>69</v>
      </c>
    </row>
    <row r="4" spans="1:2" x14ac:dyDescent="0.3">
      <c r="A4" s="2" t="s">
        <v>64</v>
      </c>
      <c r="B4" s="3">
        <v>208</v>
      </c>
    </row>
    <row r="5" spans="1:2" x14ac:dyDescent="0.3">
      <c r="A5" s="2" t="s">
        <v>65</v>
      </c>
      <c r="B5" s="3">
        <v>9518</v>
      </c>
    </row>
    <row r="6" spans="1:2" x14ac:dyDescent="0.3">
      <c r="A6" s="2" t="s">
        <v>58</v>
      </c>
      <c r="B6" s="3">
        <v>9726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10"/>
  <sheetViews>
    <sheetView topLeftCell="A2" workbookViewId="0">
      <selection activeCell="C5" sqref="C5"/>
    </sheetView>
  </sheetViews>
  <sheetFormatPr defaultRowHeight="14.4" x14ac:dyDescent="0.3"/>
  <cols>
    <col min="1" max="1" width="24" bestFit="1" customWidth="1"/>
    <col min="2" max="2" width="15.5546875" bestFit="1" customWidth="1"/>
    <col min="3" max="3" width="4.5546875" customWidth="1"/>
    <col min="4" max="4" width="10.77734375" bestFit="1" customWidth="1"/>
  </cols>
  <sheetData>
    <row r="3" spans="1:4" x14ac:dyDescent="0.3">
      <c r="A3" s="1" t="s">
        <v>63</v>
      </c>
      <c r="B3" s="1" t="s">
        <v>59</v>
      </c>
    </row>
    <row r="4" spans="1:4" x14ac:dyDescent="0.3">
      <c r="A4" s="1" t="s">
        <v>57</v>
      </c>
      <c r="B4">
        <v>0</v>
      </c>
      <c r="C4">
        <v>1</v>
      </c>
      <c r="D4" t="s">
        <v>58</v>
      </c>
    </row>
    <row r="5" spans="1:4" x14ac:dyDescent="0.3">
      <c r="A5" s="2" t="s">
        <v>45</v>
      </c>
      <c r="B5" s="5">
        <v>75.262679425837248</v>
      </c>
      <c r="C5" s="5">
        <v>77.690287769784177</v>
      </c>
      <c r="D5" s="5">
        <v>76.232327586206821</v>
      </c>
    </row>
    <row r="6" spans="1:4" x14ac:dyDescent="0.3">
      <c r="A6" s="2" t="s">
        <v>34</v>
      </c>
      <c r="B6" s="5">
        <v>61.766984631690441</v>
      </c>
      <c r="C6" s="5">
        <v>63.662453531598501</v>
      </c>
      <c r="D6" s="5">
        <v>62.003478664192897</v>
      </c>
    </row>
    <row r="7" spans="1:4" x14ac:dyDescent="0.3">
      <c r="A7" s="2" t="s">
        <v>36</v>
      </c>
      <c r="B7" s="5">
        <v>64.677762619372359</v>
      </c>
      <c r="C7" s="5">
        <v>66.797614678899137</v>
      </c>
      <c r="D7" s="5">
        <v>65.098797376093117</v>
      </c>
    </row>
    <row r="8" spans="1:4" x14ac:dyDescent="0.3">
      <c r="A8" s="2" t="s">
        <v>25</v>
      </c>
      <c r="B8" s="5">
        <v>67.323420260782356</v>
      </c>
      <c r="C8" s="5">
        <v>68.442878120411109</v>
      </c>
      <c r="D8" s="5">
        <v>67.608411214953293</v>
      </c>
    </row>
    <row r="9" spans="1:4" x14ac:dyDescent="0.3">
      <c r="A9" s="2" t="s">
        <v>40</v>
      </c>
      <c r="B9" s="5">
        <v>71.217137096774266</v>
      </c>
      <c r="C9" s="5">
        <v>72.077105831533572</v>
      </c>
      <c r="D9" s="5">
        <v>71.490790378006892</v>
      </c>
    </row>
    <row r="10" spans="1:4" x14ac:dyDescent="0.3">
      <c r="A10" s="2" t="s">
        <v>58</v>
      </c>
      <c r="B10" s="5">
        <v>66.105580774365777</v>
      </c>
      <c r="C10" s="5">
        <v>69.369007155635245</v>
      </c>
      <c r="D10" s="5">
        <v>66.855840016450699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10"/>
  <sheetViews>
    <sheetView workbookViewId="0">
      <selection activeCell="K9" sqref="K9"/>
    </sheetView>
  </sheetViews>
  <sheetFormatPr defaultRowHeight="14.4" x14ac:dyDescent="0.3"/>
  <cols>
    <col min="1" max="1" width="22.21875" bestFit="1" customWidth="1"/>
    <col min="2" max="2" width="15.5546875" bestFit="1" customWidth="1"/>
    <col min="3" max="3" width="5.77734375" customWidth="1"/>
    <col min="4" max="4" width="10.77734375" bestFit="1" customWidth="1"/>
  </cols>
  <sheetData>
    <row r="3" spans="1:4" x14ac:dyDescent="0.3">
      <c r="A3" s="1" t="s">
        <v>69</v>
      </c>
      <c r="B3" s="1" t="s">
        <v>59</v>
      </c>
    </row>
    <row r="4" spans="1:4" x14ac:dyDescent="0.3">
      <c r="A4" s="1" t="s">
        <v>57</v>
      </c>
      <c r="B4" t="s">
        <v>71</v>
      </c>
      <c r="C4" t="s">
        <v>72</v>
      </c>
      <c r="D4" t="s">
        <v>58</v>
      </c>
    </row>
    <row r="5" spans="1:4" x14ac:dyDescent="0.3">
      <c r="A5" s="2" t="s">
        <v>45</v>
      </c>
      <c r="B5" s="4">
        <v>451</v>
      </c>
      <c r="C5" s="4">
        <v>245</v>
      </c>
      <c r="D5" s="4">
        <v>696</v>
      </c>
    </row>
    <row r="6" spans="1:4" x14ac:dyDescent="0.3">
      <c r="A6" s="2" t="s">
        <v>34</v>
      </c>
      <c r="B6" s="4">
        <v>1502</v>
      </c>
      <c r="C6" s="4">
        <v>654</v>
      </c>
      <c r="D6" s="4">
        <v>2156</v>
      </c>
    </row>
    <row r="7" spans="1:4" x14ac:dyDescent="0.3">
      <c r="A7" s="2" t="s">
        <v>36</v>
      </c>
      <c r="B7" s="4">
        <v>1879</v>
      </c>
      <c r="C7" s="4">
        <v>865</v>
      </c>
      <c r="D7" s="4">
        <v>2744</v>
      </c>
    </row>
    <row r="8" spans="1:4" x14ac:dyDescent="0.3">
      <c r="A8" s="2" t="s">
        <v>25</v>
      </c>
      <c r="B8" s="4">
        <v>1859</v>
      </c>
      <c r="C8" s="4">
        <v>816</v>
      </c>
      <c r="D8" s="4">
        <v>2675</v>
      </c>
    </row>
    <row r="9" spans="1:4" x14ac:dyDescent="0.3">
      <c r="A9" s="2" t="s">
        <v>40</v>
      </c>
      <c r="B9" s="4">
        <v>1007</v>
      </c>
      <c r="C9" s="4">
        <v>448</v>
      </c>
      <c r="D9" s="4">
        <v>1455</v>
      </c>
    </row>
    <row r="10" spans="1:4" x14ac:dyDescent="0.3">
      <c r="A10" s="2" t="s">
        <v>58</v>
      </c>
      <c r="B10" s="4">
        <v>6698</v>
      </c>
      <c r="C10" s="4">
        <v>3028</v>
      </c>
      <c r="D10" s="4">
        <v>9726</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9727"/>
  <sheetViews>
    <sheetView tabSelected="1" workbookViewId="0">
      <pane ySplit="1" topLeftCell="A2" activePane="bottomLeft" state="frozen"/>
      <selection pane="bottomLeft" activeCell="C2" sqref="C2"/>
    </sheetView>
  </sheetViews>
  <sheetFormatPr defaultRowHeight="14.4" x14ac:dyDescent="0.3"/>
  <cols>
    <col min="3" max="3" width="12.5546875" customWidth="1"/>
    <col min="4" max="4" width="17.88671875" customWidth="1"/>
    <col min="5" max="5" width="14.109375" customWidth="1"/>
    <col min="6" max="6" width="10.5546875" customWidth="1"/>
    <col min="7" max="7" width="24.5546875" customWidth="1"/>
    <col min="8" max="8" width="19.44140625" customWidth="1"/>
    <col min="9" max="9" width="16.6640625" customWidth="1"/>
    <col min="10" max="10" width="20.6640625" customWidth="1"/>
    <col min="11" max="11" width="22.44140625" customWidth="1"/>
    <col min="12" max="12" width="20" customWidth="1"/>
    <col min="13" max="13" width="24.33203125" customWidth="1"/>
    <col min="14" max="14" width="21.77734375" customWidth="1"/>
    <col min="15" max="15" width="19" customWidth="1"/>
    <col min="16" max="16" width="13.6640625" customWidth="1"/>
    <col min="17" max="17" width="26.21875" customWidth="1"/>
    <col min="18" max="18" width="20.21875" customWidth="1"/>
    <col min="19" max="19" width="19.109375" customWidth="1"/>
    <col min="20" max="20" width="21.77734375" customWidth="1"/>
    <col min="21" max="22" width="14.109375" customWidth="1"/>
    <col min="23" max="24" width="16.21875" customWidth="1"/>
    <col min="25" max="25" width="16.5546875" customWidth="1"/>
    <col min="26" max="26" width="18.33203125" customWidth="1"/>
    <col min="27" max="27" width="12.21875" customWidth="1"/>
    <col min="28" max="28" width="10.44140625" customWidth="1"/>
    <col min="29" max="29" width="11.88671875" customWidth="1"/>
  </cols>
  <sheetData>
    <row r="1" spans="1:28" x14ac:dyDescent="0.3">
      <c r="A1" t="s">
        <v>0</v>
      </c>
      <c r="B1" t="s">
        <v>1</v>
      </c>
      <c r="C1" t="s">
        <v>2</v>
      </c>
      <c r="D1" t="s">
        <v>3</v>
      </c>
      <c r="E1" t="s">
        <v>4</v>
      </c>
      <c r="F1" t="s">
        <v>5</v>
      </c>
      <c r="G1" t="s">
        <v>6</v>
      </c>
      <c r="H1" t="s">
        <v>7</v>
      </c>
      <c r="I1" t="s">
        <v>55</v>
      </c>
      <c r="J1" t="s">
        <v>8</v>
      </c>
      <c r="K1" t="s">
        <v>9</v>
      </c>
      <c r="L1" t="s">
        <v>10</v>
      </c>
      <c r="M1" t="s">
        <v>11</v>
      </c>
      <c r="N1" t="s">
        <v>12</v>
      </c>
      <c r="O1" t="s">
        <v>13</v>
      </c>
      <c r="P1" t="s">
        <v>14</v>
      </c>
      <c r="Q1" t="s">
        <v>15</v>
      </c>
      <c r="R1" t="s">
        <v>16</v>
      </c>
      <c r="S1" t="s">
        <v>17</v>
      </c>
      <c r="T1" t="s">
        <v>18</v>
      </c>
      <c r="U1" t="s">
        <v>19</v>
      </c>
      <c r="V1" t="s">
        <v>52</v>
      </c>
      <c r="W1" t="s">
        <v>56</v>
      </c>
      <c r="X1" t="s">
        <v>70</v>
      </c>
      <c r="Y1" t="s">
        <v>53</v>
      </c>
      <c r="Z1" t="s">
        <v>54</v>
      </c>
      <c r="AA1" t="s">
        <v>20</v>
      </c>
      <c r="AB1" t="s">
        <v>21</v>
      </c>
    </row>
    <row r="2" spans="1:28" x14ac:dyDescent="0.3">
      <c r="A2">
        <v>16</v>
      </c>
      <c r="B2" t="s">
        <v>22</v>
      </c>
      <c r="C2">
        <v>12</v>
      </c>
      <c r="D2" t="s">
        <v>23</v>
      </c>
      <c r="E2" t="s">
        <v>24</v>
      </c>
      <c r="F2">
        <v>3</v>
      </c>
      <c r="G2">
        <v>1</v>
      </c>
      <c r="H2" t="s">
        <v>25</v>
      </c>
      <c r="I2">
        <v>403980</v>
      </c>
      <c r="J2" t="s">
        <v>26</v>
      </c>
      <c r="K2" t="s">
        <v>27</v>
      </c>
      <c r="L2">
        <v>0</v>
      </c>
      <c r="M2">
        <v>0</v>
      </c>
      <c r="N2">
        <v>4</v>
      </c>
      <c r="O2" t="s">
        <v>28</v>
      </c>
      <c r="P2">
        <v>0</v>
      </c>
      <c r="Q2">
        <v>4</v>
      </c>
      <c r="R2">
        <v>15</v>
      </c>
      <c r="S2">
        <v>76.8</v>
      </c>
      <c r="T2">
        <v>61.7</v>
      </c>
      <c r="U2">
        <v>59.4</v>
      </c>
      <c r="V2">
        <f>U2-T2</f>
        <v>-2.3000000000000043</v>
      </c>
      <c r="W2" t="str">
        <f>IF(AND(U2&lt;45,V2&lt;-10),"High Risk","Monitor")</f>
        <v>Monitor</v>
      </c>
      <c r="X2" t="str">
        <f>IF(V2&gt;10, "Surge", "Normal")</f>
        <v>Normal</v>
      </c>
      <c r="Y2" t="str">
        <f>IF(N2&lt;5,"Local",IF(N2&lt;=15,"Commuter","Distant"))</f>
        <v>Local</v>
      </c>
      <c r="Z2" t="str">
        <f>IF(S2&gt;=90, "Healthy", IF(S2&gt;75, "At-Risk", "Chronic Absenteeism"))</f>
        <v>At-Risk</v>
      </c>
      <c r="AA2" t="s">
        <v>29</v>
      </c>
      <c r="AB2">
        <v>0</v>
      </c>
    </row>
    <row r="3" spans="1:28" x14ac:dyDescent="0.3">
      <c r="A3">
        <v>15</v>
      </c>
      <c r="B3" t="s">
        <v>22</v>
      </c>
      <c r="C3">
        <v>10</v>
      </c>
      <c r="D3" t="s">
        <v>23</v>
      </c>
      <c r="E3" t="s">
        <v>30</v>
      </c>
      <c r="F3">
        <v>3</v>
      </c>
      <c r="G3">
        <v>0</v>
      </c>
      <c r="H3" t="s">
        <v>25</v>
      </c>
      <c r="I3">
        <v>572014</v>
      </c>
      <c r="J3" t="s">
        <v>31</v>
      </c>
      <c r="K3" t="s">
        <v>32</v>
      </c>
      <c r="L3">
        <v>0</v>
      </c>
      <c r="M3">
        <v>1</v>
      </c>
      <c r="N3">
        <v>0.7</v>
      </c>
      <c r="O3" t="s">
        <v>28</v>
      </c>
      <c r="P3">
        <v>0</v>
      </c>
      <c r="Q3">
        <v>3</v>
      </c>
      <c r="R3">
        <v>20.9</v>
      </c>
      <c r="S3">
        <v>74.5</v>
      </c>
      <c r="T3">
        <v>49.2</v>
      </c>
      <c r="U3">
        <v>60.2</v>
      </c>
      <c r="V3">
        <f t="shared" ref="V3:V53" si="0">U3-T3</f>
        <v>11</v>
      </c>
      <c r="W3" t="str">
        <f t="shared" ref="W3:W53" si="1">IF(AND(U3&lt;45,V3&lt;-10),"High Risk","Monitor")</f>
        <v>Monitor</v>
      </c>
      <c r="X3" t="str">
        <f t="shared" ref="X3:X66" si="2">IF(V3&gt;10, "Surge", "Normal")</f>
        <v>Surge</v>
      </c>
      <c r="Y3" t="str">
        <f t="shared" ref="Y3:Y56" si="3">IF(N3&lt;5,"Local",IF(N3&lt;=15,"Commuter","Distant"))</f>
        <v>Local</v>
      </c>
      <c r="Z3" t="str">
        <f t="shared" ref="Z3:Z60" si="4">IF(S3&gt;=90, "Healthy", IF(S3&gt;75, "At-Risk", "Chronic Absenteeism"))</f>
        <v>Chronic Absenteeism</v>
      </c>
      <c r="AA3" t="s">
        <v>33</v>
      </c>
      <c r="AB3">
        <v>0</v>
      </c>
    </row>
    <row r="4" spans="1:28" x14ac:dyDescent="0.3">
      <c r="A4">
        <v>14</v>
      </c>
      <c r="B4" t="s">
        <v>22</v>
      </c>
      <c r="C4">
        <v>9</v>
      </c>
      <c r="D4" t="s">
        <v>23</v>
      </c>
      <c r="E4" t="s">
        <v>30</v>
      </c>
      <c r="F4">
        <v>2</v>
      </c>
      <c r="G4">
        <v>0</v>
      </c>
      <c r="H4" t="s">
        <v>34</v>
      </c>
      <c r="I4">
        <v>90092</v>
      </c>
      <c r="J4" t="s">
        <v>26</v>
      </c>
      <c r="K4" t="s">
        <v>35</v>
      </c>
      <c r="L4">
        <v>1</v>
      </c>
      <c r="M4">
        <v>0</v>
      </c>
      <c r="N4">
        <v>2.9</v>
      </c>
      <c r="O4" t="s">
        <v>28</v>
      </c>
      <c r="P4">
        <v>0</v>
      </c>
      <c r="Q4">
        <v>4</v>
      </c>
      <c r="R4">
        <v>20.9</v>
      </c>
      <c r="S4">
        <v>94.9</v>
      </c>
      <c r="T4">
        <v>56.9</v>
      </c>
      <c r="U4">
        <v>58.4</v>
      </c>
      <c r="V4">
        <f t="shared" si="0"/>
        <v>1.5</v>
      </c>
      <c r="W4" t="str">
        <f t="shared" si="1"/>
        <v>Monitor</v>
      </c>
      <c r="X4" t="str">
        <f t="shared" si="2"/>
        <v>Normal</v>
      </c>
      <c r="Y4" t="str">
        <f t="shared" si="3"/>
        <v>Local</v>
      </c>
      <c r="Z4" t="str">
        <f t="shared" si="4"/>
        <v>Healthy</v>
      </c>
      <c r="AA4" t="s">
        <v>29</v>
      </c>
      <c r="AB4">
        <v>0</v>
      </c>
    </row>
    <row r="5" spans="1:28" x14ac:dyDescent="0.3">
      <c r="A5">
        <v>13</v>
      </c>
      <c r="B5" t="s">
        <v>22</v>
      </c>
      <c r="C5">
        <v>8</v>
      </c>
      <c r="D5" t="s">
        <v>23</v>
      </c>
      <c r="E5" t="s">
        <v>24</v>
      </c>
      <c r="F5">
        <v>6</v>
      </c>
      <c r="G5">
        <v>0</v>
      </c>
      <c r="H5" t="s">
        <v>36</v>
      </c>
      <c r="I5">
        <v>260583</v>
      </c>
      <c r="J5" t="s">
        <v>37</v>
      </c>
      <c r="K5" t="s">
        <v>27</v>
      </c>
      <c r="L5">
        <v>0</v>
      </c>
      <c r="M5">
        <v>0</v>
      </c>
      <c r="N5">
        <v>7</v>
      </c>
      <c r="O5" t="s">
        <v>28</v>
      </c>
      <c r="P5">
        <v>0</v>
      </c>
      <c r="Q5">
        <v>1</v>
      </c>
      <c r="R5">
        <v>6.5</v>
      </c>
      <c r="S5">
        <v>63.6</v>
      </c>
      <c r="T5">
        <v>49.3</v>
      </c>
      <c r="U5">
        <v>57</v>
      </c>
      <c r="V5">
        <f t="shared" si="0"/>
        <v>7.7000000000000028</v>
      </c>
      <c r="W5" t="str">
        <f t="shared" si="1"/>
        <v>Monitor</v>
      </c>
      <c r="X5" t="str">
        <f t="shared" si="2"/>
        <v>Normal</v>
      </c>
      <c r="Y5" t="str">
        <f t="shared" si="3"/>
        <v>Commuter</v>
      </c>
      <c r="Z5" t="str">
        <f t="shared" si="4"/>
        <v>Chronic Absenteeism</v>
      </c>
      <c r="AA5" t="s">
        <v>29</v>
      </c>
      <c r="AB5">
        <v>0</v>
      </c>
    </row>
    <row r="6" spans="1:28" x14ac:dyDescent="0.3">
      <c r="A6">
        <v>11</v>
      </c>
      <c r="B6" t="s">
        <v>38</v>
      </c>
      <c r="C6">
        <v>6</v>
      </c>
      <c r="D6" t="s">
        <v>39</v>
      </c>
      <c r="E6" t="s">
        <v>24</v>
      </c>
      <c r="F6">
        <v>5</v>
      </c>
      <c r="G6">
        <v>1</v>
      </c>
      <c r="H6" t="s">
        <v>40</v>
      </c>
      <c r="I6">
        <v>1114986</v>
      </c>
      <c r="J6" t="s">
        <v>41</v>
      </c>
      <c r="K6" t="s">
        <v>26</v>
      </c>
      <c r="L6">
        <v>1</v>
      </c>
      <c r="M6">
        <v>0</v>
      </c>
      <c r="N6">
        <v>9.1</v>
      </c>
      <c r="O6" t="s">
        <v>28</v>
      </c>
      <c r="P6">
        <v>0</v>
      </c>
      <c r="Q6">
        <v>5</v>
      </c>
      <c r="R6">
        <v>13.9</v>
      </c>
      <c r="S6">
        <v>86</v>
      </c>
      <c r="T6">
        <v>79.3</v>
      </c>
      <c r="U6">
        <v>88.7</v>
      </c>
      <c r="V6">
        <f t="shared" si="0"/>
        <v>9.4000000000000057</v>
      </c>
      <c r="W6" t="str">
        <f t="shared" si="1"/>
        <v>Monitor</v>
      </c>
      <c r="X6" t="str">
        <f t="shared" si="2"/>
        <v>Normal</v>
      </c>
      <c r="Y6" t="str">
        <f t="shared" si="3"/>
        <v>Commuter</v>
      </c>
      <c r="Z6" t="str">
        <f t="shared" si="4"/>
        <v>At-Risk</v>
      </c>
      <c r="AA6" t="s">
        <v>42</v>
      </c>
      <c r="AB6">
        <v>0</v>
      </c>
    </row>
    <row r="7" spans="1:28" x14ac:dyDescent="0.3">
      <c r="A7">
        <v>14</v>
      </c>
      <c r="B7" t="s">
        <v>38</v>
      </c>
      <c r="C7">
        <v>10</v>
      </c>
      <c r="D7" t="s">
        <v>23</v>
      </c>
      <c r="E7" t="s">
        <v>30</v>
      </c>
      <c r="F7">
        <v>5</v>
      </c>
      <c r="G7">
        <v>1</v>
      </c>
      <c r="H7" t="s">
        <v>25</v>
      </c>
      <c r="I7">
        <v>463543</v>
      </c>
      <c r="J7" t="s">
        <v>31</v>
      </c>
      <c r="K7" t="s">
        <v>27</v>
      </c>
      <c r="L7">
        <v>1</v>
      </c>
      <c r="M7">
        <v>1</v>
      </c>
      <c r="N7">
        <v>0.7</v>
      </c>
      <c r="O7" t="s">
        <v>28</v>
      </c>
      <c r="P7">
        <v>0</v>
      </c>
      <c r="Q7">
        <v>3</v>
      </c>
      <c r="R7">
        <v>16.899999999999999</v>
      </c>
      <c r="S7">
        <v>89.2</v>
      </c>
      <c r="T7">
        <v>44.6</v>
      </c>
      <c r="U7">
        <v>42.1</v>
      </c>
      <c r="V7">
        <f t="shared" si="0"/>
        <v>-2.5</v>
      </c>
      <c r="W7" t="str">
        <f t="shared" si="1"/>
        <v>Monitor</v>
      </c>
      <c r="X7" t="str">
        <f t="shared" si="2"/>
        <v>Normal</v>
      </c>
      <c r="Y7" t="str">
        <f t="shared" si="3"/>
        <v>Local</v>
      </c>
      <c r="Z7" t="str">
        <f t="shared" si="4"/>
        <v>At-Risk</v>
      </c>
      <c r="AA7" t="s">
        <v>29</v>
      </c>
      <c r="AB7">
        <v>0</v>
      </c>
    </row>
    <row r="8" spans="1:28" x14ac:dyDescent="0.3">
      <c r="A8">
        <v>14</v>
      </c>
      <c r="B8" t="s">
        <v>22</v>
      </c>
      <c r="C8">
        <v>9</v>
      </c>
      <c r="D8" t="s">
        <v>23</v>
      </c>
      <c r="E8" t="s">
        <v>24</v>
      </c>
      <c r="F8">
        <v>6</v>
      </c>
      <c r="G8">
        <v>0</v>
      </c>
      <c r="H8" t="s">
        <v>34</v>
      </c>
      <c r="I8">
        <v>142993</v>
      </c>
      <c r="J8" t="s">
        <v>37</v>
      </c>
      <c r="K8" t="s">
        <v>43</v>
      </c>
      <c r="L8">
        <v>1</v>
      </c>
      <c r="M8">
        <v>0</v>
      </c>
      <c r="N8">
        <v>1.3</v>
      </c>
      <c r="O8" t="s">
        <v>28</v>
      </c>
      <c r="P8">
        <v>0</v>
      </c>
      <c r="Q8">
        <v>3</v>
      </c>
      <c r="R8">
        <v>15.8</v>
      </c>
      <c r="S8">
        <v>89.9</v>
      </c>
      <c r="T8">
        <v>57.2</v>
      </c>
      <c r="U8">
        <v>71.099999999999994</v>
      </c>
      <c r="V8">
        <f t="shared" si="0"/>
        <v>13.899999999999991</v>
      </c>
      <c r="W8" t="str">
        <f t="shared" si="1"/>
        <v>Monitor</v>
      </c>
      <c r="X8" t="str">
        <f t="shared" si="2"/>
        <v>Surge</v>
      </c>
      <c r="Y8" t="str">
        <f t="shared" si="3"/>
        <v>Local</v>
      </c>
      <c r="Z8" t="str">
        <f t="shared" si="4"/>
        <v>At-Risk</v>
      </c>
      <c r="AA8" t="s">
        <v>33</v>
      </c>
      <c r="AB8">
        <v>0</v>
      </c>
    </row>
    <row r="9" spans="1:28" x14ac:dyDescent="0.3">
      <c r="A9">
        <v>16</v>
      </c>
      <c r="B9" t="s">
        <v>38</v>
      </c>
      <c r="C9">
        <v>11</v>
      </c>
      <c r="D9" t="s">
        <v>23</v>
      </c>
      <c r="E9" t="s">
        <v>44</v>
      </c>
      <c r="F9">
        <v>5</v>
      </c>
      <c r="G9">
        <v>1</v>
      </c>
      <c r="H9" t="s">
        <v>25</v>
      </c>
      <c r="I9">
        <v>401244</v>
      </c>
      <c r="J9" t="s">
        <v>35</v>
      </c>
      <c r="K9" t="s">
        <v>31</v>
      </c>
      <c r="L9">
        <v>0</v>
      </c>
      <c r="M9">
        <v>1</v>
      </c>
      <c r="N9">
        <v>3.3</v>
      </c>
      <c r="O9" t="s">
        <v>28</v>
      </c>
      <c r="P9">
        <v>0</v>
      </c>
      <c r="Q9">
        <v>3</v>
      </c>
      <c r="R9">
        <v>13.4</v>
      </c>
      <c r="S9">
        <v>83.8</v>
      </c>
      <c r="T9">
        <v>56.5</v>
      </c>
      <c r="U9">
        <v>63.1</v>
      </c>
      <c r="V9">
        <f t="shared" si="0"/>
        <v>6.6000000000000014</v>
      </c>
      <c r="W9" t="str">
        <f t="shared" si="1"/>
        <v>Monitor</v>
      </c>
      <c r="X9" t="str">
        <f t="shared" si="2"/>
        <v>Normal</v>
      </c>
      <c r="Y9" t="str">
        <f t="shared" si="3"/>
        <v>Local</v>
      </c>
      <c r="Z9" t="str">
        <f t="shared" si="4"/>
        <v>At-Risk</v>
      </c>
      <c r="AA9" t="s">
        <v>33</v>
      </c>
      <c r="AB9">
        <v>0</v>
      </c>
    </row>
    <row r="10" spans="1:28" x14ac:dyDescent="0.3">
      <c r="A10">
        <v>16</v>
      </c>
      <c r="B10" t="s">
        <v>46</v>
      </c>
      <c r="C10">
        <v>11</v>
      </c>
      <c r="D10" t="s">
        <v>23</v>
      </c>
      <c r="E10" t="s">
        <v>30</v>
      </c>
      <c r="F10">
        <v>3</v>
      </c>
      <c r="G10">
        <v>0</v>
      </c>
      <c r="H10" t="s">
        <v>34</v>
      </c>
      <c r="I10">
        <v>71774</v>
      </c>
      <c r="J10" t="s">
        <v>32</v>
      </c>
      <c r="K10" t="s">
        <v>32</v>
      </c>
      <c r="L10">
        <v>0</v>
      </c>
      <c r="M10">
        <v>1</v>
      </c>
      <c r="N10">
        <v>0.4</v>
      </c>
      <c r="O10" t="s">
        <v>28</v>
      </c>
      <c r="P10">
        <v>1</v>
      </c>
      <c r="Q10">
        <v>3</v>
      </c>
      <c r="R10">
        <v>13.7</v>
      </c>
      <c r="S10">
        <v>87.8</v>
      </c>
      <c r="T10">
        <v>48.3</v>
      </c>
      <c r="U10">
        <v>45.8</v>
      </c>
      <c r="V10">
        <f t="shared" si="0"/>
        <v>-2.5</v>
      </c>
      <c r="W10" t="str">
        <f t="shared" si="1"/>
        <v>Monitor</v>
      </c>
      <c r="X10" t="str">
        <f t="shared" si="2"/>
        <v>Normal</v>
      </c>
      <c r="Y10" t="str">
        <f t="shared" si="3"/>
        <v>Local</v>
      </c>
      <c r="Z10" t="str">
        <f t="shared" si="4"/>
        <v>At-Risk</v>
      </c>
      <c r="AA10" t="s">
        <v>29</v>
      </c>
      <c r="AB10">
        <v>0</v>
      </c>
    </row>
    <row r="11" spans="1:28" x14ac:dyDescent="0.3">
      <c r="A11">
        <v>14</v>
      </c>
      <c r="B11" t="s">
        <v>22</v>
      </c>
      <c r="C11">
        <v>8</v>
      </c>
      <c r="D11" t="s">
        <v>39</v>
      </c>
      <c r="E11" t="s">
        <v>30</v>
      </c>
      <c r="F11">
        <v>5</v>
      </c>
      <c r="G11">
        <v>0</v>
      </c>
      <c r="H11" t="s">
        <v>34</v>
      </c>
      <c r="I11">
        <v>83288</v>
      </c>
      <c r="J11" t="s">
        <v>35</v>
      </c>
      <c r="K11" t="s">
        <v>37</v>
      </c>
      <c r="L11">
        <v>0</v>
      </c>
      <c r="M11">
        <v>1</v>
      </c>
      <c r="N11">
        <v>1.8</v>
      </c>
      <c r="O11" t="s">
        <v>28</v>
      </c>
      <c r="P11">
        <v>0</v>
      </c>
      <c r="Q11">
        <v>2</v>
      </c>
      <c r="R11">
        <v>13.4</v>
      </c>
      <c r="S11">
        <v>93.3</v>
      </c>
      <c r="T11">
        <v>64.5</v>
      </c>
      <c r="U11">
        <v>71.2</v>
      </c>
      <c r="V11">
        <f t="shared" si="0"/>
        <v>6.7000000000000028</v>
      </c>
      <c r="W11" t="str">
        <f t="shared" si="1"/>
        <v>Monitor</v>
      </c>
      <c r="X11" t="str">
        <f t="shared" si="2"/>
        <v>Normal</v>
      </c>
      <c r="Y11" t="str">
        <f t="shared" si="3"/>
        <v>Local</v>
      </c>
      <c r="Z11" t="str">
        <f t="shared" si="4"/>
        <v>Healthy</v>
      </c>
      <c r="AA11" t="s">
        <v>33</v>
      </c>
      <c r="AB11">
        <v>0</v>
      </c>
    </row>
    <row r="12" spans="1:28" x14ac:dyDescent="0.3">
      <c r="A12">
        <v>10</v>
      </c>
      <c r="B12" t="s">
        <v>38</v>
      </c>
      <c r="C12">
        <v>6</v>
      </c>
      <c r="D12" t="s">
        <v>39</v>
      </c>
      <c r="E12" t="s">
        <v>30</v>
      </c>
      <c r="F12">
        <v>5</v>
      </c>
      <c r="G12">
        <v>0</v>
      </c>
      <c r="H12" t="s">
        <v>34</v>
      </c>
      <c r="I12">
        <v>176760</v>
      </c>
      <c r="J12" t="s">
        <v>32</v>
      </c>
      <c r="K12" t="s">
        <v>26</v>
      </c>
      <c r="L12">
        <v>1</v>
      </c>
      <c r="M12">
        <v>1</v>
      </c>
      <c r="N12">
        <v>4</v>
      </c>
      <c r="O12" t="s">
        <v>28</v>
      </c>
      <c r="P12">
        <v>0</v>
      </c>
      <c r="Q12">
        <v>4</v>
      </c>
      <c r="R12">
        <v>19.899999999999999</v>
      </c>
      <c r="S12">
        <v>83.8</v>
      </c>
      <c r="T12">
        <v>57.8</v>
      </c>
      <c r="U12">
        <v>70.400000000000006</v>
      </c>
      <c r="V12">
        <f t="shared" si="0"/>
        <v>12.600000000000009</v>
      </c>
      <c r="W12" t="str">
        <f t="shared" si="1"/>
        <v>Monitor</v>
      </c>
      <c r="X12" t="str">
        <f t="shared" si="2"/>
        <v>Surge</v>
      </c>
      <c r="Y12" t="str">
        <f t="shared" si="3"/>
        <v>Local</v>
      </c>
      <c r="Z12" t="str">
        <f t="shared" si="4"/>
        <v>At-Risk</v>
      </c>
      <c r="AA12" t="s">
        <v>33</v>
      </c>
      <c r="AB12">
        <v>0</v>
      </c>
    </row>
    <row r="13" spans="1:28" x14ac:dyDescent="0.3">
      <c r="A13">
        <v>13</v>
      </c>
      <c r="B13" t="s">
        <v>38</v>
      </c>
      <c r="C13">
        <v>7</v>
      </c>
      <c r="D13" t="s">
        <v>23</v>
      </c>
      <c r="E13" t="s">
        <v>24</v>
      </c>
      <c r="F13">
        <v>5</v>
      </c>
      <c r="G13">
        <v>0</v>
      </c>
      <c r="H13" t="s">
        <v>45</v>
      </c>
      <c r="I13">
        <v>2192663</v>
      </c>
      <c r="J13" t="s">
        <v>26</v>
      </c>
      <c r="K13" t="s">
        <v>37</v>
      </c>
      <c r="L13">
        <v>1</v>
      </c>
      <c r="M13">
        <v>0</v>
      </c>
      <c r="N13">
        <v>2.5</v>
      </c>
      <c r="O13" t="s">
        <v>28</v>
      </c>
      <c r="P13">
        <v>0</v>
      </c>
      <c r="Q13">
        <v>4</v>
      </c>
      <c r="R13">
        <v>15.4</v>
      </c>
      <c r="S13">
        <v>80.5</v>
      </c>
      <c r="T13">
        <v>49.4</v>
      </c>
      <c r="U13">
        <v>77.400000000000006</v>
      </c>
      <c r="V13">
        <f t="shared" si="0"/>
        <v>28.000000000000007</v>
      </c>
      <c r="W13" t="str">
        <f t="shared" si="1"/>
        <v>Monitor</v>
      </c>
      <c r="X13" t="str">
        <f t="shared" si="2"/>
        <v>Surge</v>
      </c>
      <c r="Y13" t="str">
        <f t="shared" si="3"/>
        <v>Local</v>
      </c>
      <c r="Z13" t="str">
        <f t="shared" si="4"/>
        <v>At-Risk</v>
      </c>
      <c r="AA13" t="s">
        <v>42</v>
      </c>
      <c r="AB13">
        <v>0</v>
      </c>
    </row>
    <row r="14" spans="1:28" x14ac:dyDescent="0.3">
      <c r="A14">
        <v>15</v>
      </c>
      <c r="B14" t="s">
        <v>46</v>
      </c>
      <c r="C14">
        <v>9</v>
      </c>
      <c r="D14" t="s">
        <v>39</v>
      </c>
      <c r="E14" t="s">
        <v>24</v>
      </c>
      <c r="F14">
        <v>6</v>
      </c>
      <c r="G14">
        <v>0</v>
      </c>
      <c r="H14" t="s">
        <v>25</v>
      </c>
      <c r="I14">
        <v>407771</v>
      </c>
      <c r="J14" t="s">
        <v>31</v>
      </c>
      <c r="K14" t="s">
        <v>35</v>
      </c>
      <c r="L14">
        <v>1</v>
      </c>
      <c r="M14">
        <v>0</v>
      </c>
      <c r="N14">
        <v>6.7</v>
      </c>
      <c r="O14" t="s">
        <v>28</v>
      </c>
      <c r="P14">
        <v>0</v>
      </c>
      <c r="Q14">
        <v>3</v>
      </c>
      <c r="R14">
        <v>12.8</v>
      </c>
      <c r="S14">
        <v>89</v>
      </c>
      <c r="T14">
        <v>76.3</v>
      </c>
      <c r="U14">
        <v>64.3</v>
      </c>
      <c r="V14">
        <f t="shared" si="0"/>
        <v>-12</v>
      </c>
      <c r="W14" t="str">
        <f t="shared" si="1"/>
        <v>Monitor</v>
      </c>
      <c r="X14" t="str">
        <f t="shared" si="2"/>
        <v>Normal</v>
      </c>
      <c r="Y14" t="str">
        <f t="shared" si="3"/>
        <v>Commuter</v>
      </c>
      <c r="Z14" t="str">
        <f t="shared" si="4"/>
        <v>At-Risk</v>
      </c>
      <c r="AA14" t="s">
        <v>33</v>
      </c>
      <c r="AB14">
        <v>0</v>
      </c>
    </row>
    <row r="15" spans="1:28" x14ac:dyDescent="0.3">
      <c r="A15">
        <v>13</v>
      </c>
      <c r="B15" t="s">
        <v>22</v>
      </c>
      <c r="C15">
        <v>9</v>
      </c>
      <c r="D15" t="s">
        <v>23</v>
      </c>
      <c r="E15" t="s">
        <v>24</v>
      </c>
      <c r="F15">
        <v>4</v>
      </c>
      <c r="G15">
        <v>1</v>
      </c>
      <c r="H15" t="s">
        <v>25</v>
      </c>
      <c r="I15">
        <v>415204</v>
      </c>
      <c r="J15" t="s">
        <v>32</v>
      </c>
      <c r="K15" t="s">
        <v>27</v>
      </c>
      <c r="L15">
        <v>1</v>
      </c>
      <c r="M15">
        <v>0</v>
      </c>
      <c r="N15">
        <v>4.7</v>
      </c>
      <c r="O15" t="s">
        <v>28</v>
      </c>
      <c r="P15">
        <v>0</v>
      </c>
      <c r="Q15">
        <v>4</v>
      </c>
      <c r="R15">
        <v>14.7</v>
      </c>
      <c r="S15">
        <v>96.9</v>
      </c>
      <c r="T15">
        <v>62.3</v>
      </c>
      <c r="U15">
        <v>63.5</v>
      </c>
      <c r="V15">
        <f t="shared" si="0"/>
        <v>1.2000000000000028</v>
      </c>
      <c r="W15" t="str">
        <f t="shared" si="1"/>
        <v>Monitor</v>
      </c>
      <c r="X15" t="str">
        <f t="shared" si="2"/>
        <v>Normal</v>
      </c>
      <c r="Y15" t="str">
        <f t="shared" si="3"/>
        <v>Local</v>
      </c>
      <c r="Z15" t="str">
        <f t="shared" si="4"/>
        <v>Healthy</v>
      </c>
      <c r="AA15" t="s">
        <v>33</v>
      </c>
      <c r="AB15">
        <v>0</v>
      </c>
    </row>
    <row r="16" spans="1:28" x14ac:dyDescent="0.3">
      <c r="A16">
        <v>18</v>
      </c>
      <c r="B16" t="s">
        <v>38</v>
      </c>
      <c r="C16">
        <v>12</v>
      </c>
      <c r="D16" t="s">
        <v>23</v>
      </c>
      <c r="E16" t="s">
        <v>30</v>
      </c>
      <c r="F16">
        <v>5</v>
      </c>
      <c r="G16">
        <v>0</v>
      </c>
      <c r="H16" t="s">
        <v>34</v>
      </c>
      <c r="I16">
        <v>86429</v>
      </c>
      <c r="J16" t="s">
        <v>26</v>
      </c>
      <c r="K16" t="s">
        <v>37</v>
      </c>
      <c r="L16">
        <v>0</v>
      </c>
      <c r="M16">
        <v>0</v>
      </c>
      <c r="N16">
        <v>0.9</v>
      </c>
      <c r="O16" t="s">
        <v>28</v>
      </c>
      <c r="P16">
        <v>0</v>
      </c>
      <c r="Q16">
        <v>4</v>
      </c>
      <c r="R16">
        <v>14.5</v>
      </c>
      <c r="S16">
        <v>85.8</v>
      </c>
      <c r="T16">
        <v>65</v>
      </c>
      <c r="U16">
        <v>61.4</v>
      </c>
      <c r="V16">
        <f t="shared" si="0"/>
        <v>-3.6000000000000014</v>
      </c>
      <c r="W16" t="str">
        <f t="shared" si="1"/>
        <v>Monitor</v>
      </c>
      <c r="X16" t="str">
        <f t="shared" si="2"/>
        <v>Normal</v>
      </c>
      <c r="Y16" t="str">
        <f t="shared" si="3"/>
        <v>Local</v>
      </c>
      <c r="Z16" t="str">
        <f t="shared" si="4"/>
        <v>At-Risk</v>
      </c>
      <c r="AA16" t="s">
        <v>33</v>
      </c>
      <c r="AB16">
        <v>0</v>
      </c>
    </row>
    <row r="17" spans="1:28" x14ac:dyDescent="0.3">
      <c r="A17">
        <v>13</v>
      </c>
      <c r="B17" t="s">
        <v>38</v>
      </c>
      <c r="C17">
        <v>8</v>
      </c>
      <c r="D17" t="s">
        <v>39</v>
      </c>
      <c r="E17" t="s">
        <v>24</v>
      </c>
      <c r="F17">
        <v>3</v>
      </c>
      <c r="G17">
        <v>0</v>
      </c>
      <c r="H17" t="s">
        <v>25</v>
      </c>
      <c r="I17">
        <v>677660</v>
      </c>
      <c r="J17" t="s">
        <v>31</v>
      </c>
      <c r="K17" t="s">
        <v>41</v>
      </c>
      <c r="L17">
        <v>0</v>
      </c>
      <c r="M17">
        <v>0</v>
      </c>
      <c r="N17">
        <v>2.2000000000000002</v>
      </c>
      <c r="O17" t="s">
        <v>47</v>
      </c>
      <c r="P17">
        <v>1</v>
      </c>
      <c r="Q17">
        <v>4</v>
      </c>
      <c r="R17">
        <v>17.899999999999999</v>
      </c>
      <c r="S17">
        <v>74</v>
      </c>
      <c r="T17">
        <v>71.400000000000006</v>
      </c>
      <c r="U17">
        <v>75</v>
      </c>
      <c r="V17">
        <f t="shared" si="0"/>
        <v>3.5999999999999943</v>
      </c>
      <c r="W17" t="str">
        <f t="shared" si="1"/>
        <v>Monitor</v>
      </c>
      <c r="X17" t="str">
        <f t="shared" si="2"/>
        <v>Normal</v>
      </c>
      <c r="Y17" t="str">
        <f t="shared" si="3"/>
        <v>Local</v>
      </c>
      <c r="Z17" t="str">
        <f t="shared" si="4"/>
        <v>Chronic Absenteeism</v>
      </c>
      <c r="AA17" t="s">
        <v>42</v>
      </c>
      <c r="AB17">
        <v>0</v>
      </c>
    </row>
    <row r="18" spans="1:28" x14ac:dyDescent="0.3">
      <c r="A18">
        <v>14</v>
      </c>
      <c r="B18" t="s">
        <v>38</v>
      </c>
      <c r="C18">
        <v>10</v>
      </c>
      <c r="D18" t="s">
        <v>39</v>
      </c>
      <c r="E18" t="s">
        <v>30</v>
      </c>
      <c r="F18">
        <v>3</v>
      </c>
      <c r="G18">
        <v>0</v>
      </c>
      <c r="H18" t="s">
        <v>34</v>
      </c>
      <c r="I18">
        <v>96532</v>
      </c>
      <c r="J18" t="s">
        <v>32</v>
      </c>
      <c r="K18" t="s">
        <v>31</v>
      </c>
      <c r="L18">
        <v>0</v>
      </c>
      <c r="M18">
        <v>0</v>
      </c>
      <c r="N18">
        <v>4.0999999999999996</v>
      </c>
      <c r="O18" t="s">
        <v>47</v>
      </c>
      <c r="P18">
        <v>0</v>
      </c>
      <c r="Q18">
        <v>3</v>
      </c>
      <c r="R18">
        <v>12.7</v>
      </c>
      <c r="S18">
        <v>75.8</v>
      </c>
      <c r="T18">
        <v>59.2</v>
      </c>
      <c r="U18">
        <v>65.599999999999994</v>
      </c>
      <c r="V18">
        <f t="shared" si="0"/>
        <v>6.3999999999999915</v>
      </c>
      <c r="W18" t="str">
        <f t="shared" si="1"/>
        <v>Monitor</v>
      </c>
      <c r="X18" t="str">
        <f t="shared" si="2"/>
        <v>Normal</v>
      </c>
      <c r="Y18" t="str">
        <f t="shared" si="3"/>
        <v>Local</v>
      </c>
      <c r="Z18" t="str">
        <f t="shared" si="4"/>
        <v>At-Risk</v>
      </c>
      <c r="AA18" t="s">
        <v>33</v>
      </c>
      <c r="AB18">
        <v>0</v>
      </c>
    </row>
    <row r="19" spans="1:28" x14ac:dyDescent="0.3">
      <c r="A19">
        <v>17</v>
      </c>
      <c r="B19" t="s">
        <v>22</v>
      </c>
      <c r="C19">
        <v>11</v>
      </c>
      <c r="D19" t="s">
        <v>23</v>
      </c>
      <c r="E19" t="s">
        <v>24</v>
      </c>
      <c r="F19">
        <v>3</v>
      </c>
      <c r="G19">
        <v>0</v>
      </c>
      <c r="H19" t="s">
        <v>34</v>
      </c>
      <c r="I19">
        <v>79134</v>
      </c>
      <c r="J19" t="s">
        <v>32</v>
      </c>
      <c r="K19" t="s">
        <v>32</v>
      </c>
      <c r="M19">
        <v>0</v>
      </c>
      <c r="N19">
        <v>0.9</v>
      </c>
      <c r="O19" t="s">
        <v>47</v>
      </c>
      <c r="P19">
        <v>0</v>
      </c>
      <c r="Q19">
        <v>2</v>
      </c>
      <c r="R19">
        <v>9.6</v>
      </c>
      <c r="S19">
        <v>78.400000000000006</v>
      </c>
      <c r="T19">
        <v>50.6</v>
      </c>
      <c r="U19">
        <v>50.7</v>
      </c>
      <c r="V19">
        <f t="shared" si="0"/>
        <v>0.10000000000000142</v>
      </c>
      <c r="W19" t="str">
        <f t="shared" si="1"/>
        <v>Monitor</v>
      </c>
      <c r="X19" t="str">
        <f t="shared" si="2"/>
        <v>Normal</v>
      </c>
      <c r="Y19" t="str">
        <f t="shared" si="3"/>
        <v>Local</v>
      </c>
      <c r="Z19" t="str">
        <f t="shared" si="4"/>
        <v>At-Risk</v>
      </c>
      <c r="AA19" t="s">
        <v>29</v>
      </c>
      <c r="AB19">
        <v>0</v>
      </c>
    </row>
    <row r="20" spans="1:28" x14ac:dyDescent="0.3">
      <c r="A20">
        <v>13</v>
      </c>
      <c r="B20" t="s">
        <v>22</v>
      </c>
      <c r="C20">
        <v>7</v>
      </c>
      <c r="D20" t="s">
        <v>39</v>
      </c>
      <c r="E20" t="s">
        <v>30</v>
      </c>
      <c r="F20">
        <v>6</v>
      </c>
      <c r="G20">
        <v>0</v>
      </c>
      <c r="H20" t="s">
        <v>36</v>
      </c>
      <c r="I20">
        <v>306520</v>
      </c>
      <c r="J20" t="s">
        <v>37</v>
      </c>
      <c r="K20" t="s">
        <v>31</v>
      </c>
      <c r="L20">
        <v>0</v>
      </c>
      <c r="M20">
        <v>1</v>
      </c>
      <c r="N20">
        <v>2.2000000000000002</v>
      </c>
      <c r="O20" t="s">
        <v>47</v>
      </c>
      <c r="P20">
        <v>0</v>
      </c>
      <c r="Q20">
        <v>4</v>
      </c>
      <c r="R20">
        <v>22.5</v>
      </c>
      <c r="S20">
        <v>100</v>
      </c>
      <c r="T20">
        <v>43.3</v>
      </c>
      <c r="U20">
        <v>55.5</v>
      </c>
      <c r="V20">
        <f t="shared" si="0"/>
        <v>12.200000000000003</v>
      </c>
      <c r="W20" t="str">
        <f t="shared" si="1"/>
        <v>Monitor</v>
      </c>
      <c r="X20" t="str">
        <f t="shared" si="2"/>
        <v>Surge</v>
      </c>
      <c r="Y20" t="str">
        <f t="shared" si="3"/>
        <v>Local</v>
      </c>
      <c r="Z20" t="str">
        <f t="shared" si="4"/>
        <v>Healthy</v>
      </c>
      <c r="AA20" t="s">
        <v>29</v>
      </c>
      <c r="AB20">
        <v>0</v>
      </c>
    </row>
    <row r="21" spans="1:28" x14ac:dyDescent="0.3">
      <c r="A21">
        <v>11</v>
      </c>
      <c r="B21" t="s">
        <v>22</v>
      </c>
      <c r="C21">
        <v>7</v>
      </c>
      <c r="D21" t="s">
        <v>48</v>
      </c>
      <c r="E21" t="s">
        <v>44</v>
      </c>
      <c r="F21">
        <v>6</v>
      </c>
      <c r="G21">
        <v>0</v>
      </c>
      <c r="H21" t="s">
        <v>34</v>
      </c>
      <c r="I21">
        <v>77096</v>
      </c>
      <c r="J21" t="s">
        <v>26</v>
      </c>
      <c r="K21" t="s">
        <v>31</v>
      </c>
      <c r="L21">
        <v>1</v>
      </c>
      <c r="M21">
        <v>0</v>
      </c>
      <c r="N21">
        <v>9.3000000000000007</v>
      </c>
      <c r="O21" t="s">
        <v>47</v>
      </c>
      <c r="P21">
        <v>0</v>
      </c>
      <c r="Q21">
        <v>3</v>
      </c>
      <c r="R21">
        <v>3.7</v>
      </c>
      <c r="S21">
        <v>90</v>
      </c>
      <c r="T21">
        <v>53.6</v>
      </c>
      <c r="U21">
        <v>59.3</v>
      </c>
      <c r="V21">
        <f t="shared" si="0"/>
        <v>5.6999999999999957</v>
      </c>
      <c r="W21" t="str">
        <f t="shared" si="1"/>
        <v>Monitor</v>
      </c>
      <c r="X21" t="str">
        <f t="shared" si="2"/>
        <v>Normal</v>
      </c>
      <c r="Y21" t="str">
        <f t="shared" si="3"/>
        <v>Commuter</v>
      </c>
      <c r="Z21" t="str">
        <f t="shared" si="4"/>
        <v>Healthy</v>
      </c>
      <c r="AA21" t="s">
        <v>29</v>
      </c>
      <c r="AB21">
        <v>0</v>
      </c>
    </row>
    <row r="22" spans="1:28" x14ac:dyDescent="0.3">
      <c r="A22">
        <v>15</v>
      </c>
      <c r="B22" t="s">
        <v>38</v>
      </c>
      <c r="C22">
        <v>9</v>
      </c>
      <c r="D22" t="s">
        <v>23</v>
      </c>
      <c r="E22" t="s">
        <v>30</v>
      </c>
      <c r="F22">
        <v>6</v>
      </c>
      <c r="G22">
        <v>0</v>
      </c>
      <c r="H22" t="s">
        <v>25</v>
      </c>
      <c r="I22">
        <v>517583</v>
      </c>
      <c r="J22" t="s">
        <v>37</v>
      </c>
      <c r="K22" t="s">
        <v>27</v>
      </c>
      <c r="L22">
        <v>0</v>
      </c>
      <c r="M22">
        <v>0</v>
      </c>
      <c r="N22">
        <v>0.6</v>
      </c>
      <c r="O22" t="s">
        <v>47</v>
      </c>
      <c r="P22">
        <v>0</v>
      </c>
      <c r="Q22">
        <v>3</v>
      </c>
      <c r="R22">
        <v>12.1</v>
      </c>
      <c r="S22">
        <v>91.4</v>
      </c>
      <c r="T22">
        <v>49.6</v>
      </c>
      <c r="U22">
        <v>51.6</v>
      </c>
      <c r="V22">
        <f t="shared" si="0"/>
        <v>2</v>
      </c>
      <c r="W22" t="str">
        <f t="shared" si="1"/>
        <v>Monitor</v>
      </c>
      <c r="X22" t="str">
        <f t="shared" si="2"/>
        <v>Normal</v>
      </c>
      <c r="Y22" t="str">
        <f t="shared" si="3"/>
        <v>Local</v>
      </c>
      <c r="Z22" t="str">
        <f t="shared" si="4"/>
        <v>Healthy</v>
      </c>
      <c r="AA22" t="s">
        <v>29</v>
      </c>
      <c r="AB22">
        <v>0</v>
      </c>
    </row>
    <row r="23" spans="1:28" x14ac:dyDescent="0.3">
      <c r="A23">
        <v>13</v>
      </c>
      <c r="B23" t="s">
        <v>22</v>
      </c>
      <c r="C23">
        <v>8</v>
      </c>
      <c r="D23" t="s">
        <v>39</v>
      </c>
      <c r="E23" t="s">
        <v>44</v>
      </c>
      <c r="F23">
        <v>4</v>
      </c>
      <c r="G23">
        <v>0</v>
      </c>
      <c r="H23" t="s">
        <v>25</v>
      </c>
      <c r="I23">
        <v>440289</v>
      </c>
      <c r="J23" t="s">
        <v>31</v>
      </c>
      <c r="K23" t="s">
        <v>27</v>
      </c>
      <c r="L23">
        <v>1</v>
      </c>
      <c r="M23">
        <v>0</v>
      </c>
      <c r="N23">
        <v>1.1000000000000001</v>
      </c>
      <c r="O23" t="s">
        <v>28</v>
      </c>
      <c r="P23">
        <v>0</v>
      </c>
      <c r="Q23">
        <v>2</v>
      </c>
      <c r="R23">
        <v>14.5</v>
      </c>
      <c r="S23">
        <v>83.9</v>
      </c>
      <c r="T23">
        <v>54.3</v>
      </c>
      <c r="U23">
        <v>66.3</v>
      </c>
      <c r="V23">
        <f t="shared" si="0"/>
        <v>12</v>
      </c>
      <c r="W23" t="str">
        <f t="shared" si="1"/>
        <v>Monitor</v>
      </c>
      <c r="X23" t="str">
        <f t="shared" si="2"/>
        <v>Surge</v>
      </c>
      <c r="Y23" t="str">
        <f t="shared" si="3"/>
        <v>Local</v>
      </c>
      <c r="Z23" t="str">
        <f t="shared" si="4"/>
        <v>At-Risk</v>
      </c>
      <c r="AA23" t="s">
        <v>33</v>
      </c>
      <c r="AB23">
        <v>0</v>
      </c>
    </row>
    <row r="24" spans="1:28" x14ac:dyDescent="0.3">
      <c r="A24">
        <v>16</v>
      </c>
      <c r="B24" t="s">
        <v>38</v>
      </c>
      <c r="C24">
        <v>10</v>
      </c>
      <c r="D24" t="s">
        <v>23</v>
      </c>
      <c r="E24" t="s">
        <v>24</v>
      </c>
      <c r="F24">
        <v>6</v>
      </c>
      <c r="G24">
        <v>0</v>
      </c>
      <c r="H24" t="s">
        <v>34</v>
      </c>
      <c r="I24">
        <v>173753</v>
      </c>
      <c r="J24" t="s">
        <v>37</v>
      </c>
      <c r="K24" t="s">
        <v>32</v>
      </c>
      <c r="L24">
        <v>0</v>
      </c>
      <c r="M24">
        <v>0</v>
      </c>
      <c r="N24">
        <v>8.6</v>
      </c>
      <c r="O24" t="s">
        <v>47</v>
      </c>
      <c r="P24">
        <v>0</v>
      </c>
      <c r="Q24">
        <v>3</v>
      </c>
      <c r="R24">
        <v>9.3000000000000007</v>
      </c>
      <c r="S24">
        <v>79.900000000000006</v>
      </c>
      <c r="T24">
        <v>49.3</v>
      </c>
      <c r="U24">
        <v>48.6</v>
      </c>
      <c r="V24">
        <f t="shared" si="0"/>
        <v>-0.69999999999999574</v>
      </c>
      <c r="W24" t="str">
        <f t="shared" si="1"/>
        <v>Monitor</v>
      </c>
      <c r="X24" t="str">
        <f t="shared" si="2"/>
        <v>Normal</v>
      </c>
      <c r="Y24" t="str">
        <f t="shared" si="3"/>
        <v>Commuter</v>
      </c>
      <c r="Z24" t="str">
        <f t="shared" si="4"/>
        <v>At-Risk</v>
      </c>
      <c r="AA24" t="s">
        <v>29</v>
      </c>
      <c r="AB24">
        <v>0</v>
      </c>
    </row>
    <row r="25" spans="1:28" x14ac:dyDescent="0.3">
      <c r="A25">
        <v>15</v>
      </c>
      <c r="B25" t="s">
        <v>38</v>
      </c>
      <c r="C25">
        <v>9</v>
      </c>
      <c r="D25" t="s">
        <v>23</v>
      </c>
      <c r="E25" t="s">
        <v>30</v>
      </c>
      <c r="F25">
        <v>5</v>
      </c>
      <c r="G25">
        <v>0</v>
      </c>
      <c r="H25" t="s">
        <v>25</v>
      </c>
      <c r="I25">
        <v>559682</v>
      </c>
      <c r="J25" t="s">
        <v>32</v>
      </c>
      <c r="K25" t="s">
        <v>26</v>
      </c>
      <c r="L25">
        <v>1</v>
      </c>
      <c r="M25">
        <v>0</v>
      </c>
      <c r="N25">
        <v>2.4</v>
      </c>
      <c r="O25" t="s">
        <v>28</v>
      </c>
      <c r="P25">
        <v>0</v>
      </c>
      <c r="Q25">
        <v>3</v>
      </c>
      <c r="R25">
        <v>12.5</v>
      </c>
      <c r="S25">
        <v>92.5</v>
      </c>
      <c r="T25">
        <v>61.3</v>
      </c>
      <c r="U25">
        <v>79.3</v>
      </c>
      <c r="V25">
        <f t="shared" si="0"/>
        <v>18</v>
      </c>
      <c r="W25" t="str">
        <f t="shared" si="1"/>
        <v>Monitor</v>
      </c>
      <c r="X25" t="str">
        <f t="shared" si="2"/>
        <v>Surge</v>
      </c>
      <c r="Y25" t="str">
        <f t="shared" si="3"/>
        <v>Local</v>
      </c>
      <c r="Z25" t="str">
        <f t="shared" si="4"/>
        <v>Healthy</v>
      </c>
      <c r="AA25" t="s">
        <v>42</v>
      </c>
      <c r="AB25">
        <v>0</v>
      </c>
    </row>
    <row r="26" spans="1:28" x14ac:dyDescent="0.3">
      <c r="A26">
        <v>15</v>
      </c>
      <c r="B26" t="s">
        <v>38</v>
      </c>
      <c r="C26">
        <v>11</v>
      </c>
      <c r="D26" t="s">
        <v>39</v>
      </c>
      <c r="E26" t="s">
        <v>30</v>
      </c>
      <c r="F26">
        <v>7</v>
      </c>
      <c r="G26">
        <v>0</v>
      </c>
      <c r="H26" t="s">
        <v>34</v>
      </c>
      <c r="I26">
        <v>154518</v>
      </c>
      <c r="J26" t="s">
        <v>43</v>
      </c>
      <c r="K26" t="s">
        <v>32</v>
      </c>
      <c r="L26">
        <v>0</v>
      </c>
      <c r="M26">
        <v>0</v>
      </c>
      <c r="N26">
        <v>6.3</v>
      </c>
      <c r="O26" t="s">
        <v>28</v>
      </c>
      <c r="P26">
        <v>0</v>
      </c>
      <c r="Q26">
        <v>3</v>
      </c>
      <c r="R26">
        <v>12.9</v>
      </c>
      <c r="S26">
        <v>90.5</v>
      </c>
      <c r="T26">
        <v>73.7</v>
      </c>
      <c r="U26">
        <v>75.8</v>
      </c>
      <c r="V26">
        <f t="shared" si="0"/>
        <v>2.0999999999999943</v>
      </c>
      <c r="W26" t="str">
        <f t="shared" si="1"/>
        <v>Monitor</v>
      </c>
      <c r="X26" t="str">
        <f t="shared" si="2"/>
        <v>Normal</v>
      </c>
      <c r="Y26" t="str">
        <f t="shared" si="3"/>
        <v>Commuter</v>
      </c>
      <c r="Z26" t="str">
        <f t="shared" si="4"/>
        <v>Healthy</v>
      </c>
      <c r="AA26" t="s">
        <v>42</v>
      </c>
      <c r="AB26">
        <v>0</v>
      </c>
    </row>
    <row r="27" spans="1:28" x14ac:dyDescent="0.3">
      <c r="A27">
        <v>17</v>
      </c>
      <c r="B27" t="s">
        <v>38</v>
      </c>
      <c r="C27">
        <v>12</v>
      </c>
      <c r="D27" t="s">
        <v>39</v>
      </c>
      <c r="E27" t="s">
        <v>30</v>
      </c>
      <c r="F27">
        <v>3</v>
      </c>
      <c r="G27">
        <v>1</v>
      </c>
      <c r="H27" t="s">
        <v>25</v>
      </c>
      <c r="I27">
        <v>697341</v>
      </c>
      <c r="J27" t="s">
        <v>35</v>
      </c>
      <c r="K27" t="s">
        <v>41</v>
      </c>
      <c r="L27">
        <v>1</v>
      </c>
      <c r="M27">
        <v>0</v>
      </c>
      <c r="N27">
        <v>3.2</v>
      </c>
      <c r="O27" t="s">
        <v>28</v>
      </c>
      <c r="P27">
        <v>0</v>
      </c>
      <c r="Q27">
        <v>3</v>
      </c>
      <c r="R27">
        <v>16.3</v>
      </c>
      <c r="S27">
        <v>91.5</v>
      </c>
      <c r="T27">
        <v>54.5</v>
      </c>
      <c r="U27">
        <v>74.099999999999994</v>
      </c>
      <c r="V27">
        <f t="shared" si="0"/>
        <v>19.599999999999994</v>
      </c>
      <c r="W27" t="str">
        <f t="shared" si="1"/>
        <v>Monitor</v>
      </c>
      <c r="X27" t="str">
        <f t="shared" si="2"/>
        <v>Surge</v>
      </c>
      <c r="Y27" t="str">
        <f t="shared" si="3"/>
        <v>Local</v>
      </c>
      <c r="Z27" t="str">
        <f t="shared" si="4"/>
        <v>Healthy</v>
      </c>
      <c r="AA27" t="s">
        <v>33</v>
      </c>
      <c r="AB27">
        <v>0</v>
      </c>
    </row>
    <row r="28" spans="1:28" x14ac:dyDescent="0.3">
      <c r="A28">
        <v>13</v>
      </c>
      <c r="B28" t="s">
        <v>22</v>
      </c>
      <c r="C28">
        <v>8</v>
      </c>
      <c r="D28" t="s">
        <v>23</v>
      </c>
      <c r="E28" t="s">
        <v>30</v>
      </c>
      <c r="F28">
        <v>6</v>
      </c>
      <c r="G28">
        <v>0</v>
      </c>
      <c r="H28" t="s">
        <v>34</v>
      </c>
      <c r="I28">
        <v>79797</v>
      </c>
      <c r="J28" t="s">
        <v>32</v>
      </c>
      <c r="K28" t="s">
        <v>35</v>
      </c>
      <c r="L28">
        <v>1</v>
      </c>
      <c r="M28">
        <v>1</v>
      </c>
      <c r="N28">
        <v>0.2</v>
      </c>
      <c r="O28" t="s">
        <v>28</v>
      </c>
      <c r="P28">
        <v>0</v>
      </c>
      <c r="Q28">
        <v>4</v>
      </c>
      <c r="R28">
        <v>7.5</v>
      </c>
      <c r="S28">
        <v>90.5</v>
      </c>
      <c r="T28">
        <v>52.1</v>
      </c>
      <c r="U28">
        <v>81.900000000000006</v>
      </c>
      <c r="V28">
        <f t="shared" si="0"/>
        <v>29.800000000000004</v>
      </c>
      <c r="W28" t="str">
        <f t="shared" si="1"/>
        <v>Monitor</v>
      </c>
      <c r="X28" t="str">
        <f t="shared" si="2"/>
        <v>Surge</v>
      </c>
      <c r="Y28" t="str">
        <f t="shared" si="3"/>
        <v>Local</v>
      </c>
      <c r="Z28" t="str">
        <f t="shared" si="4"/>
        <v>Healthy</v>
      </c>
      <c r="AA28" t="s">
        <v>42</v>
      </c>
      <c r="AB28">
        <v>0</v>
      </c>
    </row>
    <row r="29" spans="1:28" x14ac:dyDescent="0.3">
      <c r="A29">
        <v>11</v>
      </c>
      <c r="B29" t="s">
        <v>22</v>
      </c>
      <c r="C29">
        <v>7</v>
      </c>
      <c r="D29" t="s">
        <v>48</v>
      </c>
      <c r="E29" t="s">
        <v>44</v>
      </c>
      <c r="F29">
        <v>7</v>
      </c>
      <c r="G29">
        <v>0</v>
      </c>
      <c r="H29" t="s">
        <v>25</v>
      </c>
      <c r="I29">
        <v>371829</v>
      </c>
      <c r="J29" t="s">
        <v>41</v>
      </c>
      <c r="K29" t="s">
        <v>32</v>
      </c>
      <c r="M29">
        <v>0</v>
      </c>
      <c r="N29">
        <v>4.0999999999999996</v>
      </c>
      <c r="O29" t="s">
        <v>28</v>
      </c>
      <c r="P29">
        <v>0</v>
      </c>
      <c r="Q29">
        <v>3</v>
      </c>
      <c r="R29">
        <v>15.4</v>
      </c>
      <c r="S29">
        <v>85.6</v>
      </c>
      <c r="T29">
        <v>66.2</v>
      </c>
      <c r="U29">
        <v>59.5</v>
      </c>
      <c r="V29">
        <f t="shared" si="0"/>
        <v>-6.7000000000000028</v>
      </c>
      <c r="W29" t="str">
        <f t="shared" si="1"/>
        <v>Monitor</v>
      </c>
      <c r="X29" t="str">
        <f t="shared" si="2"/>
        <v>Normal</v>
      </c>
      <c r="Y29" t="str">
        <f t="shared" si="3"/>
        <v>Local</v>
      </c>
      <c r="Z29" t="str">
        <f t="shared" si="4"/>
        <v>At-Risk</v>
      </c>
      <c r="AA29" t="s">
        <v>29</v>
      </c>
      <c r="AB29">
        <v>0</v>
      </c>
    </row>
    <row r="30" spans="1:28" x14ac:dyDescent="0.3">
      <c r="A30">
        <v>14</v>
      </c>
      <c r="B30" t="s">
        <v>38</v>
      </c>
      <c r="C30">
        <v>9</v>
      </c>
      <c r="D30" t="s">
        <v>23</v>
      </c>
      <c r="E30" t="s">
        <v>44</v>
      </c>
      <c r="F30">
        <v>5</v>
      </c>
      <c r="G30">
        <v>1</v>
      </c>
      <c r="H30" t="s">
        <v>40</v>
      </c>
      <c r="I30">
        <v>1297754</v>
      </c>
      <c r="J30" t="s">
        <v>43</v>
      </c>
      <c r="K30" t="s">
        <v>41</v>
      </c>
      <c r="L30">
        <v>1</v>
      </c>
      <c r="M30">
        <v>0</v>
      </c>
      <c r="N30">
        <v>2.2999999999999998</v>
      </c>
      <c r="O30" t="s">
        <v>28</v>
      </c>
      <c r="P30">
        <v>0</v>
      </c>
      <c r="Q30">
        <v>4</v>
      </c>
      <c r="R30">
        <v>10.199999999999999</v>
      </c>
      <c r="S30">
        <v>83.6</v>
      </c>
      <c r="T30">
        <v>81.3</v>
      </c>
      <c r="U30">
        <v>78.599999999999994</v>
      </c>
      <c r="V30">
        <f t="shared" si="0"/>
        <v>-2.7000000000000028</v>
      </c>
      <c r="W30" t="str">
        <f t="shared" si="1"/>
        <v>Monitor</v>
      </c>
      <c r="X30" t="str">
        <f t="shared" si="2"/>
        <v>Normal</v>
      </c>
      <c r="Y30" t="str">
        <f t="shared" si="3"/>
        <v>Local</v>
      </c>
      <c r="Z30" t="str">
        <f t="shared" si="4"/>
        <v>At-Risk</v>
      </c>
      <c r="AA30" t="s">
        <v>42</v>
      </c>
      <c r="AB30">
        <v>0</v>
      </c>
    </row>
    <row r="31" spans="1:28" x14ac:dyDescent="0.3">
      <c r="A31">
        <v>13</v>
      </c>
      <c r="B31" t="s">
        <v>22</v>
      </c>
      <c r="C31">
        <v>7</v>
      </c>
      <c r="D31" t="s">
        <v>23</v>
      </c>
      <c r="E31" t="s">
        <v>30</v>
      </c>
      <c r="F31">
        <v>6</v>
      </c>
      <c r="G31">
        <v>0</v>
      </c>
      <c r="H31" t="s">
        <v>45</v>
      </c>
      <c r="I31">
        <v>4964852</v>
      </c>
      <c r="J31" t="s">
        <v>32</v>
      </c>
      <c r="K31" t="s">
        <v>27</v>
      </c>
      <c r="L31">
        <v>1</v>
      </c>
      <c r="M31">
        <v>1</v>
      </c>
      <c r="N31">
        <v>2.9</v>
      </c>
      <c r="O31" t="s">
        <v>28</v>
      </c>
      <c r="P31">
        <v>0</v>
      </c>
      <c r="Q31">
        <v>4</v>
      </c>
      <c r="R31">
        <v>13.2</v>
      </c>
      <c r="S31">
        <v>93.9</v>
      </c>
      <c r="T31">
        <v>53.1</v>
      </c>
      <c r="U31">
        <v>82.4</v>
      </c>
      <c r="V31">
        <f t="shared" si="0"/>
        <v>29.300000000000004</v>
      </c>
      <c r="W31" t="str">
        <f t="shared" si="1"/>
        <v>Monitor</v>
      </c>
      <c r="X31" t="str">
        <f t="shared" si="2"/>
        <v>Surge</v>
      </c>
      <c r="Y31" t="str">
        <f t="shared" si="3"/>
        <v>Local</v>
      </c>
      <c r="Z31" t="str">
        <f t="shared" si="4"/>
        <v>Healthy</v>
      </c>
      <c r="AA31" t="s">
        <v>42</v>
      </c>
      <c r="AB31">
        <v>0</v>
      </c>
    </row>
    <row r="32" spans="1:28" x14ac:dyDescent="0.3">
      <c r="A32">
        <v>11</v>
      </c>
      <c r="B32" t="s">
        <v>22</v>
      </c>
      <c r="C32">
        <v>6</v>
      </c>
      <c r="D32" t="s">
        <v>39</v>
      </c>
      <c r="E32" t="s">
        <v>44</v>
      </c>
      <c r="F32">
        <v>3</v>
      </c>
      <c r="G32">
        <v>0</v>
      </c>
      <c r="H32" t="s">
        <v>36</v>
      </c>
      <c r="I32">
        <v>229103</v>
      </c>
      <c r="J32" t="s">
        <v>26</v>
      </c>
      <c r="K32" t="s">
        <v>32</v>
      </c>
      <c r="M32">
        <v>0</v>
      </c>
      <c r="N32">
        <v>18.5</v>
      </c>
      <c r="O32" t="s">
        <v>28</v>
      </c>
      <c r="P32">
        <v>0</v>
      </c>
      <c r="Q32">
        <v>3</v>
      </c>
      <c r="R32">
        <v>13.6</v>
      </c>
      <c r="S32">
        <v>77.8</v>
      </c>
      <c r="T32">
        <v>63.7</v>
      </c>
      <c r="U32">
        <v>59</v>
      </c>
      <c r="V32">
        <f t="shared" si="0"/>
        <v>-4.7000000000000028</v>
      </c>
      <c r="W32" t="str">
        <f t="shared" si="1"/>
        <v>Monitor</v>
      </c>
      <c r="X32" t="str">
        <f t="shared" si="2"/>
        <v>Normal</v>
      </c>
      <c r="Y32" t="str">
        <f t="shared" si="3"/>
        <v>Distant</v>
      </c>
      <c r="Z32" t="str">
        <f t="shared" si="4"/>
        <v>At-Risk</v>
      </c>
      <c r="AA32" t="s">
        <v>29</v>
      </c>
      <c r="AB32">
        <v>0</v>
      </c>
    </row>
    <row r="33" spans="1:28" x14ac:dyDescent="0.3">
      <c r="A33">
        <v>12</v>
      </c>
      <c r="B33" t="s">
        <v>22</v>
      </c>
      <c r="C33">
        <v>6</v>
      </c>
      <c r="D33" t="s">
        <v>39</v>
      </c>
      <c r="E33" t="s">
        <v>30</v>
      </c>
      <c r="F33">
        <v>5</v>
      </c>
      <c r="G33">
        <v>0</v>
      </c>
      <c r="H33" t="s">
        <v>36</v>
      </c>
      <c r="I33">
        <v>297645</v>
      </c>
      <c r="J33" t="s">
        <v>43</v>
      </c>
      <c r="K33" t="s">
        <v>26</v>
      </c>
      <c r="L33">
        <v>1</v>
      </c>
      <c r="M33">
        <v>1</v>
      </c>
      <c r="N33">
        <v>2.7</v>
      </c>
      <c r="O33" t="s">
        <v>28</v>
      </c>
      <c r="P33">
        <v>0</v>
      </c>
      <c r="Q33">
        <v>3</v>
      </c>
      <c r="R33">
        <v>12</v>
      </c>
      <c r="S33">
        <v>88.6</v>
      </c>
      <c r="T33">
        <v>71.900000000000006</v>
      </c>
      <c r="U33">
        <v>79.7</v>
      </c>
      <c r="V33">
        <f t="shared" si="0"/>
        <v>7.7999999999999972</v>
      </c>
      <c r="W33" t="str">
        <f t="shared" si="1"/>
        <v>Monitor</v>
      </c>
      <c r="X33" t="str">
        <f t="shared" si="2"/>
        <v>Normal</v>
      </c>
      <c r="Y33" t="str">
        <f t="shared" si="3"/>
        <v>Local</v>
      </c>
      <c r="Z33" t="str">
        <f t="shared" si="4"/>
        <v>At-Risk</v>
      </c>
      <c r="AA33" t="s">
        <v>42</v>
      </c>
      <c r="AB33">
        <v>0</v>
      </c>
    </row>
    <row r="34" spans="1:28" x14ac:dyDescent="0.3">
      <c r="A34">
        <v>12</v>
      </c>
      <c r="B34" t="s">
        <v>38</v>
      </c>
      <c r="C34">
        <v>7</v>
      </c>
      <c r="D34" t="s">
        <v>23</v>
      </c>
      <c r="E34" t="s">
        <v>44</v>
      </c>
      <c r="F34">
        <v>5</v>
      </c>
      <c r="G34">
        <v>0</v>
      </c>
      <c r="H34" t="s">
        <v>40</v>
      </c>
      <c r="I34">
        <v>1499567</v>
      </c>
      <c r="J34" t="s">
        <v>35</v>
      </c>
      <c r="K34" t="s">
        <v>41</v>
      </c>
      <c r="L34">
        <v>1</v>
      </c>
      <c r="M34">
        <v>1</v>
      </c>
      <c r="N34">
        <v>3.5</v>
      </c>
      <c r="O34" t="s">
        <v>28</v>
      </c>
      <c r="P34">
        <v>0</v>
      </c>
      <c r="Q34">
        <v>4</v>
      </c>
      <c r="R34">
        <v>12.6</v>
      </c>
      <c r="S34">
        <v>95.1</v>
      </c>
      <c r="T34">
        <v>74.099999999999994</v>
      </c>
      <c r="U34">
        <v>71.5</v>
      </c>
      <c r="V34">
        <f t="shared" si="0"/>
        <v>-2.5999999999999943</v>
      </c>
      <c r="W34" t="str">
        <f t="shared" si="1"/>
        <v>Monitor</v>
      </c>
      <c r="X34" t="str">
        <f t="shared" si="2"/>
        <v>Normal</v>
      </c>
      <c r="Y34" t="str">
        <f t="shared" si="3"/>
        <v>Local</v>
      </c>
      <c r="Z34" t="str">
        <f t="shared" si="4"/>
        <v>Healthy</v>
      </c>
      <c r="AA34" t="s">
        <v>33</v>
      </c>
      <c r="AB34">
        <v>0</v>
      </c>
    </row>
    <row r="35" spans="1:28" x14ac:dyDescent="0.3">
      <c r="A35">
        <v>14</v>
      </c>
      <c r="B35" t="s">
        <v>22</v>
      </c>
      <c r="C35">
        <v>10</v>
      </c>
      <c r="D35" t="s">
        <v>23</v>
      </c>
      <c r="E35" t="s">
        <v>30</v>
      </c>
      <c r="F35">
        <v>5</v>
      </c>
      <c r="G35">
        <v>0</v>
      </c>
      <c r="H35" t="s">
        <v>36</v>
      </c>
      <c r="I35">
        <v>204020</v>
      </c>
      <c r="J35" t="s">
        <v>31</v>
      </c>
      <c r="K35" t="s">
        <v>32</v>
      </c>
      <c r="L35">
        <v>0</v>
      </c>
      <c r="M35">
        <v>0</v>
      </c>
      <c r="N35">
        <v>1</v>
      </c>
      <c r="O35" t="s">
        <v>28</v>
      </c>
      <c r="P35">
        <v>1</v>
      </c>
      <c r="Q35">
        <v>3</v>
      </c>
      <c r="R35">
        <v>8.1999999999999993</v>
      </c>
      <c r="S35">
        <v>100</v>
      </c>
      <c r="T35">
        <v>47.2</v>
      </c>
      <c r="U35">
        <v>52.2</v>
      </c>
      <c r="V35">
        <f t="shared" si="0"/>
        <v>5</v>
      </c>
      <c r="W35" t="str">
        <f t="shared" si="1"/>
        <v>Monitor</v>
      </c>
      <c r="X35" t="str">
        <f t="shared" si="2"/>
        <v>Normal</v>
      </c>
      <c r="Y35" t="str">
        <f t="shared" si="3"/>
        <v>Local</v>
      </c>
      <c r="Z35" t="str">
        <f t="shared" si="4"/>
        <v>Healthy</v>
      </c>
      <c r="AA35" t="s">
        <v>29</v>
      </c>
      <c r="AB35">
        <v>0</v>
      </c>
    </row>
    <row r="36" spans="1:28" x14ac:dyDescent="0.3">
      <c r="A36">
        <v>11</v>
      </c>
      <c r="B36" t="s">
        <v>22</v>
      </c>
      <c r="C36">
        <v>6</v>
      </c>
      <c r="D36" t="s">
        <v>23</v>
      </c>
      <c r="E36" t="s">
        <v>44</v>
      </c>
      <c r="F36">
        <v>4</v>
      </c>
      <c r="G36">
        <v>0</v>
      </c>
      <c r="H36" t="s">
        <v>25</v>
      </c>
      <c r="I36">
        <f ca="1">COUNTBLANK(I:I)</f>
        <v>0</v>
      </c>
      <c r="J36" t="s">
        <v>31</v>
      </c>
      <c r="K36" t="s">
        <v>43</v>
      </c>
      <c r="L36">
        <v>1</v>
      </c>
      <c r="M36">
        <v>0</v>
      </c>
      <c r="N36">
        <v>3.6</v>
      </c>
      <c r="O36" t="s">
        <v>28</v>
      </c>
      <c r="P36">
        <v>0</v>
      </c>
      <c r="Q36">
        <v>4</v>
      </c>
      <c r="R36">
        <v>15.2</v>
      </c>
      <c r="S36">
        <v>98.5</v>
      </c>
      <c r="T36">
        <v>59.6</v>
      </c>
      <c r="U36">
        <v>55.7</v>
      </c>
      <c r="V36">
        <f t="shared" si="0"/>
        <v>-3.8999999999999986</v>
      </c>
      <c r="W36" t="str">
        <f t="shared" si="1"/>
        <v>Monitor</v>
      </c>
      <c r="X36" t="str">
        <f t="shared" si="2"/>
        <v>Normal</v>
      </c>
      <c r="Y36" t="str">
        <f t="shared" si="3"/>
        <v>Local</v>
      </c>
      <c r="Z36" t="str">
        <f t="shared" si="4"/>
        <v>Healthy</v>
      </c>
      <c r="AA36" t="s">
        <v>29</v>
      </c>
      <c r="AB36">
        <v>0</v>
      </c>
    </row>
    <row r="37" spans="1:28" x14ac:dyDescent="0.3">
      <c r="A37">
        <v>12</v>
      </c>
      <c r="B37" t="s">
        <v>38</v>
      </c>
      <c r="C37">
        <v>8</v>
      </c>
      <c r="D37" t="s">
        <v>48</v>
      </c>
      <c r="E37" t="s">
        <v>30</v>
      </c>
      <c r="F37">
        <v>2</v>
      </c>
      <c r="G37">
        <v>0</v>
      </c>
      <c r="H37" t="s">
        <v>25</v>
      </c>
      <c r="I37">
        <v>641951</v>
      </c>
      <c r="J37" t="s">
        <v>31</v>
      </c>
      <c r="K37" t="s">
        <v>26</v>
      </c>
      <c r="L37">
        <v>0</v>
      </c>
      <c r="M37">
        <v>1</v>
      </c>
      <c r="N37">
        <v>1.1000000000000001</v>
      </c>
      <c r="O37" t="s">
        <v>28</v>
      </c>
      <c r="P37">
        <v>1</v>
      </c>
      <c r="Q37">
        <v>3</v>
      </c>
      <c r="R37">
        <v>10.9</v>
      </c>
      <c r="S37">
        <v>88.6</v>
      </c>
      <c r="T37">
        <v>45</v>
      </c>
      <c r="U37">
        <v>52.9</v>
      </c>
      <c r="V37">
        <f t="shared" si="0"/>
        <v>7.8999999999999986</v>
      </c>
      <c r="W37" t="str">
        <f t="shared" si="1"/>
        <v>Monitor</v>
      </c>
      <c r="X37" t="str">
        <f t="shared" si="2"/>
        <v>Normal</v>
      </c>
      <c r="Y37" t="str">
        <f t="shared" si="3"/>
        <v>Local</v>
      </c>
      <c r="Z37" t="str">
        <f t="shared" si="4"/>
        <v>At-Risk</v>
      </c>
      <c r="AA37" t="s">
        <v>29</v>
      </c>
      <c r="AB37">
        <v>0</v>
      </c>
    </row>
    <row r="38" spans="1:28" x14ac:dyDescent="0.3">
      <c r="A38">
        <v>13</v>
      </c>
      <c r="B38" t="s">
        <v>38</v>
      </c>
      <c r="C38">
        <v>9</v>
      </c>
      <c r="D38" t="s">
        <v>23</v>
      </c>
      <c r="E38" t="s">
        <v>30</v>
      </c>
      <c r="F38">
        <v>5</v>
      </c>
      <c r="G38">
        <v>0</v>
      </c>
      <c r="H38" t="s">
        <v>36</v>
      </c>
      <c r="I38">
        <v>237408</v>
      </c>
      <c r="J38" t="s">
        <v>37</v>
      </c>
      <c r="K38" t="s">
        <v>43</v>
      </c>
      <c r="L38">
        <v>1</v>
      </c>
      <c r="M38">
        <v>1</v>
      </c>
      <c r="N38">
        <v>3.1</v>
      </c>
      <c r="O38" t="s">
        <v>49</v>
      </c>
      <c r="P38">
        <v>0</v>
      </c>
      <c r="Q38">
        <v>3</v>
      </c>
      <c r="R38">
        <v>24.7</v>
      </c>
      <c r="S38">
        <v>68.7</v>
      </c>
      <c r="T38">
        <v>63.8</v>
      </c>
      <c r="U38">
        <v>73.7</v>
      </c>
      <c r="V38">
        <f t="shared" si="0"/>
        <v>9.9000000000000057</v>
      </c>
      <c r="W38" t="str">
        <f t="shared" si="1"/>
        <v>Monitor</v>
      </c>
      <c r="X38" t="str">
        <f t="shared" si="2"/>
        <v>Normal</v>
      </c>
      <c r="Y38" t="str">
        <f t="shared" si="3"/>
        <v>Local</v>
      </c>
      <c r="Z38" t="str">
        <f t="shared" si="4"/>
        <v>Chronic Absenteeism</v>
      </c>
      <c r="AA38" t="s">
        <v>33</v>
      </c>
      <c r="AB38">
        <v>0</v>
      </c>
    </row>
    <row r="39" spans="1:28" x14ac:dyDescent="0.3">
      <c r="A39">
        <v>13</v>
      </c>
      <c r="B39" t="s">
        <v>22</v>
      </c>
      <c r="C39">
        <v>8</v>
      </c>
      <c r="D39" t="s">
        <v>39</v>
      </c>
      <c r="E39" t="s">
        <v>30</v>
      </c>
      <c r="F39">
        <v>5</v>
      </c>
      <c r="G39">
        <v>0</v>
      </c>
      <c r="H39" t="s">
        <v>34</v>
      </c>
      <c r="I39">
        <v>66458</v>
      </c>
      <c r="J39" t="s">
        <v>32</v>
      </c>
      <c r="K39" t="s">
        <v>32</v>
      </c>
      <c r="L39">
        <v>1</v>
      </c>
      <c r="M39">
        <v>1</v>
      </c>
      <c r="N39">
        <v>1.1000000000000001</v>
      </c>
      <c r="O39" t="s">
        <v>28</v>
      </c>
      <c r="P39">
        <v>0</v>
      </c>
      <c r="Q39">
        <v>3</v>
      </c>
      <c r="R39">
        <v>13.2</v>
      </c>
      <c r="S39">
        <v>83.8</v>
      </c>
      <c r="T39">
        <v>40.4</v>
      </c>
      <c r="U39">
        <v>47</v>
      </c>
      <c r="V39">
        <f t="shared" si="0"/>
        <v>6.6000000000000014</v>
      </c>
      <c r="W39" t="str">
        <f t="shared" si="1"/>
        <v>Monitor</v>
      </c>
      <c r="X39" t="str">
        <f t="shared" si="2"/>
        <v>Normal</v>
      </c>
      <c r="Y39" t="str">
        <f t="shared" si="3"/>
        <v>Local</v>
      </c>
      <c r="Z39" t="str">
        <f t="shared" si="4"/>
        <v>At-Risk</v>
      </c>
      <c r="AA39" t="s">
        <v>29</v>
      </c>
      <c r="AB39">
        <v>0</v>
      </c>
    </row>
    <row r="40" spans="1:28" x14ac:dyDescent="0.3">
      <c r="A40">
        <v>15</v>
      </c>
      <c r="B40" t="s">
        <v>22</v>
      </c>
      <c r="C40">
        <v>9</v>
      </c>
      <c r="D40" t="s">
        <v>39</v>
      </c>
      <c r="E40" t="s">
        <v>30</v>
      </c>
      <c r="F40">
        <v>7</v>
      </c>
      <c r="G40">
        <v>0</v>
      </c>
      <c r="H40" t="s">
        <v>34</v>
      </c>
      <c r="I40">
        <v>96042</v>
      </c>
      <c r="J40" t="s">
        <v>35</v>
      </c>
      <c r="K40" t="s">
        <v>37</v>
      </c>
      <c r="L40">
        <v>0</v>
      </c>
      <c r="M40">
        <v>1</v>
      </c>
      <c r="N40">
        <v>1.3</v>
      </c>
      <c r="O40" t="s">
        <v>28</v>
      </c>
      <c r="P40">
        <v>0</v>
      </c>
      <c r="Q40">
        <v>2</v>
      </c>
      <c r="R40">
        <v>10.7</v>
      </c>
      <c r="S40">
        <v>86.5</v>
      </c>
      <c r="T40">
        <v>66.8</v>
      </c>
      <c r="U40">
        <v>71.3</v>
      </c>
      <c r="V40">
        <f t="shared" si="0"/>
        <v>4.5</v>
      </c>
      <c r="W40" t="str">
        <f t="shared" si="1"/>
        <v>Monitor</v>
      </c>
      <c r="X40" t="str">
        <f t="shared" si="2"/>
        <v>Normal</v>
      </c>
      <c r="Y40" t="str">
        <f t="shared" si="3"/>
        <v>Local</v>
      </c>
      <c r="Z40" t="str">
        <f t="shared" si="4"/>
        <v>At-Risk</v>
      </c>
      <c r="AA40" t="s">
        <v>33</v>
      </c>
      <c r="AB40">
        <v>0</v>
      </c>
    </row>
    <row r="41" spans="1:28" x14ac:dyDescent="0.3">
      <c r="A41">
        <v>15</v>
      </c>
      <c r="B41" t="s">
        <v>38</v>
      </c>
      <c r="C41">
        <v>9</v>
      </c>
      <c r="D41" t="s">
        <v>23</v>
      </c>
      <c r="E41" t="s">
        <v>24</v>
      </c>
      <c r="F41">
        <v>4</v>
      </c>
      <c r="G41">
        <v>1</v>
      </c>
      <c r="H41" t="s">
        <v>25</v>
      </c>
      <c r="I41">
        <v>427425</v>
      </c>
      <c r="J41" t="s">
        <v>32</v>
      </c>
      <c r="K41" t="s">
        <v>27</v>
      </c>
      <c r="L41">
        <v>1</v>
      </c>
      <c r="M41">
        <v>1</v>
      </c>
      <c r="N41">
        <v>3.7</v>
      </c>
      <c r="O41" t="s">
        <v>28</v>
      </c>
      <c r="P41">
        <v>1</v>
      </c>
      <c r="Q41">
        <v>4</v>
      </c>
      <c r="R41">
        <v>9.1999999999999993</v>
      </c>
      <c r="S41">
        <v>96.4</v>
      </c>
      <c r="T41">
        <v>55.3</v>
      </c>
      <c r="U41">
        <v>64.599999999999994</v>
      </c>
      <c r="V41">
        <f t="shared" si="0"/>
        <v>9.2999999999999972</v>
      </c>
      <c r="W41" t="str">
        <f t="shared" si="1"/>
        <v>Monitor</v>
      </c>
      <c r="X41" t="str">
        <f t="shared" si="2"/>
        <v>Normal</v>
      </c>
      <c r="Y41" t="str">
        <f t="shared" si="3"/>
        <v>Local</v>
      </c>
      <c r="Z41" t="str">
        <f t="shared" si="4"/>
        <v>Healthy</v>
      </c>
      <c r="AA41" t="s">
        <v>33</v>
      </c>
      <c r="AB41">
        <v>0</v>
      </c>
    </row>
    <row r="42" spans="1:28" x14ac:dyDescent="0.3">
      <c r="A42">
        <v>12</v>
      </c>
      <c r="B42" t="s">
        <v>22</v>
      </c>
      <c r="C42">
        <v>6</v>
      </c>
      <c r="D42" t="s">
        <v>23</v>
      </c>
      <c r="E42" t="s">
        <v>24</v>
      </c>
      <c r="F42">
        <v>7</v>
      </c>
      <c r="G42">
        <v>0</v>
      </c>
      <c r="H42" t="s">
        <v>36</v>
      </c>
      <c r="I42">
        <v>185436</v>
      </c>
      <c r="J42" t="s">
        <v>32</v>
      </c>
      <c r="K42" t="s">
        <v>35</v>
      </c>
      <c r="L42">
        <v>0</v>
      </c>
      <c r="M42">
        <v>0</v>
      </c>
      <c r="N42">
        <v>4.4000000000000004</v>
      </c>
      <c r="O42" t="s">
        <v>49</v>
      </c>
      <c r="P42">
        <v>0</v>
      </c>
      <c r="Q42">
        <v>4</v>
      </c>
      <c r="R42">
        <v>9.5</v>
      </c>
      <c r="S42">
        <v>79.5</v>
      </c>
      <c r="T42">
        <v>63.2</v>
      </c>
      <c r="U42">
        <v>69.099999999999994</v>
      </c>
      <c r="V42">
        <f t="shared" si="0"/>
        <v>5.8999999999999915</v>
      </c>
      <c r="W42" t="str">
        <f t="shared" si="1"/>
        <v>Monitor</v>
      </c>
      <c r="X42" t="str">
        <f t="shared" si="2"/>
        <v>Normal</v>
      </c>
      <c r="Y42" t="str">
        <f t="shared" si="3"/>
        <v>Local</v>
      </c>
      <c r="Z42" t="str">
        <f t="shared" si="4"/>
        <v>At-Risk</v>
      </c>
      <c r="AA42" t="s">
        <v>33</v>
      </c>
      <c r="AB42">
        <v>0</v>
      </c>
    </row>
    <row r="43" spans="1:28" x14ac:dyDescent="0.3">
      <c r="A43">
        <v>13</v>
      </c>
      <c r="B43" t="s">
        <v>22</v>
      </c>
      <c r="C43">
        <v>8</v>
      </c>
      <c r="D43" t="s">
        <v>39</v>
      </c>
      <c r="E43" t="s">
        <v>30</v>
      </c>
      <c r="F43">
        <v>4</v>
      </c>
      <c r="G43">
        <v>0</v>
      </c>
      <c r="H43" t="s">
        <v>25</v>
      </c>
      <c r="I43">
        <v>453575</v>
      </c>
      <c r="J43" t="s">
        <v>37</v>
      </c>
      <c r="K43" t="s">
        <v>41</v>
      </c>
      <c r="L43">
        <v>1</v>
      </c>
      <c r="M43">
        <v>0</v>
      </c>
      <c r="N43">
        <v>2.7</v>
      </c>
      <c r="O43" t="s">
        <v>28</v>
      </c>
      <c r="P43">
        <v>1</v>
      </c>
      <c r="Q43">
        <v>4</v>
      </c>
      <c r="R43">
        <v>16.899999999999999</v>
      </c>
      <c r="S43">
        <v>86.8</v>
      </c>
      <c r="T43">
        <v>64.599999999999994</v>
      </c>
      <c r="U43">
        <v>70.599999999999994</v>
      </c>
      <c r="V43">
        <f t="shared" si="0"/>
        <v>6</v>
      </c>
      <c r="W43" t="str">
        <f t="shared" si="1"/>
        <v>Monitor</v>
      </c>
      <c r="X43" t="str">
        <f t="shared" si="2"/>
        <v>Normal</v>
      </c>
      <c r="Y43" t="str">
        <f t="shared" si="3"/>
        <v>Local</v>
      </c>
      <c r="Z43" t="str">
        <f t="shared" si="4"/>
        <v>At-Risk</v>
      </c>
      <c r="AA43" t="s">
        <v>33</v>
      </c>
      <c r="AB43">
        <v>0</v>
      </c>
    </row>
    <row r="44" spans="1:28" x14ac:dyDescent="0.3">
      <c r="A44">
        <v>11</v>
      </c>
      <c r="B44" t="s">
        <v>46</v>
      </c>
      <c r="C44">
        <v>7</v>
      </c>
      <c r="D44" t="s">
        <v>39</v>
      </c>
      <c r="E44" t="s">
        <v>30</v>
      </c>
      <c r="F44">
        <v>3</v>
      </c>
      <c r="G44">
        <v>0</v>
      </c>
      <c r="H44" t="s">
        <v>34</v>
      </c>
      <c r="I44">
        <v>91565</v>
      </c>
      <c r="J44" t="s">
        <v>43</v>
      </c>
      <c r="K44" t="s">
        <v>32</v>
      </c>
      <c r="L44">
        <v>1</v>
      </c>
      <c r="M44">
        <v>0</v>
      </c>
      <c r="N44">
        <v>1.1000000000000001</v>
      </c>
      <c r="O44" t="s">
        <v>47</v>
      </c>
      <c r="P44">
        <v>0</v>
      </c>
      <c r="Q44">
        <v>4</v>
      </c>
      <c r="R44">
        <v>19.100000000000001</v>
      </c>
      <c r="S44">
        <v>83.5</v>
      </c>
      <c r="T44">
        <v>46.5</v>
      </c>
      <c r="U44">
        <v>56.7</v>
      </c>
      <c r="V44">
        <f t="shared" si="0"/>
        <v>10.200000000000003</v>
      </c>
      <c r="W44" t="str">
        <f t="shared" si="1"/>
        <v>Monitor</v>
      </c>
      <c r="X44" t="str">
        <f t="shared" si="2"/>
        <v>Surge</v>
      </c>
      <c r="Y44" t="str">
        <f t="shared" si="3"/>
        <v>Local</v>
      </c>
      <c r="Z44" t="str">
        <f t="shared" si="4"/>
        <v>At-Risk</v>
      </c>
      <c r="AA44" t="s">
        <v>29</v>
      </c>
      <c r="AB44">
        <v>0</v>
      </c>
    </row>
    <row r="45" spans="1:28" x14ac:dyDescent="0.3">
      <c r="A45">
        <v>16</v>
      </c>
      <c r="B45" t="s">
        <v>22</v>
      </c>
      <c r="C45">
        <v>11</v>
      </c>
      <c r="D45" t="s">
        <v>48</v>
      </c>
      <c r="E45" t="s">
        <v>44</v>
      </c>
      <c r="F45">
        <v>6</v>
      </c>
      <c r="G45">
        <v>0</v>
      </c>
      <c r="H45" t="s">
        <v>36</v>
      </c>
      <c r="I45">
        <v>200857</v>
      </c>
      <c r="J45" t="s">
        <v>32</v>
      </c>
      <c r="K45" t="s">
        <v>32</v>
      </c>
      <c r="L45">
        <v>1</v>
      </c>
      <c r="M45">
        <v>0</v>
      </c>
      <c r="N45">
        <v>1.1000000000000001</v>
      </c>
      <c r="O45" t="s">
        <v>28</v>
      </c>
      <c r="P45">
        <v>0</v>
      </c>
      <c r="Q45">
        <v>4</v>
      </c>
      <c r="R45">
        <v>18.899999999999999</v>
      </c>
      <c r="S45">
        <v>80.900000000000006</v>
      </c>
      <c r="T45">
        <v>69.099999999999994</v>
      </c>
      <c r="U45">
        <v>79.5</v>
      </c>
      <c r="V45">
        <f t="shared" si="0"/>
        <v>10.400000000000006</v>
      </c>
      <c r="W45" t="str">
        <f t="shared" si="1"/>
        <v>Monitor</v>
      </c>
      <c r="X45" t="str">
        <f t="shared" si="2"/>
        <v>Surge</v>
      </c>
      <c r="Y45" t="str">
        <f t="shared" si="3"/>
        <v>Local</v>
      </c>
      <c r="Z45" t="str">
        <f t="shared" si="4"/>
        <v>At-Risk</v>
      </c>
      <c r="AA45" t="s">
        <v>42</v>
      </c>
      <c r="AB45">
        <v>0</v>
      </c>
    </row>
    <row r="46" spans="1:28" x14ac:dyDescent="0.3">
      <c r="A46">
        <v>15</v>
      </c>
      <c r="B46" t="s">
        <v>22</v>
      </c>
      <c r="C46">
        <v>11</v>
      </c>
      <c r="D46" t="s">
        <v>23</v>
      </c>
      <c r="E46" t="s">
        <v>24</v>
      </c>
      <c r="F46">
        <v>3</v>
      </c>
      <c r="G46">
        <v>0</v>
      </c>
      <c r="H46" t="s">
        <v>40</v>
      </c>
      <c r="I46">
        <v>1180314</v>
      </c>
      <c r="J46" t="s">
        <v>37</v>
      </c>
      <c r="K46" t="s">
        <v>27</v>
      </c>
      <c r="L46">
        <v>1</v>
      </c>
      <c r="M46">
        <v>0</v>
      </c>
      <c r="N46">
        <v>12.2</v>
      </c>
      <c r="O46" t="s">
        <v>28</v>
      </c>
      <c r="P46">
        <v>0</v>
      </c>
      <c r="Q46">
        <v>4</v>
      </c>
      <c r="R46">
        <v>17.5</v>
      </c>
      <c r="S46">
        <v>85.9</v>
      </c>
      <c r="T46">
        <v>74</v>
      </c>
      <c r="U46">
        <v>75.8</v>
      </c>
      <c r="V46">
        <f t="shared" si="0"/>
        <v>1.7999999999999972</v>
      </c>
      <c r="W46" t="str">
        <f t="shared" si="1"/>
        <v>Monitor</v>
      </c>
      <c r="X46" t="str">
        <f t="shared" si="2"/>
        <v>Normal</v>
      </c>
      <c r="Y46" t="str">
        <f t="shared" si="3"/>
        <v>Commuter</v>
      </c>
      <c r="Z46" t="str">
        <f t="shared" si="4"/>
        <v>At-Risk</v>
      </c>
      <c r="AA46" t="s">
        <v>42</v>
      </c>
      <c r="AB46">
        <v>0</v>
      </c>
    </row>
    <row r="47" spans="1:28" x14ac:dyDescent="0.3">
      <c r="A47">
        <v>12</v>
      </c>
      <c r="B47" t="s">
        <v>22</v>
      </c>
      <c r="C47">
        <v>6</v>
      </c>
      <c r="D47" t="s">
        <v>39</v>
      </c>
      <c r="E47" t="s">
        <v>30</v>
      </c>
      <c r="F47">
        <v>5</v>
      </c>
      <c r="G47">
        <v>0</v>
      </c>
      <c r="H47" t="s">
        <v>40</v>
      </c>
      <c r="I47">
        <v>1261295</v>
      </c>
      <c r="J47" t="s">
        <v>41</v>
      </c>
      <c r="K47" t="s">
        <v>35</v>
      </c>
      <c r="L47">
        <v>1</v>
      </c>
      <c r="M47">
        <v>1</v>
      </c>
      <c r="N47">
        <v>1.8</v>
      </c>
      <c r="O47" t="s">
        <v>28</v>
      </c>
      <c r="P47">
        <v>1</v>
      </c>
      <c r="Q47">
        <v>5</v>
      </c>
      <c r="R47">
        <v>18.2</v>
      </c>
      <c r="S47">
        <v>90.9</v>
      </c>
      <c r="T47">
        <v>64.7</v>
      </c>
      <c r="U47">
        <v>62.1</v>
      </c>
      <c r="V47">
        <f t="shared" si="0"/>
        <v>-2.6000000000000014</v>
      </c>
      <c r="W47" t="str">
        <f t="shared" si="1"/>
        <v>Monitor</v>
      </c>
      <c r="X47" t="str">
        <f t="shared" si="2"/>
        <v>Normal</v>
      </c>
      <c r="Y47" t="str">
        <f t="shared" si="3"/>
        <v>Local</v>
      </c>
      <c r="Z47" t="str">
        <f t="shared" si="4"/>
        <v>Healthy</v>
      </c>
      <c r="AA47" t="s">
        <v>33</v>
      </c>
      <c r="AB47">
        <v>0</v>
      </c>
    </row>
    <row r="48" spans="1:28" x14ac:dyDescent="0.3">
      <c r="A48">
        <v>13</v>
      </c>
      <c r="B48" t="s">
        <v>22</v>
      </c>
      <c r="C48">
        <v>8</v>
      </c>
      <c r="D48" t="s">
        <v>48</v>
      </c>
      <c r="E48" t="s">
        <v>44</v>
      </c>
      <c r="F48">
        <v>6</v>
      </c>
      <c r="G48">
        <v>0</v>
      </c>
      <c r="H48" t="s">
        <v>25</v>
      </c>
      <c r="I48">
        <v>456276</v>
      </c>
      <c r="J48" t="s">
        <v>26</v>
      </c>
      <c r="K48" t="s">
        <v>31</v>
      </c>
      <c r="L48">
        <v>0</v>
      </c>
      <c r="M48">
        <v>1</v>
      </c>
      <c r="N48">
        <v>2.2000000000000002</v>
      </c>
      <c r="O48" t="s">
        <v>28</v>
      </c>
      <c r="P48">
        <v>0</v>
      </c>
      <c r="Q48">
        <v>3</v>
      </c>
      <c r="R48">
        <v>22.3</v>
      </c>
      <c r="S48">
        <v>100</v>
      </c>
      <c r="T48">
        <v>64.900000000000006</v>
      </c>
      <c r="U48">
        <v>70.400000000000006</v>
      </c>
      <c r="V48">
        <f t="shared" si="0"/>
        <v>5.5</v>
      </c>
      <c r="W48" t="str">
        <f t="shared" si="1"/>
        <v>Monitor</v>
      </c>
      <c r="X48" t="str">
        <f t="shared" si="2"/>
        <v>Normal</v>
      </c>
      <c r="Y48" t="str">
        <f t="shared" si="3"/>
        <v>Local</v>
      </c>
      <c r="Z48" t="str">
        <f t="shared" si="4"/>
        <v>Healthy</v>
      </c>
      <c r="AA48" t="s">
        <v>33</v>
      </c>
      <c r="AB48">
        <v>0</v>
      </c>
    </row>
    <row r="49" spans="1:28" x14ac:dyDescent="0.3">
      <c r="A49">
        <v>14</v>
      </c>
      <c r="B49" t="s">
        <v>46</v>
      </c>
      <c r="C49">
        <v>10</v>
      </c>
      <c r="D49" t="s">
        <v>39</v>
      </c>
      <c r="E49" t="s">
        <v>30</v>
      </c>
      <c r="F49">
        <v>5</v>
      </c>
      <c r="G49">
        <v>0</v>
      </c>
      <c r="H49" t="s">
        <v>36</v>
      </c>
      <c r="I49">
        <v>187528</v>
      </c>
      <c r="J49" t="s">
        <v>31</v>
      </c>
      <c r="K49" t="s">
        <v>37</v>
      </c>
      <c r="L49">
        <v>0</v>
      </c>
      <c r="M49">
        <v>1</v>
      </c>
      <c r="N49">
        <v>5.9</v>
      </c>
      <c r="O49" t="s">
        <v>28</v>
      </c>
      <c r="P49">
        <v>0</v>
      </c>
      <c r="Q49">
        <v>3</v>
      </c>
      <c r="R49">
        <v>12.5</v>
      </c>
      <c r="S49">
        <v>89.5</v>
      </c>
      <c r="T49">
        <v>52.5</v>
      </c>
      <c r="U49">
        <v>56.1</v>
      </c>
      <c r="V49">
        <f t="shared" si="0"/>
        <v>3.6000000000000014</v>
      </c>
      <c r="W49" t="str">
        <f t="shared" si="1"/>
        <v>Monitor</v>
      </c>
      <c r="X49" t="str">
        <f t="shared" si="2"/>
        <v>Normal</v>
      </c>
      <c r="Y49" t="str">
        <f t="shared" si="3"/>
        <v>Commuter</v>
      </c>
      <c r="Z49" t="str">
        <f t="shared" si="4"/>
        <v>At-Risk</v>
      </c>
      <c r="AA49" t="s">
        <v>29</v>
      </c>
      <c r="AB49">
        <v>0</v>
      </c>
    </row>
    <row r="50" spans="1:28" x14ac:dyDescent="0.3">
      <c r="A50">
        <v>17</v>
      </c>
      <c r="B50" t="s">
        <v>38</v>
      </c>
      <c r="C50">
        <v>11</v>
      </c>
      <c r="D50" t="s">
        <v>39</v>
      </c>
      <c r="E50" t="s">
        <v>30</v>
      </c>
      <c r="F50">
        <v>4</v>
      </c>
      <c r="G50">
        <v>0</v>
      </c>
      <c r="H50" t="s">
        <v>36</v>
      </c>
      <c r="I50">
        <v>238833</v>
      </c>
      <c r="J50" t="s">
        <v>37</v>
      </c>
      <c r="K50" t="s">
        <v>27</v>
      </c>
      <c r="L50">
        <v>1</v>
      </c>
      <c r="M50">
        <v>0</v>
      </c>
      <c r="N50">
        <v>3</v>
      </c>
      <c r="O50" t="s">
        <v>28</v>
      </c>
      <c r="P50">
        <v>1</v>
      </c>
      <c r="Q50">
        <v>4</v>
      </c>
      <c r="R50">
        <v>12.3</v>
      </c>
      <c r="S50">
        <v>72</v>
      </c>
      <c r="T50">
        <v>55.6</v>
      </c>
      <c r="U50">
        <v>51.7</v>
      </c>
      <c r="V50">
        <f t="shared" si="0"/>
        <v>-3.8999999999999986</v>
      </c>
      <c r="W50" t="str">
        <f t="shared" si="1"/>
        <v>Monitor</v>
      </c>
      <c r="X50" t="str">
        <f t="shared" si="2"/>
        <v>Normal</v>
      </c>
      <c r="Y50" t="str">
        <f t="shared" si="3"/>
        <v>Local</v>
      </c>
      <c r="Z50" t="str">
        <f t="shared" si="4"/>
        <v>Chronic Absenteeism</v>
      </c>
      <c r="AA50" t="s">
        <v>29</v>
      </c>
      <c r="AB50">
        <v>0</v>
      </c>
    </row>
    <row r="51" spans="1:28" x14ac:dyDescent="0.3">
      <c r="A51">
        <v>17</v>
      </c>
      <c r="B51" t="s">
        <v>22</v>
      </c>
      <c r="C51">
        <v>11</v>
      </c>
      <c r="D51" t="s">
        <v>23</v>
      </c>
      <c r="E51" t="s">
        <v>30</v>
      </c>
      <c r="F51">
        <v>3</v>
      </c>
      <c r="G51">
        <v>0</v>
      </c>
      <c r="H51" t="s">
        <v>36</v>
      </c>
      <c r="I51">
        <v>347438</v>
      </c>
      <c r="J51" t="s">
        <v>43</v>
      </c>
      <c r="K51" t="s">
        <v>37</v>
      </c>
      <c r="L51">
        <v>0</v>
      </c>
      <c r="M51">
        <v>0</v>
      </c>
      <c r="N51">
        <v>1</v>
      </c>
      <c r="O51" t="s">
        <v>47</v>
      </c>
      <c r="P51">
        <v>0</v>
      </c>
      <c r="Q51">
        <v>3</v>
      </c>
      <c r="R51">
        <v>12.5</v>
      </c>
      <c r="S51">
        <v>74.599999999999994</v>
      </c>
      <c r="T51">
        <v>51</v>
      </c>
      <c r="U51">
        <v>60.8</v>
      </c>
      <c r="V51">
        <f t="shared" si="0"/>
        <v>9.7999999999999972</v>
      </c>
      <c r="W51" t="str">
        <f t="shared" si="1"/>
        <v>Monitor</v>
      </c>
      <c r="X51" t="str">
        <f t="shared" si="2"/>
        <v>Normal</v>
      </c>
      <c r="Y51" t="str">
        <f t="shared" si="3"/>
        <v>Local</v>
      </c>
      <c r="Z51" t="str">
        <f t="shared" si="4"/>
        <v>Chronic Absenteeism</v>
      </c>
      <c r="AA51" t="s">
        <v>33</v>
      </c>
      <c r="AB51">
        <v>0</v>
      </c>
    </row>
    <row r="52" spans="1:28" x14ac:dyDescent="0.3">
      <c r="A52">
        <v>10</v>
      </c>
      <c r="B52" t="s">
        <v>22</v>
      </c>
      <c r="C52">
        <v>6</v>
      </c>
      <c r="D52" t="s">
        <v>39</v>
      </c>
      <c r="E52" t="s">
        <v>30</v>
      </c>
      <c r="F52">
        <v>4</v>
      </c>
      <c r="G52">
        <v>0</v>
      </c>
      <c r="H52" t="s">
        <v>25</v>
      </c>
      <c r="I52">
        <v>399019</v>
      </c>
      <c r="J52" t="s">
        <v>32</v>
      </c>
      <c r="K52" t="s">
        <v>35</v>
      </c>
      <c r="L52">
        <v>1</v>
      </c>
      <c r="M52">
        <v>1</v>
      </c>
      <c r="N52">
        <v>0.4</v>
      </c>
      <c r="O52" t="s">
        <v>49</v>
      </c>
      <c r="P52">
        <v>1</v>
      </c>
      <c r="Q52">
        <v>3</v>
      </c>
      <c r="R52">
        <v>15.9</v>
      </c>
      <c r="S52">
        <v>77</v>
      </c>
      <c r="T52">
        <v>71.400000000000006</v>
      </c>
      <c r="U52">
        <v>66.2</v>
      </c>
      <c r="V52">
        <f t="shared" si="0"/>
        <v>-5.2000000000000028</v>
      </c>
      <c r="W52" t="str">
        <f t="shared" si="1"/>
        <v>Monitor</v>
      </c>
      <c r="X52" t="str">
        <f t="shared" si="2"/>
        <v>Normal</v>
      </c>
      <c r="Y52" t="str">
        <f t="shared" si="3"/>
        <v>Local</v>
      </c>
      <c r="Z52" t="str">
        <f t="shared" si="4"/>
        <v>At-Risk</v>
      </c>
      <c r="AA52" t="s">
        <v>33</v>
      </c>
      <c r="AB52">
        <v>0</v>
      </c>
    </row>
    <row r="53" spans="1:28" x14ac:dyDescent="0.3">
      <c r="A53">
        <v>11</v>
      </c>
      <c r="B53" t="s">
        <v>38</v>
      </c>
      <c r="C53">
        <v>7</v>
      </c>
      <c r="D53" t="s">
        <v>23</v>
      </c>
      <c r="E53" t="s">
        <v>44</v>
      </c>
      <c r="F53">
        <v>3</v>
      </c>
      <c r="G53">
        <v>0</v>
      </c>
      <c r="H53" t="s">
        <v>36</v>
      </c>
      <c r="I53">
        <v>259167</v>
      </c>
      <c r="J53" t="s">
        <v>37</v>
      </c>
      <c r="K53" t="s">
        <v>27</v>
      </c>
      <c r="L53">
        <v>0</v>
      </c>
      <c r="M53">
        <v>0</v>
      </c>
      <c r="N53">
        <v>0.6</v>
      </c>
      <c r="O53" t="s">
        <v>28</v>
      </c>
      <c r="P53">
        <v>0</v>
      </c>
      <c r="Q53">
        <v>2</v>
      </c>
      <c r="R53">
        <v>20.100000000000001</v>
      </c>
      <c r="S53">
        <v>97.9</v>
      </c>
      <c r="T53">
        <v>56.4</v>
      </c>
      <c r="U53">
        <v>67.8</v>
      </c>
      <c r="V53">
        <f t="shared" si="0"/>
        <v>11.399999999999999</v>
      </c>
      <c r="W53" t="str">
        <f t="shared" si="1"/>
        <v>Monitor</v>
      </c>
      <c r="X53" t="str">
        <f t="shared" si="2"/>
        <v>Surge</v>
      </c>
      <c r="Y53" t="str">
        <f t="shared" si="3"/>
        <v>Local</v>
      </c>
      <c r="Z53" t="str">
        <f t="shared" si="4"/>
        <v>Healthy</v>
      </c>
      <c r="AA53" t="s">
        <v>33</v>
      </c>
      <c r="AB53">
        <v>0</v>
      </c>
    </row>
    <row r="54" spans="1:28" x14ac:dyDescent="0.3">
      <c r="A54">
        <v>13</v>
      </c>
      <c r="B54" t="s">
        <v>38</v>
      </c>
      <c r="C54">
        <v>8</v>
      </c>
      <c r="D54" t="s">
        <v>39</v>
      </c>
      <c r="E54" t="s">
        <v>44</v>
      </c>
      <c r="F54">
        <v>5</v>
      </c>
      <c r="G54">
        <v>0</v>
      </c>
      <c r="H54" t="s">
        <v>25</v>
      </c>
      <c r="I54">
        <v>518497</v>
      </c>
      <c r="J54" t="s">
        <v>37</v>
      </c>
      <c r="K54" t="s">
        <v>26</v>
      </c>
      <c r="L54">
        <v>0</v>
      </c>
      <c r="M54">
        <v>0</v>
      </c>
      <c r="N54">
        <v>0.7</v>
      </c>
      <c r="O54" t="s">
        <v>28</v>
      </c>
      <c r="P54">
        <v>0</v>
      </c>
      <c r="Q54">
        <v>2</v>
      </c>
      <c r="R54">
        <v>17.600000000000001</v>
      </c>
      <c r="S54">
        <v>81.2</v>
      </c>
      <c r="T54">
        <v>59.5</v>
      </c>
      <c r="U54">
        <v>77.8</v>
      </c>
      <c r="V54">
        <f t="shared" ref="V54:V106" si="5">U54-T54</f>
        <v>18.299999999999997</v>
      </c>
      <c r="W54" t="str">
        <f t="shared" ref="W54:W106" si="6">IF(AND(U54&lt;45,V54&lt;-10),"High Risk","Monitor")</f>
        <v>Monitor</v>
      </c>
      <c r="X54" t="str">
        <f t="shared" si="2"/>
        <v>Surge</v>
      </c>
      <c r="Y54" t="str">
        <f t="shared" si="3"/>
        <v>Local</v>
      </c>
      <c r="Z54" t="str">
        <f t="shared" si="4"/>
        <v>At-Risk</v>
      </c>
      <c r="AA54" t="s">
        <v>42</v>
      </c>
      <c r="AB54">
        <v>0</v>
      </c>
    </row>
    <row r="55" spans="1:28" x14ac:dyDescent="0.3">
      <c r="A55">
        <v>15</v>
      </c>
      <c r="B55" t="s">
        <v>22</v>
      </c>
      <c r="C55">
        <v>11</v>
      </c>
      <c r="D55" t="s">
        <v>23</v>
      </c>
      <c r="E55" t="s">
        <v>30</v>
      </c>
      <c r="F55">
        <v>7</v>
      </c>
      <c r="G55">
        <v>0</v>
      </c>
      <c r="H55" t="s">
        <v>45</v>
      </c>
      <c r="I55">
        <v>4324922</v>
      </c>
      <c r="J55" t="s">
        <v>41</v>
      </c>
      <c r="K55" t="s">
        <v>43</v>
      </c>
      <c r="L55">
        <v>1</v>
      </c>
      <c r="M55">
        <v>1</v>
      </c>
      <c r="N55">
        <v>0.2</v>
      </c>
      <c r="O55" t="s">
        <v>28</v>
      </c>
      <c r="P55">
        <v>1</v>
      </c>
      <c r="Q55">
        <v>3</v>
      </c>
      <c r="R55">
        <v>19.899999999999999</v>
      </c>
      <c r="S55">
        <v>100</v>
      </c>
      <c r="T55">
        <v>75.3</v>
      </c>
      <c r="U55">
        <v>90.4</v>
      </c>
      <c r="V55">
        <f t="shared" si="5"/>
        <v>15.100000000000009</v>
      </c>
      <c r="W55" t="str">
        <f t="shared" si="6"/>
        <v>Monitor</v>
      </c>
      <c r="X55" t="str">
        <f t="shared" si="2"/>
        <v>Surge</v>
      </c>
      <c r="Y55" t="str">
        <f t="shared" si="3"/>
        <v>Local</v>
      </c>
      <c r="Z55" t="str">
        <f t="shared" si="4"/>
        <v>Healthy</v>
      </c>
      <c r="AA55" t="s">
        <v>50</v>
      </c>
      <c r="AB55">
        <v>0</v>
      </c>
    </row>
    <row r="56" spans="1:28" x14ac:dyDescent="0.3">
      <c r="A56">
        <v>16</v>
      </c>
      <c r="B56" t="s">
        <v>22</v>
      </c>
      <c r="C56">
        <v>11</v>
      </c>
      <c r="D56" t="s">
        <v>23</v>
      </c>
      <c r="E56" t="s">
        <v>24</v>
      </c>
      <c r="F56">
        <v>4</v>
      </c>
      <c r="G56">
        <v>0</v>
      </c>
      <c r="H56" t="s">
        <v>36</v>
      </c>
      <c r="I56">
        <v>214486</v>
      </c>
      <c r="J56" t="s">
        <v>26</v>
      </c>
      <c r="K56" t="s">
        <v>31</v>
      </c>
      <c r="L56">
        <v>0</v>
      </c>
      <c r="M56">
        <v>0</v>
      </c>
      <c r="N56">
        <v>2.2999999999999998</v>
      </c>
      <c r="O56" t="s">
        <v>28</v>
      </c>
      <c r="P56">
        <v>1</v>
      </c>
      <c r="Q56">
        <v>3</v>
      </c>
      <c r="R56">
        <v>21.3</v>
      </c>
      <c r="S56">
        <v>94.4</v>
      </c>
      <c r="T56">
        <v>61.1</v>
      </c>
      <c r="U56">
        <v>51.9</v>
      </c>
      <c r="V56">
        <f t="shared" si="5"/>
        <v>-9.2000000000000028</v>
      </c>
      <c r="W56" t="str">
        <f t="shared" si="6"/>
        <v>Monitor</v>
      </c>
      <c r="X56" t="str">
        <f t="shared" si="2"/>
        <v>Normal</v>
      </c>
      <c r="Y56" t="str">
        <f t="shared" si="3"/>
        <v>Local</v>
      </c>
      <c r="Z56" t="str">
        <f t="shared" si="4"/>
        <v>Healthy</v>
      </c>
      <c r="AA56" t="s">
        <v>29</v>
      </c>
      <c r="AB56">
        <v>0</v>
      </c>
    </row>
    <row r="57" spans="1:28" x14ac:dyDescent="0.3">
      <c r="A57">
        <v>15</v>
      </c>
      <c r="B57" t="s">
        <v>46</v>
      </c>
      <c r="C57">
        <v>9</v>
      </c>
      <c r="D57" t="s">
        <v>23</v>
      </c>
      <c r="E57" t="s">
        <v>24</v>
      </c>
      <c r="F57">
        <v>6</v>
      </c>
      <c r="G57">
        <v>1</v>
      </c>
      <c r="H57" t="s">
        <v>36</v>
      </c>
      <c r="I57">
        <v>274739</v>
      </c>
      <c r="J57" t="s">
        <v>32</v>
      </c>
      <c r="K57" t="s">
        <v>32</v>
      </c>
      <c r="L57">
        <v>1</v>
      </c>
      <c r="M57">
        <v>1</v>
      </c>
      <c r="N57">
        <v>10.4</v>
      </c>
      <c r="O57" t="s">
        <v>49</v>
      </c>
      <c r="P57">
        <v>1</v>
      </c>
      <c r="Q57">
        <v>4</v>
      </c>
      <c r="R57">
        <v>16.600000000000001</v>
      </c>
      <c r="S57">
        <v>81.8</v>
      </c>
      <c r="T57">
        <v>66.2</v>
      </c>
      <c r="U57">
        <v>72.900000000000006</v>
      </c>
      <c r="V57">
        <f t="shared" si="5"/>
        <v>6.7000000000000028</v>
      </c>
      <c r="W57" t="str">
        <f t="shared" si="6"/>
        <v>Monitor</v>
      </c>
      <c r="X57" t="str">
        <f t="shared" si="2"/>
        <v>Normal</v>
      </c>
      <c r="Y57" t="str">
        <f t="shared" ref="Y57:Y111" si="7">IF(N57&lt;5,"Local",IF(N57&lt;=15,"Commuter","Distant"))</f>
        <v>Commuter</v>
      </c>
      <c r="Z57" t="str">
        <f t="shared" si="4"/>
        <v>At-Risk</v>
      </c>
      <c r="AA57" t="s">
        <v>33</v>
      </c>
      <c r="AB57">
        <v>0</v>
      </c>
    </row>
    <row r="58" spans="1:28" x14ac:dyDescent="0.3">
      <c r="A58">
        <v>11</v>
      </c>
      <c r="B58" t="s">
        <v>38</v>
      </c>
      <c r="C58">
        <v>6</v>
      </c>
      <c r="D58" t="s">
        <v>23</v>
      </c>
      <c r="E58" t="s">
        <v>24</v>
      </c>
      <c r="F58">
        <v>5</v>
      </c>
      <c r="G58">
        <v>0</v>
      </c>
      <c r="H58" t="s">
        <v>34</v>
      </c>
      <c r="I58">
        <v>84686</v>
      </c>
      <c r="J58" t="s">
        <v>43</v>
      </c>
      <c r="K58" t="s">
        <v>32</v>
      </c>
      <c r="L58">
        <v>1</v>
      </c>
      <c r="M58">
        <v>0</v>
      </c>
      <c r="N58">
        <v>0.8</v>
      </c>
      <c r="O58" t="s">
        <v>28</v>
      </c>
      <c r="P58">
        <v>0</v>
      </c>
      <c r="Q58">
        <v>3</v>
      </c>
      <c r="R58">
        <v>15.8</v>
      </c>
      <c r="S58">
        <v>71.3</v>
      </c>
      <c r="T58">
        <v>41.3</v>
      </c>
      <c r="U58">
        <v>40.700000000000003</v>
      </c>
      <c r="V58">
        <f t="shared" si="5"/>
        <v>-0.59999999999999432</v>
      </c>
      <c r="W58" t="str">
        <f t="shared" si="6"/>
        <v>Monitor</v>
      </c>
      <c r="X58" t="str">
        <f t="shared" si="2"/>
        <v>Normal</v>
      </c>
      <c r="Y58" t="str">
        <f t="shared" si="7"/>
        <v>Local</v>
      </c>
      <c r="Z58" t="str">
        <f t="shared" si="4"/>
        <v>Chronic Absenteeism</v>
      </c>
      <c r="AA58" t="s">
        <v>29</v>
      </c>
      <c r="AB58">
        <v>0</v>
      </c>
    </row>
    <row r="59" spans="1:28" x14ac:dyDescent="0.3">
      <c r="A59">
        <v>14</v>
      </c>
      <c r="B59" t="s">
        <v>22</v>
      </c>
      <c r="C59">
        <v>10</v>
      </c>
      <c r="D59" t="s">
        <v>39</v>
      </c>
      <c r="E59" t="s">
        <v>24</v>
      </c>
      <c r="F59">
        <v>5</v>
      </c>
      <c r="G59">
        <v>0</v>
      </c>
      <c r="H59" t="s">
        <v>25</v>
      </c>
      <c r="I59">
        <v>479901</v>
      </c>
      <c r="J59" t="s">
        <v>43</v>
      </c>
      <c r="K59" t="s">
        <v>31</v>
      </c>
      <c r="L59">
        <v>0</v>
      </c>
      <c r="M59">
        <v>0</v>
      </c>
      <c r="N59">
        <v>1.3</v>
      </c>
      <c r="O59" t="s">
        <v>28</v>
      </c>
      <c r="P59">
        <v>0</v>
      </c>
      <c r="Q59">
        <v>3</v>
      </c>
      <c r="R59">
        <v>13.3</v>
      </c>
      <c r="S59">
        <v>79.900000000000006</v>
      </c>
      <c r="T59">
        <v>69.3</v>
      </c>
      <c r="U59">
        <v>66.2</v>
      </c>
      <c r="V59">
        <f t="shared" si="5"/>
        <v>-3.0999999999999943</v>
      </c>
      <c r="W59" t="str">
        <f t="shared" si="6"/>
        <v>Monitor</v>
      </c>
      <c r="X59" t="str">
        <f t="shared" si="2"/>
        <v>Normal</v>
      </c>
      <c r="Y59" t="str">
        <f t="shared" si="7"/>
        <v>Local</v>
      </c>
      <c r="Z59" t="str">
        <f t="shared" si="4"/>
        <v>At-Risk</v>
      </c>
      <c r="AA59" t="s">
        <v>33</v>
      </c>
      <c r="AB59">
        <v>0</v>
      </c>
    </row>
    <row r="60" spans="1:28" x14ac:dyDescent="0.3">
      <c r="A60">
        <v>14</v>
      </c>
      <c r="B60" t="s">
        <v>38</v>
      </c>
      <c r="C60">
        <v>9</v>
      </c>
      <c r="D60" t="s">
        <v>23</v>
      </c>
      <c r="E60" t="s">
        <v>44</v>
      </c>
      <c r="F60">
        <v>4</v>
      </c>
      <c r="G60">
        <v>0</v>
      </c>
      <c r="H60" t="s">
        <v>25</v>
      </c>
      <c r="I60">
        <v>366451</v>
      </c>
      <c r="J60" t="s">
        <v>32</v>
      </c>
      <c r="K60" t="s">
        <v>35</v>
      </c>
      <c r="L60">
        <v>1</v>
      </c>
      <c r="M60">
        <v>0</v>
      </c>
      <c r="N60">
        <v>3.2</v>
      </c>
      <c r="O60" t="s">
        <v>28</v>
      </c>
      <c r="P60">
        <v>0</v>
      </c>
      <c r="Q60">
        <v>3</v>
      </c>
      <c r="R60">
        <v>19.8</v>
      </c>
      <c r="S60">
        <v>84.4</v>
      </c>
      <c r="T60">
        <v>72.7</v>
      </c>
      <c r="U60">
        <v>73.2</v>
      </c>
      <c r="V60">
        <f t="shared" si="5"/>
        <v>0.5</v>
      </c>
      <c r="W60" t="str">
        <f t="shared" si="6"/>
        <v>Monitor</v>
      </c>
      <c r="X60" t="str">
        <f t="shared" si="2"/>
        <v>Normal</v>
      </c>
      <c r="Y60" t="str">
        <f t="shared" si="7"/>
        <v>Local</v>
      </c>
      <c r="Z60" t="str">
        <f t="shared" si="4"/>
        <v>At-Risk</v>
      </c>
      <c r="AA60" t="s">
        <v>33</v>
      </c>
      <c r="AB60">
        <v>0</v>
      </c>
    </row>
    <row r="61" spans="1:28" x14ac:dyDescent="0.3">
      <c r="A61">
        <v>13</v>
      </c>
      <c r="B61" t="s">
        <v>38</v>
      </c>
      <c r="C61">
        <v>8</v>
      </c>
      <c r="D61" t="s">
        <v>39</v>
      </c>
      <c r="E61" t="s">
        <v>30</v>
      </c>
      <c r="F61">
        <v>2</v>
      </c>
      <c r="G61">
        <v>0</v>
      </c>
      <c r="H61" t="s">
        <v>40</v>
      </c>
      <c r="I61">
        <v>1390409</v>
      </c>
      <c r="J61" t="s">
        <v>37</v>
      </c>
      <c r="K61" t="s">
        <v>37</v>
      </c>
      <c r="L61">
        <v>1</v>
      </c>
      <c r="M61">
        <v>1</v>
      </c>
      <c r="N61">
        <v>3.5</v>
      </c>
      <c r="O61" t="s">
        <v>28</v>
      </c>
      <c r="P61">
        <v>1</v>
      </c>
      <c r="Q61">
        <v>5</v>
      </c>
      <c r="R61">
        <v>22.8</v>
      </c>
      <c r="S61">
        <v>93.8</v>
      </c>
      <c r="T61">
        <v>57.9</v>
      </c>
      <c r="U61">
        <v>67.099999999999994</v>
      </c>
      <c r="V61">
        <f t="shared" si="5"/>
        <v>9.1999999999999957</v>
      </c>
      <c r="W61" t="str">
        <f t="shared" si="6"/>
        <v>Monitor</v>
      </c>
      <c r="X61" t="str">
        <f t="shared" si="2"/>
        <v>Normal</v>
      </c>
      <c r="Y61" t="str">
        <f t="shared" si="7"/>
        <v>Local</v>
      </c>
      <c r="Z61" t="str">
        <f t="shared" ref="Z61:Z114" si="8">IF(S61&gt;=90, "Healthy", IF(S61&gt;75, "At-Risk", "Chronic Absenteeism"))</f>
        <v>Healthy</v>
      </c>
      <c r="AA61" t="s">
        <v>33</v>
      </c>
      <c r="AB61">
        <v>0</v>
      </c>
    </row>
    <row r="62" spans="1:28" x14ac:dyDescent="0.3">
      <c r="A62">
        <v>17</v>
      </c>
      <c r="B62" t="s">
        <v>38</v>
      </c>
      <c r="C62">
        <v>12</v>
      </c>
      <c r="D62" t="s">
        <v>39</v>
      </c>
      <c r="E62" t="s">
        <v>30</v>
      </c>
      <c r="F62">
        <v>6</v>
      </c>
      <c r="G62">
        <v>0</v>
      </c>
      <c r="H62" t="s">
        <v>25</v>
      </c>
      <c r="I62">
        <v>515743</v>
      </c>
      <c r="J62" t="s">
        <v>37</v>
      </c>
      <c r="K62" t="s">
        <v>43</v>
      </c>
      <c r="M62">
        <v>1</v>
      </c>
      <c r="N62">
        <v>3.1</v>
      </c>
      <c r="O62" t="s">
        <v>28</v>
      </c>
      <c r="P62">
        <v>0</v>
      </c>
      <c r="Q62">
        <v>3</v>
      </c>
      <c r="R62">
        <v>6.9</v>
      </c>
      <c r="S62">
        <v>100</v>
      </c>
      <c r="T62">
        <v>70</v>
      </c>
      <c r="U62">
        <v>69.400000000000006</v>
      </c>
      <c r="V62">
        <f t="shared" si="5"/>
        <v>-0.59999999999999432</v>
      </c>
      <c r="W62" t="str">
        <f t="shared" si="6"/>
        <v>Monitor</v>
      </c>
      <c r="X62" t="str">
        <f t="shared" si="2"/>
        <v>Normal</v>
      </c>
      <c r="Y62" t="str">
        <f t="shared" si="7"/>
        <v>Local</v>
      </c>
      <c r="Z62" t="str">
        <f t="shared" si="8"/>
        <v>Healthy</v>
      </c>
      <c r="AA62" t="s">
        <v>33</v>
      </c>
      <c r="AB62">
        <v>0</v>
      </c>
    </row>
    <row r="63" spans="1:28" x14ac:dyDescent="0.3">
      <c r="A63">
        <v>13</v>
      </c>
      <c r="B63" t="s">
        <v>22</v>
      </c>
      <c r="C63">
        <v>9</v>
      </c>
      <c r="D63" t="s">
        <v>39</v>
      </c>
      <c r="E63" t="s">
        <v>30</v>
      </c>
      <c r="F63">
        <v>6</v>
      </c>
      <c r="G63">
        <v>0</v>
      </c>
      <c r="H63" t="s">
        <v>36</v>
      </c>
      <c r="I63">
        <v>219013</v>
      </c>
      <c r="J63" t="s">
        <v>32</v>
      </c>
      <c r="K63" t="s">
        <v>31</v>
      </c>
      <c r="L63">
        <v>1</v>
      </c>
      <c r="M63">
        <v>1</v>
      </c>
      <c r="N63">
        <v>2.2999999999999998</v>
      </c>
      <c r="O63" t="s">
        <v>28</v>
      </c>
      <c r="P63">
        <v>0</v>
      </c>
      <c r="Q63">
        <v>3</v>
      </c>
      <c r="R63">
        <v>8.5</v>
      </c>
      <c r="S63">
        <v>88.9</v>
      </c>
      <c r="T63">
        <v>74</v>
      </c>
      <c r="U63">
        <v>54.1</v>
      </c>
      <c r="V63">
        <f t="shared" si="5"/>
        <v>-19.899999999999999</v>
      </c>
      <c r="W63" t="str">
        <f t="shared" si="6"/>
        <v>Monitor</v>
      </c>
      <c r="X63" t="str">
        <f t="shared" si="2"/>
        <v>Normal</v>
      </c>
      <c r="Y63" t="str">
        <f t="shared" si="7"/>
        <v>Local</v>
      </c>
      <c r="Z63" t="str">
        <f t="shared" si="8"/>
        <v>At-Risk</v>
      </c>
      <c r="AA63" t="s">
        <v>29</v>
      </c>
      <c r="AB63">
        <v>0</v>
      </c>
    </row>
    <row r="64" spans="1:28" x14ac:dyDescent="0.3">
      <c r="A64">
        <v>15</v>
      </c>
      <c r="B64" t="s">
        <v>38</v>
      </c>
      <c r="C64">
        <v>10</v>
      </c>
      <c r="D64" t="s">
        <v>23</v>
      </c>
      <c r="E64" t="s">
        <v>24</v>
      </c>
      <c r="F64">
        <v>6</v>
      </c>
      <c r="G64">
        <v>0</v>
      </c>
      <c r="H64" t="s">
        <v>36</v>
      </c>
      <c r="I64">
        <v>283367</v>
      </c>
      <c r="J64" t="s">
        <v>43</v>
      </c>
      <c r="K64" t="s">
        <v>37</v>
      </c>
      <c r="L64">
        <v>0</v>
      </c>
      <c r="M64">
        <v>0</v>
      </c>
      <c r="N64">
        <v>0.6</v>
      </c>
      <c r="O64" t="s">
        <v>47</v>
      </c>
      <c r="P64">
        <v>0</v>
      </c>
      <c r="Q64">
        <v>4</v>
      </c>
      <c r="R64">
        <v>18.600000000000001</v>
      </c>
      <c r="S64">
        <v>93.3</v>
      </c>
      <c r="T64">
        <v>62.3</v>
      </c>
      <c r="U64">
        <v>51.8</v>
      </c>
      <c r="V64">
        <f t="shared" si="5"/>
        <v>-10.5</v>
      </c>
      <c r="W64" t="str">
        <f t="shared" si="6"/>
        <v>Monitor</v>
      </c>
      <c r="X64" t="str">
        <f t="shared" si="2"/>
        <v>Normal</v>
      </c>
      <c r="Y64" t="str">
        <f t="shared" si="7"/>
        <v>Local</v>
      </c>
      <c r="Z64" t="str">
        <f t="shared" si="8"/>
        <v>Healthy</v>
      </c>
      <c r="AA64" t="s">
        <v>29</v>
      </c>
      <c r="AB64">
        <v>0</v>
      </c>
    </row>
    <row r="65" spans="1:28" x14ac:dyDescent="0.3">
      <c r="A65">
        <v>18</v>
      </c>
      <c r="B65" t="s">
        <v>22</v>
      </c>
      <c r="C65">
        <v>12</v>
      </c>
      <c r="D65" t="s">
        <v>23</v>
      </c>
      <c r="E65" t="s">
        <v>30</v>
      </c>
      <c r="F65">
        <v>4</v>
      </c>
      <c r="G65">
        <v>1</v>
      </c>
      <c r="H65" t="s">
        <v>36</v>
      </c>
      <c r="I65">
        <v>245317</v>
      </c>
      <c r="J65" t="s">
        <v>43</v>
      </c>
      <c r="K65" t="s">
        <v>26</v>
      </c>
      <c r="L65">
        <v>1</v>
      </c>
      <c r="M65">
        <v>0</v>
      </c>
      <c r="N65">
        <v>5.0999999999999996</v>
      </c>
      <c r="O65" t="s">
        <v>49</v>
      </c>
      <c r="P65">
        <v>0</v>
      </c>
      <c r="Q65">
        <v>4</v>
      </c>
      <c r="R65">
        <v>14.1</v>
      </c>
      <c r="S65">
        <v>90.1</v>
      </c>
      <c r="T65">
        <v>90</v>
      </c>
      <c r="U65">
        <v>90.2</v>
      </c>
      <c r="V65">
        <f t="shared" si="5"/>
        <v>0.20000000000000284</v>
      </c>
      <c r="W65" t="str">
        <f t="shared" si="6"/>
        <v>Monitor</v>
      </c>
      <c r="X65" t="str">
        <f t="shared" si="2"/>
        <v>Normal</v>
      </c>
      <c r="Y65" t="str">
        <f t="shared" si="7"/>
        <v>Commuter</v>
      </c>
      <c r="Z65" t="str">
        <f t="shared" si="8"/>
        <v>Healthy</v>
      </c>
      <c r="AA65" t="s">
        <v>50</v>
      </c>
      <c r="AB65">
        <v>0</v>
      </c>
    </row>
    <row r="66" spans="1:28" x14ac:dyDescent="0.3">
      <c r="A66">
        <v>15</v>
      </c>
      <c r="B66" t="s">
        <v>38</v>
      </c>
      <c r="C66">
        <v>11</v>
      </c>
      <c r="D66" t="s">
        <v>48</v>
      </c>
      <c r="E66" t="s">
        <v>44</v>
      </c>
      <c r="F66">
        <v>4</v>
      </c>
      <c r="G66">
        <v>0</v>
      </c>
      <c r="H66" t="s">
        <v>25</v>
      </c>
      <c r="I66">
        <v>596901</v>
      </c>
      <c r="J66" t="s">
        <v>35</v>
      </c>
      <c r="K66" t="s">
        <v>35</v>
      </c>
      <c r="L66">
        <v>1</v>
      </c>
      <c r="M66">
        <v>0</v>
      </c>
      <c r="N66">
        <v>3.3</v>
      </c>
      <c r="O66" t="s">
        <v>28</v>
      </c>
      <c r="P66">
        <v>0</v>
      </c>
      <c r="Q66">
        <v>4</v>
      </c>
      <c r="R66">
        <v>11</v>
      </c>
      <c r="S66">
        <v>100</v>
      </c>
      <c r="T66">
        <v>74.400000000000006</v>
      </c>
      <c r="U66">
        <v>78.599999999999994</v>
      </c>
      <c r="V66">
        <f t="shared" si="5"/>
        <v>4.1999999999999886</v>
      </c>
      <c r="W66" t="str">
        <f t="shared" si="6"/>
        <v>Monitor</v>
      </c>
      <c r="X66" t="str">
        <f t="shared" si="2"/>
        <v>Normal</v>
      </c>
      <c r="Y66" t="str">
        <f t="shared" si="7"/>
        <v>Local</v>
      </c>
      <c r="Z66" t="str">
        <f t="shared" si="8"/>
        <v>Healthy</v>
      </c>
      <c r="AA66" t="s">
        <v>42</v>
      </c>
      <c r="AB66">
        <v>0</v>
      </c>
    </row>
    <row r="67" spans="1:28" x14ac:dyDescent="0.3">
      <c r="A67">
        <v>11</v>
      </c>
      <c r="B67" t="s">
        <v>46</v>
      </c>
      <c r="C67">
        <v>7</v>
      </c>
      <c r="D67" t="s">
        <v>23</v>
      </c>
      <c r="E67" t="s">
        <v>24</v>
      </c>
      <c r="F67">
        <v>5</v>
      </c>
      <c r="G67">
        <v>0</v>
      </c>
      <c r="H67" t="s">
        <v>36</v>
      </c>
      <c r="I67">
        <v>709592</v>
      </c>
      <c r="J67" t="s">
        <v>32</v>
      </c>
      <c r="K67" t="s">
        <v>27</v>
      </c>
      <c r="L67">
        <v>0</v>
      </c>
      <c r="M67">
        <v>0</v>
      </c>
      <c r="N67">
        <v>9</v>
      </c>
      <c r="O67" t="s">
        <v>49</v>
      </c>
      <c r="P67">
        <v>0</v>
      </c>
      <c r="Q67">
        <v>3</v>
      </c>
      <c r="R67">
        <v>10.4</v>
      </c>
      <c r="S67">
        <v>82.6</v>
      </c>
      <c r="T67">
        <v>48.5</v>
      </c>
      <c r="U67">
        <v>65.5</v>
      </c>
      <c r="V67">
        <f t="shared" si="5"/>
        <v>17</v>
      </c>
      <c r="W67" t="str">
        <f t="shared" si="6"/>
        <v>Monitor</v>
      </c>
      <c r="X67" t="str">
        <f t="shared" ref="X67:X130" si="9">IF(V67&gt;10, "Surge", "Normal")</f>
        <v>Surge</v>
      </c>
      <c r="Y67" t="str">
        <f t="shared" si="7"/>
        <v>Commuter</v>
      </c>
      <c r="Z67" t="str">
        <f t="shared" si="8"/>
        <v>At-Risk</v>
      </c>
      <c r="AA67" t="s">
        <v>33</v>
      </c>
      <c r="AB67">
        <v>0</v>
      </c>
    </row>
    <row r="68" spans="1:28" x14ac:dyDescent="0.3">
      <c r="A68">
        <v>11</v>
      </c>
      <c r="B68" t="s">
        <v>38</v>
      </c>
      <c r="C68">
        <v>6</v>
      </c>
      <c r="D68" t="s">
        <v>48</v>
      </c>
      <c r="E68" t="s">
        <v>30</v>
      </c>
      <c r="F68">
        <v>4</v>
      </c>
      <c r="G68">
        <v>0</v>
      </c>
      <c r="H68" t="s">
        <v>34</v>
      </c>
      <c r="I68">
        <v>169120</v>
      </c>
      <c r="J68" t="s">
        <v>32</v>
      </c>
      <c r="K68" t="s">
        <v>43</v>
      </c>
      <c r="L68">
        <v>1</v>
      </c>
      <c r="M68">
        <v>1</v>
      </c>
      <c r="N68">
        <v>3.3</v>
      </c>
      <c r="O68" t="s">
        <v>49</v>
      </c>
      <c r="P68">
        <v>0</v>
      </c>
      <c r="Q68">
        <v>3</v>
      </c>
      <c r="R68">
        <v>13.4</v>
      </c>
      <c r="S68">
        <v>83.1</v>
      </c>
      <c r="T68">
        <v>49.2</v>
      </c>
      <c r="U68">
        <v>65.2</v>
      </c>
      <c r="V68">
        <f t="shared" si="5"/>
        <v>16</v>
      </c>
      <c r="W68" t="str">
        <f t="shared" si="6"/>
        <v>Monitor</v>
      </c>
      <c r="X68" t="str">
        <f t="shared" si="9"/>
        <v>Surge</v>
      </c>
      <c r="Y68" t="str">
        <f t="shared" si="7"/>
        <v>Local</v>
      </c>
      <c r="Z68" t="str">
        <f t="shared" si="8"/>
        <v>At-Risk</v>
      </c>
      <c r="AA68" t="s">
        <v>33</v>
      </c>
      <c r="AB68">
        <v>0</v>
      </c>
    </row>
    <row r="69" spans="1:28" x14ac:dyDescent="0.3">
      <c r="A69">
        <v>13</v>
      </c>
      <c r="B69" t="s">
        <v>38</v>
      </c>
      <c r="C69">
        <v>7</v>
      </c>
      <c r="D69" t="s">
        <v>23</v>
      </c>
      <c r="E69" t="s">
        <v>24</v>
      </c>
      <c r="F69">
        <v>7</v>
      </c>
      <c r="G69">
        <v>0</v>
      </c>
      <c r="H69" t="s">
        <v>36</v>
      </c>
      <c r="I69">
        <v>337776</v>
      </c>
      <c r="J69" t="s">
        <v>35</v>
      </c>
      <c r="K69" t="s">
        <v>31</v>
      </c>
      <c r="L69">
        <v>1</v>
      </c>
      <c r="M69">
        <v>0</v>
      </c>
      <c r="N69">
        <v>13.7</v>
      </c>
      <c r="O69" t="s">
        <v>28</v>
      </c>
      <c r="P69">
        <v>1</v>
      </c>
      <c r="Q69">
        <v>4</v>
      </c>
      <c r="R69">
        <v>13.9</v>
      </c>
      <c r="S69">
        <v>72.599999999999994</v>
      </c>
      <c r="T69">
        <v>57.7</v>
      </c>
      <c r="U69">
        <v>52.1</v>
      </c>
      <c r="V69">
        <f t="shared" si="5"/>
        <v>-5.6000000000000014</v>
      </c>
      <c r="W69" t="str">
        <f t="shared" si="6"/>
        <v>Monitor</v>
      </c>
      <c r="X69" t="str">
        <f t="shared" si="9"/>
        <v>Normal</v>
      </c>
      <c r="Y69" t="str">
        <f t="shared" si="7"/>
        <v>Commuter</v>
      </c>
      <c r="Z69" t="str">
        <f t="shared" si="8"/>
        <v>Chronic Absenteeism</v>
      </c>
      <c r="AA69" t="s">
        <v>29</v>
      </c>
      <c r="AB69">
        <v>0</v>
      </c>
    </row>
    <row r="70" spans="1:28" x14ac:dyDescent="0.3">
      <c r="A70">
        <v>17</v>
      </c>
      <c r="B70" t="s">
        <v>22</v>
      </c>
      <c r="C70">
        <v>12</v>
      </c>
      <c r="D70" t="s">
        <v>48</v>
      </c>
      <c r="E70" t="s">
        <v>44</v>
      </c>
      <c r="F70">
        <v>2</v>
      </c>
      <c r="G70">
        <v>0</v>
      </c>
      <c r="H70" t="s">
        <v>40</v>
      </c>
      <c r="I70">
        <v>805761</v>
      </c>
      <c r="J70" t="s">
        <v>26</v>
      </c>
      <c r="K70" t="s">
        <v>27</v>
      </c>
      <c r="L70">
        <v>0</v>
      </c>
      <c r="M70">
        <v>0</v>
      </c>
      <c r="N70">
        <v>1.6</v>
      </c>
      <c r="O70" t="s">
        <v>28</v>
      </c>
      <c r="P70">
        <v>1</v>
      </c>
      <c r="Q70">
        <v>4</v>
      </c>
      <c r="R70">
        <v>16</v>
      </c>
      <c r="S70">
        <v>93.9</v>
      </c>
      <c r="T70">
        <v>76.7</v>
      </c>
      <c r="U70">
        <v>73.599999999999994</v>
      </c>
      <c r="V70">
        <f t="shared" si="5"/>
        <v>-3.1000000000000085</v>
      </c>
      <c r="W70" t="str">
        <f t="shared" si="6"/>
        <v>Monitor</v>
      </c>
      <c r="X70" t="str">
        <f t="shared" si="9"/>
        <v>Normal</v>
      </c>
      <c r="Y70" t="str">
        <f t="shared" si="7"/>
        <v>Local</v>
      </c>
      <c r="Z70" t="str">
        <f t="shared" si="8"/>
        <v>Healthy</v>
      </c>
      <c r="AA70" t="s">
        <v>33</v>
      </c>
      <c r="AB70">
        <v>0</v>
      </c>
    </row>
    <row r="71" spans="1:28" x14ac:dyDescent="0.3">
      <c r="A71">
        <v>13</v>
      </c>
      <c r="B71" t="s">
        <v>22</v>
      </c>
      <c r="C71">
        <v>9</v>
      </c>
      <c r="D71" t="s">
        <v>39</v>
      </c>
      <c r="E71" t="s">
        <v>24</v>
      </c>
      <c r="F71">
        <v>6</v>
      </c>
      <c r="G71">
        <v>0</v>
      </c>
      <c r="H71" t="s">
        <v>36</v>
      </c>
      <c r="I71">
        <v>320724</v>
      </c>
      <c r="J71" t="s">
        <v>31</v>
      </c>
      <c r="K71" t="s">
        <v>26</v>
      </c>
      <c r="L71">
        <v>1</v>
      </c>
      <c r="M71">
        <v>0</v>
      </c>
      <c r="N71">
        <v>7.6</v>
      </c>
      <c r="O71" t="s">
        <v>47</v>
      </c>
      <c r="P71">
        <v>0</v>
      </c>
      <c r="Q71">
        <v>4</v>
      </c>
      <c r="R71">
        <v>18.100000000000001</v>
      </c>
      <c r="S71">
        <v>76.900000000000006</v>
      </c>
      <c r="T71">
        <v>73.900000000000006</v>
      </c>
      <c r="U71">
        <v>92.2</v>
      </c>
      <c r="V71">
        <f t="shared" si="5"/>
        <v>18.299999999999997</v>
      </c>
      <c r="W71" t="str">
        <f t="shared" si="6"/>
        <v>Monitor</v>
      </c>
      <c r="X71" t="str">
        <f t="shared" si="9"/>
        <v>Surge</v>
      </c>
      <c r="Y71" t="str">
        <f t="shared" si="7"/>
        <v>Commuter</v>
      </c>
      <c r="Z71" t="str">
        <f t="shared" si="8"/>
        <v>At-Risk</v>
      </c>
      <c r="AA71" t="s">
        <v>50</v>
      </c>
      <c r="AB71">
        <v>0</v>
      </c>
    </row>
    <row r="72" spans="1:28" x14ac:dyDescent="0.3">
      <c r="A72">
        <v>11</v>
      </c>
      <c r="B72" t="s">
        <v>38</v>
      </c>
      <c r="C72">
        <v>7</v>
      </c>
      <c r="D72" t="s">
        <v>48</v>
      </c>
      <c r="E72" t="s">
        <v>30</v>
      </c>
      <c r="F72">
        <v>4</v>
      </c>
      <c r="G72">
        <v>1</v>
      </c>
      <c r="H72" t="s">
        <v>36</v>
      </c>
      <c r="I72">
        <v>249114</v>
      </c>
      <c r="J72" t="s">
        <v>31</v>
      </c>
      <c r="K72" t="s">
        <v>31</v>
      </c>
      <c r="L72">
        <v>0</v>
      </c>
      <c r="M72">
        <v>0</v>
      </c>
      <c r="N72">
        <v>1.8</v>
      </c>
      <c r="O72" t="s">
        <v>28</v>
      </c>
      <c r="P72">
        <v>0</v>
      </c>
      <c r="Q72">
        <v>3</v>
      </c>
      <c r="R72">
        <v>14</v>
      </c>
      <c r="S72">
        <v>78.400000000000006</v>
      </c>
      <c r="T72">
        <v>51.1</v>
      </c>
      <c r="U72">
        <v>70.099999999999994</v>
      </c>
      <c r="V72">
        <f t="shared" si="5"/>
        <v>18.999999999999993</v>
      </c>
      <c r="W72" t="str">
        <f t="shared" si="6"/>
        <v>Monitor</v>
      </c>
      <c r="X72" t="str">
        <f t="shared" si="9"/>
        <v>Surge</v>
      </c>
      <c r="Y72" t="str">
        <f t="shared" si="7"/>
        <v>Local</v>
      </c>
      <c r="Z72" t="str">
        <f t="shared" si="8"/>
        <v>At-Risk</v>
      </c>
      <c r="AA72" t="s">
        <v>33</v>
      </c>
      <c r="AB72">
        <v>0</v>
      </c>
    </row>
    <row r="73" spans="1:28" x14ac:dyDescent="0.3">
      <c r="A73">
        <v>11</v>
      </c>
      <c r="B73" t="s">
        <v>22</v>
      </c>
      <c r="C73">
        <v>6</v>
      </c>
      <c r="D73" t="s">
        <v>39</v>
      </c>
      <c r="E73" t="s">
        <v>24</v>
      </c>
      <c r="F73">
        <v>5</v>
      </c>
      <c r="G73">
        <v>0</v>
      </c>
      <c r="H73" t="s">
        <v>34</v>
      </c>
      <c r="I73">
        <v>68311</v>
      </c>
      <c r="J73" t="s">
        <v>32</v>
      </c>
      <c r="K73" t="s">
        <v>37</v>
      </c>
      <c r="L73">
        <v>0</v>
      </c>
      <c r="M73">
        <v>0</v>
      </c>
      <c r="N73">
        <v>10.6</v>
      </c>
      <c r="O73" t="s">
        <v>49</v>
      </c>
      <c r="P73">
        <v>0</v>
      </c>
      <c r="Q73">
        <v>3</v>
      </c>
      <c r="R73">
        <v>14.1</v>
      </c>
      <c r="S73">
        <v>87.7</v>
      </c>
      <c r="T73">
        <v>58.6</v>
      </c>
      <c r="U73">
        <v>35.799999999999997</v>
      </c>
      <c r="V73">
        <f t="shared" si="5"/>
        <v>-22.800000000000004</v>
      </c>
      <c r="W73" t="str">
        <f t="shared" si="6"/>
        <v>High Risk</v>
      </c>
      <c r="X73" t="str">
        <f t="shared" si="9"/>
        <v>Normal</v>
      </c>
      <c r="Y73" t="str">
        <f t="shared" si="7"/>
        <v>Commuter</v>
      </c>
      <c r="Z73" t="str">
        <f t="shared" si="8"/>
        <v>At-Risk</v>
      </c>
      <c r="AA73" t="s">
        <v>51</v>
      </c>
      <c r="AB73">
        <v>1</v>
      </c>
    </row>
    <row r="74" spans="1:28" x14ac:dyDescent="0.3">
      <c r="A74">
        <v>11</v>
      </c>
      <c r="B74" t="s">
        <v>38</v>
      </c>
      <c r="C74">
        <v>6</v>
      </c>
      <c r="D74" t="s">
        <v>39</v>
      </c>
      <c r="E74" t="s">
        <v>30</v>
      </c>
      <c r="F74">
        <v>4</v>
      </c>
      <c r="G74">
        <v>0</v>
      </c>
      <c r="H74" t="s">
        <v>34</v>
      </c>
      <c r="I74">
        <v>61707</v>
      </c>
      <c r="J74" t="s">
        <v>35</v>
      </c>
      <c r="K74" t="s">
        <v>31</v>
      </c>
      <c r="L74">
        <v>1</v>
      </c>
      <c r="M74">
        <v>0</v>
      </c>
      <c r="N74">
        <v>2.7</v>
      </c>
      <c r="O74" t="s">
        <v>28</v>
      </c>
      <c r="P74">
        <v>0</v>
      </c>
      <c r="Q74">
        <v>2</v>
      </c>
      <c r="R74">
        <v>11.2</v>
      </c>
      <c r="S74">
        <v>81.599999999999994</v>
      </c>
      <c r="T74">
        <v>60.8</v>
      </c>
      <c r="U74">
        <v>58</v>
      </c>
      <c r="V74">
        <f t="shared" si="5"/>
        <v>-2.7999999999999972</v>
      </c>
      <c r="W74" t="str">
        <f t="shared" si="6"/>
        <v>Monitor</v>
      </c>
      <c r="X74" t="str">
        <f t="shared" si="9"/>
        <v>Normal</v>
      </c>
      <c r="Y74" t="str">
        <f t="shared" si="7"/>
        <v>Local</v>
      </c>
      <c r="Z74" t="str">
        <f t="shared" si="8"/>
        <v>At-Risk</v>
      </c>
      <c r="AA74" t="s">
        <v>29</v>
      </c>
      <c r="AB74">
        <v>0</v>
      </c>
    </row>
    <row r="75" spans="1:28" x14ac:dyDescent="0.3">
      <c r="A75">
        <v>14</v>
      </c>
      <c r="B75" t="s">
        <v>22</v>
      </c>
      <c r="C75">
        <v>8</v>
      </c>
      <c r="D75" t="s">
        <v>23</v>
      </c>
      <c r="E75" t="s">
        <v>24</v>
      </c>
      <c r="F75">
        <v>4</v>
      </c>
      <c r="G75">
        <v>0</v>
      </c>
      <c r="H75" t="s">
        <v>25</v>
      </c>
      <c r="I75">
        <v>449623</v>
      </c>
      <c r="J75" t="s">
        <v>32</v>
      </c>
      <c r="K75" t="s">
        <v>32</v>
      </c>
      <c r="L75">
        <v>0</v>
      </c>
      <c r="M75">
        <v>0</v>
      </c>
      <c r="N75">
        <v>2.4</v>
      </c>
      <c r="O75" t="s">
        <v>28</v>
      </c>
      <c r="P75">
        <v>0</v>
      </c>
      <c r="Q75">
        <v>2</v>
      </c>
      <c r="R75">
        <v>11.8</v>
      </c>
      <c r="S75">
        <v>85.5</v>
      </c>
      <c r="T75">
        <v>63</v>
      </c>
      <c r="U75">
        <v>71.3</v>
      </c>
      <c r="V75">
        <f t="shared" si="5"/>
        <v>8.2999999999999972</v>
      </c>
      <c r="W75" t="str">
        <f t="shared" si="6"/>
        <v>Monitor</v>
      </c>
      <c r="X75" t="str">
        <f t="shared" si="9"/>
        <v>Normal</v>
      </c>
      <c r="Y75" t="str">
        <f t="shared" si="7"/>
        <v>Local</v>
      </c>
      <c r="Z75" t="str">
        <f t="shared" si="8"/>
        <v>At-Risk</v>
      </c>
      <c r="AA75" t="s">
        <v>33</v>
      </c>
      <c r="AB75">
        <v>0</v>
      </c>
    </row>
    <row r="76" spans="1:28" x14ac:dyDescent="0.3">
      <c r="A76">
        <v>15</v>
      </c>
      <c r="B76" t="s">
        <v>38</v>
      </c>
      <c r="C76">
        <v>10</v>
      </c>
      <c r="D76" t="s">
        <v>23</v>
      </c>
      <c r="E76" t="s">
        <v>30</v>
      </c>
      <c r="F76">
        <v>3</v>
      </c>
      <c r="G76">
        <v>0</v>
      </c>
      <c r="H76" t="s">
        <v>25</v>
      </c>
      <c r="I76">
        <v>429906</v>
      </c>
      <c r="J76" t="s">
        <v>43</v>
      </c>
      <c r="K76" t="s">
        <v>31</v>
      </c>
      <c r="L76">
        <v>1</v>
      </c>
      <c r="M76">
        <v>1</v>
      </c>
      <c r="N76">
        <v>1.9</v>
      </c>
      <c r="O76" t="s">
        <v>28</v>
      </c>
      <c r="P76">
        <v>0</v>
      </c>
      <c r="Q76">
        <v>4</v>
      </c>
      <c r="R76">
        <v>14</v>
      </c>
      <c r="S76">
        <v>86.9</v>
      </c>
      <c r="T76">
        <v>60.7</v>
      </c>
      <c r="U76">
        <v>58.3</v>
      </c>
      <c r="V76">
        <f t="shared" si="5"/>
        <v>-2.4000000000000057</v>
      </c>
      <c r="W76" t="str">
        <f t="shared" si="6"/>
        <v>Monitor</v>
      </c>
      <c r="X76" t="str">
        <f t="shared" si="9"/>
        <v>Normal</v>
      </c>
      <c r="Y76" t="str">
        <f t="shared" si="7"/>
        <v>Local</v>
      </c>
      <c r="Z76" t="str">
        <f t="shared" si="8"/>
        <v>At-Risk</v>
      </c>
      <c r="AA76" t="s">
        <v>29</v>
      </c>
      <c r="AB76">
        <v>0</v>
      </c>
    </row>
    <row r="77" spans="1:28" x14ac:dyDescent="0.3">
      <c r="A77">
        <v>13</v>
      </c>
      <c r="B77" t="s">
        <v>38</v>
      </c>
      <c r="C77">
        <v>7</v>
      </c>
      <c r="D77" t="s">
        <v>48</v>
      </c>
      <c r="E77" t="s">
        <v>30</v>
      </c>
      <c r="F77">
        <v>4</v>
      </c>
      <c r="G77">
        <v>0</v>
      </c>
      <c r="H77" t="s">
        <v>25</v>
      </c>
      <c r="I77">
        <v>377604</v>
      </c>
      <c r="J77" t="s">
        <v>32</v>
      </c>
      <c r="K77" t="s">
        <v>27</v>
      </c>
      <c r="L77">
        <v>0</v>
      </c>
      <c r="M77">
        <v>0</v>
      </c>
      <c r="N77">
        <v>0.8</v>
      </c>
      <c r="O77" t="s">
        <v>28</v>
      </c>
      <c r="P77">
        <v>0</v>
      </c>
      <c r="Q77">
        <v>5</v>
      </c>
      <c r="R77">
        <v>17.899999999999999</v>
      </c>
      <c r="S77">
        <v>83.2</v>
      </c>
      <c r="T77">
        <v>57.1</v>
      </c>
      <c r="U77">
        <v>61.6</v>
      </c>
      <c r="V77">
        <f t="shared" si="5"/>
        <v>4.5</v>
      </c>
      <c r="W77" t="str">
        <f t="shared" si="6"/>
        <v>Monitor</v>
      </c>
      <c r="X77" t="str">
        <f t="shared" si="9"/>
        <v>Normal</v>
      </c>
      <c r="Y77" t="str">
        <f t="shared" si="7"/>
        <v>Local</v>
      </c>
      <c r="Z77" t="str">
        <f t="shared" si="8"/>
        <v>At-Risk</v>
      </c>
      <c r="AA77" t="s">
        <v>33</v>
      </c>
      <c r="AB77">
        <v>0</v>
      </c>
    </row>
    <row r="78" spans="1:28" x14ac:dyDescent="0.3">
      <c r="A78">
        <v>14</v>
      </c>
      <c r="B78" t="s">
        <v>38</v>
      </c>
      <c r="C78">
        <v>8</v>
      </c>
      <c r="D78" t="s">
        <v>23</v>
      </c>
      <c r="E78" t="s">
        <v>44</v>
      </c>
      <c r="F78">
        <v>3</v>
      </c>
      <c r="G78">
        <v>0</v>
      </c>
      <c r="H78" t="s">
        <v>36</v>
      </c>
      <c r="I78">
        <v>206917</v>
      </c>
      <c r="J78" t="s">
        <v>31</v>
      </c>
      <c r="K78" t="s">
        <v>41</v>
      </c>
      <c r="L78">
        <v>0</v>
      </c>
      <c r="M78">
        <v>0</v>
      </c>
      <c r="N78">
        <v>8.1999999999999993</v>
      </c>
      <c r="O78" t="s">
        <v>28</v>
      </c>
      <c r="P78">
        <v>0</v>
      </c>
      <c r="Q78">
        <v>4</v>
      </c>
      <c r="R78">
        <v>10.3</v>
      </c>
      <c r="S78">
        <v>85.1</v>
      </c>
      <c r="T78">
        <v>56.8</v>
      </c>
      <c r="U78">
        <v>55.3</v>
      </c>
      <c r="V78">
        <f t="shared" si="5"/>
        <v>-1.5</v>
      </c>
      <c r="W78" t="str">
        <f t="shared" si="6"/>
        <v>Monitor</v>
      </c>
      <c r="X78" t="str">
        <f t="shared" si="9"/>
        <v>Normal</v>
      </c>
      <c r="Y78" t="str">
        <f t="shared" si="7"/>
        <v>Commuter</v>
      </c>
      <c r="Z78" t="str">
        <f t="shared" si="8"/>
        <v>At-Risk</v>
      </c>
      <c r="AA78" t="s">
        <v>29</v>
      </c>
      <c r="AB78">
        <v>0</v>
      </c>
    </row>
    <row r="79" spans="1:28" x14ac:dyDescent="0.3">
      <c r="A79">
        <v>12</v>
      </c>
      <c r="B79" t="s">
        <v>22</v>
      </c>
      <c r="C79">
        <v>7</v>
      </c>
      <c r="D79" t="s">
        <v>23</v>
      </c>
      <c r="E79" t="s">
        <v>24</v>
      </c>
      <c r="F79">
        <v>5</v>
      </c>
      <c r="G79">
        <v>0</v>
      </c>
      <c r="H79" t="s">
        <v>45</v>
      </c>
      <c r="I79">
        <v>4040730</v>
      </c>
      <c r="J79" t="s">
        <v>26</v>
      </c>
      <c r="K79" t="s">
        <v>26</v>
      </c>
      <c r="L79">
        <v>0</v>
      </c>
      <c r="M79">
        <v>1</v>
      </c>
      <c r="N79">
        <v>13.7</v>
      </c>
      <c r="O79" t="s">
        <v>28</v>
      </c>
      <c r="P79">
        <v>1</v>
      </c>
      <c r="Q79">
        <v>4</v>
      </c>
      <c r="R79">
        <v>15.7</v>
      </c>
      <c r="S79">
        <v>90.3</v>
      </c>
      <c r="T79">
        <v>77.8</v>
      </c>
      <c r="U79">
        <v>79.3</v>
      </c>
      <c r="V79">
        <f t="shared" si="5"/>
        <v>1.5</v>
      </c>
      <c r="W79" t="str">
        <f t="shared" si="6"/>
        <v>Monitor</v>
      </c>
      <c r="X79" t="str">
        <f t="shared" si="9"/>
        <v>Normal</v>
      </c>
      <c r="Y79" t="str">
        <f t="shared" si="7"/>
        <v>Commuter</v>
      </c>
      <c r="Z79" t="str">
        <f t="shared" si="8"/>
        <v>Healthy</v>
      </c>
      <c r="AA79" t="s">
        <v>42</v>
      </c>
      <c r="AB79">
        <v>0</v>
      </c>
    </row>
    <row r="80" spans="1:28" x14ac:dyDescent="0.3">
      <c r="A80">
        <v>16</v>
      </c>
      <c r="B80" t="s">
        <v>38</v>
      </c>
      <c r="C80">
        <v>11</v>
      </c>
      <c r="D80" t="s">
        <v>39</v>
      </c>
      <c r="E80" t="s">
        <v>30</v>
      </c>
      <c r="F80">
        <v>4</v>
      </c>
      <c r="G80">
        <v>0</v>
      </c>
      <c r="H80" t="s">
        <v>34</v>
      </c>
      <c r="I80">
        <v>75053</v>
      </c>
      <c r="J80" t="s">
        <v>32</v>
      </c>
      <c r="K80" t="s">
        <v>37</v>
      </c>
      <c r="L80">
        <v>0</v>
      </c>
      <c r="M80">
        <v>0</v>
      </c>
      <c r="N80">
        <v>2.2999999999999998</v>
      </c>
      <c r="O80" t="s">
        <v>28</v>
      </c>
      <c r="P80">
        <v>0</v>
      </c>
      <c r="Q80">
        <v>3</v>
      </c>
      <c r="R80">
        <v>9</v>
      </c>
      <c r="S80">
        <v>84.4</v>
      </c>
      <c r="T80">
        <v>45.7</v>
      </c>
      <c r="U80">
        <v>50.6</v>
      </c>
      <c r="V80">
        <f t="shared" si="5"/>
        <v>4.8999999999999986</v>
      </c>
      <c r="W80" t="str">
        <f t="shared" si="6"/>
        <v>Monitor</v>
      </c>
      <c r="X80" t="str">
        <f t="shared" si="9"/>
        <v>Normal</v>
      </c>
      <c r="Y80" t="str">
        <f t="shared" si="7"/>
        <v>Local</v>
      </c>
      <c r="Z80" t="str">
        <f t="shared" si="8"/>
        <v>At-Risk</v>
      </c>
      <c r="AA80" t="s">
        <v>29</v>
      </c>
      <c r="AB80">
        <v>0</v>
      </c>
    </row>
    <row r="81" spans="1:28" x14ac:dyDescent="0.3">
      <c r="A81">
        <v>14</v>
      </c>
      <c r="B81" t="s">
        <v>46</v>
      </c>
      <c r="C81">
        <v>9</v>
      </c>
      <c r="D81" t="s">
        <v>23</v>
      </c>
      <c r="E81" t="s">
        <v>30</v>
      </c>
      <c r="F81">
        <v>5</v>
      </c>
      <c r="G81">
        <v>0</v>
      </c>
      <c r="H81" t="s">
        <v>40</v>
      </c>
      <c r="I81">
        <v>1348273</v>
      </c>
      <c r="J81" t="s">
        <v>37</v>
      </c>
      <c r="K81" t="s">
        <v>26</v>
      </c>
      <c r="L81">
        <v>0</v>
      </c>
      <c r="M81">
        <v>1</v>
      </c>
      <c r="N81">
        <v>0.9</v>
      </c>
      <c r="O81" t="s">
        <v>28</v>
      </c>
      <c r="P81">
        <v>0</v>
      </c>
      <c r="Q81">
        <v>4</v>
      </c>
      <c r="R81">
        <v>14.3</v>
      </c>
      <c r="S81">
        <v>88.7</v>
      </c>
      <c r="T81">
        <v>52.3</v>
      </c>
      <c r="U81">
        <v>68.3</v>
      </c>
      <c r="V81">
        <f t="shared" si="5"/>
        <v>16</v>
      </c>
      <c r="W81" t="str">
        <f t="shared" si="6"/>
        <v>Monitor</v>
      </c>
      <c r="X81" t="str">
        <f t="shared" si="9"/>
        <v>Surge</v>
      </c>
      <c r="Y81" t="str">
        <f t="shared" si="7"/>
        <v>Local</v>
      </c>
      <c r="Z81" t="str">
        <f t="shared" si="8"/>
        <v>At-Risk</v>
      </c>
      <c r="AA81" t="s">
        <v>33</v>
      </c>
      <c r="AB81">
        <v>0</v>
      </c>
    </row>
    <row r="82" spans="1:28" x14ac:dyDescent="0.3">
      <c r="A82">
        <v>13</v>
      </c>
      <c r="B82" t="s">
        <v>22</v>
      </c>
      <c r="C82">
        <v>9</v>
      </c>
      <c r="D82" t="s">
        <v>23</v>
      </c>
      <c r="E82" t="s">
        <v>44</v>
      </c>
      <c r="F82">
        <v>4</v>
      </c>
      <c r="G82">
        <v>0</v>
      </c>
      <c r="H82" t="s">
        <v>25</v>
      </c>
      <c r="I82">
        <v>402846</v>
      </c>
      <c r="J82" t="s">
        <v>41</v>
      </c>
      <c r="K82" t="s">
        <v>41</v>
      </c>
      <c r="L82">
        <v>1</v>
      </c>
      <c r="M82">
        <v>1</v>
      </c>
      <c r="N82">
        <v>3.3</v>
      </c>
      <c r="O82" t="s">
        <v>28</v>
      </c>
      <c r="P82">
        <v>0</v>
      </c>
      <c r="Q82">
        <v>3</v>
      </c>
      <c r="R82">
        <v>11.8</v>
      </c>
      <c r="S82">
        <v>98.9</v>
      </c>
      <c r="T82">
        <v>68.400000000000006</v>
      </c>
      <c r="U82">
        <v>77.400000000000006</v>
      </c>
      <c r="V82">
        <f t="shared" si="5"/>
        <v>9</v>
      </c>
      <c r="W82" t="str">
        <f t="shared" si="6"/>
        <v>Monitor</v>
      </c>
      <c r="X82" t="str">
        <f t="shared" si="9"/>
        <v>Normal</v>
      </c>
      <c r="Y82" t="str">
        <f t="shared" si="7"/>
        <v>Local</v>
      </c>
      <c r="Z82" t="str">
        <f t="shared" si="8"/>
        <v>Healthy</v>
      </c>
      <c r="AA82" t="s">
        <v>42</v>
      </c>
      <c r="AB82">
        <v>0</v>
      </c>
    </row>
    <row r="83" spans="1:28" x14ac:dyDescent="0.3">
      <c r="A83">
        <v>12</v>
      </c>
      <c r="B83" t="s">
        <v>38</v>
      </c>
      <c r="C83">
        <v>8</v>
      </c>
      <c r="D83" t="s">
        <v>39</v>
      </c>
      <c r="E83" t="s">
        <v>44</v>
      </c>
      <c r="F83">
        <v>6</v>
      </c>
      <c r="G83">
        <v>0</v>
      </c>
      <c r="H83" t="s">
        <v>25</v>
      </c>
      <c r="I83">
        <v>654959</v>
      </c>
      <c r="J83" t="s">
        <v>41</v>
      </c>
      <c r="K83" t="s">
        <v>27</v>
      </c>
      <c r="L83">
        <v>1</v>
      </c>
      <c r="M83">
        <v>0</v>
      </c>
      <c r="N83">
        <v>4.0999999999999996</v>
      </c>
      <c r="O83" t="s">
        <v>28</v>
      </c>
      <c r="P83">
        <v>0</v>
      </c>
      <c r="Q83">
        <v>3</v>
      </c>
      <c r="R83">
        <v>18.899999999999999</v>
      </c>
      <c r="S83">
        <v>82.7</v>
      </c>
      <c r="T83">
        <v>57</v>
      </c>
      <c r="U83">
        <v>62.7</v>
      </c>
      <c r="V83">
        <f t="shared" si="5"/>
        <v>5.7000000000000028</v>
      </c>
      <c r="W83" t="str">
        <f t="shared" si="6"/>
        <v>Monitor</v>
      </c>
      <c r="X83" t="str">
        <f t="shared" si="9"/>
        <v>Normal</v>
      </c>
      <c r="Y83" t="str">
        <f t="shared" si="7"/>
        <v>Local</v>
      </c>
      <c r="Z83" t="str">
        <f t="shared" si="8"/>
        <v>At-Risk</v>
      </c>
      <c r="AA83" t="s">
        <v>33</v>
      </c>
      <c r="AB83">
        <v>0</v>
      </c>
    </row>
    <row r="84" spans="1:28" x14ac:dyDescent="0.3">
      <c r="A84">
        <v>16</v>
      </c>
      <c r="B84" t="s">
        <v>22</v>
      </c>
      <c r="C84">
        <v>12</v>
      </c>
      <c r="D84" t="s">
        <v>48</v>
      </c>
      <c r="E84" t="s">
        <v>30</v>
      </c>
      <c r="F84">
        <v>5</v>
      </c>
      <c r="G84">
        <v>0</v>
      </c>
      <c r="H84" t="s">
        <v>45</v>
      </c>
      <c r="I84">
        <v>3243226</v>
      </c>
      <c r="J84" t="s">
        <v>32</v>
      </c>
      <c r="K84" t="s">
        <v>31</v>
      </c>
      <c r="L84">
        <v>1</v>
      </c>
      <c r="M84">
        <v>1</v>
      </c>
      <c r="N84">
        <v>1.2</v>
      </c>
      <c r="O84" t="s">
        <v>28</v>
      </c>
      <c r="P84">
        <v>0</v>
      </c>
      <c r="Q84">
        <v>4</v>
      </c>
      <c r="R84">
        <v>15.4</v>
      </c>
      <c r="S84">
        <v>87.6</v>
      </c>
      <c r="T84">
        <v>72.400000000000006</v>
      </c>
      <c r="U84">
        <v>70.400000000000006</v>
      </c>
      <c r="V84">
        <f t="shared" si="5"/>
        <v>-2</v>
      </c>
      <c r="W84" t="str">
        <f t="shared" si="6"/>
        <v>Monitor</v>
      </c>
      <c r="X84" t="str">
        <f t="shared" si="9"/>
        <v>Normal</v>
      </c>
      <c r="Y84" t="str">
        <f t="shared" si="7"/>
        <v>Local</v>
      </c>
      <c r="Z84" t="str">
        <f t="shared" si="8"/>
        <v>At-Risk</v>
      </c>
      <c r="AA84" t="s">
        <v>33</v>
      </c>
      <c r="AB84">
        <v>0</v>
      </c>
    </row>
    <row r="85" spans="1:28" x14ac:dyDescent="0.3">
      <c r="A85">
        <v>18</v>
      </c>
      <c r="B85" t="s">
        <v>38</v>
      </c>
      <c r="C85">
        <v>12</v>
      </c>
      <c r="D85" t="s">
        <v>23</v>
      </c>
      <c r="E85" t="s">
        <v>24</v>
      </c>
      <c r="F85">
        <v>5</v>
      </c>
      <c r="G85">
        <v>0</v>
      </c>
      <c r="H85" t="s">
        <v>25</v>
      </c>
      <c r="I85">
        <v>493828</v>
      </c>
      <c r="J85" t="s">
        <v>26</v>
      </c>
      <c r="K85" t="s">
        <v>26</v>
      </c>
      <c r="L85">
        <v>1</v>
      </c>
      <c r="M85">
        <v>0</v>
      </c>
      <c r="O85" t="s">
        <v>28</v>
      </c>
      <c r="P85">
        <v>0</v>
      </c>
      <c r="Q85">
        <v>4</v>
      </c>
      <c r="R85">
        <v>16.399999999999999</v>
      </c>
      <c r="S85">
        <v>88.9</v>
      </c>
      <c r="T85">
        <v>72.900000000000006</v>
      </c>
      <c r="U85">
        <v>75</v>
      </c>
      <c r="V85">
        <f t="shared" si="5"/>
        <v>2.0999999999999943</v>
      </c>
      <c r="W85" t="str">
        <f t="shared" si="6"/>
        <v>Monitor</v>
      </c>
      <c r="X85" t="str">
        <f t="shared" si="9"/>
        <v>Normal</v>
      </c>
      <c r="Y85" t="str">
        <f t="shared" si="7"/>
        <v>Local</v>
      </c>
      <c r="Z85" t="str">
        <f t="shared" si="8"/>
        <v>At-Risk</v>
      </c>
      <c r="AA85" t="s">
        <v>42</v>
      </c>
      <c r="AB85">
        <v>0</v>
      </c>
    </row>
    <row r="86" spans="1:28" x14ac:dyDescent="0.3">
      <c r="A86">
        <v>10</v>
      </c>
      <c r="B86" t="s">
        <v>22</v>
      </c>
      <c r="C86">
        <v>6</v>
      </c>
      <c r="D86" t="s">
        <v>39</v>
      </c>
      <c r="E86" t="s">
        <v>30</v>
      </c>
      <c r="F86">
        <v>3</v>
      </c>
      <c r="G86">
        <v>0</v>
      </c>
      <c r="H86" t="s">
        <v>36</v>
      </c>
      <c r="I86">
        <v>315846</v>
      </c>
      <c r="J86" t="s">
        <v>43</v>
      </c>
      <c r="K86" t="s">
        <v>27</v>
      </c>
      <c r="L86">
        <v>1</v>
      </c>
      <c r="M86">
        <v>1</v>
      </c>
      <c r="N86">
        <v>2.1</v>
      </c>
      <c r="O86" t="s">
        <v>28</v>
      </c>
      <c r="P86">
        <v>0</v>
      </c>
      <c r="Q86">
        <v>3</v>
      </c>
      <c r="R86">
        <v>10.7</v>
      </c>
      <c r="S86">
        <v>80.8</v>
      </c>
      <c r="T86">
        <v>56</v>
      </c>
      <c r="U86">
        <v>65.2</v>
      </c>
      <c r="V86">
        <f t="shared" si="5"/>
        <v>9.2000000000000028</v>
      </c>
      <c r="W86" t="str">
        <f t="shared" si="6"/>
        <v>Monitor</v>
      </c>
      <c r="X86" t="str">
        <f t="shared" si="9"/>
        <v>Normal</v>
      </c>
      <c r="Y86" t="str">
        <f t="shared" si="7"/>
        <v>Local</v>
      </c>
      <c r="Z86" t="str">
        <f t="shared" si="8"/>
        <v>At-Risk</v>
      </c>
      <c r="AA86" t="s">
        <v>33</v>
      </c>
      <c r="AB86">
        <v>0</v>
      </c>
    </row>
    <row r="87" spans="1:28" x14ac:dyDescent="0.3">
      <c r="A87">
        <v>14</v>
      </c>
      <c r="B87" t="s">
        <v>38</v>
      </c>
      <c r="C87">
        <v>9</v>
      </c>
      <c r="D87" t="s">
        <v>23</v>
      </c>
      <c r="E87" t="s">
        <v>24</v>
      </c>
      <c r="F87">
        <v>6</v>
      </c>
      <c r="G87">
        <v>1</v>
      </c>
      <c r="H87" t="s">
        <v>34</v>
      </c>
      <c r="I87">
        <v>91537</v>
      </c>
      <c r="J87" t="s">
        <v>32</v>
      </c>
      <c r="K87" t="s">
        <v>41</v>
      </c>
      <c r="L87">
        <v>1</v>
      </c>
      <c r="M87">
        <v>0</v>
      </c>
      <c r="N87">
        <v>7</v>
      </c>
      <c r="O87" t="s">
        <v>28</v>
      </c>
      <c r="P87">
        <v>0</v>
      </c>
      <c r="Q87">
        <v>2</v>
      </c>
      <c r="R87">
        <v>20.7</v>
      </c>
      <c r="S87">
        <v>74</v>
      </c>
      <c r="T87">
        <v>49.5</v>
      </c>
      <c r="U87">
        <v>56.8</v>
      </c>
      <c r="V87">
        <f t="shared" si="5"/>
        <v>7.2999999999999972</v>
      </c>
      <c r="W87" t="str">
        <f t="shared" si="6"/>
        <v>Monitor</v>
      </c>
      <c r="X87" t="str">
        <f t="shared" si="9"/>
        <v>Normal</v>
      </c>
      <c r="Y87" t="str">
        <f t="shared" si="7"/>
        <v>Commuter</v>
      </c>
      <c r="Z87" t="str">
        <f t="shared" si="8"/>
        <v>Chronic Absenteeism</v>
      </c>
      <c r="AA87" t="s">
        <v>29</v>
      </c>
      <c r="AB87">
        <v>0</v>
      </c>
    </row>
    <row r="88" spans="1:28" x14ac:dyDescent="0.3">
      <c r="A88">
        <v>17</v>
      </c>
      <c r="B88" t="s">
        <v>22</v>
      </c>
      <c r="C88">
        <v>12</v>
      </c>
      <c r="D88" t="s">
        <v>23</v>
      </c>
      <c r="E88" t="s">
        <v>24</v>
      </c>
      <c r="F88">
        <v>4</v>
      </c>
      <c r="G88">
        <v>0</v>
      </c>
      <c r="H88" t="s">
        <v>25</v>
      </c>
      <c r="I88">
        <v>594304</v>
      </c>
      <c r="J88" t="s">
        <v>43</v>
      </c>
      <c r="K88" t="s">
        <v>27</v>
      </c>
      <c r="L88">
        <v>1</v>
      </c>
      <c r="M88">
        <v>0</v>
      </c>
      <c r="N88">
        <v>13.7</v>
      </c>
      <c r="O88" t="s">
        <v>28</v>
      </c>
      <c r="P88">
        <v>0</v>
      </c>
      <c r="Q88">
        <v>4</v>
      </c>
      <c r="R88">
        <v>11.9</v>
      </c>
      <c r="S88">
        <v>91.8</v>
      </c>
      <c r="T88">
        <v>51.7</v>
      </c>
      <c r="U88">
        <v>66.3</v>
      </c>
      <c r="V88">
        <f t="shared" si="5"/>
        <v>14.599999999999994</v>
      </c>
      <c r="W88" t="str">
        <f t="shared" si="6"/>
        <v>Monitor</v>
      </c>
      <c r="X88" t="str">
        <f t="shared" si="9"/>
        <v>Surge</v>
      </c>
      <c r="Y88" t="str">
        <f t="shared" si="7"/>
        <v>Commuter</v>
      </c>
      <c r="Z88" t="str">
        <f t="shared" si="8"/>
        <v>Healthy</v>
      </c>
      <c r="AA88" t="s">
        <v>33</v>
      </c>
      <c r="AB88">
        <v>0</v>
      </c>
    </row>
    <row r="89" spans="1:28" x14ac:dyDescent="0.3">
      <c r="A89">
        <v>16</v>
      </c>
      <c r="B89" t="s">
        <v>22</v>
      </c>
      <c r="C89">
        <v>12</v>
      </c>
      <c r="D89" t="s">
        <v>39</v>
      </c>
      <c r="E89" t="s">
        <v>24</v>
      </c>
      <c r="F89">
        <v>4</v>
      </c>
      <c r="G89">
        <v>0</v>
      </c>
      <c r="H89" t="s">
        <v>36</v>
      </c>
      <c r="I89">
        <v>211146</v>
      </c>
      <c r="J89" t="s">
        <v>35</v>
      </c>
      <c r="K89" t="s">
        <v>37</v>
      </c>
      <c r="L89">
        <v>0</v>
      </c>
      <c r="M89">
        <v>0</v>
      </c>
      <c r="N89">
        <v>5</v>
      </c>
      <c r="O89" t="s">
        <v>47</v>
      </c>
      <c r="P89">
        <v>0</v>
      </c>
      <c r="Q89">
        <v>4</v>
      </c>
      <c r="R89">
        <v>10.6</v>
      </c>
      <c r="S89">
        <v>92.3</v>
      </c>
      <c r="T89">
        <v>57.2</v>
      </c>
      <c r="U89">
        <v>78.5</v>
      </c>
      <c r="V89">
        <f t="shared" si="5"/>
        <v>21.299999999999997</v>
      </c>
      <c r="W89" t="str">
        <f t="shared" si="6"/>
        <v>Monitor</v>
      </c>
      <c r="X89" t="str">
        <f t="shared" si="9"/>
        <v>Surge</v>
      </c>
      <c r="Y89" t="str">
        <f t="shared" si="7"/>
        <v>Commuter</v>
      </c>
      <c r="Z89" t="str">
        <f t="shared" si="8"/>
        <v>Healthy</v>
      </c>
      <c r="AA89" t="s">
        <v>42</v>
      </c>
      <c r="AB89">
        <v>0</v>
      </c>
    </row>
    <row r="90" spans="1:28" x14ac:dyDescent="0.3">
      <c r="A90">
        <v>14</v>
      </c>
      <c r="B90" t="s">
        <v>22</v>
      </c>
      <c r="C90">
        <v>8</v>
      </c>
      <c r="D90" t="s">
        <v>23</v>
      </c>
      <c r="E90" t="s">
        <v>24</v>
      </c>
      <c r="F90">
        <v>5</v>
      </c>
      <c r="G90">
        <v>0</v>
      </c>
      <c r="H90" t="s">
        <v>36</v>
      </c>
      <c r="I90">
        <v>208429</v>
      </c>
      <c r="J90" t="s">
        <v>41</v>
      </c>
      <c r="K90" t="s">
        <v>27</v>
      </c>
      <c r="L90">
        <v>0</v>
      </c>
      <c r="M90">
        <v>0</v>
      </c>
      <c r="N90">
        <v>10</v>
      </c>
      <c r="O90" t="s">
        <v>47</v>
      </c>
      <c r="P90">
        <v>0</v>
      </c>
      <c r="Q90">
        <v>3</v>
      </c>
      <c r="R90">
        <v>19.3</v>
      </c>
      <c r="S90">
        <v>85.7</v>
      </c>
      <c r="T90">
        <v>57.1</v>
      </c>
      <c r="U90">
        <v>81.3</v>
      </c>
      <c r="V90">
        <f t="shared" si="5"/>
        <v>24.199999999999996</v>
      </c>
      <c r="W90" t="str">
        <f t="shared" si="6"/>
        <v>Monitor</v>
      </c>
      <c r="X90" t="str">
        <f t="shared" si="9"/>
        <v>Surge</v>
      </c>
      <c r="Y90" t="str">
        <f t="shared" si="7"/>
        <v>Commuter</v>
      </c>
      <c r="Z90" t="str">
        <f t="shared" si="8"/>
        <v>At-Risk</v>
      </c>
      <c r="AA90" t="s">
        <v>42</v>
      </c>
      <c r="AB90">
        <v>0</v>
      </c>
    </row>
    <row r="91" spans="1:28" x14ac:dyDescent="0.3">
      <c r="A91">
        <v>12</v>
      </c>
      <c r="B91" t="s">
        <v>38</v>
      </c>
      <c r="C91">
        <v>8</v>
      </c>
      <c r="D91" t="s">
        <v>23</v>
      </c>
      <c r="E91" t="s">
        <v>44</v>
      </c>
      <c r="F91">
        <v>7</v>
      </c>
      <c r="G91">
        <v>0</v>
      </c>
      <c r="H91" t="s">
        <v>45</v>
      </c>
      <c r="I91">
        <v>1959661</v>
      </c>
      <c r="J91" t="s">
        <v>31</v>
      </c>
      <c r="K91" t="s">
        <v>27</v>
      </c>
      <c r="L91">
        <v>0</v>
      </c>
      <c r="M91">
        <v>1</v>
      </c>
      <c r="N91">
        <v>2.7</v>
      </c>
      <c r="O91" t="s">
        <v>28</v>
      </c>
      <c r="P91">
        <v>1</v>
      </c>
      <c r="Q91">
        <v>3</v>
      </c>
      <c r="R91">
        <v>12.4</v>
      </c>
      <c r="S91">
        <v>91.2</v>
      </c>
      <c r="T91">
        <v>75.2</v>
      </c>
      <c r="U91">
        <v>69.900000000000006</v>
      </c>
      <c r="V91">
        <f t="shared" si="5"/>
        <v>-5.2999999999999972</v>
      </c>
      <c r="W91" t="str">
        <f t="shared" si="6"/>
        <v>Monitor</v>
      </c>
      <c r="X91" t="str">
        <f t="shared" si="9"/>
        <v>Normal</v>
      </c>
      <c r="Y91" t="str">
        <f t="shared" si="7"/>
        <v>Local</v>
      </c>
      <c r="Z91" t="str">
        <f t="shared" si="8"/>
        <v>Healthy</v>
      </c>
      <c r="AA91" t="s">
        <v>33</v>
      </c>
      <c r="AB91">
        <v>0</v>
      </c>
    </row>
    <row r="92" spans="1:28" x14ac:dyDescent="0.3">
      <c r="A92">
        <v>14</v>
      </c>
      <c r="B92" t="s">
        <v>22</v>
      </c>
      <c r="C92">
        <v>9</v>
      </c>
      <c r="D92" t="s">
        <v>23</v>
      </c>
      <c r="E92" t="s">
        <v>30</v>
      </c>
      <c r="F92">
        <v>6</v>
      </c>
      <c r="G92">
        <v>0</v>
      </c>
      <c r="H92" t="s">
        <v>36</v>
      </c>
      <c r="I92">
        <v>324857</v>
      </c>
      <c r="J92" t="s">
        <v>37</v>
      </c>
      <c r="K92" t="s">
        <v>27</v>
      </c>
      <c r="L92">
        <v>0</v>
      </c>
      <c r="M92">
        <v>0</v>
      </c>
      <c r="N92">
        <v>0.9</v>
      </c>
      <c r="O92" t="s">
        <v>28</v>
      </c>
      <c r="P92">
        <v>0</v>
      </c>
      <c r="Q92">
        <v>4</v>
      </c>
      <c r="R92">
        <v>7.4</v>
      </c>
      <c r="S92">
        <v>79.400000000000006</v>
      </c>
      <c r="T92">
        <v>52</v>
      </c>
      <c r="U92">
        <v>38.4</v>
      </c>
      <c r="V92">
        <f t="shared" si="5"/>
        <v>-13.600000000000001</v>
      </c>
      <c r="W92" t="str">
        <f t="shared" si="6"/>
        <v>High Risk</v>
      </c>
      <c r="X92" t="str">
        <f t="shared" si="9"/>
        <v>Normal</v>
      </c>
      <c r="Y92" t="str">
        <f t="shared" si="7"/>
        <v>Local</v>
      </c>
      <c r="Z92" t="str">
        <f t="shared" si="8"/>
        <v>At-Risk</v>
      </c>
      <c r="AA92" t="s">
        <v>51</v>
      </c>
      <c r="AB92">
        <v>1</v>
      </c>
    </row>
    <row r="93" spans="1:28" x14ac:dyDescent="0.3">
      <c r="A93">
        <v>10</v>
      </c>
      <c r="B93" t="s">
        <v>22</v>
      </c>
      <c r="C93">
        <v>6</v>
      </c>
      <c r="D93" t="s">
        <v>48</v>
      </c>
      <c r="E93" t="s">
        <v>24</v>
      </c>
      <c r="F93">
        <v>6</v>
      </c>
      <c r="G93">
        <v>0</v>
      </c>
      <c r="H93" t="s">
        <v>36</v>
      </c>
      <c r="I93">
        <v>317369</v>
      </c>
      <c r="J93" t="s">
        <v>35</v>
      </c>
      <c r="K93" t="s">
        <v>31</v>
      </c>
      <c r="L93">
        <v>0</v>
      </c>
      <c r="M93">
        <v>0</v>
      </c>
      <c r="N93">
        <v>7.4</v>
      </c>
      <c r="O93" t="s">
        <v>28</v>
      </c>
      <c r="P93">
        <v>0</v>
      </c>
      <c r="Q93">
        <v>3</v>
      </c>
      <c r="R93">
        <v>8.1</v>
      </c>
      <c r="S93">
        <v>77.8</v>
      </c>
      <c r="T93">
        <v>60.5</v>
      </c>
      <c r="U93">
        <v>49.8</v>
      </c>
      <c r="V93">
        <f t="shared" si="5"/>
        <v>-10.700000000000003</v>
      </c>
      <c r="W93" t="str">
        <f t="shared" si="6"/>
        <v>Monitor</v>
      </c>
      <c r="X93" t="str">
        <f t="shared" si="9"/>
        <v>Normal</v>
      </c>
      <c r="Y93" t="str">
        <f t="shared" si="7"/>
        <v>Commuter</v>
      </c>
      <c r="Z93" t="str">
        <f t="shared" si="8"/>
        <v>At-Risk</v>
      </c>
      <c r="AA93" t="s">
        <v>29</v>
      </c>
      <c r="AB93">
        <v>0</v>
      </c>
    </row>
    <row r="94" spans="1:28" x14ac:dyDescent="0.3">
      <c r="A94">
        <v>11</v>
      </c>
      <c r="B94" t="s">
        <v>22</v>
      </c>
      <c r="C94">
        <v>6</v>
      </c>
      <c r="D94" t="s">
        <v>39</v>
      </c>
      <c r="E94" t="s">
        <v>44</v>
      </c>
      <c r="F94">
        <v>6</v>
      </c>
      <c r="G94">
        <v>0</v>
      </c>
      <c r="H94" t="s">
        <v>34</v>
      </c>
      <c r="I94">
        <v>70136</v>
      </c>
      <c r="J94" t="s">
        <v>26</v>
      </c>
      <c r="K94" t="s">
        <v>37</v>
      </c>
      <c r="L94">
        <v>1</v>
      </c>
      <c r="M94">
        <v>0</v>
      </c>
      <c r="N94">
        <v>8.4</v>
      </c>
      <c r="O94" t="s">
        <v>47</v>
      </c>
      <c r="P94">
        <v>0</v>
      </c>
      <c r="Q94">
        <v>3</v>
      </c>
      <c r="R94">
        <v>13.3</v>
      </c>
      <c r="S94">
        <v>77.2</v>
      </c>
      <c r="T94">
        <v>43.2</v>
      </c>
      <c r="U94">
        <v>54.2</v>
      </c>
      <c r="V94">
        <f t="shared" si="5"/>
        <v>11</v>
      </c>
      <c r="W94" t="str">
        <f t="shared" si="6"/>
        <v>Monitor</v>
      </c>
      <c r="X94" t="str">
        <f t="shared" si="9"/>
        <v>Surge</v>
      </c>
      <c r="Y94" t="str">
        <f t="shared" si="7"/>
        <v>Commuter</v>
      </c>
      <c r="Z94" t="str">
        <f t="shared" si="8"/>
        <v>At-Risk</v>
      </c>
      <c r="AA94" t="s">
        <v>29</v>
      </c>
      <c r="AB94">
        <v>0</v>
      </c>
    </row>
    <row r="95" spans="1:28" x14ac:dyDescent="0.3">
      <c r="A95">
        <v>12</v>
      </c>
      <c r="B95" t="s">
        <v>38</v>
      </c>
      <c r="C95">
        <v>6</v>
      </c>
      <c r="D95" t="s">
        <v>23</v>
      </c>
      <c r="E95" t="s">
        <v>30</v>
      </c>
      <c r="F95">
        <v>4</v>
      </c>
      <c r="G95">
        <v>0</v>
      </c>
      <c r="H95" t="s">
        <v>36</v>
      </c>
      <c r="I95">
        <v>311788</v>
      </c>
      <c r="J95" t="s">
        <v>32</v>
      </c>
      <c r="K95" t="s">
        <v>27</v>
      </c>
      <c r="L95">
        <v>0</v>
      </c>
      <c r="M95">
        <v>0</v>
      </c>
      <c r="N95">
        <v>0.2</v>
      </c>
      <c r="O95" t="s">
        <v>28</v>
      </c>
      <c r="P95">
        <v>0</v>
      </c>
      <c r="Q95">
        <v>2</v>
      </c>
      <c r="R95">
        <v>10.8</v>
      </c>
      <c r="S95">
        <v>74.7</v>
      </c>
      <c r="T95">
        <v>53.7</v>
      </c>
      <c r="U95">
        <v>61.4</v>
      </c>
      <c r="V95">
        <f t="shared" si="5"/>
        <v>7.6999999999999957</v>
      </c>
      <c r="W95" t="str">
        <f t="shared" si="6"/>
        <v>Monitor</v>
      </c>
      <c r="X95" t="str">
        <f t="shared" si="9"/>
        <v>Normal</v>
      </c>
      <c r="Y95" t="str">
        <f t="shared" si="7"/>
        <v>Local</v>
      </c>
      <c r="Z95" t="str">
        <f t="shared" si="8"/>
        <v>Chronic Absenteeism</v>
      </c>
      <c r="AA95" t="s">
        <v>33</v>
      </c>
      <c r="AB95">
        <v>0</v>
      </c>
    </row>
    <row r="96" spans="1:28" x14ac:dyDescent="0.3">
      <c r="A96">
        <v>18</v>
      </c>
      <c r="B96" t="s">
        <v>38</v>
      </c>
      <c r="C96">
        <v>12</v>
      </c>
      <c r="D96" t="s">
        <v>48</v>
      </c>
      <c r="E96" t="s">
        <v>44</v>
      </c>
      <c r="F96">
        <v>6</v>
      </c>
      <c r="G96">
        <v>0</v>
      </c>
      <c r="H96" t="s">
        <v>36</v>
      </c>
      <c r="I96">
        <v>265599</v>
      </c>
      <c r="J96" t="s">
        <v>32</v>
      </c>
      <c r="K96" t="s">
        <v>26</v>
      </c>
      <c r="L96">
        <v>0</v>
      </c>
      <c r="M96">
        <v>1</v>
      </c>
      <c r="N96">
        <v>3.2</v>
      </c>
      <c r="O96" t="s">
        <v>28</v>
      </c>
      <c r="P96">
        <v>0</v>
      </c>
      <c r="Q96">
        <v>4</v>
      </c>
      <c r="R96">
        <v>12.3</v>
      </c>
      <c r="S96">
        <v>97.6</v>
      </c>
      <c r="T96">
        <v>65.3</v>
      </c>
      <c r="U96">
        <v>69.8</v>
      </c>
      <c r="V96">
        <f t="shared" si="5"/>
        <v>4.5</v>
      </c>
      <c r="W96" t="str">
        <f t="shared" si="6"/>
        <v>Monitor</v>
      </c>
      <c r="X96" t="str">
        <f t="shared" si="9"/>
        <v>Normal</v>
      </c>
      <c r="Y96" t="str">
        <f t="shared" si="7"/>
        <v>Local</v>
      </c>
      <c r="Z96" t="str">
        <f t="shared" si="8"/>
        <v>Healthy</v>
      </c>
      <c r="AA96" t="s">
        <v>33</v>
      </c>
      <c r="AB96">
        <v>0</v>
      </c>
    </row>
    <row r="97" spans="1:28" x14ac:dyDescent="0.3">
      <c r="A97">
        <v>11</v>
      </c>
      <c r="B97" t="s">
        <v>38</v>
      </c>
      <c r="C97">
        <v>6</v>
      </c>
      <c r="D97" t="s">
        <v>39</v>
      </c>
      <c r="E97" t="s">
        <v>44</v>
      </c>
      <c r="F97">
        <v>6</v>
      </c>
      <c r="G97">
        <v>0</v>
      </c>
      <c r="H97" t="s">
        <v>36</v>
      </c>
      <c r="I97">
        <v>273934</v>
      </c>
      <c r="J97" t="s">
        <v>31</v>
      </c>
      <c r="K97" t="s">
        <v>41</v>
      </c>
      <c r="L97">
        <v>0</v>
      </c>
      <c r="M97">
        <v>0</v>
      </c>
      <c r="N97">
        <v>1.1000000000000001</v>
      </c>
      <c r="O97" t="s">
        <v>28</v>
      </c>
      <c r="P97">
        <v>1</v>
      </c>
      <c r="Q97">
        <v>2</v>
      </c>
      <c r="R97">
        <v>18.2</v>
      </c>
      <c r="S97">
        <v>83.6</v>
      </c>
      <c r="T97">
        <v>53.9</v>
      </c>
      <c r="U97">
        <v>47.8</v>
      </c>
      <c r="V97">
        <f t="shared" si="5"/>
        <v>-6.1000000000000014</v>
      </c>
      <c r="W97" t="str">
        <f t="shared" si="6"/>
        <v>Monitor</v>
      </c>
      <c r="X97" t="str">
        <f t="shared" si="9"/>
        <v>Normal</v>
      </c>
      <c r="Y97" t="str">
        <f t="shared" si="7"/>
        <v>Local</v>
      </c>
      <c r="Z97" t="str">
        <f t="shared" si="8"/>
        <v>At-Risk</v>
      </c>
      <c r="AA97" t="s">
        <v>29</v>
      </c>
      <c r="AB97">
        <v>0</v>
      </c>
    </row>
    <row r="98" spans="1:28" x14ac:dyDescent="0.3">
      <c r="A98">
        <v>11</v>
      </c>
      <c r="B98" t="s">
        <v>38</v>
      </c>
      <c r="C98">
        <v>7</v>
      </c>
      <c r="D98" t="s">
        <v>23</v>
      </c>
      <c r="E98" t="s">
        <v>44</v>
      </c>
      <c r="F98">
        <v>7</v>
      </c>
      <c r="G98">
        <v>1</v>
      </c>
      <c r="H98" t="s">
        <v>40</v>
      </c>
      <c r="I98">
        <v>746188</v>
      </c>
      <c r="J98" t="s">
        <v>35</v>
      </c>
      <c r="K98" t="s">
        <v>27</v>
      </c>
      <c r="L98">
        <v>0</v>
      </c>
      <c r="M98">
        <v>1</v>
      </c>
      <c r="N98">
        <v>4.5</v>
      </c>
      <c r="O98" t="s">
        <v>28</v>
      </c>
      <c r="P98">
        <v>0</v>
      </c>
      <c r="Q98">
        <v>3</v>
      </c>
      <c r="R98">
        <v>21</v>
      </c>
      <c r="S98">
        <v>100</v>
      </c>
      <c r="T98">
        <v>68.8</v>
      </c>
      <c r="U98">
        <v>67.400000000000006</v>
      </c>
      <c r="V98">
        <f t="shared" si="5"/>
        <v>-1.3999999999999915</v>
      </c>
      <c r="W98" t="str">
        <f t="shared" si="6"/>
        <v>Monitor</v>
      </c>
      <c r="X98" t="str">
        <f t="shared" si="9"/>
        <v>Normal</v>
      </c>
      <c r="Y98" t="str">
        <f t="shared" si="7"/>
        <v>Local</v>
      </c>
      <c r="Z98" t="str">
        <f t="shared" si="8"/>
        <v>Healthy</v>
      </c>
      <c r="AA98" t="s">
        <v>33</v>
      </c>
      <c r="AB98">
        <v>0</v>
      </c>
    </row>
    <row r="99" spans="1:28" x14ac:dyDescent="0.3">
      <c r="A99">
        <v>14</v>
      </c>
      <c r="B99" t="s">
        <v>22</v>
      </c>
      <c r="C99">
        <v>8</v>
      </c>
      <c r="D99" t="s">
        <v>23</v>
      </c>
      <c r="E99" t="s">
        <v>44</v>
      </c>
      <c r="F99">
        <v>3</v>
      </c>
      <c r="G99">
        <v>0</v>
      </c>
      <c r="H99" t="s">
        <v>34</v>
      </c>
      <c r="I99">
        <v>121655</v>
      </c>
      <c r="J99" t="s">
        <v>43</v>
      </c>
      <c r="K99" t="s">
        <v>41</v>
      </c>
      <c r="M99">
        <v>0</v>
      </c>
      <c r="N99">
        <v>2.2000000000000002</v>
      </c>
      <c r="O99" t="s">
        <v>47</v>
      </c>
      <c r="P99">
        <v>0</v>
      </c>
      <c r="Q99">
        <v>4</v>
      </c>
      <c r="R99">
        <v>15.7</v>
      </c>
      <c r="S99">
        <v>85.5</v>
      </c>
      <c r="T99">
        <v>57.5</v>
      </c>
      <c r="U99">
        <v>76.099999999999994</v>
      </c>
      <c r="V99">
        <f t="shared" si="5"/>
        <v>18.599999999999994</v>
      </c>
      <c r="W99" t="str">
        <f t="shared" si="6"/>
        <v>Monitor</v>
      </c>
      <c r="X99" t="str">
        <f t="shared" si="9"/>
        <v>Surge</v>
      </c>
      <c r="Y99" t="str">
        <f t="shared" si="7"/>
        <v>Local</v>
      </c>
      <c r="Z99" t="str">
        <f t="shared" si="8"/>
        <v>At-Risk</v>
      </c>
      <c r="AA99" t="s">
        <v>42</v>
      </c>
      <c r="AB99">
        <v>0</v>
      </c>
    </row>
    <row r="100" spans="1:28" x14ac:dyDescent="0.3">
      <c r="A100">
        <v>15</v>
      </c>
      <c r="B100" t="s">
        <v>38</v>
      </c>
      <c r="C100">
        <v>9</v>
      </c>
      <c r="D100" t="s">
        <v>48</v>
      </c>
      <c r="E100" t="s">
        <v>44</v>
      </c>
      <c r="F100">
        <v>5</v>
      </c>
      <c r="G100">
        <v>0</v>
      </c>
      <c r="H100" t="s">
        <v>45</v>
      </c>
      <c r="I100">
        <v>5987860</v>
      </c>
      <c r="J100" t="s">
        <v>32</v>
      </c>
      <c r="K100" t="s">
        <v>41</v>
      </c>
      <c r="L100">
        <v>1</v>
      </c>
      <c r="M100">
        <v>1</v>
      </c>
      <c r="N100">
        <v>3.6</v>
      </c>
      <c r="O100" t="s">
        <v>28</v>
      </c>
      <c r="P100">
        <v>0</v>
      </c>
      <c r="Q100">
        <v>2</v>
      </c>
      <c r="R100">
        <v>11.5</v>
      </c>
      <c r="S100">
        <v>83.2</v>
      </c>
      <c r="T100">
        <v>74.5</v>
      </c>
      <c r="U100">
        <v>70.099999999999994</v>
      </c>
      <c r="V100">
        <f t="shared" si="5"/>
        <v>-4.4000000000000057</v>
      </c>
      <c r="W100" t="str">
        <f t="shared" si="6"/>
        <v>Monitor</v>
      </c>
      <c r="X100" t="str">
        <f t="shared" si="9"/>
        <v>Normal</v>
      </c>
      <c r="Y100" t="str">
        <f t="shared" si="7"/>
        <v>Local</v>
      </c>
      <c r="Z100" t="str">
        <f t="shared" si="8"/>
        <v>At-Risk</v>
      </c>
      <c r="AA100" t="s">
        <v>33</v>
      </c>
      <c r="AB100">
        <v>0</v>
      </c>
    </row>
    <row r="101" spans="1:28" x14ac:dyDescent="0.3">
      <c r="A101">
        <v>12</v>
      </c>
      <c r="B101" t="s">
        <v>22</v>
      </c>
      <c r="C101">
        <v>8</v>
      </c>
      <c r="D101" t="s">
        <v>48</v>
      </c>
      <c r="E101" t="s">
        <v>30</v>
      </c>
      <c r="F101">
        <v>5</v>
      </c>
      <c r="G101">
        <v>0</v>
      </c>
      <c r="H101" t="s">
        <v>36</v>
      </c>
      <c r="I101">
        <v>218510</v>
      </c>
      <c r="J101" t="s">
        <v>32</v>
      </c>
      <c r="K101" t="s">
        <v>43</v>
      </c>
      <c r="L101">
        <v>1</v>
      </c>
      <c r="M101">
        <v>0</v>
      </c>
      <c r="N101">
        <v>12.9</v>
      </c>
      <c r="O101" t="s">
        <v>49</v>
      </c>
      <c r="P101">
        <v>0</v>
      </c>
      <c r="Q101">
        <v>3</v>
      </c>
      <c r="R101">
        <v>19.2</v>
      </c>
      <c r="S101">
        <v>80.099999999999994</v>
      </c>
      <c r="T101">
        <v>74.099999999999994</v>
      </c>
      <c r="U101">
        <v>81.3</v>
      </c>
      <c r="V101">
        <f t="shared" si="5"/>
        <v>7.2000000000000028</v>
      </c>
      <c r="W101" t="str">
        <f t="shared" si="6"/>
        <v>Monitor</v>
      </c>
      <c r="X101" t="str">
        <f t="shared" si="9"/>
        <v>Normal</v>
      </c>
      <c r="Y101" t="str">
        <f t="shared" si="7"/>
        <v>Commuter</v>
      </c>
      <c r="Z101" t="str">
        <f t="shared" si="8"/>
        <v>At-Risk</v>
      </c>
      <c r="AA101" t="s">
        <v>42</v>
      </c>
      <c r="AB101">
        <v>0</v>
      </c>
    </row>
    <row r="102" spans="1:28" x14ac:dyDescent="0.3">
      <c r="A102">
        <v>15</v>
      </c>
      <c r="B102" t="s">
        <v>22</v>
      </c>
      <c r="C102">
        <v>11</v>
      </c>
      <c r="D102" t="s">
        <v>23</v>
      </c>
      <c r="E102" t="s">
        <v>24</v>
      </c>
      <c r="F102">
        <v>3</v>
      </c>
      <c r="G102">
        <v>1</v>
      </c>
      <c r="H102" t="s">
        <v>36</v>
      </c>
      <c r="I102">
        <v>271386</v>
      </c>
      <c r="J102" t="s">
        <v>41</v>
      </c>
      <c r="K102" t="s">
        <v>32</v>
      </c>
      <c r="L102">
        <v>0</v>
      </c>
      <c r="M102">
        <v>0</v>
      </c>
      <c r="N102">
        <v>14.8</v>
      </c>
      <c r="O102" t="s">
        <v>28</v>
      </c>
      <c r="P102">
        <v>1</v>
      </c>
      <c r="Q102">
        <v>2</v>
      </c>
      <c r="R102">
        <v>20.5</v>
      </c>
      <c r="S102">
        <v>81.2</v>
      </c>
      <c r="T102">
        <v>60.8</v>
      </c>
      <c r="U102">
        <v>72.099999999999994</v>
      </c>
      <c r="V102">
        <f t="shared" si="5"/>
        <v>11.299999999999997</v>
      </c>
      <c r="W102" t="str">
        <f t="shared" si="6"/>
        <v>Monitor</v>
      </c>
      <c r="X102" t="str">
        <f t="shared" si="9"/>
        <v>Surge</v>
      </c>
      <c r="Y102" t="str">
        <f t="shared" si="7"/>
        <v>Commuter</v>
      </c>
      <c r="Z102" t="str">
        <f t="shared" si="8"/>
        <v>At-Risk</v>
      </c>
      <c r="AA102" t="s">
        <v>33</v>
      </c>
      <c r="AB102">
        <v>0</v>
      </c>
    </row>
    <row r="103" spans="1:28" x14ac:dyDescent="0.3">
      <c r="A103">
        <v>16</v>
      </c>
      <c r="B103" t="s">
        <v>22</v>
      </c>
      <c r="C103">
        <v>11</v>
      </c>
      <c r="D103" t="s">
        <v>23</v>
      </c>
      <c r="E103" t="s">
        <v>44</v>
      </c>
      <c r="F103">
        <v>4</v>
      </c>
      <c r="G103">
        <v>0</v>
      </c>
      <c r="H103" t="s">
        <v>25</v>
      </c>
      <c r="I103">
        <v>684409</v>
      </c>
      <c r="J103" t="s">
        <v>31</v>
      </c>
      <c r="K103" t="s">
        <v>35</v>
      </c>
      <c r="L103">
        <v>1</v>
      </c>
      <c r="M103">
        <v>0</v>
      </c>
      <c r="N103">
        <v>4.8</v>
      </c>
      <c r="O103" t="s">
        <v>49</v>
      </c>
      <c r="P103">
        <v>0</v>
      </c>
      <c r="Q103">
        <v>5</v>
      </c>
      <c r="R103">
        <v>17.899999999999999</v>
      </c>
      <c r="S103">
        <v>97.8</v>
      </c>
      <c r="T103">
        <v>66.3</v>
      </c>
      <c r="U103">
        <v>79.3</v>
      </c>
      <c r="V103">
        <f t="shared" si="5"/>
        <v>13</v>
      </c>
      <c r="W103" t="str">
        <f t="shared" si="6"/>
        <v>Monitor</v>
      </c>
      <c r="X103" t="str">
        <f t="shared" si="9"/>
        <v>Surge</v>
      </c>
      <c r="Y103" t="str">
        <f t="shared" si="7"/>
        <v>Local</v>
      </c>
      <c r="Z103" t="str">
        <f t="shared" si="8"/>
        <v>Healthy</v>
      </c>
      <c r="AA103" t="s">
        <v>42</v>
      </c>
      <c r="AB103">
        <v>0</v>
      </c>
    </row>
    <row r="104" spans="1:28" x14ac:dyDescent="0.3">
      <c r="A104">
        <v>14</v>
      </c>
      <c r="B104" t="s">
        <v>38</v>
      </c>
      <c r="C104">
        <v>9</v>
      </c>
      <c r="D104" t="s">
        <v>39</v>
      </c>
      <c r="E104" t="s">
        <v>44</v>
      </c>
      <c r="F104">
        <v>6</v>
      </c>
      <c r="G104">
        <v>0</v>
      </c>
      <c r="H104" t="s">
        <v>36</v>
      </c>
      <c r="I104">
        <v>225995</v>
      </c>
      <c r="J104" t="s">
        <v>32</v>
      </c>
      <c r="K104" t="s">
        <v>43</v>
      </c>
      <c r="L104">
        <v>0</v>
      </c>
      <c r="M104">
        <v>0</v>
      </c>
      <c r="O104" t="s">
        <v>28</v>
      </c>
      <c r="P104">
        <v>0</v>
      </c>
      <c r="Q104">
        <v>3</v>
      </c>
      <c r="R104">
        <v>18.8</v>
      </c>
      <c r="S104">
        <v>93.4</v>
      </c>
      <c r="T104">
        <v>70.5</v>
      </c>
      <c r="U104">
        <v>23.6</v>
      </c>
      <c r="V104">
        <f t="shared" si="5"/>
        <v>-46.9</v>
      </c>
      <c r="W104" t="str">
        <f t="shared" si="6"/>
        <v>High Risk</v>
      </c>
      <c r="X104" t="str">
        <f t="shared" si="9"/>
        <v>Normal</v>
      </c>
      <c r="Y104" t="str">
        <f t="shared" si="7"/>
        <v>Local</v>
      </c>
      <c r="Z104" t="str">
        <f t="shared" si="8"/>
        <v>Healthy</v>
      </c>
      <c r="AA104" t="s">
        <v>51</v>
      </c>
      <c r="AB104">
        <v>1</v>
      </c>
    </row>
    <row r="105" spans="1:28" x14ac:dyDescent="0.3">
      <c r="A105">
        <v>14</v>
      </c>
      <c r="B105" t="s">
        <v>22</v>
      </c>
      <c r="C105">
        <v>10</v>
      </c>
      <c r="D105" t="s">
        <v>23</v>
      </c>
      <c r="E105" t="s">
        <v>30</v>
      </c>
      <c r="F105">
        <v>3</v>
      </c>
      <c r="G105">
        <v>1</v>
      </c>
      <c r="H105" t="s">
        <v>25</v>
      </c>
      <c r="I105">
        <v>403255</v>
      </c>
      <c r="J105" t="s">
        <v>43</v>
      </c>
      <c r="K105" t="s">
        <v>43</v>
      </c>
      <c r="L105">
        <v>1</v>
      </c>
      <c r="M105">
        <v>0</v>
      </c>
      <c r="N105">
        <v>2.5</v>
      </c>
      <c r="O105" t="s">
        <v>28</v>
      </c>
      <c r="P105">
        <v>1</v>
      </c>
      <c r="Q105">
        <v>1</v>
      </c>
      <c r="R105">
        <v>11</v>
      </c>
      <c r="S105">
        <v>83.1</v>
      </c>
      <c r="T105">
        <v>54.9</v>
      </c>
      <c r="U105">
        <v>53.4</v>
      </c>
      <c r="V105">
        <f t="shared" si="5"/>
        <v>-1.5</v>
      </c>
      <c r="W105" t="str">
        <f t="shared" si="6"/>
        <v>Monitor</v>
      </c>
      <c r="X105" t="str">
        <f t="shared" si="9"/>
        <v>Normal</v>
      </c>
      <c r="Y105" t="str">
        <f t="shared" si="7"/>
        <v>Local</v>
      </c>
      <c r="Z105" t="str">
        <f t="shared" si="8"/>
        <v>At-Risk</v>
      </c>
      <c r="AA105" t="s">
        <v>29</v>
      </c>
      <c r="AB105">
        <v>0</v>
      </c>
    </row>
    <row r="106" spans="1:28" x14ac:dyDescent="0.3">
      <c r="A106">
        <v>14</v>
      </c>
      <c r="B106" t="s">
        <v>38</v>
      </c>
      <c r="C106">
        <v>8</v>
      </c>
      <c r="D106" t="s">
        <v>39</v>
      </c>
      <c r="E106" t="s">
        <v>30</v>
      </c>
      <c r="F106">
        <v>5</v>
      </c>
      <c r="G106">
        <v>0</v>
      </c>
      <c r="H106" t="s">
        <v>40</v>
      </c>
      <c r="I106">
        <v>1244456</v>
      </c>
      <c r="J106" t="s">
        <v>31</v>
      </c>
      <c r="K106" t="s">
        <v>32</v>
      </c>
      <c r="L106">
        <v>1</v>
      </c>
      <c r="M106">
        <v>1</v>
      </c>
      <c r="N106">
        <v>0.9</v>
      </c>
      <c r="O106" t="s">
        <v>28</v>
      </c>
      <c r="P106">
        <v>0</v>
      </c>
      <c r="Q106">
        <v>3</v>
      </c>
      <c r="R106">
        <v>16</v>
      </c>
      <c r="S106">
        <v>94</v>
      </c>
      <c r="T106">
        <v>77</v>
      </c>
      <c r="U106">
        <v>88.9</v>
      </c>
      <c r="V106">
        <f t="shared" si="5"/>
        <v>11.900000000000006</v>
      </c>
      <c r="W106" t="str">
        <f t="shared" si="6"/>
        <v>Monitor</v>
      </c>
      <c r="X106" t="str">
        <f t="shared" si="9"/>
        <v>Surge</v>
      </c>
      <c r="Y106" t="str">
        <f t="shared" si="7"/>
        <v>Local</v>
      </c>
      <c r="Z106" t="str">
        <f t="shared" si="8"/>
        <v>Healthy</v>
      </c>
      <c r="AA106" t="s">
        <v>42</v>
      </c>
      <c r="AB106">
        <v>0</v>
      </c>
    </row>
    <row r="107" spans="1:28" x14ac:dyDescent="0.3">
      <c r="A107">
        <v>17</v>
      </c>
      <c r="B107" t="s">
        <v>38</v>
      </c>
      <c r="C107">
        <v>12</v>
      </c>
      <c r="D107" t="s">
        <v>39</v>
      </c>
      <c r="E107" t="s">
        <v>24</v>
      </c>
      <c r="F107">
        <v>2</v>
      </c>
      <c r="G107">
        <v>1</v>
      </c>
      <c r="H107" t="s">
        <v>45</v>
      </c>
      <c r="I107">
        <v>4372886</v>
      </c>
      <c r="J107" t="s">
        <v>41</v>
      </c>
      <c r="K107" t="s">
        <v>31</v>
      </c>
      <c r="L107">
        <v>0</v>
      </c>
      <c r="M107">
        <v>1</v>
      </c>
      <c r="N107">
        <v>21</v>
      </c>
      <c r="O107" t="s">
        <v>28</v>
      </c>
      <c r="P107">
        <v>0</v>
      </c>
      <c r="Q107">
        <v>4</v>
      </c>
      <c r="R107">
        <v>17.100000000000001</v>
      </c>
      <c r="S107">
        <v>86.5</v>
      </c>
      <c r="T107">
        <v>58.1</v>
      </c>
      <c r="U107">
        <v>55.7</v>
      </c>
      <c r="V107">
        <f t="shared" ref="V107:V160" si="10">U107-T107</f>
        <v>-2.3999999999999986</v>
      </c>
      <c r="W107" t="str">
        <f t="shared" ref="W107:W160" si="11">IF(AND(U107&lt;45,V107&lt;-10),"High Risk","Monitor")</f>
        <v>Monitor</v>
      </c>
      <c r="X107" t="str">
        <f t="shared" si="9"/>
        <v>Normal</v>
      </c>
      <c r="Y107" t="str">
        <f t="shared" si="7"/>
        <v>Distant</v>
      </c>
      <c r="Z107" t="str">
        <f t="shared" si="8"/>
        <v>At-Risk</v>
      </c>
      <c r="AA107" t="s">
        <v>29</v>
      </c>
      <c r="AB107">
        <v>0</v>
      </c>
    </row>
    <row r="108" spans="1:28" x14ac:dyDescent="0.3">
      <c r="A108">
        <v>16</v>
      </c>
      <c r="B108" t="s">
        <v>22</v>
      </c>
      <c r="C108">
        <v>12</v>
      </c>
      <c r="D108" t="s">
        <v>23</v>
      </c>
      <c r="E108" t="s">
        <v>30</v>
      </c>
      <c r="F108">
        <v>5</v>
      </c>
      <c r="G108">
        <v>0</v>
      </c>
      <c r="H108" t="s">
        <v>40</v>
      </c>
      <c r="I108">
        <v>1168843</v>
      </c>
      <c r="J108" t="s">
        <v>31</v>
      </c>
      <c r="K108" t="s">
        <v>27</v>
      </c>
      <c r="L108">
        <v>0</v>
      </c>
      <c r="M108">
        <v>1</v>
      </c>
      <c r="N108">
        <v>0.6</v>
      </c>
      <c r="O108" t="s">
        <v>28</v>
      </c>
      <c r="P108">
        <v>1</v>
      </c>
      <c r="Q108">
        <v>3</v>
      </c>
      <c r="R108">
        <v>11.9</v>
      </c>
      <c r="S108">
        <v>92.4</v>
      </c>
      <c r="T108">
        <v>72.3</v>
      </c>
      <c r="U108">
        <v>78.5</v>
      </c>
      <c r="V108">
        <f t="shared" si="10"/>
        <v>6.2000000000000028</v>
      </c>
      <c r="W108" t="str">
        <f t="shared" si="11"/>
        <v>Monitor</v>
      </c>
      <c r="X108" t="str">
        <f t="shared" si="9"/>
        <v>Normal</v>
      </c>
      <c r="Y108" t="str">
        <f t="shared" si="7"/>
        <v>Local</v>
      </c>
      <c r="Z108" t="str">
        <f t="shared" si="8"/>
        <v>Healthy</v>
      </c>
      <c r="AA108" t="s">
        <v>42</v>
      </c>
      <c r="AB108">
        <v>0</v>
      </c>
    </row>
    <row r="109" spans="1:28" x14ac:dyDescent="0.3">
      <c r="A109">
        <v>12</v>
      </c>
      <c r="B109" t="s">
        <v>38</v>
      </c>
      <c r="C109">
        <v>8</v>
      </c>
      <c r="D109" t="s">
        <v>23</v>
      </c>
      <c r="E109" t="s">
        <v>30</v>
      </c>
      <c r="F109">
        <v>4</v>
      </c>
      <c r="G109">
        <v>0</v>
      </c>
      <c r="H109" t="s">
        <v>40</v>
      </c>
      <c r="I109">
        <v>1259785</v>
      </c>
      <c r="J109" t="s">
        <v>43</v>
      </c>
      <c r="K109" t="s">
        <v>35</v>
      </c>
      <c r="L109">
        <v>1</v>
      </c>
      <c r="M109">
        <v>0</v>
      </c>
      <c r="N109">
        <v>2.4</v>
      </c>
      <c r="O109" t="s">
        <v>28</v>
      </c>
      <c r="P109">
        <v>0</v>
      </c>
      <c r="Q109">
        <v>2</v>
      </c>
      <c r="R109">
        <v>8.9</v>
      </c>
      <c r="S109">
        <v>95.2</v>
      </c>
      <c r="T109">
        <v>54.2</v>
      </c>
      <c r="U109">
        <v>73.099999999999994</v>
      </c>
      <c r="V109">
        <f t="shared" si="10"/>
        <v>18.899999999999991</v>
      </c>
      <c r="W109" t="str">
        <f t="shared" si="11"/>
        <v>Monitor</v>
      </c>
      <c r="X109" t="str">
        <f t="shared" si="9"/>
        <v>Surge</v>
      </c>
      <c r="Y109" t="str">
        <f t="shared" si="7"/>
        <v>Local</v>
      </c>
      <c r="Z109" t="str">
        <f t="shared" si="8"/>
        <v>Healthy</v>
      </c>
      <c r="AA109" t="s">
        <v>33</v>
      </c>
      <c r="AB109">
        <v>0</v>
      </c>
    </row>
    <row r="110" spans="1:28" x14ac:dyDescent="0.3">
      <c r="A110">
        <v>12</v>
      </c>
      <c r="B110" t="s">
        <v>22</v>
      </c>
      <c r="C110">
        <v>7</v>
      </c>
      <c r="D110" t="s">
        <v>39</v>
      </c>
      <c r="E110" t="s">
        <v>44</v>
      </c>
      <c r="F110">
        <v>6</v>
      </c>
      <c r="G110">
        <v>0</v>
      </c>
      <c r="H110" t="s">
        <v>25</v>
      </c>
      <c r="I110">
        <v>376409</v>
      </c>
      <c r="J110" t="s">
        <v>41</v>
      </c>
      <c r="K110" t="s">
        <v>37</v>
      </c>
      <c r="L110">
        <v>0</v>
      </c>
      <c r="M110">
        <v>0</v>
      </c>
      <c r="N110">
        <v>4.7</v>
      </c>
      <c r="O110" t="s">
        <v>28</v>
      </c>
      <c r="P110">
        <v>0</v>
      </c>
      <c r="Q110">
        <v>2</v>
      </c>
      <c r="R110">
        <v>11.8</v>
      </c>
      <c r="S110">
        <v>88.1</v>
      </c>
      <c r="T110">
        <v>71.599999999999994</v>
      </c>
      <c r="U110">
        <v>71.3</v>
      </c>
      <c r="V110">
        <f t="shared" si="10"/>
        <v>-0.29999999999999716</v>
      </c>
      <c r="W110" t="str">
        <f t="shared" si="11"/>
        <v>Monitor</v>
      </c>
      <c r="X110" t="str">
        <f t="shared" si="9"/>
        <v>Normal</v>
      </c>
      <c r="Y110" t="str">
        <f t="shared" si="7"/>
        <v>Local</v>
      </c>
      <c r="Z110" t="str">
        <f t="shared" si="8"/>
        <v>At-Risk</v>
      </c>
      <c r="AA110" t="s">
        <v>33</v>
      </c>
      <c r="AB110">
        <v>0</v>
      </c>
    </row>
    <row r="111" spans="1:28" x14ac:dyDescent="0.3">
      <c r="A111">
        <v>15</v>
      </c>
      <c r="B111" t="s">
        <v>38</v>
      </c>
      <c r="C111">
        <v>9</v>
      </c>
      <c r="D111" t="s">
        <v>48</v>
      </c>
      <c r="E111" t="s">
        <v>30</v>
      </c>
      <c r="F111">
        <v>3</v>
      </c>
      <c r="G111">
        <v>0</v>
      </c>
      <c r="H111" t="s">
        <v>36</v>
      </c>
      <c r="I111">
        <v>189274</v>
      </c>
      <c r="J111" t="s">
        <v>35</v>
      </c>
      <c r="K111" t="s">
        <v>32</v>
      </c>
      <c r="L111">
        <v>0</v>
      </c>
      <c r="M111">
        <v>1</v>
      </c>
      <c r="N111">
        <v>2.8</v>
      </c>
      <c r="O111" t="s">
        <v>47</v>
      </c>
      <c r="P111">
        <v>0</v>
      </c>
      <c r="Q111">
        <v>2</v>
      </c>
      <c r="R111">
        <v>20.3</v>
      </c>
      <c r="S111">
        <v>74.099999999999994</v>
      </c>
      <c r="T111">
        <v>74.8</v>
      </c>
      <c r="U111">
        <v>78.7</v>
      </c>
      <c r="V111">
        <f t="shared" si="10"/>
        <v>3.9000000000000057</v>
      </c>
      <c r="W111" t="str">
        <f t="shared" si="11"/>
        <v>Monitor</v>
      </c>
      <c r="X111" t="str">
        <f t="shared" si="9"/>
        <v>Normal</v>
      </c>
      <c r="Y111" t="str">
        <f t="shared" si="7"/>
        <v>Local</v>
      </c>
      <c r="Z111" t="str">
        <f t="shared" si="8"/>
        <v>Chronic Absenteeism</v>
      </c>
      <c r="AA111" t="s">
        <v>42</v>
      </c>
      <c r="AB111">
        <v>0</v>
      </c>
    </row>
    <row r="112" spans="1:28" x14ac:dyDescent="0.3">
      <c r="A112">
        <v>11</v>
      </c>
      <c r="B112" t="s">
        <v>46</v>
      </c>
      <c r="C112">
        <v>6</v>
      </c>
      <c r="D112" t="s">
        <v>23</v>
      </c>
      <c r="E112" t="s">
        <v>24</v>
      </c>
      <c r="F112">
        <v>6</v>
      </c>
      <c r="G112">
        <v>0</v>
      </c>
      <c r="H112" t="s">
        <v>25</v>
      </c>
      <c r="I112">
        <v>635167</v>
      </c>
      <c r="J112" t="s">
        <v>35</v>
      </c>
      <c r="K112" t="s">
        <v>37</v>
      </c>
      <c r="L112">
        <v>0</v>
      </c>
      <c r="M112">
        <v>1</v>
      </c>
      <c r="N112">
        <v>3.3</v>
      </c>
      <c r="O112" t="s">
        <v>28</v>
      </c>
      <c r="P112">
        <v>0</v>
      </c>
      <c r="Q112">
        <v>3</v>
      </c>
      <c r="R112">
        <v>9.3000000000000007</v>
      </c>
      <c r="S112">
        <v>87.9</v>
      </c>
      <c r="T112">
        <v>58.7</v>
      </c>
      <c r="U112">
        <v>54</v>
      </c>
      <c r="V112">
        <f t="shared" si="10"/>
        <v>-4.7000000000000028</v>
      </c>
      <c r="W112" t="str">
        <f t="shared" si="11"/>
        <v>Monitor</v>
      </c>
      <c r="X112" t="str">
        <f t="shared" si="9"/>
        <v>Normal</v>
      </c>
      <c r="Y112" t="str">
        <f t="shared" ref="Y112:Y167" si="12">IF(N112&lt;5,"Local",IF(N112&lt;=15,"Commuter","Distant"))</f>
        <v>Local</v>
      </c>
      <c r="Z112" t="str">
        <f t="shared" si="8"/>
        <v>At-Risk</v>
      </c>
      <c r="AA112" t="s">
        <v>29</v>
      </c>
      <c r="AB112">
        <v>0</v>
      </c>
    </row>
    <row r="113" spans="1:28" x14ac:dyDescent="0.3">
      <c r="A113">
        <v>18</v>
      </c>
      <c r="B113" t="s">
        <v>22</v>
      </c>
      <c r="C113">
        <v>12</v>
      </c>
      <c r="D113" t="s">
        <v>23</v>
      </c>
      <c r="E113" t="s">
        <v>30</v>
      </c>
      <c r="F113">
        <v>3</v>
      </c>
      <c r="G113">
        <v>0</v>
      </c>
      <c r="H113" t="s">
        <v>25</v>
      </c>
      <c r="I113">
        <v>672154</v>
      </c>
      <c r="J113" t="s">
        <v>41</v>
      </c>
      <c r="K113" t="s">
        <v>31</v>
      </c>
      <c r="L113">
        <v>1</v>
      </c>
      <c r="M113">
        <v>1</v>
      </c>
      <c r="N113">
        <v>2.2999999999999998</v>
      </c>
      <c r="O113" t="s">
        <v>28</v>
      </c>
      <c r="P113">
        <v>1</v>
      </c>
      <c r="Q113">
        <v>4</v>
      </c>
      <c r="R113">
        <v>15.3</v>
      </c>
      <c r="S113">
        <v>93.7</v>
      </c>
      <c r="T113">
        <v>74.2</v>
      </c>
      <c r="U113">
        <v>75.8</v>
      </c>
      <c r="V113">
        <f t="shared" si="10"/>
        <v>1.5999999999999943</v>
      </c>
      <c r="W113" t="str">
        <f t="shared" si="11"/>
        <v>Monitor</v>
      </c>
      <c r="X113" t="str">
        <f t="shared" si="9"/>
        <v>Normal</v>
      </c>
      <c r="Y113" t="str">
        <f t="shared" si="12"/>
        <v>Local</v>
      </c>
      <c r="Z113" t="str">
        <f t="shared" si="8"/>
        <v>Healthy</v>
      </c>
      <c r="AA113" t="s">
        <v>42</v>
      </c>
      <c r="AB113">
        <v>0</v>
      </c>
    </row>
    <row r="114" spans="1:28" x14ac:dyDescent="0.3">
      <c r="A114">
        <v>14</v>
      </c>
      <c r="B114" t="s">
        <v>22</v>
      </c>
      <c r="C114">
        <v>9</v>
      </c>
      <c r="D114" t="s">
        <v>48</v>
      </c>
      <c r="E114" t="s">
        <v>44</v>
      </c>
      <c r="F114">
        <v>5</v>
      </c>
      <c r="G114">
        <v>0</v>
      </c>
      <c r="H114" t="s">
        <v>25</v>
      </c>
      <c r="I114">
        <v>477204</v>
      </c>
      <c r="J114" t="s">
        <v>43</v>
      </c>
      <c r="K114" t="s">
        <v>31</v>
      </c>
      <c r="L114">
        <v>0</v>
      </c>
      <c r="M114">
        <v>0</v>
      </c>
      <c r="N114">
        <v>5</v>
      </c>
      <c r="O114" t="s">
        <v>28</v>
      </c>
      <c r="P114">
        <v>0</v>
      </c>
      <c r="Q114">
        <v>3</v>
      </c>
      <c r="R114">
        <v>19.3</v>
      </c>
      <c r="S114">
        <v>71.099999999999994</v>
      </c>
      <c r="T114">
        <v>61.9</v>
      </c>
      <c r="U114">
        <v>68.400000000000006</v>
      </c>
      <c r="V114">
        <f t="shared" si="10"/>
        <v>6.5000000000000071</v>
      </c>
      <c r="W114" t="str">
        <f t="shared" si="11"/>
        <v>Monitor</v>
      </c>
      <c r="X114" t="str">
        <f t="shared" si="9"/>
        <v>Normal</v>
      </c>
      <c r="Y114" t="str">
        <f t="shared" si="12"/>
        <v>Commuter</v>
      </c>
      <c r="Z114" t="str">
        <f t="shared" si="8"/>
        <v>Chronic Absenteeism</v>
      </c>
      <c r="AA114" t="s">
        <v>33</v>
      </c>
      <c r="AB114">
        <v>0</v>
      </c>
    </row>
    <row r="115" spans="1:28" x14ac:dyDescent="0.3">
      <c r="A115">
        <v>14</v>
      </c>
      <c r="B115" t="s">
        <v>38</v>
      </c>
      <c r="C115">
        <v>9</v>
      </c>
      <c r="D115" t="s">
        <v>23</v>
      </c>
      <c r="E115" t="s">
        <v>30</v>
      </c>
      <c r="F115">
        <v>7</v>
      </c>
      <c r="G115">
        <v>0</v>
      </c>
      <c r="H115" t="s">
        <v>25</v>
      </c>
      <c r="I115">
        <v>423863</v>
      </c>
      <c r="J115" t="s">
        <v>35</v>
      </c>
      <c r="K115" t="s">
        <v>31</v>
      </c>
      <c r="L115">
        <v>1</v>
      </c>
      <c r="M115">
        <v>1</v>
      </c>
      <c r="N115">
        <v>0.9</v>
      </c>
      <c r="O115" t="s">
        <v>49</v>
      </c>
      <c r="P115">
        <v>0</v>
      </c>
      <c r="Q115">
        <v>4</v>
      </c>
      <c r="R115">
        <v>11.2</v>
      </c>
      <c r="S115">
        <v>86.8</v>
      </c>
      <c r="T115">
        <v>69</v>
      </c>
      <c r="U115">
        <v>88.7</v>
      </c>
      <c r="V115">
        <f t="shared" si="10"/>
        <v>19.700000000000003</v>
      </c>
      <c r="W115" t="str">
        <f t="shared" si="11"/>
        <v>Monitor</v>
      </c>
      <c r="X115" t="str">
        <f t="shared" si="9"/>
        <v>Surge</v>
      </c>
      <c r="Y115" t="str">
        <f t="shared" si="12"/>
        <v>Local</v>
      </c>
      <c r="Z115" t="str">
        <f t="shared" ref="Z115:Z171" si="13">IF(S115&gt;=90, "Healthy", IF(S115&gt;75, "At-Risk", "Chronic Absenteeism"))</f>
        <v>At-Risk</v>
      </c>
      <c r="AA115" t="s">
        <v>42</v>
      </c>
      <c r="AB115">
        <v>0</v>
      </c>
    </row>
    <row r="116" spans="1:28" x14ac:dyDescent="0.3">
      <c r="A116">
        <v>13</v>
      </c>
      <c r="B116" t="s">
        <v>22</v>
      </c>
      <c r="C116">
        <v>9</v>
      </c>
      <c r="D116" t="s">
        <v>39</v>
      </c>
      <c r="E116" t="s">
        <v>24</v>
      </c>
      <c r="F116">
        <v>2</v>
      </c>
      <c r="G116">
        <v>0</v>
      </c>
      <c r="H116" t="s">
        <v>34</v>
      </c>
      <c r="I116">
        <v>67427</v>
      </c>
      <c r="J116" t="s">
        <v>26</v>
      </c>
      <c r="K116" t="s">
        <v>35</v>
      </c>
      <c r="L116">
        <v>0</v>
      </c>
      <c r="M116">
        <v>0</v>
      </c>
      <c r="N116">
        <v>7.4</v>
      </c>
      <c r="O116" t="s">
        <v>49</v>
      </c>
      <c r="P116">
        <v>0</v>
      </c>
      <c r="Q116">
        <v>1</v>
      </c>
      <c r="R116">
        <v>15.3</v>
      </c>
      <c r="S116">
        <v>83.2</v>
      </c>
      <c r="T116">
        <v>51.5</v>
      </c>
      <c r="U116">
        <v>56.5</v>
      </c>
      <c r="V116">
        <f t="shared" si="10"/>
        <v>5</v>
      </c>
      <c r="W116" t="str">
        <f t="shared" si="11"/>
        <v>Monitor</v>
      </c>
      <c r="X116" t="str">
        <f t="shared" si="9"/>
        <v>Normal</v>
      </c>
      <c r="Y116" t="str">
        <f t="shared" si="12"/>
        <v>Commuter</v>
      </c>
      <c r="Z116" t="str">
        <f t="shared" si="13"/>
        <v>At-Risk</v>
      </c>
      <c r="AA116" t="s">
        <v>29</v>
      </c>
      <c r="AB116">
        <v>0</v>
      </c>
    </row>
    <row r="117" spans="1:28" x14ac:dyDescent="0.3">
      <c r="A117">
        <v>15</v>
      </c>
      <c r="B117" t="s">
        <v>22</v>
      </c>
      <c r="C117">
        <v>9</v>
      </c>
      <c r="D117" t="s">
        <v>48</v>
      </c>
      <c r="E117" t="s">
        <v>30</v>
      </c>
      <c r="F117">
        <v>4</v>
      </c>
      <c r="G117">
        <v>0</v>
      </c>
      <c r="H117" t="s">
        <v>34</v>
      </c>
      <c r="I117">
        <v>64254</v>
      </c>
      <c r="J117" t="s">
        <v>32</v>
      </c>
      <c r="K117" t="s">
        <v>43</v>
      </c>
      <c r="L117">
        <v>1</v>
      </c>
      <c r="M117">
        <v>0</v>
      </c>
      <c r="N117">
        <v>2.8</v>
      </c>
      <c r="O117" t="s">
        <v>47</v>
      </c>
      <c r="P117">
        <v>0</v>
      </c>
      <c r="Q117">
        <v>3</v>
      </c>
      <c r="R117">
        <v>11.1</v>
      </c>
      <c r="S117">
        <v>77.3</v>
      </c>
      <c r="T117">
        <v>58.5</v>
      </c>
      <c r="U117">
        <v>56.8</v>
      </c>
      <c r="V117">
        <f t="shared" si="10"/>
        <v>-1.7000000000000028</v>
      </c>
      <c r="W117" t="str">
        <f t="shared" si="11"/>
        <v>Monitor</v>
      </c>
      <c r="X117" t="str">
        <f t="shared" si="9"/>
        <v>Normal</v>
      </c>
      <c r="Y117" t="str">
        <f t="shared" si="12"/>
        <v>Local</v>
      </c>
      <c r="Z117" t="str">
        <f t="shared" si="13"/>
        <v>At-Risk</v>
      </c>
      <c r="AA117" t="s">
        <v>29</v>
      </c>
      <c r="AB117">
        <v>0</v>
      </c>
    </row>
    <row r="118" spans="1:28" x14ac:dyDescent="0.3">
      <c r="A118">
        <v>14</v>
      </c>
      <c r="B118" t="s">
        <v>38</v>
      </c>
      <c r="C118">
        <v>9</v>
      </c>
      <c r="D118" t="s">
        <v>39</v>
      </c>
      <c r="E118" t="s">
        <v>30</v>
      </c>
      <c r="F118">
        <v>5</v>
      </c>
      <c r="G118">
        <v>0</v>
      </c>
      <c r="H118" t="s">
        <v>36</v>
      </c>
      <c r="I118">
        <v>271415</v>
      </c>
      <c r="J118" t="s">
        <v>43</v>
      </c>
      <c r="K118" t="s">
        <v>41</v>
      </c>
      <c r="L118">
        <v>0</v>
      </c>
      <c r="M118">
        <v>0</v>
      </c>
      <c r="N118">
        <v>1.8</v>
      </c>
      <c r="O118" t="s">
        <v>28</v>
      </c>
      <c r="P118">
        <v>0</v>
      </c>
      <c r="Q118">
        <v>4</v>
      </c>
      <c r="R118">
        <v>15.6</v>
      </c>
      <c r="S118">
        <v>90.5</v>
      </c>
      <c r="T118">
        <v>46.6</v>
      </c>
      <c r="U118">
        <v>65.599999999999994</v>
      </c>
      <c r="V118">
        <f t="shared" si="10"/>
        <v>18.999999999999993</v>
      </c>
      <c r="W118" t="str">
        <f t="shared" si="11"/>
        <v>Monitor</v>
      </c>
      <c r="X118" t="str">
        <f t="shared" si="9"/>
        <v>Surge</v>
      </c>
      <c r="Y118" t="str">
        <f t="shared" si="12"/>
        <v>Local</v>
      </c>
      <c r="Z118" t="str">
        <f t="shared" si="13"/>
        <v>Healthy</v>
      </c>
      <c r="AA118" t="s">
        <v>33</v>
      </c>
      <c r="AB118">
        <v>0</v>
      </c>
    </row>
    <row r="119" spans="1:28" x14ac:dyDescent="0.3">
      <c r="A119">
        <v>12</v>
      </c>
      <c r="B119" t="s">
        <v>22</v>
      </c>
      <c r="C119">
        <v>8</v>
      </c>
      <c r="D119" t="s">
        <v>23</v>
      </c>
      <c r="E119" t="s">
        <v>24</v>
      </c>
      <c r="F119">
        <v>3</v>
      </c>
      <c r="G119">
        <v>0</v>
      </c>
      <c r="H119" t="s">
        <v>36</v>
      </c>
      <c r="I119">
        <v>315588</v>
      </c>
      <c r="J119" t="s">
        <v>43</v>
      </c>
      <c r="K119" t="s">
        <v>43</v>
      </c>
      <c r="L119">
        <v>1</v>
      </c>
      <c r="M119">
        <v>0</v>
      </c>
      <c r="N119">
        <v>4.0999999999999996</v>
      </c>
      <c r="O119" t="s">
        <v>28</v>
      </c>
      <c r="P119">
        <v>1</v>
      </c>
      <c r="Q119">
        <v>3</v>
      </c>
      <c r="R119">
        <v>10.4</v>
      </c>
      <c r="S119">
        <v>78.3</v>
      </c>
      <c r="T119">
        <v>65</v>
      </c>
      <c r="U119">
        <v>67</v>
      </c>
      <c r="V119">
        <f t="shared" si="10"/>
        <v>2</v>
      </c>
      <c r="W119" t="str">
        <f t="shared" si="11"/>
        <v>Monitor</v>
      </c>
      <c r="X119" t="str">
        <f t="shared" si="9"/>
        <v>Normal</v>
      </c>
      <c r="Y119" t="str">
        <f t="shared" si="12"/>
        <v>Local</v>
      </c>
      <c r="Z119" t="str">
        <f t="shared" si="13"/>
        <v>At-Risk</v>
      </c>
      <c r="AA119" t="s">
        <v>33</v>
      </c>
      <c r="AB119">
        <v>0</v>
      </c>
    </row>
    <row r="120" spans="1:28" x14ac:dyDescent="0.3">
      <c r="A120">
        <v>14</v>
      </c>
      <c r="B120" t="s">
        <v>38</v>
      </c>
      <c r="C120">
        <v>10</v>
      </c>
      <c r="D120" t="s">
        <v>39</v>
      </c>
      <c r="E120" t="s">
        <v>24</v>
      </c>
      <c r="F120">
        <v>3</v>
      </c>
      <c r="G120">
        <v>1</v>
      </c>
      <c r="H120" t="s">
        <v>36</v>
      </c>
      <c r="I120">
        <v>220803</v>
      </c>
      <c r="J120" t="s">
        <v>32</v>
      </c>
      <c r="K120" t="s">
        <v>32</v>
      </c>
      <c r="L120">
        <v>0</v>
      </c>
      <c r="M120">
        <v>0</v>
      </c>
      <c r="N120">
        <v>1.5</v>
      </c>
      <c r="O120" t="s">
        <v>47</v>
      </c>
      <c r="P120">
        <v>1</v>
      </c>
      <c r="Q120">
        <v>2</v>
      </c>
      <c r="R120">
        <v>8.1</v>
      </c>
      <c r="S120">
        <v>89.7</v>
      </c>
      <c r="T120">
        <v>58.5</v>
      </c>
      <c r="U120">
        <v>59.7</v>
      </c>
      <c r="V120">
        <f t="shared" si="10"/>
        <v>1.2000000000000028</v>
      </c>
      <c r="W120" t="str">
        <f t="shared" si="11"/>
        <v>Monitor</v>
      </c>
      <c r="X120" t="str">
        <f t="shared" si="9"/>
        <v>Normal</v>
      </c>
      <c r="Y120" t="str">
        <f t="shared" si="12"/>
        <v>Local</v>
      </c>
      <c r="Z120" t="str">
        <f t="shared" si="13"/>
        <v>At-Risk</v>
      </c>
      <c r="AA120" t="s">
        <v>29</v>
      </c>
      <c r="AB120">
        <v>0</v>
      </c>
    </row>
    <row r="121" spans="1:28" x14ac:dyDescent="0.3">
      <c r="A121">
        <v>17</v>
      </c>
      <c r="B121" t="s">
        <v>38</v>
      </c>
      <c r="C121">
        <v>12</v>
      </c>
      <c r="D121" t="s">
        <v>23</v>
      </c>
      <c r="E121" t="s">
        <v>30</v>
      </c>
      <c r="F121">
        <v>2</v>
      </c>
      <c r="G121">
        <v>0</v>
      </c>
      <c r="H121" t="s">
        <v>36</v>
      </c>
      <c r="I121">
        <v>229333</v>
      </c>
      <c r="J121" t="s">
        <v>32</v>
      </c>
      <c r="K121" t="s">
        <v>27</v>
      </c>
      <c r="L121">
        <v>1</v>
      </c>
      <c r="M121">
        <v>0</v>
      </c>
      <c r="N121">
        <v>6.1</v>
      </c>
      <c r="O121" t="s">
        <v>47</v>
      </c>
      <c r="P121">
        <v>0</v>
      </c>
      <c r="Q121">
        <v>2</v>
      </c>
      <c r="R121">
        <v>16.899999999999999</v>
      </c>
      <c r="S121">
        <v>88.7</v>
      </c>
      <c r="T121">
        <v>57.2</v>
      </c>
      <c r="U121">
        <v>68.400000000000006</v>
      </c>
      <c r="V121">
        <f t="shared" si="10"/>
        <v>11.200000000000003</v>
      </c>
      <c r="W121" t="str">
        <f t="shared" si="11"/>
        <v>Monitor</v>
      </c>
      <c r="X121" t="str">
        <f t="shared" si="9"/>
        <v>Surge</v>
      </c>
      <c r="Y121" t="str">
        <f t="shared" si="12"/>
        <v>Commuter</v>
      </c>
      <c r="Z121" t="str">
        <f t="shared" si="13"/>
        <v>At-Risk</v>
      </c>
      <c r="AA121" t="s">
        <v>33</v>
      </c>
      <c r="AB121">
        <v>0</v>
      </c>
    </row>
    <row r="122" spans="1:28" x14ac:dyDescent="0.3">
      <c r="A122">
        <v>16</v>
      </c>
      <c r="B122" t="s">
        <v>46</v>
      </c>
      <c r="C122">
        <v>10</v>
      </c>
      <c r="D122" t="s">
        <v>23</v>
      </c>
      <c r="E122" t="s">
        <v>44</v>
      </c>
      <c r="F122">
        <v>3</v>
      </c>
      <c r="G122">
        <v>0</v>
      </c>
      <c r="H122" t="s">
        <v>36</v>
      </c>
      <c r="I122">
        <v>347696</v>
      </c>
      <c r="J122" t="s">
        <v>37</v>
      </c>
      <c r="K122" t="s">
        <v>43</v>
      </c>
      <c r="L122">
        <v>0</v>
      </c>
      <c r="M122">
        <v>0</v>
      </c>
      <c r="N122">
        <v>2</v>
      </c>
      <c r="O122" t="s">
        <v>47</v>
      </c>
      <c r="P122">
        <v>0</v>
      </c>
      <c r="Q122">
        <v>3</v>
      </c>
      <c r="R122">
        <v>11</v>
      </c>
      <c r="S122">
        <v>99.5</v>
      </c>
      <c r="T122">
        <v>69.8</v>
      </c>
      <c r="U122">
        <v>65.599999999999994</v>
      </c>
      <c r="V122">
        <f t="shared" si="10"/>
        <v>-4.2000000000000028</v>
      </c>
      <c r="W122" t="str">
        <f t="shared" si="11"/>
        <v>Monitor</v>
      </c>
      <c r="X122" t="str">
        <f t="shared" si="9"/>
        <v>Normal</v>
      </c>
      <c r="Y122" t="str">
        <f t="shared" si="12"/>
        <v>Local</v>
      </c>
      <c r="Z122" t="str">
        <f t="shared" si="13"/>
        <v>Healthy</v>
      </c>
      <c r="AA122" t="s">
        <v>33</v>
      </c>
      <c r="AB122">
        <v>0</v>
      </c>
    </row>
    <row r="123" spans="1:28" x14ac:dyDescent="0.3">
      <c r="A123">
        <v>11</v>
      </c>
      <c r="B123" t="s">
        <v>22</v>
      </c>
      <c r="C123">
        <v>6</v>
      </c>
      <c r="D123" t="s">
        <v>23</v>
      </c>
      <c r="E123" t="s">
        <v>30</v>
      </c>
      <c r="F123">
        <v>2</v>
      </c>
      <c r="G123">
        <v>0</v>
      </c>
      <c r="H123" t="s">
        <v>40</v>
      </c>
      <c r="I123">
        <v>908351</v>
      </c>
      <c r="J123" t="s">
        <v>26</v>
      </c>
      <c r="K123" t="s">
        <v>27</v>
      </c>
      <c r="L123">
        <v>1</v>
      </c>
      <c r="M123">
        <v>0</v>
      </c>
      <c r="N123">
        <v>2.8</v>
      </c>
      <c r="O123" t="s">
        <v>28</v>
      </c>
      <c r="P123">
        <v>1</v>
      </c>
      <c r="Q123">
        <v>2</v>
      </c>
      <c r="R123">
        <v>15.9</v>
      </c>
      <c r="S123">
        <v>86.2</v>
      </c>
      <c r="T123">
        <v>74.400000000000006</v>
      </c>
      <c r="U123">
        <v>79.7</v>
      </c>
      <c r="V123">
        <f t="shared" si="10"/>
        <v>5.2999999999999972</v>
      </c>
      <c r="W123" t="str">
        <f t="shared" si="11"/>
        <v>Monitor</v>
      </c>
      <c r="X123" t="str">
        <f t="shared" si="9"/>
        <v>Normal</v>
      </c>
      <c r="Y123" t="str">
        <f t="shared" si="12"/>
        <v>Local</v>
      </c>
      <c r="Z123" t="str">
        <f t="shared" si="13"/>
        <v>At-Risk</v>
      </c>
      <c r="AA123" t="s">
        <v>42</v>
      </c>
      <c r="AB123">
        <v>0</v>
      </c>
    </row>
    <row r="124" spans="1:28" x14ac:dyDescent="0.3">
      <c r="A124">
        <v>10</v>
      </c>
      <c r="B124" t="s">
        <v>38</v>
      </c>
      <c r="C124">
        <v>6</v>
      </c>
      <c r="D124" t="s">
        <v>23</v>
      </c>
      <c r="E124" t="s">
        <v>30</v>
      </c>
      <c r="F124">
        <v>2</v>
      </c>
      <c r="G124">
        <v>1</v>
      </c>
      <c r="H124" t="s">
        <v>36</v>
      </c>
      <c r="I124">
        <v>332607</v>
      </c>
      <c r="J124" t="s">
        <v>43</v>
      </c>
      <c r="K124" t="s">
        <v>32</v>
      </c>
      <c r="L124">
        <v>1</v>
      </c>
      <c r="M124">
        <v>1</v>
      </c>
      <c r="N124">
        <v>2.2000000000000002</v>
      </c>
      <c r="O124" t="s">
        <v>28</v>
      </c>
      <c r="P124">
        <v>0</v>
      </c>
      <c r="Q124">
        <v>5</v>
      </c>
      <c r="R124">
        <v>12.4</v>
      </c>
      <c r="S124">
        <v>91.5</v>
      </c>
      <c r="T124">
        <v>48.5</v>
      </c>
      <c r="U124">
        <v>49.9</v>
      </c>
      <c r="V124">
        <f t="shared" si="10"/>
        <v>1.3999999999999986</v>
      </c>
      <c r="W124" t="str">
        <f t="shared" si="11"/>
        <v>Monitor</v>
      </c>
      <c r="X124" t="str">
        <f t="shared" si="9"/>
        <v>Normal</v>
      </c>
      <c r="Y124" t="str">
        <f t="shared" si="12"/>
        <v>Local</v>
      </c>
      <c r="Z124" t="str">
        <f t="shared" si="13"/>
        <v>Healthy</v>
      </c>
      <c r="AA124" t="s">
        <v>29</v>
      </c>
      <c r="AB124">
        <v>0</v>
      </c>
    </row>
    <row r="125" spans="1:28" x14ac:dyDescent="0.3">
      <c r="A125">
        <v>17</v>
      </c>
      <c r="B125" t="s">
        <v>22</v>
      </c>
      <c r="C125">
        <v>12</v>
      </c>
      <c r="D125" t="s">
        <v>23</v>
      </c>
      <c r="E125" t="s">
        <v>30</v>
      </c>
      <c r="F125">
        <v>7</v>
      </c>
      <c r="G125">
        <v>0</v>
      </c>
      <c r="H125" t="s">
        <v>45</v>
      </c>
      <c r="I125">
        <v>1820274</v>
      </c>
      <c r="J125" t="s">
        <v>41</v>
      </c>
      <c r="K125" t="s">
        <v>31</v>
      </c>
      <c r="L125">
        <v>0</v>
      </c>
      <c r="M125">
        <v>0</v>
      </c>
      <c r="N125">
        <v>2.2999999999999998</v>
      </c>
      <c r="O125" t="s">
        <v>28</v>
      </c>
      <c r="P125">
        <v>0</v>
      </c>
      <c r="Q125">
        <v>4</v>
      </c>
      <c r="R125">
        <v>5.6</v>
      </c>
      <c r="S125">
        <v>85.5</v>
      </c>
      <c r="T125">
        <v>67.400000000000006</v>
      </c>
      <c r="U125">
        <v>87.4</v>
      </c>
      <c r="V125">
        <f t="shared" si="10"/>
        <v>20</v>
      </c>
      <c r="W125" t="str">
        <f t="shared" si="11"/>
        <v>Monitor</v>
      </c>
      <c r="X125" t="str">
        <f t="shared" si="9"/>
        <v>Surge</v>
      </c>
      <c r="Y125" t="str">
        <f t="shared" si="12"/>
        <v>Local</v>
      </c>
      <c r="Z125" t="str">
        <f t="shared" si="13"/>
        <v>At-Risk</v>
      </c>
      <c r="AA125" t="s">
        <v>42</v>
      </c>
      <c r="AB125">
        <v>0</v>
      </c>
    </row>
    <row r="126" spans="1:28" x14ac:dyDescent="0.3">
      <c r="A126">
        <v>15</v>
      </c>
      <c r="B126" t="s">
        <v>22</v>
      </c>
      <c r="C126">
        <v>10</v>
      </c>
      <c r="D126" t="s">
        <v>39</v>
      </c>
      <c r="E126" t="s">
        <v>30</v>
      </c>
      <c r="F126">
        <v>2</v>
      </c>
      <c r="G126">
        <v>0</v>
      </c>
      <c r="H126" t="s">
        <v>34</v>
      </c>
      <c r="I126">
        <v>64711</v>
      </c>
      <c r="J126" t="s">
        <v>31</v>
      </c>
      <c r="K126" t="s">
        <v>31</v>
      </c>
      <c r="L126">
        <v>0</v>
      </c>
      <c r="M126">
        <v>0</v>
      </c>
      <c r="N126">
        <v>4.3</v>
      </c>
      <c r="O126" t="s">
        <v>28</v>
      </c>
      <c r="P126">
        <v>0</v>
      </c>
      <c r="Q126">
        <v>3</v>
      </c>
      <c r="R126">
        <v>10.199999999999999</v>
      </c>
      <c r="S126">
        <v>80.599999999999994</v>
      </c>
      <c r="T126">
        <v>47.4</v>
      </c>
      <c r="U126">
        <v>59.4</v>
      </c>
      <c r="V126">
        <f t="shared" si="10"/>
        <v>12</v>
      </c>
      <c r="W126" t="str">
        <f t="shared" si="11"/>
        <v>Monitor</v>
      </c>
      <c r="X126" t="str">
        <f t="shared" si="9"/>
        <v>Surge</v>
      </c>
      <c r="Y126" t="str">
        <f t="shared" si="12"/>
        <v>Local</v>
      </c>
      <c r="Z126" t="str">
        <f t="shared" si="13"/>
        <v>At-Risk</v>
      </c>
      <c r="AA126" t="s">
        <v>29</v>
      </c>
      <c r="AB126">
        <v>0</v>
      </c>
    </row>
    <row r="127" spans="1:28" x14ac:dyDescent="0.3">
      <c r="A127">
        <v>15</v>
      </c>
      <c r="B127" t="s">
        <v>38</v>
      </c>
      <c r="C127">
        <v>10</v>
      </c>
      <c r="D127" t="s">
        <v>39</v>
      </c>
      <c r="E127" t="s">
        <v>30</v>
      </c>
      <c r="F127">
        <v>6</v>
      </c>
      <c r="G127">
        <v>0</v>
      </c>
      <c r="H127" t="s">
        <v>34</v>
      </c>
      <c r="I127">
        <v>93282</v>
      </c>
      <c r="J127" t="s">
        <v>32</v>
      </c>
      <c r="K127" t="s">
        <v>43</v>
      </c>
      <c r="L127">
        <v>0</v>
      </c>
      <c r="M127">
        <v>0</v>
      </c>
      <c r="N127">
        <v>1.8</v>
      </c>
      <c r="O127" t="s">
        <v>47</v>
      </c>
      <c r="P127">
        <v>0</v>
      </c>
      <c r="Q127">
        <v>5</v>
      </c>
      <c r="R127">
        <v>14.8</v>
      </c>
      <c r="S127">
        <v>86.7</v>
      </c>
      <c r="T127">
        <v>53.8</v>
      </c>
      <c r="U127">
        <v>58.2</v>
      </c>
      <c r="V127">
        <f t="shared" si="10"/>
        <v>4.4000000000000057</v>
      </c>
      <c r="W127" t="str">
        <f t="shared" si="11"/>
        <v>Monitor</v>
      </c>
      <c r="X127" t="str">
        <f t="shared" si="9"/>
        <v>Normal</v>
      </c>
      <c r="Y127" t="str">
        <f t="shared" si="12"/>
        <v>Local</v>
      </c>
      <c r="Z127" t="str">
        <f t="shared" si="13"/>
        <v>At-Risk</v>
      </c>
      <c r="AA127" t="s">
        <v>29</v>
      </c>
      <c r="AB127">
        <v>0</v>
      </c>
    </row>
    <row r="128" spans="1:28" x14ac:dyDescent="0.3">
      <c r="A128">
        <v>11</v>
      </c>
      <c r="B128" t="s">
        <v>38</v>
      </c>
      <c r="C128">
        <v>7</v>
      </c>
      <c r="D128" t="s">
        <v>39</v>
      </c>
      <c r="E128" t="s">
        <v>24</v>
      </c>
      <c r="F128">
        <v>4</v>
      </c>
      <c r="G128">
        <v>0</v>
      </c>
      <c r="H128" t="s">
        <v>25</v>
      </c>
      <c r="I128">
        <v>692149</v>
      </c>
      <c r="J128" t="s">
        <v>37</v>
      </c>
      <c r="K128" t="s">
        <v>37</v>
      </c>
      <c r="L128">
        <v>1</v>
      </c>
      <c r="M128">
        <v>1</v>
      </c>
      <c r="N128">
        <v>4.0999999999999996</v>
      </c>
      <c r="O128" t="s">
        <v>28</v>
      </c>
      <c r="P128">
        <v>0</v>
      </c>
      <c r="Q128">
        <v>4</v>
      </c>
      <c r="R128">
        <v>24.9</v>
      </c>
      <c r="S128">
        <v>93.2</v>
      </c>
      <c r="T128">
        <v>56.7</v>
      </c>
      <c r="U128">
        <v>52.2</v>
      </c>
      <c r="V128">
        <f t="shared" si="10"/>
        <v>-4.5</v>
      </c>
      <c r="W128" t="str">
        <f t="shared" si="11"/>
        <v>Monitor</v>
      </c>
      <c r="X128" t="str">
        <f t="shared" si="9"/>
        <v>Normal</v>
      </c>
      <c r="Y128" t="str">
        <f t="shared" si="12"/>
        <v>Local</v>
      </c>
      <c r="Z128" t="str">
        <f t="shared" si="13"/>
        <v>Healthy</v>
      </c>
      <c r="AA128" t="s">
        <v>29</v>
      </c>
      <c r="AB128">
        <v>0</v>
      </c>
    </row>
    <row r="129" spans="1:28" x14ac:dyDescent="0.3">
      <c r="A129">
        <v>16</v>
      </c>
      <c r="B129" t="s">
        <v>22</v>
      </c>
      <c r="C129">
        <v>12</v>
      </c>
      <c r="D129" t="s">
        <v>48</v>
      </c>
      <c r="E129" t="s">
        <v>30</v>
      </c>
      <c r="F129">
        <v>5</v>
      </c>
      <c r="G129">
        <v>0</v>
      </c>
      <c r="H129" t="s">
        <v>45</v>
      </c>
      <c r="I129">
        <v>4989955</v>
      </c>
      <c r="J129" t="s">
        <v>41</v>
      </c>
      <c r="K129" t="s">
        <v>35</v>
      </c>
      <c r="L129">
        <v>1</v>
      </c>
      <c r="M129">
        <v>1</v>
      </c>
      <c r="N129">
        <v>4.0999999999999996</v>
      </c>
      <c r="O129" t="s">
        <v>28</v>
      </c>
      <c r="P129">
        <v>0</v>
      </c>
      <c r="Q129">
        <v>5</v>
      </c>
      <c r="R129">
        <v>24.1</v>
      </c>
      <c r="S129">
        <v>100</v>
      </c>
      <c r="T129">
        <v>65.099999999999994</v>
      </c>
      <c r="U129">
        <v>91.1</v>
      </c>
      <c r="V129">
        <f t="shared" si="10"/>
        <v>26</v>
      </c>
      <c r="W129" t="str">
        <f t="shared" si="11"/>
        <v>Monitor</v>
      </c>
      <c r="X129" t="str">
        <f t="shared" si="9"/>
        <v>Surge</v>
      </c>
      <c r="Y129" t="str">
        <f t="shared" si="12"/>
        <v>Local</v>
      </c>
      <c r="Z129" t="str">
        <f t="shared" si="13"/>
        <v>Healthy</v>
      </c>
      <c r="AA129" t="s">
        <v>50</v>
      </c>
      <c r="AB129">
        <v>0</v>
      </c>
    </row>
    <row r="130" spans="1:28" x14ac:dyDescent="0.3">
      <c r="A130">
        <v>10</v>
      </c>
      <c r="B130" t="s">
        <v>22</v>
      </c>
      <c r="C130">
        <v>6</v>
      </c>
      <c r="D130" t="s">
        <v>48</v>
      </c>
      <c r="E130" t="s">
        <v>30</v>
      </c>
      <c r="F130">
        <v>7</v>
      </c>
      <c r="G130">
        <v>0</v>
      </c>
      <c r="H130" t="s">
        <v>36</v>
      </c>
      <c r="I130">
        <v>181973</v>
      </c>
      <c r="J130" t="s">
        <v>37</v>
      </c>
      <c r="K130" t="s">
        <v>37</v>
      </c>
      <c r="L130">
        <v>0</v>
      </c>
      <c r="M130">
        <v>1</v>
      </c>
      <c r="N130">
        <v>4.4000000000000004</v>
      </c>
      <c r="O130" t="s">
        <v>28</v>
      </c>
      <c r="P130">
        <v>0</v>
      </c>
      <c r="Q130">
        <v>3</v>
      </c>
      <c r="R130">
        <v>13.2</v>
      </c>
      <c r="S130">
        <v>83.1</v>
      </c>
      <c r="T130">
        <v>61.9</v>
      </c>
      <c r="U130">
        <v>66.8</v>
      </c>
      <c r="V130">
        <f t="shared" si="10"/>
        <v>4.8999999999999986</v>
      </c>
      <c r="W130" t="str">
        <f t="shared" si="11"/>
        <v>Monitor</v>
      </c>
      <c r="X130" t="str">
        <f t="shared" si="9"/>
        <v>Normal</v>
      </c>
      <c r="Y130" t="str">
        <f t="shared" si="12"/>
        <v>Local</v>
      </c>
      <c r="Z130" t="str">
        <f t="shared" si="13"/>
        <v>At-Risk</v>
      </c>
      <c r="AA130" t="s">
        <v>33</v>
      </c>
      <c r="AB130">
        <v>0</v>
      </c>
    </row>
    <row r="131" spans="1:28" x14ac:dyDescent="0.3">
      <c r="A131">
        <v>11</v>
      </c>
      <c r="B131" t="s">
        <v>22</v>
      </c>
      <c r="C131">
        <v>6</v>
      </c>
      <c r="D131" t="s">
        <v>39</v>
      </c>
      <c r="E131" t="s">
        <v>30</v>
      </c>
      <c r="F131">
        <v>8</v>
      </c>
      <c r="G131">
        <v>0</v>
      </c>
      <c r="H131" t="s">
        <v>34</v>
      </c>
      <c r="I131">
        <v>163032</v>
      </c>
      <c r="J131" t="s">
        <v>31</v>
      </c>
      <c r="K131" t="s">
        <v>31</v>
      </c>
      <c r="L131">
        <v>0</v>
      </c>
      <c r="M131">
        <v>1</v>
      </c>
      <c r="N131">
        <v>1.4</v>
      </c>
      <c r="O131" t="s">
        <v>28</v>
      </c>
      <c r="P131">
        <v>0</v>
      </c>
      <c r="Q131">
        <v>3</v>
      </c>
      <c r="R131">
        <v>4.7</v>
      </c>
      <c r="S131">
        <v>93.2</v>
      </c>
      <c r="T131">
        <v>58.3</v>
      </c>
      <c r="U131">
        <v>67.5</v>
      </c>
      <c r="V131">
        <f t="shared" si="10"/>
        <v>9.2000000000000028</v>
      </c>
      <c r="W131" t="str">
        <f t="shared" si="11"/>
        <v>Monitor</v>
      </c>
      <c r="X131" t="str">
        <f t="shared" ref="X131:X194" si="14">IF(V131&gt;10, "Surge", "Normal")</f>
        <v>Normal</v>
      </c>
      <c r="Y131" t="str">
        <f t="shared" si="12"/>
        <v>Local</v>
      </c>
      <c r="Z131" t="str">
        <f t="shared" si="13"/>
        <v>Healthy</v>
      </c>
      <c r="AA131" t="s">
        <v>33</v>
      </c>
      <c r="AB131">
        <v>0</v>
      </c>
    </row>
    <row r="132" spans="1:28" x14ac:dyDescent="0.3">
      <c r="A132">
        <v>11</v>
      </c>
      <c r="B132" t="s">
        <v>38</v>
      </c>
      <c r="C132">
        <v>6</v>
      </c>
      <c r="D132" t="s">
        <v>23</v>
      </c>
      <c r="E132" t="s">
        <v>30</v>
      </c>
      <c r="F132">
        <v>6</v>
      </c>
      <c r="G132">
        <v>0</v>
      </c>
      <c r="H132" t="s">
        <v>40</v>
      </c>
      <c r="I132">
        <v>1120667</v>
      </c>
      <c r="J132" t="s">
        <v>26</v>
      </c>
      <c r="K132" t="s">
        <v>43</v>
      </c>
      <c r="L132">
        <v>1</v>
      </c>
      <c r="M132">
        <v>1</v>
      </c>
      <c r="N132">
        <v>1.5</v>
      </c>
      <c r="O132" t="s">
        <v>28</v>
      </c>
      <c r="P132">
        <v>0</v>
      </c>
      <c r="Q132">
        <v>4</v>
      </c>
      <c r="R132">
        <v>14.6</v>
      </c>
      <c r="S132">
        <v>100</v>
      </c>
      <c r="T132">
        <v>71.5</v>
      </c>
      <c r="U132">
        <v>67.5</v>
      </c>
      <c r="V132">
        <f t="shared" si="10"/>
        <v>-4</v>
      </c>
      <c r="W132" t="str">
        <f t="shared" si="11"/>
        <v>Monitor</v>
      </c>
      <c r="X132" t="str">
        <f t="shared" si="14"/>
        <v>Normal</v>
      </c>
      <c r="Y132" t="str">
        <f t="shared" si="12"/>
        <v>Local</v>
      </c>
      <c r="Z132" t="str">
        <f t="shared" si="13"/>
        <v>Healthy</v>
      </c>
      <c r="AA132" t="s">
        <v>33</v>
      </c>
      <c r="AB132">
        <v>0</v>
      </c>
    </row>
    <row r="133" spans="1:28" x14ac:dyDescent="0.3">
      <c r="A133">
        <v>15</v>
      </c>
      <c r="B133" t="s">
        <v>38</v>
      </c>
      <c r="C133">
        <v>9</v>
      </c>
      <c r="D133" t="s">
        <v>39</v>
      </c>
      <c r="E133" t="s">
        <v>30</v>
      </c>
      <c r="F133">
        <v>6</v>
      </c>
      <c r="G133">
        <v>0</v>
      </c>
      <c r="H133" t="s">
        <v>34</v>
      </c>
      <c r="I133">
        <v>130816</v>
      </c>
      <c r="J133" t="s">
        <v>31</v>
      </c>
      <c r="K133" t="s">
        <v>31</v>
      </c>
      <c r="L133">
        <v>1</v>
      </c>
      <c r="M133">
        <v>1</v>
      </c>
      <c r="N133">
        <v>0.6</v>
      </c>
      <c r="O133" t="s">
        <v>47</v>
      </c>
      <c r="P133">
        <v>1</v>
      </c>
      <c r="Q133">
        <v>4</v>
      </c>
      <c r="R133">
        <v>13.2</v>
      </c>
      <c r="S133">
        <v>78</v>
      </c>
      <c r="T133">
        <v>53.3</v>
      </c>
      <c r="U133">
        <v>58.7</v>
      </c>
      <c r="V133">
        <f t="shared" si="10"/>
        <v>5.4000000000000057</v>
      </c>
      <c r="W133" t="str">
        <f t="shared" si="11"/>
        <v>Monitor</v>
      </c>
      <c r="X133" t="str">
        <f t="shared" si="14"/>
        <v>Normal</v>
      </c>
      <c r="Y133" t="str">
        <f t="shared" si="12"/>
        <v>Local</v>
      </c>
      <c r="Z133" t="str">
        <f t="shared" si="13"/>
        <v>At-Risk</v>
      </c>
      <c r="AA133" t="s">
        <v>29</v>
      </c>
      <c r="AB133">
        <v>0</v>
      </c>
    </row>
    <row r="134" spans="1:28" x14ac:dyDescent="0.3">
      <c r="A134">
        <v>14</v>
      </c>
      <c r="B134" t="s">
        <v>38</v>
      </c>
      <c r="C134">
        <v>10</v>
      </c>
      <c r="D134" t="s">
        <v>23</v>
      </c>
      <c r="E134" t="s">
        <v>44</v>
      </c>
      <c r="F134">
        <v>2</v>
      </c>
      <c r="G134">
        <v>0</v>
      </c>
      <c r="H134" t="s">
        <v>34</v>
      </c>
      <c r="I134">
        <v>76528</v>
      </c>
      <c r="J134" t="s">
        <v>32</v>
      </c>
      <c r="K134" t="s">
        <v>43</v>
      </c>
      <c r="L134">
        <v>1</v>
      </c>
      <c r="M134">
        <v>0</v>
      </c>
      <c r="N134">
        <v>0.7</v>
      </c>
      <c r="O134" t="s">
        <v>28</v>
      </c>
      <c r="P134">
        <v>0</v>
      </c>
      <c r="Q134">
        <v>3</v>
      </c>
      <c r="R134">
        <v>7.3</v>
      </c>
      <c r="S134">
        <v>83.7</v>
      </c>
      <c r="T134">
        <v>53.9</v>
      </c>
      <c r="U134">
        <v>48.1</v>
      </c>
      <c r="V134">
        <f t="shared" si="10"/>
        <v>-5.7999999999999972</v>
      </c>
      <c r="W134" t="str">
        <f t="shared" si="11"/>
        <v>Monitor</v>
      </c>
      <c r="X134" t="str">
        <f t="shared" si="14"/>
        <v>Normal</v>
      </c>
      <c r="Y134" t="str">
        <f t="shared" si="12"/>
        <v>Local</v>
      </c>
      <c r="Z134" t="str">
        <f t="shared" si="13"/>
        <v>At-Risk</v>
      </c>
      <c r="AA134" t="s">
        <v>29</v>
      </c>
      <c r="AB134">
        <v>0</v>
      </c>
    </row>
    <row r="135" spans="1:28" x14ac:dyDescent="0.3">
      <c r="A135">
        <v>15</v>
      </c>
      <c r="B135" t="s">
        <v>38</v>
      </c>
      <c r="C135">
        <v>9</v>
      </c>
      <c r="D135" t="s">
        <v>23</v>
      </c>
      <c r="E135" t="s">
        <v>30</v>
      </c>
      <c r="F135">
        <v>6</v>
      </c>
      <c r="G135">
        <v>0</v>
      </c>
      <c r="H135" t="s">
        <v>34</v>
      </c>
      <c r="I135">
        <v>169411</v>
      </c>
      <c r="J135" t="s">
        <v>37</v>
      </c>
      <c r="K135" t="s">
        <v>26</v>
      </c>
      <c r="L135">
        <v>0</v>
      </c>
      <c r="M135">
        <v>0</v>
      </c>
      <c r="N135">
        <v>0.7</v>
      </c>
      <c r="O135" t="s">
        <v>28</v>
      </c>
      <c r="P135">
        <v>1</v>
      </c>
      <c r="Q135">
        <v>4</v>
      </c>
      <c r="R135">
        <v>5.7</v>
      </c>
      <c r="S135">
        <v>80.5</v>
      </c>
      <c r="T135">
        <v>58.6</v>
      </c>
      <c r="U135">
        <v>49.7</v>
      </c>
      <c r="V135">
        <f t="shared" si="10"/>
        <v>-8.8999999999999986</v>
      </c>
      <c r="W135" t="str">
        <f t="shared" si="11"/>
        <v>Monitor</v>
      </c>
      <c r="X135" t="str">
        <f t="shared" si="14"/>
        <v>Normal</v>
      </c>
      <c r="Y135" t="str">
        <f t="shared" si="12"/>
        <v>Local</v>
      </c>
      <c r="Z135" t="str">
        <f t="shared" si="13"/>
        <v>At-Risk</v>
      </c>
      <c r="AA135" t="s">
        <v>29</v>
      </c>
      <c r="AB135">
        <v>0</v>
      </c>
    </row>
    <row r="136" spans="1:28" x14ac:dyDescent="0.3">
      <c r="A136">
        <v>13</v>
      </c>
      <c r="B136" t="s">
        <v>22</v>
      </c>
      <c r="C136">
        <v>7</v>
      </c>
      <c r="D136" t="s">
        <v>23</v>
      </c>
      <c r="E136" t="s">
        <v>24</v>
      </c>
      <c r="F136">
        <v>6</v>
      </c>
      <c r="G136">
        <v>1</v>
      </c>
      <c r="H136" t="s">
        <v>34</v>
      </c>
      <c r="I136">
        <v>106061</v>
      </c>
      <c r="J136" t="s">
        <v>35</v>
      </c>
      <c r="K136" t="s">
        <v>32</v>
      </c>
      <c r="L136">
        <v>0</v>
      </c>
      <c r="M136">
        <v>0</v>
      </c>
      <c r="N136">
        <v>7.6</v>
      </c>
      <c r="O136" t="s">
        <v>28</v>
      </c>
      <c r="P136">
        <v>0</v>
      </c>
      <c r="Q136">
        <v>3</v>
      </c>
      <c r="R136">
        <v>7.8</v>
      </c>
      <c r="S136">
        <v>77.2</v>
      </c>
      <c r="T136">
        <v>64.8</v>
      </c>
      <c r="U136">
        <v>63.5</v>
      </c>
      <c r="V136">
        <f t="shared" si="10"/>
        <v>-1.2999999999999972</v>
      </c>
      <c r="W136" t="str">
        <f t="shared" si="11"/>
        <v>Monitor</v>
      </c>
      <c r="X136" t="str">
        <f t="shared" si="14"/>
        <v>Normal</v>
      </c>
      <c r="Y136" t="str">
        <f t="shared" si="12"/>
        <v>Commuter</v>
      </c>
      <c r="Z136" t="str">
        <f t="shared" si="13"/>
        <v>At-Risk</v>
      </c>
      <c r="AA136" t="s">
        <v>33</v>
      </c>
      <c r="AB136">
        <v>0</v>
      </c>
    </row>
    <row r="137" spans="1:28" x14ac:dyDescent="0.3">
      <c r="A137">
        <v>11</v>
      </c>
      <c r="B137" t="s">
        <v>38</v>
      </c>
      <c r="C137">
        <v>6</v>
      </c>
      <c r="D137" t="s">
        <v>39</v>
      </c>
      <c r="E137" t="s">
        <v>30</v>
      </c>
      <c r="F137">
        <v>6</v>
      </c>
      <c r="G137">
        <v>0</v>
      </c>
      <c r="H137" t="s">
        <v>40</v>
      </c>
      <c r="I137">
        <v>1140819</v>
      </c>
      <c r="J137" t="s">
        <v>41</v>
      </c>
      <c r="K137" t="s">
        <v>35</v>
      </c>
      <c r="L137">
        <v>1</v>
      </c>
      <c r="M137">
        <v>0</v>
      </c>
      <c r="N137">
        <v>4.2</v>
      </c>
      <c r="O137" t="s">
        <v>28</v>
      </c>
      <c r="P137">
        <v>0</v>
      </c>
      <c r="Q137">
        <v>5</v>
      </c>
      <c r="R137">
        <v>17.8</v>
      </c>
      <c r="S137">
        <v>99.7</v>
      </c>
      <c r="T137">
        <v>61.2</v>
      </c>
      <c r="U137">
        <v>71.599999999999994</v>
      </c>
      <c r="V137">
        <f t="shared" si="10"/>
        <v>10.399999999999991</v>
      </c>
      <c r="W137" t="str">
        <f t="shared" si="11"/>
        <v>Monitor</v>
      </c>
      <c r="X137" t="str">
        <f t="shared" si="14"/>
        <v>Surge</v>
      </c>
      <c r="Y137" t="str">
        <f t="shared" si="12"/>
        <v>Local</v>
      </c>
      <c r="Z137" t="str">
        <f t="shared" si="13"/>
        <v>Healthy</v>
      </c>
      <c r="AA137" t="s">
        <v>33</v>
      </c>
      <c r="AB137">
        <v>0</v>
      </c>
    </row>
    <row r="138" spans="1:28" x14ac:dyDescent="0.3">
      <c r="A138">
        <v>12</v>
      </c>
      <c r="B138" t="s">
        <v>22</v>
      </c>
      <c r="C138">
        <v>8</v>
      </c>
      <c r="D138" t="s">
        <v>48</v>
      </c>
      <c r="E138" t="s">
        <v>24</v>
      </c>
      <c r="F138">
        <v>3</v>
      </c>
      <c r="G138">
        <v>0</v>
      </c>
      <c r="H138" t="s">
        <v>25</v>
      </c>
      <c r="I138">
        <v>401479</v>
      </c>
      <c r="J138" t="s">
        <v>41</v>
      </c>
      <c r="K138" t="s">
        <v>27</v>
      </c>
      <c r="L138">
        <v>0</v>
      </c>
      <c r="M138">
        <v>0</v>
      </c>
      <c r="N138">
        <v>1.3</v>
      </c>
      <c r="O138" t="s">
        <v>28</v>
      </c>
      <c r="P138">
        <v>1</v>
      </c>
      <c r="Q138">
        <v>4</v>
      </c>
      <c r="R138">
        <v>15.5</v>
      </c>
      <c r="S138">
        <v>83.2</v>
      </c>
      <c r="T138">
        <v>59.1</v>
      </c>
      <c r="U138">
        <v>62.3</v>
      </c>
      <c r="V138">
        <f t="shared" si="10"/>
        <v>3.1999999999999957</v>
      </c>
      <c r="W138" t="str">
        <f t="shared" si="11"/>
        <v>Monitor</v>
      </c>
      <c r="X138" t="str">
        <f t="shared" si="14"/>
        <v>Normal</v>
      </c>
      <c r="Y138" t="str">
        <f t="shared" si="12"/>
        <v>Local</v>
      </c>
      <c r="Z138" t="str">
        <f t="shared" si="13"/>
        <v>At-Risk</v>
      </c>
      <c r="AA138" t="s">
        <v>33</v>
      </c>
      <c r="AB138">
        <v>0</v>
      </c>
    </row>
    <row r="139" spans="1:28" x14ac:dyDescent="0.3">
      <c r="A139">
        <v>18</v>
      </c>
      <c r="B139" t="s">
        <v>38</v>
      </c>
      <c r="C139">
        <v>12</v>
      </c>
      <c r="D139" t="s">
        <v>23</v>
      </c>
      <c r="E139" t="s">
        <v>44</v>
      </c>
      <c r="F139">
        <v>7</v>
      </c>
      <c r="G139">
        <v>0</v>
      </c>
      <c r="H139" t="s">
        <v>36</v>
      </c>
      <c r="I139">
        <v>250189</v>
      </c>
      <c r="J139" t="s">
        <v>31</v>
      </c>
      <c r="K139" t="s">
        <v>43</v>
      </c>
      <c r="L139">
        <v>0</v>
      </c>
      <c r="M139">
        <v>0</v>
      </c>
      <c r="N139">
        <v>1.8</v>
      </c>
      <c r="O139" t="s">
        <v>28</v>
      </c>
      <c r="P139">
        <v>0</v>
      </c>
      <c r="Q139">
        <v>2</v>
      </c>
      <c r="R139">
        <v>5.6</v>
      </c>
      <c r="S139">
        <v>73.900000000000006</v>
      </c>
      <c r="T139">
        <v>60</v>
      </c>
      <c r="U139">
        <v>51.1</v>
      </c>
      <c r="V139">
        <f t="shared" si="10"/>
        <v>-8.8999999999999986</v>
      </c>
      <c r="W139" t="str">
        <f t="shared" si="11"/>
        <v>Monitor</v>
      </c>
      <c r="X139" t="str">
        <f t="shared" si="14"/>
        <v>Normal</v>
      </c>
      <c r="Y139" t="str">
        <f t="shared" si="12"/>
        <v>Local</v>
      </c>
      <c r="Z139" t="str">
        <f t="shared" si="13"/>
        <v>Chronic Absenteeism</v>
      </c>
      <c r="AA139" t="s">
        <v>29</v>
      </c>
      <c r="AB139">
        <v>0</v>
      </c>
    </row>
    <row r="140" spans="1:28" x14ac:dyDescent="0.3">
      <c r="A140">
        <v>15</v>
      </c>
      <c r="B140" t="s">
        <v>38</v>
      </c>
      <c r="C140">
        <v>10</v>
      </c>
      <c r="D140" t="s">
        <v>48</v>
      </c>
      <c r="E140" t="s">
        <v>44</v>
      </c>
      <c r="F140">
        <v>7</v>
      </c>
      <c r="G140">
        <v>0</v>
      </c>
      <c r="H140" t="s">
        <v>45</v>
      </c>
      <c r="I140">
        <v>3867481</v>
      </c>
      <c r="J140" t="s">
        <v>26</v>
      </c>
      <c r="K140" t="s">
        <v>27</v>
      </c>
      <c r="L140">
        <v>1</v>
      </c>
      <c r="M140">
        <v>0</v>
      </c>
      <c r="N140">
        <v>3.3</v>
      </c>
      <c r="O140" t="s">
        <v>28</v>
      </c>
      <c r="P140">
        <v>0</v>
      </c>
      <c r="Q140">
        <v>2</v>
      </c>
      <c r="R140">
        <v>17.600000000000001</v>
      </c>
      <c r="S140">
        <v>86.8</v>
      </c>
      <c r="T140">
        <v>74.2</v>
      </c>
      <c r="U140">
        <v>68.900000000000006</v>
      </c>
      <c r="V140">
        <f t="shared" si="10"/>
        <v>-5.2999999999999972</v>
      </c>
      <c r="W140" t="str">
        <f t="shared" si="11"/>
        <v>Monitor</v>
      </c>
      <c r="X140" t="str">
        <f t="shared" si="14"/>
        <v>Normal</v>
      </c>
      <c r="Y140" t="str">
        <f t="shared" si="12"/>
        <v>Local</v>
      </c>
      <c r="Z140" t="str">
        <f t="shared" si="13"/>
        <v>At-Risk</v>
      </c>
      <c r="AA140" t="s">
        <v>33</v>
      </c>
      <c r="AB140">
        <v>0</v>
      </c>
    </row>
    <row r="141" spans="1:28" x14ac:dyDescent="0.3">
      <c r="A141">
        <v>17</v>
      </c>
      <c r="B141" t="s">
        <v>22</v>
      </c>
      <c r="C141">
        <v>11</v>
      </c>
      <c r="D141" t="s">
        <v>39</v>
      </c>
      <c r="E141" t="s">
        <v>24</v>
      </c>
      <c r="F141">
        <v>4</v>
      </c>
      <c r="G141">
        <v>1</v>
      </c>
      <c r="H141" t="s">
        <v>36</v>
      </c>
      <c r="I141">
        <v>295100</v>
      </c>
      <c r="J141" t="s">
        <v>37</v>
      </c>
      <c r="K141" t="s">
        <v>27</v>
      </c>
      <c r="L141">
        <v>1</v>
      </c>
      <c r="M141">
        <v>1</v>
      </c>
      <c r="N141">
        <v>1</v>
      </c>
      <c r="O141" t="s">
        <v>28</v>
      </c>
      <c r="P141">
        <v>0</v>
      </c>
      <c r="Q141">
        <v>3</v>
      </c>
      <c r="R141">
        <v>13.2</v>
      </c>
      <c r="S141">
        <v>73.099999999999994</v>
      </c>
      <c r="T141">
        <v>55.7</v>
      </c>
      <c r="U141">
        <v>57.2</v>
      </c>
      <c r="V141">
        <f t="shared" si="10"/>
        <v>1.5</v>
      </c>
      <c r="W141" t="str">
        <f t="shared" si="11"/>
        <v>Monitor</v>
      </c>
      <c r="X141" t="str">
        <f t="shared" si="14"/>
        <v>Normal</v>
      </c>
      <c r="Y141" t="str">
        <f t="shared" si="12"/>
        <v>Local</v>
      </c>
      <c r="Z141" t="str">
        <f t="shared" si="13"/>
        <v>Chronic Absenteeism</v>
      </c>
      <c r="AA141" t="s">
        <v>29</v>
      </c>
      <c r="AB141">
        <v>0</v>
      </c>
    </row>
    <row r="142" spans="1:28" x14ac:dyDescent="0.3">
      <c r="A142">
        <v>11</v>
      </c>
      <c r="B142" t="s">
        <v>22</v>
      </c>
      <c r="C142">
        <v>7</v>
      </c>
      <c r="D142" t="s">
        <v>39</v>
      </c>
      <c r="E142" t="s">
        <v>30</v>
      </c>
      <c r="F142">
        <v>3</v>
      </c>
      <c r="G142">
        <v>0</v>
      </c>
      <c r="H142" t="s">
        <v>36</v>
      </c>
      <c r="I142">
        <v>200449</v>
      </c>
      <c r="J142" t="s">
        <v>26</v>
      </c>
      <c r="K142" t="s">
        <v>32</v>
      </c>
      <c r="L142">
        <v>1</v>
      </c>
      <c r="M142">
        <v>1</v>
      </c>
      <c r="N142">
        <v>2.7</v>
      </c>
      <c r="O142" t="s">
        <v>28</v>
      </c>
      <c r="P142">
        <v>0</v>
      </c>
      <c r="Q142">
        <v>2</v>
      </c>
      <c r="R142">
        <v>16.2</v>
      </c>
      <c r="S142">
        <v>77.3</v>
      </c>
      <c r="T142">
        <v>52.1</v>
      </c>
      <c r="U142">
        <v>65.2</v>
      </c>
      <c r="V142">
        <f t="shared" si="10"/>
        <v>13.100000000000001</v>
      </c>
      <c r="W142" t="str">
        <f t="shared" si="11"/>
        <v>Monitor</v>
      </c>
      <c r="X142" t="str">
        <f t="shared" si="14"/>
        <v>Surge</v>
      </c>
      <c r="Y142" t="str">
        <f t="shared" si="12"/>
        <v>Local</v>
      </c>
      <c r="Z142" t="str">
        <f t="shared" si="13"/>
        <v>At-Risk</v>
      </c>
      <c r="AA142" t="s">
        <v>33</v>
      </c>
      <c r="AB142">
        <v>0</v>
      </c>
    </row>
    <row r="143" spans="1:28" x14ac:dyDescent="0.3">
      <c r="A143">
        <v>13</v>
      </c>
      <c r="B143" t="s">
        <v>38</v>
      </c>
      <c r="C143">
        <v>9</v>
      </c>
      <c r="D143" t="s">
        <v>23</v>
      </c>
      <c r="E143" t="s">
        <v>44</v>
      </c>
      <c r="F143">
        <v>5</v>
      </c>
      <c r="G143">
        <v>0</v>
      </c>
      <c r="H143" t="s">
        <v>40</v>
      </c>
      <c r="I143">
        <v>1279742</v>
      </c>
      <c r="J143" t="s">
        <v>31</v>
      </c>
      <c r="K143" t="s">
        <v>26</v>
      </c>
      <c r="L143">
        <v>0</v>
      </c>
      <c r="M143">
        <v>1</v>
      </c>
      <c r="N143">
        <v>1.4</v>
      </c>
      <c r="O143" t="s">
        <v>28</v>
      </c>
      <c r="P143">
        <v>0</v>
      </c>
      <c r="Q143">
        <v>3</v>
      </c>
      <c r="R143">
        <v>14.2</v>
      </c>
      <c r="S143">
        <v>93</v>
      </c>
      <c r="T143">
        <v>62.7</v>
      </c>
      <c r="U143">
        <v>67.8</v>
      </c>
      <c r="V143">
        <f t="shared" si="10"/>
        <v>5.0999999999999943</v>
      </c>
      <c r="W143" t="str">
        <f t="shared" si="11"/>
        <v>Monitor</v>
      </c>
      <c r="X143" t="str">
        <f t="shared" si="14"/>
        <v>Normal</v>
      </c>
      <c r="Y143" t="str">
        <f t="shared" si="12"/>
        <v>Local</v>
      </c>
      <c r="Z143" t="str">
        <f t="shared" si="13"/>
        <v>Healthy</v>
      </c>
      <c r="AA143" t="s">
        <v>33</v>
      </c>
      <c r="AB143">
        <v>0</v>
      </c>
    </row>
    <row r="144" spans="1:28" x14ac:dyDescent="0.3">
      <c r="A144">
        <v>16</v>
      </c>
      <c r="B144" t="s">
        <v>38</v>
      </c>
      <c r="C144">
        <v>11</v>
      </c>
      <c r="D144" t="s">
        <v>48</v>
      </c>
      <c r="E144" t="s">
        <v>24</v>
      </c>
      <c r="F144">
        <v>4</v>
      </c>
      <c r="G144">
        <v>0</v>
      </c>
      <c r="H144" t="s">
        <v>34</v>
      </c>
      <c r="I144">
        <v>162215</v>
      </c>
      <c r="J144" t="s">
        <v>43</v>
      </c>
      <c r="K144" t="s">
        <v>32</v>
      </c>
      <c r="L144">
        <v>1</v>
      </c>
      <c r="M144">
        <v>0</v>
      </c>
      <c r="N144">
        <v>4</v>
      </c>
      <c r="O144" t="s">
        <v>28</v>
      </c>
      <c r="P144">
        <v>0</v>
      </c>
      <c r="Q144">
        <v>4</v>
      </c>
      <c r="R144">
        <v>19.3</v>
      </c>
      <c r="S144">
        <v>88</v>
      </c>
      <c r="T144">
        <v>57.5</v>
      </c>
      <c r="U144">
        <v>58.2</v>
      </c>
      <c r="V144">
        <f t="shared" si="10"/>
        <v>0.70000000000000284</v>
      </c>
      <c r="W144" t="str">
        <f t="shared" si="11"/>
        <v>Monitor</v>
      </c>
      <c r="X144" t="str">
        <f t="shared" si="14"/>
        <v>Normal</v>
      </c>
      <c r="Y144" t="str">
        <f t="shared" si="12"/>
        <v>Local</v>
      </c>
      <c r="Z144" t="str">
        <f t="shared" si="13"/>
        <v>At-Risk</v>
      </c>
      <c r="AA144" t="s">
        <v>29</v>
      </c>
      <c r="AB144">
        <v>0</v>
      </c>
    </row>
    <row r="145" spans="1:28" x14ac:dyDescent="0.3">
      <c r="A145">
        <v>12</v>
      </c>
      <c r="B145" t="s">
        <v>38</v>
      </c>
      <c r="C145">
        <v>8</v>
      </c>
      <c r="D145" t="s">
        <v>39</v>
      </c>
      <c r="E145" t="s">
        <v>30</v>
      </c>
      <c r="F145">
        <v>5</v>
      </c>
      <c r="G145">
        <v>0</v>
      </c>
      <c r="H145" t="s">
        <v>45</v>
      </c>
      <c r="I145">
        <v>4595783</v>
      </c>
      <c r="J145" t="s">
        <v>31</v>
      </c>
      <c r="K145" t="s">
        <v>41</v>
      </c>
      <c r="L145">
        <v>0</v>
      </c>
      <c r="M145">
        <v>1</v>
      </c>
      <c r="N145">
        <v>0.5</v>
      </c>
      <c r="O145" t="s">
        <v>28</v>
      </c>
      <c r="P145">
        <v>1</v>
      </c>
      <c r="Q145">
        <v>5</v>
      </c>
      <c r="R145">
        <v>22.6</v>
      </c>
      <c r="S145">
        <v>94.9</v>
      </c>
      <c r="T145">
        <v>74.3</v>
      </c>
      <c r="U145">
        <v>71.900000000000006</v>
      </c>
      <c r="V145">
        <f t="shared" si="10"/>
        <v>-2.3999999999999915</v>
      </c>
      <c r="W145" t="str">
        <f t="shared" si="11"/>
        <v>Monitor</v>
      </c>
      <c r="X145" t="str">
        <f t="shared" si="14"/>
        <v>Normal</v>
      </c>
      <c r="Y145" t="str">
        <f t="shared" si="12"/>
        <v>Local</v>
      </c>
      <c r="Z145" t="str">
        <f t="shared" si="13"/>
        <v>Healthy</v>
      </c>
      <c r="AA145" t="s">
        <v>33</v>
      </c>
      <c r="AB145">
        <v>0</v>
      </c>
    </row>
    <row r="146" spans="1:28" x14ac:dyDescent="0.3">
      <c r="A146">
        <v>16</v>
      </c>
      <c r="B146" t="s">
        <v>22</v>
      </c>
      <c r="C146">
        <v>10</v>
      </c>
      <c r="D146" t="s">
        <v>48</v>
      </c>
      <c r="E146" t="s">
        <v>24</v>
      </c>
      <c r="F146">
        <v>3</v>
      </c>
      <c r="G146">
        <v>0</v>
      </c>
      <c r="H146" t="s">
        <v>40</v>
      </c>
      <c r="I146">
        <v>907415</v>
      </c>
      <c r="J146" t="s">
        <v>35</v>
      </c>
      <c r="K146" t="s">
        <v>26</v>
      </c>
      <c r="L146">
        <v>1</v>
      </c>
      <c r="M146">
        <v>0</v>
      </c>
      <c r="N146">
        <v>5.3</v>
      </c>
      <c r="O146" t="s">
        <v>28</v>
      </c>
      <c r="P146">
        <v>0</v>
      </c>
      <c r="Q146">
        <v>4</v>
      </c>
      <c r="R146">
        <v>15.7</v>
      </c>
      <c r="S146">
        <v>74.7</v>
      </c>
      <c r="T146">
        <v>75.400000000000006</v>
      </c>
      <c r="U146">
        <v>70.599999999999994</v>
      </c>
      <c r="V146">
        <f t="shared" si="10"/>
        <v>-4.8000000000000114</v>
      </c>
      <c r="W146" t="str">
        <f t="shared" si="11"/>
        <v>Monitor</v>
      </c>
      <c r="X146" t="str">
        <f t="shared" si="14"/>
        <v>Normal</v>
      </c>
      <c r="Y146" t="str">
        <f t="shared" si="12"/>
        <v>Commuter</v>
      </c>
      <c r="Z146" t="str">
        <f t="shared" si="13"/>
        <v>Chronic Absenteeism</v>
      </c>
      <c r="AA146" t="s">
        <v>33</v>
      </c>
      <c r="AB146">
        <v>0</v>
      </c>
    </row>
    <row r="147" spans="1:28" x14ac:dyDescent="0.3">
      <c r="A147">
        <v>11</v>
      </c>
      <c r="B147" t="s">
        <v>38</v>
      </c>
      <c r="C147">
        <v>7</v>
      </c>
      <c r="D147" t="s">
        <v>23</v>
      </c>
      <c r="E147" t="s">
        <v>30</v>
      </c>
      <c r="F147">
        <v>3</v>
      </c>
      <c r="G147">
        <v>0</v>
      </c>
      <c r="H147" t="s">
        <v>36</v>
      </c>
      <c r="I147">
        <v>321129</v>
      </c>
      <c r="J147" t="s">
        <v>26</v>
      </c>
      <c r="K147" t="s">
        <v>41</v>
      </c>
      <c r="L147">
        <v>0</v>
      </c>
      <c r="M147">
        <v>0</v>
      </c>
      <c r="N147">
        <v>1.7</v>
      </c>
      <c r="O147" t="s">
        <v>47</v>
      </c>
      <c r="P147">
        <v>1</v>
      </c>
      <c r="Q147">
        <v>4</v>
      </c>
      <c r="R147">
        <v>10.8</v>
      </c>
      <c r="S147">
        <v>95.2</v>
      </c>
      <c r="T147">
        <v>65.400000000000006</v>
      </c>
      <c r="U147">
        <v>69.900000000000006</v>
      </c>
      <c r="V147">
        <f t="shared" si="10"/>
        <v>4.5</v>
      </c>
      <c r="W147" t="str">
        <f t="shared" si="11"/>
        <v>Monitor</v>
      </c>
      <c r="X147" t="str">
        <f t="shared" si="14"/>
        <v>Normal</v>
      </c>
      <c r="Y147" t="str">
        <f t="shared" si="12"/>
        <v>Local</v>
      </c>
      <c r="Z147" t="str">
        <f t="shared" si="13"/>
        <v>Healthy</v>
      </c>
      <c r="AA147" t="s">
        <v>33</v>
      </c>
      <c r="AB147">
        <v>0</v>
      </c>
    </row>
    <row r="148" spans="1:28" x14ac:dyDescent="0.3">
      <c r="A148">
        <v>10</v>
      </c>
      <c r="B148" t="s">
        <v>38</v>
      </c>
      <c r="C148">
        <v>6</v>
      </c>
      <c r="D148" t="s">
        <v>39</v>
      </c>
      <c r="E148" t="s">
        <v>24</v>
      </c>
      <c r="F148">
        <v>6</v>
      </c>
      <c r="G148">
        <v>0</v>
      </c>
      <c r="H148" t="s">
        <v>34</v>
      </c>
      <c r="I148">
        <v>66862</v>
      </c>
      <c r="J148" t="s">
        <v>35</v>
      </c>
      <c r="K148" t="s">
        <v>31</v>
      </c>
      <c r="L148">
        <v>0</v>
      </c>
      <c r="M148">
        <v>0</v>
      </c>
      <c r="N148">
        <v>2.1</v>
      </c>
      <c r="O148" t="s">
        <v>28</v>
      </c>
      <c r="P148">
        <v>0</v>
      </c>
      <c r="Q148">
        <v>5</v>
      </c>
      <c r="R148">
        <v>13.8</v>
      </c>
      <c r="S148">
        <v>85</v>
      </c>
      <c r="T148">
        <v>54.2</v>
      </c>
      <c r="U148">
        <v>56.3</v>
      </c>
      <c r="V148">
        <f t="shared" si="10"/>
        <v>2.0999999999999943</v>
      </c>
      <c r="W148" t="str">
        <f t="shared" si="11"/>
        <v>Monitor</v>
      </c>
      <c r="X148" t="str">
        <f t="shared" si="14"/>
        <v>Normal</v>
      </c>
      <c r="Y148" t="str">
        <f t="shared" si="12"/>
        <v>Local</v>
      </c>
      <c r="Z148" t="str">
        <f t="shared" si="13"/>
        <v>At-Risk</v>
      </c>
      <c r="AA148" t="s">
        <v>29</v>
      </c>
      <c r="AB148">
        <v>0</v>
      </c>
    </row>
    <row r="149" spans="1:28" x14ac:dyDescent="0.3">
      <c r="A149">
        <v>16</v>
      </c>
      <c r="B149" t="s">
        <v>38</v>
      </c>
      <c r="C149">
        <v>10</v>
      </c>
      <c r="D149" t="s">
        <v>48</v>
      </c>
      <c r="E149" t="s">
        <v>24</v>
      </c>
      <c r="F149">
        <v>5</v>
      </c>
      <c r="G149">
        <v>0</v>
      </c>
      <c r="H149" t="s">
        <v>34</v>
      </c>
      <c r="I149">
        <v>176360</v>
      </c>
      <c r="J149" t="s">
        <v>26</v>
      </c>
      <c r="K149" t="s">
        <v>32</v>
      </c>
      <c r="L149">
        <v>1</v>
      </c>
      <c r="M149">
        <v>0</v>
      </c>
      <c r="N149">
        <v>1.8</v>
      </c>
      <c r="O149" t="s">
        <v>47</v>
      </c>
      <c r="P149">
        <v>0</v>
      </c>
      <c r="Q149">
        <v>3</v>
      </c>
      <c r="R149">
        <v>15.9</v>
      </c>
      <c r="S149">
        <v>87.2</v>
      </c>
      <c r="T149">
        <v>58</v>
      </c>
      <c r="U149">
        <v>68.8</v>
      </c>
      <c r="V149">
        <f t="shared" si="10"/>
        <v>10.799999999999997</v>
      </c>
      <c r="W149" t="str">
        <f t="shared" si="11"/>
        <v>Monitor</v>
      </c>
      <c r="X149" t="str">
        <f t="shared" si="14"/>
        <v>Surge</v>
      </c>
      <c r="Y149" t="str">
        <f t="shared" si="12"/>
        <v>Local</v>
      </c>
      <c r="Z149" t="str">
        <f t="shared" si="13"/>
        <v>At-Risk</v>
      </c>
      <c r="AA149" t="s">
        <v>33</v>
      </c>
      <c r="AB149">
        <v>0</v>
      </c>
    </row>
    <row r="150" spans="1:28" x14ac:dyDescent="0.3">
      <c r="A150">
        <v>12</v>
      </c>
      <c r="B150" t="s">
        <v>38</v>
      </c>
      <c r="C150">
        <v>7</v>
      </c>
      <c r="D150" t="s">
        <v>48</v>
      </c>
      <c r="E150" t="s">
        <v>30</v>
      </c>
      <c r="F150">
        <v>4</v>
      </c>
      <c r="G150">
        <v>0</v>
      </c>
      <c r="H150" t="s">
        <v>40</v>
      </c>
      <c r="I150">
        <v>1439319</v>
      </c>
      <c r="J150" t="s">
        <v>31</v>
      </c>
      <c r="K150" t="s">
        <v>43</v>
      </c>
      <c r="L150">
        <v>1</v>
      </c>
      <c r="M150">
        <v>1</v>
      </c>
      <c r="N150">
        <v>2.2000000000000002</v>
      </c>
      <c r="O150" t="s">
        <v>28</v>
      </c>
      <c r="P150">
        <v>0</v>
      </c>
      <c r="Q150">
        <v>4</v>
      </c>
      <c r="R150">
        <v>17.2</v>
      </c>
      <c r="S150">
        <v>94.7</v>
      </c>
      <c r="T150">
        <v>68.7</v>
      </c>
      <c r="U150">
        <v>62.8</v>
      </c>
      <c r="V150">
        <f t="shared" si="10"/>
        <v>-5.9000000000000057</v>
      </c>
      <c r="W150" t="str">
        <f t="shared" si="11"/>
        <v>Monitor</v>
      </c>
      <c r="X150" t="str">
        <f t="shared" si="14"/>
        <v>Normal</v>
      </c>
      <c r="Y150" t="str">
        <f t="shared" si="12"/>
        <v>Local</v>
      </c>
      <c r="Z150" t="str">
        <f t="shared" si="13"/>
        <v>Healthy</v>
      </c>
      <c r="AA150" t="s">
        <v>33</v>
      </c>
      <c r="AB150">
        <v>0</v>
      </c>
    </row>
    <row r="151" spans="1:28" x14ac:dyDescent="0.3">
      <c r="A151">
        <v>18</v>
      </c>
      <c r="B151" t="s">
        <v>38</v>
      </c>
      <c r="C151">
        <v>12</v>
      </c>
      <c r="D151" t="s">
        <v>48</v>
      </c>
      <c r="E151" t="s">
        <v>44</v>
      </c>
      <c r="F151">
        <v>3</v>
      </c>
      <c r="G151">
        <v>0</v>
      </c>
      <c r="H151" t="s">
        <v>36</v>
      </c>
      <c r="I151">
        <v>205670</v>
      </c>
      <c r="J151" t="s">
        <v>41</v>
      </c>
      <c r="K151" t="s">
        <v>37</v>
      </c>
      <c r="L151">
        <v>1</v>
      </c>
      <c r="M151">
        <v>0</v>
      </c>
      <c r="N151">
        <v>0.4</v>
      </c>
      <c r="O151" t="s">
        <v>28</v>
      </c>
      <c r="P151">
        <v>1</v>
      </c>
      <c r="Q151">
        <v>3</v>
      </c>
      <c r="R151">
        <v>11.9</v>
      </c>
      <c r="S151">
        <v>89.2</v>
      </c>
      <c r="T151">
        <v>63.8</v>
      </c>
      <c r="U151">
        <v>63.4</v>
      </c>
      <c r="V151">
        <f t="shared" si="10"/>
        <v>-0.39999999999999858</v>
      </c>
      <c r="W151" t="str">
        <f t="shared" si="11"/>
        <v>Monitor</v>
      </c>
      <c r="X151" t="str">
        <f t="shared" si="14"/>
        <v>Normal</v>
      </c>
      <c r="Y151" t="str">
        <f t="shared" si="12"/>
        <v>Local</v>
      </c>
      <c r="Z151" t="str">
        <f t="shared" si="13"/>
        <v>At-Risk</v>
      </c>
      <c r="AA151" t="s">
        <v>33</v>
      </c>
      <c r="AB151">
        <v>0</v>
      </c>
    </row>
    <row r="152" spans="1:28" x14ac:dyDescent="0.3">
      <c r="A152">
        <v>16</v>
      </c>
      <c r="B152" t="s">
        <v>22</v>
      </c>
      <c r="C152">
        <v>10</v>
      </c>
      <c r="D152" t="s">
        <v>23</v>
      </c>
      <c r="E152" t="s">
        <v>30</v>
      </c>
      <c r="F152">
        <v>4</v>
      </c>
      <c r="G152">
        <v>1</v>
      </c>
      <c r="H152" t="s">
        <v>36</v>
      </c>
      <c r="I152">
        <v>208063</v>
      </c>
      <c r="J152" t="s">
        <v>31</v>
      </c>
      <c r="K152" t="s">
        <v>37</v>
      </c>
      <c r="L152">
        <v>0</v>
      </c>
      <c r="M152">
        <v>0</v>
      </c>
      <c r="N152">
        <v>1.2</v>
      </c>
      <c r="O152" t="s">
        <v>28</v>
      </c>
      <c r="P152">
        <v>1</v>
      </c>
      <c r="Q152">
        <v>3</v>
      </c>
      <c r="R152">
        <v>17.600000000000001</v>
      </c>
      <c r="S152">
        <v>84.5</v>
      </c>
      <c r="T152">
        <v>59.5</v>
      </c>
      <c r="U152">
        <v>62.4</v>
      </c>
      <c r="V152">
        <f t="shared" si="10"/>
        <v>2.8999999999999986</v>
      </c>
      <c r="W152" t="str">
        <f t="shared" si="11"/>
        <v>Monitor</v>
      </c>
      <c r="X152" t="str">
        <f t="shared" si="14"/>
        <v>Normal</v>
      </c>
      <c r="Y152" t="str">
        <f t="shared" si="12"/>
        <v>Local</v>
      </c>
      <c r="Z152" t="str">
        <f t="shared" si="13"/>
        <v>At-Risk</v>
      </c>
      <c r="AA152" t="s">
        <v>33</v>
      </c>
      <c r="AB152">
        <v>0</v>
      </c>
    </row>
    <row r="153" spans="1:28" x14ac:dyDescent="0.3">
      <c r="A153">
        <v>16</v>
      </c>
      <c r="B153" t="s">
        <v>22</v>
      </c>
      <c r="C153">
        <v>11</v>
      </c>
      <c r="D153" t="s">
        <v>23</v>
      </c>
      <c r="E153" t="s">
        <v>24</v>
      </c>
      <c r="F153">
        <v>3</v>
      </c>
      <c r="G153">
        <v>0</v>
      </c>
      <c r="H153" t="s">
        <v>25</v>
      </c>
      <c r="I153">
        <v>446015</v>
      </c>
      <c r="J153" t="s">
        <v>41</v>
      </c>
      <c r="K153" t="s">
        <v>31</v>
      </c>
      <c r="L153">
        <v>1</v>
      </c>
      <c r="M153">
        <v>0</v>
      </c>
      <c r="N153">
        <v>5.0999999999999996</v>
      </c>
      <c r="O153" t="s">
        <v>28</v>
      </c>
      <c r="P153">
        <v>1</v>
      </c>
      <c r="Q153">
        <v>4</v>
      </c>
      <c r="R153">
        <v>15.7</v>
      </c>
      <c r="S153">
        <v>64.2</v>
      </c>
      <c r="T153">
        <v>64.8</v>
      </c>
      <c r="U153">
        <v>76.900000000000006</v>
      </c>
      <c r="V153">
        <f t="shared" si="10"/>
        <v>12.100000000000009</v>
      </c>
      <c r="W153" t="str">
        <f t="shared" si="11"/>
        <v>Monitor</v>
      </c>
      <c r="X153" t="str">
        <f t="shared" si="14"/>
        <v>Surge</v>
      </c>
      <c r="Y153" t="str">
        <f t="shared" si="12"/>
        <v>Commuter</v>
      </c>
      <c r="Z153" t="str">
        <f t="shared" si="13"/>
        <v>Chronic Absenteeism</v>
      </c>
      <c r="AA153" t="s">
        <v>42</v>
      </c>
      <c r="AB153">
        <v>0</v>
      </c>
    </row>
    <row r="154" spans="1:28" x14ac:dyDescent="0.3">
      <c r="A154">
        <v>14</v>
      </c>
      <c r="B154" t="s">
        <v>38</v>
      </c>
      <c r="C154">
        <v>10</v>
      </c>
      <c r="D154" t="s">
        <v>39</v>
      </c>
      <c r="E154" t="s">
        <v>44</v>
      </c>
      <c r="F154">
        <v>7</v>
      </c>
      <c r="G154">
        <v>0</v>
      </c>
      <c r="H154" t="s">
        <v>36</v>
      </c>
      <c r="I154">
        <v>181523</v>
      </c>
      <c r="J154" t="s">
        <v>31</v>
      </c>
      <c r="K154" t="s">
        <v>27</v>
      </c>
      <c r="L154">
        <v>0</v>
      </c>
      <c r="M154">
        <v>1</v>
      </c>
      <c r="O154" t="s">
        <v>47</v>
      </c>
      <c r="P154">
        <v>0</v>
      </c>
      <c r="Q154">
        <v>4</v>
      </c>
      <c r="R154">
        <v>12.5</v>
      </c>
      <c r="S154">
        <v>85</v>
      </c>
      <c r="T154">
        <v>51</v>
      </c>
      <c r="U154">
        <v>62.3</v>
      </c>
      <c r="V154">
        <f t="shared" si="10"/>
        <v>11.299999999999997</v>
      </c>
      <c r="W154" t="str">
        <f t="shared" si="11"/>
        <v>Monitor</v>
      </c>
      <c r="X154" t="str">
        <f t="shared" si="14"/>
        <v>Surge</v>
      </c>
      <c r="Y154" t="str">
        <f t="shared" si="12"/>
        <v>Local</v>
      </c>
      <c r="Z154" t="str">
        <f t="shared" si="13"/>
        <v>At-Risk</v>
      </c>
      <c r="AA154" t="s">
        <v>33</v>
      </c>
      <c r="AB154">
        <v>0</v>
      </c>
    </row>
    <row r="155" spans="1:28" x14ac:dyDescent="0.3">
      <c r="A155">
        <v>14</v>
      </c>
      <c r="B155" t="s">
        <v>22</v>
      </c>
      <c r="C155">
        <v>8</v>
      </c>
      <c r="D155" t="s">
        <v>39</v>
      </c>
      <c r="E155" t="s">
        <v>44</v>
      </c>
      <c r="F155">
        <v>5</v>
      </c>
      <c r="G155">
        <v>0</v>
      </c>
      <c r="H155" t="s">
        <v>25</v>
      </c>
      <c r="I155">
        <v>618688</v>
      </c>
      <c r="J155" t="s">
        <v>31</v>
      </c>
      <c r="K155" t="s">
        <v>27</v>
      </c>
      <c r="L155">
        <v>1</v>
      </c>
      <c r="M155">
        <v>1</v>
      </c>
      <c r="N155">
        <v>2.5</v>
      </c>
      <c r="O155" t="s">
        <v>28</v>
      </c>
      <c r="P155">
        <v>1</v>
      </c>
      <c r="Q155">
        <v>4</v>
      </c>
      <c r="R155">
        <v>24.2</v>
      </c>
      <c r="S155">
        <v>80.3</v>
      </c>
      <c r="T155">
        <v>56.3</v>
      </c>
      <c r="U155">
        <v>63.1</v>
      </c>
      <c r="V155">
        <f t="shared" si="10"/>
        <v>6.8000000000000043</v>
      </c>
      <c r="W155" t="str">
        <f t="shared" si="11"/>
        <v>Monitor</v>
      </c>
      <c r="X155" t="str">
        <f t="shared" si="14"/>
        <v>Normal</v>
      </c>
      <c r="Y155" t="str">
        <f t="shared" si="12"/>
        <v>Local</v>
      </c>
      <c r="Z155" t="str">
        <f t="shared" si="13"/>
        <v>At-Risk</v>
      </c>
      <c r="AA155" t="s">
        <v>33</v>
      </c>
      <c r="AB155">
        <v>0</v>
      </c>
    </row>
    <row r="156" spans="1:28" x14ac:dyDescent="0.3">
      <c r="A156">
        <v>14</v>
      </c>
      <c r="B156" t="s">
        <v>22</v>
      </c>
      <c r="C156">
        <v>8</v>
      </c>
      <c r="D156" t="s">
        <v>23</v>
      </c>
      <c r="E156" t="s">
        <v>24</v>
      </c>
      <c r="F156">
        <v>6</v>
      </c>
      <c r="G156">
        <v>0</v>
      </c>
      <c r="H156" t="s">
        <v>25</v>
      </c>
      <c r="I156">
        <v>408582</v>
      </c>
      <c r="J156" t="s">
        <v>37</v>
      </c>
      <c r="K156" t="s">
        <v>41</v>
      </c>
      <c r="L156">
        <v>0</v>
      </c>
      <c r="M156">
        <v>0</v>
      </c>
      <c r="N156">
        <v>12.9</v>
      </c>
      <c r="O156" t="s">
        <v>28</v>
      </c>
      <c r="P156">
        <v>1</v>
      </c>
      <c r="Q156">
        <v>3</v>
      </c>
      <c r="R156">
        <v>16.100000000000001</v>
      </c>
      <c r="S156">
        <v>93.5</v>
      </c>
      <c r="T156">
        <v>65.900000000000006</v>
      </c>
      <c r="U156">
        <v>87.5</v>
      </c>
      <c r="V156">
        <f t="shared" si="10"/>
        <v>21.599999999999994</v>
      </c>
      <c r="W156" t="str">
        <f t="shared" si="11"/>
        <v>Monitor</v>
      </c>
      <c r="X156" t="str">
        <f t="shared" si="14"/>
        <v>Surge</v>
      </c>
      <c r="Y156" t="str">
        <f t="shared" si="12"/>
        <v>Commuter</v>
      </c>
      <c r="Z156" t="str">
        <f t="shared" si="13"/>
        <v>Healthy</v>
      </c>
      <c r="AA156" t="s">
        <v>42</v>
      </c>
      <c r="AB156">
        <v>0</v>
      </c>
    </row>
    <row r="157" spans="1:28" x14ac:dyDescent="0.3">
      <c r="A157">
        <v>12</v>
      </c>
      <c r="B157" t="s">
        <v>22</v>
      </c>
      <c r="C157">
        <v>6</v>
      </c>
      <c r="D157" t="s">
        <v>39</v>
      </c>
      <c r="E157" t="s">
        <v>24</v>
      </c>
      <c r="F157">
        <v>6</v>
      </c>
      <c r="G157">
        <v>0</v>
      </c>
      <c r="H157" t="s">
        <v>36</v>
      </c>
      <c r="I157">
        <v>188472</v>
      </c>
      <c r="J157" t="s">
        <v>37</v>
      </c>
      <c r="K157" t="s">
        <v>32</v>
      </c>
      <c r="L157">
        <v>1</v>
      </c>
      <c r="M157">
        <v>0</v>
      </c>
      <c r="N157">
        <v>11.6</v>
      </c>
      <c r="O157" t="s">
        <v>49</v>
      </c>
      <c r="P157">
        <v>1</v>
      </c>
      <c r="Q157">
        <v>2</v>
      </c>
      <c r="R157">
        <v>19.899999999999999</v>
      </c>
      <c r="S157">
        <v>70.2</v>
      </c>
      <c r="T157">
        <v>59.2</v>
      </c>
      <c r="U157">
        <v>71.2</v>
      </c>
      <c r="V157">
        <f t="shared" si="10"/>
        <v>12</v>
      </c>
      <c r="W157" t="str">
        <f t="shared" si="11"/>
        <v>Monitor</v>
      </c>
      <c r="X157" t="str">
        <f t="shared" si="14"/>
        <v>Surge</v>
      </c>
      <c r="Y157" t="str">
        <f t="shared" si="12"/>
        <v>Commuter</v>
      </c>
      <c r="Z157" t="str">
        <f t="shared" si="13"/>
        <v>Chronic Absenteeism</v>
      </c>
      <c r="AA157" t="s">
        <v>33</v>
      </c>
      <c r="AB157">
        <v>0</v>
      </c>
    </row>
    <row r="158" spans="1:28" x14ac:dyDescent="0.3">
      <c r="A158">
        <v>13</v>
      </c>
      <c r="B158" t="s">
        <v>46</v>
      </c>
      <c r="C158">
        <v>9</v>
      </c>
      <c r="D158" t="s">
        <v>39</v>
      </c>
      <c r="E158" t="s">
        <v>24</v>
      </c>
      <c r="F158">
        <v>3</v>
      </c>
      <c r="G158">
        <v>0</v>
      </c>
      <c r="H158" t="s">
        <v>40</v>
      </c>
      <c r="I158">
        <v>1380945</v>
      </c>
      <c r="J158" t="s">
        <v>26</v>
      </c>
      <c r="K158" t="s">
        <v>35</v>
      </c>
      <c r="L158">
        <v>0</v>
      </c>
      <c r="M158">
        <v>1</v>
      </c>
      <c r="N158">
        <v>1.5</v>
      </c>
      <c r="O158" t="s">
        <v>28</v>
      </c>
      <c r="P158">
        <v>0</v>
      </c>
      <c r="Q158">
        <v>4</v>
      </c>
      <c r="R158">
        <v>18.600000000000001</v>
      </c>
      <c r="S158">
        <v>95.9</v>
      </c>
      <c r="T158">
        <v>59.2</v>
      </c>
      <c r="U158">
        <v>71.599999999999994</v>
      </c>
      <c r="V158">
        <f t="shared" si="10"/>
        <v>12.399999999999991</v>
      </c>
      <c r="W158" t="str">
        <f t="shared" si="11"/>
        <v>Monitor</v>
      </c>
      <c r="X158" t="str">
        <f t="shared" si="14"/>
        <v>Surge</v>
      </c>
      <c r="Y158" t="str">
        <f t="shared" si="12"/>
        <v>Local</v>
      </c>
      <c r="Z158" t="str">
        <f t="shared" si="13"/>
        <v>Healthy</v>
      </c>
      <c r="AA158" t="s">
        <v>33</v>
      </c>
      <c r="AB158">
        <v>0</v>
      </c>
    </row>
    <row r="159" spans="1:28" x14ac:dyDescent="0.3">
      <c r="A159">
        <v>17</v>
      </c>
      <c r="B159" t="s">
        <v>22</v>
      </c>
      <c r="C159">
        <v>11</v>
      </c>
      <c r="D159" t="s">
        <v>48</v>
      </c>
      <c r="E159" t="s">
        <v>30</v>
      </c>
      <c r="F159">
        <v>3</v>
      </c>
      <c r="G159">
        <v>0</v>
      </c>
      <c r="H159" t="s">
        <v>36</v>
      </c>
      <c r="I159">
        <v>257691</v>
      </c>
      <c r="J159" t="s">
        <v>26</v>
      </c>
      <c r="K159" t="s">
        <v>37</v>
      </c>
      <c r="L159">
        <v>0</v>
      </c>
      <c r="M159">
        <v>0</v>
      </c>
      <c r="N159">
        <v>1.3</v>
      </c>
      <c r="O159" t="s">
        <v>28</v>
      </c>
      <c r="P159">
        <v>0</v>
      </c>
      <c r="Q159">
        <v>3</v>
      </c>
      <c r="R159">
        <v>8.5</v>
      </c>
      <c r="S159">
        <v>90.3</v>
      </c>
      <c r="T159">
        <v>68.5</v>
      </c>
      <c r="U159">
        <v>77</v>
      </c>
      <c r="V159">
        <f t="shared" si="10"/>
        <v>8.5</v>
      </c>
      <c r="W159" t="str">
        <f t="shared" si="11"/>
        <v>Monitor</v>
      </c>
      <c r="X159" t="str">
        <f t="shared" si="14"/>
        <v>Normal</v>
      </c>
      <c r="Y159" t="str">
        <f t="shared" si="12"/>
        <v>Local</v>
      </c>
      <c r="Z159" t="str">
        <f t="shared" si="13"/>
        <v>Healthy</v>
      </c>
      <c r="AA159" t="s">
        <v>42</v>
      </c>
      <c r="AB159">
        <v>0</v>
      </c>
    </row>
    <row r="160" spans="1:28" x14ac:dyDescent="0.3">
      <c r="A160">
        <v>15</v>
      </c>
      <c r="B160" t="s">
        <v>22</v>
      </c>
      <c r="C160">
        <v>9</v>
      </c>
      <c r="D160" t="s">
        <v>48</v>
      </c>
      <c r="E160" t="s">
        <v>44</v>
      </c>
      <c r="F160">
        <v>6</v>
      </c>
      <c r="G160">
        <v>1</v>
      </c>
      <c r="H160" t="s">
        <v>36</v>
      </c>
      <c r="I160">
        <v>219900</v>
      </c>
      <c r="J160" t="s">
        <v>26</v>
      </c>
      <c r="K160" t="s">
        <v>37</v>
      </c>
      <c r="L160">
        <v>1</v>
      </c>
      <c r="M160">
        <v>1</v>
      </c>
      <c r="N160">
        <v>2.5</v>
      </c>
      <c r="O160" t="s">
        <v>28</v>
      </c>
      <c r="P160">
        <v>0</v>
      </c>
      <c r="Q160">
        <v>4</v>
      </c>
      <c r="R160">
        <v>16.899999999999999</v>
      </c>
      <c r="S160">
        <v>92.3</v>
      </c>
      <c r="T160">
        <v>60.1</v>
      </c>
      <c r="U160">
        <v>69.400000000000006</v>
      </c>
      <c r="V160">
        <f t="shared" si="10"/>
        <v>9.3000000000000043</v>
      </c>
      <c r="W160" t="str">
        <f t="shared" si="11"/>
        <v>Monitor</v>
      </c>
      <c r="X160" t="str">
        <f t="shared" si="14"/>
        <v>Normal</v>
      </c>
      <c r="Y160" t="str">
        <f t="shared" si="12"/>
        <v>Local</v>
      </c>
      <c r="Z160" t="str">
        <f t="shared" si="13"/>
        <v>Healthy</v>
      </c>
      <c r="AA160" t="s">
        <v>33</v>
      </c>
      <c r="AB160">
        <v>0</v>
      </c>
    </row>
    <row r="161" spans="1:28" x14ac:dyDescent="0.3">
      <c r="A161">
        <v>11</v>
      </c>
      <c r="B161" t="s">
        <v>38</v>
      </c>
      <c r="C161">
        <v>7</v>
      </c>
      <c r="D161" t="s">
        <v>39</v>
      </c>
      <c r="E161" t="s">
        <v>24</v>
      </c>
      <c r="F161">
        <v>3</v>
      </c>
      <c r="G161">
        <v>0</v>
      </c>
      <c r="H161" t="s">
        <v>40</v>
      </c>
      <c r="I161">
        <v>730927</v>
      </c>
      <c r="J161" t="s">
        <v>31</v>
      </c>
      <c r="K161" t="s">
        <v>35</v>
      </c>
      <c r="L161">
        <v>1</v>
      </c>
      <c r="M161">
        <v>0</v>
      </c>
      <c r="N161">
        <v>3.1</v>
      </c>
      <c r="O161" t="s">
        <v>28</v>
      </c>
      <c r="P161">
        <v>0</v>
      </c>
      <c r="Q161">
        <v>3</v>
      </c>
      <c r="R161">
        <v>8.5</v>
      </c>
      <c r="S161">
        <v>76.5</v>
      </c>
      <c r="T161">
        <v>44.2</v>
      </c>
      <c r="U161">
        <v>51.4</v>
      </c>
      <c r="V161">
        <f t="shared" ref="V161:V210" si="15">U161-T161</f>
        <v>7.1999999999999957</v>
      </c>
      <c r="W161" t="str">
        <f t="shared" ref="W161:W210" si="16">IF(AND(U161&lt;45,V161&lt;-10),"High Risk","Monitor")</f>
        <v>Monitor</v>
      </c>
      <c r="X161" t="str">
        <f t="shared" si="14"/>
        <v>Normal</v>
      </c>
      <c r="Y161" t="str">
        <f t="shared" si="12"/>
        <v>Local</v>
      </c>
      <c r="Z161" t="str">
        <f t="shared" si="13"/>
        <v>At-Risk</v>
      </c>
      <c r="AA161" t="s">
        <v>29</v>
      </c>
      <c r="AB161">
        <v>0</v>
      </c>
    </row>
    <row r="162" spans="1:28" x14ac:dyDescent="0.3">
      <c r="A162">
        <v>15</v>
      </c>
      <c r="B162" t="s">
        <v>38</v>
      </c>
      <c r="C162">
        <v>11</v>
      </c>
      <c r="D162" t="s">
        <v>48</v>
      </c>
      <c r="E162" t="s">
        <v>44</v>
      </c>
      <c r="F162">
        <v>7</v>
      </c>
      <c r="G162">
        <v>0</v>
      </c>
      <c r="H162" t="s">
        <v>36</v>
      </c>
      <c r="I162">
        <v>333398</v>
      </c>
      <c r="J162" t="s">
        <v>32</v>
      </c>
      <c r="K162" t="s">
        <v>27</v>
      </c>
      <c r="L162">
        <v>0</v>
      </c>
      <c r="M162">
        <v>0</v>
      </c>
      <c r="N162">
        <v>0.6</v>
      </c>
      <c r="O162" t="s">
        <v>28</v>
      </c>
      <c r="P162">
        <v>0</v>
      </c>
      <c r="Q162">
        <v>4</v>
      </c>
      <c r="R162">
        <v>14.9</v>
      </c>
      <c r="S162">
        <v>91.3</v>
      </c>
      <c r="T162">
        <v>68.3</v>
      </c>
      <c r="U162">
        <v>84.6</v>
      </c>
      <c r="V162">
        <f t="shared" si="15"/>
        <v>16.299999999999997</v>
      </c>
      <c r="W162" t="str">
        <f t="shared" si="16"/>
        <v>Monitor</v>
      </c>
      <c r="X162" t="str">
        <f t="shared" si="14"/>
        <v>Surge</v>
      </c>
      <c r="Y162" t="str">
        <f t="shared" si="12"/>
        <v>Local</v>
      </c>
      <c r="Z162" t="str">
        <f t="shared" si="13"/>
        <v>Healthy</v>
      </c>
      <c r="AA162" t="s">
        <v>42</v>
      </c>
      <c r="AB162">
        <v>0</v>
      </c>
    </row>
    <row r="163" spans="1:28" x14ac:dyDescent="0.3">
      <c r="A163">
        <v>17</v>
      </c>
      <c r="B163" t="s">
        <v>38</v>
      </c>
      <c r="C163">
        <v>11</v>
      </c>
      <c r="D163" t="s">
        <v>48</v>
      </c>
      <c r="E163" t="s">
        <v>24</v>
      </c>
      <c r="F163">
        <v>5</v>
      </c>
      <c r="G163">
        <v>0</v>
      </c>
      <c r="H163" t="s">
        <v>36</v>
      </c>
      <c r="I163">
        <v>201219</v>
      </c>
      <c r="J163" t="s">
        <v>43</v>
      </c>
      <c r="K163" t="s">
        <v>26</v>
      </c>
      <c r="L163">
        <v>0</v>
      </c>
      <c r="M163">
        <v>0</v>
      </c>
      <c r="N163">
        <v>2.6</v>
      </c>
      <c r="O163" t="s">
        <v>28</v>
      </c>
      <c r="P163">
        <v>0</v>
      </c>
      <c r="Q163">
        <v>4</v>
      </c>
      <c r="R163">
        <v>12.4</v>
      </c>
      <c r="S163">
        <v>80.099999999999994</v>
      </c>
      <c r="T163">
        <v>62.6</v>
      </c>
      <c r="U163">
        <v>73.3</v>
      </c>
      <c r="V163">
        <f t="shared" si="15"/>
        <v>10.699999999999996</v>
      </c>
      <c r="W163" t="str">
        <f t="shared" si="16"/>
        <v>Monitor</v>
      </c>
      <c r="X163" t="str">
        <f t="shared" si="14"/>
        <v>Surge</v>
      </c>
      <c r="Y163" t="str">
        <f t="shared" si="12"/>
        <v>Local</v>
      </c>
      <c r="Z163" t="str">
        <f t="shared" si="13"/>
        <v>At-Risk</v>
      </c>
      <c r="AA163" t="s">
        <v>33</v>
      </c>
      <c r="AB163">
        <v>0</v>
      </c>
    </row>
    <row r="164" spans="1:28" x14ac:dyDescent="0.3">
      <c r="A164">
        <v>14</v>
      </c>
      <c r="B164" t="s">
        <v>38</v>
      </c>
      <c r="C164">
        <v>9</v>
      </c>
      <c r="D164" t="s">
        <v>39</v>
      </c>
      <c r="E164" t="s">
        <v>24</v>
      </c>
      <c r="F164">
        <v>4</v>
      </c>
      <c r="G164">
        <v>0</v>
      </c>
      <c r="H164" t="s">
        <v>34</v>
      </c>
      <c r="I164">
        <v>156224</v>
      </c>
      <c r="J164" t="s">
        <v>41</v>
      </c>
      <c r="K164" t="s">
        <v>43</v>
      </c>
      <c r="L164">
        <v>0</v>
      </c>
      <c r="M164">
        <v>1</v>
      </c>
      <c r="N164">
        <v>2</v>
      </c>
      <c r="O164" t="s">
        <v>47</v>
      </c>
      <c r="P164">
        <v>0</v>
      </c>
      <c r="Q164">
        <v>3</v>
      </c>
      <c r="R164">
        <v>14.2</v>
      </c>
      <c r="S164">
        <v>80.599999999999994</v>
      </c>
      <c r="T164">
        <v>43.5</v>
      </c>
      <c r="U164">
        <v>60.6</v>
      </c>
      <c r="V164">
        <f t="shared" si="15"/>
        <v>17.100000000000001</v>
      </c>
      <c r="W164" t="str">
        <f t="shared" si="16"/>
        <v>Monitor</v>
      </c>
      <c r="X164" t="str">
        <f t="shared" si="14"/>
        <v>Surge</v>
      </c>
      <c r="Y164" t="str">
        <f t="shared" si="12"/>
        <v>Local</v>
      </c>
      <c r="Z164" t="str">
        <f t="shared" si="13"/>
        <v>At-Risk</v>
      </c>
      <c r="AA164" t="s">
        <v>33</v>
      </c>
      <c r="AB164">
        <v>0</v>
      </c>
    </row>
    <row r="165" spans="1:28" x14ac:dyDescent="0.3">
      <c r="A165">
        <v>16</v>
      </c>
      <c r="B165" t="s">
        <v>22</v>
      </c>
      <c r="C165">
        <v>12</v>
      </c>
      <c r="D165" t="s">
        <v>48</v>
      </c>
      <c r="E165" t="s">
        <v>30</v>
      </c>
      <c r="F165">
        <v>6</v>
      </c>
      <c r="G165">
        <v>0</v>
      </c>
      <c r="H165" t="s">
        <v>36</v>
      </c>
      <c r="I165">
        <v>313321</v>
      </c>
      <c r="J165" t="s">
        <v>43</v>
      </c>
      <c r="K165" t="s">
        <v>32</v>
      </c>
      <c r="L165">
        <v>0</v>
      </c>
      <c r="M165">
        <v>0</v>
      </c>
      <c r="N165">
        <v>1.2</v>
      </c>
      <c r="O165" t="s">
        <v>28</v>
      </c>
      <c r="P165">
        <v>1</v>
      </c>
      <c r="Q165">
        <v>1</v>
      </c>
      <c r="R165">
        <v>11.8</v>
      </c>
      <c r="S165">
        <v>78.8</v>
      </c>
      <c r="T165">
        <v>51.1</v>
      </c>
      <c r="U165">
        <v>61.2</v>
      </c>
      <c r="V165">
        <f t="shared" si="15"/>
        <v>10.100000000000001</v>
      </c>
      <c r="W165" t="str">
        <f t="shared" si="16"/>
        <v>Monitor</v>
      </c>
      <c r="X165" t="str">
        <f t="shared" si="14"/>
        <v>Surge</v>
      </c>
      <c r="Y165" t="str">
        <f t="shared" si="12"/>
        <v>Local</v>
      </c>
      <c r="Z165" t="str">
        <f t="shared" si="13"/>
        <v>At-Risk</v>
      </c>
      <c r="AA165" t="s">
        <v>33</v>
      </c>
      <c r="AB165">
        <v>0</v>
      </c>
    </row>
    <row r="166" spans="1:28" x14ac:dyDescent="0.3">
      <c r="A166">
        <v>11</v>
      </c>
      <c r="B166" t="s">
        <v>38</v>
      </c>
      <c r="C166">
        <v>7</v>
      </c>
      <c r="D166" t="s">
        <v>23</v>
      </c>
      <c r="E166" t="s">
        <v>30</v>
      </c>
      <c r="F166">
        <v>6</v>
      </c>
      <c r="G166">
        <v>1</v>
      </c>
      <c r="H166" t="s">
        <v>36</v>
      </c>
      <c r="I166">
        <v>253874</v>
      </c>
      <c r="J166" t="s">
        <v>32</v>
      </c>
      <c r="K166" t="s">
        <v>37</v>
      </c>
      <c r="L166">
        <v>0</v>
      </c>
      <c r="M166">
        <v>1</v>
      </c>
      <c r="N166">
        <v>1.3</v>
      </c>
      <c r="O166" t="s">
        <v>49</v>
      </c>
      <c r="P166">
        <v>0</v>
      </c>
      <c r="Q166">
        <v>2</v>
      </c>
      <c r="R166">
        <v>15.3</v>
      </c>
      <c r="S166">
        <v>77.400000000000006</v>
      </c>
      <c r="T166">
        <v>64.900000000000006</v>
      </c>
      <c r="U166">
        <v>80.8</v>
      </c>
      <c r="V166">
        <f t="shared" si="15"/>
        <v>15.899999999999991</v>
      </c>
      <c r="W166" t="str">
        <f t="shared" si="16"/>
        <v>Monitor</v>
      </c>
      <c r="X166" t="str">
        <f t="shared" si="14"/>
        <v>Surge</v>
      </c>
      <c r="Y166" t="str">
        <f t="shared" si="12"/>
        <v>Local</v>
      </c>
      <c r="Z166" t="str">
        <f t="shared" si="13"/>
        <v>At-Risk</v>
      </c>
      <c r="AA166" t="s">
        <v>42</v>
      </c>
      <c r="AB166">
        <v>0</v>
      </c>
    </row>
    <row r="167" spans="1:28" x14ac:dyDescent="0.3">
      <c r="A167">
        <v>11</v>
      </c>
      <c r="B167" t="s">
        <v>22</v>
      </c>
      <c r="C167">
        <v>7</v>
      </c>
      <c r="D167" t="s">
        <v>23</v>
      </c>
      <c r="E167" t="s">
        <v>30</v>
      </c>
      <c r="F167">
        <v>5</v>
      </c>
      <c r="G167">
        <v>0</v>
      </c>
      <c r="H167" t="s">
        <v>45</v>
      </c>
      <c r="I167">
        <v>1616487</v>
      </c>
      <c r="J167" t="s">
        <v>41</v>
      </c>
      <c r="K167" t="s">
        <v>32</v>
      </c>
      <c r="L167">
        <v>1</v>
      </c>
      <c r="M167">
        <v>1</v>
      </c>
      <c r="N167">
        <v>0.6</v>
      </c>
      <c r="O167" t="s">
        <v>28</v>
      </c>
      <c r="P167">
        <v>1</v>
      </c>
      <c r="Q167">
        <v>3</v>
      </c>
      <c r="R167">
        <v>16</v>
      </c>
      <c r="S167">
        <v>68.400000000000006</v>
      </c>
      <c r="T167">
        <v>75.2</v>
      </c>
      <c r="U167">
        <v>60.6</v>
      </c>
      <c r="V167">
        <f t="shared" si="15"/>
        <v>-14.600000000000001</v>
      </c>
      <c r="W167" t="str">
        <f t="shared" si="16"/>
        <v>Monitor</v>
      </c>
      <c r="X167" t="str">
        <f t="shared" si="14"/>
        <v>Normal</v>
      </c>
      <c r="Y167" t="str">
        <f t="shared" si="12"/>
        <v>Local</v>
      </c>
      <c r="Z167" t="str">
        <f t="shared" si="13"/>
        <v>Chronic Absenteeism</v>
      </c>
      <c r="AA167" t="s">
        <v>33</v>
      </c>
      <c r="AB167">
        <v>0</v>
      </c>
    </row>
    <row r="168" spans="1:28" x14ac:dyDescent="0.3">
      <c r="A168">
        <v>11</v>
      </c>
      <c r="B168" t="s">
        <v>22</v>
      </c>
      <c r="C168">
        <v>7</v>
      </c>
      <c r="D168" t="s">
        <v>39</v>
      </c>
      <c r="E168" t="s">
        <v>44</v>
      </c>
      <c r="F168">
        <v>5</v>
      </c>
      <c r="G168">
        <v>0</v>
      </c>
      <c r="H168" t="s">
        <v>36</v>
      </c>
      <c r="I168">
        <v>190426</v>
      </c>
      <c r="J168" t="s">
        <v>31</v>
      </c>
      <c r="K168" t="s">
        <v>27</v>
      </c>
      <c r="L168">
        <v>0</v>
      </c>
      <c r="M168">
        <v>0</v>
      </c>
      <c r="N168">
        <v>1.8</v>
      </c>
      <c r="O168" t="s">
        <v>28</v>
      </c>
      <c r="P168">
        <v>1</v>
      </c>
      <c r="Q168">
        <v>3</v>
      </c>
      <c r="R168">
        <v>13.2</v>
      </c>
      <c r="S168">
        <v>86.5</v>
      </c>
      <c r="T168">
        <v>77</v>
      </c>
      <c r="U168">
        <v>66.3</v>
      </c>
      <c r="V168">
        <f t="shared" si="15"/>
        <v>-10.700000000000003</v>
      </c>
      <c r="W168" t="str">
        <f t="shared" si="16"/>
        <v>Monitor</v>
      </c>
      <c r="X168" t="str">
        <f t="shared" si="14"/>
        <v>Normal</v>
      </c>
      <c r="Y168" t="str">
        <f t="shared" ref="Y168:Y221" si="17">IF(N168&lt;5,"Local",IF(N168&lt;=15,"Commuter","Distant"))</f>
        <v>Local</v>
      </c>
      <c r="Z168" t="str">
        <f t="shared" si="13"/>
        <v>At-Risk</v>
      </c>
      <c r="AA168" t="s">
        <v>33</v>
      </c>
      <c r="AB168">
        <v>0</v>
      </c>
    </row>
    <row r="169" spans="1:28" x14ac:dyDescent="0.3">
      <c r="A169">
        <v>12</v>
      </c>
      <c r="B169" t="s">
        <v>38</v>
      </c>
      <c r="C169">
        <v>6</v>
      </c>
      <c r="D169" t="s">
        <v>23</v>
      </c>
      <c r="E169" t="s">
        <v>24</v>
      </c>
      <c r="F169">
        <v>2</v>
      </c>
      <c r="G169">
        <v>0</v>
      </c>
      <c r="H169" t="s">
        <v>25</v>
      </c>
      <c r="I169">
        <v>464630</v>
      </c>
      <c r="J169" t="s">
        <v>37</v>
      </c>
      <c r="K169" t="s">
        <v>41</v>
      </c>
      <c r="L169">
        <v>0</v>
      </c>
      <c r="M169">
        <v>0</v>
      </c>
      <c r="N169">
        <v>5.0999999999999996</v>
      </c>
      <c r="O169" t="s">
        <v>28</v>
      </c>
      <c r="P169">
        <v>0</v>
      </c>
      <c r="Q169">
        <v>2</v>
      </c>
      <c r="R169">
        <v>7.9</v>
      </c>
      <c r="S169">
        <v>87</v>
      </c>
      <c r="T169">
        <v>75.7</v>
      </c>
      <c r="U169">
        <v>68.8</v>
      </c>
      <c r="V169">
        <f t="shared" si="15"/>
        <v>-6.9000000000000057</v>
      </c>
      <c r="W169" t="str">
        <f t="shared" si="16"/>
        <v>Monitor</v>
      </c>
      <c r="X169" t="str">
        <f t="shared" si="14"/>
        <v>Normal</v>
      </c>
      <c r="Y169" t="str">
        <f t="shared" si="17"/>
        <v>Commuter</v>
      </c>
      <c r="Z169" t="str">
        <f t="shared" si="13"/>
        <v>At-Risk</v>
      </c>
      <c r="AA169" t="s">
        <v>33</v>
      </c>
      <c r="AB169">
        <v>0</v>
      </c>
    </row>
    <row r="170" spans="1:28" x14ac:dyDescent="0.3">
      <c r="A170">
        <v>15</v>
      </c>
      <c r="B170" t="s">
        <v>22</v>
      </c>
      <c r="C170">
        <v>9</v>
      </c>
      <c r="D170" t="s">
        <v>23</v>
      </c>
      <c r="E170" t="s">
        <v>24</v>
      </c>
      <c r="F170">
        <v>7</v>
      </c>
      <c r="G170">
        <v>0</v>
      </c>
      <c r="H170" t="s">
        <v>36</v>
      </c>
      <c r="I170">
        <v>184382</v>
      </c>
      <c r="J170" t="s">
        <v>37</v>
      </c>
      <c r="K170" t="s">
        <v>43</v>
      </c>
      <c r="L170">
        <v>1</v>
      </c>
      <c r="M170">
        <v>0</v>
      </c>
      <c r="N170">
        <v>15.7</v>
      </c>
      <c r="O170" t="s">
        <v>28</v>
      </c>
      <c r="P170">
        <v>1</v>
      </c>
      <c r="Q170">
        <v>2</v>
      </c>
      <c r="R170">
        <v>13.9</v>
      </c>
      <c r="S170">
        <v>98.7</v>
      </c>
      <c r="T170">
        <v>65.400000000000006</v>
      </c>
      <c r="U170">
        <v>51.9</v>
      </c>
      <c r="V170">
        <f t="shared" si="15"/>
        <v>-13.500000000000007</v>
      </c>
      <c r="W170" t="str">
        <f t="shared" si="16"/>
        <v>Monitor</v>
      </c>
      <c r="X170" t="str">
        <f t="shared" si="14"/>
        <v>Normal</v>
      </c>
      <c r="Y170" t="str">
        <f t="shared" si="17"/>
        <v>Distant</v>
      </c>
      <c r="Z170" t="str">
        <f t="shared" si="13"/>
        <v>Healthy</v>
      </c>
      <c r="AA170" t="s">
        <v>29</v>
      </c>
      <c r="AB170">
        <v>0</v>
      </c>
    </row>
    <row r="171" spans="1:28" x14ac:dyDescent="0.3">
      <c r="A171">
        <v>11</v>
      </c>
      <c r="B171" t="s">
        <v>38</v>
      </c>
      <c r="C171">
        <v>6</v>
      </c>
      <c r="D171" t="s">
        <v>23</v>
      </c>
      <c r="E171" t="s">
        <v>44</v>
      </c>
      <c r="F171">
        <v>4</v>
      </c>
      <c r="G171">
        <v>0</v>
      </c>
      <c r="H171" t="s">
        <v>34</v>
      </c>
      <c r="I171">
        <v>132246</v>
      </c>
      <c r="J171" t="s">
        <v>31</v>
      </c>
      <c r="K171" t="s">
        <v>26</v>
      </c>
      <c r="L171">
        <v>0</v>
      </c>
      <c r="M171">
        <v>1</v>
      </c>
      <c r="N171">
        <v>4.2</v>
      </c>
      <c r="O171" t="s">
        <v>49</v>
      </c>
      <c r="P171">
        <v>1</v>
      </c>
      <c r="Q171">
        <v>3</v>
      </c>
      <c r="R171">
        <v>14.5</v>
      </c>
      <c r="S171">
        <v>82.4</v>
      </c>
      <c r="T171">
        <v>58.2</v>
      </c>
      <c r="U171">
        <v>85.7</v>
      </c>
      <c r="V171">
        <f t="shared" si="15"/>
        <v>27.5</v>
      </c>
      <c r="W171" t="str">
        <f t="shared" si="16"/>
        <v>Monitor</v>
      </c>
      <c r="X171" t="str">
        <f t="shared" si="14"/>
        <v>Surge</v>
      </c>
      <c r="Y171" t="str">
        <f t="shared" si="17"/>
        <v>Local</v>
      </c>
      <c r="Z171" t="str">
        <f t="shared" si="13"/>
        <v>At-Risk</v>
      </c>
      <c r="AA171" t="s">
        <v>42</v>
      </c>
      <c r="AB171">
        <v>0</v>
      </c>
    </row>
    <row r="172" spans="1:28" x14ac:dyDescent="0.3">
      <c r="A172">
        <v>11</v>
      </c>
      <c r="B172" t="s">
        <v>38</v>
      </c>
      <c r="C172">
        <v>7</v>
      </c>
      <c r="D172" t="s">
        <v>39</v>
      </c>
      <c r="E172" t="s">
        <v>30</v>
      </c>
      <c r="F172">
        <v>2</v>
      </c>
      <c r="G172">
        <v>0</v>
      </c>
      <c r="H172" t="s">
        <v>34</v>
      </c>
      <c r="I172">
        <v>79346</v>
      </c>
      <c r="J172" t="s">
        <v>31</v>
      </c>
      <c r="K172" t="s">
        <v>37</v>
      </c>
      <c r="L172">
        <v>0</v>
      </c>
      <c r="M172">
        <v>1</v>
      </c>
      <c r="N172">
        <v>1.3</v>
      </c>
      <c r="O172" t="s">
        <v>28</v>
      </c>
      <c r="P172">
        <v>0</v>
      </c>
      <c r="Q172">
        <v>4</v>
      </c>
      <c r="R172">
        <v>9.6</v>
      </c>
      <c r="S172">
        <v>86.4</v>
      </c>
      <c r="T172">
        <v>50.1</v>
      </c>
      <c r="U172">
        <v>58.1</v>
      </c>
      <c r="V172">
        <f t="shared" si="15"/>
        <v>8</v>
      </c>
      <c r="W172" t="str">
        <f t="shared" si="16"/>
        <v>Monitor</v>
      </c>
      <c r="X172" t="str">
        <f t="shared" si="14"/>
        <v>Normal</v>
      </c>
      <c r="Y172" t="str">
        <f t="shared" si="17"/>
        <v>Local</v>
      </c>
      <c r="Z172" t="str">
        <f t="shared" ref="Z172:Z227" si="18">IF(S172&gt;=90, "Healthy", IF(S172&gt;75, "At-Risk", "Chronic Absenteeism"))</f>
        <v>At-Risk</v>
      </c>
      <c r="AA172" t="s">
        <v>29</v>
      </c>
      <c r="AB172">
        <v>0</v>
      </c>
    </row>
    <row r="173" spans="1:28" x14ac:dyDescent="0.3">
      <c r="A173">
        <v>12</v>
      </c>
      <c r="B173" t="s">
        <v>38</v>
      </c>
      <c r="C173">
        <v>8</v>
      </c>
      <c r="D173" t="s">
        <v>23</v>
      </c>
      <c r="E173" t="s">
        <v>44</v>
      </c>
      <c r="F173">
        <v>7</v>
      </c>
      <c r="G173">
        <v>0</v>
      </c>
      <c r="H173" t="s">
        <v>40</v>
      </c>
      <c r="I173">
        <v>1141623</v>
      </c>
      <c r="J173" t="s">
        <v>35</v>
      </c>
      <c r="K173" t="s">
        <v>41</v>
      </c>
      <c r="L173">
        <v>1</v>
      </c>
      <c r="M173">
        <v>0</v>
      </c>
      <c r="N173">
        <v>4</v>
      </c>
      <c r="O173" t="s">
        <v>28</v>
      </c>
      <c r="P173">
        <v>0</v>
      </c>
      <c r="Q173">
        <v>5</v>
      </c>
      <c r="R173">
        <v>19.600000000000001</v>
      </c>
      <c r="S173">
        <v>86.6</v>
      </c>
      <c r="T173">
        <v>71.8</v>
      </c>
      <c r="U173">
        <v>70.599999999999994</v>
      </c>
      <c r="V173">
        <f t="shared" si="15"/>
        <v>-1.2000000000000028</v>
      </c>
      <c r="W173" t="str">
        <f t="shared" si="16"/>
        <v>Monitor</v>
      </c>
      <c r="X173" t="str">
        <f t="shared" si="14"/>
        <v>Normal</v>
      </c>
      <c r="Y173" t="str">
        <f t="shared" si="17"/>
        <v>Local</v>
      </c>
      <c r="Z173" t="str">
        <f t="shared" si="18"/>
        <v>At-Risk</v>
      </c>
      <c r="AA173" t="s">
        <v>33</v>
      </c>
      <c r="AB173">
        <v>0</v>
      </c>
    </row>
    <row r="174" spans="1:28" x14ac:dyDescent="0.3">
      <c r="A174">
        <v>11</v>
      </c>
      <c r="B174" t="s">
        <v>38</v>
      </c>
      <c r="C174">
        <v>6</v>
      </c>
      <c r="D174" t="s">
        <v>39</v>
      </c>
      <c r="E174" t="s">
        <v>24</v>
      </c>
      <c r="F174">
        <v>4</v>
      </c>
      <c r="G174">
        <v>0</v>
      </c>
      <c r="H174" t="s">
        <v>34</v>
      </c>
      <c r="I174">
        <v>95613</v>
      </c>
      <c r="J174" t="s">
        <v>32</v>
      </c>
      <c r="K174" t="s">
        <v>31</v>
      </c>
      <c r="L174">
        <v>0</v>
      </c>
      <c r="M174">
        <v>0</v>
      </c>
      <c r="N174">
        <v>7.6</v>
      </c>
      <c r="O174" t="s">
        <v>28</v>
      </c>
      <c r="P174">
        <v>0</v>
      </c>
      <c r="Q174">
        <v>3</v>
      </c>
      <c r="R174">
        <v>13.2</v>
      </c>
      <c r="S174">
        <v>73.2</v>
      </c>
      <c r="T174">
        <v>50.2</v>
      </c>
      <c r="U174">
        <v>53.3</v>
      </c>
      <c r="V174">
        <f t="shared" si="15"/>
        <v>3.0999999999999943</v>
      </c>
      <c r="W174" t="str">
        <f t="shared" si="16"/>
        <v>Monitor</v>
      </c>
      <c r="X174" t="str">
        <f t="shared" si="14"/>
        <v>Normal</v>
      </c>
      <c r="Y174" t="str">
        <f t="shared" si="17"/>
        <v>Commuter</v>
      </c>
      <c r="Z174" t="str">
        <f t="shared" si="18"/>
        <v>Chronic Absenteeism</v>
      </c>
      <c r="AA174" t="s">
        <v>29</v>
      </c>
      <c r="AB174">
        <v>0</v>
      </c>
    </row>
    <row r="175" spans="1:28" x14ac:dyDescent="0.3">
      <c r="A175">
        <v>15</v>
      </c>
      <c r="B175" t="s">
        <v>22</v>
      </c>
      <c r="C175">
        <v>10</v>
      </c>
      <c r="D175" t="s">
        <v>23</v>
      </c>
      <c r="E175" t="s">
        <v>30</v>
      </c>
      <c r="F175">
        <v>5</v>
      </c>
      <c r="G175">
        <v>0</v>
      </c>
      <c r="H175" t="s">
        <v>40</v>
      </c>
      <c r="I175">
        <v>756947</v>
      </c>
      <c r="J175" t="s">
        <v>37</v>
      </c>
      <c r="K175" t="s">
        <v>35</v>
      </c>
      <c r="L175">
        <v>0</v>
      </c>
      <c r="M175">
        <v>1</v>
      </c>
      <c r="N175">
        <v>2.4</v>
      </c>
      <c r="O175" t="s">
        <v>28</v>
      </c>
      <c r="P175">
        <v>0</v>
      </c>
      <c r="Q175">
        <v>3</v>
      </c>
      <c r="R175">
        <v>12.7</v>
      </c>
      <c r="S175">
        <v>86.5</v>
      </c>
      <c r="T175">
        <v>34.299999999999997</v>
      </c>
      <c r="U175">
        <v>56.2</v>
      </c>
      <c r="V175">
        <f t="shared" si="15"/>
        <v>21.900000000000006</v>
      </c>
      <c r="W175" t="str">
        <f t="shared" si="16"/>
        <v>Monitor</v>
      </c>
      <c r="X175" t="str">
        <f t="shared" si="14"/>
        <v>Surge</v>
      </c>
      <c r="Y175" t="str">
        <f t="shared" si="17"/>
        <v>Local</v>
      </c>
      <c r="Z175" t="str">
        <f t="shared" si="18"/>
        <v>At-Risk</v>
      </c>
      <c r="AA175" t="s">
        <v>29</v>
      </c>
      <c r="AB175">
        <v>0</v>
      </c>
    </row>
    <row r="176" spans="1:28" x14ac:dyDescent="0.3">
      <c r="A176">
        <v>17</v>
      </c>
      <c r="B176" t="s">
        <v>38</v>
      </c>
      <c r="C176">
        <v>11</v>
      </c>
      <c r="D176" t="s">
        <v>23</v>
      </c>
      <c r="E176" t="s">
        <v>44</v>
      </c>
      <c r="F176">
        <v>5</v>
      </c>
      <c r="G176">
        <v>0</v>
      </c>
      <c r="H176" t="s">
        <v>34</v>
      </c>
      <c r="I176">
        <v>146127</v>
      </c>
      <c r="J176" t="s">
        <v>32</v>
      </c>
      <c r="K176" t="s">
        <v>43</v>
      </c>
      <c r="L176">
        <v>0</v>
      </c>
      <c r="M176">
        <v>0</v>
      </c>
      <c r="N176">
        <v>2.6</v>
      </c>
      <c r="O176" t="s">
        <v>47</v>
      </c>
      <c r="P176">
        <v>0</v>
      </c>
      <c r="Q176">
        <v>4</v>
      </c>
      <c r="R176">
        <v>11.6</v>
      </c>
      <c r="S176">
        <v>88.4</v>
      </c>
      <c r="T176">
        <v>54.9</v>
      </c>
      <c r="U176">
        <v>68.5</v>
      </c>
      <c r="V176">
        <f t="shared" si="15"/>
        <v>13.600000000000001</v>
      </c>
      <c r="W176" t="str">
        <f t="shared" si="16"/>
        <v>Monitor</v>
      </c>
      <c r="X176" t="str">
        <f t="shared" si="14"/>
        <v>Surge</v>
      </c>
      <c r="Y176" t="str">
        <f t="shared" si="17"/>
        <v>Local</v>
      </c>
      <c r="Z176" t="str">
        <f t="shared" si="18"/>
        <v>At-Risk</v>
      </c>
      <c r="AA176" t="s">
        <v>33</v>
      </c>
      <c r="AB176">
        <v>0</v>
      </c>
    </row>
    <row r="177" spans="1:28" x14ac:dyDescent="0.3">
      <c r="A177">
        <v>16</v>
      </c>
      <c r="B177" t="s">
        <v>22</v>
      </c>
      <c r="C177">
        <v>11</v>
      </c>
      <c r="D177" t="s">
        <v>23</v>
      </c>
      <c r="E177" t="s">
        <v>44</v>
      </c>
      <c r="F177">
        <v>5</v>
      </c>
      <c r="G177">
        <v>0</v>
      </c>
      <c r="H177" t="s">
        <v>45</v>
      </c>
      <c r="I177">
        <v>4232786</v>
      </c>
      <c r="J177" t="s">
        <v>32</v>
      </c>
      <c r="K177" t="s">
        <v>31</v>
      </c>
      <c r="L177">
        <v>1</v>
      </c>
      <c r="M177">
        <v>0</v>
      </c>
      <c r="N177">
        <v>5.0999999999999996</v>
      </c>
      <c r="O177" t="s">
        <v>28</v>
      </c>
      <c r="P177">
        <v>1</v>
      </c>
      <c r="Q177">
        <v>3</v>
      </c>
      <c r="R177">
        <v>11.8</v>
      </c>
      <c r="S177">
        <v>80</v>
      </c>
      <c r="T177">
        <v>66.900000000000006</v>
      </c>
      <c r="U177">
        <v>78.3</v>
      </c>
      <c r="V177">
        <f t="shared" si="15"/>
        <v>11.399999999999991</v>
      </c>
      <c r="W177" t="str">
        <f t="shared" si="16"/>
        <v>Monitor</v>
      </c>
      <c r="X177" t="str">
        <f t="shared" si="14"/>
        <v>Surge</v>
      </c>
      <c r="Y177" t="str">
        <f t="shared" si="17"/>
        <v>Commuter</v>
      </c>
      <c r="Z177" t="str">
        <f t="shared" si="18"/>
        <v>At-Risk</v>
      </c>
      <c r="AA177" t="s">
        <v>42</v>
      </c>
      <c r="AB177">
        <v>0</v>
      </c>
    </row>
    <row r="178" spans="1:28" x14ac:dyDescent="0.3">
      <c r="A178">
        <v>15</v>
      </c>
      <c r="B178" t="s">
        <v>38</v>
      </c>
      <c r="C178">
        <v>10</v>
      </c>
      <c r="D178" t="s">
        <v>39</v>
      </c>
      <c r="E178" t="s">
        <v>24</v>
      </c>
      <c r="F178">
        <v>5</v>
      </c>
      <c r="G178">
        <v>0</v>
      </c>
      <c r="H178" t="s">
        <v>36</v>
      </c>
      <c r="I178">
        <v>264866</v>
      </c>
      <c r="J178" t="s">
        <v>35</v>
      </c>
      <c r="K178" t="s">
        <v>26</v>
      </c>
      <c r="L178">
        <v>0</v>
      </c>
      <c r="M178">
        <v>0</v>
      </c>
      <c r="N178">
        <v>11.2</v>
      </c>
      <c r="O178" t="s">
        <v>28</v>
      </c>
      <c r="P178">
        <v>0</v>
      </c>
      <c r="Q178">
        <v>2</v>
      </c>
      <c r="R178">
        <v>8.6999999999999993</v>
      </c>
      <c r="S178">
        <v>70.400000000000006</v>
      </c>
      <c r="T178">
        <v>54.6</v>
      </c>
      <c r="U178">
        <v>42.3</v>
      </c>
      <c r="V178">
        <f t="shared" si="15"/>
        <v>-12.300000000000004</v>
      </c>
      <c r="W178" t="str">
        <f t="shared" si="16"/>
        <v>High Risk</v>
      </c>
      <c r="X178" t="str">
        <f t="shared" si="14"/>
        <v>Normal</v>
      </c>
      <c r="Y178" t="str">
        <f t="shared" si="17"/>
        <v>Commuter</v>
      </c>
      <c r="Z178" t="str">
        <f t="shared" si="18"/>
        <v>Chronic Absenteeism</v>
      </c>
      <c r="AA178" t="s">
        <v>29</v>
      </c>
      <c r="AB178">
        <v>0</v>
      </c>
    </row>
    <row r="179" spans="1:28" x14ac:dyDescent="0.3">
      <c r="A179">
        <v>15</v>
      </c>
      <c r="B179" t="s">
        <v>22</v>
      </c>
      <c r="C179">
        <v>10</v>
      </c>
      <c r="D179" t="s">
        <v>23</v>
      </c>
      <c r="E179" t="s">
        <v>30</v>
      </c>
      <c r="F179">
        <v>4</v>
      </c>
      <c r="G179">
        <v>0</v>
      </c>
      <c r="H179" t="s">
        <v>36</v>
      </c>
      <c r="I179">
        <v>278393</v>
      </c>
      <c r="J179" t="s">
        <v>31</v>
      </c>
      <c r="K179" t="s">
        <v>32</v>
      </c>
      <c r="L179">
        <v>0</v>
      </c>
      <c r="M179">
        <v>0</v>
      </c>
      <c r="N179">
        <v>0.3</v>
      </c>
      <c r="O179" t="s">
        <v>47</v>
      </c>
      <c r="P179">
        <v>0</v>
      </c>
      <c r="Q179">
        <v>4</v>
      </c>
      <c r="R179">
        <v>19.399999999999999</v>
      </c>
      <c r="S179">
        <v>76.400000000000006</v>
      </c>
      <c r="T179">
        <v>73.2</v>
      </c>
      <c r="U179">
        <v>77.2</v>
      </c>
      <c r="V179">
        <f t="shared" si="15"/>
        <v>4</v>
      </c>
      <c r="W179" t="str">
        <f t="shared" si="16"/>
        <v>Monitor</v>
      </c>
      <c r="X179" t="str">
        <f t="shared" si="14"/>
        <v>Normal</v>
      </c>
      <c r="Y179" t="str">
        <f t="shared" si="17"/>
        <v>Local</v>
      </c>
      <c r="Z179" t="str">
        <f t="shared" si="18"/>
        <v>At-Risk</v>
      </c>
      <c r="AA179" t="s">
        <v>42</v>
      </c>
      <c r="AB179">
        <v>0</v>
      </c>
    </row>
    <row r="180" spans="1:28" x14ac:dyDescent="0.3">
      <c r="A180">
        <v>13</v>
      </c>
      <c r="B180" t="s">
        <v>38</v>
      </c>
      <c r="C180">
        <v>7</v>
      </c>
      <c r="D180" t="s">
        <v>23</v>
      </c>
      <c r="E180" t="s">
        <v>30</v>
      </c>
      <c r="F180">
        <v>5</v>
      </c>
      <c r="G180">
        <v>0</v>
      </c>
      <c r="H180" t="s">
        <v>34</v>
      </c>
      <c r="I180">
        <v>74019</v>
      </c>
      <c r="J180" t="s">
        <v>41</v>
      </c>
      <c r="K180" t="s">
        <v>37</v>
      </c>
      <c r="L180">
        <v>1</v>
      </c>
      <c r="M180">
        <v>0</v>
      </c>
      <c r="N180">
        <v>0.6</v>
      </c>
      <c r="O180" t="s">
        <v>28</v>
      </c>
      <c r="P180">
        <v>0</v>
      </c>
      <c r="Q180">
        <v>2</v>
      </c>
      <c r="R180">
        <v>20.6</v>
      </c>
      <c r="S180">
        <v>70.099999999999994</v>
      </c>
      <c r="T180">
        <v>48.2</v>
      </c>
      <c r="U180">
        <v>67.400000000000006</v>
      </c>
      <c r="V180">
        <f t="shared" si="15"/>
        <v>19.200000000000003</v>
      </c>
      <c r="W180" t="str">
        <f t="shared" si="16"/>
        <v>Monitor</v>
      </c>
      <c r="X180" t="str">
        <f t="shared" si="14"/>
        <v>Surge</v>
      </c>
      <c r="Y180" t="str">
        <f t="shared" si="17"/>
        <v>Local</v>
      </c>
      <c r="Z180" t="str">
        <f t="shared" si="18"/>
        <v>Chronic Absenteeism</v>
      </c>
      <c r="AA180" t="s">
        <v>33</v>
      </c>
      <c r="AB180">
        <v>0</v>
      </c>
    </row>
    <row r="181" spans="1:28" x14ac:dyDescent="0.3">
      <c r="A181">
        <v>18</v>
      </c>
      <c r="B181" t="s">
        <v>22</v>
      </c>
      <c r="C181">
        <v>12</v>
      </c>
      <c r="D181" t="s">
        <v>48</v>
      </c>
      <c r="E181" t="s">
        <v>44</v>
      </c>
      <c r="F181">
        <v>5</v>
      </c>
      <c r="G181">
        <v>0</v>
      </c>
      <c r="H181" t="s">
        <v>34</v>
      </c>
      <c r="I181">
        <v>78669</v>
      </c>
      <c r="J181" t="s">
        <v>43</v>
      </c>
      <c r="K181" t="s">
        <v>31</v>
      </c>
      <c r="L181">
        <v>1</v>
      </c>
      <c r="M181">
        <v>1</v>
      </c>
      <c r="N181">
        <v>0.2</v>
      </c>
      <c r="O181" t="s">
        <v>28</v>
      </c>
      <c r="P181">
        <v>0</v>
      </c>
      <c r="Q181">
        <v>4</v>
      </c>
      <c r="R181">
        <v>15</v>
      </c>
      <c r="S181">
        <v>100</v>
      </c>
      <c r="T181">
        <v>57.2</v>
      </c>
      <c r="U181">
        <v>68.3</v>
      </c>
      <c r="V181">
        <f t="shared" si="15"/>
        <v>11.099999999999994</v>
      </c>
      <c r="W181" t="str">
        <f t="shared" si="16"/>
        <v>Monitor</v>
      </c>
      <c r="X181" t="str">
        <f t="shared" si="14"/>
        <v>Surge</v>
      </c>
      <c r="Y181" t="str">
        <f t="shared" si="17"/>
        <v>Local</v>
      </c>
      <c r="Z181" t="str">
        <f t="shared" si="18"/>
        <v>Healthy</v>
      </c>
      <c r="AA181" t="s">
        <v>33</v>
      </c>
      <c r="AB181">
        <v>0</v>
      </c>
    </row>
    <row r="182" spans="1:28" x14ac:dyDescent="0.3">
      <c r="A182">
        <v>14</v>
      </c>
      <c r="B182" t="s">
        <v>38</v>
      </c>
      <c r="C182">
        <v>8</v>
      </c>
      <c r="D182" t="s">
        <v>39</v>
      </c>
      <c r="E182" t="s">
        <v>44</v>
      </c>
      <c r="F182">
        <v>7</v>
      </c>
      <c r="G182">
        <v>0</v>
      </c>
      <c r="H182" t="s">
        <v>34</v>
      </c>
      <c r="I182">
        <v>76738</v>
      </c>
      <c r="J182" t="s">
        <v>35</v>
      </c>
      <c r="K182" t="s">
        <v>32</v>
      </c>
      <c r="L182">
        <v>0</v>
      </c>
      <c r="M182">
        <v>1</v>
      </c>
      <c r="N182">
        <v>3.8</v>
      </c>
      <c r="O182" t="s">
        <v>28</v>
      </c>
      <c r="P182">
        <v>0</v>
      </c>
      <c r="Q182">
        <v>2</v>
      </c>
      <c r="R182">
        <v>6.4</v>
      </c>
      <c r="S182">
        <v>80.7</v>
      </c>
      <c r="T182">
        <v>33</v>
      </c>
      <c r="U182">
        <v>50</v>
      </c>
      <c r="V182">
        <f t="shared" si="15"/>
        <v>17</v>
      </c>
      <c r="W182" t="str">
        <f t="shared" si="16"/>
        <v>Monitor</v>
      </c>
      <c r="X182" t="str">
        <f t="shared" si="14"/>
        <v>Surge</v>
      </c>
      <c r="Y182" t="str">
        <f t="shared" si="17"/>
        <v>Local</v>
      </c>
      <c r="Z182" t="str">
        <f t="shared" si="18"/>
        <v>At-Risk</v>
      </c>
      <c r="AA182" t="s">
        <v>29</v>
      </c>
      <c r="AB182">
        <v>0</v>
      </c>
    </row>
    <row r="183" spans="1:28" x14ac:dyDescent="0.3">
      <c r="A183">
        <v>15</v>
      </c>
      <c r="B183" t="s">
        <v>38</v>
      </c>
      <c r="C183">
        <v>11</v>
      </c>
      <c r="D183" t="s">
        <v>23</v>
      </c>
      <c r="E183" t="s">
        <v>30</v>
      </c>
      <c r="F183">
        <v>2</v>
      </c>
      <c r="G183">
        <v>0</v>
      </c>
      <c r="H183" t="s">
        <v>40</v>
      </c>
      <c r="I183">
        <v>1210207</v>
      </c>
      <c r="J183" t="s">
        <v>32</v>
      </c>
      <c r="K183" t="s">
        <v>26</v>
      </c>
      <c r="L183">
        <v>1</v>
      </c>
      <c r="M183">
        <v>1</v>
      </c>
      <c r="N183">
        <v>0.5</v>
      </c>
      <c r="O183" t="s">
        <v>28</v>
      </c>
      <c r="P183">
        <v>0</v>
      </c>
      <c r="Q183">
        <v>3</v>
      </c>
      <c r="R183">
        <v>12.2</v>
      </c>
      <c r="S183">
        <v>93.5</v>
      </c>
      <c r="T183">
        <v>71</v>
      </c>
      <c r="U183">
        <v>59.1</v>
      </c>
      <c r="V183">
        <f t="shared" si="15"/>
        <v>-11.899999999999999</v>
      </c>
      <c r="W183" t="str">
        <f t="shared" si="16"/>
        <v>Monitor</v>
      </c>
      <c r="X183" t="str">
        <f t="shared" si="14"/>
        <v>Normal</v>
      </c>
      <c r="Y183" t="str">
        <f t="shared" si="17"/>
        <v>Local</v>
      </c>
      <c r="Z183" t="str">
        <f t="shared" si="18"/>
        <v>Healthy</v>
      </c>
      <c r="AA183" t="s">
        <v>29</v>
      </c>
      <c r="AB183">
        <v>0</v>
      </c>
    </row>
    <row r="184" spans="1:28" x14ac:dyDescent="0.3">
      <c r="A184">
        <v>11</v>
      </c>
      <c r="B184" t="s">
        <v>38</v>
      </c>
      <c r="C184">
        <v>6</v>
      </c>
      <c r="D184" t="s">
        <v>48</v>
      </c>
      <c r="E184" t="s">
        <v>24</v>
      </c>
      <c r="F184">
        <v>5</v>
      </c>
      <c r="G184">
        <v>0</v>
      </c>
      <c r="H184" t="s">
        <v>40</v>
      </c>
      <c r="I184">
        <v>1372197</v>
      </c>
      <c r="J184" t="s">
        <v>37</v>
      </c>
      <c r="K184" t="s">
        <v>27</v>
      </c>
      <c r="L184">
        <v>1</v>
      </c>
      <c r="M184">
        <v>0</v>
      </c>
      <c r="N184">
        <v>4.5999999999999996</v>
      </c>
      <c r="O184" t="s">
        <v>28</v>
      </c>
      <c r="P184">
        <v>1</v>
      </c>
      <c r="Q184">
        <v>3</v>
      </c>
      <c r="R184">
        <v>21.3</v>
      </c>
      <c r="S184">
        <v>83.4</v>
      </c>
      <c r="T184">
        <v>62</v>
      </c>
      <c r="U184">
        <v>60.8</v>
      </c>
      <c r="V184">
        <f t="shared" si="15"/>
        <v>-1.2000000000000028</v>
      </c>
      <c r="W184" t="str">
        <f t="shared" si="16"/>
        <v>Monitor</v>
      </c>
      <c r="X184" t="str">
        <f t="shared" si="14"/>
        <v>Normal</v>
      </c>
      <c r="Y184" t="str">
        <f t="shared" si="17"/>
        <v>Local</v>
      </c>
      <c r="Z184" t="str">
        <f t="shared" si="18"/>
        <v>At-Risk</v>
      </c>
      <c r="AA184" t="s">
        <v>33</v>
      </c>
      <c r="AB184">
        <v>0</v>
      </c>
    </row>
    <row r="185" spans="1:28" x14ac:dyDescent="0.3">
      <c r="A185">
        <v>13</v>
      </c>
      <c r="B185" t="s">
        <v>38</v>
      </c>
      <c r="C185">
        <v>8</v>
      </c>
      <c r="D185" t="s">
        <v>39</v>
      </c>
      <c r="E185" t="s">
        <v>24</v>
      </c>
      <c r="F185">
        <v>3</v>
      </c>
      <c r="G185">
        <v>0</v>
      </c>
      <c r="H185" t="s">
        <v>36</v>
      </c>
      <c r="I185">
        <v>339827</v>
      </c>
      <c r="J185" t="s">
        <v>26</v>
      </c>
      <c r="K185" t="s">
        <v>32</v>
      </c>
      <c r="L185">
        <v>1</v>
      </c>
      <c r="M185">
        <v>1</v>
      </c>
      <c r="N185">
        <v>5.4</v>
      </c>
      <c r="O185" t="s">
        <v>28</v>
      </c>
      <c r="P185">
        <v>0</v>
      </c>
      <c r="Q185">
        <v>4</v>
      </c>
      <c r="R185">
        <v>19</v>
      </c>
      <c r="S185">
        <v>97.6</v>
      </c>
      <c r="T185">
        <v>64.7</v>
      </c>
      <c r="U185">
        <v>69.5</v>
      </c>
      <c r="V185">
        <f t="shared" si="15"/>
        <v>4.7999999999999972</v>
      </c>
      <c r="W185" t="str">
        <f t="shared" si="16"/>
        <v>Monitor</v>
      </c>
      <c r="X185" t="str">
        <f t="shared" si="14"/>
        <v>Normal</v>
      </c>
      <c r="Y185" t="str">
        <f t="shared" si="17"/>
        <v>Commuter</v>
      </c>
      <c r="Z185" t="str">
        <f t="shared" si="18"/>
        <v>Healthy</v>
      </c>
      <c r="AA185" t="s">
        <v>33</v>
      </c>
      <c r="AB185">
        <v>0</v>
      </c>
    </row>
    <row r="186" spans="1:28" x14ac:dyDescent="0.3">
      <c r="A186">
        <v>13</v>
      </c>
      <c r="B186" t="s">
        <v>22</v>
      </c>
      <c r="C186">
        <v>8</v>
      </c>
      <c r="D186" t="s">
        <v>39</v>
      </c>
      <c r="E186" t="s">
        <v>44</v>
      </c>
      <c r="F186">
        <v>5</v>
      </c>
      <c r="G186">
        <v>0</v>
      </c>
      <c r="H186" t="s">
        <v>36</v>
      </c>
      <c r="I186">
        <v>323666</v>
      </c>
      <c r="J186" t="s">
        <v>31</v>
      </c>
      <c r="K186" t="s">
        <v>27</v>
      </c>
      <c r="L186">
        <v>1</v>
      </c>
      <c r="M186">
        <v>1</v>
      </c>
      <c r="N186">
        <v>3.2</v>
      </c>
      <c r="O186" t="s">
        <v>28</v>
      </c>
      <c r="P186">
        <v>0</v>
      </c>
      <c r="Q186">
        <v>4</v>
      </c>
      <c r="R186">
        <v>15.7</v>
      </c>
      <c r="S186">
        <v>85.1</v>
      </c>
      <c r="T186">
        <v>69.2</v>
      </c>
      <c r="U186">
        <v>79.400000000000006</v>
      </c>
      <c r="V186">
        <f t="shared" si="15"/>
        <v>10.200000000000003</v>
      </c>
      <c r="W186" t="str">
        <f t="shared" si="16"/>
        <v>Monitor</v>
      </c>
      <c r="X186" t="str">
        <f t="shared" si="14"/>
        <v>Surge</v>
      </c>
      <c r="Y186" t="str">
        <f t="shared" si="17"/>
        <v>Local</v>
      </c>
      <c r="Z186" t="str">
        <f t="shared" si="18"/>
        <v>At-Risk</v>
      </c>
      <c r="AA186" t="s">
        <v>42</v>
      </c>
      <c r="AB186">
        <v>0</v>
      </c>
    </row>
    <row r="187" spans="1:28" x14ac:dyDescent="0.3">
      <c r="A187">
        <v>13</v>
      </c>
      <c r="B187" t="s">
        <v>22</v>
      </c>
      <c r="C187">
        <v>7</v>
      </c>
      <c r="D187" t="s">
        <v>39</v>
      </c>
      <c r="E187" t="s">
        <v>24</v>
      </c>
      <c r="F187">
        <v>5</v>
      </c>
      <c r="G187">
        <v>0</v>
      </c>
      <c r="H187" t="s">
        <v>40</v>
      </c>
      <c r="I187">
        <v>1474154</v>
      </c>
      <c r="J187" t="s">
        <v>31</v>
      </c>
      <c r="K187" t="s">
        <v>43</v>
      </c>
      <c r="L187">
        <v>1</v>
      </c>
      <c r="M187">
        <v>0</v>
      </c>
      <c r="N187">
        <v>3.4</v>
      </c>
      <c r="O187" t="s">
        <v>28</v>
      </c>
      <c r="P187">
        <v>1</v>
      </c>
      <c r="Q187">
        <v>3</v>
      </c>
      <c r="R187">
        <v>19.3</v>
      </c>
      <c r="S187">
        <v>85.4</v>
      </c>
      <c r="T187">
        <v>54.8</v>
      </c>
      <c r="U187">
        <v>71.7</v>
      </c>
      <c r="V187">
        <f t="shared" si="15"/>
        <v>16.900000000000006</v>
      </c>
      <c r="W187" t="str">
        <f t="shared" si="16"/>
        <v>Monitor</v>
      </c>
      <c r="X187" t="str">
        <f t="shared" si="14"/>
        <v>Surge</v>
      </c>
      <c r="Y187" t="str">
        <f t="shared" si="17"/>
        <v>Local</v>
      </c>
      <c r="Z187" t="str">
        <f t="shared" si="18"/>
        <v>At-Risk</v>
      </c>
      <c r="AA187" t="s">
        <v>33</v>
      </c>
      <c r="AB187">
        <v>0</v>
      </c>
    </row>
    <row r="188" spans="1:28" x14ac:dyDescent="0.3">
      <c r="A188">
        <v>11</v>
      </c>
      <c r="B188" t="s">
        <v>38</v>
      </c>
      <c r="C188">
        <v>7</v>
      </c>
      <c r="D188" t="s">
        <v>39</v>
      </c>
      <c r="E188" t="s">
        <v>30</v>
      </c>
      <c r="F188">
        <v>5</v>
      </c>
      <c r="G188">
        <v>0</v>
      </c>
      <c r="H188" t="s">
        <v>36</v>
      </c>
      <c r="I188">
        <v>204738</v>
      </c>
      <c r="J188" t="s">
        <v>41</v>
      </c>
      <c r="K188" t="s">
        <v>27</v>
      </c>
      <c r="L188">
        <v>0</v>
      </c>
      <c r="M188">
        <v>1</v>
      </c>
      <c r="N188">
        <v>1.6</v>
      </c>
      <c r="O188" t="s">
        <v>28</v>
      </c>
      <c r="P188">
        <v>0</v>
      </c>
      <c r="Q188">
        <v>3</v>
      </c>
      <c r="R188">
        <v>6.8</v>
      </c>
      <c r="S188">
        <v>81.099999999999994</v>
      </c>
      <c r="T188">
        <v>58.5</v>
      </c>
      <c r="U188">
        <v>49.2</v>
      </c>
      <c r="V188">
        <f t="shared" si="15"/>
        <v>-9.2999999999999972</v>
      </c>
      <c r="W188" t="str">
        <f t="shared" si="16"/>
        <v>Monitor</v>
      </c>
      <c r="X188" t="str">
        <f t="shared" si="14"/>
        <v>Normal</v>
      </c>
      <c r="Y188" t="str">
        <f t="shared" si="17"/>
        <v>Local</v>
      </c>
      <c r="Z188" t="str">
        <f t="shared" si="18"/>
        <v>At-Risk</v>
      </c>
      <c r="AA188" t="s">
        <v>29</v>
      </c>
      <c r="AB188">
        <v>0</v>
      </c>
    </row>
    <row r="189" spans="1:28" x14ac:dyDescent="0.3">
      <c r="A189">
        <v>13</v>
      </c>
      <c r="B189" t="s">
        <v>38</v>
      </c>
      <c r="C189">
        <v>8</v>
      </c>
      <c r="D189" t="s">
        <v>23</v>
      </c>
      <c r="E189" t="s">
        <v>30</v>
      </c>
      <c r="F189">
        <v>2</v>
      </c>
      <c r="G189">
        <v>0</v>
      </c>
      <c r="H189" t="s">
        <v>34</v>
      </c>
      <c r="I189">
        <v>61626</v>
      </c>
      <c r="J189" t="s">
        <v>31</v>
      </c>
      <c r="K189" t="s">
        <v>35</v>
      </c>
      <c r="L189">
        <v>0</v>
      </c>
      <c r="M189">
        <v>0</v>
      </c>
      <c r="N189">
        <v>0.7</v>
      </c>
      <c r="O189" t="s">
        <v>28</v>
      </c>
      <c r="P189">
        <v>0</v>
      </c>
      <c r="Q189">
        <v>2</v>
      </c>
      <c r="R189">
        <v>17.100000000000001</v>
      </c>
      <c r="S189">
        <v>70.900000000000006</v>
      </c>
      <c r="T189">
        <v>63.7</v>
      </c>
      <c r="U189">
        <v>65.2</v>
      </c>
      <c r="V189">
        <f t="shared" si="15"/>
        <v>1.5</v>
      </c>
      <c r="W189" t="str">
        <f t="shared" si="16"/>
        <v>Monitor</v>
      </c>
      <c r="X189" t="str">
        <f t="shared" si="14"/>
        <v>Normal</v>
      </c>
      <c r="Y189" t="str">
        <f t="shared" si="17"/>
        <v>Local</v>
      </c>
      <c r="Z189" t="str">
        <f t="shared" si="18"/>
        <v>Chronic Absenteeism</v>
      </c>
      <c r="AA189" t="s">
        <v>33</v>
      </c>
      <c r="AB189">
        <v>0</v>
      </c>
    </row>
    <row r="190" spans="1:28" x14ac:dyDescent="0.3">
      <c r="A190">
        <v>12</v>
      </c>
      <c r="B190" t="s">
        <v>22</v>
      </c>
      <c r="C190">
        <v>7</v>
      </c>
      <c r="D190" t="s">
        <v>39</v>
      </c>
      <c r="E190" t="s">
        <v>24</v>
      </c>
      <c r="F190">
        <v>5</v>
      </c>
      <c r="G190">
        <v>0</v>
      </c>
      <c r="H190" t="s">
        <v>36</v>
      </c>
      <c r="I190">
        <v>223040</v>
      </c>
      <c r="J190" t="s">
        <v>35</v>
      </c>
      <c r="K190" t="s">
        <v>37</v>
      </c>
      <c r="L190">
        <v>0</v>
      </c>
      <c r="M190">
        <v>1</v>
      </c>
      <c r="N190">
        <v>5.5</v>
      </c>
      <c r="O190" t="s">
        <v>47</v>
      </c>
      <c r="P190">
        <v>0</v>
      </c>
      <c r="Q190">
        <v>2</v>
      </c>
      <c r="R190">
        <v>6.6</v>
      </c>
      <c r="S190">
        <v>74.2</v>
      </c>
      <c r="T190">
        <v>46</v>
      </c>
      <c r="U190">
        <v>51.8</v>
      </c>
      <c r="V190">
        <f t="shared" si="15"/>
        <v>5.7999999999999972</v>
      </c>
      <c r="W190" t="str">
        <f t="shared" si="16"/>
        <v>Monitor</v>
      </c>
      <c r="X190" t="str">
        <f t="shared" si="14"/>
        <v>Normal</v>
      </c>
      <c r="Y190" t="str">
        <f t="shared" si="17"/>
        <v>Commuter</v>
      </c>
      <c r="Z190" t="str">
        <f t="shared" si="18"/>
        <v>Chronic Absenteeism</v>
      </c>
      <c r="AA190" t="s">
        <v>29</v>
      </c>
      <c r="AB190">
        <v>0</v>
      </c>
    </row>
    <row r="191" spans="1:28" x14ac:dyDescent="0.3">
      <c r="A191">
        <v>12</v>
      </c>
      <c r="B191" t="s">
        <v>22</v>
      </c>
      <c r="C191">
        <v>7</v>
      </c>
      <c r="D191" t="s">
        <v>39</v>
      </c>
      <c r="E191" t="s">
        <v>30</v>
      </c>
      <c r="F191">
        <v>5</v>
      </c>
      <c r="G191">
        <v>0</v>
      </c>
      <c r="H191" t="s">
        <v>40</v>
      </c>
      <c r="I191">
        <v>746725</v>
      </c>
      <c r="J191" t="s">
        <v>32</v>
      </c>
      <c r="K191" t="s">
        <v>43</v>
      </c>
      <c r="L191">
        <v>1</v>
      </c>
      <c r="M191">
        <v>0</v>
      </c>
      <c r="N191">
        <v>2.9</v>
      </c>
      <c r="O191" t="s">
        <v>28</v>
      </c>
      <c r="P191">
        <v>0</v>
      </c>
      <c r="Q191">
        <v>3</v>
      </c>
      <c r="R191">
        <v>17</v>
      </c>
      <c r="S191">
        <v>96.5</v>
      </c>
      <c r="T191">
        <v>78.5</v>
      </c>
      <c r="U191">
        <v>88.8</v>
      </c>
      <c r="V191">
        <f t="shared" si="15"/>
        <v>10.299999999999997</v>
      </c>
      <c r="W191" t="str">
        <f t="shared" si="16"/>
        <v>Monitor</v>
      </c>
      <c r="X191" t="str">
        <f t="shared" si="14"/>
        <v>Surge</v>
      </c>
      <c r="Y191" t="str">
        <f t="shared" si="17"/>
        <v>Local</v>
      </c>
      <c r="Z191" t="str">
        <f t="shared" si="18"/>
        <v>Healthy</v>
      </c>
      <c r="AA191" t="s">
        <v>42</v>
      </c>
      <c r="AB191">
        <v>0</v>
      </c>
    </row>
    <row r="192" spans="1:28" x14ac:dyDescent="0.3">
      <c r="A192">
        <v>14</v>
      </c>
      <c r="B192" t="s">
        <v>22</v>
      </c>
      <c r="C192">
        <v>10</v>
      </c>
      <c r="D192" t="s">
        <v>39</v>
      </c>
      <c r="E192" t="s">
        <v>24</v>
      </c>
      <c r="F192">
        <v>7</v>
      </c>
      <c r="G192">
        <v>0</v>
      </c>
      <c r="H192" t="s">
        <v>36</v>
      </c>
      <c r="I192">
        <v>195454</v>
      </c>
      <c r="J192" t="s">
        <v>32</v>
      </c>
      <c r="K192" t="s">
        <v>31</v>
      </c>
      <c r="L192">
        <v>0</v>
      </c>
      <c r="M192">
        <v>1</v>
      </c>
      <c r="N192">
        <v>1.8</v>
      </c>
      <c r="O192" t="s">
        <v>28</v>
      </c>
      <c r="P192">
        <v>0</v>
      </c>
      <c r="Q192">
        <v>3</v>
      </c>
      <c r="R192">
        <v>6.3</v>
      </c>
      <c r="S192">
        <v>82.9</v>
      </c>
      <c r="T192">
        <v>49.8</v>
      </c>
      <c r="U192">
        <v>58.3</v>
      </c>
      <c r="V192">
        <f t="shared" si="15"/>
        <v>8.5</v>
      </c>
      <c r="W192" t="str">
        <f t="shared" si="16"/>
        <v>Monitor</v>
      </c>
      <c r="X192" t="str">
        <f t="shared" si="14"/>
        <v>Normal</v>
      </c>
      <c r="Y192" t="str">
        <f t="shared" si="17"/>
        <v>Local</v>
      </c>
      <c r="Z192" t="str">
        <f t="shared" si="18"/>
        <v>At-Risk</v>
      </c>
      <c r="AA192" t="s">
        <v>29</v>
      </c>
      <c r="AB192">
        <v>0</v>
      </c>
    </row>
    <row r="193" spans="1:28" x14ac:dyDescent="0.3">
      <c r="A193">
        <v>10</v>
      </c>
      <c r="B193" t="s">
        <v>38</v>
      </c>
      <c r="C193">
        <v>6</v>
      </c>
      <c r="D193" t="s">
        <v>48</v>
      </c>
      <c r="E193" t="s">
        <v>30</v>
      </c>
      <c r="F193">
        <v>7</v>
      </c>
      <c r="G193">
        <v>0</v>
      </c>
      <c r="H193" t="s">
        <v>34</v>
      </c>
      <c r="I193">
        <v>150388</v>
      </c>
      <c r="J193" t="s">
        <v>32</v>
      </c>
      <c r="K193" t="s">
        <v>41</v>
      </c>
      <c r="L193">
        <v>1</v>
      </c>
      <c r="M193">
        <v>0</v>
      </c>
      <c r="N193">
        <v>1.2</v>
      </c>
      <c r="O193" t="s">
        <v>28</v>
      </c>
      <c r="P193">
        <v>0</v>
      </c>
      <c r="Q193">
        <v>4</v>
      </c>
      <c r="R193">
        <v>13.5</v>
      </c>
      <c r="S193">
        <v>100</v>
      </c>
      <c r="T193">
        <v>67.400000000000006</v>
      </c>
      <c r="U193">
        <v>70.400000000000006</v>
      </c>
      <c r="V193">
        <f t="shared" si="15"/>
        <v>3</v>
      </c>
      <c r="W193" t="str">
        <f t="shared" si="16"/>
        <v>Monitor</v>
      </c>
      <c r="X193" t="str">
        <f t="shared" si="14"/>
        <v>Normal</v>
      </c>
      <c r="Y193" t="str">
        <f t="shared" si="17"/>
        <v>Local</v>
      </c>
      <c r="Z193" t="str">
        <f t="shared" si="18"/>
        <v>Healthy</v>
      </c>
      <c r="AA193" t="s">
        <v>33</v>
      </c>
      <c r="AB193">
        <v>0</v>
      </c>
    </row>
    <row r="194" spans="1:28" x14ac:dyDescent="0.3">
      <c r="A194">
        <v>15</v>
      </c>
      <c r="B194" t="s">
        <v>22</v>
      </c>
      <c r="C194">
        <v>11</v>
      </c>
      <c r="D194" t="s">
        <v>23</v>
      </c>
      <c r="E194" t="s">
        <v>44</v>
      </c>
      <c r="F194">
        <v>7</v>
      </c>
      <c r="G194">
        <v>0</v>
      </c>
      <c r="H194" t="s">
        <v>25</v>
      </c>
      <c r="I194">
        <v>424567</v>
      </c>
      <c r="J194" t="s">
        <v>26</v>
      </c>
      <c r="K194" t="s">
        <v>41</v>
      </c>
      <c r="L194">
        <v>0</v>
      </c>
      <c r="M194">
        <v>1</v>
      </c>
      <c r="N194">
        <v>2.4</v>
      </c>
      <c r="O194" t="s">
        <v>28</v>
      </c>
      <c r="P194">
        <v>0</v>
      </c>
      <c r="Q194">
        <v>4</v>
      </c>
      <c r="R194">
        <v>15.3</v>
      </c>
      <c r="S194">
        <v>88</v>
      </c>
      <c r="T194">
        <v>68.3</v>
      </c>
      <c r="U194">
        <v>81.2</v>
      </c>
      <c r="V194">
        <f t="shared" si="15"/>
        <v>12.900000000000006</v>
      </c>
      <c r="W194" t="str">
        <f t="shared" si="16"/>
        <v>Monitor</v>
      </c>
      <c r="X194" t="str">
        <f t="shared" si="14"/>
        <v>Surge</v>
      </c>
      <c r="Y194" t="str">
        <f t="shared" si="17"/>
        <v>Local</v>
      </c>
      <c r="Z194" t="str">
        <f t="shared" si="18"/>
        <v>At-Risk</v>
      </c>
      <c r="AA194" t="s">
        <v>42</v>
      </c>
      <c r="AB194">
        <v>0</v>
      </c>
    </row>
    <row r="195" spans="1:28" x14ac:dyDescent="0.3">
      <c r="A195">
        <v>15</v>
      </c>
      <c r="B195" t="s">
        <v>38</v>
      </c>
      <c r="C195">
        <v>11</v>
      </c>
      <c r="D195" t="s">
        <v>23</v>
      </c>
      <c r="E195" t="s">
        <v>30</v>
      </c>
      <c r="F195">
        <v>7</v>
      </c>
      <c r="G195">
        <v>0</v>
      </c>
      <c r="H195" t="s">
        <v>36</v>
      </c>
      <c r="I195">
        <v>276095</v>
      </c>
      <c r="J195" t="s">
        <v>37</v>
      </c>
      <c r="K195" t="s">
        <v>26</v>
      </c>
      <c r="L195">
        <v>0</v>
      </c>
      <c r="M195">
        <v>0</v>
      </c>
      <c r="N195">
        <v>4.4000000000000004</v>
      </c>
      <c r="O195" t="s">
        <v>28</v>
      </c>
      <c r="P195">
        <v>0</v>
      </c>
      <c r="Q195">
        <v>3</v>
      </c>
      <c r="R195">
        <v>14</v>
      </c>
      <c r="S195">
        <v>80.400000000000006</v>
      </c>
      <c r="T195">
        <v>52.6</v>
      </c>
      <c r="U195">
        <v>63.9</v>
      </c>
      <c r="V195">
        <f t="shared" si="15"/>
        <v>11.299999999999997</v>
      </c>
      <c r="W195" t="str">
        <f t="shared" si="16"/>
        <v>Monitor</v>
      </c>
      <c r="X195" t="str">
        <f t="shared" ref="X195:X258" si="19">IF(V195&gt;10, "Surge", "Normal")</f>
        <v>Surge</v>
      </c>
      <c r="Y195" t="str">
        <f t="shared" si="17"/>
        <v>Local</v>
      </c>
      <c r="Z195" t="str">
        <f t="shared" si="18"/>
        <v>At-Risk</v>
      </c>
      <c r="AA195" t="s">
        <v>33</v>
      </c>
      <c r="AB195">
        <v>0</v>
      </c>
    </row>
    <row r="196" spans="1:28" x14ac:dyDescent="0.3">
      <c r="A196">
        <v>15</v>
      </c>
      <c r="B196" t="s">
        <v>22</v>
      </c>
      <c r="C196">
        <v>10</v>
      </c>
      <c r="D196" t="s">
        <v>23</v>
      </c>
      <c r="E196" t="s">
        <v>24</v>
      </c>
      <c r="F196">
        <v>5</v>
      </c>
      <c r="G196">
        <v>0</v>
      </c>
      <c r="H196" t="s">
        <v>25</v>
      </c>
      <c r="I196">
        <v>353797</v>
      </c>
      <c r="J196" t="s">
        <v>43</v>
      </c>
      <c r="K196" t="s">
        <v>41</v>
      </c>
      <c r="L196">
        <v>0</v>
      </c>
      <c r="M196">
        <v>0</v>
      </c>
      <c r="N196">
        <v>4.5999999999999996</v>
      </c>
      <c r="O196" t="s">
        <v>28</v>
      </c>
      <c r="P196">
        <v>0</v>
      </c>
      <c r="Q196">
        <v>3</v>
      </c>
      <c r="R196">
        <v>13.7</v>
      </c>
      <c r="S196">
        <v>91.1</v>
      </c>
      <c r="T196">
        <v>64.7</v>
      </c>
      <c r="U196">
        <v>49.8</v>
      </c>
      <c r="V196">
        <f t="shared" si="15"/>
        <v>-14.900000000000006</v>
      </c>
      <c r="W196" t="str">
        <f t="shared" si="16"/>
        <v>Monitor</v>
      </c>
      <c r="X196" t="str">
        <f t="shared" si="19"/>
        <v>Normal</v>
      </c>
      <c r="Y196" t="str">
        <f t="shared" si="17"/>
        <v>Local</v>
      </c>
      <c r="Z196" t="str">
        <f t="shared" si="18"/>
        <v>Healthy</v>
      </c>
      <c r="AA196" t="s">
        <v>29</v>
      </c>
      <c r="AB196">
        <v>0</v>
      </c>
    </row>
    <row r="197" spans="1:28" x14ac:dyDescent="0.3">
      <c r="A197">
        <v>13</v>
      </c>
      <c r="B197" t="s">
        <v>38</v>
      </c>
      <c r="C197">
        <v>9</v>
      </c>
      <c r="D197" t="s">
        <v>23</v>
      </c>
      <c r="E197" t="s">
        <v>44</v>
      </c>
      <c r="F197">
        <v>5</v>
      </c>
      <c r="G197">
        <v>0</v>
      </c>
      <c r="H197" t="s">
        <v>36</v>
      </c>
      <c r="I197">
        <v>314425</v>
      </c>
      <c r="J197" t="s">
        <v>31</v>
      </c>
      <c r="K197" t="s">
        <v>26</v>
      </c>
      <c r="L197">
        <v>1</v>
      </c>
      <c r="M197">
        <v>1</v>
      </c>
      <c r="N197">
        <v>3.7</v>
      </c>
      <c r="O197" t="s">
        <v>47</v>
      </c>
      <c r="P197">
        <v>0</v>
      </c>
      <c r="Q197">
        <v>4</v>
      </c>
      <c r="R197">
        <v>17.600000000000001</v>
      </c>
      <c r="S197">
        <v>90.3</v>
      </c>
      <c r="T197">
        <v>57.6</v>
      </c>
      <c r="U197">
        <v>67.3</v>
      </c>
      <c r="V197">
        <f t="shared" si="15"/>
        <v>9.6999999999999957</v>
      </c>
      <c r="W197" t="str">
        <f t="shared" si="16"/>
        <v>Monitor</v>
      </c>
      <c r="X197" t="str">
        <f t="shared" si="19"/>
        <v>Normal</v>
      </c>
      <c r="Y197" t="str">
        <f t="shared" si="17"/>
        <v>Local</v>
      </c>
      <c r="Z197" t="str">
        <f t="shared" si="18"/>
        <v>Healthy</v>
      </c>
      <c r="AA197" t="s">
        <v>33</v>
      </c>
      <c r="AB197">
        <v>0</v>
      </c>
    </row>
    <row r="198" spans="1:28" x14ac:dyDescent="0.3">
      <c r="A198">
        <v>17</v>
      </c>
      <c r="B198" t="s">
        <v>22</v>
      </c>
      <c r="C198">
        <v>12</v>
      </c>
      <c r="D198" t="s">
        <v>23</v>
      </c>
      <c r="E198" t="s">
        <v>24</v>
      </c>
      <c r="F198">
        <v>7</v>
      </c>
      <c r="G198">
        <v>0</v>
      </c>
      <c r="H198" t="s">
        <v>25</v>
      </c>
      <c r="I198">
        <v>517505</v>
      </c>
      <c r="J198" t="s">
        <v>37</v>
      </c>
      <c r="K198" t="s">
        <v>32</v>
      </c>
      <c r="L198">
        <v>1</v>
      </c>
      <c r="M198">
        <v>1</v>
      </c>
      <c r="N198">
        <v>3.9</v>
      </c>
      <c r="O198" t="s">
        <v>28</v>
      </c>
      <c r="P198">
        <v>0</v>
      </c>
      <c r="Q198">
        <v>2</v>
      </c>
      <c r="R198">
        <v>26.4</v>
      </c>
      <c r="S198">
        <v>75.8</v>
      </c>
      <c r="T198">
        <v>73.900000000000006</v>
      </c>
      <c r="U198">
        <v>76.099999999999994</v>
      </c>
      <c r="V198">
        <f t="shared" si="15"/>
        <v>2.1999999999999886</v>
      </c>
      <c r="W198" t="str">
        <f t="shared" si="16"/>
        <v>Monitor</v>
      </c>
      <c r="X198" t="str">
        <f t="shared" si="19"/>
        <v>Normal</v>
      </c>
      <c r="Y198" t="str">
        <f t="shared" si="17"/>
        <v>Local</v>
      </c>
      <c r="Z198" t="str">
        <f t="shared" si="18"/>
        <v>At-Risk</v>
      </c>
      <c r="AA198" t="s">
        <v>42</v>
      </c>
      <c r="AB198">
        <v>0</v>
      </c>
    </row>
    <row r="199" spans="1:28" x14ac:dyDescent="0.3">
      <c r="A199">
        <v>11</v>
      </c>
      <c r="B199" t="s">
        <v>38</v>
      </c>
      <c r="C199">
        <v>6</v>
      </c>
      <c r="D199" t="s">
        <v>23</v>
      </c>
      <c r="E199" t="s">
        <v>44</v>
      </c>
      <c r="F199">
        <v>7</v>
      </c>
      <c r="G199">
        <v>0</v>
      </c>
      <c r="H199" t="s">
        <v>34</v>
      </c>
      <c r="I199">
        <v>87998</v>
      </c>
      <c r="J199" t="s">
        <v>32</v>
      </c>
      <c r="K199" t="s">
        <v>31</v>
      </c>
      <c r="L199">
        <v>1</v>
      </c>
      <c r="M199">
        <v>0</v>
      </c>
      <c r="N199">
        <v>3.1</v>
      </c>
      <c r="O199" t="s">
        <v>28</v>
      </c>
      <c r="P199">
        <v>0</v>
      </c>
      <c r="Q199">
        <v>4</v>
      </c>
      <c r="R199">
        <v>18.8</v>
      </c>
      <c r="S199">
        <v>87.6</v>
      </c>
      <c r="T199">
        <v>73.400000000000006</v>
      </c>
      <c r="U199">
        <v>72.5</v>
      </c>
      <c r="V199">
        <f t="shared" si="15"/>
        <v>-0.90000000000000568</v>
      </c>
      <c r="W199" t="str">
        <f t="shared" si="16"/>
        <v>Monitor</v>
      </c>
      <c r="X199" t="str">
        <f t="shared" si="19"/>
        <v>Normal</v>
      </c>
      <c r="Y199" t="str">
        <f t="shared" si="17"/>
        <v>Local</v>
      </c>
      <c r="Z199" t="str">
        <f t="shared" si="18"/>
        <v>At-Risk</v>
      </c>
      <c r="AA199" t="s">
        <v>33</v>
      </c>
      <c r="AB199">
        <v>0</v>
      </c>
    </row>
    <row r="200" spans="1:28" x14ac:dyDescent="0.3">
      <c r="A200">
        <v>14</v>
      </c>
      <c r="B200" t="s">
        <v>22</v>
      </c>
      <c r="C200">
        <v>8</v>
      </c>
      <c r="D200" t="s">
        <v>48</v>
      </c>
      <c r="E200" t="s">
        <v>30</v>
      </c>
      <c r="F200">
        <v>4</v>
      </c>
      <c r="G200">
        <v>0</v>
      </c>
      <c r="H200" t="s">
        <v>40</v>
      </c>
      <c r="I200">
        <v>967481</v>
      </c>
      <c r="J200" t="s">
        <v>43</v>
      </c>
      <c r="K200" t="s">
        <v>41</v>
      </c>
      <c r="L200">
        <v>1</v>
      </c>
      <c r="M200">
        <v>0</v>
      </c>
      <c r="N200">
        <v>0.2</v>
      </c>
      <c r="O200" t="s">
        <v>28</v>
      </c>
      <c r="P200">
        <v>1</v>
      </c>
      <c r="Q200">
        <v>5</v>
      </c>
      <c r="R200">
        <v>14.7</v>
      </c>
      <c r="S200">
        <v>97.1</v>
      </c>
      <c r="T200">
        <v>67.099999999999994</v>
      </c>
      <c r="U200">
        <v>75.099999999999994</v>
      </c>
      <c r="V200">
        <f t="shared" si="15"/>
        <v>8</v>
      </c>
      <c r="W200" t="str">
        <f t="shared" si="16"/>
        <v>Monitor</v>
      </c>
      <c r="X200" t="str">
        <f t="shared" si="19"/>
        <v>Normal</v>
      </c>
      <c r="Y200" t="str">
        <f t="shared" si="17"/>
        <v>Local</v>
      </c>
      <c r="Z200" t="str">
        <f t="shared" si="18"/>
        <v>Healthy</v>
      </c>
      <c r="AA200" t="s">
        <v>42</v>
      </c>
      <c r="AB200">
        <v>0</v>
      </c>
    </row>
    <row r="201" spans="1:28" x14ac:dyDescent="0.3">
      <c r="A201">
        <v>13</v>
      </c>
      <c r="B201" t="s">
        <v>22</v>
      </c>
      <c r="C201">
        <v>7</v>
      </c>
      <c r="D201" t="s">
        <v>23</v>
      </c>
      <c r="E201" t="s">
        <v>30</v>
      </c>
      <c r="F201">
        <v>4</v>
      </c>
      <c r="G201">
        <v>0</v>
      </c>
      <c r="H201" t="s">
        <v>25</v>
      </c>
      <c r="I201">
        <v>398215</v>
      </c>
      <c r="J201" t="s">
        <v>37</v>
      </c>
      <c r="K201" t="s">
        <v>37</v>
      </c>
      <c r="L201">
        <v>1</v>
      </c>
      <c r="M201">
        <v>1</v>
      </c>
      <c r="N201">
        <v>1.9</v>
      </c>
      <c r="O201" t="s">
        <v>28</v>
      </c>
      <c r="P201">
        <v>0</v>
      </c>
      <c r="Q201">
        <v>4</v>
      </c>
      <c r="R201">
        <v>15.6</v>
      </c>
      <c r="S201">
        <v>94.6</v>
      </c>
      <c r="T201">
        <v>67.2</v>
      </c>
      <c r="U201">
        <v>82.5</v>
      </c>
      <c r="V201">
        <f t="shared" si="15"/>
        <v>15.299999999999997</v>
      </c>
      <c r="W201" t="str">
        <f t="shared" si="16"/>
        <v>Monitor</v>
      </c>
      <c r="X201" t="str">
        <f t="shared" si="19"/>
        <v>Surge</v>
      </c>
      <c r="Y201" t="str">
        <f t="shared" si="17"/>
        <v>Local</v>
      </c>
      <c r="Z201" t="str">
        <f t="shared" si="18"/>
        <v>Healthy</v>
      </c>
      <c r="AA201" t="s">
        <v>42</v>
      </c>
      <c r="AB201">
        <v>0</v>
      </c>
    </row>
    <row r="202" spans="1:28" x14ac:dyDescent="0.3">
      <c r="A202">
        <v>16</v>
      </c>
      <c r="B202" t="s">
        <v>22</v>
      </c>
      <c r="C202">
        <v>12</v>
      </c>
      <c r="D202" t="s">
        <v>39</v>
      </c>
      <c r="E202" t="s">
        <v>44</v>
      </c>
      <c r="F202">
        <v>7</v>
      </c>
      <c r="G202">
        <v>0</v>
      </c>
      <c r="H202" t="s">
        <v>25</v>
      </c>
      <c r="I202">
        <v>381660</v>
      </c>
      <c r="J202" t="s">
        <v>31</v>
      </c>
      <c r="K202" t="s">
        <v>41</v>
      </c>
      <c r="L202">
        <v>0</v>
      </c>
      <c r="M202">
        <v>1</v>
      </c>
      <c r="N202">
        <v>2.8</v>
      </c>
      <c r="O202" t="s">
        <v>28</v>
      </c>
      <c r="P202">
        <v>1</v>
      </c>
      <c r="Q202">
        <v>3</v>
      </c>
      <c r="R202">
        <v>11.2</v>
      </c>
      <c r="S202">
        <v>86.9</v>
      </c>
      <c r="T202">
        <v>70.2</v>
      </c>
      <c r="U202">
        <v>68.099999999999994</v>
      </c>
      <c r="V202">
        <f t="shared" si="15"/>
        <v>-2.1000000000000085</v>
      </c>
      <c r="W202" t="str">
        <f t="shared" si="16"/>
        <v>Monitor</v>
      </c>
      <c r="X202" t="str">
        <f t="shared" si="19"/>
        <v>Normal</v>
      </c>
      <c r="Y202" t="str">
        <f t="shared" si="17"/>
        <v>Local</v>
      </c>
      <c r="Z202" t="str">
        <f t="shared" si="18"/>
        <v>At-Risk</v>
      </c>
      <c r="AA202" t="s">
        <v>33</v>
      </c>
      <c r="AB202">
        <v>0</v>
      </c>
    </row>
    <row r="203" spans="1:28" x14ac:dyDescent="0.3">
      <c r="A203">
        <v>11</v>
      </c>
      <c r="B203" t="s">
        <v>38</v>
      </c>
      <c r="C203">
        <v>6</v>
      </c>
      <c r="D203" t="s">
        <v>39</v>
      </c>
      <c r="E203" t="s">
        <v>24</v>
      </c>
      <c r="F203">
        <v>4</v>
      </c>
      <c r="G203">
        <v>0</v>
      </c>
      <c r="H203" t="s">
        <v>40</v>
      </c>
      <c r="I203">
        <v>1295026</v>
      </c>
      <c r="J203" t="s">
        <v>35</v>
      </c>
      <c r="K203" t="s">
        <v>32</v>
      </c>
      <c r="L203">
        <v>1</v>
      </c>
      <c r="M203">
        <v>0</v>
      </c>
      <c r="N203">
        <v>5.8</v>
      </c>
      <c r="O203" t="s">
        <v>28</v>
      </c>
      <c r="P203">
        <v>1</v>
      </c>
      <c r="Q203">
        <v>3</v>
      </c>
      <c r="R203">
        <v>12.1</v>
      </c>
      <c r="S203">
        <v>74.7</v>
      </c>
      <c r="T203">
        <v>65</v>
      </c>
      <c r="U203">
        <v>76.099999999999994</v>
      </c>
      <c r="V203">
        <f t="shared" si="15"/>
        <v>11.099999999999994</v>
      </c>
      <c r="W203" t="str">
        <f t="shared" si="16"/>
        <v>Monitor</v>
      </c>
      <c r="X203" t="str">
        <f t="shared" si="19"/>
        <v>Surge</v>
      </c>
      <c r="Y203" t="str">
        <f t="shared" si="17"/>
        <v>Commuter</v>
      </c>
      <c r="Z203" t="str">
        <f t="shared" si="18"/>
        <v>Chronic Absenteeism</v>
      </c>
      <c r="AA203" t="s">
        <v>42</v>
      </c>
      <c r="AB203">
        <v>0</v>
      </c>
    </row>
    <row r="204" spans="1:28" x14ac:dyDescent="0.3">
      <c r="A204">
        <v>12</v>
      </c>
      <c r="B204" t="s">
        <v>38</v>
      </c>
      <c r="C204">
        <v>7</v>
      </c>
      <c r="D204" t="s">
        <v>39</v>
      </c>
      <c r="E204" t="s">
        <v>30</v>
      </c>
      <c r="F204">
        <v>4</v>
      </c>
      <c r="G204">
        <v>0</v>
      </c>
      <c r="H204" t="s">
        <v>36</v>
      </c>
      <c r="I204">
        <v>257851</v>
      </c>
      <c r="J204" t="s">
        <v>32</v>
      </c>
      <c r="K204" t="s">
        <v>37</v>
      </c>
      <c r="L204">
        <v>1</v>
      </c>
      <c r="M204">
        <v>0</v>
      </c>
      <c r="O204" t="s">
        <v>49</v>
      </c>
      <c r="P204">
        <v>0</v>
      </c>
      <c r="Q204">
        <v>3</v>
      </c>
      <c r="R204">
        <v>16.899999999999999</v>
      </c>
      <c r="S204">
        <v>93.8</v>
      </c>
      <c r="T204">
        <v>76.099999999999994</v>
      </c>
      <c r="U204">
        <v>73.5</v>
      </c>
      <c r="V204">
        <f t="shared" si="15"/>
        <v>-2.5999999999999943</v>
      </c>
      <c r="W204" t="str">
        <f t="shared" si="16"/>
        <v>Monitor</v>
      </c>
      <c r="X204" t="str">
        <f t="shared" si="19"/>
        <v>Normal</v>
      </c>
      <c r="Y204" t="str">
        <f t="shared" si="17"/>
        <v>Local</v>
      </c>
      <c r="Z204" t="str">
        <f t="shared" si="18"/>
        <v>Healthy</v>
      </c>
      <c r="AA204" t="s">
        <v>33</v>
      </c>
      <c r="AB204">
        <v>0</v>
      </c>
    </row>
    <row r="205" spans="1:28" x14ac:dyDescent="0.3">
      <c r="A205">
        <v>14</v>
      </c>
      <c r="B205" t="s">
        <v>22</v>
      </c>
      <c r="C205">
        <v>9</v>
      </c>
      <c r="D205" t="s">
        <v>48</v>
      </c>
      <c r="E205" t="s">
        <v>44</v>
      </c>
      <c r="F205">
        <v>4</v>
      </c>
      <c r="G205">
        <v>0</v>
      </c>
      <c r="H205" t="s">
        <v>25</v>
      </c>
      <c r="I205">
        <v>365041</v>
      </c>
      <c r="J205" t="s">
        <v>26</v>
      </c>
      <c r="K205" t="s">
        <v>31</v>
      </c>
      <c r="L205">
        <v>0</v>
      </c>
      <c r="M205">
        <v>0</v>
      </c>
      <c r="N205">
        <v>3.5</v>
      </c>
      <c r="O205" t="s">
        <v>28</v>
      </c>
      <c r="P205">
        <v>0</v>
      </c>
      <c r="Q205">
        <v>2</v>
      </c>
      <c r="R205">
        <v>10.199999999999999</v>
      </c>
      <c r="S205">
        <v>77.2</v>
      </c>
      <c r="T205">
        <v>62.2</v>
      </c>
      <c r="U205">
        <v>77.2</v>
      </c>
      <c r="V205">
        <f t="shared" si="15"/>
        <v>15</v>
      </c>
      <c r="W205" t="str">
        <f t="shared" si="16"/>
        <v>Monitor</v>
      </c>
      <c r="X205" t="str">
        <f t="shared" si="19"/>
        <v>Surge</v>
      </c>
      <c r="Y205" t="str">
        <f t="shared" si="17"/>
        <v>Local</v>
      </c>
      <c r="Z205" t="str">
        <f t="shared" si="18"/>
        <v>At-Risk</v>
      </c>
      <c r="AA205" t="s">
        <v>42</v>
      </c>
      <c r="AB205">
        <v>0</v>
      </c>
    </row>
    <row r="206" spans="1:28" x14ac:dyDescent="0.3">
      <c r="A206">
        <v>15</v>
      </c>
      <c r="B206" t="s">
        <v>22</v>
      </c>
      <c r="C206">
        <v>9</v>
      </c>
      <c r="D206" t="s">
        <v>39</v>
      </c>
      <c r="E206" t="s">
        <v>30</v>
      </c>
      <c r="F206">
        <v>6</v>
      </c>
      <c r="G206">
        <v>0</v>
      </c>
      <c r="H206" t="s">
        <v>36</v>
      </c>
      <c r="I206">
        <v>197110</v>
      </c>
      <c r="J206" t="s">
        <v>41</v>
      </c>
      <c r="K206" t="s">
        <v>41</v>
      </c>
      <c r="L206">
        <v>1</v>
      </c>
      <c r="M206">
        <v>0</v>
      </c>
      <c r="N206">
        <v>2</v>
      </c>
      <c r="O206" t="s">
        <v>49</v>
      </c>
      <c r="P206">
        <v>1</v>
      </c>
      <c r="Q206">
        <v>4</v>
      </c>
      <c r="R206">
        <v>15</v>
      </c>
      <c r="S206">
        <v>81.900000000000006</v>
      </c>
      <c r="T206">
        <v>64.3</v>
      </c>
      <c r="U206">
        <v>73.099999999999994</v>
      </c>
      <c r="V206">
        <f t="shared" si="15"/>
        <v>8.7999999999999972</v>
      </c>
      <c r="W206" t="str">
        <f t="shared" si="16"/>
        <v>Monitor</v>
      </c>
      <c r="X206" t="str">
        <f t="shared" si="19"/>
        <v>Normal</v>
      </c>
      <c r="Y206" t="str">
        <f t="shared" si="17"/>
        <v>Local</v>
      </c>
      <c r="Z206" t="str">
        <f t="shared" si="18"/>
        <v>At-Risk</v>
      </c>
      <c r="AA206" t="s">
        <v>33</v>
      </c>
      <c r="AB206">
        <v>0</v>
      </c>
    </row>
    <row r="207" spans="1:28" x14ac:dyDescent="0.3">
      <c r="A207">
        <v>16</v>
      </c>
      <c r="B207" t="s">
        <v>22</v>
      </c>
      <c r="C207">
        <v>11</v>
      </c>
      <c r="D207" t="s">
        <v>23</v>
      </c>
      <c r="E207" t="s">
        <v>24</v>
      </c>
      <c r="F207">
        <v>4</v>
      </c>
      <c r="G207">
        <v>0</v>
      </c>
      <c r="H207" t="s">
        <v>34</v>
      </c>
      <c r="I207">
        <v>70485</v>
      </c>
      <c r="J207" t="s">
        <v>37</v>
      </c>
      <c r="K207" t="s">
        <v>43</v>
      </c>
      <c r="L207">
        <v>1</v>
      </c>
      <c r="M207">
        <v>0</v>
      </c>
      <c r="N207">
        <v>3.4</v>
      </c>
      <c r="O207" t="s">
        <v>28</v>
      </c>
      <c r="P207">
        <v>0</v>
      </c>
      <c r="Q207">
        <v>3</v>
      </c>
      <c r="R207">
        <v>20</v>
      </c>
      <c r="S207">
        <v>91.6</v>
      </c>
      <c r="T207">
        <v>57.7</v>
      </c>
      <c r="U207">
        <v>71.7</v>
      </c>
      <c r="V207">
        <f t="shared" si="15"/>
        <v>14</v>
      </c>
      <c r="W207" t="str">
        <f t="shared" si="16"/>
        <v>Monitor</v>
      </c>
      <c r="X207" t="str">
        <f t="shared" si="19"/>
        <v>Surge</v>
      </c>
      <c r="Y207" t="str">
        <f t="shared" si="17"/>
        <v>Local</v>
      </c>
      <c r="Z207" t="str">
        <f t="shared" si="18"/>
        <v>Healthy</v>
      </c>
      <c r="AA207" t="s">
        <v>33</v>
      </c>
      <c r="AB207">
        <v>0</v>
      </c>
    </row>
    <row r="208" spans="1:28" x14ac:dyDescent="0.3">
      <c r="A208">
        <v>14</v>
      </c>
      <c r="B208" t="s">
        <v>46</v>
      </c>
      <c r="C208">
        <v>8</v>
      </c>
      <c r="D208" t="s">
        <v>48</v>
      </c>
      <c r="E208" t="s">
        <v>24</v>
      </c>
      <c r="F208">
        <v>4</v>
      </c>
      <c r="G208">
        <v>0</v>
      </c>
      <c r="H208" t="s">
        <v>25</v>
      </c>
      <c r="I208">
        <v>409775</v>
      </c>
      <c r="J208" t="s">
        <v>26</v>
      </c>
      <c r="K208" t="s">
        <v>26</v>
      </c>
      <c r="L208">
        <v>1</v>
      </c>
      <c r="M208">
        <v>0</v>
      </c>
      <c r="N208">
        <v>2.6</v>
      </c>
      <c r="O208" t="s">
        <v>28</v>
      </c>
      <c r="P208">
        <v>0</v>
      </c>
      <c r="Q208">
        <v>3</v>
      </c>
      <c r="R208">
        <v>15.6</v>
      </c>
      <c r="S208">
        <v>66.8</v>
      </c>
      <c r="T208">
        <v>72.7</v>
      </c>
      <c r="U208">
        <v>65.8</v>
      </c>
      <c r="V208">
        <f t="shared" si="15"/>
        <v>-6.9000000000000057</v>
      </c>
      <c r="W208" t="str">
        <f t="shared" si="16"/>
        <v>Monitor</v>
      </c>
      <c r="X208" t="str">
        <f t="shared" si="19"/>
        <v>Normal</v>
      </c>
      <c r="Y208" t="str">
        <f t="shared" si="17"/>
        <v>Local</v>
      </c>
      <c r="Z208" t="str">
        <f t="shared" si="18"/>
        <v>Chronic Absenteeism</v>
      </c>
      <c r="AA208" t="s">
        <v>33</v>
      </c>
      <c r="AB208">
        <v>0</v>
      </c>
    </row>
    <row r="209" spans="1:28" x14ac:dyDescent="0.3">
      <c r="A209">
        <v>11</v>
      </c>
      <c r="B209" t="s">
        <v>38</v>
      </c>
      <c r="C209">
        <v>6</v>
      </c>
      <c r="D209" t="s">
        <v>23</v>
      </c>
      <c r="E209" t="s">
        <v>24</v>
      </c>
      <c r="F209">
        <v>6</v>
      </c>
      <c r="G209">
        <v>0</v>
      </c>
      <c r="H209" t="s">
        <v>25</v>
      </c>
      <c r="I209">
        <v>361702</v>
      </c>
      <c r="J209" t="s">
        <v>43</v>
      </c>
      <c r="K209" t="s">
        <v>26</v>
      </c>
      <c r="L209">
        <v>1</v>
      </c>
      <c r="M209">
        <v>0</v>
      </c>
      <c r="N209">
        <v>12.4</v>
      </c>
      <c r="O209" t="s">
        <v>47</v>
      </c>
      <c r="P209">
        <v>1</v>
      </c>
      <c r="Q209">
        <v>3</v>
      </c>
      <c r="R209">
        <v>14.7</v>
      </c>
      <c r="S209">
        <v>80.2</v>
      </c>
      <c r="T209">
        <v>51</v>
      </c>
      <c r="U209">
        <v>70.599999999999994</v>
      </c>
      <c r="V209">
        <f t="shared" si="15"/>
        <v>19.599999999999994</v>
      </c>
      <c r="W209" t="str">
        <f t="shared" si="16"/>
        <v>Monitor</v>
      </c>
      <c r="X209" t="str">
        <f t="shared" si="19"/>
        <v>Surge</v>
      </c>
      <c r="Y209" t="str">
        <f t="shared" si="17"/>
        <v>Commuter</v>
      </c>
      <c r="Z209" t="str">
        <f t="shared" si="18"/>
        <v>At-Risk</v>
      </c>
      <c r="AA209" t="s">
        <v>33</v>
      </c>
      <c r="AB209">
        <v>0</v>
      </c>
    </row>
    <row r="210" spans="1:28" x14ac:dyDescent="0.3">
      <c r="A210">
        <v>16</v>
      </c>
      <c r="B210" t="s">
        <v>38</v>
      </c>
      <c r="C210">
        <v>11</v>
      </c>
      <c r="D210" t="s">
        <v>23</v>
      </c>
      <c r="E210" t="s">
        <v>24</v>
      </c>
      <c r="F210">
        <v>8</v>
      </c>
      <c r="G210">
        <v>0</v>
      </c>
      <c r="H210" t="s">
        <v>25</v>
      </c>
      <c r="I210">
        <v>425714</v>
      </c>
      <c r="J210" t="s">
        <v>32</v>
      </c>
      <c r="K210" t="s">
        <v>43</v>
      </c>
      <c r="L210">
        <v>1</v>
      </c>
      <c r="M210">
        <v>1</v>
      </c>
      <c r="N210">
        <v>2.2999999999999998</v>
      </c>
      <c r="O210" t="s">
        <v>28</v>
      </c>
      <c r="P210">
        <v>1</v>
      </c>
      <c r="Q210">
        <v>4</v>
      </c>
      <c r="R210">
        <v>20.3</v>
      </c>
      <c r="S210">
        <v>91.8</v>
      </c>
      <c r="T210">
        <v>56.8</v>
      </c>
      <c r="U210">
        <v>63.6</v>
      </c>
      <c r="V210">
        <f t="shared" si="15"/>
        <v>6.8000000000000043</v>
      </c>
      <c r="W210" t="str">
        <f t="shared" si="16"/>
        <v>Monitor</v>
      </c>
      <c r="X210" t="str">
        <f t="shared" si="19"/>
        <v>Normal</v>
      </c>
      <c r="Y210" t="str">
        <f t="shared" si="17"/>
        <v>Local</v>
      </c>
      <c r="Z210" t="str">
        <f t="shared" si="18"/>
        <v>Healthy</v>
      </c>
      <c r="AA210" t="s">
        <v>33</v>
      </c>
      <c r="AB210">
        <v>0</v>
      </c>
    </row>
    <row r="211" spans="1:28" x14ac:dyDescent="0.3">
      <c r="A211">
        <v>16</v>
      </c>
      <c r="B211" t="s">
        <v>22</v>
      </c>
      <c r="C211">
        <v>12</v>
      </c>
      <c r="D211" t="s">
        <v>39</v>
      </c>
      <c r="E211" t="s">
        <v>24</v>
      </c>
      <c r="F211">
        <v>5</v>
      </c>
      <c r="G211">
        <v>0</v>
      </c>
      <c r="H211" t="s">
        <v>36</v>
      </c>
      <c r="I211">
        <v>255660</v>
      </c>
      <c r="J211" t="s">
        <v>26</v>
      </c>
      <c r="K211" t="s">
        <v>37</v>
      </c>
      <c r="L211">
        <v>0</v>
      </c>
      <c r="M211">
        <v>1</v>
      </c>
      <c r="N211">
        <v>4.8</v>
      </c>
      <c r="O211" t="s">
        <v>28</v>
      </c>
      <c r="P211">
        <v>1</v>
      </c>
      <c r="Q211">
        <v>4</v>
      </c>
      <c r="R211">
        <v>13.7</v>
      </c>
      <c r="S211">
        <v>79.400000000000006</v>
      </c>
      <c r="T211">
        <v>45.5</v>
      </c>
      <c r="U211">
        <v>59.3</v>
      </c>
      <c r="V211">
        <f t="shared" ref="V211:V263" si="20">U211-T211</f>
        <v>13.799999999999997</v>
      </c>
      <c r="W211" t="str">
        <f t="shared" ref="W211:W263" si="21">IF(AND(U211&lt;45,V211&lt;-10),"High Risk","Monitor")</f>
        <v>Monitor</v>
      </c>
      <c r="X211" t="str">
        <f t="shared" si="19"/>
        <v>Surge</v>
      </c>
      <c r="Y211" t="str">
        <f t="shared" si="17"/>
        <v>Local</v>
      </c>
      <c r="Z211" t="str">
        <f t="shared" si="18"/>
        <v>At-Risk</v>
      </c>
      <c r="AA211" t="s">
        <v>29</v>
      </c>
      <c r="AB211">
        <v>0</v>
      </c>
    </row>
    <row r="212" spans="1:28" x14ac:dyDescent="0.3">
      <c r="A212">
        <v>17</v>
      </c>
      <c r="B212" t="s">
        <v>22</v>
      </c>
      <c r="C212">
        <v>12</v>
      </c>
      <c r="D212" t="s">
        <v>23</v>
      </c>
      <c r="E212" t="s">
        <v>30</v>
      </c>
      <c r="F212">
        <v>5</v>
      </c>
      <c r="G212">
        <v>0</v>
      </c>
      <c r="H212" t="s">
        <v>25</v>
      </c>
      <c r="I212">
        <v>534771</v>
      </c>
      <c r="J212" t="s">
        <v>41</v>
      </c>
      <c r="K212" t="s">
        <v>27</v>
      </c>
      <c r="L212">
        <v>1</v>
      </c>
      <c r="M212">
        <v>1</v>
      </c>
      <c r="N212">
        <v>1.4</v>
      </c>
      <c r="O212" t="s">
        <v>28</v>
      </c>
      <c r="P212">
        <v>0</v>
      </c>
      <c r="Q212">
        <v>5</v>
      </c>
      <c r="R212">
        <v>11.5</v>
      </c>
      <c r="S212">
        <v>100</v>
      </c>
      <c r="T212">
        <v>72.900000000000006</v>
      </c>
      <c r="U212">
        <v>83.2</v>
      </c>
      <c r="V212">
        <f t="shared" si="20"/>
        <v>10.299999999999997</v>
      </c>
      <c r="W212" t="str">
        <f t="shared" si="21"/>
        <v>Monitor</v>
      </c>
      <c r="X212" t="str">
        <f t="shared" si="19"/>
        <v>Surge</v>
      </c>
      <c r="Y212" t="str">
        <f t="shared" si="17"/>
        <v>Local</v>
      </c>
      <c r="Z212" t="str">
        <f t="shared" si="18"/>
        <v>Healthy</v>
      </c>
      <c r="AA212" t="s">
        <v>42</v>
      </c>
      <c r="AB212">
        <v>0</v>
      </c>
    </row>
    <row r="213" spans="1:28" x14ac:dyDescent="0.3">
      <c r="A213">
        <v>12</v>
      </c>
      <c r="B213" t="s">
        <v>38</v>
      </c>
      <c r="C213">
        <v>7</v>
      </c>
      <c r="D213" t="s">
        <v>39</v>
      </c>
      <c r="E213" t="s">
        <v>24</v>
      </c>
      <c r="F213">
        <v>6</v>
      </c>
      <c r="G213">
        <v>0</v>
      </c>
      <c r="H213" t="s">
        <v>40</v>
      </c>
      <c r="I213">
        <v>1485417</v>
      </c>
      <c r="J213" t="s">
        <v>41</v>
      </c>
      <c r="K213" t="s">
        <v>27</v>
      </c>
      <c r="L213">
        <v>0</v>
      </c>
      <c r="M213">
        <v>1</v>
      </c>
      <c r="N213">
        <v>9.9</v>
      </c>
      <c r="O213" t="s">
        <v>28</v>
      </c>
      <c r="P213">
        <v>0</v>
      </c>
      <c r="Q213">
        <v>4</v>
      </c>
      <c r="R213">
        <v>8.6999999999999993</v>
      </c>
      <c r="S213">
        <v>74.099999999999994</v>
      </c>
      <c r="T213">
        <v>58.4</v>
      </c>
      <c r="U213">
        <v>62.8</v>
      </c>
      <c r="V213">
        <f t="shared" si="20"/>
        <v>4.3999999999999986</v>
      </c>
      <c r="W213" t="str">
        <f t="shared" si="21"/>
        <v>Monitor</v>
      </c>
      <c r="X213" t="str">
        <f t="shared" si="19"/>
        <v>Normal</v>
      </c>
      <c r="Y213" t="str">
        <f t="shared" si="17"/>
        <v>Commuter</v>
      </c>
      <c r="Z213" t="str">
        <f t="shared" si="18"/>
        <v>Chronic Absenteeism</v>
      </c>
      <c r="AA213" t="s">
        <v>33</v>
      </c>
      <c r="AB213">
        <v>0</v>
      </c>
    </row>
    <row r="214" spans="1:28" x14ac:dyDescent="0.3">
      <c r="A214">
        <v>15</v>
      </c>
      <c r="B214" t="s">
        <v>22</v>
      </c>
      <c r="C214">
        <v>9</v>
      </c>
      <c r="D214" t="s">
        <v>23</v>
      </c>
      <c r="E214" t="s">
        <v>30</v>
      </c>
      <c r="F214">
        <v>3</v>
      </c>
      <c r="G214">
        <v>0</v>
      </c>
      <c r="H214" t="s">
        <v>36</v>
      </c>
      <c r="I214">
        <v>289401</v>
      </c>
      <c r="J214" t="s">
        <v>43</v>
      </c>
      <c r="K214" t="s">
        <v>27</v>
      </c>
      <c r="L214">
        <v>0</v>
      </c>
      <c r="M214">
        <v>1</v>
      </c>
      <c r="N214">
        <v>2.2000000000000002</v>
      </c>
      <c r="O214" t="s">
        <v>28</v>
      </c>
      <c r="P214">
        <v>0</v>
      </c>
      <c r="Q214">
        <v>3</v>
      </c>
      <c r="R214">
        <v>9.6</v>
      </c>
      <c r="S214">
        <v>84</v>
      </c>
      <c r="T214">
        <v>43.7</v>
      </c>
      <c r="U214">
        <v>58.3</v>
      </c>
      <c r="V214">
        <f t="shared" si="20"/>
        <v>14.599999999999994</v>
      </c>
      <c r="W214" t="str">
        <f t="shared" si="21"/>
        <v>Monitor</v>
      </c>
      <c r="X214" t="str">
        <f t="shared" si="19"/>
        <v>Surge</v>
      </c>
      <c r="Y214" t="str">
        <f t="shared" si="17"/>
        <v>Local</v>
      </c>
      <c r="Z214" t="str">
        <f t="shared" si="18"/>
        <v>At-Risk</v>
      </c>
      <c r="AA214" t="s">
        <v>29</v>
      </c>
      <c r="AB214">
        <v>0</v>
      </c>
    </row>
    <row r="215" spans="1:28" x14ac:dyDescent="0.3">
      <c r="A215">
        <v>10</v>
      </c>
      <c r="B215" t="s">
        <v>22</v>
      </c>
      <c r="C215">
        <v>6</v>
      </c>
      <c r="D215" t="s">
        <v>23</v>
      </c>
      <c r="E215" t="s">
        <v>30</v>
      </c>
      <c r="F215">
        <v>6</v>
      </c>
      <c r="G215">
        <v>0</v>
      </c>
      <c r="H215" t="s">
        <v>40</v>
      </c>
      <c r="I215">
        <v>849567</v>
      </c>
      <c r="J215" t="s">
        <v>31</v>
      </c>
      <c r="K215" t="s">
        <v>27</v>
      </c>
      <c r="L215">
        <v>0</v>
      </c>
      <c r="M215">
        <v>0</v>
      </c>
      <c r="N215">
        <v>2.8</v>
      </c>
      <c r="O215" t="s">
        <v>28</v>
      </c>
      <c r="P215">
        <v>1</v>
      </c>
      <c r="Q215">
        <v>3</v>
      </c>
      <c r="R215">
        <v>14.3</v>
      </c>
      <c r="S215">
        <v>85.5</v>
      </c>
      <c r="T215">
        <v>62.2</v>
      </c>
      <c r="U215">
        <v>56.8</v>
      </c>
      <c r="V215">
        <f t="shared" si="20"/>
        <v>-5.4000000000000057</v>
      </c>
      <c r="W215" t="str">
        <f t="shared" si="21"/>
        <v>Monitor</v>
      </c>
      <c r="X215" t="str">
        <f t="shared" si="19"/>
        <v>Normal</v>
      </c>
      <c r="Y215" t="str">
        <f t="shared" si="17"/>
        <v>Local</v>
      </c>
      <c r="Z215" t="str">
        <f t="shared" si="18"/>
        <v>At-Risk</v>
      </c>
      <c r="AA215" t="s">
        <v>29</v>
      </c>
      <c r="AB215">
        <v>0</v>
      </c>
    </row>
    <row r="216" spans="1:28" x14ac:dyDescent="0.3">
      <c r="A216">
        <v>13</v>
      </c>
      <c r="B216" t="s">
        <v>38</v>
      </c>
      <c r="C216">
        <v>7</v>
      </c>
      <c r="D216" t="s">
        <v>39</v>
      </c>
      <c r="E216" t="s">
        <v>24</v>
      </c>
      <c r="F216">
        <v>4</v>
      </c>
      <c r="G216">
        <v>0</v>
      </c>
      <c r="H216" t="s">
        <v>36</v>
      </c>
      <c r="I216">
        <v>325775</v>
      </c>
      <c r="J216" t="s">
        <v>37</v>
      </c>
      <c r="K216" t="s">
        <v>27</v>
      </c>
      <c r="L216">
        <v>1</v>
      </c>
      <c r="M216">
        <v>0</v>
      </c>
      <c r="N216">
        <v>4</v>
      </c>
      <c r="O216" t="s">
        <v>28</v>
      </c>
      <c r="P216">
        <v>0</v>
      </c>
      <c r="Q216">
        <v>3</v>
      </c>
      <c r="R216">
        <v>16.100000000000001</v>
      </c>
      <c r="S216">
        <v>94.7</v>
      </c>
      <c r="T216">
        <v>64.3</v>
      </c>
      <c r="U216">
        <v>60.9</v>
      </c>
      <c r="V216">
        <f t="shared" si="20"/>
        <v>-3.3999999999999986</v>
      </c>
      <c r="W216" t="str">
        <f t="shared" si="21"/>
        <v>Monitor</v>
      </c>
      <c r="X216" t="str">
        <f t="shared" si="19"/>
        <v>Normal</v>
      </c>
      <c r="Y216" t="str">
        <f t="shared" si="17"/>
        <v>Local</v>
      </c>
      <c r="Z216" t="str">
        <f t="shared" si="18"/>
        <v>Healthy</v>
      </c>
      <c r="AA216" t="s">
        <v>33</v>
      </c>
      <c r="AB216">
        <v>0</v>
      </c>
    </row>
    <row r="217" spans="1:28" x14ac:dyDescent="0.3">
      <c r="A217">
        <v>13</v>
      </c>
      <c r="B217" t="s">
        <v>38</v>
      </c>
      <c r="C217">
        <v>8</v>
      </c>
      <c r="D217" t="s">
        <v>23</v>
      </c>
      <c r="E217" t="s">
        <v>44</v>
      </c>
      <c r="F217">
        <v>5</v>
      </c>
      <c r="G217">
        <v>0</v>
      </c>
      <c r="H217" t="s">
        <v>34</v>
      </c>
      <c r="I217">
        <v>152410</v>
      </c>
      <c r="J217" t="s">
        <v>37</v>
      </c>
      <c r="K217" t="s">
        <v>32</v>
      </c>
      <c r="L217">
        <v>0</v>
      </c>
      <c r="M217">
        <v>0</v>
      </c>
      <c r="N217">
        <v>4.8</v>
      </c>
      <c r="O217" t="s">
        <v>49</v>
      </c>
      <c r="P217">
        <v>1</v>
      </c>
      <c r="Q217">
        <v>4</v>
      </c>
      <c r="R217">
        <v>18.7</v>
      </c>
      <c r="S217">
        <v>86.6</v>
      </c>
      <c r="T217">
        <v>49.2</v>
      </c>
      <c r="U217">
        <v>65.8</v>
      </c>
      <c r="V217">
        <f t="shared" si="20"/>
        <v>16.599999999999994</v>
      </c>
      <c r="W217" t="str">
        <f t="shared" si="21"/>
        <v>Monitor</v>
      </c>
      <c r="X217" t="str">
        <f t="shared" si="19"/>
        <v>Surge</v>
      </c>
      <c r="Y217" t="str">
        <f t="shared" si="17"/>
        <v>Local</v>
      </c>
      <c r="Z217" t="str">
        <f t="shared" si="18"/>
        <v>At-Risk</v>
      </c>
      <c r="AA217" t="s">
        <v>33</v>
      </c>
      <c r="AB217">
        <v>0</v>
      </c>
    </row>
    <row r="218" spans="1:28" x14ac:dyDescent="0.3">
      <c r="A218">
        <v>15</v>
      </c>
      <c r="B218" t="s">
        <v>22</v>
      </c>
      <c r="C218">
        <v>11</v>
      </c>
      <c r="D218" t="s">
        <v>39</v>
      </c>
      <c r="E218" t="s">
        <v>24</v>
      </c>
      <c r="F218">
        <v>4</v>
      </c>
      <c r="G218">
        <v>0</v>
      </c>
      <c r="H218" t="s">
        <v>40</v>
      </c>
      <c r="I218">
        <v>1136445</v>
      </c>
      <c r="J218" t="s">
        <v>37</v>
      </c>
      <c r="K218" t="s">
        <v>26</v>
      </c>
      <c r="L218">
        <v>1</v>
      </c>
      <c r="M218">
        <v>0</v>
      </c>
      <c r="N218">
        <v>0.6</v>
      </c>
      <c r="O218" t="s">
        <v>49</v>
      </c>
      <c r="P218">
        <v>1</v>
      </c>
      <c r="Q218">
        <v>3</v>
      </c>
      <c r="R218">
        <v>19.100000000000001</v>
      </c>
      <c r="S218">
        <v>83.7</v>
      </c>
      <c r="T218">
        <v>68.8</v>
      </c>
      <c r="U218">
        <v>92.4</v>
      </c>
      <c r="V218">
        <f t="shared" si="20"/>
        <v>23.600000000000009</v>
      </c>
      <c r="W218" t="str">
        <f t="shared" si="21"/>
        <v>Monitor</v>
      </c>
      <c r="X218" t="str">
        <f t="shared" si="19"/>
        <v>Surge</v>
      </c>
      <c r="Y218" t="str">
        <f t="shared" si="17"/>
        <v>Local</v>
      </c>
      <c r="Z218" t="str">
        <f t="shared" si="18"/>
        <v>At-Risk</v>
      </c>
      <c r="AA218" t="s">
        <v>50</v>
      </c>
      <c r="AB218">
        <v>0</v>
      </c>
    </row>
    <row r="219" spans="1:28" x14ac:dyDescent="0.3">
      <c r="A219">
        <v>12</v>
      </c>
      <c r="B219" t="s">
        <v>22</v>
      </c>
      <c r="C219">
        <v>6</v>
      </c>
      <c r="D219" t="s">
        <v>39</v>
      </c>
      <c r="E219" t="s">
        <v>44</v>
      </c>
      <c r="F219">
        <v>5</v>
      </c>
      <c r="G219">
        <v>0</v>
      </c>
      <c r="H219" t="s">
        <v>34</v>
      </c>
      <c r="I219">
        <v>153186</v>
      </c>
      <c r="J219" t="s">
        <v>37</v>
      </c>
      <c r="K219" t="s">
        <v>32</v>
      </c>
      <c r="L219">
        <v>0</v>
      </c>
      <c r="M219">
        <v>0</v>
      </c>
      <c r="N219">
        <v>2.4</v>
      </c>
      <c r="O219" t="s">
        <v>28</v>
      </c>
      <c r="P219">
        <v>0</v>
      </c>
      <c r="Q219">
        <v>4</v>
      </c>
      <c r="R219">
        <v>15.4</v>
      </c>
      <c r="S219">
        <v>80.400000000000006</v>
      </c>
      <c r="T219">
        <v>46.6</v>
      </c>
      <c r="U219">
        <v>49.5</v>
      </c>
      <c r="V219">
        <f t="shared" si="20"/>
        <v>2.8999999999999986</v>
      </c>
      <c r="W219" t="str">
        <f t="shared" si="21"/>
        <v>Monitor</v>
      </c>
      <c r="X219" t="str">
        <f t="shared" si="19"/>
        <v>Normal</v>
      </c>
      <c r="Y219" t="str">
        <f t="shared" si="17"/>
        <v>Local</v>
      </c>
      <c r="Z219" t="str">
        <f t="shared" si="18"/>
        <v>At-Risk</v>
      </c>
      <c r="AA219" t="s">
        <v>29</v>
      </c>
      <c r="AB219">
        <v>0</v>
      </c>
    </row>
    <row r="220" spans="1:28" x14ac:dyDescent="0.3">
      <c r="A220">
        <v>14</v>
      </c>
      <c r="B220" t="s">
        <v>22</v>
      </c>
      <c r="C220">
        <v>10</v>
      </c>
      <c r="D220" t="s">
        <v>23</v>
      </c>
      <c r="E220" t="s">
        <v>24</v>
      </c>
      <c r="F220">
        <v>6</v>
      </c>
      <c r="G220">
        <v>0</v>
      </c>
      <c r="H220" t="s">
        <v>36</v>
      </c>
      <c r="I220">
        <v>233737</v>
      </c>
      <c r="J220" t="s">
        <v>35</v>
      </c>
      <c r="K220" t="s">
        <v>37</v>
      </c>
      <c r="L220">
        <v>0</v>
      </c>
      <c r="M220">
        <v>1</v>
      </c>
      <c r="N220">
        <v>1.3</v>
      </c>
      <c r="O220" t="s">
        <v>28</v>
      </c>
      <c r="P220">
        <v>0</v>
      </c>
      <c r="Q220">
        <v>3</v>
      </c>
      <c r="R220">
        <v>18.3</v>
      </c>
      <c r="S220">
        <v>96.2</v>
      </c>
      <c r="T220">
        <v>57.2</v>
      </c>
      <c r="U220">
        <v>73.5</v>
      </c>
      <c r="V220">
        <f t="shared" si="20"/>
        <v>16.299999999999997</v>
      </c>
      <c r="W220" t="str">
        <f t="shared" si="21"/>
        <v>Monitor</v>
      </c>
      <c r="X220" t="str">
        <f t="shared" si="19"/>
        <v>Surge</v>
      </c>
      <c r="Y220" t="str">
        <f t="shared" si="17"/>
        <v>Local</v>
      </c>
      <c r="Z220" t="str">
        <f t="shared" si="18"/>
        <v>Healthy</v>
      </c>
      <c r="AA220" t="s">
        <v>33</v>
      </c>
      <c r="AB220">
        <v>0</v>
      </c>
    </row>
    <row r="221" spans="1:28" x14ac:dyDescent="0.3">
      <c r="A221">
        <v>11</v>
      </c>
      <c r="B221" t="s">
        <v>22</v>
      </c>
      <c r="C221">
        <v>7</v>
      </c>
      <c r="D221" t="s">
        <v>23</v>
      </c>
      <c r="E221" t="s">
        <v>44</v>
      </c>
      <c r="F221">
        <v>5</v>
      </c>
      <c r="G221">
        <v>1</v>
      </c>
      <c r="H221" t="s">
        <v>25</v>
      </c>
      <c r="I221">
        <v>616653</v>
      </c>
      <c r="J221" t="s">
        <v>26</v>
      </c>
      <c r="K221" t="s">
        <v>27</v>
      </c>
      <c r="L221">
        <v>1</v>
      </c>
      <c r="M221">
        <v>0</v>
      </c>
      <c r="N221">
        <v>7.2</v>
      </c>
      <c r="O221" t="s">
        <v>28</v>
      </c>
      <c r="P221">
        <v>1</v>
      </c>
      <c r="Q221">
        <v>3</v>
      </c>
      <c r="R221">
        <v>12.3</v>
      </c>
      <c r="S221">
        <v>92.4</v>
      </c>
      <c r="T221">
        <v>69.7</v>
      </c>
      <c r="U221">
        <v>74.599999999999994</v>
      </c>
      <c r="V221">
        <f t="shared" si="20"/>
        <v>4.8999999999999915</v>
      </c>
      <c r="W221" t="str">
        <f t="shared" si="21"/>
        <v>Monitor</v>
      </c>
      <c r="X221" t="str">
        <f t="shared" si="19"/>
        <v>Normal</v>
      </c>
      <c r="Y221" t="str">
        <f t="shared" si="17"/>
        <v>Commuter</v>
      </c>
      <c r="Z221" t="str">
        <f t="shared" si="18"/>
        <v>Healthy</v>
      </c>
      <c r="AA221" t="s">
        <v>33</v>
      </c>
      <c r="AB221">
        <v>0</v>
      </c>
    </row>
    <row r="222" spans="1:28" x14ac:dyDescent="0.3">
      <c r="A222">
        <v>13</v>
      </c>
      <c r="B222" t="s">
        <v>38</v>
      </c>
      <c r="C222">
        <v>9</v>
      </c>
      <c r="D222" t="s">
        <v>39</v>
      </c>
      <c r="E222" t="s">
        <v>44</v>
      </c>
      <c r="F222">
        <v>3</v>
      </c>
      <c r="G222">
        <v>0</v>
      </c>
      <c r="H222" t="s">
        <v>36</v>
      </c>
      <c r="I222">
        <v>199075</v>
      </c>
      <c r="J222" t="s">
        <v>41</v>
      </c>
      <c r="K222" t="s">
        <v>27</v>
      </c>
      <c r="L222">
        <v>0</v>
      </c>
      <c r="M222">
        <v>1</v>
      </c>
      <c r="N222">
        <v>0.6</v>
      </c>
      <c r="O222" t="s">
        <v>28</v>
      </c>
      <c r="P222">
        <v>0</v>
      </c>
      <c r="Q222">
        <v>5</v>
      </c>
      <c r="R222">
        <v>12.9</v>
      </c>
      <c r="S222">
        <v>88.8</v>
      </c>
      <c r="T222">
        <v>56.8</v>
      </c>
      <c r="U222">
        <v>49.5</v>
      </c>
      <c r="V222">
        <f t="shared" si="20"/>
        <v>-7.2999999999999972</v>
      </c>
      <c r="W222" t="str">
        <f t="shared" si="21"/>
        <v>Monitor</v>
      </c>
      <c r="X222" t="str">
        <f t="shared" si="19"/>
        <v>Normal</v>
      </c>
      <c r="Y222" t="str">
        <f t="shared" ref="Y222:Y278" si="22">IF(N222&lt;5,"Local",IF(N222&lt;=15,"Commuter","Distant"))</f>
        <v>Local</v>
      </c>
      <c r="Z222" t="str">
        <f t="shared" si="18"/>
        <v>At-Risk</v>
      </c>
      <c r="AA222" t="s">
        <v>29</v>
      </c>
      <c r="AB222">
        <v>0</v>
      </c>
    </row>
    <row r="223" spans="1:28" x14ac:dyDescent="0.3">
      <c r="A223">
        <v>14</v>
      </c>
      <c r="B223" t="s">
        <v>38</v>
      </c>
      <c r="C223">
        <v>8</v>
      </c>
      <c r="D223" t="s">
        <v>39</v>
      </c>
      <c r="E223" t="s">
        <v>30</v>
      </c>
      <c r="F223">
        <v>4</v>
      </c>
      <c r="G223">
        <v>0</v>
      </c>
      <c r="H223" t="s">
        <v>34</v>
      </c>
      <c r="I223">
        <v>144221</v>
      </c>
      <c r="J223" t="s">
        <v>32</v>
      </c>
      <c r="K223" t="s">
        <v>41</v>
      </c>
      <c r="L223">
        <v>1</v>
      </c>
      <c r="M223">
        <v>0</v>
      </c>
      <c r="N223">
        <v>1.2</v>
      </c>
      <c r="O223" t="s">
        <v>28</v>
      </c>
      <c r="P223">
        <v>0</v>
      </c>
      <c r="Q223">
        <v>3</v>
      </c>
      <c r="R223">
        <v>15.7</v>
      </c>
      <c r="S223">
        <v>79.5</v>
      </c>
      <c r="T223">
        <v>45.6</v>
      </c>
      <c r="U223">
        <v>55.3</v>
      </c>
      <c r="V223">
        <f t="shared" si="20"/>
        <v>9.6999999999999957</v>
      </c>
      <c r="W223" t="str">
        <f t="shared" si="21"/>
        <v>Monitor</v>
      </c>
      <c r="X223" t="str">
        <f t="shared" si="19"/>
        <v>Normal</v>
      </c>
      <c r="Y223" t="str">
        <f t="shared" si="22"/>
        <v>Local</v>
      </c>
      <c r="Z223" t="str">
        <f t="shared" si="18"/>
        <v>At-Risk</v>
      </c>
      <c r="AA223" t="s">
        <v>29</v>
      </c>
      <c r="AB223">
        <v>0</v>
      </c>
    </row>
    <row r="224" spans="1:28" x14ac:dyDescent="0.3">
      <c r="A224">
        <v>12</v>
      </c>
      <c r="B224" t="s">
        <v>38</v>
      </c>
      <c r="C224">
        <v>7</v>
      </c>
      <c r="D224" t="s">
        <v>23</v>
      </c>
      <c r="E224" t="s">
        <v>24</v>
      </c>
      <c r="F224">
        <v>7</v>
      </c>
      <c r="G224">
        <v>0</v>
      </c>
      <c r="H224" t="s">
        <v>25</v>
      </c>
      <c r="I224">
        <v>459176</v>
      </c>
      <c r="J224" t="s">
        <v>31</v>
      </c>
      <c r="K224" t="s">
        <v>27</v>
      </c>
      <c r="L224">
        <v>1</v>
      </c>
      <c r="M224">
        <v>1</v>
      </c>
      <c r="N224">
        <v>8.4</v>
      </c>
      <c r="O224" t="s">
        <v>28</v>
      </c>
      <c r="P224">
        <v>0</v>
      </c>
      <c r="Q224">
        <v>4</v>
      </c>
      <c r="R224">
        <v>15.6</v>
      </c>
      <c r="S224">
        <v>84</v>
      </c>
      <c r="T224">
        <v>59.6</v>
      </c>
      <c r="U224">
        <v>63.1</v>
      </c>
      <c r="V224">
        <f t="shared" si="20"/>
        <v>3.5</v>
      </c>
      <c r="W224" t="str">
        <f t="shared" si="21"/>
        <v>Monitor</v>
      </c>
      <c r="X224" t="str">
        <f t="shared" si="19"/>
        <v>Normal</v>
      </c>
      <c r="Y224" t="str">
        <f t="shared" si="22"/>
        <v>Commuter</v>
      </c>
      <c r="Z224" t="str">
        <f t="shared" si="18"/>
        <v>At-Risk</v>
      </c>
      <c r="AA224" t="s">
        <v>33</v>
      </c>
      <c r="AB224">
        <v>0</v>
      </c>
    </row>
    <row r="225" spans="1:28" x14ac:dyDescent="0.3">
      <c r="A225">
        <v>13</v>
      </c>
      <c r="B225" t="s">
        <v>38</v>
      </c>
      <c r="C225">
        <v>8</v>
      </c>
      <c r="D225" t="s">
        <v>39</v>
      </c>
      <c r="E225" t="s">
        <v>30</v>
      </c>
      <c r="F225">
        <v>5</v>
      </c>
      <c r="G225">
        <v>0</v>
      </c>
      <c r="H225" t="s">
        <v>34</v>
      </c>
      <c r="I225">
        <v>129195</v>
      </c>
      <c r="J225" t="s">
        <v>41</v>
      </c>
      <c r="K225" t="s">
        <v>32</v>
      </c>
      <c r="L225">
        <v>1</v>
      </c>
      <c r="M225">
        <v>1</v>
      </c>
      <c r="N225">
        <v>1</v>
      </c>
      <c r="O225" t="s">
        <v>28</v>
      </c>
      <c r="P225">
        <v>0</v>
      </c>
      <c r="Q225">
        <v>4</v>
      </c>
      <c r="R225">
        <v>11</v>
      </c>
      <c r="S225">
        <v>85.8</v>
      </c>
      <c r="T225">
        <v>62.4</v>
      </c>
      <c r="U225">
        <v>54.5</v>
      </c>
      <c r="V225">
        <f t="shared" si="20"/>
        <v>-7.8999999999999986</v>
      </c>
      <c r="W225" t="str">
        <f t="shared" si="21"/>
        <v>Monitor</v>
      </c>
      <c r="X225" t="str">
        <f t="shared" si="19"/>
        <v>Normal</v>
      </c>
      <c r="Y225" t="str">
        <f t="shared" si="22"/>
        <v>Local</v>
      </c>
      <c r="Z225" t="str">
        <f t="shared" si="18"/>
        <v>At-Risk</v>
      </c>
      <c r="AA225" t="s">
        <v>29</v>
      </c>
      <c r="AB225">
        <v>0</v>
      </c>
    </row>
    <row r="226" spans="1:28" x14ac:dyDescent="0.3">
      <c r="A226">
        <v>12</v>
      </c>
      <c r="B226" t="s">
        <v>22</v>
      </c>
      <c r="C226">
        <v>7</v>
      </c>
      <c r="D226" t="s">
        <v>48</v>
      </c>
      <c r="E226" t="s">
        <v>24</v>
      </c>
      <c r="F226">
        <v>2</v>
      </c>
      <c r="G226">
        <v>0</v>
      </c>
      <c r="H226" t="s">
        <v>36</v>
      </c>
      <c r="I226">
        <v>206138</v>
      </c>
      <c r="J226" t="s">
        <v>43</v>
      </c>
      <c r="K226" t="s">
        <v>43</v>
      </c>
      <c r="L226">
        <v>0</v>
      </c>
      <c r="M226">
        <v>0</v>
      </c>
      <c r="N226">
        <v>0.7</v>
      </c>
      <c r="O226" t="s">
        <v>47</v>
      </c>
      <c r="P226">
        <v>0</v>
      </c>
      <c r="Q226">
        <v>4</v>
      </c>
      <c r="R226">
        <v>15.3</v>
      </c>
      <c r="S226">
        <v>96.2</v>
      </c>
      <c r="T226">
        <v>64.099999999999994</v>
      </c>
      <c r="U226">
        <v>67.5</v>
      </c>
      <c r="V226">
        <f t="shared" si="20"/>
        <v>3.4000000000000057</v>
      </c>
      <c r="W226" t="str">
        <f t="shared" si="21"/>
        <v>Monitor</v>
      </c>
      <c r="X226" t="str">
        <f t="shared" si="19"/>
        <v>Normal</v>
      </c>
      <c r="Y226" t="str">
        <f t="shared" si="22"/>
        <v>Local</v>
      </c>
      <c r="Z226" t="str">
        <f t="shared" si="18"/>
        <v>Healthy</v>
      </c>
      <c r="AA226" t="s">
        <v>33</v>
      </c>
      <c r="AB226">
        <v>0</v>
      </c>
    </row>
    <row r="227" spans="1:28" x14ac:dyDescent="0.3">
      <c r="A227">
        <v>13</v>
      </c>
      <c r="B227" t="s">
        <v>38</v>
      </c>
      <c r="C227">
        <v>7</v>
      </c>
      <c r="D227" t="s">
        <v>39</v>
      </c>
      <c r="E227" t="s">
        <v>30</v>
      </c>
      <c r="F227">
        <v>2</v>
      </c>
      <c r="G227">
        <v>0</v>
      </c>
      <c r="H227" t="s">
        <v>45</v>
      </c>
      <c r="I227">
        <v>2217617</v>
      </c>
      <c r="J227" t="s">
        <v>32</v>
      </c>
      <c r="K227" t="s">
        <v>27</v>
      </c>
      <c r="L227">
        <v>1</v>
      </c>
      <c r="M227">
        <v>0</v>
      </c>
      <c r="N227">
        <v>1.2</v>
      </c>
      <c r="O227" t="s">
        <v>49</v>
      </c>
      <c r="P227">
        <v>1</v>
      </c>
      <c r="Q227">
        <v>3</v>
      </c>
      <c r="R227">
        <v>18</v>
      </c>
      <c r="S227">
        <v>91.3</v>
      </c>
      <c r="T227">
        <v>65.599999999999994</v>
      </c>
      <c r="U227">
        <v>80.7</v>
      </c>
      <c r="V227">
        <f t="shared" si="20"/>
        <v>15.100000000000009</v>
      </c>
      <c r="W227" t="str">
        <f t="shared" si="21"/>
        <v>Monitor</v>
      </c>
      <c r="X227" t="str">
        <f t="shared" si="19"/>
        <v>Surge</v>
      </c>
      <c r="Y227" t="str">
        <f t="shared" si="22"/>
        <v>Local</v>
      </c>
      <c r="Z227" t="str">
        <f t="shared" si="18"/>
        <v>Healthy</v>
      </c>
      <c r="AA227" t="s">
        <v>42</v>
      </c>
      <c r="AB227">
        <v>0</v>
      </c>
    </row>
    <row r="228" spans="1:28" x14ac:dyDescent="0.3">
      <c r="A228">
        <v>17</v>
      </c>
      <c r="B228" t="s">
        <v>22</v>
      </c>
      <c r="C228">
        <v>12</v>
      </c>
      <c r="D228" t="s">
        <v>39</v>
      </c>
      <c r="E228" t="s">
        <v>30</v>
      </c>
      <c r="F228">
        <v>3</v>
      </c>
      <c r="G228">
        <v>0</v>
      </c>
      <c r="H228" t="s">
        <v>34</v>
      </c>
      <c r="I228">
        <v>61318</v>
      </c>
      <c r="J228" t="s">
        <v>32</v>
      </c>
      <c r="K228" t="s">
        <v>32</v>
      </c>
      <c r="L228">
        <v>1</v>
      </c>
      <c r="M228">
        <v>0</v>
      </c>
      <c r="N228">
        <v>1.5</v>
      </c>
      <c r="O228" t="s">
        <v>47</v>
      </c>
      <c r="P228">
        <v>0</v>
      </c>
      <c r="Q228">
        <v>1</v>
      </c>
      <c r="R228">
        <v>16.7</v>
      </c>
      <c r="S228">
        <v>76</v>
      </c>
      <c r="T228">
        <v>45.6</v>
      </c>
      <c r="U228">
        <v>67.8</v>
      </c>
      <c r="V228">
        <f t="shared" si="20"/>
        <v>22.199999999999996</v>
      </c>
      <c r="W228" t="str">
        <f t="shared" si="21"/>
        <v>Monitor</v>
      </c>
      <c r="X228" t="str">
        <f t="shared" si="19"/>
        <v>Surge</v>
      </c>
      <c r="Y228" t="str">
        <f t="shared" si="22"/>
        <v>Local</v>
      </c>
      <c r="Z228" t="str">
        <f t="shared" ref="Z228:Z286" si="23">IF(S228&gt;=90, "Healthy", IF(S228&gt;75, "At-Risk", "Chronic Absenteeism"))</f>
        <v>At-Risk</v>
      </c>
      <c r="AA228" t="s">
        <v>33</v>
      </c>
      <c r="AB228">
        <v>0</v>
      </c>
    </row>
    <row r="229" spans="1:28" x14ac:dyDescent="0.3">
      <c r="A229">
        <v>14</v>
      </c>
      <c r="B229" t="s">
        <v>22</v>
      </c>
      <c r="C229">
        <v>8</v>
      </c>
      <c r="D229" t="s">
        <v>23</v>
      </c>
      <c r="E229" t="s">
        <v>30</v>
      </c>
      <c r="F229">
        <v>4</v>
      </c>
      <c r="G229">
        <v>0</v>
      </c>
      <c r="H229" t="s">
        <v>34</v>
      </c>
      <c r="I229">
        <v>115517</v>
      </c>
      <c r="J229" t="s">
        <v>37</v>
      </c>
      <c r="K229" t="s">
        <v>37</v>
      </c>
      <c r="L229">
        <v>1</v>
      </c>
      <c r="M229">
        <v>1</v>
      </c>
      <c r="N229">
        <v>0.7</v>
      </c>
      <c r="O229" t="s">
        <v>28</v>
      </c>
      <c r="P229">
        <v>0</v>
      </c>
      <c r="Q229">
        <v>2</v>
      </c>
      <c r="R229">
        <v>11.9</v>
      </c>
      <c r="S229">
        <v>85.1</v>
      </c>
      <c r="T229">
        <v>62.1</v>
      </c>
      <c r="U229">
        <v>49.7</v>
      </c>
      <c r="V229">
        <f t="shared" si="20"/>
        <v>-12.399999999999999</v>
      </c>
      <c r="W229" t="str">
        <f t="shared" si="21"/>
        <v>Monitor</v>
      </c>
      <c r="X229" t="str">
        <f t="shared" si="19"/>
        <v>Normal</v>
      </c>
      <c r="Y229" t="str">
        <f t="shared" si="22"/>
        <v>Local</v>
      </c>
      <c r="Z229" t="str">
        <f t="shared" si="23"/>
        <v>At-Risk</v>
      </c>
      <c r="AA229" t="s">
        <v>29</v>
      </c>
      <c r="AB229">
        <v>0</v>
      </c>
    </row>
    <row r="230" spans="1:28" x14ac:dyDescent="0.3">
      <c r="A230">
        <v>15</v>
      </c>
      <c r="B230" t="s">
        <v>22</v>
      </c>
      <c r="C230">
        <v>9</v>
      </c>
      <c r="D230" t="s">
        <v>39</v>
      </c>
      <c r="E230" t="s">
        <v>44</v>
      </c>
      <c r="F230">
        <v>3</v>
      </c>
      <c r="G230">
        <v>0</v>
      </c>
      <c r="H230" t="s">
        <v>36</v>
      </c>
      <c r="I230">
        <v>310732</v>
      </c>
      <c r="J230" t="s">
        <v>41</v>
      </c>
      <c r="K230" t="s">
        <v>31</v>
      </c>
      <c r="L230">
        <v>1</v>
      </c>
      <c r="M230">
        <v>0</v>
      </c>
      <c r="N230">
        <v>5.4</v>
      </c>
      <c r="O230" t="s">
        <v>28</v>
      </c>
      <c r="P230">
        <v>0</v>
      </c>
      <c r="Q230">
        <v>3</v>
      </c>
      <c r="R230">
        <v>15.5</v>
      </c>
      <c r="S230">
        <v>81.599999999999994</v>
      </c>
      <c r="T230">
        <v>64.099999999999994</v>
      </c>
      <c r="U230">
        <v>61.5</v>
      </c>
      <c r="V230">
        <f t="shared" si="20"/>
        <v>-2.5999999999999943</v>
      </c>
      <c r="W230" t="str">
        <f t="shared" si="21"/>
        <v>Monitor</v>
      </c>
      <c r="X230" t="str">
        <f t="shared" si="19"/>
        <v>Normal</v>
      </c>
      <c r="Y230" t="str">
        <f t="shared" si="22"/>
        <v>Commuter</v>
      </c>
      <c r="Z230" t="str">
        <f t="shared" si="23"/>
        <v>At-Risk</v>
      </c>
      <c r="AA230" t="s">
        <v>33</v>
      </c>
      <c r="AB230">
        <v>0</v>
      </c>
    </row>
    <row r="231" spans="1:28" x14ac:dyDescent="0.3">
      <c r="A231">
        <v>14</v>
      </c>
      <c r="B231" t="s">
        <v>38</v>
      </c>
      <c r="C231">
        <v>9</v>
      </c>
      <c r="D231" t="s">
        <v>39</v>
      </c>
      <c r="E231" t="s">
        <v>30</v>
      </c>
      <c r="F231">
        <v>2</v>
      </c>
      <c r="G231">
        <v>0</v>
      </c>
      <c r="H231" t="s">
        <v>25</v>
      </c>
      <c r="I231">
        <v>532568</v>
      </c>
      <c r="J231" t="s">
        <v>26</v>
      </c>
      <c r="K231" t="s">
        <v>37</v>
      </c>
      <c r="L231">
        <v>1</v>
      </c>
      <c r="M231">
        <v>1</v>
      </c>
      <c r="N231">
        <v>1.2</v>
      </c>
      <c r="O231" t="s">
        <v>28</v>
      </c>
      <c r="P231">
        <v>0</v>
      </c>
      <c r="Q231">
        <v>4</v>
      </c>
      <c r="R231">
        <v>16.2</v>
      </c>
      <c r="S231">
        <v>83.5</v>
      </c>
      <c r="T231">
        <v>53.9</v>
      </c>
      <c r="U231">
        <v>64.599999999999994</v>
      </c>
      <c r="V231">
        <f t="shared" si="20"/>
        <v>10.699999999999996</v>
      </c>
      <c r="W231" t="str">
        <f t="shared" si="21"/>
        <v>Monitor</v>
      </c>
      <c r="X231" t="str">
        <f t="shared" si="19"/>
        <v>Surge</v>
      </c>
      <c r="Y231" t="str">
        <f t="shared" si="22"/>
        <v>Local</v>
      </c>
      <c r="Z231" t="str">
        <f t="shared" si="23"/>
        <v>At-Risk</v>
      </c>
      <c r="AA231" t="s">
        <v>33</v>
      </c>
      <c r="AB231">
        <v>0</v>
      </c>
    </row>
    <row r="232" spans="1:28" x14ac:dyDescent="0.3">
      <c r="A232">
        <v>14</v>
      </c>
      <c r="B232" t="s">
        <v>38</v>
      </c>
      <c r="C232">
        <v>10</v>
      </c>
      <c r="D232" t="s">
        <v>39</v>
      </c>
      <c r="E232" t="s">
        <v>24</v>
      </c>
      <c r="F232">
        <v>2</v>
      </c>
      <c r="G232">
        <v>0</v>
      </c>
      <c r="H232" t="s">
        <v>25</v>
      </c>
      <c r="I232">
        <v>575949</v>
      </c>
      <c r="J232" t="s">
        <v>35</v>
      </c>
      <c r="K232" t="s">
        <v>26</v>
      </c>
      <c r="L232">
        <v>0</v>
      </c>
      <c r="M232">
        <v>1</v>
      </c>
      <c r="N232">
        <v>6.5</v>
      </c>
      <c r="O232" t="s">
        <v>28</v>
      </c>
      <c r="P232">
        <v>0</v>
      </c>
      <c r="Q232">
        <v>2</v>
      </c>
      <c r="R232">
        <v>15.7</v>
      </c>
      <c r="S232">
        <v>77.099999999999994</v>
      </c>
      <c r="T232">
        <v>58.2</v>
      </c>
      <c r="U232">
        <v>66.400000000000006</v>
      </c>
      <c r="V232">
        <f t="shared" si="20"/>
        <v>8.2000000000000028</v>
      </c>
      <c r="W232" t="str">
        <f t="shared" si="21"/>
        <v>Monitor</v>
      </c>
      <c r="X232" t="str">
        <f t="shared" si="19"/>
        <v>Normal</v>
      </c>
      <c r="Y232" t="str">
        <f t="shared" si="22"/>
        <v>Commuter</v>
      </c>
      <c r="Z232" t="str">
        <f t="shared" si="23"/>
        <v>At-Risk</v>
      </c>
      <c r="AA232" t="s">
        <v>33</v>
      </c>
      <c r="AB232">
        <v>0</v>
      </c>
    </row>
    <row r="233" spans="1:28" x14ac:dyDescent="0.3">
      <c r="A233">
        <v>15</v>
      </c>
      <c r="B233" t="s">
        <v>38</v>
      </c>
      <c r="C233">
        <v>11</v>
      </c>
      <c r="D233" t="s">
        <v>39</v>
      </c>
      <c r="E233" t="s">
        <v>30</v>
      </c>
      <c r="F233">
        <v>4</v>
      </c>
      <c r="G233">
        <v>0</v>
      </c>
      <c r="H233" t="s">
        <v>36</v>
      </c>
      <c r="I233">
        <v>182620</v>
      </c>
      <c r="J233" t="s">
        <v>43</v>
      </c>
      <c r="K233" t="s">
        <v>43</v>
      </c>
      <c r="L233">
        <v>0</v>
      </c>
      <c r="M233">
        <v>0</v>
      </c>
      <c r="N233">
        <v>1.1000000000000001</v>
      </c>
      <c r="O233" t="s">
        <v>28</v>
      </c>
      <c r="P233">
        <v>1</v>
      </c>
      <c r="Q233">
        <v>2</v>
      </c>
      <c r="R233">
        <v>12.8</v>
      </c>
      <c r="S233">
        <v>85.8</v>
      </c>
      <c r="T233">
        <v>73.599999999999994</v>
      </c>
      <c r="U233">
        <v>68.400000000000006</v>
      </c>
      <c r="V233">
        <f t="shared" si="20"/>
        <v>-5.1999999999999886</v>
      </c>
      <c r="W233" t="str">
        <f t="shared" si="21"/>
        <v>Monitor</v>
      </c>
      <c r="X233" t="str">
        <f t="shared" si="19"/>
        <v>Normal</v>
      </c>
      <c r="Y233" t="str">
        <f t="shared" si="22"/>
        <v>Local</v>
      </c>
      <c r="Z233" t="str">
        <f t="shared" si="23"/>
        <v>At-Risk</v>
      </c>
      <c r="AA233" t="s">
        <v>33</v>
      </c>
      <c r="AB233">
        <v>0</v>
      </c>
    </row>
    <row r="234" spans="1:28" x14ac:dyDescent="0.3">
      <c r="A234">
        <v>16</v>
      </c>
      <c r="B234" t="s">
        <v>38</v>
      </c>
      <c r="C234">
        <v>11</v>
      </c>
      <c r="D234" t="s">
        <v>39</v>
      </c>
      <c r="E234" t="s">
        <v>30</v>
      </c>
      <c r="F234">
        <v>6</v>
      </c>
      <c r="G234">
        <v>0</v>
      </c>
      <c r="H234" t="s">
        <v>36</v>
      </c>
      <c r="I234">
        <v>213620</v>
      </c>
      <c r="J234" t="s">
        <v>26</v>
      </c>
      <c r="K234" t="s">
        <v>27</v>
      </c>
      <c r="L234">
        <v>0</v>
      </c>
      <c r="M234">
        <v>1</v>
      </c>
      <c r="N234">
        <v>0.6</v>
      </c>
      <c r="O234" t="s">
        <v>28</v>
      </c>
      <c r="P234">
        <v>0</v>
      </c>
      <c r="Q234">
        <v>2</v>
      </c>
      <c r="R234">
        <v>10</v>
      </c>
      <c r="S234">
        <v>81.3</v>
      </c>
      <c r="T234">
        <v>51</v>
      </c>
      <c r="U234">
        <v>60.9</v>
      </c>
      <c r="V234">
        <f t="shared" si="20"/>
        <v>9.8999999999999986</v>
      </c>
      <c r="W234" t="str">
        <f t="shared" si="21"/>
        <v>Monitor</v>
      </c>
      <c r="X234" t="str">
        <f t="shared" si="19"/>
        <v>Normal</v>
      </c>
      <c r="Y234" t="str">
        <f t="shared" si="22"/>
        <v>Local</v>
      </c>
      <c r="Z234" t="str">
        <f t="shared" si="23"/>
        <v>At-Risk</v>
      </c>
      <c r="AA234" t="s">
        <v>33</v>
      </c>
      <c r="AB234">
        <v>0</v>
      </c>
    </row>
    <row r="235" spans="1:28" x14ac:dyDescent="0.3">
      <c r="A235">
        <v>14</v>
      </c>
      <c r="B235" t="s">
        <v>38</v>
      </c>
      <c r="C235">
        <v>10</v>
      </c>
      <c r="D235" t="s">
        <v>39</v>
      </c>
      <c r="E235" t="s">
        <v>30</v>
      </c>
      <c r="F235">
        <v>6</v>
      </c>
      <c r="G235">
        <v>0</v>
      </c>
      <c r="H235" t="s">
        <v>36</v>
      </c>
      <c r="I235">
        <v>334029</v>
      </c>
      <c r="J235" t="s">
        <v>37</v>
      </c>
      <c r="K235" t="s">
        <v>41</v>
      </c>
      <c r="L235">
        <v>0</v>
      </c>
      <c r="M235">
        <v>1</v>
      </c>
      <c r="N235">
        <v>1.6</v>
      </c>
      <c r="O235" t="s">
        <v>28</v>
      </c>
      <c r="P235">
        <v>0</v>
      </c>
      <c r="Q235">
        <v>3</v>
      </c>
      <c r="R235">
        <v>15.9</v>
      </c>
      <c r="S235">
        <v>90.9</v>
      </c>
      <c r="T235">
        <v>70.2</v>
      </c>
      <c r="U235">
        <v>85</v>
      </c>
      <c r="V235">
        <f t="shared" si="20"/>
        <v>14.799999999999997</v>
      </c>
      <c r="W235" t="str">
        <f t="shared" si="21"/>
        <v>Monitor</v>
      </c>
      <c r="X235" t="str">
        <f t="shared" si="19"/>
        <v>Surge</v>
      </c>
      <c r="Y235" t="str">
        <f t="shared" si="22"/>
        <v>Local</v>
      </c>
      <c r="Z235" t="str">
        <f t="shared" si="23"/>
        <v>Healthy</v>
      </c>
      <c r="AA235" t="s">
        <v>42</v>
      </c>
      <c r="AB235">
        <v>0</v>
      </c>
    </row>
    <row r="236" spans="1:28" x14ac:dyDescent="0.3">
      <c r="A236">
        <v>17</v>
      </c>
      <c r="B236" t="s">
        <v>38</v>
      </c>
      <c r="C236">
        <v>11</v>
      </c>
      <c r="D236" t="s">
        <v>39</v>
      </c>
      <c r="E236" t="s">
        <v>44</v>
      </c>
      <c r="F236">
        <v>5</v>
      </c>
      <c r="G236">
        <v>0</v>
      </c>
      <c r="H236" t="s">
        <v>40</v>
      </c>
      <c r="I236">
        <v>1447187</v>
      </c>
      <c r="J236" t="s">
        <v>31</v>
      </c>
      <c r="K236" t="s">
        <v>37</v>
      </c>
      <c r="L236">
        <v>1</v>
      </c>
      <c r="M236">
        <v>1</v>
      </c>
      <c r="N236">
        <v>4.4000000000000004</v>
      </c>
      <c r="O236" t="s">
        <v>28</v>
      </c>
      <c r="P236">
        <v>0</v>
      </c>
      <c r="Q236">
        <v>4</v>
      </c>
      <c r="R236">
        <v>16</v>
      </c>
      <c r="S236">
        <v>89.4</v>
      </c>
      <c r="T236">
        <v>72.5</v>
      </c>
      <c r="U236">
        <v>54.5</v>
      </c>
      <c r="V236">
        <f t="shared" si="20"/>
        <v>-18</v>
      </c>
      <c r="W236" t="str">
        <f t="shared" si="21"/>
        <v>Monitor</v>
      </c>
      <c r="X236" t="str">
        <f t="shared" si="19"/>
        <v>Normal</v>
      </c>
      <c r="Y236" t="str">
        <f t="shared" si="22"/>
        <v>Local</v>
      </c>
      <c r="Z236" t="str">
        <f t="shared" si="23"/>
        <v>At-Risk</v>
      </c>
      <c r="AA236" t="s">
        <v>29</v>
      </c>
      <c r="AB236">
        <v>0</v>
      </c>
    </row>
    <row r="237" spans="1:28" x14ac:dyDescent="0.3">
      <c r="A237">
        <v>13</v>
      </c>
      <c r="B237" t="s">
        <v>22</v>
      </c>
      <c r="C237">
        <v>9</v>
      </c>
      <c r="D237" t="s">
        <v>23</v>
      </c>
      <c r="E237" t="s">
        <v>30</v>
      </c>
      <c r="F237">
        <v>5</v>
      </c>
      <c r="G237">
        <v>1</v>
      </c>
      <c r="H237" t="s">
        <v>34</v>
      </c>
      <c r="I237">
        <v>166585</v>
      </c>
      <c r="J237" t="s">
        <v>37</v>
      </c>
      <c r="K237" t="s">
        <v>31</v>
      </c>
      <c r="L237">
        <v>1</v>
      </c>
      <c r="M237">
        <v>1</v>
      </c>
      <c r="N237">
        <v>0.4</v>
      </c>
      <c r="O237" t="s">
        <v>47</v>
      </c>
      <c r="P237">
        <v>0</v>
      </c>
      <c r="Q237">
        <v>3</v>
      </c>
      <c r="R237">
        <v>18.5</v>
      </c>
      <c r="S237">
        <v>69.7</v>
      </c>
      <c r="T237">
        <v>46.2</v>
      </c>
      <c r="U237">
        <v>65.599999999999994</v>
      </c>
      <c r="V237">
        <f t="shared" si="20"/>
        <v>19.399999999999991</v>
      </c>
      <c r="W237" t="str">
        <f t="shared" si="21"/>
        <v>Monitor</v>
      </c>
      <c r="X237" t="str">
        <f t="shared" si="19"/>
        <v>Surge</v>
      </c>
      <c r="Y237" t="str">
        <f t="shared" si="22"/>
        <v>Local</v>
      </c>
      <c r="Z237" t="str">
        <f t="shared" si="23"/>
        <v>Chronic Absenteeism</v>
      </c>
      <c r="AA237" t="s">
        <v>33</v>
      </c>
      <c r="AB237">
        <v>0</v>
      </c>
    </row>
    <row r="238" spans="1:28" x14ac:dyDescent="0.3">
      <c r="A238">
        <v>18</v>
      </c>
      <c r="B238" t="s">
        <v>22</v>
      </c>
      <c r="C238">
        <v>12</v>
      </c>
      <c r="D238" t="s">
        <v>39</v>
      </c>
      <c r="E238" t="s">
        <v>44</v>
      </c>
      <c r="F238">
        <v>5</v>
      </c>
      <c r="G238">
        <v>0</v>
      </c>
      <c r="H238" t="s">
        <v>25</v>
      </c>
      <c r="I238">
        <v>512933</v>
      </c>
      <c r="J238" t="s">
        <v>37</v>
      </c>
      <c r="K238" t="s">
        <v>32</v>
      </c>
      <c r="L238">
        <v>1</v>
      </c>
      <c r="M238">
        <v>0</v>
      </c>
      <c r="N238">
        <v>2.8</v>
      </c>
      <c r="O238" t="s">
        <v>28</v>
      </c>
      <c r="P238">
        <v>1</v>
      </c>
      <c r="Q238">
        <v>2</v>
      </c>
      <c r="R238">
        <v>11.1</v>
      </c>
      <c r="S238">
        <v>99.5</v>
      </c>
      <c r="T238">
        <v>31.7</v>
      </c>
      <c r="U238">
        <v>57.4</v>
      </c>
      <c r="V238">
        <f t="shared" si="20"/>
        <v>25.7</v>
      </c>
      <c r="W238" t="str">
        <f t="shared" si="21"/>
        <v>Monitor</v>
      </c>
      <c r="X238" t="str">
        <f t="shared" si="19"/>
        <v>Surge</v>
      </c>
      <c r="Y238" t="str">
        <f t="shared" si="22"/>
        <v>Local</v>
      </c>
      <c r="Z238" t="str">
        <f t="shared" si="23"/>
        <v>Healthy</v>
      </c>
      <c r="AA238" t="s">
        <v>29</v>
      </c>
      <c r="AB238">
        <v>0</v>
      </c>
    </row>
    <row r="239" spans="1:28" x14ac:dyDescent="0.3">
      <c r="A239">
        <v>12</v>
      </c>
      <c r="B239" t="s">
        <v>38</v>
      </c>
      <c r="C239">
        <v>7</v>
      </c>
      <c r="D239" t="s">
        <v>39</v>
      </c>
      <c r="E239" t="s">
        <v>30</v>
      </c>
      <c r="F239">
        <v>3</v>
      </c>
      <c r="G239">
        <v>0</v>
      </c>
      <c r="H239" t="s">
        <v>40</v>
      </c>
      <c r="I239">
        <v>1125158</v>
      </c>
      <c r="J239" t="s">
        <v>41</v>
      </c>
      <c r="K239" t="s">
        <v>31</v>
      </c>
      <c r="L239">
        <v>1</v>
      </c>
      <c r="M239">
        <v>1</v>
      </c>
      <c r="N239">
        <v>0.7</v>
      </c>
      <c r="O239" t="s">
        <v>28</v>
      </c>
      <c r="P239">
        <v>0</v>
      </c>
      <c r="Q239">
        <v>5</v>
      </c>
      <c r="R239">
        <v>15.6</v>
      </c>
      <c r="S239">
        <v>86.2</v>
      </c>
      <c r="T239">
        <v>82.9</v>
      </c>
      <c r="U239">
        <v>86.4</v>
      </c>
      <c r="V239">
        <f t="shared" si="20"/>
        <v>3.5</v>
      </c>
      <c r="W239" t="str">
        <f t="shared" si="21"/>
        <v>Monitor</v>
      </c>
      <c r="X239" t="str">
        <f t="shared" si="19"/>
        <v>Normal</v>
      </c>
      <c r="Y239" t="str">
        <f t="shared" si="22"/>
        <v>Local</v>
      </c>
      <c r="Z239" t="str">
        <f t="shared" si="23"/>
        <v>At-Risk</v>
      </c>
      <c r="AA239" t="s">
        <v>42</v>
      </c>
      <c r="AB239">
        <v>0</v>
      </c>
    </row>
    <row r="240" spans="1:28" x14ac:dyDescent="0.3">
      <c r="A240">
        <v>15</v>
      </c>
      <c r="B240" t="s">
        <v>38</v>
      </c>
      <c r="C240">
        <v>9</v>
      </c>
      <c r="D240" t="s">
        <v>39</v>
      </c>
      <c r="E240" t="s">
        <v>30</v>
      </c>
      <c r="F240">
        <v>8</v>
      </c>
      <c r="G240">
        <v>0</v>
      </c>
      <c r="H240" t="s">
        <v>36</v>
      </c>
      <c r="I240">
        <v>332863</v>
      </c>
      <c r="J240" t="s">
        <v>31</v>
      </c>
      <c r="K240" t="s">
        <v>41</v>
      </c>
      <c r="L240">
        <v>1</v>
      </c>
      <c r="M240">
        <v>1</v>
      </c>
      <c r="N240">
        <v>1.5</v>
      </c>
      <c r="O240" t="s">
        <v>28</v>
      </c>
      <c r="P240">
        <v>0</v>
      </c>
      <c r="Q240">
        <v>3</v>
      </c>
      <c r="R240">
        <v>18.7</v>
      </c>
      <c r="S240">
        <v>94.7</v>
      </c>
      <c r="T240">
        <v>69.099999999999994</v>
      </c>
      <c r="U240">
        <v>73.8</v>
      </c>
      <c r="V240">
        <f t="shared" si="20"/>
        <v>4.7000000000000028</v>
      </c>
      <c r="W240" t="str">
        <f t="shared" si="21"/>
        <v>Monitor</v>
      </c>
      <c r="X240" t="str">
        <f t="shared" si="19"/>
        <v>Normal</v>
      </c>
      <c r="Y240" t="str">
        <f t="shared" si="22"/>
        <v>Local</v>
      </c>
      <c r="Z240" t="str">
        <f t="shared" si="23"/>
        <v>Healthy</v>
      </c>
      <c r="AA240" t="s">
        <v>33</v>
      </c>
      <c r="AB240">
        <v>0</v>
      </c>
    </row>
    <row r="241" spans="1:28" x14ac:dyDescent="0.3">
      <c r="A241">
        <v>11</v>
      </c>
      <c r="B241" t="s">
        <v>22</v>
      </c>
      <c r="C241">
        <v>7</v>
      </c>
      <c r="D241" t="s">
        <v>23</v>
      </c>
      <c r="E241" t="s">
        <v>30</v>
      </c>
      <c r="F241">
        <v>6</v>
      </c>
      <c r="G241">
        <v>1</v>
      </c>
      <c r="H241" t="s">
        <v>36</v>
      </c>
      <c r="I241">
        <v>301835</v>
      </c>
      <c r="J241" t="s">
        <v>32</v>
      </c>
      <c r="K241" t="s">
        <v>43</v>
      </c>
      <c r="L241">
        <v>1</v>
      </c>
      <c r="M241">
        <v>1</v>
      </c>
      <c r="N241">
        <v>6.2</v>
      </c>
      <c r="O241" t="s">
        <v>47</v>
      </c>
      <c r="P241">
        <v>0</v>
      </c>
      <c r="Q241">
        <v>3</v>
      </c>
      <c r="R241">
        <v>15.8</v>
      </c>
      <c r="S241">
        <v>100</v>
      </c>
      <c r="T241">
        <v>52.4</v>
      </c>
      <c r="U241">
        <v>65.099999999999994</v>
      </c>
      <c r="V241">
        <f t="shared" si="20"/>
        <v>12.699999999999996</v>
      </c>
      <c r="W241" t="str">
        <f t="shared" si="21"/>
        <v>Monitor</v>
      </c>
      <c r="X241" t="str">
        <f t="shared" si="19"/>
        <v>Surge</v>
      </c>
      <c r="Y241" t="str">
        <f t="shared" si="22"/>
        <v>Commuter</v>
      </c>
      <c r="Z241" t="str">
        <f t="shared" si="23"/>
        <v>Healthy</v>
      </c>
      <c r="AA241" t="s">
        <v>33</v>
      </c>
      <c r="AB241">
        <v>0</v>
      </c>
    </row>
    <row r="242" spans="1:28" x14ac:dyDescent="0.3">
      <c r="A242">
        <v>13</v>
      </c>
      <c r="B242" t="s">
        <v>38</v>
      </c>
      <c r="C242">
        <v>9</v>
      </c>
      <c r="D242" t="s">
        <v>23</v>
      </c>
      <c r="E242" t="s">
        <v>44</v>
      </c>
      <c r="F242">
        <v>4</v>
      </c>
      <c r="G242">
        <v>0</v>
      </c>
      <c r="H242" t="s">
        <v>34</v>
      </c>
      <c r="I242">
        <v>100566</v>
      </c>
      <c r="J242" t="s">
        <v>32</v>
      </c>
      <c r="K242" t="s">
        <v>32</v>
      </c>
      <c r="L242">
        <v>1</v>
      </c>
      <c r="M242">
        <v>0</v>
      </c>
      <c r="N242">
        <v>6.3</v>
      </c>
      <c r="O242" t="s">
        <v>28</v>
      </c>
      <c r="P242">
        <v>1</v>
      </c>
      <c r="Q242">
        <v>2</v>
      </c>
      <c r="R242">
        <v>10.5</v>
      </c>
      <c r="S242">
        <v>75.7</v>
      </c>
      <c r="T242">
        <v>62</v>
      </c>
      <c r="U242">
        <v>67</v>
      </c>
      <c r="V242">
        <f t="shared" si="20"/>
        <v>5</v>
      </c>
      <c r="W242" t="str">
        <f t="shared" si="21"/>
        <v>Monitor</v>
      </c>
      <c r="X242" t="str">
        <f t="shared" si="19"/>
        <v>Normal</v>
      </c>
      <c r="Y242" t="str">
        <f t="shared" si="22"/>
        <v>Commuter</v>
      </c>
      <c r="Z242" t="str">
        <f t="shared" si="23"/>
        <v>At-Risk</v>
      </c>
      <c r="AA242" t="s">
        <v>33</v>
      </c>
      <c r="AB242">
        <v>0</v>
      </c>
    </row>
    <row r="243" spans="1:28" x14ac:dyDescent="0.3">
      <c r="A243">
        <v>14</v>
      </c>
      <c r="B243" t="s">
        <v>22</v>
      </c>
      <c r="C243">
        <v>10</v>
      </c>
      <c r="D243" t="s">
        <v>39</v>
      </c>
      <c r="E243" t="s">
        <v>24</v>
      </c>
      <c r="F243">
        <v>7</v>
      </c>
      <c r="G243">
        <v>0</v>
      </c>
      <c r="H243" t="s">
        <v>45</v>
      </c>
      <c r="I243">
        <v>5429428</v>
      </c>
      <c r="J243" t="s">
        <v>32</v>
      </c>
      <c r="K243" t="s">
        <v>27</v>
      </c>
      <c r="L243">
        <v>1</v>
      </c>
      <c r="M243">
        <v>1</v>
      </c>
      <c r="N243">
        <v>16.3</v>
      </c>
      <c r="O243" t="s">
        <v>28</v>
      </c>
      <c r="P243">
        <v>1</v>
      </c>
      <c r="Q243">
        <v>5</v>
      </c>
      <c r="R243">
        <v>10.4</v>
      </c>
      <c r="S243">
        <v>85.8</v>
      </c>
      <c r="T243">
        <v>71.8</v>
      </c>
      <c r="U243">
        <v>87.5</v>
      </c>
      <c r="V243">
        <f t="shared" si="20"/>
        <v>15.700000000000003</v>
      </c>
      <c r="W243" t="str">
        <f t="shared" si="21"/>
        <v>Monitor</v>
      </c>
      <c r="X243" t="str">
        <f t="shared" si="19"/>
        <v>Surge</v>
      </c>
      <c r="Y243" t="str">
        <f t="shared" si="22"/>
        <v>Distant</v>
      </c>
      <c r="Z243" t="str">
        <f t="shared" si="23"/>
        <v>At-Risk</v>
      </c>
      <c r="AA243" t="s">
        <v>42</v>
      </c>
      <c r="AB243">
        <v>0</v>
      </c>
    </row>
    <row r="244" spans="1:28" x14ac:dyDescent="0.3">
      <c r="A244">
        <v>14</v>
      </c>
      <c r="B244" t="s">
        <v>22</v>
      </c>
      <c r="C244">
        <v>9</v>
      </c>
      <c r="D244" t="s">
        <v>23</v>
      </c>
      <c r="E244" t="s">
        <v>44</v>
      </c>
      <c r="F244">
        <v>2</v>
      </c>
      <c r="G244">
        <v>0</v>
      </c>
      <c r="H244" t="s">
        <v>34</v>
      </c>
      <c r="I244">
        <v>157246</v>
      </c>
      <c r="J244" t="s">
        <v>32</v>
      </c>
      <c r="K244" t="s">
        <v>26</v>
      </c>
      <c r="L244">
        <v>0</v>
      </c>
      <c r="M244">
        <v>0</v>
      </c>
      <c r="N244">
        <v>8</v>
      </c>
      <c r="O244" t="s">
        <v>47</v>
      </c>
      <c r="P244">
        <v>0</v>
      </c>
      <c r="Q244">
        <v>5</v>
      </c>
      <c r="R244">
        <v>19.399999999999999</v>
      </c>
      <c r="S244">
        <v>82</v>
      </c>
      <c r="T244">
        <v>63.4</v>
      </c>
      <c r="U244">
        <v>65.8</v>
      </c>
      <c r="V244">
        <f t="shared" si="20"/>
        <v>2.3999999999999986</v>
      </c>
      <c r="W244" t="str">
        <f t="shared" si="21"/>
        <v>Monitor</v>
      </c>
      <c r="X244" t="str">
        <f t="shared" si="19"/>
        <v>Normal</v>
      </c>
      <c r="Y244" t="str">
        <f t="shared" si="22"/>
        <v>Commuter</v>
      </c>
      <c r="Z244" t="str">
        <f t="shared" si="23"/>
        <v>At-Risk</v>
      </c>
      <c r="AA244" t="s">
        <v>33</v>
      </c>
      <c r="AB244">
        <v>0</v>
      </c>
    </row>
    <row r="245" spans="1:28" x14ac:dyDescent="0.3">
      <c r="A245">
        <v>13</v>
      </c>
      <c r="B245" t="s">
        <v>22</v>
      </c>
      <c r="C245">
        <v>7</v>
      </c>
      <c r="D245" t="s">
        <v>23</v>
      </c>
      <c r="E245" t="s">
        <v>44</v>
      </c>
      <c r="F245">
        <v>3</v>
      </c>
      <c r="G245">
        <v>0</v>
      </c>
      <c r="H245" t="s">
        <v>34</v>
      </c>
      <c r="I245">
        <v>126050</v>
      </c>
      <c r="J245" t="s">
        <v>41</v>
      </c>
      <c r="K245" t="s">
        <v>37</v>
      </c>
      <c r="L245">
        <v>1</v>
      </c>
      <c r="M245">
        <v>0</v>
      </c>
      <c r="N245">
        <v>2.6</v>
      </c>
      <c r="O245" t="s">
        <v>28</v>
      </c>
      <c r="P245">
        <v>0</v>
      </c>
      <c r="Q245">
        <v>2</v>
      </c>
      <c r="R245">
        <v>14.9</v>
      </c>
      <c r="S245">
        <v>91.3</v>
      </c>
      <c r="T245">
        <v>62</v>
      </c>
      <c r="U245">
        <v>56.8</v>
      </c>
      <c r="V245">
        <f t="shared" si="20"/>
        <v>-5.2000000000000028</v>
      </c>
      <c r="W245" t="str">
        <f t="shared" si="21"/>
        <v>Monitor</v>
      </c>
      <c r="X245" t="str">
        <f t="shared" si="19"/>
        <v>Normal</v>
      </c>
      <c r="Y245" t="str">
        <f t="shared" si="22"/>
        <v>Local</v>
      </c>
      <c r="Z245" t="str">
        <f t="shared" si="23"/>
        <v>Healthy</v>
      </c>
      <c r="AA245" t="s">
        <v>29</v>
      </c>
      <c r="AB245">
        <v>0</v>
      </c>
    </row>
    <row r="246" spans="1:28" x14ac:dyDescent="0.3">
      <c r="A246">
        <v>16</v>
      </c>
      <c r="B246" t="s">
        <v>22</v>
      </c>
      <c r="C246">
        <v>12</v>
      </c>
      <c r="D246" t="s">
        <v>39</v>
      </c>
      <c r="E246" t="s">
        <v>30</v>
      </c>
      <c r="F246">
        <v>4</v>
      </c>
      <c r="G246">
        <v>0</v>
      </c>
      <c r="H246" t="s">
        <v>40</v>
      </c>
      <c r="I246">
        <v>998788</v>
      </c>
      <c r="J246" t="s">
        <v>43</v>
      </c>
      <c r="K246" t="s">
        <v>43</v>
      </c>
      <c r="L246">
        <v>1</v>
      </c>
      <c r="M246">
        <v>1</v>
      </c>
      <c r="N246">
        <v>5.9</v>
      </c>
      <c r="O246" t="s">
        <v>28</v>
      </c>
      <c r="P246">
        <v>1</v>
      </c>
      <c r="Q246">
        <v>4</v>
      </c>
      <c r="R246">
        <v>21.1</v>
      </c>
      <c r="S246">
        <v>98.1</v>
      </c>
      <c r="T246">
        <v>71.099999999999994</v>
      </c>
      <c r="U246">
        <v>75.7</v>
      </c>
      <c r="V246">
        <f t="shared" si="20"/>
        <v>4.6000000000000085</v>
      </c>
      <c r="W246" t="str">
        <f t="shared" si="21"/>
        <v>Monitor</v>
      </c>
      <c r="X246" t="str">
        <f t="shared" si="19"/>
        <v>Normal</v>
      </c>
      <c r="Y246" t="str">
        <f t="shared" si="22"/>
        <v>Commuter</v>
      </c>
      <c r="Z246" t="str">
        <f t="shared" si="23"/>
        <v>Healthy</v>
      </c>
      <c r="AA246" t="s">
        <v>42</v>
      </c>
      <c r="AB246">
        <v>0</v>
      </c>
    </row>
    <row r="247" spans="1:28" x14ac:dyDescent="0.3">
      <c r="A247">
        <v>12</v>
      </c>
      <c r="B247" t="s">
        <v>38</v>
      </c>
      <c r="C247">
        <v>6</v>
      </c>
      <c r="D247" t="s">
        <v>23</v>
      </c>
      <c r="E247" t="s">
        <v>24</v>
      </c>
      <c r="F247">
        <v>4</v>
      </c>
      <c r="G247">
        <v>0</v>
      </c>
      <c r="H247" t="s">
        <v>36</v>
      </c>
      <c r="I247">
        <v>187094</v>
      </c>
      <c r="J247" t="s">
        <v>35</v>
      </c>
      <c r="K247" t="s">
        <v>32</v>
      </c>
      <c r="L247">
        <v>0</v>
      </c>
      <c r="M247">
        <v>1</v>
      </c>
      <c r="N247">
        <v>5.3</v>
      </c>
      <c r="O247" t="s">
        <v>28</v>
      </c>
      <c r="P247">
        <v>0</v>
      </c>
      <c r="Q247">
        <v>4</v>
      </c>
      <c r="R247">
        <v>14.2</v>
      </c>
      <c r="S247">
        <v>77.5</v>
      </c>
      <c r="T247">
        <v>64.5</v>
      </c>
      <c r="U247">
        <v>70.7</v>
      </c>
      <c r="V247">
        <f t="shared" si="20"/>
        <v>6.2000000000000028</v>
      </c>
      <c r="W247" t="str">
        <f t="shared" si="21"/>
        <v>Monitor</v>
      </c>
      <c r="X247" t="str">
        <f t="shared" si="19"/>
        <v>Normal</v>
      </c>
      <c r="Y247" t="str">
        <f t="shared" si="22"/>
        <v>Commuter</v>
      </c>
      <c r="Z247" t="str">
        <f t="shared" si="23"/>
        <v>At-Risk</v>
      </c>
      <c r="AA247" t="s">
        <v>33</v>
      </c>
      <c r="AB247">
        <v>0</v>
      </c>
    </row>
    <row r="248" spans="1:28" x14ac:dyDescent="0.3">
      <c r="A248">
        <v>14</v>
      </c>
      <c r="B248" t="s">
        <v>22</v>
      </c>
      <c r="C248">
        <v>10</v>
      </c>
      <c r="D248" t="s">
        <v>39</v>
      </c>
      <c r="E248" t="s">
        <v>30</v>
      </c>
      <c r="F248">
        <v>3</v>
      </c>
      <c r="G248">
        <v>0</v>
      </c>
      <c r="H248" t="s">
        <v>36</v>
      </c>
      <c r="I248">
        <v>329201</v>
      </c>
      <c r="J248" t="s">
        <v>43</v>
      </c>
      <c r="K248" t="s">
        <v>41</v>
      </c>
      <c r="L248">
        <v>1</v>
      </c>
      <c r="M248">
        <v>1</v>
      </c>
      <c r="N248">
        <v>0.8</v>
      </c>
      <c r="O248" t="s">
        <v>28</v>
      </c>
      <c r="P248">
        <v>0</v>
      </c>
      <c r="Q248">
        <v>4</v>
      </c>
      <c r="R248">
        <v>20.9</v>
      </c>
      <c r="S248">
        <v>70.2</v>
      </c>
      <c r="T248">
        <v>61.7</v>
      </c>
      <c r="U248">
        <v>69</v>
      </c>
      <c r="V248">
        <f t="shared" si="20"/>
        <v>7.2999999999999972</v>
      </c>
      <c r="W248" t="str">
        <f t="shared" si="21"/>
        <v>Monitor</v>
      </c>
      <c r="X248" t="str">
        <f t="shared" si="19"/>
        <v>Normal</v>
      </c>
      <c r="Y248" t="str">
        <f t="shared" si="22"/>
        <v>Local</v>
      </c>
      <c r="Z248" t="str">
        <f t="shared" si="23"/>
        <v>Chronic Absenteeism</v>
      </c>
      <c r="AA248" t="s">
        <v>33</v>
      </c>
      <c r="AB248">
        <v>0</v>
      </c>
    </row>
    <row r="249" spans="1:28" x14ac:dyDescent="0.3">
      <c r="A249">
        <v>10</v>
      </c>
      <c r="B249" t="s">
        <v>38</v>
      </c>
      <c r="C249">
        <v>6</v>
      </c>
      <c r="D249" t="s">
        <v>39</v>
      </c>
      <c r="E249" t="s">
        <v>30</v>
      </c>
      <c r="F249">
        <v>6</v>
      </c>
      <c r="G249">
        <v>1</v>
      </c>
      <c r="H249" t="s">
        <v>34</v>
      </c>
      <c r="I249">
        <v>113578</v>
      </c>
      <c r="J249" t="s">
        <v>32</v>
      </c>
      <c r="K249" t="s">
        <v>41</v>
      </c>
      <c r="L249">
        <v>1</v>
      </c>
      <c r="M249">
        <v>0</v>
      </c>
      <c r="N249">
        <v>3.7</v>
      </c>
      <c r="O249" t="s">
        <v>28</v>
      </c>
      <c r="P249">
        <v>0</v>
      </c>
      <c r="Q249">
        <v>3</v>
      </c>
      <c r="R249">
        <v>15.5</v>
      </c>
      <c r="S249">
        <v>84.4</v>
      </c>
      <c r="T249">
        <v>68.8</v>
      </c>
      <c r="U249">
        <v>67.5</v>
      </c>
      <c r="V249">
        <f t="shared" si="20"/>
        <v>-1.2999999999999972</v>
      </c>
      <c r="W249" t="str">
        <f t="shared" si="21"/>
        <v>Monitor</v>
      </c>
      <c r="X249" t="str">
        <f t="shared" si="19"/>
        <v>Normal</v>
      </c>
      <c r="Y249" t="str">
        <f t="shared" si="22"/>
        <v>Local</v>
      </c>
      <c r="Z249" t="str">
        <f t="shared" si="23"/>
        <v>At-Risk</v>
      </c>
      <c r="AA249" t="s">
        <v>33</v>
      </c>
      <c r="AB249">
        <v>0</v>
      </c>
    </row>
    <row r="250" spans="1:28" x14ac:dyDescent="0.3">
      <c r="A250">
        <v>12</v>
      </c>
      <c r="B250" t="s">
        <v>38</v>
      </c>
      <c r="C250">
        <v>8</v>
      </c>
      <c r="D250" t="s">
        <v>39</v>
      </c>
      <c r="E250" t="s">
        <v>44</v>
      </c>
      <c r="F250">
        <v>5</v>
      </c>
      <c r="G250">
        <v>0</v>
      </c>
      <c r="H250" t="s">
        <v>34</v>
      </c>
      <c r="I250">
        <v>66434</v>
      </c>
      <c r="J250" t="s">
        <v>37</v>
      </c>
      <c r="K250" t="s">
        <v>26</v>
      </c>
      <c r="L250">
        <v>0</v>
      </c>
      <c r="M250">
        <v>0</v>
      </c>
      <c r="N250">
        <v>1.4</v>
      </c>
      <c r="O250" t="s">
        <v>49</v>
      </c>
      <c r="P250">
        <v>0</v>
      </c>
      <c r="Q250">
        <v>4</v>
      </c>
      <c r="R250">
        <v>12.8</v>
      </c>
      <c r="S250">
        <v>81.099999999999994</v>
      </c>
      <c r="T250">
        <v>55.3</v>
      </c>
      <c r="U250">
        <v>59.4</v>
      </c>
      <c r="V250">
        <f t="shared" si="20"/>
        <v>4.1000000000000014</v>
      </c>
      <c r="W250" t="str">
        <f t="shared" si="21"/>
        <v>Monitor</v>
      </c>
      <c r="X250" t="str">
        <f t="shared" si="19"/>
        <v>Normal</v>
      </c>
      <c r="Y250" t="str">
        <f t="shared" si="22"/>
        <v>Local</v>
      </c>
      <c r="Z250" t="str">
        <f t="shared" si="23"/>
        <v>At-Risk</v>
      </c>
      <c r="AA250" t="s">
        <v>29</v>
      </c>
      <c r="AB250">
        <v>0</v>
      </c>
    </row>
    <row r="251" spans="1:28" x14ac:dyDescent="0.3">
      <c r="A251">
        <v>16</v>
      </c>
      <c r="B251" t="s">
        <v>38</v>
      </c>
      <c r="C251">
        <v>11</v>
      </c>
      <c r="D251" t="s">
        <v>39</v>
      </c>
      <c r="E251" t="s">
        <v>24</v>
      </c>
      <c r="F251">
        <v>4</v>
      </c>
      <c r="G251">
        <v>0</v>
      </c>
      <c r="H251" t="s">
        <v>34</v>
      </c>
      <c r="I251">
        <v>101406</v>
      </c>
      <c r="J251" t="s">
        <v>31</v>
      </c>
      <c r="K251" t="s">
        <v>43</v>
      </c>
      <c r="L251">
        <v>1</v>
      </c>
      <c r="M251">
        <v>0</v>
      </c>
      <c r="N251">
        <v>7.8</v>
      </c>
      <c r="O251" t="s">
        <v>28</v>
      </c>
      <c r="P251">
        <v>1</v>
      </c>
      <c r="Q251">
        <v>3</v>
      </c>
      <c r="R251">
        <v>12.4</v>
      </c>
      <c r="S251">
        <v>78.5</v>
      </c>
      <c r="T251">
        <v>51.1</v>
      </c>
      <c r="U251">
        <v>67</v>
      </c>
      <c r="V251">
        <f t="shared" si="20"/>
        <v>15.899999999999999</v>
      </c>
      <c r="W251" t="str">
        <f t="shared" si="21"/>
        <v>Monitor</v>
      </c>
      <c r="X251" t="str">
        <f t="shared" si="19"/>
        <v>Surge</v>
      </c>
      <c r="Y251" t="str">
        <f t="shared" si="22"/>
        <v>Commuter</v>
      </c>
      <c r="Z251" t="str">
        <f t="shared" si="23"/>
        <v>At-Risk</v>
      </c>
      <c r="AA251" t="s">
        <v>33</v>
      </c>
      <c r="AB251">
        <v>0</v>
      </c>
    </row>
    <row r="252" spans="1:28" x14ac:dyDescent="0.3">
      <c r="A252">
        <v>14</v>
      </c>
      <c r="B252" t="s">
        <v>22</v>
      </c>
      <c r="C252">
        <v>9</v>
      </c>
      <c r="D252" t="s">
        <v>23</v>
      </c>
      <c r="E252" t="s">
        <v>24</v>
      </c>
      <c r="F252">
        <v>4</v>
      </c>
      <c r="G252">
        <v>0</v>
      </c>
      <c r="H252" t="s">
        <v>36</v>
      </c>
      <c r="I252">
        <v>200944</v>
      </c>
      <c r="J252" t="s">
        <v>32</v>
      </c>
      <c r="K252" t="s">
        <v>32</v>
      </c>
      <c r="L252">
        <v>0</v>
      </c>
      <c r="M252">
        <v>0</v>
      </c>
      <c r="N252">
        <v>18.899999999999999</v>
      </c>
      <c r="O252" t="s">
        <v>28</v>
      </c>
      <c r="P252">
        <v>0</v>
      </c>
      <c r="Q252">
        <v>4</v>
      </c>
      <c r="R252">
        <v>16.100000000000001</v>
      </c>
      <c r="S252">
        <v>67.900000000000006</v>
      </c>
      <c r="T252">
        <v>62.5</v>
      </c>
      <c r="U252">
        <v>67.400000000000006</v>
      </c>
      <c r="V252">
        <f t="shared" si="20"/>
        <v>4.9000000000000057</v>
      </c>
      <c r="W252" t="str">
        <f t="shared" si="21"/>
        <v>Monitor</v>
      </c>
      <c r="X252" t="str">
        <f t="shared" si="19"/>
        <v>Normal</v>
      </c>
      <c r="Y252" t="str">
        <f t="shared" si="22"/>
        <v>Distant</v>
      </c>
      <c r="Z252" t="str">
        <f t="shared" si="23"/>
        <v>Chronic Absenteeism</v>
      </c>
      <c r="AA252" t="s">
        <v>33</v>
      </c>
      <c r="AB252">
        <v>0</v>
      </c>
    </row>
    <row r="253" spans="1:28" x14ac:dyDescent="0.3">
      <c r="A253">
        <v>17</v>
      </c>
      <c r="B253" t="s">
        <v>38</v>
      </c>
      <c r="C253">
        <v>11</v>
      </c>
      <c r="D253" t="s">
        <v>23</v>
      </c>
      <c r="E253" t="s">
        <v>30</v>
      </c>
      <c r="F253">
        <v>4</v>
      </c>
      <c r="G253">
        <v>0</v>
      </c>
      <c r="H253" t="s">
        <v>34</v>
      </c>
      <c r="I253">
        <v>170373</v>
      </c>
      <c r="J253" t="s">
        <v>26</v>
      </c>
      <c r="K253" t="s">
        <v>43</v>
      </c>
      <c r="L253">
        <v>1</v>
      </c>
      <c r="M253">
        <v>1</v>
      </c>
      <c r="N253">
        <v>1.3</v>
      </c>
      <c r="O253" t="s">
        <v>47</v>
      </c>
      <c r="P253">
        <v>0</v>
      </c>
      <c r="Q253">
        <v>4</v>
      </c>
      <c r="R253">
        <v>13.2</v>
      </c>
      <c r="S253">
        <v>92.1</v>
      </c>
      <c r="T253">
        <v>70.900000000000006</v>
      </c>
      <c r="U253">
        <v>75.099999999999994</v>
      </c>
      <c r="V253">
        <f t="shared" si="20"/>
        <v>4.1999999999999886</v>
      </c>
      <c r="W253" t="str">
        <f t="shared" si="21"/>
        <v>Monitor</v>
      </c>
      <c r="X253" t="str">
        <f t="shared" si="19"/>
        <v>Normal</v>
      </c>
      <c r="Y253" t="str">
        <f t="shared" si="22"/>
        <v>Local</v>
      </c>
      <c r="Z253" t="str">
        <f t="shared" si="23"/>
        <v>Healthy</v>
      </c>
      <c r="AA253" t="s">
        <v>42</v>
      </c>
      <c r="AB253">
        <v>0</v>
      </c>
    </row>
    <row r="254" spans="1:28" x14ac:dyDescent="0.3">
      <c r="A254">
        <v>13</v>
      </c>
      <c r="B254" t="s">
        <v>22</v>
      </c>
      <c r="C254">
        <v>8</v>
      </c>
      <c r="D254" t="s">
        <v>39</v>
      </c>
      <c r="E254" t="s">
        <v>44</v>
      </c>
      <c r="F254">
        <v>6</v>
      </c>
      <c r="G254">
        <v>0</v>
      </c>
      <c r="H254" t="s">
        <v>36</v>
      </c>
      <c r="I254">
        <v>331827</v>
      </c>
      <c r="J254" t="s">
        <v>26</v>
      </c>
      <c r="K254" t="s">
        <v>32</v>
      </c>
      <c r="L254">
        <v>0</v>
      </c>
      <c r="M254">
        <v>1</v>
      </c>
      <c r="N254">
        <v>5.4</v>
      </c>
      <c r="O254" t="s">
        <v>49</v>
      </c>
      <c r="P254">
        <v>0</v>
      </c>
      <c r="Q254">
        <v>2</v>
      </c>
      <c r="R254">
        <v>14.1</v>
      </c>
      <c r="S254">
        <v>73</v>
      </c>
      <c r="T254">
        <v>50.1</v>
      </c>
      <c r="U254">
        <v>59.6</v>
      </c>
      <c r="V254">
        <f t="shared" si="20"/>
        <v>9.5</v>
      </c>
      <c r="W254" t="str">
        <f t="shared" si="21"/>
        <v>Monitor</v>
      </c>
      <c r="X254" t="str">
        <f t="shared" si="19"/>
        <v>Normal</v>
      </c>
      <c r="Y254" t="str">
        <f t="shared" si="22"/>
        <v>Commuter</v>
      </c>
      <c r="Z254" t="str">
        <f t="shared" si="23"/>
        <v>Chronic Absenteeism</v>
      </c>
      <c r="AA254" t="s">
        <v>29</v>
      </c>
      <c r="AB254">
        <v>0</v>
      </c>
    </row>
    <row r="255" spans="1:28" x14ac:dyDescent="0.3">
      <c r="A255">
        <v>14</v>
      </c>
      <c r="B255" t="s">
        <v>38</v>
      </c>
      <c r="C255">
        <v>10</v>
      </c>
      <c r="D255" t="s">
        <v>48</v>
      </c>
      <c r="E255" t="s">
        <v>30</v>
      </c>
      <c r="F255">
        <v>4</v>
      </c>
      <c r="G255">
        <v>0</v>
      </c>
      <c r="H255" t="s">
        <v>36</v>
      </c>
      <c r="I255">
        <v>300530</v>
      </c>
      <c r="J255" t="s">
        <v>31</v>
      </c>
      <c r="K255" t="s">
        <v>43</v>
      </c>
      <c r="L255">
        <v>1</v>
      </c>
      <c r="M255">
        <v>1</v>
      </c>
      <c r="N255">
        <v>1.4</v>
      </c>
      <c r="O255" t="s">
        <v>28</v>
      </c>
      <c r="P255">
        <v>1</v>
      </c>
      <c r="Q255">
        <v>5</v>
      </c>
      <c r="R255">
        <v>12.7</v>
      </c>
      <c r="S255">
        <v>77.5</v>
      </c>
      <c r="T255">
        <v>66.7</v>
      </c>
      <c r="U255">
        <v>69.900000000000006</v>
      </c>
      <c r="V255">
        <f t="shared" si="20"/>
        <v>3.2000000000000028</v>
      </c>
      <c r="W255" t="str">
        <f t="shared" si="21"/>
        <v>Monitor</v>
      </c>
      <c r="X255" t="str">
        <f t="shared" si="19"/>
        <v>Normal</v>
      </c>
      <c r="Y255" t="str">
        <f t="shared" si="22"/>
        <v>Local</v>
      </c>
      <c r="Z255" t="str">
        <f t="shared" si="23"/>
        <v>At-Risk</v>
      </c>
      <c r="AA255" t="s">
        <v>33</v>
      </c>
      <c r="AB255">
        <v>0</v>
      </c>
    </row>
    <row r="256" spans="1:28" x14ac:dyDescent="0.3">
      <c r="A256">
        <v>15</v>
      </c>
      <c r="B256" t="s">
        <v>22</v>
      </c>
      <c r="C256">
        <v>11</v>
      </c>
      <c r="D256" t="s">
        <v>23</v>
      </c>
      <c r="E256" t="s">
        <v>30</v>
      </c>
      <c r="F256">
        <v>5</v>
      </c>
      <c r="G256">
        <v>0</v>
      </c>
      <c r="H256" t="s">
        <v>34</v>
      </c>
      <c r="I256">
        <v>81856</v>
      </c>
      <c r="J256" t="s">
        <v>43</v>
      </c>
      <c r="K256" t="s">
        <v>26</v>
      </c>
      <c r="L256">
        <v>0</v>
      </c>
      <c r="M256">
        <v>0</v>
      </c>
      <c r="N256">
        <v>0.4</v>
      </c>
      <c r="O256" t="s">
        <v>47</v>
      </c>
      <c r="P256">
        <v>0</v>
      </c>
      <c r="Q256">
        <v>2</v>
      </c>
      <c r="R256">
        <v>11.5</v>
      </c>
      <c r="S256">
        <v>83.4</v>
      </c>
      <c r="T256">
        <v>46.8</v>
      </c>
      <c r="U256">
        <v>54.4</v>
      </c>
      <c r="V256">
        <f t="shared" si="20"/>
        <v>7.6000000000000014</v>
      </c>
      <c r="W256" t="str">
        <f t="shared" si="21"/>
        <v>Monitor</v>
      </c>
      <c r="X256" t="str">
        <f t="shared" si="19"/>
        <v>Normal</v>
      </c>
      <c r="Y256" t="str">
        <f t="shared" si="22"/>
        <v>Local</v>
      </c>
      <c r="Z256" t="str">
        <f t="shared" si="23"/>
        <v>At-Risk</v>
      </c>
      <c r="AA256" t="s">
        <v>29</v>
      </c>
      <c r="AB256">
        <v>0</v>
      </c>
    </row>
    <row r="257" spans="1:28" x14ac:dyDescent="0.3">
      <c r="A257">
        <v>13</v>
      </c>
      <c r="B257" t="s">
        <v>38</v>
      </c>
      <c r="C257">
        <v>9</v>
      </c>
      <c r="D257" t="s">
        <v>39</v>
      </c>
      <c r="E257" t="s">
        <v>30</v>
      </c>
      <c r="F257">
        <v>4</v>
      </c>
      <c r="G257">
        <v>0</v>
      </c>
      <c r="H257" t="s">
        <v>25</v>
      </c>
      <c r="I257">
        <v>388873</v>
      </c>
      <c r="J257" t="s">
        <v>26</v>
      </c>
      <c r="K257" t="s">
        <v>27</v>
      </c>
      <c r="L257">
        <v>0</v>
      </c>
      <c r="M257">
        <v>0</v>
      </c>
      <c r="N257">
        <v>1.6</v>
      </c>
      <c r="O257" t="s">
        <v>28</v>
      </c>
      <c r="P257">
        <v>0</v>
      </c>
      <c r="Q257">
        <v>4</v>
      </c>
      <c r="R257">
        <v>18.8</v>
      </c>
      <c r="S257">
        <v>95.1</v>
      </c>
      <c r="T257">
        <v>69</v>
      </c>
      <c r="U257">
        <v>66.7</v>
      </c>
      <c r="V257">
        <f t="shared" si="20"/>
        <v>-2.2999999999999972</v>
      </c>
      <c r="W257" t="str">
        <f t="shared" si="21"/>
        <v>Monitor</v>
      </c>
      <c r="X257" t="str">
        <f t="shared" si="19"/>
        <v>Normal</v>
      </c>
      <c r="Y257" t="str">
        <f t="shared" si="22"/>
        <v>Local</v>
      </c>
      <c r="Z257" t="str">
        <f t="shared" si="23"/>
        <v>Healthy</v>
      </c>
      <c r="AA257" t="s">
        <v>33</v>
      </c>
      <c r="AB257">
        <v>0</v>
      </c>
    </row>
    <row r="258" spans="1:28" x14ac:dyDescent="0.3">
      <c r="A258">
        <v>13</v>
      </c>
      <c r="B258" t="s">
        <v>22</v>
      </c>
      <c r="C258">
        <v>7</v>
      </c>
      <c r="D258" t="s">
        <v>23</v>
      </c>
      <c r="E258" t="s">
        <v>30</v>
      </c>
      <c r="F258">
        <v>3</v>
      </c>
      <c r="G258">
        <v>1</v>
      </c>
      <c r="H258" t="s">
        <v>25</v>
      </c>
      <c r="I258">
        <v>517620</v>
      </c>
      <c r="J258" t="s">
        <v>43</v>
      </c>
      <c r="K258" t="s">
        <v>27</v>
      </c>
      <c r="L258">
        <v>0</v>
      </c>
      <c r="M258">
        <v>0</v>
      </c>
      <c r="N258">
        <v>0.7</v>
      </c>
      <c r="O258" t="s">
        <v>28</v>
      </c>
      <c r="P258">
        <v>0</v>
      </c>
      <c r="Q258">
        <v>4</v>
      </c>
      <c r="R258">
        <v>16</v>
      </c>
      <c r="S258">
        <v>91.5</v>
      </c>
      <c r="T258">
        <v>72.3</v>
      </c>
      <c r="U258">
        <v>61.1</v>
      </c>
      <c r="V258">
        <f t="shared" si="20"/>
        <v>-11.199999999999996</v>
      </c>
      <c r="W258" t="str">
        <f t="shared" si="21"/>
        <v>Monitor</v>
      </c>
      <c r="X258" t="str">
        <f t="shared" si="19"/>
        <v>Normal</v>
      </c>
      <c r="Y258" t="str">
        <f t="shared" si="22"/>
        <v>Local</v>
      </c>
      <c r="Z258" t="str">
        <f t="shared" si="23"/>
        <v>Healthy</v>
      </c>
      <c r="AA258" t="s">
        <v>33</v>
      </c>
      <c r="AB258">
        <v>0</v>
      </c>
    </row>
    <row r="259" spans="1:28" x14ac:dyDescent="0.3">
      <c r="A259">
        <v>16</v>
      </c>
      <c r="B259" t="s">
        <v>22</v>
      </c>
      <c r="C259">
        <v>11</v>
      </c>
      <c r="D259" t="s">
        <v>23</v>
      </c>
      <c r="E259" t="s">
        <v>24</v>
      </c>
      <c r="F259">
        <v>2</v>
      </c>
      <c r="G259">
        <v>0</v>
      </c>
      <c r="H259" t="s">
        <v>36</v>
      </c>
      <c r="I259">
        <v>301121</v>
      </c>
      <c r="J259" t="s">
        <v>41</v>
      </c>
      <c r="K259" t="s">
        <v>26</v>
      </c>
      <c r="L259">
        <v>0</v>
      </c>
      <c r="M259">
        <v>1</v>
      </c>
      <c r="N259">
        <v>3.1</v>
      </c>
      <c r="O259" t="s">
        <v>28</v>
      </c>
      <c r="P259">
        <v>1</v>
      </c>
      <c r="Q259">
        <v>4</v>
      </c>
      <c r="R259">
        <v>21.6</v>
      </c>
      <c r="S259">
        <v>80</v>
      </c>
      <c r="T259">
        <v>59.5</v>
      </c>
      <c r="U259">
        <v>56.3</v>
      </c>
      <c r="V259">
        <f t="shared" si="20"/>
        <v>-3.2000000000000028</v>
      </c>
      <c r="W259" t="str">
        <f t="shared" si="21"/>
        <v>Monitor</v>
      </c>
      <c r="X259" t="str">
        <f t="shared" ref="X259:X322" si="24">IF(V259&gt;10, "Surge", "Normal")</f>
        <v>Normal</v>
      </c>
      <c r="Y259" t="str">
        <f t="shared" si="22"/>
        <v>Local</v>
      </c>
      <c r="Z259" t="str">
        <f t="shared" si="23"/>
        <v>At-Risk</v>
      </c>
      <c r="AA259" t="s">
        <v>29</v>
      </c>
      <c r="AB259">
        <v>0</v>
      </c>
    </row>
    <row r="260" spans="1:28" x14ac:dyDescent="0.3">
      <c r="A260">
        <v>12</v>
      </c>
      <c r="B260" t="s">
        <v>38</v>
      </c>
      <c r="C260">
        <v>6</v>
      </c>
      <c r="D260" t="s">
        <v>39</v>
      </c>
      <c r="E260" t="s">
        <v>30</v>
      </c>
      <c r="F260">
        <v>6</v>
      </c>
      <c r="G260">
        <v>0</v>
      </c>
      <c r="H260" t="s">
        <v>40</v>
      </c>
      <c r="I260">
        <v>1013641</v>
      </c>
      <c r="J260" t="s">
        <v>35</v>
      </c>
      <c r="K260" t="s">
        <v>32</v>
      </c>
      <c r="L260">
        <v>0</v>
      </c>
      <c r="M260">
        <v>1</v>
      </c>
      <c r="N260">
        <v>3.2</v>
      </c>
      <c r="O260" t="s">
        <v>28</v>
      </c>
      <c r="P260">
        <v>0</v>
      </c>
      <c r="Q260">
        <v>3</v>
      </c>
      <c r="R260">
        <v>6.3</v>
      </c>
      <c r="S260">
        <v>79.900000000000006</v>
      </c>
      <c r="T260">
        <v>70.3</v>
      </c>
      <c r="U260">
        <v>69.2</v>
      </c>
      <c r="V260">
        <f t="shared" si="20"/>
        <v>-1.0999999999999943</v>
      </c>
      <c r="W260" t="str">
        <f t="shared" si="21"/>
        <v>Monitor</v>
      </c>
      <c r="X260" t="str">
        <f t="shared" si="24"/>
        <v>Normal</v>
      </c>
      <c r="Y260" t="str">
        <f t="shared" si="22"/>
        <v>Local</v>
      </c>
      <c r="Z260" t="str">
        <f t="shared" si="23"/>
        <v>At-Risk</v>
      </c>
      <c r="AA260" t="s">
        <v>33</v>
      </c>
      <c r="AB260">
        <v>0</v>
      </c>
    </row>
    <row r="261" spans="1:28" x14ac:dyDescent="0.3">
      <c r="A261">
        <v>12</v>
      </c>
      <c r="B261" t="s">
        <v>22</v>
      </c>
      <c r="C261">
        <v>6</v>
      </c>
      <c r="D261" t="s">
        <v>39</v>
      </c>
      <c r="E261" t="s">
        <v>24</v>
      </c>
      <c r="F261">
        <v>2</v>
      </c>
      <c r="G261">
        <v>0</v>
      </c>
      <c r="H261" t="s">
        <v>34</v>
      </c>
      <c r="I261">
        <v>120953</v>
      </c>
      <c r="J261" t="s">
        <v>32</v>
      </c>
      <c r="K261" t="s">
        <v>37</v>
      </c>
      <c r="L261">
        <v>0</v>
      </c>
      <c r="M261">
        <v>0</v>
      </c>
      <c r="N261">
        <v>11</v>
      </c>
      <c r="O261" t="s">
        <v>28</v>
      </c>
      <c r="P261">
        <v>0</v>
      </c>
      <c r="Q261">
        <v>2</v>
      </c>
      <c r="R261">
        <v>9.6999999999999993</v>
      </c>
      <c r="S261">
        <v>79</v>
      </c>
      <c r="T261">
        <v>50.6</v>
      </c>
      <c r="U261">
        <v>67.3</v>
      </c>
      <c r="V261">
        <f t="shared" si="20"/>
        <v>16.699999999999996</v>
      </c>
      <c r="W261" t="str">
        <f t="shared" si="21"/>
        <v>Monitor</v>
      </c>
      <c r="X261" t="str">
        <f t="shared" si="24"/>
        <v>Surge</v>
      </c>
      <c r="Y261" t="str">
        <f t="shared" si="22"/>
        <v>Commuter</v>
      </c>
      <c r="Z261" t="str">
        <f t="shared" si="23"/>
        <v>At-Risk</v>
      </c>
      <c r="AA261" t="s">
        <v>33</v>
      </c>
      <c r="AB261">
        <v>0</v>
      </c>
    </row>
    <row r="262" spans="1:28" x14ac:dyDescent="0.3">
      <c r="A262">
        <v>10</v>
      </c>
      <c r="B262" t="s">
        <v>22</v>
      </c>
      <c r="C262">
        <v>6</v>
      </c>
      <c r="D262" t="s">
        <v>23</v>
      </c>
      <c r="E262" t="s">
        <v>44</v>
      </c>
      <c r="F262">
        <v>5</v>
      </c>
      <c r="G262">
        <v>0</v>
      </c>
      <c r="H262" t="s">
        <v>25</v>
      </c>
      <c r="I262">
        <v>624488</v>
      </c>
      <c r="J262" t="s">
        <v>41</v>
      </c>
      <c r="K262" t="s">
        <v>31</v>
      </c>
      <c r="L262">
        <v>0</v>
      </c>
      <c r="M262">
        <v>1</v>
      </c>
      <c r="N262">
        <v>6.1</v>
      </c>
      <c r="O262" t="s">
        <v>47</v>
      </c>
      <c r="P262">
        <v>0</v>
      </c>
      <c r="Q262">
        <v>4</v>
      </c>
      <c r="R262">
        <v>14.8</v>
      </c>
      <c r="S262">
        <v>100</v>
      </c>
      <c r="T262">
        <v>57.5</v>
      </c>
      <c r="U262">
        <v>84.5</v>
      </c>
      <c r="V262">
        <f t="shared" si="20"/>
        <v>27</v>
      </c>
      <c r="W262" t="str">
        <f t="shared" si="21"/>
        <v>Monitor</v>
      </c>
      <c r="X262" t="str">
        <f t="shared" si="24"/>
        <v>Surge</v>
      </c>
      <c r="Y262" t="str">
        <f t="shared" si="22"/>
        <v>Commuter</v>
      </c>
      <c r="Z262" t="str">
        <f t="shared" si="23"/>
        <v>Healthy</v>
      </c>
      <c r="AA262" t="s">
        <v>42</v>
      </c>
      <c r="AB262">
        <v>0</v>
      </c>
    </row>
    <row r="263" spans="1:28" x14ac:dyDescent="0.3">
      <c r="A263">
        <v>11</v>
      </c>
      <c r="B263" t="s">
        <v>38</v>
      </c>
      <c r="C263">
        <v>6</v>
      </c>
      <c r="D263" t="s">
        <v>39</v>
      </c>
      <c r="E263" t="s">
        <v>30</v>
      </c>
      <c r="F263">
        <v>3</v>
      </c>
      <c r="G263">
        <v>0</v>
      </c>
      <c r="H263" t="s">
        <v>34</v>
      </c>
      <c r="I263">
        <v>77340</v>
      </c>
      <c r="J263" t="s">
        <v>26</v>
      </c>
      <c r="K263" t="s">
        <v>35</v>
      </c>
      <c r="L263">
        <v>1</v>
      </c>
      <c r="M263">
        <v>0</v>
      </c>
      <c r="O263" t="s">
        <v>28</v>
      </c>
      <c r="P263">
        <v>0</v>
      </c>
      <c r="Q263">
        <v>2</v>
      </c>
      <c r="R263">
        <v>14.5</v>
      </c>
      <c r="S263">
        <v>80.099999999999994</v>
      </c>
      <c r="T263">
        <v>45</v>
      </c>
      <c r="U263">
        <v>57.3</v>
      </c>
      <c r="V263">
        <f t="shared" si="20"/>
        <v>12.299999999999997</v>
      </c>
      <c r="W263" t="str">
        <f t="shared" si="21"/>
        <v>Monitor</v>
      </c>
      <c r="X263" t="str">
        <f t="shared" si="24"/>
        <v>Surge</v>
      </c>
      <c r="Y263" t="str">
        <f t="shared" si="22"/>
        <v>Local</v>
      </c>
      <c r="Z263" t="str">
        <f t="shared" si="23"/>
        <v>At-Risk</v>
      </c>
      <c r="AA263" t="s">
        <v>29</v>
      </c>
      <c r="AB263">
        <v>0</v>
      </c>
    </row>
    <row r="264" spans="1:28" x14ac:dyDescent="0.3">
      <c r="A264">
        <v>15</v>
      </c>
      <c r="B264" t="s">
        <v>22</v>
      </c>
      <c r="C264">
        <v>11</v>
      </c>
      <c r="D264" t="s">
        <v>39</v>
      </c>
      <c r="E264" t="s">
        <v>44</v>
      </c>
      <c r="F264">
        <v>6</v>
      </c>
      <c r="G264">
        <v>0</v>
      </c>
      <c r="H264" t="s">
        <v>25</v>
      </c>
      <c r="I264">
        <v>397179</v>
      </c>
      <c r="J264" t="s">
        <v>26</v>
      </c>
      <c r="K264" t="s">
        <v>41</v>
      </c>
      <c r="L264">
        <v>1</v>
      </c>
      <c r="M264">
        <v>1</v>
      </c>
      <c r="N264">
        <v>3.7</v>
      </c>
      <c r="O264" t="s">
        <v>28</v>
      </c>
      <c r="P264">
        <v>0</v>
      </c>
      <c r="Q264">
        <v>2</v>
      </c>
      <c r="R264">
        <v>7</v>
      </c>
      <c r="S264">
        <v>77.2</v>
      </c>
      <c r="T264">
        <v>55</v>
      </c>
      <c r="U264">
        <v>73.2</v>
      </c>
      <c r="V264">
        <f t="shared" ref="V264:V322" si="25">U264-T264</f>
        <v>18.200000000000003</v>
      </c>
      <c r="W264" t="str">
        <f t="shared" ref="W264:W322" si="26">IF(AND(U264&lt;45,V264&lt;-10),"High Risk","Monitor")</f>
        <v>Monitor</v>
      </c>
      <c r="X264" t="str">
        <f t="shared" si="24"/>
        <v>Surge</v>
      </c>
      <c r="Y264" t="str">
        <f t="shared" si="22"/>
        <v>Local</v>
      </c>
      <c r="Z264" t="str">
        <f t="shared" si="23"/>
        <v>At-Risk</v>
      </c>
      <c r="AA264" t="s">
        <v>33</v>
      </c>
      <c r="AB264">
        <v>0</v>
      </c>
    </row>
    <row r="265" spans="1:28" x14ac:dyDescent="0.3">
      <c r="A265">
        <v>12</v>
      </c>
      <c r="B265" t="s">
        <v>22</v>
      </c>
      <c r="C265">
        <v>8</v>
      </c>
      <c r="D265" t="s">
        <v>48</v>
      </c>
      <c r="E265" t="s">
        <v>30</v>
      </c>
      <c r="F265">
        <v>4</v>
      </c>
      <c r="G265">
        <v>0</v>
      </c>
      <c r="H265" t="s">
        <v>34</v>
      </c>
      <c r="I265">
        <v>61129</v>
      </c>
      <c r="J265" t="s">
        <v>32</v>
      </c>
      <c r="K265" t="s">
        <v>43</v>
      </c>
      <c r="L265">
        <v>1</v>
      </c>
      <c r="M265">
        <v>0</v>
      </c>
      <c r="N265">
        <v>4.9000000000000004</v>
      </c>
      <c r="O265" t="s">
        <v>47</v>
      </c>
      <c r="P265">
        <v>1</v>
      </c>
      <c r="Q265">
        <v>3</v>
      </c>
      <c r="R265">
        <v>15.4</v>
      </c>
      <c r="S265">
        <v>80.3</v>
      </c>
      <c r="T265">
        <v>55.3</v>
      </c>
      <c r="U265">
        <v>57.3</v>
      </c>
      <c r="V265">
        <f t="shared" si="25"/>
        <v>2</v>
      </c>
      <c r="W265" t="str">
        <f t="shared" si="26"/>
        <v>Monitor</v>
      </c>
      <c r="X265" t="str">
        <f t="shared" si="24"/>
        <v>Normal</v>
      </c>
      <c r="Y265" t="str">
        <f t="shared" si="22"/>
        <v>Local</v>
      </c>
      <c r="Z265" t="str">
        <f t="shared" si="23"/>
        <v>At-Risk</v>
      </c>
      <c r="AA265" t="s">
        <v>29</v>
      </c>
      <c r="AB265">
        <v>0</v>
      </c>
    </row>
    <row r="266" spans="1:28" x14ac:dyDescent="0.3">
      <c r="A266">
        <v>12</v>
      </c>
      <c r="B266" t="s">
        <v>38</v>
      </c>
      <c r="C266">
        <v>8</v>
      </c>
      <c r="D266" t="s">
        <v>39</v>
      </c>
      <c r="E266" t="s">
        <v>24</v>
      </c>
      <c r="F266">
        <v>7</v>
      </c>
      <c r="G266">
        <v>0</v>
      </c>
      <c r="H266" t="s">
        <v>25</v>
      </c>
      <c r="I266">
        <v>489964</v>
      </c>
      <c r="J266" t="s">
        <v>37</v>
      </c>
      <c r="K266" t="s">
        <v>41</v>
      </c>
      <c r="L266">
        <v>0</v>
      </c>
      <c r="M266">
        <v>0</v>
      </c>
      <c r="N266">
        <v>7.1</v>
      </c>
      <c r="O266" t="s">
        <v>47</v>
      </c>
      <c r="P266">
        <v>1</v>
      </c>
      <c r="Q266">
        <v>4</v>
      </c>
      <c r="R266">
        <v>7.9</v>
      </c>
      <c r="S266">
        <v>91</v>
      </c>
      <c r="T266">
        <v>48</v>
      </c>
      <c r="U266">
        <v>58.4</v>
      </c>
      <c r="V266">
        <f t="shared" si="25"/>
        <v>10.399999999999999</v>
      </c>
      <c r="W266" t="str">
        <f t="shared" si="26"/>
        <v>Monitor</v>
      </c>
      <c r="X266" t="str">
        <f t="shared" si="24"/>
        <v>Surge</v>
      </c>
      <c r="Y266" t="str">
        <f t="shared" si="22"/>
        <v>Commuter</v>
      </c>
      <c r="Z266" t="str">
        <f t="shared" si="23"/>
        <v>Healthy</v>
      </c>
      <c r="AA266" t="s">
        <v>29</v>
      </c>
      <c r="AB266">
        <v>0</v>
      </c>
    </row>
    <row r="267" spans="1:28" x14ac:dyDescent="0.3">
      <c r="A267">
        <v>14</v>
      </c>
      <c r="B267" t="s">
        <v>22</v>
      </c>
      <c r="C267">
        <v>10</v>
      </c>
      <c r="D267" t="s">
        <v>23</v>
      </c>
      <c r="E267" t="s">
        <v>30</v>
      </c>
      <c r="F267">
        <v>5</v>
      </c>
      <c r="G267">
        <v>1</v>
      </c>
      <c r="H267" t="s">
        <v>45</v>
      </c>
      <c r="I267">
        <v>5944181</v>
      </c>
      <c r="J267" t="s">
        <v>26</v>
      </c>
      <c r="K267" t="s">
        <v>26</v>
      </c>
      <c r="L267">
        <v>1</v>
      </c>
      <c r="M267">
        <v>1</v>
      </c>
      <c r="N267">
        <v>0.6</v>
      </c>
      <c r="O267" t="s">
        <v>28</v>
      </c>
      <c r="P267">
        <v>1</v>
      </c>
      <c r="Q267">
        <v>4</v>
      </c>
      <c r="R267">
        <v>18</v>
      </c>
      <c r="S267">
        <v>89.3</v>
      </c>
      <c r="T267">
        <v>67.400000000000006</v>
      </c>
      <c r="U267">
        <v>78.2</v>
      </c>
      <c r="V267">
        <f t="shared" si="25"/>
        <v>10.799999999999997</v>
      </c>
      <c r="W267" t="str">
        <f t="shared" si="26"/>
        <v>Monitor</v>
      </c>
      <c r="X267" t="str">
        <f t="shared" si="24"/>
        <v>Surge</v>
      </c>
      <c r="Y267" t="str">
        <f t="shared" si="22"/>
        <v>Local</v>
      </c>
      <c r="Z267" t="str">
        <f t="shared" si="23"/>
        <v>At-Risk</v>
      </c>
      <c r="AA267" t="s">
        <v>42</v>
      </c>
      <c r="AB267">
        <v>0</v>
      </c>
    </row>
    <row r="268" spans="1:28" x14ac:dyDescent="0.3">
      <c r="A268">
        <v>15</v>
      </c>
      <c r="B268" t="s">
        <v>38</v>
      </c>
      <c r="C268">
        <v>10</v>
      </c>
      <c r="D268" t="s">
        <v>23</v>
      </c>
      <c r="E268" t="s">
        <v>30</v>
      </c>
      <c r="F268">
        <v>5</v>
      </c>
      <c r="G268">
        <v>1</v>
      </c>
      <c r="H268" t="s">
        <v>34</v>
      </c>
      <c r="I268">
        <v>86525</v>
      </c>
      <c r="J268" t="s">
        <v>26</v>
      </c>
      <c r="K268" t="s">
        <v>31</v>
      </c>
      <c r="L268">
        <v>0</v>
      </c>
      <c r="M268">
        <v>0</v>
      </c>
      <c r="N268">
        <v>2.7</v>
      </c>
      <c r="O268" t="s">
        <v>28</v>
      </c>
      <c r="P268">
        <v>0</v>
      </c>
      <c r="Q268">
        <v>3</v>
      </c>
      <c r="R268">
        <v>7.3</v>
      </c>
      <c r="S268">
        <v>90.6</v>
      </c>
      <c r="T268">
        <v>49.7</v>
      </c>
      <c r="U268">
        <v>45.6</v>
      </c>
      <c r="V268">
        <f t="shared" si="25"/>
        <v>-4.1000000000000014</v>
      </c>
      <c r="W268" t="str">
        <f t="shared" si="26"/>
        <v>Monitor</v>
      </c>
      <c r="X268" t="str">
        <f t="shared" si="24"/>
        <v>Normal</v>
      </c>
      <c r="Y268" t="str">
        <f t="shared" si="22"/>
        <v>Local</v>
      </c>
      <c r="Z268" t="str">
        <f t="shared" si="23"/>
        <v>Healthy</v>
      </c>
      <c r="AA268" t="s">
        <v>29</v>
      </c>
      <c r="AB268">
        <v>0</v>
      </c>
    </row>
    <row r="269" spans="1:28" x14ac:dyDescent="0.3">
      <c r="A269">
        <v>12</v>
      </c>
      <c r="B269" t="s">
        <v>38</v>
      </c>
      <c r="C269">
        <v>8</v>
      </c>
      <c r="D269" t="s">
        <v>23</v>
      </c>
      <c r="E269" t="s">
        <v>30</v>
      </c>
      <c r="F269">
        <v>4</v>
      </c>
      <c r="G269">
        <v>0</v>
      </c>
      <c r="H269" t="s">
        <v>40</v>
      </c>
      <c r="I269">
        <v>857860</v>
      </c>
      <c r="J269" t="s">
        <v>32</v>
      </c>
      <c r="K269" t="s">
        <v>37</v>
      </c>
      <c r="L269">
        <v>1</v>
      </c>
      <c r="M269">
        <v>1</v>
      </c>
      <c r="O269" t="s">
        <v>28</v>
      </c>
      <c r="P269">
        <v>0</v>
      </c>
      <c r="Q269">
        <v>2</v>
      </c>
      <c r="R269">
        <v>18.7</v>
      </c>
      <c r="S269">
        <v>100</v>
      </c>
      <c r="T269">
        <v>73.7</v>
      </c>
      <c r="U269">
        <v>7.6</v>
      </c>
      <c r="V269">
        <f t="shared" si="25"/>
        <v>-66.100000000000009</v>
      </c>
      <c r="W269" t="str">
        <f t="shared" si="26"/>
        <v>High Risk</v>
      </c>
      <c r="X269" t="str">
        <f t="shared" si="24"/>
        <v>Normal</v>
      </c>
      <c r="Y269" t="str">
        <f t="shared" si="22"/>
        <v>Local</v>
      </c>
      <c r="Z269" t="str">
        <f t="shared" si="23"/>
        <v>Healthy</v>
      </c>
      <c r="AA269" t="s">
        <v>51</v>
      </c>
      <c r="AB269">
        <v>1</v>
      </c>
    </row>
    <row r="270" spans="1:28" x14ac:dyDescent="0.3">
      <c r="A270">
        <v>13</v>
      </c>
      <c r="B270" t="s">
        <v>22</v>
      </c>
      <c r="C270">
        <v>9</v>
      </c>
      <c r="D270" t="s">
        <v>39</v>
      </c>
      <c r="E270" t="s">
        <v>30</v>
      </c>
      <c r="F270">
        <v>4</v>
      </c>
      <c r="G270">
        <v>0</v>
      </c>
      <c r="H270" t="s">
        <v>34</v>
      </c>
      <c r="I270">
        <v>94284</v>
      </c>
      <c r="J270" t="s">
        <v>31</v>
      </c>
      <c r="K270" t="s">
        <v>26</v>
      </c>
      <c r="L270">
        <v>0</v>
      </c>
      <c r="M270">
        <v>1</v>
      </c>
      <c r="N270">
        <v>2.9</v>
      </c>
      <c r="O270" t="s">
        <v>28</v>
      </c>
      <c r="P270">
        <v>0</v>
      </c>
      <c r="Q270">
        <v>3</v>
      </c>
      <c r="R270">
        <v>5.2</v>
      </c>
      <c r="S270">
        <v>100</v>
      </c>
      <c r="T270">
        <v>59.8</v>
      </c>
      <c r="U270">
        <v>55.8</v>
      </c>
      <c r="V270">
        <f t="shared" si="25"/>
        <v>-4</v>
      </c>
      <c r="W270" t="str">
        <f t="shared" si="26"/>
        <v>Monitor</v>
      </c>
      <c r="X270" t="str">
        <f t="shared" si="24"/>
        <v>Normal</v>
      </c>
      <c r="Y270" t="str">
        <f t="shared" si="22"/>
        <v>Local</v>
      </c>
      <c r="Z270" t="str">
        <f t="shared" si="23"/>
        <v>Healthy</v>
      </c>
      <c r="AA270" t="s">
        <v>29</v>
      </c>
      <c r="AB270">
        <v>0</v>
      </c>
    </row>
    <row r="271" spans="1:28" x14ac:dyDescent="0.3">
      <c r="A271">
        <v>11</v>
      </c>
      <c r="B271" t="s">
        <v>38</v>
      </c>
      <c r="C271">
        <v>7</v>
      </c>
      <c r="D271" t="s">
        <v>48</v>
      </c>
      <c r="E271" t="s">
        <v>24</v>
      </c>
      <c r="F271">
        <v>7</v>
      </c>
      <c r="G271">
        <v>0</v>
      </c>
      <c r="H271" t="s">
        <v>34</v>
      </c>
      <c r="I271">
        <v>164481</v>
      </c>
      <c r="J271" t="s">
        <v>31</v>
      </c>
      <c r="K271" t="s">
        <v>32</v>
      </c>
      <c r="L271">
        <v>0</v>
      </c>
      <c r="M271">
        <v>0</v>
      </c>
      <c r="N271">
        <v>3</v>
      </c>
      <c r="O271" t="s">
        <v>28</v>
      </c>
      <c r="P271">
        <v>1</v>
      </c>
      <c r="Q271">
        <v>3</v>
      </c>
      <c r="R271">
        <v>17.5</v>
      </c>
      <c r="S271">
        <v>79.8</v>
      </c>
      <c r="T271">
        <v>55.4</v>
      </c>
      <c r="U271">
        <v>54.4</v>
      </c>
      <c r="V271">
        <f t="shared" si="25"/>
        <v>-1</v>
      </c>
      <c r="W271" t="str">
        <f t="shared" si="26"/>
        <v>Monitor</v>
      </c>
      <c r="X271" t="str">
        <f t="shared" si="24"/>
        <v>Normal</v>
      </c>
      <c r="Y271" t="str">
        <f t="shared" si="22"/>
        <v>Local</v>
      </c>
      <c r="Z271" t="str">
        <f t="shared" si="23"/>
        <v>At-Risk</v>
      </c>
      <c r="AA271" t="s">
        <v>29</v>
      </c>
      <c r="AB271">
        <v>0</v>
      </c>
    </row>
    <row r="272" spans="1:28" x14ac:dyDescent="0.3">
      <c r="A272">
        <v>12</v>
      </c>
      <c r="B272" t="s">
        <v>38</v>
      </c>
      <c r="C272">
        <v>7</v>
      </c>
      <c r="D272" t="s">
        <v>23</v>
      </c>
      <c r="E272" t="s">
        <v>30</v>
      </c>
      <c r="F272">
        <v>4</v>
      </c>
      <c r="G272">
        <v>1</v>
      </c>
      <c r="H272" t="s">
        <v>34</v>
      </c>
      <c r="I272">
        <v>74164</v>
      </c>
      <c r="J272" t="s">
        <v>35</v>
      </c>
      <c r="K272" t="s">
        <v>31</v>
      </c>
      <c r="L272">
        <v>0</v>
      </c>
      <c r="M272">
        <v>0</v>
      </c>
      <c r="N272">
        <v>2.5</v>
      </c>
      <c r="O272" t="s">
        <v>28</v>
      </c>
      <c r="P272">
        <v>0</v>
      </c>
      <c r="Q272">
        <v>1</v>
      </c>
      <c r="R272">
        <v>14.1</v>
      </c>
      <c r="S272">
        <v>75.099999999999994</v>
      </c>
      <c r="T272">
        <v>54.5</v>
      </c>
      <c r="U272">
        <v>61.1</v>
      </c>
      <c r="V272">
        <f t="shared" si="25"/>
        <v>6.6000000000000014</v>
      </c>
      <c r="W272" t="str">
        <f t="shared" si="26"/>
        <v>Monitor</v>
      </c>
      <c r="X272" t="str">
        <f t="shared" si="24"/>
        <v>Normal</v>
      </c>
      <c r="Y272" t="str">
        <f t="shared" si="22"/>
        <v>Local</v>
      </c>
      <c r="Z272" t="str">
        <f t="shared" si="23"/>
        <v>At-Risk</v>
      </c>
      <c r="AA272" t="s">
        <v>33</v>
      </c>
      <c r="AB272">
        <v>0</v>
      </c>
    </row>
    <row r="273" spans="1:28" x14ac:dyDescent="0.3">
      <c r="A273">
        <v>14</v>
      </c>
      <c r="B273" t="s">
        <v>38</v>
      </c>
      <c r="C273">
        <v>9</v>
      </c>
      <c r="D273" t="s">
        <v>39</v>
      </c>
      <c r="E273" t="s">
        <v>24</v>
      </c>
      <c r="F273">
        <v>5</v>
      </c>
      <c r="G273">
        <v>0</v>
      </c>
      <c r="H273" t="s">
        <v>36</v>
      </c>
      <c r="I273">
        <v>280647</v>
      </c>
      <c r="J273" t="s">
        <v>31</v>
      </c>
      <c r="K273" t="s">
        <v>37</v>
      </c>
      <c r="L273">
        <v>1</v>
      </c>
      <c r="M273">
        <v>0</v>
      </c>
      <c r="N273">
        <v>9.1</v>
      </c>
      <c r="O273" t="s">
        <v>49</v>
      </c>
      <c r="P273">
        <v>0</v>
      </c>
      <c r="Q273">
        <v>3</v>
      </c>
      <c r="R273">
        <v>10.7</v>
      </c>
      <c r="S273">
        <v>82</v>
      </c>
      <c r="T273">
        <v>58.2</v>
      </c>
      <c r="U273">
        <v>72.3</v>
      </c>
      <c r="V273">
        <f t="shared" si="25"/>
        <v>14.099999999999994</v>
      </c>
      <c r="W273" t="str">
        <f t="shared" si="26"/>
        <v>Monitor</v>
      </c>
      <c r="X273" t="str">
        <f t="shared" si="24"/>
        <v>Surge</v>
      </c>
      <c r="Y273" t="str">
        <f t="shared" si="22"/>
        <v>Commuter</v>
      </c>
      <c r="Z273" t="str">
        <f t="shared" si="23"/>
        <v>At-Risk</v>
      </c>
      <c r="AA273" t="s">
        <v>33</v>
      </c>
      <c r="AB273">
        <v>0</v>
      </c>
    </row>
    <row r="274" spans="1:28" x14ac:dyDescent="0.3">
      <c r="A274">
        <v>16</v>
      </c>
      <c r="B274" t="s">
        <v>38</v>
      </c>
      <c r="C274">
        <v>10</v>
      </c>
      <c r="D274" t="s">
        <v>23</v>
      </c>
      <c r="E274" t="s">
        <v>24</v>
      </c>
      <c r="F274">
        <v>7</v>
      </c>
      <c r="G274">
        <v>0</v>
      </c>
      <c r="H274" t="s">
        <v>34</v>
      </c>
      <c r="I274">
        <v>129436</v>
      </c>
      <c r="J274" t="s">
        <v>26</v>
      </c>
      <c r="K274" t="s">
        <v>41</v>
      </c>
      <c r="L274">
        <v>1</v>
      </c>
      <c r="M274">
        <v>0</v>
      </c>
      <c r="N274">
        <v>1.1000000000000001</v>
      </c>
      <c r="O274" t="s">
        <v>47</v>
      </c>
      <c r="P274">
        <v>0</v>
      </c>
      <c r="Q274">
        <v>3</v>
      </c>
      <c r="R274">
        <v>12.4</v>
      </c>
      <c r="S274">
        <v>81.400000000000006</v>
      </c>
      <c r="T274">
        <v>59.3</v>
      </c>
      <c r="U274">
        <v>66.3</v>
      </c>
      <c r="V274">
        <f t="shared" si="25"/>
        <v>7</v>
      </c>
      <c r="W274" t="str">
        <f t="shared" si="26"/>
        <v>Monitor</v>
      </c>
      <c r="X274" t="str">
        <f t="shared" si="24"/>
        <v>Normal</v>
      </c>
      <c r="Y274" t="str">
        <f t="shared" si="22"/>
        <v>Local</v>
      </c>
      <c r="Z274" t="str">
        <f t="shared" si="23"/>
        <v>At-Risk</v>
      </c>
      <c r="AA274" t="s">
        <v>33</v>
      </c>
      <c r="AB274">
        <v>0</v>
      </c>
    </row>
    <row r="275" spans="1:28" x14ac:dyDescent="0.3">
      <c r="A275">
        <v>11</v>
      </c>
      <c r="B275" t="s">
        <v>22</v>
      </c>
      <c r="C275">
        <v>7</v>
      </c>
      <c r="D275" t="s">
        <v>48</v>
      </c>
      <c r="E275" t="s">
        <v>24</v>
      </c>
      <c r="F275">
        <v>6</v>
      </c>
      <c r="G275">
        <v>0</v>
      </c>
      <c r="H275" t="s">
        <v>25</v>
      </c>
      <c r="I275">
        <v>616094</v>
      </c>
      <c r="J275" t="s">
        <v>35</v>
      </c>
      <c r="K275" t="s">
        <v>41</v>
      </c>
      <c r="L275">
        <v>0</v>
      </c>
      <c r="M275">
        <v>0</v>
      </c>
      <c r="N275">
        <v>8.6</v>
      </c>
      <c r="O275" t="s">
        <v>28</v>
      </c>
      <c r="P275">
        <v>0</v>
      </c>
      <c r="Q275">
        <v>5</v>
      </c>
      <c r="R275">
        <v>13.9</v>
      </c>
      <c r="S275">
        <v>91.9</v>
      </c>
      <c r="T275">
        <v>57.9</v>
      </c>
      <c r="U275">
        <v>66.5</v>
      </c>
      <c r="V275">
        <f t="shared" si="25"/>
        <v>8.6000000000000014</v>
      </c>
      <c r="W275" t="str">
        <f t="shared" si="26"/>
        <v>Monitor</v>
      </c>
      <c r="X275" t="str">
        <f t="shared" si="24"/>
        <v>Normal</v>
      </c>
      <c r="Y275" t="str">
        <f t="shared" si="22"/>
        <v>Commuter</v>
      </c>
      <c r="Z275" t="str">
        <f t="shared" si="23"/>
        <v>Healthy</v>
      </c>
      <c r="AA275" t="s">
        <v>33</v>
      </c>
      <c r="AB275">
        <v>0</v>
      </c>
    </row>
    <row r="276" spans="1:28" x14ac:dyDescent="0.3">
      <c r="A276">
        <v>18</v>
      </c>
      <c r="B276" t="s">
        <v>38</v>
      </c>
      <c r="C276">
        <v>12</v>
      </c>
      <c r="D276" t="s">
        <v>23</v>
      </c>
      <c r="E276" t="s">
        <v>24</v>
      </c>
      <c r="F276">
        <v>5</v>
      </c>
      <c r="G276">
        <v>0</v>
      </c>
      <c r="H276" t="s">
        <v>25</v>
      </c>
      <c r="I276">
        <v>545251</v>
      </c>
      <c r="J276" t="s">
        <v>41</v>
      </c>
      <c r="K276" t="s">
        <v>43</v>
      </c>
      <c r="L276">
        <v>0</v>
      </c>
      <c r="M276">
        <v>0</v>
      </c>
      <c r="N276">
        <v>1.8</v>
      </c>
      <c r="O276" t="s">
        <v>28</v>
      </c>
      <c r="P276">
        <v>0</v>
      </c>
      <c r="Q276">
        <v>3</v>
      </c>
      <c r="R276">
        <v>11.5</v>
      </c>
      <c r="S276">
        <v>83.1</v>
      </c>
      <c r="T276">
        <v>54.1</v>
      </c>
      <c r="U276">
        <v>49.6</v>
      </c>
      <c r="V276">
        <f t="shared" si="25"/>
        <v>-4.5</v>
      </c>
      <c r="W276" t="str">
        <f t="shared" si="26"/>
        <v>Monitor</v>
      </c>
      <c r="X276" t="str">
        <f t="shared" si="24"/>
        <v>Normal</v>
      </c>
      <c r="Y276" t="str">
        <f t="shared" si="22"/>
        <v>Local</v>
      </c>
      <c r="Z276" t="str">
        <f t="shared" si="23"/>
        <v>At-Risk</v>
      </c>
      <c r="AA276" t="s">
        <v>29</v>
      </c>
      <c r="AB276">
        <v>0</v>
      </c>
    </row>
    <row r="277" spans="1:28" x14ac:dyDescent="0.3">
      <c r="A277">
        <v>16</v>
      </c>
      <c r="B277" t="s">
        <v>38</v>
      </c>
      <c r="C277">
        <v>12</v>
      </c>
      <c r="D277" t="s">
        <v>23</v>
      </c>
      <c r="E277" t="s">
        <v>24</v>
      </c>
      <c r="F277">
        <v>6</v>
      </c>
      <c r="G277">
        <v>0</v>
      </c>
      <c r="H277" t="s">
        <v>25</v>
      </c>
      <c r="I277">
        <v>654013</v>
      </c>
      <c r="J277" t="s">
        <v>35</v>
      </c>
      <c r="K277" t="s">
        <v>27</v>
      </c>
      <c r="L277">
        <v>0</v>
      </c>
      <c r="M277">
        <v>0</v>
      </c>
      <c r="N277">
        <v>7.3</v>
      </c>
      <c r="O277" t="s">
        <v>28</v>
      </c>
      <c r="P277">
        <v>1</v>
      </c>
      <c r="Q277">
        <v>2</v>
      </c>
      <c r="R277">
        <v>6.1</v>
      </c>
      <c r="S277">
        <v>84.2</v>
      </c>
      <c r="T277">
        <v>64.3</v>
      </c>
      <c r="U277">
        <v>56.8</v>
      </c>
      <c r="V277">
        <f t="shared" si="25"/>
        <v>-7.5</v>
      </c>
      <c r="W277" t="str">
        <f t="shared" si="26"/>
        <v>Monitor</v>
      </c>
      <c r="X277" t="str">
        <f t="shared" si="24"/>
        <v>Normal</v>
      </c>
      <c r="Y277" t="str">
        <f t="shared" si="22"/>
        <v>Commuter</v>
      </c>
      <c r="Z277" t="str">
        <f t="shared" si="23"/>
        <v>At-Risk</v>
      </c>
      <c r="AA277" t="s">
        <v>29</v>
      </c>
      <c r="AB277">
        <v>0</v>
      </c>
    </row>
    <row r="278" spans="1:28" x14ac:dyDescent="0.3">
      <c r="A278">
        <v>14</v>
      </c>
      <c r="B278" t="s">
        <v>38</v>
      </c>
      <c r="C278">
        <v>10</v>
      </c>
      <c r="D278" t="s">
        <v>23</v>
      </c>
      <c r="E278" t="s">
        <v>30</v>
      </c>
      <c r="F278">
        <v>2</v>
      </c>
      <c r="G278">
        <v>0</v>
      </c>
      <c r="H278" t="s">
        <v>40</v>
      </c>
      <c r="I278">
        <v>831937</v>
      </c>
      <c r="J278" t="s">
        <v>26</v>
      </c>
      <c r="K278" t="s">
        <v>35</v>
      </c>
      <c r="L278">
        <v>0</v>
      </c>
      <c r="M278">
        <v>1</v>
      </c>
      <c r="N278">
        <v>3.4</v>
      </c>
      <c r="O278" t="s">
        <v>28</v>
      </c>
      <c r="P278">
        <v>0</v>
      </c>
      <c r="Q278">
        <v>3</v>
      </c>
      <c r="R278">
        <v>15.8</v>
      </c>
      <c r="S278">
        <v>89.7</v>
      </c>
      <c r="T278">
        <v>66</v>
      </c>
      <c r="U278">
        <v>79.3</v>
      </c>
      <c r="V278">
        <f t="shared" si="25"/>
        <v>13.299999999999997</v>
      </c>
      <c r="W278" t="str">
        <f t="shared" si="26"/>
        <v>Monitor</v>
      </c>
      <c r="X278" t="str">
        <f t="shared" si="24"/>
        <v>Surge</v>
      </c>
      <c r="Y278" t="str">
        <f t="shared" si="22"/>
        <v>Local</v>
      </c>
      <c r="Z278" t="str">
        <f t="shared" si="23"/>
        <v>At-Risk</v>
      </c>
      <c r="AA278" t="s">
        <v>42</v>
      </c>
      <c r="AB278">
        <v>0</v>
      </c>
    </row>
    <row r="279" spans="1:28" x14ac:dyDescent="0.3">
      <c r="A279">
        <v>11</v>
      </c>
      <c r="B279" t="s">
        <v>22</v>
      </c>
      <c r="C279">
        <v>7</v>
      </c>
      <c r="D279" t="s">
        <v>23</v>
      </c>
      <c r="E279" t="s">
        <v>30</v>
      </c>
      <c r="F279">
        <v>4</v>
      </c>
      <c r="G279">
        <v>0</v>
      </c>
      <c r="H279" t="s">
        <v>36</v>
      </c>
      <c r="I279">
        <v>228249</v>
      </c>
      <c r="J279" t="s">
        <v>43</v>
      </c>
      <c r="K279" t="s">
        <v>27</v>
      </c>
      <c r="L279">
        <v>1</v>
      </c>
      <c r="M279">
        <v>0</v>
      </c>
      <c r="N279">
        <v>2</v>
      </c>
      <c r="O279" t="s">
        <v>28</v>
      </c>
      <c r="P279">
        <v>0</v>
      </c>
      <c r="Q279">
        <v>5</v>
      </c>
      <c r="R279">
        <v>18</v>
      </c>
      <c r="S279">
        <v>79.2</v>
      </c>
      <c r="T279">
        <v>76.2</v>
      </c>
      <c r="U279">
        <v>66.3</v>
      </c>
      <c r="V279">
        <f t="shared" si="25"/>
        <v>-9.9000000000000057</v>
      </c>
      <c r="W279" t="str">
        <f t="shared" si="26"/>
        <v>Monitor</v>
      </c>
      <c r="X279" t="str">
        <f t="shared" si="24"/>
        <v>Normal</v>
      </c>
      <c r="Y279" t="str">
        <f t="shared" ref="Y279:Y338" si="27">IF(N279&lt;5,"Local",IF(N279&lt;=15,"Commuter","Distant"))</f>
        <v>Local</v>
      </c>
      <c r="Z279" t="str">
        <f t="shared" si="23"/>
        <v>At-Risk</v>
      </c>
      <c r="AA279" t="s">
        <v>33</v>
      </c>
      <c r="AB279">
        <v>0</v>
      </c>
    </row>
    <row r="280" spans="1:28" x14ac:dyDescent="0.3">
      <c r="A280">
        <v>15</v>
      </c>
      <c r="B280" t="s">
        <v>22</v>
      </c>
      <c r="C280">
        <v>11</v>
      </c>
      <c r="D280" t="s">
        <v>39</v>
      </c>
      <c r="E280" t="s">
        <v>30</v>
      </c>
      <c r="F280">
        <v>4</v>
      </c>
      <c r="G280">
        <v>0</v>
      </c>
      <c r="H280" t="s">
        <v>25</v>
      </c>
      <c r="I280">
        <v>400559</v>
      </c>
      <c r="J280" t="s">
        <v>41</v>
      </c>
      <c r="K280" t="s">
        <v>31</v>
      </c>
      <c r="L280">
        <v>1</v>
      </c>
      <c r="M280">
        <v>1</v>
      </c>
      <c r="N280">
        <v>2.8</v>
      </c>
      <c r="O280" t="s">
        <v>28</v>
      </c>
      <c r="P280">
        <v>1</v>
      </c>
      <c r="Q280">
        <v>3</v>
      </c>
      <c r="R280">
        <v>14.9</v>
      </c>
      <c r="S280">
        <v>81.400000000000006</v>
      </c>
      <c r="T280">
        <v>61.9</v>
      </c>
      <c r="U280">
        <v>60.6</v>
      </c>
      <c r="V280">
        <f t="shared" si="25"/>
        <v>-1.2999999999999972</v>
      </c>
      <c r="W280" t="str">
        <f t="shared" si="26"/>
        <v>Monitor</v>
      </c>
      <c r="X280" t="str">
        <f t="shared" si="24"/>
        <v>Normal</v>
      </c>
      <c r="Y280" t="str">
        <f t="shared" si="27"/>
        <v>Local</v>
      </c>
      <c r="Z280" t="str">
        <f t="shared" si="23"/>
        <v>At-Risk</v>
      </c>
      <c r="AA280" t="s">
        <v>33</v>
      </c>
      <c r="AB280">
        <v>0</v>
      </c>
    </row>
    <row r="281" spans="1:28" x14ac:dyDescent="0.3">
      <c r="A281">
        <v>11</v>
      </c>
      <c r="B281" t="s">
        <v>38</v>
      </c>
      <c r="C281">
        <v>6</v>
      </c>
      <c r="D281" t="s">
        <v>39</v>
      </c>
      <c r="E281" t="s">
        <v>30</v>
      </c>
      <c r="F281">
        <v>5</v>
      </c>
      <c r="G281">
        <v>0</v>
      </c>
      <c r="H281" t="s">
        <v>40</v>
      </c>
      <c r="I281">
        <v>927127</v>
      </c>
      <c r="J281" t="s">
        <v>41</v>
      </c>
      <c r="K281" t="s">
        <v>35</v>
      </c>
      <c r="M281">
        <v>0</v>
      </c>
      <c r="N281">
        <v>1.1000000000000001</v>
      </c>
      <c r="O281" t="s">
        <v>28</v>
      </c>
      <c r="P281">
        <v>0</v>
      </c>
      <c r="Q281">
        <v>4</v>
      </c>
      <c r="R281">
        <v>17.7</v>
      </c>
      <c r="S281">
        <v>76.599999999999994</v>
      </c>
      <c r="T281">
        <v>67.5</v>
      </c>
      <c r="U281">
        <v>76.8</v>
      </c>
      <c r="V281">
        <f t="shared" si="25"/>
        <v>9.2999999999999972</v>
      </c>
      <c r="W281" t="str">
        <f t="shared" si="26"/>
        <v>Monitor</v>
      </c>
      <c r="X281" t="str">
        <f t="shared" si="24"/>
        <v>Normal</v>
      </c>
      <c r="Y281" t="str">
        <f t="shared" si="27"/>
        <v>Local</v>
      </c>
      <c r="Z281" t="str">
        <f t="shared" si="23"/>
        <v>At-Risk</v>
      </c>
      <c r="AA281" t="s">
        <v>42</v>
      </c>
      <c r="AB281">
        <v>0</v>
      </c>
    </row>
    <row r="282" spans="1:28" x14ac:dyDescent="0.3">
      <c r="A282">
        <v>13</v>
      </c>
      <c r="B282" t="s">
        <v>22</v>
      </c>
      <c r="C282">
        <v>9</v>
      </c>
      <c r="D282" t="s">
        <v>39</v>
      </c>
      <c r="E282" t="s">
        <v>24</v>
      </c>
      <c r="F282">
        <v>4</v>
      </c>
      <c r="G282">
        <v>0</v>
      </c>
      <c r="H282" t="s">
        <v>36</v>
      </c>
      <c r="I282">
        <v>265164</v>
      </c>
      <c r="J282" t="s">
        <v>43</v>
      </c>
      <c r="K282" t="s">
        <v>41</v>
      </c>
      <c r="L282">
        <v>0</v>
      </c>
      <c r="M282">
        <v>1</v>
      </c>
      <c r="N282">
        <v>9.5</v>
      </c>
      <c r="O282" t="s">
        <v>47</v>
      </c>
      <c r="P282">
        <v>0</v>
      </c>
      <c r="Q282">
        <v>4</v>
      </c>
      <c r="R282">
        <v>22.8</v>
      </c>
      <c r="S282">
        <v>83.5</v>
      </c>
      <c r="T282">
        <v>52.3</v>
      </c>
      <c r="U282">
        <v>65.099999999999994</v>
      </c>
      <c r="V282">
        <f t="shared" si="25"/>
        <v>12.799999999999997</v>
      </c>
      <c r="W282" t="str">
        <f t="shared" si="26"/>
        <v>Monitor</v>
      </c>
      <c r="X282" t="str">
        <f t="shared" si="24"/>
        <v>Surge</v>
      </c>
      <c r="Y282" t="str">
        <f t="shared" si="27"/>
        <v>Commuter</v>
      </c>
      <c r="Z282" t="str">
        <f t="shared" si="23"/>
        <v>At-Risk</v>
      </c>
      <c r="AA282" t="s">
        <v>33</v>
      </c>
      <c r="AB282">
        <v>0</v>
      </c>
    </row>
    <row r="283" spans="1:28" x14ac:dyDescent="0.3">
      <c r="A283">
        <v>13</v>
      </c>
      <c r="B283" t="s">
        <v>38</v>
      </c>
      <c r="C283">
        <v>7</v>
      </c>
      <c r="D283" t="s">
        <v>23</v>
      </c>
      <c r="E283" t="s">
        <v>44</v>
      </c>
      <c r="F283">
        <v>5</v>
      </c>
      <c r="G283">
        <v>1</v>
      </c>
      <c r="H283" t="s">
        <v>36</v>
      </c>
      <c r="I283">
        <v>300276</v>
      </c>
      <c r="J283" t="s">
        <v>41</v>
      </c>
      <c r="K283" t="s">
        <v>35</v>
      </c>
      <c r="L283">
        <v>1</v>
      </c>
      <c r="M283">
        <v>0</v>
      </c>
      <c r="N283">
        <v>2.4</v>
      </c>
      <c r="O283" t="s">
        <v>28</v>
      </c>
      <c r="P283">
        <v>0</v>
      </c>
      <c r="Q283">
        <v>3</v>
      </c>
      <c r="R283">
        <v>11.8</v>
      </c>
      <c r="S283">
        <v>88.2</v>
      </c>
      <c r="T283">
        <v>64</v>
      </c>
      <c r="U283">
        <v>67.599999999999994</v>
      </c>
      <c r="V283">
        <f t="shared" si="25"/>
        <v>3.5999999999999943</v>
      </c>
      <c r="W283" t="str">
        <f t="shared" si="26"/>
        <v>Monitor</v>
      </c>
      <c r="X283" t="str">
        <f t="shared" si="24"/>
        <v>Normal</v>
      </c>
      <c r="Y283" t="str">
        <f t="shared" si="27"/>
        <v>Local</v>
      </c>
      <c r="Z283" t="str">
        <f t="shared" si="23"/>
        <v>At-Risk</v>
      </c>
      <c r="AA283" t="s">
        <v>33</v>
      </c>
      <c r="AB283">
        <v>0</v>
      </c>
    </row>
    <row r="284" spans="1:28" x14ac:dyDescent="0.3">
      <c r="A284">
        <v>12</v>
      </c>
      <c r="B284" t="s">
        <v>22</v>
      </c>
      <c r="C284">
        <v>7</v>
      </c>
      <c r="D284" t="s">
        <v>39</v>
      </c>
      <c r="E284" t="s">
        <v>44</v>
      </c>
      <c r="F284">
        <v>5</v>
      </c>
      <c r="G284">
        <v>0</v>
      </c>
      <c r="H284" t="s">
        <v>36</v>
      </c>
      <c r="I284">
        <v>268634</v>
      </c>
      <c r="J284" t="s">
        <v>32</v>
      </c>
      <c r="K284" t="s">
        <v>43</v>
      </c>
      <c r="L284">
        <v>0</v>
      </c>
      <c r="M284">
        <v>0</v>
      </c>
      <c r="N284">
        <v>3.1</v>
      </c>
      <c r="O284" t="s">
        <v>49</v>
      </c>
      <c r="P284">
        <v>0</v>
      </c>
      <c r="Q284">
        <v>5</v>
      </c>
      <c r="R284">
        <v>13.7</v>
      </c>
      <c r="S284">
        <v>100</v>
      </c>
      <c r="T284">
        <v>87.4</v>
      </c>
      <c r="U284">
        <v>75.599999999999994</v>
      </c>
      <c r="V284">
        <f t="shared" si="25"/>
        <v>-11.800000000000011</v>
      </c>
      <c r="W284" t="str">
        <f t="shared" si="26"/>
        <v>Monitor</v>
      </c>
      <c r="X284" t="str">
        <f t="shared" si="24"/>
        <v>Normal</v>
      </c>
      <c r="Y284" t="str">
        <f t="shared" si="27"/>
        <v>Local</v>
      </c>
      <c r="Z284" t="str">
        <f t="shared" si="23"/>
        <v>Healthy</v>
      </c>
      <c r="AA284" t="s">
        <v>42</v>
      </c>
      <c r="AB284">
        <v>0</v>
      </c>
    </row>
    <row r="285" spans="1:28" x14ac:dyDescent="0.3">
      <c r="A285">
        <v>12</v>
      </c>
      <c r="B285" t="s">
        <v>38</v>
      </c>
      <c r="C285">
        <v>6</v>
      </c>
      <c r="D285" t="s">
        <v>39</v>
      </c>
      <c r="E285" t="s">
        <v>30</v>
      </c>
      <c r="F285">
        <v>3</v>
      </c>
      <c r="G285">
        <v>0</v>
      </c>
      <c r="H285" t="s">
        <v>36</v>
      </c>
      <c r="I285">
        <v>302441</v>
      </c>
      <c r="J285" t="s">
        <v>35</v>
      </c>
      <c r="K285" t="s">
        <v>31</v>
      </c>
      <c r="L285">
        <v>1</v>
      </c>
      <c r="M285">
        <v>0</v>
      </c>
      <c r="N285">
        <v>0.3</v>
      </c>
      <c r="O285" t="s">
        <v>49</v>
      </c>
      <c r="P285">
        <v>0</v>
      </c>
      <c r="Q285">
        <v>4</v>
      </c>
      <c r="R285">
        <v>16.8</v>
      </c>
      <c r="S285">
        <v>92</v>
      </c>
      <c r="T285">
        <v>61</v>
      </c>
      <c r="U285">
        <v>77.400000000000006</v>
      </c>
      <c r="V285">
        <f t="shared" si="25"/>
        <v>16.400000000000006</v>
      </c>
      <c r="W285" t="str">
        <f t="shared" si="26"/>
        <v>Monitor</v>
      </c>
      <c r="X285" t="str">
        <f t="shared" si="24"/>
        <v>Surge</v>
      </c>
      <c r="Y285" t="str">
        <f t="shared" si="27"/>
        <v>Local</v>
      </c>
      <c r="Z285" t="str">
        <f t="shared" si="23"/>
        <v>Healthy</v>
      </c>
      <c r="AA285" t="s">
        <v>42</v>
      </c>
      <c r="AB285">
        <v>0</v>
      </c>
    </row>
    <row r="286" spans="1:28" x14ac:dyDescent="0.3">
      <c r="A286">
        <v>10</v>
      </c>
      <c r="B286" t="s">
        <v>22</v>
      </c>
      <c r="C286">
        <v>6</v>
      </c>
      <c r="D286" t="s">
        <v>23</v>
      </c>
      <c r="E286" t="s">
        <v>30</v>
      </c>
      <c r="F286">
        <v>3</v>
      </c>
      <c r="G286">
        <v>0</v>
      </c>
      <c r="H286" t="s">
        <v>36</v>
      </c>
      <c r="I286">
        <v>186764</v>
      </c>
      <c r="J286" t="s">
        <v>43</v>
      </c>
      <c r="K286" t="s">
        <v>27</v>
      </c>
      <c r="L286">
        <v>0</v>
      </c>
      <c r="M286">
        <v>0</v>
      </c>
      <c r="N286">
        <v>1.4</v>
      </c>
      <c r="O286" t="s">
        <v>28</v>
      </c>
      <c r="P286">
        <v>0</v>
      </c>
      <c r="Q286">
        <v>5</v>
      </c>
      <c r="R286">
        <v>11.5</v>
      </c>
      <c r="S286">
        <v>88</v>
      </c>
      <c r="T286">
        <v>65.099999999999994</v>
      </c>
      <c r="U286">
        <v>83</v>
      </c>
      <c r="V286">
        <f t="shared" si="25"/>
        <v>17.900000000000006</v>
      </c>
      <c r="W286" t="str">
        <f t="shared" si="26"/>
        <v>Monitor</v>
      </c>
      <c r="X286" t="str">
        <f t="shared" si="24"/>
        <v>Surge</v>
      </c>
      <c r="Y286" t="str">
        <f t="shared" si="27"/>
        <v>Local</v>
      </c>
      <c r="Z286" t="str">
        <f t="shared" si="23"/>
        <v>At-Risk</v>
      </c>
      <c r="AA286" t="s">
        <v>42</v>
      </c>
      <c r="AB286">
        <v>0</v>
      </c>
    </row>
    <row r="287" spans="1:28" x14ac:dyDescent="0.3">
      <c r="A287">
        <v>11</v>
      </c>
      <c r="B287" t="s">
        <v>38</v>
      </c>
      <c r="C287">
        <v>7</v>
      </c>
      <c r="D287" t="s">
        <v>48</v>
      </c>
      <c r="E287" t="s">
        <v>24</v>
      </c>
      <c r="F287">
        <v>4</v>
      </c>
      <c r="G287">
        <v>0</v>
      </c>
      <c r="H287" t="s">
        <v>40</v>
      </c>
      <c r="I287">
        <v>775639</v>
      </c>
      <c r="J287" t="s">
        <v>43</v>
      </c>
      <c r="K287" t="s">
        <v>41</v>
      </c>
      <c r="L287">
        <v>0</v>
      </c>
      <c r="M287">
        <v>1</v>
      </c>
      <c r="N287">
        <v>3.2</v>
      </c>
      <c r="O287" t="s">
        <v>28</v>
      </c>
      <c r="P287">
        <v>1</v>
      </c>
      <c r="Q287">
        <v>3</v>
      </c>
      <c r="R287">
        <v>16.2</v>
      </c>
      <c r="S287">
        <v>91.6</v>
      </c>
      <c r="T287">
        <v>77.599999999999994</v>
      </c>
      <c r="U287">
        <v>84.5</v>
      </c>
      <c r="V287">
        <f t="shared" si="25"/>
        <v>6.9000000000000057</v>
      </c>
      <c r="W287" t="str">
        <f t="shared" si="26"/>
        <v>Monitor</v>
      </c>
      <c r="X287" t="str">
        <f t="shared" si="24"/>
        <v>Normal</v>
      </c>
      <c r="Y287" t="str">
        <f t="shared" si="27"/>
        <v>Local</v>
      </c>
      <c r="Z287" t="str">
        <f t="shared" ref="Z287:Z347" si="28">IF(S287&gt;=90, "Healthy", IF(S287&gt;75, "At-Risk", "Chronic Absenteeism"))</f>
        <v>Healthy</v>
      </c>
      <c r="AA287" t="s">
        <v>42</v>
      </c>
      <c r="AB287">
        <v>0</v>
      </c>
    </row>
    <row r="288" spans="1:28" x14ac:dyDescent="0.3">
      <c r="A288">
        <v>11</v>
      </c>
      <c r="B288" t="s">
        <v>38</v>
      </c>
      <c r="C288">
        <v>6</v>
      </c>
      <c r="D288" t="s">
        <v>23</v>
      </c>
      <c r="E288" t="s">
        <v>24</v>
      </c>
      <c r="F288">
        <v>4</v>
      </c>
      <c r="G288">
        <v>0</v>
      </c>
      <c r="H288" t="s">
        <v>25</v>
      </c>
      <c r="I288">
        <v>410649</v>
      </c>
      <c r="J288" t="s">
        <v>41</v>
      </c>
      <c r="K288" t="s">
        <v>26</v>
      </c>
      <c r="L288">
        <v>0</v>
      </c>
      <c r="M288">
        <v>0</v>
      </c>
      <c r="N288">
        <v>3.6</v>
      </c>
      <c r="O288" t="s">
        <v>47</v>
      </c>
      <c r="P288">
        <v>0</v>
      </c>
      <c r="Q288">
        <v>4</v>
      </c>
      <c r="R288">
        <v>12.1</v>
      </c>
      <c r="S288">
        <v>80.7</v>
      </c>
      <c r="T288">
        <v>59.5</v>
      </c>
      <c r="U288">
        <v>67.2</v>
      </c>
      <c r="V288">
        <f t="shared" si="25"/>
        <v>7.7000000000000028</v>
      </c>
      <c r="W288" t="str">
        <f t="shared" si="26"/>
        <v>Monitor</v>
      </c>
      <c r="X288" t="str">
        <f t="shared" si="24"/>
        <v>Normal</v>
      </c>
      <c r="Y288" t="str">
        <f t="shared" si="27"/>
        <v>Local</v>
      </c>
      <c r="Z288" t="str">
        <f t="shared" si="28"/>
        <v>At-Risk</v>
      </c>
      <c r="AA288" t="s">
        <v>33</v>
      </c>
      <c r="AB288">
        <v>0</v>
      </c>
    </row>
    <row r="289" spans="1:28" x14ac:dyDescent="0.3">
      <c r="A289">
        <v>16</v>
      </c>
      <c r="B289" t="s">
        <v>38</v>
      </c>
      <c r="C289">
        <v>10</v>
      </c>
      <c r="D289" t="s">
        <v>23</v>
      </c>
      <c r="E289" t="s">
        <v>24</v>
      </c>
      <c r="F289">
        <v>3</v>
      </c>
      <c r="G289">
        <v>0</v>
      </c>
      <c r="H289" t="s">
        <v>25</v>
      </c>
      <c r="I289">
        <v>543503</v>
      </c>
      <c r="J289" t="s">
        <v>32</v>
      </c>
      <c r="K289" t="s">
        <v>41</v>
      </c>
      <c r="L289">
        <v>1</v>
      </c>
      <c r="M289">
        <v>0</v>
      </c>
      <c r="N289">
        <v>6.2</v>
      </c>
      <c r="O289" t="s">
        <v>28</v>
      </c>
      <c r="P289">
        <v>0</v>
      </c>
      <c r="Q289">
        <v>4</v>
      </c>
      <c r="R289">
        <v>16.8</v>
      </c>
      <c r="S289">
        <v>80.400000000000006</v>
      </c>
      <c r="T289">
        <v>60.7</v>
      </c>
      <c r="U289">
        <v>72.400000000000006</v>
      </c>
      <c r="V289">
        <f t="shared" si="25"/>
        <v>11.700000000000003</v>
      </c>
      <c r="W289" t="str">
        <f t="shared" si="26"/>
        <v>Monitor</v>
      </c>
      <c r="X289" t="str">
        <f t="shared" si="24"/>
        <v>Surge</v>
      </c>
      <c r="Y289" t="str">
        <f t="shared" si="27"/>
        <v>Commuter</v>
      </c>
      <c r="Z289" t="str">
        <f t="shared" si="28"/>
        <v>At-Risk</v>
      </c>
      <c r="AA289" t="s">
        <v>33</v>
      </c>
      <c r="AB289">
        <v>0</v>
      </c>
    </row>
    <row r="290" spans="1:28" x14ac:dyDescent="0.3">
      <c r="A290">
        <v>12</v>
      </c>
      <c r="B290" t="s">
        <v>22</v>
      </c>
      <c r="C290">
        <v>8</v>
      </c>
      <c r="D290" t="s">
        <v>39</v>
      </c>
      <c r="E290" t="s">
        <v>24</v>
      </c>
      <c r="F290">
        <v>4</v>
      </c>
      <c r="G290">
        <v>0</v>
      </c>
      <c r="H290" t="s">
        <v>45</v>
      </c>
      <c r="I290">
        <v>2059215</v>
      </c>
      <c r="J290" t="s">
        <v>35</v>
      </c>
      <c r="K290" t="s">
        <v>26</v>
      </c>
      <c r="L290">
        <v>1</v>
      </c>
      <c r="M290">
        <v>0</v>
      </c>
      <c r="N290">
        <v>0.3</v>
      </c>
      <c r="O290" t="s">
        <v>28</v>
      </c>
      <c r="P290">
        <v>0</v>
      </c>
      <c r="Q290">
        <v>4</v>
      </c>
      <c r="R290">
        <v>13.7</v>
      </c>
      <c r="S290">
        <v>94.7</v>
      </c>
      <c r="T290">
        <v>52.3</v>
      </c>
      <c r="U290">
        <v>73</v>
      </c>
      <c r="V290">
        <f t="shared" si="25"/>
        <v>20.700000000000003</v>
      </c>
      <c r="W290" t="str">
        <f t="shared" si="26"/>
        <v>Monitor</v>
      </c>
      <c r="X290" t="str">
        <f t="shared" si="24"/>
        <v>Surge</v>
      </c>
      <c r="Y290" t="str">
        <f t="shared" si="27"/>
        <v>Local</v>
      </c>
      <c r="Z290" t="str">
        <f t="shared" si="28"/>
        <v>Healthy</v>
      </c>
      <c r="AA290" t="s">
        <v>33</v>
      </c>
      <c r="AB290">
        <v>0</v>
      </c>
    </row>
    <row r="291" spans="1:28" x14ac:dyDescent="0.3">
      <c r="A291">
        <v>14</v>
      </c>
      <c r="B291" t="s">
        <v>22</v>
      </c>
      <c r="C291">
        <v>10</v>
      </c>
      <c r="D291" t="s">
        <v>23</v>
      </c>
      <c r="E291" t="s">
        <v>44</v>
      </c>
      <c r="F291">
        <v>6</v>
      </c>
      <c r="G291">
        <v>0</v>
      </c>
      <c r="H291" t="s">
        <v>36</v>
      </c>
      <c r="I291">
        <v>235417</v>
      </c>
      <c r="J291" t="s">
        <v>37</v>
      </c>
      <c r="K291" t="s">
        <v>43</v>
      </c>
      <c r="L291">
        <v>0</v>
      </c>
      <c r="M291">
        <v>0</v>
      </c>
      <c r="N291">
        <v>0.8</v>
      </c>
      <c r="O291" t="s">
        <v>49</v>
      </c>
      <c r="P291">
        <v>0</v>
      </c>
      <c r="Q291">
        <v>3</v>
      </c>
      <c r="R291">
        <v>11.7</v>
      </c>
      <c r="S291">
        <v>85.3</v>
      </c>
      <c r="T291">
        <v>52.4</v>
      </c>
      <c r="U291">
        <v>59.2</v>
      </c>
      <c r="V291">
        <f t="shared" si="25"/>
        <v>6.8000000000000043</v>
      </c>
      <c r="W291" t="str">
        <f t="shared" si="26"/>
        <v>Monitor</v>
      </c>
      <c r="X291" t="str">
        <f t="shared" si="24"/>
        <v>Normal</v>
      </c>
      <c r="Y291" t="str">
        <f t="shared" si="27"/>
        <v>Local</v>
      </c>
      <c r="Z291" t="str">
        <f t="shared" si="28"/>
        <v>At-Risk</v>
      </c>
      <c r="AA291" t="s">
        <v>29</v>
      </c>
      <c r="AB291">
        <v>0</v>
      </c>
    </row>
    <row r="292" spans="1:28" x14ac:dyDescent="0.3">
      <c r="A292">
        <v>12</v>
      </c>
      <c r="B292" t="s">
        <v>22</v>
      </c>
      <c r="C292">
        <v>7</v>
      </c>
      <c r="D292" t="s">
        <v>48</v>
      </c>
      <c r="E292" t="s">
        <v>44</v>
      </c>
      <c r="F292">
        <v>6</v>
      </c>
      <c r="G292">
        <v>0</v>
      </c>
      <c r="H292" t="s">
        <v>40</v>
      </c>
      <c r="I292">
        <v>978447</v>
      </c>
      <c r="J292" t="s">
        <v>31</v>
      </c>
      <c r="K292" t="s">
        <v>31</v>
      </c>
      <c r="L292">
        <v>1</v>
      </c>
      <c r="M292">
        <v>0</v>
      </c>
      <c r="N292">
        <v>5.6</v>
      </c>
      <c r="O292" t="s">
        <v>28</v>
      </c>
      <c r="P292">
        <v>0</v>
      </c>
      <c r="Q292">
        <v>3</v>
      </c>
      <c r="R292">
        <v>15.1</v>
      </c>
      <c r="S292">
        <v>80.2</v>
      </c>
      <c r="T292">
        <v>58.5</v>
      </c>
      <c r="U292">
        <v>60.1</v>
      </c>
      <c r="V292">
        <f t="shared" si="25"/>
        <v>1.6000000000000014</v>
      </c>
      <c r="W292" t="str">
        <f t="shared" si="26"/>
        <v>Monitor</v>
      </c>
      <c r="X292" t="str">
        <f t="shared" si="24"/>
        <v>Normal</v>
      </c>
      <c r="Y292" t="str">
        <f t="shared" si="27"/>
        <v>Commuter</v>
      </c>
      <c r="Z292" t="str">
        <f t="shared" si="28"/>
        <v>At-Risk</v>
      </c>
      <c r="AA292" t="s">
        <v>33</v>
      </c>
      <c r="AB292">
        <v>0</v>
      </c>
    </row>
    <row r="293" spans="1:28" x14ac:dyDescent="0.3">
      <c r="A293">
        <v>16</v>
      </c>
      <c r="B293" t="s">
        <v>22</v>
      </c>
      <c r="C293">
        <v>10</v>
      </c>
      <c r="D293" t="s">
        <v>39</v>
      </c>
      <c r="E293" t="s">
        <v>30</v>
      </c>
      <c r="F293">
        <v>4</v>
      </c>
      <c r="G293">
        <v>1</v>
      </c>
      <c r="H293" t="s">
        <v>36</v>
      </c>
      <c r="I293">
        <v>244112</v>
      </c>
      <c r="J293" t="s">
        <v>26</v>
      </c>
      <c r="K293" t="s">
        <v>41</v>
      </c>
      <c r="L293">
        <v>0</v>
      </c>
      <c r="M293">
        <v>0</v>
      </c>
      <c r="N293">
        <v>0.9</v>
      </c>
      <c r="O293" t="s">
        <v>28</v>
      </c>
      <c r="P293">
        <v>1</v>
      </c>
      <c r="Q293">
        <v>2</v>
      </c>
      <c r="R293">
        <v>8.6</v>
      </c>
      <c r="S293">
        <v>89.8</v>
      </c>
      <c r="T293">
        <v>66.2</v>
      </c>
      <c r="U293">
        <v>61.6</v>
      </c>
      <c r="V293">
        <f t="shared" si="25"/>
        <v>-4.6000000000000014</v>
      </c>
      <c r="W293" t="str">
        <f t="shared" si="26"/>
        <v>Monitor</v>
      </c>
      <c r="X293" t="str">
        <f t="shared" si="24"/>
        <v>Normal</v>
      </c>
      <c r="Y293" t="str">
        <f t="shared" si="27"/>
        <v>Local</v>
      </c>
      <c r="Z293" t="str">
        <f t="shared" si="28"/>
        <v>At-Risk</v>
      </c>
      <c r="AA293" t="s">
        <v>33</v>
      </c>
      <c r="AB293">
        <v>0</v>
      </c>
    </row>
    <row r="294" spans="1:28" x14ac:dyDescent="0.3">
      <c r="A294">
        <v>16</v>
      </c>
      <c r="B294" t="s">
        <v>38</v>
      </c>
      <c r="C294">
        <v>11</v>
      </c>
      <c r="D294" t="s">
        <v>39</v>
      </c>
      <c r="E294" t="s">
        <v>30</v>
      </c>
      <c r="F294">
        <v>4</v>
      </c>
      <c r="G294">
        <v>0</v>
      </c>
      <c r="H294" t="s">
        <v>45</v>
      </c>
      <c r="I294">
        <v>1924476</v>
      </c>
      <c r="J294" t="s">
        <v>41</v>
      </c>
      <c r="K294" t="s">
        <v>35</v>
      </c>
      <c r="L294">
        <v>1</v>
      </c>
      <c r="M294">
        <v>0</v>
      </c>
      <c r="N294">
        <v>0.6</v>
      </c>
      <c r="O294" t="s">
        <v>28</v>
      </c>
      <c r="P294">
        <v>0</v>
      </c>
      <c r="Q294">
        <v>3</v>
      </c>
      <c r="R294">
        <v>11.3</v>
      </c>
      <c r="S294">
        <v>94.7</v>
      </c>
      <c r="T294">
        <v>80.2</v>
      </c>
      <c r="U294">
        <v>78.3</v>
      </c>
      <c r="V294">
        <f t="shared" si="25"/>
        <v>-1.9000000000000057</v>
      </c>
      <c r="W294" t="str">
        <f t="shared" si="26"/>
        <v>Monitor</v>
      </c>
      <c r="X294" t="str">
        <f t="shared" si="24"/>
        <v>Normal</v>
      </c>
      <c r="Y294" t="str">
        <f t="shared" si="27"/>
        <v>Local</v>
      </c>
      <c r="Z294" t="str">
        <f t="shared" si="28"/>
        <v>Healthy</v>
      </c>
      <c r="AA294" t="s">
        <v>42</v>
      </c>
      <c r="AB294">
        <v>0</v>
      </c>
    </row>
    <row r="295" spans="1:28" x14ac:dyDescent="0.3">
      <c r="A295">
        <v>13</v>
      </c>
      <c r="B295" t="s">
        <v>38</v>
      </c>
      <c r="C295">
        <v>8</v>
      </c>
      <c r="D295" t="s">
        <v>39</v>
      </c>
      <c r="E295" t="s">
        <v>24</v>
      </c>
      <c r="F295">
        <v>4</v>
      </c>
      <c r="G295">
        <v>0</v>
      </c>
      <c r="H295" t="s">
        <v>36</v>
      </c>
      <c r="I295">
        <v>195959</v>
      </c>
      <c r="J295" t="s">
        <v>37</v>
      </c>
      <c r="K295" t="s">
        <v>27</v>
      </c>
      <c r="L295">
        <v>1</v>
      </c>
      <c r="M295">
        <v>0</v>
      </c>
      <c r="N295">
        <v>7.5</v>
      </c>
      <c r="O295" t="s">
        <v>47</v>
      </c>
      <c r="P295">
        <v>0</v>
      </c>
      <c r="Q295">
        <v>4</v>
      </c>
      <c r="R295">
        <v>21.5</v>
      </c>
      <c r="S295">
        <v>77.8</v>
      </c>
      <c r="T295">
        <v>71.7</v>
      </c>
      <c r="U295">
        <v>67.400000000000006</v>
      </c>
      <c r="V295">
        <f t="shared" si="25"/>
        <v>-4.2999999999999972</v>
      </c>
      <c r="W295" t="str">
        <f t="shared" si="26"/>
        <v>Monitor</v>
      </c>
      <c r="X295" t="str">
        <f t="shared" si="24"/>
        <v>Normal</v>
      </c>
      <c r="Y295" t="str">
        <f t="shared" si="27"/>
        <v>Commuter</v>
      </c>
      <c r="Z295" t="str">
        <f t="shared" si="28"/>
        <v>At-Risk</v>
      </c>
      <c r="AA295" t="s">
        <v>33</v>
      </c>
      <c r="AB295">
        <v>0</v>
      </c>
    </row>
    <row r="296" spans="1:28" x14ac:dyDescent="0.3">
      <c r="A296">
        <v>15</v>
      </c>
      <c r="B296" t="s">
        <v>38</v>
      </c>
      <c r="C296">
        <v>10</v>
      </c>
      <c r="D296" t="s">
        <v>39</v>
      </c>
      <c r="E296" t="s">
        <v>44</v>
      </c>
      <c r="F296">
        <v>8</v>
      </c>
      <c r="G296">
        <v>0</v>
      </c>
      <c r="H296" t="s">
        <v>34</v>
      </c>
      <c r="I296">
        <v>64354</v>
      </c>
      <c r="J296" t="s">
        <v>41</v>
      </c>
      <c r="K296" t="s">
        <v>32</v>
      </c>
      <c r="L296">
        <v>0</v>
      </c>
      <c r="M296">
        <v>0</v>
      </c>
      <c r="N296">
        <v>3.1</v>
      </c>
      <c r="O296" t="s">
        <v>47</v>
      </c>
      <c r="P296">
        <v>0</v>
      </c>
      <c r="Q296">
        <v>2</v>
      </c>
      <c r="R296">
        <v>0</v>
      </c>
      <c r="S296">
        <v>81.599999999999994</v>
      </c>
      <c r="T296">
        <v>52.5</v>
      </c>
      <c r="U296">
        <v>57.2</v>
      </c>
      <c r="V296">
        <f t="shared" si="25"/>
        <v>4.7000000000000028</v>
      </c>
      <c r="W296" t="str">
        <f t="shared" si="26"/>
        <v>Monitor</v>
      </c>
      <c r="X296" t="str">
        <f t="shared" si="24"/>
        <v>Normal</v>
      </c>
      <c r="Y296" t="str">
        <f t="shared" si="27"/>
        <v>Local</v>
      </c>
      <c r="Z296" t="str">
        <f t="shared" si="28"/>
        <v>At-Risk</v>
      </c>
      <c r="AA296" t="s">
        <v>29</v>
      </c>
      <c r="AB296">
        <v>0</v>
      </c>
    </row>
    <row r="297" spans="1:28" x14ac:dyDescent="0.3">
      <c r="A297">
        <v>11</v>
      </c>
      <c r="B297" t="s">
        <v>46</v>
      </c>
      <c r="C297">
        <v>7</v>
      </c>
      <c r="D297" t="s">
        <v>39</v>
      </c>
      <c r="E297" t="s">
        <v>30</v>
      </c>
      <c r="F297">
        <v>5</v>
      </c>
      <c r="G297">
        <v>0</v>
      </c>
      <c r="H297" t="s">
        <v>34</v>
      </c>
      <c r="I297">
        <v>64341</v>
      </c>
      <c r="J297" t="s">
        <v>32</v>
      </c>
      <c r="K297" t="s">
        <v>32</v>
      </c>
      <c r="L297">
        <v>0</v>
      </c>
      <c r="M297">
        <v>0</v>
      </c>
      <c r="N297">
        <v>6</v>
      </c>
      <c r="O297" t="s">
        <v>28</v>
      </c>
      <c r="P297">
        <v>0</v>
      </c>
      <c r="Q297">
        <v>3</v>
      </c>
      <c r="R297">
        <v>5.8</v>
      </c>
      <c r="S297">
        <v>70.900000000000006</v>
      </c>
      <c r="T297">
        <v>71.2</v>
      </c>
      <c r="U297">
        <v>69.3</v>
      </c>
      <c r="V297">
        <f t="shared" si="25"/>
        <v>-1.9000000000000057</v>
      </c>
      <c r="W297" t="str">
        <f t="shared" si="26"/>
        <v>Monitor</v>
      </c>
      <c r="X297" t="str">
        <f t="shared" si="24"/>
        <v>Normal</v>
      </c>
      <c r="Y297" t="str">
        <f t="shared" si="27"/>
        <v>Commuter</v>
      </c>
      <c r="Z297" t="str">
        <f t="shared" si="28"/>
        <v>Chronic Absenteeism</v>
      </c>
      <c r="AA297" t="s">
        <v>33</v>
      </c>
      <c r="AB297">
        <v>0</v>
      </c>
    </row>
    <row r="298" spans="1:28" x14ac:dyDescent="0.3">
      <c r="A298">
        <v>14</v>
      </c>
      <c r="B298" t="s">
        <v>38</v>
      </c>
      <c r="C298">
        <v>9</v>
      </c>
      <c r="D298" t="s">
        <v>39</v>
      </c>
      <c r="E298" t="s">
        <v>30</v>
      </c>
      <c r="F298">
        <v>5</v>
      </c>
      <c r="G298">
        <v>0</v>
      </c>
      <c r="H298" t="s">
        <v>45</v>
      </c>
      <c r="I298">
        <v>3941141</v>
      </c>
      <c r="J298" t="s">
        <v>43</v>
      </c>
      <c r="K298" t="s">
        <v>26</v>
      </c>
      <c r="L298">
        <v>1</v>
      </c>
      <c r="M298">
        <v>0</v>
      </c>
      <c r="N298">
        <v>0.5</v>
      </c>
      <c r="O298" t="s">
        <v>28</v>
      </c>
      <c r="P298">
        <v>1</v>
      </c>
      <c r="Q298">
        <v>4</v>
      </c>
      <c r="R298">
        <v>21.4</v>
      </c>
      <c r="S298">
        <v>100</v>
      </c>
      <c r="T298">
        <v>86</v>
      </c>
      <c r="U298">
        <v>100</v>
      </c>
      <c r="V298">
        <f t="shared" si="25"/>
        <v>14</v>
      </c>
      <c r="W298" t="str">
        <f t="shared" si="26"/>
        <v>Monitor</v>
      </c>
      <c r="X298" t="str">
        <f t="shared" si="24"/>
        <v>Surge</v>
      </c>
      <c r="Y298" t="str">
        <f t="shared" si="27"/>
        <v>Local</v>
      </c>
      <c r="Z298" t="str">
        <f t="shared" si="28"/>
        <v>Healthy</v>
      </c>
      <c r="AA298" t="s">
        <v>50</v>
      </c>
      <c r="AB298">
        <v>0</v>
      </c>
    </row>
    <row r="299" spans="1:28" x14ac:dyDescent="0.3">
      <c r="A299">
        <v>14</v>
      </c>
      <c r="B299" t="s">
        <v>38</v>
      </c>
      <c r="C299">
        <v>8</v>
      </c>
      <c r="D299" t="s">
        <v>23</v>
      </c>
      <c r="E299" t="s">
        <v>24</v>
      </c>
      <c r="F299">
        <v>6</v>
      </c>
      <c r="G299">
        <v>0</v>
      </c>
      <c r="H299" t="s">
        <v>25</v>
      </c>
      <c r="I299">
        <v>617483</v>
      </c>
      <c r="J299" t="s">
        <v>35</v>
      </c>
      <c r="K299" t="s">
        <v>37</v>
      </c>
      <c r="L299">
        <v>1</v>
      </c>
      <c r="M299">
        <v>1</v>
      </c>
      <c r="N299">
        <v>11.8</v>
      </c>
      <c r="O299" t="s">
        <v>28</v>
      </c>
      <c r="P299">
        <v>0</v>
      </c>
      <c r="Q299">
        <v>3</v>
      </c>
      <c r="R299">
        <v>18.5</v>
      </c>
      <c r="S299">
        <v>90</v>
      </c>
      <c r="T299">
        <v>60.3</v>
      </c>
      <c r="U299">
        <v>59.3</v>
      </c>
      <c r="V299">
        <f t="shared" si="25"/>
        <v>-1</v>
      </c>
      <c r="W299" t="str">
        <f t="shared" si="26"/>
        <v>Monitor</v>
      </c>
      <c r="X299" t="str">
        <f t="shared" si="24"/>
        <v>Normal</v>
      </c>
      <c r="Y299" t="str">
        <f t="shared" si="27"/>
        <v>Commuter</v>
      </c>
      <c r="Z299" t="str">
        <f t="shared" si="28"/>
        <v>Healthy</v>
      </c>
      <c r="AA299" t="s">
        <v>29</v>
      </c>
      <c r="AB299">
        <v>0</v>
      </c>
    </row>
    <row r="300" spans="1:28" x14ac:dyDescent="0.3">
      <c r="A300">
        <v>11</v>
      </c>
      <c r="B300" t="s">
        <v>38</v>
      </c>
      <c r="C300">
        <v>6</v>
      </c>
      <c r="D300" t="s">
        <v>23</v>
      </c>
      <c r="E300" t="s">
        <v>44</v>
      </c>
      <c r="F300">
        <v>3</v>
      </c>
      <c r="G300">
        <v>0</v>
      </c>
      <c r="H300" t="s">
        <v>25</v>
      </c>
      <c r="I300">
        <v>408113</v>
      </c>
      <c r="J300" t="s">
        <v>32</v>
      </c>
      <c r="K300" t="s">
        <v>27</v>
      </c>
      <c r="L300">
        <v>0</v>
      </c>
      <c r="M300">
        <v>0</v>
      </c>
      <c r="N300">
        <v>4.7</v>
      </c>
      <c r="O300" t="s">
        <v>28</v>
      </c>
      <c r="P300">
        <v>1</v>
      </c>
      <c r="Q300">
        <v>4</v>
      </c>
      <c r="R300">
        <v>19.2</v>
      </c>
      <c r="S300">
        <v>95.3</v>
      </c>
      <c r="T300">
        <v>75.599999999999994</v>
      </c>
      <c r="U300">
        <v>78.400000000000006</v>
      </c>
      <c r="V300">
        <f t="shared" si="25"/>
        <v>2.8000000000000114</v>
      </c>
      <c r="W300" t="str">
        <f t="shared" si="26"/>
        <v>Monitor</v>
      </c>
      <c r="X300" t="str">
        <f t="shared" si="24"/>
        <v>Normal</v>
      </c>
      <c r="Y300" t="str">
        <f t="shared" si="27"/>
        <v>Local</v>
      </c>
      <c r="Z300" t="str">
        <f t="shared" si="28"/>
        <v>Healthy</v>
      </c>
      <c r="AA300" t="s">
        <v>42</v>
      </c>
      <c r="AB300">
        <v>0</v>
      </c>
    </row>
    <row r="301" spans="1:28" x14ac:dyDescent="0.3">
      <c r="A301">
        <v>12</v>
      </c>
      <c r="B301" t="s">
        <v>38</v>
      </c>
      <c r="C301">
        <v>7</v>
      </c>
      <c r="D301" t="s">
        <v>39</v>
      </c>
      <c r="E301" t="s">
        <v>44</v>
      </c>
      <c r="F301">
        <v>4</v>
      </c>
      <c r="G301">
        <v>1</v>
      </c>
      <c r="H301" t="s">
        <v>34</v>
      </c>
      <c r="I301">
        <v>127367</v>
      </c>
      <c r="J301" t="s">
        <v>35</v>
      </c>
      <c r="K301" t="s">
        <v>31</v>
      </c>
      <c r="L301">
        <v>0</v>
      </c>
      <c r="M301">
        <v>0</v>
      </c>
      <c r="N301">
        <v>2</v>
      </c>
      <c r="O301" t="s">
        <v>28</v>
      </c>
      <c r="P301">
        <v>1</v>
      </c>
      <c r="Q301">
        <v>2</v>
      </c>
      <c r="R301">
        <v>17.7</v>
      </c>
      <c r="S301">
        <v>81.8</v>
      </c>
      <c r="T301">
        <v>36.4</v>
      </c>
      <c r="U301">
        <v>54.1</v>
      </c>
      <c r="V301">
        <f t="shared" si="25"/>
        <v>17.700000000000003</v>
      </c>
      <c r="W301" t="str">
        <f t="shared" si="26"/>
        <v>Monitor</v>
      </c>
      <c r="X301" t="str">
        <f t="shared" si="24"/>
        <v>Surge</v>
      </c>
      <c r="Y301" t="str">
        <f t="shared" si="27"/>
        <v>Local</v>
      </c>
      <c r="Z301" t="str">
        <f t="shared" si="28"/>
        <v>At-Risk</v>
      </c>
      <c r="AA301" t="s">
        <v>29</v>
      </c>
      <c r="AB301">
        <v>0</v>
      </c>
    </row>
    <row r="302" spans="1:28" x14ac:dyDescent="0.3">
      <c r="A302">
        <v>17</v>
      </c>
      <c r="B302" t="s">
        <v>38</v>
      </c>
      <c r="C302">
        <v>11</v>
      </c>
      <c r="D302" t="s">
        <v>39</v>
      </c>
      <c r="E302" t="s">
        <v>30</v>
      </c>
      <c r="F302">
        <v>2</v>
      </c>
      <c r="G302">
        <v>0</v>
      </c>
      <c r="H302" t="s">
        <v>36</v>
      </c>
      <c r="I302">
        <v>208327</v>
      </c>
      <c r="J302" t="s">
        <v>43</v>
      </c>
      <c r="K302" t="s">
        <v>43</v>
      </c>
      <c r="L302">
        <v>1</v>
      </c>
      <c r="M302">
        <v>0</v>
      </c>
      <c r="N302">
        <v>2.2999999999999998</v>
      </c>
      <c r="O302" t="s">
        <v>28</v>
      </c>
      <c r="P302">
        <v>0</v>
      </c>
      <c r="Q302">
        <v>1</v>
      </c>
      <c r="R302">
        <v>12.6</v>
      </c>
      <c r="S302">
        <v>91.4</v>
      </c>
      <c r="T302">
        <v>47.4</v>
      </c>
      <c r="U302">
        <v>68.099999999999994</v>
      </c>
      <c r="V302">
        <f t="shared" si="25"/>
        <v>20.699999999999996</v>
      </c>
      <c r="W302" t="str">
        <f t="shared" si="26"/>
        <v>Monitor</v>
      </c>
      <c r="X302" t="str">
        <f t="shared" si="24"/>
        <v>Surge</v>
      </c>
      <c r="Y302" t="str">
        <f t="shared" si="27"/>
        <v>Local</v>
      </c>
      <c r="Z302" t="str">
        <f t="shared" si="28"/>
        <v>Healthy</v>
      </c>
      <c r="AA302" t="s">
        <v>33</v>
      </c>
      <c r="AB302">
        <v>0</v>
      </c>
    </row>
    <row r="303" spans="1:28" x14ac:dyDescent="0.3">
      <c r="A303">
        <v>11</v>
      </c>
      <c r="B303" t="s">
        <v>38</v>
      </c>
      <c r="C303">
        <v>7</v>
      </c>
      <c r="D303" t="s">
        <v>39</v>
      </c>
      <c r="E303" t="s">
        <v>30</v>
      </c>
      <c r="F303">
        <v>4</v>
      </c>
      <c r="G303">
        <v>1</v>
      </c>
      <c r="H303" t="s">
        <v>36</v>
      </c>
      <c r="I303">
        <v>253374</v>
      </c>
      <c r="J303" t="s">
        <v>43</v>
      </c>
      <c r="K303" t="s">
        <v>27</v>
      </c>
      <c r="L303">
        <v>1</v>
      </c>
      <c r="M303">
        <v>0</v>
      </c>
      <c r="N303">
        <v>0.6</v>
      </c>
      <c r="O303" t="s">
        <v>28</v>
      </c>
      <c r="P303">
        <v>0</v>
      </c>
      <c r="Q303">
        <v>3</v>
      </c>
      <c r="R303">
        <v>14</v>
      </c>
      <c r="S303">
        <v>74.900000000000006</v>
      </c>
      <c r="T303">
        <v>75.400000000000006</v>
      </c>
      <c r="U303">
        <v>74.5</v>
      </c>
      <c r="V303">
        <f t="shared" si="25"/>
        <v>-0.90000000000000568</v>
      </c>
      <c r="W303" t="str">
        <f t="shared" si="26"/>
        <v>Monitor</v>
      </c>
      <c r="X303" t="str">
        <f t="shared" si="24"/>
        <v>Normal</v>
      </c>
      <c r="Y303" t="str">
        <f t="shared" si="27"/>
        <v>Local</v>
      </c>
      <c r="Z303" t="str">
        <f t="shared" si="28"/>
        <v>Chronic Absenteeism</v>
      </c>
      <c r="AA303" t="s">
        <v>33</v>
      </c>
      <c r="AB303">
        <v>0</v>
      </c>
    </row>
    <row r="304" spans="1:28" x14ac:dyDescent="0.3">
      <c r="A304">
        <v>16</v>
      </c>
      <c r="B304" t="s">
        <v>38</v>
      </c>
      <c r="C304">
        <v>11</v>
      </c>
      <c r="D304" t="s">
        <v>23</v>
      </c>
      <c r="E304" t="s">
        <v>30</v>
      </c>
      <c r="F304">
        <v>4</v>
      </c>
      <c r="G304">
        <v>0</v>
      </c>
      <c r="H304" t="s">
        <v>40</v>
      </c>
      <c r="I304">
        <v>792382</v>
      </c>
      <c r="J304" t="s">
        <v>35</v>
      </c>
      <c r="K304" t="s">
        <v>37</v>
      </c>
      <c r="L304">
        <v>1</v>
      </c>
      <c r="M304">
        <v>0</v>
      </c>
      <c r="N304">
        <v>2.4</v>
      </c>
      <c r="O304" t="s">
        <v>28</v>
      </c>
      <c r="P304">
        <v>0</v>
      </c>
      <c r="Q304">
        <v>3</v>
      </c>
      <c r="R304">
        <v>14.7</v>
      </c>
      <c r="S304">
        <v>83.2</v>
      </c>
      <c r="T304">
        <v>61.8</v>
      </c>
      <c r="U304">
        <v>72.400000000000006</v>
      </c>
      <c r="V304">
        <f t="shared" si="25"/>
        <v>10.600000000000009</v>
      </c>
      <c r="W304" t="str">
        <f t="shared" si="26"/>
        <v>Monitor</v>
      </c>
      <c r="X304" t="str">
        <f t="shared" si="24"/>
        <v>Surge</v>
      </c>
      <c r="Y304" t="str">
        <f t="shared" si="27"/>
        <v>Local</v>
      </c>
      <c r="Z304" t="str">
        <f t="shared" si="28"/>
        <v>At-Risk</v>
      </c>
      <c r="AA304" t="s">
        <v>33</v>
      </c>
      <c r="AB304">
        <v>0</v>
      </c>
    </row>
    <row r="305" spans="1:28" x14ac:dyDescent="0.3">
      <c r="A305">
        <v>16</v>
      </c>
      <c r="B305" t="s">
        <v>22</v>
      </c>
      <c r="C305">
        <v>11</v>
      </c>
      <c r="D305" t="s">
        <v>23</v>
      </c>
      <c r="E305" t="s">
        <v>30</v>
      </c>
      <c r="F305">
        <v>6</v>
      </c>
      <c r="G305">
        <v>0</v>
      </c>
      <c r="H305" t="s">
        <v>34</v>
      </c>
      <c r="I305">
        <v>136019</v>
      </c>
      <c r="J305" t="s">
        <v>32</v>
      </c>
      <c r="K305" t="s">
        <v>31</v>
      </c>
      <c r="L305">
        <v>1</v>
      </c>
      <c r="M305">
        <v>1</v>
      </c>
      <c r="N305">
        <v>2.2000000000000002</v>
      </c>
      <c r="O305" t="s">
        <v>49</v>
      </c>
      <c r="P305">
        <v>0</v>
      </c>
      <c r="Q305">
        <v>3</v>
      </c>
      <c r="R305">
        <v>15.9</v>
      </c>
      <c r="S305">
        <v>96.9</v>
      </c>
      <c r="T305">
        <v>69.599999999999994</v>
      </c>
      <c r="U305">
        <v>69.400000000000006</v>
      </c>
      <c r="V305">
        <f t="shared" si="25"/>
        <v>-0.19999999999998863</v>
      </c>
      <c r="W305" t="str">
        <f t="shared" si="26"/>
        <v>Monitor</v>
      </c>
      <c r="X305" t="str">
        <f t="shared" si="24"/>
        <v>Normal</v>
      </c>
      <c r="Y305" t="str">
        <f t="shared" si="27"/>
        <v>Local</v>
      </c>
      <c r="Z305" t="str">
        <f t="shared" si="28"/>
        <v>Healthy</v>
      </c>
      <c r="AA305" t="s">
        <v>33</v>
      </c>
      <c r="AB305">
        <v>0</v>
      </c>
    </row>
    <row r="306" spans="1:28" x14ac:dyDescent="0.3">
      <c r="A306">
        <v>17</v>
      </c>
      <c r="B306" t="s">
        <v>22</v>
      </c>
      <c r="C306">
        <v>12</v>
      </c>
      <c r="D306" t="s">
        <v>39</v>
      </c>
      <c r="E306" t="s">
        <v>30</v>
      </c>
      <c r="F306">
        <v>5</v>
      </c>
      <c r="G306">
        <v>0</v>
      </c>
      <c r="H306" t="s">
        <v>34</v>
      </c>
      <c r="I306">
        <v>135519</v>
      </c>
      <c r="J306" t="s">
        <v>37</v>
      </c>
      <c r="K306" t="s">
        <v>35</v>
      </c>
      <c r="L306">
        <v>1</v>
      </c>
      <c r="M306">
        <v>0</v>
      </c>
      <c r="N306">
        <v>1</v>
      </c>
      <c r="O306" t="s">
        <v>47</v>
      </c>
      <c r="P306">
        <v>0</v>
      </c>
      <c r="Q306">
        <v>3</v>
      </c>
      <c r="R306">
        <v>7.4</v>
      </c>
      <c r="S306">
        <v>88.1</v>
      </c>
      <c r="T306">
        <v>59.4</v>
      </c>
      <c r="U306">
        <v>56</v>
      </c>
      <c r="V306">
        <f t="shared" si="25"/>
        <v>-3.3999999999999986</v>
      </c>
      <c r="W306" t="str">
        <f t="shared" si="26"/>
        <v>Monitor</v>
      </c>
      <c r="X306" t="str">
        <f t="shared" si="24"/>
        <v>Normal</v>
      </c>
      <c r="Y306" t="str">
        <f t="shared" si="27"/>
        <v>Local</v>
      </c>
      <c r="Z306" t="str">
        <f t="shared" si="28"/>
        <v>At-Risk</v>
      </c>
      <c r="AA306" t="s">
        <v>29</v>
      </c>
      <c r="AB306">
        <v>0</v>
      </c>
    </row>
    <row r="307" spans="1:28" x14ac:dyDescent="0.3">
      <c r="A307">
        <v>12</v>
      </c>
      <c r="B307" t="s">
        <v>38</v>
      </c>
      <c r="C307">
        <v>6</v>
      </c>
      <c r="D307" t="s">
        <v>39</v>
      </c>
      <c r="E307" t="s">
        <v>44</v>
      </c>
      <c r="F307">
        <v>4</v>
      </c>
      <c r="G307">
        <v>0</v>
      </c>
      <c r="H307" t="s">
        <v>40</v>
      </c>
      <c r="I307">
        <v>1484631</v>
      </c>
      <c r="J307" t="s">
        <v>26</v>
      </c>
      <c r="K307" t="s">
        <v>26</v>
      </c>
      <c r="L307">
        <v>0</v>
      </c>
      <c r="M307">
        <v>1</v>
      </c>
      <c r="N307">
        <v>1.6</v>
      </c>
      <c r="O307" t="s">
        <v>28</v>
      </c>
      <c r="P307">
        <v>0</v>
      </c>
      <c r="Q307">
        <v>2</v>
      </c>
      <c r="R307">
        <v>8.3000000000000007</v>
      </c>
      <c r="S307">
        <v>86.6</v>
      </c>
      <c r="T307">
        <v>62.5</v>
      </c>
      <c r="U307">
        <v>70.2</v>
      </c>
      <c r="V307">
        <f t="shared" si="25"/>
        <v>7.7000000000000028</v>
      </c>
      <c r="W307" t="str">
        <f t="shared" si="26"/>
        <v>Monitor</v>
      </c>
      <c r="X307" t="str">
        <f t="shared" si="24"/>
        <v>Normal</v>
      </c>
      <c r="Y307" t="str">
        <f t="shared" si="27"/>
        <v>Local</v>
      </c>
      <c r="Z307" t="str">
        <f t="shared" si="28"/>
        <v>At-Risk</v>
      </c>
      <c r="AA307" t="s">
        <v>33</v>
      </c>
      <c r="AB307">
        <v>0</v>
      </c>
    </row>
    <row r="308" spans="1:28" x14ac:dyDescent="0.3">
      <c r="A308">
        <v>10</v>
      </c>
      <c r="B308" t="s">
        <v>38</v>
      </c>
      <c r="C308">
        <v>6</v>
      </c>
      <c r="D308" t="s">
        <v>23</v>
      </c>
      <c r="E308" t="s">
        <v>44</v>
      </c>
      <c r="F308">
        <v>2</v>
      </c>
      <c r="G308">
        <v>0</v>
      </c>
      <c r="H308" t="s">
        <v>34</v>
      </c>
      <c r="I308">
        <v>72798</v>
      </c>
      <c r="J308" t="s">
        <v>35</v>
      </c>
      <c r="K308" t="s">
        <v>31</v>
      </c>
      <c r="L308">
        <v>1</v>
      </c>
      <c r="M308">
        <v>1</v>
      </c>
      <c r="N308">
        <v>3</v>
      </c>
      <c r="O308" t="s">
        <v>47</v>
      </c>
      <c r="P308">
        <v>1</v>
      </c>
      <c r="Q308">
        <v>3</v>
      </c>
      <c r="R308">
        <v>20</v>
      </c>
      <c r="S308">
        <v>70.5</v>
      </c>
      <c r="T308">
        <v>55.4</v>
      </c>
      <c r="U308">
        <v>74.3</v>
      </c>
      <c r="V308">
        <f t="shared" si="25"/>
        <v>18.899999999999999</v>
      </c>
      <c r="W308" t="str">
        <f t="shared" si="26"/>
        <v>Monitor</v>
      </c>
      <c r="X308" t="str">
        <f t="shared" si="24"/>
        <v>Surge</v>
      </c>
      <c r="Y308" t="str">
        <f t="shared" si="27"/>
        <v>Local</v>
      </c>
      <c r="Z308" t="str">
        <f t="shared" si="28"/>
        <v>Chronic Absenteeism</v>
      </c>
      <c r="AA308" t="s">
        <v>33</v>
      </c>
      <c r="AB308">
        <v>0</v>
      </c>
    </row>
    <row r="309" spans="1:28" x14ac:dyDescent="0.3">
      <c r="A309">
        <v>16</v>
      </c>
      <c r="B309" t="s">
        <v>38</v>
      </c>
      <c r="C309">
        <v>12</v>
      </c>
      <c r="D309" t="s">
        <v>23</v>
      </c>
      <c r="E309" t="s">
        <v>24</v>
      </c>
      <c r="F309">
        <v>5</v>
      </c>
      <c r="G309">
        <v>0</v>
      </c>
      <c r="H309" t="s">
        <v>45</v>
      </c>
      <c r="I309">
        <v>2003461</v>
      </c>
      <c r="J309" t="s">
        <v>35</v>
      </c>
      <c r="K309" t="s">
        <v>43</v>
      </c>
      <c r="L309">
        <v>1</v>
      </c>
      <c r="M309">
        <v>1</v>
      </c>
      <c r="N309">
        <v>17.2</v>
      </c>
      <c r="O309" t="s">
        <v>28</v>
      </c>
      <c r="P309">
        <v>1</v>
      </c>
      <c r="Q309">
        <v>4</v>
      </c>
      <c r="R309">
        <v>12.2</v>
      </c>
      <c r="S309">
        <v>97.3</v>
      </c>
      <c r="T309">
        <v>79.8</v>
      </c>
      <c r="U309">
        <v>90.1</v>
      </c>
      <c r="V309">
        <f t="shared" si="25"/>
        <v>10.299999999999997</v>
      </c>
      <c r="W309" t="str">
        <f t="shared" si="26"/>
        <v>Monitor</v>
      </c>
      <c r="X309" t="str">
        <f t="shared" si="24"/>
        <v>Surge</v>
      </c>
      <c r="Y309" t="str">
        <f t="shared" si="27"/>
        <v>Distant</v>
      </c>
      <c r="Z309" t="str">
        <f t="shared" si="28"/>
        <v>Healthy</v>
      </c>
      <c r="AA309" t="s">
        <v>50</v>
      </c>
      <c r="AB309">
        <v>0</v>
      </c>
    </row>
    <row r="310" spans="1:28" x14ac:dyDescent="0.3">
      <c r="A310">
        <v>10</v>
      </c>
      <c r="B310" t="s">
        <v>38</v>
      </c>
      <c r="C310">
        <v>6</v>
      </c>
      <c r="D310" t="s">
        <v>23</v>
      </c>
      <c r="E310" t="s">
        <v>24</v>
      </c>
      <c r="F310">
        <v>2</v>
      </c>
      <c r="G310">
        <v>0</v>
      </c>
      <c r="H310" t="s">
        <v>34</v>
      </c>
      <c r="I310">
        <v>70955</v>
      </c>
      <c r="J310" t="s">
        <v>41</v>
      </c>
      <c r="K310" t="s">
        <v>37</v>
      </c>
      <c r="L310">
        <v>0</v>
      </c>
      <c r="M310">
        <v>0</v>
      </c>
      <c r="N310">
        <v>4</v>
      </c>
      <c r="O310" t="s">
        <v>47</v>
      </c>
      <c r="P310">
        <v>0</v>
      </c>
      <c r="Q310">
        <v>4</v>
      </c>
      <c r="R310">
        <v>8.8000000000000007</v>
      </c>
      <c r="S310">
        <v>67.900000000000006</v>
      </c>
      <c r="T310">
        <v>45.1</v>
      </c>
      <c r="U310">
        <v>52.1</v>
      </c>
      <c r="V310">
        <f t="shared" si="25"/>
        <v>7</v>
      </c>
      <c r="W310" t="str">
        <f t="shared" si="26"/>
        <v>Monitor</v>
      </c>
      <c r="X310" t="str">
        <f t="shared" si="24"/>
        <v>Normal</v>
      </c>
      <c r="Y310" t="str">
        <f t="shared" si="27"/>
        <v>Local</v>
      </c>
      <c r="Z310" t="str">
        <f t="shared" si="28"/>
        <v>Chronic Absenteeism</v>
      </c>
      <c r="AA310" t="s">
        <v>29</v>
      </c>
      <c r="AB310">
        <v>0</v>
      </c>
    </row>
    <row r="311" spans="1:28" x14ac:dyDescent="0.3">
      <c r="A311">
        <v>13</v>
      </c>
      <c r="B311" t="s">
        <v>22</v>
      </c>
      <c r="C311">
        <v>7</v>
      </c>
      <c r="D311" t="s">
        <v>23</v>
      </c>
      <c r="E311" t="s">
        <v>44</v>
      </c>
      <c r="F311">
        <v>5</v>
      </c>
      <c r="G311">
        <v>0</v>
      </c>
      <c r="H311" t="s">
        <v>45</v>
      </c>
      <c r="I311">
        <v>2369989</v>
      </c>
      <c r="J311" t="s">
        <v>41</v>
      </c>
      <c r="K311" t="s">
        <v>37</v>
      </c>
      <c r="L311">
        <v>1</v>
      </c>
      <c r="M311">
        <v>1</v>
      </c>
      <c r="N311">
        <v>5.2</v>
      </c>
      <c r="O311" t="s">
        <v>28</v>
      </c>
      <c r="P311">
        <v>0</v>
      </c>
      <c r="Q311">
        <v>4</v>
      </c>
      <c r="R311">
        <v>17.399999999999999</v>
      </c>
      <c r="S311">
        <v>92.8</v>
      </c>
      <c r="T311">
        <v>68.3</v>
      </c>
      <c r="U311">
        <v>85</v>
      </c>
      <c r="V311">
        <f t="shared" si="25"/>
        <v>16.700000000000003</v>
      </c>
      <c r="W311" t="str">
        <f t="shared" si="26"/>
        <v>Monitor</v>
      </c>
      <c r="X311" t="str">
        <f t="shared" si="24"/>
        <v>Surge</v>
      </c>
      <c r="Y311" t="str">
        <f t="shared" si="27"/>
        <v>Commuter</v>
      </c>
      <c r="Z311" t="str">
        <f t="shared" si="28"/>
        <v>Healthy</v>
      </c>
      <c r="AA311" t="s">
        <v>42</v>
      </c>
      <c r="AB311">
        <v>0</v>
      </c>
    </row>
    <row r="312" spans="1:28" x14ac:dyDescent="0.3">
      <c r="A312">
        <v>16</v>
      </c>
      <c r="B312" t="s">
        <v>22</v>
      </c>
      <c r="C312">
        <v>11</v>
      </c>
      <c r="D312" t="s">
        <v>48</v>
      </c>
      <c r="E312" t="s">
        <v>30</v>
      </c>
      <c r="F312">
        <v>5</v>
      </c>
      <c r="G312">
        <v>1</v>
      </c>
      <c r="H312" t="s">
        <v>36</v>
      </c>
      <c r="I312">
        <v>289390</v>
      </c>
      <c r="J312" t="s">
        <v>26</v>
      </c>
      <c r="K312" t="s">
        <v>32</v>
      </c>
      <c r="L312">
        <v>1</v>
      </c>
      <c r="M312">
        <v>1</v>
      </c>
      <c r="N312">
        <v>1.7</v>
      </c>
      <c r="O312" t="s">
        <v>28</v>
      </c>
      <c r="P312">
        <v>0</v>
      </c>
      <c r="Q312">
        <v>1</v>
      </c>
      <c r="R312">
        <v>9</v>
      </c>
      <c r="S312">
        <v>83.9</v>
      </c>
      <c r="T312">
        <v>49.9</v>
      </c>
      <c r="U312">
        <v>61.7</v>
      </c>
      <c r="V312">
        <f t="shared" si="25"/>
        <v>11.800000000000004</v>
      </c>
      <c r="W312" t="str">
        <f t="shared" si="26"/>
        <v>Monitor</v>
      </c>
      <c r="X312" t="str">
        <f t="shared" si="24"/>
        <v>Surge</v>
      </c>
      <c r="Y312" t="str">
        <f t="shared" si="27"/>
        <v>Local</v>
      </c>
      <c r="Z312" t="str">
        <f t="shared" si="28"/>
        <v>At-Risk</v>
      </c>
      <c r="AA312" t="s">
        <v>33</v>
      </c>
      <c r="AB312">
        <v>0</v>
      </c>
    </row>
    <row r="313" spans="1:28" x14ac:dyDescent="0.3">
      <c r="A313">
        <v>15</v>
      </c>
      <c r="B313" t="s">
        <v>38</v>
      </c>
      <c r="C313">
        <v>9</v>
      </c>
      <c r="D313" t="s">
        <v>39</v>
      </c>
      <c r="E313" t="s">
        <v>24</v>
      </c>
      <c r="F313">
        <v>4</v>
      </c>
      <c r="G313">
        <v>1</v>
      </c>
      <c r="H313" t="s">
        <v>25</v>
      </c>
      <c r="I313">
        <v>627974</v>
      </c>
      <c r="J313" t="s">
        <v>32</v>
      </c>
      <c r="K313" t="s">
        <v>32</v>
      </c>
      <c r="L313">
        <v>1</v>
      </c>
      <c r="M313">
        <v>0</v>
      </c>
      <c r="N313">
        <v>8.6999999999999993</v>
      </c>
      <c r="O313" t="s">
        <v>28</v>
      </c>
      <c r="P313">
        <v>1</v>
      </c>
      <c r="Q313">
        <v>3</v>
      </c>
      <c r="R313">
        <v>21.6</v>
      </c>
      <c r="S313">
        <v>80.400000000000006</v>
      </c>
      <c r="T313">
        <v>63.5</v>
      </c>
      <c r="U313">
        <v>75.8</v>
      </c>
      <c r="V313">
        <f t="shared" si="25"/>
        <v>12.299999999999997</v>
      </c>
      <c r="W313" t="str">
        <f t="shared" si="26"/>
        <v>Monitor</v>
      </c>
      <c r="X313" t="str">
        <f t="shared" si="24"/>
        <v>Surge</v>
      </c>
      <c r="Y313" t="str">
        <f t="shared" si="27"/>
        <v>Commuter</v>
      </c>
      <c r="Z313" t="str">
        <f t="shared" si="28"/>
        <v>At-Risk</v>
      </c>
      <c r="AA313" t="s">
        <v>42</v>
      </c>
      <c r="AB313">
        <v>0</v>
      </c>
    </row>
    <row r="314" spans="1:28" x14ac:dyDescent="0.3">
      <c r="A314">
        <v>16</v>
      </c>
      <c r="B314" t="s">
        <v>38</v>
      </c>
      <c r="C314">
        <v>12</v>
      </c>
      <c r="D314" t="s">
        <v>23</v>
      </c>
      <c r="E314" t="s">
        <v>24</v>
      </c>
      <c r="F314">
        <v>2</v>
      </c>
      <c r="G314">
        <v>0</v>
      </c>
      <c r="H314" t="s">
        <v>45</v>
      </c>
      <c r="I314">
        <v>2927073</v>
      </c>
      <c r="J314" t="s">
        <v>35</v>
      </c>
      <c r="K314" t="s">
        <v>41</v>
      </c>
      <c r="L314">
        <v>0</v>
      </c>
      <c r="M314">
        <v>1</v>
      </c>
      <c r="O314" t="s">
        <v>28</v>
      </c>
      <c r="P314">
        <v>0</v>
      </c>
      <c r="Q314">
        <v>5</v>
      </c>
      <c r="R314">
        <v>16.899999999999999</v>
      </c>
      <c r="S314">
        <v>90.2</v>
      </c>
      <c r="T314">
        <v>67.099999999999994</v>
      </c>
      <c r="U314">
        <v>71</v>
      </c>
      <c r="V314">
        <f t="shared" si="25"/>
        <v>3.9000000000000057</v>
      </c>
      <c r="W314" t="str">
        <f t="shared" si="26"/>
        <v>Monitor</v>
      </c>
      <c r="X314" t="str">
        <f t="shared" si="24"/>
        <v>Normal</v>
      </c>
      <c r="Y314" t="str">
        <f t="shared" si="27"/>
        <v>Local</v>
      </c>
      <c r="Z314" t="str">
        <f t="shared" si="28"/>
        <v>Healthy</v>
      </c>
      <c r="AA314" t="s">
        <v>33</v>
      </c>
      <c r="AB314">
        <v>0</v>
      </c>
    </row>
    <row r="315" spans="1:28" x14ac:dyDescent="0.3">
      <c r="A315">
        <v>10</v>
      </c>
      <c r="B315" t="s">
        <v>22</v>
      </c>
      <c r="C315">
        <v>6</v>
      </c>
      <c r="D315" t="s">
        <v>23</v>
      </c>
      <c r="E315" t="s">
        <v>44</v>
      </c>
      <c r="F315">
        <v>3</v>
      </c>
      <c r="G315">
        <v>1</v>
      </c>
      <c r="H315" t="s">
        <v>34</v>
      </c>
      <c r="I315">
        <v>94451</v>
      </c>
      <c r="J315" t="s">
        <v>43</v>
      </c>
      <c r="K315" t="s">
        <v>43</v>
      </c>
      <c r="L315">
        <v>0</v>
      </c>
      <c r="M315">
        <v>1</v>
      </c>
      <c r="O315" t="s">
        <v>49</v>
      </c>
      <c r="P315">
        <v>0</v>
      </c>
      <c r="Q315">
        <v>3</v>
      </c>
      <c r="R315">
        <v>14.4</v>
      </c>
      <c r="S315">
        <v>81.099999999999994</v>
      </c>
      <c r="T315">
        <v>47.3</v>
      </c>
      <c r="U315">
        <v>54.1</v>
      </c>
      <c r="V315">
        <f t="shared" si="25"/>
        <v>6.8000000000000043</v>
      </c>
      <c r="W315" t="str">
        <f t="shared" si="26"/>
        <v>Monitor</v>
      </c>
      <c r="X315" t="str">
        <f t="shared" si="24"/>
        <v>Normal</v>
      </c>
      <c r="Y315" t="str">
        <f t="shared" si="27"/>
        <v>Local</v>
      </c>
      <c r="Z315" t="str">
        <f t="shared" si="28"/>
        <v>At-Risk</v>
      </c>
      <c r="AA315" t="s">
        <v>29</v>
      </c>
      <c r="AB315">
        <v>0</v>
      </c>
    </row>
    <row r="316" spans="1:28" x14ac:dyDescent="0.3">
      <c r="A316">
        <v>11</v>
      </c>
      <c r="B316" t="s">
        <v>38</v>
      </c>
      <c r="C316">
        <v>7</v>
      </c>
      <c r="D316" t="s">
        <v>39</v>
      </c>
      <c r="E316" t="s">
        <v>30</v>
      </c>
      <c r="F316">
        <v>5</v>
      </c>
      <c r="G316">
        <v>0</v>
      </c>
      <c r="H316" t="s">
        <v>36</v>
      </c>
      <c r="I316">
        <v>310369</v>
      </c>
      <c r="J316" t="s">
        <v>41</v>
      </c>
      <c r="K316" t="s">
        <v>43</v>
      </c>
      <c r="L316">
        <v>1</v>
      </c>
      <c r="M316">
        <v>0</v>
      </c>
      <c r="N316">
        <v>4.0999999999999996</v>
      </c>
      <c r="O316" t="s">
        <v>47</v>
      </c>
      <c r="P316">
        <v>0</v>
      </c>
      <c r="Q316">
        <v>2</v>
      </c>
      <c r="R316">
        <v>10.6</v>
      </c>
      <c r="S316">
        <v>73.599999999999994</v>
      </c>
      <c r="T316">
        <v>72.2</v>
      </c>
      <c r="U316">
        <v>67.5</v>
      </c>
      <c r="V316">
        <f t="shared" si="25"/>
        <v>-4.7000000000000028</v>
      </c>
      <c r="W316" t="str">
        <f t="shared" si="26"/>
        <v>Monitor</v>
      </c>
      <c r="X316" t="str">
        <f t="shared" si="24"/>
        <v>Normal</v>
      </c>
      <c r="Y316" t="str">
        <f t="shared" si="27"/>
        <v>Local</v>
      </c>
      <c r="Z316" t="str">
        <f t="shared" si="28"/>
        <v>Chronic Absenteeism</v>
      </c>
      <c r="AA316" t="s">
        <v>33</v>
      </c>
      <c r="AB316">
        <v>0</v>
      </c>
    </row>
    <row r="317" spans="1:28" x14ac:dyDescent="0.3">
      <c r="A317">
        <v>11</v>
      </c>
      <c r="B317" t="s">
        <v>38</v>
      </c>
      <c r="C317">
        <v>7</v>
      </c>
      <c r="D317" t="s">
        <v>48</v>
      </c>
      <c r="E317" t="s">
        <v>24</v>
      </c>
      <c r="F317">
        <v>3</v>
      </c>
      <c r="G317">
        <v>0</v>
      </c>
      <c r="H317" t="s">
        <v>25</v>
      </c>
      <c r="I317">
        <v>658150</v>
      </c>
      <c r="J317" t="s">
        <v>26</v>
      </c>
      <c r="K317" t="s">
        <v>35</v>
      </c>
      <c r="L317">
        <v>0</v>
      </c>
      <c r="M317">
        <v>0</v>
      </c>
      <c r="N317">
        <v>11.8</v>
      </c>
      <c r="O317" t="s">
        <v>28</v>
      </c>
      <c r="P317">
        <v>1</v>
      </c>
      <c r="Q317">
        <v>4</v>
      </c>
      <c r="R317">
        <v>7.1</v>
      </c>
      <c r="S317">
        <v>70.7</v>
      </c>
      <c r="T317">
        <v>68.7</v>
      </c>
      <c r="U317">
        <v>85.4</v>
      </c>
      <c r="V317">
        <f t="shared" si="25"/>
        <v>16.700000000000003</v>
      </c>
      <c r="W317" t="str">
        <f t="shared" si="26"/>
        <v>Monitor</v>
      </c>
      <c r="X317" t="str">
        <f t="shared" si="24"/>
        <v>Surge</v>
      </c>
      <c r="Y317" t="str">
        <f t="shared" si="27"/>
        <v>Commuter</v>
      </c>
      <c r="Z317" t="str">
        <f t="shared" si="28"/>
        <v>Chronic Absenteeism</v>
      </c>
      <c r="AA317" t="s">
        <v>42</v>
      </c>
      <c r="AB317">
        <v>0</v>
      </c>
    </row>
    <row r="318" spans="1:28" x14ac:dyDescent="0.3">
      <c r="A318">
        <v>15</v>
      </c>
      <c r="B318" t="s">
        <v>38</v>
      </c>
      <c r="C318">
        <v>9</v>
      </c>
      <c r="D318" t="s">
        <v>39</v>
      </c>
      <c r="E318" t="s">
        <v>30</v>
      </c>
      <c r="F318">
        <v>5</v>
      </c>
      <c r="G318">
        <v>1</v>
      </c>
      <c r="H318" t="s">
        <v>34</v>
      </c>
      <c r="I318">
        <v>157015</v>
      </c>
      <c r="J318" t="s">
        <v>41</v>
      </c>
      <c r="K318" t="s">
        <v>32</v>
      </c>
      <c r="L318">
        <v>0</v>
      </c>
      <c r="M318">
        <v>0</v>
      </c>
      <c r="N318">
        <v>1.6</v>
      </c>
      <c r="O318" t="s">
        <v>47</v>
      </c>
      <c r="P318">
        <v>0</v>
      </c>
      <c r="Q318">
        <v>3</v>
      </c>
      <c r="R318">
        <v>5.0999999999999996</v>
      </c>
      <c r="S318">
        <v>99.7</v>
      </c>
      <c r="T318">
        <v>52.8</v>
      </c>
      <c r="U318">
        <v>69.400000000000006</v>
      </c>
      <c r="V318">
        <f t="shared" si="25"/>
        <v>16.600000000000009</v>
      </c>
      <c r="W318" t="str">
        <f t="shared" si="26"/>
        <v>Monitor</v>
      </c>
      <c r="X318" t="str">
        <f t="shared" si="24"/>
        <v>Surge</v>
      </c>
      <c r="Y318" t="str">
        <f t="shared" si="27"/>
        <v>Local</v>
      </c>
      <c r="Z318" t="str">
        <f t="shared" si="28"/>
        <v>Healthy</v>
      </c>
      <c r="AA318" t="s">
        <v>33</v>
      </c>
      <c r="AB318">
        <v>0</v>
      </c>
    </row>
    <row r="319" spans="1:28" x14ac:dyDescent="0.3">
      <c r="A319">
        <v>18</v>
      </c>
      <c r="B319" t="s">
        <v>38</v>
      </c>
      <c r="C319">
        <v>12</v>
      </c>
      <c r="D319" t="s">
        <v>48</v>
      </c>
      <c r="E319" t="s">
        <v>44</v>
      </c>
      <c r="F319">
        <v>5</v>
      </c>
      <c r="G319">
        <v>0</v>
      </c>
      <c r="H319" t="s">
        <v>25</v>
      </c>
      <c r="I319">
        <v>529959</v>
      </c>
      <c r="J319" t="s">
        <v>32</v>
      </c>
      <c r="K319" t="s">
        <v>37</v>
      </c>
      <c r="L319">
        <v>0</v>
      </c>
      <c r="M319">
        <v>0</v>
      </c>
      <c r="N319">
        <v>1.5</v>
      </c>
      <c r="O319" t="s">
        <v>28</v>
      </c>
      <c r="P319">
        <v>0</v>
      </c>
      <c r="Q319">
        <v>2</v>
      </c>
      <c r="R319">
        <v>11.5</v>
      </c>
      <c r="S319">
        <v>76.8</v>
      </c>
      <c r="T319">
        <v>56.3</v>
      </c>
      <c r="U319">
        <v>68.3</v>
      </c>
      <c r="V319">
        <f t="shared" si="25"/>
        <v>12</v>
      </c>
      <c r="W319" t="str">
        <f t="shared" si="26"/>
        <v>Monitor</v>
      </c>
      <c r="X319" t="str">
        <f t="shared" si="24"/>
        <v>Surge</v>
      </c>
      <c r="Y319" t="str">
        <f t="shared" si="27"/>
        <v>Local</v>
      </c>
      <c r="Z319" t="str">
        <f t="shared" si="28"/>
        <v>At-Risk</v>
      </c>
      <c r="AA319" t="s">
        <v>33</v>
      </c>
      <c r="AB319">
        <v>0</v>
      </c>
    </row>
    <row r="320" spans="1:28" x14ac:dyDescent="0.3">
      <c r="A320">
        <v>16</v>
      </c>
      <c r="B320" t="s">
        <v>22</v>
      </c>
      <c r="C320">
        <v>11</v>
      </c>
      <c r="D320" t="s">
        <v>39</v>
      </c>
      <c r="E320" t="s">
        <v>24</v>
      </c>
      <c r="F320">
        <v>4</v>
      </c>
      <c r="G320">
        <v>1</v>
      </c>
      <c r="H320" t="s">
        <v>25</v>
      </c>
      <c r="I320">
        <v>384290</v>
      </c>
      <c r="J320" t="s">
        <v>31</v>
      </c>
      <c r="K320" t="s">
        <v>35</v>
      </c>
      <c r="L320">
        <v>0</v>
      </c>
      <c r="M320">
        <v>0</v>
      </c>
      <c r="N320">
        <v>7.2</v>
      </c>
      <c r="O320" t="s">
        <v>49</v>
      </c>
      <c r="P320">
        <v>0</v>
      </c>
      <c r="Q320">
        <v>3</v>
      </c>
      <c r="R320">
        <v>15.6</v>
      </c>
      <c r="S320">
        <v>78.400000000000006</v>
      </c>
      <c r="T320">
        <v>57.9</v>
      </c>
      <c r="U320">
        <v>64.7</v>
      </c>
      <c r="V320">
        <f t="shared" si="25"/>
        <v>6.8000000000000043</v>
      </c>
      <c r="W320" t="str">
        <f t="shared" si="26"/>
        <v>Monitor</v>
      </c>
      <c r="X320" t="str">
        <f t="shared" si="24"/>
        <v>Normal</v>
      </c>
      <c r="Y320" t="str">
        <f t="shared" si="27"/>
        <v>Commuter</v>
      </c>
      <c r="Z320" t="str">
        <f t="shared" si="28"/>
        <v>At-Risk</v>
      </c>
      <c r="AA320" t="s">
        <v>33</v>
      </c>
      <c r="AB320">
        <v>0</v>
      </c>
    </row>
    <row r="321" spans="1:28" x14ac:dyDescent="0.3">
      <c r="A321">
        <v>17</v>
      </c>
      <c r="B321" t="s">
        <v>22</v>
      </c>
      <c r="C321">
        <v>11</v>
      </c>
      <c r="D321" t="s">
        <v>39</v>
      </c>
      <c r="E321" t="s">
        <v>30</v>
      </c>
      <c r="F321">
        <v>3</v>
      </c>
      <c r="G321">
        <v>1</v>
      </c>
      <c r="H321" t="s">
        <v>36</v>
      </c>
      <c r="I321">
        <v>188932</v>
      </c>
      <c r="J321" t="s">
        <v>41</v>
      </c>
      <c r="K321" t="s">
        <v>27</v>
      </c>
      <c r="L321">
        <v>0</v>
      </c>
      <c r="M321">
        <v>1</v>
      </c>
      <c r="N321">
        <v>3.2</v>
      </c>
      <c r="O321" t="s">
        <v>28</v>
      </c>
      <c r="P321">
        <v>1</v>
      </c>
      <c r="Q321">
        <v>3</v>
      </c>
      <c r="R321">
        <v>16.8</v>
      </c>
      <c r="S321">
        <v>83.3</v>
      </c>
      <c r="T321">
        <v>45.2</v>
      </c>
      <c r="U321">
        <v>63.5</v>
      </c>
      <c r="V321">
        <f t="shared" si="25"/>
        <v>18.299999999999997</v>
      </c>
      <c r="W321" t="str">
        <f t="shared" si="26"/>
        <v>Monitor</v>
      </c>
      <c r="X321" t="str">
        <f t="shared" si="24"/>
        <v>Surge</v>
      </c>
      <c r="Y321" t="str">
        <f t="shared" si="27"/>
        <v>Local</v>
      </c>
      <c r="Z321" t="str">
        <f t="shared" si="28"/>
        <v>At-Risk</v>
      </c>
      <c r="AA321" t="s">
        <v>33</v>
      </c>
      <c r="AB321">
        <v>0</v>
      </c>
    </row>
    <row r="322" spans="1:28" x14ac:dyDescent="0.3">
      <c r="A322">
        <v>12</v>
      </c>
      <c r="B322" t="s">
        <v>22</v>
      </c>
      <c r="C322">
        <v>6</v>
      </c>
      <c r="D322" t="s">
        <v>23</v>
      </c>
      <c r="E322" t="s">
        <v>24</v>
      </c>
      <c r="F322">
        <v>5</v>
      </c>
      <c r="G322">
        <v>0</v>
      </c>
      <c r="H322" t="s">
        <v>34</v>
      </c>
      <c r="I322">
        <v>76050</v>
      </c>
      <c r="J322" t="s">
        <v>35</v>
      </c>
      <c r="K322" t="s">
        <v>31</v>
      </c>
      <c r="L322">
        <v>0</v>
      </c>
      <c r="M322">
        <v>0</v>
      </c>
      <c r="N322">
        <v>4.5</v>
      </c>
      <c r="O322" t="s">
        <v>49</v>
      </c>
      <c r="P322">
        <v>0</v>
      </c>
      <c r="Q322">
        <v>2</v>
      </c>
      <c r="R322">
        <v>4.3</v>
      </c>
      <c r="S322">
        <v>89.1</v>
      </c>
      <c r="T322">
        <v>52.5</v>
      </c>
      <c r="U322">
        <v>64.5</v>
      </c>
      <c r="V322">
        <f t="shared" si="25"/>
        <v>12</v>
      </c>
      <c r="W322" t="str">
        <f t="shared" si="26"/>
        <v>Monitor</v>
      </c>
      <c r="X322" t="str">
        <f t="shared" si="24"/>
        <v>Surge</v>
      </c>
      <c r="Y322" t="str">
        <f t="shared" si="27"/>
        <v>Local</v>
      </c>
      <c r="Z322" t="str">
        <f t="shared" si="28"/>
        <v>At-Risk</v>
      </c>
      <c r="AA322" t="s">
        <v>33</v>
      </c>
      <c r="AB322">
        <v>0</v>
      </c>
    </row>
    <row r="323" spans="1:28" x14ac:dyDescent="0.3">
      <c r="A323">
        <v>14</v>
      </c>
      <c r="B323" t="s">
        <v>38</v>
      </c>
      <c r="C323">
        <v>8</v>
      </c>
      <c r="D323" t="s">
        <v>39</v>
      </c>
      <c r="E323" t="s">
        <v>44</v>
      </c>
      <c r="F323">
        <v>3</v>
      </c>
      <c r="G323">
        <v>0</v>
      </c>
      <c r="H323" t="s">
        <v>45</v>
      </c>
      <c r="I323">
        <v>4308450</v>
      </c>
      <c r="J323" t="s">
        <v>41</v>
      </c>
      <c r="K323" t="s">
        <v>31</v>
      </c>
      <c r="L323">
        <v>1</v>
      </c>
      <c r="M323">
        <v>1</v>
      </c>
      <c r="N323">
        <v>2.2999999999999998</v>
      </c>
      <c r="O323" t="s">
        <v>28</v>
      </c>
      <c r="P323">
        <v>0</v>
      </c>
      <c r="Q323">
        <v>4</v>
      </c>
      <c r="R323">
        <v>12.6</v>
      </c>
      <c r="S323">
        <v>93.4</v>
      </c>
      <c r="T323">
        <v>57.6</v>
      </c>
      <c r="U323">
        <v>61.3</v>
      </c>
      <c r="V323">
        <f t="shared" ref="V323:V377" si="29">U323-T323</f>
        <v>3.6999999999999957</v>
      </c>
      <c r="W323" t="str">
        <f t="shared" ref="W323:W377" si="30">IF(AND(U323&lt;45,V323&lt;-10),"High Risk","Monitor")</f>
        <v>Monitor</v>
      </c>
      <c r="X323" t="str">
        <f t="shared" ref="X323:X386" si="31">IF(V323&gt;10, "Surge", "Normal")</f>
        <v>Normal</v>
      </c>
      <c r="Y323" t="str">
        <f t="shared" si="27"/>
        <v>Local</v>
      </c>
      <c r="Z323" t="str">
        <f t="shared" si="28"/>
        <v>Healthy</v>
      </c>
      <c r="AA323" t="s">
        <v>33</v>
      </c>
      <c r="AB323">
        <v>0</v>
      </c>
    </row>
    <row r="324" spans="1:28" x14ac:dyDescent="0.3">
      <c r="A324">
        <v>15</v>
      </c>
      <c r="B324" t="s">
        <v>22</v>
      </c>
      <c r="C324">
        <v>11</v>
      </c>
      <c r="D324" t="s">
        <v>23</v>
      </c>
      <c r="E324" t="s">
        <v>30</v>
      </c>
      <c r="F324">
        <v>5</v>
      </c>
      <c r="G324">
        <v>0</v>
      </c>
      <c r="H324" t="s">
        <v>36</v>
      </c>
      <c r="I324">
        <v>186216</v>
      </c>
      <c r="J324" t="s">
        <v>31</v>
      </c>
      <c r="K324" t="s">
        <v>37</v>
      </c>
      <c r="L324">
        <v>1</v>
      </c>
      <c r="M324">
        <v>1</v>
      </c>
      <c r="N324">
        <v>0.9</v>
      </c>
      <c r="O324" t="s">
        <v>28</v>
      </c>
      <c r="P324">
        <v>0</v>
      </c>
      <c r="Q324">
        <v>3</v>
      </c>
      <c r="R324">
        <v>12.8</v>
      </c>
      <c r="S324">
        <v>73.5</v>
      </c>
      <c r="T324">
        <v>59.7</v>
      </c>
      <c r="U324">
        <v>60.8</v>
      </c>
      <c r="V324">
        <f t="shared" si="29"/>
        <v>1.0999999999999943</v>
      </c>
      <c r="W324" t="str">
        <f t="shared" si="30"/>
        <v>Monitor</v>
      </c>
      <c r="X324" t="str">
        <f t="shared" si="31"/>
        <v>Normal</v>
      </c>
      <c r="Y324" t="str">
        <f t="shared" si="27"/>
        <v>Local</v>
      </c>
      <c r="Z324" t="str">
        <f t="shared" si="28"/>
        <v>Chronic Absenteeism</v>
      </c>
      <c r="AA324" t="s">
        <v>33</v>
      </c>
      <c r="AB324">
        <v>0</v>
      </c>
    </row>
    <row r="325" spans="1:28" x14ac:dyDescent="0.3">
      <c r="A325">
        <v>18</v>
      </c>
      <c r="B325" t="s">
        <v>38</v>
      </c>
      <c r="C325">
        <v>12</v>
      </c>
      <c r="D325" t="s">
        <v>48</v>
      </c>
      <c r="E325" t="s">
        <v>30</v>
      </c>
      <c r="F325">
        <v>8</v>
      </c>
      <c r="G325">
        <v>0</v>
      </c>
      <c r="H325" t="s">
        <v>36</v>
      </c>
      <c r="I325">
        <v>335330</v>
      </c>
      <c r="J325" t="s">
        <v>43</v>
      </c>
      <c r="K325" t="s">
        <v>26</v>
      </c>
      <c r="L325">
        <v>0</v>
      </c>
      <c r="M325">
        <v>0</v>
      </c>
      <c r="O325" t="s">
        <v>28</v>
      </c>
      <c r="P325">
        <v>0</v>
      </c>
      <c r="Q325">
        <v>2</v>
      </c>
      <c r="R325">
        <v>12.3</v>
      </c>
      <c r="S325">
        <v>72.400000000000006</v>
      </c>
      <c r="T325">
        <v>66.400000000000006</v>
      </c>
      <c r="U325">
        <v>51.7</v>
      </c>
      <c r="V325">
        <f t="shared" si="29"/>
        <v>-14.700000000000003</v>
      </c>
      <c r="W325" t="str">
        <f t="shared" si="30"/>
        <v>Monitor</v>
      </c>
      <c r="X325" t="str">
        <f t="shared" si="31"/>
        <v>Normal</v>
      </c>
      <c r="Y325" t="str">
        <f t="shared" si="27"/>
        <v>Local</v>
      </c>
      <c r="Z325" t="str">
        <f t="shared" si="28"/>
        <v>Chronic Absenteeism</v>
      </c>
      <c r="AA325" t="s">
        <v>29</v>
      </c>
      <c r="AB325">
        <v>0</v>
      </c>
    </row>
    <row r="326" spans="1:28" x14ac:dyDescent="0.3">
      <c r="A326">
        <v>14</v>
      </c>
      <c r="B326" t="s">
        <v>38</v>
      </c>
      <c r="C326">
        <v>8</v>
      </c>
      <c r="D326" t="s">
        <v>39</v>
      </c>
      <c r="E326" t="s">
        <v>30</v>
      </c>
      <c r="F326">
        <v>3</v>
      </c>
      <c r="G326">
        <v>0</v>
      </c>
      <c r="H326" t="s">
        <v>40</v>
      </c>
      <c r="I326">
        <v>1017221</v>
      </c>
      <c r="J326" t="s">
        <v>31</v>
      </c>
      <c r="K326" t="s">
        <v>32</v>
      </c>
      <c r="L326">
        <v>1</v>
      </c>
      <c r="M326">
        <v>1</v>
      </c>
      <c r="N326">
        <v>0.6</v>
      </c>
      <c r="O326" t="s">
        <v>28</v>
      </c>
      <c r="P326">
        <v>0</v>
      </c>
      <c r="Q326">
        <v>3</v>
      </c>
      <c r="R326">
        <v>10.3</v>
      </c>
      <c r="S326">
        <v>100</v>
      </c>
      <c r="T326">
        <v>48.8</v>
      </c>
      <c r="U326">
        <v>71.8</v>
      </c>
      <c r="V326">
        <f t="shared" si="29"/>
        <v>23</v>
      </c>
      <c r="W326" t="str">
        <f t="shared" si="30"/>
        <v>Monitor</v>
      </c>
      <c r="X326" t="str">
        <f t="shared" si="31"/>
        <v>Surge</v>
      </c>
      <c r="Y326" t="str">
        <f t="shared" si="27"/>
        <v>Local</v>
      </c>
      <c r="Z326" t="str">
        <f t="shared" si="28"/>
        <v>Healthy</v>
      </c>
      <c r="AA326" t="s">
        <v>33</v>
      </c>
      <c r="AB326">
        <v>0</v>
      </c>
    </row>
    <row r="327" spans="1:28" x14ac:dyDescent="0.3">
      <c r="A327">
        <v>14</v>
      </c>
      <c r="B327" t="s">
        <v>38</v>
      </c>
      <c r="C327">
        <v>9</v>
      </c>
      <c r="D327" t="s">
        <v>39</v>
      </c>
      <c r="E327" t="s">
        <v>44</v>
      </c>
      <c r="F327">
        <v>6</v>
      </c>
      <c r="G327">
        <v>0</v>
      </c>
      <c r="H327" t="s">
        <v>34</v>
      </c>
      <c r="I327">
        <v>607205</v>
      </c>
      <c r="J327" t="s">
        <v>41</v>
      </c>
      <c r="K327" t="s">
        <v>37</v>
      </c>
      <c r="L327">
        <v>0</v>
      </c>
      <c r="M327">
        <v>1</v>
      </c>
      <c r="N327">
        <v>2.6</v>
      </c>
      <c r="O327" t="s">
        <v>49</v>
      </c>
      <c r="P327">
        <v>0</v>
      </c>
      <c r="Q327">
        <v>1</v>
      </c>
      <c r="R327">
        <v>8.1</v>
      </c>
      <c r="S327">
        <v>92.3</v>
      </c>
      <c r="T327">
        <v>63.8</v>
      </c>
      <c r="U327">
        <v>58</v>
      </c>
      <c r="V327">
        <f t="shared" si="29"/>
        <v>-5.7999999999999972</v>
      </c>
      <c r="W327" t="str">
        <f t="shared" si="30"/>
        <v>Monitor</v>
      </c>
      <c r="X327" t="str">
        <f t="shared" si="31"/>
        <v>Normal</v>
      </c>
      <c r="Y327" t="str">
        <f t="shared" si="27"/>
        <v>Local</v>
      </c>
      <c r="Z327" t="str">
        <f t="shared" si="28"/>
        <v>Healthy</v>
      </c>
      <c r="AA327" t="s">
        <v>29</v>
      </c>
      <c r="AB327">
        <v>0</v>
      </c>
    </row>
    <row r="328" spans="1:28" x14ac:dyDescent="0.3">
      <c r="A328">
        <v>13</v>
      </c>
      <c r="B328" t="s">
        <v>22</v>
      </c>
      <c r="C328">
        <v>8</v>
      </c>
      <c r="D328" t="s">
        <v>48</v>
      </c>
      <c r="E328" t="s">
        <v>30</v>
      </c>
      <c r="F328">
        <v>4</v>
      </c>
      <c r="G328">
        <v>0</v>
      </c>
      <c r="H328" t="s">
        <v>40</v>
      </c>
      <c r="I328">
        <v>1292852</v>
      </c>
      <c r="J328" t="s">
        <v>41</v>
      </c>
      <c r="K328" t="s">
        <v>37</v>
      </c>
      <c r="L328">
        <v>1</v>
      </c>
      <c r="M328">
        <v>1</v>
      </c>
      <c r="N328">
        <v>1.2</v>
      </c>
      <c r="O328" t="s">
        <v>28</v>
      </c>
      <c r="P328">
        <v>1</v>
      </c>
      <c r="Q328">
        <v>4</v>
      </c>
      <c r="R328">
        <v>20.8</v>
      </c>
      <c r="S328">
        <v>85.9</v>
      </c>
      <c r="T328">
        <v>54.6</v>
      </c>
      <c r="U328">
        <v>57.5</v>
      </c>
      <c r="V328">
        <f t="shared" si="29"/>
        <v>2.8999999999999986</v>
      </c>
      <c r="W328" t="str">
        <f t="shared" si="30"/>
        <v>Monitor</v>
      </c>
      <c r="X328" t="str">
        <f t="shared" si="31"/>
        <v>Normal</v>
      </c>
      <c r="Y328" t="str">
        <f t="shared" si="27"/>
        <v>Local</v>
      </c>
      <c r="Z328" t="str">
        <f t="shared" si="28"/>
        <v>At-Risk</v>
      </c>
      <c r="AA328" t="s">
        <v>29</v>
      </c>
      <c r="AB328">
        <v>0</v>
      </c>
    </row>
    <row r="329" spans="1:28" x14ac:dyDescent="0.3">
      <c r="A329">
        <v>12</v>
      </c>
      <c r="B329" t="s">
        <v>38</v>
      </c>
      <c r="C329">
        <v>6</v>
      </c>
      <c r="D329" t="s">
        <v>39</v>
      </c>
      <c r="E329" t="s">
        <v>24</v>
      </c>
      <c r="F329">
        <v>6</v>
      </c>
      <c r="G329">
        <v>0</v>
      </c>
      <c r="H329" t="s">
        <v>36</v>
      </c>
      <c r="I329">
        <v>212946</v>
      </c>
      <c r="J329" t="s">
        <v>37</v>
      </c>
      <c r="K329" t="s">
        <v>43</v>
      </c>
      <c r="L329">
        <v>0</v>
      </c>
      <c r="M329">
        <v>1</v>
      </c>
      <c r="N329">
        <v>6.6</v>
      </c>
      <c r="O329" t="s">
        <v>28</v>
      </c>
      <c r="P329">
        <v>0</v>
      </c>
      <c r="Q329">
        <v>4</v>
      </c>
      <c r="R329">
        <v>12.1</v>
      </c>
      <c r="S329">
        <v>80.8</v>
      </c>
      <c r="T329">
        <v>58.1</v>
      </c>
      <c r="U329">
        <v>57.9</v>
      </c>
      <c r="V329">
        <f t="shared" si="29"/>
        <v>-0.20000000000000284</v>
      </c>
      <c r="W329" t="str">
        <f t="shared" si="30"/>
        <v>Monitor</v>
      </c>
      <c r="X329" t="str">
        <f t="shared" si="31"/>
        <v>Normal</v>
      </c>
      <c r="Y329" t="str">
        <f t="shared" si="27"/>
        <v>Commuter</v>
      </c>
      <c r="Z329" t="str">
        <f t="shared" si="28"/>
        <v>At-Risk</v>
      </c>
      <c r="AA329" t="s">
        <v>29</v>
      </c>
      <c r="AB329">
        <v>0</v>
      </c>
    </row>
    <row r="330" spans="1:28" x14ac:dyDescent="0.3">
      <c r="A330">
        <v>12</v>
      </c>
      <c r="B330" t="s">
        <v>38</v>
      </c>
      <c r="C330">
        <v>7</v>
      </c>
      <c r="D330" t="s">
        <v>23</v>
      </c>
      <c r="E330" t="s">
        <v>30</v>
      </c>
      <c r="F330">
        <v>6</v>
      </c>
      <c r="G330">
        <v>0</v>
      </c>
      <c r="H330" t="s">
        <v>36</v>
      </c>
      <c r="I330">
        <v>250055</v>
      </c>
      <c r="J330" t="s">
        <v>37</v>
      </c>
      <c r="K330" t="s">
        <v>37</v>
      </c>
      <c r="L330">
        <v>1</v>
      </c>
      <c r="M330">
        <v>1</v>
      </c>
      <c r="N330">
        <v>0.4</v>
      </c>
      <c r="O330" t="s">
        <v>47</v>
      </c>
      <c r="P330">
        <v>0</v>
      </c>
      <c r="Q330">
        <v>3</v>
      </c>
      <c r="R330">
        <v>8.8000000000000007</v>
      </c>
      <c r="S330">
        <v>92.5</v>
      </c>
      <c r="T330">
        <v>44.7</v>
      </c>
      <c r="U330">
        <v>62.4</v>
      </c>
      <c r="V330">
        <f t="shared" si="29"/>
        <v>17.699999999999996</v>
      </c>
      <c r="W330" t="str">
        <f t="shared" si="30"/>
        <v>Monitor</v>
      </c>
      <c r="X330" t="str">
        <f t="shared" si="31"/>
        <v>Surge</v>
      </c>
      <c r="Y330" t="str">
        <f t="shared" si="27"/>
        <v>Local</v>
      </c>
      <c r="Z330" t="str">
        <f t="shared" si="28"/>
        <v>Healthy</v>
      </c>
      <c r="AA330" t="s">
        <v>33</v>
      </c>
      <c r="AB330">
        <v>0</v>
      </c>
    </row>
    <row r="331" spans="1:28" x14ac:dyDescent="0.3">
      <c r="A331">
        <v>17</v>
      </c>
      <c r="B331" t="s">
        <v>38</v>
      </c>
      <c r="C331">
        <v>12</v>
      </c>
      <c r="D331" t="s">
        <v>48</v>
      </c>
      <c r="E331" t="s">
        <v>24</v>
      </c>
      <c r="F331">
        <v>3</v>
      </c>
      <c r="G331">
        <v>0</v>
      </c>
      <c r="H331" t="s">
        <v>45</v>
      </c>
      <c r="I331">
        <v>3238232</v>
      </c>
      <c r="J331" t="s">
        <v>31</v>
      </c>
      <c r="K331" t="s">
        <v>41</v>
      </c>
      <c r="L331">
        <v>0</v>
      </c>
      <c r="M331">
        <v>0</v>
      </c>
      <c r="N331">
        <v>7.3</v>
      </c>
      <c r="O331" t="s">
        <v>28</v>
      </c>
      <c r="P331">
        <v>0</v>
      </c>
      <c r="Q331">
        <v>5</v>
      </c>
      <c r="R331">
        <v>23.4</v>
      </c>
      <c r="S331">
        <v>85.3</v>
      </c>
      <c r="T331">
        <v>66.2</v>
      </c>
      <c r="U331">
        <v>79.7</v>
      </c>
      <c r="V331">
        <f t="shared" si="29"/>
        <v>13.5</v>
      </c>
      <c r="W331" t="str">
        <f t="shared" si="30"/>
        <v>Monitor</v>
      </c>
      <c r="X331" t="str">
        <f t="shared" si="31"/>
        <v>Surge</v>
      </c>
      <c r="Y331" t="str">
        <f t="shared" si="27"/>
        <v>Commuter</v>
      </c>
      <c r="Z331" t="str">
        <f t="shared" si="28"/>
        <v>At-Risk</v>
      </c>
      <c r="AA331" t="s">
        <v>42</v>
      </c>
      <c r="AB331">
        <v>0</v>
      </c>
    </row>
    <row r="332" spans="1:28" x14ac:dyDescent="0.3">
      <c r="A332">
        <v>13</v>
      </c>
      <c r="B332" t="s">
        <v>38</v>
      </c>
      <c r="C332">
        <v>7</v>
      </c>
      <c r="D332" t="s">
        <v>23</v>
      </c>
      <c r="E332" t="s">
        <v>24</v>
      </c>
      <c r="F332">
        <v>3</v>
      </c>
      <c r="G332">
        <v>0</v>
      </c>
      <c r="H332" t="s">
        <v>36</v>
      </c>
      <c r="I332">
        <v>279389</v>
      </c>
      <c r="J332" t="s">
        <v>32</v>
      </c>
      <c r="K332" t="s">
        <v>32</v>
      </c>
      <c r="L332">
        <v>0</v>
      </c>
      <c r="M332">
        <v>1</v>
      </c>
      <c r="N332">
        <v>7.7</v>
      </c>
      <c r="O332" t="s">
        <v>49</v>
      </c>
      <c r="P332">
        <v>0</v>
      </c>
      <c r="Q332">
        <v>3</v>
      </c>
      <c r="R332">
        <v>13.9</v>
      </c>
      <c r="S332">
        <v>74.599999999999994</v>
      </c>
      <c r="T332">
        <v>57.9</v>
      </c>
      <c r="U332">
        <v>78.599999999999994</v>
      </c>
      <c r="V332">
        <f t="shared" si="29"/>
        <v>20.699999999999996</v>
      </c>
      <c r="W332" t="str">
        <f t="shared" si="30"/>
        <v>Monitor</v>
      </c>
      <c r="X332" t="str">
        <f t="shared" si="31"/>
        <v>Surge</v>
      </c>
      <c r="Y332" t="str">
        <f t="shared" si="27"/>
        <v>Commuter</v>
      </c>
      <c r="Z332" t="str">
        <f t="shared" si="28"/>
        <v>Chronic Absenteeism</v>
      </c>
      <c r="AA332" t="s">
        <v>42</v>
      </c>
      <c r="AB332">
        <v>0</v>
      </c>
    </row>
    <row r="333" spans="1:28" x14ac:dyDescent="0.3">
      <c r="A333">
        <v>12</v>
      </c>
      <c r="B333" t="s">
        <v>38</v>
      </c>
      <c r="C333">
        <v>7</v>
      </c>
      <c r="D333" t="s">
        <v>48</v>
      </c>
      <c r="E333" t="s">
        <v>30</v>
      </c>
      <c r="F333">
        <v>5</v>
      </c>
      <c r="G333">
        <v>0</v>
      </c>
      <c r="H333" t="s">
        <v>36</v>
      </c>
      <c r="I333">
        <v>182424</v>
      </c>
      <c r="J333" t="s">
        <v>32</v>
      </c>
      <c r="K333" t="s">
        <v>37</v>
      </c>
      <c r="L333">
        <v>1</v>
      </c>
      <c r="M333">
        <v>1</v>
      </c>
      <c r="N333">
        <v>3.8</v>
      </c>
      <c r="O333" t="s">
        <v>47</v>
      </c>
      <c r="P333">
        <v>0</v>
      </c>
      <c r="Q333">
        <v>4</v>
      </c>
      <c r="R333">
        <v>11.1</v>
      </c>
      <c r="S333">
        <v>85.9</v>
      </c>
      <c r="T333">
        <v>68.2</v>
      </c>
      <c r="U333">
        <v>68.400000000000006</v>
      </c>
      <c r="V333">
        <f t="shared" si="29"/>
        <v>0.20000000000000284</v>
      </c>
      <c r="W333" t="str">
        <f t="shared" si="30"/>
        <v>Monitor</v>
      </c>
      <c r="X333" t="str">
        <f t="shared" si="31"/>
        <v>Normal</v>
      </c>
      <c r="Y333" t="str">
        <f t="shared" si="27"/>
        <v>Local</v>
      </c>
      <c r="Z333" t="str">
        <f t="shared" si="28"/>
        <v>At-Risk</v>
      </c>
      <c r="AA333" t="s">
        <v>33</v>
      </c>
      <c r="AB333">
        <v>0</v>
      </c>
    </row>
    <row r="334" spans="1:28" x14ac:dyDescent="0.3">
      <c r="A334">
        <v>16</v>
      </c>
      <c r="B334" t="s">
        <v>38</v>
      </c>
      <c r="C334">
        <v>11</v>
      </c>
      <c r="D334" t="s">
        <v>23</v>
      </c>
      <c r="E334" t="s">
        <v>24</v>
      </c>
      <c r="F334">
        <v>7</v>
      </c>
      <c r="G334">
        <v>0</v>
      </c>
      <c r="H334" t="s">
        <v>40</v>
      </c>
      <c r="I334">
        <v>860245</v>
      </c>
      <c r="J334" t="s">
        <v>35</v>
      </c>
      <c r="K334" t="s">
        <v>27</v>
      </c>
      <c r="L334">
        <v>1</v>
      </c>
      <c r="M334">
        <v>0</v>
      </c>
      <c r="N334">
        <v>3.1</v>
      </c>
      <c r="O334" t="s">
        <v>28</v>
      </c>
      <c r="P334">
        <v>0</v>
      </c>
      <c r="Q334">
        <v>3</v>
      </c>
      <c r="R334">
        <v>15.9</v>
      </c>
      <c r="S334">
        <v>79.900000000000006</v>
      </c>
      <c r="T334">
        <v>82.3</v>
      </c>
      <c r="U334">
        <v>75.8</v>
      </c>
      <c r="V334">
        <f t="shared" si="29"/>
        <v>-6.5</v>
      </c>
      <c r="W334" t="str">
        <f t="shared" si="30"/>
        <v>Monitor</v>
      </c>
      <c r="X334" t="str">
        <f t="shared" si="31"/>
        <v>Normal</v>
      </c>
      <c r="Y334" t="str">
        <f t="shared" si="27"/>
        <v>Local</v>
      </c>
      <c r="Z334" t="str">
        <f t="shared" si="28"/>
        <v>At-Risk</v>
      </c>
      <c r="AA334" t="s">
        <v>42</v>
      </c>
      <c r="AB334">
        <v>0</v>
      </c>
    </row>
    <row r="335" spans="1:28" x14ac:dyDescent="0.3">
      <c r="A335">
        <v>18</v>
      </c>
      <c r="B335" t="s">
        <v>46</v>
      </c>
      <c r="C335">
        <v>12</v>
      </c>
      <c r="D335" t="s">
        <v>23</v>
      </c>
      <c r="E335" t="s">
        <v>30</v>
      </c>
      <c r="F335">
        <v>6</v>
      </c>
      <c r="G335">
        <v>0</v>
      </c>
      <c r="H335" t="s">
        <v>25</v>
      </c>
      <c r="I335">
        <v>583706</v>
      </c>
      <c r="J335" t="s">
        <v>26</v>
      </c>
      <c r="K335" t="s">
        <v>31</v>
      </c>
      <c r="L335">
        <v>1</v>
      </c>
      <c r="M335">
        <v>1</v>
      </c>
      <c r="N335">
        <v>0.8</v>
      </c>
      <c r="O335" t="s">
        <v>28</v>
      </c>
      <c r="P335">
        <v>0</v>
      </c>
      <c r="Q335">
        <v>2</v>
      </c>
      <c r="R335">
        <v>12.3</v>
      </c>
      <c r="S335">
        <v>90.7</v>
      </c>
      <c r="T335">
        <v>48.8</v>
      </c>
      <c r="U335">
        <v>65.099999999999994</v>
      </c>
      <c r="V335">
        <f t="shared" si="29"/>
        <v>16.299999999999997</v>
      </c>
      <c r="W335" t="str">
        <f t="shared" si="30"/>
        <v>Monitor</v>
      </c>
      <c r="X335" t="str">
        <f t="shared" si="31"/>
        <v>Surge</v>
      </c>
      <c r="Y335" t="str">
        <f t="shared" si="27"/>
        <v>Local</v>
      </c>
      <c r="Z335" t="str">
        <f t="shared" si="28"/>
        <v>Healthy</v>
      </c>
      <c r="AA335" t="s">
        <v>33</v>
      </c>
      <c r="AB335">
        <v>0</v>
      </c>
    </row>
    <row r="336" spans="1:28" x14ac:dyDescent="0.3">
      <c r="A336">
        <v>15</v>
      </c>
      <c r="B336" t="s">
        <v>22</v>
      </c>
      <c r="C336">
        <v>11</v>
      </c>
      <c r="D336" t="s">
        <v>23</v>
      </c>
      <c r="E336" t="s">
        <v>24</v>
      </c>
      <c r="F336">
        <v>3</v>
      </c>
      <c r="G336">
        <v>0</v>
      </c>
      <c r="H336" t="s">
        <v>25</v>
      </c>
      <c r="I336">
        <v>388197</v>
      </c>
      <c r="J336" t="s">
        <v>41</v>
      </c>
      <c r="K336" t="s">
        <v>35</v>
      </c>
      <c r="L336">
        <v>0</v>
      </c>
      <c r="M336">
        <v>1</v>
      </c>
      <c r="N336">
        <v>5.2</v>
      </c>
      <c r="O336" t="s">
        <v>28</v>
      </c>
      <c r="P336">
        <v>0</v>
      </c>
      <c r="Q336">
        <v>3</v>
      </c>
      <c r="R336">
        <v>9.6</v>
      </c>
      <c r="S336">
        <v>80.599999999999994</v>
      </c>
      <c r="T336">
        <v>64.8</v>
      </c>
      <c r="U336">
        <v>65.900000000000006</v>
      </c>
      <c r="V336">
        <f t="shared" si="29"/>
        <v>1.1000000000000085</v>
      </c>
      <c r="W336" t="str">
        <f t="shared" si="30"/>
        <v>Monitor</v>
      </c>
      <c r="X336" t="str">
        <f t="shared" si="31"/>
        <v>Normal</v>
      </c>
      <c r="Y336" t="str">
        <f t="shared" si="27"/>
        <v>Commuter</v>
      </c>
      <c r="Z336" t="str">
        <f t="shared" si="28"/>
        <v>At-Risk</v>
      </c>
      <c r="AA336" t="s">
        <v>33</v>
      </c>
      <c r="AB336">
        <v>0</v>
      </c>
    </row>
    <row r="337" spans="1:28" x14ac:dyDescent="0.3">
      <c r="A337">
        <v>12</v>
      </c>
      <c r="B337" t="s">
        <v>22</v>
      </c>
      <c r="C337">
        <v>7</v>
      </c>
      <c r="D337" t="s">
        <v>48</v>
      </c>
      <c r="E337" t="s">
        <v>44</v>
      </c>
      <c r="F337">
        <v>2</v>
      </c>
      <c r="G337">
        <v>0</v>
      </c>
      <c r="H337" t="s">
        <v>34</v>
      </c>
      <c r="I337">
        <v>117857</v>
      </c>
      <c r="J337" t="s">
        <v>41</v>
      </c>
      <c r="K337" t="s">
        <v>31</v>
      </c>
      <c r="L337">
        <v>0</v>
      </c>
      <c r="M337">
        <v>1</v>
      </c>
      <c r="N337">
        <v>2.8</v>
      </c>
      <c r="O337" t="s">
        <v>28</v>
      </c>
      <c r="P337">
        <v>0</v>
      </c>
      <c r="Q337">
        <v>3</v>
      </c>
      <c r="R337">
        <v>18.2</v>
      </c>
      <c r="S337">
        <v>80.2</v>
      </c>
      <c r="T337">
        <v>70.7</v>
      </c>
      <c r="U337">
        <v>67.7</v>
      </c>
      <c r="V337">
        <f t="shared" si="29"/>
        <v>-3</v>
      </c>
      <c r="W337" t="str">
        <f t="shared" si="30"/>
        <v>Monitor</v>
      </c>
      <c r="X337" t="str">
        <f t="shared" si="31"/>
        <v>Normal</v>
      </c>
      <c r="Y337" t="str">
        <f t="shared" si="27"/>
        <v>Local</v>
      </c>
      <c r="Z337" t="str">
        <f t="shared" si="28"/>
        <v>At-Risk</v>
      </c>
      <c r="AA337" t="s">
        <v>33</v>
      </c>
      <c r="AB337">
        <v>0</v>
      </c>
    </row>
    <row r="338" spans="1:28" x14ac:dyDescent="0.3">
      <c r="A338">
        <v>12</v>
      </c>
      <c r="B338" t="s">
        <v>22</v>
      </c>
      <c r="C338">
        <v>8</v>
      </c>
      <c r="D338" t="s">
        <v>48</v>
      </c>
      <c r="E338" t="s">
        <v>44</v>
      </c>
      <c r="F338">
        <v>4</v>
      </c>
      <c r="G338">
        <v>0</v>
      </c>
      <c r="H338" t="s">
        <v>34</v>
      </c>
      <c r="I338">
        <v>78600</v>
      </c>
      <c r="J338" t="s">
        <v>26</v>
      </c>
      <c r="K338" t="s">
        <v>35</v>
      </c>
      <c r="L338">
        <v>0</v>
      </c>
      <c r="M338">
        <v>0</v>
      </c>
      <c r="N338">
        <v>6.3</v>
      </c>
      <c r="O338" t="s">
        <v>47</v>
      </c>
      <c r="P338">
        <v>0</v>
      </c>
      <c r="Q338">
        <v>3</v>
      </c>
      <c r="R338">
        <v>14.2</v>
      </c>
      <c r="S338">
        <v>79.900000000000006</v>
      </c>
      <c r="T338">
        <v>52.8</v>
      </c>
      <c r="U338">
        <v>61.4</v>
      </c>
      <c r="V338">
        <f t="shared" si="29"/>
        <v>8.6000000000000014</v>
      </c>
      <c r="W338" t="str">
        <f t="shared" si="30"/>
        <v>Monitor</v>
      </c>
      <c r="X338" t="str">
        <f t="shared" si="31"/>
        <v>Normal</v>
      </c>
      <c r="Y338" t="str">
        <f t="shared" si="27"/>
        <v>Commuter</v>
      </c>
      <c r="Z338" t="str">
        <f t="shared" si="28"/>
        <v>At-Risk</v>
      </c>
      <c r="AA338" t="s">
        <v>33</v>
      </c>
      <c r="AB338">
        <v>0</v>
      </c>
    </row>
    <row r="339" spans="1:28" x14ac:dyDescent="0.3">
      <c r="A339">
        <v>12</v>
      </c>
      <c r="B339" t="s">
        <v>22</v>
      </c>
      <c r="C339">
        <v>6</v>
      </c>
      <c r="D339" t="s">
        <v>23</v>
      </c>
      <c r="E339" t="s">
        <v>24</v>
      </c>
      <c r="F339">
        <v>3</v>
      </c>
      <c r="G339">
        <v>0</v>
      </c>
      <c r="H339" t="s">
        <v>25</v>
      </c>
      <c r="I339">
        <v>641386</v>
      </c>
      <c r="J339" t="s">
        <v>32</v>
      </c>
      <c r="K339" t="s">
        <v>31</v>
      </c>
      <c r="L339">
        <v>1</v>
      </c>
      <c r="M339">
        <v>0</v>
      </c>
      <c r="N339">
        <v>0.8</v>
      </c>
      <c r="O339" t="s">
        <v>28</v>
      </c>
      <c r="P339">
        <v>0</v>
      </c>
      <c r="Q339">
        <v>3</v>
      </c>
      <c r="R339">
        <v>14.7</v>
      </c>
      <c r="S339">
        <v>78.7</v>
      </c>
      <c r="T339">
        <v>50.6</v>
      </c>
      <c r="U339">
        <v>65</v>
      </c>
      <c r="V339">
        <f t="shared" si="29"/>
        <v>14.399999999999999</v>
      </c>
      <c r="W339" t="str">
        <f t="shared" si="30"/>
        <v>Monitor</v>
      </c>
      <c r="X339" t="str">
        <f t="shared" si="31"/>
        <v>Surge</v>
      </c>
      <c r="Y339" t="str">
        <f t="shared" ref="Y339:Y396" si="32">IF(N339&lt;5,"Local",IF(N339&lt;=15,"Commuter","Distant"))</f>
        <v>Local</v>
      </c>
      <c r="Z339" t="str">
        <f t="shared" si="28"/>
        <v>At-Risk</v>
      </c>
      <c r="AA339" t="s">
        <v>33</v>
      </c>
      <c r="AB339">
        <v>0</v>
      </c>
    </row>
    <row r="340" spans="1:28" x14ac:dyDescent="0.3">
      <c r="A340">
        <v>14</v>
      </c>
      <c r="B340" t="s">
        <v>22</v>
      </c>
      <c r="C340">
        <v>9</v>
      </c>
      <c r="D340" t="s">
        <v>23</v>
      </c>
      <c r="E340" t="s">
        <v>30</v>
      </c>
      <c r="F340">
        <v>6</v>
      </c>
      <c r="G340">
        <v>1</v>
      </c>
      <c r="H340" t="s">
        <v>36</v>
      </c>
      <c r="I340">
        <v>198585</v>
      </c>
      <c r="J340" t="s">
        <v>37</v>
      </c>
      <c r="K340" t="s">
        <v>35</v>
      </c>
      <c r="L340">
        <v>0</v>
      </c>
      <c r="M340">
        <v>0</v>
      </c>
      <c r="N340">
        <v>1</v>
      </c>
      <c r="O340" t="s">
        <v>28</v>
      </c>
      <c r="P340">
        <v>0</v>
      </c>
      <c r="Q340">
        <v>2</v>
      </c>
      <c r="R340">
        <v>11.9</v>
      </c>
      <c r="S340">
        <v>77.2</v>
      </c>
      <c r="T340">
        <v>71</v>
      </c>
      <c r="U340">
        <v>65.2</v>
      </c>
      <c r="V340">
        <f t="shared" si="29"/>
        <v>-5.7999999999999972</v>
      </c>
      <c r="W340" t="str">
        <f t="shared" si="30"/>
        <v>Monitor</v>
      </c>
      <c r="X340" t="str">
        <f t="shared" si="31"/>
        <v>Normal</v>
      </c>
      <c r="Y340" t="str">
        <f t="shared" si="32"/>
        <v>Local</v>
      </c>
      <c r="Z340" t="str">
        <f t="shared" si="28"/>
        <v>At-Risk</v>
      </c>
      <c r="AA340" t="s">
        <v>33</v>
      </c>
      <c r="AB340">
        <v>0</v>
      </c>
    </row>
    <row r="341" spans="1:28" x14ac:dyDescent="0.3">
      <c r="A341">
        <v>15</v>
      </c>
      <c r="B341" t="s">
        <v>38</v>
      </c>
      <c r="C341">
        <v>9</v>
      </c>
      <c r="D341" t="s">
        <v>23</v>
      </c>
      <c r="E341" t="s">
        <v>24</v>
      </c>
      <c r="F341">
        <v>5</v>
      </c>
      <c r="G341">
        <v>0</v>
      </c>
      <c r="H341" t="s">
        <v>36</v>
      </c>
      <c r="I341">
        <v>187449</v>
      </c>
      <c r="J341" t="s">
        <v>26</v>
      </c>
      <c r="K341" t="s">
        <v>37</v>
      </c>
      <c r="L341">
        <v>0</v>
      </c>
      <c r="M341">
        <v>0</v>
      </c>
      <c r="N341">
        <v>3.8</v>
      </c>
      <c r="O341" t="s">
        <v>47</v>
      </c>
      <c r="P341">
        <v>0</v>
      </c>
      <c r="Q341">
        <v>5</v>
      </c>
      <c r="R341">
        <v>6.5</v>
      </c>
      <c r="S341">
        <v>100</v>
      </c>
      <c r="T341">
        <v>59.1</v>
      </c>
      <c r="U341">
        <v>66.400000000000006</v>
      </c>
      <c r="V341">
        <f t="shared" si="29"/>
        <v>7.3000000000000043</v>
      </c>
      <c r="W341" t="str">
        <f t="shared" si="30"/>
        <v>Monitor</v>
      </c>
      <c r="X341" t="str">
        <f t="shared" si="31"/>
        <v>Normal</v>
      </c>
      <c r="Y341" t="str">
        <f t="shared" si="32"/>
        <v>Local</v>
      </c>
      <c r="Z341" t="str">
        <f t="shared" si="28"/>
        <v>Healthy</v>
      </c>
      <c r="AA341" t="s">
        <v>33</v>
      </c>
      <c r="AB341">
        <v>0</v>
      </c>
    </row>
    <row r="342" spans="1:28" x14ac:dyDescent="0.3">
      <c r="A342">
        <v>11</v>
      </c>
      <c r="B342" t="s">
        <v>38</v>
      </c>
      <c r="C342">
        <v>7</v>
      </c>
      <c r="D342" t="s">
        <v>39</v>
      </c>
      <c r="E342" t="s">
        <v>24</v>
      </c>
      <c r="F342">
        <v>4</v>
      </c>
      <c r="G342">
        <v>0</v>
      </c>
      <c r="H342" t="s">
        <v>34</v>
      </c>
      <c r="I342">
        <v>62417</v>
      </c>
      <c r="J342" t="s">
        <v>26</v>
      </c>
      <c r="K342" t="s">
        <v>43</v>
      </c>
      <c r="L342">
        <v>0</v>
      </c>
      <c r="M342">
        <v>0</v>
      </c>
      <c r="N342">
        <v>7.9</v>
      </c>
      <c r="O342" t="s">
        <v>28</v>
      </c>
      <c r="P342">
        <v>0</v>
      </c>
      <c r="Q342">
        <v>3</v>
      </c>
      <c r="R342">
        <v>18</v>
      </c>
      <c r="S342">
        <v>85.9</v>
      </c>
      <c r="T342">
        <v>49.9</v>
      </c>
      <c r="U342">
        <v>59.3</v>
      </c>
      <c r="V342">
        <f t="shared" si="29"/>
        <v>9.3999999999999986</v>
      </c>
      <c r="W342" t="str">
        <f t="shared" si="30"/>
        <v>Monitor</v>
      </c>
      <c r="X342" t="str">
        <f t="shared" si="31"/>
        <v>Normal</v>
      </c>
      <c r="Y342" t="str">
        <f t="shared" si="32"/>
        <v>Commuter</v>
      </c>
      <c r="Z342" t="str">
        <f t="shared" si="28"/>
        <v>At-Risk</v>
      </c>
      <c r="AA342" t="s">
        <v>29</v>
      </c>
      <c r="AB342">
        <v>0</v>
      </c>
    </row>
    <row r="343" spans="1:28" x14ac:dyDescent="0.3">
      <c r="A343">
        <v>14</v>
      </c>
      <c r="B343" t="s">
        <v>22</v>
      </c>
      <c r="C343">
        <v>9</v>
      </c>
      <c r="D343" t="s">
        <v>23</v>
      </c>
      <c r="E343" t="s">
        <v>30</v>
      </c>
      <c r="F343">
        <v>6</v>
      </c>
      <c r="G343">
        <v>1</v>
      </c>
      <c r="H343" t="s">
        <v>36</v>
      </c>
      <c r="I343">
        <v>195694</v>
      </c>
      <c r="J343" t="s">
        <v>37</v>
      </c>
      <c r="K343" t="s">
        <v>27</v>
      </c>
      <c r="L343">
        <v>0</v>
      </c>
      <c r="M343">
        <v>0</v>
      </c>
      <c r="N343">
        <v>0.2</v>
      </c>
      <c r="O343" t="s">
        <v>28</v>
      </c>
      <c r="P343">
        <v>0</v>
      </c>
      <c r="Q343">
        <v>3</v>
      </c>
      <c r="R343">
        <v>8.4</v>
      </c>
      <c r="S343">
        <v>82.5</v>
      </c>
      <c r="T343">
        <v>58.3</v>
      </c>
      <c r="U343">
        <v>62.4</v>
      </c>
      <c r="V343">
        <f t="shared" si="29"/>
        <v>4.1000000000000014</v>
      </c>
      <c r="W343" t="str">
        <f t="shared" si="30"/>
        <v>Monitor</v>
      </c>
      <c r="X343" t="str">
        <f t="shared" si="31"/>
        <v>Normal</v>
      </c>
      <c r="Y343" t="str">
        <f t="shared" si="32"/>
        <v>Local</v>
      </c>
      <c r="Z343" t="str">
        <f t="shared" si="28"/>
        <v>At-Risk</v>
      </c>
      <c r="AA343" t="s">
        <v>33</v>
      </c>
      <c r="AB343">
        <v>0</v>
      </c>
    </row>
    <row r="344" spans="1:28" x14ac:dyDescent="0.3">
      <c r="A344">
        <v>14</v>
      </c>
      <c r="B344" t="s">
        <v>22</v>
      </c>
      <c r="C344">
        <v>8</v>
      </c>
      <c r="D344" t="s">
        <v>23</v>
      </c>
      <c r="E344" t="s">
        <v>24</v>
      </c>
      <c r="F344">
        <v>3</v>
      </c>
      <c r="G344">
        <v>0</v>
      </c>
      <c r="H344" t="s">
        <v>36</v>
      </c>
      <c r="I344">
        <v>249688</v>
      </c>
      <c r="J344" t="s">
        <v>37</v>
      </c>
      <c r="K344" t="s">
        <v>32</v>
      </c>
      <c r="L344">
        <v>1</v>
      </c>
      <c r="M344">
        <v>0</v>
      </c>
      <c r="N344">
        <v>6.4</v>
      </c>
      <c r="O344" t="s">
        <v>49</v>
      </c>
      <c r="P344">
        <v>0</v>
      </c>
      <c r="Q344">
        <v>3</v>
      </c>
      <c r="R344">
        <v>19.5</v>
      </c>
      <c r="S344">
        <v>86.9</v>
      </c>
      <c r="T344">
        <v>59.6</v>
      </c>
      <c r="U344">
        <v>59.7</v>
      </c>
      <c r="V344">
        <f t="shared" si="29"/>
        <v>0.10000000000000142</v>
      </c>
      <c r="W344" t="str">
        <f t="shared" si="30"/>
        <v>Monitor</v>
      </c>
      <c r="X344" t="str">
        <f t="shared" si="31"/>
        <v>Normal</v>
      </c>
      <c r="Y344" t="str">
        <f t="shared" si="32"/>
        <v>Commuter</v>
      </c>
      <c r="Z344" t="str">
        <f t="shared" si="28"/>
        <v>At-Risk</v>
      </c>
      <c r="AA344" t="s">
        <v>29</v>
      </c>
      <c r="AB344">
        <v>0</v>
      </c>
    </row>
    <row r="345" spans="1:28" x14ac:dyDescent="0.3">
      <c r="A345">
        <v>14</v>
      </c>
      <c r="B345" t="s">
        <v>46</v>
      </c>
      <c r="C345">
        <v>10</v>
      </c>
      <c r="D345" t="s">
        <v>39</v>
      </c>
      <c r="E345" t="s">
        <v>30</v>
      </c>
      <c r="F345">
        <v>5</v>
      </c>
      <c r="G345">
        <v>0</v>
      </c>
      <c r="H345" t="s">
        <v>36</v>
      </c>
      <c r="I345">
        <v>254064</v>
      </c>
      <c r="J345" t="s">
        <v>31</v>
      </c>
      <c r="K345" t="s">
        <v>35</v>
      </c>
      <c r="L345">
        <v>0</v>
      </c>
      <c r="M345">
        <v>1</v>
      </c>
      <c r="N345">
        <v>1.3</v>
      </c>
      <c r="O345" t="s">
        <v>49</v>
      </c>
      <c r="P345">
        <v>0</v>
      </c>
      <c r="Q345">
        <v>3</v>
      </c>
      <c r="R345">
        <v>9.6</v>
      </c>
      <c r="S345">
        <v>82</v>
      </c>
      <c r="T345">
        <v>53.5</v>
      </c>
      <c r="U345">
        <v>73.099999999999994</v>
      </c>
      <c r="V345">
        <f t="shared" si="29"/>
        <v>19.599999999999994</v>
      </c>
      <c r="W345" t="str">
        <f t="shared" si="30"/>
        <v>Monitor</v>
      </c>
      <c r="X345" t="str">
        <f t="shared" si="31"/>
        <v>Surge</v>
      </c>
      <c r="Y345" t="str">
        <f t="shared" si="32"/>
        <v>Local</v>
      </c>
      <c r="Z345" t="str">
        <f t="shared" si="28"/>
        <v>At-Risk</v>
      </c>
      <c r="AA345" t="s">
        <v>33</v>
      </c>
      <c r="AB345">
        <v>0</v>
      </c>
    </row>
    <row r="346" spans="1:28" x14ac:dyDescent="0.3">
      <c r="A346">
        <v>13</v>
      </c>
      <c r="B346" t="s">
        <v>38</v>
      </c>
      <c r="C346">
        <v>8</v>
      </c>
      <c r="D346" t="s">
        <v>39</v>
      </c>
      <c r="E346" t="s">
        <v>30</v>
      </c>
      <c r="F346">
        <v>5</v>
      </c>
      <c r="G346">
        <v>0</v>
      </c>
      <c r="H346" t="s">
        <v>45</v>
      </c>
      <c r="I346">
        <v>3489505</v>
      </c>
      <c r="J346" t="s">
        <v>26</v>
      </c>
      <c r="K346" t="s">
        <v>41</v>
      </c>
      <c r="L346">
        <v>1</v>
      </c>
      <c r="M346">
        <v>1</v>
      </c>
      <c r="N346">
        <v>0.9</v>
      </c>
      <c r="O346" t="s">
        <v>28</v>
      </c>
      <c r="P346">
        <v>0</v>
      </c>
      <c r="Q346">
        <v>2</v>
      </c>
      <c r="R346">
        <v>15</v>
      </c>
      <c r="S346">
        <v>77.5</v>
      </c>
      <c r="T346">
        <v>56.1</v>
      </c>
      <c r="U346">
        <v>78.099999999999994</v>
      </c>
      <c r="V346">
        <f t="shared" si="29"/>
        <v>21.999999999999993</v>
      </c>
      <c r="W346" t="str">
        <f t="shared" si="30"/>
        <v>Monitor</v>
      </c>
      <c r="X346" t="str">
        <f t="shared" si="31"/>
        <v>Surge</v>
      </c>
      <c r="Y346" t="str">
        <f t="shared" si="32"/>
        <v>Local</v>
      </c>
      <c r="Z346" t="str">
        <f t="shared" si="28"/>
        <v>At-Risk</v>
      </c>
      <c r="AA346" t="s">
        <v>42</v>
      </c>
      <c r="AB346">
        <v>0</v>
      </c>
    </row>
    <row r="347" spans="1:28" x14ac:dyDescent="0.3">
      <c r="A347">
        <v>15</v>
      </c>
      <c r="B347" t="s">
        <v>38</v>
      </c>
      <c r="C347">
        <v>11</v>
      </c>
      <c r="D347" t="s">
        <v>23</v>
      </c>
      <c r="E347" t="s">
        <v>30</v>
      </c>
      <c r="F347">
        <v>5</v>
      </c>
      <c r="G347">
        <v>0</v>
      </c>
      <c r="H347" t="s">
        <v>40</v>
      </c>
      <c r="I347">
        <v>1316638</v>
      </c>
      <c r="J347" t="s">
        <v>32</v>
      </c>
      <c r="K347" t="s">
        <v>27</v>
      </c>
      <c r="L347">
        <v>0</v>
      </c>
      <c r="M347">
        <v>1</v>
      </c>
      <c r="N347">
        <v>1.2</v>
      </c>
      <c r="O347" t="s">
        <v>28</v>
      </c>
      <c r="P347">
        <v>0</v>
      </c>
      <c r="Q347">
        <v>3</v>
      </c>
      <c r="R347">
        <v>15.8</v>
      </c>
      <c r="S347">
        <v>94.8</v>
      </c>
      <c r="T347">
        <v>57.9</v>
      </c>
      <c r="U347">
        <v>80.3</v>
      </c>
      <c r="V347">
        <f t="shared" si="29"/>
        <v>22.4</v>
      </c>
      <c r="W347" t="str">
        <f t="shared" si="30"/>
        <v>Monitor</v>
      </c>
      <c r="X347" t="str">
        <f t="shared" si="31"/>
        <v>Surge</v>
      </c>
      <c r="Y347" t="str">
        <f t="shared" si="32"/>
        <v>Local</v>
      </c>
      <c r="Z347" t="str">
        <f t="shared" si="28"/>
        <v>Healthy</v>
      </c>
      <c r="AA347" t="s">
        <v>42</v>
      </c>
      <c r="AB347">
        <v>0</v>
      </c>
    </row>
    <row r="348" spans="1:28" x14ac:dyDescent="0.3">
      <c r="A348">
        <v>11</v>
      </c>
      <c r="B348" t="s">
        <v>22</v>
      </c>
      <c r="C348">
        <v>7</v>
      </c>
      <c r="D348" t="s">
        <v>23</v>
      </c>
      <c r="E348" t="s">
        <v>30</v>
      </c>
      <c r="F348">
        <v>4</v>
      </c>
      <c r="G348">
        <v>0</v>
      </c>
      <c r="H348" t="s">
        <v>25</v>
      </c>
      <c r="I348">
        <v>419572</v>
      </c>
      <c r="J348" t="s">
        <v>37</v>
      </c>
      <c r="K348" t="s">
        <v>41</v>
      </c>
      <c r="L348">
        <v>0</v>
      </c>
      <c r="M348">
        <v>0</v>
      </c>
      <c r="N348">
        <v>0.8</v>
      </c>
      <c r="O348" t="s">
        <v>28</v>
      </c>
      <c r="P348">
        <v>0</v>
      </c>
      <c r="Q348">
        <v>3</v>
      </c>
      <c r="R348">
        <v>9.1999999999999993</v>
      </c>
      <c r="S348">
        <v>100</v>
      </c>
      <c r="T348">
        <v>74.099999999999994</v>
      </c>
      <c r="U348">
        <v>73.099999999999994</v>
      </c>
      <c r="V348">
        <f t="shared" si="29"/>
        <v>-1</v>
      </c>
      <c r="W348" t="str">
        <f t="shared" si="30"/>
        <v>Monitor</v>
      </c>
      <c r="X348" t="str">
        <f t="shared" si="31"/>
        <v>Normal</v>
      </c>
      <c r="Y348" t="str">
        <f t="shared" si="32"/>
        <v>Local</v>
      </c>
      <c r="Z348" t="str">
        <f t="shared" ref="Z348:Z405" si="33">IF(S348&gt;=90, "Healthy", IF(S348&gt;75, "At-Risk", "Chronic Absenteeism"))</f>
        <v>Healthy</v>
      </c>
      <c r="AA348" t="s">
        <v>33</v>
      </c>
      <c r="AB348">
        <v>0</v>
      </c>
    </row>
    <row r="349" spans="1:28" x14ac:dyDescent="0.3">
      <c r="A349">
        <v>14</v>
      </c>
      <c r="B349" t="s">
        <v>22</v>
      </c>
      <c r="C349">
        <v>9</v>
      </c>
      <c r="D349" t="s">
        <v>23</v>
      </c>
      <c r="E349" t="s">
        <v>44</v>
      </c>
      <c r="F349">
        <v>5</v>
      </c>
      <c r="G349">
        <v>0</v>
      </c>
      <c r="H349" t="s">
        <v>25</v>
      </c>
      <c r="I349">
        <v>411402</v>
      </c>
      <c r="J349" t="s">
        <v>41</v>
      </c>
      <c r="K349" t="s">
        <v>32</v>
      </c>
      <c r="L349">
        <v>0</v>
      </c>
      <c r="M349">
        <v>0</v>
      </c>
      <c r="N349">
        <v>4.3</v>
      </c>
      <c r="O349" t="s">
        <v>47</v>
      </c>
      <c r="P349">
        <v>0</v>
      </c>
      <c r="Q349">
        <v>5</v>
      </c>
      <c r="R349">
        <v>14.7</v>
      </c>
      <c r="S349">
        <v>72.5</v>
      </c>
      <c r="T349">
        <v>65.7</v>
      </c>
      <c r="U349">
        <v>66.7</v>
      </c>
      <c r="V349">
        <f t="shared" si="29"/>
        <v>1</v>
      </c>
      <c r="W349" t="str">
        <f t="shared" si="30"/>
        <v>Monitor</v>
      </c>
      <c r="X349" t="str">
        <f t="shared" si="31"/>
        <v>Normal</v>
      </c>
      <c r="Y349" t="str">
        <f t="shared" si="32"/>
        <v>Local</v>
      </c>
      <c r="Z349" t="str">
        <f t="shared" si="33"/>
        <v>Chronic Absenteeism</v>
      </c>
      <c r="AA349" t="s">
        <v>33</v>
      </c>
      <c r="AB349">
        <v>0</v>
      </c>
    </row>
    <row r="350" spans="1:28" x14ac:dyDescent="0.3">
      <c r="A350">
        <v>14</v>
      </c>
      <c r="B350" t="s">
        <v>22</v>
      </c>
      <c r="C350">
        <v>9</v>
      </c>
      <c r="D350" t="s">
        <v>23</v>
      </c>
      <c r="E350" t="s">
        <v>30</v>
      </c>
      <c r="F350">
        <v>4</v>
      </c>
      <c r="G350">
        <v>0</v>
      </c>
      <c r="H350" t="s">
        <v>25</v>
      </c>
      <c r="I350">
        <v>496703</v>
      </c>
      <c r="J350" t="s">
        <v>37</v>
      </c>
      <c r="K350" t="s">
        <v>43</v>
      </c>
      <c r="L350">
        <v>0</v>
      </c>
      <c r="M350">
        <v>1</v>
      </c>
      <c r="N350">
        <v>2.2000000000000002</v>
      </c>
      <c r="O350" t="s">
        <v>28</v>
      </c>
      <c r="P350">
        <v>0</v>
      </c>
      <c r="Q350">
        <v>3</v>
      </c>
      <c r="R350">
        <v>5.9</v>
      </c>
      <c r="S350">
        <v>89.6</v>
      </c>
      <c r="T350">
        <v>47.1</v>
      </c>
      <c r="U350">
        <v>56.5</v>
      </c>
      <c r="V350">
        <f t="shared" si="29"/>
        <v>9.3999999999999986</v>
      </c>
      <c r="W350" t="str">
        <f t="shared" si="30"/>
        <v>Monitor</v>
      </c>
      <c r="X350" t="str">
        <f t="shared" si="31"/>
        <v>Normal</v>
      </c>
      <c r="Y350" t="str">
        <f t="shared" si="32"/>
        <v>Local</v>
      </c>
      <c r="Z350" t="str">
        <f t="shared" si="33"/>
        <v>At-Risk</v>
      </c>
      <c r="AA350" t="s">
        <v>29</v>
      </c>
      <c r="AB350">
        <v>0</v>
      </c>
    </row>
    <row r="351" spans="1:28" x14ac:dyDescent="0.3">
      <c r="A351">
        <v>13</v>
      </c>
      <c r="B351" t="s">
        <v>22</v>
      </c>
      <c r="C351">
        <v>9</v>
      </c>
      <c r="D351" t="s">
        <v>23</v>
      </c>
      <c r="E351" t="s">
        <v>30</v>
      </c>
      <c r="F351">
        <v>3</v>
      </c>
      <c r="G351">
        <v>0</v>
      </c>
      <c r="H351" t="s">
        <v>36</v>
      </c>
      <c r="I351">
        <v>320702</v>
      </c>
      <c r="J351" t="s">
        <v>26</v>
      </c>
      <c r="K351" t="s">
        <v>27</v>
      </c>
      <c r="L351">
        <v>1</v>
      </c>
      <c r="M351">
        <v>1</v>
      </c>
      <c r="N351">
        <v>0.6</v>
      </c>
      <c r="O351" t="s">
        <v>28</v>
      </c>
      <c r="P351">
        <v>0</v>
      </c>
      <c r="Q351">
        <v>3</v>
      </c>
      <c r="R351">
        <v>18.5</v>
      </c>
      <c r="S351">
        <v>92.6</v>
      </c>
      <c r="T351">
        <v>66.400000000000006</v>
      </c>
      <c r="U351">
        <v>70.3</v>
      </c>
      <c r="V351">
        <f t="shared" si="29"/>
        <v>3.8999999999999915</v>
      </c>
      <c r="W351" t="str">
        <f t="shared" si="30"/>
        <v>Monitor</v>
      </c>
      <c r="X351" t="str">
        <f t="shared" si="31"/>
        <v>Normal</v>
      </c>
      <c r="Y351" t="str">
        <f t="shared" si="32"/>
        <v>Local</v>
      </c>
      <c r="Z351" t="str">
        <f t="shared" si="33"/>
        <v>Healthy</v>
      </c>
      <c r="AA351" t="s">
        <v>33</v>
      </c>
      <c r="AB351">
        <v>0</v>
      </c>
    </row>
    <row r="352" spans="1:28" x14ac:dyDescent="0.3">
      <c r="A352">
        <v>18</v>
      </c>
      <c r="B352" t="s">
        <v>22</v>
      </c>
      <c r="C352">
        <v>12</v>
      </c>
      <c r="D352" t="s">
        <v>39</v>
      </c>
      <c r="E352" t="s">
        <v>24</v>
      </c>
      <c r="F352">
        <v>4</v>
      </c>
      <c r="G352">
        <v>0</v>
      </c>
      <c r="H352" t="s">
        <v>25</v>
      </c>
      <c r="I352">
        <v>574046</v>
      </c>
      <c r="J352" t="s">
        <v>26</v>
      </c>
      <c r="K352" t="s">
        <v>41</v>
      </c>
      <c r="L352">
        <v>0</v>
      </c>
      <c r="M352">
        <v>0</v>
      </c>
      <c r="N352">
        <v>0.8</v>
      </c>
      <c r="O352" t="s">
        <v>28</v>
      </c>
      <c r="P352">
        <v>0</v>
      </c>
      <c r="Q352">
        <v>3</v>
      </c>
      <c r="R352">
        <v>11.1</v>
      </c>
      <c r="S352">
        <v>92.5</v>
      </c>
      <c r="T352">
        <v>73.400000000000006</v>
      </c>
      <c r="U352">
        <v>75.599999999999994</v>
      </c>
      <c r="V352">
        <f t="shared" si="29"/>
        <v>2.1999999999999886</v>
      </c>
      <c r="W352" t="str">
        <f t="shared" si="30"/>
        <v>Monitor</v>
      </c>
      <c r="X352" t="str">
        <f t="shared" si="31"/>
        <v>Normal</v>
      </c>
      <c r="Y352" t="str">
        <f t="shared" si="32"/>
        <v>Local</v>
      </c>
      <c r="Z352" t="str">
        <f t="shared" si="33"/>
        <v>Healthy</v>
      </c>
      <c r="AA352" t="s">
        <v>42</v>
      </c>
      <c r="AB352">
        <v>0</v>
      </c>
    </row>
    <row r="353" spans="1:28" x14ac:dyDescent="0.3">
      <c r="A353">
        <v>15</v>
      </c>
      <c r="B353" t="s">
        <v>38</v>
      </c>
      <c r="C353">
        <v>9</v>
      </c>
      <c r="D353" t="s">
        <v>23</v>
      </c>
      <c r="E353" t="s">
        <v>44</v>
      </c>
      <c r="F353">
        <v>3</v>
      </c>
      <c r="G353">
        <v>0</v>
      </c>
      <c r="H353" t="s">
        <v>36</v>
      </c>
      <c r="I353">
        <v>209004</v>
      </c>
      <c r="J353" t="s">
        <v>32</v>
      </c>
      <c r="K353" t="s">
        <v>35</v>
      </c>
      <c r="L353">
        <v>1</v>
      </c>
      <c r="M353">
        <v>0</v>
      </c>
      <c r="N353">
        <v>2.1</v>
      </c>
      <c r="O353" t="s">
        <v>49</v>
      </c>
      <c r="P353">
        <v>0</v>
      </c>
      <c r="Q353">
        <v>4</v>
      </c>
      <c r="R353">
        <v>17.600000000000001</v>
      </c>
      <c r="S353">
        <v>82.5</v>
      </c>
      <c r="T353">
        <v>74.2</v>
      </c>
      <c r="U353">
        <v>91.9</v>
      </c>
      <c r="V353">
        <f t="shared" si="29"/>
        <v>17.700000000000003</v>
      </c>
      <c r="W353" t="str">
        <f t="shared" si="30"/>
        <v>Monitor</v>
      </c>
      <c r="X353" t="str">
        <f t="shared" si="31"/>
        <v>Surge</v>
      </c>
      <c r="Y353" t="str">
        <f t="shared" si="32"/>
        <v>Local</v>
      </c>
      <c r="Z353" t="str">
        <f t="shared" si="33"/>
        <v>At-Risk</v>
      </c>
      <c r="AA353" t="s">
        <v>50</v>
      </c>
      <c r="AB353">
        <v>0</v>
      </c>
    </row>
    <row r="354" spans="1:28" x14ac:dyDescent="0.3">
      <c r="A354">
        <v>12</v>
      </c>
      <c r="B354" t="s">
        <v>22</v>
      </c>
      <c r="C354">
        <v>6</v>
      </c>
      <c r="D354" t="s">
        <v>23</v>
      </c>
      <c r="E354" t="s">
        <v>30</v>
      </c>
      <c r="F354">
        <v>3</v>
      </c>
      <c r="G354">
        <v>0</v>
      </c>
      <c r="H354" t="s">
        <v>25</v>
      </c>
      <c r="I354">
        <v>368514</v>
      </c>
      <c r="J354" t="s">
        <v>37</v>
      </c>
      <c r="K354" t="s">
        <v>32</v>
      </c>
      <c r="L354">
        <v>0</v>
      </c>
      <c r="M354">
        <v>1</v>
      </c>
      <c r="N354">
        <v>3.4</v>
      </c>
      <c r="O354" t="s">
        <v>28</v>
      </c>
      <c r="P354">
        <v>0</v>
      </c>
      <c r="Q354">
        <v>4</v>
      </c>
      <c r="R354">
        <v>10.5</v>
      </c>
      <c r="S354">
        <v>81</v>
      </c>
      <c r="T354">
        <v>62</v>
      </c>
      <c r="U354">
        <v>56.3</v>
      </c>
      <c r="V354">
        <f t="shared" si="29"/>
        <v>-5.7000000000000028</v>
      </c>
      <c r="W354" t="str">
        <f t="shared" si="30"/>
        <v>Monitor</v>
      </c>
      <c r="X354" t="str">
        <f t="shared" si="31"/>
        <v>Normal</v>
      </c>
      <c r="Y354" t="str">
        <f t="shared" si="32"/>
        <v>Local</v>
      </c>
      <c r="Z354" t="str">
        <f t="shared" si="33"/>
        <v>At-Risk</v>
      </c>
      <c r="AA354" t="s">
        <v>29</v>
      </c>
      <c r="AB354">
        <v>0</v>
      </c>
    </row>
    <row r="355" spans="1:28" x14ac:dyDescent="0.3">
      <c r="A355">
        <v>13</v>
      </c>
      <c r="B355" t="s">
        <v>38</v>
      </c>
      <c r="C355">
        <v>8</v>
      </c>
      <c r="D355" t="s">
        <v>23</v>
      </c>
      <c r="E355" t="s">
        <v>24</v>
      </c>
      <c r="F355">
        <v>4</v>
      </c>
      <c r="G355">
        <v>0</v>
      </c>
      <c r="H355" t="s">
        <v>40</v>
      </c>
      <c r="I355">
        <v>1151476</v>
      </c>
      <c r="J355" t="s">
        <v>41</v>
      </c>
      <c r="K355" t="s">
        <v>41</v>
      </c>
      <c r="L355">
        <v>0</v>
      </c>
      <c r="M355">
        <v>0</v>
      </c>
      <c r="N355">
        <v>8.6999999999999993</v>
      </c>
      <c r="O355" t="s">
        <v>28</v>
      </c>
      <c r="P355">
        <v>0</v>
      </c>
      <c r="Q355">
        <v>4</v>
      </c>
      <c r="R355">
        <v>13.2</v>
      </c>
      <c r="S355">
        <v>91.8</v>
      </c>
      <c r="T355">
        <v>75.400000000000006</v>
      </c>
      <c r="U355">
        <v>94.1</v>
      </c>
      <c r="V355">
        <f t="shared" si="29"/>
        <v>18.699999999999989</v>
      </c>
      <c r="W355" t="str">
        <f t="shared" si="30"/>
        <v>Monitor</v>
      </c>
      <c r="X355" t="str">
        <f t="shared" si="31"/>
        <v>Surge</v>
      </c>
      <c r="Y355" t="str">
        <f t="shared" si="32"/>
        <v>Commuter</v>
      </c>
      <c r="Z355" t="str">
        <f t="shared" si="33"/>
        <v>Healthy</v>
      </c>
      <c r="AA355" t="s">
        <v>50</v>
      </c>
      <c r="AB355">
        <v>0</v>
      </c>
    </row>
    <row r="356" spans="1:28" x14ac:dyDescent="0.3">
      <c r="A356">
        <v>15</v>
      </c>
      <c r="B356" t="s">
        <v>22</v>
      </c>
      <c r="C356">
        <v>11</v>
      </c>
      <c r="D356" t="s">
        <v>39</v>
      </c>
      <c r="E356" t="s">
        <v>24</v>
      </c>
      <c r="F356">
        <v>5</v>
      </c>
      <c r="G356">
        <v>0</v>
      </c>
      <c r="H356" t="s">
        <v>40</v>
      </c>
      <c r="I356">
        <v>1277193</v>
      </c>
      <c r="J356" t="s">
        <v>26</v>
      </c>
      <c r="K356" t="s">
        <v>27</v>
      </c>
      <c r="L356">
        <v>0</v>
      </c>
      <c r="M356">
        <v>0</v>
      </c>
      <c r="N356">
        <v>4.3</v>
      </c>
      <c r="O356" t="s">
        <v>28</v>
      </c>
      <c r="P356">
        <v>0</v>
      </c>
      <c r="Q356">
        <v>4</v>
      </c>
      <c r="R356">
        <v>17.3</v>
      </c>
      <c r="S356">
        <v>95.4</v>
      </c>
      <c r="T356">
        <v>40.200000000000003</v>
      </c>
      <c r="U356">
        <v>71</v>
      </c>
      <c r="V356">
        <f t="shared" si="29"/>
        <v>30.799999999999997</v>
      </c>
      <c r="W356" t="str">
        <f t="shared" si="30"/>
        <v>Monitor</v>
      </c>
      <c r="X356" t="str">
        <f t="shared" si="31"/>
        <v>Surge</v>
      </c>
      <c r="Y356" t="str">
        <f t="shared" si="32"/>
        <v>Local</v>
      </c>
      <c r="Z356" t="str">
        <f t="shared" si="33"/>
        <v>Healthy</v>
      </c>
      <c r="AA356" t="s">
        <v>33</v>
      </c>
      <c r="AB356">
        <v>0</v>
      </c>
    </row>
    <row r="357" spans="1:28" x14ac:dyDescent="0.3">
      <c r="A357">
        <v>14</v>
      </c>
      <c r="B357" t="s">
        <v>38</v>
      </c>
      <c r="C357">
        <v>9</v>
      </c>
      <c r="D357" t="s">
        <v>39</v>
      </c>
      <c r="E357" t="s">
        <v>30</v>
      </c>
      <c r="F357">
        <v>7</v>
      </c>
      <c r="G357">
        <v>0</v>
      </c>
      <c r="H357" t="s">
        <v>36</v>
      </c>
      <c r="I357">
        <v>190319</v>
      </c>
      <c r="J357" t="s">
        <v>32</v>
      </c>
      <c r="K357" t="s">
        <v>43</v>
      </c>
      <c r="L357">
        <v>0</v>
      </c>
      <c r="M357">
        <v>0</v>
      </c>
      <c r="N357">
        <v>2.1</v>
      </c>
      <c r="O357" t="s">
        <v>28</v>
      </c>
      <c r="P357">
        <v>0</v>
      </c>
      <c r="Q357">
        <v>3</v>
      </c>
      <c r="R357">
        <v>13.4</v>
      </c>
      <c r="S357">
        <v>97.4</v>
      </c>
      <c r="T357">
        <v>58.8</v>
      </c>
      <c r="U357">
        <v>64.599999999999994</v>
      </c>
      <c r="V357">
        <f t="shared" si="29"/>
        <v>5.7999999999999972</v>
      </c>
      <c r="W357" t="str">
        <f t="shared" si="30"/>
        <v>Monitor</v>
      </c>
      <c r="X357" t="str">
        <f t="shared" si="31"/>
        <v>Normal</v>
      </c>
      <c r="Y357" t="str">
        <f t="shared" si="32"/>
        <v>Local</v>
      </c>
      <c r="Z357" t="str">
        <f t="shared" si="33"/>
        <v>Healthy</v>
      </c>
      <c r="AA357" t="s">
        <v>33</v>
      </c>
      <c r="AB357">
        <v>0</v>
      </c>
    </row>
    <row r="358" spans="1:28" x14ac:dyDescent="0.3">
      <c r="A358">
        <v>10</v>
      </c>
      <c r="B358" t="s">
        <v>38</v>
      </c>
      <c r="C358">
        <v>6</v>
      </c>
      <c r="D358" t="s">
        <v>23</v>
      </c>
      <c r="E358" t="s">
        <v>24</v>
      </c>
      <c r="F358">
        <v>4</v>
      </c>
      <c r="G358">
        <v>0</v>
      </c>
      <c r="H358" t="s">
        <v>36</v>
      </c>
      <c r="I358">
        <v>233304</v>
      </c>
      <c r="J358" t="s">
        <v>26</v>
      </c>
      <c r="K358" t="s">
        <v>35</v>
      </c>
      <c r="L358">
        <v>0</v>
      </c>
      <c r="M358">
        <v>1</v>
      </c>
      <c r="N358">
        <v>1.6</v>
      </c>
      <c r="O358" t="s">
        <v>47</v>
      </c>
      <c r="P358">
        <v>0</v>
      </c>
      <c r="Q358">
        <v>3</v>
      </c>
      <c r="R358">
        <v>15.5</v>
      </c>
      <c r="S358">
        <v>100</v>
      </c>
      <c r="T358">
        <v>60.9</v>
      </c>
      <c r="U358">
        <v>81</v>
      </c>
      <c r="V358">
        <f t="shared" si="29"/>
        <v>20.100000000000001</v>
      </c>
      <c r="W358" t="str">
        <f t="shared" si="30"/>
        <v>Monitor</v>
      </c>
      <c r="X358" t="str">
        <f t="shared" si="31"/>
        <v>Surge</v>
      </c>
      <c r="Y358" t="str">
        <f t="shared" si="32"/>
        <v>Local</v>
      </c>
      <c r="Z358" t="str">
        <f t="shared" si="33"/>
        <v>Healthy</v>
      </c>
      <c r="AA358" t="s">
        <v>42</v>
      </c>
      <c r="AB358">
        <v>0</v>
      </c>
    </row>
    <row r="359" spans="1:28" x14ac:dyDescent="0.3">
      <c r="A359">
        <v>17</v>
      </c>
      <c r="B359" t="s">
        <v>38</v>
      </c>
      <c r="C359">
        <v>12</v>
      </c>
      <c r="D359" t="s">
        <v>39</v>
      </c>
      <c r="E359" t="s">
        <v>30</v>
      </c>
      <c r="F359">
        <v>3</v>
      </c>
      <c r="G359">
        <v>0</v>
      </c>
      <c r="H359" t="s">
        <v>25</v>
      </c>
      <c r="I359">
        <v>451483</v>
      </c>
      <c r="J359" t="s">
        <v>41</v>
      </c>
      <c r="K359" t="s">
        <v>37</v>
      </c>
      <c r="L359">
        <v>0</v>
      </c>
      <c r="M359">
        <v>1</v>
      </c>
      <c r="N359">
        <v>2.4</v>
      </c>
      <c r="O359" t="s">
        <v>28</v>
      </c>
      <c r="P359">
        <v>0</v>
      </c>
      <c r="Q359">
        <v>4</v>
      </c>
      <c r="R359">
        <v>13.7</v>
      </c>
      <c r="S359">
        <v>100</v>
      </c>
      <c r="T359">
        <v>78.7</v>
      </c>
      <c r="U359">
        <v>83.3</v>
      </c>
      <c r="V359">
        <f t="shared" si="29"/>
        <v>4.5999999999999943</v>
      </c>
      <c r="W359" t="str">
        <f t="shared" si="30"/>
        <v>Monitor</v>
      </c>
      <c r="X359" t="str">
        <f t="shared" si="31"/>
        <v>Normal</v>
      </c>
      <c r="Y359" t="str">
        <f t="shared" si="32"/>
        <v>Local</v>
      </c>
      <c r="Z359" t="str">
        <f t="shared" si="33"/>
        <v>Healthy</v>
      </c>
      <c r="AA359" t="s">
        <v>42</v>
      </c>
      <c r="AB359">
        <v>0</v>
      </c>
    </row>
    <row r="360" spans="1:28" x14ac:dyDescent="0.3">
      <c r="A360">
        <v>12</v>
      </c>
      <c r="B360" t="s">
        <v>22</v>
      </c>
      <c r="C360">
        <v>7</v>
      </c>
      <c r="D360" t="s">
        <v>39</v>
      </c>
      <c r="E360" t="s">
        <v>24</v>
      </c>
      <c r="F360">
        <v>8</v>
      </c>
      <c r="G360">
        <v>0</v>
      </c>
      <c r="H360" t="s">
        <v>36</v>
      </c>
      <c r="I360">
        <v>207187</v>
      </c>
      <c r="J360" t="s">
        <v>43</v>
      </c>
      <c r="K360" t="s">
        <v>37</v>
      </c>
      <c r="L360">
        <v>0</v>
      </c>
      <c r="M360">
        <v>1</v>
      </c>
      <c r="N360">
        <v>11.2</v>
      </c>
      <c r="O360" t="s">
        <v>28</v>
      </c>
      <c r="P360">
        <v>1</v>
      </c>
      <c r="Q360">
        <v>5</v>
      </c>
      <c r="R360">
        <v>18.600000000000001</v>
      </c>
      <c r="S360">
        <v>78.2</v>
      </c>
      <c r="T360">
        <v>69.7</v>
      </c>
      <c r="U360">
        <v>73.400000000000006</v>
      </c>
      <c r="V360">
        <f t="shared" si="29"/>
        <v>3.7000000000000028</v>
      </c>
      <c r="W360" t="str">
        <f t="shared" si="30"/>
        <v>Monitor</v>
      </c>
      <c r="X360" t="str">
        <f t="shared" si="31"/>
        <v>Normal</v>
      </c>
      <c r="Y360" t="str">
        <f t="shared" si="32"/>
        <v>Commuter</v>
      </c>
      <c r="Z360" t="str">
        <f t="shared" si="33"/>
        <v>At-Risk</v>
      </c>
      <c r="AA360" t="s">
        <v>33</v>
      </c>
      <c r="AB360">
        <v>0</v>
      </c>
    </row>
    <row r="361" spans="1:28" x14ac:dyDescent="0.3">
      <c r="A361">
        <v>15</v>
      </c>
      <c r="B361" t="s">
        <v>38</v>
      </c>
      <c r="C361">
        <v>9</v>
      </c>
      <c r="D361" t="s">
        <v>39</v>
      </c>
      <c r="E361" t="s">
        <v>44</v>
      </c>
      <c r="F361">
        <v>6</v>
      </c>
      <c r="G361">
        <v>0</v>
      </c>
      <c r="H361" t="s">
        <v>36</v>
      </c>
      <c r="I361">
        <v>230875</v>
      </c>
      <c r="J361" t="s">
        <v>37</v>
      </c>
      <c r="K361" t="s">
        <v>41</v>
      </c>
      <c r="L361">
        <v>1</v>
      </c>
      <c r="M361">
        <v>0</v>
      </c>
      <c r="N361">
        <v>3.5</v>
      </c>
      <c r="O361" t="s">
        <v>49</v>
      </c>
      <c r="P361">
        <v>0</v>
      </c>
      <c r="Q361">
        <v>2</v>
      </c>
      <c r="R361">
        <v>12.9</v>
      </c>
      <c r="S361">
        <v>88.8</v>
      </c>
      <c r="T361">
        <v>61.3</v>
      </c>
      <c r="U361">
        <v>60.3</v>
      </c>
      <c r="V361">
        <f t="shared" si="29"/>
        <v>-1</v>
      </c>
      <c r="W361" t="str">
        <f t="shared" si="30"/>
        <v>Monitor</v>
      </c>
      <c r="X361" t="str">
        <f t="shared" si="31"/>
        <v>Normal</v>
      </c>
      <c r="Y361" t="str">
        <f t="shared" si="32"/>
        <v>Local</v>
      </c>
      <c r="Z361" t="str">
        <f t="shared" si="33"/>
        <v>At-Risk</v>
      </c>
      <c r="AA361" t="s">
        <v>33</v>
      </c>
      <c r="AB361">
        <v>0</v>
      </c>
    </row>
    <row r="362" spans="1:28" x14ac:dyDescent="0.3">
      <c r="A362">
        <v>15</v>
      </c>
      <c r="B362" t="s">
        <v>38</v>
      </c>
      <c r="C362">
        <v>9</v>
      </c>
      <c r="D362" t="s">
        <v>39</v>
      </c>
      <c r="E362" t="s">
        <v>30</v>
      </c>
      <c r="F362">
        <v>5</v>
      </c>
      <c r="G362">
        <v>0</v>
      </c>
      <c r="H362" t="s">
        <v>25</v>
      </c>
      <c r="I362">
        <v>394221</v>
      </c>
      <c r="J362" t="s">
        <v>31</v>
      </c>
      <c r="K362" t="s">
        <v>27</v>
      </c>
      <c r="L362">
        <v>1</v>
      </c>
      <c r="M362">
        <v>0</v>
      </c>
      <c r="N362">
        <v>2.8</v>
      </c>
      <c r="O362" t="s">
        <v>28</v>
      </c>
      <c r="P362">
        <v>0</v>
      </c>
      <c r="Q362">
        <v>4</v>
      </c>
      <c r="R362">
        <v>14.1</v>
      </c>
      <c r="S362">
        <v>100</v>
      </c>
      <c r="T362">
        <v>50</v>
      </c>
      <c r="U362">
        <v>68</v>
      </c>
      <c r="V362">
        <f t="shared" si="29"/>
        <v>18</v>
      </c>
      <c r="W362" t="str">
        <f t="shared" si="30"/>
        <v>Monitor</v>
      </c>
      <c r="X362" t="str">
        <f t="shared" si="31"/>
        <v>Surge</v>
      </c>
      <c r="Y362" t="str">
        <f t="shared" si="32"/>
        <v>Local</v>
      </c>
      <c r="Z362" t="str">
        <f t="shared" si="33"/>
        <v>Healthy</v>
      </c>
      <c r="AA362" t="s">
        <v>33</v>
      </c>
      <c r="AB362">
        <v>0</v>
      </c>
    </row>
    <row r="363" spans="1:28" x14ac:dyDescent="0.3">
      <c r="A363">
        <v>16</v>
      </c>
      <c r="B363" t="s">
        <v>22</v>
      </c>
      <c r="C363">
        <v>11</v>
      </c>
      <c r="D363" t="s">
        <v>23</v>
      </c>
      <c r="E363" t="s">
        <v>24</v>
      </c>
      <c r="F363">
        <v>6</v>
      </c>
      <c r="G363">
        <v>1</v>
      </c>
      <c r="H363" t="s">
        <v>34</v>
      </c>
      <c r="I363">
        <v>120783</v>
      </c>
      <c r="J363" t="s">
        <v>31</v>
      </c>
      <c r="K363" t="s">
        <v>32</v>
      </c>
      <c r="L363">
        <v>0</v>
      </c>
      <c r="M363">
        <v>0</v>
      </c>
      <c r="N363">
        <v>5.9</v>
      </c>
      <c r="O363" t="s">
        <v>28</v>
      </c>
      <c r="P363">
        <v>0</v>
      </c>
      <c r="Q363">
        <v>2</v>
      </c>
      <c r="R363">
        <v>8.1999999999999993</v>
      </c>
      <c r="S363">
        <v>92.7</v>
      </c>
      <c r="T363">
        <v>55.2</v>
      </c>
      <c r="U363">
        <v>64.7</v>
      </c>
      <c r="V363">
        <f t="shared" si="29"/>
        <v>9.5</v>
      </c>
      <c r="W363" t="str">
        <f t="shared" si="30"/>
        <v>Monitor</v>
      </c>
      <c r="X363" t="str">
        <f t="shared" si="31"/>
        <v>Normal</v>
      </c>
      <c r="Y363" t="str">
        <f t="shared" si="32"/>
        <v>Commuter</v>
      </c>
      <c r="Z363" t="str">
        <f t="shared" si="33"/>
        <v>Healthy</v>
      </c>
      <c r="AA363" t="s">
        <v>33</v>
      </c>
      <c r="AB363">
        <v>0</v>
      </c>
    </row>
    <row r="364" spans="1:28" x14ac:dyDescent="0.3">
      <c r="A364">
        <v>12</v>
      </c>
      <c r="B364" t="s">
        <v>38</v>
      </c>
      <c r="C364">
        <v>8</v>
      </c>
      <c r="D364" t="s">
        <v>39</v>
      </c>
      <c r="E364" t="s">
        <v>30</v>
      </c>
      <c r="F364">
        <v>5</v>
      </c>
      <c r="G364">
        <v>0</v>
      </c>
      <c r="H364" t="s">
        <v>25</v>
      </c>
      <c r="I364">
        <v>674397</v>
      </c>
      <c r="J364" t="s">
        <v>37</v>
      </c>
      <c r="K364" t="s">
        <v>35</v>
      </c>
      <c r="L364">
        <v>1</v>
      </c>
      <c r="M364">
        <v>1</v>
      </c>
      <c r="N364">
        <v>1.2</v>
      </c>
      <c r="O364" t="s">
        <v>28</v>
      </c>
      <c r="P364">
        <v>0</v>
      </c>
      <c r="Q364">
        <v>4</v>
      </c>
      <c r="R364">
        <v>9.6</v>
      </c>
      <c r="S364">
        <v>90</v>
      </c>
      <c r="T364">
        <v>65.099999999999994</v>
      </c>
      <c r="U364">
        <v>77.900000000000006</v>
      </c>
      <c r="V364">
        <f t="shared" si="29"/>
        <v>12.800000000000011</v>
      </c>
      <c r="W364" t="str">
        <f t="shared" si="30"/>
        <v>Monitor</v>
      </c>
      <c r="X364" t="str">
        <f t="shared" si="31"/>
        <v>Surge</v>
      </c>
      <c r="Y364" t="str">
        <f t="shared" si="32"/>
        <v>Local</v>
      </c>
      <c r="Z364" t="str">
        <f t="shared" si="33"/>
        <v>Healthy</v>
      </c>
      <c r="AA364" t="s">
        <v>42</v>
      </c>
      <c r="AB364">
        <v>0</v>
      </c>
    </row>
    <row r="365" spans="1:28" x14ac:dyDescent="0.3">
      <c r="A365">
        <v>11</v>
      </c>
      <c r="B365" t="s">
        <v>22</v>
      </c>
      <c r="C365">
        <v>7</v>
      </c>
      <c r="D365" t="s">
        <v>39</v>
      </c>
      <c r="E365" t="s">
        <v>44</v>
      </c>
      <c r="F365">
        <v>3</v>
      </c>
      <c r="G365">
        <v>0</v>
      </c>
      <c r="H365" t="s">
        <v>34</v>
      </c>
      <c r="I365">
        <v>136228</v>
      </c>
      <c r="J365" t="s">
        <v>37</v>
      </c>
      <c r="K365" t="s">
        <v>32</v>
      </c>
      <c r="L365">
        <v>0</v>
      </c>
      <c r="M365">
        <v>0</v>
      </c>
      <c r="N365">
        <v>4.9000000000000004</v>
      </c>
      <c r="O365" t="s">
        <v>47</v>
      </c>
      <c r="P365">
        <v>0</v>
      </c>
      <c r="Q365">
        <v>3</v>
      </c>
      <c r="R365">
        <v>9.5</v>
      </c>
      <c r="S365">
        <v>75</v>
      </c>
      <c r="T365">
        <v>54</v>
      </c>
      <c r="U365">
        <v>50.5</v>
      </c>
      <c r="V365">
        <f t="shared" si="29"/>
        <v>-3.5</v>
      </c>
      <c r="W365" t="str">
        <f t="shared" si="30"/>
        <v>Monitor</v>
      </c>
      <c r="X365" t="str">
        <f t="shared" si="31"/>
        <v>Normal</v>
      </c>
      <c r="Y365" t="str">
        <f t="shared" si="32"/>
        <v>Local</v>
      </c>
      <c r="Z365" t="str">
        <f t="shared" si="33"/>
        <v>Chronic Absenteeism</v>
      </c>
      <c r="AA365" t="s">
        <v>29</v>
      </c>
      <c r="AB365">
        <v>0</v>
      </c>
    </row>
    <row r="366" spans="1:28" x14ac:dyDescent="0.3">
      <c r="A366">
        <v>15</v>
      </c>
      <c r="B366" t="s">
        <v>38</v>
      </c>
      <c r="C366">
        <v>10</v>
      </c>
      <c r="D366" t="s">
        <v>23</v>
      </c>
      <c r="E366" t="s">
        <v>30</v>
      </c>
      <c r="F366">
        <v>6</v>
      </c>
      <c r="G366">
        <v>0</v>
      </c>
      <c r="H366" t="s">
        <v>25</v>
      </c>
      <c r="I366">
        <v>632802</v>
      </c>
      <c r="J366" t="s">
        <v>26</v>
      </c>
      <c r="K366" t="s">
        <v>27</v>
      </c>
      <c r="L366">
        <v>1</v>
      </c>
      <c r="M366">
        <v>0</v>
      </c>
      <c r="N366">
        <v>1.1000000000000001</v>
      </c>
      <c r="O366" t="s">
        <v>28</v>
      </c>
      <c r="P366">
        <v>0</v>
      </c>
      <c r="Q366">
        <v>4</v>
      </c>
      <c r="R366">
        <v>18.3</v>
      </c>
      <c r="S366">
        <v>79.2</v>
      </c>
      <c r="T366">
        <v>73.2</v>
      </c>
      <c r="U366">
        <v>71.3</v>
      </c>
      <c r="V366">
        <f t="shared" si="29"/>
        <v>-1.9000000000000057</v>
      </c>
      <c r="W366" t="str">
        <f t="shared" si="30"/>
        <v>Monitor</v>
      </c>
      <c r="X366" t="str">
        <f t="shared" si="31"/>
        <v>Normal</v>
      </c>
      <c r="Y366" t="str">
        <f t="shared" si="32"/>
        <v>Local</v>
      </c>
      <c r="Z366" t="str">
        <f t="shared" si="33"/>
        <v>At-Risk</v>
      </c>
      <c r="AA366" t="s">
        <v>33</v>
      </c>
      <c r="AB366">
        <v>0</v>
      </c>
    </row>
    <row r="367" spans="1:28" x14ac:dyDescent="0.3">
      <c r="A367">
        <v>11</v>
      </c>
      <c r="B367" t="s">
        <v>22</v>
      </c>
      <c r="C367">
        <v>7</v>
      </c>
      <c r="D367" t="s">
        <v>39</v>
      </c>
      <c r="E367" t="s">
        <v>24</v>
      </c>
      <c r="F367">
        <v>4</v>
      </c>
      <c r="G367">
        <v>0</v>
      </c>
      <c r="H367" t="s">
        <v>34</v>
      </c>
      <c r="I367">
        <v>66442</v>
      </c>
      <c r="J367" t="s">
        <v>32</v>
      </c>
      <c r="K367" t="s">
        <v>32</v>
      </c>
      <c r="L367">
        <v>1</v>
      </c>
      <c r="M367">
        <v>0</v>
      </c>
      <c r="N367">
        <v>3.8</v>
      </c>
      <c r="O367" t="s">
        <v>28</v>
      </c>
      <c r="P367">
        <v>0</v>
      </c>
      <c r="Q367">
        <v>4</v>
      </c>
      <c r="R367">
        <v>13</v>
      </c>
      <c r="S367">
        <v>68.8</v>
      </c>
      <c r="T367">
        <v>39.200000000000003</v>
      </c>
      <c r="U367">
        <v>40.299999999999997</v>
      </c>
      <c r="V367">
        <f t="shared" si="29"/>
        <v>1.0999999999999943</v>
      </c>
      <c r="W367" t="str">
        <f t="shared" si="30"/>
        <v>Monitor</v>
      </c>
      <c r="X367" t="str">
        <f t="shared" si="31"/>
        <v>Normal</v>
      </c>
      <c r="Y367" t="str">
        <f t="shared" si="32"/>
        <v>Local</v>
      </c>
      <c r="Z367" t="str">
        <f t="shared" si="33"/>
        <v>Chronic Absenteeism</v>
      </c>
      <c r="AA367" t="s">
        <v>29</v>
      </c>
      <c r="AB367">
        <v>0</v>
      </c>
    </row>
    <row r="368" spans="1:28" x14ac:dyDescent="0.3">
      <c r="A368">
        <v>15</v>
      </c>
      <c r="B368" t="s">
        <v>22</v>
      </c>
      <c r="C368">
        <v>9</v>
      </c>
      <c r="D368" t="s">
        <v>39</v>
      </c>
      <c r="E368" t="s">
        <v>30</v>
      </c>
      <c r="F368">
        <v>4</v>
      </c>
      <c r="G368">
        <v>0</v>
      </c>
      <c r="H368" t="s">
        <v>40</v>
      </c>
      <c r="I368">
        <v>883688</v>
      </c>
      <c r="J368" t="s">
        <v>37</v>
      </c>
      <c r="K368" t="s">
        <v>41</v>
      </c>
      <c r="L368">
        <v>1</v>
      </c>
      <c r="M368">
        <v>0</v>
      </c>
      <c r="N368">
        <v>0.5</v>
      </c>
      <c r="O368" t="s">
        <v>28</v>
      </c>
      <c r="P368">
        <v>0</v>
      </c>
      <c r="Q368">
        <v>2</v>
      </c>
      <c r="R368">
        <v>13.7</v>
      </c>
      <c r="S368">
        <v>87.2</v>
      </c>
      <c r="T368">
        <v>63.5</v>
      </c>
      <c r="U368">
        <v>78.400000000000006</v>
      </c>
      <c r="V368">
        <f t="shared" si="29"/>
        <v>14.900000000000006</v>
      </c>
      <c r="W368" t="str">
        <f t="shared" si="30"/>
        <v>Monitor</v>
      </c>
      <c r="X368" t="str">
        <f t="shared" si="31"/>
        <v>Surge</v>
      </c>
      <c r="Y368" t="str">
        <f t="shared" si="32"/>
        <v>Local</v>
      </c>
      <c r="Z368" t="str">
        <f t="shared" si="33"/>
        <v>At-Risk</v>
      </c>
      <c r="AA368" t="s">
        <v>42</v>
      </c>
      <c r="AB368">
        <v>0</v>
      </c>
    </row>
    <row r="369" spans="1:28" x14ac:dyDescent="0.3">
      <c r="A369">
        <v>13</v>
      </c>
      <c r="B369" t="s">
        <v>22</v>
      </c>
      <c r="C369">
        <v>9</v>
      </c>
      <c r="D369" t="s">
        <v>23</v>
      </c>
      <c r="E369" t="s">
        <v>44</v>
      </c>
      <c r="F369">
        <v>4</v>
      </c>
      <c r="G369">
        <v>0</v>
      </c>
      <c r="H369" t="s">
        <v>25</v>
      </c>
      <c r="I369">
        <v>582533</v>
      </c>
      <c r="J369" t="s">
        <v>35</v>
      </c>
      <c r="K369" t="s">
        <v>41</v>
      </c>
      <c r="L369">
        <v>0</v>
      </c>
      <c r="M369">
        <v>0</v>
      </c>
      <c r="N369">
        <v>2.8</v>
      </c>
      <c r="O369" t="s">
        <v>28</v>
      </c>
      <c r="P369">
        <v>1</v>
      </c>
      <c r="Q369">
        <v>5</v>
      </c>
      <c r="R369">
        <v>18.600000000000001</v>
      </c>
      <c r="S369">
        <v>92.2</v>
      </c>
      <c r="T369">
        <v>49.8</v>
      </c>
      <c r="U369">
        <v>50</v>
      </c>
      <c r="V369">
        <f t="shared" si="29"/>
        <v>0.20000000000000284</v>
      </c>
      <c r="W369" t="str">
        <f t="shared" si="30"/>
        <v>Monitor</v>
      </c>
      <c r="X369" t="str">
        <f t="shared" si="31"/>
        <v>Normal</v>
      </c>
      <c r="Y369" t="str">
        <f t="shared" si="32"/>
        <v>Local</v>
      </c>
      <c r="Z369" t="str">
        <f t="shared" si="33"/>
        <v>Healthy</v>
      </c>
      <c r="AA369" t="s">
        <v>29</v>
      </c>
      <c r="AB369">
        <v>0</v>
      </c>
    </row>
    <row r="370" spans="1:28" x14ac:dyDescent="0.3">
      <c r="A370">
        <v>13</v>
      </c>
      <c r="B370" t="s">
        <v>38</v>
      </c>
      <c r="C370">
        <v>8</v>
      </c>
      <c r="D370" t="s">
        <v>23</v>
      </c>
      <c r="E370" t="s">
        <v>24</v>
      </c>
      <c r="F370">
        <v>5</v>
      </c>
      <c r="G370">
        <v>0</v>
      </c>
      <c r="H370" t="s">
        <v>25</v>
      </c>
      <c r="I370">
        <v>386542</v>
      </c>
      <c r="J370" t="s">
        <v>32</v>
      </c>
      <c r="K370" t="s">
        <v>35</v>
      </c>
      <c r="L370">
        <v>0</v>
      </c>
      <c r="M370">
        <v>0</v>
      </c>
      <c r="N370">
        <v>11.7</v>
      </c>
      <c r="O370" t="s">
        <v>28</v>
      </c>
      <c r="P370">
        <v>0</v>
      </c>
      <c r="Q370">
        <v>4</v>
      </c>
      <c r="R370">
        <v>10.4</v>
      </c>
      <c r="S370">
        <v>88.4</v>
      </c>
      <c r="T370">
        <v>59.2</v>
      </c>
      <c r="U370">
        <v>63.8</v>
      </c>
      <c r="V370">
        <f t="shared" si="29"/>
        <v>4.5999999999999943</v>
      </c>
      <c r="W370" t="str">
        <f t="shared" si="30"/>
        <v>Monitor</v>
      </c>
      <c r="X370" t="str">
        <f t="shared" si="31"/>
        <v>Normal</v>
      </c>
      <c r="Y370" t="str">
        <f t="shared" si="32"/>
        <v>Commuter</v>
      </c>
      <c r="Z370" t="str">
        <f t="shared" si="33"/>
        <v>At-Risk</v>
      </c>
      <c r="AA370" t="s">
        <v>33</v>
      </c>
      <c r="AB370">
        <v>0</v>
      </c>
    </row>
    <row r="371" spans="1:28" x14ac:dyDescent="0.3">
      <c r="A371">
        <v>12</v>
      </c>
      <c r="B371" t="s">
        <v>22</v>
      </c>
      <c r="C371">
        <v>8</v>
      </c>
      <c r="D371" t="s">
        <v>48</v>
      </c>
      <c r="E371" t="s">
        <v>30</v>
      </c>
      <c r="F371">
        <v>7</v>
      </c>
      <c r="G371">
        <v>1</v>
      </c>
      <c r="H371" t="s">
        <v>36</v>
      </c>
      <c r="I371">
        <v>267941</v>
      </c>
      <c r="J371" t="s">
        <v>32</v>
      </c>
      <c r="K371" t="s">
        <v>27</v>
      </c>
      <c r="L371">
        <v>0</v>
      </c>
      <c r="M371">
        <v>0</v>
      </c>
      <c r="N371">
        <v>3</v>
      </c>
      <c r="O371" t="s">
        <v>47</v>
      </c>
      <c r="P371">
        <v>0</v>
      </c>
      <c r="Q371">
        <v>3</v>
      </c>
      <c r="R371">
        <v>9.5</v>
      </c>
      <c r="S371">
        <v>73.099999999999994</v>
      </c>
      <c r="T371">
        <v>59.4</v>
      </c>
      <c r="U371">
        <v>59</v>
      </c>
      <c r="V371">
        <f t="shared" si="29"/>
        <v>-0.39999999999999858</v>
      </c>
      <c r="W371" t="str">
        <f t="shared" si="30"/>
        <v>Monitor</v>
      </c>
      <c r="X371" t="str">
        <f t="shared" si="31"/>
        <v>Normal</v>
      </c>
      <c r="Y371" t="str">
        <f t="shared" si="32"/>
        <v>Local</v>
      </c>
      <c r="Z371" t="str">
        <f t="shared" si="33"/>
        <v>Chronic Absenteeism</v>
      </c>
      <c r="AA371" t="s">
        <v>29</v>
      </c>
      <c r="AB371">
        <v>0</v>
      </c>
    </row>
    <row r="372" spans="1:28" x14ac:dyDescent="0.3">
      <c r="A372">
        <v>13</v>
      </c>
      <c r="B372" t="s">
        <v>38</v>
      </c>
      <c r="C372">
        <v>7</v>
      </c>
      <c r="D372" t="s">
        <v>23</v>
      </c>
      <c r="E372" t="s">
        <v>24</v>
      </c>
      <c r="F372">
        <v>6</v>
      </c>
      <c r="G372">
        <v>0</v>
      </c>
      <c r="H372" t="s">
        <v>36</v>
      </c>
      <c r="I372">
        <v>217209</v>
      </c>
      <c r="J372" t="s">
        <v>37</v>
      </c>
      <c r="K372" t="s">
        <v>32</v>
      </c>
      <c r="L372">
        <v>0</v>
      </c>
      <c r="M372">
        <v>1</v>
      </c>
      <c r="N372">
        <v>3.7</v>
      </c>
      <c r="O372" t="s">
        <v>28</v>
      </c>
      <c r="P372">
        <v>0</v>
      </c>
      <c r="Q372">
        <v>2</v>
      </c>
      <c r="R372">
        <v>14.1</v>
      </c>
      <c r="S372">
        <v>78</v>
      </c>
      <c r="T372">
        <v>50.9</v>
      </c>
      <c r="U372">
        <v>65.5</v>
      </c>
      <c r="V372">
        <f t="shared" si="29"/>
        <v>14.600000000000001</v>
      </c>
      <c r="W372" t="str">
        <f t="shared" si="30"/>
        <v>Monitor</v>
      </c>
      <c r="X372" t="str">
        <f t="shared" si="31"/>
        <v>Surge</v>
      </c>
      <c r="Y372" t="str">
        <f t="shared" si="32"/>
        <v>Local</v>
      </c>
      <c r="Z372" t="str">
        <f t="shared" si="33"/>
        <v>At-Risk</v>
      </c>
      <c r="AA372" t="s">
        <v>33</v>
      </c>
      <c r="AB372">
        <v>0</v>
      </c>
    </row>
    <row r="373" spans="1:28" x14ac:dyDescent="0.3">
      <c r="A373">
        <v>17</v>
      </c>
      <c r="B373" t="s">
        <v>22</v>
      </c>
      <c r="C373">
        <v>11</v>
      </c>
      <c r="D373" t="s">
        <v>39</v>
      </c>
      <c r="E373" t="s">
        <v>30</v>
      </c>
      <c r="F373">
        <v>3</v>
      </c>
      <c r="G373">
        <v>0</v>
      </c>
      <c r="H373" t="s">
        <v>25</v>
      </c>
      <c r="I373">
        <v>444720</v>
      </c>
      <c r="J373" t="s">
        <v>26</v>
      </c>
      <c r="K373" t="s">
        <v>27</v>
      </c>
      <c r="L373">
        <v>0</v>
      </c>
      <c r="M373">
        <v>1</v>
      </c>
      <c r="N373">
        <v>2.4</v>
      </c>
      <c r="O373" t="s">
        <v>28</v>
      </c>
      <c r="P373">
        <v>1</v>
      </c>
      <c r="Q373">
        <v>5</v>
      </c>
      <c r="R373">
        <v>16.600000000000001</v>
      </c>
      <c r="S373">
        <v>100</v>
      </c>
      <c r="T373">
        <v>56.2</v>
      </c>
      <c r="U373">
        <v>71</v>
      </c>
      <c r="V373">
        <f t="shared" si="29"/>
        <v>14.799999999999997</v>
      </c>
      <c r="W373" t="str">
        <f t="shared" si="30"/>
        <v>Monitor</v>
      </c>
      <c r="X373" t="str">
        <f t="shared" si="31"/>
        <v>Surge</v>
      </c>
      <c r="Y373" t="str">
        <f t="shared" si="32"/>
        <v>Local</v>
      </c>
      <c r="Z373" t="str">
        <f t="shared" si="33"/>
        <v>Healthy</v>
      </c>
      <c r="AA373" t="s">
        <v>33</v>
      </c>
      <c r="AB373">
        <v>0</v>
      </c>
    </row>
    <row r="374" spans="1:28" x14ac:dyDescent="0.3">
      <c r="A374">
        <v>14</v>
      </c>
      <c r="B374" t="s">
        <v>22</v>
      </c>
      <c r="C374">
        <v>8</v>
      </c>
      <c r="D374" t="s">
        <v>23</v>
      </c>
      <c r="E374" t="s">
        <v>44</v>
      </c>
      <c r="F374">
        <v>6</v>
      </c>
      <c r="G374">
        <v>0</v>
      </c>
      <c r="H374" t="s">
        <v>34</v>
      </c>
      <c r="I374">
        <v>80203</v>
      </c>
      <c r="J374" t="s">
        <v>37</v>
      </c>
      <c r="K374" t="s">
        <v>37</v>
      </c>
      <c r="L374">
        <v>0</v>
      </c>
      <c r="M374">
        <v>0</v>
      </c>
      <c r="N374">
        <v>2.8</v>
      </c>
      <c r="O374" t="s">
        <v>28</v>
      </c>
      <c r="P374">
        <v>0</v>
      </c>
      <c r="Q374">
        <v>2</v>
      </c>
      <c r="R374">
        <v>5.7</v>
      </c>
      <c r="S374">
        <v>75</v>
      </c>
      <c r="T374">
        <v>56.9</v>
      </c>
      <c r="U374">
        <v>56.6</v>
      </c>
      <c r="V374">
        <f t="shared" si="29"/>
        <v>-0.29999999999999716</v>
      </c>
      <c r="W374" t="str">
        <f t="shared" si="30"/>
        <v>Monitor</v>
      </c>
      <c r="X374" t="str">
        <f t="shared" si="31"/>
        <v>Normal</v>
      </c>
      <c r="Y374" t="str">
        <f t="shared" si="32"/>
        <v>Local</v>
      </c>
      <c r="Z374" t="str">
        <f t="shared" si="33"/>
        <v>Chronic Absenteeism</v>
      </c>
      <c r="AA374" t="s">
        <v>29</v>
      </c>
      <c r="AB374">
        <v>0</v>
      </c>
    </row>
    <row r="375" spans="1:28" x14ac:dyDescent="0.3">
      <c r="A375">
        <v>14</v>
      </c>
      <c r="B375" t="s">
        <v>38</v>
      </c>
      <c r="C375">
        <v>8</v>
      </c>
      <c r="D375" t="s">
        <v>48</v>
      </c>
      <c r="E375" t="s">
        <v>44</v>
      </c>
      <c r="F375">
        <v>4</v>
      </c>
      <c r="G375">
        <v>0</v>
      </c>
      <c r="H375" t="s">
        <v>40</v>
      </c>
      <c r="I375">
        <v>930587</v>
      </c>
      <c r="J375" t="s">
        <v>26</v>
      </c>
      <c r="K375" t="s">
        <v>37</v>
      </c>
      <c r="L375">
        <v>1</v>
      </c>
      <c r="M375">
        <v>0</v>
      </c>
      <c r="O375" t="s">
        <v>28</v>
      </c>
      <c r="P375">
        <v>0</v>
      </c>
      <c r="Q375">
        <v>4</v>
      </c>
      <c r="R375">
        <v>21.3</v>
      </c>
      <c r="S375">
        <v>85.5</v>
      </c>
      <c r="T375">
        <v>78.7</v>
      </c>
      <c r="U375">
        <v>76.5</v>
      </c>
      <c r="V375">
        <f t="shared" si="29"/>
        <v>-2.2000000000000028</v>
      </c>
      <c r="W375" t="str">
        <f t="shared" si="30"/>
        <v>Monitor</v>
      </c>
      <c r="X375" t="str">
        <f t="shared" si="31"/>
        <v>Normal</v>
      </c>
      <c r="Y375" t="str">
        <f t="shared" si="32"/>
        <v>Local</v>
      </c>
      <c r="Z375" t="str">
        <f t="shared" si="33"/>
        <v>At-Risk</v>
      </c>
      <c r="AA375" t="s">
        <v>42</v>
      </c>
      <c r="AB375">
        <v>0</v>
      </c>
    </row>
    <row r="376" spans="1:28" x14ac:dyDescent="0.3">
      <c r="A376">
        <v>15</v>
      </c>
      <c r="B376" t="s">
        <v>38</v>
      </c>
      <c r="C376">
        <v>9</v>
      </c>
      <c r="D376" t="s">
        <v>23</v>
      </c>
      <c r="E376" t="s">
        <v>30</v>
      </c>
      <c r="F376">
        <v>3</v>
      </c>
      <c r="G376">
        <v>1</v>
      </c>
      <c r="H376" t="s">
        <v>34</v>
      </c>
      <c r="I376">
        <v>93297</v>
      </c>
      <c r="J376" t="s">
        <v>32</v>
      </c>
      <c r="K376" t="s">
        <v>26</v>
      </c>
      <c r="L376">
        <v>0</v>
      </c>
      <c r="M376">
        <v>0</v>
      </c>
      <c r="N376">
        <v>0.4</v>
      </c>
      <c r="O376" t="s">
        <v>28</v>
      </c>
      <c r="P376">
        <v>0</v>
      </c>
      <c r="Q376">
        <v>3</v>
      </c>
      <c r="R376">
        <v>19</v>
      </c>
      <c r="S376">
        <v>79.8</v>
      </c>
      <c r="T376">
        <v>50.6</v>
      </c>
      <c r="U376">
        <v>52.5</v>
      </c>
      <c r="V376">
        <f t="shared" si="29"/>
        <v>1.8999999999999986</v>
      </c>
      <c r="W376" t="str">
        <f t="shared" si="30"/>
        <v>Monitor</v>
      </c>
      <c r="X376" t="str">
        <f t="shared" si="31"/>
        <v>Normal</v>
      </c>
      <c r="Y376" t="str">
        <f t="shared" si="32"/>
        <v>Local</v>
      </c>
      <c r="Z376" t="str">
        <f t="shared" si="33"/>
        <v>At-Risk</v>
      </c>
      <c r="AA376" t="s">
        <v>29</v>
      </c>
      <c r="AB376">
        <v>0</v>
      </c>
    </row>
    <row r="377" spans="1:28" x14ac:dyDescent="0.3">
      <c r="A377">
        <v>14</v>
      </c>
      <c r="B377" t="s">
        <v>38</v>
      </c>
      <c r="C377">
        <v>10</v>
      </c>
      <c r="D377" t="s">
        <v>39</v>
      </c>
      <c r="E377" t="s">
        <v>44</v>
      </c>
      <c r="F377">
        <v>4</v>
      </c>
      <c r="G377">
        <v>0</v>
      </c>
      <c r="H377" t="s">
        <v>25</v>
      </c>
      <c r="I377">
        <v>512371</v>
      </c>
      <c r="J377" t="s">
        <v>35</v>
      </c>
      <c r="K377" t="s">
        <v>27</v>
      </c>
      <c r="L377">
        <v>1</v>
      </c>
      <c r="M377">
        <v>1</v>
      </c>
      <c r="N377">
        <v>1.8</v>
      </c>
      <c r="O377" t="s">
        <v>47</v>
      </c>
      <c r="P377">
        <v>0</v>
      </c>
      <c r="Q377">
        <v>3</v>
      </c>
      <c r="R377">
        <v>14.3</v>
      </c>
      <c r="S377">
        <v>83.8</v>
      </c>
      <c r="T377">
        <v>63.3</v>
      </c>
      <c r="U377">
        <v>64.599999999999994</v>
      </c>
      <c r="V377">
        <f t="shared" si="29"/>
        <v>1.2999999999999972</v>
      </c>
      <c r="W377" t="str">
        <f t="shared" si="30"/>
        <v>Monitor</v>
      </c>
      <c r="X377" t="str">
        <f t="shared" si="31"/>
        <v>Normal</v>
      </c>
      <c r="Y377" t="str">
        <f t="shared" si="32"/>
        <v>Local</v>
      </c>
      <c r="Z377" t="str">
        <f t="shared" si="33"/>
        <v>At-Risk</v>
      </c>
      <c r="AA377" t="s">
        <v>33</v>
      </c>
      <c r="AB377">
        <v>0</v>
      </c>
    </row>
    <row r="378" spans="1:28" x14ac:dyDescent="0.3">
      <c r="A378">
        <v>10</v>
      </c>
      <c r="B378" t="s">
        <v>46</v>
      </c>
      <c r="C378">
        <v>6</v>
      </c>
      <c r="D378" t="s">
        <v>48</v>
      </c>
      <c r="E378" t="s">
        <v>30</v>
      </c>
      <c r="F378">
        <v>4</v>
      </c>
      <c r="G378">
        <v>0</v>
      </c>
      <c r="H378" t="s">
        <v>36</v>
      </c>
      <c r="I378">
        <v>221793</v>
      </c>
      <c r="J378" t="s">
        <v>35</v>
      </c>
      <c r="K378" t="s">
        <v>35</v>
      </c>
      <c r="L378">
        <v>0</v>
      </c>
      <c r="M378">
        <v>0</v>
      </c>
      <c r="N378">
        <v>0.8</v>
      </c>
      <c r="O378" t="s">
        <v>47</v>
      </c>
      <c r="P378">
        <v>0</v>
      </c>
      <c r="Q378">
        <v>3</v>
      </c>
      <c r="R378">
        <v>14.4</v>
      </c>
      <c r="S378">
        <v>76.2</v>
      </c>
      <c r="T378">
        <v>53.7</v>
      </c>
      <c r="U378">
        <v>51.3</v>
      </c>
      <c r="V378">
        <f t="shared" ref="V378:V432" si="34">U378-T378</f>
        <v>-2.4000000000000057</v>
      </c>
      <c r="W378" t="str">
        <f t="shared" ref="W378:W432" si="35">IF(AND(U378&lt;45,V378&lt;-10),"High Risk","Monitor")</f>
        <v>Monitor</v>
      </c>
      <c r="X378" t="str">
        <f t="shared" si="31"/>
        <v>Normal</v>
      </c>
      <c r="Y378" t="str">
        <f t="shared" si="32"/>
        <v>Local</v>
      </c>
      <c r="Z378" t="str">
        <f t="shared" si="33"/>
        <v>At-Risk</v>
      </c>
      <c r="AA378" t="s">
        <v>29</v>
      </c>
      <c r="AB378">
        <v>0</v>
      </c>
    </row>
    <row r="379" spans="1:28" x14ac:dyDescent="0.3">
      <c r="A379">
        <v>16</v>
      </c>
      <c r="B379" t="s">
        <v>22</v>
      </c>
      <c r="C379">
        <v>10</v>
      </c>
      <c r="D379" t="s">
        <v>39</v>
      </c>
      <c r="E379" t="s">
        <v>30</v>
      </c>
      <c r="F379">
        <v>4</v>
      </c>
      <c r="G379">
        <v>0</v>
      </c>
      <c r="H379" t="s">
        <v>34</v>
      </c>
      <c r="I379">
        <v>112430</v>
      </c>
      <c r="J379" t="s">
        <v>43</v>
      </c>
      <c r="K379" t="s">
        <v>35</v>
      </c>
      <c r="L379">
        <v>0</v>
      </c>
      <c r="M379">
        <v>0</v>
      </c>
      <c r="N379">
        <v>3.3</v>
      </c>
      <c r="O379" t="s">
        <v>47</v>
      </c>
      <c r="P379">
        <v>0</v>
      </c>
      <c r="Q379">
        <v>5</v>
      </c>
      <c r="R379">
        <v>13.4</v>
      </c>
      <c r="S379">
        <v>89</v>
      </c>
      <c r="T379">
        <v>59.1</v>
      </c>
      <c r="U379">
        <v>68</v>
      </c>
      <c r="V379">
        <f t="shared" si="34"/>
        <v>8.8999999999999986</v>
      </c>
      <c r="W379" t="str">
        <f t="shared" si="35"/>
        <v>Monitor</v>
      </c>
      <c r="X379" t="str">
        <f t="shared" si="31"/>
        <v>Normal</v>
      </c>
      <c r="Y379" t="str">
        <f t="shared" si="32"/>
        <v>Local</v>
      </c>
      <c r="Z379" t="str">
        <f t="shared" si="33"/>
        <v>At-Risk</v>
      </c>
      <c r="AA379" t="s">
        <v>33</v>
      </c>
      <c r="AB379">
        <v>0</v>
      </c>
    </row>
    <row r="380" spans="1:28" x14ac:dyDescent="0.3">
      <c r="A380">
        <v>14</v>
      </c>
      <c r="B380" t="s">
        <v>46</v>
      </c>
      <c r="C380">
        <v>10</v>
      </c>
      <c r="D380" t="s">
        <v>48</v>
      </c>
      <c r="E380" t="s">
        <v>44</v>
      </c>
      <c r="F380">
        <v>4</v>
      </c>
      <c r="G380">
        <v>0</v>
      </c>
      <c r="H380" t="s">
        <v>34</v>
      </c>
      <c r="I380">
        <v>83652</v>
      </c>
      <c r="J380" t="s">
        <v>32</v>
      </c>
      <c r="K380" t="s">
        <v>32</v>
      </c>
      <c r="L380">
        <v>0</v>
      </c>
      <c r="M380">
        <v>0</v>
      </c>
      <c r="N380">
        <v>0.7</v>
      </c>
      <c r="O380" t="s">
        <v>49</v>
      </c>
      <c r="P380">
        <v>0</v>
      </c>
      <c r="Q380">
        <v>4</v>
      </c>
      <c r="R380">
        <v>6.2</v>
      </c>
      <c r="S380">
        <v>79.2</v>
      </c>
      <c r="T380">
        <v>83.1</v>
      </c>
      <c r="U380">
        <v>82.5</v>
      </c>
      <c r="V380">
        <f t="shared" si="34"/>
        <v>-0.59999999999999432</v>
      </c>
      <c r="W380" t="str">
        <f t="shared" si="35"/>
        <v>Monitor</v>
      </c>
      <c r="X380" t="str">
        <f t="shared" si="31"/>
        <v>Normal</v>
      </c>
      <c r="Y380" t="str">
        <f t="shared" si="32"/>
        <v>Local</v>
      </c>
      <c r="Z380" t="str">
        <f t="shared" si="33"/>
        <v>At-Risk</v>
      </c>
      <c r="AA380" t="s">
        <v>42</v>
      </c>
      <c r="AB380">
        <v>0</v>
      </c>
    </row>
    <row r="381" spans="1:28" x14ac:dyDescent="0.3">
      <c r="A381">
        <v>14</v>
      </c>
      <c r="B381" t="s">
        <v>22</v>
      </c>
      <c r="C381">
        <v>9</v>
      </c>
      <c r="D381" t="s">
        <v>23</v>
      </c>
      <c r="E381" t="s">
        <v>24</v>
      </c>
      <c r="F381">
        <v>4</v>
      </c>
      <c r="G381">
        <v>0</v>
      </c>
      <c r="H381" t="s">
        <v>25</v>
      </c>
      <c r="I381">
        <v>525677</v>
      </c>
      <c r="J381" t="s">
        <v>26</v>
      </c>
      <c r="K381" t="s">
        <v>31</v>
      </c>
      <c r="L381">
        <v>0</v>
      </c>
      <c r="M381">
        <v>0</v>
      </c>
      <c r="N381">
        <v>16</v>
      </c>
      <c r="O381" t="s">
        <v>28</v>
      </c>
      <c r="P381">
        <v>0</v>
      </c>
      <c r="Q381">
        <v>3</v>
      </c>
      <c r="R381">
        <v>18.3</v>
      </c>
      <c r="S381">
        <v>97.8</v>
      </c>
      <c r="T381">
        <v>56.4</v>
      </c>
      <c r="U381">
        <v>59.2</v>
      </c>
      <c r="V381">
        <f t="shared" si="34"/>
        <v>2.8000000000000043</v>
      </c>
      <c r="W381" t="str">
        <f t="shared" si="35"/>
        <v>Monitor</v>
      </c>
      <c r="X381" t="str">
        <f t="shared" si="31"/>
        <v>Normal</v>
      </c>
      <c r="Y381" t="str">
        <f t="shared" si="32"/>
        <v>Distant</v>
      </c>
      <c r="Z381" t="str">
        <f t="shared" si="33"/>
        <v>Healthy</v>
      </c>
      <c r="AA381" t="s">
        <v>29</v>
      </c>
      <c r="AB381">
        <v>0</v>
      </c>
    </row>
    <row r="382" spans="1:28" x14ac:dyDescent="0.3">
      <c r="A382">
        <v>15</v>
      </c>
      <c r="B382" t="s">
        <v>38</v>
      </c>
      <c r="C382">
        <v>10</v>
      </c>
      <c r="D382" t="s">
        <v>23</v>
      </c>
      <c r="E382" t="s">
        <v>30</v>
      </c>
      <c r="F382">
        <v>6</v>
      </c>
      <c r="G382">
        <v>0</v>
      </c>
      <c r="H382" t="s">
        <v>36</v>
      </c>
      <c r="I382">
        <v>215922</v>
      </c>
      <c r="J382" t="s">
        <v>43</v>
      </c>
      <c r="K382" t="s">
        <v>27</v>
      </c>
      <c r="L382">
        <v>1</v>
      </c>
      <c r="M382">
        <v>1</v>
      </c>
      <c r="N382">
        <v>3.3</v>
      </c>
      <c r="O382" t="s">
        <v>28</v>
      </c>
      <c r="P382">
        <v>0</v>
      </c>
      <c r="Q382">
        <v>1</v>
      </c>
      <c r="R382">
        <v>8.9</v>
      </c>
      <c r="S382">
        <v>87.7</v>
      </c>
      <c r="T382">
        <v>63.8</v>
      </c>
      <c r="U382">
        <v>63</v>
      </c>
      <c r="V382">
        <f t="shared" si="34"/>
        <v>-0.79999999999999716</v>
      </c>
      <c r="W382" t="str">
        <f t="shared" si="35"/>
        <v>Monitor</v>
      </c>
      <c r="X382" t="str">
        <f t="shared" si="31"/>
        <v>Normal</v>
      </c>
      <c r="Y382" t="str">
        <f t="shared" si="32"/>
        <v>Local</v>
      </c>
      <c r="Z382" t="str">
        <f t="shared" si="33"/>
        <v>At-Risk</v>
      </c>
      <c r="AA382" t="s">
        <v>33</v>
      </c>
      <c r="AB382">
        <v>0</v>
      </c>
    </row>
    <row r="383" spans="1:28" x14ac:dyDescent="0.3">
      <c r="A383">
        <v>17</v>
      </c>
      <c r="B383" t="s">
        <v>22</v>
      </c>
      <c r="C383">
        <v>11</v>
      </c>
      <c r="D383" t="s">
        <v>23</v>
      </c>
      <c r="E383" t="s">
        <v>24</v>
      </c>
      <c r="F383">
        <v>5</v>
      </c>
      <c r="G383">
        <v>0</v>
      </c>
      <c r="H383" t="s">
        <v>34</v>
      </c>
      <c r="I383">
        <v>94287</v>
      </c>
      <c r="J383" t="s">
        <v>37</v>
      </c>
      <c r="K383" t="s">
        <v>37</v>
      </c>
      <c r="L383">
        <v>1</v>
      </c>
      <c r="M383">
        <v>0</v>
      </c>
      <c r="N383">
        <v>6.2</v>
      </c>
      <c r="O383" t="s">
        <v>47</v>
      </c>
      <c r="P383">
        <v>0</v>
      </c>
      <c r="Q383">
        <v>2</v>
      </c>
      <c r="R383">
        <v>14.6</v>
      </c>
      <c r="S383">
        <v>85.2</v>
      </c>
      <c r="T383">
        <v>68.099999999999994</v>
      </c>
      <c r="U383">
        <v>85.6</v>
      </c>
      <c r="V383">
        <f t="shared" si="34"/>
        <v>17.5</v>
      </c>
      <c r="W383" t="str">
        <f t="shared" si="35"/>
        <v>Monitor</v>
      </c>
      <c r="X383" t="str">
        <f t="shared" si="31"/>
        <v>Surge</v>
      </c>
      <c r="Y383" t="str">
        <f t="shared" si="32"/>
        <v>Commuter</v>
      </c>
      <c r="Z383" t="str">
        <f t="shared" si="33"/>
        <v>At-Risk</v>
      </c>
      <c r="AA383" t="s">
        <v>42</v>
      </c>
      <c r="AB383">
        <v>0</v>
      </c>
    </row>
    <row r="384" spans="1:28" x14ac:dyDescent="0.3">
      <c r="A384">
        <v>11</v>
      </c>
      <c r="B384" t="s">
        <v>38</v>
      </c>
      <c r="C384">
        <v>7</v>
      </c>
      <c r="D384" t="s">
        <v>39</v>
      </c>
      <c r="E384" t="s">
        <v>30</v>
      </c>
      <c r="F384">
        <v>3</v>
      </c>
      <c r="G384">
        <v>0</v>
      </c>
      <c r="H384" t="s">
        <v>40</v>
      </c>
      <c r="I384">
        <v>945228</v>
      </c>
      <c r="J384" t="s">
        <v>35</v>
      </c>
      <c r="K384" t="s">
        <v>37</v>
      </c>
      <c r="L384">
        <v>1</v>
      </c>
      <c r="M384">
        <v>1</v>
      </c>
      <c r="N384">
        <v>3</v>
      </c>
      <c r="O384" t="s">
        <v>28</v>
      </c>
      <c r="P384">
        <v>0</v>
      </c>
      <c r="Q384">
        <v>3</v>
      </c>
      <c r="R384">
        <v>15.2</v>
      </c>
      <c r="S384">
        <v>96.4</v>
      </c>
      <c r="T384">
        <v>61.8</v>
      </c>
      <c r="U384">
        <v>60.5</v>
      </c>
      <c r="V384">
        <f t="shared" si="34"/>
        <v>-1.2999999999999972</v>
      </c>
      <c r="W384" t="str">
        <f t="shared" si="35"/>
        <v>Monitor</v>
      </c>
      <c r="X384" t="str">
        <f t="shared" si="31"/>
        <v>Normal</v>
      </c>
      <c r="Y384" t="str">
        <f t="shared" si="32"/>
        <v>Local</v>
      </c>
      <c r="Z384" t="str">
        <f t="shared" si="33"/>
        <v>Healthy</v>
      </c>
      <c r="AA384" t="s">
        <v>33</v>
      </c>
      <c r="AB384">
        <v>0</v>
      </c>
    </row>
    <row r="385" spans="1:28" x14ac:dyDescent="0.3">
      <c r="A385">
        <v>14</v>
      </c>
      <c r="B385" t="s">
        <v>38</v>
      </c>
      <c r="C385">
        <v>10</v>
      </c>
      <c r="D385" t="s">
        <v>48</v>
      </c>
      <c r="E385" t="s">
        <v>44</v>
      </c>
      <c r="F385">
        <v>4</v>
      </c>
      <c r="G385">
        <v>0</v>
      </c>
      <c r="H385" t="s">
        <v>34</v>
      </c>
      <c r="I385">
        <v>83746</v>
      </c>
      <c r="J385" t="s">
        <v>32</v>
      </c>
      <c r="K385" t="s">
        <v>31</v>
      </c>
      <c r="L385">
        <v>0</v>
      </c>
      <c r="M385">
        <v>0</v>
      </c>
      <c r="N385">
        <v>0.5</v>
      </c>
      <c r="O385" t="s">
        <v>47</v>
      </c>
      <c r="P385">
        <v>0</v>
      </c>
      <c r="Q385">
        <v>2</v>
      </c>
      <c r="R385">
        <v>14.6</v>
      </c>
      <c r="S385">
        <v>82.2</v>
      </c>
      <c r="T385">
        <v>50.6</v>
      </c>
      <c r="U385">
        <v>57.5</v>
      </c>
      <c r="V385">
        <f t="shared" si="34"/>
        <v>6.8999999999999986</v>
      </c>
      <c r="W385" t="str">
        <f t="shared" si="35"/>
        <v>Monitor</v>
      </c>
      <c r="X385" t="str">
        <f t="shared" si="31"/>
        <v>Normal</v>
      </c>
      <c r="Y385" t="str">
        <f t="shared" si="32"/>
        <v>Local</v>
      </c>
      <c r="Z385" t="str">
        <f t="shared" si="33"/>
        <v>At-Risk</v>
      </c>
      <c r="AA385" t="s">
        <v>29</v>
      </c>
      <c r="AB385">
        <v>0</v>
      </c>
    </row>
    <row r="386" spans="1:28" x14ac:dyDescent="0.3">
      <c r="A386">
        <v>12</v>
      </c>
      <c r="B386" t="s">
        <v>38</v>
      </c>
      <c r="C386">
        <v>7</v>
      </c>
      <c r="D386" t="s">
        <v>39</v>
      </c>
      <c r="E386" t="s">
        <v>44</v>
      </c>
      <c r="F386">
        <v>3</v>
      </c>
      <c r="G386">
        <v>0</v>
      </c>
      <c r="H386" t="s">
        <v>34</v>
      </c>
      <c r="I386">
        <v>160364</v>
      </c>
      <c r="J386" t="s">
        <v>32</v>
      </c>
      <c r="K386" t="s">
        <v>32</v>
      </c>
      <c r="L386">
        <v>1</v>
      </c>
      <c r="M386">
        <v>0</v>
      </c>
      <c r="N386">
        <v>2</v>
      </c>
      <c r="O386" t="s">
        <v>28</v>
      </c>
      <c r="P386">
        <v>0</v>
      </c>
      <c r="Q386">
        <v>3</v>
      </c>
      <c r="R386">
        <v>15.1</v>
      </c>
      <c r="S386">
        <v>90.3</v>
      </c>
      <c r="T386">
        <v>76.099999999999994</v>
      </c>
      <c r="U386">
        <v>77.2</v>
      </c>
      <c r="V386">
        <f t="shared" si="34"/>
        <v>1.1000000000000085</v>
      </c>
      <c r="W386" t="str">
        <f t="shared" si="35"/>
        <v>Monitor</v>
      </c>
      <c r="X386" t="str">
        <f t="shared" si="31"/>
        <v>Normal</v>
      </c>
      <c r="Y386" t="str">
        <f t="shared" si="32"/>
        <v>Local</v>
      </c>
      <c r="Z386" t="str">
        <f t="shared" si="33"/>
        <v>Healthy</v>
      </c>
      <c r="AA386" t="s">
        <v>42</v>
      </c>
      <c r="AB386">
        <v>0</v>
      </c>
    </row>
    <row r="387" spans="1:28" x14ac:dyDescent="0.3">
      <c r="A387">
        <v>12</v>
      </c>
      <c r="B387" t="s">
        <v>22</v>
      </c>
      <c r="C387">
        <v>7</v>
      </c>
      <c r="D387" t="s">
        <v>39</v>
      </c>
      <c r="E387" t="s">
        <v>24</v>
      </c>
      <c r="F387">
        <v>5</v>
      </c>
      <c r="G387">
        <v>0</v>
      </c>
      <c r="H387" t="s">
        <v>34</v>
      </c>
      <c r="I387">
        <v>62324</v>
      </c>
      <c r="J387" t="s">
        <v>32</v>
      </c>
      <c r="K387" t="s">
        <v>41</v>
      </c>
      <c r="L387">
        <v>1</v>
      </c>
      <c r="M387">
        <v>0</v>
      </c>
      <c r="N387">
        <v>11.1</v>
      </c>
      <c r="O387" t="s">
        <v>28</v>
      </c>
      <c r="P387">
        <v>0</v>
      </c>
      <c r="Q387">
        <v>3</v>
      </c>
      <c r="R387">
        <v>12.1</v>
      </c>
      <c r="S387">
        <v>76.7</v>
      </c>
      <c r="T387">
        <v>52.9</v>
      </c>
      <c r="U387">
        <v>62.1</v>
      </c>
      <c r="V387">
        <f t="shared" si="34"/>
        <v>9.2000000000000028</v>
      </c>
      <c r="W387" t="str">
        <f t="shared" si="35"/>
        <v>Monitor</v>
      </c>
      <c r="X387" t="str">
        <f t="shared" ref="X387:X450" si="36">IF(V387&gt;10, "Surge", "Normal")</f>
        <v>Normal</v>
      </c>
      <c r="Y387" t="str">
        <f t="shared" si="32"/>
        <v>Commuter</v>
      </c>
      <c r="Z387" t="str">
        <f t="shared" si="33"/>
        <v>At-Risk</v>
      </c>
      <c r="AA387" t="s">
        <v>33</v>
      </c>
      <c r="AB387">
        <v>0</v>
      </c>
    </row>
    <row r="388" spans="1:28" x14ac:dyDescent="0.3">
      <c r="A388">
        <v>14</v>
      </c>
      <c r="B388" t="s">
        <v>22</v>
      </c>
      <c r="C388">
        <v>9</v>
      </c>
      <c r="D388" t="s">
        <v>23</v>
      </c>
      <c r="E388" t="s">
        <v>24</v>
      </c>
      <c r="F388">
        <v>4</v>
      </c>
      <c r="G388">
        <v>0</v>
      </c>
      <c r="H388" t="s">
        <v>36</v>
      </c>
      <c r="I388">
        <v>307788</v>
      </c>
      <c r="J388" t="s">
        <v>37</v>
      </c>
      <c r="K388" t="s">
        <v>31</v>
      </c>
      <c r="L388">
        <v>0</v>
      </c>
      <c r="M388">
        <v>0</v>
      </c>
      <c r="N388">
        <v>6</v>
      </c>
      <c r="O388" t="s">
        <v>47</v>
      </c>
      <c r="P388">
        <v>0</v>
      </c>
      <c r="Q388">
        <v>2</v>
      </c>
      <c r="R388">
        <v>11.4</v>
      </c>
      <c r="S388">
        <v>83.3</v>
      </c>
      <c r="T388">
        <v>61.7</v>
      </c>
      <c r="U388">
        <v>52.9</v>
      </c>
      <c r="V388">
        <f t="shared" si="34"/>
        <v>-8.8000000000000043</v>
      </c>
      <c r="W388" t="str">
        <f t="shared" si="35"/>
        <v>Monitor</v>
      </c>
      <c r="X388" t="str">
        <f t="shared" si="36"/>
        <v>Normal</v>
      </c>
      <c r="Y388" t="str">
        <f t="shared" si="32"/>
        <v>Commuter</v>
      </c>
      <c r="Z388" t="str">
        <f t="shared" si="33"/>
        <v>At-Risk</v>
      </c>
      <c r="AA388" t="s">
        <v>29</v>
      </c>
      <c r="AB388">
        <v>0</v>
      </c>
    </row>
    <row r="389" spans="1:28" x14ac:dyDescent="0.3">
      <c r="A389">
        <v>15</v>
      </c>
      <c r="B389" t="s">
        <v>22</v>
      </c>
      <c r="C389">
        <v>10</v>
      </c>
      <c r="D389" t="s">
        <v>48</v>
      </c>
      <c r="E389" t="s">
        <v>24</v>
      </c>
      <c r="F389">
        <v>4</v>
      </c>
      <c r="G389">
        <v>0</v>
      </c>
      <c r="H389" t="s">
        <v>36</v>
      </c>
      <c r="I389">
        <v>252758</v>
      </c>
      <c r="J389" t="s">
        <v>43</v>
      </c>
      <c r="K389" t="s">
        <v>41</v>
      </c>
      <c r="L389">
        <v>1</v>
      </c>
      <c r="M389">
        <v>1</v>
      </c>
      <c r="N389">
        <v>2.5</v>
      </c>
      <c r="O389" t="s">
        <v>28</v>
      </c>
      <c r="P389">
        <v>0</v>
      </c>
      <c r="Q389">
        <v>3</v>
      </c>
      <c r="R389">
        <v>22.7</v>
      </c>
      <c r="S389">
        <v>62.4</v>
      </c>
      <c r="T389">
        <v>48.9</v>
      </c>
      <c r="U389">
        <v>61.5</v>
      </c>
      <c r="V389">
        <f t="shared" si="34"/>
        <v>12.600000000000001</v>
      </c>
      <c r="W389" t="str">
        <f t="shared" si="35"/>
        <v>Monitor</v>
      </c>
      <c r="X389" t="str">
        <f t="shared" si="36"/>
        <v>Surge</v>
      </c>
      <c r="Y389" t="str">
        <f t="shared" si="32"/>
        <v>Local</v>
      </c>
      <c r="Z389" t="str">
        <f t="shared" si="33"/>
        <v>Chronic Absenteeism</v>
      </c>
      <c r="AA389" t="s">
        <v>33</v>
      </c>
      <c r="AB389">
        <v>0</v>
      </c>
    </row>
    <row r="390" spans="1:28" x14ac:dyDescent="0.3">
      <c r="A390">
        <v>10</v>
      </c>
      <c r="B390" t="s">
        <v>22</v>
      </c>
      <c r="C390">
        <v>6</v>
      </c>
      <c r="D390" t="s">
        <v>23</v>
      </c>
      <c r="E390" t="s">
        <v>24</v>
      </c>
      <c r="F390">
        <v>4</v>
      </c>
      <c r="G390">
        <v>0</v>
      </c>
      <c r="H390" t="s">
        <v>36</v>
      </c>
      <c r="I390">
        <v>310598</v>
      </c>
      <c r="J390" t="s">
        <v>31</v>
      </c>
      <c r="K390" t="s">
        <v>32</v>
      </c>
      <c r="L390">
        <v>1</v>
      </c>
      <c r="M390">
        <v>1</v>
      </c>
      <c r="N390">
        <v>5.3</v>
      </c>
      <c r="O390" t="s">
        <v>28</v>
      </c>
      <c r="P390">
        <v>0</v>
      </c>
      <c r="Q390">
        <v>3</v>
      </c>
      <c r="R390">
        <v>15.2</v>
      </c>
      <c r="S390">
        <v>79.400000000000006</v>
      </c>
      <c r="T390">
        <v>65.5</v>
      </c>
      <c r="U390">
        <v>51.6</v>
      </c>
      <c r="V390">
        <f t="shared" si="34"/>
        <v>-13.899999999999999</v>
      </c>
      <c r="W390" t="str">
        <f t="shared" si="35"/>
        <v>Monitor</v>
      </c>
      <c r="X390" t="str">
        <f t="shared" si="36"/>
        <v>Normal</v>
      </c>
      <c r="Y390" t="str">
        <f t="shared" si="32"/>
        <v>Commuter</v>
      </c>
      <c r="Z390" t="str">
        <f t="shared" si="33"/>
        <v>At-Risk</v>
      </c>
      <c r="AA390" t="s">
        <v>29</v>
      </c>
      <c r="AB390">
        <v>0</v>
      </c>
    </row>
    <row r="391" spans="1:28" x14ac:dyDescent="0.3">
      <c r="A391">
        <v>13</v>
      </c>
      <c r="B391" t="s">
        <v>22</v>
      </c>
      <c r="C391">
        <v>7</v>
      </c>
      <c r="D391" t="s">
        <v>48</v>
      </c>
      <c r="E391" t="s">
        <v>24</v>
      </c>
      <c r="F391">
        <v>6</v>
      </c>
      <c r="G391">
        <v>0</v>
      </c>
      <c r="H391" t="s">
        <v>34</v>
      </c>
      <c r="I391">
        <v>109931</v>
      </c>
      <c r="J391" t="s">
        <v>37</v>
      </c>
      <c r="K391" t="s">
        <v>37</v>
      </c>
      <c r="L391">
        <v>0</v>
      </c>
      <c r="M391">
        <v>1</v>
      </c>
      <c r="N391">
        <v>5.7</v>
      </c>
      <c r="O391" t="s">
        <v>49</v>
      </c>
      <c r="P391">
        <v>1</v>
      </c>
      <c r="Q391">
        <v>4</v>
      </c>
      <c r="R391">
        <v>16.100000000000001</v>
      </c>
      <c r="S391">
        <v>83.6</v>
      </c>
      <c r="T391">
        <v>55.2</v>
      </c>
      <c r="U391">
        <v>85.5</v>
      </c>
      <c r="V391">
        <f t="shared" si="34"/>
        <v>30.299999999999997</v>
      </c>
      <c r="W391" t="str">
        <f t="shared" si="35"/>
        <v>Monitor</v>
      </c>
      <c r="X391" t="str">
        <f t="shared" si="36"/>
        <v>Surge</v>
      </c>
      <c r="Y391" t="str">
        <f t="shared" si="32"/>
        <v>Commuter</v>
      </c>
      <c r="Z391" t="str">
        <f t="shared" si="33"/>
        <v>At-Risk</v>
      </c>
      <c r="AA391" t="s">
        <v>42</v>
      </c>
      <c r="AB391">
        <v>0</v>
      </c>
    </row>
    <row r="392" spans="1:28" x14ac:dyDescent="0.3">
      <c r="A392">
        <v>12</v>
      </c>
      <c r="B392" t="s">
        <v>38</v>
      </c>
      <c r="C392">
        <v>6</v>
      </c>
      <c r="D392" t="s">
        <v>39</v>
      </c>
      <c r="E392" t="s">
        <v>44</v>
      </c>
      <c r="F392">
        <v>3</v>
      </c>
      <c r="G392">
        <v>0</v>
      </c>
      <c r="H392" t="s">
        <v>36</v>
      </c>
      <c r="I392">
        <v>189253</v>
      </c>
      <c r="J392" t="s">
        <v>43</v>
      </c>
      <c r="K392" t="s">
        <v>37</v>
      </c>
      <c r="L392">
        <v>1</v>
      </c>
      <c r="M392">
        <v>0</v>
      </c>
      <c r="N392">
        <v>4.9000000000000004</v>
      </c>
      <c r="O392" t="s">
        <v>28</v>
      </c>
      <c r="P392">
        <v>0</v>
      </c>
      <c r="Q392">
        <v>3</v>
      </c>
      <c r="R392">
        <v>21.2</v>
      </c>
      <c r="S392">
        <v>75</v>
      </c>
      <c r="T392">
        <v>71.2</v>
      </c>
      <c r="U392">
        <v>68.8</v>
      </c>
      <c r="V392">
        <f t="shared" si="34"/>
        <v>-2.4000000000000057</v>
      </c>
      <c r="W392" t="str">
        <f t="shared" si="35"/>
        <v>Monitor</v>
      </c>
      <c r="X392" t="str">
        <f t="shared" si="36"/>
        <v>Normal</v>
      </c>
      <c r="Y392" t="str">
        <f t="shared" si="32"/>
        <v>Local</v>
      </c>
      <c r="Z392" t="str">
        <f t="shared" si="33"/>
        <v>Chronic Absenteeism</v>
      </c>
      <c r="AA392" t="s">
        <v>33</v>
      </c>
      <c r="AB392">
        <v>0</v>
      </c>
    </row>
    <row r="393" spans="1:28" x14ac:dyDescent="0.3">
      <c r="A393">
        <v>14</v>
      </c>
      <c r="B393" t="s">
        <v>38</v>
      </c>
      <c r="C393">
        <v>9</v>
      </c>
      <c r="D393" t="s">
        <v>23</v>
      </c>
      <c r="E393" t="s">
        <v>30</v>
      </c>
      <c r="F393">
        <v>4</v>
      </c>
      <c r="G393">
        <v>0</v>
      </c>
      <c r="H393" t="s">
        <v>34</v>
      </c>
      <c r="I393">
        <v>156571</v>
      </c>
      <c r="J393" t="s">
        <v>32</v>
      </c>
      <c r="K393" t="s">
        <v>43</v>
      </c>
      <c r="L393">
        <v>0</v>
      </c>
      <c r="M393">
        <v>0</v>
      </c>
      <c r="N393">
        <v>4.2</v>
      </c>
      <c r="O393" t="s">
        <v>28</v>
      </c>
      <c r="P393">
        <v>0</v>
      </c>
      <c r="Q393">
        <v>4</v>
      </c>
      <c r="R393">
        <v>9.6</v>
      </c>
      <c r="S393">
        <v>83</v>
      </c>
      <c r="T393">
        <v>58.5</v>
      </c>
      <c r="U393">
        <v>64.400000000000006</v>
      </c>
      <c r="V393">
        <f t="shared" si="34"/>
        <v>5.9000000000000057</v>
      </c>
      <c r="W393" t="str">
        <f t="shared" si="35"/>
        <v>Monitor</v>
      </c>
      <c r="X393" t="str">
        <f t="shared" si="36"/>
        <v>Normal</v>
      </c>
      <c r="Y393" t="str">
        <f t="shared" si="32"/>
        <v>Local</v>
      </c>
      <c r="Z393" t="str">
        <f t="shared" si="33"/>
        <v>At-Risk</v>
      </c>
      <c r="AA393" t="s">
        <v>33</v>
      </c>
      <c r="AB393">
        <v>0</v>
      </c>
    </row>
    <row r="394" spans="1:28" x14ac:dyDescent="0.3">
      <c r="A394">
        <v>15</v>
      </c>
      <c r="B394" t="s">
        <v>22</v>
      </c>
      <c r="C394">
        <v>11</v>
      </c>
      <c r="D394" t="s">
        <v>39</v>
      </c>
      <c r="E394" t="s">
        <v>44</v>
      </c>
      <c r="F394">
        <v>6</v>
      </c>
      <c r="G394">
        <v>0</v>
      </c>
      <c r="H394" t="s">
        <v>45</v>
      </c>
      <c r="I394">
        <v>1773345</v>
      </c>
      <c r="J394" t="s">
        <v>35</v>
      </c>
      <c r="K394" t="s">
        <v>26</v>
      </c>
      <c r="L394">
        <v>0</v>
      </c>
      <c r="M394">
        <v>0</v>
      </c>
      <c r="N394">
        <v>3</v>
      </c>
      <c r="O394" t="s">
        <v>28</v>
      </c>
      <c r="P394">
        <v>0</v>
      </c>
      <c r="Q394">
        <v>4</v>
      </c>
      <c r="R394">
        <v>8.1999999999999993</v>
      </c>
      <c r="S394">
        <v>90.9</v>
      </c>
      <c r="T394">
        <v>52</v>
      </c>
      <c r="U394">
        <v>52.8</v>
      </c>
      <c r="V394">
        <f t="shared" si="34"/>
        <v>0.79999999999999716</v>
      </c>
      <c r="W394" t="str">
        <f t="shared" si="35"/>
        <v>Monitor</v>
      </c>
      <c r="X394" t="str">
        <f t="shared" si="36"/>
        <v>Normal</v>
      </c>
      <c r="Y394" t="str">
        <f t="shared" si="32"/>
        <v>Local</v>
      </c>
      <c r="Z394" t="str">
        <f t="shared" si="33"/>
        <v>Healthy</v>
      </c>
      <c r="AA394" t="s">
        <v>29</v>
      </c>
      <c r="AB394">
        <v>0</v>
      </c>
    </row>
    <row r="395" spans="1:28" x14ac:dyDescent="0.3">
      <c r="A395">
        <v>16</v>
      </c>
      <c r="B395" t="s">
        <v>38</v>
      </c>
      <c r="C395">
        <v>12</v>
      </c>
      <c r="D395" t="s">
        <v>23</v>
      </c>
      <c r="E395" t="s">
        <v>30</v>
      </c>
      <c r="F395">
        <v>6</v>
      </c>
      <c r="G395">
        <v>0</v>
      </c>
      <c r="H395" t="s">
        <v>36</v>
      </c>
      <c r="I395">
        <v>316535</v>
      </c>
      <c r="J395" t="s">
        <v>26</v>
      </c>
      <c r="K395" t="s">
        <v>43</v>
      </c>
      <c r="L395">
        <v>1</v>
      </c>
      <c r="M395">
        <v>1</v>
      </c>
      <c r="N395">
        <v>0.8</v>
      </c>
      <c r="O395" t="s">
        <v>28</v>
      </c>
      <c r="P395">
        <v>0</v>
      </c>
      <c r="Q395">
        <v>3</v>
      </c>
      <c r="R395">
        <v>11.1</v>
      </c>
      <c r="S395">
        <v>73.8</v>
      </c>
      <c r="T395">
        <v>56.5</v>
      </c>
      <c r="U395">
        <v>69.7</v>
      </c>
      <c r="V395">
        <f t="shared" si="34"/>
        <v>13.200000000000003</v>
      </c>
      <c r="W395" t="str">
        <f t="shared" si="35"/>
        <v>Monitor</v>
      </c>
      <c r="X395" t="str">
        <f t="shared" si="36"/>
        <v>Surge</v>
      </c>
      <c r="Y395" t="str">
        <f t="shared" si="32"/>
        <v>Local</v>
      </c>
      <c r="Z395" t="str">
        <f t="shared" si="33"/>
        <v>Chronic Absenteeism</v>
      </c>
      <c r="AA395" t="s">
        <v>33</v>
      </c>
      <c r="AB395">
        <v>0</v>
      </c>
    </row>
    <row r="396" spans="1:28" x14ac:dyDescent="0.3">
      <c r="A396">
        <v>16</v>
      </c>
      <c r="B396" t="s">
        <v>38</v>
      </c>
      <c r="C396">
        <v>11</v>
      </c>
      <c r="D396" t="s">
        <v>39</v>
      </c>
      <c r="E396" t="s">
        <v>24</v>
      </c>
      <c r="F396">
        <v>5</v>
      </c>
      <c r="G396">
        <v>1</v>
      </c>
      <c r="H396" t="s">
        <v>36</v>
      </c>
      <c r="I396">
        <v>287508</v>
      </c>
      <c r="J396" t="s">
        <v>37</v>
      </c>
      <c r="K396" t="s">
        <v>31</v>
      </c>
      <c r="L396">
        <v>0</v>
      </c>
      <c r="M396">
        <v>1</v>
      </c>
      <c r="N396">
        <v>12.7</v>
      </c>
      <c r="O396" t="s">
        <v>28</v>
      </c>
      <c r="P396">
        <v>0</v>
      </c>
      <c r="Q396">
        <v>4</v>
      </c>
      <c r="R396">
        <v>13.1</v>
      </c>
      <c r="S396">
        <v>92.5</v>
      </c>
      <c r="T396">
        <v>78.2</v>
      </c>
      <c r="U396">
        <v>74.3</v>
      </c>
      <c r="V396">
        <f t="shared" si="34"/>
        <v>-3.9000000000000057</v>
      </c>
      <c r="W396" t="str">
        <f t="shared" si="35"/>
        <v>Monitor</v>
      </c>
      <c r="X396" t="str">
        <f t="shared" si="36"/>
        <v>Normal</v>
      </c>
      <c r="Y396" t="str">
        <f t="shared" si="32"/>
        <v>Commuter</v>
      </c>
      <c r="Z396" t="str">
        <f t="shared" si="33"/>
        <v>Healthy</v>
      </c>
      <c r="AA396" t="s">
        <v>33</v>
      </c>
      <c r="AB396">
        <v>0</v>
      </c>
    </row>
    <row r="397" spans="1:28" x14ac:dyDescent="0.3">
      <c r="A397">
        <v>17</v>
      </c>
      <c r="B397" t="s">
        <v>38</v>
      </c>
      <c r="C397">
        <v>12</v>
      </c>
      <c r="D397" t="s">
        <v>23</v>
      </c>
      <c r="E397" t="s">
        <v>30</v>
      </c>
      <c r="F397">
        <v>5</v>
      </c>
      <c r="G397">
        <v>0</v>
      </c>
      <c r="H397" t="s">
        <v>36</v>
      </c>
      <c r="I397">
        <v>279783</v>
      </c>
      <c r="J397" t="s">
        <v>41</v>
      </c>
      <c r="K397" t="s">
        <v>41</v>
      </c>
      <c r="L397">
        <v>0</v>
      </c>
      <c r="M397">
        <v>1</v>
      </c>
      <c r="N397">
        <v>1.5</v>
      </c>
      <c r="O397" t="s">
        <v>47</v>
      </c>
      <c r="P397">
        <v>0</v>
      </c>
      <c r="Q397">
        <v>3</v>
      </c>
      <c r="R397">
        <v>12.9</v>
      </c>
      <c r="S397">
        <v>85.6</v>
      </c>
      <c r="T397">
        <v>60.6</v>
      </c>
      <c r="U397">
        <v>63.3</v>
      </c>
      <c r="V397">
        <f t="shared" si="34"/>
        <v>2.6999999999999957</v>
      </c>
      <c r="W397" t="str">
        <f t="shared" si="35"/>
        <v>Monitor</v>
      </c>
      <c r="X397" t="str">
        <f t="shared" si="36"/>
        <v>Normal</v>
      </c>
      <c r="Y397" t="str">
        <f t="shared" ref="Y397:Y453" si="37">IF(N397&lt;5,"Local",IF(N397&lt;=15,"Commuter","Distant"))</f>
        <v>Local</v>
      </c>
      <c r="Z397" t="str">
        <f t="shared" si="33"/>
        <v>At-Risk</v>
      </c>
      <c r="AA397" t="s">
        <v>33</v>
      </c>
      <c r="AB397">
        <v>0</v>
      </c>
    </row>
    <row r="398" spans="1:28" x14ac:dyDescent="0.3">
      <c r="A398">
        <v>13</v>
      </c>
      <c r="B398" t="s">
        <v>22</v>
      </c>
      <c r="C398">
        <v>8</v>
      </c>
      <c r="D398" t="s">
        <v>23</v>
      </c>
      <c r="E398" t="s">
        <v>30</v>
      </c>
      <c r="F398">
        <v>3</v>
      </c>
      <c r="G398">
        <v>0</v>
      </c>
      <c r="H398" t="s">
        <v>45</v>
      </c>
      <c r="I398">
        <v>4034141</v>
      </c>
      <c r="J398" t="s">
        <v>31</v>
      </c>
      <c r="K398" t="s">
        <v>41</v>
      </c>
      <c r="L398">
        <v>1</v>
      </c>
      <c r="M398">
        <v>1</v>
      </c>
      <c r="N398">
        <v>0.7</v>
      </c>
      <c r="O398" t="s">
        <v>28</v>
      </c>
      <c r="P398">
        <v>0</v>
      </c>
      <c r="Q398">
        <v>5</v>
      </c>
      <c r="R398">
        <v>16.899999999999999</v>
      </c>
      <c r="S398">
        <v>89.4</v>
      </c>
      <c r="T398">
        <v>60.2</v>
      </c>
      <c r="U398">
        <v>78.900000000000006</v>
      </c>
      <c r="V398">
        <f t="shared" si="34"/>
        <v>18.700000000000003</v>
      </c>
      <c r="W398" t="str">
        <f t="shared" si="35"/>
        <v>Monitor</v>
      </c>
      <c r="X398" t="str">
        <f t="shared" si="36"/>
        <v>Surge</v>
      </c>
      <c r="Y398" t="str">
        <f t="shared" si="37"/>
        <v>Local</v>
      </c>
      <c r="Z398" t="str">
        <f t="shared" si="33"/>
        <v>At-Risk</v>
      </c>
      <c r="AA398" t="s">
        <v>42</v>
      </c>
      <c r="AB398">
        <v>0</v>
      </c>
    </row>
    <row r="399" spans="1:28" x14ac:dyDescent="0.3">
      <c r="A399">
        <v>14</v>
      </c>
      <c r="B399" t="s">
        <v>22</v>
      </c>
      <c r="C399">
        <v>10</v>
      </c>
      <c r="D399" t="s">
        <v>39</v>
      </c>
      <c r="E399" t="s">
        <v>24</v>
      </c>
      <c r="F399">
        <v>2</v>
      </c>
      <c r="G399">
        <v>0</v>
      </c>
      <c r="H399" t="s">
        <v>36</v>
      </c>
      <c r="I399">
        <v>240127</v>
      </c>
      <c r="J399" t="s">
        <v>37</v>
      </c>
      <c r="K399" t="s">
        <v>31</v>
      </c>
      <c r="L399">
        <v>1</v>
      </c>
      <c r="M399">
        <v>0</v>
      </c>
      <c r="O399" t="s">
        <v>47</v>
      </c>
      <c r="P399">
        <v>0</v>
      </c>
      <c r="Q399">
        <v>2</v>
      </c>
      <c r="R399">
        <v>13.8</v>
      </c>
      <c r="S399">
        <v>74.400000000000006</v>
      </c>
      <c r="T399">
        <v>49</v>
      </c>
      <c r="U399">
        <v>60.4</v>
      </c>
      <c r="V399">
        <f t="shared" si="34"/>
        <v>11.399999999999999</v>
      </c>
      <c r="W399" t="str">
        <f t="shared" si="35"/>
        <v>Monitor</v>
      </c>
      <c r="X399" t="str">
        <f t="shared" si="36"/>
        <v>Surge</v>
      </c>
      <c r="Y399" t="str">
        <f t="shared" si="37"/>
        <v>Local</v>
      </c>
      <c r="Z399" t="str">
        <f t="shared" si="33"/>
        <v>Chronic Absenteeism</v>
      </c>
      <c r="AA399" t="s">
        <v>33</v>
      </c>
      <c r="AB399">
        <v>0</v>
      </c>
    </row>
    <row r="400" spans="1:28" x14ac:dyDescent="0.3">
      <c r="A400">
        <v>18</v>
      </c>
      <c r="B400" t="s">
        <v>38</v>
      </c>
      <c r="C400">
        <v>12</v>
      </c>
      <c r="D400" t="s">
        <v>23</v>
      </c>
      <c r="E400" t="s">
        <v>24</v>
      </c>
      <c r="F400">
        <v>4</v>
      </c>
      <c r="G400">
        <v>0</v>
      </c>
      <c r="H400" t="s">
        <v>34</v>
      </c>
      <c r="I400">
        <v>64717</v>
      </c>
      <c r="J400" t="s">
        <v>32</v>
      </c>
      <c r="K400" t="s">
        <v>26</v>
      </c>
      <c r="L400">
        <v>1</v>
      </c>
      <c r="M400">
        <v>0</v>
      </c>
      <c r="N400">
        <v>2.1</v>
      </c>
      <c r="O400" t="s">
        <v>49</v>
      </c>
      <c r="P400">
        <v>0</v>
      </c>
      <c r="Q400">
        <v>3</v>
      </c>
      <c r="R400">
        <v>11</v>
      </c>
      <c r="S400">
        <v>74.599999999999994</v>
      </c>
      <c r="T400">
        <v>51</v>
      </c>
      <c r="U400">
        <v>64.099999999999994</v>
      </c>
      <c r="V400">
        <f t="shared" si="34"/>
        <v>13.099999999999994</v>
      </c>
      <c r="W400" t="str">
        <f t="shared" si="35"/>
        <v>Monitor</v>
      </c>
      <c r="X400" t="str">
        <f t="shared" si="36"/>
        <v>Surge</v>
      </c>
      <c r="Y400" t="str">
        <f t="shared" si="37"/>
        <v>Local</v>
      </c>
      <c r="Z400" t="str">
        <f t="shared" si="33"/>
        <v>Chronic Absenteeism</v>
      </c>
      <c r="AA400" t="s">
        <v>33</v>
      </c>
      <c r="AB400">
        <v>0</v>
      </c>
    </row>
    <row r="401" spans="1:28" x14ac:dyDescent="0.3">
      <c r="A401">
        <v>14</v>
      </c>
      <c r="B401" t="s">
        <v>38</v>
      </c>
      <c r="C401">
        <v>8</v>
      </c>
      <c r="D401" t="s">
        <v>23</v>
      </c>
      <c r="E401" t="s">
        <v>24</v>
      </c>
      <c r="F401">
        <v>6</v>
      </c>
      <c r="G401">
        <v>0</v>
      </c>
      <c r="H401" t="s">
        <v>36</v>
      </c>
      <c r="I401">
        <v>237923</v>
      </c>
      <c r="J401" t="s">
        <v>35</v>
      </c>
      <c r="K401" t="s">
        <v>41</v>
      </c>
      <c r="L401">
        <v>0</v>
      </c>
      <c r="M401">
        <v>0</v>
      </c>
      <c r="N401">
        <v>6.8</v>
      </c>
      <c r="O401" t="s">
        <v>28</v>
      </c>
      <c r="P401">
        <v>0</v>
      </c>
      <c r="Q401">
        <v>2</v>
      </c>
      <c r="R401">
        <v>7.4</v>
      </c>
      <c r="S401">
        <v>68.400000000000006</v>
      </c>
      <c r="T401">
        <v>61.9</v>
      </c>
      <c r="U401">
        <v>58.7</v>
      </c>
      <c r="V401">
        <f t="shared" si="34"/>
        <v>-3.1999999999999957</v>
      </c>
      <c r="W401" t="str">
        <f t="shared" si="35"/>
        <v>Monitor</v>
      </c>
      <c r="X401" t="str">
        <f t="shared" si="36"/>
        <v>Normal</v>
      </c>
      <c r="Y401" t="str">
        <f t="shared" si="37"/>
        <v>Commuter</v>
      </c>
      <c r="Z401" t="str">
        <f t="shared" si="33"/>
        <v>Chronic Absenteeism</v>
      </c>
      <c r="AA401" t="s">
        <v>29</v>
      </c>
      <c r="AB401">
        <v>0</v>
      </c>
    </row>
    <row r="402" spans="1:28" x14ac:dyDescent="0.3">
      <c r="A402">
        <v>13</v>
      </c>
      <c r="B402" t="s">
        <v>22</v>
      </c>
      <c r="C402">
        <v>7</v>
      </c>
      <c r="D402" t="s">
        <v>39</v>
      </c>
      <c r="E402" t="s">
        <v>30</v>
      </c>
      <c r="F402">
        <v>2</v>
      </c>
      <c r="G402">
        <v>0</v>
      </c>
      <c r="H402" t="s">
        <v>34</v>
      </c>
      <c r="I402">
        <v>68749</v>
      </c>
      <c r="J402" t="s">
        <v>35</v>
      </c>
      <c r="K402" t="s">
        <v>37</v>
      </c>
      <c r="L402">
        <v>0</v>
      </c>
      <c r="M402">
        <v>0</v>
      </c>
      <c r="N402">
        <v>0.9</v>
      </c>
      <c r="O402" t="s">
        <v>28</v>
      </c>
      <c r="P402">
        <v>0</v>
      </c>
      <c r="Q402">
        <v>4</v>
      </c>
      <c r="R402">
        <v>12.6</v>
      </c>
      <c r="S402">
        <v>81.400000000000006</v>
      </c>
      <c r="T402">
        <v>62.8</v>
      </c>
      <c r="U402">
        <v>58.2</v>
      </c>
      <c r="V402">
        <f t="shared" si="34"/>
        <v>-4.5999999999999943</v>
      </c>
      <c r="W402" t="str">
        <f t="shared" si="35"/>
        <v>Monitor</v>
      </c>
      <c r="X402" t="str">
        <f t="shared" si="36"/>
        <v>Normal</v>
      </c>
      <c r="Y402" t="str">
        <f t="shared" si="37"/>
        <v>Local</v>
      </c>
      <c r="Z402" t="str">
        <f t="shared" si="33"/>
        <v>At-Risk</v>
      </c>
      <c r="AA402" t="s">
        <v>29</v>
      </c>
      <c r="AB402">
        <v>0</v>
      </c>
    </row>
    <row r="403" spans="1:28" x14ac:dyDescent="0.3">
      <c r="A403">
        <v>17</v>
      </c>
      <c r="B403" t="s">
        <v>38</v>
      </c>
      <c r="C403">
        <v>12</v>
      </c>
      <c r="D403" t="s">
        <v>23</v>
      </c>
      <c r="E403" t="s">
        <v>44</v>
      </c>
      <c r="F403">
        <v>4</v>
      </c>
      <c r="G403">
        <v>0</v>
      </c>
      <c r="H403" t="s">
        <v>45</v>
      </c>
      <c r="I403">
        <v>5095279</v>
      </c>
      <c r="J403" t="s">
        <v>35</v>
      </c>
      <c r="K403" t="s">
        <v>27</v>
      </c>
      <c r="L403">
        <v>1</v>
      </c>
      <c r="M403">
        <v>1</v>
      </c>
      <c r="N403">
        <v>1.8</v>
      </c>
      <c r="O403" t="s">
        <v>28</v>
      </c>
      <c r="P403">
        <v>0</v>
      </c>
      <c r="Q403">
        <v>4</v>
      </c>
      <c r="R403">
        <v>22.4</v>
      </c>
      <c r="S403">
        <v>95.8</v>
      </c>
      <c r="T403">
        <v>72.099999999999994</v>
      </c>
      <c r="U403">
        <v>79.5</v>
      </c>
      <c r="V403">
        <f t="shared" si="34"/>
        <v>7.4000000000000057</v>
      </c>
      <c r="W403" t="str">
        <f t="shared" si="35"/>
        <v>Monitor</v>
      </c>
      <c r="X403" t="str">
        <f t="shared" si="36"/>
        <v>Normal</v>
      </c>
      <c r="Y403" t="str">
        <f t="shared" si="37"/>
        <v>Local</v>
      </c>
      <c r="Z403" t="str">
        <f t="shared" si="33"/>
        <v>Healthy</v>
      </c>
      <c r="AA403" t="s">
        <v>42</v>
      </c>
      <c r="AB403">
        <v>0</v>
      </c>
    </row>
    <row r="404" spans="1:28" x14ac:dyDescent="0.3">
      <c r="A404">
        <v>15</v>
      </c>
      <c r="B404" t="s">
        <v>38</v>
      </c>
      <c r="C404">
        <v>11</v>
      </c>
      <c r="D404" t="s">
        <v>39</v>
      </c>
      <c r="E404" t="s">
        <v>30</v>
      </c>
      <c r="F404">
        <v>5</v>
      </c>
      <c r="G404">
        <v>0</v>
      </c>
      <c r="H404" t="s">
        <v>25</v>
      </c>
      <c r="I404">
        <v>354726</v>
      </c>
      <c r="J404" t="s">
        <v>32</v>
      </c>
      <c r="K404" t="s">
        <v>27</v>
      </c>
      <c r="L404">
        <v>0</v>
      </c>
      <c r="M404">
        <v>1</v>
      </c>
      <c r="N404">
        <v>1.4</v>
      </c>
      <c r="O404" t="s">
        <v>28</v>
      </c>
      <c r="P404">
        <v>0</v>
      </c>
      <c r="Q404">
        <v>3</v>
      </c>
      <c r="R404">
        <v>16.100000000000001</v>
      </c>
      <c r="S404">
        <v>88.9</v>
      </c>
      <c r="T404">
        <v>65.3</v>
      </c>
      <c r="U404">
        <v>75.900000000000006</v>
      </c>
      <c r="V404">
        <f t="shared" si="34"/>
        <v>10.600000000000009</v>
      </c>
      <c r="W404" t="str">
        <f t="shared" si="35"/>
        <v>Monitor</v>
      </c>
      <c r="X404" t="str">
        <f t="shared" si="36"/>
        <v>Surge</v>
      </c>
      <c r="Y404" t="str">
        <f t="shared" si="37"/>
        <v>Local</v>
      </c>
      <c r="Z404" t="str">
        <f t="shared" si="33"/>
        <v>At-Risk</v>
      </c>
      <c r="AA404" t="s">
        <v>42</v>
      </c>
      <c r="AB404">
        <v>0</v>
      </c>
    </row>
    <row r="405" spans="1:28" x14ac:dyDescent="0.3">
      <c r="A405">
        <v>17</v>
      </c>
      <c r="B405" t="s">
        <v>38</v>
      </c>
      <c r="C405">
        <v>12</v>
      </c>
      <c r="D405" t="s">
        <v>23</v>
      </c>
      <c r="E405" t="s">
        <v>24</v>
      </c>
      <c r="F405">
        <v>5</v>
      </c>
      <c r="G405">
        <v>0</v>
      </c>
      <c r="H405" t="s">
        <v>25</v>
      </c>
      <c r="I405">
        <v>525238</v>
      </c>
      <c r="J405" t="s">
        <v>37</v>
      </c>
      <c r="K405" t="s">
        <v>27</v>
      </c>
      <c r="L405">
        <v>0</v>
      </c>
      <c r="M405">
        <v>1</v>
      </c>
      <c r="N405">
        <v>16.7</v>
      </c>
      <c r="O405" t="s">
        <v>28</v>
      </c>
      <c r="P405">
        <v>0</v>
      </c>
      <c r="Q405">
        <v>5</v>
      </c>
      <c r="R405">
        <v>13.9</v>
      </c>
      <c r="S405">
        <v>100</v>
      </c>
      <c r="T405">
        <v>56.2</v>
      </c>
      <c r="U405">
        <v>59</v>
      </c>
      <c r="V405">
        <f t="shared" si="34"/>
        <v>2.7999999999999972</v>
      </c>
      <c r="W405" t="str">
        <f t="shared" si="35"/>
        <v>Monitor</v>
      </c>
      <c r="X405" t="str">
        <f t="shared" si="36"/>
        <v>Normal</v>
      </c>
      <c r="Y405" t="str">
        <f t="shared" si="37"/>
        <v>Distant</v>
      </c>
      <c r="Z405" t="str">
        <f t="shared" si="33"/>
        <v>Healthy</v>
      </c>
      <c r="AA405" t="s">
        <v>29</v>
      </c>
      <c r="AB405">
        <v>0</v>
      </c>
    </row>
    <row r="406" spans="1:28" x14ac:dyDescent="0.3">
      <c r="A406">
        <v>11</v>
      </c>
      <c r="B406" t="s">
        <v>22</v>
      </c>
      <c r="C406">
        <v>7</v>
      </c>
      <c r="D406" t="s">
        <v>23</v>
      </c>
      <c r="E406" t="s">
        <v>24</v>
      </c>
      <c r="F406">
        <v>4</v>
      </c>
      <c r="G406">
        <v>0</v>
      </c>
      <c r="H406" t="s">
        <v>36</v>
      </c>
      <c r="I406">
        <v>206698</v>
      </c>
      <c r="J406" t="s">
        <v>26</v>
      </c>
      <c r="K406" t="s">
        <v>37</v>
      </c>
      <c r="L406">
        <v>1</v>
      </c>
      <c r="M406">
        <v>0</v>
      </c>
      <c r="N406">
        <v>5.2</v>
      </c>
      <c r="O406" t="s">
        <v>28</v>
      </c>
      <c r="P406">
        <v>0</v>
      </c>
      <c r="Q406">
        <v>4</v>
      </c>
      <c r="R406">
        <v>16.3</v>
      </c>
      <c r="S406">
        <v>96.7</v>
      </c>
      <c r="T406">
        <v>56.5</v>
      </c>
      <c r="U406">
        <v>68.2</v>
      </c>
      <c r="V406">
        <f t="shared" si="34"/>
        <v>11.700000000000003</v>
      </c>
      <c r="W406" t="str">
        <f t="shared" si="35"/>
        <v>Monitor</v>
      </c>
      <c r="X406" t="str">
        <f t="shared" si="36"/>
        <v>Surge</v>
      </c>
      <c r="Y406" t="str">
        <f t="shared" si="37"/>
        <v>Commuter</v>
      </c>
      <c r="Z406" t="str">
        <f t="shared" ref="Z406:Z463" si="38">IF(S406&gt;=90, "Healthy", IF(S406&gt;75, "At-Risk", "Chronic Absenteeism"))</f>
        <v>Healthy</v>
      </c>
      <c r="AA406" t="s">
        <v>33</v>
      </c>
      <c r="AB406">
        <v>0</v>
      </c>
    </row>
    <row r="407" spans="1:28" x14ac:dyDescent="0.3">
      <c r="A407">
        <v>18</v>
      </c>
      <c r="B407" t="s">
        <v>38</v>
      </c>
      <c r="C407">
        <v>12</v>
      </c>
      <c r="D407" t="s">
        <v>23</v>
      </c>
      <c r="E407" t="s">
        <v>24</v>
      </c>
      <c r="F407">
        <v>3</v>
      </c>
      <c r="G407">
        <v>0</v>
      </c>
      <c r="H407" t="s">
        <v>45</v>
      </c>
      <c r="I407">
        <v>4637603</v>
      </c>
      <c r="J407" t="s">
        <v>37</v>
      </c>
      <c r="K407" t="s">
        <v>27</v>
      </c>
      <c r="L407">
        <v>1</v>
      </c>
      <c r="M407">
        <v>0</v>
      </c>
      <c r="N407">
        <v>7.2</v>
      </c>
      <c r="O407" t="s">
        <v>28</v>
      </c>
      <c r="P407">
        <v>0</v>
      </c>
      <c r="Q407">
        <v>5</v>
      </c>
      <c r="R407">
        <v>18.8</v>
      </c>
      <c r="S407">
        <v>91.3</v>
      </c>
      <c r="T407">
        <v>68.400000000000006</v>
      </c>
      <c r="U407">
        <v>75.400000000000006</v>
      </c>
      <c r="V407">
        <f t="shared" si="34"/>
        <v>7</v>
      </c>
      <c r="W407" t="str">
        <f t="shared" si="35"/>
        <v>Monitor</v>
      </c>
      <c r="X407" t="str">
        <f t="shared" si="36"/>
        <v>Normal</v>
      </c>
      <c r="Y407" t="str">
        <f t="shared" si="37"/>
        <v>Commuter</v>
      </c>
      <c r="Z407" t="str">
        <f t="shared" si="38"/>
        <v>Healthy</v>
      </c>
      <c r="AA407" t="s">
        <v>42</v>
      </c>
      <c r="AB407">
        <v>0</v>
      </c>
    </row>
    <row r="408" spans="1:28" x14ac:dyDescent="0.3">
      <c r="A408">
        <v>18</v>
      </c>
      <c r="B408" t="s">
        <v>38</v>
      </c>
      <c r="C408">
        <v>12</v>
      </c>
      <c r="D408" t="s">
        <v>39</v>
      </c>
      <c r="E408" t="s">
        <v>30</v>
      </c>
      <c r="F408">
        <v>6</v>
      </c>
      <c r="G408">
        <v>0</v>
      </c>
      <c r="H408" t="s">
        <v>34</v>
      </c>
      <c r="I408">
        <v>92482</v>
      </c>
      <c r="J408" t="s">
        <v>35</v>
      </c>
      <c r="K408" t="s">
        <v>32</v>
      </c>
      <c r="L408">
        <v>0</v>
      </c>
      <c r="M408">
        <v>0</v>
      </c>
      <c r="N408">
        <v>1</v>
      </c>
      <c r="O408" t="s">
        <v>47</v>
      </c>
      <c r="P408">
        <v>0</v>
      </c>
      <c r="Q408">
        <v>3</v>
      </c>
      <c r="R408">
        <v>12.7</v>
      </c>
      <c r="S408">
        <v>83.7</v>
      </c>
      <c r="T408">
        <v>66.599999999999994</v>
      </c>
      <c r="U408">
        <v>67.400000000000006</v>
      </c>
      <c r="V408">
        <f t="shared" si="34"/>
        <v>0.80000000000001137</v>
      </c>
      <c r="W408" t="str">
        <f t="shared" si="35"/>
        <v>Monitor</v>
      </c>
      <c r="X408" t="str">
        <f t="shared" si="36"/>
        <v>Normal</v>
      </c>
      <c r="Y408" t="str">
        <f t="shared" si="37"/>
        <v>Local</v>
      </c>
      <c r="Z408" t="str">
        <f t="shared" si="38"/>
        <v>At-Risk</v>
      </c>
      <c r="AA408" t="s">
        <v>33</v>
      </c>
      <c r="AB408">
        <v>0</v>
      </c>
    </row>
    <row r="409" spans="1:28" x14ac:dyDescent="0.3">
      <c r="A409">
        <v>17</v>
      </c>
      <c r="B409" t="s">
        <v>22</v>
      </c>
      <c r="C409">
        <v>11</v>
      </c>
      <c r="D409" t="s">
        <v>23</v>
      </c>
      <c r="E409" t="s">
        <v>24</v>
      </c>
      <c r="F409">
        <v>2</v>
      </c>
      <c r="G409">
        <v>0</v>
      </c>
      <c r="H409" t="s">
        <v>36</v>
      </c>
      <c r="I409">
        <v>270096</v>
      </c>
      <c r="J409" t="s">
        <v>43</v>
      </c>
      <c r="K409" t="s">
        <v>31</v>
      </c>
      <c r="L409">
        <v>0</v>
      </c>
      <c r="M409">
        <v>0</v>
      </c>
      <c r="N409">
        <v>10</v>
      </c>
      <c r="O409" t="s">
        <v>47</v>
      </c>
      <c r="P409">
        <v>1</v>
      </c>
      <c r="Q409">
        <v>3</v>
      </c>
      <c r="R409">
        <v>13.8</v>
      </c>
      <c r="S409">
        <v>85.5</v>
      </c>
      <c r="T409">
        <v>60</v>
      </c>
      <c r="U409">
        <v>78.7</v>
      </c>
      <c r="V409">
        <f t="shared" si="34"/>
        <v>18.700000000000003</v>
      </c>
      <c r="W409" t="str">
        <f t="shared" si="35"/>
        <v>Monitor</v>
      </c>
      <c r="X409" t="str">
        <f t="shared" si="36"/>
        <v>Surge</v>
      </c>
      <c r="Y409" t="str">
        <f t="shared" si="37"/>
        <v>Commuter</v>
      </c>
      <c r="Z409" t="str">
        <f t="shared" si="38"/>
        <v>At-Risk</v>
      </c>
      <c r="AA409" t="s">
        <v>42</v>
      </c>
      <c r="AB409">
        <v>0</v>
      </c>
    </row>
    <row r="410" spans="1:28" x14ac:dyDescent="0.3">
      <c r="A410">
        <v>13</v>
      </c>
      <c r="B410" t="s">
        <v>22</v>
      </c>
      <c r="C410">
        <v>9</v>
      </c>
      <c r="D410" t="s">
        <v>39</v>
      </c>
      <c r="E410" t="s">
        <v>30</v>
      </c>
      <c r="F410">
        <v>6</v>
      </c>
      <c r="G410">
        <v>0</v>
      </c>
      <c r="H410" t="s">
        <v>36</v>
      </c>
      <c r="I410">
        <v>240937</v>
      </c>
      <c r="J410" t="s">
        <v>35</v>
      </c>
      <c r="K410" t="s">
        <v>35</v>
      </c>
      <c r="L410">
        <v>1</v>
      </c>
      <c r="M410">
        <v>1</v>
      </c>
      <c r="N410">
        <v>3.5</v>
      </c>
      <c r="O410" t="s">
        <v>28</v>
      </c>
      <c r="P410">
        <v>0</v>
      </c>
      <c r="Q410">
        <v>4</v>
      </c>
      <c r="R410">
        <v>17.600000000000001</v>
      </c>
      <c r="S410">
        <v>91.4</v>
      </c>
      <c r="T410">
        <v>57</v>
      </c>
      <c r="U410">
        <v>9.5</v>
      </c>
      <c r="V410">
        <f t="shared" si="34"/>
        <v>-47.5</v>
      </c>
      <c r="W410" t="str">
        <f t="shared" si="35"/>
        <v>High Risk</v>
      </c>
      <c r="X410" t="str">
        <f t="shared" si="36"/>
        <v>Normal</v>
      </c>
      <c r="Y410" t="str">
        <f t="shared" si="37"/>
        <v>Local</v>
      </c>
      <c r="Z410" t="str">
        <f t="shared" si="38"/>
        <v>Healthy</v>
      </c>
      <c r="AA410" t="s">
        <v>51</v>
      </c>
      <c r="AB410">
        <v>1</v>
      </c>
    </row>
    <row r="411" spans="1:28" x14ac:dyDescent="0.3">
      <c r="A411">
        <v>10</v>
      </c>
      <c r="B411" t="s">
        <v>22</v>
      </c>
      <c r="C411">
        <v>6</v>
      </c>
      <c r="D411" t="s">
        <v>23</v>
      </c>
      <c r="E411" t="s">
        <v>30</v>
      </c>
      <c r="F411">
        <v>6</v>
      </c>
      <c r="G411">
        <v>0</v>
      </c>
      <c r="H411" t="s">
        <v>36</v>
      </c>
      <c r="I411">
        <v>221729</v>
      </c>
      <c r="J411" t="s">
        <v>43</v>
      </c>
      <c r="K411" t="s">
        <v>35</v>
      </c>
      <c r="L411">
        <v>0</v>
      </c>
      <c r="M411">
        <v>0</v>
      </c>
      <c r="N411">
        <v>1.3</v>
      </c>
      <c r="O411" t="s">
        <v>28</v>
      </c>
      <c r="P411">
        <v>1</v>
      </c>
      <c r="Q411">
        <v>3</v>
      </c>
      <c r="R411">
        <v>10.8</v>
      </c>
      <c r="S411">
        <v>88.7</v>
      </c>
      <c r="T411">
        <v>57.6</v>
      </c>
      <c r="U411">
        <v>57.1</v>
      </c>
      <c r="V411">
        <f t="shared" si="34"/>
        <v>-0.5</v>
      </c>
      <c r="W411" t="str">
        <f t="shared" si="35"/>
        <v>Monitor</v>
      </c>
      <c r="X411" t="str">
        <f t="shared" si="36"/>
        <v>Normal</v>
      </c>
      <c r="Y411" t="str">
        <f t="shared" si="37"/>
        <v>Local</v>
      </c>
      <c r="Z411" t="str">
        <f t="shared" si="38"/>
        <v>At-Risk</v>
      </c>
      <c r="AA411" t="s">
        <v>29</v>
      </c>
      <c r="AB411">
        <v>0</v>
      </c>
    </row>
    <row r="412" spans="1:28" x14ac:dyDescent="0.3">
      <c r="A412">
        <v>17</v>
      </c>
      <c r="B412" t="s">
        <v>22</v>
      </c>
      <c r="C412">
        <v>12</v>
      </c>
      <c r="D412" t="s">
        <v>48</v>
      </c>
      <c r="E412" t="s">
        <v>30</v>
      </c>
      <c r="F412">
        <v>8</v>
      </c>
      <c r="G412">
        <v>0</v>
      </c>
      <c r="H412" t="s">
        <v>36</v>
      </c>
      <c r="I412">
        <v>244006</v>
      </c>
      <c r="J412" t="s">
        <v>43</v>
      </c>
      <c r="K412" t="s">
        <v>37</v>
      </c>
      <c r="L412">
        <v>1</v>
      </c>
      <c r="M412">
        <v>1</v>
      </c>
      <c r="N412">
        <v>2.9</v>
      </c>
      <c r="O412" t="s">
        <v>28</v>
      </c>
      <c r="P412">
        <v>0</v>
      </c>
      <c r="Q412">
        <v>4</v>
      </c>
      <c r="R412">
        <v>8.9</v>
      </c>
      <c r="S412">
        <v>91.6</v>
      </c>
      <c r="T412">
        <v>50</v>
      </c>
      <c r="U412">
        <v>65.2</v>
      </c>
      <c r="V412">
        <f t="shared" si="34"/>
        <v>15.200000000000003</v>
      </c>
      <c r="W412" t="str">
        <f t="shared" si="35"/>
        <v>Monitor</v>
      </c>
      <c r="X412" t="str">
        <f t="shared" si="36"/>
        <v>Surge</v>
      </c>
      <c r="Y412" t="str">
        <f t="shared" si="37"/>
        <v>Local</v>
      </c>
      <c r="Z412" t="str">
        <f t="shared" si="38"/>
        <v>Healthy</v>
      </c>
      <c r="AA412" t="s">
        <v>33</v>
      </c>
      <c r="AB412">
        <v>0</v>
      </c>
    </row>
    <row r="413" spans="1:28" x14ac:dyDescent="0.3">
      <c r="A413">
        <v>17</v>
      </c>
      <c r="B413" t="s">
        <v>38</v>
      </c>
      <c r="C413">
        <v>12</v>
      </c>
      <c r="D413" t="s">
        <v>39</v>
      </c>
      <c r="E413" t="s">
        <v>24</v>
      </c>
      <c r="F413">
        <v>5</v>
      </c>
      <c r="G413">
        <v>1</v>
      </c>
      <c r="H413" t="s">
        <v>25</v>
      </c>
      <c r="I413">
        <v>478922</v>
      </c>
      <c r="J413" t="s">
        <v>26</v>
      </c>
      <c r="K413" t="s">
        <v>27</v>
      </c>
      <c r="L413">
        <v>1</v>
      </c>
      <c r="M413">
        <v>1</v>
      </c>
      <c r="N413">
        <v>0.8</v>
      </c>
      <c r="O413" t="s">
        <v>28</v>
      </c>
      <c r="P413">
        <v>1</v>
      </c>
      <c r="Q413">
        <v>2</v>
      </c>
      <c r="R413">
        <v>14</v>
      </c>
      <c r="S413">
        <v>75.8</v>
      </c>
      <c r="T413">
        <v>62.2</v>
      </c>
      <c r="U413">
        <v>83.1</v>
      </c>
      <c r="V413">
        <f t="shared" si="34"/>
        <v>20.899999999999991</v>
      </c>
      <c r="W413" t="str">
        <f t="shared" si="35"/>
        <v>Monitor</v>
      </c>
      <c r="X413" t="str">
        <f t="shared" si="36"/>
        <v>Surge</v>
      </c>
      <c r="Y413" t="str">
        <f t="shared" si="37"/>
        <v>Local</v>
      </c>
      <c r="Z413" t="str">
        <f t="shared" si="38"/>
        <v>At-Risk</v>
      </c>
      <c r="AA413" t="s">
        <v>42</v>
      </c>
      <c r="AB413">
        <v>0</v>
      </c>
    </row>
    <row r="414" spans="1:28" x14ac:dyDescent="0.3">
      <c r="A414">
        <v>12</v>
      </c>
      <c r="B414" t="s">
        <v>22</v>
      </c>
      <c r="C414">
        <v>6</v>
      </c>
      <c r="D414" t="s">
        <v>48</v>
      </c>
      <c r="E414" t="s">
        <v>30</v>
      </c>
      <c r="F414">
        <v>5</v>
      </c>
      <c r="G414">
        <v>0</v>
      </c>
      <c r="H414" t="s">
        <v>25</v>
      </c>
      <c r="I414">
        <v>667630</v>
      </c>
      <c r="J414" t="s">
        <v>32</v>
      </c>
      <c r="K414" t="s">
        <v>37</v>
      </c>
      <c r="L414">
        <v>0</v>
      </c>
      <c r="M414">
        <v>0</v>
      </c>
      <c r="N414">
        <v>1.4</v>
      </c>
      <c r="O414" t="s">
        <v>28</v>
      </c>
      <c r="P414">
        <v>0</v>
      </c>
      <c r="Q414">
        <v>4</v>
      </c>
      <c r="R414">
        <v>9.8000000000000007</v>
      </c>
      <c r="S414">
        <v>97.2</v>
      </c>
      <c r="T414">
        <v>66.2</v>
      </c>
      <c r="U414">
        <v>66.400000000000006</v>
      </c>
      <c r="V414">
        <f t="shared" si="34"/>
        <v>0.20000000000000284</v>
      </c>
      <c r="W414" t="str">
        <f t="shared" si="35"/>
        <v>Monitor</v>
      </c>
      <c r="X414" t="str">
        <f t="shared" si="36"/>
        <v>Normal</v>
      </c>
      <c r="Y414" t="str">
        <f t="shared" si="37"/>
        <v>Local</v>
      </c>
      <c r="Z414" t="str">
        <f t="shared" si="38"/>
        <v>Healthy</v>
      </c>
      <c r="AA414" t="s">
        <v>33</v>
      </c>
      <c r="AB414">
        <v>0</v>
      </c>
    </row>
    <row r="415" spans="1:28" x14ac:dyDescent="0.3">
      <c r="A415">
        <v>12</v>
      </c>
      <c r="B415" t="s">
        <v>22</v>
      </c>
      <c r="C415">
        <v>8</v>
      </c>
      <c r="D415" t="s">
        <v>23</v>
      </c>
      <c r="E415" t="s">
        <v>30</v>
      </c>
      <c r="F415">
        <v>4</v>
      </c>
      <c r="G415">
        <v>0</v>
      </c>
      <c r="H415" t="s">
        <v>36</v>
      </c>
      <c r="I415">
        <v>198471</v>
      </c>
      <c r="J415" t="s">
        <v>41</v>
      </c>
      <c r="K415" t="s">
        <v>32</v>
      </c>
      <c r="L415">
        <v>1</v>
      </c>
      <c r="M415">
        <v>1</v>
      </c>
      <c r="N415">
        <v>2.7</v>
      </c>
      <c r="O415" t="s">
        <v>28</v>
      </c>
      <c r="P415">
        <v>1</v>
      </c>
      <c r="Q415">
        <v>4</v>
      </c>
      <c r="R415">
        <v>25.3</v>
      </c>
      <c r="S415">
        <v>71.7</v>
      </c>
      <c r="T415">
        <v>58.2</v>
      </c>
      <c r="U415">
        <v>72.099999999999994</v>
      </c>
      <c r="V415">
        <f t="shared" si="34"/>
        <v>13.899999999999991</v>
      </c>
      <c r="W415" t="str">
        <f t="shared" si="35"/>
        <v>Monitor</v>
      </c>
      <c r="X415" t="str">
        <f t="shared" si="36"/>
        <v>Surge</v>
      </c>
      <c r="Y415" t="str">
        <f t="shared" si="37"/>
        <v>Local</v>
      </c>
      <c r="Z415" t="str">
        <f t="shared" si="38"/>
        <v>Chronic Absenteeism</v>
      </c>
      <c r="AA415" t="s">
        <v>33</v>
      </c>
      <c r="AB415">
        <v>0</v>
      </c>
    </row>
    <row r="416" spans="1:28" x14ac:dyDescent="0.3">
      <c r="A416">
        <v>13</v>
      </c>
      <c r="B416" t="s">
        <v>22</v>
      </c>
      <c r="C416">
        <v>7</v>
      </c>
      <c r="D416" t="s">
        <v>48</v>
      </c>
      <c r="E416" t="s">
        <v>24</v>
      </c>
      <c r="F416">
        <v>3</v>
      </c>
      <c r="G416">
        <v>0</v>
      </c>
      <c r="H416" t="s">
        <v>40</v>
      </c>
      <c r="I416">
        <v>1475288</v>
      </c>
      <c r="J416" t="s">
        <v>41</v>
      </c>
      <c r="K416" t="s">
        <v>27</v>
      </c>
      <c r="L416">
        <v>0</v>
      </c>
      <c r="M416">
        <v>1</v>
      </c>
      <c r="N416">
        <v>5.0999999999999996</v>
      </c>
      <c r="O416" t="s">
        <v>28</v>
      </c>
      <c r="P416">
        <v>1</v>
      </c>
      <c r="Q416">
        <v>4</v>
      </c>
      <c r="R416">
        <v>18.3</v>
      </c>
      <c r="S416">
        <v>85.2</v>
      </c>
      <c r="T416">
        <v>76.900000000000006</v>
      </c>
      <c r="U416">
        <v>84.5</v>
      </c>
      <c r="V416">
        <f t="shared" si="34"/>
        <v>7.5999999999999943</v>
      </c>
      <c r="W416" t="str">
        <f t="shared" si="35"/>
        <v>Monitor</v>
      </c>
      <c r="X416" t="str">
        <f t="shared" si="36"/>
        <v>Normal</v>
      </c>
      <c r="Y416" t="str">
        <f t="shared" si="37"/>
        <v>Commuter</v>
      </c>
      <c r="Z416" t="str">
        <f t="shared" si="38"/>
        <v>At-Risk</v>
      </c>
      <c r="AA416" t="s">
        <v>42</v>
      </c>
      <c r="AB416">
        <v>0</v>
      </c>
    </row>
    <row r="417" spans="1:28" x14ac:dyDescent="0.3">
      <c r="A417">
        <v>16</v>
      </c>
      <c r="B417" t="s">
        <v>38</v>
      </c>
      <c r="C417">
        <v>10</v>
      </c>
      <c r="D417" t="s">
        <v>48</v>
      </c>
      <c r="E417" t="s">
        <v>30</v>
      </c>
      <c r="F417">
        <v>4</v>
      </c>
      <c r="G417">
        <v>0</v>
      </c>
      <c r="H417" t="s">
        <v>34</v>
      </c>
      <c r="I417">
        <v>74217</v>
      </c>
      <c r="J417" t="s">
        <v>37</v>
      </c>
      <c r="K417" t="s">
        <v>32</v>
      </c>
      <c r="L417">
        <v>1</v>
      </c>
      <c r="M417">
        <v>0</v>
      </c>
      <c r="N417">
        <v>1.5</v>
      </c>
      <c r="O417" t="s">
        <v>28</v>
      </c>
      <c r="P417">
        <v>1</v>
      </c>
      <c r="Q417">
        <v>1</v>
      </c>
      <c r="R417">
        <v>11.6</v>
      </c>
      <c r="S417">
        <v>80.7</v>
      </c>
      <c r="T417">
        <v>46.2</v>
      </c>
      <c r="U417">
        <v>65</v>
      </c>
      <c r="V417">
        <f t="shared" si="34"/>
        <v>18.799999999999997</v>
      </c>
      <c r="W417" t="str">
        <f t="shared" si="35"/>
        <v>Monitor</v>
      </c>
      <c r="X417" t="str">
        <f t="shared" si="36"/>
        <v>Surge</v>
      </c>
      <c r="Y417" t="str">
        <f t="shared" si="37"/>
        <v>Local</v>
      </c>
      <c r="Z417" t="str">
        <f t="shared" si="38"/>
        <v>At-Risk</v>
      </c>
      <c r="AA417" t="s">
        <v>33</v>
      </c>
      <c r="AB417">
        <v>0</v>
      </c>
    </row>
    <row r="418" spans="1:28" x14ac:dyDescent="0.3">
      <c r="A418">
        <v>11</v>
      </c>
      <c r="B418" t="s">
        <v>22</v>
      </c>
      <c r="C418">
        <v>7</v>
      </c>
      <c r="D418" t="s">
        <v>39</v>
      </c>
      <c r="E418" t="s">
        <v>30</v>
      </c>
      <c r="F418">
        <v>5</v>
      </c>
      <c r="G418">
        <v>1</v>
      </c>
      <c r="H418" t="s">
        <v>25</v>
      </c>
      <c r="I418">
        <v>573230</v>
      </c>
      <c r="J418" t="s">
        <v>26</v>
      </c>
      <c r="K418" t="s">
        <v>41</v>
      </c>
      <c r="L418">
        <v>1</v>
      </c>
      <c r="M418">
        <v>0</v>
      </c>
      <c r="N418">
        <v>1.5</v>
      </c>
      <c r="O418" t="s">
        <v>28</v>
      </c>
      <c r="P418">
        <v>1</v>
      </c>
      <c r="Q418">
        <v>3</v>
      </c>
      <c r="R418">
        <v>14.1</v>
      </c>
      <c r="S418">
        <v>80.400000000000006</v>
      </c>
      <c r="T418">
        <v>72</v>
      </c>
      <c r="U418">
        <v>87.3</v>
      </c>
      <c r="V418">
        <f t="shared" si="34"/>
        <v>15.299999999999997</v>
      </c>
      <c r="W418" t="str">
        <f t="shared" si="35"/>
        <v>Monitor</v>
      </c>
      <c r="X418" t="str">
        <f t="shared" si="36"/>
        <v>Surge</v>
      </c>
      <c r="Y418" t="str">
        <f t="shared" si="37"/>
        <v>Local</v>
      </c>
      <c r="Z418" t="str">
        <f t="shared" si="38"/>
        <v>At-Risk</v>
      </c>
      <c r="AA418" t="s">
        <v>42</v>
      </c>
      <c r="AB418">
        <v>0</v>
      </c>
    </row>
    <row r="419" spans="1:28" x14ac:dyDescent="0.3">
      <c r="A419">
        <v>17</v>
      </c>
      <c r="B419" t="s">
        <v>22</v>
      </c>
      <c r="C419">
        <v>11</v>
      </c>
      <c r="D419" t="s">
        <v>48</v>
      </c>
      <c r="E419" t="s">
        <v>24</v>
      </c>
      <c r="F419">
        <v>4</v>
      </c>
      <c r="G419">
        <v>0</v>
      </c>
      <c r="H419" t="s">
        <v>25</v>
      </c>
      <c r="I419">
        <v>407227</v>
      </c>
      <c r="J419" t="s">
        <v>41</v>
      </c>
      <c r="K419" t="s">
        <v>37</v>
      </c>
      <c r="L419">
        <v>1</v>
      </c>
      <c r="M419">
        <v>0</v>
      </c>
      <c r="N419">
        <v>13.8</v>
      </c>
      <c r="O419" t="s">
        <v>28</v>
      </c>
      <c r="P419">
        <v>0</v>
      </c>
      <c r="Q419">
        <v>4</v>
      </c>
      <c r="R419">
        <v>8.5</v>
      </c>
      <c r="S419">
        <v>85.7</v>
      </c>
      <c r="T419">
        <v>44.8</v>
      </c>
      <c r="U419">
        <v>69.900000000000006</v>
      </c>
      <c r="V419">
        <f t="shared" si="34"/>
        <v>25.100000000000009</v>
      </c>
      <c r="W419" t="str">
        <f t="shared" si="35"/>
        <v>Monitor</v>
      </c>
      <c r="X419" t="str">
        <f t="shared" si="36"/>
        <v>Surge</v>
      </c>
      <c r="Y419" t="str">
        <f t="shared" si="37"/>
        <v>Commuter</v>
      </c>
      <c r="Z419" t="str">
        <f t="shared" si="38"/>
        <v>At-Risk</v>
      </c>
      <c r="AA419" t="s">
        <v>33</v>
      </c>
      <c r="AB419">
        <v>0</v>
      </c>
    </row>
    <row r="420" spans="1:28" x14ac:dyDescent="0.3">
      <c r="A420">
        <v>18</v>
      </c>
      <c r="B420" t="s">
        <v>22</v>
      </c>
      <c r="C420">
        <v>12</v>
      </c>
      <c r="D420" t="s">
        <v>39</v>
      </c>
      <c r="E420" t="s">
        <v>30</v>
      </c>
      <c r="F420">
        <v>2</v>
      </c>
      <c r="G420">
        <v>0</v>
      </c>
      <c r="H420" t="s">
        <v>40</v>
      </c>
      <c r="I420">
        <v>880825</v>
      </c>
      <c r="J420" t="s">
        <v>37</v>
      </c>
      <c r="K420" t="s">
        <v>41</v>
      </c>
      <c r="L420">
        <v>1</v>
      </c>
      <c r="M420">
        <v>1</v>
      </c>
      <c r="N420">
        <v>1.9</v>
      </c>
      <c r="O420" t="s">
        <v>28</v>
      </c>
      <c r="P420">
        <v>1</v>
      </c>
      <c r="Q420">
        <v>2</v>
      </c>
      <c r="R420">
        <v>18.8</v>
      </c>
      <c r="S420">
        <v>87.2</v>
      </c>
      <c r="T420">
        <v>59.8</v>
      </c>
      <c r="U420">
        <v>62.4</v>
      </c>
      <c r="V420">
        <f t="shared" si="34"/>
        <v>2.6000000000000014</v>
      </c>
      <c r="W420" t="str">
        <f t="shared" si="35"/>
        <v>Monitor</v>
      </c>
      <c r="X420" t="str">
        <f t="shared" si="36"/>
        <v>Normal</v>
      </c>
      <c r="Y420" t="str">
        <f t="shared" si="37"/>
        <v>Local</v>
      </c>
      <c r="Z420" t="str">
        <f t="shared" si="38"/>
        <v>At-Risk</v>
      </c>
      <c r="AA420" t="s">
        <v>33</v>
      </c>
      <c r="AB420">
        <v>0</v>
      </c>
    </row>
    <row r="421" spans="1:28" x14ac:dyDescent="0.3">
      <c r="A421">
        <v>12</v>
      </c>
      <c r="B421" t="s">
        <v>38</v>
      </c>
      <c r="C421">
        <v>8</v>
      </c>
      <c r="D421" t="s">
        <v>23</v>
      </c>
      <c r="E421" t="s">
        <v>30</v>
      </c>
      <c r="F421">
        <v>3</v>
      </c>
      <c r="G421">
        <v>1</v>
      </c>
      <c r="H421" t="s">
        <v>40</v>
      </c>
      <c r="I421">
        <v>901026</v>
      </c>
      <c r="J421" t="s">
        <v>35</v>
      </c>
      <c r="K421" t="s">
        <v>27</v>
      </c>
      <c r="L421">
        <v>1</v>
      </c>
      <c r="M421">
        <v>1</v>
      </c>
      <c r="N421">
        <v>4.9000000000000004</v>
      </c>
      <c r="O421" t="s">
        <v>28</v>
      </c>
      <c r="P421">
        <v>0</v>
      </c>
      <c r="Q421">
        <v>5</v>
      </c>
      <c r="R421">
        <v>18</v>
      </c>
      <c r="S421">
        <v>83.5</v>
      </c>
      <c r="T421">
        <v>76.900000000000006</v>
      </c>
      <c r="U421">
        <v>73.7</v>
      </c>
      <c r="V421">
        <f t="shared" si="34"/>
        <v>-3.2000000000000028</v>
      </c>
      <c r="W421" t="str">
        <f t="shared" si="35"/>
        <v>Monitor</v>
      </c>
      <c r="X421" t="str">
        <f t="shared" si="36"/>
        <v>Normal</v>
      </c>
      <c r="Y421" t="str">
        <f t="shared" si="37"/>
        <v>Local</v>
      </c>
      <c r="Z421" t="str">
        <f t="shared" si="38"/>
        <v>At-Risk</v>
      </c>
      <c r="AA421" t="s">
        <v>33</v>
      </c>
      <c r="AB421">
        <v>0</v>
      </c>
    </row>
    <row r="422" spans="1:28" x14ac:dyDescent="0.3">
      <c r="A422">
        <v>18</v>
      </c>
      <c r="B422" t="s">
        <v>22</v>
      </c>
      <c r="C422">
        <v>12</v>
      </c>
      <c r="D422" t="s">
        <v>23</v>
      </c>
      <c r="E422" t="s">
        <v>24</v>
      </c>
      <c r="F422">
        <v>3</v>
      </c>
      <c r="G422">
        <v>0</v>
      </c>
      <c r="H422" t="s">
        <v>36</v>
      </c>
      <c r="I422">
        <v>317963</v>
      </c>
      <c r="J422" t="s">
        <v>37</v>
      </c>
      <c r="K422" t="s">
        <v>41</v>
      </c>
      <c r="L422">
        <v>1</v>
      </c>
      <c r="M422">
        <v>0</v>
      </c>
      <c r="O422" t="s">
        <v>47</v>
      </c>
      <c r="P422">
        <v>0</v>
      </c>
      <c r="Q422">
        <v>3</v>
      </c>
      <c r="R422">
        <v>13</v>
      </c>
      <c r="S422">
        <v>82.8</v>
      </c>
      <c r="T422">
        <v>60</v>
      </c>
      <c r="U422">
        <v>68.2</v>
      </c>
      <c r="V422">
        <f t="shared" si="34"/>
        <v>8.2000000000000028</v>
      </c>
      <c r="W422" t="str">
        <f t="shared" si="35"/>
        <v>Monitor</v>
      </c>
      <c r="X422" t="str">
        <f t="shared" si="36"/>
        <v>Normal</v>
      </c>
      <c r="Y422" t="str">
        <f t="shared" si="37"/>
        <v>Local</v>
      </c>
      <c r="Z422" t="str">
        <f t="shared" si="38"/>
        <v>At-Risk</v>
      </c>
      <c r="AA422" t="s">
        <v>33</v>
      </c>
      <c r="AB422">
        <v>0</v>
      </c>
    </row>
    <row r="423" spans="1:28" x14ac:dyDescent="0.3">
      <c r="A423">
        <v>16</v>
      </c>
      <c r="B423" t="s">
        <v>38</v>
      </c>
      <c r="C423">
        <v>12</v>
      </c>
      <c r="D423" t="s">
        <v>23</v>
      </c>
      <c r="E423" t="s">
        <v>30</v>
      </c>
      <c r="F423">
        <v>4</v>
      </c>
      <c r="G423">
        <v>0</v>
      </c>
      <c r="H423" t="s">
        <v>40</v>
      </c>
      <c r="I423">
        <v>1245343</v>
      </c>
      <c r="J423" t="s">
        <v>37</v>
      </c>
      <c r="K423" t="s">
        <v>41</v>
      </c>
      <c r="L423">
        <v>0</v>
      </c>
      <c r="M423">
        <v>1</v>
      </c>
      <c r="N423">
        <v>2.1</v>
      </c>
      <c r="O423" t="s">
        <v>28</v>
      </c>
      <c r="P423">
        <v>0</v>
      </c>
      <c r="Q423">
        <v>2</v>
      </c>
      <c r="R423">
        <v>11.7</v>
      </c>
      <c r="S423">
        <v>84.7</v>
      </c>
      <c r="T423">
        <v>57.7</v>
      </c>
      <c r="U423">
        <v>67.599999999999994</v>
      </c>
      <c r="V423">
        <f t="shared" si="34"/>
        <v>9.8999999999999915</v>
      </c>
      <c r="W423" t="str">
        <f t="shared" si="35"/>
        <v>Monitor</v>
      </c>
      <c r="X423" t="str">
        <f t="shared" si="36"/>
        <v>Normal</v>
      </c>
      <c r="Y423" t="str">
        <f t="shared" si="37"/>
        <v>Local</v>
      </c>
      <c r="Z423" t="str">
        <f t="shared" si="38"/>
        <v>At-Risk</v>
      </c>
      <c r="AA423" t="s">
        <v>33</v>
      </c>
      <c r="AB423">
        <v>0</v>
      </c>
    </row>
    <row r="424" spans="1:28" x14ac:dyDescent="0.3">
      <c r="A424">
        <v>12</v>
      </c>
      <c r="B424" t="s">
        <v>22</v>
      </c>
      <c r="C424">
        <v>8</v>
      </c>
      <c r="D424" t="s">
        <v>39</v>
      </c>
      <c r="E424" t="s">
        <v>44</v>
      </c>
      <c r="F424">
        <v>4</v>
      </c>
      <c r="G424">
        <v>0</v>
      </c>
      <c r="H424" t="s">
        <v>34</v>
      </c>
      <c r="I424">
        <v>110843</v>
      </c>
      <c r="J424" t="s">
        <v>35</v>
      </c>
      <c r="K424" t="s">
        <v>26</v>
      </c>
      <c r="L424">
        <v>0</v>
      </c>
      <c r="M424">
        <v>0</v>
      </c>
      <c r="N424">
        <v>1.1000000000000001</v>
      </c>
      <c r="O424" t="s">
        <v>28</v>
      </c>
      <c r="P424">
        <v>0</v>
      </c>
      <c r="Q424">
        <v>3</v>
      </c>
      <c r="R424">
        <v>9.9</v>
      </c>
      <c r="S424">
        <v>82.3</v>
      </c>
      <c r="T424">
        <v>50.9</v>
      </c>
      <c r="U424">
        <v>48.1</v>
      </c>
      <c r="V424">
        <f t="shared" si="34"/>
        <v>-2.7999999999999972</v>
      </c>
      <c r="W424" t="str">
        <f t="shared" si="35"/>
        <v>Monitor</v>
      </c>
      <c r="X424" t="str">
        <f t="shared" si="36"/>
        <v>Normal</v>
      </c>
      <c r="Y424" t="str">
        <f t="shared" si="37"/>
        <v>Local</v>
      </c>
      <c r="Z424" t="str">
        <f t="shared" si="38"/>
        <v>At-Risk</v>
      </c>
      <c r="AA424" t="s">
        <v>29</v>
      </c>
      <c r="AB424">
        <v>0</v>
      </c>
    </row>
    <row r="425" spans="1:28" x14ac:dyDescent="0.3">
      <c r="A425">
        <v>12</v>
      </c>
      <c r="B425" t="s">
        <v>38</v>
      </c>
      <c r="C425">
        <v>7</v>
      </c>
      <c r="D425" t="s">
        <v>48</v>
      </c>
      <c r="E425" t="s">
        <v>24</v>
      </c>
      <c r="F425">
        <v>6</v>
      </c>
      <c r="G425">
        <v>0</v>
      </c>
      <c r="H425" t="s">
        <v>36</v>
      </c>
      <c r="I425">
        <v>212277</v>
      </c>
      <c r="J425" t="s">
        <v>32</v>
      </c>
      <c r="K425" t="s">
        <v>32</v>
      </c>
      <c r="L425">
        <v>0</v>
      </c>
      <c r="M425">
        <v>1</v>
      </c>
      <c r="N425">
        <v>3.4</v>
      </c>
      <c r="O425" t="s">
        <v>47</v>
      </c>
      <c r="P425">
        <v>0</v>
      </c>
      <c r="Q425">
        <v>4</v>
      </c>
      <c r="R425">
        <v>19.100000000000001</v>
      </c>
      <c r="S425">
        <v>72.3</v>
      </c>
      <c r="T425">
        <v>58.5</v>
      </c>
      <c r="U425">
        <v>72.900000000000006</v>
      </c>
      <c r="V425">
        <f t="shared" si="34"/>
        <v>14.400000000000006</v>
      </c>
      <c r="W425" t="str">
        <f t="shared" si="35"/>
        <v>Monitor</v>
      </c>
      <c r="X425" t="str">
        <f t="shared" si="36"/>
        <v>Surge</v>
      </c>
      <c r="Y425" t="str">
        <f t="shared" si="37"/>
        <v>Local</v>
      </c>
      <c r="Z425" t="str">
        <f t="shared" si="38"/>
        <v>Chronic Absenteeism</v>
      </c>
      <c r="AA425" t="s">
        <v>33</v>
      </c>
      <c r="AB425">
        <v>0</v>
      </c>
    </row>
    <row r="426" spans="1:28" x14ac:dyDescent="0.3">
      <c r="A426">
        <v>17</v>
      </c>
      <c r="B426" t="s">
        <v>38</v>
      </c>
      <c r="C426">
        <v>11</v>
      </c>
      <c r="D426" t="s">
        <v>48</v>
      </c>
      <c r="E426" t="s">
        <v>30</v>
      </c>
      <c r="F426">
        <v>5</v>
      </c>
      <c r="G426">
        <v>0</v>
      </c>
      <c r="H426" t="s">
        <v>40</v>
      </c>
      <c r="I426">
        <v>1459844</v>
      </c>
      <c r="J426" t="s">
        <v>31</v>
      </c>
      <c r="K426" t="s">
        <v>26</v>
      </c>
      <c r="L426">
        <v>1</v>
      </c>
      <c r="M426">
        <v>1</v>
      </c>
      <c r="N426">
        <v>0.4</v>
      </c>
      <c r="O426" t="s">
        <v>28</v>
      </c>
      <c r="P426">
        <v>1</v>
      </c>
      <c r="Q426">
        <v>4</v>
      </c>
      <c r="R426">
        <v>21.9</v>
      </c>
      <c r="S426">
        <v>94.1</v>
      </c>
      <c r="T426">
        <v>56.2</v>
      </c>
      <c r="U426">
        <v>86.3</v>
      </c>
      <c r="V426">
        <f t="shared" si="34"/>
        <v>30.099999999999994</v>
      </c>
      <c r="W426" t="str">
        <f t="shared" si="35"/>
        <v>Monitor</v>
      </c>
      <c r="X426" t="str">
        <f t="shared" si="36"/>
        <v>Surge</v>
      </c>
      <c r="Y426" t="str">
        <f t="shared" si="37"/>
        <v>Local</v>
      </c>
      <c r="Z426" t="str">
        <f t="shared" si="38"/>
        <v>Healthy</v>
      </c>
      <c r="AA426" t="s">
        <v>42</v>
      </c>
      <c r="AB426">
        <v>0</v>
      </c>
    </row>
    <row r="427" spans="1:28" x14ac:dyDescent="0.3">
      <c r="A427">
        <v>16</v>
      </c>
      <c r="B427" t="s">
        <v>38</v>
      </c>
      <c r="C427">
        <v>11</v>
      </c>
      <c r="D427" t="s">
        <v>39</v>
      </c>
      <c r="E427" t="s">
        <v>30</v>
      </c>
      <c r="F427">
        <v>5</v>
      </c>
      <c r="G427">
        <v>0</v>
      </c>
      <c r="H427" t="s">
        <v>25</v>
      </c>
      <c r="I427">
        <v>379598</v>
      </c>
      <c r="J427" t="s">
        <v>26</v>
      </c>
      <c r="K427" t="s">
        <v>41</v>
      </c>
      <c r="L427">
        <v>1</v>
      </c>
      <c r="M427">
        <v>0</v>
      </c>
      <c r="N427">
        <v>4.5</v>
      </c>
      <c r="O427" t="s">
        <v>28</v>
      </c>
      <c r="P427">
        <v>0</v>
      </c>
      <c r="Q427">
        <v>4</v>
      </c>
      <c r="R427">
        <v>15.6</v>
      </c>
      <c r="S427">
        <v>92.4</v>
      </c>
      <c r="T427">
        <v>67.2</v>
      </c>
      <c r="U427">
        <v>65.400000000000006</v>
      </c>
      <c r="V427">
        <f t="shared" si="34"/>
        <v>-1.7999999999999972</v>
      </c>
      <c r="W427" t="str">
        <f t="shared" si="35"/>
        <v>Monitor</v>
      </c>
      <c r="X427" t="str">
        <f t="shared" si="36"/>
        <v>Normal</v>
      </c>
      <c r="Y427" t="str">
        <f t="shared" si="37"/>
        <v>Local</v>
      </c>
      <c r="Z427" t="str">
        <f t="shared" si="38"/>
        <v>Healthy</v>
      </c>
      <c r="AA427" t="s">
        <v>33</v>
      </c>
      <c r="AB427">
        <v>0</v>
      </c>
    </row>
    <row r="428" spans="1:28" x14ac:dyDescent="0.3">
      <c r="A428">
        <v>13</v>
      </c>
      <c r="B428" t="s">
        <v>22</v>
      </c>
      <c r="C428">
        <v>8</v>
      </c>
      <c r="D428" t="s">
        <v>23</v>
      </c>
      <c r="E428" t="s">
        <v>24</v>
      </c>
      <c r="F428">
        <v>4</v>
      </c>
      <c r="G428">
        <v>0</v>
      </c>
      <c r="H428" t="s">
        <v>34</v>
      </c>
      <c r="I428">
        <v>134517</v>
      </c>
      <c r="J428" t="s">
        <v>31</v>
      </c>
      <c r="K428" t="s">
        <v>41</v>
      </c>
      <c r="L428">
        <v>0</v>
      </c>
      <c r="M428">
        <v>0</v>
      </c>
      <c r="N428">
        <v>2</v>
      </c>
      <c r="O428" t="s">
        <v>47</v>
      </c>
      <c r="P428">
        <v>0</v>
      </c>
      <c r="Q428">
        <v>4</v>
      </c>
      <c r="R428">
        <v>7.7</v>
      </c>
      <c r="S428">
        <v>85.5</v>
      </c>
      <c r="T428">
        <v>70.8</v>
      </c>
      <c r="U428">
        <v>55.6</v>
      </c>
      <c r="V428">
        <f t="shared" si="34"/>
        <v>-15.199999999999996</v>
      </c>
      <c r="W428" t="str">
        <f t="shared" si="35"/>
        <v>Monitor</v>
      </c>
      <c r="X428" t="str">
        <f t="shared" si="36"/>
        <v>Normal</v>
      </c>
      <c r="Y428" t="str">
        <f t="shared" si="37"/>
        <v>Local</v>
      </c>
      <c r="Z428" t="str">
        <f t="shared" si="38"/>
        <v>At-Risk</v>
      </c>
      <c r="AA428" t="s">
        <v>29</v>
      </c>
      <c r="AB428">
        <v>0</v>
      </c>
    </row>
    <row r="429" spans="1:28" x14ac:dyDescent="0.3">
      <c r="A429">
        <v>14</v>
      </c>
      <c r="B429" t="s">
        <v>38</v>
      </c>
      <c r="C429">
        <v>9</v>
      </c>
      <c r="D429" t="s">
        <v>23</v>
      </c>
      <c r="E429" t="s">
        <v>44</v>
      </c>
      <c r="F429">
        <v>5</v>
      </c>
      <c r="G429">
        <v>0</v>
      </c>
      <c r="H429" t="s">
        <v>36</v>
      </c>
      <c r="I429">
        <v>199102</v>
      </c>
      <c r="J429" t="s">
        <v>37</v>
      </c>
      <c r="K429" t="s">
        <v>27</v>
      </c>
      <c r="L429">
        <v>1</v>
      </c>
      <c r="M429">
        <v>0</v>
      </c>
      <c r="N429">
        <v>3.6</v>
      </c>
      <c r="O429" t="s">
        <v>28</v>
      </c>
      <c r="P429">
        <v>0</v>
      </c>
      <c r="Q429">
        <v>4</v>
      </c>
      <c r="R429">
        <v>11.6</v>
      </c>
      <c r="S429">
        <v>100</v>
      </c>
      <c r="T429">
        <v>65.7</v>
      </c>
      <c r="U429">
        <v>68.2</v>
      </c>
      <c r="V429">
        <f t="shared" si="34"/>
        <v>2.5</v>
      </c>
      <c r="W429" t="str">
        <f t="shared" si="35"/>
        <v>Monitor</v>
      </c>
      <c r="X429" t="str">
        <f t="shared" si="36"/>
        <v>Normal</v>
      </c>
      <c r="Y429" t="str">
        <f t="shared" si="37"/>
        <v>Local</v>
      </c>
      <c r="Z429" t="str">
        <f t="shared" si="38"/>
        <v>Healthy</v>
      </c>
      <c r="AA429" t="s">
        <v>33</v>
      </c>
      <c r="AB429">
        <v>0</v>
      </c>
    </row>
    <row r="430" spans="1:28" x14ac:dyDescent="0.3">
      <c r="A430">
        <v>10</v>
      </c>
      <c r="B430" t="s">
        <v>38</v>
      </c>
      <c r="C430">
        <v>6</v>
      </c>
      <c r="D430" t="s">
        <v>48</v>
      </c>
      <c r="E430" t="s">
        <v>44</v>
      </c>
      <c r="F430">
        <v>4</v>
      </c>
      <c r="G430">
        <v>0</v>
      </c>
      <c r="H430" t="s">
        <v>40</v>
      </c>
      <c r="I430">
        <v>1266976</v>
      </c>
      <c r="J430" t="s">
        <v>43</v>
      </c>
      <c r="K430" t="s">
        <v>27</v>
      </c>
      <c r="L430">
        <v>0</v>
      </c>
      <c r="M430">
        <v>0</v>
      </c>
      <c r="N430">
        <v>6</v>
      </c>
      <c r="O430" t="s">
        <v>28</v>
      </c>
      <c r="P430">
        <v>1</v>
      </c>
      <c r="Q430">
        <v>4</v>
      </c>
      <c r="R430">
        <v>20.100000000000001</v>
      </c>
      <c r="S430">
        <v>91</v>
      </c>
      <c r="T430">
        <v>87.6</v>
      </c>
      <c r="U430">
        <v>64.900000000000006</v>
      </c>
      <c r="V430">
        <f t="shared" si="34"/>
        <v>-22.699999999999989</v>
      </c>
      <c r="W430" t="str">
        <f t="shared" si="35"/>
        <v>Monitor</v>
      </c>
      <c r="X430" t="str">
        <f t="shared" si="36"/>
        <v>Normal</v>
      </c>
      <c r="Y430" t="str">
        <f t="shared" si="37"/>
        <v>Commuter</v>
      </c>
      <c r="Z430" t="str">
        <f t="shared" si="38"/>
        <v>Healthy</v>
      </c>
      <c r="AA430" t="s">
        <v>33</v>
      </c>
      <c r="AB430">
        <v>0</v>
      </c>
    </row>
    <row r="431" spans="1:28" x14ac:dyDescent="0.3">
      <c r="A431">
        <v>13</v>
      </c>
      <c r="B431" t="s">
        <v>22</v>
      </c>
      <c r="C431">
        <v>9</v>
      </c>
      <c r="D431" t="s">
        <v>23</v>
      </c>
      <c r="E431" t="s">
        <v>44</v>
      </c>
      <c r="F431">
        <v>3</v>
      </c>
      <c r="G431">
        <v>0</v>
      </c>
      <c r="H431" t="s">
        <v>34</v>
      </c>
      <c r="I431">
        <v>100298</v>
      </c>
      <c r="J431" t="s">
        <v>37</v>
      </c>
      <c r="K431" t="s">
        <v>32</v>
      </c>
      <c r="L431">
        <v>1</v>
      </c>
      <c r="M431">
        <v>0</v>
      </c>
      <c r="N431">
        <v>5.2</v>
      </c>
      <c r="O431" t="s">
        <v>28</v>
      </c>
      <c r="P431">
        <v>0</v>
      </c>
      <c r="Q431">
        <v>4</v>
      </c>
      <c r="R431">
        <v>11.9</v>
      </c>
      <c r="S431">
        <v>91.3</v>
      </c>
      <c r="T431">
        <v>64.099999999999994</v>
      </c>
      <c r="U431">
        <v>68.400000000000006</v>
      </c>
      <c r="V431">
        <f t="shared" si="34"/>
        <v>4.3000000000000114</v>
      </c>
      <c r="W431" t="str">
        <f t="shared" si="35"/>
        <v>Monitor</v>
      </c>
      <c r="X431" t="str">
        <f t="shared" si="36"/>
        <v>Normal</v>
      </c>
      <c r="Y431" t="str">
        <f t="shared" si="37"/>
        <v>Commuter</v>
      </c>
      <c r="Z431" t="str">
        <f t="shared" si="38"/>
        <v>Healthy</v>
      </c>
      <c r="AA431" t="s">
        <v>33</v>
      </c>
      <c r="AB431">
        <v>0</v>
      </c>
    </row>
    <row r="432" spans="1:28" x14ac:dyDescent="0.3">
      <c r="A432">
        <v>14</v>
      </c>
      <c r="B432" t="s">
        <v>22</v>
      </c>
      <c r="C432">
        <v>9</v>
      </c>
      <c r="D432" t="s">
        <v>48</v>
      </c>
      <c r="E432" t="s">
        <v>24</v>
      </c>
      <c r="F432">
        <v>5</v>
      </c>
      <c r="G432">
        <v>0</v>
      </c>
      <c r="H432" t="s">
        <v>40</v>
      </c>
      <c r="I432">
        <v>1353066</v>
      </c>
      <c r="J432" t="s">
        <v>35</v>
      </c>
      <c r="K432" t="s">
        <v>35</v>
      </c>
      <c r="L432">
        <v>0</v>
      </c>
      <c r="M432">
        <v>0</v>
      </c>
      <c r="N432">
        <v>4.8</v>
      </c>
      <c r="O432" t="s">
        <v>49</v>
      </c>
      <c r="P432">
        <v>0</v>
      </c>
      <c r="Q432">
        <v>3</v>
      </c>
      <c r="R432">
        <v>9.1999999999999993</v>
      </c>
      <c r="S432">
        <v>85.7</v>
      </c>
      <c r="T432">
        <v>67.3</v>
      </c>
      <c r="U432">
        <v>82</v>
      </c>
      <c r="V432">
        <f t="shared" si="34"/>
        <v>14.700000000000003</v>
      </c>
      <c r="W432" t="str">
        <f t="shared" si="35"/>
        <v>Monitor</v>
      </c>
      <c r="X432" t="str">
        <f t="shared" si="36"/>
        <v>Surge</v>
      </c>
      <c r="Y432" t="str">
        <f t="shared" si="37"/>
        <v>Local</v>
      </c>
      <c r="Z432" t="str">
        <f t="shared" si="38"/>
        <v>At-Risk</v>
      </c>
      <c r="AA432" t="s">
        <v>42</v>
      </c>
      <c r="AB432">
        <v>0</v>
      </c>
    </row>
    <row r="433" spans="1:28" x14ac:dyDescent="0.3">
      <c r="A433">
        <v>16</v>
      </c>
      <c r="B433" t="s">
        <v>38</v>
      </c>
      <c r="C433">
        <v>11</v>
      </c>
      <c r="D433" t="s">
        <v>23</v>
      </c>
      <c r="E433" t="s">
        <v>24</v>
      </c>
      <c r="F433">
        <v>5</v>
      </c>
      <c r="G433">
        <v>1</v>
      </c>
      <c r="H433" t="s">
        <v>36</v>
      </c>
      <c r="I433">
        <v>260223</v>
      </c>
      <c r="J433" t="s">
        <v>37</v>
      </c>
      <c r="K433" t="s">
        <v>37</v>
      </c>
      <c r="L433">
        <v>0</v>
      </c>
      <c r="M433">
        <v>1</v>
      </c>
      <c r="N433">
        <v>9.5</v>
      </c>
      <c r="O433" t="s">
        <v>47</v>
      </c>
      <c r="P433">
        <v>0</v>
      </c>
      <c r="Q433">
        <v>3</v>
      </c>
      <c r="R433">
        <v>11.9</v>
      </c>
      <c r="S433">
        <v>86.7</v>
      </c>
      <c r="T433">
        <v>58.3</v>
      </c>
      <c r="U433">
        <v>63.7</v>
      </c>
      <c r="V433">
        <f t="shared" ref="V433:V489" si="39">U433-T433</f>
        <v>5.4000000000000057</v>
      </c>
      <c r="W433" t="str">
        <f t="shared" ref="W433:W489" si="40">IF(AND(U433&lt;45,V433&lt;-10),"High Risk","Monitor")</f>
        <v>Monitor</v>
      </c>
      <c r="X433" t="str">
        <f t="shared" si="36"/>
        <v>Normal</v>
      </c>
      <c r="Y433" t="str">
        <f t="shared" si="37"/>
        <v>Commuter</v>
      </c>
      <c r="Z433" t="str">
        <f t="shared" si="38"/>
        <v>At-Risk</v>
      </c>
      <c r="AA433" t="s">
        <v>33</v>
      </c>
      <c r="AB433">
        <v>0</v>
      </c>
    </row>
    <row r="434" spans="1:28" x14ac:dyDescent="0.3">
      <c r="A434">
        <v>14</v>
      </c>
      <c r="B434" t="s">
        <v>22</v>
      </c>
      <c r="C434">
        <v>10</v>
      </c>
      <c r="D434" t="s">
        <v>23</v>
      </c>
      <c r="E434" t="s">
        <v>30</v>
      </c>
      <c r="F434">
        <v>4</v>
      </c>
      <c r="G434">
        <v>0</v>
      </c>
      <c r="H434" t="s">
        <v>34</v>
      </c>
      <c r="I434">
        <v>160019</v>
      </c>
      <c r="J434" t="s">
        <v>41</v>
      </c>
      <c r="K434" t="s">
        <v>43</v>
      </c>
      <c r="L434">
        <v>1</v>
      </c>
      <c r="M434">
        <v>1</v>
      </c>
      <c r="N434">
        <v>3.2</v>
      </c>
      <c r="O434" t="s">
        <v>47</v>
      </c>
      <c r="P434">
        <v>0</v>
      </c>
      <c r="Q434">
        <v>3</v>
      </c>
      <c r="R434">
        <v>15.9</v>
      </c>
      <c r="S434">
        <v>76</v>
      </c>
      <c r="T434">
        <v>57.4</v>
      </c>
      <c r="U434">
        <v>76.2</v>
      </c>
      <c r="V434">
        <f t="shared" si="39"/>
        <v>18.800000000000004</v>
      </c>
      <c r="W434" t="str">
        <f t="shared" si="40"/>
        <v>Monitor</v>
      </c>
      <c r="X434" t="str">
        <f t="shared" si="36"/>
        <v>Surge</v>
      </c>
      <c r="Y434" t="str">
        <f t="shared" si="37"/>
        <v>Local</v>
      </c>
      <c r="Z434" t="str">
        <f t="shared" si="38"/>
        <v>At-Risk</v>
      </c>
      <c r="AA434" t="s">
        <v>42</v>
      </c>
      <c r="AB434">
        <v>0</v>
      </c>
    </row>
    <row r="435" spans="1:28" x14ac:dyDescent="0.3">
      <c r="A435">
        <v>14</v>
      </c>
      <c r="B435" t="s">
        <v>22</v>
      </c>
      <c r="C435">
        <v>8</v>
      </c>
      <c r="D435" t="s">
        <v>39</v>
      </c>
      <c r="E435" t="s">
        <v>44</v>
      </c>
      <c r="F435">
        <v>3</v>
      </c>
      <c r="G435">
        <v>0</v>
      </c>
      <c r="H435" t="s">
        <v>40</v>
      </c>
      <c r="I435">
        <v>1459104</v>
      </c>
      <c r="J435" t="s">
        <v>31</v>
      </c>
      <c r="K435" t="s">
        <v>35</v>
      </c>
      <c r="L435">
        <v>1</v>
      </c>
      <c r="M435">
        <v>0</v>
      </c>
      <c r="N435">
        <v>3</v>
      </c>
      <c r="O435" t="s">
        <v>28</v>
      </c>
      <c r="P435">
        <v>0</v>
      </c>
      <c r="Q435">
        <v>4</v>
      </c>
      <c r="R435">
        <v>22.8</v>
      </c>
      <c r="S435">
        <v>95.5</v>
      </c>
      <c r="T435">
        <v>67.5</v>
      </c>
      <c r="U435">
        <v>76.099999999999994</v>
      </c>
      <c r="V435">
        <f t="shared" si="39"/>
        <v>8.5999999999999943</v>
      </c>
      <c r="W435" t="str">
        <f t="shared" si="40"/>
        <v>Monitor</v>
      </c>
      <c r="X435" t="str">
        <f t="shared" si="36"/>
        <v>Normal</v>
      </c>
      <c r="Y435" t="str">
        <f t="shared" si="37"/>
        <v>Local</v>
      </c>
      <c r="Z435" t="str">
        <f t="shared" si="38"/>
        <v>Healthy</v>
      </c>
      <c r="AA435" t="s">
        <v>42</v>
      </c>
      <c r="AB435">
        <v>0</v>
      </c>
    </row>
    <row r="436" spans="1:28" x14ac:dyDescent="0.3">
      <c r="A436">
        <v>14</v>
      </c>
      <c r="B436" t="s">
        <v>22</v>
      </c>
      <c r="C436">
        <v>9</v>
      </c>
      <c r="D436" t="s">
        <v>39</v>
      </c>
      <c r="E436" t="s">
        <v>24</v>
      </c>
      <c r="F436">
        <v>6</v>
      </c>
      <c r="G436">
        <v>1</v>
      </c>
      <c r="H436" t="s">
        <v>36</v>
      </c>
      <c r="I436">
        <v>181614</v>
      </c>
      <c r="J436" t="s">
        <v>26</v>
      </c>
      <c r="K436" t="s">
        <v>26</v>
      </c>
      <c r="L436">
        <v>0</v>
      </c>
      <c r="M436">
        <v>0</v>
      </c>
      <c r="N436">
        <v>9.6999999999999993</v>
      </c>
      <c r="O436" t="s">
        <v>28</v>
      </c>
      <c r="P436">
        <v>0</v>
      </c>
      <c r="Q436">
        <v>4</v>
      </c>
      <c r="R436">
        <v>13.1</v>
      </c>
      <c r="S436">
        <v>98.3</v>
      </c>
      <c r="T436">
        <v>72.8</v>
      </c>
      <c r="U436">
        <v>79.2</v>
      </c>
      <c r="V436">
        <f t="shared" si="39"/>
        <v>6.4000000000000057</v>
      </c>
      <c r="W436" t="str">
        <f t="shared" si="40"/>
        <v>Monitor</v>
      </c>
      <c r="X436" t="str">
        <f t="shared" si="36"/>
        <v>Normal</v>
      </c>
      <c r="Y436" t="str">
        <f t="shared" si="37"/>
        <v>Commuter</v>
      </c>
      <c r="Z436" t="str">
        <f t="shared" si="38"/>
        <v>Healthy</v>
      </c>
      <c r="AA436" t="s">
        <v>42</v>
      </c>
      <c r="AB436">
        <v>0</v>
      </c>
    </row>
    <row r="437" spans="1:28" x14ac:dyDescent="0.3">
      <c r="A437">
        <v>16</v>
      </c>
      <c r="B437" t="s">
        <v>22</v>
      </c>
      <c r="C437">
        <v>10</v>
      </c>
      <c r="D437" t="s">
        <v>39</v>
      </c>
      <c r="E437" t="s">
        <v>44</v>
      </c>
      <c r="F437">
        <v>8</v>
      </c>
      <c r="G437">
        <v>0</v>
      </c>
      <c r="H437" t="s">
        <v>36</v>
      </c>
      <c r="I437">
        <v>244234</v>
      </c>
      <c r="J437" t="s">
        <v>32</v>
      </c>
      <c r="K437" t="s">
        <v>35</v>
      </c>
      <c r="L437">
        <v>1</v>
      </c>
      <c r="M437">
        <v>0</v>
      </c>
      <c r="N437">
        <v>8</v>
      </c>
      <c r="O437" t="s">
        <v>28</v>
      </c>
      <c r="P437">
        <v>0</v>
      </c>
      <c r="Q437">
        <v>4</v>
      </c>
      <c r="R437">
        <v>16</v>
      </c>
      <c r="S437">
        <v>89.2</v>
      </c>
      <c r="T437">
        <v>64.3</v>
      </c>
      <c r="U437">
        <v>75.400000000000006</v>
      </c>
      <c r="V437">
        <f t="shared" si="39"/>
        <v>11.100000000000009</v>
      </c>
      <c r="W437" t="str">
        <f t="shared" si="40"/>
        <v>Monitor</v>
      </c>
      <c r="X437" t="str">
        <f t="shared" si="36"/>
        <v>Surge</v>
      </c>
      <c r="Y437" t="str">
        <f t="shared" si="37"/>
        <v>Commuter</v>
      </c>
      <c r="Z437" t="str">
        <f t="shared" si="38"/>
        <v>At-Risk</v>
      </c>
      <c r="AA437" t="s">
        <v>42</v>
      </c>
      <c r="AB437">
        <v>0</v>
      </c>
    </row>
    <row r="438" spans="1:28" x14ac:dyDescent="0.3">
      <c r="A438">
        <v>17</v>
      </c>
      <c r="B438" t="s">
        <v>22</v>
      </c>
      <c r="C438">
        <v>11</v>
      </c>
      <c r="D438" t="s">
        <v>39</v>
      </c>
      <c r="E438" t="s">
        <v>24</v>
      </c>
      <c r="F438">
        <v>5</v>
      </c>
      <c r="G438">
        <v>0</v>
      </c>
      <c r="H438" t="s">
        <v>40</v>
      </c>
      <c r="I438">
        <v>791269</v>
      </c>
      <c r="J438" t="s">
        <v>41</v>
      </c>
      <c r="K438" t="s">
        <v>41</v>
      </c>
      <c r="L438">
        <v>0</v>
      </c>
      <c r="M438">
        <v>1</v>
      </c>
      <c r="N438">
        <v>7</v>
      </c>
      <c r="O438" t="s">
        <v>28</v>
      </c>
      <c r="P438">
        <v>1</v>
      </c>
      <c r="Q438">
        <v>5</v>
      </c>
      <c r="R438">
        <v>23</v>
      </c>
      <c r="S438">
        <v>89.8</v>
      </c>
      <c r="T438">
        <v>66.5</v>
      </c>
      <c r="U438">
        <v>80.2</v>
      </c>
      <c r="V438">
        <f t="shared" si="39"/>
        <v>13.700000000000003</v>
      </c>
      <c r="W438" t="str">
        <f t="shared" si="40"/>
        <v>Monitor</v>
      </c>
      <c r="X438" t="str">
        <f t="shared" si="36"/>
        <v>Surge</v>
      </c>
      <c r="Y438" t="str">
        <f t="shared" si="37"/>
        <v>Commuter</v>
      </c>
      <c r="Z438" t="str">
        <f t="shared" si="38"/>
        <v>At-Risk</v>
      </c>
      <c r="AA438" t="s">
        <v>42</v>
      </c>
      <c r="AB438">
        <v>0</v>
      </c>
    </row>
    <row r="439" spans="1:28" x14ac:dyDescent="0.3">
      <c r="A439">
        <v>11</v>
      </c>
      <c r="B439" t="s">
        <v>38</v>
      </c>
      <c r="C439">
        <v>6</v>
      </c>
      <c r="D439" t="s">
        <v>48</v>
      </c>
      <c r="E439" t="s">
        <v>24</v>
      </c>
      <c r="F439">
        <v>6</v>
      </c>
      <c r="G439">
        <v>1</v>
      </c>
      <c r="H439" t="s">
        <v>45</v>
      </c>
      <c r="I439">
        <v>4162086</v>
      </c>
      <c r="J439" t="s">
        <v>41</v>
      </c>
      <c r="K439" t="s">
        <v>27</v>
      </c>
      <c r="L439">
        <v>0</v>
      </c>
      <c r="M439">
        <v>1</v>
      </c>
      <c r="N439">
        <v>1.3</v>
      </c>
      <c r="O439" t="s">
        <v>28</v>
      </c>
      <c r="P439">
        <v>1</v>
      </c>
      <c r="Q439">
        <v>3</v>
      </c>
      <c r="R439">
        <v>19.100000000000001</v>
      </c>
      <c r="S439">
        <v>75.900000000000006</v>
      </c>
      <c r="T439">
        <v>83.7</v>
      </c>
      <c r="U439">
        <v>87</v>
      </c>
      <c r="V439">
        <f t="shared" si="39"/>
        <v>3.2999999999999972</v>
      </c>
      <c r="W439" t="str">
        <f t="shared" si="40"/>
        <v>Monitor</v>
      </c>
      <c r="X439" t="str">
        <f t="shared" si="36"/>
        <v>Normal</v>
      </c>
      <c r="Y439" t="str">
        <f t="shared" si="37"/>
        <v>Local</v>
      </c>
      <c r="Z439" t="str">
        <f t="shared" si="38"/>
        <v>At-Risk</v>
      </c>
      <c r="AA439" t="s">
        <v>42</v>
      </c>
      <c r="AB439">
        <v>0</v>
      </c>
    </row>
    <row r="440" spans="1:28" x14ac:dyDescent="0.3">
      <c r="A440">
        <v>15</v>
      </c>
      <c r="B440" t="s">
        <v>38</v>
      </c>
      <c r="C440">
        <v>9</v>
      </c>
      <c r="D440" t="s">
        <v>39</v>
      </c>
      <c r="E440" t="s">
        <v>44</v>
      </c>
      <c r="F440">
        <v>4</v>
      </c>
      <c r="G440">
        <v>1</v>
      </c>
      <c r="H440" t="s">
        <v>36</v>
      </c>
      <c r="I440">
        <v>327781</v>
      </c>
      <c r="J440" t="s">
        <v>37</v>
      </c>
      <c r="K440" t="s">
        <v>27</v>
      </c>
      <c r="L440">
        <v>1</v>
      </c>
      <c r="M440">
        <v>0</v>
      </c>
      <c r="N440">
        <v>2</v>
      </c>
      <c r="O440" t="s">
        <v>28</v>
      </c>
      <c r="P440">
        <v>1</v>
      </c>
      <c r="Q440">
        <v>3</v>
      </c>
      <c r="R440">
        <v>11.1</v>
      </c>
      <c r="S440">
        <v>72.7</v>
      </c>
      <c r="T440">
        <v>48.7</v>
      </c>
      <c r="U440">
        <v>52.3</v>
      </c>
      <c r="V440">
        <f t="shared" si="39"/>
        <v>3.5999999999999943</v>
      </c>
      <c r="W440" t="str">
        <f t="shared" si="40"/>
        <v>Monitor</v>
      </c>
      <c r="X440" t="str">
        <f t="shared" si="36"/>
        <v>Normal</v>
      </c>
      <c r="Y440" t="str">
        <f t="shared" si="37"/>
        <v>Local</v>
      </c>
      <c r="Z440" t="str">
        <f t="shared" si="38"/>
        <v>Chronic Absenteeism</v>
      </c>
      <c r="AA440" t="s">
        <v>29</v>
      </c>
      <c r="AB440">
        <v>0</v>
      </c>
    </row>
    <row r="441" spans="1:28" x14ac:dyDescent="0.3">
      <c r="A441">
        <v>15</v>
      </c>
      <c r="B441" t="s">
        <v>22</v>
      </c>
      <c r="C441">
        <v>10</v>
      </c>
      <c r="D441" t="s">
        <v>39</v>
      </c>
      <c r="E441" t="s">
        <v>24</v>
      </c>
      <c r="F441">
        <v>3</v>
      </c>
      <c r="G441">
        <v>0</v>
      </c>
      <c r="H441" t="s">
        <v>34</v>
      </c>
      <c r="I441">
        <v>96528</v>
      </c>
      <c r="J441" t="s">
        <v>43</v>
      </c>
      <c r="K441" t="s">
        <v>31</v>
      </c>
      <c r="L441">
        <v>0</v>
      </c>
      <c r="M441">
        <v>0</v>
      </c>
      <c r="N441">
        <v>5.9</v>
      </c>
      <c r="O441" t="s">
        <v>28</v>
      </c>
      <c r="P441">
        <v>0</v>
      </c>
      <c r="Q441">
        <v>4</v>
      </c>
      <c r="R441">
        <v>15</v>
      </c>
      <c r="S441">
        <v>73.5</v>
      </c>
      <c r="T441">
        <v>55.6</v>
      </c>
      <c r="U441">
        <v>68</v>
      </c>
      <c r="V441">
        <f t="shared" si="39"/>
        <v>12.399999999999999</v>
      </c>
      <c r="W441" t="str">
        <f t="shared" si="40"/>
        <v>Monitor</v>
      </c>
      <c r="X441" t="str">
        <f t="shared" si="36"/>
        <v>Surge</v>
      </c>
      <c r="Y441" t="str">
        <f t="shared" si="37"/>
        <v>Commuter</v>
      </c>
      <c r="Z441" t="str">
        <f t="shared" si="38"/>
        <v>Chronic Absenteeism</v>
      </c>
      <c r="AA441" t="s">
        <v>33</v>
      </c>
      <c r="AB441">
        <v>0</v>
      </c>
    </row>
    <row r="442" spans="1:28" x14ac:dyDescent="0.3">
      <c r="A442">
        <v>13</v>
      </c>
      <c r="B442" t="s">
        <v>38</v>
      </c>
      <c r="C442">
        <v>9</v>
      </c>
      <c r="D442" t="s">
        <v>23</v>
      </c>
      <c r="E442" t="s">
        <v>30</v>
      </c>
      <c r="F442">
        <v>7</v>
      </c>
      <c r="G442">
        <v>0</v>
      </c>
      <c r="H442" t="s">
        <v>25</v>
      </c>
      <c r="I442">
        <v>413673</v>
      </c>
      <c r="J442" t="s">
        <v>37</v>
      </c>
      <c r="K442" t="s">
        <v>26</v>
      </c>
      <c r="L442">
        <v>0</v>
      </c>
      <c r="M442">
        <v>1</v>
      </c>
      <c r="N442">
        <v>1.9</v>
      </c>
      <c r="O442" t="s">
        <v>28</v>
      </c>
      <c r="P442">
        <v>0</v>
      </c>
      <c r="Q442">
        <v>1</v>
      </c>
      <c r="R442">
        <v>5.3</v>
      </c>
      <c r="S442">
        <v>79.8</v>
      </c>
      <c r="T442">
        <v>64</v>
      </c>
      <c r="U442">
        <v>69.900000000000006</v>
      </c>
      <c r="V442">
        <f t="shared" si="39"/>
        <v>5.9000000000000057</v>
      </c>
      <c r="W442" t="str">
        <f t="shared" si="40"/>
        <v>Monitor</v>
      </c>
      <c r="X442" t="str">
        <f t="shared" si="36"/>
        <v>Normal</v>
      </c>
      <c r="Y442" t="str">
        <f t="shared" si="37"/>
        <v>Local</v>
      </c>
      <c r="Z442" t="str">
        <f t="shared" si="38"/>
        <v>At-Risk</v>
      </c>
      <c r="AA442" t="s">
        <v>33</v>
      </c>
      <c r="AB442">
        <v>0</v>
      </c>
    </row>
    <row r="443" spans="1:28" x14ac:dyDescent="0.3">
      <c r="A443">
        <v>13</v>
      </c>
      <c r="B443" t="s">
        <v>38</v>
      </c>
      <c r="C443">
        <v>9</v>
      </c>
      <c r="D443" t="s">
        <v>23</v>
      </c>
      <c r="E443" t="s">
        <v>24</v>
      </c>
      <c r="F443">
        <v>6</v>
      </c>
      <c r="G443">
        <v>0</v>
      </c>
      <c r="H443" t="s">
        <v>36</v>
      </c>
      <c r="I443">
        <v>225619</v>
      </c>
      <c r="J443" t="s">
        <v>43</v>
      </c>
      <c r="K443" t="s">
        <v>26</v>
      </c>
      <c r="L443">
        <v>1</v>
      </c>
      <c r="M443">
        <v>0</v>
      </c>
      <c r="N443">
        <v>4.8</v>
      </c>
      <c r="O443" t="s">
        <v>28</v>
      </c>
      <c r="P443">
        <v>0</v>
      </c>
      <c r="Q443">
        <v>4</v>
      </c>
      <c r="R443">
        <v>16</v>
      </c>
      <c r="S443">
        <v>78.400000000000006</v>
      </c>
      <c r="T443">
        <v>63.5</v>
      </c>
      <c r="U443">
        <v>64.2</v>
      </c>
      <c r="V443">
        <f t="shared" si="39"/>
        <v>0.70000000000000284</v>
      </c>
      <c r="W443" t="str">
        <f t="shared" si="40"/>
        <v>Monitor</v>
      </c>
      <c r="X443" t="str">
        <f t="shared" si="36"/>
        <v>Normal</v>
      </c>
      <c r="Y443" t="str">
        <f t="shared" si="37"/>
        <v>Local</v>
      </c>
      <c r="Z443" t="str">
        <f t="shared" si="38"/>
        <v>At-Risk</v>
      </c>
      <c r="AA443" t="s">
        <v>33</v>
      </c>
      <c r="AB443">
        <v>0</v>
      </c>
    </row>
    <row r="444" spans="1:28" x14ac:dyDescent="0.3">
      <c r="A444">
        <v>12</v>
      </c>
      <c r="B444" t="s">
        <v>38</v>
      </c>
      <c r="C444">
        <v>7</v>
      </c>
      <c r="D444" t="s">
        <v>39</v>
      </c>
      <c r="E444" t="s">
        <v>24</v>
      </c>
      <c r="F444">
        <v>4</v>
      </c>
      <c r="G444">
        <v>0</v>
      </c>
      <c r="H444" t="s">
        <v>36</v>
      </c>
      <c r="I444">
        <v>230562</v>
      </c>
      <c r="J444" t="s">
        <v>32</v>
      </c>
      <c r="K444" t="s">
        <v>26</v>
      </c>
      <c r="L444">
        <v>0</v>
      </c>
      <c r="M444">
        <v>1</v>
      </c>
      <c r="O444" t="s">
        <v>49</v>
      </c>
      <c r="P444">
        <v>1</v>
      </c>
      <c r="Q444">
        <v>2</v>
      </c>
      <c r="R444">
        <v>11.8</v>
      </c>
      <c r="S444">
        <v>88</v>
      </c>
      <c r="T444">
        <v>75.2</v>
      </c>
      <c r="U444">
        <v>61.2</v>
      </c>
      <c r="V444">
        <f t="shared" si="39"/>
        <v>-14</v>
      </c>
      <c r="W444" t="str">
        <f t="shared" si="40"/>
        <v>Monitor</v>
      </c>
      <c r="X444" t="str">
        <f t="shared" si="36"/>
        <v>Normal</v>
      </c>
      <c r="Y444" t="str">
        <f t="shared" si="37"/>
        <v>Local</v>
      </c>
      <c r="Z444" t="str">
        <f t="shared" si="38"/>
        <v>At-Risk</v>
      </c>
      <c r="AA444" t="s">
        <v>33</v>
      </c>
      <c r="AB444">
        <v>0</v>
      </c>
    </row>
    <row r="445" spans="1:28" x14ac:dyDescent="0.3">
      <c r="A445">
        <v>15</v>
      </c>
      <c r="B445" t="s">
        <v>38</v>
      </c>
      <c r="C445">
        <v>11</v>
      </c>
      <c r="D445" t="s">
        <v>48</v>
      </c>
      <c r="E445" t="s">
        <v>24</v>
      </c>
      <c r="F445">
        <v>2</v>
      </c>
      <c r="G445">
        <v>0</v>
      </c>
      <c r="H445" t="s">
        <v>34</v>
      </c>
      <c r="I445">
        <v>126496</v>
      </c>
      <c r="J445" t="s">
        <v>37</v>
      </c>
      <c r="K445" t="s">
        <v>43</v>
      </c>
      <c r="L445">
        <v>0</v>
      </c>
      <c r="M445">
        <v>0</v>
      </c>
      <c r="N445">
        <v>12.9</v>
      </c>
      <c r="O445" t="s">
        <v>28</v>
      </c>
      <c r="P445">
        <v>0</v>
      </c>
      <c r="Q445">
        <v>3</v>
      </c>
      <c r="R445">
        <v>4.5</v>
      </c>
      <c r="S445">
        <v>75.2</v>
      </c>
      <c r="T445">
        <v>68.3</v>
      </c>
      <c r="U445">
        <v>68.7</v>
      </c>
      <c r="V445">
        <f t="shared" si="39"/>
        <v>0.40000000000000568</v>
      </c>
      <c r="W445" t="str">
        <f t="shared" si="40"/>
        <v>Monitor</v>
      </c>
      <c r="X445" t="str">
        <f t="shared" si="36"/>
        <v>Normal</v>
      </c>
      <c r="Y445" t="str">
        <f t="shared" si="37"/>
        <v>Commuter</v>
      </c>
      <c r="Z445" t="str">
        <f t="shared" si="38"/>
        <v>At-Risk</v>
      </c>
      <c r="AA445" t="s">
        <v>33</v>
      </c>
      <c r="AB445">
        <v>0</v>
      </c>
    </row>
    <row r="446" spans="1:28" x14ac:dyDescent="0.3">
      <c r="A446">
        <v>12</v>
      </c>
      <c r="B446" t="s">
        <v>38</v>
      </c>
      <c r="C446">
        <v>7</v>
      </c>
      <c r="D446" t="s">
        <v>39</v>
      </c>
      <c r="E446" t="s">
        <v>44</v>
      </c>
      <c r="F446">
        <v>6</v>
      </c>
      <c r="G446">
        <v>1</v>
      </c>
      <c r="H446" t="s">
        <v>40</v>
      </c>
      <c r="I446">
        <v>776475</v>
      </c>
      <c r="J446" t="s">
        <v>37</v>
      </c>
      <c r="K446" t="s">
        <v>35</v>
      </c>
      <c r="L446">
        <v>1</v>
      </c>
      <c r="M446">
        <v>1</v>
      </c>
      <c r="N446">
        <v>0.6</v>
      </c>
      <c r="O446" t="s">
        <v>28</v>
      </c>
      <c r="P446">
        <v>0</v>
      </c>
      <c r="Q446">
        <v>2</v>
      </c>
      <c r="R446">
        <v>7.2</v>
      </c>
      <c r="S446">
        <v>88.1</v>
      </c>
      <c r="T446">
        <v>63.7</v>
      </c>
      <c r="U446">
        <v>59.6</v>
      </c>
      <c r="V446">
        <f t="shared" si="39"/>
        <v>-4.1000000000000014</v>
      </c>
      <c r="W446" t="str">
        <f t="shared" si="40"/>
        <v>Monitor</v>
      </c>
      <c r="X446" t="str">
        <f t="shared" si="36"/>
        <v>Normal</v>
      </c>
      <c r="Y446" t="str">
        <f t="shared" si="37"/>
        <v>Local</v>
      </c>
      <c r="Z446" t="str">
        <f t="shared" si="38"/>
        <v>At-Risk</v>
      </c>
      <c r="AA446" t="s">
        <v>29</v>
      </c>
      <c r="AB446">
        <v>0</v>
      </c>
    </row>
    <row r="447" spans="1:28" x14ac:dyDescent="0.3">
      <c r="A447">
        <v>16</v>
      </c>
      <c r="B447" t="s">
        <v>38</v>
      </c>
      <c r="C447">
        <v>11</v>
      </c>
      <c r="D447" t="s">
        <v>39</v>
      </c>
      <c r="E447" t="s">
        <v>24</v>
      </c>
      <c r="F447">
        <v>4</v>
      </c>
      <c r="G447">
        <v>0</v>
      </c>
      <c r="H447" t="s">
        <v>36</v>
      </c>
      <c r="I447">
        <v>329522</v>
      </c>
      <c r="J447" t="s">
        <v>32</v>
      </c>
      <c r="K447" t="s">
        <v>27</v>
      </c>
      <c r="L447">
        <v>1</v>
      </c>
      <c r="M447">
        <v>0</v>
      </c>
      <c r="N447">
        <v>4.5</v>
      </c>
      <c r="O447" t="s">
        <v>28</v>
      </c>
      <c r="P447">
        <v>0</v>
      </c>
      <c r="Q447">
        <v>5</v>
      </c>
      <c r="R447">
        <v>15.4</v>
      </c>
      <c r="S447">
        <v>95.1</v>
      </c>
      <c r="T447">
        <v>51.6</v>
      </c>
      <c r="U447">
        <v>56.9</v>
      </c>
      <c r="V447">
        <f t="shared" si="39"/>
        <v>5.2999999999999972</v>
      </c>
      <c r="W447" t="str">
        <f t="shared" si="40"/>
        <v>Monitor</v>
      </c>
      <c r="X447" t="str">
        <f t="shared" si="36"/>
        <v>Normal</v>
      </c>
      <c r="Y447" t="str">
        <f t="shared" si="37"/>
        <v>Local</v>
      </c>
      <c r="Z447" t="str">
        <f t="shared" si="38"/>
        <v>Healthy</v>
      </c>
      <c r="AA447" t="s">
        <v>29</v>
      </c>
      <c r="AB447">
        <v>0</v>
      </c>
    </row>
    <row r="448" spans="1:28" x14ac:dyDescent="0.3">
      <c r="A448">
        <v>13</v>
      </c>
      <c r="B448" t="s">
        <v>22</v>
      </c>
      <c r="C448">
        <v>7</v>
      </c>
      <c r="D448" t="s">
        <v>23</v>
      </c>
      <c r="E448" t="s">
        <v>24</v>
      </c>
      <c r="F448">
        <v>5</v>
      </c>
      <c r="G448">
        <v>0</v>
      </c>
      <c r="H448" t="s">
        <v>36</v>
      </c>
      <c r="I448">
        <v>300637</v>
      </c>
      <c r="J448" t="s">
        <v>31</v>
      </c>
      <c r="K448" t="s">
        <v>26</v>
      </c>
      <c r="L448">
        <v>1</v>
      </c>
      <c r="M448">
        <v>0</v>
      </c>
      <c r="N448">
        <v>2.5</v>
      </c>
      <c r="O448" t="s">
        <v>28</v>
      </c>
      <c r="P448">
        <v>0</v>
      </c>
      <c r="Q448">
        <v>3</v>
      </c>
      <c r="R448">
        <v>7.2</v>
      </c>
      <c r="S448">
        <v>89.6</v>
      </c>
      <c r="T448">
        <v>57.1</v>
      </c>
      <c r="U448">
        <v>52.8</v>
      </c>
      <c r="V448">
        <f t="shared" si="39"/>
        <v>-4.3000000000000043</v>
      </c>
      <c r="W448" t="str">
        <f t="shared" si="40"/>
        <v>Monitor</v>
      </c>
      <c r="X448" t="str">
        <f t="shared" si="36"/>
        <v>Normal</v>
      </c>
      <c r="Y448" t="str">
        <f t="shared" si="37"/>
        <v>Local</v>
      </c>
      <c r="Z448" t="str">
        <f t="shared" si="38"/>
        <v>At-Risk</v>
      </c>
      <c r="AA448" t="s">
        <v>29</v>
      </c>
      <c r="AB448">
        <v>0</v>
      </c>
    </row>
    <row r="449" spans="1:28" x14ac:dyDescent="0.3">
      <c r="A449">
        <v>10</v>
      </c>
      <c r="B449" t="s">
        <v>38</v>
      </c>
      <c r="C449">
        <v>6</v>
      </c>
      <c r="D449" t="s">
        <v>39</v>
      </c>
      <c r="E449" t="s">
        <v>30</v>
      </c>
      <c r="F449">
        <v>3</v>
      </c>
      <c r="G449">
        <v>0</v>
      </c>
      <c r="H449" t="s">
        <v>40</v>
      </c>
      <c r="I449">
        <v>1231355</v>
      </c>
      <c r="J449" t="s">
        <v>43</v>
      </c>
      <c r="K449" t="s">
        <v>32</v>
      </c>
      <c r="L449">
        <v>0</v>
      </c>
      <c r="M449">
        <v>1</v>
      </c>
      <c r="N449">
        <v>2.6</v>
      </c>
      <c r="O449" t="s">
        <v>28</v>
      </c>
      <c r="P449">
        <v>1</v>
      </c>
      <c r="Q449">
        <v>2</v>
      </c>
      <c r="R449">
        <v>11.5</v>
      </c>
      <c r="S449">
        <v>93.2</v>
      </c>
      <c r="T449">
        <v>65.900000000000006</v>
      </c>
      <c r="U449">
        <v>65.599999999999994</v>
      </c>
      <c r="V449">
        <f t="shared" si="39"/>
        <v>-0.30000000000001137</v>
      </c>
      <c r="W449" t="str">
        <f t="shared" si="40"/>
        <v>Monitor</v>
      </c>
      <c r="X449" t="str">
        <f t="shared" si="36"/>
        <v>Normal</v>
      </c>
      <c r="Y449" t="str">
        <f t="shared" si="37"/>
        <v>Local</v>
      </c>
      <c r="Z449" t="str">
        <f t="shared" si="38"/>
        <v>Healthy</v>
      </c>
      <c r="AA449" t="s">
        <v>33</v>
      </c>
      <c r="AB449">
        <v>0</v>
      </c>
    </row>
    <row r="450" spans="1:28" x14ac:dyDescent="0.3">
      <c r="A450">
        <v>15</v>
      </c>
      <c r="B450" t="s">
        <v>38</v>
      </c>
      <c r="C450">
        <v>10</v>
      </c>
      <c r="D450" t="s">
        <v>48</v>
      </c>
      <c r="E450" t="s">
        <v>44</v>
      </c>
      <c r="F450">
        <v>5</v>
      </c>
      <c r="G450">
        <v>0</v>
      </c>
      <c r="H450" t="s">
        <v>34</v>
      </c>
      <c r="I450">
        <v>134887</v>
      </c>
      <c r="J450" t="s">
        <v>32</v>
      </c>
      <c r="K450" t="s">
        <v>31</v>
      </c>
      <c r="L450">
        <v>0</v>
      </c>
      <c r="M450">
        <v>0</v>
      </c>
      <c r="N450">
        <v>1.1000000000000001</v>
      </c>
      <c r="O450" t="s">
        <v>28</v>
      </c>
      <c r="P450">
        <v>0</v>
      </c>
      <c r="Q450">
        <v>2</v>
      </c>
      <c r="R450">
        <v>10.199999999999999</v>
      </c>
      <c r="S450">
        <v>92</v>
      </c>
      <c r="T450">
        <v>50.6</v>
      </c>
      <c r="U450">
        <v>62</v>
      </c>
      <c r="V450">
        <f t="shared" si="39"/>
        <v>11.399999999999999</v>
      </c>
      <c r="W450" t="str">
        <f t="shared" si="40"/>
        <v>Monitor</v>
      </c>
      <c r="X450" t="str">
        <f t="shared" si="36"/>
        <v>Surge</v>
      </c>
      <c r="Y450" t="str">
        <f t="shared" si="37"/>
        <v>Local</v>
      </c>
      <c r="Z450" t="str">
        <f t="shared" si="38"/>
        <v>Healthy</v>
      </c>
      <c r="AA450" t="s">
        <v>33</v>
      </c>
      <c r="AB450">
        <v>0</v>
      </c>
    </row>
    <row r="451" spans="1:28" x14ac:dyDescent="0.3">
      <c r="A451">
        <v>18</v>
      </c>
      <c r="B451" t="s">
        <v>22</v>
      </c>
      <c r="C451">
        <v>12</v>
      </c>
      <c r="D451" t="s">
        <v>39</v>
      </c>
      <c r="E451" t="s">
        <v>24</v>
      </c>
      <c r="F451">
        <v>5</v>
      </c>
      <c r="G451">
        <v>0</v>
      </c>
      <c r="H451" t="s">
        <v>25</v>
      </c>
      <c r="I451">
        <v>412230</v>
      </c>
      <c r="J451" t="s">
        <v>32</v>
      </c>
      <c r="K451" t="s">
        <v>37</v>
      </c>
      <c r="L451">
        <v>1</v>
      </c>
      <c r="M451">
        <v>0</v>
      </c>
      <c r="N451">
        <v>4.0999999999999996</v>
      </c>
      <c r="O451" t="s">
        <v>28</v>
      </c>
      <c r="P451">
        <v>0</v>
      </c>
      <c r="Q451">
        <v>3</v>
      </c>
      <c r="R451">
        <v>11.6</v>
      </c>
      <c r="S451">
        <v>85.6</v>
      </c>
      <c r="T451">
        <v>55</v>
      </c>
      <c r="U451">
        <v>68.5</v>
      </c>
      <c r="V451">
        <f t="shared" si="39"/>
        <v>13.5</v>
      </c>
      <c r="W451" t="str">
        <f t="shared" si="40"/>
        <v>Monitor</v>
      </c>
      <c r="X451" t="str">
        <f t="shared" ref="X451:X514" si="41">IF(V451&gt;10, "Surge", "Normal")</f>
        <v>Surge</v>
      </c>
      <c r="Y451" t="str">
        <f t="shared" si="37"/>
        <v>Local</v>
      </c>
      <c r="Z451" t="str">
        <f t="shared" si="38"/>
        <v>At-Risk</v>
      </c>
      <c r="AA451" t="s">
        <v>33</v>
      </c>
      <c r="AB451">
        <v>0</v>
      </c>
    </row>
    <row r="452" spans="1:28" x14ac:dyDescent="0.3">
      <c r="A452">
        <v>17</v>
      </c>
      <c r="B452" t="s">
        <v>22</v>
      </c>
      <c r="C452">
        <v>12</v>
      </c>
      <c r="D452" t="s">
        <v>39</v>
      </c>
      <c r="E452" t="s">
        <v>24</v>
      </c>
      <c r="F452">
        <v>5</v>
      </c>
      <c r="G452">
        <v>0</v>
      </c>
      <c r="H452" t="s">
        <v>36</v>
      </c>
      <c r="I452">
        <v>245148</v>
      </c>
      <c r="J452" t="s">
        <v>32</v>
      </c>
      <c r="K452" t="s">
        <v>32</v>
      </c>
      <c r="L452">
        <v>0</v>
      </c>
      <c r="M452">
        <v>0</v>
      </c>
      <c r="N452">
        <v>12.3</v>
      </c>
      <c r="O452" t="s">
        <v>28</v>
      </c>
      <c r="P452">
        <v>0</v>
      </c>
      <c r="Q452">
        <v>3</v>
      </c>
      <c r="R452">
        <v>10.9</v>
      </c>
      <c r="S452">
        <v>82.3</v>
      </c>
      <c r="T452">
        <v>65.5</v>
      </c>
      <c r="U452">
        <v>63.5</v>
      </c>
      <c r="V452">
        <f t="shared" si="39"/>
        <v>-2</v>
      </c>
      <c r="W452" t="str">
        <f t="shared" si="40"/>
        <v>Monitor</v>
      </c>
      <c r="X452" t="str">
        <f t="shared" si="41"/>
        <v>Normal</v>
      </c>
      <c r="Y452" t="str">
        <f t="shared" si="37"/>
        <v>Commuter</v>
      </c>
      <c r="Z452" t="str">
        <f t="shared" si="38"/>
        <v>At-Risk</v>
      </c>
      <c r="AA452" t="s">
        <v>33</v>
      </c>
      <c r="AB452">
        <v>0</v>
      </c>
    </row>
    <row r="453" spans="1:28" x14ac:dyDescent="0.3">
      <c r="A453">
        <v>12</v>
      </c>
      <c r="B453" t="s">
        <v>22</v>
      </c>
      <c r="C453">
        <v>8</v>
      </c>
      <c r="D453" t="s">
        <v>48</v>
      </c>
      <c r="E453" t="s">
        <v>24</v>
      </c>
      <c r="F453">
        <v>6</v>
      </c>
      <c r="G453">
        <v>1</v>
      </c>
      <c r="H453" t="s">
        <v>40</v>
      </c>
      <c r="I453">
        <v>889662</v>
      </c>
      <c r="J453" t="s">
        <v>37</v>
      </c>
      <c r="K453" t="s">
        <v>27</v>
      </c>
      <c r="L453">
        <v>0</v>
      </c>
      <c r="M453">
        <v>0</v>
      </c>
      <c r="N453">
        <v>12.6</v>
      </c>
      <c r="O453" t="s">
        <v>28</v>
      </c>
      <c r="P453">
        <v>1</v>
      </c>
      <c r="Q453">
        <v>4</v>
      </c>
      <c r="R453">
        <v>12.4</v>
      </c>
      <c r="S453">
        <v>76.5</v>
      </c>
      <c r="T453">
        <v>70.099999999999994</v>
      </c>
      <c r="U453">
        <v>76.099999999999994</v>
      </c>
      <c r="V453">
        <f t="shared" si="39"/>
        <v>6</v>
      </c>
      <c r="W453" t="str">
        <f t="shared" si="40"/>
        <v>Monitor</v>
      </c>
      <c r="X453" t="str">
        <f t="shared" si="41"/>
        <v>Normal</v>
      </c>
      <c r="Y453" t="str">
        <f t="shared" si="37"/>
        <v>Commuter</v>
      </c>
      <c r="Z453" t="str">
        <f t="shared" si="38"/>
        <v>At-Risk</v>
      </c>
      <c r="AA453" t="s">
        <v>42</v>
      </c>
      <c r="AB453">
        <v>0</v>
      </c>
    </row>
    <row r="454" spans="1:28" x14ac:dyDescent="0.3">
      <c r="A454">
        <v>17</v>
      </c>
      <c r="B454" t="s">
        <v>46</v>
      </c>
      <c r="C454">
        <v>11</v>
      </c>
      <c r="D454" t="s">
        <v>39</v>
      </c>
      <c r="E454" t="s">
        <v>30</v>
      </c>
      <c r="F454">
        <v>4</v>
      </c>
      <c r="G454">
        <v>0</v>
      </c>
      <c r="H454" t="s">
        <v>34</v>
      </c>
      <c r="I454">
        <v>106253</v>
      </c>
      <c r="J454" t="s">
        <v>32</v>
      </c>
      <c r="K454" t="s">
        <v>32</v>
      </c>
      <c r="L454">
        <v>1</v>
      </c>
      <c r="M454">
        <v>1</v>
      </c>
      <c r="N454">
        <v>5.5</v>
      </c>
      <c r="O454" t="s">
        <v>49</v>
      </c>
      <c r="P454">
        <v>0</v>
      </c>
      <c r="Q454">
        <v>1</v>
      </c>
      <c r="R454">
        <v>18.399999999999999</v>
      </c>
      <c r="S454">
        <v>67.599999999999994</v>
      </c>
      <c r="T454">
        <v>44.6</v>
      </c>
      <c r="U454">
        <v>58.7</v>
      </c>
      <c r="V454">
        <f t="shared" si="39"/>
        <v>14.100000000000001</v>
      </c>
      <c r="W454" t="str">
        <f t="shared" si="40"/>
        <v>Monitor</v>
      </c>
      <c r="X454" t="str">
        <f t="shared" si="41"/>
        <v>Surge</v>
      </c>
      <c r="Y454" t="str">
        <f t="shared" ref="Y454:Y510" si="42">IF(N454&lt;5,"Local",IF(N454&lt;=15,"Commuter","Distant"))</f>
        <v>Commuter</v>
      </c>
      <c r="Z454" t="str">
        <f t="shared" si="38"/>
        <v>Chronic Absenteeism</v>
      </c>
      <c r="AA454" t="s">
        <v>29</v>
      </c>
      <c r="AB454">
        <v>0</v>
      </c>
    </row>
    <row r="455" spans="1:28" x14ac:dyDescent="0.3">
      <c r="A455">
        <v>12</v>
      </c>
      <c r="B455" t="s">
        <v>22</v>
      </c>
      <c r="C455">
        <v>6</v>
      </c>
      <c r="D455" t="s">
        <v>23</v>
      </c>
      <c r="E455" t="s">
        <v>30</v>
      </c>
      <c r="F455">
        <v>5</v>
      </c>
      <c r="G455">
        <v>0</v>
      </c>
      <c r="H455" t="s">
        <v>40</v>
      </c>
      <c r="I455">
        <v>1430498</v>
      </c>
      <c r="J455" t="s">
        <v>37</v>
      </c>
      <c r="K455" t="s">
        <v>41</v>
      </c>
      <c r="L455">
        <v>1</v>
      </c>
      <c r="M455">
        <v>1</v>
      </c>
      <c r="N455">
        <v>1.8</v>
      </c>
      <c r="O455" t="s">
        <v>28</v>
      </c>
      <c r="P455">
        <v>0</v>
      </c>
      <c r="Q455">
        <v>3</v>
      </c>
      <c r="R455">
        <v>18.600000000000001</v>
      </c>
      <c r="S455">
        <v>86.8</v>
      </c>
      <c r="T455">
        <v>75.099999999999994</v>
      </c>
      <c r="U455">
        <v>69.7</v>
      </c>
      <c r="V455">
        <f t="shared" si="39"/>
        <v>-5.3999999999999915</v>
      </c>
      <c r="W455" t="str">
        <f t="shared" si="40"/>
        <v>Monitor</v>
      </c>
      <c r="X455" t="str">
        <f t="shared" si="41"/>
        <v>Normal</v>
      </c>
      <c r="Y455" t="str">
        <f t="shared" si="42"/>
        <v>Local</v>
      </c>
      <c r="Z455" t="str">
        <f t="shared" si="38"/>
        <v>At-Risk</v>
      </c>
      <c r="AA455" t="s">
        <v>33</v>
      </c>
      <c r="AB455">
        <v>0</v>
      </c>
    </row>
    <row r="456" spans="1:28" x14ac:dyDescent="0.3">
      <c r="A456">
        <v>13</v>
      </c>
      <c r="B456" t="s">
        <v>38</v>
      </c>
      <c r="C456">
        <v>9</v>
      </c>
      <c r="D456" t="s">
        <v>23</v>
      </c>
      <c r="E456" t="s">
        <v>44</v>
      </c>
      <c r="F456">
        <v>4</v>
      </c>
      <c r="G456">
        <v>0</v>
      </c>
      <c r="H456" t="s">
        <v>25</v>
      </c>
      <c r="I456">
        <v>363337</v>
      </c>
      <c r="J456" t="s">
        <v>37</v>
      </c>
      <c r="K456" t="s">
        <v>41</v>
      </c>
      <c r="L456">
        <v>0</v>
      </c>
      <c r="M456">
        <v>1</v>
      </c>
      <c r="N456">
        <v>3.3</v>
      </c>
      <c r="O456" t="s">
        <v>28</v>
      </c>
      <c r="P456">
        <v>0</v>
      </c>
      <c r="Q456">
        <v>2</v>
      </c>
      <c r="R456">
        <v>6.4</v>
      </c>
      <c r="S456">
        <v>79.3</v>
      </c>
      <c r="T456">
        <v>66.099999999999994</v>
      </c>
      <c r="U456">
        <v>61.5</v>
      </c>
      <c r="V456">
        <f t="shared" si="39"/>
        <v>-4.5999999999999943</v>
      </c>
      <c r="W456" t="str">
        <f t="shared" si="40"/>
        <v>Monitor</v>
      </c>
      <c r="X456" t="str">
        <f t="shared" si="41"/>
        <v>Normal</v>
      </c>
      <c r="Y456" t="str">
        <f t="shared" si="42"/>
        <v>Local</v>
      </c>
      <c r="Z456" t="str">
        <f t="shared" si="38"/>
        <v>At-Risk</v>
      </c>
      <c r="AA456" t="s">
        <v>33</v>
      </c>
      <c r="AB456">
        <v>0</v>
      </c>
    </row>
    <row r="457" spans="1:28" x14ac:dyDescent="0.3">
      <c r="A457">
        <v>16</v>
      </c>
      <c r="B457" t="s">
        <v>22</v>
      </c>
      <c r="C457">
        <v>10</v>
      </c>
      <c r="D457" t="s">
        <v>48</v>
      </c>
      <c r="E457" t="s">
        <v>30</v>
      </c>
      <c r="F457">
        <v>4</v>
      </c>
      <c r="G457">
        <v>0</v>
      </c>
      <c r="H457" t="s">
        <v>36</v>
      </c>
      <c r="I457">
        <v>303469</v>
      </c>
      <c r="J457" t="s">
        <v>26</v>
      </c>
      <c r="K457" t="s">
        <v>26</v>
      </c>
      <c r="L457">
        <v>1</v>
      </c>
      <c r="M457">
        <v>0</v>
      </c>
      <c r="N457">
        <v>1.2</v>
      </c>
      <c r="O457" t="s">
        <v>28</v>
      </c>
      <c r="P457">
        <v>0</v>
      </c>
      <c r="Q457">
        <v>4</v>
      </c>
      <c r="R457">
        <v>16.2</v>
      </c>
      <c r="S457">
        <v>88.1</v>
      </c>
      <c r="T457">
        <v>65.400000000000006</v>
      </c>
      <c r="U457">
        <v>66.3</v>
      </c>
      <c r="V457">
        <f t="shared" si="39"/>
        <v>0.89999999999999147</v>
      </c>
      <c r="W457" t="str">
        <f t="shared" si="40"/>
        <v>Monitor</v>
      </c>
      <c r="X457" t="str">
        <f t="shared" si="41"/>
        <v>Normal</v>
      </c>
      <c r="Y457" t="str">
        <f t="shared" si="42"/>
        <v>Local</v>
      </c>
      <c r="Z457" t="str">
        <f t="shared" si="38"/>
        <v>At-Risk</v>
      </c>
      <c r="AA457" t="s">
        <v>33</v>
      </c>
      <c r="AB457">
        <v>0</v>
      </c>
    </row>
    <row r="458" spans="1:28" x14ac:dyDescent="0.3">
      <c r="A458">
        <v>12</v>
      </c>
      <c r="B458" t="s">
        <v>22</v>
      </c>
      <c r="C458">
        <v>7</v>
      </c>
      <c r="D458" t="s">
        <v>39</v>
      </c>
      <c r="E458" t="s">
        <v>30</v>
      </c>
      <c r="F458">
        <v>4</v>
      </c>
      <c r="G458">
        <v>0</v>
      </c>
      <c r="H458" t="s">
        <v>36</v>
      </c>
      <c r="I458">
        <v>308143</v>
      </c>
      <c r="J458" t="s">
        <v>37</v>
      </c>
      <c r="K458" t="s">
        <v>37</v>
      </c>
      <c r="L458">
        <v>1</v>
      </c>
      <c r="M458">
        <v>0</v>
      </c>
      <c r="N458">
        <v>1.6</v>
      </c>
      <c r="O458" t="s">
        <v>47</v>
      </c>
      <c r="P458">
        <v>0</v>
      </c>
      <c r="Q458">
        <v>4</v>
      </c>
      <c r="R458">
        <v>11.6</v>
      </c>
      <c r="S458">
        <v>81.400000000000006</v>
      </c>
      <c r="T458">
        <v>61.1</v>
      </c>
      <c r="U458">
        <v>73.2</v>
      </c>
      <c r="V458">
        <f t="shared" si="39"/>
        <v>12.100000000000001</v>
      </c>
      <c r="W458" t="str">
        <f t="shared" si="40"/>
        <v>Monitor</v>
      </c>
      <c r="X458" t="str">
        <f t="shared" si="41"/>
        <v>Surge</v>
      </c>
      <c r="Y458" t="str">
        <f t="shared" si="42"/>
        <v>Local</v>
      </c>
      <c r="Z458" t="str">
        <f t="shared" si="38"/>
        <v>At-Risk</v>
      </c>
      <c r="AA458" t="s">
        <v>33</v>
      </c>
      <c r="AB458">
        <v>0</v>
      </c>
    </row>
    <row r="459" spans="1:28" x14ac:dyDescent="0.3">
      <c r="A459">
        <v>12</v>
      </c>
      <c r="B459" t="s">
        <v>22</v>
      </c>
      <c r="C459">
        <v>8</v>
      </c>
      <c r="D459" t="s">
        <v>39</v>
      </c>
      <c r="E459" t="s">
        <v>24</v>
      </c>
      <c r="F459">
        <v>5</v>
      </c>
      <c r="G459">
        <v>0</v>
      </c>
      <c r="H459" t="s">
        <v>25</v>
      </c>
      <c r="I459">
        <v>497737</v>
      </c>
      <c r="J459" t="s">
        <v>41</v>
      </c>
      <c r="K459" t="s">
        <v>43</v>
      </c>
      <c r="L459">
        <v>0</v>
      </c>
      <c r="M459">
        <v>0</v>
      </c>
      <c r="N459">
        <v>2.8</v>
      </c>
      <c r="O459" t="s">
        <v>28</v>
      </c>
      <c r="P459">
        <v>1</v>
      </c>
      <c r="Q459">
        <v>2</v>
      </c>
      <c r="R459">
        <v>10.6</v>
      </c>
      <c r="S459">
        <v>84.3</v>
      </c>
      <c r="T459">
        <v>58.9</v>
      </c>
      <c r="U459">
        <v>70</v>
      </c>
      <c r="V459">
        <f t="shared" si="39"/>
        <v>11.100000000000001</v>
      </c>
      <c r="W459" t="str">
        <f t="shared" si="40"/>
        <v>Monitor</v>
      </c>
      <c r="X459" t="str">
        <f t="shared" si="41"/>
        <v>Surge</v>
      </c>
      <c r="Y459" t="str">
        <f t="shared" si="42"/>
        <v>Local</v>
      </c>
      <c r="Z459" t="str">
        <f t="shared" si="38"/>
        <v>At-Risk</v>
      </c>
      <c r="AA459" t="s">
        <v>33</v>
      </c>
      <c r="AB459">
        <v>0</v>
      </c>
    </row>
    <row r="460" spans="1:28" x14ac:dyDescent="0.3">
      <c r="A460">
        <v>15</v>
      </c>
      <c r="B460" t="s">
        <v>38</v>
      </c>
      <c r="C460">
        <v>9</v>
      </c>
      <c r="D460" t="s">
        <v>23</v>
      </c>
      <c r="E460" t="s">
        <v>24</v>
      </c>
      <c r="F460">
        <v>4</v>
      </c>
      <c r="G460">
        <v>0</v>
      </c>
      <c r="H460" t="s">
        <v>40</v>
      </c>
      <c r="I460">
        <v>1069365</v>
      </c>
      <c r="J460" t="s">
        <v>32</v>
      </c>
      <c r="K460" t="s">
        <v>32</v>
      </c>
      <c r="L460">
        <v>1</v>
      </c>
      <c r="M460">
        <v>0</v>
      </c>
      <c r="N460">
        <v>2.5</v>
      </c>
      <c r="O460" t="s">
        <v>28</v>
      </c>
      <c r="P460">
        <v>1</v>
      </c>
      <c r="Q460">
        <v>5</v>
      </c>
      <c r="R460">
        <v>24.8</v>
      </c>
      <c r="S460">
        <v>86.3</v>
      </c>
      <c r="T460">
        <v>62.4</v>
      </c>
      <c r="U460">
        <v>66.900000000000006</v>
      </c>
      <c r="V460">
        <f t="shared" si="39"/>
        <v>4.5000000000000071</v>
      </c>
      <c r="W460" t="str">
        <f t="shared" si="40"/>
        <v>Monitor</v>
      </c>
      <c r="X460" t="str">
        <f t="shared" si="41"/>
        <v>Normal</v>
      </c>
      <c r="Y460" t="str">
        <f t="shared" si="42"/>
        <v>Local</v>
      </c>
      <c r="Z460" t="str">
        <f t="shared" si="38"/>
        <v>At-Risk</v>
      </c>
      <c r="AA460" t="s">
        <v>33</v>
      </c>
      <c r="AB460">
        <v>0</v>
      </c>
    </row>
    <row r="461" spans="1:28" x14ac:dyDescent="0.3">
      <c r="A461">
        <v>12</v>
      </c>
      <c r="B461" t="s">
        <v>38</v>
      </c>
      <c r="C461">
        <v>6</v>
      </c>
      <c r="D461" t="s">
        <v>23</v>
      </c>
      <c r="E461" t="s">
        <v>24</v>
      </c>
      <c r="F461">
        <v>7</v>
      </c>
      <c r="G461">
        <v>0</v>
      </c>
      <c r="H461" t="s">
        <v>34</v>
      </c>
      <c r="I461">
        <v>137017</v>
      </c>
      <c r="J461" t="s">
        <v>43</v>
      </c>
      <c r="K461" t="s">
        <v>32</v>
      </c>
      <c r="L461">
        <v>0</v>
      </c>
      <c r="M461">
        <v>1</v>
      </c>
      <c r="N461">
        <v>9.9</v>
      </c>
      <c r="O461" t="s">
        <v>47</v>
      </c>
      <c r="P461">
        <v>0</v>
      </c>
      <c r="Q461">
        <v>2</v>
      </c>
      <c r="R461">
        <v>13.6</v>
      </c>
      <c r="S461">
        <v>71.8</v>
      </c>
      <c r="T461">
        <v>58.4</v>
      </c>
      <c r="U461">
        <v>69.7</v>
      </c>
      <c r="V461">
        <f t="shared" si="39"/>
        <v>11.300000000000004</v>
      </c>
      <c r="W461" t="str">
        <f t="shared" si="40"/>
        <v>Monitor</v>
      </c>
      <c r="X461" t="str">
        <f t="shared" si="41"/>
        <v>Surge</v>
      </c>
      <c r="Y461" t="str">
        <f t="shared" si="42"/>
        <v>Commuter</v>
      </c>
      <c r="Z461" t="str">
        <f t="shared" si="38"/>
        <v>Chronic Absenteeism</v>
      </c>
      <c r="AA461" t="s">
        <v>33</v>
      </c>
      <c r="AB461">
        <v>0</v>
      </c>
    </row>
    <row r="462" spans="1:28" x14ac:dyDescent="0.3">
      <c r="A462">
        <v>15</v>
      </c>
      <c r="B462" t="s">
        <v>22</v>
      </c>
      <c r="C462">
        <v>10</v>
      </c>
      <c r="D462" t="s">
        <v>48</v>
      </c>
      <c r="E462" t="s">
        <v>44</v>
      </c>
      <c r="F462">
        <v>4</v>
      </c>
      <c r="G462">
        <v>0</v>
      </c>
      <c r="H462" t="s">
        <v>25</v>
      </c>
      <c r="I462">
        <v>547097</v>
      </c>
      <c r="J462" t="s">
        <v>26</v>
      </c>
      <c r="K462" t="s">
        <v>31</v>
      </c>
      <c r="L462">
        <v>1</v>
      </c>
      <c r="M462">
        <v>0</v>
      </c>
      <c r="N462">
        <v>2.4</v>
      </c>
      <c r="O462" t="s">
        <v>49</v>
      </c>
      <c r="P462">
        <v>0</v>
      </c>
      <c r="Q462">
        <v>4</v>
      </c>
      <c r="R462">
        <v>14.5</v>
      </c>
      <c r="S462">
        <v>90.9</v>
      </c>
      <c r="T462">
        <v>53.3</v>
      </c>
      <c r="U462">
        <v>75.2</v>
      </c>
      <c r="V462">
        <f t="shared" si="39"/>
        <v>21.900000000000006</v>
      </c>
      <c r="W462" t="str">
        <f t="shared" si="40"/>
        <v>Monitor</v>
      </c>
      <c r="X462" t="str">
        <f t="shared" si="41"/>
        <v>Surge</v>
      </c>
      <c r="Y462" t="str">
        <f t="shared" si="42"/>
        <v>Local</v>
      </c>
      <c r="Z462" t="str">
        <f t="shared" si="38"/>
        <v>Healthy</v>
      </c>
      <c r="AA462" t="s">
        <v>42</v>
      </c>
      <c r="AB462">
        <v>0</v>
      </c>
    </row>
    <row r="463" spans="1:28" x14ac:dyDescent="0.3">
      <c r="A463">
        <v>12</v>
      </c>
      <c r="B463" t="s">
        <v>38</v>
      </c>
      <c r="C463">
        <v>7</v>
      </c>
      <c r="D463" t="s">
        <v>23</v>
      </c>
      <c r="E463" t="s">
        <v>44</v>
      </c>
      <c r="F463">
        <v>5</v>
      </c>
      <c r="G463">
        <v>1</v>
      </c>
      <c r="H463" t="s">
        <v>34</v>
      </c>
      <c r="I463">
        <v>128709</v>
      </c>
      <c r="J463" t="s">
        <v>32</v>
      </c>
      <c r="K463" t="s">
        <v>35</v>
      </c>
      <c r="L463">
        <v>0</v>
      </c>
      <c r="M463">
        <v>0</v>
      </c>
      <c r="N463">
        <v>10.5</v>
      </c>
      <c r="O463" t="s">
        <v>28</v>
      </c>
      <c r="P463">
        <v>0</v>
      </c>
      <c r="Q463">
        <v>5</v>
      </c>
      <c r="R463">
        <v>13.2</v>
      </c>
      <c r="S463">
        <v>89.1</v>
      </c>
      <c r="T463">
        <v>57.1</v>
      </c>
      <c r="U463">
        <v>65.2</v>
      </c>
      <c r="V463">
        <f t="shared" si="39"/>
        <v>8.1000000000000014</v>
      </c>
      <c r="W463" t="str">
        <f t="shared" si="40"/>
        <v>Monitor</v>
      </c>
      <c r="X463" t="str">
        <f t="shared" si="41"/>
        <v>Normal</v>
      </c>
      <c r="Y463" t="str">
        <f t="shared" si="42"/>
        <v>Commuter</v>
      </c>
      <c r="Z463" t="str">
        <f t="shared" si="38"/>
        <v>At-Risk</v>
      </c>
      <c r="AA463" t="s">
        <v>33</v>
      </c>
      <c r="AB463">
        <v>0</v>
      </c>
    </row>
    <row r="464" spans="1:28" x14ac:dyDescent="0.3">
      <c r="A464">
        <v>16</v>
      </c>
      <c r="B464" t="s">
        <v>22</v>
      </c>
      <c r="C464">
        <v>11</v>
      </c>
      <c r="D464" t="s">
        <v>23</v>
      </c>
      <c r="E464" t="s">
        <v>24</v>
      </c>
      <c r="F464">
        <v>3</v>
      </c>
      <c r="G464">
        <v>0</v>
      </c>
      <c r="H464" t="s">
        <v>34</v>
      </c>
      <c r="I464">
        <v>144157</v>
      </c>
      <c r="J464" t="s">
        <v>41</v>
      </c>
      <c r="K464" t="s">
        <v>43</v>
      </c>
      <c r="L464">
        <v>0</v>
      </c>
      <c r="M464">
        <v>0</v>
      </c>
      <c r="N464">
        <v>6.3</v>
      </c>
      <c r="O464" t="s">
        <v>28</v>
      </c>
      <c r="P464">
        <v>0</v>
      </c>
      <c r="Q464">
        <v>1</v>
      </c>
      <c r="R464">
        <v>14.9</v>
      </c>
      <c r="S464">
        <v>74.900000000000006</v>
      </c>
      <c r="T464">
        <v>49.1</v>
      </c>
      <c r="U464">
        <v>60.1</v>
      </c>
      <c r="V464">
        <f t="shared" si="39"/>
        <v>11</v>
      </c>
      <c r="W464" t="str">
        <f t="shared" si="40"/>
        <v>Monitor</v>
      </c>
      <c r="X464" t="str">
        <f t="shared" si="41"/>
        <v>Surge</v>
      </c>
      <c r="Y464" t="str">
        <f t="shared" si="42"/>
        <v>Commuter</v>
      </c>
      <c r="Z464" t="str">
        <f t="shared" ref="Z464:Z524" si="43">IF(S464&gt;=90, "Healthy", IF(S464&gt;75, "At-Risk", "Chronic Absenteeism"))</f>
        <v>Chronic Absenteeism</v>
      </c>
      <c r="AA464" t="s">
        <v>33</v>
      </c>
      <c r="AB464">
        <v>0</v>
      </c>
    </row>
    <row r="465" spans="1:28" x14ac:dyDescent="0.3">
      <c r="A465">
        <v>11</v>
      </c>
      <c r="B465" t="s">
        <v>22</v>
      </c>
      <c r="C465">
        <v>7</v>
      </c>
      <c r="D465" t="s">
        <v>23</v>
      </c>
      <c r="E465" t="s">
        <v>44</v>
      </c>
      <c r="F465">
        <v>4</v>
      </c>
      <c r="G465">
        <v>0</v>
      </c>
      <c r="H465" t="s">
        <v>36</v>
      </c>
      <c r="I465">
        <v>224750</v>
      </c>
      <c r="J465" t="s">
        <v>37</v>
      </c>
      <c r="K465" t="s">
        <v>26</v>
      </c>
      <c r="L465">
        <v>1</v>
      </c>
      <c r="M465">
        <v>0</v>
      </c>
      <c r="N465">
        <v>4.2</v>
      </c>
      <c r="O465" t="s">
        <v>28</v>
      </c>
      <c r="P465">
        <v>0</v>
      </c>
      <c r="Q465">
        <v>4</v>
      </c>
      <c r="R465">
        <v>12</v>
      </c>
      <c r="S465">
        <v>84.8</v>
      </c>
      <c r="T465">
        <v>33.700000000000003</v>
      </c>
      <c r="U465">
        <v>72.5</v>
      </c>
      <c r="V465">
        <f t="shared" si="39"/>
        <v>38.799999999999997</v>
      </c>
      <c r="W465" t="str">
        <f t="shared" si="40"/>
        <v>Monitor</v>
      </c>
      <c r="X465" t="str">
        <f t="shared" si="41"/>
        <v>Surge</v>
      </c>
      <c r="Y465" t="str">
        <f t="shared" si="42"/>
        <v>Local</v>
      </c>
      <c r="Z465" t="str">
        <f t="shared" si="43"/>
        <v>At-Risk</v>
      </c>
      <c r="AA465" t="s">
        <v>33</v>
      </c>
      <c r="AB465">
        <v>0</v>
      </c>
    </row>
    <row r="466" spans="1:28" x14ac:dyDescent="0.3">
      <c r="A466">
        <v>17</v>
      </c>
      <c r="B466" t="s">
        <v>22</v>
      </c>
      <c r="C466">
        <v>11</v>
      </c>
      <c r="D466" t="s">
        <v>23</v>
      </c>
      <c r="E466" t="s">
        <v>30</v>
      </c>
      <c r="F466">
        <v>4</v>
      </c>
      <c r="G466">
        <v>0</v>
      </c>
      <c r="H466" t="s">
        <v>40</v>
      </c>
      <c r="I466">
        <v>1069022</v>
      </c>
      <c r="J466" t="s">
        <v>41</v>
      </c>
      <c r="K466" t="s">
        <v>31</v>
      </c>
      <c r="L466">
        <v>1</v>
      </c>
      <c r="M466">
        <v>1</v>
      </c>
      <c r="N466">
        <v>0.8</v>
      </c>
      <c r="O466" t="s">
        <v>28</v>
      </c>
      <c r="P466">
        <v>1</v>
      </c>
      <c r="Q466">
        <v>3</v>
      </c>
      <c r="R466">
        <v>22.2</v>
      </c>
      <c r="S466">
        <v>83.9</v>
      </c>
      <c r="T466">
        <v>80.7</v>
      </c>
      <c r="U466">
        <v>87.3</v>
      </c>
      <c r="V466">
        <f t="shared" si="39"/>
        <v>6.5999999999999943</v>
      </c>
      <c r="W466" t="str">
        <f t="shared" si="40"/>
        <v>Monitor</v>
      </c>
      <c r="X466" t="str">
        <f t="shared" si="41"/>
        <v>Normal</v>
      </c>
      <c r="Y466" t="str">
        <f t="shared" si="42"/>
        <v>Local</v>
      </c>
      <c r="Z466" t="str">
        <f t="shared" si="43"/>
        <v>At-Risk</v>
      </c>
      <c r="AA466" t="s">
        <v>42</v>
      </c>
      <c r="AB466">
        <v>0</v>
      </c>
    </row>
    <row r="467" spans="1:28" x14ac:dyDescent="0.3">
      <c r="A467">
        <v>13</v>
      </c>
      <c r="B467" t="s">
        <v>22</v>
      </c>
      <c r="C467">
        <v>7</v>
      </c>
      <c r="D467" t="s">
        <v>48</v>
      </c>
      <c r="E467" t="s">
        <v>30</v>
      </c>
      <c r="F467">
        <v>3</v>
      </c>
      <c r="G467">
        <v>0</v>
      </c>
      <c r="H467" t="s">
        <v>25</v>
      </c>
      <c r="I467">
        <v>569126</v>
      </c>
      <c r="J467" t="s">
        <v>43</v>
      </c>
      <c r="K467" t="s">
        <v>27</v>
      </c>
      <c r="L467">
        <v>1</v>
      </c>
      <c r="M467">
        <v>1</v>
      </c>
      <c r="N467">
        <v>1.8</v>
      </c>
      <c r="O467" t="s">
        <v>28</v>
      </c>
      <c r="P467">
        <v>0</v>
      </c>
      <c r="Q467">
        <v>2</v>
      </c>
      <c r="R467">
        <v>55</v>
      </c>
      <c r="S467">
        <v>77.2</v>
      </c>
      <c r="T467">
        <v>70.599999999999994</v>
      </c>
      <c r="U467">
        <v>92.3</v>
      </c>
      <c r="V467">
        <f t="shared" si="39"/>
        <v>21.700000000000003</v>
      </c>
      <c r="W467" t="str">
        <f t="shared" si="40"/>
        <v>Monitor</v>
      </c>
      <c r="X467" t="str">
        <f t="shared" si="41"/>
        <v>Surge</v>
      </c>
      <c r="Y467" t="str">
        <f t="shared" si="42"/>
        <v>Local</v>
      </c>
      <c r="Z467" t="str">
        <f t="shared" si="43"/>
        <v>At-Risk</v>
      </c>
      <c r="AA467" t="s">
        <v>50</v>
      </c>
      <c r="AB467">
        <v>0</v>
      </c>
    </row>
    <row r="468" spans="1:28" x14ac:dyDescent="0.3">
      <c r="A468">
        <v>15</v>
      </c>
      <c r="B468" t="s">
        <v>22</v>
      </c>
      <c r="C468">
        <v>9</v>
      </c>
      <c r="D468" t="s">
        <v>39</v>
      </c>
      <c r="E468" t="s">
        <v>24</v>
      </c>
      <c r="F468">
        <v>6</v>
      </c>
      <c r="G468">
        <v>0</v>
      </c>
      <c r="H468" t="s">
        <v>45</v>
      </c>
      <c r="I468">
        <v>2121486</v>
      </c>
      <c r="J468" t="s">
        <v>37</v>
      </c>
      <c r="K468" t="s">
        <v>35</v>
      </c>
      <c r="L468">
        <v>1</v>
      </c>
      <c r="M468">
        <v>0</v>
      </c>
      <c r="N468">
        <v>7.2</v>
      </c>
      <c r="O468" t="s">
        <v>28</v>
      </c>
      <c r="P468">
        <v>0</v>
      </c>
      <c r="Q468">
        <v>5</v>
      </c>
      <c r="R468">
        <v>23.9</v>
      </c>
      <c r="S468">
        <v>95</v>
      </c>
      <c r="T468">
        <v>71.400000000000006</v>
      </c>
      <c r="U468">
        <v>64.3</v>
      </c>
      <c r="V468">
        <f t="shared" si="39"/>
        <v>-7.1000000000000085</v>
      </c>
      <c r="W468" t="str">
        <f t="shared" si="40"/>
        <v>Monitor</v>
      </c>
      <c r="X468" t="str">
        <f t="shared" si="41"/>
        <v>Normal</v>
      </c>
      <c r="Y468" t="str">
        <f t="shared" si="42"/>
        <v>Commuter</v>
      </c>
      <c r="Z468" t="str">
        <f t="shared" si="43"/>
        <v>Healthy</v>
      </c>
      <c r="AA468" t="s">
        <v>33</v>
      </c>
      <c r="AB468">
        <v>0</v>
      </c>
    </row>
    <row r="469" spans="1:28" x14ac:dyDescent="0.3">
      <c r="A469">
        <v>13</v>
      </c>
      <c r="B469" t="s">
        <v>22</v>
      </c>
      <c r="C469">
        <v>9</v>
      </c>
      <c r="D469" t="s">
        <v>39</v>
      </c>
      <c r="E469" t="s">
        <v>24</v>
      </c>
      <c r="F469">
        <v>3</v>
      </c>
      <c r="G469">
        <v>0</v>
      </c>
      <c r="H469" t="s">
        <v>25</v>
      </c>
      <c r="I469">
        <v>379936</v>
      </c>
      <c r="J469" t="s">
        <v>35</v>
      </c>
      <c r="K469" t="s">
        <v>27</v>
      </c>
      <c r="M469">
        <v>1</v>
      </c>
      <c r="N469">
        <v>1.7</v>
      </c>
      <c r="O469" t="s">
        <v>28</v>
      </c>
      <c r="P469">
        <v>0</v>
      </c>
      <c r="Q469">
        <v>4</v>
      </c>
      <c r="R469">
        <v>15.1</v>
      </c>
      <c r="S469">
        <v>88.2</v>
      </c>
      <c r="T469">
        <v>59.2</v>
      </c>
      <c r="U469">
        <v>54.4</v>
      </c>
      <c r="V469">
        <f t="shared" si="39"/>
        <v>-4.8000000000000043</v>
      </c>
      <c r="W469" t="str">
        <f t="shared" si="40"/>
        <v>Monitor</v>
      </c>
      <c r="X469" t="str">
        <f t="shared" si="41"/>
        <v>Normal</v>
      </c>
      <c r="Y469" t="str">
        <f t="shared" si="42"/>
        <v>Local</v>
      </c>
      <c r="Z469" t="str">
        <f t="shared" si="43"/>
        <v>At-Risk</v>
      </c>
      <c r="AA469" t="s">
        <v>29</v>
      </c>
      <c r="AB469">
        <v>0</v>
      </c>
    </row>
    <row r="470" spans="1:28" x14ac:dyDescent="0.3">
      <c r="A470">
        <v>15</v>
      </c>
      <c r="B470" t="s">
        <v>22</v>
      </c>
      <c r="C470">
        <v>9</v>
      </c>
      <c r="D470" t="s">
        <v>39</v>
      </c>
      <c r="E470" t="s">
        <v>44</v>
      </c>
      <c r="F470">
        <v>6</v>
      </c>
      <c r="G470">
        <v>0</v>
      </c>
      <c r="H470" t="s">
        <v>40</v>
      </c>
      <c r="I470">
        <v>902967</v>
      </c>
      <c r="J470" t="s">
        <v>35</v>
      </c>
      <c r="K470" t="s">
        <v>27</v>
      </c>
      <c r="L470">
        <v>0</v>
      </c>
      <c r="M470">
        <v>0</v>
      </c>
      <c r="N470">
        <v>5.9</v>
      </c>
      <c r="O470" t="s">
        <v>28</v>
      </c>
      <c r="P470">
        <v>1</v>
      </c>
      <c r="Q470">
        <v>4</v>
      </c>
      <c r="R470">
        <v>21.2</v>
      </c>
      <c r="S470">
        <v>84.2</v>
      </c>
      <c r="T470">
        <v>44.1</v>
      </c>
      <c r="U470">
        <v>45.1</v>
      </c>
      <c r="V470">
        <f t="shared" si="39"/>
        <v>1</v>
      </c>
      <c r="W470" t="str">
        <f t="shared" si="40"/>
        <v>Monitor</v>
      </c>
      <c r="X470" t="str">
        <f t="shared" si="41"/>
        <v>Normal</v>
      </c>
      <c r="Y470" t="str">
        <f t="shared" si="42"/>
        <v>Commuter</v>
      </c>
      <c r="Z470" t="str">
        <f t="shared" si="43"/>
        <v>At-Risk</v>
      </c>
      <c r="AA470" t="s">
        <v>29</v>
      </c>
      <c r="AB470">
        <v>0</v>
      </c>
    </row>
    <row r="471" spans="1:28" x14ac:dyDescent="0.3">
      <c r="A471">
        <v>15</v>
      </c>
      <c r="B471" t="s">
        <v>22</v>
      </c>
      <c r="C471">
        <v>9</v>
      </c>
      <c r="D471" t="s">
        <v>48</v>
      </c>
      <c r="E471" t="s">
        <v>30</v>
      </c>
      <c r="F471">
        <v>5</v>
      </c>
      <c r="G471">
        <v>0</v>
      </c>
      <c r="H471" t="s">
        <v>45</v>
      </c>
      <c r="I471">
        <v>2367673</v>
      </c>
      <c r="J471" t="s">
        <v>31</v>
      </c>
      <c r="K471" t="s">
        <v>32</v>
      </c>
      <c r="L471">
        <v>1</v>
      </c>
      <c r="M471">
        <v>1</v>
      </c>
      <c r="N471">
        <v>0.5</v>
      </c>
      <c r="O471" t="s">
        <v>28</v>
      </c>
      <c r="P471">
        <v>1</v>
      </c>
      <c r="Q471">
        <v>4</v>
      </c>
      <c r="R471">
        <v>13.6</v>
      </c>
      <c r="S471">
        <v>89.6</v>
      </c>
      <c r="T471">
        <v>56.1</v>
      </c>
      <c r="U471">
        <v>32.5</v>
      </c>
      <c r="V471">
        <f t="shared" si="39"/>
        <v>-23.6</v>
      </c>
      <c r="W471" t="str">
        <f t="shared" si="40"/>
        <v>High Risk</v>
      </c>
      <c r="X471" t="str">
        <f t="shared" si="41"/>
        <v>Normal</v>
      </c>
      <c r="Y471" t="str">
        <f t="shared" si="42"/>
        <v>Local</v>
      </c>
      <c r="Z471" t="str">
        <f t="shared" si="43"/>
        <v>At-Risk</v>
      </c>
      <c r="AA471" t="s">
        <v>51</v>
      </c>
      <c r="AB471">
        <v>1</v>
      </c>
    </row>
    <row r="472" spans="1:28" x14ac:dyDescent="0.3">
      <c r="A472">
        <v>16</v>
      </c>
      <c r="B472" t="s">
        <v>22</v>
      </c>
      <c r="C472">
        <v>10</v>
      </c>
      <c r="D472" t="s">
        <v>23</v>
      </c>
      <c r="E472" t="s">
        <v>30</v>
      </c>
      <c r="F472">
        <v>5</v>
      </c>
      <c r="G472">
        <v>0</v>
      </c>
      <c r="H472" t="s">
        <v>36</v>
      </c>
      <c r="I472">
        <v>275218</v>
      </c>
      <c r="J472" t="s">
        <v>32</v>
      </c>
      <c r="K472" t="s">
        <v>32</v>
      </c>
      <c r="L472">
        <v>1</v>
      </c>
      <c r="M472">
        <v>0</v>
      </c>
      <c r="N472">
        <v>2</v>
      </c>
      <c r="O472" t="s">
        <v>28</v>
      </c>
      <c r="P472">
        <v>0</v>
      </c>
      <c r="Q472">
        <v>3</v>
      </c>
      <c r="R472">
        <v>17.600000000000001</v>
      </c>
      <c r="S472">
        <v>87.1</v>
      </c>
      <c r="T472">
        <v>91.7</v>
      </c>
      <c r="U472">
        <v>87</v>
      </c>
      <c r="V472">
        <f t="shared" si="39"/>
        <v>-4.7000000000000028</v>
      </c>
      <c r="W472" t="str">
        <f t="shared" si="40"/>
        <v>Monitor</v>
      </c>
      <c r="X472" t="str">
        <f t="shared" si="41"/>
        <v>Normal</v>
      </c>
      <c r="Y472" t="str">
        <f t="shared" si="42"/>
        <v>Local</v>
      </c>
      <c r="Z472" t="str">
        <f t="shared" si="43"/>
        <v>At-Risk</v>
      </c>
      <c r="AA472" t="s">
        <v>42</v>
      </c>
      <c r="AB472">
        <v>0</v>
      </c>
    </row>
    <row r="473" spans="1:28" x14ac:dyDescent="0.3">
      <c r="A473">
        <v>15</v>
      </c>
      <c r="B473" t="s">
        <v>22</v>
      </c>
      <c r="C473">
        <v>11</v>
      </c>
      <c r="D473" t="s">
        <v>39</v>
      </c>
      <c r="E473" t="s">
        <v>24</v>
      </c>
      <c r="F473">
        <v>6</v>
      </c>
      <c r="G473">
        <v>0</v>
      </c>
      <c r="H473" t="s">
        <v>36</v>
      </c>
      <c r="I473">
        <v>252377</v>
      </c>
      <c r="J473" t="s">
        <v>26</v>
      </c>
      <c r="K473" t="s">
        <v>37</v>
      </c>
      <c r="L473">
        <v>1</v>
      </c>
      <c r="M473">
        <v>0</v>
      </c>
      <c r="N473">
        <v>9.1</v>
      </c>
      <c r="O473" t="s">
        <v>47</v>
      </c>
      <c r="P473">
        <v>1</v>
      </c>
      <c r="Q473">
        <v>2</v>
      </c>
      <c r="R473">
        <v>16.7</v>
      </c>
      <c r="S473">
        <v>62.5</v>
      </c>
      <c r="T473">
        <v>71.900000000000006</v>
      </c>
      <c r="U473">
        <v>56.3</v>
      </c>
      <c r="V473">
        <f t="shared" si="39"/>
        <v>-15.600000000000009</v>
      </c>
      <c r="W473" t="str">
        <f t="shared" si="40"/>
        <v>Monitor</v>
      </c>
      <c r="X473" t="str">
        <f t="shared" si="41"/>
        <v>Normal</v>
      </c>
      <c r="Y473" t="str">
        <f t="shared" si="42"/>
        <v>Commuter</v>
      </c>
      <c r="Z473" t="str">
        <f t="shared" si="43"/>
        <v>Chronic Absenteeism</v>
      </c>
      <c r="AA473" t="s">
        <v>29</v>
      </c>
      <c r="AB473">
        <v>0</v>
      </c>
    </row>
    <row r="474" spans="1:28" x14ac:dyDescent="0.3">
      <c r="A474">
        <v>13</v>
      </c>
      <c r="B474" t="s">
        <v>38</v>
      </c>
      <c r="C474">
        <v>8</v>
      </c>
      <c r="D474" t="s">
        <v>39</v>
      </c>
      <c r="E474" t="s">
        <v>30</v>
      </c>
      <c r="F474">
        <v>6</v>
      </c>
      <c r="G474">
        <v>0</v>
      </c>
      <c r="H474" t="s">
        <v>40</v>
      </c>
      <c r="I474">
        <v>936747</v>
      </c>
      <c r="J474" t="s">
        <v>43</v>
      </c>
      <c r="K474" t="s">
        <v>43</v>
      </c>
      <c r="L474">
        <v>0</v>
      </c>
      <c r="M474">
        <v>1</v>
      </c>
      <c r="N474">
        <v>1.2</v>
      </c>
      <c r="O474" t="s">
        <v>28</v>
      </c>
      <c r="P474">
        <v>0</v>
      </c>
      <c r="Q474">
        <v>4</v>
      </c>
      <c r="R474">
        <v>13.5</v>
      </c>
      <c r="S474">
        <v>93.8</v>
      </c>
      <c r="T474">
        <v>59.8</v>
      </c>
      <c r="U474">
        <v>55.7</v>
      </c>
      <c r="V474">
        <f t="shared" si="39"/>
        <v>-4.0999999999999943</v>
      </c>
      <c r="W474" t="str">
        <f t="shared" si="40"/>
        <v>Monitor</v>
      </c>
      <c r="X474" t="str">
        <f t="shared" si="41"/>
        <v>Normal</v>
      </c>
      <c r="Y474" t="str">
        <f t="shared" si="42"/>
        <v>Local</v>
      </c>
      <c r="Z474" t="str">
        <f t="shared" si="43"/>
        <v>Healthy</v>
      </c>
      <c r="AA474" t="s">
        <v>29</v>
      </c>
      <c r="AB474">
        <v>0</v>
      </c>
    </row>
    <row r="475" spans="1:28" x14ac:dyDescent="0.3">
      <c r="A475">
        <v>14</v>
      </c>
      <c r="B475" t="s">
        <v>38</v>
      </c>
      <c r="C475">
        <v>10</v>
      </c>
      <c r="D475" t="s">
        <v>48</v>
      </c>
      <c r="E475" t="s">
        <v>24</v>
      </c>
      <c r="F475">
        <v>6</v>
      </c>
      <c r="G475">
        <v>0</v>
      </c>
      <c r="H475" t="s">
        <v>40</v>
      </c>
      <c r="I475">
        <v>1451342</v>
      </c>
      <c r="J475" t="s">
        <v>37</v>
      </c>
      <c r="K475" t="s">
        <v>37</v>
      </c>
      <c r="L475">
        <v>1</v>
      </c>
      <c r="M475">
        <v>1</v>
      </c>
      <c r="N475">
        <v>2.6</v>
      </c>
      <c r="O475" t="s">
        <v>28</v>
      </c>
      <c r="P475">
        <v>0</v>
      </c>
      <c r="Q475">
        <v>4</v>
      </c>
      <c r="R475">
        <v>16.600000000000001</v>
      </c>
      <c r="S475">
        <v>100</v>
      </c>
      <c r="T475">
        <v>60.5</v>
      </c>
      <c r="U475">
        <v>77.599999999999994</v>
      </c>
      <c r="V475">
        <f t="shared" si="39"/>
        <v>17.099999999999994</v>
      </c>
      <c r="W475" t="str">
        <f t="shared" si="40"/>
        <v>Monitor</v>
      </c>
      <c r="X475" t="str">
        <f t="shared" si="41"/>
        <v>Surge</v>
      </c>
      <c r="Y475" t="str">
        <f t="shared" si="42"/>
        <v>Local</v>
      </c>
      <c r="Z475" t="str">
        <f t="shared" si="43"/>
        <v>Healthy</v>
      </c>
      <c r="AA475" t="s">
        <v>42</v>
      </c>
      <c r="AB475">
        <v>0</v>
      </c>
    </row>
    <row r="476" spans="1:28" x14ac:dyDescent="0.3">
      <c r="A476">
        <v>11</v>
      </c>
      <c r="B476" t="s">
        <v>38</v>
      </c>
      <c r="C476">
        <v>6</v>
      </c>
      <c r="D476" t="s">
        <v>39</v>
      </c>
      <c r="E476" t="s">
        <v>30</v>
      </c>
      <c r="F476">
        <v>6</v>
      </c>
      <c r="G476">
        <v>0</v>
      </c>
      <c r="H476" t="s">
        <v>40</v>
      </c>
      <c r="I476">
        <v>716578</v>
      </c>
      <c r="J476" t="s">
        <v>37</v>
      </c>
      <c r="K476" t="s">
        <v>27</v>
      </c>
      <c r="L476">
        <v>1</v>
      </c>
      <c r="M476">
        <v>1</v>
      </c>
      <c r="N476">
        <v>3</v>
      </c>
      <c r="O476" t="s">
        <v>28</v>
      </c>
      <c r="P476">
        <v>1</v>
      </c>
      <c r="Q476">
        <v>4</v>
      </c>
      <c r="R476">
        <v>21.7</v>
      </c>
      <c r="S476">
        <v>83.6</v>
      </c>
      <c r="T476">
        <v>64.7</v>
      </c>
      <c r="U476">
        <v>71</v>
      </c>
      <c r="V476">
        <f t="shared" si="39"/>
        <v>6.2999999999999972</v>
      </c>
      <c r="W476" t="str">
        <f t="shared" si="40"/>
        <v>Monitor</v>
      </c>
      <c r="X476" t="str">
        <f t="shared" si="41"/>
        <v>Normal</v>
      </c>
      <c r="Y476" t="str">
        <f t="shared" si="42"/>
        <v>Local</v>
      </c>
      <c r="Z476" t="str">
        <f t="shared" si="43"/>
        <v>At-Risk</v>
      </c>
      <c r="AA476" t="s">
        <v>33</v>
      </c>
      <c r="AB476">
        <v>0</v>
      </c>
    </row>
    <row r="477" spans="1:28" x14ac:dyDescent="0.3">
      <c r="A477">
        <v>16</v>
      </c>
      <c r="B477" t="s">
        <v>22</v>
      </c>
      <c r="C477">
        <v>10</v>
      </c>
      <c r="D477" t="s">
        <v>23</v>
      </c>
      <c r="E477" t="s">
        <v>30</v>
      </c>
      <c r="F477">
        <v>5</v>
      </c>
      <c r="G477">
        <v>0</v>
      </c>
      <c r="H477" t="s">
        <v>45</v>
      </c>
      <c r="I477">
        <v>5030570</v>
      </c>
      <c r="J477" t="s">
        <v>35</v>
      </c>
      <c r="K477" t="s">
        <v>27</v>
      </c>
      <c r="L477">
        <v>1</v>
      </c>
      <c r="M477">
        <v>1</v>
      </c>
      <c r="N477">
        <v>2.7</v>
      </c>
      <c r="O477" t="s">
        <v>28</v>
      </c>
      <c r="P477">
        <v>0</v>
      </c>
      <c r="Q477">
        <v>3</v>
      </c>
      <c r="R477">
        <v>57.6</v>
      </c>
      <c r="S477">
        <v>89.4</v>
      </c>
      <c r="T477">
        <v>83.9</v>
      </c>
      <c r="U477">
        <v>65.900000000000006</v>
      </c>
      <c r="V477">
        <f t="shared" si="39"/>
        <v>-18</v>
      </c>
      <c r="W477" t="str">
        <f t="shared" si="40"/>
        <v>Monitor</v>
      </c>
      <c r="X477" t="str">
        <f t="shared" si="41"/>
        <v>Normal</v>
      </c>
      <c r="Y477" t="str">
        <f t="shared" si="42"/>
        <v>Local</v>
      </c>
      <c r="Z477" t="str">
        <f t="shared" si="43"/>
        <v>At-Risk</v>
      </c>
      <c r="AA477" t="s">
        <v>33</v>
      </c>
      <c r="AB477">
        <v>0</v>
      </c>
    </row>
    <row r="478" spans="1:28" x14ac:dyDescent="0.3">
      <c r="A478">
        <v>13</v>
      </c>
      <c r="B478" t="s">
        <v>38</v>
      </c>
      <c r="C478">
        <v>7</v>
      </c>
      <c r="D478" t="s">
        <v>39</v>
      </c>
      <c r="E478" t="s">
        <v>30</v>
      </c>
      <c r="F478">
        <v>6</v>
      </c>
      <c r="G478">
        <v>0</v>
      </c>
      <c r="H478" t="s">
        <v>34</v>
      </c>
      <c r="I478">
        <v>81395</v>
      </c>
      <c r="J478" t="s">
        <v>26</v>
      </c>
      <c r="K478" t="s">
        <v>32</v>
      </c>
      <c r="L478">
        <v>1</v>
      </c>
      <c r="M478">
        <v>0</v>
      </c>
      <c r="O478" t="s">
        <v>49</v>
      </c>
      <c r="P478">
        <v>0</v>
      </c>
      <c r="Q478">
        <v>3</v>
      </c>
      <c r="R478">
        <v>15.7</v>
      </c>
      <c r="S478">
        <v>76</v>
      </c>
      <c r="T478">
        <v>52.6</v>
      </c>
      <c r="U478">
        <v>63.2</v>
      </c>
      <c r="V478">
        <f t="shared" si="39"/>
        <v>10.600000000000001</v>
      </c>
      <c r="W478" t="str">
        <f t="shared" si="40"/>
        <v>Monitor</v>
      </c>
      <c r="X478" t="str">
        <f t="shared" si="41"/>
        <v>Surge</v>
      </c>
      <c r="Y478" t="str">
        <f t="shared" si="42"/>
        <v>Local</v>
      </c>
      <c r="Z478" t="str">
        <f t="shared" si="43"/>
        <v>At-Risk</v>
      </c>
      <c r="AA478" t="s">
        <v>33</v>
      </c>
      <c r="AB478">
        <v>0</v>
      </c>
    </row>
    <row r="479" spans="1:28" x14ac:dyDescent="0.3">
      <c r="A479">
        <v>14</v>
      </c>
      <c r="B479" t="s">
        <v>22</v>
      </c>
      <c r="C479">
        <v>10</v>
      </c>
      <c r="D479" t="s">
        <v>23</v>
      </c>
      <c r="E479" t="s">
        <v>44</v>
      </c>
      <c r="F479">
        <v>5</v>
      </c>
      <c r="G479">
        <v>0</v>
      </c>
      <c r="H479" t="s">
        <v>25</v>
      </c>
      <c r="I479">
        <v>695507</v>
      </c>
      <c r="J479" t="s">
        <v>41</v>
      </c>
      <c r="K479" t="s">
        <v>27</v>
      </c>
      <c r="L479">
        <v>0</v>
      </c>
      <c r="M479">
        <v>1</v>
      </c>
      <c r="O479" t="s">
        <v>28</v>
      </c>
      <c r="P479">
        <v>0</v>
      </c>
      <c r="Q479">
        <v>2</v>
      </c>
      <c r="R479">
        <v>16.899999999999999</v>
      </c>
      <c r="S479">
        <v>76</v>
      </c>
      <c r="T479">
        <v>60</v>
      </c>
      <c r="U479">
        <v>73</v>
      </c>
      <c r="V479">
        <f t="shared" si="39"/>
        <v>13</v>
      </c>
      <c r="W479" t="str">
        <f t="shared" si="40"/>
        <v>Monitor</v>
      </c>
      <c r="X479" t="str">
        <f t="shared" si="41"/>
        <v>Surge</v>
      </c>
      <c r="Y479" t="str">
        <f t="shared" si="42"/>
        <v>Local</v>
      </c>
      <c r="Z479" t="str">
        <f t="shared" si="43"/>
        <v>At-Risk</v>
      </c>
      <c r="AA479" t="s">
        <v>33</v>
      </c>
      <c r="AB479">
        <v>0</v>
      </c>
    </row>
    <row r="480" spans="1:28" x14ac:dyDescent="0.3">
      <c r="A480">
        <v>14</v>
      </c>
      <c r="B480" t="s">
        <v>22</v>
      </c>
      <c r="C480">
        <v>10</v>
      </c>
      <c r="D480" t="s">
        <v>23</v>
      </c>
      <c r="E480" t="s">
        <v>24</v>
      </c>
      <c r="F480">
        <v>6</v>
      </c>
      <c r="G480">
        <v>1</v>
      </c>
      <c r="H480" t="s">
        <v>36</v>
      </c>
      <c r="I480">
        <v>322325</v>
      </c>
      <c r="J480" t="s">
        <v>32</v>
      </c>
      <c r="K480" t="s">
        <v>27</v>
      </c>
      <c r="L480">
        <v>0</v>
      </c>
      <c r="M480">
        <v>0</v>
      </c>
      <c r="N480">
        <v>9.1</v>
      </c>
      <c r="O480" t="s">
        <v>47</v>
      </c>
      <c r="P480">
        <v>0</v>
      </c>
      <c r="Q480">
        <v>3</v>
      </c>
      <c r="R480">
        <v>11.1</v>
      </c>
      <c r="S480">
        <v>80.099999999999994</v>
      </c>
      <c r="T480">
        <v>66.400000000000006</v>
      </c>
      <c r="U480">
        <v>53.9</v>
      </c>
      <c r="V480">
        <f t="shared" si="39"/>
        <v>-12.500000000000007</v>
      </c>
      <c r="W480" t="str">
        <f t="shared" si="40"/>
        <v>Monitor</v>
      </c>
      <c r="X480" t="str">
        <f t="shared" si="41"/>
        <v>Normal</v>
      </c>
      <c r="Y480" t="str">
        <f t="shared" si="42"/>
        <v>Commuter</v>
      </c>
      <c r="Z480" t="str">
        <f t="shared" si="43"/>
        <v>At-Risk</v>
      </c>
      <c r="AA480" t="s">
        <v>29</v>
      </c>
      <c r="AB480">
        <v>0</v>
      </c>
    </row>
    <row r="481" spans="1:28" x14ac:dyDescent="0.3">
      <c r="A481">
        <v>15</v>
      </c>
      <c r="B481" t="s">
        <v>38</v>
      </c>
      <c r="C481">
        <v>9</v>
      </c>
      <c r="D481" t="s">
        <v>39</v>
      </c>
      <c r="E481" t="s">
        <v>24</v>
      </c>
      <c r="F481">
        <v>4</v>
      </c>
      <c r="G481">
        <v>0</v>
      </c>
      <c r="H481" t="s">
        <v>40</v>
      </c>
      <c r="I481">
        <v>899372</v>
      </c>
      <c r="J481" t="s">
        <v>35</v>
      </c>
      <c r="K481" t="s">
        <v>43</v>
      </c>
      <c r="L481">
        <v>1</v>
      </c>
      <c r="M481">
        <v>0</v>
      </c>
      <c r="N481">
        <v>7.6</v>
      </c>
      <c r="O481" t="s">
        <v>28</v>
      </c>
      <c r="P481">
        <v>1</v>
      </c>
      <c r="Q481">
        <v>4</v>
      </c>
      <c r="R481">
        <v>15.1</v>
      </c>
      <c r="S481">
        <v>72.2</v>
      </c>
      <c r="T481">
        <v>57.5</v>
      </c>
      <c r="U481">
        <v>63.2</v>
      </c>
      <c r="V481">
        <f t="shared" si="39"/>
        <v>5.7000000000000028</v>
      </c>
      <c r="W481" t="str">
        <f t="shared" si="40"/>
        <v>Monitor</v>
      </c>
      <c r="X481" t="str">
        <f t="shared" si="41"/>
        <v>Normal</v>
      </c>
      <c r="Y481" t="str">
        <f t="shared" si="42"/>
        <v>Commuter</v>
      </c>
      <c r="Z481" t="str">
        <f t="shared" si="43"/>
        <v>Chronic Absenteeism</v>
      </c>
      <c r="AA481" t="s">
        <v>33</v>
      </c>
      <c r="AB481">
        <v>0</v>
      </c>
    </row>
    <row r="482" spans="1:28" x14ac:dyDescent="0.3">
      <c r="A482">
        <v>12</v>
      </c>
      <c r="B482" t="s">
        <v>22</v>
      </c>
      <c r="C482">
        <v>6</v>
      </c>
      <c r="D482" t="s">
        <v>23</v>
      </c>
      <c r="E482" t="s">
        <v>44</v>
      </c>
      <c r="F482">
        <v>5</v>
      </c>
      <c r="G482">
        <v>0</v>
      </c>
      <c r="H482" t="s">
        <v>34</v>
      </c>
      <c r="I482">
        <v>113291</v>
      </c>
      <c r="J482" t="s">
        <v>26</v>
      </c>
      <c r="K482" t="s">
        <v>35</v>
      </c>
      <c r="L482">
        <v>0</v>
      </c>
      <c r="M482">
        <v>0</v>
      </c>
      <c r="N482">
        <v>4</v>
      </c>
      <c r="O482" t="s">
        <v>28</v>
      </c>
      <c r="P482">
        <v>0</v>
      </c>
      <c r="Q482">
        <v>3</v>
      </c>
      <c r="R482">
        <v>3.4</v>
      </c>
      <c r="S482">
        <v>77.2</v>
      </c>
      <c r="T482">
        <v>61.8</v>
      </c>
      <c r="U482">
        <v>49</v>
      </c>
      <c r="V482">
        <f t="shared" si="39"/>
        <v>-12.799999999999997</v>
      </c>
      <c r="W482" t="str">
        <f t="shared" si="40"/>
        <v>Monitor</v>
      </c>
      <c r="X482" t="str">
        <f t="shared" si="41"/>
        <v>Normal</v>
      </c>
      <c r="Y482" t="str">
        <f t="shared" si="42"/>
        <v>Local</v>
      </c>
      <c r="Z482" t="str">
        <f t="shared" si="43"/>
        <v>At-Risk</v>
      </c>
      <c r="AA482" t="s">
        <v>29</v>
      </c>
      <c r="AB482">
        <v>0</v>
      </c>
    </row>
    <row r="483" spans="1:28" x14ac:dyDescent="0.3">
      <c r="A483">
        <v>15</v>
      </c>
      <c r="B483" t="s">
        <v>38</v>
      </c>
      <c r="C483">
        <v>9</v>
      </c>
      <c r="D483" t="s">
        <v>23</v>
      </c>
      <c r="E483" t="s">
        <v>30</v>
      </c>
      <c r="F483">
        <v>3</v>
      </c>
      <c r="G483">
        <v>0</v>
      </c>
      <c r="H483" t="s">
        <v>25</v>
      </c>
      <c r="I483">
        <v>404283</v>
      </c>
      <c r="J483" t="s">
        <v>37</v>
      </c>
      <c r="K483" t="s">
        <v>26</v>
      </c>
      <c r="L483">
        <v>1</v>
      </c>
      <c r="M483">
        <v>0</v>
      </c>
      <c r="N483">
        <v>1.8</v>
      </c>
      <c r="O483" t="s">
        <v>28</v>
      </c>
      <c r="P483">
        <v>0</v>
      </c>
      <c r="Q483">
        <v>3</v>
      </c>
      <c r="R483">
        <v>22.4</v>
      </c>
      <c r="S483">
        <v>83.6</v>
      </c>
      <c r="T483">
        <v>49.6</v>
      </c>
      <c r="U483">
        <v>64.3</v>
      </c>
      <c r="V483">
        <f t="shared" si="39"/>
        <v>14.699999999999996</v>
      </c>
      <c r="W483" t="str">
        <f t="shared" si="40"/>
        <v>Monitor</v>
      </c>
      <c r="X483" t="str">
        <f t="shared" si="41"/>
        <v>Surge</v>
      </c>
      <c r="Y483" t="str">
        <f t="shared" si="42"/>
        <v>Local</v>
      </c>
      <c r="Z483" t="str">
        <f t="shared" si="43"/>
        <v>At-Risk</v>
      </c>
      <c r="AA483" t="s">
        <v>33</v>
      </c>
      <c r="AB483">
        <v>0</v>
      </c>
    </row>
    <row r="484" spans="1:28" x14ac:dyDescent="0.3">
      <c r="A484">
        <v>13</v>
      </c>
      <c r="B484" t="s">
        <v>22</v>
      </c>
      <c r="C484">
        <v>9</v>
      </c>
      <c r="D484" t="s">
        <v>48</v>
      </c>
      <c r="E484" t="s">
        <v>44</v>
      </c>
      <c r="F484">
        <v>5</v>
      </c>
      <c r="G484">
        <v>0</v>
      </c>
      <c r="H484" t="s">
        <v>34</v>
      </c>
      <c r="I484">
        <v>89015</v>
      </c>
      <c r="J484" t="s">
        <v>32</v>
      </c>
      <c r="K484" t="s">
        <v>35</v>
      </c>
      <c r="L484">
        <v>0</v>
      </c>
      <c r="M484">
        <v>0</v>
      </c>
      <c r="N484">
        <v>1.1000000000000001</v>
      </c>
      <c r="O484" t="s">
        <v>28</v>
      </c>
      <c r="P484">
        <v>0</v>
      </c>
      <c r="Q484">
        <v>3</v>
      </c>
      <c r="R484">
        <v>13</v>
      </c>
      <c r="S484">
        <v>93</v>
      </c>
      <c r="T484">
        <v>61.6</v>
      </c>
      <c r="U484">
        <v>72</v>
      </c>
      <c r="V484">
        <f t="shared" si="39"/>
        <v>10.399999999999999</v>
      </c>
      <c r="W484" t="str">
        <f t="shared" si="40"/>
        <v>Monitor</v>
      </c>
      <c r="X484" t="str">
        <f t="shared" si="41"/>
        <v>Surge</v>
      </c>
      <c r="Y484" t="str">
        <f t="shared" si="42"/>
        <v>Local</v>
      </c>
      <c r="Z484" t="str">
        <f t="shared" si="43"/>
        <v>Healthy</v>
      </c>
      <c r="AA484" t="s">
        <v>33</v>
      </c>
      <c r="AB484">
        <v>0</v>
      </c>
    </row>
    <row r="485" spans="1:28" x14ac:dyDescent="0.3">
      <c r="A485">
        <v>15</v>
      </c>
      <c r="B485" t="s">
        <v>22</v>
      </c>
      <c r="C485">
        <v>10</v>
      </c>
      <c r="D485" t="s">
        <v>23</v>
      </c>
      <c r="E485" t="s">
        <v>24</v>
      </c>
      <c r="F485">
        <v>2</v>
      </c>
      <c r="G485">
        <v>0</v>
      </c>
      <c r="H485" t="s">
        <v>25</v>
      </c>
      <c r="I485">
        <v>624895</v>
      </c>
      <c r="J485" t="s">
        <v>32</v>
      </c>
      <c r="K485" t="s">
        <v>37</v>
      </c>
      <c r="L485">
        <v>1</v>
      </c>
      <c r="M485">
        <v>0</v>
      </c>
      <c r="N485">
        <v>13.3</v>
      </c>
      <c r="O485" t="s">
        <v>28</v>
      </c>
      <c r="P485">
        <v>0</v>
      </c>
      <c r="Q485">
        <v>4</v>
      </c>
      <c r="R485">
        <v>21.7</v>
      </c>
      <c r="S485">
        <v>94.1</v>
      </c>
      <c r="T485">
        <v>76.599999999999994</v>
      </c>
      <c r="U485">
        <v>89.2</v>
      </c>
      <c r="V485">
        <f t="shared" si="39"/>
        <v>12.600000000000009</v>
      </c>
      <c r="W485" t="str">
        <f t="shared" si="40"/>
        <v>Monitor</v>
      </c>
      <c r="X485" t="str">
        <f t="shared" si="41"/>
        <v>Surge</v>
      </c>
      <c r="Y485" t="str">
        <f t="shared" si="42"/>
        <v>Commuter</v>
      </c>
      <c r="Z485" t="str">
        <f t="shared" si="43"/>
        <v>Healthy</v>
      </c>
      <c r="AA485" t="s">
        <v>42</v>
      </c>
      <c r="AB485">
        <v>0</v>
      </c>
    </row>
    <row r="486" spans="1:28" x14ac:dyDescent="0.3">
      <c r="A486">
        <v>15</v>
      </c>
      <c r="B486" t="s">
        <v>22</v>
      </c>
      <c r="C486">
        <v>11</v>
      </c>
      <c r="D486" t="s">
        <v>23</v>
      </c>
      <c r="E486" t="s">
        <v>44</v>
      </c>
      <c r="F486">
        <v>6</v>
      </c>
      <c r="G486">
        <v>0</v>
      </c>
      <c r="H486" t="s">
        <v>36</v>
      </c>
      <c r="I486">
        <v>223512</v>
      </c>
      <c r="J486" t="s">
        <v>37</v>
      </c>
      <c r="K486" t="s">
        <v>27</v>
      </c>
      <c r="L486">
        <v>1</v>
      </c>
      <c r="M486">
        <v>0</v>
      </c>
      <c r="N486">
        <v>1.1000000000000001</v>
      </c>
      <c r="O486" t="s">
        <v>28</v>
      </c>
      <c r="P486">
        <v>0</v>
      </c>
      <c r="Q486">
        <v>2</v>
      </c>
      <c r="R486">
        <v>11.9</v>
      </c>
      <c r="S486">
        <v>91.8</v>
      </c>
      <c r="T486">
        <v>64.099999999999994</v>
      </c>
      <c r="U486">
        <v>74.2</v>
      </c>
      <c r="V486">
        <f t="shared" si="39"/>
        <v>10.100000000000009</v>
      </c>
      <c r="W486" t="str">
        <f t="shared" si="40"/>
        <v>Monitor</v>
      </c>
      <c r="X486" t="str">
        <f t="shared" si="41"/>
        <v>Surge</v>
      </c>
      <c r="Y486" t="str">
        <f t="shared" si="42"/>
        <v>Local</v>
      </c>
      <c r="Z486" t="str">
        <f t="shared" si="43"/>
        <v>Healthy</v>
      </c>
      <c r="AA486" t="s">
        <v>33</v>
      </c>
      <c r="AB486">
        <v>0</v>
      </c>
    </row>
    <row r="487" spans="1:28" x14ac:dyDescent="0.3">
      <c r="A487">
        <v>17</v>
      </c>
      <c r="B487" t="s">
        <v>38</v>
      </c>
      <c r="C487">
        <v>11</v>
      </c>
      <c r="D487" t="s">
        <v>48</v>
      </c>
      <c r="E487" t="s">
        <v>44</v>
      </c>
      <c r="F487">
        <v>6</v>
      </c>
      <c r="G487">
        <v>0</v>
      </c>
      <c r="H487" t="s">
        <v>36</v>
      </c>
      <c r="I487">
        <v>189674</v>
      </c>
      <c r="J487" t="s">
        <v>35</v>
      </c>
      <c r="K487" t="s">
        <v>32</v>
      </c>
      <c r="L487">
        <v>0</v>
      </c>
      <c r="M487">
        <v>0</v>
      </c>
      <c r="N487">
        <v>2.5</v>
      </c>
      <c r="O487" t="s">
        <v>28</v>
      </c>
      <c r="P487">
        <v>0</v>
      </c>
      <c r="Q487">
        <v>3</v>
      </c>
      <c r="R487">
        <v>10.8</v>
      </c>
      <c r="S487">
        <v>90.9</v>
      </c>
      <c r="T487">
        <v>60.7</v>
      </c>
      <c r="U487">
        <v>65.099999999999994</v>
      </c>
      <c r="V487">
        <f t="shared" si="39"/>
        <v>4.3999999999999915</v>
      </c>
      <c r="W487" t="str">
        <f t="shared" si="40"/>
        <v>Monitor</v>
      </c>
      <c r="X487" t="str">
        <f t="shared" si="41"/>
        <v>Normal</v>
      </c>
      <c r="Y487" t="str">
        <f t="shared" si="42"/>
        <v>Local</v>
      </c>
      <c r="Z487" t="str">
        <f t="shared" si="43"/>
        <v>Healthy</v>
      </c>
      <c r="AA487" t="s">
        <v>33</v>
      </c>
      <c r="AB487">
        <v>0</v>
      </c>
    </row>
    <row r="488" spans="1:28" x14ac:dyDescent="0.3">
      <c r="A488">
        <v>16</v>
      </c>
      <c r="B488" t="s">
        <v>46</v>
      </c>
      <c r="C488">
        <v>10</v>
      </c>
      <c r="D488" t="s">
        <v>39</v>
      </c>
      <c r="E488" t="s">
        <v>30</v>
      </c>
      <c r="F488">
        <v>6</v>
      </c>
      <c r="G488">
        <v>0</v>
      </c>
      <c r="H488" t="s">
        <v>45</v>
      </c>
      <c r="I488">
        <v>3890890</v>
      </c>
      <c r="J488" t="s">
        <v>41</v>
      </c>
      <c r="K488" t="s">
        <v>27</v>
      </c>
      <c r="L488">
        <v>1</v>
      </c>
      <c r="M488">
        <v>1</v>
      </c>
      <c r="N488">
        <v>4.4000000000000004</v>
      </c>
      <c r="O488" t="s">
        <v>28</v>
      </c>
      <c r="P488">
        <v>0</v>
      </c>
      <c r="Q488">
        <v>3</v>
      </c>
      <c r="R488">
        <v>17.100000000000001</v>
      </c>
      <c r="S488">
        <v>83.4</v>
      </c>
      <c r="T488">
        <v>59.6</v>
      </c>
      <c r="U488">
        <v>63.5</v>
      </c>
      <c r="V488">
        <f t="shared" si="39"/>
        <v>3.8999999999999986</v>
      </c>
      <c r="W488" t="str">
        <f t="shared" si="40"/>
        <v>Monitor</v>
      </c>
      <c r="X488" t="str">
        <f t="shared" si="41"/>
        <v>Normal</v>
      </c>
      <c r="Y488" t="str">
        <f t="shared" si="42"/>
        <v>Local</v>
      </c>
      <c r="Z488" t="str">
        <f t="shared" si="43"/>
        <v>At-Risk</v>
      </c>
      <c r="AA488" t="s">
        <v>33</v>
      </c>
      <c r="AB488">
        <v>0</v>
      </c>
    </row>
    <row r="489" spans="1:28" x14ac:dyDescent="0.3">
      <c r="A489">
        <v>15</v>
      </c>
      <c r="B489" t="s">
        <v>22</v>
      </c>
      <c r="C489">
        <v>11</v>
      </c>
      <c r="D489" t="s">
        <v>39</v>
      </c>
      <c r="E489" t="s">
        <v>30</v>
      </c>
      <c r="F489">
        <v>5</v>
      </c>
      <c r="G489">
        <v>0</v>
      </c>
      <c r="H489" t="s">
        <v>34</v>
      </c>
      <c r="I489">
        <v>156157</v>
      </c>
      <c r="J489" t="s">
        <v>26</v>
      </c>
      <c r="K489" t="s">
        <v>32</v>
      </c>
      <c r="L489">
        <v>1</v>
      </c>
      <c r="M489">
        <v>0</v>
      </c>
      <c r="N489">
        <v>1.2</v>
      </c>
      <c r="O489" t="s">
        <v>28</v>
      </c>
      <c r="P489">
        <v>0</v>
      </c>
      <c r="Q489">
        <v>3</v>
      </c>
      <c r="R489">
        <v>15.1</v>
      </c>
      <c r="S489">
        <v>78.7</v>
      </c>
      <c r="T489">
        <v>59.9</v>
      </c>
      <c r="U489">
        <v>71.400000000000006</v>
      </c>
      <c r="V489">
        <f t="shared" si="39"/>
        <v>11.500000000000007</v>
      </c>
      <c r="W489" t="str">
        <f t="shared" si="40"/>
        <v>Monitor</v>
      </c>
      <c r="X489" t="str">
        <f t="shared" si="41"/>
        <v>Surge</v>
      </c>
      <c r="Y489" t="str">
        <f t="shared" si="42"/>
        <v>Local</v>
      </c>
      <c r="Z489" t="str">
        <f t="shared" si="43"/>
        <v>At-Risk</v>
      </c>
      <c r="AA489" t="s">
        <v>33</v>
      </c>
      <c r="AB489">
        <v>0</v>
      </c>
    </row>
    <row r="490" spans="1:28" x14ac:dyDescent="0.3">
      <c r="A490">
        <v>16</v>
      </c>
      <c r="B490" t="s">
        <v>38</v>
      </c>
      <c r="C490">
        <v>11</v>
      </c>
      <c r="D490" t="s">
        <v>23</v>
      </c>
      <c r="E490" t="s">
        <v>30</v>
      </c>
      <c r="F490">
        <v>5</v>
      </c>
      <c r="G490">
        <v>0</v>
      </c>
      <c r="H490" t="s">
        <v>36</v>
      </c>
      <c r="I490">
        <v>196706</v>
      </c>
      <c r="J490" t="s">
        <v>32</v>
      </c>
      <c r="K490" t="s">
        <v>32</v>
      </c>
      <c r="L490">
        <v>1</v>
      </c>
      <c r="M490">
        <v>0</v>
      </c>
      <c r="N490">
        <v>1.1000000000000001</v>
      </c>
      <c r="O490" t="s">
        <v>28</v>
      </c>
      <c r="P490">
        <v>0</v>
      </c>
      <c r="Q490">
        <v>1</v>
      </c>
      <c r="R490">
        <v>9</v>
      </c>
      <c r="S490">
        <v>95.8</v>
      </c>
      <c r="T490">
        <v>76</v>
      </c>
      <c r="U490">
        <v>77.400000000000006</v>
      </c>
      <c r="V490">
        <f t="shared" ref="V490:V549" si="44">U490-T490</f>
        <v>1.4000000000000057</v>
      </c>
      <c r="W490" t="str">
        <f t="shared" ref="W490:W549" si="45">IF(AND(U490&lt;45,V490&lt;-10),"High Risk","Monitor")</f>
        <v>Monitor</v>
      </c>
      <c r="X490" t="str">
        <f t="shared" si="41"/>
        <v>Normal</v>
      </c>
      <c r="Y490" t="str">
        <f t="shared" si="42"/>
        <v>Local</v>
      </c>
      <c r="Z490" t="str">
        <f t="shared" si="43"/>
        <v>Healthy</v>
      </c>
      <c r="AA490" t="s">
        <v>42</v>
      </c>
      <c r="AB490">
        <v>0</v>
      </c>
    </row>
    <row r="491" spans="1:28" x14ac:dyDescent="0.3">
      <c r="A491">
        <v>18</v>
      </c>
      <c r="B491" t="s">
        <v>22</v>
      </c>
      <c r="C491">
        <v>12</v>
      </c>
      <c r="D491" t="s">
        <v>23</v>
      </c>
      <c r="E491" t="s">
        <v>24</v>
      </c>
      <c r="F491">
        <v>9</v>
      </c>
      <c r="G491">
        <v>0</v>
      </c>
      <c r="H491" t="s">
        <v>40</v>
      </c>
      <c r="I491">
        <v>1069082</v>
      </c>
      <c r="J491" t="s">
        <v>41</v>
      </c>
      <c r="K491" t="s">
        <v>31</v>
      </c>
      <c r="L491">
        <v>0</v>
      </c>
      <c r="M491">
        <v>1</v>
      </c>
      <c r="N491">
        <v>12</v>
      </c>
      <c r="O491" t="s">
        <v>28</v>
      </c>
      <c r="P491">
        <v>0</v>
      </c>
      <c r="Q491">
        <v>3</v>
      </c>
      <c r="R491">
        <v>11.1</v>
      </c>
      <c r="S491">
        <v>67.2</v>
      </c>
      <c r="T491">
        <v>75.5</v>
      </c>
      <c r="U491">
        <v>52</v>
      </c>
      <c r="V491">
        <f t="shared" si="44"/>
        <v>-23.5</v>
      </c>
      <c r="W491" t="str">
        <f t="shared" si="45"/>
        <v>Monitor</v>
      </c>
      <c r="X491" t="str">
        <f t="shared" si="41"/>
        <v>Normal</v>
      </c>
      <c r="Y491" t="str">
        <f t="shared" si="42"/>
        <v>Commuter</v>
      </c>
      <c r="Z491" t="str">
        <f t="shared" si="43"/>
        <v>Chronic Absenteeism</v>
      </c>
      <c r="AA491" t="s">
        <v>29</v>
      </c>
      <c r="AB491">
        <v>0</v>
      </c>
    </row>
    <row r="492" spans="1:28" x14ac:dyDescent="0.3">
      <c r="A492">
        <v>13</v>
      </c>
      <c r="B492" t="s">
        <v>38</v>
      </c>
      <c r="C492">
        <v>9</v>
      </c>
      <c r="D492" t="s">
        <v>23</v>
      </c>
      <c r="E492" t="s">
        <v>44</v>
      </c>
      <c r="F492">
        <v>5</v>
      </c>
      <c r="G492">
        <v>1</v>
      </c>
      <c r="H492" t="s">
        <v>40</v>
      </c>
      <c r="I492">
        <v>1047061</v>
      </c>
      <c r="J492" t="s">
        <v>37</v>
      </c>
      <c r="K492" t="s">
        <v>27</v>
      </c>
      <c r="L492">
        <v>1</v>
      </c>
      <c r="M492">
        <v>1</v>
      </c>
      <c r="N492">
        <v>4.7</v>
      </c>
      <c r="O492" t="s">
        <v>28</v>
      </c>
      <c r="P492">
        <v>0</v>
      </c>
      <c r="Q492">
        <v>3</v>
      </c>
      <c r="R492">
        <v>15.6</v>
      </c>
      <c r="S492">
        <v>79.8</v>
      </c>
      <c r="T492">
        <v>55.7</v>
      </c>
      <c r="U492">
        <v>61.6</v>
      </c>
      <c r="V492">
        <f t="shared" si="44"/>
        <v>5.8999999999999986</v>
      </c>
      <c r="W492" t="str">
        <f t="shared" si="45"/>
        <v>Monitor</v>
      </c>
      <c r="X492" t="str">
        <f t="shared" si="41"/>
        <v>Normal</v>
      </c>
      <c r="Y492" t="str">
        <f t="shared" si="42"/>
        <v>Local</v>
      </c>
      <c r="Z492" t="str">
        <f t="shared" si="43"/>
        <v>At-Risk</v>
      </c>
      <c r="AA492" t="s">
        <v>33</v>
      </c>
      <c r="AB492">
        <v>0</v>
      </c>
    </row>
    <row r="493" spans="1:28" x14ac:dyDescent="0.3">
      <c r="A493">
        <v>15</v>
      </c>
      <c r="B493" t="s">
        <v>38</v>
      </c>
      <c r="C493">
        <v>11</v>
      </c>
      <c r="D493" t="s">
        <v>48</v>
      </c>
      <c r="E493" t="s">
        <v>30</v>
      </c>
      <c r="F493">
        <v>6</v>
      </c>
      <c r="G493">
        <v>0</v>
      </c>
      <c r="H493" t="s">
        <v>36</v>
      </c>
      <c r="I493">
        <v>240269</v>
      </c>
      <c r="J493" t="s">
        <v>35</v>
      </c>
      <c r="K493" t="s">
        <v>27</v>
      </c>
      <c r="L493">
        <v>0</v>
      </c>
      <c r="M493">
        <v>0</v>
      </c>
      <c r="N493">
        <v>2.9</v>
      </c>
      <c r="O493" t="s">
        <v>28</v>
      </c>
      <c r="P493">
        <v>0</v>
      </c>
      <c r="Q493">
        <v>3</v>
      </c>
      <c r="R493">
        <v>6</v>
      </c>
      <c r="S493">
        <v>77.2</v>
      </c>
      <c r="T493">
        <v>56.5</v>
      </c>
      <c r="U493">
        <v>71.900000000000006</v>
      </c>
      <c r="V493">
        <f t="shared" si="44"/>
        <v>15.400000000000006</v>
      </c>
      <c r="W493" t="str">
        <f t="shared" si="45"/>
        <v>Monitor</v>
      </c>
      <c r="X493" t="str">
        <f t="shared" si="41"/>
        <v>Surge</v>
      </c>
      <c r="Y493" t="str">
        <f t="shared" si="42"/>
        <v>Local</v>
      </c>
      <c r="Z493" t="str">
        <f t="shared" si="43"/>
        <v>At-Risk</v>
      </c>
      <c r="AA493" t="s">
        <v>33</v>
      </c>
      <c r="AB493">
        <v>0</v>
      </c>
    </row>
    <row r="494" spans="1:28" x14ac:dyDescent="0.3">
      <c r="A494">
        <v>17</v>
      </c>
      <c r="B494" t="s">
        <v>22</v>
      </c>
      <c r="C494">
        <v>11</v>
      </c>
      <c r="D494" t="s">
        <v>39</v>
      </c>
      <c r="E494" t="s">
        <v>30</v>
      </c>
      <c r="F494">
        <v>6</v>
      </c>
      <c r="G494">
        <v>0</v>
      </c>
      <c r="H494" t="s">
        <v>34</v>
      </c>
      <c r="I494">
        <v>86684</v>
      </c>
      <c r="J494" t="s">
        <v>37</v>
      </c>
      <c r="K494" t="s">
        <v>41</v>
      </c>
      <c r="L494">
        <v>0</v>
      </c>
      <c r="M494">
        <v>0</v>
      </c>
      <c r="N494">
        <v>3.1</v>
      </c>
      <c r="O494" t="s">
        <v>28</v>
      </c>
      <c r="P494">
        <v>1</v>
      </c>
      <c r="Q494">
        <v>3</v>
      </c>
      <c r="R494">
        <v>13.8</v>
      </c>
      <c r="S494">
        <v>98.9</v>
      </c>
      <c r="T494">
        <v>59.2</v>
      </c>
      <c r="U494">
        <v>79</v>
      </c>
      <c r="V494">
        <f t="shared" si="44"/>
        <v>19.799999999999997</v>
      </c>
      <c r="W494" t="str">
        <f t="shared" si="45"/>
        <v>Monitor</v>
      </c>
      <c r="X494" t="str">
        <f t="shared" si="41"/>
        <v>Surge</v>
      </c>
      <c r="Y494" t="str">
        <f t="shared" si="42"/>
        <v>Local</v>
      </c>
      <c r="Z494" t="str">
        <f t="shared" si="43"/>
        <v>Healthy</v>
      </c>
      <c r="AA494" t="s">
        <v>42</v>
      </c>
      <c r="AB494">
        <v>0</v>
      </c>
    </row>
    <row r="495" spans="1:28" x14ac:dyDescent="0.3">
      <c r="A495">
        <v>14</v>
      </c>
      <c r="B495" t="s">
        <v>38</v>
      </c>
      <c r="C495">
        <v>9</v>
      </c>
      <c r="D495" t="s">
        <v>39</v>
      </c>
      <c r="E495" t="s">
        <v>44</v>
      </c>
      <c r="F495">
        <v>5</v>
      </c>
      <c r="G495">
        <v>0</v>
      </c>
      <c r="H495" t="s">
        <v>34</v>
      </c>
      <c r="I495">
        <v>176537</v>
      </c>
      <c r="J495" t="s">
        <v>26</v>
      </c>
      <c r="K495" t="s">
        <v>31</v>
      </c>
      <c r="L495">
        <v>0</v>
      </c>
      <c r="M495">
        <v>0</v>
      </c>
      <c r="N495">
        <v>3.1</v>
      </c>
      <c r="O495" t="s">
        <v>49</v>
      </c>
      <c r="P495">
        <v>0</v>
      </c>
      <c r="Q495">
        <v>4</v>
      </c>
      <c r="R495">
        <v>4.7</v>
      </c>
      <c r="S495">
        <v>97.1</v>
      </c>
      <c r="T495">
        <v>56.4</v>
      </c>
      <c r="U495">
        <v>42.5</v>
      </c>
      <c r="V495">
        <f t="shared" si="44"/>
        <v>-13.899999999999999</v>
      </c>
      <c r="W495" t="str">
        <f t="shared" si="45"/>
        <v>High Risk</v>
      </c>
      <c r="X495" t="str">
        <f t="shared" si="41"/>
        <v>Normal</v>
      </c>
      <c r="Y495" t="str">
        <f t="shared" si="42"/>
        <v>Local</v>
      </c>
      <c r="Z495" t="str">
        <f t="shared" si="43"/>
        <v>Healthy</v>
      </c>
      <c r="AA495" t="s">
        <v>29</v>
      </c>
      <c r="AB495">
        <v>0</v>
      </c>
    </row>
    <row r="496" spans="1:28" x14ac:dyDescent="0.3">
      <c r="A496">
        <v>15</v>
      </c>
      <c r="B496" t="s">
        <v>38</v>
      </c>
      <c r="C496">
        <v>11</v>
      </c>
      <c r="D496" t="s">
        <v>23</v>
      </c>
      <c r="E496" t="s">
        <v>24</v>
      </c>
      <c r="F496">
        <v>6</v>
      </c>
      <c r="G496">
        <v>1</v>
      </c>
      <c r="H496" t="s">
        <v>34</v>
      </c>
      <c r="I496">
        <v>91772</v>
      </c>
      <c r="J496" t="s">
        <v>41</v>
      </c>
      <c r="K496" t="s">
        <v>32</v>
      </c>
      <c r="L496">
        <v>0</v>
      </c>
      <c r="M496">
        <v>0</v>
      </c>
      <c r="N496">
        <v>4.0999999999999996</v>
      </c>
      <c r="O496" t="s">
        <v>28</v>
      </c>
      <c r="P496">
        <v>0</v>
      </c>
      <c r="Q496">
        <v>2</v>
      </c>
      <c r="R496">
        <v>12.7</v>
      </c>
      <c r="S496">
        <v>76</v>
      </c>
      <c r="T496">
        <v>69.900000000000006</v>
      </c>
      <c r="U496">
        <v>57.5</v>
      </c>
      <c r="V496">
        <f t="shared" si="44"/>
        <v>-12.400000000000006</v>
      </c>
      <c r="W496" t="str">
        <f t="shared" si="45"/>
        <v>Monitor</v>
      </c>
      <c r="X496" t="str">
        <f t="shared" si="41"/>
        <v>Normal</v>
      </c>
      <c r="Y496" t="str">
        <f t="shared" si="42"/>
        <v>Local</v>
      </c>
      <c r="Z496" t="str">
        <f t="shared" si="43"/>
        <v>At-Risk</v>
      </c>
      <c r="AA496" t="s">
        <v>29</v>
      </c>
      <c r="AB496">
        <v>0</v>
      </c>
    </row>
    <row r="497" spans="1:28" x14ac:dyDescent="0.3">
      <c r="A497">
        <v>10</v>
      </c>
      <c r="B497" t="s">
        <v>22</v>
      </c>
      <c r="C497">
        <v>6</v>
      </c>
      <c r="D497" t="s">
        <v>39</v>
      </c>
      <c r="E497" t="s">
        <v>24</v>
      </c>
      <c r="F497">
        <v>2</v>
      </c>
      <c r="G497">
        <v>0</v>
      </c>
      <c r="H497" t="s">
        <v>45</v>
      </c>
      <c r="I497">
        <v>4794407</v>
      </c>
      <c r="J497" t="s">
        <v>35</v>
      </c>
      <c r="K497" t="s">
        <v>27</v>
      </c>
      <c r="L497">
        <v>1</v>
      </c>
      <c r="M497">
        <v>0</v>
      </c>
      <c r="N497">
        <v>4</v>
      </c>
      <c r="O497" t="s">
        <v>28</v>
      </c>
      <c r="P497">
        <v>0</v>
      </c>
      <c r="Q497">
        <v>4</v>
      </c>
      <c r="R497">
        <v>14.6</v>
      </c>
      <c r="S497">
        <v>100</v>
      </c>
      <c r="T497">
        <v>59.4</v>
      </c>
      <c r="U497">
        <v>65.2</v>
      </c>
      <c r="V497">
        <f t="shared" si="44"/>
        <v>5.8000000000000043</v>
      </c>
      <c r="W497" t="str">
        <f t="shared" si="45"/>
        <v>Monitor</v>
      </c>
      <c r="X497" t="str">
        <f t="shared" si="41"/>
        <v>Normal</v>
      </c>
      <c r="Y497" t="str">
        <f t="shared" si="42"/>
        <v>Local</v>
      </c>
      <c r="Z497" t="str">
        <f t="shared" si="43"/>
        <v>Healthy</v>
      </c>
      <c r="AA497" t="s">
        <v>33</v>
      </c>
      <c r="AB497">
        <v>0</v>
      </c>
    </row>
    <row r="498" spans="1:28" x14ac:dyDescent="0.3">
      <c r="A498">
        <v>18</v>
      </c>
      <c r="B498" t="s">
        <v>22</v>
      </c>
      <c r="C498">
        <v>12</v>
      </c>
      <c r="D498" t="s">
        <v>23</v>
      </c>
      <c r="E498" t="s">
        <v>30</v>
      </c>
      <c r="F498">
        <v>4</v>
      </c>
      <c r="G498">
        <v>0</v>
      </c>
      <c r="H498" t="s">
        <v>25</v>
      </c>
      <c r="I498">
        <v>474868</v>
      </c>
      <c r="J498" t="s">
        <v>35</v>
      </c>
      <c r="K498" t="s">
        <v>37</v>
      </c>
      <c r="L498">
        <v>0</v>
      </c>
      <c r="M498">
        <v>1</v>
      </c>
      <c r="N498">
        <v>0.6</v>
      </c>
      <c r="O498" t="s">
        <v>28</v>
      </c>
      <c r="P498">
        <v>0</v>
      </c>
      <c r="Q498">
        <v>3</v>
      </c>
      <c r="R498">
        <v>15.6</v>
      </c>
      <c r="S498">
        <v>82.6</v>
      </c>
      <c r="T498">
        <v>66.3</v>
      </c>
      <c r="U498">
        <v>64.900000000000006</v>
      </c>
      <c r="V498">
        <f t="shared" si="44"/>
        <v>-1.3999999999999915</v>
      </c>
      <c r="W498" t="str">
        <f t="shared" si="45"/>
        <v>Monitor</v>
      </c>
      <c r="X498" t="str">
        <f t="shared" si="41"/>
        <v>Normal</v>
      </c>
      <c r="Y498" t="str">
        <f t="shared" si="42"/>
        <v>Local</v>
      </c>
      <c r="Z498" t="str">
        <f t="shared" si="43"/>
        <v>At-Risk</v>
      </c>
      <c r="AA498" t="s">
        <v>33</v>
      </c>
      <c r="AB498">
        <v>0</v>
      </c>
    </row>
    <row r="499" spans="1:28" x14ac:dyDescent="0.3">
      <c r="A499">
        <v>11</v>
      </c>
      <c r="B499" t="s">
        <v>22</v>
      </c>
      <c r="C499">
        <v>7</v>
      </c>
      <c r="D499" t="s">
        <v>23</v>
      </c>
      <c r="E499" t="s">
        <v>30</v>
      </c>
      <c r="F499">
        <v>7</v>
      </c>
      <c r="G499">
        <v>1</v>
      </c>
      <c r="H499" t="s">
        <v>25</v>
      </c>
      <c r="I499">
        <v>533410</v>
      </c>
      <c r="J499" t="s">
        <v>43</v>
      </c>
      <c r="K499" t="s">
        <v>27</v>
      </c>
      <c r="L499">
        <v>1</v>
      </c>
      <c r="M499">
        <v>1</v>
      </c>
      <c r="N499">
        <v>0.6</v>
      </c>
      <c r="O499" t="s">
        <v>28</v>
      </c>
      <c r="P499">
        <v>0</v>
      </c>
      <c r="Q499">
        <v>3</v>
      </c>
      <c r="R499">
        <v>14.6</v>
      </c>
      <c r="S499">
        <v>92.1</v>
      </c>
      <c r="T499">
        <v>62.4</v>
      </c>
      <c r="U499">
        <v>62</v>
      </c>
      <c r="V499">
        <f t="shared" si="44"/>
        <v>-0.39999999999999858</v>
      </c>
      <c r="W499" t="str">
        <f t="shared" si="45"/>
        <v>Monitor</v>
      </c>
      <c r="X499" t="str">
        <f t="shared" si="41"/>
        <v>Normal</v>
      </c>
      <c r="Y499" t="str">
        <f t="shared" si="42"/>
        <v>Local</v>
      </c>
      <c r="Z499" t="str">
        <f t="shared" si="43"/>
        <v>Healthy</v>
      </c>
      <c r="AA499" t="s">
        <v>33</v>
      </c>
      <c r="AB499">
        <v>0</v>
      </c>
    </row>
    <row r="500" spans="1:28" x14ac:dyDescent="0.3">
      <c r="A500">
        <v>12</v>
      </c>
      <c r="B500" t="s">
        <v>46</v>
      </c>
      <c r="C500">
        <v>6</v>
      </c>
      <c r="D500" t="s">
        <v>48</v>
      </c>
      <c r="E500" t="s">
        <v>30</v>
      </c>
      <c r="F500">
        <v>4</v>
      </c>
      <c r="G500">
        <v>0</v>
      </c>
      <c r="H500" t="s">
        <v>25</v>
      </c>
      <c r="I500">
        <v>409675</v>
      </c>
      <c r="J500" t="s">
        <v>35</v>
      </c>
      <c r="K500" t="s">
        <v>41</v>
      </c>
      <c r="L500">
        <v>0</v>
      </c>
      <c r="M500">
        <v>0</v>
      </c>
      <c r="N500">
        <v>2.1</v>
      </c>
      <c r="O500" t="s">
        <v>28</v>
      </c>
      <c r="P500">
        <v>1</v>
      </c>
      <c r="Q500">
        <v>2</v>
      </c>
      <c r="R500">
        <v>19.3</v>
      </c>
      <c r="S500">
        <v>91.7</v>
      </c>
      <c r="T500">
        <v>60</v>
      </c>
      <c r="U500">
        <v>82.8</v>
      </c>
      <c r="V500">
        <f t="shared" si="44"/>
        <v>22.799999999999997</v>
      </c>
      <c r="W500" t="str">
        <f t="shared" si="45"/>
        <v>Monitor</v>
      </c>
      <c r="X500" t="str">
        <f t="shared" si="41"/>
        <v>Surge</v>
      </c>
      <c r="Y500" t="str">
        <f t="shared" si="42"/>
        <v>Local</v>
      </c>
      <c r="Z500" t="str">
        <f t="shared" si="43"/>
        <v>Healthy</v>
      </c>
      <c r="AA500" t="s">
        <v>42</v>
      </c>
      <c r="AB500">
        <v>0</v>
      </c>
    </row>
    <row r="501" spans="1:28" x14ac:dyDescent="0.3">
      <c r="A501">
        <v>14</v>
      </c>
      <c r="B501" t="s">
        <v>22</v>
      </c>
      <c r="C501">
        <v>10</v>
      </c>
      <c r="D501" t="s">
        <v>23</v>
      </c>
      <c r="E501" t="s">
        <v>30</v>
      </c>
      <c r="F501">
        <v>5</v>
      </c>
      <c r="G501">
        <v>0</v>
      </c>
      <c r="H501" t="s">
        <v>25</v>
      </c>
      <c r="I501">
        <v>552577</v>
      </c>
      <c r="J501" t="s">
        <v>35</v>
      </c>
      <c r="K501" t="s">
        <v>32</v>
      </c>
      <c r="L501">
        <v>1</v>
      </c>
      <c r="M501">
        <v>1</v>
      </c>
      <c r="N501">
        <v>3.5</v>
      </c>
      <c r="O501" t="s">
        <v>28</v>
      </c>
      <c r="P501">
        <v>0</v>
      </c>
      <c r="Q501">
        <v>1</v>
      </c>
      <c r="R501">
        <v>15.5</v>
      </c>
      <c r="S501">
        <v>78.8</v>
      </c>
      <c r="T501">
        <v>77.099999999999994</v>
      </c>
      <c r="U501">
        <v>65.2</v>
      </c>
      <c r="V501">
        <f t="shared" si="44"/>
        <v>-11.899999999999991</v>
      </c>
      <c r="W501" t="str">
        <f t="shared" si="45"/>
        <v>Monitor</v>
      </c>
      <c r="X501" t="str">
        <f t="shared" si="41"/>
        <v>Normal</v>
      </c>
      <c r="Y501" t="str">
        <f t="shared" si="42"/>
        <v>Local</v>
      </c>
      <c r="Z501" t="str">
        <f t="shared" si="43"/>
        <v>At-Risk</v>
      </c>
      <c r="AA501" t="s">
        <v>33</v>
      </c>
      <c r="AB501">
        <v>0</v>
      </c>
    </row>
    <row r="502" spans="1:28" x14ac:dyDescent="0.3">
      <c r="A502">
        <v>13</v>
      </c>
      <c r="B502" t="s">
        <v>38</v>
      </c>
      <c r="C502">
        <v>9</v>
      </c>
      <c r="D502" t="s">
        <v>48</v>
      </c>
      <c r="E502" t="s">
        <v>24</v>
      </c>
      <c r="F502">
        <v>3</v>
      </c>
      <c r="G502">
        <v>1</v>
      </c>
      <c r="H502" t="s">
        <v>34</v>
      </c>
      <c r="I502">
        <v>118574</v>
      </c>
      <c r="J502" t="s">
        <v>35</v>
      </c>
      <c r="K502" t="s">
        <v>35</v>
      </c>
      <c r="L502">
        <v>0</v>
      </c>
      <c r="M502">
        <v>1</v>
      </c>
      <c r="N502">
        <v>9.1999999999999993</v>
      </c>
      <c r="O502" t="s">
        <v>47</v>
      </c>
      <c r="P502">
        <v>0</v>
      </c>
      <c r="Q502">
        <v>3</v>
      </c>
      <c r="R502">
        <v>11.7</v>
      </c>
      <c r="S502">
        <v>66.099999999999994</v>
      </c>
      <c r="T502">
        <v>67.5</v>
      </c>
      <c r="U502">
        <v>64.2</v>
      </c>
      <c r="V502">
        <f t="shared" si="44"/>
        <v>-3.2999999999999972</v>
      </c>
      <c r="W502" t="str">
        <f t="shared" si="45"/>
        <v>Monitor</v>
      </c>
      <c r="X502" t="str">
        <f t="shared" si="41"/>
        <v>Normal</v>
      </c>
      <c r="Y502" t="str">
        <f t="shared" si="42"/>
        <v>Commuter</v>
      </c>
      <c r="Z502" t="str">
        <f t="shared" si="43"/>
        <v>Chronic Absenteeism</v>
      </c>
      <c r="AA502" t="s">
        <v>33</v>
      </c>
      <c r="AB502">
        <v>0</v>
      </c>
    </row>
    <row r="503" spans="1:28" x14ac:dyDescent="0.3">
      <c r="A503">
        <v>12</v>
      </c>
      <c r="B503" t="s">
        <v>22</v>
      </c>
      <c r="C503">
        <v>7</v>
      </c>
      <c r="D503" t="s">
        <v>23</v>
      </c>
      <c r="E503" t="s">
        <v>44</v>
      </c>
      <c r="F503">
        <v>4</v>
      </c>
      <c r="G503">
        <v>0</v>
      </c>
      <c r="H503" t="s">
        <v>25</v>
      </c>
      <c r="I503">
        <v>377237</v>
      </c>
      <c r="J503" t="s">
        <v>43</v>
      </c>
      <c r="K503" t="s">
        <v>43</v>
      </c>
      <c r="L503">
        <v>1</v>
      </c>
      <c r="M503">
        <v>1</v>
      </c>
      <c r="N503">
        <v>2.2000000000000002</v>
      </c>
      <c r="O503" t="s">
        <v>28</v>
      </c>
      <c r="P503">
        <v>0</v>
      </c>
      <c r="Q503">
        <v>4</v>
      </c>
      <c r="R503">
        <v>20.100000000000001</v>
      </c>
      <c r="S503">
        <v>97.4</v>
      </c>
      <c r="T503">
        <v>79.8</v>
      </c>
      <c r="U503">
        <v>85.7</v>
      </c>
      <c r="V503">
        <f t="shared" si="44"/>
        <v>5.9000000000000057</v>
      </c>
      <c r="W503" t="str">
        <f t="shared" si="45"/>
        <v>Monitor</v>
      </c>
      <c r="X503" t="str">
        <f t="shared" si="41"/>
        <v>Normal</v>
      </c>
      <c r="Y503" t="str">
        <f t="shared" si="42"/>
        <v>Local</v>
      </c>
      <c r="Z503" t="str">
        <f t="shared" si="43"/>
        <v>Healthy</v>
      </c>
      <c r="AA503" t="s">
        <v>42</v>
      </c>
      <c r="AB503">
        <v>0</v>
      </c>
    </row>
    <row r="504" spans="1:28" x14ac:dyDescent="0.3">
      <c r="A504">
        <v>16</v>
      </c>
      <c r="B504" t="s">
        <v>38</v>
      </c>
      <c r="C504">
        <v>11</v>
      </c>
      <c r="D504" t="s">
        <v>23</v>
      </c>
      <c r="E504" t="s">
        <v>24</v>
      </c>
      <c r="F504">
        <v>5</v>
      </c>
      <c r="G504">
        <v>0</v>
      </c>
      <c r="H504" t="s">
        <v>25</v>
      </c>
      <c r="I504">
        <v>505797</v>
      </c>
      <c r="J504" t="s">
        <v>43</v>
      </c>
      <c r="K504" t="s">
        <v>31</v>
      </c>
      <c r="M504">
        <v>0</v>
      </c>
      <c r="N504">
        <v>16.899999999999999</v>
      </c>
      <c r="O504" t="s">
        <v>28</v>
      </c>
      <c r="P504">
        <v>1</v>
      </c>
      <c r="Q504">
        <v>2</v>
      </c>
      <c r="R504">
        <v>11.4</v>
      </c>
      <c r="S504">
        <v>75.5</v>
      </c>
      <c r="T504">
        <v>62.2</v>
      </c>
      <c r="U504">
        <v>62.6</v>
      </c>
      <c r="V504">
        <f t="shared" si="44"/>
        <v>0.39999999999999858</v>
      </c>
      <c r="W504" t="str">
        <f t="shared" si="45"/>
        <v>Monitor</v>
      </c>
      <c r="X504" t="str">
        <f t="shared" si="41"/>
        <v>Normal</v>
      </c>
      <c r="Y504" t="str">
        <f t="shared" si="42"/>
        <v>Distant</v>
      </c>
      <c r="Z504" t="str">
        <f t="shared" si="43"/>
        <v>At-Risk</v>
      </c>
      <c r="AA504" t="s">
        <v>33</v>
      </c>
      <c r="AB504">
        <v>0</v>
      </c>
    </row>
    <row r="505" spans="1:28" x14ac:dyDescent="0.3">
      <c r="A505">
        <v>16</v>
      </c>
      <c r="B505" t="s">
        <v>46</v>
      </c>
      <c r="C505">
        <v>11</v>
      </c>
      <c r="D505" t="s">
        <v>48</v>
      </c>
      <c r="E505" t="s">
        <v>24</v>
      </c>
      <c r="F505">
        <v>4</v>
      </c>
      <c r="G505">
        <v>0</v>
      </c>
      <c r="H505" t="s">
        <v>36</v>
      </c>
      <c r="I505">
        <v>308057</v>
      </c>
      <c r="J505" t="s">
        <v>37</v>
      </c>
      <c r="K505" t="s">
        <v>26</v>
      </c>
      <c r="L505">
        <v>0</v>
      </c>
      <c r="M505">
        <v>0</v>
      </c>
      <c r="N505">
        <v>6</v>
      </c>
      <c r="O505" t="s">
        <v>28</v>
      </c>
      <c r="P505">
        <v>0</v>
      </c>
      <c r="Q505">
        <v>3</v>
      </c>
      <c r="R505">
        <v>12.8</v>
      </c>
      <c r="S505">
        <v>98.9</v>
      </c>
      <c r="T505">
        <v>74.5</v>
      </c>
      <c r="U505">
        <v>70.2</v>
      </c>
      <c r="V505">
        <f t="shared" si="44"/>
        <v>-4.2999999999999972</v>
      </c>
      <c r="W505" t="str">
        <f t="shared" si="45"/>
        <v>Monitor</v>
      </c>
      <c r="X505" t="str">
        <f t="shared" si="41"/>
        <v>Normal</v>
      </c>
      <c r="Y505" t="str">
        <f t="shared" si="42"/>
        <v>Commuter</v>
      </c>
      <c r="Z505" t="str">
        <f t="shared" si="43"/>
        <v>Healthy</v>
      </c>
      <c r="AA505" t="s">
        <v>33</v>
      </c>
      <c r="AB505">
        <v>0</v>
      </c>
    </row>
    <row r="506" spans="1:28" x14ac:dyDescent="0.3">
      <c r="A506">
        <v>12</v>
      </c>
      <c r="B506" t="s">
        <v>38</v>
      </c>
      <c r="C506">
        <v>6</v>
      </c>
      <c r="D506" t="s">
        <v>39</v>
      </c>
      <c r="E506" t="s">
        <v>30</v>
      </c>
      <c r="F506">
        <v>4</v>
      </c>
      <c r="G506">
        <v>0</v>
      </c>
      <c r="H506" t="s">
        <v>25</v>
      </c>
      <c r="I506">
        <v>694243</v>
      </c>
      <c r="J506" t="s">
        <v>43</v>
      </c>
      <c r="K506" t="s">
        <v>32</v>
      </c>
      <c r="L506">
        <v>1</v>
      </c>
      <c r="M506">
        <v>1</v>
      </c>
      <c r="N506">
        <v>2.1</v>
      </c>
      <c r="O506" t="s">
        <v>28</v>
      </c>
      <c r="P506">
        <v>0</v>
      </c>
      <c r="Q506">
        <v>4</v>
      </c>
      <c r="R506">
        <v>18.7</v>
      </c>
      <c r="S506">
        <v>98</v>
      </c>
      <c r="T506">
        <v>75.400000000000006</v>
      </c>
      <c r="U506">
        <v>76.400000000000006</v>
      </c>
      <c r="V506">
        <f t="shared" si="44"/>
        <v>1</v>
      </c>
      <c r="W506" t="str">
        <f t="shared" si="45"/>
        <v>Monitor</v>
      </c>
      <c r="X506" t="str">
        <f t="shared" si="41"/>
        <v>Normal</v>
      </c>
      <c r="Y506" t="str">
        <f t="shared" si="42"/>
        <v>Local</v>
      </c>
      <c r="Z506" t="str">
        <f t="shared" si="43"/>
        <v>Healthy</v>
      </c>
      <c r="AA506" t="s">
        <v>42</v>
      </c>
      <c r="AB506">
        <v>0</v>
      </c>
    </row>
    <row r="507" spans="1:28" x14ac:dyDescent="0.3">
      <c r="A507">
        <v>16</v>
      </c>
      <c r="B507" t="s">
        <v>38</v>
      </c>
      <c r="C507">
        <v>12</v>
      </c>
      <c r="D507" t="s">
        <v>23</v>
      </c>
      <c r="E507" t="s">
        <v>44</v>
      </c>
      <c r="F507">
        <v>6</v>
      </c>
      <c r="G507">
        <v>0</v>
      </c>
      <c r="H507" t="s">
        <v>34</v>
      </c>
      <c r="I507">
        <v>152770</v>
      </c>
      <c r="J507" t="s">
        <v>31</v>
      </c>
      <c r="K507" t="s">
        <v>41</v>
      </c>
      <c r="L507">
        <v>1</v>
      </c>
      <c r="M507">
        <v>1</v>
      </c>
      <c r="N507">
        <v>0.3</v>
      </c>
      <c r="O507" t="s">
        <v>47</v>
      </c>
      <c r="P507">
        <v>1</v>
      </c>
      <c r="Q507">
        <v>3</v>
      </c>
      <c r="R507">
        <v>13.9</v>
      </c>
      <c r="S507">
        <v>76.5</v>
      </c>
      <c r="T507">
        <v>56.2</v>
      </c>
      <c r="U507">
        <v>63.4</v>
      </c>
      <c r="V507">
        <f t="shared" si="44"/>
        <v>7.1999999999999957</v>
      </c>
      <c r="W507" t="str">
        <f t="shared" si="45"/>
        <v>Monitor</v>
      </c>
      <c r="X507" t="str">
        <f t="shared" si="41"/>
        <v>Normal</v>
      </c>
      <c r="Y507" t="str">
        <f t="shared" si="42"/>
        <v>Local</v>
      </c>
      <c r="Z507" t="str">
        <f t="shared" si="43"/>
        <v>At-Risk</v>
      </c>
      <c r="AA507" t="s">
        <v>33</v>
      </c>
      <c r="AB507">
        <v>0</v>
      </c>
    </row>
    <row r="508" spans="1:28" x14ac:dyDescent="0.3">
      <c r="A508">
        <v>15</v>
      </c>
      <c r="B508" t="s">
        <v>22</v>
      </c>
      <c r="C508">
        <v>9</v>
      </c>
      <c r="D508" t="s">
        <v>23</v>
      </c>
      <c r="E508" t="s">
        <v>24</v>
      </c>
      <c r="F508">
        <v>7</v>
      </c>
      <c r="G508">
        <v>0</v>
      </c>
      <c r="H508" t="s">
        <v>25</v>
      </c>
      <c r="I508">
        <v>618841</v>
      </c>
      <c r="J508" t="s">
        <v>31</v>
      </c>
      <c r="K508" t="s">
        <v>31</v>
      </c>
      <c r="L508">
        <v>0</v>
      </c>
      <c r="M508">
        <v>0</v>
      </c>
      <c r="N508">
        <v>2.2999999999999998</v>
      </c>
      <c r="O508" t="s">
        <v>28</v>
      </c>
      <c r="P508">
        <v>0</v>
      </c>
      <c r="Q508">
        <v>4</v>
      </c>
      <c r="R508">
        <v>18.399999999999999</v>
      </c>
      <c r="S508">
        <v>72.900000000000006</v>
      </c>
      <c r="T508">
        <v>61.4</v>
      </c>
      <c r="U508">
        <v>62.9</v>
      </c>
      <c r="V508">
        <f t="shared" si="44"/>
        <v>1.5</v>
      </c>
      <c r="W508" t="str">
        <f t="shared" si="45"/>
        <v>Monitor</v>
      </c>
      <c r="X508" t="str">
        <f t="shared" si="41"/>
        <v>Normal</v>
      </c>
      <c r="Y508" t="str">
        <f t="shared" si="42"/>
        <v>Local</v>
      </c>
      <c r="Z508" t="str">
        <f t="shared" si="43"/>
        <v>Chronic Absenteeism</v>
      </c>
      <c r="AA508" t="s">
        <v>33</v>
      </c>
      <c r="AB508">
        <v>0</v>
      </c>
    </row>
    <row r="509" spans="1:28" x14ac:dyDescent="0.3">
      <c r="A509">
        <v>12</v>
      </c>
      <c r="B509" t="s">
        <v>38</v>
      </c>
      <c r="C509">
        <v>6</v>
      </c>
      <c r="D509" t="s">
        <v>48</v>
      </c>
      <c r="E509" t="s">
        <v>24</v>
      </c>
      <c r="F509">
        <v>4</v>
      </c>
      <c r="G509">
        <v>0</v>
      </c>
      <c r="H509" t="s">
        <v>34</v>
      </c>
      <c r="I509">
        <v>82413</v>
      </c>
      <c r="J509" t="s">
        <v>43</v>
      </c>
      <c r="K509" t="s">
        <v>37</v>
      </c>
      <c r="L509">
        <v>0</v>
      </c>
      <c r="M509">
        <v>1</v>
      </c>
      <c r="N509">
        <v>0.8</v>
      </c>
      <c r="O509" t="s">
        <v>28</v>
      </c>
      <c r="P509">
        <v>0</v>
      </c>
      <c r="Q509">
        <v>3</v>
      </c>
      <c r="R509">
        <v>19.3</v>
      </c>
      <c r="S509">
        <v>85.4</v>
      </c>
      <c r="T509">
        <v>76.3</v>
      </c>
      <c r="U509">
        <v>73.400000000000006</v>
      </c>
      <c r="V509">
        <f t="shared" si="44"/>
        <v>-2.8999999999999915</v>
      </c>
      <c r="W509" t="str">
        <f t="shared" si="45"/>
        <v>Monitor</v>
      </c>
      <c r="X509" t="str">
        <f t="shared" si="41"/>
        <v>Normal</v>
      </c>
      <c r="Y509" t="str">
        <f t="shared" si="42"/>
        <v>Local</v>
      </c>
      <c r="Z509" t="str">
        <f t="shared" si="43"/>
        <v>At-Risk</v>
      </c>
      <c r="AA509" t="s">
        <v>33</v>
      </c>
      <c r="AB509">
        <v>0</v>
      </c>
    </row>
    <row r="510" spans="1:28" x14ac:dyDescent="0.3">
      <c r="A510">
        <v>17</v>
      </c>
      <c r="B510" t="s">
        <v>38</v>
      </c>
      <c r="C510">
        <v>12</v>
      </c>
      <c r="D510" t="s">
        <v>23</v>
      </c>
      <c r="E510" t="s">
        <v>44</v>
      </c>
      <c r="F510">
        <v>4</v>
      </c>
      <c r="G510">
        <v>0</v>
      </c>
      <c r="H510" t="s">
        <v>25</v>
      </c>
      <c r="I510">
        <v>602869</v>
      </c>
      <c r="J510" t="s">
        <v>37</v>
      </c>
      <c r="K510" t="s">
        <v>35</v>
      </c>
      <c r="L510">
        <v>0</v>
      </c>
      <c r="M510">
        <v>1</v>
      </c>
      <c r="N510">
        <v>8.1</v>
      </c>
      <c r="O510" t="s">
        <v>47</v>
      </c>
      <c r="P510">
        <v>0</v>
      </c>
      <c r="Q510">
        <v>4</v>
      </c>
      <c r="R510">
        <v>14.4</v>
      </c>
      <c r="S510">
        <v>91.3</v>
      </c>
      <c r="T510">
        <v>59.9</v>
      </c>
      <c r="U510">
        <v>60.8</v>
      </c>
      <c r="V510">
        <f t="shared" si="44"/>
        <v>0.89999999999999858</v>
      </c>
      <c r="W510" t="str">
        <f t="shared" si="45"/>
        <v>Monitor</v>
      </c>
      <c r="X510" t="str">
        <f t="shared" si="41"/>
        <v>Normal</v>
      </c>
      <c r="Y510" t="str">
        <f t="shared" si="42"/>
        <v>Commuter</v>
      </c>
      <c r="Z510" t="str">
        <f t="shared" si="43"/>
        <v>Healthy</v>
      </c>
      <c r="AA510" t="s">
        <v>33</v>
      </c>
      <c r="AB510">
        <v>0</v>
      </c>
    </row>
    <row r="511" spans="1:28" x14ac:dyDescent="0.3">
      <c r="A511">
        <v>18</v>
      </c>
      <c r="B511" t="s">
        <v>22</v>
      </c>
      <c r="C511">
        <v>12</v>
      </c>
      <c r="D511" t="s">
        <v>23</v>
      </c>
      <c r="E511" t="s">
        <v>30</v>
      </c>
      <c r="F511">
        <v>6</v>
      </c>
      <c r="G511">
        <v>0</v>
      </c>
      <c r="H511" t="s">
        <v>40</v>
      </c>
      <c r="I511">
        <v>1273944</v>
      </c>
      <c r="J511" t="s">
        <v>37</v>
      </c>
      <c r="K511" t="s">
        <v>32</v>
      </c>
      <c r="L511">
        <v>1</v>
      </c>
      <c r="M511">
        <v>1</v>
      </c>
      <c r="N511">
        <v>4.0999999999999996</v>
      </c>
      <c r="O511" t="s">
        <v>47</v>
      </c>
      <c r="P511">
        <v>0</v>
      </c>
      <c r="Q511">
        <v>4</v>
      </c>
      <c r="R511">
        <v>18.7</v>
      </c>
      <c r="S511">
        <v>95.8</v>
      </c>
      <c r="T511">
        <v>85.1</v>
      </c>
      <c r="U511">
        <v>73.5</v>
      </c>
      <c r="V511">
        <f t="shared" si="44"/>
        <v>-11.599999999999994</v>
      </c>
      <c r="W511" t="str">
        <f t="shared" si="45"/>
        <v>Monitor</v>
      </c>
      <c r="X511" t="str">
        <f t="shared" si="41"/>
        <v>Normal</v>
      </c>
      <c r="Y511" t="str">
        <f t="shared" ref="Y511:Y572" si="46">IF(N511&lt;5,"Local",IF(N511&lt;=15,"Commuter","Distant"))</f>
        <v>Local</v>
      </c>
      <c r="Z511" t="str">
        <f t="shared" si="43"/>
        <v>Healthy</v>
      </c>
      <c r="AA511" t="s">
        <v>33</v>
      </c>
      <c r="AB511">
        <v>0</v>
      </c>
    </row>
    <row r="512" spans="1:28" x14ac:dyDescent="0.3">
      <c r="A512">
        <v>17</v>
      </c>
      <c r="B512" t="s">
        <v>22</v>
      </c>
      <c r="C512">
        <v>12</v>
      </c>
      <c r="D512" t="s">
        <v>39</v>
      </c>
      <c r="E512" t="s">
        <v>30</v>
      </c>
      <c r="F512">
        <v>4</v>
      </c>
      <c r="G512">
        <v>0</v>
      </c>
      <c r="H512" t="s">
        <v>25</v>
      </c>
      <c r="I512">
        <v>434245</v>
      </c>
      <c r="J512" t="s">
        <v>37</v>
      </c>
      <c r="K512" t="s">
        <v>27</v>
      </c>
      <c r="L512">
        <v>0</v>
      </c>
      <c r="M512">
        <v>0</v>
      </c>
      <c r="N512">
        <v>4.8</v>
      </c>
      <c r="O512" t="s">
        <v>28</v>
      </c>
      <c r="P512">
        <v>0</v>
      </c>
      <c r="Q512">
        <v>2</v>
      </c>
      <c r="R512">
        <v>13.3</v>
      </c>
      <c r="S512">
        <v>92.7</v>
      </c>
      <c r="T512">
        <v>73.2</v>
      </c>
      <c r="U512">
        <v>73.599999999999994</v>
      </c>
      <c r="V512">
        <f t="shared" si="44"/>
        <v>0.39999999999999147</v>
      </c>
      <c r="W512" t="str">
        <f t="shared" si="45"/>
        <v>Monitor</v>
      </c>
      <c r="X512" t="str">
        <f t="shared" si="41"/>
        <v>Normal</v>
      </c>
      <c r="Y512" t="str">
        <f t="shared" si="46"/>
        <v>Local</v>
      </c>
      <c r="Z512" t="str">
        <f t="shared" si="43"/>
        <v>Healthy</v>
      </c>
      <c r="AA512" t="s">
        <v>33</v>
      </c>
      <c r="AB512">
        <v>0</v>
      </c>
    </row>
    <row r="513" spans="1:28" x14ac:dyDescent="0.3">
      <c r="A513">
        <v>15</v>
      </c>
      <c r="B513" t="s">
        <v>22</v>
      </c>
      <c r="C513">
        <v>10</v>
      </c>
      <c r="D513" t="s">
        <v>39</v>
      </c>
      <c r="E513" t="s">
        <v>44</v>
      </c>
      <c r="F513">
        <v>4</v>
      </c>
      <c r="G513">
        <v>0</v>
      </c>
      <c r="H513" t="s">
        <v>25</v>
      </c>
      <c r="I513">
        <v>472371</v>
      </c>
      <c r="J513" t="s">
        <v>26</v>
      </c>
      <c r="K513" t="s">
        <v>37</v>
      </c>
      <c r="L513">
        <v>0</v>
      </c>
      <c r="M513">
        <v>1</v>
      </c>
      <c r="N513">
        <v>4.0999999999999996</v>
      </c>
      <c r="O513" t="s">
        <v>28</v>
      </c>
      <c r="P513">
        <v>0</v>
      </c>
      <c r="Q513">
        <v>5</v>
      </c>
      <c r="R513">
        <v>11.3</v>
      </c>
      <c r="S513">
        <v>93.6</v>
      </c>
      <c r="T513">
        <v>59.9</v>
      </c>
      <c r="U513">
        <v>61.6</v>
      </c>
      <c r="V513">
        <f t="shared" si="44"/>
        <v>1.7000000000000028</v>
      </c>
      <c r="W513" t="str">
        <f t="shared" si="45"/>
        <v>Monitor</v>
      </c>
      <c r="X513" t="str">
        <f t="shared" si="41"/>
        <v>Normal</v>
      </c>
      <c r="Y513" t="str">
        <f t="shared" si="46"/>
        <v>Local</v>
      </c>
      <c r="Z513" t="str">
        <f t="shared" si="43"/>
        <v>Healthy</v>
      </c>
      <c r="AA513" t="s">
        <v>33</v>
      </c>
      <c r="AB513">
        <v>0</v>
      </c>
    </row>
    <row r="514" spans="1:28" x14ac:dyDescent="0.3">
      <c r="A514">
        <v>13</v>
      </c>
      <c r="B514" t="s">
        <v>22</v>
      </c>
      <c r="C514">
        <v>8</v>
      </c>
      <c r="D514" t="s">
        <v>39</v>
      </c>
      <c r="E514" t="s">
        <v>30</v>
      </c>
      <c r="F514">
        <v>4</v>
      </c>
      <c r="G514">
        <v>0</v>
      </c>
      <c r="H514" t="s">
        <v>40</v>
      </c>
      <c r="I514">
        <v>1361941</v>
      </c>
      <c r="J514" t="s">
        <v>41</v>
      </c>
      <c r="K514" t="s">
        <v>35</v>
      </c>
      <c r="L514">
        <v>1</v>
      </c>
      <c r="M514">
        <v>1</v>
      </c>
      <c r="N514">
        <v>1.8</v>
      </c>
      <c r="O514" t="s">
        <v>28</v>
      </c>
      <c r="P514">
        <v>1</v>
      </c>
      <c r="Q514">
        <v>4</v>
      </c>
      <c r="R514">
        <v>19.7</v>
      </c>
      <c r="S514">
        <v>100</v>
      </c>
      <c r="T514">
        <v>57.5</v>
      </c>
      <c r="U514">
        <v>70.2</v>
      </c>
      <c r="V514">
        <f t="shared" si="44"/>
        <v>12.700000000000003</v>
      </c>
      <c r="W514" t="str">
        <f t="shared" si="45"/>
        <v>Monitor</v>
      </c>
      <c r="X514" t="str">
        <f t="shared" si="41"/>
        <v>Surge</v>
      </c>
      <c r="Y514" t="str">
        <f t="shared" si="46"/>
        <v>Local</v>
      </c>
      <c r="Z514" t="str">
        <f t="shared" si="43"/>
        <v>Healthy</v>
      </c>
      <c r="AA514" t="s">
        <v>33</v>
      </c>
      <c r="AB514">
        <v>0</v>
      </c>
    </row>
    <row r="515" spans="1:28" x14ac:dyDescent="0.3">
      <c r="A515">
        <v>18</v>
      </c>
      <c r="B515" t="s">
        <v>22</v>
      </c>
      <c r="C515">
        <v>12</v>
      </c>
      <c r="D515" t="s">
        <v>48</v>
      </c>
      <c r="E515" t="s">
        <v>30</v>
      </c>
      <c r="F515">
        <v>5</v>
      </c>
      <c r="G515">
        <v>0</v>
      </c>
      <c r="H515" t="s">
        <v>25</v>
      </c>
      <c r="I515">
        <v>546665</v>
      </c>
      <c r="J515" t="s">
        <v>32</v>
      </c>
      <c r="K515" t="s">
        <v>27</v>
      </c>
      <c r="L515">
        <v>0</v>
      </c>
      <c r="M515">
        <v>1</v>
      </c>
      <c r="N515">
        <v>1.5</v>
      </c>
      <c r="O515" t="s">
        <v>47</v>
      </c>
      <c r="P515">
        <v>0</v>
      </c>
      <c r="Q515">
        <v>2</v>
      </c>
      <c r="R515">
        <v>5.5</v>
      </c>
      <c r="S515">
        <v>69.099999999999994</v>
      </c>
      <c r="T515">
        <v>63</v>
      </c>
      <c r="U515">
        <v>67.400000000000006</v>
      </c>
      <c r="V515">
        <f t="shared" si="44"/>
        <v>4.4000000000000057</v>
      </c>
      <c r="W515" t="str">
        <f t="shared" si="45"/>
        <v>Monitor</v>
      </c>
      <c r="X515" t="str">
        <f t="shared" ref="X515:X578" si="47">IF(V515&gt;10, "Surge", "Normal")</f>
        <v>Normal</v>
      </c>
      <c r="Y515" t="str">
        <f t="shared" si="46"/>
        <v>Local</v>
      </c>
      <c r="Z515" t="str">
        <f t="shared" si="43"/>
        <v>Chronic Absenteeism</v>
      </c>
      <c r="AA515" t="s">
        <v>33</v>
      </c>
      <c r="AB515">
        <v>0</v>
      </c>
    </row>
    <row r="516" spans="1:28" x14ac:dyDescent="0.3">
      <c r="A516">
        <v>17</v>
      </c>
      <c r="B516" t="s">
        <v>22</v>
      </c>
      <c r="C516">
        <v>11</v>
      </c>
      <c r="D516" t="s">
        <v>39</v>
      </c>
      <c r="E516" t="s">
        <v>44</v>
      </c>
      <c r="F516">
        <v>4</v>
      </c>
      <c r="G516">
        <v>0</v>
      </c>
      <c r="H516" t="s">
        <v>25</v>
      </c>
      <c r="I516">
        <v>655863</v>
      </c>
      <c r="J516" t="s">
        <v>32</v>
      </c>
      <c r="K516" t="s">
        <v>27</v>
      </c>
      <c r="L516">
        <v>0</v>
      </c>
      <c r="M516">
        <v>0</v>
      </c>
      <c r="N516">
        <v>0.8</v>
      </c>
      <c r="O516" t="s">
        <v>28</v>
      </c>
      <c r="P516">
        <v>1</v>
      </c>
      <c r="Q516">
        <v>2</v>
      </c>
      <c r="R516">
        <v>11.9</v>
      </c>
      <c r="S516">
        <v>92.9</v>
      </c>
      <c r="T516">
        <v>48</v>
      </c>
      <c r="U516">
        <v>63.1</v>
      </c>
      <c r="V516">
        <f t="shared" si="44"/>
        <v>15.100000000000001</v>
      </c>
      <c r="W516" t="str">
        <f t="shared" si="45"/>
        <v>Monitor</v>
      </c>
      <c r="X516" t="str">
        <f t="shared" si="47"/>
        <v>Surge</v>
      </c>
      <c r="Y516" t="str">
        <f t="shared" si="46"/>
        <v>Local</v>
      </c>
      <c r="Z516" t="str">
        <f t="shared" si="43"/>
        <v>Healthy</v>
      </c>
      <c r="AA516" t="s">
        <v>33</v>
      </c>
      <c r="AB516">
        <v>0</v>
      </c>
    </row>
    <row r="517" spans="1:28" x14ac:dyDescent="0.3">
      <c r="A517">
        <v>13</v>
      </c>
      <c r="B517" t="s">
        <v>22</v>
      </c>
      <c r="C517">
        <v>7</v>
      </c>
      <c r="D517" t="s">
        <v>23</v>
      </c>
      <c r="E517" t="s">
        <v>30</v>
      </c>
      <c r="F517">
        <v>3</v>
      </c>
      <c r="G517">
        <v>1</v>
      </c>
      <c r="H517" t="s">
        <v>25</v>
      </c>
      <c r="I517">
        <v>399922</v>
      </c>
      <c r="J517" t="s">
        <v>26</v>
      </c>
      <c r="K517" t="s">
        <v>32</v>
      </c>
      <c r="L517">
        <v>1</v>
      </c>
      <c r="M517">
        <v>0</v>
      </c>
      <c r="N517">
        <v>2.1</v>
      </c>
      <c r="O517" t="s">
        <v>49</v>
      </c>
      <c r="P517">
        <v>1</v>
      </c>
      <c r="Q517">
        <v>2</v>
      </c>
      <c r="R517">
        <v>22.2</v>
      </c>
      <c r="S517">
        <v>93.6</v>
      </c>
      <c r="T517">
        <v>64.7</v>
      </c>
      <c r="U517">
        <v>79.5</v>
      </c>
      <c r="V517">
        <f t="shared" si="44"/>
        <v>14.799999999999997</v>
      </c>
      <c r="W517" t="str">
        <f t="shared" si="45"/>
        <v>Monitor</v>
      </c>
      <c r="X517" t="str">
        <f t="shared" si="47"/>
        <v>Surge</v>
      </c>
      <c r="Y517" t="str">
        <f t="shared" si="46"/>
        <v>Local</v>
      </c>
      <c r="Z517" t="str">
        <f t="shared" si="43"/>
        <v>Healthy</v>
      </c>
      <c r="AA517" t="s">
        <v>42</v>
      </c>
      <c r="AB517">
        <v>0</v>
      </c>
    </row>
    <row r="518" spans="1:28" x14ac:dyDescent="0.3">
      <c r="A518">
        <v>12</v>
      </c>
      <c r="B518" t="s">
        <v>22</v>
      </c>
      <c r="C518">
        <v>7</v>
      </c>
      <c r="D518" t="s">
        <v>48</v>
      </c>
      <c r="E518" t="s">
        <v>24</v>
      </c>
      <c r="F518">
        <v>4</v>
      </c>
      <c r="G518">
        <v>0</v>
      </c>
      <c r="H518" t="s">
        <v>25</v>
      </c>
      <c r="I518">
        <v>416674</v>
      </c>
      <c r="J518" t="s">
        <v>35</v>
      </c>
      <c r="K518" t="s">
        <v>41</v>
      </c>
      <c r="L518">
        <v>0</v>
      </c>
      <c r="M518">
        <v>1</v>
      </c>
      <c r="N518">
        <v>0.2</v>
      </c>
      <c r="O518" t="s">
        <v>47</v>
      </c>
      <c r="P518">
        <v>0</v>
      </c>
      <c r="Q518">
        <v>3</v>
      </c>
      <c r="R518">
        <v>12.2</v>
      </c>
      <c r="S518">
        <v>85.4</v>
      </c>
      <c r="T518">
        <v>57.1</v>
      </c>
      <c r="U518">
        <v>68.900000000000006</v>
      </c>
      <c r="V518">
        <f t="shared" si="44"/>
        <v>11.800000000000004</v>
      </c>
      <c r="W518" t="str">
        <f t="shared" si="45"/>
        <v>Monitor</v>
      </c>
      <c r="X518" t="str">
        <f t="shared" si="47"/>
        <v>Surge</v>
      </c>
      <c r="Y518" t="str">
        <f t="shared" si="46"/>
        <v>Local</v>
      </c>
      <c r="Z518" t="str">
        <f t="shared" si="43"/>
        <v>At-Risk</v>
      </c>
      <c r="AA518" t="s">
        <v>33</v>
      </c>
      <c r="AB518">
        <v>0</v>
      </c>
    </row>
    <row r="519" spans="1:28" x14ac:dyDescent="0.3">
      <c r="A519">
        <v>17</v>
      </c>
      <c r="B519" t="s">
        <v>38</v>
      </c>
      <c r="C519">
        <v>11</v>
      </c>
      <c r="D519" t="s">
        <v>48</v>
      </c>
      <c r="E519" t="s">
        <v>30</v>
      </c>
      <c r="F519">
        <v>6</v>
      </c>
      <c r="G519">
        <v>0</v>
      </c>
      <c r="H519" t="s">
        <v>25</v>
      </c>
      <c r="I519">
        <v>474627</v>
      </c>
      <c r="J519" t="s">
        <v>37</v>
      </c>
      <c r="K519" t="s">
        <v>32</v>
      </c>
      <c r="L519">
        <v>1</v>
      </c>
      <c r="M519">
        <v>0</v>
      </c>
      <c r="N519">
        <v>0.4</v>
      </c>
      <c r="O519" t="s">
        <v>28</v>
      </c>
      <c r="P519">
        <v>0</v>
      </c>
      <c r="Q519">
        <v>4</v>
      </c>
      <c r="R519">
        <v>12.1</v>
      </c>
      <c r="S519">
        <v>96.1</v>
      </c>
      <c r="T519">
        <v>61.2</v>
      </c>
      <c r="U519">
        <v>64.099999999999994</v>
      </c>
      <c r="V519">
        <f t="shared" si="44"/>
        <v>2.8999999999999915</v>
      </c>
      <c r="W519" t="str">
        <f t="shared" si="45"/>
        <v>Monitor</v>
      </c>
      <c r="X519" t="str">
        <f t="shared" si="47"/>
        <v>Normal</v>
      </c>
      <c r="Y519" t="str">
        <f t="shared" si="46"/>
        <v>Local</v>
      </c>
      <c r="Z519" t="str">
        <f t="shared" si="43"/>
        <v>Healthy</v>
      </c>
      <c r="AA519" t="s">
        <v>33</v>
      </c>
      <c r="AB519">
        <v>0</v>
      </c>
    </row>
    <row r="520" spans="1:28" x14ac:dyDescent="0.3">
      <c r="A520">
        <v>12</v>
      </c>
      <c r="B520" t="s">
        <v>22</v>
      </c>
      <c r="C520">
        <v>6</v>
      </c>
      <c r="D520" t="s">
        <v>23</v>
      </c>
      <c r="E520" t="s">
        <v>30</v>
      </c>
      <c r="F520">
        <v>5</v>
      </c>
      <c r="G520">
        <v>0</v>
      </c>
      <c r="H520" t="s">
        <v>34</v>
      </c>
      <c r="I520">
        <v>167219</v>
      </c>
      <c r="J520" t="s">
        <v>31</v>
      </c>
      <c r="K520" t="s">
        <v>41</v>
      </c>
      <c r="L520">
        <v>1</v>
      </c>
      <c r="M520">
        <v>1</v>
      </c>
      <c r="O520" t="s">
        <v>49</v>
      </c>
      <c r="P520">
        <v>1</v>
      </c>
      <c r="Q520">
        <v>4</v>
      </c>
      <c r="R520">
        <v>14.5</v>
      </c>
      <c r="S520">
        <v>77.8</v>
      </c>
      <c r="T520">
        <v>53.5</v>
      </c>
      <c r="U520">
        <v>78</v>
      </c>
      <c r="V520">
        <f t="shared" si="44"/>
        <v>24.5</v>
      </c>
      <c r="W520" t="str">
        <f t="shared" si="45"/>
        <v>Monitor</v>
      </c>
      <c r="X520" t="str">
        <f t="shared" si="47"/>
        <v>Surge</v>
      </c>
      <c r="Y520" t="str">
        <f t="shared" si="46"/>
        <v>Local</v>
      </c>
      <c r="Z520" t="str">
        <f t="shared" si="43"/>
        <v>At-Risk</v>
      </c>
      <c r="AA520" t="s">
        <v>42</v>
      </c>
      <c r="AB520">
        <v>0</v>
      </c>
    </row>
    <row r="521" spans="1:28" x14ac:dyDescent="0.3">
      <c r="A521">
        <v>14</v>
      </c>
      <c r="B521" t="s">
        <v>38</v>
      </c>
      <c r="C521">
        <v>8</v>
      </c>
      <c r="D521" t="s">
        <v>23</v>
      </c>
      <c r="E521" t="s">
        <v>30</v>
      </c>
      <c r="F521">
        <v>3</v>
      </c>
      <c r="G521">
        <v>0</v>
      </c>
      <c r="H521" t="s">
        <v>25</v>
      </c>
      <c r="I521">
        <v>547668</v>
      </c>
      <c r="J521" t="s">
        <v>32</v>
      </c>
      <c r="K521" t="s">
        <v>32</v>
      </c>
      <c r="L521">
        <v>1</v>
      </c>
      <c r="M521">
        <v>0</v>
      </c>
      <c r="N521">
        <v>1.2</v>
      </c>
      <c r="O521" t="s">
        <v>28</v>
      </c>
      <c r="P521">
        <v>0</v>
      </c>
      <c r="Q521">
        <v>4</v>
      </c>
      <c r="R521">
        <v>19</v>
      </c>
      <c r="S521">
        <v>94.7</v>
      </c>
      <c r="T521">
        <v>72.3</v>
      </c>
      <c r="U521">
        <v>59.5</v>
      </c>
      <c r="V521">
        <f t="shared" si="44"/>
        <v>-12.799999999999997</v>
      </c>
      <c r="W521" t="str">
        <f t="shared" si="45"/>
        <v>Monitor</v>
      </c>
      <c r="X521" t="str">
        <f t="shared" si="47"/>
        <v>Normal</v>
      </c>
      <c r="Y521" t="str">
        <f t="shared" si="46"/>
        <v>Local</v>
      </c>
      <c r="Z521" t="str">
        <f t="shared" si="43"/>
        <v>Healthy</v>
      </c>
      <c r="AA521" t="s">
        <v>29</v>
      </c>
      <c r="AB521">
        <v>0</v>
      </c>
    </row>
    <row r="522" spans="1:28" x14ac:dyDescent="0.3">
      <c r="A522">
        <v>17</v>
      </c>
      <c r="B522" t="s">
        <v>38</v>
      </c>
      <c r="C522">
        <v>12</v>
      </c>
      <c r="D522" t="s">
        <v>48</v>
      </c>
      <c r="E522" t="s">
        <v>30</v>
      </c>
      <c r="F522">
        <v>2</v>
      </c>
      <c r="G522">
        <v>0</v>
      </c>
      <c r="H522" t="s">
        <v>36</v>
      </c>
      <c r="I522">
        <v>253094</v>
      </c>
      <c r="J522" t="s">
        <v>35</v>
      </c>
      <c r="K522" t="s">
        <v>27</v>
      </c>
      <c r="L522">
        <v>0</v>
      </c>
      <c r="M522">
        <v>0</v>
      </c>
      <c r="N522">
        <v>3.2</v>
      </c>
      <c r="O522" t="s">
        <v>49</v>
      </c>
      <c r="P522">
        <v>0</v>
      </c>
      <c r="Q522">
        <v>2</v>
      </c>
      <c r="R522">
        <v>11.5</v>
      </c>
      <c r="S522">
        <v>85</v>
      </c>
      <c r="T522">
        <v>73.8</v>
      </c>
      <c r="U522">
        <v>77.2</v>
      </c>
      <c r="V522">
        <f t="shared" si="44"/>
        <v>3.4000000000000057</v>
      </c>
      <c r="W522" t="str">
        <f t="shared" si="45"/>
        <v>Monitor</v>
      </c>
      <c r="X522" t="str">
        <f t="shared" si="47"/>
        <v>Normal</v>
      </c>
      <c r="Y522" t="str">
        <f t="shared" si="46"/>
        <v>Local</v>
      </c>
      <c r="Z522" t="str">
        <f t="shared" si="43"/>
        <v>At-Risk</v>
      </c>
      <c r="AA522" t="s">
        <v>42</v>
      </c>
      <c r="AB522">
        <v>0</v>
      </c>
    </row>
    <row r="523" spans="1:28" x14ac:dyDescent="0.3">
      <c r="A523">
        <v>16</v>
      </c>
      <c r="B523" t="s">
        <v>38</v>
      </c>
      <c r="C523">
        <v>10</v>
      </c>
      <c r="D523" t="s">
        <v>23</v>
      </c>
      <c r="E523" t="s">
        <v>30</v>
      </c>
      <c r="F523">
        <v>6</v>
      </c>
      <c r="G523">
        <v>0</v>
      </c>
      <c r="H523" t="s">
        <v>34</v>
      </c>
      <c r="I523">
        <v>156618</v>
      </c>
      <c r="J523" t="s">
        <v>32</v>
      </c>
      <c r="K523" t="s">
        <v>32</v>
      </c>
      <c r="L523">
        <v>1</v>
      </c>
      <c r="M523">
        <v>0</v>
      </c>
      <c r="N523">
        <v>1.9</v>
      </c>
      <c r="O523" t="s">
        <v>28</v>
      </c>
      <c r="P523">
        <v>0</v>
      </c>
      <c r="Q523">
        <v>2</v>
      </c>
      <c r="R523">
        <v>14.7</v>
      </c>
      <c r="S523">
        <v>83.9</v>
      </c>
      <c r="T523">
        <v>58.7</v>
      </c>
      <c r="U523">
        <v>55.9</v>
      </c>
      <c r="V523">
        <f t="shared" si="44"/>
        <v>-2.8000000000000043</v>
      </c>
      <c r="W523" t="str">
        <f t="shared" si="45"/>
        <v>Monitor</v>
      </c>
      <c r="X523" t="str">
        <f t="shared" si="47"/>
        <v>Normal</v>
      </c>
      <c r="Y523" t="str">
        <f t="shared" si="46"/>
        <v>Local</v>
      </c>
      <c r="Z523" t="str">
        <f t="shared" si="43"/>
        <v>At-Risk</v>
      </c>
      <c r="AA523" t="s">
        <v>29</v>
      </c>
      <c r="AB523">
        <v>0</v>
      </c>
    </row>
    <row r="524" spans="1:28" x14ac:dyDescent="0.3">
      <c r="A524">
        <v>16</v>
      </c>
      <c r="B524" t="s">
        <v>22</v>
      </c>
      <c r="C524">
        <v>10</v>
      </c>
      <c r="D524" t="s">
        <v>39</v>
      </c>
      <c r="E524" t="s">
        <v>44</v>
      </c>
      <c r="F524">
        <v>4</v>
      </c>
      <c r="G524">
        <v>0</v>
      </c>
      <c r="H524" t="s">
        <v>34</v>
      </c>
      <c r="I524">
        <v>143749</v>
      </c>
      <c r="J524" t="s">
        <v>37</v>
      </c>
      <c r="K524" t="s">
        <v>43</v>
      </c>
      <c r="L524">
        <v>0</v>
      </c>
      <c r="M524">
        <v>0</v>
      </c>
      <c r="N524">
        <v>1.2</v>
      </c>
      <c r="O524" t="s">
        <v>28</v>
      </c>
      <c r="P524">
        <v>0</v>
      </c>
      <c r="Q524">
        <v>4</v>
      </c>
      <c r="R524">
        <v>18.100000000000001</v>
      </c>
      <c r="S524">
        <v>96</v>
      </c>
      <c r="T524">
        <v>76.900000000000006</v>
      </c>
      <c r="U524">
        <v>78.2</v>
      </c>
      <c r="V524">
        <f t="shared" si="44"/>
        <v>1.2999999999999972</v>
      </c>
      <c r="W524" t="str">
        <f t="shared" si="45"/>
        <v>Monitor</v>
      </c>
      <c r="X524" t="str">
        <f t="shared" si="47"/>
        <v>Normal</v>
      </c>
      <c r="Y524" t="str">
        <f t="shared" si="46"/>
        <v>Local</v>
      </c>
      <c r="Z524" t="str">
        <f t="shared" si="43"/>
        <v>Healthy</v>
      </c>
      <c r="AA524" t="s">
        <v>42</v>
      </c>
      <c r="AB524">
        <v>0</v>
      </c>
    </row>
    <row r="525" spans="1:28" x14ac:dyDescent="0.3">
      <c r="A525">
        <v>15</v>
      </c>
      <c r="B525" t="s">
        <v>38</v>
      </c>
      <c r="C525">
        <v>11</v>
      </c>
      <c r="D525" t="s">
        <v>39</v>
      </c>
      <c r="E525" t="s">
        <v>24</v>
      </c>
      <c r="F525">
        <v>7</v>
      </c>
      <c r="G525">
        <v>0</v>
      </c>
      <c r="H525" t="s">
        <v>40</v>
      </c>
      <c r="I525">
        <v>1076108</v>
      </c>
      <c r="J525" t="s">
        <v>37</v>
      </c>
      <c r="K525" t="s">
        <v>41</v>
      </c>
      <c r="L525">
        <v>0</v>
      </c>
      <c r="M525">
        <v>0</v>
      </c>
      <c r="N525">
        <v>8.1999999999999993</v>
      </c>
      <c r="O525" t="s">
        <v>28</v>
      </c>
      <c r="P525">
        <v>0</v>
      </c>
      <c r="Q525">
        <v>3</v>
      </c>
      <c r="R525">
        <v>14.6</v>
      </c>
      <c r="S525">
        <v>85.7</v>
      </c>
      <c r="T525">
        <v>67.599999999999994</v>
      </c>
      <c r="U525">
        <v>73</v>
      </c>
      <c r="V525">
        <f t="shared" si="44"/>
        <v>5.4000000000000057</v>
      </c>
      <c r="W525" t="str">
        <f t="shared" si="45"/>
        <v>Monitor</v>
      </c>
      <c r="X525" t="str">
        <f t="shared" si="47"/>
        <v>Normal</v>
      </c>
      <c r="Y525" t="str">
        <f t="shared" si="46"/>
        <v>Commuter</v>
      </c>
      <c r="Z525" t="str">
        <f t="shared" ref="Z525:Z583" si="48">IF(S525&gt;=90, "Healthy", IF(S525&gt;75, "At-Risk", "Chronic Absenteeism"))</f>
        <v>At-Risk</v>
      </c>
      <c r="AA525" t="s">
        <v>33</v>
      </c>
      <c r="AB525">
        <v>0</v>
      </c>
    </row>
    <row r="526" spans="1:28" x14ac:dyDescent="0.3">
      <c r="A526">
        <v>11</v>
      </c>
      <c r="B526" t="s">
        <v>38</v>
      </c>
      <c r="C526">
        <v>7</v>
      </c>
      <c r="D526" t="s">
        <v>23</v>
      </c>
      <c r="E526" t="s">
        <v>24</v>
      </c>
      <c r="F526">
        <v>5</v>
      </c>
      <c r="G526">
        <v>0</v>
      </c>
      <c r="H526" t="s">
        <v>34</v>
      </c>
      <c r="I526">
        <v>106465</v>
      </c>
      <c r="J526" t="s">
        <v>37</v>
      </c>
      <c r="K526" t="s">
        <v>43</v>
      </c>
      <c r="L526">
        <v>0</v>
      </c>
      <c r="M526">
        <v>0</v>
      </c>
      <c r="N526">
        <v>6.5</v>
      </c>
      <c r="O526" t="s">
        <v>28</v>
      </c>
      <c r="P526">
        <v>0</v>
      </c>
      <c r="Q526">
        <v>3</v>
      </c>
      <c r="R526">
        <v>11.1</v>
      </c>
      <c r="S526">
        <v>81.900000000000006</v>
      </c>
      <c r="T526">
        <v>70</v>
      </c>
      <c r="U526">
        <v>73.2</v>
      </c>
      <c r="V526">
        <f t="shared" si="44"/>
        <v>3.2000000000000028</v>
      </c>
      <c r="W526" t="str">
        <f t="shared" si="45"/>
        <v>Monitor</v>
      </c>
      <c r="X526" t="str">
        <f t="shared" si="47"/>
        <v>Normal</v>
      </c>
      <c r="Y526" t="str">
        <f t="shared" si="46"/>
        <v>Commuter</v>
      </c>
      <c r="Z526" t="str">
        <f t="shared" si="48"/>
        <v>At-Risk</v>
      </c>
      <c r="AA526" t="s">
        <v>33</v>
      </c>
      <c r="AB526">
        <v>0</v>
      </c>
    </row>
    <row r="527" spans="1:28" x14ac:dyDescent="0.3">
      <c r="A527">
        <v>15</v>
      </c>
      <c r="B527" t="s">
        <v>22</v>
      </c>
      <c r="C527">
        <v>11</v>
      </c>
      <c r="D527" t="s">
        <v>39</v>
      </c>
      <c r="E527" t="s">
        <v>30</v>
      </c>
      <c r="F527">
        <v>6</v>
      </c>
      <c r="G527">
        <v>0</v>
      </c>
      <c r="H527" t="s">
        <v>36</v>
      </c>
      <c r="I527">
        <v>343103</v>
      </c>
      <c r="J527" t="s">
        <v>31</v>
      </c>
      <c r="K527" t="s">
        <v>31</v>
      </c>
      <c r="L527">
        <v>0</v>
      </c>
      <c r="M527">
        <v>0</v>
      </c>
      <c r="N527">
        <v>1.2</v>
      </c>
      <c r="O527" t="s">
        <v>28</v>
      </c>
      <c r="P527">
        <v>0</v>
      </c>
      <c r="Q527">
        <v>3</v>
      </c>
      <c r="R527">
        <v>10.8</v>
      </c>
      <c r="S527">
        <v>90.6</v>
      </c>
      <c r="T527">
        <v>62.6</v>
      </c>
      <c r="U527">
        <v>60.8</v>
      </c>
      <c r="V527">
        <f t="shared" si="44"/>
        <v>-1.8000000000000043</v>
      </c>
      <c r="W527" t="str">
        <f t="shared" si="45"/>
        <v>Monitor</v>
      </c>
      <c r="X527" t="str">
        <f t="shared" si="47"/>
        <v>Normal</v>
      </c>
      <c r="Y527" t="str">
        <f t="shared" si="46"/>
        <v>Local</v>
      </c>
      <c r="Z527" t="str">
        <f t="shared" si="48"/>
        <v>Healthy</v>
      </c>
      <c r="AA527" t="s">
        <v>33</v>
      </c>
      <c r="AB527">
        <v>0</v>
      </c>
    </row>
    <row r="528" spans="1:28" x14ac:dyDescent="0.3">
      <c r="A528">
        <v>11</v>
      </c>
      <c r="B528" t="s">
        <v>38</v>
      </c>
      <c r="C528">
        <v>7</v>
      </c>
      <c r="D528" t="s">
        <v>23</v>
      </c>
      <c r="E528" t="s">
        <v>30</v>
      </c>
      <c r="F528">
        <v>2</v>
      </c>
      <c r="G528">
        <v>0</v>
      </c>
      <c r="H528" t="s">
        <v>34</v>
      </c>
      <c r="I528">
        <v>157280</v>
      </c>
      <c r="J528" t="s">
        <v>32</v>
      </c>
      <c r="K528" t="s">
        <v>31</v>
      </c>
      <c r="L528">
        <v>1</v>
      </c>
      <c r="M528">
        <v>0</v>
      </c>
      <c r="N528">
        <v>9.4</v>
      </c>
      <c r="O528" t="s">
        <v>28</v>
      </c>
      <c r="P528">
        <v>0</v>
      </c>
      <c r="Q528">
        <v>3</v>
      </c>
      <c r="R528">
        <v>11.1</v>
      </c>
      <c r="S528">
        <v>84.8</v>
      </c>
      <c r="T528">
        <v>52.7</v>
      </c>
      <c r="U528">
        <v>45.1</v>
      </c>
      <c r="V528">
        <f t="shared" si="44"/>
        <v>-7.6000000000000014</v>
      </c>
      <c r="W528" t="str">
        <f t="shared" si="45"/>
        <v>Monitor</v>
      </c>
      <c r="X528" t="str">
        <f t="shared" si="47"/>
        <v>Normal</v>
      </c>
      <c r="Y528" t="str">
        <f t="shared" si="46"/>
        <v>Commuter</v>
      </c>
      <c r="Z528" t="str">
        <f t="shared" si="48"/>
        <v>At-Risk</v>
      </c>
      <c r="AA528" t="s">
        <v>29</v>
      </c>
      <c r="AB528">
        <v>0</v>
      </c>
    </row>
    <row r="529" spans="1:28" x14ac:dyDescent="0.3">
      <c r="A529">
        <v>13</v>
      </c>
      <c r="B529" t="s">
        <v>38</v>
      </c>
      <c r="C529">
        <v>9</v>
      </c>
      <c r="D529" t="s">
        <v>39</v>
      </c>
      <c r="E529" t="s">
        <v>24</v>
      </c>
      <c r="F529">
        <v>5</v>
      </c>
      <c r="G529">
        <v>1</v>
      </c>
      <c r="H529" t="s">
        <v>36</v>
      </c>
      <c r="I529">
        <v>192192</v>
      </c>
      <c r="J529" t="s">
        <v>41</v>
      </c>
      <c r="K529" t="s">
        <v>41</v>
      </c>
      <c r="L529">
        <v>0</v>
      </c>
      <c r="M529">
        <v>0</v>
      </c>
      <c r="N529">
        <v>7.7</v>
      </c>
      <c r="O529" t="s">
        <v>47</v>
      </c>
      <c r="P529">
        <v>0</v>
      </c>
      <c r="Q529">
        <v>5</v>
      </c>
      <c r="R529">
        <v>16.100000000000001</v>
      </c>
      <c r="S529">
        <v>93.9</v>
      </c>
      <c r="T529">
        <v>47.5</v>
      </c>
      <c r="U529">
        <v>61</v>
      </c>
      <c r="V529">
        <f t="shared" si="44"/>
        <v>13.5</v>
      </c>
      <c r="W529" t="str">
        <f t="shared" si="45"/>
        <v>Monitor</v>
      </c>
      <c r="X529" t="str">
        <f t="shared" si="47"/>
        <v>Surge</v>
      </c>
      <c r="Y529" t="str">
        <f t="shared" si="46"/>
        <v>Commuter</v>
      </c>
      <c r="Z529" t="str">
        <f t="shared" si="48"/>
        <v>Healthy</v>
      </c>
      <c r="AA529" t="s">
        <v>33</v>
      </c>
      <c r="AB529">
        <v>0</v>
      </c>
    </row>
    <row r="530" spans="1:28" x14ac:dyDescent="0.3">
      <c r="A530">
        <v>14</v>
      </c>
      <c r="B530" t="s">
        <v>38</v>
      </c>
      <c r="C530">
        <v>8</v>
      </c>
      <c r="D530" t="s">
        <v>23</v>
      </c>
      <c r="E530" t="s">
        <v>44</v>
      </c>
      <c r="F530">
        <v>3</v>
      </c>
      <c r="G530">
        <v>0</v>
      </c>
      <c r="H530" t="s">
        <v>40</v>
      </c>
      <c r="I530">
        <v>906078</v>
      </c>
      <c r="J530" t="s">
        <v>26</v>
      </c>
      <c r="K530" t="s">
        <v>27</v>
      </c>
      <c r="L530">
        <v>1</v>
      </c>
      <c r="M530">
        <v>0</v>
      </c>
      <c r="N530">
        <v>1.3</v>
      </c>
      <c r="O530" t="s">
        <v>28</v>
      </c>
      <c r="P530">
        <v>1</v>
      </c>
      <c r="Q530">
        <v>3</v>
      </c>
      <c r="R530">
        <v>19.600000000000001</v>
      </c>
      <c r="S530">
        <v>96.2</v>
      </c>
      <c r="T530">
        <v>78.7</v>
      </c>
      <c r="U530">
        <v>81.3</v>
      </c>
      <c r="V530">
        <f t="shared" si="44"/>
        <v>2.5999999999999943</v>
      </c>
      <c r="W530" t="str">
        <f t="shared" si="45"/>
        <v>Monitor</v>
      </c>
      <c r="X530" t="str">
        <f t="shared" si="47"/>
        <v>Normal</v>
      </c>
      <c r="Y530" t="str">
        <f t="shared" si="46"/>
        <v>Local</v>
      </c>
      <c r="Z530" t="str">
        <f t="shared" si="48"/>
        <v>Healthy</v>
      </c>
      <c r="AA530" t="s">
        <v>42</v>
      </c>
      <c r="AB530">
        <v>0</v>
      </c>
    </row>
    <row r="531" spans="1:28" x14ac:dyDescent="0.3">
      <c r="A531">
        <v>16</v>
      </c>
      <c r="B531" t="s">
        <v>22</v>
      </c>
      <c r="C531">
        <v>12</v>
      </c>
      <c r="D531" t="s">
        <v>23</v>
      </c>
      <c r="E531" t="s">
        <v>30</v>
      </c>
      <c r="F531">
        <v>6</v>
      </c>
      <c r="G531">
        <v>0</v>
      </c>
      <c r="H531" t="s">
        <v>40</v>
      </c>
      <c r="I531">
        <v>849500</v>
      </c>
      <c r="J531" t="s">
        <v>31</v>
      </c>
      <c r="K531" t="s">
        <v>26</v>
      </c>
      <c r="L531">
        <v>1</v>
      </c>
      <c r="M531">
        <v>0</v>
      </c>
      <c r="N531">
        <v>1.4</v>
      </c>
      <c r="O531" t="s">
        <v>28</v>
      </c>
      <c r="P531">
        <v>0</v>
      </c>
      <c r="Q531">
        <v>4</v>
      </c>
      <c r="R531">
        <v>19.3</v>
      </c>
      <c r="S531">
        <v>92.9</v>
      </c>
      <c r="T531">
        <v>61.7</v>
      </c>
      <c r="U531">
        <v>60.4</v>
      </c>
      <c r="V531">
        <f t="shared" si="44"/>
        <v>-1.3000000000000043</v>
      </c>
      <c r="W531" t="str">
        <f t="shared" si="45"/>
        <v>Monitor</v>
      </c>
      <c r="X531" t="str">
        <f t="shared" si="47"/>
        <v>Normal</v>
      </c>
      <c r="Y531" t="str">
        <f t="shared" si="46"/>
        <v>Local</v>
      </c>
      <c r="Z531" t="str">
        <f t="shared" si="48"/>
        <v>Healthy</v>
      </c>
      <c r="AA531" t="s">
        <v>33</v>
      </c>
      <c r="AB531">
        <v>0</v>
      </c>
    </row>
    <row r="532" spans="1:28" x14ac:dyDescent="0.3">
      <c r="A532">
        <v>15</v>
      </c>
      <c r="B532" t="s">
        <v>22</v>
      </c>
      <c r="C532">
        <v>9</v>
      </c>
      <c r="D532" t="s">
        <v>48</v>
      </c>
      <c r="E532" t="s">
        <v>44</v>
      </c>
      <c r="F532">
        <v>5</v>
      </c>
      <c r="G532">
        <v>0</v>
      </c>
      <c r="H532" t="s">
        <v>25</v>
      </c>
      <c r="I532">
        <v>464622</v>
      </c>
      <c r="J532" t="s">
        <v>41</v>
      </c>
      <c r="K532" t="s">
        <v>32</v>
      </c>
      <c r="L532">
        <v>1</v>
      </c>
      <c r="M532">
        <v>0</v>
      </c>
      <c r="N532">
        <v>4.5</v>
      </c>
      <c r="O532" t="s">
        <v>28</v>
      </c>
      <c r="P532">
        <v>0</v>
      </c>
      <c r="Q532">
        <v>3</v>
      </c>
      <c r="R532">
        <v>13.6</v>
      </c>
      <c r="S532">
        <v>86.7</v>
      </c>
      <c r="T532">
        <v>57.7</v>
      </c>
      <c r="U532">
        <v>62.8</v>
      </c>
      <c r="V532">
        <f t="shared" si="44"/>
        <v>5.0999999999999943</v>
      </c>
      <c r="W532" t="str">
        <f t="shared" si="45"/>
        <v>Monitor</v>
      </c>
      <c r="X532" t="str">
        <f t="shared" si="47"/>
        <v>Normal</v>
      </c>
      <c r="Y532" t="str">
        <f t="shared" si="46"/>
        <v>Local</v>
      </c>
      <c r="Z532" t="str">
        <f t="shared" si="48"/>
        <v>At-Risk</v>
      </c>
      <c r="AA532" t="s">
        <v>33</v>
      </c>
      <c r="AB532">
        <v>0</v>
      </c>
    </row>
    <row r="533" spans="1:28" x14ac:dyDescent="0.3">
      <c r="A533">
        <v>17</v>
      </c>
      <c r="B533" t="s">
        <v>22</v>
      </c>
      <c r="C533">
        <v>11</v>
      </c>
      <c r="D533" t="s">
        <v>48</v>
      </c>
      <c r="E533" t="s">
        <v>24</v>
      </c>
      <c r="F533">
        <v>5</v>
      </c>
      <c r="G533">
        <v>0</v>
      </c>
      <c r="H533" t="s">
        <v>34</v>
      </c>
      <c r="I533">
        <v>85145</v>
      </c>
      <c r="J533" t="s">
        <v>31</v>
      </c>
      <c r="K533" t="s">
        <v>41</v>
      </c>
      <c r="L533">
        <v>0</v>
      </c>
      <c r="M533">
        <v>0</v>
      </c>
      <c r="N533">
        <v>4.9000000000000004</v>
      </c>
      <c r="O533" t="s">
        <v>28</v>
      </c>
      <c r="P533">
        <v>0</v>
      </c>
      <c r="Q533">
        <v>2</v>
      </c>
      <c r="R533">
        <v>6.8</v>
      </c>
      <c r="S533">
        <v>71.8</v>
      </c>
      <c r="T533">
        <v>57.1</v>
      </c>
      <c r="U533">
        <v>60.2</v>
      </c>
      <c r="V533">
        <f t="shared" si="44"/>
        <v>3.1000000000000014</v>
      </c>
      <c r="W533" t="str">
        <f t="shared" si="45"/>
        <v>Monitor</v>
      </c>
      <c r="X533" t="str">
        <f t="shared" si="47"/>
        <v>Normal</v>
      </c>
      <c r="Y533" t="str">
        <f t="shared" si="46"/>
        <v>Local</v>
      </c>
      <c r="Z533" t="str">
        <f t="shared" si="48"/>
        <v>Chronic Absenteeism</v>
      </c>
      <c r="AA533" t="s">
        <v>33</v>
      </c>
      <c r="AB533">
        <v>0</v>
      </c>
    </row>
    <row r="534" spans="1:28" x14ac:dyDescent="0.3">
      <c r="A534">
        <v>14</v>
      </c>
      <c r="B534" t="s">
        <v>38</v>
      </c>
      <c r="C534">
        <v>9</v>
      </c>
      <c r="D534" t="s">
        <v>23</v>
      </c>
      <c r="E534" t="s">
        <v>44</v>
      </c>
      <c r="F534">
        <v>5</v>
      </c>
      <c r="G534">
        <v>0</v>
      </c>
      <c r="H534" t="s">
        <v>40</v>
      </c>
      <c r="I534">
        <v>1307566</v>
      </c>
      <c r="J534" t="s">
        <v>41</v>
      </c>
      <c r="K534" t="s">
        <v>41</v>
      </c>
      <c r="L534">
        <v>0</v>
      </c>
      <c r="M534">
        <v>1</v>
      </c>
      <c r="N534">
        <v>2.4</v>
      </c>
      <c r="O534" t="s">
        <v>28</v>
      </c>
      <c r="P534">
        <v>1</v>
      </c>
      <c r="Q534">
        <v>4</v>
      </c>
      <c r="R534">
        <v>16.100000000000001</v>
      </c>
      <c r="S534">
        <v>83.5</v>
      </c>
      <c r="T534">
        <v>64.400000000000006</v>
      </c>
      <c r="U534">
        <v>67.099999999999994</v>
      </c>
      <c r="V534">
        <f t="shared" si="44"/>
        <v>2.6999999999999886</v>
      </c>
      <c r="W534" t="str">
        <f t="shared" si="45"/>
        <v>Monitor</v>
      </c>
      <c r="X534" t="str">
        <f t="shared" si="47"/>
        <v>Normal</v>
      </c>
      <c r="Y534" t="str">
        <f t="shared" si="46"/>
        <v>Local</v>
      </c>
      <c r="Z534" t="str">
        <f t="shared" si="48"/>
        <v>At-Risk</v>
      </c>
      <c r="AA534" t="s">
        <v>33</v>
      </c>
      <c r="AB534">
        <v>0</v>
      </c>
    </row>
    <row r="535" spans="1:28" x14ac:dyDescent="0.3">
      <c r="A535">
        <v>11</v>
      </c>
      <c r="B535" t="s">
        <v>38</v>
      </c>
      <c r="C535">
        <v>6</v>
      </c>
      <c r="D535" t="s">
        <v>23</v>
      </c>
      <c r="E535" t="s">
        <v>24</v>
      </c>
      <c r="F535">
        <v>6</v>
      </c>
      <c r="G535">
        <v>0</v>
      </c>
      <c r="H535" t="s">
        <v>36</v>
      </c>
      <c r="I535">
        <v>260849</v>
      </c>
      <c r="J535" t="s">
        <v>31</v>
      </c>
      <c r="K535" t="s">
        <v>31</v>
      </c>
      <c r="L535">
        <v>1</v>
      </c>
      <c r="M535">
        <v>0</v>
      </c>
      <c r="N535">
        <v>11.1</v>
      </c>
      <c r="O535" t="s">
        <v>28</v>
      </c>
      <c r="P535">
        <v>0</v>
      </c>
      <c r="Q535">
        <v>4</v>
      </c>
      <c r="R535">
        <v>11.3</v>
      </c>
      <c r="S535">
        <v>77.5</v>
      </c>
      <c r="T535">
        <v>58.7</v>
      </c>
      <c r="U535">
        <v>69</v>
      </c>
      <c r="V535">
        <f t="shared" si="44"/>
        <v>10.299999999999997</v>
      </c>
      <c r="W535" t="str">
        <f t="shared" si="45"/>
        <v>Monitor</v>
      </c>
      <c r="X535" t="str">
        <f t="shared" si="47"/>
        <v>Surge</v>
      </c>
      <c r="Y535" t="str">
        <f t="shared" si="46"/>
        <v>Commuter</v>
      </c>
      <c r="Z535" t="str">
        <f t="shared" si="48"/>
        <v>At-Risk</v>
      </c>
      <c r="AA535" t="s">
        <v>33</v>
      </c>
      <c r="AB535">
        <v>0</v>
      </c>
    </row>
    <row r="536" spans="1:28" x14ac:dyDescent="0.3">
      <c r="A536">
        <v>11</v>
      </c>
      <c r="B536" t="s">
        <v>22</v>
      </c>
      <c r="C536">
        <v>7</v>
      </c>
      <c r="D536" t="s">
        <v>23</v>
      </c>
      <c r="E536" t="s">
        <v>24</v>
      </c>
      <c r="F536">
        <v>7</v>
      </c>
      <c r="G536">
        <v>1</v>
      </c>
      <c r="H536" t="s">
        <v>45</v>
      </c>
      <c r="I536">
        <v>3594971</v>
      </c>
      <c r="J536" t="s">
        <v>41</v>
      </c>
      <c r="K536" t="s">
        <v>37</v>
      </c>
      <c r="L536">
        <v>1</v>
      </c>
      <c r="M536">
        <v>1</v>
      </c>
      <c r="N536">
        <v>7.2</v>
      </c>
      <c r="O536" t="s">
        <v>28</v>
      </c>
      <c r="P536">
        <v>0</v>
      </c>
      <c r="Q536">
        <v>2</v>
      </c>
      <c r="R536">
        <v>13.1</v>
      </c>
      <c r="S536">
        <v>91.9</v>
      </c>
      <c r="T536">
        <v>62.8</v>
      </c>
      <c r="U536">
        <v>69.7</v>
      </c>
      <c r="V536">
        <f t="shared" si="44"/>
        <v>6.9000000000000057</v>
      </c>
      <c r="W536" t="str">
        <f t="shared" si="45"/>
        <v>Monitor</v>
      </c>
      <c r="X536" t="str">
        <f t="shared" si="47"/>
        <v>Normal</v>
      </c>
      <c r="Y536" t="str">
        <f t="shared" si="46"/>
        <v>Commuter</v>
      </c>
      <c r="Z536" t="str">
        <f t="shared" si="48"/>
        <v>Healthy</v>
      </c>
      <c r="AA536" t="s">
        <v>33</v>
      </c>
      <c r="AB536">
        <v>0</v>
      </c>
    </row>
    <row r="537" spans="1:28" x14ac:dyDescent="0.3">
      <c r="A537">
        <v>11</v>
      </c>
      <c r="B537" t="s">
        <v>38</v>
      </c>
      <c r="C537">
        <v>6</v>
      </c>
      <c r="D537" t="s">
        <v>39</v>
      </c>
      <c r="E537" t="s">
        <v>24</v>
      </c>
      <c r="F537">
        <v>6</v>
      </c>
      <c r="G537">
        <v>0</v>
      </c>
      <c r="H537" t="s">
        <v>45</v>
      </c>
      <c r="I537">
        <v>2696313</v>
      </c>
      <c r="J537" t="s">
        <v>43</v>
      </c>
      <c r="K537" t="s">
        <v>31</v>
      </c>
      <c r="L537">
        <v>1</v>
      </c>
      <c r="M537">
        <v>1</v>
      </c>
      <c r="N537">
        <v>8</v>
      </c>
      <c r="O537" t="s">
        <v>28</v>
      </c>
      <c r="P537">
        <v>0</v>
      </c>
      <c r="Q537">
        <v>4</v>
      </c>
      <c r="R537">
        <v>20.399999999999999</v>
      </c>
      <c r="S537">
        <v>88.4</v>
      </c>
      <c r="T537">
        <v>69.2</v>
      </c>
      <c r="U537">
        <v>74.099999999999994</v>
      </c>
      <c r="V537">
        <f t="shared" si="44"/>
        <v>4.8999999999999915</v>
      </c>
      <c r="W537" t="str">
        <f t="shared" si="45"/>
        <v>Monitor</v>
      </c>
      <c r="X537" t="str">
        <f t="shared" si="47"/>
        <v>Normal</v>
      </c>
      <c r="Y537" t="str">
        <f t="shared" si="46"/>
        <v>Commuter</v>
      </c>
      <c r="Z537" t="str">
        <f t="shared" si="48"/>
        <v>At-Risk</v>
      </c>
      <c r="AA537" t="s">
        <v>33</v>
      </c>
      <c r="AB537">
        <v>0</v>
      </c>
    </row>
    <row r="538" spans="1:28" x14ac:dyDescent="0.3">
      <c r="A538">
        <v>17</v>
      </c>
      <c r="B538" t="s">
        <v>22</v>
      </c>
      <c r="C538">
        <v>12</v>
      </c>
      <c r="D538" t="s">
        <v>48</v>
      </c>
      <c r="E538" t="s">
        <v>24</v>
      </c>
      <c r="F538">
        <v>4</v>
      </c>
      <c r="G538">
        <v>0</v>
      </c>
      <c r="H538" t="s">
        <v>25</v>
      </c>
      <c r="I538">
        <v>584835</v>
      </c>
      <c r="J538" t="s">
        <v>37</v>
      </c>
      <c r="K538" t="s">
        <v>26</v>
      </c>
      <c r="L538">
        <v>0</v>
      </c>
      <c r="M538">
        <v>0</v>
      </c>
      <c r="N538">
        <v>6.3</v>
      </c>
      <c r="O538" t="s">
        <v>28</v>
      </c>
      <c r="P538">
        <v>0</v>
      </c>
      <c r="Q538">
        <v>2</v>
      </c>
      <c r="R538">
        <v>17.399999999999999</v>
      </c>
      <c r="S538">
        <v>66.900000000000006</v>
      </c>
      <c r="T538">
        <v>67.900000000000006</v>
      </c>
      <c r="U538">
        <v>83.5</v>
      </c>
      <c r="V538">
        <f t="shared" si="44"/>
        <v>15.599999999999994</v>
      </c>
      <c r="W538" t="str">
        <f t="shared" si="45"/>
        <v>Monitor</v>
      </c>
      <c r="X538" t="str">
        <f t="shared" si="47"/>
        <v>Surge</v>
      </c>
      <c r="Y538" t="str">
        <f t="shared" si="46"/>
        <v>Commuter</v>
      </c>
      <c r="Z538" t="str">
        <f t="shared" si="48"/>
        <v>Chronic Absenteeism</v>
      </c>
      <c r="AA538" t="s">
        <v>42</v>
      </c>
      <c r="AB538">
        <v>0</v>
      </c>
    </row>
    <row r="539" spans="1:28" x14ac:dyDescent="0.3">
      <c r="A539">
        <v>10</v>
      </c>
      <c r="B539" t="s">
        <v>46</v>
      </c>
      <c r="C539">
        <v>6</v>
      </c>
      <c r="D539" t="s">
        <v>39</v>
      </c>
      <c r="E539" t="s">
        <v>30</v>
      </c>
      <c r="F539">
        <v>5</v>
      </c>
      <c r="G539">
        <v>0</v>
      </c>
      <c r="H539" t="s">
        <v>25</v>
      </c>
      <c r="I539">
        <v>631299</v>
      </c>
      <c r="J539" t="s">
        <v>26</v>
      </c>
      <c r="K539" t="s">
        <v>35</v>
      </c>
      <c r="L539">
        <v>0</v>
      </c>
      <c r="M539">
        <v>1</v>
      </c>
      <c r="N539">
        <v>1.2</v>
      </c>
      <c r="O539" t="s">
        <v>28</v>
      </c>
      <c r="P539">
        <v>0</v>
      </c>
      <c r="Q539">
        <v>3</v>
      </c>
      <c r="R539">
        <v>13.2</v>
      </c>
      <c r="S539">
        <v>88.2</v>
      </c>
      <c r="T539">
        <v>74.3</v>
      </c>
      <c r="U539">
        <v>80.7</v>
      </c>
      <c r="V539">
        <f t="shared" si="44"/>
        <v>6.4000000000000057</v>
      </c>
      <c r="W539" t="str">
        <f t="shared" si="45"/>
        <v>Monitor</v>
      </c>
      <c r="X539" t="str">
        <f t="shared" si="47"/>
        <v>Normal</v>
      </c>
      <c r="Y539" t="str">
        <f t="shared" si="46"/>
        <v>Local</v>
      </c>
      <c r="Z539" t="str">
        <f t="shared" si="48"/>
        <v>At-Risk</v>
      </c>
      <c r="AA539" t="s">
        <v>42</v>
      </c>
      <c r="AB539">
        <v>0</v>
      </c>
    </row>
    <row r="540" spans="1:28" x14ac:dyDescent="0.3">
      <c r="A540">
        <v>10</v>
      </c>
      <c r="B540" t="s">
        <v>22</v>
      </c>
      <c r="C540">
        <v>6</v>
      </c>
      <c r="D540" t="s">
        <v>23</v>
      </c>
      <c r="E540" t="s">
        <v>24</v>
      </c>
      <c r="F540">
        <v>3</v>
      </c>
      <c r="G540">
        <v>0</v>
      </c>
      <c r="H540" t="s">
        <v>40</v>
      </c>
      <c r="I540">
        <v>1245562</v>
      </c>
      <c r="J540" t="s">
        <v>37</v>
      </c>
      <c r="K540" t="s">
        <v>26</v>
      </c>
      <c r="L540">
        <v>1</v>
      </c>
      <c r="M540">
        <v>1</v>
      </c>
      <c r="N540">
        <v>5.0999999999999996</v>
      </c>
      <c r="O540" t="s">
        <v>28</v>
      </c>
      <c r="P540">
        <v>1</v>
      </c>
      <c r="Q540">
        <v>2</v>
      </c>
      <c r="R540">
        <v>15.8</v>
      </c>
      <c r="S540">
        <v>87.5</v>
      </c>
      <c r="T540">
        <v>72.7</v>
      </c>
      <c r="U540">
        <v>63.1</v>
      </c>
      <c r="V540">
        <f t="shared" si="44"/>
        <v>-9.6000000000000014</v>
      </c>
      <c r="W540" t="str">
        <f t="shared" si="45"/>
        <v>Monitor</v>
      </c>
      <c r="X540" t="str">
        <f t="shared" si="47"/>
        <v>Normal</v>
      </c>
      <c r="Y540" t="str">
        <f t="shared" si="46"/>
        <v>Commuter</v>
      </c>
      <c r="Z540" t="str">
        <f t="shared" si="48"/>
        <v>At-Risk</v>
      </c>
      <c r="AA540" t="s">
        <v>33</v>
      </c>
      <c r="AB540">
        <v>0</v>
      </c>
    </row>
    <row r="541" spans="1:28" x14ac:dyDescent="0.3">
      <c r="A541">
        <v>15</v>
      </c>
      <c r="B541" t="s">
        <v>22</v>
      </c>
      <c r="C541">
        <v>9</v>
      </c>
      <c r="D541" t="s">
        <v>48</v>
      </c>
      <c r="E541" t="s">
        <v>30</v>
      </c>
      <c r="F541">
        <v>5</v>
      </c>
      <c r="G541">
        <v>0</v>
      </c>
      <c r="H541" t="s">
        <v>36</v>
      </c>
      <c r="I541">
        <v>272859</v>
      </c>
      <c r="J541" t="s">
        <v>32</v>
      </c>
      <c r="K541" t="s">
        <v>31</v>
      </c>
      <c r="L541">
        <v>1</v>
      </c>
      <c r="M541">
        <v>1</v>
      </c>
      <c r="N541">
        <v>3.6</v>
      </c>
      <c r="O541" t="s">
        <v>28</v>
      </c>
      <c r="P541">
        <v>1</v>
      </c>
      <c r="Q541">
        <v>3</v>
      </c>
      <c r="R541">
        <v>13.6</v>
      </c>
      <c r="S541">
        <v>75.8</v>
      </c>
      <c r="T541">
        <v>64</v>
      </c>
      <c r="U541">
        <v>79.599999999999994</v>
      </c>
      <c r="V541">
        <f t="shared" si="44"/>
        <v>15.599999999999994</v>
      </c>
      <c r="W541" t="str">
        <f t="shared" si="45"/>
        <v>Monitor</v>
      </c>
      <c r="X541" t="str">
        <f t="shared" si="47"/>
        <v>Surge</v>
      </c>
      <c r="Y541" t="str">
        <f t="shared" si="46"/>
        <v>Local</v>
      </c>
      <c r="Z541" t="str">
        <f t="shared" si="48"/>
        <v>At-Risk</v>
      </c>
      <c r="AA541" t="s">
        <v>42</v>
      </c>
      <c r="AB541">
        <v>0</v>
      </c>
    </row>
    <row r="542" spans="1:28" x14ac:dyDescent="0.3">
      <c r="A542">
        <v>12</v>
      </c>
      <c r="B542" t="s">
        <v>22</v>
      </c>
      <c r="C542">
        <v>7</v>
      </c>
      <c r="D542" t="s">
        <v>23</v>
      </c>
      <c r="E542" t="s">
        <v>30</v>
      </c>
      <c r="F542">
        <v>4</v>
      </c>
      <c r="G542">
        <v>0</v>
      </c>
      <c r="H542" t="s">
        <v>25</v>
      </c>
      <c r="I542">
        <v>520790</v>
      </c>
      <c r="J542" t="s">
        <v>26</v>
      </c>
      <c r="K542" t="s">
        <v>41</v>
      </c>
      <c r="L542">
        <v>1</v>
      </c>
      <c r="M542">
        <v>0</v>
      </c>
      <c r="N542">
        <v>0.5</v>
      </c>
      <c r="O542" t="s">
        <v>28</v>
      </c>
      <c r="P542">
        <v>1</v>
      </c>
      <c r="Q542">
        <v>2</v>
      </c>
      <c r="R542">
        <v>25.3</v>
      </c>
      <c r="S542">
        <v>80.400000000000006</v>
      </c>
      <c r="T542">
        <v>64.400000000000006</v>
      </c>
      <c r="U542">
        <v>72.400000000000006</v>
      </c>
      <c r="V542">
        <f t="shared" si="44"/>
        <v>8</v>
      </c>
      <c r="W542" t="str">
        <f t="shared" si="45"/>
        <v>Monitor</v>
      </c>
      <c r="X542" t="str">
        <f t="shared" si="47"/>
        <v>Normal</v>
      </c>
      <c r="Y542" t="str">
        <f t="shared" si="46"/>
        <v>Local</v>
      </c>
      <c r="Z542" t="str">
        <f t="shared" si="48"/>
        <v>At-Risk</v>
      </c>
      <c r="AA542" t="s">
        <v>33</v>
      </c>
      <c r="AB542">
        <v>0</v>
      </c>
    </row>
    <row r="543" spans="1:28" x14ac:dyDescent="0.3">
      <c r="A543">
        <v>15</v>
      </c>
      <c r="B543" t="s">
        <v>38</v>
      </c>
      <c r="C543">
        <v>9</v>
      </c>
      <c r="D543" t="s">
        <v>39</v>
      </c>
      <c r="E543" t="s">
        <v>30</v>
      </c>
      <c r="F543">
        <v>3</v>
      </c>
      <c r="G543">
        <v>0</v>
      </c>
      <c r="H543" t="s">
        <v>40</v>
      </c>
      <c r="I543">
        <v>801799</v>
      </c>
      <c r="J543" t="s">
        <v>32</v>
      </c>
      <c r="K543" t="s">
        <v>32</v>
      </c>
      <c r="L543">
        <v>1</v>
      </c>
      <c r="M543">
        <v>0</v>
      </c>
      <c r="N543">
        <v>1.1000000000000001</v>
      </c>
      <c r="O543" t="s">
        <v>47</v>
      </c>
      <c r="P543">
        <v>0</v>
      </c>
      <c r="Q543">
        <v>3</v>
      </c>
      <c r="R543">
        <v>10.1</v>
      </c>
      <c r="S543">
        <v>89.7</v>
      </c>
      <c r="T543">
        <v>51.4</v>
      </c>
      <c r="U543">
        <v>48.7</v>
      </c>
      <c r="V543">
        <f t="shared" si="44"/>
        <v>-2.6999999999999957</v>
      </c>
      <c r="W543" t="str">
        <f t="shared" si="45"/>
        <v>Monitor</v>
      </c>
      <c r="X543" t="str">
        <f t="shared" si="47"/>
        <v>Normal</v>
      </c>
      <c r="Y543" t="str">
        <f t="shared" si="46"/>
        <v>Local</v>
      </c>
      <c r="Z543" t="str">
        <f t="shared" si="48"/>
        <v>At-Risk</v>
      </c>
      <c r="AA543" t="s">
        <v>29</v>
      </c>
      <c r="AB543">
        <v>0</v>
      </c>
    </row>
    <row r="544" spans="1:28" x14ac:dyDescent="0.3">
      <c r="A544">
        <v>15</v>
      </c>
      <c r="B544" t="s">
        <v>38</v>
      </c>
      <c r="C544">
        <v>9</v>
      </c>
      <c r="D544" t="s">
        <v>23</v>
      </c>
      <c r="E544" t="s">
        <v>30</v>
      </c>
      <c r="F544">
        <v>8</v>
      </c>
      <c r="G544">
        <v>0</v>
      </c>
      <c r="H544" t="s">
        <v>25</v>
      </c>
      <c r="I544">
        <v>698241</v>
      </c>
      <c r="J544" t="s">
        <v>26</v>
      </c>
      <c r="K544" t="s">
        <v>27</v>
      </c>
      <c r="L544">
        <v>0</v>
      </c>
      <c r="M544">
        <v>0</v>
      </c>
      <c r="N544">
        <v>1.4</v>
      </c>
      <c r="O544" t="s">
        <v>28</v>
      </c>
      <c r="P544">
        <v>0</v>
      </c>
      <c r="Q544">
        <v>4</v>
      </c>
      <c r="R544">
        <v>11.7</v>
      </c>
      <c r="S544">
        <v>86.7</v>
      </c>
      <c r="T544">
        <v>59.8</v>
      </c>
      <c r="U544">
        <v>49.8</v>
      </c>
      <c r="V544">
        <f t="shared" si="44"/>
        <v>-10</v>
      </c>
      <c r="W544" t="str">
        <f t="shared" si="45"/>
        <v>Monitor</v>
      </c>
      <c r="X544" t="str">
        <f t="shared" si="47"/>
        <v>Normal</v>
      </c>
      <c r="Y544" t="str">
        <f t="shared" si="46"/>
        <v>Local</v>
      </c>
      <c r="Z544" t="str">
        <f t="shared" si="48"/>
        <v>At-Risk</v>
      </c>
      <c r="AA544" t="s">
        <v>29</v>
      </c>
      <c r="AB544">
        <v>0</v>
      </c>
    </row>
    <row r="545" spans="1:28" x14ac:dyDescent="0.3">
      <c r="A545">
        <v>13</v>
      </c>
      <c r="B545" t="s">
        <v>22</v>
      </c>
      <c r="C545">
        <v>7</v>
      </c>
      <c r="D545" t="s">
        <v>48</v>
      </c>
      <c r="E545" t="s">
        <v>24</v>
      </c>
      <c r="F545">
        <v>3</v>
      </c>
      <c r="G545">
        <v>0</v>
      </c>
      <c r="H545" t="s">
        <v>25</v>
      </c>
      <c r="I545">
        <v>438418</v>
      </c>
      <c r="J545" t="s">
        <v>31</v>
      </c>
      <c r="K545" t="s">
        <v>41</v>
      </c>
      <c r="L545">
        <v>1</v>
      </c>
      <c r="M545">
        <v>1</v>
      </c>
      <c r="N545">
        <v>0.8</v>
      </c>
      <c r="O545" t="s">
        <v>28</v>
      </c>
      <c r="P545">
        <v>1</v>
      </c>
      <c r="Q545">
        <v>4</v>
      </c>
      <c r="R545">
        <v>15.8</v>
      </c>
      <c r="S545">
        <v>91.8</v>
      </c>
      <c r="T545">
        <v>80</v>
      </c>
      <c r="U545">
        <v>91.3</v>
      </c>
      <c r="V545">
        <f t="shared" si="44"/>
        <v>11.299999999999997</v>
      </c>
      <c r="W545" t="str">
        <f t="shared" si="45"/>
        <v>Monitor</v>
      </c>
      <c r="X545" t="str">
        <f t="shared" si="47"/>
        <v>Surge</v>
      </c>
      <c r="Y545" t="str">
        <f t="shared" si="46"/>
        <v>Local</v>
      </c>
      <c r="Z545" t="str">
        <f t="shared" si="48"/>
        <v>Healthy</v>
      </c>
      <c r="AA545" t="s">
        <v>50</v>
      </c>
      <c r="AB545">
        <v>0</v>
      </c>
    </row>
    <row r="546" spans="1:28" x14ac:dyDescent="0.3">
      <c r="A546">
        <v>17</v>
      </c>
      <c r="B546" t="s">
        <v>38</v>
      </c>
      <c r="C546">
        <v>11</v>
      </c>
      <c r="D546" t="s">
        <v>23</v>
      </c>
      <c r="E546" t="s">
        <v>24</v>
      </c>
      <c r="F546">
        <v>6</v>
      </c>
      <c r="G546">
        <v>1</v>
      </c>
      <c r="H546" t="s">
        <v>40</v>
      </c>
      <c r="I546">
        <v>922120</v>
      </c>
      <c r="J546" t="s">
        <v>37</v>
      </c>
      <c r="K546" t="s">
        <v>35</v>
      </c>
      <c r="L546">
        <v>1</v>
      </c>
      <c r="M546">
        <v>0</v>
      </c>
      <c r="N546">
        <v>14.1</v>
      </c>
      <c r="O546" t="s">
        <v>28</v>
      </c>
      <c r="P546">
        <v>1</v>
      </c>
      <c r="Q546">
        <v>4</v>
      </c>
      <c r="R546">
        <v>16.2</v>
      </c>
      <c r="S546">
        <v>88.2</v>
      </c>
      <c r="T546">
        <v>67.400000000000006</v>
      </c>
      <c r="U546">
        <v>78.5</v>
      </c>
      <c r="V546">
        <f t="shared" si="44"/>
        <v>11.099999999999994</v>
      </c>
      <c r="W546" t="str">
        <f t="shared" si="45"/>
        <v>Monitor</v>
      </c>
      <c r="X546" t="str">
        <f t="shared" si="47"/>
        <v>Surge</v>
      </c>
      <c r="Y546" t="str">
        <f t="shared" si="46"/>
        <v>Commuter</v>
      </c>
      <c r="Z546" t="str">
        <f t="shared" si="48"/>
        <v>At-Risk</v>
      </c>
      <c r="AA546" t="s">
        <v>42</v>
      </c>
      <c r="AB546">
        <v>0</v>
      </c>
    </row>
    <row r="547" spans="1:28" x14ac:dyDescent="0.3">
      <c r="A547">
        <v>12</v>
      </c>
      <c r="B547" t="s">
        <v>22</v>
      </c>
      <c r="C547">
        <v>7</v>
      </c>
      <c r="D547" t="s">
        <v>23</v>
      </c>
      <c r="E547" t="s">
        <v>24</v>
      </c>
      <c r="F547">
        <v>5</v>
      </c>
      <c r="G547">
        <v>1</v>
      </c>
      <c r="H547" t="s">
        <v>40</v>
      </c>
      <c r="I547">
        <v>761068</v>
      </c>
      <c r="J547" t="s">
        <v>37</v>
      </c>
      <c r="K547" t="s">
        <v>41</v>
      </c>
      <c r="L547">
        <v>1</v>
      </c>
      <c r="M547">
        <v>1</v>
      </c>
      <c r="N547">
        <v>8.3000000000000007</v>
      </c>
      <c r="O547" t="s">
        <v>28</v>
      </c>
      <c r="P547">
        <v>1</v>
      </c>
      <c r="Q547">
        <v>2</v>
      </c>
      <c r="R547">
        <v>22.4</v>
      </c>
      <c r="S547">
        <v>85</v>
      </c>
      <c r="T547">
        <v>60.7</v>
      </c>
      <c r="U547">
        <v>72.900000000000006</v>
      </c>
      <c r="V547">
        <f t="shared" si="44"/>
        <v>12.200000000000003</v>
      </c>
      <c r="W547" t="str">
        <f t="shared" si="45"/>
        <v>Monitor</v>
      </c>
      <c r="X547" t="str">
        <f t="shared" si="47"/>
        <v>Surge</v>
      </c>
      <c r="Y547" t="str">
        <f t="shared" si="46"/>
        <v>Commuter</v>
      </c>
      <c r="Z547" t="str">
        <f t="shared" si="48"/>
        <v>At-Risk</v>
      </c>
      <c r="AA547" t="s">
        <v>33</v>
      </c>
      <c r="AB547">
        <v>0</v>
      </c>
    </row>
    <row r="548" spans="1:28" x14ac:dyDescent="0.3">
      <c r="A548">
        <v>17</v>
      </c>
      <c r="B548" t="s">
        <v>22</v>
      </c>
      <c r="C548">
        <v>12</v>
      </c>
      <c r="D548" t="s">
        <v>48</v>
      </c>
      <c r="E548" t="s">
        <v>30</v>
      </c>
      <c r="F548">
        <v>5</v>
      </c>
      <c r="G548">
        <v>0</v>
      </c>
      <c r="H548" t="s">
        <v>40</v>
      </c>
      <c r="I548">
        <v>957922</v>
      </c>
      <c r="J548" t="s">
        <v>26</v>
      </c>
      <c r="K548" t="s">
        <v>43</v>
      </c>
      <c r="L548">
        <v>0</v>
      </c>
      <c r="M548">
        <v>1</v>
      </c>
      <c r="N548">
        <v>7.4</v>
      </c>
      <c r="O548" t="s">
        <v>28</v>
      </c>
      <c r="P548">
        <v>1</v>
      </c>
      <c r="Q548">
        <v>3</v>
      </c>
      <c r="R548">
        <v>18.899999999999999</v>
      </c>
      <c r="S548">
        <v>83.3</v>
      </c>
      <c r="T548">
        <v>64.5</v>
      </c>
      <c r="U548">
        <v>78.5</v>
      </c>
      <c r="V548">
        <f t="shared" si="44"/>
        <v>14</v>
      </c>
      <c r="W548" t="str">
        <f t="shared" si="45"/>
        <v>Monitor</v>
      </c>
      <c r="X548" t="str">
        <f t="shared" si="47"/>
        <v>Surge</v>
      </c>
      <c r="Y548" t="str">
        <f t="shared" si="46"/>
        <v>Commuter</v>
      </c>
      <c r="Z548" t="str">
        <f t="shared" si="48"/>
        <v>At-Risk</v>
      </c>
      <c r="AA548" t="s">
        <v>42</v>
      </c>
      <c r="AB548">
        <v>0</v>
      </c>
    </row>
    <row r="549" spans="1:28" x14ac:dyDescent="0.3">
      <c r="A549">
        <v>14</v>
      </c>
      <c r="B549" t="s">
        <v>38</v>
      </c>
      <c r="C549">
        <v>8</v>
      </c>
      <c r="D549" t="s">
        <v>23</v>
      </c>
      <c r="E549" t="s">
        <v>24</v>
      </c>
      <c r="F549">
        <v>5</v>
      </c>
      <c r="G549">
        <v>0</v>
      </c>
      <c r="H549" t="s">
        <v>25</v>
      </c>
      <c r="I549">
        <v>516901</v>
      </c>
      <c r="J549" t="s">
        <v>41</v>
      </c>
      <c r="K549" t="s">
        <v>37</v>
      </c>
      <c r="L549">
        <v>0</v>
      </c>
      <c r="M549">
        <v>0</v>
      </c>
      <c r="N549">
        <v>5.5</v>
      </c>
      <c r="O549" t="s">
        <v>28</v>
      </c>
      <c r="P549">
        <v>0</v>
      </c>
      <c r="Q549">
        <v>2</v>
      </c>
      <c r="R549">
        <v>11.6</v>
      </c>
      <c r="S549">
        <v>77.3</v>
      </c>
      <c r="T549">
        <v>65.900000000000006</v>
      </c>
      <c r="U549">
        <v>59.2</v>
      </c>
      <c r="V549">
        <f t="shared" si="44"/>
        <v>-6.7000000000000028</v>
      </c>
      <c r="W549" t="str">
        <f t="shared" si="45"/>
        <v>Monitor</v>
      </c>
      <c r="X549" t="str">
        <f t="shared" si="47"/>
        <v>Normal</v>
      </c>
      <c r="Y549" t="str">
        <f t="shared" si="46"/>
        <v>Commuter</v>
      </c>
      <c r="Z549" t="str">
        <f t="shared" si="48"/>
        <v>At-Risk</v>
      </c>
      <c r="AA549" t="s">
        <v>29</v>
      </c>
      <c r="AB549">
        <v>0</v>
      </c>
    </row>
    <row r="550" spans="1:28" x14ac:dyDescent="0.3">
      <c r="A550">
        <v>15</v>
      </c>
      <c r="B550" t="s">
        <v>22</v>
      </c>
      <c r="C550">
        <v>11</v>
      </c>
      <c r="D550" t="s">
        <v>23</v>
      </c>
      <c r="E550" t="s">
        <v>30</v>
      </c>
      <c r="F550">
        <v>9</v>
      </c>
      <c r="G550">
        <v>1</v>
      </c>
      <c r="H550" t="s">
        <v>34</v>
      </c>
      <c r="I550">
        <v>177826</v>
      </c>
      <c r="J550" t="s">
        <v>26</v>
      </c>
      <c r="K550" t="s">
        <v>35</v>
      </c>
      <c r="L550">
        <v>0</v>
      </c>
      <c r="M550">
        <v>0</v>
      </c>
      <c r="N550">
        <v>1.3</v>
      </c>
      <c r="O550" t="s">
        <v>28</v>
      </c>
      <c r="P550">
        <v>1</v>
      </c>
      <c r="Q550">
        <v>3</v>
      </c>
      <c r="R550">
        <v>14.2</v>
      </c>
      <c r="S550">
        <v>85.7</v>
      </c>
      <c r="T550">
        <v>69.8</v>
      </c>
      <c r="U550">
        <v>71</v>
      </c>
      <c r="V550">
        <f t="shared" ref="V550:V603" si="49">U550-T550</f>
        <v>1.2000000000000028</v>
      </c>
      <c r="W550" t="str">
        <f t="shared" ref="W550:W603" si="50">IF(AND(U550&lt;45,V550&lt;-10),"High Risk","Monitor")</f>
        <v>Monitor</v>
      </c>
      <c r="X550" t="str">
        <f t="shared" si="47"/>
        <v>Normal</v>
      </c>
      <c r="Y550" t="str">
        <f t="shared" si="46"/>
        <v>Local</v>
      </c>
      <c r="Z550" t="str">
        <f t="shared" si="48"/>
        <v>At-Risk</v>
      </c>
      <c r="AA550" t="s">
        <v>33</v>
      </c>
      <c r="AB550">
        <v>0</v>
      </c>
    </row>
    <row r="551" spans="1:28" x14ac:dyDescent="0.3">
      <c r="A551">
        <v>15</v>
      </c>
      <c r="B551" t="s">
        <v>38</v>
      </c>
      <c r="C551">
        <v>11</v>
      </c>
      <c r="D551" t="s">
        <v>39</v>
      </c>
      <c r="E551" t="s">
        <v>30</v>
      </c>
      <c r="F551">
        <v>3</v>
      </c>
      <c r="G551">
        <v>0</v>
      </c>
      <c r="H551" t="s">
        <v>25</v>
      </c>
      <c r="I551">
        <v>627259</v>
      </c>
      <c r="J551" t="s">
        <v>32</v>
      </c>
      <c r="K551" t="s">
        <v>41</v>
      </c>
      <c r="L551">
        <v>1</v>
      </c>
      <c r="M551">
        <v>1</v>
      </c>
      <c r="N551">
        <v>1</v>
      </c>
      <c r="O551" t="s">
        <v>47</v>
      </c>
      <c r="P551">
        <v>0</v>
      </c>
      <c r="Q551">
        <v>5</v>
      </c>
      <c r="R551">
        <v>7</v>
      </c>
      <c r="S551">
        <v>100</v>
      </c>
      <c r="T551">
        <v>64.599999999999994</v>
      </c>
      <c r="U551">
        <v>72.2</v>
      </c>
      <c r="V551">
        <f t="shared" si="49"/>
        <v>7.6000000000000085</v>
      </c>
      <c r="W551" t="str">
        <f t="shared" si="50"/>
        <v>Monitor</v>
      </c>
      <c r="X551" t="str">
        <f t="shared" si="47"/>
        <v>Normal</v>
      </c>
      <c r="Y551" t="str">
        <f t="shared" si="46"/>
        <v>Local</v>
      </c>
      <c r="Z551" t="str">
        <f t="shared" si="48"/>
        <v>Healthy</v>
      </c>
      <c r="AA551" t="s">
        <v>33</v>
      </c>
      <c r="AB551">
        <v>0</v>
      </c>
    </row>
    <row r="552" spans="1:28" x14ac:dyDescent="0.3">
      <c r="A552">
        <v>14</v>
      </c>
      <c r="B552" t="s">
        <v>46</v>
      </c>
      <c r="C552">
        <v>9</v>
      </c>
      <c r="D552" t="s">
        <v>48</v>
      </c>
      <c r="E552" t="s">
        <v>30</v>
      </c>
      <c r="F552">
        <v>5</v>
      </c>
      <c r="G552">
        <v>0</v>
      </c>
      <c r="H552" t="s">
        <v>34</v>
      </c>
      <c r="I552">
        <v>113485</v>
      </c>
      <c r="J552" t="s">
        <v>32</v>
      </c>
      <c r="K552" t="s">
        <v>26</v>
      </c>
      <c r="M552">
        <v>0</v>
      </c>
      <c r="N552">
        <v>1.2</v>
      </c>
      <c r="O552" t="s">
        <v>49</v>
      </c>
      <c r="P552">
        <v>0</v>
      </c>
      <c r="Q552">
        <v>4</v>
      </c>
      <c r="R552">
        <v>12.1</v>
      </c>
      <c r="S552">
        <v>81</v>
      </c>
      <c r="T552">
        <v>59.4</v>
      </c>
      <c r="U552">
        <v>72.7</v>
      </c>
      <c r="V552">
        <f t="shared" si="49"/>
        <v>13.300000000000004</v>
      </c>
      <c r="W552" t="str">
        <f t="shared" si="50"/>
        <v>Monitor</v>
      </c>
      <c r="X552" t="str">
        <f t="shared" si="47"/>
        <v>Surge</v>
      </c>
      <c r="Y552" t="str">
        <f t="shared" si="46"/>
        <v>Local</v>
      </c>
      <c r="Z552" t="str">
        <f t="shared" si="48"/>
        <v>At-Risk</v>
      </c>
      <c r="AA552" t="s">
        <v>33</v>
      </c>
      <c r="AB552">
        <v>0</v>
      </c>
    </row>
    <row r="553" spans="1:28" x14ac:dyDescent="0.3">
      <c r="A553">
        <v>11</v>
      </c>
      <c r="B553" t="s">
        <v>38</v>
      </c>
      <c r="C553">
        <v>6</v>
      </c>
      <c r="D553" t="s">
        <v>39</v>
      </c>
      <c r="E553" t="s">
        <v>30</v>
      </c>
      <c r="F553">
        <v>4</v>
      </c>
      <c r="G553">
        <v>0</v>
      </c>
      <c r="H553" t="s">
        <v>36</v>
      </c>
      <c r="I553">
        <v>266038</v>
      </c>
      <c r="J553" t="s">
        <v>37</v>
      </c>
      <c r="K553" t="s">
        <v>43</v>
      </c>
      <c r="L553">
        <v>1</v>
      </c>
      <c r="M553">
        <v>0</v>
      </c>
      <c r="N553">
        <v>1.8</v>
      </c>
      <c r="O553" t="s">
        <v>28</v>
      </c>
      <c r="P553">
        <v>0</v>
      </c>
      <c r="Q553">
        <v>4</v>
      </c>
      <c r="R553">
        <v>12.5</v>
      </c>
      <c r="S553">
        <v>81.5</v>
      </c>
      <c r="T553">
        <v>67</v>
      </c>
      <c r="U553">
        <v>60.6</v>
      </c>
      <c r="V553">
        <f t="shared" si="49"/>
        <v>-6.3999999999999986</v>
      </c>
      <c r="W553" t="str">
        <f t="shared" si="50"/>
        <v>Monitor</v>
      </c>
      <c r="X553" t="str">
        <f t="shared" si="47"/>
        <v>Normal</v>
      </c>
      <c r="Y553" t="str">
        <f t="shared" si="46"/>
        <v>Local</v>
      </c>
      <c r="Z553" t="str">
        <f t="shared" si="48"/>
        <v>At-Risk</v>
      </c>
      <c r="AA553" t="s">
        <v>33</v>
      </c>
      <c r="AB553">
        <v>0</v>
      </c>
    </row>
    <row r="554" spans="1:28" x14ac:dyDescent="0.3">
      <c r="A554">
        <v>13</v>
      </c>
      <c r="B554" t="s">
        <v>46</v>
      </c>
      <c r="C554">
        <v>8</v>
      </c>
      <c r="D554" t="s">
        <v>48</v>
      </c>
      <c r="E554" t="s">
        <v>24</v>
      </c>
      <c r="F554">
        <v>8</v>
      </c>
      <c r="G554">
        <v>0</v>
      </c>
      <c r="H554" t="s">
        <v>34</v>
      </c>
      <c r="I554">
        <v>63446</v>
      </c>
      <c r="J554" t="s">
        <v>43</v>
      </c>
      <c r="K554" t="s">
        <v>26</v>
      </c>
      <c r="L554">
        <v>1</v>
      </c>
      <c r="M554">
        <v>0</v>
      </c>
      <c r="N554">
        <v>4.5999999999999996</v>
      </c>
      <c r="O554" t="s">
        <v>47</v>
      </c>
      <c r="P554">
        <v>0</v>
      </c>
      <c r="Q554">
        <v>3</v>
      </c>
      <c r="R554">
        <v>8.8000000000000007</v>
      </c>
      <c r="S554">
        <v>77.900000000000006</v>
      </c>
      <c r="T554">
        <v>46.7</v>
      </c>
      <c r="U554">
        <v>61.7</v>
      </c>
      <c r="V554">
        <f t="shared" si="49"/>
        <v>15</v>
      </c>
      <c r="W554" t="str">
        <f t="shared" si="50"/>
        <v>Monitor</v>
      </c>
      <c r="X554" t="str">
        <f t="shared" si="47"/>
        <v>Surge</v>
      </c>
      <c r="Y554" t="str">
        <f t="shared" si="46"/>
        <v>Local</v>
      </c>
      <c r="Z554" t="str">
        <f t="shared" si="48"/>
        <v>At-Risk</v>
      </c>
      <c r="AA554" t="s">
        <v>33</v>
      </c>
      <c r="AB554">
        <v>0</v>
      </c>
    </row>
    <row r="555" spans="1:28" x14ac:dyDescent="0.3">
      <c r="A555">
        <v>18</v>
      </c>
      <c r="B555" t="s">
        <v>22</v>
      </c>
      <c r="C555">
        <v>12</v>
      </c>
      <c r="D555" t="s">
        <v>39</v>
      </c>
      <c r="E555" t="s">
        <v>30</v>
      </c>
      <c r="F555">
        <v>4</v>
      </c>
      <c r="G555">
        <v>0</v>
      </c>
      <c r="H555" t="s">
        <v>25</v>
      </c>
      <c r="I555">
        <v>690145</v>
      </c>
      <c r="J555" t="s">
        <v>35</v>
      </c>
      <c r="K555" t="s">
        <v>31</v>
      </c>
      <c r="L555">
        <v>0</v>
      </c>
      <c r="M555">
        <v>1</v>
      </c>
      <c r="N555">
        <v>0.2</v>
      </c>
      <c r="O555" t="s">
        <v>28</v>
      </c>
      <c r="P555">
        <v>0</v>
      </c>
      <c r="Q555">
        <v>5</v>
      </c>
      <c r="R555">
        <v>8</v>
      </c>
      <c r="S555">
        <v>79.599999999999994</v>
      </c>
      <c r="T555">
        <v>70.3</v>
      </c>
      <c r="U555">
        <v>67.599999999999994</v>
      </c>
      <c r="V555">
        <f t="shared" si="49"/>
        <v>-2.7000000000000028</v>
      </c>
      <c r="W555" t="str">
        <f t="shared" si="50"/>
        <v>Monitor</v>
      </c>
      <c r="X555" t="str">
        <f t="shared" si="47"/>
        <v>Normal</v>
      </c>
      <c r="Y555" t="str">
        <f t="shared" si="46"/>
        <v>Local</v>
      </c>
      <c r="Z555" t="str">
        <f t="shared" si="48"/>
        <v>At-Risk</v>
      </c>
      <c r="AA555" t="s">
        <v>33</v>
      </c>
      <c r="AB555">
        <v>0</v>
      </c>
    </row>
    <row r="556" spans="1:28" x14ac:dyDescent="0.3">
      <c r="A556">
        <v>12</v>
      </c>
      <c r="B556" t="s">
        <v>22</v>
      </c>
      <c r="C556">
        <v>8</v>
      </c>
      <c r="D556" t="s">
        <v>39</v>
      </c>
      <c r="E556" t="s">
        <v>24</v>
      </c>
      <c r="F556">
        <v>5</v>
      </c>
      <c r="G556">
        <v>0</v>
      </c>
      <c r="H556" t="s">
        <v>25</v>
      </c>
      <c r="I556">
        <v>381373</v>
      </c>
      <c r="J556" t="s">
        <v>37</v>
      </c>
      <c r="K556" t="s">
        <v>32</v>
      </c>
      <c r="L556">
        <v>1</v>
      </c>
      <c r="M556">
        <v>0</v>
      </c>
      <c r="N556">
        <v>3.6</v>
      </c>
      <c r="O556" t="s">
        <v>28</v>
      </c>
      <c r="P556">
        <v>1</v>
      </c>
      <c r="Q556">
        <v>4</v>
      </c>
      <c r="R556">
        <v>12</v>
      </c>
      <c r="S556">
        <v>93.6</v>
      </c>
      <c r="T556">
        <v>65.599999999999994</v>
      </c>
      <c r="U556">
        <v>77</v>
      </c>
      <c r="V556">
        <f t="shared" si="49"/>
        <v>11.400000000000006</v>
      </c>
      <c r="W556" t="str">
        <f t="shared" si="50"/>
        <v>Monitor</v>
      </c>
      <c r="X556" t="str">
        <f t="shared" si="47"/>
        <v>Surge</v>
      </c>
      <c r="Y556" t="str">
        <f t="shared" si="46"/>
        <v>Local</v>
      </c>
      <c r="Z556" t="str">
        <f t="shared" si="48"/>
        <v>Healthy</v>
      </c>
      <c r="AA556" t="s">
        <v>42</v>
      </c>
      <c r="AB556">
        <v>0</v>
      </c>
    </row>
    <row r="557" spans="1:28" x14ac:dyDescent="0.3">
      <c r="A557">
        <v>14</v>
      </c>
      <c r="B557" t="s">
        <v>22</v>
      </c>
      <c r="C557">
        <v>9</v>
      </c>
      <c r="D557" t="s">
        <v>23</v>
      </c>
      <c r="E557" t="s">
        <v>44</v>
      </c>
      <c r="F557">
        <v>5</v>
      </c>
      <c r="G557">
        <v>0</v>
      </c>
      <c r="H557" t="s">
        <v>34</v>
      </c>
      <c r="I557">
        <v>141497</v>
      </c>
      <c r="J557" t="s">
        <v>43</v>
      </c>
      <c r="K557" t="s">
        <v>32</v>
      </c>
      <c r="L557">
        <v>0</v>
      </c>
      <c r="M557">
        <v>0</v>
      </c>
      <c r="N557">
        <v>5.4</v>
      </c>
      <c r="O557" t="s">
        <v>28</v>
      </c>
      <c r="P557">
        <v>0</v>
      </c>
      <c r="Q557">
        <v>4</v>
      </c>
      <c r="R557">
        <v>9</v>
      </c>
      <c r="S557">
        <v>79.099999999999994</v>
      </c>
      <c r="T557">
        <v>46.7</v>
      </c>
      <c r="U557">
        <v>45.1</v>
      </c>
      <c r="V557">
        <f t="shared" si="49"/>
        <v>-1.6000000000000014</v>
      </c>
      <c r="W557" t="str">
        <f t="shared" si="50"/>
        <v>Monitor</v>
      </c>
      <c r="X557" t="str">
        <f t="shared" si="47"/>
        <v>Normal</v>
      </c>
      <c r="Y557" t="str">
        <f t="shared" si="46"/>
        <v>Commuter</v>
      </c>
      <c r="Z557" t="str">
        <f t="shared" si="48"/>
        <v>At-Risk</v>
      </c>
      <c r="AA557" t="s">
        <v>29</v>
      </c>
      <c r="AB557">
        <v>0</v>
      </c>
    </row>
    <row r="558" spans="1:28" x14ac:dyDescent="0.3">
      <c r="A558">
        <v>17</v>
      </c>
      <c r="B558" t="s">
        <v>38</v>
      </c>
      <c r="C558">
        <v>11</v>
      </c>
      <c r="D558" t="s">
        <v>39</v>
      </c>
      <c r="E558" t="s">
        <v>24</v>
      </c>
      <c r="F558">
        <v>8</v>
      </c>
      <c r="G558">
        <v>1</v>
      </c>
      <c r="H558" t="s">
        <v>40</v>
      </c>
      <c r="I558">
        <v>941309</v>
      </c>
      <c r="J558" t="s">
        <v>41</v>
      </c>
      <c r="K558" t="s">
        <v>43</v>
      </c>
      <c r="L558">
        <v>1</v>
      </c>
      <c r="M558">
        <v>0</v>
      </c>
      <c r="N558">
        <v>1.8</v>
      </c>
      <c r="O558" t="s">
        <v>28</v>
      </c>
      <c r="P558">
        <v>0</v>
      </c>
      <c r="Q558">
        <v>2</v>
      </c>
      <c r="R558">
        <v>16</v>
      </c>
      <c r="S558">
        <v>86.1</v>
      </c>
      <c r="T558">
        <v>89.2</v>
      </c>
      <c r="U558">
        <v>67.099999999999994</v>
      </c>
      <c r="V558">
        <f t="shared" si="49"/>
        <v>-22.100000000000009</v>
      </c>
      <c r="W558" t="str">
        <f t="shared" si="50"/>
        <v>Monitor</v>
      </c>
      <c r="X558" t="str">
        <f t="shared" si="47"/>
        <v>Normal</v>
      </c>
      <c r="Y558" t="str">
        <f t="shared" si="46"/>
        <v>Local</v>
      </c>
      <c r="Z558" t="str">
        <f t="shared" si="48"/>
        <v>At-Risk</v>
      </c>
      <c r="AA558" t="s">
        <v>33</v>
      </c>
      <c r="AB558">
        <v>0</v>
      </c>
    </row>
    <row r="559" spans="1:28" x14ac:dyDescent="0.3">
      <c r="A559">
        <v>17</v>
      </c>
      <c r="B559" t="s">
        <v>22</v>
      </c>
      <c r="C559">
        <v>11</v>
      </c>
      <c r="D559" t="s">
        <v>48</v>
      </c>
      <c r="E559" t="s">
        <v>30</v>
      </c>
      <c r="F559">
        <v>5</v>
      </c>
      <c r="G559">
        <v>0</v>
      </c>
      <c r="H559" t="s">
        <v>36</v>
      </c>
      <c r="I559">
        <v>250336</v>
      </c>
      <c r="J559" t="s">
        <v>43</v>
      </c>
      <c r="K559" t="s">
        <v>32</v>
      </c>
      <c r="L559">
        <v>1</v>
      </c>
      <c r="M559">
        <v>0</v>
      </c>
      <c r="N559">
        <v>1.1000000000000001</v>
      </c>
      <c r="O559" t="s">
        <v>28</v>
      </c>
      <c r="P559">
        <v>0</v>
      </c>
      <c r="Q559">
        <v>3</v>
      </c>
      <c r="R559">
        <v>16.399999999999999</v>
      </c>
      <c r="S559">
        <v>72.5</v>
      </c>
      <c r="T559">
        <v>69.400000000000006</v>
      </c>
      <c r="U559">
        <v>67.599999999999994</v>
      </c>
      <c r="V559">
        <f t="shared" si="49"/>
        <v>-1.8000000000000114</v>
      </c>
      <c r="W559" t="str">
        <f t="shared" si="50"/>
        <v>Monitor</v>
      </c>
      <c r="X559" t="str">
        <f t="shared" si="47"/>
        <v>Normal</v>
      </c>
      <c r="Y559" t="str">
        <f t="shared" si="46"/>
        <v>Local</v>
      </c>
      <c r="Z559" t="str">
        <f t="shared" si="48"/>
        <v>Chronic Absenteeism</v>
      </c>
      <c r="AA559" t="s">
        <v>33</v>
      </c>
      <c r="AB559">
        <v>0</v>
      </c>
    </row>
    <row r="560" spans="1:28" x14ac:dyDescent="0.3">
      <c r="A560">
        <v>16</v>
      </c>
      <c r="B560" t="s">
        <v>38</v>
      </c>
      <c r="C560">
        <v>11</v>
      </c>
      <c r="D560" t="s">
        <v>23</v>
      </c>
      <c r="E560" t="s">
        <v>24</v>
      </c>
      <c r="F560">
        <v>4</v>
      </c>
      <c r="G560">
        <v>0</v>
      </c>
      <c r="H560" t="s">
        <v>36</v>
      </c>
      <c r="I560">
        <v>191618</v>
      </c>
      <c r="J560" t="s">
        <v>43</v>
      </c>
      <c r="K560" t="s">
        <v>27</v>
      </c>
      <c r="L560">
        <v>0</v>
      </c>
      <c r="M560">
        <v>0</v>
      </c>
      <c r="N560">
        <v>1.2</v>
      </c>
      <c r="O560" t="s">
        <v>28</v>
      </c>
      <c r="P560">
        <v>1</v>
      </c>
      <c r="Q560">
        <v>4</v>
      </c>
      <c r="R560">
        <v>19.5</v>
      </c>
      <c r="S560">
        <v>90.1</v>
      </c>
      <c r="T560">
        <v>44.9</v>
      </c>
      <c r="U560">
        <v>66.2</v>
      </c>
      <c r="V560">
        <f t="shared" si="49"/>
        <v>21.300000000000004</v>
      </c>
      <c r="W560" t="str">
        <f t="shared" si="50"/>
        <v>Monitor</v>
      </c>
      <c r="X560" t="str">
        <f t="shared" si="47"/>
        <v>Surge</v>
      </c>
      <c r="Y560" t="str">
        <f t="shared" si="46"/>
        <v>Local</v>
      </c>
      <c r="Z560" t="str">
        <f t="shared" si="48"/>
        <v>Healthy</v>
      </c>
      <c r="AA560" t="s">
        <v>33</v>
      </c>
      <c r="AB560">
        <v>0</v>
      </c>
    </row>
    <row r="561" spans="1:28" x14ac:dyDescent="0.3">
      <c r="A561">
        <v>17</v>
      </c>
      <c r="B561" t="s">
        <v>46</v>
      </c>
      <c r="C561">
        <v>11</v>
      </c>
      <c r="D561" t="s">
        <v>39</v>
      </c>
      <c r="E561" t="s">
        <v>30</v>
      </c>
      <c r="F561">
        <v>4</v>
      </c>
      <c r="G561">
        <v>0</v>
      </c>
      <c r="H561" t="s">
        <v>36</v>
      </c>
      <c r="I561">
        <v>316061</v>
      </c>
      <c r="J561" t="s">
        <v>41</v>
      </c>
      <c r="K561" t="s">
        <v>32</v>
      </c>
      <c r="L561">
        <v>1</v>
      </c>
      <c r="M561">
        <v>1</v>
      </c>
      <c r="N561">
        <v>3.9</v>
      </c>
      <c r="O561" t="s">
        <v>28</v>
      </c>
      <c r="P561">
        <v>0</v>
      </c>
      <c r="Q561">
        <v>2</v>
      </c>
      <c r="R561">
        <v>10.4</v>
      </c>
      <c r="S561">
        <v>84.2</v>
      </c>
      <c r="T561">
        <v>68.400000000000006</v>
      </c>
      <c r="U561">
        <v>65.099999999999994</v>
      </c>
      <c r="V561">
        <f t="shared" si="49"/>
        <v>-3.3000000000000114</v>
      </c>
      <c r="W561" t="str">
        <f t="shared" si="50"/>
        <v>Monitor</v>
      </c>
      <c r="X561" t="str">
        <f t="shared" si="47"/>
        <v>Normal</v>
      </c>
      <c r="Y561" t="str">
        <f t="shared" si="46"/>
        <v>Local</v>
      </c>
      <c r="Z561" t="str">
        <f t="shared" si="48"/>
        <v>At-Risk</v>
      </c>
      <c r="AA561" t="s">
        <v>33</v>
      </c>
      <c r="AB561">
        <v>0</v>
      </c>
    </row>
    <row r="562" spans="1:28" x14ac:dyDescent="0.3">
      <c r="A562">
        <v>10</v>
      </c>
      <c r="B562" t="s">
        <v>22</v>
      </c>
      <c r="C562">
        <v>6</v>
      </c>
      <c r="D562" t="s">
        <v>23</v>
      </c>
      <c r="E562" t="s">
        <v>30</v>
      </c>
      <c r="F562">
        <v>5</v>
      </c>
      <c r="G562">
        <v>0</v>
      </c>
      <c r="H562" t="s">
        <v>25</v>
      </c>
      <c r="I562">
        <v>424875</v>
      </c>
      <c r="J562" t="s">
        <v>31</v>
      </c>
      <c r="K562" t="s">
        <v>27</v>
      </c>
      <c r="L562">
        <v>1</v>
      </c>
      <c r="M562">
        <v>1</v>
      </c>
      <c r="N562">
        <v>0.9</v>
      </c>
      <c r="O562" t="s">
        <v>28</v>
      </c>
      <c r="P562">
        <v>0</v>
      </c>
      <c r="Q562">
        <v>4</v>
      </c>
      <c r="R562">
        <v>11.1</v>
      </c>
      <c r="S562">
        <v>69.599999999999994</v>
      </c>
      <c r="T562">
        <v>52.2</v>
      </c>
      <c r="U562">
        <v>73.5</v>
      </c>
      <c r="V562">
        <f t="shared" si="49"/>
        <v>21.299999999999997</v>
      </c>
      <c r="W562" t="str">
        <f t="shared" si="50"/>
        <v>Monitor</v>
      </c>
      <c r="X562" t="str">
        <f t="shared" si="47"/>
        <v>Surge</v>
      </c>
      <c r="Y562" t="str">
        <f t="shared" si="46"/>
        <v>Local</v>
      </c>
      <c r="Z562" t="str">
        <f t="shared" si="48"/>
        <v>Chronic Absenteeism</v>
      </c>
      <c r="AA562" t="s">
        <v>33</v>
      </c>
      <c r="AB562">
        <v>0</v>
      </c>
    </row>
    <row r="563" spans="1:28" x14ac:dyDescent="0.3">
      <c r="A563">
        <v>14</v>
      </c>
      <c r="B563" t="s">
        <v>38</v>
      </c>
      <c r="C563">
        <v>10</v>
      </c>
      <c r="D563" t="s">
        <v>48</v>
      </c>
      <c r="E563" t="s">
        <v>44</v>
      </c>
      <c r="F563">
        <v>4</v>
      </c>
      <c r="G563">
        <v>0</v>
      </c>
      <c r="H563" t="s">
        <v>36</v>
      </c>
      <c r="I563">
        <v>298520</v>
      </c>
      <c r="J563" t="s">
        <v>37</v>
      </c>
      <c r="K563" t="s">
        <v>37</v>
      </c>
      <c r="L563">
        <v>1</v>
      </c>
      <c r="M563">
        <v>0</v>
      </c>
      <c r="N563">
        <v>5.9</v>
      </c>
      <c r="O563" t="s">
        <v>28</v>
      </c>
      <c r="P563">
        <v>0</v>
      </c>
      <c r="Q563">
        <v>2</v>
      </c>
      <c r="R563">
        <v>5.5</v>
      </c>
      <c r="S563">
        <v>93.9</v>
      </c>
      <c r="T563">
        <v>48.2</v>
      </c>
      <c r="U563">
        <v>43.6</v>
      </c>
      <c r="V563">
        <f t="shared" si="49"/>
        <v>-4.6000000000000014</v>
      </c>
      <c r="W563" t="str">
        <f t="shared" si="50"/>
        <v>Monitor</v>
      </c>
      <c r="X563" t="str">
        <f t="shared" si="47"/>
        <v>Normal</v>
      </c>
      <c r="Y563" t="str">
        <f t="shared" si="46"/>
        <v>Commuter</v>
      </c>
      <c r="Z563" t="str">
        <f t="shared" si="48"/>
        <v>Healthy</v>
      </c>
      <c r="AA563" t="s">
        <v>29</v>
      </c>
      <c r="AB563">
        <v>0</v>
      </c>
    </row>
    <row r="564" spans="1:28" x14ac:dyDescent="0.3">
      <c r="A564">
        <v>14</v>
      </c>
      <c r="B564" t="s">
        <v>38</v>
      </c>
      <c r="C564">
        <v>8</v>
      </c>
      <c r="D564" t="s">
        <v>48</v>
      </c>
      <c r="E564" t="s">
        <v>30</v>
      </c>
      <c r="F564">
        <v>5</v>
      </c>
      <c r="G564">
        <v>0</v>
      </c>
      <c r="H564" t="s">
        <v>34</v>
      </c>
      <c r="I564">
        <v>76317</v>
      </c>
      <c r="J564" t="s">
        <v>35</v>
      </c>
      <c r="K564" t="s">
        <v>32</v>
      </c>
      <c r="L564">
        <v>1</v>
      </c>
      <c r="M564">
        <v>1</v>
      </c>
      <c r="N564">
        <v>5.2</v>
      </c>
      <c r="O564" t="s">
        <v>28</v>
      </c>
      <c r="P564">
        <v>0</v>
      </c>
      <c r="Q564">
        <v>3</v>
      </c>
      <c r="R564">
        <v>12.4</v>
      </c>
      <c r="S564">
        <v>80.3</v>
      </c>
      <c r="T564">
        <v>56.8</v>
      </c>
      <c r="U564">
        <v>63.4</v>
      </c>
      <c r="V564">
        <f t="shared" si="49"/>
        <v>6.6000000000000014</v>
      </c>
      <c r="W564" t="str">
        <f t="shared" si="50"/>
        <v>Monitor</v>
      </c>
      <c r="X564" t="str">
        <f t="shared" si="47"/>
        <v>Normal</v>
      </c>
      <c r="Y564" t="str">
        <f t="shared" si="46"/>
        <v>Commuter</v>
      </c>
      <c r="Z564" t="str">
        <f t="shared" si="48"/>
        <v>At-Risk</v>
      </c>
      <c r="AA564" t="s">
        <v>33</v>
      </c>
      <c r="AB564">
        <v>0</v>
      </c>
    </row>
    <row r="565" spans="1:28" x14ac:dyDescent="0.3">
      <c r="A565">
        <v>12</v>
      </c>
      <c r="B565" t="s">
        <v>38</v>
      </c>
      <c r="C565">
        <v>6</v>
      </c>
      <c r="D565" t="s">
        <v>23</v>
      </c>
      <c r="E565" t="s">
        <v>44</v>
      </c>
      <c r="F565">
        <v>7</v>
      </c>
      <c r="G565">
        <v>0</v>
      </c>
      <c r="H565" t="s">
        <v>25</v>
      </c>
      <c r="I565">
        <v>510570</v>
      </c>
      <c r="J565" t="s">
        <v>43</v>
      </c>
      <c r="K565" t="s">
        <v>26</v>
      </c>
      <c r="L565">
        <v>1</v>
      </c>
      <c r="M565">
        <v>1</v>
      </c>
      <c r="N565">
        <v>1.9</v>
      </c>
      <c r="O565" t="s">
        <v>28</v>
      </c>
      <c r="P565">
        <v>1</v>
      </c>
      <c r="Q565">
        <v>4</v>
      </c>
      <c r="R565">
        <v>13.9</v>
      </c>
      <c r="S565">
        <v>93.2</v>
      </c>
      <c r="T565">
        <v>73.900000000000006</v>
      </c>
      <c r="U565">
        <v>76.099999999999994</v>
      </c>
      <c r="V565">
        <f t="shared" si="49"/>
        <v>2.1999999999999886</v>
      </c>
      <c r="W565" t="str">
        <f t="shared" si="50"/>
        <v>Monitor</v>
      </c>
      <c r="X565" t="str">
        <f t="shared" si="47"/>
        <v>Normal</v>
      </c>
      <c r="Y565" t="str">
        <f t="shared" si="46"/>
        <v>Local</v>
      </c>
      <c r="Z565" t="str">
        <f t="shared" si="48"/>
        <v>Healthy</v>
      </c>
      <c r="AA565" t="s">
        <v>42</v>
      </c>
      <c r="AB565">
        <v>0</v>
      </c>
    </row>
    <row r="566" spans="1:28" x14ac:dyDescent="0.3">
      <c r="A566">
        <v>10</v>
      </c>
      <c r="B566" t="s">
        <v>22</v>
      </c>
      <c r="C566">
        <v>6</v>
      </c>
      <c r="D566" t="s">
        <v>48</v>
      </c>
      <c r="E566" t="s">
        <v>44</v>
      </c>
      <c r="F566">
        <v>3</v>
      </c>
      <c r="G566">
        <v>0</v>
      </c>
      <c r="H566" t="s">
        <v>34</v>
      </c>
      <c r="I566">
        <v>122436</v>
      </c>
      <c r="J566" t="s">
        <v>43</v>
      </c>
      <c r="K566" t="s">
        <v>32</v>
      </c>
      <c r="L566">
        <v>1</v>
      </c>
      <c r="M566">
        <v>0</v>
      </c>
      <c r="N566">
        <v>8.4</v>
      </c>
      <c r="O566" t="s">
        <v>28</v>
      </c>
      <c r="P566">
        <v>0</v>
      </c>
      <c r="Q566">
        <v>5</v>
      </c>
      <c r="R566">
        <v>16</v>
      </c>
      <c r="S566">
        <v>100</v>
      </c>
      <c r="T566">
        <v>58.2</v>
      </c>
      <c r="U566">
        <v>52.9</v>
      </c>
      <c r="V566">
        <f t="shared" si="49"/>
        <v>-5.3000000000000043</v>
      </c>
      <c r="W566" t="str">
        <f t="shared" si="50"/>
        <v>Monitor</v>
      </c>
      <c r="X566" t="str">
        <f t="shared" si="47"/>
        <v>Normal</v>
      </c>
      <c r="Y566" t="str">
        <f t="shared" si="46"/>
        <v>Commuter</v>
      </c>
      <c r="Z566" t="str">
        <f t="shared" si="48"/>
        <v>Healthy</v>
      </c>
      <c r="AA566" t="s">
        <v>29</v>
      </c>
      <c r="AB566">
        <v>0</v>
      </c>
    </row>
    <row r="567" spans="1:28" x14ac:dyDescent="0.3">
      <c r="A567">
        <v>12</v>
      </c>
      <c r="B567" t="s">
        <v>38</v>
      </c>
      <c r="C567">
        <v>6</v>
      </c>
      <c r="D567" t="s">
        <v>48</v>
      </c>
      <c r="E567" t="s">
        <v>44</v>
      </c>
      <c r="F567">
        <v>4</v>
      </c>
      <c r="G567">
        <v>0</v>
      </c>
      <c r="H567" t="s">
        <v>25</v>
      </c>
      <c r="I567">
        <v>592885</v>
      </c>
      <c r="J567" t="s">
        <v>32</v>
      </c>
      <c r="K567" t="s">
        <v>37</v>
      </c>
      <c r="L567">
        <v>1</v>
      </c>
      <c r="M567">
        <v>0</v>
      </c>
      <c r="N567">
        <v>4</v>
      </c>
      <c r="O567" t="s">
        <v>28</v>
      </c>
      <c r="P567">
        <v>0</v>
      </c>
      <c r="Q567">
        <v>3</v>
      </c>
      <c r="R567">
        <v>18</v>
      </c>
      <c r="S567">
        <v>87.7</v>
      </c>
      <c r="T567">
        <v>64.8</v>
      </c>
      <c r="U567">
        <v>48.5</v>
      </c>
      <c r="V567">
        <f t="shared" si="49"/>
        <v>-16.299999999999997</v>
      </c>
      <c r="W567" t="str">
        <f t="shared" si="50"/>
        <v>Monitor</v>
      </c>
      <c r="X567" t="str">
        <f t="shared" si="47"/>
        <v>Normal</v>
      </c>
      <c r="Y567" t="str">
        <f t="shared" si="46"/>
        <v>Local</v>
      </c>
      <c r="Z567" t="str">
        <f t="shared" si="48"/>
        <v>At-Risk</v>
      </c>
      <c r="AA567" t="s">
        <v>29</v>
      </c>
      <c r="AB567">
        <v>0</v>
      </c>
    </row>
    <row r="568" spans="1:28" x14ac:dyDescent="0.3">
      <c r="A568">
        <v>13</v>
      </c>
      <c r="B568" t="s">
        <v>22</v>
      </c>
      <c r="C568">
        <v>8</v>
      </c>
      <c r="D568" t="s">
        <v>39</v>
      </c>
      <c r="E568" t="s">
        <v>30</v>
      </c>
      <c r="F568">
        <v>6</v>
      </c>
      <c r="G568">
        <v>0</v>
      </c>
      <c r="H568" t="s">
        <v>36</v>
      </c>
      <c r="I568">
        <v>265492</v>
      </c>
      <c r="J568" t="s">
        <v>32</v>
      </c>
      <c r="K568" t="s">
        <v>37</v>
      </c>
      <c r="L568">
        <v>1</v>
      </c>
      <c r="M568">
        <v>0</v>
      </c>
      <c r="N568">
        <v>1</v>
      </c>
      <c r="O568" t="s">
        <v>28</v>
      </c>
      <c r="P568">
        <v>0</v>
      </c>
      <c r="Q568">
        <v>5</v>
      </c>
      <c r="R568">
        <v>10.199999999999999</v>
      </c>
      <c r="S568">
        <v>99.1</v>
      </c>
      <c r="T568">
        <v>64.900000000000006</v>
      </c>
      <c r="U568">
        <v>62.8</v>
      </c>
      <c r="V568">
        <f t="shared" si="49"/>
        <v>-2.1000000000000085</v>
      </c>
      <c r="W568" t="str">
        <f t="shared" si="50"/>
        <v>Monitor</v>
      </c>
      <c r="X568" t="str">
        <f t="shared" si="47"/>
        <v>Normal</v>
      </c>
      <c r="Y568" t="str">
        <f t="shared" si="46"/>
        <v>Local</v>
      </c>
      <c r="Z568" t="str">
        <f t="shared" si="48"/>
        <v>Healthy</v>
      </c>
      <c r="AA568" t="s">
        <v>33</v>
      </c>
      <c r="AB568">
        <v>0</v>
      </c>
    </row>
    <row r="569" spans="1:28" x14ac:dyDescent="0.3">
      <c r="A569">
        <v>17</v>
      </c>
      <c r="B569" t="s">
        <v>38</v>
      </c>
      <c r="C569">
        <v>11</v>
      </c>
      <c r="D569" t="s">
        <v>39</v>
      </c>
      <c r="E569" t="s">
        <v>24</v>
      </c>
      <c r="F569">
        <v>5</v>
      </c>
      <c r="G569">
        <v>0</v>
      </c>
      <c r="H569" t="s">
        <v>34</v>
      </c>
      <c r="I569">
        <v>73261</v>
      </c>
      <c r="J569" t="s">
        <v>41</v>
      </c>
      <c r="K569" t="s">
        <v>43</v>
      </c>
      <c r="L569">
        <v>0</v>
      </c>
      <c r="M569">
        <v>0</v>
      </c>
      <c r="N569">
        <v>7.8</v>
      </c>
      <c r="O569" t="s">
        <v>28</v>
      </c>
      <c r="P569">
        <v>0</v>
      </c>
      <c r="Q569">
        <v>3</v>
      </c>
      <c r="R569">
        <v>12.3</v>
      </c>
      <c r="S569">
        <v>87.6</v>
      </c>
      <c r="T569">
        <v>58.3</v>
      </c>
      <c r="U569">
        <v>52.8</v>
      </c>
      <c r="V569">
        <f t="shared" si="49"/>
        <v>-5.5</v>
      </c>
      <c r="W569" t="str">
        <f t="shared" si="50"/>
        <v>Monitor</v>
      </c>
      <c r="X569" t="str">
        <f t="shared" si="47"/>
        <v>Normal</v>
      </c>
      <c r="Y569" t="str">
        <f t="shared" si="46"/>
        <v>Commuter</v>
      </c>
      <c r="Z569" t="str">
        <f t="shared" si="48"/>
        <v>At-Risk</v>
      </c>
      <c r="AA569" t="s">
        <v>29</v>
      </c>
      <c r="AB569">
        <v>0</v>
      </c>
    </row>
    <row r="570" spans="1:28" x14ac:dyDescent="0.3">
      <c r="A570">
        <v>12</v>
      </c>
      <c r="B570" t="s">
        <v>22</v>
      </c>
      <c r="C570">
        <v>8</v>
      </c>
      <c r="D570" t="s">
        <v>39</v>
      </c>
      <c r="E570" t="s">
        <v>44</v>
      </c>
      <c r="F570">
        <v>5</v>
      </c>
      <c r="G570">
        <v>0</v>
      </c>
      <c r="H570" t="s">
        <v>40</v>
      </c>
      <c r="I570">
        <v>1361008</v>
      </c>
      <c r="J570" t="s">
        <v>37</v>
      </c>
      <c r="K570" t="s">
        <v>31</v>
      </c>
      <c r="L570">
        <v>1</v>
      </c>
      <c r="M570">
        <v>0</v>
      </c>
      <c r="N570">
        <v>1</v>
      </c>
      <c r="O570" t="s">
        <v>28</v>
      </c>
      <c r="P570">
        <v>1</v>
      </c>
      <c r="Q570">
        <v>5</v>
      </c>
      <c r="R570">
        <v>12.5</v>
      </c>
      <c r="S570">
        <v>97.5</v>
      </c>
      <c r="T570">
        <v>79.5</v>
      </c>
      <c r="U570">
        <v>86.3</v>
      </c>
      <c r="V570">
        <f t="shared" si="49"/>
        <v>6.7999999999999972</v>
      </c>
      <c r="W570" t="str">
        <f t="shared" si="50"/>
        <v>Monitor</v>
      </c>
      <c r="X570" t="str">
        <f t="shared" si="47"/>
        <v>Normal</v>
      </c>
      <c r="Y570" t="str">
        <f t="shared" si="46"/>
        <v>Local</v>
      </c>
      <c r="Z570" t="str">
        <f t="shared" si="48"/>
        <v>Healthy</v>
      </c>
      <c r="AA570" t="s">
        <v>42</v>
      </c>
      <c r="AB570">
        <v>0</v>
      </c>
    </row>
    <row r="571" spans="1:28" x14ac:dyDescent="0.3">
      <c r="A571">
        <v>12</v>
      </c>
      <c r="B571" t="s">
        <v>22</v>
      </c>
      <c r="C571">
        <v>8</v>
      </c>
      <c r="D571" t="s">
        <v>48</v>
      </c>
      <c r="E571" t="s">
        <v>44</v>
      </c>
      <c r="F571">
        <v>5</v>
      </c>
      <c r="G571">
        <v>1</v>
      </c>
      <c r="H571" t="s">
        <v>34</v>
      </c>
      <c r="I571">
        <v>90977</v>
      </c>
      <c r="J571" t="s">
        <v>41</v>
      </c>
      <c r="K571" t="s">
        <v>26</v>
      </c>
      <c r="L571">
        <v>0</v>
      </c>
      <c r="M571">
        <v>0</v>
      </c>
      <c r="N571">
        <v>2.5</v>
      </c>
      <c r="O571" t="s">
        <v>28</v>
      </c>
      <c r="P571">
        <v>0</v>
      </c>
      <c r="Q571">
        <v>1</v>
      </c>
      <c r="R571">
        <v>13.3</v>
      </c>
      <c r="S571">
        <v>85.9</v>
      </c>
      <c r="T571">
        <v>48.1</v>
      </c>
      <c r="U571">
        <v>43.8</v>
      </c>
      <c r="V571">
        <f t="shared" si="49"/>
        <v>-4.3000000000000043</v>
      </c>
      <c r="W571" t="str">
        <f t="shared" si="50"/>
        <v>Monitor</v>
      </c>
      <c r="X571" t="str">
        <f t="shared" si="47"/>
        <v>Normal</v>
      </c>
      <c r="Y571" t="str">
        <f t="shared" si="46"/>
        <v>Local</v>
      </c>
      <c r="Z571" t="str">
        <f t="shared" si="48"/>
        <v>At-Risk</v>
      </c>
      <c r="AA571" t="s">
        <v>29</v>
      </c>
      <c r="AB571">
        <v>0</v>
      </c>
    </row>
    <row r="572" spans="1:28" x14ac:dyDescent="0.3">
      <c r="A572">
        <v>16</v>
      </c>
      <c r="B572" t="s">
        <v>22</v>
      </c>
      <c r="C572">
        <v>10</v>
      </c>
      <c r="D572" t="s">
        <v>39</v>
      </c>
      <c r="E572" t="s">
        <v>30</v>
      </c>
      <c r="F572">
        <v>3</v>
      </c>
      <c r="G572">
        <v>0</v>
      </c>
      <c r="H572" t="s">
        <v>36</v>
      </c>
      <c r="I572">
        <v>312193</v>
      </c>
      <c r="J572" t="s">
        <v>32</v>
      </c>
      <c r="K572" t="s">
        <v>31</v>
      </c>
      <c r="L572">
        <v>1</v>
      </c>
      <c r="M572">
        <v>1</v>
      </c>
      <c r="N572">
        <v>0.5</v>
      </c>
      <c r="O572" t="s">
        <v>28</v>
      </c>
      <c r="P572">
        <v>0</v>
      </c>
      <c r="Q572">
        <v>3</v>
      </c>
      <c r="R572">
        <v>10.4</v>
      </c>
      <c r="S572">
        <v>78.400000000000006</v>
      </c>
      <c r="T572">
        <v>68.5</v>
      </c>
      <c r="U572">
        <v>78.3</v>
      </c>
      <c r="V572">
        <f t="shared" si="49"/>
        <v>9.7999999999999972</v>
      </c>
      <c r="W572" t="str">
        <f t="shared" si="50"/>
        <v>Monitor</v>
      </c>
      <c r="X572" t="str">
        <f t="shared" si="47"/>
        <v>Normal</v>
      </c>
      <c r="Y572" t="str">
        <f t="shared" si="46"/>
        <v>Local</v>
      </c>
      <c r="Z572" t="str">
        <f t="shared" si="48"/>
        <v>At-Risk</v>
      </c>
      <c r="AA572" t="s">
        <v>42</v>
      </c>
      <c r="AB572">
        <v>0</v>
      </c>
    </row>
    <row r="573" spans="1:28" x14ac:dyDescent="0.3">
      <c r="A573">
        <v>12</v>
      </c>
      <c r="B573" t="s">
        <v>22</v>
      </c>
      <c r="C573">
        <v>6</v>
      </c>
      <c r="D573" t="s">
        <v>23</v>
      </c>
      <c r="E573" t="s">
        <v>24</v>
      </c>
      <c r="F573">
        <v>3</v>
      </c>
      <c r="G573">
        <v>0</v>
      </c>
      <c r="H573" t="s">
        <v>25</v>
      </c>
      <c r="I573">
        <v>494306</v>
      </c>
      <c r="J573" t="s">
        <v>41</v>
      </c>
      <c r="K573" t="s">
        <v>26</v>
      </c>
      <c r="L573">
        <v>0</v>
      </c>
      <c r="M573">
        <v>1</v>
      </c>
      <c r="N573">
        <v>1.6</v>
      </c>
      <c r="O573" t="s">
        <v>28</v>
      </c>
      <c r="P573">
        <v>0</v>
      </c>
      <c r="Q573">
        <v>4</v>
      </c>
      <c r="R573">
        <v>11.7</v>
      </c>
      <c r="S573">
        <v>73.3</v>
      </c>
      <c r="T573">
        <v>53.3</v>
      </c>
      <c r="U573">
        <v>60</v>
      </c>
      <c r="V573">
        <f t="shared" si="49"/>
        <v>6.7000000000000028</v>
      </c>
      <c r="W573" t="str">
        <f t="shared" si="50"/>
        <v>Monitor</v>
      </c>
      <c r="X573" t="str">
        <f t="shared" si="47"/>
        <v>Normal</v>
      </c>
      <c r="Y573" t="str">
        <f t="shared" ref="Y573:Y626" si="51">IF(N573&lt;5,"Local",IF(N573&lt;=15,"Commuter","Distant"))</f>
        <v>Local</v>
      </c>
      <c r="Z573" t="str">
        <f t="shared" si="48"/>
        <v>Chronic Absenteeism</v>
      </c>
      <c r="AA573" t="s">
        <v>33</v>
      </c>
      <c r="AB573">
        <v>0</v>
      </c>
    </row>
    <row r="574" spans="1:28" x14ac:dyDescent="0.3">
      <c r="A574">
        <v>10</v>
      </c>
      <c r="B574" t="s">
        <v>22</v>
      </c>
      <c r="C574">
        <v>6</v>
      </c>
      <c r="D574" t="s">
        <v>48</v>
      </c>
      <c r="E574" t="s">
        <v>24</v>
      </c>
      <c r="F574">
        <v>4</v>
      </c>
      <c r="G574">
        <v>1</v>
      </c>
      <c r="H574" t="s">
        <v>34</v>
      </c>
      <c r="I574">
        <v>122307</v>
      </c>
      <c r="J574" t="s">
        <v>32</v>
      </c>
      <c r="K574" t="s">
        <v>31</v>
      </c>
      <c r="L574">
        <v>0</v>
      </c>
      <c r="M574">
        <v>0</v>
      </c>
      <c r="N574">
        <v>7.8</v>
      </c>
      <c r="O574" t="s">
        <v>47</v>
      </c>
      <c r="P574">
        <v>0</v>
      </c>
      <c r="Q574">
        <v>3</v>
      </c>
      <c r="R574">
        <v>11.9</v>
      </c>
      <c r="S574">
        <v>82.8</v>
      </c>
      <c r="T574">
        <v>60.9</v>
      </c>
      <c r="U574">
        <v>69.599999999999994</v>
      </c>
      <c r="V574">
        <f t="shared" si="49"/>
        <v>8.6999999999999957</v>
      </c>
      <c r="W574" t="str">
        <f t="shared" si="50"/>
        <v>Monitor</v>
      </c>
      <c r="X574" t="str">
        <f t="shared" si="47"/>
        <v>Normal</v>
      </c>
      <c r="Y574" t="str">
        <f t="shared" si="51"/>
        <v>Commuter</v>
      </c>
      <c r="Z574" t="str">
        <f t="shared" si="48"/>
        <v>At-Risk</v>
      </c>
      <c r="AA574" t="s">
        <v>33</v>
      </c>
      <c r="AB574">
        <v>0</v>
      </c>
    </row>
    <row r="575" spans="1:28" x14ac:dyDescent="0.3">
      <c r="A575">
        <v>17</v>
      </c>
      <c r="B575" t="s">
        <v>22</v>
      </c>
      <c r="C575">
        <v>12</v>
      </c>
      <c r="D575" t="s">
        <v>23</v>
      </c>
      <c r="E575" t="s">
        <v>44</v>
      </c>
      <c r="F575">
        <v>6</v>
      </c>
      <c r="G575">
        <v>0</v>
      </c>
      <c r="H575" t="s">
        <v>40</v>
      </c>
      <c r="I575">
        <v>1450564</v>
      </c>
      <c r="J575" t="s">
        <v>31</v>
      </c>
      <c r="K575" t="s">
        <v>41</v>
      </c>
      <c r="L575">
        <v>0</v>
      </c>
      <c r="M575">
        <v>1</v>
      </c>
      <c r="N575">
        <v>1.5</v>
      </c>
      <c r="O575" t="s">
        <v>28</v>
      </c>
      <c r="P575">
        <v>0</v>
      </c>
      <c r="Q575">
        <v>4</v>
      </c>
      <c r="R575">
        <v>15.3</v>
      </c>
      <c r="S575">
        <v>88.3</v>
      </c>
      <c r="T575">
        <v>67.900000000000006</v>
      </c>
      <c r="U575">
        <v>62.5</v>
      </c>
      <c r="V575">
        <f t="shared" si="49"/>
        <v>-5.4000000000000057</v>
      </c>
      <c r="W575" t="str">
        <f t="shared" si="50"/>
        <v>Monitor</v>
      </c>
      <c r="X575" t="str">
        <f t="shared" si="47"/>
        <v>Normal</v>
      </c>
      <c r="Y575" t="str">
        <f t="shared" si="51"/>
        <v>Local</v>
      </c>
      <c r="Z575" t="str">
        <f t="shared" si="48"/>
        <v>At-Risk</v>
      </c>
      <c r="AA575" t="s">
        <v>33</v>
      </c>
      <c r="AB575">
        <v>0</v>
      </c>
    </row>
    <row r="576" spans="1:28" x14ac:dyDescent="0.3">
      <c r="A576">
        <v>14</v>
      </c>
      <c r="B576" t="s">
        <v>38</v>
      </c>
      <c r="C576">
        <v>9</v>
      </c>
      <c r="D576" t="s">
        <v>39</v>
      </c>
      <c r="E576" t="s">
        <v>30</v>
      </c>
      <c r="F576">
        <v>5</v>
      </c>
      <c r="G576">
        <v>0</v>
      </c>
      <c r="H576" t="s">
        <v>36</v>
      </c>
      <c r="I576">
        <v>221936</v>
      </c>
      <c r="J576" t="s">
        <v>37</v>
      </c>
      <c r="K576" t="s">
        <v>37</v>
      </c>
      <c r="L576">
        <v>0</v>
      </c>
      <c r="M576">
        <v>1</v>
      </c>
      <c r="N576">
        <v>2.1</v>
      </c>
      <c r="O576" t="s">
        <v>28</v>
      </c>
      <c r="P576">
        <v>1</v>
      </c>
      <c r="Q576">
        <v>2</v>
      </c>
      <c r="R576">
        <v>17</v>
      </c>
      <c r="S576">
        <v>82.1</v>
      </c>
      <c r="T576">
        <v>62</v>
      </c>
      <c r="U576">
        <v>65.900000000000006</v>
      </c>
      <c r="V576">
        <f t="shared" si="49"/>
        <v>3.9000000000000057</v>
      </c>
      <c r="W576" t="str">
        <f t="shared" si="50"/>
        <v>Monitor</v>
      </c>
      <c r="X576" t="str">
        <f t="shared" si="47"/>
        <v>Normal</v>
      </c>
      <c r="Y576" t="str">
        <f t="shared" si="51"/>
        <v>Local</v>
      </c>
      <c r="Z576" t="str">
        <f t="shared" si="48"/>
        <v>At-Risk</v>
      </c>
      <c r="AA576" t="s">
        <v>33</v>
      </c>
      <c r="AB576">
        <v>0</v>
      </c>
    </row>
    <row r="577" spans="1:28" x14ac:dyDescent="0.3">
      <c r="A577">
        <v>18</v>
      </c>
      <c r="B577" t="s">
        <v>38</v>
      </c>
      <c r="C577">
        <v>12</v>
      </c>
      <c r="D577" t="s">
        <v>23</v>
      </c>
      <c r="E577" t="s">
        <v>24</v>
      </c>
      <c r="F577">
        <v>5</v>
      </c>
      <c r="G577">
        <v>0</v>
      </c>
      <c r="H577" t="s">
        <v>36</v>
      </c>
      <c r="I577">
        <v>271775</v>
      </c>
      <c r="J577" t="s">
        <v>41</v>
      </c>
      <c r="K577" t="s">
        <v>41</v>
      </c>
      <c r="L577">
        <v>0</v>
      </c>
      <c r="M577">
        <v>0</v>
      </c>
      <c r="N577">
        <v>8.9</v>
      </c>
      <c r="O577" t="s">
        <v>28</v>
      </c>
      <c r="P577">
        <v>0</v>
      </c>
      <c r="Q577">
        <v>4</v>
      </c>
      <c r="R577">
        <v>7.2</v>
      </c>
      <c r="S577">
        <v>83.2</v>
      </c>
      <c r="T577">
        <v>64.5</v>
      </c>
      <c r="U577">
        <v>71.2</v>
      </c>
      <c r="V577">
        <f t="shared" si="49"/>
        <v>6.7000000000000028</v>
      </c>
      <c r="W577" t="str">
        <f t="shared" si="50"/>
        <v>Monitor</v>
      </c>
      <c r="X577" t="str">
        <f t="shared" si="47"/>
        <v>Normal</v>
      </c>
      <c r="Y577" t="str">
        <f t="shared" si="51"/>
        <v>Commuter</v>
      </c>
      <c r="Z577" t="str">
        <f t="shared" si="48"/>
        <v>At-Risk</v>
      </c>
      <c r="AA577" t="s">
        <v>33</v>
      </c>
      <c r="AB577">
        <v>0</v>
      </c>
    </row>
    <row r="578" spans="1:28" x14ac:dyDescent="0.3">
      <c r="A578">
        <v>15</v>
      </c>
      <c r="B578" t="s">
        <v>38</v>
      </c>
      <c r="C578">
        <v>10</v>
      </c>
      <c r="D578" t="s">
        <v>23</v>
      </c>
      <c r="E578" t="s">
        <v>30</v>
      </c>
      <c r="F578">
        <v>5</v>
      </c>
      <c r="G578">
        <v>0</v>
      </c>
      <c r="H578" t="s">
        <v>40</v>
      </c>
      <c r="I578">
        <v>990685</v>
      </c>
      <c r="J578" t="s">
        <v>32</v>
      </c>
      <c r="K578" t="s">
        <v>41</v>
      </c>
      <c r="L578">
        <v>1</v>
      </c>
      <c r="M578">
        <v>1</v>
      </c>
      <c r="N578">
        <v>7.1</v>
      </c>
      <c r="O578" t="s">
        <v>28</v>
      </c>
      <c r="P578">
        <v>0</v>
      </c>
      <c r="Q578">
        <v>4</v>
      </c>
      <c r="R578">
        <v>17.7</v>
      </c>
      <c r="S578">
        <v>95.6</v>
      </c>
      <c r="T578">
        <v>88</v>
      </c>
      <c r="U578">
        <v>93.2</v>
      </c>
      <c r="V578">
        <f t="shared" si="49"/>
        <v>5.2000000000000028</v>
      </c>
      <c r="W578" t="str">
        <f t="shared" si="50"/>
        <v>Monitor</v>
      </c>
      <c r="X578" t="str">
        <f t="shared" si="47"/>
        <v>Normal</v>
      </c>
      <c r="Y578" t="str">
        <f t="shared" si="51"/>
        <v>Commuter</v>
      </c>
      <c r="Z578" t="str">
        <f t="shared" si="48"/>
        <v>Healthy</v>
      </c>
      <c r="AA578" t="s">
        <v>50</v>
      </c>
      <c r="AB578">
        <v>0</v>
      </c>
    </row>
    <row r="579" spans="1:28" x14ac:dyDescent="0.3">
      <c r="A579">
        <v>16</v>
      </c>
      <c r="B579" t="s">
        <v>38</v>
      </c>
      <c r="C579">
        <v>10</v>
      </c>
      <c r="D579" t="s">
        <v>39</v>
      </c>
      <c r="E579" t="s">
        <v>30</v>
      </c>
      <c r="F579">
        <v>4</v>
      </c>
      <c r="G579">
        <v>0</v>
      </c>
      <c r="H579" t="s">
        <v>36</v>
      </c>
      <c r="I579">
        <v>209579</v>
      </c>
      <c r="J579" t="s">
        <v>43</v>
      </c>
      <c r="K579" t="s">
        <v>35</v>
      </c>
      <c r="L579">
        <v>0</v>
      </c>
      <c r="M579">
        <v>0</v>
      </c>
      <c r="N579">
        <v>1.1000000000000001</v>
      </c>
      <c r="O579" t="s">
        <v>47</v>
      </c>
      <c r="P579">
        <v>1</v>
      </c>
      <c r="Q579">
        <v>3</v>
      </c>
      <c r="R579">
        <v>14.6</v>
      </c>
      <c r="S579">
        <v>88.7</v>
      </c>
      <c r="T579">
        <v>58.5</v>
      </c>
      <c r="U579">
        <v>67.3</v>
      </c>
      <c r="V579">
        <f t="shared" si="49"/>
        <v>8.7999999999999972</v>
      </c>
      <c r="W579" t="str">
        <f t="shared" si="50"/>
        <v>Monitor</v>
      </c>
      <c r="X579" t="str">
        <f t="shared" ref="X579:X642" si="52">IF(V579&gt;10, "Surge", "Normal")</f>
        <v>Normal</v>
      </c>
      <c r="Y579" t="str">
        <f t="shared" si="51"/>
        <v>Local</v>
      </c>
      <c r="Z579" t="str">
        <f t="shared" si="48"/>
        <v>At-Risk</v>
      </c>
      <c r="AA579" t="s">
        <v>33</v>
      </c>
      <c r="AB579">
        <v>0</v>
      </c>
    </row>
    <row r="580" spans="1:28" x14ac:dyDescent="0.3">
      <c r="A580">
        <v>15</v>
      </c>
      <c r="B580" t="s">
        <v>22</v>
      </c>
      <c r="C580">
        <v>11</v>
      </c>
      <c r="D580" t="s">
        <v>23</v>
      </c>
      <c r="E580" t="s">
        <v>24</v>
      </c>
      <c r="F580">
        <v>3</v>
      </c>
      <c r="G580">
        <v>0</v>
      </c>
      <c r="H580" t="s">
        <v>40</v>
      </c>
      <c r="I580">
        <v>934837</v>
      </c>
      <c r="J580" t="s">
        <v>41</v>
      </c>
      <c r="K580" t="s">
        <v>32</v>
      </c>
      <c r="L580">
        <v>0</v>
      </c>
      <c r="M580">
        <v>1</v>
      </c>
      <c r="O580" t="s">
        <v>28</v>
      </c>
      <c r="P580">
        <v>0</v>
      </c>
      <c r="Q580">
        <v>2</v>
      </c>
      <c r="R580">
        <v>10.5</v>
      </c>
      <c r="S580">
        <v>83.7</v>
      </c>
      <c r="T580">
        <v>59.7</v>
      </c>
      <c r="U580">
        <v>58.5</v>
      </c>
      <c r="V580">
        <f t="shared" si="49"/>
        <v>-1.2000000000000028</v>
      </c>
      <c r="W580" t="str">
        <f t="shared" si="50"/>
        <v>Monitor</v>
      </c>
      <c r="X580" t="str">
        <f t="shared" si="52"/>
        <v>Normal</v>
      </c>
      <c r="Y580" t="str">
        <f t="shared" si="51"/>
        <v>Local</v>
      </c>
      <c r="Z580" t="str">
        <f t="shared" si="48"/>
        <v>At-Risk</v>
      </c>
      <c r="AA580" t="s">
        <v>29</v>
      </c>
      <c r="AB580">
        <v>0</v>
      </c>
    </row>
    <row r="581" spans="1:28" x14ac:dyDescent="0.3">
      <c r="A581">
        <v>17</v>
      </c>
      <c r="B581" t="s">
        <v>22</v>
      </c>
      <c r="C581">
        <v>12</v>
      </c>
      <c r="D581" t="s">
        <v>39</v>
      </c>
      <c r="E581" t="s">
        <v>24</v>
      </c>
      <c r="F581">
        <v>4</v>
      </c>
      <c r="G581">
        <v>0</v>
      </c>
      <c r="H581" t="s">
        <v>25</v>
      </c>
      <c r="I581">
        <v>371489</v>
      </c>
      <c r="J581" t="s">
        <v>32</v>
      </c>
      <c r="K581" t="s">
        <v>26</v>
      </c>
      <c r="L581">
        <v>0</v>
      </c>
      <c r="M581">
        <v>0</v>
      </c>
      <c r="N581">
        <v>9.3000000000000007</v>
      </c>
      <c r="O581" t="s">
        <v>28</v>
      </c>
      <c r="P581">
        <v>0</v>
      </c>
      <c r="Q581">
        <v>2</v>
      </c>
      <c r="R581">
        <v>12.8</v>
      </c>
      <c r="S581">
        <v>78.3</v>
      </c>
      <c r="T581">
        <v>68.900000000000006</v>
      </c>
      <c r="U581">
        <v>66.400000000000006</v>
      </c>
      <c r="V581">
        <f t="shared" si="49"/>
        <v>-2.5</v>
      </c>
      <c r="W581" t="str">
        <f t="shared" si="50"/>
        <v>Monitor</v>
      </c>
      <c r="X581" t="str">
        <f t="shared" si="52"/>
        <v>Normal</v>
      </c>
      <c r="Y581" t="str">
        <f t="shared" si="51"/>
        <v>Commuter</v>
      </c>
      <c r="Z581" t="str">
        <f t="shared" si="48"/>
        <v>At-Risk</v>
      </c>
      <c r="AA581" t="s">
        <v>33</v>
      </c>
      <c r="AB581">
        <v>0</v>
      </c>
    </row>
    <row r="582" spans="1:28" x14ac:dyDescent="0.3">
      <c r="A582">
        <v>15</v>
      </c>
      <c r="B582" t="s">
        <v>38</v>
      </c>
      <c r="C582">
        <v>11</v>
      </c>
      <c r="D582" t="s">
        <v>48</v>
      </c>
      <c r="E582" t="s">
        <v>30</v>
      </c>
      <c r="F582">
        <v>4</v>
      </c>
      <c r="G582">
        <v>0</v>
      </c>
      <c r="H582" t="s">
        <v>36</v>
      </c>
      <c r="I582">
        <v>201609</v>
      </c>
      <c r="J582" t="s">
        <v>26</v>
      </c>
      <c r="K582" t="s">
        <v>26</v>
      </c>
      <c r="L582">
        <v>1</v>
      </c>
      <c r="M582">
        <v>1</v>
      </c>
      <c r="N582">
        <v>3.7</v>
      </c>
      <c r="O582" t="s">
        <v>28</v>
      </c>
      <c r="P582">
        <v>1</v>
      </c>
      <c r="Q582">
        <v>3</v>
      </c>
      <c r="R582">
        <v>19.3</v>
      </c>
      <c r="S582">
        <v>95.7</v>
      </c>
      <c r="T582">
        <v>59.4</v>
      </c>
      <c r="U582">
        <v>77.400000000000006</v>
      </c>
      <c r="V582">
        <f t="shared" si="49"/>
        <v>18.000000000000007</v>
      </c>
      <c r="W582" t="str">
        <f t="shared" si="50"/>
        <v>Monitor</v>
      </c>
      <c r="X582" t="str">
        <f t="shared" si="52"/>
        <v>Surge</v>
      </c>
      <c r="Y582" t="str">
        <f t="shared" si="51"/>
        <v>Local</v>
      </c>
      <c r="Z582" t="str">
        <f t="shared" si="48"/>
        <v>Healthy</v>
      </c>
      <c r="AA582" t="s">
        <v>42</v>
      </c>
      <c r="AB582">
        <v>0</v>
      </c>
    </row>
    <row r="583" spans="1:28" x14ac:dyDescent="0.3">
      <c r="A583">
        <v>13</v>
      </c>
      <c r="B583" t="s">
        <v>22</v>
      </c>
      <c r="C583">
        <v>7</v>
      </c>
      <c r="D583" t="s">
        <v>48</v>
      </c>
      <c r="E583" t="s">
        <v>44</v>
      </c>
      <c r="F583">
        <v>8</v>
      </c>
      <c r="G583">
        <v>0</v>
      </c>
      <c r="H583" t="s">
        <v>36</v>
      </c>
      <c r="I583">
        <v>224258</v>
      </c>
      <c r="J583" t="s">
        <v>35</v>
      </c>
      <c r="K583" t="s">
        <v>31</v>
      </c>
      <c r="L583">
        <v>1</v>
      </c>
      <c r="M583">
        <v>0</v>
      </c>
      <c r="N583">
        <v>6.2</v>
      </c>
      <c r="O583" t="s">
        <v>28</v>
      </c>
      <c r="P583">
        <v>0</v>
      </c>
      <c r="Q583">
        <v>2</v>
      </c>
      <c r="R583">
        <v>15.5</v>
      </c>
      <c r="S583">
        <v>86.8</v>
      </c>
      <c r="T583">
        <v>43.6</v>
      </c>
      <c r="U583">
        <v>58.1</v>
      </c>
      <c r="V583">
        <f t="shared" si="49"/>
        <v>14.5</v>
      </c>
      <c r="W583" t="str">
        <f t="shared" si="50"/>
        <v>Monitor</v>
      </c>
      <c r="X583" t="str">
        <f t="shared" si="52"/>
        <v>Surge</v>
      </c>
      <c r="Y583" t="str">
        <f t="shared" si="51"/>
        <v>Commuter</v>
      </c>
      <c r="Z583" t="str">
        <f t="shared" si="48"/>
        <v>At-Risk</v>
      </c>
      <c r="AA583" t="s">
        <v>29</v>
      </c>
      <c r="AB583">
        <v>0</v>
      </c>
    </row>
    <row r="584" spans="1:28" x14ac:dyDescent="0.3">
      <c r="A584">
        <v>15</v>
      </c>
      <c r="B584" t="s">
        <v>22</v>
      </c>
      <c r="C584">
        <v>10</v>
      </c>
      <c r="D584" t="s">
        <v>39</v>
      </c>
      <c r="E584" t="s">
        <v>24</v>
      </c>
      <c r="F584">
        <v>5</v>
      </c>
      <c r="G584">
        <v>0</v>
      </c>
      <c r="H584" t="s">
        <v>36</v>
      </c>
      <c r="I584">
        <v>239425</v>
      </c>
      <c r="J584" t="s">
        <v>35</v>
      </c>
      <c r="K584" t="s">
        <v>32</v>
      </c>
      <c r="L584">
        <v>1</v>
      </c>
      <c r="M584">
        <v>0</v>
      </c>
      <c r="N584">
        <v>7.8</v>
      </c>
      <c r="O584" t="s">
        <v>49</v>
      </c>
      <c r="P584">
        <v>0</v>
      </c>
      <c r="Q584">
        <v>3</v>
      </c>
      <c r="R584">
        <v>15.4</v>
      </c>
      <c r="S584">
        <v>81.599999999999994</v>
      </c>
      <c r="T584">
        <v>49.6</v>
      </c>
      <c r="U584">
        <v>54.5</v>
      </c>
      <c r="V584">
        <f t="shared" si="49"/>
        <v>4.8999999999999986</v>
      </c>
      <c r="W584" t="str">
        <f t="shared" si="50"/>
        <v>Monitor</v>
      </c>
      <c r="X584" t="str">
        <f t="shared" si="52"/>
        <v>Normal</v>
      </c>
      <c r="Y584" t="str">
        <f t="shared" si="51"/>
        <v>Commuter</v>
      </c>
      <c r="Z584" t="str">
        <f t="shared" ref="Z584:Z642" si="53">IF(S584&gt;=90, "Healthy", IF(S584&gt;75, "At-Risk", "Chronic Absenteeism"))</f>
        <v>At-Risk</v>
      </c>
      <c r="AA584" t="s">
        <v>29</v>
      </c>
      <c r="AB584">
        <v>0</v>
      </c>
    </row>
    <row r="585" spans="1:28" x14ac:dyDescent="0.3">
      <c r="A585">
        <v>15</v>
      </c>
      <c r="B585" t="s">
        <v>38</v>
      </c>
      <c r="C585">
        <v>10</v>
      </c>
      <c r="D585" t="s">
        <v>48</v>
      </c>
      <c r="E585" t="s">
        <v>30</v>
      </c>
      <c r="F585">
        <v>6</v>
      </c>
      <c r="G585">
        <v>0</v>
      </c>
      <c r="H585" t="s">
        <v>36</v>
      </c>
      <c r="I585">
        <v>235312</v>
      </c>
      <c r="J585" t="s">
        <v>32</v>
      </c>
      <c r="K585" t="s">
        <v>32</v>
      </c>
      <c r="L585">
        <v>0</v>
      </c>
      <c r="M585">
        <v>1</v>
      </c>
      <c r="N585">
        <v>0.7</v>
      </c>
      <c r="O585" t="s">
        <v>28</v>
      </c>
      <c r="P585">
        <v>0</v>
      </c>
      <c r="Q585">
        <v>2</v>
      </c>
      <c r="R585">
        <v>5.3</v>
      </c>
      <c r="S585">
        <v>95.4</v>
      </c>
      <c r="T585">
        <v>48.8</v>
      </c>
      <c r="U585">
        <v>60.5</v>
      </c>
      <c r="V585">
        <f t="shared" si="49"/>
        <v>11.700000000000003</v>
      </c>
      <c r="W585" t="str">
        <f t="shared" si="50"/>
        <v>Monitor</v>
      </c>
      <c r="X585" t="str">
        <f t="shared" si="52"/>
        <v>Surge</v>
      </c>
      <c r="Y585" t="str">
        <f t="shared" si="51"/>
        <v>Local</v>
      </c>
      <c r="Z585" t="str">
        <f t="shared" si="53"/>
        <v>Healthy</v>
      </c>
      <c r="AA585" t="s">
        <v>33</v>
      </c>
      <c r="AB585">
        <v>0</v>
      </c>
    </row>
    <row r="586" spans="1:28" x14ac:dyDescent="0.3">
      <c r="A586">
        <v>14</v>
      </c>
      <c r="B586" t="s">
        <v>38</v>
      </c>
      <c r="C586">
        <v>9</v>
      </c>
      <c r="D586" t="s">
        <v>48</v>
      </c>
      <c r="E586" t="s">
        <v>30</v>
      </c>
      <c r="F586">
        <v>4</v>
      </c>
      <c r="G586">
        <v>0</v>
      </c>
      <c r="H586" t="s">
        <v>36</v>
      </c>
      <c r="I586">
        <v>235894</v>
      </c>
      <c r="J586" t="s">
        <v>26</v>
      </c>
      <c r="K586" t="s">
        <v>27</v>
      </c>
      <c r="L586">
        <v>1</v>
      </c>
      <c r="M586">
        <v>1</v>
      </c>
      <c r="N586">
        <v>2.8</v>
      </c>
      <c r="O586" t="s">
        <v>28</v>
      </c>
      <c r="P586">
        <v>0</v>
      </c>
      <c r="Q586">
        <v>3</v>
      </c>
      <c r="R586">
        <v>16.3</v>
      </c>
      <c r="S586">
        <v>95.6</v>
      </c>
      <c r="T586">
        <v>58.9</v>
      </c>
      <c r="U586">
        <v>75.5</v>
      </c>
      <c r="V586">
        <f t="shared" si="49"/>
        <v>16.600000000000001</v>
      </c>
      <c r="W586" t="str">
        <f t="shared" si="50"/>
        <v>Monitor</v>
      </c>
      <c r="X586" t="str">
        <f t="shared" si="52"/>
        <v>Surge</v>
      </c>
      <c r="Y586" t="str">
        <f t="shared" si="51"/>
        <v>Local</v>
      </c>
      <c r="Z586" t="str">
        <f t="shared" si="53"/>
        <v>Healthy</v>
      </c>
      <c r="AA586" t="s">
        <v>42</v>
      </c>
      <c r="AB586">
        <v>0</v>
      </c>
    </row>
    <row r="587" spans="1:28" x14ac:dyDescent="0.3">
      <c r="A587">
        <v>12</v>
      </c>
      <c r="B587" t="s">
        <v>22</v>
      </c>
      <c r="C587">
        <v>8</v>
      </c>
      <c r="D587" t="s">
        <v>39</v>
      </c>
      <c r="E587" t="s">
        <v>44</v>
      </c>
      <c r="F587">
        <v>6</v>
      </c>
      <c r="G587">
        <v>0</v>
      </c>
      <c r="H587" t="s">
        <v>34</v>
      </c>
      <c r="I587">
        <v>150715</v>
      </c>
      <c r="J587" t="s">
        <v>37</v>
      </c>
      <c r="K587" t="s">
        <v>41</v>
      </c>
      <c r="L587">
        <v>0</v>
      </c>
      <c r="M587">
        <v>1</v>
      </c>
      <c r="N587">
        <v>0.8</v>
      </c>
      <c r="O587" t="s">
        <v>28</v>
      </c>
      <c r="P587">
        <v>0</v>
      </c>
      <c r="Q587">
        <v>4</v>
      </c>
      <c r="R587">
        <v>4.9000000000000004</v>
      </c>
      <c r="S587">
        <v>87.5</v>
      </c>
      <c r="T587">
        <v>48.8</v>
      </c>
      <c r="U587">
        <v>77.7</v>
      </c>
      <c r="V587">
        <f t="shared" si="49"/>
        <v>28.900000000000006</v>
      </c>
      <c r="W587" t="str">
        <f t="shared" si="50"/>
        <v>Monitor</v>
      </c>
      <c r="X587" t="str">
        <f t="shared" si="52"/>
        <v>Surge</v>
      </c>
      <c r="Y587" t="str">
        <f t="shared" si="51"/>
        <v>Local</v>
      </c>
      <c r="Z587" t="str">
        <f t="shared" si="53"/>
        <v>At-Risk</v>
      </c>
      <c r="AA587" t="s">
        <v>42</v>
      </c>
      <c r="AB587">
        <v>0</v>
      </c>
    </row>
    <row r="588" spans="1:28" x14ac:dyDescent="0.3">
      <c r="A588">
        <v>15</v>
      </c>
      <c r="B588" t="s">
        <v>22</v>
      </c>
      <c r="C588">
        <v>10</v>
      </c>
      <c r="D588" t="s">
        <v>48</v>
      </c>
      <c r="E588" t="s">
        <v>30</v>
      </c>
      <c r="F588">
        <v>6</v>
      </c>
      <c r="G588">
        <v>0</v>
      </c>
      <c r="H588" t="s">
        <v>36</v>
      </c>
      <c r="I588">
        <v>217102</v>
      </c>
      <c r="J588" t="s">
        <v>41</v>
      </c>
      <c r="K588" t="s">
        <v>37</v>
      </c>
      <c r="L588">
        <v>1</v>
      </c>
      <c r="M588">
        <v>1</v>
      </c>
      <c r="N588">
        <v>1.6</v>
      </c>
      <c r="O588" t="s">
        <v>28</v>
      </c>
      <c r="P588">
        <v>0</v>
      </c>
      <c r="Q588">
        <v>4</v>
      </c>
      <c r="R588">
        <v>9.6999999999999993</v>
      </c>
      <c r="S588">
        <v>86.9</v>
      </c>
      <c r="T588">
        <v>50.2</v>
      </c>
      <c r="U588">
        <v>39.700000000000003</v>
      </c>
      <c r="V588">
        <f t="shared" si="49"/>
        <v>-10.5</v>
      </c>
      <c r="W588" t="str">
        <f t="shared" si="50"/>
        <v>High Risk</v>
      </c>
      <c r="X588" t="str">
        <f t="shared" si="52"/>
        <v>Normal</v>
      </c>
      <c r="Y588" t="str">
        <f t="shared" si="51"/>
        <v>Local</v>
      </c>
      <c r="Z588" t="str">
        <f t="shared" si="53"/>
        <v>At-Risk</v>
      </c>
      <c r="AA588" t="s">
        <v>51</v>
      </c>
      <c r="AB588">
        <v>1</v>
      </c>
    </row>
    <row r="589" spans="1:28" x14ac:dyDescent="0.3">
      <c r="A589">
        <v>16</v>
      </c>
      <c r="B589" t="s">
        <v>22</v>
      </c>
      <c r="C589">
        <v>10</v>
      </c>
      <c r="D589" t="s">
        <v>39</v>
      </c>
      <c r="E589" t="s">
        <v>44</v>
      </c>
      <c r="F589">
        <v>6</v>
      </c>
      <c r="G589">
        <v>0</v>
      </c>
      <c r="H589" t="s">
        <v>36</v>
      </c>
      <c r="I589">
        <v>210414</v>
      </c>
      <c r="J589" t="s">
        <v>32</v>
      </c>
      <c r="K589" t="s">
        <v>27</v>
      </c>
      <c r="L589">
        <v>0</v>
      </c>
      <c r="M589">
        <v>0</v>
      </c>
      <c r="N589">
        <v>1.8</v>
      </c>
      <c r="O589" t="s">
        <v>28</v>
      </c>
      <c r="P589">
        <v>0</v>
      </c>
      <c r="Q589">
        <v>2</v>
      </c>
      <c r="R589">
        <v>13.4</v>
      </c>
      <c r="S589">
        <v>82.3</v>
      </c>
      <c r="T589">
        <v>68.3</v>
      </c>
      <c r="U589">
        <v>59.7</v>
      </c>
      <c r="V589">
        <f t="shared" si="49"/>
        <v>-8.5999999999999943</v>
      </c>
      <c r="W589" t="str">
        <f t="shared" si="50"/>
        <v>Monitor</v>
      </c>
      <c r="X589" t="str">
        <f t="shared" si="52"/>
        <v>Normal</v>
      </c>
      <c r="Y589" t="str">
        <f t="shared" si="51"/>
        <v>Local</v>
      </c>
      <c r="Z589" t="str">
        <f t="shared" si="53"/>
        <v>At-Risk</v>
      </c>
      <c r="AA589" t="s">
        <v>29</v>
      </c>
      <c r="AB589">
        <v>0</v>
      </c>
    </row>
    <row r="590" spans="1:28" x14ac:dyDescent="0.3">
      <c r="A590">
        <v>12</v>
      </c>
      <c r="B590" t="s">
        <v>38</v>
      </c>
      <c r="C590">
        <v>8</v>
      </c>
      <c r="D590" t="s">
        <v>23</v>
      </c>
      <c r="E590" t="s">
        <v>24</v>
      </c>
      <c r="F590">
        <v>6</v>
      </c>
      <c r="G590">
        <v>0</v>
      </c>
      <c r="H590" t="s">
        <v>36</v>
      </c>
      <c r="I590">
        <v>287271</v>
      </c>
      <c r="J590" t="s">
        <v>41</v>
      </c>
      <c r="K590" t="s">
        <v>37</v>
      </c>
      <c r="L590">
        <v>0</v>
      </c>
      <c r="M590">
        <v>0</v>
      </c>
      <c r="N590">
        <v>9.4</v>
      </c>
      <c r="O590" t="s">
        <v>47</v>
      </c>
      <c r="P590">
        <v>1</v>
      </c>
      <c r="Q590">
        <v>4</v>
      </c>
      <c r="R590">
        <v>13.2</v>
      </c>
      <c r="S590">
        <v>78.400000000000006</v>
      </c>
      <c r="T590">
        <v>55.2</v>
      </c>
      <c r="U590">
        <v>76.400000000000006</v>
      </c>
      <c r="V590">
        <f t="shared" si="49"/>
        <v>21.200000000000003</v>
      </c>
      <c r="W590" t="str">
        <f t="shared" si="50"/>
        <v>Monitor</v>
      </c>
      <c r="X590" t="str">
        <f t="shared" si="52"/>
        <v>Surge</v>
      </c>
      <c r="Y590" t="str">
        <f t="shared" si="51"/>
        <v>Commuter</v>
      </c>
      <c r="Z590" t="str">
        <f t="shared" si="53"/>
        <v>At-Risk</v>
      </c>
      <c r="AA590" t="s">
        <v>42</v>
      </c>
      <c r="AB590">
        <v>0</v>
      </c>
    </row>
    <row r="591" spans="1:28" x14ac:dyDescent="0.3">
      <c r="A591">
        <v>16</v>
      </c>
      <c r="B591" t="s">
        <v>22</v>
      </c>
      <c r="C591">
        <v>10</v>
      </c>
      <c r="D591" t="s">
        <v>48</v>
      </c>
      <c r="E591" t="s">
        <v>30</v>
      </c>
      <c r="F591">
        <v>4</v>
      </c>
      <c r="G591">
        <v>0</v>
      </c>
      <c r="H591" t="s">
        <v>25</v>
      </c>
      <c r="I591">
        <v>439391</v>
      </c>
      <c r="J591" t="s">
        <v>32</v>
      </c>
      <c r="K591" t="s">
        <v>27</v>
      </c>
      <c r="L591">
        <v>0</v>
      </c>
      <c r="M591">
        <v>0</v>
      </c>
      <c r="O591" t="s">
        <v>28</v>
      </c>
      <c r="P591">
        <v>0</v>
      </c>
      <c r="Q591">
        <v>1</v>
      </c>
      <c r="R591">
        <v>10.5</v>
      </c>
      <c r="S591">
        <v>75</v>
      </c>
      <c r="T591">
        <v>66.599999999999994</v>
      </c>
      <c r="U591">
        <v>70.5</v>
      </c>
      <c r="V591">
        <f t="shared" si="49"/>
        <v>3.9000000000000057</v>
      </c>
      <c r="W591" t="str">
        <f t="shared" si="50"/>
        <v>Monitor</v>
      </c>
      <c r="X591" t="str">
        <f t="shared" si="52"/>
        <v>Normal</v>
      </c>
      <c r="Y591" t="str">
        <f t="shared" si="51"/>
        <v>Local</v>
      </c>
      <c r="Z591" t="str">
        <f t="shared" si="53"/>
        <v>Chronic Absenteeism</v>
      </c>
      <c r="AA591" t="s">
        <v>33</v>
      </c>
      <c r="AB591">
        <v>0</v>
      </c>
    </row>
    <row r="592" spans="1:28" x14ac:dyDescent="0.3">
      <c r="A592">
        <v>12</v>
      </c>
      <c r="B592" t="s">
        <v>38</v>
      </c>
      <c r="C592">
        <v>6</v>
      </c>
      <c r="D592" t="s">
        <v>23</v>
      </c>
      <c r="E592" t="s">
        <v>24</v>
      </c>
      <c r="F592">
        <v>5</v>
      </c>
      <c r="G592">
        <v>0</v>
      </c>
      <c r="H592" t="s">
        <v>45</v>
      </c>
      <c r="I592">
        <v>3305632</v>
      </c>
      <c r="J592" t="s">
        <v>26</v>
      </c>
      <c r="K592" t="s">
        <v>31</v>
      </c>
      <c r="L592">
        <v>0</v>
      </c>
      <c r="M592">
        <v>0</v>
      </c>
      <c r="N592">
        <v>4</v>
      </c>
      <c r="O592" t="s">
        <v>28</v>
      </c>
      <c r="P592">
        <v>1</v>
      </c>
      <c r="Q592">
        <v>5</v>
      </c>
      <c r="R592">
        <v>20.8</v>
      </c>
      <c r="S592">
        <v>82</v>
      </c>
      <c r="T592">
        <v>71.099999999999994</v>
      </c>
      <c r="U592">
        <v>67.900000000000006</v>
      </c>
      <c r="V592">
        <f t="shared" si="49"/>
        <v>-3.1999999999999886</v>
      </c>
      <c r="W592" t="str">
        <f t="shared" si="50"/>
        <v>Monitor</v>
      </c>
      <c r="X592" t="str">
        <f t="shared" si="52"/>
        <v>Normal</v>
      </c>
      <c r="Y592" t="str">
        <f t="shared" si="51"/>
        <v>Local</v>
      </c>
      <c r="Z592" t="str">
        <f t="shared" si="53"/>
        <v>At-Risk</v>
      </c>
      <c r="AA592" t="s">
        <v>33</v>
      </c>
      <c r="AB592">
        <v>0</v>
      </c>
    </row>
    <row r="593" spans="1:28" x14ac:dyDescent="0.3">
      <c r="A593">
        <v>12</v>
      </c>
      <c r="B593" t="s">
        <v>22</v>
      </c>
      <c r="C593">
        <v>8</v>
      </c>
      <c r="D593" t="s">
        <v>23</v>
      </c>
      <c r="E593" t="s">
        <v>30</v>
      </c>
      <c r="F593">
        <v>5</v>
      </c>
      <c r="G593">
        <v>0</v>
      </c>
      <c r="H593" t="s">
        <v>25</v>
      </c>
      <c r="I593">
        <v>569948</v>
      </c>
      <c r="J593" t="s">
        <v>31</v>
      </c>
      <c r="K593" t="s">
        <v>27</v>
      </c>
      <c r="L593">
        <v>0</v>
      </c>
      <c r="M593">
        <v>0</v>
      </c>
      <c r="O593" t="s">
        <v>28</v>
      </c>
      <c r="P593">
        <v>0</v>
      </c>
      <c r="Q593">
        <v>5</v>
      </c>
      <c r="R593">
        <v>14.9</v>
      </c>
      <c r="S593">
        <v>89.9</v>
      </c>
      <c r="T593">
        <v>75.900000000000006</v>
      </c>
      <c r="U593">
        <v>72.7</v>
      </c>
      <c r="V593">
        <f t="shared" si="49"/>
        <v>-3.2000000000000028</v>
      </c>
      <c r="W593" t="str">
        <f t="shared" si="50"/>
        <v>Monitor</v>
      </c>
      <c r="X593" t="str">
        <f t="shared" si="52"/>
        <v>Normal</v>
      </c>
      <c r="Y593" t="str">
        <f t="shared" si="51"/>
        <v>Local</v>
      </c>
      <c r="Z593" t="str">
        <f t="shared" si="53"/>
        <v>At-Risk</v>
      </c>
      <c r="AA593" t="s">
        <v>33</v>
      </c>
      <c r="AB593">
        <v>0</v>
      </c>
    </row>
    <row r="594" spans="1:28" x14ac:dyDescent="0.3">
      <c r="A594">
        <v>16</v>
      </c>
      <c r="B594" t="s">
        <v>22</v>
      </c>
      <c r="C594">
        <v>11</v>
      </c>
      <c r="D594" t="s">
        <v>48</v>
      </c>
      <c r="E594" t="s">
        <v>44</v>
      </c>
      <c r="F594">
        <v>2</v>
      </c>
      <c r="G594">
        <v>0</v>
      </c>
      <c r="H594" t="s">
        <v>34</v>
      </c>
      <c r="I594">
        <v>78649</v>
      </c>
      <c r="J594" t="s">
        <v>26</v>
      </c>
      <c r="K594" t="s">
        <v>43</v>
      </c>
      <c r="L594">
        <v>1</v>
      </c>
      <c r="M594">
        <v>1</v>
      </c>
      <c r="N594">
        <v>0.2</v>
      </c>
      <c r="O594" t="s">
        <v>49</v>
      </c>
      <c r="P594">
        <v>0</v>
      </c>
      <c r="Q594">
        <v>4</v>
      </c>
      <c r="R594">
        <v>14.3</v>
      </c>
      <c r="S594">
        <v>86.8</v>
      </c>
      <c r="T594">
        <v>67.400000000000006</v>
      </c>
      <c r="U594">
        <v>59.8</v>
      </c>
      <c r="V594">
        <f t="shared" si="49"/>
        <v>-7.6000000000000085</v>
      </c>
      <c r="W594" t="str">
        <f t="shared" si="50"/>
        <v>Monitor</v>
      </c>
      <c r="X594" t="str">
        <f t="shared" si="52"/>
        <v>Normal</v>
      </c>
      <c r="Y594" t="str">
        <f t="shared" si="51"/>
        <v>Local</v>
      </c>
      <c r="Z594" t="str">
        <f t="shared" si="53"/>
        <v>At-Risk</v>
      </c>
      <c r="AA594" t="s">
        <v>29</v>
      </c>
      <c r="AB594">
        <v>0</v>
      </c>
    </row>
    <row r="595" spans="1:28" x14ac:dyDescent="0.3">
      <c r="A595">
        <v>14</v>
      </c>
      <c r="B595" t="s">
        <v>22</v>
      </c>
      <c r="C595">
        <v>9</v>
      </c>
      <c r="D595" t="s">
        <v>23</v>
      </c>
      <c r="E595" t="s">
        <v>44</v>
      </c>
      <c r="F595">
        <v>5</v>
      </c>
      <c r="G595">
        <v>0</v>
      </c>
      <c r="H595" t="s">
        <v>34</v>
      </c>
      <c r="I595">
        <v>150257</v>
      </c>
      <c r="J595" t="s">
        <v>41</v>
      </c>
      <c r="K595" t="s">
        <v>32</v>
      </c>
      <c r="L595">
        <v>1</v>
      </c>
      <c r="M595">
        <v>0</v>
      </c>
      <c r="N595">
        <v>4.4000000000000004</v>
      </c>
      <c r="O595" t="s">
        <v>28</v>
      </c>
      <c r="P595">
        <v>0</v>
      </c>
      <c r="Q595">
        <v>4</v>
      </c>
      <c r="R595">
        <v>22.4</v>
      </c>
      <c r="S595">
        <v>100</v>
      </c>
      <c r="T595">
        <v>56.1</v>
      </c>
      <c r="U595">
        <v>58.4</v>
      </c>
      <c r="V595">
        <f t="shared" si="49"/>
        <v>2.2999999999999972</v>
      </c>
      <c r="W595" t="str">
        <f t="shared" si="50"/>
        <v>Monitor</v>
      </c>
      <c r="X595" t="str">
        <f t="shared" si="52"/>
        <v>Normal</v>
      </c>
      <c r="Y595" t="str">
        <f t="shared" si="51"/>
        <v>Local</v>
      </c>
      <c r="Z595" t="str">
        <f t="shared" si="53"/>
        <v>Healthy</v>
      </c>
      <c r="AA595" t="s">
        <v>29</v>
      </c>
      <c r="AB595">
        <v>0</v>
      </c>
    </row>
    <row r="596" spans="1:28" x14ac:dyDescent="0.3">
      <c r="A596">
        <v>15</v>
      </c>
      <c r="B596" t="s">
        <v>22</v>
      </c>
      <c r="C596">
        <v>9</v>
      </c>
      <c r="D596" t="s">
        <v>23</v>
      </c>
      <c r="E596" t="s">
        <v>24</v>
      </c>
      <c r="F596">
        <v>4</v>
      </c>
      <c r="G596">
        <v>0</v>
      </c>
      <c r="H596" t="s">
        <v>36</v>
      </c>
      <c r="I596">
        <v>223849</v>
      </c>
      <c r="J596" t="s">
        <v>37</v>
      </c>
      <c r="K596" t="s">
        <v>35</v>
      </c>
      <c r="L596">
        <v>1</v>
      </c>
      <c r="M596">
        <v>0</v>
      </c>
      <c r="N596">
        <v>2.4</v>
      </c>
      <c r="O596" t="s">
        <v>47</v>
      </c>
      <c r="P596">
        <v>1</v>
      </c>
      <c r="Q596">
        <v>2</v>
      </c>
      <c r="R596">
        <v>18.5</v>
      </c>
      <c r="S596">
        <v>87.4</v>
      </c>
      <c r="T596">
        <v>67.8</v>
      </c>
      <c r="U596">
        <v>69.599999999999994</v>
      </c>
      <c r="V596">
        <f t="shared" si="49"/>
        <v>1.7999999999999972</v>
      </c>
      <c r="W596" t="str">
        <f t="shared" si="50"/>
        <v>Monitor</v>
      </c>
      <c r="X596" t="str">
        <f t="shared" si="52"/>
        <v>Normal</v>
      </c>
      <c r="Y596" t="str">
        <f t="shared" si="51"/>
        <v>Local</v>
      </c>
      <c r="Z596" t="str">
        <f t="shared" si="53"/>
        <v>At-Risk</v>
      </c>
      <c r="AA596" t="s">
        <v>33</v>
      </c>
      <c r="AB596">
        <v>0</v>
      </c>
    </row>
    <row r="597" spans="1:28" x14ac:dyDescent="0.3">
      <c r="A597">
        <v>12</v>
      </c>
      <c r="B597" t="s">
        <v>38</v>
      </c>
      <c r="C597">
        <v>8</v>
      </c>
      <c r="D597" t="s">
        <v>23</v>
      </c>
      <c r="E597" t="s">
        <v>24</v>
      </c>
      <c r="F597">
        <v>5</v>
      </c>
      <c r="G597">
        <v>0</v>
      </c>
      <c r="H597" t="s">
        <v>36</v>
      </c>
      <c r="I597">
        <v>253859</v>
      </c>
      <c r="J597" t="s">
        <v>31</v>
      </c>
      <c r="K597" t="s">
        <v>31</v>
      </c>
      <c r="L597">
        <v>0</v>
      </c>
      <c r="M597">
        <v>0</v>
      </c>
      <c r="N597">
        <v>6.3</v>
      </c>
      <c r="O597" t="s">
        <v>28</v>
      </c>
      <c r="P597">
        <v>0</v>
      </c>
      <c r="Q597">
        <v>4</v>
      </c>
      <c r="R597">
        <v>5.4</v>
      </c>
      <c r="S597">
        <v>79</v>
      </c>
      <c r="T597">
        <v>63.1</v>
      </c>
      <c r="U597">
        <v>55.6</v>
      </c>
      <c r="V597">
        <f t="shared" si="49"/>
        <v>-7.5</v>
      </c>
      <c r="W597" t="str">
        <f t="shared" si="50"/>
        <v>Monitor</v>
      </c>
      <c r="X597" t="str">
        <f t="shared" si="52"/>
        <v>Normal</v>
      </c>
      <c r="Y597" t="str">
        <f t="shared" si="51"/>
        <v>Commuter</v>
      </c>
      <c r="Z597" t="str">
        <f t="shared" si="53"/>
        <v>At-Risk</v>
      </c>
      <c r="AA597" t="s">
        <v>29</v>
      </c>
      <c r="AB597">
        <v>0</v>
      </c>
    </row>
    <row r="598" spans="1:28" x14ac:dyDescent="0.3">
      <c r="A598">
        <v>10</v>
      </c>
      <c r="B598" t="s">
        <v>38</v>
      </c>
      <c r="C598">
        <v>6</v>
      </c>
      <c r="D598" t="s">
        <v>39</v>
      </c>
      <c r="E598" t="s">
        <v>30</v>
      </c>
      <c r="F598">
        <v>5</v>
      </c>
      <c r="G598">
        <v>0</v>
      </c>
      <c r="H598" t="s">
        <v>45</v>
      </c>
      <c r="I598">
        <v>1845074</v>
      </c>
      <c r="J598" t="s">
        <v>31</v>
      </c>
      <c r="K598" t="s">
        <v>41</v>
      </c>
      <c r="L598">
        <v>1</v>
      </c>
      <c r="M598">
        <v>1</v>
      </c>
      <c r="N598">
        <v>3.1</v>
      </c>
      <c r="O598" t="s">
        <v>28</v>
      </c>
      <c r="P598">
        <v>0</v>
      </c>
      <c r="Q598">
        <v>5</v>
      </c>
      <c r="R598">
        <v>20</v>
      </c>
      <c r="S598">
        <v>95.8</v>
      </c>
      <c r="T598">
        <v>71.8</v>
      </c>
      <c r="U598">
        <v>64.599999999999994</v>
      </c>
      <c r="V598">
        <f t="shared" si="49"/>
        <v>-7.2000000000000028</v>
      </c>
      <c r="W598" t="str">
        <f t="shared" si="50"/>
        <v>Monitor</v>
      </c>
      <c r="X598" t="str">
        <f t="shared" si="52"/>
        <v>Normal</v>
      </c>
      <c r="Y598" t="str">
        <f t="shared" si="51"/>
        <v>Local</v>
      </c>
      <c r="Z598" t="str">
        <f t="shared" si="53"/>
        <v>Healthy</v>
      </c>
      <c r="AA598" t="s">
        <v>33</v>
      </c>
      <c r="AB598">
        <v>0</v>
      </c>
    </row>
    <row r="599" spans="1:28" x14ac:dyDescent="0.3">
      <c r="A599">
        <v>14</v>
      </c>
      <c r="B599" t="s">
        <v>38</v>
      </c>
      <c r="C599">
        <v>8</v>
      </c>
      <c r="D599" t="s">
        <v>39</v>
      </c>
      <c r="E599" t="s">
        <v>44</v>
      </c>
      <c r="F599">
        <v>3</v>
      </c>
      <c r="G599">
        <v>1</v>
      </c>
      <c r="H599" t="s">
        <v>36</v>
      </c>
      <c r="I599">
        <v>278820</v>
      </c>
      <c r="J599" t="s">
        <v>32</v>
      </c>
      <c r="K599" t="s">
        <v>31</v>
      </c>
      <c r="M599">
        <v>1</v>
      </c>
      <c r="N599">
        <v>2.4</v>
      </c>
      <c r="O599" t="s">
        <v>28</v>
      </c>
      <c r="P599">
        <v>1</v>
      </c>
      <c r="Q599">
        <v>3</v>
      </c>
      <c r="R599">
        <v>13.7</v>
      </c>
      <c r="S599">
        <v>97.5</v>
      </c>
      <c r="T599">
        <v>63.4</v>
      </c>
      <c r="U599">
        <v>31.4</v>
      </c>
      <c r="V599">
        <f t="shared" si="49"/>
        <v>-32</v>
      </c>
      <c r="W599" t="str">
        <f t="shared" si="50"/>
        <v>High Risk</v>
      </c>
      <c r="X599" t="str">
        <f t="shared" si="52"/>
        <v>Normal</v>
      </c>
      <c r="Y599" t="str">
        <f t="shared" si="51"/>
        <v>Local</v>
      </c>
      <c r="Z599" t="str">
        <f t="shared" si="53"/>
        <v>Healthy</v>
      </c>
      <c r="AA599" t="s">
        <v>51</v>
      </c>
      <c r="AB599">
        <v>1</v>
      </c>
    </row>
    <row r="600" spans="1:28" x14ac:dyDescent="0.3">
      <c r="A600">
        <v>12</v>
      </c>
      <c r="B600" t="s">
        <v>38</v>
      </c>
      <c r="C600">
        <v>7</v>
      </c>
      <c r="D600" t="s">
        <v>39</v>
      </c>
      <c r="E600" t="s">
        <v>24</v>
      </c>
      <c r="F600">
        <v>6</v>
      </c>
      <c r="G600">
        <v>0</v>
      </c>
      <c r="H600" t="s">
        <v>40</v>
      </c>
      <c r="I600">
        <v>999528</v>
      </c>
      <c r="J600" t="s">
        <v>35</v>
      </c>
      <c r="K600" t="s">
        <v>32</v>
      </c>
      <c r="L600">
        <v>0</v>
      </c>
      <c r="M600">
        <v>1</v>
      </c>
      <c r="N600">
        <v>5.8</v>
      </c>
      <c r="O600" t="s">
        <v>28</v>
      </c>
      <c r="P600">
        <v>0</v>
      </c>
      <c r="Q600">
        <v>4</v>
      </c>
      <c r="R600">
        <v>10.7</v>
      </c>
      <c r="S600">
        <v>77.599999999999994</v>
      </c>
      <c r="T600">
        <v>64.599999999999994</v>
      </c>
      <c r="U600">
        <v>60.2</v>
      </c>
      <c r="V600">
        <f t="shared" si="49"/>
        <v>-4.3999999999999915</v>
      </c>
      <c r="W600" t="str">
        <f t="shared" si="50"/>
        <v>Monitor</v>
      </c>
      <c r="X600" t="str">
        <f t="shared" si="52"/>
        <v>Normal</v>
      </c>
      <c r="Y600" t="str">
        <f t="shared" si="51"/>
        <v>Commuter</v>
      </c>
      <c r="Z600" t="str">
        <f t="shared" si="53"/>
        <v>At-Risk</v>
      </c>
      <c r="AA600" t="s">
        <v>33</v>
      </c>
      <c r="AB600">
        <v>0</v>
      </c>
    </row>
    <row r="601" spans="1:28" x14ac:dyDescent="0.3">
      <c r="A601">
        <v>17</v>
      </c>
      <c r="B601" t="s">
        <v>22</v>
      </c>
      <c r="C601">
        <v>11</v>
      </c>
      <c r="D601" t="s">
        <v>48</v>
      </c>
      <c r="E601" t="s">
        <v>44</v>
      </c>
      <c r="F601">
        <v>5</v>
      </c>
      <c r="G601">
        <v>0</v>
      </c>
      <c r="H601" t="s">
        <v>40</v>
      </c>
      <c r="I601">
        <v>1092440</v>
      </c>
      <c r="J601" t="s">
        <v>37</v>
      </c>
      <c r="K601" t="s">
        <v>31</v>
      </c>
      <c r="L601">
        <v>1</v>
      </c>
      <c r="M601">
        <v>1</v>
      </c>
      <c r="N601">
        <v>4.0999999999999996</v>
      </c>
      <c r="O601" t="s">
        <v>28</v>
      </c>
      <c r="P601">
        <v>0</v>
      </c>
      <c r="Q601">
        <v>2</v>
      </c>
      <c r="R601">
        <v>16</v>
      </c>
      <c r="S601">
        <v>95.1</v>
      </c>
      <c r="T601">
        <v>81</v>
      </c>
      <c r="U601">
        <v>85.5</v>
      </c>
      <c r="V601">
        <f t="shared" si="49"/>
        <v>4.5</v>
      </c>
      <c r="W601" t="str">
        <f t="shared" si="50"/>
        <v>Monitor</v>
      </c>
      <c r="X601" t="str">
        <f t="shared" si="52"/>
        <v>Normal</v>
      </c>
      <c r="Y601" t="str">
        <f t="shared" si="51"/>
        <v>Local</v>
      </c>
      <c r="Z601" t="str">
        <f t="shared" si="53"/>
        <v>Healthy</v>
      </c>
      <c r="AA601" t="s">
        <v>42</v>
      </c>
      <c r="AB601">
        <v>0</v>
      </c>
    </row>
    <row r="602" spans="1:28" x14ac:dyDescent="0.3">
      <c r="A602">
        <v>14</v>
      </c>
      <c r="B602" t="s">
        <v>22</v>
      </c>
      <c r="C602">
        <v>10</v>
      </c>
      <c r="D602" t="s">
        <v>39</v>
      </c>
      <c r="E602" t="s">
        <v>44</v>
      </c>
      <c r="F602">
        <v>3</v>
      </c>
      <c r="G602">
        <v>0</v>
      </c>
      <c r="H602" t="s">
        <v>36</v>
      </c>
      <c r="I602">
        <v>211672</v>
      </c>
      <c r="J602" t="s">
        <v>43</v>
      </c>
      <c r="K602" t="s">
        <v>27</v>
      </c>
      <c r="L602">
        <v>0</v>
      </c>
      <c r="M602">
        <v>0</v>
      </c>
      <c r="N602">
        <v>2.7</v>
      </c>
      <c r="O602" t="s">
        <v>47</v>
      </c>
      <c r="P602">
        <v>0</v>
      </c>
      <c r="Q602">
        <v>4</v>
      </c>
      <c r="R602">
        <v>15.4</v>
      </c>
      <c r="S602">
        <v>87.5</v>
      </c>
      <c r="T602">
        <v>46.4</v>
      </c>
      <c r="U602">
        <v>68.099999999999994</v>
      </c>
      <c r="V602">
        <f t="shared" si="49"/>
        <v>21.699999999999996</v>
      </c>
      <c r="W602" t="str">
        <f t="shared" si="50"/>
        <v>Monitor</v>
      </c>
      <c r="X602" t="str">
        <f t="shared" si="52"/>
        <v>Surge</v>
      </c>
      <c r="Y602" t="str">
        <f t="shared" si="51"/>
        <v>Local</v>
      </c>
      <c r="Z602" t="str">
        <f t="shared" si="53"/>
        <v>At-Risk</v>
      </c>
      <c r="AA602" t="s">
        <v>33</v>
      </c>
      <c r="AB602">
        <v>0</v>
      </c>
    </row>
    <row r="603" spans="1:28" x14ac:dyDescent="0.3">
      <c r="A603">
        <v>15</v>
      </c>
      <c r="B603" t="s">
        <v>38</v>
      </c>
      <c r="C603">
        <v>9</v>
      </c>
      <c r="D603" t="s">
        <v>39</v>
      </c>
      <c r="E603" t="s">
        <v>24</v>
      </c>
      <c r="F603">
        <v>4</v>
      </c>
      <c r="G603">
        <v>0</v>
      </c>
      <c r="H603" t="s">
        <v>34</v>
      </c>
      <c r="I603">
        <v>87421</v>
      </c>
      <c r="J603" t="s">
        <v>26</v>
      </c>
      <c r="K603" t="s">
        <v>32</v>
      </c>
      <c r="L603">
        <v>0</v>
      </c>
      <c r="M603">
        <v>0</v>
      </c>
      <c r="N603">
        <v>6.5</v>
      </c>
      <c r="O603" t="s">
        <v>28</v>
      </c>
      <c r="P603">
        <v>1</v>
      </c>
      <c r="Q603">
        <v>3</v>
      </c>
      <c r="R603">
        <v>14.3</v>
      </c>
      <c r="S603">
        <v>79.400000000000006</v>
      </c>
      <c r="T603">
        <v>55</v>
      </c>
      <c r="U603">
        <v>48.8</v>
      </c>
      <c r="V603">
        <f t="shared" si="49"/>
        <v>-6.2000000000000028</v>
      </c>
      <c r="W603" t="str">
        <f t="shared" si="50"/>
        <v>Monitor</v>
      </c>
      <c r="X603" t="str">
        <f t="shared" si="52"/>
        <v>Normal</v>
      </c>
      <c r="Y603" t="str">
        <f t="shared" si="51"/>
        <v>Commuter</v>
      </c>
      <c r="Z603" t="str">
        <f t="shared" si="53"/>
        <v>At-Risk</v>
      </c>
      <c r="AA603" t="s">
        <v>29</v>
      </c>
      <c r="AB603">
        <v>0</v>
      </c>
    </row>
    <row r="604" spans="1:28" x14ac:dyDescent="0.3">
      <c r="A604">
        <v>12</v>
      </c>
      <c r="B604" t="s">
        <v>22</v>
      </c>
      <c r="C604">
        <v>8</v>
      </c>
      <c r="D604" t="s">
        <v>23</v>
      </c>
      <c r="E604" t="s">
        <v>24</v>
      </c>
      <c r="F604">
        <v>5</v>
      </c>
      <c r="G604">
        <v>0</v>
      </c>
      <c r="H604" t="s">
        <v>45</v>
      </c>
      <c r="I604">
        <v>3137375</v>
      </c>
      <c r="J604" t="s">
        <v>31</v>
      </c>
      <c r="K604" t="s">
        <v>26</v>
      </c>
      <c r="L604">
        <v>0</v>
      </c>
      <c r="M604">
        <v>0</v>
      </c>
      <c r="N604">
        <v>3.8</v>
      </c>
      <c r="O604" t="s">
        <v>28</v>
      </c>
      <c r="P604">
        <v>1</v>
      </c>
      <c r="Q604">
        <v>4</v>
      </c>
      <c r="R604">
        <v>10.4</v>
      </c>
      <c r="S604">
        <v>91</v>
      </c>
      <c r="T604">
        <v>74.5</v>
      </c>
      <c r="U604">
        <v>81.7</v>
      </c>
      <c r="V604">
        <f t="shared" ref="V604:V658" si="54">U604-T604</f>
        <v>7.2000000000000028</v>
      </c>
      <c r="W604" t="str">
        <f t="shared" ref="W604:W658" si="55">IF(AND(U604&lt;45,V604&lt;-10),"High Risk","Monitor")</f>
        <v>Monitor</v>
      </c>
      <c r="X604" t="str">
        <f t="shared" si="52"/>
        <v>Normal</v>
      </c>
      <c r="Y604" t="str">
        <f t="shared" si="51"/>
        <v>Local</v>
      </c>
      <c r="Z604" t="str">
        <f t="shared" si="53"/>
        <v>Healthy</v>
      </c>
      <c r="AA604" t="s">
        <v>42</v>
      </c>
      <c r="AB604">
        <v>0</v>
      </c>
    </row>
    <row r="605" spans="1:28" x14ac:dyDescent="0.3">
      <c r="A605">
        <v>16</v>
      </c>
      <c r="B605" t="s">
        <v>22</v>
      </c>
      <c r="C605">
        <v>12</v>
      </c>
      <c r="D605" t="s">
        <v>23</v>
      </c>
      <c r="E605" t="s">
        <v>30</v>
      </c>
      <c r="F605">
        <v>5</v>
      </c>
      <c r="G605">
        <v>0</v>
      </c>
      <c r="H605" t="s">
        <v>36</v>
      </c>
      <c r="I605">
        <v>194932</v>
      </c>
      <c r="J605" t="s">
        <v>41</v>
      </c>
      <c r="K605" t="s">
        <v>35</v>
      </c>
      <c r="L605">
        <v>1</v>
      </c>
      <c r="M605">
        <v>0</v>
      </c>
      <c r="N605">
        <v>2.8</v>
      </c>
      <c r="O605" t="s">
        <v>28</v>
      </c>
      <c r="P605">
        <v>0</v>
      </c>
      <c r="Q605">
        <v>3</v>
      </c>
      <c r="R605">
        <v>10.3</v>
      </c>
      <c r="S605">
        <v>91.4</v>
      </c>
      <c r="T605">
        <v>58.1</v>
      </c>
      <c r="U605">
        <v>56.6</v>
      </c>
      <c r="V605">
        <f t="shared" si="54"/>
        <v>-1.5</v>
      </c>
      <c r="W605" t="str">
        <f t="shared" si="55"/>
        <v>Monitor</v>
      </c>
      <c r="X605" t="str">
        <f t="shared" si="52"/>
        <v>Normal</v>
      </c>
      <c r="Y605" t="str">
        <f t="shared" si="51"/>
        <v>Local</v>
      </c>
      <c r="Z605" t="str">
        <f t="shared" si="53"/>
        <v>Healthy</v>
      </c>
      <c r="AA605" t="s">
        <v>29</v>
      </c>
      <c r="AB605">
        <v>0</v>
      </c>
    </row>
    <row r="606" spans="1:28" x14ac:dyDescent="0.3">
      <c r="A606">
        <v>13</v>
      </c>
      <c r="B606" t="s">
        <v>38</v>
      </c>
      <c r="C606">
        <v>8</v>
      </c>
      <c r="D606" t="s">
        <v>48</v>
      </c>
      <c r="E606" t="s">
        <v>24</v>
      </c>
      <c r="F606">
        <v>3</v>
      </c>
      <c r="G606">
        <v>0</v>
      </c>
      <c r="H606" t="s">
        <v>25</v>
      </c>
      <c r="I606">
        <v>529726</v>
      </c>
      <c r="J606" t="s">
        <v>32</v>
      </c>
      <c r="K606" t="s">
        <v>37</v>
      </c>
      <c r="L606">
        <v>0</v>
      </c>
      <c r="M606">
        <v>0</v>
      </c>
      <c r="N606">
        <v>2.7</v>
      </c>
      <c r="O606" t="s">
        <v>28</v>
      </c>
      <c r="P606">
        <v>0</v>
      </c>
      <c r="Q606">
        <v>4</v>
      </c>
      <c r="R606">
        <v>14.5</v>
      </c>
      <c r="S606">
        <v>80.7</v>
      </c>
      <c r="T606">
        <v>70.099999999999994</v>
      </c>
      <c r="U606">
        <v>75.900000000000006</v>
      </c>
      <c r="V606">
        <f t="shared" si="54"/>
        <v>5.8000000000000114</v>
      </c>
      <c r="W606" t="str">
        <f t="shared" si="55"/>
        <v>Monitor</v>
      </c>
      <c r="X606" t="str">
        <f t="shared" si="52"/>
        <v>Normal</v>
      </c>
      <c r="Y606" t="str">
        <f t="shared" si="51"/>
        <v>Local</v>
      </c>
      <c r="Z606" t="str">
        <f t="shared" si="53"/>
        <v>At-Risk</v>
      </c>
      <c r="AA606" t="s">
        <v>42</v>
      </c>
      <c r="AB606">
        <v>0</v>
      </c>
    </row>
    <row r="607" spans="1:28" x14ac:dyDescent="0.3">
      <c r="A607">
        <v>14</v>
      </c>
      <c r="B607" t="s">
        <v>22</v>
      </c>
      <c r="C607">
        <v>9</v>
      </c>
      <c r="D607" t="s">
        <v>23</v>
      </c>
      <c r="E607" t="s">
        <v>24</v>
      </c>
      <c r="F607">
        <v>4</v>
      </c>
      <c r="G607">
        <v>0</v>
      </c>
      <c r="H607" t="s">
        <v>36</v>
      </c>
      <c r="I607">
        <v>218052</v>
      </c>
      <c r="J607" t="s">
        <v>37</v>
      </c>
      <c r="K607" t="s">
        <v>43</v>
      </c>
      <c r="L607">
        <v>0</v>
      </c>
      <c r="M607">
        <v>0</v>
      </c>
      <c r="N607">
        <v>2.7</v>
      </c>
      <c r="O607" t="s">
        <v>47</v>
      </c>
      <c r="P607">
        <v>0</v>
      </c>
      <c r="Q607">
        <v>3</v>
      </c>
      <c r="R607">
        <v>20.399999999999999</v>
      </c>
      <c r="S607">
        <v>72.599999999999994</v>
      </c>
      <c r="T607">
        <v>53.5</v>
      </c>
      <c r="U607">
        <v>52.7</v>
      </c>
      <c r="V607">
        <f t="shared" si="54"/>
        <v>-0.79999999999999716</v>
      </c>
      <c r="W607" t="str">
        <f t="shared" si="55"/>
        <v>Monitor</v>
      </c>
      <c r="X607" t="str">
        <f t="shared" si="52"/>
        <v>Normal</v>
      </c>
      <c r="Y607" t="str">
        <f t="shared" si="51"/>
        <v>Local</v>
      </c>
      <c r="Z607" t="str">
        <f t="shared" si="53"/>
        <v>Chronic Absenteeism</v>
      </c>
      <c r="AA607" t="s">
        <v>29</v>
      </c>
      <c r="AB607">
        <v>0</v>
      </c>
    </row>
    <row r="608" spans="1:28" x14ac:dyDescent="0.3">
      <c r="A608">
        <v>13</v>
      </c>
      <c r="B608" t="s">
        <v>38</v>
      </c>
      <c r="C608">
        <v>8</v>
      </c>
      <c r="D608" t="s">
        <v>39</v>
      </c>
      <c r="E608" t="s">
        <v>24</v>
      </c>
      <c r="F608">
        <v>5</v>
      </c>
      <c r="G608">
        <v>0</v>
      </c>
      <c r="H608" t="s">
        <v>25</v>
      </c>
      <c r="I608">
        <v>559054</v>
      </c>
      <c r="J608" t="s">
        <v>43</v>
      </c>
      <c r="K608" t="s">
        <v>27</v>
      </c>
      <c r="L608">
        <v>0</v>
      </c>
      <c r="M608">
        <v>0</v>
      </c>
      <c r="N608">
        <v>3.8</v>
      </c>
      <c r="O608" t="s">
        <v>28</v>
      </c>
      <c r="P608">
        <v>0</v>
      </c>
      <c r="Q608">
        <v>4</v>
      </c>
      <c r="R608">
        <v>10</v>
      </c>
      <c r="S608">
        <v>85.5</v>
      </c>
      <c r="T608">
        <v>48.5</v>
      </c>
      <c r="U608">
        <v>52.5</v>
      </c>
      <c r="V608">
        <f t="shared" si="54"/>
        <v>4</v>
      </c>
      <c r="W608" t="str">
        <f t="shared" si="55"/>
        <v>Monitor</v>
      </c>
      <c r="X608" t="str">
        <f t="shared" si="52"/>
        <v>Normal</v>
      </c>
      <c r="Y608" t="str">
        <f t="shared" si="51"/>
        <v>Local</v>
      </c>
      <c r="Z608" t="str">
        <f t="shared" si="53"/>
        <v>At-Risk</v>
      </c>
      <c r="AA608" t="s">
        <v>29</v>
      </c>
      <c r="AB608">
        <v>0</v>
      </c>
    </row>
    <row r="609" spans="1:28" x14ac:dyDescent="0.3">
      <c r="A609">
        <v>12</v>
      </c>
      <c r="B609" t="s">
        <v>22</v>
      </c>
      <c r="C609">
        <v>6</v>
      </c>
      <c r="D609" t="s">
        <v>48</v>
      </c>
      <c r="E609" t="s">
        <v>44</v>
      </c>
      <c r="F609">
        <v>5</v>
      </c>
      <c r="G609">
        <v>0</v>
      </c>
      <c r="H609" t="s">
        <v>25</v>
      </c>
      <c r="I609">
        <v>599288</v>
      </c>
      <c r="J609" t="s">
        <v>41</v>
      </c>
      <c r="K609" t="s">
        <v>41</v>
      </c>
      <c r="L609">
        <v>1</v>
      </c>
      <c r="M609">
        <v>0</v>
      </c>
      <c r="N609">
        <v>1</v>
      </c>
      <c r="O609" t="s">
        <v>28</v>
      </c>
      <c r="P609">
        <v>0</v>
      </c>
      <c r="Q609">
        <v>4</v>
      </c>
      <c r="R609">
        <v>22.7</v>
      </c>
      <c r="S609">
        <v>92.1</v>
      </c>
      <c r="T609">
        <v>93.7</v>
      </c>
      <c r="U609">
        <v>66.400000000000006</v>
      </c>
      <c r="V609">
        <f t="shared" si="54"/>
        <v>-27.299999999999997</v>
      </c>
      <c r="W609" t="str">
        <f t="shared" si="55"/>
        <v>Monitor</v>
      </c>
      <c r="X609" t="str">
        <f t="shared" si="52"/>
        <v>Normal</v>
      </c>
      <c r="Y609" t="str">
        <f t="shared" si="51"/>
        <v>Local</v>
      </c>
      <c r="Z609" t="str">
        <f t="shared" si="53"/>
        <v>Healthy</v>
      </c>
      <c r="AA609" t="s">
        <v>33</v>
      </c>
      <c r="AB609">
        <v>0</v>
      </c>
    </row>
    <row r="610" spans="1:28" x14ac:dyDescent="0.3">
      <c r="A610">
        <v>18</v>
      </c>
      <c r="B610" t="s">
        <v>22</v>
      </c>
      <c r="C610">
        <v>12</v>
      </c>
      <c r="D610" t="s">
        <v>23</v>
      </c>
      <c r="E610" t="s">
        <v>30</v>
      </c>
      <c r="F610">
        <v>5</v>
      </c>
      <c r="G610">
        <v>0</v>
      </c>
      <c r="H610" t="s">
        <v>45</v>
      </c>
      <c r="I610">
        <v>1728291</v>
      </c>
      <c r="J610" t="s">
        <v>31</v>
      </c>
      <c r="K610" t="s">
        <v>31</v>
      </c>
      <c r="L610">
        <v>1</v>
      </c>
      <c r="M610">
        <v>0</v>
      </c>
      <c r="N610">
        <v>2.7</v>
      </c>
      <c r="O610" t="s">
        <v>28</v>
      </c>
      <c r="P610">
        <v>0</v>
      </c>
      <c r="Q610">
        <v>4</v>
      </c>
      <c r="R610">
        <v>49.4</v>
      </c>
      <c r="S610">
        <v>85.1</v>
      </c>
      <c r="T610">
        <v>85.3</v>
      </c>
      <c r="U610">
        <v>90</v>
      </c>
      <c r="V610">
        <f t="shared" si="54"/>
        <v>4.7000000000000028</v>
      </c>
      <c r="W610" t="str">
        <f t="shared" si="55"/>
        <v>Monitor</v>
      </c>
      <c r="X610" t="str">
        <f t="shared" si="52"/>
        <v>Normal</v>
      </c>
      <c r="Y610" t="str">
        <f t="shared" si="51"/>
        <v>Local</v>
      </c>
      <c r="Z610" t="str">
        <f t="shared" si="53"/>
        <v>At-Risk</v>
      </c>
      <c r="AA610" t="s">
        <v>50</v>
      </c>
      <c r="AB610">
        <v>0</v>
      </c>
    </row>
    <row r="611" spans="1:28" x14ac:dyDescent="0.3">
      <c r="A611">
        <v>13</v>
      </c>
      <c r="B611" t="s">
        <v>38</v>
      </c>
      <c r="C611">
        <v>9</v>
      </c>
      <c r="D611" t="s">
        <v>48</v>
      </c>
      <c r="E611" t="s">
        <v>30</v>
      </c>
      <c r="F611">
        <v>6</v>
      </c>
      <c r="G611">
        <v>0</v>
      </c>
      <c r="H611" t="s">
        <v>45</v>
      </c>
      <c r="I611">
        <v>3227892</v>
      </c>
      <c r="J611" t="s">
        <v>37</v>
      </c>
      <c r="K611" t="s">
        <v>27</v>
      </c>
      <c r="L611">
        <v>1</v>
      </c>
      <c r="M611">
        <v>1</v>
      </c>
      <c r="N611">
        <v>3.2</v>
      </c>
      <c r="O611" t="s">
        <v>28</v>
      </c>
      <c r="P611">
        <v>0</v>
      </c>
      <c r="Q611">
        <v>4</v>
      </c>
      <c r="R611">
        <v>17.399999999999999</v>
      </c>
      <c r="S611">
        <v>97.2</v>
      </c>
      <c r="T611">
        <v>74</v>
      </c>
      <c r="U611">
        <v>85.9</v>
      </c>
      <c r="V611">
        <f t="shared" si="54"/>
        <v>11.900000000000006</v>
      </c>
      <c r="W611" t="str">
        <f t="shared" si="55"/>
        <v>Monitor</v>
      </c>
      <c r="X611" t="str">
        <f t="shared" si="52"/>
        <v>Surge</v>
      </c>
      <c r="Y611" t="str">
        <f t="shared" si="51"/>
        <v>Local</v>
      </c>
      <c r="Z611" t="str">
        <f t="shared" si="53"/>
        <v>Healthy</v>
      </c>
      <c r="AA611" t="s">
        <v>42</v>
      </c>
      <c r="AB611">
        <v>0</v>
      </c>
    </row>
    <row r="612" spans="1:28" x14ac:dyDescent="0.3">
      <c r="A612">
        <v>11</v>
      </c>
      <c r="B612" t="s">
        <v>38</v>
      </c>
      <c r="C612">
        <v>7</v>
      </c>
      <c r="D612" t="s">
        <v>23</v>
      </c>
      <c r="E612" t="s">
        <v>30</v>
      </c>
      <c r="F612">
        <v>6</v>
      </c>
      <c r="G612">
        <v>0</v>
      </c>
      <c r="H612" t="s">
        <v>34</v>
      </c>
      <c r="I612">
        <v>105581</v>
      </c>
      <c r="J612" t="s">
        <v>32</v>
      </c>
      <c r="K612" t="s">
        <v>31</v>
      </c>
      <c r="L612">
        <v>0</v>
      </c>
      <c r="M612">
        <v>1</v>
      </c>
      <c r="N612">
        <v>1.8</v>
      </c>
      <c r="O612" t="s">
        <v>28</v>
      </c>
      <c r="P612">
        <v>0</v>
      </c>
      <c r="Q612">
        <v>3</v>
      </c>
      <c r="R612">
        <v>11.9</v>
      </c>
      <c r="S612">
        <v>73.900000000000006</v>
      </c>
      <c r="T612">
        <v>66.5</v>
      </c>
      <c r="U612">
        <v>59.5</v>
      </c>
      <c r="V612">
        <f t="shared" si="54"/>
        <v>-7</v>
      </c>
      <c r="W612" t="str">
        <f t="shared" si="55"/>
        <v>Monitor</v>
      </c>
      <c r="X612" t="str">
        <f t="shared" si="52"/>
        <v>Normal</v>
      </c>
      <c r="Y612" t="str">
        <f t="shared" si="51"/>
        <v>Local</v>
      </c>
      <c r="Z612" t="str">
        <f t="shared" si="53"/>
        <v>Chronic Absenteeism</v>
      </c>
      <c r="AA612" t="s">
        <v>29</v>
      </c>
      <c r="AB612">
        <v>0</v>
      </c>
    </row>
    <row r="613" spans="1:28" x14ac:dyDescent="0.3">
      <c r="A613">
        <v>13</v>
      </c>
      <c r="B613" t="s">
        <v>22</v>
      </c>
      <c r="C613">
        <v>9</v>
      </c>
      <c r="D613" t="s">
        <v>23</v>
      </c>
      <c r="E613" t="s">
        <v>30</v>
      </c>
      <c r="F613">
        <v>6</v>
      </c>
      <c r="G613">
        <v>1</v>
      </c>
      <c r="H613" t="s">
        <v>34</v>
      </c>
      <c r="I613">
        <v>136373</v>
      </c>
      <c r="J613" t="s">
        <v>35</v>
      </c>
      <c r="K613" t="s">
        <v>43</v>
      </c>
      <c r="L613">
        <v>0</v>
      </c>
      <c r="M613">
        <v>0</v>
      </c>
      <c r="N613">
        <v>3.2</v>
      </c>
      <c r="O613" t="s">
        <v>49</v>
      </c>
      <c r="P613">
        <v>0</v>
      </c>
      <c r="Q613">
        <v>4</v>
      </c>
      <c r="R613">
        <v>17</v>
      </c>
      <c r="S613">
        <v>81.099999999999994</v>
      </c>
      <c r="T613">
        <v>63.8</v>
      </c>
      <c r="U613">
        <v>64.400000000000006</v>
      </c>
      <c r="V613">
        <f t="shared" si="54"/>
        <v>0.60000000000000853</v>
      </c>
      <c r="W613" t="str">
        <f t="shared" si="55"/>
        <v>Monitor</v>
      </c>
      <c r="X613" t="str">
        <f t="shared" si="52"/>
        <v>Normal</v>
      </c>
      <c r="Y613" t="str">
        <f t="shared" si="51"/>
        <v>Local</v>
      </c>
      <c r="Z613" t="str">
        <f t="shared" si="53"/>
        <v>At-Risk</v>
      </c>
      <c r="AA613" t="s">
        <v>33</v>
      </c>
      <c r="AB613">
        <v>0</v>
      </c>
    </row>
    <row r="614" spans="1:28" x14ac:dyDescent="0.3">
      <c r="A614">
        <v>13</v>
      </c>
      <c r="B614" t="s">
        <v>38</v>
      </c>
      <c r="C614">
        <v>8</v>
      </c>
      <c r="D614" t="s">
        <v>39</v>
      </c>
      <c r="E614" t="s">
        <v>44</v>
      </c>
      <c r="F614">
        <v>4</v>
      </c>
      <c r="G614">
        <v>0</v>
      </c>
      <c r="H614" t="s">
        <v>36</v>
      </c>
      <c r="I614">
        <v>191265</v>
      </c>
      <c r="J614" t="s">
        <v>26</v>
      </c>
      <c r="K614" t="s">
        <v>27</v>
      </c>
      <c r="L614">
        <v>0</v>
      </c>
      <c r="M614">
        <v>0</v>
      </c>
      <c r="N614">
        <v>5.4</v>
      </c>
      <c r="O614" t="s">
        <v>28</v>
      </c>
      <c r="P614">
        <v>0</v>
      </c>
      <c r="Q614">
        <v>2</v>
      </c>
      <c r="R614">
        <v>14.1</v>
      </c>
      <c r="S614">
        <v>80.7</v>
      </c>
      <c r="T614">
        <v>65</v>
      </c>
      <c r="U614">
        <v>40.200000000000003</v>
      </c>
      <c r="V614">
        <f t="shared" si="54"/>
        <v>-24.799999999999997</v>
      </c>
      <c r="W614" t="str">
        <f t="shared" si="55"/>
        <v>High Risk</v>
      </c>
      <c r="X614" t="str">
        <f t="shared" si="52"/>
        <v>Normal</v>
      </c>
      <c r="Y614" t="str">
        <f t="shared" si="51"/>
        <v>Commuter</v>
      </c>
      <c r="Z614" t="str">
        <f t="shared" si="53"/>
        <v>At-Risk</v>
      </c>
      <c r="AA614" t="s">
        <v>29</v>
      </c>
      <c r="AB614">
        <v>0</v>
      </c>
    </row>
    <row r="615" spans="1:28" x14ac:dyDescent="0.3">
      <c r="A615">
        <v>16</v>
      </c>
      <c r="B615" t="s">
        <v>38</v>
      </c>
      <c r="C615">
        <v>12</v>
      </c>
      <c r="D615" t="s">
        <v>23</v>
      </c>
      <c r="E615" t="s">
        <v>30</v>
      </c>
      <c r="F615">
        <v>2</v>
      </c>
      <c r="G615">
        <v>0</v>
      </c>
      <c r="H615" t="s">
        <v>40</v>
      </c>
      <c r="I615">
        <v>757154</v>
      </c>
      <c r="J615" t="s">
        <v>37</v>
      </c>
      <c r="K615" t="s">
        <v>35</v>
      </c>
      <c r="L615">
        <v>1</v>
      </c>
      <c r="M615">
        <v>0</v>
      </c>
      <c r="N615">
        <v>2.1</v>
      </c>
      <c r="O615" t="s">
        <v>28</v>
      </c>
      <c r="P615">
        <v>1</v>
      </c>
      <c r="Q615">
        <v>2</v>
      </c>
      <c r="R615">
        <v>19.600000000000001</v>
      </c>
      <c r="S615">
        <v>92.7</v>
      </c>
      <c r="T615">
        <v>78.2</v>
      </c>
      <c r="U615">
        <v>78.099999999999994</v>
      </c>
      <c r="V615">
        <f t="shared" si="54"/>
        <v>-0.10000000000000853</v>
      </c>
      <c r="W615" t="str">
        <f t="shared" si="55"/>
        <v>Monitor</v>
      </c>
      <c r="X615" t="str">
        <f t="shared" si="52"/>
        <v>Normal</v>
      </c>
      <c r="Y615" t="str">
        <f t="shared" si="51"/>
        <v>Local</v>
      </c>
      <c r="Z615" t="str">
        <f t="shared" si="53"/>
        <v>Healthy</v>
      </c>
      <c r="AA615" t="s">
        <v>42</v>
      </c>
      <c r="AB615">
        <v>0</v>
      </c>
    </row>
    <row r="616" spans="1:28" x14ac:dyDescent="0.3">
      <c r="A616">
        <v>14</v>
      </c>
      <c r="B616" t="s">
        <v>22</v>
      </c>
      <c r="C616">
        <v>10</v>
      </c>
      <c r="D616" t="s">
        <v>39</v>
      </c>
      <c r="E616" t="s">
        <v>24</v>
      </c>
      <c r="F616">
        <v>4</v>
      </c>
      <c r="G616">
        <v>0</v>
      </c>
      <c r="H616" t="s">
        <v>25</v>
      </c>
      <c r="I616">
        <v>530826</v>
      </c>
      <c r="J616" t="s">
        <v>26</v>
      </c>
      <c r="K616" t="s">
        <v>27</v>
      </c>
      <c r="L616">
        <v>0</v>
      </c>
      <c r="M616">
        <v>0</v>
      </c>
      <c r="N616">
        <v>8.8000000000000007</v>
      </c>
      <c r="O616" t="s">
        <v>49</v>
      </c>
      <c r="P616">
        <v>1</v>
      </c>
      <c r="Q616">
        <v>3</v>
      </c>
      <c r="R616">
        <v>5.3</v>
      </c>
      <c r="S616">
        <v>79.599999999999994</v>
      </c>
      <c r="T616">
        <v>59.8</v>
      </c>
      <c r="U616">
        <v>68.8</v>
      </c>
      <c r="V616">
        <f t="shared" si="54"/>
        <v>9</v>
      </c>
      <c r="W616" t="str">
        <f t="shared" si="55"/>
        <v>Monitor</v>
      </c>
      <c r="X616" t="str">
        <f t="shared" si="52"/>
        <v>Normal</v>
      </c>
      <c r="Y616" t="str">
        <f t="shared" si="51"/>
        <v>Commuter</v>
      </c>
      <c r="Z616" t="str">
        <f t="shared" si="53"/>
        <v>At-Risk</v>
      </c>
      <c r="AA616" t="s">
        <v>33</v>
      </c>
      <c r="AB616">
        <v>0</v>
      </c>
    </row>
    <row r="617" spans="1:28" x14ac:dyDescent="0.3">
      <c r="A617">
        <v>10</v>
      </c>
      <c r="B617" t="s">
        <v>38</v>
      </c>
      <c r="C617">
        <v>6</v>
      </c>
      <c r="D617" t="s">
        <v>23</v>
      </c>
      <c r="E617" t="s">
        <v>44</v>
      </c>
      <c r="F617">
        <v>6</v>
      </c>
      <c r="G617">
        <v>0</v>
      </c>
      <c r="H617" t="s">
        <v>45</v>
      </c>
      <c r="I617">
        <v>4804681</v>
      </c>
      <c r="J617" t="s">
        <v>37</v>
      </c>
      <c r="K617" t="s">
        <v>26</v>
      </c>
      <c r="L617">
        <v>1</v>
      </c>
      <c r="M617">
        <v>0</v>
      </c>
      <c r="N617">
        <v>5.4</v>
      </c>
      <c r="O617" t="s">
        <v>28</v>
      </c>
      <c r="P617">
        <v>0</v>
      </c>
      <c r="Q617">
        <v>4</v>
      </c>
      <c r="R617">
        <v>9.9</v>
      </c>
      <c r="S617">
        <v>93</v>
      </c>
      <c r="T617">
        <v>63.1</v>
      </c>
      <c r="U617">
        <v>66</v>
      </c>
      <c r="V617">
        <f t="shared" si="54"/>
        <v>2.8999999999999986</v>
      </c>
      <c r="W617" t="str">
        <f t="shared" si="55"/>
        <v>Monitor</v>
      </c>
      <c r="X617" t="str">
        <f t="shared" si="52"/>
        <v>Normal</v>
      </c>
      <c r="Y617" t="str">
        <f t="shared" si="51"/>
        <v>Commuter</v>
      </c>
      <c r="Z617" t="str">
        <f t="shared" si="53"/>
        <v>Healthy</v>
      </c>
      <c r="AA617" t="s">
        <v>33</v>
      </c>
      <c r="AB617">
        <v>0</v>
      </c>
    </row>
    <row r="618" spans="1:28" x14ac:dyDescent="0.3">
      <c r="A618">
        <v>12</v>
      </c>
      <c r="B618" t="s">
        <v>38</v>
      </c>
      <c r="C618">
        <v>6</v>
      </c>
      <c r="D618" t="s">
        <v>23</v>
      </c>
      <c r="E618" t="s">
        <v>30</v>
      </c>
      <c r="F618">
        <v>3</v>
      </c>
      <c r="G618">
        <v>0</v>
      </c>
      <c r="H618" t="s">
        <v>25</v>
      </c>
      <c r="I618">
        <v>675336</v>
      </c>
      <c r="J618" t="s">
        <v>35</v>
      </c>
      <c r="K618" t="s">
        <v>27</v>
      </c>
      <c r="L618">
        <v>1</v>
      </c>
      <c r="M618">
        <v>1</v>
      </c>
      <c r="N618">
        <v>3.5</v>
      </c>
      <c r="O618" t="s">
        <v>28</v>
      </c>
      <c r="P618">
        <v>1</v>
      </c>
      <c r="Q618">
        <v>4</v>
      </c>
      <c r="R618">
        <v>24</v>
      </c>
      <c r="S618">
        <v>88.8</v>
      </c>
      <c r="T618">
        <v>55.7</v>
      </c>
      <c r="U618">
        <v>74.7</v>
      </c>
      <c r="V618">
        <f t="shared" si="54"/>
        <v>19</v>
      </c>
      <c r="W618" t="str">
        <f t="shared" si="55"/>
        <v>Monitor</v>
      </c>
      <c r="X618" t="str">
        <f t="shared" si="52"/>
        <v>Surge</v>
      </c>
      <c r="Y618" t="str">
        <f t="shared" si="51"/>
        <v>Local</v>
      </c>
      <c r="Z618" t="str">
        <f t="shared" si="53"/>
        <v>At-Risk</v>
      </c>
      <c r="AA618" t="s">
        <v>33</v>
      </c>
      <c r="AB618">
        <v>0</v>
      </c>
    </row>
    <row r="619" spans="1:28" x14ac:dyDescent="0.3">
      <c r="A619">
        <v>14</v>
      </c>
      <c r="B619" t="s">
        <v>22</v>
      </c>
      <c r="C619">
        <v>8</v>
      </c>
      <c r="D619" t="s">
        <v>39</v>
      </c>
      <c r="E619" t="s">
        <v>44</v>
      </c>
      <c r="F619">
        <v>5</v>
      </c>
      <c r="G619">
        <v>0</v>
      </c>
      <c r="H619" t="s">
        <v>25</v>
      </c>
      <c r="I619">
        <v>495945</v>
      </c>
      <c r="J619" t="s">
        <v>35</v>
      </c>
      <c r="K619" t="s">
        <v>41</v>
      </c>
      <c r="L619">
        <v>0</v>
      </c>
      <c r="M619">
        <v>1</v>
      </c>
      <c r="N619">
        <v>3</v>
      </c>
      <c r="O619" t="s">
        <v>28</v>
      </c>
      <c r="P619">
        <v>1</v>
      </c>
      <c r="Q619">
        <v>3</v>
      </c>
      <c r="R619">
        <v>18.8</v>
      </c>
      <c r="S619">
        <v>81</v>
      </c>
      <c r="T619">
        <v>71.599999999999994</v>
      </c>
      <c r="U619">
        <v>66.3</v>
      </c>
      <c r="V619">
        <f t="shared" si="54"/>
        <v>-5.2999999999999972</v>
      </c>
      <c r="W619" t="str">
        <f t="shared" si="55"/>
        <v>Monitor</v>
      </c>
      <c r="X619" t="str">
        <f t="shared" si="52"/>
        <v>Normal</v>
      </c>
      <c r="Y619" t="str">
        <f t="shared" si="51"/>
        <v>Local</v>
      </c>
      <c r="Z619" t="str">
        <f t="shared" si="53"/>
        <v>At-Risk</v>
      </c>
      <c r="AA619" t="s">
        <v>33</v>
      </c>
      <c r="AB619">
        <v>0</v>
      </c>
    </row>
    <row r="620" spans="1:28" x14ac:dyDescent="0.3">
      <c r="A620">
        <v>16</v>
      </c>
      <c r="B620" t="s">
        <v>22</v>
      </c>
      <c r="C620">
        <v>12</v>
      </c>
      <c r="D620" t="s">
        <v>39</v>
      </c>
      <c r="E620" t="s">
        <v>30</v>
      </c>
      <c r="F620">
        <v>5</v>
      </c>
      <c r="G620">
        <v>0</v>
      </c>
      <c r="H620" t="s">
        <v>25</v>
      </c>
      <c r="I620">
        <v>459322</v>
      </c>
      <c r="J620" t="s">
        <v>37</v>
      </c>
      <c r="K620" t="s">
        <v>26</v>
      </c>
      <c r="L620">
        <v>1</v>
      </c>
      <c r="M620">
        <v>0</v>
      </c>
      <c r="N620">
        <v>2.9</v>
      </c>
      <c r="O620" t="s">
        <v>28</v>
      </c>
      <c r="P620">
        <v>0</v>
      </c>
      <c r="Q620">
        <v>3</v>
      </c>
      <c r="R620">
        <v>15.7</v>
      </c>
      <c r="S620">
        <v>89</v>
      </c>
      <c r="T620">
        <v>59</v>
      </c>
      <c r="U620">
        <v>69.099999999999994</v>
      </c>
      <c r="V620">
        <f t="shared" si="54"/>
        <v>10.099999999999994</v>
      </c>
      <c r="W620" t="str">
        <f t="shared" si="55"/>
        <v>Monitor</v>
      </c>
      <c r="X620" t="str">
        <f t="shared" si="52"/>
        <v>Surge</v>
      </c>
      <c r="Y620" t="str">
        <f t="shared" si="51"/>
        <v>Local</v>
      </c>
      <c r="Z620" t="str">
        <f t="shared" si="53"/>
        <v>At-Risk</v>
      </c>
      <c r="AA620" t="s">
        <v>33</v>
      </c>
      <c r="AB620">
        <v>0</v>
      </c>
    </row>
    <row r="621" spans="1:28" x14ac:dyDescent="0.3">
      <c r="A621">
        <v>11</v>
      </c>
      <c r="B621" t="s">
        <v>38</v>
      </c>
      <c r="C621">
        <v>7</v>
      </c>
      <c r="D621" t="s">
        <v>39</v>
      </c>
      <c r="E621" t="s">
        <v>24</v>
      </c>
      <c r="F621">
        <v>3</v>
      </c>
      <c r="G621">
        <v>0</v>
      </c>
      <c r="H621" t="s">
        <v>40</v>
      </c>
      <c r="I621">
        <v>1061051</v>
      </c>
      <c r="J621" t="s">
        <v>32</v>
      </c>
      <c r="K621" t="s">
        <v>31</v>
      </c>
      <c r="L621">
        <v>0</v>
      </c>
      <c r="M621">
        <v>1</v>
      </c>
      <c r="N621">
        <v>17.399999999999999</v>
      </c>
      <c r="O621" t="s">
        <v>28</v>
      </c>
      <c r="P621">
        <v>1</v>
      </c>
      <c r="Q621">
        <v>3</v>
      </c>
      <c r="R621">
        <v>9.5</v>
      </c>
      <c r="S621">
        <v>77</v>
      </c>
      <c r="T621">
        <v>62.4</v>
      </c>
      <c r="U621">
        <v>63.3</v>
      </c>
      <c r="V621">
        <f t="shared" si="54"/>
        <v>0.89999999999999858</v>
      </c>
      <c r="W621" t="str">
        <f t="shared" si="55"/>
        <v>Monitor</v>
      </c>
      <c r="X621" t="str">
        <f t="shared" si="52"/>
        <v>Normal</v>
      </c>
      <c r="Y621" t="str">
        <f t="shared" si="51"/>
        <v>Distant</v>
      </c>
      <c r="Z621" t="str">
        <f t="shared" si="53"/>
        <v>At-Risk</v>
      </c>
      <c r="AA621" t="s">
        <v>33</v>
      </c>
      <c r="AB621">
        <v>0</v>
      </c>
    </row>
    <row r="622" spans="1:28" x14ac:dyDescent="0.3">
      <c r="A622">
        <v>13</v>
      </c>
      <c r="B622" t="s">
        <v>38</v>
      </c>
      <c r="C622">
        <v>7</v>
      </c>
      <c r="D622" t="s">
        <v>39</v>
      </c>
      <c r="E622" t="s">
        <v>30</v>
      </c>
      <c r="F622">
        <v>3</v>
      </c>
      <c r="G622">
        <v>0</v>
      </c>
      <c r="H622" t="s">
        <v>36</v>
      </c>
      <c r="I622">
        <v>247305</v>
      </c>
      <c r="J622" t="s">
        <v>31</v>
      </c>
      <c r="K622" t="s">
        <v>43</v>
      </c>
      <c r="L622">
        <v>1</v>
      </c>
      <c r="M622">
        <v>1</v>
      </c>
      <c r="N622">
        <v>2.5</v>
      </c>
      <c r="O622" t="s">
        <v>28</v>
      </c>
      <c r="P622">
        <v>0</v>
      </c>
      <c r="Q622">
        <v>3</v>
      </c>
      <c r="R622">
        <v>16.899999999999999</v>
      </c>
      <c r="S622">
        <v>79.400000000000006</v>
      </c>
      <c r="T622">
        <v>50.7</v>
      </c>
      <c r="U622">
        <v>62.5</v>
      </c>
      <c r="V622">
        <f t="shared" si="54"/>
        <v>11.799999999999997</v>
      </c>
      <c r="W622" t="str">
        <f t="shared" si="55"/>
        <v>Monitor</v>
      </c>
      <c r="X622" t="str">
        <f t="shared" si="52"/>
        <v>Surge</v>
      </c>
      <c r="Y622" t="str">
        <f t="shared" si="51"/>
        <v>Local</v>
      </c>
      <c r="Z622" t="str">
        <f t="shared" si="53"/>
        <v>At-Risk</v>
      </c>
      <c r="AA622" t="s">
        <v>33</v>
      </c>
      <c r="AB622">
        <v>0</v>
      </c>
    </row>
    <row r="623" spans="1:28" x14ac:dyDescent="0.3">
      <c r="A623">
        <v>12</v>
      </c>
      <c r="B623" t="s">
        <v>38</v>
      </c>
      <c r="C623">
        <v>6</v>
      </c>
      <c r="D623" t="s">
        <v>48</v>
      </c>
      <c r="E623" t="s">
        <v>24</v>
      </c>
      <c r="F623">
        <v>5</v>
      </c>
      <c r="G623">
        <v>0</v>
      </c>
      <c r="H623" t="s">
        <v>36</v>
      </c>
      <c r="I623">
        <v>215975</v>
      </c>
      <c r="J623" t="s">
        <v>37</v>
      </c>
      <c r="K623" t="s">
        <v>41</v>
      </c>
      <c r="L623">
        <v>0</v>
      </c>
      <c r="M623">
        <v>0</v>
      </c>
      <c r="N623">
        <v>1.4</v>
      </c>
      <c r="O623" t="s">
        <v>28</v>
      </c>
      <c r="P623">
        <v>1</v>
      </c>
      <c r="Q623">
        <v>3</v>
      </c>
      <c r="R623">
        <v>16</v>
      </c>
      <c r="S623">
        <v>84.6</v>
      </c>
      <c r="T623">
        <v>82.6</v>
      </c>
      <c r="U623">
        <v>66.3</v>
      </c>
      <c r="V623">
        <f t="shared" si="54"/>
        <v>-16.299999999999997</v>
      </c>
      <c r="W623" t="str">
        <f t="shared" si="55"/>
        <v>Monitor</v>
      </c>
      <c r="X623" t="str">
        <f t="shared" si="52"/>
        <v>Normal</v>
      </c>
      <c r="Y623" t="str">
        <f t="shared" si="51"/>
        <v>Local</v>
      </c>
      <c r="Z623" t="str">
        <f t="shared" si="53"/>
        <v>At-Risk</v>
      </c>
      <c r="AA623" t="s">
        <v>33</v>
      </c>
      <c r="AB623">
        <v>0</v>
      </c>
    </row>
    <row r="624" spans="1:28" x14ac:dyDescent="0.3">
      <c r="A624">
        <v>14</v>
      </c>
      <c r="B624" t="s">
        <v>22</v>
      </c>
      <c r="C624">
        <v>10</v>
      </c>
      <c r="D624" t="s">
        <v>23</v>
      </c>
      <c r="E624" t="s">
        <v>44</v>
      </c>
      <c r="F624">
        <v>6</v>
      </c>
      <c r="G624">
        <v>0</v>
      </c>
      <c r="H624" t="s">
        <v>25</v>
      </c>
      <c r="I624">
        <v>357693</v>
      </c>
      <c r="J624" t="s">
        <v>26</v>
      </c>
      <c r="K624" t="s">
        <v>26</v>
      </c>
      <c r="L624">
        <v>1</v>
      </c>
      <c r="M624">
        <v>0</v>
      </c>
      <c r="N624">
        <v>2.5</v>
      </c>
      <c r="O624" t="s">
        <v>28</v>
      </c>
      <c r="P624">
        <v>1</v>
      </c>
      <c r="Q624">
        <v>4</v>
      </c>
      <c r="R624">
        <v>12.6</v>
      </c>
      <c r="S624">
        <v>88</v>
      </c>
      <c r="T624">
        <v>66.2</v>
      </c>
      <c r="U624">
        <v>72</v>
      </c>
      <c r="V624">
        <f t="shared" si="54"/>
        <v>5.7999999999999972</v>
      </c>
      <c r="W624" t="str">
        <f t="shared" si="55"/>
        <v>Monitor</v>
      </c>
      <c r="X624" t="str">
        <f t="shared" si="52"/>
        <v>Normal</v>
      </c>
      <c r="Y624" t="str">
        <f t="shared" si="51"/>
        <v>Local</v>
      </c>
      <c r="Z624" t="str">
        <f t="shared" si="53"/>
        <v>At-Risk</v>
      </c>
      <c r="AA624" t="s">
        <v>33</v>
      </c>
      <c r="AB624">
        <v>0</v>
      </c>
    </row>
    <row r="625" spans="1:28" x14ac:dyDescent="0.3">
      <c r="A625">
        <v>14</v>
      </c>
      <c r="B625" t="s">
        <v>38</v>
      </c>
      <c r="C625">
        <v>8</v>
      </c>
      <c r="D625" t="s">
        <v>23</v>
      </c>
      <c r="E625" t="s">
        <v>44</v>
      </c>
      <c r="F625">
        <v>7</v>
      </c>
      <c r="G625">
        <v>0</v>
      </c>
      <c r="H625" t="s">
        <v>34</v>
      </c>
      <c r="I625">
        <v>178124</v>
      </c>
      <c r="J625" t="s">
        <v>26</v>
      </c>
      <c r="K625" t="s">
        <v>37</v>
      </c>
      <c r="L625">
        <v>0</v>
      </c>
      <c r="M625">
        <v>0</v>
      </c>
      <c r="N625">
        <v>6.8</v>
      </c>
      <c r="O625" t="s">
        <v>28</v>
      </c>
      <c r="P625">
        <v>0</v>
      </c>
      <c r="Q625">
        <v>3</v>
      </c>
      <c r="R625">
        <v>14.9</v>
      </c>
      <c r="S625">
        <v>97</v>
      </c>
      <c r="T625">
        <v>60</v>
      </c>
      <c r="U625">
        <v>58.6</v>
      </c>
      <c r="V625">
        <f t="shared" si="54"/>
        <v>-1.3999999999999986</v>
      </c>
      <c r="W625" t="str">
        <f t="shared" si="55"/>
        <v>Monitor</v>
      </c>
      <c r="X625" t="str">
        <f t="shared" si="52"/>
        <v>Normal</v>
      </c>
      <c r="Y625" t="str">
        <f t="shared" si="51"/>
        <v>Commuter</v>
      </c>
      <c r="Z625" t="str">
        <f t="shared" si="53"/>
        <v>Healthy</v>
      </c>
      <c r="AA625" t="s">
        <v>29</v>
      </c>
      <c r="AB625">
        <v>0</v>
      </c>
    </row>
    <row r="626" spans="1:28" x14ac:dyDescent="0.3">
      <c r="A626">
        <v>10</v>
      </c>
      <c r="B626" t="s">
        <v>38</v>
      </c>
      <c r="C626">
        <v>6</v>
      </c>
      <c r="D626" t="s">
        <v>23</v>
      </c>
      <c r="E626" t="s">
        <v>30</v>
      </c>
      <c r="F626">
        <v>4</v>
      </c>
      <c r="G626">
        <v>0</v>
      </c>
      <c r="H626" t="s">
        <v>36</v>
      </c>
      <c r="I626">
        <v>202129</v>
      </c>
      <c r="J626" t="s">
        <v>43</v>
      </c>
      <c r="K626" t="s">
        <v>27</v>
      </c>
      <c r="L626">
        <v>1</v>
      </c>
      <c r="M626">
        <v>0</v>
      </c>
      <c r="N626">
        <v>0.6</v>
      </c>
      <c r="O626" t="s">
        <v>47</v>
      </c>
      <c r="P626">
        <v>0</v>
      </c>
      <c r="Q626">
        <v>3</v>
      </c>
      <c r="R626">
        <v>15.8</v>
      </c>
      <c r="S626">
        <v>91.6</v>
      </c>
      <c r="T626">
        <v>78</v>
      </c>
      <c r="U626">
        <v>64.5</v>
      </c>
      <c r="V626">
        <f t="shared" si="54"/>
        <v>-13.5</v>
      </c>
      <c r="W626" t="str">
        <f t="shared" si="55"/>
        <v>Monitor</v>
      </c>
      <c r="X626" t="str">
        <f t="shared" si="52"/>
        <v>Normal</v>
      </c>
      <c r="Y626" t="str">
        <f t="shared" si="51"/>
        <v>Local</v>
      </c>
      <c r="Z626" t="str">
        <f t="shared" si="53"/>
        <v>Healthy</v>
      </c>
      <c r="AA626" t="s">
        <v>33</v>
      </c>
      <c r="AB626">
        <v>0</v>
      </c>
    </row>
    <row r="627" spans="1:28" x14ac:dyDescent="0.3">
      <c r="A627">
        <v>15</v>
      </c>
      <c r="B627" t="s">
        <v>22</v>
      </c>
      <c r="C627">
        <v>11</v>
      </c>
      <c r="D627" t="s">
        <v>23</v>
      </c>
      <c r="E627" t="s">
        <v>44</v>
      </c>
      <c r="F627">
        <v>4</v>
      </c>
      <c r="G627">
        <v>0</v>
      </c>
      <c r="H627" t="s">
        <v>34</v>
      </c>
      <c r="I627">
        <v>66192</v>
      </c>
      <c r="J627" t="s">
        <v>26</v>
      </c>
      <c r="K627" t="s">
        <v>32</v>
      </c>
      <c r="L627">
        <v>0</v>
      </c>
      <c r="M627">
        <v>0</v>
      </c>
      <c r="N627">
        <v>1.6</v>
      </c>
      <c r="O627" t="s">
        <v>28</v>
      </c>
      <c r="P627">
        <v>0</v>
      </c>
      <c r="Q627">
        <v>3</v>
      </c>
      <c r="R627">
        <v>10.1</v>
      </c>
      <c r="S627">
        <v>82.2</v>
      </c>
      <c r="T627">
        <v>51.3</v>
      </c>
      <c r="U627">
        <v>62.9</v>
      </c>
      <c r="V627">
        <f t="shared" si="54"/>
        <v>11.600000000000001</v>
      </c>
      <c r="W627" t="str">
        <f t="shared" si="55"/>
        <v>Monitor</v>
      </c>
      <c r="X627" t="str">
        <f t="shared" si="52"/>
        <v>Surge</v>
      </c>
      <c r="Y627" t="str">
        <f t="shared" ref="Y627:Y683" si="56">IF(N627&lt;5,"Local",IF(N627&lt;=15,"Commuter","Distant"))</f>
        <v>Local</v>
      </c>
      <c r="Z627" t="str">
        <f t="shared" si="53"/>
        <v>At-Risk</v>
      </c>
      <c r="AA627" t="s">
        <v>33</v>
      </c>
      <c r="AB627">
        <v>0</v>
      </c>
    </row>
    <row r="628" spans="1:28" x14ac:dyDescent="0.3">
      <c r="A628">
        <v>12</v>
      </c>
      <c r="B628" t="s">
        <v>22</v>
      </c>
      <c r="C628">
        <v>6</v>
      </c>
      <c r="D628" t="s">
        <v>23</v>
      </c>
      <c r="E628" t="s">
        <v>24</v>
      </c>
      <c r="F628">
        <v>6</v>
      </c>
      <c r="G628">
        <v>0</v>
      </c>
      <c r="H628" t="s">
        <v>34</v>
      </c>
      <c r="I628">
        <v>66866</v>
      </c>
      <c r="J628" t="s">
        <v>37</v>
      </c>
      <c r="K628" t="s">
        <v>43</v>
      </c>
      <c r="L628">
        <v>0</v>
      </c>
      <c r="M628">
        <v>0</v>
      </c>
      <c r="N628">
        <v>12.5</v>
      </c>
      <c r="O628" t="s">
        <v>28</v>
      </c>
      <c r="P628">
        <v>0</v>
      </c>
      <c r="Q628">
        <v>3</v>
      </c>
      <c r="R628">
        <v>6.3</v>
      </c>
      <c r="S628">
        <v>76.3</v>
      </c>
      <c r="T628">
        <v>46.7</v>
      </c>
      <c r="U628">
        <v>44.2</v>
      </c>
      <c r="V628">
        <f t="shared" si="54"/>
        <v>-2.5</v>
      </c>
      <c r="W628" t="str">
        <f t="shared" si="55"/>
        <v>Monitor</v>
      </c>
      <c r="X628" t="str">
        <f t="shared" si="52"/>
        <v>Normal</v>
      </c>
      <c r="Y628" t="str">
        <f t="shared" si="56"/>
        <v>Commuter</v>
      </c>
      <c r="Z628" t="str">
        <f t="shared" si="53"/>
        <v>At-Risk</v>
      </c>
      <c r="AA628" t="s">
        <v>29</v>
      </c>
      <c r="AB628">
        <v>0</v>
      </c>
    </row>
    <row r="629" spans="1:28" x14ac:dyDescent="0.3">
      <c r="A629">
        <v>10</v>
      </c>
      <c r="B629" t="s">
        <v>22</v>
      </c>
      <c r="C629">
        <v>6</v>
      </c>
      <c r="D629" t="s">
        <v>23</v>
      </c>
      <c r="E629" t="s">
        <v>24</v>
      </c>
      <c r="F629">
        <v>5</v>
      </c>
      <c r="G629">
        <v>0</v>
      </c>
      <c r="H629" t="s">
        <v>45</v>
      </c>
      <c r="I629">
        <v>1525708</v>
      </c>
      <c r="J629" t="s">
        <v>26</v>
      </c>
      <c r="K629" t="s">
        <v>35</v>
      </c>
      <c r="L629">
        <v>1</v>
      </c>
      <c r="M629">
        <v>1</v>
      </c>
      <c r="N629">
        <v>5.6</v>
      </c>
      <c r="O629" t="s">
        <v>28</v>
      </c>
      <c r="P629">
        <v>0</v>
      </c>
      <c r="Q629">
        <v>3</v>
      </c>
      <c r="R629">
        <v>11.9</v>
      </c>
      <c r="S629">
        <v>81.400000000000006</v>
      </c>
      <c r="T629">
        <v>54</v>
      </c>
      <c r="U629">
        <v>68.7</v>
      </c>
      <c r="V629">
        <f t="shared" si="54"/>
        <v>14.700000000000003</v>
      </c>
      <c r="W629" t="str">
        <f t="shared" si="55"/>
        <v>Monitor</v>
      </c>
      <c r="X629" t="str">
        <f t="shared" si="52"/>
        <v>Surge</v>
      </c>
      <c r="Y629" t="str">
        <f t="shared" si="56"/>
        <v>Commuter</v>
      </c>
      <c r="Z629" t="str">
        <f t="shared" si="53"/>
        <v>At-Risk</v>
      </c>
      <c r="AA629" t="s">
        <v>33</v>
      </c>
      <c r="AB629">
        <v>0</v>
      </c>
    </row>
    <row r="630" spans="1:28" x14ac:dyDescent="0.3">
      <c r="A630">
        <v>13</v>
      </c>
      <c r="B630" t="s">
        <v>22</v>
      </c>
      <c r="C630">
        <v>9</v>
      </c>
      <c r="D630" t="s">
        <v>23</v>
      </c>
      <c r="E630" t="s">
        <v>30</v>
      </c>
      <c r="F630">
        <v>4</v>
      </c>
      <c r="G630">
        <v>0</v>
      </c>
      <c r="H630" t="s">
        <v>36</v>
      </c>
      <c r="I630">
        <v>274379</v>
      </c>
      <c r="J630" t="s">
        <v>41</v>
      </c>
      <c r="K630" t="s">
        <v>32</v>
      </c>
      <c r="L630">
        <v>1</v>
      </c>
      <c r="M630">
        <v>0</v>
      </c>
      <c r="N630">
        <v>2.2999999999999998</v>
      </c>
      <c r="O630" t="s">
        <v>47</v>
      </c>
      <c r="P630">
        <v>0</v>
      </c>
      <c r="Q630">
        <v>3</v>
      </c>
      <c r="R630">
        <v>12.5</v>
      </c>
      <c r="S630">
        <v>72.099999999999994</v>
      </c>
      <c r="T630">
        <v>49.2</v>
      </c>
      <c r="U630">
        <v>62.7</v>
      </c>
      <c r="V630">
        <f t="shared" si="54"/>
        <v>13.5</v>
      </c>
      <c r="W630" t="str">
        <f t="shared" si="55"/>
        <v>Monitor</v>
      </c>
      <c r="X630" t="str">
        <f t="shared" si="52"/>
        <v>Surge</v>
      </c>
      <c r="Y630" t="str">
        <f t="shared" si="56"/>
        <v>Local</v>
      </c>
      <c r="Z630" t="str">
        <f t="shared" si="53"/>
        <v>Chronic Absenteeism</v>
      </c>
      <c r="AA630" t="s">
        <v>33</v>
      </c>
      <c r="AB630">
        <v>0</v>
      </c>
    </row>
    <row r="631" spans="1:28" x14ac:dyDescent="0.3">
      <c r="A631">
        <v>13</v>
      </c>
      <c r="B631" t="s">
        <v>22</v>
      </c>
      <c r="C631">
        <v>9</v>
      </c>
      <c r="D631" t="s">
        <v>39</v>
      </c>
      <c r="E631" t="s">
        <v>30</v>
      </c>
      <c r="F631">
        <v>5</v>
      </c>
      <c r="G631">
        <v>0</v>
      </c>
      <c r="H631" t="s">
        <v>36</v>
      </c>
      <c r="I631">
        <v>285082</v>
      </c>
      <c r="J631" t="s">
        <v>41</v>
      </c>
      <c r="K631" t="s">
        <v>32</v>
      </c>
      <c r="L631">
        <v>1</v>
      </c>
      <c r="M631">
        <v>0</v>
      </c>
      <c r="N631">
        <v>2.6</v>
      </c>
      <c r="O631" t="s">
        <v>28</v>
      </c>
      <c r="P631">
        <v>0</v>
      </c>
      <c r="Q631">
        <v>3</v>
      </c>
      <c r="R631">
        <v>19.2</v>
      </c>
      <c r="S631">
        <v>89</v>
      </c>
      <c r="T631">
        <v>73.099999999999994</v>
      </c>
      <c r="U631">
        <v>60.8</v>
      </c>
      <c r="V631">
        <f t="shared" si="54"/>
        <v>-12.299999999999997</v>
      </c>
      <c r="W631" t="str">
        <f t="shared" si="55"/>
        <v>Monitor</v>
      </c>
      <c r="X631" t="str">
        <f t="shared" si="52"/>
        <v>Normal</v>
      </c>
      <c r="Y631" t="str">
        <f t="shared" si="56"/>
        <v>Local</v>
      </c>
      <c r="Z631" t="str">
        <f t="shared" si="53"/>
        <v>At-Risk</v>
      </c>
      <c r="AA631" t="s">
        <v>33</v>
      </c>
      <c r="AB631">
        <v>0</v>
      </c>
    </row>
    <row r="632" spans="1:28" x14ac:dyDescent="0.3">
      <c r="A632">
        <v>14</v>
      </c>
      <c r="B632" t="s">
        <v>22</v>
      </c>
      <c r="C632">
        <v>10</v>
      </c>
      <c r="D632" t="s">
        <v>23</v>
      </c>
      <c r="E632" t="s">
        <v>24</v>
      </c>
      <c r="F632">
        <v>4</v>
      </c>
      <c r="G632">
        <v>0</v>
      </c>
      <c r="H632" t="s">
        <v>34</v>
      </c>
      <c r="I632">
        <v>159627</v>
      </c>
      <c r="J632" t="s">
        <v>32</v>
      </c>
      <c r="K632" t="s">
        <v>41</v>
      </c>
      <c r="L632">
        <v>0</v>
      </c>
      <c r="M632">
        <v>0</v>
      </c>
      <c r="N632">
        <v>5.4</v>
      </c>
      <c r="O632" t="s">
        <v>28</v>
      </c>
      <c r="P632">
        <v>0</v>
      </c>
      <c r="Q632">
        <v>4</v>
      </c>
      <c r="R632">
        <v>12.3</v>
      </c>
      <c r="S632">
        <v>81.099999999999994</v>
      </c>
      <c r="T632">
        <v>42.4</v>
      </c>
      <c r="U632">
        <v>60.2</v>
      </c>
      <c r="V632">
        <f t="shared" si="54"/>
        <v>17.800000000000004</v>
      </c>
      <c r="W632" t="str">
        <f t="shared" si="55"/>
        <v>Monitor</v>
      </c>
      <c r="X632" t="str">
        <f t="shared" si="52"/>
        <v>Surge</v>
      </c>
      <c r="Y632" t="str">
        <f t="shared" si="56"/>
        <v>Commuter</v>
      </c>
      <c r="Z632" t="str">
        <f t="shared" si="53"/>
        <v>At-Risk</v>
      </c>
      <c r="AA632" t="s">
        <v>33</v>
      </c>
      <c r="AB632">
        <v>0</v>
      </c>
    </row>
    <row r="633" spans="1:28" x14ac:dyDescent="0.3">
      <c r="A633">
        <v>17</v>
      </c>
      <c r="B633" t="s">
        <v>22</v>
      </c>
      <c r="C633">
        <v>12</v>
      </c>
      <c r="D633" t="s">
        <v>23</v>
      </c>
      <c r="E633" t="s">
        <v>24</v>
      </c>
      <c r="F633">
        <v>6</v>
      </c>
      <c r="G633">
        <v>0</v>
      </c>
      <c r="H633" t="s">
        <v>36</v>
      </c>
      <c r="I633">
        <v>337276</v>
      </c>
      <c r="J633" t="s">
        <v>31</v>
      </c>
      <c r="K633" t="s">
        <v>26</v>
      </c>
      <c r="L633">
        <v>0</v>
      </c>
      <c r="M633">
        <v>0</v>
      </c>
      <c r="N633">
        <v>2.6</v>
      </c>
      <c r="O633" t="s">
        <v>47</v>
      </c>
      <c r="P633">
        <v>0</v>
      </c>
      <c r="Q633">
        <v>3</v>
      </c>
      <c r="R633">
        <v>11.2</v>
      </c>
      <c r="S633">
        <v>93.8</v>
      </c>
      <c r="T633">
        <v>60.7</v>
      </c>
      <c r="U633">
        <v>71.7</v>
      </c>
      <c r="V633">
        <f t="shared" si="54"/>
        <v>11</v>
      </c>
      <c r="W633" t="str">
        <f t="shared" si="55"/>
        <v>Monitor</v>
      </c>
      <c r="X633" t="str">
        <f t="shared" si="52"/>
        <v>Surge</v>
      </c>
      <c r="Y633" t="str">
        <f t="shared" si="56"/>
        <v>Local</v>
      </c>
      <c r="Z633" t="str">
        <f t="shared" si="53"/>
        <v>Healthy</v>
      </c>
      <c r="AA633" t="s">
        <v>33</v>
      </c>
      <c r="AB633">
        <v>0</v>
      </c>
    </row>
    <row r="634" spans="1:28" x14ac:dyDescent="0.3">
      <c r="A634">
        <v>14</v>
      </c>
      <c r="B634" t="s">
        <v>22</v>
      </c>
      <c r="C634">
        <v>10</v>
      </c>
      <c r="D634" t="s">
        <v>23</v>
      </c>
      <c r="E634" t="s">
        <v>44</v>
      </c>
      <c r="F634">
        <v>4</v>
      </c>
      <c r="G634">
        <v>0</v>
      </c>
      <c r="H634" t="s">
        <v>34</v>
      </c>
      <c r="I634">
        <v>117670</v>
      </c>
      <c r="J634" t="s">
        <v>37</v>
      </c>
      <c r="K634" t="s">
        <v>37</v>
      </c>
      <c r="L634">
        <v>1</v>
      </c>
      <c r="M634">
        <v>1</v>
      </c>
      <c r="N634">
        <v>5.2</v>
      </c>
      <c r="O634" t="s">
        <v>28</v>
      </c>
      <c r="P634">
        <v>0</v>
      </c>
      <c r="Q634">
        <v>3</v>
      </c>
      <c r="R634">
        <v>13.8</v>
      </c>
      <c r="S634">
        <v>90.4</v>
      </c>
      <c r="T634">
        <v>42.7</v>
      </c>
      <c r="U634">
        <v>47.3</v>
      </c>
      <c r="V634">
        <f t="shared" si="54"/>
        <v>4.5999999999999943</v>
      </c>
      <c r="W634" t="str">
        <f t="shared" si="55"/>
        <v>Monitor</v>
      </c>
      <c r="X634" t="str">
        <f t="shared" si="52"/>
        <v>Normal</v>
      </c>
      <c r="Y634" t="str">
        <f t="shared" si="56"/>
        <v>Commuter</v>
      </c>
      <c r="Z634" t="str">
        <f t="shared" si="53"/>
        <v>Healthy</v>
      </c>
      <c r="AA634" t="s">
        <v>29</v>
      </c>
      <c r="AB634">
        <v>0</v>
      </c>
    </row>
    <row r="635" spans="1:28" x14ac:dyDescent="0.3">
      <c r="A635">
        <v>14</v>
      </c>
      <c r="B635" t="s">
        <v>22</v>
      </c>
      <c r="C635">
        <v>9</v>
      </c>
      <c r="D635" t="s">
        <v>39</v>
      </c>
      <c r="E635" t="s">
        <v>30</v>
      </c>
      <c r="F635">
        <v>4</v>
      </c>
      <c r="G635">
        <v>1</v>
      </c>
      <c r="H635" t="s">
        <v>36</v>
      </c>
      <c r="I635">
        <v>291940</v>
      </c>
      <c r="J635" t="s">
        <v>26</v>
      </c>
      <c r="K635" t="s">
        <v>27</v>
      </c>
      <c r="L635">
        <v>1</v>
      </c>
      <c r="M635">
        <v>0</v>
      </c>
      <c r="N635">
        <v>2.1</v>
      </c>
      <c r="O635" t="s">
        <v>28</v>
      </c>
      <c r="P635">
        <v>0</v>
      </c>
      <c r="Q635">
        <v>2</v>
      </c>
      <c r="R635">
        <v>14.2</v>
      </c>
      <c r="S635">
        <v>78.7</v>
      </c>
      <c r="T635">
        <v>69</v>
      </c>
      <c r="U635">
        <v>63.3</v>
      </c>
      <c r="V635">
        <f t="shared" si="54"/>
        <v>-5.7000000000000028</v>
      </c>
      <c r="W635" t="str">
        <f t="shared" si="55"/>
        <v>Monitor</v>
      </c>
      <c r="X635" t="str">
        <f t="shared" si="52"/>
        <v>Normal</v>
      </c>
      <c r="Y635" t="str">
        <f t="shared" si="56"/>
        <v>Local</v>
      </c>
      <c r="Z635" t="str">
        <f t="shared" si="53"/>
        <v>At-Risk</v>
      </c>
      <c r="AA635" t="s">
        <v>33</v>
      </c>
      <c r="AB635">
        <v>0</v>
      </c>
    </row>
    <row r="636" spans="1:28" x14ac:dyDescent="0.3">
      <c r="A636">
        <v>13</v>
      </c>
      <c r="B636" t="s">
        <v>22</v>
      </c>
      <c r="C636">
        <v>9</v>
      </c>
      <c r="D636" t="s">
        <v>23</v>
      </c>
      <c r="E636" t="s">
        <v>24</v>
      </c>
      <c r="F636">
        <v>4</v>
      </c>
      <c r="G636">
        <v>0</v>
      </c>
      <c r="H636" t="s">
        <v>40</v>
      </c>
      <c r="I636">
        <v>776919</v>
      </c>
      <c r="J636" t="s">
        <v>26</v>
      </c>
      <c r="K636" t="s">
        <v>27</v>
      </c>
      <c r="L636">
        <v>1</v>
      </c>
      <c r="M636">
        <v>1</v>
      </c>
      <c r="N636">
        <v>24.1</v>
      </c>
      <c r="O636" t="s">
        <v>28</v>
      </c>
      <c r="P636">
        <v>0</v>
      </c>
      <c r="Q636">
        <v>4</v>
      </c>
      <c r="R636">
        <v>20.6</v>
      </c>
      <c r="S636">
        <v>79.400000000000006</v>
      </c>
      <c r="T636">
        <v>51.4</v>
      </c>
      <c r="U636">
        <v>66</v>
      </c>
      <c r="V636">
        <f t="shared" si="54"/>
        <v>14.600000000000001</v>
      </c>
      <c r="W636" t="str">
        <f t="shared" si="55"/>
        <v>Monitor</v>
      </c>
      <c r="X636" t="str">
        <f t="shared" si="52"/>
        <v>Surge</v>
      </c>
      <c r="Y636" t="str">
        <f t="shared" si="56"/>
        <v>Distant</v>
      </c>
      <c r="Z636" t="str">
        <f t="shared" si="53"/>
        <v>At-Risk</v>
      </c>
      <c r="AA636" t="s">
        <v>33</v>
      </c>
      <c r="AB636">
        <v>0</v>
      </c>
    </row>
    <row r="637" spans="1:28" x14ac:dyDescent="0.3">
      <c r="A637">
        <v>10</v>
      </c>
      <c r="B637" t="s">
        <v>22</v>
      </c>
      <c r="C637">
        <v>6</v>
      </c>
      <c r="D637" t="s">
        <v>39</v>
      </c>
      <c r="E637" t="s">
        <v>30</v>
      </c>
      <c r="F637">
        <v>5</v>
      </c>
      <c r="G637">
        <v>0</v>
      </c>
      <c r="H637" t="s">
        <v>40</v>
      </c>
      <c r="I637">
        <v>1009918</v>
      </c>
      <c r="J637" t="s">
        <v>37</v>
      </c>
      <c r="K637" t="s">
        <v>37</v>
      </c>
      <c r="L637">
        <v>0</v>
      </c>
      <c r="M637">
        <v>1</v>
      </c>
      <c r="N637">
        <v>1.9</v>
      </c>
      <c r="O637" t="s">
        <v>28</v>
      </c>
      <c r="P637">
        <v>1</v>
      </c>
      <c r="Q637">
        <v>3</v>
      </c>
      <c r="R637">
        <v>17</v>
      </c>
      <c r="S637">
        <v>92.9</v>
      </c>
      <c r="T637">
        <v>76.8</v>
      </c>
      <c r="U637">
        <v>73.5</v>
      </c>
      <c r="V637">
        <f t="shared" si="54"/>
        <v>-3.2999999999999972</v>
      </c>
      <c r="W637" t="str">
        <f t="shared" si="55"/>
        <v>Monitor</v>
      </c>
      <c r="X637" t="str">
        <f t="shared" si="52"/>
        <v>Normal</v>
      </c>
      <c r="Y637" t="str">
        <f t="shared" si="56"/>
        <v>Local</v>
      </c>
      <c r="Z637" t="str">
        <f t="shared" si="53"/>
        <v>Healthy</v>
      </c>
      <c r="AA637" t="s">
        <v>33</v>
      </c>
      <c r="AB637">
        <v>0</v>
      </c>
    </row>
    <row r="638" spans="1:28" x14ac:dyDescent="0.3">
      <c r="A638">
        <v>17</v>
      </c>
      <c r="B638" t="s">
        <v>22</v>
      </c>
      <c r="C638">
        <v>11</v>
      </c>
      <c r="D638" t="s">
        <v>39</v>
      </c>
      <c r="E638" t="s">
        <v>30</v>
      </c>
      <c r="F638">
        <v>2</v>
      </c>
      <c r="G638">
        <v>0</v>
      </c>
      <c r="H638" t="s">
        <v>25</v>
      </c>
      <c r="I638">
        <v>396281</v>
      </c>
      <c r="J638" t="s">
        <v>26</v>
      </c>
      <c r="K638" t="s">
        <v>26</v>
      </c>
      <c r="L638">
        <v>1</v>
      </c>
      <c r="M638">
        <v>1</v>
      </c>
      <c r="N638">
        <v>1</v>
      </c>
      <c r="O638" t="s">
        <v>28</v>
      </c>
      <c r="P638">
        <v>1</v>
      </c>
      <c r="Q638">
        <v>3</v>
      </c>
      <c r="R638">
        <v>14.9</v>
      </c>
      <c r="S638">
        <v>91.8</v>
      </c>
      <c r="T638">
        <v>49.1</v>
      </c>
      <c r="U638">
        <v>53</v>
      </c>
      <c r="V638">
        <f t="shared" si="54"/>
        <v>3.8999999999999986</v>
      </c>
      <c r="W638" t="str">
        <f t="shared" si="55"/>
        <v>Monitor</v>
      </c>
      <c r="X638" t="str">
        <f t="shared" si="52"/>
        <v>Normal</v>
      </c>
      <c r="Y638" t="str">
        <f t="shared" si="56"/>
        <v>Local</v>
      </c>
      <c r="Z638" t="str">
        <f t="shared" si="53"/>
        <v>Healthy</v>
      </c>
      <c r="AA638" t="s">
        <v>29</v>
      </c>
      <c r="AB638">
        <v>0</v>
      </c>
    </row>
    <row r="639" spans="1:28" x14ac:dyDescent="0.3">
      <c r="A639">
        <v>12</v>
      </c>
      <c r="B639" t="s">
        <v>22</v>
      </c>
      <c r="C639">
        <v>7</v>
      </c>
      <c r="D639" t="s">
        <v>39</v>
      </c>
      <c r="E639" t="s">
        <v>44</v>
      </c>
      <c r="F639">
        <v>2</v>
      </c>
      <c r="G639">
        <v>1</v>
      </c>
      <c r="H639" t="s">
        <v>36</v>
      </c>
      <c r="I639">
        <v>346789</v>
      </c>
      <c r="J639" t="s">
        <v>41</v>
      </c>
      <c r="K639" t="s">
        <v>32</v>
      </c>
      <c r="L639">
        <v>1</v>
      </c>
      <c r="M639">
        <v>1</v>
      </c>
      <c r="N639">
        <v>2.9</v>
      </c>
      <c r="O639" t="s">
        <v>47</v>
      </c>
      <c r="P639">
        <v>1</v>
      </c>
      <c r="Q639">
        <v>3</v>
      </c>
      <c r="R639">
        <v>15.1</v>
      </c>
      <c r="S639">
        <v>88.3</v>
      </c>
      <c r="T639">
        <v>59.3</v>
      </c>
      <c r="U639">
        <v>71.3</v>
      </c>
      <c r="V639">
        <f t="shared" si="54"/>
        <v>12</v>
      </c>
      <c r="W639" t="str">
        <f t="shared" si="55"/>
        <v>Monitor</v>
      </c>
      <c r="X639" t="str">
        <f t="shared" si="52"/>
        <v>Surge</v>
      </c>
      <c r="Y639" t="str">
        <f t="shared" si="56"/>
        <v>Local</v>
      </c>
      <c r="Z639" t="str">
        <f t="shared" si="53"/>
        <v>At-Risk</v>
      </c>
      <c r="AA639" t="s">
        <v>33</v>
      </c>
      <c r="AB639">
        <v>0</v>
      </c>
    </row>
    <row r="640" spans="1:28" x14ac:dyDescent="0.3">
      <c r="A640">
        <v>14</v>
      </c>
      <c r="B640" t="s">
        <v>22</v>
      </c>
      <c r="C640">
        <v>9</v>
      </c>
      <c r="D640" t="s">
        <v>39</v>
      </c>
      <c r="E640" t="s">
        <v>30</v>
      </c>
      <c r="F640">
        <v>5</v>
      </c>
      <c r="G640">
        <v>0</v>
      </c>
      <c r="H640" t="s">
        <v>25</v>
      </c>
      <c r="I640">
        <v>491926</v>
      </c>
      <c r="J640" t="s">
        <v>31</v>
      </c>
      <c r="K640" t="s">
        <v>26</v>
      </c>
      <c r="L640">
        <v>1</v>
      </c>
      <c r="M640">
        <v>1</v>
      </c>
      <c r="N640">
        <v>2.2000000000000002</v>
      </c>
      <c r="O640" t="s">
        <v>28</v>
      </c>
      <c r="P640">
        <v>0</v>
      </c>
      <c r="Q640">
        <v>3</v>
      </c>
      <c r="R640">
        <v>16.2</v>
      </c>
      <c r="S640">
        <v>88.1</v>
      </c>
      <c r="T640">
        <v>88.8</v>
      </c>
      <c r="U640">
        <v>82.4</v>
      </c>
      <c r="V640">
        <f t="shared" si="54"/>
        <v>-6.3999999999999915</v>
      </c>
      <c r="W640" t="str">
        <f t="shared" si="55"/>
        <v>Monitor</v>
      </c>
      <c r="X640" t="str">
        <f t="shared" si="52"/>
        <v>Normal</v>
      </c>
      <c r="Y640" t="str">
        <f t="shared" si="56"/>
        <v>Local</v>
      </c>
      <c r="Z640" t="str">
        <f t="shared" si="53"/>
        <v>At-Risk</v>
      </c>
      <c r="AA640" t="s">
        <v>42</v>
      </c>
      <c r="AB640">
        <v>0</v>
      </c>
    </row>
    <row r="641" spans="1:28" x14ac:dyDescent="0.3">
      <c r="A641">
        <v>15</v>
      </c>
      <c r="B641" t="s">
        <v>22</v>
      </c>
      <c r="C641">
        <v>9</v>
      </c>
      <c r="D641" t="s">
        <v>23</v>
      </c>
      <c r="E641" t="s">
        <v>30</v>
      </c>
      <c r="F641">
        <v>3</v>
      </c>
      <c r="G641">
        <v>0</v>
      </c>
      <c r="H641" t="s">
        <v>25</v>
      </c>
      <c r="I641">
        <v>495187</v>
      </c>
      <c r="J641" t="s">
        <v>26</v>
      </c>
      <c r="K641" t="s">
        <v>35</v>
      </c>
      <c r="L641">
        <v>1</v>
      </c>
      <c r="M641">
        <v>1</v>
      </c>
      <c r="N641">
        <v>2.6</v>
      </c>
      <c r="O641" t="s">
        <v>28</v>
      </c>
      <c r="P641">
        <v>0</v>
      </c>
      <c r="Q641">
        <v>5</v>
      </c>
      <c r="R641">
        <v>24</v>
      </c>
      <c r="S641">
        <v>92.6</v>
      </c>
      <c r="T641">
        <v>64.599999999999994</v>
      </c>
      <c r="U641">
        <v>64.400000000000006</v>
      </c>
      <c r="V641">
        <f t="shared" si="54"/>
        <v>-0.19999999999998863</v>
      </c>
      <c r="W641" t="str">
        <f t="shared" si="55"/>
        <v>Monitor</v>
      </c>
      <c r="X641" t="str">
        <f t="shared" si="52"/>
        <v>Normal</v>
      </c>
      <c r="Y641" t="str">
        <f t="shared" si="56"/>
        <v>Local</v>
      </c>
      <c r="Z641" t="str">
        <f t="shared" si="53"/>
        <v>Healthy</v>
      </c>
      <c r="AA641" t="s">
        <v>33</v>
      </c>
      <c r="AB641">
        <v>0</v>
      </c>
    </row>
    <row r="642" spans="1:28" x14ac:dyDescent="0.3">
      <c r="A642">
        <v>14</v>
      </c>
      <c r="B642" t="s">
        <v>22</v>
      </c>
      <c r="C642">
        <v>8</v>
      </c>
      <c r="D642" t="s">
        <v>23</v>
      </c>
      <c r="E642" t="s">
        <v>30</v>
      </c>
      <c r="F642">
        <v>3</v>
      </c>
      <c r="G642">
        <v>0</v>
      </c>
      <c r="H642" t="s">
        <v>40</v>
      </c>
      <c r="I642">
        <v>1008964</v>
      </c>
      <c r="J642" t="s">
        <v>43</v>
      </c>
      <c r="K642" t="s">
        <v>35</v>
      </c>
      <c r="L642">
        <v>1</v>
      </c>
      <c r="M642">
        <v>1</v>
      </c>
      <c r="N642">
        <v>1.4</v>
      </c>
      <c r="O642" t="s">
        <v>28</v>
      </c>
      <c r="P642">
        <v>1</v>
      </c>
      <c r="Q642">
        <v>3</v>
      </c>
      <c r="R642">
        <v>23.5</v>
      </c>
      <c r="S642">
        <v>96.5</v>
      </c>
      <c r="T642">
        <v>77.8</v>
      </c>
      <c r="U642">
        <v>90.3</v>
      </c>
      <c r="V642">
        <f t="shared" si="54"/>
        <v>12.5</v>
      </c>
      <c r="W642" t="str">
        <f t="shared" si="55"/>
        <v>Monitor</v>
      </c>
      <c r="X642" t="str">
        <f t="shared" si="52"/>
        <v>Surge</v>
      </c>
      <c r="Y642" t="str">
        <f t="shared" si="56"/>
        <v>Local</v>
      </c>
      <c r="Z642" t="str">
        <f t="shared" si="53"/>
        <v>Healthy</v>
      </c>
      <c r="AA642" t="s">
        <v>50</v>
      </c>
      <c r="AB642">
        <v>0</v>
      </c>
    </row>
    <row r="643" spans="1:28" x14ac:dyDescent="0.3">
      <c r="A643">
        <v>12</v>
      </c>
      <c r="B643" t="s">
        <v>38</v>
      </c>
      <c r="C643">
        <v>7</v>
      </c>
      <c r="D643" t="s">
        <v>39</v>
      </c>
      <c r="E643" t="s">
        <v>44</v>
      </c>
      <c r="F643">
        <v>6</v>
      </c>
      <c r="G643">
        <v>0</v>
      </c>
      <c r="H643" t="s">
        <v>34</v>
      </c>
      <c r="I643">
        <v>70777</v>
      </c>
      <c r="J643" t="s">
        <v>32</v>
      </c>
      <c r="K643" t="s">
        <v>31</v>
      </c>
      <c r="L643">
        <v>0</v>
      </c>
      <c r="M643">
        <v>1</v>
      </c>
      <c r="N643">
        <v>1.6</v>
      </c>
      <c r="O643" t="s">
        <v>28</v>
      </c>
      <c r="P643">
        <v>1</v>
      </c>
      <c r="Q643">
        <v>3</v>
      </c>
      <c r="R643">
        <v>5.9</v>
      </c>
      <c r="S643">
        <v>77.5</v>
      </c>
      <c r="T643">
        <v>59.5</v>
      </c>
      <c r="U643">
        <v>50.8</v>
      </c>
      <c r="V643">
        <f t="shared" si="54"/>
        <v>-8.7000000000000028</v>
      </c>
      <c r="W643" t="str">
        <f t="shared" si="55"/>
        <v>Monitor</v>
      </c>
      <c r="X643" t="str">
        <f t="shared" ref="X643:X706" si="57">IF(V643&gt;10, "Surge", "Normal")</f>
        <v>Normal</v>
      </c>
      <c r="Y643" t="str">
        <f t="shared" si="56"/>
        <v>Local</v>
      </c>
      <c r="Z643" t="str">
        <f t="shared" ref="Z643:Z701" si="58">IF(S643&gt;=90, "Healthy", IF(S643&gt;75, "At-Risk", "Chronic Absenteeism"))</f>
        <v>At-Risk</v>
      </c>
      <c r="AA643" t="s">
        <v>29</v>
      </c>
      <c r="AB643">
        <v>0</v>
      </c>
    </row>
    <row r="644" spans="1:28" x14ac:dyDescent="0.3">
      <c r="A644">
        <v>14</v>
      </c>
      <c r="B644" t="s">
        <v>38</v>
      </c>
      <c r="C644">
        <v>8</v>
      </c>
      <c r="D644" t="s">
        <v>23</v>
      </c>
      <c r="E644" t="s">
        <v>44</v>
      </c>
      <c r="F644">
        <v>3</v>
      </c>
      <c r="G644">
        <v>1</v>
      </c>
      <c r="H644" t="s">
        <v>34</v>
      </c>
      <c r="I644">
        <v>65840</v>
      </c>
      <c r="J644" t="s">
        <v>37</v>
      </c>
      <c r="K644" t="s">
        <v>43</v>
      </c>
      <c r="M644">
        <v>0</v>
      </c>
      <c r="N644">
        <v>1.7</v>
      </c>
      <c r="O644" t="s">
        <v>28</v>
      </c>
      <c r="P644">
        <v>0</v>
      </c>
      <c r="Q644">
        <v>2</v>
      </c>
      <c r="R644">
        <v>11.1</v>
      </c>
      <c r="S644">
        <v>79.7</v>
      </c>
      <c r="T644">
        <v>66.2</v>
      </c>
      <c r="U644">
        <v>65.400000000000006</v>
      </c>
      <c r="V644">
        <f t="shared" si="54"/>
        <v>-0.79999999999999716</v>
      </c>
      <c r="W644" t="str">
        <f t="shared" si="55"/>
        <v>Monitor</v>
      </c>
      <c r="X644" t="str">
        <f t="shared" si="57"/>
        <v>Normal</v>
      </c>
      <c r="Y644" t="str">
        <f t="shared" si="56"/>
        <v>Local</v>
      </c>
      <c r="Z644" t="str">
        <f t="shared" si="58"/>
        <v>At-Risk</v>
      </c>
      <c r="AA644" t="s">
        <v>33</v>
      </c>
      <c r="AB644">
        <v>0</v>
      </c>
    </row>
    <row r="645" spans="1:28" x14ac:dyDescent="0.3">
      <c r="A645">
        <v>14</v>
      </c>
      <c r="B645" t="s">
        <v>38</v>
      </c>
      <c r="C645">
        <v>9</v>
      </c>
      <c r="D645" t="s">
        <v>39</v>
      </c>
      <c r="E645" t="s">
        <v>30</v>
      </c>
      <c r="F645">
        <v>5</v>
      </c>
      <c r="G645">
        <v>0</v>
      </c>
      <c r="H645" t="s">
        <v>34</v>
      </c>
      <c r="I645">
        <v>164914</v>
      </c>
      <c r="J645" t="s">
        <v>41</v>
      </c>
      <c r="K645" t="s">
        <v>37</v>
      </c>
      <c r="L645">
        <v>0</v>
      </c>
      <c r="M645">
        <v>1</v>
      </c>
      <c r="N645">
        <v>0.8</v>
      </c>
      <c r="O645" t="s">
        <v>47</v>
      </c>
      <c r="P645">
        <v>0</v>
      </c>
      <c r="Q645">
        <v>3</v>
      </c>
      <c r="R645">
        <v>15.3</v>
      </c>
      <c r="S645">
        <v>90</v>
      </c>
      <c r="T645">
        <v>68.8</v>
      </c>
      <c r="U645">
        <v>64.599999999999994</v>
      </c>
      <c r="V645">
        <f t="shared" si="54"/>
        <v>-4.2000000000000028</v>
      </c>
      <c r="W645" t="str">
        <f t="shared" si="55"/>
        <v>Monitor</v>
      </c>
      <c r="X645" t="str">
        <f t="shared" si="57"/>
        <v>Normal</v>
      </c>
      <c r="Y645" t="str">
        <f t="shared" si="56"/>
        <v>Local</v>
      </c>
      <c r="Z645" t="str">
        <f t="shared" si="58"/>
        <v>Healthy</v>
      </c>
      <c r="AA645" t="s">
        <v>33</v>
      </c>
      <c r="AB645">
        <v>0</v>
      </c>
    </row>
    <row r="646" spans="1:28" x14ac:dyDescent="0.3">
      <c r="A646">
        <v>10</v>
      </c>
      <c r="B646" t="s">
        <v>38</v>
      </c>
      <c r="C646">
        <v>6</v>
      </c>
      <c r="D646" t="s">
        <v>39</v>
      </c>
      <c r="E646" t="s">
        <v>24</v>
      </c>
      <c r="F646">
        <v>5</v>
      </c>
      <c r="G646">
        <v>0</v>
      </c>
      <c r="H646" t="s">
        <v>34</v>
      </c>
      <c r="I646">
        <v>111331</v>
      </c>
      <c r="J646" t="s">
        <v>35</v>
      </c>
      <c r="K646" t="s">
        <v>32</v>
      </c>
      <c r="L646">
        <v>1</v>
      </c>
      <c r="M646">
        <v>0</v>
      </c>
      <c r="N646">
        <v>3</v>
      </c>
      <c r="O646" t="s">
        <v>49</v>
      </c>
      <c r="P646">
        <v>0</v>
      </c>
      <c r="Q646">
        <v>3</v>
      </c>
      <c r="R646">
        <v>3.8</v>
      </c>
      <c r="S646">
        <v>91.5</v>
      </c>
      <c r="T646">
        <v>46.8</v>
      </c>
      <c r="U646">
        <v>57</v>
      </c>
      <c r="V646">
        <f t="shared" si="54"/>
        <v>10.200000000000003</v>
      </c>
      <c r="W646" t="str">
        <f t="shared" si="55"/>
        <v>Monitor</v>
      </c>
      <c r="X646" t="str">
        <f t="shared" si="57"/>
        <v>Surge</v>
      </c>
      <c r="Y646" t="str">
        <f t="shared" si="56"/>
        <v>Local</v>
      </c>
      <c r="Z646" t="str">
        <f t="shared" si="58"/>
        <v>Healthy</v>
      </c>
      <c r="AA646" t="s">
        <v>29</v>
      </c>
      <c r="AB646">
        <v>0</v>
      </c>
    </row>
    <row r="647" spans="1:28" x14ac:dyDescent="0.3">
      <c r="A647">
        <v>13</v>
      </c>
      <c r="B647" t="s">
        <v>38</v>
      </c>
      <c r="C647">
        <v>9</v>
      </c>
      <c r="D647" t="s">
        <v>48</v>
      </c>
      <c r="E647" t="s">
        <v>24</v>
      </c>
      <c r="F647">
        <v>6</v>
      </c>
      <c r="G647">
        <v>0</v>
      </c>
      <c r="H647" t="s">
        <v>25</v>
      </c>
      <c r="I647">
        <v>355572</v>
      </c>
      <c r="J647" t="s">
        <v>32</v>
      </c>
      <c r="K647" t="s">
        <v>31</v>
      </c>
      <c r="L647">
        <v>0</v>
      </c>
      <c r="M647">
        <v>0</v>
      </c>
      <c r="N647">
        <v>2.4</v>
      </c>
      <c r="O647" t="s">
        <v>47</v>
      </c>
      <c r="P647">
        <v>1</v>
      </c>
      <c r="Q647">
        <v>5</v>
      </c>
      <c r="R647">
        <v>15.1</v>
      </c>
      <c r="S647">
        <v>89.7</v>
      </c>
      <c r="T647">
        <v>66.3</v>
      </c>
      <c r="U647">
        <v>68.2</v>
      </c>
      <c r="V647">
        <f t="shared" si="54"/>
        <v>1.9000000000000057</v>
      </c>
      <c r="W647" t="str">
        <f t="shared" si="55"/>
        <v>Monitor</v>
      </c>
      <c r="X647" t="str">
        <f t="shared" si="57"/>
        <v>Normal</v>
      </c>
      <c r="Y647" t="str">
        <f t="shared" si="56"/>
        <v>Local</v>
      </c>
      <c r="Z647" t="str">
        <f t="shared" si="58"/>
        <v>At-Risk</v>
      </c>
      <c r="AA647" t="s">
        <v>33</v>
      </c>
      <c r="AB647">
        <v>0</v>
      </c>
    </row>
    <row r="648" spans="1:28" x14ac:dyDescent="0.3">
      <c r="A648">
        <v>14</v>
      </c>
      <c r="B648" t="s">
        <v>22</v>
      </c>
      <c r="C648">
        <v>9</v>
      </c>
      <c r="D648" t="s">
        <v>23</v>
      </c>
      <c r="E648" t="s">
        <v>30</v>
      </c>
      <c r="F648">
        <v>8</v>
      </c>
      <c r="G648">
        <v>0</v>
      </c>
      <c r="H648" t="s">
        <v>45</v>
      </c>
      <c r="I648">
        <v>2740733</v>
      </c>
      <c r="J648" t="s">
        <v>43</v>
      </c>
      <c r="K648" t="s">
        <v>31</v>
      </c>
      <c r="L648">
        <v>0</v>
      </c>
      <c r="M648">
        <v>0</v>
      </c>
      <c r="N648">
        <v>1.3</v>
      </c>
      <c r="O648" t="s">
        <v>28</v>
      </c>
      <c r="P648">
        <v>0</v>
      </c>
      <c r="Q648">
        <v>4</v>
      </c>
      <c r="R648">
        <v>15.2</v>
      </c>
      <c r="S648">
        <v>97.2</v>
      </c>
      <c r="T648">
        <v>69.5</v>
      </c>
      <c r="U648">
        <v>30.8</v>
      </c>
      <c r="V648">
        <f t="shared" si="54"/>
        <v>-38.700000000000003</v>
      </c>
      <c r="W648" t="str">
        <f t="shared" si="55"/>
        <v>High Risk</v>
      </c>
      <c r="X648" t="str">
        <f t="shared" si="57"/>
        <v>Normal</v>
      </c>
      <c r="Y648" t="str">
        <f t="shared" si="56"/>
        <v>Local</v>
      </c>
      <c r="Z648" t="str">
        <f t="shared" si="58"/>
        <v>Healthy</v>
      </c>
      <c r="AA648" t="s">
        <v>51</v>
      </c>
      <c r="AB648">
        <v>1</v>
      </c>
    </row>
    <row r="649" spans="1:28" x14ac:dyDescent="0.3">
      <c r="A649">
        <v>10</v>
      </c>
      <c r="B649" t="s">
        <v>22</v>
      </c>
      <c r="C649">
        <v>6</v>
      </c>
      <c r="D649" t="s">
        <v>23</v>
      </c>
      <c r="E649" t="s">
        <v>24</v>
      </c>
      <c r="F649">
        <v>3</v>
      </c>
      <c r="G649">
        <v>1</v>
      </c>
      <c r="H649" t="s">
        <v>36</v>
      </c>
      <c r="I649">
        <v>249176</v>
      </c>
      <c r="J649" t="s">
        <v>26</v>
      </c>
      <c r="K649" t="s">
        <v>37</v>
      </c>
      <c r="L649">
        <v>0</v>
      </c>
      <c r="M649">
        <v>1</v>
      </c>
      <c r="N649">
        <v>11.4</v>
      </c>
      <c r="O649" t="s">
        <v>28</v>
      </c>
      <c r="P649">
        <v>0</v>
      </c>
      <c r="Q649">
        <v>1</v>
      </c>
      <c r="R649">
        <v>10.1</v>
      </c>
      <c r="S649">
        <v>66.599999999999994</v>
      </c>
      <c r="T649">
        <v>52.6</v>
      </c>
      <c r="U649">
        <v>72.099999999999994</v>
      </c>
      <c r="V649">
        <f t="shared" si="54"/>
        <v>19.499999999999993</v>
      </c>
      <c r="W649" t="str">
        <f t="shared" si="55"/>
        <v>Monitor</v>
      </c>
      <c r="X649" t="str">
        <f t="shared" si="57"/>
        <v>Surge</v>
      </c>
      <c r="Y649" t="str">
        <f t="shared" si="56"/>
        <v>Commuter</v>
      </c>
      <c r="Z649" t="str">
        <f t="shared" si="58"/>
        <v>Chronic Absenteeism</v>
      </c>
      <c r="AA649" t="s">
        <v>33</v>
      </c>
      <c r="AB649">
        <v>0</v>
      </c>
    </row>
    <row r="650" spans="1:28" x14ac:dyDescent="0.3">
      <c r="A650">
        <v>14</v>
      </c>
      <c r="B650" t="s">
        <v>22</v>
      </c>
      <c r="C650">
        <v>9</v>
      </c>
      <c r="D650" t="s">
        <v>23</v>
      </c>
      <c r="E650" t="s">
        <v>24</v>
      </c>
      <c r="F650">
        <v>4</v>
      </c>
      <c r="G650">
        <v>0</v>
      </c>
      <c r="H650" t="s">
        <v>36</v>
      </c>
      <c r="I650">
        <v>266680</v>
      </c>
      <c r="J650" t="s">
        <v>43</v>
      </c>
      <c r="K650" t="s">
        <v>27</v>
      </c>
      <c r="L650">
        <v>1</v>
      </c>
      <c r="M650">
        <v>0</v>
      </c>
      <c r="N650">
        <v>10.8</v>
      </c>
      <c r="O650" t="s">
        <v>49</v>
      </c>
      <c r="P650">
        <v>0</v>
      </c>
      <c r="Q650">
        <v>4</v>
      </c>
      <c r="R650">
        <v>10.8</v>
      </c>
      <c r="S650">
        <v>81.5</v>
      </c>
      <c r="T650">
        <v>49.6</v>
      </c>
      <c r="U650">
        <v>62.7</v>
      </c>
      <c r="V650">
        <f t="shared" si="54"/>
        <v>13.100000000000001</v>
      </c>
      <c r="W650" t="str">
        <f t="shared" si="55"/>
        <v>Monitor</v>
      </c>
      <c r="X650" t="str">
        <f t="shared" si="57"/>
        <v>Surge</v>
      </c>
      <c r="Y650" t="str">
        <f t="shared" si="56"/>
        <v>Commuter</v>
      </c>
      <c r="Z650" t="str">
        <f t="shared" si="58"/>
        <v>At-Risk</v>
      </c>
      <c r="AA650" t="s">
        <v>33</v>
      </c>
      <c r="AB650">
        <v>0</v>
      </c>
    </row>
    <row r="651" spans="1:28" x14ac:dyDescent="0.3">
      <c r="A651">
        <v>13</v>
      </c>
      <c r="B651" t="s">
        <v>38</v>
      </c>
      <c r="C651">
        <v>7</v>
      </c>
      <c r="D651" t="s">
        <v>48</v>
      </c>
      <c r="E651" t="s">
        <v>30</v>
      </c>
      <c r="F651">
        <v>5</v>
      </c>
      <c r="G651">
        <v>1</v>
      </c>
      <c r="H651" t="s">
        <v>34</v>
      </c>
      <c r="I651">
        <v>73373</v>
      </c>
      <c r="J651" t="s">
        <v>32</v>
      </c>
      <c r="K651" t="s">
        <v>35</v>
      </c>
      <c r="L651">
        <v>1</v>
      </c>
      <c r="M651">
        <v>0</v>
      </c>
      <c r="N651">
        <v>0.6</v>
      </c>
      <c r="O651" t="s">
        <v>49</v>
      </c>
      <c r="P651">
        <v>0</v>
      </c>
      <c r="Q651">
        <v>3</v>
      </c>
      <c r="R651">
        <v>9</v>
      </c>
      <c r="S651">
        <v>81</v>
      </c>
      <c r="T651">
        <v>62.1</v>
      </c>
      <c r="U651">
        <v>61</v>
      </c>
      <c r="V651">
        <f t="shared" si="54"/>
        <v>-1.1000000000000014</v>
      </c>
      <c r="W651" t="str">
        <f t="shared" si="55"/>
        <v>Monitor</v>
      </c>
      <c r="X651" t="str">
        <f t="shared" si="57"/>
        <v>Normal</v>
      </c>
      <c r="Y651" t="str">
        <f t="shared" si="56"/>
        <v>Local</v>
      </c>
      <c r="Z651" t="str">
        <f t="shared" si="58"/>
        <v>At-Risk</v>
      </c>
      <c r="AA651" t="s">
        <v>33</v>
      </c>
      <c r="AB651">
        <v>0</v>
      </c>
    </row>
    <row r="652" spans="1:28" x14ac:dyDescent="0.3">
      <c r="A652">
        <v>16</v>
      </c>
      <c r="B652" t="s">
        <v>38</v>
      </c>
      <c r="C652">
        <v>12</v>
      </c>
      <c r="D652" t="s">
        <v>23</v>
      </c>
      <c r="E652" t="s">
        <v>30</v>
      </c>
      <c r="F652">
        <v>5</v>
      </c>
      <c r="G652">
        <v>0</v>
      </c>
      <c r="H652" t="s">
        <v>25</v>
      </c>
      <c r="I652">
        <v>500242</v>
      </c>
      <c r="J652" t="s">
        <v>41</v>
      </c>
      <c r="K652" t="s">
        <v>37</v>
      </c>
      <c r="L652">
        <v>1</v>
      </c>
      <c r="M652">
        <v>1</v>
      </c>
      <c r="N652">
        <v>5.2</v>
      </c>
      <c r="O652" t="s">
        <v>28</v>
      </c>
      <c r="P652">
        <v>0</v>
      </c>
      <c r="Q652">
        <v>4</v>
      </c>
      <c r="R652">
        <v>13</v>
      </c>
      <c r="S652">
        <v>96.1</v>
      </c>
      <c r="T652">
        <v>64.599999999999994</v>
      </c>
      <c r="U652">
        <v>62.9</v>
      </c>
      <c r="V652">
        <f t="shared" si="54"/>
        <v>-1.6999999999999957</v>
      </c>
      <c r="W652" t="str">
        <f t="shared" si="55"/>
        <v>Monitor</v>
      </c>
      <c r="X652" t="str">
        <f t="shared" si="57"/>
        <v>Normal</v>
      </c>
      <c r="Y652" t="str">
        <f t="shared" si="56"/>
        <v>Commuter</v>
      </c>
      <c r="Z652" t="str">
        <f t="shared" si="58"/>
        <v>Healthy</v>
      </c>
      <c r="AA652" t="s">
        <v>33</v>
      </c>
      <c r="AB652">
        <v>0</v>
      </c>
    </row>
    <row r="653" spans="1:28" x14ac:dyDescent="0.3">
      <c r="A653">
        <v>14</v>
      </c>
      <c r="B653" t="s">
        <v>38</v>
      </c>
      <c r="C653">
        <v>9</v>
      </c>
      <c r="D653" t="s">
        <v>39</v>
      </c>
      <c r="E653" t="s">
        <v>44</v>
      </c>
      <c r="F653">
        <v>4</v>
      </c>
      <c r="G653">
        <v>0</v>
      </c>
      <c r="H653" t="s">
        <v>45</v>
      </c>
      <c r="I653">
        <v>1910472</v>
      </c>
      <c r="J653" t="s">
        <v>31</v>
      </c>
      <c r="K653" t="s">
        <v>31</v>
      </c>
      <c r="L653">
        <v>0</v>
      </c>
      <c r="M653">
        <v>0</v>
      </c>
      <c r="N653">
        <v>2</v>
      </c>
      <c r="O653" t="s">
        <v>28</v>
      </c>
      <c r="P653">
        <v>1</v>
      </c>
      <c r="Q653">
        <v>3</v>
      </c>
      <c r="R653">
        <v>12.5</v>
      </c>
      <c r="S653">
        <v>81.8</v>
      </c>
      <c r="T653">
        <v>63.7</v>
      </c>
      <c r="U653">
        <v>64.900000000000006</v>
      </c>
      <c r="V653">
        <f t="shared" si="54"/>
        <v>1.2000000000000028</v>
      </c>
      <c r="W653" t="str">
        <f t="shared" si="55"/>
        <v>Monitor</v>
      </c>
      <c r="X653" t="str">
        <f t="shared" si="57"/>
        <v>Normal</v>
      </c>
      <c r="Y653" t="str">
        <f t="shared" si="56"/>
        <v>Local</v>
      </c>
      <c r="Z653" t="str">
        <f t="shared" si="58"/>
        <v>At-Risk</v>
      </c>
      <c r="AA653" t="s">
        <v>33</v>
      </c>
      <c r="AB653">
        <v>0</v>
      </c>
    </row>
    <row r="654" spans="1:28" x14ac:dyDescent="0.3">
      <c r="A654">
        <v>16</v>
      </c>
      <c r="B654" t="s">
        <v>22</v>
      </c>
      <c r="C654">
        <v>12</v>
      </c>
      <c r="D654" t="s">
        <v>23</v>
      </c>
      <c r="E654" t="s">
        <v>30</v>
      </c>
      <c r="F654">
        <v>5</v>
      </c>
      <c r="G654">
        <v>0</v>
      </c>
      <c r="H654" t="s">
        <v>40</v>
      </c>
      <c r="I654">
        <v>1464880</v>
      </c>
      <c r="J654" t="s">
        <v>37</v>
      </c>
      <c r="K654" t="s">
        <v>27</v>
      </c>
      <c r="M654">
        <v>1</v>
      </c>
      <c r="N654">
        <v>1.3</v>
      </c>
      <c r="O654" t="s">
        <v>28</v>
      </c>
      <c r="P654">
        <v>1</v>
      </c>
      <c r="Q654">
        <v>5</v>
      </c>
      <c r="R654">
        <v>20.3</v>
      </c>
      <c r="S654">
        <v>85.8</v>
      </c>
      <c r="T654">
        <v>65.900000000000006</v>
      </c>
      <c r="U654">
        <v>74.5</v>
      </c>
      <c r="V654">
        <f t="shared" si="54"/>
        <v>8.5999999999999943</v>
      </c>
      <c r="W654" t="str">
        <f t="shared" si="55"/>
        <v>Monitor</v>
      </c>
      <c r="X654" t="str">
        <f t="shared" si="57"/>
        <v>Normal</v>
      </c>
      <c r="Y654" t="str">
        <f t="shared" si="56"/>
        <v>Local</v>
      </c>
      <c r="Z654" t="str">
        <f t="shared" si="58"/>
        <v>At-Risk</v>
      </c>
      <c r="AA654" t="s">
        <v>33</v>
      </c>
      <c r="AB654">
        <v>0</v>
      </c>
    </row>
    <row r="655" spans="1:28" x14ac:dyDescent="0.3">
      <c r="A655">
        <v>17</v>
      </c>
      <c r="B655" t="s">
        <v>38</v>
      </c>
      <c r="C655">
        <v>12</v>
      </c>
      <c r="D655" t="s">
        <v>39</v>
      </c>
      <c r="E655" t="s">
        <v>24</v>
      </c>
      <c r="F655">
        <v>3</v>
      </c>
      <c r="G655">
        <v>0</v>
      </c>
      <c r="H655" t="s">
        <v>36</v>
      </c>
      <c r="I655">
        <v>245160</v>
      </c>
      <c r="J655" t="s">
        <v>32</v>
      </c>
      <c r="K655" t="s">
        <v>43</v>
      </c>
      <c r="L655">
        <v>1</v>
      </c>
      <c r="M655">
        <v>1</v>
      </c>
      <c r="N655">
        <v>7.3</v>
      </c>
      <c r="O655" t="s">
        <v>47</v>
      </c>
      <c r="P655">
        <v>0</v>
      </c>
      <c r="Q655">
        <v>3</v>
      </c>
      <c r="R655">
        <v>12.3</v>
      </c>
      <c r="S655">
        <v>97.7</v>
      </c>
      <c r="T655">
        <v>63.3</v>
      </c>
      <c r="U655">
        <v>78.900000000000006</v>
      </c>
      <c r="V655">
        <f t="shared" si="54"/>
        <v>15.600000000000009</v>
      </c>
      <c r="W655" t="str">
        <f t="shared" si="55"/>
        <v>Monitor</v>
      </c>
      <c r="X655" t="str">
        <f t="shared" si="57"/>
        <v>Surge</v>
      </c>
      <c r="Y655" t="str">
        <f t="shared" si="56"/>
        <v>Commuter</v>
      </c>
      <c r="Z655" t="str">
        <f t="shared" si="58"/>
        <v>Healthy</v>
      </c>
      <c r="AA655" t="s">
        <v>42</v>
      </c>
      <c r="AB655">
        <v>0</v>
      </c>
    </row>
    <row r="656" spans="1:28" x14ac:dyDescent="0.3">
      <c r="A656">
        <v>13</v>
      </c>
      <c r="B656" t="s">
        <v>22</v>
      </c>
      <c r="C656">
        <v>9</v>
      </c>
      <c r="D656" t="s">
        <v>23</v>
      </c>
      <c r="E656" t="s">
        <v>30</v>
      </c>
      <c r="F656">
        <v>5</v>
      </c>
      <c r="G656">
        <v>0</v>
      </c>
      <c r="H656" t="s">
        <v>25</v>
      </c>
      <c r="I656">
        <v>398577</v>
      </c>
      <c r="J656" t="s">
        <v>41</v>
      </c>
      <c r="K656" t="s">
        <v>27</v>
      </c>
      <c r="L656">
        <v>1</v>
      </c>
      <c r="M656">
        <v>1</v>
      </c>
      <c r="N656">
        <v>2.5</v>
      </c>
      <c r="O656" t="s">
        <v>28</v>
      </c>
      <c r="P656">
        <v>0</v>
      </c>
      <c r="Q656">
        <v>4</v>
      </c>
      <c r="R656">
        <v>22.5</v>
      </c>
      <c r="S656">
        <v>84.3</v>
      </c>
      <c r="T656">
        <v>67.3</v>
      </c>
      <c r="U656">
        <v>70.3</v>
      </c>
      <c r="V656">
        <f t="shared" si="54"/>
        <v>3</v>
      </c>
      <c r="W656" t="str">
        <f t="shared" si="55"/>
        <v>Monitor</v>
      </c>
      <c r="X656" t="str">
        <f t="shared" si="57"/>
        <v>Normal</v>
      </c>
      <c r="Y656" t="str">
        <f t="shared" si="56"/>
        <v>Local</v>
      </c>
      <c r="Z656" t="str">
        <f t="shared" si="58"/>
        <v>At-Risk</v>
      </c>
      <c r="AA656" t="s">
        <v>33</v>
      </c>
      <c r="AB656">
        <v>0</v>
      </c>
    </row>
    <row r="657" spans="1:28" x14ac:dyDescent="0.3">
      <c r="A657">
        <v>16</v>
      </c>
      <c r="B657" t="s">
        <v>22</v>
      </c>
      <c r="C657">
        <v>11</v>
      </c>
      <c r="D657" t="s">
        <v>39</v>
      </c>
      <c r="E657" t="s">
        <v>30</v>
      </c>
      <c r="F657">
        <v>2</v>
      </c>
      <c r="G657">
        <v>0</v>
      </c>
      <c r="H657" t="s">
        <v>36</v>
      </c>
      <c r="I657">
        <v>288062</v>
      </c>
      <c r="J657" t="s">
        <v>35</v>
      </c>
      <c r="K657" t="s">
        <v>37</v>
      </c>
      <c r="L657">
        <v>0</v>
      </c>
      <c r="M657">
        <v>0</v>
      </c>
      <c r="N657">
        <v>2.2999999999999998</v>
      </c>
      <c r="O657" t="s">
        <v>47</v>
      </c>
      <c r="P657">
        <v>1</v>
      </c>
      <c r="Q657">
        <v>4</v>
      </c>
      <c r="R657">
        <v>15.4</v>
      </c>
      <c r="S657">
        <v>93.2</v>
      </c>
      <c r="T657">
        <v>56.5</v>
      </c>
      <c r="U657">
        <v>67</v>
      </c>
      <c r="V657">
        <f t="shared" si="54"/>
        <v>10.5</v>
      </c>
      <c r="W657" t="str">
        <f t="shared" si="55"/>
        <v>Monitor</v>
      </c>
      <c r="X657" t="str">
        <f t="shared" si="57"/>
        <v>Surge</v>
      </c>
      <c r="Y657" t="str">
        <f t="shared" si="56"/>
        <v>Local</v>
      </c>
      <c r="Z657" t="str">
        <f t="shared" si="58"/>
        <v>Healthy</v>
      </c>
      <c r="AA657" t="s">
        <v>33</v>
      </c>
      <c r="AB657">
        <v>0</v>
      </c>
    </row>
    <row r="658" spans="1:28" x14ac:dyDescent="0.3">
      <c r="A658">
        <v>15</v>
      </c>
      <c r="B658" t="s">
        <v>22</v>
      </c>
      <c r="C658">
        <v>9</v>
      </c>
      <c r="D658" t="s">
        <v>39</v>
      </c>
      <c r="E658" t="s">
        <v>30</v>
      </c>
      <c r="F658">
        <v>6</v>
      </c>
      <c r="G658">
        <v>0</v>
      </c>
      <c r="H658" t="s">
        <v>36</v>
      </c>
      <c r="I658">
        <v>284720</v>
      </c>
      <c r="J658" t="s">
        <v>26</v>
      </c>
      <c r="K658" t="s">
        <v>37</v>
      </c>
      <c r="L658">
        <v>1</v>
      </c>
      <c r="M658">
        <v>0</v>
      </c>
      <c r="N658">
        <v>1.7</v>
      </c>
      <c r="O658" t="s">
        <v>28</v>
      </c>
      <c r="P658">
        <v>0</v>
      </c>
      <c r="Q658">
        <v>3</v>
      </c>
      <c r="R658">
        <v>10.8</v>
      </c>
      <c r="S658">
        <v>80.7</v>
      </c>
      <c r="T658">
        <v>67.599999999999994</v>
      </c>
      <c r="U658">
        <v>74.099999999999994</v>
      </c>
      <c r="V658">
        <f t="shared" si="54"/>
        <v>6.5</v>
      </c>
      <c r="W658" t="str">
        <f t="shared" si="55"/>
        <v>Monitor</v>
      </c>
      <c r="X658" t="str">
        <f t="shared" si="57"/>
        <v>Normal</v>
      </c>
      <c r="Y658" t="str">
        <f t="shared" si="56"/>
        <v>Local</v>
      </c>
      <c r="Z658" t="str">
        <f t="shared" si="58"/>
        <v>At-Risk</v>
      </c>
      <c r="AA658" t="s">
        <v>33</v>
      </c>
      <c r="AB658">
        <v>0</v>
      </c>
    </row>
    <row r="659" spans="1:28" x14ac:dyDescent="0.3">
      <c r="A659">
        <v>13</v>
      </c>
      <c r="B659" t="s">
        <v>22</v>
      </c>
      <c r="C659">
        <v>7</v>
      </c>
      <c r="D659" t="s">
        <v>23</v>
      </c>
      <c r="E659" t="s">
        <v>30</v>
      </c>
      <c r="F659">
        <v>4</v>
      </c>
      <c r="G659">
        <v>0</v>
      </c>
      <c r="H659" t="s">
        <v>25</v>
      </c>
      <c r="I659">
        <v>506989</v>
      </c>
      <c r="J659" t="s">
        <v>31</v>
      </c>
      <c r="K659" t="s">
        <v>43</v>
      </c>
      <c r="L659">
        <v>1</v>
      </c>
      <c r="M659">
        <v>1</v>
      </c>
      <c r="N659">
        <v>2.2999999999999998</v>
      </c>
      <c r="O659" t="s">
        <v>28</v>
      </c>
      <c r="P659">
        <v>0</v>
      </c>
      <c r="Q659">
        <v>3</v>
      </c>
      <c r="R659">
        <v>15.2</v>
      </c>
      <c r="S659">
        <v>86</v>
      </c>
      <c r="T659">
        <v>70.2</v>
      </c>
      <c r="U659">
        <v>70.3</v>
      </c>
      <c r="V659">
        <f t="shared" ref="V659:V716" si="59">U659-T659</f>
        <v>9.9999999999994316E-2</v>
      </c>
      <c r="W659" t="str">
        <f t="shared" ref="W659:W716" si="60">IF(AND(U659&lt;45,V659&lt;-10),"High Risk","Monitor")</f>
        <v>Monitor</v>
      </c>
      <c r="X659" t="str">
        <f t="shared" si="57"/>
        <v>Normal</v>
      </c>
      <c r="Y659" t="str">
        <f t="shared" si="56"/>
        <v>Local</v>
      </c>
      <c r="Z659" t="str">
        <f t="shared" si="58"/>
        <v>At-Risk</v>
      </c>
      <c r="AA659" t="s">
        <v>33</v>
      </c>
      <c r="AB659">
        <v>0</v>
      </c>
    </row>
    <row r="660" spans="1:28" x14ac:dyDescent="0.3">
      <c r="A660">
        <v>10</v>
      </c>
      <c r="B660" t="s">
        <v>38</v>
      </c>
      <c r="C660">
        <v>6</v>
      </c>
      <c r="D660" t="s">
        <v>23</v>
      </c>
      <c r="E660" t="s">
        <v>30</v>
      </c>
      <c r="F660">
        <v>5</v>
      </c>
      <c r="G660">
        <v>0</v>
      </c>
      <c r="H660" t="s">
        <v>25</v>
      </c>
      <c r="I660">
        <v>461802</v>
      </c>
      <c r="J660" t="s">
        <v>31</v>
      </c>
      <c r="K660" t="s">
        <v>41</v>
      </c>
      <c r="L660">
        <v>1</v>
      </c>
      <c r="M660">
        <v>0</v>
      </c>
      <c r="N660">
        <v>2.2000000000000002</v>
      </c>
      <c r="O660" t="s">
        <v>28</v>
      </c>
      <c r="P660">
        <v>1</v>
      </c>
      <c r="Q660">
        <v>3</v>
      </c>
      <c r="R660">
        <v>12.6</v>
      </c>
      <c r="S660">
        <v>87.9</v>
      </c>
      <c r="T660">
        <v>71.099999999999994</v>
      </c>
      <c r="U660">
        <v>80.900000000000006</v>
      </c>
      <c r="V660">
        <f t="shared" si="59"/>
        <v>9.8000000000000114</v>
      </c>
      <c r="W660" t="str">
        <f t="shared" si="60"/>
        <v>Monitor</v>
      </c>
      <c r="X660" t="str">
        <f t="shared" si="57"/>
        <v>Normal</v>
      </c>
      <c r="Y660" t="str">
        <f t="shared" si="56"/>
        <v>Local</v>
      </c>
      <c r="Z660" t="str">
        <f t="shared" si="58"/>
        <v>At-Risk</v>
      </c>
      <c r="AA660" t="s">
        <v>42</v>
      </c>
      <c r="AB660">
        <v>0</v>
      </c>
    </row>
    <row r="661" spans="1:28" x14ac:dyDescent="0.3">
      <c r="A661">
        <v>17</v>
      </c>
      <c r="B661" t="s">
        <v>22</v>
      </c>
      <c r="C661">
        <v>11</v>
      </c>
      <c r="D661" t="s">
        <v>23</v>
      </c>
      <c r="E661" t="s">
        <v>30</v>
      </c>
      <c r="F661">
        <v>4</v>
      </c>
      <c r="G661">
        <v>0</v>
      </c>
      <c r="H661" t="s">
        <v>36</v>
      </c>
      <c r="I661">
        <v>200157</v>
      </c>
      <c r="J661" t="s">
        <v>31</v>
      </c>
      <c r="K661" t="s">
        <v>27</v>
      </c>
      <c r="L661">
        <v>1</v>
      </c>
      <c r="M661">
        <v>0</v>
      </c>
      <c r="N661">
        <v>5.9</v>
      </c>
      <c r="O661" t="s">
        <v>28</v>
      </c>
      <c r="P661">
        <v>1</v>
      </c>
      <c r="Q661">
        <v>4</v>
      </c>
      <c r="R661">
        <v>55</v>
      </c>
      <c r="S661">
        <v>77.7</v>
      </c>
      <c r="T661">
        <v>78.8</v>
      </c>
      <c r="U661">
        <v>71.3</v>
      </c>
      <c r="V661">
        <f t="shared" si="59"/>
        <v>-7.5</v>
      </c>
      <c r="W661" t="str">
        <f t="shared" si="60"/>
        <v>Monitor</v>
      </c>
      <c r="X661" t="str">
        <f t="shared" si="57"/>
        <v>Normal</v>
      </c>
      <c r="Y661" t="str">
        <f t="shared" si="56"/>
        <v>Commuter</v>
      </c>
      <c r="Z661" t="str">
        <f t="shared" si="58"/>
        <v>At-Risk</v>
      </c>
      <c r="AA661" t="s">
        <v>33</v>
      </c>
      <c r="AB661">
        <v>0</v>
      </c>
    </row>
    <row r="662" spans="1:28" x14ac:dyDescent="0.3">
      <c r="A662">
        <v>11</v>
      </c>
      <c r="B662" t="s">
        <v>22</v>
      </c>
      <c r="C662">
        <v>7</v>
      </c>
      <c r="D662" t="s">
        <v>39</v>
      </c>
      <c r="E662" t="s">
        <v>30</v>
      </c>
      <c r="F662">
        <v>7</v>
      </c>
      <c r="G662">
        <v>0</v>
      </c>
      <c r="H662" t="s">
        <v>36</v>
      </c>
      <c r="I662">
        <v>191016</v>
      </c>
      <c r="J662" t="s">
        <v>26</v>
      </c>
      <c r="K662" t="s">
        <v>31</v>
      </c>
      <c r="L662">
        <v>0</v>
      </c>
      <c r="M662">
        <v>0</v>
      </c>
      <c r="N662">
        <v>2.1</v>
      </c>
      <c r="O662" t="s">
        <v>47</v>
      </c>
      <c r="P662">
        <v>0</v>
      </c>
      <c r="Q662">
        <v>2</v>
      </c>
      <c r="R662">
        <v>12.4</v>
      </c>
      <c r="S662">
        <v>92.6</v>
      </c>
      <c r="T662">
        <v>57.4</v>
      </c>
      <c r="U662">
        <v>67.5</v>
      </c>
      <c r="V662">
        <f t="shared" si="59"/>
        <v>10.100000000000001</v>
      </c>
      <c r="W662" t="str">
        <f t="shared" si="60"/>
        <v>Monitor</v>
      </c>
      <c r="X662" t="str">
        <f t="shared" si="57"/>
        <v>Surge</v>
      </c>
      <c r="Y662" t="str">
        <f t="shared" si="56"/>
        <v>Local</v>
      </c>
      <c r="Z662" t="str">
        <f t="shared" si="58"/>
        <v>Healthy</v>
      </c>
      <c r="AA662" t="s">
        <v>33</v>
      </c>
      <c r="AB662">
        <v>0</v>
      </c>
    </row>
    <row r="663" spans="1:28" x14ac:dyDescent="0.3">
      <c r="A663">
        <v>16</v>
      </c>
      <c r="B663" t="s">
        <v>38</v>
      </c>
      <c r="C663">
        <v>12</v>
      </c>
      <c r="D663" t="s">
        <v>23</v>
      </c>
      <c r="E663" t="s">
        <v>30</v>
      </c>
      <c r="F663">
        <v>6</v>
      </c>
      <c r="G663">
        <v>1</v>
      </c>
      <c r="H663" t="s">
        <v>40</v>
      </c>
      <c r="I663">
        <v>1225073</v>
      </c>
      <c r="J663" t="s">
        <v>37</v>
      </c>
      <c r="K663" t="s">
        <v>37</v>
      </c>
      <c r="L663">
        <v>1</v>
      </c>
      <c r="M663">
        <v>1</v>
      </c>
      <c r="N663">
        <v>1.6</v>
      </c>
      <c r="O663" t="s">
        <v>28</v>
      </c>
      <c r="P663">
        <v>0</v>
      </c>
      <c r="Q663">
        <v>1</v>
      </c>
      <c r="R663">
        <v>19.100000000000001</v>
      </c>
      <c r="S663">
        <v>81.400000000000006</v>
      </c>
      <c r="T663">
        <v>76.900000000000006</v>
      </c>
      <c r="U663">
        <v>65.599999999999994</v>
      </c>
      <c r="V663">
        <f t="shared" si="59"/>
        <v>-11.300000000000011</v>
      </c>
      <c r="W663" t="str">
        <f t="shared" si="60"/>
        <v>Monitor</v>
      </c>
      <c r="X663" t="str">
        <f t="shared" si="57"/>
        <v>Normal</v>
      </c>
      <c r="Y663" t="str">
        <f t="shared" si="56"/>
        <v>Local</v>
      </c>
      <c r="Z663" t="str">
        <f t="shared" si="58"/>
        <v>At-Risk</v>
      </c>
      <c r="AA663" t="s">
        <v>33</v>
      </c>
      <c r="AB663">
        <v>0</v>
      </c>
    </row>
    <row r="664" spans="1:28" x14ac:dyDescent="0.3">
      <c r="A664">
        <v>11</v>
      </c>
      <c r="B664" t="s">
        <v>38</v>
      </c>
      <c r="C664">
        <v>7</v>
      </c>
      <c r="D664" t="s">
        <v>23</v>
      </c>
      <c r="E664" t="s">
        <v>30</v>
      </c>
      <c r="F664">
        <v>5</v>
      </c>
      <c r="G664">
        <v>0</v>
      </c>
      <c r="H664" t="s">
        <v>34</v>
      </c>
      <c r="I664">
        <v>470899</v>
      </c>
      <c r="J664" t="s">
        <v>32</v>
      </c>
      <c r="K664" t="s">
        <v>37</v>
      </c>
      <c r="M664">
        <v>0</v>
      </c>
      <c r="N664">
        <v>0.6</v>
      </c>
      <c r="O664" t="s">
        <v>28</v>
      </c>
      <c r="P664">
        <v>1</v>
      </c>
      <c r="Q664">
        <v>5</v>
      </c>
      <c r="R664">
        <v>27.1</v>
      </c>
      <c r="S664">
        <v>96.3</v>
      </c>
      <c r="T664">
        <v>59.5</v>
      </c>
      <c r="U664">
        <v>62.3</v>
      </c>
      <c r="V664">
        <f t="shared" si="59"/>
        <v>2.7999999999999972</v>
      </c>
      <c r="W664" t="str">
        <f t="shared" si="60"/>
        <v>Monitor</v>
      </c>
      <c r="X664" t="str">
        <f t="shared" si="57"/>
        <v>Normal</v>
      </c>
      <c r="Y664" t="str">
        <f t="shared" si="56"/>
        <v>Local</v>
      </c>
      <c r="Z664" t="str">
        <f t="shared" si="58"/>
        <v>Healthy</v>
      </c>
      <c r="AA664" t="s">
        <v>33</v>
      </c>
      <c r="AB664">
        <v>0</v>
      </c>
    </row>
    <row r="665" spans="1:28" x14ac:dyDescent="0.3">
      <c r="A665">
        <v>14</v>
      </c>
      <c r="B665" t="s">
        <v>22</v>
      </c>
      <c r="C665">
        <v>8</v>
      </c>
      <c r="D665" t="s">
        <v>23</v>
      </c>
      <c r="E665" t="s">
        <v>24</v>
      </c>
      <c r="F665">
        <v>5</v>
      </c>
      <c r="G665">
        <v>0</v>
      </c>
      <c r="H665" t="s">
        <v>25</v>
      </c>
      <c r="I665">
        <v>536118</v>
      </c>
      <c r="J665" t="s">
        <v>35</v>
      </c>
      <c r="K665" t="s">
        <v>27</v>
      </c>
      <c r="L665">
        <v>0</v>
      </c>
      <c r="M665">
        <v>1</v>
      </c>
      <c r="N665">
        <v>16.2</v>
      </c>
      <c r="O665" t="s">
        <v>47</v>
      </c>
      <c r="P665">
        <v>1</v>
      </c>
      <c r="Q665">
        <v>4</v>
      </c>
      <c r="R665">
        <v>15</v>
      </c>
      <c r="S665">
        <v>85.3</v>
      </c>
      <c r="T665">
        <v>59.2</v>
      </c>
      <c r="U665">
        <v>64.5</v>
      </c>
      <c r="V665">
        <f t="shared" si="59"/>
        <v>5.2999999999999972</v>
      </c>
      <c r="W665" t="str">
        <f t="shared" si="60"/>
        <v>Monitor</v>
      </c>
      <c r="X665" t="str">
        <f t="shared" si="57"/>
        <v>Normal</v>
      </c>
      <c r="Y665" t="str">
        <f t="shared" si="56"/>
        <v>Distant</v>
      </c>
      <c r="Z665" t="str">
        <f t="shared" si="58"/>
        <v>At-Risk</v>
      </c>
      <c r="AA665" t="s">
        <v>33</v>
      </c>
      <c r="AB665">
        <v>0</v>
      </c>
    </row>
    <row r="666" spans="1:28" x14ac:dyDescent="0.3">
      <c r="A666">
        <v>10</v>
      </c>
      <c r="B666" t="s">
        <v>38</v>
      </c>
      <c r="C666">
        <v>6</v>
      </c>
      <c r="D666" t="s">
        <v>39</v>
      </c>
      <c r="E666" t="s">
        <v>24</v>
      </c>
      <c r="F666">
        <v>5</v>
      </c>
      <c r="G666">
        <v>1</v>
      </c>
      <c r="H666" t="s">
        <v>36</v>
      </c>
      <c r="I666">
        <v>188275</v>
      </c>
      <c r="J666" t="s">
        <v>31</v>
      </c>
      <c r="K666" t="s">
        <v>26</v>
      </c>
      <c r="L666">
        <v>1</v>
      </c>
      <c r="M666">
        <v>0</v>
      </c>
      <c r="N666">
        <v>5.0999999999999996</v>
      </c>
      <c r="O666" t="s">
        <v>28</v>
      </c>
      <c r="P666">
        <v>0</v>
      </c>
      <c r="Q666">
        <v>3</v>
      </c>
      <c r="R666">
        <v>18.3</v>
      </c>
      <c r="S666">
        <v>77.3</v>
      </c>
      <c r="T666">
        <v>61.1</v>
      </c>
      <c r="U666">
        <v>77.599999999999994</v>
      </c>
      <c r="V666">
        <f t="shared" si="59"/>
        <v>16.499999999999993</v>
      </c>
      <c r="W666" t="str">
        <f t="shared" si="60"/>
        <v>Monitor</v>
      </c>
      <c r="X666" t="str">
        <f t="shared" si="57"/>
        <v>Surge</v>
      </c>
      <c r="Y666" t="str">
        <f t="shared" si="56"/>
        <v>Commuter</v>
      </c>
      <c r="Z666" t="str">
        <f t="shared" si="58"/>
        <v>At-Risk</v>
      </c>
      <c r="AA666" t="s">
        <v>42</v>
      </c>
      <c r="AB666">
        <v>0</v>
      </c>
    </row>
    <row r="667" spans="1:28" x14ac:dyDescent="0.3">
      <c r="A667">
        <v>15</v>
      </c>
      <c r="B667" t="s">
        <v>38</v>
      </c>
      <c r="C667">
        <v>10</v>
      </c>
      <c r="D667" t="s">
        <v>23</v>
      </c>
      <c r="E667" t="s">
        <v>24</v>
      </c>
      <c r="F667">
        <v>4</v>
      </c>
      <c r="G667">
        <v>0</v>
      </c>
      <c r="H667" t="s">
        <v>36</v>
      </c>
      <c r="I667">
        <v>331794</v>
      </c>
      <c r="J667" t="s">
        <v>43</v>
      </c>
      <c r="K667" t="s">
        <v>35</v>
      </c>
      <c r="L667">
        <v>0</v>
      </c>
      <c r="M667">
        <v>0</v>
      </c>
      <c r="N667">
        <v>11.2</v>
      </c>
      <c r="O667" t="s">
        <v>28</v>
      </c>
      <c r="P667">
        <v>0</v>
      </c>
      <c r="Q667">
        <v>5</v>
      </c>
      <c r="R667">
        <v>18.100000000000001</v>
      </c>
      <c r="S667">
        <v>98.6</v>
      </c>
      <c r="T667">
        <v>73.3</v>
      </c>
      <c r="U667">
        <v>62</v>
      </c>
      <c r="V667">
        <f t="shared" si="59"/>
        <v>-11.299999999999997</v>
      </c>
      <c r="W667" t="str">
        <f t="shared" si="60"/>
        <v>Monitor</v>
      </c>
      <c r="X667" t="str">
        <f t="shared" si="57"/>
        <v>Normal</v>
      </c>
      <c r="Y667" t="str">
        <f t="shared" si="56"/>
        <v>Commuter</v>
      </c>
      <c r="Z667" t="str">
        <f t="shared" si="58"/>
        <v>Healthy</v>
      </c>
      <c r="AA667" t="s">
        <v>33</v>
      </c>
      <c r="AB667">
        <v>0</v>
      </c>
    </row>
    <row r="668" spans="1:28" x14ac:dyDescent="0.3">
      <c r="A668">
        <v>13</v>
      </c>
      <c r="B668" t="s">
        <v>22</v>
      </c>
      <c r="C668">
        <v>9</v>
      </c>
      <c r="D668" t="s">
        <v>23</v>
      </c>
      <c r="E668" t="s">
        <v>44</v>
      </c>
      <c r="F668">
        <v>4</v>
      </c>
      <c r="G668">
        <v>0</v>
      </c>
      <c r="H668" t="s">
        <v>34</v>
      </c>
      <c r="I668">
        <v>60346</v>
      </c>
      <c r="J668" t="s">
        <v>37</v>
      </c>
      <c r="K668" t="s">
        <v>41</v>
      </c>
      <c r="L668">
        <v>0</v>
      </c>
      <c r="M668">
        <v>0</v>
      </c>
      <c r="N668">
        <v>1</v>
      </c>
      <c r="O668" t="s">
        <v>28</v>
      </c>
      <c r="P668">
        <v>0</v>
      </c>
      <c r="Q668">
        <v>3</v>
      </c>
      <c r="R668">
        <v>22.8</v>
      </c>
      <c r="S668">
        <v>88.4</v>
      </c>
      <c r="T668">
        <v>77</v>
      </c>
      <c r="U668">
        <v>79.2</v>
      </c>
      <c r="V668">
        <f t="shared" si="59"/>
        <v>2.2000000000000028</v>
      </c>
      <c r="W668" t="str">
        <f t="shared" si="60"/>
        <v>Monitor</v>
      </c>
      <c r="X668" t="str">
        <f t="shared" si="57"/>
        <v>Normal</v>
      </c>
      <c r="Y668" t="str">
        <f t="shared" si="56"/>
        <v>Local</v>
      </c>
      <c r="Z668" t="str">
        <f t="shared" si="58"/>
        <v>At-Risk</v>
      </c>
      <c r="AA668" t="s">
        <v>42</v>
      </c>
      <c r="AB668">
        <v>0</v>
      </c>
    </row>
    <row r="669" spans="1:28" x14ac:dyDescent="0.3">
      <c r="A669">
        <v>14</v>
      </c>
      <c r="B669" t="s">
        <v>46</v>
      </c>
      <c r="C669">
        <v>10</v>
      </c>
      <c r="D669" t="s">
        <v>23</v>
      </c>
      <c r="E669" t="s">
        <v>24</v>
      </c>
      <c r="F669">
        <v>3</v>
      </c>
      <c r="G669">
        <v>1</v>
      </c>
      <c r="H669" t="s">
        <v>36</v>
      </c>
      <c r="I669">
        <v>281246</v>
      </c>
      <c r="J669" t="s">
        <v>26</v>
      </c>
      <c r="K669" t="s">
        <v>37</v>
      </c>
      <c r="L669">
        <v>0</v>
      </c>
      <c r="M669">
        <v>1</v>
      </c>
      <c r="N669">
        <v>0.7</v>
      </c>
      <c r="O669" t="s">
        <v>28</v>
      </c>
      <c r="P669">
        <v>0</v>
      </c>
      <c r="Q669">
        <v>2</v>
      </c>
      <c r="R669">
        <v>6.4</v>
      </c>
      <c r="S669">
        <v>66.400000000000006</v>
      </c>
      <c r="T669">
        <v>52.2</v>
      </c>
      <c r="U669">
        <v>50.9</v>
      </c>
      <c r="V669">
        <f t="shared" si="59"/>
        <v>-1.3000000000000043</v>
      </c>
      <c r="W669" t="str">
        <f t="shared" si="60"/>
        <v>Monitor</v>
      </c>
      <c r="X669" t="str">
        <f t="shared" si="57"/>
        <v>Normal</v>
      </c>
      <c r="Y669" t="str">
        <f t="shared" si="56"/>
        <v>Local</v>
      </c>
      <c r="Z669" t="str">
        <f t="shared" si="58"/>
        <v>Chronic Absenteeism</v>
      </c>
      <c r="AA669" t="s">
        <v>29</v>
      </c>
      <c r="AB669">
        <v>0</v>
      </c>
    </row>
    <row r="670" spans="1:28" x14ac:dyDescent="0.3">
      <c r="A670">
        <v>12</v>
      </c>
      <c r="B670" t="s">
        <v>38</v>
      </c>
      <c r="C670">
        <v>6</v>
      </c>
      <c r="D670" t="s">
        <v>48</v>
      </c>
      <c r="E670" t="s">
        <v>24</v>
      </c>
      <c r="F670">
        <v>5</v>
      </c>
      <c r="G670">
        <v>0</v>
      </c>
      <c r="H670" t="s">
        <v>25</v>
      </c>
      <c r="I670">
        <v>681493</v>
      </c>
      <c r="J670" t="s">
        <v>41</v>
      </c>
      <c r="K670" t="s">
        <v>43</v>
      </c>
      <c r="L670">
        <v>0</v>
      </c>
      <c r="M670">
        <v>0</v>
      </c>
      <c r="N670">
        <v>13.5</v>
      </c>
      <c r="O670" t="s">
        <v>28</v>
      </c>
      <c r="P670">
        <v>1</v>
      </c>
      <c r="Q670">
        <v>4</v>
      </c>
      <c r="R670">
        <v>24</v>
      </c>
      <c r="S670">
        <v>84.6</v>
      </c>
      <c r="T670">
        <v>64.2</v>
      </c>
      <c r="U670">
        <v>60.8</v>
      </c>
      <c r="V670">
        <f t="shared" si="59"/>
        <v>-3.4000000000000057</v>
      </c>
      <c r="W670" t="str">
        <f t="shared" si="60"/>
        <v>Monitor</v>
      </c>
      <c r="X670" t="str">
        <f t="shared" si="57"/>
        <v>Normal</v>
      </c>
      <c r="Y670" t="str">
        <f t="shared" si="56"/>
        <v>Commuter</v>
      </c>
      <c r="Z670" t="str">
        <f t="shared" si="58"/>
        <v>At-Risk</v>
      </c>
      <c r="AA670" t="s">
        <v>33</v>
      </c>
      <c r="AB670">
        <v>0</v>
      </c>
    </row>
    <row r="671" spans="1:28" x14ac:dyDescent="0.3">
      <c r="A671">
        <v>16</v>
      </c>
      <c r="B671" t="s">
        <v>38</v>
      </c>
      <c r="C671">
        <v>12</v>
      </c>
      <c r="D671" t="s">
        <v>48</v>
      </c>
      <c r="E671" t="s">
        <v>24</v>
      </c>
      <c r="F671">
        <v>3</v>
      </c>
      <c r="G671">
        <v>0</v>
      </c>
      <c r="H671" t="s">
        <v>40</v>
      </c>
      <c r="I671">
        <v>715018</v>
      </c>
      <c r="J671" t="s">
        <v>41</v>
      </c>
      <c r="K671" t="s">
        <v>43</v>
      </c>
      <c r="L671">
        <v>0</v>
      </c>
      <c r="M671">
        <v>1</v>
      </c>
      <c r="N671">
        <v>14.5</v>
      </c>
      <c r="O671" t="s">
        <v>28</v>
      </c>
      <c r="P671">
        <v>0</v>
      </c>
      <c r="Q671">
        <v>3</v>
      </c>
      <c r="R671">
        <v>7.9</v>
      </c>
      <c r="S671">
        <v>90.5</v>
      </c>
      <c r="T671">
        <v>50.8</v>
      </c>
      <c r="U671">
        <v>74</v>
      </c>
      <c r="V671">
        <f t="shared" si="59"/>
        <v>23.200000000000003</v>
      </c>
      <c r="W671" t="str">
        <f t="shared" si="60"/>
        <v>Monitor</v>
      </c>
      <c r="X671" t="str">
        <f t="shared" si="57"/>
        <v>Surge</v>
      </c>
      <c r="Y671" t="str">
        <f t="shared" si="56"/>
        <v>Commuter</v>
      </c>
      <c r="Z671" t="str">
        <f t="shared" si="58"/>
        <v>Healthy</v>
      </c>
      <c r="AA671" t="s">
        <v>33</v>
      </c>
      <c r="AB671">
        <v>0</v>
      </c>
    </row>
    <row r="672" spans="1:28" x14ac:dyDescent="0.3">
      <c r="A672">
        <v>17</v>
      </c>
      <c r="B672" t="s">
        <v>38</v>
      </c>
      <c r="C672">
        <v>12</v>
      </c>
      <c r="D672" t="s">
        <v>39</v>
      </c>
      <c r="E672" t="s">
        <v>30</v>
      </c>
      <c r="F672">
        <v>4</v>
      </c>
      <c r="G672">
        <v>0</v>
      </c>
      <c r="H672" t="s">
        <v>34</v>
      </c>
      <c r="I672">
        <v>98377</v>
      </c>
      <c r="J672" t="s">
        <v>37</v>
      </c>
      <c r="K672" t="s">
        <v>31</v>
      </c>
      <c r="L672">
        <v>0</v>
      </c>
      <c r="M672">
        <v>0</v>
      </c>
      <c r="N672">
        <v>0.9</v>
      </c>
      <c r="O672" t="s">
        <v>49</v>
      </c>
      <c r="P672">
        <v>0</v>
      </c>
      <c r="Q672">
        <v>4</v>
      </c>
      <c r="R672">
        <v>13.5</v>
      </c>
      <c r="S672">
        <v>95.5</v>
      </c>
      <c r="T672">
        <v>54.6</v>
      </c>
      <c r="U672">
        <v>60.4</v>
      </c>
      <c r="V672">
        <f t="shared" si="59"/>
        <v>5.7999999999999972</v>
      </c>
      <c r="W672" t="str">
        <f t="shared" si="60"/>
        <v>Monitor</v>
      </c>
      <c r="X672" t="str">
        <f t="shared" si="57"/>
        <v>Normal</v>
      </c>
      <c r="Y672" t="str">
        <f t="shared" si="56"/>
        <v>Local</v>
      </c>
      <c r="Z672" t="str">
        <f t="shared" si="58"/>
        <v>Healthy</v>
      </c>
      <c r="AA672" t="s">
        <v>33</v>
      </c>
      <c r="AB672">
        <v>0</v>
      </c>
    </row>
    <row r="673" spans="1:28" x14ac:dyDescent="0.3">
      <c r="A673">
        <v>16</v>
      </c>
      <c r="B673" t="s">
        <v>38</v>
      </c>
      <c r="C673">
        <v>12</v>
      </c>
      <c r="D673" t="s">
        <v>39</v>
      </c>
      <c r="E673" t="s">
        <v>44</v>
      </c>
      <c r="F673">
        <v>3</v>
      </c>
      <c r="G673">
        <v>0</v>
      </c>
      <c r="H673" t="s">
        <v>34</v>
      </c>
      <c r="I673">
        <v>126391</v>
      </c>
      <c r="J673" t="s">
        <v>37</v>
      </c>
      <c r="K673" t="s">
        <v>31</v>
      </c>
      <c r="L673">
        <v>0</v>
      </c>
      <c r="M673">
        <v>0</v>
      </c>
      <c r="N673">
        <v>1.7</v>
      </c>
      <c r="O673" t="s">
        <v>28</v>
      </c>
      <c r="P673">
        <v>0</v>
      </c>
      <c r="Q673">
        <v>4</v>
      </c>
      <c r="R673">
        <v>11.4</v>
      </c>
      <c r="S673">
        <v>98.7</v>
      </c>
      <c r="T673">
        <v>61.5</v>
      </c>
      <c r="U673">
        <v>73.099999999999994</v>
      </c>
      <c r="V673">
        <f t="shared" si="59"/>
        <v>11.599999999999994</v>
      </c>
      <c r="W673" t="str">
        <f t="shared" si="60"/>
        <v>Monitor</v>
      </c>
      <c r="X673" t="str">
        <f t="shared" si="57"/>
        <v>Surge</v>
      </c>
      <c r="Y673" t="str">
        <f t="shared" si="56"/>
        <v>Local</v>
      </c>
      <c r="Z673" t="str">
        <f t="shared" si="58"/>
        <v>Healthy</v>
      </c>
      <c r="AA673" t="s">
        <v>33</v>
      </c>
      <c r="AB673">
        <v>0</v>
      </c>
    </row>
    <row r="674" spans="1:28" x14ac:dyDescent="0.3">
      <c r="A674">
        <v>16</v>
      </c>
      <c r="B674" t="s">
        <v>38</v>
      </c>
      <c r="C674">
        <v>11</v>
      </c>
      <c r="D674" t="s">
        <v>23</v>
      </c>
      <c r="E674" t="s">
        <v>30</v>
      </c>
      <c r="F674">
        <v>6</v>
      </c>
      <c r="G674">
        <v>0</v>
      </c>
      <c r="H674" t="s">
        <v>25</v>
      </c>
      <c r="I674">
        <v>466104</v>
      </c>
      <c r="J674" t="s">
        <v>43</v>
      </c>
      <c r="K674" t="s">
        <v>27</v>
      </c>
      <c r="L674">
        <v>0</v>
      </c>
      <c r="M674">
        <v>0</v>
      </c>
      <c r="N674">
        <v>1.9</v>
      </c>
      <c r="O674" t="s">
        <v>28</v>
      </c>
      <c r="P674">
        <v>0</v>
      </c>
      <c r="Q674">
        <v>3</v>
      </c>
      <c r="R674">
        <v>7.6</v>
      </c>
      <c r="S674">
        <v>93.5</v>
      </c>
      <c r="T674">
        <v>55.8</v>
      </c>
      <c r="U674">
        <v>59.5</v>
      </c>
      <c r="V674">
        <f t="shared" si="59"/>
        <v>3.7000000000000028</v>
      </c>
      <c r="W674" t="str">
        <f t="shared" si="60"/>
        <v>Monitor</v>
      </c>
      <c r="X674" t="str">
        <f t="shared" si="57"/>
        <v>Normal</v>
      </c>
      <c r="Y674" t="str">
        <f t="shared" si="56"/>
        <v>Local</v>
      </c>
      <c r="Z674" t="str">
        <f t="shared" si="58"/>
        <v>Healthy</v>
      </c>
      <c r="AA674" t="s">
        <v>29</v>
      </c>
      <c r="AB674">
        <v>0</v>
      </c>
    </row>
    <row r="675" spans="1:28" x14ac:dyDescent="0.3">
      <c r="A675">
        <v>15</v>
      </c>
      <c r="B675" t="s">
        <v>22</v>
      </c>
      <c r="C675">
        <v>11</v>
      </c>
      <c r="D675" t="s">
        <v>23</v>
      </c>
      <c r="E675" t="s">
        <v>30</v>
      </c>
      <c r="F675">
        <v>4</v>
      </c>
      <c r="G675">
        <v>0</v>
      </c>
      <c r="H675" t="s">
        <v>40</v>
      </c>
      <c r="I675">
        <v>899607</v>
      </c>
      <c r="J675" t="s">
        <v>43</v>
      </c>
      <c r="K675" t="s">
        <v>43</v>
      </c>
      <c r="L675">
        <v>0</v>
      </c>
      <c r="M675">
        <v>1</v>
      </c>
      <c r="N675">
        <v>1.2</v>
      </c>
      <c r="O675" t="s">
        <v>28</v>
      </c>
      <c r="P675">
        <v>1</v>
      </c>
      <c r="Q675">
        <v>5</v>
      </c>
      <c r="R675">
        <v>14.6</v>
      </c>
      <c r="S675">
        <v>84.2</v>
      </c>
      <c r="T675">
        <v>60.4</v>
      </c>
      <c r="U675">
        <v>66.3</v>
      </c>
      <c r="V675">
        <f t="shared" si="59"/>
        <v>5.8999999999999986</v>
      </c>
      <c r="W675" t="str">
        <f t="shared" si="60"/>
        <v>Monitor</v>
      </c>
      <c r="X675" t="str">
        <f t="shared" si="57"/>
        <v>Normal</v>
      </c>
      <c r="Y675" t="str">
        <f t="shared" si="56"/>
        <v>Local</v>
      </c>
      <c r="Z675" t="str">
        <f t="shared" si="58"/>
        <v>At-Risk</v>
      </c>
      <c r="AA675" t="s">
        <v>33</v>
      </c>
      <c r="AB675">
        <v>0</v>
      </c>
    </row>
    <row r="676" spans="1:28" x14ac:dyDescent="0.3">
      <c r="A676">
        <v>16</v>
      </c>
      <c r="B676" t="s">
        <v>38</v>
      </c>
      <c r="C676">
        <v>11</v>
      </c>
      <c r="D676" t="s">
        <v>48</v>
      </c>
      <c r="E676" t="s">
        <v>44</v>
      </c>
      <c r="F676">
        <v>2</v>
      </c>
      <c r="G676">
        <v>0</v>
      </c>
      <c r="H676" t="s">
        <v>25</v>
      </c>
      <c r="I676">
        <v>688218</v>
      </c>
      <c r="J676" t="s">
        <v>43</v>
      </c>
      <c r="K676" t="s">
        <v>32</v>
      </c>
      <c r="L676">
        <v>0</v>
      </c>
      <c r="M676">
        <v>1</v>
      </c>
      <c r="N676">
        <v>4.3</v>
      </c>
      <c r="O676" t="s">
        <v>47</v>
      </c>
      <c r="P676">
        <v>0</v>
      </c>
      <c r="Q676">
        <v>2</v>
      </c>
      <c r="R676">
        <v>9.6999999999999993</v>
      </c>
      <c r="S676">
        <v>75.2</v>
      </c>
      <c r="T676">
        <v>54.5</v>
      </c>
      <c r="U676">
        <v>62.9</v>
      </c>
      <c r="V676">
        <f t="shared" si="59"/>
        <v>8.3999999999999986</v>
      </c>
      <c r="W676" t="str">
        <f t="shared" si="60"/>
        <v>Monitor</v>
      </c>
      <c r="X676" t="str">
        <f t="shared" si="57"/>
        <v>Normal</v>
      </c>
      <c r="Y676" t="str">
        <f t="shared" si="56"/>
        <v>Local</v>
      </c>
      <c r="Z676" t="str">
        <f t="shared" si="58"/>
        <v>At-Risk</v>
      </c>
      <c r="AA676" t="s">
        <v>33</v>
      </c>
      <c r="AB676">
        <v>0</v>
      </c>
    </row>
    <row r="677" spans="1:28" x14ac:dyDescent="0.3">
      <c r="A677">
        <v>12</v>
      </c>
      <c r="B677" t="s">
        <v>38</v>
      </c>
      <c r="C677">
        <v>7</v>
      </c>
      <c r="D677" t="s">
        <v>39</v>
      </c>
      <c r="E677" t="s">
        <v>24</v>
      </c>
      <c r="F677">
        <v>4</v>
      </c>
      <c r="G677">
        <v>0</v>
      </c>
      <c r="H677" t="s">
        <v>25</v>
      </c>
      <c r="I677">
        <v>398383</v>
      </c>
      <c r="J677" t="s">
        <v>31</v>
      </c>
      <c r="K677" t="s">
        <v>31</v>
      </c>
      <c r="L677">
        <v>1</v>
      </c>
      <c r="M677">
        <v>0</v>
      </c>
      <c r="N677">
        <v>1.3</v>
      </c>
      <c r="O677" t="s">
        <v>28</v>
      </c>
      <c r="P677">
        <v>1</v>
      </c>
      <c r="Q677">
        <v>2</v>
      </c>
      <c r="R677">
        <v>13.4</v>
      </c>
      <c r="S677">
        <v>85.5</v>
      </c>
      <c r="T677">
        <v>57.1</v>
      </c>
      <c r="U677">
        <v>60.1</v>
      </c>
      <c r="V677">
        <f t="shared" si="59"/>
        <v>3</v>
      </c>
      <c r="W677" t="str">
        <f t="shared" si="60"/>
        <v>Monitor</v>
      </c>
      <c r="X677" t="str">
        <f t="shared" si="57"/>
        <v>Normal</v>
      </c>
      <c r="Y677" t="str">
        <f t="shared" si="56"/>
        <v>Local</v>
      </c>
      <c r="Z677" t="str">
        <f t="shared" si="58"/>
        <v>At-Risk</v>
      </c>
      <c r="AA677" t="s">
        <v>33</v>
      </c>
      <c r="AB677">
        <v>0</v>
      </c>
    </row>
    <row r="678" spans="1:28" x14ac:dyDescent="0.3">
      <c r="A678">
        <v>16</v>
      </c>
      <c r="B678" t="s">
        <v>38</v>
      </c>
      <c r="C678">
        <v>11</v>
      </c>
      <c r="D678" t="s">
        <v>23</v>
      </c>
      <c r="E678" t="s">
        <v>30</v>
      </c>
      <c r="F678">
        <v>4</v>
      </c>
      <c r="G678">
        <v>0</v>
      </c>
      <c r="H678" t="s">
        <v>34</v>
      </c>
      <c r="I678">
        <v>89429</v>
      </c>
      <c r="J678" t="s">
        <v>31</v>
      </c>
      <c r="K678" t="s">
        <v>41</v>
      </c>
      <c r="L678">
        <v>1</v>
      </c>
      <c r="M678">
        <v>0</v>
      </c>
      <c r="N678">
        <v>0.8</v>
      </c>
      <c r="O678" t="s">
        <v>47</v>
      </c>
      <c r="P678">
        <v>0</v>
      </c>
      <c r="Q678">
        <v>3</v>
      </c>
      <c r="R678">
        <v>17.2</v>
      </c>
      <c r="S678">
        <v>75.7</v>
      </c>
      <c r="T678">
        <v>62.9</v>
      </c>
      <c r="U678">
        <v>77</v>
      </c>
      <c r="V678">
        <f t="shared" si="59"/>
        <v>14.100000000000001</v>
      </c>
      <c r="W678" t="str">
        <f t="shared" si="60"/>
        <v>Monitor</v>
      </c>
      <c r="X678" t="str">
        <f t="shared" si="57"/>
        <v>Surge</v>
      </c>
      <c r="Y678" t="str">
        <f t="shared" si="56"/>
        <v>Local</v>
      </c>
      <c r="Z678" t="str">
        <f t="shared" si="58"/>
        <v>At-Risk</v>
      </c>
      <c r="AA678" t="s">
        <v>42</v>
      </c>
      <c r="AB678">
        <v>0</v>
      </c>
    </row>
    <row r="679" spans="1:28" x14ac:dyDescent="0.3">
      <c r="A679">
        <v>13</v>
      </c>
      <c r="B679" t="s">
        <v>22</v>
      </c>
      <c r="C679">
        <v>7</v>
      </c>
      <c r="D679" t="s">
        <v>23</v>
      </c>
      <c r="E679" t="s">
        <v>24</v>
      </c>
      <c r="F679">
        <v>6</v>
      </c>
      <c r="G679">
        <v>0</v>
      </c>
      <c r="H679" t="s">
        <v>34</v>
      </c>
      <c r="I679">
        <v>88869</v>
      </c>
      <c r="J679" t="s">
        <v>32</v>
      </c>
      <c r="K679" t="s">
        <v>32</v>
      </c>
      <c r="L679">
        <v>0</v>
      </c>
      <c r="M679">
        <v>0</v>
      </c>
      <c r="N679">
        <v>1.2</v>
      </c>
      <c r="O679" t="s">
        <v>28</v>
      </c>
      <c r="P679">
        <v>0</v>
      </c>
      <c r="Q679">
        <v>3</v>
      </c>
      <c r="R679">
        <v>4.8</v>
      </c>
      <c r="S679">
        <v>72.599999999999994</v>
      </c>
      <c r="T679">
        <v>45.7</v>
      </c>
      <c r="U679">
        <v>44.5</v>
      </c>
      <c r="V679">
        <f t="shared" si="59"/>
        <v>-1.2000000000000028</v>
      </c>
      <c r="W679" t="str">
        <f t="shared" si="60"/>
        <v>Monitor</v>
      </c>
      <c r="X679" t="str">
        <f t="shared" si="57"/>
        <v>Normal</v>
      </c>
      <c r="Y679" t="str">
        <f t="shared" si="56"/>
        <v>Local</v>
      </c>
      <c r="Z679" t="str">
        <f t="shared" si="58"/>
        <v>Chronic Absenteeism</v>
      </c>
      <c r="AA679" t="s">
        <v>29</v>
      </c>
      <c r="AB679">
        <v>0</v>
      </c>
    </row>
    <row r="680" spans="1:28" x14ac:dyDescent="0.3">
      <c r="A680">
        <v>15</v>
      </c>
      <c r="B680" t="s">
        <v>38</v>
      </c>
      <c r="C680">
        <v>9</v>
      </c>
      <c r="D680" t="s">
        <v>39</v>
      </c>
      <c r="E680" t="s">
        <v>24</v>
      </c>
      <c r="F680">
        <v>4</v>
      </c>
      <c r="G680">
        <v>0</v>
      </c>
      <c r="H680" t="s">
        <v>36</v>
      </c>
      <c r="I680">
        <v>275681</v>
      </c>
      <c r="J680" t="s">
        <v>31</v>
      </c>
      <c r="K680" t="s">
        <v>27</v>
      </c>
      <c r="L680">
        <v>1</v>
      </c>
      <c r="M680">
        <v>0</v>
      </c>
      <c r="N680">
        <v>13.7</v>
      </c>
      <c r="O680" t="s">
        <v>28</v>
      </c>
      <c r="P680">
        <v>0</v>
      </c>
      <c r="Q680">
        <v>3</v>
      </c>
      <c r="R680">
        <v>13.1</v>
      </c>
      <c r="S680">
        <v>77.3</v>
      </c>
      <c r="T680">
        <v>41.1</v>
      </c>
      <c r="U680">
        <v>54.6</v>
      </c>
      <c r="V680">
        <f t="shared" si="59"/>
        <v>13.5</v>
      </c>
      <c r="W680" t="str">
        <f t="shared" si="60"/>
        <v>Monitor</v>
      </c>
      <c r="X680" t="str">
        <f t="shared" si="57"/>
        <v>Surge</v>
      </c>
      <c r="Y680" t="str">
        <f t="shared" si="56"/>
        <v>Commuter</v>
      </c>
      <c r="Z680" t="str">
        <f t="shared" si="58"/>
        <v>At-Risk</v>
      </c>
      <c r="AA680" t="s">
        <v>29</v>
      </c>
      <c r="AB680">
        <v>0</v>
      </c>
    </row>
    <row r="681" spans="1:28" x14ac:dyDescent="0.3">
      <c r="A681">
        <v>16</v>
      </c>
      <c r="B681" t="s">
        <v>38</v>
      </c>
      <c r="C681">
        <v>11</v>
      </c>
      <c r="D681" t="s">
        <v>39</v>
      </c>
      <c r="E681" t="s">
        <v>30</v>
      </c>
      <c r="F681">
        <v>4</v>
      </c>
      <c r="G681">
        <v>0</v>
      </c>
      <c r="H681" t="s">
        <v>36</v>
      </c>
      <c r="I681">
        <v>312527</v>
      </c>
      <c r="J681" t="s">
        <v>35</v>
      </c>
      <c r="K681" t="s">
        <v>35</v>
      </c>
      <c r="L681">
        <v>1</v>
      </c>
      <c r="M681">
        <v>0</v>
      </c>
      <c r="N681">
        <v>1.7</v>
      </c>
      <c r="O681" t="s">
        <v>28</v>
      </c>
      <c r="P681">
        <v>0</v>
      </c>
      <c r="Q681">
        <v>3</v>
      </c>
      <c r="R681">
        <v>20.100000000000001</v>
      </c>
      <c r="S681">
        <v>98.5</v>
      </c>
      <c r="T681">
        <v>86</v>
      </c>
      <c r="U681">
        <v>90.2</v>
      </c>
      <c r="V681">
        <f t="shared" si="59"/>
        <v>4.2000000000000028</v>
      </c>
      <c r="W681" t="str">
        <f t="shared" si="60"/>
        <v>Monitor</v>
      </c>
      <c r="X681" t="str">
        <f t="shared" si="57"/>
        <v>Normal</v>
      </c>
      <c r="Y681" t="str">
        <f t="shared" si="56"/>
        <v>Local</v>
      </c>
      <c r="Z681" t="str">
        <f t="shared" si="58"/>
        <v>Healthy</v>
      </c>
      <c r="AA681" t="s">
        <v>50</v>
      </c>
      <c r="AB681">
        <v>0</v>
      </c>
    </row>
    <row r="682" spans="1:28" x14ac:dyDescent="0.3">
      <c r="A682">
        <v>12</v>
      </c>
      <c r="B682" t="s">
        <v>38</v>
      </c>
      <c r="C682">
        <v>7</v>
      </c>
      <c r="D682" t="s">
        <v>23</v>
      </c>
      <c r="E682" t="s">
        <v>44</v>
      </c>
      <c r="F682">
        <v>6</v>
      </c>
      <c r="G682">
        <v>1</v>
      </c>
      <c r="H682" t="s">
        <v>40</v>
      </c>
      <c r="I682">
        <v>1465425</v>
      </c>
      <c r="J682" t="s">
        <v>41</v>
      </c>
      <c r="K682" t="s">
        <v>32</v>
      </c>
      <c r="L682">
        <v>1</v>
      </c>
      <c r="M682">
        <v>1</v>
      </c>
      <c r="N682">
        <v>4.4000000000000004</v>
      </c>
      <c r="O682" t="s">
        <v>49</v>
      </c>
      <c r="P682">
        <v>0</v>
      </c>
      <c r="Q682">
        <v>5</v>
      </c>
      <c r="R682">
        <v>19</v>
      </c>
      <c r="S682">
        <v>91.8</v>
      </c>
      <c r="T682">
        <v>64.3</v>
      </c>
      <c r="U682">
        <v>73.3</v>
      </c>
      <c r="V682">
        <f t="shared" si="59"/>
        <v>9</v>
      </c>
      <c r="W682" t="str">
        <f t="shared" si="60"/>
        <v>Monitor</v>
      </c>
      <c r="X682" t="str">
        <f t="shared" si="57"/>
        <v>Normal</v>
      </c>
      <c r="Y682" t="str">
        <f t="shared" si="56"/>
        <v>Local</v>
      </c>
      <c r="Z682" t="str">
        <f t="shared" si="58"/>
        <v>Healthy</v>
      </c>
      <c r="AA682" t="s">
        <v>33</v>
      </c>
      <c r="AB682">
        <v>0</v>
      </c>
    </row>
    <row r="683" spans="1:28" x14ac:dyDescent="0.3">
      <c r="A683">
        <v>16</v>
      </c>
      <c r="B683" t="s">
        <v>38</v>
      </c>
      <c r="C683">
        <v>12</v>
      </c>
      <c r="D683" t="s">
        <v>39</v>
      </c>
      <c r="E683" t="s">
        <v>30</v>
      </c>
      <c r="F683">
        <v>3</v>
      </c>
      <c r="G683">
        <v>0</v>
      </c>
      <c r="H683" t="s">
        <v>40</v>
      </c>
      <c r="I683">
        <v>703544</v>
      </c>
      <c r="J683" t="s">
        <v>35</v>
      </c>
      <c r="K683" t="s">
        <v>37</v>
      </c>
      <c r="L683">
        <v>1</v>
      </c>
      <c r="M683">
        <v>0</v>
      </c>
      <c r="N683">
        <v>0.9</v>
      </c>
      <c r="O683" t="s">
        <v>28</v>
      </c>
      <c r="P683">
        <v>0</v>
      </c>
      <c r="Q683">
        <v>4</v>
      </c>
      <c r="R683">
        <v>30.4</v>
      </c>
      <c r="S683">
        <v>89.5</v>
      </c>
      <c r="T683">
        <v>59.8</v>
      </c>
      <c r="U683">
        <v>68.7</v>
      </c>
      <c r="V683">
        <f t="shared" si="59"/>
        <v>8.9000000000000057</v>
      </c>
      <c r="W683" t="str">
        <f t="shared" si="60"/>
        <v>Monitor</v>
      </c>
      <c r="X683" t="str">
        <f t="shared" si="57"/>
        <v>Normal</v>
      </c>
      <c r="Y683" t="str">
        <f t="shared" si="56"/>
        <v>Local</v>
      </c>
      <c r="Z683" t="str">
        <f t="shared" si="58"/>
        <v>At-Risk</v>
      </c>
      <c r="AA683" t="s">
        <v>33</v>
      </c>
      <c r="AB683">
        <v>0</v>
      </c>
    </row>
    <row r="684" spans="1:28" x14ac:dyDescent="0.3">
      <c r="A684">
        <v>12</v>
      </c>
      <c r="B684" t="s">
        <v>38</v>
      </c>
      <c r="C684">
        <v>8</v>
      </c>
      <c r="D684" t="s">
        <v>48</v>
      </c>
      <c r="E684" t="s">
        <v>30</v>
      </c>
      <c r="F684">
        <v>4</v>
      </c>
      <c r="G684">
        <v>0</v>
      </c>
      <c r="H684" t="s">
        <v>40</v>
      </c>
      <c r="I684">
        <v>886699</v>
      </c>
      <c r="J684" t="s">
        <v>43</v>
      </c>
      <c r="K684" t="s">
        <v>27</v>
      </c>
      <c r="L684">
        <v>1</v>
      </c>
      <c r="M684">
        <v>1</v>
      </c>
      <c r="N684">
        <v>3.2</v>
      </c>
      <c r="O684" t="s">
        <v>49</v>
      </c>
      <c r="P684">
        <v>0</v>
      </c>
      <c r="Q684">
        <v>3</v>
      </c>
      <c r="R684">
        <v>11</v>
      </c>
      <c r="S684">
        <v>78.099999999999994</v>
      </c>
      <c r="T684">
        <v>88.7</v>
      </c>
      <c r="U684">
        <v>97.1</v>
      </c>
      <c r="V684">
        <f t="shared" si="59"/>
        <v>8.3999999999999915</v>
      </c>
      <c r="W684" t="str">
        <f t="shared" si="60"/>
        <v>Monitor</v>
      </c>
      <c r="X684" t="str">
        <f t="shared" si="57"/>
        <v>Normal</v>
      </c>
      <c r="Y684" t="str">
        <f t="shared" ref="Y684:Y740" si="61">IF(N684&lt;5,"Local",IF(N684&lt;=15,"Commuter","Distant"))</f>
        <v>Local</v>
      </c>
      <c r="Z684" t="str">
        <f t="shared" si="58"/>
        <v>At-Risk</v>
      </c>
      <c r="AA684" t="s">
        <v>50</v>
      </c>
      <c r="AB684">
        <v>0</v>
      </c>
    </row>
    <row r="685" spans="1:28" x14ac:dyDescent="0.3">
      <c r="A685">
        <v>16</v>
      </c>
      <c r="B685" t="s">
        <v>22</v>
      </c>
      <c r="C685">
        <v>12</v>
      </c>
      <c r="D685" t="s">
        <v>39</v>
      </c>
      <c r="E685" t="s">
        <v>24</v>
      </c>
      <c r="F685">
        <v>4</v>
      </c>
      <c r="G685">
        <v>0</v>
      </c>
      <c r="H685" t="s">
        <v>36</v>
      </c>
      <c r="I685">
        <v>331663</v>
      </c>
      <c r="J685" t="s">
        <v>41</v>
      </c>
      <c r="K685" t="s">
        <v>31</v>
      </c>
      <c r="L685">
        <v>1</v>
      </c>
      <c r="M685">
        <v>1</v>
      </c>
      <c r="N685">
        <v>13.1</v>
      </c>
      <c r="O685" t="s">
        <v>28</v>
      </c>
      <c r="P685">
        <v>0</v>
      </c>
      <c r="Q685">
        <v>3</v>
      </c>
      <c r="R685">
        <v>11.9</v>
      </c>
      <c r="S685">
        <v>81.3</v>
      </c>
      <c r="T685">
        <v>43.2</v>
      </c>
      <c r="U685">
        <v>58.9</v>
      </c>
      <c r="V685">
        <f t="shared" si="59"/>
        <v>15.699999999999996</v>
      </c>
      <c r="W685" t="str">
        <f t="shared" si="60"/>
        <v>Monitor</v>
      </c>
      <c r="X685" t="str">
        <f t="shared" si="57"/>
        <v>Surge</v>
      </c>
      <c r="Y685" t="str">
        <f t="shared" si="61"/>
        <v>Commuter</v>
      </c>
      <c r="Z685" t="str">
        <f t="shared" si="58"/>
        <v>At-Risk</v>
      </c>
      <c r="AA685" t="s">
        <v>29</v>
      </c>
      <c r="AB685">
        <v>0</v>
      </c>
    </row>
    <row r="686" spans="1:28" x14ac:dyDescent="0.3">
      <c r="A686">
        <v>18</v>
      </c>
      <c r="B686" t="s">
        <v>38</v>
      </c>
      <c r="C686">
        <v>12</v>
      </c>
      <c r="D686" t="s">
        <v>23</v>
      </c>
      <c r="E686" t="s">
        <v>24</v>
      </c>
      <c r="F686">
        <v>3</v>
      </c>
      <c r="G686">
        <v>0</v>
      </c>
      <c r="H686" t="s">
        <v>25</v>
      </c>
      <c r="I686">
        <v>420867</v>
      </c>
      <c r="J686" t="s">
        <v>32</v>
      </c>
      <c r="K686" t="s">
        <v>26</v>
      </c>
      <c r="L686">
        <v>1</v>
      </c>
      <c r="M686">
        <v>0</v>
      </c>
      <c r="N686">
        <v>1.1000000000000001</v>
      </c>
      <c r="O686" t="s">
        <v>47</v>
      </c>
      <c r="P686">
        <v>1</v>
      </c>
      <c r="Q686">
        <v>5</v>
      </c>
      <c r="R686">
        <v>16.8</v>
      </c>
      <c r="S686">
        <v>87.3</v>
      </c>
      <c r="T686">
        <v>48.6</v>
      </c>
      <c r="U686">
        <v>56.4</v>
      </c>
      <c r="V686">
        <f t="shared" si="59"/>
        <v>7.7999999999999972</v>
      </c>
      <c r="W686" t="str">
        <f t="shared" si="60"/>
        <v>Monitor</v>
      </c>
      <c r="X686" t="str">
        <f t="shared" si="57"/>
        <v>Normal</v>
      </c>
      <c r="Y686" t="str">
        <f t="shared" si="61"/>
        <v>Local</v>
      </c>
      <c r="Z686" t="str">
        <f t="shared" si="58"/>
        <v>At-Risk</v>
      </c>
      <c r="AA686" t="s">
        <v>29</v>
      </c>
      <c r="AB686">
        <v>0</v>
      </c>
    </row>
    <row r="687" spans="1:28" x14ac:dyDescent="0.3">
      <c r="A687">
        <v>13</v>
      </c>
      <c r="B687" t="s">
        <v>22</v>
      </c>
      <c r="C687">
        <v>7</v>
      </c>
      <c r="D687" t="s">
        <v>23</v>
      </c>
      <c r="E687" t="s">
        <v>24</v>
      </c>
      <c r="F687">
        <v>7</v>
      </c>
      <c r="G687">
        <v>0</v>
      </c>
      <c r="H687" t="s">
        <v>25</v>
      </c>
      <c r="I687">
        <v>627788</v>
      </c>
      <c r="J687" t="s">
        <v>43</v>
      </c>
      <c r="K687" t="s">
        <v>41</v>
      </c>
      <c r="L687">
        <v>1</v>
      </c>
      <c r="M687">
        <v>1</v>
      </c>
      <c r="N687">
        <v>13.8</v>
      </c>
      <c r="O687" t="s">
        <v>28</v>
      </c>
      <c r="P687">
        <v>1</v>
      </c>
      <c r="Q687">
        <v>4</v>
      </c>
      <c r="R687">
        <v>11.2</v>
      </c>
      <c r="S687">
        <v>100</v>
      </c>
      <c r="T687">
        <v>72.7</v>
      </c>
      <c r="U687">
        <v>77.3</v>
      </c>
      <c r="V687">
        <f t="shared" si="59"/>
        <v>4.5999999999999943</v>
      </c>
      <c r="W687" t="str">
        <f t="shared" si="60"/>
        <v>Monitor</v>
      </c>
      <c r="X687" t="str">
        <f t="shared" si="57"/>
        <v>Normal</v>
      </c>
      <c r="Y687" t="str">
        <f t="shared" si="61"/>
        <v>Commuter</v>
      </c>
      <c r="Z687" t="str">
        <f t="shared" si="58"/>
        <v>Healthy</v>
      </c>
      <c r="AA687" t="s">
        <v>42</v>
      </c>
      <c r="AB687">
        <v>0</v>
      </c>
    </row>
    <row r="688" spans="1:28" x14ac:dyDescent="0.3">
      <c r="A688">
        <v>17</v>
      </c>
      <c r="B688" t="s">
        <v>22</v>
      </c>
      <c r="C688">
        <v>11</v>
      </c>
      <c r="D688" t="s">
        <v>39</v>
      </c>
      <c r="E688" t="s">
        <v>30</v>
      </c>
      <c r="F688">
        <v>6</v>
      </c>
      <c r="G688">
        <v>0</v>
      </c>
      <c r="H688" t="s">
        <v>34</v>
      </c>
      <c r="I688">
        <v>116473</v>
      </c>
      <c r="J688" t="s">
        <v>32</v>
      </c>
      <c r="K688" t="s">
        <v>35</v>
      </c>
      <c r="L688">
        <v>1</v>
      </c>
      <c r="M688">
        <v>0</v>
      </c>
      <c r="N688">
        <v>1.4</v>
      </c>
      <c r="O688" t="s">
        <v>28</v>
      </c>
      <c r="P688">
        <v>0</v>
      </c>
      <c r="Q688">
        <v>4</v>
      </c>
      <c r="R688">
        <v>15.1</v>
      </c>
      <c r="S688">
        <v>90.2</v>
      </c>
      <c r="T688">
        <v>70.099999999999994</v>
      </c>
      <c r="U688">
        <v>67</v>
      </c>
      <c r="V688">
        <f t="shared" si="59"/>
        <v>-3.0999999999999943</v>
      </c>
      <c r="W688" t="str">
        <f t="shared" si="60"/>
        <v>Monitor</v>
      </c>
      <c r="X688" t="str">
        <f t="shared" si="57"/>
        <v>Normal</v>
      </c>
      <c r="Y688" t="str">
        <f t="shared" si="61"/>
        <v>Local</v>
      </c>
      <c r="Z688" t="str">
        <f t="shared" si="58"/>
        <v>Healthy</v>
      </c>
      <c r="AA688" t="s">
        <v>33</v>
      </c>
      <c r="AB688">
        <v>0</v>
      </c>
    </row>
    <row r="689" spans="1:28" x14ac:dyDescent="0.3">
      <c r="A689">
        <v>14</v>
      </c>
      <c r="B689" t="s">
        <v>38</v>
      </c>
      <c r="C689">
        <v>8</v>
      </c>
      <c r="D689" t="s">
        <v>23</v>
      </c>
      <c r="E689" t="s">
        <v>30</v>
      </c>
      <c r="F689">
        <v>6</v>
      </c>
      <c r="G689">
        <v>0</v>
      </c>
      <c r="H689" t="s">
        <v>36</v>
      </c>
      <c r="I689">
        <v>249122</v>
      </c>
      <c r="J689" t="s">
        <v>43</v>
      </c>
      <c r="K689" t="s">
        <v>26</v>
      </c>
      <c r="L689">
        <v>1</v>
      </c>
      <c r="M689">
        <v>0</v>
      </c>
      <c r="N689">
        <v>0.9</v>
      </c>
      <c r="O689" t="s">
        <v>28</v>
      </c>
      <c r="P689">
        <v>0</v>
      </c>
      <c r="Q689">
        <v>3</v>
      </c>
      <c r="R689">
        <v>5.0999999999999996</v>
      </c>
      <c r="S689">
        <v>80.8</v>
      </c>
      <c r="T689">
        <v>61.4</v>
      </c>
      <c r="U689">
        <v>65.7</v>
      </c>
      <c r="V689">
        <f t="shared" si="59"/>
        <v>4.3000000000000043</v>
      </c>
      <c r="W689" t="str">
        <f t="shared" si="60"/>
        <v>Monitor</v>
      </c>
      <c r="X689" t="str">
        <f t="shared" si="57"/>
        <v>Normal</v>
      </c>
      <c r="Y689" t="str">
        <f t="shared" si="61"/>
        <v>Local</v>
      </c>
      <c r="Z689" t="str">
        <f t="shared" si="58"/>
        <v>At-Risk</v>
      </c>
      <c r="AA689" t="s">
        <v>33</v>
      </c>
      <c r="AB689">
        <v>0</v>
      </c>
    </row>
    <row r="690" spans="1:28" x14ac:dyDescent="0.3">
      <c r="A690">
        <v>13</v>
      </c>
      <c r="B690" t="s">
        <v>38</v>
      </c>
      <c r="C690">
        <v>8</v>
      </c>
      <c r="D690" t="s">
        <v>48</v>
      </c>
      <c r="E690" t="s">
        <v>24</v>
      </c>
      <c r="F690">
        <v>3</v>
      </c>
      <c r="G690">
        <v>1</v>
      </c>
      <c r="H690" t="s">
        <v>25</v>
      </c>
      <c r="I690">
        <v>686204</v>
      </c>
      <c r="J690" t="s">
        <v>37</v>
      </c>
      <c r="K690" t="s">
        <v>27</v>
      </c>
      <c r="L690">
        <v>0</v>
      </c>
      <c r="M690">
        <v>0</v>
      </c>
      <c r="N690">
        <v>7.8</v>
      </c>
      <c r="O690" t="s">
        <v>28</v>
      </c>
      <c r="P690">
        <v>1</v>
      </c>
      <c r="Q690">
        <v>2</v>
      </c>
      <c r="R690">
        <v>12</v>
      </c>
      <c r="S690">
        <v>92.1</v>
      </c>
      <c r="T690">
        <v>67.3</v>
      </c>
      <c r="U690">
        <v>65</v>
      </c>
      <c r="V690">
        <f t="shared" si="59"/>
        <v>-2.2999999999999972</v>
      </c>
      <c r="W690" t="str">
        <f t="shared" si="60"/>
        <v>Monitor</v>
      </c>
      <c r="X690" t="str">
        <f t="shared" si="57"/>
        <v>Normal</v>
      </c>
      <c r="Y690" t="str">
        <f t="shared" si="61"/>
        <v>Commuter</v>
      </c>
      <c r="Z690" t="str">
        <f t="shared" si="58"/>
        <v>Healthy</v>
      </c>
      <c r="AA690" t="s">
        <v>33</v>
      </c>
      <c r="AB690">
        <v>0</v>
      </c>
    </row>
    <row r="691" spans="1:28" x14ac:dyDescent="0.3">
      <c r="A691">
        <v>18</v>
      </c>
      <c r="B691" t="s">
        <v>22</v>
      </c>
      <c r="C691">
        <v>12</v>
      </c>
      <c r="D691" t="s">
        <v>23</v>
      </c>
      <c r="E691" t="s">
        <v>30</v>
      </c>
      <c r="F691">
        <v>3</v>
      </c>
      <c r="G691">
        <v>0</v>
      </c>
      <c r="H691" t="s">
        <v>36</v>
      </c>
      <c r="I691">
        <v>284897</v>
      </c>
      <c r="J691" t="s">
        <v>35</v>
      </c>
      <c r="K691" t="s">
        <v>41</v>
      </c>
      <c r="L691">
        <v>0</v>
      </c>
      <c r="M691">
        <v>0</v>
      </c>
      <c r="N691">
        <v>1.7</v>
      </c>
      <c r="O691" t="s">
        <v>47</v>
      </c>
      <c r="P691">
        <v>0</v>
      </c>
      <c r="Q691">
        <v>4</v>
      </c>
      <c r="R691">
        <v>18.899999999999999</v>
      </c>
      <c r="S691">
        <v>98</v>
      </c>
      <c r="T691">
        <v>62.3</v>
      </c>
      <c r="U691">
        <v>67.599999999999994</v>
      </c>
      <c r="V691">
        <f t="shared" si="59"/>
        <v>5.2999999999999972</v>
      </c>
      <c r="W691" t="str">
        <f t="shared" si="60"/>
        <v>Monitor</v>
      </c>
      <c r="X691" t="str">
        <f t="shared" si="57"/>
        <v>Normal</v>
      </c>
      <c r="Y691" t="str">
        <f t="shared" si="61"/>
        <v>Local</v>
      </c>
      <c r="Z691" t="str">
        <f t="shared" si="58"/>
        <v>Healthy</v>
      </c>
      <c r="AA691" t="s">
        <v>33</v>
      </c>
      <c r="AB691">
        <v>0</v>
      </c>
    </row>
    <row r="692" spans="1:28" x14ac:dyDescent="0.3">
      <c r="A692">
        <v>17</v>
      </c>
      <c r="B692" t="s">
        <v>38</v>
      </c>
      <c r="C692">
        <v>12</v>
      </c>
      <c r="D692" t="s">
        <v>48</v>
      </c>
      <c r="E692" t="s">
        <v>24</v>
      </c>
      <c r="F692">
        <v>4</v>
      </c>
      <c r="G692">
        <v>0</v>
      </c>
      <c r="H692" t="s">
        <v>40</v>
      </c>
      <c r="I692">
        <v>1203177</v>
      </c>
      <c r="J692" t="s">
        <v>37</v>
      </c>
      <c r="K692" t="s">
        <v>26</v>
      </c>
      <c r="L692">
        <v>1</v>
      </c>
      <c r="M692">
        <v>0</v>
      </c>
      <c r="N692">
        <v>4.2</v>
      </c>
      <c r="O692" t="s">
        <v>28</v>
      </c>
      <c r="P692">
        <v>0</v>
      </c>
      <c r="Q692">
        <v>3</v>
      </c>
      <c r="R692">
        <v>5.8</v>
      </c>
      <c r="S692">
        <v>98.6</v>
      </c>
      <c r="T692">
        <v>52.8</v>
      </c>
      <c r="U692">
        <v>61.4</v>
      </c>
      <c r="V692">
        <f t="shared" si="59"/>
        <v>8.6000000000000014</v>
      </c>
      <c r="W692" t="str">
        <f t="shared" si="60"/>
        <v>Monitor</v>
      </c>
      <c r="X692" t="str">
        <f t="shared" si="57"/>
        <v>Normal</v>
      </c>
      <c r="Y692" t="str">
        <f t="shared" si="61"/>
        <v>Local</v>
      </c>
      <c r="Z692" t="str">
        <f t="shared" si="58"/>
        <v>Healthy</v>
      </c>
      <c r="AA692" t="s">
        <v>33</v>
      </c>
      <c r="AB692">
        <v>0</v>
      </c>
    </row>
    <row r="693" spans="1:28" x14ac:dyDescent="0.3">
      <c r="A693">
        <v>11</v>
      </c>
      <c r="B693" t="s">
        <v>22</v>
      </c>
      <c r="C693">
        <v>7</v>
      </c>
      <c r="D693" t="s">
        <v>39</v>
      </c>
      <c r="E693" t="s">
        <v>30</v>
      </c>
      <c r="F693">
        <v>4</v>
      </c>
      <c r="G693">
        <v>0</v>
      </c>
      <c r="H693" t="s">
        <v>34</v>
      </c>
      <c r="I693">
        <v>91806</v>
      </c>
      <c r="J693" t="s">
        <v>26</v>
      </c>
      <c r="K693" t="s">
        <v>35</v>
      </c>
      <c r="L693">
        <v>0</v>
      </c>
      <c r="M693">
        <v>0</v>
      </c>
      <c r="N693">
        <v>0.8</v>
      </c>
      <c r="O693" t="s">
        <v>28</v>
      </c>
      <c r="P693">
        <v>0</v>
      </c>
      <c r="Q693">
        <v>2</v>
      </c>
      <c r="R693">
        <v>9.9</v>
      </c>
      <c r="S693">
        <v>94.1</v>
      </c>
      <c r="T693">
        <v>57.3</v>
      </c>
      <c r="U693">
        <v>58.1</v>
      </c>
      <c r="V693">
        <f t="shared" si="59"/>
        <v>0.80000000000000426</v>
      </c>
      <c r="W693" t="str">
        <f t="shared" si="60"/>
        <v>Monitor</v>
      </c>
      <c r="X693" t="str">
        <f t="shared" si="57"/>
        <v>Normal</v>
      </c>
      <c r="Y693" t="str">
        <f t="shared" si="61"/>
        <v>Local</v>
      </c>
      <c r="Z693" t="str">
        <f t="shared" si="58"/>
        <v>Healthy</v>
      </c>
      <c r="AA693" t="s">
        <v>29</v>
      </c>
      <c r="AB693">
        <v>0</v>
      </c>
    </row>
    <row r="694" spans="1:28" x14ac:dyDescent="0.3">
      <c r="A694">
        <v>12</v>
      </c>
      <c r="B694" t="s">
        <v>38</v>
      </c>
      <c r="C694">
        <v>6</v>
      </c>
      <c r="D694" t="s">
        <v>23</v>
      </c>
      <c r="E694" t="s">
        <v>44</v>
      </c>
      <c r="F694">
        <v>6</v>
      </c>
      <c r="G694">
        <v>0</v>
      </c>
      <c r="H694" t="s">
        <v>45</v>
      </c>
      <c r="I694">
        <v>4673299</v>
      </c>
      <c r="J694" t="s">
        <v>35</v>
      </c>
      <c r="K694" t="s">
        <v>27</v>
      </c>
      <c r="L694">
        <v>1</v>
      </c>
      <c r="M694">
        <v>0</v>
      </c>
      <c r="N694">
        <v>1.2</v>
      </c>
      <c r="O694" t="s">
        <v>28</v>
      </c>
      <c r="P694">
        <v>0</v>
      </c>
      <c r="Q694">
        <v>3</v>
      </c>
      <c r="R694">
        <v>17</v>
      </c>
      <c r="S694">
        <v>100</v>
      </c>
      <c r="T694">
        <v>78.3</v>
      </c>
      <c r="U694">
        <v>81.5</v>
      </c>
      <c r="V694">
        <f t="shared" si="59"/>
        <v>3.2000000000000028</v>
      </c>
      <c r="W694" t="str">
        <f t="shared" si="60"/>
        <v>Monitor</v>
      </c>
      <c r="X694" t="str">
        <f t="shared" si="57"/>
        <v>Normal</v>
      </c>
      <c r="Y694" t="str">
        <f t="shared" si="61"/>
        <v>Local</v>
      </c>
      <c r="Z694" t="str">
        <f t="shared" si="58"/>
        <v>Healthy</v>
      </c>
      <c r="AA694" t="s">
        <v>42</v>
      </c>
      <c r="AB694">
        <v>0</v>
      </c>
    </row>
    <row r="695" spans="1:28" x14ac:dyDescent="0.3">
      <c r="A695">
        <v>10</v>
      </c>
      <c r="B695" t="s">
        <v>22</v>
      </c>
      <c r="C695">
        <v>6</v>
      </c>
      <c r="D695" t="s">
        <v>39</v>
      </c>
      <c r="E695" t="s">
        <v>30</v>
      </c>
      <c r="F695">
        <v>3</v>
      </c>
      <c r="G695">
        <v>0</v>
      </c>
      <c r="H695" t="s">
        <v>34</v>
      </c>
      <c r="I695">
        <v>143882</v>
      </c>
      <c r="J695" t="s">
        <v>41</v>
      </c>
      <c r="K695" t="s">
        <v>37</v>
      </c>
      <c r="L695">
        <v>1</v>
      </c>
      <c r="M695">
        <v>1</v>
      </c>
      <c r="N695">
        <v>2.2000000000000002</v>
      </c>
      <c r="O695" t="s">
        <v>47</v>
      </c>
      <c r="P695">
        <v>0</v>
      </c>
      <c r="Q695">
        <v>4</v>
      </c>
      <c r="R695">
        <v>19.600000000000001</v>
      </c>
      <c r="S695">
        <v>87</v>
      </c>
      <c r="T695">
        <v>56.1</v>
      </c>
      <c r="U695">
        <v>73.2</v>
      </c>
      <c r="V695">
        <f t="shared" si="59"/>
        <v>17.100000000000001</v>
      </c>
      <c r="W695" t="str">
        <f t="shared" si="60"/>
        <v>Monitor</v>
      </c>
      <c r="X695" t="str">
        <f t="shared" si="57"/>
        <v>Surge</v>
      </c>
      <c r="Y695" t="str">
        <f t="shared" si="61"/>
        <v>Local</v>
      </c>
      <c r="Z695" t="str">
        <f t="shared" si="58"/>
        <v>At-Risk</v>
      </c>
      <c r="AA695" t="s">
        <v>33</v>
      </c>
      <c r="AB695">
        <v>0</v>
      </c>
    </row>
    <row r="696" spans="1:28" x14ac:dyDescent="0.3">
      <c r="A696">
        <v>14</v>
      </c>
      <c r="B696" t="s">
        <v>22</v>
      </c>
      <c r="C696">
        <v>8</v>
      </c>
      <c r="D696" t="s">
        <v>23</v>
      </c>
      <c r="E696" t="s">
        <v>24</v>
      </c>
      <c r="F696">
        <v>6</v>
      </c>
      <c r="G696">
        <v>0</v>
      </c>
      <c r="H696" t="s">
        <v>36</v>
      </c>
      <c r="I696">
        <v>302314</v>
      </c>
      <c r="J696" t="s">
        <v>43</v>
      </c>
      <c r="K696" t="s">
        <v>37</v>
      </c>
      <c r="L696">
        <v>0</v>
      </c>
      <c r="M696">
        <v>0</v>
      </c>
      <c r="N696">
        <v>10.1</v>
      </c>
      <c r="O696" t="s">
        <v>28</v>
      </c>
      <c r="P696">
        <v>0</v>
      </c>
      <c r="Q696">
        <v>1</v>
      </c>
      <c r="R696">
        <v>9.3000000000000007</v>
      </c>
      <c r="S696">
        <v>75.7</v>
      </c>
      <c r="T696">
        <v>39.6</v>
      </c>
      <c r="U696">
        <v>66.099999999999994</v>
      </c>
      <c r="V696">
        <f t="shared" si="59"/>
        <v>26.499999999999993</v>
      </c>
      <c r="W696" t="str">
        <f t="shared" si="60"/>
        <v>Monitor</v>
      </c>
      <c r="X696" t="str">
        <f t="shared" si="57"/>
        <v>Surge</v>
      </c>
      <c r="Y696" t="str">
        <f t="shared" si="61"/>
        <v>Commuter</v>
      </c>
      <c r="Z696" t="str">
        <f t="shared" si="58"/>
        <v>At-Risk</v>
      </c>
      <c r="AA696" t="s">
        <v>33</v>
      </c>
      <c r="AB696">
        <v>0</v>
      </c>
    </row>
    <row r="697" spans="1:28" x14ac:dyDescent="0.3">
      <c r="A697">
        <v>16</v>
      </c>
      <c r="B697" t="s">
        <v>22</v>
      </c>
      <c r="C697">
        <v>12</v>
      </c>
      <c r="D697" t="s">
        <v>23</v>
      </c>
      <c r="E697" t="s">
        <v>24</v>
      </c>
      <c r="F697">
        <v>4</v>
      </c>
      <c r="G697">
        <v>0</v>
      </c>
      <c r="H697" t="s">
        <v>36</v>
      </c>
      <c r="I697">
        <v>187683</v>
      </c>
      <c r="J697" t="s">
        <v>26</v>
      </c>
      <c r="K697" t="s">
        <v>37</v>
      </c>
      <c r="L697">
        <v>1</v>
      </c>
      <c r="M697">
        <v>0</v>
      </c>
      <c r="N697">
        <v>10.3</v>
      </c>
      <c r="O697" t="s">
        <v>49</v>
      </c>
      <c r="P697">
        <v>0</v>
      </c>
      <c r="Q697">
        <v>3</v>
      </c>
      <c r="R697">
        <v>11.2</v>
      </c>
      <c r="S697">
        <v>81.5</v>
      </c>
      <c r="T697">
        <v>51.4</v>
      </c>
      <c r="U697">
        <v>73.3</v>
      </c>
      <c r="V697">
        <f t="shared" si="59"/>
        <v>21.9</v>
      </c>
      <c r="W697" t="str">
        <f t="shared" si="60"/>
        <v>Monitor</v>
      </c>
      <c r="X697" t="str">
        <f t="shared" si="57"/>
        <v>Surge</v>
      </c>
      <c r="Y697" t="str">
        <f t="shared" si="61"/>
        <v>Commuter</v>
      </c>
      <c r="Z697" t="str">
        <f t="shared" si="58"/>
        <v>At-Risk</v>
      </c>
      <c r="AA697" t="s">
        <v>33</v>
      </c>
      <c r="AB697">
        <v>0</v>
      </c>
    </row>
    <row r="698" spans="1:28" x14ac:dyDescent="0.3">
      <c r="A698">
        <v>14</v>
      </c>
      <c r="B698" t="s">
        <v>22</v>
      </c>
      <c r="C698">
        <v>9</v>
      </c>
      <c r="D698" t="s">
        <v>23</v>
      </c>
      <c r="E698" t="s">
        <v>44</v>
      </c>
      <c r="F698">
        <v>3</v>
      </c>
      <c r="G698">
        <v>0</v>
      </c>
      <c r="H698" t="s">
        <v>36</v>
      </c>
      <c r="I698">
        <v>243777</v>
      </c>
      <c r="J698" t="s">
        <v>41</v>
      </c>
      <c r="K698" t="s">
        <v>43</v>
      </c>
      <c r="L698">
        <v>0</v>
      </c>
      <c r="M698">
        <v>1</v>
      </c>
      <c r="N698">
        <v>1.3</v>
      </c>
      <c r="O698" t="s">
        <v>47</v>
      </c>
      <c r="P698">
        <v>0</v>
      </c>
      <c r="Q698">
        <v>4</v>
      </c>
      <c r="R698">
        <v>9.1</v>
      </c>
      <c r="S698">
        <v>99.2</v>
      </c>
      <c r="T698">
        <v>68.5</v>
      </c>
      <c r="U698">
        <v>79.7</v>
      </c>
      <c r="V698">
        <f t="shared" si="59"/>
        <v>11.200000000000003</v>
      </c>
      <c r="W698" t="str">
        <f t="shared" si="60"/>
        <v>Monitor</v>
      </c>
      <c r="X698" t="str">
        <f t="shared" si="57"/>
        <v>Surge</v>
      </c>
      <c r="Y698" t="str">
        <f t="shared" si="61"/>
        <v>Local</v>
      </c>
      <c r="Z698" t="str">
        <f t="shared" si="58"/>
        <v>Healthy</v>
      </c>
      <c r="AA698" t="s">
        <v>42</v>
      </c>
      <c r="AB698">
        <v>0</v>
      </c>
    </row>
    <row r="699" spans="1:28" x14ac:dyDescent="0.3">
      <c r="A699">
        <v>12</v>
      </c>
      <c r="B699" t="s">
        <v>38</v>
      </c>
      <c r="C699">
        <v>6</v>
      </c>
      <c r="D699" t="s">
        <v>23</v>
      </c>
      <c r="E699" t="s">
        <v>30</v>
      </c>
      <c r="F699">
        <v>5</v>
      </c>
      <c r="G699">
        <v>1</v>
      </c>
      <c r="H699" t="s">
        <v>40</v>
      </c>
      <c r="I699">
        <v>1125857</v>
      </c>
      <c r="J699" t="s">
        <v>43</v>
      </c>
      <c r="K699" t="s">
        <v>31</v>
      </c>
      <c r="L699">
        <v>1</v>
      </c>
      <c r="M699">
        <v>0</v>
      </c>
      <c r="N699">
        <v>0.4</v>
      </c>
      <c r="O699" t="s">
        <v>28</v>
      </c>
      <c r="P699">
        <v>0</v>
      </c>
      <c r="Q699">
        <v>2</v>
      </c>
      <c r="R699">
        <v>12.8</v>
      </c>
      <c r="S699">
        <v>85.5</v>
      </c>
      <c r="T699">
        <v>61.7</v>
      </c>
      <c r="U699">
        <v>61.9</v>
      </c>
      <c r="V699">
        <f t="shared" si="59"/>
        <v>0.19999999999999574</v>
      </c>
      <c r="W699" t="str">
        <f t="shared" si="60"/>
        <v>Monitor</v>
      </c>
      <c r="X699" t="str">
        <f t="shared" si="57"/>
        <v>Normal</v>
      </c>
      <c r="Y699" t="str">
        <f t="shared" si="61"/>
        <v>Local</v>
      </c>
      <c r="Z699" t="str">
        <f t="shared" si="58"/>
        <v>At-Risk</v>
      </c>
      <c r="AA699" t="s">
        <v>33</v>
      </c>
      <c r="AB699">
        <v>0</v>
      </c>
    </row>
    <row r="700" spans="1:28" x14ac:dyDescent="0.3">
      <c r="A700">
        <v>15</v>
      </c>
      <c r="B700" t="s">
        <v>38</v>
      </c>
      <c r="C700">
        <v>10</v>
      </c>
      <c r="D700" t="s">
        <v>23</v>
      </c>
      <c r="E700" t="s">
        <v>30</v>
      </c>
      <c r="F700">
        <v>4</v>
      </c>
      <c r="G700">
        <v>1</v>
      </c>
      <c r="H700" t="s">
        <v>34</v>
      </c>
      <c r="I700">
        <v>177404</v>
      </c>
      <c r="J700" t="s">
        <v>37</v>
      </c>
      <c r="K700" t="s">
        <v>37</v>
      </c>
      <c r="L700">
        <v>0</v>
      </c>
      <c r="M700">
        <v>1</v>
      </c>
      <c r="N700">
        <v>2.1</v>
      </c>
      <c r="O700" t="s">
        <v>28</v>
      </c>
      <c r="P700">
        <v>0</v>
      </c>
      <c r="Q700">
        <v>3</v>
      </c>
      <c r="R700">
        <v>8.8000000000000007</v>
      </c>
      <c r="S700">
        <v>88.6</v>
      </c>
      <c r="T700">
        <v>52.7</v>
      </c>
      <c r="U700">
        <v>64.3</v>
      </c>
      <c r="V700">
        <f t="shared" si="59"/>
        <v>11.599999999999994</v>
      </c>
      <c r="W700" t="str">
        <f t="shared" si="60"/>
        <v>Monitor</v>
      </c>
      <c r="X700" t="str">
        <f t="shared" si="57"/>
        <v>Surge</v>
      </c>
      <c r="Y700" t="str">
        <f t="shared" si="61"/>
        <v>Local</v>
      </c>
      <c r="Z700" t="str">
        <f t="shared" si="58"/>
        <v>At-Risk</v>
      </c>
      <c r="AA700" t="s">
        <v>33</v>
      </c>
      <c r="AB700">
        <v>0</v>
      </c>
    </row>
    <row r="701" spans="1:28" x14ac:dyDescent="0.3">
      <c r="A701">
        <v>14</v>
      </c>
      <c r="B701" t="s">
        <v>22</v>
      </c>
      <c r="C701">
        <v>10</v>
      </c>
      <c r="D701" t="s">
        <v>48</v>
      </c>
      <c r="E701" t="s">
        <v>44</v>
      </c>
      <c r="F701">
        <v>4</v>
      </c>
      <c r="G701">
        <v>0</v>
      </c>
      <c r="H701" t="s">
        <v>36</v>
      </c>
      <c r="I701">
        <v>290030</v>
      </c>
      <c r="J701" t="s">
        <v>37</v>
      </c>
      <c r="K701" t="s">
        <v>41</v>
      </c>
      <c r="L701">
        <v>0</v>
      </c>
      <c r="M701">
        <v>1</v>
      </c>
      <c r="N701">
        <v>6.7</v>
      </c>
      <c r="O701" t="s">
        <v>28</v>
      </c>
      <c r="P701">
        <v>1</v>
      </c>
      <c r="Q701">
        <v>4</v>
      </c>
      <c r="R701">
        <v>20.9</v>
      </c>
      <c r="S701">
        <v>83.5</v>
      </c>
      <c r="T701">
        <v>69.400000000000006</v>
      </c>
      <c r="U701">
        <v>65.900000000000006</v>
      </c>
      <c r="V701">
        <f t="shared" si="59"/>
        <v>-3.5</v>
      </c>
      <c r="W701" t="str">
        <f t="shared" si="60"/>
        <v>Monitor</v>
      </c>
      <c r="X701" t="str">
        <f t="shared" si="57"/>
        <v>Normal</v>
      </c>
      <c r="Y701" t="str">
        <f t="shared" si="61"/>
        <v>Commuter</v>
      </c>
      <c r="Z701" t="str">
        <f t="shared" si="58"/>
        <v>At-Risk</v>
      </c>
      <c r="AA701" t="s">
        <v>33</v>
      </c>
      <c r="AB701">
        <v>0</v>
      </c>
    </row>
    <row r="702" spans="1:28" x14ac:dyDescent="0.3">
      <c r="A702">
        <v>14</v>
      </c>
      <c r="B702" t="s">
        <v>38</v>
      </c>
      <c r="C702">
        <v>8</v>
      </c>
      <c r="D702" t="s">
        <v>48</v>
      </c>
      <c r="E702" t="s">
        <v>30</v>
      </c>
      <c r="F702">
        <v>7</v>
      </c>
      <c r="G702">
        <v>0</v>
      </c>
      <c r="H702" t="s">
        <v>40</v>
      </c>
      <c r="I702">
        <v>1162928</v>
      </c>
      <c r="J702" t="s">
        <v>32</v>
      </c>
      <c r="K702" t="s">
        <v>43</v>
      </c>
      <c r="L702">
        <v>1</v>
      </c>
      <c r="M702">
        <v>1</v>
      </c>
      <c r="N702">
        <v>1.5</v>
      </c>
      <c r="O702" t="s">
        <v>47</v>
      </c>
      <c r="P702">
        <v>0</v>
      </c>
      <c r="Q702">
        <v>3</v>
      </c>
      <c r="R702">
        <v>16.600000000000001</v>
      </c>
      <c r="S702">
        <v>88.8</v>
      </c>
      <c r="T702">
        <v>62.8</v>
      </c>
      <c r="U702">
        <v>70.7</v>
      </c>
      <c r="V702">
        <f t="shared" si="59"/>
        <v>7.9000000000000057</v>
      </c>
      <c r="W702" t="str">
        <f t="shared" si="60"/>
        <v>Monitor</v>
      </c>
      <c r="X702" t="str">
        <f t="shared" si="57"/>
        <v>Normal</v>
      </c>
      <c r="Y702" t="str">
        <f t="shared" si="61"/>
        <v>Local</v>
      </c>
      <c r="Z702" t="str">
        <f t="shared" ref="Z702:Z759" si="62">IF(S702&gt;=90, "Healthy", IF(S702&gt;75, "At-Risk", "Chronic Absenteeism"))</f>
        <v>At-Risk</v>
      </c>
      <c r="AA702" t="s">
        <v>33</v>
      </c>
      <c r="AB702">
        <v>0</v>
      </c>
    </row>
    <row r="703" spans="1:28" x14ac:dyDescent="0.3">
      <c r="A703">
        <v>16</v>
      </c>
      <c r="B703" t="s">
        <v>22</v>
      </c>
      <c r="C703">
        <v>11</v>
      </c>
      <c r="D703" t="s">
        <v>23</v>
      </c>
      <c r="E703" t="s">
        <v>30</v>
      </c>
      <c r="F703">
        <v>6</v>
      </c>
      <c r="G703">
        <v>0</v>
      </c>
      <c r="H703" t="s">
        <v>25</v>
      </c>
      <c r="I703">
        <v>400694</v>
      </c>
      <c r="J703" t="s">
        <v>26</v>
      </c>
      <c r="K703" t="s">
        <v>31</v>
      </c>
      <c r="L703">
        <v>1</v>
      </c>
      <c r="M703">
        <v>0</v>
      </c>
      <c r="N703">
        <v>4.4000000000000004</v>
      </c>
      <c r="O703" t="s">
        <v>28</v>
      </c>
      <c r="P703">
        <v>0</v>
      </c>
      <c r="Q703">
        <v>3</v>
      </c>
      <c r="R703">
        <v>16.399999999999999</v>
      </c>
      <c r="S703">
        <v>95.6</v>
      </c>
      <c r="T703">
        <v>59.9</v>
      </c>
      <c r="U703">
        <v>65.8</v>
      </c>
      <c r="V703">
        <f t="shared" si="59"/>
        <v>5.8999999999999986</v>
      </c>
      <c r="W703" t="str">
        <f t="shared" si="60"/>
        <v>Monitor</v>
      </c>
      <c r="X703" t="str">
        <f t="shared" si="57"/>
        <v>Normal</v>
      </c>
      <c r="Y703" t="str">
        <f t="shared" si="61"/>
        <v>Local</v>
      </c>
      <c r="Z703" t="str">
        <f t="shared" si="62"/>
        <v>Healthy</v>
      </c>
      <c r="AA703" t="s">
        <v>33</v>
      </c>
      <c r="AB703">
        <v>0</v>
      </c>
    </row>
    <row r="704" spans="1:28" x14ac:dyDescent="0.3">
      <c r="A704">
        <v>16</v>
      </c>
      <c r="B704" t="s">
        <v>38</v>
      </c>
      <c r="C704">
        <v>10</v>
      </c>
      <c r="D704" t="s">
        <v>48</v>
      </c>
      <c r="E704" t="s">
        <v>24</v>
      </c>
      <c r="F704">
        <v>4</v>
      </c>
      <c r="G704">
        <v>0</v>
      </c>
      <c r="H704" t="s">
        <v>34</v>
      </c>
      <c r="I704">
        <v>92045</v>
      </c>
      <c r="J704" t="s">
        <v>31</v>
      </c>
      <c r="K704" t="s">
        <v>32</v>
      </c>
      <c r="L704">
        <v>1</v>
      </c>
      <c r="M704">
        <v>0</v>
      </c>
      <c r="N704">
        <v>10.4</v>
      </c>
      <c r="O704" t="s">
        <v>28</v>
      </c>
      <c r="P704">
        <v>0</v>
      </c>
      <c r="Q704">
        <v>3</v>
      </c>
      <c r="R704">
        <v>15.6</v>
      </c>
      <c r="S704">
        <v>76.099999999999994</v>
      </c>
      <c r="T704">
        <v>50.3</v>
      </c>
      <c r="U704">
        <v>55.5</v>
      </c>
      <c r="V704">
        <f t="shared" si="59"/>
        <v>5.2000000000000028</v>
      </c>
      <c r="W704" t="str">
        <f t="shared" si="60"/>
        <v>Monitor</v>
      </c>
      <c r="X704" t="str">
        <f t="shared" si="57"/>
        <v>Normal</v>
      </c>
      <c r="Y704" t="str">
        <f t="shared" si="61"/>
        <v>Commuter</v>
      </c>
      <c r="Z704" t="str">
        <f t="shared" si="62"/>
        <v>At-Risk</v>
      </c>
      <c r="AA704" t="s">
        <v>29</v>
      </c>
      <c r="AB704">
        <v>0</v>
      </c>
    </row>
    <row r="705" spans="1:28" x14ac:dyDescent="0.3">
      <c r="A705">
        <v>16</v>
      </c>
      <c r="B705" t="s">
        <v>22</v>
      </c>
      <c r="C705">
        <v>12</v>
      </c>
      <c r="D705" t="s">
        <v>39</v>
      </c>
      <c r="E705" t="s">
        <v>24</v>
      </c>
      <c r="F705">
        <v>3</v>
      </c>
      <c r="G705">
        <v>0</v>
      </c>
      <c r="H705" t="s">
        <v>34</v>
      </c>
      <c r="I705">
        <v>90574</v>
      </c>
      <c r="J705" t="s">
        <v>43</v>
      </c>
      <c r="K705" t="s">
        <v>43</v>
      </c>
      <c r="L705">
        <v>0</v>
      </c>
      <c r="M705">
        <v>0</v>
      </c>
      <c r="N705">
        <v>6</v>
      </c>
      <c r="O705" t="s">
        <v>49</v>
      </c>
      <c r="P705">
        <v>0</v>
      </c>
      <c r="Q705">
        <v>4</v>
      </c>
      <c r="R705">
        <v>14</v>
      </c>
      <c r="S705">
        <v>88.8</v>
      </c>
      <c r="T705">
        <v>62.5</v>
      </c>
      <c r="U705">
        <v>87.1</v>
      </c>
      <c r="V705">
        <f t="shared" si="59"/>
        <v>24.599999999999994</v>
      </c>
      <c r="W705" t="str">
        <f t="shared" si="60"/>
        <v>Monitor</v>
      </c>
      <c r="X705" t="str">
        <f t="shared" si="57"/>
        <v>Surge</v>
      </c>
      <c r="Y705" t="str">
        <f t="shared" si="61"/>
        <v>Commuter</v>
      </c>
      <c r="Z705" t="str">
        <f t="shared" si="62"/>
        <v>At-Risk</v>
      </c>
      <c r="AA705" t="s">
        <v>42</v>
      </c>
      <c r="AB705">
        <v>0</v>
      </c>
    </row>
    <row r="706" spans="1:28" x14ac:dyDescent="0.3">
      <c r="A706">
        <v>10</v>
      </c>
      <c r="B706" t="s">
        <v>22</v>
      </c>
      <c r="C706">
        <v>6</v>
      </c>
      <c r="D706" t="s">
        <v>23</v>
      </c>
      <c r="E706" t="s">
        <v>24</v>
      </c>
      <c r="F706">
        <v>6</v>
      </c>
      <c r="G706">
        <v>0</v>
      </c>
      <c r="H706" t="s">
        <v>40</v>
      </c>
      <c r="I706">
        <v>1008379</v>
      </c>
      <c r="J706" t="s">
        <v>32</v>
      </c>
      <c r="K706" t="s">
        <v>43</v>
      </c>
      <c r="L706">
        <v>1</v>
      </c>
      <c r="M706">
        <v>0</v>
      </c>
      <c r="O706" t="s">
        <v>28</v>
      </c>
      <c r="P706">
        <v>1</v>
      </c>
      <c r="Q706">
        <v>3</v>
      </c>
      <c r="R706">
        <v>14.7</v>
      </c>
      <c r="S706">
        <v>87.3</v>
      </c>
      <c r="T706">
        <v>70.8</v>
      </c>
      <c r="U706">
        <v>65.900000000000006</v>
      </c>
      <c r="V706">
        <f t="shared" si="59"/>
        <v>-4.8999999999999915</v>
      </c>
      <c r="W706" t="str">
        <f t="shared" si="60"/>
        <v>Monitor</v>
      </c>
      <c r="X706" t="str">
        <f t="shared" si="57"/>
        <v>Normal</v>
      </c>
      <c r="Y706" t="str">
        <f t="shared" si="61"/>
        <v>Local</v>
      </c>
      <c r="Z706" t="str">
        <f t="shared" si="62"/>
        <v>At-Risk</v>
      </c>
      <c r="AA706" t="s">
        <v>33</v>
      </c>
      <c r="AB706">
        <v>0</v>
      </c>
    </row>
    <row r="707" spans="1:28" x14ac:dyDescent="0.3">
      <c r="A707">
        <v>11</v>
      </c>
      <c r="B707" t="s">
        <v>22</v>
      </c>
      <c r="C707">
        <v>6</v>
      </c>
      <c r="D707" t="s">
        <v>23</v>
      </c>
      <c r="E707" t="s">
        <v>44</v>
      </c>
      <c r="F707">
        <v>2</v>
      </c>
      <c r="G707">
        <v>0</v>
      </c>
      <c r="H707" t="s">
        <v>36</v>
      </c>
      <c r="I707">
        <v>322119</v>
      </c>
      <c r="J707" t="s">
        <v>37</v>
      </c>
      <c r="K707" t="s">
        <v>27</v>
      </c>
      <c r="L707">
        <v>0</v>
      </c>
      <c r="M707">
        <v>0</v>
      </c>
      <c r="N707">
        <v>3.8</v>
      </c>
      <c r="O707" t="s">
        <v>28</v>
      </c>
      <c r="P707">
        <v>1</v>
      </c>
      <c r="Q707">
        <v>5</v>
      </c>
      <c r="R707">
        <v>21.4</v>
      </c>
      <c r="S707">
        <v>86.1</v>
      </c>
      <c r="T707">
        <v>59.6</v>
      </c>
      <c r="U707">
        <v>81.400000000000006</v>
      </c>
      <c r="V707">
        <f t="shared" si="59"/>
        <v>21.800000000000004</v>
      </c>
      <c r="W707" t="str">
        <f t="shared" si="60"/>
        <v>Monitor</v>
      </c>
      <c r="X707" t="str">
        <f t="shared" ref="X707:X770" si="63">IF(V707&gt;10, "Surge", "Normal")</f>
        <v>Surge</v>
      </c>
      <c r="Y707" t="str">
        <f t="shared" si="61"/>
        <v>Local</v>
      </c>
      <c r="Z707" t="str">
        <f t="shared" si="62"/>
        <v>At-Risk</v>
      </c>
      <c r="AA707" t="s">
        <v>42</v>
      </c>
      <c r="AB707">
        <v>0</v>
      </c>
    </row>
    <row r="708" spans="1:28" x14ac:dyDescent="0.3">
      <c r="A708">
        <v>15</v>
      </c>
      <c r="B708" t="s">
        <v>22</v>
      </c>
      <c r="C708">
        <v>9</v>
      </c>
      <c r="D708" t="s">
        <v>48</v>
      </c>
      <c r="E708" t="s">
        <v>30</v>
      </c>
      <c r="F708">
        <v>5</v>
      </c>
      <c r="G708">
        <v>0</v>
      </c>
      <c r="H708" t="s">
        <v>36</v>
      </c>
      <c r="I708">
        <v>180132</v>
      </c>
      <c r="J708" t="s">
        <v>41</v>
      </c>
      <c r="K708" t="s">
        <v>41</v>
      </c>
      <c r="L708">
        <v>1</v>
      </c>
      <c r="M708">
        <v>1</v>
      </c>
      <c r="N708">
        <v>3.9</v>
      </c>
      <c r="O708" t="s">
        <v>28</v>
      </c>
      <c r="P708">
        <v>0</v>
      </c>
      <c r="Q708">
        <v>3</v>
      </c>
      <c r="R708">
        <v>13.1</v>
      </c>
      <c r="S708">
        <v>84.4</v>
      </c>
      <c r="T708">
        <v>65.3</v>
      </c>
      <c r="U708">
        <v>70.400000000000006</v>
      </c>
      <c r="V708">
        <f t="shared" si="59"/>
        <v>5.1000000000000085</v>
      </c>
      <c r="W708" t="str">
        <f t="shared" si="60"/>
        <v>Monitor</v>
      </c>
      <c r="X708" t="str">
        <f t="shared" si="63"/>
        <v>Normal</v>
      </c>
      <c r="Y708" t="str">
        <f t="shared" si="61"/>
        <v>Local</v>
      </c>
      <c r="Z708" t="str">
        <f t="shared" si="62"/>
        <v>At-Risk</v>
      </c>
      <c r="AA708" t="s">
        <v>33</v>
      </c>
      <c r="AB708">
        <v>0</v>
      </c>
    </row>
    <row r="709" spans="1:28" x14ac:dyDescent="0.3">
      <c r="A709">
        <v>18</v>
      </c>
      <c r="B709" t="s">
        <v>38</v>
      </c>
      <c r="C709">
        <v>12</v>
      </c>
      <c r="D709" t="s">
        <v>39</v>
      </c>
      <c r="E709" t="s">
        <v>24</v>
      </c>
      <c r="F709">
        <v>5</v>
      </c>
      <c r="G709">
        <v>0</v>
      </c>
      <c r="H709" t="s">
        <v>40</v>
      </c>
      <c r="I709">
        <v>915419</v>
      </c>
      <c r="J709" t="s">
        <v>31</v>
      </c>
      <c r="K709" t="s">
        <v>31</v>
      </c>
      <c r="L709">
        <v>0</v>
      </c>
      <c r="M709">
        <v>1</v>
      </c>
      <c r="N709">
        <v>8.1</v>
      </c>
      <c r="O709" t="s">
        <v>28</v>
      </c>
      <c r="P709">
        <v>0</v>
      </c>
      <c r="Q709">
        <v>4</v>
      </c>
      <c r="R709">
        <v>8.3000000000000007</v>
      </c>
      <c r="S709">
        <v>96.5</v>
      </c>
      <c r="T709">
        <v>67.599999999999994</v>
      </c>
      <c r="U709">
        <v>74.099999999999994</v>
      </c>
      <c r="V709">
        <f t="shared" si="59"/>
        <v>6.5</v>
      </c>
      <c r="W709" t="str">
        <f t="shared" si="60"/>
        <v>Monitor</v>
      </c>
      <c r="X709" t="str">
        <f t="shared" si="63"/>
        <v>Normal</v>
      </c>
      <c r="Y709" t="str">
        <f t="shared" si="61"/>
        <v>Commuter</v>
      </c>
      <c r="Z709" t="str">
        <f t="shared" si="62"/>
        <v>Healthy</v>
      </c>
      <c r="AA709" t="s">
        <v>33</v>
      </c>
      <c r="AB709">
        <v>0</v>
      </c>
    </row>
    <row r="710" spans="1:28" x14ac:dyDescent="0.3">
      <c r="A710">
        <v>14</v>
      </c>
      <c r="B710" t="s">
        <v>22</v>
      </c>
      <c r="C710">
        <v>10</v>
      </c>
      <c r="D710" t="s">
        <v>23</v>
      </c>
      <c r="E710" t="s">
        <v>30</v>
      </c>
      <c r="F710">
        <v>2</v>
      </c>
      <c r="G710">
        <v>0</v>
      </c>
      <c r="H710" t="s">
        <v>34</v>
      </c>
      <c r="I710">
        <v>145831</v>
      </c>
      <c r="J710" t="s">
        <v>37</v>
      </c>
      <c r="K710" t="s">
        <v>26</v>
      </c>
      <c r="L710">
        <v>1</v>
      </c>
      <c r="M710">
        <v>0</v>
      </c>
      <c r="N710">
        <v>0.8</v>
      </c>
      <c r="O710" t="s">
        <v>28</v>
      </c>
      <c r="P710">
        <v>0</v>
      </c>
      <c r="Q710">
        <v>4</v>
      </c>
      <c r="R710">
        <v>11.8</v>
      </c>
      <c r="S710">
        <v>82.4</v>
      </c>
      <c r="T710">
        <v>54.8</v>
      </c>
      <c r="U710">
        <v>68.900000000000006</v>
      </c>
      <c r="V710">
        <f t="shared" si="59"/>
        <v>14.100000000000009</v>
      </c>
      <c r="W710" t="str">
        <f t="shared" si="60"/>
        <v>Monitor</v>
      </c>
      <c r="X710" t="str">
        <f t="shared" si="63"/>
        <v>Surge</v>
      </c>
      <c r="Y710" t="str">
        <f t="shared" si="61"/>
        <v>Local</v>
      </c>
      <c r="Z710" t="str">
        <f t="shared" si="62"/>
        <v>At-Risk</v>
      </c>
      <c r="AA710" t="s">
        <v>33</v>
      </c>
      <c r="AB710">
        <v>0</v>
      </c>
    </row>
    <row r="711" spans="1:28" x14ac:dyDescent="0.3">
      <c r="A711">
        <v>14</v>
      </c>
      <c r="B711" t="s">
        <v>22</v>
      </c>
      <c r="C711">
        <v>9</v>
      </c>
      <c r="D711" t="s">
        <v>39</v>
      </c>
      <c r="E711" t="s">
        <v>24</v>
      </c>
      <c r="F711">
        <v>6</v>
      </c>
      <c r="G711">
        <v>0</v>
      </c>
      <c r="H711" t="s">
        <v>40</v>
      </c>
      <c r="I711">
        <v>900753</v>
      </c>
      <c r="J711" t="s">
        <v>31</v>
      </c>
      <c r="K711" t="s">
        <v>31</v>
      </c>
      <c r="L711">
        <v>0</v>
      </c>
      <c r="M711">
        <v>0</v>
      </c>
      <c r="N711">
        <v>2.4</v>
      </c>
      <c r="O711" t="s">
        <v>47</v>
      </c>
      <c r="P711">
        <v>1</v>
      </c>
      <c r="Q711">
        <v>3</v>
      </c>
      <c r="R711">
        <v>22.4</v>
      </c>
      <c r="S711">
        <v>87.4</v>
      </c>
      <c r="T711">
        <v>70</v>
      </c>
      <c r="U711">
        <v>77.400000000000006</v>
      </c>
      <c r="V711">
        <f t="shared" si="59"/>
        <v>7.4000000000000057</v>
      </c>
      <c r="W711" t="str">
        <f t="shared" si="60"/>
        <v>Monitor</v>
      </c>
      <c r="X711" t="str">
        <f t="shared" si="63"/>
        <v>Normal</v>
      </c>
      <c r="Y711" t="str">
        <f t="shared" si="61"/>
        <v>Local</v>
      </c>
      <c r="Z711" t="str">
        <f t="shared" si="62"/>
        <v>At-Risk</v>
      </c>
      <c r="AA711" t="s">
        <v>42</v>
      </c>
      <c r="AB711">
        <v>0</v>
      </c>
    </row>
    <row r="712" spans="1:28" x14ac:dyDescent="0.3">
      <c r="A712">
        <v>11</v>
      </c>
      <c r="B712" t="s">
        <v>38</v>
      </c>
      <c r="C712">
        <v>7</v>
      </c>
      <c r="D712" t="s">
        <v>39</v>
      </c>
      <c r="E712" t="s">
        <v>24</v>
      </c>
      <c r="F712">
        <v>6</v>
      </c>
      <c r="G712">
        <v>0</v>
      </c>
      <c r="H712" t="s">
        <v>36</v>
      </c>
      <c r="I712">
        <v>347177</v>
      </c>
      <c r="J712" t="s">
        <v>37</v>
      </c>
      <c r="K712" t="s">
        <v>35</v>
      </c>
      <c r="L712">
        <v>1</v>
      </c>
      <c r="M712">
        <v>0</v>
      </c>
      <c r="N712">
        <v>10.5</v>
      </c>
      <c r="O712" t="s">
        <v>47</v>
      </c>
      <c r="P712">
        <v>0</v>
      </c>
      <c r="Q712">
        <v>4</v>
      </c>
      <c r="R712">
        <v>16.5</v>
      </c>
      <c r="S712">
        <v>92.1</v>
      </c>
      <c r="T712">
        <v>59.4</v>
      </c>
      <c r="U712">
        <v>63.1</v>
      </c>
      <c r="V712">
        <f t="shared" si="59"/>
        <v>3.7000000000000028</v>
      </c>
      <c r="W712" t="str">
        <f t="shared" si="60"/>
        <v>Monitor</v>
      </c>
      <c r="X712" t="str">
        <f t="shared" si="63"/>
        <v>Normal</v>
      </c>
      <c r="Y712" t="str">
        <f t="shared" si="61"/>
        <v>Commuter</v>
      </c>
      <c r="Z712" t="str">
        <f t="shared" si="62"/>
        <v>Healthy</v>
      </c>
      <c r="AA712" t="s">
        <v>33</v>
      </c>
      <c r="AB712">
        <v>0</v>
      </c>
    </row>
    <row r="713" spans="1:28" x14ac:dyDescent="0.3">
      <c r="A713">
        <v>11</v>
      </c>
      <c r="B713" t="s">
        <v>38</v>
      </c>
      <c r="C713">
        <v>6</v>
      </c>
      <c r="D713" t="s">
        <v>23</v>
      </c>
      <c r="E713" t="s">
        <v>24</v>
      </c>
      <c r="F713">
        <v>7</v>
      </c>
      <c r="G713">
        <v>1</v>
      </c>
      <c r="H713" t="s">
        <v>36</v>
      </c>
      <c r="I713">
        <v>182122</v>
      </c>
      <c r="J713" t="s">
        <v>35</v>
      </c>
      <c r="K713" t="s">
        <v>35</v>
      </c>
      <c r="L713">
        <v>0</v>
      </c>
      <c r="M713">
        <v>1</v>
      </c>
      <c r="N713">
        <v>8.1999999999999993</v>
      </c>
      <c r="O713" t="s">
        <v>28</v>
      </c>
      <c r="P713">
        <v>0</v>
      </c>
      <c r="Q713">
        <v>2</v>
      </c>
      <c r="R713">
        <v>9.5</v>
      </c>
      <c r="S713">
        <v>84.8</v>
      </c>
      <c r="T713">
        <v>43.4</v>
      </c>
      <c r="U713">
        <v>49.4</v>
      </c>
      <c r="V713">
        <f t="shared" si="59"/>
        <v>6</v>
      </c>
      <c r="W713" t="str">
        <f t="shared" si="60"/>
        <v>Monitor</v>
      </c>
      <c r="X713" t="str">
        <f t="shared" si="63"/>
        <v>Normal</v>
      </c>
      <c r="Y713" t="str">
        <f t="shared" si="61"/>
        <v>Commuter</v>
      </c>
      <c r="Z713" t="str">
        <f t="shared" si="62"/>
        <v>At-Risk</v>
      </c>
      <c r="AA713" t="s">
        <v>29</v>
      </c>
      <c r="AB713">
        <v>0</v>
      </c>
    </row>
    <row r="714" spans="1:28" x14ac:dyDescent="0.3">
      <c r="A714">
        <v>13</v>
      </c>
      <c r="B714" t="s">
        <v>22</v>
      </c>
      <c r="C714">
        <v>7</v>
      </c>
      <c r="D714" t="s">
        <v>39</v>
      </c>
      <c r="E714" t="s">
        <v>44</v>
      </c>
      <c r="F714">
        <v>2</v>
      </c>
      <c r="G714">
        <v>0</v>
      </c>
      <c r="H714" t="s">
        <v>25</v>
      </c>
      <c r="I714">
        <v>655052</v>
      </c>
      <c r="J714" t="s">
        <v>32</v>
      </c>
      <c r="K714" t="s">
        <v>27</v>
      </c>
      <c r="L714">
        <v>0</v>
      </c>
      <c r="M714">
        <v>0</v>
      </c>
      <c r="N714">
        <v>4.5</v>
      </c>
      <c r="O714" t="s">
        <v>28</v>
      </c>
      <c r="P714">
        <v>1</v>
      </c>
      <c r="Q714">
        <v>4</v>
      </c>
      <c r="R714">
        <v>15.7</v>
      </c>
      <c r="S714">
        <v>72.900000000000006</v>
      </c>
      <c r="T714">
        <v>78</v>
      </c>
      <c r="U714">
        <v>77.599999999999994</v>
      </c>
      <c r="V714">
        <f t="shared" si="59"/>
        <v>-0.40000000000000568</v>
      </c>
      <c r="W714" t="str">
        <f t="shared" si="60"/>
        <v>Monitor</v>
      </c>
      <c r="X714" t="str">
        <f t="shared" si="63"/>
        <v>Normal</v>
      </c>
      <c r="Y714" t="str">
        <f t="shared" si="61"/>
        <v>Local</v>
      </c>
      <c r="Z714" t="str">
        <f t="shared" si="62"/>
        <v>Chronic Absenteeism</v>
      </c>
      <c r="AA714" t="s">
        <v>42</v>
      </c>
      <c r="AB714">
        <v>0</v>
      </c>
    </row>
    <row r="715" spans="1:28" x14ac:dyDescent="0.3">
      <c r="A715">
        <v>11</v>
      </c>
      <c r="B715" t="s">
        <v>22</v>
      </c>
      <c r="C715">
        <v>6</v>
      </c>
      <c r="D715" t="s">
        <v>23</v>
      </c>
      <c r="E715" t="s">
        <v>44</v>
      </c>
      <c r="F715">
        <v>4</v>
      </c>
      <c r="G715">
        <v>0</v>
      </c>
      <c r="H715" t="s">
        <v>25</v>
      </c>
      <c r="I715">
        <v>383283</v>
      </c>
      <c r="J715" t="s">
        <v>41</v>
      </c>
      <c r="K715" t="s">
        <v>41</v>
      </c>
      <c r="L715">
        <v>0</v>
      </c>
      <c r="M715">
        <v>0</v>
      </c>
      <c r="N715">
        <v>4.9000000000000004</v>
      </c>
      <c r="O715" t="s">
        <v>28</v>
      </c>
      <c r="P715">
        <v>0</v>
      </c>
      <c r="Q715">
        <v>3</v>
      </c>
      <c r="R715">
        <v>14.6</v>
      </c>
      <c r="S715">
        <v>92.8</v>
      </c>
      <c r="T715">
        <v>60.2</v>
      </c>
      <c r="U715">
        <v>63.3</v>
      </c>
      <c r="V715">
        <f t="shared" si="59"/>
        <v>3.0999999999999943</v>
      </c>
      <c r="W715" t="str">
        <f t="shared" si="60"/>
        <v>Monitor</v>
      </c>
      <c r="X715" t="str">
        <f t="shared" si="63"/>
        <v>Normal</v>
      </c>
      <c r="Y715" t="str">
        <f t="shared" si="61"/>
        <v>Local</v>
      </c>
      <c r="Z715" t="str">
        <f t="shared" si="62"/>
        <v>Healthy</v>
      </c>
      <c r="AA715" t="s">
        <v>33</v>
      </c>
      <c r="AB715">
        <v>0</v>
      </c>
    </row>
    <row r="716" spans="1:28" x14ac:dyDescent="0.3">
      <c r="A716">
        <v>15</v>
      </c>
      <c r="B716" t="s">
        <v>22</v>
      </c>
      <c r="C716">
        <v>11</v>
      </c>
      <c r="D716" t="s">
        <v>23</v>
      </c>
      <c r="E716" t="s">
        <v>24</v>
      </c>
      <c r="F716">
        <v>4</v>
      </c>
      <c r="G716">
        <v>0</v>
      </c>
      <c r="H716" t="s">
        <v>36</v>
      </c>
      <c r="I716">
        <v>330150</v>
      </c>
      <c r="J716" t="s">
        <v>32</v>
      </c>
      <c r="K716" t="s">
        <v>26</v>
      </c>
      <c r="L716">
        <v>0</v>
      </c>
      <c r="M716">
        <v>0</v>
      </c>
      <c r="N716">
        <v>2.1</v>
      </c>
      <c r="O716" t="s">
        <v>28</v>
      </c>
      <c r="P716">
        <v>1</v>
      </c>
      <c r="Q716">
        <v>5</v>
      </c>
      <c r="R716">
        <v>18.7</v>
      </c>
      <c r="S716">
        <v>79.5</v>
      </c>
      <c r="T716">
        <v>57.3</v>
      </c>
      <c r="U716">
        <v>68.8</v>
      </c>
      <c r="V716">
        <f t="shared" si="59"/>
        <v>11.5</v>
      </c>
      <c r="W716" t="str">
        <f t="shared" si="60"/>
        <v>Monitor</v>
      </c>
      <c r="X716" t="str">
        <f t="shared" si="63"/>
        <v>Surge</v>
      </c>
      <c r="Y716" t="str">
        <f t="shared" si="61"/>
        <v>Local</v>
      </c>
      <c r="Z716" t="str">
        <f t="shared" si="62"/>
        <v>At-Risk</v>
      </c>
      <c r="AA716" t="s">
        <v>33</v>
      </c>
      <c r="AB716">
        <v>0</v>
      </c>
    </row>
    <row r="717" spans="1:28" x14ac:dyDescent="0.3">
      <c r="A717">
        <v>12</v>
      </c>
      <c r="B717" t="s">
        <v>22</v>
      </c>
      <c r="C717">
        <v>7</v>
      </c>
      <c r="D717" t="s">
        <v>23</v>
      </c>
      <c r="E717" t="s">
        <v>30</v>
      </c>
      <c r="F717">
        <v>4</v>
      </c>
      <c r="G717">
        <v>1</v>
      </c>
      <c r="H717" t="s">
        <v>25</v>
      </c>
      <c r="I717">
        <v>356598</v>
      </c>
      <c r="J717" t="s">
        <v>37</v>
      </c>
      <c r="K717" t="s">
        <v>26</v>
      </c>
      <c r="L717">
        <v>1</v>
      </c>
      <c r="M717">
        <v>0</v>
      </c>
      <c r="N717">
        <v>0.8</v>
      </c>
      <c r="O717" t="s">
        <v>28</v>
      </c>
      <c r="P717">
        <v>0</v>
      </c>
      <c r="Q717">
        <v>3</v>
      </c>
      <c r="R717">
        <v>17.600000000000001</v>
      </c>
      <c r="S717">
        <v>89.1</v>
      </c>
      <c r="T717">
        <v>67.400000000000006</v>
      </c>
      <c r="U717">
        <v>61.9</v>
      </c>
      <c r="V717">
        <f t="shared" ref="V717:V769" si="64">U717-T717</f>
        <v>-5.5000000000000071</v>
      </c>
      <c r="W717" t="str">
        <f t="shared" ref="W717:W769" si="65">IF(AND(U717&lt;45,V717&lt;-10),"High Risk","Monitor")</f>
        <v>Monitor</v>
      </c>
      <c r="X717" t="str">
        <f t="shared" si="63"/>
        <v>Normal</v>
      </c>
      <c r="Y717" t="str">
        <f t="shared" si="61"/>
        <v>Local</v>
      </c>
      <c r="Z717" t="str">
        <f t="shared" si="62"/>
        <v>At-Risk</v>
      </c>
      <c r="AA717" t="s">
        <v>33</v>
      </c>
      <c r="AB717">
        <v>0</v>
      </c>
    </row>
    <row r="718" spans="1:28" x14ac:dyDescent="0.3">
      <c r="A718">
        <v>17</v>
      </c>
      <c r="B718" t="s">
        <v>22</v>
      </c>
      <c r="C718">
        <v>12</v>
      </c>
      <c r="D718" t="s">
        <v>23</v>
      </c>
      <c r="E718" t="s">
        <v>24</v>
      </c>
      <c r="F718">
        <v>3</v>
      </c>
      <c r="G718">
        <v>1</v>
      </c>
      <c r="H718" t="s">
        <v>36</v>
      </c>
      <c r="I718">
        <v>306602</v>
      </c>
      <c r="J718" t="s">
        <v>32</v>
      </c>
      <c r="K718" t="s">
        <v>31</v>
      </c>
      <c r="L718">
        <v>0</v>
      </c>
      <c r="M718">
        <v>1</v>
      </c>
      <c r="N718">
        <v>14.2</v>
      </c>
      <c r="O718" t="s">
        <v>28</v>
      </c>
      <c r="P718">
        <v>1</v>
      </c>
      <c r="Q718">
        <v>1</v>
      </c>
      <c r="R718">
        <v>17</v>
      </c>
      <c r="S718">
        <v>65.2</v>
      </c>
      <c r="T718">
        <v>69.900000000000006</v>
      </c>
      <c r="U718">
        <v>57.3</v>
      </c>
      <c r="V718">
        <f t="shared" si="64"/>
        <v>-12.600000000000009</v>
      </c>
      <c r="W718" t="str">
        <f t="shared" si="65"/>
        <v>Monitor</v>
      </c>
      <c r="X718" t="str">
        <f t="shared" si="63"/>
        <v>Normal</v>
      </c>
      <c r="Y718" t="str">
        <f t="shared" si="61"/>
        <v>Commuter</v>
      </c>
      <c r="Z718" t="str">
        <f t="shared" si="62"/>
        <v>Chronic Absenteeism</v>
      </c>
      <c r="AA718" t="s">
        <v>29</v>
      </c>
      <c r="AB718">
        <v>0</v>
      </c>
    </row>
    <row r="719" spans="1:28" x14ac:dyDescent="0.3">
      <c r="A719">
        <v>14</v>
      </c>
      <c r="B719" t="s">
        <v>38</v>
      </c>
      <c r="C719">
        <v>9</v>
      </c>
      <c r="D719" t="s">
        <v>48</v>
      </c>
      <c r="E719" t="s">
        <v>30</v>
      </c>
      <c r="F719">
        <v>5</v>
      </c>
      <c r="G719">
        <v>0</v>
      </c>
      <c r="H719" t="s">
        <v>45</v>
      </c>
      <c r="I719">
        <v>2597733</v>
      </c>
      <c r="J719" t="s">
        <v>31</v>
      </c>
      <c r="K719" t="s">
        <v>37</v>
      </c>
      <c r="L719">
        <v>1</v>
      </c>
      <c r="M719">
        <v>0</v>
      </c>
      <c r="N719">
        <v>2.9</v>
      </c>
      <c r="O719" t="s">
        <v>28</v>
      </c>
      <c r="P719">
        <v>0</v>
      </c>
      <c r="Q719">
        <v>4</v>
      </c>
      <c r="R719">
        <v>18.100000000000001</v>
      </c>
      <c r="S719">
        <v>100</v>
      </c>
      <c r="T719">
        <v>64.400000000000006</v>
      </c>
      <c r="U719">
        <v>73.5</v>
      </c>
      <c r="V719">
        <f t="shared" si="64"/>
        <v>9.0999999999999943</v>
      </c>
      <c r="W719" t="str">
        <f t="shared" si="65"/>
        <v>Monitor</v>
      </c>
      <c r="X719" t="str">
        <f t="shared" si="63"/>
        <v>Normal</v>
      </c>
      <c r="Y719" t="str">
        <f t="shared" si="61"/>
        <v>Local</v>
      </c>
      <c r="Z719" t="str">
        <f t="shared" si="62"/>
        <v>Healthy</v>
      </c>
      <c r="AA719" t="s">
        <v>33</v>
      </c>
      <c r="AB719">
        <v>0</v>
      </c>
    </row>
    <row r="720" spans="1:28" x14ac:dyDescent="0.3">
      <c r="A720">
        <v>15</v>
      </c>
      <c r="B720" t="s">
        <v>22</v>
      </c>
      <c r="C720">
        <v>11</v>
      </c>
      <c r="D720" t="s">
        <v>48</v>
      </c>
      <c r="E720" t="s">
        <v>44</v>
      </c>
      <c r="F720">
        <v>9</v>
      </c>
      <c r="G720">
        <v>0</v>
      </c>
      <c r="H720" t="s">
        <v>36</v>
      </c>
      <c r="I720">
        <v>336252</v>
      </c>
      <c r="J720" t="s">
        <v>35</v>
      </c>
      <c r="K720" t="s">
        <v>31</v>
      </c>
      <c r="L720">
        <v>0</v>
      </c>
      <c r="M720">
        <v>0</v>
      </c>
      <c r="N720">
        <v>3</v>
      </c>
      <c r="O720" t="s">
        <v>28</v>
      </c>
      <c r="P720">
        <v>0</v>
      </c>
      <c r="Q720">
        <v>2</v>
      </c>
      <c r="R720">
        <v>0</v>
      </c>
      <c r="S720">
        <v>90.4</v>
      </c>
      <c r="T720">
        <v>60.9</v>
      </c>
      <c r="U720">
        <v>60.2</v>
      </c>
      <c r="V720">
        <f t="shared" si="64"/>
        <v>-0.69999999999999574</v>
      </c>
      <c r="W720" t="str">
        <f t="shared" si="65"/>
        <v>Monitor</v>
      </c>
      <c r="X720" t="str">
        <f t="shared" si="63"/>
        <v>Normal</v>
      </c>
      <c r="Y720" t="str">
        <f t="shared" si="61"/>
        <v>Local</v>
      </c>
      <c r="Z720" t="str">
        <f t="shared" si="62"/>
        <v>Healthy</v>
      </c>
      <c r="AA720" t="s">
        <v>33</v>
      </c>
      <c r="AB720">
        <v>0</v>
      </c>
    </row>
    <row r="721" spans="1:28" x14ac:dyDescent="0.3">
      <c r="A721">
        <v>15</v>
      </c>
      <c r="B721" t="s">
        <v>38</v>
      </c>
      <c r="C721">
        <v>9</v>
      </c>
      <c r="D721" t="s">
        <v>39</v>
      </c>
      <c r="E721" t="s">
        <v>30</v>
      </c>
      <c r="F721">
        <v>3</v>
      </c>
      <c r="G721">
        <v>0</v>
      </c>
      <c r="H721" t="s">
        <v>25</v>
      </c>
      <c r="I721">
        <v>360933</v>
      </c>
      <c r="J721" t="s">
        <v>32</v>
      </c>
      <c r="K721" t="s">
        <v>27</v>
      </c>
      <c r="L721">
        <v>0</v>
      </c>
      <c r="M721">
        <v>1</v>
      </c>
      <c r="N721">
        <v>7</v>
      </c>
      <c r="O721" t="s">
        <v>28</v>
      </c>
      <c r="P721">
        <v>0</v>
      </c>
      <c r="Q721">
        <v>4</v>
      </c>
      <c r="R721">
        <v>8</v>
      </c>
      <c r="S721">
        <v>76.8</v>
      </c>
      <c r="T721">
        <v>57.7</v>
      </c>
      <c r="U721">
        <v>57.4</v>
      </c>
      <c r="V721">
        <f t="shared" si="64"/>
        <v>-0.30000000000000426</v>
      </c>
      <c r="W721" t="str">
        <f t="shared" si="65"/>
        <v>Monitor</v>
      </c>
      <c r="X721" t="str">
        <f t="shared" si="63"/>
        <v>Normal</v>
      </c>
      <c r="Y721" t="str">
        <f t="shared" si="61"/>
        <v>Commuter</v>
      </c>
      <c r="Z721" t="str">
        <f t="shared" si="62"/>
        <v>At-Risk</v>
      </c>
      <c r="AA721" t="s">
        <v>29</v>
      </c>
      <c r="AB721">
        <v>0</v>
      </c>
    </row>
    <row r="722" spans="1:28" x14ac:dyDescent="0.3">
      <c r="A722">
        <v>12</v>
      </c>
      <c r="B722" t="s">
        <v>38</v>
      </c>
      <c r="C722">
        <v>6</v>
      </c>
      <c r="D722" t="s">
        <v>39</v>
      </c>
      <c r="E722" t="s">
        <v>24</v>
      </c>
      <c r="F722">
        <v>6</v>
      </c>
      <c r="G722">
        <v>0</v>
      </c>
      <c r="H722" t="s">
        <v>36</v>
      </c>
      <c r="I722">
        <v>330085</v>
      </c>
      <c r="J722" t="s">
        <v>26</v>
      </c>
      <c r="K722" t="s">
        <v>37</v>
      </c>
      <c r="L722">
        <v>0</v>
      </c>
      <c r="M722">
        <v>0</v>
      </c>
      <c r="N722">
        <v>2.2000000000000002</v>
      </c>
      <c r="O722" t="s">
        <v>47</v>
      </c>
      <c r="P722">
        <v>0</v>
      </c>
      <c r="Q722">
        <v>2</v>
      </c>
      <c r="R722">
        <v>14.5</v>
      </c>
      <c r="S722">
        <v>78.400000000000006</v>
      </c>
      <c r="T722">
        <v>48.9</v>
      </c>
      <c r="U722">
        <v>57.8</v>
      </c>
      <c r="V722">
        <f t="shared" si="64"/>
        <v>8.8999999999999986</v>
      </c>
      <c r="W722" t="str">
        <f t="shared" si="65"/>
        <v>Monitor</v>
      </c>
      <c r="X722" t="str">
        <f t="shared" si="63"/>
        <v>Normal</v>
      </c>
      <c r="Y722" t="str">
        <f t="shared" si="61"/>
        <v>Local</v>
      </c>
      <c r="Z722" t="str">
        <f t="shared" si="62"/>
        <v>At-Risk</v>
      </c>
      <c r="AA722" t="s">
        <v>29</v>
      </c>
      <c r="AB722">
        <v>0</v>
      </c>
    </row>
    <row r="723" spans="1:28" x14ac:dyDescent="0.3">
      <c r="A723">
        <v>11</v>
      </c>
      <c r="B723" t="s">
        <v>46</v>
      </c>
      <c r="C723">
        <v>6</v>
      </c>
      <c r="D723" t="s">
        <v>48</v>
      </c>
      <c r="E723" t="s">
        <v>24</v>
      </c>
      <c r="F723">
        <v>4</v>
      </c>
      <c r="G723">
        <v>0</v>
      </c>
      <c r="H723" t="s">
        <v>25</v>
      </c>
      <c r="I723">
        <v>662134</v>
      </c>
      <c r="J723" t="s">
        <v>35</v>
      </c>
      <c r="K723" t="s">
        <v>35</v>
      </c>
      <c r="L723">
        <v>0</v>
      </c>
      <c r="M723">
        <v>1</v>
      </c>
      <c r="N723">
        <v>8.6</v>
      </c>
      <c r="O723" t="s">
        <v>28</v>
      </c>
      <c r="P723">
        <v>0</v>
      </c>
      <c r="Q723">
        <v>4</v>
      </c>
      <c r="R723">
        <v>15.2</v>
      </c>
      <c r="S723">
        <v>84.9</v>
      </c>
      <c r="T723">
        <v>66.400000000000006</v>
      </c>
      <c r="U723">
        <v>79.5</v>
      </c>
      <c r="V723">
        <f t="shared" si="64"/>
        <v>13.099999999999994</v>
      </c>
      <c r="W723" t="str">
        <f t="shared" si="65"/>
        <v>Monitor</v>
      </c>
      <c r="X723" t="str">
        <f t="shared" si="63"/>
        <v>Surge</v>
      </c>
      <c r="Y723" t="str">
        <f t="shared" si="61"/>
        <v>Commuter</v>
      </c>
      <c r="Z723" t="str">
        <f t="shared" si="62"/>
        <v>At-Risk</v>
      </c>
      <c r="AA723" t="s">
        <v>42</v>
      </c>
      <c r="AB723">
        <v>0</v>
      </c>
    </row>
    <row r="724" spans="1:28" x14ac:dyDescent="0.3">
      <c r="A724">
        <v>12</v>
      </c>
      <c r="B724" t="s">
        <v>38</v>
      </c>
      <c r="C724">
        <v>7</v>
      </c>
      <c r="D724" t="s">
        <v>39</v>
      </c>
      <c r="E724" t="s">
        <v>24</v>
      </c>
      <c r="F724">
        <v>3</v>
      </c>
      <c r="G724">
        <v>0</v>
      </c>
      <c r="H724" t="s">
        <v>25</v>
      </c>
      <c r="I724">
        <v>431234</v>
      </c>
      <c r="J724" t="s">
        <v>31</v>
      </c>
      <c r="K724" t="s">
        <v>37</v>
      </c>
      <c r="L724">
        <v>0</v>
      </c>
      <c r="M724">
        <v>0</v>
      </c>
      <c r="N724">
        <v>2.9</v>
      </c>
      <c r="O724" t="s">
        <v>28</v>
      </c>
      <c r="P724">
        <v>0</v>
      </c>
      <c r="Q724">
        <v>3</v>
      </c>
      <c r="R724">
        <v>12.4</v>
      </c>
      <c r="S724">
        <v>85.2</v>
      </c>
      <c r="T724">
        <v>47.3</v>
      </c>
      <c r="U724">
        <v>62.3</v>
      </c>
      <c r="V724">
        <f t="shared" si="64"/>
        <v>15</v>
      </c>
      <c r="W724" t="str">
        <f t="shared" si="65"/>
        <v>Monitor</v>
      </c>
      <c r="X724" t="str">
        <f t="shared" si="63"/>
        <v>Surge</v>
      </c>
      <c r="Y724" t="str">
        <f t="shared" si="61"/>
        <v>Local</v>
      </c>
      <c r="Z724" t="str">
        <f t="shared" si="62"/>
        <v>At-Risk</v>
      </c>
      <c r="AA724" t="s">
        <v>33</v>
      </c>
      <c r="AB724">
        <v>0</v>
      </c>
    </row>
    <row r="725" spans="1:28" x14ac:dyDescent="0.3">
      <c r="A725">
        <v>16</v>
      </c>
      <c r="B725" t="s">
        <v>22</v>
      </c>
      <c r="C725">
        <v>10</v>
      </c>
      <c r="D725" t="s">
        <v>48</v>
      </c>
      <c r="E725" t="s">
        <v>24</v>
      </c>
      <c r="F725">
        <v>5</v>
      </c>
      <c r="G725">
        <v>0</v>
      </c>
      <c r="H725" t="s">
        <v>34</v>
      </c>
      <c r="I725">
        <v>109350</v>
      </c>
      <c r="J725" t="s">
        <v>43</v>
      </c>
      <c r="K725" t="s">
        <v>32</v>
      </c>
      <c r="L725">
        <v>1</v>
      </c>
      <c r="M725">
        <v>0</v>
      </c>
      <c r="N725">
        <v>12.9</v>
      </c>
      <c r="O725" t="s">
        <v>47</v>
      </c>
      <c r="P725">
        <v>0</v>
      </c>
      <c r="Q725">
        <v>4</v>
      </c>
      <c r="R725">
        <v>9.6</v>
      </c>
      <c r="S725">
        <v>65.8</v>
      </c>
      <c r="T725">
        <v>54</v>
      </c>
      <c r="U725">
        <v>56.1</v>
      </c>
      <c r="V725">
        <f t="shared" si="64"/>
        <v>2.1000000000000014</v>
      </c>
      <c r="W725" t="str">
        <f t="shared" si="65"/>
        <v>Monitor</v>
      </c>
      <c r="X725" t="str">
        <f t="shared" si="63"/>
        <v>Normal</v>
      </c>
      <c r="Y725" t="str">
        <f t="shared" si="61"/>
        <v>Commuter</v>
      </c>
      <c r="Z725" t="str">
        <f t="shared" si="62"/>
        <v>Chronic Absenteeism</v>
      </c>
      <c r="AA725" t="s">
        <v>29</v>
      </c>
      <c r="AB725">
        <v>0</v>
      </c>
    </row>
    <row r="726" spans="1:28" x14ac:dyDescent="0.3">
      <c r="A726">
        <v>14</v>
      </c>
      <c r="B726" t="s">
        <v>38</v>
      </c>
      <c r="C726">
        <v>10</v>
      </c>
      <c r="D726" t="s">
        <v>39</v>
      </c>
      <c r="E726" t="s">
        <v>24</v>
      </c>
      <c r="F726">
        <v>5</v>
      </c>
      <c r="G726">
        <v>0</v>
      </c>
      <c r="H726" t="s">
        <v>34</v>
      </c>
      <c r="I726">
        <v>85217</v>
      </c>
      <c r="J726" t="s">
        <v>37</v>
      </c>
      <c r="K726" t="s">
        <v>31</v>
      </c>
      <c r="L726">
        <v>0</v>
      </c>
      <c r="M726">
        <v>1</v>
      </c>
      <c r="N726">
        <v>1.2</v>
      </c>
      <c r="O726" t="s">
        <v>28</v>
      </c>
      <c r="P726">
        <v>0</v>
      </c>
      <c r="Q726">
        <v>3</v>
      </c>
      <c r="R726">
        <v>14.9</v>
      </c>
      <c r="S726">
        <v>77.099999999999994</v>
      </c>
      <c r="T726">
        <v>56.4</v>
      </c>
      <c r="U726">
        <v>67.599999999999994</v>
      </c>
      <c r="V726">
        <f t="shared" si="64"/>
        <v>11.199999999999996</v>
      </c>
      <c r="W726" t="str">
        <f t="shared" si="65"/>
        <v>Monitor</v>
      </c>
      <c r="X726" t="str">
        <f t="shared" si="63"/>
        <v>Surge</v>
      </c>
      <c r="Y726" t="str">
        <f t="shared" si="61"/>
        <v>Local</v>
      </c>
      <c r="Z726" t="str">
        <f t="shared" si="62"/>
        <v>At-Risk</v>
      </c>
      <c r="AA726" t="s">
        <v>33</v>
      </c>
      <c r="AB726">
        <v>0</v>
      </c>
    </row>
    <row r="727" spans="1:28" x14ac:dyDescent="0.3">
      <c r="A727">
        <v>11</v>
      </c>
      <c r="B727" t="s">
        <v>22</v>
      </c>
      <c r="C727">
        <v>7</v>
      </c>
      <c r="D727" t="s">
        <v>48</v>
      </c>
      <c r="E727" t="s">
        <v>30</v>
      </c>
      <c r="F727">
        <v>6</v>
      </c>
      <c r="G727">
        <v>0</v>
      </c>
      <c r="H727" t="s">
        <v>40</v>
      </c>
      <c r="I727">
        <v>749417</v>
      </c>
      <c r="J727" t="s">
        <v>31</v>
      </c>
      <c r="K727" t="s">
        <v>41</v>
      </c>
      <c r="L727">
        <v>0</v>
      </c>
      <c r="M727">
        <v>0</v>
      </c>
      <c r="N727">
        <v>2.2999999999999998</v>
      </c>
      <c r="O727" t="s">
        <v>28</v>
      </c>
      <c r="P727">
        <v>0</v>
      </c>
      <c r="Q727">
        <v>2</v>
      </c>
      <c r="R727">
        <v>14.5</v>
      </c>
      <c r="S727">
        <v>87.8</v>
      </c>
      <c r="T727">
        <v>62.5</v>
      </c>
      <c r="U727">
        <v>62.6</v>
      </c>
      <c r="V727">
        <f t="shared" si="64"/>
        <v>0.10000000000000142</v>
      </c>
      <c r="W727" t="str">
        <f t="shared" si="65"/>
        <v>Monitor</v>
      </c>
      <c r="X727" t="str">
        <f t="shared" si="63"/>
        <v>Normal</v>
      </c>
      <c r="Y727" t="str">
        <f t="shared" si="61"/>
        <v>Local</v>
      </c>
      <c r="Z727" t="str">
        <f t="shared" si="62"/>
        <v>At-Risk</v>
      </c>
      <c r="AA727" t="s">
        <v>33</v>
      </c>
      <c r="AB727">
        <v>0</v>
      </c>
    </row>
    <row r="728" spans="1:28" x14ac:dyDescent="0.3">
      <c r="A728">
        <v>17</v>
      </c>
      <c r="B728" t="s">
        <v>22</v>
      </c>
      <c r="C728">
        <v>11</v>
      </c>
      <c r="D728" t="s">
        <v>48</v>
      </c>
      <c r="E728" t="s">
        <v>30</v>
      </c>
      <c r="F728">
        <v>2</v>
      </c>
      <c r="G728">
        <v>1</v>
      </c>
      <c r="H728" t="s">
        <v>25</v>
      </c>
      <c r="I728">
        <v>372171</v>
      </c>
      <c r="J728" t="s">
        <v>26</v>
      </c>
      <c r="K728" t="s">
        <v>35</v>
      </c>
      <c r="L728">
        <v>1</v>
      </c>
      <c r="M728">
        <v>0</v>
      </c>
      <c r="N728">
        <v>1.1000000000000001</v>
      </c>
      <c r="O728" t="s">
        <v>28</v>
      </c>
      <c r="P728">
        <v>1</v>
      </c>
      <c r="Q728">
        <v>2</v>
      </c>
      <c r="R728">
        <v>22.9</v>
      </c>
      <c r="S728">
        <v>89.5</v>
      </c>
      <c r="T728">
        <v>69.599999999999994</v>
      </c>
      <c r="U728">
        <v>75.099999999999994</v>
      </c>
      <c r="V728">
        <f t="shared" si="64"/>
        <v>5.5</v>
      </c>
      <c r="W728" t="str">
        <f t="shared" si="65"/>
        <v>Monitor</v>
      </c>
      <c r="X728" t="str">
        <f t="shared" si="63"/>
        <v>Normal</v>
      </c>
      <c r="Y728" t="str">
        <f t="shared" si="61"/>
        <v>Local</v>
      </c>
      <c r="Z728" t="str">
        <f t="shared" si="62"/>
        <v>At-Risk</v>
      </c>
      <c r="AA728" t="s">
        <v>42</v>
      </c>
      <c r="AB728">
        <v>0</v>
      </c>
    </row>
    <row r="729" spans="1:28" x14ac:dyDescent="0.3">
      <c r="A729">
        <v>12</v>
      </c>
      <c r="B729" t="s">
        <v>38</v>
      </c>
      <c r="C729">
        <v>6</v>
      </c>
      <c r="D729" t="s">
        <v>48</v>
      </c>
      <c r="E729" t="s">
        <v>24</v>
      </c>
      <c r="F729">
        <v>3</v>
      </c>
      <c r="G729">
        <v>1</v>
      </c>
      <c r="H729" t="s">
        <v>34</v>
      </c>
      <c r="I729">
        <v>88674</v>
      </c>
      <c r="J729" t="s">
        <v>31</v>
      </c>
      <c r="K729" t="s">
        <v>31</v>
      </c>
      <c r="L729">
        <v>0</v>
      </c>
      <c r="M729">
        <v>0</v>
      </c>
      <c r="N729">
        <v>20.2</v>
      </c>
      <c r="O729" t="s">
        <v>47</v>
      </c>
      <c r="P729">
        <v>0</v>
      </c>
      <c r="Q729">
        <v>3</v>
      </c>
      <c r="R729">
        <v>20.100000000000001</v>
      </c>
      <c r="S729">
        <v>70.400000000000006</v>
      </c>
      <c r="T729">
        <v>59.3</v>
      </c>
      <c r="U729">
        <v>59.7</v>
      </c>
      <c r="V729">
        <f t="shared" si="64"/>
        <v>0.40000000000000568</v>
      </c>
      <c r="W729" t="str">
        <f t="shared" si="65"/>
        <v>Monitor</v>
      </c>
      <c r="X729" t="str">
        <f t="shared" si="63"/>
        <v>Normal</v>
      </c>
      <c r="Y729" t="str">
        <f t="shared" si="61"/>
        <v>Distant</v>
      </c>
      <c r="Z729" t="str">
        <f t="shared" si="62"/>
        <v>Chronic Absenteeism</v>
      </c>
      <c r="AA729" t="s">
        <v>29</v>
      </c>
      <c r="AB729">
        <v>0</v>
      </c>
    </row>
    <row r="730" spans="1:28" x14ac:dyDescent="0.3">
      <c r="A730">
        <v>15</v>
      </c>
      <c r="B730" t="s">
        <v>22</v>
      </c>
      <c r="C730">
        <v>9</v>
      </c>
      <c r="D730" t="s">
        <v>39</v>
      </c>
      <c r="E730" t="s">
        <v>30</v>
      </c>
      <c r="F730">
        <v>3</v>
      </c>
      <c r="G730">
        <v>0</v>
      </c>
      <c r="H730" t="s">
        <v>34</v>
      </c>
      <c r="I730">
        <v>98302</v>
      </c>
      <c r="J730" t="s">
        <v>41</v>
      </c>
      <c r="K730" t="s">
        <v>35</v>
      </c>
      <c r="L730">
        <v>0</v>
      </c>
      <c r="M730">
        <v>0</v>
      </c>
      <c r="N730">
        <v>2.2000000000000002</v>
      </c>
      <c r="O730" t="s">
        <v>49</v>
      </c>
      <c r="P730">
        <v>0</v>
      </c>
      <c r="Q730">
        <v>2</v>
      </c>
      <c r="R730">
        <v>5.9</v>
      </c>
      <c r="S730">
        <v>89.3</v>
      </c>
      <c r="T730">
        <v>47.4</v>
      </c>
      <c r="U730">
        <v>68.2</v>
      </c>
      <c r="V730">
        <f t="shared" si="64"/>
        <v>20.800000000000004</v>
      </c>
      <c r="W730" t="str">
        <f t="shared" si="65"/>
        <v>Monitor</v>
      </c>
      <c r="X730" t="str">
        <f t="shared" si="63"/>
        <v>Surge</v>
      </c>
      <c r="Y730" t="str">
        <f t="shared" si="61"/>
        <v>Local</v>
      </c>
      <c r="Z730" t="str">
        <f t="shared" si="62"/>
        <v>At-Risk</v>
      </c>
      <c r="AA730" t="s">
        <v>33</v>
      </c>
      <c r="AB730">
        <v>0</v>
      </c>
    </row>
    <row r="731" spans="1:28" x14ac:dyDescent="0.3">
      <c r="A731">
        <v>13</v>
      </c>
      <c r="B731" t="s">
        <v>22</v>
      </c>
      <c r="C731">
        <v>8</v>
      </c>
      <c r="D731" t="s">
        <v>23</v>
      </c>
      <c r="E731" t="s">
        <v>44</v>
      </c>
      <c r="F731">
        <v>6</v>
      </c>
      <c r="G731">
        <v>0</v>
      </c>
      <c r="H731" t="s">
        <v>34</v>
      </c>
      <c r="I731">
        <v>88699</v>
      </c>
      <c r="J731" t="s">
        <v>37</v>
      </c>
      <c r="K731" t="s">
        <v>32</v>
      </c>
      <c r="L731">
        <v>0</v>
      </c>
      <c r="M731">
        <v>0</v>
      </c>
      <c r="N731">
        <v>1.9</v>
      </c>
      <c r="O731" t="s">
        <v>28</v>
      </c>
      <c r="P731">
        <v>0</v>
      </c>
      <c r="Q731">
        <v>5</v>
      </c>
      <c r="R731">
        <v>16.7</v>
      </c>
      <c r="S731">
        <v>100</v>
      </c>
      <c r="T731">
        <v>63.1</v>
      </c>
      <c r="U731">
        <v>76.599999999999994</v>
      </c>
      <c r="V731">
        <f t="shared" si="64"/>
        <v>13.499999999999993</v>
      </c>
      <c r="W731" t="str">
        <f t="shared" si="65"/>
        <v>Monitor</v>
      </c>
      <c r="X731" t="str">
        <f t="shared" si="63"/>
        <v>Surge</v>
      </c>
      <c r="Y731" t="str">
        <f t="shared" si="61"/>
        <v>Local</v>
      </c>
      <c r="Z731" t="str">
        <f t="shared" si="62"/>
        <v>Healthy</v>
      </c>
      <c r="AA731" t="s">
        <v>42</v>
      </c>
      <c r="AB731">
        <v>0</v>
      </c>
    </row>
    <row r="732" spans="1:28" x14ac:dyDescent="0.3">
      <c r="A732">
        <v>14</v>
      </c>
      <c r="B732" t="s">
        <v>38</v>
      </c>
      <c r="C732">
        <v>8</v>
      </c>
      <c r="D732" t="s">
        <v>39</v>
      </c>
      <c r="E732" t="s">
        <v>24</v>
      </c>
      <c r="F732">
        <v>3</v>
      </c>
      <c r="G732">
        <v>0</v>
      </c>
      <c r="H732" t="s">
        <v>40</v>
      </c>
      <c r="I732">
        <v>966237</v>
      </c>
      <c r="J732" t="s">
        <v>41</v>
      </c>
      <c r="K732" t="s">
        <v>35</v>
      </c>
      <c r="L732">
        <v>1</v>
      </c>
      <c r="M732">
        <v>1</v>
      </c>
      <c r="N732">
        <v>3.7</v>
      </c>
      <c r="O732" t="s">
        <v>28</v>
      </c>
      <c r="P732">
        <v>0</v>
      </c>
      <c r="Q732">
        <v>4</v>
      </c>
      <c r="R732">
        <v>19.399999999999999</v>
      </c>
      <c r="S732">
        <v>98.1</v>
      </c>
      <c r="T732">
        <v>77.8</v>
      </c>
      <c r="U732">
        <v>75.7</v>
      </c>
      <c r="V732">
        <f t="shared" si="64"/>
        <v>-2.0999999999999943</v>
      </c>
      <c r="W732" t="str">
        <f t="shared" si="65"/>
        <v>Monitor</v>
      </c>
      <c r="X732" t="str">
        <f t="shared" si="63"/>
        <v>Normal</v>
      </c>
      <c r="Y732" t="str">
        <f t="shared" si="61"/>
        <v>Local</v>
      </c>
      <c r="Z732" t="str">
        <f t="shared" si="62"/>
        <v>Healthy</v>
      </c>
      <c r="AA732" t="s">
        <v>42</v>
      </c>
      <c r="AB732">
        <v>0</v>
      </c>
    </row>
    <row r="733" spans="1:28" x14ac:dyDescent="0.3">
      <c r="A733">
        <v>14</v>
      </c>
      <c r="B733" t="s">
        <v>38</v>
      </c>
      <c r="C733">
        <v>9</v>
      </c>
      <c r="D733" t="s">
        <v>23</v>
      </c>
      <c r="E733" t="s">
        <v>30</v>
      </c>
      <c r="F733">
        <v>7</v>
      </c>
      <c r="G733">
        <v>0</v>
      </c>
      <c r="H733" t="s">
        <v>34</v>
      </c>
      <c r="I733">
        <v>131812</v>
      </c>
      <c r="J733" t="s">
        <v>26</v>
      </c>
      <c r="K733" t="s">
        <v>35</v>
      </c>
      <c r="L733">
        <v>0</v>
      </c>
      <c r="M733">
        <v>1</v>
      </c>
      <c r="N733">
        <v>0.9</v>
      </c>
      <c r="O733" t="s">
        <v>28</v>
      </c>
      <c r="P733">
        <v>0</v>
      </c>
      <c r="Q733">
        <v>3</v>
      </c>
      <c r="R733">
        <v>12.6</v>
      </c>
      <c r="S733">
        <v>94</v>
      </c>
      <c r="T733">
        <v>56.2</v>
      </c>
      <c r="U733">
        <v>62.6</v>
      </c>
      <c r="V733">
        <f t="shared" si="64"/>
        <v>6.3999999999999986</v>
      </c>
      <c r="W733" t="str">
        <f t="shared" si="65"/>
        <v>Monitor</v>
      </c>
      <c r="X733" t="str">
        <f t="shared" si="63"/>
        <v>Normal</v>
      </c>
      <c r="Y733" t="str">
        <f t="shared" si="61"/>
        <v>Local</v>
      </c>
      <c r="Z733" t="str">
        <f t="shared" si="62"/>
        <v>Healthy</v>
      </c>
      <c r="AA733" t="s">
        <v>33</v>
      </c>
      <c r="AB733">
        <v>0</v>
      </c>
    </row>
    <row r="734" spans="1:28" x14ac:dyDescent="0.3">
      <c r="A734">
        <v>16</v>
      </c>
      <c r="B734" t="s">
        <v>22</v>
      </c>
      <c r="C734">
        <v>12</v>
      </c>
      <c r="D734" t="s">
        <v>23</v>
      </c>
      <c r="E734" t="s">
        <v>24</v>
      </c>
      <c r="F734">
        <v>5</v>
      </c>
      <c r="G734">
        <v>0</v>
      </c>
      <c r="H734" t="s">
        <v>25</v>
      </c>
      <c r="I734">
        <v>422010</v>
      </c>
      <c r="J734" t="s">
        <v>43</v>
      </c>
      <c r="K734" t="s">
        <v>31</v>
      </c>
      <c r="L734">
        <v>0</v>
      </c>
      <c r="M734">
        <v>0</v>
      </c>
      <c r="N734">
        <v>6.5</v>
      </c>
      <c r="O734" t="s">
        <v>28</v>
      </c>
      <c r="P734">
        <v>0</v>
      </c>
      <c r="Q734">
        <v>4</v>
      </c>
      <c r="R734">
        <v>1.4</v>
      </c>
      <c r="S734">
        <v>91.2</v>
      </c>
      <c r="T734">
        <v>61.5</v>
      </c>
      <c r="U734">
        <v>72</v>
      </c>
      <c r="V734">
        <f t="shared" si="64"/>
        <v>10.5</v>
      </c>
      <c r="W734" t="str">
        <f t="shared" si="65"/>
        <v>Monitor</v>
      </c>
      <c r="X734" t="str">
        <f t="shared" si="63"/>
        <v>Surge</v>
      </c>
      <c r="Y734" t="str">
        <f t="shared" si="61"/>
        <v>Commuter</v>
      </c>
      <c r="Z734" t="str">
        <f t="shared" si="62"/>
        <v>Healthy</v>
      </c>
      <c r="AA734" t="s">
        <v>33</v>
      </c>
      <c r="AB734">
        <v>0</v>
      </c>
    </row>
    <row r="735" spans="1:28" x14ac:dyDescent="0.3">
      <c r="A735">
        <v>15</v>
      </c>
      <c r="B735" t="s">
        <v>22</v>
      </c>
      <c r="C735">
        <v>11</v>
      </c>
      <c r="D735" t="s">
        <v>23</v>
      </c>
      <c r="E735" t="s">
        <v>30</v>
      </c>
      <c r="F735">
        <v>5</v>
      </c>
      <c r="G735">
        <v>0</v>
      </c>
      <c r="H735" t="s">
        <v>36</v>
      </c>
      <c r="I735">
        <v>254251</v>
      </c>
      <c r="J735" t="s">
        <v>26</v>
      </c>
      <c r="K735" t="s">
        <v>41</v>
      </c>
      <c r="L735">
        <v>0</v>
      </c>
      <c r="M735">
        <v>0</v>
      </c>
      <c r="N735">
        <v>0.9</v>
      </c>
      <c r="O735" t="s">
        <v>28</v>
      </c>
      <c r="P735">
        <v>1</v>
      </c>
      <c r="Q735">
        <v>4</v>
      </c>
      <c r="R735">
        <v>15.9</v>
      </c>
      <c r="S735">
        <v>86.7</v>
      </c>
      <c r="T735">
        <v>67.7</v>
      </c>
      <c r="U735">
        <v>69.5</v>
      </c>
      <c r="V735">
        <f t="shared" si="64"/>
        <v>1.7999999999999972</v>
      </c>
      <c r="W735" t="str">
        <f t="shared" si="65"/>
        <v>Monitor</v>
      </c>
      <c r="X735" t="str">
        <f t="shared" si="63"/>
        <v>Normal</v>
      </c>
      <c r="Y735" t="str">
        <f t="shared" si="61"/>
        <v>Local</v>
      </c>
      <c r="Z735" t="str">
        <f t="shared" si="62"/>
        <v>At-Risk</v>
      </c>
      <c r="AA735" t="s">
        <v>33</v>
      </c>
      <c r="AB735">
        <v>0</v>
      </c>
    </row>
    <row r="736" spans="1:28" x14ac:dyDescent="0.3">
      <c r="A736">
        <v>11</v>
      </c>
      <c r="B736" t="s">
        <v>38</v>
      </c>
      <c r="C736">
        <v>6</v>
      </c>
      <c r="D736" t="s">
        <v>39</v>
      </c>
      <c r="E736" t="s">
        <v>24</v>
      </c>
      <c r="F736">
        <v>5</v>
      </c>
      <c r="G736">
        <v>0</v>
      </c>
      <c r="H736" t="s">
        <v>36</v>
      </c>
      <c r="I736">
        <v>277184</v>
      </c>
      <c r="J736" t="s">
        <v>32</v>
      </c>
      <c r="K736" t="s">
        <v>37</v>
      </c>
      <c r="L736">
        <v>0</v>
      </c>
      <c r="M736">
        <v>0</v>
      </c>
      <c r="N736">
        <v>6.6</v>
      </c>
      <c r="O736" t="s">
        <v>28</v>
      </c>
      <c r="P736">
        <v>0</v>
      </c>
      <c r="Q736">
        <v>4</v>
      </c>
      <c r="R736">
        <v>13.9</v>
      </c>
      <c r="S736">
        <v>78</v>
      </c>
      <c r="T736">
        <v>67.099999999999994</v>
      </c>
      <c r="U736">
        <v>69.8</v>
      </c>
      <c r="V736">
        <f t="shared" si="64"/>
        <v>2.7000000000000028</v>
      </c>
      <c r="W736" t="str">
        <f t="shared" si="65"/>
        <v>Monitor</v>
      </c>
      <c r="X736" t="str">
        <f t="shared" si="63"/>
        <v>Normal</v>
      </c>
      <c r="Y736" t="str">
        <f t="shared" si="61"/>
        <v>Commuter</v>
      </c>
      <c r="Z736" t="str">
        <f t="shared" si="62"/>
        <v>At-Risk</v>
      </c>
      <c r="AA736" t="s">
        <v>33</v>
      </c>
      <c r="AB736">
        <v>0</v>
      </c>
    </row>
    <row r="737" spans="1:28" x14ac:dyDescent="0.3">
      <c r="A737">
        <v>10</v>
      </c>
      <c r="B737" t="s">
        <v>22</v>
      </c>
      <c r="C737">
        <v>6</v>
      </c>
      <c r="D737" t="s">
        <v>23</v>
      </c>
      <c r="E737" t="s">
        <v>30</v>
      </c>
      <c r="F737">
        <v>4</v>
      </c>
      <c r="G737">
        <v>0</v>
      </c>
      <c r="H737" t="s">
        <v>36</v>
      </c>
      <c r="I737">
        <v>217477</v>
      </c>
      <c r="J737" t="s">
        <v>26</v>
      </c>
      <c r="K737" t="s">
        <v>41</v>
      </c>
      <c r="L737">
        <v>0</v>
      </c>
      <c r="M737">
        <v>1</v>
      </c>
      <c r="N737">
        <v>1.8</v>
      </c>
      <c r="O737" t="s">
        <v>49</v>
      </c>
      <c r="P737">
        <v>0</v>
      </c>
      <c r="Q737">
        <v>4</v>
      </c>
      <c r="R737">
        <v>8.9</v>
      </c>
      <c r="S737">
        <v>92.2</v>
      </c>
      <c r="T737">
        <v>49.9</v>
      </c>
      <c r="U737">
        <v>50.5</v>
      </c>
      <c r="V737">
        <f t="shared" si="64"/>
        <v>0.60000000000000142</v>
      </c>
      <c r="W737" t="str">
        <f t="shared" si="65"/>
        <v>Monitor</v>
      </c>
      <c r="X737" t="str">
        <f t="shared" si="63"/>
        <v>Normal</v>
      </c>
      <c r="Y737" t="str">
        <f t="shared" si="61"/>
        <v>Local</v>
      </c>
      <c r="Z737" t="str">
        <f t="shared" si="62"/>
        <v>Healthy</v>
      </c>
      <c r="AA737" t="s">
        <v>29</v>
      </c>
      <c r="AB737">
        <v>0</v>
      </c>
    </row>
    <row r="738" spans="1:28" x14ac:dyDescent="0.3">
      <c r="A738">
        <v>14</v>
      </c>
      <c r="B738" t="s">
        <v>22</v>
      </c>
      <c r="C738">
        <v>10</v>
      </c>
      <c r="D738" t="s">
        <v>23</v>
      </c>
      <c r="E738" t="s">
        <v>30</v>
      </c>
      <c r="F738">
        <v>5</v>
      </c>
      <c r="G738">
        <v>0</v>
      </c>
      <c r="H738" t="s">
        <v>36</v>
      </c>
      <c r="I738">
        <v>328826</v>
      </c>
      <c r="J738" t="s">
        <v>32</v>
      </c>
      <c r="K738" t="s">
        <v>27</v>
      </c>
      <c r="L738">
        <v>0</v>
      </c>
      <c r="M738">
        <v>0</v>
      </c>
      <c r="N738">
        <v>0.7</v>
      </c>
      <c r="O738" t="s">
        <v>28</v>
      </c>
      <c r="P738">
        <v>0</v>
      </c>
      <c r="Q738">
        <v>3</v>
      </c>
      <c r="R738">
        <v>14.3</v>
      </c>
      <c r="S738">
        <v>81.8</v>
      </c>
      <c r="T738">
        <v>61.6</v>
      </c>
      <c r="U738">
        <v>69.5</v>
      </c>
      <c r="V738">
        <f t="shared" si="64"/>
        <v>7.8999999999999986</v>
      </c>
      <c r="W738" t="str">
        <f t="shared" si="65"/>
        <v>Monitor</v>
      </c>
      <c r="X738" t="str">
        <f t="shared" si="63"/>
        <v>Normal</v>
      </c>
      <c r="Y738" t="str">
        <f t="shared" si="61"/>
        <v>Local</v>
      </c>
      <c r="Z738" t="str">
        <f t="shared" si="62"/>
        <v>At-Risk</v>
      </c>
      <c r="AA738" t="s">
        <v>33</v>
      </c>
      <c r="AB738">
        <v>0</v>
      </c>
    </row>
    <row r="739" spans="1:28" x14ac:dyDescent="0.3">
      <c r="A739">
        <v>14</v>
      </c>
      <c r="B739" t="s">
        <v>22</v>
      </c>
      <c r="C739">
        <v>10</v>
      </c>
      <c r="D739" t="s">
        <v>23</v>
      </c>
      <c r="E739" t="s">
        <v>24</v>
      </c>
      <c r="F739">
        <v>4</v>
      </c>
      <c r="G739">
        <v>1</v>
      </c>
      <c r="H739" t="s">
        <v>34</v>
      </c>
      <c r="I739">
        <v>84267</v>
      </c>
      <c r="J739" t="s">
        <v>26</v>
      </c>
      <c r="K739" t="s">
        <v>35</v>
      </c>
      <c r="L739">
        <v>0</v>
      </c>
      <c r="M739">
        <v>0</v>
      </c>
      <c r="N739">
        <v>0.4</v>
      </c>
      <c r="O739" t="s">
        <v>49</v>
      </c>
      <c r="P739">
        <v>0</v>
      </c>
      <c r="Q739">
        <v>3</v>
      </c>
      <c r="R739">
        <v>8.1</v>
      </c>
      <c r="S739">
        <v>84.6</v>
      </c>
      <c r="T739">
        <v>73</v>
      </c>
      <c r="U739">
        <v>70.5</v>
      </c>
      <c r="V739">
        <f t="shared" si="64"/>
        <v>-2.5</v>
      </c>
      <c r="W739" t="str">
        <f t="shared" si="65"/>
        <v>Monitor</v>
      </c>
      <c r="X739" t="str">
        <f t="shared" si="63"/>
        <v>Normal</v>
      </c>
      <c r="Y739" t="str">
        <f t="shared" si="61"/>
        <v>Local</v>
      </c>
      <c r="Z739" t="str">
        <f t="shared" si="62"/>
        <v>At-Risk</v>
      </c>
      <c r="AA739" t="s">
        <v>33</v>
      </c>
      <c r="AB739">
        <v>0</v>
      </c>
    </row>
    <row r="740" spans="1:28" x14ac:dyDescent="0.3">
      <c r="A740">
        <v>16</v>
      </c>
      <c r="B740" t="s">
        <v>22</v>
      </c>
      <c r="C740">
        <v>12</v>
      </c>
      <c r="D740" t="s">
        <v>23</v>
      </c>
      <c r="E740" t="s">
        <v>30</v>
      </c>
      <c r="F740">
        <v>4</v>
      </c>
      <c r="G740">
        <v>0</v>
      </c>
      <c r="H740" t="s">
        <v>40</v>
      </c>
      <c r="I740">
        <v>770129</v>
      </c>
      <c r="J740" t="s">
        <v>37</v>
      </c>
      <c r="K740" t="s">
        <v>31</v>
      </c>
      <c r="L740">
        <v>0</v>
      </c>
      <c r="M740">
        <v>0</v>
      </c>
      <c r="N740">
        <v>2.7</v>
      </c>
      <c r="O740" t="s">
        <v>28</v>
      </c>
      <c r="P740">
        <v>0</v>
      </c>
      <c r="Q740">
        <v>2</v>
      </c>
      <c r="R740">
        <v>4.7</v>
      </c>
      <c r="S740">
        <v>99.5</v>
      </c>
      <c r="T740">
        <v>64.2</v>
      </c>
      <c r="U740">
        <v>70.8</v>
      </c>
      <c r="V740">
        <f t="shared" si="64"/>
        <v>6.5999999999999943</v>
      </c>
      <c r="W740" t="str">
        <f t="shared" si="65"/>
        <v>Monitor</v>
      </c>
      <c r="X740" t="str">
        <f t="shared" si="63"/>
        <v>Normal</v>
      </c>
      <c r="Y740" t="str">
        <f t="shared" si="61"/>
        <v>Local</v>
      </c>
      <c r="Z740" t="str">
        <f t="shared" si="62"/>
        <v>Healthy</v>
      </c>
      <c r="AA740" t="s">
        <v>33</v>
      </c>
      <c r="AB740">
        <v>0</v>
      </c>
    </row>
    <row r="741" spans="1:28" x14ac:dyDescent="0.3">
      <c r="A741">
        <v>14</v>
      </c>
      <c r="B741" t="s">
        <v>38</v>
      </c>
      <c r="C741">
        <v>8</v>
      </c>
      <c r="D741" t="s">
        <v>23</v>
      </c>
      <c r="E741" t="s">
        <v>30</v>
      </c>
      <c r="F741">
        <v>8</v>
      </c>
      <c r="G741">
        <v>0</v>
      </c>
      <c r="H741" t="s">
        <v>40</v>
      </c>
      <c r="I741">
        <v>858926</v>
      </c>
      <c r="J741" t="s">
        <v>26</v>
      </c>
      <c r="K741" t="s">
        <v>27</v>
      </c>
      <c r="L741">
        <v>0</v>
      </c>
      <c r="M741">
        <v>0</v>
      </c>
      <c r="N741">
        <v>2.4</v>
      </c>
      <c r="O741" t="s">
        <v>28</v>
      </c>
      <c r="P741">
        <v>0</v>
      </c>
      <c r="Q741">
        <v>2</v>
      </c>
      <c r="R741">
        <v>18.8</v>
      </c>
      <c r="S741">
        <v>82</v>
      </c>
      <c r="T741">
        <v>54.5</v>
      </c>
      <c r="U741">
        <v>60.4</v>
      </c>
      <c r="V741">
        <f t="shared" si="64"/>
        <v>5.8999999999999986</v>
      </c>
      <c r="W741" t="str">
        <f t="shared" si="65"/>
        <v>Monitor</v>
      </c>
      <c r="X741" t="str">
        <f t="shared" si="63"/>
        <v>Normal</v>
      </c>
      <c r="Y741" t="str">
        <f t="shared" ref="Y741:Y796" si="66">IF(N741&lt;5,"Local",IF(N741&lt;=15,"Commuter","Distant"))</f>
        <v>Local</v>
      </c>
      <c r="Z741" t="str">
        <f t="shared" si="62"/>
        <v>At-Risk</v>
      </c>
      <c r="AA741" t="s">
        <v>33</v>
      </c>
      <c r="AB741">
        <v>0</v>
      </c>
    </row>
    <row r="742" spans="1:28" x14ac:dyDescent="0.3">
      <c r="A742">
        <v>17</v>
      </c>
      <c r="B742" t="s">
        <v>38</v>
      </c>
      <c r="C742">
        <v>12</v>
      </c>
      <c r="D742" t="s">
        <v>23</v>
      </c>
      <c r="E742" t="s">
        <v>30</v>
      </c>
      <c r="F742">
        <v>5</v>
      </c>
      <c r="G742">
        <v>0</v>
      </c>
      <c r="H742" t="s">
        <v>36</v>
      </c>
      <c r="I742">
        <v>267252</v>
      </c>
      <c r="J742" t="s">
        <v>26</v>
      </c>
      <c r="K742" t="s">
        <v>37</v>
      </c>
      <c r="L742">
        <v>0</v>
      </c>
      <c r="M742">
        <v>1</v>
      </c>
      <c r="N742">
        <v>1.5</v>
      </c>
      <c r="O742" t="s">
        <v>28</v>
      </c>
      <c r="P742">
        <v>0</v>
      </c>
      <c r="Q742">
        <v>4</v>
      </c>
      <c r="R742">
        <v>14.9</v>
      </c>
      <c r="S742">
        <v>81.2</v>
      </c>
      <c r="T742">
        <v>61.4</v>
      </c>
      <c r="U742">
        <v>69.099999999999994</v>
      </c>
      <c r="V742">
        <f t="shared" si="64"/>
        <v>7.6999999999999957</v>
      </c>
      <c r="W742" t="str">
        <f t="shared" si="65"/>
        <v>Monitor</v>
      </c>
      <c r="X742" t="str">
        <f t="shared" si="63"/>
        <v>Normal</v>
      </c>
      <c r="Y742" t="str">
        <f t="shared" si="66"/>
        <v>Local</v>
      </c>
      <c r="Z742" t="str">
        <f t="shared" si="62"/>
        <v>At-Risk</v>
      </c>
      <c r="AA742" t="s">
        <v>33</v>
      </c>
      <c r="AB742">
        <v>0</v>
      </c>
    </row>
    <row r="743" spans="1:28" x14ac:dyDescent="0.3">
      <c r="A743">
        <v>14</v>
      </c>
      <c r="B743" t="s">
        <v>38</v>
      </c>
      <c r="C743">
        <v>8</v>
      </c>
      <c r="D743" t="s">
        <v>23</v>
      </c>
      <c r="E743" t="s">
        <v>30</v>
      </c>
      <c r="F743">
        <v>2</v>
      </c>
      <c r="G743">
        <v>1</v>
      </c>
      <c r="H743" t="s">
        <v>34</v>
      </c>
      <c r="I743">
        <v>139737</v>
      </c>
      <c r="J743" t="s">
        <v>41</v>
      </c>
      <c r="K743" t="s">
        <v>31</v>
      </c>
      <c r="L743">
        <v>0</v>
      </c>
      <c r="M743">
        <v>0</v>
      </c>
      <c r="N743">
        <v>1.8</v>
      </c>
      <c r="O743" t="s">
        <v>28</v>
      </c>
      <c r="P743">
        <v>0</v>
      </c>
      <c r="Q743">
        <v>2</v>
      </c>
      <c r="R743">
        <v>8.9</v>
      </c>
      <c r="S743">
        <v>84.3</v>
      </c>
      <c r="T743">
        <v>52.4</v>
      </c>
      <c r="U743">
        <v>70.2</v>
      </c>
      <c r="V743">
        <f t="shared" si="64"/>
        <v>17.800000000000004</v>
      </c>
      <c r="W743" t="str">
        <f t="shared" si="65"/>
        <v>Monitor</v>
      </c>
      <c r="X743" t="str">
        <f t="shared" si="63"/>
        <v>Surge</v>
      </c>
      <c r="Y743" t="str">
        <f t="shared" si="66"/>
        <v>Local</v>
      </c>
      <c r="Z743" t="str">
        <f t="shared" si="62"/>
        <v>At-Risk</v>
      </c>
      <c r="AA743" t="s">
        <v>33</v>
      </c>
      <c r="AB743">
        <v>0</v>
      </c>
    </row>
    <row r="744" spans="1:28" x14ac:dyDescent="0.3">
      <c r="A744">
        <v>16</v>
      </c>
      <c r="B744" t="s">
        <v>38</v>
      </c>
      <c r="C744">
        <v>12</v>
      </c>
      <c r="D744" t="s">
        <v>39</v>
      </c>
      <c r="E744" t="s">
        <v>44</v>
      </c>
      <c r="F744">
        <v>4</v>
      </c>
      <c r="G744">
        <v>0</v>
      </c>
      <c r="H744" t="s">
        <v>25</v>
      </c>
      <c r="I744">
        <v>417029</v>
      </c>
      <c r="J744" t="s">
        <v>37</v>
      </c>
      <c r="K744" t="s">
        <v>32</v>
      </c>
      <c r="L744">
        <v>0</v>
      </c>
      <c r="M744">
        <v>0</v>
      </c>
      <c r="N744">
        <v>0.4</v>
      </c>
      <c r="O744" t="s">
        <v>28</v>
      </c>
      <c r="P744">
        <v>0</v>
      </c>
      <c r="Q744">
        <v>4</v>
      </c>
      <c r="R744">
        <v>12</v>
      </c>
      <c r="S744">
        <v>94.1</v>
      </c>
      <c r="T744">
        <v>60.2</v>
      </c>
      <c r="U744">
        <v>63.2</v>
      </c>
      <c r="V744">
        <f t="shared" si="64"/>
        <v>3</v>
      </c>
      <c r="W744" t="str">
        <f t="shared" si="65"/>
        <v>Monitor</v>
      </c>
      <c r="X744" t="str">
        <f t="shared" si="63"/>
        <v>Normal</v>
      </c>
      <c r="Y744" t="str">
        <f t="shared" si="66"/>
        <v>Local</v>
      </c>
      <c r="Z744" t="str">
        <f t="shared" si="62"/>
        <v>Healthy</v>
      </c>
      <c r="AA744" t="s">
        <v>33</v>
      </c>
      <c r="AB744">
        <v>0</v>
      </c>
    </row>
    <row r="745" spans="1:28" x14ac:dyDescent="0.3">
      <c r="A745">
        <v>17</v>
      </c>
      <c r="B745" t="s">
        <v>38</v>
      </c>
      <c r="C745">
        <v>12</v>
      </c>
      <c r="D745" t="s">
        <v>23</v>
      </c>
      <c r="E745" t="s">
        <v>24</v>
      </c>
      <c r="F745">
        <v>4</v>
      </c>
      <c r="G745">
        <v>0</v>
      </c>
      <c r="H745" t="s">
        <v>40</v>
      </c>
      <c r="I745">
        <v>1072749</v>
      </c>
      <c r="J745" t="s">
        <v>41</v>
      </c>
      <c r="K745" t="s">
        <v>26</v>
      </c>
      <c r="L745">
        <v>0</v>
      </c>
      <c r="M745">
        <v>0</v>
      </c>
      <c r="N745">
        <v>7</v>
      </c>
      <c r="O745" t="s">
        <v>28</v>
      </c>
      <c r="P745">
        <v>0</v>
      </c>
      <c r="Q745">
        <v>3</v>
      </c>
      <c r="R745">
        <v>9.9</v>
      </c>
      <c r="S745">
        <v>79.599999999999994</v>
      </c>
      <c r="T745">
        <v>64.3</v>
      </c>
      <c r="U745">
        <v>56.1</v>
      </c>
      <c r="V745">
        <f t="shared" si="64"/>
        <v>-8.1999999999999957</v>
      </c>
      <c r="W745" t="str">
        <f t="shared" si="65"/>
        <v>Monitor</v>
      </c>
      <c r="X745" t="str">
        <f t="shared" si="63"/>
        <v>Normal</v>
      </c>
      <c r="Y745" t="str">
        <f t="shared" si="66"/>
        <v>Commuter</v>
      </c>
      <c r="Z745" t="str">
        <f t="shared" si="62"/>
        <v>At-Risk</v>
      </c>
      <c r="AA745" t="s">
        <v>29</v>
      </c>
      <c r="AB745">
        <v>0</v>
      </c>
    </row>
    <row r="746" spans="1:28" x14ac:dyDescent="0.3">
      <c r="A746">
        <v>12</v>
      </c>
      <c r="B746" t="s">
        <v>22</v>
      </c>
      <c r="C746">
        <v>6</v>
      </c>
      <c r="D746" t="s">
        <v>48</v>
      </c>
      <c r="E746" t="s">
        <v>44</v>
      </c>
      <c r="F746">
        <v>2</v>
      </c>
      <c r="G746">
        <v>1</v>
      </c>
      <c r="H746" t="s">
        <v>25</v>
      </c>
      <c r="I746">
        <v>497634</v>
      </c>
      <c r="J746" t="s">
        <v>41</v>
      </c>
      <c r="K746" t="s">
        <v>41</v>
      </c>
      <c r="L746">
        <v>0</v>
      </c>
      <c r="M746">
        <v>0</v>
      </c>
      <c r="N746">
        <v>3.6</v>
      </c>
      <c r="O746" t="s">
        <v>28</v>
      </c>
      <c r="P746">
        <v>1</v>
      </c>
      <c r="Q746">
        <v>2</v>
      </c>
      <c r="R746">
        <v>6.6</v>
      </c>
      <c r="S746">
        <v>89.8</v>
      </c>
      <c r="T746">
        <v>65</v>
      </c>
      <c r="U746">
        <v>74.7</v>
      </c>
      <c r="V746">
        <f t="shared" si="64"/>
        <v>9.7000000000000028</v>
      </c>
      <c r="W746" t="str">
        <f t="shared" si="65"/>
        <v>Monitor</v>
      </c>
      <c r="X746" t="str">
        <f t="shared" si="63"/>
        <v>Normal</v>
      </c>
      <c r="Y746" t="str">
        <f t="shared" si="66"/>
        <v>Local</v>
      </c>
      <c r="Z746" t="str">
        <f t="shared" si="62"/>
        <v>At-Risk</v>
      </c>
      <c r="AA746" t="s">
        <v>33</v>
      </c>
      <c r="AB746">
        <v>0</v>
      </c>
    </row>
    <row r="747" spans="1:28" x14ac:dyDescent="0.3">
      <c r="A747">
        <v>12</v>
      </c>
      <c r="B747" t="s">
        <v>22</v>
      </c>
      <c r="C747">
        <v>7</v>
      </c>
      <c r="D747" t="s">
        <v>23</v>
      </c>
      <c r="E747" t="s">
        <v>44</v>
      </c>
      <c r="F747">
        <v>5</v>
      </c>
      <c r="G747">
        <v>0</v>
      </c>
      <c r="H747" t="s">
        <v>25</v>
      </c>
      <c r="I747">
        <v>612499</v>
      </c>
      <c r="J747" t="s">
        <v>35</v>
      </c>
      <c r="K747" t="s">
        <v>43</v>
      </c>
      <c r="L747">
        <v>1</v>
      </c>
      <c r="M747">
        <v>0</v>
      </c>
      <c r="N747">
        <v>3.3</v>
      </c>
      <c r="O747" t="s">
        <v>28</v>
      </c>
      <c r="P747">
        <v>0</v>
      </c>
      <c r="Q747">
        <v>4</v>
      </c>
      <c r="R747">
        <v>9.1999999999999993</v>
      </c>
      <c r="S747">
        <v>85.1</v>
      </c>
      <c r="T747">
        <v>66.3</v>
      </c>
      <c r="U747">
        <v>60.8</v>
      </c>
      <c r="V747">
        <f t="shared" si="64"/>
        <v>-5.5</v>
      </c>
      <c r="W747" t="str">
        <f t="shared" si="65"/>
        <v>Monitor</v>
      </c>
      <c r="X747" t="str">
        <f t="shared" si="63"/>
        <v>Normal</v>
      </c>
      <c r="Y747" t="str">
        <f t="shared" si="66"/>
        <v>Local</v>
      </c>
      <c r="Z747" t="str">
        <f t="shared" si="62"/>
        <v>At-Risk</v>
      </c>
      <c r="AA747" t="s">
        <v>33</v>
      </c>
      <c r="AB747">
        <v>0</v>
      </c>
    </row>
    <row r="748" spans="1:28" x14ac:dyDescent="0.3">
      <c r="A748">
        <v>10</v>
      </c>
      <c r="B748" t="s">
        <v>38</v>
      </c>
      <c r="C748">
        <v>6</v>
      </c>
      <c r="D748" t="s">
        <v>23</v>
      </c>
      <c r="E748" t="s">
        <v>24</v>
      </c>
      <c r="F748">
        <v>5</v>
      </c>
      <c r="G748">
        <v>0</v>
      </c>
      <c r="H748" t="s">
        <v>40</v>
      </c>
      <c r="I748">
        <v>773343</v>
      </c>
      <c r="J748" t="s">
        <v>37</v>
      </c>
      <c r="K748" t="s">
        <v>43</v>
      </c>
      <c r="L748">
        <v>1</v>
      </c>
      <c r="M748">
        <v>0</v>
      </c>
      <c r="N748">
        <v>3.4</v>
      </c>
      <c r="O748" t="s">
        <v>28</v>
      </c>
      <c r="P748">
        <v>0</v>
      </c>
      <c r="Q748">
        <v>3</v>
      </c>
      <c r="R748">
        <v>15.8</v>
      </c>
      <c r="S748">
        <v>93.1</v>
      </c>
      <c r="T748">
        <v>66.3</v>
      </c>
      <c r="U748">
        <v>59</v>
      </c>
      <c r="V748">
        <f t="shared" si="64"/>
        <v>-7.2999999999999972</v>
      </c>
      <c r="W748" t="str">
        <f t="shared" si="65"/>
        <v>Monitor</v>
      </c>
      <c r="X748" t="str">
        <f t="shared" si="63"/>
        <v>Normal</v>
      </c>
      <c r="Y748" t="str">
        <f t="shared" si="66"/>
        <v>Local</v>
      </c>
      <c r="Z748" t="str">
        <f t="shared" si="62"/>
        <v>Healthy</v>
      </c>
      <c r="AA748" t="s">
        <v>29</v>
      </c>
      <c r="AB748">
        <v>0</v>
      </c>
    </row>
    <row r="749" spans="1:28" x14ac:dyDescent="0.3">
      <c r="A749">
        <v>11</v>
      </c>
      <c r="B749" t="s">
        <v>22</v>
      </c>
      <c r="C749">
        <v>7</v>
      </c>
      <c r="D749" t="s">
        <v>39</v>
      </c>
      <c r="E749" t="s">
        <v>30</v>
      </c>
      <c r="F749">
        <v>5</v>
      </c>
      <c r="G749">
        <v>0</v>
      </c>
      <c r="H749" t="s">
        <v>36</v>
      </c>
      <c r="I749">
        <v>228733</v>
      </c>
      <c r="J749" t="s">
        <v>26</v>
      </c>
      <c r="K749" t="s">
        <v>37</v>
      </c>
      <c r="L749">
        <v>1</v>
      </c>
      <c r="M749">
        <v>1</v>
      </c>
      <c r="N749">
        <v>3.2</v>
      </c>
      <c r="O749" t="s">
        <v>28</v>
      </c>
      <c r="P749">
        <v>0</v>
      </c>
      <c r="Q749">
        <v>3</v>
      </c>
      <c r="R749">
        <v>17.600000000000001</v>
      </c>
      <c r="S749">
        <v>92.2</v>
      </c>
      <c r="T749">
        <v>61.8</v>
      </c>
      <c r="U749">
        <v>65.599999999999994</v>
      </c>
      <c r="V749">
        <f t="shared" si="64"/>
        <v>3.7999999999999972</v>
      </c>
      <c r="W749" t="str">
        <f t="shared" si="65"/>
        <v>Monitor</v>
      </c>
      <c r="X749" t="str">
        <f t="shared" si="63"/>
        <v>Normal</v>
      </c>
      <c r="Y749" t="str">
        <f t="shared" si="66"/>
        <v>Local</v>
      </c>
      <c r="Z749" t="str">
        <f t="shared" si="62"/>
        <v>Healthy</v>
      </c>
      <c r="AA749" t="s">
        <v>33</v>
      </c>
      <c r="AB749">
        <v>0</v>
      </c>
    </row>
    <row r="750" spans="1:28" x14ac:dyDescent="0.3">
      <c r="A750">
        <v>17</v>
      </c>
      <c r="B750" t="s">
        <v>22</v>
      </c>
      <c r="C750">
        <v>12</v>
      </c>
      <c r="D750" t="s">
        <v>23</v>
      </c>
      <c r="E750" t="s">
        <v>44</v>
      </c>
      <c r="F750">
        <v>5</v>
      </c>
      <c r="G750">
        <v>1</v>
      </c>
      <c r="H750" t="s">
        <v>34</v>
      </c>
      <c r="I750">
        <v>144882</v>
      </c>
      <c r="J750" t="s">
        <v>37</v>
      </c>
      <c r="K750" t="s">
        <v>32</v>
      </c>
      <c r="L750">
        <v>1</v>
      </c>
      <c r="M750">
        <v>0</v>
      </c>
      <c r="N750">
        <v>6.5</v>
      </c>
      <c r="O750" t="s">
        <v>28</v>
      </c>
      <c r="P750">
        <v>0</v>
      </c>
      <c r="Q750">
        <v>2</v>
      </c>
      <c r="R750">
        <v>16.100000000000001</v>
      </c>
      <c r="S750">
        <v>95.2</v>
      </c>
      <c r="T750">
        <v>65.400000000000006</v>
      </c>
      <c r="U750">
        <v>73.8</v>
      </c>
      <c r="V750">
        <f t="shared" si="64"/>
        <v>8.3999999999999915</v>
      </c>
      <c r="W750" t="str">
        <f t="shared" si="65"/>
        <v>Monitor</v>
      </c>
      <c r="X750" t="str">
        <f t="shared" si="63"/>
        <v>Normal</v>
      </c>
      <c r="Y750" t="str">
        <f t="shared" si="66"/>
        <v>Commuter</v>
      </c>
      <c r="Z750" t="str">
        <f t="shared" si="62"/>
        <v>Healthy</v>
      </c>
      <c r="AA750" t="s">
        <v>33</v>
      </c>
      <c r="AB750">
        <v>0</v>
      </c>
    </row>
    <row r="751" spans="1:28" x14ac:dyDescent="0.3">
      <c r="A751">
        <v>10</v>
      </c>
      <c r="B751" t="s">
        <v>22</v>
      </c>
      <c r="C751">
        <v>6</v>
      </c>
      <c r="D751" t="s">
        <v>39</v>
      </c>
      <c r="E751" t="s">
        <v>44</v>
      </c>
      <c r="F751">
        <v>5</v>
      </c>
      <c r="G751">
        <v>1</v>
      </c>
      <c r="H751" t="s">
        <v>36</v>
      </c>
      <c r="I751">
        <v>265981</v>
      </c>
      <c r="J751" t="s">
        <v>37</v>
      </c>
      <c r="K751" t="s">
        <v>37</v>
      </c>
      <c r="L751">
        <v>0</v>
      </c>
      <c r="M751">
        <v>0</v>
      </c>
      <c r="N751">
        <v>3.3</v>
      </c>
      <c r="O751" t="s">
        <v>49</v>
      </c>
      <c r="P751">
        <v>0</v>
      </c>
      <c r="Q751">
        <v>4</v>
      </c>
      <c r="R751">
        <v>21.7</v>
      </c>
      <c r="S751">
        <v>96.5</v>
      </c>
      <c r="T751">
        <v>53.2</v>
      </c>
      <c r="U751">
        <v>50.5</v>
      </c>
      <c r="V751">
        <f t="shared" si="64"/>
        <v>-2.7000000000000028</v>
      </c>
      <c r="W751" t="str">
        <f t="shared" si="65"/>
        <v>Monitor</v>
      </c>
      <c r="X751" t="str">
        <f t="shared" si="63"/>
        <v>Normal</v>
      </c>
      <c r="Y751" t="str">
        <f t="shared" si="66"/>
        <v>Local</v>
      </c>
      <c r="Z751" t="str">
        <f t="shared" si="62"/>
        <v>Healthy</v>
      </c>
      <c r="AA751" t="s">
        <v>29</v>
      </c>
      <c r="AB751">
        <v>0</v>
      </c>
    </row>
    <row r="752" spans="1:28" x14ac:dyDescent="0.3">
      <c r="A752">
        <v>18</v>
      </c>
      <c r="B752" t="s">
        <v>38</v>
      </c>
      <c r="C752">
        <v>12</v>
      </c>
      <c r="D752" t="s">
        <v>39</v>
      </c>
      <c r="E752" t="s">
        <v>30</v>
      </c>
      <c r="F752">
        <v>4</v>
      </c>
      <c r="G752">
        <v>0</v>
      </c>
      <c r="H752" t="s">
        <v>25</v>
      </c>
      <c r="I752">
        <v>583444</v>
      </c>
      <c r="J752" t="s">
        <v>32</v>
      </c>
      <c r="K752" t="s">
        <v>32</v>
      </c>
      <c r="L752">
        <v>1</v>
      </c>
      <c r="M752">
        <v>1</v>
      </c>
      <c r="N752">
        <v>1.7</v>
      </c>
      <c r="O752" t="s">
        <v>28</v>
      </c>
      <c r="P752">
        <v>1</v>
      </c>
      <c r="Q752">
        <v>4</v>
      </c>
      <c r="R752">
        <v>20.100000000000001</v>
      </c>
      <c r="S752">
        <v>100</v>
      </c>
      <c r="T752">
        <v>57.7</v>
      </c>
      <c r="U752">
        <v>67.2</v>
      </c>
      <c r="V752">
        <f t="shared" si="64"/>
        <v>9.5</v>
      </c>
      <c r="W752" t="str">
        <f t="shared" si="65"/>
        <v>Monitor</v>
      </c>
      <c r="X752" t="str">
        <f t="shared" si="63"/>
        <v>Normal</v>
      </c>
      <c r="Y752" t="str">
        <f t="shared" si="66"/>
        <v>Local</v>
      </c>
      <c r="Z752" t="str">
        <f t="shared" si="62"/>
        <v>Healthy</v>
      </c>
      <c r="AA752" t="s">
        <v>33</v>
      </c>
      <c r="AB752">
        <v>0</v>
      </c>
    </row>
    <row r="753" spans="1:28" x14ac:dyDescent="0.3">
      <c r="A753">
        <v>16</v>
      </c>
      <c r="B753" t="s">
        <v>38</v>
      </c>
      <c r="C753">
        <v>10</v>
      </c>
      <c r="D753" t="s">
        <v>39</v>
      </c>
      <c r="E753" t="s">
        <v>24</v>
      </c>
      <c r="F753">
        <v>6</v>
      </c>
      <c r="G753">
        <v>0</v>
      </c>
      <c r="H753" t="s">
        <v>40</v>
      </c>
      <c r="I753">
        <v>937035</v>
      </c>
      <c r="J753" t="s">
        <v>26</v>
      </c>
      <c r="K753" t="s">
        <v>27</v>
      </c>
      <c r="L753">
        <v>0</v>
      </c>
      <c r="M753">
        <v>0</v>
      </c>
      <c r="N753">
        <v>3.4</v>
      </c>
      <c r="O753" t="s">
        <v>28</v>
      </c>
      <c r="P753">
        <v>1</v>
      </c>
      <c r="Q753">
        <v>4</v>
      </c>
      <c r="R753">
        <v>14.9</v>
      </c>
      <c r="S753">
        <v>88.2</v>
      </c>
      <c r="T753">
        <v>51.6</v>
      </c>
      <c r="U753">
        <v>72.400000000000006</v>
      </c>
      <c r="V753">
        <f t="shared" si="64"/>
        <v>20.800000000000004</v>
      </c>
      <c r="W753" t="str">
        <f t="shared" si="65"/>
        <v>Monitor</v>
      </c>
      <c r="X753" t="str">
        <f t="shared" si="63"/>
        <v>Surge</v>
      </c>
      <c r="Y753" t="str">
        <f t="shared" si="66"/>
        <v>Local</v>
      </c>
      <c r="Z753" t="str">
        <f t="shared" si="62"/>
        <v>At-Risk</v>
      </c>
      <c r="AA753" t="s">
        <v>33</v>
      </c>
      <c r="AB753">
        <v>0</v>
      </c>
    </row>
    <row r="754" spans="1:28" x14ac:dyDescent="0.3">
      <c r="A754">
        <v>17</v>
      </c>
      <c r="B754" t="s">
        <v>38</v>
      </c>
      <c r="C754">
        <v>11</v>
      </c>
      <c r="D754" t="s">
        <v>23</v>
      </c>
      <c r="E754" t="s">
        <v>30</v>
      </c>
      <c r="F754">
        <v>5</v>
      </c>
      <c r="G754">
        <v>0</v>
      </c>
      <c r="H754" t="s">
        <v>40</v>
      </c>
      <c r="I754">
        <v>814263</v>
      </c>
      <c r="J754" t="s">
        <v>31</v>
      </c>
      <c r="K754" t="s">
        <v>41</v>
      </c>
      <c r="L754">
        <v>1</v>
      </c>
      <c r="M754">
        <v>0</v>
      </c>
      <c r="N754">
        <v>1.1000000000000001</v>
      </c>
      <c r="O754" t="s">
        <v>28</v>
      </c>
      <c r="P754">
        <v>0</v>
      </c>
      <c r="Q754">
        <v>4</v>
      </c>
      <c r="R754">
        <v>18.3</v>
      </c>
      <c r="S754">
        <v>94.3</v>
      </c>
      <c r="T754">
        <v>61.2</v>
      </c>
      <c r="U754">
        <v>58.3</v>
      </c>
      <c r="V754">
        <f t="shared" si="64"/>
        <v>-2.9000000000000057</v>
      </c>
      <c r="W754" t="str">
        <f t="shared" si="65"/>
        <v>Monitor</v>
      </c>
      <c r="X754" t="str">
        <f t="shared" si="63"/>
        <v>Normal</v>
      </c>
      <c r="Y754" t="str">
        <f t="shared" si="66"/>
        <v>Local</v>
      </c>
      <c r="Z754" t="str">
        <f t="shared" si="62"/>
        <v>Healthy</v>
      </c>
      <c r="AA754" t="s">
        <v>29</v>
      </c>
      <c r="AB754">
        <v>0</v>
      </c>
    </row>
    <row r="755" spans="1:28" x14ac:dyDescent="0.3">
      <c r="A755">
        <v>15</v>
      </c>
      <c r="B755" t="s">
        <v>22</v>
      </c>
      <c r="C755">
        <v>9</v>
      </c>
      <c r="D755" t="s">
        <v>48</v>
      </c>
      <c r="E755" t="s">
        <v>44</v>
      </c>
      <c r="F755">
        <v>5</v>
      </c>
      <c r="G755">
        <v>0</v>
      </c>
      <c r="H755" t="s">
        <v>36</v>
      </c>
      <c r="I755">
        <v>248981</v>
      </c>
      <c r="J755" t="s">
        <v>35</v>
      </c>
      <c r="K755" t="s">
        <v>27</v>
      </c>
      <c r="M755">
        <v>0</v>
      </c>
      <c r="N755">
        <v>5.8</v>
      </c>
      <c r="O755" t="s">
        <v>49</v>
      </c>
      <c r="P755">
        <v>0</v>
      </c>
      <c r="Q755">
        <v>4</v>
      </c>
      <c r="R755">
        <v>12.8</v>
      </c>
      <c r="S755">
        <v>95.9</v>
      </c>
      <c r="T755">
        <v>56.1</v>
      </c>
      <c r="U755">
        <v>54</v>
      </c>
      <c r="V755">
        <f t="shared" si="64"/>
        <v>-2.1000000000000014</v>
      </c>
      <c r="W755" t="str">
        <f t="shared" si="65"/>
        <v>Monitor</v>
      </c>
      <c r="X755" t="str">
        <f t="shared" si="63"/>
        <v>Normal</v>
      </c>
      <c r="Y755" t="str">
        <f t="shared" si="66"/>
        <v>Commuter</v>
      </c>
      <c r="Z755" t="str">
        <f t="shared" si="62"/>
        <v>Healthy</v>
      </c>
      <c r="AA755" t="s">
        <v>29</v>
      </c>
      <c r="AB755">
        <v>0</v>
      </c>
    </row>
    <row r="756" spans="1:28" x14ac:dyDescent="0.3">
      <c r="A756">
        <v>14</v>
      </c>
      <c r="B756" t="s">
        <v>38</v>
      </c>
      <c r="C756">
        <v>9</v>
      </c>
      <c r="D756" t="s">
        <v>23</v>
      </c>
      <c r="E756" t="s">
        <v>44</v>
      </c>
      <c r="F756">
        <v>4</v>
      </c>
      <c r="G756">
        <v>0</v>
      </c>
      <c r="H756" t="s">
        <v>25</v>
      </c>
      <c r="I756">
        <v>521923</v>
      </c>
      <c r="J756" t="s">
        <v>31</v>
      </c>
      <c r="K756" t="s">
        <v>41</v>
      </c>
      <c r="L756">
        <v>0</v>
      </c>
      <c r="M756">
        <v>0</v>
      </c>
      <c r="N756">
        <v>4.3</v>
      </c>
      <c r="O756" t="s">
        <v>28</v>
      </c>
      <c r="P756">
        <v>1</v>
      </c>
      <c r="Q756">
        <v>3</v>
      </c>
      <c r="R756">
        <v>14.6</v>
      </c>
      <c r="S756">
        <v>93.6</v>
      </c>
      <c r="T756">
        <v>59.4</v>
      </c>
      <c r="U756">
        <v>72.7</v>
      </c>
      <c r="V756">
        <f t="shared" si="64"/>
        <v>13.300000000000004</v>
      </c>
      <c r="W756" t="str">
        <f t="shared" si="65"/>
        <v>Monitor</v>
      </c>
      <c r="X756" t="str">
        <f t="shared" si="63"/>
        <v>Surge</v>
      </c>
      <c r="Y756" t="str">
        <f t="shared" si="66"/>
        <v>Local</v>
      </c>
      <c r="Z756" t="str">
        <f t="shared" si="62"/>
        <v>Healthy</v>
      </c>
      <c r="AA756" t="s">
        <v>33</v>
      </c>
      <c r="AB756">
        <v>0</v>
      </c>
    </row>
    <row r="757" spans="1:28" x14ac:dyDescent="0.3">
      <c r="A757">
        <v>13</v>
      </c>
      <c r="B757" t="s">
        <v>22</v>
      </c>
      <c r="C757">
        <v>8</v>
      </c>
      <c r="D757" t="s">
        <v>23</v>
      </c>
      <c r="E757" t="s">
        <v>30</v>
      </c>
      <c r="F757">
        <v>6</v>
      </c>
      <c r="G757">
        <v>0</v>
      </c>
      <c r="H757" t="s">
        <v>34</v>
      </c>
      <c r="I757">
        <v>61929</v>
      </c>
      <c r="J757" t="s">
        <v>37</v>
      </c>
      <c r="K757" t="s">
        <v>43</v>
      </c>
      <c r="L757">
        <v>1</v>
      </c>
      <c r="M757">
        <v>0</v>
      </c>
      <c r="N757">
        <v>0.9</v>
      </c>
      <c r="O757" t="s">
        <v>47</v>
      </c>
      <c r="P757">
        <v>0</v>
      </c>
      <c r="Q757">
        <v>4</v>
      </c>
      <c r="R757">
        <v>12.6</v>
      </c>
      <c r="S757">
        <v>82</v>
      </c>
      <c r="T757">
        <v>45.7</v>
      </c>
      <c r="U757">
        <v>60.8</v>
      </c>
      <c r="V757">
        <f t="shared" si="64"/>
        <v>15.099999999999994</v>
      </c>
      <c r="W757" t="str">
        <f t="shared" si="65"/>
        <v>Monitor</v>
      </c>
      <c r="X757" t="str">
        <f t="shared" si="63"/>
        <v>Surge</v>
      </c>
      <c r="Y757" t="str">
        <f t="shared" si="66"/>
        <v>Local</v>
      </c>
      <c r="Z757" t="str">
        <f t="shared" si="62"/>
        <v>At-Risk</v>
      </c>
      <c r="AA757" t="s">
        <v>33</v>
      </c>
      <c r="AB757">
        <v>0</v>
      </c>
    </row>
    <row r="758" spans="1:28" x14ac:dyDescent="0.3">
      <c r="A758">
        <v>10</v>
      </c>
      <c r="B758" t="s">
        <v>22</v>
      </c>
      <c r="C758">
        <v>6</v>
      </c>
      <c r="D758" t="s">
        <v>39</v>
      </c>
      <c r="E758" t="s">
        <v>44</v>
      </c>
      <c r="F758">
        <v>7</v>
      </c>
      <c r="G758">
        <v>0</v>
      </c>
      <c r="H758" t="s">
        <v>45</v>
      </c>
      <c r="I758">
        <v>2647317</v>
      </c>
      <c r="J758" t="s">
        <v>31</v>
      </c>
      <c r="K758" t="s">
        <v>35</v>
      </c>
      <c r="L758">
        <v>1</v>
      </c>
      <c r="M758">
        <v>0</v>
      </c>
      <c r="N758">
        <v>8.1999999999999993</v>
      </c>
      <c r="O758" t="s">
        <v>28</v>
      </c>
      <c r="P758">
        <v>1</v>
      </c>
      <c r="Q758">
        <v>5</v>
      </c>
      <c r="R758">
        <v>19.899999999999999</v>
      </c>
      <c r="S758">
        <v>91.2</v>
      </c>
      <c r="T758">
        <v>87.4</v>
      </c>
      <c r="U758">
        <v>85.8</v>
      </c>
      <c r="V758">
        <f t="shared" si="64"/>
        <v>-1.6000000000000085</v>
      </c>
      <c r="W758" t="str">
        <f t="shared" si="65"/>
        <v>Monitor</v>
      </c>
      <c r="X758" t="str">
        <f t="shared" si="63"/>
        <v>Normal</v>
      </c>
      <c r="Y758" t="str">
        <f t="shared" si="66"/>
        <v>Commuter</v>
      </c>
      <c r="Z758" t="str">
        <f t="shared" si="62"/>
        <v>Healthy</v>
      </c>
      <c r="AA758" t="s">
        <v>42</v>
      </c>
      <c r="AB758">
        <v>0</v>
      </c>
    </row>
    <row r="759" spans="1:28" x14ac:dyDescent="0.3">
      <c r="A759">
        <v>10</v>
      </c>
      <c r="B759" t="s">
        <v>22</v>
      </c>
      <c r="C759">
        <v>6</v>
      </c>
      <c r="D759" t="s">
        <v>23</v>
      </c>
      <c r="E759" t="s">
        <v>30</v>
      </c>
      <c r="F759">
        <v>4</v>
      </c>
      <c r="G759">
        <v>0</v>
      </c>
      <c r="H759" t="s">
        <v>36</v>
      </c>
      <c r="I759">
        <v>286157</v>
      </c>
      <c r="J759" t="s">
        <v>35</v>
      </c>
      <c r="K759" t="s">
        <v>43</v>
      </c>
      <c r="L759">
        <v>1</v>
      </c>
      <c r="M759">
        <v>0</v>
      </c>
      <c r="N759">
        <v>2.1</v>
      </c>
      <c r="O759" t="s">
        <v>28</v>
      </c>
      <c r="P759">
        <v>0</v>
      </c>
      <c r="Q759">
        <v>3</v>
      </c>
      <c r="R759">
        <v>16.100000000000001</v>
      </c>
      <c r="S759">
        <v>81.2</v>
      </c>
      <c r="T759">
        <v>68.7</v>
      </c>
      <c r="U759">
        <v>75.400000000000006</v>
      </c>
      <c r="V759">
        <f t="shared" si="64"/>
        <v>6.7000000000000028</v>
      </c>
      <c r="W759" t="str">
        <f t="shared" si="65"/>
        <v>Monitor</v>
      </c>
      <c r="X759" t="str">
        <f t="shared" si="63"/>
        <v>Normal</v>
      </c>
      <c r="Y759" t="str">
        <f t="shared" si="66"/>
        <v>Local</v>
      </c>
      <c r="Z759" t="str">
        <f t="shared" si="62"/>
        <v>At-Risk</v>
      </c>
      <c r="AA759" t="s">
        <v>42</v>
      </c>
      <c r="AB759">
        <v>0</v>
      </c>
    </row>
    <row r="760" spans="1:28" x14ac:dyDescent="0.3">
      <c r="A760">
        <v>11</v>
      </c>
      <c r="B760" t="s">
        <v>22</v>
      </c>
      <c r="C760">
        <v>6</v>
      </c>
      <c r="D760" t="s">
        <v>23</v>
      </c>
      <c r="E760" t="s">
        <v>24</v>
      </c>
      <c r="F760">
        <v>5</v>
      </c>
      <c r="G760">
        <v>0</v>
      </c>
      <c r="H760" t="s">
        <v>25</v>
      </c>
      <c r="I760">
        <v>459328</v>
      </c>
      <c r="J760" t="s">
        <v>37</v>
      </c>
      <c r="K760" t="s">
        <v>43</v>
      </c>
      <c r="L760">
        <v>0</v>
      </c>
      <c r="M760">
        <v>0</v>
      </c>
      <c r="N760">
        <v>3.8</v>
      </c>
      <c r="O760" t="s">
        <v>28</v>
      </c>
      <c r="P760">
        <v>0</v>
      </c>
      <c r="Q760">
        <v>3</v>
      </c>
      <c r="R760">
        <v>1</v>
      </c>
      <c r="S760">
        <v>77.400000000000006</v>
      </c>
      <c r="T760">
        <v>57.4</v>
      </c>
      <c r="U760">
        <v>45.7</v>
      </c>
      <c r="V760">
        <f t="shared" si="64"/>
        <v>-11.699999999999996</v>
      </c>
      <c r="W760" t="str">
        <f t="shared" si="65"/>
        <v>Monitor</v>
      </c>
      <c r="X760" t="str">
        <f t="shared" si="63"/>
        <v>Normal</v>
      </c>
      <c r="Y760" t="str">
        <f t="shared" si="66"/>
        <v>Local</v>
      </c>
      <c r="Z760" t="str">
        <f t="shared" ref="Z760:Z815" si="67">IF(S760&gt;=90, "Healthy", IF(S760&gt;75, "At-Risk", "Chronic Absenteeism"))</f>
        <v>At-Risk</v>
      </c>
      <c r="AA760" t="s">
        <v>29</v>
      </c>
      <c r="AB760">
        <v>0</v>
      </c>
    </row>
    <row r="761" spans="1:28" x14ac:dyDescent="0.3">
      <c r="A761">
        <v>13</v>
      </c>
      <c r="B761" t="s">
        <v>22</v>
      </c>
      <c r="C761">
        <v>8</v>
      </c>
      <c r="D761" t="s">
        <v>39</v>
      </c>
      <c r="E761" t="s">
        <v>30</v>
      </c>
      <c r="F761">
        <v>7</v>
      </c>
      <c r="G761">
        <v>0</v>
      </c>
      <c r="H761" t="s">
        <v>34</v>
      </c>
      <c r="I761">
        <v>98650</v>
      </c>
      <c r="J761" t="s">
        <v>37</v>
      </c>
      <c r="K761" t="s">
        <v>31</v>
      </c>
      <c r="L761">
        <v>1</v>
      </c>
      <c r="M761">
        <v>0</v>
      </c>
      <c r="N761">
        <v>1.8</v>
      </c>
      <c r="O761" t="s">
        <v>28</v>
      </c>
      <c r="P761">
        <v>0</v>
      </c>
      <c r="Q761">
        <v>3</v>
      </c>
      <c r="R761">
        <v>14.3</v>
      </c>
      <c r="S761">
        <v>84.5</v>
      </c>
      <c r="T761">
        <v>60.8</v>
      </c>
      <c r="U761">
        <v>72.900000000000006</v>
      </c>
      <c r="V761">
        <f t="shared" si="64"/>
        <v>12.100000000000009</v>
      </c>
      <c r="W761" t="str">
        <f t="shared" si="65"/>
        <v>Monitor</v>
      </c>
      <c r="X761" t="str">
        <f t="shared" si="63"/>
        <v>Surge</v>
      </c>
      <c r="Y761" t="str">
        <f t="shared" si="66"/>
        <v>Local</v>
      </c>
      <c r="Z761" t="str">
        <f t="shared" si="67"/>
        <v>At-Risk</v>
      </c>
      <c r="AA761" t="s">
        <v>33</v>
      </c>
      <c r="AB761">
        <v>0</v>
      </c>
    </row>
    <row r="762" spans="1:28" x14ac:dyDescent="0.3">
      <c r="A762">
        <v>13</v>
      </c>
      <c r="B762" t="s">
        <v>22</v>
      </c>
      <c r="C762">
        <v>7</v>
      </c>
      <c r="D762" t="s">
        <v>23</v>
      </c>
      <c r="E762" t="s">
        <v>24</v>
      </c>
      <c r="F762">
        <v>5</v>
      </c>
      <c r="G762">
        <v>0</v>
      </c>
      <c r="H762" t="s">
        <v>25</v>
      </c>
      <c r="I762">
        <v>540969</v>
      </c>
      <c r="J762" t="s">
        <v>26</v>
      </c>
      <c r="K762" t="s">
        <v>35</v>
      </c>
      <c r="L762">
        <v>1</v>
      </c>
      <c r="M762">
        <v>0</v>
      </c>
      <c r="N762">
        <v>9.1</v>
      </c>
      <c r="O762" t="s">
        <v>28</v>
      </c>
      <c r="P762">
        <v>0</v>
      </c>
      <c r="Q762">
        <v>3</v>
      </c>
      <c r="R762">
        <v>14.9</v>
      </c>
      <c r="S762">
        <v>80.2</v>
      </c>
      <c r="T762">
        <v>75.099999999999994</v>
      </c>
      <c r="U762">
        <v>69.599999999999994</v>
      </c>
      <c r="V762">
        <f t="shared" si="64"/>
        <v>-5.5</v>
      </c>
      <c r="W762" t="str">
        <f t="shared" si="65"/>
        <v>Monitor</v>
      </c>
      <c r="X762" t="str">
        <f t="shared" si="63"/>
        <v>Normal</v>
      </c>
      <c r="Y762" t="str">
        <f t="shared" si="66"/>
        <v>Commuter</v>
      </c>
      <c r="Z762" t="str">
        <f t="shared" si="67"/>
        <v>At-Risk</v>
      </c>
      <c r="AA762" t="s">
        <v>33</v>
      </c>
      <c r="AB762">
        <v>0</v>
      </c>
    </row>
    <row r="763" spans="1:28" x14ac:dyDescent="0.3">
      <c r="A763">
        <v>14</v>
      </c>
      <c r="B763" t="s">
        <v>22</v>
      </c>
      <c r="C763">
        <v>10</v>
      </c>
      <c r="D763" t="s">
        <v>48</v>
      </c>
      <c r="E763" t="s">
        <v>24</v>
      </c>
      <c r="F763">
        <v>3</v>
      </c>
      <c r="G763">
        <v>0</v>
      </c>
      <c r="H763" t="s">
        <v>25</v>
      </c>
      <c r="I763">
        <v>574938</v>
      </c>
      <c r="J763" t="s">
        <v>37</v>
      </c>
      <c r="K763" t="s">
        <v>31</v>
      </c>
      <c r="L763">
        <v>1</v>
      </c>
      <c r="M763">
        <v>1</v>
      </c>
      <c r="N763">
        <v>3.8</v>
      </c>
      <c r="O763" t="s">
        <v>28</v>
      </c>
      <c r="P763">
        <v>0</v>
      </c>
      <c r="Q763">
        <v>3</v>
      </c>
      <c r="R763">
        <v>16.600000000000001</v>
      </c>
      <c r="S763">
        <v>87.3</v>
      </c>
      <c r="T763">
        <v>82.7</v>
      </c>
      <c r="U763">
        <v>17.8</v>
      </c>
      <c r="V763">
        <f t="shared" si="64"/>
        <v>-64.900000000000006</v>
      </c>
      <c r="W763" t="str">
        <f t="shared" si="65"/>
        <v>High Risk</v>
      </c>
      <c r="X763" t="str">
        <f t="shared" si="63"/>
        <v>Normal</v>
      </c>
      <c r="Y763" t="str">
        <f t="shared" si="66"/>
        <v>Local</v>
      </c>
      <c r="Z763" t="str">
        <f t="shared" si="67"/>
        <v>At-Risk</v>
      </c>
      <c r="AA763" t="s">
        <v>51</v>
      </c>
      <c r="AB763">
        <v>1</v>
      </c>
    </row>
    <row r="764" spans="1:28" x14ac:dyDescent="0.3">
      <c r="A764">
        <v>12</v>
      </c>
      <c r="B764" t="s">
        <v>22</v>
      </c>
      <c r="C764">
        <v>6</v>
      </c>
      <c r="D764" t="s">
        <v>23</v>
      </c>
      <c r="E764" t="s">
        <v>24</v>
      </c>
      <c r="F764">
        <v>6</v>
      </c>
      <c r="G764">
        <v>0</v>
      </c>
      <c r="H764" t="s">
        <v>25</v>
      </c>
      <c r="I764">
        <v>369371</v>
      </c>
      <c r="J764" t="s">
        <v>35</v>
      </c>
      <c r="K764" t="s">
        <v>27</v>
      </c>
      <c r="L764">
        <v>1</v>
      </c>
      <c r="M764">
        <v>0</v>
      </c>
      <c r="N764">
        <v>5.5</v>
      </c>
      <c r="O764" t="s">
        <v>47</v>
      </c>
      <c r="P764">
        <v>0</v>
      </c>
      <c r="Q764">
        <v>3</v>
      </c>
      <c r="R764">
        <v>14.4</v>
      </c>
      <c r="S764">
        <v>84.3</v>
      </c>
      <c r="T764">
        <v>67.7</v>
      </c>
      <c r="U764">
        <v>71.400000000000006</v>
      </c>
      <c r="V764">
        <f t="shared" si="64"/>
        <v>3.7000000000000028</v>
      </c>
      <c r="W764" t="str">
        <f t="shared" si="65"/>
        <v>Monitor</v>
      </c>
      <c r="X764" t="str">
        <f t="shared" si="63"/>
        <v>Normal</v>
      </c>
      <c r="Y764" t="str">
        <f t="shared" si="66"/>
        <v>Commuter</v>
      </c>
      <c r="Z764" t="str">
        <f t="shared" si="67"/>
        <v>At-Risk</v>
      </c>
      <c r="AA764" t="s">
        <v>33</v>
      </c>
      <c r="AB764">
        <v>0</v>
      </c>
    </row>
    <row r="765" spans="1:28" x14ac:dyDescent="0.3">
      <c r="A765">
        <v>15</v>
      </c>
      <c r="B765" t="s">
        <v>38</v>
      </c>
      <c r="C765">
        <v>9</v>
      </c>
      <c r="D765" t="s">
        <v>23</v>
      </c>
      <c r="E765" t="s">
        <v>30</v>
      </c>
      <c r="F765">
        <v>4</v>
      </c>
      <c r="G765">
        <v>1</v>
      </c>
      <c r="H765" t="s">
        <v>34</v>
      </c>
      <c r="I765">
        <v>97473</v>
      </c>
      <c r="J765" t="s">
        <v>32</v>
      </c>
      <c r="K765" t="s">
        <v>32</v>
      </c>
      <c r="L765">
        <v>1</v>
      </c>
      <c r="M765">
        <v>0</v>
      </c>
      <c r="N765">
        <v>1.2</v>
      </c>
      <c r="O765" t="s">
        <v>47</v>
      </c>
      <c r="P765">
        <v>1</v>
      </c>
      <c r="Q765">
        <v>4</v>
      </c>
      <c r="R765">
        <v>22.5</v>
      </c>
      <c r="S765">
        <v>93.1</v>
      </c>
      <c r="T765">
        <v>62.8</v>
      </c>
      <c r="U765">
        <v>67.8</v>
      </c>
      <c r="V765">
        <f t="shared" si="64"/>
        <v>5</v>
      </c>
      <c r="W765" t="str">
        <f t="shared" si="65"/>
        <v>Monitor</v>
      </c>
      <c r="X765" t="str">
        <f t="shared" si="63"/>
        <v>Normal</v>
      </c>
      <c r="Y765" t="str">
        <f t="shared" si="66"/>
        <v>Local</v>
      </c>
      <c r="Z765" t="str">
        <f t="shared" si="67"/>
        <v>Healthy</v>
      </c>
      <c r="AA765" t="s">
        <v>33</v>
      </c>
      <c r="AB765">
        <v>0</v>
      </c>
    </row>
    <row r="766" spans="1:28" x14ac:dyDescent="0.3">
      <c r="A766">
        <v>16</v>
      </c>
      <c r="B766" t="s">
        <v>38</v>
      </c>
      <c r="C766">
        <v>12</v>
      </c>
      <c r="D766" t="s">
        <v>23</v>
      </c>
      <c r="E766" t="s">
        <v>30</v>
      </c>
      <c r="F766">
        <v>4</v>
      </c>
      <c r="G766">
        <v>0</v>
      </c>
      <c r="H766" t="s">
        <v>34</v>
      </c>
      <c r="I766">
        <v>121632</v>
      </c>
      <c r="J766" t="s">
        <v>26</v>
      </c>
      <c r="K766" t="s">
        <v>32</v>
      </c>
      <c r="L766">
        <v>1</v>
      </c>
      <c r="M766">
        <v>1</v>
      </c>
      <c r="N766">
        <v>3.8</v>
      </c>
      <c r="O766" t="s">
        <v>28</v>
      </c>
      <c r="P766">
        <v>0</v>
      </c>
      <c r="Q766">
        <v>4</v>
      </c>
      <c r="R766">
        <v>15.7</v>
      </c>
      <c r="S766">
        <v>87.9</v>
      </c>
      <c r="T766">
        <v>60.8</v>
      </c>
      <c r="U766">
        <v>52.5</v>
      </c>
      <c r="V766">
        <f t="shared" si="64"/>
        <v>-8.2999999999999972</v>
      </c>
      <c r="W766" t="str">
        <f t="shared" si="65"/>
        <v>Monitor</v>
      </c>
      <c r="X766" t="str">
        <f t="shared" si="63"/>
        <v>Normal</v>
      </c>
      <c r="Y766" t="str">
        <f t="shared" si="66"/>
        <v>Local</v>
      </c>
      <c r="Z766" t="str">
        <f t="shared" si="67"/>
        <v>At-Risk</v>
      </c>
      <c r="AA766" t="s">
        <v>29</v>
      </c>
      <c r="AB766">
        <v>0</v>
      </c>
    </row>
    <row r="767" spans="1:28" x14ac:dyDescent="0.3">
      <c r="A767">
        <v>11</v>
      </c>
      <c r="B767" t="s">
        <v>22</v>
      </c>
      <c r="C767">
        <v>7</v>
      </c>
      <c r="D767" t="s">
        <v>48</v>
      </c>
      <c r="E767" t="s">
        <v>44</v>
      </c>
      <c r="F767">
        <v>2</v>
      </c>
      <c r="G767">
        <v>0</v>
      </c>
      <c r="H767" t="s">
        <v>25</v>
      </c>
      <c r="I767">
        <v>464057</v>
      </c>
      <c r="J767" t="s">
        <v>32</v>
      </c>
      <c r="K767" t="s">
        <v>32</v>
      </c>
      <c r="L767">
        <v>0</v>
      </c>
      <c r="M767">
        <v>0</v>
      </c>
      <c r="N767">
        <v>0.4</v>
      </c>
      <c r="O767" t="s">
        <v>28</v>
      </c>
      <c r="P767">
        <v>0</v>
      </c>
      <c r="Q767">
        <v>3</v>
      </c>
      <c r="R767">
        <v>6.7</v>
      </c>
      <c r="S767">
        <v>83.8</v>
      </c>
      <c r="T767">
        <v>64.900000000000006</v>
      </c>
      <c r="U767">
        <v>74</v>
      </c>
      <c r="V767">
        <f t="shared" si="64"/>
        <v>9.0999999999999943</v>
      </c>
      <c r="W767" t="str">
        <f t="shared" si="65"/>
        <v>Monitor</v>
      </c>
      <c r="X767" t="str">
        <f t="shared" si="63"/>
        <v>Normal</v>
      </c>
      <c r="Y767" t="str">
        <f t="shared" si="66"/>
        <v>Local</v>
      </c>
      <c r="Z767" t="str">
        <f t="shared" si="67"/>
        <v>At-Risk</v>
      </c>
      <c r="AA767" t="s">
        <v>33</v>
      </c>
      <c r="AB767">
        <v>0</v>
      </c>
    </row>
    <row r="768" spans="1:28" x14ac:dyDescent="0.3">
      <c r="A768">
        <v>17</v>
      </c>
      <c r="B768" t="s">
        <v>38</v>
      </c>
      <c r="C768">
        <v>12</v>
      </c>
      <c r="D768" t="s">
        <v>39</v>
      </c>
      <c r="E768" t="s">
        <v>44</v>
      </c>
      <c r="F768">
        <v>6</v>
      </c>
      <c r="G768">
        <v>0</v>
      </c>
      <c r="H768" t="s">
        <v>25</v>
      </c>
      <c r="I768">
        <v>433531</v>
      </c>
      <c r="J768" t="s">
        <v>43</v>
      </c>
      <c r="K768" t="s">
        <v>27</v>
      </c>
      <c r="L768">
        <v>1</v>
      </c>
      <c r="M768">
        <v>1</v>
      </c>
      <c r="N768">
        <v>1.4</v>
      </c>
      <c r="O768" t="s">
        <v>28</v>
      </c>
      <c r="P768">
        <v>0</v>
      </c>
      <c r="Q768">
        <v>3</v>
      </c>
      <c r="R768">
        <v>14.1</v>
      </c>
      <c r="S768">
        <v>89.2</v>
      </c>
      <c r="T768">
        <v>49.1</v>
      </c>
      <c r="U768">
        <v>67.8</v>
      </c>
      <c r="V768">
        <f t="shared" si="64"/>
        <v>18.699999999999996</v>
      </c>
      <c r="W768" t="str">
        <f t="shared" si="65"/>
        <v>Monitor</v>
      </c>
      <c r="X768" t="str">
        <f t="shared" si="63"/>
        <v>Surge</v>
      </c>
      <c r="Y768" t="str">
        <f t="shared" si="66"/>
        <v>Local</v>
      </c>
      <c r="Z768" t="str">
        <f t="shared" si="67"/>
        <v>At-Risk</v>
      </c>
      <c r="AA768" t="s">
        <v>33</v>
      </c>
      <c r="AB768">
        <v>0</v>
      </c>
    </row>
    <row r="769" spans="1:28" x14ac:dyDescent="0.3">
      <c r="A769">
        <v>18</v>
      </c>
      <c r="B769" t="s">
        <v>38</v>
      </c>
      <c r="C769">
        <v>12</v>
      </c>
      <c r="D769" t="s">
        <v>23</v>
      </c>
      <c r="E769" t="s">
        <v>30</v>
      </c>
      <c r="F769">
        <v>3</v>
      </c>
      <c r="G769">
        <v>0</v>
      </c>
      <c r="H769" t="s">
        <v>25</v>
      </c>
      <c r="I769">
        <v>537784</v>
      </c>
      <c r="J769" t="s">
        <v>35</v>
      </c>
      <c r="K769" t="s">
        <v>35</v>
      </c>
      <c r="L769">
        <v>1</v>
      </c>
      <c r="M769">
        <v>1</v>
      </c>
      <c r="N769">
        <v>2.8</v>
      </c>
      <c r="O769" t="s">
        <v>47</v>
      </c>
      <c r="P769">
        <v>0</v>
      </c>
      <c r="Q769">
        <v>4</v>
      </c>
      <c r="R769">
        <v>20.100000000000001</v>
      </c>
      <c r="S769">
        <v>97.9</v>
      </c>
      <c r="T769">
        <v>63.9</v>
      </c>
      <c r="U769">
        <v>72</v>
      </c>
      <c r="V769">
        <f t="shared" si="64"/>
        <v>8.1000000000000014</v>
      </c>
      <c r="W769" t="str">
        <f t="shared" si="65"/>
        <v>Monitor</v>
      </c>
      <c r="X769" t="str">
        <f t="shared" si="63"/>
        <v>Normal</v>
      </c>
      <c r="Y769" t="str">
        <f t="shared" si="66"/>
        <v>Local</v>
      </c>
      <c r="Z769" t="str">
        <f t="shared" si="67"/>
        <v>Healthy</v>
      </c>
      <c r="AA769" t="s">
        <v>33</v>
      </c>
      <c r="AB769">
        <v>0</v>
      </c>
    </row>
    <row r="770" spans="1:28" x14ac:dyDescent="0.3">
      <c r="A770">
        <v>13</v>
      </c>
      <c r="B770" t="s">
        <v>38</v>
      </c>
      <c r="C770">
        <v>9</v>
      </c>
      <c r="D770" t="s">
        <v>39</v>
      </c>
      <c r="E770" t="s">
        <v>30</v>
      </c>
      <c r="F770">
        <v>3</v>
      </c>
      <c r="G770">
        <v>0</v>
      </c>
      <c r="H770" t="s">
        <v>45</v>
      </c>
      <c r="I770">
        <v>5521997</v>
      </c>
      <c r="J770" t="s">
        <v>26</v>
      </c>
      <c r="K770" t="s">
        <v>31</v>
      </c>
      <c r="L770">
        <v>1</v>
      </c>
      <c r="M770">
        <v>1</v>
      </c>
      <c r="N770">
        <v>1.2</v>
      </c>
      <c r="O770" t="s">
        <v>28</v>
      </c>
      <c r="P770">
        <v>0</v>
      </c>
      <c r="Q770">
        <v>2</v>
      </c>
      <c r="R770">
        <v>19.7</v>
      </c>
      <c r="S770">
        <v>99.2</v>
      </c>
      <c r="T770">
        <v>67.8</v>
      </c>
      <c r="U770">
        <v>80.2</v>
      </c>
      <c r="V770">
        <f t="shared" ref="V770:V825" si="68">U770-T770</f>
        <v>12.400000000000006</v>
      </c>
      <c r="W770" t="str">
        <f t="shared" ref="W770:W825" si="69">IF(AND(U770&lt;45,V770&lt;-10),"High Risk","Monitor")</f>
        <v>Monitor</v>
      </c>
      <c r="X770" t="str">
        <f t="shared" si="63"/>
        <v>Surge</v>
      </c>
      <c r="Y770" t="str">
        <f t="shared" si="66"/>
        <v>Local</v>
      </c>
      <c r="Z770" t="str">
        <f t="shared" si="67"/>
        <v>Healthy</v>
      </c>
      <c r="AA770" t="s">
        <v>42</v>
      </c>
      <c r="AB770">
        <v>0</v>
      </c>
    </row>
    <row r="771" spans="1:28" x14ac:dyDescent="0.3">
      <c r="A771">
        <v>13</v>
      </c>
      <c r="B771" t="s">
        <v>38</v>
      </c>
      <c r="C771">
        <v>8</v>
      </c>
      <c r="D771" t="s">
        <v>39</v>
      </c>
      <c r="E771" t="s">
        <v>44</v>
      </c>
      <c r="F771">
        <v>5</v>
      </c>
      <c r="G771">
        <v>1</v>
      </c>
      <c r="H771" t="s">
        <v>36</v>
      </c>
      <c r="I771">
        <v>199533</v>
      </c>
      <c r="J771" t="s">
        <v>32</v>
      </c>
      <c r="K771" t="s">
        <v>41</v>
      </c>
      <c r="L771">
        <v>1</v>
      </c>
      <c r="M771">
        <v>0</v>
      </c>
      <c r="N771">
        <v>3.7</v>
      </c>
      <c r="O771" t="s">
        <v>28</v>
      </c>
      <c r="P771">
        <v>0</v>
      </c>
      <c r="Q771">
        <v>3</v>
      </c>
      <c r="R771">
        <v>12.3</v>
      </c>
      <c r="S771">
        <v>94.6</v>
      </c>
      <c r="T771">
        <v>55.9</v>
      </c>
      <c r="U771">
        <v>68.099999999999994</v>
      </c>
      <c r="V771">
        <f t="shared" si="68"/>
        <v>12.199999999999996</v>
      </c>
      <c r="W771" t="str">
        <f t="shared" si="69"/>
        <v>Monitor</v>
      </c>
      <c r="X771" t="str">
        <f t="shared" ref="X771:X834" si="70">IF(V771&gt;10, "Surge", "Normal")</f>
        <v>Surge</v>
      </c>
      <c r="Y771" t="str">
        <f t="shared" si="66"/>
        <v>Local</v>
      </c>
      <c r="Z771" t="str">
        <f t="shared" si="67"/>
        <v>Healthy</v>
      </c>
      <c r="AA771" t="s">
        <v>33</v>
      </c>
      <c r="AB771">
        <v>0</v>
      </c>
    </row>
    <row r="772" spans="1:28" x14ac:dyDescent="0.3">
      <c r="A772">
        <v>15</v>
      </c>
      <c r="B772" t="s">
        <v>46</v>
      </c>
      <c r="C772">
        <v>10</v>
      </c>
      <c r="D772" t="s">
        <v>48</v>
      </c>
      <c r="E772" t="s">
        <v>30</v>
      </c>
      <c r="F772">
        <v>4</v>
      </c>
      <c r="G772">
        <v>0</v>
      </c>
      <c r="H772" t="s">
        <v>34</v>
      </c>
      <c r="I772">
        <v>91421</v>
      </c>
      <c r="J772" t="s">
        <v>43</v>
      </c>
      <c r="K772" t="s">
        <v>35</v>
      </c>
      <c r="L772">
        <v>0</v>
      </c>
      <c r="M772">
        <v>0</v>
      </c>
      <c r="N772">
        <v>3.9</v>
      </c>
      <c r="O772" t="s">
        <v>28</v>
      </c>
      <c r="P772">
        <v>0</v>
      </c>
      <c r="Q772">
        <v>4</v>
      </c>
      <c r="R772">
        <v>14.3</v>
      </c>
      <c r="S772">
        <v>86.9</v>
      </c>
      <c r="T772">
        <v>56.5</v>
      </c>
      <c r="U772">
        <v>60.2</v>
      </c>
      <c r="V772">
        <f t="shared" si="68"/>
        <v>3.7000000000000028</v>
      </c>
      <c r="W772" t="str">
        <f t="shared" si="69"/>
        <v>Monitor</v>
      </c>
      <c r="X772" t="str">
        <f t="shared" si="70"/>
        <v>Normal</v>
      </c>
      <c r="Y772" t="str">
        <f t="shared" si="66"/>
        <v>Local</v>
      </c>
      <c r="Z772" t="str">
        <f t="shared" si="67"/>
        <v>At-Risk</v>
      </c>
      <c r="AA772" t="s">
        <v>33</v>
      </c>
      <c r="AB772">
        <v>0</v>
      </c>
    </row>
    <row r="773" spans="1:28" x14ac:dyDescent="0.3">
      <c r="A773">
        <v>15</v>
      </c>
      <c r="B773" t="s">
        <v>38</v>
      </c>
      <c r="C773">
        <v>9</v>
      </c>
      <c r="D773" t="s">
        <v>39</v>
      </c>
      <c r="E773" t="s">
        <v>24</v>
      </c>
      <c r="F773">
        <v>3</v>
      </c>
      <c r="G773">
        <v>0</v>
      </c>
      <c r="H773" t="s">
        <v>36</v>
      </c>
      <c r="I773">
        <v>333735</v>
      </c>
      <c r="J773" t="s">
        <v>37</v>
      </c>
      <c r="K773" t="s">
        <v>41</v>
      </c>
      <c r="L773">
        <v>0</v>
      </c>
      <c r="M773">
        <v>1</v>
      </c>
      <c r="N773">
        <v>3.4</v>
      </c>
      <c r="O773" t="s">
        <v>28</v>
      </c>
      <c r="P773">
        <v>0</v>
      </c>
      <c r="Q773">
        <v>3</v>
      </c>
      <c r="R773">
        <v>12.9</v>
      </c>
      <c r="S773">
        <v>78.3</v>
      </c>
      <c r="T773">
        <v>77.599999999999994</v>
      </c>
      <c r="U773">
        <v>42.7</v>
      </c>
      <c r="V773">
        <f t="shared" si="68"/>
        <v>-34.899999999999991</v>
      </c>
      <c r="W773" t="str">
        <f t="shared" si="69"/>
        <v>High Risk</v>
      </c>
      <c r="X773" t="str">
        <f t="shared" si="70"/>
        <v>Normal</v>
      </c>
      <c r="Y773" t="str">
        <f t="shared" si="66"/>
        <v>Local</v>
      </c>
      <c r="Z773" t="str">
        <f t="shared" si="67"/>
        <v>At-Risk</v>
      </c>
      <c r="AA773" t="s">
        <v>29</v>
      </c>
      <c r="AB773">
        <v>0</v>
      </c>
    </row>
    <row r="774" spans="1:28" x14ac:dyDescent="0.3">
      <c r="A774">
        <v>14</v>
      </c>
      <c r="B774" t="s">
        <v>38</v>
      </c>
      <c r="C774">
        <v>10</v>
      </c>
      <c r="D774" t="s">
        <v>23</v>
      </c>
      <c r="E774" t="s">
        <v>30</v>
      </c>
      <c r="F774">
        <v>3</v>
      </c>
      <c r="G774">
        <v>0</v>
      </c>
      <c r="H774" t="s">
        <v>34</v>
      </c>
      <c r="I774">
        <v>61522</v>
      </c>
      <c r="J774" t="s">
        <v>31</v>
      </c>
      <c r="K774" t="s">
        <v>35</v>
      </c>
      <c r="L774">
        <v>1</v>
      </c>
      <c r="M774">
        <v>0</v>
      </c>
      <c r="N774">
        <v>2.4</v>
      </c>
      <c r="O774" t="s">
        <v>47</v>
      </c>
      <c r="P774">
        <v>0</v>
      </c>
      <c r="Q774">
        <v>2</v>
      </c>
      <c r="R774">
        <v>18.3</v>
      </c>
      <c r="S774">
        <v>69.8</v>
      </c>
      <c r="T774">
        <v>59.4</v>
      </c>
      <c r="U774">
        <v>68.8</v>
      </c>
      <c r="V774">
        <f t="shared" si="68"/>
        <v>9.3999999999999986</v>
      </c>
      <c r="W774" t="str">
        <f t="shared" si="69"/>
        <v>Monitor</v>
      </c>
      <c r="X774" t="str">
        <f t="shared" si="70"/>
        <v>Normal</v>
      </c>
      <c r="Y774" t="str">
        <f t="shared" si="66"/>
        <v>Local</v>
      </c>
      <c r="Z774" t="str">
        <f t="shared" si="67"/>
        <v>Chronic Absenteeism</v>
      </c>
      <c r="AA774" t="s">
        <v>33</v>
      </c>
      <c r="AB774">
        <v>0</v>
      </c>
    </row>
    <row r="775" spans="1:28" x14ac:dyDescent="0.3">
      <c r="A775">
        <v>16</v>
      </c>
      <c r="B775" t="s">
        <v>38</v>
      </c>
      <c r="C775">
        <v>11</v>
      </c>
      <c r="D775" t="s">
        <v>23</v>
      </c>
      <c r="E775" t="s">
        <v>24</v>
      </c>
      <c r="F775">
        <v>6</v>
      </c>
      <c r="G775">
        <v>0</v>
      </c>
      <c r="H775" t="s">
        <v>34</v>
      </c>
      <c r="I775">
        <v>132126</v>
      </c>
      <c r="J775" t="s">
        <v>41</v>
      </c>
      <c r="K775" t="s">
        <v>43</v>
      </c>
      <c r="L775">
        <v>0</v>
      </c>
      <c r="M775">
        <v>0</v>
      </c>
      <c r="N775">
        <v>4.9000000000000004</v>
      </c>
      <c r="O775" t="s">
        <v>28</v>
      </c>
      <c r="P775">
        <v>0</v>
      </c>
      <c r="Q775">
        <v>2</v>
      </c>
      <c r="R775">
        <v>7.4</v>
      </c>
      <c r="S775">
        <v>78.400000000000006</v>
      </c>
      <c r="T775">
        <v>72.599999999999994</v>
      </c>
      <c r="U775">
        <v>59.5</v>
      </c>
      <c r="V775">
        <f t="shared" si="68"/>
        <v>-13.099999999999994</v>
      </c>
      <c r="W775" t="str">
        <f t="shared" si="69"/>
        <v>Monitor</v>
      </c>
      <c r="X775" t="str">
        <f t="shared" si="70"/>
        <v>Normal</v>
      </c>
      <c r="Y775" t="str">
        <f t="shared" si="66"/>
        <v>Local</v>
      </c>
      <c r="Z775" t="str">
        <f t="shared" si="67"/>
        <v>At-Risk</v>
      </c>
      <c r="AA775" t="s">
        <v>29</v>
      </c>
      <c r="AB775">
        <v>0</v>
      </c>
    </row>
    <row r="776" spans="1:28" x14ac:dyDescent="0.3">
      <c r="A776">
        <v>16</v>
      </c>
      <c r="B776" t="s">
        <v>38</v>
      </c>
      <c r="C776">
        <v>12</v>
      </c>
      <c r="D776" t="s">
        <v>39</v>
      </c>
      <c r="E776" t="s">
        <v>24</v>
      </c>
      <c r="F776">
        <v>4</v>
      </c>
      <c r="G776">
        <v>1</v>
      </c>
      <c r="H776" t="s">
        <v>34</v>
      </c>
      <c r="I776">
        <v>130105</v>
      </c>
      <c r="J776" t="s">
        <v>43</v>
      </c>
      <c r="K776" t="s">
        <v>43</v>
      </c>
      <c r="L776">
        <v>0</v>
      </c>
      <c r="M776">
        <v>0</v>
      </c>
      <c r="N776">
        <v>5.0999999999999996</v>
      </c>
      <c r="O776" t="s">
        <v>28</v>
      </c>
      <c r="P776">
        <v>0</v>
      </c>
      <c r="Q776">
        <v>2</v>
      </c>
      <c r="R776">
        <v>9.4</v>
      </c>
      <c r="S776">
        <v>83.6</v>
      </c>
      <c r="T776">
        <v>52.2</v>
      </c>
      <c r="U776">
        <v>53.6</v>
      </c>
      <c r="V776">
        <f t="shared" si="68"/>
        <v>1.3999999999999986</v>
      </c>
      <c r="W776" t="str">
        <f t="shared" si="69"/>
        <v>Monitor</v>
      </c>
      <c r="X776" t="str">
        <f t="shared" si="70"/>
        <v>Normal</v>
      </c>
      <c r="Y776" t="str">
        <f t="shared" si="66"/>
        <v>Commuter</v>
      </c>
      <c r="Z776" t="str">
        <f t="shared" si="67"/>
        <v>At-Risk</v>
      </c>
      <c r="AA776" t="s">
        <v>29</v>
      </c>
      <c r="AB776">
        <v>0</v>
      </c>
    </row>
    <row r="777" spans="1:28" x14ac:dyDescent="0.3">
      <c r="A777">
        <v>18</v>
      </c>
      <c r="B777" t="s">
        <v>22</v>
      </c>
      <c r="C777">
        <v>12</v>
      </c>
      <c r="D777" t="s">
        <v>23</v>
      </c>
      <c r="E777" t="s">
        <v>30</v>
      </c>
      <c r="F777">
        <v>5</v>
      </c>
      <c r="G777">
        <v>0</v>
      </c>
      <c r="H777" t="s">
        <v>25</v>
      </c>
      <c r="I777">
        <v>601023</v>
      </c>
      <c r="J777" t="s">
        <v>32</v>
      </c>
      <c r="K777" t="s">
        <v>27</v>
      </c>
      <c r="L777">
        <v>0</v>
      </c>
      <c r="M777">
        <v>0</v>
      </c>
      <c r="N777">
        <v>1.7</v>
      </c>
      <c r="O777" t="s">
        <v>28</v>
      </c>
      <c r="P777">
        <v>0</v>
      </c>
      <c r="Q777">
        <v>4</v>
      </c>
      <c r="R777">
        <v>16.5</v>
      </c>
      <c r="S777">
        <v>95.3</v>
      </c>
      <c r="T777">
        <v>72.400000000000006</v>
      </c>
      <c r="U777">
        <v>69.099999999999994</v>
      </c>
      <c r="V777">
        <f t="shared" si="68"/>
        <v>-3.3000000000000114</v>
      </c>
      <c r="W777" t="str">
        <f t="shared" si="69"/>
        <v>Monitor</v>
      </c>
      <c r="X777" t="str">
        <f t="shared" si="70"/>
        <v>Normal</v>
      </c>
      <c r="Y777" t="str">
        <f t="shared" si="66"/>
        <v>Local</v>
      </c>
      <c r="Z777" t="str">
        <f t="shared" si="67"/>
        <v>Healthy</v>
      </c>
      <c r="AA777" t="s">
        <v>33</v>
      </c>
      <c r="AB777">
        <v>0</v>
      </c>
    </row>
    <row r="778" spans="1:28" x14ac:dyDescent="0.3">
      <c r="A778">
        <v>11</v>
      </c>
      <c r="B778" t="s">
        <v>22</v>
      </c>
      <c r="C778">
        <v>6</v>
      </c>
      <c r="D778" t="s">
        <v>48</v>
      </c>
      <c r="E778" t="s">
        <v>30</v>
      </c>
      <c r="F778">
        <v>5</v>
      </c>
      <c r="G778">
        <v>0</v>
      </c>
      <c r="H778" t="s">
        <v>34</v>
      </c>
      <c r="I778">
        <v>75276</v>
      </c>
      <c r="J778" t="s">
        <v>37</v>
      </c>
      <c r="K778" t="s">
        <v>41</v>
      </c>
      <c r="L778">
        <v>1</v>
      </c>
      <c r="M778">
        <v>1</v>
      </c>
      <c r="N778">
        <v>3.2</v>
      </c>
      <c r="O778" t="s">
        <v>28</v>
      </c>
      <c r="P778">
        <v>0</v>
      </c>
      <c r="Q778">
        <v>5</v>
      </c>
      <c r="R778">
        <v>17.600000000000001</v>
      </c>
      <c r="S778">
        <v>88.7</v>
      </c>
      <c r="T778">
        <v>62.1</v>
      </c>
      <c r="U778">
        <v>61.3</v>
      </c>
      <c r="V778">
        <f t="shared" si="68"/>
        <v>-0.80000000000000426</v>
      </c>
      <c r="W778" t="str">
        <f t="shared" si="69"/>
        <v>Monitor</v>
      </c>
      <c r="X778" t="str">
        <f t="shared" si="70"/>
        <v>Normal</v>
      </c>
      <c r="Y778" t="str">
        <f t="shared" si="66"/>
        <v>Local</v>
      </c>
      <c r="Z778" t="str">
        <f t="shared" si="67"/>
        <v>At-Risk</v>
      </c>
      <c r="AA778" t="s">
        <v>33</v>
      </c>
      <c r="AB778">
        <v>0</v>
      </c>
    </row>
    <row r="779" spans="1:28" x14ac:dyDescent="0.3">
      <c r="A779">
        <v>12</v>
      </c>
      <c r="B779" t="s">
        <v>38</v>
      </c>
      <c r="C779">
        <v>8</v>
      </c>
      <c r="D779" t="s">
        <v>23</v>
      </c>
      <c r="E779" t="s">
        <v>44</v>
      </c>
      <c r="F779">
        <v>5</v>
      </c>
      <c r="G779">
        <v>0</v>
      </c>
      <c r="H779" t="s">
        <v>40</v>
      </c>
      <c r="I779">
        <v>743220</v>
      </c>
      <c r="J779" t="s">
        <v>32</v>
      </c>
      <c r="K779" t="s">
        <v>37</v>
      </c>
      <c r="L779">
        <v>1</v>
      </c>
      <c r="M779">
        <v>0</v>
      </c>
      <c r="N779">
        <v>4.3</v>
      </c>
      <c r="O779" t="s">
        <v>28</v>
      </c>
      <c r="P779">
        <v>0</v>
      </c>
      <c r="Q779">
        <v>2</v>
      </c>
      <c r="R779">
        <v>13.2</v>
      </c>
      <c r="S779">
        <v>80.400000000000006</v>
      </c>
      <c r="T779">
        <v>61.7</v>
      </c>
      <c r="U779">
        <v>62.3</v>
      </c>
      <c r="V779">
        <f t="shared" si="68"/>
        <v>0.59999999999999432</v>
      </c>
      <c r="W779" t="str">
        <f t="shared" si="69"/>
        <v>Monitor</v>
      </c>
      <c r="X779" t="str">
        <f t="shared" si="70"/>
        <v>Normal</v>
      </c>
      <c r="Y779" t="str">
        <f t="shared" si="66"/>
        <v>Local</v>
      </c>
      <c r="Z779" t="str">
        <f t="shared" si="67"/>
        <v>At-Risk</v>
      </c>
      <c r="AA779" t="s">
        <v>33</v>
      </c>
      <c r="AB779">
        <v>0</v>
      </c>
    </row>
    <row r="780" spans="1:28" x14ac:dyDescent="0.3">
      <c r="A780">
        <v>17</v>
      </c>
      <c r="B780" t="s">
        <v>38</v>
      </c>
      <c r="C780">
        <v>11</v>
      </c>
      <c r="D780" t="s">
        <v>23</v>
      </c>
      <c r="E780" t="s">
        <v>24</v>
      </c>
      <c r="F780">
        <v>4</v>
      </c>
      <c r="G780">
        <v>0</v>
      </c>
      <c r="H780" t="s">
        <v>45</v>
      </c>
      <c r="I780">
        <v>3800123</v>
      </c>
      <c r="J780" t="s">
        <v>26</v>
      </c>
      <c r="K780" t="s">
        <v>27</v>
      </c>
      <c r="L780">
        <v>1</v>
      </c>
      <c r="M780">
        <v>1</v>
      </c>
      <c r="N780">
        <v>2.9</v>
      </c>
      <c r="O780" t="s">
        <v>28</v>
      </c>
      <c r="P780">
        <v>1</v>
      </c>
      <c r="Q780">
        <v>3</v>
      </c>
      <c r="R780">
        <v>20.399999999999999</v>
      </c>
      <c r="S780">
        <v>91.7</v>
      </c>
      <c r="T780">
        <v>59.1</v>
      </c>
      <c r="U780">
        <v>72.5</v>
      </c>
      <c r="V780">
        <f t="shared" si="68"/>
        <v>13.399999999999999</v>
      </c>
      <c r="W780" t="str">
        <f t="shared" si="69"/>
        <v>Monitor</v>
      </c>
      <c r="X780" t="str">
        <f t="shared" si="70"/>
        <v>Surge</v>
      </c>
      <c r="Y780" t="str">
        <f t="shared" si="66"/>
        <v>Local</v>
      </c>
      <c r="Z780" t="str">
        <f t="shared" si="67"/>
        <v>Healthy</v>
      </c>
      <c r="AA780" t="s">
        <v>33</v>
      </c>
      <c r="AB780">
        <v>0</v>
      </c>
    </row>
    <row r="781" spans="1:28" x14ac:dyDescent="0.3">
      <c r="A781">
        <v>16</v>
      </c>
      <c r="B781" t="s">
        <v>22</v>
      </c>
      <c r="C781">
        <v>11</v>
      </c>
      <c r="D781" t="s">
        <v>39</v>
      </c>
      <c r="E781" t="s">
        <v>44</v>
      </c>
      <c r="F781">
        <v>3</v>
      </c>
      <c r="G781">
        <v>1</v>
      </c>
      <c r="H781" t="s">
        <v>36</v>
      </c>
      <c r="I781">
        <v>189253</v>
      </c>
      <c r="J781" t="s">
        <v>32</v>
      </c>
      <c r="K781" t="s">
        <v>32</v>
      </c>
      <c r="L781">
        <v>1</v>
      </c>
      <c r="M781">
        <v>0</v>
      </c>
      <c r="N781">
        <v>0.9</v>
      </c>
      <c r="O781" t="s">
        <v>28</v>
      </c>
      <c r="P781">
        <v>0</v>
      </c>
      <c r="Q781">
        <v>4</v>
      </c>
      <c r="R781">
        <v>11.5</v>
      </c>
      <c r="S781">
        <v>89.2</v>
      </c>
      <c r="T781">
        <v>52.3</v>
      </c>
      <c r="U781">
        <v>67.2</v>
      </c>
      <c r="V781">
        <f t="shared" si="68"/>
        <v>14.900000000000006</v>
      </c>
      <c r="W781" t="str">
        <f t="shared" si="69"/>
        <v>Monitor</v>
      </c>
      <c r="X781" t="str">
        <f t="shared" si="70"/>
        <v>Surge</v>
      </c>
      <c r="Y781" t="str">
        <f t="shared" si="66"/>
        <v>Local</v>
      </c>
      <c r="Z781" t="str">
        <f t="shared" si="67"/>
        <v>At-Risk</v>
      </c>
      <c r="AA781" t="s">
        <v>33</v>
      </c>
      <c r="AB781">
        <v>0</v>
      </c>
    </row>
    <row r="782" spans="1:28" x14ac:dyDescent="0.3">
      <c r="A782">
        <v>15</v>
      </c>
      <c r="B782" t="s">
        <v>22</v>
      </c>
      <c r="C782">
        <v>9</v>
      </c>
      <c r="D782" t="s">
        <v>23</v>
      </c>
      <c r="E782" t="s">
        <v>24</v>
      </c>
      <c r="F782">
        <v>6</v>
      </c>
      <c r="G782">
        <v>0</v>
      </c>
      <c r="H782" t="s">
        <v>36</v>
      </c>
      <c r="I782">
        <v>225955</v>
      </c>
      <c r="J782" t="s">
        <v>41</v>
      </c>
      <c r="K782" t="s">
        <v>41</v>
      </c>
      <c r="L782">
        <v>1</v>
      </c>
      <c r="M782">
        <v>0</v>
      </c>
      <c r="N782">
        <v>2.4</v>
      </c>
      <c r="O782" t="s">
        <v>28</v>
      </c>
      <c r="P782">
        <v>0</v>
      </c>
      <c r="Q782">
        <v>4</v>
      </c>
      <c r="R782">
        <v>18</v>
      </c>
      <c r="S782">
        <v>69.8</v>
      </c>
      <c r="T782">
        <v>84.7</v>
      </c>
      <c r="U782">
        <v>64.400000000000006</v>
      </c>
      <c r="V782">
        <f t="shared" si="68"/>
        <v>-20.299999999999997</v>
      </c>
      <c r="W782" t="str">
        <f t="shared" si="69"/>
        <v>Monitor</v>
      </c>
      <c r="X782" t="str">
        <f t="shared" si="70"/>
        <v>Normal</v>
      </c>
      <c r="Y782" t="str">
        <f t="shared" si="66"/>
        <v>Local</v>
      </c>
      <c r="Z782" t="str">
        <f t="shared" si="67"/>
        <v>Chronic Absenteeism</v>
      </c>
      <c r="AA782" t="s">
        <v>33</v>
      </c>
      <c r="AB782">
        <v>0</v>
      </c>
    </row>
    <row r="783" spans="1:28" x14ac:dyDescent="0.3">
      <c r="A783">
        <v>10</v>
      </c>
      <c r="B783" t="s">
        <v>38</v>
      </c>
      <c r="C783">
        <v>6</v>
      </c>
      <c r="D783" t="s">
        <v>48</v>
      </c>
      <c r="E783" t="s">
        <v>44</v>
      </c>
      <c r="F783">
        <v>3</v>
      </c>
      <c r="G783">
        <v>0</v>
      </c>
      <c r="H783" t="s">
        <v>25</v>
      </c>
      <c r="I783">
        <v>547132</v>
      </c>
      <c r="J783" t="s">
        <v>37</v>
      </c>
      <c r="K783" t="s">
        <v>41</v>
      </c>
      <c r="L783">
        <v>1</v>
      </c>
      <c r="M783">
        <v>1</v>
      </c>
      <c r="N783">
        <v>1.3</v>
      </c>
      <c r="O783" t="s">
        <v>47</v>
      </c>
      <c r="P783">
        <v>0</v>
      </c>
      <c r="Q783">
        <v>4</v>
      </c>
      <c r="R783">
        <v>12.5</v>
      </c>
      <c r="S783">
        <v>96.4</v>
      </c>
      <c r="T783">
        <v>56.8</v>
      </c>
      <c r="U783">
        <v>68.599999999999994</v>
      </c>
      <c r="V783">
        <f t="shared" si="68"/>
        <v>11.799999999999997</v>
      </c>
      <c r="W783" t="str">
        <f t="shared" si="69"/>
        <v>Monitor</v>
      </c>
      <c r="X783" t="str">
        <f t="shared" si="70"/>
        <v>Surge</v>
      </c>
      <c r="Y783" t="str">
        <f t="shared" si="66"/>
        <v>Local</v>
      </c>
      <c r="Z783" t="str">
        <f t="shared" si="67"/>
        <v>Healthy</v>
      </c>
      <c r="AA783" t="s">
        <v>33</v>
      </c>
      <c r="AB783">
        <v>0</v>
      </c>
    </row>
    <row r="784" spans="1:28" x14ac:dyDescent="0.3">
      <c r="A784">
        <v>15</v>
      </c>
      <c r="B784" t="s">
        <v>38</v>
      </c>
      <c r="C784">
        <v>9</v>
      </c>
      <c r="D784" t="s">
        <v>48</v>
      </c>
      <c r="E784" t="s">
        <v>24</v>
      </c>
      <c r="F784">
        <v>3</v>
      </c>
      <c r="G784">
        <v>0</v>
      </c>
      <c r="H784" t="s">
        <v>25</v>
      </c>
      <c r="I784">
        <v>360301</v>
      </c>
      <c r="J784" t="s">
        <v>37</v>
      </c>
      <c r="K784" t="s">
        <v>27</v>
      </c>
      <c r="L784">
        <v>0</v>
      </c>
      <c r="M784">
        <v>0</v>
      </c>
      <c r="O784" t="s">
        <v>28</v>
      </c>
      <c r="P784">
        <v>1</v>
      </c>
      <c r="Q784">
        <v>2</v>
      </c>
      <c r="R784">
        <v>15</v>
      </c>
      <c r="S784">
        <v>74</v>
      </c>
      <c r="T784">
        <v>68.3</v>
      </c>
      <c r="U784">
        <v>60.9</v>
      </c>
      <c r="V784">
        <f t="shared" si="68"/>
        <v>-7.3999999999999986</v>
      </c>
      <c r="W784" t="str">
        <f t="shared" si="69"/>
        <v>Monitor</v>
      </c>
      <c r="X784" t="str">
        <f t="shared" si="70"/>
        <v>Normal</v>
      </c>
      <c r="Y784" t="str">
        <f t="shared" si="66"/>
        <v>Local</v>
      </c>
      <c r="Z784" t="str">
        <f t="shared" si="67"/>
        <v>Chronic Absenteeism</v>
      </c>
      <c r="AA784" t="s">
        <v>33</v>
      </c>
      <c r="AB784">
        <v>0</v>
      </c>
    </row>
    <row r="785" spans="1:28" x14ac:dyDescent="0.3">
      <c r="A785">
        <v>18</v>
      </c>
      <c r="B785" t="s">
        <v>38</v>
      </c>
      <c r="C785">
        <v>12</v>
      </c>
      <c r="D785" t="s">
        <v>23</v>
      </c>
      <c r="E785" t="s">
        <v>24</v>
      </c>
      <c r="F785">
        <v>4</v>
      </c>
      <c r="G785">
        <v>1</v>
      </c>
      <c r="H785" t="s">
        <v>34</v>
      </c>
      <c r="I785">
        <v>179261</v>
      </c>
      <c r="J785" t="s">
        <v>41</v>
      </c>
      <c r="K785" t="s">
        <v>26</v>
      </c>
      <c r="L785">
        <v>0</v>
      </c>
      <c r="M785">
        <v>0</v>
      </c>
      <c r="N785">
        <v>2.2000000000000002</v>
      </c>
      <c r="O785" t="s">
        <v>28</v>
      </c>
      <c r="P785">
        <v>0</v>
      </c>
      <c r="Q785">
        <v>3</v>
      </c>
      <c r="R785">
        <v>13</v>
      </c>
      <c r="S785">
        <v>74.3</v>
      </c>
      <c r="T785">
        <v>49.3</v>
      </c>
      <c r="U785">
        <v>68.900000000000006</v>
      </c>
      <c r="V785">
        <f t="shared" si="68"/>
        <v>19.600000000000009</v>
      </c>
      <c r="W785" t="str">
        <f t="shared" si="69"/>
        <v>Monitor</v>
      </c>
      <c r="X785" t="str">
        <f t="shared" si="70"/>
        <v>Surge</v>
      </c>
      <c r="Y785" t="str">
        <f t="shared" si="66"/>
        <v>Local</v>
      </c>
      <c r="Z785" t="str">
        <f t="shared" si="67"/>
        <v>Chronic Absenteeism</v>
      </c>
      <c r="AA785" t="s">
        <v>33</v>
      </c>
      <c r="AB785">
        <v>0</v>
      </c>
    </row>
    <row r="786" spans="1:28" x14ac:dyDescent="0.3">
      <c r="A786">
        <v>17</v>
      </c>
      <c r="B786" t="s">
        <v>38</v>
      </c>
      <c r="C786">
        <v>12</v>
      </c>
      <c r="D786" t="s">
        <v>23</v>
      </c>
      <c r="E786" t="s">
        <v>44</v>
      </c>
      <c r="F786">
        <v>3</v>
      </c>
      <c r="G786">
        <v>1</v>
      </c>
      <c r="H786" t="s">
        <v>25</v>
      </c>
      <c r="I786">
        <v>464187</v>
      </c>
      <c r="J786" t="s">
        <v>41</v>
      </c>
      <c r="K786" t="s">
        <v>27</v>
      </c>
      <c r="L786">
        <v>1</v>
      </c>
      <c r="M786">
        <v>1</v>
      </c>
      <c r="N786">
        <v>2.1</v>
      </c>
      <c r="O786" t="s">
        <v>28</v>
      </c>
      <c r="P786">
        <v>0</v>
      </c>
      <c r="Q786">
        <v>3</v>
      </c>
      <c r="R786">
        <v>20.8</v>
      </c>
      <c r="S786">
        <v>96.1</v>
      </c>
      <c r="T786">
        <v>60.2</v>
      </c>
      <c r="U786">
        <v>61.4</v>
      </c>
      <c r="V786">
        <f t="shared" si="68"/>
        <v>1.1999999999999957</v>
      </c>
      <c r="W786" t="str">
        <f t="shared" si="69"/>
        <v>Monitor</v>
      </c>
      <c r="X786" t="str">
        <f t="shared" si="70"/>
        <v>Normal</v>
      </c>
      <c r="Y786" t="str">
        <f t="shared" si="66"/>
        <v>Local</v>
      </c>
      <c r="Z786" t="str">
        <f t="shared" si="67"/>
        <v>Healthy</v>
      </c>
      <c r="AA786" t="s">
        <v>33</v>
      </c>
      <c r="AB786">
        <v>0</v>
      </c>
    </row>
    <row r="787" spans="1:28" x14ac:dyDescent="0.3">
      <c r="A787">
        <v>12</v>
      </c>
      <c r="B787" t="s">
        <v>38</v>
      </c>
      <c r="C787">
        <v>8</v>
      </c>
      <c r="D787" t="s">
        <v>23</v>
      </c>
      <c r="E787" t="s">
        <v>30</v>
      </c>
      <c r="F787">
        <v>7</v>
      </c>
      <c r="G787">
        <v>0</v>
      </c>
      <c r="H787" t="s">
        <v>25</v>
      </c>
      <c r="I787">
        <v>566358</v>
      </c>
      <c r="J787" t="s">
        <v>35</v>
      </c>
      <c r="K787" t="s">
        <v>31</v>
      </c>
      <c r="L787">
        <v>0</v>
      </c>
      <c r="M787">
        <v>0</v>
      </c>
      <c r="N787">
        <v>2.2999999999999998</v>
      </c>
      <c r="O787" t="s">
        <v>47</v>
      </c>
      <c r="P787">
        <v>0</v>
      </c>
      <c r="Q787">
        <v>3</v>
      </c>
      <c r="R787">
        <v>12.8</v>
      </c>
      <c r="S787">
        <v>77</v>
      </c>
      <c r="T787">
        <v>47.8</v>
      </c>
      <c r="U787">
        <v>53.6</v>
      </c>
      <c r="V787">
        <f t="shared" si="68"/>
        <v>5.8000000000000043</v>
      </c>
      <c r="W787" t="str">
        <f t="shared" si="69"/>
        <v>Monitor</v>
      </c>
      <c r="X787" t="str">
        <f t="shared" si="70"/>
        <v>Normal</v>
      </c>
      <c r="Y787" t="str">
        <f t="shared" si="66"/>
        <v>Local</v>
      </c>
      <c r="Z787" t="str">
        <f t="shared" si="67"/>
        <v>At-Risk</v>
      </c>
      <c r="AA787" t="s">
        <v>29</v>
      </c>
      <c r="AB787">
        <v>0</v>
      </c>
    </row>
    <row r="788" spans="1:28" x14ac:dyDescent="0.3">
      <c r="A788">
        <v>12</v>
      </c>
      <c r="B788" t="s">
        <v>22</v>
      </c>
      <c r="C788">
        <v>8</v>
      </c>
      <c r="D788" t="s">
        <v>39</v>
      </c>
      <c r="E788" t="s">
        <v>30</v>
      </c>
      <c r="F788">
        <v>4</v>
      </c>
      <c r="G788">
        <v>0</v>
      </c>
      <c r="H788" t="s">
        <v>25</v>
      </c>
      <c r="I788">
        <v>459381</v>
      </c>
      <c r="J788" t="s">
        <v>35</v>
      </c>
      <c r="K788" t="s">
        <v>32</v>
      </c>
      <c r="L788">
        <v>1</v>
      </c>
      <c r="M788">
        <v>1</v>
      </c>
      <c r="N788">
        <v>3.4</v>
      </c>
      <c r="O788" t="s">
        <v>28</v>
      </c>
      <c r="P788">
        <v>0</v>
      </c>
      <c r="Q788">
        <v>3</v>
      </c>
      <c r="R788">
        <v>7</v>
      </c>
      <c r="S788">
        <v>89.6</v>
      </c>
      <c r="T788">
        <v>82.3</v>
      </c>
      <c r="U788">
        <v>66.2</v>
      </c>
      <c r="V788">
        <f t="shared" si="68"/>
        <v>-16.099999999999994</v>
      </c>
      <c r="W788" t="str">
        <f t="shared" si="69"/>
        <v>Monitor</v>
      </c>
      <c r="X788" t="str">
        <f t="shared" si="70"/>
        <v>Normal</v>
      </c>
      <c r="Y788" t="str">
        <f t="shared" si="66"/>
        <v>Local</v>
      </c>
      <c r="Z788" t="str">
        <f t="shared" si="67"/>
        <v>At-Risk</v>
      </c>
      <c r="AA788" t="s">
        <v>33</v>
      </c>
      <c r="AB788">
        <v>0</v>
      </c>
    </row>
    <row r="789" spans="1:28" x14ac:dyDescent="0.3">
      <c r="A789">
        <v>16</v>
      </c>
      <c r="B789" t="s">
        <v>38</v>
      </c>
      <c r="C789">
        <v>10</v>
      </c>
      <c r="D789" t="s">
        <v>23</v>
      </c>
      <c r="E789" t="s">
        <v>30</v>
      </c>
      <c r="F789">
        <v>6</v>
      </c>
      <c r="G789">
        <v>0</v>
      </c>
      <c r="H789" t="s">
        <v>40</v>
      </c>
      <c r="I789">
        <v>1441958</v>
      </c>
      <c r="J789" t="s">
        <v>26</v>
      </c>
      <c r="K789" t="s">
        <v>37</v>
      </c>
      <c r="L789">
        <v>1</v>
      </c>
      <c r="M789">
        <v>1</v>
      </c>
      <c r="N789">
        <v>0.9</v>
      </c>
      <c r="O789" t="s">
        <v>28</v>
      </c>
      <c r="P789">
        <v>1</v>
      </c>
      <c r="Q789">
        <v>2</v>
      </c>
      <c r="R789">
        <v>13.2</v>
      </c>
      <c r="S789">
        <v>88</v>
      </c>
      <c r="T789">
        <v>58.9</v>
      </c>
      <c r="U789">
        <v>67.2</v>
      </c>
      <c r="V789">
        <f t="shared" si="68"/>
        <v>8.3000000000000043</v>
      </c>
      <c r="W789" t="str">
        <f t="shared" si="69"/>
        <v>Monitor</v>
      </c>
      <c r="X789" t="str">
        <f t="shared" si="70"/>
        <v>Normal</v>
      </c>
      <c r="Y789" t="str">
        <f t="shared" si="66"/>
        <v>Local</v>
      </c>
      <c r="Z789" t="str">
        <f t="shared" si="67"/>
        <v>At-Risk</v>
      </c>
      <c r="AA789" t="s">
        <v>33</v>
      </c>
      <c r="AB789">
        <v>0</v>
      </c>
    </row>
    <row r="790" spans="1:28" x14ac:dyDescent="0.3">
      <c r="A790">
        <v>12</v>
      </c>
      <c r="B790" t="s">
        <v>22</v>
      </c>
      <c r="C790">
        <v>7</v>
      </c>
      <c r="D790" t="s">
        <v>48</v>
      </c>
      <c r="E790" t="s">
        <v>44</v>
      </c>
      <c r="F790">
        <v>6</v>
      </c>
      <c r="G790">
        <v>0</v>
      </c>
      <c r="H790" t="s">
        <v>36</v>
      </c>
      <c r="I790">
        <v>337462</v>
      </c>
      <c r="J790" t="s">
        <v>41</v>
      </c>
      <c r="K790" t="s">
        <v>31</v>
      </c>
      <c r="L790">
        <v>1</v>
      </c>
      <c r="M790">
        <v>1</v>
      </c>
      <c r="N790">
        <v>2.5</v>
      </c>
      <c r="O790" t="s">
        <v>49</v>
      </c>
      <c r="P790">
        <v>1</v>
      </c>
      <c r="Q790">
        <v>3</v>
      </c>
      <c r="R790">
        <v>15.7</v>
      </c>
      <c r="S790">
        <v>62.7</v>
      </c>
      <c r="T790">
        <v>61.3</v>
      </c>
      <c r="U790">
        <v>61.4</v>
      </c>
      <c r="V790">
        <f t="shared" si="68"/>
        <v>0.10000000000000142</v>
      </c>
      <c r="W790" t="str">
        <f t="shared" si="69"/>
        <v>Monitor</v>
      </c>
      <c r="X790" t="str">
        <f t="shared" si="70"/>
        <v>Normal</v>
      </c>
      <c r="Y790" t="str">
        <f t="shared" si="66"/>
        <v>Local</v>
      </c>
      <c r="Z790" t="str">
        <f t="shared" si="67"/>
        <v>Chronic Absenteeism</v>
      </c>
      <c r="AA790" t="s">
        <v>33</v>
      </c>
      <c r="AB790">
        <v>0</v>
      </c>
    </row>
    <row r="791" spans="1:28" x14ac:dyDescent="0.3">
      <c r="A791">
        <v>15</v>
      </c>
      <c r="B791" t="s">
        <v>38</v>
      </c>
      <c r="C791">
        <v>9</v>
      </c>
      <c r="D791" t="s">
        <v>23</v>
      </c>
      <c r="E791" t="s">
        <v>24</v>
      </c>
      <c r="F791">
        <v>4</v>
      </c>
      <c r="G791">
        <v>0</v>
      </c>
      <c r="H791" t="s">
        <v>36</v>
      </c>
      <c r="I791">
        <v>195456</v>
      </c>
      <c r="J791" t="s">
        <v>41</v>
      </c>
      <c r="K791" t="s">
        <v>31</v>
      </c>
      <c r="L791">
        <v>0</v>
      </c>
      <c r="M791">
        <v>0</v>
      </c>
      <c r="O791" t="s">
        <v>28</v>
      </c>
      <c r="P791">
        <v>0</v>
      </c>
      <c r="Q791">
        <v>2</v>
      </c>
      <c r="R791">
        <v>7</v>
      </c>
      <c r="S791">
        <v>72.099999999999994</v>
      </c>
      <c r="T791">
        <v>50.9</v>
      </c>
      <c r="U791">
        <v>59.3</v>
      </c>
      <c r="V791">
        <f t="shared" si="68"/>
        <v>8.3999999999999986</v>
      </c>
      <c r="W791" t="str">
        <f t="shared" si="69"/>
        <v>Monitor</v>
      </c>
      <c r="X791" t="str">
        <f t="shared" si="70"/>
        <v>Normal</v>
      </c>
      <c r="Y791" t="str">
        <f t="shared" si="66"/>
        <v>Local</v>
      </c>
      <c r="Z791" t="str">
        <f t="shared" si="67"/>
        <v>Chronic Absenteeism</v>
      </c>
      <c r="AA791" t="s">
        <v>29</v>
      </c>
      <c r="AB791">
        <v>0</v>
      </c>
    </row>
    <row r="792" spans="1:28" x14ac:dyDescent="0.3">
      <c r="A792">
        <v>14</v>
      </c>
      <c r="B792" t="s">
        <v>22</v>
      </c>
      <c r="C792">
        <v>10</v>
      </c>
      <c r="D792" t="s">
        <v>39</v>
      </c>
      <c r="E792" t="s">
        <v>24</v>
      </c>
      <c r="F792">
        <v>4</v>
      </c>
      <c r="G792">
        <v>0</v>
      </c>
      <c r="H792" t="s">
        <v>25</v>
      </c>
      <c r="I792">
        <v>456218</v>
      </c>
      <c r="J792" t="s">
        <v>43</v>
      </c>
      <c r="K792" t="s">
        <v>37</v>
      </c>
      <c r="L792">
        <v>0</v>
      </c>
      <c r="M792">
        <v>1</v>
      </c>
      <c r="N792">
        <v>1.4</v>
      </c>
      <c r="O792" t="s">
        <v>28</v>
      </c>
      <c r="P792">
        <v>0</v>
      </c>
      <c r="Q792">
        <v>3</v>
      </c>
      <c r="R792">
        <v>17.2</v>
      </c>
      <c r="S792">
        <v>85.6</v>
      </c>
      <c r="T792">
        <v>59.8</v>
      </c>
      <c r="U792">
        <v>77</v>
      </c>
      <c r="V792">
        <f t="shared" si="68"/>
        <v>17.200000000000003</v>
      </c>
      <c r="W792" t="str">
        <f t="shared" si="69"/>
        <v>Monitor</v>
      </c>
      <c r="X792" t="str">
        <f t="shared" si="70"/>
        <v>Surge</v>
      </c>
      <c r="Y792" t="str">
        <f t="shared" si="66"/>
        <v>Local</v>
      </c>
      <c r="Z792" t="str">
        <f t="shared" si="67"/>
        <v>At-Risk</v>
      </c>
      <c r="AA792" t="s">
        <v>42</v>
      </c>
      <c r="AB792">
        <v>0</v>
      </c>
    </row>
    <row r="793" spans="1:28" x14ac:dyDescent="0.3">
      <c r="A793">
        <v>14</v>
      </c>
      <c r="B793" t="s">
        <v>38</v>
      </c>
      <c r="C793">
        <v>8</v>
      </c>
      <c r="D793" t="s">
        <v>23</v>
      </c>
      <c r="E793" t="s">
        <v>30</v>
      </c>
      <c r="F793">
        <v>5</v>
      </c>
      <c r="G793">
        <v>1</v>
      </c>
      <c r="H793" t="s">
        <v>34</v>
      </c>
      <c r="I793">
        <v>94578</v>
      </c>
      <c r="J793" t="s">
        <v>31</v>
      </c>
      <c r="K793" t="s">
        <v>43</v>
      </c>
      <c r="L793">
        <v>0</v>
      </c>
      <c r="M793">
        <v>0</v>
      </c>
      <c r="N793">
        <v>1.2</v>
      </c>
      <c r="O793" t="s">
        <v>47</v>
      </c>
      <c r="P793">
        <v>0</v>
      </c>
      <c r="Q793">
        <v>2</v>
      </c>
      <c r="R793">
        <v>13.3</v>
      </c>
      <c r="S793">
        <v>79.5</v>
      </c>
      <c r="T793">
        <v>41.3</v>
      </c>
      <c r="U793">
        <v>69</v>
      </c>
      <c r="V793">
        <f t="shared" si="68"/>
        <v>27.700000000000003</v>
      </c>
      <c r="W793" t="str">
        <f t="shared" si="69"/>
        <v>Monitor</v>
      </c>
      <c r="X793" t="str">
        <f t="shared" si="70"/>
        <v>Surge</v>
      </c>
      <c r="Y793" t="str">
        <f t="shared" si="66"/>
        <v>Local</v>
      </c>
      <c r="Z793" t="str">
        <f t="shared" si="67"/>
        <v>At-Risk</v>
      </c>
      <c r="AA793" t="s">
        <v>33</v>
      </c>
      <c r="AB793">
        <v>0</v>
      </c>
    </row>
    <row r="794" spans="1:28" x14ac:dyDescent="0.3">
      <c r="A794">
        <v>17</v>
      </c>
      <c r="B794" t="s">
        <v>22</v>
      </c>
      <c r="C794">
        <v>11</v>
      </c>
      <c r="D794" t="s">
        <v>39</v>
      </c>
      <c r="E794" t="s">
        <v>44</v>
      </c>
      <c r="F794">
        <v>4</v>
      </c>
      <c r="G794">
        <v>0</v>
      </c>
      <c r="H794" t="s">
        <v>36</v>
      </c>
      <c r="I794">
        <v>196718</v>
      </c>
      <c r="J794" t="s">
        <v>43</v>
      </c>
      <c r="K794" t="s">
        <v>41</v>
      </c>
      <c r="L794">
        <v>1</v>
      </c>
      <c r="M794">
        <v>1</v>
      </c>
      <c r="N794">
        <v>1.6</v>
      </c>
      <c r="O794" t="s">
        <v>28</v>
      </c>
      <c r="P794">
        <v>0</v>
      </c>
      <c r="Q794">
        <v>3</v>
      </c>
      <c r="R794">
        <v>13.5</v>
      </c>
      <c r="S794">
        <v>85</v>
      </c>
      <c r="T794">
        <v>70.8</v>
      </c>
      <c r="U794">
        <v>74.2</v>
      </c>
      <c r="V794">
        <f t="shared" si="68"/>
        <v>3.4000000000000057</v>
      </c>
      <c r="W794" t="str">
        <f t="shared" si="69"/>
        <v>Monitor</v>
      </c>
      <c r="X794" t="str">
        <f t="shared" si="70"/>
        <v>Normal</v>
      </c>
      <c r="Y794" t="str">
        <f t="shared" si="66"/>
        <v>Local</v>
      </c>
      <c r="Z794" t="str">
        <f t="shared" si="67"/>
        <v>At-Risk</v>
      </c>
      <c r="AA794" t="s">
        <v>33</v>
      </c>
      <c r="AB794">
        <v>0</v>
      </c>
    </row>
    <row r="795" spans="1:28" x14ac:dyDescent="0.3">
      <c r="A795">
        <v>10</v>
      </c>
      <c r="B795" t="s">
        <v>22</v>
      </c>
      <c r="C795">
        <v>6</v>
      </c>
      <c r="D795" t="s">
        <v>48</v>
      </c>
      <c r="E795" t="s">
        <v>30</v>
      </c>
      <c r="F795">
        <v>5</v>
      </c>
      <c r="G795">
        <v>0</v>
      </c>
      <c r="H795" t="s">
        <v>34</v>
      </c>
      <c r="I795">
        <v>114705</v>
      </c>
      <c r="J795" t="s">
        <v>26</v>
      </c>
      <c r="K795" t="s">
        <v>31</v>
      </c>
      <c r="L795">
        <v>0</v>
      </c>
      <c r="M795">
        <v>0</v>
      </c>
      <c r="N795">
        <v>4</v>
      </c>
      <c r="O795" t="s">
        <v>47</v>
      </c>
      <c r="P795">
        <v>0</v>
      </c>
      <c r="Q795">
        <v>5</v>
      </c>
      <c r="R795">
        <v>9.1999999999999993</v>
      </c>
      <c r="S795">
        <v>88.5</v>
      </c>
      <c r="T795">
        <v>57.6</v>
      </c>
      <c r="U795">
        <v>60.1</v>
      </c>
      <c r="V795">
        <f t="shared" si="68"/>
        <v>2.5</v>
      </c>
      <c r="W795" t="str">
        <f t="shared" si="69"/>
        <v>Monitor</v>
      </c>
      <c r="X795" t="str">
        <f t="shared" si="70"/>
        <v>Normal</v>
      </c>
      <c r="Y795" t="str">
        <f t="shared" si="66"/>
        <v>Local</v>
      </c>
      <c r="Z795" t="str">
        <f t="shared" si="67"/>
        <v>At-Risk</v>
      </c>
      <c r="AA795" t="s">
        <v>33</v>
      </c>
      <c r="AB795">
        <v>0</v>
      </c>
    </row>
    <row r="796" spans="1:28" x14ac:dyDescent="0.3">
      <c r="A796">
        <v>14</v>
      </c>
      <c r="B796" t="s">
        <v>22</v>
      </c>
      <c r="C796">
        <v>8</v>
      </c>
      <c r="D796" t="s">
        <v>48</v>
      </c>
      <c r="E796" t="s">
        <v>44</v>
      </c>
      <c r="F796">
        <v>4</v>
      </c>
      <c r="G796">
        <v>0</v>
      </c>
      <c r="H796" t="s">
        <v>34</v>
      </c>
      <c r="I796">
        <v>78412</v>
      </c>
      <c r="J796" t="s">
        <v>26</v>
      </c>
      <c r="K796" t="s">
        <v>31</v>
      </c>
      <c r="L796">
        <v>0</v>
      </c>
      <c r="M796">
        <v>0</v>
      </c>
      <c r="N796">
        <v>3.3</v>
      </c>
      <c r="O796" t="s">
        <v>47</v>
      </c>
      <c r="P796">
        <v>0</v>
      </c>
      <c r="Q796">
        <v>4</v>
      </c>
      <c r="R796">
        <v>14.6</v>
      </c>
      <c r="S796">
        <v>81.5</v>
      </c>
      <c r="T796">
        <v>70.5</v>
      </c>
      <c r="U796">
        <v>73.099999999999994</v>
      </c>
      <c r="V796">
        <f t="shared" si="68"/>
        <v>2.5999999999999943</v>
      </c>
      <c r="W796" t="str">
        <f t="shared" si="69"/>
        <v>Monitor</v>
      </c>
      <c r="X796" t="str">
        <f t="shared" si="70"/>
        <v>Normal</v>
      </c>
      <c r="Y796" t="str">
        <f t="shared" si="66"/>
        <v>Local</v>
      </c>
      <c r="Z796" t="str">
        <f t="shared" si="67"/>
        <v>At-Risk</v>
      </c>
      <c r="AA796" t="s">
        <v>33</v>
      </c>
      <c r="AB796">
        <v>0</v>
      </c>
    </row>
    <row r="797" spans="1:28" x14ac:dyDescent="0.3">
      <c r="A797">
        <v>15</v>
      </c>
      <c r="B797" t="s">
        <v>38</v>
      </c>
      <c r="C797">
        <v>10</v>
      </c>
      <c r="D797" t="s">
        <v>48</v>
      </c>
      <c r="E797" t="s">
        <v>24</v>
      </c>
      <c r="F797">
        <v>5</v>
      </c>
      <c r="G797">
        <v>1</v>
      </c>
      <c r="H797" t="s">
        <v>25</v>
      </c>
      <c r="I797">
        <v>582056</v>
      </c>
      <c r="J797" t="s">
        <v>37</v>
      </c>
      <c r="K797" t="s">
        <v>27</v>
      </c>
      <c r="L797">
        <v>1</v>
      </c>
      <c r="M797">
        <v>1</v>
      </c>
      <c r="N797">
        <v>5.7</v>
      </c>
      <c r="O797" t="s">
        <v>28</v>
      </c>
      <c r="P797">
        <v>0</v>
      </c>
      <c r="Q797">
        <v>1</v>
      </c>
      <c r="R797">
        <v>18.2</v>
      </c>
      <c r="S797">
        <v>77</v>
      </c>
      <c r="T797">
        <v>54.7</v>
      </c>
      <c r="U797">
        <v>82</v>
      </c>
      <c r="V797">
        <f t="shared" si="68"/>
        <v>27.299999999999997</v>
      </c>
      <c r="W797" t="str">
        <f t="shared" si="69"/>
        <v>Monitor</v>
      </c>
      <c r="X797" t="str">
        <f t="shared" si="70"/>
        <v>Surge</v>
      </c>
      <c r="Y797" t="str">
        <f t="shared" ref="Y797:Y853" si="71">IF(N797&lt;5,"Local",IF(N797&lt;=15,"Commuter","Distant"))</f>
        <v>Commuter</v>
      </c>
      <c r="Z797" t="str">
        <f t="shared" si="67"/>
        <v>At-Risk</v>
      </c>
      <c r="AA797" t="s">
        <v>42</v>
      </c>
      <c r="AB797">
        <v>0</v>
      </c>
    </row>
    <row r="798" spans="1:28" x14ac:dyDescent="0.3">
      <c r="A798">
        <v>16</v>
      </c>
      <c r="B798" t="s">
        <v>38</v>
      </c>
      <c r="C798">
        <v>11</v>
      </c>
      <c r="D798" t="s">
        <v>48</v>
      </c>
      <c r="E798" t="s">
        <v>24</v>
      </c>
      <c r="F798">
        <v>2</v>
      </c>
      <c r="G798">
        <v>0</v>
      </c>
      <c r="H798" t="s">
        <v>36</v>
      </c>
      <c r="I798">
        <v>212775</v>
      </c>
      <c r="J798" t="s">
        <v>37</v>
      </c>
      <c r="K798" t="s">
        <v>41</v>
      </c>
      <c r="L798">
        <v>0</v>
      </c>
      <c r="M798">
        <v>0</v>
      </c>
      <c r="N798">
        <v>2.7</v>
      </c>
      <c r="O798" t="s">
        <v>28</v>
      </c>
      <c r="P798">
        <v>0</v>
      </c>
      <c r="Q798">
        <v>4</v>
      </c>
      <c r="R798">
        <v>15.5</v>
      </c>
      <c r="S798">
        <v>98</v>
      </c>
      <c r="T798">
        <v>79.5</v>
      </c>
      <c r="U798">
        <v>82.3</v>
      </c>
      <c r="V798">
        <f t="shared" si="68"/>
        <v>2.7999999999999972</v>
      </c>
      <c r="W798" t="str">
        <f t="shared" si="69"/>
        <v>Monitor</v>
      </c>
      <c r="X798" t="str">
        <f t="shared" si="70"/>
        <v>Normal</v>
      </c>
      <c r="Y798" t="str">
        <f t="shared" si="71"/>
        <v>Local</v>
      </c>
      <c r="Z798" t="str">
        <f t="shared" si="67"/>
        <v>Healthy</v>
      </c>
      <c r="AA798" t="s">
        <v>42</v>
      </c>
      <c r="AB798">
        <v>0</v>
      </c>
    </row>
    <row r="799" spans="1:28" x14ac:dyDescent="0.3">
      <c r="A799">
        <v>16</v>
      </c>
      <c r="B799" t="s">
        <v>38</v>
      </c>
      <c r="C799">
        <v>12</v>
      </c>
      <c r="D799" t="s">
        <v>39</v>
      </c>
      <c r="E799" t="s">
        <v>30</v>
      </c>
      <c r="F799">
        <v>6</v>
      </c>
      <c r="G799">
        <v>0</v>
      </c>
      <c r="H799" t="s">
        <v>40</v>
      </c>
      <c r="I799">
        <v>1258087</v>
      </c>
      <c r="J799" t="s">
        <v>32</v>
      </c>
      <c r="K799" t="s">
        <v>37</v>
      </c>
      <c r="L799">
        <v>0</v>
      </c>
      <c r="M799">
        <v>1</v>
      </c>
      <c r="N799">
        <v>0.6</v>
      </c>
      <c r="O799" t="s">
        <v>28</v>
      </c>
      <c r="P799">
        <v>0</v>
      </c>
      <c r="Q799">
        <v>5</v>
      </c>
      <c r="R799">
        <v>13.3</v>
      </c>
      <c r="S799">
        <v>97.1</v>
      </c>
      <c r="T799">
        <v>77.400000000000006</v>
      </c>
      <c r="U799">
        <v>80.599999999999994</v>
      </c>
      <c r="V799">
        <f t="shared" si="68"/>
        <v>3.1999999999999886</v>
      </c>
      <c r="W799" t="str">
        <f t="shared" si="69"/>
        <v>Monitor</v>
      </c>
      <c r="X799" t="str">
        <f t="shared" si="70"/>
        <v>Normal</v>
      </c>
      <c r="Y799" t="str">
        <f t="shared" si="71"/>
        <v>Local</v>
      </c>
      <c r="Z799" t="str">
        <f t="shared" si="67"/>
        <v>Healthy</v>
      </c>
      <c r="AA799" t="s">
        <v>42</v>
      </c>
      <c r="AB799">
        <v>0</v>
      </c>
    </row>
    <row r="800" spans="1:28" x14ac:dyDescent="0.3">
      <c r="A800">
        <v>11</v>
      </c>
      <c r="B800" t="s">
        <v>22</v>
      </c>
      <c r="C800">
        <v>7</v>
      </c>
      <c r="D800" t="s">
        <v>23</v>
      </c>
      <c r="E800" t="s">
        <v>30</v>
      </c>
      <c r="F800">
        <v>3</v>
      </c>
      <c r="G800">
        <v>0</v>
      </c>
      <c r="H800" t="s">
        <v>25</v>
      </c>
      <c r="I800">
        <v>439508</v>
      </c>
      <c r="J800" t="s">
        <v>37</v>
      </c>
      <c r="K800" t="s">
        <v>27</v>
      </c>
      <c r="L800">
        <v>0</v>
      </c>
      <c r="M800">
        <v>0</v>
      </c>
      <c r="N800">
        <v>3.1</v>
      </c>
      <c r="O800" t="s">
        <v>28</v>
      </c>
      <c r="P800">
        <v>0</v>
      </c>
      <c r="Q800">
        <v>2</v>
      </c>
      <c r="R800">
        <v>4.3</v>
      </c>
      <c r="S800">
        <v>94.7</v>
      </c>
      <c r="T800">
        <v>61</v>
      </c>
      <c r="U800">
        <v>71.400000000000006</v>
      </c>
      <c r="V800">
        <f t="shared" si="68"/>
        <v>10.400000000000006</v>
      </c>
      <c r="W800" t="str">
        <f t="shared" si="69"/>
        <v>Monitor</v>
      </c>
      <c r="X800" t="str">
        <f t="shared" si="70"/>
        <v>Surge</v>
      </c>
      <c r="Y800" t="str">
        <f t="shared" si="71"/>
        <v>Local</v>
      </c>
      <c r="Z800" t="str">
        <f t="shared" si="67"/>
        <v>Healthy</v>
      </c>
      <c r="AA800" t="s">
        <v>33</v>
      </c>
      <c r="AB800">
        <v>0</v>
      </c>
    </row>
    <row r="801" spans="1:28" x14ac:dyDescent="0.3">
      <c r="A801">
        <v>12</v>
      </c>
      <c r="B801" t="s">
        <v>38</v>
      </c>
      <c r="C801">
        <v>6</v>
      </c>
      <c r="D801" t="s">
        <v>39</v>
      </c>
      <c r="E801" t="s">
        <v>30</v>
      </c>
      <c r="F801">
        <v>6</v>
      </c>
      <c r="G801">
        <v>0</v>
      </c>
      <c r="H801" t="s">
        <v>40</v>
      </c>
      <c r="I801">
        <v>1480843</v>
      </c>
      <c r="J801" t="s">
        <v>32</v>
      </c>
      <c r="K801" t="s">
        <v>26</v>
      </c>
      <c r="L801">
        <v>0</v>
      </c>
      <c r="M801">
        <v>1</v>
      </c>
      <c r="N801">
        <v>1.1000000000000001</v>
      </c>
      <c r="O801" t="s">
        <v>28</v>
      </c>
      <c r="P801">
        <v>0</v>
      </c>
      <c r="Q801">
        <v>1</v>
      </c>
      <c r="R801">
        <v>9.3000000000000007</v>
      </c>
      <c r="S801">
        <v>82.9</v>
      </c>
      <c r="T801">
        <v>79.599999999999994</v>
      </c>
      <c r="U801">
        <v>88</v>
      </c>
      <c r="V801">
        <f t="shared" si="68"/>
        <v>8.4000000000000057</v>
      </c>
      <c r="W801" t="str">
        <f t="shared" si="69"/>
        <v>Monitor</v>
      </c>
      <c r="X801" t="str">
        <f t="shared" si="70"/>
        <v>Normal</v>
      </c>
      <c r="Y801" t="str">
        <f t="shared" si="71"/>
        <v>Local</v>
      </c>
      <c r="Z801" t="str">
        <f t="shared" si="67"/>
        <v>At-Risk</v>
      </c>
      <c r="AA801" t="s">
        <v>42</v>
      </c>
      <c r="AB801">
        <v>0</v>
      </c>
    </row>
    <row r="802" spans="1:28" x14ac:dyDescent="0.3">
      <c r="A802">
        <v>15</v>
      </c>
      <c r="B802" t="s">
        <v>22</v>
      </c>
      <c r="C802">
        <v>9</v>
      </c>
      <c r="D802" t="s">
        <v>39</v>
      </c>
      <c r="E802" t="s">
        <v>30</v>
      </c>
      <c r="F802">
        <v>4</v>
      </c>
      <c r="G802">
        <v>0</v>
      </c>
      <c r="H802" t="s">
        <v>25</v>
      </c>
      <c r="I802">
        <v>445250</v>
      </c>
      <c r="J802" t="s">
        <v>37</v>
      </c>
      <c r="K802" t="s">
        <v>26</v>
      </c>
      <c r="L802">
        <v>1</v>
      </c>
      <c r="M802">
        <v>1</v>
      </c>
      <c r="N802">
        <v>1.7</v>
      </c>
      <c r="O802" t="s">
        <v>28</v>
      </c>
      <c r="P802">
        <v>0</v>
      </c>
      <c r="Q802">
        <v>3</v>
      </c>
      <c r="R802">
        <v>6.3</v>
      </c>
      <c r="S802">
        <v>74.2</v>
      </c>
      <c r="T802">
        <v>97.1</v>
      </c>
      <c r="U802">
        <v>86.7</v>
      </c>
      <c r="V802">
        <f t="shared" si="68"/>
        <v>-10.399999999999991</v>
      </c>
      <c r="W802" t="str">
        <f t="shared" si="69"/>
        <v>Monitor</v>
      </c>
      <c r="X802" t="str">
        <f t="shared" si="70"/>
        <v>Normal</v>
      </c>
      <c r="Y802" t="str">
        <f t="shared" si="71"/>
        <v>Local</v>
      </c>
      <c r="Z802" t="str">
        <f t="shared" si="67"/>
        <v>Chronic Absenteeism</v>
      </c>
      <c r="AA802" t="s">
        <v>42</v>
      </c>
      <c r="AB802">
        <v>0</v>
      </c>
    </row>
    <row r="803" spans="1:28" x14ac:dyDescent="0.3">
      <c r="A803">
        <v>14</v>
      </c>
      <c r="B803" t="s">
        <v>22</v>
      </c>
      <c r="C803">
        <v>8</v>
      </c>
      <c r="D803" t="s">
        <v>48</v>
      </c>
      <c r="E803" t="s">
        <v>30</v>
      </c>
      <c r="F803">
        <v>7</v>
      </c>
      <c r="G803">
        <v>0</v>
      </c>
      <c r="H803" t="s">
        <v>36</v>
      </c>
      <c r="I803">
        <v>341573</v>
      </c>
      <c r="J803" t="s">
        <v>26</v>
      </c>
      <c r="K803" t="s">
        <v>31</v>
      </c>
      <c r="L803">
        <v>0</v>
      </c>
      <c r="M803">
        <v>1</v>
      </c>
      <c r="N803">
        <v>1.2</v>
      </c>
      <c r="O803" t="s">
        <v>47</v>
      </c>
      <c r="P803">
        <v>0</v>
      </c>
      <c r="Q803">
        <v>5</v>
      </c>
      <c r="R803">
        <v>14.2</v>
      </c>
      <c r="S803">
        <v>93.2</v>
      </c>
      <c r="T803">
        <v>54.1</v>
      </c>
      <c r="U803">
        <v>70.3</v>
      </c>
      <c r="V803">
        <f t="shared" si="68"/>
        <v>16.199999999999996</v>
      </c>
      <c r="W803" t="str">
        <f t="shared" si="69"/>
        <v>Monitor</v>
      </c>
      <c r="X803" t="str">
        <f t="shared" si="70"/>
        <v>Surge</v>
      </c>
      <c r="Y803" t="str">
        <f t="shared" si="71"/>
        <v>Local</v>
      </c>
      <c r="Z803" t="str">
        <f t="shared" si="67"/>
        <v>Healthy</v>
      </c>
      <c r="AA803" t="s">
        <v>33</v>
      </c>
      <c r="AB803">
        <v>0</v>
      </c>
    </row>
    <row r="804" spans="1:28" x14ac:dyDescent="0.3">
      <c r="A804">
        <v>10</v>
      </c>
      <c r="B804" t="s">
        <v>38</v>
      </c>
      <c r="C804">
        <v>6</v>
      </c>
      <c r="D804" t="s">
        <v>39</v>
      </c>
      <c r="E804" t="s">
        <v>24</v>
      </c>
      <c r="F804">
        <v>4</v>
      </c>
      <c r="G804">
        <v>0</v>
      </c>
      <c r="H804" t="s">
        <v>34</v>
      </c>
      <c r="I804">
        <v>106896</v>
      </c>
      <c r="J804" t="s">
        <v>31</v>
      </c>
      <c r="K804" t="s">
        <v>37</v>
      </c>
      <c r="L804">
        <v>0</v>
      </c>
      <c r="M804">
        <v>1</v>
      </c>
      <c r="N804">
        <v>7.4</v>
      </c>
      <c r="O804" t="s">
        <v>47</v>
      </c>
      <c r="P804">
        <v>0</v>
      </c>
      <c r="Q804">
        <v>4</v>
      </c>
      <c r="R804">
        <v>10.7</v>
      </c>
      <c r="S804">
        <v>76.3</v>
      </c>
      <c r="T804">
        <v>55.8</v>
      </c>
      <c r="U804">
        <v>65.900000000000006</v>
      </c>
      <c r="V804">
        <f t="shared" si="68"/>
        <v>10.100000000000009</v>
      </c>
      <c r="W804" t="str">
        <f t="shared" si="69"/>
        <v>Monitor</v>
      </c>
      <c r="X804" t="str">
        <f t="shared" si="70"/>
        <v>Surge</v>
      </c>
      <c r="Y804" t="str">
        <f t="shared" si="71"/>
        <v>Commuter</v>
      </c>
      <c r="Z804" t="str">
        <f t="shared" si="67"/>
        <v>At-Risk</v>
      </c>
      <c r="AA804" t="s">
        <v>33</v>
      </c>
      <c r="AB804">
        <v>0</v>
      </c>
    </row>
    <row r="805" spans="1:28" x14ac:dyDescent="0.3">
      <c r="A805">
        <v>14</v>
      </c>
      <c r="B805" t="s">
        <v>22</v>
      </c>
      <c r="C805">
        <v>8</v>
      </c>
      <c r="D805" t="s">
        <v>48</v>
      </c>
      <c r="E805" t="s">
        <v>24</v>
      </c>
      <c r="F805">
        <v>6</v>
      </c>
      <c r="G805">
        <v>0</v>
      </c>
      <c r="H805" t="s">
        <v>36</v>
      </c>
      <c r="I805">
        <v>219067</v>
      </c>
      <c r="J805" t="s">
        <v>31</v>
      </c>
      <c r="K805" t="s">
        <v>27</v>
      </c>
      <c r="L805">
        <v>0</v>
      </c>
      <c r="M805">
        <v>0</v>
      </c>
      <c r="N805">
        <v>2.2999999999999998</v>
      </c>
      <c r="O805" t="s">
        <v>28</v>
      </c>
      <c r="P805">
        <v>0</v>
      </c>
      <c r="Q805">
        <v>2</v>
      </c>
      <c r="R805">
        <v>13.6</v>
      </c>
      <c r="S805">
        <v>69.599999999999994</v>
      </c>
      <c r="T805">
        <v>56.8</v>
      </c>
      <c r="U805">
        <v>55.8</v>
      </c>
      <c r="V805">
        <f t="shared" si="68"/>
        <v>-1</v>
      </c>
      <c r="W805" t="str">
        <f t="shared" si="69"/>
        <v>Monitor</v>
      </c>
      <c r="X805" t="str">
        <f t="shared" si="70"/>
        <v>Normal</v>
      </c>
      <c r="Y805" t="str">
        <f t="shared" si="71"/>
        <v>Local</v>
      </c>
      <c r="Z805" t="str">
        <f t="shared" si="67"/>
        <v>Chronic Absenteeism</v>
      </c>
      <c r="AA805" t="s">
        <v>29</v>
      </c>
      <c r="AB805">
        <v>0</v>
      </c>
    </row>
    <row r="806" spans="1:28" x14ac:dyDescent="0.3">
      <c r="A806">
        <v>13</v>
      </c>
      <c r="B806" t="s">
        <v>22</v>
      </c>
      <c r="C806">
        <v>7</v>
      </c>
      <c r="D806" t="s">
        <v>48</v>
      </c>
      <c r="E806" t="s">
        <v>24</v>
      </c>
      <c r="F806">
        <v>5</v>
      </c>
      <c r="G806">
        <v>0</v>
      </c>
      <c r="H806" t="s">
        <v>34</v>
      </c>
      <c r="I806">
        <v>103430</v>
      </c>
      <c r="J806" t="s">
        <v>32</v>
      </c>
      <c r="K806" t="s">
        <v>26</v>
      </c>
      <c r="L806">
        <v>0</v>
      </c>
      <c r="M806">
        <v>0</v>
      </c>
      <c r="N806">
        <v>6.9</v>
      </c>
      <c r="O806" t="s">
        <v>28</v>
      </c>
      <c r="P806">
        <v>0</v>
      </c>
      <c r="Q806">
        <v>3</v>
      </c>
      <c r="R806">
        <v>8.6</v>
      </c>
      <c r="S806">
        <v>69.400000000000006</v>
      </c>
      <c r="T806">
        <v>54</v>
      </c>
      <c r="U806">
        <v>58.7</v>
      </c>
      <c r="V806">
        <f t="shared" si="68"/>
        <v>4.7000000000000028</v>
      </c>
      <c r="W806" t="str">
        <f t="shared" si="69"/>
        <v>Monitor</v>
      </c>
      <c r="X806" t="str">
        <f t="shared" si="70"/>
        <v>Normal</v>
      </c>
      <c r="Y806" t="str">
        <f t="shared" si="71"/>
        <v>Commuter</v>
      </c>
      <c r="Z806" t="str">
        <f t="shared" si="67"/>
        <v>Chronic Absenteeism</v>
      </c>
      <c r="AA806" t="s">
        <v>29</v>
      </c>
      <c r="AB806">
        <v>0</v>
      </c>
    </row>
    <row r="807" spans="1:28" x14ac:dyDescent="0.3">
      <c r="A807">
        <v>14</v>
      </c>
      <c r="B807" t="s">
        <v>22</v>
      </c>
      <c r="C807">
        <v>10</v>
      </c>
      <c r="D807" t="s">
        <v>23</v>
      </c>
      <c r="E807" t="s">
        <v>24</v>
      </c>
      <c r="F807">
        <v>3</v>
      </c>
      <c r="G807">
        <v>0</v>
      </c>
      <c r="H807" t="s">
        <v>25</v>
      </c>
      <c r="I807">
        <v>653841</v>
      </c>
      <c r="J807" t="s">
        <v>32</v>
      </c>
      <c r="K807" t="s">
        <v>32</v>
      </c>
      <c r="L807">
        <v>0</v>
      </c>
      <c r="M807">
        <v>0</v>
      </c>
      <c r="N807">
        <v>3.8</v>
      </c>
      <c r="O807" t="s">
        <v>28</v>
      </c>
      <c r="P807">
        <v>1</v>
      </c>
      <c r="Q807">
        <v>3</v>
      </c>
      <c r="R807">
        <v>19</v>
      </c>
      <c r="S807">
        <v>95.6</v>
      </c>
      <c r="T807">
        <v>63.4</v>
      </c>
      <c r="U807">
        <v>72.900000000000006</v>
      </c>
      <c r="V807">
        <f t="shared" si="68"/>
        <v>9.5000000000000071</v>
      </c>
      <c r="W807" t="str">
        <f t="shared" si="69"/>
        <v>Monitor</v>
      </c>
      <c r="X807" t="str">
        <f t="shared" si="70"/>
        <v>Normal</v>
      </c>
      <c r="Y807" t="str">
        <f t="shared" si="71"/>
        <v>Local</v>
      </c>
      <c r="Z807" t="str">
        <f t="shared" si="67"/>
        <v>Healthy</v>
      </c>
      <c r="AA807" t="s">
        <v>33</v>
      </c>
      <c r="AB807">
        <v>0</v>
      </c>
    </row>
    <row r="808" spans="1:28" x14ac:dyDescent="0.3">
      <c r="A808">
        <v>15</v>
      </c>
      <c r="B808" t="s">
        <v>22</v>
      </c>
      <c r="C808">
        <v>10</v>
      </c>
      <c r="D808" t="s">
        <v>39</v>
      </c>
      <c r="E808" t="s">
        <v>24</v>
      </c>
      <c r="F808">
        <v>5</v>
      </c>
      <c r="G808">
        <v>0</v>
      </c>
      <c r="H808" t="s">
        <v>34</v>
      </c>
      <c r="I808">
        <v>109708</v>
      </c>
      <c r="J808" t="s">
        <v>43</v>
      </c>
      <c r="K808" t="s">
        <v>26</v>
      </c>
      <c r="L808">
        <v>0</v>
      </c>
      <c r="M808">
        <v>0</v>
      </c>
      <c r="N808">
        <v>14.8</v>
      </c>
      <c r="O808" t="s">
        <v>28</v>
      </c>
      <c r="P808">
        <v>0</v>
      </c>
      <c r="Q808">
        <v>3</v>
      </c>
      <c r="R808">
        <v>11.7</v>
      </c>
      <c r="S808">
        <v>87.6</v>
      </c>
      <c r="T808">
        <v>74</v>
      </c>
      <c r="U808">
        <v>66.599999999999994</v>
      </c>
      <c r="V808">
        <f t="shared" si="68"/>
        <v>-7.4000000000000057</v>
      </c>
      <c r="W808" t="str">
        <f t="shared" si="69"/>
        <v>Monitor</v>
      </c>
      <c r="X808" t="str">
        <f t="shared" si="70"/>
        <v>Normal</v>
      </c>
      <c r="Y808" t="str">
        <f t="shared" si="71"/>
        <v>Commuter</v>
      </c>
      <c r="Z808" t="str">
        <f t="shared" si="67"/>
        <v>At-Risk</v>
      </c>
      <c r="AA808" t="s">
        <v>33</v>
      </c>
      <c r="AB808">
        <v>0</v>
      </c>
    </row>
    <row r="809" spans="1:28" x14ac:dyDescent="0.3">
      <c r="A809">
        <v>16</v>
      </c>
      <c r="B809" t="s">
        <v>38</v>
      </c>
      <c r="C809">
        <v>10</v>
      </c>
      <c r="D809" t="s">
        <v>23</v>
      </c>
      <c r="E809" t="s">
        <v>24</v>
      </c>
      <c r="F809">
        <v>5</v>
      </c>
      <c r="G809">
        <v>0</v>
      </c>
      <c r="H809" t="s">
        <v>40</v>
      </c>
      <c r="I809">
        <v>793151</v>
      </c>
      <c r="J809" t="s">
        <v>26</v>
      </c>
      <c r="K809" t="s">
        <v>27</v>
      </c>
      <c r="L809">
        <v>1</v>
      </c>
      <c r="M809">
        <v>0</v>
      </c>
      <c r="N809">
        <v>9.6</v>
      </c>
      <c r="O809" t="s">
        <v>28</v>
      </c>
      <c r="P809">
        <v>0</v>
      </c>
      <c r="Q809">
        <v>2</v>
      </c>
      <c r="R809">
        <v>19.600000000000001</v>
      </c>
      <c r="S809">
        <v>87.9</v>
      </c>
      <c r="T809">
        <v>76.099999999999994</v>
      </c>
      <c r="U809">
        <v>75.599999999999994</v>
      </c>
      <c r="V809">
        <f t="shared" si="68"/>
        <v>-0.5</v>
      </c>
      <c r="W809" t="str">
        <f t="shared" si="69"/>
        <v>Monitor</v>
      </c>
      <c r="X809" t="str">
        <f t="shared" si="70"/>
        <v>Normal</v>
      </c>
      <c r="Y809" t="str">
        <f t="shared" si="71"/>
        <v>Commuter</v>
      </c>
      <c r="Z809" t="str">
        <f t="shared" si="67"/>
        <v>At-Risk</v>
      </c>
      <c r="AA809" t="s">
        <v>42</v>
      </c>
      <c r="AB809">
        <v>0</v>
      </c>
    </row>
    <row r="810" spans="1:28" x14ac:dyDescent="0.3">
      <c r="A810">
        <v>12</v>
      </c>
      <c r="B810" t="s">
        <v>22</v>
      </c>
      <c r="C810">
        <v>8</v>
      </c>
      <c r="D810" t="s">
        <v>39</v>
      </c>
      <c r="E810" t="s">
        <v>44</v>
      </c>
      <c r="F810">
        <v>5</v>
      </c>
      <c r="G810">
        <v>1</v>
      </c>
      <c r="H810" t="s">
        <v>25</v>
      </c>
      <c r="I810">
        <v>636168</v>
      </c>
      <c r="J810" t="s">
        <v>41</v>
      </c>
      <c r="K810" t="s">
        <v>31</v>
      </c>
      <c r="L810">
        <v>0</v>
      </c>
      <c r="M810">
        <v>0</v>
      </c>
      <c r="N810">
        <v>2.6</v>
      </c>
      <c r="O810" t="s">
        <v>47</v>
      </c>
      <c r="P810">
        <v>0</v>
      </c>
      <c r="Q810">
        <v>2</v>
      </c>
      <c r="R810">
        <v>12.1</v>
      </c>
      <c r="S810">
        <v>92.8</v>
      </c>
      <c r="T810">
        <v>78.7</v>
      </c>
      <c r="U810">
        <v>83.5</v>
      </c>
      <c r="V810">
        <f t="shared" si="68"/>
        <v>4.7999999999999972</v>
      </c>
      <c r="W810" t="str">
        <f t="shared" si="69"/>
        <v>Monitor</v>
      </c>
      <c r="X810" t="str">
        <f t="shared" si="70"/>
        <v>Normal</v>
      </c>
      <c r="Y810" t="str">
        <f t="shared" si="71"/>
        <v>Local</v>
      </c>
      <c r="Z810" t="str">
        <f t="shared" si="67"/>
        <v>Healthy</v>
      </c>
      <c r="AA810" t="s">
        <v>42</v>
      </c>
      <c r="AB810">
        <v>0</v>
      </c>
    </row>
    <row r="811" spans="1:28" x14ac:dyDescent="0.3">
      <c r="A811">
        <v>11</v>
      </c>
      <c r="B811" t="s">
        <v>38</v>
      </c>
      <c r="C811">
        <v>7</v>
      </c>
      <c r="D811" t="s">
        <v>23</v>
      </c>
      <c r="E811" t="s">
        <v>30</v>
      </c>
      <c r="F811">
        <v>4</v>
      </c>
      <c r="G811">
        <v>0</v>
      </c>
      <c r="H811" t="s">
        <v>25</v>
      </c>
      <c r="I811">
        <v>377888</v>
      </c>
      <c r="J811" t="s">
        <v>43</v>
      </c>
      <c r="K811" t="s">
        <v>43</v>
      </c>
      <c r="L811">
        <v>0</v>
      </c>
      <c r="M811">
        <v>0</v>
      </c>
      <c r="N811">
        <v>1.3</v>
      </c>
      <c r="O811" t="s">
        <v>28</v>
      </c>
      <c r="P811">
        <v>1</v>
      </c>
      <c r="Q811">
        <v>3</v>
      </c>
      <c r="R811">
        <v>13.8</v>
      </c>
      <c r="S811">
        <v>94.5</v>
      </c>
      <c r="T811">
        <v>65.2</v>
      </c>
      <c r="U811">
        <v>74.3</v>
      </c>
      <c r="V811">
        <f t="shared" si="68"/>
        <v>9.0999999999999943</v>
      </c>
      <c r="W811" t="str">
        <f t="shared" si="69"/>
        <v>Monitor</v>
      </c>
      <c r="X811" t="str">
        <f t="shared" si="70"/>
        <v>Normal</v>
      </c>
      <c r="Y811" t="str">
        <f t="shared" si="71"/>
        <v>Local</v>
      </c>
      <c r="Z811" t="str">
        <f t="shared" si="67"/>
        <v>Healthy</v>
      </c>
      <c r="AA811" t="s">
        <v>33</v>
      </c>
      <c r="AB811">
        <v>0</v>
      </c>
    </row>
    <row r="812" spans="1:28" x14ac:dyDescent="0.3">
      <c r="A812">
        <v>14</v>
      </c>
      <c r="B812" t="s">
        <v>22</v>
      </c>
      <c r="C812">
        <v>9</v>
      </c>
      <c r="D812" t="s">
        <v>39</v>
      </c>
      <c r="E812" t="s">
        <v>30</v>
      </c>
      <c r="F812">
        <v>4</v>
      </c>
      <c r="G812">
        <v>0</v>
      </c>
      <c r="H812" t="s">
        <v>25</v>
      </c>
      <c r="I812">
        <v>643255</v>
      </c>
      <c r="J812" t="s">
        <v>35</v>
      </c>
      <c r="K812" t="s">
        <v>43</v>
      </c>
      <c r="L812">
        <v>0</v>
      </c>
      <c r="M812">
        <v>1</v>
      </c>
      <c r="N812">
        <v>0.6</v>
      </c>
      <c r="O812" t="s">
        <v>28</v>
      </c>
      <c r="P812">
        <v>0</v>
      </c>
      <c r="Q812">
        <v>4</v>
      </c>
      <c r="R812">
        <v>16.399999999999999</v>
      </c>
      <c r="S812">
        <v>84.3</v>
      </c>
      <c r="T812">
        <v>50.5</v>
      </c>
      <c r="U812">
        <v>70.900000000000006</v>
      </c>
      <c r="V812">
        <f t="shared" si="68"/>
        <v>20.400000000000006</v>
      </c>
      <c r="W812" t="str">
        <f t="shared" si="69"/>
        <v>Monitor</v>
      </c>
      <c r="X812" t="str">
        <f t="shared" si="70"/>
        <v>Surge</v>
      </c>
      <c r="Y812" t="str">
        <f t="shared" si="71"/>
        <v>Local</v>
      </c>
      <c r="Z812" t="str">
        <f t="shared" si="67"/>
        <v>At-Risk</v>
      </c>
      <c r="AA812" t="s">
        <v>33</v>
      </c>
      <c r="AB812">
        <v>0</v>
      </c>
    </row>
    <row r="813" spans="1:28" x14ac:dyDescent="0.3">
      <c r="A813">
        <v>17</v>
      </c>
      <c r="B813" t="s">
        <v>38</v>
      </c>
      <c r="C813">
        <v>11</v>
      </c>
      <c r="D813" t="s">
        <v>39</v>
      </c>
      <c r="E813" t="s">
        <v>30</v>
      </c>
      <c r="F813">
        <v>7</v>
      </c>
      <c r="G813">
        <v>0</v>
      </c>
      <c r="H813" t="s">
        <v>36</v>
      </c>
      <c r="I813">
        <v>287751</v>
      </c>
      <c r="J813" t="s">
        <v>43</v>
      </c>
      <c r="K813" t="s">
        <v>41</v>
      </c>
      <c r="L813">
        <v>1</v>
      </c>
      <c r="M813">
        <v>1</v>
      </c>
      <c r="N813">
        <v>1.6</v>
      </c>
      <c r="O813" t="s">
        <v>47</v>
      </c>
      <c r="P813">
        <v>0</v>
      </c>
      <c r="Q813">
        <v>2</v>
      </c>
      <c r="R813">
        <v>3.7</v>
      </c>
      <c r="S813">
        <v>84.5</v>
      </c>
      <c r="T813">
        <v>58.6</v>
      </c>
      <c r="U813">
        <v>67.599999999999994</v>
      </c>
      <c r="V813">
        <f t="shared" si="68"/>
        <v>8.9999999999999929</v>
      </c>
      <c r="W813" t="str">
        <f t="shared" si="69"/>
        <v>Monitor</v>
      </c>
      <c r="X813" t="str">
        <f t="shared" si="70"/>
        <v>Normal</v>
      </c>
      <c r="Y813" t="str">
        <f t="shared" si="71"/>
        <v>Local</v>
      </c>
      <c r="Z813" t="str">
        <f t="shared" si="67"/>
        <v>At-Risk</v>
      </c>
      <c r="AA813" t="s">
        <v>33</v>
      </c>
      <c r="AB813">
        <v>0</v>
      </c>
    </row>
    <row r="814" spans="1:28" x14ac:dyDescent="0.3">
      <c r="A814">
        <v>12</v>
      </c>
      <c r="B814" t="s">
        <v>38</v>
      </c>
      <c r="C814">
        <v>7</v>
      </c>
      <c r="D814" t="s">
        <v>23</v>
      </c>
      <c r="E814" t="s">
        <v>44</v>
      </c>
      <c r="F814">
        <v>5</v>
      </c>
      <c r="G814">
        <v>0</v>
      </c>
      <c r="H814" t="s">
        <v>25</v>
      </c>
      <c r="I814">
        <v>678019</v>
      </c>
      <c r="J814" t="s">
        <v>26</v>
      </c>
      <c r="K814" t="s">
        <v>31</v>
      </c>
      <c r="L814">
        <v>1</v>
      </c>
      <c r="M814">
        <v>0</v>
      </c>
      <c r="N814">
        <v>10.5</v>
      </c>
      <c r="O814" t="s">
        <v>49</v>
      </c>
      <c r="P814">
        <v>0</v>
      </c>
      <c r="Q814">
        <v>4</v>
      </c>
      <c r="R814">
        <v>23</v>
      </c>
      <c r="S814">
        <v>84.7</v>
      </c>
      <c r="T814">
        <v>65</v>
      </c>
      <c r="U814">
        <v>76</v>
      </c>
      <c r="V814">
        <f t="shared" si="68"/>
        <v>11</v>
      </c>
      <c r="W814" t="str">
        <f t="shared" si="69"/>
        <v>Monitor</v>
      </c>
      <c r="X814" t="str">
        <f t="shared" si="70"/>
        <v>Surge</v>
      </c>
      <c r="Y814" t="str">
        <f t="shared" si="71"/>
        <v>Commuter</v>
      </c>
      <c r="Z814" t="str">
        <f t="shared" si="67"/>
        <v>At-Risk</v>
      </c>
      <c r="AA814" t="s">
        <v>42</v>
      </c>
      <c r="AB814">
        <v>0</v>
      </c>
    </row>
    <row r="815" spans="1:28" x14ac:dyDescent="0.3">
      <c r="A815">
        <v>18</v>
      </c>
      <c r="B815" t="s">
        <v>38</v>
      </c>
      <c r="C815">
        <v>12</v>
      </c>
      <c r="D815" t="s">
        <v>39</v>
      </c>
      <c r="E815" t="s">
        <v>30</v>
      </c>
      <c r="F815">
        <v>3</v>
      </c>
      <c r="G815">
        <v>0</v>
      </c>
      <c r="H815" t="s">
        <v>40</v>
      </c>
      <c r="I815">
        <v>759511</v>
      </c>
      <c r="J815" t="s">
        <v>26</v>
      </c>
      <c r="K815" t="s">
        <v>27</v>
      </c>
      <c r="L815">
        <v>1</v>
      </c>
      <c r="M815">
        <v>0</v>
      </c>
      <c r="N815">
        <v>1.6</v>
      </c>
      <c r="O815" t="s">
        <v>28</v>
      </c>
      <c r="P815">
        <v>0</v>
      </c>
      <c r="Q815">
        <v>3</v>
      </c>
      <c r="R815">
        <v>16.399999999999999</v>
      </c>
      <c r="S815">
        <v>89.8</v>
      </c>
      <c r="T815">
        <v>62.7</v>
      </c>
      <c r="U815">
        <v>69.5</v>
      </c>
      <c r="V815">
        <f t="shared" si="68"/>
        <v>6.7999999999999972</v>
      </c>
      <c r="W815" t="str">
        <f t="shared" si="69"/>
        <v>Monitor</v>
      </c>
      <c r="X815" t="str">
        <f t="shared" si="70"/>
        <v>Normal</v>
      </c>
      <c r="Y815" t="str">
        <f t="shared" si="71"/>
        <v>Local</v>
      </c>
      <c r="Z815" t="str">
        <f t="shared" si="67"/>
        <v>At-Risk</v>
      </c>
      <c r="AA815" t="s">
        <v>33</v>
      </c>
      <c r="AB815">
        <v>0</v>
      </c>
    </row>
    <row r="816" spans="1:28" x14ac:dyDescent="0.3">
      <c r="A816">
        <v>16</v>
      </c>
      <c r="B816" t="s">
        <v>38</v>
      </c>
      <c r="C816">
        <v>10</v>
      </c>
      <c r="D816" t="s">
        <v>23</v>
      </c>
      <c r="E816" t="s">
        <v>44</v>
      </c>
      <c r="F816">
        <v>5</v>
      </c>
      <c r="G816">
        <v>0</v>
      </c>
      <c r="H816" t="s">
        <v>34</v>
      </c>
      <c r="I816">
        <v>64893</v>
      </c>
      <c r="J816" t="s">
        <v>41</v>
      </c>
      <c r="K816" t="s">
        <v>37</v>
      </c>
      <c r="L816">
        <v>0</v>
      </c>
      <c r="M816">
        <v>1</v>
      </c>
      <c r="N816">
        <v>1</v>
      </c>
      <c r="O816" t="s">
        <v>49</v>
      </c>
      <c r="P816">
        <v>0</v>
      </c>
      <c r="Q816">
        <v>3</v>
      </c>
      <c r="R816">
        <v>13.7</v>
      </c>
      <c r="S816">
        <v>83.9</v>
      </c>
      <c r="T816">
        <v>61</v>
      </c>
      <c r="U816">
        <v>62.1</v>
      </c>
      <c r="V816">
        <f t="shared" si="68"/>
        <v>1.1000000000000014</v>
      </c>
      <c r="W816" t="str">
        <f t="shared" si="69"/>
        <v>Monitor</v>
      </c>
      <c r="X816" t="str">
        <f t="shared" si="70"/>
        <v>Normal</v>
      </c>
      <c r="Y816" t="str">
        <f t="shared" si="71"/>
        <v>Local</v>
      </c>
      <c r="Z816" t="str">
        <f t="shared" ref="Z816:Z875" si="72">IF(S816&gt;=90, "Healthy", IF(S816&gt;75, "At-Risk", "Chronic Absenteeism"))</f>
        <v>At-Risk</v>
      </c>
      <c r="AA816" t="s">
        <v>33</v>
      </c>
      <c r="AB816">
        <v>0</v>
      </c>
    </row>
    <row r="817" spans="1:28" x14ac:dyDescent="0.3">
      <c r="A817">
        <v>14</v>
      </c>
      <c r="B817" t="s">
        <v>22</v>
      </c>
      <c r="C817">
        <v>10</v>
      </c>
      <c r="D817" t="s">
        <v>39</v>
      </c>
      <c r="E817" t="s">
        <v>30</v>
      </c>
      <c r="F817">
        <v>4</v>
      </c>
      <c r="G817">
        <v>0</v>
      </c>
      <c r="H817" t="s">
        <v>36</v>
      </c>
      <c r="I817">
        <v>272651</v>
      </c>
      <c r="J817" t="s">
        <v>26</v>
      </c>
      <c r="K817" t="s">
        <v>43</v>
      </c>
      <c r="L817">
        <v>1</v>
      </c>
      <c r="M817">
        <v>0</v>
      </c>
      <c r="N817">
        <v>1</v>
      </c>
      <c r="O817" t="s">
        <v>47</v>
      </c>
      <c r="P817">
        <v>0</v>
      </c>
      <c r="Q817">
        <v>2</v>
      </c>
      <c r="R817">
        <v>14.9</v>
      </c>
      <c r="S817">
        <v>75.3</v>
      </c>
      <c r="T817">
        <v>58.3</v>
      </c>
      <c r="U817">
        <v>66.599999999999994</v>
      </c>
      <c r="V817">
        <f t="shared" si="68"/>
        <v>8.2999999999999972</v>
      </c>
      <c r="W817" t="str">
        <f t="shared" si="69"/>
        <v>Monitor</v>
      </c>
      <c r="X817" t="str">
        <f t="shared" si="70"/>
        <v>Normal</v>
      </c>
      <c r="Y817" t="str">
        <f t="shared" si="71"/>
        <v>Local</v>
      </c>
      <c r="Z817" t="str">
        <f t="shared" si="72"/>
        <v>At-Risk</v>
      </c>
      <c r="AA817" t="s">
        <v>33</v>
      </c>
      <c r="AB817">
        <v>0</v>
      </c>
    </row>
    <row r="818" spans="1:28" x14ac:dyDescent="0.3">
      <c r="A818">
        <v>11</v>
      </c>
      <c r="B818" t="s">
        <v>38</v>
      </c>
      <c r="C818">
        <v>6</v>
      </c>
      <c r="D818" t="s">
        <v>48</v>
      </c>
      <c r="E818" t="s">
        <v>44</v>
      </c>
      <c r="F818">
        <v>4</v>
      </c>
      <c r="G818">
        <v>0</v>
      </c>
      <c r="H818" t="s">
        <v>36</v>
      </c>
      <c r="I818">
        <v>269220</v>
      </c>
      <c r="J818" t="s">
        <v>35</v>
      </c>
      <c r="K818" t="s">
        <v>37</v>
      </c>
      <c r="L818">
        <v>0</v>
      </c>
      <c r="M818">
        <v>1</v>
      </c>
      <c r="N818">
        <v>5.0999999999999996</v>
      </c>
      <c r="O818" t="s">
        <v>28</v>
      </c>
      <c r="P818">
        <v>1</v>
      </c>
      <c r="Q818">
        <v>4</v>
      </c>
      <c r="R818">
        <v>12.8</v>
      </c>
      <c r="S818">
        <v>91.5</v>
      </c>
      <c r="T818">
        <v>46.5</v>
      </c>
      <c r="U818">
        <v>58.3</v>
      </c>
      <c r="V818">
        <f t="shared" si="68"/>
        <v>11.799999999999997</v>
      </c>
      <c r="W818" t="str">
        <f t="shared" si="69"/>
        <v>Monitor</v>
      </c>
      <c r="X818" t="str">
        <f t="shared" si="70"/>
        <v>Surge</v>
      </c>
      <c r="Y818" t="str">
        <f t="shared" si="71"/>
        <v>Commuter</v>
      </c>
      <c r="Z818" t="str">
        <f t="shared" si="72"/>
        <v>Healthy</v>
      </c>
      <c r="AA818" t="s">
        <v>29</v>
      </c>
      <c r="AB818">
        <v>0</v>
      </c>
    </row>
    <row r="819" spans="1:28" x14ac:dyDescent="0.3">
      <c r="A819">
        <v>13</v>
      </c>
      <c r="B819" t="s">
        <v>22</v>
      </c>
      <c r="C819">
        <v>9</v>
      </c>
      <c r="D819" t="s">
        <v>23</v>
      </c>
      <c r="E819" t="s">
        <v>30</v>
      </c>
      <c r="F819">
        <v>4</v>
      </c>
      <c r="G819">
        <v>0</v>
      </c>
      <c r="H819" t="s">
        <v>25</v>
      </c>
      <c r="I819">
        <v>604646</v>
      </c>
      <c r="J819" t="s">
        <v>31</v>
      </c>
      <c r="K819" t="s">
        <v>32</v>
      </c>
      <c r="L819">
        <v>1</v>
      </c>
      <c r="M819">
        <v>1</v>
      </c>
      <c r="N819">
        <v>1.9</v>
      </c>
      <c r="O819" t="s">
        <v>28</v>
      </c>
      <c r="P819">
        <v>0</v>
      </c>
      <c r="Q819">
        <v>3</v>
      </c>
      <c r="R819">
        <v>10</v>
      </c>
      <c r="S819">
        <v>79.3</v>
      </c>
      <c r="T819">
        <v>69.599999999999994</v>
      </c>
      <c r="U819">
        <v>72.5</v>
      </c>
      <c r="V819">
        <f t="shared" si="68"/>
        <v>2.9000000000000057</v>
      </c>
      <c r="W819" t="str">
        <f t="shared" si="69"/>
        <v>Monitor</v>
      </c>
      <c r="X819" t="str">
        <f t="shared" si="70"/>
        <v>Normal</v>
      </c>
      <c r="Y819" t="str">
        <f t="shared" si="71"/>
        <v>Local</v>
      </c>
      <c r="Z819" t="str">
        <f t="shared" si="72"/>
        <v>At-Risk</v>
      </c>
      <c r="AA819" t="s">
        <v>33</v>
      </c>
      <c r="AB819">
        <v>0</v>
      </c>
    </row>
    <row r="820" spans="1:28" x14ac:dyDescent="0.3">
      <c r="A820">
        <v>18</v>
      </c>
      <c r="B820" t="s">
        <v>38</v>
      </c>
      <c r="C820">
        <v>12</v>
      </c>
      <c r="D820" t="s">
        <v>23</v>
      </c>
      <c r="E820" t="s">
        <v>30</v>
      </c>
      <c r="F820">
        <v>3</v>
      </c>
      <c r="G820">
        <v>0</v>
      </c>
      <c r="H820" t="s">
        <v>36</v>
      </c>
      <c r="I820">
        <v>183524</v>
      </c>
      <c r="J820" t="s">
        <v>32</v>
      </c>
      <c r="K820" t="s">
        <v>31</v>
      </c>
      <c r="L820">
        <v>1</v>
      </c>
      <c r="M820">
        <v>0</v>
      </c>
      <c r="O820" t="s">
        <v>47</v>
      </c>
      <c r="P820">
        <v>0</v>
      </c>
      <c r="Q820">
        <v>3</v>
      </c>
      <c r="R820">
        <v>14.4</v>
      </c>
      <c r="S820">
        <v>87.5</v>
      </c>
      <c r="T820">
        <v>53.6</v>
      </c>
      <c r="U820">
        <v>77.099999999999994</v>
      </c>
      <c r="V820">
        <f t="shared" si="68"/>
        <v>23.499999999999993</v>
      </c>
      <c r="W820" t="str">
        <f t="shared" si="69"/>
        <v>Monitor</v>
      </c>
      <c r="X820" t="str">
        <f t="shared" si="70"/>
        <v>Surge</v>
      </c>
      <c r="Y820" t="str">
        <f t="shared" si="71"/>
        <v>Local</v>
      </c>
      <c r="Z820" t="str">
        <f t="shared" si="72"/>
        <v>At-Risk</v>
      </c>
      <c r="AA820" t="s">
        <v>42</v>
      </c>
      <c r="AB820">
        <v>0</v>
      </c>
    </row>
    <row r="821" spans="1:28" x14ac:dyDescent="0.3">
      <c r="A821">
        <v>12</v>
      </c>
      <c r="B821" t="s">
        <v>22</v>
      </c>
      <c r="C821">
        <v>6</v>
      </c>
      <c r="D821" t="s">
        <v>48</v>
      </c>
      <c r="E821" t="s">
        <v>44</v>
      </c>
      <c r="F821">
        <v>4</v>
      </c>
      <c r="G821">
        <v>0</v>
      </c>
      <c r="H821" t="s">
        <v>25</v>
      </c>
      <c r="I821">
        <v>526164</v>
      </c>
      <c r="J821" t="s">
        <v>37</v>
      </c>
      <c r="K821" t="s">
        <v>32</v>
      </c>
      <c r="L821">
        <v>1</v>
      </c>
      <c r="M821">
        <v>1</v>
      </c>
      <c r="N821">
        <v>1.9</v>
      </c>
      <c r="O821" t="s">
        <v>28</v>
      </c>
      <c r="P821">
        <v>0</v>
      </c>
      <c r="Q821">
        <v>4</v>
      </c>
      <c r="R821">
        <v>15.4</v>
      </c>
      <c r="S821">
        <v>80.2</v>
      </c>
      <c r="T821">
        <v>56.9</v>
      </c>
      <c r="U821">
        <v>65.599999999999994</v>
      </c>
      <c r="V821">
        <f t="shared" si="68"/>
        <v>8.6999999999999957</v>
      </c>
      <c r="W821" t="str">
        <f t="shared" si="69"/>
        <v>Monitor</v>
      </c>
      <c r="X821" t="str">
        <f t="shared" si="70"/>
        <v>Normal</v>
      </c>
      <c r="Y821" t="str">
        <f t="shared" si="71"/>
        <v>Local</v>
      </c>
      <c r="Z821" t="str">
        <f t="shared" si="72"/>
        <v>At-Risk</v>
      </c>
      <c r="AA821" t="s">
        <v>33</v>
      </c>
      <c r="AB821">
        <v>0</v>
      </c>
    </row>
    <row r="822" spans="1:28" x14ac:dyDescent="0.3">
      <c r="A822">
        <v>12</v>
      </c>
      <c r="B822" t="s">
        <v>38</v>
      </c>
      <c r="C822">
        <v>8</v>
      </c>
      <c r="D822" t="s">
        <v>23</v>
      </c>
      <c r="E822" t="s">
        <v>30</v>
      </c>
      <c r="F822">
        <v>6</v>
      </c>
      <c r="G822">
        <v>1</v>
      </c>
      <c r="H822" t="s">
        <v>25</v>
      </c>
      <c r="I822">
        <v>516055</v>
      </c>
      <c r="J822" t="s">
        <v>35</v>
      </c>
      <c r="K822" t="s">
        <v>31</v>
      </c>
      <c r="L822">
        <v>0</v>
      </c>
      <c r="M822">
        <v>1</v>
      </c>
      <c r="N822">
        <v>1.6</v>
      </c>
      <c r="O822" t="s">
        <v>28</v>
      </c>
      <c r="P822">
        <v>0</v>
      </c>
      <c r="Q822">
        <v>3</v>
      </c>
      <c r="R822">
        <v>15</v>
      </c>
      <c r="S822">
        <v>90.8</v>
      </c>
      <c r="T822">
        <v>63.4</v>
      </c>
      <c r="U822">
        <v>64.3</v>
      </c>
      <c r="V822">
        <f t="shared" si="68"/>
        <v>0.89999999999999858</v>
      </c>
      <c r="W822" t="str">
        <f t="shared" si="69"/>
        <v>Monitor</v>
      </c>
      <c r="X822" t="str">
        <f t="shared" si="70"/>
        <v>Normal</v>
      </c>
      <c r="Y822" t="str">
        <f t="shared" si="71"/>
        <v>Local</v>
      </c>
      <c r="Z822" t="str">
        <f t="shared" si="72"/>
        <v>Healthy</v>
      </c>
      <c r="AA822" t="s">
        <v>33</v>
      </c>
      <c r="AB822">
        <v>0</v>
      </c>
    </row>
    <row r="823" spans="1:28" x14ac:dyDescent="0.3">
      <c r="A823">
        <v>15</v>
      </c>
      <c r="B823" t="s">
        <v>22</v>
      </c>
      <c r="C823">
        <v>9</v>
      </c>
      <c r="D823" t="s">
        <v>23</v>
      </c>
      <c r="E823" t="s">
        <v>30</v>
      </c>
      <c r="F823">
        <v>5</v>
      </c>
      <c r="G823">
        <v>1</v>
      </c>
      <c r="H823" t="s">
        <v>34</v>
      </c>
      <c r="I823">
        <v>121976</v>
      </c>
      <c r="J823" t="s">
        <v>41</v>
      </c>
      <c r="K823" t="s">
        <v>41</v>
      </c>
      <c r="L823">
        <v>0</v>
      </c>
      <c r="M823">
        <v>0</v>
      </c>
      <c r="N823">
        <v>2.5</v>
      </c>
      <c r="O823" t="s">
        <v>28</v>
      </c>
      <c r="P823">
        <v>0</v>
      </c>
      <c r="Q823">
        <v>3</v>
      </c>
      <c r="R823">
        <v>7</v>
      </c>
      <c r="S823">
        <v>83.5</v>
      </c>
      <c r="T823">
        <v>68.7</v>
      </c>
      <c r="U823">
        <v>78.900000000000006</v>
      </c>
      <c r="V823">
        <f t="shared" si="68"/>
        <v>10.200000000000003</v>
      </c>
      <c r="W823" t="str">
        <f t="shared" si="69"/>
        <v>Monitor</v>
      </c>
      <c r="X823" t="str">
        <f t="shared" si="70"/>
        <v>Surge</v>
      </c>
      <c r="Y823" t="str">
        <f t="shared" si="71"/>
        <v>Local</v>
      </c>
      <c r="Z823" t="str">
        <f t="shared" si="72"/>
        <v>At-Risk</v>
      </c>
      <c r="AA823" t="s">
        <v>42</v>
      </c>
      <c r="AB823">
        <v>0</v>
      </c>
    </row>
    <row r="824" spans="1:28" x14ac:dyDescent="0.3">
      <c r="A824">
        <v>17</v>
      </c>
      <c r="B824" t="s">
        <v>38</v>
      </c>
      <c r="C824">
        <v>11</v>
      </c>
      <c r="D824" t="s">
        <v>23</v>
      </c>
      <c r="E824" t="s">
        <v>44</v>
      </c>
      <c r="F824">
        <v>5</v>
      </c>
      <c r="G824">
        <v>0</v>
      </c>
      <c r="H824" t="s">
        <v>40</v>
      </c>
      <c r="I824">
        <v>1193386</v>
      </c>
      <c r="J824" t="s">
        <v>41</v>
      </c>
      <c r="K824" t="s">
        <v>37</v>
      </c>
      <c r="L824">
        <v>0</v>
      </c>
      <c r="M824">
        <v>0</v>
      </c>
      <c r="N824">
        <v>2</v>
      </c>
      <c r="O824" t="s">
        <v>28</v>
      </c>
      <c r="P824">
        <v>1</v>
      </c>
      <c r="Q824">
        <v>1</v>
      </c>
      <c r="R824">
        <v>14.3</v>
      </c>
      <c r="S824">
        <v>90.9</v>
      </c>
      <c r="T824">
        <v>64.5</v>
      </c>
      <c r="U824">
        <v>70</v>
      </c>
      <c r="V824">
        <f t="shared" si="68"/>
        <v>5.5</v>
      </c>
      <c r="W824" t="str">
        <f t="shared" si="69"/>
        <v>Monitor</v>
      </c>
      <c r="X824" t="str">
        <f t="shared" si="70"/>
        <v>Normal</v>
      </c>
      <c r="Y824" t="str">
        <f t="shared" si="71"/>
        <v>Local</v>
      </c>
      <c r="Z824" t="str">
        <f t="shared" si="72"/>
        <v>Healthy</v>
      </c>
      <c r="AA824" t="s">
        <v>33</v>
      </c>
      <c r="AB824">
        <v>0</v>
      </c>
    </row>
    <row r="825" spans="1:28" x14ac:dyDescent="0.3">
      <c r="A825">
        <v>13</v>
      </c>
      <c r="B825" t="s">
        <v>22</v>
      </c>
      <c r="C825">
        <v>9</v>
      </c>
      <c r="D825" t="s">
        <v>23</v>
      </c>
      <c r="E825" t="s">
        <v>24</v>
      </c>
      <c r="F825">
        <v>3</v>
      </c>
      <c r="G825">
        <v>0</v>
      </c>
      <c r="H825" t="s">
        <v>36</v>
      </c>
      <c r="I825">
        <v>195736</v>
      </c>
      <c r="J825" t="s">
        <v>35</v>
      </c>
      <c r="K825" t="s">
        <v>26</v>
      </c>
      <c r="L825">
        <v>1</v>
      </c>
      <c r="M825">
        <v>0</v>
      </c>
      <c r="N825">
        <v>5.8</v>
      </c>
      <c r="O825" t="s">
        <v>47</v>
      </c>
      <c r="P825">
        <v>0</v>
      </c>
      <c r="Q825">
        <v>3</v>
      </c>
      <c r="R825">
        <v>17.2</v>
      </c>
      <c r="S825">
        <v>77.599999999999994</v>
      </c>
      <c r="T825">
        <v>66.5</v>
      </c>
      <c r="U825">
        <v>63.5</v>
      </c>
      <c r="V825">
        <f t="shared" si="68"/>
        <v>-3</v>
      </c>
      <c r="W825" t="str">
        <f t="shared" si="69"/>
        <v>Monitor</v>
      </c>
      <c r="X825" t="str">
        <f t="shared" si="70"/>
        <v>Normal</v>
      </c>
      <c r="Y825" t="str">
        <f t="shared" si="71"/>
        <v>Commuter</v>
      </c>
      <c r="Z825" t="str">
        <f t="shared" si="72"/>
        <v>At-Risk</v>
      </c>
      <c r="AA825" t="s">
        <v>33</v>
      </c>
      <c r="AB825">
        <v>0</v>
      </c>
    </row>
    <row r="826" spans="1:28" x14ac:dyDescent="0.3">
      <c r="A826">
        <v>11</v>
      </c>
      <c r="B826" t="s">
        <v>22</v>
      </c>
      <c r="C826">
        <v>6</v>
      </c>
      <c r="D826" t="s">
        <v>23</v>
      </c>
      <c r="E826" t="s">
        <v>44</v>
      </c>
      <c r="F826">
        <v>5</v>
      </c>
      <c r="G826">
        <v>0</v>
      </c>
      <c r="H826" t="s">
        <v>40</v>
      </c>
      <c r="I826">
        <v>1057607</v>
      </c>
      <c r="J826" t="s">
        <v>41</v>
      </c>
      <c r="K826" t="s">
        <v>43</v>
      </c>
      <c r="L826">
        <v>1</v>
      </c>
      <c r="M826">
        <v>0</v>
      </c>
      <c r="N826">
        <v>3.5</v>
      </c>
      <c r="O826" t="s">
        <v>28</v>
      </c>
      <c r="P826">
        <v>1</v>
      </c>
      <c r="Q826">
        <v>4</v>
      </c>
      <c r="R826">
        <v>17.3</v>
      </c>
      <c r="S826">
        <v>93.1</v>
      </c>
      <c r="T826">
        <v>60.1</v>
      </c>
      <c r="U826">
        <v>71.2</v>
      </c>
      <c r="V826">
        <f t="shared" ref="V826:V881" si="73">U826-T826</f>
        <v>11.100000000000001</v>
      </c>
      <c r="W826" t="str">
        <f t="shared" ref="W826:W881" si="74">IF(AND(U826&lt;45,V826&lt;-10),"High Risk","Monitor")</f>
        <v>Monitor</v>
      </c>
      <c r="X826" t="str">
        <f t="shared" si="70"/>
        <v>Surge</v>
      </c>
      <c r="Y826" t="str">
        <f t="shared" si="71"/>
        <v>Local</v>
      </c>
      <c r="Z826" t="str">
        <f t="shared" si="72"/>
        <v>Healthy</v>
      </c>
      <c r="AA826" t="s">
        <v>33</v>
      </c>
      <c r="AB826">
        <v>0</v>
      </c>
    </row>
    <row r="827" spans="1:28" x14ac:dyDescent="0.3">
      <c r="A827">
        <v>11</v>
      </c>
      <c r="B827" t="s">
        <v>22</v>
      </c>
      <c r="C827">
        <v>7</v>
      </c>
      <c r="D827" t="s">
        <v>23</v>
      </c>
      <c r="E827" t="s">
        <v>24</v>
      </c>
      <c r="F827">
        <v>4</v>
      </c>
      <c r="G827">
        <v>0</v>
      </c>
      <c r="H827" t="s">
        <v>40</v>
      </c>
      <c r="I827">
        <v>747301</v>
      </c>
      <c r="J827" t="s">
        <v>32</v>
      </c>
      <c r="K827" t="s">
        <v>27</v>
      </c>
      <c r="L827">
        <v>1</v>
      </c>
      <c r="M827">
        <v>1</v>
      </c>
      <c r="N827">
        <v>3.9</v>
      </c>
      <c r="O827" t="s">
        <v>28</v>
      </c>
      <c r="P827">
        <v>0</v>
      </c>
      <c r="Q827">
        <v>4</v>
      </c>
      <c r="R827">
        <v>16.2</v>
      </c>
      <c r="S827">
        <v>75.3</v>
      </c>
      <c r="T827">
        <v>64.5</v>
      </c>
      <c r="U827">
        <v>64.099999999999994</v>
      </c>
      <c r="V827">
        <f t="shared" si="73"/>
        <v>-0.40000000000000568</v>
      </c>
      <c r="W827" t="str">
        <f t="shared" si="74"/>
        <v>Monitor</v>
      </c>
      <c r="X827" t="str">
        <f t="shared" si="70"/>
        <v>Normal</v>
      </c>
      <c r="Y827" t="str">
        <f t="shared" si="71"/>
        <v>Local</v>
      </c>
      <c r="Z827" t="str">
        <f t="shared" si="72"/>
        <v>At-Risk</v>
      </c>
      <c r="AA827" t="s">
        <v>33</v>
      </c>
      <c r="AB827">
        <v>0</v>
      </c>
    </row>
    <row r="828" spans="1:28" x14ac:dyDescent="0.3">
      <c r="A828">
        <v>12</v>
      </c>
      <c r="B828" t="s">
        <v>38</v>
      </c>
      <c r="C828">
        <v>8</v>
      </c>
      <c r="D828" t="s">
        <v>48</v>
      </c>
      <c r="E828" t="s">
        <v>24</v>
      </c>
      <c r="F828">
        <v>5</v>
      </c>
      <c r="G828">
        <v>0</v>
      </c>
      <c r="H828" t="s">
        <v>36</v>
      </c>
      <c r="I828">
        <v>182015</v>
      </c>
      <c r="J828" t="s">
        <v>26</v>
      </c>
      <c r="K828" t="s">
        <v>35</v>
      </c>
      <c r="L828">
        <v>1</v>
      </c>
      <c r="M828">
        <v>0</v>
      </c>
      <c r="N828">
        <v>14.2</v>
      </c>
      <c r="O828" t="s">
        <v>28</v>
      </c>
      <c r="P828">
        <v>0</v>
      </c>
      <c r="Q828">
        <v>4</v>
      </c>
      <c r="R828">
        <v>16.2</v>
      </c>
      <c r="S828">
        <v>87.2</v>
      </c>
      <c r="T828">
        <v>51.9</v>
      </c>
      <c r="U828">
        <v>75.7</v>
      </c>
      <c r="V828">
        <f t="shared" si="73"/>
        <v>23.800000000000004</v>
      </c>
      <c r="W828" t="str">
        <f t="shared" si="74"/>
        <v>Monitor</v>
      </c>
      <c r="X828" t="str">
        <f t="shared" si="70"/>
        <v>Surge</v>
      </c>
      <c r="Y828" t="str">
        <f t="shared" si="71"/>
        <v>Commuter</v>
      </c>
      <c r="Z828" t="str">
        <f t="shared" si="72"/>
        <v>At-Risk</v>
      </c>
      <c r="AA828" t="s">
        <v>42</v>
      </c>
      <c r="AB828">
        <v>0</v>
      </c>
    </row>
    <row r="829" spans="1:28" x14ac:dyDescent="0.3">
      <c r="A829">
        <v>16</v>
      </c>
      <c r="B829" t="s">
        <v>22</v>
      </c>
      <c r="C829">
        <v>10</v>
      </c>
      <c r="D829" t="s">
        <v>23</v>
      </c>
      <c r="E829" t="s">
        <v>30</v>
      </c>
      <c r="F829">
        <v>2</v>
      </c>
      <c r="G829">
        <v>0</v>
      </c>
      <c r="H829" t="s">
        <v>36</v>
      </c>
      <c r="I829">
        <v>296264</v>
      </c>
      <c r="J829" t="s">
        <v>43</v>
      </c>
      <c r="K829" t="s">
        <v>32</v>
      </c>
      <c r="L829">
        <v>1</v>
      </c>
      <c r="M829">
        <v>1</v>
      </c>
      <c r="N829">
        <v>1.7</v>
      </c>
      <c r="O829" t="s">
        <v>28</v>
      </c>
      <c r="P829">
        <v>1</v>
      </c>
      <c r="Q829">
        <v>2</v>
      </c>
      <c r="R829">
        <v>20.100000000000001</v>
      </c>
      <c r="S829">
        <v>76.7</v>
      </c>
      <c r="T829">
        <v>62.1</v>
      </c>
      <c r="U829">
        <v>74.599999999999994</v>
      </c>
      <c r="V829">
        <f t="shared" si="73"/>
        <v>12.499999999999993</v>
      </c>
      <c r="W829" t="str">
        <f t="shared" si="74"/>
        <v>Monitor</v>
      </c>
      <c r="X829" t="str">
        <f t="shared" si="70"/>
        <v>Surge</v>
      </c>
      <c r="Y829" t="str">
        <f t="shared" si="71"/>
        <v>Local</v>
      </c>
      <c r="Z829" t="str">
        <f t="shared" si="72"/>
        <v>At-Risk</v>
      </c>
      <c r="AA829" t="s">
        <v>33</v>
      </c>
      <c r="AB829">
        <v>0</v>
      </c>
    </row>
    <row r="830" spans="1:28" x14ac:dyDescent="0.3">
      <c r="A830">
        <v>17</v>
      </c>
      <c r="B830" t="s">
        <v>22</v>
      </c>
      <c r="C830">
        <v>11</v>
      </c>
      <c r="D830" t="s">
        <v>23</v>
      </c>
      <c r="E830" t="s">
        <v>30</v>
      </c>
      <c r="F830">
        <v>4</v>
      </c>
      <c r="G830">
        <v>0</v>
      </c>
      <c r="H830" t="s">
        <v>36</v>
      </c>
      <c r="I830">
        <v>271014</v>
      </c>
      <c r="J830" t="s">
        <v>31</v>
      </c>
      <c r="K830" t="s">
        <v>35</v>
      </c>
      <c r="L830">
        <v>0</v>
      </c>
      <c r="M830">
        <v>1</v>
      </c>
      <c r="N830">
        <v>0.9</v>
      </c>
      <c r="O830" t="s">
        <v>47</v>
      </c>
      <c r="P830">
        <v>0</v>
      </c>
      <c r="Q830">
        <v>3</v>
      </c>
      <c r="R830">
        <v>8.6</v>
      </c>
      <c r="S830">
        <v>95.6</v>
      </c>
      <c r="T830">
        <v>47.4</v>
      </c>
      <c r="U830">
        <v>68.7</v>
      </c>
      <c r="V830">
        <f t="shared" si="73"/>
        <v>21.300000000000004</v>
      </c>
      <c r="W830" t="str">
        <f t="shared" si="74"/>
        <v>Monitor</v>
      </c>
      <c r="X830" t="str">
        <f t="shared" si="70"/>
        <v>Surge</v>
      </c>
      <c r="Y830" t="str">
        <f t="shared" si="71"/>
        <v>Local</v>
      </c>
      <c r="Z830" t="str">
        <f t="shared" si="72"/>
        <v>Healthy</v>
      </c>
      <c r="AA830" t="s">
        <v>33</v>
      </c>
      <c r="AB830">
        <v>0</v>
      </c>
    </row>
    <row r="831" spans="1:28" x14ac:dyDescent="0.3">
      <c r="A831">
        <v>16</v>
      </c>
      <c r="B831" t="s">
        <v>22</v>
      </c>
      <c r="C831">
        <v>12</v>
      </c>
      <c r="D831" t="s">
        <v>23</v>
      </c>
      <c r="E831" t="s">
        <v>24</v>
      </c>
      <c r="F831">
        <v>4</v>
      </c>
      <c r="G831">
        <v>0</v>
      </c>
      <c r="H831" t="s">
        <v>36</v>
      </c>
      <c r="I831">
        <v>276635</v>
      </c>
      <c r="J831" t="s">
        <v>35</v>
      </c>
      <c r="K831" t="s">
        <v>26</v>
      </c>
      <c r="L831">
        <v>0</v>
      </c>
      <c r="M831">
        <v>0</v>
      </c>
      <c r="N831">
        <v>8.1</v>
      </c>
      <c r="O831" t="s">
        <v>28</v>
      </c>
      <c r="P831">
        <v>0</v>
      </c>
      <c r="Q831">
        <v>3</v>
      </c>
      <c r="R831">
        <v>14.8</v>
      </c>
      <c r="S831">
        <v>74.8</v>
      </c>
      <c r="T831">
        <v>73.599999999999994</v>
      </c>
      <c r="U831">
        <v>76.900000000000006</v>
      </c>
      <c r="V831">
        <f t="shared" si="73"/>
        <v>3.3000000000000114</v>
      </c>
      <c r="W831" t="str">
        <f t="shared" si="74"/>
        <v>Monitor</v>
      </c>
      <c r="X831" t="str">
        <f t="shared" si="70"/>
        <v>Normal</v>
      </c>
      <c r="Y831" t="str">
        <f t="shared" si="71"/>
        <v>Commuter</v>
      </c>
      <c r="Z831" t="str">
        <f t="shared" si="72"/>
        <v>Chronic Absenteeism</v>
      </c>
      <c r="AA831" t="s">
        <v>42</v>
      </c>
      <c r="AB831">
        <v>0</v>
      </c>
    </row>
    <row r="832" spans="1:28" x14ac:dyDescent="0.3">
      <c r="A832">
        <v>11</v>
      </c>
      <c r="B832" t="s">
        <v>46</v>
      </c>
      <c r="C832">
        <v>7</v>
      </c>
      <c r="D832" t="s">
        <v>23</v>
      </c>
      <c r="E832" t="s">
        <v>24</v>
      </c>
      <c r="F832">
        <v>4</v>
      </c>
      <c r="G832">
        <v>0</v>
      </c>
      <c r="H832" t="s">
        <v>40</v>
      </c>
      <c r="I832">
        <v>1128920</v>
      </c>
      <c r="J832" t="s">
        <v>43</v>
      </c>
      <c r="K832" t="s">
        <v>37</v>
      </c>
      <c r="L832">
        <v>0</v>
      </c>
      <c r="M832">
        <v>0</v>
      </c>
      <c r="N832">
        <v>5</v>
      </c>
      <c r="O832" t="s">
        <v>28</v>
      </c>
      <c r="P832">
        <v>0</v>
      </c>
      <c r="Q832">
        <v>3</v>
      </c>
      <c r="R832">
        <v>9.9</v>
      </c>
      <c r="S832">
        <v>87.3</v>
      </c>
      <c r="T832">
        <v>59.9</v>
      </c>
      <c r="U832">
        <v>77.5</v>
      </c>
      <c r="V832">
        <f t="shared" si="73"/>
        <v>17.600000000000001</v>
      </c>
      <c r="W832" t="str">
        <f t="shared" si="74"/>
        <v>Monitor</v>
      </c>
      <c r="X832" t="str">
        <f t="shared" si="70"/>
        <v>Surge</v>
      </c>
      <c r="Y832" t="str">
        <f t="shared" si="71"/>
        <v>Commuter</v>
      </c>
      <c r="Z832" t="str">
        <f t="shared" si="72"/>
        <v>At-Risk</v>
      </c>
      <c r="AA832" t="s">
        <v>42</v>
      </c>
      <c r="AB832">
        <v>0</v>
      </c>
    </row>
    <row r="833" spans="1:28" x14ac:dyDescent="0.3">
      <c r="A833">
        <v>17</v>
      </c>
      <c r="B833" t="s">
        <v>38</v>
      </c>
      <c r="C833">
        <v>12</v>
      </c>
      <c r="D833" t="s">
        <v>23</v>
      </c>
      <c r="E833" t="s">
        <v>44</v>
      </c>
      <c r="F833">
        <v>5</v>
      </c>
      <c r="G833">
        <v>0</v>
      </c>
      <c r="H833" t="s">
        <v>34</v>
      </c>
      <c r="I833">
        <v>137384</v>
      </c>
      <c r="J833" t="s">
        <v>35</v>
      </c>
      <c r="K833" t="s">
        <v>43</v>
      </c>
      <c r="L833">
        <v>1</v>
      </c>
      <c r="M833">
        <v>0</v>
      </c>
      <c r="N833">
        <v>0.4</v>
      </c>
      <c r="O833" t="s">
        <v>47</v>
      </c>
      <c r="P833">
        <v>0</v>
      </c>
      <c r="Q833">
        <v>2</v>
      </c>
      <c r="R833">
        <v>14.4</v>
      </c>
      <c r="S833">
        <v>86.9</v>
      </c>
      <c r="T833">
        <v>56.9</v>
      </c>
      <c r="U833">
        <v>63.6</v>
      </c>
      <c r="V833">
        <f t="shared" si="73"/>
        <v>6.7000000000000028</v>
      </c>
      <c r="W833" t="str">
        <f t="shared" si="74"/>
        <v>Monitor</v>
      </c>
      <c r="X833" t="str">
        <f t="shared" si="70"/>
        <v>Normal</v>
      </c>
      <c r="Y833" t="str">
        <f t="shared" si="71"/>
        <v>Local</v>
      </c>
      <c r="Z833" t="str">
        <f t="shared" si="72"/>
        <v>At-Risk</v>
      </c>
      <c r="AA833" t="s">
        <v>33</v>
      </c>
      <c r="AB833">
        <v>0</v>
      </c>
    </row>
    <row r="834" spans="1:28" x14ac:dyDescent="0.3">
      <c r="A834">
        <v>17</v>
      </c>
      <c r="B834" t="s">
        <v>22</v>
      </c>
      <c r="C834">
        <v>11</v>
      </c>
      <c r="D834" t="s">
        <v>39</v>
      </c>
      <c r="E834" t="s">
        <v>44</v>
      </c>
      <c r="F834">
        <v>3</v>
      </c>
      <c r="G834">
        <v>0</v>
      </c>
      <c r="H834" t="s">
        <v>25</v>
      </c>
      <c r="I834">
        <v>420963</v>
      </c>
      <c r="J834" t="s">
        <v>35</v>
      </c>
      <c r="K834" t="s">
        <v>26</v>
      </c>
      <c r="L834">
        <v>0</v>
      </c>
      <c r="M834">
        <v>0</v>
      </c>
      <c r="N834">
        <v>1.5</v>
      </c>
      <c r="O834" t="s">
        <v>28</v>
      </c>
      <c r="P834">
        <v>0</v>
      </c>
      <c r="Q834">
        <v>4</v>
      </c>
      <c r="R834">
        <v>18.100000000000001</v>
      </c>
      <c r="S834">
        <v>100</v>
      </c>
      <c r="T834">
        <v>56.4</v>
      </c>
      <c r="U834">
        <v>71.599999999999994</v>
      </c>
      <c r="V834">
        <f t="shared" si="73"/>
        <v>15.199999999999996</v>
      </c>
      <c r="W834" t="str">
        <f t="shared" si="74"/>
        <v>Monitor</v>
      </c>
      <c r="X834" t="str">
        <f t="shared" si="70"/>
        <v>Surge</v>
      </c>
      <c r="Y834" t="str">
        <f t="shared" si="71"/>
        <v>Local</v>
      </c>
      <c r="Z834" t="str">
        <f t="shared" si="72"/>
        <v>Healthy</v>
      </c>
      <c r="AA834" t="s">
        <v>33</v>
      </c>
      <c r="AB834">
        <v>0</v>
      </c>
    </row>
    <row r="835" spans="1:28" x14ac:dyDescent="0.3">
      <c r="A835">
        <v>15</v>
      </c>
      <c r="B835" t="s">
        <v>38</v>
      </c>
      <c r="C835">
        <v>11</v>
      </c>
      <c r="D835" t="s">
        <v>39</v>
      </c>
      <c r="E835" t="s">
        <v>24</v>
      </c>
      <c r="F835">
        <v>5</v>
      </c>
      <c r="G835">
        <v>0</v>
      </c>
      <c r="H835" t="s">
        <v>45</v>
      </c>
      <c r="I835">
        <v>5473262</v>
      </c>
      <c r="J835" t="s">
        <v>35</v>
      </c>
      <c r="K835" t="s">
        <v>37</v>
      </c>
      <c r="L835">
        <v>1</v>
      </c>
      <c r="M835">
        <v>0</v>
      </c>
      <c r="N835">
        <v>9.5</v>
      </c>
      <c r="O835" t="s">
        <v>28</v>
      </c>
      <c r="P835">
        <v>0</v>
      </c>
      <c r="Q835">
        <v>4</v>
      </c>
      <c r="R835">
        <v>18.600000000000001</v>
      </c>
      <c r="S835">
        <v>90.6</v>
      </c>
      <c r="T835">
        <v>59.6</v>
      </c>
      <c r="U835">
        <v>60.3</v>
      </c>
      <c r="V835">
        <f t="shared" si="73"/>
        <v>0.69999999999999574</v>
      </c>
      <c r="W835" t="str">
        <f t="shared" si="74"/>
        <v>Monitor</v>
      </c>
      <c r="X835" t="str">
        <f t="shared" ref="X835:X898" si="75">IF(V835&gt;10, "Surge", "Normal")</f>
        <v>Normal</v>
      </c>
      <c r="Y835" t="str">
        <f t="shared" si="71"/>
        <v>Commuter</v>
      </c>
      <c r="Z835" t="str">
        <f t="shared" si="72"/>
        <v>Healthy</v>
      </c>
      <c r="AA835" t="s">
        <v>33</v>
      </c>
      <c r="AB835">
        <v>0</v>
      </c>
    </row>
    <row r="836" spans="1:28" x14ac:dyDescent="0.3">
      <c r="A836">
        <v>18</v>
      </c>
      <c r="B836" t="s">
        <v>38</v>
      </c>
      <c r="C836">
        <v>12</v>
      </c>
      <c r="D836" t="s">
        <v>48</v>
      </c>
      <c r="E836" t="s">
        <v>30</v>
      </c>
      <c r="F836">
        <v>3</v>
      </c>
      <c r="G836">
        <v>0</v>
      </c>
      <c r="H836" t="s">
        <v>45</v>
      </c>
      <c r="I836">
        <v>2726485</v>
      </c>
      <c r="J836" t="s">
        <v>32</v>
      </c>
      <c r="K836" t="s">
        <v>31</v>
      </c>
      <c r="L836">
        <v>1</v>
      </c>
      <c r="M836">
        <v>1</v>
      </c>
      <c r="N836">
        <v>0.5</v>
      </c>
      <c r="O836" t="s">
        <v>28</v>
      </c>
      <c r="P836">
        <v>0</v>
      </c>
      <c r="Q836">
        <v>3</v>
      </c>
      <c r="R836">
        <v>21</v>
      </c>
      <c r="S836">
        <v>83.1</v>
      </c>
      <c r="T836">
        <v>72.7</v>
      </c>
      <c r="U836">
        <v>86.8</v>
      </c>
      <c r="V836">
        <f t="shared" si="73"/>
        <v>14.099999999999994</v>
      </c>
      <c r="W836" t="str">
        <f t="shared" si="74"/>
        <v>Monitor</v>
      </c>
      <c r="X836" t="str">
        <f t="shared" si="75"/>
        <v>Surge</v>
      </c>
      <c r="Y836" t="str">
        <f t="shared" si="71"/>
        <v>Local</v>
      </c>
      <c r="Z836" t="str">
        <f t="shared" si="72"/>
        <v>At-Risk</v>
      </c>
      <c r="AA836" t="s">
        <v>42</v>
      </c>
      <c r="AB836">
        <v>0</v>
      </c>
    </row>
    <row r="837" spans="1:28" x14ac:dyDescent="0.3">
      <c r="A837">
        <v>18</v>
      </c>
      <c r="B837" t="s">
        <v>38</v>
      </c>
      <c r="C837">
        <v>12</v>
      </c>
      <c r="D837" t="s">
        <v>48</v>
      </c>
      <c r="E837" t="s">
        <v>24</v>
      </c>
      <c r="F837">
        <v>6</v>
      </c>
      <c r="G837">
        <v>0</v>
      </c>
      <c r="H837" t="s">
        <v>25</v>
      </c>
      <c r="I837">
        <v>621326</v>
      </c>
      <c r="J837" t="s">
        <v>37</v>
      </c>
      <c r="K837" t="s">
        <v>27</v>
      </c>
      <c r="L837">
        <v>0</v>
      </c>
      <c r="M837">
        <v>0</v>
      </c>
      <c r="N837">
        <v>4.8</v>
      </c>
      <c r="O837" t="s">
        <v>28</v>
      </c>
      <c r="P837">
        <v>0</v>
      </c>
      <c r="Q837">
        <v>3</v>
      </c>
      <c r="R837">
        <v>8.1999999999999993</v>
      </c>
      <c r="S837">
        <v>86.7</v>
      </c>
      <c r="T837">
        <v>53.3</v>
      </c>
      <c r="U837">
        <v>67.5</v>
      </c>
      <c r="V837">
        <f t="shared" si="73"/>
        <v>14.200000000000003</v>
      </c>
      <c r="W837" t="str">
        <f t="shared" si="74"/>
        <v>Monitor</v>
      </c>
      <c r="X837" t="str">
        <f t="shared" si="75"/>
        <v>Surge</v>
      </c>
      <c r="Y837" t="str">
        <f t="shared" si="71"/>
        <v>Local</v>
      </c>
      <c r="Z837" t="str">
        <f t="shared" si="72"/>
        <v>At-Risk</v>
      </c>
      <c r="AA837" t="s">
        <v>33</v>
      </c>
      <c r="AB837">
        <v>0</v>
      </c>
    </row>
    <row r="838" spans="1:28" x14ac:dyDescent="0.3">
      <c r="A838">
        <v>13</v>
      </c>
      <c r="B838" t="s">
        <v>38</v>
      </c>
      <c r="C838">
        <v>9</v>
      </c>
      <c r="D838" t="s">
        <v>23</v>
      </c>
      <c r="E838" t="s">
        <v>24</v>
      </c>
      <c r="F838">
        <v>7</v>
      </c>
      <c r="G838">
        <v>0</v>
      </c>
      <c r="H838" t="s">
        <v>36</v>
      </c>
      <c r="I838">
        <v>213040</v>
      </c>
      <c r="J838" t="s">
        <v>37</v>
      </c>
      <c r="K838" t="s">
        <v>26</v>
      </c>
      <c r="L838">
        <v>0</v>
      </c>
      <c r="M838">
        <v>0</v>
      </c>
      <c r="N838">
        <v>12.8</v>
      </c>
      <c r="O838" t="s">
        <v>49</v>
      </c>
      <c r="P838">
        <v>0</v>
      </c>
      <c r="Q838">
        <v>2</v>
      </c>
      <c r="R838">
        <v>11.1</v>
      </c>
      <c r="S838">
        <v>64.099999999999994</v>
      </c>
      <c r="T838">
        <v>57.6</v>
      </c>
      <c r="U838">
        <v>67.900000000000006</v>
      </c>
      <c r="V838">
        <f t="shared" si="73"/>
        <v>10.300000000000004</v>
      </c>
      <c r="W838" t="str">
        <f t="shared" si="74"/>
        <v>Monitor</v>
      </c>
      <c r="X838" t="str">
        <f t="shared" si="75"/>
        <v>Surge</v>
      </c>
      <c r="Y838" t="str">
        <f t="shared" si="71"/>
        <v>Commuter</v>
      </c>
      <c r="Z838" t="str">
        <f t="shared" si="72"/>
        <v>Chronic Absenteeism</v>
      </c>
      <c r="AA838" t="s">
        <v>33</v>
      </c>
      <c r="AB838">
        <v>0</v>
      </c>
    </row>
    <row r="839" spans="1:28" x14ac:dyDescent="0.3">
      <c r="A839">
        <v>16</v>
      </c>
      <c r="B839" t="s">
        <v>38</v>
      </c>
      <c r="C839">
        <v>10</v>
      </c>
      <c r="D839" t="s">
        <v>23</v>
      </c>
      <c r="E839" t="s">
        <v>30</v>
      </c>
      <c r="F839">
        <v>6</v>
      </c>
      <c r="G839">
        <v>0</v>
      </c>
      <c r="H839" t="s">
        <v>34</v>
      </c>
      <c r="I839">
        <v>66456</v>
      </c>
      <c r="J839" t="s">
        <v>43</v>
      </c>
      <c r="K839" t="s">
        <v>35</v>
      </c>
      <c r="L839">
        <v>1</v>
      </c>
      <c r="M839">
        <v>0</v>
      </c>
      <c r="N839">
        <v>1.3</v>
      </c>
      <c r="O839" t="s">
        <v>28</v>
      </c>
      <c r="P839">
        <v>0</v>
      </c>
      <c r="Q839">
        <v>4</v>
      </c>
      <c r="R839">
        <v>9.6999999999999993</v>
      </c>
      <c r="S839">
        <v>91.1</v>
      </c>
      <c r="T839">
        <v>55.2</v>
      </c>
      <c r="U839">
        <v>66.599999999999994</v>
      </c>
      <c r="V839">
        <f t="shared" si="73"/>
        <v>11.399999999999991</v>
      </c>
      <c r="W839" t="str">
        <f t="shared" si="74"/>
        <v>Monitor</v>
      </c>
      <c r="X839" t="str">
        <f t="shared" si="75"/>
        <v>Surge</v>
      </c>
      <c r="Y839" t="str">
        <f t="shared" si="71"/>
        <v>Local</v>
      </c>
      <c r="Z839" t="str">
        <f t="shared" si="72"/>
        <v>Healthy</v>
      </c>
      <c r="AA839" t="s">
        <v>33</v>
      </c>
      <c r="AB839">
        <v>0</v>
      </c>
    </row>
    <row r="840" spans="1:28" x14ac:dyDescent="0.3">
      <c r="A840">
        <v>13</v>
      </c>
      <c r="B840" t="s">
        <v>46</v>
      </c>
      <c r="C840">
        <v>8</v>
      </c>
      <c r="D840" t="s">
        <v>39</v>
      </c>
      <c r="E840" t="s">
        <v>24</v>
      </c>
      <c r="F840">
        <v>6</v>
      </c>
      <c r="G840">
        <v>0</v>
      </c>
      <c r="H840" t="s">
        <v>36</v>
      </c>
      <c r="I840">
        <v>261699</v>
      </c>
      <c r="J840" t="s">
        <v>32</v>
      </c>
      <c r="K840" t="s">
        <v>27</v>
      </c>
      <c r="L840">
        <v>0</v>
      </c>
      <c r="M840">
        <v>0</v>
      </c>
      <c r="N840">
        <v>7.4</v>
      </c>
      <c r="O840" t="s">
        <v>47</v>
      </c>
      <c r="P840">
        <v>1</v>
      </c>
      <c r="Q840">
        <v>3</v>
      </c>
      <c r="R840">
        <v>12.2</v>
      </c>
      <c r="S840">
        <v>77.5</v>
      </c>
      <c r="T840">
        <v>46.4</v>
      </c>
      <c r="U840">
        <v>53.4</v>
      </c>
      <c r="V840">
        <f t="shared" si="73"/>
        <v>7</v>
      </c>
      <c r="W840" t="str">
        <f t="shared" si="74"/>
        <v>Monitor</v>
      </c>
      <c r="X840" t="str">
        <f t="shared" si="75"/>
        <v>Normal</v>
      </c>
      <c r="Y840" t="str">
        <f t="shared" si="71"/>
        <v>Commuter</v>
      </c>
      <c r="Z840" t="str">
        <f t="shared" si="72"/>
        <v>At-Risk</v>
      </c>
      <c r="AA840" t="s">
        <v>29</v>
      </c>
      <c r="AB840">
        <v>0</v>
      </c>
    </row>
    <row r="841" spans="1:28" x14ac:dyDescent="0.3">
      <c r="A841">
        <v>17</v>
      </c>
      <c r="B841" t="s">
        <v>22</v>
      </c>
      <c r="C841">
        <v>11</v>
      </c>
      <c r="D841" t="s">
        <v>48</v>
      </c>
      <c r="E841" t="s">
        <v>24</v>
      </c>
      <c r="F841">
        <v>5</v>
      </c>
      <c r="G841">
        <v>0</v>
      </c>
      <c r="H841" t="s">
        <v>34</v>
      </c>
      <c r="I841">
        <v>99900</v>
      </c>
      <c r="J841" t="s">
        <v>26</v>
      </c>
      <c r="K841" t="s">
        <v>32</v>
      </c>
      <c r="L841">
        <v>0</v>
      </c>
      <c r="M841">
        <v>0</v>
      </c>
      <c r="N841">
        <v>14.2</v>
      </c>
      <c r="O841" t="s">
        <v>28</v>
      </c>
      <c r="P841">
        <v>0</v>
      </c>
      <c r="Q841">
        <v>2</v>
      </c>
      <c r="R841">
        <v>10.9</v>
      </c>
      <c r="S841">
        <v>70.900000000000006</v>
      </c>
      <c r="T841">
        <v>50.3</v>
      </c>
      <c r="U841">
        <v>50.7</v>
      </c>
      <c r="V841">
        <f t="shared" si="73"/>
        <v>0.40000000000000568</v>
      </c>
      <c r="W841" t="str">
        <f t="shared" si="74"/>
        <v>Monitor</v>
      </c>
      <c r="X841" t="str">
        <f t="shared" si="75"/>
        <v>Normal</v>
      </c>
      <c r="Y841" t="str">
        <f t="shared" si="71"/>
        <v>Commuter</v>
      </c>
      <c r="Z841" t="str">
        <f t="shared" si="72"/>
        <v>Chronic Absenteeism</v>
      </c>
      <c r="AA841" t="s">
        <v>29</v>
      </c>
      <c r="AB841">
        <v>0</v>
      </c>
    </row>
    <row r="842" spans="1:28" x14ac:dyDescent="0.3">
      <c r="A842">
        <v>12</v>
      </c>
      <c r="B842" t="s">
        <v>22</v>
      </c>
      <c r="C842">
        <v>8</v>
      </c>
      <c r="D842" t="s">
        <v>23</v>
      </c>
      <c r="E842" t="s">
        <v>24</v>
      </c>
      <c r="F842">
        <v>4</v>
      </c>
      <c r="G842">
        <v>0</v>
      </c>
      <c r="H842" t="s">
        <v>25</v>
      </c>
      <c r="I842">
        <v>388845</v>
      </c>
      <c r="J842" t="s">
        <v>31</v>
      </c>
      <c r="K842" t="s">
        <v>31</v>
      </c>
      <c r="L842">
        <v>0</v>
      </c>
      <c r="M842">
        <v>0</v>
      </c>
      <c r="N842">
        <v>5.8</v>
      </c>
      <c r="O842" t="s">
        <v>47</v>
      </c>
      <c r="P842">
        <v>0</v>
      </c>
      <c r="Q842">
        <v>5</v>
      </c>
      <c r="R842">
        <v>15.1</v>
      </c>
      <c r="S842">
        <v>88.2</v>
      </c>
      <c r="T842">
        <v>42.9</v>
      </c>
      <c r="U842">
        <v>56.2</v>
      </c>
      <c r="V842">
        <f t="shared" si="73"/>
        <v>13.300000000000004</v>
      </c>
      <c r="W842" t="str">
        <f t="shared" si="74"/>
        <v>Monitor</v>
      </c>
      <c r="X842" t="str">
        <f t="shared" si="75"/>
        <v>Surge</v>
      </c>
      <c r="Y842" t="str">
        <f t="shared" si="71"/>
        <v>Commuter</v>
      </c>
      <c r="Z842" t="str">
        <f t="shared" si="72"/>
        <v>At-Risk</v>
      </c>
      <c r="AA842" t="s">
        <v>29</v>
      </c>
      <c r="AB842">
        <v>0</v>
      </c>
    </row>
    <row r="843" spans="1:28" x14ac:dyDescent="0.3">
      <c r="A843">
        <v>11</v>
      </c>
      <c r="B843" t="s">
        <v>22</v>
      </c>
      <c r="C843">
        <v>6</v>
      </c>
      <c r="D843" t="s">
        <v>48</v>
      </c>
      <c r="E843" t="s">
        <v>24</v>
      </c>
      <c r="F843">
        <v>3</v>
      </c>
      <c r="G843">
        <v>0</v>
      </c>
      <c r="H843" t="s">
        <v>36</v>
      </c>
      <c r="I843">
        <v>337660</v>
      </c>
      <c r="J843" t="s">
        <v>26</v>
      </c>
      <c r="K843" t="s">
        <v>43</v>
      </c>
      <c r="L843">
        <v>1</v>
      </c>
      <c r="M843">
        <v>0</v>
      </c>
      <c r="N843">
        <v>3.2</v>
      </c>
      <c r="O843" t="s">
        <v>28</v>
      </c>
      <c r="P843">
        <v>1</v>
      </c>
      <c r="Q843">
        <v>3</v>
      </c>
      <c r="R843">
        <v>15.8</v>
      </c>
      <c r="S843">
        <v>80.5</v>
      </c>
      <c r="T843">
        <v>63.3</v>
      </c>
      <c r="U843">
        <v>59</v>
      </c>
      <c r="V843">
        <f t="shared" si="73"/>
        <v>-4.2999999999999972</v>
      </c>
      <c r="W843" t="str">
        <f t="shared" si="74"/>
        <v>Monitor</v>
      </c>
      <c r="X843" t="str">
        <f t="shared" si="75"/>
        <v>Normal</v>
      </c>
      <c r="Y843" t="str">
        <f t="shared" si="71"/>
        <v>Local</v>
      </c>
      <c r="Z843" t="str">
        <f t="shared" si="72"/>
        <v>At-Risk</v>
      </c>
      <c r="AA843" t="s">
        <v>29</v>
      </c>
      <c r="AB843">
        <v>0</v>
      </c>
    </row>
    <row r="844" spans="1:28" x14ac:dyDescent="0.3">
      <c r="A844">
        <v>18</v>
      </c>
      <c r="B844" t="s">
        <v>22</v>
      </c>
      <c r="C844">
        <v>12</v>
      </c>
      <c r="D844" t="s">
        <v>23</v>
      </c>
      <c r="E844" t="s">
        <v>24</v>
      </c>
      <c r="F844">
        <v>6</v>
      </c>
      <c r="G844">
        <v>1</v>
      </c>
      <c r="H844" t="s">
        <v>36</v>
      </c>
      <c r="I844">
        <v>278813</v>
      </c>
      <c r="J844" t="s">
        <v>32</v>
      </c>
      <c r="K844" t="s">
        <v>32</v>
      </c>
      <c r="L844">
        <v>0</v>
      </c>
      <c r="M844">
        <v>0</v>
      </c>
      <c r="N844">
        <v>4.5999999999999996</v>
      </c>
      <c r="O844" t="s">
        <v>28</v>
      </c>
      <c r="P844">
        <v>0</v>
      </c>
      <c r="Q844">
        <v>3</v>
      </c>
      <c r="R844">
        <v>20.3</v>
      </c>
      <c r="S844">
        <v>75.599999999999994</v>
      </c>
      <c r="T844">
        <v>75.400000000000006</v>
      </c>
      <c r="U844">
        <v>68.7</v>
      </c>
      <c r="V844">
        <f t="shared" si="73"/>
        <v>-6.7000000000000028</v>
      </c>
      <c r="W844" t="str">
        <f t="shared" si="74"/>
        <v>Monitor</v>
      </c>
      <c r="X844" t="str">
        <f t="shared" si="75"/>
        <v>Normal</v>
      </c>
      <c r="Y844" t="str">
        <f t="shared" si="71"/>
        <v>Local</v>
      </c>
      <c r="Z844" t="str">
        <f t="shared" si="72"/>
        <v>At-Risk</v>
      </c>
      <c r="AA844" t="s">
        <v>33</v>
      </c>
      <c r="AB844">
        <v>0</v>
      </c>
    </row>
    <row r="845" spans="1:28" x14ac:dyDescent="0.3">
      <c r="A845">
        <v>13</v>
      </c>
      <c r="B845" t="s">
        <v>38</v>
      </c>
      <c r="C845">
        <v>9</v>
      </c>
      <c r="D845" t="s">
        <v>39</v>
      </c>
      <c r="E845" t="s">
        <v>24</v>
      </c>
      <c r="F845">
        <v>4</v>
      </c>
      <c r="G845">
        <v>0</v>
      </c>
      <c r="H845" t="s">
        <v>36</v>
      </c>
      <c r="I845">
        <v>236539</v>
      </c>
      <c r="J845" t="s">
        <v>41</v>
      </c>
      <c r="K845" t="s">
        <v>32</v>
      </c>
      <c r="L845">
        <v>0</v>
      </c>
      <c r="M845">
        <v>0</v>
      </c>
      <c r="N845">
        <v>8.3000000000000007</v>
      </c>
      <c r="O845" t="s">
        <v>47</v>
      </c>
      <c r="P845">
        <v>0</v>
      </c>
      <c r="Q845">
        <v>1</v>
      </c>
      <c r="R845">
        <v>16.7</v>
      </c>
      <c r="S845">
        <v>88.4</v>
      </c>
      <c r="T845">
        <v>59.5</v>
      </c>
      <c r="U845">
        <v>61.1</v>
      </c>
      <c r="V845">
        <f t="shared" si="73"/>
        <v>1.6000000000000014</v>
      </c>
      <c r="W845" t="str">
        <f t="shared" si="74"/>
        <v>Monitor</v>
      </c>
      <c r="X845" t="str">
        <f t="shared" si="75"/>
        <v>Normal</v>
      </c>
      <c r="Y845" t="str">
        <f t="shared" si="71"/>
        <v>Commuter</v>
      </c>
      <c r="Z845" t="str">
        <f t="shared" si="72"/>
        <v>At-Risk</v>
      </c>
      <c r="AA845" t="s">
        <v>33</v>
      </c>
      <c r="AB845">
        <v>0</v>
      </c>
    </row>
    <row r="846" spans="1:28" x14ac:dyDescent="0.3">
      <c r="A846">
        <v>16</v>
      </c>
      <c r="B846" t="s">
        <v>38</v>
      </c>
      <c r="C846">
        <v>12</v>
      </c>
      <c r="D846" t="s">
        <v>39</v>
      </c>
      <c r="E846" t="s">
        <v>30</v>
      </c>
      <c r="F846">
        <v>6</v>
      </c>
      <c r="G846">
        <v>1</v>
      </c>
      <c r="H846" t="s">
        <v>45</v>
      </c>
      <c r="I846">
        <v>2947626</v>
      </c>
      <c r="J846" t="s">
        <v>32</v>
      </c>
      <c r="K846" t="s">
        <v>37</v>
      </c>
      <c r="L846">
        <v>0</v>
      </c>
      <c r="M846">
        <v>1</v>
      </c>
      <c r="N846">
        <v>1.8</v>
      </c>
      <c r="O846" t="s">
        <v>28</v>
      </c>
      <c r="P846">
        <v>0</v>
      </c>
      <c r="Q846">
        <v>4</v>
      </c>
      <c r="R846">
        <v>18.2</v>
      </c>
      <c r="S846">
        <v>85.7</v>
      </c>
      <c r="T846">
        <v>65.400000000000006</v>
      </c>
      <c r="U846">
        <v>62.8</v>
      </c>
      <c r="V846">
        <f t="shared" si="73"/>
        <v>-2.6000000000000085</v>
      </c>
      <c r="W846" t="str">
        <f t="shared" si="74"/>
        <v>Monitor</v>
      </c>
      <c r="X846" t="str">
        <f t="shared" si="75"/>
        <v>Normal</v>
      </c>
      <c r="Y846" t="str">
        <f t="shared" si="71"/>
        <v>Local</v>
      </c>
      <c r="Z846" t="str">
        <f t="shared" si="72"/>
        <v>At-Risk</v>
      </c>
      <c r="AA846" t="s">
        <v>33</v>
      </c>
      <c r="AB846">
        <v>0</v>
      </c>
    </row>
    <row r="847" spans="1:28" x14ac:dyDescent="0.3">
      <c r="A847">
        <v>14</v>
      </c>
      <c r="B847" t="s">
        <v>38</v>
      </c>
      <c r="C847">
        <v>10</v>
      </c>
      <c r="D847" t="s">
        <v>39</v>
      </c>
      <c r="E847" t="s">
        <v>24</v>
      </c>
      <c r="F847">
        <v>4</v>
      </c>
      <c r="G847">
        <v>1</v>
      </c>
      <c r="H847" t="s">
        <v>25</v>
      </c>
      <c r="I847">
        <v>464045</v>
      </c>
      <c r="J847" t="s">
        <v>31</v>
      </c>
      <c r="K847" t="s">
        <v>37</v>
      </c>
      <c r="L847">
        <v>1</v>
      </c>
      <c r="M847">
        <v>0</v>
      </c>
      <c r="N847">
        <v>12.3</v>
      </c>
      <c r="O847" t="s">
        <v>28</v>
      </c>
      <c r="P847">
        <v>1</v>
      </c>
      <c r="Q847">
        <v>1</v>
      </c>
      <c r="R847">
        <v>14.4</v>
      </c>
      <c r="S847">
        <v>94.9</v>
      </c>
      <c r="T847">
        <v>64.3</v>
      </c>
      <c r="U847">
        <v>70.099999999999994</v>
      </c>
      <c r="V847">
        <f t="shared" si="73"/>
        <v>5.7999999999999972</v>
      </c>
      <c r="W847" t="str">
        <f t="shared" si="74"/>
        <v>Monitor</v>
      </c>
      <c r="X847" t="str">
        <f t="shared" si="75"/>
        <v>Normal</v>
      </c>
      <c r="Y847" t="str">
        <f t="shared" si="71"/>
        <v>Commuter</v>
      </c>
      <c r="Z847" t="str">
        <f t="shared" si="72"/>
        <v>Healthy</v>
      </c>
      <c r="AA847" t="s">
        <v>33</v>
      </c>
      <c r="AB847">
        <v>0</v>
      </c>
    </row>
    <row r="848" spans="1:28" x14ac:dyDescent="0.3">
      <c r="A848">
        <v>17</v>
      </c>
      <c r="B848" t="s">
        <v>22</v>
      </c>
      <c r="C848">
        <v>11</v>
      </c>
      <c r="D848" t="s">
        <v>23</v>
      </c>
      <c r="E848" t="s">
        <v>30</v>
      </c>
      <c r="F848">
        <v>4</v>
      </c>
      <c r="G848">
        <v>0</v>
      </c>
      <c r="H848" t="s">
        <v>36</v>
      </c>
      <c r="I848">
        <v>282871</v>
      </c>
      <c r="J848" t="s">
        <v>32</v>
      </c>
      <c r="K848" t="s">
        <v>31</v>
      </c>
      <c r="L848">
        <v>0</v>
      </c>
      <c r="M848">
        <v>1</v>
      </c>
      <c r="N848">
        <v>3</v>
      </c>
      <c r="O848" t="s">
        <v>49</v>
      </c>
      <c r="P848">
        <v>0</v>
      </c>
      <c r="Q848">
        <v>3</v>
      </c>
      <c r="R848">
        <v>13.1</v>
      </c>
      <c r="S848">
        <v>81.2</v>
      </c>
      <c r="T848">
        <v>44.5</v>
      </c>
      <c r="U848">
        <v>81.3</v>
      </c>
      <c r="V848">
        <f t="shared" si="73"/>
        <v>36.799999999999997</v>
      </c>
      <c r="W848" t="str">
        <f t="shared" si="74"/>
        <v>Monitor</v>
      </c>
      <c r="X848" t="str">
        <f t="shared" si="75"/>
        <v>Surge</v>
      </c>
      <c r="Y848" t="str">
        <f t="shared" si="71"/>
        <v>Local</v>
      </c>
      <c r="Z848" t="str">
        <f t="shared" si="72"/>
        <v>At-Risk</v>
      </c>
      <c r="AA848" t="s">
        <v>42</v>
      </c>
      <c r="AB848">
        <v>0</v>
      </c>
    </row>
    <row r="849" spans="1:28" x14ac:dyDescent="0.3">
      <c r="A849">
        <v>14</v>
      </c>
      <c r="B849" t="s">
        <v>22</v>
      </c>
      <c r="C849">
        <v>8</v>
      </c>
      <c r="D849" t="s">
        <v>23</v>
      </c>
      <c r="E849" t="s">
        <v>30</v>
      </c>
      <c r="F849">
        <v>6</v>
      </c>
      <c r="G849">
        <v>0</v>
      </c>
      <c r="H849" t="s">
        <v>36</v>
      </c>
      <c r="I849">
        <v>305417</v>
      </c>
      <c r="J849" t="s">
        <v>26</v>
      </c>
      <c r="K849" t="s">
        <v>27</v>
      </c>
      <c r="L849">
        <v>1</v>
      </c>
      <c r="M849">
        <v>1</v>
      </c>
      <c r="N849">
        <v>4.3</v>
      </c>
      <c r="O849" t="s">
        <v>28</v>
      </c>
      <c r="P849">
        <v>0</v>
      </c>
      <c r="Q849">
        <v>2</v>
      </c>
      <c r="R849">
        <v>7.9</v>
      </c>
      <c r="S849">
        <v>86.2</v>
      </c>
      <c r="T849">
        <v>65.2</v>
      </c>
      <c r="U849">
        <v>54.4</v>
      </c>
      <c r="V849">
        <f t="shared" si="73"/>
        <v>-10.800000000000004</v>
      </c>
      <c r="W849" t="str">
        <f t="shared" si="74"/>
        <v>Monitor</v>
      </c>
      <c r="X849" t="str">
        <f t="shared" si="75"/>
        <v>Normal</v>
      </c>
      <c r="Y849" t="str">
        <f t="shared" si="71"/>
        <v>Local</v>
      </c>
      <c r="Z849" t="str">
        <f t="shared" si="72"/>
        <v>At-Risk</v>
      </c>
      <c r="AA849" t="s">
        <v>29</v>
      </c>
      <c r="AB849">
        <v>0</v>
      </c>
    </row>
    <row r="850" spans="1:28" x14ac:dyDescent="0.3">
      <c r="A850">
        <v>14</v>
      </c>
      <c r="B850" t="s">
        <v>22</v>
      </c>
      <c r="C850">
        <v>10</v>
      </c>
      <c r="D850" t="s">
        <v>48</v>
      </c>
      <c r="E850" t="s">
        <v>24</v>
      </c>
      <c r="F850">
        <v>6</v>
      </c>
      <c r="G850">
        <v>0</v>
      </c>
      <c r="H850" t="s">
        <v>36</v>
      </c>
      <c r="I850">
        <v>196882</v>
      </c>
      <c r="J850" t="s">
        <v>32</v>
      </c>
      <c r="K850" t="s">
        <v>31</v>
      </c>
      <c r="L850">
        <v>1</v>
      </c>
      <c r="M850">
        <v>0</v>
      </c>
      <c r="N850">
        <v>3</v>
      </c>
      <c r="O850" t="s">
        <v>28</v>
      </c>
      <c r="P850">
        <v>0</v>
      </c>
      <c r="Q850">
        <v>4</v>
      </c>
      <c r="R850">
        <v>11.7</v>
      </c>
      <c r="S850">
        <v>76.900000000000006</v>
      </c>
      <c r="T850">
        <v>46.9</v>
      </c>
      <c r="U850">
        <v>61.2</v>
      </c>
      <c r="V850">
        <f t="shared" si="73"/>
        <v>14.300000000000004</v>
      </c>
      <c r="W850" t="str">
        <f t="shared" si="74"/>
        <v>Monitor</v>
      </c>
      <c r="X850" t="str">
        <f t="shared" si="75"/>
        <v>Surge</v>
      </c>
      <c r="Y850" t="str">
        <f t="shared" si="71"/>
        <v>Local</v>
      </c>
      <c r="Z850" t="str">
        <f t="shared" si="72"/>
        <v>At-Risk</v>
      </c>
      <c r="AA850" t="s">
        <v>33</v>
      </c>
      <c r="AB850">
        <v>0</v>
      </c>
    </row>
    <row r="851" spans="1:28" x14ac:dyDescent="0.3">
      <c r="A851">
        <v>18</v>
      </c>
      <c r="B851" t="s">
        <v>38</v>
      </c>
      <c r="C851">
        <v>12</v>
      </c>
      <c r="D851" t="s">
        <v>23</v>
      </c>
      <c r="E851" t="s">
        <v>24</v>
      </c>
      <c r="F851">
        <v>2</v>
      </c>
      <c r="G851">
        <v>1</v>
      </c>
      <c r="H851" t="s">
        <v>40</v>
      </c>
      <c r="I851">
        <v>1288698</v>
      </c>
      <c r="J851" t="s">
        <v>35</v>
      </c>
      <c r="K851" t="s">
        <v>41</v>
      </c>
      <c r="L851">
        <v>0</v>
      </c>
      <c r="M851">
        <v>0</v>
      </c>
      <c r="N851">
        <v>7.2</v>
      </c>
      <c r="O851" t="s">
        <v>28</v>
      </c>
      <c r="P851">
        <v>0</v>
      </c>
      <c r="Q851">
        <v>3</v>
      </c>
      <c r="R851">
        <v>17</v>
      </c>
      <c r="S851">
        <v>88.2</v>
      </c>
      <c r="T851">
        <v>73.2</v>
      </c>
      <c r="U851">
        <v>80.2</v>
      </c>
      <c r="V851">
        <f t="shared" si="73"/>
        <v>7</v>
      </c>
      <c r="W851" t="str">
        <f t="shared" si="74"/>
        <v>Monitor</v>
      </c>
      <c r="X851" t="str">
        <f t="shared" si="75"/>
        <v>Normal</v>
      </c>
      <c r="Y851" t="str">
        <f t="shared" si="71"/>
        <v>Commuter</v>
      </c>
      <c r="Z851" t="str">
        <f t="shared" si="72"/>
        <v>At-Risk</v>
      </c>
      <c r="AA851" t="s">
        <v>42</v>
      </c>
      <c r="AB851">
        <v>0</v>
      </c>
    </row>
    <row r="852" spans="1:28" x14ac:dyDescent="0.3">
      <c r="A852">
        <v>14</v>
      </c>
      <c r="B852" t="s">
        <v>22</v>
      </c>
      <c r="C852">
        <v>8</v>
      </c>
      <c r="D852" t="s">
        <v>48</v>
      </c>
      <c r="E852" t="s">
        <v>30</v>
      </c>
      <c r="F852">
        <v>5</v>
      </c>
      <c r="G852">
        <v>0</v>
      </c>
      <c r="H852" t="s">
        <v>25</v>
      </c>
      <c r="I852">
        <v>438666</v>
      </c>
      <c r="J852" t="s">
        <v>32</v>
      </c>
      <c r="K852" t="s">
        <v>27</v>
      </c>
      <c r="L852">
        <v>0</v>
      </c>
      <c r="M852">
        <v>0</v>
      </c>
      <c r="N852">
        <v>3.1</v>
      </c>
      <c r="O852" t="s">
        <v>28</v>
      </c>
      <c r="P852">
        <v>0</v>
      </c>
      <c r="Q852">
        <v>3</v>
      </c>
      <c r="R852">
        <v>6.4</v>
      </c>
      <c r="S852">
        <v>92.9</v>
      </c>
      <c r="T852">
        <v>62.9</v>
      </c>
      <c r="U852">
        <v>77.099999999999994</v>
      </c>
      <c r="V852">
        <f t="shared" si="73"/>
        <v>14.199999999999996</v>
      </c>
      <c r="W852" t="str">
        <f t="shared" si="74"/>
        <v>Monitor</v>
      </c>
      <c r="X852" t="str">
        <f t="shared" si="75"/>
        <v>Surge</v>
      </c>
      <c r="Y852" t="str">
        <f t="shared" si="71"/>
        <v>Local</v>
      </c>
      <c r="Z852" t="str">
        <f t="shared" si="72"/>
        <v>Healthy</v>
      </c>
      <c r="AA852" t="s">
        <v>42</v>
      </c>
      <c r="AB852">
        <v>0</v>
      </c>
    </row>
    <row r="853" spans="1:28" x14ac:dyDescent="0.3">
      <c r="A853">
        <v>14</v>
      </c>
      <c r="B853" t="s">
        <v>38</v>
      </c>
      <c r="C853">
        <v>10</v>
      </c>
      <c r="D853" t="s">
        <v>23</v>
      </c>
      <c r="E853" t="s">
        <v>30</v>
      </c>
      <c r="F853">
        <v>4</v>
      </c>
      <c r="G853">
        <v>0</v>
      </c>
      <c r="H853" t="s">
        <v>25</v>
      </c>
      <c r="I853">
        <v>690700</v>
      </c>
      <c r="J853" t="s">
        <v>37</v>
      </c>
      <c r="K853" t="s">
        <v>27</v>
      </c>
      <c r="L853">
        <v>0</v>
      </c>
      <c r="M853">
        <v>0</v>
      </c>
      <c r="N853">
        <v>1.4</v>
      </c>
      <c r="O853" t="s">
        <v>28</v>
      </c>
      <c r="P853">
        <v>0</v>
      </c>
      <c r="Q853">
        <v>3</v>
      </c>
      <c r="R853">
        <v>12.6</v>
      </c>
      <c r="S853">
        <v>90.8</v>
      </c>
      <c r="T853">
        <v>63.2</v>
      </c>
      <c r="U853">
        <v>68.8</v>
      </c>
      <c r="V853">
        <f t="shared" si="73"/>
        <v>5.5999999999999943</v>
      </c>
      <c r="W853" t="str">
        <f t="shared" si="74"/>
        <v>Monitor</v>
      </c>
      <c r="X853" t="str">
        <f t="shared" si="75"/>
        <v>Normal</v>
      </c>
      <c r="Y853" t="str">
        <f t="shared" si="71"/>
        <v>Local</v>
      </c>
      <c r="Z853" t="str">
        <f t="shared" si="72"/>
        <v>Healthy</v>
      </c>
      <c r="AA853" t="s">
        <v>33</v>
      </c>
      <c r="AB853">
        <v>0</v>
      </c>
    </row>
    <row r="854" spans="1:28" x14ac:dyDescent="0.3">
      <c r="A854">
        <v>12</v>
      </c>
      <c r="B854" t="s">
        <v>38</v>
      </c>
      <c r="C854">
        <v>8</v>
      </c>
      <c r="D854" t="s">
        <v>39</v>
      </c>
      <c r="E854" t="s">
        <v>30</v>
      </c>
      <c r="F854">
        <v>3</v>
      </c>
      <c r="G854">
        <v>0</v>
      </c>
      <c r="H854" t="s">
        <v>40</v>
      </c>
      <c r="I854">
        <v>709865</v>
      </c>
      <c r="J854" t="s">
        <v>32</v>
      </c>
      <c r="K854" t="s">
        <v>26</v>
      </c>
      <c r="L854">
        <v>1</v>
      </c>
      <c r="M854">
        <v>1</v>
      </c>
      <c r="N854">
        <v>1.8</v>
      </c>
      <c r="O854" t="s">
        <v>28</v>
      </c>
      <c r="P854">
        <v>1</v>
      </c>
      <c r="Q854">
        <v>4</v>
      </c>
      <c r="R854">
        <v>17.899999999999999</v>
      </c>
      <c r="S854">
        <v>75.5</v>
      </c>
      <c r="T854">
        <v>76.8</v>
      </c>
      <c r="U854">
        <v>82.4</v>
      </c>
      <c r="V854">
        <f t="shared" si="73"/>
        <v>5.6000000000000085</v>
      </c>
      <c r="W854" t="str">
        <f t="shared" si="74"/>
        <v>Monitor</v>
      </c>
      <c r="X854" t="str">
        <f t="shared" si="75"/>
        <v>Normal</v>
      </c>
      <c r="Y854" t="str">
        <f t="shared" ref="Y854:Y912" si="76">IF(N854&lt;5,"Local",IF(N854&lt;=15,"Commuter","Distant"))</f>
        <v>Local</v>
      </c>
      <c r="Z854" t="str">
        <f t="shared" si="72"/>
        <v>At-Risk</v>
      </c>
      <c r="AA854" t="s">
        <v>42</v>
      </c>
      <c r="AB854">
        <v>0</v>
      </c>
    </row>
    <row r="855" spans="1:28" x14ac:dyDescent="0.3">
      <c r="A855">
        <v>16</v>
      </c>
      <c r="B855" t="s">
        <v>22</v>
      </c>
      <c r="C855">
        <v>12</v>
      </c>
      <c r="D855" t="s">
        <v>39</v>
      </c>
      <c r="E855" t="s">
        <v>44</v>
      </c>
      <c r="F855">
        <v>6</v>
      </c>
      <c r="G855">
        <v>0</v>
      </c>
      <c r="H855" t="s">
        <v>25</v>
      </c>
      <c r="I855">
        <v>536017</v>
      </c>
      <c r="J855" t="s">
        <v>41</v>
      </c>
      <c r="K855" t="s">
        <v>35</v>
      </c>
      <c r="L855">
        <v>1</v>
      </c>
      <c r="M855">
        <v>1</v>
      </c>
      <c r="N855">
        <v>3.3</v>
      </c>
      <c r="O855" t="s">
        <v>28</v>
      </c>
      <c r="P855">
        <v>0</v>
      </c>
      <c r="Q855">
        <v>4</v>
      </c>
      <c r="R855">
        <v>18.8</v>
      </c>
      <c r="S855">
        <v>96</v>
      </c>
      <c r="T855">
        <v>77.900000000000006</v>
      </c>
      <c r="U855">
        <v>96.1</v>
      </c>
      <c r="V855">
        <f t="shared" si="73"/>
        <v>18.199999999999989</v>
      </c>
      <c r="W855" t="str">
        <f t="shared" si="74"/>
        <v>Monitor</v>
      </c>
      <c r="X855" t="str">
        <f t="shared" si="75"/>
        <v>Surge</v>
      </c>
      <c r="Y855" t="str">
        <f t="shared" si="76"/>
        <v>Local</v>
      </c>
      <c r="Z855" t="str">
        <f t="shared" si="72"/>
        <v>Healthy</v>
      </c>
      <c r="AA855" t="s">
        <v>50</v>
      </c>
      <c r="AB855">
        <v>0</v>
      </c>
    </row>
    <row r="856" spans="1:28" x14ac:dyDescent="0.3">
      <c r="A856">
        <v>16</v>
      </c>
      <c r="B856" t="s">
        <v>38</v>
      </c>
      <c r="C856">
        <v>11</v>
      </c>
      <c r="D856" t="s">
        <v>23</v>
      </c>
      <c r="E856" t="s">
        <v>30</v>
      </c>
      <c r="F856">
        <v>5</v>
      </c>
      <c r="G856">
        <v>0</v>
      </c>
      <c r="H856" t="s">
        <v>36</v>
      </c>
      <c r="I856">
        <v>238729</v>
      </c>
      <c r="J856" t="s">
        <v>26</v>
      </c>
      <c r="K856" t="s">
        <v>43</v>
      </c>
      <c r="L856">
        <v>1</v>
      </c>
      <c r="M856">
        <v>0</v>
      </c>
      <c r="N856">
        <v>3</v>
      </c>
      <c r="O856" t="s">
        <v>47</v>
      </c>
      <c r="P856">
        <v>1</v>
      </c>
      <c r="Q856">
        <v>4</v>
      </c>
      <c r="R856">
        <v>29.4</v>
      </c>
      <c r="S856">
        <v>74.5</v>
      </c>
      <c r="T856">
        <v>67.2</v>
      </c>
      <c r="U856">
        <v>67.400000000000006</v>
      </c>
      <c r="V856">
        <f t="shared" si="73"/>
        <v>0.20000000000000284</v>
      </c>
      <c r="W856" t="str">
        <f t="shared" si="74"/>
        <v>Monitor</v>
      </c>
      <c r="X856" t="str">
        <f t="shared" si="75"/>
        <v>Normal</v>
      </c>
      <c r="Y856" t="str">
        <f t="shared" si="76"/>
        <v>Local</v>
      </c>
      <c r="Z856" t="str">
        <f t="shared" si="72"/>
        <v>Chronic Absenteeism</v>
      </c>
      <c r="AA856" t="s">
        <v>33</v>
      </c>
      <c r="AB856">
        <v>0</v>
      </c>
    </row>
    <row r="857" spans="1:28" x14ac:dyDescent="0.3">
      <c r="A857">
        <v>17</v>
      </c>
      <c r="B857" t="s">
        <v>22</v>
      </c>
      <c r="C857">
        <v>11</v>
      </c>
      <c r="D857" t="s">
        <v>23</v>
      </c>
      <c r="E857" t="s">
        <v>30</v>
      </c>
      <c r="F857">
        <v>4</v>
      </c>
      <c r="G857">
        <v>0</v>
      </c>
      <c r="H857" t="s">
        <v>36</v>
      </c>
      <c r="I857">
        <v>315537</v>
      </c>
      <c r="J857" t="s">
        <v>35</v>
      </c>
      <c r="K857" t="s">
        <v>31</v>
      </c>
      <c r="L857">
        <v>1</v>
      </c>
      <c r="M857">
        <v>0</v>
      </c>
      <c r="N857">
        <v>0.9</v>
      </c>
      <c r="O857" t="s">
        <v>49</v>
      </c>
      <c r="P857">
        <v>0</v>
      </c>
      <c r="Q857">
        <v>2</v>
      </c>
      <c r="R857">
        <v>11.2</v>
      </c>
      <c r="S857">
        <v>90</v>
      </c>
      <c r="T857">
        <v>51.5</v>
      </c>
      <c r="U857">
        <v>69</v>
      </c>
      <c r="V857">
        <f t="shared" si="73"/>
        <v>17.5</v>
      </c>
      <c r="W857" t="str">
        <f t="shared" si="74"/>
        <v>Monitor</v>
      </c>
      <c r="X857" t="str">
        <f t="shared" si="75"/>
        <v>Surge</v>
      </c>
      <c r="Y857" t="str">
        <f t="shared" si="76"/>
        <v>Local</v>
      </c>
      <c r="Z857" t="str">
        <f t="shared" si="72"/>
        <v>Healthy</v>
      </c>
      <c r="AA857" t="s">
        <v>33</v>
      </c>
      <c r="AB857">
        <v>0</v>
      </c>
    </row>
    <row r="858" spans="1:28" x14ac:dyDescent="0.3">
      <c r="A858">
        <v>14</v>
      </c>
      <c r="B858" t="s">
        <v>38</v>
      </c>
      <c r="C858">
        <v>8</v>
      </c>
      <c r="D858" t="s">
        <v>39</v>
      </c>
      <c r="E858" t="s">
        <v>30</v>
      </c>
      <c r="F858">
        <v>4</v>
      </c>
      <c r="G858">
        <v>0</v>
      </c>
      <c r="H858" t="s">
        <v>25</v>
      </c>
      <c r="I858">
        <v>358684</v>
      </c>
      <c r="J858" t="s">
        <v>41</v>
      </c>
      <c r="K858" t="s">
        <v>35</v>
      </c>
      <c r="L858">
        <v>0</v>
      </c>
      <c r="M858">
        <v>0</v>
      </c>
      <c r="N858">
        <v>1</v>
      </c>
      <c r="O858" t="s">
        <v>28</v>
      </c>
      <c r="P858">
        <v>0</v>
      </c>
      <c r="Q858">
        <v>4</v>
      </c>
      <c r="R858">
        <v>20</v>
      </c>
      <c r="S858">
        <v>87.4</v>
      </c>
      <c r="T858">
        <v>51.9</v>
      </c>
      <c r="U858">
        <v>74.8</v>
      </c>
      <c r="V858">
        <f t="shared" si="73"/>
        <v>22.9</v>
      </c>
      <c r="W858" t="str">
        <f t="shared" si="74"/>
        <v>Monitor</v>
      </c>
      <c r="X858" t="str">
        <f t="shared" si="75"/>
        <v>Surge</v>
      </c>
      <c r="Y858" t="str">
        <f t="shared" si="76"/>
        <v>Local</v>
      </c>
      <c r="Z858" t="str">
        <f t="shared" si="72"/>
        <v>At-Risk</v>
      </c>
      <c r="AA858" t="s">
        <v>33</v>
      </c>
      <c r="AB858">
        <v>0</v>
      </c>
    </row>
    <row r="859" spans="1:28" x14ac:dyDescent="0.3">
      <c r="A859">
        <v>17</v>
      </c>
      <c r="B859" t="s">
        <v>22</v>
      </c>
      <c r="C859">
        <v>11</v>
      </c>
      <c r="D859" t="s">
        <v>48</v>
      </c>
      <c r="E859" t="s">
        <v>24</v>
      </c>
      <c r="F859">
        <v>3</v>
      </c>
      <c r="G859">
        <v>0</v>
      </c>
      <c r="H859" t="s">
        <v>45</v>
      </c>
      <c r="I859">
        <v>1583610</v>
      </c>
      <c r="J859" t="s">
        <v>32</v>
      </c>
      <c r="K859" t="s">
        <v>27</v>
      </c>
      <c r="L859">
        <v>1</v>
      </c>
      <c r="M859">
        <v>1</v>
      </c>
      <c r="O859" t="s">
        <v>28</v>
      </c>
      <c r="P859">
        <v>1</v>
      </c>
      <c r="Q859">
        <v>3</v>
      </c>
      <c r="R859">
        <v>23</v>
      </c>
      <c r="S859">
        <v>93.4</v>
      </c>
      <c r="T859">
        <v>76.900000000000006</v>
      </c>
      <c r="U859">
        <v>89.7</v>
      </c>
      <c r="V859">
        <f t="shared" si="73"/>
        <v>12.799999999999997</v>
      </c>
      <c r="W859" t="str">
        <f t="shared" si="74"/>
        <v>Monitor</v>
      </c>
      <c r="X859" t="str">
        <f t="shared" si="75"/>
        <v>Surge</v>
      </c>
      <c r="Y859" t="str">
        <f t="shared" si="76"/>
        <v>Local</v>
      </c>
      <c r="Z859" t="str">
        <f t="shared" si="72"/>
        <v>Healthy</v>
      </c>
      <c r="AA859" t="s">
        <v>42</v>
      </c>
      <c r="AB859">
        <v>0</v>
      </c>
    </row>
    <row r="860" spans="1:28" x14ac:dyDescent="0.3">
      <c r="A860">
        <v>10</v>
      </c>
      <c r="B860" t="s">
        <v>38</v>
      </c>
      <c r="C860">
        <v>6</v>
      </c>
      <c r="D860" t="s">
        <v>39</v>
      </c>
      <c r="E860" t="s">
        <v>24</v>
      </c>
      <c r="F860">
        <v>3</v>
      </c>
      <c r="G860">
        <v>0</v>
      </c>
      <c r="H860" t="s">
        <v>36</v>
      </c>
      <c r="I860">
        <v>279814</v>
      </c>
      <c r="J860" t="s">
        <v>26</v>
      </c>
      <c r="K860" t="s">
        <v>43</v>
      </c>
      <c r="L860">
        <v>1</v>
      </c>
      <c r="M860">
        <v>0</v>
      </c>
      <c r="N860">
        <v>12</v>
      </c>
      <c r="O860" t="s">
        <v>28</v>
      </c>
      <c r="P860">
        <v>0</v>
      </c>
      <c r="Q860">
        <v>4</v>
      </c>
      <c r="R860">
        <v>19.100000000000001</v>
      </c>
      <c r="S860">
        <v>64.400000000000006</v>
      </c>
      <c r="T860">
        <v>61</v>
      </c>
      <c r="U860">
        <v>52.7</v>
      </c>
      <c r="V860">
        <f t="shared" si="73"/>
        <v>-8.2999999999999972</v>
      </c>
      <c r="W860" t="str">
        <f t="shared" si="74"/>
        <v>Monitor</v>
      </c>
      <c r="X860" t="str">
        <f t="shared" si="75"/>
        <v>Normal</v>
      </c>
      <c r="Y860" t="str">
        <f t="shared" si="76"/>
        <v>Commuter</v>
      </c>
      <c r="Z860" t="str">
        <f t="shared" si="72"/>
        <v>Chronic Absenteeism</v>
      </c>
      <c r="AA860" t="s">
        <v>29</v>
      </c>
      <c r="AB860">
        <v>0</v>
      </c>
    </row>
    <row r="861" spans="1:28" x14ac:dyDescent="0.3">
      <c r="A861">
        <v>17</v>
      </c>
      <c r="B861" t="s">
        <v>22</v>
      </c>
      <c r="C861">
        <v>11</v>
      </c>
      <c r="D861" t="s">
        <v>39</v>
      </c>
      <c r="E861" t="s">
        <v>24</v>
      </c>
      <c r="F861">
        <v>4</v>
      </c>
      <c r="G861">
        <v>0</v>
      </c>
      <c r="H861" t="s">
        <v>34</v>
      </c>
      <c r="I861">
        <v>132099</v>
      </c>
      <c r="J861" t="s">
        <v>37</v>
      </c>
      <c r="K861" t="s">
        <v>31</v>
      </c>
      <c r="L861">
        <v>0</v>
      </c>
      <c r="M861">
        <v>0</v>
      </c>
      <c r="N861">
        <v>2.7</v>
      </c>
      <c r="O861" t="s">
        <v>28</v>
      </c>
      <c r="P861">
        <v>0</v>
      </c>
      <c r="Q861">
        <v>4</v>
      </c>
      <c r="R861">
        <v>22.7</v>
      </c>
      <c r="S861">
        <v>89.6</v>
      </c>
      <c r="T861">
        <v>69</v>
      </c>
      <c r="U861">
        <v>73.5</v>
      </c>
      <c r="V861">
        <f t="shared" si="73"/>
        <v>4.5</v>
      </c>
      <c r="W861" t="str">
        <f t="shared" si="74"/>
        <v>Monitor</v>
      </c>
      <c r="X861" t="str">
        <f t="shared" si="75"/>
        <v>Normal</v>
      </c>
      <c r="Y861" t="str">
        <f t="shared" si="76"/>
        <v>Local</v>
      </c>
      <c r="Z861" t="str">
        <f t="shared" si="72"/>
        <v>At-Risk</v>
      </c>
      <c r="AA861" t="s">
        <v>33</v>
      </c>
      <c r="AB861">
        <v>0</v>
      </c>
    </row>
    <row r="862" spans="1:28" x14ac:dyDescent="0.3">
      <c r="A862">
        <v>16</v>
      </c>
      <c r="B862" t="s">
        <v>22</v>
      </c>
      <c r="C862">
        <v>10</v>
      </c>
      <c r="D862" t="s">
        <v>23</v>
      </c>
      <c r="E862" t="s">
        <v>44</v>
      </c>
      <c r="F862">
        <v>6</v>
      </c>
      <c r="G862">
        <v>0</v>
      </c>
      <c r="H862" t="s">
        <v>40</v>
      </c>
      <c r="I862">
        <v>1456287</v>
      </c>
      <c r="J862" t="s">
        <v>41</v>
      </c>
      <c r="K862" t="s">
        <v>27</v>
      </c>
      <c r="L862">
        <v>1</v>
      </c>
      <c r="M862">
        <v>1</v>
      </c>
      <c r="N862">
        <v>2</v>
      </c>
      <c r="O862" t="s">
        <v>28</v>
      </c>
      <c r="P862">
        <v>0</v>
      </c>
      <c r="Q862">
        <v>4</v>
      </c>
      <c r="R862">
        <v>16.600000000000001</v>
      </c>
      <c r="S862">
        <v>100</v>
      </c>
      <c r="T862">
        <v>78</v>
      </c>
      <c r="U862">
        <v>74.599999999999994</v>
      </c>
      <c r="V862">
        <f t="shared" si="73"/>
        <v>-3.4000000000000057</v>
      </c>
      <c r="W862" t="str">
        <f t="shared" si="74"/>
        <v>Monitor</v>
      </c>
      <c r="X862" t="str">
        <f t="shared" si="75"/>
        <v>Normal</v>
      </c>
      <c r="Y862" t="str">
        <f t="shared" si="76"/>
        <v>Local</v>
      </c>
      <c r="Z862" t="str">
        <f t="shared" si="72"/>
        <v>Healthy</v>
      </c>
      <c r="AA862" t="s">
        <v>33</v>
      </c>
      <c r="AB862">
        <v>0</v>
      </c>
    </row>
    <row r="863" spans="1:28" x14ac:dyDescent="0.3">
      <c r="A863">
        <v>15</v>
      </c>
      <c r="B863" t="s">
        <v>22</v>
      </c>
      <c r="C863">
        <v>10</v>
      </c>
      <c r="D863" t="s">
        <v>39</v>
      </c>
      <c r="E863" t="s">
        <v>44</v>
      </c>
      <c r="F863">
        <v>8</v>
      </c>
      <c r="G863">
        <v>1</v>
      </c>
      <c r="H863" t="s">
        <v>34</v>
      </c>
      <c r="I863">
        <v>95531</v>
      </c>
      <c r="J863" t="s">
        <v>32</v>
      </c>
      <c r="K863" t="s">
        <v>43</v>
      </c>
      <c r="L863">
        <v>0</v>
      </c>
      <c r="M863">
        <v>0</v>
      </c>
      <c r="N863">
        <v>1.6</v>
      </c>
      <c r="O863" t="s">
        <v>28</v>
      </c>
      <c r="P863">
        <v>0</v>
      </c>
      <c r="Q863">
        <v>2</v>
      </c>
      <c r="R863">
        <v>15.2</v>
      </c>
      <c r="S863">
        <v>85.2</v>
      </c>
      <c r="T863">
        <v>46.8</v>
      </c>
      <c r="U863">
        <v>63.1</v>
      </c>
      <c r="V863">
        <f t="shared" si="73"/>
        <v>16.300000000000004</v>
      </c>
      <c r="W863" t="str">
        <f t="shared" si="74"/>
        <v>Monitor</v>
      </c>
      <c r="X863" t="str">
        <f t="shared" si="75"/>
        <v>Surge</v>
      </c>
      <c r="Y863" t="str">
        <f t="shared" si="76"/>
        <v>Local</v>
      </c>
      <c r="Z863" t="str">
        <f t="shared" si="72"/>
        <v>At-Risk</v>
      </c>
      <c r="AA863" t="s">
        <v>33</v>
      </c>
      <c r="AB863">
        <v>0</v>
      </c>
    </row>
    <row r="864" spans="1:28" x14ac:dyDescent="0.3">
      <c r="A864">
        <v>11</v>
      </c>
      <c r="B864" t="s">
        <v>38</v>
      </c>
      <c r="C864">
        <v>6</v>
      </c>
      <c r="D864" t="s">
        <v>39</v>
      </c>
      <c r="E864" t="s">
        <v>30</v>
      </c>
      <c r="F864">
        <v>5</v>
      </c>
      <c r="G864">
        <v>0</v>
      </c>
      <c r="H864" t="s">
        <v>34</v>
      </c>
      <c r="I864">
        <v>111182</v>
      </c>
      <c r="J864" t="s">
        <v>26</v>
      </c>
      <c r="K864" t="s">
        <v>37</v>
      </c>
      <c r="M864">
        <v>1</v>
      </c>
      <c r="N864">
        <v>0.8</v>
      </c>
      <c r="O864" t="s">
        <v>49</v>
      </c>
      <c r="P864">
        <v>1</v>
      </c>
      <c r="Q864">
        <v>4</v>
      </c>
      <c r="R864">
        <v>21.3</v>
      </c>
      <c r="S864">
        <v>79.2</v>
      </c>
      <c r="T864">
        <v>69.400000000000006</v>
      </c>
      <c r="U864">
        <v>67.8</v>
      </c>
      <c r="V864">
        <f t="shared" si="73"/>
        <v>-1.6000000000000085</v>
      </c>
      <c r="W864" t="str">
        <f t="shared" si="74"/>
        <v>Monitor</v>
      </c>
      <c r="X864" t="str">
        <f t="shared" si="75"/>
        <v>Normal</v>
      </c>
      <c r="Y864" t="str">
        <f t="shared" si="76"/>
        <v>Local</v>
      </c>
      <c r="Z864" t="str">
        <f t="shared" si="72"/>
        <v>At-Risk</v>
      </c>
      <c r="AA864" t="s">
        <v>33</v>
      </c>
      <c r="AB864">
        <v>0</v>
      </c>
    </row>
    <row r="865" spans="1:28" x14ac:dyDescent="0.3">
      <c r="A865">
        <v>16</v>
      </c>
      <c r="B865" t="s">
        <v>22</v>
      </c>
      <c r="C865">
        <v>12</v>
      </c>
      <c r="D865" t="s">
        <v>39</v>
      </c>
      <c r="E865" t="s">
        <v>44</v>
      </c>
      <c r="F865">
        <v>5</v>
      </c>
      <c r="G865">
        <v>1</v>
      </c>
      <c r="H865" t="s">
        <v>34</v>
      </c>
      <c r="I865">
        <v>150647</v>
      </c>
      <c r="J865" t="s">
        <v>31</v>
      </c>
      <c r="K865" t="s">
        <v>32</v>
      </c>
      <c r="L865">
        <v>1</v>
      </c>
      <c r="M865">
        <v>1</v>
      </c>
      <c r="N865">
        <v>1</v>
      </c>
      <c r="O865" t="s">
        <v>28</v>
      </c>
      <c r="P865">
        <v>1</v>
      </c>
      <c r="Q865">
        <v>3</v>
      </c>
      <c r="R865">
        <v>20.5</v>
      </c>
      <c r="S865">
        <v>86.9</v>
      </c>
      <c r="T865">
        <v>54.3</v>
      </c>
      <c r="U865">
        <v>46.6</v>
      </c>
      <c r="V865">
        <f t="shared" si="73"/>
        <v>-7.6999999999999957</v>
      </c>
      <c r="W865" t="str">
        <f t="shared" si="74"/>
        <v>Monitor</v>
      </c>
      <c r="X865" t="str">
        <f t="shared" si="75"/>
        <v>Normal</v>
      </c>
      <c r="Y865" t="str">
        <f t="shared" si="76"/>
        <v>Local</v>
      </c>
      <c r="Z865" t="str">
        <f t="shared" si="72"/>
        <v>At-Risk</v>
      </c>
      <c r="AA865" t="s">
        <v>29</v>
      </c>
      <c r="AB865">
        <v>0</v>
      </c>
    </row>
    <row r="866" spans="1:28" x14ac:dyDescent="0.3">
      <c r="A866">
        <v>16</v>
      </c>
      <c r="B866" t="s">
        <v>38</v>
      </c>
      <c r="C866">
        <v>10</v>
      </c>
      <c r="D866" t="s">
        <v>48</v>
      </c>
      <c r="E866" t="s">
        <v>44</v>
      </c>
      <c r="F866">
        <v>5</v>
      </c>
      <c r="G866">
        <v>1</v>
      </c>
      <c r="H866" t="s">
        <v>34</v>
      </c>
      <c r="I866">
        <v>99478</v>
      </c>
      <c r="J866" t="s">
        <v>37</v>
      </c>
      <c r="K866" t="s">
        <v>37</v>
      </c>
      <c r="L866">
        <v>0</v>
      </c>
      <c r="M866">
        <v>0</v>
      </c>
      <c r="N866">
        <v>2.2000000000000002</v>
      </c>
      <c r="O866" t="s">
        <v>28</v>
      </c>
      <c r="P866">
        <v>0</v>
      </c>
      <c r="Q866">
        <v>3</v>
      </c>
      <c r="R866">
        <v>6.3</v>
      </c>
      <c r="S866">
        <v>71.8</v>
      </c>
      <c r="T866">
        <v>61</v>
      </c>
      <c r="U866">
        <v>71.3</v>
      </c>
      <c r="V866">
        <f t="shared" si="73"/>
        <v>10.299999999999997</v>
      </c>
      <c r="W866" t="str">
        <f t="shared" si="74"/>
        <v>Monitor</v>
      </c>
      <c r="X866" t="str">
        <f t="shared" si="75"/>
        <v>Surge</v>
      </c>
      <c r="Y866" t="str">
        <f t="shared" si="76"/>
        <v>Local</v>
      </c>
      <c r="Z866" t="str">
        <f t="shared" si="72"/>
        <v>Chronic Absenteeism</v>
      </c>
      <c r="AA866" t="s">
        <v>33</v>
      </c>
      <c r="AB866">
        <v>0</v>
      </c>
    </row>
    <row r="867" spans="1:28" x14ac:dyDescent="0.3">
      <c r="A867">
        <v>16</v>
      </c>
      <c r="B867" t="s">
        <v>22</v>
      </c>
      <c r="C867">
        <v>10</v>
      </c>
      <c r="D867" t="s">
        <v>23</v>
      </c>
      <c r="E867" t="s">
        <v>30</v>
      </c>
      <c r="F867">
        <v>5</v>
      </c>
      <c r="G867">
        <v>0</v>
      </c>
      <c r="H867" t="s">
        <v>36</v>
      </c>
      <c r="I867">
        <v>207207</v>
      </c>
      <c r="J867" t="s">
        <v>31</v>
      </c>
      <c r="K867" t="s">
        <v>26</v>
      </c>
      <c r="L867">
        <v>0</v>
      </c>
      <c r="M867">
        <v>1</v>
      </c>
      <c r="N867">
        <v>0.9</v>
      </c>
      <c r="O867" t="s">
        <v>28</v>
      </c>
      <c r="P867">
        <v>0</v>
      </c>
      <c r="Q867">
        <v>4</v>
      </c>
      <c r="R867">
        <v>14.7</v>
      </c>
      <c r="S867">
        <v>89.1</v>
      </c>
      <c r="T867">
        <v>63.9</v>
      </c>
      <c r="U867">
        <v>66</v>
      </c>
      <c r="V867">
        <f t="shared" si="73"/>
        <v>2.1000000000000014</v>
      </c>
      <c r="W867" t="str">
        <f t="shared" si="74"/>
        <v>Monitor</v>
      </c>
      <c r="X867" t="str">
        <f t="shared" si="75"/>
        <v>Normal</v>
      </c>
      <c r="Y867" t="str">
        <f t="shared" si="76"/>
        <v>Local</v>
      </c>
      <c r="Z867" t="str">
        <f t="shared" si="72"/>
        <v>At-Risk</v>
      </c>
      <c r="AA867" t="s">
        <v>33</v>
      </c>
      <c r="AB867">
        <v>0</v>
      </c>
    </row>
    <row r="868" spans="1:28" x14ac:dyDescent="0.3">
      <c r="A868">
        <v>15</v>
      </c>
      <c r="B868" t="s">
        <v>38</v>
      </c>
      <c r="C868">
        <v>10</v>
      </c>
      <c r="D868" t="s">
        <v>39</v>
      </c>
      <c r="E868" t="s">
        <v>24</v>
      </c>
      <c r="F868">
        <v>3</v>
      </c>
      <c r="G868">
        <v>0</v>
      </c>
      <c r="H868" t="s">
        <v>25</v>
      </c>
      <c r="I868">
        <v>468384</v>
      </c>
      <c r="J868" t="s">
        <v>31</v>
      </c>
      <c r="K868" t="s">
        <v>35</v>
      </c>
      <c r="L868">
        <v>0</v>
      </c>
      <c r="M868">
        <v>1</v>
      </c>
      <c r="N868">
        <v>3.5</v>
      </c>
      <c r="O868" t="s">
        <v>28</v>
      </c>
      <c r="P868">
        <v>1</v>
      </c>
      <c r="Q868">
        <v>4</v>
      </c>
      <c r="R868">
        <v>16.899999999999999</v>
      </c>
      <c r="S868">
        <v>95.9</v>
      </c>
      <c r="T868">
        <v>78.3</v>
      </c>
      <c r="U868">
        <v>73.099999999999994</v>
      </c>
      <c r="V868">
        <f t="shared" si="73"/>
        <v>-5.2000000000000028</v>
      </c>
      <c r="W868" t="str">
        <f t="shared" si="74"/>
        <v>Monitor</v>
      </c>
      <c r="X868" t="str">
        <f t="shared" si="75"/>
        <v>Normal</v>
      </c>
      <c r="Y868" t="str">
        <f t="shared" si="76"/>
        <v>Local</v>
      </c>
      <c r="Z868" t="str">
        <f t="shared" si="72"/>
        <v>Healthy</v>
      </c>
      <c r="AA868" t="s">
        <v>33</v>
      </c>
      <c r="AB868">
        <v>0</v>
      </c>
    </row>
    <row r="869" spans="1:28" x14ac:dyDescent="0.3">
      <c r="A869">
        <v>16</v>
      </c>
      <c r="B869" t="s">
        <v>22</v>
      </c>
      <c r="C869">
        <v>12</v>
      </c>
      <c r="D869" t="s">
        <v>23</v>
      </c>
      <c r="E869" t="s">
        <v>24</v>
      </c>
      <c r="F869">
        <v>5</v>
      </c>
      <c r="G869">
        <v>0</v>
      </c>
      <c r="H869" t="s">
        <v>36</v>
      </c>
      <c r="I869">
        <v>238221</v>
      </c>
      <c r="J869" t="s">
        <v>43</v>
      </c>
      <c r="K869" t="s">
        <v>27</v>
      </c>
      <c r="L869">
        <v>0</v>
      </c>
      <c r="M869">
        <v>0</v>
      </c>
      <c r="N869">
        <v>3</v>
      </c>
      <c r="O869" t="s">
        <v>49</v>
      </c>
      <c r="P869">
        <v>0</v>
      </c>
      <c r="Q869">
        <v>2</v>
      </c>
      <c r="R869">
        <v>9</v>
      </c>
      <c r="S869">
        <v>78.5</v>
      </c>
      <c r="T869">
        <v>44.5</v>
      </c>
      <c r="U869">
        <v>69.3</v>
      </c>
      <c r="V869">
        <f t="shared" si="73"/>
        <v>24.799999999999997</v>
      </c>
      <c r="W869" t="str">
        <f t="shared" si="74"/>
        <v>Monitor</v>
      </c>
      <c r="X869" t="str">
        <f t="shared" si="75"/>
        <v>Surge</v>
      </c>
      <c r="Y869" t="str">
        <f t="shared" si="76"/>
        <v>Local</v>
      </c>
      <c r="Z869" t="str">
        <f t="shared" si="72"/>
        <v>At-Risk</v>
      </c>
      <c r="AA869" t="s">
        <v>33</v>
      </c>
      <c r="AB869">
        <v>0</v>
      </c>
    </row>
    <row r="870" spans="1:28" x14ac:dyDescent="0.3">
      <c r="A870">
        <v>16</v>
      </c>
      <c r="B870" t="s">
        <v>46</v>
      </c>
      <c r="C870">
        <v>11</v>
      </c>
      <c r="D870" t="s">
        <v>48</v>
      </c>
      <c r="E870" t="s">
        <v>30</v>
      </c>
      <c r="F870">
        <v>6</v>
      </c>
      <c r="G870">
        <v>0</v>
      </c>
      <c r="H870" t="s">
        <v>40</v>
      </c>
      <c r="I870">
        <v>976508</v>
      </c>
      <c r="J870" t="s">
        <v>37</v>
      </c>
      <c r="K870" t="s">
        <v>32</v>
      </c>
      <c r="L870">
        <v>1</v>
      </c>
      <c r="M870">
        <v>0</v>
      </c>
      <c r="N870">
        <v>2</v>
      </c>
      <c r="O870" t="s">
        <v>28</v>
      </c>
      <c r="P870">
        <v>0</v>
      </c>
      <c r="Q870">
        <v>5</v>
      </c>
      <c r="R870">
        <v>21.5</v>
      </c>
      <c r="S870">
        <v>94.4</v>
      </c>
      <c r="T870">
        <v>73.7</v>
      </c>
      <c r="U870">
        <v>72.099999999999994</v>
      </c>
      <c r="V870">
        <f t="shared" si="73"/>
        <v>-1.6000000000000085</v>
      </c>
      <c r="W870" t="str">
        <f t="shared" si="74"/>
        <v>Monitor</v>
      </c>
      <c r="X870" t="str">
        <f t="shared" si="75"/>
        <v>Normal</v>
      </c>
      <c r="Y870" t="str">
        <f t="shared" si="76"/>
        <v>Local</v>
      </c>
      <c r="Z870" t="str">
        <f t="shared" si="72"/>
        <v>Healthy</v>
      </c>
      <c r="AA870" t="s">
        <v>33</v>
      </c>
      <c r="AB870">
        <v>0</v>
      </c>
    </row>
    <row r="871" spans="1:28" x14ac:dyDescent="0.3">
      <c r="A871">
        <v>15</v>
      </c>
      <c r="B871" t="s">
        <v>38</v>
      </c>
      <c r="C871">
        <v>10</v>
      </c>
      <c r="D871" t="s">
        <v>39</v>
      </c>
      <c r="E871" t="s">
        <v>44</v>
      </c>
      <c r="F871">
        <v>4</v>
      </c>
      <c r="G871">
        <v>0</v>
      </c>
      <c r="H871" t="s">
        <v>36</v>
      </c>
      <c r="I871">
        <v>213108</v>
      </c>
      <c r="J871" t="s">
        <v>41</v>
      </c>
      <c r="K871" t="s">
        <v>32</v>
      </c>
      <c r="L871">
        <v>1</v>
      </c>
      <c r="M871">
        <v>1</v>
      </c>
      <c r="N871">
        <v>2.2000000000000002</v>
      </c>
      <c r="O871" t="s">
        <v>28</v>
      </c>
      <c r="P871">
        <v>0</v>
      </c>
      <c r="Q871">
        <v>3</v>
      </c>
      <c r="R871">
        <v>5.6</v>
      </c>
      <c r="S871">
        <v>78.400000000000006</v>
      </c>
      <c r="T871">
        <v>58.1</v>
      </c>
      <c r="U871">
        <v>67.3</v>
      </c>
      <c r="V871">
        <f t="shared" si="73"/>
        <v>9.1999999999999957</v>
      </c>
      <c r="W871" t="str">
        <f t="shared" si="74"/>
        <v>Monitor</v>
      </c>
      <c r="X871" t="str">
        <f t="shared" si="75"/>
        <v>Normal</v>
      </c>
      <c r="Y871" t="str">
        <f t="shared" si="76"/>
        <v>Local</v>
      </c>
      <c r="Z871" t="str">
        <f t="shared" si="72"/>
        <v>At-Risk</v>
      </c>
      <c r="AA871" t="s">
        <v>33</v>
      </c>
      <c r="AB871">
        <v>0</v>
      </c>
    </row>
    <row r="872" spans="1:28" x14ac:dyDescent="0.3">
      <c r="A872">
        <v>15</v>
      </c>
      <c r="B872" t="s">
        <v>38</v>
      </c>
      <c r="C872">
        <v>11</v>
      </c>
      <c r="D872" t="s">
        <v>23</v>
      </c>
      <c r="E872" t="s">
        <v>24</v>
      </c>
      <c r="F872">
        <v>6</v>
      </c>
      <c r="G872">
        <v>0</v>
      </c>
      <c r="H872" t="s">
        <v>25</v>
      </c>
      <c r="I872">
        <v>389412</v>
      </c>
      <c r="J872" t="s">
        <v>32</v>
      </c>
      <c r="K872" t="s">
        <v>43</v>
      </c>
      <c r="L872">
        <v>0</v>
      </c>
      <c r="M872">
        <v>0</v>
      </c>
      <c r="N872">
        <v>7.1</v>
      </c>
      <c r="O872" t="s">
        <v>28</v>
      </c>
      <c r="P872">
        <v>0</v>
      </c>
      <c r="Q872">
        <v>4</v>
      </c>
      <c r="R872">
        <v>17.8</v>
      </c>
      <c r="S872">
        <v>94.5</v>
      </c>
      <c r="T872">
        <v>58.1</v>
      </c>
      <c r="U872">
        <v>70.5</v>
      </c>
      <c r="V872">
        <f t="shared" si="73"/>
        <v>12.399999999999999</v>
      </c>
      <c r="W872" t="str">
        <f t="shared" si="74"/>
        <v>Monitor</v>
      </c>
      <c r="X872" t="str">
        <f t="shared" si="75"/>
        <v>Surge</v>
      </c>
      <c r="Y872" t="str">
        <f t="shared" si="76"/>
        <v>Commuter</v>
      </c>
      <c r="Z872" t="str">
        <f t="shared" si="72"/>
        <v>Healthy</v>
      </c>
      <c r="AA872" t="s">
        <v>33</v>
      </c>
      <c r="AB872">
        <v>0</v>
      </c>
    </row>
    <row r="873" spans="1:28" x14ac:dyDescent="0.3">
      <c r="A873">
        <v>15</v>
      </c>
      <c r="B873" t="s">
        <v>22</v>
      </c>
      <c r="C873">
        <v>9</v>
      </c>
      <c r="D873" t="s">
        <v>23</v>
      </c>
      <c r="E873" t="s">
        <v>24</v>
      </c>
      <c r="F873">
        <v>5</v>
      </c>
      <c r="G873">
        <v>1</v>
      </c>
      <c r="H873" t="s">
        <v>34</v>
      </c>
      <c r="I873">
        <v>103685</v>
      </c>
      <c r="J873" t="s">
        <v>37</v>
      </c>
      <c r="K873" t="s">
        <v>26</v>
      </c>
      <c r="L873">
        <v>0</v>
      </c>
      <c r="M873">
        <v>0</v>
      </c>
      <c r="N873">
        <v>9.4</v>
      </c>
      <c r="O873" t="s">
        <v>28</v>
      </c>
      <c r="P873">
        <v>0</v>
      </c>
      <c r="Q873">
        <v>4</v>
      </c>
      <c r="R873">
        <v>13.5</v>
      </c>
      <c r="S873">
        <v>80.3</v>
      </c>
      <c r="T873">
        <v>64.599999999999994</v>
      </c>
      <c r="U873">
        <v>72.2</v>
      </c>
      <c r="V873">
        <f t="shared" si="73"/>
        <v>7.6000000000000085</v>
      </c>
      <c r="W873" t="str">
        <f t="shared" si="74"/>
        <v>Monitor</v>
      </c>
      <c r="X873" t="str">
        <f t="shared" si="75"/>
        <v>Normal</v>
      </c>
      <c r="Y873" t="str">
        <f t="shared" si="76"/>
        <v>Commuter</v>
      </c>
      <c r="Z873" t="str">
        <f t="shared" si="72"/>
        <v>At-Risk</v>
      </c>
      <c r="AA873" t="s">
        <v>33</v>
      </c>
      <c r="AB873">
        <v>0</v>
      </c>
    </row>
    <row r="874" spans="1:28" x14ac:dyDescent="0.3">
      <c r="A874">
        <v>16</v>
      </c>
      <c r="B874" t="s">
        <v>22</v>
      </c>
      <c r="C874">
        <v>11</v>
      </c>
      <c r="D874" t="s">
        <v>39</v>
      </c>
      <c r="E874" t="s">
        <v>24</v>
      </c>
      <c r="F874">
        <v>6</v>
      </c>
      <c r="G874">
        <v>0</v>
      </c>
      <c r="H874" t="s">
        <v>36</v>
      </c>
      <c r="I874">
        <v>272984</v>
      </c>
      <c r="J874" t="s">
        <v>32</v>
      </c>
      <c r="K874" t="s">
        <v>43</v>
      </c>
      <c r="L874">
        <v>0</v>
      </c>
      <c r="M874">
        <v>1</v>
      </c>
      <c r="N874">
        <v>2.2999999999999998</v>
      </c>
      <c r="O874" t="s">
        <v>28</v>
      </c>
      <c r="P874">
        <v>0</v>
      </c>
      <c r="Q874">
        <v>5</v>
      </c>
      <c r="R874">
        <v>12.7</v>
      </c>
      <c r="S874">
        <v>83.1</v>
      </c>
      <c r="T874">
        <v>63.2</v>
      </c>
      <c r="U874">
        <v>63.8</v>
      </c>
      <c r="V874">
        <f t="shared" si="73"/>
        <v>0.59999999999999432</v>
      </c>
      <c r="W874" t="str">
        <f t="shared" si="74"/>
        <v>Monitor</v>
      </c>
      <c r="X874" t="str">
        <f t="shared" si="75"/>
        <v>Normal</v>
      </c>
      <c r="Y874" t="str">
        <f t="shared" si="76"/>
        <v>Local</v>
      </c>
      <c r="Z874" t="str">
        <f t="shared" si="72"/>
        <v>At-Risk</v>
      </c>
      <c r="AA874" t="s">
        <v>33</v>
      </c>
      <c r="AB874">
        <v>0</v>
      </c>
    </row>
    <row r="875" spans="1:28" x14ac:dyDescent="0.3">
      <c r="A875">
        <v>15</v>
      </c>
      <c r="B875" t="s">
        <v>22</v>
      </c>
      <c r="C875">
        <v>11</v>
      </c>
      <c r="D875" t="s">
        <v>39</v>
      </c>
      <c r="E875" t="s">
        <v>30</v>
      </c>
      <c r="F875">
        <v>6</v>
      </c>
      <c r="G875">
        <v>0</v>
      </c>
      <c r="H875" t="s">
        <v>36</v>
      </c>
      <c r="I875">
        <v>294754</v>
      </c>
      <c r="J875" t="s">
        <v>32</v>
      </c>
      <c r="K875" t="s">
        <v>31</v>
      </c>
      <c r="L875">
        <v>1</v>
      </c>
      <c r="M875">
        <v>1</v>
      </c>
      <c r="N875">
        <v>1.5</v>
      </c>
      <c r="O875" t="s">
        <v>28</v>
      </c>
      <c r="P875">
        <v>1</v>
      </c>
      <c r="Q875">
        <v>3</v>
      </c>
      <c r="R875">
        <v>19.7</v>
      </c>
      <c r="S875">
        <v>96.4</v>
      </c>
      <c r="T875">
        <v>58.7</v>
      </c>
      <c r="U875">
        <v>72.5</v>
      </c>
      <c r="V875">
        <f t="shared" si="73"/>
        <v>13.799999999999997</v>
      </c>
      <c r="W875" t="str">
        <f t="shared" si="74"/>
        <v>Monitor</v>
      </c>
      <c r="X875" t="str">
        <f t="shared" si="75"/>
        <v>Surge</v>
      </c>
      <c r="Y875" t="str">
        <f t="shared" si="76"/>
        <v>Local</v>
      </c>
      <c r="Z875" t="str">
        <f t="shared" si="72"/>
        <v>Healthy</v>
      </c>
      <c r="AA875" t="s">
        <v>33</v>
      </c>
      <c r="AB875">
        <v>0</v>
      </c>
    </row>
    <row r="876" spans="1:28" x14ac:dyDescent="0.3">
      <c r="A876">
        <v>16</v>
      </c>
      <c r="B876" t="s">
        <v>38</v>
      </c>
      <c r="C876">
        <v>12</v>
      </c>
      <c r="D876" t="s">
        <v>23</v>
      </c>
      <c r="E876" t="s">
        <v>30</v>
      </c>
      <c r="F876">
        <v>4</v>
      </c>
      <c r="G876">
        <v>0</v>
      </c>
      <c r="H876" t="s">
        <v>45</v>
      </c>
      <c r="I876">
        <v>2050950</v>
      </c>
      <c r="J876" t="s">
        <v>41</v>
      </c>
      <c r="K876" t="s">
        <v>26</v>
      </c>
      <c r="L876">
        <v>1</v>
      </c>
      <c r="M876">
        <v>1</v>
      </c>
      <c r="N876">
        <v>2.4</v>
      </c>
      <c r="O876" t="s">
        <v>28</v>
      </c>
      <c r="P876">
        <v>1</v>
      </c>
      <c r="Q876">
        <v>3</v>
      </c>
      <c r="R876">
        <v>21.1</v>
      </c>
      <c r="S876">
        <v>100</v>
      </c>
      <c r="T876">
        <v>82.9</v>
      </c>
      <c r="U876">
        <v>86.7</v>
      </c>
      <c r="V876">
        <f t="shared" si="73"/>
        <v>3.7999999999999972</v>
      </c>
      <c r="W876" t="str">
        <f t="shared" si="74"/>
        <v>Monitor</v>
      </c>
      <c r="X876" t="str">
        <f t="shared" si="75"/>
        <v>Normal</v>
      </c>
      <c r="Y876" t="str">
        <f t="shared" si="76"/>
        <v>Local</v>
      </c>
      <c r="Z876" t="str">
        <f t="shared" ref="Z876:Z933" si="77">IF(S876&gt;=90, "Healthy", IF(S876&gt;75, "At-Risk", "Chronic Absenteeism"))</f>
        <v>Healthy</v>
      </c>
      <c r="AA876" t="s">
        <v>42</v>
      </c>
      <c r="AB876">
        <v>0</v>
      </c>
    </row>
    <row r="877" spans="1:28" x14ac:dyDescent="0.3">
      <c r="A877">
        <v>16</v>
      </c>
      <c r="B877" t="s">
        <v>22</v>
      </c>
      <c r="C877">
        <v>10</v>
      </c>
      <c r="D877" t="s">
        <v>23</v>
      </c>
      <c r="E877" t="s">
        <v>30</v>
      </c>
      <c r="F877">
        <v>4</v>
      </c>
      <c r="G877">
        <v>0</v>
      </c>
      <c r="H877" t="s">
        <v>25</v>
      </c>
      <c r="I877">
        <v>449066</v>
      </c>
      <c r="J877" t="s">
        <v>31</v>
      </c>
      <c r="K877" t="s">
        <v>27</v>
      </c>
      <c r="L877">
        <v>1</v>
      </c>
      <c r="M877">
        <v>0</v>
      </c>
      <c r="N877">
        <v>1.7</v>
      </c>
      <c r="O877" t="s">
        <v>28</v>
      </c>
      <c r="P877">
        <v>0</v>
      </c>
      <c r="Q877">
        <v>3</v>
      </c>
      <c r="R877">
        <v>8.5</v>
      </c>
      <c r="S877">
        <v>96.3</v>
      </c>
      <c r="T877">
        <v>55.8</v>
      </c>
      <c r="U877">
        <v>70.8</v>
      </c>
      <c r="V877">
        <f t="shared" si="73"/>
        <v>15</v>
      </c>
      <c r="W877" t="str">
        <f t="shared" si="74"/>
        <v>Monitor</v>
      </c>
      <c r="X877" t="str">
        <f t="shared" si="75"/>
        <v>Surge</v>
      </c>
      <c r="Y877" t="str">
        <f t="shared" si="76"/>
        <v>Local</v>
      </c>
      <c r="Z877" t="str">
        <f t="shared" si="77"/>
        <v>Healthy</v>
      </c>
      <c r="AA877" t="s">
        <v>33</v>
      </c>
      <c r="AB877">
        <v>0</v>
      </c>
    </row>
    <row r="878" spans="1:28" x14ac:dyDescent="0.3">
      <c r="A878">
        <v>16</v>
      </c>
      <c r="B878" t="s">
        <v>38</v>
      </c>
      <c r="C878">
        <v>12</v>
      </c>
      <c r="D878" t="s">
        <v>39</v>
      </c>
      <c r="E878" t="s">
        <v>44</v>
      </c>
      <c r="F878">
        <v>5</v>
      </c>
      <c r="G878">
        <v>0</v>
      </c>
      <c r="H878" t="s">
        <v>40</v>
      </c>
      <c r="I878">
        <v>819950</v>
      </c>
      <c r="J878" t="s">
        <v>37</v>
      </c>
      <c r="K878" t="s">
        <v>41</v>
      </c>
      <c r="L878">
        <v>1</v>
      </c>
      <c r="M878">
        <v>1</v>
      </c>
      <c r="N878">
        <v>5</v>
      </c>
      <c r="O878" t="s">
        <v>28</v>
      </c>
      <c r="P878">
        <v>1</v>
      </c>
      <c r="Q878">
        <v>3</v>
      </c>
      <c r="R878">
        <v>22.3</v>
      </c>
      <c r="S878">
        <v>84.3</v>
      </c>
      <c r="T878">
        <v>56.4</v>
      </c>
      <c r="U878">
        <v>84.1</v>
      </c>
      <c r="V878">
        <f t="shared" si="73"/>
        <v>27.699999999999996</v>
      </c>
      <c r="W878" t="str">
        <f t="shared" si="74"/>
        <v>Monitor</v>
      </c>
      <c r="X878" t="str">
        <f t="shared" si="75"/>
        <v>Surge</v>
      </c>
      <c r="Y878" t="str">
        <f t="shared" si="76"/>
        <v>Commuter</v>
      </c>
      <c r="Z878" t="str">
        <f t="shared" si="77"/>
        <v>At-Risk</v>
      </c>
      <c r="AA878" t="s">
        <v>42</v>
      </c>
      <c r="AB878">
        <v>0</v>
      </c>
    </row>
    <row r="879" spans="1:28" x14ac:dyDescent="0.3">
      <c r="A879">
        <v>17</v>
      </c>
      <c r="B879" t="s">
        <v>38</v>
      </c>
      <c r="C879">
        <v>12</v>
      </c>
      <c r="D879" t="s">
        <v>39</v>
      </c>
      <c r="E879" t="s">
        <v>24</v>
      </c>
      <c r="F879">
        <v>3</v>
      </c>
      <c r="G879">
        <v>0</v>
      </c>
      <c r="H879" t="s">
        <v>25</v>
      </c>
      <c r="I879">
        <v>570435</v>
      </c>
      <c r="J879" t="s">
        <v>37</v>
      </c>
      <c r="K879" t="s">
        <v>27</v>
      </c>
      <c r="L879">
        <v>0</v>
      </c>
      <c r="M879">
        <v>0</v>
      </c>
      <c r="N879">
        <v>4.5999999999999996</v>
      </c>
      <c r="O879" t="s">
        <v>28</v>
      </c>
      <c r="P879">
        <v>0</v>
      </c>
      <c r="Q879">
        <v>5</v>
      </c>
      <c r="R879">
        <v>18</v>
      </c>
      <c r="S879">
        <v>96.1</v>
      </c>
      <c r="T879">
        <v>56.9</v>
      </c>
      <c r="U879">
        <v>78.5</v>
      </c>
      <c r="V879">
        <f t="shared" si="73"/>
        <v>21.6</v>
      </c>
      <c r="W879" t="str">
        <f t="shared" si="74"/>
        <v>Monitor</v>
      </c>
      <c r="X879" t="str">
        <f t="shared" si="75"/>
        <v>Surge</v>
      </c>
      <c r="Y879" t="str">
        <f t="shared" si="76"/>
        <v>Local</v>
      </c>
      <c r="Z879" t="str">
        <f t="shared" si="77"/>
        <v>Healthy</v>
      </c>
      <c r="AA879" t="s">
        <v>42</v>
      </c>
      <c r="AB879">
        <v>0</v>
      </c>
    </row>
    <row r="880" spans="1:28" x14ac:dyDescent="0.3">
      <c r="A880">
        <v>11</v>
      </c>
      <c r="B880" t="s">
        <v>38</v>
      </c>
      <c r="C880">
        <v>6</v>
      </c>
      <c r="D880" t="s">
        <v>23</v>
      </c>
      <c r="E880" t="s">
        <v>30</v>
      </c>
      <c r="F880">
        <v>8</v>
      </c>
      <c r="G880">
        <v>0</v>
      </c>
      <c r="H880" t="s">
        <v>36</v>
      </c>
      <c r="I880">
        <v>209814</v>
      </c>
      <c r="J880" t="s">
        <v>41</v>
      </c>
      <c r="K880" t="s">
        <v>31</v>
      </c>
      <c r="L880">
        <v>1</v>
      </c>
      <c r="M880">
        <v>1</v>
      </c>
      <c r="N880">
        <v>2.1</v>
      </c>
      <c r="O880" t="s">
        <v>28</v>
      </c>
      <c r="P880">
        <v>0</v>
      </c>
      <c r="Q880">
        <v>4</v>
      </c>
      <c r="R880">
        <v>16</v>
      </c>
      <c r="S880">
        <v>77.599999999999994</v>
      </c>
      <c r="T880">
        <v>58.2</v>
      </c>
      <c r="U880">
        <v>75.900000000000006</v>
      </c>
      <c r="V880">
        <f t="shared" si="73"/>
        <v>17.700000000000003</v>
      </c>
      <c r="W880" t="str">
        <f t="shared" si="74"/>
        <v>Monitor</v>
      </c>
      <c r="X880" t="str">
        <f t="shared" si="75"/>
        <v>Surge</v>
      </c>
      <c r="Y880" t="str">
        <f t="shared" si="76"/>
        <v>Local</v>
      </c>
      <c r="Z880" t="str">
        <f t="shared" si="77"/>
        <v>At-Risk</v>
      </c>
      <c r="AA880" t="s">
        <v>42</v>
      </c>
      <c r="AB880">
        <v>0</v>
      </c>
    </row>
    <row r="881" spans="1:28" x14ac:dyDescent="0.3">
      <c r="A881">
        <v>15</v>
      </c>
      <c r="B881" t="s">
        <v>38</v>
      </c>
      <c r="C881">
        <v>9</v>
      </c>
      <c r="D881" t="s">
        <v>23</v>
      </c>
      <c r="E881" t="s">
        <v>44</v>
      </c>
      <c r="F881">
        <v>4</v>
      </c>
      <c r="G881">
        <v>0</v>
      </c>
      <c r="H881" t="s">
        <v>25</v>
      </c>
      <c r="I881">
        <v>583291</v>
      </c>
      <c r="J881" t="s">
        <v>41</v>
      </c>
      <c r="K881" t="s">
        <v>41</v>
      </c>
      <c r="L881">
        <v>1</v>
      </c>
      <c r="M881">
        <v>1</v>
      </c>
      <c r="N881">
        <v>2</v>
      </c>
      <c r="O881" t="s">
        <v>28</v>
      </c>
      <c r="P881">
        <v>1</v>
      </c>
      <c r="Q881">
        <v>3</v>
      </c>
      <c r="R881">
        <v>11.4</v>
      </c>
      <c r="S881">
        <v>87.7</v>
      </c>
      <c r="T881">
        <v>71.2</v>
      </c>
      <c r="U881">
        <v>73.400000000000006</v>
      </c>
      <c r="V881">
        <f t="shared" si="73"/>
        <v>2.2000000000000028</v>
      </c>
      <c r="W881" t="str">
        <f t="shared" si="74"/>
        <v>Monitor</v>
      </c>
      <c r="X881" t="str">
        <f t="shared" si="75"/>
        <v>Normal</v>
      </c>
      <c r="Y881" t="str">
        <f t="shared" si="76"/>
        <v>Local</v>
      </c>
      <c r="Z881" t="str">
        <f t="shared" si="77"/>
        <v>At-Risk</v>
      </c>
      <c r="AA881" t="s">
        <v>33</v>
      </c>
      <c r="AB881">
        <v>0</v>
      </c>
    </row>
    <row r="882" spans="1:28" x14ac:dyDescent="0.3">
      <c r="A882">
        <v>11</v>
      </c>
      <c r="B882" t="s">
        <v>22</v>
      </c>
      <c r="C882">
        <v>6</v>
      </c>
      <c r="D882" t="s">
        <v>48</v>
      </c>
      <c r="E882" t="s">
        <v>30</v>
      </c>
      <c r="F882">
        <v>5</v>
      </c>
      <c r="G882">
        <v>0</v>
      </c>
      <c r="H882" t="s">
        <v>34</v>
      </c>
      <c r="I882">
        <v>108526</v>
      </c>
      <c r="J882" t="s">
        <v>37</v>
      </c>
      <c r="K882" t="s">
        <v>32</v>
      </c>
      <c r="L882">
        <v>1</v>
      </c>
      <c r="M882">
        <v>0</v>
      </c>
      <c r="N882">
        <v>0.6</v>
      </c>
      <c r="O882" t="s">
        <v>47</v>
      </c>
      <c r="P882">
        <v>1</v>
      </c>
      <c r="Q882">
        <v>3</v>
      </c>
      <c r="R882">
        <v>12.2</v>
      </c>
      <c r="S882">
        <v>81</v>
      </c>
      <c r="T882">
        <v>61.3</v>
      </c>
      <c r="U882">
        <v>71</v>
      </c>
      <c r="V882">
        <f t="shared" ref="V882:V935" si="78">U882-T882</f>
        <v>9.7000000000000028</v>
      </c>
      <c r="W882" t="str">
        <f t="shared" ref="W882:W935" si="79">IF(AND(U882&lt;45,V882&lt;-10),"High Risk","Monitor")</f>
        <v>Monitor</v>
      </c>
      <c r="X882" t="str">
        <f t="shared" si="75"/>
        <v>Normal</v>
      </c>
      <c r="Y882" t="str">
        <f t="shared" si="76"/>
        <v>Local</v>
      </c>
      <c r="Z882" t="str">
        <f t="shared" si="77"/>
        <v>At-Risk</v>
      </c>
      <c r="AA882" t="s">
        <v>33</v>
      </c>
      <c r="AB882">
        <v>0</v>
      </c>
    </row>
    <row r="883" spans="1:28" x14ac:dyDescent="0.3">
      <c r="A883">
        <v>15</v>
      </c>
      <c r="B883" t="s">
        <v>38</v>
      </c>
      <c r="C883">
        <v>9</v>
      </c>
      <c r="D883" t="s">
        <v>23</v>
      </c>
      <c r="E883" t="s">
        <v>24</v>
      </c>
      <c r="F883">
        <v>2</v>
      </c>
      <c r="G883">
        <v>0</v>
      </c>
      <c r="H883" t="s">
        <v>36</v>
      </c>
      <c r="I883">
        <v>214008</v>
      </c>
      <c r="J883" t="s">
        <v>31</v>
      </c>
      <c r="K883" t="s">
        <v>43</v>
      </c>
      <c r="L883">
        <v>1</v>
      </c>
      <c r="M883">
        <v>0</v>
      </c>
      <c r="N883">
        <v>8.6999999999999993</v>
      </c>
      <c r="O883" t="s">
        <v>28</v>
      </c>
      <c r="P883">
        <v>1</v>
      </c>
      <c r="Q883">
        <v>3</v>
      </c>
      <c r="R883">
        <v>11.5</v>
      </c>
      <c r="S883">
        <v>76.599999999999994</v>
      </c>
      <c r="T883">
        <v>50.2</v>
      </c>
      <c r="U883">
        <v>71.599999999999994</v>
      </c>
      <c r="V883">
        <f t="shared" si="78"/>
        <v>21.399999999999991</v>
      </c>
      <c r="W883" t="str">
        <f t="shared" si="79"/>
        <v>Monitor</v>
      </c>
      <c r="X883" t="str">
        <f t="shared" si="75"/>
        <v>Surge</v>
      </c>
      <c r="Y883" t="str">
        <f t="shared" si="76"/>
        <v>Commuter</v>
      </c>
      <c r="Z883" t="str">
        <f t="shared" si="77"/>
        <v>At-Risk</v>
      </c>
      <c r="AA883" t="s">
        <v>33</v>
      </c>
      <c r="AB883">
        <v>0</v>
      </c>
    </row>
    <row r="884" spans="1:28" x14ac:dyDescent="0.3">
      <c r="A884">
        <v>17</v>
      </c>
      <c r="B884" t="s">
        <v>38</v>
      </c>
      <c r="C884">
        <v>12</v>
      </c>
      <c r="D884" t="s">
        <v>23</v>
      </c>
      <c r="E884" t="s">
        <v>30</v>
      </c>
      <c r="F884">
        <v>6</v>
      </c>
      <c r="G884">
        <v>0</v>
      </c>
      <c r="H884" t="s">
        <v>40</v>
      </c>
      <c r="I884">
        <v>1403876</v>
      </c>
      <c r="J884" t="s">
        <v>41</v>
      </c>
      <c r="K884" t="s">
        <v>41</v>
      </c>
      <c r="L884">
        <v>1</v>
      </c>
      <c r="M884">
        <v>1</v>
      </c>
      <c r="N884">
        <v>1.8</v>
      </c>
      <c r="O884" t="s">
        <v>28</v>
      </c>
      <c r="P884">
        <v>1</v>
      </c>
      <c r="Q884">
        <v>3</v>
      </c>
      <c r="R884">
        <v>7.2</v>
      </c>
      <c r="S884">
        <v>88.7</v>
      </c>
      <c r="T884">
        <v>40.6</v>
      </c>
      <c r="U884">
        <v>72.8</v>
      </c>
      <c r="V884">
        <f t="shared" si="78"/>
        <v>32.199999999999996</v>
      </c>
      <c r="W884" t="str">
        <f t="shared" si="79"/>
        <v>Monitor</v>
      </c>
      <c r="X884" t="str">
        <f t="shared" si="75"/>
        <v>Surge</v>
      </c>
      <c r="Y884" t="str">
        <f t="shared" si="76"/>
        <v>Local</v>
      </c>
      <c r="Z884" t="str">
        <f t="shared" si="77"/>
        <v>At-Risk</v>
      </c>
      <c r="AA884" t="s">
        <v>33</v>
      </c>
      <c r="AB884">
        <v>0</v>
      </c>
    </row>
    <row r="885" spans="1:28" x14ac:dyDescent="0.3">
      <c r="A885">
        <v>13</v>
      </c>
      <c r="B885" t="s">
        <v>22</v>
      </c>
      <c r="C885">
        <v>7</v>
      </c>
      <c r="D885" t="s">
        <v>48</v>
      </c>
      <c r="E885" t="s">
        <v>30</v>
      </c>
      <c r="F885">
        <v>3</v>
      </c>
      <c r="G885">
        <v>0</v>
      </c>
      <c r="H885" t="s">
        <v>34</v>
      </c>
      <c r="I885">
        <v>79356</v>
      </c>
      <c r="J885" t="s">
        <v>32</v>
      </c>
      <c r="K885" t="s">
        <v>32</v>
      </c>
      <c r="L885">
        <v>0</v>
      </c>
      <c r="M885">
        <v>0</v>
      </c>
      <c r="N885">
        <v>2.9</v>
      </c>
      <c r="O885" t="s">
        <v>28</v>
      </c>
      <c r="P885">
        <v>0</v>
      </c>
      <c r="Q885">
        <v>2</v>
      </c>
      <c r="R885">
        <v>10.6</v>
      </c>
      <c r="S885">
        <v>81.3</v>
      </c>
      <c r="T885">
        <v>47</v>
      </c>
      <c r="U885">
        <v>46.6</v>
      </c>
      <c r="V885">
        <f t="shared" si="78"/>
        <v>-0.39999999999999858</v>
      </c>
      <c r="W885" t="str">
        <f t="shared" si="79"/>
        <v>Monitor</v>
      </c>
      <c r="X885" t="str">
        <f t="shared" si="75"/>
        <v>Normal</v>
      </c>
      <c r="Y885" t="str">
        <f t="shared" si="76"/>
        <v>Local</v>
      </c>
      <c r="Z885" t="str">
        <f t="shared" si="77"/>
        <v>At-Risk</v>
      </c>
      <c r="AA885" t="s">
        <v>29</v>
      </c>
      <c r="AB885">
        <v>0</v>
      </c>
    </row>
    <row r="886" spans="1:28" x14ac:dyDescent="0.3">
      <c r="A886">
        <v>12</v>
      </c>
      <c r="B886" t="s">
        <v>22</v>
      </c>
      <c r="C886">
        <v>7</v>
      </c>
      <c r="D886" t="s">
        <v>23</v>
      </c>
      <c r="E886" t="s">
        <v>30</v>
      </c>
      <c r="F886">
        <v>4</v>
      </c>
      <c r="G886">
        <v>0</v>
      </c>
      <c r="H886" t="s">
        <v>25</v>
      </c>
      <c r="I886">
        <v>469324</v>
      </c>
      <c r="J886" t="s">
        <v>31</v>
      </c>
      <c r="K886" t="s">
        <v>43</v>
      </c>
      <c r="L886">
        <v>1</v>
      </c>
      <c r="M886">
        <v>0</v>
      </c>
      <c r="N886">
        <v>2.5</v>
      </c>
      <c r="O886" t="s">
        <v>28</v>
      </c>
      <c r="P886">
        <v>0</v>
      </c>
      <c r="Q886">
        <v>4</v>
      </c>
      <c r="R886">
        <v>23.3</v>
      </c>
      <c r="S886">
        <v>81.400000000000006</v>
      </c>
      <c r="T886">
        <v>66.900000000000006</v>
      </c>
      <c r="U886">
        <v>80</v>
      </c>
      <c r="V886">
        <f t="shared" si="78"/>
        <v>13.099999999999994</v>
      </c>
      <c r="W886" t="str">
        <f t="shared" si="79"/>
        <v>Monitor</v>
      </c>
      <c r="X886" t="str">
        <f t="shared" si="75"/>
        <v>Surge</v>
      </c>
      <c r="Y886" t="str">
        <f t="shared" si="76"/>
        <v>Local</v>
      </c>
      <c r="Z886" t="str">
        <f t="shared" si="77"/>
        <v>At-Risk</v>
      </c>
      <c r="AA886" t="s">
        <v>42</v>
      </c>
      <c r="AB886">
        <v>0</v>
      </c>
    </row>
    <row r="887" spans="1:28" x14ac:dyDescent="0.3">
      <c r="A887">
        <v>14</v>
      </c>
      <c r="B887" t="s">
        <v>22</v>
      </c>
      <c r="C887">
        <v>8</v>
      </c>
      <c r="D887" t="s">
        <v>39</v>
      </c>
      <c r="E887" t="s">
        <v>30</v>
      </c>
      <c r="F887">
        <v>4</v>
      </c>
      <c r="G887">
        <v>0</v>
      </c>
      <c r="H887" t="s">
        <v>40</v>
      </c>
      <c r="I887">
        <v>778816</v>
      </c>
      <c r="J887" t="s">
        <v>31</v>
      </c>
      <c r="K887" t="s">
        <v>41</v>
      </c>
      <c r="L887">
        <v>0</v>
      </c>
      <c r="M887">
        <v>1</v>
      </c>
      <c r="N887">
        <v>2.2000000000000002</v>
      </c>
      <c r="O887" t="s">
        <v>28</v>
      </c>
      <c r="P887">
        <v>1</v>
      </c>
      <c r="Q887">
        <v>3</v>
      </c>
      <c r="R887">
        <v>13.7</v>
      </c>
      <c r="S887">
        <v>89</v>
      </c>
      <c r="T887">
        <v>84.6</v>
      </c>
      <c r="U887">
        <v>88.5</v>
      </c>
      <c r="V887">
        <f t="shared" si="78"/>
        <v>3.9000000000000057</v>
      </c>
      <c r="W887" t="str">
        <f t="shared" si="79"/>
        <v>Monitor</v>
      </c>
      <c r="X887" t="str">
        <f t="shared" si="75"/>
        <v>Normal</v>
      </c>
      <c r="Y887" t="str">
        <f t="shared" si="76"/>
        <v>Local</v>
      </c>
      <c r="Z887" t="str">
        <f t="shared" si="77"/>
        <v>At-Risk</v>
      </c>
      <c r="AA887" t="s">
        <v>42</v>
      </c>
      <c r="AB887">
        <v>0</v>
      </c>
    </row>
    <row r="888" spans="1:28" x14ac:dyDescent="0.3">
      <c r="A888">
        <v>14</v>
      </c>
      <c r="B888" t="s">
        <v>38</v>
      </c>
      <c r="C888">
        <v>9</v>
      </c>
      <c r="D888" t="s">
        <v>23</v>
      </c>
      <c r="E888" t="s">
        <v>24</v>
      </c>
      <c r="F888">
        <v>3</v>
      </c>
      <c r="G888">
        <v>0</v>
      </c>
      <c r="H888" t="s">
        <v>36</v>
      </c>
      <c r="I888">
        <v>230888</v>
      </c>
      <c r="J888" t="s">
        <v>37</v>
      </c>
      <c r="K888" t="s">
        <v>31</v>
      </c>
      <c r="L888">
        <v>1</v>
      </c>
      <c r="M888">
        <v>0</v>
      </c>
      <c r="N888">
        <v>4.2</v>
      </c>
      <c r="O888" t="s">
        <v>28</v>
      </c>
      <c r="P888">
        <v>0</v>
      </c>
      <c r="Q888">
        <v>2</v>
      </c>
      <c r="R888">
        <v>16.399999999999999</v>
      </c>
      <c r="S888">
        <v>79.099999999999994</v>
      </c>
      <c r="T888">
        <v>59.5</v>
      </c>
      <c r="U888">
        <v>70.099999999999994</v>
      </c>
      <c r="V888">
        <f t="shared" si="78"/>
        <v>10.599999999999994</v>
      </c>
      <c r="W888" t="str">
        <f t="shared" si="79"/>
        <v>Monitor</v>
      </c>
      <c r="X888" t="str">
        <f t="shared" si="75"/>
        <v>Surge</v>
      </c>
      <c r="Y888" t="str">
        <f t="shared" si="76"/>
        <v>Local</v>
      </c>
      <c r="Z888" t="str">
        <f t="shared" si="77"/>
        <v>At-Risk</v>
      </c>
      <c r="AA888" t="s">
        <v>33</v>
      </c>
      <c r="AB888">
        <v>0</v>
      </c>
    </row>
    <row r="889" spans="1:28" x14ac:dyDescent="0.3">
      <c r="A889">
        <v>15</v>
      </c>
      <c r="B889" t="s">
        <v>38</v>
      </c>
      <c r="C889">
        <v>11</v>
      </c>
      <c r="D889" t="s">
        <v>39</v>
      </c>
      <c r="E889" t="s">
        <v>24</v>
      </c>
      <c r="F889">
        <v>5</v>
      </c>
      <c r="G889">
        <v>0</v>
      </c>
      <c r="H889" t="s">
        <v>34</v>
      </c>
      <c r="I889">
        <v>76729</v>
      </c>
      <c r="J889" t="s">
        <v>41</v>
      </c>
      <c r="K889" t="s">
        <v>35</v>
      </c>
      <c r="L889">
        <v>0</v>
      </c>
      <c r="M889">
        <v>0</v>
      </c>
      <c r="N889">
        <v>2.8</v>
      </c>
      <c r="O889" t="s">
        <v>28</v>
      </c>
      <c r="P889">
        <v>0</v>
      </c>
      <c r="Q889">
        <v>3</v>
      </c>
      <c r="R889">
        <v>20.3</v>
      </c>
      <c r="S889">
        <v>84</v>
      </c>
      <c r="T889">
        <v>68.2</v>
      </c>
      <c r="U889">
        <v>69.5</v>
      </c>
      <c r="V889">
        <f t="shared" si="78"/>
        <v>1.2999999999999972</v>
      </c>
      <c r="W889" t="str">
        <f t="shared" si="79"/>
        <v>Monitor</v>
      </c>
      <c r="X889" t="str">
        <f t="shared" si="75"/>
        <v>Normal</v>
      </c>
      <c r="Y889" t="str">
        <f t="shared" si="76"/>
        <v>Local</v>
      </c>
      <c r="Z889" t="str">
        <f t="shared" si="77"/>
        <v>At-Risk</v>
      </c>
      <c r="AA889" t="s">
        <v>33</v>
      </c>
      <c r="AB889">
        <v>0</v>
      </c>
    </row>
    <row r="890" spans="1:28" x14ac:dyDescent="0.3">
      <c r="A890">
        <v>13</v>
      </c>
      <c r="B890" t="s">
        <v>22</v>
      </c>
      <c r="C890">
        <v>8</v>
      </c>
      <c r="D890" t="s">
        <v>23</v>
      </c>
      <c r="E890" t="s">
        <v>44</v>
      </c>
      <c r="F890">
        <v>5</v>
      </c>
      <c r="G890">
        <v>0</v>
      </c>
      <c r="H890" t="s">
        <v>36</v>
      </c>
      <c r="I890">
        <v>253795</v>
      </c>
      <c r="J890" t="s">
        <v>31</v>
      </c>
      <c r="K890" t="s">
        <v>43</v>
      </c>
      <c r="L890">
        <v>1</v>
      </c>
      <c r="M890">
        <v>0</v>
      </c>
      <c r="N890">
        <v>4.7</v>
      </c>
      <c r="O890" t="s">
        <v>28</v>
      </c>
      <c r="P890">
        <v>0</v>
      </c>
      <c r="Q890">
        <v>4</v>
      </c>
      <c r="R890">
        <v>15.5</v>
      </c>
      <c r="S890">
        <v>88.8</v>
      </c>
      <c r="T890">
        <v>57.6</v>
      </c>
      <c r="U890">
        <v>62.5</v>
      </c>
      <c r="V890">
        <f t="shared" si="78"/>
        <v>4.8999999999999986</v>
      </c>
      <c r="W890" t="str">
        <f t="shared" si="79"/>
        <v>Monitor</v>
      </c>
      <c r="X890" t="str">
        <f t="shared" si="75"/>
        <v>Normal</v>
      </c>
      <c r="Y890" t="str">
        <f t="shared" si="76"/>
        <v>Local</v>
      </c>
      <c r="Z890" t="str">
        <f t="shared" si="77"/>
        <v>At-Risk</v>
      </c>
      <c r="AA890" t="s">
        <v>33</v>
      </c>
      <c r="AB890">
        <v>0</v>
      </c>
    </row>
    <row r="891" spans="1:28" x14ac:dyDescent="0.3">
      <c r="A891">
        <v>13</v>
      </c>
      <c r="B891" t="s">
        <v>22</v>
      </c>
      <c r="C891">
        <v>7</v>
      </c>
      <c r="D891" t="s">
        <v>39</v>
      </c>
      <c r="E891" t="s">
        <v>30</v>
      </c>
      <c r="F891">
        <v>6</v>
      </c>
      <c r="G891">
        <v>0</v>
      </c>
      <c r="H891" t="s">
        <v>25</v>
      </c>
      <c r="I891">
        <v>548608</v>
      </c>
      <c r="J891" t="s">
        <v>26</v>
      </c>
      <c r="K891" t="s">
        <v>43</v>
      </c>
      <c r="L891">
        <v>1</v>
      </c>
      <c r="M891">
        <v>0</v>
      </c>
      <c r="N891">
        <v>4</v>
      </c>
      <c r="O891" t="s">
        <v>28</v>
      </c>
      <c r="P891">
        <v>0</v>
      </c>
      <c r="Q891">
        <v>4</v>
      </c>
      <c r="R891">
        <v>11.4</v>
      </c>
      <c r="S891">
        <v>76.099999999999994</v>
      </c>
      <c r="T891">
        <v>46.2</v>
      </c>
      <c r="U891">
        <v>63.8</v>
      </c>
      <c r="V891">
        <f t="shared" si="78"/>
        <v>17.599999999999994</v>
      </c>
      <c r="W891" t="str">
        <f t="shared" si="79"/>
        <v>Monitor</v>
      </c>
      <c r="X891" t="str">
        <f t="shared" si="75"/>
        <v>Surge</v>
      </c>
      <c r="Y891" t="str">
        <f t="shared" si="76"/>
        <v>Local</v>
      </c>
      <c r="Z891" t="str">
        <f t="shared" si="77"/>
        <v>At-Risk</v>
      </c>
      <c r="AA891" t="s">
        <v>33</v>
      </c>
      <c r="AB891">
        <v>0</v>
      </c>
    </row>
    <row r="892" spans="1:28" x14ac:dyDescent="0.3">
      <c r="A892">
        <v>11</v>
      </c>
      <c r="B892" t="s">
        <v>38</v>
      </c>
      <c r="C892">
        <v>6</v>
      </c>
      <c r="D892" t="s">
        <v>48</v>
      </c>
      <c r="E892" t="s">
        <v>24</v>
      </c>
      <c r="F892">
        <v>5</v>
      </c>
      <c r="G892">
        <v>0</v>
      </c>
      <c r="H892" t="s">
        <v>34</v>
      </c>
      <c r="I892">
        <v>164656</v>
      </c>
      <c r="J892" t="s">
        <v>35</v>
      </c>
      <c r="K892" t="s">
        <v>32</v>
      </c>
      <c r="L892">
        <v>0</v>
      </c>
      <c r="M892">
        <v>1</v>
      </c>
      <c r="N892">
        <v>1.8</v>
      </c>
      <c r="O892" t="s">
        <v>49</v>
      </c>
      <c r="P892">
        <v>0</v>
      </c>
      <c r="Q892">
        <v>4</v>
      </c>
      <c r="R892">
        <v>17.7</v>
      </c>
      <c r="S892">
        <v>83.2</v>
      </c>
      <c r="T892">
        <v>48.9</v>
      </c>
      <c r="U892">
        <v>62.3</v>
      </c>
      <c r="V892">
        <f t="shared" si="78"/>
        <v>13.399999999999999</v>
      </c>
      <c r="W892" t="str">
        <f t="shared" si="79"/>
        <v>Monitor</v>
      </c>
      <c r="X892" t="str">
        <f t="shared" si="75"/>
        <v>Surge</v>
      </c>
      <c r="Y892" t="str">
        <f t="shared" si="76"/>
        <v>Local</v>
      </c>
      <c r="Z892" t="str">
        <f t="shared" si="77"/>
        <v>At-Risk</v>
      </c>
      <c r="AA892" t="s">
        <v>33</v>
      </c>
      <c r="AB892">
        <v>0</v>
      </c>
    </row>
    <row r="893" spans="1:28" x14ac:dyDescent="0.3">
      <c r="A893">
        <v>15</v>
      </c>
      <c r="B893" t="s">
        <v>22</v>
      </c>
      <c r="C893">
        <v>11</v>
      </c>
      <c r="D893" t="s">
        <v>39</v>
      </c>
      <c r="E893" t="s">
        <v>44</v>
      </c>
      <c r="F893">
        <v>5</v>
      </c>
      <c r="G893">
        <v>0</v>
      </c>
      <c r="H893" t="s">
        <v>36</v>
      </c>
      <c r="I893">
        <v>318826</v>
      </c>
      <c r="J893" t="s">
        <v>43</v>
      </c>
      <c r="K893" t="s">
        <v>37</v>
      </c>
      <c r="L893">
        <v>0</v>
      </c>
      <c r="M893">
        <v>0</v>
      </c>
      <c r="N893">
        <v>5.0999999999999996</v>
      </c>
      <c r="O893" t="s">
        <v>49</v>
      </c>
      <c r="P893">
        <v>1</v>
      </c>
      <c r="Q893">
        <v>3</v>
      </c>
      <c r="R893">
        <v>12.3</v>
      </c>
      <c r="S893">
        <v>69.5</v>
      </c>
      <c r="T893">
        <v>77</v>
      </c>
      <c r="U893">
        <v>83.2</v>
      </c>
      <c r="V893">
        <f t="shared" si="78"/>
        <v>6.2000000000000028</v>
      </c>
      <c r="W893" t="str">
        <f t="shared" si="79"/>
        <v>Monitor</v>
      </c>
      <c r="X893" t="str">
        <f t="shared" si="75"/>
        <v>Normal</v>
      </c>
      <c r="Y893" t="str">
        <f t="shared" si="76"/>
        <v>Commuter</v>
      </c>
      <c r="Z893" t="str">
        <f t="shared" si="77"/>
        <v>Chronic Absenteeism</v>
      </c>
      <c r="AA893" t="s">
        <v>42</v>
      </c>
      <c r="AB893">
        <v>0</v>
      </c>
    </row>
    <row r="894" spans="1:28" x14ac:dyDescent="0.3">
      <c r="A894">
        <v>17</v>
      </c>
      <c r="B894" t="s">
        <v>38</v>
      </c>
      <c r="C894">
        <v>12</v>
      </c>
      <c r="D894" t="s">
        <v>39</v>
      </c>
      <c r="E894" t="s">
        <v>24</v>
      </c>
      <c r="F894">
        <v>6</v>
      </c>
      <c r="G894">
        <v>0</v>
      </c>
      <c r="H894" t="s">
        <v>34</v>
      </c>
      <c r="I894">
        <v>132934</v>
      </c>
      <c r="J894" t="s">
        <v>32</v>
      </c>
      <c r="K894" t="s">
        <v>43</v>
      </c>
      <c r="L894">
        <v>0</v>
      </c>
      <c r="M894">
        <v>1</v>
      </c>
      <c r="O894" t="s">
        <v>47</v>
      </c>
      <c r="P894">
        <v>0</v>
      </c>
      <c r="Q894">
        <v>4</v>
      </c>
      <c r="R894">
        <v>12.1</v>
      </c>
      <c r="S894">
        <v>73.5</v>
      </c>
      <c r="T894">
        <v>65.2</v>
      </c>
      <c r="U894">
        <v>31.7</v>
      </c>
      <c r="V894">
        <f t="shared" si="78"/>
        <v>-33.5</v>
      </c>
      <c r="W894" t="str">
        <f t="shared" si="79"/>
        <v>High Risk</v>
      </c>
      <c r="X894" t="str">
        <f t="shared" si="75"/>
        <v>Normal</v>
      </c>
      <c r="Y894" t="str">
        <f t="shared" si="76"/>
        <v>Local</v>
      </c>
      <c r="Z894" t="str">
        <f t="shared" si="77"/>
        <v>Chronic Absenteeism</v>
      </c>
      <c r="AA894" t="s">
        <v>51</v>
      </c>
      <c r="AB894">
        <v>1</v>
      </c>
    </row>
    <row r="895" spans="1:28" x14ac:dyDescent="0.3">
      <c r="A895">
        <v>14</v>
      </c>
      <c r="B895" t="s">
        <v>38</v>
      </c>
      <c r="C895">
        <v>9</v>
      </c>
      <c r="D895" t="s">
        <v>39</v>
      </c>
      <c r="E895" t="s">
        <v>30</v>
      </c>
      <c r="F895">
        <v>7</v>
      </c>
      <c r="G895">
        <v>0</v>
      </c>
      <c r="H895" t="s">
        <v>40</v>
      </c>
      <c r="I895">
        <v>813674</v>
      </c>
      <c r="J895" t="s">
        <v>31</v>
      </c>
      <c r="K895" t="s">
        <v>37</v>
      </c>
      <c r="L895">
        <v>1</v>
      </c>
      <c r="M895">
        <v>1</v>
      </c>
      <c r="N895">
        <v>2</v>
      </c>
      <c r="O895" t="s">
        <v>28</v>
      </c>
      <c r="P895">
        <v>1</v>
      </c>
      <c r="Q895">
        <v>3</v>
      </c>
      <c r="R895">
        <v>13.4</v>
      </c>
      <c r="S895">
        <v>84.3</v>
      </c>
      <c r="T895">
        <v>65.400000000000006</v>
      </c>
      <c r="U895">
        <v>75.2</v>
      </c>
      <c r="V895">
        <f t="shared" si="78"/>
        <v>9.7999999999999972</v>
      </c>
      <c r="W895" t="str">
        <f t="shared" si="79"/>
        <v>Monitor</v>
      </c>
      <c r="X895" t="str">
        <f t="shared" si="75"/>
        <v>Normal</v>
      </c>
      <c r="Y895" t="str">
        <f t="shared" si="76"/>
        <v>Local</v>
      </c>
      <c r="Z895" t="str">
        <f t="shared" si="77"/>
        <v>At-Risk</v>
      </c>
      <c r="AA895" t="s">
        <v>42</v>
      </c>
      <c r="AB895">
        <v>0</v>
      </c>
    </row>
    <row r="896" spans="1:28" x14ac:dyDescent="0.3">
      <c r="A896">
        <v>10</v>
      </c>
      <c r="B896" t="s">
        <v>38</v>
      </c>
      <c r="C896">
        <v>6</v>
      </c>
      <c r="D896" t="s">
        <v>39</v>
      </c>
      <c r="E896" t="s">
        <v>30</v>
      </c>
      <c r="F896">
        <v>4</v>
      </c>
      <c r="G896">
        <v>0</v>
      </c>
      <c r="H896" t="s">
        <v>25</v>
      </c>
      <c r="I896">
        <v>470067</v>
      </c>
      <c r="J896" t="s">
        <v>35</v>
      </c>
      <c r="K896" t="s">
        <v>37</v>
      </c>
      <c r="L896">
        <v>1</v>
      </c>
      <c r="M896">
        <v>1</v>
      </c>
      <c r="N896">
        <v>1.4</v>
      </c>
      <c r="O896" t="s">
        <v>28</v>
      </c>
      <c r="P896">
        <v>1</v>
      </c>
      <c r="Q896">
        <v>4</v>
      </c>
      <c r="R896">
        <v>14</v>
      </c>
      <c r="S896">
        <v>95</v>
      </c>
      <c r="T896">
        <v>66.7</v>
      </c>
      <c r="U896">
        <v>79.7</v>
      </c>
      <c r="V896">
        <f t="shared" si="78"/>
        <v>13</v>
      </c>
      <c r="W896" t="str">
        <f t="shared" si="79"/>
        <v>Monitor</v>
      </c>
      <c r="X896" t="str">
        <f t="shared" si="75"/>
        <v>Surge</v>
      </c>
      <c r="Y896" t="str">
        <f t="shared" si="76"/>
        <v>Local</v>
      </c>
      <c r="Z896" t="str">
        <f t="shared" si="77"/>
        <v>Healthy</v>
      </c>
      <c r="AA896" t="s">
        <v>42</v>
      </c>
      <c r="AB896">
        <v>0</v>
      </c>
    </row>
    <row r="897" spans="1:28" x14ac:dyDescent="0.3">
      <c r="A897">
        <v>18</v>
      </c>
      <c r="B897" t="s">
        <v>22</v>
      </c>
      <c r="C897">
        <v>12</v>
      </c>
      <c r="D897" t="s">
        <v>23</v>
      </c>
      <c r="E897" t="s">
        <v>44</v>
      </c>
      <c r="F897">
        <v>2</v>
      </c>
      <c r="G897">
        <v>0</v>
      </c>
      <c r="H897" t="s">
        <v>36</v>
      </c>
      <c r="I897">
        <v>328672</v>
      </c>
      <c r="J897" t="s">
        <v>32</v>
      </c>
      <c r="K897" t="s">
        <v>43</v>
      </c>
      <c r="L897">
        <v>1</v>
      </c>
      <c r="M897">
        <v>0</v>
      </c>
      <c r="N897">
        <v>7</v>
      </c>
      <c r="O897" t="s">
        <v>28</v>
      </c>
      <c r="P897">
        <v>0</v>
      </c>
      <c r="Q897">
        <v>3</v>
      </c>
      <c r="R897">
        <v>25.1</v>
      </c>
      <c r="S897">
        <v>91.7</v>
      </c>
      <c r="T897">
        <v>52.1</v>
      </c>
      <c r="U897">
        <v>60.9</v>
      </c>
      <c r="V897">
        <f t="shared" si="78"/>
        <v>8.7999999999999972</v>
      </c>
      <c r="W897" t="str">
        <f t="shared" si="79"/>
        <v>Monitor</v>
      </c>
      <c r="X897" t="str">
        <f t="shared" si="75"/>
        <v>Normal</v>
      </c>
      <c r="Y897" t="str">
        <f t="shared" si="76"/>
        <v>Commuter</v>
      </c>
      <c r="Z897" t="str">
        <f t="shared" si="77"/>
        <v>Healthy</v>
      </c>
      <c r="AA897" t="s">
        <v>33</v>
      </c>
      <c r="AB897">
        <v>0</v>
      </c>
    </row>
    <row r="898" spans="1:28" x14ac:dyDescent="0.3">
      <c r="A898">
        <v>12</v>
      </c>
      <c r="B898" t="s">
        <v>38</v>
      </c>
      <c r="C898">
        <v>6</v>
      </c>
      <c r="D898" t="s">
        <v>48</v>
      </c>
      <c r="E898" t="s">
        <v>44</v>
      </c>
      <c r="F898">
        <v>7</v>
      </c>
      <c r="G898">
        <v>0</v>
      </c>
      <c r="H898" t="s">
        <v>34</v>
      </c>
      <c r="I898">
        <v>101041</v>
      </c>
      <c r="J898" t="s">
        <v>37</v>
      </c>
      <c r="K898" t="s">
        <v>32</v>
      </c>
      <c r="L898">
        <v>0</v>
      </c>
      <c r="M898">
        <v>0</v>
      </c>
      <c r="N898">
        <v>1.5</v>
      </c>
      <c r="O898" t="s">
        <v>28</v>
      </c>
      <c r="P898">
        <v>0</v>
      </c>
      <c r="Q898">
        <v>3</v>
      </c>
      <c r="R898">
        <v>8.8000000000000007</v>
      </c>
      <c r="S898">
        <v>78.3</v>
      </c>
      <c r="T898">
        <v>61.7</v>
      </c>
      <c r="U898">
        <v>70.8</v>
      </c>
      <c r="V898">
        <f t="shared" si="78"/>
        <v>9.0999999999999943</v>
      </c>
      <c r="W898" t="str">
        <f t="shared" si="79"/>
        <v>Monitor</v>
      </c>
      <c r="X898" t="str">
        <f t="shared" si="75"/>
        <v>Normal</v>
      </c>
      <c r="Y898" t="str">
        <f t="shared" si="76"/>
        <v>Local</v>
      </c>
      <c r="Z898" t="str">
        <f t="shared" si="77"/>
        <v>At-Risk</v>
      </c>
      <c r="AA898" t="s">
        <v>33</v>
      </c>
      <c r="AB898">
        <v>0</v>
      </c>
    </row>
    <row r="899" spans="1:28" x14ac:dyDescent="0.3">
      <c r="A899">
        <v>13</v>
      </c>
      <c r="B899" t="s">
        <v>22</v>
      </c>
      <c r="C899">
        <v>9</v>
      </c>
      <c r="D899" t="s">
        <v>23</v>
      </c>
      <c r="E899" t="s">
        <v>30</v>
      </c>
      <c r="F899">
        <v>8</v>
      </c>
      <c r="G899">
        <v>0</v>
      </c>
      <c r="H899" t="s">
        <v>36</v>
      </c>
      <c r="I899">
        <v>204835</v>
      </c>
      <c r="J899" t="s">
        <v>31</v>
      </c>
      <c r="K899" t="s">
        <v>31</v>
      </c>
      <c r="L899">
        <v>0</v>
      </c>
      <c r="M899">
        <v>0</v>
      </c>
      <c r="N899">
        <v>3</v>
      </c>
      <c r="O899" t="s">
        <v>28</v>
      </c>
      <c r="P899">
        <v>0</v>
      </c>
      <c r="Q899">
        <v>5</v>
      </c>
      <c r="R899">
        <v>11.9</v>
      </c>
      <c r="S899">
        <v>95.1</v>
      </c>
      <c r="T899">
        <v>71.7</v>
      </c>
      <c r="U899">
        <v>78.8</v>
      </c>
      <c r="V899">
        <f t="shared" si="78"/>
        <v>7.0999999999999943</v>
      </c>
      <c r="W899" t="str">
        <f t="shared" si="79"/>
        <v>Monitor</v>
      </c>
      <c r="X899" t="str">
        <f t="shared" ref="X899:X962" si="80">IF(V899&gt;10, "Surge", "Normal")</f>
        <v>Normal</v>
      </c>
      <c r="Y899" t="str">
        <f t="shared" si="76"/>
        <v>Local</v>
      </c>
      <c r="Z899" t="str">
        <f t="shared" si="77"/>
        <v>Healthy</v>
      </c>
      <c r="AA899" t="s">
        <v>42</v>
      </c>
      <c r="AB899">
        <v>0</v>
      </c>
    </row>
    <row r="900" spans="1:28" x14ac:dyDescent="0.3">
      <c r="A900">
        <v>12</v>
      </c>
      <c r="B900" t="s">
        <v>38</v>
      </c>
      <c r="C900">
        <v>7</v>
      </c>
      <c r="D900" t="s">
        <v>48</v>
      </c>
      <c r="E900" t="s">
        <v>24</v>
      </c>
      <c r="F900">
        <v>3</v>
      </c>
      <c r="G900">
        <v>0</v>
      </c>
      <c r="H900" t="s">
        <v>40</v>
      </c>
      <c r="I900">
        <v>1070689</v>
      </c>
      <c r="J900" t="s">
        <v>35</v>
      </c>
      <c r="K900" t="s">
        <v>35</v>
      </c>
      <c r="M900">
        <v>0</v>
      </c>
      <c r="N900">
        <v>2.5</v>
      </c>
      <c r="O900" t="s">
        <v>28</v>
      </c>
      <c r="P900">
        <v>0</v>
      </c>
      <c r="Q900">
        <v>4</v>
      </c>
      <c r="R900">
        <v>19.3</v>
      </c>
      <c r="S900">
        <v>90.7</v>
      </c>
      <c r="T900">
        <v>68.3</v>
      </c>
      <c r="U900">
        <v>90.1</v>
      </c>
      <c r="V900">
        <f t="shared" si="78"/>
        <v>21.799999999999997</v>
      </c>
      <c r="W900" t="str">
        <f t="shared" si="79"/>
        <v>Monitor</v>
      </c>
      <c r="X900" t="str">
        <f t="shared" si="80"/>
        <v>Surge</v>
      </c>
      <c r="Y900" t="str">
        <f t="shared" si="76"/>
        <v>Local</v>
      </c>
      <c r="Z900" t="str">
        <f t="shared" si="77"/>
        <v>Healthy</v>
      </c>
      <c r="AA900" t="s">
        <v>50</v>
      </c>
      <c r="AB900">
        <v>0</v>
      </c>
    </row>
    <row r="901" spans="1:28" x14ac:dyDescent="0.3">
      <c r="A901">
        <v>12</v>
      </c>
      <c r="B901" t="s">
        <v>38</v>
      </c>
      <c r="C901">
        <v>7</v>
      </c>
      <c r="D901" t="s">
        <v>39</v>
      </c>
      <c r="E901" t="s">
        <v>44</v>
      </c>
      <c r="F901">
        <v>4</v>
      </c>
      <c r="G901">
        <v>0</v>
      </c>
      <c r="H901" t="s">
        <v>25</v>
      </c>
      <c r="I901">
        <v>469141</v>
      </c>
      <c r="J901" t="s">
        <v>26</v>
      </c>
      <c r="K901" t="s">
        <v>32</v>
      </c>
      <c r="L901">
        <v>0</v>
      </c>
      <c r="M901">
        <v>0</v>
      </c>
      <c r="N901">
        <v>5.0999999999999996</v>
      </c>
      <c r="O901" t="s">
        <v>28</v>
      </c>
      <c r="P901">
        <v>0</v>
      </c>
      <c r="Q901">
        <v>3</v>
      </c>
      <c r="R901">
        <v>15</v>
      </c>
      <c r="S901">
        <v>85.4</v>
      </c>
      <c r="T901">
        <v>71.3</v>
      </c>
      <c r="U901">
        <v>65.5</v>
      </c>
      <c r="V901">
        <f t="shared" si="78"/>
        <v>-5.7999999999999972</v>
      </c>
      <c r="W901" t="str">
        <f t="shared" si="79"/>
        <v>Monitor</v>
      </c>
      <c r="X901" t="str">
        <f t="shared" si="80"/>
        <v>Normal</v>
      </c>
      <c r="Y901" t="str">
        <f t="shared" si="76"/>
        <v>Commuter</v>
      </c>
      <c r="Z901" t="str">
        <f t="shared" si="77"/>
        <v>At-Risk</v>
      </c>
      <c r="AA901" t="s">
        <v>33</v>
      </c>
      <c r="AB901">
        <v>0</v>
      </c>
    </row>
    <row r="902" spans="1:28" x14ac:dyDescent="0.3">
      <c r="A902">
        <v>15</v>
      </c>
      <c r="B902" t="s">
        <v>38</v>
      </c>
      <c r="C902">
        <v>11</v>
      </c>
      <c r="D902" t="s">
        <v>39</v>
      </c>
      <c r="E902" t="s">
        <v>44</v>
      </c>
      <c r="F902">
        <v>5</v>
      </c>
      <c r="G902">
        <v>0</v>
      </c>
      <c r="H902" t="s">
        <v>36</v>
      </c>
      <c r="I902">
        <v>266668</v>
      </c>
      <c r="J902" t="s">
        <v>31</v>
      </c>
      <c r="K902" t="s">
        <v>31</v>
      </c>
      <c r="L902">
        <v>0</v>
      </c>
      <c r="M902">
        <v>0</v>
      </c>
      <c r="N902">
        <v>6.8</v>
      </c>
      <c r="O902" t="s">
        <v>28</v>
      </c>
      <c r="P902">
        <v>0</v>
      </c>
      <c r="Q902">
        <v>3</v>
      </c>
      <c r="R902">
        <v>13.6</v>
      </c>
      <c r="S902">
        <v>77.7</v>
      </c>
      <c r="T902">
        <v>53.3</v>
      </c>
      <c r="U902">
        <v>67.5</v>
      </c>
      <c r="V902">
        <f t="shared" si="78"/>
        <v>14.200000000000003</v>
      </c>
      <c r="W902" t="str">
        <f t="shared" si="79"/>
        <v>Monitor</v>
      </c>
      <c r="X902" t="str">
        <f t="shared" si="80"/>
        <v>Surge</v>
      </c>
      <c r="Y902" t="str">
        <f t="shared" si="76"/>
        <v>Commuter</v>
      </c>
      <c r="Z902" t="str">
        <f t="shared" si="77"/>
        <v>At-Risk</v>
      </c>
      <c r="AA902" t="s">
        <v>33</v>
      </c>
      <c r="AB902">
        <v>0</v>
      </c>
    </row>
    <row r="903" spans="1:28" x14ac:dyDescent="0.3">
      <c r="A903">
        <v>15</v>
      </c>
      <c r="B903" t="s">
        <v>22</v>
      </c>
      <c r="C903">
        <v>10</v>
      </c>
      <c r="D903" t="s">
        <v>39</v>
      </c>
      <c r="E903" t="s">
        <v>24</v>
      </c>
      <c r="F903">
        <v>6</v>
      </c>
      <c r="G903">
        <v>0</v>
      </c>
      <c r="H903" t="s">
        <v>25</v>
      </c>
      <c r="I903">
        <v>595786</v>
      </c>
      <c r="J903" t="s">
        <v>26</v>
      </c>
      <c r="K903" t="s">
        <v>27</v>
      </c>
      <c r="L903">
        <v>1</v>
      </c>
      <c r="M903">
        <v>1</v>
      </c>
      <c r="N903">
        <v>2</v>
      </c>
      <c r="O903" t="s">
        <v>28</v>
      </c>
      <c r="P903">
        <v>0</v>
      </c>
      <c r="Q903">
        <v>3</v>
      </c>
      <c r="R903">
        <v>24.2</v>
      </c>
      <c r="S903">
        <v>91</v>
      </c>
      <c r="T903">
        <v>65.900000000000006</v>
      </c>
      <c r="U903">
        <v>78.7</v>
      </c>
      <c r="V903">
        <f t="shared" si="78"/>
        <v>12.799999999999997</v>
      </c>
      <c r="W903" t="str">
        <f t="shared" si="79"/>
        <v>Monitor</v>
      </c>
      <c r="X903" t="str">
        <f t="shared" si="80"/>
        <v>Surge</v>
      </c>
      <c r="Y903" t="str">
        <f t="shared" si="76"/>
        <v>Local</v>
      </c>
      <c r="Z903" t="str">
        <f t="shared" si="77"/>
        <v>Healthy</v>
      </c>
      <c r="AA903" t="s">
        <v>42</v>
      </c>
      <c r="AB903">
        <v>0</v>
      </c>
    </row>
    <row r="904" spans="1:28" x14ac:dyDescent="0.3">
      <c r="A904">
        <v>14</v>
      </c>
      <c r="B904" t="s">
        <v>22</v>
      </c>
      <c r="C904">
        <v>9</v>
      </c>
      <c r="D904" t="s">
        <v>23</v>
      </c>
      <c r="E904" t="s">
        <v>44</v>
      </c>
      <c r="F904">
        <v>5</v>
      </c>
      <c r="G904">
        <v>0</v>
      </c>
      <c r="H904" t="s">
        <v>25</v>
      </c>
      <c r="I904">
        <v>414274</v>
      </c>
      <c r="J904" t="s">
        <v>43</v>
      </c>
      <c r="K904" t="s">
        <v>31</v>
      </c>
      <c r="L904">
        <v>1</v>
      </c>
      <c r="M904">
        <v>1</v>
      </c>
      <c r="N904">
        <v>1.8</v>
      </c>
      <c r="O904" t="s">
        <v>28</v>
      </c>
      <c r="P904">
        <v>0</v>
      </c>
      <c r="Q904">
        <v>3</v>
      </c>
      <c r="R904">
        <v>11.8</v>
      </c>
      <c r="S904">
        <v>85.4</v>
      </c>
      <c r="T904">
        <v>61.8</v>
      </c>
      <c r="U904">
        <v>90.7</v>
      </c>
      <c r="V904">
        <f t="shared" si="78"/>
        <v>28.900000000000006</v>
      </c>
      <c r="W904" t="str">
        <f t="shared" si="79"/>
        <v>Monitor</v>
      </c>
      <c r="X904" t="str">
        <f t="shared" si="80"/>
        <v>Surge</v>
      </c>
      <c r="Y904" t="str">
        <f t="shared" si="76"/>
        <v>Local</v>
      </c>
      <c r="Z904" t="str">
        <f t="shared" si="77"/>
        <v>At-Risk</v>
      </c>
      <c r="AA904" t="s">
        <v>50</v>
      </c>
      <c r="AB904">
        <v>0</v>
      </c>
    </row>
    <row r="905" spans="1:28" x14ac:dyDescent="0.3">
      <c r="A905">
        <v>15</v>
      </c>
      <c r="B905" t="s">
        <v>38</v>
      </c>
      <c r="C905">
        <v>10</v>
      </c>
      <c r="D905" t="s">
        <v>48</v>
      </c>
      <c r="E905" t="s">
        <v>30</v>
      </c>
      <c r="F905">
        <v>3</v>
      </c>
      <c r="G905">
        <v>0</v>
      </c>
      <c r="H905" t="s">
        <v>34</v>
      </c>
      <c r="I905">
        <v>67726</v>
      </c>
      <c r="J905" t="s">
        <v>37</v>
      </c>
      <c r="K905" t="s">
        <v>35</v>
      </c>
      <c r="L905">
        <v>1</v>
      </c>
      <c r="M905">
        <v>0</v>
      </c>
      <c r="N905">
        <v>3.5</v>
      </c>
      <c r="O905" t="s">
        <v>28</v>
      </c>
      <c r="P905">
        <v>0</v>
      </c>
      <c r="Q905">
        <v>2</v>
      </c>
      <c r="R905">
        <v>14.3</v>
      </c>
      <c r="S905">
        <v>78.2</v>
      </c>
      <c r="T905">
        <v>38.9</v>
      </c>
      <c r="U905">
        <v>55.2</v>
      </c>
      <c r="V905">
        <f t="shared" si="78"/>
        <v>16.300000000000004</v>
      </c>
      <c r="W905" t="str">
        <f t="shared" si="79"/>
        <v>Monitor</v>
      </c>
      <c r="X905" t="str">
        <f t="shared" si="80"/>
        <v>Surge</v>
      </c>
      <c r="Y905" t="str">
        <f t="shared" si="76"/>
        <v>Local</v>
      </c>
      <c r="Z905" t="str">
        <f t="shared" si="77"/>
        <v>At-Risk</v>
      </c>
      <c r="AA905" t="s">
        <v>29</v>
      </c>
      <c r="AB905">
        <v>0</v>
      </c>
    </row>
    <row r="906" spans="1:28" x14ac:dyDescent="0.3">
      <c r="A906">
        <v>13</v>
      </c>
      <c r="B906" t="s">
        <v>22</v>
      </c>
      <c r="C906">
        <v>9</v>
      </c>
      <c r="D906" t="s">
        <v>39</v>
      </c>
      <c r="E906" t="s">
        <v>44</v>
      </c>
      <c r="F906">
        <v>7</v>
      </c>
      <c r="G906">
        <v>1</v>
      </c>
      <c r="H906" t="s">
        <v>45</v>
      </c>
      <c r="I906">
        <v>2277599</v>
      </c>
      <c r="J906" t="s">
        <v>41</v>
      </c>
      <c r="K906" t="s">
        <v>27</v>
      </c>
      <c r="L906">
        <v>0</v>
      </c>
      <c r="M906">
        <v>0</v>
      </c>
      <c r="N906">
        <v>4.4000000000000004</v>
      </c>
      <c r="O906" t="s">
        <v>28</v>
      </c>
      <c r="P906">
        <v>1</v>
      </c>
      <c r="Q906">
        <v>5</v>
      </c>
      <c r="R906">
        <v>19.5</v>
      </c>
      <c r="S906">
        <v>86.9</v>
      </c>
      <c r="T906">
        <v>62.9</v>
      </c>
      <c r="U906">
        <v>72.3</v>
      </c>
      <c r="V906">
        <f t="shared" si="78"/>
        <v>9.3999999999999986</v>
      </c>
      <c r="W906" t="str">
        <f t="shared" si="79"/>
        <v>Monitor</v>
      </c>
      <c r="X906" t="str">
        <f t="shared" si="80"/>
        <v>Normal</v>
      </c>
      <c r="Y906" t="str">
        <f t="shared" si="76"/>
        <v>Local</v>
      </c>
      <c r="Z906" t="str">
        <f t="shared" si="77"/>
        <v>At-Risk</v>
      </c>
      <c r="AA906" t="s">
        <v>33</v>
      </c>
      <c r="AB906">
        <v>0</v>
      </c>
    </row>
    <row r="907" spans="1:28" x14ac:dyDescent="0.3">
      <c r="A907">
        <v>14</v>
      </c>
      <c r="B907" t="s">
        <v>38</v>
      </c>
      <c r="C907">
        <v>9</v>
      </c>
      <c r="D907" t="s">
        <v>23</v>
      </c>
      <c r="E907" t="s">
        <v>30</v>
      </c>
      <c r="F907">
        <v>5</v>
      </c>
      <c r="G907">
        <v>0</v>
      </c>
      <c r="H907" t="s">
        <v>36</v>
      </c>
      <c r="I907">
        <v>181022</v>
      </c>
      <c r="J907" t="s">
        <v>26</v>
      </c>
      <c r="K907" t="s">
        <v>41</v>
      </c>
      <c r="L907">
        <v>1</v>
      </c>
      <c r="M907">
        <v>1</v>
      </c>
      <c r="N907">
        <v>1.3</v>
      </c>
      <c r="O907" t="s">
        <v>28</v>
      </c>
      <c r="P907">
        <v>0</v>
      </c>
      <c r="Q907">
        <v>4</v>
      </c>
      <c r="R907">
        <v>21.7</v>
      </c>
      <c r="S907">
        <v>80.400000000000006</v>
      </c>
      <c r="T907">
        <v>59</v>
      </c>
      <c r="U907">
        <v>69</v>
      </c>
      <c r="V907">
        <f t="shared" si="78"/>
        <v>10</v>
      </c>
      <c r="W907" t="str">
        <f t="shared" si="79"/>
        <v>Monitor</v>
      </c>
      <c r="X907" t="str">
        <f t="shared" si="80"/>
        <v>Normal</v>
      </c>
      <c r="Y907" t="str">
        <f t="shared" si="76"/>
        <v>Local</v>
      </c>
      <c r="Z907" t="str">
        <f t="shared" si="77"/>
        <v>At-Risk</v>
      </c>
      <c r="AA907" t="s">
        <v>33</v>
      </c>
      <c r="AB907">
        <v>0</v>
      </c>
    </row>
    <row r="908" spans="1:28" x14ac:dyDescent="0.3">
      <c r="A908">
        <v>11</v>
      </c>
      <c r="B908" t="s">
        <v>22</v>
      </c>
      <c r="C908">
        <v>6</v>
      </c>
      <c r="D908" t="s">
        <v>39</v>
      </c>
      <c r="E908" t="s">
        <v>30</v>
      </c>
      <c r="F908">
        <v>6</v>
      </c>
      <c r="G908">
        <v>0</v>
      </c>
      <c r="H908" t="s">
        <v>40</v>
      </c>
      <c r="I908">
        <v>1100042</v>
      </c>
      <c r="J908" t="s">
        <v>31</v>
      </c>
      <c r="K908" t="s">
        <v>26</v>
      </c>
      <c r="L908">
        <v>1</v>
      </c>
      <c r="M908">
        <v>1</v>
      </c>
      <c r="N908">
        <v>0.2</v>
      </c>
      <c r="O908" t="s">
        <v>28</v>
      </c>
      <c r="P908">
        <v>1</v>
      </c>
      <c r="Q908">
        <v>5</v>
      </c>
      <c r="R908">
        <v>22.2</v>
      </c>
      <c r="S908">
        <v>86.3</v>
      </c>
      <c r="T908">
        <v>77.099999999999994</v>
      </c>
      <c r="U908">
        <v>67.5</v>
      </c>
      <c r="V908">
        <f t="shared" si="78"/>
        <v>-9.5999999999999943</v>
      </c>
      <c r="W908" t="str">
        <f t="shared" si="79"/>
        <v>Monitor</v>
      </c>
      <c r="X908" t="str">
        <f t="shared" si="80"/>
        <v>Normal</v>
      </c>
      <c r="Y908" t="str">
        <f t="shared" si="76"/>
        <v>Local</v>
      </c>
      <c r="Z908" t="str">
        <f t="shared" si="77"/>
        <v>At-Risk</v>
      </c>
      <c r="AA908" t="s">
        <v>33</v>
      </c>
      <c r="AB908">
        <v>0</v>
      </c>
    </row>
    <row r="909" spans="1:28" x14ac:dyDescent="0.3">
      <c r="A909">
        <v>11</v>
      </c>
      <c r="B909" t="s">
        <v>38</v>
      </c>
      <c r="C909">
        <v>6</v>
      </c>
      <c r="D909" t="s">
        <v>39</v>
      </c>
      <c r="E909" t="s">
        <v>44</v>
      </c>
      <c r="F909">
        <v>7</v>
      </c>
      <c r="G909">
        <v>0</v>
      </c>
      <c r="H909" t="s">
        <v>45</v>
      </c>
      <c r="I909">
        <v>3759787</v>
      </c>
      <c r="J909" t="s">
        <v>37</v>
      </c>
      <c r="K909" t="s">
        <v>27</v>
      </c>
      <c r="L909">
        <v>0</v>
      </c>
      <c r="M909">
        <v>1</v>
      </c>
      <c r="N909">
        <v>9.4</v>
      </c>
      <c r="O909" t="s">
        <v>28</v>
      </c>
      <c r="P909">
        <v>0</v>
      </c>
      <c r="Q909">
        <v>4</v>
      </c>
      <c r="R909">
        <v>13.4</v>
      </c>
      <c r="S909">
        <v>93.6</v>
      </c>
      <c r="T909">
        <v>63.4</v>
      </c>
      <c r="U909">
        <v>65</v>
      </c>
      <c r="V909">
        <f t="shared" si="78"/>
        <v>1.6000000000000014</v>
      </c>
      <c r="W909" t="str">
        <f t="shared" si="79"/>
        <v>Monitor</v>
      </c>
      <c r="X909" t="str">
        <f t="shared" si="80"/>
        <v>Normal</v>
      </c>
      <c r="Y909" t="str">
        <f t="shared" si="76"/>
        <v>Commuter</v>
      </c>
      <c r="Z909" t="str">
        <f t="shared" si="77"/>
        <v>Healthy</v>
      </c>
      <c r="AA909" t="s">
        <v>33</v>
      </c>
      <c r="AB909">
        <v>0</v>
      </c>
    </row>
    <row r="910" spans="1:28" x14ac:dyDescent="0.3">
      <c r="A910">
        <v>17</v>
      </c>
      <c r="B910" t="s">
        <v>38</v>
      </c>
      <c r="C910">
        <v>12</v>
      </c>
      <c r="D910" t="s">
        <v>39</v>
      </c>
      <c r="E910" t="s">
        <v>30</v>
      </c>
      <c r="F910">
        <v>2</v>
      </c>
      <c r="G910">
        <v>0</v>
      </c>
      <c r="H910" t="s">
        <v>36</v>
      </c>
      <c r="I910">
        <v>222666</v>
      </c>
      <c r="J910" t="s">
        <v>32</v>
      </c>
      <c r="K910" t="s">
        <v>27</v>
      </c>
      <c r="L910">
        <v>1</v>
      </c>
      <c r="M910">
        <v>0</v>
      </c>
      <c r="N910">
        <v>0.3</v>
      </c>
      <c r="O910" t="s">
        <v>28</v>
      </c>
      <c r="P910">
        <v>0</v>
      </c>
      <c r="Q910">
        <v>4</v>
      </c>
      <c r="R910">
        <v>15.9</v>
      </c>
      <c r="S910">
        <v>100</v>
      </c>
      <c r="T910">
        <v>86.2</v>
      </c>
      <c r="U910">
        <v>73.5</v>
      </c>
      <c r="V910">
        <f t="shared" si="78"/>
        <v>-12.700000000000003</v>
      </c>
      <c r="W910" t="str">
        <f t="shared" si="79"/>
        <v>Monitor</v>
      </c>
      <c r="X910" t="str">
        <f t="shared" si="80"/>
        <v>Normal</v>
      </c>
      <c r="Y910" t="str">
        <f t="shared" si="76"/>
        <v>Local</v>
      </c>
      <c r="Z910" t="str">
        <f t="shared" si="77"/>
        <v>Healthy</v>
      </c>
      <c r="AA910" t="s">
        <v>33</v>
      </c>
      <c r="AB910">
        <v>0</v>
      </c>
    </row>
    <row r="911" spans="1:28" x14ac:dyDescent="0.3">
      <c r="A911">
        <v>17</v>
      </c>
      <c r="B911" t="s">
        <v>22</v>
      </c>
      <c r="C911">
        <v>12</v>
      </c>
      <c r="D911" t="s">
        <v>23</v>
      </c>
      <c r="E911" t="s">
        <v>24</v>
      </c>
      <c r="F911">
        <v>5</v>
      </c>
      <c r="G911">
        <v>0</v>
      </c>
      <c r="H911" t="s">
        <v>25</v>
      </c>
      <c r="I911">
        <v>546990</v>
      </c>
      <c r="J911" t="s">
        <v>37</v>
      </c>
      <c r="K911" t="s">
        <v>43</v>
      </c>
      <c r="L911">
        <v>0</v>
      </c>
      <c r="M911">
        <v>0</v>
      </c>
      <c r="N911">
        <v>4.3</v>
      </c>
      <c r="O911" t="s">
        <v>28</v>
      </c>
      <c r="P911">
        <v>0</v>
      </c>
      <c r="Q911">
        <v>3</v>
      </c>
      <c r="R911">
        <v>11.2</v>
      </c>
      <c r="S911">
        <v>79.7</v>
      </c>
      <c r="T911">
        <v>40.799999999999997</v>
      </c>
      <c r="U911">
        <v>59.2</v>
      </c>
      <c r="V911">
        <f t="shared" si="78"/>
        <v>18.400000000000006</v>
      </c>
      <c r="W911" t="str">
        <f t="shared" si="79"/>
        <v>Monitor</v>
      </c>
      <c r="X911" t="str">
        <f t="shared" si="80"/>
        <v>Surge</v>
      </c>
      <c r="Y911" t="str">
        <f t="shared" si="76"/>
        <v>Local</v>
      </c>
      <c r="Z911" t="str">
        <f t="shared" si="77"/>
        <v>At-Risk</v>
      </c>
      <c r="AA911" t="s">
        <v>29</v>
      </c>
      <c r="AB911">
        <v>0</v>
      </c>
    </row>
    <row r="912" spans="1:28" x14ac:dyDescent="0.3">
      <c r="A912">
        <v>15</v>
      </c>
      <c r="B912" t="s">
        <v>22</v>
      </c>
      <c r="C912">
        <v>10</v>
      </c>
      <c r="D912" t="s">
        <v>39</v>
      </c>
      <c r="E912" t="s">
        <v>30</v>
      </c>
      <c r="F912">
        <v>2</v>
      </c>
      <c r="G912">
        <v>0</v>
      </c>
      <c r="H912" t="s">
        <v>25</v>
      </c>
      <c r="I912">
        <v>497300</v>
      </c>
      <c r="J912" t="s">
        <v>41</v>
      </c>
      <c r="K912" t="s">
        <v>32</v>
      </c>
      <c r="L912">
        <v>1</v>
      </c>
      <c r="M912">
        <v>0</v>
      </c>
      <c r="N912">
        <v>1.5</v>
      </c>
      <c r="O912" t="s">
        <v>28</v>
      </c>
      <c r="P912">
        <v>1</v>
      </c>
      <c r="Q912">
        <v>2</v>
      </c>
      <c r="R912">
        <v>20.9</v>
      </c>
      <c r="S912">
        <v>77.8</v>
      </c>
      <c r="T912">
        <v>62.3</v>
      </c>
      <c r="U912">
        <v>68.2</v>
      </c>
      <c r="V912">
        <f t="shared" si="78"/>
        <v>5.9000000000000057</v>
      </c>
      <c r="W912" t="str">
        <f t="shared" si="79"/>
        <v>Monitor</v>
      </c>
      <c r="X912" t="str">
        <f t="shared" si="80"/>
        <v>Normal</v>
      </c>
      <c r="Y912" t="str">
        <f t="shared" si="76"/>
        <v>Local</v>
      </c>
      <c r="Z912" t="str">
        <f t="shared" si="77"/>
        <v>At-Risk</v>
      </c>
      <c r="AA912" t="s">
        <v>33</v>
      </c>
      <c r="AB912">
        <v>0</v>
      </c>
    </row>
    <row r="913" spans="1:28" x14ac:dyDescent="0.3">
      <c r="A913">
        <v>14</v>
      </c>
      <c r="B913" t="s">
        <v>22</v>
      </c>
      <c r="C913">
        <v>10</v>
      </c>
      <c r="D913" t="s">
        <v>23</v>
      </c>
      <c r="E913" t="s">
        <v>44</v>
      </c>
      <c r="F913">
        <v>4</v>
      </c>
      <c r="G913">
        <v>1</v>
      </c>
      <c r="H913" t="s">
        <v>40</v>
      </c>
      <c r="I913">
        <v>956437</v>
      </c>
      <c r="J913" t="s">
        <v>41</v>
      </c>
      <c r="K913" t="s">
        <v>41</v>
      </c>
      <c r="L913">
        <v>1</v>
      </c>
      <c r="M913">
        <v>1</v>
      </c>
      <c r="N913">
        <v>6.3</v>
      </c>
      <c r="O913" t="s">
        <v>28</v>
      </c>
      <c r="P913">
        <v>0</v>
      </c>
      <c r="Q913">
        <v>2</v>
      </c>
      <c r="R913">
        <v>13.9</v>
      </c>
      <c r="S913">
        <v>89.2</v>
      </c>
      <c r="T913">
        <v>76.900000000000006</v>
      </c>
      <c r="U913">
        <v>82.8</v>
      </c>
      <c r="V913">
        <f t="shared" si="78"/>
        <v>5.8999999999999915</v>
      </c>
      <c r="W913" t="str">
        <f t="shared" si="79"/>
        <v>Monitor</v>
      </c>
      <c r="X913" t="str">
        <f t="shared" si="80"/>
        <v>Normal</v>
      </c>
      <c r="Y913" t="str">
        <f t="shared" ref="Y913:Y968" si="81">IF(N913&lt;5,"Local",IF(N913&lt;=15,"Commuter","Distant"))</f>
        <v>Commuter</v>
      </c>
      <c r="Z913" t="str">
        <f t="shared" si="77"/>
        <v>At-Risk</v>
      </c>
      <c r="AA913" t="s">
        <v>42</v>
      </c>
      <c r="AB913">
        <v>0</v>
      </c>
    </row>
    <row r="914" spans="1:28" x14ac:dyDescent="0.3">
      <c r="A914">
        <v>12</v>
      </c>
      <c r="B914" t="s">
        <v>38</v>
      </c>
      <c r="C914">
        <v>6</v>
      </c>
      <c r="D914" t="s">
        <v>48</v>
      </c>
      <c r="E914" t="s">
        <v>30</v>
      </c>
      <c r="F914">
        <v>4</v>
      </c>
      <c r="G914">
        <v>1</v>
      </c>
      <c r="H914" t="s">
        <v>25</v>
      </c>
      <c r="I914">
        <v>569749</v>
      </c>
      <c r="J914" t="s">
        <v>26</v>
      </c>
      <c r="K914" t="s">
        <v>41</v>
      </c>
      <c r="L914">
        <v>0</v>
      </c>
      <c r="M914">
        <v>1</v>
      </c>
      <c r="N914">
        <v>1.7</v>
      </c>
      <c r="O914" t="s">
        <v>28</v>
      </c>
      <c r="P914">
        <v>0</v>
      </c>
      <c r="Q914">
        <v>3</v>
      </c>
      <c r="R914">
        <v>8.3000000000000007</v>
      </c>
      <c r="S914">
        <v>86.2</v>
      </c>
      <c r="T914">
        <v>41.6</v>
      </c>
      <c r="U914">
        <v>58.2</v>
      </c>
      <c r="V914">
        <f t="shared" si="78"/>
        <v>16.600000000000001</v>
      </c>
      <c r="W914" t="str">
        <f t="shared" si="79"/>
        <v>Monitor</v>
      </c>
      <c r="X914" t="str">
        <f t="shared" si="80"/>
        <v>Surge</v>
      </c>
      <c r="Y914" t="str">
        <f t="shared" si="81"/>
        <v>Local</v>
      </c>
      <c r="Z914" t="str">
        <f t="shared" si="77"/>
        <v>At-Risk</v>
      </c>
      <c r="AA914" t="s">
        <v>29</v>
      </c>
      <c r="AB914">
        <v>0</v>
      </c>
    </row>
    <row r="915" spans="1:28" x14ac:dyDescent="0.3">
      <c r="A915">
        <v>10</v>
      </c>
      <c r="B915" t="s">
        <v>22</v>
      </c>
      <c r="C915">
        <v>6</v>
      </c>
      <c r="D915" t="s">
        <v>23</v>
      </c>
      <c r="E915" t="s">
        <v>44</v>
      </c>
      <c r="F915">
        <v>5</v>
      </c>
      <c r="G915">
        <v>0</v>
      </c>
      <c r="H915" t="s">
        <v>34</v>
      </c>
      <c r="I915">
        <v>149823</v>
      </c>
      <c r="J915" t="s">
        <v>26</v>
      </c>
      <c r="K915" t="s">
        <v>32</v>
      </c>
      <c r="L915">
        <v>0</v>
      </c>
      <c r="M915">
        <v>0</v>
      </c>
      <c r="N915">
        <v>2.9</v>
      </c>
      <c r="O915" t="s">
        <v>28</v>
      </c>
      <c r="P915">
        <v>0</v>
      </c>
      <c r="Q915">
        <v>2</v>
      </c>
      <c r="R915">
        <v>9.8000000000000007</v>
      </c>
      <c r="S915">
        <v>83.9</v>
      </c>
      <c r="T915">
        <v>55.4</v>
      </c>
      <c r="U915">
        <v>63.8</v>
      </c>
      <c r="V915">
        <f t="shared" si="78"/>
        <v>8.3999999999999986</v>
      </c>
      <c r="W915" t="str">
        <f t="shared" si="79"/>
        <v>Monitor</v>
      </c>
      <c r="X915" t="str">
        <f t="shared" si="80"/>
        <v>Normal</v>
      </c>
      <c r="Y915" t="str">
        <f t="shared" si="81"/>
        <v>Local</v>
      </c>
      <c r="Z915" t="str">
        <f t="shared" si="77"/>
        <v>At-Risk</v>
      </c>
      <c r="AA915" t="s">
        <v>33</v>
      </c>
      <c r="AB915">
        <v>0</v>
      </c>
    </row>
    <row r="916" spans="1:28" x14ac:dyDescent="0.3">
      <c r="A916">
        <v>15</v>
      </c>
      <c r="B916" t="s">
        <v>38</v>
      </c>
      <c r="C916">
        <v>9</v>
      </c>
      <c r="D916" t="s">
        <v>23</v>
      </c>
      <c r="E916" t="s">
        <v>30</v>
      </c>
      <c r="F916">
        <v>4</v>
      </c>
      <c r="G916">
        <v>0</v>
      </c>
      <c r="H916" t="s">
        <v>34</v>
      </c>
      <c r="I916">
        <v>91384</v>
      </c>
      <c r="J916" t="s">
        <v>41</v>
      </c>
      <c r="K916" t="s">
        <v>32</v>
      </c>
      <c r="L916">
        <v>1</v>
      </c>
      <c r="M916">
        <v>0</v>
      </c>
      <c r="N916">
        <v>3.4</v>
      </c>
      <c r="O916" t="s">
        <v>28</v>
      </c>
      <c r="P916">
        <v>1</v>
      </c>
      <c r="Q916">
        <v>5</v>
      </c>
      <c r="R916">
        <v>13.4</v>
      </c>
      <c r="S916">
        <v>70.900000000000006</v>
      </c>
      <c r="T916">
        <v>55.5</v>
      </c>
      <c r="U916">
        <v>59.5</v>
      </c>
      <c r="V916">
        <f t="shared" si="78"/>
        <v>4</v>
      </c>
      <c r="W916" t="str">
        <f t="shared" si="79"/>
        <v>Monitor</v>
      </c>
      <c r="X916" t="str">
        <f t="shared" si="80"/>
        <v>Normal</v>
      </c>
      <c r="Y916" t="str">
        <f t="shared" si="81"/>
        <v>Local</v>
      </c>
      <c r="Z916" t="str">
        <f t="shared" si="77"/>
        <v>Chronic Absenteeism</v>
      </c>
      <c r="AA916" t="s">
        <v>29</v>
      </c>
      <c r="AB916">
        <v>0</v>
      </c>
    </row>
    <row r="917" spans="1:28" x14ac:dyDescent="0.3">
      <c r="A917">
        <v>10</v>
      </c>
      <c r="B917" t="s">
        <v>22</v>
      </c>
      <c r="C917">
        <v>6</v>
      </c>
      <c r="D917" t="s">
        <v>23</v>
      </c>
      <c r="E917" t="s">
        <v>30</v>
      </c>
      <c r="F917">
        <v>4</v>
      </c>
      <c r="G917">
        <v>0</v>
      </c>
      <c r="H917" t="s">
        <v>40</v>
      </c>
      <c r="I917">
        <v>1002958</v>
      </c>
      <c r="J917" t="s">
        <v>26</v>
      </c>
      <c r="K917" t="s">
        <v>35</v>
      </c>
      <c r="L917">
        <v>1</v>
      </c>
      <c r="M917">
        <v>1</v>
      </c>
      <c r="N917">
        <v>4.8</v>
      </c>
      <c r="O917" t="s">
        <v>28</v>
      </c>
      <c r="P917">
        <v>1</v>
      </c>
      <c r="Q917">
        <v>4</v>
      </c>
      <c r="R917">
        <v>19.5</v>
      </c>
      <c r="S917">
        <v>100</v>
      </c>
      <c r="T917">
        <v>71.2</v>
      </c>
      <c r="U917">
        <v>67.900000000000006</v>
      </c>
      <c r="V917">
        <f t="shared" si="78"/>
        <v>-3.2999999999999972</v>
      </c>
      <c r="W917" t="str">
        <f t="shared" si="79"/>
        <v>Monitor</v>
      </c>
      <c r="X917" t="str">
        <f t="shared" si="80"/>
        <v>Normal</v>
      </c>
      <c r="Y917" t="str">
        <f t="shared" si="81"/>
        <v>Local</v>
      </c>
      <c r="Z917" t="str">
        <f t="shared" si="77"/>
        <v>Healthy</v>
      </c>
      <c r="AA917" t="s">
        <v>33</v>
      </c>
      <c r="AB917">
        <v>0</v>
      </c>
    </row>
    <row r="918" spans="1:28" x14ac:dyDescent="0.3">
      <c r="A918">
        <v>17</v>
      </c>
      <c r="B918" t="s">
        <v>38</v>
      </c>
      <c r="C918">
        <v>11</v>
      </c>
      <c r="D918" t="s">
        <v>39</v>
      </c>
      <c r="E918" t="s">
        <v>30</v>
      </c>
      <c r="F918">
        <v>7</v>
      </c>
      <c r="G918">
        <v>0</v>
      </c>
      <c r="H918" t="s">
        <v>40</v>
      </c>
      <c r="I918">
        <v>1341534</v>
      </c>
      <c r="J918" t="s">
        <v>26</v>
      </c>
      <c r="K918" t="s">
        <v>26</v>
      </c>
      <c r="L918">
        <v>1</v>
      </c>
      <c r="M918">
        <v>1</v>
      </c>
      <c r="N918">
        <v>5.3</v>
      </c>
      <c r="O918" t="s">
        <v>28</v>
      </c>
      <c r="P918">
        <v>0</v>
      </c>
      <c r="Q918">
        <v>3</v>
      </c>
      <c r="R918">
        <v>11</v>
      </c>
      <c r="S918">
        <v>94.7</v>
      </c>
      <c r="T918">
        <v>69</v>
      </c>
      <c r="U918">
        <v>86</v>
      </c>
      <c r="V918">
        <f t="shared" si="78"/>
        <v>17</v>
      </c>
      <c r="W918" t="str">
        <f t="shared" si="79"/>
        <v>Monitor</v>
      </c>
      <c r="X918" t="str">
        <f t="shared" si="80"/>
        <v>Surge</v>
      </c>
      <c r="Y918" t="str">
        <f t="shared" si="81"/>
        <v>Commuter</v>
      </c>
      <c r="Z918" t="str">
        <f t="shared" si="77"/>
        <v>Healthy</v>
      </c>
      <c r="AA918" t="s">
        <v>42</v>
      </c>
      <c r="AB918">
        <v>0</v>
      </c>
    </row>
    <row r="919" spans="1:28" x14ac:dyDescent="0.3">
      <c r="A919">
        <v>14</v>
      </c>
      <c r="B919" t="s">
        <v>22</v>
      </c>
      <c r="C919">
        <v>8</v>
      </c>
      <c r="D919" t="s">
        <v>39</v>
      </c>
      <c r="E919" t="s">
        <v>30</v>
      </c>
      <c r="F919">
        <v>8</v>
      </c>
      <c r="G919">
        <v>0</v>
      </c>
      <c r="H919" t="s">
        <v>36</v>
      </c>
      <c r="I919">
        <v>231361</v>
      </c>
      <c r="J919" t="s">
        <v>43</v>
      </c>
      <c r="K919" t="s">
        <v>43</v>
      </c>
      <c r="L919">
        <v>1</v>
      </c>
      <c r="M919">
        <v>1</v>
      </c>
      <c r="N919">
        <v>0.6</v>
      </c>
      <c r="O919" t="s">
        <v>28</v>
      </c>
      <c r="P919">
        <v>0</v>
      </c>
      <c r="Q919">
        <v>4</v>
      </c>
      <c r="R919">
        <v>9.1</v>
      </c>
      <c r="S919">
        <v>91.7</v>
      </c>
      <c r="T919">
        <v>50</v>
      </c>
      <c r="U919">
        <v>61.4</v>
      </c>
      <c r="V919">
        <f t="shared" si="78"/>
        <v>11.399999999999999</v>
      </c>
      <c r="W919" t="str">
        <f t="shared" si="79"/>
        <v>Monitor</v>
      </c>
      <c r="X919" t="str">
        <f t="shared" si="80"/>
        <v>Surge</v>
      </c>
      <c r="Y919" t="str">
        <f t="shared" si="81"/>
        <v>Local</v>
      </c>
      <c r="Z919" t="str">
        <f t="shared" si="77"/>
        <v>Healthy</v>
      </c>
      <c r="AA919" t="s">
        <v>33</v>
      </c>
      <c r="AB919">
        <v>0</v>
      </c>
    </row>
    <row r="920" spans="1:28" x14ac:dyDescent="0.3">
      <c r="A920">
        <v>15</v>
      </c>
      <c r="B920" t="s">
        <v>38</v>
      </c>
      <c r="C920">
        <v>11</v>
      </c>
      <c r="D920" t="s">
        <v>39</v>
      </c>
      <c r="E920" t="s">
        <v>24</v>
      </c>
      <c r="F920">
        <v>5</v>
      </c>
      <c r="G920">
        <v>0</v>
      </c>
      <c r="H920" t="s">
        <v>40</v>
      </c>
      <c r="I920">
        <v>1151352</v>
      </c>
      <c r="J920" t="s">
        <v>41</v>
      </c>
      <c r="K920" t="s">
        <v>35</v>
      </c>
      <c r="L920">
        <v>0</v>
      </c>
      <c r="M920">
        <v>1</v>
      </c>
      <c r="N920">
        <v>9.1999999999999993</v>
      </c>
      <c r="O920" t="s">
        <v>28</v>
      </c>
      <c r="P920">
        <v>0</v>
      </c>
      <c r="Q920">
        <v>1</v>
      </c>
      <c r="R920">
        <v>13.9</v>
      </c>
      <c r="S920">
        <v>86.2</v>
      </c>
      <c r="T920">
        <v>74</v>
      </c>
      <c r="U920">
        <v>92</v>
      </c>
      <c r="V920">
        <f t="shared" si="78"/>
        <v>18</v>
      </c>
      <c r="W920" t="str">
        <f t="shared" si="79"/>
        <v>Monitor</v>
      </c>
      <c r="X920" t="str">
        <f t="shared" si="80"/>
        <v>Surge</v>
      </c>
      <c r="Y920" t="str">
        <f t="shared" si="81"/>
        <v>Commuter</v>
      </c>
      <c r="Z920" t="str">
        <f t="shared" si="77"/>
        <v>At-Risk</v>
      </c>
      <c r="AA920" t="s">
        <v>50</v>
      </c>
      <c r="AB920">
        <v>0</v>
      </c>
    </row>
    <row r="921" spans="1:28" x14ac:dyDescent="0.3">
      <c r="A921">
        <v>16</v>
      </c>
      <c r="B921" t="s">
        <v>22</v>
      </c>
      <c r="C921">
        <v>10</v>
      </c>
      <c r="D921" t="s">
        <v>48</v>
      </c>
      <c r="E921" t="s">
        <v>44</v>
      </c>
      <c r="F921">
        <v>4</v>
      </c>
      <c r="G921">
        <v>0</v>
      </c>
      <c r="H921" t="s">
        <v>45</v>
      </c>
      <c r="I921">
        <v>2863681</v>
      </c>
      <c r="J921" t="s">
        <v>37</v>
      </c>
      <c r="K921" t="s">
        <v>43</v>
      </c>
      <c r="L921">
        <v>1</v>
      </c>
      <c r="M921">
        <v>1</v>
      </c>
      <c r="N921">
        <v>0.7</v>
      </c>
      <c r="O921" t="s">
        <v>28</v>
      </c>
      <c r="P921">
        <v>0</v>
      </c>
      <c r="Q921">
        <v>4</v>
      </c>
      <c r="R921">
        <v>20.7</v>
      </c>
      <c r="S921">
        <v>89.7</v>
      </c>
      <c r="T921">
        <v>74.3</v>
      </c>
      <c r="U921">
        <v>92.5</v>
      </c>
      <c r="V921">
        <f t="shared" si="78"/>
        <v>18.200000000000003</v>
      </c>
      <c r="W921" t="str">
        <f t="shared" si="79"/>
        <v>Monitor</v>
      </c>
      <c r="X921" t="str">
        <f t="shared" si="80"/>
        <v>Surge</v>
      </c>
      <c r="Y921" t="str">
        <f t="shared" si="81"/>
        <v>Local</v>
      </c>
      <c r="Z921" t="str">
        <f t="shared" si="77"/>
        <v>At-Risk</v>
      </c>
      <c r="AA921" t="s">
        <v>50</v>
      </c>
      <c r="AB921">
        <v>0</v>
      </c>
    </row>
    <row r="922" spans="1:28" x14ac:dyDescent="0.3">
      <c r="A922">
        <v>15</v>
      </c>
      <c r="B922" t="s">
        <v>22</v>
      </c>
      <c r="C922">
        <v>10</v>
      </c>
      <c r="D922" t="s">
        <v>23</v>
      </c>
      <c r="E922" t="s">
        <v>44</v>
      </c>
      <c r="F922">
        <v>6</v>
      </c>
      <c r="G922">
        <v>0</v>
      </c>
      <c r="H922" t="s">
        <v>34</v>
      </c>
      <c r="I922">
        <v>79609</v>
      </c>
      <c r="J922" t="s">
        <v>43</v>
      </c>
      <c r="K922" t="s">
        <v>32</v>
      </c>
      <c r="L922">
        <v>0</v>
      </c>
      <c r="M922">
        <v>0</v>
      </c>
      <c r="N922">
        <v>0.6</v>
      </c>
      <c r="O922" t="s">
        <v>47</v>
      </c>
      <c r="P922">
        <v>0</v>
      </c>
      <c r="Q922">
        <v>3</v>
      </c>
      <c r="R922">
        <v>14.5</v>
      </c>
      <c r="S922">
        <v>88.8</v>
      </c>
      <c r="T922">
        <v>50.5</v>
      </c>
      <c r="U922">
        <v>44.7</v>
      </c>
      <c r="V922">
        <f t="shared" si="78"/>
        <v>-5.7999999999999972</v>
      </c>
      <c r="W922" t="str">
        <f t="shared" si="79"/>
        <v>Monitor</v>
      </c>
      <c r="X922" t="str">
        <f t="shared" si="80"/>
        <v>Normal</v>
      </c>
      <c r="Y922" t="str">
        <f t="shared" si="81"/>
        <v>Local</v>
      </c>
      <c r="Z922" t="str">
        <f t="shared" si="77"/>
        <v>At-Risk</v>
      </c>
      <c r="AA922" t="s">
        <v>29</v>
      </c>
      <c r="AB922">
        <v>0</v>
      </c>
    </row>
    <row r="923" spans="1:28" x14ac:dyDescent="0.3">
      <c r="A923">
        <v>17</v>
      </c>
      <c r="B923" t="s">
        <v>38</v>
      </c>
      <c r="C923">
        <v>11</v>
      </c>
      <c r="D923" t="s">
        <v>39</v>
      </c>
      <c r="E923" t="s">
        <v>44</v>
      </c>
      <c r="F923">
        <v>7</v>
      </c>
      <c r="G923">
        <v>0</v>
      </c>
      <c r="H923" t="s">
        <v>36</v>
      </c>
      <c r="I923">
        <v>211853</v>
      </c>
      <c r="J923" t="s">
        <v>32</v>
      </c>
      <c r="K923" t="s">
        <v>41</v>
      </c>
      <c r="L923">
        <v>1</v>
      </c>
      <c r="M923">
        <v>1</v>
      </c>
      <c r="N923">
        <v>5.6</v>
      </c>
      <c r="O923" t="s">
        <v>47</v>
      </c>
      <c r="P923">
        <v>0</v>
      </c>
      <c r="Q923">
        <v>3</v>
      </c>
      <c r="R923">
        <v>15.1</v>
      </c>
      <c r="S923">
        <v>90.7</v>
      </c>
      <c r="T923">
        <v>50.5</v>
      </c>
      <c r="U923">
        <v>50.1</v>
      </c>
      <c r="V923">
        <f t="shared" si="78"/>
        <v>-0.39999999999999858</v>
      </c>
      <c r="W923" t="str">
        <f t="shared" si="79"/>
        <v>Monitor</v>
      </c>
      <c r="X923" t="str">
        <f t="shared" si="80"/>
        <v>Normal</v>
      </c>
      <c r="Y923" t="str">
        <f t="shared" si="81"/>
        <v>Commuter</v>
      </c>
      <c r="Z923" t="str">
        <f t="shared" si="77"/>
        <v>Healthy</v>
      </c>
      <c r="AA923" t="s">
        <v>29</v>
      </c>
      <c r="AB923">
        <v>0</v>
      </c>
    </row>
    <row r="924" spans="1:28" x14ac:dyDescent="0.3">
      <c r="A924">
        <v>12</v>
      </c>
      <c r="B924" t="s">
        <v>38</v>
      </c>
      <c r="C924">
        <v>8</v>
      </c>
      <c r="D924" t="s">
        <v>23</v>
      </c>
      <c r="E924" t="s">
        <v>44</v>
      </c>
      <c r="F924">
        <v>3</v>
      </c>
      <c r="G924">
        <v>0</v>
      </c>
      <c r="H924" t="s">
        <v>40</v>
      </c>
      <c r="I924">
        <v>1269369</v>
      </c>
      <c r="J924" t="s">
        <v>31</v>
      </c>
      <c r="K924" t="s">
        <v>31</v>
      </c>
      <c r="L924">
        <v>0</v>
      </c>
      <c r="M924">
        <v>1</v>
      </c>
      <c r="N924">
        <v>4.9000000000000004</v>
      </c>
      <c r="O924" t="s">
        <v>28</v>
      </c>
      <c r="P924">
        <v>0</v>
      </c>
      <c r="Q924">
        <v>5</v>
      </c>
      <c r="R924">
        <v>5.0999999999999996</v>
      </c>
      <c r="S924">
        <v>93.3</v>
      </c>
      <c r="T924">
        <v>73.099999999999994</v>
      </c>
      <c r="U924">
        <v>68.2</v>
      </c>
      <c r="V924">
        <f t="shared" si="78"/>
        <v>-4.8999999999999915</v>
      </c>
      <c r="W924" t="str">
        <f t="shared" si="79"/>
        <v>Monitor</v>
      </c>
      <c r="X924" t="str">
        <f t="shared" si="80"/>
        <v>Normal</v>
      </c>
      <c r="Y924" t="str">
        <f t="shared" si="81"/>
        <v>Local</v>
      </c>
      <c r="Z924" t="str">
        <f t="shared" si="77"/>
        <v>Healthy</v>
      </c>
      <c r="AA924" t="s">
        <v>33</v>
      </c>
      <c r="AB924">
        <v>0</v>
      </c>
    </row>
    <row r="925" spans="1:28" x14ac:dyDescent="0.3">
      <c r="A925">
        <v>18</v>
      </c>
      <c r="B925" t="s">
        <v>38</v>
      </c>
      <c r="C925">
        <v>12</v>
      </c>
      <c r="D925" t="s">
        <v>48</v>
      </c>
      <c r="E925" t="s">
        <v>30</v>
      </c>
      <c r="F925">
        <v>2</v>
      </c>
      <c r="G925">
        <v>0</v>
      </c>
      <c r="H925" t="s">
        <v>25</v>
      </c>
      <c r="I925">
        <v>412365</v>
      </c>
      <c r="J925" t="s">
        <v>43</v>
      </c>
      <c r="K925" t="s">
        <v>32</v>
      </c>
      <c r="L925">
        <v>0</v>
      </c>
      <c r="M925">
        <v>0</v>
      </c>
      <c r="N925">
        <v>0.9</v>
      </c>
      <c r="O925" t="s">
        <v>28</v>
      </c>
      <c r="P925">
        <v>1</v>
      </c>
      <c r="Q925">
        <v>4</v>
      </c>
      <c r="R925">
        <v>19.5</v>
      </c>
      <c r="S925">
        <v>87.8</v>
      </c>
      <c r="T925">
        <v>49.4</v>
      </c>
      <c r="U925">
        <v>69.400000000000006</v>
      </c>
      <c r="V925">
        <f t="shared" si="78"/>
        <v>20.000000000000007</v>
      </c>
      <c r="W925" t="str">
        <f t="shared" si="79"/>
        <v>Monitor</v>
      </c>
      <c r="X925" t="str">
        <f t="shared" si="80"/>
        <v>Surge</v>
      </c>
      <c r="Y925" t="str">
        <f t="shared" si="81"/>
        <v>Local</v>
      </c>
      <c r="Z925" t="str">
        <f t="shared" si="77"/>
        <v>At-Risk</v>
      </c>
      <c r="AA925" t="s">
        <v>33</v>
      </c>
      <c r="AB925">
        <v>0</v>
      </c>
    </row>
    <row r="926" spans="1:28" x14ac:dyDescent="0.3">
      <c r="A926">
        <v>16</v>
      </c>
      <c r="B926" t="s">
        <v>22</v>
      </c>
      <c r="C926">
        <v>11</v>
      </c>
      <c r="D926" t="s">
        <v>48</v>
      </c>
      <c r="E926" t="s">
        <v>44</v>
      </c>
      <c r="F926">
        <v>6</v>
      </c>
      <c r="G926">
        <v>0</v>
      </c>
      <c r="H926" t="s">
        <v>25</v>
      </c>
      <c r="I926">
        <v>682094</v>
      </c>
      <c r="J926" t="s">
        <v>35</v>
      </c>
      <c r="K926" t="s">
        <v>32</v>
      </c>
      <c r="L926">
        <v>1</v>
      </c>
      <c r="M926">
        <v>0</v>
      </c>
      <c r="N926">
        <v>3</v>
      </c>
      <c r="O926" t="s">
        <v>28</v>
      </c>
      <c r="P926">
        <v>0</v>
      </c>
      <c r="Q926">
        <v>4</v>
      </c>
      <c r="R926">
        <v>17.2</v>
      </c>
      <c r="S926">
        <v>98</v>
      </c>
      <c r="T926">
        <v>59.3</v>
      </c>
      <c r="U926">
        <v>53.6</v>
      </c>
      <c r="V926">
        <f t="shared" si="78"/>
        <v>-5.6999999999999957</v>
      </c>
      <c r="W926" t="str">
        <f t="shared" si="79"/>
        <v>Monitor</v>
      </c>
      <c r="X926" t="str">
        <f t="shared" si="80"/>
        <v>Normal</v>
      </c>
      <c r="Y926" t="str">
        <f t="shared" si="81"/>
        <v>Local</v>
      </c>
      <c r="Z926" t="str">
        <f t="shared" si="77"/>
        <v>Healthy</v>
      </c>
      <c r="AA926" t="s">
        <v>29</v>
      </c>
      <c r="AB926">
        <v>0</v>
      </c>
    </row>
    <row r="927" spans="1:28" x14ac:dyDescent="0.3">
      <c r="A927">
        <v>15</v>
      </c>
      <c r="B927" t="s">
        <v>22</v>
      </c>
      <c r="C927">
        <v>9</v>
      </c>
      <c r="D927" t="s">
        <v>39</v>
      </c>
      <c r="E927" t="s">
        <v>30</v>
      </c>
      <c r="F927">
        <v>3</v>
      </c>
      <c r="G927">
        <v>0</v>
      </c>
      <c r="H927" t="s">
        <v>25</v>
      </c>
      <c r="I927">
        <v>394071</v>
      </c>
      <c r="J927" t="s">
        <v>37</v>
      </c>
      <c r="K927" t="s">
        <v>37</v>
      </c>
      <c r="L927">
        <v>1</v>
      </c>
      <c r="M927">
        <v>0</v>
      </c>
      <c r="N927">
        <v>1.5</v>
      </c>
      <c r="O927" t="s">
        <v>28</v>
      </c>
      <c r="P927">
        <v>0</v>
      </c>
      <c r="Q927">
        <v>3</v>
      </c>
      <c r="R927">
        <v>22.6</v>
      </c>
      <c r="S927">
        <v>94.8</v>
      </c>
      <c r="T927">
        <v>67.2</v>
      </c>
      <c r="U927">
        <v>73.8</v>
      </c>
      <c r="V927">
        <f t="shared" si="78"/>
        <v>6.5999999999999943</v>
      </c>
      <c r="W927" t="str">
        <f t="shared" si="79"/>
        <v>Monitor</v>
      </c>
      <c r="X927" t="str">
        <f t="shared" si="80"/>
        <v>Normal</v>
      </c>
      <c r="Y927" t="str">
        <f t="shared" si="81"/>
        <v>Local</v>
      </c>
      <c r="Z927" t="str">
        <f t="shared" si="77"/>
        <v>Healthy</v>
      </c>
      <c r="AA927" t="s">
        <v>33</v>
      </c>
      <c r="AB927">
        <v>0</v>
      </c>
    </row>
    <row r="928" spans="1:28" x14ac:dyDescent="0.3">
      <c r="A928">
        <v>15</v>
      </c>
      <c r="B928" t="s">
        <v>22</v>
      </c>
      <c r="C928">
        <v>10</v>
      </c>
      <c r="D928" t="s">
        <v>23</v>
      </c>
      <c r="E928" t="s">
        <v>44</v>
      </c>
      <c r="F928">
        <v>4</v>
      </c>
      <c r="G928">
        <v>0</v>
      </c>
      <c r="H928" t="s">
        <v>34</v>
      </c>
      <c r="I928">
        <v>87391</v>
      </c>
      <c r="J928" t="s">
        <v>41</v>
      </c>
      <c r="K928" t="s">
        <v>41</v>
      </c>
      <c r="L928">
        <v>0</v>
      </c>
      <c r="M928">
        <v>1</v>
      </c>
      <c r="N928">
        <v>2.2999999999999998</v>
      </c>
      <c r="O928" t="s">
        <v>47</v>
      </c>
      <c r="P928">
        <v>0</v>
      </c>
      <c r="Q928">
        <v>3</v>
      </c>
      <c r="R928">
        <v>14.5</v>
      </c>
      <c r="S928">
        <v>77.599999999999994</v>
      </c>
      <c r="T928">
        <v>57.2</v>
      </c>
      <c r="U928">
        <v>59.9</v>
      </c>
      <c r="V928">
        <f t="shared" si="78"/>
        <v>2.6999999999999957</v>
      </c>
      <c r="W928" t="str">
        <f t="shared" si="79"/>
        <v>Monitor</v>
      </c>
      <c r="X928" t="str">
        <f t="shared" si="80"/>
        <v>Normal</v>
      </c>
      <c r="Y928" t="str">
        <f t="shared" si="81"/>
        <v>Local</v>
      </c>
      <c r="Z928" t="str">
        <f t="shared" si="77"/>
        <v>At-Risk</v>
      </c>
      <c r="AA928" t="s">
        <v>29</v>
      </c>
      <c r="AB928">
        <v>0</v>
      </c>
    </row>
    <row r="929" spans="1:28" x14ac:dyDescent="0.3">
      <c r="A929">
        <v>17</v>
      </c>
      <c r="B929" t="s">
        <v>22</v>
      </c>
      <c r="C929">
        <v>11</v>
      </c>
      <c r="D929" t="s">
        <v>48</v>
      </c>
      <c r="E929" t="s">
        <v>30</v>
      </c>
      <c r="F929">
        <v>4</v>
      </c>
      <c r="G929">
        <v>0</v>
      </c>
      <c r="H929" t="s">
        <v>25</v>
      </c>
      <c r="I929">
        <v>407977</v>
      </c>
      <c r="J929" t="s">
        <v>37</v>
      </c>
      <c r="K929" t="s">
        <v>26</v>
      </c>
      <c r="L929">
        <v>0</v>
      </c>
      <c r="M929">
        <v>1</v>
      </c>
      <c r="N929">
        <v>1.8</v>
      </c>
      <c r="O929" t="s">
        <v>28</v>
      </c>
      <c r="P929">
        <v>1</v>
      </c>
      <c r="Q929">
        <v>4</v>
      </c>
      <c r="R929">
        <v>10.9</v>
      </c>
      <c r="S929">
        <v>91.4</v>
      </c>
      <c r="T929">
        <v>57.4</v>
      </c>
      <c r="U929">
        <v>72.400000000000006</v>
      </c>
      <c r="V929">
        <f t="shared" si="78"/>
        <v>15.000000000000007</v>
      </c>
      <c r="W929" t="str">
        <f t="shared" si="79"/>
        <v>Monitor</v>
      </c>
      <c r="X929" t="str">
        <f t="shared" si="80"/>
        <v>Surge</v>
      </c>
      <c r="Y929" t="str">
        <f t="shared" si="81"/>
        <v>Local</v>
      </c>
      <c r="Z929" t="str">
        <f t="shared" si="77"/>
        <v>Healthy</v>
      </c>
      <c r="AA929" t="s">
        <v>33</v>
      </c>
      <c r="AB929">
        <v>0</v>
      </c>
    </row>
    <row r="930" spans="1:28" x14ac:dyDescent="0.3">
      <c r="A930">
        <v>13</v>
      </c>
      <c r="B930" t="s">
        <v>38</v>
      </c>
      <c r="C930">
        <v>9</v>
      </c>
      <c r="D930" t="s">
        <v>23</v>
      </c>
      <c r="E930" t="s">
        <v>30</v>
      </c>
      <c r="F930">
        <v>6</v>
      </c>
      <c r="G930">
        <v>0</v>
      </c>
      <c r="H930" t="s">
        <v>25</v>
      </c>
      <c r="I930">
        <v>391750</v>
      </c>
      <c r="J930" t="s">
        <v>26</v>
      </c>
      <c r="K930" t="s">
        <v>32</v>
      </c>
      <c r="L930">
        <v>0</v>
      </c>
      <c r="M930">
        <v>1</v>
      </c>
      <c r="N930">
        <v>0.9</v>
      </c>
      <c r="O930" t="s">
        <v>47</v>
      </c>
      <c r="P930">
        <v>0</v>
      </c>
      <c r="Q930">
        <v>3</v>
      </c>
      <c r="R930">
        <v>15.4</v>
      </c>
      <c r="S930">
        <v>95.6</v>
      </c>
      <c r="T930">
        <v>79.7</v>
      </c>
      <c r="U930">
        <v>73.7</v>
      </c>
      <c r="V930">
        <f t="shared" si="78"/>
        <v>-6</v>
      </c>
      <c r="W930" t="str">
        <f t="shared" si="79"/>
        <v>Monitor</v>
      </c>
      <c r="X930" t="str">
        <f t="shared" si="80"/>
        <v>Normal</v>
      </c>
      <c r="Y930" t="str">
        <f t="shared" si="81"/>
        <v>Local</v>
      </c>
      <c r="Z930" t="str">
        <f t="shared" si="77"/>
        <v>Healthy</v>
      </c>
      <c r="AA930" t="s">
        <v>33</v>
      </c>
      <c r="AB930">
        <v>0</v>
      </c>
    </row>
    <row r="931" spans="1:28" x14ac:dyDescent="0.3">
      <c r="A931">
        <v>13</v>
      </c>
      <c r="B931" t="s">
        <v>22</v>
      </c>
      <c r="C931">
        <v>9</v>
      </c>
      <c r="D931" t="s">
        <v>39</v>
      </c>
      <c r="E931" t="s">
        <v>30</v>
      </c>
      <c r="F931">
        <v>5</v>
      </c>
      <c r="G931">
        <v>0</v>
      </c>
      <c r="H931" t="s">
        <v>25</v>
      </c>
      <c r="I931">
        <v>513716</v>
      </c>
      <c r="J931" t="s">
        <v>41</v>
      </c>
      <c r="K931" t="s">
        <v>35</v>
      </c>
      <c r="L931">
        <v>0</v>
      </c>
      <c r="M931">
        <v>1</v>
      </c>
      <c r="N931">
        <v>2.1</v>
      </c>
      <c r="O931" t="s">
        <v>28</v>
      </c>
      <c r="P931">
        <v>0</v>
      </c>
      <c r="Q931">
        <v>4</v>
      </c>
      <c r="R931">
        <v>17</v>
      </c>
      <c r="S931">
        <v>79.5</v>
      </c>
      <c r="T931">
        <v>48.9</v>
      </c>
      <c r="U931">
        <v>67.2</v>
      </c>
      <c r="V931">
        <f t="shared" si="78"/>
        <v>18.300000000000004</v>
      </c>
      <c r="W931" t="str">
        <f t="shared" si="79"/>
        <v>Monitor</v>
      </c>
      <c r="X931" t="str">
        <f t="shared" si="80"/>
        <v>Surge</v>
      </c>
      <c r="Y931" t="str">
        <f t="shared" si="81"/>
        <v>Local</v>
      </c>
      <c r="Z931" t="str">
        <f t="shared" si="77"/>
        <v>At-Risk</v>
      </c>
      <c r="AA931" t="s">
        <v>33</v>
      </c>
      <c r="AB931">
        <v>0</v>
      </c>
    </row>
    <row r="932" spans="1:28" x14ac:dyDescent="0.3">
      <c r="A932">
        <v>11</v>
      </c>
      <c r="B932" t="s">
        <v>38</v>
      </c>
      <c r="C932">
        <v>6</v>
      </c>
      <c r="D932" t="s">
        <v>48</v>
      </c>
      <c r="E932" t="s">
        <v>44</v>
      </c>
      <c r="F932">
        <v>3</v>
      </c>
      <c r="G932">
        <v>0</v>
      </c>
      <c r="H932" t="s">
        <v>34</v>
      </c>
      <c r="I932">
        <v>65192</v>
      </c>
      <c r="J932" t="s">
        <v>37</v>
      </c>
      <c r="K932" t="s">
        <v>37</v>
      </c>
      <c r="L932">
        <v>0</v>
      </c>
      <c r="M932">
        <v>0</v>
      </c>
      <c r="N932">
        <v>2.9</v>
      </c>
      <c r="O932" t="s">
        <v>47</v>
      </c>
      <c r="P932">
        <v>0</v>
      </c>
      <c r="Q932">
        <v>3</v>
      </c>
      <c r="R932">
        <v>9.1</v>
      </c>
      <c r="S932">
        <v>93.1</v>
      </c>
      <c r="T932">
        <v>37.700000000000003</v>
      </c>
      <c r="U932">
        <v>57.5</v>
      </c>
      <c r="V932">
        <f t="shared" si="78"/>
        <v>19.799999999999997</v>
      </c>
      <c r="W932" t="str">
        <f t="shared" si="79"/>
        <v>Monitor</v>
      </c>
      <c r="X932" t="str">
        <f t="shared" si="80"/>
        <v>Surge</v>
      </c>
      <c r="Y932" t="str">
        <f t="shared" si="81"/>
        <v>Local</v>
      </c>
      <c r="Z932" t="str">
        <f t="shared" si="77"/>
        <v>Healthy</v>
      </c>
      <c r="AA932" t="s">
        <v>29</v>
      </c>
      <c r="AB932">
        <v>0</v>
      </c>
    </row>
    <row r="933" spans="1:28" x14ac:dyDescent="0.3">
      <c r="A933">
        <v>12</v>
      </c>
      <c r="B933" t="s">
        <v>38</v>
      </c>
      <c r="C933">
        <v>8</v>
      </c>
      <c r="D933" t="s">
        <v>39</v>
      </c>
      <c r="E933" t="s">
        <v>24</v>
      </c>
      <c r="F933">
        <v>5</v>
      </c>
      <c r="G933">
        <v>0</v>
      </c>
      <c r="H933" t="s">
        <v>25</v>
      </c>
      <c r="I933">
        <v>493209</v>
      </c>
      <c r="J933" t="s">
        <v>32</v>
      </c>
      <c r="K933" t="s">
        <v>32</v>
      </c>
      <c r="L933">
        <v>0</v>
      </c>
      <c r="M933">
        <v>1</v>
      </c>
      <c r="N933">
        <v>3.5</v>
      </c>
      <c r="O933" t="s">
        <v>28</v>
      </c>
      <c r="P933">
        <v>0</v>
      </c>
      <c r="Q933">
        <v>2</v>
      </c>
      <c r="R933">
        <v>16.899999999999999</v>
      </c>
      <c r="S933">
        <v>78.5</v>
      </c>
      <c r="T933">
        <v>67</v>
      </c>
      <c r="U933">
        <v>65</v>
      </c>
      <c r="V933">
        <f t="shared" si="78"/>
        <v>-2</v>
      </c>
      <c r="W933" t="str">
        <f t="shared" si="79"/>
        <v>Monitor</v>
      </c>
      <c r="X933" t="str">
        <f t="shared" si="80"/>
        <v>Normal</v>
      </c>
      <c r="Y933" t="str">
        <f t="shared" si="81"/>
        <v>Local</v>
      </c>
      <c r="Z933" t="str">
        <f t="shared" si="77"/>
        <v>At-Risk</v>
      </c>
      <c r="AA933" t="s">
        <v>33</v>
      </c>
      <c r="AB933">
        <v>0</v>
      </c>
    </row>
    <row r="934" spans="1:28" x14ac:dyDescent="0.3">
      <c r="A934">
        <v>13</v>
      </c>
      <c r="B934" t="s">
        <v>22</v>
      </c>
      <c r="C934">
        <v>8</v>
      </c>
      <c r="D934" t="s">
        <v>39</v>
      </c>
      <c r="E934" t="s">
        <v>24</v>
      </c>
      <c r="F934">
        <v>6</v>
      </c>
      <c r="G934">
        <v>0</v>
      </c>
      <c r="H934" t="s">
        <v>34</v>
      </c>
      <c r="I934">
        <v>73307</v>
      </c>
      <c r="J934" t="s">
        <v>32</v>
      </c>
      <c r="K934" t="s">
        <v>37</v>
      </c>
      <c r="M934">
        <v>0</v>
      </c>
      <c r="N934">
        <v>7.9</v>
      </c>
      <c r="O934" t="s">
        <v>28</v>
      </c>
      <c r="P934">
        <v>0</v>
      </c>
      <c r="Q934">
        <v>4</v>
      </c>
      <c r="R934">
        <v>10.7</v>
      </c>
      <c r="S934">
        <v>79.8</v>
      </c>
      <c r="T934">
        <v>56.1</v>
      </c>
      <c r="U934">
        <v>73.5</v>
      </c>
      <c r="V934">
        <f t="shared" si="78"/>
        <v>17.399999999999999</v>
      </c>
      <c r="W934" t="str">
        <f t="shared" si="79"/>
        <v>Monitor</v>
      </c>
      <c r="X934" t="str">
        <f t="shared" si="80"/>
        <v>Surge</v>
      </c>
      <c r="Y934" t="str">
        <f t="shared" si="81"/>
        <v>Commuter</v>
      </c>
      <c r="Z934" t="str">
        <f t="shared" ref="Z934:Z995" si="82">IF(S934&gt;=90, "Healthy", IF(S934&gt;75, "At-Risk", "Chronic Absenteeism"))</f>
        <v>At-Risk</v>
      </c>
      <c r="AA934" t="s">
        <v>33</v>
      </c>
      <c r="AB934">
        <v>0</v>
      </c>
    </row>
    <row r="935" spans="1:28" x14ac:dyDescent="0.3">
      <c r="A935">
        <v>14</v>
      </c>
      <c r="B935" t="s">
        <v>38</v>
      </c>
      <c r="C935">
        <v>8</v>
      </c>
      <c r="D935" t="s">
        <v>23</v>
      </c>
      <c r="E935" t="s">
        <v>44</v>
      </c>
      <c r="F935">
        <v>2</v>
      </c>
      <c r="G935">
        <v>0</v>
      </c>
      <c r="H935" t="s">
        <v>36</v>
      </c>
      <c r="I935">
        <v>340394</v>
      </c>
      <c r="J935" t="s">
        <v>43</v>
      </c>
      <c r="K935" t="s">
        <v>43</v>
      </c>
      <c r="L935">
        <v>1</v>
      </c>
      <c r="M935">
        <v>0</v>
      </c>
      <c r="N935">
        <v>0.8</v>
      </c>
      <c r="O935" t="s">
        <v>28</v>
      </c>
      <c r="P935">
        <v>0</v>
      </c>
      <c r="Q935">
        <v>3</v>
      </c>
      <c r="R935">
        <v>13.9</v>
      </c>
      <c r="S935">
        <v>85</v>
      </c>
      <c r="T935">
        <v>52.2</v>
      </c>
      <c r="U935">
        <v>36.799999999999997</v>
      </c>
      <c r="V935">
        <f t="shared" si="78"/>
        <v>-15.400000000000006</v>
      </c>
      <c r="W935" t="str">
        <f t="shared" si="79"/>
        <v>High Risk</v>
      </c>
      <c r="X935" t="str">
        <f t="shared" si="80"/>
        <v>Normal</v>
      </c>
      <c r="Y935" t="str">
        <f t="shared" si="81"/>
        <v>Local</v>
      </c>
      <c r="Z935" t="str">
        <f t="shared" si="82"/>
        <v>At-Risk</v>
      </c>
      <c r="AA935" t="s">
        <v>51</v>
      </c>
      <c r="AB935">
        <v>1</v>
      </c>
    </row>
    <row r="936" spans="1:28" x14ac:dyDescent="0.3">
      <c r="A936">
        <v>16</v>
      </c>
      <c r="B936" t="s">
        <v>22</v>
      </c>
      <c r="C936">
        <v>12</v>
      </c>
      <c r="D936" t="s">
        <v>23</v>
      </c>
      <c r="E936" t="s">
        <v>44</v>
      </c>
      <c r="F936">
        <v>5</v>
      </c>
      <c r="G936">
        <v>0</v>
      </c>
      <c r="H936" t="s">
        <v>40</v>
      </c>
      <c r="I936">
        <v>793227</v>
      </c>
      <c r="J936" t="s">
        <v>43</v>
      </c>
      <c r="K936" t="s">
        <v>26</v>
      </c>
      <c r="L936">
        <v>0</v>
      </c>
      <c r="M936">
        <v>1</v>
      </c>
      <c r="N936">
        <v>2.1</v>
      </c>
      <c r="O936" t="s">
        <v>28</v>
      </c>
      <c r="P936">
        <v>0</v>
      </c>
      <c r="Q936">
        <v>5</v>
      </c>
      <c r="R936">
        <v>20.100000000000001</v>
      </c>
      <c r="S936">
        <v>100</v>
      </c>
      <c r="T936">
        <v>67.7</v>
      </c>
      <c r="U936">
        <v>68.400000000000006</v>
      </c>
      <c r="V936">
        <f t="shared" ref="V936:V995" si="83">U936-T936</f>
        <v>0.70000000000000284</v>
      </c>
      <c r="W936" t="str">
        <f t="shared" ref="W936:W995" si="84">IF(AND(U936&lt;45,V936&lt;-10),"High Risk","Monitor")</f>
        <v>Monitor</v>
      </c>
      <c r="X936" t="str">
        <f t="shared" si="80"/>
        <v>Normal</v>
      </c>
      <c r="Y936" t="str">
        <f t="shared" si="81"/>
        <v>Local</v>
      </c>
      <c r="Z936" t="str">
        <f t="shared" si="82"/>
        <v>Healthy</v>
      </c>
      <c r="AA936" t="s">
        <v>33</v>
      </c>
      <c r="AB936">
        <v>0</v>
      </c>
    </row>
    <row r="937" spans="1:28" x14ac:dyDescent="0.3">
      <c r="A937">
        <v>13</v>
      </c>
      <c r="B937" t="s">
        <v>46</v>
      </c>
      <c r="C937">
        <v>8</v>
      </c>
      <c r="D937" t="s">
        <v>23</v>
      </c>
      <c r="E937" t="s">
        <v>30</v>
      </c>
      <c r="F937">
        <v>8</v>
      </c>
      <c r="G937">
        <v>1</v>
      </c>
      <c r="H937" t="s">
        <v>36</v>
      </c>
      <c r="I937">
        <v>188406</v>
      </c>
      <c r="J937" t="s">
        <v>26</v>
      </c>
      <c r="K937" t="s">
        <v>41</v>
      </c>
      <c r="L937">
        <v>0</v>
      </c>
      <c r="M937">
        <v>1</v>
      </c>
      <c r="N937">
        <v>6.6</v>
      </c>
      <c r="O937" t="s">
        <v>28</v>
      </c>
      <c r="P937">
        <v>0</v>
      </c>
      <c r="Q937">
        <v>3</v>
      </c>
      <c r="R937">
        <v>13.5</v>
      </c>
      <c r="S937">
        <v>92.8</v>
      </c>
      <c r="T937">
        <v>57.8</v>
      </c>
      <c r="U937">
        <v>54.9</v>
      </c>
      <c r="V937">
        <f t="shared" si="83"/>
        <v>-2.8999999999999986</v>
      </c>
      <c r="W937" t="str">
        <f t="shared" si="84"/>
        <v>Monitor</v>
      </c>
      <c r="X937" t="str">
        <f t="shared" si="80"/>
        <v>Normal</v>
      </c>
      <c r="Y937" t="str">
        <f t="shared" si="81"/>
        <v>Commuter</v>
      </c>
      <c r="Z937" t="str">
        <f t="shared" si="82"/>
        <v>Healthy</v>
      </c>
      <c r="AA937" t="s">
        <v>29</v>
      </c>
      <c r="AB937">
        <v>0</v>
      </c>
    </row>
    <row r="938" spans="1:28" x14ac:dyDescent="0.3">
      <c r="A938">
        <v>16</v>
      </c>
      <c r="B938" t="s">
        <v>22</v>
      </c>
      <c r="C938">
        <v>11</v>
      </c>
      <c r="D938" t="s">
        <v>48</v>
      </c>
      <c r="E938" t="s">
        <v>30</v>
      </c>
      <c r="F938">
        <v>5</v>
      </c>
      <c r="G938">
        <v>0</v>
      </c>
      <c r="H938" t="s">
        <v>25</v>
      </c>
      <c r="I938">
        <v>514582</v>
      </c>
      <c r="J938" t="s">
        <v>37</v>
      </c>
      <c r="K938" t="s">
        <v>41</v>
      </c>
      <c r="L938">
        <v>1</v>
      </c>
      <c r="M938">
        <v>0</v>
      </c>
      <c r="N938">
        <v>0.6</v>
      </c>
      <c r="O938" t="s">
        <v>28</v>
      </c>
      <c r="P938">
        <v>1</v>
      </c>
      <c r="Q938">
        <v>3</v>
      </c>
      <c r="R938">
        <v>20.399999999999999</v>
      </c>
      <c r="S938">
        <v>94.2</v>
      </c>
      <c r="T938">
        <v>55.6</v>
      </c>
      <c r="U938">
        <v>67.599999999999994</v>
      </c>
      <c r="V938">
        <f t="shared" si="83"/>
        <v>11.999999999999993</v>
      </c>
      <c r="W938" t="str">
        <f t="shared" si="84"/>
        <v>Monitor</v>
      </c>
      <c r="X938" t="str">
        <f t="shared" si="80"/>
        <v>Surge</v>
      </c>
      <c r="Y938" t="str">
        <f t="shared" si="81"/>
        <v>Local</v>
      </c>
      <c r="Z938" t="str">
        <f t="shared" si="82"/>
        <v>Healthy</v>
      </c>
      <c r="AA938" t="s">
        <v>33</v>
      </c>
      <c r="AB938">
        <v>0</v>
      </c>
    </row>
    <row r="939" spans="1:28" x14ac:dyDescent="0.3">
      <c r="A939">
        <v>17</v>
      </c>
      <c r="B939" t="s">
        <v>22</v>
      </c>
      <c r="C939">
        <v>11</v>
      </c>
      <c r="D939" t="s">
        <v>39</v>
      </c>
      <c r="E939" t="s">
        <v>30</v>
      </c>
      <c r="F939">
        <v>3</v>
      </c>
      <c r="G939">
        <v>0</v>
      </c>
      <c r="H939" t="s">
        <v>34</v>
      </c>
      <c r="I939">
        <v>91877</v>
      </c>
      <c r="J939" t="s">
        <v>32</v>
      </c>
      <c r="K939" t="s">
        <v>32</v>
      </c>
      <c r="L939">
        <v>0</v>
      </c>
      <c r="M939">
        <v>0</v>
      </c>
      <c r="N939">
        <v>3.7</v>
      </c>
      <c r="O939" t="s">
        <v>28</v>
      </c>
      <c r="P939">
        <v>1</v>
      </c>
      <c r="Q939">
        <v>2</v>
      </c>
      <c r="R939">
        <v>17.2</v>
      </c>
      <c r="S939">
        <v>86</v>
      </c>
      <c r="T939">
        <v>66.400000000000006</v>
      </c>
      <c r="U939">
        <v>72.3</v>
      </c>
      <c r="V939">
        <f t="shared" si="83"/>
        <v>5.8999999999999915</v>
      </c>
      <c r="W939" t="str">
        <f t="shared" si="84"/>
        <v>Monitor</v>
      </c>
      <c r="X939" t="str">
        <f t="shared" si="80"/>
        <v>Normal</v>
      </c>
      <c r="Y939" t="str">
        <f t="shared" si="81"/>
        <v>Local</v>
      </c>
      <c r="Z939" t="str">
        <f t="shared" si="82"/>
        <v>At-Risk</v>
      </c>
      <c r="AA939" t="s">
        <v>33</v>
      </c>
      <c r="AB939">
        <v>0</v>
      </c>
    </row>
    <row r="940" spans="1:28" x14ac:dyDescent="0.3">
      <c r="A940">
        <v>10</v>
      </c>
      <c r="B940" t="s">
        <v>38</v>
      </c>
      <c r="C940">
        <v>6</v>
      </c>
      <c r="D940" t="s">
        <v>39</v>
      </c>
      <c r="E940" t="s">
        <v>44</v>
      </c>
      <c r="F940">
        <v>6</v>
      </c>
      <c r="G940">
        <v>0</v>
      </c>
      <c r="H940" t="s">
        <v>36</v>
      </c>
      <c r="I940">
        <v>225920</v>
      </c>
      <c r="J940" t="s">
        <v>32</v>
      </c>
      <c r="K940" t="s">
        <v>35</v>
      </c>
      <c r="L940">
        <v>0</v>
      </c>
      <c r="M940">
        <v>0</v>
      </c>
      <c r="N940">
        <v>1.3</v>
      </c>
      <c r="O940" t="s">
        <v>28</v>
      </c>
      <c r="P940">
        <v>0</v>
      </c>
      <c r="Q940">
        <v>3</v>
      </c>
      <c r="R940">
        <v>13.4</v>
      </c>
      <c r="S940">
        <v>87.6</v>
      </c>
      <c r="T940">
        <v>69.099999999999994</v>
      </c>
      <c r="U940">
        <v>70.599999999999994</v>
      </c>
      <c r="V940">
        <f t="shared" si="83"/>
        <v>1.5</v>
      </c>
      <c r="W940" t="str">
        <f t="shared" si="84"/>
        <v>Monitor</v>
      </c>
      <c r="X940" t="str">
        <f t="shared" si="80"/>
        <v>Normal</v>
      </c>
      <c r="Y940" t="str">
        <f t="shared" si="81"/>
        <v>Local</v>
      </c>
      <c r="Z940" t="str">
        <f t="shared" si="82"/>
        <v>At-Risk</v>
      </c>
      <c r="AA940" t="s">
        <v>33</v>
      </c>
      <c r="AB940">
        <v>0</v>
      </c>
    </row>
    <row r="941" spans="1:28" x14ac:dyDescent="0.3">
      <c r="A941">
        <v>17</v>
      </c>
      <c r="B941" t="s">
        <v>38</v>
      </c>
      <c r="C941">
        <v>12</v>
      </c>
      <c r="D941" t="s">
        <v>48</v>
      </c>
      <c r="E941" t="s">
        <v>24</v>
      </c>
      <c r="F941">
        <v>7</v>
      </c>
      <c r="G941">
        <v>0</v>
      </c>
      <c r="H941" t="s">
        <v>36</v>
      </c>
      <c r="I941">
        <v>212817</v>
      </c>
      <c r="J941" t="s">
        <v>31</v>
      </c>
      <c r="K941" t="s">
        <v>31</v>
      </c>
      <c r="L941">
        <v>0</v>
      </c>
      <c r="M941">
        <v>0</v>
      </c>
      <c r="N941">
        <v>7.6</v>
      </c>
      <c r="O941" t="s">
        <v>47</v>
      </c>
      <c r="P941">
        <v>1</v>
      </c>
      <c r="Q941">
        <v>4</v>
      </c>
      <c r="R941">
        <v>8</v>
      </c>
      <c r="S941">
        <v>86.4</v>
      </c>
      <c r="T941">
        <v>47.6</v>
      </c>
      <c r="U941">
        <v>55</v>
      </c>
      <c r="V941">
        <f t="shared" si="83"/>
        <v>7.3999999999999986</v>
      </c>
      <c r="W941" t="str">
        <f t="shared" si="84"/>
        <v>Monitor</v>
      </c>
      <c r="X941" t="str">
        <f t="shared" si="80"/>
        <v>Normal</v>
      </c>
      <c r="Y941" t="str">
        <f t="shared" si="81"/>
        <v>Commuter</v>
      </c>
      <c r="Z941" t="str">
        <f t="shared" si="82"/>
        <v>At-Risk</v>
      </c>
      <c r="AA941" t="s">
        <v>29</v>
      </c>
      <c r="AB941">
        <v>0</v>
      </c>
    </row>
    <row r="942" spans="1:28" x14ac:dyDescent="0.3">
      <c r="A942">
        <v>13</v>
      </c>
      <c r="B942" t="s">
        <v>22</v>
      </c>
      <c r="C942">
        <v>9</v>
      </c>
      <c r="D942" t="s">
        <v>39</v>
      </c>
      <c r="E942" t="s">
        <v>44</v>
      </c>
      <c r="F942">
        <v>5</v>
      </c>
      <c r="G942">
        <v>0</v>
      </c>
      <c r="H942" t="s">
        <v>34</v>
      </c>
      <c r="I942">
        <v>61728</v>
      </c>
      <c r="J942" t="s">
        <v>26</v>
      </c>
      <c r="K942" t="s">
        <v>26</v>
      </c>
      <c r="L942">
        <v>1</v>
      </c>
      <c r="M942">
        <v>0</v>
      </c>
      <c r="O942" t="s">
        <v>28</v>
      </c>
      <c r="P942">
        <v>0</v>
      </c>
      <c r="Q942">
        <v>4</v>
      </c>
      <c r="R942">
        <v>12.5</v>
      </c>
      <c r="S942">
        <v>86</v>
      </c>
      <c r="T942">
        <v>46.2</v>
      </c>
      <c r="U942">
        <v>56.2</v>
      </c>
      <c r="V942">
        <f t="shared" si="83"/>
        <v>10</v>
      </c>
      <c r="W942" t="str">
        <f t="shared" si="84"/>
        <v>Monitor</v>
      </c>
      <c r="X942" t="str">
        <f t="shared" si="80"/>
        <v>Normal</v>
      </c>
      <c r="Y942" t="str">
        <f t="shared" si="81"/>
        <v>Local</v>
      </c>
      <c r="Z942" t="str">
        <f t="shared" si="82"/>
        <v>At-Risk</v>
      </c>
      <c r="AA942" t="s">
        <v>29</v>
      </c>
      <c r="AB942">
        <v>0</v>
      </c>
    </row>
    <row r="943" spans="1:28" x14ac:dyDescent="0.3">
      <c r="A943">
        <v>12</v>
      </c>
      <c r="B943" t="s">
        <v>22</v>
      </c>
      <c r="C943">
        <v>6</v>
      </c>
      <c r="D943" t="s">
        <v>39</v>
      </c>
      <c r="E943" t="s">
        <v>24</v>
      </c>
      <c r="F943">
        <v>4</v>
      </c>
      <c r="G943">
        <v>0</v>
      </c>
      <c r="H943" t="s">
        <v>25</v>
      </c>
      <c r="I943">
        <v>354948</v>
      </c>
      <c r="J943" t="s">
        <v>26</v>
      </c>
      <c r="K943" t="s">
        <v>43</v>
      </c>
      <c r="L943">
        <v>0</v>
      </c>
      <c r="M943">
        <v>1</v>
      </c>
      <c r="N943">
        <v>7.1</v>
      </c>
      <c r="O943" t="s">
        <v>28</v>
      </c>
      <c r="P943">
        <v>1</v>
      </c>
      <c r="Q943">
        <v>3</v>
      </c>
      <c r="R943">
        <v>17</v>
      </c>
      <c r="S943">
        <v>90.1</v>
      </c>
      <c r="T943">
        <v>68.599999999999994</v>
      </c>
      <c r="U943">
        <v>78.599999999999994</v>
      </c>
      <c r="V943">
        <f t="shared" si="83"/>
        <v>10</v>
      </c>
      <c r="W943" t="str">
        <f t="shared" si="84"/>
        <v>Monitor</v>
      </c>
      <c r="X943" t="str">
        <f t="shared" si="80"/>
        <v>Normal</v>
      </c>
      <c r="Y943" t="str">
        <f t="shared" si="81"/>
        <v>Commuter</v>
      </c>
      <c r="Z943" t="str">
        <f t="shared" si="82"/>
        <v>Healthy</v>
      </c>
      <c r="AA943" t="s">
        <v>42</v>
      </c>
      <c r="AB943">
        <v>0</v>
      </c>
    </row>
    <row r="944" spans="1:28" x14ac:dyDescent="0.3">
      <c r="A944">
        <v>15</v>
      </c>
      <c r="B944" t="s">
        <v>22</v>
      </c>
      <c r="C944">
        <v>9</v>
      </c>
      <c r="D944" t="s">
        <v>39</v>
      </c>
      <c r="E944" t="s">
        <v>24</v>
      </c>
      <c r="F944">
        <v>8</v>
      </c>
      <c r="G944">
        <v>0</v>
      </c>
      <c r="H944" t="s">
        <v>40</v>
      </c>
      <c r="I944">
        <v>1107702</v>
      </c>
      <c r="J944" t="s">
        <v>35</v>
      </c>
      <c r="K944" t="s">
        <v>26</v>
      </c>
      <c r="L944">
        <v>1</v>
      </c>
      <c r="M944">
        <v>0</v>
      </c>
      <c r="N944">
        <v>1.6</v>
      </c>
      <c r="O944" t="s">
        <v>28</v>
      </c>
      <c r="P944">
        <v>0</v>
      </c>
      <c r="Q944">
        <v>4</v>
      </c>
      <c r="R944">
        <v>14.5</v>
      </c>
      <c r="S944">
        <v>83.2</v>
      </c>
      <c r="T944">
        <v>77.900000000000006</v>
      </c>
      <c r="U944">
        <v>71.5</v>
      </c>
      <c r="V944">
        <f t="shared" si="83"/>
        <v>-6.4000000000000057</v>
      </c>
      <c r="W944" t="str">
        <f t="shared" si="84"/>
        <v>Monitor</v>
      </c>
      <c r="X944" t="str">
        <f t="shared" si="80"/>
        <v>Normal</v>
      </c>
      <c r="Y944" t="str">
        <f t="shared" si="81"/>
        <v>Local</v>
      </c>
      <c r="Z944" t="str">
        <f t="shared" si="82"/>
        <v>At-Risk</v>
      </c>
      <c r="AA944" t="s">
        <v>33</v>
      </c>
      <c r="AB944">
        <v>0</v>
      </c>
    </row>
    <row r="945" spans="1:28" x14ac:dyDescent="0.3">
      <c r="A945">
        <v>12</v>
      </c>
      <c r="B945" t="s">
        <v>22</v>
      </c>
      <c r="C945">
        <v>7</v>
      </c>
      <c r="D945" t="s">
        <v>23</v>
      </c>
      <c r="E945" t="s">
        <v>24</v>
      </c>
      <c r="F945">
        <v>6</v>
      </c>
      <c r="G945">
        <v>0</v>
      </c>
      <c r="H945" t="s">
        <v>45</v>
      </c>
      <c r="I945">
        <v>3351717</v>
      </c>
      <c r="J945" t="s">
        <v>32</v>
      </c>
      <c r="K945" t="s">
        <v>27</v>
      </c>
      <c r="L945">
        <v>0</v>
      </c>
      <c r="M945">
        <v>1</v>
      </c>
      <c r="N945">
        <v>2.6</v>
      </c>
      <c r="O945" t="s">
        <v>28</v>
      </c>
      <c r="P945">
        <v>1</v>
      </c>
      <c r="Q945">
        <v>3</v>
      </c>
      <c r="R945">
        <v>7.9</v>
      </c>
      <c r="S945">
        <v>92.6</v>
      </c>
      <c r="T945">
        <v>90.1</v>
      </c>
      <c r="U945">
        <v>85.4</v>
      </c>
      <c r="V945">
        <f t="shared" si="83"/>
        <v>-4.6999999999999886</v>
      </c>
      <c r="W945" t="str">
        <f t="shared" si="84"/>
        <v>Monitor</v>
      </c>
      <c r="X945" t="str">
        <f t="shared" si="80"/>
        <v>Normal</v>
      </c>
      <c r="Y945" t="str">
        <f t="shared" si="81"/>
        <v>Local</v>
      </c>
      <c r="Z945" t="str">
        <f t="shared" si="82"/>
        <v>Healthy</v>
      </c>
      <c r="AA945" t="s">
        <v>42</v>
      </c>
      <c r="AB945">
        <v>0</v>
      </c>
    </row>
    <row r="946" spans="1:28" x14ac:dyDescent="0.3">
      <c r="A946">
        <v>14</v>
      </c>
      <c r="B946" t="s">
        <v>22</v>
      </c>
      <c r="C946">
        <v>8</v>
      </c>
      <c r="D946" t="s">
        <v>48</v>
      </c>
      <c r="E946" t="s">
        <v>44</v>
      </c>
      <c r="F946">
        <v>4</v>
      </c>
      <c r="G946">
        <v>0</v>
      </c>
      <c r="H946" t="s">
        <v>34</v>
      </c>
      <c r="I946">
        <v>99699</v>
      </c>
      <c r="J946" t="s">
        <v>32</v>
      </c>
      <c r="K946" t="s">
        <v>35</v>
      </c>
      <c r="L946">
        <v>0</v>
      </c>
      <c r="M946">
        <v>1</v>
      </c>
      <c r="N946">
        <v>2.4</v>
      </c>
      <c r="O946" t="s">
        <v>49</v>
      </c>
      <c r="P946">
        <v>0</v>
      </c>
      <c r="Q946">
        <v>2</v>
      </c>
      <c r="R946">
        <v>16.7</v>
      </c>
      <c r="S946">
        <v>91.9</v>
      </c>
      <c r="T946">
        <v>62.4</v>
      </c>
      <c r="U946">
        <v>77.099999999999994</v>
      </c>
      <c r="V946">
        <f t="shared" si="83"/>
        <v>14.699999999999996</v>
      </c>
      <c r="W946" t="str">
        <f t="shared" si="84"/>
        <v>Monitor</v>
      </c>
      <c r="X946" t="str">
        <f t="shared" si="80"/>
        <v>Surge</v>
      </c>
      <c r="Y946" t="str">
        <f t="shared" si="81"/>
        <v>Local</v>
      </c>
      <c r="Z946" t="str">
        <f t="shared" si="82"/>
        <v>Healthy</v>
      </c>
      <c r="AA946" t="s">
        <v>42</v>
      </c>
      <c r="AB946">
        <v>0</v>
      </c>
    </row>
    <row r="947" spans="1:28" x14ac:dyDescent="0.3">
      <c r="A947">
        <v>12</v>
      </c>
      <c r="B947" t="s">
        <v>22</v>
      </c>
      <c r="C947">
        <v>8</v>
      </c>
      <c r="D947" t="s">
        <v>23</v>
      </c>
      <c r="E947" t="s">
        <v>30</v>
      </c>
      <c r="F947">
        <v>5</v>
      </c>
      <c r="G947">
        <v>1</v>
      </c>
      <c r="H947" t="s">
        <v>36</v>
      </c>
      <c r="I947">
        <v>230382</v>
      </c>
      <c r="J947" t="s">
        <v>32</v>
      </c>
      <c r="K947" t="s">
        <v>32</v>
      </c>
      <c r="L947">
        <v>1</v>
      </c>
      <c r="M947">
        <v>0</v>
      </c>
      <c r="N947">
        <v>4</v>
      </c>
      <c r="O947" t="s">
        <v>49</v>
      </c>
      <c r="P947">
        <v>0</v>
      </c>
      <c r="Q947">
        <v>2</v>
      </c>
      <c r="R947">
        <v>11.2</v>
      </c>
      <c r="S947">
        <v>87.4</v>
      </c>
      <c r="T947">
        <v>60.7</v>
      </c>
      <c r="U947">
        <v>67</v>
      </c>
      <c r="V947">
        <f t="shared" si="83"/>
        <v>6.2999999999999972</v>
      </c>
      <c r="W947" t="str">
        <f t="shared" si="84"/>
        <v>Monitor</v>
      </c>
      <c r="X947" t="str">
        <f t="shared" si="80"/>
        <v>Normal</v>
      </c>
      <c r="Y947" t="str">
        <f t="shared" si="81"/>
        <v>Local</v>
      </c>
      <c r="Z947" t="str">
        <f t="shared" si="82"/>
        <v>At-Risk</v>
      </c>
      <c r="AA947" t="s">
        <v>33</v>
      </c>
      <c r="AB947">
        <v>0</v>
      </c>
    </row>
    <row r="948" spans="1:28" x14ac:dyDescent="0.3">
      <c r="A948">
        <v>16</v>
      </c>
      <c r="B948" t="s">
        <v>38</v>
      </c>
      <c r="C948">
        <v>11</v>
      </c>
      <c r="D948" t="s">
        <v>39</v>
      </c>
      <c r="E948" t="s">
        <v>30</v>
      </c>
      <c r="F948">
        <v>5</v>
      </c>
      <c r="G948">
        <v>0</v>
      </c>
      <c r="H948" t="s">
        <v>34</v>
      </c>
      <c r="I948">
        <v>98468</v>
      </c>
      <c r="J948" t="s">
        <v>32</v>
      </c>
      <c r="K948" t="s">
        <v>43</v>
      </c>
      <c r="L948">
        <v>1</v>
      </c>
      <c r="M948">
        <v>0</v>
      </c>
      <c r="N948">
        <v>3.2</v>
      </c>
      <c r="O948" t="s">
        <v>28</v>
      </c>
      <c r="P948">
        <v>0</v>
      </c>
      <c r="Q948">
        <v>3</v>
      </c>
      <c r="R948">
        <v>12.3</v>
      </c>
      <c r="S948">
        <v>70.900000000000006</v>
      </c>
      <c r="T948">
        <v>64.599999999999994</v>
      </c>
      <c r="U948">
        <v>67.8</v>
      </c>
      <c r="V948">
        <f t="shared" si="83"/>
        <v>3.2000000000000028</v>
      </c>
      <c r="W948" t="str">
        <f t="shared" si="84"/>
        <v>Monitor</v>
      </c>
      <c r="X948" t="str">
        <f t="shared" si="80"/>
        <v>Normal</v>
      </c>
      <c r="Y948" t="str">
        <f t="shared" si="81"/>
        <v>Local</v>
      </c>
      <c r="Z948" t="str">
        <f t="shared" si="82"/>
        <v>Chronic Absenteeism</v>
      </c>
      <c r="AA948" t="s">
        <v>33</v>
      </c>
      <c r="AB948">
        <v>0</v>
      </c>
    </row>
    <row r="949" spans="1:28" x14ac:dyDescent="0.3">
      <c r="A949">
        <v>16</v>
      </c>
      <c r="B949" t="s">
        <v>22</v>
      </c>
      <c r="C949">
        <v>10</v>
      </c>
      <c r="D949" t="s">
        <v>23</v>
      </c>
      <c r="E949" t="s">
        <v>30</v>
      </c>
      <c r="F949">
        <v>7</v>
      </c>
      <c r="G949">
        <v>0</v>
      </c>
      <c r="H949" t="s">
        <v>36</v>
      </c>
      <c r="I949">
        <v>266209</v>
      </c>
      <c r="J949" t="s">
        <v>32</v>
      </c>
      <c r="K949" t="s">
        <v>26</v>
      </c>
      <c r="L949">
        <v>0</v>
      </c>
      <c r="M949">
        <v>0</v>
      </c>
      <c r="N949">
        <v>1.9</v>
      </c>
      <c r="O949" t="s">
        <v>47</v>
      </c>
      <c r="P949">
        <v>0</v>
      </c>
      <c r="Q949">
        <v>3</v>
      </c>
      <c r="R949">
        <v>8.5</v>
      </c>
      <c r="S949">
        <v>89.9</v>
      </c>
      <c r="T949">
        <v>42.9</v>
      </c>
      <c r="U949">
        <v>66.8</v>
      </c>
      <c r="V949">
        <f t="shared" si="83"/>
        <v>23.9</v>
      </c>
      <c r="W949" t="str">
        <f t="shared" si="84"/>
        <v>Monitor</v>
      </c>
      <c r="X949" t="str">
        <f t="shared" si="80"/>
        <v>Surge</v>
      </c>
      <c r="Y949" t="str">
        <f t="shared" si="81"/>
        <v>Local</v>
      </c>
      <c r="Z949" t="str">
        <f t="shared" si="82"/>
        <v>At-Risk</v>
      </c>
      <c r="AA949" t="s">
        <v>33</v>
      </c>
      <c r="AB949">
        <v>0</v>
      </c>
    </row>
    <row r="950" spans="1:28" x14ac:dyDescent="0.3">
      <c r="A950">
        <v>15</v>
      </c>
      <c r="B950" t="s">
        <v>38</v>
      </c>
      <c r="C950">
        <v>10</v>
      </c>
      <c r="D950" t="s">
        <v>39</v>
      </c>
      <c r="E950" t="s">
        <v>30</v>
      </c>
      <c r="F950">
        <v>3</v>
      </c>
      <c r="G950">
        <v>1</v>
      </c>
      <c r="H950" t="s">
        <v>36</v>
      </c>
      <c r="I950">
        <v>298475</v>
      </c>
      <c r="J950" t="s">
        <v>32</v>
      </c>
      <c r="K950" t="s">
        <v>27</v>
      </c>
      <c r="L950">
        <v>1</v>
      </c>
      <c r="M950">
        <v>0</v>
      </c>
      <c r="N950">
        <v>5.0999999999999996</v>
      </c>
      <c r="O950" t="s">
        <v>28</v>
      </c>
      <c r="P950">
        <v>0</v>
      </c>
      <c r="Q950">
        <v>2</v>
      </c>
      <c r="R950">
        <v>12.2</v>
      </c>
      <c r="S950">
        <v>89.1</v>
      </c>
      <c r="T950">
        <v>68.400000000000006</v>
      </c>
      <c r="U950">
        <v>66</v>
      </c>
      <c r="V950">
        <f t="shared" si="83"/>
        <v>-2.4000000000000057</v>
      </c>
      <c r="W950" t="str">
        <f t="shared" si="84"/>
        <v>Monitor</v>
      </c>
      <c r="X950" t="str">
        <f t="shared" si="80"/>
        <v>Normal</v>
      </c>
      <c r="Y950" t="str">
        <f t="shared" si="81"/>
        <v>Commuter</v>
      </c>
      <c r="Z950" t="str">
        <f t="shared" si="82"/>
        <v>At-Risk</v>
      </c>
      <c r="AA950" t="s">
        <v>33</v>
      </c>
      <c r="AB950">
        <v>0</v>
      </c>
    </row>
    <row r="951" spans="1:28" x14ac:dyDescent="0.3">
      <c r="A951">
        <v>16</v>
      </c>
      <c r="B951" t="s">
        <v>38</v>
      </c>
      <c r="C951">
        <v>12</v>
      </c>
      <c r="D951" t="s">
        <v>23</v>
      </c>
      <c r="E951" t="s">
        <v>30</v>
      </c>
      <c r="F951">
        <v>4</v>
      </c>
      <c r="G951">
        <v>0</v>
      </c>
      <c r="H951" t="s">
        <v>34</v>
      </c>
      <c r="I951">
        <v>94775</v>
      </c>
      <c r="J951" t="s">
        <v>26</v>
      </c>
      <c r="K951" t="s">
        <v>37</v>
      </c>
      <c r="L951">
        <v>0</v>
      </c>
      <c r="M951">
        <v>1</v>
      </c>
      <c r="N951">
        <v>4.2</v>
      </c>
      <c r="O951" t="s">
        <v>28</v>
      </c>
      <c r="P951">
        <v>0</v>
      </c>
      <c r="Q951">
        <v>3</v>
      </c>
      <c r="R951">
        <v>6.7</v>
      </c>
      <c r="S951">
        <v>79.900000000000006</v>
      </c>
      <c r="T951">
        <v>56</v>
      </c>
      <c r="U951">
        <v>44.3</v>
      </c>
      <c r="V951">
        <f t="shared" si="83"/>
        <v>-11.700000000000003</v>
      </c>
      <c r="W951" t="str">
        <f t="shared" si="84"/>
        <v>High Risk</v>
      </c>
      <c r="X951" t="str">
        <f t="shared" si="80"/>
        <v>Normal</v>
      </c>
      <c r="Y951" t="str">
        <f t="shared" si="81"/>
        <v>Local</v>
      </c>
      <c r="Z951" t="str">
        <f t="shared" si="82"/>
        <v>At-Risk</v>
      </c>
      <c r="AA951" t="s">
        <v>29</v>
      </c>
      <c r="AB951">
        <v>0</v>
      </c>
    </row>
    <row r="952" spans="1:28" x14ac:dyDescent="0.3">
      <c r="A952">
        <v>18</v>
      </c>
      <c r="B952" t="s">
        <v>38</v>
      </c>
      <c r="C952">
        <v>12</v>
      </c>
      <c r="D952" t="s">
        <v>48</v>
      </c>
      <c r="E952" t="s">
        <v>30</v>
      </c>
      <c r="F952">
        <v>5</v>
      </c>
      <c r="G952">
        <v>0</v>
      </c>
      <c r="H952" t="s">
        <v>40</v>
      </c>
      <c r="I952">
        <v>963354</v>
      </c>
      <c r="J952" t="s">
        <v>26</v>
      </c>
      <c r="K952" t="s">
        <v>27</v>
      </c>
      <c r="L952">
        <v>1</v>
      </c>
      <c r="M952">
        <v>1</v>
      </c>
      <c r="N952">
        <v>0.4</v>
      </c>
      <c r="O952" t="s">
        <v>28</v>
      </c>
      <c r="P952">
        <v>0</v>
      </c>
      <c r="Q952">
        <v>3</v>
      </c>
      <c r="R952">
        <v>15.6</v>
      </c>
      <c r="S952">
        <v>84.5</v>
      </c>
      <c r="T952">
        <v>65</v>
      </c>
      <c r="U952">
        <v>59.1</v>
      </c>
      <c r="V952">
        <f t="shared" si="83"/>
        <v>-5.8999999999999986</v>
      </c>
      <c r="W952" t="str">
        <f t="shared" si="84"/>
        <v>Monitor</v>
      </c>
      <c r="X952" t="str">
        <f t="shared" si="80"/>
        <v>Normal</v>
      </c>
      <c r="Y952" t="str">
        <f t="shared" si="81"/>
        <v>Local</v>
      </c>
      <c r="Z952" t="str">
        <f t="shared" si="82"/>
        <v>At-Risk</v>
      </c>
      <c r="AA952" t="s">
        <v>29</v>
      </c>
      <c r="AB952">
        <v>0</v>
      </c>
    </row>
    <row r="953" spans="1:28" x14ac:dyDescent="0.3">
      <c r="A953">
        <v>13</v>
      </c>
      <c r="B953" t="s">
        <v>38</v>
      </c>
      <c r="C953">
        <v>7</v>
      </c>
      <c r="D953" t="s">
        <v>48</v>
      </c>
      <c r="E953" t="s">
        <v>24</v>
      </c>
      <c r="F953">
        <v>5</v>
      </c>
      <c r="G953">
        <v>0</v>
      </c>
      <c r="H953" t="s">
        <v>25</v>
      </c>
      <c r="I953">
        <v>616088</v>
      </c>
      <c r="J953" t="s">
        <v>37</v>
      </c>
      <c r="K953" t="s">
        <v>27</v>
      </c>
      <c r="L953">
        <v>0</v>
      </c>
      <c r="M953">
        <v>0</v>
      </c>
      <c r="N953">
        <v>13.6</v>
      </c>
      <c r="O953" t="s">
        <v>28</v>
      </c>
      <c r="P953">
        <v>1</v>
      </c>
      <c r="Q953">
        <v>4</v>
      </c>
      <c r="R953">
        <v>21</v>
      </c>
      <c r="S953">
        <v>88.6</v>
      </c>
      <c r="T953">
        <v>79.2</v>
      </c>
      <c r="U953">
        <v>86.6</v>
      </c>
      <c r="V953">
        <f t="shared" si="83"/>
        <v>7.3999999999999915</v>
      </c>
      <c r="W953" t="str">
        <f t="shared" si="84"/>
        <v>Monitor</v>
      </c>
      <c r="X953" t="str">
        <f t="shared" si="80"/>
        <v>Normal</v>
      </c>
      <c r="Y953" t="str">
        <f t="shared" si="81"/>
        <v>Commuter</v>
      </c>
      <c r="Z953" t="str">
        <f t="shared" si="82"/>
        <v>At-Risk</v>
      </c>
      <c r="AA953" t="s">
        <v>42</v>
      </c>
      <c r="AB953">
        <v>0</v>
      </c>
    </row>
    <row r="954" spans="1:28" x14ac:dyDescent="0.3">
      <c r="A954">
        <v>12</v>
      </c>
      <c r="B954" t="s">
        <v>22</v>
      </c>
      <c r="C954">
        <v>7</v>
      </c>
      <c r="D954" t="s">
        <v>23</v>
      </c>
      <c r="E954" t="s">
        <v>24</v>
      </c>
      <c r="F954">
        <v>3</v>
      </c>
      <c r="G954">
        <v>0</v>
      </c>
      <c r="H954" t="s">
        <v>25</v>
      </c>
      <c r="I954">
        <v>595378</v>
      </c>
      <c r="J954" t="s">
        <v>32</v>
      </c>
      <c r="K954" t="s">
        <v>43</v>
      </c>
      <c r="L954">
        <v>1</v>
      </c>
      <c r="M954">
        <v>1</v>
      </c>
      <c r="N954">
        <v>5</v>
      </c>
      <c r="O954" t="s">
        <v>28</v>
      </c>
      <c r="P954">
        <v>1</v>
      </c>
      <c r="Q954">
        <v>2</v>
      </c>
      <c r="R954">
        <v>19.8</v>
      </c>
      <c r="S954">
        <v>93.6</v>
      </c>
      <c r="T954">
        <v>60.7</v>
      </c>
      <c r="U954">
        <v>72.099999999999994</v>
      </c>
      <c r="V954">
        <f t="shared" si="83"/>
        <v>11.399999999999991</v>
      </c>
      <c r="W954" t="str">
        <f t="shared" si="84"/>
        <v>Monitor</v>
      </c>
      <c r="X954" t="str">
        <f t="shared" si="80"/>
        <v>Surge</v>
      </c>
      <c r="Y954" t="str">
        <f t="shared" si="81"/>
        <v>Commuter</v>
      </c>
      <c r="Z954" t="str">
        <f t="shared" si="82"/>
        <v>Healthy</v>
      </c>
      <c r="AA954" t="s">
        <v>33</v>
      </c>
      <c r="AB954">
        <v>0</v>
      </c>
    </row>
    <row r="955" spans="1:28" x14ac:dyDescent="0.3">
      <c r="A955">
        <v>16</v>
      </c>
      <c r="B955" t="s">
        <v>22</v>
      </c>
      <c r="C955">
        <v>11</v>
      </c>
      <c r="D955" t="s">
        <v>39</v>
      </c>
      <c r="E955" t="s">
        <v>24</v>
      </c>
      <c r="F955">
        <v>4</v>
      </c>
      <c r="G955">
        <v>0</v>
      </c>
      <c r="H955" t="s">
        <v>25</v>
      </c>
      <c r="I955">
        <v>584140</v>
      </c>
      <c r="J955" t="s">
        <v>37</v>
      </c>
      <c r="K955" t="s">
        <v>31</v>
      </c>
      <c r="L955">
        <v>0</v>
      </c>
      <c r="M955">
        <v>1</v>
      </c>
      <c r="N955">
        <v>7.9</v>
      </c>
      <c r="O955" t="s">
        <v>28</v>
      </c>
      <c r="P955">
        <v>1</v>
      </c>
      <c r="Q955">
        <v>3</v>
      </c>
      <c r="R955">
        <v>12.9</v>
      </c>
      <c r="S955">
        <v>84.5</v>
      </c>
      <c r="T955">
        <v>71.2</v>
      </c>
      <c r="U955">
        <v>66.599999999999994</v>
      </c>
      <c r="V955">
        <f t="shared" si="83"/>
        <v>-4.6000000000000085</v>
      </c>
      <c r="W955" t="str">
        <f t="shared" si="84"/>
        <v>Monitor</v>
      </c>
      <c r="X955" t="str">
        <f t="shared" si="80"/>
        <v>Normal</v>
      </c>
      <c r="Y955" t="str">
        <f t="shared" si="81"/>
        <v>Commuter</v>
      </c>
      <c r="Z955" t="str">
        <f t="shared" si="82"/>
        <v>At-Risk</v>
      </c>
      <c r="AA955" t="s">
        <v>33</v>
      </c>
      <c r="AB955">
        <v>0</v>
      </c>
    </row>
    <row r="956" spans="1:28" x14ac:dyDescent="0.3">
      <c r="A956">
        <v>14</v>
      </c>
      <c r="B956" t="s">
        <v>22</v>
      </c>
      <c r="C956">
        <v>9</v>
      </c>
      <c r="D956" t="s">
        <v>23</v>
      </c>
      <c r="E956" t="s">
        <v>30</v>
      </c>
      <c r="F956">
        <v>4</v>
      </c>
      <c r="G956">
        <v>0</v>
      </c>
      <c r="H956" t="s">
        <v>36</v>
      </c>
      <c r="I956">
        <v>189238</v>
      </c>
      <c r="J956" t="s">
        <v>32</v>
      </c>
      <c r="K956" t="s">
        <v>26</v>
      </c>
      <c r="L956">
        <v>0</v>
      </c>
      <c r="M956">
        <v>0</v>
      </c>
      <c r="N956">
        <v>1.7</v>
      </c>
      <c r="O956" t="s">
        <v>28</v>
      </c>
      <c r="P956">
        <v>0</v>
      </c>
      <c r="Q956">
        <v>4</v>
      </c>
      <c r="R956">
        <v>13.7</v>
      </c>
      <c r="S956">
        <v>90.7</v>
      </c>
      <c r="T956">
        <v>50.6</v>
      </c>
      <c r="U956">
        <v>46.6</v>
      </c>
      <c r="V956">
        <f t="shared" si="83"/>
        <v>-4</v>
      </c>
      <c r="W956" t="str">
        <f t="shared" si="84"/>
        <v>Monitor</v>
      </c>
      <c r="X956" t="str">
        <f t="shared" si="80"/>
        <v>Normal</v>
      </c>
      <c r="Y956" t="str">
        <f t="shared" si="81"/>
        <v>Local</v>
      </c>
      <c r="Z956" t="str">
        <f t="shared" si="82"/>
        <v>Healthy</v>
      </c>
      <c r="AA956" t="s">
        <v>29</v>
      </c>
      <c r="AB956">
        <v>0</v>
      </c>
    </row>
    <row r="957" spans="1:28" x14ac:dyDescent="0.3">
      <c r="A957">
        <v>12</v>
      </c>
      <c r="B957" t="s">
        <v>22</v>
      </c>
      <c r="C957">
        <v>7</v>
      </c>
      <c r="D957" t="s">
        <v>23</v>
      </c>
      <c r="E957" t="s">
        <v>24</v>
      </c>
      <c r="F957">
        <v>3</v>
      </c>
      <c r="G957">
        <v>0</v>
      </c>
      <c r="H957" t="s">
        <v>45</v>
      </c>
      <c r="I957">
        <v>5624856</v>
      </c>
      <c r="J957" t="s">
        <v>31</v>
      </c>
      <c r="K957" t="s">
        <v>37</v>
      </c>
      <c r="L957">
        <v>1</v>
      </c>
      <c r="M957">
        <v>0</v>
      </c>
      <c r="N957">
        <v>6.1</v>
      </c>
      <c r="O957" t="s">
        <v>28</v>
      </c>
      <c r="P957">
        <v>1</v>
      </c>
      <c r="Q957">
        <v>2</v>
      </c>
      <c r="R957">
        <v>16.8</v>
      </c>
      <c r="S957">
        <v>90.9</v>
      </c>
      <c r="T957">
        <v>88.1</v>
      </c>
      <c r="U957">
        <v>85.7</v>
      </c>
      <c r="V957">
        <f t="shared" si="83"/>
        <v>-2.3999999999999915</v>
      </c>
      <c r="W957" t="str">
        <f t="shared" si="84"/>
        <v>Monitor</v>
      </c>
      <c r="X957" t="str">
        <f t="shared" si="80"/>
        <v>Normal</v>
      </c>
      <c r="Y957" t="str">
        <f t="shared" si="81"/>
        <v>Commuter</v>
      </c>
      <c r="Z957" t="str">
        <f t="shared" si="82"/>
        <v>Healthy</v>
      </c>
      <c r="AA957" t="s">
        <v>42</v>
      </c>
      <c r="AB957">
        <v>0</v>
      </c>
    </row>
    <row r="958" spans="1:28" x14ac:dyDescent="0.3">
      <c r="A958">
        <v>14</v>
      </c>
      <c r="B958" t="s">
        <v>38</v>
      </c>
      <c r="C958">
        <v>10</v>
      </c>
      <c r="D958" t="s">
        <v>48</v>
      </c>
      <c r="E958" t="s">
        <v>30</v>
      </c>
      <c r="F958">
        <v>5</v>
      </c>
      <c r="G958">
        <v>0</v>
      </c>
      <c r="H958" t="s">
        <v>40</v>
      </c>
      <c r="I958">
        <v>1494820</v>
      </c>
      <c r="J958" t="s">
        <v>26</v>
      </c>
      <c r="K958" t="s">
        <v>35</v>
      </c>
      <c r="L958">
        <v>1</v>
      </c>
      <c r="M958">
        <v>1</v>
      </c>
      <c r="O958" t="s">
        <v>28</v>
      </c>
      <c r="P958">
        <v>0</v>
      </c>
      <c r="Q958">
        <v>4</v>
      </c>
      <c r="R958">
        <v>8.1999999999999993</v>
      </c>
      <c r="S958">
        <v>88.2</v>
      </c>
      <c r="T958">
        <v>65.599999999999994</v>
      </c>
      <c r="U958">
        <v>96.4</v>
      </c>
      <c r="V958">
        <f t="shared" si="83"/>
        <v>30.800000000000011</v>
      </c>
      <c r="W958" t="str">
        <f t="shared" si="84"/>
        <v>Monitor</v>
      </c>
      <c r="X958" t="str">
        <f t="shared" si="80"/>
        <v>Surge</v>
      </c>
      <c r="Y958" t="str">
        <f t="shared" si="81"/>
        <v>Local</v>
      </c>
      <c r="Z958" t="str">
        <f t="shared" si="82"/>
        <v>At-Risk</v>
      </c>
      <c r="AA958" t="s">
        <v>50</v>
      </c>
      <c r="AB958">
        <v>0</v>
      </c>
    </row>
    <row r="959" spans="1:28" x14ac:dyDescent="0.3">
      <c r="A959">
        <v>14</v>
      </c>
      <c r="B959" t="s">
        <v>22</v>
      </c>
      <c r="C959">
        <v>8</v>
      </c>
      <c r="D959" t="s">
        <v>39</v>
      </c>
      <c r="E959" t="s">
        <v>44</v>
      </c>
      <c r="F959">
        <v>6</v>
      </c>
      <c r="G959">
        <v>0</v>
      </c>
      <c r="H959" t="s">
        <v>40</v>
      </c>
      <c r="I959">
        <v>943826</v>
      </c>
      <c r="J959" t="s">
        <v>37</v>
      </c>
      <c r="K959" t="s">
        <v>35</v>
      </c>
      <c r="L959">
        <v>1</v>
      </c>
      <c r="M959">
        <v>0</v>
      </c>
      <c r="N959">
        <v>3.8</v>
      </c>
      <c r="O959" t="s">
        <v>28</v>
      </c>
      <c r="P959">
        <v>0</v>
      </c>
      <c r="Q959">
        <v>3</v>
      </c>
      <c r="R959">
        <v>15.8</v>
      </c>
      <c r="S959">
        <v>89.6</v>
      </c>
      <c r="T959">
        <v>74.400000000000006</v>
      </c>
      <c r="U959">
        <v>73.8</v>
      </c>
      <c r="V959">
        <f t="shared" si="83"/>
        <v>-0.60000000000000853</v>
      </c>
      <c r="W959" t="str">
        <f t="shared" si="84"/>
        <v>Monitor</v>
      </c>
      <c r="X959" t="str">
        <f t="shared" si="80"/>
        <v>Normal</v>
      </c>
      <c r="Y959" t="str">
        <f t="shared" si="81"/>
        <v>Local</v>
      </c>
      <c r="Z959" t="str">
        <f t="shared" si="82"/>
        <v>At-Risk</v>
      </c>
      <c r="AA959" t="s">
        <v>33</v>
      </c>
      <c r="AB959">
        <v>0</v>
      </c>
    </row>
    <row r="960" spans="1:28" x14ac:dyDescent="0.3">
      <c r="A960">
        <v>12</v>
      </c>
      <c r="B960" t="s">
        <v>22</v>
      </c>
      <c r="C960">
        <v>8</v>
      </c>
      <c r="D960" t="s">
        <v>23</v>
      </c>
      <c r="E960" t="s">
        <v>30</v>
      </c>
      <c r="F960">
        <v>3</v>
      </c>
      <c r="G960">
        <v>0</v>
      </c>
      <c r="H960" t="s">
        <v>36</v>
      </c>
      <c r="I960">
        <v>199517</v>
      </c>
      <c r="J960" t="s">
        <v>32</v>
      </c>
      <c r="K960" t="s">
        <v>37</v>
      </c>
      <c r="L960">
        <v>0</v>
      </c>
      <c r="M960">
        <v>0</v>
      </c>
      <c r="N960">
        <v>1.6</v>
      </c>
      <c r="O960" t="s">
        <v>28</v>
      </c>
      <c r="P960">
        <v>0</v>
      </c>
      <c r="Q960">
        <v>3</v>
      </c>
      <c r="R960">
        <v>14.9</v>
      </c>
      <c r="S960">
        <v>92.5</v>
      </c>
      <c r="T960">
        <v>61.2</v>
      </c>
      <c r="U960">
        <v>56.4</v>
      </c>
      <c r="V960">
        <f t="shared" si="83"/>
        <v>-4.8000000000000043</v>
      </c>
      <c r="W960" t="str">
        <f t="shared" si="84"/>
        <v>Monitor</v>
      </c>
      <c r="X960" t="str">
        <f t="shared" si="80"/>
        <v>Normal</v>
      </c>
      <c r="Y960" t="str">
        <f t="shared" si="81"/>
        <v>Local</v>
      </c>
      <c r="Z960" t="str">
        <f t="shared" si="82"/>
        <v>Healthy</v>
      </c>
      <c r="AA960" t="s">
        <v>29</v>
      </c>
      <c r="AB960">
        <v>0</v>
      </c>
    </row>
    <row r="961" spans="1:28" x14ac:dyDescent="0.3">
      <c r="A961">
        <v>13</v>
      </c>
      <c r="B961" t="s">
        <v>38</v>
      </c>
      <c r="C961">
        <v>8</v>
      </c>
      <c r="D961" t="s">
        <v>39</v>
      </c>
      <c r="E961" t="s">
        <v>30</v>
      </c>
      <c r="F961">
        <v>3</v>
      </c>
      <c r="G961">
        <v>0</v>
      </c>
      <c r="H961" t="s">
        <v>25</v>
      </c>
      <c r="I961">
        <v>393077</v>
      </c>
      <c r="J961" t="s">
        <v>31</v>
      </c>
      <c r="K961" t="s">
        <v>41</v>
      </c>
      <c r="L961">
        <v>0</v>
      </c>
      <c r="M961">
        <v>0</v>
      </c>
      <c r="N961">
        <v>7</v>
      </c>
      <c r="O961" t="s">
        <v>28</v>
      </c>
      <c r="P961">
        <v>0</v>
      </c>
      <c r="Q961">
        <v>3</v>
      </c>
      <c r="R961">
        <v>13.7</v>
      </c>
      <c r="S961">
        <v>92.5</v>
      </c>
      <c r="T961">
        <v>89.4</v>
      </c>
      <c r="U961">
        <v>79.099999999999994</v>
      </c>
      <c r="V961">
        <f t="shared" si="83"/>
        <v>-10.300000000000011</v>
      </c>
      <c r="W961" t="str">
        <f t="shared" si="84"/>
        <v>Monitor</v>
      </c>
      <c r="X961" t="str">
        <f t="shared" si="80"/>
        <v>Normal</v>
      </c>
      <c r="Y961" t="str">
        <f t="shared" si="81"/>
        <v>Commuter</v>
      </c>
      <c r="Z961" t="str">
        <f t="shared" si="82"/>
        <v>Healthy</v>
      </c>
      <c r="AA961" t="s">
        <v>42</v>
      </c>
      <c r="AB961">
        <v>0</v>
      </c>
    </row>
    <row r="962" spans="1:28" x14ac:dyDescent="0.3">
      <c r="A962">
        <v>12</v>
      </c>
      <c r="B962" t="s">
        <v>22</v>
      </c>
      <c r="C962">
        <v>6</v>
      </c>
      <c r="D962" t="s">
        <v>23</v>
      </c>
      <c r="E962" t="s">
        <v>30</v>
      </c>
      <c r="F962">
        <v>3</v>
      </c>
      <c r="G962">
        <v>0</v>
      </c>
      <c r="H962" t="s">
        <v>34</v>
      </c>
      <c r="I962">
        <v>66241</v>
      </c>
      <c r="J962" t="s">
        <v>32</v>
      </c>
      <c r="K962" t="s">
        <v>41</v>
      </c>
      <c r="L962">
        <v>0</v>
      </c>
      <c r="M962">
        <v>1</v>
      </c>
      <c r="N962">
        <v>1.3</v>
      </c>
      <c r="O962" t="s">
        <v>47</v>
      </c>
      <c r="P962">
        <v>0</v>
      </c>
      <c r="Q962">
        <v>4</v>
      </c>
      <c r="R962">
        <v>13</v>
      </c>
      <c r="S962">
        <v>89.9</v>
      </c>
      <c r="T962">
        <v>50.2</v>
      </c>
      <c r="U962">
        <v>65.599999999999994</v>
      </c>
      <c r="V962">
        <f t="shared" si="83"/>
        <v>15.399999999999991</v>
      </c>
      <c r="W962" t="str">
        <f t="shared" si="84"/>
        <v>Monitor</v>
      </c>
      <c r="X962" t="str">
        <f t="shared" si="80"/>
        <v>Surge</v>
      </c>
      <c r="Y962" t="str">
        <f t="shared" si="81"/>
        <v>Local</v>
      </c>
      <c r="Z962" t="str">
        <f t="shared" si="82"/>
        <v>At-Risk</v>
      </c>
      <c r="AA962" t="s">
        <v>33</v>
      </c>
      <c r="AB962">
        <v>0</v>
      </c>
    </row>
    <row r="963" spans="1:28" x14ac:dyDescent="0.3">
      <c r="A963">
        <v>17</v>
      </c>
      <c r="B963" t="s">
        <v>38</v>
      </c>
      <c r="C963">
        <v>11</v>
      </c>
      <c r="D963" t="s">
        <v>48</v>
      </c>
      <c r="E963" t="s">
        <v>30</v>
      </c>
      <c r="F963">
        <v>5</v>
      </c>
      <c r="G963">
        <v>0</v>
      </c>
      <c r="H963" t="s">
        <v>45</v>
      </c>
      <c r="I963">
        <v>4565441</v>
      </c>
      <c r="J963" t="s">
        <v>41</v>
      </c>
      <c r="K963" t="s">
        <v>37</v>
      </c>
      <c r="L963">
        <v>1</v>
      </c>
      <c r="M963">
        <v>1</v>
      </c>
      <c r="N963">
        <v>1.5</v>
      </c>
      <c r="O963" t="s">
        <v>28</v>
      </c>
      <c r="P963">
        <v>1</v>
      </c>
      <c r="Q963">
        <v>4</v>
      </c>
      <c r="R963">
        <v>17.100000000000001</v>
      </c>
      <c r="S963">
        <v>98.3</v>
      </c>
      <c r="T963">
        <v>56</v>
      </c>
      <c r="U963">
        <v>68.2</v>
      </c>
      <c r="V963">
        <f t="shared" si="83"/>
        <v>12.200000000000003</v>
      </c>
      <c r="W963" t="str">
        <f t="shared" si="84"/>
        <v>Monitor</v>
      </c>
      <c r="X963" t="str">
        <f t="shared" ref="X963:X1026" si="85">IF(V963&gt;10, "Surge", "Normal")</f>
        <v>Surge</v>
      </c>
      <c r="Y963" t="str">
        <f t="shared" si="81"/>
        <v>Local</v>
      </c>
      <c r="Z963" t="str">
        <f t="shared" si="82"/>
        <v>Healthy</v>
      </c>
      <c r="AA963" t="s">
        <v>33</v>
      </c>
      <c r="AB963">
        <v>0</v>
      </c>
    </row>
    <row r="964" spans="1:28" x14ac:dyDescent="0.3">
      <c r="A964">
        <v>10</v>
      </c>
      <c r="B964" t="s">
        <v>22</v>
      </c>
      <c r="C964">
        <v>6</v>
      </c>
      <c r="D964" t="s">
        <v>23</v>
      </c>
      <c r="E964" t="s">
        <v>24</v>
      </c>
      <c r="F964">
        <v>6</v>
      </c>
      <c r="G964">
        <v>0</v>
      </c>
      <c r="H964" t="s">
        <v>25</v>
      </c>
      <c r="I964">
        <v>405827</v>
      </c>
      <c r="J964" t="s">
        <v>31</v>
      </c>
      <c r="K964" t="s">
        <v>32</v>
      </c>
      <c r="L964">
        <v>1</v>
      </c>
      <c r="M964">
        <v>1</v>
      </c>
      <c r="N964">
        <v>15.3</v>
      </c>
      <c r="O964" t="s">
        <v>49</v>
      </c>
      <c r="P964">
        <v>0</v>
      </c>
      <c r="Q964">
        <v>3</v>
      </c>
      <c r="R964">
        <v>11.3</v>
      </c>
      <c r="S964">
        <v>73.099999999999994</v>
      </c>
      <c r="T964">
        <v>43.6</v>
      </c>
      <c r="U964">
        <v>73.5</v>
      </c>
      <c r="V964">
        <f t="shared" si="83"/>
        <v>29.9</v>
      </c>
      <c r="W964" t="str">
        <f t="shared" si="84"/>
        <v>Monitor</v>
      </c>
      <c r="X964" t="str">
        <f t="shared" si="85"/>
        <v>Surge</v>
      </c>
      <c r="Y964" t="str">
        <f t="shared" si="81"/>
        <v>Distant</v>
      </c>
      <c r="Z964" t="str">
        <f t="shared" si="82"/>
        <v>Chronic Absenteeism</v>
      </c>
      <c r="AA964" t="s">
        <v>33</v>
      </c>
      <c r="AB964">
        <v>0</v>
      </c>
    </row>
    <row r="965" spans="1:28" x14ac:dyDescent="0.3">
      <c r="A965">
        <v>14</v>
      </c>
      <c r="B965" t="s">
        <v>38</v>
      </c>
      <c r="C965">
        <v>10</v>
      </c>
      <c r="D965" t="s">
        <v>48</v>
      </c>
      <c r="E965" t="s">
        <v>30</v>
      </c>
      <c r="F965">
        <v>2</v>
      </c>
      <c r="G965">
        <v>0</v>
      </c>
      <c r="H965" t="s">
        <v>45</v>
      </c>
      <c r="I965">
        <v>3117548</v>
      </c>
      <c r="J965" t="s">
        <v>37</v>
      </c>
      <c r="K965" t="s">
        <v>31</v>
      </c>
      <c r="L965">
        <v>1</v>
      </c>
      <c r="M965">
        <v>1</v>
      </c>
      <c r="N965">
        <v>1.5</v>
      </c>
      <c r="O965" t="s">
        <v>28</v>
      </c>
      <c r="P965">
        <v>0</v>
      </c>
      <c r="Q965">
        <v>3</v>
      </c>
      <c r="R965">
        <v>18.600000000000001</v>
      </c>
      <c r="S965">
        <v>92.2</v>
      </c>
      <c r="T965">
        <v>82.4</v>
      </c>
      <c r="U965">
        <v>78.400000000000006</v>
      </c>
      <c r="V965">
        <f t="shared" si="83"/>
        <v>-4</v>
      </c>
      <c r="W965" t="str">
        <f t="shared" si="84"/>
        <v>Monitor</v>
      </c>
      <c r="X965" t="str">
        <f t="shared" si="85"/>
        <v>Normal</v>
      </c>
      <c r="Y965" t="str">
        <f t="shared" si="81"/>
        <v>Local</v>
      </c>
      <c r="Z965" t="str">
        <f t="shared" si="82"/>
        <v>Healthy</v>
      </c>
      <c r="AA965" t="s">
        <v>42</v>
      </c>
      <c r="AB965">
        <v>0</v>
      </c>
    </row>
    <row r="966" spans="1:28" x14ac:dyDescent="0.3">
      <c r="A966">
        <v>17</v>
      </c>
      <c r="B966" t="s">
        <v>22</v>
      </c>
      <c r="C966">
        <v>11</v>
      </c>
      <c r="D966" t="s">
        <v>23</v>
      </c>
      <c r="E966" t="s">
        <v>24</v>
      </c>
      <c r="F966">
        <v>5</v>
      </c>
      <c r="G966">
        <v>0</v>
      </c>
      <c r="H966" t="s">
        <v>36</v>
      </c>
      <c r="I966">
        <v>273394</v>
      </c>
      <c r="J966" t="s">
        <v>43</v>
      </c>
      <c r="K966" t="s">
        <v>41</v>
      </c>
      <c r="L966">
        <v>1</v>
      </c>
      <c r="M966">
        <v>0</v>
      </c>
      <c r="N966">
        <v>10.199999999999999</v>
      </c>
      <c r="O966" t="s">
        <v>28</v>
      </c>
      <c r="P966">
        <v>1</v>
      </c>
      <c r="Q966">
        <v>3</v>
      </c>
      <c r="R966">
        <v>11.5</v>
      </c>
      <c r="S966">
        <v>85.3</v>
      </c>
      <c r="T966">
        <v>46.6</v>
      </c>
      <c r="U966">
        <v>65.5</v>
      </c>
      <c r="V966">
        <f t="shared" si="83"/>
        <v>18.899999999999999</v>
      </c>
      <c r="W966" t="str">
        <f t="shared" si="84"/>
        <v>Monitor</v>
      </c>
      <c r="X966" t="str">
        <f t="shared" si="85"/>
        <v>Surge</v>
      </c>
      <c r="Y966" t="str">
        <f t="shared" si="81"/>
        <v>Commuter</v>
      </c>
      <c r="Z966" t="str">
        <f t="shared" si="82"/>
        <v>At-Risk</v>
      </c>
      <c r="AA966" t="s">
        <v>33</v>
      </c>
      <c r="AB966">
        <v>0</v>
      </c>
    </row>
    <row r="967" spans="1:28" x14ac:dyDescent="0.3">
      <c r="A967">
        <v>15</v>
      </c>
      <c r="B967" t="s">
        <v>22</v>
      </c>
      <c r="C967">
        <v>11</v>
      </c>
      <c r="D967" t="s">
        <v>23</v>
      </c>
      <c r="E967" t="s">
        <v>24</v>
      </c>
      <c r="F967">
        <v>3</v>
      </c>
      <c r="G967">
        <v>0</v>
      </c>
      <c r="H967" t="s">
        <v>25</v>
      </c>
      <c r="I967">
        <v>689511</v>
      </c>
      <c r="J967" t="s">
        <v>35</v>
      </c>
      <c r="K967" t="s">
        <v>41</v>
      </c>
      <c r="L967">
        <v>0</v>
      </c>
      <c r="M967">
        <v>0</v>
      </c>
      <c r="N967">
        <v>4.4000000000000004</v>
      </c>
      <c r="O967" t="s">
        <v>47</v>
      </c>
      <c r="P967">
        <v>0</v>
      </c>
      <c r="Q967">
        <v>3</v>
      </c>
      <c r="R967">
        <v>10.8</v>
      </c>
      <c r="S967">
        <v>75.7</v>
      </c>
      <c r="T967">
        <v>61.6</v>
      </c>
      <c r="U967">
        <v>62.1</v>
      </c>
      <c r="V967">
        <f t="shared" si="83"/>
        <v>0.5</v>
      </c>
      <c r="W967" t="str">
        <f t="shared" si="84"/>
        <v>Monitor</v>
      </c>
      <c r="X967" t="str">
        <f t="shared" si="85"/>
        <v>Normal</v>
      </c>
      <c r="Y967" t="str">
        <f t="shared" si="81"/>
        <v>Local</v>
      </c>
      <c r="Z967" t="str">
        <f t="shared" si="82"/>
        <v>At-Risk</v>
      </c>
      <c r="AA967" t="s">
        <v>33</v>
      </c>
      <c r="AB967">
        <v>0</v>
      </c>
    </row>
    <row r="968" spans="1:28" x14ac:dyDescent="0.3">
      <c r="A968">
        <v>15</v>
      </c>
      <c r="B968" t="s">
        <v>38</v>
      </c>
      <c r="C968">
        <v>9</v>
      </c>
      <c r="D968" t="s">
        <v>39</v>
      </c>
      <c r="E968" t="s">
        <v>30</v>
      </c>
      <c r="F968">
        <v>5</v>
      </c>
      <c r="G968">
        <v>0</v>
      </c>
      <c r="H968" t="s">
        <v>34</v>
      </c>
      <c r="I968">
        <v>89981</v>
      </c>
      <c r="J968" t="s">
        <v>43</v>
      </c>
      <c r="K968" t="s">
        <v>26</v>
      </c>
      <c r="L968">
        <v>0</v>
      </c>
      <c r="M968">
        <v>1</v>
      </c>
      <c r="N968">
        <v>0.4</v>
      </c>
      <c r="O968" t="s">
        <v>28</v>
      </c>
      <c r="P968">
        <v>0</v>
      </c>
      <c r="Q968">
        <v>2</v>
      </c>
      <c r="R968">
        <v>16.399999999999999</v>
      </c>
      <c r="S968">
        <v>83.3</v>
      </c>
      <c r="T968">
        <v>54.5</v>
      </c>
      <c r="U968">
        <v>60.9</v>
      </c>
      <c r="V968">
        <f t="shared" si="83"/>
        <v>6.3999999999999986</v>
      </c>
      <c r="W968" t="str">
        <f t="shared" si="84"/>
        <v>Monitor</v>
      </c>
      <c r="X968" t="str">
        <f t="shared" si="85"/>
        <v>Normal</v>
      </c>
      <c r="Y968" t="str">
        <f t="shared" si="81"/>
        <v>Local</v>
      </c>
      <c r="Z968" t="str">
        <f t="shared" si="82"/>
        <v>At-Risk</v>
      </c>
      <c r="AA968" t="s">
        <v>33</v>
      </c>
      <c r="AB968">
        <v>0</v>
      </c>
    </row>
    <row r="969" spans="1:28" x14ac:dyDescent="0.3">
      <c r="A969">
        <v>15</v>
      </c>
      <c r="B969" t="s">
        <v>38</v>
      </c>
      <c r="C969">
        <v>10</v>
      </c>
      <c r="D969" t="s">
        <v>23</v>
      </c>
      <c r="E969" t="s">
        <v>30</v>
      </c>
      <c r="F969">
        <v>4</v>
      </c>
      <c r="G969">
        <v>0</v>
      </c>
      <c r="H969" t="s">
        <v>36</v>
      </c>
      <c r="I969">
        <v>290534</v>
      </c>
      <c r="J969" t="s">
        <v>26</v>
      </c>
      <c r="K969" t="s">
        <v>37</v>
      </c>
      <c r="L969">
        <v>1</v>
      </c>
      <c r="M969">
        <v>0</v>
      </c>
      <c r="N969">
        <v>3.2</v>
      </c>
      <c r="O969" t="s">
        <v>28</v>
      </c>
      <c r="P969">
        <v>0</v>
      </c>
      <c r="Q969">
        <v>4</v>
      </c>
      <c r="R969">
        <v>15.9</v>
      </c>
      <c r="S969">
        <v>97.4</v>
      </c>
      <c r="T969">
        <v>44.5</v>
      </c>
      <c r="U969">
        <v>54.1</v>
      </c>
      <c r="V969">
        <f t="shared" si="83"/>
        <v>9.6000000000000014</v>
      </c>
      <c r="W969" t="str">
        <f t="shared" si="84"/>
        <v>Monitor</v>
      </c>
      <c r="X969" t="str">
        <f t="shared" si="85"/>
        <v>Normal</v>
      </c>
      <c r="Y969" t="str">
        <f t="shared" ref="Y969:Y1029" si="86">IF(N969&lt;5,"Local",IF(N969&lt;=15,"Commuter","Distant"))</f>
        <v>Local</v>
      </c>
      <c r="Z969" t="str">
        <f t="shared" si="82"/>
        <v>Healthy</v>
      </c>
      <c r="AA969" t="s">
        <v>29</v>
      </c>
      <c r="AB969">
        <v>0</v>
      </c>
    </row>
    <row r="970" spans="1:28" x14ac:dyDescent="0.3">
      <c r="A970">
        <v>11</v>
      </c>
      <c r="B970" t="s">
        <v>38</v>
      </c>
      <c r="C970">
        <v>7</v>
      </c>
      <c r="D970" t="s">
        <v>39</v>
      </c>
      <c r="E970" t="s">
        <v>30</v>
      </c>
      <c r="F970">
        <v>5</v>
      </c>
      <c r="G970">
        <v>0</v>
      </c>
      <c r="H970" t="s">
        <v>45</v>
      </c>
      <c r="I970">
        <v>1913180</v>
      </c>
      <c r="J970" t="s">
        <v>41</v>
      </c>
      <c r="K970" t="s">
        <v>27</v>
      </c>
      <c r="L970">
        <v>1</v>
      </c>
      <c r="M970">
        <v>0</v>
      </c>
      <c r="N970">
        <v>0.5</v>
      </c>
      <c r="O970" t="s">
        <v>28</v>
      </c>
      <c r="P970">
        <v>0</v>
      </c>
      <c r="Q970">
        <v>5</v>
      </c>
      <c r="R970">
        <v>16.5</v>
      </c>
      <c r="S970">
        <v>100</v>
      </c>
      <c r="T970">
        <v>80.3</v>
      </c>
      <c r="U970">
        <v>79.2</v>
      </c>
      <c r="V970">
        <f t="shared" si="83"/>
        <v>-1.0999999999999943</v>
      </c>
      <c r="W970" t="str">
        <f t="shared" si="84"/>
        <v>Monitor</v>
      </c>
      <c r="X970" t="str">
        <f t="shared" si="85"/>
        <v>Normal</v>
      </c>
      <c r="Y970" t="str">
        <f t="shared" si="86"/>
        <v>Local</v>
      </c>
      <c r="Z970" t="str">
        <f t="shared" si="82"/>
        <v>Healthy</v>
      </c>
      <c r="AA970" t="s">
        <v>42</v>
      </c>
      <c r="AB970">
        <v>0</v>
      </c>
    </row>
    <row r="971" spans="1:28" x14ac:dyDescent="0.3">
      <c r="A971">
        <v>16</v>
      </c>
      <c r="B971" t="s">
        <v>38</v>
      </c>
      <c r="C971">
        <v>11</v>
      </c>
      <c r="D971" t="s">
        <v>23</v>
      </c>
      <c r="E971" t="s">
        <v>24</v>
      </c>
      <c r="F971">
        <v>6</v>
      </c>
      <c r="G971">
        <v>0</v>
      </c>
      <c r="H971" t="s">
        <v>25</v>
      </c>
      <c r="I971">
        <v>595685</v>
      </c>
      <c r="J971" t="s">
        <v>37</v>
      </c>
      <c r="K971" t="s">
        <v>26</v>
      </c>
      <c r="L971">
        <v>0</v>
      </c>
      <c r="M971">
        <v>0</v>
      </c>
      <c r="N971">
        <v>7.2</v>
      </c>
      <c r="O971" t="s">
        <v>28</v>
      </c>
      <c r="P971">
        <v>0</v>
      </c>
      <c r="Q971">
        <v>3</v>
      </c>
      <c r="R971">
        <v>19.100000000000001</v>
      </c>
      <c r="S971">
        <v>74</v>
      </c>
      <c r="T971">
        <v>69.3</v>
      </c>
      <c r="U971">
        <v>72.2</v>
      </c>
      <c r="V971">
        <f t="shared" si="83"/>
        <v>2.9000000000000057</v>
      </c>
      <c r="W971" t="str">
        <f t="shared" si="84"/>
        <v>Monitor</v>
      </c>
      <c r="X971" t="str">
        <f t="shared" si="85"/>
        <v>Normal</v>
      </c>
      <c r="Y971" t="str">
        <f t="shared" si="86"/>
        <v>Commuter</v>
      </c>
      <c r="Z971" t="str">
        <f t="shared" si="82"/>
        <v>Chronic Absenteeism</v>
      </c>
      <c r="AA971" t="s">
        <v>33</v>
      </c>
      <c r="AB971">
        <v>0</v>
      </c>
    </row>
    <row r="972" spans="1:28" x14ac:dyDescent="0.3">
      <c r="A972">
        <v>13</v>
      </c>
      <c r="B972" t="s">
        <v>38</v>
      </c>
      <c r="C972">
        <v>7</v>
      </c>
      <c r="D972" t="s">
        <v>39</v>
      </c>
      <c r="E972" t="s">
        <v>24</v>
      </c>
      <c r="F972">
        <v>6</v>
      </c>
      <c r="G972">
        <v>0</v>
      </c>
      <c r="H972" t="s">
        <v>34</v>
      </c>
      <c r="I972">
        <v>101757</v>
      </c>
      <c r="J972" t="s">
        <v>26</v>
      </c>
      <c r="K972" t="s">
        <v>37</v>
      </c>
      <c r="L972">
        <v>1</v>
      </c>
      <c r="M972">
        <v>0</v>
      </c>
      <c r="N972">
        <v>1.7</v>
      </c>
      <c r="O972" t="s">
        <v>28</v>
      </c>
      <c r="P972">
        <v>0</v>
      </c>
      <c r="Q972">
        <v>4</v>
      </c>
      <c r="R972">
        <v>11.6</v>
      </c>
      <c r="S972">
        <v>82.9</v>
      </c>
      <c r="T972">
        <v>49.5</v>
      </c>
      <c r="U972">
        <v>62.6</v>
      </c>
      <c r="V972">
        <f t="shared" si="83"/>
        <v>13.100000000000001</v>
      </c>
      <c r="W972" t="str">
        <f t="shared" si="84"/>
        <v>Monitor</v>
      </c>
      <c r="X972" t="str">
        <f t="shared" si="85"/>
        <v>Surge</v>
      </c>
      <c r="Y972" t="str">
        <f t="shared" si="86"/>
        <v>Local</v>
      </c>
      <c r="Z972" t="str">
        <f t="shared" si="82"/>
        <v>At-Risk</v>
      </c>
      <c r="AA972" t="s">
        <v>33</v>
      </c>
      <c r="AB972">
        <v>0</v>
      </c>
    </row>
    <row r="973" spans="1:28" x14ac:dyDescent="0.3">
      <c r="A973">
        <v>15</v>
      </c>
      <c r="B973" t="s">
        <v>22</v>
      </c>
      <c r="C973">
        <v>11</v>
      </c>
      <c r="D973" t="s">
        <v>23</v>
      </c>
      <c r="E973" t="s">
        <v>24</v>
      </c>
      <c r="F973">
        <v>3</v>
      </c>
      <c r="G973">
        <v>0</v>
      </c>
      <c r="H973" t="s">
        <v>36</v>
      </c>
      <c r="I973">
        <v>260884</v>
      </c>
      <c r="J973" t="s">
        <v>32</v>
      </c>
      <c r="K973" t="s">
        <v>37</v>
      </c>
      <c r="L973">
        <v>0</v>
      </c>
      <c r="M973">
        <v>0</v>
      </c>
      <c r="N973">
        <v>6.9</v>
      </c>
      <c r="O973" t="s">
        <v>28</v>
      </c>
      <c r="P973">
        <v>1</v>
      </c>
      <c r="Q973">
        <v>4</v>
      </c>
      <c r="R973">
        <v>9</v>
      </c>
      <c r="S973">
        <v>93.9</v>
      </c>
      <c r="T973">
        <v>61.9</v>
      </c>
      <c r="U973">
        <v>62.5</v>
      </c>
      <c r="V973">
        <f t="shared" si="83"/>
        <v>0.60000000000000142</v>
      </c>
      <c r="W973" t="str">
        <f t="shared" si="84"/>
        <v>Monitor</v>
      </c>
      <c r="X973" t="str">
        <f t="shared" si="85"/>
        <v>Normal</v>
      </c>
      <c r="Y973" t="str">
        <f t="shared" si="86"/>
        <v>Commuter</v>
      </c>
      <c r="Z973" t="str">
        <f t="shared" si="82"/>
        <v>Healthy</v>
      </c>
      <c r="AA973" t="s">
        <v>33</v>
      </c>
      <c r="AB973">
        <v>0</v>
      </c>
    </row>
    <row r="974" spans="1:28" x14ac:dyDescent="0.3">
      <c r="A974">
        <v>16</v>
      </c>
      <c r="B974" t="s">
        <v>22</v>
      </c>
      <c r="C974">
        <v>10</v>
      </c>
      <c r="D974" t="s">
        <v>39</v>
      </c>
      <c r="E974" t="s">
        <v>30</v>
      </c>
      <c r="F974">
        <v>3</v>
      </c>
      <c r="G974">
        <v>0</v>
      </c>
      <c r="H974" t="s">
        <v>36</v>
      </c>
      <c r="I974">
        <v>185333</v>
      </c>
      <c r="J974" t="s">
        <v>43</v>
      </c>
      <c r="K974" t="s">
        <v>31</v>
      </c>
      <c r="L974">
        <v>1</v>
      </c>
      <c r="M974">
        <v>0</v>
      </c>
      <c r="O974" t="s">
        <v>49</v>
      </c>
      <c r="P974">
        <v>0</v>
      </c>
      <c r="Q974">
        <v>3</v>
      </c>
      <c r="R974">
        <v>21</v>
      </c>
      <c r="S974">
        <v>89.5</v>
      </c>
      <c r="T974">
        <v>48.2</v>
      </c>
      <c r="U974">
        <v>60.5</v>
      </c>
      <c r="V974">
        <f t="shared" si="83"/>
        <v>12.299999999999997</v>
      </c>
      <c r="W974" t="str">
        <f t="shared" si="84"/>
        <v>Monitor</v>
      </c>
      <c r="X974" t="str">
        <f t="shared" si="85"/>
        <v>Surge</v>
      </c>
      <c r="Y974" t="str">
        <f t="shared" si="86"/>
        <v>Local</v>
      </c>
      <c r="Z974" t="str">
        <f t="shared" si="82"/>
        <v>At-Risk</v>
      </c>
      <c r="AA974" t="s">
        <v>33</v>
      </c>
      <c r="AB974">
        <v>0</v>
      </c>
    </row>
    <row r="975" spans="1:28" x14ac:dyDescent="0.3">
      <c r="A975">
        <v>14</v>
      </c>
      <c r="B975" t="s">
        <v>38</v>
      </c>
      <c r="C975">
        <v>10</v>
      </c>
      <c r="D975" t="s">
        <v>23</v>
      </c>
      <c r="E975" t="s">
        <v>24</v>
      </c>
      <c r="F975">
        <v>6</v>
      </c>
      <c r="G975">
        <v>0</v>
      </c>
      <c r="H975" t="s">
        <v>25</v>
      </c>
      <c r="I975">
        <v>363046</v>
      </c>
      <c r="J975" t="s">
        <v>41</v>
      </c>
      <c r="K975" t="s">
        <v>35</v>
      </c>
      <c r="L975">
        <v>0</v>
      </c>
      <c r="M975">
        <v>0</v>
      </c>
      <c r="N975">
        <v>9.9</v>
      </c>
      <c r="O975" t="s">
        <v>47</v>
      </c>
      <c r="P975">
        <v>0</v>
      </c>
      <c r="Q975">
        <v>4</v>
      </c>
      <c r="R975">
        <v>12.4</v>
      </c>
      <c r="S975">
        <v>97.2</v>
      </c>
      <c r="T975">
        <v>66.900000000000006</v>
      </c>
      <c r="U975">
        <v>65.8</v>
      </c>
      <c r="V975">
        <f t="shared" si="83"/>
        <v>-1.1000000000000085</v>
      </c>
      <c r="W975" t="str">
        <f t="shared" si="84"/>
        <v>Monitor</v>
      </c>
      <c r="X975" t="str">
        <f t="shared" si="85"/>
        <v>Normal</v>
      </c>
      <c r="Y975" t="str">
        <f t="shared" si="86"/>
        <v>Commuter</v>
      </c>
      <c r="Z975" t="str">
        <f t="shared" si="82"/>
        <v>Healthy</v>
      </c>
      <c r="AA975" t="s">
        <v>33</v>
      </c>
      <c r="AB975">
        <v>0</v>
      </c>
    </row>
    <row r="976" spans="1:28" x14ac:dyDescent="0.3">
      <c r="A976">
        <v>14</v>
      </c>
      <c r="B976" t="s">
        <v>38</v>
      </c>
      <c r="C976">
        <v>10</v>
      </c>
      <c r="D976" t="s">
        <v>23</v>
      </c>
      <c r="E976" t="s">
        <v>30</v>
      </c>
      <c r="F976">
        <v>7</v>
      </c>
      <c r="G976">
        <v>0</v>
      </c>
      <c r="H976" t="s">
        <v>34</v>
      </c>
      <c r="I976">
        <v>90867</v>
      </c>
      <c r="J976" t="s">
        <v>32</v>
      </c>
      <c r="K976" t="s">
        <v>31</v>
      </c>
      <c r="L976">
        <v>0</v>
      </c>
      <c r="M976">
        <v>1</v>
      </c>
      <c r="N976">
        <v>0.2</v>
      </c>
      <c r="O976" t="s">
        <v>47</v>
      </c>
      <c r="P976">
        <v>0</v>
      </c>
      <c r="Q976">
        <v>1</v>
      </c>
      <c r="R976">
        <v>8</v>
      </c>
      <c r="S976">
        <v>91.2</v>
      </c>
      <c r="T976">
        <v>82.1</v>
      </c>
      <c r="U976">
        <v>81.7</v>
      </c>
      <c r="V976">
        <f t="shared" si="83"/>
        <v>-0.39999999999999147</v>
      </c>
      <c r="W976" t="str">
        <f t="shared" si="84"/>
        <v>Monitor</v>
      </c>
      <c r="X976" t="str">
        <f t="shared" si="85"/>
        <v>Normal</v>
      </c>
      <c r="Y976" t="str">
        <f t="shared" si="86"/>
        <v>Local</v>
      </c>
      <c r="Z976" t="str">
        <f t="shared" si="82"/>
        <v>Healthy</v>
      </c>
      <c r="AA976" t="s">
        <v>42</v>
      </c>
      <c r="AB976">
        <v>0</v>
      </c>
    </row>
    <row r="977" spans="1:28" x14ac:dyDescent="0.3">
      <c r="A977">
        <v>16</v>
      </c>
      <c r="B977" t="s">
        <v>38</v>
      </c>
      <c r="C977">
        <v>12</v>
      </c>
      <c r="D977" t="s">
        <v>39</v>
      </c>
      <c r="E977" t="s">
        <v>24</v>
      </c>
      <c r="F977">
        <v>5</v>
      </c>
      <c r="G977">
        <v>0</v>
      </c>
      <c r="H977" t="s">
        <v>25</v>
      </c>
      <c r="I977">
        <v>690681</v>
      </c>
      <c r="J977" t="s">
        <v>32</v>
      </c>
      <c r="K977" t="s">
        <v>41</v>
      </c>
      <c r="L977">
        <v>0</v>
      </c>
      <c r="M977">
        <v>0</v>
      </c>
      <c r="N977">
        <v>2.5</v>
      </c>
      <c r="O977" t="s">
        <v>28</v>
      </c>
      <c r="P977">
        <v>0</v>
      </c>
      <c r="Q977">
        <v>2</v>
      </c>
      <c r="R977">
        <v>3.2</v>
      </c>
      <c r="S977">
        <v>100</v>
      </c>
      <c r="T977">
        <v>62.4</v>
      </c>
      <c r="U977">
        <v>70.7</v>
      </c>
      <c r="V977">
        <f t="shared" si="83"/>
        <v>8.3000000000000043</v>
      </c>
      <c r="W977" t="str">
        <f t="shared" si="84"/>
        <v>Monitor</v>
      </c>
      <c r="X977" t="str">
        <f t="shared" si="85"/>
        <v>Normal</v>
      </c>
      <c r="Y977" t="str">
        <f t="shared" si="86"/>
        <v>Local</v>
      </c>
      <c r="Z977" t="str">
        <f t="shared" si="82"/>
        <v>Healthy</v>
      </c>
      <c r="AA977" t="s">
        <v>33</v>
      </c>
      <c r="AB977">
        <v>0</v>
      </c>
    </row>
    <row r="978" spans="1:28" x14ac:dyDescent="0.3">
      <c r="A978">
        <v>16</v>
      </c>
      <c r="B978" t="s">
        <v>38</v>
      </c>
      <c r="C978">
        <v>11</v>
      </c>
      <c r="D978" t="s">
        <v>39</v>
      </c>
      <c r="E978" t="s">
        <v>44</v>
      </c>
      <c r="F978">
        <v>5</v>
      </c>
      <c r="G978">
        <v>0</v>
      </c>
      <c r="H978" t="s">
        <v>25</v>
      </c>
      <c r="I978">
        <v>515570</v>
      </c>
      <c r="J978" t="s">
        <v>37</v>
      </c>
      <c r="K978" t="s">
        <v>35</v>
      </c>
      <c r="L978">
        <v>0</v>
      </c>
      <c r="M978">
        <v>1</v>
      </c>
      <c r="N978">
        <v>7.7</v>
      </c>
      <c r="O978" t="s">
        <v>28</v>
      </c>
      <c r="P978">
        <v>0</v>
      </c>
      <c r="Q978">
        <v>3</v>
      </c>
      <c r="R978">
        <v>8.4</v>
      </c>
      <c r="S978">
        <v>99.6</v>
      </c>
      <c r="T978">
        <v>59.5</v>
      </c>
      <c r="U978">
        <v>60.5</v>
      </c>
      <c r="V978">
        <f t="shared" si="83"/>
        <v>1</v>
      </c>
      <c r="W978" t="str">
        <f t="shared" si="84"/>
        <v>Monitor</v>
      </c>
      <c r="X978" t="str">
        <f t="shared" si="85"/>
        <v>Normal</v>
      </c>
      <c r="Y978" t="str">
        <f t="shared" si="86"/>
        <v>Commuter</v>
      </c>
      <c r="Z978" t="str">
        <f t="shared" si="82"/>
        <v>Healthy</v>
      </c>
      <c r="AA978" t="s">
        <v>33</v>
      </c>
      <c r="AB978">
        <v>0</v>
      </c>
    </row>
    <row r="979" spans="1:28" x14ac:dyDescent="0.3">
      <c r="A979">
        <v>13</v>
      </c>
      <c r="B979" t="s">
        <v>22</v>
      </c>
      <c r="C979">
        <v>7</v>
      </c>
      <c r="D979" t="s">
        <v>39</v>
      </c>
      <c r="E979" t="s">
        <v>24</v>
      </c>
      <c r="F979">
        <v>3</v>
      </c>
      <c r="G979">
        <v>0</v>
      </c>
      <c r="H979" t="s">
        <v>34</v>
      </c>
      <c r="I979">
        <v>94681</v>
      </c>
      <c r="J979" t="s">
        <v>26</v>
      </c>
      <c r="K979" t="s">
        <v>32</v>
      </c>
      <c r="L979">
        <v>0</v>
      </c>
      <c r="M979">
        <v>0</v>
      </c>
      <c r="O979" t="s">
        <v>28</v>
      </c>
      <c r="P979">
        <v>0</v>
      </c>
      <c r="Q979">
        <v>4</v>
      </c>
      <c r="R979">
        <v>15</v>
      </c>
      <c r="S979">
        <v>88.9</v>
      </c>
      <c r="T979">
        <v>73</v>
      </c>
      <c r="U979">
        <v>71.7</v>
      </c>
      <c r="V979">
        <f t="shared" si="83"/>
        <v>-1.2999999999999972</v>
      </c>
      <c r="W979" t="str">
        <f t="shared" si="84"/>
        <v>Monitor</v>
      </c>
      <c r="X979" t="str">
        <f t="shared" si="85"/>
        <v>Normal</v>
      </c>
      <c r="Y979" t="str">
        <f t="shared" si="86"/>
        <v>Local</v>
      </c>
      <c r="Z979" t="str">
        <f t="shared" si="82"/>
        <v>At-Risk</v>
      </c>
      <c r="AA979" t="s">
        <v>33</v>
      </c>
      <c r="AB979">
        <v>0</v>
      </c>
    </row>
    <row r="980" spans="1:28" x14ac:dyDescent="0.3">
      <c r="A980">
        <v>15</v>
      </c>
      <c r="B980" t="s">
        <v>22</v>
      </c>
      <c r="C980">
        <v>10</v>
      </c>
      <c r="D980" t="s">
        <v>39</v>
      </c>
      <c r="E980" t="s">
        <v>44</v>
      </c>
      <c r="F980">
        <v>6</v>
      </c>
      <c r="G980">
        <v>0</v>
      </c>
      <c r="H980" t="s">
        <v>40</v>
      </c>
      <c r="I980">
        <v>1058661</v>
      </c>
      <c r="J980" t="s">
        <v>41</v>
      </c>
      <c r="K980" t="s">
        <v>43</v>
      </c>
      <c r="L980">
        <v>1</v>
      </c>
      <c r="M980">
        <v>1</v>
      </c>
      <c r="N980">
        <v>1.9</v>
      </c>
      <c r="O980" t="s">
        <v>28</v>
      </c>
      <c r="P980">
        <v>0</v>
      </c>
      <c r="Q980">
        <v>5</v>
      </c>
      <c r="R980">
        <v>15.3</v>
      </c>
      <c r="S980">
        <v>90.4</v>
      </c>
      <c r="T980">
        <v>59.2</v>
      </c>
      <c r="U980">
        <v>68.599999999999994</v>
      </c>
      <c r="V980">
        <f t="shared" si="83"/>
        <v>9.3999999999999915</v>
      </c>
      <c r="W980" t="str">
        <f t="shared" si="84"/>
        <v>Monitor</v>
      </c>
      <c r="X980" t="str">
        <f t="shared" si="85"/>
        <v>Normal</v>
      </c>
      <c r="Y980" t="str">
        <f t="shared" si="86"/>
        <v>Local</v>
      </c>
      <c r="Z980" t="str">
        <f t="shared" si="82"/>
        <v>Healthy</v>
      </c>
      <c r="AA980" t="s">
        <v>33</v>
      </c>
      <c r="AB980">
        <v>0</v>
      </c>
    </row>
    <row r="981" spans="1:28" x14ac:dyDescent="0.3">
      <c r="A981">
        <v>15</v>
      </c>
      <c r="B981" t="s">
        <v>22</v>
      </c>
      <c r="C981">
        <v>10</v>
      </c>
      <c r="D981" t="s">
        <v>48</v>
      </c>
      <c r="E981" t="s">
        <v>24</v>
      </c>
      <c r="F981">
        <v>7</v>
      </c>
      <c r="G981">
        <v>0</v>
      </c>
      <c r="H981" t="s">
        <v>40</v>
      </c>
      <c r="I981">
        <v>1060980</v>
      </c>
      <c r="J981" t="s">
        <v>31</v>
      </c>
      <c r="K981" t="s">
        <v>31</v>
      </c>
      <c r="L981">
        <v>1</v>
      </c>
      <c r="M981">
        <v>0</v>
      </c>
      <c r="N981">
        <v>7.3</v>
      </c>
      <c r="O981" t="s">
        <v>28</v>
      </c>
      <c r="P981">
        <v>0</v>
      </c>
      <c r="Q981">
        <v>3</v>
      </c>
      <c r="R981">
        <v>13.3</v>
      </c>
      <c r="S981">
        <v>84.9</v>
      </c>
      <c r="T981">
        <v>82.6</v>
      </c>
      <c r="U981">
        <v>76.599999999999994</v>
      </c>
      <c r="V981">
        <f t="shared" si="83"/>
        <v>-6</v>
      </c>
      <c r="W981" t="str">
        <f t="shared" si="84"/>
        <v>Monitor</v>
      </c>
      <c r="X981" t="str">
        <f t="shared" si="85"/>
        <v>Normal</v>
      </c>
      <c r="Y981" t="str">
        <f t="shared" si="86"/>
        <v>Commuter</v>
      </c>
      <c r="Z981" t="str">
        <f t="shared" si="82"/>
        <v>At-Risk</v>
      </c>
      <c r="AA981" t="s">
        <v>42</v>
      </c>
      <c r="AB981">
        <v>0</v>
      </c>
    </row>
    <row r="982" spans="1:28" x14ac:dyDescent="0.3">
      <c r="A982">
        <v>12</v>
      </c>
      <c r="B982" t="s">
        <v>38</v>
      </c>
      <c r="C982">
        <v>6</v>
      </c>
      <c r="D982" t="s">
        <v>23</v>
      </c>
      <c r="E982" t="s">
        <v>24</v>
      </c>
      <c r="F982">
        <v>4</v>
      </c>
      <c r="G982">
        <v>0</v>
      </c>
      <c r="H982" t="s">
        <v>45</v>
      </c>
      <c r="I982">
        <v>5964919</v>
      </c>
      <c r="J982" t="s">
        <v>35</v>
      </c>
      <c r="K982" t="s">
        <v>26</v>
      </c>
      <c r="L982">
        <v>1</v>
      </c>
      <c r="M982">
        <v>1</v>
      </c>
      <c r="N982">
        <v>2.6</v>
      </c>
      <c r="O982" t="s">
        <v>28</v>
      </c>
      <c r="P982">
        <v>0</v>
      </c>
      <c r="Q982">
        <v>4</v>
      </c>
      <c r="R982">
        <v>25.7</v>
      </c>
      <c r="S982">
        <v>90.9</v>
      </c>
      <c r="T982">
        <v>71</v>
      </c>
      <c r="U982">
        <v>88.8</v>
      </c>
      <c r="V982">
        <f t="shared" si="83"/>
        <v>17.799999999999997</v>
      </c>
      <c r="W982" t="str">
        <f t="shared" si="84"/>
        <v>Monitor</v>
      </c>
      <c r="X982" t="str">
        <f t="shared" si="85"/>
        <v>Surge</v>
      </c>
      <c r="Y982" t="str">
        <f t="shared" si="86"/>
        <v>Local</v>
      </c>
      <c r="Z982" t="str">
        <f t="shared" si="82"/>
        <v>Healthy</v>
      </c>
      <c r="AA982" t="s">
        <v>42</v>
      </c>
      <c r="AB982">
        <v>0</v>
      </c>
    </row>
    <row r="983" spans="1:28" x14ac:dyDescent="0.3">
      <c r="A983">
        <v>12</v>
      </c>
      <c r="B983" t="s">
        <v>38</v>
      </c>
      <c r="C983">
        <v>8</v>
      </c>
      <c r="D983" t="s">
        <v>23</v>
      </c>
      <c r="E983" t="s">
        <v>30</v>
      </c>
      <c r="F983">
        <v>5</v>
      </c>
      <c r="G983">
        <v>0</v>
      </c>
      <c r="H983" t="s">
        <v>40</v>
      </c>
      <c r="I983">
        <v>955590</v>
      </c>
      <c r="J983" t="s">
        <v>41</v>
      </c>
      <c r="K983" t="s">
        <v>26</v>
      </c>
      <c r="L983">
        <v>0</v>
      </c>
      <c r="M983">
        <v>1</v>
      </c>
      <c r="N983">
        <v>2.4</v>
      </c>
      <c r="O983" t="s">
        <v>28</v>
      </c>
      <c r="P983">
        <v>1</v>
      </c>
      <c r="Q983">
        <v>2</v>
      </c>
      <c r="R983">
        <v>15.6</v>
      </c>
      <c r="S983">
        <v>85.7</v>
      </c>
      <c r="T983">
        <v>71.5</v>
      </c>
      <c r="U983">
        <v>84.1</v>
      </c>
      <c r="V983">
        <f t="shared" si="83"/>
        <v>12.599999999999994</v>
      </c>
      <c r="W983" t="str">
        <f t="shared" si="84"/>
        <v>Monitor</v>
      </c>
      <c r="X983" t="str">
        <f t="shared" si="85"/>
        <v>Surge</v>
      </c>
      <c r="Y983" t="str">
        <f t="shared" si="86"/>
        <v>Local</v>
      </c>
      <c r="Z983" t="str">
        <f t="shared" si="82"/>
        <v>At-Risk</v>
      </c>
      <c r="AA983" t="s">
        <v>42</v>
      </c>
      <c r="AB983">
        <v>0</v>
      </c>
    </row>
    <row r="984" spans="1:28" x14ac:dyDescent="0.3">
      <c r="A984">
        <v>15</v>
      </c>
      <c r="B984" t="s">
        <v>38</v>
      </c>
      <c r="C984">
        <v>11</v>
      </c>
      <c r="D984" t="s">
        <v>23</v>
      </c>
      <c r="E984" t="s">
        <v>30</v>
      </c>
      <c r="F984">
        <v>4</v>
      </c>
      <c r="G984">
        <v>0</v>
      </c>
      <c r="H984" t="s">
        <v>25</v>
      </c>
      <c r="I984">
        <v>663408</v>
      </c>
      <c r="J984" t="s">
        <v>35</v>
      </c>
      <c r="K984" t="s">
        <v>35</v>
      </c>
      <c r="L984">
        <v>1</v>
      </c>
      <c r="M984">
        <v>0</v>
      </c>
      <c r="N984">
        <v>2.2999999999999998</v>
      </c>
      <c r="O984" t="s">
        <v>28</v>
      </c>
      <c r="P984">
        <v>0</v>
      </c>
      <c r="Q984">
        <v>4</v>
      </c>
      <c r="R984">
        <v>21.6</v>
      </c>
      <c r="S984">
        <v>77.7</v>
      </c>
      <c r="T984">
        <v>65.900000000000006</v>
      </c>
      <c r="U984">
        <v>85.5</v>
      </c>
      <c r="V984">
        <f t="shared" si="83"/>
        <v>19.599999999999994</v>
      </c>
      <c r="W984" t="str">
        <f t="shared" si="84"/>
        <v>Monitor</v>
      </c>
      <c r="X984" t="str">
        <f t="shared" si="85"/>
        <v>Surge</v>
      </c>
      <c r="Y984" t="str">
        <f t="shared" si="86"/>
        <v>Local</v>
      </c>
      <c r="Z984" t="str">
        <f t="shared" si="82"/>
        <v>At-Risk</v>
      </c>
      <c r="AA984" t="s">
        <v>42</v>
      </c>
      <c r="AB984">
        <v>0</v>
      </c>
    </row>
    <row r="985" spans="1:28" x14ac:dyDescent="0.3">
      <c r="A985">
        <v>14</v>
      </c>
      <c r="B985" t="s">
        <v>22</v>
      </c>
      <c r="C985">
        <v>9</v>
      </c>
      <c r="D985" t="s">
        <v>23</v>
      </c>
      <c r="E985" t="s">
        <v>44</v>
      </c>
      <c r="F985">
        <v>6</v>
      </c>
      <c r="G985">
        <v>0</v>
      </c>
      <c r="H985" t="s">
        <v>25</v>
      </c>
      <c r="I985">
        <v>358735</v>
      </c>
      <c r="J985" t="s">
        <v>31</v>
      </c>
      <c r="K985" t="s">
        <v>41</v>
      </c>
      <c r="L985">
        <v>1</v>
      </c>
      <c r="M985">
        <v>1</v>
      </c>
      <c r="N985">
        <v>2</v>
      </c>
      <c r="O985" t="s">
        <v>28</v>
      </c>
      <c r="P985">
        <v>0</v>
      </c>
      <c r="Q985">
        <v>4</v>
      </c>
      <c r="R985">
        <v>10</v>
      </c>
      <c r="S985">
        <v>97.1</v>
      </c>
      <c r="T985">
        <v>73.7</v>
      </c>
      <c r="U985">
        <v>86.1</v>
      </c>
      <c r="V985">
        <f t="shared" si="83"/>
        <v>12.399999999999991</v>
      </c>
      <c r="W985" t="str">
        <f t="shared" si="84"/>
        <v>Monitor</v>
      </c>
      <c r="X985" t="str">
        <f t="shared" si="85"/>
        <v>Surge</v>
      </c>
      <c r="Y985" t="str">
        <f t="shared" si="86"/>
        <v>Local</v>
      </c>
      <c r="Z985" t="str">
        <f t="shared" si="82"/>
        <v>Healthy</v>
      </c>
      <c r="AA985" t="s">
        <v>42</v>
      </c>
      <c r="AB985">
        <v>0</v>
      </c>
    </row>
    <row r="986" spans="1:28" x14ac:dyDescent="0.3">
      <c r="A986">
        <v>18</v>
      </c>
      <c r="B986" t="s">
        <v>38</v>
      </c>
      <c r="C986">
        <v>12</v>
      </c>
      <c r="D986" t="s">
        <v>39</v>
      </c>
      <c r="E986" t="s">
        <v>44</v>
      </c>
      <c r="F986">
        <v>4</v>
      </c>
      <c r="G986">
        <v>0</v>
      </c>
      <c r="H986" t="s">
        <v>25</v>
      </c>
      <c r="I986">
        <v>385140</v>
      </c>
      <c r="J986" t="s">
        <v>37</v>
      </c>
      <c r="K986" t="s">
        <v>26</v>
      </c>
      <c r="L986">
        <v>1</v>
      </c>
      <c r="M986">
        <v>1</v>
      </c>
      <c r="N986">
        <v>1.4</v>
      </c>
      <c r="O986" t="s">
        <v>28</v>
      </c>
      <c r="P986">
        <v>0</v>
      </c>
      <c r="Q986">
        <v>3</v>
      </c>
      <c r="R986">
        <v>21.4</v>
      </c>
      <c r="S986">
        <v>92.4</v>
      </c>
      <c r="T986">
        <v>76.5</v>
      </c>
      <c r="U986">
        <v>66</v>
      </c>
      <c r="V986">
        <f t="shared" si="83"/>
        <v>-10.5</v>
      </c>
      <c r="W986" t="str">
        <f t="shared" si="84"/>
        <v>Monitor</v>
      </c>
      <c r="X986" t="str">
        <f t="shared" si="85"/>
        <v>Normal</v>
      </c>
      <c r="Y986" t="str">
        <f t="shared" si="86"/>
        <v>Local</v>
      </c>
      <c r="Z986" t="str">
        <f t="shared" si="82"/>
        <v>Healthy</v>
      </c>
      <c r="AA986" t="s">
        <v>33</v>
      </c>
      <c r="AB986">
        <v>0</v>
      </c>
    </row>
    <row r="987" spans="1:28" x14ac:dyDescent="0.3">
      <c r="A987">
        <v>15</v>
      </c>
      <c r="B987" t="s">
        <v>38</v>
      </c>
      <c r="C987">
        <v>9</v>
      </c>
      <c r="D987" t="s">
        <v>23</v>
      </c>
      <c r="E987" t="s">
        <v>44</v>
      </c>
      <c r="F987">
        <v>6</v>
      </c>
      <c r="G987">
        <v>0</v>
      </c>
      <c r="H987" t="s">
        <v>34</v>
      </c>
      <c r="I987">
        <v>60855</v>
      </c>
      <c r="J987" t="s">
        <v>37</v>
      </c>
      <c r="K987" t="s">
        <v>37</v>
      </c>
      <c r="L987">
        <v>0</v>
      </c>
      <c r="M987">
        <v>0</v>
      </c>
      <c r="N987">
        <v>1.6</v>
      </c>
      <c r="O987" t="s">
        <v>49</v>
      </c>
      <c r="P987">
        <v>0</v>
      </c>
      <c r="Q987">
        <v>2</v>
      </c>
      <c r="R987">
        <v>13.7</v>
      </c>
      <c r="S987">
        <v>85.5</v>
      </c>
      <c r="T987">
        <v>45.3</v>
      </c>
      <c r="U987">
        <v>52.2</v>
      </c>
      <c r="V987">
        <f t="shared" si="83"/>
        <v>6.9000000000000057</v>
      </c>
      <c r="W987" t="str">
        <f t="shared" si="84"/>
        <v>Monitor</v>
      </c>
      <c r="X987" t="str">
        <f t="shared" si="85"/>
        <v>Normal</v>
      </c>
      <c r="Y987" t="str">
        <f t="shared" si="86"/>
        <v>Local</v>
      </c>
      <c r="Z987" t="str">
        <f t="shared" si="82"/>
        <v>At-Risk</v>
      </c>
      <c r="AA987" t="s">
        <v>29</v>
      </c>
      <c r="AB987">
        <v>0</v>
      </c>
    </row>
    <row r="988" spans="1:28" x14ac:dyDescent="0.3">
      <c r="A988">
        <v>15</v>
      </c>
      <c r="B988" t="s">
        <v>38</v>
      </c>
      <c r="C988">
        <v>9</v>
      </c>
      <c r="D988" t="s">
        <v>23</v>
      </c>
      <c r="E988" t="s">
        <v>24</v>
      </c>
      <c r="F988">
        <v>7</v>
      </c>
      <c r="G988">
        <v>0</v>
      </c>
      <c r="H988" t="s">
        <v>36</v>
      </c>
      <c r="I988">
        <v>183640</v>
      </c>
      <c r="J988" t="s">
        <v>31</v>
      </c>
      <c r="K988" t="s">
        <v>43</v>
      </c>
      <c r="L988">
        <v>0</v>
      </c>
      <c r="M988">
        <v>0</v>
      </c>
      <c r="N988">
        <v>3.5</v>
      </c>
      <c r="O988" t="s">
        <v>28</v>
      </c>
      <c r="P988">
        <v>0</v>
      </c>
      <c r="Q988">
        <v>4</v>
      </c>
      <c r="R988">
        <v>12.9</v>
      </c>
      <c r="S988">
        <v>88.7</v>
      </c>
      <c r="T988">
        <v>47.9</v>
      </c>
      <c r="U988">
        <v>40.9</v>
      </c>
      <c r="V988">
        <f t="shared" si="83"/>
        <v>-7</v>
      </c>
      <c r="W988" t="str">
        <f t="shared" si="84"/>
        <v>Monitor</v>
      </c>
      <c r="X988" t="str">
        <f t="shared" si="85"/>
        <v>Normal</v>
      </c>
      <c r="Y988" t="str">
        <f t="shared" si="86"/>
        <v>Local</v>
      </c>
      <c r="Z988" t="str">
        <f t="shared" si="82"/>
        <v>At-Risk</v>
      </c>
      <c r="AA988" t="s">
        <v>29</v>
      </c>
      <c r="AB988">
        <v>0</v>
      </c>
    </row>
    <row r="989" spans="1:28" x14ac:dyDescent="0.3">
      <c r="A989">
        <v>14</v>
      </c>
      <c r="B989" t="s">
        <v>22</v>
      </c>
      <c r="C989">
        <v>9</v>
      </c>
      <c r="D989" t="s">
        <v>48</v>
      </c>
      <c r="E989" t="s">
        <v>30</v>
      </c>
      <c r="F989">
        <v>5</v>
      </c>
      <c r="G989">
        <v>1</v>
      </c>
      <c r="H989" t="s">
        <v>45</v>
      </c>
      <c r="I989">
        <v>4409510</v>
      </c>
      <c r="J989" t="s">
        <v>31</v>
      </c>
      <c r="K989" t="s">
        <v>37</v>
      </c>
      <c r="L989">
        <v>1</v>
      </c>
      <c r="M989">
        <v>0</v>
      </c>
      <c r="N989">
        <v>0.3</v>
      </c>
      <c r="O989" t="s">
        <v>28</v>
      </c>
      <c r="P989">
        <v>1</v>
      </c>
      <c r="Q989">
        <v>4</v>
      </c>
      <c r="R989">
        <v>23.1</v>
      </c>
      <c r="S989">
        <v>97.4</v>
      </c>
      <c r="T989">
        <v>71</v>
      </c>
      <c r="U989">
        <v>71.8</v>
      </c>
      <c r="V989">
        <f t="shared" si="83"/>
        <v>0.79999999999999716</v>
      </c>
      <c r="W989" t="str">
        <f t="shared" si="84"/>
        <v>Monitor</v>
      </c>
      <c r="X989" t="str">
        <f t="shared" si="85"/>
        <v>Normal</v>
      </c>
      <c r="Y989" t="str">
        <f t="shared" si="86"/>
        <v>Local</v>
      </c>
      <c r="Z989" t="str">
        <f t="shared" si="82"/>
        <v>Healthy</v>
      </c>
      <c r="AA989" t="s">
        <v>33</v>
      </c>
      <c r="AB989">
        <v>0</v>
      </c>
    </row>
    <row r="990" spans="1:28" x14ac:dyDescent="0.3">
      <c r="A990">
        <v>14</v>
      </c>
      <c r="B990" t="s">
        <v>46</v>
      </c>
      <c r="C990">
        <v>9</v>
      </c>
      <c r="D990" t="s">
        <v>39</v>
      </c>
      <c r="E990" t="s">
        <v>24</v>
      </c>
      <c r="F990">
        <v>2</v>
      </c>
      <c r="G990">
        <v>0</v>
      </c>
      <c r="H990" t="s">
        <v>25</v>
      </c>
      <c r="I990">
        <v>645400</v>
      </c>
      <c r="J990" t="s">
        <v>37</v>
      </c>
      <c r="K990" t="s">
        <v>26</v>
      </c>
      <c r="L990">
        <v>1</v>
      </c>
      <c r="M990">
        <v>0</v>
      </c>
      <c r="N990">
        <v>10.9</v>
      </c>
      <c r="O990" t="s">
        <v>28</v>
      </c>
      <c r="P990">
        <v>0</v>
      </c>
      <c r="Q990">
        <v>4</v>
      </c>
      <c r="R990">
        <v>60</v>
      </c>
      <c r="S990">
        <v>83.2</v>
      </c>
      <c r="T990">
        <v>92.2</v>
      </c>
      <c r="U990">
        <v>90.5</v>
      </c>
      <c r="V990">
        <f t="shared" si="83"/>
        <v>-1.7000000000000028</v>
      </c>
      <c r="W990" t="str">
        <f t="shared" si="84"/>
        <v>Monitor</v>
      </c>
      <c r="X990" t="str">
        <f t="shared" si="85"/>
        <v>Normal</v>
      </c>
      <c r="Y990" t="str">
        <f t="shared" si="86"/>
        <v>Commuter</v>
      </c>
      <c r="Z990" t="str">
        <f t="shared" si="82"/>
        <v>At-Risk</v>
      </c>
      <c r="AA990" t="s">
        <v>50</v>
      </c>
      <c r="AB990">
        <v>0</v>
      </c>
    </row>
    <row r="991" spans="1:28" x14ac:dyDescent="0.3">
      <c r="A991">
        <v>12</v>
      </c>
      <c r="B991" t="s">
        <v>38</v>
      </c>
      <c r="C991">
        <v>8</v>
      </c>
      <c r="D991" t="s">
        <v>39</v>
      </c>
      <c r="E991" t="s">
        <v>44</v>
      </c>
      <c r="F991">
        <v>6</v>
      </c>
      <c r="G991">
        <v>0</v>
      </c>
      <c r="H991" t="s">
        <v>36</v>
      </c>
      <c r="I991">
        <v>205540</v>
      </c>
      <c r="J991" t="s">
        <v>35</v>
      </c>
      <c r="K991" t="s">
        <v>27</v>
      </c>
      <c r="L991">
        <v>1</v>
      </c>
      <c r="M991">
        <v>1</v>
      </c>
      <c r="N991">
        <v>1.8</v>
      </c>
      <c r="O991" t="s">
        <v>28</v>
      </c>
      <c r="P991">
        <v>1</v>
      </c>
      <c r="Q991">
        <v>3</v>
      </c>
      <c r="R991">
        <v>17.399999999999999</v>
      </c>
      <c r="S991">
        <v>87.3</v>
      </c>
      <c r="T991">
        <v>69.5</v>
      </c>
      <c r="U991">
        <v>63</v>
      </c>
      <c r="V991">
        <f t="shared" si="83"/>
        <v>-6.5</v>
      </c>
      <c r="W991" t="str">
        <f t="shared" si="84"/>
        <v>Monitor</v>
      </c>
      <c r="X991" t="str">
        <f t="shared" si="85"/>
        <v>Normal</v>
      </c>
      <c r="Y991" t="str">
        <f t="shared" si="86"/>
        <v>Local</v>
      </c>
      <c r="Z991" t="str">
        <f t="shared" si="82"/>
        <v>At-Risk</v>
      </c>
      <c r="AA991" t="s">
        <v>33</v>
      </c>
      <c r="AB991">
        <v>0</v>
      </c>
    </row>
    <row r="992" spans="1:28" x14ac:dyDescent="0.3">
      <c r="A992">
        <v>11</v>
      </c>
      <c r="B992" t="s">
        <v>38</v>
      </c>
      <c r="C992">
        <v>7</v>
      </c>
      <c r="D992" t="s">
        <v>23</v>
      </c>
      <c r="E992" t="s">
        <v>30</v>
      </c>
      <c r="F992">
        <v>5</v>
      </c>
      <c r="G992">
        <v>0</v>
      </c>
      <c r="H992" t="s">
        <v>36</v>
      </c>
      <c r="I992">
        <v>185071</v>
      </c>
      <c r="J992" t="s">
        <v>35</v>
      </c>
      <c r="K992" t="s">
        <v>35</v>
      </c>
      <c r="L992">
        <v>0</v>
      </c>
      <c r="M992">
        <v>1</v>
      </c>
      <c r="N992">
        <v>1.9</v>
      </c>
      <c r="O992" t="s">
        <v>28</v>
      </c>
      <c r="P992">
        <v>0</v>
      </c>
      <c r="Q992">
        <v>2</v>
      </c>
      <c r="R992">
        <v>8.1999999999999993</v>
      </c>
      <c r="S992">
        <v>89.1</v>
      </c>
      <c r="T992">
        <v>48.2</v>
      </c>
      <c r="U992">
        <v>75.2</v>
      </c>
      <c r="V992">
        <f t="shared" si="83"/>
        <v>27</v>
      </c>
      <c r="W992" t="str">
        <f t="shared" si="84"/>
        <v>Monitor</v>
      </c>
      <c r="X992" t="str">
        <f t="shared" si="85"/>
        <v>Surge</v>
      </c>
      <c r="Y992" t="str">
        <f t="shared" si="86"/>
        <v>Local</v>
      </c>
      <c r="Z992" t="str">
        <f t="shared" si="82"/>
        <v>At-Risk</v>
      </c>
      <c r="AA992" t="s">
        <v>42</v>
      </c>
      <c r="AB992">
        <v>0</v>
      </c>
    </row>
    <row r="993" spans="1:28" x14ac:dyDescent="0.3">
      <c r="A993">
        <v>17</v>
      </c>
      <c r="B993" t="s">
        <v>38</v>
      </c>
      <c r="C993">
        <v>12</v>
      </c>
      <c r="D993" t="s">
        <v>39</v>
      </c>
      <c r="E993" t="s">
        <v>24</v>
      </c>
      <c r="F993">
        <v>6</v>
      </c>
      <c r="G993">
        <v>0</v>
      </c>
      <c r="H993" t="s">
        <v>34</v>
      </c>
      <c r="I993">
        <v>109855</v>
      </c>
      <c r="J993" t="s">
        <v>41</v>
      </c>
      <c r="K993" t="s">
        <v>37</v>
      </c>
      <c r="L993">
        <v>0</v>
      </c>
      <c r="M993">
        <v>0</v>
      </c>
      <c r="N993">
        <v>2.4</v>
      </c>
      <c r="O993" t="s">
        <v>28</v>
      </c>
      <c r="P993">
        <v>0</v>
      </c>
      <c r="Q993">
        <v>3</v>
      </c>
      <c r="R993">
        <v>10.8</v>
      </c>
      <c r="S993">
        <v>92.6</v>
      </c>
      <c r="T993">
        <v>67</v>
      </c>
      <c r="U993">
        <v>70.599999999999994</v>
      </c>
      <c r="V993">
        <f t="shared" si="83"/>
        <v>3.5999999999999943</v>
      </c>
      <c r="W993" t="str">
        <f t="shared" si="84"/>
        <v>Monitor</v>
      </c>
      <c r="X993" t="str">
        <f t="shared" si="85"/>
        <v>Normal</v>
      </c>
      <c r="Y993" t="str">
        <f t="shared" si="86"/>
        <v>Local</v>
      </c>
      <c r="Z993" t="str">
        <f t="shared" si="82"/>
        <v>Healthy</v>
      </c>
      <c r="AA993" t="s">
        <v>33</v>
      </c>
      <c r="AB993">
        <v>0</v>
      </c>
    </row>
    <row r="994" spans="1:28" x14ac:dyDescent="0.3">
      <c r="A994">
        <v>16</v>
      </c>
      <c r="B994" t="s">
        <v>22</v>
      </c>
      <c r="C994">
        <v>12</v>
      </c>
      <c r="D994" t="s">
        <v>48</v>
      </c>
      <c r="E994" t="s">
        <v>30</v>
      </c>
      <c r="F994">
        <v>5</v>
      </c>
      <c r="G994">
        <v>0</v>
      </c>
      <c r="H994" t="s">
        <v>36</v>
      </c>
      <c r="I994">
        <v>199049</v>
      </c>
      <c r="J994" t="s">
        <v>41</v>
      </c>
      <c r="K994" t="s">
        <v>26</v>
      </c>
      <c r="L994">
        <v>1</v>
      </c>
      <c r="M994">
        <v>0</v>
      </c>
      <c r="N994">
        <v>1.5</v>
      </c>
      <c r="O994" t="s">
        <v>28</v>
      </c>
      <c r="P994">
        <v>0</v>
      </c>
      <c r="Q994">
        <v>3</v>
      </c>
      <c r="R994">
        <v>21.6</v>
      </c>
      <c r="S994">
        <v>87.9</v>
      </c>
      <c r="T994">
        <v>62</v>
      </c>
      <c r="U994">
        <v>69.599999999999994</v>
      </c>
      <c r="V994">
        <f t="shared" si="83"/>
        <v>7.5999999999999943</v>
      </c>
      <c r="W994" t="str">
        <f t="shared" si="84"/>
        <v>Monitor</v>
      </c>
      <c r="X994" t="str">
        <f t="shared" si="85"/>
        <v>Normal</v>
      </c>
      <c r="Y994" t="str">
        <f t="shared" si="86"/>
        <v>Local</v>
      </c>
      <c r="Z994" t="str">
        <f t="shared" si="82"/>
        <v>At-Risk</v>
      </c>
      <c r="AA994" t="s">
        <v>33</v>
      </c>
      <c r="AB994">
        <v>0</v>
      </c>
    </row>
    <row r="995" spans="1:28" x14ac:dyDescent="0.3">
      <c r="A995">
        <v>14</v>
      </c>
      <c r="B995" t="s">
        <v>22</v>
      </c>
      <c r="C995">
        <v>9</v>
      </c>
      <c r="D995" t="s">
        <v>39</v>
      </c>
      <c r="E995" t="s">
        <v>24</v>
      </c>
      <c r="F995">
        <v>6</v>
      </c>
      <c r="G995">
        <v>0</v>
      </c>
      <c r="H995" t="s">
        <v>36</v>
      </c>
      <c r="I995">
        <v>183272</v>
      </c>
      <c r="J995" t="s">
        <v>31</v>
      </c>
      <c r="K995" t="s">
        <v>31</v>
      </c>
      <c r="L995">
        <v>0</v>
      </c>
      <c r="M995">
        <v>0</v>
      </c>
      <c r="N995">
        <v>4.5999999999999996</v>
      </c>
      <c r="O995" t="s">
        <v>49</v>
      </c>
      <c r="P995">
        <v>1</v>
      </c>
      <c r="Q995">
        <v>4</v>
      </c>
      <c r="R995">
        <v>11.8</v>
      </c>
      <c r="S995">
        <v>82.6</v>
      </c>
      <c r="T995">
        <v>66</v>
      </c>
      <c r="U995">
        <v>49.2</v>
      </c>
      <c r="V995">
        <f t="shared" si="83"/>
        <v>-16.799999999999997</v>
      </c>
      <c r="W995" t="str">
        <f t="shared" si="84"/>
        <v>Monitor</v>
      </c>
      <c r="X995" t="str">
        <f t="shared" si="85"/>
        <v>Normal</v>
      </c>
      <c r="Y995" t="str">
        <f t="shared" si="86"/>
        <v>Local</v>
      </c>
      <c r="Z995" t="str">
        <f t="shared" si="82"/>
        <v>At-Risk</v>
      </c>
      <c r="AA995" t="s">
        <v>29</v>
      </c>
      <c r="AB995">
        <v>0</v>
      </c>
    </row>
    <row r="996" spans="1:28" x14ac:dyDescent="0.3">
      <c r="A996">
        <v>13</v>
      </c>
      <c r="B996" t="s">
        <v>38</v>
      </c>
      <c r="C996">
        <v>8</v>
      </c>
      <c r="D996" t="s">
        <v>48</v>
      </c>
      <c r="E996" t="s">
        <v>30</v>
      </c>
      <c r="F996">
        <v>4</v>
      </c>
      <c r="G996">
        <v>0</v>
      </c>
      <c r="H996" t="s">
        <v>25</v>
      </c>
      <c r="I996">
        <v>642161</v>
      </c>
      <c r="J996" t="s">
        <v>32</v>
      </c>
      <c r="K996" t="s">
        <v>37</v>
      </c>
      <c r="L996">
        <v>0</v>
      </c>
      <c r="M996">
        <v>0</v>
      </c>
      <c r="N996">
        <v>4.0999999999999996</v>
      </c>
      <c r="O996" t="s">
        <v>47</v>
      </c>
      <c r="P996">
        <v>0</v>
      </c>
      <c r="Q996">
        <v>3</v>
      </c>
      <c r="R996">
        <v>13.6</v>
      </c>
      <c r="S996">
        <v>83.2</v>
      </c>
      <c r="T996">
        <v>54</v>
      </c>
      <c r="U996">
        <v>64.099999999999994</v>
      </c>
      <c r="V996">
        <f t="shared" ref="V996:V1053" si="87">U996-T996</f>
        <v>10.099999999999994</v>
      </c>
      <c r="W996" t="str">
        <f t="shared" ref="W996:W1053" si="88">IF(AND(U996&lt;45,V996&lt;-10),"High Risk","Monitor")</f>
        <v>Monitor</v>
      </c>
      <c r="X996" t="str">
        <f t="shared" si="85"/>
        <v>Surge</v>
      </c>
      <c r="Y996" t="str">
        <f t="shared" si="86"/>
        <v>Local</v>
      </c>
      <c r="Z996" t="str">
        <f t="shared" ref="Z996:Z1055" si="89">IF(S996&gt;=90, "Healthy", IF(S996&gt;75, "At-Risk", "Chronic Absenteeism"))</f>
        <v>At-Risk</v>
      </c>
      <c r="AA996" t="s">
        <v>33</v>
      </c>
      <c r="AB996">
        <v>0</v>
      </c>
    </row>
    <row r="997" spans="1:28" x14ac:dyDescent="0.3">
      <c r="A997">
        <v>12</v>
      </c>
      <c r="B997" t="s">
        <v>38</v>
      </c>
      <c r="C997">
        <v>6</v>
      </c>
      <c r="D997" t="s">
        <v>48</v>
      </c>
      <c r="E997" t="s">
        <v>44</v>
      </c>
      <c r="F997">
        <v>7</v>
      </c>
      <c r="G997">
        <v>0</v>
      </c>
      <c r="H997" t="s">
        <v>25</v>
      </c>
      <c r="I997">
        <v>628622</v>
      </c>
      <c r="J997" t="s">
        <v>32</v>
      </c>
      <c r="K997" t="s">
        <v>27</v>
      </c>
      <c r="L997">
        <v>1</v>
      </c>
      <c r="M997">
        <v>1</v>
      </c>
      <c r="N997">
        <v>3</v>
      </c>
      <c r="O997" t="s">
        <v>47</v>
      </c>
      <c r="P997">
        <v>1</v>
      </c>
      <c r="Q997">
        <v>3</v>
      </c>
      <c r="R997">
        <v>17.399999999999999</v>
      </c>
      <c r="S997">
        <v>77.2</v>
      </c>
      <c r="T997">
        <v>66.3</v>
      </c>
      <c r="U997">
        <v>72.599999999999994</v>
      </c>
      <c r="V997">
        <f t="shared" si="87"/>
        <v>6.2999999999999972</v>
      </c>
      <c r="W997" t="str">
        <f t="shared" si="88"/>
        <v>Monitor</v>
      </c>
      <c r="X997" t="str">
        <f t="shared" si="85"/>
        <v>Normal</v>
      </c>
      <c r="Y997" t="str">
        <f t="shared" si="86"/>
        <v>Local</v>
      </c>
      <c r="Z997" t="str">
        <f t="shared" si="89"/>
        <v>At-Risk</v>
      </c>
      <c r="AA997" t="s">
        <v>33</v>
      </c>
      <c r="AB997">
        <v>0</v>
      </c>
    </row>
    <row r="998" spans="1:28" x14ac:dyDescent="0.3">
      <c r="A998">
        <v>14</v>
      </c>
      <c r="B998" t="s">
        <v>38</v>
      </c>
      <c r="C998">
        <v>9</v>
      </c>
      <c r="D998" t="s">
        <v>39</v>
      </c>
      <c r="E998" t="s">
        <v>24</v>
      </c>
      <c r="F998">
        <v>4</v>
      </c>
      <c r="G998">
        <v>0</v>
      </c>
      <c r="H998" t="s">
        <v>25</v>
      </c>
      <c r="I998">
        <v>399901</v>
      </c>
      <c r="J998" t="s">
        <v>35</v>
      </c>
      <c r="K998" t="s">
        <v>37</v>
      </c>
      <c r="L998">
        <v>1</v>
      </c>
      <c r="M998">
        <v>1</v>
      </c>
      <c r="N998">
        <v>12</v>
      </c>
      <c r="O998" t="s">
        <v>28</v>
      </c>
      <c r="P998">
        <v>0</v>
      </c>
      <c r="Q998">
        <v>3</v>
      </c>
      <c r="R998">
        <v>12.6</v>
      </c>
      <c r="S998">
        <v>92.9</v>
      </c>
      <c r="T998">
        <v>57.1</v>
      </c>
      <c r="U998">
        <v>70</v>
      </c>
      <c r="V998">
        <f t="shared" si="87"/>
        <v>12.899999999999999</v>
      </c>
      <c r="W998" t="str">
        <f t="shared" si="88"/>
        <v>Monitor</v>
      </c>
      <c r="X998" t="str">
        <f t="shared" si="85"/>
        <v>Surge</v>
      </c>
      <c r="Y998" t="str">
        <f t="shared" si="86"/>
        <v>Commuter</v>
      </c>
      <c r="Z998" t="str">
        <f t="shared" si="89"/>
        <v>Healthy</v>
      </c>
      <c r="AA998" t="s">
        <v>33</v>
      </c>
      <c r="AB998">
        <v>0</v>
      </c>
    </row>
    <row r="999" spans="1:28" x14ac:dyDescent="0.3">
      <c r="A999">
        <v>14</v>
      </c>
      <c r="B999" t="s">
        <v>22</v>
      </c>
      <c r="C999">
        <v>8</v>
      </c>
      <c r="D999" t="s">
        <v>23</v>
      </c>
      <c r="E999" t="s">
        <v>24</v>
      </c>
      <c r="F999">
        <v>5</v>
      </c>
      <c r="G999">
        <v>0</v>
      </c>
      <c r="H999" t="s">
        <v>25</v>
      </c>
      <c r="I999">
        <v>553857</v>
      </c>
      <c r="J999" t="s">
        <v>37</v>
      </c>
      <c r="K999" t="s">
        <v>27</v>
      </c>
      <c r="L999">
        <v>0</v>
      </c>
      <c r="M999">
        <v>1</v>
      </c>
      <c r="N999">
        <v>3</v>
      </c>
      <c r="O999" t="s">
        <v>28</v>
      </c>
      <c r="P999">
        <v>0</v>
      </c>
      <c r="Q999">
        <v>2</v>
      </c>
      <c r="R999">
        <v>7.9</v>
      </c>
      <c r="S999">
        <v>84.5</v>
      </c>
      <c r="T999">
        <v>71.099999999999994</v>
      </c>
      <c r="U999">
        <v>69</v>
      </c>
      <c r="V999">
        <f t="shared" si="87"/>
        <v>-2.0999999999999943</v>
      </c>
      <c r="W999" t="str">
        <f t="shared" si="88"/>
        <v>Monitor</v>
      </c>
      <c r="X999" t="str">
        <f t="shared" si="85"/>
        <v>Normal</v>
      </c>
      <c r="Y999" t="str">
        <f t="shared" si="86"/>
        <v>Local</v>
      </c>
      <c r="Z999" t="str">
        <f t="shared" si="89"/>
        <v>At-Risk</v>
      </c>
      <c r="AA999" t="s">
        <v>33</v>
      </c>
      <c r="AB999">
        <v>0</v>
      </c>
    </row>
    <row r="1000" spans="1:28" x14ac:dyDescent="0.3">
      <c r="A1000">
        <v>16</v>
      </c>
      <c r="B1000" t="s">
        <v>38</v>
      </c>
      <c r="C1000">
        <v>11</v>
      </c>
      <c r="D1000" t="s">
        <v>39</v>
      </c>
      <c r="E1000" t="s">
        <v>30</v>
      </c>
      <c r="F1000">
        <v>4</v>
      </c>
      <c r="G1000">
        <v>0</v>
      </c>
      <c r="H1000" t="s">
        <v>25</v>
      </c>
      <c r="I1000">
        <v>363873</v>
      </c>
      <c r="J1000" t="s">
        <v>37</v>
      </c>
      <c r="K1000" t="s">
        <v>27</v>
      </c>
      <c r="L1000">
        <v>0</v>
      </c>
      <c r="M1000">
        <v>1</v>
      </c>
      <c r="N1000">
        <v>0.8</v>
      </c>
      <c r="O1000" t="s">
        <v>28</v>
      </c>
      <c r="P1000">
        <v>0</v>
      </c>
      <c r="Q1000">
        <v>2</v>
      </c>
      <c r="R1000">
        <v>14.3</v>
      </c>
      <c r="S1000">
        <v>96</v>
      </c>
      <c r="T1000">
        <v>87.5</v>
      </c>
      <c r="U1000">
        <v>99.9</v>
      </c>
      <c r="V1000">
        <f t="shared" si="87"/>
        <v>12.400000000000006</v>
      </c>
      <c r="W1000" t="str">
        <f t="shared" si="88"/>
        <v>Monitor</v>
      </c>
      <c r="X1000" t="str">
        <f t="shared" si="85"/>
        <v>Surge</v>
      </c>
      <c r="Y1000" t="str">
        <f t="shared" si="86"/>
        <v>Local</v>
      </c>
      <c r="Z1000" t="str">
        <f t="shared" si="89"/>
        <v>Healthy</v>
      </c>
      <c r="AA1000" t="s">
        <v>50</v>
      </c>
      <c r="AB1000">
        <v>0</v>
      </c>
    </row>
    <row r="1001" spans="1:28" x14ac:dyDescent="0.3">
      <c r="A1001">
        <v>12</v>
      </c>
      <c r="B1001" t="s">
        <v>22</v>
      </c>
      <c r="C1001">
        <v>7</v>
      </c>
      <c r="D1001" t="s">
        <v>39</v>
      </c>
      <c r="E1001" t="s">
        <v>24</v>
      </c>
      <c r="F1001">
        <v>4</v>
      </c>
      <c r="G1001">
        <v>0</v>
      </c>
      <c r="H1001" t="s">
        <v>25</v>
      </c>
      <c r="I1001">
        <v>646281</v>
      </c>
      <c r="J1001" t="s">
        <v>41</v>
      </c>
      <c r="K1001" t="s">
        <v>37</v>
      </c>
      <c r="L1001">
        <v>1</v>
      </c>
      <c r="M1001">
        <v>1</v>
      </c>
      <c r="N1001">
        <v>9.5</v>
      </c>
      <c r="O1001" t="s">
        <v>28</v>
      </c>
      <c r="P1001">
        <v>0</v>
      </c>
      <c r="Q1001">
        <v>3</v>
      </c>
      <c r="R1001">
        <v>19.3</v>
      </c>
      <c r="S1001">
        <v>75.599999999999994</v>
      </c>
      <c r="T1001">
        <v>63.8</v>
      </c>
      <c r="U1001">
        <v>60.4</v>
      </c>
      <c r="V1001">
        <f t="shared" si="87"/>
        <v>-3.3999999999999986</v>
      </c>
      <c r="W1001" t="str">
        <f t="shared" si="88"/>
        <v>Monitor</v>
      </c>
      <c r="X1001" t="str">
        <f t="shared" si="85"/>
        <v>Normal</v>
      </c>
      <c r="Y1001" t="str">
        <f t="shared" si="86"/>
        <v>Commuter</v>
      </c>
      <c r="Z1001" t="str">
        <f t="shared" si="89"/>
        <v>At-Risk</v>
      </c>
      <c r="AA1001" t="s">
        <v>33</v>
      </c>
      <c r="AB1001">
        <v>0</v>
      </c>
    </row>
    <row r="1002" spans="1:28" x14ac:dyDescent="0.3">
      <c r="A1002">
        <v>11</v>
      </c>
      <c r="B1002" t="s">
        <v>38</v>
      </c>
      <c r="C1002">
        <v>7</v>
      </c>
      <c r="D1002" t="s">
        <v>23</v>
      </c>
      <c r="E1002" t="s">
        <v>24</v>
      </c>
      <c r="F1002">
        <v>6</v>
      </c>
      <c r="G1002">
        <v>0</v>
      </c>
      <c r="H1002" t="s">
        <v>45</v>
      </c>
      <c r="I1002">
        <v>2005812</v>
      </c>
      <c r="J1002" t="s">
        <v>32</v>
      </c>
      <c r="K1002" t="s">
        <v>27</v>
      </c>
      <c r="L1002">
        <v>0</v>
      </c>
      <c r="M1002">
        <v>0</v>
      </c>
      <c r="N1002">
        <v>0.6</v>
      </c>
      <c r="O1002" t="s">
        <v>28</v>
      </c>
      <c r="P1002">
        <v>1</v>
      </c>
      <c r="Q1002">
        <v>3</v>
      </c>
      <c r="R1002">
        <v>13.4</v>
      </c>
      <c r="S1002">
        <v>85.5</v>
      </c>
      <c r="T1002">
        <v>81.2</v>
      </c>
      <c r="U1002">
        <v>86.1</v>
      </c>
      <c r="V1002">
        <f t="shared" si="87"/>
        <v>4.8999999999999915</v>
      </c>
      <c r="W1002" t="str">
        <f t="shared" si="88"/>
        <v>Monitor</v>
      </c>
      <c r="X1002" t="str">
        <f t="shared" si="85"/>
        <v>Normal</v>
      </c>
      <c r="Y1002" t="str">
        <f t="shared" si="86"/>
        <v>Local</v>
      </c>
      <c r="Z1002" t="str">
        <f t="shared" si="89"/>
        <v>At-Risk</v>
      </c>
      <c r="AA1002" t="s">
        <v>42</v>
      </c>
      <c r="AB1002">
        <v>0</v>
      </c>
    </row>
    <row r="1003" spans="1:28" x14ac:dyDescent="0.3">
      <c r="A1003">
        <v>10</v>
      </c>
      <c r="B1003" t="s">
        <v>22</v>
      </c>
      <c r="C1003">
        <v>6</v>
      </c>
      <c r="D1003" t="s">
        <v>23</v>
      </c>
      <c r="E1003" t="s">
        <v>30</v>
      </c>
      <c r="F1003">
        <v>4</v>
      </c>
      <c r="G1003">
        <v>0</v>
      </c>
      <c r="H1003" t="s">
        <v>36</v>
      </c>
      <c r="I1003">
        <v>213886</v>
      </c>
      <c r="J1003" t="s">
        <v>37</v>
      </c>
      <c r="K1003" t="s">
        <v>32</v>
      </c>
      <c r="L1003">
        <v>1</v>
      </c>
      <c r="M1003">
        <v>0</v>
      </c>
      <c r="N1003">
        <v>2.2999999999999998</v>
      </c>
      <c r="O1003" t="s">
        <v>28</v>
      </c>
      <c r="P1003">
        <v>1</v>
      </c>
      <c r="Q1003">
        <v>3</v>
      </c>
      <c r="R1003">
        <v>14.8</v>
      </c>
      <c r="S1003">
        <v>88.3</v>
      </c>
      <c r="T1003">
        <v>60</v>
      </c>
      <c r="U1003">
        <v>71.5</v>
      </c>
      <c r="V1003">
        <f t="shared" si="87"/>
        <v>11.5</v>
      </c>
      <c r="W1003" t="str">
        <f t="shared" si="88"/>
        <v>Monitor</v>
      </c>
      <c r="X1003" t="str">
        <f t="shared" si="85"/>
        <v>Surge</v>
      </c>
      <c r="Y1003" t="str">
        <f t="shared" si="86"/>
        <v>Local</v>
      </c>
      <c r="Z1003" t="str">
        <f t="shared" si="89"/>
        <v>At-Risk</v>
      </c>
      <c r="AA1003" t="s">
        <v>33</v>
      </c>
      <c r="AB1003">
        <v>0</v>
      </c>
    </row>
    <row r="1004" spans="1:28" x14ac:dyDescent="0.3">
      <c r="A1004">
        <v>12</v>
      </c>
      <c r="B1004" t="s">
        <v>22</v>
      </c>
      <c r="C1004">
        <v>6</v>
      </c>
      <c r="D1004" t="s">
        <v>23</v>
      </c>
      <c r="E1004" t="s">
        <v>30</v>
      </c>
      <c r="F1004">
        <v>4</v>
      </c>
      <c r="G1004">
        <v>0</v>
      </c>
      <c r="H1004" t="s">
        <v>45</v>
      </c>
      <c r="I1004">
        <v>2054015</v>
      </c>
      <c r="J1004" t="s">
        <v>37</v>
      </c>
      <c r="K1004" t="s">
        <v>27</v>
      </c>
      <c r="L1004">
        <v>0</v>
      </c>
      <c r="M1004">
        <v>1</v>
      </c>
      <c r="N1004">
        <v>0.7</v>
      </c>
      <c r="O1004" t="s">
        <v>28</v>
      </c>
      <c r="P1004">
        <v>0</v>
      </c>
      <c r="Q1004">
        <v>2</v>
      </c>
      <c r="R1004">
        <v>11.6</v>
      </c>
      <c r="S1004">
        <v>93.8</v>
      </c>
      <c r="T1004">
        <v>59.3</v>
      </c>
      <c r="U1004">
        <v>70.3</v>
      </c>
      <c r="V1004">
        <f t="shared" si="87"/>
        <v>11</v>
      </c>
      <c r="W1004" t="str">
        <f t="shared" si="88"/>
        <v>Monitor</v>
      </c>
      <c r="X1004" t="str">
        <f t="shared" si="85"/>
        <v>Surge</v>
      </c>
      <c r="Y1004" t="str">
        <f t="shared" si="86"/>
        <v>Local</v>
      </c>
      <c r="Z1004" t="str">
        <f t="shared" si="89"/>
        <v>Healthy</v>
      </c>
      <c r="AA1004" t="s">
        <v>33</v>
      </c>
      <c r="AB1004">
        <v>0</v>
      </c>
    </row>
    <row r="1005" spans="1:28" x14ac:dyDescent="0.3">
      <c r="A1005">
        <v>11</v>
      </c>
      <c r="B1005" t="s">
        <v>22</v>
      </c>
      <c r="C1005">
        <v>7</v>
      </c>
      <c r="D1005" t="s">
        <v>23</v>
      </c>
      <c r="E1005" t="s">
        <v>30</v>
      </c>
      <c r="F1005">
        <v>4</v>
      </c>
      <c r="G1005">
        <v>0</v>
      </c>
      <c r="H1005" t="s">
        <v>34</v>
      </c>
      <c r="I1005">
        <v>101800</v>
      </c>
      <c r="J1005" t="s">
        <v>41</v>
      </c>
      <c r="K1005" t="s">
        <v>35</v>
      </c>
      <c r="L1005">
        <v>0</v>
      </c>
      <c r="M1005">
        <v>0</v>
      </c>
      <c r="N1005">
        <v>2.5</v>
      </c>
      <c r="O1005" t="s">
        <v>28</v>
      </c>
      <c r="P1005">
        <v>0</v>
      </c>
      <c r="Q1005">
        <v>3</v>
      </c>
      <c r="R1005">
        <v>12.5</v>
      </c>
      <c r="S1005">
        <v>79.2</v>
      </c>
      <c r="T1005">
        <v>53.1</v>
      </c>
      <c r="U1005">
        <v>63.7</v>
      </c>
      <c r="V1005">
        <f t="shared" si="87"/>
        <v>10.600000000000001</v>
      </c>
      <c r="W1005" t="str">
        <f t="shared" si="88"/>
        <v>Monitor</v>
      </c>
      <c r="X1005" t="str">
        <f t="shared" si="85"/>
        <v>Surge</v>
      </c>
      <c r="Y1005" t="str">
        <f t="shared" si="86"/>
        <v>Local</v>
      </c>
      <c r="Z1005" t="str">
        <f t="shared" si="89"/>
        <v>At-Risk</v>
      </c>
      <c r="AA1005" t="s">
        <v>33</v>
      </c>
      <c r="AB1005">
        <v>0</v>
      </c>
    </row>
    <row r="1006" spans="1:28" x14ac:dyDescent="0.3">
      <c r="A1006">
        <v>15</v>
      </c>
      <c r="B1006" t="s">
        <v>46</v>
      </c>
      <c r="C1006">
        <v>11</v>
      </c>
      <c r="D1006" t="s">
        <v>48</v>
      </c>
      <c r="E1006" t="s">
        <v>24</v>
      </c>
      <c r="F1006">
        <v>4</v>
      </c>
      <c r="G1006">
        <v>0</v>
      </c>
      <c r="H1006" t="s">
        <v>40</v>
      </c>
      <c r="I1006">
        <v>1233197</v>
      </c>
      <c r="J1006" t="s">
        <v>41</v>
      </c>
      <c r="K1006" t="s">
        <v>41</v>
      </c>
      <c r="L1006">
        <v>0</v>
      </c>
      <c r="M1006">
        <v>1</v>
      </c>
      <c r="N1006">
        <v>10.199999999999999</v>
      </c>
      <c r="O1006" t="s">
        <v>28</v>
      </c>
      <c r="P1006">
        <v>1</v>
      </c>
      <c r="Q1006">
        <v>4</v>
      </c>
      <c r="R1006">
        <v>17.100000000000001</v>
      </c>
      <c r="S1006">
        <v>88.3</v>
      </c>
      <c r="T1006">
        <v>60.1</v>
      </c>
      <c r="U1006">
        <v>76.3</v>
      </c>
      <c r="V1006">
        <f t="shared" si="87"/>
        <v>16.199999999999996</v>
      </c>
      <c r="W1006" t="str">
        <f t="shared" si="88"/>
        <v>Monitor</v>
      </c>
      <c r="X1006" t="str">
        <f t="shared" si="85"/>
        <v>Surge</v>
      </c>
      <c r="Y1006" t="str">
        <f t="shared" si="86"/>
        <v>Commuter</v>
      </c>
      <c r="Z1006" t="str">
        <f t="shared" si="89"/>
        <v>At-Risk</v>
      </c>
      <c r="AA1006" t="s">
        <v>42</v>
      </c>
      <c r="AB1006">
        <v>0</v>
      </c>
    </row>
    <row r="1007" spans="1:28" x14ac:dyDescent="0.3">
      <c r="A1007">
        <v>13</v>
      </c>
      <c r="B1007" t="s">
        <v>38</v>
      </c>
      <c r="C1007">
        <v>7</v>
      </c>
      <c r="D1007" t="s">
        <v>23</v>
      </c>
      <c r="E1007" t="s">
        <v>30</v>
      </c>
      <c r="F1007">
        <v>3</v>
      </c>
      <c r="G1007">
        <v>1</v>
      </c>
      <c r="H1007" t="s">
        <v>40</v>
      </c>
      <c r="I1007">
        <v>1493590</v>
      </c>
      <c r="J1007" t="s">
        <v>37</v>
      </c>
      <c r="K1007" t="s">
        <v>31</v>
      </c>
      <c r="L1007">
        <v>1</v>
      </c>
      <c r="M1007">
        <v>1</v>
      </c>
      <c r="N1007">
        <v>3.4</v>
      </c>
      <c r="O1007" t="s">
        <v>28</v>
      </c>
      <c r="P1007">
        <v>0</v>
      </c>
      <c r="Q1007">
        <v>5</v>
      </c>
      <c r="R1007">
        <v>21.5</v>
      </c>
      <c r="S1007">
        <v>85.3</v>
      </c>
      <c r="T1007">
        <v>71.7</v>
      </c>
      <c r="U1007">
        <v>81.8</v>
      </c>
      <c r="V1007">
        <f t="shared" si="87"/>
        <v>10.099999999999994</v>
      </c>
      <c r="W1007" t="str">
        <f t="shared" si="88"/>
        <v>Monitor</v>
      </c>
      <c r="X1007" t="str">
        <f t="shared" si="85"/>
        <v>Surge</v>
      </c>
      <c r="Y1007" t="str">
        <f t="shared" si="86"/>
        <v>Local</v>
      </c>
      <c r="Z1007" t="str">
        <f t="shared" si="89"/>
        <v>At-Risk</v>
      </c>
      <c r="AA1007" t="s">
        <v>42</v>
      </c>
      <c r="AB1007">
        <v>0</v>
      </c>
    </row>
    <row r="1008" spans="1:28" x14ac:dyDescent="0.3">
      <c r="A1008">
        <v>12</v>
      </c>
      <c r="B1008" t="s">
        <v>38</v>
      </c>
      <c r="C1008">
        <v>6</v>
      </c>
      <c r="D1008" t="s">
        <v>23</v>
      </c>
      <c r="E1008" t="s">
        <v>44</v>
      </c>
      <c r="F1008">
        <v>5</v>
      </c>
      <c r="G1008">
        <v>0</v>
      </c>
      <c r="H1008" t="s">
        <v>25</v>
      </c>
      <c r="I1008">
        <v>360849</v>
      </c>
      <c r="J1008" t="s">
        <v>26</v>
      </c>
      <c r="K1008" t="s">
        <v>27</v>
      </c>
      <c r="L1008">
        <v>0</v>
      </c>
      <c r="M1008">
        <v>1</v>
      </c>
      <c r="N1008">
        <v>4.2</v>
      </c>
      <c r="O1008" t="s">
        <v>28</v>
      </c>
      <c r="P1008">
        <v>0</v>
      </c>
      <c r="Q1008">
        <v>2</v>
      </c>
      <c r="R1008">
        <v>14.2</v>
      </c>
      <c r="S1008">
        <v>84.5</v>
      </c>
      <c r="T1008">
        <v>70.900000000000006</v>
      </c>
      <c r="U1008">
        <v>83</v>
      </c>
      <c r="V1008">
        <f t="shared" si="87"/>
        <v>12.099999999999994</v>
      </c>
      <c r="W1008" t="str">
        <f t="shared" si="88"/>
        <v>Monitor</v>
      </c>
      <c r="X1008" t="str">
        <f t="shared" si="85"/>
        <v>Surge</v>
      </c>
      <c r="Y1008" t="str">
        <f t="shared" si="86"/>
        <v>Local</v>
      </c>
      <c r="Z1008" t="str">
        <f t="shared" si="89"/>
        <v>At-Risk</v>
      </c>
      <c r="AA1008" t="s">
        <v>42</v>
      </c>
      <c r="AB1008">
        <v>0</v>
      </c>
    </row>
    <row r="1009" spans="1:28" x14ac:dyDescent="0.3">
      <c r="A1009">
        <v>14</v>
      </c>
      <c r="B1009" t="s">
        <v>22</v>
      </c>
      <c r="C1009">
        <v>9</v>
      </c>
      <c r="D1009" t="s">
        <v>23</v>
      </c>
      <c r="E1009" t="s">
        <v>44</v>
      </c>
      <c r="F1009">
        <v>5</v>
      </c>
      <c r="G1009">
        <v>0</v>
      </c>
      <c r="H1009" t="s">
        <v>25</v>
      </c>
      <c r="I1009">
        <v>677510</v>
      </c>
      <c r="J1009" t="s">
        <v>41</v>
      </c>
      <c r="K1009" t="s">
        <v>32</v>
      </c>
      <c r="L1009">
        <v>1</v>
      </c>
      <c r="M1009">
        <v>0</v>
      </c>
      <c r="N1009">
        <v>17.3</v>
      </c>
      <c r="O1009" t="s">
        <v>28</v>
      </c>
      <c r="P1009">
        <v>0</v>
      </c>
      <c r="Q1009">
        <v>3</v>
      </c>
      <c r="R1009">
        <v>19.100000000000001</v>
      </c>
      <c r="S1009">
        <v>87.5</v>
      </c>
      <c r="T1009">
        <v>65.2</v>
      </c>
      <c r="U1009">
        <v>65.8</v>
      </c>
      <c r="V1009">
        <f t="shared" si="87"/>
        <v>0.59999999999999432</v>
      </c>
      <c r="W1009" t="str">
        <f t="shared" si="88"/>
        <v>Monitor</v>
      </c>
      <c r="X1009" t="str">
        <f t="shared" si="85"/>
        <v>Normal</v>
      </c>
      <c r="Y1009" t="str">
        <f t="shared" si="86"/>
        <v>Distant</v>
      </c>
      <c r="Z1009" t="str">
        <f t="shared" si="89"/>
        <v>At-Risk</v>
      </c>
      <c r="AA1009" t="s">
        <v>33</v>
      </c>
      <c r="AB1009">
        <v>0</v>
      </c>
    </row>
    <row r="1010" spans="1:28" x14ac:dyDescent="0.3">
      <c r="A1010">
        <v>16</v>
      </c>
      <c r="B1010" t="s">
        <v>38</v>
      </c>
      <c r="C1010">
        <v>10</v>
      </c>
      <c r="D1010" t="s">
        <v>48</v>
      </c>
      <c r="E1010" t="s">
        <v>30</v>
      </c>
      <c r="F1010">
        <v>4</v>
      </c>
      <c r="G1010">
        <v>0</v>
      </c>
      <c r="H1010" t="s">
        <v>36</v>
      </c>
      <c r="I1010">
        <v>328459</v>
      </c>
      <c r="J1010" t="s">
        <v>43</v>
      </c>
      <c r="K1010" t="s">
        <v>32</v>
      </c>
      <c r="L1010">
        <v>1</v>
      </c>
      <c r="M1010">
        <v>0</v>
      </c>
      <c r="N1010">
        <v>0.8</v>
      </c>
      <c r="O1010" t="s">
        <v>28</v>
      </c>
      <c r="P1010">
        <v>0</v>
      </c>
      <c r="Q1010">
        <v>1</v>
      </c>
      <c r="R1010">
        <v>16.7</v>
      </c>
      <c r="S1010">
        <v>82.3</v>
      </c>
      <c r="T1010">
        <v>60.5</v>
      </c>
      <c r="U1010">
        <v>74</v>
      </c>
      <c r="V1010">
        <f t="shared" si="87"/>
        <v>13.5</v>
      </c>
      <c r="W1010" t="str">
        <f t="shared" si="88"/>
        <v>Monitor</v>
      </c>
      <c r="X1010" t="str">
        <f t="shared" si="85"/>
        <v>Surge</v>
      </c>
      <c r="Y1010" t="str">
        <f t="shared" si="86"/>
        <v>Local</v>
      </c>
      <c r="Z1010" t="str">
        <f t="shared" si="89"/>
        <v>At-Risk</v>
      </c>
      <c r="AA1010" t="s">
        <v>33</v>
      </c>
      <c r="AB1010">
        <v>0</v>
      </c>
    </row>
    <row r="1011" spans="1:28" x14ac:dyDescent="0.3">
      <c r="A1011">
        <v>13</v>
      </c>
      <c r="B1011" t="s">
        <v>38</v>
      </c>
      <c r="C1011">
        <v>8</v>
      </c>
      <c r="D1011" t="s">
        <v>23</v>
      </c>
      <c r="E1011" t="s">
        <v>24</v>
      </c>
      <c r="F1011">
        <v>3</v>
      </c>
      <c r="G1011">
        <v>0</v>
      </c>
      <c r="H1011" t="s">
        <v>34</v>
      </c>
      <c r="I1011">
        <v>155749</v>
      </c>
      <c r="J1011" t="s">
        <v>26</v>
      </c>
      <c r="K1011" t="s">
        <v>26</v>
      </c>
      <c r="L1011">
        <v>0</v>
      </c>
      <c r="M1011">
        <v>0</v>
      </c>
      <c r="N1011">
        <v>8.1</v>
      </c>
      <c r="O1011" t="s">
        <v>47</v>
      </c>
      <c r="P1011">
        <v>0</v>
      </c>
      <c r="Q1011">
        <v>3</v>
      </c>
      <c r="R1011">
        <v>15.4</v>
      </c>
      <c r="S1011">
        <v>66.400000000000006</v>
      </c>
      <c r="T1011">
        <v>49</v>
      </c>
      <c r="U1011">
        <v>51.9</v>
      </c>
      <c r="V1011">
        <f t="shared" si="87"/>
        <v>2.8999999999999986</v>
      </c>
      <c r="W1011" t="str">
        <f t="shared" si="88"/>
        <v>Monitor</v>
      </c>
      <c r="X1011" t="str">
        <f t="shared" si="85"/>
        <v>Normal</v>
      </c>
      <c r="Y1011" t="str">
        <f t="shared" si="86"/>
        <v>Commuter</v>
      </c>
      <c r="Z1011" t="str">
        <f t="shared" si="89"/>
        <v>Chronic Absenteeism</v>
      </c>
      <c r="AA1011" t="s">
        <v>29</v>
      </c>
      <c r="AB1011">
        <v>0</v>
      </c>
    </row>
    <row r="1012" spans="1:28" x14ac:dyDescent="0.3">
      <c r="A1012">
        <v>12</v>
      </c>
      <c r="B1012" t="s">
        <v>22</v>
      </c>
      <c r="C1012">
        <v>6</v>
      </c>
      <c r="D1012" t="s">
        <v>39</v>
      </c>
      <c r="E1012" t="s">
        <v>30</v>
      </c>
      <c r="F1012">
        <v>7</v>
      </c>
      <c r="G1012">
        <v>0</v>
      </c>
      <c r="H1012" t="s">
        <v>25</v>
      </c>
      <c r="I1012">
        <v>418118</v>
      </c>
      <c r="J1012" t="s">
        <v>43</v>
      </c>
      <c r="K1012" t="s">
        <v>35</v>
      </c>
      <c r="L1012">
        <v>1</v>
      </c>
      <c r="M1012">
        <v>1</v>
      </c>
      <c r="N1012">
        <v>3.4</v>
      </c>
      <c r="O1012" t="s">
        <v>28</v>
      </c>
      <c r="P1012">
        <v>0</v>
      </c>
      <c r="Q1012">
        <v>3</v>
      </c>
      <c r="R1012">
        <v>18.8</v>
      </c>
      <c r="S1012">
        <v>90.9</v>
      </c>
      <c r="T1012">
        <v>79.599999999999994</v>
      </c>
      <c r="U1012">
        <v>83.8</v>
      </c>
      <c r="V1012">
        <f t="shared" si="87"/>
        <v>4.2000000000000028</v>
      </c>
      <c r="W1012" t="str">
        <f t="shared" si="88"/>
        <v>Monitor</v>
      </c>
      <c r="X1012" t="str">
        <f t="shared" si="85"/>
        <v>Normal</v>
      </c>
      <c r="Y1012" t="str">
        <f t="shared" si="86"/>
        <v>Local</v>
      </c>
      <c r="Z1012" t="str">
        <f t="shared" si="89"/>
        <v>Healthy</v>
      </c>
      <c r="AA1012" t="s">
        <v>42</v>
      </c>
      <c r="AB1012">
        <v>0</v>
      </c>
    </row>
    <row r="1013" spans="1:28" x14ac:dyDescent="0.3">
      <c r="A1013">
        <v>16</v>
      </c>
      <c r="B1013" t="s">
        <v>38</v>
      </c>
      <c r="C1013">
        <v>12</v>
      </c>
      <c r="D1013" t="s">
        <v>23</v>
      </c>
      <c r="E1013" t="s">
        <v>44</v>
      </c>
      <c r="F1013">
        <v>5</v>
      </c>
      <c r="G1013">
        <v>0</v>
      </c>
      <c r="H1013" t="s">
        <v>25</v>
      </c>
      <c r="I1013">
        <v>633249</v>
      </c>
      <c r="J1013" t="s">
        <v>41</v>
      </c>
      <c r="K1013" t="s">
        <v>26</v>
      </c>
      <c r="L1013">
        <v>1</v>
      </c>
      <c r="M1013">
        <v>0</v>
      </c>
      <c r="N1013">
        <v>1.2</v>
      </c>
      <c r="O1013" t="s">
        <v>28</v>
      </c>
      <c r="P1013">
        <v>0</v>
      </c>
      <c r="Q1013">
        <v>4</v>
      </c>
      <c r="R1013">
        <v>9.6</v>
      </c>
      <c r="S1013">
        <v>87.6</v>
      </c>
      <c r="T1013">
        <v>67.900000000000006</v>
      </c>
      <c r="U1013">
        <v>81.599999999999994</v>
      </c>
      <c r="V1013">
        <f t="shared" si="87"/>
        <v>13.699999999999989</v>
      </c>
      <c r="W1013" t="str">
        <f t="shared" si="88"/>
        <v>Monitor</v>
      </c>
      <c r="X1013" t="str">
        <f t="shared" si="85"/>
        <v>Surge</v>
      </c>
      <c r="Y1013" t="str">
        <f t="shared" si="86"/>
        <v>Local</v>
      </c>
      <c r="Z1013" t="str">
        <f t="shared" si="89"/>
        <v>At-Risk</v>
      </c>
      <c r="AA1013" t="s">
        <v>42</v>
      </c>
      <c r="AB1013">
        <v>0</v>
      </c>
    </row>
    <row r="1014" spans="1:28" x14ac:dyDescent="0.3">
      <c r="A1014">
        <v>13</v>
      </c>
      <c r="B1014" t="s">
        <v>38</v>
      </c>
      <c r="C1014">
        <v>8</v>
      </c>
      <c r="D1014" t="s">
        <v>39</v>
      </c>
      <c r="E1014" t="s">
        <v>44</v>
      </c>
      <c r="F1014">
        <v>3</v>
      </c>
      <c r="G1014">
        <v>1</v>
      </c>
      <c r="H1014" t="s">
        <v>34</v>
      </c>
      <c r="I1014">
        <v>79366</v>
      </c>
      <c r="J1014" t="s">
        <v>35</v>
      </c>
      <c r="K1014" t="s">
        <v>43</v>
      </c>
      <c r="L1014">
        <v>0</v>
      </c>
      <c r="M1014">
        <v>0</v>
      </c>
      <c r="N1014">
        <v>9.6</v>
      </c>
      <c r="O1014" t="s">
        <v>28</v>
      </c>
      <c r="P1014">
        <v>0</v>
      </c>
      <c r="Q1014">
        <v>3</v>
      </c>
      <c r="R1014">
        <v>5.7</v>
      </c>
      <c r="S1014">
        <v>83.9</v>
      </c>
      <c r="T1014">
        <v>59.3</v>
      </c>
      <c r="U1014">
        <v>50.8</v>
      </c>
      <c r="V1014">
        <f t="shared" si="87"/>
        <v>-8.5</v>
      </c>
      <c r="W1014" t="str">
        <f t="shared" si="88"/>
        <v>Monitor</v>
      </c>
      <c r="X1014" t="str">
        <f t="shared" si="85"/>
        <v>Normal</v>
      </c>
      <c r="Y1014" t="str">
        <f t="shared" si="86"/>
        <v>Commuter</v>
      </c>
      <c r="Z1014" t="str">
        <f t="shared" si="89"/>
        <v>At-Risk</v>
      </c>
      <c r="AA1014" t="s">
        <v>29</v>
      </c>
      <c r="AB1014">
        <v>0</v>
      </c>
    </row>
    <row r="1015" spans="1:28" x14ac:dyDescent="0.3">
      <c r="A1015">
        <v>16</v>
      </c>
      <c r="B1015" t="s">
        <v>22</v>
      </c>
      <c r="C1015">
        <v>11</v>
      </c>
      <c r="D1015" t="s">
        <v>48</v>
      </c>
      <c r="E1015" t="s">
        <v>24</v>
      </c>
      <c r="F1015">
        <v>6</v>
      </c>
      <c r="G1015">
        <v>1</v>
      </c>
      <c r="H1015" t="s">
        <v>45</v>
      </c>
      <c r="I1015">
        <v>1699103</v>
      </c>
      <c r="J1015" t="s">
        <v>35</v>
      </c>
      <c r="K1015" t="s">
        <v>37</v>
      </c>
      <c r="L1015">
        <v>0</v>
      </c>
      <c r="M1015">
        <v>0</v>
      </c>
      <c r="N1015">
        <v>6.8</v>
      </c>
      <c r="O1015" t="s">
        <v>28</v>
      </c>
      <c r="P1015">
        <v>0</v>
      </c>
      <c r="Q1015">
        <v>3</v>
      </c>
      <c r="R1015">
        <v>15.1</v>
      </c>
      <c r="S1015">
        <v>82.2</v>
      </c>
      <c r="T1015">
        <v>55.3</v>
      </c>
      <c r="U1015">
        <v>68.400000000000006</v>
      </c>
      <c r="V1015">
        <f t="shared" si="87"/>
        <v>13.100000000000009</v>
      </c>
      <c r="W1015" t="str">
        <f t="shared" si="88"/>
        <v>Monitor</v>
      </c>
      <c r="X1015" t="str">
        <f t="shared" si="85"/>
        <v>Surge</v>
      </c>
      <c r="Y1015" t="str">
        <f t="shared" si="86"/>
        <v>Commuter</v>
      </c>
      <c r="Z1015" t="str">
        <f t="shared" si="89"/>
        <v>At-Risk</v>
      </c>
      <c r="AA1015" t="s">
        <v>33</v>
      </c>
      <c r="AB1015">
        <v>0</v>
      </c>
    </row>
    <row r="1016" spans="1:28" x14ac:dyDescent="0.3">
      <c r="A1016">
        <v>16</v>
      </c>
      <c r="B1016" t="s">
        <v>38</v>
      </c>
      <c r="C1016">
        <v>10</v>
      </c>
      <c r="D1016" t="s">
        <v>39</v>
      </c>
      <c r="E1016" t="s">
        <v>30</v>
      </c>
      <c r="F1016">
        <v>2</v>
      </c>
      <c r="G1016">
        <v>0</v>
      </c>
      <c r="H1016" t="s">
        <v>25</v>
      </c>
      <c r="I1016">
        <v>379385</v>
      </c>
      <c r="J1016" t="s">
        <v>35</v>
      </c>
      <c r="K1016" t="s">
        <v>27</v>
      </c>
      <c r="L1016">
        <v>1</v>
      </c>
      <c r="M1016">
        <v>1</v>
      </c>
      <c r="N1016">
        <v>1.8</v>
      </c>
      <c r="O1016" t="s">
        <v>47</v>
      </c>
      <c r="P1016">
        <v>0</v>
      </c>
      <c r="Q1016">
        <v>1</v>
      </c>
      <c r="R1016">
        <v>13</v>
      </c>
      <c r="S1016">
        <v>80.2</v>
      </c>
      <c r="T1016">
        <v>40.4</v>
      </c>
      <c r="U1016">
        <v>73.099999999999994</v>
      </c>
      <c r="V1016">
        <f t="shared" si="87"/>
        <v>32.699999999999996</v>
      </c>
      <c r="W1016" t="str">
        <f t="shared" si="88"/>
        <v>Monitor</v>
      </c>
      <c r="X1016" t="str">
        <f t="shared" si="85"/>
        <v>Surge</v>
      </c>
      <c r="Y1016" t="str">
        <f t="shared" si="86"/>
        <v>Local</v>
      </c>
      <c r="Z1016" t="str">
        <f t="shared" si="89"/>
        <v>At-Risk</v>
      </c>
      <c r="AA1016" t="s">
        <v>33</v>
      </c>
      <c r="AB1016">
        <v>0</v>
      </c>
    </row>
    <row r="1017" spans="1:28" x14ac:dyDescent="0.3">
      <c r="A1017">
        <v>12</v>
      </c>
      <c r="B1017" t="s">
        <v>22</v>
      </c>
      <c r="C1017">
        <v>6</v>
      </c>
      <c r="D1017" t="s">
        <v>39</v>
      </c>
      <c r="E1017" t="s">
        <v>30</v>
      </c>
      <c r="F1017">
        <v>6</v>
      </c>
      <c r="G1017">
        <v>0</v>
      </c>
      <c r="H1017" t="s">
        <v>36</v>
      </c>
      <c r="I1017">
        <v>243307</v>
      </c>
      <c r="J1017" t="s">
        <v>37</v>
      </c>
      <c r="K1017" t="s">
        <v>27</v>
      </c>
      <c r="L1017">
        <v>0</v>
      </c>
      <c r="M1017">
        <v>1</v>
      </c>
      <c r="N1017">
        <v>0.2</v>
      </c>
      <c r="O1017" t="s">
        <v>28</v>
      </c>
      <c r="P1017">
        <v>0</v>
      </c>
      <c r="Q1017">
        <v>2</v>
      </c>
      <c r="R1017">
        <v>11.1</v>
      </c>
      <c r="S1017">
        <v>69.5</v>
      </c>
      <c r="T1017">
        <v>70.3</v>
      </c>
      <c r="U1017">
        <v>76.900000000000006</v>
      </c>
      <c r="V1017">
        <f t="shared" si="87"/>
        <v>6.6000000000000085</v>
      </c>
      <c r="W1017" t="str">
        <f t="shared" si="88"/>
        <v>Monitor</v>
      </c>
      <c r="X1017" t="str">
        <f t="shared" si="85"/>
        <v>Normal</v>
      </c>
      <c r="Y1017" t="str">
        <f t="shared" si="86"/>
        <v>Local</v>
      </c>
      <c r="Z1017" t="str">
        <f t="shared" si="89"/>
        <v>Chronic Absenteeism</v>
      </c>
      <c r="AA1017" t="s">
        <v>42</v>
      </c>
      <c r="AB1017">
        <v>0</v>
      </c>
    </row>
    <row r="1018" spans="1:28" x14ac:dyDescent="0.3">
      <c r="A1018">
        <v>13</v>
      </c>
      <c r="B1018" t="s">
        <v>22</v>
      </c>
      <c r="C1018">
        <v>7</v>
      </c>
      <c r="D1018" t="s">
        <v>48</v>
      </c>
      <c r="E1018" t="s">
        <v>30</v>
      </c>
      <c r="F1018">
        <v>5</v>
      </c>
      <c r="G1018">
        <v>0</v>
      </c>
      <c r="H1018" t="s">
        <v>36</v>
      </c>
      <c r="I1018">
        <v>292497</v>
      </c>
      <c r="J1018" t="s">
        <v>37</v>
      </c>
      <c r="K1018" t="s">
        <v>32</v>
      </c>
      <c r="L1018">
        <v>0</v>
      </c>
      <c r="M1018">
        <v>1</v>
      </c>
      <c r="N1018">
        <v>3</v>
      </c>
      <c r="O1018" t="s">
        <v>28</v>
      </c>
      <c r="P1018">
        <v>0</v>
      </c>
      <c r="Q1018">
        <v>3</v>
      </c>
      <c r="R1018">
        <v>9.1</v>
      </c>
      <c r="S1018">
        <v>95.4</v>
      </c>
      <c r="T1018">
        <v>49.3</v>
      </c>
      <c r="U1018">
        <v>50.5</v>
      </c>
      <c r="V1018">
        <f t="shared" si="87"/>
        <v>1.2000000000000028</v>
      </c>
      <c r="W1018" t="str">
        <f t="shared" si="88"/>
        <v>Monitor</v>
      </c>
      <c r="X1018" t="str">
        <f t="shared" si="85"/>
        <v>Normal</v>
      </c>
      <c r="Y1018" t="str">
        <f t="shared" si="86"/>
        <v>Local</v>
      </c>
      <c r="Z1018" t="str">
        <f t="shared" si="89"/>
        <v>Healthy</v>
      </c>
      <c r="AA1018" t="s">
        <v>29</v>
      </c>
      <c r="AB1018">
        <v>0</v>
      </c>
    </row>
    <row r="1019" spans="1:28" x14ac:dyDescent="0.3">
      <c r="A1019">
        <v>17</v>
      </c>
      <c r="B1019" t="s">
        <v>38</v>
      </c>
      <c r="C1019">
        <v>12</v>
      </c>
      <c r="D1019" t="s">
        <v>48</v>
      </c>
      <c r="E1019" t="s">
        <v>24</v>
      </c>
      <c r="F1019">
        <v>8</v>
      </c>
      <c r="G1019">
        <v>0</v>
      </c>
      <c r="H1019" t="s">
        <v>25</v>
      </c>
      <c r="I1019">
        <v>463950</v>
      </c>
      <c r="J1019" t="s">
        <v>41</v>
      </c>
      <c r="K1019" t="s">
        <v>41</v>
      </c>
      <c r="L1019">
        <v>1</v>
      </c>
      <c r="M1019">
        <v>0</v>
      </c>
      <c r="N1019">
        <v>8.1999999999999993</v>
      </c>
      <c r="O1019" t="s">
        <v>28</v>
      </c>
      <c r="P1019">
        <v>0</v>
      </c>
      <c r="Q1019">
        <v>3</v>
      </c>
      <c r="R1019">
        <v>13.3</v>
      </c>
      <c r="S1019">
        <v>73.2</v>
      </c>
      <c r="T1019">
        <v>38.299999999999997</v>
      </c>
      <c r="U1019">
        <v>49.9</v>
      </c>
      <c r="V1019">
        <f t="shared" si="87"/>
        <v>11.600000000000001</v>
      </c>
      <c r="W1019" t="str">
        <f t="shared" si="88"/>
        <v>Monitor</v>
      </c>
      <c r="X1019" t="str">
        <f t="shared" si="85"/>
        <v>Surge</v>
      </c>
      <c r="Y1019" t="str">
        <f t="shared" si="86"/>
        <v>Commuter</v>
      </c>
      <c r="Z1019" t="str">
        <f t="shared" si="89"/>
        <v>Chronic Absenteeism</v>
      </c>
      <c r="AA1019" t="s">
        <v>29</v>
      </c>
      <c r="AB1019">
        <v>0</v>
      </c>
    </row>
    <row r="1020" spans="1:28" x14ac:dyDescent="0.3">
      <c r="A1020">
        <v>12</v>
      </c>
      <c r="B1020" t="s">
        <v>38</v>
      </c>
      <c r="C1020">
        <v>7</v>
      </c>
      <c r="D1020" t="s">
        <v>39</v>
      </c>
      <c r="E1020" t="s">
        <v>24</v>
      </c>
      <c r="F1020">
        <v>5</v>
      </c>
      <c r="G1020">
        <v>1</v>
      </c>
      <c r="H1020" t="s">
        <v>25</v>
      </c>
      <c r="I1020">
        <v>540483</v>
      </c>
      <c r="J1020" t="s">
        <v>31</v>
      </c>
      <c r="K1020" t="s">
        <v>37</v>
      </c>
      <c r="M1020">
        <v>0</v>
      </c>
      <c r="N1020">
        <v>23</v>
      </c>
      <c r="O1020" t="s">
        <v>28</v>
      </c>
      <c r="P1020">
        <v>1</v>
      </c>
      <c r="Q1020">
        <v>4</v>
      </c>
      <c r="R1020">
        <v>12.2</v>
      </c>
      <c r="S1020">
        <v>90.4</v>
      </c>
      <c r="T1020">
        <v>69.3</v>
      </c>
      <c r="U1020">
        <v>75.099999999999994</v>
      </c>
      <c r="V1020">
        <f t="shared" si="87"/>
        <v>5.7999999999999972</v>
      </c>
      <c r="W1020" t="str">
        <f t="shared" si="88"/>
        <v>Monitor</v>
      </c>
      <c r="X1020" t="str">
        <f t="shared" si="85"/>
        <v>Normal</v>
      </c>
      <c r="Y1020" t="str">
        <f t="shared" si="86"/>
        <v>Distant</v>
      </c>
      <c r="Z1020" t="str">
        <f t="shared" si="89"/>
        <v>Healthy</v>
      </c>
      <c r="AA1020" t="s">
        <v>42</v>
      </c>
      <c r="AB1020">
        <v>0</v>
      </c>
    </row>
    <row r="1021" spans="1:28" x14ac:dyDescent="0.3">
      <c r="A1021">
        <v>12</v>
      </c>
      <c r="B1021" t="s">
        <v>38</v>
      </c>
      <c r="C1021">
        <v>6</v>
      </c>
      <c r="D1021" t="s">
        <v>23</v>
      </c>
      <c r="E1021" t="s">
        <v>30</v>
      </c>
      <c r="F1021">
        <v>6</v>
      </c>
      <c r="G1021">
        <v>0</v>
      </c>
      <c r="H1021" t="s">
        <v>25</v>
      </c>
      <c r="I1021">
        <v>478081</v>
      </c>
      <c r="J1021" t="s">
        <v>41</v>
      </c>
      <c r="K1021" t="s">
        <v>37</v>
      </c>
      <c r="L1021">
        <v>0</v>
      </c>
      <c r="M1021">
        <v>0</v>
      </c>
      <c r="N1021">
        <v>5.5</v>
      </c>
      <c r="O1021" t="s">
        <v>28</v>
      </c>
      <c r="P1021">
        <v>1</v>
      </c>
      <c r="Q1021">
        <v>2</v>
      </c>
      <c r="R1021">
        <v>18.5</v>
      </c>
      <c r="S1021">
        <v>81.900000000000006</v>
      </c>
      <c r="T1021">
        <v>66.400000000000006</v>
      </c>
      <c r="U1021">
        <v>59.5</v>
      </c>
      <c r="V1021">
        <f t="shared" si="87"/>
        <v>-6.9000000000000057</v>
      </c>
      <c r="W1021" t="str">
        <f t="shared" si="88"/>
        <v>Monitor</v>
      </c>
      <c r="X1021" t="str">
        <f t="shared" si="85"/>
        <v>Normal</v>
      </c>
      <c r="Y1021" t="str">
        <f t="shared" si="86"/>
        <v>Commuter</v>
      </c>
      <c r="Z1021" t="str">
        <f t="shared" si="89"/>
        <v>At-Risk</v>
      </c>
      <c r="AA1021" t="s">
        <v>29</v>
      </c>
      <c r="AB1021">
        <v>0</v>
      </c>
    </row>
    <row r="1022" spans="1:28" x14ac:dyDescent="0.3">
      <c r="A1022">
        <v>17</v>
      </c>
      <c r="B1022" t="s">
        <v>38</v>
      </c>
      <c r="C1022">
        <v>12</v>
      </c>
      <c r="D1022" t="s">
        <v>48</v>
      </c>
      <c r="E1022" t="s">
        <v>30</v>
      </c>
      <c r="F1022">
        <v>6</v>
      </c>
      <c r="G1022">
        <v>0</v>
      </c>
      <c r="H1022" t="s">
        <v>25</v>
      </c>
      <c r="I1022">
        <v>387803</v>
      </c>
      <c r="J1022" t="s">
        <v>35</v>
      </c>
      <c r="K1022" t="s">
        <v>35</v>
      </c>
      <c r="L1022">
        <v>0</v>
      </c>
      <c r="M1022">
        <v>1</v>
      </c>
      <c r="N1022">
        <v>0.5</v>
      </c>
      <c r="O1022" t="s">
        <v>28</v>
      </c>
      <c r="P1022">
        <v>0</v>
      </c>
      <c r="Q1022">
        <v>4</v>
      </c>
      <c r="R1022">
        <v>8.3000000000000007</v>
      </c>
      <c r="S1022">
        <v>92.4</v>
      </c>
      <c r="T1022">
        <v>50.2</v>
      </c>
      <c r="U1022">
        <v>65</v>
      </c>
      <c r="V1022">
        <f t="shared" si="87"/>
        <v>14.799999999999997</v>
      </c>
      <c r="W1022" t="str">
        <f t="shared" si="88"/>
        <v>Monitor</v>
      </c>
      <c r="X1022" t="str">
        <f t="shared" si="85"/>
        <v>Surge</v>
      </c>
      <c r="Y1022" t="str">
        <f t="shared" si="86"/>
        <v>Local</v>
      </c>
      <c r="Z1022" t="str">
        <f t="shared" si="89"/>
        <v>Healthy</v>
      </c>
      <c r="AA1022" t="s">
        <v>33</v>
      </c>
      <c r="AB1022">
        <v>0</v>
      </c>
    </row>
    <row r="1023" spans="1:28" x14ac:dyDescent="0.3">
      <c r="A1023">
        <v>13</v>
      </c>
      <c r="B1023" t="s">
        <v>38</v>
      </c>
      <c r="C1023">
        <v>9</v>
      </c>
      <c r="D1023" t="s">
        <v>39</v>
      </c>
      <c r="E1023" t="s">
        <v>24</v>
      </c>
      <c r="F1023">
        <v>6</v>
      </c>
      <c r="G1023">
        <v>0</v>
      </c>
      <c r="H1023" t="s">
        <v>25</v>
      </c>
      <c r="I1023">
        <v>563253</v>
      </c>
      <c r="J1023" t="s">
        <v>32</v>
      </c>
      <c r="K1023" t="s">
        <v>32</v>
      </c>
      <c r="L1023">
        <v>0</v>
      </c>
      <c r="M1023">
        <v>0</v>
      </c>
      <c r="N1023">
        <v>2.8</v>
      </c>
      <c r="O1023" t="s">
        <v>28</v>
      </c>
      <c r="P1023">
        <v>0</v>
      </c>
      <c r="Q1023">
        <v>1</v>
      </c>
      <c r="R1023">
        <v>10.3</v>
      </c>
      <c r="S1023">
        <v>66.3</v>
      </c>
      <c r="T1023">
        <v>63.8</v>
      </c>
      <c r="U1023">
        <v>64.3</v>
      </c>
      <c r="V1023">
        <f t="shared" si="87"/>
        <v>0.5</v>
      </c>
      <c r="W1023" t="str">
        <f t="shared" si="88"/>
        <v>Monitor</v>
      </c>
      <c r="X1023" t="str">
        <f t="shared" si="85"/>
        <v>Normal</v>
      </c>
      <c r="Y1023" t="str">
        <f t="shared" si="86"/>
        <v>Local</v>
      </c>
      <c r="Z1023" t="str">
        <f t="shared" si="89"/>
        <v>Chronic Absenteeism</v>
      </c>
      <c r="AA1023" t="s">
        <v>33</v>
      </c>
      <c r="AB1023">
        <v>0</v>
      </c>
    </row>
    <row r="1024" spans="1:28" x14ac:dyDescent="0.3">
      <c r="A1024">
        <v>10</v>
      </c>
      <c r="B1024" t="s">
        <v>38</v>
      </c>
      <c r="C1024">
        <v>6</v>
      </c>
      <c r="D1024" t="s">
        <v>23</v>
      </c>
      <c r="E1024" t="s">
        <v>24</v>
      </c>
      <c r="F1024">
        <v>6</v>
      </c>
      <c r="G1024">
        <v>0</v>
      </c>
      <c r="H1024" t="s">
        <v>25</v>
      </c>
      <c r="I1024">
        <v>469185</v>
      </c>
      <c r="J1024" t="s">
        <v>32</v>
      </c>
      <c r="K1024" t="s">
        <v>27</v>
      </c>
      <c r="L1024">
        <v>0</v>
      </c>
      <c r="M1024">
        <v>0</v>
      </c>
      <c r="N1024">
        <v>11</v>
      </c>
      <c r="O1024" t="s">
        <v>28</v>
      </c>
      <c r="P1024">
        <v>0</v>
      </c>
      <c r="Q1024">
        <v>2</v>
      </c>
      <c r="R1024">
        <v>10.8</v>
      </c>
      <c r="S1024">
        <v>59.3</v>
      </c>
      <c r="T1024">
        <v>77.400000000000006</v>
      </c>
      <c r="U1024">
        <v>81.900000000000006</v>
      </c>
      <c r="V1024">
        <f t="shared" si="87"/>
        <v>4.5</v>
      </c>
      <c r="W1024" t="str">
        <f t="shared" si="88"/>
        <v>Monitor</v>
      </c>
      <c r="X1024" t="str">
        <f t="shared" si="85"/>
        <v>Normal</v>
      </c>
      <c r="Y1024" t="str">
        <f t="shared" si="86"/>
        <v>Commuter</v>
      </c>
      <c r="Z1024" t="str">
        <f t="shared" si="89"/>
        <v>Chronic Absenteeism</v>
      </c>
      <c r="AA1024" t="s">
        <v>42</v>
      </c>
      <c r="AB1024">
        <v>0</v>
      </c>
    </row>
    <row r="1025" spans="1:28" x14ac:dyDescent="0.3">
      <c r="A1025">
        <v>15</v>
      </c>
      <c r="B1025" t="s">
        <v>22</v>
      </c>
      <c r="C1025">
        <v>9</v>
      </c>
      <c r="D1025" t="s">
        <v>39</v>
      </c>
      <c r="E1025" t="s">
        <v>30</v>
      </c>
      <c r="F1025">
        <v>4</v>
      </c>
      <c r="G1025">
        <v>0</v>
      </c>
      <c r="H1025" t="s">
        <v>36</v>
      </c>
      <c r="I1025">
        <v>262403</v>
      </c>
      <c r="J1025" t="s">
        <v>41</v>
      </c>
      <c r="K1025" t="s">
        <v>32</v>
      </c>
      <c r="L1025">
        <v>0</v>
      </c>
      <c r="M1025">
        <v>1</v>
      </c>
      <c r="N1025">
        <v>0.6</v>
      </c>
      <c r="O1025" t="s">
        <v>47</v>
      </c>
      <c r="P1025">
        <v>0</v>
      </c>
      <c r="Q1025">
        <v>4</v>
      </c>
      <c r="R1025">
        <v>9.3000000000000007</v>
      </c>
      <c r="S1025">
        <v>99.3</v>
      </c>
      <c r="T1025">
        <v>48.9</v>
      </c>
      <c r="U1025">
        <v>63.6</v>
      </c>
      <c r="V1025">
        <f t="shared" si="87"/>
        <v>14.700000000000003</v>
      </c>
      <c r="W1025" t="str">
        <f t="shared" si="88"/>
        <v>Monitor</v>
      </c>
      <c r="X1025" t="str">
        <f t="shared" si="85"/>
        <v>Surge</v>
      </c>
      <c r="Y1025" t="str">
        <f t="shared" si="86"/>
        <v>Local</v>
      </c>
      <c r="Z1025" t="str">
        <f t="shared" si="89"/>
        <v>Healthy</v>
      </c>
      <c r="AA1025" t="s">
        <v>33</v>
      </c>
      <c r="AB1025">
        <v>0</v>
      </c>
    </row>
    <row r="1026" spans="1:28" x14ac:dyDescent="0.3">
      <c r="A1026">
        <v>17</v>
      </c>
      <c r="B1026" t="s">
        <v>38</v>
      </c>
      <c r="C1026">
        <v>12</v>
      </c>
      <c r="D1026" t="s">
        <v>39</v>
      </c>
      <c r="E1026" t="s">
        <v>44</v>
      </c>
      <c r="F1026">
        <v>6</v>
      </c>
      <c r="G1026">
        <v>0</v>
      </c>
      <c r="H1026" t="s">
        <v>25</v>
      </c>
      <c r="I1026">
        <v>493246</v>
      </c>
      <c r="J1026" t="s">
        <v>37</v>
      </c>
      <c r="K1026" t="s">
        <v>31</v>
      </c>
      <c r="L1026">
        <v>0</v>
      </c>
      <c r="M1026">
        <v>1</v>
      </c>
      <c r="N1026">
        <v>5.9</v>
      </c>
      <c r="O1026" t="s">
        <v>28</v>
      </c>
      <c r="P1026">
        <v>0</v>
      </c>
      <c r="Q1026">
        <v>4</v>
      </c>
      <c r="R1026">
        <v>8.4</v>
      </c>
      <c r="S1026">
        <v>85.4</v>
      </c>
      <c r="T1026">
        <v>72.7</v>
      </c>
      <c r="U1026">
        <v>71.2</v>
      </c>
      <c r="V1026">
        <f t="shared" si="87"/>
        <v>-1.5</v>
      </c>
      <c r="W1026" t="str">
        <f t="shared" si="88"/>
        <v>Monitor</v>
      </c>
      <c r="X1026" t="str">
        <f t="shared" si="85"/>
        <v>Normal</v>
      </c>
      <c r="Y1026" t="str">
        <f t="shared" si="86"/>
        <v>Commuter</v>
      </c>
      <c r="Z1026" t="str">
        <f t="shared" si="89"/>
        <v>At-Risk</v>
      </c>
      <c r="AA1026" t="s">
        <v>33</v>
      </c>
      <c r="AB1026">
        <v>0</v>
      </c>
    </row>
    <row r="1027" spans="1:28" x14ac:dyDescent="0.3">
      <c r="A1027">
        <v>12</v>
      </c>
      <c r="B1027" t="s">
        <v>38</v>
      </c>
      <c r="C1027">
        <v>7</v>
      </c>
      <c r="D1027" t="s">
        <v>23</v>
      </c>
      <c r="E1027" t="s">
        <v>24</v>
      </c>
      <c r="F1027">
        <v>4</v>
      </c>
      <c r="G1027">
        <v>0</v>
      </c>
      <c r="H1027" t="s">
        <v>34</v>
      </c>
      <c r="I1027">
        <v>127343</v>
      </c>
      <c r="J1027" t="s">
        <v>37</v>
      </c>
      <c r="K1027" t="s">
        <v>32</v>
      </c>
      <c r="L1027">
        <v>0</v>
      </c>
      <c r="M1027">
        <v>0</v>
      </c>
      <c r="N1027">
        <v>4.3</v>
      </c>
      <c r="O1027" t="s">
        <v>28</v>
      </c>
      <c r="P1027">
        <v>0</v>
      </c>
      <c r="Q1027">
        <v>4</v>
      </c>
      <c r="R1027">
        <v>8.8000000000000007</v>
      </c>
      <c r="S1027">
        <v>79.3</v>
      </c>
      <c r="T1027">
        <v>50.8</v>
      </c>
      <c r="U1027">
        <v>53.2</v>
      </c>
      <c r="V1027">
        <f t="shared" si="87"/>
        <v>2.4000000000000057</v>
      </c>
      <c r="W1027" t="str">
        <f t="shared" si="88"/>
        <v>Monitor</v>
      </c>
      <c r="X1027" t="str">
        <f t="shared" ref="X1027:X1090" si="90">IF(V1027&gt;10, "Surge", "Normal")</f>
        <v>Normal</v>
      </c>
      <c r="Y1027" t="str">
        <f t="shared" si="86"/>
        <v>Local</v>
      </c>
      <c r="Z1027" t="str">
        <f t="shared" si="89"/>
        <v>At-Risk</v>
      </c>
      <c r="AA1027" t="s">
        <v>29</v>
      </c>
      <c r="AB1027">
        <v>0</v>
      </c>
    </row>
    <row r="1028" spans="1:28" x14ac:dyDescent="0.3">
      <c r="A1028">
        <v>16</v>
      </c>
      <c r="B1028" t="s">
        <v>22</v>
      </c>
      <c r="C1028">
        <v>12</v>
      </c>
      <c r="D1028" t="s">
        <v>23</v>
      </c>
      <c r="E1028" t="s">
        <v>24</v>
      </c>
      <c r="F1028">
        <v>6</v>
      </c>
      <c r="G1028">
        <v>0</v>
      </c>
      <c r="H1028" t="s">
        <v>25</v>
      </c>
      <c r="I1028">
        <v>449346</v>
      </c>
      <c r="J1028" t="s">
        <v>43</v>
      </c>
      <c r="K1028" t="s">
        <v>41</v>
      </c>
      <c r="L1028">
        <v>0</v>
      </c>
      <c r="M1028">
        <v>0</v>
      </c>
      <c r="N1028">
        <v>4.3</v>
      </c>
      <c r="O1028" t="s">
        <v>28</v>
      </c>
      <c r="P1028">
        <v>0</v>
      </c>
      <c r="Q1028">
        <v>4</v>
      </c>
      <c r="R1028">
        <v>12.8</v>
      </c>
      <c r="S1028">
        <v>85.8</v>
      </c>
      <c r="T1028">
        <v>69.3</v>
      </c>
      <c r="U1028">
        <v>70.900000000000006</v>
      </c>
      <c r="V1028">
        <f t="shared" si="87"/>
        <v>1.6000000000000085</v>
      </c>
      <c r="W1028" t="str">
        <f t="shared" si="88"/>
        <v>Monitor</v>
      </c>
      <c r="X1028" t="str">
        <f t="shared" si="90"/>
        <v>Normal</v>
      </c>
      <c r="Y1028" t="str">
        <f t="shared" si="86"/>
        <v>Local</v>
      </c>
      <c r="Z1028" t="str">
        <f t="shared" si="89"/>
        <v>At-Risk</v>
      </c>
      <c r="AA1028" t="s">
        <v>33</v>
      </c>
      <c r="AB1028">
        <v>0</v>
      </c>
    </row>
    <row r="1029" spans="1:28" x14ac:dyDescent="0.3">
      <c r="A1029">
        <v>16</v>
      </c>
      <c r="B1029" t="s">
        <v>38</v>
      </c>
      <c r="C1029">
        <v>10</v>
      </c>
      <c r="D1029" t="s">
        <v>23</v>
      </c>
      <c r="E1029" t="s">
        <v>24</v>
      </c>
      <c r="F1029">
        <v>8</v>
      </c>
      <c r="G1029">
        <v>0</v>
      </c>
      <c r="H1029" t="s">
        <v>34</v>
      </c>
      <c r="I1029">
        <v>87244</v>
      </c>
      <c r="J1029" t="s">
        <v>35</v>
      </c>
      <c r="K1029" t="s">
        <v>41</v>
      </c>
      <c r="L1029">
        <v>0</v>
      </c>
      <c r="M1029">
        <v>0</v>
      </c>
      <c r="N1029">
        <v>6.1</v>
      </c>
      <c r="O1029" t="s">
        <v>28</v>
      </c>
      <c r="P1029">
        <v>0</v>
      </c>
      <c r="Q1029">
        <v>3</v>
      </c>
      <c r="R1029">
        <v>12.5</v>
      </c>
      <c r="S1029">
        <v>78.7</v>
      </c>
      <c r="T1029">
        <v>55.2</v>
      </c>
      <c r="U1029">
        <v>52.2</v>
      </c>
      <c r="V1029">
        <f t="shared" si="87"/>
        <v>-3</v>
      </c>
      <c r="W1029" t="str">
        <f t="shared" si="88"/>
        <v>Monitor</v>
      </c>
      <c r="X1029" t="str">
        <f t="shared" si="90"/>
        <v>Normal</v>
      </c>
      <c r="Y1029" t="str">
        <f t="shared" si="86"/>
        <v>Commuter</v>
      </c>
      <c r="Z1029" t="str">
        <f t="shared" si="89"/>
        <v>At-Risk</v>
      </c>
      <c r="AA1029" t="s">
        <v>29</v>
      </c>
      <c r="AB1029">
        <v>0</v>
      </c>
    </row>
    <row r="1030" spans="1:28" x14ac:dyDescent="0.3">
      <c r="A1030">
        <v>14</v>
      </c>
      <c r="B1030" t="s">
        <v>38</v>
      </c>
      <c r="C1030">
        <v>9</v>
      </c>
      <c r="D1030" t="s">
        <v>23</v>
      </c>
      <c r="E1030" t="s">
        <v>30</v>
      </c>
      <c r="F1030">
        <v>6</v>
      </c>
      <c r="G1030">
        <v>0</v>
      </c>
      <c r="H1030" t="s">
        <v>36</v>
      </c>
      <c r="I1030">
        <v>268385</v>
      </c>
      <c r="J1030" t="s">
        <v>26</v>
      </c>
      <c r="K1030" t="s">
        <v>27</v>
      </c>
      <c r="L1030">
        <v>1</v>
      </c>
      <c r="M1030">
        <v>1</v>
      </c>
      <c r="N1030">
        <v>2.6</v>
      </c>
      <c r="O1030" t="s">
        <v>49</v>
      </c>
      <c r="P1030">
        <v>0</v>
      </c>
      <c r="Q1030">
        <v>4</v>
      </c>
      <c r="R1030">
        <v>11.1</v>
      </c>
      <c r="S1030">
        <v>90.4</v>
      </c>
      <c r="T1030">
        <v>77.900000000000006</v>
      </c>
      <c r="U1030">
        <v>72.099999999999994</v>
      </c>
      <c r="V1030">
        <f t="shared" si="87"/>
        <v>-5.8000000000000114</v>
      </c>
      <c r="W1030" t="str">
        <f t="shared" si="88"/>
        <v>Monitor</v>
      </c>
      <c r="X1030" t="str">
        <f t="shared" si="90"/>
        <v>Normal</v>
      </c>
      <c r="Y1030" t="str">
        <f t="shared" ref="Y1030:Y1087" si="91">IF(N1030&lt;5,"Local",IF(N1030&lt;=15,"Commuter","Distant"))</f>
        <v>Local</v>
      </c>
      <c r="Z1030" t="str">
        <f t="shared" si="89"/>
        <v>Healthy</v>
      </c>
      <c r="AA1030" t="s">
        <v>33</v>
      </c>
      <c r="AB1030">
        <v>0</v>
      </c>
    </row>
    <row r="1031" spans="1:28" x14ac:dyDescent="0.3">
      <c r="A1031">
        <v>11</v>
      </c>
      <c r="B1031" t="s">
        <v>22</v>
      </c>
      <c r="C1031">
        <v>6</v>
      </c>
      <c r="D1031" t="s">
        <v>23</v>
      </c>
      <c r="E1031" t="s">
        <v>30</v>
      </c>
      <c r="F1031">
        <v>5</v>
      </c>
      <c r="G1031">
        <v>0</v>
      </c>
      <c r="H1031" t="s">
        <v>36</v>
      </c>
      <c r="I1031">
        <v>206835</v>
      </c>
      <c r="J1031" t="s">
        <v>43</v>
      </c>
      <c r="K1031" t="s">
        <v>37</v>
      </c>
      <c r="L1031">
        <v>0</v>
      </c>
      <c r="M1031">
        <v>0</v>
      </c>
      <c r="N1031">
        <v>2.2999999999999998</v>
      </c>
      <c r="O1031" t="s">
        <v>49</v>
      </c>
      <c r="P1031">
        <v>1</v>
      </c>
      <c r="Q1031">
        <v>3</v>
      </c>
      <c r="R1031">
        <v>12.4</v>
      </c>
      <c r="S1031">
        <v>92.7</v>
      </c>
      <c r="T1031">
        <v>67.3</v>
      </c>
      <c r="U1031">
        <v>79.099999999999994</v>
      </c>
      <c r="V1031">
        <f t="shared" si="87"/>
        <v>11.799999999999997</v>
      </c>
      <c r="W1031" t="str">
        <f t="shared" si="88"/>
        <v>Monitor</v>
      </c>
      <c r="X1031" t="str">
        <f t="shared" si="90"/>
        <v>Surge</v>
      </c>
      <c r="Y1031" t="str">
        <f t="shared" si="91"/>
        <v>Local</v>
      </c>
      <c r="Z1031" t="str">
        <f t="shared" si="89"/>
        <v>Healthy</v>
      </c>
      <c r="AA1031" t="s">
        <v>42</v>
      </c>
      <c r="AB1031">
        <v>0</v>
      </c>
    </row>
    <row r="1032" spans="1:28" x14ac:dyDescent="0.3">
      <c r="A1032">
        <v>11</v>
      </c>
      <c r="B1032" t="s">
        <v>22</v>
      </c>
      <c r="C1032">
        <v>7</v>
      </c>
      <c r="D1032" t="s">
        <v>39</v>
      </c>
      <c r="E1032" t="s">
        <v>24</v>
      </c>
      <c r="F1032">
        <v>8</v>
      </c>
      <c r="G1032">
        <v>0</v>
      </c>
      <c r="H1032" t="s">
        <v>25</v>
      </c>
      <c r="I1032">
        <v>436841</v>
      </c>
      <c r="J1032" t="s">
        <v>35</v>
      </c>
      <c r="K1032" t="s">
        <v>37</v>
      </c>
      <c r="L1032">
        <v>1</v>
      </c>
      <c r="M1032">
        <v>0</v>
      </c>
      <c r="N1032">
        <v>1.1000000000000001</v>
      </c>
      <c r="O1032" t="s">
        <v>28</v>
      </c>
      <c r="P1032">
        <v>1</v>
      </c>
      <c r="Q1032">
        <v>5</v>
      </c>
      <c r="R1032">
        <v>12.5</v>
      </c>
      <c r="S1032">
        <v>92.4</v>
      </c>
      <c r="T1032">
        <v>73.900000000000006</v>
      </c>
      <c r="U1032">
        <v>59</v>
      </c>
      <c r="V1032">
        <f t="shared" si="87"/>
        <v>-14.900000000000006</v>
      </c>
      <c r="W1032" t="str">
        <f t="shared" si="88"/>
        <v>Monitor</v>
      </c>
      <c r="X1032" t="str">
        <f t="shared" si="90"/>
        <v>Normal</v>
      </c>
      <c r="Y1032" t="str">
        <f t="shared" si="91"/>
        <v>Local</v>
      </c>
      <c r="Z1032" t="str">
        <f t="shared" si="89"/>
        <v>Healthy</v>
      </c>
      <c r="AA1032" t="s">
        <v>29</v>
      </c>
      <c r="AB1032">
        <v>0</v>
      </c>
    </row>
    <row r="1033" spans="1:28" x14ac:dyDescent="0.3">
      <c r="A1033">
        <v>15</v>
      </c>
      <c r="B1033" t="s">
        <v>22</v>
      </c>
      <c r="C1033">
        <v>11</v>
      </c>
      <c r="D1033" t="s">
        <v>23</v>
      </c>
      <c r="E1033" t="s">
        <v>24</v>
      </c>
      <c r="F1033">
        <v>5</v>
      </c>
      <c r="G1033">
        <v>0</v>
      </c>
      <c r="H1033" t="s">
        <v>36</v>
      </c>
      <c r="I1033">
        <v>198809</v>
      </c>
      <c r="J1033" t="s">
        <v>32</v>
      </c>
      <c r="K1033" t="s">
        <v>35</v>
      </c>
      <c r="L1033">
        <v>0</v>
      </c>
      <c r="M1033">
        <v>0</v>
      </c>
      <c r="N1033">
        <v>4.5</v>
      </c>
      <c r="O1033" t="s">
        <v>28</v>
      </c>
      <c r="P1033">
        <v>0</v>
      </c>
      <c r="Q1033">
        <v>3</v>
      </c>
      <c r="R1033">
        <v>15</v>
      </c>
      <c r="S1033">
        <v>91.4</v>
      </c>
      <c r="T1033">
        <v>55.1</v>
      </c>
      <c r="U1033">
        <v>65.900000000000006</v>
      </c>
      <c r="V1033">
        <f t="shared" si="87"/>
        <v>10.800000000000004</v>
      </c>
      <c r="W1033" t="str">
        <f t="shared" si="88"/>
        <v>Monitor</v>
      </c>
      <c r="X1033" t="str">
        <f t="shared" si="90"/>
        <v>Surge</v>
      </c>
      <c r="Y1033" t="str">
        <f t="shared" si="91"/>
        <v>Local</v>
      </c>
      <c r="Z1033" t="str">
        <f t="shared" si="89"/>
        <v>Healthy</v>
      </c>
      <c r="AA1033" t="s">
        <v>33</v>
      </c>
      <c r="AB1033">
        <v>0</v>
      </c>
    </row>
    <row r="1034" spans="1:28" x14ac:dyDescent="0.3">
      <c r="A1034">
        <v>12</v>
      </c>
      <c r="B1034" t="s">
        <v>38</v>
      </c>
      <c r="C1034">
        <v>6</v>
      </c>
      <c r="D1034" t="s">
        <v>23</v>
      </c>
      <c r="E1034" t="s">
        <v>44</v>
      </c>
      <c r="F1034">
        <v>3</v>
      </c>
      <c r="G1034">
        <v>0</v>
      </c>
      <c r="H1034" t="s">
        <v>36</v>
      </c>
      <c r="I1034">
        <v>332740</v>
      </c>
      <c r="J1034" t="s">
        <v>37</v>
      </c>
      <c r="K1034" t="s">
        <v>37</v>
      </c>
      <c r="L1034">
        <v>0</v>
      </c>
      <c r="M1034">
        <v>0</v>
      </c>
      <c r="N1034">
        <v>3.9</v>
      </c>
      <c r="O1034" t="s">
        <v>28</v>
      </c>
      <c r="P1034">
        <v>0</v>
      </c>
      <c r="Q1034">
        <v>2</v>
      </c>
      <c r="R1034">
        <v>13.5</v>
      </c>
      <c r="S1034">
        <v>90.8</v>
      </c>
      <c r="T1034">
        <v>53.5</v>
      </c>
      <c r="U1034">
        <v>63.7</v>
      </c>
      <c r="V1034">
        <f t="shared" si="87"/>
        <v>10.200000000000003</v>
      </c>
      <c r="W1034" t="str">
        <f t="shared" si="88"/>
        <v>Monitor</v>
      </c>
      <c r="X1034" t="str">
        <f t="shared" si="90"/>
        <v>Surge</v>
      </c>
      <c r="Y1034" t="str">
        <f t="shared" si="91"/>
        <v>Local</v>
      </c>
      <c r="Z1034" t="str">
        <f t="shared" si="89"/>
        <v>Healthy</v>
      </c>
      <c r="AA1034" t="s">
        <v>33</v>
      </c>
      <c r="AB1034">
        <v>0</v>
      </c>
    </row>
    <row r="1035" spans="1:28" x14ac:dyDescent="0.3">
      <c r="A1035">
        <v>15</v>
      </c>
      <c r="B1035" t="s">
        <v>22</v>
      </c>
      <c r="C1035">
        <v>10</v>
      </c>
      <c r="D1035" t="s">
        <v>39</v>
      </c>
      <c r="E1035" t="s">
        <v>30</v>
      </c>
      <c r="F1035">
        <v>4</v>
      </c>
      <c r="G1035">
        <v>0</v>
      </c>
      <c r="H1035" t="s">
        <v>25</v>
      </c>
      <c r="I1035">
        <v>371569</v>
      </c>
      <c r="J1035" t="s">
        <v>32</v>
      </c>
      <c r="K1035" t="s">
        <v>32</v>
      </c>
      <c r="L1035">
        <v>0</v>
      </c>
      <c r="M1035">
        <v>1</v>
      </c>
      <c r="N1035">
        <v>2.7</v>
      </c>
      <c r="O1035" t="s">
        <v>28</v>
      </c>
      <c r="P1035">
        <v>0</v>
      </c>
      <c r="Q1035">
        <v>2</v>
      </c>
      <c r="R1035">
        <v>19.600000000000001</v>
      </c>
      <c r="S1035">
        <v>75.3</v>
      </c>
      <c r="T1035">
        <v>61</v>
      </c>
      <c r="U1035">
        <v>75.599999999999994</v>
      </c>
      <c r="V1035">
        <f t="shared" si="87"/>
        <v>14.599999999999994</v>
      </c>
      <c r="W1035" t="str">
        <f t="shared" si="88"/>
        <v>Monitor</v>
      </c>
      <c r="X1035" t="str">
        <f t="shared" si="90"/>
        <v>Surge</v>
      </c>
      <c r="Y1035" t="str">
        <f t="shared" si="91"/>
        <v>Local</v>
      </c>
      <c r="Z1035" t="str">
        <f t="shared" si="89"/>
        <v>At-Risk</v>
      </c>
      <c r="AA1035" t="s">
        <v>42</v>
      </c>
      <c r="AB1035">
        <v>0</v>
      </c>
    </row>
    <row r="1036" spans="1:28" x14ac:dyDescent="0.3">
      <c r="A1036">
        <v>13</v>
      </c>
      <c r="B1036" t="s">
        <v>38</v>
      </c>
      <c r="C1036">
        <v>8</v>
      </c>
      <c r="D1036" t="s">
        <v>23</v>
      </c>
      <c r="E1036" t="s">
        <v>44</v>
      </c>
      <c r="F1036">
        <v>4</v>
      </c>
      <c r="G1036">
        <v>1</v>
      </c>
      <c r="H1036" t="s">
        <v>34</v>
      </c>
      <c r="I1036">
        <v>87714</v>
      </c>
      <c r="J1036" t="s">
        <v>37</v>
      </c>
      <c r="K1036" t="s">
        <v>43</v>
      </c>
      <c r="L1036">
        <v>0</v>
      </c>
      <c r="M1036">
        <v>0</v>
      </c>
      <c r="N1036">
        <v>3.9</v>
      </c>
      <c r="O1036" t="s">
        <v>28</v>
      </c>
      <c r="P1036">
        <v>0</v>
      </c>
      <c r="Q1036">
        <v>3</v>
      </c>
      <c r="R1036">
        <v>6.9</v>
      </c>
      <c r="S1036">
        <v>74.8</v>
      </c>
      <c r="T1036">
        <v>43.2</v>
      </c>
      <c r="U1036">
        <v>53.6</v>
      </c>
      <c r="V1036">
        <f t="shared" si="87"/>
        <v>10.399999999999999</v>
      </c>
      <c r="W1036" t="str">
        <f t="shared" si="88"/>
        <v>Monitor</v>
      </c>
      <c r="X1036" t="str">
        <f t="shared" si="90"/>
        <v>Surge</v>
      </c>
      <c r="Y1036" t="str">
        <f t="shared" si="91"/>
        <v>Local</v>
      </c>
      <c r="Z1036" t="str">
        <f t="shared" si="89"/>
        <v>Chronic Absenteeism</v>
      </c>
      <c r="AA1036" t="s">
        <v>29</v>
      </c>
      <c r="AB1036">
        <v>0</v>
      </c>
    </row>
    <row r="1037" spans="1:28" x14ac:dyDescent="0.3">
      <c r="A1037">
        <v>17</v>
      </c>
      <c r="B1037" t="s">
        <v>22</v>
      </c>
      <c r="C1037">
        <v>11</v>
      </c>
      <c r="D1037" t="s">
        <v>48</v>
      </c>
      <c r="E1037" t="s">
        <v>24</v>
      </c>
      <c r="F1037">
        <v>2</v>
      </c>
      <c r="G1037">
        <v>0</v>
      </c>
      <c r="H1037" t="s">
        <v>25</v>
      </c>
      <c r="I1037">
        <v>541765</v>
      </c>
      <c r="J1037" t="s">
        <v>43</v>
      </c>
      <c r="K1037" t="s">
        <v>27</v>
      </c>
      <c r="L1037">
        <v>1</v>
      </c>
      <c r="M1037">
        <v>1</v>
      </c>
      <c r="N1037">
        <v>7</v>
      </c>
      <c r="O1037" t="s">
        <v>49</v>
      </c>
      <c r="P1037">
        <v>0</v>
      </c>
      <c r="Q1037">
        <v>4</v>
      </c>
      <c r="R1037">
        <v>13</v>
      </c>
      <c r="S1037">
        <v>84.8</v>
      </c>
      <c r="T1037">
        <v>50.6</v>
      </c>
      <c r="U1037">
        <v>51.8</v>
      </c>
      <c r="V1037">
        <f t="shared" si="87"/>
        <v>1.1999999999999957</v>
      </c>
      <c r="W1037" t="str">
        <f t="shared" si="88"/>
        <v>Monitor</v>
      </c>
      <c r="X1037" t="str">
        <f t="shared" si="90"/>
        <v>Normal</v>
      </c>
      <c r="Y1037" t="str">
        <f t="shared" si="91"/>
        <v>Commuter</v>
      </c>
      <c r="Z1037" t="str">
        <f t="shared" si="89"/>
        <v>At-Risk</v>
      </c>
      <c r="AA1037" t="s">
        <v>29</v>
      </c>
      <c r="AB1037">
        <v>0</v>
      </c>
    </row>
    <row r="1038" spans="1:28" x14ac:dyDescent="0.3">
      <c r="A1038">
        <v>15</v>
      </c>
      <c r="B1038" t="s">
        <v>22</v>
      </c>
      <c r="C1038">
        <v>10</v>
      </c>
      <c r="D1038" t="s">
        <v>39</v>
      </c>
      <c r="E1038" t="s">
        <v>24</v>
      </c>
      <c r="F1038">
        <v>5</v>
      </c>
      <c r="G1038">
        <v>0</v>
      </c>
      <c r="H1038" t="s">
        <v>45</v>
      </c>
      <c r="I1038">
        <v>3955860</v>
      </c>
      <c r="J1038" t="s">
        <v>41</v>
      </c>
      <c r="K1038" t="s">
        <v>26</v>
      </c>
      <c r="L1038">
        <v>1</v>
      </c>
      <c r="M1038">
        <v>0</v>
      </c>
      <c r="N1038">
        <v>7</v>
      </c>
      <c r="O1038" t="s">
        <v>47</v>
      </c>
      <c r="P1038">
        <v>0</v>
      </c>
      <c r="Q1038">
        <v>4</v>
      </c>
      <c r="R1038">
        <v>16.3</v>
      </c>
      <c r="S1038">
        <v>78.5</v>
      </c>
      <c r="T1038">
        <v>66</v>
      </c>
      <c r="U1038">
        <v>70</v>
      </c>
      <c r="V1038">
        <f t="shared" si="87"/>
        <v>4</v>
      </c>
      <c r="W1038" t="str">
        <f t="shared" si="88"/>
        <v>Monitor</v>
      </c>
      <c r="X1038" t="str">
        <f t="shared" si="90"/>
        <v>Normal</v>
      </c>
      <c r="Y1038" t="str">
        <f t="shared" si="91"/>
        <v>Commuter</v>
      </c>
      <c r="Z1038" t="str">
        <f t="shared" si="89"/>
        <v>At-Risk</v>
      </c>
      <c r="AA1038" t="s">
        <v>33</v>
      </c>
      <c r="AB1038">
        <v>0</v>
      </c>
    </row>
    <row r="1039" spans="1:28" x14ac:dyDescent="0.3">
      <c r="A1039">
        <v>13</v>
      </c>
      <c r="B1039" t="s">
        <v>38</v>
      </c>
      <c r="C1039">
        <v>7</v>
      </c>
      <c r="D1039" t="s">
        <v>23</v>
      </c>
      <c r="E1039" t="s">
        <v>44</v>
      </c>
      <c r="F1039">
        <v>5</v>
      </c>
      <c r="G1039">
        <v>0</v>
      </c>
      <c r="H1039" t="s">
        <v>45</v>
      </c>
      <c r="I1039">
        <v>1903245</v>
      </c>
      <c r="J1039" t="s">
        <v>41</v>
      </c>
      <c r="K1039" t="s">
        <v>27</v>
      </c>
      <c r="L1039">
        <v>1</v>
      </c>
      <c r="M1039">
        <v>1</v>
      </c>
      <c r="N1039">
        <v>4.8</v>
      </c>
      <c r="O1039" t="s">
        <v>28</v>
      </c>
      <c r="P1039">
        <v>0</v>
      </c>
      <c r="Q1039">
        <v>2</v>
      </c>
      <c r="R1039">
        <v>12.3</v>
      </c>
      <c r="S1039">
        <v>92.1</v>
      </c>
      <c r="T1039">
        <v>78</v>
      </c>
      <c r="U1039">
        <v>78.8</v>
      </c>
      <c r="V1039">
        <f t="shared" si="87"/>
        <v>0.79999999999999716</v>
      </c>
      <c r="W1039" t="str">
        <f t="shared" si="88"/>
        <v>Monitor</v>
      </c>
      <c r="X1039" t="str">
        <f t="shared" si="90"/>
        <v>Normal</v>
      </c>
      <c r="Y1039" t="str">
        <f t="shared" si="91"/>
        <v>Local</v>
      </c>
      <c r="Z1039" t="str">
        <f t="shared" si="89"/>
        <v>Healthy</v>
      </c>
      <c r="AA1039" t="s">
        <v>42</v>
      </c>
      <c r="AB1039">
        <v>0</v>
      </c>
    </row>
    <row r="1040" spans="1:28" x14ac:dyDescent="0.3">
      <c r="A1040">
        <v>16</v>
      </c>
      <c r="B1040" t="s">
        <v>22</v>
      </c>
      <c r="C1040">
        <v>12</v>
      </c>
      <c r="D1040" t="s">
        <v>39</v>
      </c>
      <c r="E1040" t="s">
        <v>24</v>
      </c>
      <c r="F1040">
        <v>5</v>
      </c>
      <c r="G1040">
        <v>0</v>
      </c>
      <c r="H1040" t="s">
        <v>25</v>
      </c>
      <c r="I1040">
        <v>463103</v>
      </c>
      <c r="J1040" t="s">
        <v>32</v>
      </c>
      <c r="K1040" t="s">
        <v>31</v>
      </c>
      <c r="L1040">
        <v>1</v>
      </c>
      <c r="M1040">
        <v>1</v>
      </c>
      <c r="O1040" t="s">
        <v>28</v>
      </c>
      <c r="P1040">
        <v>0</v>
      </c>
      <c r="Q1040">
        <v>3</v>
      </c>
      <c r="R1040">
        <v>5.9</v>
      </c>
      <c r="S1040">
        <v>83.5</v>
      </c>
      <c r="T1040">
        <v>44.2</v>
      </c>
      <c r="U1040">
        <v>50.8</v>
      </c>
      <c r="V1040">
        <f t="shared" si="87"/>
        <v>6.5999999999999943</v>
      </c>
      <c r="W1040" t="str">
        <f t="shared" si="88"/>
        <v>Monitor</v>
      </c>
      <c r="X1040" t="str">
        <f t="shared" si="90"/>
        <v>Normal</v>
      </c>
      <c r="Y1040" t="str">
        <f t="shared" si="91"/>
        <v>Local</v>
      </c>
      <c r="Z1040" t="str">
        <f t="shared" si="89"/>
        <v>At-Risk</v>
      </c>
      <c r="AA1040" t="s">
        <v>29</v>
      </c>
      <c r="AB1040">
        <v>0</v>
      </c>
    </row>
    <row r="1041" spans="1:28" x14ac:dyDescent="0.3">
      <c r="A1041">
        <v>13</v>
      </c>
      <c r="B1041" t="s">
        <v>22</v>
      </c>
      <c r="C1041">
        <v>9</v>
      </c>
      <c r="D1041" t="s">
        <v>23</v>
      </c>
      <c r="E1041" t="s">
        <v>30</v>
      </c>
      <c r="F1041">
        <v>6</v>
      </c>
      <c r="G1041">
        <v>0</v>
      </c>
      <c r="H1041" t="s">
        <v>40</v>
      </c>
      <c r="I1041">
        <v>1399088</v>
      </c>
      <c r="J1041" t="s">
        <v>43</v>
      </c>
      <c r="K1041" t="s">
        <v>41</v>
      </c>
      <c r="L1041">
        <v>1</v>
      </c>
      <c r="M1041">
        <v>0</v>
      </c>
      <c r="N1041">
        <v>2.4</v>
      </c>
      <c r="O1041" t="s">
        <v>28</v>
      </c>
      <c r="P1041">
        <v>1</v>
      </c>
      <c r="Q1041">
        <v>4</v>
      </c>
      <c r="R1041">
        <v>15.9</v>
      </c>
      <c r="S1041">
        <v>100</v>
      </c>
      <c r="T1041">
        <v>58.8</v>
      </c>
      <c r="U1041">
        <v>66.3</v>
      </c>
      <c r="V1041">
        <f t="shared" si="87"/>
        <v>7.5</v>
      </c>
      <c r="W1041" t="str">
        <f t="shared" si="88"/>
        <v>Monitor</v>
      </c>
      <c r="X1041" t="str">
        <f t="shared" si="90"/>
        <v>Normal</v>
      </c>
      <c r="Y1041" t="str">
        <f t="shared" si="91"/>
        <v>Local</v>
      </c>
      <c r="Z1041" t="str">
        <f t="shared" si="89"/>
        <v>Healthy</v>
      </c>
      <c r="AA1041" t="s">
        <v>33</v>
      </c>
      <c r="AB1041">
        <v>0</v>
      </c>
    </row>
    <row r="1042" spans="1:28" x14ac:dyDescent="0.3">
      <c r="A1042">
        <v>11</v>
      </c>
      <c r="B1042" t="s">
        <v>22</v>
      </c>
      <c r="C1042">
        <v>6</v>
      </c>
      <c r="D1042" t="s">
        <v>23</v>
      </c>
      <c r="E1042" t="s">
        <v>24</v>
      </c>
      <c r="F1042">
        <v>5</v>
      </c>
      <c r="G1042">
        <v>0</v>
      </c>
      <c r="H1042" t="s">
        <v>25</v>
      </c>
      <c r="I1042">
        <v>465108</v>
      </c>
      <c r="J1042" t="s">
        <v>32</v>
      </c>
      <c r="K1042" t="s">
        <v>37</v>
      </c>
      <c r="L1042">
        <v>0</v>
      </c>
      <c r="M1042">
        <v>0</v>
      </c>
      <c r="N1042">
        <v>7.1</v>
      </c>
      <c r="O1042" t="s">
        <v>28</v>
      </c>
      <c r="P1042">
        <v>0</v>
      </c>
      <c r="Q1042">
        <v>2</v>
      </c>
      <c r="R1042">
        <v>9.5</v>
      </c>
      <c r="S1042">
        <v>78.3</v>
      </c>
      <c r="T1042">
        <v>52.5</v>
      </c>
      <c r="U1042">
        <v>60.1</v>
      </c>
      <c r="V1042">
        <f t="shared" si="87"/>
        <v>7.6000000000000014</v>
      </c>
      <c r="W1042" t="str">
        <f t="shared" si="88"/>
        <v>Monitor</v>
      </c>
      <c r="X1042" t="str">
        <f t="shared" si="90"/>
        <v>Normal</v>
      </c>
      <c r="Y1042" t="str">
        <f t="shared" si="91"/>
        <v>Commuter</v>
      </c>
      <c r="Z1042" t="str">
        <f t="shared" si="89"/>
        <v>At-Risk</v>
      </c>
      <c r="AA1042" t="s">
        <v>33</v>
      </c>
      <c r="AB1042">
        <v>0</v>
      </c>
    </row>
    <row r="1043" spans="1:28" x14ac:dyDescent="0.3">
      <c r="A1043">
        <v>16</v>
      </c>
      <c r="B1043" t="s">
        <v>22</v>
      </c>
      <c r="C1043">
        <v>12</v>
      </c>
      <c r="D1043" t="s">
        <v>48</v>
      </c>
      <c r="E1043" t="s">
        <v>30</v>
      </c>
      <c r="F1043">
        <v>5</v>
      </c>
      <c r="G1043">
        <v>0</v>
      </c>
      <c r="H1043" t="s">
        <v>40</v>
      </c>
      <c r="I1043">
        <v>1369760</v>
      </c>
      <c r="J1043" t="s">
        <v>43</v>
      </c>
      <c r="K1043" t="s">
        <v>35</v>
      </c>
      <c r="L1043">
        <v>1</v>
      </c>
      <c r="M1043">
        <v>0</v>
      </c>
      <c r="N1043">
        <v>2.5</v>
      </c>
      <c r="O1043" t="s">
        <v>28</v>
      </c>
      <c r="P1043">
        <v>0</v>
      </c>
      <c r="Q1043">
        <v>3</v>
      </c>
      <c r="R1043">
        <v>2.2999999999999998</v>
      </c>
      <c r="S1043">
        <v>77</v>
      </c>
      <c r="T1043">
        <v>66.7</v>
      </c>
      <c r="U1043">
        <v>67.8</v>
      </c>
      <c r="V1043">
        <f t="shared" si="87"/>
        <v>1.0999999999999943</v>
      </c>
      <c r="W1043" t="str">
        <f t="shared" si="88"/>
        <v>Monitor</v>
      </c>
      <c r="X1043" t="str">
        <f t="shared" si="90"/>
        <v>Normal</v>
      </c>
      <c r="Y1043" t="str">
        <f t="shared" si="91"/>
        <v>Local</v>
      </c>
      <c r="Z1043" t="str">
        <f t="shared" si="89"/>
        <v>At-Risk</v>
      </c>
      <c r="AA1043" t="s">
        <v>33</v>
      </c>
      <c r="AB1043">
        <v>0</v>
      </c>
    </row>
    <row r="1044" spans="1:28" x14ac:dyDescent="0.3">
      <c r="A1044">
        <v>11</v>
      </c>
      <c r="B1044" t="s">
        <v>38</v>
      </c>
      <c r="C1044">
        <v>7</v>
      </c>
      <c r="D1044" t="s">
        <v>39</v>
      </c>
      <c r="E1044" t="s">
        <v>24</v>
      </c>
      <c r="F1044">
        <v>6</v>
      </c>
      <c r="G1044">
        <v>0</v>
      </c>
      <c r="H1044" t="s">
        <v>25</v>
      </c>
      <c r="I1044">
        <v>608252</v>
      </c>
      <c r="J1044" t="s">
        <v>43</v>
      </c>
      <c r="K1044" t="s">
        <v>27</v>
      </c>
      <c r="L1044">
        <v>1</v>
      </c>
      <c r="M1044">
        <v>0</v>
      </c>
      <c r="N1044">
        <v>3.6</v>
      </c>
      <c r="O1044" t="s">
        <v>28</v>
      </c>
      <c r="P1044">
        <v>0</v>
      </c>
      <c r="Q1044">
        <v>3</v>
      </c>
      <c r="R1044">
        <v>12.8</v>
      </c>
      <c r="S1044">
        <v>76</v>
      </c>
      <c r="T1044">
        <v>58.7</v>
      </c>
      <c r="U1044">
        <v>63</v>
      </c>
      <c r="V1044">
        <f t="shared" si="87"/>
        <v>4.2999999999999972</v>
      </c>
      <c r="W1044" t="str">
        <f t="shared" si="88"/>
        <v>Monitor</v>
      </c>
      <c r="X1044" t="str">
        <f t="shared" si="90"/>
        <v>Normal</v>
      </c>
      <c r="Y1044" t="str">
        <f t="shared" si="91"/>
        <v>Local</v>
      </c>
      <c r="Z1044" t="str">
        <f t="shared" si="89"/>
        <v>At-Risk</v>
      </c>
      <c r="AA1044" t="s">
        <v>33</v>
      </c>
      <c r="AB1044">
        <v>0</v>
      </c>
    </row>
    <row r="1045" spans="1:28" x14ac:dyDescent="0.3">
      <c r="A1045">
        <v>16</v>
      </c>
      <c r="B1045" t="s">
        <v>38</v>
      </c>
      <c r="C1045">
        <v>12</v>
      </c>
      <c r="D1045" t="s">
        <v>23</v>
      </c>
      <c r="E1045" t="s">
        <v>24</v>
      </c>
      <c r="F1045">
        <v>4</v>
      </c>
      <c r="G1045">
        <v>1</v>
      </c>
      <c r="H1045" t="s">
        <v>40</v>
      </c>
      <c r="I1045">
        <v>761593</v>
      </c>
      <c r="J1045" t="s">
        <v>26</v>
      </c>
      <c r="K1045" t="s">
        <v>35</v>
      </c>
      <c r="L1045">
        <v>0</v>
      </c>
      <c r="M1045">
        <v>0</v>
      </c>
      <c r="N1045">
        <v>6</v>
      </c>
      <c r="O1045" t="s">
        <v>28</v>
      </c>
      <c r="P1045">
        <v>1</v>
      </c>
      <c r="Q1045">
        <v>2</v>
      </c>
      <c r="R1045">
        <v>16</v>
      </c>
      <c r="S1045">
        <v>87.2</v>
      </c>
      <c r="T1045">
        <v>71</v>
      </c>
      <c r="U1045">
        <v>73.8</v>
      </c>
      <c r="V1045">
        <f t="shared" si="87"/>
        <v>2.7999999999999972</v>
      </c>
      <c r="W1045" t="str">
        <f t="shared" si="88"/>
        <v>Monitor</v>
      </c>
      <c r="X1045" t="str">
        <f t="shared" si="90"/>
        <v>Normal</v>
      </c>
      <c r="Y1045" t="str">
        <f t="shared" si="91"/>
        <v>Commuter</v>
      </c>
      <c r="Z1045" t="str">
        <f t="shared" si="89"/>
        <v>At-Risk</v>
      </c>
      <c r="AA1045" t="s">
        <v>33</v>
      </c>
      <c r="AB1045">
        <v>0</v>
      </c>
    </row>
    <row r="1046" spans="1:28" x14ac:dyDescent="0.3">
      <c r="A1046">
        <v>13</v>
      </c>
      <c r="B1046" t="s">
        <v>38</v>
      </c>
      <c r="C1046">
        <v>9</v>
      </c>
      <c r="D1046" t="s">
        <v>39</v>
      </c>
      <c r="E1046" t="s">
        <v>44</v>
      </c>
      <c r="F1046">
        <v>3</v>
      </c>
      <c r="G1046">
        <v>0</v>
      </c>
      <c r="H1046" t="s">
        <v>36</v>
      </c>
      <c r="I1046">
        <v>218946</v>
      </c>
      <c r="J1046" t="s">
        <v>31</v>
      </c>
      <c r="K1046" t="s">
        <v>32</v>
      </c>
      <c r="L1046">
        <v>1</v>
      </c>
      <c r="M1046">
        <v>0</v>
      </c>
      <c r="N1046">
        <v>0.7</v>
      </c>
      <c r="O1046" t="s">
        <v>28</v>
      </c>
      <c r="P1046">
        <v>0</v>
      </c>
      <c r="Q1046">
        <v>3</v>
      </c>
      <c r="R1046">
        <v>19.7</v>
      </c>
      <c r="S1046">
        <v>92.8</v>
      </c>
      <c r="T1046">
        <v>62.7</v>
      </c>
      <c r="U1046">
        <v>71.3</v>
      </c>
      <c r="V1046">
        <f t="shared" si="87"/>
        <v>8.5999999999999943</v>
      </c>
      <c r="W1046" t="str">
        <f t="shared" si="88"/>
        <v>Monitor</v>
      </c>
      <c r="X1046" t="str">
        <f t="shared" si="90"/>
        <v>Normal</v>
      </c>
      <c r="Y1046" t="str">
        <f t="shared" si="91"/>
        <v>Local</v>
      </c>
      <c r="Z1046" t="str">
        <f t="shared" si="89"/>
        <v>Healthy</v>
      </c>
      <c r="AA1046" t="s">
        <v>33</v>
      </c>
      <c r="AB1046">
        <v>0</v>
      </c>
    </row>
    <row r="1047" spans="1:28" x14ac:dyDescent="0.3">
      <c r="A1047">
        <v>18</v>
      </c>
      <c r="B1047" t="s">
        <v>38</v>
      </c>
      <c r="C1047">
        <v>12</v>
      </c>
      <c r="D1047" t="s">
        <v>23</v>
      </c>
      <c r="E1047" t="s">
        <v>30</v>
      </c>
      <c r="F1047">
        <v>5</v>
      </c>
      <c r="G1047">
        <v>0</v>
      </c>
      <c r="H1047" t="s">
        <v>25</v>
      </c>
      <c r="I1047">
        <v>698158</v>
      </c>
      <c r="J1047" t="s">
        <v>32</v>
      </c>
      <c r="K1047" t="s">
        <v>41</v>
      </c>
      <c r="L1047">
        <v>1</v>
      </c>
      <c r="M1047">
        <v>0</v>
      </c>
      <c r="N1047">
        <v>0.7</v>
      </c>
      <c r="O1047" t="s">
        <v>28</v>
      </c>
      <c r="P1047">
        <v>0</v>
      </c>
      <c r="Q1047">
        <v>4</v>
      </c>
      <c r="R1047">
        <v>14</v>
      </c>
      <c r="S1047">
        <v>88.9</v>
      </c>
      <c r="T1047">
        <v>60.6</v>
      </c>
      <c r="U1047">
        <v>61.6</v>
      </c>
      <c r="V1047">
        <f t="shared" si="87"/>
        <v>1</v>
      </c>
      <c r="W1047" t="str">
        <f t="shared" si="88"/>
        <v>Monitor</v>
      </c>
      <c r="X1047" t="str">
        <f t="shared" si="90"/>
        <v>Normal</v>
      </c>
      <c r="Y1047" t="str">
        <f t="shared" si="91"/>
        <v>Local</v>
      </c>
      <c r="Z1047" t="str">
        <f t="shared" si="89"/>
        <v>At-Risk</v>
      </c>
      <c r="AA1047" t="s">
        <v>33</v>
      </c>
      <c r="AB1047">
        <v>0</v>
      </c>
    </row>
    <row r="1048" spans="1:28" x14ac:dyDescent="0.3">
      <c r="A1048">
        <v>17</v>
      </c>
      <c r="B1048" t="s">
        <v>38</v>
      </c>
      <c r="C1048">
        <v>11</v>
      </c>
      <c r="D1048" t="s">
        <v>48</v>
      </c>
      <c r="E1048" t="s">
        <v>30</v>
      </c>
      <c r="F1048">
        <v>7</v>
      </c>
      <c r="G1048">
        <v>0</v>
      </c>
      <c r="H1048" t="s">
        <v>34</v>
      </c>
      <c r="I1048">
        <v>139808</v>
      </c>
      <c r="J1048" t="s">
        <v>37</v>
      </c>
      <c r="K1048" t="s">
        <v>26</v>
      </c>
      <c r="L1048">
        <v>1</v>
      </c>
      <c r="M1048">
        <v>1</v>
      </c>
      <c r="N1048">
        <v>1.4</v>
      </c>
      <c r="O1048" t="s">
        <v>49</v>
      </c>
      <c r="P1048">
        <v>0</v>
      </c>
      <c r="Q1048">
        <v>2</v>
      </c>
      <c r="R1048">
        <v>13.8</v>
      </c>
      <c r="S1048">
        <v>76.8</v>
      </c>
      <c r="T1048">
        <v>52.4</v>
      </c>
      <c r="U1048">
        <v>62.5</v>
      </c>
      <c r="V1048">
        <f t="shared" si="87"/>
        <v>10.100000000000001</v>
      </c>
      <c r="W1048" t="str">
        <f t="shared" si="88"/>
        <v>Monitor</v>
      </c>
      <c r="X1048" t="str">
        <f t="shared" si="90"/>
        <v>Surge</v>
      </c>
      <c r="Y1048" t="str">
        <f t="shared" si="91"/>
        <v>Local</v>
      </c>
      <c r="Z1048" t="str">
        <f t="shared" si="89"/>
        <v>At-Risk</v>
      </c>
      <c r="AA1048" t="s">
        <v>33</v>
      </c>
      <c r="AB1048">
        <v>0</v>
      </c>
    </row>
    <row r="1049" spans="1:28" x14ac:dyDescent="0.3">
      <c r="A1049">
        <v>13</v>
      </c>
      <c r="B1049" t="s">
        <v>46</v>
      </c>
      <c r="C1049">
        <v>7</v>
      </c>
      <c r="D1049" t="s">
        <v>39</v>
      </c>
      <c r="E1049" t="s">
        <v>24</v>
      </c>
      <c r="F1049">
        <v>7</v>
      </c>
      <c r="G1049">
        <v>0</v>
      </c>
      <c r="H1049" t="s">
        <v>25</v>
      </c>
      <c r="I1049">
        <v>439986</v>
      </c>
      <c r="J1049" t="s">
        <v>26</v>
      </c>
      <c r="K1049" t="s">
        <v>27</v>
      </c>
      <c r="L1049">
        <v>1</v>
      </c>
      <c r="M1049">
        <v>0</v>
      </c>
      <c r="N1049">
        <v>2.4</v>
      </c>
      <c r="O1049" t="s">
        <v>28</v>
      </c>
      <c r="P1049">
        <v>0</v>
      </c>
      <c r="Q1049">
        <v>2</v>
      </c>
      <c r="R1049">
        <v>11.8</v>
      </c>
      <c r="S1049">
        <v>76.599999999999994</v>
      </c>
      <c r="T1049">
        <v>60.7</v>
      </c>
      <c r="U1049">
        <v>66.900000000000006</v>
      </c>
      <c r="V1049">
        <f t="shared" si="87"/>
        <v>6.2000000000000028</v>
      </c>
      <c r="W1049" t="str">
        <f t="shared" si="88"/>
        <v>Monitor</v>
      </c>
      <c r="X1049" t="str">
        <f t="shared" si="90"/>
        <v>Normal</v>
      </c>
      <c r="Y1049" t="str">
        <f t="shared" si="91"/>
        <v>Local</v>
      </c>
      <c r="Z1049" t="str">
        <f t="shared" si="89"/>
        <v>At-Risk</v>
      </c>
      <c r="AA1049" t="s">
        <v>33</v>
      </c>
      <c r="AB1049">
        <v>0</v>
      </c>
    </row>
    <row r="1050" spans="1:28" x14ac:dyDescent="0.3">
      <c r="A1050">
        <v>14</v>
      </c>
      <c r="B1050" t="s">
        <v>38</v>
      </c>
      <c r="C1050">
        <v>9</v>
      </c>
      <c r="D1050" t="s">
        <v>48</v>
      </c>
      <c r="E1050" t="s">
        <v>24</v>
      </c>
      <c r="F1050">
        <v>5</v>
      </c>
      <c r="G1050">
        <v>0</v>
      </c>
      <c r="H1050" t="s">
        <v>34</v>
      </c>
      <c r="I1050">
        <v>84812</v>
      </c>
      <c r="J1050" t="s">
        <v>32</v>
      </c>
      <c r="K1050" t="s">
        <v>37</v>
      </c>
      <c r="L1050">
        <v>0</v>
      </c>
      <c r="M1050">
        <v>0</v>
      </c>
      <c r="N1050">
        <v>2.5</v>
      </c>
      <c r="O1050" t="s">
        <v>28</v>
      </c>
      <c r="P1050">
        <v>1</v>
      </c>
      <c r="Q1050">
        <v>2</v>
      </c>
      <c r="R1050">
        <v>15.7</v>
      </c>
      <c r="S1050">
        <v>88.7</v>
      </c>
      <c r="T1050">
        <v>67</v>
      </c>
      <c r="U1050">
        <v>68.599999999999994</v>
      </c>
      <c r="V1050">
        <f t="shared" si="87"/>
        <v>1.5999999999999943</v>
      </c>
      <c r="W1050" t="str">
        <f t="shared" si="88"/>
        <v>Monitor</v>
      </c>
      <c r="X1050" t="str">
        <f t="shared" si="90"/>
        <v>Normal</v>
      </c>
      <c r="Y1050" t="str">
        <f t="shared" si="91"/>
        <v>Local</v>
      </c>
      <c r="Z1050" t="str">
        <f t="shared" si="89"/>
        <v>At-Risk</v>
      </c>
      <c r="AA1050" t="s">
        <v>33</v>
      </c>
      <c r="AB1050">
        <v>0</v>
      </c>
    </row>
    <row r="1051" spans="1:28" x14ac:dyDescent="0.3">
      <c r="A1051">
        <v>11</v>
      </c>
      <c r="B1051" t="s">
        <v>22</v>
      </c>
      <c r="C1051">
        <v>7</v>
      </c>
      <c r="D1051" t="s">
        <v>39</v>
      </c>
      <c r="E1051" t="s">
        <v>24</v>
      </c>
      <c r="F1051">
        <v>7</v>
      </c>
      <c r="G1051">
        <v>0</v>
      </c>
      <c r="H1051" t="s">
        <v>34</v>
      </c>
      <c r="I1051">
        <v>85636</v>
      </c>
      <c r="J1051" t="s">
        <v>26</v>
      </c>
      <c r="K1051" t="s">
        <v>35</v>
      </c>
      <c r="L1051">
        <v>0</v>
      </c>
      <c r="M1051">
        <v>0</v>
      </c>
      <c r="N1051">
        <v>12.1</v>
      </c>
      <c r="O1051" t="s">
        <v>47</v>
      </c>
      <c r="P1051">
        <v>0</v>
      </c>
      <c r="Q1051">
        <v>3</v>
      </c>
      <c r="R1051">
        <v>10.6</v>
      </c>
      <c r="S1051">
        <v>87.2</v>
      </c>
      <c r="T1051">
        <v>53.6</v>
      </c>
      <c r="U1051">
        <v>59</v>
      </c>
      <c r="V1051">
        <f t="shared" si="87"/>
        <v>5.3999999999999986</v>
      </c>
      <c r="W1051" t="str">
        <f t="shared" si="88"/>
        <v>Monitor</v>
      </c>
      <c r="X1051" t="str">
        <f t="shared" si="90"/>
        <v>Normal</v>
      </c>
      <c r="Y1051" t="str">
        <f t="shared" si="91"/>
        <v>Commuter</v>
      </c>
      <c r="Z1051" t="str">
        <f t="shared" si="89"/>
        <v>At-Risk</v>
      </c>
      <c r="AA1051" t="s">
        <v>29</v>
      </c>
      <c r="AB1051">
        <v>0</v>
      </c>
    </row>
    <row r="1052" spans="1:28" x14ac:dyDescent="0.3">
      <c r="A1052">
        <v>15</v>
      </c>
      <c r="B1052" t="s">
        <v>22</v>
      </c>
      <c r="C1052">
        <v>9</v>
      </c>
      <c r="D1052" t="s">
        <v>23</v>
      </c>
      <c r="E1052" t="s">
        <v>30</v>
      </c>
      <c r="F1052">
        <v>6</v>
      </c>
      <c r="G1052">
        <v>0</v>
      </c>
      <c r="H1052" t="s">
        <v>25</v>
      </c>
      <c r="I1052">
        <v>364704</v>
      </c>
      <c r="J1052" t="s">
        <v>31</v>
      </c>
      <c r="K1052" t="s">
        <v>31</v>
      </c>
      <c r="L1052">
        <v>1</v>
      </c>
      <c r="M1052">
        <v>0</v>
      </c>
      <c r="N1052">
        <v>2.4</v>
      </c>
      <c r="O1052" t="s">
        <v>28</v>
      </c>
      <c r="P1052">
        <v>0</v>
      </c>
      <c r="Q1052">
        <v>4</v>
      </c>
      <c r="R1052">
        <v>9.6999999999999993</v>
      </c>
      <c r="S1052">
        <v>86.2</v>
      </c>
      <c r="T1052">
        <v>62.9</v>
      </c>
      <c r="U1052">
        <v>59.2</v>
      </c>
      <c r="V1052">
        <f t="shared" si="87"/>
        <v>-3.6999999999999957</v>
      </c>
      <c r="W1052" t="str">
        <f t="shared" si="88"/>
        <v>Monitor</v>
      </c>
      <c r="X1052" t="str">
        <f t="shared" si="90"/>
        <v>Normal</v>
      </c>
      <c r="Y1052" t="str">
        <f t="shared" si="91"/>
        <v>Local</v>
      </c>
      <c r="Z1052" t="str">
        <f t="shared" si="89"/>
        <v>At-Risk</v>
      </c>
      <c r="AA1052" t="s">
        <v>29</v>
      </c>
      <c r="AB1052">
        <v>0</v>
      </c>
    </row>
    <row r="1053" spans="1:28" x14ac:dyDescent="0.3">
      <c r="A1053">
        <v>16</v>
      </c>
      <c r="B1053" t="s">
        <v>22</v>
      </c>
      <c r="C1053">
        <v>11</v>
      </c>
      <c r="D1053" t="s">
        <v>23</v>
      </c>
      <c r="E1053" t="s">
        <v>30</v>
      </c>
      <c r="F1053">
        <v>8</v>
      </c>
      <c r="G1053">
        <v>0</v>
      </c>
      <c r="H1053" t="s">
        <v>34</v>
      </c>
      <c r="I1053">
        <v>156941</v>
      </c>
      <c r="J1053" t="s">
        <v>35</v>
      </c>
      <c r="K1053" t="s">
        <v>31</v>
      </c>
      <c r="L1053">
        <v>0</v>
      </c>
      <c r="M1053">
        <v>1</v>
      </c>
      <c r="N1053">
        <v>0.7</v>
      </c>
      <c r="O1053" t="s">
        <v>47</v>
      </c>
      <c r="P1053">
        <v>1</v>
      </c>
      <c r="Q1053">
        <v>2</v>
      </c>
      <c r="R1053">
        <v>9.5</v>
      </c>
      <c r="S1053">
        <v>73.5</v>
      </c>
      <c r="T1053">
        <v>55.4</v>
      </c>
      <c r="U1053">
        <v>54.6</v>
      </c>
      <c r="V1053">
        <f t="shared" si="87"/>
        <v>-0.79999999999999716</v>
      </c>
      <c r="W1053" t="str">
        <f t="shared" si="88"/>
        <v>Monitor</v>
      </c>
      <c r="X1053" t="str">
        <f t="shared" si="90"/>
        <v>Normal</v>
      </c>
      <c r="Y1053" t="str">
        <f t="shared" si="91"/>
        <v>Local</v>
      </c>
      <c r="Z1053" t="str">
        <f t="shared" si="89"/>
        <v>Chronic Absenteeism</v>
      </c>
      <c r="AA1053" t="s">
        <v>29</v>
      </c>
      <c r="AB1053">
        <v>0</v>
      </c>
    </row>
    <row r="1054" spans="1:28" x14ac:dyDescent="0.3">
      <c r="A1054">
        <v>16</v>
      </c>
      <c r="B1054" t="s">
        <v>22</v>
      </c>
      <c r="C1054">
        <v>12</v>
      </c>
      <c r="D1054" t="s">
        <v>39</v>
      </c>
      <c r="E1054" t="s">
        <v>44</v>
      </c>
      <c r="F1054">
        <v>5</v>
      </c>
      <c r="G1054">
        <v>1</v>
      </c>
      <c r="H1054" t="s">
        <v>25</v>
      </c>
      <c r="I1054">
        <v>526704</v>
      </c>
      <c r="J1054" t="s">
        <v>37</v>
      </c>
      <c r="K1054" t="s">
        <v>26</v>
      </c>
      <c r="L1054">
        <v>0</v>
      </c>
      <c r="M1054">
        <v>1</v>
      </c>
      <c r="N1054">
        <v>5.2</v>
      </c>
      <c r="O1054" t="s">
        <v>28</v>
      </c>
      <c r="P1054">
        <v>0</v>
      </c>
      <c r="Q1054">
        <v>4</v>
      </c>
      <c r="R1054">
        <v>17.399999999999999</v>
      </c>
      <c r="S1054">
        <v>88.2</v>
      </c>
      <c r="T1054">
        <v>77</v>
      </c>
      <c r="U1054">
        <v>62.8</v>
      </c>
      <c r="V1054">
        <f t="shared" ref="V1054:V1107" si="92">U1054-T1054</f>
        <v>-14.200000000000003</v>
      </c>
      <c r="W1054" t="str">
        <f t="shared" ref="W1054:W1107" si="93">IF(AND(U1054&lt;45,V1054&lt;-10),"High Risk","Monitor")</f>
        <v>Monitor</v>
      </c>
      <c r="X1054" t="str">
        <f t="shared" si="90"/>
        <v>Normal</v>
      </c>
      <c r="Y1054" t="str">
        <f t="shared" si="91"/>
        <v>Commuter</v>
      </c>
      <c r="Z1054" t="str">
        <f t="shared" si="89"/>
        <v>At-Risk</v>
      </c>
      <c r="AA1054" t="s">
        <v>33</v>
      </c>
      <c r="AB1054">
        <v>0</v>
      </c>
    </row>
    <row r="1055" spans="1:28" x14ac:dyDescent="0.3">
      <c r="A1055">
        <v>17</v>
      </c>
      <c r="B1055" t="s">
        <v>22</v>
      </c>
      <c r="C1055">
        <v>12</v>
      </c>
      <c r="D1055" t="s">
        <v>39</v>
      </c>
      <c r="E1055" t="s">
        <v>24</v>
      </c>
      <c r="F1055">
        <v>5</v>
      </c>
      <c r="G1055">
        <v>1</v>
      </c>
      <c r="H1055" t="s">
        <v>25</v>
      </c>
      <c r="I1055">
        <v>519203</v>
      </c>
      <c r="J1055" t="s">
        <v>31</v>
      </c>
      <c r="K1055" t="s">
        <v>27</v>
      </c>
      <c r="L1055">
        <v>0</v>
      </c>
      <c r="M1055">
        <v>0</v>
      </c>
      <c r="N1055">
        <v>5.6</v>
      </c>
      <c r="O1055" t="s">
        <v>28</v>
      </c>
      <c r="P1055">
        <v>0</v>
      </c>
      <c r="Q1055">
        <v>2</v>
      </c>
      <c r="R1055">
        <v>3.4</v>
      </c>
      <c r="S1055">
        <v>75.7</v>
      </c>
      <c r="T1055">
        <v>66.400000000000006</v>
      </c>
      <c r="U1055">
        <v>64.5</v>
      </c>
      <c r="V1055">
        <f t="shared" si="92"/>
        <v>-1.9000000000000057</v>
      </c>
      <c r="W1055" t="str">
        <f t="shared" si="93"/>
        <v>Monitor</v>
      </c>
      <c r="X1055" t="str">
        <f t="shared" si="90"/>
        <v>Normal</v>
      </c>
      <c r="Y1055" t="str">
        <f t="shared" si="91"/>
        <v>Commuter</v>
      </c>
      <c r="Z1055" t="str">
        <f t="shared" si="89"/>
        <v>At-Risk</v>
      </c>
      <c r="AA1055" t="s">
        <v>33</v>
      </c>
      <c r="AB1055">
        <v>0</v>
      </c>
    </row>
    <row r="1056" spans="1:28" x14ac:dyDescent="0.3">
      <c r="A1056">
        <v>16</v>
      </c>
      <c r="B1056" t="s">
        <v>22</v>
      </c>
      <c r="C1056">
        <v>12</v>
      </c>
      <c r="D1056" t="s">
        <v>23</v>
      </c>
      <c r="E1056" t="s">
        <v>24</v>
      </c>
      <c r="F1056">
        <v>5</v>
      </c>
      <c r="G1056">
        <v>1</v>
      </c>
      <c r="H1056" t="s">
        <v>25</v>
      </c>
      <c r="I1056">
        <v>616200</v>
      </c>
      <c r="J1056" t="s">
        <v>41</v>
      </c>
      <c r="K1056" t="s">
        <v>32</v>
      </c>
      <c r="L1056">
        <v>1</v>
      </c>
      <c r="M1056">
        <v>1</v>
      </c>
      <c r="N1056">
        <v>8</v>
      </c>
      <c r="O1056" t="s">
        <v>28</v>
      </c>
      <c r="P1056">
        <v>0</v>
      </c>
      <c r="Q1056">
        <v>3</v>
      </c>
      <c r="R1056">
        <v>11.7</v>
      </c>
      <c r="S1056">
        <v>79.099999999999994</v>
      </c>
      <c r="T1056">
        <v>43.4</v>
      </c>
      <c r="U1056">
        <v>43.2</v>
      </c>
      <c r="V1056">
        <f t="shared" si="92"/>
        <v>-0.19999999999999574</v>
      </c>
      <c r="W1056" t="str">
        <f t="shared" si="93"/>
        <v>Monitor</v>
      </c>
      <c r="X1056" t="str">
        <f t="shared" si="90"/>
        <v>Normal</v>
      </c>
      <c r="Y1056" t="str">
        <f t="shared" si="91"/>
        <v>Commuter</v>
      </c>
      <c r="Z1056" t="str">
        <f t="shared" ref="Z1056:Z1114" si="94">IF(S1056&gt;=90, "Healthy", IF(S1056&gt;75, "At-Risk", "Chronic Absenteeism"))</f>
        <v>At-Risk</v>
      </c>
      <c r="AA1056" t="s">
        <v>29</v>
      </c>
      <c r="AB1056">
        <v>0</v>
      </c>
    </row>
    <row r="1057" spans="1:28" x14ac:dyDescent="0.3">
      <c r="A1057">
        <v>11</v>
      </c>
      <c r="B1057" t="s">
        <v>38</v>
      </c>
      <c r="C1057">
        <v>6</v>
      </c>
      <c r="D1057" t="s">
        <v>39</v>
      </c>
      <c r="E1057" t="s">
        <v>24</v>
      </c>
      <c r="F1057">
        <v>4</v>
      </c>
      <c r="G1057">
        <v>0</v>
      </c>
      <c r="H1057" t="s">
        <v>34</v>
      </c>
      <c r="I1057">
        <v>115085</v>
      </c>
      <c r="J1057" t="s">
        <v>35</v>
      </c>
      <c r="K1057" t="s">
        <v>26</v>
      </c>
      <c r="L1057">
        <v>1</v>
      </c>
      <c r="M1057">
        <v>0</v>
      </c>
      <c r="N1057">
        <v>0.6</v>
      </c>
      <c r="O1057" t="s">
        <v>28</v>
      </c>
      <c r="P1057">
        <v>0</v>
      </c>
      <c r="Q1057">
        <v>2</v>
      </c>
      <c r="R1057">
        <v>11.3</v>
      </c>
      <c r="S1057">
        <v>80</v>
      </c>
      <c r="T1057">
        <v>50.5</v>
      </c>
      <c r="U1057">
        <v>70.900000000000006</v>
      </c>
      <c r="V1057">
        <f t="shared" si="92"/>
        <v>20.400000000000006</v>
      </c>
      <c r="W1057" t="str">
        <f t="shared" si="93"/>
        <v>Monitor</v>
      </c>
      <c r="X1057" t="str">
        <f t="shared" si="90"/>
        <v>Surge</v>
      </c>
      <c r="Y1057" t="str">
        <f t="shared" si="91"/>
        <v>Local</v>
      </c>
      <c r="Z1057" t="str">
        <f t="shared" si="94"/>
        <v>At-Risk</v>
      </c>
      <c r="AA1057" t="s">
        <v>33</v>
      </c>
      <c r="AB1057">
        <v>0</v>
      </c>
    </row>
    <row r="1058" spans="1:28" x14ac:dyDescent="0.3">
      <c r="A1058">
        <v>11</v>
      </c>
      <c r="B1058" t="s">
        <v>38</v>
      </c>
      <c r="C1058">
        <v>7</v>
      </c>
      <c r="D1058" t="s">
        <v>39</v>
      </c>
      <c r="E1058" t="s">
        <v>24</v>
      </c>
      <c r="F1058">
        <v>7</v>
      </c>
      <c r="G1058">
        <v>0</v>
      </c>
      <c r="H1058" t="s">
        <v>40</v>
      </c>
      <c r="I1058">
        <v>878707</v>
      </c>
      <c r="J1058" t="s">
        <v>41</v>
      </c>
      <c r="K1058" t="s">
        <v>41</v>
      </c>
      <c r="L1058">
        <v>0</v>
      </c>
      <c r="M1058">
        <v>0</v>
      </c>
      <c r="N1058">
        <v>3.4</v>
      </c>
      <c r="O1058" t="s">
        <v>28</v>
      </c>
      <c r="P1058">
        <v>0</v>
      </c>
      <c r="Q1058">
        <v>4</v>
      </c>
      <c r="R1058">
        <v>16.2</v>
      </c>
      <c r="S1058">
        <v>85.2</v>
      </c>
      <c r="T1058">
        <v>68.599999999999994</v>
      </c>
      <c r="U1058">
        <v>60.2</v>
      </c>
      <c r="V1058">
        <f t="shared" si="92"/>
        <v>-8.3999999999999915</v>
      </c>
      <c r="W1058" t="str">
        <f t="shared" si="93"/>
        <v>Monitor</v>
      </c>
      <c r="X1058" t="str">
        <f t="shared" si="90"/>
        <v>Normal</v>
      </c>
      <c r="Y1058" t="str">
        <f t="shared" si="91"/>
        <v>Local</v>
      </c>
      <c r="Z1058" t="str">
        <f t="shared" si="94"/>
        <v>At-Risk</v>
      </c>
      <c r="AA1058" t="s">
        <v>33</v>
      </c>
      <c r="AB1058">
        <v>0</v>
      </c>
    </row>
    <row r="1059" spans="1:28" x14ac:dyDescent="0.3">
      <c r="A1059">
        <v>16</v>
      </c>
      <c r="B1059" t="s">
        <v>22</v>
      </c>
      <c r="C1059">
        <v>11</v>
      </c>
      <c r="D1059" t="s">
        <v>39</v>
      </c>
      <c r="E1059" t="s">
        <v>30</v>
      </c>
      <c r="F1059">
        <v>4</v>
      </c>
      <c r="G1059">
        <v>0</v>
      </c>
      <c r="H1059" t="s">
        <v>40</v>
      </c>
      <c r="I1059">
        <v>851963</v>
      </c>
      <c r="J1059" t="s">
        <v>41</v>
      </c>
      <c r="K1059" t="s">
        <v>37</v>
      </c>
      <c r="L1059">
        <v>0</v>
      </c>
      <c r="M1059">
        <v>0</v>
      </c>
      <c r="N1059">
        <v>0.8</v>
      </c>
      <c r="O1059" t="s">
        <v>28</v>
      </c>
      <c r="P1059">
        <v>0</v>
      </c>
      <c r="Q1059">
        <v>2</v>
      </c>
      <c r="R1059">
        <v>15.3</v>
      </c>
      <c r="S1059">
        <v>85.5</v>
      </c>
      <c r="T1059">
        <v>72.2</v>
      </c>
      <c r="U1059">
        <v>63.5</v>
      </c>
      <c r="V1059">
        <f t="shared" si="92"/>
        <v>-8.7000000000000028</v>
      </c>
      <c r="W1059" t="str">
        <f t="shared" si="93"/>
        <v>Monitor</v>
      </c>
      <c r="X1059" t="str">
        <f t="shared" si="90"/>
        <v>Normal</v>
      </c>
      <c r="Y1059" t="str">
        <f t="shared" si="91"/>
        <v>Local</v>
      </c>
      <c r="Z1059" t="str">
        <f t="shared" si="94"/>
        <v>At-Risk</v>
      </c>
      <c r="AA1059" t="s">
        <v>33</v>
      </c>
      <c r="AB1059">
        <v>0</v>
      </c>
    </row>
    <row r="1060" spans="1:28" x14ac:dyDescent="0.3">
      <c r="A1060">
        <v>18</v>
      </c>
      <c r="B1060" t="s">
        <v>22</v>
      </c>
      <c r="C1060">
        <v>12</v>
      </c>
      <c r="D1060" t="s">
        <v>48</v>
      </c>
      <c r="E1060" t="s">
        <v>30</v>
      </c>
      <c r="F1060">
        <v>4</v>
      </c>
      <c r="G1060">
        <v>0</v>
      </c>
      <c r="H1060" t="s">
        <v>36</v>
      </c>
      <c r="I1060">
        <v>211076</v>
      </c>
      <c r="J1060" t="s">
        <v>32</v>
      </c>
      <c r="K1060" t="s">
        <v>37</v>
      </c>
      <c r="L1060">
        <v>0</v>
      </c>
      <c r="M1060">
        <v>0</v>
      </c>
      <c r="N1060">
        <v>0.8</v>
      </c>
      <c r="O1060" t="s">
        <v>28</v>
      </c>
      <c r="P1060">
        <v>0</v>
      </c>
      <c r="Q1060">
        <v>2</v>
      </c>
      <c r="R1060">
        <v>23.4</v>
      </c>
      <c r="S1060">
        <v>87.6</v>
      </c>
      <c r="T1060">
        <v>64.7</v>
      </c>
      <c r="U1060">
        <v>66.5</v>
      </c>
      <c r="V1060">
        <f t="shared" si="92"/>
        <v>1.7999999999999972</v>
      </c>
      <c r="W1060" t="str">
        <f t="shared" si="93"/>
        <v>Monitor</v>
      </c>
      <c r="X1060" t="str">
        <f t="shared" si="90"/>
        <v>Normal</v>
      </c>
      <c r="Y1060" t="str">
        <f t="shared" si="91"/>
        <v>Local</v>
      </c>
      <c r="Z1060" t="str">
        <f t="shared" si="94"/>
        <v>At-Risk</v>
      </c>
      <c r="AA1060" t="s">
        <v>33</v>
      </c>
      <c r="AB1060">
        <v>0</v>
      </c>
    </row>
    <row r="1061" spans="1:28" x14ac:dyDescent="0.3">
      <c r="A1061">
        <v>13</v>
      </c>
      <c r="B1061" t="s">
        <v>22</v>
      </c>
      <c r="C1061">
        <v>9</v>
      </c>
      <c r="D1061" t="s">
        <v>39</v>
      </c>
      <c r="E1061" t="s">
        <v>30</v>
      </c>
      <c r="F1061">
        <v>5</v>
      </c>
      <c r="G1061">
        <v>0</v>
      </c>
      <c r="H1061" t="s">
        <v>36</v>
      </c>
      <c r="I1061">
        <v>309445</v>
      </c>
      <c r="J1061" t="s">
        <v>41</v>
      </c>
      <c r="K1061" t="s">
        <v>35</v>
      </c>
      <c r="L1061">
        <v>0</v>
      </c>
      <c r="M1061">
        <v>0</v>
      </c>
      <c r="N1061">
        <v>4.0999999999999996</v>
      </c>
      <c r="O1061" t="s">
        <v>49</v>
      </c>
      <c r="P1061">
        <v>0</v>
      </c>
      <c r="Q1061">
        <v>2</v>
      </c>
      <c r="R1061">
        <v>10</v>
      </c>
      <c r="S1061">
        <v>93.1</v>
      </c>
      <c r="T1061">
        <v>61.6</v>
      </c>
      <c r="U1061">
        <v>78.7</v>
      </c>
      <c r="V1061">
        <f t="shared" si="92"/>
        <v>17.100000000000001</v>
      </c>
      <c r="W1061" t="str">
        <f t="shared" si="93"/>
        <v>Monitor</v>
      </c>
      <c r="X1061" t="str">
        <f t="shared" si="90"/>
        <v>Surge</v>
      </c>
      <c r="Y1061" t="str">
        <f t="shared" si="91"/>
        <v>Local</v>
      </c>
      <c r="Z1061" t="str">
        <f t="shared" si="94"/>
        <v>Healthy</v>
      </c>
      <c r="AA1061" t="s">
        <v>42</v>
      </c>
      <c r="AB1061">
        <v>0</v>
      </c>
    </row>
    <row r="1062" spans="1:28" x14ac:dyDescent="0.3">
      <c r="A1062">
        <v>18</v>
      </c>
      <c r="B1062" t="s">
        <v>22</v>
      </c>
      <c r="C1062">
        <v>12</v>
      </c>
      <c r="D1062" t="s">
        <v>23</v>
      </c>
      <c r="E1062" t="s">
        <v>44</v>
      </c>
      <c r="F1062">
        <v>6</v>
      </c>
      <c r="G1062">
        <v>0</v>
      </c>
      <c r="H1062" t="s">
        <v>34</v>
      </c>
      <c r="I1062">
        <v>118361</v>
      </c>
      <c r="J1062" t="s">
        <v>43</v>
      </c>
      <c r="K1062" t="s">
        <v>32</v>
      </c>
      <c r="L1062">
        <v>1</v>
      </c>
      <c r="M1062">
        <v>1</v>
      </c>
      <c r="N1062">
        <v>7.5</v>
      </c>
      <c r="O1062" t="s">
        <v>28</v>
      </c>
      <c r="P1062">
        <v>1</v>
      </c>
      <c r="Q1062">
        <v>4</v>
      </c>
      <c r="R1062">
        <v>23.3</v>
      </c>
      <c r="S1062">
        <v>89</v>
      </c>
      <c r="T1062">
        <v>67.599999999999994</v>
      </c>
      <c r="U1062">
        <v>58.7</v>
      </c>
      <c r="V1062">
        <f t="shared" si="92"/>
        <v>-8.8999999999999915</v>
      </c>
      <c r="W1062" t="str">
        <f t="shared" si="93"/>
        <v>Monitor</v>
      </c>
      <c r="X1062" t="str">
        <f t="shared" si="90"/>
        <v>Normal</v>
      </c>
      <c r="Y1062" t="str">
        <f t="shared" si="91"/>
        <v>Commuter</v>
      </c>
      <c r="Z1062" t="str">
        <f t="shared" si="94"/>
        <v>At-Risk</v>
      </c>
      <c r="AA1062" t="s">
        <v>29</v>
      </c>
      <c r="AB1062">
        <v>0</v>
      </c>
    </row>
    <row r="1063" spans="1:28" x14ac:dyDescent="0.3">
      <c r="A1063">
        <v>15</v>
      </c>
      <c r="B1063" t="s">
        <v>22</v>
      </c>
      <c r="C1063">
        <v>9</v>
      </c>
      <c r="D1063" t="s">
        <v>23</v>
      </c>
      <c r="E1063" t="s">
        <v>44</v>
      </c>
      <c r="F1063">
        <v>2</v>
      </c>
      <c r="G1063">
        <v>0</v>
      </c>
      <c r="H1063" t="s">
        <v>25</v>
      </c>
      <c r="I1063">
        <v>389809</v>
      </c>
      <c r="J1063" t="s">
        <v>31</v>
      </c>
      <c r="K1063" t="s">
        <v>43</v>
      </c>
      <c r="L1063">
        <v>0</v>
      </c>
      <c r="M1063">
        <v>1</v>
      </c>
      <c r="N1063">
        <v>3.1</v>
      </c>
      <c r="O1063" t="s">
        <v>47</v>
      </c>
      <c r="P1063">
        <v>0</v>
      </c>
      <c r="Q1063">
        <v>5</v>
      </c>
      <c r="R1063">
        <v>10.7</v>
      </c>
      <c r="S1063">
        <v>91.8</v>
      </c>
      <c r="T1063">
        <v>65.099999999999994</v>
      </c>
      <c r="U1063">
        <v>64.8</v>
      </c>
      <c r="V1063">
        <f t="shared" si="92"/>
        <v>-0.29999999999999716</v>
      </c>
      <c r="W1063" t="str">
        <f t="shared" si="93"/>
        <v>Monitor</v>
      </c>
      <c r="X1063" t="str">
        <f t="shared" si="90"/>
        <v>Normal</v>
      </c>
      <c r="Y1063" t="str">
        <f t="shared" si="91"/>
        <v>Local</v>
      </c>
      <c r="Z1063" t="str">
        <f t="shared" si="94"/>
        <v>Healthy</v>
      </c>
      <c r="AA1063" t="s">
        <v>33</v>
      </c>
      <c r="AB1063">
        <v>0</v>
      </c>
    </row>
    <row r="1064" spans="1:28" x14ac:dyDescent="0.3">
      <c r="A1064">
        <v>14</v>
      </c>
      <c r="B1064" t="s">
        <v>22</v>
      </c>
      <c r="C1064">
        <v>10</v>
      </c>
      <c r="D1064" t="s">
        <v>23</v>
      </c>
      <c r="E1064" t="s">
        <v>24</v>
      </c>
      <c r="F1064">
        <v>6</v>
      </c>
      <c r="G1064">
        <v>0</v>
      </c>
      <c r="H1064" t="s">
        <v>45</v>
      </c>
      <c r="I1064">
        <v>4940261</v>
      </c>
      <c r="J1064" t="s">
        <v>26</v>
      </c>
      <c r="K1064" t="s">
        <v>35</v>
      </c>
      <c r="L1064">
        <v>0</v>
      </c>
      <c r="M1064">
        <v>0</v>
      </c>
      <c r="N1064">
        <v>1.9</v>
      </c>
      <c r="O1064" t="s">
        <v>28</v>
      </c>
      <c r="P1064">
        <v>0</v>
      </c>
      <c r="Q1064">
        <v>4</v>
      </c>
      <c r="R1064">
        <v>11.4</v>
      </c>
      <c r="S1064">
        <v>81.2</v>
      </c>
      <c r="T1064">
        <v>83.2</v>
      </c>
      <c r="U1064">
        <v>75.8</v>
      </c>
      <c r="V1064">
        <f t="shared" si="92"/>
        <v>-7.4000000000000057</v>
      </c>
      <c r="W1064" t="str">
        <f t="shared" si="93"/>
        <v>Monitor</v>
      </c>
      <c r="X1064" t="str">
        <f t="shared" si="90"/>
        <v>Normal</v>
      </c>
      <c r="Y1064" t="str">
        <f t="shared" si="91"/>
        <v>Local</v>
      </c>
      <c r="Z1064" t="str">
        <f t="shared" si="94"/>
        <v>At-Risk</v>
      </c>
      <c r="AA1064" t="s">
        <v>42</v>
      </c>
      <c r="AB1064">
        <v>0</v>
      </c>
    </row>
    <row r="1065" spans="1:28" x14ac:dyDescent="0.3">
      <c r="A1065">
        <v>17</v>
      </c>
      <c r="B1065" t="s">
        <v>38</v>
      </c>
      <c r="C1065">
        <v>11</v>
      </c>
      <c r="D1065" t="s">
        <v>23</v>
      </c>
      <c r="E1065" t="s">
        <v>30</v>
      </c>
      <c r="F1065">
        <v>4</v>
      </c>
      <c r="G1065">
        <v>0</v>
      </c>
      <c r="H1065" t="s">
        <v>45</v>
      </c>
      <c r="I1065">
        <v>2104119</v>
      </c>
      <c r="J1065" t="s">
        <v>26</v>
      </c>
      <c r="K1065" t="s">
        <v>41</v>
      </c>
      <c r="L1065">
        <v>1</v>
      </c>
      <c r="M1065">
        <v>0</v>
      </c>
      <c r="N1065">
        <v>1.9</v>
      </c>
      <c r="O1065" t="s">
        <v>28</v>
      </c>
      <c r="P1065">
        <v>1</v>
      </c>
      <c r="Q1065">
        <v>2</v>
      </c>
      <c r="R1065">
        <v>14.9</v>
      </c>
      <c r="S1065">
        <v>66.5</v>
      </c>
      <c r="T1065">
        <v>73.099999999999994</v>
      </c>
      <c r="U1065">
        <v>89.7</v>
      </c>
      <c r="V1065">
        <f t="shared" si="92"/>
        <v>16.600000000000009</v>
      </c>
      <c r="W1065" t="str">
        <f t="shared" si="93"/>
        <v>Monitor</v>
      </c>
      <c r="X1065" t="str">
        <f t="shared" si="90"/>
        <v>Surge</v>
      </c>
      <c r="Y1065" t="str">
        <f t="shared" si="91"/>
        <v>Local</v>
      </c>
      <c r="Z1065" t="str">
        <f t="shared" si="94"/>
        <v>Chronic Absenteeism</v>
      </c>
      <c r="AA1065" t="s">
        <v>42</v>
      </c>
      <c r="AB1065">
        <v>0</v>
      </c>
    </row>
    <row r="1066" spans="1:28" x14ac:dyDescent="0.3">
      <c r="A1066">
        <v>12</v>
      </c>
      <c r="B1066" t="s">
        <v>22</v>
      </c>
      <c r="C1066">
        <v>7</v>
      </c>
      <c r="D1066" t="s">
        <v>48</v>
      </c>
      <c r="E1066" t="s">
        <v>30</v>
      </c>
      <c r="F1066">
        <v>5</v>
      </c>
      <c r="G1066">
        <v>0</v>
      </c>
      <c r="H1066" t="s">
        <v>36</v>
      </c>
      <c r="I1066">
        <v>226682</v>
      </c>
      <c r="J1066" t="s">
        <v>41</v>
      </c>
      <c r="K1066" t="s">
        <v>26</v>
      </c>
      <c r="L1066">
        <v>1</v>
      </c>
      <c r="M1066">
        <v>0</v>
      </c>
      <c r="O1066" t="s">
        <v>28</v>
      </c>
      <c r="P1066">
        <v>1</v>
      </c>
      <c r="Q1066">
        <v>2</v>
      </c>
      <c r="R1066">
        <v>6.4</v>
      </c>
      <c r="S1066">
        <v>73.400000000000006</v>
      </c>
      <c r="T1066">
        <v>59.3</v>
      </c>
      <c r="U1066">
        <v>69.599999999999994</v>
      </c>
      <c r="V1066">
        <f t="shared" si="92"/>
        <v>10.299999999999997</v>
      </c>
      <c r="W1066" t="str">
        <f t="shared" si="93"/>
        <v>Monitor</v>
      </c>
      <c r="X1066" t="str">
        <f t="shared" si="90"/>
        <v>Surge</v>
      </c>
      <c r="Y1066" t="str">
        <f t="shared" si="91"/>
        <v>Local</v>
      </c>
      <c r="Z1066" t="str">
        <f t="shared" si="94"/>
        <v>Chronic Absenteeism</v>
      </c>
      <c r="AA1066" t="s">
        <v>33</v>
      </c>
      <c r="AB1066">
        <v>0</v>
      </c>
    </row>
    <row r="1067" spans="1:28" x14ac:dyDescent="0.3">
      <c r="A1067">
        <v>10</v>
      </c>
      <c r="B1067" t="s">
        <v>22</v>
      </c>
      <c r="C1067">
        <v>6</v>
      </c>
      <c r="D1067" t="s">
        <v>48</v>
      </c>
      <c r="E1067" t="s">
        <v>24</v>
      </c>
      <c r="F1067">
        <v>3</v>
      </c>
      <c r="G1067">
        <v>0</v>
      </c>
      <c r="H1067" t="s">
        <v>34</v>
      </c>
      <c r="I1067">
        <v>124043</v>
      </c>
      <c r="J1067" t="s">
        <v>26</v>
      </c>
      <c r="K1067" t="s">
        <v>35</v>
      </c>
      <c r="L1067">
        <v>0</v>
      </c>
      <c r="M1067">
        <v>0</v>
      </c>
      <c r="N1067">
        <v>12.1</v>
      </c>
      <c r="O1067" t="s">
        <v>28</v>
      </c>
      <c r="P1067">
        <v>0</v>
      </c>
      <c r="Q1067">
        <v>4</v>
      </c>
      <c r="R1067">
        <v>16.8</v>
      </c>
      <c r="S1067">
        <v>71.2</v>
      </c>
      <c r="T1067">
        <v>57.2</v>
      </c>
      <c r="U1067">
        <v>69.099999999999994</v>
      </c>
      <c r="V1067">
        <f t="shared" si="92"/>
        <v>11.899999999999991</v>
      </c>
      <c r="W1067" t="str">
        <f t="shared" si="93"/>
        <v>Monitor</v>
      </c>
      <c r="X1067" t="str">
        <f t="shared" si="90"/>
        <v>Surge</v>
      </c>
      <c r="Y1067" t="str">
        <f t="shared" si="91"/>
        <v>Commuter</v>
      </c>
      <c r="Z1067" t="str">
        <f t="shared" si="94"/>
        <v>Chronic Absenteeism</v>
      </c>
      <c r="AA1067" t="s">
        <v>33</v>
      </c>
      <c r="AB1067">
        <v>0</v>
      </c>
    </row>
    <row r="1068" spans="1:28" x14ac:dyDescent="0.3">
      <c r="A1068">
        <v>14</v>
      </c>
      <c r="B1068" t="s">
        <v>22</v>
      </c>
      <c r="C1068">
        <v>9</v>
      </c>
      <c r="D1068" t="s">
        <v>39</v>
      </c>
      <c r="E1068" t="s">
        <v>24</v>
      </c>
      <c r="F1068">
        <v>4</v>
      </c>
      <c r="G1068">
        <v>0</v>
      </c>
      <c r="H1068" t="s">
        <v>36</v>
      </c>
      <c r="I1068">
        <v>310471</v>
      </c>
      <c r="J1068" t="s">
        <v>43</v>
      </c>
      <c r="K1068" t="s">
        <v>27</v>
      </c>
      <c r="L1068">
        <v>1</v>
      </c>
      <c r="M1068">
        <v>0</v>
      </c>
      <c r="N1068">
        <v>3.3</v>
      </c>
      <c r="O1068" t="s">
        <v>47</v>
      </c>
      <c r="P1068">
        <v>0</v>
      </c>
      <c r="Q1068">
        <v>3</v>
      </c>
      <c r="R1068">
        <v>14.5</v>
      </c>
      <c r="S1068">
        <v>91.2</v>
      </c>
      <c r="T1068">
        <v>60.6</v>
      </c>
      <c r="U1068">
        <v>56</v>
      </c>
      <c r="V1068">
        <f t="shared" si="92"/>
        <v>-4.6000000000000014</v>
      </c>
      <c r="W1068" t="str">
        <f t="shared" si="93"/>
        <v>Monitor</v>
      </c>
      <c r="X1068" t="str">
        <f t="shared" si="90"/>
        <v>Normal</v>
      </c>
      <c r="Y1068" t="str">
        <f t="shared" si="91"/>
        <v>Local</v>
      </c>
      <c r="Z1068" t="str">
        <f t="shared" si="94"/>
        <v>Healthy</v>
      </c>
      <c r="AA1068" t="s">
        <v>29</v>
      </c>
      <c r="AB1068">
        <v>0</v>
      </c>
    </row>
    <row r="1069" spans="1:28" x14ac:dyDescent="0.3">
      <c r="A1069">
        <v>17</v>
      </c>
      <c r="B1069" t="s">
        <v>22</v>
      </c>
      <c r="C1069">
        <v>11</v>
      </c>
      <c r="D1069" t="s">
        <v>39</v>
      </c>
      <c r="E1069" t="s">
        <v>30</v>
      </c>
      <c r="F1069">
        <v>7</v>
      </c>
      <c r="G1069">
        <v>1</v>
      </c>
      <c r="H1069" t="s">
        <v>36</v>
      </c>
      <c r="I1069">
        <v>311258</v>
      </c>
      <c r="J1069" t="s">
        <v>26</v>
      </c>
      <c r="K1069" t="s">
        <v>35</v>
      </c>
      <c r="L1069">
        <v>1</v>
      </c>
      <c r="M1069">
        <v>1</v>
      </c>
      <c r="N1069">
        <v>1.2</v>
      </c>
      <c r="O1069" t="s">
        <v>49</v>
      </c>
      <c r="P1069">
        <v>0</v>
      </c>
      <c r="Q1069">
        <v>2</v>
      </c>
      <c r="R1069">
        <v>9.1</v>
      </c>
      <c r="S1069">
        <v>86</v>
      </c>
      <c r="T1069">
        <v>57.6</v>
      </c>
      <c r="U1069">
        <v>72.900000000000006</v>
      </c>
      <c r="V1069">
        <f t="shared" si="92"/>
        <v>15.300000000000004</v>
      </c>
      <c r="W1069" t="str">
        <f t="shared" si="93"/>
        <v>Monitor</v>
      </c>
      <c r="X1069" t="str">
        <f t="shared" si="90"/>
        <v>Surge</v>
      </c>
      <c r="Y1069" t="str">
        <f t="shared" si="91"/>
        <v>Local</v>
      </c>
      <c r="Z1069" t="str">
        <f t="shared" si="94"/>
        <v>At-Risk</v>
      </c>
      <c r="AA1069" t="s">
        <v>33</v>
      </c>
      <c r="AB1069">
        <v>0</v>
      </c>
    </row>
    <row r="1070" spans="1:28" x14ac:dyDescent="0.3">
      <c r="A1070">
        <v>11</v>
      </c>
      <c r="B1070" t="s">
        <v>38</v>
      </c>
      <c r="C1070">
        <v>7</v>
      </c>
      <c r="D1070" t="s">
        <v>39</v>
      </c>
      <c r="E1070" t="s">
        <v>44</v>
      </c>
      <c r="F1070">
        <v>6</v>
      </c>
      <c r="G1070">
        <v>0</v>
      </c>
      <c r="H1070" t="s">
        <v>34</v>
      </c>
      <c r="I1070">
        <v>62336</v>
      </c>
      <c r="J1070" t="s">
        <v>41</v>
      </c>
      <c r="K1070" t="s">
        <v>41</v>
      </c>
      <c r="L1070">
        <v>0</v>
      </c>
      <c r="M1070">
        <v>0</v>
      </c>
      <c r="N1070">
        <v>4.4000000000000004</v>
      </c>
      <c r="O1070" t="s">
        <v>47</v>
      </c>
      <c r="P1070">
        <v>0</v>
      </c>
      <c r="Q1070">
        <v>3</v>
      </c>
      <c r="R1070">
        <v>8</v>
      </c>
      <c r="S1070">
        <v>92.8</v>
      </c>
      <c r="T1070">
        <v>61.8</v>
      </c>
      <c r="U1070">
        <v>57</v>
      </c>
      <c r="V1070">
        <f t="shared" si="92"/>
        <v>-4.7999999999999972</v>
      </c>
      <c r="W1070" t="str">
        <f t="shared" si="93"/>
        <v>Monitor</v>
      </c>
      <c r="X1070" t="str">
        <f t="shared" si="90"/>
        <v>Normal</v>
      </c>
      <c r="Y1070" t="str">
        <f t="shared" si="91"/>
        <v>Local</v>
      </c>
      <c r="Z1070" t="str">
        <f t="shared" si="94"/>
        <v>Healthy</v>
      </c>
      <c r="AA1070" t="s">
        <v>29</v>
      </c>
      <c r="AB1070">
        <v>0</v>
      </c>
    </row>
    <row r="1071" spans="1:28" x14ac:dyDescent="0.3">
      <c r="A1071">
        <v>13</v>
      </c>
      <c r="B1071" t="s">
        <v>38</v>
      </c>
      <c r="C1071">
        <v>7</v>
      </c>
      <c r="D1071" t="s">
        <v>39</v>
      </c>
      <c r="E1071" t="s">
        <v>24</v>
      </c>
      <c r="F1071">
        <v>7</v>
      </c>
      <c r="G1071">
        <v>0</v>
      </c>
      <c r="H1071" t="s">
        <v>25</v>
      </c>
      <c r="I1071">
        <v>406118</v>
      </c>
      <c r="J1071" t="s">
        <v>41</v>
      </c>
      <c r="K1071" t="s">
        <v>35</v>
      </c>
      <c r="L1071">
        <v>0</v>
      </c>
      <c r="M1071">
        <v>0</v>
      </c>
      <c r="N1071">
        <v>1.3</v>
      </c>
      <c r="O1071" t="s">
        <v>28</v>
      </c>
      <c r="P1071">
        <v>0</v>
      </c>
      <c r="Q1071">
        <v>3</v>
      </c>
      <c r="R1071">
        <v>16.7</v>
      </c>
      <c r="S1071">
        <v>83.8</v>
      </c>
      <c r="T1071">
        <v>61.2</v>
      </c>
      <c r="U1071">
        <v>73.400000000000006</v>
      </c>
      <c r="V1071">
        <f t="shared" si="92"/>
        <v>12.200000000000003</v>
      </c>
      <c r="W1071" t="str">
        <f t="shared" si="93"/>
        <v>Monitor</v>
      </c>
      <c r="X1071" t="str">
        <f t="shared" si="90"/>
        <v>Surge</v>
      </c>
      <c r="Y1071" t="str">
        <f t="shared" si="91"/>
        <v>Local</v>
      </c>
      <c r="Z1071" t="str">
        <f t="shared" si="94"/>
        <v>At-Risk</v>
      </c>
      <c r="AA1071" t="s">
        <v>33</v>
      </c>
      <c r="AB1071">
        <v>0</v>
      </c>
    </row>
    <row r="1072" spans="1:28" x14ac:dyDescent="0.3">
      <c r="A1072">
        <v>16</v>
      </c>
      <c r="B1072" t="s">
        <v>38</v>
      </c>
      <c r="C1072">
        <v>12</v>
      </c>
      <c r="D1072" t="s">
        <v>39</v>
      </c>
      <c r="E1072" t="s">
        <v>30</v>
      </c>
      <c r="F1072">
        <v>6</v>
      </c>
      <c r="G1072">
        <v>0</v>
      </c>
      <c r="H1072" t="s">
        <v>36</v>
      </c>
      <c r="I1072">
        <v>234369</v>
      </c>
      <c r="J1072" t="s">
        <v>37</v>
      </c>
      <c r="K1072" t="s">
        <v>26</v>
      </c>
      <c r="L1072">
        <v>0</v>
      </c>
      <c r="M1072">
        <v>1</v>
      </c>
      <c r="N1072">
        <v>2</v>
      </c>
      <c r="O1072" t="s">
        <v>28</v>
      </c>
      <c r="P1072">
        <v>1</v>
      </c>
      <c r="Q1072">
        <v>3</v>
      </c>
      <c r="R1072">
        <v>12.4</v>
      </c>
      <c r="S1072">
        <v>90</v>
      </c>
      <c r="T1072">
        <v>64</v>
      </c>
      <c r="U1072">
        <v>64.900000000000006</v>
      </c>
      <c r="V1072">
        <f t="shared" si="92"/>
        <v>0.90000000000000568</v>
      </c>
      <c r="W1072" t="str">
        <f t="shared" si="93"/>
        <v>Monitor</v>
      </c>
      <c r="X1072" t="str">
        <f t="shared" si="90"/>
        <v>Normal</v>
      </c>
      <c r="Y1072" t="str">
        <f t="shared" si="91"/>
        <v>Local</v>
      </c>
      <c r="Z1072" t="str">
        <f t="shared" si="94"/>
        <v>Healthy</v>
      </c>
      <c r="AA1072" t="s">
        <v>33</v>
      </c>
      <c r="AB1072">
        <v>0</v>
      </c>
    </row>
    <row r="1073" spans="1:28" x14ac:dyDescent="0.3">
      <c r="A1073">
        <v>13</v>
      </c>
      <c r="B1073" t="s">
        <v>22</v>
      </c>
      <c r="C1073">
        <v>7</v>
      </c>
      <c r="D1073" t="s">
        <v>23</v>
      </c>
      <c r="E1073" t="s">
        <v>30</v>
      </c>
      <c r="F1073">
        <v>5</v>
      </c>
      <c r="G1073">
        <v>0</v>
      </c>
      <c r="H1073" t="s">
        <v>34</v>
      </c>
      <c r="I1073">
        <v>65379</v>
      </c>
      <c r="J1073" t="s">
        <v>37</v>
      </c>
      <c r="K1073" t="s">
        <v>31</v>
      </c>
      <c r="L1073">
        <v>0</v>
      </c>
      <c r="M1073">
        <v>0</v>
      </c>
      <c r="N1073">
        <v>3.2</v>
      </c>
      <c r="O1073" t="s">
        <v>28</v>
      </c>
      <c r="P1073">
        <v>0</v>
      </c>
      <c r="Q1073">
        <v>2</v>
      </c>
      <c r="R1073">
        <v>7.5</v>
      </c>
      <c r="S1073">
        <v>65.7</v>
      </c>
      <c r="T1073">
        <v>54.4</v>
      </c>
      <c r="U1073">
        <v>59.8</v>
      </c>
      <c r="V1073">
        <f t="shared" si="92"/>
        <v>5.3999999999999986</v>
      </c>
      <c r="W1073" t="str">
        <f t="shared" si="93"/>
        <v>Monitor</v>
      </c>
      <c r="X1073" t="str">
        <f t="shared" si="90"/>
        <v>Normal</v>
      </c>
      <c r="Y1073" t="str">
        <f t="shared" si="91"/>
        <v>Local</v>
      </c>
      <c r="Z1073" t="str">
        <f t="shared" si="94"/>
        <v>Chronic Absenteeism</v>
      </c>
      <c r="AA1073" t="s">
        <v>29</v>
      </c>
      <c r="AB1073">
        <v>0</v>
      </c>
    </row>
    <row r="1074" spans="1:28" x14ac:dyDescent="0.3">
      <c r="A1074">
        <v>17</v>
      </c>
      <c r="B1074" t="s">
        <v>22</v>
      </c>
      <c r="C1074">
        <v>12</v>
      </c>
      <c r="D1074" t="s">
        <v>39</v>
      </c>
      <c r="E1074" t="s">
        <v>30</v>
      </c>
      <c r="F1074">
        <v>6</v>
      </c>
      <c r="G1074">
        <v>1</v>
      </c>
      <c r="H1074" t="s">
        <v>34</v>
      </c>
      <c r="I1074">
        <v>126805</v>
      </c>
      <c r="J1074" t="s">
        <v>26</v>
      </c>
      <c r="K1074" t="s">
        <v>31</v>
      </c>
      <c r="L1074">
        <v>0</v>
      </c>
      <c r="M1074">
        <v>1</v>
      </c>
      <c r="N1074">
        <v>0.7</v>
      </c>
      <c r="O1074" t="s">
        <v>28</v>
      </c>
      <c r="P1074">
        <v>0</v>
      </c>
      <c r="Q1074">
        <v>3</v>
      </c>
      <c r="R1074">
        <v>11.8</v>
      </c>
      <c r="S1074">
        <v>92.2</v>
      </c>
      <c r="T1074">
        <v>50.1</v>
      </c>
      <c r="U1074">
        <v>44.2</v>
      </c>
      <c r="V1074">
        <f t="shared" si="92"/>
        <v>-5.8999999999999986</v>
      </c>
      <c r="W1074" t="str">
        <f t="shared" si="93"/>
        <v>Monitor</v>
      </c>
      <c r="X1074" t="str">
        <f t="shared" si="90"/>
        <v>Normal</v>
      </c>
      <c r="Y1074" t="str">
        <f t="shared" si="91"/>
        <v>Local</v>
      </c>
      <c r="Z1074" t="str">
        <f t="shared" si="94"/>
        <v>Healthy</v>
      </c>
      <c r="AA1074" t="s">
        <v>29</v>
      </c>
      <c r="AB1074">
        <v>0</v>
      </c>
    </row>
    <row r="1075" spans="1:28" x14ac:dyDescent="0.3">
      <c r="A1075">
        <v>12</v>
      </c>
      <c r="B1075" t="s">
        <v>22</v>
      </c>
      <c r="C1075">
        <v>7</v>
      </c>
      <c r="D1075" t="s">
        <v>48</v>
      </c>
      <c r="E1075" t="s">
        <v>44</v>
      </c>
      <c r="F1075">
        <v>7</v>
      </c>
      <c r="G1075">
        <v>0</v>
      </c>
      <c r="H1075" t="s">
        <v>34</v>
      </c>
      <c r="I1075">
        <v>125927</v>
      </c>
      <c r="J1075" t="s">
        <v>37</v>
      </c>
      <c r="K1075" t="s">
        <v>31</v>
      </c>
      <c r="L1075">
        <v>0</v>
      </c>
      <c r="M1075">
        <v>1</v>
      </c>
      <c r="N1075">
        <v>2.2000000000000002</v>
      </c>
      <c r="O1075" t="s">
        <v>28</v>
      </c>
      <c r="P1075">
        <v>1</v>
      </c>
      <c r="Q1075">
        <v>3</v>
      </c>
      <c r="R1075">
        <v>16.8</v>
      </c>
      <c r="S1075">
        <v>83.1</v>
      </c>
      <c r="T1075">
        <v>67</v>
      </c>
      <c r="U1075">
        <v>71.8</v>
      </c>
      <c r="V1075">
        <f t="shared" si="92"/>
        <v>4.7999999999999972</v>
      </c>
      <c r="W1075" t="str">
        <f t="shared" si="93"/>
        <v>Monitor</v>
      </c>
      <c r="X1075" t="str">
        <f t="shared" si="90"/>
        <v>Normal</v>
      </c>
      <c r="Y1075" t="str">
        <f t="shared" si="91"/>
        <v>Local</v>
      </c>
      <c r="Z1075" t="str">
        <f t="shared" si="94"/>
        <v>At-Risk</v>
      </c>
      <c r="AA1075" t="s">
        <v>33</v>
      </c>
      <c r="AB1075">
        <v>0</v>
      </c>
    </row>
    <row r="1076" spans="1:28" x14ac:dyDescent="0.3">
      <c r="A1076">
        <v>11</v>
      </c>
      <c r="B1076" t="s">
        <v>38</v>
      </c>
      <c r="C1076">
        <v>7</v>
      </c>
      <c r="D1076" t="s">
        <v>39</v>
      </c>
      <c r="E1076" t="s">
        <v>30</v>
      </c>
      <c r="F1076">
        <v>5</v>
      </c>
      <c r="G1076">
        <v>1</v>
      </c>
      <c r="H1076" t="s">
        <v>36</v>
      </c>
      <c r="I1076">
        <v>337769</v>
      </c>
      <c r="J1076" t="s">
        <v>32</v>
      </c>
      <c r="K1076" t="s">
        <v>41</v>
      </c>
      <c r="L1076">
        <v>0</v>
      </c>
      <c r="M1076">
        <v>1</v>
      </c>
      <c r="N1076">
        <v>1.1000000000000001</v>
      </c>
      <c r="O1076" t="s">
        <v>28</v>
      </c>
      <c r="P1076">
        <v>0</v>
      </c>
      <c r="Q1076">
        <v>3</v>
      </c>
      <c r="R1076">
        <v>13.4</v>
      </c>
      <c r="S1076">
        <v>81.7</v>
      </c>
      <c r="T1076">
        <v>68.400000000000006</v>
      </c>
      <c r="U1076">
        <v>66.599999999999994</v>
      </c>
      <c r="V1076">
        <f t="shared" si="92"/>
        <v>-1.8000000000000114</v>
      </c>
      <c r="W1076" t="str">
        <f t="shared" si="93"/>
        <v>Monitor</v>
      </c>
      <c r="X1076" t="str">
        <f t="shared" si="90"/>
        <v>Normal</v>
      </c>
      <c r="Y1076" t="str">
        <f t="shared" si="91"/>
        <v>Local</v>
      </c>
      <c r="Z1076" t="str">
        <f t="shared" si="94"/>
        <v>At-Risk</v>
      </c>
      <c r="AA1076" t="s">
        <v>33</v>
      </c>
      <c r="AB1076">
        <v>0</v>
      </c>
    </row>
    <row r="1077" spans="1:28" x14ac:dyDescent="0.3">
      <c r="A1077">
        <v>16</v>
      </c>
      <c r="B1077" t="s">
        <v>38</v>
      </c>
      <c r="C1077">
        <v>10</v>
      </c>
      <c r="D1077" t="s">
        <v>23</v>
      </c>
      <c r="E1077" t="s">
        <v>30</v>
      </c>
      <c r="F1077">
        <v>4</v>
      </c>
      <c r="G1077">
        <v>0</v>
      </c>
      <c r="H1077" t="s">
        <v>25</v>
      </c>
      <c r="I1077">
        <v>415982</v>
      </c>
      <c r="J1077" t="s">
        <v>41</v>
      </c>
      <c r="K1077" t="s">
        <v>26</v>
      </c>
      <c r="L1077">
        <v>1</v>
      </c>
      <c r="M1077">
        <v>0</v>
      </c>
      <c r="N1077">
        <v>1.9</v>
      </c>
      <c r="O1077" t="s">
        <v>28</v>
      </c>
      <c r="P1077">
        <v>0</v>
      </c>
      <c r="Q1077">
        <v>3</v>
      </c>
      <c r="R1077">
        <v>14.3</v>
      </c>
      <c r="S1077">
        <v>87</v>
      </c>
      <c r="T1077">
        <v>68</v>
      </c>
      <c r="U1077">
        <v>75.2</v>
      </c>
      <c r="V1077">
        <f t="shared" si="92"/>
        <v>7.2000000000000028</v>
      </c>
      <c r="W1077" t="str">
        <f t="shared" si="93"/>
        <v>Monitor</v>
      </c>
      <c r="X1077" t="str">
        <f t="shared" si="90"/>
        <v>Normal</v>
      </c>
      <c r="Y1077" t="str">
        <f t="shared" si="91"/>
        <v>Local</v>
      </c>
      <c r="Z1077" t="str">
        <f t="shared" si="94"/>
        <v>At-Risk</v>
      </c>
      <c r="AA1077" t="s">
        <v>42</v>
      </c>
      <c r="AB1077">
        <v>0</v>
      </c>
    </row>
    <row r="1078" spans="1:28" x14ac:dyDescent="0.3">
      <c r="A1078">
        <v>12</v>
      </c>
      <c r="B1078" t="s">
        <v>22</v>
      </c>
      <c r="C1078">
        <v>7</v>
      </c>
      <c r="D1078" t="s">
        <v>39</v>
      </c>
      <c r="E1078" t="s">
        <v>44</v>
      </c>
      <c r="F1078">
        <v>5</v>
      </c>
      <c r="G1078">
        <v>0</v>
      </c>
      <c r="H1078" t="s">
        <v>40</v>
      </c>
      <c r="I1078">
        <v>1371844</v>
      </c>
      <c r="J1078" t="s">
        <v>37</v>
      </c>
      <c r="K1078" t="s">
        <v>37</v>
      </c>
      <c r="L1078">
        <v>1</v>
      </c>
      <c r="M1078">
        <v>1</v>
      </c>
      <c r="N1078">
        <v>1.4</v>
      </c>
      <c r="O1078" t="s">
        <v>28</v>
      </c>
      <c r="P1078">
        <v>0</v>
      </c>
      <c r="Q1078">
        <v>5</v>
      </c>
      <c r="R1078">
        <v>23.5</v>
      </c>
      <c r="S1078">
        <v>96.4</v>
      </c>
      <c r="T1078">
        <v>61.4</v>
      </c>
      <c r="U1078">
        <v>78</v>
      </c>
      <c r="V1078">
        <f t="shared" si="92"/>
        <v>16.600000000000001</v>
      </c>
      <c r="W1078" t="str">
        <f t="shared" si="93"/>
        <v>Monitor</v>
      </c>
      <c r="X1078" t="str">
        <f t="shared" si="90"/>
        <v>Surge</v>
      </c>
      <c r="Y1078" t="str">
        <f t="shared" si="91"/>
        <v>Local</v>
      </c>
      <c r="Z1078" t="str">
        <f t="shared" si="94"/>
        <v>Healthy</v>
      </c>
      <c r="AA1078" t="s">
        <v>42</v>
      </c>
      <c r="AB1078">
        <v>0</v>
      </c>
    </row>
    <row r="1079" spans="1:28" x14ac:dyDescent="0.3">
      <c r="A1079">
        <v>15</v>
      </c>
      <c r="B1079" t="s">
        <v>38</v>
      </c>
      <c r="C1079">
        <v>10</v>
      </c>
      <c r="D1079" t="s">
        <v>23</v>
      </c>
      <c r="E1079" t="s">
        <v>44</v>
      </c>
      <c r="F1079">
        <v>4</v>
      </c>
      <c r="G1079">
        <v>0</v>
      </c>
      <c r="H1079" t="s">
        <v>25</v>
      </c>
      <c r="I1079">
        <v>514487</v>
      </c>
      <c r="J1079" t="s">
        <v>37</v>
      </c>
      <c r="K1079" t="s">
        <v>43</v>
      </c>
      <c r="L1079">
        <v>1</v>
      </c>
      <c r="M1079">
        <v>0</v>
      </c>
      <c r="N1079">
        <v>1.2</v>
      </c>
      <c r="O1079" t="s">
        <v>28</v>
      </c>
      <c r="P1079">
        <v>0</v>
      </c>
      <c r="Q1079">
        <v>4</v>
      </c>
      <c r="R1079">
        <v>20.100000000000001</v>
      </c>
      <c r="S1079">
        <v>94</v>
      </c>
      <c r="T1079">
        <v>68.599999999999994</v>
      </c>
      <c r="U1079">
        <v>76.099999999999994</v>
      </c>
      <c r="V1079">
        <f t="shared" si="92"/>
        <v>7.5</v>
      </c>
      <c r="W1079" t="str">
        <f t="shared" si="93"/>
        <v>Monitor</v>
      </c>
      <c r="X1079" t="str">
        <f t="shared" si="90"/>
        <v>Normal</v>
      </c>
      <c r="Y1079" t="str">
        <f t="shared" si="91"/>
        <v>Local</v>
      </c>
      <c r="Z1079" t="str">
        <f t="shared" si="94"/>
        <v>Healthy</v>
      </c>
      <c r="AA1079" t="s">
        <v>42</v>
      </c>
      <c r="AB1079">
        <v>0</v>
      </c>
    </row>
    <row r="1080" spans="1:28" x14ac:dyDescent="0.3">
      <c r="A1080">
        <v>14</v>
      </c>
      <c r="B1080" t="s">
        <v>38</v>
      </c>
      <c r="C1080">
        <v>9</v>
      </c>
      <c r="D1080" t="s">
        <v>23</v>
      </c>
      <c r="E1080" t="s">
        <v>30</v>
      </c>
      <c r="F1080">
        <v>6</v>
      </c>
      <c r="G1080">
        <v>0</v>
      </c>
      <c r="H1080" t="s">
        <v>25</v>
      </c>
      <c r="I1080">
        <v>658583</v>
      </c>
      <c r="J1080" t="s">
        <v>32</v>
      </c>
      <c r="K1080" t="s">
        <v>27</v>
      </c>
      <c r="L1080">
        <v>0</v>
      </c>
      <c r="M1080">
        <v>0</v>
      </c>
      <c r="N1080">
        <v>4.3</v>
      </c>
      <c r="O1080" t="s">
        <v>28</v>
      </c>
      <c r="P1080">
        <v>0</v>
      </c>
      <c r="Q1080">
        <v>3</v>
      </c>
      <c r="R1080">
        <v>9.4</v>
      </c>
      <c r="S1080">
        <v>85.4</v>
      </c>
      <c r="T1080">
        <v>74.8</v>
      </c>
      <c r="U1080">
        <v>68.8</v>
      </c>
      <c r="V1080">
        <f t="shared" si="92"/>
        <v>-6</v>
      </c>
      <c r="W1080" t="str">
        <f t="shared" si="93"/>
        <v>Monitor</v>
      </c>
      <c r="X1080" t="str">
        <f t="shared" si="90"/>
        <v>Normal</v>
      </c>
      <c r="Y1080" t="str">
        <f t="shared" si="91"/>
        <v>Local</v>
      </c>
      <c r="Z1080" t="str">
        <f t="shared" si="94"/>
        <v>At-Risk</v>
      </c>
      <c r="AA1080" t="s">
        <v>33</v>
      </c>
      <c r="AB1080">
        <v>0</v>
      </c>
    </row>
    <row r="1081" spans="1:28" x14ac:dyDescent="0.3">
      <c r="A1081">
        <v>14</v>
      </c>
      <c r="B1081" t="s">
        <v>22</v>
      </c>
      <c r="C1081">
        <v>8</v>
      </c>
      <c r="D1081" t="s">
        <v>23</v>
      </c>
      <c r="E1081" t="s">
        <v>30</v>
      </c>
      <c r="F1081">
        <v>8</v>
      </c>
      <c r="G1081">
        <v>0</v>
      </c>
      <c r="H1081" t="s">
        <v>40</v>
      </c>
      <c r="I1081">
        <v>1356465</v>
      </c>
      <c r="J1081" t="s">
        <v>35</v>
      </c>
      <c r="K1081" t="s">
        <v>41</v>
      </c>
      <c r="L1081">
        <v>1</v>
      </c>
      <c r="M1081">
        <v>1</v>
      </c>
      <c r="N1081">
        <v>0.5</v>
      </c>
      <c r="O1081" t="s">
        <v>28</v>
      </c>
      <c r="P1081">
        <v>0</v>
      </c>
      <c r="Q1081">
        <v>3</v>
      </c>
      <c r="R1081">
        <v>14.5</v>
      </c>
      <c r="S1081">
        <v>88.8</v>
      </c>
      <c r="T1081">
        <v>64</v>
      </c>
      <c r="U1081">
        <v>69.2</v>
      </c>
      <c r="V1081">
        <f t="shared" si="92"/>
        <v>5.2000000000000028</v>
      </c>
      <c r="W1081" t="str">
        <f t="shared" si="93"/>
        <v>Monitor</v>
      </c>
      <c r="X1081" t="str">
        <f t="shared" si="90"/>
        <v>Normal</v>
      </c>
      <c r="Y1081" t="str">
        <f t="shared" si="91"/>
        <v>Local</v>
      </c>
      <c r="Z1081" t="str">
        <f t="shared" si="94"/>
        <v>At-Risk</v>
      </c>
      <c r="AA1081" t="s">
        <v>33</v>
      </c>
      <c r="AB1081">
        <v>0</v>
      </c>
    </row>
    <row r="1082" spans="1:28" x14ac:dyDescent="0.3">
      <c r="A1082">
        <v>14</v>
      </c>
      <c r="B1082" t="s">
        <v>22</v>
      </c>
      <c r="C1082">
        <v>9</v>
      </c>
      <c r="D1082" t="s">
        <v>39</v>
      </c>
      <c r="E1082" t="s">
        <v>44</v>
      </c>
      <c r="F1082">
        <v>5</v>
      </c>
      <c r="G1082">
        <v>0</v>
      </c>
      <c r="H1082" t="s">
        <v>36</v>
      </c>
      <c r="I1082">
        <v>288993</v>
      </c>
      <c r="J1082" t="s">
        <v>31</v>
      </c>
      <c r="K1082" t="s">
        <v>37</v>
      </c>
      <c r="L1082">
        <v>1</v>
      </c>
      <c r="M1082">
        <v>0</v>
      </c>
      <c r="N1082">
        <v>2.2999999999999998</v>
      </c>
      <c r="O1082" t="s">
        <v>28</v>
      </c>
      <c r="P1082">
        <v>1</v>
      </c>
      <c r="Q1082">
        <v>3</v>
      </c>
      <c r="R1082">
        <v>15.6</v>
      </c>
      <c r="S1082">
        <v>84.5</v>
      </c>
      <c r="T1082">
        <v>64.2</v>
      </c>
      <c r="U1082">
        <v>65.900000000000006</v>
      </c>
      <c r="V1082">
        <f t="shared" si="92"/>
        <v>1.7000000000000028</v>
      </c>
      <c r="W1082" t="str">
        <f t="shared" si="93"/>
        <v>Monitor</v>
      </c>
      <c r="X1082" t="str">
        <f t="shared" si="90"/>
        <v>Normal</v>
      </c>
      <c r="Y1082" t="str">
        <f t="shared" si="91"/>
        <v>Local</v>
      </c>
      <c r="Z1082" t="str">
        <f t="shared" si="94"/>
        <v>At-Risk</v>
      </c>
      <c r="AA1082" t="s">
        <v>33</v>
      </c>
      <c r="AB1082">
        <v>0</v>
      </c>
    </row>
    <row r="1083" spans="1:28" x14ac:dyDescent="0.3">
      <c r="A1083">
        <v>14</v>
      </c>
      <c r="B1083" t="s">
        <v>38</v>
      </c>
      <c r="C1083">
        <v>10</v>
      </c>
      <c r="D1083" t="s">
        <v>48</v>
      </c>
      <c r="E1083" t="s">
        <v>30</v>
      </c>
      <c r="F1083">
        <v>6</v>
      </c>
      <c r="G1083">
        <v>0</v>
      </c>
      <c r="H1083" t="s">
        <v>40</v>
      </c>
      <c r="I1083">
        <v>945431</v>
      </c>
      <c r="J1083" t="s">
        <v>35</v>
      </c>
      <c r="K1083" t="s">
        <v>32</v>
      </c>
      <c r="L1083">
        <v>1</v>
      </c>
      <c r="M1083">
        <v>1</v>
      </c>
      <c r="N1083">
        <v>2.7</v>
      </c>
      <c r="O1083" t="s">
        <v>28</v>
      </c>
      <c r="P1083">
        <v>1</v>
      </c>
      <c r="Q1083">
        <v>4</v>
      </c>
      <c r="R1083">
        <v>15.6</v>
      </c>
      <c r="S1083">
        <v>72.099999999999994</v>
      </c>
      <c r="T1083">
        <v>55.3</v>
      </c>
      <c r="U1083">
        <v>71.8</v>
      </c>
      <c r="V1083">
        <f t="shared" si="92"/>
        <v>16.5</v>
      </c>
      <c r="W1083" t="str">
        <f t="shared" si="93"/>
        <v>Monitor</v>
      </c>
      <c r="X1083" t="str">
        <f t="shared" si="90"/>
        <v>Surge</v>
      </c>
      <c r="Y1083" t="str">
        <f t="shared" si="91"/>
        <v>Local</v>
      </c>
      <c r="Z1083" t="str">
        <f t="shared" si="94"/>
        <v>Chronic Absenteeism</v>
      </c>
      <c r="AA1083" t="s">
        <v>33</v>
      </c>
      <c r="AB1083">
        <v>0</v>
      </c>
    </row>
    <row r="1084" spans="1:28" x14ac:dyDescent="0.3">
      <c r="A1084">
        <v>16</v>
      </c>
      <c r="B1084" t="s">
        <v>38</v>
      </c>
      <c r="C1084">
        <v>10</v>
      </c>
      <c r="D1084" t="s">
        <v>48</v>
      </c>
      <c r="E1084" t="s">
        <v>30</v>
      </c>
      <c r="F1084">
        <v>5</v>
      </c>
      <c r="G1084">
        <v>1</v>
      </c>
      <c r="H1084" t="s">
        <v>34</v>
      </c>
      <c r="I1084">
        <v>75692</v>
      </c>
      <c r="J1084" t="s">
        <v>37</v>
      </c>
      <c r="K1084" t="s">
        <v>37</v>
      </c>
      <c r="L1084">
        <v>0</v>
      </c>
      <c r="M1084">
        <v>0</v>
      </c>
      <c r="N1084">
        <v>1.8</v>
      </c>
      <c r="O1084" t="s">
        <v>28</v>
      </c>
      <c r="P1084">
        <v>0</v>
      </c>
      <c r="Q1084">
        <v>3</v>
      </c>
      <c r="R1084">
        <v>11.7</v>
      </c>
      <c r="S1084">
        <v>98.8</v>
      </c>
      <c r="T1084">
        <v>59.1</v>
      </c>
      <c r="U1084">
        <v>69.099999999999994</v>
      </c>
      <c r="V1084">
        <f t="shared" si="92"/>
        <v>9.9999999999999929</v>
      </c>
      <c r="W1084" t="str">
        <f t="shared" si="93"/>
        <v>Monitor</v>
      </c>
      <c r="X1084" t="str">
        <f t="shared" si="90"/>
        <v>Normal</v>
      </c>
      <c r="Y1084" t="str">
        <f t="shared" si="91"/>
        <v>Local</v>
      </c>
      <c r="Z1084" t="str">
        <f t="shared" si="94"/>
        <v>Healthy</v>
      </c>
      <c r="AA1084" t="s">
        <v>33</v>
      </c>
      <c r="AB1084">
        <v>0</v>
      </c>
    </row>
    <row r="1085" spans="1:28" x14ac:dyDescent="0.3">
      <c r="A1085">
        <v>12</v>
      </c>
      <c r="B1085" t="s">
        <v>22</v>
      </c>
      <c r="C1085">
        <v>8</v>
      </c>
      <c r="D1085" t="s">
        <v>39</v>
      </c>
      <c r="E1085" t="s">
        <v>30</v>
      </c>
      <c r="F1085">
        <v>4</v>
      </c>
      <c r="G1085">
        <v>0</v>
      </c>
      <c r="H1085" t="s">
        <v>45</v>
      </c>
      <c r="I1085">
        <v>1905806</v>
      </c>
      <c r="J1085" t="s">
        <v>32</v>
      </c>
      <c r="K1085" t="s">
        <v>26</v>
      </c>
      <c r="L1085">
        <v>1</v>
      </c>
      <c r="M1085">
        <v>1</v>
      </c>
      <c r="N1085">
        <v>0.6</v>
      </c>
      <c r="O1085" t="s">
        <v>28</v>
      </c>
      <c r="P1085">
        <v>1</v>
      </c>
      <c r="Q1085">
        <v>3</v>
      </c>
      <c r="R1085">
        <v>17.7</v>
      </c>
      <c r="S1085">
        <v>83.8</v>
      </c>
      <c r="T1085">
        <v>59.4</v>
      </c>
      <c r="U1085">
        <v>60.4</v>
      </c>
      <c r="V1085">
        <f t="shared" si="92"/>
        <v>1</v>
      </c>
      <c r="W1085" t="str">
        <f t="shared" si="93"/>
        <v>Monitor</v>
      </c>
      <c r="X1085" t="str">
        <f t="shared" si="90"/>
        <v>Normal</v>
      </c>
      <c r="Y1085" t="str">
        <f t="shared" si="91"/>
        <v>Local</v>
      </c>
      <c r="Z1085" t="str">
        <f t="shared" si="94"/>
        <v>At-Risk</v>
      </c>
      <c r="AA1085" t="s">
        <v>33</v>
      </c>
      <c r="AB1085">
        <v>0</v>
      </c>
    </row>
    <row r="1086" spans="1:28" x14ac:dyDescent="0.3">
      <c r="A1086">
        <v>15</v>
      </c>
      <c r="B1086" t="s">
        <v>22</v>
      </c>
      <c r="C1086">
        <v>9</v>
      </c>
      <c r="D1086" t="s">
        <v>23</v>
      </c>
      <c r="E1086" t="s">
        <v>24</v>
      </c>
      <c r="F1086">
        <v>6</v>
      </c>
      <c r="G1086">
        <v>0</v>
      </c>
      <c r="H1086" t="s">
        <v>34</v>
      </c>
      <c r="I1086">
        <v>173673</v>
      </c>
      <c r="J1086" t="s">
        <v>31</v>
      </c>
      <c r="K1086" t="s">
        <v>43</v>
      </c>
      <c r="L1086">
        <v>1</v>
      </c>
      <c r="M1086">
        <v>0</v>
      </c>
      <c r="N1086">
        <v>7.4</v>
      </c>
      <c r="O1086" t="s">
        <v>28</v>
      </c>
      <c r="P1086">
        <v>0</v>
      </c>
      <c r="Q1086">
        <v>3</v>
      </c>
      <c r="R1086">
        <v>12.9</v>
      </c>
      <c r="S1086">
        <v>86.9</v>
      </c>
      <c r="T1086">
        <v>62.2</v>
      </c>
      <c r="U1086">
        <v>55.3</v>
      </c>
      <c r="V1086">
        <f t="shared" si="92"/>
        <v>-6.9000000000000057</v>
      </c>
      <c r="W1086" t="str">
        <f t="shared" si="93"/>
        <v>Monitor</v>
      </c>
      <c r="X1086" t="str">
        <f t="shared" si="90"/>
        <v>Normal</v>
      </c>
      <c r="Y1086" t="str">
        <f t="shared" si="91"/>
        <v>Commuter</v>
      </c>
      <c r="Z1086" t="str">
        <f t="shared" si="94"/>
        <v>At-Risk</v>
      </c>
      <c r="AA1086" t="s">
        <v>29</v>
      </c>
      <c r="AB1086">
        <v>0</v>
      </c>
    </row>
    <row r="1087" spans="1:28" x14ac:dyDescent="0.3">
      <c r="A1087">
        <v>13</v>
      </c>
      <c r="B1087" t="s">
        <v>22</v>
      </c>
      <c r="C1087">
        <v>9</v>
      </c>
      <c r="D1087" t="s">
        <v>23</v>
      </c>
      <c r="E1087" t="s">
        <v>30</v>
      </c>
      <c r="F1087">
        <v>7</v>
      </c>
      <c r="G1087">
        <v>1</v>
      </c>
      <c r="H1087" t="s">
        <v>36</v>
      </c>
      <c r="I1087">
        <v>213081</v>
      </c>
      <c r="J1087" t="s">
        <v>37</v>
      </c>
      <c r="K1087" t="s">
        <v>37</v>
      </c>
      <c r="L1087">
        <v>1</v>
      </c>
      <c r="M1087">
        <v>1</v>
      </c>
      <c r="N1087">
        <v>3.3</v>
      </c>
      <c r="O1087" t="s">
        <v>28</v>
      </c>
      <c r="P1087">
        <v>0</v>
      </c>
      <c r="Q1087">
        <v>2</v>
      </c>
      <c r="R1087">
        <v>6.4</v>
      </c>
      <c r="S1087">
        <v>90.5</v>
      </c>
      <c r="T1087">
        <v>52.5</v>
      </c>
      <c r="U1087">
        <v>56.1</v>
      </c>
      <c r="V1087">
        <f t="shared" si="92"/>
        <v>3.6000000000000014</v>
      </c>
      <c r="W1087" t="str">
        <f t="shared" si="93"/>
        <v>Monitor</v>
      </c>
      <c r="X1087" t="str">
        <f t="shared" si="90"/>
        <v>Normal</v>
      </c>
      <c r="Y1087" t="str">
        <f t="shared" si="91"/>
        <v>Local</v>
      </c>
      <c r="Z1087" t="str">
        <f t="shared" si="94"/>
        <v>Healthy</v>
      </c>
      <c r="AA1087" t="s">
        <v>29</v>
      </c>
      <c r="AB1087">
        <v>0</v>
      </c>
    </row>
    <row r="1088" spans="1:28" x14ac:dyDescent="0.3">
      <c r="A1088">
        <v>10</v>
      </c>
      <c r="B1088" t="s">
        <v>38</v>
      </c>
      <c r="C1088">
        <v>6</v>
      </c>
      <c r="D1088" t="s">
        <v>39</v>
      </c>
      <c r="E1088" t="s">
        <v>30</v>
      </c>
      <c r="F1088">
        <v>5</v>
      </c>
      <c r="G1088">
        <v>1</v>
      </c>
      <c r="H1088" t="s">
        <v>36</v>
      </c>
      <c r="I1088">
        <v>228236</v>
      </c>
      <c r="J1088" t="s">
        <v>31</v>
      </c>
      <c r="K1088" t="s">
        <v>41</v>
      </c>
      <c r="L1088">
        <v>1</v>
      </c>
      <c r="M1088">
        <v>0</v>
      </c>
      <c r="N1088">
        <v>1.4</v>
      </c>
      <c r="O1088" t="s">
        <v>47</v>
      </c>
      <c r="P1088">
        <v>0</v>
      </c>
      <c r="Q1088">
        <v>1</v>
      </c>
      <c r="R1088">
        <v>6.8</v>
      </c>
      <c r="S1088">
        <v>86.4</v>
      </c>
      <c r="T1088">
        <v>38.200000000000003</v>
      </c>
      <c r="U1088">
        <v>42</v>
      </c>
      <c r="V1088">
        <f t="shared" si="92"/>
        <v>3.7999999999999972</v>
      </c>
      <c r="W1088" t="str">
        <f t="shared" si="93"/>
        <v>Monitor</v>
      </c>
      <c r="X1088" t="str">
        <f t="shared" si="90"/>
        <v>Normal</v>
      </c>
      <c r="Y1088" t="str">
        <f t="shared" ref="Y1088:Y1148" si="95">IF(N1088&lt;5,"Local",IF(N1088&lt;=15,"Commuter","Distant"))</f>
        <v>Local</v>
      </c>
      <c r="Z1088" t="str">
        <f t="shared" si="94"/>
        <v>At-Risk</v>
      </c>
      <c r="AA1088" t="s">
        <v>29</v>
      </c>
      <c r="AB1088">
        <v>0</v>
      </c>
    </row>
    <row r="1089" spans="1:28" x14ac:dyDescent="0.3">
      <c r="A1089">
        <v>12</v>
      </c>
      <c r="B1089" t="s">
        <v>22</v>
      </c>
      <c r="C1089">
        <v>7</v>
      </c>
      <c r="D1089" t="s">
        <v>48</v>
      </c>
      <c r="E1089" t="s">
        <v>30</v>
      </c>
      <c r="F1089">
        <v>6</v>
      </c>
      <c r="G1089">
        <v>0</v>
      </c>
      <c r="H1089" t="s">
        <v>36</v>
      </c>
      <c r="I1089">
        <v>316514</v>
      </c>
      <c r="J1089" t="s">
        <v>37</v>
      </c>
      <c r="K1089" t="s">
        <v>32</v>
      </c>
      <c r="L1089">
        <v>0</v>
      </c>
      <c r="M1089">
        <v>0</v>
      </c>
      <c r="N1089">
        <v>0.9</v>
      </c>
      <c r="O1089" t="s">
        <v>28</v>
      </c>
      <c r="P1089">
        <v>1</v>
      </c>
      <c r="Q1089">
        <v>4</v>
      </c>
      <c r="R1089">
        <v>12.6</v>
      </c>
      <c r="S1089">
        <v>96.1</v>
      </c>
      <c r="T1089">
        <v>62.1</v>
      </c>
      <c r="U1089">
        <v>68.7</v>
      </c>
      <c r="V1089">
        <f t="shared" si="92"/>
        <v>6.6000000000000014</v>
      </c>
      <c r="W1089" t="str">
        <f t="shared" si="93"/>
        <v>Monitor</v>
      </c>
      <c r="X1089" t="str">
        <f t="shared" si="90"/>
        <v>Normal</v>
      </c>
      <c r="Y1089" t="str">
        <f t="shared" si="95"/>
        <v>Local</v>
      </c>
      <c r="Z1089" t="str">
        <f t="shared" si="94"/>
        <v>Healthy</v>
      </c>
      <c r="AA1089" t="s">
        <v>33</v>
      </c>
      <c r="AB1089">
        <v>0</v>
      </c>
    </row>
    <row r="1090" spans="1:28" x14ac:dyDescent="0.3">
      <c r="A1090">
        <v>18</v>
      </c>
      <c r="B1090" t="s">
        <v>38</v>
      </c>
      <c r="C1090">
        <v>12</v>
      </c>
      <c r="D1090" t="s">
        <v>23</v>
      </c>
      <c r="E1090" t="s">
        <v>44</v>
      </c>
      <c r="F1090">
        <v>2</v>
      </c>
      <c r="G1090">
        <v>0</v>
      </c>
      <c r="H1090" t="s">
        <v>34</v>
      </c>
      <c r="I1090">
        <v>166557</v>
      </c>
      <c r="J1090" t="s">
        <v>41</v>
      </c>
      <c r="K1090" t="s">
        <v>32</v>
      </c>
      <c r="L1090">
        <v>0</v>
      </c>
      <c r="M1090">
        <v>0</v>
      </c>
      <c r="N1090">
        <v>3</v>
      </c>
      <c r="O1090" t="s">
        <v>28</v>
      </c>
      <c r="P1090">
        <v>1</v>
      </c>
      <c r="Q1090">
        <v>3</v>
      </c>
      <c r="R1090">
        <v>17.8</v>
      </c>
      <c r="S1090">
        <v>77.099999999999994</v>
      </c>
      <c r="T1090">
        <v>46.5</v>
      </c>
      <c r="U1090">
        <v>57.9</v>
      </c>
      <c r="V1090">
        <f t="shared" si="92"/>
        <v>11.399999999999999</v>
      </c>
      <c r="W1090" t="str">
        <f t="shared" si="93"/>
        <v>Monitor</v>
      </c>
      <c r="X1090" t="str">
        <f t="shared" si="90"/>
        <v>Surge</v>
      </c>
      <c r="Y1090" t="str">
        <f t="shared" si="95"/>
        <v>Local</v>
      </c>
      <c r="Z1090" t="str">
        <f t="shared" si="94"/>
        <v>At-Risk</v>
      </c>
      <c r="AA1090" t="s">
        <v>29</v>
      </c>
      <c r="AB1090">
        <v>0</v>
      </c>
    </row>
    <row r="1091" spans="1:28" x14ac:dyDescent="0.3">
      <c r="A1091">
        <v>18</v>
      </c>
      <c r="B1091" t="s">
        <v>22</v>
      </c>
      <c r="C1091">
        <v>12</v>
      </c>
      <c r="D1091" t="s">
        <v>23</v>
      </c>
      <c r="E1091" t="s">
        <v>24</v>
      </c>
      <c r="F1091">
        <v>3</v>
      </c>
      <c r="G1091">
        <v>0</v>
      </c>
      <c r="H1091" t="s">
        <v>36</v>
      </c>
      <c r="I1091">
        <v>287934</v>
      </c>
      <c r="J1091" t="s">
        <v>31</v>
      </c>
      <c r="K1091" t="s">
        <v>26</v>
      </c>
      <c r="L1091">
        <v>0</v>
      </c>
      <c r="M1091">
        <v>0</v>
      </c>
      <c r="N1091">
        <v>1.7</v>
      </c>
      <c r="O1091" t="s">
        <v>49</v>
      </c>
      <c r="P1091">
        <v>0</v>
      </c>
      <c r="Q1091">
        <v>5</v>
      </c>
      <c r="R1091">
        <v>5.9</v>
      </c>
      <c r="S1091">
        <v>85.2</v>
      </c>
      <c r="T1091">
        <v>55</v>
      </c>
      <c r="U1091">
        <v>67.2</v>
      </c>
      <c r="V1091">
        <f t="shared" si="92"/>
        <v>12.200000000000003</v>
      </c>
      <c r="W1091" t="str">
        <f t="shared" si="93"/>
        <v>Monitor</v>
      </c>
      <c r="X1091" t="str">
        <f t="shared" ref="X1091:X1154" si="96">IF(V1091&gt;10, "Surge", "Normal")</f>
        <v>Surge</v>
      </c>
      <c r="Y1091" t="str">
        <f t="shared" si="95"/>
        <v>Local</v>
      </c>
      <c r="Z1091" t="str">
        <f t="shared" si="94"/>
        <v>At-Risk</v>
      </c>
      <c r="AA1091" t="s">
        <v>33</v>
      </c>
      <c r="AB1091">
        <v>0</v>
      </c>
    </row>
    <row r="1092" spans="1:28" x14ac:dyDescent="0.3">
      <c r="A1092">
        <v>17</v>
      </c>
      <c r="B1092" t="s">
        <v>38</v>
      </c>
      <c r="C1092">
        <v>12</v>
      </c>
      <c r="D1092" t="s">
        <v>39</v>
      </c>
      <c r="E1092" t="s">
        <v>24</v>
      </c>
      <c r="F1092">
        <v>6</v>
      </c>
      <c r="G1092">
        <v>0</v>
      </c>
      <c r="H1092" t="s">
        <v>25</v>
      </c>
      <c r="I1092">
        <v>354183</v>
      </c>
      <c r="J1092" t="s">
        <v>35</v>
      </c>
      <c r="K1092" t="s">
        <v>27</v>
      </c>
      <c r="L1092">
        <v>0</v>
      </c>
      <c r="M1092">
        <v>1</v>
      </c>
      <c r="N1092">
        <v>0.7</v>
      </c>
      <c r="O1092" t="s">
        <v>28</v>
      </c>
      <c r="P1092">
        <v>0</v>
      </c>
      <c r="Q1092">
        <v>5</v>
      </c>
      <c r="R1092">
        <v>9.6999999999999993</v>
      </c>
      <c r="S1092">
        <v>85.6</v>
      </c>
      <c r="T1092">
        <v>61.5</v>
      </c>
      <c r="U1092">
        <v>72.2</v>
      </c>
      <c r="V1092">
        <f t="shared" si="92"/>
        <v>10.700000000000003</v>
      </c>
      <c r="W1092" t="str">
        <f t="shared" si="93"/>
        <v>Monitor</v>
      </c>
      <c r="X1092" t="str">
        <f t="shared" si="96"/>
        <v>Surge</v>
      </c>
      <c r="Y1092" t="str">
        <f t="shared" si="95"/>
        <v>Local</v>
      </c>
      <c r="Z1092" t="str">
        <f t="shared" si="94"/>
        <v>At-Risk</v>
      </c>
      <c r="AA1092" t="s">
        <v>33</v>
      </c>
      <c r="AB1092">
        <v>0</v>
      </c>
    </row>
    <row r="1093" spans="1:28" x14ac:dyDescent="0.3">
      <c r="A1093">
        <v>12</v>
      </c>
      <c r="B1093" t="s">
        <v>22</v>
      </c>
      <c r="C1093">
        <v>8</v>
      </c>
      <c r="D1093" t="s">
        <v>48</v>
      </c>
      <c r="E1093" t="s">
        <v>44</v>
      </c>
      <c r="F1093">
        <v>5</v>
      </c>
      <c r="G1093">
        <v>0</v>
      </c>
      <c r="H1093" t="s">
        <v>34</v>
      </c>
      <c r="I1093">
        <v>123942</v>
      </c>
      <c r="J1093" t="s">
        <v>41</v>
      </c>
      <c r="K1093" t="s">
        <v>41</v>
      </c>
      <c r="L1093">
        <v>0</v>
      </c>
      <c r="M1093">
        <v>0</v>
      </c>
      <c r="N1093">
        <v>2.8</v>
      </c>
      <c r="O1093" t="s">
        <v>47</v>
      </c>
      <c r="P1093">
        <v>0</v>
      </c>
      <c r="Q1093">
        <v>2</v>
      </c>
      <c r="R1093">
        <v>3.4</v>
      </c>
      <c r="S1093">
        <v>66.900000000000006</v>
      </c>
      <c r="T1093">
        <v>48.1</v>
      </c>
      <c r="U1093">
        <v>44</v>
      </c>
      <c r="V1093">
        <f t="shared" si="92"/>
        <v>-4.1000000000000014</v>
      </c>
      <c r="W1093" t="str">
        <f t="shared" si="93"/>
        <v>Monitor</v>
      </c>
      <c r="X1093" t="str">
        <f t="shared" si="96"/>
        <v>Normal</v>
      </c>
      <c r="Y1093" t="str">
        <f t="shared" si="95"/>
        <v>Local</v>
      </c>
      <c r="Z1093" t="str">
        <f t="shared" si="94"/>
        <v>Chronic Absenteeism</v>
      </c>
      <c r="AA1093" t="s">
        <v>29</v>
      </c>
      <c r="AB1093">
        <v>0</v>
      </c>
    </row>
    <row r="1094" spans="1:28" x14ac:dyDescent="0.3">
      <c r="A1094">
        <v>14</v>
      </c>
      <c r="B1094" t="s">
        <v>22</v>
      </c>
      <c r="C1094">
        <v>10</v>
      </c>
      <c r="D1094" t="s">
        <v>23</v>
      </c>
      <c r="E1094" t="s">
        <v>24</v>
      </c>
      <c r="F1094">
        <v>5</v>
      </c>
      <c r="G1094">
        <v>0</v>
      </c>
      <c r="H1094" t="s">
        <v>25</v>
      </c>
      <c r="I1094">
        <v>625917</v>
      </c>
      <c r="J1094" t="s">
        <v>37</v>
      </c>
      <c r="K1094" t="s">
        <v>41</v>
      </c>
      <c r="L1094">
        <v>1</v>
      </c>
      <c r="M1094">
        <v>1</v>
      </c>
      <c r="N1094">
        <v>5.6</v>
      </c>
      <c r="O1094" t="s">
        <v>28</v>
      </c>
      <c r="P1094">
        <v>0</v>
      </c>
      <c r="Q1094">
        <v>3</v>
      </c>
      <c r="R1094">
        <v>12.6</v>
      </c>
      <c r="S1094">
        <v>83.5</v>
      </c>
      <c r="T1094">
        <v>76.900000000000006</v>
      </c>
      <c r="U1094">
        <v>65.2</v>
      </c>
      <c r="V1094">
        <f t="shared" si="92"/>
        <v>-11.700000000000003</v>
      </c>
      <c r="W1094" t="str">
        <f t="shared" si="93"/>
        <v>Monitor</v>
      </c>
      <c r="X1094" t="str">
        <f t="shared" si="96"/>
        <v>Normal</v>
      </c>
      <c r="Y1094" t="str">
        <f t="shared" si="95"/>
        <v>Commuter</v>
      </c>
      <c r="Z1094" t="str">
        <f t="shared" si="94"/>
        <v>At-Risk</v>
      </c>
      <c r="AA1094" t="s">
        <v>33</v>
      </c>
      <c r="AB1094">
        <v>0</v>
      </c>
    </row>
    <row r="1095" spans="1:28" x14ac:dyDescent="0.3">
      <c r="A1095">
        <v>17</v>
      </c>
      <c r="B1095" t="s">
        <v>38</v>
      </c>
      <c r="C1095">
        <v>12</v>
      </c>
      <c r="D1095" t="s">
        <v>48</v>
      </c>
      <c r="E1095" t="s">
        <v>24</v>
      </c>
      <c r="F1095">
        <v>4</v>
      </c>
      <c r="G1095">
        <v>0</v>
      </c>
      <c r="H1095" t="s">
        <v>36</v>
      </c>
      <c r="I1095">
        <v>310226</v>
      </c>
      <c r="J1095" t="s">
        <v>37</v>
      </c>
      <c r="K1095" t="s">
        <v>37</v>
      </c>
      <c r="L1095">
        <v>0</v>
      </c>
      <c r="M1095">
        <v>1</v>
      </c>
      <c r="N1095">
        <v>4.0999999999999996</v>
      </c>
      <c r="O1095" t="s">
        <v>28</v>
      </c>
      <c r="P1095">
        <v>0</v>
      </c>
      <c r="Q1095">
        <v>3</v>
      </c>
      <c r="R1095">
        <v>17.100000000000001</v>
      </c>
      <c r="S1095">
        <v>71.2</v>
      </c>
      <c r="T1095">
        <v>61.1</v>
      </c>
      <c r="U1095">
        <v>65</v>
      </c>
      <c r="V1095">
        <f t="shared" si="92"/>
        <v>3.8999999999999986</v>
      </c>
      <c r="W1095" t="str">
        <f t="shared" si="93"/>
        <v>Monitor</v>
      </c>
      <c r="X1095" t="str">
        <f t="shared" si="96"/>
        <v>Normal</v>
      </c>
      <c r="Y1095" t="str">
        <f t="shared" si="95"/>
        <v>Local</v>
      </c>
      <c r="Z1095" t="str">
        <f t="shared" si="94"/>
        <v>Chronic Absenteeism</v>
      </c>
      <c r="AA1095" t="s">
        <v>33</v>
      </c>
      <c r="AB1095">
        <v>0</v>
      </c>
    </row>
    <row r="1096" spans="1:28" x14ac:dyDescent="0.3">
      <c r="A1096">
        <v>11</v>
      </c>
      <c r="B1096" t="s">
        <v>22</v>
      </c>
      <c r="C1096">
        <v>6</v>
      </c>
      <c r="D1096" t="s">
        <v>23</v>
      </c>
      <c r="E1096" t="s">
        <v>44</v>
      </c>
      <c r="F1096">
        <v>7</v>
      </c>
      <c r="G1096">
        <v>0</v>
      </c>
      <c r="H1096" t="s">
        <v>25</v>
      </c>
      <c r="I1096">
        <v>669732</v>
      </c>
      <c r="J1096" t="s">
        <v>26</v>
      </c>
      <c r="K1096" t="s">
        <v>31</v>
      </c>
      <c r="L1096">
        <v>1</v>
      </c>
      <c r="M1096">
        <v>1</v>
      </c>
      <c r="N1096">
        <v>1.2</v>
      </c>
      <c r="O1096" t="s">
        <v>47</v>
      </c>
      <c r="P1096">
        <v>0</v>
      </c>
      <c r="Q1096">
        <v>2</v>
      </c>
      <c r="R1096">
        <v>63.4</v>
      </c>
      <c r="S1096">
        <v>100</v>
      </c>
      <c r="T1096">
        <v>100</v>
      </c>
      <c r="U1096">
        <v>100</v>
      </c>
      <c r="V1096">
        <f t="shared" si="92"/>
        <v>0</v>
      </c>
      <c r="W1096" t="str">
        <f t="shared" si="93"/>
        <v>Monitor</v>
      </c>
      <c r="X1096" t="str">
        <f t="shared" si="96"/>
        <v>Normal</v>
      </c>
      <c r="Y1096" t="str">
        <f t="shared" si="95"/>
        <v>Local</v>
      </c>
      <c r="Z1096" t="str">
        <f t="shared" si="94"/>
        <v>Healthy</v>
      </c>
      <c r="AA1096" t="s">
        <v>50</v>
      </c>
      <c r="AB1096">
        <v>0</v>
      </c>
    </row>
    <row r="1097" spans="1:28" x14ac:dyDescent="0.3">
      <c r="A1097">
        <v>10</v>
      </c>
      <c r="B1097" t="s">
        <v>38</v>
      </c>
      <c r="C1097">
        <v>6</v>
      </c>
      <c r="D1097" t="s">
        <v>23</v>
      </c>
      <c r="E1097" t="s">
        <v>24</v>
      </c>
      <c r="F1097">
        <v>4</v>
      </c>
      <c r="G1097">
        <v>1</v>
      </c>
      <c r="H1097" t="s">
        <v>34</v>
      </c>
      <c r="I1097">
        <v>96587</v>
      </c>
      <c r="J1097" t="s">
        <v>31</v>
      </c>
      <c r="K1097" t="s">
        <v>26</v>
      </c>
      <c r="L1097">
        <v>0</v>
      </c>
      <c r="M1097">
        <v>0</v>
      </c>
      <c r="N1097">
        <v>1.8</v>
      </c>
      <c r="O1097" t="s">
        <v>28</v>
      </c>
      <c r="P1097">
        <v>0</v>
      </c>
      <c r="Q1097">
        <v>2</v>
      </c>
      <c r="R1097">
        <v>9.4</v>
      </c>
      <c r="S1097">
        <v>72.3</v>
      </c>
      <c r="T1097">
        <v>57.1</v>
      </c>
      <c r="U1097">
        <v>43.6</v>
      </c>
      <c r="V1097">
        <f t="shared" si="92"/>
        <v>-13.5</v>
      </c>
      <c r="W1097" t="str">
        <f t="shared" si="93"/>
        <v>High Risk</v>
      </c>
      <c r="X1097" t="str">
        <f t="shared" si="96"/>
        <v>Normal</v>
      </c>
      <c r="Y1097" t="str">
        <f t="shared" si="95"/>
        <v>Local</v>
      </c>
      <c r="Z1097" t="str">
        <f t="shared" si="94"/>
        <v>Chronic Absenteeism</v>
      </c>
      <c r="AA1097" t="s">
        <v>29</v>
      </c>
      <c r="AB1097">
        <v>0</v>
      </c>
    </row>
    <row r="1098" spans="1:28" x14ac:dyDescent="0.3">
      <c r="A1098">
        <v>16</v>
      </c>
      <c r="B1098" t="s">
        <v>46</v>
      </c>
      <c r="C1098">
        <v>10</v>
      </c>
      <c r="D1098" t="s">
        <v>23</v>
      </c>
      <c r="E1098" t="s">
        <v>24</v>
      </c>
      <c r="F1098">
        <v>6</v>
      </c>
      <c r="G1098">
        <v>0</v>
      </c>
      <c r="H1098" t="s">
        <v>25</v>
      </c>
      <c r="I1098">
        <v>633120</v>
      </c>
      <c r="J1098" t="s">
        <v>35</v>
      </c>
      <c r="K1098" t="s">
        <v>37</v>
      </c>
      <c r="L1098">
        <v>1</v>
      </c>
      <c r="M1098">
        <v>0</v>
      </c>
      <c r="N1098">
        <v>8.4</v>
      </c>
      <c r="O1098" t="s">
        <v>28</v>
      </c>
      <c r="P1098">
        <v>0</v>
      </c>
      <c r="Q1098">
        <v>3</v>
      </c>
      <c r="R1098">
        <v>10</v>
      </c>
      <c r="S1098">
        <v>77.3</v>
      </c>
      <c r="T1098">
        <v>55.2</v>
      </c>
      <c r="U1098">
        <v>73.099999999999994</v>
      </c>
      <c r="V1098">
        <f t="shared" si="92"/>
        <v>17.899999999999991</v>
      </c>
      <c r="W1098" t="str">
        <f t="shared" si="93"/>
        <v>Monitor</v>
      </c>
      <c r="X1098" t="str">
        <f t="shared" si="96"/>
        <v>Surge</v>
      </c>
      <c r="Y1098" t="str">
        <f t="shared" si="95"/>
        <v>Commuter</v>
      </c>
      <c r="Z1098" t="str">
        <f t="shared" si="94"/>
        <v>At-Risk</v>
      </c>
      <c r="AA1098" t="s">
        <v>33</v>
      </c>
      <c r="AB1098">
        <v>0</v>
      </c>
    </row>
    <row r="1099" spans="1:28" x14ac:dyDescent="0.3">
      <c r="A1099">
        <v>12</v>
      </c>
      <c r="B1099" t="s">
        <v>22</v>
      </c>
      <c r="C1099">
        <v>6</v>
      </c>
      <c r="D1099" t="s">
        <v>39</v>
      </c>
      <c r="E1099" t="s">
        <v>24</v>
      </c>
      <c r="F1099">
        <v>4</v>
      </c>
      <c r="G1099">
        <v>0</v>
      </c>
      <c r="H1099" t="s">
        <v>36</v>
      </c>
      <c r="I1099">
        <v>274175</v>
      </c>
      <c r="J1099" t="s">
        <v>32</v>
      </c>
      <c r="K1099" t="s">
        <v>37</v>
      </c>
      <c r="L1099">
        <v>0</v>
      </c>
      <c r="M1099">
        <v>1</v>
      </c>
      <c r="N1099">
        <v>10.9</v>
      </c>
      <c r="O1099" t="s">
        <v>47</v>
      </c>
      <c r="P1099">
        <v>0</v>
      </c>
      <c r="Q1099">
        <v>3</v>
      </c>
      <c r="R1099">
        <v>8.9</v>
      </c>
      <c r="S1099">
        <v>73.599999999999994</v>
      </c>
      <c r="T1099">
        <v>56.6</v>
      </c>
      <c r="U1099">
        <v>37.1</v>
      </c>
      <c r="V1099">
        <f t="shared" si="92"/>
        <v>-19.5</v>
      </c>
      <c r="W1099" t="str">
        <f t="shared" si="93"/>
        <v>High Risk</v>
      </c>
      <c r="X1099" t="str">
        <f t="shared" si="96"/>
        <v>Normal</v>
      </c>
      <c r="Y1099" t="str">
        <f t="shared" si="95"/>
        <v>Commuter</v>
      </c>
      <c r="Z1099" t="str">
        <f t="shared" si="94"/>
        <v>Chronic Absenteeism</v>
      </c>
      <c r="AA1099" t="s">
        <v>51</v>
      </c>
      <c r="AB1099">
        <v>1</v>
      </c>
    </row>
    <row r="1100" spans="1:28" x14ac:dyDescent="0.3">
      <c r="A1100">
        <v>14</v>
      </c>
      <c r="B1100" t="s">
        <v>22</v>
      </c>
      <c r="C1100">
        <v>10</v>
      </c>
      <c r="D1100" t="s">
        <v>48</v>
      </c>
      <c r="E1100" t="s">
        <v>24</v>
      </c>
      <c r="F1100">
        <v>6</v>
      </c>
      <c r="G1100">
        <v>0</v>
      </c>
      <c r="H1100" t="s">
        <v>25</v>
      </c>
      <c r="I1100">
        <v>481365</v>
      </c>
      <c r="J1100" t="s">
        <v>35</v>
      </c>
      <c r="K1100" t="s">
        <v>35</v>
      </c>
      <c r="L1100">
        <v>0</v>
      </c>
      <c r="M1100">
        <v>0</v>
      </c>
      <c r="N1100">
        <v>8</v>
      </c>
      <c r="O1100" t="s">
        <v>47</v>
      </c>
      <c r="P1100">
        <v>0</v>
      </c>
      <c r="Q1100">
        <v>3</v>
      </c>
      <c r="R1100">
        <v>14.6</v>
      </c>
      <c r="S1100">
        <v>78.900000000000006</v>
      </c>
      <c r="T1100">
        <v>69.400000000000006</v>
      </c>
      <c r="U1100">
        <v>63.8</v>
      </c>
      <c r="V1100">
        <f t="shared" si="92"/>
        <v>-5.6000000000000085</v>
      </c>
      <c r="W1100" t="str">
        <f t="shared" si="93"/>
        <v>Monitor</v>
      </c>
      <c r="X1100" t="str">
        <f t="shared" si="96"/>
        <v>Normal</v>
      </c>
      <c r="Y1100" t="str">
        <f t="shared" si="95"/>
        <v>Commuter</v>
      </c>
      <c r="Z1100" t="str">
        <f t="shared" si="94"/>
        <v>At-Risk</v>
      </c>
      <c r="AA1100" t="s">
        <v>33</v>
      </c>
      <c r="AB1100">
        <v>0</v>
      </c>
    </row>
    <row r="1101" spans="1:28" x14ac:dyDescent="0.3">
      <c r="A1101">
        <v>16</v>
      </c>
      <c r="B1101" t="s">
        <v>22</v>
      </c>
      <c r="C1101">
        <v>11</v>
      </c>
      <c r="D1101" t="s">
        <v>48</v>
      </c>
      <c r="E1101" t="s">
        <v>30</v>
      </c>
      <c r="F1101">
        <v>4</v>
      </c>
      <c r="G1101">
        <v>0</v>
      </c>
      <c r="H1101" t="s">
        <v>25</v>
      </c>
      <c r="I1101">
        <v>356040</v>
      </c>
      <c r="J1101" t="s">
        <v>32</v>
      </c>
      <c r="K1101" t="s">
        <v>35</v>
      </c>
      <c r="L1101">
        <v>1</v>
      </c>
      <c r="M1101">
        <v>0</v>
      </c>
      <c r="N1101">
        <v>1.9</v>
      </c>
      <c r="O1101" t="s">
        <v>28</v>
      </c>
      <c r="P1101">
        <v>0</v>
      </c>
      <c r="Q1101">
        <v>3</v>
      </c>
      <c r="R1101">
        <v>12.5</v>
      </c>
      <c r="S1101">
        <v>95.1</v>
      </c>
      <c r="T1101">
        <v>58.9</v>
      </c>
      <c r="U1101">
        <v>62</v>
      </c>
      <c r="V1101">
        <f t="shared" si="92"/>
        <v>3.1000000000000014</v>
      </c>
      <c r="W1101" t="str">
        <f t="shared" si="93"/>
        <v>Monitor</v>
      </c>
      <c r="X1101" t="str">
        <f t="shared" si="96"/>
        <v>Normal</v>
      </c>
      <c r="Y1101" t="str">
        <f t="shared" si="95"/>
        <v>Local</v>
      </c>
      <c r="Z1101" t="str">
        <f t="shared" si="94"/>
        <v>Healthy</v>
      </c>
      <c r="AA1101" t="s">
        <v>33</v>
      </c>
      <c r="AB1101">
        <v>0</v>
      </c>
    </row>
    <row r="1102" spans="1:28" x14ac:dyDescent="0.3">
      <c r="A1102">
        <v>15</v>
      </c>
      <c r="B1102" t="s">
        <v>38</v>
      </c>
      <c r="C1102">
        <v>9</v>
      </c>
      <c r="D1102" t="s">
        <v>23</v>
      </c>
      <c r="E1102" t="s">
        <v>44</v>
      </c>
      <c r="F1102">
        <v>5</v>
      </c>
      <c r="G1102">
        <v>0</v>
      </c>
      <c r="H1102" t="s">
        <v>25</v>
      </c>
      <c r="I1102">
        <v>447032</v>
      </c>
      <c r="J1102" t="s">
        <v>35</v>
      </c>
      <c r="K1102" t="s">
        <v>32</v>
      </c>
      <c r="L1102">
        <v>1</v>
      </c>
      <c r="M1102">
        <v>1</v>
      </c>
      <c r="N1102">
        <v>2</v>
      </c>
      <c r="O1102" t="s">
        <v>28</v>
      </c>
      <c r="P1102">
        <v>0</v>
      </c>
      <c r="Q1102">
        <v>4</v>
      </c>
      <c r="R1102">
        <v>22.7</v>
      </c>
      <c r="S1102">
        <v>86.9</v>
      </c>
      <c r="T1102">
        <v>76.599999999999994</v>
      </c>
      <c r="U1102">
        <v>81.8</v>
      </c>
      <c r="V1102">
        <f t="shared" si="92"/>
        <v>5.2000000000000028</v>
      </c>
      <c r="W1102" t="str">
        <f t="shared" si="93"/>
        <v>Monitor</v>
      </c>
      <c r="X1102" t="str">
        <f t="shared" si="96"/>
        <v>Normal</v>
      </c>
      <c r="Y1102" t="str">
        <f t="shared" si="95"/>
        <v>Local</v>
      </c>
      <c r="Z1102" t="str">
        <f t="shared" si="94"/>
        <v>At-Risk</v>
      </c>
      <c r="AA1102" t="s">
        <v>42</v>
      </c>
      <c r="AB1102">
        <v>0</v>
      </c>
    </row>
    <row r="1103" spans="1:28" x14ac:dyDescent="0.3">
      <c r="A1103">
        <v>17</v>
      </c>
      <c r="B1103" t="s">
        <v>38</v>
      </c>
      <c r="C1103">
        <v>11</v>
      </c>
      <c r="D1103" t="s">
        <v>23</v>
      </c>
      <c r="E1103" t="s">
        <v>30</v>
      </c>
      <c r="F1103">
        <v>4</v>
      </c>
      <c r="G1103">
        <v>0</v>
      </c>
      <c r="H1103" t="s">
        <v>34</v>
      </c>
      <c r="I1103">
        <v>107321</v>
      </c>
      <c r="J1103" t="s">
        <v>31</v>
      </c>
      <c r="K1103" t="s">
        <v>31</v>
      </c>
      <c r="L1103">
        <v>0</v>
      </c>
      <c r="M1103">
        <v>1</v>
      </c>
      <c r="N1103">
        <v>3.3</v>
      </c>
      <c r="O1103" t="s">
        <v>28</v>
      </c>
      <c r="P1103">
        <v>0</v>
      </c>
      <c r="Q1103">
        <v>4</v>
      </c>
      <c r="R1103">
        <v>14.2</v>
      </c>
      <c r="S1103">
        <v>85.1</v>
      </c>
      <c r="T1103">
        <v>50.7</v>
      </c>
      <c r="U1103">
        <v>69.8</v>
      </c>
      <c r="V1103">
        <f t="shared" si="92"/>
        <v>19.099999999999994</v>
      </c>
      <c r="W1103" t="str">
        <f t="shared" si="93"/>
        <v>Monitor</v>
      </c>
      <c r="X1103" t="str">
        <f t="shared" si="96"/>
        <v>Surge</v>
      </c>
      <c r="Y1103" t="str">
        <f t="shared" si="95"/>
        <v>Local</v>
      </c>
      <c r="Z1103" t="str">
        <f t="shared" si="94"/>
        <v>At-Risk</v>
      </c>
      <c r="AA1103" t="s">
        <v>33</v>
      </c>
      <c r="AB1103">
        <v>0</v>
      </c>
    </row>
    <row r="1104" spans="1:28" x14ac:dyDescent="0.3">
      <c r="A1104">
        <v>14</v>
      </c>
      <c r="B1104" t="s">
        <v>22</v>
      </c>
      <c r="C1104">
        <v>10</v>
      </c>
      <c r="D1104" t="s">
        <v>23</v>
      </c>
      <c r="E1104" t="s">
        <v>30</v>
      </c>
      <c r="F1104">
        <v>4</v>
      </c>
      <c r="G1104">
        <v>0</v>
      </c>
      <c r="H1104" t="s">
        <v>34</v>
      </c>
      <c r="I1104">
        <v>63581</v>
      </c>
      <c r="J1104" t="s">
        <v>37</v>
      </c>
      <c r="K1104" t="s">
        <v>31</v>
      </c>
      <c r="L1104">
        <v>1</v>
      </c>
      <c r="M1104">
        <v>0</v>
      </c>
      <c r="N1104">
        <v>0.7</v>
      </c>
      <c r="O1104" t="s">
        <v>28</v>
      </c>
      <c r="P1104">
        <v>0</v>
      </c>
      <c r="Q1104">
        <v>3</v>
      </c>
      <c r="R1104">
        <v>16.8</v>
      </c>
      <c r="S1104">
        <v>76.5</v>
      </c>
      <c r="T1104">
        <v>56.1</v>
      </c>
      <c r="U1104">
        <v>56.3</v>
      </c>
      <c r="V1104">
        <f t="shared" si="92"/>
        <v>0.19999999999999574</v>
      </c>
      <c r="W1104" t="str">
        <f t="shared" si="93"/>
        <v>Monitor</v>
      </c>
      <c r="X1104" t="str">
        <f t="shared" si="96"/>
        <v>Normal</v>
      </c>
      <c r="Y1104" t="str">
        <f t="shared" si="95"/>
        <v>Local</v>
      </c>
      <c r="Z1104" t="str">
        <f t="shared" si="94"/>
        <v>At-Risk</v>
      </c>
      <c r="AA1104" t="s">
        <v>29</v>
      </c>
      <c r="AB1104">
        <v>0</v>
      </c>
    </row>
    <row r="1105" spans="1:28" x14ac:dyDescent="0.3">
      <c r="A1105">
        <v>11</v>
      </c>
      <c r="B1105" t="s">
        <v>38</v>
      </c>
      <c r="C1105">
        <v>7</v>
      </c>
      <c r="D1105" t="s">
        <v>23</v>
      </c>
      <c r="E1105" t="s">
        <v>30</v>
      </c>
      <c r="F1105">
        <v>3</v>
      </c>
      <c r="G1105">
        <v>0</v>
      </c>
      <c r="H1105" t="s">
        <v>40</v>
      </c>
      <c r="I1105">
        <v>1207187</v>
      </c>
      <c r="J1105" t="s">
        <v>31</v>
      </c>
      <c r="K1105" t="s">
        <v>41</v>
      </c>
      <c r="L1105">
        <v>0</v>
      </c>
      <c r="M1105">
        <v>1</v>
      </c>
      <c r="N1105">
        <v>1.7</v>
      </c>
      <c r="O1105" t="s">
        <v>28</v>
      </c>
      <c r="P1105">
        <v>0</v>
      </c>
      <c r="Q1105">
        <v>3</v>
      </c>
      <c r="R1105">
        <v>18.5</v>
      </c>
      <c r="S1105">
        <v>83.1</v>
      </c>
      <c r="T1105">
        <v>79.2</v>
      </c>
      <c r="U1105">
        <v>71.599999999999994</v>
      </c>
      <c r="V1105">
        <f t="shared" si="92"/>
        <v>-7.6000000000000085</v>
      </c>
      <c r="W1105" t="str">
        <f t="shared" si="93"/>
        <v>Monitor</v>
      </c>
      <c r="X1105" t="str">
        <f t="shared" si="96"/>
        <v>Normal</v>
      </c>
      <c r="Y1105" t="str">
        <f t="shared" si="95"/>
        <v>Local</v>
      </c>
      <c r="Z1105" t="str">
        <f t="shared" si="94"/>
        <v>At-Risk</v>
      </c>
      <c r="AA1105" t="s">
        <v>33</v>
      </c>
      <c r="AB1105">
        <v>0</v>
      </c>
    </row>
    <row r="1106" spans="1:28" x14ac:dyDescent="0.3">
      <c r="A1106">
        <v>14</v>
      </c>
      <c r="B1106" t="s">
        <v>38</v>
      </c>
      <c r="C1106">
        <v>10</v>
      </c>
      <c r="D1106" t="s">
        <v>39</v>
      </c>
      <c r="E1106" t="s">
        <v>30</v>
      </c>
      <c r="F1106">
        <v>6</v>
      </c>
      <c r="G1106">
        <v>1</v>
      </c>
      <c r="H1106" t="s">
        <v>34</v>
      </c>
      <c r="I1106">
        <v>100185</v>
      </c>
      <c r="J1106" t="s">
        <v>32</v>
      </c>
      <c r="K1106" t="s">
        <v>43</v>
      </c>
      <c r="L1106">
        <v>1</v>
      </c>
      <c r="M1106">
        <v>1</v>
      </c>
      <c r="N1106">
        <v>2.1</v>
      </c>
      <c r="O1106" t="s">
        <v>28</v>
      </c>
      <c r="P1106">
        <v>1</v>
      </c>
      <c r="Q1106">
        <v>3</v>
      </c>
      <c r="R1106">
        <v>15.8</v>
      </c>
      <c r="S1106">
        <v>79.599999999999994</v>
      </c>
      <c r="T1106">
        <v>52.6</v>
      </c>
      <c r="U1106">
        <v>58.3</v>
      </c>
      <c r="V1106">
        <f t="shared" si="92"/>
        <v>5.6999999999999957</v>
      </c>
      <c r="W1106" t="str">
        <f t="shared" si="93"/>
        <v>Monitor</v>
      </c>
      <c r="X1106" t="str">
        <f t="shared" si="96"/>
        <v>Normal</v>
      </c>
      <c r="Y1106" t="str">
        <f t="shared" si="95"/>
        <v>Local</v>
      </c>
      <c r="Z1106" t="str">
        <f t="shared" si="94"/>
        <v>At-Risk</v>
      </c>
      <c r="AA1106" t="s">
        <v>29</v>
      </c>
      <c r="AB1106">
        <v>0</v>
      </c>
    </row>
    <row r="1107" spans="1:28" x14ac:dyDescent="0.3">
      <c r="A1107">
        <v>15</v>
      </c>
      <c r="B1107" t="s">
        <v>22</v>
      </c>
      <c r="C1107">
        <v>9</v>
      </c>
      <c r="D1107" t="s">
        <v>48</v>
      </c>
      <c r="E1107" t="s">
        <v>30</v>
      </c>
      <c r="F1107">
        <v>4</v>
      </c>
      <c r="G1107">
        <v>0</v>
      </c>
      <c r="H1107" t="s">
        <v>36</v>
      </c>
      <c r="I1107">
        <v>235453</v>
      </c>
      <c r="J1107" t="s">
        <v>26</v>
      </c>
      <c r="K1107" t="s">
        <v>32</v>
      </c>
      <c r="L1107">
        <v>0</v>
      </c>
      <c r="M1107">
        <v>0</v>
      </c>
      <c r="N1107">
        <v>1.9</v>
      </c>
      <c r="O1107" t="s">
        <v>28</v>
      </c>
      <c r="P1107">
        <v>1</v>
      </c>
      <c r="Q1107">
        <v>4</v>
      </c>
      <c r="R1107">
        <v>19.3</v>
      </c>
      <c r="S1107">
        <v>89</v>
      </c>
      <c r="T1107">
        <v>68.2</v>
      </c>
      <c r="U1107">
        <v>65.599999999999994</v>
      </c>
      <c r="V1107">
        <f t="shared" si="92"/>
        <v>-2.6000000000000085</v>
      </c>
      <c r="W1107" t="str">
        <f t="shared" si="93"/>
        <v>Monitor</v>
      </c>
      <c r="X1107" t="str">
        <f t="shared" si="96"/>
        <v>Normal</v>
      </c>
      <c r="Y1107" t="str">
        <f t="shared" si="95"/>
        <v>Local</v>
      </c>
      <c r="Z1107" t="str">
        <f t="shared" si="94"/>
        <v>At-Risk</v>
      </c>
      <c r="AA1107" t="s">
        <v>33</v>
      </c>
      <c r="AB1107">
        <v>0</v>
      </c>
    </row>
    <row r="1108" spans="1:28" x14ac:dyDescent="0.3">
      <c r="A1108">
        <v>15</v>
      </c>
      <c r="B1108" t="s">
        <v>38</v>
      </c>
      <c r="C1108">
        <v>10</v>
      </c>
      <c r="D1108" t="s">
        <v>23</v>
      </c>
      <c r="E1108" t="s">
        <v>24</v>
      </c>
      <c r="F1108">
        <v>4</v>
      </c>
      <c r="G1108">
        <v>0</v>
      </c>
      <c r="H1108" t="s">
        <v>36</v>
      </c>
      <c r="I1108">
        <v>303677</v>
      </c>
      <c r="J1108" t="s">
        <v>26</v>
      </c>
      <c r="K1108" t="s">
        <v>43</v>
      </c>
      <c r="L1108">
        <v>1</v>
      </c>
      <c r="M1108">
        <v>1</v>
      </c>
      <c r="O1108" t="s">
        <v>28</v>
      </c>
      <c r="P1108">
        <v>0</v>
      </c>
      <c r="Q1108">
        <v>4</v>
      </c>
      <c r="R1108">
        <v>19.2</v>
      </c>
      <c r="S1108">
        <v>87.4</v>
      </c>
      <c r="T1108">
        <v>63.7</v>
      </c>
      <c r="U1108">
        <v>75.3</v>
      </c>
      <c r="V1108">
        <f t="shared" ref="V1108:V1168" si="97">U1108-T1108</f>
        <v>11.599999999999994</v>
      </c>
      <c r="W1108" t="str">
        <f t="shared" ref="W1108:W1168" si="98">IF(AND(U1108&lt;45,V1108&lt;-10),"High Risk","Monitor")</f>
        <v>Monitor</v>
      </c>
      <c r="X1108" t="str">
        <f t="shared" si="96"/>
        <v>Surge</v>
      </c>
      <c r="Y1108" t="str">
        <f t="shared" si="95"/>
        <v>Local</v>
      </c>
      <c r="Z1108" t="str">
        <f t="shared" si="94"/>
        <v>At-Risk</v>
      </c>
      <c r="AA1108" t="s">
        <v>42</v>
      </c>
      <c r="AB1108">
        <v>0</v>
      </c>
    </row>
    <row r="1109" spans="1:28" x14ac:dyDescent="0.3">
      <c r="A1109">
        <v>15</v>
      </c>
      <c r="B1109" t="s">
        <v>38</v>
      </c>
      <c r="C1109">
        <v>10</v>
      </c>
      <c r="D1109" t="s">
        <v>23</v>
      </c>
      <c r="E1109" t="s">
        <v>44</v>
      </c>
      <c r="F1109">
        <v>5</v>
      </c>
      <c r="G1109">
        <v>0</v>
      </c>
      <c r="H1109" t="s">
        <v>25</v>
      </c>
      <c r="I1109">
        <v>671298</v>
      </c>
      <c r="J1109" t="s">
        <v>41</v>
      </c>
      <c r="K1109" t="s">
        <v>43</v>
      </c>
      <c r="L1109">
        <v>1</v>
      </c>
      <c r="M1109">
        <v>0</v>
      </c>
      <c r="N1109">
        <v>4.8</v>
      </c>
      <c r="O1109" t="s">
        <v>47</v>
      </c>
      <c r="P1109">
        <v>0</v>
      </c>
      <c r="Q1109">
        <v>3</v>
      </c>
      <c r="R1109">
        <v>13.8</v>
      </c>
      <c r="S1109">
        <v>100</v>
      </c>
      <c r="T1109">
        <v>62.1</v>
      </c>
      <c r="U1109">
        <v>61.7</v>
      </c>
      <c r="V1109">
        <f t="shared" si="97"/>
        <v>-0.39999999999999858</v>
      </c>
      <c r="W1109" t="str">
        <f t="shared" si="98"/>
        <v>Monitor</v>
      </c>
      <c r="X1109" t="str">
        <f t="shared" si="96"/>
        <v>Normal</v>
      </c>
      <c r="Y1109" t="str">
        <f t="shared" si="95"/>
        <v>Local</v>
      </c>
      <c r="Z1109" t="str">
        <f t="shared" si="94"/>
        <v>Healthy</v>
      </c>
      <c r="AA1109" t="s">
        <v>33</v>
      </c>
      <c r="AB1109">
        <v>0</v>
      </c>
    </row>
    <row r="1110" spans="1:28" x14ac:dyDescent="0.3">
      <c r="A1110">
        <v>16</v>
      </c>
      <c r="B1110" t="s">
        <v>38</v>
      </c>
      <c r="C1110">
        <v>11</v>
      </c>
      <c r="D1110" t="s">
        <v>23</v>
      </c>
      <c r="E1110" t="s">
        <v>44</v>
      </c>
      <c r="F1110">
        <v>3</v>
      </c>
      <c r="G1110">
        <v>1</v>
      </c>
      <c r="H1110" t="s">
        <v>34</v>
      </c>
      <c r="I1110">
        <v>104509</v>
      </c>
      <c r="J1110" t="s">
        <v>26</v>
      </c>
      <c r="K1110" t="s">
        <v>41</v>
      </c>
      <c r="L1110">
        <v>0</v>
      </c>
      <c r="M1110">
        <v>0</v>
      </c>
      <c r="N1110">
        <v>4.3</v>
      </c>
      <c r="O1110" t="s">
        <v>47</v>
      </c>
      <c r="P1110">
        <v>0</v>
      </c>
      <c r="Q1110">
        <v>4</v>
      </c>
      <c r="R1110">
        <v>11.6</v>
      </c>
      <c r="S1110">
        <v>98.6</v>
      </c>
      <c r="T1110">
        <v>64.099999999999994</v>
      </c>
      <c r="U1110">
        <v>83.7</v>
      </c>
      <c r="V1110">
        <f t="shared" si="97"/>
        <v>19.600000000000009</v>
      </c>
      <c r="W1110" t="str">
        <f t="shared" si="98"/>
        <v>Monitor</v>
      </c>
      <c r="X1110" t="str">
        <f t="shared" si="96"/>
        <v>Surge</v>
      </c>
      <c r="Y1110" t="str">
        <f t="shared" si="95"/>
        <v>Local</v>
      </c>
      <c r="Z1110" t="str">
        <f t="shared" si="94"/>
        <v>Healthy</v>
      </c>
      <c r="AA1110" t="s">
        <v>42</v>
      </c>
      <c r="AB1110">
        <v>0</v>
      </c>
    </row>
    <row r="1111" spans="1:28" x14ac:dyDescent="0.3">
      <c r="A1111">
        <v>15</v>
      </c>
      <c r="B1111" t="s">
        <v>38</v>
      </c>
      <c r="C1111">
        <v>9</v>
      </c>
      <c r="D1111" t="s">
        <v>48</v>
      </c>
      <c r="E1111" t="s">
        <v>30</v>
      </c>
      <c r="F1111">
        <v>6</v>
      </c>
      <c r="G1111">
        <v>0</v>
      </c>
      <c r="H1111" t="s">
        <v>40</v>
      </c>
      <c r="I1111">
        <v>1430765</v>
      </c>
      <c r="J1111" t="s">
        <v>31</v>
      </c>
      <c r="K1111" t="s">
        <v>31</v>
      </c>
      <c r="L1111">
        <v>0</v>
      </c>
      <c r="M1111">
        <v>1</v>
      </c>
      <c r="N1111">
        <v>2.1</v>
      </c>
      <c r="O1111" t="s">
        <v>28</v>
      </c>
      <c r="P1111">
        <v>0</v>
      </c>
      <c r="Q1111">
        <v>3</v>
      </c>
      <c r="R1111">
        <v>20.5</v>
      </c>
      <c r="S1111">
        <v>90</v>
      </c>
      <c r="T1111">
        <v>80.900000000000006</v>
      </c>
      <c r="U1111">
        <v>85.2</v>
      </c>
      <c r="V1111">
        <f t="shared" si="97"/>
        <v>4.2999999999999972</v>
      </c>
      <c r="W1111" t="str">
        <f t="shared" si="98"/>
        <v>Monitor</v>
      </c>
      <c r="X1111" t="str">
        <f t="shared" si="96"/>
        <v>Normal</v>
      </c>
      <c r="Y1111" t="str">
        <f t="shared" si="95"/>
        <v>Local</v>
      </c>
      <c r="Z1111" t="str">
        <f t="shared" si="94"/>
        <v>Healthy</v>
      </c>
      <c r="AA1111" t="s">
        <v>42</v>
      </c>
      <c r="AB1111">
        <v>0</v>
      </c>
    </row>
    <row r="1112" spans="1:28" x14ac:dyDescent="0.3">
      <c r="A1112">
        <v>14</v>
      </c>
      <c r="B1112" t="s">
        <v>46</v>
      </c>
      <c r="C1112">
        <v>8</v>
      </c>
      <c r="D1112" t="s">
        <v>23</v>
      </c>
      <c r="E1112" t="s">
        <v>30</v>
      </c>
      <c r="F1112">
        <v>6</v>
      </c>
      <c r="G1112">
        <v>0</v>
      </c>
      <c r="H1112" t="s">
        <v>36</v>
      </c>
      <c r="I1112">
        <v>262618</v>
      </c>
      <c r="J1112" t="s">
        <v>37</v>
      </c>
      <c r="K1112" t="s">
        <v>31</v>
      </c>
      <c r="L1112">
        <v>1</v>
      </c>
      <c r="M1112">
        <v>0</v>
      </c>
      <c r="N1112">
        <v>1.3</v>
      </c>
      <c r="O1112" t="s">
        <v>49</v>
      </c>
      <c r="P1112">
        <v>1</v>
      </c>
      <c r="Q1112">
        <v>4</v>
      </c>
      <c r="R1112">
        <v>25</v>
      </c>
      <c r="S1112">
        <v>95.8</v>
      </c>
      <c r="T1112">
        <v>68.7</v>
      </c>
      <c r="U1112">
        <v>85.4</v>
      </c>
      <c r="V1112">
        <f t="shared" si="97"/>
        <v>16.700000000000003</v>
      </c>
      <c r="W1112" t="str">
        <f t="shared" si="98"/>
        <v>Monitor</v>
      </c>
      <c r="X1112" t="str">
        <f t="shared" si="96"/>
        <v>Surge</v>
      </c>
      <c r="Y1112" t="str">
        <f t="shared" si="95"/>
        <v>Local</v>
      </c>
      <c r="Z1112" t="str">
        <f t="shared" si="94"/>
        <v>Healthy</v>
      </c>
      <c r="AA1112" t="s">
        <v>42</v>
      </c>
      <c r="AB1112">
        <v>0</v>
      </c>
    </row>
    <row r="1113" spans="1:28" x14ac:dyDescent="0.3">
      <c r="A1113">
        <v>11</v>
      </c>
      <c r="B1113" t="s">
        <v>22</v>
      </c>
      <c r="C1113">
        <v>7</v>
      </c>
      <c r="D1113" t="s">
        <v>48</v>
      </c>
      <c r="E1113" t="s">
        <v>30</v>
      </c>
      <c r="F1113">
        <v>5</v>
      </c>
      <c r="G1113">
        <v>0</v>
      </c>
      <c r="H1113" t="s">
        <v>36</v>
      </c>
      <c r="I1113">
        <v>302499</v>
      </c>
      <c r="J1113" t="s">
        <v>37</v>
      </c>
      <c r="K1113" t="s">
        <v>37</v>
      </c>
      <c r="L1113">
        <v>1</v>
      </c>
      <c r="M1113">
        <v>1</v>
      </c>
      <c r="N1113">
        <v>1.6</v>
      </c>
      <c r="O1113" t="s">
        <v>28</v>
      </c>
      <c r="P1113">
        <v>0</v>
      </c>
      <c r="Q1113">
        <v>3</v>
      </c>
      <c r="R1113">
        <v>13.6</v>
      </c>
      <c r="S1113">
        <v>90.6</v>
      </c>
      <c r="T1113">
        <v>71.099999999999994</v>
      </c>
      <c r="U1113">
        <v>79.599999999999994</v>
      </c>
      <c r="V1113">
        <f t="shared" si="97"/>
        <v>8.5</v>
      </c>
      <c r="W1113" t="str">
        <f t="shared" si="98"/>
        <v>Monitor</v>
      </c>
      <c r="X1113" t="str">
        <f t="shared" si="96"/>
        <v>Normal</v>
      </c>
      <c r="Y1113" t="str">
        <f t="shared" si="95"/>
        <v>Local</v>
      </c>
      <c r="Z1113" t="str">
        <f t="shared" si="94"/>
        <v>Healthy</v>
      </c>
      <c r="AA1113" t="s">
        <v>42</v>
      </c>
      <c r="AB1113">
        <v>0</v>
      </c>
    </row>
    <row r="1114" spans="1:28" x14ac:dyDescent="0.3">
      <c r="A1114">
        <v>16</v>
      </c>
      <c r="B1114" t="s">
        <v>22</v>
      </c>
      <c r="C1114">
        <v>10</v>
      </c>
      <c r="D1114" t="s">
        <v>23</v>
      </c>
      <c r="E1114" t="s">
        <v>24</v>
      </c>
      <c r="F1114">
        <v>8</v>
      </c>
      <c r="G1114">
        <v>0</v>
      </c>
      <c r="H1114" t="s">
        <v>34</v>
      </c>
      <c r="I1114">
        <v>106062</v>
      </c>
      <c r="J1114" t="s">
        <v>37</v>
      </c>
      <c r="K1114" t="s">
        <v>37</v>
      </c>
      <c r="L1114">
        <v>0</v>
      </c>
      <c r="M1114">
        <v>0</v>
      </c>
      <c r="N1114">
        <v>2</v>
      </c>
      <c r="O1114" t="s">
        <v>47</v>
      </c>
      <c r="P1114">
        <v>0</v>
      </c>
      <c r="Q1114">
        <v>4</v>
      </c>
      <c r="R1114">
        <v>16.3</v>
      </c>
      <c r="S1114">
        <v>91</v>
      </c>
      <c r="T1114">
        <v>70</v>
      </c>
      <c r="U1114">
        <v>69.5</v>
      </c>
      <c r="V1114">
        <f t="shared" si="97"/>
        <v>-0.5</v>
      </c>
      <c r="W1114" t="str">
        <f t="shared" si="98"/>
        <v>Monitor</v>
      </c>
      <c r="X1114" t="str">
        <f t="shared" si="96"/>
        <v>Normal</v>
      </c>
      <c r="Y1114" t="str">
        <f t="shared" si="95"/>
        <v>Local</v>
      </c>
      <c r="Z1114" t="str">
        <f t="shared" si="94"/>
        <v>Healthy</v>
      </c>
      <c r="AA1114" t="s">
        <v>33</v>
      </c>
      <c r="AB1114">
        <v>0</v>
      </c>
    </row>
    <row r="1115" spans="1:28" x14ac:dyDescent="0.3">
      <c r="A1115">
        <v>14</v>
      </c>
      <c r="B1115" t="s">
        <v>38</v>
      </c>
      <c r="C1115">
        <v>10</v>
      </c>
      <c r="D1115" t="s">
        <v>23</v>
      </c>
      <c r="E1115" t="s">
        <v>30</v>
      </c>
      <c r="F1115">
        <v>6</v>
      </c>
      <c r="G1115">
        <v>0</v>
      </c>
      <c r="H1115" t="s">
        <v>34</v>
      </c>
      <c r="I1115">
        <v>63498</v>
      </c>
      <c r="J1115" t="s">
        <v>31</v>
      </c>
      <c r="K1115" t="s">
        <v>43</v>
      </c>
      <c r="L1115">
        <v>0</v>
      </c>
      <c r="M1115">
        <v>0</v>
      </c>
      <c r="N1115">
        <v>2.5</v>
      </c>
      <c r="O1115" t="s">
        <v>28</v>
      </c>
      <c r="P1115">
        <v>1</v>
      </c>
      <c r="Q1115">
        <v>3</v>
      </c>
      <c r="R1115">
        <v>7.1</v>
      </c>
      <c r="S1115">
        <v>95</v>
      </c>
      <c r="T1115">
        <v>43.3</v>
      </c>
      <c r="U1115">
        <v>50.4</v>
      </c>
      <c r="V1115">
        <f t="shared" si="97"/>
        <v>7.1000000000000014</v>
      </c>
      <c r="W1115" t="str">
        <f t="shared" si="98"/>
        <v>Monitor</v>
      </c>
      <c r="X1115" t="str">
        <f t="shared" si="96"/>
        <v>Normal</v>
      </c>
      <c r="Y1115" t="str">
        <f t="shared" si="95"/>
        <v>Local</v>
      </c>
      <c r="Z1115" t="str">
        <f t="shared" ref="Z1115:Z1177" si="99">IF(S1115&gt;=90, "Healthy", IF(S1115&gt;75, "At-Risk", "Chronic Absenteeism"))</f>
        <v>Healthy</v>
      </c>
      <c r="AA1115" t="s">
        <v>29</v>
      </c>
      <c r="AB1115">
        <v>0</v>
      </c>
    </row>
    <row r="1116" spans="1:28" x14ac:dyDescent="0.3">
      <c r="A1116">
        <v>13</v>
      </c>
      <c r="B1116" t="s">
        <v>22</v>
      </c>
      <c r="C1116">
        <v>9</v>
      </c>
      <c r="D1116" t="s">
        <v>23</v>
      </c>
      <c r="E1116" t="s">
        <v>44</v>
      </c>
      <c r="F1116">
        <v>4</v>
      </c>
      <c r="G1116">
        <v>0</v>
      </c>
      <c r="H1116" t="s">
        <v>25</v>
      </c>
      <c r="I1116">
        <v>444425</v>
      </c>
      <c r="J1116" t="s">
        <v>41</v>
      </c>
      <c r="K1116" t="s">
        <v>27</v>
      </c>
      <c r="L1116">
        <v>1</v>
      </c>
      <c r="M1116">
        <v>1</v>
      </c>
      <c r="N1116">
        <v>1.8</v>
      </c>
      <c r="O1116" t="s">
        <v>28</v>
      </c>
      <c r="P1116">
        <v>1</v>
      </c>
      <c r="Q1116">
        <v>2</v>
      </c>
      <c r="R1116">
        <v>19.600000000000001</v>
      </c>
      <c r="S1116">
        <v>89.4</v>
      </c>
      <c r="T1116">
        <v>74.3</v>
      </c>
      <c r="U1116">
        <v>72.5</v>
      </c>
      <c r="V1116">
        <f t="shared" si="97"/>
        <v>-1.7999999999999972</v>
      </c>
      <c r="W1116" t="str">
        <f t="shared" si="98"/>
        <v>Monitor</v>
      </c>
      <c r="X1116" t="str">
        <f t="shared" si="96"/>
        <v>Normal</v>
      </c>
      <c r="Y1116" t="str">
        <f t="shared" si="95"/>
        <v>Local</v>
      </c>
      <c r="Z1116" t="str">
        <f t="shared" si="99"/>
        <v>At-Risk</v>
      </c>
      <c r="AA1116" t="s">
        <v>33</v>
      </c>
      <c r="AB1116">
        <v>0</v>
      </c>
    </row>
    <row r="1117" spans="1:28" x14ac:dyDescent="0.3">
      <c r="A1117">
        <v>16</v>
      </c>
      <c r="B1117" t="s">
        <v>38</v>
      </c>
      <c r="C1117">
        <v>10</v>
      </c>
      <c r="D1117" t="s">
        <v>48</v>
      </c>
      <c r="E1117" t="s">
        <v>30</v>
      </c>
      <c r="F1117">
        <v>4</v>
      </c>
      <c r="G1117">
        <v>0</v>
      </c>
      <c r="H1117" t="s">
        <v>34</v>
      </c>
      <c r="I1117">
        <v>84402</v>
      </c>
      <c r="J1117" t="s">
        <v>37</v>
      </c>
      <c r="K1117" t="s">
        <v>26</v>
      </c>
      <c r="L1117">
        <v>1</v>
      </c>
      <c r="M1117">
        <v>1</v>
      </c>
      <c r="N1117">
        <v>3</v>
      </c>
      <c r="O1117" t="s">
        <v>28</v>
      </c>
      <c r="P1117">
        <v>0</v>
      </c>
      <c r="Q1117">
        <v>2</v>
      </c>
      <c r="R1117">
        <v>9.4</v>
      </c>
      <c r="S1117">
        <v>82.9</v>
      </c>
      <c r="T1117">
        <v>60.8</v>
      </c>
      <c r="U1117">
        <v>72.7</v>
      </c>
      <c r="V1117">
        <f t="shared" si="97"/>
        <v>11.900000000000006</v>
      </c>
      <c r="W1117" t="str">
        <f t="shared" si="98"/>
        <v>Monitor</v>
      </c>
      <c r="X1117" t="str">
        <f t="shared" si="96"/>
        <v>Surge</v>
      </c>
      <c r="Y1117" t="str">
        <f t="shared" si="95"/>
        <v>Local</v>
      </c>
      <c r="Z1117" t="str">
        <f t="shared" si="99"/>
        <v>At-Risk</v>
      </c>
      <c r="AA1117" t="s">
        <v>33</v>
      </c>
      <c r="AB1117">
        <v>0</v>
      </c>
    </row>
    <row r="1118" spans="1:28" x14ac:dyDescent="0.3">
      <c r="A1118">
        <v>14</v>
      </c>
      <c r="B1118" t="s">
        <v>38</v>
      </c>
      <c r="C1118">
        <v>10</v>
      </c>
      <c r="D1118" t="s">
        <v>39</v>
      </c>
      <c r="E1118" t="s">
        <v>30</v>
      </c>
      <c r="F1118">
        <v>5</v>
      </c>
      <c r="G1118">
        <v>1</v>
      </c>
      <c r="H1118" t="s">
        <v>25</v>
      </c>
      <c r="I1118">
        <v>375386</v>
      </c>
      <c r="J1118" t="s">
        <v>35</v>
      </c>
      <c r="K1118" t="s">
        <v>32</v>
      </c>
      <c r="L1118">
        <v>0</v>
      </c>
      <c r="M1118">
        <v>0</v>
      </c>
      <c r="N1118">
        <v>7.3</v>
      </c>
      <c r="O1118" t="s">
        <v>28</v>
      </c>
      <c r="P1118">
        <v>0</v>
      </c>
      <c r="Q1118">
        <v>3</v>
      </c>
      <c r="R1118">
        <v>6.3</v>
      </c>
      <c r="S1118">
        <v>85.4</v>
      </c>
      <c r="T1118">
        <v>54.6</v>
      </c>
      <c r="U1118">
        <v>61.1</v>
      </c>
      <c r="V1118">
        <f t="shared" si="97"/>
        <v>6.5</v>
      </c>
      <c r="W1118" t="str">
        <f t="shared" si="98"/>
        <v>Monitor</v>
      </c>
      <c r="X1118" t="str">
        <f t="shared" si="96"/>
        <v>Normal</v>
      </c>
      <c r="Y1118" t="str">
        <f t="shared" si="95"/>
        <v>Commuter</v>
      </c>
      <c r="Z1118" t="str">
        <f t="shared" si="99"/>
        <v>At-Risk</v>
      </c>
      <c r="AA1118" t="s">
        <v>33</v>
      </c>
      <c r="AB1118">
        <v>0</v>
      </c>
    </row>
    <row r="1119" spans="1:28" x14ac:dyDescent="0.3">
      <c r="A1119">
        <v>13</v>
      </c>
      <c r="B1119" t="s">
        <v>38</v>
      </c>
      <c r="C1119">
        <v>8</v>
      </c>
      <c r="D1119" t="s">
        <v>39</v>
      </c>
      <c r="E1119" t="s">
        <v>24</v>
      </c>
      <c r="F1119">
        <v>4</v>
      </c>
      <c r="G1119">
        <v>0</v>
      </c>
      <c r="H1119" t="s">
        <v>45</v>
      </c>
      <c r="I1119">
        <v>4128748</v>
      </c>
      <c r="J1119" t="s">
        <v>35</v>
      </c>
      <c r="K1119" t="s">
        <v>37</v>
      </c>
      <c r="L1119">
        <v>1</v>
      </c>
      <c r="M1119">
        <v>0</v>
      </c>
      <c r="N1119">
        <v>11.4</v>
      </c>
      <c r="O1119" t="s">
        <v>28</v>
      </c>
      <c r="P1119">
        <v>0</v>
      </c>
      <c r="Q1119">
        <v>4</v>
      </c>
      <c r="R1119">
        <v>14.7</v>
      </c>
      <c r="S1119">
        <v>92.6</v>
      </c>
      <c r="T1119">
        <v>76.5</v>
      </c>
      <c r="U1119">
        <v>73.3</v>
      </c>
      <c r="V1119">
        <f t="shared" si="97"/>
        <v>-3.2000000000000028</v>
      </c>
      <c r="W1119" t="str">
        <f t="shared" si="98"/>
        <v>Monitor</v>
      </c>
      <c r="X1119" t="str">
        <f t="shared" si="96"/>
        <v>Normal</v>
      </c>
      <c r="Y1119" t="str">
        <f t="shared" si="95"/>
        <v>Commuter</v>
      </c>
      <c r="Z1119" t="str">
        <f t="shared" si="99"/>
        <v>Healthy</v>
      </c>
      <c r="AA1119" t="s">
        <v>33</v>
      </c>
      <c r="AB1119">
        <v>0</v>
      </c>
    </row>
    <row r="1120" spans="1:28" x14ac:dyDescent="0.3">
      <c r="A1120">
        <v>10</v>
      </c>
      <c r="B1120" t="s">
        <v>46</v>
      </c>
      <c r="C1120">
        <v>6</v>
      </c>
      <c r="D1120" t="s">
        <v>23</v>
      </c>
      <c r="E1120" t="s">
        <v>24</v>
      </c>
      <c r="F1120">
        <v>6</v>
      </c>
      <c r="G1120">
        <v>1</v>
      </c>
      <c r="H1120" t="s">
        <v>36</v>
      </c>
      <c r="I1120">
        <v>283356</v>
      </c>
      <c r="J1120" t="s">
        <v>43</v>
      </c>
      <c r="K1120" t="s">
        <v>31</v>
      </c>
      <c r="L1120">
        <v>0</v>
      </c>
      <c r="M1120">
        <v>0</v>
      </c>
      <c r="N1120">
        <v>2.4</v>
      </c>
      <c r="O1120" t="s">
        <v>47</v>
      </c>
      <c r="P1120">
        <v>0</v>
      </c>
      <c r="Q1120">
        <v>3</v>
      </c>
      <c r="R1120">
        <v>3.2</v>
      </c>
      <c r="S1120">
        <v>83.3</v>
      </c>
      <c r="T1120">
        <v>49.8</v>
      </c>
      <c r="U1120">
        <v>52.5</v>
      </c>
      <c r="V1120">
        <f t="shared" si="97"/>
        <v>2.7000000000000028</v>
      </c>
      <c r="W1120" t="str">
        <f t="shared" si="98"/>
        <v>Monitor</v>
      </c>
      <c r="X1120" t="str">
        <f t="shared" si="96"/>
        <v>Normal</v>
      </c>
      <c r="Y1120" t="str">
        <f t="shared" si="95"/>
        <v>Local</v>
      </c>
      <c r="Z1120" t="str">
        <f t="shared" si="99"/>
        <v>At-Risk</v>
      </c>
      <c r="AA1120" t="s">
        <v>29</v>
      </c>
      <c r="AB1120">
        <v>0</v>
      </c>
    </row>
    <row r="1121" spans="1:28" x14ac:dyDescent="0.3">
      <c r="A1121">
        <v>11</v>
      </c>
      <c r="B1121" t="s">
        <v>38</v>
      </c>
      <c r="C1121">
        <v>7</v>
      </c>
      <c r="D1121" t="s">
        <v>23</v>
      </c>
      <c r="E1121" t="s">
        <v>30</v>
      </c>
      <c r="F1121">
        <v>5</v>
      </c>
      <c r="G1121">
        <v>0</v>
      </c>
      <c r="H1121" t="s">
        <v>25</v>
      </c>
      <c r="I1121">
        <v>458383</v>
      </c>
      <c r="J1121" t="s">
        <v>26</v>
      </c>
      <c r="K1121" t="s">
        <v>41</v>
      </c>
      <c r="L1121">
        <v>1</v>
      </c>
      <c r="M1121">
        <v>0</v>
      </c>
      <c r="N1121">
        <v>1.8</v>
      </c>
      <c r="O1121" t="s">
        <v>28</v>
      </c>
      <c r="P1121">
        <v>1</v>
      </c>
      <c r="Q1121">
        <v>3</v>
      </c>
      <c r="R1121">
        <v>9.4</v>
      </c>
      <c r="S1121">
        <v>94.3</v>
      </c>
      <c r="T1121">
        <v>59.8</v>
      </c>
      <c r="U1121">
        <v>79.400000000000006</v>
      </c>
      <c r="V1121">
        <f t="shared" si="97"/>
        <v>19.600000000000009</v>
      </c>
      <c r="W1121" t="str">
        <f t="shared" si="98"/>
        <v>Monitor</v>
      </c>
      <c r="X1121" t="str">
        <f t="shared" si="96"/>
        <v>Surge</v>
      </c>
      <c r="Y1121" t="str">
        <f t="shared" si="95"/>
        <v>Local</v>
      </c>
      <c r="Z1121" t="str">
        <f t="shared" si="99"/>
        <v>Healthy</v>
      </c>
      <c r="AA1121" t="s">
        <v>42</v>
      </c>
      <c r="AB1121">
        <v>0</v>
      </c>
    </row>
    <row r="1122" spans="1:28" x14ac:dyDescent="0.3">
      <c r="A1122">
        <v>15</v>
      </c>
      <c r="B1122" t="s">
        <v>22</v>
      </c>
      <c r="C1122">
        <v>10</v>
      </c>
      <c r="D1122" t="s">
        <v>48</v>
      </c>
      <c r="E1122" t="s">
        <v>30</v>
      </c>
      <c r="F1122">
        <v>5</v>
      </c>
      <c r="G1122">
        <v>1</v>
      </c>
      <c r="H1122" t="s">
        <v>40</v>
      </c>
      <c r="I1122">
        <v>1283830</v>
      </c>
      <c r="J1122" t="s">
        <v>41</v>
      </c>
      <c r="K1122" t="s">
        <v>27</v>
      </c>
      <c r="L1122">
        <v>1</v>
      </c>
      <c r="M1122">
        <v>0</v>
      </c>
      <c r="N1122">
        <v>2</v>
      </c>
      <c r="O1122" t="s">
        <v>28</v>
      </c>
      <c r="P1122">
        <v>0</v>
      </c>
      <c r="Q1122">
        <v>1</v>
      </c>
      <c r="R1122">
        <v>10.9</v>
      </c>
      <c r="S1122">
        <v>90.9</v>
      </c>
      <c r="T1122">
        <v>59.6</v>
      </c>
      <c r="U1122">
        <v>73.5</v>
      </c>
      <c r="V1122">
        <f t="shared" si="97"/>
        <v>13.899999999999999</v>
      </c>
      <c r="W1122" t="str">
        <f t="shared" si="98"/>
        <v>Monitor</v>
      </c>
      <c r="X1122" t="str">
        <f t="shared" si="96"/>
        <v>Surge</v>
      </c>
      <c r="Y1122" t="str">
        <f t="shared" si="95"/>
        <v>Local</v>
      </c>
      <c r="Z1122" t="str">
        <f t="shared" si="99"/>
        <v>Healthy</v>
      </c>
      <c r="AA1122" t="s">
        <v>33</v>
      </c>
      <c r="AB1122">
        <v>0</v>
      </c>
    </row>
    <row r="1123" spans="1:28" x14ac:dyDescent="0.3">
      <c r="A1123">
        <v>11</v>
      </c>
      <c r="B1123" t="s">
        <v>22</v>
      </c>
      <c r="C1123">
        <v>6</v>
      </c>
      <c r="D1123" t="s">
        <v>39</v>
      </c>
      <c r="E1123" t="s">
        <v>44</v>
      </c>
      <c r="F1123">
        <v>5</v>
      </c>
      <c r="G1123">
        <v>0</v>
      </c>
      <c r="H1123" t="s">
        <v>40</v>
      </c>
      <c r="I1123">
        <v>934775</v>
      </c>
      <c r="J1123" t="s">
        <v>32</v>
      </c>
      <c r="K1123" t="s">
        <v>43</v>
      </c>
      <c r="L1123">
        <v>0</v>
      </c>
      <c r="M1123">
        <v>1</v>
      </c>
      <c r="N1123">
        <v>1.5</v>
      </c>
      <c r="O1123" t="s">
        <v>28</v>
      </c>
      <c r="P1123">
        <v>1</v>
      </c>
      <c r="Q1123">
        <v>5</v>
      </c>
      <c r="R1123">
        <v>13.6</v>
      </c>
      <c r="S1123">
        <v>91.7</v>
      </c>
      <c r="T1123">
        <v>69.2</v>
      </c>
      <c r="U1123">
        <v>70.3</v>
      </c>
      <c r="V1123">
        <f t="shared" si="97"/>
        <v>1.0999999999999943</v>
      </c>
      <c r="W1123" t="str">
        <f t="shared" si="98"/>
        <v>Monitor</v>
      </c>
      <c r="X1123" t="str">
        <f t="shared" si="96"/>
        <v>Normal</v>
      </c>
      <c r="Y1123" t="str">
        <f t="shared" si="95"/>
        <v>Local</v>
      </c>
      <c r="Z1123" t="str">
        <f t="shared" si="99"/>
        <v>Healthy</v>
      </c>
      <c r="AA1123" t="s">
        <v>33</v>
      </c>
      <c r="AB1123">
        <v>0</v>
      </c>
    </row>
    <row r="1124" spans="1:28" x14ac:dyDescent="0.3">
      <c r="A1124">
        <v>15</v>
      </c>
      <c r="B1124" t="s">
        <v>38</v>
      </c>
      <c r="C1124">
        <v>11</v>
      </c>
      <c r="D1124" t="s">
        <v>48</v>
      </c>
      <c r="E1124" t="s">
        <v>30</v>
      </c>
      <c r="F1124">
        <v>5</v>
      </c>
      <c r="G1124">
        <v>0</v>
      </c>
      <c r="H1124" t="s">
        <v>36</v>
      </c>
      <c r="I1124">
        <v>219583</v>
      </c>
      <c r="J1124" t="s">
        <v>37</v>
      </c>
      <c r="K1124" t="s">
        <v>32</v>
      </c>
      <c r="L1124">
        <v>1</v>
      </c>
      <c r="M1124">
        <v>1</v>
      </c>
      <c r="N1124">
        <v>5.2</v>
      </c>
      <c r="O1124" t="s">
        <v>47</v>
      </c>
      <c r="P1124">
        <v>0</v>
      </c>
      <c r="Q1124">
        <v>3</v>
      </c>
      <c r="R1124">
        <v>23</v>
      </c>
      <c r="S1124">
        <v>88.1</v>
      </c>
      <c r="T1124">
        <v>60.6</v>
      </c>
      <c r="U1124">
        <v>73.599999999999994</v>
      </c>
      <c r="V1124">
        <f t="shared" si="97"/>
        <v>12.999999999999993</v>
      </c>
      <c r="W1124" t="str">
        <f t="shared" si="98"/>
        <v>Monitor</v>
      </c>
      <c r="X1124" t="str">
        <f t="shared" si="96"/>
        <v>Surge</v>
      </c>
      <c r="Y1124" t="str">
        <f t="shared" si="95"/>
        <v>Commuter</v>
      </c>
      <c r="Z1124" t="str">
        <f t="shared" si="99"/>
        <v>At-Risk</v>
      </c>
      <c r="AA1124" t="s">
        <v>33</v>
      </c>
      <c r="AB1124">
        <v>0</v>
      </c>
    </row>
    <row r="1125" spans="1:28" x14ac:dyDescent="0.3">
      <c r="A1125">
        <v>12</v>
      </c>
      <c r="B1125" t="s">
        <v>38</v>
      </c>
      <c r="C1125">
        <v>7</v>
      </c>
      <c r="D1125" t="s">
        <v>23</v>
      </c>
      <c r="E1125" t="s">
        <v>30</v>
      </c>
      <c r="F1125">
        <v>7</v>
      </c>
      <c r="G1125">
        <v>0</v>
      </c>
      <c r="H1125" t="s">
        <v>36</v>
      </c>
      <c r="I1125">
        <v>221917</v>
      </c>
      <c r="J1125" t="s">
        <v>37</v>
      </c>
      <c r="K1125" t="s">
        <v>37</v>
      </c>
      <c r="L1125">
        <v>1</v>
      </c>
      <c r="M1125">
        <v>1</v>
      </c>
      <c r="N1125">
        <v>2.2999999999999998</v>
      </c>
      <c r="O1125" t="s">
        <v>28</v>
      </c>
      <c r="P1125">
        <v>0</v>
      </c>
      <c r="Q1125">
        <v>3</v>
      </c>
      <c r="R1125">
        <v>17.2</v>
      </c>
      <c r="S1125">
        <v>77.7</v>
      </c>
      <c r="T1125">
        <v>49.9</v>
      </c>
      <c r="U1125">
        <v>57.3</v>
      </c>
      <c r="V1125">
        <f t="shared" si="97"/>
        <v>7.3999999999999986</v>
      </c>
      <c r="W1125" t="str">
        <f t="shared" si="98"/>
        <v>Monitor</v>
      </c>
      <c r="X1125" t="str">
        <f t="shared" si="96"/>
        <v>Normal</v>
      </c>
      <c r="Y1125" t="str">
        <f t="shared" si="95"/>
        <v>Local</v>
      </c>
      <c r="Z1125" t="str">
        <f t="shared" si="99"/>
        <v>At-Risk</v>
      </c>
      <c r="AA1125" t="s">
        <v>29</v>
      </c>
      <c r="AB1125">
        <v>0</v>
      </c>
    </row>
    <row r="1126" spans="1:28" x14ac:dyDescent="0.3">
      <c r="A1126">
        <v>14</v>
      </c>
      <c r="B1126" t="s">
        <v>38</v>
      </c>
      <c r="C1126">
        <v>9</v>
      </c>
      <c r="D1126" t="s">
        <v>39</v>
      </c>
      <c r="E1126" t="s">
        <v>30</v>
      </c>
      <c r="F1126">
        <v>6</v>
      </c>
      <c r="G1126">
        <v>0</v>
      </c>
      <c r="H1126" t="s">
        <v>34</v>
      </c>
      <c r="I1126">
        <v>69082</v>
      </c>
      <c r="J1126" t="s">
        <v>43</v>
      </c>
      <c r="K1126" t="s">
        <v>43</v>
      </c>
      <c r="L1126">
        <v>1</v>
      </c>
      <c r="M1126">
        <v>0</v>
      </c>
      <c r="N1126">
        <v>2.7</v>
      </c>
      <c r="O1126" t="s">
        <v>28</v>
      </c>
      <c r="P1126">
        <v>0</v>
      </c>
      <c r="Q1126">
        <v>4</v>
      </c>
      <c r="R1126">
        <v>15.6</v>
      </c>
      <c r="S1126">
        <v>84.7</v>
      </c>
      <c r="T1126">
        <v>40.299999999999997</v>
      </c>
      <c r="U1126">
        <v>54.2</v>
      </c>
      <c r="V1126">
        <f t="shared" si="97"/>
        <v>13.900000000000006</v>
      </c>
      <c r="W1126" t="str">
        <f t="shared" si="98"/>
        <v>Monitor</v>
      </c>
      <c r="X1126" t="str">
        <f t="shared" si="96"/>
        <v>Surge</v>
      </c>
      <c r="Y1126" t="str">
        <f t="shared" si="95"/>
        <v>Local</v>
      </c>
      <c r="Z1126" t="str">
        <f t="shared" si="99"/>
        <v>At-Risk</v>
      </c>
      <c r="AA1126" t="s">
        <v>29</v>
      </c>
      <c r="AB1126">
        <v>0</v>
      </c>
    </row>
    <row r="1127" spans="1:28" x14ac:dyDescent="0.3">
      <c r="A1127">
        <v>14</v>
      </c>
      <c r="B1127" t="s">
        <v>22</v>
      </c>
      <c r="C1127">
        <v>10</v>
      </c>
      <c r="D1127" t="s">
        <v>23</v>
      </c>
      <c r="E1127" t="s">
        <v>24</v>
      </c>
      <c r="F1127">
        <v>7</v>
      </c>
      <c r="G1127">
        <v>0</v>
      </c>
      <c r="H1127" t="s">
        <v>25</v>
      </c>
      <c r="I1127">
        <v>466823</v>
      </c>
      <c r="J1127" t="s">
        <v>35</v>
      </c>
      <c r="K1127" t="s">
        <v>41</v>
      </c>
      <c r="L1127">
        <v>1</v>
      </c>
      <c r="M1127">
        <v>0</v>
      </c>
      <c r="N1127">
        <v>10.1</v>
      </c>
      <c r="O1127" t="s">
        <v>28</v>
      </c>
      <c r="P1127">
        <v>0</v>
      </c>
      <c r="Q1127">
        <v>3</v>
      </c>
      <c r="R1127">
        <v>10.199999999999999</v>
      </c>
      <c r="S1127">
        <v>82.9</v>
      </c>
      <c r="T1127">
        <v>68.400000000000006</v>
      </c>
      <c r="U1127">
        <v>60.9</v>
      </c>
      <c r="V1127">
        <f t="shared" si="97"/>
        <v>-7.5000000000000071</v>
      </c>
      <c r="W1127" t="str">
        <f t="shared" si="98"/>
        <v>Monitor</v>
      </c>
      <c r="X1127" t="str">
        <f t="shared" si="96"/>
        <v>Normal</v>
      </c>
      <c r="Y1127" t="str">
        <f t="shared" si="95"/>
        <v>Commuter</v>
      </c>
      <c r="Z1127" t="str">
        <f t="shared" si="99"/>
        <v>At-Risk</v>
      </c>
      <c r="AA1127" t="s">
        <v>33</v>
      </c>
      <c r="AB1127">
        <v>0</v>
      </c>
    </row>
    <row r="1128" spans="1:28" x14ac:dyDescent="0.3">
      <c r="A1128">
        <v>17</v>
      </c>
      <c r="B1128" t="s">
        <v>22</v>
      </c>
      <c r="C1128">
        <v>12</v>
      </c>
      <c r="D1128" t="s">
        <v>23</v>
      </c>
      <c r="E1128" t="s">
        <v>30</v>
      </c>
      <c r="F1128">
        <v>5</v>
      </c>
      <c r="G1128">
        <v>0</v>
      </c>
      <c r="H1128" t="s">
        <v>40</v>
      </c>
      <c r="I1128">
        <v>874890</v>
      </c>
      <c r="J1128" t="s">
        <v>32</v>
      </c>
      <c r="K1128" t="s">
        <v>37</v>
      </c>
      <c r="L1128">
        <v>0</v>
      </c>
      <c r="M1128">
        <v>0</v>
      </c>
      <c r="N1128">
        <v>0.4</v>
      </c>
      <c r="O1128" t="s">
        <v>49</v>
      </c>
      <c r="P1128">
        <v>0</v>
      </c>
      <c r="Q1128">
        <v>3</v>
      </c>
      <c r="R1128">
        <v>13.3</v>
      </c>
      <c r="S1128">
        <v>83</v>
      </c>
      <c r="T1128">
        <v>75.8</v>
      </c>
      <c r="U1128">
        <v>85.3</v>
      </c>
      <c r="V1128">
        <f t="shared" si="97"/>
        <v>9.5</v>
      </c>
      <c r="W1128" t="str">
        <f t="shared" si="98"/>
        <v>Monitor</v>
      </c>
      <c r="X1128" t="str">
        <f t="shared" si="96"/>
        <v>Normal</v>
      </c>
      <c r="Y1128" t="str">
        <f t="shared" si="95"/>
        <v>Local</v>
      </c>
      <c r="Z1128" t="str">
        <f t="shared" si="99"/>
        <v>At-Risk</v>
      </c>
      <c r="AA1128" t="s">
        <v>42</v>
      </c>
      <c r="AB1128">
        <v>0</v>
      </c>
    </row>
    <row r="1129" spans="1:28" x14ac:dyDescent="0.3">
      <c r="A1129">
        <v>15</v>
      </c>
      <c r="B1129" t="s">
        <v>38</v>
      </c>
      <c r="C1129">
        <v>10</v>
      </c>
      <c r="D1129" t="s">
        <v>23</v>
      </c>
      <c r="E1129" t="s">
        <v>30</v>
      </c>
      <c r="F1129">
        <v>6</v>
      </c>
      <c r="G1129">
        <v>0</v>
      </c>
      <c r="H1129" t="s">
        <v>40</v>
      </c>
      <c r="I1129">
        <v>1096244</v>
      </c>
      <c r="J1129" t="s">
        <v>41</v>
      </c>
      <c r="K1129" t="s">
        <v>37</v>
      </c>
      <c r="L1129">
        <v>0</v>
      </c>
      <c r="M1129">
        <v>1</v>
      </c>
      <c r="N1129">
        <v>0.8</v>
      </c>
      <c r="O1129" t="s">
        <v>28</v>
      </c>
      <c r="P1129">
        <v>0</v>
      </c>
      <c r="Q1129">
        <v>3</v>
      </c>
      <c r="R1129">
        <v>11.6</v>
      </c>
      <c r="S1129">
        <v>91.1</v>
      </c>
      <c r="T1129">
        <v>47.5</v>
      </c>
      <c r="U1129">
        <v>70.8</v>
      </c>
      <c r="V1129">
        <f t="shared" si="97"/>
        <v>23.299999999999997</v>
      </c>
      <c r="W1129" t="str">
        <f t="shared" si="98"/>
        <v>Monitor</v>
      </c>
      <c r="X1129" t="str">
        <f t="shared" si="96"/>
        <v>Surge</v>
      </c>
      <c r="Y1129" t="str">
        <f t="shared" si="95"/>
        <v>Local</v>
      </c>
      <c r="Z1129" t="str">
        <f t="shared" si="99"/>
        <v>Healthy</v>
      </c>
      <c r="AA1129" t="s">
        <v>33</v>
      </c>
      <c r="AB1129">
        <v>0</v>
      </c>
    </row>
    <row r="1130" spans="1:28" x14ac:dyDescent="0.3">
      <c r="A1130">
        <v>17</v>
      </c>
      <c r="B1130" t="s">
        <v>22</v>
      </c>
      <c r="C1130">
        <v>12</v>
      </c>
      <c r="D1130" t="s">
        <v>39</v>
      </c>
      <c r="E1130" t="s">
        <v>30</v>
      </c>
      <c r="F1130">
        <v>2</v>
      </c>
      <c r="G1130">
        <v>0</v>
      </c>
      <c r="H1130" t="s">
        <v>25</v>
      </c>
      <c r="I1130">
        <v>497861</v>
      </c>
      <c r="J1130" t="s">
        <v>35</v>
      </c>
      <c r="K1130" t="s">
        <v>37</v>
      </c>
      <c r="L1130">
        <v>1</v>
      </c>
      <c r="M1130">
        <v>0</v>
      </c>
      <c r="N1130">
        <v>1.3</v>
      </c>
      <c r="O1130" t="s">
        <v>47</v>
      </c>
      <c r="P1130">
        <v>0</v>
      </c>
      <c r="Q1130">
        <v>3</v>
      </c>
      <c r="R1130">
        <v>18.3</v>
      </c>
      <c r="S1130">
        <v>79.400000000000006</v>
      </c>
      <c r="T1130">
        <v>72.2</v>
      </c>
      <c r="U1130">
        <v>74.599999999999994</v>
      </c>
      <c r="V1130">
        <f t="shared" si="97"/>
        <v>2.3999999999999915</v>
      </c>
      <c r="W1130" t="str">
        <f t="shared" si="98"/>
        <v>Monitor</v>
      </c>
      <c r="X1130" t="str">
        <f t="shared" si="96"/>
        <v>Normal</v>
      </c>
      <c r="Y1130" t="str">
        <f t="shared" si="95"/>
        <v>Local</v>
      </c>
      <c r="Z1130" t="str">
        <f t="shared" si="99"/>
        <v>At-Risk</v>
      </c>
      <c r="AA1130" t="s">
        <v>33</v>
      </c>
      <c r="AB1130">
        <v>0</v>
      </c>
    </row>
    <row r="1131" spans="1:28" x14ac:dyDescent="0.3">
      <c r="A1131">
        <v>15</v>
      </c>
      <c r="B1131" t="s">
        <v>38</v>
      </c>
      <c r="C1131">
        <v>10</v>
      </c>
      <c r="D1131" t="s">
        <v>23</v>
      </c>
      <c r="E1131" t="s">
        <v>30</v>
      </c>
      <c r="F1131">
        <v>4</v>
      </c>
      <c r="G1131">
        <v>0</v>
      </c>
      <c r="H1131" t="s">
        <v>34</v>
      </c>
      <c r="I1131">
        <v>154119</v>
      </c>
      <c r="J1131" t="s">
        <v>32</v>
      </c>
      <c r="K1131" t="s">
        <v>43</v>
      </c>
      <c r="L1131">
        <v>0</v>
      </c>
      <c r="M1131">
        <v>1</v>
      </c>
      <c r="N1131">
        <v>2.9</v>
      </c>
      <c r="O1131" t="s">
        <v>28</v>
      </c>
      <c r="P1131">
        <v>0</v>
      </c>
      <c r="Q1131">
        <v>2</v>
      </c>
      <c r="R1131">
        <v>10.199999999999999</v>
      </c>
      <c r="S1131">
        <v>79.8</v>
      </c>
      <c r="T1131">
        <v>59.4</v>
      </c>
      <c r="U1131">
        <v>66.3</v>
      </c>
      <c r="V1131">
        <f t="shared" si="97"/>
        <v>6.8999999999999986</v>
      </c>
      <c r="W1131" t="str">
        <f t="shared" si="98"/>
        <v>Monitor</v>
      </c>
      <c r="X1131" t="str">
        <f t="shared" si="96"/>
        <v>Normal</v>
      </c>
      <c r="Y1131" t="str">
        <f t="shared" si="95"/>
        <v>Local</v>
      </c>
      <c r="Z1131" t="str">
        <f t="shared" si="99"/>
        <v>At-Risk</v>
      </c>
      <c r="AA1131" t="s">
        <v>33</v>
      </c>
      <c r="AB1131">
        <v>0</v>
      </c>
    </row>
    <row r="1132" spans="1:28" x14ac:dyDescent="0.3">
      <c r="A1132">
        <v>13</v>
      </c>
      <c r="B1132" t="s">
        <v>22</v>
      </c>
      <c r="C1132">
        <v>8</v>
      </c>
      <c r="D1132" t="s">
        <v>23</v>
      </c>
      <c r="E1132" t="s">
        <v>30</v>
      </c>
      <c r="F1132">
        <v>5</v>
      </c>
      <c r="G1132">
        <v>0</v>
      </c>
      <c r="H1132" t="s">
        <v>25</v>
      </c>
      <c r="I1132">
        <v>505409</v>
      </c>
      <c r="J1132" t="s">
        <v>41</v>
      </c>
      <c r="K1132" t="s">
        <v>35</v>
      </c>
      <c r="L1132">
        <v>0</v>
      </c>
      <c r="M1132">
        <v>1</v>
      </c>
      <c r="N1132">
        <v>0.6</v>
      </c>
      <c r="O1132" t="s">
        <v>28</v>
      </c>
      <c r="P1132">
        <v>1</v>
      </c>
      <c r="Q1132">
        <v>3</v>
      </c>
      <c r="R1132">
        <v>15.4</v>
      </c>
      <c r="S1132">
        <v>94.1</v>
      </c>
      <c r="T1132">
        <v>54.9</v>
      </c>
      <c r="U1132">
        <v>73.7</v>
      </c>
      <c r="V1132">
        <f t="shared" si="97"/>
        <v>18.800000000000004</v>
      </c>
      <c r="W1132" t="str">
        <f t="shared" si="98"/>
        <v>Monitor</v>
      </c>
      <c r="X1132" t="str">
        <f t="shared" si="96"/>
        <v>Surge</v>
      </c>
      <c r="Y1132" t="str">
        <f t="shared" si="95"/>
        <v>Local</v>
      </c>
      <c r="Z1132" t="str">
        <f t="shared" si="99"/>
        <v>Healthy</v>
      </c>
      <c r="AA1132" t="s">
        <v>33</v>
      </c>
      <c r="AB1132">
        <v>0</v>
      </c>
    </row>
    <row r="1133" spans="1:28" x14ac:dyDescent="0.3">
      <c r="A1133">
        <v>10</v>
      </c>
      <c r="B1133" t="s">
        <v>38</v>
      </c>
      <c r="C1133">
        <v>6</v>
      </c>
      <c r="D1133" t="s">
        <v>39</v>
      </c>
      <c r="E1133" t="s">
        <v>44</v>
      </c>
      <c r="F1133">
        <v>3</v>
      </c>
      <c r="G1133">
        <v>0</v>
      </c>
      <c r="H1133" t="s">
        <v>34</v>
      </c>
      <c r="I1133">
        <v>89044</v>
      </c>
      <c r="J1133" t="s">
        <v>43</v>
      </c>
      <c r="K1133" t="s">
        <v>26</v>
      </c>
      <c r="L1133">
        <v>0</v>
      </c>
      <c r="M1133">
        <v>0</v>
      </c>
      <c r="N1133">
        <v>6.5</v>
      </c>
      <c r="O1133" t="s">
        <v>28</v>
      </c>
      <c r="P1133">
        <v>0</v>
      </c>
      <c r="Q1133">
        <v>3</v>
      </c>
      <c r="R1133">
        <v>10.7</v>
      </c>
      <c r="S1133">
        <v>93.5</v>
      </c>
      <c r="T1133">
        <v>61.9</v>
      </c>
      <c r="U1133">
        <v>69.900000000000006</v>
      </c>
      <c r="V1133">
        <f t="shared" si="97"/>
        <v>8.0000000000000071</v>
      </c>
      <c r="W1133" t="str">
        <f t="shared" si="98"/>
        <v>Monitor</v>
      </c>
      <c r="X1133" t="str">
        <f t="shared" si="96"/>
        <v>Normal</v>
      </c>
      <c r="Y1133" t="str">
        <f t="shared" si="95"/>
        <v>Commuter</v>
      </c>
      <c r="Z1133" t="str">
        <f t="shared" si="99"/>
        <v>Healthy</v>
      </c>
      <c r="AA1133" t="s">
        <v>33</v>
      </c>
      <c r="AB1133">
        <v>0</v>
      </c>
    </row>
    <row r="1134" spans="1:28" x14ac:dyDescent="0.3">
      <c r="A1134">
        <v>14</v>
      </c>
      <c r="B1134" t="s">
        <v>22</v>
      </c>
      <c r="C1134">
        <v>8</v>
      </c>
      <c r="D1134" t="s">
        <v>39</v>
      </c>
      <c r="E1134" t="s">
        <v>30</v>
      </c>
      <c r="F1134">
        <v>6</v>
      </c>
      <c r="G1134">
        <v>0</v>
      </c>
      <c r="H1134" t="s">
        <v>40</v>
      </c>
      <c r="I1134">
        <v>884384</v>
      </c>
      <c r="J1134" t="s">
        <v>43</v>
      </c>
      <c r="K1134" t="s">
        <v>27</v>
      </c>
      <c r="L1134">
        <v>1</v>
      </c>
      <c r="M1134">
        <v>1</v>
      </c>
      <c r="N1134">
        <v>3.5</v>
      </c>
      <c r="O1134" t="s">
        <v>28</v>
      </c>
      <c r="P1134">
        <v>0</v>
      </c>
      <c r="Q1134">
        <v>1</v>
      </c>
      <c r="R1134">
        <v>13.4</v>
      </c>
      <c r="S1134">
        <v>69</v>
      </c>
      <c r="T1134">
        <v>72.599999999999994</v>
      </c>
      <c r="U1134">
        <v>77.099999999999994</v>
      </c>
      <c r="V1134">
        <f t="shared" si="97"/>
        <v>4.5</v>
      </c>
      <c r="W1134" t="str">
        <f t="shared" si="98"/>
        <v>Monitor</v>
      </c>
      <c r="X1134" t="str">
        <f t="shared" si="96"/>
        <v>Normal</v>
      </c>
      <c r="Y1134" t="str">
        <f t="shared" si="95"/>
        <v>Local</v>
      </c>
      <c r="Z1134" t="str">
        <f t="shared" si="99"/>
        <v>Chronic Absenteeism</v>
      </c>
      <c r="AA1134" t="s">
        <v>42</v>
      </c>
      <c r="AB1134">
        <v>0</v>
      </c>
    </row>
    <row r="1135" spans="1:28" x14ac:dyDescent="0.3">
      <c r="A1135">
        <v>13</v>
      </c>
      <c r="B1135" t="s">
        <v>22</v>
      </c>
      <c r="C1135">
        <v>9</v>
      </c>
      <c r="D1135" t="s">
        <v>39</v>
      </c>
      <c r="E1135" t="s">
        <v>24</v>
      </c>
      <c r="F1135">
        <v>6</v>
      </c>
      <c r="G1135">
        <v>1</v>
      </c>
      <c r="H1135" t="s">
        <v>36</v>
      </c>
      <c r="I1135">
        <v>222667</v>
      </c>
      <c r="J1135" t="s">
        <v>37</v>
      </c>
      <c r="K1135" t="s">
        <v>37</v>
      </c>
      <c r="L1135">
        <v>0</v>
      </c>
      <c r="M1135">
        <v>0</v>
      </c>
      <c r="N1135">
        <v>13.4</v>
      </c>
      <c r="O1135" t="s">
        <v>28</v>
      </c>
      <c r="P1135">
        <v>1</v>
      </c>
      <c r="Q1135">
        <v>2</v>
      </c>
      <c r="R1135">
        <v>15.4</v>
      </c>
      <c r="S1135">
        <v>81.2</v>
      </c>
      <c r="T1135">
        <v>55.8</v>
      </c>
      <c r="U1135">
        <v>62.6</v>
      </c>
      <c r="V1135">
        <f t="shared" si="97"/>
        <v>6.8000000000000043</v>
      </c>
      <c r="W1135" t="str">
        <f t="shared" si="98"/>
        <v>Monitor</v>
      </c>
      <c r="X1135" t="str">
        <f t="shared" si="96"/>
        <v>Normal</v>
      </c>
      <c r="Y1135" t="str">
        <f t="shared" si="95"/>
        <v>Commuter</v>
      </c>
      <c r="Z1135" t="str">
        <f t="shared" si="99"/>
        <v>At-Risk</v>
      </c>
      <c r="AA1135" t="s">
        <v>33</v>
      </c>
      <c r="AB1135">
        <v>0</v>
      </c>
    </row>
    <row r="1136" spans="1:28" x14ac:dyDescent="0.3">
      <c r="A1136">
        <v>13</v>
      </c>
      <c r="B1136" t="s">
        <v>22</v>
      </c>
      <c r="C1136">
        <v>7</v>
      </c>
      <c r="D1136" t="s">
        <v>39</v>
      </c>
      <c r="E1136" t="s">
        <v>44</v>
      </c>
      <c r="F1136">
        <v>4</v>
      </c>
      <c r="G1136">
        <v>0</v>
      </c>
      <c r="H1136" t="s">
        <v>45</v>
      </c>
      <c r="I1136">
        <v>1666871</v>
      </c>
      <c r="J1136" t="s">
        <v>26</v>
      </c>
      <c r="K1136" t="s">
        <v>37</v>
      </c>
      <c r="L1136">
        <v>0</v>
      </c>
      <c r="M1136">
        <v>1</v>
      </c>
      <c r="N1136">
        <v>4.2</v>
      </c>
      <c r="O1136" t="s">
        <v>28</v>
      </c>
      <c r="P1136">
        <v>0</v>
      </c>
      <c r="Q1136">
        <v>3</v>
      </c>
      <c r="R1136">
        <v>16.3</v>
      </c>
      <c r="S1136">
        <v>79.400000000000006</v>
      </c>
      <c r="T1136">
        <v>50.7</v>
      </c>
      <c r="U1136">
        <v>81.7</v>
      </c>
      <c r="V1136">
        <f t="shared" si="97"/>
        <v>31</v>
      </c>
      <c r="W1136" t="str">
        <f t="shared" si="98"/>
        <v>Monitor</v>
      </c>
      <c r="X1136" t="str">
        <f t="shared" si="96"/>
        <v>Surge</v>
      </c>
      <c r="Y1136" t="str">
        <f t="shared" si="95"/>
        <v>Local</v>
      </c>
      <c r="Z1136" t="str">
        <f t="shared" si="99"/>
        <v>At-Risk</v>
      </c>
      <c r="AA1136" t="s">
        <v>42</v>
      </c>
      <c r="AB1136">
        <v>0</v>
      </c>
    </row>
    <row r="1137" spans="1:28" x14ac:dyDescent="0.3">
      <c r="A1137">
        <v>16</v>
      </c>
      <c r="B1137" t="s">
        <v>22</v>
      </c>
      <c r="C1137">
        <v>12</v>
      </c>
      <c r="D1137" t="s">
        <v>39</v>
      </c>
      <c r="E1137" t="s">
        <v>30</v>
      </c>
      <c r="F1137">
        <v>3</v>
      </c>
      <c r="G1137">
        <v>0</v>
      </c>
      <c r="H1137" t="s">
        <v>36</v>
      </c>
      <c r="I1137">
        <v>193074</v>
      </c>
      <c r="J1137" t="s">
        <v>43</v>
      </c>
      <c r="K1137" t="s">
        <v>35</v>
      </c>
      <c r="L1137">
        <v>1</v>
      </c>
      <c r="M1137">
        <v>1</v>
      </c>
      <c r="N1137">
        <v>1.2</v>
      </c>
      <c r="O1137" t="s">
        <v>28</v>
      </c>
      <c r="P1137">
        <v>0</v>
      </c>
      <c r="Q1137">
        <v>1</v>
      </c>
      <c r="R1137">
        <v>18.899999999999999</v>
      </c>
      <c r="S1137">
        <v>80.7</v>
      </c>
      <c r="T1137">
        <v>57.7</v>
      </c>
      <c r="U1137">
        <v>80.7</v>
      </c>
      <c r="V1137">
        <f t="shared" si="97"/>
        <v>23</v>
      </c>
      <c r="W1137" t="str">
        <f t="shared" si="98"/>
        <v>Monitor</v>
      </c>
      <c r="X1137" t="str">
        <f t="shared" si="96"/>
        <v>Surge</v>
      </c>
      <c r="Y1137" t="str">
        <f t="shared" si="95"/>
        <v>Local</v>
      </c>
      <c r="Z1137" t="str">
        <f t="shared" si="99"/>
        <v>At-Risk</v>
      </c>
      <c r="AA1137" t="s">
        <v>42</v>
      </c>
      <c r="AB1137">
        <v>0</v>
      </c>
    </row>
    <row r="1138" spans="1:28" x14ac:dyDescent="0.3">
      <c r="A1138">
        <v>13</v>
      </c>
      <c r="B1138" t="s">
        <v>22</v>
      </c>
      <c r="C1138">
        <v>9</v>
      </c>
      <c r="D1138" t="s">
        <v>23</v>
      </c>
      <c r="E1138" t="s">
        <v>30</v>
      </c>
      <c r="F1138">
        <v>8</v>
      </c>
      <c r="G1138">
        <v>0</v>
      </c>
      <c r="H1138" t="s">
        <v>45</v>
      </c>
      <c r="I1138">
        <v>2025799</v>
      </c>
      <c r="J1138" t="s">
        <v>32</v>
      </c>
      <c r="K1138" t="s">
        <v>26</v>
      </c>
      <c r="L1138">
        <v>1</v>
      </c>
      <c r="M1138">
        <v>1</v>
      </c>
      <c r="N1138">
        <v>3.9</v>
      </c>
      <c r="O1138" t="s">
        <v>28</v>
      </c>
      <c r="P1138">
        <v>0</v>
      </c>
      <c r="Q1138">
        <v>4</v>
      </c>
      <c r="R1138">
        <v>16.100000000000001</v>
      </c>
      <c r="S1138">
        <v>97.3</v>
      </c>
      <c r="T1138">
        <v>70.5</v>
      </c>
      <c r="U1138">
        <v>89.5</v>
      </c>
      <c r="V1138">
        <f t="shared" si="97"/>
        <v>19</v>
      </c>
      <c r="W1138" t="str">
        <f t="shared" si="98"/>
        <v>Monitor</v>
      </c>
      <c r="X1138" t="str">
        <f t="shared" si="96"/>
        <v>Surge</v>
      </c>
      <c r="Y1138" t="str">
        <f t="shared" si="95"/>
        <v>Local</v>
      </c>
      <c r="Z1138" t="str">
        <f t="shared" si="99"/>
        <v>Healthy</v>
      </c>
      <c r="AA1138" t="s">
        <v>42</v>
      </c>
      <c r="AB1138">
        <v>0</v>
      </c>
    </row>
    <row r="1139" spans="1:28" x14ac:dyDescent="0.3">
      <c r="A1139">
        <v>13</v>
      </c>
      <c r="B1139" t="s">
        <v>38</v>
      </c>
      <c r="C1139">
        <v>8</v>
      </c>
      <c r="D1139" t="s">
        <v>39</v>
      </c>
      <c r="E1139" t="s">
        <v>24</v>
      </c>
      <c r="F1139">
        <v>4</v>
      </c>
      <c r="G1139">
        <v>0</v>
      </c>
      <c r="H1139" t="s">
        <v>25</v>
      </c>
      <c r="I1139">
        <v>498046</v>
      </c>
      <c r="J1139" t="s">
        <v>37</v>
      </c>
      <c r="K1139" t="s">
        <v>26</v>
      </c>
      <c r="L1139">
        <v>0</v>
      </c>
      <c r="M1139">
        <v>1</v>
      </c>
      <c r="N1139">
        <v>1.2</v>
      </c>
      <c r="O1139" t="s">
        <v>28</v>
      </c>
      <c r="P1139">
        <v>0</v>
      </c>
      <c r="Q1139">
        <v>4</v>
      </c>
      <c r="R1139">
        <v>15.1</v>
      </c>
      <c r="S1139">
        <v>92.3</v>
      </c>
      <c r="T1139">
        <v>72.400000000000006</v>
      </c>
      <c r="U1139">
        <v>70.099999999999994</v>
      </c>
      <c r="V1139">
        <f t="shared" si="97"/>
        <v>-2.3000000000000114</v>
      </c>
      <c r="W1139" t="str">
        <f t="shared" si="98"/>
        <v>Monitor</v>
      </c>
      <c r="X1139" t="str">
        <f t="shared" si="96"/>
        <v>Normal</v>
      </c>
      <c r="Y1139" t="str">
        <f t="shared" si="95"/>
        <v>Local</v>
      </c>
      <c r="Z1139" t="str">
        <f t="shared" si="99"/>
        <v>Healthy</v>
      </c>
      <c r="AA1139" t="s">
        <v>33</v>
      </c>
      <c r="AB1139">
        <v>0</v>
      </c>
    </row>
    <row r="1140" spans="1:28" x14ac:dyDescent="0.3">
      <c r="A1140">
        <v>16</v>
      </c>
      <c r="B1140" t="s">
        <v>22</v>
      </c>
      <c r="C1140">
        <v>11</v>
      </c>
      <c r="D1140" t="s">
        <v>39</v>
      </c>
      <c r="E1140" t="s">
        <v>30</v>
      </c>
      <c r="F1140">
        <v>4</v>
      </c>
      <c r="G1140">
        <v>0</v>
      </c>
      <c r="H1140" t="s">
        <v>25</v>
      </c>
      <c r="I1140">
        <v>625682</v>
      </c>
      <c r="J1140" t="s">
        <v>43</v>
      </c>
      <c r="K1140" t="s">
        <v>26</v>
      </c>
      <c r="L1140">
        <v>0</v>
      </c>
      <c r="M1140">
        <v>1</v>
      </c>
      <c r="N1140">
        <v>0.2</v>
      </c>
      <c r="O1140" t="s">
        <v>28</v>
      </c>
      <c r="P1140">
        <v>1</v>
      </c>
      <c r="Q1140">
        <v>3</v>
      </c>
      <c r="R1140">
        <v>10.5</v>
      </c>
      <c r="S1140">
        <v>97</v>
      </c>
      <c r="T1140">
        <v>70.3</v>
      </c>
      <c r="U1140">
        <v>78.7</v>
      </c>
      <c r="V1140">
        <f t="shared" si="97"/>
        <v>8.4000000000000057</v>
      </c>
      <c r="W1140" t="str">
        <f t="shared" si="98"/>
        <v>Monitor</v>
      </c>
      <c r="X1140" t="str">
        <f t="shared" si="96"/>
        <v>Normal</v>
      </c>
      <c r="Y1140" t="str">
        <f t="shared" si="95"/>
        <v>Local</v>
      </c>
      <c r="Z1140" t="str">
        <f t="shared" si="99"/>
        <v>Healthy</v>
      </c>
      <c r="AA1140" t="s">
        <v>42</v>
      </c>
      <c r="AB1140">
        <v>0</v>
      </c>
    </row>
    <row r="1141" spans="1:28" x14ac:dyDescent="0.3">
      <c r="A1141">
        <v>13</v>
      </c>
      <c r="B1141" t="s">
        <v>38</v>
      </c>
      <c r="C1141">
        <v>8</v>
      </c>
      <c r="D1141" t="s">
        <v>39</v>
      </c>
      <c r="E1141" t="s">
        <v>30</v>
      </c>
      <c r="F1141">
        <v>5</v>
      </c>
      <c r="G1141">
        <v>0</v>
      </c>
      <c r="H1141" t="s">
        <v>36</v>
      </c>
      <c r="I1141">
        <v>276035</v>
      </c>
      <c r="J1141" t="s">
        <v>32</v>
      </c>
      <c r="K1141" t="s">
        <v>35</v>
      </c>
      <c r="L1141">
        <v>1</v>
      </c>
      <c r="M1141">
        <v>1</v>
      </c>
      <c r="N1141">
        <v>1.8</v>
      </c>
      <c r="O1141" t="s">
        <v>28</v>
      </c>
      <c r="P1141">
        <v>0</v>
      </c>
      <c r="Q1141">
        <v>2</v>
      </c>
      <c r="R1141">
        <v>8.3000000000000007</v>
      </c>
      <c r="S1141">
        <v>79.5</v>
      </c>
      <c r="T1141">
        <v>85.3</v>
      </c>
      <c r="U1141">
        <v>72.900000000000006</v>
      </c>
      <c r="V1141">
        <f t="shared" si="97"/>
        <v>-12.399999999999991</v>
      </c>
      <c r="W1141" t="str">
        <f t="shared" si="98"/>
        <v>Monitor</v>
      </c>
      <c r="X1141" t="str">
        <f t="shared" si="96"/>
        <v>Normal</v>
      </c>
      <c r="Y1141" t="str">
        <f t="shared" si="95"/>
        <v>Local</v>
      </c>
      <c r="Z1141" t="str">
        <f t="shared" si="99"/>
        <v>At-Risk</v>
      </c>
      <c r="AA1141" t="s">
        <v>33</v>
      </c>
      <c r="AB1141">
        <v>0</v>
      </c>
    </row>
    <row r="1142" spans="1:28" x14ac:dyDescent="0.3">
      <c r="A1142">
        <v>14</v>
      </c>
      <c r="B1142" t="s">
        <v>38</v>
      </c>
      <c r="C1142">
        <v>10</v>
      </c>
      <c r="D1142" t="s">
        <v>23</v>
      </c>
      <c r="E1142" t="s">
        <v>24</v>
      </c>
      <c r="F1142">
        <v>4</v>
      </c>
      <c r="G1142">
        <v>0</v>
      </c>
      <c r="H1142" t="s">
        <v>36</v>
      </c>
      <c r="I1142">
        <v>184533</v>
      </c>
      <c r="J1142" t="s">
        <v>43</v>
      </c>
      <c r="K1142" t="s">
        <v>32</v>
      </c>
      <c r="L1142">
        <v>0</v>
      </c>
      <c r="M1142">
        <v>0</v>
      </c>
      <c r="N1142">
        <v>2.4</v>
      </c>
      <c r="O1142" t="s">
        <v>28</v>
      </c>
      <c r="P1142">
        <v>0</v>
      </c>
      <c r="Q1142">
        <v>4</v>
      </c>
      <c r="R1142">
        <v>9.8000000000000007</v>
      </c>
      <c r="S1142">
        <v>85.5</v>
      </c>
      <c r="T1142">
        <v>64.2</v>
      </c>
      <c r="U1142">
        <v>66.400000000000006</v>
      </c>
      <c r="V1142">
        <f t="shared" si="97"/>
        <v>2.2000000000000028</v>
      </c>
      <c r="W1142" t="str">
        <f t="shared" si="98"/>
        <v>Monitor</v>
      </c>
      <c r="X1142" t="str">
        <f t="shared" si="96"/>
        <v>Normal</v>
      </c>
      <c r="Y1142" t="str">
        <f t="shared" si="95"/>
        <v>Local</v>
      </c>
      <c r="Z1142" t="str">
        <f t="shared" si="99"/>
        <v>At-Risk</v>
      </c>
      <c r="AA1142" t="s">
        <v>33</v>
      </c>
      <c r="AB1142">
        <v>0</v>
      </c>
    </row>
    <row r="1143" spans="1:28" x14ac:dyDescent="0.3">
      <c r="A1143">
        <v>12</v>
      </c>
      <c r="B1143" t="s">
        <v>38</v>
      </c>
      <c r="C1143">
        <v>6</v>
      </c>
      <c r="D1143" t="s">
        <v>23</v>
      </c>
      <c r="E1143" t="s">
        <v>44</v>
      </c>
      <c r="F1143">
        <v>4</v>
      </c>
      <c r="G1143">
        <v>1</v>
      </c>
      <c r="H1143" t="s">
        <v>36</v>
      </c>
      <c r="I1143">
        <v>329465</v>
      </c>
      <c r="J1143" t="s">
        <v>32</v>
      </c>
      <c r="K1143" t="s">
        <v>32</v>
      </c>
      <c r="L1143">
        <v>1</v>
      </c>
      <c r="M1143">
        <v>1</v>
      </c>
      <c r="N1143">
        <v>5.6</v>
      </c>
      <c r="O1143" t="s">
        <v>28</v>
      </c>
      <c r="P1143">
        <v>1</v>
      </c>
      <c r="Q1143">
        <v>1</v>
      </c>
      <c r="R1143">
        <v>6.8</v>
      </c>
      <c r="S1143">
        <v>83.1</v>
      </c>
      <c r="T1143">
        <v>57</v>
      </c>
      <c r="U1143">
        <v>50.3</v>
      </c>
      <c r="V1143">
        <f t="shared" si="97"/>
        <v>-6.7000000000000028</v>
      </c>
      <c r="W1143" t="str">
        <f t="shared" si="98"/>
        <v>Monitor</v>
      </c>
      <c r="X1143" t="str">
        <f t="shared" si="96"/>
        <v>Normal</v>
      </c>
      <c r="Y1143" t="str">
        <f t="shared" si="95"/>
        <v>Commuter</v>
      </c>
      <c r="Z1143" t="str">
        <f t="shared" si="99"/>
        <v>At-Risk</v>
      </c>
      <c r="AA1143" t="s">
        <v>29</v>
      </c>
      <c r="AB1143">
        <v>0</v>
      </c>
    </row>
    <row r="1144" spans="1:28" x14ac:dyDescent="0.3">
      <c r="A1144">
        <v>17</v>
      </c>
      <c r="B1144" t="s">
        <v>22</v>
      </c>
      <c r="C1144">
        <v>11</v>
      </c>
      <c r="D1144" t="s">
        <v>39</v>
      </c>
      <c r="E1144" t="s">
        <v>24</v>
      </c>
      <c r="F1144">
        <v>4</v>
      </c>
      <c r="G1144">
        <v>1</v>
      </c>
      <c r="H1144" t="s">
        <v>36</v>
      </c>
      <c r="I1144">
        <v>340942</v>
      </c>
      <c r="J1144" t="s">
        <v>26</v>
      </c>
      <c r="K1144" t="s">
        <v>27</v>
      </c>
      <c r="L1144">
        <v>0</v>
      </c>
      <c r="M1144">
        <v>0</v>
      </c>
      <c r="N1144">
        <v>5.5</v>
      </c>
      <c r="O1144" t="s">
        <v>28</v>
      </c>
      <c r="P1144">
        <v>1</v>
      </c>
      <c r="Q1144">
        <v>3</v>
      </c>
      <c r="R1144">
        <v>10.7</v>
      </c>
      <c r="S1144">
        <v>88</v>
      </c>
      <c r="T1144">
        <v>57.6</v>
      </c>
      <c r="U1144">
        <v>49.8</v>
      </c>
      <c r="V1144">
        <f t="shared" si="97"/>
        <v>-7.8000000000000043</v>
      </c>
      <c r="W1144" t="str">
        <f t="shared" si="98"/>
        <v>Monitor</v>
      </c>
      <c r="X1144" t="str">
        <f t="shared" si="96"/>
        <v>Normal</v>
      </c>
      <c r="Y1144" t="str">
        <f t="shared" si="95"/>
        <v>Commuter</v>
      </c>
      <c r="Z1144" t="str">
        <f t="shared" si="99"/>
        <v>At-Risk</v>
      </c>
      <c r="AA1144" t="s">
        <v>29</v>
      </c>
      <c r="AB1144">
        <v>0</v>
      </c>
    </row>
    <row r="1145" spans="1:28" x14ac:dyDescent="0.3">
      <c r="A1145">
        <v>12</v>
      </c>
      <c r="B1145" t="s">
        <v>38</v>
      </c>
      <c r="C1145">
        <v>8</v>
      </c>
      <c r="D1145" t="s">
        <v>23</v>
      </c>
      <c r="E1145" t="s">
        <v>30</v>
      </c>
      <c r="F1145">
        <v>5</v>
      </c>
      <c r="G1145">
        <v>0</v>
      </c>
      <c r="H1145" t="s">
        <v>25</v>
      </c>
      <c r="I1145">
        <v>418838</v>
      </c>
      <c r="J1145" t="s">
        <v>26</v>
      </c>
      <c r="K1145" t="s">
        <v>43</v>
      </c>
      <c r="L1145">
        <v>1</v>
      </c>
      <c r="M1145">
        <v>0</v>
      </c>
      <c r="N1145">
        <v>2</v>
      </c>
      <c r="O1145" t="s">
        <v>28</v>
      </c>
      <c r="P1145">
        <v>0</v>
      </c>
      <c r="Q1145">
        <v>2</v>
      </c>
      <c r="R1145">
        <v>13.3</v>
      </c>
      <c r="S1145">
        <v>85.1</v>
      </c>
      <c r="T1145">
        <v>59.6</v>
      </c>
      <c r="U1145">
        <v>76.599999999999994</v>
      </c>
      <c r="V1145">
        <f t="shared" si="97"/>
        <v>16.999999999999993</v>
      </c>
      <c r="W1145" t="str">
        <f t="shared" si="98"/>
        <v>Monitor</v>
      </c>
      <c r="X1145" t="str">
        <f t="shared" si="96"/>
        <v>Surge</v>
      </c>
      <c r="Y1145" t="str">
        <f t="shared" si="95"/>
        <v>Local</v>
      </c>
      <c r="Z1145" t="str">
        <f t="shared" si="99"/>
        <v>At-Risk</v>
      </c>
      <c r="AA1145" t="s">
        <v>42</v>
      </c>
      <c r="AB1145">
        <v>0</v>
      </c>
    </row>
    <row r="1146" spans="1:28" x14ac:dyDescent="0.3">
      <c r="A1146">
        <v>17</v>
      </c>
      <c r="B1146" t="s">
        <v>22</v>
      </c>
      <c r="C1146">
        <v>12</v>
      </c>
      <c r="D1146" t="s">
        <v>48</v>
      </c>
      <c r="E1146" t="s">
        <v>44</v>
      </c>
      <c r="F1146">
        <v>5</v>
      </c>
      <c r="G1146">
        <v>0</v>
      </c>
      <c r="H1146" t="s">
        <v>34</v>
      </c>
      <c r="I1146">
        <v>129344</v>
      </c>
      <c r="J1146" t="s">
        <v>41</v>
      </c>
      <c r="K1146" t="s">
        <v>35</v>
      </c>
      <c r="L1146">
        <v>0</v>
      </c>
      <c r="M1146">
        <v>0</v>
      </c>
      <c r="N1146">
        <v>2.8</v>
      </c>
      <c r="O1146" t="s">
        <v>28</v>
      </c>
      <c r="P1146">
        <v>0</v>
      </c>
      <c r="Q1146">
        <v>2</v>
      </c>
      <c r="R1146">
        <v>13.1</v>
      </c>
      <c r="S1146">
        <v>79.2</v>
      </c>
      <c r="T1146">
        <v>57.7</v>
      </c>
      <c r="U1146">
        <v>58.9</v>
      </c>
      <c r="V1146">
        <f t="shared" si="97"/>
        <v>1.1999999999999957</v>
      </c>
      <c r="W1146" t="str">
        <f t="shared" si="98"/>
        <v>Monitor</v>
      </c>
      <c r="X1146" t="str">
        <f t="shared" si="96"/>
        <v>Normal</v>
      </c>
      <c r="Y1146" t="str">
        <f t="shared" si="95"/>
        <v>Local</v>
      </c>
      <c r="Z1146" t="str">
        <f t="shared" si="99"/>
        <v>At-Risk</v>
      </c>
      <c r="AA1146" t="s">
        <v>29</v>
      </c>
      <c r="AB1146">
        <v>0</v>
      </c>
    </row>
    <row r="1147" spans="1:28" x14ac:dyDescent="0.3">
      <c r="A1147">
        <v>11</v>
      </c>
      <c r="B1147" t="s">
        <v>38</v>
      </c>
      <c r="C1147">
        <v>6</v>
      </c>
      <c r="D1147" t="s">
        <v>39</v>
      </c>
      <c r="E1147" t="s">
        <v>30</v>
      </c>
      <c r="F1147">
        <v>4</v>
      </c>
      <c r="G1147">
        <v>0</v>
      </c>
      <c r="H1147" t="s">
        <v>34</v>
      </c>
      <c r="I1147">
        <v>125966</v>
      </c>
      <c r="J1147" t="s">
        <v>43</v>
      </c>
      <c r="K1147" t="s">
        <v>32</v>
      </c>
      <c r="L1147">
        <v>0</v>
      </c>
      <c r="M1147">
        <v>1</v>
      </c>
      <c r="N1147">
        <v>1.7</v>
      </c>
      <c r="O1147" t="s">
        <v>28</v>
      </c>
      <c r="P1147">
        <v>0</v>
      </c>
      <c r="Q1147">
        <v>5</v>
      </c>
      <c r="R1147">
        <v>14</v>
      </c>
      <c r="S1147">
        <v>96.9</v>
      </c>
      <c r="T1147">
        <v>46.8</v>
      </c>
      <c r="U1147">
        <v>71.8</v>
      </c>
      <c r="V1147">
        <f t="shared" si="97"/>
        <v>25</v>
      </c>
      <c r="W1147" t="str">
        <f t="shared" si="98"/>
        <v>Monitor</v>
      </c>
      <c r="X1147" t="str">
        <f t="shared" si="96"/>
        <v>Surge</v>
      </c>
      <c r="Y1147" t="str">
        <f t="shared" si="95"/>
        <v>Local</v>
      </c>
      <c r="Z1147" t="str">
        <f t="shared" si="99"/>
        <v>Healthy</v>
      </c>
      <c r="AA1147" t="s">
        <v>33</v>
      </c>
      <c r="AB1147">
        <v>0</v>
      </c>
    </row>
    <row r="1148" spans="1:28" x14ac:dyDescent="0.3">
      <c r="A1148">
        <v>13</v>
      </c>
      <c r="B1148" t="s">
        <v>38</v>
      </c>
      <c r="C1148">
        <v>9</v>
      </c>
      <c r="D1148" t="s">
        <v>39</v>
      </c>
      <c r="E1148" t="s">
        <v>30</v>
      </c>
      <c r="F1148">
        <v>3</v>
      </c>
      <c r="G1148">
        <v>0</v>
      </c>
      <c r="H1148" t="s">
        <v>34</v>
      </c>
      <c r="I1148">
        <v>70675</v>
      </c>
      <c r="J1148" t="s">
        <v>32</v>
      </c>
      <c r="K1148" t="s">
        <v>43</v>
      </c>
      <c r="L1148">
        <v>0</v>
      </c>
      <c r="M1148">
        <v>0</v>
      </c>
      <c r="N1148">
        <v>0.4</v>
      </c>
      <c r="O1148" t="s">
        <v>28</v>
      </c>
      <c r="P1148">
        <v>0</v>
      </c>
      <c r="Q1148">
        <v>3</v>
      </c>
      <c r="R1148">
        <v>12.4</v>
      </c>
      <c r="S1148">
        <v>91.1</v>
      </c>
      <c r="T1148">
        <v>40.4</v>
      </c>
      <c r="U1148">
        <v>56.2</v>
      </c>
      <c r="V1148">
        <f t="shared" si="97"/>
        <v>15.800000000000004</v>
      </c>
      <c r="W1148" t="str">
        <f t="shared" si="98"/>
        <v>Monitor</v>
      </c>
      <c r="X1148" t="str">
        <f t="shared" si="96"/>
        <v>Surge</v>
      </c>
      <c r="Y1148" t="str">
        <f t="shared" si="95"/>
        <v>Local</v>
      </c>
      <c r="Z1148" t="str">
        <f t="shared" si="99"/>
        <v>Healthy</v>
      </c>
      <c r="AA1148" t="s">
        <v>29</v>
      </c>
      <c r="AB1148">
        <v>0</v>
      </c>
    </row>
    <row r="1149" spans="1:28" x14ac:dyDescent="0.3">
      <c r="A1149">
        <v>11</v>
      </c>
      <c r="B1149" t="s">
        <v>38</v>
      </c>
      <c r="C1149">
        <v>7</v>
      </c>
      <c r="D1149" t="s">
        <v>48</v>
      </c>
      <c r="E1149" t="s">
        <v>24</v>
      </c>
      <c r="F1149">
        <v>5</v>
      </c>
      <c r="G1149">
        <v>0</v>
      </c>
      <c r="H1149" t="s">
        <v>25</v>
      </c>
      <c r="I1149">
        <v>418183</v>
      </c>
      <c r="J1149" t="s">
        <v>37</v>
      </c>
      <c r="K1149" t="s">
        <v>31</v>
      </c>
      <c r="L1149">
        <v>0</v>
      </c>
      <c r="M1149">
        <v>1</v>
      </c>
      <c r="N1149">
        <v>2.5</v>
      </c>
      <c r="O1149" t="s">
        <v>47</v>
      </c>
      <c r="P1149">
        <v>1</v>
      </c>
      <c r="Q1149">
        <v>3</v>
      </c>
      <c r="R1149">
        <v>14.9</v>
      </c>
      <c r="S1149">
        <v>92.9</v>
      </c>
      <c r="T1149">
        <v>61.6</v>
      </c>
      <c r="U1149">
        <v>66.400000000000006</v>
      </c>
      <c r="V1149">
        <f t="shared" si="97"/>
        <v>4.8000000000000043</v>
      </c>
      <c r="W1149" t="str">
        <f t="shared" si="98"/>
        <v>Monitor</v>
      </c>
      <c r="X1149" t="str">
        <f t="shared" si="96"/>
        <v>Normal</v>
      </c>
      <c r="Y1149" t="str">
        <f t="shared" ref="Y1149:Y1211" si="100">IF(N1149&lt;5,"Local",IF(N1149&lt;=15,"Commuter","Distant"))</f>
        <v>Local</v>
      </c>
      <c r="Z1149" t="str">
        <f t="shared" si="99"/>
        <v>Healthy</v>
      </c>
      <c r="AA1149" t="s">
        <v>33</v>
      </c>
      <c r="AB1149">
        <v>0</v>
      </c>
    </row>
    <row r="1150" spans="1:28" x14ac:dyDescent="0.3">
      <c r="A1150">
        <v>17</v>
      </c>
      <c r="B1150" t="s">
        <v>22</v>
      </c>
      <c r="C1150">
        <v>11</v>
      </c>
      <c r="D1150" t="s">
        <v>23</v>
      </c>
      <c r="E1150" t="s">
        <v>30</v>
      </c>
      <c r="F1150">
        <v>4</v>
      </c>
      <c r="G1150">
        <v>1</v>
      </c>
      <c r="H1150" t="s">
        <v>36</v>
      </c>
      <c r="I1150">
        <v>240671</v>
      </c>
      <c r="J1150" t="s">
        <v>32</v>
      </c>
      <c r="K1150" t="s">
        <v>37</v>
      </c>
      <c r="L1150">
        <v>1</v>
      </c>
      <c r="M1150">
        <v>0</v>
      </c>
      <c r="O1150" t="s">
        <v>28</v>
      </c>
      <c r="P1150">
        <v>1</v>
      </c>
      <c r="Q1150">
        <v>4</v>
      </c>
      <c r="R1150">
        <v>17.8</v>
      </c>
      <c r="S1150">
        <v>96.2</v>
      </c>
      <c r="T1150">
        <v>53.8</v>
      </c>
      <c r="U1150">
        <v>71</v>
      </c>
      <c r="V1150">
        <f t="shared" si="97"/>
        <v>17.200000000000003</v>
      </c>
      <c r="W1150" t="str">
        <f t="shared" si="98"/>
        <v>Monitor</v>
      </c>
      <c r="X1150" t="str">
        <f t="shared" si="96"/>
        <v>Surge</v>
      </c>
      <c r="Y1150" t="str">
        <f t="shared" si="100"/>
        <v>Local</v>
      </c>
      <c r="Z1150" t="str">
        <f t="shared" si="99"/>
        <v>Healthy</v>
      </c>
      <c r="AA1150" t="s">
        <v>33</v>
      </c>
      <c r="AB1150">
        <v>0</v>
      </c>
    </row>
    <row r="1151" spans="1:28" x14ac:dyDescent="0.3">
      <c r="A1151">
        <v>13</v>
      </c>
      <c r="B1151" t="s">
        <v>38</v>
      </c>
      <c r="C1151">
        <v>8</v>
      </c>
      <c r="D1151" t="s">
        <v>23</v>
      </c>
      <c r="E1151" t="s">
        <v>24</v>
      </c>
      <c r="F1151">
        <v>5</v>
      </c>
      <c r="G1151">
        <v>0</v>
      </c>
      <c r="H1151" t="s">
        <v>40</v>
      </c>
      <c r="I1151">
        <v>901107</v>
      </c>
      <c r="J1151" t="s">
        <v>26</v>
      </c>
      <c r="K1151" t="s">
        <v>41</v>
      </c>
      <c r="L1151">
        <v>0</v>
      </c>
      <c r="M1151">
        <v>1</v>
      </c>
      <c r="N1151">
        <v>12.1</v>
      </c>
      <c r="O1151" t="s">
        <v>28</v>
      </c>
      <c r="P1151">
        <v>0</v>
      </c>
      <c r="Q1151">
        <v>3</v>
      </c>
      <c r="R1151">
        <v>9.1999999999999993</v>
      </c>
      <c r="S1151">
        <v>84.9</v>
      </c>
      <c r="T1151">
        <v>76.099999999999994</v>
      </c>
      <c r="U1151">
        <v>87.5</v>
      </c>
      <c r="V1151">
        <f t="shared" si="97"/>
        <v>11.400000000000006</v>
      </c>
      <c r="W1151" t="str">
        <f t="shared" si="98"/>
        <v>Monitor</v>
      </c>
      <c r="X1151" t="str">
        <f t="shared" si="96"/>
        <v>Surge</v>
      </c>
      <c r="Y1151" t="str">
        <f t="shared" si="100"/>
        <v>Commuter</v>
      </c>
      <c r="Z1151" t="str">
        <f t="shared" si="99"/>
        <v>At-Risk</v>
      </c>
      <c r="AA1151" t="s">
        <v>42</v>
      </c>
      <c r="AB1151">
        <v>0</v>
      </c>
    </row>
    <row r="1152" spans="1:28" x14ac:dyDescent="0.3">
      <c r="A1152">
        <v>12</v>
      </c>
      <c r="B1152" t="s">
        <v>22</v>
      </c>
      <c r="C1152">
        <v>7</v>
      </c>
      <c r="D1152" t="s">
        <v>39</v>
      </c>
      <c r="E1152" t="s">
        <v>44</v>
      </c>
      <c r="F1152">
        <v>4</v>
      </c>
      <c r="G1152">
        <v>0</v>
      </c>
      <c r="H1152" t="s">
        <v>34</v>
      </c>
      <c r="I1152">
        <v>65983</v>
      </c>
      <c r="J1152" t="s">
        <v>43</v>
      </c>
      <c r="K1152" t="s">
        <v>32</v>
      </c>
      <c r="L1152">
        <v>0</v>
      </c>
      <c r="M1152">
        <v>0</v>
      </c>
      <c r="N1152">
        <v>4.9000000000000004</v>
      </c>
      <c r="O1152" t="s">
        <v>28</v>
      </c>
      <c r="P1152">
        <v>0</v>
      </c>
      <c r="Q1152">
        <v>3</v>
      </c>
      <c r="R1152">
        <v>12.5</v>
      </c>
      <c r="S1152">
        <v>87</v>
      </c>
      <c r="T1152">
        <v>57.8</v>
      </c>
      <c r="U1152">
        <v>61</v>
      </c>
      <c r="V1152">
        <f t="shared" si="97"/>
        <v>3.2000000000000028</v>
      </c>
      <c r="W1152" t="str">
        <f t="shared" si="98"/>
        <v>Monitor</v>
      </c>
      <c r="X1152" t="str">
        <f t="shared" si="96"/>
        <v>Normal</v>
      </c>
      <c r="Y1152" t="str">
        <f t="shared" si="100"/>
        <v>Local</v>
      </c>
      <c r="Z1152" t="str">
        <f t="shared" si="99"/>
        <v>At-Risk</v>
      </c>
      <c r="AA1152" t="s">
        <v>33</v>
      </c>
      <c r="AB1152">
        <v>0</v>
      </c>
    </row>
    <row r="1153" spans="1:28" x14ac:dyDescent="0.3">
      <c r="A1153">
        <v>14</v>
      </c>
      <c r="B1153" t="s">
        <v>38</v>
      </c>
      <c r="C1153">
        <v>9</v>
      </c>
      <c r="D1153" t="s">
        <v>23</v>
      </c>
      <c r="E1153" t="s">
        <v>24</v>
      </c>
      <c r="F1153">
        <v>6</v>
      </c>
      <c r="G1153">
        <v>0</v>
      </c>
      <c r="H1153" t="s">
        <v>40</v>
      </c>
      <c r="I1153">
        <v>1288403</v>
      </c>
      <c r="J1153" t="s">
        <v>32</v>
      </c>
      <c r="K1153" t="s">
        <v>27</v>
      </c>
      <c r="M1153">
        <v>1</v>
      </c>
      <c r="N1153">
        <v>11.1</v>
      </c>
      <c r="O1153" t="s">
        <v>28</v>
      </c>
      <c r="P1153">
        <v>1</v>
      </c>
      <c r="Q1153">
        <v>4</v>
      </c>
      <c r="R1153">
        <v>13.1</v>
      </c>
      <c r="S1153">
        <v>85.4</v>
      </c>
      <c r="T1153">
        <v>64.2</v>
      </c>
      <c r="U1153">
        <v>65.8</v>
      </c>
      <c r="V1153">
        <f t="shared" si="97"/>
        <v>1.5999999999999943</v>
      </c>
      <c r="W1153" t="str">
        <f t="shared" si="98"/>
        <v>Monitor</v>
      </c>
      <c r="X1153" t="str">
        <f t="shared" si="96"/>
        <v>Normal</v>
      </c>
      <c r="Y1153" t="str">
        <f t="shared" si="100"/>
        <v>Commuter</v>
      </c>
      <c r="Z1153" t="str">
        <f t="shared" si="99"/>
        <v>At-Risk</v>
      </c>
      <c r="AA1153" t="s">
        <v>33</v>
      </c>
      <c r="AB1153">
        <v>0</v>
      </c>
    </row>
    <row r="1154" spans="1:28" x14ac:dyDescent="0.3">
      <c r="A1154">
        <v>15</v>
      </c>
      <c r="B1154" t="s">
        <v>22</v>
      </c>
      <c r="C1154">
        <v>10</v>
      </c>
      <c r="D1154" t="s">
        <v>23</v>
      </c>
      <c r="E1154" t="s">
        <v>24</v>
      </c>
      <c r="F1154">
        <v>2</v>
      </c>
      <c r="G1154">
        <v>0</v>
      </c>
      <c r="H1154" t="s">
        <v>25</v>
      </c>
      <c r="I1154">
        <v>457331</v>
      </c>
      <c r="J1154" t="s">
        <v>31</v>
      </c>
      <c r="K1154" t="s">
        <v>27</v>
      </c>
      <c r="L1154">
        <v>1</v>
      </c>
      <c r="M1154">
        <v>0</v>
      </c>
      <c r="N1154">
        <v>3.3</v>
      </c>
      <c r="O1154" t="s">
        <v>28</v>
      </c>
      <c r="P1154">
        <v>0</v>
      </c>
      <c r="Q1154">
        <v>4</v>
      </c>
      <c r="R1154">
        <v>16.600000000000001</v>
      </c>
      <c r="S1154">
        <v>92.9</v>
      </c>
      <c r="T1154">
        <v>78</v>
      </c>
      <c r="U1154">
        <v>85.9</v>
      </c>
      <c r="V1154">
        <f t="shared" si="97"/>
        <v>7.9000000000000057</v>
      </c>
      <c r="W1154" t="str">
        <f t="shared" si="98"/>
        <v>Monitor</v>
      </c>
      <c r="X1154" t="str">
        <f t="shared" si="96"/>
        <v>Normal</v>
      </c>
      <c r="Y1154" t="str">
        <f t="shared" si="100"/>
        <v>Local</v>
      </c>
      <c r="Z1154" t="str">
        <f t="shared" si="99"/>
        <v>Healthy</v>
      </c>
      <c r="AA1154" t="s">
        <v>42</v>
      </c>
      <c r="AB1154">
        <v>0</v>
      </c>
    </row>
    <row r="1155" spans="1:28" x14ac:dyDescent="0.3">
      <c r="A1155">
        <v>11</v>
      </c>
      <c r="B1155" t="s">
        <v>38</v>
      </c>
      <c r="C1155">
        <v>7</v>
      </c>
      <c r="D1155" t="s">
        <v>48</v>
      </c>
      <c r="E1155" t="s">
        <v>30</v>
      </c>
      <c r="F1155">
        <v>4</v>
      </c>
      <c r="G1155">
        <v>0</v>
      </c>
      <c r="H1155" t="s">
        <v>25</v>
      </c>
      <c r="I1155">
        <v>477229</v>
      </c>
      <c r="J1155" t="s">
        <v>37</v>
      </c>
      <c r="K1155" t="s">
        <v>31</v>
      </c>
      <c r="L1155">
        <v>1</v>
      </c>
      <c r="M1155">
        <v>1</v>
      </c>
      <c r="N1155">
        <v>0.6</v>
      </c>
      <c r="O1155" t="s">
        <v>28</v>
      </c>
      <c r="P1155">
        <v>0</v>
      </c>
      <c r="Q1155">
        <v>2</v>
      </c>
      <c r="R1155">
        <v>14</v>
      </c>
      <c r="S1155">
        <v>84.2</v>
      </c>
      <c r="T1155">
        <v>62.1</v>
      </c>
      <c r="U1155">
        <v>68.3</v>
      </c>
      <c r="V1155">
        <f t="shared" si="97"/>
        <v>6.1999999999999957</v>
      </c>
      <c r="W1155" t="str">
        <f t="shared" si="98"/>
        <v>Monitor</v>
      </c>
      <c r="X1155" t="str">
        <f t="shared" ref="X1155:X1218" si="101">IF(V1155&gt;10, "Surge", "Normal")</f>
        <v>Normal</v>
      </c>
      <c r="Y1155" t="str">
        <f t="shared" si="100"/>
        <v>Local</v>
      </c>
      <c r="Z1155" t="str">
        <f t="shared" si="99"/>
        <v>At-Risk</v>
      </c>
      <c r="AA1155" t="s">
        <v>33</v>
      </c>
      <c r="AB1155">
        <v>0</v>
      </c>
    </row>
    <row r="1156" spans="1:28" x14ac:dyDescent="0.3">
      <c r="A1156">
        <v>15</v>
      </c>
      <c r="B1156" t="s">
        <v>22</v>
      </c>
      <c r="C1156">
        <v>10</v>
      </c>
      <c r="D1156" t="s">
        <v>23</v>
      </c>
      <c r="E1156" t="s">
        <v>44</v>
      </c>
      <c r="F1156">
        <v>5</v>
      </c>
      <c r="G1156">
        <v>0</v>
      </c>
      <c r="H1156" t="s">
        <v>34</v>
      </c>
      <c r="I1156">
        <v>76711</v>
      </c>
      <c r="J1156" t="s">
        <v>31</v>
      </c>
      <c r="K1156" t="s">
        <v>32</v>
      </c>
      <c r="L1156">
        <v>1</v>
      </c>
      <c r="M1156">
        <v>0</v>
      </c>
      <c r="N1156">
        <v>4</v>
      </c>
      <c r="O1156" t="s">
        <v>47</v>
      </c>
      <c r="P1156">
        <v>0</v>
      </c>
      <c r="Q1156">
        <v>5</v>
      </c>
      <c r="R1156">
        <v>12.8</v>
      </c>
      <c r="S1156">
        <v>82.6</v>
      </c>
      <c r="T1156">
        <v>51.6</v>
      </c>
      <c r="U1156">
        <v>64.7</v>
      </c>
      <c r="V1156">
        <f t="shared" si="97"/>
        <v>13.100000000000001</v>
      </c>
      <c r="W1156" t="str">
        <f t="shared" si="98"/>
        <v>Monitor</v>
      </c>
      <c r="X1156" t="str">
        <f t="shared" si="101"/>
        <v>Surge</v>
      </c>
      <c r="Y1156" t="str">
        <f t="shared" si="100"/>
        <v>Local</v>
      </c>
      <c r="Z1156" t="str">
        <f t="shared" si="99"/>
        <v>At-Risk</v>
      </c>
      <c r="AA1156" t="s">
        <v>33</v>
      </c>
      <c r="AB1156">
        <v>0</v>
      </c>
    </row>
    <row r="1157" spans="1:28" x14ac:dyDescent="0.3">
      <c r="A1157">
        <v>10</v>
      </c>
      <c r="B1157" t="s">
        <v>38</v>
      </c>
      <c r="C1157">
        <v>6</v>
      </c>
      <c r="D1157" t="s">
        <v>23</v>
      </c>
      <c r="E1157" t="s">
        <v>44</v>
      </c>
      <c r="F1157">
        <v>6</v>
      </c>
      <c r="G1157">
        <v>0</v>
      </c>
      <c r="H1157" t="s">
        <v>36</v>
      </c>
      <c r="I1157">
        <v>300399</v>
      </c>
      <c r="J1157" t="s">
        <v>35</v>
      </c>
      <c r="K1157" t="s">
        <v>26</v>
      </c>
      <c r="L1157">
        <v>0</v>
      </c>
      <c r="M1157">
        <v>0</v>
      </c>
      <c r="N1157">
        <v>7.2</v>
      </c>
      <c r="O1157" t="s">
        <v>28</v>
      </c>
      <c r="P1157">
        <v>0</v>
      </c>
      <c r="Q1157">
        <v>4</v>
      </c>
      <c r="R1157">
        <v>17.2</v>
      </c>
      <c r="S1157">
        <v>91.3</v>
      </c>
      <c r="T1157">
        <v>46.3</v>
      </c>
      <c r="U1157">
        <v>42.3</v>
      </c>
      <c r="V1157">
        <f t="shared" si="97"/>
        <v>-4</v>
      </c>
      <c r="W1157" t="str">
        <f t="shared" si="98"/>
        <v>Monitor</v>
      </c>
      <c r="X1157" t="str">
        <f t="shared" si="101"/>
        <v>Normal</v>
      </c>
      <c r="Y1157" t="str">
        <f t="shared" si="100"/>
        <v>Commuter</v>
      </c>
      <c r="Z1157" t="str">
        <f t="shared" si="99"/>
        <v>Healthy</v>
      </c>
      <c r="AA1157" t="s">
        <v>29</v>
      </c>
      <c r="AB1157">
        <v>0</v>
      </c>
    </row>
    <row r="1158" spans="1:28" x14ac:dyDescent="0.3">
      <c r="A1158">
        <v>16</v>
      </c>
      <c r="B1158" t="s">
        <v>38</v>
      </c>
      <c r="C1158">
        <v>10</v>
      </c>
      <c r="D1158" t="s">
        <v>39</v>
      </c>
      <c r="E1158" t="s">
        <v>44</v>
      </c>
      <c r="F1158">
        <v>4</v>
      </c>
      <c r="G1158">
        <v>0</v>
      </c>
      <c r="H1158" t="s">
        <v>34</v>
      </c>
      <c r="I1158">
        <v>154388</v>
      </c>
      <c r="J1158" t="s">
        <v>43</v>
      </c>
      <c r="K1158" t="s">
        <v>35</v>
      </c>
      <c r="L1158">
        <v>0</v>
      </c>
      <c r="M1158">
        <v>0</v>
      </c>
      <c r="N1158">
        <v>2.5</v>
      </c>
      <c r="O1158" t="s">
        <v>47</v>
      </c>
      <c r="P1158">
        <v>0</v>
      </c>
      <c r="Q1158">
        <v>3</v>
      </c>
      <c r="R1158">
        <v>15.9</v>
      </c>
      <c r="S1158">
        <v>76.7</v>
      </c>
      <c r="T1158">
        <v>63.3</v>
      </c>
      <c r="U1158">
        <v>52.1</v>
      </c>
      <c r="V1158">
        <f t="shared" si="97"/>
        <v>-11.199999999999996</v>
      </c>
      <c r="W1158" t="str">
        <f t="shared" si="98"/>
        <v>Monitor</v>
      </c>
      <c r="X1158" t="str">
        <f t="shared" si="101"/>
        <v>Normal</v>
      </c>
      <c r="Y1158" t="str">
        <f t="shared" si="100"/>
        <v>Local</v>
      </c>
      <c r="Z1158" t="str">
        <f t="shared" si="99"/>
        <v>At-Risk</v>
      </c>
      <c r="AA1158" t="s">
        <v>29</v>
      </c>
      <c r="AB1158">
        <v>0</v>
      </c>
    </row>
    <row r="1159" spans="1:28" x14ac:dyDescent="0.3">
      <c r="A1159">
        <v>16</v>
      </c>
      <c r="B1159" t="s">
        <v>38</v>
      </c>
      <c r="C1159">
        <v>10</v>
      </c>
      <c r="D1159" t="s">
        <v>23</v>
      </c>
      <c r="E1159" t="s">
        <v>24</v>
      </c>
      <c r="F1159">
        <v>5</v>
      </c>
      <c r="G1159">
        <v>0</v>
      </c>
      <c r="H1159" t="s">
        <v>25</v>
      </c>
      <c r="I1159">
        <v>422856</v>
      </c>
      <c r="J1159" t="s">
        <v>41</v>
      </c>
      <c r="K1159" t="s">
        <v>35</v>
      </c>
      <c r="L1159">
        <v>0</v>
      </c>
      <c r="M1159">
        <v>1</v>
      </c>
      <c r="N1159">
        <v>3.8</v>
      </c>
      <c r="O1159" t="s">
        <v>28</v>
      </c>
      <c r="P1159">
        <v>0</v>
      </c>
      <c r="Q1159">
        <v>3</v>
      </c>
      <c r="R1159">
        <v>18.399999999999999</v>
      </c>
      <c r="S1159">
        <v>74</v>
      </c>
      <c r="T1159">
        <v>70.8</v>
      </c>
      <c r="U1159">
        <v>78.099999999999994</v>
      </c>
      <c r="V1159">
        <f t="shared" si="97"/>
        <v>7.2999999999999972</v>
      </c>
      <c r="W1159" t="str">
        <f t="shared" si="98"/>
        <v>Monitor</v>
      </c>
      <c r="X1159" t="str">
        <f t="shared" si="101"/>
        <v>Normal</v>
      </c>
      <c r="Y1159" t="str">
        <f t="shared" si="100"/>
        <v>Local</v>
      </c>
      <c r="Z1159" t="str">
        <f t="shared" si="99"/>
        <v>Chronic Absenteeism</v>
      </c>
      <c r="AA1159" t="s">
        <v>42</v>
      </c>
      <c r="AB1159">
        <v>0</v>
      </c>
    </row>
    <row r="1160" spans="1:28" x14ac:dyDescent="0.3">
      <c r="A1160">
        <v>12</v>
      </c>
      <c r="B1160" t="s">
        <v>22</v>
      </c>
      <c r="C1160">
        <v>6</v>
      </c>
      <c r="D1160" t="s">
        <v>23</v>
      </c>
      <c r="E1160" t="s">
        <v>30</v>
      </c>
      <c r="F1160">
        <v>3</v>
      </c>
      <c r="G1160">
        <v>0</v>
      </c>
      <c r="H1160" t="s">
        <v>36</v>
      </c>
      <c r="I1160">
        <v>267139</v>
      </c>
      <c r="J1160" t="s">
        <v>37</v>
      </c>
      <c r="K1160" t="s">
        <v>37</v>
      </c>
      <c r="L1160">
        <v>1</v>
      </c>
      <c r="M1160">
        <v>1</v>
      </c>
      <c r="N1160">
        <v>3.4</v>
      </c>
      <c r="O1160" t="s">
        <v>28</v>
      </c>
      <c r="P1160">
        <v>0</v>
      </c>
      <c r="Q1160">
        <v>4</v>
      </c>
      <c r="R1160">
        <v>11.3</v>
      </c>
      <c r="S1160">
        <v>83.4</v>
      </c>
      <c r="T1160">
        <v>60.5</v>
      </c>
      <c r="U1160">
        <v>65.599999999999994</v>
      </c>
      <c r="V1160">
        <f t="shared" si="97"/>
        <v>5.0999999999999943</v>
      </c>
      <c r="W1160" t="str">
        <f t="shared" si="98"/>
        <v>Monitor</v>
      </c>
      <c r="X1160" t="str">
        <f t="shared" si="101"/>
        <v>Normal</v>
      </c>
      <c r="Y1160" t="str">
        <f t="shared" si="100"/>
        <v>Local</v>
      </c>
      <c r="Z1160" t="str">
        <f t="shared" si="99"/>
        <v>At-Risk</v>
      </c>
      <c r="AA1160" t="s">
        <v>33</v>
      </c>
      <c r="AB1160">
        <v>0</v>
      </c>
    </row>
    <row r="1161" spans="1:28" x14ac:dyDescent="0.3">
      <c r="A1161">
        <v>13</v>
      </c>
      <c r="B1161" t="s">
        <v>22</v>
      </c>
      <c r="C1161">
        <v>8</v>
      </c>
      <c r="D1161" t="s">
        <v>48</v>
      </c>
      <c r="E1161" t="s">
        <v>24</v>
      </c>
      <c r="F1161">
        <v>3</v>
      </c>
      <c r="G1161">
        <v>0</v>
      </c>
      <c r="H1161" t="s">
        <v>34</v>
      </c>
      <c r="I1161">
        <v>102325</v>
      </c>
      <c r="J1161" t="s">
        <v>35</v>
      </c>
      <c r="K1161" t="s">
        <v>41</v>
      </c>
      <c r="L1161">
        <v>0</v>
      </c>
      <c r="M1161">
        <v>0</v>
      </c>
      <c r="N1161">
        <v>7.4</v>
      </c>
      <c r="O1161" t="s">
        <v>49</v>
      </c>
      <c r="P1161">
        <v>0</v>
      </c>
      <c r="Q1161">
        <v>3</v>
      </c>
      <c r="R1161">
        <v>16.7</v>
      </c>
      <c r="S1161">
        <v>78</v>
      </c>
      <c r="T1161">
        <v>56.5</v>
      </c>
      <c r="U1161">
        <v>55.7</v>
      </c>
      <c r="V1161">
        <f t="shared" si="97"/>
        <v>-0.79999999999999716</v>
      </c>
      <c r="W1161" t="str">
        <f t="shared" si="98"/>
        <v>Monitor</v>
      </c>
      <c r="X1161" t="str">
        <f t="shared" si="101"/>
        <v>Normal</v>
      </c>
      <c r="Y1161" t="str">
        <f t="shared" si="100"/>
        <v>Commuter</v>
      </c>
      <c r="Z1161" t="str">
        <f t="shared" si="99"/>
        <v>At-Risk</v>
      </c>
      <c r="AA1161" t="s">
        <v>29</v>
      </c>
      <c r="AB1161">
        <v>0</v>
      </c>
    </row>
    <row r="1162" spans="1:28" x14ac:dyDescent="0.3">
      <c r="A1162">
        <v>17</v>
      </c>
      <c r="B1162" t="s">
        <v>22</v>
      </c>
      <c r="C1162">
        <v>11</v>
      </c>
      <c r="D1162" t="s">
        <v>39</v>
      </c>
      <c r="E1162" t="s">
        <v>30</v>
      </c>
      <c r="F1162">
        <v>2</v>
      </c>
      <c r="G1162">
        <v>1</v>
      </c>
      <c r="H1162" t="s">
        <v>25</v>
      </c>
      <c r="I1162">
        <v>620898</v>
      </c>
      <c r="J1162" t="s">
        <v>35</v>
      </c>
      <c r="K1162" t="s">
        <v>26</v>
      </c>
      <c r="L1162">
        <v>1</v>
      </c>
      <c r="M1162">
        <v>0</v>
      </c>
      <c r="N1162">
        <v>1.7</v>
      </c>
      <c r="O1162" t="s">
        <v>28</v>
      </c>
      <c r="P1162">
        <v>0</v>
      </c>
      <c r="Q1162">
        <v>3</v>
      </c>
      <c r="R1162">
        <v>12.7</v>
      </c>
      <c r="S1162">
        <v>87.2</v>
      </c>
      <c r="T1162">
        <v>44.5</v>
      </c>
      <c r="U1162">
        <v>74.900000000000006</v>
      </c>
      <c r="V1162">
        <f t="shared" si="97"/>
        <v>30.400000000000006</v>
      </c>
      <c r="W1162" t="str">
        <f t="shared" si="98"/>
        <v>Monitor</v>
      </c>
      <c r="X1162" t="str">
        <f t="shared" si="101"/>
        <v>Surge</v>
      </c>
      <c r="Y1162" t="str">
        <f t="shared" si="100"/>
        <v>Local</v>
      </c>
      <c r="Z1162" t="str">
        <f t="shared" si="99"/>
        <v>At-Risk</v>
      </c>
      <c r="AA1162" t="s">
        <v>33</v>
      </c>
      <c r="AB1162">
        <v>0</v>
      </c>
    </row>
    <row r="1163" spans="1:28" x14ac:dyDescent="0.3">
      <c r="A1163">
        <v>11</v>
      </c>
      <c r="B1163" t="s">
        <v>38</v>
      </c>
      <c r="C1163">
        <v>7</v>
      </c>
      <c r="D1163" t="s">
        <v>48</v>
      </c>
      <c r="E1163" t="s">
        <v>30</v>
      </c>
      <c r="F1163">
        <v>4</v>
      </c>
      <c r="G1163">
        <v>0</v>
      </c>
      <c r="H1163" t="s">
        <v>36</v>
      </c>
      <c r="I1163">
        <v>281178</v>
      </c>
      <c r="J1163" t="s">
        <v>35</v>
      </c>
      <c r="K1163" t="s">
        <v>43</v>
      </c>
      <c r="L1163">
        <v>1</v>
      </c>
      <c r="M1163">
        <v>1</v>
      </c>
      <c r="N1163">
        <v>3.1</v>
      </c>
      <c r="O1163" t="s">
        <v>28</v>
      </c>
      <c r="P1163">
        <v>0</v>
      </c>
      <c r="Q1163">
        <v>3</v>
      </c>
      <c r="R1163">
        <v>11.9</v>
      </c>
      <c r="S1163">
        <v>84.4</v>
      </c>
      <c r="T1163">
        <v>50.9</v>
      </c>
      <c r="U1163">
        <v>62.9</v>
      </c>
      <c r="V1163">
        <f t="shared" si="97"/>
        <v>12</v>
      </c>
      <c r="W1163" t="str">
        <f t="shared" si="98"/>
        <v>Monitor</v>
      </c>
      <c r="X1163" t="str">
        <f t="shared" si="101"/>
        <v>Surge</v>
      </c>
      <c r="Y1163" t="str">
        <f t="shared" si="100"/>
        <v>Local</v>
      </c>
      <c r="Z1163" t="str">
        <f t="shared" si="99"/>
        <v>At-Risk</v>
      </c>
      <c r="AA1163" t="s">
        <v>33</v>
      </c>
      <c r="AB1163">
        <v>0</v>
      </c>
    </row>
    <row r="1164" spans="1:28" x14ac:dyDescent="0.3">
      <c r="A1164">
        <v>11</v>
      </c>
      <c r="B1164" t="s">
        <v>38</v>
      </c>
      <c r="C1164">
        <v>7</v>
      </c>
      <c r="D1164" t="s">
        <v>23</v>
      </c>
      <c r="E1164" t="s">
        <v>30</v>
      </c>
      <c r="F1164">
        <v>6</v>
      </c>
      <c r="G1164">
        <v>0</v>
      </c>
      <c r="H1164" t="s">
        <v>25</v>
      </c>
      <c r="I1164">
        <v>379226</v>
      </c>
      <c r="J1164" t="s">
        <v>26</v>
      </c>
      <c r="K1164" t="s">
        <v>41</v>
      </c>
      <c r="L1164">
        <v>0</v>
      </c>
      <c r="M1164">
        <v>1</v>
      </c>
      <c r="N1164">
        <v>1.6</v>
      </c>
      <c r="O1164" t="s">
        <v>47</v>
      </c>
      <c r="P1164">
        <v>0</v>
      </c>
      <c r="Q1164">
        <v>4</v>
      </c>
      <c r="R1164">
        <v>16</v>
      </c>
      <c r="S1164">
        <v>99.2</v>
      </c>
      <c r="T1164">
        <v>76.3</v>
      </c>
      <c r="U1164">
        <v>63.8</v>
      </c>
      <c r="V1164">
        <f t="shared" si="97"/>
        <v>-12.5</v>
      </c>
      <c r="W1164" t="str">
        <f t="shared" si="98"/>
        <v>Monitor</v>
      </c>
      <c r="X1164" t="str">
        <f t="shared" si="101"/>
        <v>Normal</v>
      </c>
      <c r="Y1164" t="str">
        <f t="shared" si="100"/>
        <v>Local</v>
      </c>
      <c r="Z1164" t="str">
        <f t="shared" si="99"/>
        <v>Healthy</v>
      </c>
      <c r="AA1164" t="s">
        <v>33</v>
      </c>
      <c r="AB1164">
        <v>0</v>
      </c>
    </row>
    <row r="1165" spans="1:28" x14ac:dyDescent="0.3">
      <c r="A1165">
        <v>12</v>
      </c>
      <c r="B1165" t="s">
        <v>22</v>
      </c>
      <c r="C1165">
        <v>7</v>
      </c>
      <c r="D1165" t="s">
        <v>39</v>
      </c>
      <c r="E1165" t="s">
        <v>30</v>
      </c>
      <c r="F1165">
        <v>6</v>
      </c>
      <c r="G1165">
        <v>0</v>
      </c>
      <c r="H1165" t="s">
        <v>36</v>
      </c>
      <c r="I1165">
        <v>183640</v>
      </c>
      <c r="J1165" t="s">
        <v>37</v>
      </c>
      <c r="K1165" t="s">
        <v>26</v>
      </c>
      <c r="L1165">
        <v>0</v>
      </c>
      <c r="M1165">
        <v>1</v>
      </c>
      <c r="N1165">
        <v>0.4</v>
      </c>
      <c r="O1165" t="s">
        <v>47</v>
      </c>
      <c r="P1165">
        <v>1</v>
      </c>
      <c r="Q1165">
        <v>3</v>
      </c>
      <c r="R1165">
        <v>12.9</v>
      </c>
      <c r="S1165">
        <v>72.5</v>
      </c>
      <c r="T1165">
        <v>51.9</v>
      </c>
      <c r="U1165">
        <v>73.099999999999994</v>
      </c>
      <c r="V1165">
        <f t="shared" si="97"/>
        <v>21.199999999999996</v>
      </c>
      <c r="W1165" t="str">
        <f t="shared" si="98"/>
        <v>Monitor</v>
      </c>
      <c r="X1165" t="str">
        <f t="shared" si="101"/>
        <v>Surge</v>
      </c>
      <c r="Y1165" t="str">
        <f t="shared" si="100"/>
        <v>Local</v>
      </c>
      <c r="Z1165" t="str">
        <f t="shared" si="99"/>
        <v>Chronic Absenteeism</v>
      </c>
      <c r="AA1165" t="s">
        <v>33</v>
      </c>
      <c r="AB1165">
        <v>0</v>
      </c>
    </row>
    <row r="1166" spans="1:28" x14ac:dyDescent="0.3">
      <c r="A1166">
        <v>14</v>
      </c>
      <c r="B1166" t="s">
        <v>38</v>
      </c>
      <c r="C1166">
        <v>8</v>
      </c>
      <c r="D1166" t="s">
        <v>39</v>
      </c>
      <c r="E1166" t="s">
        <v>30</v>
      </c>
      <c r="F1166">
        <v>3</v>
      </c>
      <c r="G1166">
        <v>0</v>
      </c>
      <c r="H1166" t="s">
        <v>36</v>
      </c>
      <c r="I1166">
        <v>248729</v>
      </c>
      <c r="J1166" t="s">
        <v>31</v>
      </c>
      <c r="K1166" t="s">
        <v>27</v>
      </c>
      <c r="L1166">
        <v>0</v>
      </c>
      <c r="M1166">
        <v>1</v>
      </c>
      <c r="N1166">
        <v>0.5</v>
      </c>
      <c r="O1166" t="s">
        <v>28</v>
      </c>
      <c r="P1166">
        <v>0</v>
      </c>
      <c r="Q1166">
        <v>1</v>
      </c>
      <c r="R1166">
        <v>9.1</v>
      </c>
      <c r="S1166">
        <v>77.7</v>
      </c>
      <c r="T1166">
        <v>59.1</v>
      </c>
      <c r="U1166">
        <v>56.9</v>
      </c>
      <c r="V1166">
        <f t="shared" si="97"/>
        <v>-2.2000000000000028</v>
      </c>
      <c r="W1166" t="str">
        <f t="shared" si="98"/>
        <v>Monitor</v>
      </c>
      <c r="X1166" t="str">
        <f t="shared" si="101"/>
        <v>Normal</v>
      </c>
      <c r="Y1166" t="str">
        <f t="shared" si="100"/>
        <v>Local</v>
      </c>
      <c r="Z1166" t="str">
        <f t="shared" si="99"/>
        <v>At-Risk</v>
      </c>
      <c r="AA1166" t="s">
        <v>29</v>
      </c>
      <c r="AB1166">
        <v>0</v>
      </c>
    </row>
    <row r="1167" spans="1:28" x14ac:dyDescent="0.3">
      <c r="A1167">
        <v>15</v>
      </c>
      <c r="B1167" t="s">
        <v>38</v>
      </c>
      <c r="C1167">
        <v>11</v>
      </c>
      <c r="D1167" t="s">
        <v>48</v>
      </c>
      <c r="E1167" t="s">
        <v>30</v>
      </c>
      <c r="F1167">
        <v>2</v>
      </c>
      <c r="G1167">
        <v>1</v>
      </c>
      <c r="H1167" t="s">
        <v>34</v>
      </c>
      <c r="I1167">
        <v>81450</v>
      </c>
      <c r="J1167" t="s">
        <v>37</v>
      </c>
      <c r="K1167" t="s">
        <v>43</v>
      </c>
      <c r="L1167">
        <v>1</v>
      </c>
      <c r="M1167">
        <v>0</v>
      </c>
      <c r="N1167">
        <v>3.4</v>
      </c>
      <c r="O1167" t="s">
        <v>28</v>
      </c>
      <c r="P1167">
        <v>0</v>
      </c>
      <c r="Q1167">
        <v>2</v>
      </c>
      <c r="R1167">
        <v>10.9</v>
      </c>
      <c r="S1167">
        <v>82.7</v>
      </c>
      <c r="T1167">
        <v>43.8</v>
      </c>
      <c r="U1167">
        <v>56.7</v>
      </c>
      <c r="V1167">
        <f t="shared" si="97"/>
        <v>12.900000000000006</v>
      </c>
      <c r="W1167" t="str">
        <f t="shared" si="98"/>
        <v>Monitor</v>
      </c>
      <c r="X1167" t="str">
        <f t="shared" si="101"/>
        <v>Surge</v>
      </c>
      <c r="Y1167" t="str">
        <f t="shared" si="100"/>
        <v>Local</v>
      </c>
      <c r="Z1167" t="str">
        <f t="shared" si="99"/>
        <v>At-Risk</v>
      </c>
      <c r="AA1167" t="s">
        <v>29</v>
      </c>
      <c r="AB1167">
        <v>0</v>
      </c>
    </row>
    <row r="1168" spans="1:28" x14ac:dyDescent="0.3">
      <c r="A1168">
        <v>17</v>
      </c>
      <c r="B1168" t="s">
        <v>38</v>
      </c>
      <c r="C1168">
        <v>11</v>
      </c>
      <c r="D1168" t="s">
        <v>23</v>
      </c>
      <c r="E1168" t="s">
        <v>30</v>
      </c>
      <c r="F1168">
        <v>4</v>
      </c>
      <c r="G1168">
        <v>0</v>
      </c>
      <c r="H1168" t="s">
        <v>40</v>
      </c>
      <c r="I1168">
        <v>989522</v>
      </c>
      <c r="J1168" t="s">
        <v>31</v>
      </c>
      <c r="K1168" t="s">
        <v>27</v>
      </c>
      <c r="L1168">
        <v>1</v>
      </c>
      <c r="M1168">
        <v>0</v>
      </c>
      <c r="N1168">
        <v>1.3</v>
      </c>
      <c r="O1168" t="s">
        <v>28</v>
      </c>
      <c r="P1168">
        <v>0</v>
      </c>
      <c r="Q1168">
        <v>4</v>
      </c>
      <c r="R1168">
        <v>15.5</v>
      </c>
      <c r="S1168">
        <v>100</v>
      </c>
      <c r="T1168">
        <v>67</v>
      </c>
      <c r="U1168">
        <v>84.9</v>
      </c>
      <c r="V1168">
        <f t="shared" si="97"/>
        <v>17.900000000000006</v>
      </c>
      <c r="W1168" t="str">
        <f t="shared" si="98"/>
        <v>Monitor</v>
      </c>
      <c r="X1168" t="str">
        <f t="shared" si="101"/>
        <v>Surge</v>
      </c>
      <c r="Y1168" t="str">
        <f t="shared" si="100"/>
        <v>Local</v>
      </c>
      <c r="Z1168" t="str">
        <f t="shared" si="99"/>
        <v>Healthy</v>
      </c>
      <c r="AA1168" t="s">
        <v>42</v>
      </c>
      <c r="AB1168">
        <v>0</v>
      </c>
    </row>
    <row r="1169" spans="1:28" x14ac:dyDescent="0.3">
      <c r="A1169">
        <v>15</v>
      </c>
      <c r="B1169" t="s">
        <v>38</v>
      </c>
      <c r="C1169">
        <v>10</v>
      </c>
      <c r="D1169" t="s">
        <v>39</v>
      </c>
      <c r="E1169" t="s">
        <v>44</v>
      </c>
      <c r="F1169">
        <v>3</v>
      </c>
      <c r="G1169">
        <v>0</v>
      </c>
      <c r="H1169" t="s">
        <v>25</v>
      </c>
      <c r="I1169">
        <v>510845</v>
      </c>
      <c r="J1169" t="s">
        <v>37</v>
      </c>
      <c r="K1169" t="s">
        <v>31</v>
      </c>
      <c r="L1169">
        <v>1</v>
      </c>
      <c r="M1169">
        <v>0</v>
      </c>
      <c r="N1169">
        <v>2.6</v>
      </c>
      <c r="O1169" t="s">
        <v>28</v>
      </c>
      <c r="P1169">
        <v>0</v>
      </c>
      <c r="Q1169">
        <v>4</v>
      </c>
      <c r="R1169">
        <v>16.399999999999999</v>
      </c>
      <c r="S1169">
        <v>92.3</v>
      </c>
      <c r="T1169">
        <v>62.2</v>
      </c>
      <c r="U1169">
        <v>69.8</v>
      </c>
      <c r="V1169">
        <f t="shared" ref="V1169:V1229" si="102">U1169-T1169</f>
        <v>7.5999999999999943</v>
      </c>
      <c r="W1169" t="str">
        <f t="shared" ref="W1169:W1229" si="103">IF(AND(U1169&lt;45,V1169&lt;-10),"High Risk","Monitor")</f>
        <v>Monitor</v>
      </c>
      <c r="X1169" t="str">
        <f t="shared" si="101"/>
        <v>Normal</v>
      </c>
      <c r="Y1169" t="str">
        <f t="shared" si="100"/>
        <v>Local</v>
      </c>
      <c r="Z1169" t="str">
        <f t="shared" si="99"/>
        <v>Healthy</v>
      </c>
      <c r="AA1169" t="s">
        <v>33</v>
      </c>
      <c r="AB1169">
        <v>0</v>
      </c>
    </row>
    <row r="1170" spans="1:28" x14ac:dyDescent="0.3">
      <c r="A1170">
        <v>12</v>
      </c>
      <c r="B1170" t="s">
        <v>46</v>
      </c>
      <c r="C1170">
        <v>7</v>
      </c>
      <c r="D1170" t="s">
        <v>39</v>
      </c>
      <c r="E1170" t="s">
        <v>44</v>
      </c>
      <c r="F1170">
        <v>3</v>
      </c>
      <c r="G1170">
        <v>0</v>
      </c>
      <c r="H1170" t="s">
        <v>34</v>
      </c>
      <c r="I1170">
        <v>62118</v>
      </c>
      <c r="J1170" t="s">
        <v>32</v>
      </c>
      <c r="K1170" t="s">
        <v>43</v>
      </c>
      <c r="L1170">
        <v>1</v>
      </c>
      <c r="M1170">
        <v>0</v>
      </c>
      <c r="N1170">
        <v>1.3</v>
      </c>
      <c r="O1170" t="s">
        <v>28</v>
      </c>
      <c r="P1170">
        <v>0</v>
      </c>
      <c r="Q1170">
        <v>3</v>
      </c>
      <c r="R1170">
        <v>16.2</v>
      </c>
      <c r="S1170">
        <v>85.2</v>
      </c>
      <c r="T1170">
        <v>59</v>
      </c>
      <c r="U1170">
        <v>63.1</v>
      </c>
      <c r="V1170">
        <f t="shared" si="102"/>
        <v>4.1000000000000014</v>
      </c>
      <c r="W1170" t="str">
        <f t="shared" si="103"/>
        <v>Monitor</v>
      </c>
      <c r="X1170" t="str">
        <f t="shared" si="101"/>
        <v>Normal</v>
      </c>
      <c r="Y1170" t="str">
        <f t="shared" si="100"/>
        <v>Local</v>
      </c>
      <c r="Z1170" t="str">
        <f t="shared" si="99"/>
        <v>At-Risk</v>
      </c>
      <c r="AA1170" t="s">
        <v>33</v>
      </c>
      <c r="AB1170">
        <v>0</v>
      </c>
    </row>
    <row r="1171" spans="1:28" x14ac:dyDescent="0.3">
      <c r="A1171">
        <v>17</v>
      </c>
      <c r="B1171" t="s">
        <v>22</v>
      </c>
      <c r="C1171">
        <v>12</v>
      </c>
      <c r="D1171" t="s">
        <v>23</v>
      </c>
      <c r="E1171" t="s">
        <v>30</v>
      </c>
      <c r="F1171">
        <v>5</v>
      </c>
      <c r="G1171">
        <v>1</v>
      </c>
      <c r="H1171" t="s">
        <v>40</v>
      </c>
      <c r="I1171">
        <v>746774</v>
      </c>
      <c r="J1171" t="s">
        <v>37</v>
      </c>
      <c r="K1171" t="s">
        <v>35</v>
      </c>
      <c r="L1171">
        <v>1</v>
      </c>
      <c r="M1171">
        <v>1</v>
      </c>
      <c r="N1171">
        <v>2.4</v>
      </c>
      <c r="O1171" t="s">
        <v>28</v>
      </c>
      <c r="P1171">
        <v>0</v>
      </c>
      <c r="Q1171">
        <v>2</v>
      </c>
      <c r="R1171">
        <v>14.3</v>
      </c>
      <c r="S1171">
        <v>81.2</v>
      </c>
      <c r="T1171">
        <v>69.3</v>
      </c>
      <c r="U1171">
        <v>72</v>
      </c>
      <c r="V1171">
        <f t="shared" si="102"/>
        <v>2.7000000000000028</v>
      </c>
      <c r="W1171" t="str">
        <f t="shared" si="103"/>
        <v>Monitor</v>
      </c>
      <c r="X1171" t="str">
        <f t="shared" si="101"/>
        <v>Normal</v>
      </c>
      <c r="Y1171" t="str">
        <f t="shared" si="100"/>
        <v>Local</v>
      </c>
      <c r="Z1171" t="str">
        <f t="shared" si="99"/>
        <v>At-Risk</v>
      </c>
      <c r="AA1171" t="s">
        <v>33</v>
      </c>
      <c r="AB1171">
        <v>0</v>
      </c>
    </row>
    <row r="1172" spans="1:28" x14ac:dyDescent="0.3">
      <c r="A1172">
        <v>14</v>
      </c>
      <c r="B1172" t="s">
        <v>38</v>
      </c>
      <c r="C1172">
        <v>8</v>
      </c>
      <c r="D1172" t="s">
        <v>39</v>
      </c>
      <c r="E1172" t="s">
        <v>24</v>
      </c>
      <c r="F1172">
        <v>4</v>
      </c>
      <c r="G1172">
        <v>0</v>
      </c>
      <c r="H1172" t="s">
        <v>34</v>
      </c>
      <c r="I1172">
        <v>93541</v>
      </c>
      <c r="J1172" t="s">
        <v>32</v>
      </c>
      <c r="K1172" t="s">
        <v>31</v>
      </c>
      <c r="L1172">
        <v>0</v>
      </c>
      <c r="M1172">
        <v>1</v>
      </c>
      <c r="N1172">
        <v>10.9</v>
      </c>
      <c r="O1172" t="s">
        <v>28</v>
      </c>
      <c r="P1172">
        <v>0</v>
      </c>
      <c r="Q1172">
        <v>3</v>
      </c>
      <c r="R1172">
        <v>10.8</v>
      </c>
      <c r="S1172">
        <v>75.5</v>
      </c>
      <c r="T1172">
        <v>53.8</v>
      </c>
      <c r="U1172">
        <v>46.5</v>
      </c>
      <c r="V1172">
        <f t="shared" si="102"/>
        <v>-7.2999999999999972</v>
      </c>
      <c r="W1172" t="str">
        <f t="shared" si="103"/>
        <v>Monitor</v>
      </c>
      <c r="X1172" t="str">
        <f t="shared" si="101"/>
        <v>Normal</v>
      </c>
      <c r="Y1172" t="str">
        <f t="shared" si="100"/>
        <v>Commuter</v>
      </c>
      <c r="Z1172" t="str">
        <f t="shared" si="99"/>
        <v>At-Risk</v>
      </c>
      <c r="AA1172" t="s">
        <v>29</v>
      </c>
      <c r="AB1172">
        <v>0</v>
      </c>
    </row>
    <row r="1173" spans="1:28" x14ac:dyDescent="0.3">
      <c r="A1173">
        <v>13</v>
      </c>
      <c r="B1173" t="s">
        <v>22</v>
      </c>
      <c r="C1173">
        <v>7</v>
      </c>
      <c r="D1173" t="s">
        <v>23</v>
      </c>
      <c r="E1173" t="s">
        <v>30</v>
      </c>
      <c r="F1173">
        <v>2</v>
      </c>
      <c r="G1173">
        <v>0</v>
      </c>
      <c r="H1173" t="s">
        <v>36</v>
      </c>
      <c r="I1173">
        <v>313950</v>
      </c>
      <c r="J1173" t="s">
        <v>41</v>
      </c>
      <c r="K1173" t="s">
        <v>27</v>
      </c>
      <c r="L1173">
        <v>0</v>
      </c>
      <c r="M1173">
        <v>0</v>
      </c>
      <c r="N1173">
        <v>0.8</v>
      </c>
      <c r="O1173" t="s">
        <v>28</v>
      </c>
      <c r="P1173">
        <v>0</v>
      </c>
      <c r="Q1173">
        <v>4</v>
      </c>
      <c r="R1173">
        <v>14</v>
      </c>
      <c r="S1173">
        <v>94.9</v>
      </c>
      <c r="T1173">
        <v>56.3</v>
      </c>
      <c r="U1173">
        <v>63.7</v>
      </c>
      <c r="V1173">
        <f t="shared" si="102"/>
        <v>7.4000000000000057</v>
      </c>
      <c r="W1173" t="str">
        <f t="shared" si="103"/>
        <v>Monitor</v>
      </c>
      <c r="X1173" t="str">
        <f t="shared" si="101"/>
        <v>Normal</v>
      </c>
      <c r="Y1173" t="str">
        <f t="shared" si="100"/>
        <v>Local</v>
      </c>
      <c r="Z1173" t="str">
        <f t="shared" si="99"/>
        <v>Healthy</v>
      </c>
      <c r="AA1173" t="s">
        <v>33</v>
      </c>
      <c r="AB1173">
        <v>0</v>
      </c>
    </row>
    <row r="1174" spans="1:28" x14ac:dyDescent="0.3">
      <c r="A1174">
        <v>10</v>
      </c>
      <c r="B1174" t="s">
        <v>22</v>
      </c>
      <c r="C1174">
        <v>6</v>
      </c>
      <c r="D1174" t="s">
        <v>23</v>
      </c>
      <c r="E1174" t="s">
        <v>24</v>
      </c>
      <c r="F1174">
        <v>5</v>
      </c>
      <c r="G1174">
        <v>0</v>
      </c>
      <c r="H1174" t="s">
        <v>34</v>
      </c>
      <c r="I1174">
        <v>150885</v>
      </c>
      <c r="J1174" t="s">
        <v>32</v>
      </c>
      <c r="K1174" t="s">
        <v>37</v>
      </c>
      <c r="L1174">
        <v>0</v>
      </c>
      <c r="M1174">
        <v>0</v>
      </c>
      <c r="N1174">
        <v>2.6</v>
      </c>
      <c r="O1174" t="s">
        <v>49</v>
      </c>
      <c r="P1174">
        <v>1</v>
      </c>
      <c r="Q1174">
        <v>4</v>
      </c>
      <c r="R1174">
        <v>12.3</v>
      </c>
      <c r="S1174">
        <v>99.3</v>
      </c>
      <c r="T1174">
        <v>49.8</v>
      </c>
      <c r="U1174">
        <v>65.3</v>
      </c>
      <c r="V1174">
        <f t="shared" si="102"/>
        <v>15.5</v>
      </c>
      <c r="W1174" t="str">
        <f t="shared" si="103"/>
        <v>Monitor</v>
      </c>
      <c r="X1174" t="str">
        <f t="shared" si="101"/>
        <v>Surge</v>
      </c>
      <c r="Y1174" t="str">
        <f t="shared" si="100"/>
        <v>Local</v>
      </c>
      <c r="Z1174" t="str">
        <f t="shared" si="99"/>
        <v>Healthy</v>
      </c>
      <c r="AA1174" t="s">
        <v>33</v>
      </c>
      <c r="AB1174">
        <v>0</v>
      </c>
    </row>
    <row r="1175" spans="1:28" x14ac:dyDescent="0.3">
      <c r="A1175">
        <v>12</v>
      </c>
      <c r="B1175" t="s">
        <v>38</v>
      </c>
      <c r="C1175">
        <v>6</v>
      </c>
      <c r="D1175" t="s">
        <v>48</v>
      </c>
      <c r="E1175" t="s">
        <v>24</v>
      </c>
      <c r="F1175">
        <v>3</v>
      </c>
      <c r="G1175">
        <v>0</v>
      </c>
      <c r="H1175" t="s">
        <v>34</v>
      </c>
      <c r="I1175">
        <v>142593</v>
      </c>
      <c r="J1175" t="s">
        <v>43</v>
      </c>
      <c r="K1175" t="s">
        <v>26</v>
      </c>
      <c r="L1175">
        <v>1</v>
      </c>
      <c r="M1175">
        <v>0</v>
      </c>
      <c r="N1175">
        <v>5.0999999999999996</v>
      </c>
      <c r="O1175" t="s">
        <v>47</v>
      </c>
      <c r="P1175">
        <v>0</v>
      </c>
      <c r="Q1175">
        <v>5</v>
      </c>
      <c r="R1175">
        <v>19.8</v>
      </c>
      <c r="S1175">
        <v>83.1</v>
      </c>
      <c r="T1175">
        <v>64.400000000000006</v>
      </c>
      <c r="U1175">
        <v>81.099999999999994</v>
      </c>
      <c r="V1175">
        <f t="shared" si="102"/>
        <v>16.699999999999989</v>
      </c>
      <c r="W1175" t="str">
        <f t="shared" si="103"/>
        <v>Monitor</v>
      </c>
      <c r="X1175" t="str">
        <f t="shared" si="101"/>
        <v>Surge</v>
      </c>
      <c r="Y1175" t="str">
        <f t="shared" si="100"/>
        <v>Commuter</v>
      </c>
      <c r="Z1175" t="str">
        <f t="shared" si="99"/>
        <v>At-Risk</v>
      </c>
      <c r="AA1175" t="s">
        <v>42</v>
      </c>
      <c r="AB1175">
        <v>0</v>
      </c>
    </row>
    <row r="1176" spans="1:28" x14ac:dyDescent="0.3">
      <c r="A1176">
        <v>17</v>
      </c>
      <c r="B1176" t="s">
        <v>46</v>
      </c>
      <c r="C1176">
        <v>12</v>
      </c>
      <c r="D1176" t="s">
        <v>48</v>
      </c>
      <c r="E1176" t="s">
        <v>24</v>
      </c>
      <c r="F1176">
        <v>5</v>
      </c>
      <c r="G1176">
        <v>0</v>
      </c>
      <c r="H1176" t="s">
        <v>25</v>
      </c>
      <c r="I1176">
        <v>486050</v>
      </c>
      <c r="J1176" t="s">
        <v>41</v>
      </c>
      <c r="K1176" t="s">
        <v>32</v>
      </c>
      <c r="L1176">
        <v>0</v>
      </c>
      <c r="M1176">
        <v>0</v>
      </c>
      <c r="N1176">
        <v>7.4</v>
      </c>
      <c r="O1176" t="s">
        <v>28</v>
      </c>
      <c r="P1176">
        <v>0</v>
      </c>
      <c r="Q1176">
        <v>3</v>
      </c>
      <c r="R1176">
        <v>9.6</v>
      </c>
      <c r="S1176">
        <v>81.2</v>
      </c>
      <c r="T1176">
        <v>57.3</v>
      </c>
      <c r="U1176">
        <v>75.599999999999994</v>
      </c>
      <c r="V1176">
        <f t="shared" si="102"/>
        <v>18.299999999999997</v>
      </c>
      <c r="W1176" t="str">
        <f t="shared" si="103"/>
        <v>Monitor</v>
      </c>
      <c r="X1176" t="str">
        <f t="shared" si="101"/>
        <v>Surge</v>
      </c>
      <c r="Y1176" t="str">
        <f t="shared" si="100"/>
        <v>Commuter</v>
      </c>
      <c r="Z1176" t="str">
        <f t="shared" si="99"/>
        <v>At-Risk</v>
      </c>
      <c r="AA1176" t="s">
        <v>42</v>
      </c>
      <c r="AB1176">
        <v>0</v>
      </c>
    </row>
    <row r="1177" spans="1:28" x14ac:dyDescent="0.3">
      <c r="A1177">
        <v>12</v>
      </c>
      <c r="B1177" t="s">
        <v>38</v>
      </c>
      <c r="C1177">
        <v>8</v>
      </c>
      <c r="D1177" t="s">
        <v>39</v>
      </c>
      <c r="E1177" t="s">
        <v>24</v>
      </c>
      <c r="F1177">
        <v>4</v>
      </c>
      <c r="G1177">
        <v>0</v>
      </c>
      <c r="H1177" t="s">
        <v>36</v>
      </c>
      <c r="I1177">
        <v>241607</v>
      </c>
      <c r="J1177" t="s">
        <v>41</v>
      </c>
      <c r="K1177" t="s">
        <v>32</v>
      </c>
      <c r="L1177">
        <v>1</v>
      </c>
      <c r="M1177">
        <v>1</v>
      </c>
      <c r="N1177">
        <v>6.8</v>
      </c>
      <c r="O1177" t="s">
        <v>28</v>
      </c>
      <c r="P1177">
        <v>0</v>
      </c>
      <c r="Q1177">
        <v>3</v>
      </c>
      <c r="R1177">
        <v>16.100000000000001</v>
      </c>
      <c r="S1177">
        <v>84.6</v>
      </c>
      <c r="T1177">
        <v>53.9</v>
      </c>
      <c r="U1177">
        <v>65</v>
      </c>
      <c r="V1177">
        <f t="shared" si="102"/>
        <v>11.100000000000001</v>
      </c>
      <c r="W1177" t="str">
        <f t="shared" si="103"/>
        <v>Monitor</v>
      </c>
      <c r="X1177" t="str">
        <f t="shared" si="101"/>
        <v>Surge</v>
      </c>
      <c r="Y1177" t="str">
        <f t="shared" si="100"/>
        <v>Commuter</v>
      </c>
      <c r="Z1177" t="str">
        <f t="shared" si="99"/>
        <v>At-Risk</v>
      </c>
      <c r="AA1177" t="s">
        <v>33</v>
      </c>
      <c r="AB1177">
        <v>0</v>
      </c>
    </row>
    <row r="1178" spans="1:28" x14ac:dyDescent="0.3">
      <c r="A1178">
        <v>14</v>
      </c>
      <c r="B1178" t="s">
        <v>38</v>
      </c>
      <c r="C1178">
        <v>9</v>
      </c>
      <c r="D1178" t="s">
        <v>23</v>
      </c>
      <c r="E1178" t="s">
        <v>44</v>
      </c>
      <c r="F1178">
        <v>5</v>
      </c>
      <c r="G1178">
        <v>0</v>
      </c>
      <c r="H1178" t="s">
        <v>36</v>
      </c>
      <c r="I1178">
        <v>278866</v>
      </c>
      <c r="J1178" t="s">
        <v>31</v>
      </c>
      <c r="K1178" t="s">
        <v>27</v>
      </c>
      <c r="L1178">
        <v>1</v>
      </c>
      <c r="M1178">
        <v>0</v>
      </c>
      <c r="N1178">
        <v>1.7</v>
      </c>
      <c r="O1178" t="s">
        <v>28</v>
      </c>
      <c r="P1178">
        <v>0</v>
      </c>
      <c r="Q1178">
        <v>3</v>
      </c>
      <c r="R1178">
        <v>15.1</v>
      </c>
      <c r="S1178">
        <v>85.2</v>
      </c>
      <c r="T1178">
        <v>61.4</v>
      </c>
      <c r="U1178">
        <v>85.6</v>
      </c>
      <c r="V1178">
        <f t="shared" si="102"/>
        <v>24.199999999999996</v>
      </c>
      <c r="W1178" t="str">
        <f t="shared" si="103"/>
        <v>Monitor</v>
      </c>
      <c r="X1178" t="str">
        <f t="shared" si="101"/>
        <v>Surge</v>
      </c>
      <c r="Y1178" t="str">
        <f t="shared" si="100"/>
        <v>Local</v>
      </c>
      <c r="Z1178" t="str">
        <f t="shared" ref="Z1178:Z1237" si="104">IF(S1178&gt;=90, "Healthy", IF(S1178&gt;75, "At-Risk", "Chronic Absenteeism"))</f>
        <v>At-Risk</v>
      </c>
      <c r="AA1178" t="s">
        <v>42</v>
      </c>
      <c r="AB1178">
        <v>0</v>
      </c>
    </row>
    <row r="1179" spans="1:28" x14ac:dyDescent="0.3">
      <c r="A1179">
        <v>13</v>
      </c>
      <c r="B1179" t="s">
        <v>22</v>
      </c>
      <c r="C1179">
        <v>7</v>
      </c>
      <c r="D1179" t="s">
        <v>48</v>
      </c>
      <c r="E1179" t="s">
        <v>24</v>
      </c>
      <c r="F1179">
        <v>4</v>
      </c>
      <c r="G1179">
        <v>1</v>
      </c>
      <c r="H1179" t="s">
        <v>36</v>
      </c>
      <c r="I1179">
        <v>255562</v>
      </c>
      <c r="J1179" t="s">
        <v>37</v>
      </c>
      <c r="K1179" t="s">
        <v>37</v>
      </c>
      <c r="L1179">
        <v>0</v>
      </c>
      <c r="M1179">
        <v>0</v>
      </c>
      <c r="N1179">
        <v>7.1</v>
      </c>
      <c r="O1179" t="s">
        <v>47</v>
      </c>
      <c r="P1179">
        <v>0</v>
      </c>
      <c r="Q1179">
        <v>2</v>
      </c>
      <c r="R1179">
        <v>13.1</v>
      </c>
      <c r="S1179">
        <v>69.099999999999994</v>
      </c>
      <c r="T1179">
        <v>73.3</v>
      </c>
      <c r="U1179">
        <v>64.3</v>
      </c>
      <c r="V1179">
        <f t="shared" si="102"/>
        <v>-9</v>
      </c>
      <c r="W1179" t="str">
        <f t="shared" si="103"/>
        <v>Monitor</v>
      </c>
      <c r="X1179" t="str">
        <f t="shared" si="101"/>
        <v>Normal</v>
      </c>
      <c r="Y1179" t="str">
        <f t="shared" si="100"/>
        <v>Commuter</v>
      </c>
      <c r="Z1179" t="str">
        <f t="shared" si="104"/>
        <v>Chronic Absenteeism</v>
      </c>
      <c r="AA1179" t="s">
        <v>33</v>
      </c>
      <c r="AB1179">
        <v>0</v>
      </c>
    </row>
    <row r="1180" spans="1:28" x14ac:dyDescent="0.3">
      <c r="A1180">
        <v>12</v>
      </c>
      <c r="B1180" t="s">
        <v>22</v>
      </c>
      <c r="C1180">
        <v>7</v>
      </c>
      <c r="D1180" t="s">
        <v>23</v>
      </c>
      <c r="E1180" t="s">
        <v>44</v>
      </c>
      <c r="F1180">
        <v>5</v>
      </c>
      <c r="G1180">
        <v>0</v>
      </c>
      <c r="H1180" t="s">
        <v>36</v>
      </c>
      <c r="I1180">
        <v>258732</v>
      </c>
      <c r="J1180" t="s">
        <v>37</v>
      </c>
      <c r="K1180" t="s">
        <v>26</v>
      </c>
      <c r="L1180">
        <v>1</v>
      </c>
      <c r="M1180">
        <v>0</v>
      </c>
      <c r="N1180">
        <v>3.6</v>
      </c>
      <c r="O1180" t="s">
        <v>28</v>
      </c>
      <c r="P1180">
        <v>0</v>
      </c>
      <c r="Q1180">
        <v>3</v>
      </c>
      <c r="R1180">
        <v>17.100000000000001</v>
      </c>
      <c r="S1180">
        <v>92</v>
      </c>
      <c r="T1180">
        <v>56</v>
      </c>
      <c r="U1180">
        <v>71.2</v>
      </c>
      <c r="V1180">
        <f t="shared" si="102"/>
        <v>15.200000000000003</v>
      </c>
      <c r="W1180" t="str">
        <f t="shared" si="103"/>
        <v>Monitor</v>
      </c>
      <c r="X1180" t="str">
        <f t="shared" si="101"/>
        <v>Surge</v>
      </c>
      <c r="Y1180" t="str">
        <f t="shared" si="100"/>
        <v>Local</v>
      </c>
      <c r="Z1180" t="str">
        <f t="shared" si="104"/>
        <v>Healthy</v>
      </c>
      <c r="AA1180" t="s">
        <v>33</v>
      </c>
      <c r="AB1180">
        <v>0</v>
      </c>
    </row>
    <row r="1181" spans="1:28" x14ac:dyDescent="0.3">
      <c r="A1181">
        <v>16</v>
      </c>
      <c r="B1181" t="s">
        <v>22</v>
      </c>
      <c r="C1181">
        <v>10</v>
      </c>
      <c r="D1181" t="s">
        <v>23</v>
      </c>
      <c r="E1181" t="s">
        <v>30</v>
      </c>
      <c r="F1181">
        <v>6</v>
      </c>
      <c r="G1181">
        <v>0</v>
      </c>
      <c r="H1181" t="s">
        <v>45</v>
      </c>
      <c r="I1181">
        <v>3087956</v>
      </c>
      <c r="J1181" t="s">
        <v>31</v>
      </c>
      <c r="K1181" t="s">
        <v>35</v>
      </c>
      <c r="L1181">
        <v>1</v>
      </c>
      <c r="M1181">
        <v>0</v>
      </c>
      <c r="N1181">
        <v>1.8</v>
      </c>
      <c r="O1181" t="s">
        <v>28</v>
      </c>
      <c r="P1181">
        <v>0</v>
      </c>
      <c r="Q1181">
        <v>5</v>
      </c>
      <c r="R1181">
        <v>17.600000000000001</v>
      </c>
      <c r="S1181">
        <v>96.9</v>
      </c>
      <c r="T1181">
        <v>62.4</v>
      </c>
      <c r="U1181">
        <v>73.2</v>
      </c>
      <c r="V1181">
        <f t="shared" si="102"/>
        <v>10.800000000000004</v>
      </c>
      <c r="W1181" t="str">
        <f t="shared" si="103"/>
        <v>Monitor</v>
      </c>
      <c r="X1181" t="str">
        <f t="shared" si="101"/>
        <v>Surge</v>
      </c>
      <c r="Y1181" t="str">
        <f t="shared" si="100"/>
        <v>Local</v>
      </c>
      <c r="Z1181" t="str">
        <f t="shared" si="104"/>
        <v>Healthy</v>
      </c>
      <c r="AA1181" t="s">
        <v>33</v>
      </c>
      <c r="AB1181">
        <v>0</v>
      </c>
    </row>
    <row r="1182" spans="1:28" x14ac:dyDescent="0.3">
      <c r="A1182">
        <v>11</v>
      </c>
      <c r="B1182" t="s">
        <v>38</v>
      </c>
      <c r="C1182">
        <v>6</v>
      </c>
      <c r="D1182" t="s">
        <v>23</v>
      </c>
      <c r="E1182" t="s">
        <v>24</v>
      </c>
      <c r="F1182">
        <v>6</v>
      </c>
      <c r="G1182">
        <v>0</v>
      </c>
      <c r="H1182" t="s">
        <v>36</v>
      </c>
      <c r="I1182">
        <v>238843</v>
      </c>
      <c r="J1182" t="s">
        <v>31</v>
      </c>
      <c r="K1182" t="s">
        <v>31</v>
      </c>
      <c r="L1182">
        <v>1</v>
      </c>
      <c r="M1182">
        <v>0</v>
      </c>
      <c r="N1182">
        <v>13.8</v>
      </c>
      <c r="O1182" t="s">
        <v>28</v>
      </c>
      <c r="P1182">
        <v>0</v>
      </c>
      <c r="Q1182">
        <v>2</v>
      </c>
      <c r="R1182">
        <v>16.8</v>
      </c>
      <c r="S1182">
        <v>84.3</v>
      </c>
      <c r="T1182">
        <v>50.1</v>
      </c>
      <c r="U1182">
        <v>58.4</v>
      </c>
      <c r="V1182">
        <f t="shared" si="102"/>
        <v>8.2999999999999972</v>
      </c>
      <c r="W1182" t="str">
        <f t="shared" si="103"/>
        <v>Monitor</v>
      </c>
      <c r="X1182" t="str">
        <f t="shared" si="101"/>
        <v>Normal</v>
      </c>
      <c r="Y1182" t="str">
        <f t="shared" si="100"/>
        <v>Commuter</v>
      </c>
      <c r="Z1182" t="str">
        <f t="shared" si="104"/>
        <v>At-Risk</v>
      </c>
      <c r="AA1182" t="s">
        <v>29</v>
      </c>
      <c r="AB1182">
        <v>0</v>
      </c>
    </row>
    <row r="1183" spans="1:28" x14ac:dyDescent="0.3">
      <c r="A1183">
        <v>16</v>
      </c>
      <c r="B1183" t="s">
        <v>38</v>
      </c>
      <c r="C1183">
        <v>10</v>
      </c>
      <c r="D1183" t="s">
        <v>39</v>
      </c>
      <c r="E1183" t="s">
        <v>44</v>
      </c>
      <c r="F1183">
        <v>3</v>
      </c>
      <c r="G1183">
        <v>0</v>
      </c>
      <c r="H1183" t="s">
        <v>34</v>
      </c>
      <c r="I1183">
        <v>137669</v>
      </c>
      <c r="J1183" t="s">
        <v>26</v>
      </c>
      <c r="K1183" t="s">
        <v>43</v>
      </c>
      <c r="L1183">
        <v>0</v>
      </c>
      <c r="M1183">
        <v>0</v>
      </c>
      <c r="N1183">
        <v>9.5</v>
      </c>
      <c r="O1183" t="s">
        <v>28</v>
      </c>
      <c r="P1183">
        <v>0</v>
      </c>
      <c r="Q1183">
        <v>3</v>
      </c>
      <c r="R1183">
        <v>12.4</v>
      </c>
      <c r="S1183">
        <v>81.7</v>
      </c>
      <c r="T1183">
        <v>51.8</v>
      </c>
      <c r="U1183">
        <v>71.099999999999994</v>
      </c>
      <c r="V1183">
        <f t="shared" si="102"/>
        <v>19.299999999999997</v>
      </c>
      <c r="W1183" t="str">
        <f t="shared" si="103"/>
        <v>Monitor</v>
      </c>
      <c r="X1183" t="str">
        <f t="shared" si="101"/>
        <v>Surge</v>
      </c>
      <c r="Y1183" t="str">
        <f t="shared" si="100"/>
        <v>Commuter</v>
      </c>
      <c r="Z1183" t="str">
        <f t="shared" si="104"/>
        <v>At-Risk</v>
      </c>
      <c r="AA1183" t="s">
        <v>33</v>
      </c>
      <c r="AB1183">
        <v>0</v>
      </c>
    </row>
    <row r="1184" spans="1:28" x14ac:dyDescent="0.3">
      <c r="A1184">
        <v>14</v>
      </c>
      <c r="B1184" t="s">
        <v>38</v>
      </c>
      <c r="C1184">
        <v>8</v>
      </c>
      <c r="D1184" t="s">
        <v>48</v>
      </c>
      <c r="E1184" t="s">
        <v>24</v>
      </c>
      <c r="F1184">
        <v>6</v>
      </c>
      <c r="G1184">
        <v>0</v>
      </c>
      <c r="H1184" t="s">
        <v>40</v>
      </c>
      <c r="I1184">
        <v>1186175</v>
      </c>
      <c r="J1184" t="s">
        <v>35</v>
      </c>
      <c r="K1184" t="s">
        <v>27</v>
      </c>
      <c r="L1184">
        <v>1</v>
      </c>
      <c r="M1184">
        <v>1</v>
      </c>
      <c r="N1184">
        <v>4.5999999999999996</v>
      </c>
      <c r="O1184" t="s">
        <v>28</v>
      </c>
      <c r="P1184">
        <v>0</v>
      </c>
      <c r="Q1184">
        <v>5</v>
      </c>
      <c r="R1184">
        <v>14.9</v>
      </c>
      <c r="S1184">
        <v>81.8</v>
      </c>
      <c r="T1184">
        <v>79.7</v>
      </c>
      <c r="U1184">
        <v>85.3</v>
      </c>
      <c r="V1184">
        <f t="shared" si="102"/>
        <v>5.5999999999999943</v>
      </c>
      <c r="W1184" t="str">
        <f t="shared" si="103"/>
        <v>Monitor</v>
      </c>
      <c r="X1184" t="str">
        <f t="shared" si="101"/>
        <v>Normal</v>
      </c>
      <c r="Y1184" t="str">
        <f t="shared" si="100"/>
        <v>Local</v>
      </c>
      <c r="Z1184" t="str">
        <f t="shared" si="104"/>
        <v>At-Risk</v>
      </c>
      <c r="AA1184" t="s">
        <v>42</v>
      </c>
      <c r="AB1184">
        <v>0</v>
      </c>
    </row>
    <row r="1185" spans="1:28" x14ac:dyDescent="0.3">
      <c r="A1185">
        <v>15</v>
      </c>
      <c r="B1185" t="s">
        <v>38</v>
      </c>
      <c r="C1185">
        <v>9</v>
      </c>
      <c r="D1185" t="s">
        <v>23</v>
      </c>
      <c r="E1185" t="s">
        <v>44</v>
      </c>
      <c r="F1185">
        <v>3</v>
      </c>
      <c r="G1185">
        <v>0</v>
      </c>
      <c r="H1185" t="s">
        <v>34</v>
      </c>
      <c r="I1185">
        <v>126448</v>
      </c>
      <c r="J1185" t="s">
        <v>35</v>
      </c>
      <c r="K1185" t="s">
        <v>43</v>
      </c>
      <c r="L1185">
        <v>1</v>
      </c>
      <c r="M1185">
        <v>0</v>
      </c>
      <c r="N1185">
        <v>3.2</v>
      </c>
      <c r="O1185" t="s">
        <v>47</v>
      </c>
      <c r="P1185">
        <v>1</v>
      </c>
      <c r="Q1185">
        <v>4</v>
      </c>
      <c r="R1185">
        <v>20.7</v>
      </c>
      <c r="S1185">
        <v>77.3</v>
      </c>
      <c r="T1185">
        <v>68.099999999999994</v>
      </c>
      <c r="U1185">
        <v>73.8</v>
      </c>
      <c r="V1185">
        <f t="shared" si="102"/>
        <v>5.7000000000000028</v>
      </c>
      <c r="W1185" t="str">
        <f t="shared" si="103"/>
        <v>Monitor</v>
      </c>
      <c r="X1185" t="str">
        <f t="shared" si="101"/>
        <v>Normal</v>
      </c>
      <c r="Y1185" t="str">
        <f t="shared" si="100"/>
        <v>Local</v>
      </c>
      <c r="Z1185" t="str">
        <f t="shared" si="104"/>
        <v>At-Risk</v>
      </c>
      <c r="AA1185" t="s">
        <v>33</v>
      </c>
      <c r="AB1185">
        <v>0</v>
      </c>
    </row>
    <row r="1186" spans="1:28" x14ac:dyDescent="0.3">
      <c r="A1186">
        <v>13</v>
      </c>
      <c r="B1186" t="s">
        <v>38</v>
      </c>
      <c r="C1186">
        <v>8</v>
      </c>
      <c r="D1186" t="s">
        <v>48</v>
      </c>
      <c r="E1186" t="s">
        <v>30</v>
      </c>
      <c r="F1186">
        <v>4</v>
      </c>
      <c r="G1186">
        <v>0</v>
      </c>
      <c r="H1186" t="s">
        <v>36</v>
      </c>
      <c r="I1186">
        <v>261794</v>
      </c>
      <c r="J1186" t="s">
        <v>37</v>
      </c>
      <c r="K1186" t="s">
        <v>32</v>
      </c>
      <c r="L1186">
        <v>0</v>
      </c>
      <c r="M1186">
        <v>0</v>
      </c>
      <c r="N1186">
        <v>2.8</v>
      </c>
      <c r="O1186" t="s">
        <v>28</v>
      </c>
      <c r="P1186">
        <v>0</v>
      </c>
      <c r="Q1186">
        <v>2</v>
      </c>
      <c r="R1186">
        <v>15.9</v>
      </c>
      <c r="S1186">
        <v>98.8</v>
      </c>
      <c r="T1186">
        <v>71</v>
      </c>
      <c r="U1186">
        <v>20.9</v>
      </c>
      <c r="V1186">
        <f t="shared" si="102"/>
        <v>-50.1</v>
      </c>
      <c r="W1186" t="str">
        <f t="shared" si="103"/>
        <v>High Risk</v>
      </c>
      <c r="X1186" t="str">
        <f t="shared" si="101"/>
        <v>Normal</v>
      </c>
      <c r="Y1186" t="str">
        <f t="shared" si="100"/>
        <v>Local</v>
      </c>
      <c r="Z1186" t="str">
        <f t="shared" si="104"/>
        <v>Healthy</v>
      </c>
      <c r="AA1186" t="s">
        <v>51</v>
      </c>
      <c r="AB1186">
        <v>1</v>
      </c>
    </row>
    <row r="1187" spans="1:28" x14ac:dyDescent="0.3">
      <c r="A1187">
        <v>12</v>
      </c>
      <c r="B1187" t="s">
        <v>22</v>
      </c>
      <c r="C1187">
        <v>6</v>
      </c>
      <c r="D1187" t="s">
        <v>39</v>
      </c>
      <c r="E1187" t="s">
        <v>30</v>
      </c>
      <c r="F1187">
        <v>6</v>
      </c>
      <c r="G1187">
        <v>0</v>
      </c>
      <c r="H1187" t="s">
        <v>45</v>
      </c>
      <c r="I1187">
        <v>2150957</v>
      </c>
      <c r="J1187" t="s">
        <v>26</v>
      </c>
      <c r="K1187" t="s">
        <v>31</v>
      </c>
      <c r="L1187">
        <v>1</v>
      </c>
      <c r="M1187">
        <v>1</v>
      </c>
      <c r="N1187">
        <v>1.3</v>
      </c>
      <c r="O1187" t="s">
        <v>28</v>
      </c>
      <c r="P1187">
        <v>0</v>
      </c>
      <c r="Q1187">
        <v>3</v>
      </c>
      <c r="R1187">
        <v>17.399999999999999</v>
      </c>
      <c r="S1187">
        <v>100</v>
      </c>
      <c r="T1187">
        <v>74.900000000000006</v>
      </c>
      <c r="U1187">
        <v>85.1</v>
      </c>
      <c r="V1187">
        <f t="shared" si="102"/>
        <v>10.199999999999989</v>
      </c>
      <c r="W1187" t="str">
        <f t="shared" si="103"/>
        <v>Monitor</v>
      </c>
      <c r="X1187" t="str">
        <f t="shared" si="101"/>
        <v>Surge</v>
      </c>
      <c r="Y1187" t="str">
        <f t="shared" si="100"/>
        <v>Local</v>
      </c>
      <c r="Z1187" t="str">
        <f t="shared" si="104"/>
        <v>Healthy</v>
      </c>
      <c r="AA1187" t="s">
        <v>42</v>
      </c>
      <c r="AB1187">
        <v>0</v>
      </c>
    </row>
    <row r="1188" spans="1:28" x14ac:dyDescent="0.3">
      <c r="A1188">
        <v>12</v>
      </c>
      <c r="B1188" t="s">
        <v>22</v>
      </c>
      <c r="C1188">
        <v>6</v>
      </c>
      <c r="D1188" t="s">
        <v>39</v>
      </c>
      <c r="E1188" t="s">
        <v>24</v>
      </c>
      <c r="F1188">
        <v>5</v>
      </c>
      <c r="G1188">
        <v>0</v>
      </c>
      <c r="H1188" t="s">
        <v>45</v>
      </c>
      <c r="I1188">
        <v>2354915</v>
      </c>
      <c r="J1188" t="s">
        <v>41</v>
      </c>
      <c r="K1188" t="s">
        <v>35</v>
      </c>
      <c r="L1188">
        <v>1</v>
      </c>
      <c r="M1188">
        <v>0</v>
      </c>
      <c r="N1188">
        <v>4</v>
      </c>
      <c r="O1188" t="s">
        <v>28</v>
      </c>
      <c r="P1188">
        <v>0</v>
      </c>
      <c r="Q1188">
        <v>4</v>
      </c>
      <c r="R1188">
        <v>18.600000000000001</v>
      </c>
      <c r="S1188">
        <v>82.1</v>
      </c>
      <c r="T1188">
        <v>74.3</v>
      </c>
      <c r="U1188">
        <v>83.4</v>
      </c>
      <c r="V1188">
        <f t="shared" si="102"/>
        <v>9.1000000000000085</v>
      </c>
      <c r="W1188" t="str">
        <f t="shared" si="103"/>
        <v>Monitor</v>
      </c>
      <c r="X1188" t="str">
        <f t="shared" si="101"/>
        <v>Normal</v>
      </c>
      <c r="Y1188" t="str">
        <f t="shared" si="100"/>
        <v>Local</v>
      </c>
      <c r="Z1188" t="str">
        <f t="shared" si="104"/>
        <v>At-Risk</v>
      </c>
      <c r="AA1188" t="s">
        <v>42</v>
      </c>
      <c r="AB1188">
        <v>0</v>
      </c>
    </row>
    <row r="1189" spans="1:28" x14ac:dyDescent="0.3">
      <c r="A1189">
        <v>18</v>
      </c>
      <c r="B1189" t="s">
        <v>22</v>
      </c>
      <c r="C1189">
        <v>12</v>
      </c>
      <c r="D1189" t="s">
        <v>23</v>
      </c>
      <c r="E1189" t="s">
        <v>24</v>
      </c>
      <c r="F1189">
        <v>5</v>
      </c>
      <c r="G1189">
        <v>0</v>
      </c>
      <c r="H1189" t="s">
        <v>40</v>
      </c>
      <c r="I1189">
        <v>981946</v>
      </c>
      <c r="J1189" t="s">
        <v>41</v>
      </c>
      <c r="K1189" t="s">
        <v>31</v>
      </c>
      <c r="L1189">
        <v>0</v>
      </c>
      <c r="M1189">
        <v>1</v>
      </c>
      <c r="N1189">
        <v>2.4</v>
      </c>
      <c r="O1189" t="s">
        <v>28</v>
      </c>
      <c r="P1189">
        <v>1</v>
      </c>
      <c r="Q1189">
        <v>3</v>
      </c>
      <c r="R1189">
        <v>14.5</v>
      </c>
      <c r="S1189">
        <v>79.8</v>
      </c>
      <c r="T1189">
        <v>70.8</v>
      </c>
      <c r="U1189">
        <v>73.5</v>
      </c>
      <c r="V1189">
        <f t="shared" si="102"/>
        <v>2.7000000000000028</v>
      </c>
      <c r="W1189" t="str">
        <f t="shared" si="103"/>
        <v>Monitor</v>
      </c>
      <c r="X1189" t="str">
        <f t="shared" si="101"/>
        <v>Normal</v>
      </c>
      <c r="Y1189" t="str">
        <f t="shared" si="100"/>
        <v>Local</v>
      </c>
      <c r="Z1189" t="str">
        <f t="shared" si="104"/>
        <v>At-Risk</v>
      </c>
      <c r="AA1189" t="s">
        <v>33</v>
      </c>
      <c r="AB1189">
        <v>0</v>
      </c>
    </row>
    <row r="1190" spans="1:28" x14ac:dyDescent="0.3">
      <c r="A1190">
        <v>17</v>
      </c>
      <c r="B1190" t="s">
        <v>38</v>
      </c>
      <c r="C1190">
        <v>11</v>
      </c>
      <c r="D1190" t="s">
        <v>39</v>
      </c>
      <c r="E1190" t="s">
        <v>30</v>
      </c>
      <c r="F1190">
        <v>8</v>
      </c>
      <c r="G1190">
        <v>0</v>
      </c>
      <c r="H1190" t="s">
        <v>40</v>
      </c>
      <c r="I1190">
        <v>962896</v>
      </c>
      <c r="J1190" t="s">
        <v>31</v>
      </c>
      <c r="K1190" t="s">
        <v>31</v>
      </c>
      <c r="L1190">
        <v>1</v>
      </c>
      <c r="M1190">
        <v>0</v>
      </c>
      <c r="N1190">
        <v>1.9</v>
      </c>
      <c r="O1190" t="s">
        <v>28</v>
      </c>
      <c r="P1190">
        <v>0</v>
      </c>
      <c r="Q1190">
        <v>4</v>
      </c>
      <c r="R1190">
        <v>17.100000000000001</v>
      </c>
      <c r="S1190">
        <v>96.4</v>
      </c>
      <c r="T1190">
        <v>63.8</v>
      </c>
      <c r="U1190">
        <v>61</v>
      </c>
      <c r="V1190">
        <f t="shared" si="102"/>
        <v>-2.7999999999999972</v>
      </c>
      <c r="W1190" t="str">
        <f t="shared" si="103"/>
        <v>Monitor</v>
      </c>
      <c r="X1190" t="str">
        <f t="shared" si="101"/>
        <v>Normal</v>
      </c>
      <c r="Y1190" t="str">
        <f t="shared" si="100"/>
        <v>Local</v>
      </c>
      <c r="Z1190" t="str">
        <f t="shared" si="104"/>
        <v>Healthy</v>
      </c>
      <c r="AA1190" t="s">
        <v>33</v>
      </c>
      <c r="AB1190">
        <v>0</v>
      </c>
    </row>
    <row r="1191" spans="1:28" x14ac:dyDescent="0.3">
      <c r="A1191">
        <v>18</v>
      </c>
      <c r="B1191" t="s">
        <v>22</v>
      </c>
      <c r="C1191">
        <v>12</v>
      </c>
      <c r="D1191" t="s">
        <v>39</v>
      </c>
      <c r="E1191" t="s">
        <v>24</v>
      </c>
      <c r="F1191">
        <v>4</v>
      </c>
      <c r="G1191">
        <v>0</v>
      </c>
      <c r="H1191" t="s">
        <v>34</v>
      </c>
      <c r="I1191">
        <v>121354</v>
      </c>
      <c r="J1191" t="s">
        <v>43</v>
      </c>
      <c r="K1191" t="s">
        <v>32</v>
      </c>
      <c r="L1191">
        <v>0</v>
      </c>
      <c r="M1191">
        <v>1</v>
      </c>
      <c r="N1191">
        <v>5.6</v>
      </c>
      <c r="O1191" t="s">
        <v>28</v>
      </c>
      <c r="P1191">
        <v>0</v>
      </c>
      <c r="Q1191">
        <v>1</v>
      </c>
      <c r="R1191">
        <v>6.2</v>
      </c>
      <c r="S1191">
        <v>68.7</v>
      </c>
      <c r="T1191">
        <v>42.4</v>
      </c>
      <c r="U1191">
        <v>56.6</v>
      </c>
      <c r="V1191">
        <f t="shared" si="102"/>
        <v>14.200000000000003</v>
      </c>
      <c r="W1191" t="str">
        <f t="shared" si="103"/>
        <v>Monitor</v>
      </c>
      <c r="X1191" t="str">
        <f t="shared" si="101"/>
        <v>Surge</v>
      </c>
      <c r="Y1191" t="str">
        <f t="shared" si="100"/>
        <v>Commuter</v>
      </c>
      <c r="Z1191" t="str">
        <f t="shared" si="104"/>
        <v>Chronic Absenteeism</v>
      </c>
      <c r="AA1191" t="s">
        <v>29</v>
      </c>
      <c r="AB1191">
        <v>0</v>
      </c>
    </row>
    <row r="1192" spans="1:28" x14ac:dyDescent="0.3">
      <c r="A1192">
        <v>17</v>
      </c>
      <c r="B1192" t="s">
        <v>22</v>
      </c>
      <c r="C1192">
        <v>12</v>
      </c>
      <c r="D1192" t="s">
        <v>23</v>
      </c>
      <c r="E1192" t="s">
        <v>24</v>
      </c>
      <c r="F1192">
        <v>5</v>
      </c>
      <c r="G1192">
        <v>1</v>
      </c>
      <c r="H1192" t="s">
        <v>45</v>
      </c>
      <c r="I1192">
        <v>3401694</v>
      </c>
      <c r="J1192" t="s">
        <v>31</v>
      </c>
      <c r="K1192" t="s">
        <v>31</v>
      </c>
      <c r="L1192">
        <v>0</v>
      </c>
      <c r="M1192">
        <v>1</v>
      </c>
      <c r="N1192">
        <v>3.6</v>
      </c>
      <c r="O1192" t="s">
        <v>28</v>
      </c>
      <c r="P1192">
        <v>0</v>
      </c>
      <c r="Q1192">
        <v>5</v>
      </c>
      <c r="R1192">
        <v>9.1999999999999993</v>
      </c>
      <c r="S1192">
        <v>97.3</v>
      </c>
      <c r="T1192">
        <v>71</v>
      </c>
      <c r="U1192">
        <v>63</v>
      </c>
      <c r="V1192">
        <f t="shared" si="102"/>
        <v>-8</v>
      </c>
      <c r="W1192" t="str">
        <f t="shared" si="103"/>
        <v>Monitor</v>
      </c>
      <c r="X1192" t="str">
        <f t="shared" si="101"/>
        <v>Normal</v>
      </c>
      <c r="Y1192" t="str">
        <f t="shared" si="100"/>
        <v>Local</v>
      </c>
      <c r="Z1192" t="str">
        <f t="shared" si="104"/>
        <v>Healthy</v>
      </c>
      <c r="AA1192" t="s">
        <v>33</v>
      </c>
      <c r="AB1192">
        <v>0</v>
      </c>
    </row>
    <row r="1193" spans="1:28" x14ac:dyDescent="0.3">
      <c r="A1193">
        <v>16</v>
      </c>
      <c r="B1193" t="s">
        <v>38</v>
      </c>
      <c r="C1193">
        <v>12</v>
      </c>
      <c r="D1193" t="s">
        <v>48</v>
      </c>
      <c r="E1193" t="s">
        <v>44</v>
      </c>
      <c r="F1193">
        <v>4</v>
      </c>
      <c r="G1193">
        <v>0</v>
      </c>
      <c r="H1193" t="s">
        <v>34</v>
      </c>
      <c r="I1193">
        <v>82534</v>
      </c>
      <c r="J1193" t="s">
        <v>31</v>
      </c>
      <c r="K1193" t="s">
        <v>41</v>
      </c>
      <c r="L1193">
        <v>1</v>
      </c>
      <c r="M1193">
        <v>0</v>
      </c>
      <c r="N1193">
        <v>1.6</v>
      </c>
      <c r="O1193" t="s">
        <v>47</v>
      </c>
      <c r="P1193">
        <v>0</v>
      </c>
      <c r="Q1193">
        <v>2</v>
      </c>
      <c r="R1193">
        <v>7.1</v>
      </c>
      <c r="S1193">
        <v>91</v>
      </c>
      <c r="T1193">
        <v>54.7</v>
      </c>
      <c r="U1193">
        <v>62.2</v>
      </c>
      <c r="V1193">
        <f t="shared" si="102"/>
        <v>7.5</v>
      </c>
      <c r="W1193" t="str">
        <f t="shared" si="103"/>
        <v>Monitor</v>
      </c>
      <c r="X1193" t="str">
        <f t="shared" si="101"/>
        <v>Normal</v>
      </c>
      <c r="Y1193" t="str">
        <f t="shared" si="100"/>
        <v>Local</v>
      </c>
      <c r="Z1193" t="str">
        <f t="shared" si="104"/>
        <v>Healthy</v>
      </c>
      <c r="AA1193" t="s">
        <v>33</v>
      </c>
      <c r="AB1193">
        <v>0</v>
      </c>
    </row>
    <row r="1194" spans="1:28" x14ac:dyDescent="0.3">
      <c r="A1194">
        <v>15</v>
      </c>
      <c r="B1194" t="s">
        <v>22</v>
      </c>
      <c r="C1194">
        <v>11</v>
      </c>
      <c r="D1194" t="s">
        <v>39</v>
      </c>
      <c r="E1194" t="s">
        <v>44</v>
      </c>
      <c r="F1194">
        <v>4</v>
      </c>
      <c r="G1194">
        <v>1</v>
      </c>
      <c r="H1194" t="s">
        <v>36</v>
      </c>
      <c r="I1194">
        <v>315368</v>
      </c>
      <c r="J1194" t="s">
        <v>37</v>
      </c>
      <c r="K1194" t="s">
        <v>26</v>
      </c>
      <c r="L1194">
        <v>1</v>
      </c>
      <c r="M1194">
        <v>1</v>
      </c>
      <c r="N1194">
        <v>7.6</v>
      </c>
      <c r="O1194" t="s">
        <v>28</v>
      </c>
      <c r="P1194">
        <v>0</v>
      </c>
      <c r="Q1194">
        <v>3</v>
      </c>
      <c r="R1194">
        <v>20.100000000000001</v>
      </c>
      <c r="S1194">
        <v>74.400000000000006</v>
      </c>
      <c r="T1194">
        <v>68.400000000000006</v>
      </c>
      <c r="U1194">
        <v>71</v>
      </c>
      <c r="V1194">
        <f t="shared" si="102"/>
        <v>2.5999999999999943</v>
      </c>
      <c r="W1194" t="str">
        <f t="shared" si="103"/>
        <v>Monitor</v>
      </c>
      <c r="X1194" t="str">
        <f t="shared" si="101"/>
        <v>Normal</v>
      </c>
      <c r="Y1194" t="str">
        <f t="shared" si="100"/>
        <v>Commuter</v>
      </c>
      <c r="Z1194" t="str">
        <f t="shared" si="104"/>
        <v>Chronic Absenteeism</v>
      </c>
      <c r="AA1194" t="s">
        <v>33</v>
      </c>
      <c r="AB1194">
        <v>0</v>
      </c>
    </row>
    <row r="1195" spans="1:28" x14ac:dyDescent="0.3">
      <c r="A1195">
        <v>14</v>
      </c>
      <c r="B1195" t="s">
        <v>38</v>
      </c>
      <c r="C1195">
        <v>9</v>
      </c>
      <c r="D1195" t="s">
        <v>39</v>
      </c>
      <c r="E1195" t="s">
        <v>44</v>
      </c>
      <c r="F1195">
        <v>4</v>
      </c>
      <c r="G1195">
        <v>0</v>
      </c>
      <c r="H1195" t="s">
        <v>25</v>
      </c>
      <c r="I1195">
        <v>420109</v>
      </c>
      <c r="J1195" t="s">
        <v>32</v>
      </c>
      <c r="K1195" t="s">
        <v>37</v>
      </c>
      <c r="L1195">
        <v>0</v>
      </c>
      <c r="M1195">
        <v>0</v>
      </c>
      <c r="N1195">
        <v>2.8</v>
      </c>
      <c r="O1195" t="s">
        <v>28</v>
      </c>
      <c r="P1195">
        <v>0</v>
      </c>
      <c r="Q1195">
        <v>5</v>
      </c>
      <c r="R1195">
        <v>13.7</v>
      </c>
      <c r="S1195">
        <v>81.5</v>
      </c>
      <c r="T1195">
        <v>67.5</v>
      </c>
      <c r="U1195">
        <v>49.5</v>
      </c>
      <c r="V1195">
        <f t="shared" si="102"/>
        <v>-18</v>
      </c>
      <c r="W1195" t="str">
        <f t="shared" si="103"/>
        <v>Monitor</v>
      </c>
      <c r="X1195" t="str">
        <f t="shared" si="101"/>
        <v>Normal</v>
      </c>
      <c r="Y1195" t="str">
        <f t="shared" si="100"/>
        <v>Local</v>
      </c>
      <c r="Z1195" t="str">
        <f t="shared" si="104"/>
        <v>At-Risk</v>
      </c>
      <c r="AA1195" t="s">
        <v>29</v>
      </c>
      <c r="AB1195">
        <v>0</v>
      </c>
    </row>
    <row r="1196" spans="1:28" x14ac:dyDescent="0.3">
      <c r="A1196">
        <v>14</v>
      </c>
      <c r="B1196" t="s">
        <v>38</v>
      </c>
      <c r="C1196">
        <v>9</v>
      </c>
      <c r="D1196" t="s">
        <v>39</v>
      </c>
      <c r="E1196" t="s">
        <v>30</v>
      </c>
      <c r="F1196">
        <v>3</v>
      </c>
      <c r="G1196">
        <v>0</v>
      </c>
      <c r="H1196" t="s">
        <v>25</v>
      </c>
      <c r="I1196">
        <v>351187</v>
      </c>
      <c r="J1196" t="s">
        <v>37</v>
      </c>
      <c r="K1196" t="s">
        <v>26</v>
      </c>
      <c r="M1196">
        <v>1</v>
      </c>
      <c r="N1196">
        <v>0.7</v>
      </c>
      <c r="O1196" t="s">
        <v>28</v>
      </c>
      <c r="P1196">
        <v>0</v>
      </c>
      <c r="Q1196">
        <v>3</v>
      </c>
      <c r="R1196">
        <v>12.1</v>
      </c>
      <c r="S1196">
        <v>83.8</v>
      </c>
      <c r="T1196">
        <v>51.6</v>
      </c>
      <c r="U1196">
        <v>41</v>
      </c>
      <c r="V1196">
        <f t="shared" si="102"/>
        <v>-10.600000000000001</v>
      </c>
      <c r="W1196" t="str">
        <f t="shared" si="103"/>
        <v>High Risk</v>
      </c>
      <c r="X1196" t="str">
        <f t="shared" si="101"/>
        <v>Normal</v>
      </c>
      <c r="Y1196" t="str">
        <f t="shared" si="100"/>
        <v>Local</v>
      </c>
      <c r="Z1196" t="str">
        <f t="shared" si="104"/>
        <v>At-Risk</v>
      </c>
      <c r="AA1196" t="s">
        <v>29</v>
      </c>
      <c r="AB1196">
        <v>0</v>
      </c>
    </row>
    <row r="1197" spans="1:28" x14ac:dyDescent="0.3">
      <c r="A1197">
        <v>11</v>
      </c>
      <c r="B1197" t="s">
        <v>38</v>
      </c>
      <c r="C1197">
        <v>7</v>
      </c>
      <c r="D1197" t="s">
        <v>48</v>
      </c>
      <c r="E1197" t="s">
        <v>30</v>
      </c>
      <c r="F1197">
        <v>7</v>
      </c>
      <c r="G1197">
        <v>0</v>
      </c>
      <c r="H1197" t="s">
        <v>25</v>
      </c>
      <c r="I1197">
        <v>662715</v>
      </c>
      <c r="J1197" t="s">
        <v>35</v>
      </c>
      <c r="K1197" t="s">
        <v>26</v>
      </c>
      <c r="L1197">
        <v>1</v>
      </c>
      <c r="M1197">
        <v>0</v>
      </c>
      <c r="N1197">
        <v>0.6</v>
      </c>
      <c r="O1197" t="s">
        <v>28</v>
      </c>
      <c r="P1197">
        <v>0</v>
      </c>
      <c r="Q1197">
        <v>3</v>
      </c>
      <c r="R1197">
        <v>14.4</v>
      </c>
      <c r="S1197">
        <v>83.3</v>
      </c>
      <c r="T1197">
        <v>72</v>
      </c>
      <c r="U1197">
        <v>70.599999999999994</v>
      </c>
      <c r="V1197">
        <f t="shared" si="102"/>
        <v>-1.4000000000000057</v>
      </c>
      <c r="W1197" t="str">
        <f t="shared" si="103"/>
        <v>Monitor</v>
      </c>
      <c r="X1197" t="str">
        <f t="shared" si="101"/>
        <v>Normal</v>
      </c>
      <c r="Y1197" t="str">
        <f t="shared" si="100"/>
        <v>Local</v>
      </c>
      <c r="Z1197" t="str">
        <f t="shared" si="104"/>
        <v>At-Risk</v>
      </c>
      <c r="AA1197" t="s">
        <v>33</v>
      </c>
      <c r="AB1197">
        <v>0</v>
      </c>
    </row>
    <row r="1198" spans="1:28" x14ac:dyDescent="0.3">
      <c r="A1198">
        <v>12</v>
      </c>
      <c r="B1198" t="s">
        <v>38</v>
      </c>
      <c r="C1198">
        <v>6</v>
      </c>
      <c r="D1198" t="s">
        <v>23</v>
      </c>
      <c r="E1198" t="s">
        <v>30</v>
      </c>
      <c r="F1198">
        <v>4</v>
      </c>
      <c r="G1198">
        <v>1</v>
      </c>
      <c r="H1198" t="s">
        <v>25</v>
      </c>
      <c r="I1198">
        <v>518607</v>
      </c>
      <c r="J1198" t="s">
        <v>32</v>
      </c>
      <c r="K1198" t="s">
        <v>27</v>
      </c>
      <c r="L1198">
        <v>1</v>
      </c>
      <c r="M1198">
        <v>1</v>
      </c>
      <c r="N1198">
        <v>2</v>
      </c>
      <c r="O1198" t="s">
        <v>28</v>
      </c>
      <c r="P1198">
        <v>0</v>
      </c>
      <c r="Q1198">
        <v>3</v>
      </c>
      <c r="R1198">
        <v>13.9</v>
      </c>
      <c r="S1198">
        <v>82.2</v>
      </c>
      <c r="T1198">
        <v>52.6</v>
      </c>
      <c r="U1198">
        <v>65.8</v>
      </c>
      <c r="V1198">
        <f t="shared" si="102"/>
        <v>13.199999999999996</v>
      </c>
      <c r="W1198" t="str">
        <f t="shared" si="103"/>
        <v>Monitor</v>
      </c>
      <c r="X1198" t="str">
        <f t="shared" si="101"/>
        <v>Surge</v>
      </c>
      <c r="Y1198" t="str">
        <f t="shared" si="100"/>
        <v>Local</v>
      </c>
      <c r="Z1198" t="str">
        <f t="shared" si="104"/>
        <v>At-Risk</v>
      </c>
      <c r="AA1198" t="s">
        <v>33</v>
      </c>
      <c r="AB1198">
        <v>0</v>
      </c>
    </row>
    <row r="1199" spans="1:28" x14ac:dyDescent="0.3">
      <c r="A1199">
        <v>16</v>
      </c>
      <c r="B1199" t="s">
        <v>22</v>
      </c>
      <c r="C1199">
        <v>10</v>
      </c>
      <c r="D1199" t="s">
        <v>23</v>
      </c>
      <c r="E1199" t="s">
        <v>24</v>
      </c>
      <c r="F1199">
        <v>2</v>
      </c>
      <c r="G1199">
        <v>0</v>
      </c>
      <c r="H1199" t="s">
        <v>25</v>
      </c>
      <c r="I1199">
        <v>394156</v>
      </c>
      <c r="J1199" t="s">
        <v>43</v>
      </c>
      <c r="K1199" t="s">
        <v>43</v>
      </c>
      <c r="L1199">
        <v>1</v>
      </c>
      <c r="M1199">
        <v>0</v>
      </c>
      <c r="N1199">
        <v>5</v>
      </c>
      <c r="O1199" t="s">
        <v>28</v>
      </c>
      <c r="P1199">
        <v>0</v>
      </c>
      <c r="Q1199">
        <v>3</v>
      </c>
      <c r="R1199">
        <v>12.5</v>
      </c>
      <c r="S1199">
        <v>95.5</v>
      </c>
      <c r="T1199">
        <v>64.5</v>
      </c>
      <c r="U1199">
        <v>80.3</v>
      </c>
      <c r="V1199">
        <f t="shared" si="102"/>
        <v>15.799999999999997</v>
      </c>
      <c r="W1199" t="str">
        <f t="shared" si="103"/>
        <v>Monitor</v>
      </c>
      <c r="X1199" t="str">
        <f t="shared" si="101"/>
        <v>Surge</v>
      </c>
      <c r="Y1199" t="str">
        <f t="shared" si="100"/>
        <v>Commuter</v>
      </c>
      <c r="Z1199" t="str">
        <f t="shared" si="104"/>
        <v>Healthy</v>
      </c>
      <c r="AA1199" t="s">
        <v>42</v>
      </c>
      <c r="AB1199">
        <v>0</v>
      </c>
    </row>
    <row r="1200" spans="1:28" x14ac:dyDescent="0.3">
      <c r="A1200">
        <v>10</v>
      </c>
      <c r="B1200" t="s">
        <v>22</v>
      </c>
      <c r="C1200">
        <v>6</v>
      </c>
      <c r="D1200" t="s">
        <v>39</v>
      </c>
      <c r="E1200" t="s">
        <v>24</v>
      </c>
      <c r="F1200">
        <v>5</v>
      </c>
      <c r="G1200">
        <v>0</v>
      </c>
      <c r="H1200" t="s">
        <v>25</v>
      </c>
      <c r="I1200">
        <v>442839</v>
      </c>
      <c r="J1200" t="s">
        <v>43</v>
      </c>
      <c r="K1200" t="s">
        <v>31</v>
      </c>
      <c r="L1200">
        <v>1</v>
      </c>
      <c r="M1200">
        <v>0</v>
      </c>
      <c r="N1200">
        <v>2.2000000000000002</v>
      </c>
      <c r="O1200" t="s">
        <v>28</v>
      </c>
      <c r="P1200">
        <v>0</v>
      </c>
      <c r="Q1200">
        <v>3</v>
      </c>
      <c r="R1200">
        <v>5.0999999999999996</v>
      </c>
      <c r="S1200">
        <v>73.099999999999994</v>
      </c>
      <c r="T1200">
        <v>64.7</v>
      </c>
      <c r="U1200">
        <v>71.599999999999994</v>
      </c>
      <c r="V1200">
        <f t="shared" si="102"/>
        <v>6.8999999999999915</v>
      </c>
      <c r="W1200" t="str">
        <f t="shared" si="103"/>
        <v>Monitor</v>
      </c>
      <c r="X1200" t="str">
        <f t="shared" si="101"/>
        <v>Normal</v>
      </c>
      <c r="Y1200" t="str">
        <f t="shared" si="100"/>
        <v>Local</v>
      </c>
      <c r="Z1200" t="str">
        <f t="shared" si="104"/>
        <v>Chronic Absenteeism</v>
      </c>
      <c r="AA1200" t="s">
        <v>33</v>
      </c>
      <c r="AB1200">
        <v>0</v>
      </c>
    </row>
    <row r="1201" spans="1:28" x14ac:dyDescent="0.3">
      <c r="A1201">
        <v>15</v>
      </c>
      <c r="B1201" t="s">
        <v>46</v>
      </c>
      <c r="C1201">
        <v>11</v>
      </c>
      <c r="D1201" t="s">
        <v>23</v>
      </c>
      <c r="E1201" t="s">
        <v>24</v>
      </c>
      <c r="F1201">
        <v>4</v>
      </c>
      <c r="G1201">
        <v>0</v>
      </c>
      <c r="H1201" t="s">
        <v>25</v>
      </c>
      <c r="I1201">
        <v>690548</v>
      </c>
      <c r="J1201" t="s">
        <v>43</v>
      </c>
      <c r="K1201" t="s">
        <v>41</v>
      </c>
      <c r="L1201">
        <v>0</v>
      </c>
      <c r="M1201">
        <v>1</v>
      </c>
      <c r="N1201">
        <v>5.2</v>
      </c>
      <c r="O1201" t="s">
        <v>28</v>
      </c>
      <c r="P1201">
        <v>0</v>
      </c>
      <c r="Q1201">
        <v>5</v>
      </c>
      <c r="R1201">
        <v>10.4</v>
      </c>
      <c r="S1201">
        <v>84.6</v>
      </c>
      <c r="T1201">
        <v>53.7</v>
      </c>
      <c r="U1201">
        <v>62.5</v>
      </c>
      <c r="V1201">
        <f t="shared" si="102"/>
        <v>8.7999999999999972</v>
      </c>
      <c r="W1201" t="str">
        <f t="shared" si="103"/>
        <v>Monitor</v>
      </c>
      <c r="X1201" t="str">
        <f t="shared" si="101"/>
        <v>Normal</v>
      </c>
      <c r="Y1201" t="str">
        <f t="shared" si="100"/>
        <v>Commuter</v>
      </c>
      <c r="Z1201" t="str">
        <f t="shared" si="104"/>
        <v>At-Risk</v>
      </c>
      <c r="AA1201" t="s">
        <v>33</v>
      </c>
      <c r="AB1201">
        <v>0</v>
      </c>
    </row>
    <row r="1202" spans="1:28" x14ac:dyDescent="0.3">
      <c r="A1202">
        <v>12</v>
      </c>
      <c r="B1202" t="s">
        <v>22</v>
      </c>
      <c r="C1202">
        <v>7</v>
      </c>
      <c r="D1202" t="s">
        <v>48</v>
      </c>
      <c r="E1202" t="s">
        <v>24</v>
      </c>
      <c r="F1202">
        <v>6</v>
      </c>
      <c r="G1202">
        <v>0</v>
      </c>
      <c r="H1202" t="s">
        <v>40</v>
      </c>
      <c r="I1202">
        <v>1061241</v>
      </c>
      <c r="J1202" t="s">
        <v>43</v>
      </c>
      <c r="K1202" t="s">
        <v>27</v>
      </c>
      <c r="L1202">
        <v>1</v>
      </c>
      <c r="M1202">
        <v>1</v>
      </c>
      <c r="N1202">
        <v>7.9</v>
      </c>
      <c r="O1202" t="s">
        <v>28</v>
      </c>
      <c r="P1202">
        <v>0</v>
      </c>
      <c r="Q1202">
        <v>5</v>
      </c>
      <c r="R1202">
        <v>20.9</v>
      </c>
      <c r="S1202">
        <v>83.5</v>
      </c>
      <c r="T1202">
        <v>71.3</v>
      </c>
      <c r="U1202">
        <v>81.900000000000006</v>
      </c>
      <c r="V1202">
        <f t="shared" si="102"/>
        <v>10.600000000000009</v>
      </c>
      <c r="W1202" t="str">
        <f t="shared" si="103"/>
        <v>Monitor</v>
      </c>
      <c r="X1202" t="str">
        <f t="shared" si="101"/>
        <v>Surge</v>
      </c>
      <c r="Y1202" t="str">
        <f t="shared" si="100"/>
        <v>Commuter</v>
      </c>
      <c r="Z1202" t="str">
        <f t="shared" si="104"/>
        <v>At-Risk</v>
      </c>
      <c r="AA1202" t="s">
        <v>42</v>
      </c>
      <c r="AB1202">
        <v>0</v>
      </c>
    </row>
    <row r="1203" spans="1:28" x14ac:dyDescent="0.3">
      <c r="A1203">
        <v>18</v>
      </c>
      <c r="B1203" t="s">
        <v>22</v>
      </c>
      <c r="C1203">
        <v>12</v>
      </c>
      <c r="D1203" t="s">
        <v>39</v>
      </c>
      <c r="E1203" t="s">
        <v>24</v>
      </c>
      <c r="F1203">
        <v>5</v>
      </c>
      <c r="G1203">
        <v>0</v>
      </c>
      <c r="H1203" t="s">
        <v>36</v>
      </c>
      <c r="I1203">
        <v>309368</v>
      </c>
      <c r="J1203" t="s">
        <v>26</v>
      </c>
      <c r="K1203" t="s">
        <v>35</v>
      </c>
      <c r="L1203">
        <v>0</v>
      </c>
      <c r="M1203">
        <v>0</v>
      </c>
      <c r="N1203">
        <v>0.7</v>
      </c>
      <c r="O1203" t="s">
        <v>28</v>
      </c>
      <c r="P1203">
        <v>1</v>
      </c>
      <c r="Q1203">
        <v>4</v>
      </c>
      <c r="R1203">
        <v>22.7</v>
      </c>
      <c r="S1203">
        <v>88.3</v>
      </c>
      <c r="T1203">
        <v>59.2</v>
      </c>
      <c r="U1203">
        <v>56.8</v>
      </c>
      <c r="V1203">
        <f t="shared" si="102"/>
        <v>-2.4000000000000057</v>
      </c>
      <c r="W1203" t="str">
        <f t="shared" si="103"/>
        <v>Monitor</v>
      </c>
      <c r="X1203" t="str">
        <f t="shared" si="101"/>
        <v>Normal</v>
      </c>
      <c r="Y1203" t="str">
        <f t="shared" si="100"/>
        <v>Local</v>
      </c>
      <c r="Z1203" t="str">
        <f t="shared" si="104"/>
        <v>At-Risk</v>
      </c>
      <c r="AA1203" t="s">
        <v>29</v>
      </c>
      <c r="AB1203">
        <v>0</v>
      </c>
    </row>
    <row r="1204" spans="1:28" x14ac:dyDescent="0.3">
      <c r="A1204">
        <v>18</v>
      </c>
      <c r="B1204" t="s">
        <v>22</v>
      </c>
      <c r="C1204">
        <v>12</v>
      </c>
      <c r="D1204" t="s">
        <v>39</v>
      </c>
      <c r="E1204" t="s">
        <v>30</v>
      </c>
      <c r="F1204">
        <v>4</v>
      </c>
      <c r="G1204">
        <v>0</v>
      </c>
      <c r="H1204" t="s">
        <v>25</v>
      </c>
      <c r="I1204">
        <v>390060</v>
      </c>
      <c r="J1204" t="s">
        <v>43</v>
      </c>
      <c r="K1204" t="s">
        <v>31</v>
      </c>
      <c r="L1204">
        <v>1</v>
      </c>
      <c r="M1204">
        <v>1</v>
      </c>
      <c r="N1204">
        <v>2.2000000000000002</v>
      </c>
      <c r="O1204" t="s">
        <v>28</v>
      </c>
      <c r="P1204">
        <v>0</v>
      </c>
      <c r="Q1204">
        <v>5</v>
      </c>
      <c r="R1204">
        <v>25.3</v>
      </c>
      <c r="S1204">
        <v>77.3</v>
      </c>
      <c r="T1204">
        <v>64.2</v>
      </c>
      <c r="U1204">
        <v>65.8</v>
      </c>
      <c r="V1204">
        <f t="shared" si="102"/>
        <v>1.5999999999999943</v>
      </c>
      <c r="W1204" t="str">
        <f t="shared" si="103"/>
        <v>Monitor</v>
      </c>
      <c r="X1204" t="str">
        <f t="shared" si="101"/>
        <v>Normal</v>
      </c>
      <c r="Y1204" t="str">
        <f t="shared" si="100"/>
        <v>Local</v>
      </c>
      <c r="Z1204" t="str">
        <f t="shared" si="104"/>
        <v>At-Risk</v>
      </c>
      <c r="AA1204" t="s">
        <v>33</v>
      </c>
      <c r="AB1204">
        <v>0</v>
      </c>
    </row>
    <row r="1205" spans="1:28" x14ac:dyDescent="0.3">
      <c r="A1205">
        <v>14</v>
      </c>
      <c r="B1205" t="s">
        <v>22</v>
      </c>
      <c r="C1205">
        <v>9</v>
      </c>
      <c r="D1205" t="s">
        <v>48</v>
      </c>
      <c r="E1205" t="s">
        <v>44</v>
      </c>
      <c r="F1205">
        <v>3</v>
      </c>
      <c r="G1205">
        <v>0</v>
      </c>
      <c r="H1205" t="s">
        <v>25</v>
      </c>
      <c r="I1205">
        <v>482250</v>
      </c>
      <c r="J1205" t="s">
        <v>35</v>
      </c>
      <c r="K1205" t="s">
        <v>32</v>
      </c>
      <c r="L1205">
        <v>0</v>
      </c>
      <c r="M1205">
        <v>0</v>
      </c>
      <c r="N1205">
        <v>7.3</v>
      </c>
      <c r="O1205" t="s">
        <v>28</v>
      </c>
      <c r="P1205">
        <v>0</v>
      </c>
      <c r="Q1205">
        <v>3</v>
      </c>
      <c r="R1205">
        <v>9.1</v>
      </c>
      <c r="S1205">
        <v>79.3</v>
      </c>
      <c r="T1205">
        <v>73.099999999999994</v>
      </c>
      <c r="U1205">
        <v>56.3</v>
      </c>
      <c r="V1205">
        <f t="shared" si="102"/>
        <v>-16.799999999999997</v>
      </c>
      <c r="W1205" t="str">
        <f t="shared" si="103"/>
        <v>Monitor</v>
      </c>
      <c r="X1205" t="str">
        <f t="shared" si="101"/>
        <v>Normal</v>
      </c>
      <c r="Y1205" t="str">
        <f t="shared" si="100"/>
        <v>Commuter</v>
      </c>
      <c r="Z1205" t="str">
        <f t="shared" si="104"/>
        <v>At-Risk</v>
      </c>
      <c r="AA1205" t="s">
        <v>29</v>
      </c>
      <c r="AB1205">
        <v>0</v>
      </c>
    </row>
    <row r="1206" spans="1:28" x14ac:dyDescent="0.3">
      <c r="A1206">
        <v>11</v>
      </c>
      <c r="B1206" t="s">
        <v>38</v>
      </c>
      <c r="C1206">
        <v>7</v>
      </c>
      <c r="D1206" t="s">
        <v>48</v>
      </c>
      <c r="E1206" t="s">
        <v>24</v>
      </c>
      <c r="F1206">
        <v>4</v>
      </c>
      <c r="G1206">
        <v>1</v>
      </c>
      <c r="H1206" t="s">
        <v>45</v>
      </c>
      <c r="I1206">
        <v>1504001</v>
      </c>
      <c r="J1206" t="s">
        <v>41</v>
      </c>
      <c r="K1206" t="s">
        <v>35</v>
      </c>
      <c r="L1206">
        <v>0</v>
      </c>
      <c r="M1206">
        <v>1</v>
      </c>
      <c r="N1206">
        <v>12</v>
      </c>
      <c r="O1206" t="s">
        <v>28</v>
      </c>
      <c r="P1206">
        <v>0</v>
      </c>
      <c r="Q1206">
        <v>3</v>
      </c>
      <c r="R1206">
        <v>12.8</v>
      </c>
      <c r="S1206">
        <v>85.9</v>
      </c>
      <c r="T1206">
        <v>73.8</v>
      </c>
      <c r="U1206">
        <v>70.5</v>
      </c>
      <c r="V1206">
        <f t="shared" si="102"/>
        <v>-3.2999999999999972</v>
      </c>
      <c r="W1206" t="str">
        <f t="shared" si="103"/>
        <v>Monitor</v>
      </c>
      <c r="X1206" t="str">
        <f t="shared" si="101"/>
        <v>Normal</v>
      </c>
      <c r="Y1206" t="str">
        <f t="shared" si="100"/>
        <v>Commuter</v>
      </c>
      <c r="Z1206" t="str">
        <f t="shared" si="104"/>
        <v>At-Risk</v>
      </c>
      <c r="AA1206" t="s">
        <v>33</v>
      </c>
      <c r="AB1206">
        <v>0</v>
      </c>
    </row>
    <row r="1207" spans="1:28" x14ac:dyDescent="0.3">
      <c r="A1207">
        <v>13</v>
      </c>
      <c r="B1207" t="s">
        <v>38</v>
      </c>
      <c r="C1207">
        <v>7</v>
      </c>
      <c r="D1207" t="s">
        <v>23</v>
      </c>
      <c r="E1207" t="s">
        <v>30</v>
      </c>
      <c r="F1207">
        <v>4</v>
      </c>
      <c r="G1207">
        <v>0</v>
      </c>
      <c r="H1207" t="s">
        <v>25</v>
      </c>
      <c r="I1207">
        <v>685819</v>
      </c>
      <c r="J1207" t="s">
        <v>43</v>
      </c>
      <c r="K1207" t="s">
        <v>27</v>
      </c>
      <c r="L1207">
        <v>1</v>
      </c>
      <c r="M1207">
        <v>1</v>
      </c>
      <c r="N1207">
        <v>1.5</v>
      </c>
      <c r="O1207" t="s">
        <v>28</v>
      </c>
      <c r="P1207">
        <v>1</v>
      </c>
      <c r="Q1207">
        <v>3</v>
      </c>
      <c r="R1207">
        <v>12.9</v>
      </c>
      <c r="S1207">
        <v>82.3</v>
      </c>
      <c r="T1207">
        <v>59.7</v>
      </c>
      <c r="U1207">
        <v>78.3</v>
      </c>
      <c r="V1207">
        <f t="shared" si="102"/>
        <v>18.599999999999994</v>
      </c>
      <c r="W1207" t="str">
        <f t="shared" si="103"/>
        <v>Monitor</v>
      </c>
      <c r="X1207" t="str">
        <f t="shared" si="101"/>
        <v>Surge</v>
      </c>
      <c r="Y1207" t="str">
        <f t="shared" si="100"/>
        <v>Local</v>
      </c>
      <c r="Z1207" t="str">
        <f t="shared" si="104"/>
        <v>At-Risk</v>
      </c>
      <c r="AA1207" t="s">
        <v>42</v>
      </c>
      <c r="AB1207">
        <v>0</v>
      </c>
    </row>
    <row r="1208" spans="1:28" x14ac:dyDescent="0.3">
      <c r="A1208">
        <v>12</v>
      </c>
      <c r="B1208" t="s">
        <v>38</v>
      </c>
      <c r="C1208">
        <v>6</v>
      </c>
      <c r="D1208" t="s">
        <v>48</v>
      </c>
      <c r="E1208" t="s">
        <v>30</v>
      </c>
      <c r="F1208">
        <v>4</v>
      </c>
      <c r="G1208">
        <v>0</v>
      </c>
      <c r="H1208" t="s">
        <v>40</v>
      </c>
      <c r="I1208">
        <v>919511</v>
      </c>
      <c r="J1208" t="s">
        <v>31</v>
      </c>
      <c r="K1208" t="s">
        <v>31</v>
      </c>
      <c r="L1208">
        <v>1</v>
      </c>
      <c r="M1208">
        <v>1</v>
      </c>
      <c r="N1208">
        <v>2</v>
      </c>
      <c r="O1208" t="s">
        <v>28</v>
      </c>
      <c r="P1208">
        <v>0</v>
      </c>
      <c r="Q1208">
        <v>2</v>
      </c>
      <c r="R1208">
        <v>15.2</v>
      </c>
      <c r="S1208">
        <v>82.6</v>
      </c>
      <c r="T1208">
        <v>58.5</v>
      </c>
      <c r="U1208">
        <v>80.400000000000006</v>
      </c>
      <c r="V1208">
        <f t="shared" si="102"/>
        <v>21.900000000000006</v>
      </c>
      <c r="W1208" t="str">
        <f t="shared" si="103"/>
        <v>Monitor</v>
      </c>
      <c r="X1208" t="str">
        <f t="shared" si="101"/>
        <v>Surge</v>
      </c>
      <c r="Y1208" t="str">
        <f t="shared" si="100"/>
        <v>Local</v>
      </c>
      <c r="Z1208" t="str">
        <f t="shared" si="104"/>
        <v>At-Risk</v>
      </c>
      <c r="AA1208" t="s">
        <v>42</v>
      </c>
      <c r="AB1208">
        <v>0</v>
      </c>
    </row>
    <row r="1209" spans="1:28" x14ac:dyDescent="0.3">
      <c r="A1209">
        <v>11</v>
      </c>
      <c r="B1209" t="s">
        <v>38</v>
      </c>
      <c r="C1209">
        <v>6</v>
      </c>
      <c r="D1209" t="s">
        <v>39</v>
      </c>
      <c r="E1209" t="s">
        <v>24</v>
      </c>
      <c r="F1209">
        <v>3</v>
      </c>
      <c r="G1209">
        <v>0</v>
      </c>
      <c r="H1209" t="s">
        <v>34</v>
      </c>
      <c r="I1209">
        <v>139794</v>
      </c>
      <c r="J1209" t="s">
        <v>35</v>
      </c>
      <c r="K1209" t="s">
        <v>35</v>
      </c>
      <c r="L1209">
        <v>0</v>
      </c>
      <c r="M1209">
        <v>1</v>
      </c>
      <c r="N1209">
        <v>8.1999999999999993</v>
      </c>
      <c r="O1209" t="s">
        <v>28</v>
      </c>
      <c r="P1209">
        <v>0</v>
      </c>
      <c r="Q1209">
        <v>2</v>
      </c>
      <c r="R1209">
        <v>16.2</v>
      </c>
      <c r="S1209">
        <v>62.9</v>
      </c>
      <c r="T1209">
        <v>56.3</v>
      </c>
      <c r="U1209">
        <v>65</v>
      </c>
      <c r="V1209">
        <f t="shared" si="102"/>
        <v>8.7000000000000028</v>
      </c>
      <c r="W1209" t="str">
        <f t="shared" si="103"/>
        <v>Monitor</v>
      </c>
      <c r="X1209" t="str">
        <f t="shared" si="101"/>
        <v>Normal</v>
      </c>
      <c r="Y1209" t="str">
        <f t="shared" si="100"/>
        <v>Commuter</v>
      </c>
      <c r="Z1209" t="str">
        <f t="shared" si="104"/>
        <v>Chronic Absenteeism</v>
      </c>
      <c r="AA1209" t="s">
        <v>33</v>
      </c>
      <c r="AB1209">
        <v>0</v>
      </c>
    </row>
    <row r="1210" spans="1:28" x14ac:dyDescent="0.3">
      <c r="A1210">
        <v>18</v>
      </c>
      <c r="B1210" t="s">
        <v>22</v>
      </c>
      <c r="C1210">
        <v>12</v>
      </c>
      <c r="D1210" t="s">
        <v>23</v>
      </c>
      <c r="E1210" t="s">
        <v>24</v>
      </c>
      <c r="F1210">
        <v>7</v>
      </c>
      <c r="G1210">
        <v>0</v>
      </c>
      <c r="H1210" t="s">
        <v>34</v>
      </c>
      <c r="I1210">
        <v>82267</v>
      </c>
      <c r="J1210" t="s">
        <v>31</v>
      </c>
      <c r="K1210" t="s">
        <v>41</v>
      </c>
      <c r="L1210">
        <v>0</v>
      </c>
      <c r="M1210">
        <v>1</v>
      </c>
      <c r="N1210">
        <v>4</v>
      </c>
      <c r="O1210" t="s">
        <v>28</v>
      </c>
      <c r="P1210">
        <v>0</v>
      </c>
      <c r="Q1210">
        <v>3</v>
      </c>
      <c r="R1210">
        <v>8</v>
      </c>
      <c r="S1210">
        <v>66.400000000000006</v>
      </c>
      <c r="T1210">
        <v>61.5</v>
      </c>
      <c r="U1210">
        <v>69.7</v>
      </c>
      <c r="V1210">
        <f t="shared" si="102"/>
        <v>8.2000000000000028</v>
      </c>
      <c r="W1210" t="str">
        <f t="shared" si="103"/>
        <v>Monitor</v>
      </c>
      <c r="X1210" t="str">
        <f t="shared" si="101"/>
        <v>Normal</v>
      </c>
      <c r="Y1210" t="str">
        <f t="shared" si="100"/>
        <v>Local</v>
      </c>
      <c r="Z1210" t="str">
        <f t="shared" si="104"/>
        <v>Chronic Absenteeism</v>
      </c>
      <c r="AA1210" t="s">
        <v>33</v>
      </c>
      <c r="AB1210">
        <v>0</v>
      </c>
    </row>
    <row r="1211" spans="1:28" x14ac:dyDescent="0.3">
      <c r="A1211">
        <v>14</v>
      </c>
      <c r="B1211" t="s">
        <v>38</v>
      </c>
      <c r="C1211">
        <v>10</v>
      </c>
      <c r="D1211" t="s">
        <v>23</v>
      </c>
      <c r="E1211" t="s">
        <v>30</v>
      </c>
      <c r="F1211">
        <v>5</v>
      </c>
      <c r="G1211">
        <v>0</v>
      </c>
      <c r="H1211" t="s">
        <v>25</v>
      </c>
      <c r="I1211">
        <v>365864</v>
      </c>
      <c r="J1211" t="s">
        <v>32</v>
      </c>
      <c r="K1211" t="s">
        <v>27</v>
      </c>
      <c r="L1211">
        <v>1</v>
      </c>
      <c r="M1211">
        <v>1</v>
      </c>
      <c r="N1211">
        <v>2.1</v>
      </c>
      <c r="O1211" t="s">
        <v>28</v>
      </c>
      <c r="P1211">
        <v>0</v>
      </c>
      <c r="Q1211">
        <v>2</v>
      </c>
      <c r="R1211">
        <v>14.5</v>
      </c>
      <c r="S1211">
        <v>69.7</v>
      </c>
      <c r="T1211">
        <v>67.7</v>
      </c>
      <c r="U1211">
        <v>68.8</v>
      </c>
      <c r="V1211">
        <f t="shared" si="102"/>
        <v>1.0999999999999943</v>
      </c>
      <c r="W1211" t="str">
        <f t="shared" si="103"/>
        <v>Monitor</v>
      </c>
      <c r="X1211" t="str">
        <f t="shared" si="101"/>
        <v>Normal</v>
      </c>
      <c r="Y1211" t="str">
        <f t="shared" si="100"/>
        <v>Local</v>
      </c>
      <c r="Z1211" t="str">
        <f t="shared" si="104"/>
        <v>Chronic Absenteeism</v>
      </c>
      <c r="AA1211" t="s">
        <v>33</v>
      </c>
      <c r="AB1211">
        <v>0</v>
      </c>
    </row>
    <row r="1212" spans="1:28" x14ac:dyDescent="0.3">
      <c r="A1212">
        <v>17</v>
      </c>
      <c r="B1212" t="s">
        <v>38</v>
      </c>
      <c r="C1212">
        <v>12</v>
      </c>
      <c r="D1212" t="s">
        <v>48</v>
      </c>
      <c r="E1212" t="s">
        <v>24</v>
      </c>
      <c r="F1212">
        <v>4</v>
      </c>
      <c r="G1212">
        <v>0</v>
      </c>
      <c r="H1212" t="s">
        <v>34</v>
      </c>
      <c r="I1212">
        <v>134340</v>
      </c>
      <c r="J1212" t="s">
        <v>32</v>
      </c>
      <c r="K1212" t="s">
        <v>32</v>
      </c>
      <c r="L1212">
        <v>0</v>
      </c>
      <c r="M1212">
        <v>0</v>
      </c>
      <c r="N1212">
        <v>0.3</v>
      </c>
      <c r="O1212" t="s">
        <v>28</v>
      </c>
      <c r="P1212">
        <v>0</v>
      </c>
      <c r="Q1212">
        <v>4</v>
      </c>
      <c r="R1212">
        <v>16.8</v>
      </c>
      <c r="S1212">
        <v>85.4</v>
      </c>
      <c r="T1212">
        <v>48</v>
      </c>
      <c r="U1212">
        <v>43.4</v>
      </c>
      <c r="V1212">
        <f t="shared" si="102"/>
        <v>-4.6000000000000014</v>
      </c>
      <c r="W1212" t="str">
        <f t="shared" si="103"/>
        <v>Monitor</v>
      </c>
      <c r="X1212" t="str">
        <f t="shared" si="101"/>
        <v>Normal</v>
      </c>
      <c r="Y1212" t="str">
        <f t="shared" ref="Y1212:Y1267" si="105">IF(N1212&lt;5,"Local",IF(N1212&lt;=15,"Commuter","Distant"))</f>
        <v>Local</v>
      </c>
      <c r="Z1212" t="str">
        <f t="shared" si="104"/>
        <v>At-Risk</v>
      </c>
      <c r="AA1212" t="s">
        <v>29</v>
      </c>
      <c r="AB1212">
        <v>0</v>
      </c>
    </row>
    <row r="1213" spans="1:28" x14ac:dyDescent="0.3">
      <c r="A1213">
        <v>13</v>
      </c>
      <c r="B1213" t="s">
        <v>38</v>
      </c>
      <c r="C1213">
        <v>7</v>
      </c>
      <c r="D1213" t="s">
        <v>23</v>
      </c>
      <c r="E1213" t="s">
        <v>30</v>
      </c>
      <c r="F1213">
        <v>7</v>
      </c>
      <c r="G1213">
        <v>0</v>
      </c>
      <c r="H1213" t="s">
        <v>25</v>
      </c>
      <c r="I1213">
        <v>353227</v>
      </c>
      <c r="J1213" t="s">
        <v>35</v>
      </c>
      <c r="K1213" t="s">
        <v>27</v>
      </c>
      <c r="L1213">
        <v>1</v>
      </c>
      <c r="M1213">
        <v>1</v>
      </c>
      <c r="N1213">
        <v>2</v>
      </c>
      <c r="O1213" t="s">
        <v>28</v>
      </c>
      <c r="P1213">
        <v>1</v>
      </c>
      <c r="Q1213">
        <v>5</v>
      </c>
      <c r="R1213">
        <v>19</v>
      </c>
      <c r="S1213">
        <v>95.3</v>
      </c>
      <c r="T1213">
        <v>58.7</v>
      </c>
      <c r="U1213">
        <v>64.400000000000006</v>
      </c>
      <c r="V1213">
        <f t="shared" si="102"/>
        <v>5.7000000000000028</v>
      </c>
      <c r="W1213" t="str">
        <f t="shared" si="103"/>
        <v>Monitor</v>
      </c>
      <c r="X1213" t="str">
        <f t="shared" si="101"/>
        <v>Normal</v>
      </c>
      <c r="Y1213" t="str">
        <f t="shared" si="105"/>
        <v>Local</v>
      </c>
      <c r="Z1213" t="str">
        <f t="shared" si="104"/>
        <v>Healthy</v>
      </c>
      <c r="AA1213" t="s">
        <v>33</v>
      </c>
      <c r="AB1213">
        <v>0</v>
      </c>
    </row>
    <row r="1214" spans="1:28" x14ac:dyDescent="0.3">
      <c r="A1214">
        <v>11</v>
      </c>
      <c r="B1214" t="s">
        <v>38</v>
      </c>
      <c r="C1214">
        <v>7</v>
      </c>
      <c r="D1214" t="s">
        <v>39</v>
      </c>
      <c r="E1214" t="s">
        <v>24</v>
      </c>
      <c r="F1214">
        <v>5</v>
      </c>
      <c r="G1214">
        <v>1</v>
      </c>
      <c r="H1214" t="s">
        <v>40</v>
      </c>
      <c r="I1214">
        <v>876049</v>
      </c>
      <c r="J1214" t="s">
        <v>26</v>
      </c>
      <c r="K1214" t="s">
        <v>27</v>
      </c>
      <c r="L1214">
        <v>0</v>
      </c>
      <c r="M1214">
        <v>0</v>
      </c>
      <c r="N1214">
        <v>7.1</v>
      </c>
      <c r="O1214" t="s">
        <v>28</v>
      </c>
      <c r="P1214">
        <v>0</v>
      </c>
      <c r="Q1214">
        <v>2</v>
      </c>
      <c r="R1214">
        <v>18.8</v>
      </c>
      <c r="S1214">
        <v>74.8</v>
      </c>
      <c r="T1214">
        <v>85.3</v>
      </c>
      <c r="U1214">
        <v>72.7</v>
      </c>
      <c r="V1214">
        <f t="shared" si="102"/>
        <v>-12.599999999999994</v>
      </c>
      <c r="W1214" t="str">
        <f t="shared" si="103"/>
        <v>Monitor</v>
      </c>
      <c r="X1214" t="str">
        <f t="shared" si="101"/>
        <v>Normal</v>
      </c>
      <c r="Y1214" t="str">
        <f t="shared" si="105"/>
        <v>Commuter</v>
      </c>
      <c r="Z1214" t="str">
        <f t="shared" si="104"/>
        <v>Chronic Absenteeism</v>
      </c>
      <c r="AA1214" t="s">
        <v>33</v>
      </c>
      <c r="AB1214">
        <v>0</v>
      </c>
    </row>
    <row r="1215" spans="1:28" x14ac:dyDescent="0.3">
      <c r="A1215">
        <v>16</v>
      </c>
      <c r="B1215" t="s">
        <v>22</v>
      </c>
      <c r="C1215">
        <v>12</v>
      </c>
      <c r="D1215" t="s">
        <v>39</v>
      </c>
      <c r="E1215" t="s">
        <v>24</v>
      </c>
      <c r="F1215">
        <v>3</v>
      </c>
      <c r="G1215">
        <v>0</v>
      </c>
      <c r="H1215" t="s">
        <v>36</v>
      </c>
      <c r="I1215">
        <v>321553</v>
      </c>
      <c r="J1215" t="s">
        <v>41</v>
      </c>
      <c r="K1215" t="s">
        <v>27</v>
      </c>
      <c r="L1215">
        <v>0</v>
      </c>
      <c r="M1215">
        <v>0</v>
      </c>
      <c r="N1215">
        <v>2.7</v>
      </c>
      <c r="O1215" t="s">
        <v>47</v>
      </c>
      <c r="P1215">
        <v>0</v>
      </c>
      <c r="Q1215">
        <v>3</v>
      </c>
      <c r="R1215">
        <v>15.5</v>
      </c>
      <c r="S1215">
        <v>89.6</v>
      </c>
      <c r="T1215">
        <v>52.4</v>
      </c>
      <c r="U1215">
        <v>56</v>
      </c>
      <c r="V1215">
        <f t="shared" si="102"/>
        <v>3.6000000000000014</v>
      </c>
      <c r="W1215" t="str">
        <f t="shared" si="103"/>
        <v>Monitor</v>
      </c>
      <c r="X1215" t="str">
        <f t="shared" si="101"/>
        <v>Normal</v>
      </c>
      <c r="Y1215" t="str">
        <f t="shared" si="105"/>
        <v>Local</v>
      </c>
      <c r="Z1215" t="str">
        <f t="shared" si="104"/>
        <v>At-Risk</v>
      </c>
      <c r="AA1215" t="s">
        <v>29</v>
      </c>
      <c r="AB1215">
        <v>0</v>
      </c>
    </row>
    <row r="1216" spans="1:28" x14ac:dyDescent="0.3">
      <c r="A1216">
        <v>17</v>
      </c>
      <c r="B1216" t="s">
        <v>22</v>
      </c>
      <c r="C1216">
        <v>11</v>
      </c>
      <c r="D1216" t="s">
        <v>23</v>
      </c>
      <c r="E1216" t="s">
        <v>44</v>
      </c>
      <c r="F1216">
        <v>4</v>
      </c>
      <c r="G1216">
        <v>0</v>
      </c>
      <c r="H1216" t="s">
        <v>25</v>
      </c>
      <c r="I1216">
        <v>617421</v>
      </c>
      <c r="J1216" t="s">
        <v>41</v>
      </c>
      <c r="K1216" t="s">
        <v>27</v>
      </c>
      <c r="L1216">
        <v>0</v>
      </c>
      <c r="M1216">
        <v>0</v>
      </c>
      <c r="N1216">
        <v>1.8</v>
      </c>
      <c r="O1216" t="s">
        <v>28</v>
      </c>
      <c r="P1216">
        <v>0</v>
      </c>
      <c r="Q1216">
        <v>4</v>
      </c>
      <c r="R1216">
        <v>9.1</v>
      </c>
      <c r="S1216">
        <v>91.4</v>
      </c>
      <c r="T1216">
        <v>67.7</v>
      </c>
      <c r="U1216">
        <v>63.9</v>
      </c>
      <c r="V1216">
        <f t="shared" si="102"/>
        <v>-3.8000000000000043</v>
      </c>
      <c r="W1216" t="str">
        <f t="shared" si="103"/>
        <v>Monitor</v>
      </c>
      <c r="X1216" t="str">
        <f t="shared" si="101"/>
        <v>Normal</v>
      </c>
      <c r="Y1216" t="str">
        <f t="shared" si="105"/>
        <v>Local</v>
      </c>
      <c r="Z1216" t="str">
        <f t="shared" si="104"/>
        <v>Healthy</v>
      </c>
      <c r="AA1216" t="s">
        <v>33</v>
      </c>
      <c r="AB1216">
        <v>0</v>
      </c>
    </row>
    <row r="1217" spans="1:28" x14ac:dyDescent="0.3">
      <c r="A1217">
        <v>17</v>
      </c>
      <c r="B1217" t="s">
        <v>22</v>
      </c>
      <c r="C1217">
        <v>12</v>
      </c>
      <c r="D1217" t="s">
        <v>23</v>
      </c>
      <c r="E1217" t="s">
        <v>24</v>
      </c>
      <c r="F1217">
        <v>6</v>
      </c>
      <c r="G1217">
        <v>0</v>
      </c>
      <c r="H1217" t="s">
        <v>34</v>
      </c>
      <c r="I1217">
        <v>78486</v>
      </c>
      <c r="J1217" t="s">
        <v>41</v>
      </c>
      <c r="K1217" t="s">
        <v>41</v>
      </c>
      <c r="L1217">
        <v>0</v>
      </c>
      <c r="M1217">
        <v>0</v>
      </c>
      <c r="N1217">
        <v>5.6</v>
      </c>
      <c r="O1217" t="s">
        <v>28</v>
      </c>
      <c r="P1217">
        <v>0</v>
      </c>
      <c r="Q1217">
        <v>2</v>
      </c>
      <c r="R1217">
        <v>5.9</v>
      </c>
      <c r="S1217">
        <v>76.5</v>
      </c>
      <c r="T1217">
        <v>55.7</v>
      </c>
      <c r="U1217">
        <v>63</v>
      </c>
      <c r="V1217">
        <f t="shared" si="102"/>
        <v>7.2999999999999972</v>
      </c>
      <c r="W1217" t="str">
        <f t="shared" si="103"/>
        <v>Monitor</v>
      </c>
      <c r="X1217" t="str">
        <f t="shared" si="101"/>
        <v>Normal</v>
      </c>
      <c r="Y1217" t="str">
        <f t="shared" si="105"/>
        <v>Commuter</v>
      </c>
      <c r="Z1217" t="str">
        <f t="shared" si="104"/>
        <v>At-Risk</v>
      </c>
      <c r="AA1217" t="s">
        <v>33</v>
      </c>
      <c r="AB1217">
        <v>0</v>
      </c>
    </row>
    <row r="1218" spans="1:28" x14ac:dyDescent="0.3">
      <c r="A1218">
        <v>14</v>
      </c>
      <c r="B1218" t="s">
        <v>22</v>
      </c>
      <c r="C1218">
        <v>8</v>
      </c>
      <c r="D1218" t="s">
        <v>48</v>
      </c>
      <c r="E1218" t="s">
        <v>24</v>
      </c>
      <c r="F1218">
        <v>6</v>
      </c>
      <c r="G1218">
        <v>0</v>
      </c>
      <c r="H1218" t="s">
        <v>25</v>
      </c>
      <c r="I1218">
        <v>452963</v>
      </c>
      <c r="J1218" t="s">
        <v>26</v>
      </c>
      <c r="K1218" t="s">
        <v>37</v>
      </c>
      <c r="L1218">
        <v>0</v>
      </c>
      <c r="M1218">
        <v>0</v>
      </c>
      <c r="N1218">
        <v>4.8</v>
      </c>
      <c r="O1218" t="s">
        <v>28</v>
      </c>
      <c r="P1218">
        <v>0</v>
      </c>
      <c r="Q1218">
        <v>4</v>
      </c>
      <c r="R1218">
        <v>11.5</v>
      </c>
      <c r="S1218">
        <v>86.2</v>
      </c>
      <c r="T1218">
        <v>72.8</v>
      </c>
      <c r="U1218">
        <v>63.7</v>
      </c>
      <c r="V1218">
        <f t="shared" si="102"/>
        <v>-9.0999999999999943</v>
      </c>
      <c r="W1218" t="str">
        <f t="shared" si="103"/>
        <v>Monitor</v>
      </c>
      <c r="X1218" t="str">
        <f t="shared" si="101"/>
        <v>Normal</v>
      </c>
      <c r="Y1218" t="str">
        <f t="shared" si="105"/>
        <v>Local</v>
      </c>
      <c r="Z1218" t="str">
        <f t="shared" si="104"/>
        <v>At-Risk</v>
      </c>
      <c r="AA1218" t="s">
        <v>33</v>
      </c>
      <c r="AB1218">
        <v>0</v>
      </c>
    </row>
    <row r="1219" spans="1:28" x14ac:dyDescent="0.3">
      <c r="A1219">
        <v>11</v>
      </c>
      <c r="B1219" t="s">
        <v>46</v>
      </c>
      <c r="C1219">
        <v>7</v>
      </c>
      <c r="D1219" t="s">
        <v>23</v>
      </c>
      <c r="E1219" t="s">
        <v>24</v>
      </c>
      <c r="F1219">
        <v>3</v>
      </c>
      <c r="G1219">
        <v>0</v>
      </c>
      <c r="H1219" t="s">
        <v>36</v>
      </c>
      <c r="I1219">
        <v>191866</v>
      </c>
      <c r="J1219" t="s">
        <v>32</v>
      </c>
      <c r="K1219" t="s">
        <v>27</v>
      </c>
      <c r="L1219">
        <v>0</v>
      </c>
      <c r="M1219">
        <v>0</v>
      </c>
      <c r="N1219">
        <v>7.8</v>
      </c>
      <c r="O1219" t="s">
        <v>28</v>
      </c>
      <c r="P1219">
        <v>0</v>
      </c>
      <c r="Q1219">
        <v>4</v>
      </c>
      <c r="R1219">
        <v>16.600000000000001</v>
      </c>
      <c r="S1219">
        <v>85.8</v>
      </c>
      <c r="T1219">
        <v>62.7</v>
      </c>
      <c r="U1219">
        <v>70.5</v>
      </c>
      <c r="V1219">
        <f t="shared" si="102"/>
        <v>7.7999999999999972</v>
      </c>
      <c r="W1219" t="str">
        <f t="shared" si="103"/>
        <v>Monitor</v>
      </c>
      <c r="X1219" t="str">
        <f t="shared" ref="X1219:X1282" si="106">IF(V1219&gt;10, "Surge", "Normal")</f>
        <v>Normal</v>
      </c>
      <c r="Y1219" t="str">
        <f t="shared" si="105"/>
        <v>Commuter</v>
      </c>
      <c r="Z1219" t="str">
        <f t="shared" si="104"/>
        <v>At-Risk</v>
      </c>
      <c r="AA1219" t="s">
        <v>33</v>
      </c>
      <c r="AB1219">
        <v>0</v>
      </c>
    </row>
    <row r="1220" spans="1:28" x14ac:dyDescent="0.3">
      <c r="A1220">
        <v>11</v>
      </c>
      <c r="B1220" t="s">
        <v>38</v>
      </c>
      <c r="C1220">
        <v>6</v>
      </c>
      <c r="D1220" t="s">
        <v>39</v>
      </c>
      <c r="E1220" t="s">
        <v>44</v>
      </c>
      <c r="F1220">
        <v>5</v>
      </c>
      <c r="G1220">
        <v>0</v>
      </c>
      <c r="H1220" t="s">
        <v>45</v>
      </c>
      <c r="I1220">
        <v>3705637</v>
      </c>
      <c r="J1220" t="s">
        <v>43</v>
      </c>
      <c r="K1220" t="s">
        <v>27</v>
      </c>
      <c r="L1220">
        <v>1</v>
      </c>
      <c r="M1220">
        <v>1</v>
      </c>
      <c r="N1220">
        <v>0.8</v>
      </c>
      <c r="O1220" t="s">
        <v>28</v>
      </c>
      <c r="P1220">
        <v>0</v>
      </c>
      <c r="Q1220">
        <v>4</v>
      </c>
      <c r="R1220">
        <v>14.6</v>
      </c>
      <c r="S1220">
        <v>93.8</v>
      </c>
      <c r="T1220">
        <v>69.099999999999994</v>
      </c>
      <c r="U1220">
        <v>73.2</v>
      </c>
      <c r="V1220">
        <f t="shared" si="102"/>
        <v>4.1000000000000085</v>
      </c>
      <c r="W1220" t="str">
        <f t="shared" si="103"/>
        <v>Monitor</v>
      </c>
      <c r="X1220" t="str">
        <f t="shared" si="106"/>
        <v>Normal</v>
      </c>
      <c r="Y1220" t="str">
        <f t="shared" si="105"/>
        <v>Local</v>
      </c>
      <c r="Z1220" t="str">
        <f t="shared" si="104"/>
        <v>Healthy</v>
      </c>
      <c r="AA1220" t="s">
        <v>33</v>
      </c>
      <c r="AB1220">
        <v>0</v>
      </c>
    </row>
    <row r="1221" spans="1:28" x14ac:dyDescent="0.3">
      <c r="A1221">
        <v>13</v>
      </c>
      <c r="B1221" t="s">
        <v>38</v>
      </c>
      <c r="C1221">
        <v>7</v>
      </c>
      <c r="D1221" t="s">
        <v>23</v>
      </c>
      <c r="E1221" t="s">
        <v>44</v>
      </c>
      <c r="F1221">
        <v>4</v>
      </c>
      <c r="G1221">
        <v>0</v>
      </c>
      <c r="H1221" t="s">
        <v>36</v>
      </c>
      <c r="I1221">
        <v>317731</v>
      </c>
      <c r="J1221" t="s">
        <v>43</v>
      </c>
      <c r="K1221" t="s">
        <v>26</v>
      </c>
      <c r="L1221">
        <v>0</v>
      </c>
      <c r="M1221">
        <v>1</v>
      </c>
      <c r="N1221">
        <v>2</v>
      </c>
      <c r="O1221" t="s">
        <v>47</v>
      </c>
      <c r="P1221">
        <v>0</v>
      </c>
      <c r="Q1221">
        <v>3</v>
      </c>
      <c r="R1221">
        <v>14.9</v>
      </c>
      <c r="S1221">
        <v>94.1</v>
      </c>
      <c r="T1221">
        <v>59</v>
      </c>
      <c r="U1221">
        <v>71.099999999999994</v>
      </c>
      <c r="V1221">
        <f t="shared" si="102"/>
        <v>12.099999999999994</v>
      </c>
      <c r="W1221" t="str">
        <f t="shared" si="103"/>
        <v>Monitor</v>
      </c>
      <c r="X1221" t="str">
        <f t="shared" si="106"/>
        <v>Surge</v>
      </c>
      <c r="Y1221" t="str">
        <f t="shared" si="105"/>
        <v>Local</v>
      </c>
      <c r="Z1221" t="str">
        <f t="shared" si="104"/>
        <v>Healthy</v>
      </c>
      <c r="AA1221" t="s">
        <v>33</v>
      </c>
      <c r="AB1221">
        <v>0</v>
      </c>
    </row>
    <row r="1222" spans="1:28" x14ac:dyDescent="0.3">
      <c r="A1222">
        <v>12</v>
      </c>
      <c r="B1222" t="s">
        <v>22</v>
      </c>
      <c r="C1222">
        <v>7</v>
      </c>
      <c r="D1222" t="s">
        <v>23</v>
      </c>
      <c r="E1222" t="s">
        <v>30</v>
      </c>
      <c r="F1222">
        <v>6</v>
      </c>
      <c r="G1222">
        <v>0</v>
      </c>
      <c r="H1222" t="s">
        <v>45</v>
      </c>
      <c r="I1222">
        <v>2261289</v>
      </c>
      <c r="J1222" t="s">
        <v>26</v>
      </c>
      <c r="K1222" t="s">
        <v>31</v>
      </c>
      <c r="L1222">
        <v>1</v>
      </c>
      <c r="M1222">
        <v>1</v>
      </c>
      <c r="N1222">
        <v>3.1</v>
      </c>
      <c r="O1222" t="s">
        <v>28</v>
      </c>
      <c r="P1222">
        <v>0</v>
      </c>
      <c r="Q1222">
        <v>4</v>
      </c>
      <c r="R1222">
        <v>14.8</v>
      </c>
      <c r="S1222">
        <v>81.8</v>
      </c>
      <c r="T1222">
        <v>63.5</v>
      </c>
      <c r="U1222">
        <v>68</v>
      </c>
      <c r="V1222">
        <f t="shared" si="102"/>
        <v>4.5</v>
      </c>
      <c r="W1222" t="str">
        <f t="shared" si="103"/>
        <v>Monitor</v>
      </c>
      <c r="X1222" t="str">
        <f t="shared" si="106"/>
        <v>Normal</v>
      </c>
      <c r="Y1222" t="str">
        <f t="shared" si="105"/>
        <v>Local</v>
      </c>
      <c r="Z1222" t="str">
        <f t="shared" si="104"/>
        <v>At-Risk</v>
      </c>
      <c r="AA1222" t="s">
        <v>33</v>
      </c>
      <c r="AB1222">
        <v>0</v>
      </c>
    </row>
    <row r="1223" spans="1:28" x14ac:dyDescent="0.3">
      <c r="A1223">
        <v>13</v>
      </c>
      <c r="B1223" t="s">
        <v>38</v>
      </c>
      <c r="C1223">
        <v>9</v>
      </c>
      <c r="D1223" t="s">
        <v>23</v>
      </c>
      <c r="E1223" t="s">
        <v>30</v>
      </c>
      <c r="F1223">
        <v>3</v>
      </c>
      <c r="G1223">
        <v>0</v>
      </c>
      <c r="H1223" t="s">
        <v>36</v>
      </c>
      <c r="I1223">
        <v>319733</v>
      </c>
      <c r="J1223" t="s">
        <v>41</v>
      </c>
      <c r="K1223" t="s">
        <v>27</v>
      </c>
      <c r="L1223">
        <v>0</v>
      </c>
      <c r="M1223">
        <v>1</v>
      </c>
      <c r="N1223">
        <v>2.6</v>
      </c>
      <c r="O1223" t="s">
        <v>28</v>
      </c>
      <c r="P1223">
        <v>0</v>
      </c>
      <c r="Q1223">
        <v>3</v>
      </c>
      <c r="R1223">
        <v>8.5</v>
      </c>
      <c r="S1223">
        <v>82.3</v>
      </c>
      <c r="T1223">
        <v>78.900000000000006</v>
      </c>
      <c r="U1223">
        <v>59.6</v>
      </c>
      <c r="V1223">
        <f t="shared" si="102"/>
        <v>-19.300000000000004</v>
      </c>
      <c r="W1223" t="str">
        <f t="shared" si="103"/>
        <v>Monitor</v>
      </c>
      <c r="X1223" t="str">
        <f t="shared" si="106"/>
        <v>Normal</v>
      </c>
      <c r="Y1223" t="str">
        <f t="shared" si="105"/>
        <v>Local</v>
      </c>
      <c r="Z1223" t="str">
        <f t="shared" si="104"/>
        <v>At-Risk</v>
      </c>
      <c r="AA1223" t="s">
        <v>29</v>
      </c>
      <c r="AB1223">
        <v>0</v>
      </c>
    </row>
    <row r="1224" spans="1:28" x14ac:dyDescent="0.3">
      <c r="A1224">
        <v>13</v>
      </c>
      <c r="B1224" t="s">
        <v>38</v>
      </c>
      <c r="C1224">
        <v>7</v>
      </c>
      <c r="D1224" t="s">
        <v>39</v>
      </c>
      <c r="E1224" t="s">
        <v>24</v>
      </c>
      <c r="F1224">
        <v>3</v>
      </c>
      <c r="G1224">
        <v>0</v>
      </c>
      <c r="H1224" t="s">
        <v>25</v>
      </c>
      <c r="I1224">
        <v>674203</v>
      </c>
      <c r="J1224" t="s">
        <v>32</v>
      </c>
      <c r="K1224" t="s">
        <v>37</v>
      </c>
      <c r="L1224">
        <v>0</v>
      </c>
      <c r="M1224">
        <v>0</v>
      </c>
      <c r="N1224">
        <v>2.5</v>
      </c>
      <c r="O1224" t="s">
        <v>49</v>
      </c>
      <c r="P1224">
        <v>1</v>
      </c>
      <c r="Q1224">
        <v>3</v>
      </c>
      <c r="R1224">
        <v>51.6</v>
      </c>
      <c r="S1224">
        <v>81.599999999999994</v>
      </c>
      <c r="T1224">
        <v>78.7</v>
      </c>
      <c r="U1224">
        <v>97.3</v>
      </c>
      <c r="V1224">
        <f t="shared" si="102"/>
        <v>18.599999999999994</v>
      </c>
      <c r="W1224" t="str">
        <f t="shared" si="103"/>
        <v>Monitor</v>
      </c>
      <c r="X1224" t="str">
        <f t="shared" si="106"/>
        <v>Surge</v>
      </c>
      <c r="Y1224" t="str">
        <f t="shared" si="105"/>
        <v>Local</v>
      </c>
      <c r="Z1224" t="str">
        <f t="shared" si="104"/>
        <v>At-Risk</v>
      </c>
      <c r="AA1224" t="s">
        <v>50</v>
      </c>
      <c r="AB1224">
        <v>0</v>
      </c>
    </row>
    <row r="1225" spans="1:28" x14ac:dyDescent="0.3">
      <c r="A1225">
        <v>17</v>
      </c>
      <c r="B1225" t="s">
        <v>46</v>
      </c>
      <c r="C1225">
        <v>12</v>
      </c>
      <c r="D1225" t="s">
        <v>39</v>
      </c>
      <c r="E1225" t="s">
        <v>24</v>
      </c>
      <c r="F1225">
        <v>5</v>
      </c>
      <c r="G1225">
        <v>0</v>
      </c>
      <c r="H1225" t="s">
        <v>25</v>
      </c>
      <c r="I1225">
        <v>360390</v>
      </c>
      <c r="J1225" t="s">
        <v>31</v>
      </c>
      <c r="K1225" t="s">
        <v>41</v>
      </c>
      <c r="L1225">
        <v>0</v>
      </c>
      <c r="M1225">
        <v>1</v>
      </c>
      <c r="N1225">
        <v>11</v>
      </c>
      <c r="O1225" t="s">
        <v>28</v>
      </c>
      <c r="P1225">
        <v>0</v>
      </c>
      <c r="Q1225">
        <v>3</v>
      </c>
      <c r="R1225">
        <v>15.1</v>
      </c>
      <c r="S1225">
        <v>80.599999999999994</v>
      </c>
      <c r="T1225">
        <v>69.8</v>
      </c>
      <c r="U1225">
        <v>62.1</v>
      </c>
      <c r="V1225">
        <f t="shared" si="102"/>
        <v>-7.6999999999999957</v>
      </c>
      <c r="W1225" t="str">
        <f t="shared" si="103"/>
        <v>Monitor</v>
      </c>
      <c r="X1225" t="str">
        <f t="shared" si="106"/>
        <v>Normal</v>
      </c>
      <c r="Y1225" t="str">
        <f t="shared" si="105"/>
        <v>Commuter</v>
      </c>
      <c r="Z1225" t="str">
        <f t="shared" si="104"/>
        <v>At-Risk</v>
      </c>
      <c r="AA1225" t="s">
        <v>33</v>
      </c>
      <c r="AB1225">
        <v>0</v>
      </c>
    </row>
    <row r="1226" spans="1:28" x14ac:dyDescent="0.3">
      <c r="A1226">
        <v>12</v>
      </c>
      <c r="B1226" t="s">
        <v>22</v>
      </c>
      <c r="C1226">
        <v>8</v>
      </c>
      <c r="D1226" t="s">
        <v>23</v>
      </c>
      <c r="E1226" t="s">
        <v>30</v>
      </c>
      <c r="F1226">
        <v>5</v>
      </c>
      <c r="G1226">
        <v>0</v>
      </c>
      <c r="H1226" t="s">
        <v>45</v>
      </c>
      <c r="I1226">
        <v>1718087</v>
      </c>
      <c r="J1226" t="s">
        <v>41</v>
      </c>
      <c r="K1226" t="s">
        <v>26</v>
      </c>
      <c r="L1226">
        <v>1</v>
      </c>
      <c r="M1226">
        <v>0</v>
      </c>
      <c r="N1226">
        <v>0.6</v>
      </c>
      <c r="O1226" t="s">
        <v>28</v>
      </c>
      <c r="P1226">
        <v>0</v>
      </c>
      <c r="Q1226">
        <v>3</v>
      </c>
      <c r="R1226">
        <v>12.9</v>
      </c>
      <c r="S1226">
        <v>94.9</v>
      </c>
      <c r="T1226">
        <v>69.599999999999994</v>
      </c>
      <c r="U1226">
        <v>73.2</v>
      </c>
      <c r="V1226">
        <f t="shared" si="102"/>
        <v>3.6000000000000085</v>
      </c>
      <c r="W1226" t="str">
        <f t="shared" si="103"/>
        <v>Monitor</v>
      </c>
      <c r="X1226" t="str">
        <f t="shared" si="106"/>
        <v>Normal</v>
      </c>
      <c r="Y1226" t="str">
        <f t="shared" si="105"/>
        <v>Local</v>
      </c>
      <c r="Z1226" t="str">
        <f t="shared" si="104"/>
        <v>Healthy</v>
      </c>
      <c r="AA1226" t="s">
        <v>33</v>
      </c>
      <c r="AB1226">
        <v>0</v>
      </c>
    </row>
    <row r="1227" spans="1:28" x14ac:dyDescent="0.3">
      <c r="A1227">
        <v>16</v>
      </c>
      <c r="B1227" t="s">
        <v>38</v>
      </c>
      <c r="C1227">
        <v>12</v>
      </c>
      <c r="D1227" t="s">
        <v>23</v>
      </c>
      <c r="E1227" t="s">
        <v>44</v>
      </c>
      <c r="F1227">
        <v>4</v>
      </c>
      <c r="G1227">
        <v>0</v>
      </c>
      <c r="H1227" t="s">
        <v>25</v>
      </c>
      <c r="I1227">
        <v>388026</v>
      </c>
      <c r="J1227" t="s">
        <v>41</v>
      </c>
      <c r="K1227" t="s">
        <v>27</v>
      </c>
      <c r="L1227">
        <v>1</v>
      </c>
      <c r="M1227">
        <v>0</v>
      </c>
      <c r="N1227">
        <v>0.9</v>
      </c>
      <c r="O1227" t="s">
        <v>28</v>
      </c>
      <c r="P1227">
        <v>1</v>
      </c>
      <c r="Q1227">
        <v>4</v>
      </c>
      <c r="R1227">
        <v>13.1</v>
      </c>
      <c r="S1227">
        <v>76.3</v>
      </c>
      <c r="T1227">
        <v>57.5</v>
      </c>
      <c r="U1227">
        <v>70.099999999999994</v>
      </c>
      <c r="V1227">
        <f t="shared" si="102"/>
        <v>12.599999999999994</v>
      </c>
      <c r="W1227" t="str">
        <f t="shared" si="103"/>
        <v>Monitor</v>
      </c>
      <c r="X1227" t="str">
        <f t="shared" si="106"/>
        <v>Surge</v>
      </c>
      <c r="Y1227" t="str">
        <f t="shared" si="105"/>
        <v>Local</v>
      </c>
      <c r="Z1227" t="str">
        <f t="shared" si="104"/>
        <v>At-Risk</v>
      </c>
      <c r="AA1227" t="s">
        <v>33</v>
      </c>
      <c r="AB1227">
        <v>0</v>
      </c>
    </row>
    <row r="1228" spans="1:28" x14ac:dyDescent="0.3">
      <c r="A1228">
        <v>12</v>
      </c>
      <c r="B1228" t="s">
        <v>38</v>
      </c>
      <c r="C1228">
        <v>6</v>
      </c>
      <c r="D1228" t="s">
        <v>48</v>
      </c>
      <c r="E1228" t="s">
        <v>30</v>
      </c>
      <c r="F1228">
        <v>3</v>
      </c>
      <c r="G1228">
        <v>0</v>
      </c>
      <c r="H1228" t="s">
        <v>45</v>
      </c>
      <c r="I1228">
        <v>1545700</v>
      </c>
      <c r="J1228" t="s">
        <v>35</v>
      </c>
      <c r="K1228" t="s">
        <v>27</v>
      </c>
      <c r="L1228">
        <v>0</v>
      </c>
      <c r="M1228">
        <v>0</v>
      </c>
      <c r="N1228">
        <v>0.9</v>
      </c>
      <c r="O1228" t="s">
        <v>28</v>
      </c>
      <c r="P1228">
        <v>1</v>
      </c>
      <c r="Q1228">
        <v>4</v>
      </c>
      <c r="R1228">
        <v>15.6</v>
      </c>
      <c r="S1228">
        <v>100</v>
      </c>
      <c r="T1228">
        <v>78.900000000000006</v>
      </c>
      <c r="U1228">
        <v>85.6</v>
      </c>
      <c r="V1228">
        <f t="shared" si="102"/>
        <v>6.6999999999999886</v>
      </c>
      <c r="W1228" t="str">
        <f t="shared" si="103"/>
        <v>Monitor</v>
      </c>
      <c r="X1228" t="str">
        <f t="shared" si="106"/>
        <v>Normal</v>
      </c>
      <c r="Y1228" t="str">
        <f t="shared" si="105"/>
        <v>Local</v>
      </c>
      <c r="Z1228" t="str">
        <f t="shared" si="104"/>
        <v>Healthy</v>
      </c>
      <c r="AA1228" t="s">
        <v>42</v>
      </c>
      <c r="AB1228">
        <v>0</v>
      </c>
    </row>
    <row r="1229" spans="1:28" x14ac:dyDescent="0.3">
      <c r="A1229">
        <v>11</v>
      </c>
      <c r="B1229" t="s">
        <v>22</v>
      </c>
      <c r="C1229">
        <v>7</v>
      </c>
      <c r="D1229" t="s">
        <v>48</v>
      </c>
      <c r="E1229" t="s">
        <v>24</v>
      </c>
      <c r="F1229">
        <v>5</v>
      </c>
      <c r="G1229">
        <v>0</v>
      </c>
      <c r="H1229" t="s">
        <v>25</v>
      </c>
      <c r="I1229">
        <v>690428</v>
      </c>
      <c r="J1229" t="s">
        <v>41</v>
      </c>
      <c r="K1229" t="s">
        <v>27</v>
      </c>
      <c r="L1229">
        <v>0</v>
      </c>
      <c r="M1229">
        <v>1</v>
      </c>
      <c r="N1229">
        <v>7.9</v>
      </c>
      <c r="O1229" t="s">
        <v>28</v>
      </c>
      <c r="P1229">
        <v>0</v>
      </c>
      <c r="Q1229">
        <v>4</v>
      </c>
      <c r="R1229">
        <v>14.4</v>
      </c>
      <c r="S1229">
        <v>96.2</v>
      </c>
      <c r="T1229">
        <v>72.400000000000006</v>
      </c>
      <c r="U1229">
        <v>59.9</v>
      </c>
      <c r="V1229">
        <f t="shared" si="102"/>
        <v>-12.500000000000007</v>
      </c>
      <c r="W1229" t="str">
        <f t="shared" si="103"/>
        <v>Monitor</v>
      </c>
      <c r="X1229" t="str">
        <f t="shared" si="106"/>
        <v>Normal</v>
      </c>
      <c r="Y1229" t="str">
        <f t="shared" si="105"/>
        <v>Commuter</v>
      </c>
      <c r="Z1229" t="str">
        <f t="shared" si="104"/>
        <v>Healthy</v>
      </c>
      <c r="AA1229" t="s">
        <v>29</v>
      </c>
      <c r="AB1229">
        <v>0</v>
      </c>
    </row>
    <row r="1230" spans="1:28" x14ac:dyDescent="0.3">
      <c r="A1230">
        <v>13</v>
      </c>
      <c r="B1230" t="s">
        <v>38</v>
      </c>
      <c r="C1230">
        <v>9</v>
      </c>
      <c r="D1230" t="s">
        <v>23</v>
      </c>
      <c r="E1230" t="s">
        <v>24</v>
      </c>
      <c r="F1230">
        <v>4</v>
      </c>
      <c r="G1230">
        <v>0</v>
      </c>
      <c r="H1230" t="s">
        <v>25</v>
      </c>
      <c r="I1230">
        <v>513780</v>
      </c>
      <c r="J1230" t="s">
        <v>37</v>
      </c>
      <c r="K1230" t="s">
        <v>32</v>
      </c>
      <c r="L1230">
        <v>0</v>
      </c>
      <c r="M1230">
        <v>1</v>
      </c>
      <c r="N1230">
        <v>3.9</v>
      </c>
      <c r="O1230" t="s">
        <v>28</v>
      </c>
      <c r="P1230">
        <v>0</v>
      </c>
      <c r="Q1230">
        <v>4</v>
      </c>
      <c r="R1230">
        <v>13.4</v>
      </c>
      <c r="S1230">
        <v>73.599999999999994</v>
      </c>
      <c r="T1230">
        <v>66.7</v>
      </c>
      <c r="U1230">
        <v>66.900000000000006</v>
      </c>
      <c r="V1230">
        <f t="shared" ref="V1230:V1283" si="107">U1230-T1230</f>
        <v>0.20000000000000284</v>
      </c>
      <c r="W1230" t="str">
        <f t="shared" ref="W1230:W1283" si="108">IF(AND(U1230&lt;45,V1230&lt;-10),"High Risk","Monitor")</f>
        <v>Monitor</v>
      </c>
      <c r="X1230" t="str">
        <f t="shared" si="106"/>
        <v>Normal</v>
      </c>
      <c r="Y1230" t="str">
        <f t="shared" si="105"/>
        <v>Local</v>
      </c>
      <c r="Z1230" t="str">
        <f t="shared" si="104"/>
        <v>Chronic Absenteeism</v>
      </c>
      <c r="AA1230" t="s">
        <v>33</v>
      </c>
      <c r="AB1230">
        <v>0</v>
      </c>
    </row>
    <row r="1231" spans="1:28" x14ac:dyDescent="0.3">
      <c r="A1231">
        <v>13</v>
      </c>
      <c r="B1231" t="s">
        <v>38</v>
      </c>
      <c r="C1231">
        <v>9</v>
      </c>
      <c r="D1231" t="s">
        <v>23</v>
      </c>
      <c r="E1231" t="s">
        <v>24</v>
      </c>
      <c r="F1231">
        <v>4</v>
      </c>
      <c r="G1231">
        <v>0</v>
      </c>
      <c r="H1231" t="s">
        <v>25</v>
      </c>
      <c r="I1231">
        <v>352841</v>
      </c>
      <c r="J1231" t="s">
        <v>32</v>
      </c>
      <c r="K1231" t="s">
        <v>32</v>
      </c>
      <c r="L1231">
        <v>1</v>
      </c>
      <c r="M1231">
        <v>1</v>
      </c>
      <c r="N1231">
        <v>18.3</v>
      </c>
      <c r="O1231" t="s">
        <v>28</v>
      </c>
      <c r="P1231">
        <v>0</v>
      </c>
      <c r="Q1231">
        <v>2</v>
      </c>
      <c r="R1231">
        <v>11.7</v>
      </c>
      <c r="S1231">
        <v>73.400000000000006</v>
      </c>
      <c r="T1231">
        <v>55.7</v>
      </c>
      <c r="U1231">
        <v>63.1</v>
      </c>
      <c r="V1231">
        <f t="shared" si="107"/>
        <v>7.3999999999999986</v>
      </c>
      <c r="W1231" t="str">
        <f t="shared" si="108"/>
        <v>Monitor</v>
      </c>
      <c r="X1231" t="str">
        <f t="shared" si="106"/>
        <v>Normal</v>
      </c>
      <c r="Y1231" t="str">
        <f t="shared" si="105"/>
        <v>Distant</v>
      </c>
      <c r="Z1231" t="str">
        <f t="shared" si="104"/>
        <v>Chronic Absenteeism</v>
      </c>
      <c r="AA1231" t="s">
        <v>33</v>
      </c>
      <c r="AB1231">
        <v>0</v>
      </c>
    </row>
    <row r="1232" spans="1:28" x14ac:dyDescent="0.3">
      <c r="A1232">
        <v>11</v>
      </c>
      <c r="B1232" t="s">
        <v>38</v>
      </c>
      <c r="C1232">
        <v>6</v>
      </c>
      <c r="D1232" t="s">
        <v>48</v>
      </c>
      <c r="E1232" t="s">
        <v>24</v>
      </c>
      <c r="F1232">
        <v>6</v>
      </c>
      <c r="G1232">
        <v>0</v>
      </c>
      <c r="H1232" t="s">
        <v>34</v>
      </c>
      <c r="I1232">
        <v>103092</v>
      </c>
      <c r="J1232" t="s">
        <v>35</v>
      </c>
      <c r="K1232" t="s">
        <v>41</v>
      </c>
      <c r="L1232">
        <v>0</v>
      </c>
      <c r="M1232">
        <v>0</v>
      </c>
      <c r="N1232">
        <v>1.8</v>
      </c>
      <c r="O1232" t="s">
        <v>49</v>
      </c>
      <c r="P1232">
        <v>0</v>
      </c>
      <c r="Q1232">
        <v>3</v>
      </c>
      <c r="R1232">
        <v>4.5</v>
      </c>
      <c r="S1232">
        <v>89</v>
      </c>
      <c r="T1232">
        <v>69.7</v>
      </c>
      <c r="U1232">
        <v>72.7</v>
      </c>
      <c r="V1232">
        <f t="shared" si="107"/>
        <v>3</v>
      </c>
      <c r="W1232" t="str">
        <f t="shared" si="108"/>
        <v>Monitor</v>
      </c>
      <c r="X1232" t="str">
        <f t="shared" si="106"/>
        <v>Normal</v>
      </c>
      <c r="Y1232" t="str">
        <f t="shared" si="105"/>
        <v>Local</v>
      </c>
      <c r="Z1232" t="str">
        <f t="shared" si="104"/>
        <v>At-Risk</v>
      </c>
      <c r="AA1232" t="s">
        <v>33</v>
      </c>
      <c r="AB1232">
        <v>0</v>
      </c>
    </row>
    <row r="1233" spans="1:28" x14ac:dyDescent="0.3">
      <c r="A1233">
        <v>13</v>
      </c>
      <c r="B1233" t="s">
        <v>22</v>
      </c>
      <c r="C1233">
        <v>8</v>
      </c>
      <c r="D1233" t="s">
        <v>23</v>
      </c>
      <c r="E1233" t="s">
        <v>30</v>
      </c>
      <c r="F1233">
        <v>4</v>
      </c>
      <c r="G1233">
        <v>0</v>
      </c>
      <c r="H1233" t="s">
        <v>45</v>
      </c>
      <c r="I1233">
        <v>3962114</v>
      </c>
      <c r="J1233" t="s">
        <v>32</v>
      </c>
      <c r="K1233" t="s">
        <v>41</v>
      </c>
      <c r="L1233">
        <v>0</v>
      </c>
      <c r="M1233">
        <v>1</v>
      </c>
      <c r="N1233">
        <v>2.7</v>
      </c>
      <c r="O1233" t="s">
        <v>28</v>
      </c>
      <c r="P1233">
        <v>0</v>
      </c>
      <c r="Q1233">
        <v>4</v>
      </c>
      <c r="R1233">
        <v>14</v>
      </c>
      <c r="S1233">
        <v>84</v>
      </c>
      <c r="T1233">
        <v>68.5</v>
      </c>
      <c r="U1233">
        <v>79.099999999999994</v>
      </c>
      <c r="V1233">
        <f t="shared" si="107"/>
        <v>10.599999999999994</v>
      </c>
      <c r="W1233" t="str">
        <f t="shared" si="108"/>
        <v>Monitor</v>
      </c>
      <c r="X1233" t="str">
        <f t="shared" si="106"/>
        <v>Surge</v>
      </c>
      <c r="Y1233" t="str">
        <f t="shared" si="105"/>
        <v>Local</v>
      </c>
      <c r="Z1233" t="str">
        <f t="shared" si="104"/>
        <v>At-Risk</v>
      </c>
      <c r="AA1233" t="s">
        <v>42</v>
      </c>
      <c r="AB1233">
        <v>0</v>
      </c>
    </row>
    <row r="1234" spans="1:28" x14ac:dyDescent="0.3">
      <c r="A1234">
        <v>15</v>
      </c>
      <c r="B1234" t="s">
        <v>38</v>
      </c>
      <c r="C1234">
        <v>9</v>
      </c>
      <c r="D1234" t="s">
        <v>39</v>
      </c>
      <c r="E1234" t="s">
        <v>24</v>
      </c>
      <c r="F1234">
        <v>6</v>
      </c>
      <c r="G1234">
        <v>0</v>
      </c>
      <c r="H1234" t="s">
        <v>40</v>
      </c>
      <c r="I1234">
        <v>932171</v>
      </c>
      <c r="J1234" t="s">
        <v>43</v>
      </c>
      <c r="K1234" t="s">
        <v>27</v>
      </c>
      <c r="L1234">
        <v>1</v>
      </c>
      <c r="M1234">
        <v>1</v>
      </c>
      <c r="N1234">
        <v>3.7</v>
      </c>
      <c r="O1234" t="s">
        <v>28</v>
      </c>
      <c r="P1234">
        <v>0</v>
      </c>
      <c r="Q1234">
        <v>4</v>
      </c>
      <c r="R1234">
        <v>23.6</v>
      </c>
      <c r="S1234">
        <v>82</v>
      </c>
      <c r="T1234">
        <v>61.9</v>
      </c>
      <c r="U1234">
        <v>66.599999999999994</v>
      </c>
      <c r="V1234">
        <f t="shared" si="107"/>
        <v>4.6999999999999957</v>
      </c>
      <c r="W1234" t="str">
        <f t="shared" si="108"/>
        <v>Monitor</v>
      </c>
      <c r="X1234" t="str">
        <f t="shared" si="106"/>
        <v>Normal</v>
      </c>
      <c r="Y1234" t="str">
        <f t="shared" si="105"/>
        <v>Local</v>
      </c>
      <c r="Z1234" t="str">
        <f t="shared" si="104"/>
        <v>At-Risk</v>
      </c>
      <c r="AA1234" t="s">
        <v>33</v>
      </c>
      <c r="AB1234">
        <v>0</v>
      </c>
    </row>
    <row r="1235" spans="1:28" x14ac:dyDescent="0.3">
      <c r="A1235">
        <v>13</v>
      </c>
      <c r="B1235" t="s">
        <v>38</v>
      </c>
      <c r="C1235">
        <v>8</v>
      </c>
      <c r="D1235" t="s">
        <v>23</v>
      </c>
      <c r="E1235" t="s">
        <v>44</v>
      </c>
      <c r="F1235">
        <v>2</v>
      </c>
      <c r="G1235">
        <v>1</v>
      </c>
      <c r="H1235" t="s">
        <v>25</v>
      </c>
      <c r="I1235">
        <v>455177</v>
      </c>
      <c r="J1235" t="s">
        <v>32</v>
      </c>
      <c r="K1235" t="s">
        <v>26</v>
      </c>
      <c r="L1235">
        <v>1</v>
      </c>
      <c r="M1235">
        <v>0</v>
      </c>
      <c r="N1235">
        <v>6.4</v>
      </c>
      <c r="O1235" t="s">
        <v>28</v>
      </c>
      <c r="P1235">
        <v>0</v>
      </c>
      <c r="Q1235">
        <v>3</v>
      </c>
      <c r="R1235">
        <v>13</v>
      </c>
      <c r="S1235">
        <v>77</v>
      </c>
      <c r="T1235">
        <v>55.5</v>
      </c>
      <c r="U1235">
        <v>80.599999999999994</v>
      </c>
      <c r="V1235">
        <f t="shared" si="107"/>
        <v>25.099999999999994</v>
      </c>
      <c r="W1235" t="str">
        <f t="shared" si="108"/>
        <v>Monitor</v>
      </c>
      <c r="X1235" t="str">
        <f t="shared" si="106"/>
        <v>Surge</v>
      </c>
      <c r="Y1235" t="str">
        <f t="shared" si="105"/>
        <v>Commuter</v>
      </c>
      <c r="Z1235" t="str">
        <f t="shared" si="104"/>
        <v>At-Risk</v>
      </c>
      <c r="AA1235" t="s">
        <v>42</v>
      </c>
      <c r="AB1235">
        <v>0</v>
      </c>
    </row>
    <row r="1236" spans="1:28" x14ac:dyDescent="0.3">
      <c r="A1236">
        <v>10</v>
      </c>
      <c r="B1236" t="s">
        <v>22</v>
      </c>
      <c r="C1236">
        <v>6</v>
      </c>
      <c r="D1236" t="s">
        <v>48</v>
      </c>
      <c r="E1236" t="s">
        <v>30</v>
      </c>
      <c r="F1236">
        <v>4</v>
      </c>
      <c r="G1236">
        <v>0</v>
      </c>
      <c r="H1236" t="s">
        <v>40</v>
      </c>
      <c r="I1236">
        <v>972889</v>
      </c>
      <c r="J1236" t="s">
        <v>37</v>
      </c>
      <c r="K1236" t="s">
        <v>32</v>
      </c>
      <c r="L1236">
        <v>1</v>
      </c>
      <c r="M1236">
        <v>1</v>
      </c>
      <c r="N1236">
        <v>0.6</v>
      </c>
      <c r="O1236" t="s">
        <v>28</v>
      </c>
      <c r="P1236">
        <v>1</v>
      </c>
      <c r="Q1236">
        <v>5</v>
      </c>
      <c r="R1236">
        <v>20.2</v>
      </c>
      <c r="S1236">
        <v>100</v>
      </c>
      <c r="T1236">
        <v>58</v>
      </c>
      <c r="U1236">
        <v>74.8</v>
      </c>
      <c r="V1236">
        <f t="shared" si="107"/>
        <v>16.799999999999997</v>
      </c>
      <c r="W1236" t="str">
        <f t="shared" si="108"/>
        <v>Monitor</v>
      </c>
      <c r="X1236" t="str">
        <f t="shared" si="106"/>
        <v>Surge</v>
      </c>
      <c r="Y1236" t="str">
        <f t="shared" si="105"/>
        <v>Local</v>
      </c>
      <c r="Z1236" t="str">
        <f t="shared" si="104"/>
        <v>Healthy</v>
      </c>
      <c r="AA1236" t="s">
        <v>33</v>
      </c>
      <c r="AB1236">
        <v>0</v>
      </c>
    </row>
    <row r="1237" spans="1:28" x14ac:dyDescent="0.3">
      <c r="A1237">
        <v>14</v>
      </c>
      <c r="B1237" t="s">
        <v>38</v>
      </c>
      <c r="C1237">
        <v>9</v>
      </c>
      <c r="D1237" t="s">
        <v>39</v>
      </c>
      <c r="E1237" t="s">
        <v>30</v>
      </c>
      <c r="F1237">
        <v>4</v>
      </c>
      <c r="G1237">
        <v>0</v>
      </c>
      <c r="H1237" t="s">
        <v>40</v>
      </c>
      <c r="I1237">
        <v>813778</v>
      </c>
      <c r="J1237" t="s">
        <v>26</v>
      </c>
      <c r="K1237" t="s">
        <v>26</v>
      </c>
      <c r="L1237">
        <v>0</v>
      </c>
      <c r="M1237">
        <v>1</v>
      </c>
      <c r="N1237">
        <v>1</v>
      </c>
      <c r="O1237" t="s">
        <v>28</v>
      </c>
      <c r="P1237">
        <v>1</v>
      </c>
      <c r="Q1237">
        <v>3</v>
      </c>
      <c r="R1237">
        <v>15.7</v>
      </c>
      <c r="S1237">
        <v>100</v>
      </c>
      <c r="T1237">
        <v>62.2</v>
      </c>
      <c r="U1237">
        <v>73.3</v>
      </c>
      <c r="V1237">
        <f t="shared" si="107"/>
        <v>11.099999999999994</v>
      </c>
      <c r="W1237" t="str">
        <f t="shared" si="108"/>
        <v>Monitor</v>
      </c>
      <c r="X1237" t="str">
        <f t="shared" si="106"/>
        <v>Surge</v>
      </c>
      <c r="Y1237" t="str">
        <f t="shared" si="105"/>
        <v>Local</v>
      </c>
      <c r="Z1237" t="str">
        <f t="shared" si="104"/>
        <v>Healthy</v>
      </c>
      <c r="AA1237" t="s">
        <v>33</v>
      </c>
      <c r="AB1237">
        <v>0</v>
      </c>
    </row>
    <row r="1238" spans="1:28" x14ac:dyDescent="0.3">
      <c r="A1238">
        <v>12</v>
      </c>
      <c r="B1238" t="s">
        <v>22</v>
      </c>
      <c r="C1238">
        <v>6</v>
      </c>
      <c r="D1238" t="s">
        <v>39</v>
      </c>
      <c r="E1238" t="s">
        <v>44</v>
      </c>
      <c r="F1238">
        <v>4</v>
      </c>
      <c r="G1238">
        <v>0</v>
      </c>
      <c r="H1238" t="s">
        <v>36</v>
      </c>
      <c r="I1238">
        <v>259049</v>
      </c>
      <c r="J1238" t="s">
        <v>43</v>
      </c>
      <c r="K1238" t="s">
        <v>27</v>
      </c>
      <c r="L1238">
        <v>1</v>
      </c>
      <c r="M1238">
        <v>0</v>
      </c>
      <c r="N1238">
        <v>3.6</v>
      </c>
      <c r="O1238" t="s">
        <v>28</v>
      </c>
      <c r="P1238">
        <v>0</v>
      </c>
      <c r="Q1238">
        <v>3</v>
      </c>
      <c r="R1238">
        <v>18</v>
      </c>
      <c r="S1238">
        <v>86.2</v>
      </c>
      <c r="T1238">
        <v>59.5</v>
      </c>
      <c r="U1238">
        <v>76.2</v>
      </c>
      <c r="V1238">
        <f t="shared" si="107"/>
        <v>16.700000000000003</v>
      </c>
      <c r="W1238" t="str">
        <f t="shared" si="108"/>
        <v>Monitor</v>
      </c>
      <c r="X1238" t="str">
        <f t="shared" si="106"/>
        <v>Surge</v>
      </c>
      <c r="Y1238" t="str">
        <f t="shared" si="105"/>
        <v>Local</v>
      </c>
      <c r="Z1238" t="str">
        <f t="shared" ref="Z1238:Z1296" si="109">IF(S1238&gt;=90, "Healthy", IF(S1238&gt;75, "At-Risk", "Chronic Absenteeism"))</f>
        <v>At-Risk</v>
      </c>
      <c r="AA1238" t="s">
        <v>42</v>
      </c>
      <c r="AB1238">
        <v>0</v>
      </c>
    </row>
    <row r="1239" spans="1:28" x14ac:dyDescent="0.3">
      <c r="A1239">
        <v>12</v>
      </c>
      <c r="B1239" t="s">
        <v>22</v>
      </c>
      <c r="C1239">
        <v>7</v>
      </c>
      <c r="D1239" t="s">
        <v>23</v>
      </c>
      <c r="E1239" t="s">
        <v>44</v>
      </c>
      <c r="F1239">
        <v>7</v>
      </c>
      <c r="G1239">
        <v>0</v>
      </c>
      <c r="H1239" t="s">
        <v>25</v>
      </c>
      <c r="I1239">
        <v>693425</v>
      </c>
      <c r="J1239" t="s">
        <v>37</v>
      </c>
      <c r="K1239" t="s">
        <v>27</v>
      </c>
      <c r="L1239">
        <v>0</v>
      </c>
      <c r="M1239">
        <v>1</v>
      </c>
      <c r="N1239">
        <v>4.4000000000000004</v>
      </c>
      <c r="O1239" t="s">
        <v>28</v>
      </c>
      <c r="P1239">
        <v>0</v>
      </c>
      <c r="Q1239">
        <v>5</v>
      </c>
      <c r="R1239">
        <v>15.2</v>
      </c>
      <c r="S1239">
        <v>91.3</v>
      </c>
      <c r="T1239">
        <v>75.8</v>
      </c>
      <c r="U1239">
        <v>80.3</v>
      </c>
      <c r="V1239">
        <f t="shared" si="107"/>
        <v>4.5</v>
      </c>
      <c r="W1239" t="str">
        <f t="shared" si="108"/>
        <v>Monitor</v>
      </c>
      <c r="X1239" t="str">
        <f t="shared" si="106"/>
        <v>Normal</v>
      </c>
      <c r="Y1239" t="str">
        <f t="shared" si="105"/>
        <v>Local</v>
      </c>
      <c r="Z1239" t="str">
        <f t="shared" si="109"/>
        <v>Healthy</v>
      </c>
      <c r="AA1239" t="s">
        <v>42</v>
      </c>
      <c r="AB1239">
        <v>0</v>
      </c>
    </row>
    <row r="1240" spans="1:28" x14ac:dyDescent="0.3">
      <c r="A1240">
        <v>14</v>
      </c>
      <c r="B1240" t="s">
        <v>38</v>
      </c>
      <c r="C1240">
        <v>9</v>
      </c>
      <c r="D1240" t="s">
        <v>48</v>
      </c>
      <c r="E1240" t="s">
        <v>44</v>
      </c>
      <c r="F1240">
        <v>6</v>
      </c>
      <c r="G1240">
        <v>0</v>
      </c>
      <c r="H1240" t="s">
        <v>45</v>
      </c>
      <c r="I1240">
        <v>2147464</v>
      </c>
      <c r="J1240" t="s">
        <v>41</v>
      </c>
      <c r="K1240" t="s">
        <v>27</v>
      </c>
      <c r="L1240">
        <v>1</v>
      </c>
      <c r="M1240">
        <v>1</v>
      </c>
      <c r="N1240">
        <v>4.5999999999999996</v>
      </c>
      <c r="O1240" t="s">
        <v>28</v>
      </c>
      <c r="P1240">
        <v>1</v>
      </c>
      <c r="Q1240">
        <v>5</v>
      </c>
      <c r="R1240">
        <v>19.2</v>
      </c>
      <c r="S1240">
        <v>100</v>
      </c>
      <c r="T1240">
        <v>65.7</v>
      </c>
      <c r="U1240">
        <v>77.2</v>
      </c>
      <c r="V1240">
        <f t="shared" si="107"/>
        <v>11.5</v>
      </c>
      <c r="W1240" t="str">
        <f t="shared" si="108"/>
        <v>Monitor</v>
      </c>
      <c r="X1240" t="str">
        <f t="shared" si="106"/>
        <v>Surge</v>
      </c>
      <c r="Y1240" t="str">
        <f t="shared" si="105"/>
        <v>Local</v>
      </c>
      <c r="Z1240" t="str">
        <f t="shared" si="109"/>
        <v>Healthy</v>
      </c>
      <c r="AA1240" t="s">
        <v>42</v>
      </c>
      <c r="AB1240">
        <v>0</v>
      </c>
    </row>
    <row r="1241" spans="1:28" x14ac:dyDescent="0.3">
      <c r="A1241">
        <v>18</v>
      </c>
      <c r="B1241" t="s">
        <v>22</v>
      </c>
      <c r="C1241">
        <v>12</v>
      </c>
      <c r="D1241" t="s">
        <v>23</v>
      </c>
      <c r="E1241" t="s">
        <v>30</v>
      </c>
      <c r="F1241">
        <v>6</v>
      </c>
      <c r="G1241">
        <v>0</v>
      </c>
      <c r="H1241" t="s">
        <v>34</v>
      </c>
      <c r="I1241">
        <v>72051</v>
      </c>
      <c r="J1241" t="s">
        <v>26</v>
      </c>
      <c r="K1241" t="s">
        <v>32</v>
      </c>
      <c r="L1241">
        <v>1</v>
      </c>
      <c r="M1241">
        <v>0</v>
      </c>
      <c r="N1241">
        <v>0.5</v>
      </c>
      <c r="O1241" t="s">
        <v>28</v>
      </c>
      <c r="P1241">
        <v>0</v>
      </c>
      <c r="Q1241">
        <v>2</v>
      </c>
      <c r="R1241">
        <v>7.8</v>
      </c>
      <c r="S1241">
        <v>75.599999999999994</v>
      </c>
      <c r="T1241">
        <v>48.4</v>
      </c>
      <c r="U1241">
        <v>47.2</v>
      </c>
      <c r="V1241">
        <f t="shared" si="107"/>
        <v>-1.1999999999999957</v>
      </c>
      <c r="W1241" t="str">
        <f t="shared" si="108"/>
        <v>Monitor</v>
      </c>
      <c r="X1241" t="str">
        <f t="shared" si="106"/>
        <v>Normal</v>
      </c>
      <c r="Y1241" t="str">
        <f t="shared" si="105"/>
        <v>Local</v>
      </c>
      <c r="Z1241" t="str">
        <f t="shared" si="109"/>
        <v>At-Risk</v>
      </c>
      <c r="AA1241" t="s">
        <v>29</v>
      </c>
      <c r="AB1241">
        <v>0</v>
      </c>
    </row>
    <row r="1242" spans="1:28" x14ac:dyDescent="0.3">
      <c r="A1242">
        <v>17</v>
      </c>
      <c r="B1242" t="s">
        <v>22</v>
      </c>
      <c r="C1242">
        <v>12</v>
      </c>
      <c r="D1242" t="s">
        <v>39</v>
      </c>
      <c r="E1242" t="s">
        <v>30</v>
      </c>
      <c r="F1242">
        <v>5</v>
      </c>
      <c r="G1242">
        <v>1</v>
      </c>
      <c r="H1242" t="s">
        <v>36</v>
      </c>
      <c r="I1242">
        <v>244072</v>
      </c>
      <c r="J1242" t="s">
        <v>37</v>
      </c>
      <c r="K1242" t="s">
        <v>27</v>
      </c>
      <c r="L1242">
        <v>1</v>
      </c>
      <c r="M1242">
        <v>0</v>
      </c>
      <c r="N1242">
        <v>1.4</v>
      </c>
      <c r="O1242" t="s">
        <v>28</v>
      </c>
      <c r="P1242">
        <v>0</v>
      </c>
      <c r="Q1242">
        <v>4</v>
      </c>
      <c r="R1242">
        <v>15.9</v>
      </c>
      <c r="S1242">
        <v>99.2</v>
      </c>
      <c r="T1242">
        <v>68.400000000000006</v>
      </c>
      <c r="U1242">
        <v>75.099999999999994</v>
      </c>
      <c r="V1242">
        <f t="shared" si="107"/>
        <v>6.6999999999999886</v>
      </c>
      <c r="W1242" t="str">
        <f t="shared" si="108"/>
        <v>Monitor</v>
      </c>
      <c r="X1242" t="str">
        <f t="shared" si="106"/>
        <v>Normal</v>
      </c>
      <c r="Y1242" t="str">
        <f t="shared" si="105"/>
        <v>Local</v>
      </c>
      <c r="Z1242" t="str">
        <f t="shared" si="109"/>
        <v>Healthy</v>
      </c>
      <c r="AA1242" t="s">
        <v>42</v>
      </c>
      <c r="AB1242">
        <v>0</v>
      </c>
    </row>
    <row r="1243" spans="1:28" x14ac:dyDescent="0.3">
      <c r="A1243">
        <v>11</v>
      </c>
      <c r="B1243" t="s">
        <v>22</v>
      </c>
      <c r="C1243">
        <v>6</v>
      </c>
      <c r="D1243" t="s">
        <v>23</v>
      </c>
      <c r="E1243" t="s">
        <v>30</v>
      </c>
      <c r="F1243">
        <v>6</v>
      </c>
      <c r="G1243">
        <v>0</v>
      </c>
      <c r="H1243" t="s">
        <v>25</v>
      </c>
      <c r="I1243">
        <v>655269</v>
      </c>
      <c r="J1243" t="s">
        <v>26</v>
      </c>
      <c r="K1243" t="s">
        <v>43</v>
      </c>
      <c r="L1243">
        <v>0</v>
      </c>
      <c r="M1243">
        <v>0</v>
      </c>
      <c r="N1243">
        <v>4.8</v>
      </c>
      <c r="O1243" t="s">
        <v>28</v>
      </c>
      <c r="P1243">
        <v>0</v>
      </c>
      <c r="Q1243">
        <v>4</v>
      </c>
      <c r="R1243">
        <v>10.6</v>
      </c>
      <c r="S1243">
        <v>88.3</v>
      </c>
      <c r="T1243">
        <v>63.2</v>
      </c>
      <c r="U1243">
        <v>65.099999999999994</v>
      </c>
      <c r="V1243">
        <f t="shared" si="107"/>
        <v>1.8999999999999915</v>
      </c>
      <c r="W1243" t="str">
        <f t="shared" si="108"/>
        <v>Monitor</v>
      </c>
      <c r="X1243" t="str">
        <f t="shared" si="106"/>
        <v>Normal</v>
      </c>
      <c r="Y1243" t="str">
        <f t="shared" si="105"/>
        <v>Local</v>
      </c>
      <c r="Z1243" t="str">
        <f t="shared" si="109"/>
        <v>At-Risk</v>
      </c>
      <c r="AA1243" t="s">
        <v>33</v>
      </c>
      <c r="AB1243">
        <v>0</v>
      </c>
    </row>
    <row r="1244" spans="1:28" x14ac:dyDescent="0.3">
      <c r="A1244">
        <v>15</v>
      </c>
      <c r="B1244" t="s">
        <v>38</v>
      </c>
      <c r="C1244">
        <v>11</v>
      </c>
      <c r="D1244" t="s">
        <v>23</v>
      </c>
      <c r="E1244" t="s">
        <v>44</v>
      </c>
      <c r="F1244">
        <v>4</v>
      </c>
      <c r="G1244">
        <v>1</v>
      </c>
      <c r="H1244" t="s">
        <v>45</v>
      </c>
      <c r="I1244">
        <v>3171027</v>
      </c>
      <c r="J1244" t="s">
        <v>35</v>
      </c>
      <c r="K1244" t="s">
        <v>26</v>
      </c>
      <c r="L1244">
        <v>1</v>
      </c>
      <c r="M1244">
        <v>0</v>
      </c>
      <c r="N1244">
        <v>3.3</v>
      </c>
      <c r="O1244" t="s">
        <v>28</v>
      </c>
      <c r="P1244">
        <v>0</v>
      </c>
      <c r="Q1244">
        <v>3</v>
      </c>
      <c r="R1244">
        <v>17.7</v>
      </c>
      <c r="S1244">
        <v>100</v>
      </c>
      <c r="T1244">
        <v>67.3</v>
      </c>
      <c r="U1244">
        <v>78.5</v>
      </c>
      <c r="V1244">
        <f t="shared" si="107"/>
        <v>11.200000000000003</v>
      </c>
      <c r="W1244" t="str">
        <f t="shared" si="108"/>
        <v>Monitor</v>
      </c>
      <c r="X1244" t="str">
        <f t="shared" si="106"/>
        <v>Surge</v>
      </c>
      <c r="Y1244" t="str">
        <f t="shared" si="105"/>
        <v>Local</v>
      </c>
      <c r="Z1244" t="str">
        <f t="shared" si="109"/>
        <v>Healthy</v>
      </c>
      <c r="AA1244" t="s">
        <v>42</v>
      </c>
      <c r="AB1244">
        <v>0</v>
      </c>
    </row>
    <row r="1245" spans="1:28" x14ac:dyDescent="0.3">
      <c r="A1245">
        <v>11</v>
      </c>
      <c r="B1245" t="s">
        <v>22</v>
      </c>
      <c r="C1245">
        <v>7</v>
      </c>
      <c r="D1245" t="s">
        <v>48</v>
      </c>
      <c r="E1245" t="s">
        <v>44</v>
      </c>
      <c r="F1245">
        <v>4</v>
      </c>
      <c r="G1245">
        <v>0</v>
      </c>
      <c r="H1245" t="s">
        <v>40</v>
      </c>
      <c r="I1245">
        <v>1222859</v>
      </c>
      <c r="J1245" t="s">
        <v>35</v>
      </c>
      <c r="K1245" t="s">
        <v>43</v>
      </c>
      <c r="L1245">
        <v>0</v>
      </c>
      <c r="M1245">
        <v>1</v>
      </c>
      <c r="N1245">
        <v>6.1</v>
      </c>
      <c r="O1245" t="s">
        <v>28</v>
      </c>
      <c r="P1245">
        <v>0</v>
      </c>
      <c r="Q1245">
        <v>5</v>
      </c>
      <c r="R1245">
        <v>19.100000000000001</v>
      </c>
      <c r="S1245">
        <v>95.3</v>
      </c>
      <c r="T1245">
        <v>76</v>
      </c>
      <c r="U1245">
        <v>82.3</v>
      </c>
      <c r="V1245">
        <f t="shared" si="107"/>
        <v>6.2999999999999972</v>
      </c>
      <c r="W1245" t="str">
        <f t="shared" si="108"/>
        <v>Monitor</v>
      </c>
      <c r="X1245" t="str">
        <f t="shared" si="106"/>
        <v>Normal</v>
      </c>
      <c r="Y1245" t="str">
        <f t="shared" si="105"/>
        <v>Commuter</v>
      </c>
      <c r="Z1245" t="str">
        <f t="shared" si="109"/>
        <v>Healthy</v>
      </c>
      <c r="AA1245" t="s">
        <v>42</v>
      </c>
      <c r="AB1245">
        <v>0</v>
      </c>
    </row>
    <row r="1246" spans="1:28" x14ac:dyDescent="0.3">
      <c r="A1246">
        <v>12</v>
      </c>
      <c r="B1246" t="s">
        <v>22</v>
      </c>
      <c r="C1246">
        <v>7</v>
      </c>
      <c r="D1246" t="s">
        <v>48</v>
      </c>
      <c r="E1246" t="s">
        <v>30</v>
      </c>
      <c r="F1246">
        <v>6</v>
      </c>
      <c r="G1246">
        <v>0</v>
      </c>
      <c r="H1246" t="s">
        <v>40</v>
      </c>
      <c r="I1246">
        <v>1367468</v>
      </c>
      <c r="J1246" t="s">
        <v>43</v>
      </c>
      <c r="K1246" t="s">
        <v>27</v>
      </c>
      <c r="L1246">
        <v>0</v>
      </c>
      <c r="M1246">
        <v>0</v>
      </c>
      <c r="N1246">
        <v>0.7</v>
      </c>
      <c r="O1246" t="s">
        <v>28</v>
      </c>
      <c r="P1246">
        <v>0</v>
      </c>
      <c r="Q1246">
        <v>3</v>
      </c>
      <c r="R1246">
        <v>14.9</v>
      </c>
      <c r="S1246">
        <v>90.8</v>
      </c>
      <c r="T1246">
        <v>71.099999999999994</v>
      </c>
      <c r="U1246">
        <v>79.599999999999994</v>
      </c>
      <c r="V1246">
        <f t="shared" si="107"/>
        <v>8.5</v>
      </c>
      <c r="W1246" t="str">
        <f t="shared" si="108"/>
        <v>Monitor</v>
      </c>
      <c r="X1246" t="str">
        <f t="shared" si="106"/>
        <v>Normal</v>
      </c>
      <c r="Y1246" t="str">
        <f t="shared" si="105"/>
        <v>Local</v>
      </c>
      <c r="Z1246" t="str">
        <f t="shared" si="109"/>
        <v>Healthy</v>
      </c>
      <c r="AA1246" t="s">
        <v>42</v>
      </c>
      <c r="AB1246">
        <v>0</v>
      </c>
    </row>
    <row r="1247" spans="1:28" x14ac:dyDescent="0.3">
      <c r="A1247">
        <v>14</v>
      </c>
      <c r="B1247" t="s">
        <v>22</v>
      </c>
      <c r="C1247">
        <v>10</v>
      </c>
      <c r="D1247" t="s">
        <v>48</v>
      </c>
      <c r="E1247" t="s">
        <v>24</v>
      </c>
      <c r="F1247">
        <v>6</v>
      </c>
      <c r="G1247">
        <v>0</v>
      </c>
      <c r="H1247" t="s">
        <v>34</v>
      </c>
      <c r="I1247">
        <v>140675</v>
      </c>
      <c r="J1247" t="s">
        <v>37</v>
      </c>
      <c r="K1247" t="s">
        <v>43</v>
      </c>
      <c r="L1247">
        <v>1</v>
      </c>
      <c r="M1247">
        <v>0</v>
      </c>
      <c r="N1247">
        <v>4.7</v>
      </c>
      <c r="O1247" t="s">
        <v>28</v>
      </c>
      <c r="P1247">
        <v>0</v>
      </c>
      <c r="Q1247">
        <v>2</v>
      </c>
      <c r="R1247">
        <v>16.5</v>
      </c>
      <c r="S1247">
        <v>89.7</v>
      </c>
      <c r="T1247">
        <v>55.1</v>
      </c>
      <c r="U1247">
        <v>58.8</v>
      </c>
      <c r="V1247">
        <f t="shared" si="107"/>
        <v>3.6999999999999957</v>
      </c>
      <c r="W1247" t="str">
        <f t="shared" si="108"/>
        <v>Monitor</v>
      </c>
      <c r="X1247" t="str">
        <f t="shared" si="106"/>
        <v>Normal</v>
      </c>
      <c r="Y1247" t="str">
        <f t="shared" si="105"/>
        <v>Local</v>
      </c>
      <c r="Z1247" t="str">
        <f t="shared" si="109"/>
        <v>At-Risk</v>
      </c>
      <c r="AA1247" t="s">
        <v>29</v>
      </c>
      <c r="AB1247">
        <v>0</v>
      </c>
    </row>
    <row r="1248" spans="1:28" x14ac:dyDescent="0.3">
      <c r="A1248">
        <v>11</v>
      </c>
      <c r="B1248" t="s">
        <v>22</v>
      </c>
      <c r="C1248">
        <v>6</v>
      </c>
      <c r="D1248" t="s">
        <v>23</v>
      </c>
      <c r="E1248" t="s">
        <v>44</v>
      </c>
      <c r="F1248">
        <v>4</v>
      </c>
      <c r="G1248">
        <v>1</v>
      </c>
      <c r="H1248" t="s">
        <v>25</v>
      </c>
      <c r="I1248">
        <v>607598</v>
      </c>
      <c r="J1248" t="s">
        <v>35</v>
      </c>
      <c r="K1248" t="s">
        <v>32</v>
      </c>
      <c r="L1248">
        <v>1</v>
      </c>
      <c r="M1248">
        <v>1</v>
      </c>
      <c r="N1248">
        <v>3.5</v>
      </c>
      <c r="O1248" t="s">
        <v>28</v>
      </c>
      <c r="P1248">
        <v>1</v>
      </c>
      <c r="Q1248">
        <v>3</v>
      </c>
      <c r="R1248">
        <v>11.4</v>
      </c>
      <c r="S1248">
        <v>95.3</v>
      </c>
      <c r="T1248">
        <v>71.599999999999994</v>
      </c>
      <c r="U1248">
        <v>88.3</v>
      </c>
      <c r="V1248">
        <f t="shared" si="107"/>
        <v>16.700000000000003</v>
      </c>
      <c r="W1248" t="str">
        <f t="shared" si="108"/>
        <v>Monitor</v>
      </c>
      <c r="X1248" t="str">
        <f t="shared" si="106"/>
        <v>Surge</v>
      </c>
      <c r="Y1248" t="str">
        <f t="shared" si="105"/>
        <v>Local</v>
      </c>
      <c r="Z1248" t="str">
        <f t="shared" si="109"/>
        <v>Healthy</v>
      </c>
      <c r="AA1248" t="s">
        <v>42</v>
      </c>
      <c r="AB1248">
        <v>0</v>
      </c>
    </row>
    <row r="1249" spans="1:28" x14ac:dyDescent="0.3">
      <c r="A1249">
        <v>16</v>
      </c>
      <c r="B1249" t="s">
        <v>38</v>
      </c>
      <c r="C1249">
        <v>12</v>
      </c>
      <c r="D1249" t="s">
        <v>39</v>
      </c>
      <c r="E1249" t="s">
        <v>24</v>
      </c>
      <c r="F1249">
        <v>6</v>
      </c>
      <c r="G1249">
        <v>0</v>
      </c>
      <c r="H1249" t="s">
        <v>36</v>
      </c>
      <c r="I1249">
        <v>185973</v>
      </c>
      <c r="J1249" t="s">
        <v>43</v>
      </c>
      <c r="K1249" t="s">
        <v>32</v>
      </c>
      <c r="L1249">
        <v>0</v>
      </c>
      <c r="M1249">
        <v>1</v>
      </c>
      <c r="N1249">
        <v>4.3</v>
      </c>
      <c r="O1249" t="s">
        <v>28</v>
      </c>
      <c r="P1249">
        <v>0</v>
      </c>
      <c r="Q1249">
        <v>1</v>
      </c>
      <c r="R1249">
        <v>14.5</v>
      </c>
      <c r="S1249">
        <v>84.5</v>
      </c>
      <c r="T1249">
        <v>80</v>
      </c>
      <c r="U1249">
        <v>59.4</v>
      </c>
      <c r="V1249">
        <f t="shared" si="107"/>
        <v>-20.6</v>
      </c>
      <c r="W1249" t="str">
        <f t="shared" si="108"/>
        <v>Monitor</v>
      </c>
      <c r="X1249" t="str">
        <f t="shared" si="106"/>
        <v>Normal</v>
      </c>
      <c r="Y1249" t="str">
        <f t="shared" si="105"/>
        <v>Local</v>
      </c>
      <c r="Z1249" t="str">
        <f t="shared" si="109"/>
        <v>At-Risk</v>
      </c>
      <c r="AA1249" t="s">
        <v>29</v>
      </c>
      <c r="AB1249">
        <v>0</v>
      </c>
    </row>
    <row r="1250" spans="1:28" x14ac:dyDescent="0.3">
      <c r="A1250">
        <v>13</v>
      </c>
      <c r="B1250" t="s">
        <v>22</v>
      </c>
      <c r="C1250">
        <v>7</v>
      </c>
      <c r="D1250" t="s">
        <v>23</v>
      </c>
      <c r="E1250" t="s">
        <v>30</v>
      </c>
      <c r="F1250">
        <v>6</v>
      </c>
      <c r="G1250">
        <v>0</v>
      </c>
      <c r="H1250" t="s">
        <v>36</v>
      </c>
      <c r="I1250">
        <v>191526</v>
      </c>
      <c r="J1250" t="s">
        <v>32</v>
      </c>
      <c r="K1250" t="s">
        <v>27</v>
      </c>
      <c r="L1250">
        <v>0</v>
      </c>
      <c r="M1250">
        <v>0</v>
      </c>
      <c r="N1250">
        <v>2.2999999999999998</v>
      </c>
      <c r="O1250" t="s">
        <v>47</v>
      </c>
      <c r="P1250">
        <v>0</v>
      </c>
      <c r="Q1250">
        <v>4</v>
      </c>
      <c r="R1250">
        <v>12.4</v>
      </c>
      <c r="S1250">
        <v>85.7</v>
      </c>
      <c r="T1250">
        <v>47.9</v>
      </c>
      <c r="U1250">
        <v>49.6</v>
      </c>
      <c r="V1250">
        <f t="shared" si="107"/>
        <v>1.7000000000000028</v>
      </c>
      <c r="W1250" t="str">
        <f t="shared" si="108"/>
        <v>Monitor</v>
      </c>
      <c r="X1250" t="str">
        <f t="shared" si="106"/>
        <v>Normal</v>
      </c>
      <c r="Y1250" t="str">
        <f t="shared" si="105"/>
        <v>Local</v>
      </c>
      <c r="Z1250" t="str">
        <f t="shared" si="109"/>
        <v>At-Risk</v>
      </c>
      <c r="AA1250" t="s">
        <v>29</v>
      </c>
      <c r="AB1250">
        <v>0</v>
      </c>
    </row>
    <row r="1251" spans="1:28" x14ac:dyDescent="0.3">
      <c r="A1251">
        <v>10</v>
      </c>
      <c r="B1251" t="s">
        <v>22</v>
      </c>
      <c r="C1251">
        <v>6</v>
      </c>
      <c r="D1251" t="s">
        <v>39</v>
      </c>
      <c r="E1251" t="s">
        <v>44</v>
      </c>
      <c r="F1251">
        <v>4</v>
      </c>
      <c r="G1251">
        <v>0</v>
      </c>
      <c r="H1251" t="s">
        <v>36</v>
      </c>
      <c r="I1251">
        <v>323853</v>
      </c>
      <c r="J1251" t="s">
        <v>41</v>
      </c>
      <c r="K1251" t="s">
        <v>43</v>
      </c>
      <c r="L1251">
        <v>0</v>
      </c>
      <c r="M1251">
        <v>1</v>
      </c>
      <c r="N1251">
        <v>1.9</v>
      </c>
      <c r="O1251" t="s">
        <v>28</v>
      </c>
      <c r="P1251">
        <v>0</v>
      </c>
      <c r="Q1251">
        <v>4</v>
      </c>
      <c r="R1251">
        <v>8.1999999999999993</v>
      </c>
      <c r="S1251">
        <v>100</v>
      </c>
      <c r="T1251">
        <v>66.599999999999994</v>
      </c>
      <c r="U1251">
        <v>56.4</v>
      </c>
      <c r="V1251">
        <f t="shared" si="107"/>
        <v>-10.199999999999996</v>
      </c>
      <c r="W1251" t="str">
        <f t="shared" si="108"/>
        <v>Monitor</v>
      </c>
      <c r="X1251" t="str">
        <f t="shared" si="106"/>
        <v>Normal</v>
      </c>
      <c r="Y1251" t="str">
        <f t="shared" si="105"/>
        <v>Local</v>
      </c>
      <c r="Z1251" t="str">
        <f t="shared" si="109"/>
        <v>Healthy</v>
      </c>
      <c r="AA1251" t="s">
        <v>29</v>
      </c>
      <c r="AB1251">
        <v>0</v>
      </c>
    </row>
    <row r="1252" spans="1:28" x14ac:dyDescent="0.3">
      <c r="A1252">
        <v>13</v>
      </c>
      <c r="B1252" t="s">
        <v>38</v>
      </c>
      <c r="C1252">
        <v>9</v>
      </c>
      <c r="D1252" t="s">
        <v>23</v>
      </c>
      <c r="E1252" t="s">
        <v>30</v>
      </c>
      <c r="F1252">
        <v>5</v>
      </c>
      <c r="G1252">
        <v>0</v>
      </c>
      <c r="H1252" t="s">
        <v>36</v>
      </c>
      <c r="I1252">
        <v>191179</v>
      </c>
      <c r="J1252" t="s">
        <v>26</v>
      </c>
      <c r="K1252" t="s">
        <v>26</v>
      </c>
      <c r="L1252">
        <v>0</v>
      </c>
      <c r="M1252">
        <v>1</v>
      </c>
      <c r="N1252">
        <v>1.3</v>
      </c>
      <c r="O1252" t="s">
        <v>47</v>
      </c>
      <c r="P1252">
        <v>1</v>
      </c>
      <c r="Q1252">
        <v>3</v>
      </c>
      <c r="R1252">
        <v>17.5</v>
      </c>
      <c r="S1252">
        <v>84.7</v>
      </c>
      <c r="T1252">
        <v>61.7</v>
      </c>
      <c r="U1252">
        <v>59.6</v>
      </c>
      <c r="V1252">
        <f t="shared" si="107"/>
        <v>-2.1000000000000014</v>
      </c>
      <c r="W1252" t="str">
        <f t="shared" si="108"/>
        <v>Monitor</v>
      </c>
      <c r="X1252" t="str">
        <f t="shared" si="106"/>
        <v>Normal</v>
      </c>
      <c r="Y1252" t="str">
        <f t="shared" si="105"/>
        <v>Local</v>
      </c>
      <c r="Z1252" t="str">
        <f t="shared" si="109"/>
        <v>At-Risk</v>
      </c>
      <c r="AA1252" t="s">
        <v>29</v>
      </c>
      <c r="AB1252">
        <v>0</v>
      </c>
    </row>
    <row r="1253" spans="1:28" x14ac:dyDescent="0.3">
      <c r="A1253">
        <v>14</v>
      </c>
      <c r="B1253" t="s">
        <v>38</v>
      </c>
      <c r="C1253">
        <v>10</v>
      </c>
      <c r="D1253" t="s">
        <v>23</v>
      </c>
      <c r="E1253" t="s">
        <v>30</v>
      </c>
      <c r="F1253">
        <v>5</v>
      </c>
      <c r="G1253">
        <v>0</v>
      </c>
      <c r="H1253" t="s">
        <v>34</v>
      </c>
      <c r="I1253">
        <v>148629</v>
      </c>
      <c r="J1253" t="s">
        <v>32</v>
      </c>
      <c r="K1253" t="s">
        <v>32</v>
      </c>
      <c r="L1253">
        <v>0</v>
      </c>
      <c r="M1253">
        <v>0</v>
      </c>
      <c r="N1253">
        <v>0.7</v>
      </c>
      <c r="O1253" t="s">
        <v>28</v>
      </c>
      <c r="P1253">
        <v>0</v>
      </c>
      <c r="Q1253">
        <v>4</v>
      </c>
      <c r="R1253">
        <v>10.5</v>
      </c>
      <c r="S1253">
        <v>92.4</v>
      </c>
      <c r="T1253">
        <v>53.4</v>
      </c>
      <c r="U1253">
        <v>50.8</v>
      </c>
      <c r="V1253">
        <f t="shared" si="107"/>
        <v>-2.6000000000000014</v>
      </c>
      <c r="W1253" t="str">
        <f t="shared" si="108"/>
        <v>Monitor</v>
      </c>
      <c r="X1253" t="str">
        <f t="shared" si="106"/>
        <v>Normal</v>
      </c>
      <c r="Y1253" t="str">
        <f t="shared" si="105"/>
        <v>Local</v>
      </c>
      <c r="Z1253" t="str">
        <f t="shared" si="109"/>
        <v>Healthy</v>
      </c>
      <c r="AA1253" t="s">
        <v>29</v>
      </c>
      <c r="AB1253">
        <v>0</v>
      </c>
    </row>
    <row r="1254" spans="1:28" x14ac:dyDescent="0.3">
      <c r="A1254">
        <v>12</v>
      </c>
      <c r="B1254" t="s">
        <v>38</v>
      </c>
      <c r="C1254">
        <v>7</v>
      </c>
      <c r="D1254" t="s">
        <v>39</v>
      </c>
      <c r="E1254" t="s">
        <v>30</v>
      </c>
      <c r="F1254">
        <v>5</v>
      </c>
      <c r="G1254">
        <v>0</v>
      </c>
      <c r="H1254" t="s">
        <v>34</v>
      </c>
      <c r="I1254">
        <v>151242</v>
      </c>
      <c r="J1254" t="s">
        <v>41</v>
      </c>
      <c r="K1254" t="s">
        <v>41</v>
      </c>
      <c r="L1254">
        <v>0</v>
      </c>
      <c r="M1254">
        <v>1</v>
      </c>
      <c r="N1254">
        <v>3.7</v>
      </c>
      <c r="O1254" t="s">
        <v>49</v>
      </c>
      <c r="P1254">
        <v>0</v>
      </c>
      <c r="Q1254">
        <v>4</v>
      </c>
      <c r="R1254">
        <v>8.6999999999999993</v>
      </c>
      <c r="S1254">
        <v>74.099999999999994</v>
      </c>
      <c r="T1254">
        <v>55.9</v>
      </c>
      <c r="U1254">
        <v>72</v>
      </c>
      <c r="V1254">
        <f t="shared" si="107"/>
        <v>16.100000000000001</v>
      </c>
      <c r="W1254" t="str">
        <f t="shared" si="108"/>
        <v>Monitor</v>
      </c>
      <c r="X1254" t="str">
        <f t="shared" si="106"/>
        <v>Surge</v>
      </c>
      <c r="Y1254" t="str">
        <f t="shared" si="105"/>
        <v>Local</v>
      </c>
      <c r="Z1254" t="str">
        <f t="shared" si="109"/>
        <v>Chronic Absenteeism</v>
      </c>
      <c r="AA1254" t="s">
        <v>33</v>
      </c>
      <c r="AB1254">
        <v>0</v>
      </c>
    </row>
    <row r="1255" spans="1:28" x14ac:dyDescent="0.3">
      <c r="A1255">
        <v>17</v>
      </c>
      <c r="B1255" t="s">
        <v>22</v>
      </c>
      <c r="C1255">
        <v>12</v>
      </c>
      <c r="D1255" t="s">
        <v>23</v>
      </c>
      <c r="E1255" t="s">
        <v>24</v>
      </c>
      <c r="F1255">
        <v>4</v>
      </c>
      <c r="G1255">
        <v>0</v>
      </c>
      <c r="H1255" t="s">
        <v>40</v>
      </c>
      <c r="I1255">
        <v>1047401</v>
      </c>
      <c r="J1255" t="s">
        <v>35</v>
      </c>
      <c r="K1255" t="s">
        <v>26</v>
      </c>
      <c r="L1255">
        <v>0</v>
      </c>
      <c r="M1255">
        <v>1</v>
      </c>
      <c r="N1255">
        <v>1.6</v>
      </c>
      <c r="O1255" t="s">
        <v>28</v>
      </c>
      <c r="P1255">
        <v>0</v>
      </c>
      <c r="Q1255">
        <v>5</v>
      </c>
      <c r="R1255">
        <v>15</v>
      </c>
      <c r="S1255">
        <v>80.400000000000006</v>
      </c>
      <c r="T1255">
        <v>69</v>
      </c>
      <c r="U1255">
        <v>74</v>
      </c>
      <c r="V1255">
        <f t="shared" si="107"/>
        <v>5</v>
      </c>
      <c r="W1255" t="str">
        <f t="shared" si="108"/>
        <v>Monitor</v>
      </c>
      <c r="X1255" t="str">
        <f t="shared" si="106"/>
        <v>Normal</v>
      </c>
      <c r="Y1255" t="str">
        <f t="shared" si="105"/>
        <v>Local</v>
      </c>
      <c r="Z1255" t="str">
        <f t="shared" si="109"/>
        <v>At-Risk</v>
      </c>
      <c r="AA1255" t="s">
        <v>33</v>
      </c>
      <c r="AB1255">
        <v>0</v>
      </c>
    </row>
    <row r="1256" spans="1:28" x14ac:dyDescent="0.3">
      <c r="A1256">
        <v>15</v>
      </c>
      <c r="B1256" t="s">
        <v>22</v>
      </c>
      <c r="C1256">
        <v>10</v>
      </c>
      <c r="D1256" t="s">
        <v>48</v>
      </c>
      <c r="E1256" t="s">
        <v>30</v>
      </c>
      <c r="F1256">
        <v>5</v>
      </c>
      <c r="G1256">
        <v>0</v>
      </c>
      <c r="H1256" t="s">
        <v>36</v>
      </c>
      <c r="I1256">
        <v>255904</v>
      </c>
      <c r="J1256" t="s">
        <v>37</v>
      </c>
      <c r="K1256" t="s">
        <v>43</v>
      </c>
      <c r="L1256">
        <v>1</v>
      </c>
      <c r="M1256">
        <v>1</v>
      </c>
      <c r="N1256">
        <v>0.4</v>
      </c>
      <c r="O1256" t="s">
        <v>28</v>
      </c>
      <c r="P1256">
        <v>0</v>
      </c>
      <c r="Q1256">
        <v>4</v>
      </c>
      <c r="R1256">
        <v>15.7</v>
      </c>
      <c r="S1256">
        <v>89.9</v>
      </c>
      <c r="T1256">
        <v>68.8</v>
      </c>
      <c r="U1256">
        <v>85.7</v>
      </c>
      <c r="V1256">
        <f t="shared" si="107"/>
        <v>16.900000000000006</v>
      </c>
      <c r="W1256" t="str">
        <f t="shared" si="108"/>
        <v>Monitor</v>
      </c>
      <c r="X1256" t="str">
        <f t="shared" si="106"/>
        <v>Surge</v>
      </c>
      <c r="Y1256" t="str">
        <f t="shared" si="105"/>
        <v>Local</v>
      </c>
      <c r="Z1256" t="str">
        <f t="shared" si="109"/>
        <v>At-Risk</v>
      </c>
      <c r="AA1256" t="s">
        <v>42</v>
      </c>
      <c r="AB1256">
        <v>0</v>
      </c>
    </row>
    <row r="1257" spans="1:28" x14ac:dyDescent="0.3">
      <c r="A1257">
        <v>11</v>
      </c>
      <c r="B1257" t="s">
        <v>38</v>
      </c>
      <c r="C1257">
        <v>6</v>
      </c>
      <c r="D1257" t="s">
        <v>23</v>
      </c>
      <c r="E1257" t="s">
        <v>30</v>
      </c>
      <c r="F1257">
        <v>4</v>
      </c>
      <c r="G1257">
        <v>1</v>
      </c>
      <c r="H1257" t="s">
        <v>34</v>
      </c>
      <c r="I1257">
        <v>118663</v>
      </c>
      <c r="J1257" t="s">
        <v>32</v>
      </c>
      <c r="K1257" t="s">
        <v>32</v>
      </c>
      <c r="L1257">
        <v>1</v>
      </c>
      <c r="M1257">
        <v>0</v>
      </c>
      <c r="N1257">
        <v>1</v>
      </c>
      <c r="O1257" t="s">
        <v>28</v>
      </c>
      <c r="P1257">
        <v>0</v>
      </c>
      <c r="Q1257">
        <v>4</v>
      </c>
      <c r="R1257">
        <v>20.8</v>
      </c>
      <c r="S1257">
        <v>100</v>
      </c>
      <c r="T1257">
        <v>52.1</v>
      </c>
      <c r="U1257">
        <v>69.8</v>
      </c>
      <c r="V1257">
        <f t="shared" si="107"/>
        <v>17.699999999999996</v>
      </c>
      <c r="W1257" t="str">
        <f t="shared" si="108"/>
        <v>Monitor</v>
      </c>
      <c r="X1257" t="str">
        <f t="shared" si="106"/>
        <v>Surge</v>
      </c>
      <c r="Y1257" t="str">
        <f t="shared" si="105"/>
        <v>Local</v>
      </c>
      <c r="Z1257" t="str">
        <f t="shared" si="109"/>
        <v>Healthy</v>
      </c>
      <c r="AA1257" t="s">
        <v>33</v>
      </c>
      <c r="AB1257">
        <v>0</v>
      </c>
    </row>
    <row r="1258" spans="1:28" x14ac:dyDescent="0.3">
      <c r="A1258">
        <v>18</v>
      </c>
      <c r="B1258" t="s">
        <v>38</v>
      </c>
      <c r="C1258">
        <v>12</v>
      </c>
      <c r="D1258" t="s">
        <v>23</v>
      </c>
      <c r="E1258" t="s">
        <v>30</v>
      </c>
      <c r="F1258">
        <v>4</v>
      </c>
      <c r="G1258">
        <v>0</v>
      </c>
      <c r="H1258" t="s">
        <v>36</v>
      </c>
      <c r="I1258">
        <v>333030</v>
      </c>
      <c r="J1258" t="s">
        <v>37</v>
      </c>
      <c r="K1258" t="s">
        <v>27</v>
      </c>
      <c r="L1258">
        <v>0</v>
      </c>
      <c r="M1258">
        <v>1</v>
      </c>
      <c r="N1258">
        <v>2.8</v>
      </c>
      <c r="O1258" t="s">
        <v>28</v>
      </c>
      <c r="P1258">
        <v>0</v>
      </c>
      <c r="Q1258">
        <v>3</v>
      </c>
      <c r="R1258">
        <v>6.2</v>
      </c>
      <c r="S1258">
        <v>77.400000000000006</v>
      </c>
      <c r="T1258">
        <v>44.7</v>
      </c>
      <c r="U1258">
        <v>47.8</v>
      </c>
      <c r="V1258">
        <f t="shared" si="107"/>
        <v>3.0999999999999943</v>
      </c>
      <c r="W1258" t="str">
        <f t="shared" si="108"/>
        <v>Monitor</v>
      </c>
      <c r="X1258" t="str">
        <f t="shared" si="106"/>
        <v>Normal</v>
      </c>
      <c r="Y1258" t="str">
        <f t="shared" si="105"/>
        <v>Local</v>
      </c>
      <c r="Z1258" t="str">
        <f t="shared" si="109"/>
        <v>At-Risk</v>
      </c>
      <c r="AA1258" t="s">
        <v>29</v>
      </c>
      <c r="AB1258">
        <v>0</v>
      </c>
    </row>
    <row r="1259" spans="1:28" x14ac:dyDescent="0.3">
      <c r="A1259">
        <v>16</v>
      </c>
      <c r="B1259" t="s">
        <v>38</v>
      </c>
      <c r="C1259">
        <v>11</v>
      </c>
      <c r="D1259" t="s">
        <v>23</v>
      </c>
      <c r="E1259" t="s">
        <v>24</v>
      </c>
      <c r="F1259">
        <v>4</v>
      </c>
      <c r="G1259">
        <v>0</v>
      </c>
      <c r="H1259" t="s">
        <v>34</v>
      </c>
      <c r="I1259">
        <v>79808</v>
      </c>
      <c r="J1259" t="s">
        <v>43</v>
      </c>
      <c r="K1259" t="s">
        <v>37</v>
      </c>
      <c r="L1259">
        <v>0</v>
      </c>
      <c r="M1259">
        <v>0</v>
      </c>
      <c r="N1259">
        <v>6.7</v>
      </c>
      <c r="O1259" t="s">
        <v>28</v>
      </c>
      <c r="P1259">
        <v>0</v>
      </c>
      <c r="Q1259">
        <v>2</v>
      </c>
      <c r="R1259">
        <v>12.5</v>
      </c>
      <c r="S1259">
        <v>76</v>
      </c>
      <c r="T1259">
        <v>53.4</v>
      </c>
      <c r="U1259">
        <v>61.3</v>
      </c>
      <c r="V1259">
        <f t="shared" si="107"/>
        <v>7.8999999999999986</v>
      </c>
      <c r="W1259" t="str">
        <f t="shared" si="108"/>
        <v>Monitor</v>
      </c>
      <c r="X1259" t="str">
        <f t="shared" si="106"/>
        <v>Normal</v>
      </c>
      <c r="Y1259" t="str">
        <f t="shared" si="105"/>
        <v>Commuter</v>
      </c>
      <c r="Z1259" t="str">
        <f t="shared" si="109"/>
        <v>At-Risk</v>
      </c>
      <c r="AA1259" t="s">
        <v>33</v>
      </c>
      <c r="AB1259">
        <v>0</v>
      </c>
    </row>
    <row r="1260" spans="1:28" x14ac:dyDescent="0.3">
      <c r="A1260">
        <v>15</v>
      </c>
      <c r="B1260" t="s">
        <v>38</v>
      </c>
      <c r="C1260">
        <v>9</v>
      </c>
      <c r="D1260" t="s">
        <v>39</v>
      </c>
      <c r="E1260" t="s">
        <v>30</v>
      </c>
      <c r="F1260">
        <v>5</v>
      </c>
      <c r="G1260">
        <v>0</v>
      </c>
      <c r="H1260" t="s">
        <v>25</v>
      </c>
      <c r="I1260">
        <v>436838</v>
      </c>
      <c r="J1260" t="s">
        <v>32</v>
      </c>
      <c r="K1260" t="s">
        <v>31</v>
      </c>
      <c r="L1260">
        <v>1</v>
      </c>
      <c r="M1260">
        <v>1</v>
      </c>
      <c r="N1260">
        <v>0.4</v>
      </c>
      <c r="O1260" t="s">
        <v>28</v>
      </c>
      <c r="P1260">
        <v>0</v>
      </c>
      <c r="Q1260">
        <v>2</v>
      </c>
      <c r="R1260">
        <v>18.899999999999999</v>
      </c>
      <c r="S1260">
        <v>79.3</v>
      </c>
      <c r="T1260">
        <v>53.7</v>
      </c>
      <c r="U1260">
        <v>69.8</v>
      </c>
      <c r="V1260">
        <f t="shared" si="107"/>
        <v>16.099999999999994</v>
      </c>
      <c r="W1260" t="str">
        <f t="shared" si="108"/>
        <v>Monitor</v>
      </c>
      <c r="X1260" t="str">
        <f t="shared" si="106"/>
        <v>Surge</v>
      </c>
      <c r="Y1260" t="str">
        <f t="shared" si="105"/>
        <v>Local</v>
      </c>
      <c r="Z1260" t="str">
        <f t="shared" si="109"/>
        <v>At-Risk</v>
      </c>
      <c r="AA1260" t="s">
        <v>33</v>
      </c>
      <c r="AB1260">
        <v>0</v>
      </c>
    </row>
    <row r="1261" spans="1:28" x14ac:dyDescent="0.3">
      <c r="A1261">
        <v>15</v>
      </c>
      <c r="B1261" t="s">
        <v>38</v>
      </c>
      <c r="C1261">
        <v>10</v>
      </c>
      <c r="D1261" t="s">
        <v>39</v>
      </c>
      <c r="E1261" t="s">
        <v>30</v>
      </c>
      <c r="F1261">
        <v>6</v>
      </c>
      <c r="G1261">
        <v>0</v>
      </c>
      <c r="H1261" t="s">
        <v>36</v>
      </c>
      <c r="I1261">
        <v>299986</v>
      </c>
      <c r="J1261" t="s">
        <v>41</v>
      </c>
      <c r="K1261" t="s">
        <v>32</v>
      </c>
      <c r="L1261">
        <v>1</v>
      </c>
      <c r="M1261">
        <v>1</v>
      </c>
      <c r="N1261">
        <v>0.2</v>
      </c>
      <c r="O1261" t="s">
        <v>28</v>
      </c>
      <c r="P1261">
        <v>0</v>
      </c>
      <c r="Q1261">
        <v>4</v>
      </c>
      <c r="R1261">
        <v>11.3</v>
      </c>
      <c r="S1261">
        <v>81</v>
      </c>
      <c r="T1261">
        <v>48.9</v>
      </c>
      <c r="U1261">
        <v>55.7</v>
      </c>
      <c r="V1261">
        <f t="shared" si="107"/>
        <v>6.8000000000000043</v>
      </c>
      <c r="W1261" t="str">
        <f t="shared" si="108"/>
        <v>Monitor</v>
      </c>
      <c r="X1261" t="str">
        <f t="shared" si="106"/>
        <v>Normal</v>
      </c>
      <c r="Y1261" t="str">
        <f t="shared" si="105"/>
        <v>Local</v>
      </c>
      <c r="Z1261" t="str">
        <f t="shared" si="109"/>
        <v>At-Risk</v>
      </c>
      <c r="AA1261" t="s">
        <v>29</v>
      </c>
      <c r="AB1261">
        <v>0</v>
      </c>
    </row>
    <row r="1262" spans="1:28" x14ac:dyDescent="0.3">
      <c r="A1262">
        <v>11</v>
      </c>
      <c r="B1262" t="s">
        <v>22</v>
      </c>
      <c r="C1262">
        <v>7</v>
      </c>
      <c r="D1262" t="s">
        <v>39</v>
      </c>
      <c r="E1262" t="s">
        <v>44</v>
      </c>
      <c r="F1262">
        <v>5</v>
      </c>
      <c r="G1262">
        <v>0</v>
      </c>
      <c r="H1262" t="s">
        <v>36</v>
      </c>
      <c r="I1262">
        <v>183780</v>
      </c>
      <c r="J1262" t="s">
        <v>35</v>
      </c>
      <c r="K1262" t="s">
        <v>31</v>
      </c>
      <c r="M1262">
        <v>0</v>
      </c>
      <c r="N1262">
        <v>9.8000000000000007</v>
      </c>
      <c r="O1262" t="s">
        <v>49</v>
      </c>
      <c r="P1262">
        <v>0</v>
      </c>
      <c r="Q1262">
        <v>3</v>
      </c>
      <c r="R1262">
        <v>14.8</v>
      </c>
      <c r="S1262">
        <v>88.8</v>
      </c>
      <c r="T1262">
        <v>37.200000000000003</v>
      </c>
      <c r="U1262">
        <v>55.9</v>
      </c>
      <c r="V1262">
        <f t="shared" si="107"/>
        <v>18.699999999999996</v>
      </c>
      <c r="W1262" t="str">
        <f t="shared" si="108"/>
        <v>Monitor</v>
      </c>
      <c r="X1262" t="str">
        <f t="shared" si="106"/>
        <v>Surge</v>
      </c>
      <c r="Y1262" t="str">
        <f t="shared" si="105"/>
        <v>Commuter</v>
      </c>
      <c r="Z1262" t="str">
        <f t="shared" si="109"/>
        <v>At-Risk</v>
      </c>
      <c r="AA1262" t="s">
        <v>29</v>
      </c>
      <c r="AB1262">
        <v>0</v>
      </c>
    </row>
    <row r="1263" spans="1:28" x14ac:dyDescent="0.3">
      <c r="A1263">
        <v>15</v>
      </c>
      <c r="B1263" t="s">
        <v>38</v>
      </c>
      <c r="C1263">
        <v>10</v>
      </c>
      <c r="D1263" t="s">
        <v>23</v>
      </c>
      <c r="E1263" t="s">
        <v>24</v>
      </c>
      <c r="F1263">
        <v>6</v>
      </c>
      <c r="G1263">
        <v>0</v>
      </c>
      <c r="H1263" t="s">
        <v>25</v>
      </c>
      <c r="I1263">
        <v>447590</v>
      </c>
      <c r="J1263" t="s">
        <v>32</v>
      </c>
      <c r="K1263" t="s">
        <v>31</v>
      </c>
      <c r="L1263">
        <v>0</v>
      </c>
      <c r="M1263">
        <v>1</v>
      </c>
      <c r="N1263">
        <v>0.8</v>
      </c>
      <c r="O1263" t="s">
        <v>28</v>
      </c>
      <c r="P1263">
        <v>0</v>
      </c>
      <c r="Q1263">
        <v>5</v>
      </c>
      <c r="R1263">
        <v>8.6999999999999993</v>
      </c>
      <c r="S1263">
        <v>88.4</v>
      </c>
      <c r="T1263">
        <v>57.1</v>
      </c>
      <c r="U1263">
        <v>69.400000000000006</v>
      </c>
      <c r="V1263">
        <f t="shared" si="107"/>
        <v>12.300000000000004</v>
      </c>
      <c r="W1263" t="str">
        <f t="shared" si="108"/>
        <v>Monitor</v>
      </c>
      <c r="X1263" t="str">
        <f t="shared" si="106"/>
        <v>Surge</v>
      </c>
      <c r="Y1263" t="str">
        <f t="shared" si="105"/>
        <v>Local</v>
      </c>
      <c r="Z1263" t="str">
        <f t="shared" si="109"/>
        <v>At-Risk</v>
      </c>
      <c r="AA1263" t="s">
        <v>33</v>
      </c>
      <c r="AB1263">
        <v>0</v>
      </c>
    </row>
    <row r="1264" spans="1:28" x14ac:dyDescent="0.3">
      <c r="A1264">
        <v>14</v>
      </c>
      <c r="B1264" t="s">
        <v>38</v>
      </c>
      <c r="C1264">
        <v>10</v>
      </c>
      <c r="D1264" t="s">
        <v>48</v>
      </c>
      <c r="E1264" t="s">
        <v>30</v>
      </c>
      <c r="F1264">
        <v>4</v>
      </c>
      <c r="G1264">
        <v>1</v>
      </c>
      <c r="H1264" t="s">
        <v>34</v>
      </c>
      <c r="I1264">
        <v>77282</v>
      </c>
      <c r="J1264" t="s">
        <v>41</v>
      </c>
      <c r="K1264" t="s">
        <v>37</v>
      </c>
      <c r="L1264">
        <v>1</v>
      </c>
      <c r="M1264">
        <v>0</v>
      </c>
      <c r="N1264">
        <v>3.2</v>
      </c>
      <c r="O1264" t="s">
        <v>28</v>
      </c>
      <c r="P1264">
        <v>1</v>
      </c>
      <c r="Q1264">
        <v>2</v>
      </c>
      <c r="R1264">
        <v>18.5</v>
      </c>
      <c r="S1264">
        <v>83.8</v>
      </c>
      <c r="T1264">
        <v>31.4</v>
      </c>
      <c r="U1264">
        <v>47.8</v>
      </c>
      <c r="V1264">
        <f t="shared" si="107"/>
        <v>16.399999999999999</v>
      </c>
      <c r="W1264" t="str">
        <f t="shared" si="108"/>
        <v>Monitor</v>
      </c>
      <c r="X1264" t="str">
        <f t="shared" si="106"/>
        <v>Surge</v>
      </c>
      <c r="Y1264" t="str">
        <f t="shared" si="105"/>
        <v>Local</v>
      </c>
      <c r="Z1264" t="str">
        <f t="shared" si="109"/>
        <v>At-Risk</v>
      </c>
      <c r="AA1264" t="s">
        <v>29</v>
      </c>
      <c r="AB1264">
        <v>0</v>
      </c>
    </row>
    <row r="1265" spans="1:28" x14ac:dyDescent="0.3">
      <c r="A1265">
        <v>14</v>
      </c>
      <c r="B1265" t="s">
        <v>38</v>
      </c>
      <c r="C1265">
        <v>10</v>
      </c>
      <c r="D1265" t="s">
        <v>23</v>
      </c>
      <c r="E1265" t="s">
        <v>44</v>
      </c>
      <c r="F1265">
        <v>7</v>
      </c>
      <c r="G1265">
        <v>1</v>
      </c>
      <c r="H1265" t="s">
        <v>25</v>
      </c>
      <c r="I1265">
        <v>524764</v>
      </c>
      <c r="J1265" t="s">
        <v>32</v>
      </c>
      <c r="K1265" t="s">
        <v>27</v>
      </c>
      <c r="L1265">
        <v>1</v>
      </c>
      <c r="M1265">
        <v>0</v>
      </c>
      <c r="N1265">
        <v>1</v>
      </c>
      <c r="O1265" t="s">
        <v>28</v>
      </c>
      <c r="P1265">
        <v>1</v>
      </c>
      <c r="Q1265">
        <v>3</v>
      </c>
      <c r="R1265">
        <v>16.600000000000001</v>
      </c>
      <c r="S1265">
        <v>82.6</v>
      </c>
      <c r="T1265">
        <v>71.400000000000006</v>
      </c>
      <c r="U1265">
        <v>70.8</v>
      </c>
      <c r="V1265">
        <f t="shared" si="107"/>
        <v>-0.60000000000000853</v>
      </c>
      <c r="W1265" t="str">
        <f t="shared" si="108"/>
        <v>Monitor</v>
      </c>
      <c r="X1265" t="str">
        <f t="shared" si="106"/>
        <v>Normal</v>
      </c>
      <c r="Y1265" t="str">
        <f t="shared" si="105"/>
        <v>Local</v>
      </c>
      <c r="Z1265" t="str">
        <f t="shared" si="109"/>
        <v>At-Risk</v>
      </c>
      <c r="AA1265" t="s">
        <v>33</v>
      </c>
      <c r="AB1265">
        <v>0</v>
      </c>
    </row>
    <row r="1266" spans="1:28" x14ac:dyDescent="0.3">
      <c r="A1266">
        <v>12</v>
      </c>
      <c r="B1266" t="s">
        <v>38</v>
      </c>
      <c r="C1266">
        <v>7</v>
      </c>
      <c r="D1266" t="s">
        <v>23</v>
      </c>
      <c r="E1266" t="s">
        <v>44</v>
      </c>
      <c r="F1266">
        <v>2</v>
      </c>
      <c r="G1266">
        <v>0</v>
      </c>
      <c r="H1266" t="s">
        <v>34</v>
      </c>
      <c r="I1266">
        <v>155024</v>
      </c>
      <c r="J1266" t="s">
        <v>32</v>
      </c>
      <c r="K1266" t="s">
        <v>41</v>
      </c>
      <c r="L1266">
        <v>0</v>
      </c>
      <c r="M1266">
        <v>0</v>
      </c>
      <c r="N1266">
        <v>1.6</v>
      </c>
      <c r="O1266" t="s">
        <v>47</v>
      </c>
      <c r="P1266">
        <v>0</v>
      </c>
      <c r="Q1266">
        <v>3</v>
      </c>
      <c r="R1266">
        <v>13.5</v>
      </c>
      <c r="S1266">
        <v>83.2</v>
      </c>
      <c r="T1266">
        <v>63.1</v>
      </c>
      <c r="U1266">
        <v>76.8</v>
      </c>
      <c r="V1266">
        <f t="shared" si="107"/>
        <v>13.699999999999996</v>
      </c>
      <c r="W1266" t="str">
        <f t="shared" si="108"/>
        <v>Monitor</v>
      </c>
      <c r="X1266" t="str">
        <f t="shared" si="106"/>
        <v>Surge</v>
      </c>
      <c r="Y1266" t="str">
        <f t="shared" si="105"/>
        <v>Local</v>
      </c>
      <c r="Z1266" t="str">
        <f t="shared" si="109"/>
        <v>At-Risk</v>
      </c>
      <c r="AA1266" t="s">
        <v>42</v>
      </c>
      <c r="AB1266">
        <v>0</v>
      </c>
    </row>
    <row r="1267" spans="1:28" x14ac:dyDescent="0.3">
      <c r="A1267">
        <v>16</v>
      </c>
      <c r="B1267" t="s">
        <v>38</v>
      </c>
      <c r="C1267">
        <v>12</v>
      </c>
      <c r="D1267" t="s">
        <v>23</v>
      </c>
      <c r="E1267" t="s">
        <v>30</v>
      </c>
      <c r="F1267">
        <v>8</v>
      </c>
      <c r="G1267">
        <v>0</v>
      </c>
      <c r="H1267" t="s">
        <v>36</v>
      </c>
      <c r="I1267">
        <v>344376</v>
      </c>
      <c r="J1267" t="s">
        <v>43</v>
      </c>
      <c r="K1267" t="s">
        <v>31</v>
      </c>
      <c r="L1267">
        <v>0</v>
      </c>
      <c r="M1267">
        <v>1</v>
      </c>
      <c r="N1267">
        <v>1.9</v>
      </c>
      <c r="O1267" t="s">
        <v>28</v>
      </c>
      <c r="P1267">
        <v>0</v>
      </c>
      <c r="Q1267">
        <v>3</v>
      </c>
      <c r="R1267">
        <v>13.2</v>
      </c>
      <c r="S1267">
        <v>76.8</v>
      </c>
      <c r="T1267">
        <v>50.6</v>
      </c>
      <c r="U1267">
        <v>63.4</v>
      </c>
      <c r="V1267">
        <f t="shared" si="107"/>
        <v>12.799999999999997</v>
      </c>
      <c r="W1267" t="str">
        <f t="shared" si="108"/>
        <v>Monitor</v>
      </c>
      <c r="X1267" t="str">
        <f t="shared" si="106"/>
        <v>Surge</v>
      </c>
      <c r="Y1267" t="str">
        <f t="shared" si="105"/>
        <v>Local</v>
      </c>
      <c r="Z1267" t="str">
        <f t="shared" si="109"/>
        <v>At-Risk</v>
      </c>
      <c r="AA1267" t="s">
        <v>33</v>
      </c>
      <c r="AB1267">
        <v>0</v>
      </c>
    </row>
    <row r="1268" spans="1:28" x14ac:dyDescent="0.3">
      <c r="A1268">
        <v>14</v>
      </c>
      <c r="B1268" t="s">
        <v>22</v>
      </c>
      <c r="C1268">
        <v>8</v>
      </c>
      <c r="D1268" t="s">
        <v>39</v>
      </c>
      <c r="E1268" t="s">
        <v>24</v>
      </c>
      <c r="F1268">
        <v>5</v>
      </c>
      <c r="G1268">
        <v>1</v>
      </c>
      <c r="H1268" t="s">
        <v>36</v>
      </c>
      <c r="I1268">
        <v>195229</v>
      </c>
      <c r="J1268" t="s">
        <v>43</v>
      </c>
      <c r="K1268" t="s">
        <v>26</v>
      </c>
      <c r="L1268">
        <v>0</v>
      </c>
      <c r="M1268">
        <v>0</v>
      </c>
      <c r="N1268">
        <v>3.4</v>
      </c>
      <c r="O1268" t="s">
        <v>47</v>
      </c>
      <c r="P1268">
        <v>0</v>
      </c>
      <c r="Q1268">
        <v>4</v>
      </c>
      <c r="R1268">
        <v>10</v>
      </c>
      <c r="S1268">
        <v>97</v>
      </c>
      <c r="T1268">
        <v>73.400000000000006</v>
      </c>
      <c r="U1268">
        <v>59.5</v>
      </c>
      <c r="V1268">
        <f t="shared" si="107"/>
        <v>-13.900000000000006</v>
      </c>
      <c r="W1268" t="str">
        <f t="shared" si="108"/>
        <v>Monitor</v>
      </c>
      <c r="X1268" t="str">
        <f t="shared" si="106"/>
        <v>Normal</v>
      </c>
      <c r="Y1268" t="str">
        <f t="shared" ref="Y1268:Y1329" si="110">IF(N1268&lt;5,"Local",IF(N1268&lt;=15,"Commuter","Distant"))</f>
        <v>Local</v>
      </c>
      <c r="Z1268" t="str">
        <f t="shared" si="109"/>
        <v>Healthy</v>
      </c>
      <c r="AA1268" t="s">
        <v>29</v>
      </c>
      <c r="AB1268">
        <v>0</v>
      </c>
    </row>
    <row r="1269" spans="1:28" x14ac:dyDescent="0.3">
      <c r="A1269">
        <v>11</v>
      </c>
      <c r="B1269" t="s">
        <v>38</v>
      </c>
      <c r="C1269">
        <v>7</v>
      </c>
      <c r="D1269" t="s">
        <v>23</v>
      </c>
      <c r="E1269" t="s">
        <v>24</v>
      </c>
      <c r="F1269">
        <v>6</v>
      </c>
      <c r="G1269">
        <v>0</v>
      </c>
      <c r="H1269" t="s">
        <v>36</v>
      </c>
      <c r="I1269">
        <v>201058</v>
      </c>
      <c r="J1269" t="s">
        <v>26</v>
      </c>
      <c r="K1269" t="s">
        <v>31</v>
      </c>
      <c r="L1269">
        <v>0</v>
      </c>
      <c r="M1269">
        <v>0</v>
      </c>
      <c r="N1269">
        <v>9.1</v>
      </c>
      <c r="O1269" t="s">
        <v>28</v>
      </c>
      <c r="P1269">
        <v>0</v>
      </c>
      <c r="Q1269">
        <v>2</v>
      </c>
      <c r="R1269">
        <v>10.4</v>
      </c>
      <c r="S1269">
        <v>75</v>
      </c>
      <c r="T1269">
        <v>59.5</v>
      </c>
      <c r="U1269">
        <v>67.7</v>
      </c>
      <c r="V1269">
        <f t="shared" si="107"/>
        <v>8.2000000000000028</v>
      </c>
      <c r="W1269" t="str">
        <f t="shared" si="108"/>
        <v>Monitor</v>
      </c>
      <c r="X1269" t="str">
        <f t="shared" si="106"/>
        <v>Normal</v>
      </c>
      <c r="Y1269" t="str">
        <f t="shared" si="110"/>
        <v>Commuter</v>
      </c>
      <c r="Z1269" t="str">
        <f t="shared" si="109"/>
        <v>Chronic Absenteeism</v>
      </c>
      <c r="AA1269" t="s">
        <v>33</v>
      </c>
      <c r="AB1269">
        <v>0</v>
      </c>
    </row>
    <row r="1270" spans="1:28" x14ac:dyDescent="0.3">
      <c r="A1270">
        <v>18</v>
      </c>
      <c r="B1270" t="s">
        <v>22</v>
      </c>
      <c r="C1270">
        <v>12</v>
      </c>
      <c r="D1270" t="s">
        <v>23</v>
      </c>
      <c r="E1270" t="s">
        <v>30</v>
      </c>
      <c r="F1270">
        <v>6</v>
      </c>
      <c r="G1270">
        <v>0</v>
      </c>
      <c r="H1270" t="s">
        <v>36</v>
      </c>
      <c r="I1270">
        <v>238927</v>
      </c>
      <c r="J1270" t="s">
        <v>31</v>
      </c>
      <c r="K1270" t="s">
        <v>37</v>
      </c>
      <c r="L1270">
        <v>0</v>
      </c>
      <c r="M1270">
        <v>0</v>
      </c>
      <c r="N1270">
        <v>4.7</v>
      </c>
      <c r="O1270" t="s">
        <v>28</v>
      </c>
      <c r="P1270">
        <v>0</v>
      </c>
      <c r="Q1270">
        <v>2</v>
      </c>
      <c r="R1270">
        <v>17.7</v>
      </c>
      <c r="S1270">
        <v>70.8</v>
      </c>
      <c r="T1270">
        <v>57.9</v>
      </c>
      <c r="U1270">
        <v>57.5</v>
      </c>
      <c r="V1270">
        <f t="shared" si="107"/>
        <v>-0.39999999999999858</v>
      </c>
      <c r="W1270" t="str">
        <f t="shared" si="108"/>
        <v>Monitor</v>
      </c>
      <c r="X1270" t="str">
        <f t="shared" si="106"/>
        <v>Normal</v>
      </c>
      <c r="Y1270" t="str">
        <f t="shared" si="110"/>
        <v>Local</v>
      </c>
      <c r="Z1270" t="str">
        <f t="shared" si="109"/>
        <v>Chronic Absenteeism</v>
      </c>
      <c r="AA1270" t="s">
        <v>29</v>
      </c>
      <c r="AB1270">
        <v>0</v>
      </c>
    </row>
    <row r="1271" spans="1:28" x14ac:dyDescent="0.3">
      <c r="A1271">
        <v>14</v>
      </c>
      <c r="B1271" t="s">
        <v>38</v>
      </c>
      <c r="C1271">
        <v>10</v>
      </c>
      <c r="D1271" t="s">
        <v>23</v>
      </c>
      <c r="E1271" t="s">
        <v>30</v>
      </c>
      <c r="F1271">
        <v>4</v>
      </c>
      <c r="G1271">
        <v>0</v>
      </c>
      <c r="H1271" t="s">
        <v>45</v>
      </c>
      <c r="I1271">
        <v>2173617</v>
      </c>
      <c r="J1271" t="s">
        <v>37</v>
      </c>
      <c r="K1271" t="s">
        <v>37</v>
      </c>
      <c r="L1271">
        <v>0</v>
      </c>
      <c r="M1271">
        <v>1</v>
      </c>
      <c r="N1271">
        <v>0.9</v>
      </c>
      <c r="O1271" t="s">
        <v>28</v>
      </c>
      <c r="P1271">
        <v>0</v>
      </c>
      <c r="Q1271">
        <v>4</v>
      </c>
      <c r="R1271">
        <v>15.4</v>
      </c>
      <c r="S1271">
        <v>93</v>
      </c>
      <c r="T1271">
        <v>65.900000000000006</v>
      </c>
      <c r="U1271">
        <v>66.3</v>
      </c>
      <c r="V1271">
        <f t="shared" si="107"/>
        <v>0.39999999999999147</v>
      </c>
      <c r="W1271" t="str">
        <f t="shared" si="108"/>
        <v>Monitor</v>
      </c>
      <c r="X1271" t="str">
        <f t="shared" si="106"/>
        <v>Normal</v>
      </c>
      <c r="Y1271" t="str">
        <f t="shared" si="110"/>
        <v>Local</v>
      </c>
      <c r="Z1271" t="str">
        <f t="shared" si="109"/>
        <v>Healthy</v>
      </c>
      <c r="AA1271" t="s">
        <v>33</v>
      </c>
      <c r="AB1271">
        <v>0</v>
      </c>
    </row>
    <row r="1272" spans="1:28" x14ac:dyDescent="0.3">
      <c r="A1272">
        <v>18</v>
      </c>
      <c r="B1272" t="s">
        <v>38</v>
      </c>
      <c r="C1272">
        <v>12</v>
      </c>
      <c r="D1272" t="s">
        <v>23</v>
      </c>
      <c r="E1272" t="s">
        <v>30</v>
      </c>
      <c r="F1272">
        <v>6</v>
      </c>
      <c r="G1272">
        <v>0</v>
      </c>
      <c r="H1272" t="s">
        <v>36</v>
      </c>
      <c r="I1272">
        <v>308035</v>
      </c>
      <c r="J1272" t="s">
        <v>31</v>
      </c>
      <c r="K1272" t="s">
        <v>41</v>
      </c>
      <c r="L1272">
        <v>0</v>
      </c>
      <c r="M1272">
        <v>0</v>
      </c>
      <c r="N1272">
        <v>0.9</v>
      </c>
      <c r="O1272" t="s">
        <v>49</v>
      </c>
      <c r="P1272">
        <v>0</v>
      </c>
      <c r="Q1272">
        <v>4</v>
      </c>
      <c r="R1272">
        <v>16.2</v>
      </c>
      <c r="S1272">
        <v>88.9</v>
      </c>
      <c r="T1272">
        <v>55.4</v>
      </c>
      <c r="U1272">
        <v>59.6</v>
      </c>
      <c r="V1272">
        <f t="shared" si="107"/>
        <v>4.2000000000000028</v>
      </c>
      <c r="W1272" t="str">
        <f t="shared" si="108"/>
        <v>Monitor</v>
      </c>
      <c r="X1272" t="str">
        <f t="shared" si="106"/>
        <v>Normal</v>
      </c>
      <c r="Y1272" t="str">
        <f t="shared" si="110"/>
        <v>Local</v>
      </c>
      <c r="Z1272" t="str">
        <f t="shared" si="109"/>
        <v>At-Risk</v>
      </c>
      <c r="AA1272" t="s">
        <v>29</v>
      </c>
      <c r="AB1272">
        <v>0</v>
      </c>
    </row>
    <row r="1273" spans="1:28" x14ac:dyDescent="0.3">
      <c r="A1273">
        <v>11</v>
      </c>
      <c r="B1273" t="s">
        <v>46</v>
      </c>
      <c r="C1273">
        <v>7</v>
      </c>
      <c r="D1273" t="s">
        <v>39</v>
      </c>
      <c r="E1273" t="s">
        <v>30</v>
      </c>
      <c r="F1273">
        <v>4</v>
      </c>
      <c r="G1273">
        <v>0</v>
      </c>
      <c r="H1273" t="s">
        <v>40</v>
      </c>
      <c r="I1273">
        <v>840306</v>
      </c>
      <c r="J1273" t="s">
        <v>43</v>
      </c>
      <c r="K1273" t="s">
        <v>37</v>
      </c>
      <c r="L1273">
        <v>0</v>
      </c>
      <c r="M1273">
        <v>1</v>
      </c>
      <c r="N1273">
        <v>1.4</v>
      </c>
      <c r="O1273" t="s">
        <v>28</v>
      </c>
      <c r="P1273">
        <v>1</v>
      </c>
      <c r="Q1273">
        <v>5</v>
      </c>
      <c r="R1273">
        <v>11.8</v>
      </c>
      <c r="S1273">
        <v>79.5</v>
      </c>
      <c r="T1273">
        <v>76.3</v>
      </c>
      <c r="U1273">
        <v>65.599999999999994</v>
      </c>
      <c r="V1273">
        <f t="shared" si="107"/>
        <v>-10.700000000000003</v>
      </c>
      <c r="W1273" t="str">
        <f t="shared" si="108"/>
        <v>Monitor</v>
      </c>
      <c r="X1273" t="str">
        <f t="shared" si="106"/>
        <v>Normal</v>
      </c>
      <c r="Y1273" t="str">
        <f t="shared" si="110"/>
        <v>Local</v>
      </c>
      <c r="Z1273" t="str">
        <f t="shared" si="109"/>
        <v>At-Risk</v>
      </c>
      <c r="AA1273" t="s">
        <v>33</v>
      </c>
      <c r="AB1273">
        <v>0</v>
      </c>
    </row>
    <row r="1274" spans="1:28" x14ac:dyDescent="0.3">
      <c r="A1274">
        <v>14</v>
      </c>
      <c r="B1274" t="s">
        <v>22</v>
      </c>
      <c r="C1274">
        <v>10</v>
      </c>
      <c r="D1274" t="s">
        <v>23</v>
      </c>
      <c r="E1274" t="s">
        <v>30</v>
      </c>
      <c r="F1274">
        <v>8</v>
      </c>
      <c r="G1274">
        <v>1</v>
      </c>
      <c r="H1274" t="s">
        <v>36</v>
      </c>
      <c r="I1274">
        <v>266750</v>
      </c>
      <c r="J1274" t="s">
        <v>43</v>
      </c>
      <c r="K1274" t="s">
        <v>27</v>
      </c>
      <c r="L1274">
        <v>0</v>
      </c>
      <c r="M1274">
        <v>0</v>
      </c>
      <c r="N1274">
        <v>4</v>
      </c>
      <c r="O1274" t="s">
        <v>47</v>
      </c>
      <c r="P1274">
        <v>0</v>
      </c>
      <c r="Q1274">
        <v>4</v>
      </c>
      <c r="R1274">
        <v>16.5</v>
      </c>
      <c r="S1274">
        <v>86.2</v>
      </c>
      <c r="T1274">
        <v>68.2</v>
      </c>
      <c r="U1274">
        <v>59.5</v>
      </c>
      <c r="V1274">
        <f t="shared" si="107"/>
        <v>-8.7000000000000028</v>
      </c>
      <c r="W1274" t="str">
        <f t="shared" si="108"/>
        <v>Monitor</v>
      </c>
      <c r="X1274" t="str">
        <f t="shared" si="106"/>
        <v>Normal</v>
      </c>
      <c r="Y1274" t="str">
        <f t="shared" si="110"/>
        <v>Local</v>
      </c>
      <c r="Z1274" t="str">
        <f t="shared" si="109"/>
        <v>At-Risk</v>
      </c>
      <c r="AA1274" t="s">
        <v>29</v>
      </c>
      <c r="AB1274">
        <v>0</v>
      </c>
    </row>
    <row r="1275" spans="1:28" x14ac:dyDescent="0.3">
      <c r="A1275">
        <v>13</v>
      </c>
      <c r="B1275" t="s">
        <v>22</v>
      </c>
      <c r="C1275">
        <v>8</v>
      </c>
      <c r="D1275" t="s">
        <v>23</v>
      </c>
      <c r="E1275" t="s">
        <v>24</v>
      </c>
      <c r="F1275">
        <v>5</v>
      </c>
      <c r="G1275">
        <v>0</v>
      </c>
      <c r="H1275" t="s">
        <v>25</v>
      </c>
      <c r="I1275">
        <v>577895</v>
      </c>
      <c r="J1275" t="s">
        <v>26</v>
      </c>
      <c r="K1275" t="s">
        <v>35</v>
      </c>
      <c r="L1275">
        <v>0</v>
      </c>
      <c r="M1275">
        <v>1</v>
      </c>
      <c r="N1275">
        <v>7.5</v>
      </c>
      <c r="O1275" t="s">
        <v>49</v>
      </c>
      <c r="P1275">
        <v>0</v>
      </c>
      <c r="Q1275">
        <v>3</v>
      </c>
      <c r="R1275">
        <v>18</v>
      </c>
      <c r="S1275">
        <v>94.4</v>
      </c>
      <c r="T1275">
        <v>78.900000000000006</v>
      </c>
      <c r="U1275">
        <v>65.3</v>
      </c>
      <c r="V1275">
        <f t="shared" si="107"/>
        <v>-13.600000000000009</v>
      </c>
      <c r="W1275" t="str">
        <f t="shared" si="108"/>
        <v>Monitor</v>
      </c>
      <c r="X1275" t="str">
        <f t="shared" si="106"/>
        <v>Normal</v>
      </c>
      <c r="Y1275" t="str">
        <f t="shared" si="110"/>
        <v>Commuter</v>
      </c>
      <c r="Z1275" t="str">
        <f t="shared" si="109"/>
        <v>Healthy</v>
      </c>
      <c r="AA1275" t="s">
        <v>33</v>
      </c>
      <c r="AB1275">
        <v>0</v>
      </c>
    </row>
    <row r="1276" spans="1:28" x14ac:dyDescent="0.3">
      <c r="A1276">
        <v>14</v>
      </c>
      <c r="B1276" t="s">
        <v>38</v>
      </c>
      <c r="C1276">
        <v>10</v>
      </c>
      <c r="D1276" t="s">
        <v>23</v>
      </c>
      <c r="E1276" t="s">
        <v>24</v>
      </c>
      <c r="F1276">
        <v>7</v>
      </c>
      <c r="G1276">
        <v>0</v>
      </c>
      <c r="H1276" t="s">
        <v>34</v>
      </c>
      <c r="I1276">
        <v>128013</v>
      </c>
      <c r="J1276" t="s">
        <v>43</v>
      </c>
      <c r="K1276" t="s">
        <v>43</v>
      </c>
      <c r="L1276">
        <v>0</v>
      </c>
      <c r="M1276">
        <v>0</v>
      </c>
      <c r="O1276" t="s">
        <v>28</v>
      </c>
      <c r="P1276">
        <v>0</v>
      </c>
      <c r="Q1276">
        <v>3</v>
      </c>
      <c r="R1276">
        <v>13.8</v>
      </c>
      <c r="S1276">
        <v>68.400000000000006</v>
      </c>
      <c r="T1276">
        <v>54</v>
      </c>
      <c r="U1276">
        <v>43</v>
      </c>
      <c r="V1276">
        <f t="shared" si="107"/>
        <v>-11</v>
      </c>
      <c r="W1276" t="str">
        <f t="shared" si="108"/>
        <v>High Risk</v>
      </c>
      <c r="X1276" t="str">
        <f t="shared" si="106"/>
        <v>Normal</v>
      </c>
      <c r="Y1276" t="str">
        <f t="shared" si="110"/>
        <v>Local</v>
      </c>
      <c r="Z1276" t="str">
        <f t="shared" si="109"/>
        <v>Chronic Absenteeism</v>
      </c>
      <c r="AA1276" t="s">
        <v>29</v>
      </c>
      <c r="AB1276">
        <v>0</v>
      </c>
    </row>
    <row r="1277" spans="1:28" x14ac:dyDescent="0.3">
      <c r="A1277">
        <v>12</v>
      </c>
      <c r="B1277" t="s">
        <v>38</v>
      </c>
      <c r="C1277">
        <v>6</v>
      </c>
      <c r="D1277" t="s">
        <v>48</v>
      </c>
      <c r="E1277" t="s">
        <v>24</v>
      </c>
      <c r="F1277">
        <v>5</v>
      </c>
      <c r="G1277">
        <v>0</v>
      </c>
      <c r="H1277" t="s">
        <v>34</v>
      </c>
      <c r="I1277">
        <v>163003</v>
      </c>
      <c r="J1277" t="s">
        <v>43</v>
      </c>
      <c r="K1277" t="s">
        <v>31</v>
      </c>
      <c r="L1277">
        <v>0</v>
      </c>
      <c r="M1277">
        <v>1</v>
      </c>
      <c r="N1277">
        <v>1.7</v>
      </c>
      <c r="O1277" t="s">
        <v>28</v>
      </c>
      <c r="P1277">
        <v>1</v>
      </c>
      <c r="Q1277">
        <v>3</v>
      </c>
      <c r="R1277">
        <v>18</v>
      </c>
      <c r="S1277">
        <v>79.099999999999994</v>
      </c>
      <c r="T1277">
        <v>49.4</v>
      </c>
      <c r="U1277">
        <v>63.5</v>
      </c>
      <c r="V1277">
        <f t="shared" si="107"/>
        <v>14.100000000000001</v>
      </c>
      <c r="W1277" t="str">
        <f t="shared" si="108"/>
        <v>Monitor</v>
      </c>
      <c r="X1277" t="str">
        <f t="shared" si="106"/>
        <v>Surge</v>
      </c>
      <c r="Y1277" t="str">
        <f t="shared" si="110"/>
        <v>Local</v>
      </c>
      <c r="Z1277" t="str">
        <f t="shared" si="109"/>
        <v>At-Risk</v>
      </c>
      <c r="AA1277" t="s">
        <v>33</v>
      </c>
      <c r="AB1277">
        <v>0</v>
      </c>
    </row>
    <row r="1278" spans="1:28" x14ac:dyDescent="0.3">
      <c r="A1278">
        <v>15</v>
      </c>
      <c r="B1278" t="s">
        <v>22</v>
      </c>
      <c r="C1278">
        <v>10</v>
      </c>
      <c r="D1278" t="s">
        <v>48</v>
      </c>
      <c r="E1278" t="s">
        <v>44</v>
      </c>
      <c r="F1278">
        <v>6</v>
      </c>
      <c r="G1278">
        <v>0</v>
      </c>
      <c r="H1278" t="s">
        <v>36</v>
      </c>
      <c r="I1278">
        <v>185675</v>
      </c>
      <c r="J1278" t="s">
        <v>41</v>
      </c>
      <c r="K1278" t="s">
        <v>32</v>
      </c>
      <c r="L1278">
        <v>0</v>
      </c>
      <c r="M1278">
        <v>1</v>
      </c>
      <c r="N1278">
        <v>3.3</v>
      </c>
      <c r="O1278" t="s">
        <v>47</v>
      </c>
      <c r="P1278">
        <v>0</v>
      </c>
      <c r="Q1278">
        <v>3</v>
      </c>
      <c r="R1278">
        <v>9.8000000000000007</v>
      </c>
      <c r="S1278">
        <v>79.400000000000006</v>
      </c>
      <c r="T1278">
        <v>50.4</v>
      </c>
      <c r="U1278">
        <v>54.6</v>
      </c>
      <c r="V1278">
        <f t="shared" si="107"/>
        <v>4.2000000000000028</v>
      </c>
      <c r="W1278" t="str">
        <f t="shared" si="108"/>
        <v>Monitor</v>
      </c>
      <c r="X1278" t="str">
        <f t="shared" si="106"/>
        <v>Normal</v>
      </c>
      <c r="Y1278" t="str">
        <f t="shared" si="110"/>
        <v>Local</v>
      </c>
      <c r="Z1278" t="str">
        <f t="shared" si="109"/>
        <v>At-Risk</v>
      </c>
      <c r="AA1278" t="s">
        <v>29</v>
      </c>
      <c r="AB1278">
        <v>0</v>
      </c>
    </row>
    <row r="1279" spans="1:28" x14ac:dyDescent="0.3">
      <c r="A1279">
        <v>16</v>
      </c>
      <c r="B1279" t="s">
        <v>22</v>
      </c>
      <c r="C1279">
        <v>11</v>
      </c>
      <c r="D1279" t="s">
        <v>48</v>
      </c>
      <c r="E1279" t="s">
        <v>30</v>
      </c>
      <c r="F1279">
        <v>4</v>
      </c>
      <c r="G1279">
        <v>0</v>
      </c>
      <c r="H1279" t="s">
        <v>36</v>
      </c>
      <c r="I1279">
        <v>305977</v>
      </c>
      <c r="J1279" t="s">
        <v>32</v>
      </c>
      <c r="K1279" t="s">
        <v>26</v>
      </c>
      <c r="L1279">
        <v>0</v>
      </c>
      <c r="M1279">
        <v>1</v>
      </c>
      <c r="N1279">
        <v>8.6999999999999993</v>
      </c>
      <c r="O1279" t="s">
        <v>49</v>
      </c>
      <c r="P1279">
        <v>0</v>
      </c>
      <c r="Q1279">
        <v>3</v>
      </c>
      <c r="R1279">
        <v>13.2</v>
      </c>
      <c r="S1279">
        <v>98.1</v>
      </c>
      <c r="T1279">
        <v>58</v>
      </c>
      <c r="U1279">
        <v>63.3</v>
      </c>
      <c r="V1279">
        <f t="shared" si="107"/>
        <v>5.2999999999999972</v>
      </c>
      <c r="W1279" t="str">
        <f t="shared" si="108"/>
        <v>Monitor</v>
      </c>
      <c r="X1279" t="str">
        <f t="shared" si="106"/>
        <v>Normal</v>
      </c>
      <c r="Y1279" t="str">
        <f t="shared" si="110"/>
        <v>Commuter</v>
      </c>
      <c r="Z1279" t="str">
        <f t="shared" si="109"/>
        <v>Healthy</v>
      </c>
      <c r="AA1279" t="s">
        <v>33</v>
      </c>
      <c r="AB1279">
        <v>0</v>
      </c>
    </row>
    <row r="1280" spans="1:28" x14ac:dyDescent="0.3">
      <c r="A1280">
        <v>15</v>
      </c>
      <c r="B1280" t="s">
        <v>22</v>
      </c>
      <c r="C1280">
        <v>10</v>
      </c>
      <c r="D1280" t="s">
        <v>23</v>
      </c>
      <c r="E1280" t="s">
        <v>24</v>
      </c>
      <c r="F1280">
        <v>6</v>
      </c>
      <c r="G1280">
        <v>1</v>
      </c>
      <c r="H1280" t="s">
        <v>36</v>
      </c>
      <c r="I1280">
        <v>246676</v>
      </c>
      <c r="J1280" t="s">
        <v>43</v>
      </c>
      <c r="K1280" t="s">
        <v>43</v>
      </c>
      <c r="L1280">
        <v>1</v>
      </c>
      <c r="M1280">
        <v>0</v>
      </c>
      <c r="N1280">
        <v>20.9</v>
      </c>
      <c r="O1280" t="s">
        <v>28</v>
      </c>
      <c r="P1280">
        <v>0</v>
      </c>
      <c r="Q1280">
        <v>2</v>
      </c>
      <c r="R1280">
        <v>12.6</v>
      </c>
      <c r="S1280">
        <v>77.2</v>
      </c>
      <c r="T1280">
        <v>68.8</v>
      </c>
      <c r="U1280">
        <v>63.4</v>
      </c>
      <c r="V1280">
        <f t="shared" si="107"/>
        <v>-5.3999999999999986</v>
      </c>
      <c r="W1280" t="str">
        <f t="shared" si="108"/>
        <v>Monitor</v>
      </c>
      <c r="X1280" t="str">
        <f t="shared" si="106"/>
        <v>Normal</v>
      </c>
      <c r="Y1280" t="str">
        <f t="shared" si="110"/>
        <v>Distant</v>
      </c>
      <c r="Z1280" t="str">
        <f t="shared" si="109"/>
        <v>At-Risk</v>
      </c>
      <c r="AA1280" t="s">
        <v>33</v>
      </c>
      <c r="AB1280">
        <v>0</v>
      </c>
    </row>
    <row r="1281" spans="1:28" x14ac:dyDescent="0.3">
      <c r="A1281">
        <v>15</v>
      </c>
      <c r="B1281" t="s">
        <v>38</v>
      </c>
      <c r="C1281">
        <v>10</v>
      </c>
      <c r="D1281" t="s">
        <v>23</v>
      </c>
      <c r="E1281" t="s">
        <v>30</v>
      </c>
      <c r="F1281">
        <v>6</v>
      </c>
      <c r="G1281">
        <v>0</v>
      </c>
      <c r="H1281" t="s">
        <v>25</v>
      </c>
      <c r="I1281">
        <v>563403</v>
      </c>
      <c r="J1281" t="s">
        <v>26</v>
      </c>
      <c r="K1281" t="s">
        <v>31</v>
      </c>
      <c r="L1281">
        <v>0</v>
      </c>
      <c r="M1281">
        <v>0</v>
      </c>
      <c r="N1281">
        <v>0.9</v>
      </c>
      <c r="O1281" t="s">
        <v>28</v>
      </c>
      <c r="P1281">
        <v>0</v>
      </c>
      <c r="Q1281">
        <v>3</v>
      </c>
      <c r="R1281">
        <v>9.5</v>
      </c>
      <c r="S1281">
        <v>81.3</v>
      </c>
      <c r="T1281">
        <v>72.5</v>
      </c>
      <c r="U1281">
        <v>64.400000000000006</v>
      </c>
      <c r="V1281">
        <f t="shared" si="107"/>
        <v>-8.0999999999999943</v>
      </c>
      <c r="W1281" t="str">
        <f t="shared" si="108"/>
        <v>Monitor</v>
      </c>
      <c r="X1281" t="str">
        <f t="shared" si="106"/>
        <v>Normal</v>
      </c>
      <c r="Y1281" t="str">
        <f t="shared" si="110"/>
        <v>Local</v>
      </c>
      <c r="Z1281" t="str">
        <f t="shared" si="109"/>
        <v>At-Risk</v>
      </c>
      <c r="AA1281" t="s">
        <v>33</v>
      </c>
      <c r="AB1281">
        <v>0</v>
      </c>
    </row>
    <row r="1282" spans="1:28" x14ac:dyDescent="0.3">
      <c r="A1282">
        <v>14</v>
      </c>
      <c r="B1282" t="s">
        <v>22</v>
      </c>
      <c r="C1282">
        <v>9</v>
      </c>
      <c r="D1282" t="s">
        <v>23</v>
      </c>
      <c r="E1282" t="s">
        <v>24</v>
      </c>
      <c r="F1282">
        <v>2</v>
      </c>
      <c r="G1282">
        <v>0</v>
      </c>
      <c r="H1282" t="s">
        <v>36</v>
      </c>
      <c r="I1282">
        <v>295191</v>
      </c>
      <c r="J1282" t="s">
        <v>32</v>
      </c>
      <c r="K1282" t="s">
        <v>43</v>
      </c>
      <c r="L1282">
        <v>0</v>
      </c>
      <c r="M1282">
        <v>1</v>
      </c>
      <c r="N1282">
        <v>6.4</v>
      </c>
      <c r="O1282" t="s">
        <v>28</v>
      </c>
      <c r="P1282">
        <v>0</v>
      </c>
      <c r="Q1282">
        <v>4</v>
      </c>
      <c r="R1282">
        <v>17.2</v>
      </c>
      <c r="S1282">
        <v>91.7</v>
      </c>
      <c r="T1282">
        <v>56.5</v>
      </c>
      <c r="U1282">
        <v>74.900000000000006</v>
      </c>
      <c r="V1282">
        <f t="shared" si="107"/>
        <v>18.400000000000006</v>
      </c>
      <c r="W1282" t="str">
        <f t="shared" si="108"/>
        <v>Monitor</v>
      </c>
      <c r="X1282" t="str">
        <f t="shared" si="106"/>
        <v>Surge</v>
      </c>
      <c r="Y1282" t="str">
        <f t="shared" si="110"/>
        <v>Commuter</v>
      </c>
      <c r="Z1282" t="str">
        <f t="shared" si="109"/>
        <v>Healthy</v>
      </c>
      <c r="AA1282" t="s">
        <v>33</v>
      </c>
      <c r="AB1282">
        <v>0</v>
      </c>
    </row>
    <row r="1283" spans="1:28" x14ac:dyDescent="0.3">
      <c r="A1283">
        <v>16</v>
      </c>
      <c r="B1283" t="s">
        <v>22</v>
      </c>
      <c r="C1283">
        <v>12</v>
      </c>
      <c r="D1283" t="s">
        <v>39</v>
      </c>
      <c r="E1283" t="s">
        <v>44</v>
      </c>
      <c r="F1283">
        <v>2</v>
      </c>
      <c r="G1283">
        <v>1</v>
      </c>
      <c r="H1283" t="s">
        <v>25</v>
      </c>
      <c r="I1283">
        <v>483858</v>
      </c>
      <c r="J1283" t="s">
        <v>41</v>
      </c>
      <c r="K1283" t="s">
        <v>32</v>
      </c>
      <c r="L1283">
        <v>1</v>
      </c>
      <c r="M1283">
        <v>0</v>
      </c>
      <c r="N1283">
        <v>2.4</v>
      </c>
      <c r="O1283" t="s">
        <v>28</v>
      </c>
      <c r="P1283">
        <v>0</v>
      </c>
      <c r="Q1283">
        <v>4</v>
      </c>
      <c r="R1283">
        <v>18.399999999999999</v>
      </c>
      <c r="S1283">
        <v>82</v>
      </c>
      <c r="T1283">
        <v>77.8</v>
      </c>
      <c r="U1283">
        <v>75.599999999999994</v>
      </c>
      <c r="V1283">
        <f t="shared" si="107"/>
        <v>-2.2000000000000028</v>
      </c>
      <c r="W1283" t="str">
        <f t="shared" si="108"/>
        <v>Monitor</v>
      </c>
      <c r="X1283" t="str">
        <f t="shared" ref="X1283:X1346" si="111">IF(V1283&gt;10, "Surge", "Normal")</f>
        <v>Normal</v>
      </c>
      <c r="Y1283" t="str">
        <f t="shared" si="110"/>
        <v>Local</v>
      </c>
      <c r="Z1283" t="str">
        <f t="shared" si="109"/>
        <v>At-Risk</v>
      </c>
      <c r="AA1283" t="s">
        <v>42</v>
      </c>
      <c r="AB1283">
        <v>0</v>
      </c>
    </row>
    <row r="1284" spans="1:28" x14ac:dyDescent="0.3">
      <c r="A1284">
        <v>10</v>
      </c>
      <c r="B1284" t="s">
        <v>22</v>
      </c>
      <c r="C1284">
        <v>6</v>
      </c>
      <c r="D1284" t="s">
        <v>23</v>
      </c>
      <c r="E1284" t="s">
        <v>44</v>
      </c>
      <c r="F1284">
        <v>4</v>
      </c>
      <c r="G1284">
        <v>0</v>
      </c>
      <c r="H1284" t="s">
        <v>34</v>
      </c>
      <c r="I1284">
        <v>148140</v>
      </c>
      <c r="J1284" t="s">
        <v>32</v>
      </c>
      <c r="K1284" t="s">
        <v>41</v>
      </c>
      <c r="L1284">
        <v>0</v>
      </c>
      <c r="M1284">
        <v>0</v>
      </c>
      <c r="N1284">
        <v>3.4</v>
      </c>
      <c r="O1284" t="s">
        <v>28</v>
      </c>
      <c r="P1284">
        <v>1</v>
      </c>
      <c r="Q1284">
        <v>3</v>
      </c>
      <c r="R1284">
        <v>17.100000000000001</v>
      </c>
      <c r="S1284">
        <v>83.4</v>
      </c>
      <c r="T1284">
        <v>52.5</v>
      </c>
      <c r="U1284">
        <v>66.5</v>
      </c>
      <c r="V1284">
        <f t="shared" ref="V1284:V1344" si="112">U1284-T1284</f>
        <v>14</v>
      </c>
      <c r="W1284" t="str">
        <f t="shared" ref="W1284:W1344" si="113">IF(AND(U1284&lt;45,V1284&lt;-10),"High Risk","Monitor")</f>
        <v>Monitor</v>
      </c>
      <c r="X1284" t="str">
        <f t="shared" si="111"/>
        <v>Surge</v>
      </c>
      <c r="Y1284" t="str">
        <f t="shared" si="110"/>
        <v>Local</v>
      </c>
      <c r="Z1284" t="str">
        <f t="shared" si="109"/>
        <v>At-Risk</v>
      </c>
      <c r="AA1284" t="s">
        <v>33</v>
      </c>
      <c r="AB1284">
        <v>0</v>
      </c>
    </row>
    <row r="1285" spans="1:28" x14ac:dyDescent="0.3">
      <c r="A1285">
        <v>12</v>
      </c>
      <c r="B1285" t="s">
        <v>38</v>
      </c>
      <c r="C1285">
        <v>6</v>
      </c>
      <c r="D1285" t="s">
        <v>23</v>
      </c>
      <c r="E1285" t="s">
        <v>30</v>
      </c>
      <c r="F1285">
        <v>3</v>
      </c>
      <c r="G1285">
        <v>0</v>
      </c>
      <c r="H1285" t="s">
        <v>34</v>
      </c>
      <c r="I1285">
        <v>98565</v>
      </c>
      <c r="J1285" t="s">
        <v>26</v>
      </c>
      <c r="K1285" t="s">
        <v>32</v>
      </c>
      <c r="L1285">
        <v>0</v>
      </c>
      <c r="M1285">
        <v>0</v>
      </c>
      <c r="N1285">
        <v>0.4</v>
      </c>
      <c r="O1285" t="s">
        <v>28</v>
      </c>
      <c r="P1285">
        <v>0</v>
      </c>
      <c r="Q1285">
        <v>3</v>
      </c>
      <c r="R1285">
        <v>15.7</v>
      </c>
      <c r="S1285">
        <v>75.599999999999994</v>
      </c>
      <c r="T1285">
        <v>42.7</v>
      </c>
      <c r="U1285">
        <v>44.7</v>
      </c>
      <c r="V1285">
        <f t="shared" si="112"/>
        <v>2</v>
      </c>
      <c r="W1285" t="str">
        <f t="shared" si="113"/>
        <v>Monitor</v>
      </c>
      <c r="X1285" t="str">
        <f t="shared" si="111"/>
        <v>Normal</v>
      </c>
      <c r="Y1285" t="str">
        <f t="shared" si="110"/>
        <v>Local</v>
      </c>
      <c r="Z1285" t="str">
        <f t="shared" si="109"/>
        <v>At-Risk</v>
      </c>
      <c r="AA1285" t="s">
        <v>29</v>
      </c>
      <c r="AB1285">
        <v>0</v>
      </c>
    </row>
    <row r="1286" spans="1:28" x14ac:dyDescent="0.3">
      <c r="A1286">
        <v>17</v>
      </c>
      <c r="B1286" t="s">
        <v>22</v>
      </c>
      <c r="C1286">
        <v>11</v>
      </c>
      <c r="D1286" t="s">
        <v>39</v>
      </c>
      <c r="E1286" t="s">
        <v>24</v>
      </c>
      <c r="F1286">
        <v>3</v>
      </c>
      <c r="G1286">
        <v>0</v>
      </c>
      <c r="H1286" t="s">
        <v>25</v>
      </c>
      <c r="I1286">
        <v>570724</v>
      </c>
      <c r="J1286" t="s">
        <v>32</v>
      </c>
      <c r="K1286" t="s">
        <v>31</v>
      </c>
      <c r="L1286">
        <v>0</v>
      </c>
      <c r="M1286">
        <v>0</v>
      </c>
      <c r="N1286">
        <v>8.1999999999999993</v>
      </c>
      <c r="O1286" t="s">
        <v>28</v>
      </c>
      <c r="P1286">
        <v>0</v>
      </c>
      <c r="Q1286">
        <v>4</v>
      </c>
      <c r="R1286">
        <v>9.4</v>
      </c>
      <c r="S1286">
        <v>86.1</v>
      </c>
      <c r="T1286">
        <v>65.3</v>
      </c>
      <c r="U1286">
        <v>70.400000000000006</v>
      </c>
      <c r="V1286">
        <f t="shared" si="112"/>
        <v>5.1000000000000085</v>
      </c>
      <c r="W1286" t="str">
        <f t="shared" si="113"/>
        <v>Monitor</v>
      </c>
      <c r="X1286" t="str">
        <f t="shared" si="111"/>
        <v>Normal</v>
      </c>
      <c r="Y1286" t="str">
        <f t="shared" si="110"/>
        <v>Commuter</v>
      </c>
      <c r="Z1286" t="str">
        <f t="shared" si="109"/>
        <v>At-Risk</v>
      </c>
      <c r="AA1286" t="s">
        <v>33</v>
      </c>
      <c r="AB1286">
        <v>0</v>
      </c>
    </row>
    <row r="1287" spans="1:28" x14ac:dyDescent="0.3">
      <c r="A1287">
        <v>15</v>
      </c>
      <c r="B1287" t="s">
        <v>22</v>
      </c>
      <c r="C1287">
        <v>11</v>
      </c>
      <c r="D1287" t="s">
        <v>39</v>
      </c>
      <c r="E1287" t="s">
        <v>30</v>
      </c>
      <c r="F1287">
        <v>5</v>
      </c>
      <c r="G1287">
        <v>0</v>
      </c>
      <c r="H1287" t="s">
        <v>36</v>
      </c>
      <c r="I1287">
        <v>217723</v>
      </c>
      <c r="J1287" t="s">
        <v>26</v>
      </c>
      <c r="K1287" t="s">
        <v>31</v>
      </c>
      <c r="L1287">
        <v>1</v>
      </c>
      <c r="M1287">
        <v>0</v>
      </c>
      <c r="N1287">
        <v>2.1</v>
      </c>
      <c r="O1287" t="s">
        <v>28</v>
      </c>
      <c r="P1287">
        <v>0</v>
      </c>
      <c r="Q1287">
        <v>4</v>
      </c>
      <c r="R1287">
        <v>17</v>
      </c>
      <c r="S1287">
        <v>68.8</v>
      </c>
      <c r="T1287">
        <v>53.6</v>
      </c>
      <c r="U1287">
        <v>57.7</v>
      </c>
      <c r="V1287">
        <f t="shared" si="112"/>
        <v>4.1000000000000014</v>
      </c>
      <c r="W1287" t="str">
        <f t="shared" si="113"/>
        <v>Monitor</v>
      </c>
      <c r="X1287" t="str">
        <f t="shared" si="111"/>
        <v>Normal</v>
      </c>
      <c r="Y1287" t="str">
        <f t="shared" si="110"/>
        <v>Local</v>
      </c>
      <c r="Z1287" t="str">
        <f t="shared" si="109"/>
        <v>Chronic Absenteeism</v>
      </c>
      <c r="AA1287" t="s">
        <v>29</v>
      </c>
      <c r="AB1287">
        <v>0</v>
      </c>
    </row>
    <row r="1288" spans="1:28" x14ac:dyDescent="0.3">
      <c r="A1288">
        <v>13</v>
      </c>
      <c r="B1288" t="s">
        <v>22</v>
      </c>
      <c r="C1288">
        <v>7</v>
      </c>
      <c r="D1288" t="s">
        <v>39</v>
      </c>
      <c r="E1288" t="s">
        <v>44</v>
      </c>
      <c r="F1288">
        <v>5</v>
      </c>
      <c r="G1288">
        <v>0</v>
      </c>
      <c r="H1288" t="s">
        <v>25</v>
      </c>
      <c r="I1288">
        <v>523367</v>
      </c>
      <c r="J1288" t="s">
        <v>41</v>
      </c>
      <c r="K1288" t="s">
        <v>41</v>
      </c>
      <c r="L1288">
        <v>0</v>
      </c>
      <c r="M1288">
        <v>0</v>
      </c>
      <c r="N1288">
        <v>3.5</v>
      </c>
      <c r="O1288" t="s">
        <v>28</v>
      </c>
      <c r="P1288">
        <v>0</v>
      </c>
      <c r="Q1288">
        <v>3</v>
      </c>
      <c r="R1288">
        <v>8.3000000000000007</v>
      </c>
      <c r="S1288">
        <v>86.1</v>
      </c>
      <c r="T1288">
        <v>62.2</v>
      </c>
      <c r="U1288">
        <v>61.9</v>
      </c>
      <c r="V1288">
        <f t="shared" si="112"/>
        <v>-0.30000000000000426</v>
      </c>
      <c r="W1288" t="str">
        <f t="shared" si="113"/>
        <v>Monitor</v>
      </c>
      <c r="X1288" t="str">
        <f t="shared" si="111"/>
        <v>Normal</v>
      </c>
      <c r="Y1288" t="str">
        <f t="shared" si="110"/>
        <v>Local</v>
      </c>
      <c r="Z1288" t="str">
        <f t="shared" si="109"/>
        <v>At-Risk</v>
      </c>
      <c r="AA1288" t="s">
        <v>33</v>
      </c>
      <c r="AB1288">
        <v>0</v>
      </c>
    </row>
    <row r="1289" spans="1:28" x14ac:dyDescent="0.3">
      <c r="A1289">
        <v>14</v>
      </c>
      <c r="B1289" t="s">
        <v>38</v>
      </c>
      <c r="C1289">
        <v>8</v>
      </c>
      <c r="D1289" t="s">
        <v>39</v>
      </c>
      <c r="E1289" t="s">
        <v>30</v>
      </c>
      <c r="F1289">
        <v>2</v>
      </c>
      <c r="G1289">
        <v>0</v>
      </c>
      <c r="H1289" t="s">
        <v>45</v>
      </c>
      <c r="I1289">
        <v>2992254</v>
      </c>
      <c r="J1289" t="s">
        <v>32</v>
      </c>
      <c r="K1289" t="s">
        <v>27</v>
      </c>
      <c r="L1289">
        <v>1</v>
      </c>
      <c r="M1289">
        <v>0</v>
      </c>
      <c r="N1289">
        <v>3.1</v>
      </c>
      <c r="O1289" t="s">
        <v>28</v>
      </c>
      <c r="P1289">
        <v>0</v>
      </c>
      <c r="Q1289">
        <v>5</v>
      </c>
      <c r="R1289">
        <v>14.9</v>
      </c>
      <c r="S1289">
        <v>99.5</v>
      </c>
      <c r="T1289">
        <v>71.400000000000006</v>
      </c>
      <c r="U1289">
        <v>83.2</v>
      </c>
      <c r="V1289">
        <f t="shared" si="112"/>
        <v>11.799999999999997</v>
      </c>
      <c r="W1289" t="str">
        <f t="shared" si="113"/>
        <v>Monitor</v>
      </c>
      <c r="X1289" t="str">
        <f t="shared" si="111"/>
        <v>Surge</v>
      </c>
      <c r="Y1289" t="str">
        <f t="shared" si="110"/>
        <v>Local</v>
      </c>
      <c r="Z1289" t="str">
        <f t="shared" si="109"/>
        <v>Healthy</v>
      </c>
      <c r="AA1289" t="s">
        <v>42</v>
      </c>
      <c r="AB1289">
        <v>0</v>
      </c>
    </row>
    <row r="1290" spans="1:28" x14ac:dyDescent="0.3">
      <c r="A1290">
        <v>12</v>
      </c>
      <c r="B1290" t="s">
        <v>38</v>
      </c>
      <c r="C1290">
        <v>6</v>
      </c>
      <c r="D1290" t="s">
        <v>23</v>
      </c>
      <c r="E1290" t="s">
        <v>30</v>
      </c>
      <c r="F1290">
        <v>4</v>
      </c>
      <c r="G1290">
        <v>0</v>
      </c>
      <c r="H1290" t="s">
        <v>25</v>
      </c>
      <c r="I1290">
        <v>502666</v>
      </c>
      <c r="J1290" t="s">
        <v>32</v>
      </c>
      <c r="K1290" t="s">
        <v>41</v>
      </c>
      <c r="L1290">
        <v>1</v>
      </c>
      <c r="M1290">
        <v>0</v>
      </c>
      <c r="N1290">
        <v>1.9</v>
      </c>
      <c r="O1290" t="s">
        <v>28</v>
      </c>
      <c r="P1290">
        <v>1</v>
      </c>
      <c r="Q1290">
        <v>3</v>
      </c>
      <c r="R1290">
        <v>16.3</v>
      </c>
      <c r="S1290">
        <v>79.3</v>
      </c>
      <c r="T1290">
        <v>65.2</v>
      </c>
      <c r="U1290">
        <v>63.2</v>
      </c>
      <c r="V1290">
        <f t="shared" si="112"/>
        <v>-2</v>
      </c>
      <c r="W1290" t="str">
        <f t="shared" si="113"/>
        <v>Monitor</v>
      </c>
      <c r="X1290" t="str">
        <f t="shared" si="111"/>
        <v>Normal</v>
      </c>
      <c r="Y1290" t="str">
        <f t="shared" si="110"/>
        <v>Local</v>
      </c>
      <c r="Z1290" t="str">
        <f t="shared" si="109"/>
        <v>At-Risk</v>
      </c>
      <c r="AA1290" t="s">
        <v>33</v>
      </c>
      <c r="AB1290">
        <v>0</v>
      </c>
    </row>
    <row r="1291" spans="1:28" x14ac:dyDescent="0.3">
      <c r="A1291">
        <v>13</v>
      </c>
      <c r="B1291" t="s">
        <v>38</v>
      </c>
      <c r="C1291">
        <v>7</v>
      </c>
      <c r="D1291" t="s">
        <v>23</v>
      </c>
      <c r="E1291" t="s">
        <v>44</v>
      </c>
      <c r="F1291">
        <v>6</v>
      </c>
      <c r="G1291">
        <v>1</v>
      </c>
      <c r="H1291" t="s">
        <v>25</v>
      </c>
      <c r="I1291">
        <v>489623</v>
      </c>
      <c r="J1291" t="s">
        <v>31</v>
      </c>
      <c r="K1291" t="s">
        <v>43</v>
      </c>
      <c r="L1291">
        <v>0</v>
      </c>
      <c r="M1291">
        <v>1</v>
      </c>
      <c r="N1291">
        <v>1.6</v>
      </c>
      <c r="O1291" t="s">
        <v>28</v>
      </c>
      <c r="P1291">
        <v>1</v>
      </c>
      <c r="Q1291">
        <v>4</v>
      </c>
      <c r="R1291">
        <v>13.6</v>
      </c>
      <c r="S1291">
        <v>89</v>
      </c>
      <c r="T1291">
        <v>71.599999999999994</v>
      </c>
      <c r="U1291">
        <v>68</v>
      </c>
      <c r="V1291">
        <f t="shared" si="112"/>
        <v>-3.5999999999999943</v>
      </c>
      <c r="W1291" t="str">
        <f t="shared" si="113"/>
        <v>Monitor</v>
      </c>
      <c r="X1291" t="str">
        <f t="shared" si="111"/>
        <v>Normal</v>
      </c>
      <c r="Y1291" t="str">
        <f t="shared" si="110"/>
        <v>Local</v>
      </c>
      <c r="Z1291" t="str">
        <f t="shared" si="109"/>
        <v>At-Risk</v>
      </c>
      <c r="AA1291" t="s">
        <v>33</v>
      </c>
      <c r="AB1291">
        <v>0</v>
      </c>
    </row>
    <row r="1292" spans="1:28" x14ac:dyDescent="0.3">
      <c r="A1292">
        <v>10</v>
      </c>
      <c r="B1292" t="s">
        <v>22</v>
      </c>
      <c r="C1292">
        <v>6</v>
      </c>
      <c r="D1292" t="s">
        <v>39</v>
      </c>
      <c r="E1292" t="s">
        <v>30</v>
      </c>
      <c r="F1292">
        <v>5</v>
      </c>
      <c r="G1292">
        <v>0</v>
      </c>
      <c r="H1292" t="s">
        <v>40</v>
      </c>
      <c r="I1292">
        <v>955151</v>
      </c>
      <c r="J1292" t="s">
        <v>41</v>
      </c>
      <c r="K1292" t="s">
        <v>41</v>
      </c>
      <c r="L1292">
        <v>0</v>
      </c>
      <c r="M1292">
        <v>1</v>
      </c>
      <c r="N1292">
        <v>0.4</v>
      </c>
      <c r="O1292" t="s">
        <v>28</v>
      </c>
      <c r="P1292">
        <v>1</v>
      </c>
      <c r="Q1292">
        <v>4</v>
      </c>
      <c r="R1292">
        <v>10.1</v>
      </c>
      <c r="S1292">
        <v>100</v>
      </c>
      <c r="T1292">
        <v>68.400000000000006</v>
      </c>
      <c r="U1292">
        <v>64.7</v>
      </c>
      <c r="V1292">
        <f t="shared" si="112"/>
        <v>-3.7000000000000028</v>
      </c>
      <c r="W1292" t="str">
        <f t="shared" si="113"/>
        <v>Monitor</v>
      </c>
      <c r="X1292" t="str">
        <f t="shared" si="111"/>
        <v>Normal</v>
      </c>
      <c r="Y1292" t="str">
        <f t="shared" si="110"/>
        <v>Local</v>
      </c>
      <c r="Z1292" t="str">
        <f t="shared" si="109"/>
        <v>Healthy</v>
      </c>
      <c r="AA1292" t="s">
        <v>33</v>
      </c>
      <c r="AB1292">
        <v>0</v>
      </c>
    </row>
    <row r="1293" spans="1:28" x14ac:dyDescent="0.3">
      <c r="A1293">
        <v>15</v>
      </c>
      <c r="B1293" t="s">
        <v>38</v>
      </c>
      <c r="C1293">
        <v>10</v>
      </c>
      <c r="D1293" t="s">
        <v>23</v>
      </c>
      <c r="E1293" t="s">
        <v>30</v>
      </c>
      <c r="F1293">
        <v>5</v>
      </c>
      <c r="G1293">
        <v>0</v>
      </c>
      <c r="H1293" t="s">
        <v>40</v>
      </c>
      <c r="I1293">
        <v>1180496</v>
      </c>
      <c r="J1293" t="s">
        <v>41</v>
      </c>
      <c r="K1293" t="s">
        <v>31</v>
      </c>
      <c r="L1293">
        <v>1</v>
      </c>
      <c r="M1293">
        <v>1</v>
      </c>
      <c r="N1293">
        <v>3.8</v>
      </c>
      <c r="O1293" t="s">
        <v>28</v>
      </c>
      <c r="P1293">
        <v>0</v>
      </c>
      <c r="Q1293">
        <v>4</v>
      </c>
      <c r="R1293">
        <v>6.5</v>
      </c>
      <c r="S1293">
        <v>86.2</v>
      </c>
      <c r="T1293">
        <v>65.900000000000006</v>
      </c>
      <c r="U1293">
        <v>81.8</v>
      </c>
      <c r="V1293">
        <f t="shared" si="112"/>
        <v>15.899999999999991</v>
      </c>
      <c r="W1293" t="str">
        <f t="shared" si="113"/>
        <v>Monitor</v>
      </c>
      <c r="X1293" t="str">
        <f t="shared" si="111"/>
        <v>Surge</v>
      </c>
      <c r="Y1293" t="str">
        <f t="shared" si="110"/>
        <v>Local</v>
      </c>
      <c r="Z1293" t="str">
        <f t="shared" si="109"/>
        <v>At-Risk</v>
      </c>
      <c r="AA1293" t="s">
        <v>42</v>
      </c>
      <c r="AB1293">
        <v>0</v>
      </c>
    </row>
    <row r="1294" spans="1:28" x14ac:dyDescent="0.3">
      <c r="A1294">
        <v>11</v>
      </c>
      <c r="B1294" t="s">
        <v>38</v>
      </c>
      <c r="C1294">
        <v>7</v>
      </c>
      <c r="D1294" t="s">
        <v>48</v>
      </c>
      <c r="E1294" t="s">
        <v>30</v>
      </c>
      <c r="F1294">
        <v>4</v>
      </c>
      <c r="G1294">
        <v>0</v>
      </c>
      <c r="H1294" t="s">
        <v>25</v>
      </c>
      <c r="I1294">
        <v>581434</v>
      </c>
      <c r="J1294" t="s">
        <v>31</v>
      </c>
      <c r="K1294" t="s">
        <v>41</v>
      </c>
      <c r="L1294">
        <v>1</v>
      </c>
      <c r="M1294">
        <v>0</v>
      </c>
      <c r="N1294">
        <v>0.9</v>
      </c>
      <c r="O1294" t="s">
        <v>28</v>
      </c>
      <c r="P1294">
        <v>1</v>
      </c>
      <c r="Q1294">
        <v>3</v>
      </c>
      <c r="R1294">
        <v>14.1</v>
      </c>
      <c r="S1294">
        <v>80.8</v>
      </c>
      <c r="T1294">
        <v>46</v>
      </c>
      <c r="U1294">
        <v>62.4</v>
      </c>
      <c r="V1294">
        <f t="shared" si="112"/>
        <v>16.399999999999999</v>
      </c>
      <c r="W1294" t="str">
        <f t="shared" si="113"/>
        <v>Monitor</v>
      </c>
      <c r="X1294" t="str">
        <f t="shared" si="111"/>
        <v>Surge</v>
      </c>
      <c r="Y1294" t="str">
        <f t="shared" si="110"/>
        <v>Local</v>
      </c>
      <c r="Z1294" t="str">
        <f t="shared" si="109"/>
        <v>At-Risk</v>
      </c>
      <c r="AA1294" t="s">
        <v>33</v>
      </c>
      <c r="AB1294">
        <v>0</v>
      </c>
    </row>
    <row r="1295" spans="1:28" x14ac:dyDescent="0.3">
      <c r="A1295">
        <v>15</v>
      </c>
      <c r="B1295" t="s">
        <v>38</v>
      </c>
      <c r="C1295">
        <v>10</v>
      </c>
      <c r="D1295" t="s">
        <v>48</v>
      </c>
      <c r="E1295" t="s">
        <v>30</v>
      </c>
      <c r="F1295">
        <v>2</v>
      </c>
      <c r="G1295">
        <v>0</v>
      </c>
      <c r="H1295" t="s">
        <v>25</v>
      </c>
      <c r="I1295">
        <v>454150</v>
      </c>
      <c r="J1295" t="s">
        <v>26</v>
      </c>
      <c r="K1295" t="s">
        <v>43</v>
      </c>
      <c r="L1295">
        <v>1</v>
      </c>
      <c r="M1295">
        <v>1</v>
      </c>
      <c r="N1295">
        <v>1.7</v>
      </c>
      <c r="O1295" t="s">
        <v>28</v>
      </c>
      <c r="P1295">
        <v>0</v>
      </c>
      <c r="Q1295">
        <v>4</v>
      </c>
      <c r="R1295">
        <v>20.6</v>
      </c>
      <c r="S1295">
        <v>82.3</v>
      </c>
      <c r="T1295">
        <v>54.7</v>
      </c>
      <c r="U1295">
        <v>57.8</v>
      </c>
      <c r="V1295">
        <f t="shared" si="112"/>
        <v>3.0999999999999943</v>
      </c>
      <c r="W1295" t="str">
        <f t="shared" si="113"/>
        <v>Monitor</v>
      </c>
      <c r="X1295" t="str">
        <f t="shared" si="111"/>
        <v>Normal</v>
      </c>
      <c r="Y1295" t="str">
        <f t="shared" si="110"/>
        <v>Local</v>
      </c>
      <c r="Z1295" t="str">
        <f t="shared" si="109"/>
        <v>At-Risk</v>
      </c>
      <c r="AA1295" t="s">
        <v>29</v>
      </c>
      <c r="AB1295">
        <v>0</v>
      </c>
    </row>
    <row r="1296" spans="1:28" x14ac:dyDescent="0.3">
      <c r="A1296">
        <v>13</v>
      </c>
      <c r="B1296" t="s">
        <v>38</v>
      </c>
      <c r="C1296">
        <v>8</v>
      </c>
      <c r="D1296" t="s">
        <v>39</v>
      </c>
      <c r="E1296" t="s">
        <v>24</v>
      </c>
      <c r="F1296">
        <v>6</v>
      </c>
      <c r="G1296">
        <v>0</v>
      </c>
      <c r="H1296" t="s">
        <v>25</v>
      </c>
      <c r="I1296">
        <v>648709</v>
      </c>
      <c r="J1296" t="s">
        <v>32</v>
      </c>
      <c r="K1296" t="s">
        <v>31</v>
      </c>
      <c r="L1296">
        <v>1</v>
      </c>
      <c r="M1296">
        <v>0</v>
      </c>
      <c r="N1296">
        <v>3.9</v>
      </c>
      <c r="O1296" t="s">
        <v>28</v>
      </c>
      <c r="P1296">
        <v>0</v>
      </c>
      <c r="Q1296">
        <v>4</v>
      </c>
      <c r="R1296">
        <v>20.9</v>
      </c>
      <c r="S1296">
        <v>91.1</v>
      </c>
      <c r="T1296">
        <v>73.099999999999994</v>
      </c>
      <c r="U1296">
        <v>68.2</v>
      </c>
      <c r="V1296">
        <f t="shared" si="112"/>
        <v>-4.8999999999999915</v>
      </c>
      <c r="W1296" t="str">
        <f t="shared" si="113"/>
        <v>Monitor</v>
      </c>
      <c r="X1296" t="str">
        <f t="shared" si="111"/>
        <v>Normal</v>
      </c>
      <c r="Y1296" t="str">
        <f t="shared" si="110"/>
        <v>Local</v>
      </c>
      <c r="Z1296" t="str">
        <f t="shared" si="109"/>
        <v>Healthy</v>
      </c>
      <c r="AA1296" t="s">
        <v>33</v>
      </c>
      <c r="AB1296">
        <v>0</v>
      </c>
    </row>
    <row r="1297" spans="1:28" x14ac:dyDescent="0.3">
      <c r="A1297">
        <v>16</v>
      </c>
      <c r="B1297" t="s">
        <v>38</v>
      </c>
      <c r="C1297">
        <v>10</v>
      </c>
      <c r="D1297" t="s">
        <v>48</v>
      </c>
      <c r="E1297" t="s">
        <v>24</v>
      </c>
      <c r="F1297">
        <v>4</v>
      </c>
      <c r="G1297">
        <v>0</v>
      </c>
      <c r="H1297" t="s">
        <v>25</v>
      </c>
      <c r="I1297">
        <v>693004</v>
      </c>
      <c r="J1297" t="s">
        <v>26</v>
      </c>
      <c r="K1297" t="s">
        <v>27</v>
      </c>
      <c r="L1297">
        <v>0</v>
      </c>
      <c r="M1297">
        <v>1</v>
      </c>
      <c r="N1297">
        <v>15.5</v>
      </c>
      <c r="O1297" t="s">
        <v>28</v>
      </c>
      <c r="P1297">
        <v>1</v>
      </c>
      <c r="Q1297">
        <v>3</v>
      </c>
      <c r="R1297">
        <v>14.7</v>
      </c>
      <c r="S1297">
        <v>85.9</v>
      </c>
      <c r="T1297">
        <v>65.3</v>
      </c>
      <c r="U1297">
        <v>69.2</v>
      </c>
      <c r="V1297">
        <f t="shared" si="112"/>
        <v>3.9000000000000057</v>
      </c>
      <c r="W1297" t="str">
        <f t="shared" si="113"/>
        <v>Monitor</v>
      </c>
      <c r="X1297" t="str">
        <f t="shared" si="111"/>
        <v>Normal</v>
      </c>
      <c r="Y1297" t="str">
        <f t="shared" si="110"/>
        <v>Distant</v>
      </c>
      <c r="Z1297" t="str">
        <f t="shared" ref="Z1297:Z1359" si="114">IF(S1297&gt;=90, "Healthy", IF(S1297&gt;75, "At-Risk", "Chronic Absenteeism"))</f>
        <v>At-Risk</v>
      </c>
      <c r="AA1297" t="s">
        <v>33</v>
      </c>
      <c r="AB1297">
        <v>0</v>
      </c>
    </row>
    <row r="1298" spans="1:28" x14ac:dyDescent="0.3">
      <c r="A1298">
        <v>16</v>
      </c>
      <c r="B1298" t="s">
        <v>22</v>
      </c>
      <c r="C1298">
        <v>11</v>
      </c>
      <c r="D1298" t="s">
        <v>39</v>
      </c>
      <c r="E1298" t="s">
        <v>30</v>
      </c>
      <c r="F1298">
        <v>5</v>
      </c>
      <c r="G1298">
        <v>0</v>
      </c>
      <c r="H1298" t="s">
        <v>36</v>
      </c>
      <c r="I1298">
        <v>298708</v>
      </c>
      <c r="J1298" t="s">
        <v>26</v>
      </c>
      <c r="K1298" t="s">
        <v>41</v>
      </c>
      <c r="L1298">
        <v>0</v>
      </c>
      <c r="M1298">
        <v>0</v>
      </c>
      <c r="N1298">
        <v>1.2</v>
      </c>
      <c r="O1298" t="s">
        <v>47</v>
      </c>
      <c r="P1298">
        <v>0</v>
      </c>
      <c r="Q1298">
        <v>4</v>
      </c>
      <c r="R1298">
        <v>13.6</v>
      </c>
      <c r="S1298">
        <v>93.7</v>
      </c>
      <c r="T1298">
        <v>66.400000000000006</v>
      </c>
      <c r="U1298">
        <v>73.599999999999994</v>
      </c>
      <c r="V1298">
        <f t="shared" si="112"/>
        <v>7.1999999999999886</v>
      </c>
      <c r="W1298" t="str">
        <f t="shared" si="113"/>
        <v>Monitor</v>
      </c>
      <c r="X1298" t="str">
        <f t="shared" si="111"/>
        <v>Normal</v>
      </c>
      <c r="Y1298" t="str">
        <f t="shared" si="110"/>
        <v>Local</v>
      </c>
      <c r="Z1298" t="str">
        <f t="shared" si="114"/>
        <v>Healthy</v>
      </c>
      <c r="AA1298" t="s">
        <v>33</v>
      </c>
      <c r="AB1298">
        <v>0</v>
      </c>
    </row>
    <row r="1299" spans="1:28" x14ac:dyDescent="0.3">
      <c r="A1299">
        <v>14</v>
      </c>
      <c r="B1299" t="s">
        <v>22</v>
      </c>
      <c r="C1299">
        <v>9</v>
      </c>
      <c r="D1299" t="s">
        <v>39</v>
      </c>
      <c r="E1299" t="s">
        <v>30</v>
      </c>
      <c r="F1299">
        <v>6</v>
      </c>
      <c r="G1299">
        <v>0</v>
      </c>
      <c r="H1299" t="s">
        <v>34</v>
      </c>
      <c r="I1299">
        <v>142466</v>
      </c>
      <c r="J1299" t="s">
        <v>31</v>
      </c>
      <c r="K1299" t="s">
        <v>35</v>
      </c>
      <c r="L1299">
        <v>0</v>
      </c>
      <c r="M1299">
        <v>1</v>
      </c>
      <c r="N1299">
        <v>5.3</v>
      </c>
      <c r="O1299" t="s">
        <v>28</v>
      </c>
      <c r="P1299">
        <v>0</v>
      </c>
      <c r="Q1299">
        <v>2</v>
      </c>
      <c r="R1299">
        <v>10.4</v>
      </c>
      <c r="S1299">
        <v>96.8</v>
      </c>
      <c r="T1299">
        <v>69.5</v>
      </c>
      <c r="U1299">
        <v>64.7</v>
      </c>
      <c r="V1299">
        <f t="shared" si="112"/>
        <v>-4.7999999999999972</v>
      </c>
      <c r="W1299" t="str">
        <f t="shared" si="113"/>
        <v>Monitor</v>
      </c>
      <c r="X1299" t="str">
        <f t="shared" si="111"/>
        <v>Normal</v>
      </c>
      <c r="Y1299" t="str">
        <f t="shared" si="110"/>
        <v>Commuter</v>
      </c>
      <c r="Z1299" t="str">
        <f t="shared" si="114"/>
        <v>Healthy</v>
      </c>
      <c r="AA1299" t="s">
        <v>33</v>
      </c>
      <c r="AB1299">
        <v>0</v>
      </c>
    </row>
    <row r="1300" spans="1:28" x14ac:dyDescent="0.3">
      <c r="A1300">
        <v>17</v>
      </c>
      <c r="B1300" t="s">
        <v>38</v>
      </c>
      <c r="C1300">
        <v>12</v>
      </c>
      <c r="D1300" t="s">
        <v>23</v>
      </c>
      <c r="E1300" t="s">
        <v>30</v>
      </c>
      <c r="F1300">
        <v>6</v>
      </c>
      <c r="G1300">
        <v>0</v>
      </c>
      <c r="H1300" t="s">
        <v>40</v>
      </c>
      <c r="I1300">
        <v>973471</v>
      </c>
      <c r="J1300" t="s">
        <v>35</v>
      </c>
      <c r="K1300" t="s">
        <v>27</v>
      </c>
      <c r="L1300">
        <v>0</v>
      </c>
      <c r="M1300">
        <v>1</v>
      </c>
      <c r="N1300">
        <v>1.3</v>
      </c>
      <c r="O1300" t="s">
        <v>28</v>
      </c>
      <c r="P1300">
        <v>1</v>
      </c>
      <c r="Q1300">
        <v>5</v>
      </c>
      <c r="R1300">
        <v>23</v>
      </c>
      <c r="S1300">
        <v>99.1</v>
      </c>
      <c r="T1300">
        <v>57.3</v>
      </c>
      <c r="U1300">
        <v>65.7</v>
      </c>
      <c r="V1300">
        <f t="shared" si="112"/>
        <v>8.4000000000000057</v>
      </c>
      <c r="W1300" t="str">
        <f t="shared" si="113"/>
        <v>Monitor</v>
      </c>
      <c r="X1300" t="str">
        <f t="shared" si="111"/>
        <v>Normal</v>
      </c>
      <c r="Y1300" t="str">
        <f t="shared" si="110"/>
        <v>Local</v>
      </c>
      <c r="Z1300" t="str">
        <f t="shared" si="114"/>
        <v>Healthy</v>
      </c>
      <c r="AA1300" t="s">
        <v>33</v>
      </c>
      <c r="AB1300">
        <v>0</v>
      </c>
    </row>
    <row r="1301" spans="1:28" x14ac:dyDescent="0.3">
      <c r="A1301">
        <v>13</v>
      </c>
      <c r="B1301" t="s">
        <v>38</v>
      </c>
      <c r="C1301">
        <v>7</v>
      </c>
      <c r="D1301" t="s">
        <v>23</v>
      </c>
      <c r="E1301" t="s">
        <v>30</v>
      </c>
      <c r="F1301">
        <v>4</v>
      </c>
      <c r="G1301">
        <v>0</v>
      </c>
      <c r="H1301" t="s">
        <v>36</v>
      </c>
      <c r="I1301">
        <v>275178</v>
      </c>
      <c r="J1301" t="s">
        <v>43</v>
      </c>
      <c r="K1301" t="s">
        <v>31</v>
      </c>
      <c r="L1301">
        <v>1</v>
      </c>
      <c r="M1301">
        <v>0</v>
      </c>
      <c r="N1301">
        <v>1</v>
      </c>
      <c r="O1301" t="s">
        <v>28</v>
      </c>
      <c r="P1301">
        <v>0</v>
      </c>
      <c r="Q1301">
        <v>3</v>
      </c>
      <c r="R1301">
        <v>15.2</v>
      </c>
      <c r="S1301">
        <v>93.7</v>
      </c>
      <c r="T1301">
        <v>62.8</v>
      </c>
      <c r="U1301">
        <v>67.3</v>
      </c>
      <c r="V1301">
        <f t="shared" si="112"/>
        <v>4.5</v>
      </c>
      <c r="W1301" t="str">
        <f t="shared" si="113"/>
        <v>Monitor</v>
      </c>
      <c r="X1301" t="str">
        <f t="shared" si="111"/>
        <v>Normal</v>
      </c>
      <c r="Y1301" t="str">
        <f t="shared" si="110"/>
        <v>Local</v>
      </c>
      <c r="Z1301" t="str">
        <f t="shared" si="114"/>
        <v>Healthy</v>
      </c>
      <c r="AA1301" t="s">
        <v>33</v>
      </c>
      <c r="AB1301">
        <v>0</v>
      </c>
    </row>
    <row r="1302" spans="1:28" x14ac:dyDescent="0.3">
      <c r="A1302">
        <v>15</v>
      </c>
      <c r="B1302" t="s">
        <v>22</v>
      </c>
      <c r="C1302">
        <v>10</v>
      </c>
      <c r="D1302" t="s">
        <v>39</v>
      </c>
      <c r="E1302" t="s">
        <v>44</v>
      </c>
      <c r="F1302">
        <v>4</v>
      </c>
      <c r="G1302">
        <v>0</v>
      </c>
      <c r="H1302" t="s">
        <v>25</v>
      </c>
      <c r="I1302">
        <v>497585</v>
      </c>
      <c r="J1302" t="s">
        <v>32</v>
      </c>
      <c r="K1302" t="s">
        <v>27</v>
      </c>
      <c r="L1302">
        <v>1</v>
      </c>
      <c r="M1302">
        <v>1</v>
      </c>
      <c r="N1302">
        <v>5.8</v>
      </c>
      <c r="O1302" t="s">
        <v>28</v>
      </c>
      <c r="P1302">
        <v>0</v>
      </c>
      <c r="Q1302">
        <v>4</v>
      </c>
      <c r="R1302">
        <v>15.6</v>
      </c>
      <c r="S1302">
        <v>75.400000000000006</v>
      </c>
      <c r="T1302">
        <v>52.1</v>
      </c>
      <c r="U1302">
        <v>67.2</v>
      </c>
      <c r="V1302">
        <f t="shared" si="112"/>
        <v>15.100000000000001</v>
      </c>
      <c r="W1302" t="str">
        <f t="shared" si="113"/>
        <v>Monitor</v>
      </c>
      <c r="X1302" t="str">
        <f t="shared" si="111"/>
        <v>Surge</v>
      </c>
      <c r="Y1302" t="str">
        <f t="shared" si="110"/>
        <v>Commuter</v>
      </c>
      <c r="Z1302" t="str">
        <f t="shared" si="114"/>
        <v>At-Risk</v>
      </c>
      <c r="AA1302" t="s">
        <v>33</v>
      </c>
      <c r="AB1302">
        <v>0</v>
      </c>
    </row>
    <row r="1303" spans="1:28" x14ac:dyDescent="0.3">
      <c r="A1303">
        <v>16</v>
      </c>
      <c r="B1303" t="s">
        <v>22</v>
      </c>
      <c r="C1303">
        <v>10</v>
      </c>
      <c r="D1303" t="s">
        <v>39</v>
      </c>
      <c r="E1303" t="s">
        <v>44</v>
      </c>
      <c r="F1303">
        <v>4</v>
      </c>
      <c r="G1303">
        <v>0</v>
      </c>
      <c r="H1303" t="s">
        <v>25</v>
      </c>
      <c r="I1303">
        <v>598050</v>
      </c>
      <c r="J1303" t="s">
        <v>26</v>
      </c>
      <c r="K1303" t="s">
        <v>32</v>
      </c>
      <c r="L1303">
        <v>1</v>
      </c>
      <c r="M1303">
        <v>1</v>
      </c>
      <c r="N1303">
        <v>5.2</v>
      </c>
      <c r="O1303" t="s">
        <v>47</v>
      </c>
      <c r="P1303">
        <v>1</v>
      </c>
      <c r="Q1303">
        <v>3</v>
      </c>
      <c r="R1303">
        <v>14.4</v>
      </c>
      <c r="S1303">
        <v>91.4</v>
      </c>
      <c r="T1303">
        <v>67.2</v>
      </c>
      <c r="U1303">
        <v>74.900000000000006</v>
      </c>
      <c r="V1303">
        <f t="shared" si="112"/>
        <v>7.7000000000000028</v>
      </c>
      <c r="W1303" t="str">
        <f t="shared" si="113"/>
        <v>Monitor</v>
      </c>
      <c r="X1303" t="str">
        <f t="shared" si="111"/>
        <v>Normal</v>
      </c>
      <c r="Y1303" t="str">
        <f t="shared" si="110"/>
        <v>Commuter</v>
      </c>
      <c r="Z1303" t="str">
        <f t="shared" si="114"/>
        <v>Healthy</v>
      </c>
      <c r="AA1303" t="s">
        <v>33</v>
      </c>
      <c r="AB1303">
        <v>0</v>
      </c>
    </row>
    <row r="1304" spans="1:28" x14ac:dyDescent="0.3">
      <c r="A1304">
        <v>12</v>
      </c>
      <c r="B1304" t="s">
        <v>22</v>
      </c>
      <c r="C1304">
        <v>8</v>
      </c>
      <c r="D1304" t="s">
        <v>48</v>
      </c>
      <c r="E1304" t="s">
        <v>30</v>
      </c>
      <c r="F1304">
        <v>5</v>
      </c>
      <c r="G1304">
        <v>0</v>
      </c>
      <c r="H1304" t="s">
        <v>25</v>
      </c>
      <c r="I1304">
        <v>587041</v>
      </c>
      <c r="J1304" t="s">
        <v>26</v>
      </c>
      <c r="K1304" t="s">
        <v>37</v>
      </c>
      <c r="L1304">
        <v>0</v>
      </c>
      <c r="M1304">
        <v>0</v>
      </c>
      <c r="N1304">
        <v>1.2</v>
      </c>
      <c r="O1304" t="s">
        <v>47</v>
      </c>
      <c r="P1304">
        <v>1</v>
      </c>
      <c r="Q1304">
        <v>3</v>
      </c>
      <c r="R1304">
        <v>11.2</v>
      </c>
      <c r="S1304">
        <v>100</v>
      </c>
      <c r="T1304">
        <v>58.5</v>
      </c>
      <c r="U1304">
        <v>64.900000000000006</v>
      </c>
      <c r="V1304">
        <f t="shared" si="112"/>
        <v>6.4000000000000057</v>
      </c>
      <c r="W1304" t="str">
        <f t="shared" si="113"/>
        <v>Monitor</v>
      </c>
      <c r="X1304" t="str">
        <f t="shared" si="111"/>
        <v>Normal</v>
      </c>
      <c r="Y1304" t="str">
        <f t="shared" si="110"/>
        <v>Local</v>
      </c>
      <c r="Z1304" t="str">
        <f t="shared" si="114"/>
        <v>Healthy</v>
      </c>
      <c r="AA1304" t="s">
        <v>33</v>
      </c>
      <c r="AB1304">
        <v>0</v>
      </c>
    </row>
    <row r="1305" spans="1:28" x14ac:dyDescent="0.3">
      <c r="A1305">
        <v>14</v>
      </c>
      <c r="B1305" t="s">
        <v>22</v>
      </c>
      <c r="C1305">
        <v>8</v>
      </c>
      <c r="D1305" t="s">
        <v>48</v>
      </c>
      <c r="E1305" t="s">
        <v>44</v>
      </c>
      <c r="F1305">
        <v>2</v>
      </c>
      <c r="G1305">
        <v>0</v>
      </c>
      <c r="H1305" t="s">
        <v>25</v>
      </c>
      <c r="I1305">
        <v>526026</v>
      </c>
      <c r="J1305" t="s">
        <v>32</v>
      </c>
      <c r="K1305" t="s">
        <v>27</v>
      </c>
      <c r="L1305">
        <v>0</v>
      </c>
      <c r="M1305">
        <v>0</v>
      </c>
      <c r="N1305">
        <v>3.4</v>
      </c>
      <c r="O1305" t="s">
        <v>28</v>
      </c>
      <c r="P1305">
        <v>0</v>
      </c>
      <c r="Q1305">
        <v>2</v>
      </c>
      <c r="R1305">
        <v>9.8000000000000007</v>
      </c>
      <c r="S1305">
        <v>100</v>
      </c>
      <c r="T1305">
        <v>51.3</v>
      </c>
      <c r="U1305">
        <v>67.5</v>
      </c>
      <c r="V1305">
        <f t="shared" si="112"/>
        <v>16.200000000000003</v>
      </c>
      <c r="W1305" t="str">
        <f t="shared" si="113"/>
        <v>Monitor</v>
      </c>
      <c r="X1305" t="str">
        <f t="shared" si="111"/>
        <v>Surge</v>
      </c>
      <c r="Y1305" t="str">
        <f t="shared" si="110"/>
        <v>Local</v>
      </c>
      <c r="Z1305" t="str">
        <f t="shared" si="114"/>
        <v>Healthy</v>
      </c>
      <c r="AA1305" t="s">
        <v>33</v>
      </c>
      <c r="AB1305">
        <v>0</v>
      </c>
    </row>
    <row r="1306" spans="1:28" x14ac:dyDescent="0.3">
      <c r="A1306">
        <v>10</v>
      </c>
      <c r="B1306" t="s">
        <v>22</v>
      </c>
      <c r="C1306">
        <v>6</v>
      </c>
      <c r="D1306" t="s">
        <v>23</v>
      </c>
      <c r="E1306" t="s">
        <v>24</v>
      </c>
      <c r="F1306">
        <v>3</v>
      </c>
      <c r="G1306">
        <v>1</v>
      </c>
      <c r="H1306" t="s">
        <v>36</v>
      </c>
      <c r="I1306">
        <v>240682</v>
      </c>
      <c r="J1306" t="s">
        <v>32</v>
      </c>
      <c r="K1306" t="s">
        <v>27</v>
      </c>
      <c r="L1306">
        <v>0</v>
      </c>
      <c r="M1306">
        <v>1</v>
      </c>
      <c r="N1306">
        <v>2.1</v>
      </c>
      <c r="O1306" t="s">
        <v>28</v>
      </c>
      <c r="P1306">
        <v>0</v>
      </c>
      <c r="Q1306">
        <v>2</v>
      </c>
      <c r="R1306">
        <v>12.1</v>
      </c>
      <c r="S1306">
        <v>81.400000000000006</v>
      </c>
      <c r="T1306">
        <v>43.1</v>
      </c>
      <c r="U1306">
        <v>51.7</v>
      </c>
      <c r="V1306">
        <f t="shared" si="112"/>
        <v>8.6000000000000014</v>
      </c>
      <c r="W1306" t="str">
        <f t="shared" si="113"/>
        <v>Monitor</v>
      </c>
      <c r="X1306" t="str">
        <f t="shared" si="111"/>
        <v>Normal</v>
      </c>
      <c r="Y1306" t="str">
        <f t="shared" si="110"/>
        <v>Local</v>
      </c>
      <c r="Z1306" t="str">
        <f t="shared" si="114"/>
        <v>At-Risk</v>
      </c>
      <c r="AA1306" t="s">
        <v>29</v>
      </c>
      <c r="AB1306">
        <v>0</v>
      </c>
    </row>
    <row r="1307" spans="1:28" x14ac:dyDescent="0.3">
      <c r="A1307">
        <v>11</v>
      </c>
      <c r="B1307" t="s">
        <v>38</v>
      </c>
      <c r="C1307">
        <v>7</v>
      </c>
      <c r="D1307" t="s">
        <v>48</v>
      </c>
      <c r="E1307" t="s">
        <v>24</v>
      </c>
      <c r="F1307">
        <v>4</v>
      </c>
      <c r="G1307">
        <v>0</v>
      </c>
      <c r="H1307" t="s">
        <v>25</v>
      </c>
      <c r="I1307">
        <v>450543</v>
      </c>
      <c r="J1307" t="s">
        <v>37</v>
      </c>
      <c r="K1307" t="s">
        <v>43</v>
      </c>
      <c r="L1307">
        <v>0</v>
      </c>
      <c r="M1307">
        <v>1</v>
      </c>
      <c r="N1307">
        <v>5.6</v>
      </c>
      <c r="O1307" t="s">
        <v>28</v>
      </c>
      <c r="P1307">
        <v>0</v>
      </c>
      <c r="Q1307">
        <v>4</v>
      </c>
      <c r="R1307">
        <v>18.600000000000001</v>
      </c>
      <c r="S1307">
        <v>90.2</v>
      </c>
      <c r="T1307">
        <v>57.6</v>
      </c>
      <c r="U1307">
        <v>65.099999999999994</v>
      </c>
      <c r="V1307">
        <f t="shared" si="112"/>
        <v>7.4999999999999929</v>
      </c>
      <c r="W1307" t="str">
        <f t="shared" si="113"/>
        <v>Monitor</v>
      </c>
      <c r="X1307" t="str">
        <f t="shared" si="111"/>
        <v>Normal</v>
      </c>
      <c r="Y1307" t="str">
        <f t="shared" si="110"/>
        <v>Commuter</v>
      </c>
      <c r="Z1307" t="str">
        <f t="shared" si="114"/>
        <v>Healthy</v>
      </c>
      <c r="AA1307" t="s">
        <v>33</v>
      </c>
      <c r="AB1307">
        <v>0</v>
      </c>
    </row>
    <row r="1308" spans="1:28" x14ac:dyDescent="0.3">
      <c r="A1308">
        <v>10</v>
      </c>
      <c r="B1308" t="s">
        <v>22</v>
      </c>
      <c r="C1308">
        <v>6</v>
      </c>
      <c r="D1308" t="s">
        <v>23</v>
      </c>
      <c r="E1308" t="s">
        <v>30</v>
      </c>
      <c r="F1308">
        <v>3</v>
      </c>
      <c r="G1308">
        <v>0</v>
      </c>
      <c r="H1308" t="s">
        <v>36</v>
      </c>
      <c r="I1308">
        <v>259582</v>
      </c>
      <c r="J1308" t="s">
        <v>32</v>
      </c>
      <c r="K1308" t="s">
        <v>32</v>
      </c>
      <c r="L1308">
        <v>0</v>
      </c>
      <c r="M1308">
        <v>0</v>
      </c>
      <c r="N1308">
        <v>0.9</v>
      </c>
      <c r="O1308" t="s">
        <v>28</v>
      </c>
      <c r="P1308">
        <v>0</v>
      </c>
      <c r="Q1308">
        <v>3</v>
      </c>
      <c r="R1308">
        <v>15.2</v>
      </c>
      <c r="S1308">
        <v>90.7</v>
      </c>
      <c r="T1308">
        <v>57.4</v>
      </c>
      <c r="U1308">
        <v>54.3</v>
      </c>
      <c r="V1308">
        <f t="shared" si="112"/>
        <v>-3.1000000000000014</v>
      </c>
      <c r="W1308" t="str">
        <f t="shared" si="113"/>
        <v>Monitor</v>
      </c>
      <c r="X1308" t="str">
        <f t="shared" si="111"/>
        <v>Normal</v>
      </c>
      <c r="Y1308" t="str">
        <f t="shared" si="110"/>
        <v>Local</v>
      </c>
      <c r="Z1308" t="str">
        <f t="shared" si="114"/>
        <v>Healthy</v>
      </c>
      <c r="AA1308" t="s">
        <v>29</v>
      </c>
      <c r="AB1308">
        <v>0</v>
      </c>
    </row>
    <row r="1309" spans="1:28" x14ac:dyDescent="0.3">
      <c r="A1309">
        <v>16</v>
      </c>
      <c r="B1309" t="s">
        <v>22</v>
      </c>
      <c r="C1309">
        <v>11</v>
      </c>
      <c r="D1309" t="s">
        <v>23</v>
      </c>
      <c r="E1309" t="s">
        <v>24</v>
      </c>
      <c r="F1309">
        <v>3</v>
      </c>
      <c r="G1309">
        <v>1</v>
      </c>
      <c r="H1309" t="s">
        <v>45</v>
      </c>
      <c r="I1309">
        <v>4954125</v>
      </c>
      <c r="J1309" t="s">
        <v>37</v>
      </c>
      <c r="K1309" t="s">
        <v>35</v>
      </c>
      <c r="L1309">
        <v>0</v>
      </c>
      <c r="M1309">
        <v>1</v>
      </c>
      <c r="N1309">
        <v>2.2999999999999998</v>
      </c>
      <c r="O1309" t="s">
        <v>28</v>
      </c>
      <c r="P1309">
        <v>1</v>
      </c>
      <c r="Q1309">
        <v>3</v>
      </c>
      <c r="R1309">
        <v>23.2</v>
      </c>
      <c r="S1309">
        <v>88.2</v>
      </c>
      <c r="T1309">
        <v>88.6</v>
      </c>
      <c r="U1309">
        <v>85.3</v>
      </c>
      <c r="V1309">
        <f t="shared" si="112"/>
        <v>-3.2999999999999972</v>
      </c>
      <c r="W1309" t="str">
        <f t="shared" si="113"/>
        <v>Monitor</v>
      </c>
      <c r="X1309" t="str">
        <f t="shared" si="111"/>
        <v>Normal</v>
      </c>
      <c r="Y1309" t="str">
        <f t="shared" si="110"/>
        <v>Local</v>
      </c>
      <c r="Z1309" t="str">
        <f t="shared" si="114"/>
        <v>At-Risk</v>
      </c>
      <c r="AA1309" t="s">
        <v>42</v>
      </c>
      <c r="AB1309">
        <v>0</v>
      </c>
    </row>
    <row r="1310" spans="1:28" x14ac:dyDescent="0.3">
      <c r="A1310">
        <v>16</v>
      </c>
      <c r="B1310" t="s">
        <v>22</v>
      </c>
      <c r="C1310">
        <v>10</v>
      </c>
      <c r="D1310" t="s">
        <v>23</v>
      </c>
      <c r="E1310" t="s">
        <v>24</v>
      </c>
      <c r="F1310">
        <v>7</v>
      </c>
      <c r="G1310">
        <v>0</v>
      </c>
      <c r="H1310" t="s">
        <v>25</v>
      </c>
      <c r="I1310">
        <v>668325</v>
      </c>
      <c r="J1310" t="s">
        <v>37</v>
      </c>
      <c r="K1310" t="s">
        <v>26</v>
      </c>
      <c r="L1310">
        <v>1</v>
      </c>
      <c r="M1310">
        <v>0</v>
      </c>
      <c r="N1310">
        <v>9.5</v>
      </c>
      <c r="O1310" t="s">
        <v>47</v>
      </c>
      <c r="P1310">
        <v>0</v>
      </c>
      <c r="Q1310">
        <v>3</v>
      </c>
      <c r="R1310">
        <v>19.100000000000001</v>
      </c>
      <c r="S1310">
        <v>78</v>
      </c>
      <c r="T1310">
        <v>68.2</v>
      </c>
      <c r="U1310">
        <v>61.6</v>
      </c>
      <c r="V1310">
        <f t="shared" si="112"/>
        <v>-6.6000000000000014</v>
      </c>
      <c r="W1310" t="str">
        <f t="shared" si="113"/>
        <v>Monitor</v>
      </c>
      <c r="X1310" t="str">
        <f t="shared" si="111"/>
        <v>Normal</v>
      </c>
      <c r="Y1310" t="str">
        <f t="shared" si="110"/>
        <v>Commuter</v>
      </c>
      <c r="Z1310" t="str">
        <f t="shared" si="114"/>
        <v>At-Risk</v>
      </c>
      <c r="AA1310" t="s">
        <v>33</v>
      </c>
      <c r="AB1310">
        <v>0</v>
      </c>
    </row>
    <row r="1311" spans="1:28" x14ac:dyDescent="0.3">
      <c r="A1311">
        <v>15</v>
      </c>
      <c r="B1311" t="s">
        <v>46</v>
      </c>
      <c r="C1311">
        <v>11</v>
      </c>
      <c r="D1311" t="s">
        <v>48</v>
      </c>
      <c r="E1311" t="s">
        <v>44</v>
      </c>
      <c r="F1311">
        <v>4</v>
      </c>
      <c r="G1311">
        <v>0</v>
      </c>
      <c r="H1311" t="s">
        <v>36</v>
      </c>
      <c r="I1311">
        <v>290602</v>
      </c>
      <c r="J1311" t="s">
        <v>32</v>
      </c>
      <c r="K1311" t="s">
        <v>26</v>
      </c>
      <c r="L1311">
        <v>0</v>
      </c>
      <c r="M1311">
        <v>0</v>
      </c>
      <c r="N1311">
        <v>4.2</v>
      </c>
      <c r="O1311" t="s">
        <v>47</v>
      </c>
      <c r="P1311">
        <v>0</v>
      </c>
      <c r="Q1311">
        <v>2</v>
      </c>
      <c r="R1311">
        <v>7.2</v>
      </c>
      <c r="S1311">
        <v>72.099999999999994</v>
      </c>
      <c r="T1311">
        <v>52.9</v>
      </c>
      <c r="U1311">
        <v>68.599999999999994</v>
      </c>
      <c r="V1311">
        <f t="shared" si="112"/>
        <v>15.699999999999996</v>
      </c>
      <c r="W1311" t="str">
        <f t="shared" si="113"/>
        <v>Monitor</v>
      </c>
      <c r="X1311" t="str">
        <f t="shared" si="111"/>
        <v>Surge</v>
      </c>
      <c r="Y1311" t="str">
        <f t="shared" si="110"/>
        <v>Local</v>
      </c>
      <c r="Z1311" t="str">
        <f t="shared" si="114"/>
        <v>Chronic Absenteeism</v>
      </c>
      <c r="AA1311" t="s">
        <v>33</v>
      </c>
      <c r="AB1311">
        <v>0</v>
      </c>
    </row>
    <row r="1312" spans="1:28" x14ac:dyDescent="0.3">
      <c r="A1312">
        <v>15</v>
      </c>
      <c r="B1312" t="s">
        <v>38</v>
      </c>
      <c r="C1312">
        <v>11</v>
      </c>
      <c r="D1312" t="s">
        <v>39</v>
      </c>
      <c r="E1312" t="s">
        <v>44</v>
      </c>
      <c r="F1312">
        <v>3</v>
      </c>
      <c r="G1312">
        <v>0</v>
      </c>
      <c r="H1312" t="s">
        <v>25</v>
      </c>
      <c r="I1312">
        <v>661463</v>
      </c>
      <c r="J1312" t="s">
        <v>32</v>
      </c>
      <c r="K1312" t="s">
        <v>37</v>
      </c>
      <c r="L1312">
        <v>1</v>
      </c>
      <c r="M1312">
        <v>0</v>
      </c>
      <c r="N1312">
        <v>2</v>
      </c>
      <c r="O1312" t="s">
        <v>28</v>
      </c>
      <c r="P1312">
        <v>1</v>
      </c>
      <c r="Q1312">
        <v>3</v>
      </c>
      <c r="R1312">
        <v>15.1</v>
      </c>
      <c r="S1312">
        <v>79.599999999999994</v>
      </c>
      <c r="T1312">
        <v>64.5</v>
      </c>
      <c r="U1312">
        <v>59.9</v>
      </c>
      <c r="V1312">
        <f t="shared" si="112"/>
        <v>-4.6000000000000014</v>
      </c>
      <c r="W1312" t="str">
        <f t="shared" si="113"/>
        <v>Monitor</v>
      </c>
      <c r="X1312" t="str">
        <f t="shared" si="111"/>
        <v>Normal</v>
      </c>
      <c r="Y1312" t="str">
        <f t="shared" si="110"/>
        <v>Local</v>
      </c>
      <c r="Z1312" t="str">
        <f t="shared" si="114"/>
        <v>At-Risk</v>
      </c>
      <c r="AA1312" t="s">
        <v>29</v>
      </c>
      <c r="AB1312">
        <v>0</v>
      </c>
    </row>
    <row r="1313" spans="1:28" x14ac:dyDescent="0.3">
      <c r="A1313">
        <v>15</v>
      </c>
      <c r="B1313" t="s">
        <v>38</v>
      </c>
      <c r="C1313">
        <v>11</v>
      </c>
      <c r="D1313" t="s">
        <v>39</v>
      </c>
      <c r="E1313" t="s">
        <v>24</v>
      </c>
      <c r="F1313">
        <v>4</v>
      </c>
      <c r="G1313">
        <v>0</v>
      </c>
      <c r="H1313" t="s">
        <v>34</v>
      </c>
      <c r="I1313">
        <v>153127</v>
      </c>
      <c r="J1313" t="s">
        <v>37</v>
      </c>
      <c r="K1313" t="s">
        <v>26</v>
      </c>
      <c r="L1313">
        <v>0</v>
      </c>
      <c r="M1313">
        <v>1</v>
      </c>
      <c r="N1313">
        <v>3.7</v>
      </c>
      <c r="O1313" t="s">
        <v>49</v>
      </c>
      <c r="P1313">
        <v>0</v>
      </c>
      <c r="Q1313">
        <v>3</v>
      </c>
      <c r="R1313">
        <v>5.6</v>
      </c>
      <c r="S1313">
        <v>89.2</v>
      </c>
      <c r="T1313">
        <v>57.9</v>
      </c>
      <c r="U1313">
        <v>68</v>
      </c>
      <c r="V1313">
        <f t="shared" si="112"/>
        <v>10.100000000000001</v>
      </c>
      <c r="W1313" t="str">
        <f t="shared" si="113"/>
        <v>Monitor</v>
      </c>
      <c r="X1313" t="str">
        <f t="shared" si="111"/>
        <v>Surge</v>
      </c>
      <c r="Y1313" t="str">
        <f t="shared" si="110"/>
        <v>Local</v>
      </c>
      <c r="Z1313" t="str">
        <f t="shared" si="114"/>
        <v>At-Risk</v>
      </c>
      <c r="AA1313" t="s">
        <v>33</v>
      </c>
      <c r="AB1313">
        <v>0</v>
      </c>
    </row>
    <row r="1314" spans="1:28" x14ac:dyDescent="0.3">
      <c r="A1314">
        <v>12</v>
      </c>
      <c r="B1314" t="s">
        <v>22</v>
      </c>
      <c r="C1314">
        <v>8</v>
      </c>
      <c r="D1314" t="s">
        <v>39</v>
      </c>
      <c r="E1314" t="s">
        <v>30</v>
      </c>
      <c r="F1314">
        <v>7</v>
      </c>
      <c r="G1314">
        <v>0</v>
      </c>
      <c r="H1314" t="s">
        <v>25</v>
      </c>
      <c r="I1314">
        <v>582156</v>
      </c>
      <c r="J1314" t="s">
        <v>31</v>
      </c>
      <c r="K1314" t="s">
        <v>26</v>
      </c>
      <c r="L1314">
        <v>1</v>
      </c>
      <c r="M1314">
        <v>1</v>
      </c>
      <c r="N1314">
        <v>3.2</v>
      </c>
      <c r="O1314" t="s">
        <v>49</v>
      </c>
      <c r="P1314">
        <v>0</v>
      </c>
      <c r="Q1314">
        <v>5</v>
      </c>
      <c r="R1314">
        <v>19</v>
      </c>
      <c r="S1314">
        <v>94.5</v>
      </c>
      <c r="T1314">
        <v>60.3</v>
      </c>
      <c r="U1314">
        <v>72.2</v>
      </c>
      <c r="V1314">
        <f t="shared" si="112"/>
        <v>11.900000000000006</v>
      </c>
      <c r="W1314" t="str">
        <f t="shared" si="113"/>
        <v>Monitor</v>
      </c>
      <c r="X1314" t="str">
        <f t="shared" si="111"/>
        <v>Surge</v>
      </c>
      <c r="Y1314" t="str">
        <f t="shared" si="110"/>
        <v>Local</v>
      </c>
      <c r="Z1314" t="str">
        <f t="shared" si="114"/>
        <v>Healthy</v>
      </c>
      <c r="AA1314" t="s">
        <v>33</v>
      </c>
      <c r="AB1314">
        <v>0</v>
      </c>
    </row>
    <row r="1315" spans="1:28" x14ac:dyDescent="0.3">
      <c r="A1315">
        <v>13</v>
      </c>
      <c r="B1315" t="s">
        <v>46</v>
      </c>
      <c r="C1315">
        <v>7</v>
      </c>
      <c r="D1315" t="s">
        <v>23</v>
      </c>
      <c r="E1315" t="s">
        <v>24</v>
      </c>
      <c r="F1315">
        <v>4</v>
      </c>
      <c r="G1315">
        <v>0</v>
      </c>
      <c r="H1315" t="s">
        <v>34</v>
      </c>
      <c r="I1315">
        <v>161041</v>
      </c>
      <c r="J1315" t="s">
        <v>37</v>
      </c>
      <c r="K1315" t="s">
        <v>43</v>
      </c>
      <c r="L1315">
        <v>0</v>
      </c>
      <c r="M1315">
        <v>0</v>
      </c>
      <c r="N1315">
        <v>2.2999999999999998</v>
      </c>
      <c r="O1315" t="s">
        <v>28</v>
      </c>
      <c r="P1315">
        <v>0</v>
      </c>
      <c r="Q1315">
        <v>4</v>
      </c>
      <c r="R1315">
        <v>15.5</v>
      </c>
      <c r="S1315">
        <v>77.599999999999994</v>
      </c>
      <c r="T1315">
        <v>68.400000000000006</v>
      </c>
      <c r="U1315">
        <v>68.7</v>
      </c>
      <c r="V1315">
        <f t="shared" si="112"/>
        <v>0.29999999999999716</v>
      </c>
      <c r="W1315" t="str">
        <f t="shared" si="113"/>
        <v>Monitor</v>
      </c>
      <c r="X1315" t="str">
        <f t="shared" si="111"/>
        <v>Normal</v>
      </c>
      <c r="Y1315" t="str">
        <f t="shared" si="110"/>
        <v>Local</v>
      </c>
      <c r="Z1315" t="str">
        <f t="shared" si="114"/>
        <v>At-Risk</v>
      </c>
      <c r="AA1315" t="s">
        <v>33</v>
      </c>
      <c r="AB1315">
        <v>0</v>
      </c>
    </row>
    <row r="1316" spans="1:28" x14ac:dyDescent="0.3">
      <c r="A1316">
        <v>15</v>
      </c>
      <c r="B1316" t="s">
        <v>38</v>
      </c>
      <c r="C1316">
        <v>11</v>
      </c>
      <c r="D1316" t="s">
        <v>23</v>
      </c>
      <c r="E1316" t="s">
        <v>24</v>
      </c>
      <c r="F1316">
        <v>5</v>
      </c>
      <c r="G1316">
        <v>0</v>
      </c>
      <c r="H1316" t="s">
        <v>34</v>
      </c>
      <c r="I1316">
        <v>81610</v>
      </c>
      <c r="J1316" t="s">
        <v>43</v>
      </c>
      <c r="K1316" t="s">
        <v>26</v>
      </c>
      <c r="L1316">
        <v>0</v>
      </c>
      <c r="M1316">
        <v>0</v>
      </c>
      <c r="N1316">
        <v>3.4</v>
      </c>
      <c r="O1316" t="s">
        <v>28</v>
      </c>
      <c r="P1316">
        <v>0</v>
      </c>
      <c r="Q1316">
        <v>3</v>
      </c>
      <c r="R1316">
        <v>8.9</v>
      </c>
      <c r="S1316">
        <v>81.400000000000006</v>
      </c>
      <c r="T1316">
        <v>62.2</v>
      </c>
      <c r="U1316">
        <v>67.3</v>
      </c>
      <c r="V1316">
        <f t="shared" si="112"/>
        <v>5.0999999999999943</v>
      </c>
      <c r="W1316" t="str">
        <f t="shared" si="113"/>
        <v>Monitor</v>
      </c>
      <c r="X1316" t="str">
        <f t="shared" si="111"/>
        <v>Normal</v>
      </c>
      <c r="Y1316" t="str">
        <f t="shared" si="110"/>
        <v>Local</v>
      </c>
      <c r="Z1316" t="str">
        <f t="shared" si="114"/>
        <v>At-Risk</v>
      </c>
      <c r="AA1316" t="s">
        <v>33</v>
      </c>
      <c r="AB1316">
        <v>0</v>
      </c>
    </row>
    <row r="1317" spans="1:28" x14ac:dyDescent="0.3">
      <c r="A1317">
        <v>14</v>
      </c>
      <c r="B1317" t="s">
        <v>22</v>
      </c>
      <c r="C1317">
        <v>8</v>
      </c>
      <c r="D1317" t="s">
        <v>23</v>
      </c>
      <c r="E1317" t="s">
        <v>30</v>
      </c>
      <c r="F1317">
        <v>3</v>
      </c>
      <c r="G1317">
        <v>0</v>
      </c>
      <c r="H1317" t="s">
        <v>25</v>
      </c>
      <c r="I1317">
        <v>612217</v>
      </c>
      <c r="J1317" t="s">
        <v>37</v>
      </c>
      <c r="K1317" t="s">
        <v>26</v>
      </c>
      <c r="L1317">
        <v>1</v>
      </c>
      <c r="M1317">
        <v>0</v>
      </c>
      <c r="N1317">
        <v>2.2000000000000002</v>
      </c>
      <c r="O1317" t="s">
        <v>28</v>
      </c>
      <c r="P1317">
        <v>0</v>
      </c>
      <c r="Q1317">
        <v>4</v>
      </c>
      <c r="R1317">
        <v>19.2</v>
      </c>
      <c r="S1317">
        <v>88.3</v>
      </c>
      <c r="T1317">
        <v>52.9</v>
      </c>
      <c r="U1317">
        <v>67</v>
      </c>
      <c r="V1317">
        <f t="shared" si="112"/>
        <v>14.100000000000001</v>
      </c>
      <c r="W1317" t="str">
        <f t="shared" si="113"/>
        <v>Monitor</v>
      </c>
      <c r="X1317" t="str">
        <f t="shared" si="111"/>
        <v>Surge</v>
      </c>
      <c r="Y1317" t="str">
        <f t="shared" si="110"/>
        <v>Local</v>
      </c>
      <c r="Z1317" t="str">
        <f t="shared" si="114"/>
        <v>At-Risk</v>
      </c>
      <c r="AA1317" t="s">
        <v>33</v>
      </c>
      <c r="AB1317">
        <v>0</v>
      </c>
    </row>
    <row r="1318" spans="1:28" x14ac:dyDescent="0.3">
      <c r="A1318">
        <v>11</v>
      </c>
      <c r="B1318" t="s">
        <v>22</v>
      </c>
      <c r="C1318">
        <v>7</v>
      </c>
      <c r="D1318" t="s">
        <v>23</v>
      </c>
      <c r="E1318" t="s">
        <v>24</v>
      </c>
      <c r="F1318">
        <v>6</v>
      </c>
      <c r="G1318">
        <v>0</v>
      </c>
      <c r="H1318" t="s">
        <v>34</v>
      </c>
      <c r="I1318">
        <v>138028</v>
      </c>
      <c r="J1318" t="s">
        <v>35</v>
      </c>
      <c r="K1318" t="s">
        <v>32</v>
      </c>
      <c r="L1318">
        <v>1</v>
      </c>
      <c r="M1318">
        <v>0</v>
      </c>
      <c r="N1318">
        <v>4.2</v>
      </c>
      <c r="O1318" t="s">
        <v>28</v>
      </c>
      <c r="P1318">
        <v>0</v>
      </c>
      <c r="Q1318">
        <v>4</v>
      </c>
      <c r="R1318">
        <v>15.7</v>
      </c>
      <c r="S1318">
        <v>86.8</v>
      </c>
      <c r="T1318">
        <v>57.8</v>
      </c>
      <c r="U1318">
        <v>58.1</v>
      </c>
      <c r="V1318">
        <f t="shared" si="112"/>
        <v>0.30000000000000426</v>
      </c>
      <c r="W1318" t="str">
        <f t="shared" si="113"/>
        <v>Monitor</v>
      </c>
      <c r="X1318" t="str">
        <f t="shared" si="111"/>
        <v>Normal</v>
      </c>
      <c r="Y1318" t="str">
        <f t="shared" si="110"/>
        <v>Local</v>
      </c>
      <c r="Z1318" t="str">
        <f t="shared" si="114"/>
        <v>At-Risk</v>
      </c>
      <c r="AA1318" t="s">
        <v>29</v>
      </c>
      <c r="AB1318">
        <v>0</v>
      </c>
    </row>
    <row r="1319" spans="1:28" x14ac:dyDescent="0.3">
      <c r="A1319">
        <v>13</v>
      </c>
      <c r="B1319" t="s">
        <v>46</v>
      </c>
      <c r="C1319">
        <v>8</v>
      </c>
      <c r="D1319" t="s">
        <v>23</v>
      </c>
      <c r="E1319" t="s">
        <v>30</v>
      </c>
      <c r="F1319">
        <v>3</v>
      </c>
      <c r="G1319">
        <v>0</v>
      </c>
      <c r="H1319" t="s">
        <v>25</v>
      </c>
      <c r="I1319">
        <v>602606</v>
      </c>
      <c r="J1319" t="s">
        <v>37</v>
      </c>
      <c r="K1319" t="s">
        <v>37</v>
      </c>
      <c r="L1319">
        <v>1</v>
      </c>
      <c r="M1319">
        <v>1</v>
      </c>
      <c r="N1319">
        <v>4.3</v>
      </c>
      <c r="O1319" t="s">
        <v>47</v>
      </c>
      <c r="P1319">
        <v>0</v>
      </c>
      <c r="Q1319">
        <v>4</v>
      </c>
      <c r="R1319">
        <v>16.2</v>
      </c>
      <c r="S1319">
        <v>100</v>
      </c>
      <c r="T1319">
        <v>58.5</v>
      </c>
      <c r="U1319">
        <v>66.099999999999994</v>
      </c>
      <c r="V1319">
        <f t="shared" si="112"/>
        <v>7.5999999999999943</v>
      </c>
      <c r="W1319" t="str">
        <f t="shared" si="113"/>
        <v>Monitor</v>
      </c>
      <c r="X1319" t="str">
        <f t="shared" si="111"/>
        <v>Normal</v>
      </c>
      <c r="Y1319" t="str">
        <f t="shared" si="110"/>
        <v>Local</v>
      </c>
      <c r="Z1319" t="str">
        <f t="shared" si="114"/>
        <v>Healthy</v>
      </c>
      <c r="AA1319" t="s">
        <v>33</v>
      </c>
      <c r="AB1319">
        <v>0</v>
      </c>
    </row>
    <row r="1320" spans="1:28" x14ac:dyDescent="0.3">
      <c r="A1320">
        <v>13</v>
      </c>
      <c r="B1320" t="s">
        <v>38</v>
      </c>
      <c r="C1320">
        <v>8</v>
      </c>
      <c r="D1320" t="s">
        <v>39</v>
      </c>
      <c r="E1320" t="s">
        <v>30</v>
      </c>
      <c r="F1320">
        <v>5</v>
      </c>
      <c r="G1320">
        <v>0</v>
      </c>
      <c r="H1320" t="s">
        <v>25</v>
      </c>
      <c r="I1320">
        <v>510666</v>
      </c>
      <c r="J1320" t="s">
        <v>26</v>
      </c>
      <c r="K1320" t="s">
        <v>27</v>
      </c>
      <c r="L1320">
        <v>1</v>
      </c>
      <c r="M1320">
        <v>0</v>
      </c>
      <c r="N1320">
        <v>0.3</v>
      </c>
      <c r="O1320" t="s">
        <v>28</v>
      </c>
      <c r="P1320">
        <v>0</v>
      </c>
      <c r="Q1320">
        <v>4</v>
      </c>
      <c r="R1320">
        <v>23.9</v>
      </c>
      <c r="S1320">
        <v>69.3</v>
      </c>
      <c r="T1320">
        <v>73.5</v>
      </c>
      <c r="U1320">
        <v>75.7</v>
      </c>
      <c r="V1320">
        <f t="shared" si="112"/>
        <v>2.2000000000000028</v>
      </c>
      <c r="W1320" t="str">
        <f t="shared" si="113"/>
        <v>Monitor</v>
      </c>
      <c r="X1320" t="str">
        <f t="shared" si="111"/>
        <v>Normal</v>
      </c>
      <c r="Y1320" t="str">
        <f t="shared" si="110"/>
        <v>Local</v>
      </c>
      <c r="Z1320" t="str">
        <f t="shared" si="114"/>
        <v>Chronic Absenteeism</v>
      </c>
      <c r="AA1320" t="s">
        <v>42</v>
      </c>
      <c r="AB1320">
        <v>0</v>
      </c>
    </row>
    <row r="1321" spans="1:28" x14ac:dyDescent="0.3">
      <c r="A1321">
        <v>12</v>
      </c>
      <c r="B1321" t="s">
        <v>22</v>
      </c>
      <c r="C1321">
        <v>7</v>
      </c>
      <c r="D1321" t="s">
        <v>48</v>
      </c>
      <c r="E1321" t="s">
        <v>24</v>
      </c>
      <c r="F1321">
        <v>6</v>
      </c>
      <c r="G1321">
        <v>0</v>
      </c>
      <c r="H1321" t="s">
        <v>25</v>
      </c>
      <c r="I1321">
        <v>553634</v>
      </c>
      <c r="J1321" t="s">
        <v>37</v>
      </c>
      <c r="K1321" t="s">
        <v>32</v>
      </c>
      <c r="L1321">
        <v>0</v>
      </c>
      <c r="M1321">
        <v>0</v>
      </c>
      <c r="N1321">
        <v>3.2</v>
      </c>
      <c r="O1321" t="s">
        <v>28</v>
      </c>
      <c r="P1321">
        <v>1</v>
      </c>
      <c r="Q1321">
        <v>2</v>
      </c>
      <c r="R1321">
        <v>16</v>
      </c>
      <c r="S1321">
        <v>82.6</v>
      </c>
      <c r="T1321">
        <v>71.3</v>
      </c>
      <c r="U1321">
        <v>71.7</v>
      </c>
      <c r="V1321">
        <f t="shared" si="112"/>
        <v>0.40000000000000568</v>
      </c>
      <c r="W1321" t="str">
        <f t="shared" si="113"/>
        <v>Monitor</v>
      </c>
      <c r="X1321" t="str">
        <f t="shared" si="111"/>
        <v>Normal</v>
      </c>
      <c r="Y1321" t="str">
        <f t="shared" si="110"/>
        <v>Local</v>
      </c>
      <c r="Z1321" t="str">
        <f t="shared" si="114"/>
        <v>At-Risk</v>
      </c>
      <c r="AA1321" t="s">
        <v>33</v>
      </c>
      <c r="AB1321">
        <v>0</v>
      </c>
    </row>
    <row r="1322" spans="1:28" x14ac:dyDescent="0.3">
      <c r="A1322">
        <v>15</v>
      </c>
      <c r="B1322" t="s">
        <v>38</v>
      </c>
      <c r="C1322">
        <v>9</v>
      </c>
      <c r="D1322" t="s">
        <v>39</v>
      </c>
      <c r="E1322" t="s">
        <v>24</v>
      </c>
      <c r="F1322">
        <v>5</v>
      </c>
      <c r="G1322">
        <v>1</v>
      </c>
      <c r="H1322" t="s">
        <v>40</v>
      </c>
      <c r="I1322">
        <v>723107</v>
      </c>
      <c r="J1322" t="s">
        <v>37</v>
      </c>
      <c r="K1322" t="s">
        <v>31</v>
      </c>
      <c r="L1322">
        <v>1</v>
      </c>
      <c r="M1322">
        <v>0</v>
      </c>
      <c r="N1322">
        <v>6.2</v>
      </c>
      <c r="O1322" t="s">
        <v>28</v>
      </c>
      <c r="P1322">
        <v>0</v>
      </c>
      <c r="Q1322">
        <v>3</v>
      </c>
      <c r="R1322">
        <v>16</v>
      </c>
      <c r="S1322">
        <v>80</v>
      </c>
      <c r="T1322">
        <v>75</v>
      </c>
      <c r="U1322">
        <v>86.3</v>
      </c>
      <c r="V1322">
        <f t="shared" si="112"/>
        <v>11.299999999999997</v>
      </c>
      <c r="W1322" t="str">
        <f t="shared" si="113"/>
        <v>Monitor</v>
      </c>
      <c r="X1322" t="str">
        <f t="shared" si="111"/>
        <v>Surge</v>
      </c>
      <c r="Y1322" t="str">
        <f t="shared" si="110"/>
        <v>Commuter</v>
      </c>
      <c r="Z1322" t="str">
        <f t="shared" si="114"/>
        <v>At-Risk</v>
      </c>
      <c r="AA1322" t="s">
        <v>42</v>
      </c>
      <c r="AB1322">
        <v>0</v>
      </c>
    </row>
    <row r="1323" spans="1:28" x14ac:dyDescent="0.3">
      <c r="A1323">
        <v>14</v>
      </c>
      <c r="B1323" t="s">
        <v>22</v>
      </c>
      <c r="C1323">
        <v>9</v>
      </c>
      <c r="D1323" t="s">
        <v>39</v>
      </c>
      <c r="E1323" t="s">
        <v>30</v>
      </c>
      <c r="F1323">
        <v>3</v>
      </c>
      <c r="G1323">
        <v>0</v>
      </c>
      <c r="H1323" t="s">
        <v>34</v>
      </c>
      <c r="I1323">
        <v>162112</v>
      </c>
      <c r="J1323" t="s">
        <v>43</v>
      </c>
      <c r="K1323" t="s">
        <v>41</v>
      </c>
      <c r="L1323">
        <v>1</v>
      </c>
      <c r="M1323">
        <v>0</v>
      </c>
      <c r="N1323">
        <v>1.9</v>
      </c>
      <c r="O1323" t="s">
        <v>28</v>
      </c>
      <c r="P1323">
        <v>0</v>
      </c>
      <c r="Q1323">
        <v>3</v>
      </c>
      <c r="R1323">
        <v>9.1999999999999993</v>
      </c>
      <c r="S1323">
        <v>80.8</v>
      </c>
      <c r="T1323">
        <v>56.5</v>
      </c>
      <c r="U1323">
        <v>63.4</v>
      </c>
      <c r="V1323">
        <f t="shared" si="112"/>
        <v>6.8999999999999986</v>
      </c>
      <c r="W1323" t="str">
        <f t="shared" si="113"/>
        <v>Monitor</v>
      </c>
      <c r="X1323" t="str">
        <f t="shared" si="111"/>
        <v>Normal</v>
      </c>
      <c r="Y1323" t="str">
        <f t="shared" si="110"/>
        <v>Local</v>
      </c>
      <c r="Z1323" t="str">
        <f t="shared" si="114"/>
        <v>At-Risk</v>
      </c>
      <c r="AA1323" t="s">
        <v>33</v>
      </c>
      <c r="AB1323">
        <v>0</v>
      </c>
    </row>
    <row r="1324" spans="1:28" x14ac:dyDescent="0.3">
      <c r="A1324">
        <v>12</v>
      </c>
      <c r="B1324" t="s">
        <v>38</v>
      </c>
      <c r="C1324">
        <v>7</v>
      </c>
      <c r="D1324" t="s">
        <v>39</v>
      </c>
      <c r="E1324" t="s">
        <v>24</v>
      </c>
      <c r="F1324">
        <v>4</v>
      </c>
      <c r="G1324">
        <v>0</v>
      </c>
      <c r="H1324" t="s">
        <v>40</v>
      </c>
      <c r="I1324">
        <v>1432566</v>
      </c>
      <c r="J1324" t="s">
        <v>32</v>
      </c>
      <c r="K1324" t="s">
        <v>27</v>
      </c>
      <c r="L1324">
        <v>0</v>
      </c>
      <c r="M1324">
        <v>1</v>
      </c>
      <c r="N1324">
        <v>24.9</v>
      </c>
      <c r="O1324" t="s">
        <v>28</v>
      </c>
      <c r="P1324">
        <v>1</v>
      </c>
      <c r="Q1324">
        <v>3</v>
      </c>
      <c r="R1324">
        <v>12.9</v>
      </c>
      <c r="S1324">
        <v>80.8</v>
      </c>
      <c r="T1324">
        <v>62.6</v>
      </c>
      <c r="U1324">
        <v>92.9</v>
      </c>
      <c r="V1324">
        <f t="shared" si="112"/>
        <v>30.300000000000004</v>
      </c>
      <c r="W1324" t="str">
        <f t="shared" si="113"/>
        <v>Monitor</v>
      </c>
      <c r="X1324" t="str">
        <f t="shared" si="111"/>
        <v>Surge</v>
      </c>
      <c r="Y1324" t="str">
        <f t="shared" si="110"/>
        <v>Distant</v>
      </c>
      <c r="Z1324" t="str">
        <f t="shared" si="114"/>
        <v>At-Risk</v>
      </c>
      <c r="AA1324" t="s">
        <v>50</v>
      </c>
      <c r="AB1324">
        <v>0</v>
      </c>
    </row>
    <row r="1325" spans="1:28" x14ac:dyDescent="0.3">
      <c r="A1325">
        <v>12</v>
      </c>
      <c r="B1325" t="s">
        <v>22</v>
      </c>
      <c r="C1325">
        <v>7</v>
      </c>
      <c r="D1325" t="s">
        <v>39</v>
      </c>
      <c r="E1325" t="s">
        <v>44</v>
      </c>
      <c r="F1325">
        <v>6</v>
      </c>
      <c r="G1325">
        <v>0</v>
      </c>
      <c r="H1325" t="s">
        <v>34</v>
      </c>
      <c r="I1325">
        <v>83000</v>
      </c>
      <c r="J1325" t="s">
        <v>43</v>
      </c>
      <c r="K1325" t="s">
        <v>37</v>
      </c>
      <c r="L1325">
        <v>1</v>
      </c>
      <c r="M1325">
        <v>0</v>
      </c>
      <c r="N1325">
        <v>2.8</v>
      </c>
      <c r="O1325" t="s">
        <v>28</v>
      </c>
      <c r="P1325">
        <v>0</v>
      </c>
      <c r="Q1325">
        <v>2</v>
      </c>
      <c r="R1325">
        <v>16.5</v>
      </c>
      <c r="S1325">
        <v>87.6</v>
      </c>
      <c r="T1325">
        <v>73.900000000000006</v>
      </c>
      <c r="U1325">
        <v>74.5</v>
      </c>
      <c r="V1325">
        <f t="shared" si="112"/>
        <v>0.59999999999999432</v>
      </c>
      <c r="W1325" t="str">
        <f t="shared" si="113"/>
        <v>Monitor</v>
      </c>
      <c r="X1325" t="str">
        <f t="shared" si="111"/>
        <v>Normal</v>
      </c>
      <c r="Y1325" t="str">
        <f t="shared" si="110"/>
        <v>Local</v>
      </c>
      <c r="Z1325" t="str">
        <f t="shared" si="114"/>
        <v>At-Risk</v>
      </c>
      <c r="AA1325" t="s">
        <v>33</v>
      </c>
      <c r="AB1325">
        <v>0</v>
      </c>
    </row>
    <row r="1326" spans="1:28" x14ac:dyDescent="0.3">
      <c r="A1326">
        <v>15</v>
      </c>
      <c r="B1326" t="s">
        <v>22</v>
      </c>
      <c r="C1326">
        <v>9</v>
      </c>
      <c r="D1326" t="s">
        <v>23</v>
      </c>
      <c r="E1326" t="s">
        <v>30</v>
      </c>
      <c r="F1326">
        <v>6</v>
      </c>
      <c r="G1326">
        <v>1</v>
      </c>
      <c r="H1326" t="s">
        <v>40</v>
      </c>
      <c r="I1326">
        <v>700918</v>
      </c>
      <c r="J1326" t="s">
        <v>32</v>
      </c>
      <c r="K1326" t="s">
        <v>32</v>
      </c>
      <c r="L1326">
        <v>1</v>
      </c>
      <c r="M1326">
        <v>0</v>
      </c>
      <c r="N1326">
        <v>3.4</v>
      </c>
      <c r="O1326" t="s">
        <v>28</v>
      </c>
      <c r="P1326">
        <v>0</v>
      </c>
      <c r="Q1326">
        <v>3</v>
      </c>
      <c r="R1326">
        <v>18.8</v>
      </c>
      <c r="S1326">
        <v>75.599999999999994</v>
      </c>
      <c r="T1326">
        <v>84.5</v>
      </c>
      <c r="U1326">
        <v>81.400000000000006</v>
      </c>
      <c r="V1326">
        <f t="shared" si="112"/>
        <v>-3.0999999999999943</v>
      </c>
      <c r="W1326" t="str">
        <f t="shared" si="113"/>
        <v>Monitor</v>
      </c>
      <c r="X1326" t="str">
        <f t="shared" si="111"/>
        <v>Normal</v>
      </c>
      <c r="Y1326" t="str">
        <f t="shared" si="110"/>
        <v>Local</v>
      </c>
      <c r="Z1326" t="str">
        <f t="shared" si="114"/>
        <v>At-Risk</v>
      </c>
      <c r="AA1326" t="s">
        <v>42</v>
      </c>
      <c r="AB1326">
        <v>0</v>
      </c>
    </row>
    <row r="1327" spans="1:28" x14ac:dyDescent="0.3">
      <c r="A1327">
        <v>14</v>
      </c>
      <c r="B1327" t="s">
        <v>22</v>
      </c>
      <c r="C1327">
        <v>9</v>
      </c>
      <c r="D1327" t="s">
        <v>23</v>
      </c>
      <c r="E1327" t="s">
        <v>30</v>
      </c>
      <c r="F1327">
        <v>6</v>
      </c>
      <c r="G1327">
        <v>0</v>
      </c>
      <c r="H1327" t="s">
        <v>36</v>
      </c>
      <c r="I1327">
        <v>199889</v>
      </c>
      <c r="J1327" t="s">
        <v>31</v>
      </c>
      <c r="K1327" t="s">
        <v>27</v>
      </c>
      <c r="L1327">
        <v>1</v>
      </c>
      <c r="M1327">
        <v>1</v>
      </c>
      <c r="N1327">
        <v>1.2</v>
      </c>
      <c r="O1327" t="s">
        <v>28</v>
      </c>
      <c r="P1327">
        <v>0</v>
      </c>
      <c r="Q1327">
        <v>3</v>
      </c>
      <c r="R1327">
        <v>12.6</v>
      </c>
      <c r="S1327">
        <v>76.3</v>
      </c>
      <c r="T1327">
        <v>69.8</v>
      </c>
      <c r="U1327">
        <v>28.7</v>
      </c>
      <c r="V1327">
        <f t="shared" si="112"/>
        <v>-41.099999999999994</v>
      </c>
      <c r="W1327" t="str">
        <f t="shared" si="113"/>
        <v>High Risk</v>
      </c>
      <c r="X1327" t="str">
        <f t="shared" si="111"/>
        <v>Normal</v>
      </c>
      <c r="Y1327" t="str">
        <f t="shared" si="110"/>
        <v>Local</v>
      </c>
      <c r="Z1327" t="str">
        <f t="shared" si="114"/>
        <v>At-Risk</v>
      </c>
      <c r="AA1327" t="s">
        <v>51</v>
      </c>
      <c r="AB1327">
        <v>1</v>
      </c>
    </row>
    <row r="1328" spans="1:28" x14ac:dyDescent="0.3">
      <c r="A1328">
        <v>12</v>
      </c>
      <c r="B1328" t="s">
        <v>22</v>
      </c>
      <c r="C1328">
        <v>7</v>
      </c>
      <c r="D1328" t="s">
        <v>39</v>
      </c>
      <c r="E1328" t="s">
        <v>30</v>
      </c>
      <c r="F1328">
        <v>6</v>
      </c>
      <c r="G1328">
        <v>1</v>
      </c>
      <c r="H1328" t="s">
        <v>40</v>
      </c>
      <c r="I1328">
        <v>1361451</v>
      </c>
      <c r="J1328" t="s">
        <v>41</v>
      </c>
      <c r="K1328" t="s">
        <v>41</v>
      </c>
      <c r="L1328">
        <v>1</v>
      </c>
      <c r="M1328">
        <v>1</v>
      </c>
      <c r="N1328">
        <v>1.3</v>
      </c>
      <c r="O1328" t="s">
        <v>28</v>
      </c>
      <c r="P1328">
        <v>1</v>
      </c>
      <c r="Q1328">
        <v>2</v>
      </c>
      <c r="R1328">
        <v>13.3</v>
      </c>
      <c r="S1328">
        <v>83.1</v>
      </c>
      <c r="T1328">
        <v>67.7</v>
      </c>
      <c r="U1328">
        <v>70.7</v>
      </c>
      <c r="V1328">
        <f t="shared" si="112"/>
        <v>3</v>
      </c>
      <c r="W1328" t="str">
        <f t="shared" si="113"/>
        <v>Monitor</v>
      </c>
      <c r="X1328" t="str">
        <f t="shared" si="111"/>
        <v>Normal</v>
      </c>
      <c r="Y1328" t="str">
        <f t="shared" si="110"/>
        <v>Local</v>
      </c>
      <c r="Z1328" t="str">
        <f t="shared" si="114"/>
        <v>At-Risk</v>
      </c>
      <c r="AA1328" t="s">
        <v>33</v>
      </c>
      <c r="AB1328">
        <v>0</v>
      </c>
    </row>
    <row r="1329" spans="1:28" x14ac:dyDescent="0.3">
      <c r="A1329">
        <v>12</v>
      </c>
      <c r="B1329" t="s">
        <v>22</v>
      </c>
      <c r="C1329">
        <v>6</v>
      </c>
      <c r="D1329" t="s">
        <v>39</v>
      </c>
      <c r="E1329" t="s">
        <v>30</v>
      </c>
      <c r="F1329">
        <v>5</v>
      </c>
      <c r="G1329">
        <v>0</v>
      </c>
      <c r="H1329" t="s">
        <v>34</v>
      </c>
      <c r="I1329">
        <v>107419</v>
      </c>
      <c r="J1329" t="s">
        <v>37</v>
      </c>
      <c r="K1329" t="s">
        <v>43</v>
      </c>
      <c r="L1329">
        <v>0</v>
      </c>
      <c r="M1329">
        <v>0</v>
      </c>
      <c r="N1329">
        <v>0.9</v>
      </c>
      <c r="O1329" t="s">
        <v>28</v>
      </c>
      <c r="P1329">
        <v>0</v>
      </c>
      <c r="Q1329">
        <v>1</v>
      </c>
      <c r="R1329">
        <v>9.6</v>
      </c>
      <c r="S1329">
        <v>80</v>
      </c>
      <c r="T1329">
        <v>65.3</v>
      </c>
      <c r="U1329">
        <v>56.4</v>
      </c>
      <c r="V1329">
        <f t="shared" si="112"/>
        <v>-8.8999999999999986</v>
      </c>
      <c r="W1329" t="str">
        <f t="shared" si="113"/>
        <v>Monitor</v>
      </c>
      <c r="X1329" t="str">
        <f t="shared" si="111"/>
        <v>Normal</v>
      </c>
      <c r="Y1329" t="str">
        <f t="shared" si="110"/>
        <v>Local</v>
      </c>
      <c r="Z1329" t="str">
        <f t="shared" si="114"/>
        <v>At-Risk</v>
      </c>
      <c r="AA1329" t="s">
        <v>29</v>
      </c>
      <c r="AB1329">
        <v>0</v>
      </c>
    </row>
    <row r="1330" spans="1:28" x14ac:dyDescent="0.3">
      <c r="A1330">
        <v>17</v>
      </c>
      <c r="B1330" t="s">
        <v>46</v>
      </c>
      <c r="C1330">
        <v>12</v>
      </c>
      <c r="D1330" t="s">
        <v>48</v>
      </c>
      <c r="E1330" t="s">
        <v>24</v>
      </c>
      <c r="F1330">
        <v>4</v>
      </c>
      <c r="G1330">
        <v>0</v>
      </c>
      <c r="H1330" t="s">
        <v>25</v>
      </c>
      <c r="I1330">
        <v>375995</v>
      </c>
      <c r="J1330" t="s">
        <v>41</v>
      </c>
      <c r="K1330" t="s">
        <v>32</v>
      </c>
      <c r="L1330">
        <v>1</v>
      </c>
      <c r="M1330">
        <v>0</v>
      </c>
      <c r="N1330">
        <v>6.3</v>
      </c>
      <c r="O1330" t="s">
        <v>28</v>
      </c>
      <c r="P1330">
        <v>0</v>
      </c>
      <c r="Q1330">
        <v>4</v>
      </c>
      <c r="R1330">
        <v>5</v>
      </c>
      <c r="S1330">
        <v>72.7</v>
      </c>
      <c r="T1330">
        <v>52.3</v>
      </c>
      <c r="U1330">
        <v>67.2</v>
      </c>
      <c r="V1330">
        <f t="shared" si="112"/>
        <v>14.900000000000006</v>
      </c>
      <c r="W1330" t="str">
        <f t="shared" si="113"/>
        <v>Monitor</v>
      </c>
      <c r="X1330" t="str">
        <f t="shared" si="111"/>
        <v>Surge</v>
      </c>
      <c r="Y1330" t="str">
        <f t="shared" ref="Y1330:Y1387" si="115">IF(N1330&lt;5,"Local",IF(N1330&lt;=15,"Commuter","Distant"))</f>
        <v>Commuter</v>
      </c>
      <c r="Z1330" t="str">
        <f t="shared" si="114"/>
        <v>Chronic Absenteeism</v>
      </c>
      <c r="AA1330" t="s">
        <v>33</v>
      </c>
      <c r="AB1330">
        <v>0</v>
      </c>
    </row>
    <row r="1331" spans="1:28" x14ac:dyDescent="0.3">
      <c r="A1331">
        <v>15</v>
      </c>
      <c r="B1331" t="s">
        <v>22</v>
      </c>
      <c r="C1331">
        <v>9</v>
      </c>
      <c r="D1331" t="s">
        <v>23</v>
      </c>
      <c r="E1331" t="s">
        <v>30</v>
      </c>
      <c r="F1331">
        <v>2</v>
      </c>
      <c r="G1331">
        <v>0</v>
      </c>
      <c r="H1331" t="s">
        <v>36</v>
      </c>
      <c r="I1331">
        <v>287093</v>
      </c>
      <c r="J1331" t="s">
        <v>37</v>
      </c>
      <c r="K1331" t="s">
        <v>27</v>
      </c>
      <c r="L1331">
        <v>1</v>
      </c>
      <c r="M1331">
        <v>0</v>
      </c>
      <c r="N1331">
        <v>0.7</v>
      </c>
      <c r="O1331" t="s">
        <v>28</v>
      </c>
      <c r="P1331">
        <v>0</v>
      </c>
      <c r="Q1331">
        <v>4</v>
      </c>
      <c r="R1331">
        <v>19.5</v>
      </c>
      <c r="S1331">
        <v>89.9</v>
      </c>
      <c r="T1331">
        <v>67.599999999999994</v>
      </c>
      <c r="U1331">
        <v>75.2</v>
      </c>
      <c r="V1331">
        <f t="shared" si="112"/>
        <v>7.6000000000000085</v>
      </c>
      <c r="W1331" t="str">
        <f t="shared" si="113"/>
        <v>Monitor</v>
      </c>
      <c r="X1331" t="str">
        <f t="shared" si="111"/>
        <v>Normal</v>
      </c>
      <c r="Y1331" t="str">
        <f t="shared" si="115"/>
        <v>Local</v>
      </c>
      <c r="Z1331" t="str">
        <f t="shared" si="114"/>
        <v>At-Risk</v>
      </c>
      <c r="AA1331" t="s">
        <v>42</v>
      </c>
      <c r="AB1331">
        <v>0</v>
      </c>
    </row>
    <row r="1332" spans="1:28" x14ac:dyDescent="0.3">
      <c r="A1332">
        <v>14</v>
      </c>
      <c r="B1332" t="s">
        <v>38</v>
      </c>
      <c r="C1332">
        <v>10</v>
      </c>
      <c r="D1332" t="s">
        <v>23</v>
      </c>
      <c r="E1332" t="s">
        <v>24</v>
      </c>
      <c r="F1332">
        <v>3</v>
      </c>
      <c r="G1332">
        <v>0</v>
      </c>
      <c r="H1332" t="s">
        <v>45</v>
      </c>
      <c r="I1332">
        <v>4568880</v>
      </c>
      <c r="J1332" t="s">
        <v>37</v>
      </c>
      <c r="K1332" t="s">
        <v>32</v>
      </c>
      <c r="L1332">
        <v>1</v>
      </c>
      <c r="M1332">
        <v>1</v>
      </c>
      <c r="N1332">
        <v>5</v>
      </c>
      <c r="O1332" t="s">
        <v>28</v>
      </c>
      <c r="P1332">
        <v>0</v>
      </c>
      <c r="Q1332">
        <v>4</v>
      </c>
      <c r="R1332">
        <v>20.2</v>
      </c>
      <c r="S1332">
        <v>90.2</v>
      </c>
      <c r="T1332">
        <v>71.7</v>
      </c>
      <c r="U1332">
        <v>78.5</v>
      </c>
      <c r="V1332">
        <f t="shared" si="112"/>
        <v>6.7999999999999972</v>
      </c>
      <c r="W1332" t="str">
        <f t="shared" si="113"/>
        <v>Monitor</v>
      </c>
      <c r="X1332" t="str">
        <f t="shared" si="111"/>
        <v>Normal</v>
      </c>
      <c r="Y1332" t="str">
        <f t="shared" si="115"/>
        <v>Commuter</v>
      </c>
      <c r="Z1332" t="str">
        <f t="shared" si="114"/>
        <v>Healthy</v>
      </c>
      <c r="AA1332" t="s">
        <v>42</v>
      </c>
      <c r="AB1332">
        <v>0</v>
      </c>
    </row>
    <row r="1333" spans="1:28" x14ac:dyDescent="0.3">
      <c r="A1333">
        <v>16</v>
      </c>
      <c r="B1333" t="s">
        <v>38</v>
      </c>
      <c r="C1333">
        <v>11</v>
      </c>
      <c r="D1333" t="s">
        <v>39</v>
      </c>
      <c r="E1333" t="s">
        <v>30</v>
      </c>
      <c r="F1333">
        <v>3</v>
      </c>
      <c r="G1333">
        <v>0</v>
      </c>
      <c r="H1333" t="s">
        <v>36</v>
      </c>
      <c r="I1333">
        <v>184153</v>
      </c>
      <c r="J1333" t="s">
        <v>32</v>
      </c>
      <c r="K1333" t="s">
        <v>32</v>
      </c>
      <c r="L1333">
        <v>1</v>
      </c>
      <c r="M1333">
        <v>0</v>
      </c>
      <c r="N1333">
        <v>1.7</v>
      </c>
      <c r="O1333" t="s">
        <v>47</v>
      </c>
      <c r="P1333">
        <v>0</v>
      </c>
      <c r="Q1333">
        <v>5</v>
      </c>
      <c r="R1333">
        <v>13</v>
      </c>
      <c r="S1333">
        <v>94.1</v>
      </c>
      <c r="T1333">
        <v>69.8</v>
      </c>
      <c r="U1333">
        <v>67.2</v>
      </c>
      <c r="V1333">
        <f t="shared" si="112"/>
        <v>-2.5999999999999943</v>
      </c>
      <c r="W1333" t="str">
        <f t="shared" si="113"/>
        <v>Monitor</v>
      </c>
      <c r="X1333" t="str">
        <f t="shared" si="111"/>
        <v>Normal</v>
      </c>
      <c r="Y1333" t="str">
        <f t="shared" si="115"/>
        <v>Local</v>
      </c>
      <c r="Z1333" t="str">
        <f t="shared" si="114"/>
        <v>Healthy</v>
      </c>
      <c r="AA1333" t="s">
        <v>33</v>
      </c>
      <c r="AB1333">
        <v>0</v>
      </c>
    </row>
    <row r="1334" spans="1:28" x14ac:dyDescent="0.3">
      <c r="A1334">
        <v>14</v>
      </c>
      <c r="B1334" t="s">
        <v>38</v>
      </c>
      <c r="C1334">
        <v>8</v>
      </c>
      <c r="D1334" t="s">
        <v>23</v>
      </c>
      <c r="E1334" t="s">
        <v>24</v>
      </c>
      <c r="F1334">
        <v>7</v>
      </c>
      <c r="G1334">
        <v>0</v>
      </c>
      <c r="H1334" t="s">
        <v>36</v>
      </c>
      <c r="I1334">
        <v>208551</v>
      </c>
      <c r="J1334" t="s">
        <v>35</v>
      </c>
      <c r="K1334" t="s">
        <v>37</v>
      </c>
      <c r="L1334">
        <v>1</v>
      </c>
      <c r="M1334">
        <v>0</v>
      </c>
      <c r="N1334">
        <v>3.6</v>
      </c>
      <c r="O1334" t="s">
        <v>28</v>
      </c>
      <c r="P1334">
        <v>1</v>
      </c>
      <c r="Q1334">
        <v>3</v>
      </c>
      <c r="R1334">
        <v>13.7</v>
      </c>
      <c r="S1334">
        <v>90.1</v>
      </c>
      <c r="T1334">
        <v>59.1</v>
      </c>
      <c r="U1334">
        <v>63.9</v>
      </c>
      <c r="V1334">
        <f t="shared" si="112"/>
        <v>4.7999999999999972</v>
      </c>
      <c r="W1334" t="str">
        <f t="shared" si="113"/>
        <v>Monitor</v>
      </c>
      <c r="X1334" t="str">
        <f t="shared" si="111"/>
        <v>Normal</v>
      </c>
      <c r="Y1334" t="str">
        <f t="shared" si="115"/>
        <v>Local</v>
      </c>
      <c r="Z1334" t="str">
        <f t="shared" si="114"/>
        <v>Healthy</v>
      </c>
      <c r="AA1334" t="s">
        <v>33</v>
      </c>
      <c r="AB1334">
        <v>0</v>
      </c>
    </row>
    <row r="1335" spans="1:28" x14ac:dyDescent="0.3">
      <c r="A1335">
        <v>14</v>
      </c>
      <c r="B1335" t="s">
        <v>22</v>
      </c>
      <c r="C1335">
        <v>8</v>
      </c>
      <c r="D1335" t="s">
        <v>23</v>
      </c>
      <c r="E1335" t="s">
        <v>24</v>
      </c>
      <c r="F1335">
        <v>4</v>
      </c>
      <c r="G1335">
        <v>0</v>
      </c>
      <c r="H1335" t="s">
        <v>36</v>
      </c>
      <c r="I1335">
        <v>221006</v>
      </c>
      <c r="J1335" t="s">
        <v>43</v>
      </c>
      <c r="K1335" t="s">
        <v>41</v>
      </c>
      <c r="L1335">
        <v>0</v>
      </c>
      <c r="M1335">
        <v>0</v>
      </c>
      <c r="N1335">
        <v>2.5</v>
      </c>
      <c r="O1335" t="s">
        <v>28</v>
      </c>
      <c r="P1335">
        <v>0</v>
      </c>
      <c r="Q1335">
        <v>4</v>
      </c>
      <c r="R1335">
        <v>10.9</v>
      </c>
      <c r="S1335">
        <v>84.4</v>
      </c>
      <c r="T1335">
        <v>55.8</v>
      </c>
      <c r="U1335">
        <v>59.5</v>
      </c>
      <c r="V1335">
        <f t="shared" si="112"/>
        <v>3.7000000000000028</v>
      </c>
      <c r="W1335" t="str">
        <f t="shared" si="113"/>
        <v>Monitor</v>
      </c>
      <c r="X1335" t="str">
        <f t="shared" si="111"/>
        <v>Normal</v>
      </c>
      <c r="Y1335" t="str">
        <f t="shared" si="115"/>
        <v>Local</v>
      </c>
      <c r="Z1335" t="str">
        <f t="shared" si="114"/>
        <v>At-Risk</v>
      </c>
      <c r="AA1335" t="s">
        <v>29</v>
      </c>
      <c r="AB1335">
        <v>0</v>
      </c>
    </row>
    <row r="1336" spans="1:28" x14ac:dyDescent="0.3">
      <c r="A1336">
        <v>15</v>
      </c>
      <c r="B1336" t="s">
        <v>38</v>
      </c>
      <c r="C1336">
        <v>11</v>
      </c>
      <c r="D1336" t="s">
        <v>48</v>
      </c>
      <c r="E1336" t="s">
        <v>44</v>
      </c>
      <c r="F1336">
        <v>3</v>
      </c>
      <c r="G1336">
        <v>0</v>
      </c>
      <c r="H1336" t="s">
        <v>34</v>
      </c>
      <c r="I1336">
        <v>68270</v>
      </c>
      <c r="J1336" t="s">
        <v>32</v>
      </c>
      <c r="K1336" t="s">
        <v>26</v>
      </c>
      <c r="L1336">
        <v>0</v>
      </c>
      <c r="M1336">
        <v>0</v>
      </c>
      <c r="N1336">
        <v>5.8</v>
      </c>
      <c r="O1336" t="s">
        <v>49</v>
      </c>
      <c r="P1336">
        <v>0</v>
      </c>
      <c r="Q1336">
        <v>1</v>
      </c>
      <c r="R1336">
        <v>19.600000000000001</v>
      </c>
      <c r="S1336">
        <v>85.7</v>
      </c>
      <c r="T1336">
        <v>67.5</v>
      </c>
      <c r="U1336">
        <v>74.3</v>
      </c>
      <c r="V1336">
        <f t="shared" si="112"/>
        <v>6.7999999999999972</v>
      </c>
      <c r="W1336" t="str">
        <f t="shared" si="113"/>
        <v>Monitor</v>
      </c>
      <c r="X1336" t="str">
        <f t="shared" si="111"/>
        <v>Normal</v>
      </c>
      <c r="Y1336" t="str">
        <f t="shared" si="115"/>
        <v>Commuter</v>
      </c>
      <c r="Z1336" t="str">
        <f t="shared" si="114"/>
        <v>At-Risk</v>
      </c>
      <c r="AA1336" t="s">
        <v>33</v>
      </c>
      <c r="AB1336">
        <v>0</v>
      </c>
    </row>
    <row r="1337" spans="1:28" x14ac:dyDescent="0.3">
      <c r="A1337">
        <v>14</v>
      </c>
      <c r="B1337" t="s">
        <v>22</v>
      </c>
      <c r="C1337">
        <v>10</v>
      </c>
      <c r="D1337" t="s">
        <v>23</v>
      </c>
      <c r="E1337" t="s">
        <v>24</v>
      </c>
      <c r="F1337">
        <v>6</v>
      </c>
      <c r="G1337">
        <v>0</v>
      </c>
      <c r="H1337" t="s">
        <v>40</v>
      </c>
      <c r="I1337">
        <v>719765</v>
      </c>
      <c r="J1337" t="s">
        <v>41</v>
      </c>
      <c r="K1337" t="s">
        <v>35</v>
      </c>
      <c r="L1337">
        <v>0</v>
      </c>
      <c r="M1337">
        <v>0</v>
      </c>
      <c r="N1337">
        <v>4.9000000000000004</v>
      </c>
      <c r="O1337" t="s">
        <v>28</v>
      </c>
      <c r="P1337">
        <v>0</v>
      </c>
      <c r="Q1337">
        <v>3</v>
      </c>
      <c r="R1337">
        <v>12.3</v>
      </c>
      <c r="S1337">
        <v>92.4</v>
      </c>
      <c r="T1337">
        <v>73.5</v>
      </c>
      <c r="U1337">
        <v>84.6</v>
      </c>
      <c r="V1337">
        <f t="shared" si="112"/>
        <v>11.099999999999994</v>
      </c>
      <c r="W1337" t="str">
        <f t="shared" si="113"/>
        <v>Monitor</v>
      </c>
      <c r="X1337" t="str">
        <f t="shared" si="111"/>
        <v>Surge</v>
      </c>
      <c r="Y1337" t="str">
        <f t="shared" si="115"/>
        <v>Local</v>
      </c>
      <c r="Z1337" t="str">
        <f t="shared" si="114"/>
        <v>Healthy</v>
      </c>
      <c r="AA1337" t="s">
        <v>42</v>
      </c>
      <c r="AB1337">
        <v>0</v>
      </c>
    </row>
    <row r="1338" spans="1:28" x14ac:dyDescent="0.3">
      <c r="A1338">
        <v>12</v>
      </c>
      <c r="B1338" t="s">
        <v>38</v>
      </c>
      <c r="C1338">
        <v>6</v>
      </c>
      <c r="D1338" t="s">
        <v>48</v>
      </c>
      <c r="E1338" t="s">
        <v>24</v>
      </c>
      <c r="F1338">
        <v>5</v>
      </c>
      <c r="G1338">
        <v>0</v>
      </c>
      <c r="H1338" t="s">
        <v>34</v>
      </c>
      <c r="I1338">
        <v>66991</v>
      </c>
      <c r="J1338" t="s">
        <v>41</v>
      </c>
      <c r="K1338" t="s">
        <v>26</v>
      </c>
      <c r="L1338">
        <v>0</v>
      </c>
      <c r="M1338">
        <v>0</v>
      </c>
      <c r="N1338">
        <v>3.2</v>
      </c>
      <c r="O1338" t="s">
        <v>47</v>
      </c>
      <c r="P1338">
        <v>0</v>
      </c>
      <c r="Q1338">
        <v>4</v>
      </c>
      <c r="R1338">
        <v>8.1999999999999993</v>
      </c>
      <c r="S1338">
        <v>86.5</v>
      </c>
      <c r="T1338">
        <v>54.6</v>
      </c>
      <c r="U1338">
        <v>47.8</v>
      </c>
      <c r="V1338">
        <f t="shared" si="112"/>
        <v>-6.8000000000000043</v>
      </c>
      <c r="W1338" t="str">
        <f t="shared" si="113"/>
        <v>Monitor</v>
      </c>
      <c r="X1338" t="str">
        <f t="shared" si="111"/>
        <v>Normal</v>
      </c>
      <c r="Y1338" t="str">
        <f t="shared" si="115"/>
        <v>Local</v>
      </c>
      <c r="Z1338" t="str">
        <f t="shared" si="114"/>
        <v>At-Risk</v>
      </c>
      <c r="AA1338" t="s">
        <v>29</v>
      </c>
      <c r="AB1338">
        <v>0</v>
      </c>
    </row>
    <row r="1339" spans="1:28" x14ac:dyDescent="0.3">
      <c r="A1339">
        <v>18</v>
      </c>
      <c r="B1339" t="s">
        <v>38</v>
      </c>
      <c r="C1339">
        <v>12</v>
      </c>
      <c r="D1339" t="s">
        <v>39</v>
      </c>
      <c r="E1339" t="s">
        <v>30</v>
      </c>
      <c r="F1339">
        <v>6</v>
      </c>
      <c r="G1339">
        <v>0</v>
      </c>
      <c r="H1339" t="s">
        <v>25</v>
      </c>
      <c r="I1339">
        <v>659399</v>
      </c>
      <c r="J1339" t="s">
        <v>41</v>
      </c>
      <c r="K1339" t="s">
        <v>41</v>
      </c>
      <c r="L1339">
        <v>0</v>
      </c>
      <c r="M1339">
        <v>1</v>
      </c>
      <c r="N1339">
        <v>0.7</v>
      </c>
      <c r="O1339" t="s">
        <v>28</v>
      </c>
      <c r="P1339">
        <v>0</v>
      </c>
      <c r="Q1339">
        <v>3</v>
      </c>
      <c r="R1339">
        <v>11.1</v>
      </c>
      <c r="S1339">
        <v>95.6</v>
      </c>
      <c r="T1339">
        <v>62.2</v>
      </c>
      <c r="U1339">
        <v>69.400000000000006</v>
      </c>
      <c r="V1339">
        <f t="shared" si="112"/>
        <v>7.2000000000000028</v>
      </c>
      <c r="W1339" t="str">
        <f t="shared" si="113"/>
        <v>Monitor</v>
      </c>
      <c r="X1339" t="str">
        <f t="shared" si="111"/>
        <v>Normal</v>
      </c>
      <c r="Y1339" t="str">
        <f t="shared" si="115"/>
        <v>Local</v>
      </c>
      <c r="Z1339" t="str">
        <f t="shared" si="114"/>
        <v>Healthy</v>
      </c>
      <c r="AA1339" t="s">
        <v>33</v>
      </c>
      <c r="AB1339">
        <v>0</v>
      </c>
    </row>
    <row r="1340" spans="1:28" x14ac:dyDescent="0.3">
      <c r="A1340">
        <v>15</v>
      </c>
      <c r="B1340" t="s">
        <v>38</v>
      </c>
      <c r="C1340">
        <v>10</v>
      </c>
      <c r="D1340" t="s">
        <v>48</v>
      </c>
      <c r="E1340" t="s">
        <v>44</v>
      </c>
      <c r="F1340">
        <v>6</v>
      </c>
      <c r="G1340">
        <v>0</v>
      </c>
      <c r="H1340" t="s">
        <v>34</v>
      </c>
      <c r="I1340">
        <v>71020</v>
      </c>
      <c r="J1340" t="s">
        <v>26</v>
      </c>
      <c r="K1340" t="s">
        <v>26</v>
      </c>
      <c r="L1340">
        <v>1</v>
      </c>
      <c r="M1340">
        <v>1</v>
      </c>
      <c r="N1340">
        <v>0.3</v>
      </c>
      <c r="O1340" t="s">
        <v>28</v>
      </c>
      <c r="P1340">
        <v>0</v>
      </c>
      <c r="Q1340">
        <v>2</v>
      </c>
      <c r="R1340">
        <v>8.1</v>
      </c>
      <c r="S1340">
        <v>79.5</v>
      </c>
      <c r="T1340">
        <v>69.099999999999994</v>
      </c>
      <c r="U1340">
        <v>69</v>
      </c>
      <c r="V1340">
        <f t="shared" si="112"/>
        <v>-9.9999999999994316E-2</v>
      </c>
      <c r="W1340" t="str">
        <f t="shared" si="113"/>
        <v>Monitor</v>
      </c>
      <c r="X1340" t="str">
        <f t="shared" si="111"/>
        <v>Normal</v>
      </c>
      <c r="Y1340" t="str">
        <f t="shared" si="115"/>
        <v>Local</v>
      </c>
      <c r="Z1340" t="str">
        <f t="shared" si="114"/>
        <v>At-Risk</v>
      </c>
      <c r="AA1340" t="s">
        <v>33</v>
      </c>
      <c r="AB1340">
        <v>0</v>
      </c>
    </row>
    <row r="1341" spans="1:28" x14ac:dyDescent="0.3">
      <c r="A1341">
        <v>11</v>
      </c>
      <c r="B1341" t="s">
        <v>22</v>
      </c>
      <c r="C1341">
        <v>7</v>
      </c>
      <c r="D1341" t="s">
        <v>23</v>
      </c>
      <c r="E1341" t="s">
        <v>24</v>
      </c>
      <c r="F1341">
        <v>6</v>
      </c>
      <c r="G1341">
        <v>0</v>
      </c>
      <c r="H1341" t="s">
        <v>34</v>
      </c>
      <c r="I1341">
        <v>84844</v>
      </c>
      <c r="J1341" t="s">
        <v>31</v>
      </c>
      <c r="K1341" t="s">
        <v>31</v>
      </c>
      <c r="L1341">
        <v>0</v>
      </c>
      <c r="M1341">
        <v>0</v>
      </c>
      <c r="N1341">
        <v>6.7</v>
      </c>
      <c r="O1341" t="s">
        <v>28</v>
      </c>
      <c r="P1341">
        <v>0</v>
      </c>
      <c r="Q1341">
        <v>3</v>
      </c>
      <c r="R1341">
        <v>12</v>
      </c>
      <c r="S1341">
        <v>78.400000000000006</v>
      </c>
      <c r="T1341">
        <v>59.8</v>
      </c>
      <c r="U1341">
        <v>46.6</v>
      </c>
      <c r="V1341">
        <f t="shared" si="112"/>
        <v>-13.199999999999996</v>
      </c>
      <c r="W1341" t="str">
        <f t="shared" si="113"/>
        <v>Monitor</v>
      </c>
      <c r="X1341" t="str">
        <f t="shared" si="111"/>
        <v>Normal</v>
      </c>
      <c r="Y1341" t="str">
        <f t="shared" si="115"/>
        <v>Commuter</v>
      </c>
      <c r="Z1341" t="str">
        <f t="shared" si="114"/>
        <v>At-Risk</v>
      </c>
      <c r="AA1341" t="s">
        <v>29</v>
      </c>
      <c r="AB1341">
        <v>0</v>
      </c>
    </row>
    <row r="1342" spans="1:28" x14ac:dyDescent="0.3">
      <c r="A1342">
        <v>17</v>
      </c>
      <c r="B1342" t="s">
        <v>22</v>
      </c>
      <c r="C1342">
        <v>12</v>
      </c>
      <c r="D1342" t="s">
        <v>39</v>
      </c>
      <c r="E1342" t="s">
        <v>30</v>
      </c>
      <c r="F1342">
        <v>5</v>
      </c>
      <c r="G1342">
        <v>0</v>
      </c>
      <c r="H1342" t="s">
        <v>34</v>
      </c>
      <c r="I1342">
        <v>107004</v>
      </c>
      <c r="J1342" t="s">
        <v>43</v>
      </c>
      <c r="K1342" t="s">
        <v>43</v>
      </c>
      <c r="L1342">
        <v>0</v>
      </c>
      <c r="M1342">
        <v>1</v>
      </c>
      <c r="N1342">
        <v>2.9</v>
      </c>
      <c r="O1342" t="s">
        <v>28</v>
      </c>
      <c r="P1342">
        <v>0</v>
      </c>
      <c r="Q1342">
        <v>3</v>
      </c>
      <c r="R1342">
        <v>11.9</v>
      </c>
      <c r="S1342">
        <v>89.4</v>
      </c>
      <c r="T1342">
        <v>45.1</v>
      </c>
      <c r="U1342">
        <v>54.3</v>
      </c>
      <c r="V1342">
        <f t="shared" si="112"/>
        <v>9.1999999999999957</v>
      </c>
      <c r="W1342" t="str">
        <f t="shared" si="113"/>
        <v>Monitor</v>
      </c>
      <c r="X1342" t="str">
        <f t="shared" si="111"/>
        <v>Normal</v>
      </c>
      <c r="Y1342" t="str">
        <f t="shared" si="115"/>
        <v>Local</v>
      </c>
      <c r="Z1342" t="str">
        <f t="shared" si="114"/>
        <v>At-Risk</v>
      </c>
      <c r="AA1342" t="s">
        <v>29</v>
      </c>
      <c r="AB1342">
        <v>0</v>
      </c>
    </row>
    <row r="1343" spans="1:28" x14ac:dyDescent="0.3">
      <c r="A1343">
        <v>11</v>
      </c>
      <c r="B1343" t="s">
        <v>22</v>
      </c>
      <c r="C1343">
        <v>6</v>
      </c>
      <c r="D1343" t="s">
        <v>48</v>
      </c>
      <c r="E1343" t="s">
        <v>24</v>
      </c>
      <c r="F1343">
        <v>6</v>
      </c>
      <c r="G1343">
        <v>0</v>
      </c>
      <c r="H1343" t="s">
        <v>34</v>
      </c>
      <c r="I1343">
        <v>82422</v>
      </c>
      <c r="J1343" t="s">
        <v>31</v>
      </c>
      <c r="K1343" t="s">
        <v>37</v>
      </c>
      <c r="L1343">
        <v>0</v>
      </c>
      <c r="M1343">
        <v>0</v>
      </c>
      <c r="N1343">
        <v>5.6</v>
      </c>
      <c r="O1343" t="s">
        <v>49</v>
      </c>
      <c r="P1343">
        <v>0</v>
      </c>
      <c r="Q1343">
        <v>1</v>
      </c>
      <c r="R1343">
        <v>18.2</v>
      </c>
      <c r="S1343">
        <v>80.900000000000006</v>
      </c>
      <c r="T1343">
        <v>48.1</v>
      </c>
      <c r="U1343">
        <v>56</v>
      </c>
      <c r="V1343">
        <f t="shared" si="112"/>
        <v>7.8999999999999986</v>
      </c>
      <c r="W1343" t="str">
        <f t="shared" si="113"/>
        <v>Monitor</v>
      </c>
      <c r="X1343" t="str">
        <f t="shared" si="111"/>
        <v>Normal</v>
      </c>
      <c r="Y1343" t="str">
        <f t="shared" si="115"/>
        <v>Commuter</v>
      </c>
      <c r="Z1343" t="str">
        <f t="shared" si="114"/>
        <v>At-Risk</v>
      </c>
      <c r="AA1343" t="s">
        <v>29</v>
      </c>
      <c r="AB1343">
        <v>0</v>
      </c>
    </row>
    <row r="1344" spans="1:28" x14ac:dyDescent="0.3">
      <c r="A1344">
        <v>11</v>
      </c>
      <c r="B1344" t="s">
        <v>22</v>
      </c>
      <c r="C1344">
        <v>7</v>
      </c>
      <c r="D1344" t="s">
        <v>39</v>
      </c>
      <c r="E1344" t="s">
        <v>30</v>
      </c>
      <c r="F1344">
        <v>5</v>
      </c>
      <c r="G1344">
        <v>0</v>
      </c>
      <c r="H1344" t="s">
        <v>36</v>
      </c>
      <c r="I1344">
        <v>241773</v>
      </c>
      <c r="J1344" t="s">
        <v>37</v>
      </c>
      <c r="K1344" t="s">
        <v>31</v>
      </c>
      <c r="L1344">
        <v>0</v>
      </c>
      <c r="M1344">
        <v>1</v>
      </c>
      <c r="N1344">
        <v>0.9</v>
      </c>
      <c r="O1344" t="s">
        <v>28</v>
      </c>
      <c r="P1344">
        <v>0</v>
      </c>
      <c r="Q1344">
        <v>2</v>
      </c>
      <c r="R1344">
        <v>13</v>
      </c>
      <c r="S1344">
        <v>88</v>
      </c>
      <c r="T1344">
        <v>56.7</v>
      </c>
      <c r="U1344">
        <v>67.099999999999994</v>
      </c>
      <c r="V1344">
        <f t="shared" si="112"/>
        <v>10.399999999999991</v>
      </c>
      <c r="W1344" t="str">
        <f t="shared" si="113"/>
        <v>Monitor</v>
      </c>
      <c r="X1344" t="str">
        <f t="shared" si="111"/>
        <v>Surge</v>
      </c>
      <c r="Y1344" t="str">
        <f t="shared" si="115"/>
        <v>Local</v>
      </c>
      <c r="Z1344" t="str">
        <f t="shared" si="114"/>
        <v>At-Risk</v>
      </c>
      <c r="AA1344" t="s">
        <v>33</v>
      </c>
      <c r="AB1344">
        <v>0</v>
      </c>
    </row>
    <row r="1345" spans="1:28" x14ac:dyDescent="0.3">
      <c r="A1345">
        <v>12</v>
      </c>
      <c r="B1345" t="s">
        <v>22</v>
      </c>
      <c r="C1345">
        <v>7</v>
      </c>
      <c r="D1345" t="s">
        <v>39</v>
      </c>
      <c r="E1345" t="s">
        <v>30</v>
      </c>
      <c r="F1345">
        <v>7</v>
      </c>
      <c r="G1345">
        <v>0</v>
      </c>
      <c r="H1345" t="s">
        <v>25</v>
      </c>
      <c r="I1345">
        <v>496947</v>
      </c>
      <c r="J1345" t="s">
        <v>37</v>
      </c>
      <c r="K1345" t="s">
        <v>31</v>
      </c>
      <c r="L1345">
        <v>1</v>
      </c>
      <c r="M1345">
        <v>1</v>
      </c>
      <c r="N1345">
        <v>0.8</v>
      </c>
      <c r="O1345" t="s">
        <v>47</v>
      </c>
      <c r="P1345">
        <v>0</v>
      </c>
      <c r="Q1345">
        <v>4</v>
      </c>
      <c r="R1345">
        <v>23.1</v>
      </c>
      <c r="S1345">
        <v>100</v>
      </c>
      <c r="T1345">
        <v>81.400000000000006</v>
      </c>
      <c r="U1345">
        <v>76.599999999999994</v>
      </c>
      <c r="V1345">
        <f t="shared" ref="V1345:V1400" si="116">U1345-T1345</f>
        <v>-4.8000000000000114</v>
      </c>
      <c r="W1345" t="str">
        <f t="shared" ref="W1345:W1400" si="117">IF(AND(U1345&lt;45,V1345&lt;-10),"High Risk","Monitor")</f>
        <v>Monitor</v>
      </c>
      <c r="X1345" t="str">
        <f t="shared" si="111"/>
        <v>Normal</v>
      </c>
      <c r="Y1345" t="str">
        <f t="shared" si="115"/>
        <v>Local</v>
      </c>
      <c r="Z1345" t="str">
        <f t="shared" si="114"/>
        <v>Healthy</v>
      </c>
      <c r="AA1345" t="s">
        <v>42</v>
      </c>
      <c r="AB1345">
        <v>0</v>
      </c>
    </row>
    <row r="1346" spans="1:28" x14ac:dyDescent="0.3">
      <c r="A1346">
        <v>13</v>
      </c>
      <c r="B1346" t="s">
        <v>22</v>
      </c>
      <c r="C1346">
        <v>9</v>
      </c>
      <c r="D1346" t="s">
        <v>39</v>
      </c>
      <c r="E1346" t="s">
        <v>30</v>
      </c>
      <c r="F1346">
        <v>5</v>
      </c>
      <c r="G1346">
        <v>0</v>
      </c>
      <c r="H1346" t="s">
        <v>25</v>
      </c>
      <c r="I1346">
        <v>433794</v>
      </c>
      <c r="J1346" t="s">
        <v>37</v>
      </c>
      <c r="K1346" t="s">
        <v>32</v>
      </c>
      <c r="L1346">
        <v>0</v>
      </c>
      <c r="M1346">
        <v>1</v>
      </c>
      <c r="N1346">
        <v>0.9</v>
      </c>
      <c r="O1346" t="s">
        <v>28</v>
      </c>
      <c r="P1346">
        <v>1</v>
      </c>
      <c r="Q1346">
        <v>4</v>
      </c>
      <c r="R1346">
        <v>13.9</v>
      </c>
      <c r="S1346">
        <v>89.3</v>
      </c>
      <c r="T1346">
        <v>63.8</v>
      </c>
      <c r="U1346">
        <v>61.9</v>
      </c>
      <c r="V1346">
        <f t="shared" si="116"/>
        <v>-1.8999999999999986</v>
      </c>
      <c r="W1346" t="str">
        <f t="shared" si="117"/>
        <v>Monitor</v>
      </c>
      <c r="X1346" t="str">
        <f t="shared" si="111"/>
        <v>Normal</v>
      </c>
      <c r="Y1346" t="str">
        <f t="shared" si="115"/>
        <v>Local</v>
      </c>
      <c r="Z1346" t="str">
        <f t="shared" si="114"/>
        <v>At-Risk</v>
      </c>
      <c r="AA1346" t="s">
        <v>33</v>
      </c>
      <c r="AB1346">
        <v>0</v>
      </c>
    </row>
    <row r="1347" spans="1:28" x14ac:dyDescent="0.3">
      <c r="A1347">
        <v>12</v>
      </c>
      <c r="B1347" t="s">
        <v>22</v>
      </c>
      <c r="C1347">
        <v>7</v>
      </c>
      <c r="D1347" t="s">
        <v>39</v>
      </c>
      <c r="E1347" t="s">
        <v>30</v>
      </c>
      <c r="F1347">
        <v>4</v>
      </c>
      <c r="G1347">
        <v>0</v>
      </c>
      <c r="H1347" t="s">
        <v>34</v>
      </c>
      <c r="I1347">
        <v>95183</v>
      </c>
      <c r="J1347" t="s">
        <v>43</v>
      </c>
      <c r="K1347" t="s">
        <v>41</v>
      </c>
      <c r="L1347">
        <v>0</v>
      </c>
      <c r="M1347">
        <v>0</v>
      </c>
      <c r="N1347">
        <v>0.2</v>
      </c>
      <c r="O1347" t="s">
        <v>49</v>
      </c>
      <c r="P1347">
        <v>0</v>
      </c>
      <c r="Q1347">
        <v>3</v>
      </c>
      <c r="R1347">
        <v>14.2</v>
      </c>
      <c r="S1347">
        <v>74.5</v>
      </c>
      <c r="T1347">
        <v>59</v>
      </c>
      <c r="U1347">
        <v>59.7</v>
      </c>
      <c r="V1347">
        <f t="shared" si="116"/>
        <v>0.70000000000000284</v>
      </c>
      <c r="W1347" t="str">
        <f t="shared" si="117"/>
        <v>Monitor</v>
      </c>
      <c r="X1347" t="str">
        <f t="shared" ref="X1347:X1410" si="118">IF(V1347&gt;10, "Surge", "Normal")</f>
        <v>Normal</v>
      </c>
      <c r="Y1347" t="str">
        <f t="shared" si="115"/>
        <v>Local</v>
      </c>
      <c r="Z1347" t="str">
        <f t="shared" si="114"/>
        <v>Chronic Absenteeism</v>
      </c>
      <c r="AA1347" t="s">
        <v>29</v>
      </c>
      <c r="AB1347">
        <v>0</v>
      </c>
    </row>
    <row r="1348" spans="1:28" x14ac:dyDescent="0.3">
      <c r="A1348">
        <v>15</v>
      </c>
      <c r="B1348" t="s">
        <v>38</v>
      </c>
      <c r="C1348">
        <v>11</v>
      </c>
      <c r="D1348" t="s">
        <v>23</v>
      </c>
      <c r="E1348" t="s">
        <v>24</v>
      </c>
      <c r="F1348">
        <v>6</v>
      </c>
      <c r="G1348">
        <v>0</v>
      </c>
      <c r="H1348" t="s">
        <v>36</v>
      </c>
      <c r="I1348">
        <v>208998</v>
      </c>
      <c r="J1348" t="s">
        <v>41</v>
      </c>
      <c r="K1348" t="s">
        <v>26</v>
      </c>
      <c r="L1348">
        <v>0</v>
      </c>
      <c r="M1348">
        <v>1</v>
      </c>
      <c r="N1348">
        <v>1.4</v>
      </c>
      <c r="O1348" t="s">
        <v>28</v>
      </c>
      <c r="P1348">
        <v>0</v>
      </c>
      <c r="Q1348">
        <v>4</v>
      </c>
      <c r="R1348">
        <v>16.7</v>
      </c>
      <c r="S1348">
        <v>80.3</v>
      </c>
      <c r="T1348">
        <v>37.299999999999997</v>
      </c>
      <c r="U1348">
        <v>53.2</v>
      </c>
      <c r="V1348">
        <f t="shared" si="116"/>
        <v>15.900000000000006</v>
      </c>
      <c r="W1348" t="str">
        <f t="shared" si="117"/>
        <v>Monitor</v>
      </c>
      <c r="X1348" t="str">
        <f t="shared" si="118"/>
        <v>Surge</v>
      </c>
      <c r="Y1348" t="str">
        <f t="shared" si="115"/>
        <v>Local</v>
      </c>
      <c r="Z1348" t="str">
        <f t="shared" si="114"/>
        <v>At-Risk</v>
      </c>
      <c r="AA1348" t="s">
        <v>29</v>
      </c>
      <c r="AB1348">
        <v>0</v>
      </c>
    </row>
    <row r="1349" spans="1:28" x14ac:dyDescent="0.3">
      <c r="A1349">
        <v>13</v>
      </c>
      <c r="B1349" t="s">
        <v>22</v>
      </c>
      <c r="C1349">
        <v>7</v>
      </c>
      <c r="D1349" t="s">
        <v>39</v>
      </c>
      <c r="E1349" t="s">
        <v>24</v>
      </c>
      <c r="F1349">
        <v>2</v>
      </c>
      <c r="G1349">
        <v>0</v>
      </c>
      <c r="H1349" t="s">
        <v>36</v>
      </c>
      <c r="I1349">
        <v>199014</v>
      </c>
      <c r="J1349" t="s">
        <v>31</v>
      </c>
      <c r="K1349" t="s">
        <v>27</v>
      </c>
      <c r="L1349">
        <v>0</v>
      </c>
      <c r="M1349">
        <v>0</v>
      </c>
      <c r="N1349">
        <v>4.2</v>
      </c>
      <c r="O1349" t="s">
        <v>28</v>
      </c>
      <c r="P1349">
        <v>0</v>
      </c>
      <c r="Q1349">
        <v>5</v>
      </c>
      <c r="R1349">
        <v>9.1999999999999993</v>
      </c>
      <c r="S1349">
        <v>89.4</v>
      </c>
      <c r="T1349">
        <v>60.3</v>
      </c>
      <c r="U1349">
        <v>56.9</v>
      </c>
      <c r="V1349">
        <f t="shared" si="116"/>
        <v>-3.3999999999999986</v>
      </c>
      <c r="W1349" t="str">
        <f t="shared" si="117"/>
        <v>Monitor</v>
      </c>
      <c r="X1349" t="str">
        <f t="shared" si="118"/>
        <v>Normal</v>
      </c>
      <c r="Y1349" t="str">
        <f t="shared" si="115"/>
        <v>Local</v>
      </c>
      <c r="Z1349" t="str">
        <f t="shared" si="114"/>
        <v>At-Risk</v>
      </c>
      <c r="AA1349" t="s">
        <v>29</v>
      </c>
      <c r="AB1349">
        <v>0</v>
      </c>
    </row>
    <row r="1350" spans="1:28" x14ac:dyDescent="0.3">
      <c r="A1350">
        <v>12</v>
      </c>
      <c r="B1350" t="s">
        <v>22</v>
      </c>
      <c r="C1350">
        <v>6</v>
      </c>
      <c r="D1350" t="s">
        <v>48</v>
      </c>
      <c r="E1350" t="s">
        <v>30</v>
      </c>
      <c r="F1350">
        <v>3</v>
      </c>
      <c r="G1350">
        <v>1</v>
      </c>
      <c r="H1350" t="s">
        <v>36</v>
      </c>
      <c r="I1350">
        <v>193265</v>
      </c>
      <c r="J1350" t="s">
        <v>37</v>
      </c>
      <c r="K1350" t="s">
        <v>37</v>
      </c>
      <c r="L1350">
        <v>1</v>
      </c>
      <c r="M1350">
        <v>0</v>
      </c>
      <c r="N1350">
        <v>1.4</v>
      </c>
      <c r="O1350" t="s">
        <v>28</v>
      </c>
      <c r="P1350">
        <v>0</v>
      </c>
      <c r="Q1350">
        <v>2</v>
      </c>
      <c r="R1350">
        <v>17.600000000000001</v>
      </c>
      <c r="S1350">
        <v>84.1</v>
      </c>
      <c r="T1350">
        <v>72.900000000000006</v>
      </c>
      <c r="U1350">
        <v>75.099999999999994</v>
      </c>
      <c r="V1350">
        <f t="shared" si="116"/>
        <v>2.1999999999999886</v>
      </c>
      <c r="W1350" t="str">
        <f t="shared" si="117"/>
        <v>Monitor</v>
      </c>
      <c r="X1350" t="str">
        <f t="shared" si="118"/>
        <v>Normal</v>
      </c>
      <c r="Y1350" t="str">
        <f t="shared" si="115"/>
        <v>Local</v>
      </c>
      <c r="Z1350" t="str">
        <f t="shared" si="114"/>
        <v>At-Risk</v>
      </c>
      <c r="AA1350" t="s">
        <v>42</v>
      </c>
      <c r="AB1350">
        <v>0</v>
      </c>
    </row>
    <row r="1351" spans="1:28" x14ac:dyDescent="0.3">
      <c r="A1351">
        <v>12</v>
      </c>
      <c r="B1351" t="s">
        <v>22</v>
      </c>
      <c r="C1351">
        <v>7</v>
      </c>
      <c r="D1351" t="s">
        <v>23</v>
      </c>
      <c r="E1351" t="s">
        <v>44</v>
      </c>
      <c r="F1351">
        <v>5</v>
      </c>
      <c r="G1351">
        <v>0</v>
      </c>
      <c r="H1351" t="s">
        <v>25</v>
      </c>
      <c r="I1351">
        <v>519339</v>
      </c>
      <c r="J1351" t="s">
        <v>26</v>
      </c>
      <c r="K1351" t="s">
        <v>27</v>
      </c>
      <c r="L1351">
        <v>1</v>
      </c>
      <c r="M1351">
        <v>0</v>
      </c>
      <c r="N1351">
        <v>4.2</v>
      </c>
      <c r="O1351" t="s">
        <v>28</v>
      </c>
      <c r="P1351">
        <v>0</v>
      </c>
      <c r="Q1351">
        <v>3</v>
      </c>
      <c r="R1351">
        <v>14.7</v>
      </c>
      <c r="S1351">
        <v>79.099999999999994</v>
      </c>
      <c r="T1351">
        <v>51.9</v>
      </c>
      <c r="U1351">
        <v>45.9</v>
      </c>
      <c r="V1351">
        <f t="shared" si="116"/>
        <v>-6</v>
      </c>
      <c r="W1351" t="str">
        <f t="shared" si="117"/>
        <v>Monitor</v>
      </c>
      <c r="X1351" t="str">
        <f t="shared" si="118"/>
        <v>Normal</v>
      </c>
      <c r="Y1351" t="str">
        <f t="shared" si="115"/>
        <v>Local</v>
      </c>
      <c r="Z1351" t="str">
        <f t="shared" si="114"/>
        <v>At-Risk</v>
      </c>
      <c r="AA1351" t="s">
        <v>29</v>
      </c>
      <c r="AB1351">
        <v>0</v>
      </c>
    </row>
    <row r="1352" spans="1:28" x14ac:dyDescent="0.3">
      <c r="A1352">
        <v>18</v>
      </c>
      <c r="B1352" t="s">
        <v>22</v>
      </c>
      <c r="C1352">
        <v>12</v>
      </c>
      <c r="D1352" t="s">
        <v>39</v>
      </c>
      <c r="E1352" t="s">
        <v>24</v>
      </c>
      <c r="F1352">
        <v>3</v>
      </c>
      <c r="G1352">
        <v>0</v>
      </c>
      <c r="H1352" t="s">
        <v>36</v>
      </c>
      <c r="I1352">
        <v>308941</v>
      </c>
      <c r="J1352" t="s">
        <v>41</v>
      </c>
      <c r="K1352" t="s">
        <v>41</v>
      </c>
      <c r="L1352">
        <v>0</v>
      </c>
      <c r="M1352">
        <v>0</v>
      </c>
      <c r="N1352">
        <v>12.2</v>
      </c>
      <c r="O1352" t="s">
        <v>28</v>
      </c>
      <c r="P1352">
        <v>0</v>
      </c>
      <c r="Q1352">
        <v>3</v>
      </c>
      <c r="R1352">
        <v>12.5</v>
      </c>
      <c r="S1352">
        <v>76.400000000000006</v>
      </c>
      <c r="T1352">
        <v>75.599999999999994</v>
      </c>
      <c r="U1352">
        <v>73.8</v>
      </c>
      <c r="V1352">
        <f t="shared" si="116"/>
        <v>-1.7999999999999972</v>
      </c>
      <c r="W1352" t="str">
        <f t="shared" si="117"/>
        <v>Monitor</v>
      </c>
      <c r="X1352" t="str">
        <f t="shared" si="118"/>
        <v>Normal</v>
      </c>
      <c r="Y1352" t="str">
        <f t="shared" si="115"/>
        <v>Commuter</v>
      </c>
      <c r="Z1352" t="str">
        <f t="shared" si="114"/>
        <v>At-Risk</v>
      </c>
      <c r="AA1352" t="s">
        <v>33</v>
      </c>
      <c r="AB1352">
        <v>0</v>
      </c>
    </row>
    <row r="1353" spans="1:28" x14ac:dyDescent="0.3">
      <c r="A1353">
        <v>13</v>
      </c>
      <c r="B1353" t="s">
        <v>22</v>
      </c>
      <c r="C1353">
        <v>7</v>
      </c>
      <c r="D1353" t="s">
        <v>39</v>
      </c>
      <c r="E1353" t="s">
        <v>30</v>
      </c>
      <c r="F1353">
        <v>6</v>
      </c>
      <c r="G1353">
        <v>0</v>
      </c>
      <c r="H1353" t="s">
        <v>36</v>
      </c>
      <c r="I1353">
        <v>331516</v>
      </c>
      <c r="J1353" t="s">
        <v>35</v>
      </c>
      <c r="K1353" t="s">
        <v>35</v>
      </c>
      <c r="L1353">
        <v>1</v>
      </c>
      <c r="M1353">
        <v>1</v>
      </c>
      <c r="O1353" t="s">
        <v>28</v>
      </c>
      <c r="P1353">
        <v>0</v>
      </c>
      <c r="Q1353">
        <v>2</v>
      </c>
      <c r="R1353">
        <v>7.9</v>
      </c>
      <c r="S1353">
        <v>79.900000000000006</v>
      </c>
      <c r="T1353">
        <v>53.1</v>
      </c>
      <c r="U1353">
        <v>67.900000000000006</v>
      </c>
      <c r="V1353">
        <f t="shared" si="116"/>
        <v>14.800000000000004</v>
      </c>
      <c r="W1353" t="str">
        <f t="shared" si="117"/>
        <v>Monitor</v>
      </c>
      <c r="X1353" t="str">
        <f t="shared" si="118"/>
        <v>Surge</v>
      </c>
      <c r="Y1353" t="str">
        <f t="shared" si="115"/>
        <v>Local</v>
      </c>
      <c r="Z1353" t="str">
        <f t="shared" si="114"/>
        <v>At-Risk</v>
      </c>
      <c r="AA1353" t="s">
        <v>33</v>
      </c>
      <c r="AB1353">
        <v>0</v>
      </c>
    </row>
    <row r="1354" spans="1:28" x14ac:dyDescent="0.3">
      <c r="A1354">
        <v>15</v>
      </c>
      <c r="B1354" t="s">
        <v>22</v>
      </c>
      <c r="C1354">
        <v>11</v>
      </c>
      <c r="D1354" t="s">
        <v>23</v>
      </c>
      <c r="E1354" t="s">
        <v>30</v>
      </c>
      <c r="F1354">
        <v>6</v>
      </c>
      <c r="G1354">
        <v>1</v>
      </c>
      <c r="H1354" t="s">
        <v>34</v>
      </c>
      <c r="I1354">
        <v>158589</v>
      </c>
      <c r="J1354" t="s">
        <v>32</v>
      </c>
      <c r="K1354" t="s">
        <v>26</v>
      </c>
      <c r="L1354">
        <v>1</v>
      </c>
      <c r="M1354">
        <v>0</v>
      </c>
      <c r="N1354">
        <v>3.5</v>
      </c>
      <c r="O1354" t="s">
        <v>28</v>
      </c>
      <c r="P1354">
        <v>0</v>
      </c>
      <c r="Q1354">
        <v>3</v>
      </c>
      <c r="R1354">
        <v>13.2</v>
      </c>
      <c r="S1354">
        <v>88</v>
      </c>
      <c r="T1354">
        <v>71</v>
      </c>
      <c r="U1354">
        <v>67.7</v>
      </c>
      <c r="V1354">
        <f t="shared" si="116"/>
        <v>-3.2999999999999972</v>
      </c>
      <c r="W1354" t="str">
        <f t="shared" si="117"/>
        <v>Monitor</v>
      </c>
      <c r="X1354" t="str">
        <f t="shared" si="118"/>
        <v>Normal</v>
      </c>
      <c r="Y1354" t="str">
        <f t="shared" si="115"/>
        <v>Local</v>
      </c>
      <c r="Z1354" t="str">
        <f t="shared" si="114"/>
        <v>At-Risk</v>
      </c>
      <c r="AA1354" t="s">
        <v>33</v>
      </c>
      <c r="AB1354">
        <v>0</v>
      </c>
    </row>
    <row r="1355" spans="1:28" x14ac:dyDescent="0.3">
      <c r="A1355">
        <v>12</v>
      </c>
      <c r="B1355" t="s">
        <v>22</v>
      </c>
      <c r="C1355">
        <v>6</v>
      </c>
      <c r="D1355" t="s">
        <v>23</v>
      </c>
      <c r="E1355" t="s">
        <v>30</v>
      </c>
      <c r="F1355">
        <v>4</v>
      </c>
      <c r="G1355">
        <v>0</v>
      </c>
      <c r="H1355" t="s">
        <v>40</v>
      </c>
      <c r="I1355">
        <v>704533</v>
      </c>
      <c r="J1355" t="s">
        <v>41</v>
      </c>
      <c r="K1355" t="s">
        <v>31</v>
      </c>
      <c r="L1355">
        <v>1</v>
      </c>
      <c r="M1355">
        <v>1</v>
      </c>
      <c r="N1355">
        <v>2.1</v>
      </c>
      <c r="O1355" t="s">
        <v>28</v>
      </c>
      <c r="P1355">
        <v>0</v>
      </c>
      <c r="Q1355">
        <v>2</v>
      </c>
      <c r="R1355">
        <v>12.5</v>
      </c>
      <c r="S1355">
        <v>82.8</v>
      </c>
      <c r="T1355">
        <v>70.900000000000006</v>
      </c>
      <c r="U1355">
        <v>73.099999999999994</v>
      </c>
      <c r="V1355">
        <f t="shared" si="116"/>
        <v>2.1999999999999886</v>
      </c>
      <c r="W1355" t="str">
        <f t="shared" si="117"/>
        <v>Monitor</v>
      </c>
      <c r="X1355" t="str">
        <f t="shared" si="118"/>
        <v>Normal</v>
      </c>
      <c r="Y1355" t="str">
        <f t="shared" si="115"/>
        <v>Local</v>
      </c>
      <c r="Z1355" t="str">
        <f t="shared" si="114"/>
        <v>At-Risk</v>
      </c>
      <c r="AA1355" t="s">
        <v>33</v>
      </c>
      <c r="AB1355">
        <v>0</v>
      </c>
    </row>
    <row r="1356" spans="1:28" x14ac:dyDescent="0.3">
      <c r="A1356">
        <v>15</v>
      </c>
      <c r="B1356" t="s">
        <v>38</v>
      </c>
      <c r="C1356">
        <v>10</v>
      </c>
      <c r="D1356" t="s">
        <v>23</v>
      </c>
      <c r="E1356" t="s">
        <v>30</v>
      </c>
      <c r="F1356">
        <v>4</v>
      </c>
      <c r="G1356">
        <v>0</v>
      </c>
      <c r="H1356" t="s">
        <v>36</v>
      </c>
      <c r="I1356">
        <v>292605</v>
      </c>
      <c r="J1356" t="s">
        <v>41</v>
      </c>
      <c r="K1356" t="s">
        <v>41</v>
      </c>
      <c r="L1356">
        <v>0</v>
      </c>
      <c r="M1356">
        <v>0</v>
      </c>
      <c r="N1356">
        <v>4</v>
      </c>
      <c r="O1356" t="s">
        <v>28</v>
      </c>
      <c r="P1356">
        <v>0</v>
      </c>
      <c r="Q1356">
        <v>2</v>
      </c>
      <c r="R1356">
        <v>14.1</v>
      </c>
      <c r="S1356">
        <v>97.1</v>
      </c>
      <c r="T1356">
        <v>65.400000000000006</v>
      </c>
      <c r="U1356">
        <v>73.3</v>
      </c>
      <c r="V1356">
        <f t="shared" si="116"/>
        <v>7.8999999999999915</v>
      </c>
      <c r="W1356" t="str">
        <f t="shared" si="117"/>
        <v>Monitor</v>
      </c>
      <c r="X1356" t="str">
        <f t="shared" si="118"/>
        <v>Normal</v>
      </c>
      <c r="Y1356" t="str">
        <f t="shared" si="115"/>
        <v>Local</v>
      </c>
      <c r="Z1356" t="str">
        <f t="shared" si="114"/>
        <v>Healthy</v>
      </c>
      <c r="AA1356" t="s">
        <v>33</v>
      </c>
      <c r="AB1356">
        <v>0</v>
      </c>
    </row>
    <row r="1357" spans="1:28" x14ac:dyDescent="0.3">
      <c r="A1357">
        <v>13</v>
      </c>
      <c r="B1357" t="s">
        <v>38</v>
      </c>
      <c r="C1357">
        <v>7</v>
      </c>
      <c r="D1357" t="s">
        <v>23</v>
      </c>
      <c r="E1357" t="s">
        <v>24</v>
      </c>
      <c r="F1357">
        <v>2</v>
      </c>
      <c r="G1357">
        <v>0</v>
      </c>
      <c r="H1357" t="s">
        <v>34</v>
      </c>
      <c r="I1357">
        <v>122102</v>
      </c>
      <c r="J1357" t="s">
        <v>35</v>
      </c>
      <c r="K1357" t="s">
        <v>26</v>
      </c>
      <c r="L1357">
        <v>0</v>
      </c>
      <c r="M1357">
        <v>0</v>
      </c>
      <c r="N1357">
        <v>2.8</v>
      </c>
      <c r="O1357" t="s">
        <v>49</v>
      </c>
      <c r="P1357">
        <v>0</v>
      </c>
      <c r="Q1357">
        <v>3</v>
      </c>
      <c r="R1357">
        <v>16.2</v>
      </c>
      <c r="S1357">
        <v>92.1</v>
      </c>
      <c r="T1357">
        <v>52.9</v>
      </c>
      <c r="U1357">
        <v>57.4</v>
      </c>
      <c r="V1357">
        <f t="shared" si="116"/>
        <v>4.5</v>
      </c>
      <c r="W1357" t="str">
        <f t="shared" si="117"/>
        <v>Monitor</v>
      </c>
      <c r="X1357" t="str">
        <f t="shared" si="118"/>
        <v>Normal</v>
      </c>
      <c r="Y1357" t="str">
        <f t="shared" si="115"/>
        <v>Local</v>
      </c>
      <c r="Z1357" t="str">
        <f t="shared" si="114"/>
        <v>Healthy</v>
      </c>
      <c r="AA1357" t="s">
        <v>29</v>
      </c>
      <c r="AB1357">
        <v>0</v>
      </c>
    </row>
    <row r="1358" spans="1:28" x14ac:dyDescent="0.3">
      <c r="A1358">
        <v>14</v>
      </c>
      <c r="B1358" t="s">
        <v>38</v>
      </c>
      <c r="C1358">
        <v>8</v>
      </c>
      <c r="D1358" t="s">
        <v>23</v>
      </c>
      <c r="E1358" t="s">
        <v>30</v>
      </c>
      <c r="F1358">
        <v>2</v>
      </c>
      <c r="G1358">
        <v>1</v>
      </c>
      <c r="H1358" t="s">
        <v>40</v>
      </c>
      <c r="I1358">
        <v>1086746</v>
      </c>
      <c r="J1358" t="s">
        <v>41</v>
      </c>
      <c r="K1358" t="s">
        <v>41</v>
      </c>
      <c r="L1358">
        <v>1</v>
      </c>
      <c r="M1358">
        <v>1</v>
      </c>
      <c r="N1358">
        <v>1.1000000000000001</v>
      </c>
      <c r="O1358" t="s">
        <v>28</v>
      </c>
      <c r="P1358">
        <v>0</v>
      </c>
      <c r="Q1358">
        <v>2</v>
      </c>
      <c r="R1358">
        <v>7.6</v>
      </c>
      <c r="S1358">
        <v>98.3</v>
      </c>
      <c r="T1358">
        <v>69</v>
      </c>
      <c r="U1358">
        <v>62.6</v>
      </c>
      <c r="V1358">
        <f t="shared" si="116"/>
        <v>-6.3999999999999986</v>
      </c>
      <c r="W1358" t="str">
        <f t="shared" si="117"/>
        <v>Monitor</v>
      </c>
      <c r="X1358" t="str">
        <f t="shared" si="118"/>
        <v>Normal</v>
      </c>
      <c r="Y1358" t="str">
        <f t="shared" si="115"/>
        <v>Local</v>
      </c>
      <c r="Z1358" t="str">
        <f t="shared" si="114"/>
        <v>Healthy</v>
      </c>
      <c r="AA1358" t="s">
        <v>33</v>
      </c>
      <c r="AB1358">
        <v>0</v>
      </c>
    </row>
    <row r="1359" spans="1:28" x14ac:dyDescent="0.3">
      <c r="A1359">
        <v>11</v>
      </c>
      <c r="B1359" t="s">
        <v>22</v>
      </c>
      <c r="C1359">
        <v>6</v>
      </c>
      <c r="D1359" t="s">
        <v>39</v>
      </c>
      <c r="E1359" t="s">
        <v>30</v>
      </c>
      <c r="F1359">
        <v>5</v>
      </c>
      <c r="G1359">
        <v>1</v>
      </c>
      <c r="H1359" t="s">
        <v>34</v>
      </c>
      <c r="I1359">
        <v>90079</v>
      </c>
      <c r="J1359" t="s">
        <v>35</v>
      </c>
      <c r="K1359" t="s">
        <v>43</v>
      </c>
      <c r="L1359">
        <v>0</v>
      </c>
      <c r="M1359">
        <v>1</v>
      </c>
      <c r="N1359">
        <v>2</v>
      </c>
      <c r="O1359" t="s">
        <v>28</v>
      </c>
      <c r="P1359">
        <v>0</v>
      </c>
      <c r="Q1359">
        <v>4</v>
      </c>
      <c r="R1359">
        <v>9.1999999999999993</v>
      </c>
      <c r="S1359">
        <v>86.6</v>
      </c>
      <c r="T1359">
        <v>54.7</v>
      </c>
      <c r="U1359">
        <v>39.4</v>
      </c>
      <c r="V1359">
        <f t="shared" si="116"/>
        <v>-15.300000000000004</v>
      </c>
      <c r="W1359" t="str">
        <f t="shared" si="117"/>
        <v>High Risk</v>
      </c>
      <c r="X1359" t="str">
        <f t="shared" si="118"/>
        <v>Normal</v>
      </c>
      <c r="Y1359" t="str">
        <f t="shared" si="115"/>
        <v>Local</v>
      </c>
      <c r="Z1359" t="str">
        <f t="shared" si="114"/>
        <v>At-Risk</v>
      </c>
      <c r="AA1359" t="s">
        <v>51</v>
      </c>
      <c r="AB1359">
        <v>1</v>
      </c>
    </row>
    <row r="1360" spans="1:28" x14ac:dyDescent="0.3">
      <c r="A1360">
        <v>16</v>
      </c>
      <c r="B1360" t="s">
        <v>38</v>
      </c>
      <c r="C1360">
        <v>10</v>
      </c>
      <c r="D1360" t="s">
        <v>48</v>
      </c>
      <c r="E1360" t="s">
        <v>30</v>
      </c>
      <c r="F1360">
        <v>6</v>
      </c>
      <c r="G1360">
        <v>0</v>
      </c>
      <c r="H1360" t="s">
        <v>25</v>
      </c>
      <c r="I1360">
        <v>615254</v>
      </c>
      <c r="J1360" t="s">
        <v>32</v>
      </c>
      <c r="K1360" t="s">
        <v>35</v>
      </c>
      <c r="L1360">
        <v>0</v>
      </c>
      <c r="M1360">
        <v>1</v>
      </c>
      <c r="N1360">
        <v>4.4000000000000004</v>
      </c>
      <c r="O1360" t="s">
        <v>28</v>
      </c>
      <c r="P1360">
        <v>0</v>
      </c>
      <c r="Q1360">
        <v>3</v>
      </c>
      <c r="R1360">
        <v>15</v>
      </c>
      <c r="S1360">
        <v>93.7</v>
      </c>
      <c r="T1360">
        <v>62.3</v>
      </c>
      <c r="U1360">
        <v>73.7</v>
      </c>
      <c r="V1360">
        <f t="shared" si="116"/>
        <v>11.400000000000006</v>
      </c>
      <c r="W1360" t="str">
        <f t="shared" si="117"/>
        <v>Monitor</v>
      </c>
      <c r="X1360" t="str">
        <f t="shared" si="118"/>
        <v>Surge</v>
      </c>
      <c r="Y1360" t="str">
        <f t="shared" si="115"/>
        <v>Local</v>
      </c>
      <c r="Z1360" t="str">
        <f t="shared" ref="Z1360:Z1417" si="119">IF(S1360&gt;=90, "Healthy", IF(S1360&gt;75, "At-Risk", "Chronic Absenteeism"))</f>
        <v>Healthy</v>
      </c>
      <c r="AA1360" t="s">
        <v>33</v>
      </c>
      <c r="AB1360">
        <v>0</v>
      </c>
    </row>
    <row r="1361" spans="1:28" x14ac:dyDescent="0.3">
      <c r="A1361">
        <v>13</v>
      </c>
      <c r="B1361" t="s">
        <v>22</v>
      </c>
      <c r="C1361">
        <v>9</v>
      </c>
      <c r="D1361" t="s">
        <v>39</v>
      </c>
      <c r="E1361" t="s">
        <v>44</v>
      </c>
      <c r="F1361">
        <v>5</v>
      </c>
      <c r="G1361">
        <v>0</v>
      </c>
      <c r="H1361" t="s">
        <v>25</v>
      </c>
      <c r="I1361">
        <v>386712</v>
      </c>
      <c r="J1361" t="s">
        <v>31</v>
      </c>
      <c r="K1361" t="s">
        <v>41</v>
      </c>
      <c r="L1361">
        <v>0</v>
      </c>
      <c r="M1361">
        <v>0</v>
      </c>
      <c r="N1361">
        <v>6</v>
      </c>
      <c r="O1361" t="s">
        <v>28</v>
      </c>
      <c r="P1361">
        <v>0</v>
      </c>
      <c r="Q1361">
        <v>3</v>
      </c>
      <c r="R1361">
        <v>16.899999999999999</v>
      </c>
      <c r="S1361">
        <v>87.2</v>
      </c>
      <c r="T1361">
        <v>71.599999999999994</v>
      </c>
      <c r="U1361">
        <v>67.5</v>
      </c>
      <c r="V1361">
        <f t="shared" si="116"/>
        <v>-4.0999999999999943</v>
      </c>
      <c r="W1361" t="str">
        <f t="shared" si="117"/>
        <v>Monitor</v>
      </c>
      <c r="X1361" t="str">
        <f t="shared" si="118"/>
        <v>Normal</v>
      </c>
      <c r="Y1361" t="str">
        <f t="shared" si="115"/>
        <v>Commuter</v>
      </c>
      <c r="Z1361" t="str">
        <f t="shared" si="119"/>
        <v>At-Risk</v>
      </c>
      <c r="AA1361" t="s">
        <v>33</v>
      </c>
      <c r="AB1361">
        <v>0</v>
      </c>
    </row>
    <row r="1362" spans="1:28" x14ac:dyDescent="0.3">
      <c r="A1362">
        <v>16</v>
      </c>
      <c r="B1362" t="s">
        <v>22</v>
      </c>
      <c r="C1362">
        <v>10</v>
      </c>
      <c r="D1362" t="s">
        <v>48</v>
      </c>
      <c r="E1362" t="s">
        <v>24</v>
      </c>
      <c r="F1362">
        <v>6</v>
      </c>
      <c r="G1362">
        <v>0</v>
      </c>
      <c r="H1362" t="s">
        <v>25</v>
      </c>
      <c r="I1362">
        <v>631798</v>
      </c>
      <c r="J1362" t="s">
        <v>37</v>
      </c>
      <c r="K1362" t="s">
        <v>43</v>
      </c>
      <c r="L1362">
        <v>1</v>
      </c>
      <c r="M1362">
        <v>1</v>
      </c>
      <c r="N1362">
        <v>2.4</v>
      </c>
      <c r="O1362" t="s">
        <v>28</v>
      </c>
      <c r="P1362">
        <v>0</v>
      </c>
      <c r="Q1362">
        <v>3</v>
      </c>
      <c r="R1362">
        <v>13.7</v>
      </c>
      <c r="S1362">
        <v>81</v>
      </c>
      <c r="T1362">
        <v>57.6</v>
      </c>
      <c r="U1362">
        <v>72.400000000000006</v>
      </c>
      <c r="V1362">
        <f t="shared" si="116"/>
        <v>14.800000000000004</v>
      </c>
      <c r="W1362" t="str">
        <f t="shared" si="117"/>
        <v>Monitor</v>
      </c>
      <c r="X1362" t="str">
        <f t="shared" si="118"/>
        <v>Surge</v>
      </c>
      <c r="Y1362" t="str">
        <f t="shared" si="115"/>
        <v>Local</v>
      </c>
      <c r="Z1362" t="str">
        <f t="shared" si="119"/>
        <v>At-Risk</v>
      </c>
      <c r="AA1362" t="s">
        <v>33</v>
      </c>
      <c r="AB1362">
        <v>0</v>
      </c>
    </row>
    <row r="1363" spans="1:28" x14ac:dyDescent="0.3">
      <c r="A1363">
        <v>13</v>
      </c>
      <c r="B1363" t="s">
        <v>38</v>
      </c>
      <c r="C1363">
        <v>7</v>
      </c>
      <c r="D1363" t="s">
        <v>23</v>
      </c>
      <c r="E1363" t="s">
        <v>44</v>
      </c>
      <c r="F1363">
        <v>3</v>
      </c>
      <c r="G1363">
        <v>0</v>
      </c>
      <c r="H1363" t="s">
        <v>36</v>
      </c>
      <c r="I1363">
        <v>186811</v>
      </c>
      <c r="J1363" t="s">
        <v>31</v>
      </c>
      <c r="K1363" t="s">
        <v>32</v>
      </c>
      <c r="L1363">
        <v>0</v>
      </c>
      <c r="M1363">
        <v>0</v>
      </c>
      <c r="N1363">
        <v>3.1</v>
      </c>
      <c r="O1363" t="s">
        <v>28</v>
      </c>
      <c r="P1363">
        <v>0</v>
      </c>
      <c r="Q1363">
        <v>3</v>
      </c>
      <c r="R1363">
        <v>7.6</v>
      </c>
      <c r="S1363">
        <v>77.8</v>
      </c>
      <c r="T1363">
        <v>54.6</v>
      </c>
      <c r="U1363">
        <v>53.5</v>
      </c>
      <c r="V1363">
        <f t="shared" si="116"/>
        <v>-1.1000000000000014</v>
      </c>
      <c r="W1363" t="str">
        <f t="shared" si="117"/>
        <v>Monitor</v>
      </c>
      <c r="X1363" t="str">
        <f t="shared" si="118"/>
        <v>Normal</v>
      </c>
      <c r="Y1363" t="str">
        <f t="shared" si="115"/>
        <v>Local</v>
      </c>
      <c r="Z1363" t="str">
        <f t="shared" si="119"/>
        <v>At-Risk</v>
      </c>
      <c r="AA1363" t="s">
        <v>29</v>
      </c>
      <c r="AB1363">
        <v>0</v>
      </c>
    </row>
    <row r="1364" spans="1:28" x14ac:dyDescent="0.3">
      <c r="A1364">
        <v>12</v>
      </c>
      <c r="B1364" t="s">
        <v>22</v>
      </c>
      <c r="C1364">
        <v>7</v>
      </c>
      <c r="D1364" t="s">
        <v>48</v>
      </c>
      <c r="E1364" t="s">
        <v>24</v>
      </c>
      <c r="F1364">
        <v>5</v>
      </c>
      <c r="G1364">
        <v>0</v>
      </c>
      <c r="H1364" t="s">
        <v>36</v>
      </c>
      <c r="I1364">
        <v>262727</v>
      </c>
      <c r="J1364" t="s">
        <v>35</v>
      </c>
      <c r="K1364" t="s">
        <v>41</v>
      </c>
      <c r="L1364">
        <v>1</v>
      </c>
      <c r="M1364">
        <v>1</v>
      </c>
      <c r="N1364">
        <v>1.9</v>
      </c>
      <c r="O1364" t="s">
        <v>28</v>
      </c>
      <c r="P1364">
        <v>0</v>
      </c>
      <c r="Q1364">
        <v>2</v>
      </c>
      <c r="R1364">
        <v>18.5</v>
      </c>
      <c r="S1364">
        <v>65</v>
      </c>
      <c r="T1364">
        <v>67</v>
      </c>
      <c r="U1364">
        <v>48.5</v>
      </c>
      <c r="V1364">
        <f t="shared" si="116"/>
        <v>-18.5</v>
      </c>
      <c r="W1364" t="str">
        <f t="shared" si="117"/>
        <v>Monitor</v>
      </c>
      <c r="X1364" t="str">
        <f t="shared" si="118"/>
        <v>Normal</v>
      </c>
      <c r="Y1364" t="str">
        <f t="shared" si="115"/>
        <v>Local</v>
      </c>
      <c r="Z1364" t="str">
        <f t="shared" si="119"/>
        <v>Chronic Absenteeism</v>
      </c>
      <c r="AA1364" t="s">
        <v>29</v>
      </c>
      <c r="AB1364">
        <v>0</v>
      </c>
    </row>
    <row r="1365" spans="1:28" x14ac:dyDescent="0.3">
      <c r="A1365">
        <v>14</v>
      </c>
      <c r="B1365" t="s">
        <v>38</v>
      </c>
      <c r="C1365">
        <v>9</v>
      </c>
      <c r="D1365" t="s">
        <v>39</v>
      </c>
      <c r="E1365" t="s">
        <v>24</v>
      </c>
      <c r="F1365">
        <v>5</v>
      </c>
      <c r="G1365">
        <v>0</v>
      </c>
      <c r="H1365" t="s">
        <v>25</v>
      </c>
      <c r="I1365">
        <v>486344</v>
      </c>
      <c r="J1365" t="s">
        <v>31</v>
      </c>
      <c r="K1365" t="s">
        <v>43</v>
      </c>
      <c r="L1365">
        <v>0</v>
      </c>
      <c r="M1365">
        <v>0</v>
      </c>
      <c r="N1365">
        <v>3.7</v>
      </c>
      <c r="O1365" t="s">
        <v>47</v>
      </c>
      <c r="P1365">
        <v>1</v>
      </c>
      <c r="Q1365">
        <v>4</v>
      </c>
      <c r="R1365">
        <v>20</v>
      </c>
      <c r="S1365">
        <v>97.9</v>
      </c>
      <c r="T1365">
        <v>66.900000000000006</v>
      </c>
      <c r="U1365">
        <v>81.7</v>
      </c>
      <c r="V1365">
        <f t="shared" si="116"/>
        <v>14.799999999999997</v>
      </c>
      <c r="W1365" t="str">
        <f t="shared" si="117"/>
        <v>Monitor</v>
      </c>
      <c r="X1365" t="str">
        <f t="shared" si="118"/>
        <v>Surge</v>
      </c>
      <c r="Y1365" t="str">
        <f t="shared" si="115"/>
        <v>Local</v>
      </c>
      <c r="Z1365" t="str">
        <f t="shared" si="119"/>
        <v>Healthy</v>
      </c>
      <c r="AA1365" t="s">
        <v>42</v>
      </c>
      <c r="AB1365">
        <v>0</v>
      </c>
    </row>
    <row r="1366" spans="1:28" x14ac:dyDescent="0.3">
      <c r="A1366">
        <v>11</v>
      </c>
      <c r="B1366" t="s">
        <v>22</v>
      </c>
      <c r="C1366">
        <v>6</v>
      </c>
      <c r="D1366" t="s">
        <v>39</v>
      </c>
      <c r="E1366" t="s">
        <v>24</v>
      </c>
      <c r="F1366">
        <v>5</v>
      </c>
      <c r="G1366">
        <v>0</v>
      </c>
      <c r="H1366" t="s">
        <v>40</v>
      </c>
      <c r="I1366">
        <v>999094</v>
      </c>
      <c r="J1366" t="s">
        <v>43</v>
      </c>
      <c r="K1366" t="s">
        <v>43</v>
      </c>
      <c r="L1366">
        <v>1</v>
      </c>
      <c r="M1366">
        <v>0</v>
      </c>
      <c r="N1366">
        <v>14.8</v>
      </c>
      <c r="O1366" t="s">
        <v>28</v>
      </c>
      <c r="P1366">
        <v>0</v>
      </c>
      <c r="Q1366">
        <v>3</v>
      </c>
      <c r="R1366">
        <v>12.3</v>
      </c>
      <c r="S1366">
        <v>78.5</v>
      </c>
      <c r="T1366">
        <v>58.6</v>
      </c>
      <c r="U1366">
        <v>64.099999999999994</v>
      </c>
      <c r="V1366">
        <f t="shared" si="116"/>
        <v>5.4999999999999929</v>
      </c>
      <c r="W1366" t="str">
        <f t="shared" si="117"/>
        <v>Monitor</v>
      </c>
      <c r="X1366" t="str">
        <f t="shared" si="118"/>
        <v>Normal</v>
      </c>
      <c r="Y1366" t="str">
        <f t="shared" si="115"/>
        <v>Commuter</v>
      </c>
      <c r="Z1366" t="str">
        <f t="shared" si="119"/>
        <v>At-Risk</v>
      </c>
      <c r="AA1366" t="s">
        <v>33</v>
      </c>
      <c r="AB1366">
        <v>0</v>
      </c>
    </row>
    <row r="1367" spans="1:28" x14ac:dyDescent="0.3">
      <c r="A1367">
        <v>12</v>
      </c>
      <c r="B1367" t="s">
        <v>38</v>
      </c>
      <c r="C1367">
        <v>8</v>
      </c>
      <c r="D1367" t="s">
        <v>48</v>
      </c>
      <c r="E1367" t="s">
        <v>44</v>
      </c>
      <c r="F1367">
        <v>5</v>
      </c>
      <c r="G1367">
        <v>1</v>
      </c>
      <c r="H1367" t="s">
        <v>34</v>
      </c>
      <c r="I1367">
        <v>61900</v>
      </c>
      <c r="J1367" t="s">
        <v>32</v>
      </c>
      <c r="K1367" t="s">
        <v>35</v>
      </c>
      <c r="L1367">
        <v>0</v>
      </c>
      <c r="M1367">
        <v>0</v>
      </c>
      <c r="N1367">
        <v>3.8</v>
      </c>
      <c r="O1367" t="s">
        <v>49</v>
      </c>
      <c r="P1367">
        <v>0</v>
      </c>
      <c r="Q1367">
        <v>2</v>
      </c>
      <c r="R1367">
        <v>11.3</v>
      </c>
      <c r="S1367">
        <v>76.2</v>
      </c>
      <c r="T1367">
        <v>59.2</v>
      </c>
      <c r="U1367">
        <v>68.900000000000006</v>
      </c>
      <c r="V1367">
        <f t="shared" si="116"/>
        <v>9.7000000000000028</v>
      </c>
      <c r="W1367" t="str">
        <f t="shared" si="117"/>
        <v>Monitor</v>
      </c>
      <c r="X1367" t="str">
        <f t="shared" si="118"/>
        <v>Normal</v>
      </c>
      <c r="Y1367" t="str">
        <f t="shared" si="115"/>
        <v>Local</v>
      </c>
      <c r="Z1367" t="str">
        <f t="shared" si="119"/>
        <v>At-Risk</v>
      </c>
      <c r="AA1367" t="s">
        <v>33</v>
      </c>
      <c r="AB1367">
        <v>0</v>
      </c>
    </row>
    <row r="1368" spans="1:28" x14ac:dyDescent="0.3">
      <c r="A1368">
        <v>14</v>
      </c>
      <c r="B1368" t="s">
        <v>38</v>
      </c>
      <c r="C1368">
        <v>9</v>
      </c>
      <c r="D1368" t="s">
        <v>23</v>
      </c>
      <c r="E1368" t="s">
        <v>30</v>
      </c>
      <c r="F1368">
        <v>4</v>
      </c>
      <c r="G1368">
        <v>0</v>
      </c>
      <c r="H1368" t="s">
        <v>34</v>
      </c>
      <c r="I1368">
        <v>63903</v>
      </c>
      <c r="J1368" t="s">
        <v>43</v>
      </c>
      <c r="K1368" t="s">
        <v>35</v>
      </c>
      <c r="L1368">
        <v>1</v>
      </c>
      <c r="M1368">
        <v>0</v>
      </c>
      <c r="N1368">
        <v>2</v>
      </c>
      <c r="O1368" t="s">
        <v>28</v>
      </c>
      <c r="P1368">
        <v>0</v>
      </c>
      <c r="Q1368">
        <v>4</v>
      </c>
      <c r="R1368">
        <v>11.5</v>
      </c>
      <c r="S1368">
        <v>81.7</v>
      </c>
      <c r="T1368">
        <v>47.2</v>
      </c>
      <c r="U1368">
        <v>55.6</v>
      </c>
      <c r="V1368">
        <f t="shared" si="116"/>
        <v>8.3999999999999986</v>
      </c>
      <c r="W1368" t="str">
        <f t="shared" si="117"/>
        <v>Monitor</v>
      </c>
      <c r="X1368" t="str">
        <f t="shared" si="118"/>
        <v>Normal</v>
      </c>
      <c r="Y1368" t="str">
        <f t="shared" si="115"/>
        <v>Local</v>
      </c>
      <c r="Z1368" t="str">
        <f t="shared" si="119"/>
        <v>At-Risk</v>
      </c>
      <c r="AA1368" t="s">
        <v>29</v>
      </c>
      <c r="AB1368">
        <v>0</v>
      </c>
    </row>
    <row r="1369" spans="1:28" x14ac:dyDescent="0.3">
      <c r="A1369">
        <v>15</v>
      </c>
      <c r="B1369" t="s">
        <v>38</v>
      </c>
      <c r="C1369">
        <v>10</v>
      </c>
      <c r="D1369" t="s">
        <v>48</v>
      </c>
      <c r="E1369" t="s">
        <v>24</v>
      </c>
      <c r="F1369">
        <v>3</v>
      </c>
      <c r="G1369">
        <v>0</v>
      </c>
      <c r="H1369" t="s">
        <v>34</v>
      </c>
      <c r="I1369">
        <v>75735</v>
      </c>
      <c r="J1369" t="s">
        <v>37</v>
      </c>
      <c r="K1369" t="s">
        <v>31</v>
      </c>
      <c r="L1369">
        <v>0</v>
      </c>
      <c r="M1369">
        <v>0</v>
      </c>
      <c r="N1369">
        <v>6.5</v>
      </c>
      <c r="O1369" t="s">
        <v>28</v>
      </c>
      <c r="P1369">
        <v>0</v>
      </c>
      <c r="Q1369">
        <v>3</v>
      </c>
      <c r="R1369">
        <v>13</v>
      </c>
      <c r="S1369">
        <v>69.2</v>
      </c>
      <c r="T1369">
        <v>63</v>
      </c>
      <c r="U1369">
        <v>63.8</v>
      </c>
      <c r="V1369">
        <f t="shared" si="116"/>
        <v>0.79999999999999716</v>
      </c>
      <c r="W1369" t="str">
        <f t="shared" si="117"/>
        <v>Monitor</v>
      </c>
      <c r="X1369" t="str">
        <f t="shared" si="118"/>
        <v>Normal</v>
      </c>
      <c r="Y1369" t="str">
        <f t="shared" si="115"/>
        <v>Commuter</v>
      </c>
      <c r="Z1369" t="str">
        <f t="shared" si="119"/>
        <v>Chronic Absenteeism</v>
      </c>
      <c r="AA1369" t="s">
        <v>33</v>
      </c>
      <c r="AB1369">
        <v>0</v>
      </c>
    </row>
    <row r="1370" spans="1:28" x14ac:dyDescent="0.3">
      <c r="A1370">
        <v>16</v>
      </c>
      <c r="B1370" t="s">
        <v>38</v>
      </c>
      <c r="C1370">
        <v>10</v>
      </c>
      <c r="D1370" t="s">
        <v>48</v>
      </c>
      <c r="E1370" t="s">
        <v>44</v>
      </c>
      <c r="F1370">
        <v>5</v>
      </c>
      <c r="G1370">
        <v>0</v>
      </c>
      <c r="H1370" t="s">
        <v>25</v>
      </c>
      <c r="I1370">
        <v>507216</v>
      </c>
      <c r="J1370" t="s">
        <v>41</v>
      </c>
      <c r="K1370" t="s">
        <v>32</v>
      </c>
      <c r="L1370">
        <v>1</v>
      </c>
      <c r="M1370">
        <v>0</v>
      </c>
      <c r="N1370">
        <v>0.4</v>
      </c>
      <c r="O1370" t="s">
        <v>28</v>
      </c>
      <c r="P1370">
        <v>1</v>
      </c>
      <c r="Q1370">
        <v>4</v>
      </c>
      <c r="R1370">
        <v>18.899999999999999</v>
      </c>
      <c r="S1370">
        <v>69.400000000000006</v>
      </c>
      <c r="T1370">
        <v>76.099999999999994</v>
      </c>
      <c r="U1370">
        <v>83.3</v>
      </c>
      <c r="V1370">
        <f t="shared" si="116"/>
        <v>7.2000000000000028</v>
      </c>
      <c r="W1370" t="str">
        <f t="shared" si="117"/>
        <v>Monitor</v>
      </c>
      <c r="X1370" t="str">
        <f t="shared" si="118"/>
        <v>Normal</v>
      </c>
      <c r="Y1370" t="str">
        <f t="shared" si="115"/>
        <v>Local</v>
      </c>
      <c r="Z1370" t="str">
        <f t="shared" si="119"/>
        <v>Chronic Absenteeism</v>
      </c>
      <c r="AA1370" t="s">
        <v>42</v>
      </c>
      <c r="AB1370">
        <v>0</v>
      </c>
    </row>
    <row r="1371" spans="1:28" x14ac:dyDescent="0.3">
      <c r="A1371">
        <v>10</v>
      </c>
      <c r="B1371" t="s">
        <v>38</v>
      </c>
      <c r="C1371">
        <v>6</v>
      </c>
      <c r="D1371" t="s">
        <v>39</v>
      </c>
      <c r="E1371" t="s">
        <v>30</v>
      </c>
      <c r="F1371">
        <v>4</v>
      </c>
      <c r="G1371">
        <v>0</v>
      </c>
      <c r="H1371" t="s">
        <v>34</v>
      </c>
      <c r="I1371">
        <v>138958</v>
      </c>
      <c r="J1371" t="s">
        <v>43</v>
      </c>
      <c r="K1371" t="s">
        <v>41</v>
      </c>
      <c r="L1371">
        <v>1</v>
      </c>
      <c r="M1371">
        <v>1</v>
      </c>
      <c r="N1371">
        <v>3.3</v>
      </c>
      <c r="O1371" t="s">
        <v>47</v>
      </c>
      <c r="P1371">
        <v>0</v>
      </c>
      <c r="Q1371">
        <v>3</v>
      </c>
      <c r="R1371">
        <v>13.7</v>
      </c>
      <c r="S1371">
        <v>77.7</v>
      </c>
      <c r="T1371">
        <v>45.9</v>
      </c>
      <c r="U1371">
        <v>47.8</v>
      </c>
      <c r="V1371">
        <f t="shared" si="116"/>
        <v>1.8999999999999986</v>
      </c>
      <c r="W1371" t="str">
        <f t="shared" si="117"/>
        <v>Monitor</v>
      </c>
      <c r="X1371" t="str">
        <f t="shared" si="118"/>
        <v>Normal</v>
      </c>
      <c r="Y1371" t="str">
        <f t="shared" si="115"/>
        <v>Local</v>
      </c>
      <c r="Z1371" t="str">
        <f t="shared" si="119"/>
        <v>At-Risk</v>
      </c>
      <c r="AA1371" t="s">
        <v>29</v>
      </c>
      <c r="AB1371">
        <v>0</v>
      </c>
    </row>
    <row r="1372" spans="1:28" x14ac:dyDescent="0.3">
      <c r="A1372">
        <v>14</v>
      </c>
      <c r="B1372" t="s">
        <v>38</v>
      </c>
      <c r="C1372">
        <v>8</v>
      </c>
      <c r="D1372" t="s">
        <v>39</v>
      </c>
      <c r="E1372" t="s">
        <v>24</v>
      </c>
      <c r="F1372">
        <v>4</v>
      </c>
      <c r="G1372">
        <v>0</v>
      </c>
      <c r="H1372" t="s">
        <v>40</v>
      </c>
      <c r="I1372">
        <v>1030370</v>
      </c>
      <c r="J1372" t="s">
        <v>35</v>
      </c>
      <c r="K1372" t="s">
        <v>27</v>
      </c>
      <c r="L1372">
        <v>0</v>
      </c>
      <c r="M1372">
        <v>0</v>
      </c>
      <c r="N1372">
        <v>9.1</v>
      </c>
      <c r="O1372" t="s">
        <v>28</v>
      </c>
      <c r="P1372">
        <v>0</v>
      </c>
      <c r="Q1372">
        <v>2</v>
      </c>
      <c r="R1372">
        <v>11.1</v>
      </c>
      <c r="S1372">
        <v>76.099999999999994</v>
      </c>
      <c r="T1372">
        <v>77.3</v>
      </c>
      <c r="U1372">
        <v>71</v>
      </c>
      <c r="V1372">
        <f t="shared" si="116"/>
        <v>-6.2999999999999972</v>
      </c>
      <c r="W1372" t="str">
        <f t="shared" si="117"/>
        <v>Monitor</v>
      </c>
      <c r="X1372" t="str">
        <f t="shared" si="118"/>
        <v>Normal</v>
      </c>
      <c r="Y1372" t="str">
        <f t="shared" si="115"/>
        <v>Commuter</v>
      </c>
      <c r="Z1372" t="str">
        <f t="shared" si="119"/>
        <v>At-Risk</v>
      </c>
      <c r="AA1372" t="s">
        <v>33</v>
      </c>
      <c r="AB1372">
        <v>0</v>
      </c>
    </row>
    <row r="1373" spans="1:28" x14ac:dyDescent="0.3">
      <c r="A1373">
        <v>16</v>
      </c>
      <c r="B1373" t="s">
        <v>22</v>
      </c>
      <c r="C1373">
        <v>10</v>
      </c>
      <c r="D1373" t="s">
        <v>23</v>
      </c>
      <c r="E1373" t="s">
        <v>30</v>
      </c>
      <c r="F1373">
        <v>3</v>
      </c>
      <c r="G1373">
        <v>0</v>
      </c>
      <c r="H1373" t="s">
        <v>34</v>
      </c>
      <c r="I1373">
        <v>138663</v>
      </c>
      <c r="J1373" t="s">
        <v>43</v>
      </c>
      <c r="K1373" t="s">
        <v>31</v>
      </c>
      <c r="L1373">
        <v>1</v>
      </c>
      <c r="M1373">
        <v>1</v>
      </c>
      <c r="N1373">
        <v>6.3</v>
      </c>
      <c r="O1373" t="s">
        <v>49</v>
      </c>
      <c r="P1373">
        <v>0</v>
      </c>
      <c r="Q1373">
        <v>3</v>
      </c>
      <c r="R1373">
        <v>11.4</v>
      </c>
      <c r="S1373">
        <v>75.2</v>
      </c>
      <c r="T1373">
        <v>53.3</v>
      </c>
      <c r="U1373">
        <v>59.7</v>
      </c>
      <c r="V1373">
        <f t="shared" si="116"/>
        <v>6.4000000000000057</v>
      </c>
      <c r="W1373" t="str">
        <f t="shared" si="117"/>
        <v>Monitor</v>
      </c>
      <c r="X1373" t="str">
        <f t="shared" si="118"/>
        <v>Normal</v>
      </c>
      <c r="Y1373" t="str">
        <f t="shared" si="115"/>
        <v>Commuter</v>
      </c>
      <c r="Z1373" t="str">
        <f t="shared" si="119"/>
        <v>At-Risk</v>
      </c>
      <c r="AA1373" t="s">
        <v>29</v>
      </c>
      <c r="AB1373">
        <v>0</v>
      </c>
    </row>
    <row r="1374" spans="1:28" x14ac:dyDescent="0.3">
      <c r="A1374">
        <v>12</v>
      </c>
      <c r="B1374" t="s">
        <v>38</v>
      </c>
      <c r="C1374">
        <v>8</v>
      </c>
      <c r="D1374" t="s">
        <v>48</v>
      </c>
      <c r="E1374" t="s">
        <v>24</v>
      </c>
      <c r="F1374">
        <v>7</v>
      </c>
      <c r="G1374">
        <v>0</v>
      </c>
      <c r="H1374" t="s">
        <v>36</v>
      </c>
      <c r="I1374">
        <v>283309</v>
      </c>
      <c r="J1374" t="s">
        <v>32</v>
      </c>
      <c r="K1374" t="s">
        <v>27</v>
      </c>
      <c r="L1374">
        <v>0</v>
      </c>
      <c r="M1374">
        <v>0</v>
      </c>
      <c r="N1374">
        <v>6</v>
      </c>
      <c r="O1374" t="s">
        <v>47</v>
      </c>
      <c r="P1374">
        <v>0</v>
      </c>
      <c r="Q1374">
        <v>3</v>
      </c>
      <c r="R1374">
        <v>49.9</v>
      </c>
      <c r="S1374">
        <v>80.400000000000006</v>
      </c>
      <c r="T1374">
        <v>79.900000000000006</v>
      </c>
      <c r="U1374">
        <v>87.4</v>
      </c>
      <c r="V1374">
        <f t="shared" si="116"/>
        <v>7.5</v>
      </c>
      <c r="W1374" t="str">
        <f t="shared" si="117"/>
        <v>Monitor</v>
      </c>
      <c r="X1374" t="str">
        <f t="shared" si="118"/>
        <v>Normal</v>
      </c>
      <c r="Y1374" t="str">
        <f t="shared" si="115"/>
        <v>Commuter</v>
      </c>
      <c r="Z1374" t="str">
        <f t="shared" si="119"/>
        <v>At-Risk</v>
      </c>
      <c r="AA1374" t="s">
        <v>42</v>
      </c>
      <c r="AB1374">
        <v>0</v>
      </c>
    </row>
    <row r="1375" spans="1:28" x14ac:dyDescent="0.3">
      <c r="A1375">
        <v>12</v>
      </c>
      <c r="B1375" t="s">
        <v>22</v>
      </c>
      <c r="C1375">
        <v>7</v>
      </c>
      <c r="D1375" t="s">
        <v>23</v>
      </c>
      <c r="E1375" t="s">
        <v>24</v>
      </c>
      <c r="F1375">
        <v>6</v>
      </c>
      <c r="G1375">
        <v>0</v>
      </c>
      <c r="H1375" t="s">
        <v>34</v>
      </c>
      <c r="I1375">
        <v>90935</v>
      </c>
      <c r="J1375" t="s">
        <v>43</v>
      </c>
      <c r="K1375" t="s">
        <v>35</v>
      </c>
      <c r="L1375">
        <v>1</v>
      </c>
      <c r="M1375">
        <v>0</v>
      </c>
      <c r="N1375">
        <v>7.4</v>
      </c>
      <c r="O1375" t="s">
        <v>47</v>
      </c>
      <c r="P1375">
        <v>0</v>
      </c>
      <c r="Q1375">
        <v>3</v>
      </c>
      <c r="R1375">
        <v>18.899999999999999</v>
      </c>
      <c r="S1375">
        <v>79.599999999999994</v>
      </c>
      <c r="T1375">
        <v>75.5</v>
      </c>
      <c r="U1375">
        <v>68.900000000000006</v>
      </c>
      <c r="V1375">
        <f t="shared" si="116"/>
        <v>-6.5999999999999943</v>
      </c>
      <c r="W1375" t="str">
        <f t="shared" si="117"/>
        <v>Monitor</v>
      </c>
      <c r="X1375" t="str">
        <f t="shared" si="118"/>
        <v>Normal</v>
      </c>
      <c r="Y1375" t="str">
        <f t="shared" si="115"/>
        <v>Commuter</v>
      </c>
      <c r="Z1375" t="str">
        <f t="shared" si="119"/>
        <v>At-Risk</v>
      </c>
      <c r="AA1375" t="s">
        <v>33</v>
      </c>
      <c r="AB1375">
        <v>0</v>
      </c>
    </row>
    <row r="1376" spans="1:28" x14ac:dyDescent="0.3">
      <c r="A1376">
        <v>13</v>
      </c>
      <c r="B1376" t="s">
        <v>22</v>
      </c>
      <c r="C1376">
        <v>8</v>
      </c>
      <c r="D1376" t="s">
        <v>39</v>
      </c>
      <c r="E1376" t="s">
        <v>30</v>
      </c>
      <c r="F1376">
        <v>6</v>
      </c>
      <c r="G1376">
        <v>0</v>
      </c>
      <c r="H1376" t="s">
        <v>36</v>
      </c>
      <c r="I1376">
        <v>277566</v>
      </c>
      <c r="J1376" t="s">
        <v>26</v>
      </c>
      <c r="K1376" t="s">
        <v>31</v>
      </c>
      <c r="L1376">
        <v>1</v>
      </c>
      <c r="M1376">
        <v>0</v>
      </c>
      <c r="N1376">
        <v>3.3</v>
      </c>
      <c r="O1376" t="s">
        <v>47</v>
      </c>
      <c r="P1376">
        <v>1</v>
      </c>
      <c r="Q1376">
        <v>4</v>
      </c>
      <c r="R1376">
        <v>14.8</v>
      </c>
      <c r="S1376">
        <v>88.5</v>
      </c>
      <c r="T1376">
        <v>53.2</v>
      </c>
      <c r="U1376">
        <v>67.599999999999994</v>
      </c>
      <c r="V1376">
        <f t="shared" si="116"/>
        <v>14.399999999999991</v>
      </c>
      <c r="W1376" t="str">
        <f t="shared" si="117"/>
        <v>Monitor</v>
      </c>
      <c r="X1376" t="str">
        <f t="shared" si="118"/>
        <v>Surge</v>
      </c>
      <c r="Y1376" t="str">
        <f t="shared" si="115"/>
        <v>Local</v>
      </c>
      <c r="Z1376" t="str">
        <f t="shared" si="119"/>
        <v>At-Risk</v>
      </c>
      <c r="AA1376" t="s">
        <v>33</v>
      </c>
      <c r="AB1376">
        <v>0</v>
      </c>
    </row>
    <row r="1377" spans="1:28" x14ac:dyDescent="0.3">
      <c r="A1377">
        <v>11</v>
      </c>
      <c r="B1377" t="s">
        <v>38</v>
      </c>
      <c r="C1377">
        <v>6</v>
      </c>
      <c r="D1377" t="s">
        <v>39</v>
      </c>
      <c r="E1377" t="s">
        <v>24</v>
      </c>
      <c r="F1377">
        <v>3</v>
      </c>
      <c r="G1377">
        <v>0</v>
      </c>
      <c r="H1377" t="s">
        <v>36</v>
      </c>
      <c r="I1377">
        <v>205186</v>
      </c>
      <c r="J1377" t="s">
        <v>26</v>
      </c>
      <c r="K1377" t="s">
        <v>27</v>
      </c>
      <c r="L1377">
        <v>0</v>
      </c>
      <c r="M1377">
        <v>1</v>
      </c>
      <c r="N1377">
        <v>5.2</v>
      </c>
      <c r="O1377" t="s">
        <v>28</v>
      </c>
      <c r="P1377">
        <v>0</v>
      </c>
      <c r="Q1377">
        <v>3</v>
      </c>
      <c r="R1377">
        <v>14.4</v>
      </c>
      <c r="S1377">
        <v>81.2</v>
      </c>
      <c r="T1377">
        <v>52.7</v>
      </c>
      <c r="U1377">
        <v>58.8</v>
      </c>
      <c r="V1377">
        <f t="shared" si="116"/>
        <v>6.0999999999999943</v>
      </c>
      <c r="W1377" t="str">
        <f t="shared" si="117"/>
        <v>Monitor</v>
      </c>
      <c r="X1377" t="str">
        <f t="shared" si="118"/>
        <v>Normal</v>
      </c>
      <c r="Y1377" t="str">
        <f t="shared" si="115"/>
        <v>Commuter</v>
      </c>
      <c r="Z1377" t="str">
        <f t="shared" si="119"/>
        <v>At-Risk</v>
      </c>
      <c r="AA1377" t="s">
        <v>29</v>
      </c>
      <c r="AB1377">
        <v>0</v>
      </c>
    </row>
    <row r="1378" spans="1:28" x14ac:dyDescent="0.3">
      <c r="A1378">
        <v>16</v>
      </c>
      <c r="B1378" t="s">
        <v>38</v>
      </c>
      <c r="C1378">
        <v>11</v>
      </c>
      <c r="D1378" t="s">
        <v>39</v>
      </c>
      <c r="E1378" t="s">
        <v>30</v>
      </c>
      <c r="F1378">
        <v>5</v>
      </c>
      <c r="G1378">
        <v>0</v>
      </c>
      <c r="H1378" t="s">
        <v>40</v>
      </c>
      <c r="I1378">
        <v>902263</v>
      </c>
      <c r="J1378" t="s">
        <v>43</v>
      </c>
      <c r="K1378" t="s">
        <v>35</v>
      </c>
      <c r="L1378">
        <v>0</v>
      </c>
      <c r="M1378">
        <v>1</v>
      </c>
      <c r="N1378">
        <v>1.3</v>
      </c>
      <c r="O1378" t="s">
        <v>28</v>
      </c>
      <c r="P1378">
        <v>0</v>
      </c>
      <c r="Q1378">
        <v>3</v>
      </c>
      <c r="R1378">
        <v>9.9</v>
      </c>
      <c r="S1378">
        <v>95.9</v>
      </c>
      <c r="T1378">
        <v>50.1</v>
      </c>
      <c r="U1378">
        <v>77</v>
      </c>
      <c r="V1378">
        <f t="shared" si="116"/>
        <v>26.9</v>
      </c>
      <c r="W1378" t="str">
        <f t="shared" si="117"/>
        <v>Monitor</v>
      </c>
      <c r="X1378" t="str">
        <f t="shared" si="118"/>
        <v>Surge</v>
      </c>
      <c r="Y1378" t="str">
        <f t="shared" si="115"/>
        <v>Local</v>
      </c>
      <c r="Z1378" t="str">
        <f t="shared" si="119"/>
        <v>Healthy</v>
      </c>
      <c r="AA1378" t="s">
        <v>42</v>
      </c>
      <c r="AB1378">
        <v>0</v>
      </c>
    </row>
    <row r="1379" spans="1:28" x14ac:dyDescent="0.3">
      <c r="A1379">
        <v>16</v>
      </c>
      <c r="B1379" t="s">
        <v>38</v>
      </c>
      <c r="C1379">
        <v>10</v>
      </c>
      <c r="D1379" t="s">
        <v>39</v>
      </c>
      <c r="E1379" t="s">
        <v>30</v>
      </c>
      <c r="F1379">
        <v>4</v>
      </c>
      <c r="G1379">
        <v>0</v>
      </c>
      <c r="H1379" t="s">
        <v>36</v>
      </c>
      <c r="I1379">
        <v>313629</v>
      </c>
      <c r="J1379" t="s">
        <v>37</v>
      </c>
      <c r="K1379" t="s">
        <v>26</v>
      </c>
      <c r="L1379">
        <v>1</v>
      </c>
      <c r="M1379">
        <v>1</v>
      </c>
      <c r="N1379">
        <v>3.4</v>
      </c>
      <c r="O1379" t="s">
        <v>49</v>
      </c>
      <c r="P1379">
        <v>0</v>
      </c>
      <c r="Q1379">
        <v>4</v>
      </c>
      <c r="R1379">
        <v>14.1</v>
      </c>
      <c r="S1379">
        <v>96.9</v>
      </c>
      <c r="T1379">
        <v>54.8</v>
      </c>
      <c r="U1379">
        <v>59.9</v>
      </c>
      <c r="V1379">
        <f t="shared" si="116"/>
        <v>5.1000000000000014</v>
      </c>
      <c r="W1379" t="str">
        <f t="shared" si="117"/>
        <v>Monitor</v>
      </c>
      <c r="X1379" t="str">
        <f t="shared" si="118"/>
        <v>Normal</v>
      </c>
      <c r="Y1379" t="str">
        <f t="shared" si="115"/>
        <v>Local</v>
      </c>
      <c r="Z1379" t="str">
        <f t="shared" si="119"/>
        <v>Healthy</v>
      </c>
      <c r="AA1379" t="s">
        <v>29</v>
      </c>
      <c r="AB1379">
        <v>0</v>
      </c>
    </row>
    <row r="1380" spans="1:28" x14ac:dyDescent="0.3">
      <c r="A1380">
        <v>15</v>
      </c>
      <c r="B1380" t="s">
        <v>38</v>
      </c>
      <c r="C1380">
        <v>9</v>
      </c>
      <c r="D1380" t="s">
        <v>39</v>
      </c>
      <c r="E1380" t="s">
        <v>24</v>
      </c>
      <c r="F1380">
        <v>5</v>
      </c>
      <c r="G1380">
        <v>0</v>
      </c>
      <c r="H1380" t="s">
        <v>25</v>
      </c>
      <c r="I1380">
        <v>394335</v>
      </c>
      <c r="J1380" t="s">
        <v>32</v>
      </c>
      <c r="K1380" t="s">
        <v>43</v>
      </c>
      <c r="L1380">
        <v>0</v>
      </c>
      <c r="M1380">
        <v>0</v>
      </c>
      <c r="N1380">
        <v>1.6</v>
      </c>
      <c r="O1380" t="s">
        <v>28</v>
      </c>
      <c r="P1380">
        <v>1</v>
      </c>
      <c r="Q1380">
        <v>4</v>
      </c>
      <c r="R1380">
        <v>11.5</v>
      </c>
      <c r="S1380">
        <v>100</v>
      </c>
      <c r="T1380">
        <v>77.5</v>
      </c>
      <c r="U1380">
        <v>67.2</v>
      </c>
      <c r="V1380">
        <f t="shared" si="116"/>
        <v>-10.299999999999997</v>
      </c>
      <c r="W1380" t="str">
        <f t="shared" si="117"/>
        <v>Monitor</v>
      </c>
      <c r="X1380" t="str">
        <f t="shared" si="118"/>
        <v>Normal</v>
      </c>
      <c r="Y1380" t="str">
        <f t="shared" si="115"/>
        <v>Local</v>
      </c>
      <c r="Z1380" t="str">
        <f t="shared" si="119"/>
        <v>Healthy</v>
      </c>
      <c r="AA1380" t="s">
        <v>33</v>
      </c>
      <c r="AB1380">
        <v>0</v>
      </c>
    </row>
    <row r="1381" spans="1:28" x14ac:dyDescent="0.3">
      <c r="A1381">
        <v>12</v>
      </c>
      <c r="B1381" t="s">
        <v>38</v>
      </c>
      <c r="C1381">
        <v>6</v>
      </c>
      <c r="D1381" t="s">
        <v>23</v>
      </c>
      <c r="E1381" t="s">
        <v>30</v>
      </c>
      <c r="F1381">
        <v>4</v>
      </c>
      <c r="G1381">
        <v>0</v>
      </c>
      <c r="H1381" t="s">
        <v>25</v>
      </c>
      <c r="I1381">
        <v>635883</v>
      </c>
      <c r="J1381" t="s">
        <v>41</v>
      </c>
      <c r="K1381" t="s">
        <v>27</v>
      </c>
      <c r="L1381">
        <v>1</v>
      </c>
      <c r="M1381">
        <v>0</v>
      </c>
      <c r="N1381">
        <v>1.5</v>
      </c>
      <c r="O1381" t="s">
        <v>28</v>
      </c>
      <c r="P1381">
        <v>0</v>
      </c>
      <c r="Q1381">
        <v>5</v>
      </c>
      <c r="R1381">
        <v>17.8</v>
      </c>
      <c r="S1381">
        <v>100</v>
      </c>
      <c r="T1381">
        <v>59.7</v>
      </c>
      <c r="U1381">
        <v>65.3</v>
      </c>
      <c r="V1381">
        <f t="shared" si="116"/>
        <v>5.5999999999999943</v>
      </c>
      <c r="W1381" t="str">
        <f t="shared" si="117"/>
        <v>Monitor</v>
      </c>
      <c r="X1381" t="str">
        <f t="shared" si="118"/>
        <v>Normal</v>
      </c>
      <c r="Y1381" t="str">
        <f t="shared" si="115"/>
        <v>Local</v>
      </c>
      <c r="Z1381" t="str">
        <f t="shared" si="119"/>
        <v>Healthy</v>
      </c>
      <c r="AA1381" t="s">
        <v>33</v>
      </c>
      <c r="AB1381">
        <v>0</v>
      </c>
    </row>
    <row r="1382" spans="1:28" x14ac:dyDescent="0.3">
      <c r="A1382">
        <v>14</v>
      </c>
      <c r="B1382" t="s">
        <v>22</v>
      </c>
      <c r="C1382">
        <v>9</v>
      </c>
      <c r="D1382" t="s">
        <v>48</v>
      </c>
      <c r="E1382" t="s">
        <v>44</v>
      </c>
      <c r="F1382">
        <v>2</v>
      </c>
      <c r="G1382">
        <v>0</v>
      </c>
      <c r="H1382" t="s">
        <v>36</v>
      </c>
      <c r="I1382">
        <v>191727</v>
      </c>
      <c r="J1382" t="s">
        <v>31</v>
      </c>
      <c r="K1382" t="s">
        <v>32</v>
      </c>
      <c r="L1382">
        <v>0</v>
      </c>
      <c r="M1382">
        <v>0</v>
      </c>
      <c r="N1382">
        <v>0.2</v>
      </c>
      <c r="O1382" t="s">
        <v>28</v>
      </c>
      <c r="P1382">
        <v>0</v>
      </c>
      <c r="Q1382">
        <v>3</v>
      </c>
      <c r="R1382">
        <v>11.5</v>
      </c>
      <c r="S1382">
        <v>84.1</v>
      </c>
      <c r="T1382">
        <v>68.3</v>
      </c>
      <c r="U1382">
        <v>20</v>
      </c>
      <c r="V1382">
        <f t="shared" si="116"/>
        <v>-48.3</v>
      </c>
      <c r="W1382" t="str">
        <f t="shared" si="117"/>
        <v>High Risk</v>
      </c>
      <c r="X1382" t="str">
        <f t="shared" si="118"/>
        <v>Normal</v>
      </c>
      <c r="Y1382" t="str">
        <f t="shared" si="115"/>
        <v>Local</v>
      </c>
      <c r="Z1382" t="str">
        <f t="shared" si="119"/>
        <v>At-Risk</v>
      </c>
      <c r="AA1382" t="s">
        <v>51</v>
      </c>
      <c r="AB1382">
        <v>1</v>
      </c>
    </row>
    <row r="1383" spans="1:28" x14ac:dyDescent="0.3">
      <c r="A1383">
        <v>13</v>
      </c>
      <c r="B1383" t="s">
        <v>38</v>
      </c>
      <c r="C1383">
        <v>7</v>
      </c>
      <c r="D1383" t="s">
        <v>39</v>
      </c>
      <c r="E1383" t="s">
        <v>30</v>
      </c>
      <c r="F1383">
        <v>7</v>
      </c>
      <c r="G1383">
        <v>0</v>
      </c>
      <c r="H1383" t="s">
        <v>25</v>
      </c>
      <c r="I1383">
        <v>625743</v>
      </c>
      <c r="J1383" t="s">
        <v>41</v>
      </c>
      <c r="K1383" t="s">
        <v>27</v>
      </c>
      <c r="L1383">
        <v>1</v>
      </c>
      <c r="M1383">
        <v>1</v>
      </c>
      <c r="N1383">
        <v>0.8</v>
      </c>
      <c r="O1383" t="s">
        <v>28</v>
      </c>
      <c r="P1383">
        <v>0</v>
      </c>
      <c r="Q1383">
        <v>4</v>
      </c>
      <c r="R1383">
        <v>15.2</v>
      </c>
      <c r="S1383">
        <v>100</v>
      </c>
      <c r="T1383">
        <v>64.599999999999994</v>
      </c>
      <c r="U1383">
        <v>74.3</v>
      </c>
      <c r="V1383">
        <f t="shared" si="116"/>
        <v>9.7000000000000028</v>
      </c>
      <c r="W1383" t="str">
        <f t="shared" si="117"/>
        <v>Monitor</v>
      </c>
      <c r="X1383" t="str">
        <f t="shared" si="118"/>
        <v>Normal</v>
      </c>
      <c r="Y1383" t="str">
        <f t="shared" si="115"/>
        <v>Local</v>
      </c>
      <c r="Z1383" t="str">
        <f t="shared" si="119"/>
        <v>Healthy</v>
      </c>
      <c r="AA1383" t="s">
        <v>33</v>
      </c>
      <c r="AB1383">
        <v>0</v>
      </c>
    </row>
    <row r="1384" spans="1:28" x14ac:dyDescent="0.3">
      <c r="A1384">
        <v>17</v>
      </c>
      <c r="B1384" t="s">
        <v>38</v>
      </c>
      <c r="C1384">
        <v>12</v>
      </c>
      <c r="D1384" t="s">
        <v>23</v>
      </c>
      <c r="E1384" t="s">
        <v>30</v>
      </c>
      <c r="F1384">
        <v>6</v>
      </c>
      <c r="G1384">
        <v>1</v>
      </c>
      <c r="H1384" t="s">
        <v>40</v>
      </c>
      <c r="I1384">
        <v>1489532</v>
      </c>
      <c r="J1384" t="s">
        <v>37</v>
      </c>
      <c r="K1384" t="s">
        <v>31</v>
      </c>
      <c r="L1384">
        <v>0</v>
      </c>
      <c r="M1384">
        <v>0</v>
      </c>
      <c r="N1384">
        <v>3</v>
      </c>
      <c r="O1384" t="s">
        <v>28</v>
      </c>
      <c r="P1384">
        <v>0</v>
      </c>
      <c r="Q1384">
        <v>4</v>
      </c>
      <c r="R1384">
        <v>16.899999999999999</v>
      </c>
      <c r="S1384">
        <v>94.9</v>
      </c>
      <c r="T1384">
        <v>85.3</v>
      </c>
      <c r="U1384">
        <v>60.8</v>
      </c>
      <c r="V1384">
        <f t="shared" si="116"/>
        <v>-24.5</v>
      </c>
      <c r="W1384" t="str">
        <f t="shared" si="117"/>
        <v>Monitor</v>
      </c>
      <c r="X1384" t="str">
        <f t="shared" si="118"/>
        <v>Normal</v>
      </c>
      <c r="Y1384" t="str">
        <f t="shared" si="115"/>
        <v>Local</v>
      </c>
      <c r="Z1384" t="str">
        <f t="shared" si="119"/>
        <v>Healthy</v>
      </c>
      <c r="AA1384" t="s">
        <v>33</v>
      </c>
      <c r="AB1384">
        <v>0</v>
      </c>
    </row>
    <row r="1385" spans="1:28" x14ac:dyDescent="0.3">
      <c r="A1385">
        <v>13</v>
      </c>
      <c r="B1385" t="s">
        <v>22</v>
      </c>
      <c r="C1385">
        <v>7</v>
      </c>
      <c r="D1385" t="s">
        <v>23</v>
      </c>
      <c r="E1385" t="s">
        <v>24</v>
      </c>
      <c r="F1385">
        <v>3</v>
      </c>
      <c r="G1385">
        <v>0</v>
      </c>
      <c r="H1385" t="s">
        <v>36</v>
      </c>
      <c r="I1385">
        <v>204873</v>
      </c>
      <c r="J1385" t="s">
        <v>26</v>
      </c>
      <c r="K1385" t="s">
        <v>37</v>
      </c>
      <c r="L1385">
        <v>0</v>
      </c>
      <c r="M1385">
        <v>1</v>
      </c>
      <c r="N1385">
        <v>3</v>
      </c>
      <c r="O1385" t="s">
        <v>28</v>
      </c>
      <c r="P1385">
        <v>0</v>
      </c>
      <c r="Q1385">
        <v>4</v>
      </c>
      <c r="R1385">
        <v>19.3</v>
      </c>
      <c r="S1385">
        <v>81.099999999999994</v>
      </c>
      <c r="T1385">
        <v>68.400000000000006</v>
      </c>
      <c r="U1385">
        <v>54.6</v>
      </c>
      <c r="V1385">
        <f t="shared" si="116"/>
        <v>-13.800000000000004</v>
      </c>
      <c r="W1385" t="str">
        <f t="shared" si="117"/>
        <v>Monitor</v>
      </c>
      <c r="X1385" t="str">
        <f t="shared" si="118"/>
        <v>Normal</v>
      </c>
      <c r="Y1385" t="str">
        <f t="shared" si="115"/>
        <v>Local</v>
      </c>
      <c r="Z1385" t="str">
        <f t="shared" si="119"/>
        <v>At-Risk</v>
      </c>
      <c r="AA1385" t="s">
        <v>29</v>
      </c>
      <c r="AB1385">
        <v>0</v>
      </c>
    </row>
    <row r="1386" spans="1:28" x14ac:dyDescent="0.3">
      <c r="A1386">
        <v>13</v>
      </c>
      <c r="B1386" t="s">
        <v>22</v>
      </c>
      <c r="C1386">
        <v>7</v>
      </c>
      <c r="D1386" t="s">
        <v>23</v>
      </c>
      <c r="E1386" t="s">
        <v>44</v>
      </c>
      <c r="F1386">
        <v>4</v>
      </c>
      <c r="G1386">
        <v>0</v>
      </c>
      <c r="H1386" t="s">
        <v>36</v>
      </c>
      <c r="I1386">
        <v>184310</v>
      </c>
      <c r="J1386" t="s">
        <v>37</v>
      </c>
      <c r="K1386" t="s">
        <v>26</v>
      </c>
      <c r="L1386">
        <v>1</v>
      </c>
      <c r="M1386">
        <v>1</v>
      </c>
      <c r="N1386">
        <v>2.2000000000000002</v>
      </c>
      <c r="O1386" t="s">
        <v>28</v>
      </c>
      <c r="P1386">
        <v>0</v>
      </c>
      <c r="Q1386">
        <v>3</v>
      </c>
      <c r="R1386">
        <v>16.3</v>
      </c>
      <c r="S1386">
        <v>100</v>
      </c>
      <c r="T1386">
        <v>55.8</v>
      </c>
      <c r="U1386">
        <v>65.8</v>
      </c>
      <c r="V1386">
        <f t="shared" si="116"/>
        <v>10</v>
      </c>
      <c r="W1386" t="str">
        <f t="shared" si="117"/>
        <v>Monitor</v>
      </c>
      <c r="X1386" t="str">
        <f t="shared" si="118"/>
        <v>Normal</v>
      </c>
      <c r="Y1386" t="str">
        <f t="shared" si="115"/>
        <v>Local</v>
      </c>
      <c r="Z1386" t="str">
        <f t="shared" si="119"/>
        <v>Healthy</v>
      </c>
      <c r="AA1386" t="s">
        <v>33</v>
      </c>
      <c r="AB1386">
        <v>0</v>
      </c>
    </row>
    <row r="1387" spans="1:28" x14ac:dyDescent="0.3">
      <c r="A1387">
        <v>14</v>
      </c>
      <c r="B1387" t="s">
        <v>22</v>
      </c>
      <c r="C1387">
        <v>10</v>
      </c>
      <c r="D1387" t="s">
        <v>23</v>
      </c>
      <c r="E1387" t="s">
        <v>30</v>
      </c>
      <c r="F1387">
        <v>7</v>
      </c>
      <c r="G1387">
        <v>0</v>
      </c>
      <c r="H1387" t="s">
        <v>25</v>
      </c>
      <c r="I1387">
        <v>423139</v>
      </c>
      <c r="J1387" t="s">
        <v>31</v>
      </c>
      <c r="K1387" t="s">
        <v>43</v>
      </c>
      <c r="L1387">
        <v>0</v>
      </c>
      <c r="M1387">
        <v>1</v>
      </c>
      <c r="N1387">
        <v>2</v>
      </c>
      <c r="O1387" t="s">
        <v>47</v>
      </c>
      <c r="P1387">
        <v>0</v>
      </c>
      <c r="Q1387">
        <v>3</v>
      </c>
      <c r="R1387">
        <v>11.8</v>
      </c>
      <c r="S1387">
        <v>92.8</v>
      </c>
      <c r="T1387">
        <v>34.700000000000003</v>
      </c>
      <c r="U1387">
        <v>44.8</v>
      </c>
      <c r="V1387">
        <f t="shared" si="116"/>
        <v>10.099999999999994</v>
      </c>
      <c r="W1387" t="str">
        <f t="shared" si="117"/>
        <v>Monitor</v>
      </c>
      <c r="X1387" t="str">
        <f t="shared" si="118"/>
        <v>Surge</v>
      </c>
      <c r="Y1387" t="str">
        <f t="shared" si="115"/>
        <v>Local</v>
      </c>
      <c r="Z1387" t="str">
        <f t="shared" si="119"/>
        <v>Healthy</v>
      </c>
      <c r="AA1387" t="s">
        <v>29</v>
      </c>
      <c r="AB1387">
        <v>0</v>
      </c>
    </row>
    <row r="1388" spans="1:28" x14ac:dyDescent="0.3">
      <c r="A1388">
        <v>18</v>
      </c>
      <c r="B1388" t="s">
        <v>38</v>
      </c>
      <c r="C1388">
        <v>12</v>
      </c>
      <c r="D1388" t="s">
        <v>48</v>
      </c>
      <c r="E1388" t="s">
        <v>44</v>
      </c>
      <c r="F1388">
        <v>9</v>
      </c>
      <c r="G1388">
        <v>0</v>
      </c>
      <c r="H1388" t="s">
        <v>36</v>
      </c>
      <c r="I1388">
        <v>180815</v>
      </c>
      <c r="J1388" t="s">
        <v>32</v>
      </c>
      <c r="K1388" t="s">
        <v>43</v>
      </c>
      <c r="L1388">
        <v>0</v>
      </c>
      <c r="M1388">
        <v>0</v>
      </c>
      <c r="N1388">
        <v>3.2</v>
      </c>
      <c r="O1388" t="s">
        <v>28</v>
      </c>
      <c r="P1388">
        <v>0</v>
      </c>
      <c r="Q1388">
        <v>2</v>
      </c>
      <c r="R1388">
        <v>8.6</v>
      </c>
      <c r="S1388">
        <v>81.8</v>
      </c>
      <c r="T1388">
        <v>58.2</v>
      </c>
      <c r="U1388">
        <v>40.700000000000003</v>
      </c>
      <c r="V1388">
        <f t="shared" si="116"/>
        <v>-17.5</v>
      </c>
      <c r="W1388" t="str">
        <f t="shared" si="117"/>
        <v>High Risk</v>
      </c>
      <c r="X1388" t="str">
        <f t="shared" si="118"/>
        <v>Normal</v>
      </c>
      <c r="Y1388" t="str">
        <f t="shared" ref="Y1388:Y1448" si="120">IF(N1388&lt;5,"Local",IF(N1388&lt;=15,"Commuter","Distant"))</f>
        <v>Local</v>
      </c>
      <c r="Z1388" t="str">
        <f t="shared" si="119"/>
        <v>At-Risk</v>
      </c>
      <c r="AA1388" t="s">
        <v>29</v>
      </c>
      <c r="AB1388">
        <v>0</v>
      </c>
    </row>
    <row r="1389" spans="1:28" x14ac:dyDescent="0.3">
      <c r="A1389">
        <v>15</v>
      </c>
      <c r="B1389" t="s">
        <v>22</v>
      </c>
      <c r="C1389">
        <v>10</v>
      </c>
      <c r="D1389" t="s">
        <v>48</v>
      </c>
      <c r="E1389" t="s">
        <v>24</v>
      </c>
      <c r="F1389">
        <v>6</v>
      </c>
      <c r="G1389">
        <v>0</v>
      </c>
      <c r="H1389" t="s">
        <v>34</v>
      </c>
      <c r="I1389">
        <v>122175</v>
      </c>
      <c r="J1389" t="s">
        <v>37</v>
      </c>
      <c r="K1389" t="s">
        <v>41</v>
      </c>
      <c r="L1389">
        <v>0</v>
      </c>
      <c r="M1389">
        <v>1</v>
      </c>
      <c r="N1389">
        <v>5</v>
      </c>
      <c r="O1389" t="s">
        <v>47</v>
      </c>
      <c r="P1389">
        <v>0</v>
      </c>
      <c r="Q1389">
        <v>4</v>
      </c>
      <c r="R1389">
        <v>9.6</v>
      </c>
      <c r="S1389">
        <v>100</v>
      </c>
      <c r="T1389">
        <v>60.2</v>
      </c>
      <c r="U1389">
        <v>71</v>
      </c>
      <c r="V1389">
        <f t="shared" si="116"/>
        <v>10.799999999999997</v>
      </c>
      <c r="W1389" t="str">
        <f t="shared" si="117"/>
        <v>Monitor</v>
      </c>
      <c r="X1389" t="str">
        <f t="shared" si="118"/>
        <v>Surge</v>
      </c>
      <c r="Y1389" t="str">
        <f t="shared" si="120"/>
        <v>Commuter</v>
      </c>
      <c r="Z1389" t="str">
        <f t="shared" si="119"/>
        <v>Healthy</v>
      </c>
      <c r="AA1389" t="s">
        <v>33</v>
      </c>
      <c r="AB1389">
        <v>0</v>
      </c>
    </row>
    <row r="1390" spans="1:28" x14ac:dyDescent="0.3">
      <c r="A1390">
        <v>13</v>
      </c>
      <c r="B1390" t="s">
        <v>38</v>
      </c>
      <c r="C1390">
        <v>8</v>
      </c>
      <c r="D1390" t="s">
        <v>23</v>
      </c>
      <c r="E1390" t="s">
        <v>30</v>
      </c>
      <c r="F1390">
        <v>5</v>
      </c>
      <c r="G1390">
        <v>0</v>
      </c>
      <c r="H1390" t="s">
        <v>36</v>
      </c>
      <c r="I1390">
        <v>235262</v>
      </c>
      <c r="J1390" t="s">
        <v>32</v>
      </c>
      <c r="K1390" t="s">
        <v>27</v>
      </c>
      <c r="L1390">
        <v>0</v>
      </c>
      <c r="M1390">
        <v>0</v>
      </c>
      <c r="N1390">
        <v>0.4</v>
      </c>
      <c r="O1390" t="s">
        <v>28</v>
      </c>
      <c r="P1390">
        <v>0</v>
      </c>
      <c r="Q1390">
        <v>4</v>
      </c>
      <c r="R1390">
        <v>8.6999999999999993</v>
      </c>
      <c r="S1390">
        <v>79.3</v>
      </c>
      <c r="T1390">
        <v>66.599999999999994</v>
      </c>
      <c r="U1390">
        <v>59.8</v>
      </c>
      <c r="V1390">
        <f t="shared" si="116"/>
        <v>-6.7999999999999972</v>
      </c>
      <c r="W1390" t="str">
        <f t="shared" si="117"/>
        <v>Monitor</v>
      </c>
      <c r="X1390" t="str">
        <f t="shared" si="118"/>
        <v>Normal</v>
      </c>
      <c r="Y1390" t="str">
        <f t="shared" si="120"/>
        <v>Local</v>
      </c>
      <c r="Z1390" t="str">
        <f t="shared" si="119"/>
        <v>At-Risk</v>
      </c>
      <c r="AA1390" t="s">
        <v>29</v>
      </c>
      <c r="AB1390">
        <v>0</v>
      </c>
    </row>
    <row r="1391" spans="1:28" x14ac:dyDescent="0.3">
      <c r="A1391">
        <v>16</v>
      </c>
      <c r="B1391" t="s">
        <v>38</v>
      </c>
      <c r="C1391">
        <v>12</v>
      </c>
      <c r="D1391" t="s">
        <v>23</v>
      </c>
      <c r="E1391" t="s">
        <v>24</v>
      </c>
      <c r="F1391">
        <v>5</v>
      </c>
      <c r="G1391">
        <v>0</v>
      </c>
      <c r="H1391" t="s">
        <v>40</v>
      </c>
      <c r="I1391">
        <v>1114391</v>
      </c>
      <c r="J1391" t="s">
        <v>37</v>
      </c>
      <c r="K1391" t="s">
        <v>35</v>
      </c>
      <c r="L1391">
        <v>1</v>
      </c>
      <c r="M1391">
        <v>0</v>
      </c>
      <c r="N1391">
        <v>8.6</v>
      </c>
      <c r="O1391" t="s">
        <v>28</v>
      </c>
      <c r="P1391">
        <v>0</v>
      </c>
      <c r="Q1391">
        <v>4</v>
      </c>
      <c r="R1391">
        <v>12.7</v>
      </c>
      <c r="S1391">
        <v>94.6</v>
      </c>
      <c r="T1391">
        <v>66.099999999999994</v>
      </c>
      <c r="U1391">
        <v>69.8</v>
      </c>
      <c r="V1391">
        <f t="shared" si="116"/>
        <v>3.7000000000000028</v>
      </c>
      <c r="W1391" t="str">
        <f t="shared" si="117"/>
        <v>Monitor</v>
      </c>
      <c r="X1391" t="str">
        <f t="shared" si="118"/>
        <v>Normal</v>
      </c>
      <c r="Y1391" t="str">
        <f t="shared" si="120"/>
        <v>Commuter</v>
      </c>
      <c r="Z1391" t="str">
        <f t="shared" si="119"/>
        <v>Healthy</v>
      </c>
      <c r="AA1391" t="s">
        <v>33</v>
      </c>
      <c r="AB1391">
        <v>0</v>
      </c>
    </row>
    <row r="1392" spans="1:28" x14ac:dyDescent="0.3">
      <c r="A1392">
        <v>17</v>
      </c>
      <c r="B1392" t="s">
        <v>22</v>
      </c>
      <c r="C1392">
        <v>12</v>
      </c>
      <c r="D1392" t="s">
        <v>23</v>
      </c>
      <c r="E1392" t="s">
        <v>30</v>
      </c>
      <c r="F1392">
        <v>5</v>
      </c>
      <c r="G1392">
        <v>0</v>
      </c>
      <c r="H1392" t="s">
        <v>40</v>
      </c>
      <c r="I1392">
        <v>1028614</v>
      </c>
      <c r="J1392" t="s">
        <v>31</v>
      </c>
      <c r="K1392" t="s">
        <v>31</v>
      </c>
      <c r="L1392">
        <v>0</v>
      </c>
      <c r="M1392">
        <v>0</v>
      </c>
      <c r="N1392">
        <v>0.3</v>
      </c>
      <c r="O1392" t="s">
        <v>28</v>
      </c>
      <c r="P1392">
        <v>0</v>
      </c>
      <c r="Q1392">
        <v>4</v>
      </c>
      <c r="R1392">
        <v>16.399999999999999</v>
      </c>
      <c r="S1392">
        <v>85.8</v>
      </c>
      <c r="T1392">
        <v>63.1</v>
      </c>
      <c r="U1392">
        <v>76.099999999999994</v>
      </c>
      <c r="V1392">
        <f t="shared" si="116"/>
        <v>12.999999999999993</v>
      </c>
      <c r="W1392" t="str">
        <f t="shared" si="117"/>
        <v>Monitor</v>
      </c>
      <c r="X1392" t="str">
        <f t="shared" si="118"/>
        <v>Surge</v>
      </c>
      <c r="Y1392" t="str">
        <f t="shared" si="120"/>
        <v>Local</v>
      </c>
      <c r="Z1392" t="str">
        <f t="shared" si="119"/>
        <v>At-Risk</v>
      </c>
      <c r="AA1392" t="s">
        <v>42</v>
      </c>
      <c r="AB1392">
        <v>0</v>
      </c>
    </row>
    <row r="1393" spans="1:28" x14ac:dyDescent="0.3">
      <c r="A1393">
        <v>16</v>
      </c>
      <c r="B1393" t="s">
        <v>38</v>
      </c>
      <c r="C1393">
        <v>11</v>
      </c>
      <c r="D1393" t="s">
        <v>39</v>
      </c>
      <c r="E1393" t="s">
        <v>24</v>
      </c>
      <c r="F1393">
        <v>3</v>
      </c>
      <c r="G1393">
        <v>0</v>
      </c>
      <c r="H1393" t="s">
        <v>36</v>
      </c>
      <c r="I1393">
        <v>234124</v>
      </c>
      <c r="J1393" t="s">
        <v>31</v>
      </c>
      <c r="K1393" t="s">
        <v>35</v>
      </c>
      <c r="L1393">
        <v>0</v>
      </c>
      <c r="M1393">
        <v>0</v>
      </c>
      <c r="N1393">
        <v>2.5</v>
      </c>
      <c r="O1393" t="s">
        <v>28</v>
      </c>
      <c r="P1393">
        <v>0</v>
      </c>
      <c r="Q1393">
        <v>3</v>
      </c>
      <c r="R1393">
        <v>14.2</v>
      </c>
      <c r="S1393">
        <v>86.4</v>
      </c>
      <c r="T1393">
        <v>67.599999999999994</v>
      </c>
      <c r="U1393">
        <v>74.3</v>
      </c>
      <c r="V1393">
        <f t="shared" si="116"/>
        <v>6.7000000000000028</v>
      </c>
      <c r="W1393" t="str">
        <f t="shared" si="117"/>
        <v>Monitor</v>
      </c>
      <c r="X1393" t="str">
        <f t="shared" si="118"/>
        <v>Normal</v>
      </c>
      <c r="Y1393" t="str">
        <f t="shared" si="120"/>
        <v>Local</v>
      </c>
      <c r="Z1393" t="str">
        <f t="shared" si="119"/>
        <v>At-Risk</v>
      </c>
      <c r="AA1393" t="s">
        <v>33</v>
      </c>
      <c r="AB1393">
        <v>0</v>
      </c>
    </row>
    <row r="1394" spans="1:28" x14ac:dyDescent="0.3">
      <c r="A1394">
        <v>17</v>
      </c>
      <c r="B1394" t="s">
        <v>38</v>
      </c>
      <c r="C1394">
        <v>12</v>
      </c>
      <c r="D1394" t="s">
        <v>23</v>
      </c>
      <c r="E1394" t="s">
        <v>24</v>
      </c>
      <c r="F1394">
        <v>5</v>
      </c>
      <c r="G1394">
        <v>0</v>
      </c>
      <c r="H1394" t="s">
        <v>34</v>
      </c>
      <c r="I1394">
        <v>92712</v>
      </c>
      <c r="J1394" t="s">
        <v>41</v>
      </c>
      <c r="K1394" t="s">
        <v>26</v>
      </c>
      <c r="L1394">
        <v>0</v>
      </c>
      <c r="M1394">
        <v>0</v>
      </c>
      <c r="N1394">
        <v>12.5</v>
      </c>
      <c r="O1394" t="s">
        <v>28</v>
      </c>
      <c r="P1394">
        <v>0</v>
      </c>
      <c r="Q1394">
        <v>3</v>
      </c>
      <c r="R1394">
        <v>8.5</v>
      </c>
      <c r="S1394">
        <v>81.3</v>
      </c>
      <c r="T1394">
        <v>58.3</v>
      </c>
      <c r="U1394">
        <v>68.400000000000006</v>
      </c>
      <c r="V1394">
        <f t="shared" si="116"/>
        <v>10.100000000000009</v>
      </c>
      <c r="W1394" t="str">
        <f t="shared" si="117"/>
        <v>Monitor</v>
      </c>
      <c r="X1394" t="str">
        <f t="shared" si="118"/>
        <v>Surge</v>
      </c>
      <c r="Y1394" t="str">
        <f t="shared" si="120"/>
        <v>Commuter</v>
      </c>
      <c r="Z1394" t="str">
        <f t="shared" si="119"/>
        <v>At-Risk</v>
      </c>
      <c r="AA1394" t="s">
        <v>33</v>
      </c>
      <c r="AB1394">
        <v>0</v>
      </c>
    </row>
    <row r="1395" spans="1:28" x14ac:dyDescent="0.3">
      <c r="A1395">
        <v>14</v>
      </c>
      <c r="B1395" t="s">
        <v>38</v>
      </c>
      <c r="C1395">
        <v>9</v>
      </c>
      <c r="D1395" t="s">
        <v>48</v>
      </c>
      <c r="E1395" t="s">
        <v>24</v>
      </c>
      <c r="F1395">
        <v>4</v>
      </c>
      <c r="G1395">
        <v>0</v>
      </c>
      <c r="H1395" t="s">
        <v>36</v>
      </c>
      <c r="I1395">
        <v>330325</v>
      </c>
      <c r="J1395" t="s">
        <v>31</v>
      </c>
      <c r="K1395" t="s">
        <v>27</v>
      </c>
      <c r="L1395">
        <v>1</v>
      </c>
      <c r="M1395">
        <v>1</v>
      </c>
      <c r="N1395">
        <v>6.7</v>
      </c>
      <c r="O1395" t="s">
        <v>28</v>
      </c>
      <c r="P1395">
        <v>1</v>
      </c>
      <c r="Q1395">
        <v>3</v>
      </c>
      <c r="R1395">
        <v>16.7</v>
      </c>
      <c r="S1395">
        <v>75.099999999999994</v>
      </c>
      <c r="T1395">
        <v>57</v>
      </c>
      <c r="U1395">
        <v>67.5</v>
      </c>
      <c r="V1395">
        <f t="shared" si="116"/>
        <v>10.5</v>
      </c>
      <c r="W1395" t="str">
        <f t="shared" si="117"/>
        <v>Monitor</v>
      </c>
      <c r="X1395" t="str">
        <f t="shared" si="118"/>
        <v>Surge</v>
      </c>
      <c r="Y1395" t="str">
        <f t="shared" si="120"/>
        <v>Commuter</v>
      </c>
      <c r="Z1395" t="str">
        <f t="shared" si="119"/>
        <v>At-Risk</v>
      </c>
      <c r="AA1395" t="s">
        <v>33</v>
      </c>
      <c r="AB1395">
        <v>0</v>
      </c>
    </row>
    <row r="1396" spans="1:28" x14ac:dyDescent="0.3">
      <c r="A1396">
        <v>18</v>
      </c>
      <c r="B1396" t="s">
        <v>22</v>
      </c>
      <c r="C1396">
        <v>12</v>
      </c>
      <c r="D1396" t="s">
        <v>23</v>
      </c>
      <c r="E1396" t="s">
        <v>30</v>
      </c>
      <c r="F1396">
        <v>5</v>
      </c>
      <c r="G1396">
        <v>0</v>
      </c>
      <c r="H1396" t="s">
        <v>34</v>
      </c>
      <c r="I1396">
        <v>129550</v>
      </c>
      <c r="J1396" t="s">
        <v>41</v>
      </c>
      <c r="K1396" t="s">
        <v>26</v>
      </c>
      <c r="L1396">
        <v>1</v>
      </c>
      <c r="M1396">
        <v>1</v>
      </c>
      <c r="N1396">
        <v>0.6</v>
      </c>
      <c r="O1396" t="s">
        <v>28</v>
      </c>
      <c r="P1396">
        <v>0</v>
      </c>
      <c r="Q1396">
        <v>2</v>
      </c>
      <c r="R1396">
        <v>16.100000000000001</v>
      </c>
      <c r="S1396">
        <v>74.099999999999994</v>
      </c>
      <c r="T1396">
        <v>41.3</v>
      </c>
      <c r="U1396">
        <v>56.3</v>
      </c>
      <c r="V1396">
        <f t="shared" si="116"/>
        <v>15</v>
      </c>
      <c r="W1396" t="str">
        <f t="shared" si="117"/>
        <v>Monitor</v>
      </c>
      <c r="X1396" t="str">
        <f t="shared" si="118"/>
        <v>Surge</v>
      </c>
      <c r="Y1396" t="str">
        <f t="shared" si="120"/>
        <v>Local</v>
      </c>
      <c r="Z1396" t="str">
        <f t="shared" si="119"/>
        <v>Chronic Absenteeism</v>
      </c>
      <c r="AA1396" t="s">
        <v>29</v>
      </c>
      <c r="AB1396">
        <v>0</v>
      </c>
    </row>
    <row r="1397" spans="1:28" x14ac:dyDescent="0.3">
      <c r="A1397">
        <v>17</v>
      </c>
      <c r="B1397" t="s">
        <v>38</v>
      </c>
      <c r="C1397">
        <v>11</v>
      </c>
      <c r="D1397" t="s">
        <v>39</v>
      </c>
      <c r="E1397" t="s">
        <v>24</v>
      </c>
      <c r="F1397">
        <v>7</v>
      </c>
      <c r="G1397">
        <v>0</v>
      </c>
      <c r="H1397" t="s">
        <v>25</v>
      </c>
      <c r="I1397">
        <v>479357</v>
      </c>
      <c r="J1397" t="s">
        <v>43</v>
      </c>
      <c r="K1397" t="s">
        <v>35</v>
      </c>
      <c r="L1397">
        <v>0</v>
      </c>
      <c r="M1397">
        <v>1</v>
      </c>
      <c r="N1397">
        <v>6.2</v>
      </c>
      <c r="O1397" t="s">
        <v>28</v>
      </c>
      <c r="P1397">
        <v>1</v>
      </c>
      <c r="Q1397">
        <v>2</v>
      </c>
      <c r="R1397">
        <v>11.6</v>
      </c>
      <c r="S1397">
        <v>67.599999999999994</v>
      </c>
      <c r="T1397">
        <v>65.400000000000006</v>
      </c>
      <c r="U1397">
        <v>63.6</v>
      </c>
      <c r="V1397">
        <f t="shared" si="116"/>
        <v>-1.8000000000000043</v>
      </c>
      <c r="W1397" t="str">
        <f t="shared" si="117"/>
        <v>Monitor</v>
      </c>
      <c r="X1397" t="str">
        <f t="shared" si="118"/>
        <v>Normal</v>
      </c>
      <c r="Y1397" t="str">
        <f t="shared" si="120"/>
        <v>Commuter</v>
      </c>
      <c r="Z1397" t="str">
        <f t="shared" si="119"/>
        <v>Chronic Absenteeism</v>
      </c>
      <c r="AA1397" t="s">
        <v>33</v>
      </c>
      <c r="AB1397">
        <v>0</v>
      </c>
    </row>
    <row r="1398" spans="1:28" x14ac:dyDescent="0.3">
      <c r="A1398">
        <v>14</v>
      </c>
      <c r="B1398" t="s">
        <v>38</v>
      </c>
      <c r="C1398">
        <v>8</v>
      </c>
      <c r="D1398" t="s">
        <v>48</v>
      </c>
      <c r="E1398" t="s">
        <v>24</v>
      </c>
      <c r="F1398">
        <v>4</v>
      </c>
      <c r="G1398">
        <v>0</v>
      </c>
      <c r="H1398" t="s">
        <v>25</v>
      </c>
      <c r="I1398">
        <v>464672</v>
      </c>
      <c r="J1398" t="s">
        <v>37</v>
      </c>
      <c r="K1398" t="s">
        <v>27</v>
      </c>
      <c r="L1398">
        <v>0</v>
      </c>
      <c r="M1398">
        <v>0</v>
      </c>
      <c r="N1398">
        <v>13.3</v>
      </c>
      <c r="O1398" t="s">
        <v>28</v>
      </c>
      <c r="P1398">
        <v>1</v>
      </c>
      <c r="Q1398">
        <v>3</v>
      </c>
      <c r="R1398">
        <v>11.4</v>
      </c>
      <c r="S1398">
        <v>77.2</v>
      </c>
      <c r="T1398">
        <v>46.5</v>
      </c>
      <c r="U1398">
        <v>63.7</v>
      </c>
      <c r="V1398">
        <f t="shared" si="116"/>
        <v>17.200000000000003</v>
      </c>
      <c r="W1398" t="str">
        <f t="shared" si="117"/>
        <v>Monitor</v>
      </c>
      <c r="X1398" t="str">
        <f t="shared" si="118"/>
        <v>Surge</v>
      </c>
      <c r="Y1398" t="str">
        <f t="shared" si="120"/>
        <v>Commuter</v>
      </c>
      <c r="Z1398" t="str">
        <f t="shared" si="119"/>
        <v>At-Risk</v>
      </c>
      <c r="AA1398" t="s">
        <v>33</v>
      </c>
      <c r="AB1398">
        <v>0</v>
      </c>
    </row>
    <row r="1399" spans="1:28" x14ac:dyDescent="0.3">
      <c r="A1399">
        <v>14</v>
      </c>
      <c r="B1399" t="s">
        <v>22</v>
      </c>
      <c r="C1399">
        <v>8</v>
      </c>
      <c r="D1399" t="s">
        <v>39</v>
      </c>
      <c r="E1399" t="s">
        <v>30</v>
      </c>
      <c r="F1399">
        <v>8</v>
      </c>
      <c r="G1399">
        <v>0</v>
      </c>
      <c r="H1399" t="s">
        <v>25</v>
      </c>
      <c r="I1399">
        <v>566144</v>
      </c>
      <c r="J1399" t="s">
        <v>31</v>
      </c>
      <c r="K1399" t="s">
        <v>41</v>
      </c>
      <c r="L1399">
        <v>0</v>
      </c>
      <c r="M1399">
        <v>0</v>
      </c>
      <c r="N1399">
        <v>1.9</v>
      </c>
      <c r="O1399" t="s">
        <v>28</v>
      </c>
      <c r="P1399">
        <v>0</v>
      </c>
      <c r="Q1399">
        <v>3</v>
      </c>
      <c r="R1399">
        <v>5.4</v>
      </c>
      <c r="S1399">
        <v>83.2</v>
      </c>
      <c r="T1399">
        <v>78.8</v>
      </c>
      <c r="U1399">
        <v>87.2</v>
      </c>
      <c r="V1399">
        <f t="shared" si="116"/>
        <v>8.4000000000000057</v>
      </c>
      <c r="W1399" t="str">
        <f t="shared" si="117"/>
        <v>Monitor</v>
      </c>
      <c r="X1399" t="str">
        <f t="shared" si="118"/>
        <v>Normal</v>
      </c>
      <c r="Y1399" t="str">
        <f t="shared" si="120"/>
        <v>Local</v>
      </c>
      <c r="Z1399" t="str">
        <f t="shared" si="119"/>
        <v>At-Risk</v>
      </c>
      <c r="AA1399" t="s">
        <v>42</v>
      </c>
      <c r="AB1399">
        <v>0</v>
      </c>
    </row>
    <row r="1400" spans="1:28" x14ac:dyDescent="0.3">
      <c r="A1400">
        <v>18</v>
      </c>
      <c r="B1400" t="s">
        <v>22</v>
      </c>
      <c r="C1400">
        <v>12</v>
      </c>
      <c r="D1400" t="s">
        <v>39</v>
      </c>
      <c r="E1400" t="s">
        <v>24</v>
      </c>
      <c r="F1400">
        <v>5</v>
      </c>
      <c r="G1400">
        <v>0</v>
      </c>
      <c r="H1400" t="s">
        <v>45</v>
      </c>
      <c r="I1400">
        <v>3634277</v>
      </c>
      <c r="J1400" t="s">
        <v>35</v>
      </c>
      <c r="K1400" t="s">
        <v>41</v>
      </c>
      <c r="L1400">
        <v>0</v>
      </c>
      <c r="M1400">
        <v>0</v>
      </c>
      <c r="N1400">
        <v>9.8000000000000007</v>
      </c>
      <c r="O1400" t="s">
        <v>28</v>
      </c>
      <c r="P1400">
        <v>1</v>
      </c>
      <c r="Q1400">
        <v>3</v>
      </c>
      <c r="R1400">
        <v>14</v>
      </c>
      <c r="S1400">
        <v>90.1</v>
      </c>
      <c r="T1400">
        <v>55.2</v>
      </c>
      <c r="U1400">
        <v>69.400000000000006</v>
      </c>
      <c r="V1400">
        <f t="shared" si="116"/>
        <v>14.200000000000003</v>
      </c>
      <c r="W1400" t="str">
        <f t="shared" si="117"/>
        <v>Monitor</v>
      </c>
      <c r="X1400" t="str">
        <f t="shared" si="118"/>
        <v>Surge</v>
      </c>
      <c r="Y1400" t="str">
        <f t="shared" si="120"/>
        <v>Commuter</v>
      </c>
      <c r="Z1400" t="str">
        <f t="shared" si="119"/>
        <v>Healthy</v>
      </c>
      <c r="AA1400" t="s">
        <v>33</v>
      </c>
      <c r="AB1400">
        <v>0</v>
      </c>
    </row>
    <row r="1401" spans="1:28" x14ac:dyDescent="0.3">
      <c r="A1401">
        <v>12</v>
      </c>
      <c r="B1401" t="s">
        <v>22</v>
      </c>
      <c r="C1401">
        <v>6</v>
      </c>
      <c r="D1401" t="s">
        <v>23</v>
      </c>
      <c r="E1401" t="s">
        <v>30</v>
      </c>
      <c r="F1401">
        <v>3</v>
      </c>
      <c r="G1401">
        <v>0</v>
      </c>
      <c r="H1401" t="s">
        <v>34</v>
      </c>
      <c r="I1401">
        <v>170688</v>
      </c>
      <c r="J1401" t="s">
        <v>32</v>
      </c>
      <c r="K1401" t="s">
        <v>32</v>
      </c>
      <c r="L1401">
        <v>1</v>
      </c>
      <c r="M1401">
        <v>0</v>
      </c>
      <c r="N1401">
        <v>2</v>
      </c>
      <c r="O1401" t="s">
        <v>47</v>
      </c>
      <c r="P1401">
        <v>0</v>
      </c>
      <c r="Q1401">
        <v>1</v>
      </c>
      <c r="R1401">
        <v>14.9</v>
      </c>
      <c r="S1401">
        <v>88.7</v>
      </c>
      <c r="T1401">
        <v>48.1</v>
      </c>
      <c r="U1401">
        <v>62.6</v>
      </c>
      <c r="V1401">
        <f t="shared" ref="V1401:V1455" si="121">U1401-T1401</f>
        <v>14.5</v>
      </c>
      <c r="W1401" t="str">
        <f t="shared" ref="W1401:W1455" si="122">IF(AND(U1401&lt;45,V1401&lt;-10),"High Risk","Monitor")</f>
        <v>Monitor</v>
      </c>
      <c r="X1401" t="str">
        <f t="shared" si="118"/>
        <v>Surge</v>
      </c>
      <c r="Y1401" t="str">
        <f t="shared" si="120"/>
        <v>Local</v>
      </c>
      <c r="Z1401" t="str">
        <f t="shared" si="119"/>
        <v>At-Risk</v>
      </c>
      <c r="AA1401" t="s">
        <v>33</v>
      </c>
      <c r="AB1401">
        <v>0</v>
      </c>
    </row>
    <row r="1402" spans="1:28" x14ac:dyDescent="0.3">
      <c r="A1402">
        <v>12</v>
      </c>
      <c r="B1402" t="s">
        <v>22</v>
      </c>
      <c r="C1402">
        <v>8</v>
      </c>
      <c r="D1402" t="s">
        <v>48</v>
      </c>
      <c r="E1402" t="s">
        <v>30</v>
      </c>
      <c r="F1402">
        <v>4</v>
      </c>
      <c r="G1402">
        <v>0</v>
      </c>
      <c r="H1402" t="s">
        <v>40</v>
      </c>
      <c r="I1402">
        <v>709628</v>
      </c>
      <c r="J1402" t="s">
        <v>37</v>
      </c>
      <c r="K1402" t="s">
        <v>41</v>
      </c>
      <c r="L1402">
        <v>0</v>
      </c>
      <c r="M1402">
        <v>1</v>
      </c>
      <c r="N1402">
        <v>1.7</v>
      </c>
      <c r="O1402" t="s">
        <v>28</v>
      </c>
      <c r="P1402">
        <v>0</v>
      </c>
      <c r="Q1402">
        <v>4</v>
      </c>
      <c r="R1402">
        <v>14.7</v>
      </c>
      <c r="S1402">
        <v>97.5</v>
      </c>
      <c r="T1402">
        <v>73.5</v>
      </c>
      <c r="U1402">
        <v>80.099999999999994</v>
      </c>
      <c r="V1402">
        <f t="shared" si="121"/>
        <v>6.5999999999999943</v>
      </c>
      <c r="W1402" t="str">
        <f t="shared" si="122"/>
        <v>Monitor</v>
      </c>
      <c r="X1402" t="str">
        <f t="shared" si="118"/>
        <v>Normal</v>
      </c>
      <c r="Y1402" t="str">
        <f t="shared" si="120"/>
        <v>Local</v>
      </c>
      <c r="Z1402" t="str">
        <f t="shared" si="119"/>
        <v>Healthy</v>
      </c>
      <c r="AA1402" t="s">
        <v>42</v>
      </c>
      <c r="AB1402">
        <v>0</v>
      </c>
    </row>
    <row r="1403" spans="1:28" x14ac:dyDescent="0.3">
      <c r="A1403">
        <v>16</v>
      </c>
      <c r="B1403" t="s">
        <v>22</v>
      </c>
      <c r="C1403">
        <v>11</v>
      </c>
      <c r="D1403" t="s">
        <v>39</v>
      </c>
      <c r="E1403" t="s">
        <v>30</v>
      </c>
      <c r="F1403">
        <v>4</v>
      </c>
      <c r="G1403">
        <v>1</v>
      </c>
      <c r="H1403" t="s">
        <v>36</v>
      </c>
      <c r="I1403">
        <v>336175</v>
      </c>
      <c r="J1403" t="s">
        <v>32</v>
      </c>
      <c r="K1403" t="s">
        <v>26</v>
      </c>
      <c r="L1403">
        <v>1</v>
      </c>
      <c r="M1403">
        <v>0</v>
      </c>
      <c r="N1403">
        <v>0.3</v>
      </c>
      <c r="O1403" t="s">
        <v>28</v>
      </c>
      <c r="P1403">
        <v>1</v>
      </c>
      <c r="Q1403">
        <v>4</v>
      </c>
      <c r="R1403">
        <v>15.5</v>
      </c>
      <c r="S1403">
        <v>93.9</v>
      </c>
      <c r="T1403">
        <v>76.8</v>
      </c>
      <c r="U1403">
        <v>69.2</v>
      </c>
      <c r="V1403">
        <f t="shared" si="121"/>
        <v>-7.5999999999999943</v>
      </c>
      <c r="W1403" t="str">
        <f t="shared" si="122"/>
        <v>Monitor</v>
      </c>
      <c r="X1403" t="str">
        <f t="shared" si="118"/>
        <v>Normal</v>
      </c>
      <c r="Y1403" t="str">
        <f t="shared" si="120"/>
        <v>Local</v>
      </c>
      <c r="Z1403" t="str">
        <f t="shared" si="119"/>
        <v>Healthy</v>
      </c>
      <c r="AA1403" t="s">
        <v>33</v>
      </c>
      <c r="AB1403">
        <v>0</v>
      </c>
    </row>
    <row r="1404" spans="1:28" x14ac:dyDescent="0.3">
      <c r="A1404">
        <v>12</v>
      </c>
      <c r="B1404" t="s">
        <v>38</v>
      </c>
      <c r="C1404">
        <v>7</v>
      </c>
      <c r="D1404" t="s">
        <v>48</v>
      </c>
      <c r="E1404" t="s">
        <v>30</v>
      </c>
      <c r="F1404">
        <v>7</v>
      </c>
      <c r="G1404">
        <v>0</v>
      </c>
      <c r="H1404" t="s">
        <v>25</v>
      </c>
      <c r="I1404">
        <v>691596</v>
      </c>
      <c r="J1404" t="s">
        <v>43</v>
      </c>
      <c r="K1404" t="s">
        <v>32</v>
      </c>
      <c r="L1404">
        <v>1</v>
      </c>
      <c r="M1404">
        <v>0</v>
      </c>
      <c r="N1404">
        <v>0.2</v>
      </c>
      <c r="O1404" t="s">
        <v>28</v>
      </c>
      <c r="P1404">
        <v>0</v>
      </c>
      <c r="Q1404">
        <v>3</v>
      </c>
      <c r="R1404">
        <v>16.8</v>
      </c>
      <c r="S1404">
        <v>83.5</v>
      </c>
      <c r="T1404">
        <v>70.5</v>
      </c>
      <c r="U1404">
        <v>81.5</v>
      </c>
      <c r="V1404">
        <f t="shared" si="121"/>
        <v>11</v>
      </c>
      <c r="W1404" t="str">
        <f t="shared" si="122"/>
        <v>Monitor</v>
      </c>
      <c r="X1404" t="str">
        <f t="shared" si="118"/>
        <v>Surge</v>
      </c>
      <c r="Y1404" t="str">
        <f t="shared" si="120"/>
        <v>Local</v>
      </c>
      <c r="Z1404" t="str">
        <f t="shared" si="119"/>
        <v>At-Risk</v>
      </c>
      <c r="AA1404" t="s">
        <v>42</v>
      </c>
      <c r="AB1404">
        <v>0</v>
      </c>
    </row>
    <row r="1405" spans="1:28" x14ac:dyDescent="0.3">
      <c r="A1405">
        <v>14</v>
      </c>
      <c r="B1405" t="s">
        <v>22</v>
      </c>
      <c r="C1405">
        <v>9</v>
      </c>
      <c r="D1405" t="s">
        <v>48</v>
      </c>
      <c r="E1405" t="s">
        <v>30</v>
      </c>
      <c r="F1405">
        <v>7</v>
      </c>
      <c r="G1405">
        <v>1</v>
      </c>
      <c r="H1405" t="s">
        <v>36</v>
      </c>
      <c r="I1405">
        <v>227277</v>
      </c>
      <c r="J1405" t="s">
        <v>43</v>
      </c>
      <c r="K1405" t="s">
        <v>26</v>
      </c>
      <c r="L1405">
        <v>1</v>
      </c>
      <c r="M1405">
        <v>0</v>
      </c>
      <c r="N1405">
        <v>0.6</v>
      </c>
      <c r="O1405" t="s">
        <v>28</v>
      </c>
      <c r="P1405">
        <v>1</v>
      </c>
      <c r="Q1405">
        <v>2</v>
      </c>
      <c r="R1405">
        <v>12.2</v>
      </c>
      <c r="S1405">
        <v>86.3</v>
      </c>
      <c r="T1405">
        <v>65.2</v>
      </c>
      <c r="U1405">
        <v>57.6</v>
      </c>
      <c r="V1405">
        <f t="shared" si="121"/>
        <v>-7.6000000000000014</v>
      </c>
      <c r="W1405" t="str">
        <f t="shared" si="122"/>
        <v>Monitor</v>
      </c>
      <c r="X1405" t="str">
        <f t="shared" si="118"/>
        <v>Normal</v>
      </c>
      <c r="Y1405" t="str">
        <f t="shared" si="120"/>
        <v>Local</v>
      </c>
      <c r="Z1405" t="str">
        <f t="shared" si="119"/>
        <v>At-Risk</v>
      </c>
      <c r="AA1405" t="s">
        <v>29</v>
      </c>
      <c r="AB1405">
        <v>0</v>
      </c>
    </row>
    <row r="1406" spans="1:28" x14ac:dyDescent="0.3">
      <c r="A1406">
        <v>11</v>
      </c>
      <c r="B1406" t="s">
        <v>38</v>
      </c>
      <c r="C1406">
        <v>6</v>
      </c>
      <c r="D1406" t="s">
        <v>39</v>
      </c>
      <c r="E1406" t="s">
        <v>30</v>
      </c>
      <c r="F1406">
        <v>4</v>
      </c>
      <c r="G1406">
        <v>0</v>
      </c>
      <c r="H1406" t="s">
        <v>25</v>
      </c>
      <c r="I1406">
        <v>468601</v>
      </c>
      <c r="J1406" t="s">
        <v>41</v>
      </c>
      <c r="K1406" t="s">
        <v>27</v>
      </c>
      <c r="L1406">
        <v>1</v>
      </c>
      <c r="M1406">
        <v>1</v>
      </c>
      <c r="N1406">
        <v>0.4</v>
      </c>
      <c r="O1406" t="s">
        <v>28</v>
      </c>
      <c r="P1406">
        <v>0</v>
      </c>
      <c r="Q1406">
        <v>4</v>
      </c>
      <c r="R1406">
        <v>11.1</v>
      </c>
      <c r="S1406">
        <v>100</v>
      </c>
      <c r="T1406">
        <v>70.099999999999994</v>
      </c>
      <c r="U1406">
        <v>63</v>
      </c>
      <c r="V1406">
        <f t="shared" si="121"/>
        <v>-7.0999999999999943</v>
      </c>
      <c r="W1406" t="str">
        <f t="shared" si="122"/>
        <v>Monitor</v>
      </c>
      <c r="X1406" t="str">
        <f t="shared" si="118"/>
        <v>Normal</v>
      </c>
      <c r="Y1406" t="str">
        <f t="shared" si="120"/>
        <v>Local</v>
      </c>
      <c r="Z1406" t="str">
        <f t="shared" si="119"/>
        <v>Healthy</v>
      </c>
      <c r="AA1406" t="s">
        <v>33</v>
      </c>
      <c r="AB1406">
        <v>0</v>
      </c>
    </row>
    <row r="1407" spans="1:28" x14ac:dyDescent="0.3">
      <c r="A1407">
        <v>16</v>
      </c>
      <c r="B1407" t="s">
        <v>22</v>
      </c>
      <c r="C1407">
        <v>10</v>
      </c>
      <c r="D1407" t="s">
        <v>23</v>
      </c>
      <c r="E1407" t="s">
        <v>44</v>
      </c>
      <c r="F1407">
        <v>4</v>
      </c>
      <c r="G1407">
        <v>0</v>
      </c>
      <c r="H1407" t="s">
        <v>36</v>
      </c>
      <c r="I1407">
        <v>305225</v>
      </c>
      <c r="J1407" t="s">
        <v>41</v>
      </c>
      <c r="K1407" t="s">
        <v>27</v>
      </c>
      <c r="L1407">
        <v>1</v>
      </c>
      <c r="M1407">
        <v>0</v>
      </c>
      <c r="N1407">
        <v>0.8</v>
      </c>
      <c r="O1407" t="s">
        <v>47</v>
      </c>
      <c r="P1407">
        <v>0</v>
      </c>
      <c r="Q1407">
        <v>4</v>
      </c>
      <c r="R1407">
        <v>10.199999999999999</v>
      </c>
      <c r="S1407">
        <v>87.6</v>
      </c>
      <c r="T1407">
        <v>56.5</v>
      </c>
      <c r="U1407">
        <v>63</v>
      </c>
      <c r="V1407">
        <f t="shared" si="121"/>
        <v>6.5</v>
      </c>
      <c r="W1407" t="str">
        <f t="shared" si="122"/>
        <v>Monitor</v>
      </c>
      <c r="X1407" t="str">
        <f t="shared" si="118"/>
        <v>Normal</v>
      </c>
      <c r="Y1407" t="str">
        <f t="shared" si="120"/>
        <v>Local</v>
      </c>
      <c r="Z1407" t="str">
        <f t="shared" si="119"/>
        <v>At-Risk</v>
      </c>
      <c r="AA1407" t="s">
        <v>33</v>
      </c>
      <c r="AB1407">
        <v>0</v>
      </c>
    </row>
    <row r="1408" spans="1:28" x14ac:dyDescent="0.3">
      <c r="A1408">
        <v>16</v>
      </c>
      <c r="B1408" t="s">
        <v>22</v>
      </c>
      <c r="C1408">
        <v>12</v>
      </c>
      <c r="D1408" t="s">
        <v>23</v>
      </c>
      <c r="E1408" t="s">
        <v>30</v>
      </c>
      <c r="F1408">
        <v>6</v>
      </c>
      <c r="G1408">
        <v>0</v>
      </c>
      <c r="H1408" t="s">
        <v>40</v>
      </c>
      <c r="I1408">
        <v>706369</v>
      </c>
      <c r="J1408" t="s">
        <v>31</v>
      </c>
      <c r="K1408" t="s">
        <v>41</v>
      </c>
      <c r="L1408">
        <v>1</v>
      </c>
      <c r="M1408">
        <v>1</v>
      </c>
      <c r="N1408">
        <v>1.1000000000000001</v>
      </c>
      <c r="O1408" t="s">
        <v>28</v>
      </c>
      <c r="P1408">
        <v>0</v>
      </c>
      <c r="Q1408">
        <v>4</v>
      </c>
      <c r="R1408">
        <v>11.5</v>
      </c>
      <c r="S1408">
        <v>100</v>
      </c>
      <c r="T1408">
        <v>64.2</v>
      </c>
      <c r="U1408">
        <v>67.5</v>
      </c>
      <c r="V1408">
        <f t="shared" si="121"/>
        <v>3.2999999999999972</v>
      </c>
      <c r="W1408" t="str">
        <f t="shared" si="122"/>
        <v>Monitor</v>
      </c>
      <c r="X1408" t="str">
        <f t="shared" si="118"/>
        <v>Normal</v>
      </c>
      <c r="Y1408" t="str">
        <f t="shared" si="120"/>
        <v>Local</v>
      </c>
      <c r="Z1408" t="str">
        <f t="shared" si="119"/>
        <v>Healthy</v>
      </c>
      <c r="AA1408" t="s">
        <v>33</v>
      </c>
      <c r="AB1408">
        <v>0</v>
      </c>
    </row>
    <row r="1409" spans="1:28" x14ac:dyDescent="0.3">
      <c r="A1409">
        <v>10</v>
      </c>
      <c r="B1409" t="s">
        <v>38</v>
      </c>
      <c r="C1409">
        <v>6</v>
      </c>
      <c r="D1409" t="s">
        <v>23</v>
      </c>
      <c r="E1409" t="s">
        <v>24</v>
      </c>
      <c r="F1409">
        <v>5</v>
      </c>
      <c r="G1409">
        <v>0</v>
      </c>
      <c r="H1409" t="s">
        <v>36</v>
      </c>
      <c r="I1409">
        <v>244730</v>
      </c>
      <c r="J1409" t="s">
        <v>43</v>
      </c>
      <c r="K1409" t="s">
        <v>27</v>
      </c>
      <c r="L1409">
        <v>0</v>
      </c>
      <c r="M1409">
        <v>1</v>
      </c>
      <c r="N1409">
        <v>4.4000000000000004</v>
      </c>
      <c r="O1409" t="s">
        <v>28</v>
      </c>
      <c r="P1409">
        <v>0</v>
      </c>
      <c r="Q1409">
        <v>4</v>
      </c>
      <c r="R1409">
        <v>12.5</v>
      </c>
      <c r="S1409">
        <v>92.8</v>
      </c>
      <c r="T1409">
        <v>57.7</v>
      </c>
      <c r="U1409">
        <v>53.7</v>
      </c>
      <c r="V1409">
        <f t="shared" si="121"/>
        <v>-4</v>
      </c>
      <c r="W1409" t="str">
        <f t="shared" si="122"/>
        <v>Monitor</v>
      </c>
      <c r="X1409" t="str">
        <f t="shared" si="118"/>
        <v>Normal</v>
      </c>
      <c r="Y1409" t="str">
        <f t="shared" si="120"/>
        <v>Local</v>
      </c>
      <c r="Z1409" t="str">
        <f t="shared" si="119"/>
        <v>Healthy</v>
      </c>
      <c r="AA1409" t="s">
        <v>29</v>
      </c>
      <c r="AB1409">
        <v>0</v>
      </c>
    </row>
    <row r="1410" spans="1:28" x14ac:dyDescent="0.3">
      <c r="A1410">
        <v>12</v>
      </c>
      <c r="B1410" t="s">
        <v>22</v>
      </c>
      <c r="C1410">
        <v>8</v>
      </c>
      <c r="D1410" t="s">
        <v>39</v>
      </c>
      <c r="E1410" t="s">
        <v>30</v>
      </c>
      <c r="F1410">
        <v>6</v>
      </c>
      <c r="G1410">
        <v>0</v>
      </c>
      <c r="H1410" t="s">
        <v>36</v>
      </c>
      <c r="I1410">
        <v>213709</v>
      </c>
      <c r="J1410" t="s">
        <v>37</v>
      </c>
      <c r="K1410" t="s">
        <v>32</v>
      </c>
      <c r="L1410">
        <v>1</v>
      </c>
      <c r="M1410">
        <v>0</v>
      </c>
      <c r="N1410">
        <v>3.3</v>
      </c>
      <c r="O1410" t="s">
        <v>28</v>
      </c>
      <c r="P1410">
        <v>1</v>
      </c>
      <c r="Q1410">
        <v>1</v>
      </c>
      <c r="R1410">
        <v>12.9</v>
      </c>
      <c r="S1410">
        <v>91.4</v>
      </c>
      <c r="T1410">
        <v>53.1</v>
      </c>
      <c r="U1410">
        <v>39.700000000000003</v>
      </c>
      <c r="V1410">
        <f t="shared" si="121"/>
        <v>-13.399999999999999</v>
      </c>
      <c r="W1410" t="str">
        <f t="shared" si="122"/>
        <v>High Risk</v>
      </c>
      <c r="X1410" t="str">
        <f t="shared" si="118"/>
        <v>Normal</v>
      </c>
      <c r="Y1410" t="str">
        <f t="shared" si="120"/>
        <v>Local</v>
      </c>
      <c r="Z1410" t="str">
        <f t="shared" si="119"/>
        <v>Healthy</v>
      </c>
      <c r="AA1410" t="s">
        <v>51</v>
      </c>
      <c r="AB1410">
        <v>1</v>
      </c>
    </row>
    <row r="1411" spans="1:28" x14ac:dyDescent="0.3">
      <c r="A1411">
        <v>14</v>
      </c>
      <c r="B1411" t="s">
        <v>22</v>
      </c>
      <c r="C1411">
        <v>9</v>
      </c>
      <c r="D1411" t="s">
        <v>39</v>
      </c>
      <c r="E1411" t="s">
        <v>24</v>
      </c>
      <c r="F1411">
        <v>5</v>
      </c>
      <c r="G1411">
        <v>0</v>
      </c>
      <c r="H1411" t="s">
        <v>36</v>
      </c>
      <c r="I1411">
        <v>317254</v>
      </c>
      <c r="J1411" t="s">
        <v>37</v>
      </c>
      <c r="K1411" t="s">
        <v>31</v>
      </c>
      <c r="L1411">
        <v>0</v>
      </c>
      <c r="M1411">
        <v>0</v>
      </c>
      <c r="N1411">
        <v>9.6999999999999993</v>
      </c>
      <c r="O1411" t="s">
        <v>47</v>
      </c>
      <c r="P1411">
        <v>1</v>
      </c>
      <c r="Q1411">
        <v>3</v>
      </c>
      <c r="R1411">
        <v>13.9</v>
      </c>
      <c r="S1411">
        <v>76.2</v>
      </c>
      <c r="T1411">
        <v>70.7</v>
      </c>
      <c r="U1411">
        <v>87.7</v>
      </c>
      <c r="V1411">
        <f t="shared" si="121"/>
        <v>17</v>
      </c>
      <c r="W1411" t="str">
        <f t="shared" si="122"/>
        <v>Monitor</v>
      </c>
      <c r="X1411" t="str">
        <f t="shared" ref="X1411:X1474" si="123">IF(V1411&gt;10, "Surge", "Normal")</f>
        <v>Surge</v>
      </c>
      <c r="Y1411" t="str">
        <f t="shared" si="120"/>
        <v>Commuter</v>
      </c>
      <c r="Z1411" t="str">
        <f t="shared" si="119"/>
        <v>At-Risk</v>
      </c>
      <c r="AA1411" t="s">
        <v>42</v>
      </c>
      <c r="AB1411">
        <v>0</v>
      </c>
    </row>
    <row r="1412" spans="1:28" x14ac:dyDescent="0.3">
      <c r="A1412">
        <v>15</v>
      </c>
      <c r="B1412" t="s">
        <v>38</v>
      </c>
      <c r="C1412">
        <v>11</v>
      </c>
      <c r="D1412" t="s">
        <v>39</v>
      </c>
      <c r="E1412" t="s">
        <v>44</v>
      </c>
      <c r="F1412">
        <v>6</v>
      </c>
      <c r="G1412">
        <v>0</v>
      </c>
      <c r="H1412" t="s">
        <v>36</v>
      </c>
      <c r="I1412">
        <v>274297</v>
      </c>
      <c r="J1412" t="s">
        <v>31</v>
      </c>
      <c r="K1412" t="s">
        <v>37</v>
      </c>
      <c r="L1412">
        <v>1</v>
      </c>
      <c r="M1412">
        <v>0</v>
      </c>
      <c r="N1412">
        <v>2.5</v>
      </c>
      <c r="O1412" t="s">
        <v>28</v>
      </c>
      <c r="P1412">
        <v>0</v>
      </c>
      <c r="Q1412">
        <v>3</v>
      </c>
      <c r="R1412">
        <v>14.9</v>
      </c>
      <c r="S1412">
        <v>84.4</v>
      </c>
      <c r="T1412">
        <v>68.400000000000006</v>
      </c>
      <c r="U1412">
        <v>70.900000000000006</v>
      </c>
      <c r="V1412">
        <f t="shared" si="121"/>
        <v>2.5</v>
      </c>
      <c r="W1412" t="str">
        <f t="shared" si="122"/>
        <v>Monitor</v>
      </c>
      <c r="X1412" t="str">
        <f t="shared" si="123"/>
        <v>Normal</v>
      </c>
      <c r="Y1412" t="str">
        <f t="shared" si="120"/>
        <v>Local</v>
      </c>
      <c r="Z1412" t="str">
        <f t="shared" si="119"/>
        <v>At-Risk</v>
      </c>
      <c r="AA1412" t="s">
        <v>33</v>
      </c>
      <c r="AB1412">
        <v>0</v>
      </c>
    </row>
    <row r="1413" spans="1:28" x14ac:dyDescent="0.3">
      <c r="A1413">
        <v>15</v>
      </c>
      <c r="B1413" t="s">
        <v>22</v>
      </c>
      <c r="C1413">
        <v>10</v>
      </c>
      <c r="D1413" t="s">
        <v>39</v>
      </c>
      <c r="E1413" t="s">
        <v>24</v>
      </c>
      <c r="F1413">
        <v>4</v>
      </c>
      <c r="G1413">
        <v>0</v>
      </c>
      <c r="H1413" t="s">
        <v>25</v>
      </c>
      <c r="I1413">
        <v>390318</v>
      </c>
      <c r="J1413" t="s">
        <v>31</v>
      </c>
      <c r="K1413" t="s">
        <v>37</v>
      </c>
      <c r="L1413">
        <v>0</v>
      </c>
      <c r="M1413">
        <v>0</v>
      </c>
      <c r="N1413">
        <v>4.3</v>
      </c>
      <c r="O1413" t="s">
        <v>47</v>
      </c>
      <c r="P1413">
        <v>0</v>
      </c>
      <c r="Q1413">
        <v>4</v>
      </c>
      <c r="R1413">
        <v>16.600000000000001</v>
      </c>
      <c r="S1413">
        <v>92.8</v>
      </c>
      <c r="T1413">
        <v>66.3</v>
      </c>
      <c r="U1413">
        <v>65.400000000000006</v>
      </c>
      <c r="V1413">
        <f t="shared" si="121"/>
        <v>-0.89999999999999147</v>
      </c>
      <c r="W1413" t="str">
        <f t="shared" si="122"/>
        <v>Monitor</v>
      </c>
      <c r="X1413" t="str">
        <f t="shared" si="123"/>
        <v>Normal</v>
      </c>
      <c r="Y1413" t="str">
        <f t="shared" si="120"/>
        <v>Local</v>
      </c>
      <c r="Z1413" t="str">
        <f t="shared" si="119"/>
        <v>Healthy</v>
      </c>
      <c r="AA1413" t="s">
        <v>33</v>
      </c>
      <c r="AB1413">
        <v>0</v>
      </c>
    </row>
    <row r="1414" spans="1:28" x14ac:dyDescent="0.3">
      <c r="A1414">
        <v>14</v>
      </c>
      <c r="B1414" t="s">
        <v>38</v>
      </c>
      <c r="C1414">
        <v>10</v>
      </c>
      <c r="D1414" t="s">
        <v>39</v>
      </c>
      <c r="E1414" t="s">
        <v>30</v>
      </c>
      <c r="F1414">
        <v>4</v>
      </c>
      <c r="G1414">
        <v>0</v>
      </c>
      <c r="H1414" t="s">
        <v>36</v>
      </c>
      <c r="I1414">
        <v>252436</v>
      </c>
      <c r="J1414" t="s">
        <v>26</v>
      </c>
      <c r="K1414" t="s">
        <v>32</v>
      </c>
      <c r="L1414">
        <v>0</v>
      </c>
      <c r="M1414">
        <v>0</v>
      </c>
      <c r="N1414">
        <v>0.8</v>
      </c>
      <c r="O1414" t="s">
        <v>28</v>
      </c>
      <c r="P1414">
        <v>0</v>
      </c>
      <c r="Q1414">
        <v>3</v>
      </c>
      <c r="R1414">
        <v>16.3</v>
      </c>
      <c r="S1414">
        <v>84.8</v>
      </c>
      <c r="T1414">
        <v>64.2</v>
      </c>
      <c r="U1414">
        <v>64.400000000000006</v>
      </c>
      <c r="V1414">
        <f t="shared" si="121"/>
        <v>0.20000000000000284</v>
      </c>
      <c r="W1414" t="str">
        <f t="shared" si="122"/>
        <v>Monitor</v>
      </c>
      <c r="X1414" t="str">
        <f t="shared" si="123"/>
        <v>Normal</v>
      </c>
      <c r="Y1414" t="str">
        <f t="shared" si="120"/>
        <v>Local</v>
      </c>
      <c r="Z1414" t="str">
        <f t="shared" si="119"/>
        <v>At-Risk</v>
      </c>
      <c r="AA1414" t="s">
        <v>33</v>
      </c>
      <c r="AB1414">
        <v>0</v>
      </c>
    </row>
    <row r="1415" spans="1:28" x14ac:dyDescent="0.3">
      <c r="A1415">
        <v>12</v>
      </c>
      <c r="B1415" t="s">
        <v>38</v>
      </c>
      <c r="C1415">
        <v>8</v>
      </c>
      <c r="D1415" t="s">
        <v>23</v>
      </c>
      <c r="E1415" t="s">
        <v>24</v>
      </c>
      <c r="F1415">
        <v>5</v>
      </c>
      <c r="G1415">
        <v>0</v>
      </c>
      <c r="H1415" t="s">
        <v>25</v>
      </c>
      <c r="I1415">
        <v>590413</v>
      </c>
      <c r="J1415" t="s">
        <v>31</v>
      </c>
      <c r="K1415" t="s">
        <v>26</v>
      </c>
      <c r="L1415">
        <v>1</v>
      </c>
      <c r="M1415">
        <v>0</v>
      </c>
      <c r="N1415">
        <v>1.5</v>
      </c>
      <c r="O1415" t="s">
        <v>28</v>
      </c>
      <c r="P1415">
        <v>1</v>
      </c>
      <c r="Q1415">
        <v>3</v>
      </c>
      <c r="R1415">
        <v>19.600000000000001</v>
      </c>
      <c r="S1415">
        <v>84.5</v>
      </c>
      <c r="T1415">
        <v>67.900000000000006</v>
      </c>
      <c r="U1415">
        <v>67.5</v>
      </c>
      <c r="V1415">
        <f t="shared" si="121"/>
        <v>-0.40000000000000568</v>
      </c>
      <c r="W1415" t="str">
        <f t="shared" si="122"/>
        <v>Monitor</v>
      </c>
      <c r="X1415" t="str">
        <f t="shared" si="123"/>
        <v>Normal</v>
      </c>
      <c r="Y1415" t="str">
        <f t="shared" si="120"/>
        <v>Local</v>
      </c>
      <c r="Z1415" t="str">
        <f t="shared" si="119"/>
        <v>At-Risk</v>
      </c>
      <c r="AA1415" t="s">
        <v>33</v>
      </c>
      <c r="AB1415">
        <v>0</v>
      </c>
    </row>
    <row r="1416" spans="1:28" x14ac:dyDescent="0.3">
      <c r="A1416">
        <v>14</v>
      </c>
      <c r="B1416" t="s">
        <v>38</v>
      </c>
      <c r="C1416">
        <v>8</v>
      </c>
      <c r="D1416" t="s">
        <v>23</v>
      </c>
      <c r="E1416" t="s">
        <v>30</v>
      </c>
      <c r="F1416">
        <v>6</v>
      </c>
      <c r="G1416">
        <v>0</v>
      </c>
      <c r="H1416" t="s">
        <v>25</v>
      </c>
      <c r="I1416">
        <v>551892</v>
      </c>
      <c r="J1416" t="s">
        <v>31</v>
      </c>
      <c r="K1416" t="s">
        <v>37</v>
      </c>
      <c r="L1416">
        <v>1</v>
      </c>
      <c r="M1416">
        <v>0</v>
      </c>
      <c r="N1416">
        <v>1.9</v>
      </c>
      <c r="O1416" t="s">
        <v>28</v>
      </c>
      <c r="P1416">
        <v>0</v>
      </c>
      <c r="Q1416">
        <v>5</v>
      </c>
      <c r="R1416">
        <v>18.399999999999999</v>
      </c>
      <c r="S1416">
        <v>97.5</v>
      </c>
      <c r="T1416">
        <v>64.5</v>
      </c>
      <c r="U1416">
        <v>54.3</v>
      </c>
      <c r="V1416">
        <f t="shared" si="121"/>
        <v>-10.200000000000003</v>
      </c>
      <c r="W1416" t="str">
        <f t="shared" si="122"/>
        <v>Monitor</v>
      </c>
      <c r="X1416" t="str">
        <f t="shared" si="123"/>
        <v>Normal</v>
      </c>
      <c r="Y1416" t="str">
        <f t="shared" si="120"/>
        <v>Local</v>
      </c>
      <c r="Z1416" t="str">
        <f t="shared" si="119"/>
        <v>Healthy</v>
      </c>
      <c r="AA1416" t="s">
        <v>29</v>
      </c>
      <c r="AB1416">
        <v>0</v>
      </c>
    </row>
    <row r="1417" spans="1:28" x14ac:dyDescent="0.3">
      <c r="A1417">
        <v>11</v>
      </c>
      <c r="B1417" t="s">
        <v>22</v>
      </c>
      <c r="C1417">
        <v>6</v>
      </c>
      <c r="D1417" t="s">
        <v>39</v>
      </c>
      <c r="E1417" t="s">
        <v>44</v>
      </c>
      <c r="F1417">
        <v>5</v>
      </c>
      <c r="G1417">
        <v>1</v>
      </c>
      <c r="H1417" t="s">
        <v>25</v>
      </c>
      <c r="I1417">
        <v>382007</v>
      </c>
      <c r="J1417" t="s">
        <v>37</v>
      </c>
      <c r="K1417" t="s">
        <v>41</v>
      </c>
      <c r="L1417">
        <v>1</v>
      </c>
      <c r="M1417">
        <v>0</v>
      </c>
      <c r="N1417">
        <v>3.2</v>
      </c>
      <c r="O1417" t="s">
        <v>28</v>
      </c>
      <c r="P1417">
        <v>0</v>
      </c>
      <c r="Q1417">
        <v>2</v>
      </c>
      <c r="R1417">
        <v>7.4</v>
      </c>
      <c r="S1417">
        <v>79.2</v>
      </c>
      <c r="T1417">
        <v>59.8</v>
      </c>
      <c r="U1417">
        <v>51.2</v>
      </c>
      <c r="V1417">
        <f t="shared" si="121"/>
        <v>-8.5999999999999943</v>
      </c>
      <c r="W1417" t="str">
        <f t="shared" si="122"/>
        <v>Monitor</v>
      </c>
      <c r="X1417" t="str">
        <f t="shared" si="123"/>
        <v>Normal</v>
      </c>
      <c r="Y1417" t="str">
        <f t="shared" si="120"/>
        <v>Local</v>
      </c>
      <c r="Z1417" t="str">
        <f t="shared" si="119"/>
        <v>At-Risk</v>
      </c>
      <c r="AA1417" t="s">
        <v>29</v>
      </c>
      <c r="AB1417">
        <v>0</v>
      </c>
    </row>
    <row r="1418" spans="1:28" x14ac:dyDescent="0.3">
      <c r="A1418">
        <v>11</v>
      </c>
      <c r="B1418" t="s">
        <v>46</v>
      </c>
      <c r="C1418">
        <v>7</v>
      </c>
      <c r="D1418" t="s">
        <v>39</v>
      </c>
      <c r="E1418" t="s">
        <v>24</v>
      </c>
      <c r="F1418">
        <v>2</v>
      </c>
      <c r="G1418">
        <v>0</v>
      </c>
      <c r="H1418" t="s">
        <v>36</v>
      </c>
      <c r="I1418">
        <v>197827</v>
      </c>
      <c r="J1418" t="s">
        <v>26</v>
      </c>
      <c r="K1418" t="s">
        <v>31</v>
      </c>
      <c r="L1418">
        <v>0</v>
      </c>
      <c r="M1418">
        <v>0</v>
      </c>
      <c r="N1418">
        <v>5.4</v>
      </c>
      <c r="O1418" t="s">
        <v>49</v>
      </c>
      <c r="P1418">
        <v>0</v>
      </c>
      <c r="Q1418">
        <v>2</v>
      </c>
      <c r="R1418">
        <v>15.8</v>
      </c>
      <c r="S1418">
        <v>76</v>
      </c>
      <c r="T1418">
        <v>55.3</v>
      </c>
      <c r="U1418">
        <v>65.2</v>
      </c>
      <c r="V1418">
        <f t="shared" si="121"/>
        <v>9.9000000000000057</v>
      </c>
      <c r="W1418" t="str">
        <f t="shared" si="122"/>
        <v>Monitor</v>
      </c>
      <c r="X1418" t="str">
        <f t="shared" si="123"/>
        <v>Normal</v>
      </c>
      <c r="Y1418" t="str">
        <f t="shared" si="120"/>
        <v>Commuter</v>
      </c>
      <c r="Z1418" t="str">
        <f t="shared" ref="Z1418:Z1477" si="124">IF(S1418&gt;=90, "Healthy", IF(S1418&gt;75, "At-Risk", "Chronic Absenteeism"))</f>
        <v>At-Risk</v>
      </c>
      <c r="AA1418" t="s">
        <v>33</v>
      </c>
      <c r="AB1418">
        <v>0</v>
      </c>
    </row>
    <row r="1419" spans="1:28" x14ac:dyDescent="0.3">
      <c r="A1419">
        <v>18</v>
      </c>
      <c r="B1419" t="s">
        <v>38</v>
      </c>
      <c r="C1419">
        <v>12</v>
      </c>
      <c r="D1419" t="s">
        <v>23</v>
      </c>
      <c r="E1419" t="s">
        <v>30</v>
      </c>
      <c r="F1419">
        <v>2</v>
      </c>
      <c r="G1419">
        <v>0</v>
      </c>
      <c r="H1419" t="s">
        <v>36</v>
      </c>
      <c r="I1419">
        <v>190779</v>
      </c>
      <c r="J1419" t="s">
        <v>37</v>
      </c>
      <c r="K1419" t="s">
        <v>32</v>
      </c>
      <c r="L1419">
        <v>1</v>
      </c>
      <c r="M1419">
        <v>0</v>
      </c>
      <c r="N1419">
        <v>1.5</v>
      </c>
      <c r="O1419" t="s">
        <v>28</v>
      </c>
      <c r="P1419">
        <v>1</v>
      </c>
      <c r="Q1419">
        <v>3</v>
      </c>
      <c r="R1419">
        <v>12.1</v>
      </c>
      <c r="S1419">
        <v>96.4</v>
      </c>
      <c r="T1419">
        <v>59.9</v>
      </c>
      <c r="U1419">
        <v>73.599999999999994</v>
      </c>
      <c r="V1419">
        <f t="shared" si="121"/>
        <v>13.699999999999996</v>
      </c>
      <c r="W1419" t="str">
        <f t="shared" si="122"/>
        <v>Monitor</v>
      </c>
      <c r="X1419" t="str">
        <f t="shared" si="123"/>
        <v>Surge</v>
      </c>
      <c r="Y1419" t="str">
        <f t="shared" si="120"/>
        <v>Local</v>
      </c>
      <c r="Z1419" t="str">
        <f t="shared" si="124"/>
        <v>Healthy</v>
      </c>
      <c r="AA1419" t="s">
        <v>33</v>
      </c>
      <c r="AB1419">
        <v>0</v>
      </c>
    </row>
    <row r="1420" spans="1:28" x14ac:dyDescent="0.3">
      <c r="A1420">
        <v>12</v>
      </c>
      <c r="B1420" t="s">
        <v>38</v>
      </c>
      <c r="C1420">
        <v>7</v>
      </c>
      <c r="D1420" t="s">
        <v>48</v>
      </c>
      <c r="E1420" t="s">
        <v>30</v>
      </c>
      <c r="F1420">
        <v>5</v>
      </c>
      <c r="G1420">
        <v>0</v>
      </c>
      <c r="H1420" t="s">
        <v>34</v>
      </c>
      <c r="I1420">
        <v>79458</v>
      </c>
      <c r="J1420" t="s">
        <v>41</v>
      </c>
      <c r="K1420" t="s">
        <v>32</v>
      </c>
      <c r="L1420">
        <v>1</v>
      </c>
      <c r="M1420">
        <v>1</v>
      </c>
      <c r="N1420">
        <v>1.3</v>
      </c>
      <c r="O1420" t="s">
        <v>28</v>
      </c>
      <c r="P1420">
        <v>0</v>
      </c>
      <c r="Q1420">
        <v>3</v>
      </c>
      <c r="R1420">
        <v>10.7</v>
      </c>
      <c r="S1420">
        <v>82.9</v>
      </c>
      <c r="T1420">
        <v>55.9</v>
      </c>
      <c r="U1420">
        <v>75.900000000000006</v>
      </c>
      <c r="V1420">
        <f t="shared" si="121"/>
        <v>20.000000000000007</v>
      </c>
      <c r="W1420" t="str">
        <f t="shared" si="122"/>
        <v>Monitor</v>
      </c>
      <c r="X1420" t="str">
        <f t="shared" si="123"/>
        <v>Surge</v>
      </c>
      <c r="Y1420" t="str">
        <f t="shared" si="120"/>
        <v>Local</v>
      </c>
      <c r="Z1420" t="str">
        <f t="shared" si="124"/>
        <v>At-Risk</v>
      </c>
      <c r="AA1420" t="s">
        <v>42</v>
      </c>
      <c r="AB1420">
        <v>0</v>
      </c>
    </row>
    <row r="1421" spans="1:28" x14ac:dyDescent="0.3">
      <c r="A1421">
        <v>11</v>
      </c>
      <c r="B1421" t="s">
        <v>22</v>
      </c>
      <c r="C1421">
        <v>7</v>
      </c>
      <c r="D1421" t="s">
        <v>23</v>
      </c>
      <c r="E1421" t="s">
        <v>44</v>
      </c>
      <c r="F1421">
        <v>5</v>
      </c>
      <c r="G1421">
        <v>0</v>
      </c>
      <c r="H1421" t="s">
        <v>34</v>
      </c>
      <c r="I1421">
        <v>163287</v>
      </c>
      <c r="J1421" t="s">
        <v>32</v>
      </c>
      <c r="K1421" t="s">
        <v>32</v>
      </c>
      <c r="L1421">
        <v>1</v>
      </c>
      <c r="M1421">
        <v>0</v>
      </c>
      <c r="N1421">
        <v>0.4</v>
      </c>
      <c r="O1421" t="s">
        <v>47</v>
      </c>
      <c r="P1421">
        <v>0</v>
      </c>
      <c r="Q1421">
        <v>2</v>
      </c>
      <c r="R1421">
        <v>16.100000000000001</v>
      </c>
      <c r="S1421">
        <v>91.6</v>
      </c>
      <c r="T1421">
        <v>68.5</v>
      </c>
      <c r="U1421">
        <v>66.5</v>
      </c>
      <c r="V1421">
        <f t="shared" si="121"/>
        <v>-2</v>
      </c>
      <c r="W1421" t="str">
        <f t="shared" si="122"/>
        <v>Monitor</v>
      </c>
      <c r="X1421" t="str">
        <f t="shared" si="123"/>
        <v>Normal</v>
      </c>
      <c r="Y1421" t="str">
        <f t="shared" si="120"/>
        <v>Local</v>
      </c>
      <c r="Z1421" t="str">
        <f t="shared" si="124"/>
        <v>Healthy</v>
      </c>
      <c r="AA1421" t="s">
        <v>33</v>
      </c>
      <c r="AB1421">
        <v>0</v>
      </c>
    </row>
    <row r="1422" spans="1:28" x14ac:dyDescent="0.3">
      <c r="A1422">
        <v>12</v>
      </c>
      <c r="B1422" t="s">
        <v>38</v>
      </c>
      <c r="C1422">
        <v>6</v>
      </c>
      <c r="D1422" t="s">
        <v>39</v>
      </c>
      <c r="E1422" t="s">
        <v>24</v>
      </c>
      <c r="F1422">
        <v>2</v>
      </c>
      <c r="G1422">
        <v>0</v>
      </c>
      <c r="H1422" t="s">
        <v>34</v>
      </c>
      <c r="I1422">
        <v>107323</v>
      </c>
      <c r="J1422" t="s">
        <v>32</v>
      </c>
      <c r="K1422" t="s">
        <v>31</v>
      </c>
      <c r="L1422">
        <v>1</v>
      </c>
      <c r="M1422">
        <v>0</v>
      </c>
      <c r="N1422">
        <v>18.100000000000001</v>
      </c>
      <c r="O1422" t="s">
        <v>47</v>
      </c>
      <c r="P1422">
        <v>0</v>
      </c>
      <c r="Q1422">
        <v>4</v>
      </c>
      <c r="R1422">
        <v>16.8</v>
      </c>
      <c r="S1422">
        <v>69.5</v>
      </c>
      <c r="T1422">
        <v>41.3</v>
      </c>
      <c r="U1422">
        <v>64.5</v>
      </c>
      <c r="V1422">
        <f t="shared" si="121"/>
        <v>23.200000000000003</v>
      </c>
      <c r="W1422" t="str">
        <f t="shared" si="122"/>
        <v>Monitor</v>
      </c>
      <c r="X1422" t="str">
        <f t="shared" si="123"/>
        <v>Surge</v>
      </c>
      <c r="Y1422" t="str">
        <f t="shared" si="120"/>
        <v>Distant</v>
      </c>
      <c r="Z1422" t="str">
        <f t="shared" si="124"/>
        <v>Chronic Absenteeism</v>
      </c>
      <c r="AA1422" t="s">
        <v>33</v>
      </c>
      <c r="AB1422">
        <v>0</v>
      </c>
    </row>
    <row r="1423" spans="1:28" x14ac:dyDescent="0.3">
      <c r="A1423">
        <v>16</v>
      </c>
      <c r="B1423" t="s">
        <v>22</v>
      </c>
      <c r="C1423">
        <v>10</v>
      </c>
      <c r="D1423" t="s">
        <v>48</v>
      </c>
      <c r="E1423" t="s">
        <v>30</v>
      </c>
      <c r="F1423">
        <v>5</v>
      </c>
      <c r="G1423">
        <v>0</v>
      </c>
      <c r="H1423" t="s">
        <v>36</v>
      </c>
      <c r="I1423">
        <v>252707</v>
      </c>
      <c r="J1423" t="s">
        <v>32</v>
      </c>
      <c r="K1423" t="s">
        <v>31</v>
      </c>
      <c r="L1423">
        <v>0</v>
      </c>
      <c r="M1423">
        <v>0</v>
      </c>
      <c r="O1423" t="s">
        <v>28</v>
      </c>
      <c r="P1423">
        <v>0</v>
      </c>
      <c r="Q1423">
        <v>4</v>
      </c>
      <c r="R1423">
        <v>15.6</v>
      </c>
      <c r="S1423">
        <v>100</v>
      </c>
      <c r="T1423">
        <v>52.6</v>
      </c>
      <c r="U1423">
        <v>67.400000000000006</v>
      </c>
      <c r="V1423">
        <f t="shared" si="121"/>
        <v>14.800000000000004</v>
      </c>
      <c r="W1423" t="str">
        <f t="shared" si="122"/>
        <v>Monitor</v>
      </c>
      <c r="X1423" t="str">
        <f t="shared" si="123"/>
        <v>Surge</v>
      </c>
      <c r="Y1423" t="str">
        <f t="shared" si="120"/>
        <v>Local</v>
      </c>
      <c r="Z1423" t="str">
        <f t="shared" si="124"/>
        <v>Healthy</v>
      </c>
      <c r="AA1423" t="s">
        <v>33</v>
      </c>
      <c r="AB1423">
        <v>0</v>
      </c>
    </row>
    <row r="1424" spans="1:28" x14ac:dyDescent="0.3">
      <c r="A1424">
        <v>16</v>
      </c>
      <c r="B1424" t="s">
        <v>22</v>
      </c>
      <c r="C1424">
        <v>11</v>
      </c>
      <c r="D1424" t="s">
        <v>23</v>
      </c>
      <c r="E1424" t="s">
        <v>30</v>
      </c>
      <c r="F1424">
        <v>8</v>
      </c>
      <c r="G1424">
        <v>0</v>
      </c>
      <c r="H1424" t="s">
        <v>36</v>
      </c>
      <c r="I1424">
        <v>196798</v>
      </c>
      <c r="J1424" t="s">
        <v>41</v>
      </c>
      <c r="K1424" t="s">
        <v>27</v>
      </c>
      <c r="L1424">
        <v>0</v>
      </c>
      <c r="M1424">
        <v>1</v>
      </c>
      <c r="N1424">
        <v>2.1</v>
      </c>
      <c r="O1424" t="s">
        <v>28</v>
      </c>
      <c r="P1424">
        <v>0</v>
      </c>
      <c r="Q1424">
        <v>3</v>
      </c>
      <c r="R1424">
        <v>9.1999999999999993</v>
      </c>
      <c r="S1424">
        <v>82</v>
      </c>
      <c r="T1424">
        <v>54.9</v>
      </c>
      <c r="U1424">
        <v>66.2</v>
      </c>
      <c r="V1424">
        <f t="shared" si="121"/>
        <v>11.300000000000004</v>
      </c>
      <c r="W1424" t="str">
        <f t="shared" si="122"/>
        <v>Monitor</v>
      </c>
      <c r="X1424" t="str">
        <f t="shared" si="123"/>
        <v>Surge</v>
      </c>
      <c r="Y1424" t="str">
        <f t="shared" si="120"/>
        <v>Local</v>
      </c>
      <c r="Z1424" t="str">
        <f t="shared" si="124"/>
        <v>At-Risk</v>
      </c>
      <c r="AA1424" t="s">
        <v>33</v>
      </c>
      <c r="AB1424">
        <v>0</v>
      </c>
    </row>
    <row r="1425" spans="1:28" x14ac:dyDescent="0.3">
      <c r="A1425">
        <v>10</v>
      </c>
      <c r="B1425" t="s">
        <v>38</v>
      </c>
      <c r="C1425">
        <v>6</v>
      </c>
      <c r="D1425" t="s">
        <v>48</v>
      </c>
      <c r="E1425" t="s">
        <v>30</v>
      </c>
      <c r="F1425">
        <v>6</v>
      </c>
      <c r="G1425">
        <v>1</v>
      </c>
      <c r="H1425" t="s">
        <v>25</v>
      </c>
      <c r="I1425">
        <v>351802</v>
      </c>
      <c r="J1425" t="s">
        <v>35</v>
      </c>
      <c r="K1425" t="s">
        <v>27</v>
      </c>
      <c r="L1425">
        <v>0</v>
      </c>
      <c r="M1425">
        <v>1</v>
      </c>
      <c r="N1425">
        <v>2</v>
      </c>
      <c r="O1425" t="s">
        <v>28</v>
      </c>
      <c r="P1425">
        <v>1</v>
      </c>
      <c r="Q1425">
        <v>3</v>
      </c>
      <c r="R1425">
        <v>11.6</v>
      </c>
      <c r="S1425">
        <v>88.7</v>
      </c>
      <c r="T1425">
        <v>52.2</v>
      </c>
      <c r="U1425">
        <v>69.5</v>
      </c>
      <c r="V1425">
        <f t="shared" si="121"/>
        <v>17.299999999999997</v>
      </c>
      <c r="W1425" t="str">
        <f t="shared" si="122"/>
        <v>Monitor</v>
      </c>
      <c r="X1425" t="str">
        <f t="shared" si="123"/>
        <v>Surge</v>
      </c>
      <c r="Y1425" t="str">
        <f t="shared" si="120"/>
        <v>Local</v>
      </c>
      <c r="Z1425" t="str">
        <f t="shared" si="124"/>
        <v>At-Risk</v>
      </c>
      <c r="AA1425" t="s">
        <v>33</v>
      </c>
      <c r="AB1425">
        <v>0</v>
      </c>
    </row>
    <row r="1426" spans="1:28" x14ac:dyDescent="0.3">
      <c r="A1426">
        <v>11</v>
      </c>
      <c r="B1426" t="s">
        <v>22</v>
      </c>
      <c r="C1426">
        <v>6</v>
      </c>
      <c r="D1426" t="s">
        <v>23</v>
      </c>
      <c r="E1426" t="s">
        <v>24</v>
      </c>
      <c r="F1426">
        <v>3</v>
      </c>
      <c r="G1426">
        <v>0</v>
      </c>
      <c r="H1426" t="s">
        <v>25</v>
      </c>
      <c r="I1426">
        <v>500760</v>
      </c>
      <c r="J1426" t="s">
        <v>41</v>
      </c>
      <c r="K1426" t="s">
        <v>37</v>
      </c>
      <c r="L1426">
        <v>1</v>
      </c>
      <c r="M1426">
        <v>0</v>
      </c>
      <c r="N1426">
        <v>10.1</v>
      </c>
      <c r="O1426" t="s">
        <v>28</v>
      </c>
      <c r="P1426">
        <v>0</v>
      </c>
      <c r="Q1426">
        <v>2</v>
      </c>
      <c r="R1426">
        <v>14.3</v>
      </c>
      <c r="S1426">
        <v>79.7</v>
      </c>
      <c r="T1426">
        <v>54.5</v>
      </c>
      <c r="U1426">
        <v>56</v>
      </c>
      <c r="V1426">
        <f t="shared" si="121"/>
        <v>1.5</v>
      </c>
      <c r="W1426" t="str">
        <f t="shared" si="122"/>
        <v>Monitor</v>
      </c>
      <c r="X1426" t="str">
        <f t="shared" si="123"/>
        <v>Normal</v>
      </c>
      <c r="Y1426" t="str">
        <f t="shared" si="120"/>
        <v>Commuter</v>
      </c>
      <c r="Z1426" t="str">
        <f t="shared" si="124"/>
        <v>At-Risk</v>
      </c>
      <c r="AA1426" t="s">
        <v>29</v>
      </c>
      <c r="AB1426">
        <v>0</v>
      </c>
    </row>
    <row r="1427" spans="1:28" x14ac:dyDescent="0.3">
      <c r="A1427">
        <v>14</v>
      </c>
      <c r="B1427" t="s">
        <v>22</v>
      </c>
      <c r="C1427">
        <v>8</v>
      </c>
      <c r="D1427" t="s">
        <v>23</v>
      </c>
      <c r="E1427" t="s">
        <v>24</v>
      </c>
      <c r="F1427">
        <v>3</v>
      </c>
      <c r="G1427">
        <v>0</v>
      </c>
      <c r="H1427" t="s">
        <v>25</v>
      </c>
      <c r="I1427">
        <v>479043</v>
      </c>
      <c r="J1427" t="s">
        <v>32</v>
      </c>
      <c r="K1427" t="s">
        <v>43</v>
      </c>
      <c r="M1427">
        <v>0</v>
      </c>
      <c r="N1427">
        <v>6.4</v>
      </c>
      <c r="O1427" t="s">
        <v>28</v>
      </c>
      <c r="P1427">
        <v>1</v>
      </c>
      <c r="Q1427">
        <v>3</v>
      </c>
      <c r="R1427">
        <v>16.399999999999999</v>
      </c>
      <c r="S1427">
        <v>83.8</v>
      </c>
      <c r="T1427">
        <v>54.7</v>
      </c>
      <c r="U1427">
        <v>56.5</v>
      </c>
      <c r="V1427">
        <f t="shared" si="121"/>
        <v>1.7999999999999972</v>
      </c>
      <c r="W1427" t="str">
        <f t="shared" si="122"/>
        <v>Monitor</v>
      </c>
      <c r="X1427" t="str">
        <f t="shared" si="123"/>
        <v>Normal</v>
      </c>
      <c r="Y1427" t="str">
        <f t="shared" si="120"/>
        <v>Commuter</v>
      </c>
      <c r="Z1427" t="str">
        <f t="shared" si="124"/>
        <v>At-Risk</v>
      </c>
      <c r="AA1427" t="s">
        <v>29</v>
      </c>
      <c r="AB1427">
        <v>0</v>
      </c>
    </row>
    <row r="1428" spans="1:28" x14ac:dyDescent="0.3">
      <c r="A1428">
        <v>14</v>
      </c>
      <c r="B1428" t="s">
        <v>22</v>
      </c>
      <c r="C1428">
        <v>10</v>
      </c>
      <c r="D1428" t="s">
        <v>23</v>
      </c>
      <c r="E1428" t="s">
        <v>30</v>
      </c>
      <c r="F1428">
        <v>4</v>
      </c>
      <c r="G1428">
        <v>0</v>
      </c>
      <c r="H1428" t="s">
        <v>45</v>
      </c>
      <c r="I1428">
        <v>2410947</v>
      </c>
      <c r="J1428" t="s">
        <v>35</v>
      </c>
      <c r="K1428" t="s">
        <v>26</v>
      </c>
      <c r="L1428">
        <v>1</v>
      </c>
      <c r="M1428">
        <v>1</v>
      </c>
      <c r="N1428">
        <v>0.8</v>
      </c>
      <c r="O1428" t="s">
        <v>28</v>
      </c>
      <c r="P1428">
        <v>1</v>
      </c>
      <c r="Q1428">
        <v>4</v>
      </c>
      <c r="R1428">
        <v>18.600000000000001</v>
      </c>
      <c r="S1428">
        <v>67.5</v>
      </c>
      <c r="T1428">
        <v>58.3</v>
      </c>
      <c r="U1428">
        <v>81.5</v>
      </c>
      <c r="V1428">
        <f t="shared" si="121"/>
        <v>23.200000000000003</v>
      </c>
      <c r="W1428" t="str">
        <f t="shared" si="122"/>
        <v>Monitor</v>
      </c>
      <c r="X1428" t="str">
        <f t="shared" si="123"/>
        <v>Surge</v>
      </c>
      <c r="Y1428" t="str">
        <f t="shared" si="120"/>
        <v>Local</v>
      </c>
      <c r="Z1428" t="str">
        <f t="shared" si="124"/>
        <v>Chronic Absenteeism</v>
      </c>
      <c r="AA1428" t="s">
        <v>42</v>
      </c>
      <c r="AB1428">
        <v>0</v>
      </c>
    </row>
    <row r="1429" spans="1:28" x14ac:dyDescent="0.3">
      <c r="A1429">
        <v>12</v>
      </c>
      <c r="B1429" t="s">
        <v>22</v>
      </c>
      <c r="C1429">
        <v>7</v>
      </c>
      <c r="D1429" t="s">
        <v>48</v>
      </c>
      <c r="E1429" t="s">
        <v>30</v>
      </c>
      <c r="F1429">
        <v>6</v>
      </c>
      <c r="G1429">
        <v>0</v>
      </c>
      <c r="H1429" t="s">
        <v>40</v>
      </c>
      <c r="I1429">
        <v>1068441</v>
      </c>
      <c r="J1429" t="s">
        <v>41</v>
      </c>
      <c r="K1429" t="s">
        <v>35</v>
      </c>
      <c r="L1429">
        <v>0</v>
      </c>
      <c r="M1429">
        <v>0</v>
      </c>
      <c r="N1429">
        <v>0.2</v>
      </c>
      <c r="O1429" t="s">
        <v>28</v>
      </c>
      <c r="P1429">
        <v>0</v>
      </c>
      <c r="Q1429">
        <v>4</v>
      </c>
      <c r="R1429">
        <v>12</v>
      </c>
      <c r="S1429">
        <v>100</v>
      </c>
      <c r="T1429">
        <v>72.2</v>
      </c>
      <c r="U1429">
        <v>69</v>
      </c>
      <c r="V1429">
        <f t="shared" si="121"/>
        <v>-3.2000000000000028</v>
      </c>
      <c r="W1429" t="str">
        <f t="shared" si="122"/>
        <v>Monitor</v>
      </c>
      <c r="X1429" t="str">
        <f t="shared" si="123"/>
        <v>Normal</v>
      </c>
      <c r="Y1429" t="str">
        <f t="shared" si="120"/>
        <v>Local</v>
      </c>
      <c r="Z1429" t="str">
        <f t="shared" si="124"/>
        <v>Healthy</v>
      </c>
      <c r="AA1429" t="s">
        <v>33</v>
      </c>
      <c r="AB1429">
        <v>0</v>
      </c>
    </row>
    <row r="1430" spans="1:28" x14ac:dyDescent="0.3">
      <c r="A1430">
        <v>16</v>
      </c>
      <c r="B1430" t="s">
        <v>22</v>
      </c>
      <c r="C1430">
        <v>10</v>
      </c>
      <c r="D1430" t="s">
        <v>39</v>
      </c>
      <c r="E1430" t="s">
        <v>30</v>
      </c>
      <c r="F1430">
        <v>6</v>
      </c>
      <c r="G1430">
        <v>0</v>
      </c>
      <c r="H1430" t="s">
        <v>25</v>
      </c>
      <c r="I1430">
        <v>477473</v>
      </c>
      <c r="J1430" t="s">
        <v>41</v>
      </c>
      <c r="K1430" t="s">
        <v>35</v>
      </c>
      <c r="L1430">
        <v>1</v>
      </c>
      <c r="M1430">
        <v>0</v>
      </c>
      <c r="N1430">
        <v>2.7</v>
      </c>
      <c r="O1430" t="s">
        <v>28</v>
      </c>
      <c r="P1430">
        <v>1</v>
      </c>
      <c r="Q1430">
        <v>3</v>
      </c>
      <c r="R1430">
        <v>24.2</v>
      </c>
      <c r="S1430">
        <v>84</v>
      </c>
      <c r="T1430">
        <v>61.7</v>
      </c>
      <c r="U1430">
        <v>59.3</v>
      </c>
      <c r="V1430">
        <f t="shared" si="121"/>
        <v>-2.4000000000000057</v>
      </c>
      <c r="W1430" t="str">
        <f t="shared" si="122"/>
        <v>Monitor</v>
      </c>
      <c r="X1430" t="str">
        <f t="shared" si="123"/>
        <v>Normal</v>
      </c>
      <c r="Y1430" t="str">
        <f t="shared" si="120"/>
        <v>Local</v>
      </c>
      <c r="Z1430" t="str">
        <f t="shared" si="124"/>
        <v>At-Risk</v>
      </c>
      <c r="AA1430" t="s">
        <v>29</v>
      </c>
      <c r="AB1430">
        <v>0</v>
      </c>
    </row>
    <row r="1431" spans="1:28" x14ac:dyDescent="0.3">
      <c r="A1431">
        <v>11</v>
      </c>
      <c r="B1431" t="s">
        <v>22</v>
      </c>
      <c r="C1431">
        <v>7</v>
      </c>
      <c r="D1431" t="s">
        <v>48</v>
      </c>
      <c r="E1431" t="s">
        <v>30</v>
      </c>
      <c r="F1431">
        <v>5</v>
      </c>
      <c r="G1431">
        <v>0</v>
      </c>
      <c r="H1431" t="s">
        <v>34</v>
      </c>
      <c r="I1431">
        <v>146857</v>
      </c>
      <c r="J1431" t="s">
        <v>37</v>
      </c>
      <c r="K1431" t="s">
        <v>41</v>
      </c>
      <c r="L1431">
        <v>0</v>
      </c>
      <c r="M1431">
        <v>0</v>
      </c>
      <c r="N1431">
        <v>4.0999999999999996</v>
      </c>
      <c r="O1431" t="s">
        <v>47</v>
      </c>
      <c r="P1431">
        <v>1</v>
      </c>
      <c r="Q1431">
        <v>2</v>
      </c>
      <c r="R1431">
        <v>10.4</v>
      </c>
      <c r="S1431">
        <v>76.400000000000006</v>
      </c>
      <c r="T1431">
        <v>54</v>
      </c>
      <c r="U1431">
        <v>63.1</v>
      </c>
      <c r="V1431">
        <f t="shared" si="121"/>
        <v>9.1000000000000014</v>
      </c>
      <c r="W1431" t="str">
        <f t="shared" si="122"/>
        <v>Monitor</v>
      </c>
      <c r="X1431" t="str">
        <f t="shared" si="123"/>
        <v>Normal</v>
      </c>
      <c r="Y1431" t="str">
        <f t="shared" si="120"/>
        <v>Local</v>
      </c>
      <c r="Z1431" t="str">
        <f t="shared" si="124"/>
        <v>At-Risk</v>
      </c>
      <c r="AA1431" t="s">
        <v>33</v>
      </c>
      <c r="AB1431">
        <v>0</v>
      </c>
    </row>
    <row r="1432" spans="1:28" x14ac:dyDescent="0.3">
      <c r="A1432">
        <v>16</v>
      </c>
      <c r="B1432" t="s">
        <v>22</v>
      </c>
      <c r="C1432">
        <v>11</v>
      </c>
      <c r="D1432" t="s">
        <v>23</v>
      </c>
      <c r="E1432" t="s">
        <v>24</v>
      </c>
      <c r="F1432">
        <v>6</v>
      </c>
      <c r="G1432">
        <v>0</v>
      </c>
      <c r="H1432" t="s">
        <v>34</v>
      </c>
      <c r="I1432">
        <v>133883</v>
      </c>
      <c r="J1432" t="s">
        <v>32</v>
      </c>
      <c r="K1432" t="s">
        <v>41</v>
      </c>
      <c r="L1432">
        <v>0</v>
      </c>
      <c r="M1432">
        <v>0</v>
      </c>
      <c r="N1432">
        <v>0.9</v>
      </c>
      <c r="O1432" t="s">
        <v>47</v>
      </c>
      <c r="P1432">
        <v>0</v>
      </c>
      <c r="Q1432">
        <v>3</v>
      </c>
      <c r="R1432">
        <v>8.1999999999999993</v>
      </c>
      <c r="S1432">
        <v>82.1</v>
      </c>
      <c r="T1432">
        <v>64.7</v>
      </c>
      <c r="U1432">
        <v>56.8</v>
      </c>
      <c r="V1432">
        <f t="shared" si="121"/>
        <v>-7.9000000000000057</v>
      </c>
      <c r="W1432" t="str">
        <f t="shared" si="122"/>
        <v>Monitor</v>
      </c>
      <c r="X1432" t="str">
        <f t="shared" si="123"/>
        <v>Normal</v>
      </c>
      <c r="Y1432" t="str">
        <f t="shared" si="120"/>
        <v>Local</v>
      </c>
      <c r="Z1432" t="str">
        <f t="shared" si="124"/>
        <v>At-Risk</v>
      </c>
      <c r="AA1432" t="s">
        <v>29</v>
      </c>
      <c r="AB1432">
        <v>0</v>
      </c>
    </row>
    <row r="1433" spans="1:28" x14ac:dyDescent="0.3">
      <c r="A1433">
        <v>13</v>
      </c>
      <c r="B1433" t="s">
        <v>22</v>
      </c>
      <c r="C1433">
        <v>9</v>
      </c>
      <c r="D1433" t="s">
        <v>48</v>
      </c>
      <c r="E1433" t="s">
        <v>30</v>
      </c>
      <c r="F1433">
        <v>4</v>
      </c>
      <c r="G1433">
        <v>0</v>
      </c>
      <c r="H1433" t="s">
        <v>40</v>
      </c>
      <c r="I1433">
        <v>747723</v>
      </c>
      <c r="J1433" t="s">
        <v>37</v>
      </c>
      <c r="K1433" t="s">
        <v>41</v>
      </c>
      <c r="L1433">
        <v>1</v>
      </c>
      <c r="M1433">
        <v>1</v>
      </c>
      <c r="N1433">
        <v>1</v>
      </c>
      <c r="O1433" t="s">
        <v>28</v>
      </c>
      <c r="P1433">
        <v>0</v>
      </c>
      <c r="Q1433">
        <v>3</v>
      </c>
      <c r="R1433">
        <v>18.5</v>
      </c>
      <c r="S1433">
        <v>93</v>
      </c>
      <c r="T1433">
        <v>73.7</v>
      </c>
      <c r="U1433">
        <v>85.9</v>
      </c>
      <c r="V1433">
        <f t="shared" si="121"/>
        <v>12.200000000000003</v>
      </c>
      <c r="W1433" t="str">
        <f t="shared" si="122"/>
        <v>Monitor</v>
      </c>
      <c r="X1433" t="str">
        <f t="shared" si="123"/>
        <v>Surge</v>
      </c>
      <c r="Y1433" t="str">
        <f t="shared" si="120"/>
        <v>Local</v>
      </c>
      <c r="Z1433" t="str">
        <f t="shared" si="124"/>
        <v>Healthy</v>
      </c>
      <c r="AA1433" t="s">
        <v>42</v>
      </c>
      <c r="AB1433">
        <v>0</v>
      </c>
    </row>
    <row r="1434" spans="1:28" x14ac:dyDescent="0.3">
      <c r="A1434">
        <v>14</v>
      </c>
      <c r="B1434" t="s">
        <v>22</v>
      </c>
      <c r="C1434">
        <v>9</v>
      </c>
      <c r="D1434" t="s">
        <v>39</v>
      </c>
      <c r="E1434" t="s">
        <v>30</v>
      </c>
      <c r="F1434">
        <v>3</v>
      </c>
      <c r="G1434">
        <v>0</v>
      </c>
      <c r="H1434" t="s">
        <v>40</v>
      </c>
      <c r="I1434">
        <v>1237277</v>
      </c>
      <c r="J1434" t="s">
        <v>32</v>
      </c>
      <c r="K1434" t="s">
        <v>35</v>
      </c>
      <c r="L1434">
        <v>0</v>
      </c>
      <c r="M1434">
        <v>1</v>
      </c>
      <c r="N1434">
        <v>4.4000000000000004</v>
      </c>
      <c r="O1434" t="s">
        <v>28</v>
      </c>
      <c r="P1434">
        <v>1</v>
      </c>
      <c r="Q1434">
        <v>3</v>
      </c>
      <c r="R1434">
        <v>15.1</v>
      </c>
      <c r="S1434">
        <v>96.7</v>
      </c>
      <c r="T1434">
        <v>67</v>
      </c>
      <c r="U1434">
        <v>66.5</v>
      </c>
      <c r="V1434">
        <f t="shared" si="121"/>
        <v>-0.5</v>
      </c>
      <c r="W1434" t="str">
        <f t="shared" si="122"/>
        <v>Monitor</v>
      </c>
      <c r="X1434" t="str">
        <f t="shared" si="123"/>
        <v>Normal</v>
      </c>
      <c r="Y1434" t="str">
        <f t="shared" si="120"/>
        <v>Local</v>
      </c>
      <c r="Z1434" t="str">
        <f t="shared" si="124"/>
        <v>Healthy</v>
      </c>
      <c r="AA1434" t="s">
        <v>33</v>
      </c>
      <c r="AB1434">
        <v>0</v>
      </c>
    </row>
    <row r="1435" spans="1:28" x14ac:dyDescent="0.3">
      <c r="A1435">
        <v>15</v>
      </c>
      <c r="B1435" t="s">
        <v>38</v>
      </c>
      <c r="C1435">
        <v>10</v>
      </c>
      <c r="D1435" t="s">
        <v>23</v>
      </c>
      <c r="E1435" t="s">
        <v>44</v>
      </c>
      <c r="F1435">
        <v>7</v>
      </c>
      <c r="G1435">
        <v>0</v>
      </c>
      <c r="H1435" t="s">
        <v>36</v>
      </c>
      <c r="I1435">
        <v>196032</v>
      </c>
      <c r="J1435" t="s">
        <v>41</v>
      </c>
      <c r="K1435" t="s">
        <v>31</v>
      </c>
      <c r="L1435">
        <v>1</v>
      </c>
      <c r="M1435">
        <v>0</v>
      </c>
      <c r="N1435">
        <v>1.1000000000000001</v>
      </c>
      <c r="O1435" t="s">
        <v>49</v>
      </c>
      <c r="P1435">
        <v>0</v>
      </c>
      <c r="Q1435">
        <v>5</v>
      </c>
      <c r="R1435">
        <v>13.6</v>
      </c>
      <c r="S1435">
        <v>87.2</v>
      </c>
      <c r="T1435">
        <v>52</v>
      </c>
      <c r="U1435">
        <v>79.099999999999994</v>
      </c>
      <c r="V1435">
        <f t="shared" si="121"/>
        <v>27.099999999999994</v>
      </c>
      <c r="W1435" t="str">
        <f t="shared" si="122"/>
        <v>Monitor</v>
      </c>
      <c r="X1435" t="str">
        <f t="shared" si="123"/>
        <v>Surge</v>
      </c>
      <c r="Y1435" t="str">
        <f t="shared" si="120"/>
        <v>Local</v>
      </c>
      <c r="Z1435" t="str">
        <f t="shared" si="124"/>
        <v>At-Risk</v>
      </c>
      <c r="AA1435" t="s">
        <v>42</v>
      </c>
      <c r="AB1435">
        <v>0</v>
      </c>
    </row>
    <row r="1436" spans="1:28" x14ac:dyDescent="0.3">
      <c r="A1436">
        <v>17</v>
      </c>
      <c r="B1436" t="s">
        <v>38</v>
      </c>
      <c r="C1436">
        <v>12</v>
      </c>
      <c r="D1436" t="s">
        <v>23</v>
      </c>
      <c r="E1436" t="s">
        <v>30</v>
      </c>
      <c r="F1436">
        <v>4</v>
      </c>
      <c r="G1436">
        <v>0</v>
      </c>
      <c r="H1436" t="s">
        <v>40</v>
      </c>
      <c r="I1436">
        <v>934503</v>
      </c>
      <c r="J1436" t="s">
        <v>32</v>
      </c>
      <c r="K1436" t="s">
        <v>37</v>
      </c>
      <c r="L1436">
        <v>1</v>
      </c>
      <c r="M1436">
        <v>0</v>
      </c>
      <c r="O1436" t="s">
        <v>28</v>
      </c>
      <c r="P1436">
        <v>1</v>
      </c>
      <c r="Q1436">
        <v>5</v>
      </c>
      <c r="R1436">
        <v>13.7</v>
      </c>
      <c r="S1436">
        <v>100</v>
      </c>
      <c r="T1436">
        <v>84.1</v>
      </c>
      <c r="U1436">
        <v>77.2</v>
      </c>
      <c r="V1436">
        <f t="shared" si="121"/>
        <v>-6.8999999999999915</v>
      </c>
      <c r="W1436" t="str">
        <f t="shared" si="122"/>
        <v>Monitor</v>
      </c>
      <c r="X1436" t="str">
        <f t="shared" si="123"/>
        <v>Normal</v>
      </c>
      <c r="Y1436" t="str">
        <f t="shared" si="120"/>
        <v>Local</v>
      </c>
      <c r="Z1436" t="str">
        <f t="shared" si="124"/>
        <v>Healthy</v>
      </c>
      <c r="AA1436" t="s">
        <v>42</v>
      </c>
      <c r="AB1436">
        <v>0</v>
      </c>
    </row>
    <row r="1437" spans="1:28" x14ac:dyDescent="0.3">
      <c r="A1437">
        <v>10</v>
      </c>
      <c r="B1437" t="s">
        <v>46</v>
      </c>
      <c r="C1437">
        <v>6</v>
      </c>
      <c r="D1437" t="s">
        <v>23</v>
      </c>
      <c r="E1437" t="s">
        <v>30</v>
      </c>
      <c r="F1437">
        <v>4</v>
      </c>
      <c r="G1437">
        <v>0</v>
      </c>
      <c r="H1437" t="s">
        <v>25</v>
      </c>
      <c r="I1437">
        <v>454183</v>
      </c>
      <c r="J1437" t="s">
        <v>31</v>
      </c>
      <c r="K1437" t="s">
        <v>32</v>
      </c>
      <c r="L1437">
        <v>0</v>
      </c>
      <c r="M1437">
        <v>0</v>
      </c>
      <c r="N1437">
        <v>0.8</v>
      </c>
      <c r="O1437" t="s">
        <v>28</v>
      </c>
      <c r="P1437">
        <v>0</v>
      </c>
      <c r="Q1437">
        <v>3</v>
      </c>
      <c r="R1437">
        <v>13.2</v>
      </c>
      <c r="S1437">
        <v>98.6</v>
      </c>
      <c r="T1437">
        <v>60.3</v>
      </c>
      <c r="U1437">
        <v>71</v>
      </c>
      <c r="V1437">
        <f t="shared" si="121"/>
        <v>10.700000000000003</v>
      </c>
      <c r="W1437" t="str">
        <f t="shared" si="122"/>
        <v>Monitor</v>
      </c>
      <c r="X1437" t="str">
        <f t="shared" si="123"/>
        <v>Surge</v>
      </c>
      <c r="Y1437" t="str">
        <f t="shared" si="120"/>
        <v>Local</v>
      </c>
      <c r="Z1437" t="str">
        <f t="shared" si="124"/>
        <v>Healthy</v>
      </c>
      <c r="AA1437" t="s">
        <v>33</v>
      </c>
      <c r="AB1437">
        <v>0</v>
      </c>
    </row>
    <row r="1438" spans="1:28" x14ac:dyDescent="0.3">
      <c r="A1438">
        <v>16</v>
      </c>
      <c r="B1438" t="s">
        <v>22</v>
      </c>
      <c r="C1438">
        <v>11</v>
      </c>
      <c r="D1438" t="s">
        <v>39</v>
      </c>
      <c r="E1438" t="s">
        <v>24</v>
      </c>
      <c r="F1438">
        <v>2</v>
      </c>
      <c r="G1438">
        <v>0</v>
      </c>
      <c r="H1438" t="s">
        <v>25</v>
      </c>
      <c r="I1438">
        <v>674016</v>
      </c>
      <c r="J1438" t="s">
        <v>26</v>
      </c>
      <c r="K1438" t="s">
        <v>41</v>
      </c>
      <c r="L1438">
        <v>1</v>
      </c>
      <c r="M1438">
        <v>0</v>
      </c>
      <c r="N1438">
        <v>6.6</v>
      </c>
      <c r="O1438" t="s">
        <v>28</v>
      </c>
      <c r="P1438">
        <v>0</v>
      </c>
      <c r="Q1438">
        <v>4</v>
      </c>
      <c r="R1438">
        <v>10.5</v>
      </c>
      <c r="S1438">
        <v>86.4</v>
      </c>
      <c r="T1438">
        <v>71.599999999999994</v>
      </c>
      <c r="U1438">
        <v>79.400000000000006</v>
      </c>
      <c r="V1438">
        <f t="shared" si="121"/>
        <v>7.8000000000000114</v>
      </c>
      <c r="W1438" t="str">
        <f t="shared" si="122"/>
        <v>Monitor</v>
      </c>
      <c r="X1438" t="str">
        <f t="shared" si="123"/>
        <v>Normal</v>
      </c>
      <c r="Y1438" t="str">
        <f t="shared" si="120"/>
        <v>Commuter</v>
      </c>
      <c r="Z1438" t="str">
        <f t="shared" si="124"/>
        <v>At-Risk</v>
      </c>
      <c r="AA1438" t="s">
        <v>42</v>
      </c>
      <c r="AB1438">
        <v>0</v>
      </c>
    </row>
    <row r="1439" spans="1:28" x14ac:dyDescent="0.3">
      <c r="A1439">
        <v>14</v>
      </c>
      <c r="B1439" t="s">
        <v>22</v>
      </c>
      <c r="C1439">
        <v>9</v>
      </c>
      <c r="D1439" t="s">
        <v>23</v>
      </c>
      <c r="E1439" t="s">
        <v>44</v>
      </c>
      <c r="F1439">
        <v>6</v>
      </c>
      <c r="G1439">
        <v>0</v>
      </c>
      <c r="H1439" t="s">
        <v>40</v>
      </c>
      <c r="I1439">
        <v>1063762</v>
      </c>
      <c r="J1439" t="s">
        <v>26</v>
      </c>
      <c r="K1439" t="s">
        <v>37</v>
      </c>
      <c r="L1439">
        <v>1</v>
      </c>
      <c r="M1439">
        <v>1</v>
      </c>
      <c r="O1439" t="s">
        <v>28</v>
      </c>
      <c r="P1439">
        <v>0</v>
      </c>
      <c r="Q1439">
        <v>4</v>
      </c>
      <c r="R1439">
        <v>11.3</v>
      </c>
      <c r="S1439">
        <v>98.1</v>
      </c>
      <c r="T1439">
        <v>60.3</v>
      </c>
      <c r="U1439">
        <v>59.5</v>
      </c>
      <c r="V1439">
        <f t="shared" si="121"/>
        <v>-0.79999999999999716</v>
      </c>
      <c r="W1439" t="str">
        <f t="shared" si="122"/>
        <v>Monitor</v>
      </c>
      <c r="X1439" t="str">
        <f t="shared" si="123"/>
        <v>Normal</v>
      </c>
      <c r="Y1439" t="str">
        <f t="shared" si="120"/>
        <v>Local</v>
      </c>
      <c r="Z1439" t="str">
        <f t="shared" si="124"/>
        <v>Healthy</v>
      </c>
      <c r="AA1439" t="s">
        <v>29</v>
      </c>
      <c r="AB1439">
        <v>0</v>
      </c>
    </row>
    <row r="1440" spans="1:28" x14ac:dyDescent="0.3">
      <c r="A1440">
        <v>11</v>
      </c>
      <c r="B1440" t="s">
        <v>22</v>
      </c>
      <c r="C1440">
        <v>6</v>
      </c>
      <c r="D1440" t="s">
        <v>39</v>
      </c>
      <c r="E1440" t="s">
        <v>44</v>
      </c>
      <c r="F1440">
        <v>4</v>
      </c>
      <c r="G1440">
        <v>0</v>
      </c>
      <c r="H1440" t="s">
        <v>36</v>
      </c>
      <c r="I1440">
        <v>193911</v>
      </c>
      <c r="J1440" t="s">
        <v>26</v>
      </c>
      <c r="K1440" t="s">
        <v>31</v>
      </c>
      <c r="L1440">
        <v>0</v>
      </c>
      <c r="M1440">
        <v>0</v>
      </c>
      <c r="N1440">
        <v>3.3</v>
      </c>
      <c r="O1440" t="s">
        <v>47</v>
      </c>
      <c r="P1440">
        <v>0</v>
      </c>
      <c r="Q1440">
        <v>3</v>
      </c>
      <c r="R1440">
        <v>16.100000000000001</v>
      </c>
      <c r="S1440">
        <v>88.6</v>
      </c>
      <c r="T1440">
        <v>59.4</v>
      </c>
      <c r="U1440">
        <v>61.1</v>
      </c>
      <c r="V1440">
        <f t="shared" si="121"/>
        <v>1.7000000000000028</v>
      </c>
      <c r="W1440" t="str">
        <f t="shared" si="122"/>
        <v>Monitor</v>
      </c>
      <c r="X1440" t="str">
        <f t="shared" si="123"/>
        <v>Normal</v>
      </c>
      <c r="Y1440" t="str">
        <f t="shared" si="120"/>
        <v>Local</v>
      </c>
      <c r="Z1440" t="str">
        <f t="shared" si="124"/>
        <v>At-Risk</v>
      </c>
      <c r="AA1440" t="s">
        <v>33</v>
      </c>
      <c r="AB1440">
        <v>0</v>
      </c>
    </row>
    <row r="1441" spans="1:28" x14ac:dyDescent="0.3">
      <c r="A1441">
        <v>11</v>
      </c>
      <c r="B1441" t="s">
        <v>38</v>
      </c>
      <c r="C1441">
        <v>7</v>
      </c>
      <c r="D1441" t="s">
        <v>39</v>
      </c>
      <c r="E1441" t="s">
        <v>24</v>
      </c>
      <c r="F1441">
        <v>3</v>
      </c>
      <c r="G1441">
        <v>0</v>
      </c>
      <c r="H1441" t="s">
        <v>25</v>
      </c>
      <c r="I1441">
        <v>448820</v>
      </c>
      <c r="J1441" t="s">
        <v>35</v>
      </c>
      <c r="K1441" t="s">
        <v>43</v>
      </c>
      <c r="L1441">
        <v>1</v>
      </c>
      <c r="M1441">
        <v>0</v>
      </c>
      <c r="N1441">
        <v>2.5</v>
      </c>
      <c r="O1441" t="s">
        <v>28</v>
      </c>
      <c r="P1441">
        <v>0</v>
      </c>
      <c r="Q1441">
        <v>4</v>
      </c>
      <c r="R1441">
        <v>9</v>
      </c>
      <c r="S1441">
        <v>82.5</v>
      </c>
      <c r="T1441">
        <v>56.6</v>
      </c>
      <c r="U1441">
        <v>51.9</v>
      </c>
      <c r="V1441">
        <f t="shared" si="121"/>
        <v>-4.7000000000000028</v>
      </c>
      <c r="W1441" t="str">
        <f t="shared" si="122"/>
        <v>Monitor</v>
      </c>
      <c r="X1441" t="str">
        <f t="shared" si="123"/>
        <v>Normal</v>
      </c>
      <c r="Y1441" t="str">
        <f t="shared" si="120"/>
        <v>Local</v>
      </c>
      <c r="Z1441" t="str">
        <f t="shared" si="124"/>
        <v>At-Risk</v>
      </c>
      <c r="AA1441" t="s">
        <v>29</v>
      </c>
      <c r="AB1441">
        <v>0</v>
      </c>
    </row>
    <row r="1442" spans="1:28" x14ac:dyDescent="0.3">
      <c r="A1442">
        <v>16</v>
      </c>
      <c r="B1442" t="s">
        <v>22</v>
      </c>
      <c r="C1442">
        <v>12</v>
      </c>
      <c r="D1442" t="s">
        <v>23</v>
      </c>
      <c r="E1442" t="s">
        <v>30</v>
      </c>
      <c r="F1442">
        <v>5</v>
      </c>
      <c r="G1442">
        <v>0</v>
      </c>
      <c r="H1442" t="s">
        <v>36</v>
      </c>
      <c r="I1442">
        <v>186768</v>
      </c>
      <c r="J1442" t="s">
        <v>37</v>
      </c>
      <c r="K1442" t="s">
        <v>41</v>
      </c>
      <c r="L1442">
        <v>0</v>
      </c>
      <c r="M1442">
        <v>1</v>
      </c>
      <c r="N1442">
        <v>3.3</v>
      </c>
      <c r="O1442" t="s">
        <v>28</v>
      </c>
      <c r="P1442">
        <v>0</v>
      </c>
      <c r="Q1442">
        <v>3</v>
      </c>
      <c r="R1442">
        <v>14.6</v>
      </c>
      <c r="S1442">
        <v>89.8</v>
      </c>
      <c r="T1442">
        <v>46.8</v>
      </c>
      <c r="U1442">
        <v>66.8</v>
      </c>
      <c r="V1442">
        <f t="shared" si="121"/>
        <v>20</v>
      </c>
      <c r="W1442" t="str">
        <f t="shared" si="122"/>
        <v>Monitor</v>
      </c>
      <c r="X1442" t="str">
        <f t="shared" si="123"/>
        <v>Surge</v>
      </c>
      <c r="Y1442" t="str">
        <f t="shared" si="120"/>
        <v>Local</v>
      </c>
      <c r="Z1442" t="str">
        <f t="shared" si="124"/>
        <v>At-Risk</v>
      </c>
      <c r="AA1442" t="s">
        <v>33</v>
      </c>
      <c r="AB1442">
        <v>0</v>
      </c>
    </row>
    <row r="1443" spans="1:28" x14ac:dyDescent="0.3">
      <c r="A1443">
        <v>17</v>
      </c>
      <c r="B1443" t="s">
        <v>38</v>
      </c>
      <c r="C1443">
        <v>12</v>
      </c>
      <c r="D1443" t="s">
        <v>23</v>
      </c>
      <c r="E1443" t="s">
        <v>30</v>
      </c>
      <c r="F1443">
        <v>4</v>
      </c>
      <c r="G1443">
        <v>0</v>
      </c>
      <c r="H1443" t="s">
        <v>36</v>
      </c>
      <c r="I1443">
        <v>295885</v>
      </c>
      <c r="J1443" t="s">
        <v>43</v>
      </c>
      <c r="K1443" t="s">
        <v>35</v>
      </c>
      <c r="L1443">
        <v>1</v>
      </c>
      <c r="M1443">
        <v>1</v>
      </c>
      <c r="N1443">
        <v>2.1</v>
      </c>
      <c r="O1443" t="s">
        <v>49</v>
      </c>
      <c r="P1443">
        <v>0</v>
      </c>
      <c r="Q1443">
        <v>3</v>
      </c>
      <c r="R1443">
        <v>13.5</v>
      </c>
      <c r="S1443">
        <v>92.9</v>
      </c>
      <c r="T1443">
        <v>67.2</v>
      </c>
      <c r="U1443">
        <v>69.900000000000006</v>
      </c>
      <c r="V1443">
        <f t="shared" si="121"/>
        <v>2.7000000000000028</v>
      </c>
      <c r="W1443" t="str">
        <f t="shared" si="122"/>
        <v>Monitor</v>
      </c>
      <c r="X1443" t="str">
        <f t="shared" si="123"/>
        <v>Normal</v>
      </c>
      <c r="Y1443" t="str">
        <f t="shared" si="120"/>
        <v>Local</v>
      </c>
      <c r="Z1443" t="str">
        <f t="shared" si="124"/>
        <v>Healthy</v>
      </c>
      <c r="AA1443" t="s">
        <v>33</v>
      </c>
      <c r="AB1443">
        <v>0</v>
      </c>
    </row>
    <row r="1444" spans="1:28" x14ac:dyDescent="0.3">
      <c r="A1444">
        <v>14</v>
      </c>
      <c r="B1444" t="s">
        <v>22</v>
      </c>
      <c r="C1444">
        <v>10</v>
      </c>
      <c r="D1444" t="s">
        <v>39</v>
      </c>
      <c r="E1444" t="s">
        <v>24</v>
      </c>
      <c r="F1444">
        <v>6</v>
      </c>
      <c r="G1444">
        <v>0</v>
      </c>
      <c r="H1444" t="s">
        <v>40</v>
      </c>
      <c r="I1444">
        <v>969683</v>
      </c>
      <c r="J1444" t="s">
        <v>26</v>
      </c>
      <c r="K1444" t="s">
        <v>27</v>
      </c>
      <c r="L1444">
        <v>1</v>
      </c>
      <c r="M1444">
        <v>0</v>
      </c>
      <c r="N1444">
        <v>5.0999999999999996</v>
      </c>
      <c r="O1444" t="s">
        <v>28</v>
      </c>
      <c r="P1444">
        <v>0</v>
      </c>
      <c r="Q1444">
        <v>4</v>
      </c>
      <c r="R1444">
        <v>16.899999999999999</v>
      </c>
      <c r="S1444">
        <v>80.900000000000006</v>
      </c>
      <c r="T1444">
        <v>63.1</v>
      </c>
      <c r="U1444">
        <v>72</v>
      </c>
      <c r="V1444">
        <f t="shared" si="121"/>
        <v>8.8999999999999986</v>
      </c>
      <c r="W1444" t="str">
        <f t="shared" si="122"/>
        <v>Monitor</v>
      </c>
      <c r="X1444" t="str">
        <f t="shared" si="123"/>
        <v>Normal</v>
      </c>
      <c r="Y1444" t="str">
        <f t="shared" si="120"/>
        <v>Commuter</v>
      </c>
      <c r="Z1444" t="str">
        <f t="shared" si="124"/>
        <v>At-Risk</v>
      </c>
      <c r="AA1444" t="s">
        <v>33</v>
      </c>
      <c r="AB1444">
        <v>0</v>
      </c>
    </row>
    <row r="1445" spans="1:28" x14ac:dyDescent="0.3">
      <c r="A1445">
        <v>13</v>
      </c>
      <c r="B1445" t="s">
        <v>22</v>
      </c>
      <c r="C1445">
        <v>8</v>
      </c>
      <c r="D1445" t="s">
        <v>23</v>
      </c>
      <c r="E1445" t="s">
        <v>30</v>
      </c>
      <c r="F1445">
        <v>4</v>
      </c>
      <c r="G1445">
        <v>0</v>
      </c>
      <c r="H1445" t="s">
        <v>25</v>
      </c>
      <c r="I1445">
        <v>472821</v>
      </c>
      <c r="J1445" t="s">
        <v>32</v>
      </c>
      <c r="K1445" t="s">
        <v>26</v>
      </c>
      <c r="L1445">
        <v>1</v>
      </c>
      <c r="M1445">
        <v>1</v>
      </c>
      <c r="N1445">
        <v>2</v>
      </c>
      <c r="O1445" t="s">
        <v>28</v>
      </c>
      <c r="P1445">
        <v>0</v>
      </c>
      <c r="Q1445">
        <v>5</v>
      </c>
      <c r="R1445">
        <v>12.5</v>
      </c>
      <c r="S1445">
        <v>92.7</v>
      </c>
      <c r="T1445">
        <v>71.7</v>
      </c>
      <c r="U1445">
        <v>61.7</v>
      </c>
      <c r="V1445">
        <f t="shared" si="121"/>
        <v>-10</v>
      </c>
      <c r="W1445" t="str">
        <f t="shared" si="122"/>
        <v>Monitor</v>
      </c>
      <c r="X1445" t="str">
        <f t="shared" si="123"/>
        <v>Normal</v>
      </c>
      <c r="Y1445" t="str">
        <f t="shared" si="120"/>
        <v>Local</v>
      </c>
      <c r="Z1445" t="str">
        <f t="shared" si="124"/>
        <v>Healthy</v>
      </c>
      <c r="AA1445" t="s">
        <v>33</v>
      </c>
      <c r="AB1445">
        <v>0</v>
      </c>
    </row>
    <row r="1446" spans="1:28" x14ac:dyDescent="0.3">
      <c r="A1446">
        <v>18</v>
      </c>
      <c r="B1446" t="s">
        <v>38</v>
      </c>
      <c r="C1446">
        <v>12</v>
      </c>
      <c r="D1446" t="s">
        <v>39</v>
      </c>
      <c r="E1446" t="s">
        <v>24</v>
      </c>
      <c r="F1446">
        <v>2</v>
      </c>
      <c r="G1446">
        <v>0</v>
      </c>
      <c r="H1446" t="s">
        <v>36</v>
      </c>
      <c r="I1446">
        <v>243608</v>
      </c>
      <c r="J1446" t="s">
        <v>37</v>
      </c>
      <c r="K1446" t="s">
        <v>41</v>
      </c>
      <c r="L1446">
        <v>0</v>
      </c>
      <c r="M1446">
        <v>1</v>
      </c>
      <c r="N1446">
        <v>8.1999999999999993</v>
      </c>
      <c r="O1446" t="s">
        <v>28</v>
      </c>
      <c r="P1446">
        <v>0</v>
      </c>
      <c r="Q1446">
        <v>3</v>
      </c>
      <c r="R1446">
        <v>11.4</v>
      </c>
      <c r="S1446">
        <v>91.5</v>
      </c>
      <c r="T1446">
        <v>61.5</v>
      </c>
      <c r="U1446">
        <v>69.2</v>
      </c>
      <c r="V1446">
        <f t="shared" si="121"/>
        <v>7.7000000000000028</v>
      </c>
      <c r="W1446" t="str">
        <f t="shared" si="122"/>
        <v>Monitor</v>
      </c>
      <c r="X1446" t="str">
        <f t="shared" si="123"/>
        <v>Normal</v>
      </c>
      <c r="Y1446" t="str">
        <f t="shared" si="120"/>
        <v>Commuter</v>
      </c>
      <c r="Z1446" t="str">
        <f t="shared" si="124"/>
        <v>Healthy</v>
      </c>
      <c r="AA1446" t="s">
        <v>33</v>
      </c>
      <c r="AB1446">
        <v>0</v>
      </c>
    </row>
    <row r="1447" spans="1:28" x14ac:dyDescent="0.3">
      <c r="A1447">
        <v>11</v>
      </c>
      <c r="B1447" t="s">
        <v>22</v>
      </c>
      <c r="C1447">
        <v>6</v>
      </c>
      <c r="D1447" t="s">
        <v>48</v>
      </c>
      <c r="E1447" t="s">
        <v>24</v>
      </c>
      <c r="F1447">
        <v>7</v>
      </c>
      <c r="G1447">
        <v>0</v>
      </c>
      <c r="H1447" t="s">
        <v>34</v>
      </c>
      <c r="I1447">
        <v>80906</v>
      </c>
      <c r="J1447" t="s">
        <v>35</v>
      </c>
      <c r="K1447" t="s">
        <v>41</v>
      </c>
      <c r="L1447">
        <v>0</v>
      </c>
      <c r="M1447">
        <v>0</v>
      </c>
      <c r="N1447">
        <v>6.1</v>
      </c>
      <c r="O1447" t="s">
        <v>28</v>
      </c>
      <c r="P1447">
        <v>0</v>
      </c>
      <c r="Q1447">
        <v>3</v>
      </c>
      <c r="R1447">
        <v>13.1</v>
      </c>
      <c r="S1447">
        <v>91.7</v>
      </c>
      <c r="T1447">
        <v>54.8</v>
      </c>
      <c r="U1447">
        <v>65.8</v>
      </c>
      <c r="V1447">
        <f t="shared" si="121"/>
        <v>11</v>
      </c>
      <c r="W1447" t="str">
        <f t="shared" si="122"/>
        <v>Monitor</v>
      </c>
      <c r="X1447" t="str">
        <f t="shared" si="123"/>
        <v>Surge</v>
      </c>
      <c r="Y1447" t="str">
        <f t="shared" si="120"/>
        <v>Commuter</v>
      </c>
      <c r="Z1447" t="str">
        <f t="shared" si="124"/>
        <v>Healthy</v>
      </c>
      <c r="AA1447" t="s">
        <v>33</v>
      </c>
      <c r="AB1447">
        <v>0</v>
      </c>
    </row>
    <row r="1448" spans="1:28" x14ac:dyDescent="0.3">
      <c r="A1448">
        <v>10</v>
      </c>
      <c r="B1448" t="s">
        <v>38</v>
      </c>
      <c r="C1448">
        <v>6</v>
      </c>
      <c r="D1448" t="s">
        <v>23</v>
      </c>
      <c r="E1448" t="s">
        <v>44</v>
      </c>
      <c r="F1448">
        <v>5</v>
      </c>
      <c r="G1448">
        <v>0</v>
      </c>
      <c r="H1448" t="s">
        <v>40</v>
      </c>
      <c r="I1448">
        <v>1467406</v>
      </c>
      <c r="J1448" t="s">
        <v>32</v>
      </c>
      <c r="K1448" t="s">
        <v>41</v>
      </c>
      <c r="L1448">
        <v>0</v>
      </c>
      <c r="M1448">
        <v>0</v>
      </c>
      <c r="N1448">
        <v>1.2</v>
      </c>
      <c r="O1448" t="s">
        <v>28</v>
      </c>
      <c r="P1448">
        <v>0</v>
      </c>
      <c r="Q1448">
        <v>4</v>
      </c>
      <c r="R1448">
        <v>12.3</v>
      </c>
      <c r="S1448">
        <v>93.5</v>
      </c>
      <c r="T1448">
        <v>81.3</v>
      </c>
      <c r="U1448">
        <v>35.4</v>
      </c>
      <c r="V1448">
        <f t="shared" si="121"/>
        <v>-45.9</v>
      </c>
      <c r="W1448" t="str">
        <f t="shared" si="122"/>
        <v>High Risk</v>
      </c>
      <c r="X1448" t="str">
        <f t="shared" si="123"/>
        <v>Normal</v>
      </c>
      <c r="Y1448" t="str">
        <f t="shared" si="120"/>
        <v>Local</v>
      </c>
      <c r="Z1448" t="str">
        <f t="shared" si="124"/>
        <v>Healthy</v>
      </c>
      <c r="AA1448" t="s">
        <v>51</v>
      </c>
      <c r="AB1448">
        <v>1</v>
      </c>
    </row>
    <row r="1449" spans="1:28" x14ac:dyDescent="0.3">
      <c r="A1449">
        <v>13</v>
      </c>
      <c r="B1449" t="s">
        <v>22</v>
      </c>
      <c r="C1449">
        <v>8</v>
      </c>
      <c r="D1449" t="s">
        <v>39</v>
      </c>
      <c r="E1449" t="s">
        <v>24</v>
      </c>
      <c r="F1449">
        <v>6</v>
      </c>
      <c r="G1449">
        <v>1</v>
      </c>
      <c r="H1449" t="s">
        <v>36</v>
      </c>
      <c r="I1449">
        <v>242914</v>
      </c>
      <c r="J1449" t="s">
        <v>26</v>
      </c>
      <c r="K1449" t="s">
        <v>27</v>
      </c>
      <c r="L1449">
        <v>1</v>
      </c>
      <c r="M1449">
        <v>0</v>
      </c>
      <c r="N1449">
        <v>2</v>
      </c>
      <c r="O1449" t="s">
        <v>28</v>
      </c>
      <c r="P1449">
        <v>1</v>
      </c>
      <c r="Q1449">
        <v>4</v>
      </c>
      <c r="R1449">
        <v>15.7</v>
      </c>
      <c r="S1449">
        <v>79.099999999999994</v>
      </c>
      <c r="T1449">
        <v>52.9</v>
      </c>
      <c r="U1449">
        <v>77.2</v>
      </c>
      <c r="V1449">
        <f t="shared" si="121"/>
        <v>24.300000000000004</v>
      </c>
      <c r="W1449" t="str">
        <f t="shared" si="122"/>
        <v>Monitor</v>
      </c>
      <c r="X1449" t="str">
        <f t="shared" si="123"/>
        <v>Surge</v>
      </c>
      <c r="Y1449" t="str">
        <f t="shared" ref="Y1449:Y1507" si="125">IF(N1449&lt;5,"Local",IF(N1449&lt;=15,"Commuter","Distant"))</f>
        <v>Local</v>
      </c>
      <c r="Z1449" t="str">
        <f t="shared" si="124"/>
        <v>At-Risk</v>
      </c>
      <c r="AA1449" t="s">
        <v>42</v>
      </c>
      <c r="AB1449">
        <v>0</v>
      </c>
    </row>
    <row r="1450" spans="1:28" x14ac:dyDescent="0.3">
      <c r="A1450">
        <v>17</v>
      </c>
      <c r="B1450" t="s">
        <v>22</v>
      </c>
      <c r="C1450">
        <v>12</v>
      </c>
      <c r="D1450" t="s">
        <v>23</v>
      </c>
      <c r="E1450" t="s">
        <v>24</v>
      </c>
      <c r="F1450">
        <v>6</v>
      </c>
      <c r="G1450">
        <v>0</v>
      </c>
      <c r="H1450" t="s">
        <v>40</v>
      </c>
      <c r="I1450">
        <v>1402176</v>
      </c>
      <c r="J1450" t="s">
        <v>43</v>
      </c>
      <c r="K1450" t="s">
        <v>41</v>
      </c>
      <c r="L1450">
        <v>1</v>
      </c>
      <c r="M1450">
        <v>0</v>
      </c>
      <c r="N1450">
        <v>7.5</v>
      </c>
      <c r="O1450" t="s">
        <v>28</v>
      </c>
      <c r="P1450">
        <v>1</v>
      </c>
      <c r="Q1450">
        <v>4</v>
      </c>
      <c r="R1450">
        <v>14.9</v>
      </c>
      <c r="S1450">
        <v>90.3</v>
      </c>
      <c r="T1450">
        <v>72.400000000000006</v>
      </c>
      <c r="U1450">
        <v>87.8</v>
      </c>
      <c r="V1450">
        <f t="shared" si="121"/>
        <v>15.399999999999991</v>
      </c>
      <c r="W1450" t="str">
        <f t="shared" si="122"/>
        <v>Monitor</v>
      </c>
      <c r="X1450" t="str">
        <f t="shared" si="123"/>
        <v>Surge</v>
      </c>
      <c r="Y1450" t="str">
        <f t="shared" si="125"/>
        <v>Commuter</v>
      </c>
      <c r="Z1450" t="str">
        <f t="shared" si="124"/>
        <v>Healthy</v>
      </c>
      <c r="AA1450" t="s">
        <v>42</v>
      </c>
      <c r="AB1450">
        <v>0</v>
      </c>
    </row>
    <row r="1451" spans="1:28" x14ac:dyDescent="0.3">
      <c r="A1451">
        <v>10</v>
      </c>
      <c r="B1451" t="s">
        <v>22</v>
      </c>
      <c r="C1451">
        <v>6</v>
      </c>
      <c r="D1451" t="s">
        <v>23</v>
      </c>
      <c r="E1451" t="s">
        <v>24</v>
      </c>
      <c r="F1451">
        <v>4</v>
      </c>
      <c r="G1451">
        <v>0</v>
      </c>
      <c r="H1451" t="s">
        <v>34</v>
      </c>
      <c r="I1451">
        <v>124442</v>
      </c>
      <c r="J1451" t="s">
        <v>31</v>
      </c>
      <c r="K1451" t="s">
        <v>41</v>
      </c>
      <c r="L1451">
        <v>0</v>
      </c>
      <c r="M1451">
        <v>0</v>
      </c>
      <c r="N1451">
        <v>5.5</v>
      </c>
      <c r="O1451" t="s">
        <v>47</v>
      </c>
      <c r="P1451">
        <v>0</v>
      </c>
      <c r="Q1451">
        <v>2</v>
      </c>
      <c r="R1451">
        <v>6.1</v>
      </c>
      <c r="S1451">
        <v>83.2</v>
      </c>
      <c r="T1451">
        <v>67.900000000000006</v>
      </c>
      <c r="U1451">
        <v>82.7</v>
      </c>
      <c r="V1451">
        <f t="shared" si="121"/>
        <v>14.799999999999997</v>
      </c>
      <c r="W1451" t="str">
        <f t="shared" si="122"/>
        <v>Monitor</v>
      </c>
      <c r="X1451" t="str">
        <f t="shared" si="123"/>
        <v>Surge</v>
      </c>
      <c r="Y1451" t="str">
        <f t="shared" si="125"/>
        <v>Commuter</v>
      </c>
      <c r="Z1451" t="str">
        <f t="shared" si="124"/>
        <v>At-Risk</v>
      </c>
      <c r="AA1451" t="s">
        <v>42</v>
      </c>
      <c r="AB1451">
        <v>0</v>
      </c>
    </row>
    <row r="1452" spans="1:28" x14ac:dyDescent="0.3">
      <c r="A1452">
        <v>17</v>
      </c>
      <c r="B1452" t="s">
        <v>22</v>
      </c>
      <c r="C1452">
        <v>12</v>
      </c>
      <c r="D1452" t="s">
        <v>48</v>
      </c>
      <c r="E1452" t="s">
        <v>24</v>
      </c>
      <c r="F1452">
        <v>6</v>
      </c>
      <c r="G1452">
        <v>0</v>
      </c>
      <c r="H1452" t="s">
        <v>25</v>
      </c>
      <c r="I1452">
        <v>479785</v>
      </c>
      <c r="J1452" t="s">
        <v>26</v>
      </c>
      <c r="K1452" t="s">
        <v>27</v>
      </c>
      <c r="L1452">
        <v>1</v>
      </c>
      <c r="M1452">
        <v>0</v>
      </c>
      <c r="N1452">
        <v>5</v>
      </c>
      <c r="O1452" t="s">
        <v>28</v>
      </c>
      <c r="P1452">
        <v>0</v>
      </c>
      <c r="Q1452">
        <v>3</v>
      </c>
      <c r="R1452">
        <v>12.5</v>
      </c>
      <c r="S1452">
        <v>93.2</v>
      </c>
      <c r="T1452">
        <v>78.3</v>
      </c>
      <c r="U1452">
        <v>81.3</v>
      </c>
      <c r="V1452">
        <f t="shared" si="121"/>
        <v>3</v>
      </c>
      <c r="W1452" t="str">
        <f t="shared" si="122"/>
        <v>Monitor</v>
      </c>
      <c r="X1452" t="str">
        <f t="shared" si="123"/>
        <v>Normal</v>
      </c>
      <c r="Y1452" t="str">
        <f t="shared" si="125"/>
        <v>Commuter</v>
      </c>
      <c r="Z1452" t="str">
        <f t="shared" si="124"/>
        <v>Healthy</v>
      </c>
      <c r="AA1452" t="s">
        <v>42</v>
      </c>
      <c r="AB1452">
        <v>0</v>
      </c>
    </row>
    <row r="1453" spans="1:28" x14ac:dyDescent="0.3">
      <c r="A1453">
        <v>14</v>
      </c>
      <c r="B1453" t="s">
        <v>22</v>
      </c>
      <c r="C1453">
        <v>8</v>
      </c>
      <c r="D1453" t="s">
        <v>48</v>
      </c>
      <c r="E1453" t="s">
        <v>30</v>
      </c>
      <c r="F1453">
        <v>4</v>
      </c>
      <c r="G1453">
        <v>0</v>
      </c>
      <c r="H1453" t="s">
        <v>40</v>
      </c>
      <c r="I1453">
        <v>923412</v>
      </c>
      <c r="J1453" t="s">
        <v>37</v>
      </c>
      <c r="K1453" t="s">
        <v>26</v>
      </c>
      <c r="L1453">
        <v>1</v>
      </c>
      <c r="M1453">
        <v>0</v>
      </c>
      <c r="N1453">
        <v>3.8</v>
      </c>
      <c r="O1453" t="s">
        <v>28</v>
      </c>
      <c r="P1453">
        <v>0</v>
      </c>
      <c r="Q1453">
        <v>4</v>
      </c>
      <c r="R1453">
        <v>13.7</v>
      </c>
      <c r="S1453">
        <v>92.4</v>
      </c>
      <c r="T1453">
        <v>80.5</v>
      </c>
      <c r="U1453">
        <v>80.599999999999994</v>
      </c>
      <c r="V1453">
        <f t="shared" si="121"/>
        <v>9.9999999999994316E-2</v>
      </c>
      <c r="W1453" t="str">
        <f t="shared" si="122"/>
        <v>Monitor</v>
      </c>
      <c r="X1453" t="str">
        <f t="shared" si="123"/>
        <v>Normal</v>
      </c>
      <c r="Y1453" t="str">
        <f t="shared" si="125"/>
        <v>Local</v>
      </c>
      <c r="Z1453" t="str">
        <f t="shared" si="124"/>
        <v>Healthy</v>
      </c>
      <c r="AA1453" t="s">
        <v>42</v>
      </c>
      <c r="AB1453">
        <v>0</v>
      </c>
    </row>
    <row r="1454" spans="1:28" x14ac:dyDescent="0.3">
      <c r="A1454">
        <v>15</v>
      </c>
      <c r="B1454" t="s">
        <v>38</v>
      </c>
      <c r="C1454">
        <v>10</v>
      </c>
      <c r="D1454" t="s">
        <v>39</v>
      </c>
      <c r="E1454" t="s">
        <v>44</v>
      </c>
      <c r="F1454">
        <v>2</v>
      </c>
      <c r="G1454">
        <v>0</v>
      </c>
      <c r="H1454" t="s">
        <v>40</v>
      </c>
      <c r="I1454">
        <v>1248661</v>
      </c>
      <c r="J1454" t="s">
        <v>31</v>
      </c>
      <c r="K1454" t="s">
        <v>35</v>
      </c>
      <c r="L1454">
        <v>1</v>
      </c>
      <c r="M1454">
        <v>1</v>
      </c>
      <c r="N1454">
        <v>4.5</v>
      </c>
      <c r="O1454" t="s">
        <v>28</v>
      </c>
      <c r="P1454">
        <v>0</v>
      </c>
      <c r="Q1454">
        <v>4</v>
      </c>
      <c r="R1454">
        <v>15.8</v>
      </c>
      <c r="S1454">
        <v>100</v>
      </c>
      <c r="T1454">
        <v>97.4</v>
      </c>
      <c r="U1454">
        <v>89.6</v>
      </c>
      <c r="V1454">
        <f t="shared" si="121"/>
        <v>-7.8000000000000114</v>
      </c>
      <c r="W1454" t="str">
        <f t="shared" si="122"/>
        <v>Monitor</v>
      </c>
      <c r="X1454" t="str">
        <f t="shared" si="123"/>
        <v>Normal</v>
      </c>
      <c r="Y1454" t="str">
        <f t="shared" si="125"/>
        <v>Local</v>
      </c>
      <c r="Z1454" t="str">
        <f t="shared" si="124"/>
        <v>Healthy</v>
      </c>
      <c r="AA1454" t="s">
        <v>42</v>
      </c>
      <c r="AB1454">
        <v>0</v>
      </c>
    </row>
    <row r="1455" spans="1:28" x14ac:dyDescent="0.3">
      <c r="A1455">
        <v>11</v>
      </c>
      <c r="B1455" t="s">
        <v>38</v>
      </c>
      <c r="C1455">
        <v>7</v>
      </c>
      <c r="D1455" t="s">
        <v>23</v>
      </c>
      <c r="E1455" t="s">
        <v>30</v>
      </c>
      <c r="F1455">
        <v>6</v>
      </c>
      <c r="G1455">
        <v>0</v>
      </c>
      <c r="H1455" t="s">
        <v>40</v>
      </c>
      <c r="I1455">
        <v>1097233</v>
      </c>
      <c r="J1455" t="s">
        <v>31</v>
      </c>
      <c r="K1455" t="s">
        <v>41</v>
      </c>
      <c r="L1455">
        <v>1</v>
      </c>
      <c r="M1455">
        <v>0</v>
      </c>
      <c r="N1455">
        <v>1.2</v>
      </c>
      <c r="O1455" t="s">
        <v>28</v>
      </c>
      <c r="P1455">
        <v>0</v>
      </c>
      <c r="Q1455">
        <v>2</v>
      </c>
      <c r="R1455">
        <v>10.1</v>
      </c>
      <c r="S1455">
        <v>76.3</v>
      </c>
      <c r="T1455">
        <v>87</v>
      </c>
      <c r="U1455">
        <v>64.2</v>
      </c>
      <c r="V1455">
        <f t="shared" si="121"/>
        <v>-22.799999999999997</v>
      </c>
      <c r="W1455" t="str">
        <f t="shared" si="122"/>
        <v>Monitor</v>
      </c>
      <c r="X1455" t="str">
        <f t="shared" si="123"/>
        <v>Normal</v>
      </c>
      <c r="Y1455" t="str">
        <f t="shared" si="125"/>
        <v>Local</v>
      </c>
      <c r="Z1455" t="str">
        <f t="shared" si="124"/>
        <v>At-Risk</v>
      </c>
      <c r="AA1455" t="s">
        <v>33</v>
      </c>
      <c r="AB1455">
        <v>0</v>
      </c>
    </row>
    <row r="1456" spans="1:28" x14ac:dyDescent="0.3">
      <c r="A1456">
        <v>11</v>
      </c>
      <c r="B1456" t="s">
        <v>38</v>
      </c>
      <c r="C1456">
        <v>6</v>
      </c>
      <c r="D1456" t="s">
        <v>48</v>
      </c>
      <c r="E1456" t="s">
        <v>30</v>
      </c>
      <c r="F1456">
        <v>4</v>
      </c>
      <c r="G1456">
        <v>0</v>
      </c>
      <c r="H1456" t="s">
        <v>25</v>
      </c>
      <c r="I1456">
        <v>636997</v>
      </c>
      <c r="J1456" t="s">
        <v>31</v>
      </c>
      <c r="K1456" t="s">
        <v>26</v>
      </c>
      <c r="L1456">
        <v>1</v>
      </c>
      <c r="M1456">
        <v>0</v>
      </c>
      <c r="N1456">
        <v>0.8</v>
      </c>
      <c r="O1456" t="s">
        <v>28</v>
      </c>
      <c r="P1456">
        <v>0</v>
      </c>
      <c r="Q1456">
        <v>4</v>
      </c>
      <c r="R1456">
        <v>16.600000000000001</v>
      </c>
      <c r="S1456">
        <v>93.8</v>
      </c>
      <c r="T1456">
        <v>60.8</v>
      </c>
      <c r="U1456">
        <v>50.7</v>
      </c>
      <c r="V1456">
        <f t="shared" ref="V1456:V1513" si="126">U1456-T1456</f>
        <v>-10.099999999999994</v>
      </c>
      <c r="W1456" t="str">
        <f t="shared" ref="W1456:W1513" si="127">IF(AND(U1456&lt;45,V1456&lt;-10),"High Risk","Monitor")</f>
        <v>Monitor</v>
      </c>
      <c r="X1456" t="str">
        <f t="shared" si="123"/>
        <v>Normal</v>
      </c>
      <c r="Y1456" t="str">
        <f t="shared" si="125"/>
        <v>Local</v>
      </c>
      <c r="Z1456" t="str">
        <f t="shared" si="124"/>
        <v>Healthy</v>
      </c>
      <c r="AA1456" t="s">
        <v>29</v>
      </c>
      <c r="AB1456">
        <v>0</v>
      </c>
    </row>
    <row r="1457" spans="1:28" x14ac:dyDescent="0.3">
      <c r="A1457">
        <v>15</v>
      </c>
      <c r="B1457" t="s">
        <v>22</v>
      </c>
      <c r="C1457">
        <v>10</v>
      </c>
      <c r="D1457" t="s">
        <v>39</v>
      </c>
      <c r="E1457" t="s">
        <v>44</v>
      </c>
      <c r="F1457">
        <v>3</v>
      </c>
      <c r="G1457">
        <v>1</v>
      </c>
      <c r="H1457" t="s">
        <v>25</v>
      </c>
      <c r="I1457">
        <v>371941</v>
      </c>
      <c r="J1457" t="s">
        <v>37</v>
      </c>
      <c r="K1457" t="s">
        <v>31</v>
      </c>
      <c r="L1457">
        <v>0</v>
      </c>
      <c r="M1457">
        <v>0</v>
      </c>
      <c r="N1457">
        <v>7.3</v>
      </c>
      <c r="O1457" t="s">
        <v>28</v>
      </c>
      <c r="P1457">
        <v>0</v>
      </c>
      <c r="Q1457">
        <v>3</v>
      </c>
      <c r="R1457">
        <v>16.7</v>
      </c>
      <c r="S1457">
        <v>90.7</v>
      </c>
      <c r="T1457">
        <v>86.6</v>
      </c>
      <c r="U1457">
        <v>71.7</v>
      </c>
      <c r="V1457">
        <f t="shared" si="126"/>
        <v>-14.899999999999991</v>
      </c>
      <c r="W1457" t="str">
        <f t="shared" si="127"/>
        <v>Monitor</v>
      </c>
      <c r="X1457" t="str">
        <f t="shared" si="123"/>
        <v>Normal</v>
      </c>
      <c r="Y1457" t="str">
        <f t="shared" si="125"/>
        <v>Commuter</v>
      </c>
      <c r="Z1457" t="str">
        <f t="shared" si="124"/>
        <v>Healthy</v>
      </c>
      <c r="AA1457" t="s">
        <v>33</v>
      </c>
      <c r="AB1457">
        <v>0</v>
      </c>
    </row>
    <row r="1458" spans="1:28" x14ac:dyDescent="0.3">
      <c r="A1458">
        <v>15</v>
      </c>
      <c r="B1458" t="s">
        <v>38</v>
      </c>
      <c r="C1458">
        <v>9</v>
      </c>
      <c r="D1458" t="s">
        <v>39</v>
      </c>
      <c r="E1458" t="s">
        <v>24</v>
      </c>
      <c r="F1458">
        <v>6</v>
      </c>
      <c r="G1458">
        <v>1</v>
      </c>
      <c r="H1458" t="s">
        <v>36</v>
      </c>
      <c r="I1458">
        <v>220605</v>
      </c>
      <c r="J1458" t="s">
        <v>43</v>
      </c>
      <c r="K1458" t="s">
        <v>43</v>
      </c>
      <c r="L1458">
        <v>1</v>
      </c>
      <c r="M1458">
        <v>1</v>
      </c>
      <c r="N1458">
        <v>5.3</v>
      </c>
      <c r="O1458" t="s">
        <v>47</v>
      </c>
      <c r="P1458">
        <v>0</v>
      </c>
      <c r="Q1458">
        <v>3</v>
      </c>
      <c r="R1458">
        <v>16.5</v>
      </c>
      <c r="S1458">
        <v>76.099999999999994</v>
      </c>
      <c r="T1458">
        <v>59</v>
      </c>
      <c r="U1458">
        <v>68.5</v>
      </c>
      <c r="V1458">
        <f t="shared" si="126"/>
        <v>9.5</v>
      </c>
      <c r="W1458" t="str">
        <f t="shared" si="127"/>
        <v>Monitor</v>
      </c>
      <c r="X1458" t="str">
        <f t="shared" si="123"/>
        <v>Normal</v>
      </c>
      <c r="Y1458" t="str">
        <f t="shared" si="125"/>
        <v>Commuter</v>
      </c>
      <c r="Z1458" t="str">
        <f t="shared" si="124"/>
        <v>At-Risk</v>
      </c>
      <c r="AA1458" t="s">
        <v>33</v>
      </c>
      <c r="AB1458">
        <v>0</v>
      </c>
    </row>
    <row r="1459" spans="1:28" x14ac:dyDescent="0.3">
      <c r="A1459">
        <v>11</v>
      </c>
      <c r="B1459" t="s">
        <v>38</v>
      </c>
      <c r="C1459">
        <v>7</v>
      </c>
      <c r="D1459" t="s">
        <v>23</v>
      </c>
      <c r="E1459" t="s">
        <v>24</v>
      </c>
      <c r="F1459">
        <v>2</v>
      </c>
      <c r="G1459">
        <v>1</v>
      </c>
      <c r="H1459" t="s">
        <v>36</v>
      </c>
      <c r="I1459">
        <v>228840</v>
      </c>
      <c r="J1459" t="s">
        <v>37</v>
      </c>
      <c r="K1459" t="s">
        <v>27</v>
      </c>
      <c r="L1459">
        <v>0</v>
      </c>
      <c r="M1459">
        <v>0</v>
      </c>
      <c r="N1459">
        <v>6.6</v>
      </c>
      <c r="O1459" t="s">
        <v>28</v>
      </c>
      <c r="P1459">
        <v>0</v>
      </c>
      <c r="Q1459">
        <v>3</v>
      </c>
      <c r="R1459">
        <v>21.9</v>
      </c>
      <c r="S1459">
        <v>72</v>
      </c>
      <c r="T1459">
        <v>53.2</v>
      </c>
      <c r="U1459">
        <v>61.6</v>
      </c>
      <c r="V1459">
        <f t="shared" si="126"/>
        <v>8.3999999999999986</v>
      </c>
      <c r="W1459" t="str">
        <f t="shared" si="127"/>
        <v>Monitor</v>
      </c>
      <c r="X1459" t="str">
        <f t="shared" si="123"/>
        <v>Normal</v>
      </c>
      <c r="Y1459" t="str">
        <f t="shared" si="125"/>
        <v>Commuter</v>
      </c>
      <c r="Z1459" t="str">
        <f t="shared" si="124"/>
        <v>Chronic Absenteeism</v>
      </c>
      <c r="AA1459" t="s">
        <v>33</v>
      </c>
      <c r="AB1459">
        <v>0</v>
      </c>
    </row>
    <row r="1460" spans="1:28" x14ac:dyDescent="0.3">
      <c r="A1460">
        <v>15</v>
      </c>
      <c r="B1460" t="s">
        <v>22</v>
      </c>
      <c r="C1460">
        <v>9</v>
      </c>
      <c r="D1460" t="s">
        <v>23</v>
      </c>
      <c r="E1460" t="s">
        <v>30</v>
      </c>
      <c r="F1460">
        <v>5</v>
      </c>
      <c r="G1460">
        <v>0</v>
      </c>
      <c r="H1460" t="s">
        <v>36</v>
      </c>
      <c r="I1460">
        <v>190733</v>
      </c>
      <c r="J1460" t="s">
        <v>37</v>
      </c>
      <c r="K1460" t="s">
        <v>37</v>
      </c>
      <c r="L1460">
        <v>0</v>
      </c>
      <c r="M1460">
        <v>1</v>
      </c>
      <c r="N1460">
        <v>1.2</v>
      </c>
      <c r="O1460" t="s">
        <v>28</v>
      </c>
      <c r="P1460">
        <v>0</v>
      </c>
      <c r="Q1460">
        <v>4</v>
      </c>
      <c r="R1460">
        <v>10.199999999999999</v>
      </c>
      <c r="S1460">
        <v>91.9</v>
      </c>
      <c r="T1460">
        <v>53.2</v>
      </c>
      <c r="U1460">
        <v>56.3</v>
      </c>
      <c r="V1460">
        <f t="shared" si="126"/>
        <v>3.0999999999999943</v>
      </c>
      <c r="W1460" t="str">
        <f t="shared" si="127"/>
        <v>Monitor</v>
      </c>
      <c r="X1460" t="str">
        <f t="shared" si="123"/>
        <v>Normal</v>
      </c>
      <c r="Y1460" t="str">
        <f t="shared" si="125"/>
        <v>Local</v>
      </c>
      <c r="Z1460" t="str">
        <f t="shared" si="124"/>
        <v>Healthy</v>
      </c>
      <c r="AA1460" t="s">
        <v>29</v>
      </c>
      <c r="AB1460">
        <v>0</v>
      </c>
    </row>
    <row r="1461" spans="1:28" x14ac:dyDescent="0.3">
      <c r="A1461">
        <v>11</v>
      </c>
      <c r="B1461" t="s">
        <v>38</v>
      </c>
      <c r="C1461">
        <v>7</v>
      </c>
      <c r="D1461" t="s">
        <v>39</v>
      </c>
      <c r="E1461" t="s">
        <v>24</v>
      </c>
      <c r="F1461">
        <v>4</v>
      </c>
      <c r="G1461">
        <v>0</v>
      </c>
      <c r="H1461" t="s">
        <v>36</v>
      </c>
      <c r="I1461">
        <v>316323</v>
      </c>
      <c r="J1461" t="s">
        <v>43</v>
      </c>
      <c r="K1461" t="s">
        <v>26</v>
      </c>
      <c r="L1461">
        <v>0</v>
      </c>
      <c r="M1461">
        <v>0</v>
      </c>
      <c r="N1461">
        <v>13</v>
      </c>
      <c r="O1461" t="s">
        <v>28</v>
      </c>
      <c r="P1461">
        <v>0</v>
      </c>
      <c r="Q1461">
        <v>3</v>
      </c>
      <c r="R1461">
        <v>17.399999999999999</v>
      </c>
      <c r="S1461">
        <v>79.599999999999994</v>
      </c>
      <c r="T1461">
        <v>79</v>
      </c>
      <c r="U1461">
        <v>60.3</v>
      </c>
      <c r="V1461">
        <f t="shared" si="126"/>
        <v>-18.700000000000003</v>
      </c>
      <c r="W1461" t="str">
        <f t="shared" si="127"/>
        <v>Monitor</v>
      </c>
      <c r="X1461" t="str">
        <f t="shared" si="123"/>
        <v>Normal</v>
      </c>
      <c r="Y1461" t="str">
        <f t="shared" si="125"/>
        <v>Commuter</v>
      </c>
      <c r="Z1461" t="str">
        <f t="shared" si="124"/>
        <v>At-Risk</v>
      </c>
      <c r="AA1461" t="s">
        <v>33</v>
      </c>
      <c r="AB1461">
        <v>0</v>
      </c>
    </row>
    <row r="1462" spans="1:28" x14ac:dyDescent="0.3">
      <c r="A1462">
        <v>10</v>
      </c>
      <c r="B1462" t="s">
        <v>38</v>
      </c>
      <c r="C1462">
        <v>6</v>
      </c>
      <c r="D1462" t="s">
        <v>23</v>
      </c>
      <c r="E1462" t="s">
        <v>24</v>
      </c>
      <c r="F1462">
        <v>6</v>
      </c>
      <c r="G1462">
        <v>0</v>
      </c>
      <c r="H1462" t="s">
        <v>34</v>
      </c>
      <c r="I1462">
        <v>64605</v>
      </c>
      <c r="J1462" t="s">
        <v>32</v>
      </c>
      <c r="K1462" t="s">
        <v>31</v>
      </c>
      <c r="L1462">
        <v>0</v>
      </c>
      <c r="M1462">
        <v>0</v>
      </c>
      <c r="N1462">
        <v>6.1</v>
      </c>
      <c r="O1462" t="s">
        <v>49</v>
      </c>
      <c r="P1462">
        <v>0</v>
      </c>
      <c r="Q1462">
        <v>4</v>
      </c>
      <c r="R1462">
        <v>3.2</v>
      </c>
      <c r="S1462">
        <v>73.5</v>
      </c>
      <c r="T1462">
        <v>50.5</v>
      </c>
      <c r="U1462">
        <v>58.9</v>
      </c>
      <c r="V1462">
        <f t="shared" si="126"/>
        <v>8.3999999999999986</v>
      </c>
      <c r="W1462" t="str">
        <f t="shared" si="127"/>
        <v>Monitor</v>
      </c>
      <c r="X1462" t="str">
        <f t="shared" si="123"/>
        <v>Normal</v>
      </c>
      <c r="Y1462" t="str">
        <f t="shared" si="125"/>
        <v>Commuter</v>
      </c>
      <c r="Z1462" t="str">
        <f t="shared" si="124"/>
        <v>Chronic Absenteeism</v>
      </c>
      <c r="AA1462" t="s">
        <v>29</v>
      </c>
      <c r="AB1462">
        <v>0</v>
      </c>
    </row>
    <row r="1463" spans="1:28" x14ac:dyDescent="0.3">
      <c r="A1463">
        <v>11</v>
      </c>
      <c r="B1463" t="s">
        <v>38</v>
      </c>
      <c r="C1463">
        <v>7</v>
      </c>
      <c r="D1463" t="s">
        <v>23</v>
      </c>
      <c r="E1463" t="s">
        <v>44</v>
      </c>
      <c r="F1463">
        <v>6</v>
      </c>
      <c r="G1463">
        <v>0</v>
      </c>
      <c r="H1463" t="s">
        <v>36</v>
      </c>
      <c r="I1463">
        <v>203853</v>
      </c>
      <c r="J1463" t="s">
        <v>35</v>
      </c>
      <c r="K1463" t="s">
        <v>43</v>
      </c>
      <c r="L1463">
        <v>1</v>
      </c>
      <c r="M1463">
        <v>0</v>
      </c>
      <c r="N1463">
        <v>1</v>
      </c>
      <c r="O1463" t="s">
        <v>49</v>
      </c>
      <c r="P1463">
        <v>0</v>
      </c>
      <c r="Q1463">
        <v>3</v>
      </c>
      <c r="R1463">
        <v>18.5</v>
      </c>
      <c r="S1463">
        <v>94.1</v>
      </c>
      <c r="T1463">
        <v>53.5</v>
      </c>
      <c r="U1463">
        <v>46.8</v>
      </c>
      <c r="V1463">
        <f t="shared" si="126"/>
        <v>-6.7000000000000028</v>
      </c>
      <c r="W1463" t="str">
        <f t="shared" si="127"/>
        <v>Monitor</v>
      </c>
      <c r="X1463" t="str">
        <f t="shared" si="123"/>
        <v>Normal</v>
      </c>
      <c r="Y1463" t="str">
        <f t="shared" si="125"/>
        <v>Local</v>
      </c>
      <c r="Z1463" t="str">
        <f t="shared" si="124"/>
        <v>Healthy</v>
      </c>
      <c r="AA1463" t="s">
        <v>29</v>
      </c>
      <c r="AB1463">
        <v>0</v>
      </c>
    </row>
    <row r="1464" spans="1:28" x14ac:dyDescent="0.3">
      <c r="A1464">
        <v>12</v>
      </c>
      <c r="B1464" t="s">
        <v>22</v>
      </c>
      <c r="C1464">
        <v>8</v>
      </c>
      <c r="D1464" t="s">
        <v>39</v>
      </c>
      <c r="E1464" t="s">
        <v>24</v>
      </c>
      <c r="F1464">
        <v>4</v>
      </c>
      <c r="G1464">
        <v>0</v>
      </c>
      <c r="H1464" t="s">
        <v>34</v>
      </c>
      <c r="I1464">
        <v>151408</v>
      </c>
      <c r="J1464" t="s">
        <v>32</v>
      </c>
      <c r="K1464" t="s">
        <v>26</v>
      </c>
      <c r="L1464">
        <v>0</v>
      </c>
      <c r="M1464">
        <v>0</v>
      </c>
      <c r="N1464">
        <v>5.3</v>
      </c>
      <c r="O1464" t="s">
        <v>47</v>
      </c>
      <c r="P1464">
        <v>0</v>
      </c>
      <c r="Q1464">
        <v>2</v>
      </c>
      <c r="R1464">
        <v>16</v>
      </c>
      <c r="S1464">
        <v>88.4</v>
      </c>
      <c r="T1464">
        <v>68.5</v>
      </c>
      <c r="U1464">
        <v>81.8</v>
      </c>
      <c r="V1464">
        <f t="shared" si="126"/>
        <v>13.299999999999997</v>
      </c>
      <c r="W1464" t="str">
        <f t="shared" si="127"/>
        <v>Monitor</v>
      </c>
      <c r="X1464" t="str">
        <f t="shared" si="123"/>
        <v>Surge</v>
      </c>
      <c r="Y1464" t="str">
        <f t="shared" si="125"/>
        <v>Commuter</v>
      </c>
      <c r="Z1464" t="str">
        <f t="shared" si="124"/>
        <v>At-Risk</v>
      </c>
      <c r="AA1464" t="s">
        <v>42</v>
      </c>
      <c r="AB1464">
        <v>0</v>
      </c>
    </row>
    <row r="1465" spans="1:28" x14ac:dyDescent="0.3">
      <c r="A1465">
        <v>17</v>
      </c>
      <c r="B1465" t="s">
        <v>22</v>
      </c>
      <c r="C1465">
        <v>11</v>
      </c>
      <c r="D1465" t="s">
        <v>23</v>
      </c>
      <c r="E1465" t="s">
        <v>30</v>
      </c>
      <c r="F1465">
        <v>6</v>
      </c>
      <c r="G1465">
        <v>0</v>
      </c>
      <c r="H1465" t="s">
        <v>36</v>
      </c>
      <c r="I1465">
        <v>262262</v>
      </c>
      <c r="J1465" t="s">
        <v>31</v>
      </c>
      <c r="K1465" t="s">
        <v>41</v>
      </c>
      <c r="L1465">
        <v>1</v>
      </c>
      <c r="M1465">
        <v>0</v>
      </c>
      <c r="N1465">
        <v>3.3</v>
      </c>
      <c r="O1465" t="s">
        <v>47</v>
      </c>
      <c r="P1465">
        <v>1</v>
      </c>
      <c r="Q1465">
        <v>3</v>
      </c>
      <c r="R1465">
        <v>19.5</v>
      </c>
      <c r="S1465">
        <v>92.2</v>
      </c>
      <c r="T1465">
        <v>73.599999999999994</v>
      </c>
      <c r="U1465">
        <v>73.400000000000006</v>
      </c>
      <c r="V1465">
        <f t="shared" si="126"/>
        <v>-0.19999999999998863</v>
      </c>
      <c r="W1465" t="str">
        <f t="shared" si="127"/>
        <v>Monitor</v>
      </c>
      <c r="X1465" t="str">
        <f t="shared" si="123"/>
        <v>Normal</v>
      </c>
      <c r="Y1465" t="str">
        <f t="shared" si="125"/>
        <v>Local</v>
      </c>
      <c r="Z1465" t="str">
        <f t="shared" si="124"/>
        <v>Healthy</v>
      </c>
      <c r="AA1465" t="s">
        <v>33</v>
      </c>
      <c r="AB1465">
        <v>0</v>
      </c>
    </row>
    <row r="1466" spans="1:28" x14ac:dyDescent="0.3">
      <c r="A1466">
        <v>16</v>
      </c>
      <c r="B1466" t="s">
        <v>22</v>
      </c>
      <c r="C1466">
        <v>11</v>
      </c>
      <c r="D1466" t="s">
        <v>48</v>
      </c>
      <c r="E1466" t="s">
        <v>30</v>
      </c>
      <c r="F1466">
        <v>5</v>
      </c>
      <c r="G1466">
        <v>0</v>
      </c>
      <c r="H1466" t="s">
        <v>36</v>
      </c>
      <c r="I1466">
        <v>296828</v>
      </c>
      <c r="J1466" t="s">
        <v>32</v>
      </c>
      <c r="K1466" t="s">
        <v>35</v>
      </c>
      <c r="L1466">
        <v>0</v>
      </c>
      <c r="M1466">
        <v>1</v>
      </c>
      <c r="N1466">
        <v>1.8</v>
      </c>
      <c r="O1466" t="s">
        <v>28</v>
      </c>
      <c r="P1466">
        <v>0</v>
      </c>
      <c r="Q1466">
        <v>3</v>
      </c>
      <c r="R1466">
        <v>9.1999999999999993</v>
      </c>
      <c r="S1466">
        <v>66.099999999999994</v>
      </c>
      <c r="T1466">
        <v>69.900000000000006</v>
      </c>
      <c r="U1466">
        <v>55.6</v>
      </c>
      <c r="V1466">
        <f t="shared" si="126"/>
        <v>-14.300000000000004</v>
      </c>
      <c r="W1466" t="str">
        <f t="shared" si="127"/>
        <v>Monitor</v>
      </c>
      <c r="X1466" t="str">
        <f t="shared" si="123"/>
        <v>Normal</v>
      </c>
      <c r="Y1466" t="str">
        <f t="shared" si="125"/>
        <v>Local</v>
      </c>
      <c r="Z1466" t="str">
        <f t="shared" si="124"/>
        <v>Chronic Absenteeism</v>
      </c>
      <c r="AA1466" t="s">
        <v>29</v>
      </c>
      <c r="AB1466">
        <v>0</v>
      </c>
    </row>
    <row r="1467" spans="1:28" x14ac:dyDescent="0.3">
      <c r="A1467">
        <v>15</v>
      </c>
      <c r="B1467" t="s">
        <v>38</v>
      </c>
      <c r="C1467">
        <v>9</v>
      </c>
      <c r="D1467" t="s">
        <v>23</v>
      </c>
      <c r="E1467" t="s">
        <v>44</v>
      </c>
      <c r="F1467">
        <v>3</v>
      </c>
      <c r="G1467">
        <v>0</v>
      </c>
      <c r="H1467" t="s">
        <v>25</v>
      </c>
      <c r="I1467">
        <v>592097</v>
      </c>
      <c r="J1467" t="s">
        <v>31</v>
      </c>
      <c r="K1467" t="s">
        <v>35</v>
      </c>
      <c r="L1467">
        <v>1</v>
      </c>
      <c r="M1467">
        <v>1</v>
      </c>
      <c r="N1467">
        <v>1.5</v>
      </c>
      <c r="O1467" t="s">
        <v>28</v>
      </c>
      <c r="P1467">
        <v>0</v>
      </c>
      <c r="Q1467">
        <v>4</v>
      </c>
      <c r="R1467">
        <v>16.2</v>
      </c>
      <c r="S1467">
        <v>90.9</v>
      </c>
      <c r="T1467">
        <v>76.2</v>
      </c>
      <c r="U1467">
        <v>70</v>
      </c>
      <c r="V1467">
        <f t="shared" si="126"/>
        <v>-6.2000000000000028</v>
      </c>
      <c r="W1467" t="str">
        <f t="shared" si="127"/>
        <v>Monitor</v>
      </c>
      <c r="X1467" t="str">
        <f t="shared" si="123"/>
        <v>Normal</v>
      </c>
      <c r="Y1467" t="str">
        <f t="shared" si="125"/>
        <v>Local</v>
      </c>
      <c r="Z1467" t="str">
        <f t="shared" si="124"/>
        <v>Healthy</v>
      </c>
      <c r="AA1467" t="s">
        <v>33</v>
      </c>
      <c r="AB1467">
        <v>0</v>
      </c>
    </row>
    <row r="1468" spans="1:28" x14ac:dyDescent="0.3">
      <c r="A1468">
        <v>15</v>
      </c>
      <c r="B1468" t="s">
        <v>38</v>
      </c>
      <c r="C1468">
        <v>9</v>
      </c>
      <c r="D1468" t="s">
        <v>23</v>
      </c>
      <c r="E1468" t="s">
        <v>30</v>
      </c>
      <c r="F1468">
        <v>2</v>
      </c>
      <c r="G1468">
        <v>0</v>
      </c>
      <c r="H1468" t="s">
        <v>25</v>
      </c>
      <c r="I1468">
        <v>469362</v>
      </c>
      <c r="J1468" t="s">
        <v>32</v>
      </c>
      <c r="K1468" t="s">
        <v>43</v>
      </c>
      <c r="L1468">
        <v>0</v>
      </c>
      <c r="M1468">
        <v>1</v>
      </c>
      <c r="N1468">
        <v>0.9</v>
      </c>
      <c r="O1468" t="s">
        <v>28</v>
      </c>
      <c r="P1468">
        <v>0</v>
      </c>
      <c r="Q1468">
        <v>4</v>
      </c>
      <c r="R1468">
        <v>10.4</v>
      </c>
      <c r="S1468">
        <v>79</v>
      </c>
      <c r="T1468">
        <v>36.299999999999997</v>
      </c>
      <c r="U1468">
        <v>46.1</v>
      </c>
      <c r="V1468">
        <f t="shared" si="126"/>
        <v>9.8000000000000043</v>
      </c>
      <c r="W1468" t="str">
        <f t="shared" si="127"/>
        <v>Monitor</v>
      </c>
      <c r="X1468" t="str">
        <f t="shared" si="123"/>
        <v>Normal</v>
      </c>
      <c r="Y1468" t="str">
        <f t="shared" si="125"/>
        <v>Local</v>
      </c>
      <c r="Z1468" t="str">
        <f t="shared" si="124"/>
        <v>At-Risk</v>
      </c>
      <c r="AA1468" t="s">
        <v>29</v>
      </c>
      <c r="AB1468">
        <v>0</v>
      </c>
    </row>
    <row r="1469" spans="1:28" x14ac:dyDescent="0.3">
      <c r="A1469">
        <v>11</v>
      </c>
      <c r="B1469" t="s">
        <v>38</v>
      </c>
      <c r="C1469">
        <v>6</v>
      </c>
      <c r="D1469" t="s">
        <v>39</v>
      </c>
      <c r="E1469" t="s">
        <v>30</v>
      </c>
      <c r="F1469">
        <v>6</v>
      </c>
      <c r="G1469">
        <v>0</v>
      </c>
      <c r="H1469" t="s">
        <v>34</v>
      </c>
      <c r="I1469">
        <v>63032</v>
      </c>
      <c r="J1469" t="s">
        <v>37</v>
      </c>
      <c r="K1469" t="s">
        <v>43</v>
      </c>
      <c r="L1469">
        <v>1</v>
      </c>
      <c r="M1469">
        <v>1</v>
      </c>
      <c r="N1469">
        <v>2.1</v>
      </c>
      <c r="O1469" t="s">
        <v>47</v>
      </c>
      <c r="P1469">
        <v>0</v>
      </c>
      <c r="Q1469">
        <v>3</v>
      </c>
      <c r="R1469">
        <v>12.3</v>
      </c>
      <c r="S1469">
        <v>88.1</v>
      </c>
      <c r="T1469">
        <v>68.099999999999994</v>
      </c>
      <c r="U1469">
        <v>63.8</v>
      </c>
      <c r="V1469">
        <f t="shared" si="126"/>
        <v>-4.2999999999999972</v>
      </c>
      <c r="W1469" t="str">
        <f t="shared" si="127"/>
        <v>Monitor</v>
      </c>
      <c r="X1469" t="str">
        <f t="shared" si="123"/>
        <v>Normal</v>
      </c>
      <c r="Y1469" t="str">
        <f t="shared" si="125"/>
        <v>Local</v>
      </c>
      <c r="Z1469" t="str">
        <f t="shared" si="124"/>
        <v>At-Risk</v>
      </c>
      <c r="AA1469" t="s">
        <v>33</v>
      </c>
      <c r="AB1469">
        <v>0</v>
      </c>
    </row>
    <row r="1470" spans="1:28" x14ac:dyDescent="0.3">
      <c r="A1470">
        <v>12</v>
      </c>
      <c r="B1470" t="s">
        <v>22</v>
      </c>
      <c r="C1470">
        <v>6</v>
      </c>
      <c r="D1470" t="s">
        <v>48</v>
      </c>
      <c r="E1470" t="s">
        <v>44</v>
      </c>
      <c r="F1470">
        <v>5</v>
      </c>
      <c r="G1470">
        <v>0</v>
      </c>
      <c r="H1470" t="s">
        <v>34</v>
      </c>
      <c r="I1470">
        <v>174625</v>
      </c>
      <c r="J1470" t="s">
        <v>41</v>
      </c>
      <c r="K1470" t="s">
        <v>26</v>
      </c>
      <c r="L1470">
        <v>0</v>
      </c>
      <c r="M1470">
        <v>0</v>
      </c>
      <c r="N1470">
        <v>4.5999999999999996</v>
      </c>
      <c r="O1470" t="s">
        <v>28</v>
      </c>
      <c r="P1470">
        <v>1</v>
      </c>
      <c r="Q1470">
        <v>4</v>
      </c>
      <c r="R1470">
        <v>9.6</v>
      </c>
      <c r="S1470">
        <v>79.8</v>
      </c>
      <c r="T1470">
        <v>65</v>
      </c>
      <c r="U1470">
        <v>66.2</v>
      </c>
      <c r="V1470">
        <f t="shared" si="126"/>
        <v>1.2000000000000028</v>
      </c>
      <c r="W1470" t="str">
        <f t="shared" si="127"/>
        <v>Monitor</v>
      </c>
      <c r="X1470" t="str">
        <f t="shared" si="123"/>
        <v>Normal</v>
      </c>
      <c r="Y1470" t="str">
        <f t="shared" si="125"/>
        <v>Local</v>
      </c>
      <c r="Z1470" t="str">
        <f t="shared" si="124"/>
        <v>At-Risk</v>
      </c>
      <c r="AA1470" t="s">
        <v>33</v>
      </c>
      <c r="AB1470">
        <v>0</v>
      </c>
    </row>
    <row r="1471" spans="1:28" x14ac:dyDescent="0.3">
      <c r="A1471">
        <v>12</v>
      </c>
      <c r="B1471" t="s">
        <v>22</v>
      </c>
      <c r="C1471">
        <v>7</v>
      </c>
      <c r="D1471" t="s">
        <v>39</v>
      </c>
      <c r="E1471" t="s">
        <v>24</v>
      </c>
      <c r="F1471">
        <v>8</v>
      </c>
      <c r="G1471">
        <v>0</v>
      </c>
      <c r="H1471" t="s">
        <v>40</v>
      </c>
      <c r="I1471">
        <v>834883</v>
      </c>
      <c r="J1471" t="s">
        <v>32</v>
      </c>
      <c r="K1471" t="s">
        <v>43</v>
      </c>
      <c r="L1471">
        <v>1</v>
      </c>
      <c r="M1471">
        <v>1</v>
      </c>
      <c r="N1471">
        <v>3.2</v>
      </c>
      <c r="O1471" t="s">
        <v>28</v>
      </c>
      <c r="P1471">
        <v>0</v>
      </c>
      <c r="Q1471">
        <v>2</v>
      </c>
      <c r="R1471">
        <v>11.7</v>
      </c>
      <c r="S1471">
        <v>67.8</v>
      </c>
      <c r="T1471">
        <v>56.9</v>
      </c>
      <c r="U1471">
        <v>67.400000000000006</v>
      </c>
      <c r="V1471">
        <f t="shared" si="126"/>
        <v>10.500000000000007</v>
      </c>
      <c r="W1471" t="str">
        <f t="shared" si="127"/>
        <v>Monitor</v>
      </c>
      <c r="X1471" t="str">
        <f t="shared" si="123"/>
        <v>Surge</v>
      </c>
      <c r="Y1471" t="str">
        <f t="shared" si="125"/>
        <v>Local</v>
      </c>
      <c r="Z1471" t="str">
        <f t="shared" si="124"/>
        <v>Chronic Absenteeism</v>
      </c>
      <c r="AA1471" t="s">
        <v>33</v>
      </c>
      <c r="AB1471">
        <v>0</v>
      </c>
    </row>
    <row r="1472" spans="1:28" x14ac:dyDescent="0.3">
      <c r="A1472">
        <v>12</v>
      </c>
      <c r="B1472" t="s">
        <v>38</v>
      </c>
      <c r="C1472">
        <v>7</v>
      </c>
      <c r="D1472" t="s">
        <v>23</v>
      </c>
      <c r="E1472" t="s">
        <v>24</v>
      </c>
      <c r="F1472">
        <v>4</v>
      </c>
      <c r="G1472">
        <v>0</v>
      </c>
      <c r="H1472" t="s">
        <v>34</v>
      </c>
      <c r="I1472">
        <v>163069</v>
      </c>
      <c r="J1472" t="s">
        <v>26</v>
      </c>
      <c r="K1472" t="s">
        <v>26</v>
      </c>
      <c r="M1472">
        <v>0</v>
      </c>
      <c r="N1472">
        <v>4.3</v>
      </c>
      <c r="O1472" t="s">
        <v>28</v>
      </c>
      <c r="P1472">
        <v>1</v>
      </c>
      <c r="Q1472">
        <v>3</v>
      </c>
      <c r="R1472">
        <v>9.3000000000000007</v>
      </c>
      <c r="S1472">
        <v>88.6</v>
      </c>
      <c r="T1472">
        <v>62.6</v>
      </c>
      <c r="U1472">
        <v>65.099999999999994</v>
      </c>
      <c r="V1472">
        <f t="shared" si="126"/>
        <v>2.4999999999999929</v>
      </c>
      <c r="W1472" t="str">
        <f t="shared" si="127"/>
        <v>Monitor</v>
      </c>
      <c r="X1472" t="str">
        <f t="shared" si="123"/>
        <v>Normal</v>
      </c>
      <c r="Y1472" t="str">
        <f t="shared" si="125"/>
        <v>Local</v>
      </c>
      <c r="Z1472" t="str">
        <f t="shared" si="124"/>
        <v>At-Risk</v>
      </c>
      <c r="AA1472" t="s">
        <v>33</v>
      </c>
      <c r="AB1472">
        <v>0</v>
      </c>
    </row>
    <row r="1473" spans="1:28" x14ac:dyDescent="0.3">
      <c r="A1473">
        <v>15</v>
      </c>
      <c r="B1473" t="s">
        <v>22</v>
      </c>
      <c r="C1473">
        <v>11</v>
      </c>
      <c r="D1473" t="s">
        <v>23</v>
      </c>
      <c r="E1473" t="s">
        <v>44</v>
      </c>
      <c r="F1473">
        <v>3</v>
      </c>
      <c r="G1473">
        <v>0</v>
      </c>
      <c r="H1473" t="s">
        <v>40</v>
      </c>
      <c r="I1473">
        <v>857697</v>
      </c>
      <c r="J1473" t="s">
        <v>32</v>
      </c>
      <c r="K1473" t="s">
        <v>26</v>
      </c>
      <c r="L1473">
        <v>1</v>
      </c>
      <c r="M1473">
        <v>0</v>
      </c>
      <c r="N1473">
        <v>5.2</v>
      </c>
      <c r="O1473" t="s">
        <v>28</v>
      </c>
      <c r="P1473">
        <v>0</v>
      </c>
      <c r="Q1473">
        <v>3</v>
      </c>
      <c r="R1473">
        <v>13.6</v>
      </c>
      <c r="S1473">
        <v>86.3</v>
      </c>
      <c r="T1473">
        <v>72.099999999999994</v>
      </c>
      <c r="U1473">
        <v>72.5</v>
      </c>
      <c r="V1473">
        <f t="shared" si="126"/>
        <v>0.40000000000000568</v>
      </c>
      <c r="W1473" t="str">
        <f t="shared" si="127"/>
        <v>Monitor</v>
      </c>
      <c r="X1473" t="str">
        <f t="shared" si="123"/>
        <v>Normal</v>
      </c>
      <c r="Y1473" t="str">
        <f t="shared" si="125"/>
        <v>Commuter</v>
      </c>
      <c r="Z1473" t="str">
        <f t="shared" si="124"/>
        <v>At-Risk</v>
      </c>
      <c r="AA1473" t="s">
        <v>33</v>
      </c>
      <c r="AB1473">
        <v>0</v>
      </c>
    </row>
    <row r="1474" spans="1:28" x14ac:dyDescent="0.3">
      <c r="A1474">
        <v>14</v>
      </c>
      <c r="B1474" t="s">
        <v>22</v>
      </c>
      <c r="C1474">
        <v>9</v>
      </c>
      <c r="D1474" t="s">
        <v>48</v>
      </c>
      <c r="E1474" t="s">
        <v>30</v>
      </c>
      <c r="F1474">
        <v>4</v>
      </c>
      <c r="G1474">
        <v>0</v>
      </c>
      <c r="H1474" t="s">
        <v>34</v>
      </c>
      <c r="I1474">
        <v>119608</v>
      </c>
      <c r="J1474" t="s">
        <v>26</v>
      </c>
      <c r="K1474" t="s">
        <v>41</v>
      </c>
      <c r="L1474">
        <v>1</v>
      </c>
      <c r="M1474">
        <v>1</v>
      </c>
      <c r="N1474">
        <v>0.5</v>
      </c>
      <c r="O1474" t="s">
        <v>47</v>
      </c>
      <c r="P1474">
        <v>0</v>
      </c>
      <c r="Q1474">
        <v>3</v>
      </c>
      <c r="R1474">
        <v>7.9</v>
      </c>
      <c r="S1474">
        <v>73.900000000000006</v>
      </c>
      <c r="T1474">
        <v>71.8</v>
      </c>
      <c r="U1474">
        <v>60.1</v>
      </c>
      <c r="V1474">
        <f t="shared" si="126"/>
        <v>-11.699999999999996</v>
      </c>
      <c r="W1474" t="str">
        <f t="shared" si="127"/>
        <v>Monitor</v>
      </c>
      <c r="X1474" t="str">
        <f t="shared" si="123"/>
        <v>Normal</v>
      </c>
      <c r="Y1474" t="str">
        <f t="shared" si="125"/>
        <v>Local</v>
      </c>
      <c r="Z1474" t="str">
        <f t="shared" si="124"/>
        <v>Chronic Absenteeism</v>
      </c>
      <c r="AA1474" t="s">
        <v>33</v>
      </c>
      <c r="AB1474">
        <v>0</v>
      </c>
    </row>
    <row r="1475" spans="1:28" x14ac:dyDescent="0.3">
      <c r="A1475">
        <v>13</v>
      </c>
      <c r="B1475" t="s">
        <v>22</v>
      </c>
      <c r="C1475">
        <v>8</v>
      </c>
      <c r="D1475" t="s">
        <v>48</v>
      </c>
      <c r="E1475" t="s">
        <v>30</v>
      </c>
      <c r="F1475">
        <v>4</v>
      </c>
      <c r="G1475">
        <v>0</v>
      </c>
      <c r="H1475" t="s">
        <v>25</v>
      </c>
      <c r="I1475">
        <v>615845</v>
      </c>
      <c r="J1475" t="s">
        <v>31</v>
      </c>
      <c r="K1475" t="s">
        <v>27</v>
      </c>
      <c r="L1475">
        <v>1</v>
      </c>
      <c r="M1475">
        <v>1</v>
      </c>
      <c r="N1475">
        <v>0.3</v>
      </c>
      <c r="O1475" t="s">
        <v>28</v>
      </c>
      <c r="P1475">
        <v>0</v>
      </c>
      <c r="Q1475">
        <v>4</v>
      </c>
      <c r="R1475">
        <v>17.5</v>
      </c>
      <c r="S1475">
        <v>91.9</v>
      </c>
      <c r="T1475">
        <v>44.6</v>
      </c>
      <c r="U1475">
        <v>60.6</v>
      </c>
      <c r="V1475">
        <f t="shared" si="126"/>
        <v>16</v>
      </c>
      <c r="W1475" t="str">
        <f t="shared" si="127"/>
        <v>Monitor</v>
      </c>
      <c r="X1475" t="str">
        <f t="shared" ref="X1475:X1538" si="128">IF(V1475&gt;10, "Surge", "Normal")</f>
        <v>Surge</v>
      </c>
      <c r="Y1475" t="str">
        <f t="shared" si="125"/>
        <v>Local</v>
      </c>
      <c r="Z1475" t="str">
        <f t="shared" si="124"/>
        <v>Healthy</v>
      </c>
      <c r="AA1475" t="s">
        <v>33</v>
      </c>
      <c r="AB1475">
        <v>0</v>
      </c>
    </row>
    <row r="1476" spans="1:28" x14ac:dyDescent="0.3">
      <c r="A1476">
        <v>13</v>
      </c>
      <c r="B1476" t="s">
        <v>38</v>
      </c>
      <c r="C1476">
        <v>9</v>
      </c>
      <c r="D1476" t="s">
        <v>23</v>
      </c>
      <c r="E1476" t="s">
        <v>44</v>
      </c>
      <c r="F1476">
        <v>5</v>
      </c>
      <c r="G1476">
        <v>0</v>
      </c>
      <c r="H1476" t="s">
        <v>40</v>
      </c>
      <c r="I1476">
        <v>954908</v>
      </c>
      <c r="J1476" t="s">
        <v>43</v>
      </c>
      <c r="K1476" t="s">
        <v>41</v>
      </c>
      <c r="L1476">
        <v>1</v>
      </c>
      <c r="M1476">
        <v>1</v>
      </c>
      <c r="N1476">
        <v>5.4</v>
      </c>
      <c r="O1476" t="s">
        <v>28</v>
      </c>
      <c r="P1476">
        <v>1</v>
      </c>
      <c r="Q1476">
        <v>2</v>
      </c>
      <c r="R1476">
        <v>9.3000000000000007</v>
      </c>
      <c r="S1476">
        <v>87.5</v>
      </c>
      <c r="T1476">
        <v>70.599999999999994</v>
      </c>
      <c r="U1476">
        <v>69.099999999999994</v>
      </c>
      <c r="V1476">
        <f t="shared" si="126"/>
        <v>-1.5</v>
      </c>
      <c r="W1476" t="str">
        <f t="shared" si="127"/>
        <v>Monitor</v>
      </c>
      <c r="X1476" t="str">
        <f t="shared" si="128"/>
        <v>Normal</v>
      </c>
      <c r="Y1476" t="str">
        <f t="shared" si="125"/>
        <v>Commuter</v>
      </c>
      <c r="Z1476" t="str">
        <f t="shared" si="124"/>
        <v>At-Risk</v>
      </c>
      <c r="AA1476" t="s">
        <v>33</v>
      </c>
      <c r="AB1476">
        <v>0</v>
      </c>
    </row>
    <row r="1477" spans="1:28" x14ac:dyDescent="0.3">
      <c r="A1477">
        <v>17</v>
      </c>
      <c r="B1477" t="s">
        <v>22</v>
      </c>
      <c r="C1477">
        <v>11</v>
      </c>
      <c r="D1477" t="s">
        <v>23</v>
      </c>
      <c r="E1477" t="s">
        <v>30</v>
      </c>
      <c r="F1477">
        <v>7</v>
      </c>
      <c r="G1477">
        <v>1</v>
      </c>
      <c r="H1477" t="s">
        <v>34</v>
      </c>
      <c r="I1477">
        <v>88347</v>
      </c>
      <c r="J1477" t="s">
        <v>43</v>
      </c>
      <c r="K1477" t="s">
        <v>32</v>
      </c>
      <c r="L1477">
        <v>0</v>
      </c>
      <c r="M1477">
        <v>0</v>
      </c>
      <c r="N1477">
        <v>1.9</v>
      </c>
      <c r="O1477" t="s">
        <v>28</v>
      </c>
      <c r="P1477">
        <v>0</v>
      </c>
      <c r="Q1477">
        <v>3</v>
      </c>
      <c r="R1477">
        <v>13</v>
      </c>
      <c r="S1477">
        <v>84.7</v>
      </c>
      <c r="T1477">
        <v>65.2</v>
      </c>
      <c r="U1477">
        <v>65.5</v>
      </c>
      <c r="V1477">
        <f t="shared" si="126"/>
        <v>0.29999999999999716</v>
      </c>
      <c r="W1477" t="str">
        <f t="shared" si="127"/>
        <v>Monitor</v>
      </c>
      <c r="X1477" t="str">
        <f t="shared" si="128"/>
        <v>Normal</v>
      </c>
      <c r="Y1477" t="str">
        <f t="shared" si="125"/>
        <v>Local</v>
      </c>
      <c r="Z1477" t="str">
        <f t="shared" si="124"/>
        <v>At-Risk</v>
      </c>
      <c r="AA1477" t="s">
        <v>33</v>
      </c>
      <c r="AB1477">
        <v>0</v>
      </c>
    </row>
    <row r="1478" spans="1:28" x14ac:dyDescent="0.3">
      <c r="A1478">
        <v>12</v>
      </c>
      <c r="B1478" t="s">
        <v>22</v>
      </c>
      <c r="C1478">
        <v>7</v>
      </c>
      <c r="D1478" t="s">
        <v>39</v>
      </c>
      <c r="E1478" t="s">
        <v>30</v>
      </c>
      <c r="F1478">
        <v>5</v>
      </c>
      <c r="G1478">
        <v>0</v>
      </c>
      <c r="H1478" t="s">
        <v>36</v>
      </c>
      <c r="I1478">
        <v>247903</v>
      </c>
      <c r="J1478" t="s">
        <v>43</v>
      </c>
      <c r="K1478" t="s">
        <v>27</v>
      </c>
      <c r="L1478">
        <v>0</v>
      </c>
      <c r="M1478">
        <v>0</v>
      </c>
      <c r="N1478">
        <v>1.1000000000000001</v>
      </c>
      <c r="O1478" t="s">
        <v>28</v>
      </c>
      <c r="P1478">
        <v>1</v>
      </c>
      <c r="Q1478">
        <v>4</v>
      </c>
      <c r="R1478">
        <v>20.5</v>
      </c>
      <c r="S1478">
        <v>82.4</v>
      </c>
      <c r="T1478">
        <v>62.8</v>
      </c>
      <c r="U1478">
        <v>75.2</v>
      </c>
      <c r="V1478">
        <f t="shared" si="126"/>
        <v>12.400000000000006</v>
      </c>
      <c r="W1478" t="str">
        <f t="shared" si="127"/>
        <v>Monitor</v>
      </c>
      <c r="X1478" t="str">
        <f t="shared" si="128"/>
        <v>Surge</v>
      </c>
      <c r="Y1478" t="str">
        <f t="shared" si="125"/>
        <v>Local</v>
      </c>
      <c r="Z1478" t="str">
        <f t="shared" ref="Z1478:Z1539" si="129">IF(S1478&gt;=90, "Healthy", IF(S1478&gt;75, "At-Risk", "Chronic Absenteeism"))</f>
        <v>At-Risk</v>
      </c>
      <c r="AA1478" t="s">
        <v>42</v>
      </c>
      <c r="AB1478">
        <v>0</v>
      </c>
    </row>
    <row r="1479" spans="1:28" x14ac:dyDescent="0.3">
      <c r="A1479">
        <v>17</v>
      </c>
      <c r="B1479" t="s">
        <v>22</v>
      </c>
      <c r="C1479">
        <v>12</v>
      </c>
      <c r="D1479" t="s">
        <v>23</v>
      </c>
      <c r="E1479" t="s">
        <v>30</v>
      </c>
      <c r="F1479">
        <v>4</v>
      </c>
      <c r="G1479">
        <v>0</v>
      </c>
      <c r="H1479" t="s">
        <v>40</v>
      </c>
      <c r="I1479">
        <v>1375995</v>
      </c>
      <c r="J1479" t="s">
        <v>37</v>
      </c>
      <c r="K1479" t="s">
        <v>43</v>
      </c>
      <c r="L1479">
        <v>1</v>
      </c>
      <c r="M1479">
        <v>1</v>
      </c>
      <c r="N1479">
        <v>1.9</v>
      </c>
      <c r="O1479" t="s">
        <v>28</v>
      </c>
      <c r="P1479">
        <v>1</v>
      </c>
      <c r="Q1479">
        <v>5</v>
      </c>
      <c r="R1479">
        <v>16.8</v>
      </c>
      <c r="S1479">
        <v>95.7</v>
      </c>
      <c r="T1479">
        <v>60.8</v>
      </c>
      <c r="U1479">
        <v>73.099999999999994</v>
      </c>
      <c r="V1479">
        <f t="shared" si="126"/>
        <v>12.299999999999997</v>
      </c>
      <c r="W1479" t="str">
        <f t="shared" si="127"/>
        <v>Monitor</v>
      </c>
      <c r="X1479" t="str">
        <f t="shared" si="128"/>
        <v>Surge</v>
      </c>
      <c r="Y1479" t="str">
        <f t="shared" si="125"/>
        <v>Local</v>
      </c>
      <c r="Z1479" t="str">
        <f t="shared" si="129"/>
        <v>Healthy</v>
      </c>
      <c r="AA1479" t="s">
        <v>33</v>
      </c>
      <c r="AB1479">
        <v>0</v>
      </c>
    </row>
    <row r="1480" spans="1:28" x14ac:dyDescent="0.3">
      <c r="A1480">
        <v>15</v>
      </c>
      <c r="B1480" t="s">
        <v>22</v>
      </c>
      <c r="C1480">
        <v>9</v>
      </c>
      <c r="D1480" t="s">
        <v>48</v>
      </c>
      <c r="E1480" t="s">
        <v>30</v>
      </c>
      <c r="F1480">
        <v>7</v>
      </c>
      <c r="G1480">
        <v>0</v>
      </c>
      <c r="H1480" t="s">
        <v>25</v>
      </c>
      <c r="I1480">
        <v>544004</v>
      </c>
      <c r="J1480" t="s">
        <v>37</v>
      </c>
      <c r="K1480" t="s">
        <v>27</v>
      </c>
      <c r="L1480">
        <v>1</v>
      </c>
      <c r="M1480">
        <v>0</v>
      </c>
      <c r="N1480">
        <v>1.1000000000000001</v>
      </c>
      <c r="O1480" t="s">
        <v>28</v>
      </c>
      <c r="P1480">
        <v>0</v>
      </c>
      <c r="Q1480">
        <v>5</v>
      </c>
      <c r="R1480">
        <v>14</v>
      </c>
      <c r="S1480">
        <v>73.900000000000006</v>
      </c>
      <c r="T1480">
        <v>59.4</v>
      </c>
      <c r="U1480">
        <v>20</v>
      </c>
      <c r="V1480">
        <f t="shared" si="126"/>
        <v>-39.4</v>
      </c>
      <c r="W1480" t="str">
        <f t="shared" si="127"/>
        <v>High Risk</v>
      </c>
      <c r="X1480" t="str">
        <f t="shared" si="128"/>
        <v>Normal</v>
      </c>
      <c r="Y1480" t="str">
        <f t="shared" si="125"/>
        <v>Local</v>
      </c>
      <c r="Z1480" t="str">
        <f t="shared" si="129"/>
        <v>Chronic Absenteeism</v>
      </c>
      <c r="AA1480" t="s">
        <v>51</v>
      </c>
      <c r="AB1480">
        <v>1</v>
      </c>
    </row>
    <row r="1481" spans="1:28" x14ac:dyDescent="0.3">
      <c r="A1481">
        <v>13</v>
      </c>
      <c r="B1481" t="s">
        <v>46</v>
      </c>
      <c r="C1481">
        <v>7</v>
      </c>
      <c r="D1481" t="s">
        <v>39</v>
      </c>
      <c r="E1481" t="s">
        <v>30</v>
      </c>
      <c r="F1481">
        <v>5</v>
      </c>
      <c r="G1481">
        <v>1</v>
      </c>
      <c r="H1481" t="s">
        <v>36</v>
      </c>
      <c r="I1481">
        <v>239554</v>
      </c>
      <c r="J1481" t="s">
        <v>41</v>
      </c>
      <c r="K1481" t="s">
        <v>41</v>
      </c>
      <c r="L1481">
        <v>1</v>
      </c>
      <c r="M1481">
        <v>0</v>
      </c>
      <c r="N1481">
        <v>1</v>
      </c>
      <c r="O1481" t="s">
        <v>28</v>
      </c>
      <c r="P1481">
        <v>0</v>
      </c>
      <c r="Q1481">
        <v>2</v>
      </c>
      <c r="R1481">
        <v>10.8</v>
      </c>
      <c r="S1481">
        <v>89.7</v>
      </c>
      <c r="T1481">
        <v>71.7</v>
      </c>
      <c r="U1481">
        <v>80.5</v>
      </c>
      <c r="V1481">
        <f t="shared" si="126"/>
        <v>8.7999999999999972</v>
      </c>
      <c r="W1481" t="str">
        <f t="shared" si="127"/>
        <v>Monitor</v>
      </c>
      <c r="X1481" t="str">
        <f t="shared" si="128"/>
        <v>Normal</v>
      </c>
      <c r="Y1481" t="str">
        <f t="shared" si="125"/>
        <v>Local</v>
      </c>
      <c r="Z1481" t="str">
        <f t="shared" si="129"/>
        <v>At-Risk</v>
      </c>
      <c r="AA1481" t="s">
        <v>42</v>
      </c>
      <c r="AB1481">
        <v>0</v>
      </c>
    </row>
    <row r="1482" spans="1:28" x14ac:dyDescent="0.3">
      <c r="A1482">
        <v>12</v>
      </c>
      <c r="B1482" t="s">
        <v>22</v>
      </c>
      <c r="C1482">
        <v>7</v>
      </c>
      <c r="D1482" t="s">
        <v>39</v>
      </c>
      <c r="E1482" t="s">
        <v>24</v>
      </c>
      <c r="F1482">
        <v>6</v>
      </c>
      <c r="G1482">
        <v>1</v>
      </c>
      <c r="H1482" t="s">
        <v>25</v>
      </c>
      <c r="I1482">
        <v>598324</v>
      </c>
      <c r="J1482" t="s">
        <v>43</v>
      </c>
      <c r="K1482" t="s">
        <v>35</v>
      </c>
      <c r="L1482">
        <v>0</v>
      </c>
      <c r="M1482">
        <v>0</v>
      </c>
      <c r="N1482">
        <v>6</v>
      </c>
      <c r="O1482" t="s">
        <v>28</v>
      </c>
      <c r="P1482">
        <v>1</v>
      </c>
      <c r="Q1482">
        <v>1</v>
      </c>
      <c r="R1482">
        <v>15.7</v>
      </c>
      <c r="S1482">
        <v>69.900000000000006</v>
      </c>
      <c r="T1482">
        <v>79.400000000000006</v>
      </c>
      <c r="U1482">
        <v>83.2</v>
      </c>
      <c r="V1482">
        <f t="shared" si="126"/>
        <v>3.7999999999999972</v>
      </c>
      <c r="W1482" t="str">
        <f t="shared" si="127"/>
        <v>Monitor</v>
      </c>
      <c r="X1482" t="str">
        <f t="shared" si="128"/>
        <v>Normal</v>
      </c>
      <c r="Y1482" t="str">
        <f t="shared" si="125"/>
        <v>Commuter</v>
      </c>
      <c r="Z1482" t="str">
        <f t="shared" si="129"/>
        <v>Chronic Absenteeism</v>
      </c>
      <c r="AA1482" t="s">
        <v>42</v>
      </c>
      <c r="AB1482">
        <v>0</v>
      </c>
    </row>
    <row r="1483" spans="1:28" x14ac:dyDescent="0.3">
      <c r="A1483">
        <v>17</v>
      </c>
      <c r="B1483" t="s">
        <v>38</v>
      </c>
      <c r="C1483">
        <v>11</v>
      </c>
      <c r="D1483" t="s">
        <v>23</v>
      </c>
      <c r="E1483" t="s">
        <v>30</v>
      </c>
      <c r="F1483">
        <v>6</v>
      </c>
      <c r="G1483">
        <v>0</v>
      </c>
      <c r="H1483" t="s">
        <v>40</v>
      </c>
      <c r="I1483">
        <v>1263816</v>
      </c>
      <c r="J1483" t="s">
        <v>31</v>
      </c>
      <c r="K1483" t="s">
        <v>26</v>
      </c>
      <c r="L1483">
        <v>0</v>
      </c>
      <c r="M1483">
        <v>1</v>
      </c>
      <c r="N1483">
        <v>2.2999999999999998</v>
      </c>
      <c r="O1483" t="s">
        <v>28</v>
      </c>
      <c r="P1483">
        <v>0</v>
      </c>
      <c r="Q1483">
        <v>4</v>
      </c>
      <c r="R1483">
        <v>12.7</v>
      </c>
      <c r="S1483">
        <v>89.7</v>
      </c>
      <c r="T1483">
        <v>67.5</v>
      </c>
      <c r="U1483">
        <v>77.900000000000006</v>
      </c>
      <c r="V1483">
        <f t="shared" si="126"/>
        <v>10.400000000000006</v>
      </c>
      <c r="W1483" t="str">
        <f t="shared" si="127"/>
        <v>Monitor</v>
      </c>
      <c r="X1483" t="str">
        <f t="shared" si="128"/>
        <v>Surge</v>
      </c>
      <c r="Y1483" t="str">
        <f t="shared" si="125"/>
        <v>Local</v>
      </c>
      <c r="Z1483" t="str">
        <f t="shared" si="129"/>
        <v>At-Risk</v>
      </c>
      <c r="AA1483" t="s">
        <v>42</v>
      </c>
      <c r="AB1483">
        <v>0</v>
      </c>
    </row>
    <row r="1484" spans="1:28" x14ac:dyDescent="0.3">
      <c r="A1484">
        <v>13</v>
      </c>
      <c r="B1484" t="s">
        <v>38</v>
      </c>
      <c r="C1484">
        <v>7</v>
      </c>
      <c r="D1484" t="s">
        <v>39</v>
      </c>
      <c r="E1484" t="s">
        <v>44</v>
      </c>
      <c r="F1484">
        <v>4</v>
      </c>
      <c r="G1484">
        <v>0</v>
      </c>
      <c r="H1484" t="s">
        <v>36</v>
      </c>
      <c r="I1484">
        <v>295795</v>
      </c>
      <c r="J1484" t="s">
        <v>37</v>
      </c>
      <c r="K1484" t="s">
        <v>26</v>
      </c>
      <c r="L1484">
        <v>0</v>
      </c>
      <c r="M1484">
        <v>0</v>
      </c>
      <c r="N1484">
        <v>3.2</v>
      </c>
      <c r="O1484" t="s">
        <v>28</v>
      </c>
      <c r="P1484">
        <v>1</v>
      </c>
      <c r="Q1484">
        <v>3</v>
      </c>
      <c r="R1484">
        <v>12.2</v>
      </c>
      <c r="S1484">
        <v>95.3</v>
      </c>
      <c r="T1484">
        <v>48.8</v>
      </c>
      <c r="U1484">
        <v>68.5</v>
      </c>
      <c r="V1484">
        <f t="shared" si="126"/>
        <v>19.700000000000003</v>
      </c>
      <c r="W1484" t="str">
        <f t="shared" si="127"/>
        <v>Monitor</v>
      </c>
      <c r="X1484" t="str">
        <f t="shared" si="128"/>
        <v>Surge</v>
      </c>
      <c r="Y1484" t="str">
        <f t="shared" si="125"/>
        <v>Local</v>
      </c>
      <c r="Z1484" t="str">
        <f t="shared" si="129"/>
        <v>Healthy</v>
      </c>
      <c r="AA1484" t="s">
        <v>33</v>
      </c>
      <c r="AB1484">
        <v>0</v>
      </c>
    </row>
    <row r="1485" spans="1:28" x14ac:dyDescent="0.3">
      <c r="A1485">
        <v>15</v>
      </c>
      <c r="B1485" t="s">
        <v>22</v>
      </c>
      <c r="C1485">
        <v>10</v>
      </c>
      <c r="D1485" t="s">
        <v>39</v>
      </c>
      <c r="E1485" t="s">
        <v>30</v>
      </c>
      <c r="F1485">
        <v>5</v>
      </c>
      <c r="G1485">
        <v>0</v>
      </c>
      <c r="H1485" t="s">
        <v>25</v>
      </c>
      <c r="I1485">
        <v>556000</v>
      </c>
      <c r="J1485" t="s">
        <v>43</v>
      </c>
      <c r="K1485" t="s">
        <v>27</v>
      </c>
      <c r="L1485">
        <v>0</v>
      </c>
      <c r="M1485">
        <v>0</v>
      </c>
      <c r="N1485">
        <v>1.6</v>
      </c>
      <c r="O1485" t="s">
        <v>28</v>
      </c>
      <c r="P1485">
        <v>1</v>
      </c>
      <c r="Q1485">
        <v>4</v>
      </c>
      <c r="R1485">
        <v>11.2</v>
      </c>
      <c r="S1485">
        <v>77.400000000000006</v>
      </c>
      <c r="T1485">
        <v>45.1</v>
      </c>
      <c r="U1485">
        <v>51.8</v>
      </c>
      <c r="V1485">
        <f t="shared" si="126"/>
        <v>6.6999999999999957</v>
      </c>
      <c r="W1485" t="str">
        <f t="shared" si="127"/>
        <v>Monitor</v>
      </c>
      <c r="X1485" t="str">
        <f t="shared" si="128"/>
        <v>Normal</v>
      </c>
      <c r="Y1485" t="str">
        <f t="shared" si="125"/>
        <v>Local</v>
      </c>
      <c r="Z1485" t="str">
        <f t="shared" si="129"/>
        <v>At-Risk</v>
      </c>
      <c r="AA1485" t="s">
        <v>29</v>
      </c>
      <c r="AB1485">
        <v>0</v>
      </c>
    </row>
    <row r="1486" spans="1:28" x14ac:dyDescent="0.3">
      <c r="A1486">
        <v>13</v>
      </c>
      <c r="B1486" t="s">
        <v>38</v>
      </c>
      <c r="C1486">
        <v>8</v>
      </c>
      <c r="D1486" t="s">
        <v>39</v>
      </c>
      <c r="E1486" t="s">
        <v>24</v>
      </c>
      <c r="F1486">
        <v>3</v>
      </c>
      <c r="G1486">
        <v>1</v>
      </c>
      <c r="H1486" t="s">
        <v>45</v>
      </c>
      <c r="I1486">
        <v>2263153</v>
      </c>
      <c r="J1486" t="s">
        <v>32</v>
      </c>
      <c r="K1486" t="s">
        <v>27</v>
      </c>
      <c r="L1486">
        <v>1</v>
      </c>
      <c r="M1486">
        <v>0</v>
      </c>
      <c r="N1486">
        <v>9.1999999999999993</v>
      </c>
      <c r="O1486" t="s">
        <v>28</v>
      </c>
      <c r="P1486">
        <v>1</v>
      </c>
      <c r="Q1486">
        <v>4</v>
      </c>
      <c r="R1486">
        <v>17.399999999999999</v>
      </c>
      <c r="S1486">
        <v>97.2</v>
      </c>
      <c r="T1486">
        <v>61.5</v>
      </c>
      <c r="U1486">
        <v>70.7</v>
      </c>
      <c r="V1486">
        <f t="shared" si="126"/>
        <v>9.2000000000000028</v>
      </c>
      <c r="W1486" t="str">
        <f t="shared" si="127"/>
        <v>Monitor</v>
      </c>
      <c r="X1486" t="str">
        <f t="shared" si="128"/>
        <v>Normal</v>
      </c>
      <c r="Y1486" t="str">
        <f t="shared" si="125"/>
        <v>Commuter</v>
      </c>
      <c r="Z1486" t="str">
        <f t="shared" si="129"/>
        <v>Healthy</v>
      </c>
      <c r="AA1486" t="s">
        <v>33</v>
      </c>
      <c r="AB1486">
        <v>0</v>
      </c>
    </row>
    <row r="1487" spans="1:28" x14ac:dyDescent="0.3">
      <c r="A1487">
        <v>10</v>
      </c>
      <c r="B1487" t="s">
        <v>38</v>
      </c>
      <c r="C1487">
        <v>6</v>
      </c>
      <c r="D1487" t="s">
        <v>23</v>
      </c>
      <c r="E1487" t="s">
        <v>24</v>
      </c>
      <c r="F1487">
        <v>4</v>
      </c>
      <c r="G1487">
        <v>0</v>
      </c>
      <c r="H1487" t="s">
        <v>25</v>
      </c>
      <c r="I1487">
        <v>421391</v>
      </c>
      <c r="J1487" t="s">
        <v>41</v>
      </c>
      <c r="K1487" t="s">
        <v>32</v>
      </c>
      <c r="L1487">
        <v>0</v>
      </c>
      <c r="M1487">
        <v>0</v>
      </c>
      <c r="N1487">
        <v>12</v>
      </c>
      <c r="O1487" t="s">
        <v>28</v>
      </c>
      <c r="P1487">
        <v>0</v>
      </c>
      <c r="Q1487">
        <v>1</v>
      </c>
      <c r="R1487">
        <v>5.2</v>
      </c>
      <c r="S1487">
        <v>79.7</v>
      </c>
      <c r="T1487">
        <v>63.7</v>
      </c>
      <c r="U1487">
        <v>60.6</v>
      </c>
      <c r="V1487">
        <f t="shared" si="126"/>
        <v>-3.1000000000000014</v>
      </c>
      <c r="W1487" t="str">
        <f t="shared" si="127"/>
        <v>Monitor</v>
      </c>
      <c r="X1487" t="str">
        <f t="shared" si="128"/>
        <v>Normal</v>
      </c>
      <c r="Y1487" t="str">
        <f t="shared" si="125"/>
        <v>Commuter</v>
      </c>
      <c r="Z1487" t="str">
        <f t="shared" si="129"/>
        <v>At-Risk</v>
      </c>
      <c r="AA1487" t="s">
        <v>33</v>
      </c>
      <c r="AB1487">
        <v>0</v>
      </c>
    </row>
    <row r="1488" spans="1:28" x14ac:dyDescent="0.3">
      <c r="A1488">
        <v>12</v>
      </c>
      <c r="B1488" t="s">
        <v>38</v>
      </c>
      <c r="C1488">
        <v>6</v>
      </c>
      <c r="D1488" t="s">
        <v>39</v>
      </c>
      <c r="E1488" t="s">
        <v>30</v>
      </c>
      <c r="F1488">
        <v>5</v>
      </c>
      <c r="G1488">
        <v>0</v>
      </c>
      <c r="H1488" t="s">
        <v>45</v>
      </c>
      <c r="I1488">
        <v>1574541</v>
      </c>
      <c r="J1488" t="s">
        <v>31</v>
      </c>
      <c r="K1488" t="s">
        <v>35</v>
      </c>
      <c r="L1488">
        <v>0</v>
      </c>
      <c r="M1488">
        <v>0</v>
      </c>
      <c r="N1488">
        <v>3.7</v>
      </c>
      <c r="O1488" t="s">
        <v>28</v>
      </c>
      <c r="P1488">
        <v>1</v>
      </c>
      <c r="Q1488">
        <v>3</v>
      </c>
      <c r="R1488">
        <v>18.899999999999999</v>
      </c>
      <c r="S1488">
        <v>85.9</v>
      </c>
      <c r="T1488">
        <v>73.7</v>
      </c>
      <c r="U1488">
        <v>79.400000000000006</v>
      </c>
      <c r="V1488">
        <f t="shared" si="126"/>
        <v>5.7000000000000028</v>
      </c>
      <c r="W1488" t="str">
        <f t="shared" si="127"/>
        <v>Monitor</v>
      </c>
      <c r="X1488" t="str">
        <f t="shared" si="128"/>
        <v>Normal</v>
      </c>
      <c r="Y1488" t="str">
        <f t="shared" si="125"/>
        <v>Local</v>
      </c>
      <c r="Z1488" t="str">
        <f t="shared" si="129"/>
        <v>At-Risk</v>
      </c>
      <c r="AA1488" t="s">
        <v>42</v>
      </c>
      <c r="AB1488">
        <v>0</v>
      </c>
    </row>
    <row r="1489" spans="1:28" x14ac:dyDescent="0.3">
      <c r="A1489">
        <v>12</v>
      </c>
      <c r="B1489" t="s">
        <v>38</v>
      </c>
      <c r="C1489">
        <v>7</v>
      </c>
      <c r="D1489" t="s">
        <v>23</v>
      </c>
      <c r="E1489" t="s">
        <v>24</v>
      </c>
      <c r="F1489">
        <v>4</v>
      </c>
      <c r="G1489">
        <v>0</v>
      </c>
      <c r="H1489" t="s">
        <v>25</v>
      </c>
      <c r="I1489">
        <v>689433</v>
      </c>
      <c r="J1489" t="s">
        <v>41</v>
      </c>
      <c r="K1489" t="s">
        <v>41</v>
      </c>
      <c r="L1489">
        <v>1</v>
      </c>
      <c r="M1489">
        <v>0</v>
      </c>
      <c r="O1489" t="s">
        <v>49</v>
      </c>
      <c r="P1489">
        <v>0</v>
      </c>
      <c r="Q1489">
        <v>4</v>
      </c>
      <c r="R1489">
        <v>12.9</v>
      </c>
      <c r="S1489">
        <v>93.5</v>
      </c>
      <c r="T1489">
        <v>58.3</v>
      </c>
      <c r="U1489">
        <v>34.1</v>
      </c>
      <c r="V1489">
        <f t="shared" si="126"/>
        <v>-24.199999999999996</v>
      </c>
      <c r="W1489" t="str">
        <f t="shared" si="127"/>
        <v>High Risk</v>
      </c>
      <c r="X1489" t="str">
        <f t="shared" si="128"/>
        <v>Normal</v>
      </c>
      <c r="Y1489" t="str">
        <f t="shared" si="125"/>
        <v>Local</v>
      </c>
      <c r="Z1489" t="str">
        <f t="shared" si="129"/>
        <v>Healthy</v>
      </c>
      <c r="AA1489" t="s">
        <v>51</v>
      </c>
      <c r="AB1489">
        <v>1</v>
      </c>
    </row>
    <row r="1490" spans="1:28" x14ac:dyDescent="0.3">
      <c r="A1490">
        <v>13</v>
      </c>
      <c r="B1490" t="s">
        <v>22</v>
      </c>
      <c r="C1490">
        <v>7</v>
      </c>
      <c r="D1490" t="s">
        <v>23</v>
      </c>
      <c r="E1490" t="s">
        <v>44</v>
      </c>
      <c r="F1490">
        <v>6</v>
      </c>
      <c r="G1490">
        <v>0</v>
      </c>
      <c r="H1490" t="s">
        <v>45</v>
      </c>
      <c r="I1490">
        <v>2492993</v>
      </c>
      <c r="J1490" t="s">
        <v>41</v>
      </c>
      <c r="K1490" t="s">
        <v>27</v>
      </c>
      <c r="L1490">
        <v>1</v>
      </c>
      <c r="M1490">
        <v>1</v>
      </c>
      <c r="N1490">
        <v>1.3</v>
      </c>
      <c r="O1490" t="s">
        <v>28</v>
      </c>
      <c r="P1490">
        <v>0</v>
      </c>
      <c r="Q1490">
        <v>5</v>
      </c>
      <c r="R1490">
        <v>20.100000000000001</v>
      </c>
      <c r="S1490">
        <v>87.8</v>
      </c>
      <c r="T1490">
        <v>68.599999999999994</v>
      </c>
      <c r="U1490">
        <v>69.099999999999994</v>
      </c>
      <c r="V1490">
        <f t="shared" si="126"/>
        <v>0.5</v>
      </c>
      <c r="W1490" t="str">
        <f t="shared" si="127"/>
        <v>Monitor</v>
      </c>
      <c r="X1490" t="str">
        <f t="shared" si="128"/>
        <v>Normal</v>
      </c>
      <c r="Y1490" t="str">
        <f t="shared" si="125"/>
        <v>Local</v>
      </c>
      <c r="Z1490" t="str">
        <f t="shared" si="129"/>
        <v>At-Risk</v>
      </c>
      <c r="AA1490" t="s">
        <v>33</v>
      </c>
      <c r="AB1490">
        <v>0</v>
      </c>
    </row>
    <row r="1491" spans="1:28" x14ac:dyDescent="0.3">
      <c r="A1491">
        <v>14</v>
      </c>
      <c r="B1491" t="s">
        <v>22</v>
      </c>
      <c r="C1491">
        <v>8</v>
      </c>
      <c r="D1491" t="s">
        <v>23</v>
      </c>
      <c r="E1491" t="s">
        <v>44</v>
      </c>
      <c r="F1491">
        <v>3</v>
      </c>
      <c r="G1491">
        <v>0</v>
      </c>
      <c r="H1491" t="s">
        <v>25</v>
      </c>
      <c r="I1491">
        <v>498325</v>
      </c>
      <c r="J1491" t="s">
        <v>37</v>
      </c>
      <c r="K1491" t="s">
        <v>27</v>
      </c>
      <c r="L1491">
        <v>1</v>
      </c>
      <c r="M1491">
        <v>1</v>
      </c>
      <c r="N1491">
        <v>6.9</v>
      </c>
      <c r="O1491" t="s">
        <v>28</v>
      </c>
      <c r="P1491">
        <v>1</v>
      </c>
      <c r="Q1491">
        <v>4</v>
      </c>
      <c r="R1491">
        <v>15.3</v>
      </c>
      <c r="S1491">
        <v>87.9</v>
      </c>
      <c r="T1491">
        <v>59.7</v>
      </c>
      <c r="U1491">
        <v>69</v>
      </c>
      <c r="V1491">
        <f t="shared" si="126"/>
        <v>9.2999999999999972</v>
      </c>
      <c r="W1491" t="str">
        <f t="shared" si="127"/>
        <v>Monitor</v>
      </c>
      <c r="X1491" t="str">
        <f t="shared" si="128"/>
        <v>Normal</v>
      </c>
      <c r="Y1491" t="str">
        <f t="shared" si="125"/>
        <v>Commuter</v>
      </c>
      <c r="Z1491" t="str">
        <f t="shared" si="129"/>
        <v>At-Risk</v>
      </c>
      <c r="AA1491" t="s">
        <v>33</v>
      </c>
      <c r="AB1491">
        <v>0</v>
      </c>
    </row>
    <row r="1492" spans="1:28" x14ac:dyDescent="0.3">
      <c r="A1492">
        <v>14</v>
      </c>
      <c r="B1492" t="s">
        <v>22</v>
      </c>
      <c r="C1492">
        <v>8</v>
      </c>
      <c r="D1492" t="s">
        <v>48</v>
      </c>
      <c r="E1492" t="s">
        <v>24</v>
      </c>
      <c r="F1492">
        <v>4</v>
      </c>
      <c r="G1492">
        <v>0</v>
      </c>
      <c r="H1492" t="s">
        <v>34</v>
      </c>
      <c r="I1492">
        <v>89944</v>
      </c>
      <c r="J1492" t="s">
        <v>32</v>
      </c>
      <c r="K1492" t="s">
        <v>31</v>
      </c>
      <c r="L1492">
        <v>0</v>
      </c>
      <c r="M1492">
        <v>0</v>
      </c>
      <c r="N1492">
        <v>5.0999999999999996</v>
      </c>
      <c r="O1492" t="s">
        <v>28</v>
      </c>
      <c r="P1492">
        <v>0</v>
      </c>
      <c r="Q1492">
        <v>4</v>
      </c>
      <c r="R1492">
        <v>15.5</v>
      </c>
      <c r="S1492">
        <v>100</v>
      </c>
      <c r="T1492">
        <v>52.5</v>
      </c>
      <c r="U1492">
        <v>58.9</v>
      </c>
      <c r="V1492">
        <f t="shared" si="126"/>
        <v>6.3999999999999986</v>
      </c>
      <c r="W1492" t="str">
        <f t="shared" si="127"/>
        <v>Monitor</v>
      </c>
      <c r="X1492" t="str">
        <f t="shared" si="128"/>
        <v>Normal</v>
      </c>
      <c r="Y1492" t="str">
        <f t="shared" si="125"/>
        <v>Commuter</v>
      </c>
      <c r="Z1492" t="str">
        <f t="shared" si="129"/>
        <v>Healthy</v>
      </c>
      <c r="AA1492" t="s">
        <v>29</v>
      </c>
      <c r="AB1492">
        <v>0</v>
      </c>
    </row>
    <row r="1493" spans="1:28" x14ac:dyDescent="0.3">
      <c r="A1493">
        <v>11</v>
      </c>
      <c r="B1493" t="s">
        <v>22</v>
      </c>
      <c r="C1493">
        <v>7</v>
      </c>
      <c r="D1493" t="s">
        <v>23</v>
      </c>
      <c r="E1493" t="s">
        <v>24</v>
      </c>
      <c r="F1493">
        <v>2</v>
      </c>
      <c r="G1493">
        <v>0</v>
      </c>
      <c r="H1493" t="s">
        <v>36</v>
      </c>
      <c r="I1493">
        <v>321723</v>
      </c>
      <c r="J1493" t="s">
        <v>32</v>
      </c>
      <c r="K1493" t="s">
        <v>31</v>
      </c>
      <c r="L1493">
        <v>0</v>
      </c>
      <c r="M1493">
        <v>0</v>
      </c>
      <c r="N1493">
        <v>10.9</v>
      </c>
      <c r="O1493" t="s">
        <v>47</v>
      </c>
      <c r="P1493">
        <v>1</v>
      </c>
      <c r="Q1493">
        <v>3</v>
      </c>
      <c r="R1493">
        <v>11.6</v>
      </c>
      <c r="S1493">
        <v>89.2</v>
      </c>
      <c r="T1493">
        <v>59.9</v>
      </c>
      <c r="U1493">
        <v>75.099999999999994</v>
      </c>
      <c r="V1493">
        <f t="shared" si="126"/>
        <v>15.199999999999996</v>
      </c>
      <c r="W1493" t="str">
        <f t="shared" si="127"/>
        <v>Monitor</v>
      </c>
      <c r="X1493" t="str">
        <f t="shared" si="128"/>
        <v>Surge</v>
      </c>
      <c r="Y1493" t="str">
        <f t="shared" si="125"/>
        <v>Commuter</v>
      </c>
      <c r="Z1493" t="str">
        <f t="shared" si="129"/>
        <v>At-Risk</v>
      </c>
      <c r="AA1493" t="s">
        <v>42</v>
      </c>
      <c r="AB1493">
        <v>0</v>
      </c>
    </row>
    <row r="1494" spans="1:28" x14ac:dyDescent="0.3">
      <c r="A1494">
        <v>18</v>
      </c>
      <c r="B1494" t="s">
        <v>22</v>
      </c>
      <c r="C1494">
        <v>12</v>
      </c>
      <c r="D1494" t="s">
        <v>23</v>
      </c>
      <c r="E1494" t="s">
        <v>30</v>
      </c>
      <c r="F1494">
        <v>5</v>
      </c>
      <c r="G1494">
        <v>0</v>
      </c>
      <c r="H1494" t="s">
        <v>34</v>
      </c>
      <c r="I1494">
        <v>111357</v>
      </c>
      <c r="J1494" t="s">
        <v>37</v>
      </c>
      <c r="K1494" t="s">
        <v>32</v>
      </c>
      <c r="L1494">
        <v>0</v>
      </c>
      <c r="M1494">
        <v>1</v>
      </c>
      <c r="N1494">
        <v>3.9</v>
      </c>
      <c r="O1494" t="s">
        <v>28</v>
      </c>
      <c r="P1494">
        <v>1</v>
      </c>
      <c r="Q1494">
        <v>3</v>
      </c>
      <c r="R1494">
        <v>9.4</v>
      </c>
      <c r="S1494">
        <v>100</v>
      </c>
      <c r="T1494">
        <v>55.1</v>
      </c>
      <c r="U1494">
        <v>58.3</v>
      </c>
      <c r="V1494">
        <f t="shared" si="126"/>
        <v>3.1999999999999957</v>
      </c>
      <c r="W1494" t="str">
        <f t="shared" si="127"/>
        <v>Monitor</v>
      </c>
      <c r="X1494" t="str">
        <f t="shared" si="128"/>
        <v>Normal</v>
      </c>
      <c r="Y1494" t="str">
        <f t="shared" si="125"/>
        <v>Local</v>
      </c>
      <c r="Z1494" t="str">
        <f t="shared" si="129"/>
        <v>Healthy</v>
      </c>
      <c r="AA1494" t="s">
        <v>29</v>
      </c>
      <c r="AB1494">
        <v>0</v>
      </c>
    </row>
    <row r="1495" spans="1:28" x14ac:dyDescent="0.3">
      <c r="A1495">
        <v>13</v>
      </c>
      <c r="B1495" t="s">
        <v>22</v>
      </c>
      <c r="C1495">
        <v>8</v>
      </c>
      <c r="D1495" t="s">
        <v>23</v>
      </c>
      <c r="E1495" t="s">
        <v>30</v>
      </c>
      <c r="F1495">
        <v>4</v>
      </c>
      <c r="G1495">
        <v>0</v>
      </c>
      <c r="H1495" t="s">
        <v>36</v>
      </c>
      <c r="I1495">
        <v>202196</v>
      </c>
      <c r="J1495" t="s">
        <v>32</v>
      </c>
      <c r="K1495" t="s">
        <v>31</v>
      </c>
      <c r="L1495">
        <v>0</v>
      </c>
      <c r="M1495">
        <v>0</v>
      </c>
      <c r="N1495">
        <v>2</v>
      </c>
      <c r="O1495" t="s">
        <v>28</v>
      </c>
      <c r="P1495">
        <v>0</v>
      </c>
      <c r="Q1495">
        <v>2</v>
      </c>
      <c r="R1495">
        <v>11.9</v>
      </c>
      <c r="S1495">
        <v>78.3</v>
      </c>
      <c r="T1495">
        <v>49.9</v>
      </c>
      <c r="U1495">
        <v>45.2</v>
      </c>
      <c r="V1495">
        <f t="shared" si="126"/>
        <v>-4.6999999999999957</v>
      </c>
      <c r="W1495" t="str">
        <f t="shared" si="127"/>
        <v>Monitor</v>
      </c>
      <c r="X1495" t="str">
        <f t="shared" si="128"/>
        <v>Normal</v>
      </c>
      <c r="Y1495" t="str">
        <f t="shared" si="125"/>
        <v>Local</v>
      </c>
      <c r="Z1495" t="str">
        <f t="shared" si="129"/>
        <v>At-Risk</v>
      </c>
      <c r="AA1495" t="s">
        <v>29</v>
      </c>
      <c r="AB1495">
        <v>0</v>
      </c>
    </row>
    <row r="1496" spans="1:28" x14ac:dyDescent="0.3">
      <c r="A1496">
        <v>13</v>
      </c>
      <c r="B1496" t="s">
        <v>38</v>
      </c>
      <c r="C1496">
        <v>7</v>
      </c>
      <c r="D1496" t="s">
        <v>48</v>
      </c>
      <c r="E1496" t="s">
        <v>30</v>
      </c>
      <c r="F1496">
        <v>4</v>
      </c>
      <c r="G1496">
        <v>0</v>
      </c>
      <c r="H1496" t="s">
        <v>25</v>
      </c>
      <c r="I1496">
        <v>478447</v>
      </c>
      <c r="J1496" t="s">
        <v>37</v>
      </c>
      <c r="K1496" t="s">
        <v>32</v>
      </c>
      <c r="L1496">
        <v>1</v>
      </c>
      <c r="M1496">
        <v>1</v>
      </c>
      <c r="N1496">
        <v>2.7</v>
      </c>
      <c r="O1496" t="s">
        <v>28</v>
      </c>
      <c r="P1496">
        <v>0</v>
      </c>
      <c r="Q1496">
        <v>4</v>
      </c>
      <c r="R1496">
        <v>15.6</v>
      </c>
      <c r="S1496">
        <v>92.2</v>
      </c>
      <c r="T1496">
        <v>51.3</v>
      </c>
      <c r="U1496">
        <v>59.1</v>
      </c>
      <c r="V1496">
        <f t="shared" si="126"/>
        <v>7.8000000000000043</v>
      </c>
      <c r="W1496" t="str">
        <f t="shared" si="127"/>
        <v>Monitor</v>
      </c>
      <c r="X1496" t="str">
        <f t="shared" si="128"/>
        <v>Normal</v>
      </c>
      <c r="Y1496" t="str">
        <f t="shared" si="125"/>
        <v>Local</v>
      </c>
      <c r="Z1496" t="str">
        <f t="shared" si="129"/>
        <v>Healthy</v>
      </c>
      <c r="AA1496" t="s">
        <v>29</v>
      </c>
      <c r="AB1496">
        <v>0</v>
      </c>
    </row>
    <row r="1497" spans="1:28" x14ac:dyDescent="0.3">
      <c r="A1497">
        <v>17</v>
      </c>
      <c r="B1497" t="s">
        <v>38</v>
      </c>
      <c r="C1497">
        <v>11</v>
      </c>
      <c r="D1497" t="s">
        <v>23</v>
      </c>
      <c r="E1497" t="s">
        <v>30</v>
      </c>
      <c r="F1497">
        <v>5</v>
      </c>
      <c r="G1497">
        <v>0</v>
      </c>
      <c r="H1497" t="s">
        <v>36</v>
      </c>
      <c r="I1497">
        <v>223777</v>
      </c>
      <c r="J1497" t="s">
        <v>37</v>
      </c>
      <c r="K1497" t="s">
        <v>37</v>
      </c>
      <c r="L1497">
        <v>0</v>
      </c>
      <c r="M1497">
        <v>0</v>
      </c>
      <c r="N1497">
        <v>1.1000000000000001</v>
      </c>
      <c r="O1497" t="s">
        <v>28</v>
      </c>
      <c r="P1497">
        <v>0</v>
      </c>
      <c r="Q1497">
        <v>4</v>
      </c>
      <c r="R1497">
        <v>17.8</v>
      </c>
      <c r="S1497">
        <v>91.5</v>
      </c>
      <c r="T1497">
        <v>44.4</v>
      </c>
      <c r="U1497">
        <v>63</v>
      </c>
      <c r="V1497">
        <f t="shared" si="126"/>
        <v>18.600000000000001</v>
      </c>
      <c r="W1497" t="str">
        <f t="shared" si="127"/>
        <v>Monitor</v>
      </c>
      <c r="X1497" t="str">
        <f t="shared" si="128"/>
        <v>Surge</v>
      </c>
      <c r="Y1497" t="str">
        <f t="shared" si="125"/>
        <v>Local</v>
      </c>
      <c r="Z1497" t="str">
        <f t="shared" si="129"/>
        <v>Healthy</v>
      </c>
      <c r="AA1497" t="s">
        <v>33</v>
      </c>
      <c r="AB1497">
        <v>0</v>
      </c>
    </row>
    <row r="1498" spans="1:28" x14ac:dyDescent="0.3">
      <c r="A1498">
        <v>10</v>
      </c>
      <c r="B1498" t="s">
        <v>38</v>
      </c>
      <c r="C1498">
        <v>6</v>
      </c>
      <c r="D1498" t="s">
        <v>23</v>
      </c>
      <c r="E1498" t="s">
        <v>30</v>
      </c>
      <c r="F1498">
        <v>4</v>
      </c>
      <c r="G1498">
        <v>0</v>
      </c>
      <c r="H1498" t="s">
        <v>34</v>
      </c>
      <c r="I1498">
        <v>120037</v>
      </c>
      <c r="J1498" t="s">
        <v>41</v>
      </c>
      <c r="K1498" t="s">
        <v>35</v>
      </c>
      <c r="L1498">
        <v>0</v>
      </c>
      <c r="M1498">
        <v>0</v>
      </c>
      <c r="N1498">
        <v>2.2000000000000002</v>
      </c>
      <c r="O1498" t="s">
        <v>28</v>
      </c>
      <c r="P1498">
        <v>0</v>
      </c>
      <c r="Q1498">
        <v>3</v>
      </c>
      <c r="R1498">
        <v>18.399999999999999</v>
      </c>
      <c r="S1498">
        <v>80.3</v>
      </c>
      <c r="T1498">
        <v>57.4</v>
      </c>
      <c r="U1498">
        <v>52.7</v>
      </c>
      <c r="V1498">
        <f t="shared" si="126"/>
        <v>-4.6999999999999957</v>
      </c>
      <c r="W1498" t="str">
        <f t="shared" si="127"/>
        <v>Monitor</v>
      </c>
      <c r="X1498" t="str">
        <f t="shared" si="128"/>
        <v>Normal</v>
      </c>
      <c r="Y1498" t="str">
        <f t="shared" si="125"/>
        <v>Local</v>
      </c>
      <c r="Z1498" t="str">
        <f t="shared" si="129"/>
        <v>At-Risk</v>
      </c>
      <c r="AA1498" t="s">
        <v>29</v>
      </c>
      <c r="AB1498">
        <v>0</v>
      </c>
    </row>
    <row r="1499" spans="1:28" x14ac:dyDescent="0.3">
      <c r="A1499">
        <v>13</v>
      </c>
      <c r="B1499" t="s">
        <v>22</v>
      </c>
      <c r="C1499">
        <v>8</v>
      </c>
      <c r="D1499" t="s">
        <v>48</v>
      </c>
      <c r="E1499" t="s">
        <v>44</v>
      </c>
      <c r="F1499">
        <v>3</v>
      </c>
      <c r="G1499">
        <v>0</v>
      </c>
      <c r="H1499" t="s">
        <v>34</v>
      </c>
      <c r="I1499">
        <v>159283</v>
      </c>
      <c r="J1499" t="s">
        <v>31</v>
      </c>
      <c r="K1499" t="s">
        <v>43</v>
      </c>
      <c r="L1499">
        <v>1</v>
      </c>
      <c r="M1499">
        <v>0</v>
      </c>
      <c r="N1499">
        <v>1.8</v>
      </c>
      <c r="O1499" t="s">
        <v>28</v>
      </c>
      <c r="P1499">
        <v>1</v>
      </c>
      <c r="Q1499">
        <v>3</v>
      </c>
      <c r="R1499">
        <v>18</v>
      </c>
      <c r="S1499">
        <v>89.3</v>
      </c>
      <c r="T1499">
        <v>59.9</v>
      </c>
      <c r="U1499">
        <v>63.9</v>
      </c>
      <c r="V1499">
        <f t="shared" si="126"/>
        <v>4</v>
      </c>
      <c r="W1499" t="str">
        <f t="shared" si="127"/>
        <v>Monitor</v>
      </c>
      <c r="X1499" t="str">
        <f t="shared" si="128"/>
        <v>Normal</v>
      </c>
      <c r="Y1499" t="str">
        <f t="shared" si="125"/>
        <v>Local</v>
      </c>
      <c r="Z1499" t="str">
        <f t="shared" si="129"/>
        <v>At-Risk</v>
      </c>
      <c r="AA1499" t="s">
        <v>33</v>
      </c>
      <c r="AB1499">
        <v>0</v>
      </c>
    </row>
    <row r="1500" spans="1:28" x14ac:dyDescent="0.3">
      <c r="A1500">
        <v>15</v>
      </c>
      <c r="B1500" t="s">
        <v>38</v>
      </c>
      <c r="C1500">
        <v>9</v>
      </c>
      <c r="D1500" t="s">
        <v>48</v>
      </c>
      <c r="E1500" t="s">
        <v>30</v>
      </c>
      <c r="F1500">
        <v>4</v>
      </c>
      <c r="G1500">
        <v>0</v>
      </c>
      <c r="H1500" t="s">
        <v>36</v>
      </c>
      <c r="I1500">
        <v>255888</v>
      </c>
      <c r="J1500" t="s">
        <v>41</v>
      </c>
      <c r="K1500" t="s">
        <v>41</v>
      </c>
      <c r="L1500">
        <v>0</v>
      </c>
      <c r="M1500">
        <v>1</v>
      </c>
      <c r="N1500">
        <v>3</v>
      </c>
      <c r="O1500" t="s">
        <v>28</v>
      </c>
      <c r="P1500">
        <v>0</v>
      </c>
      <c r="Q1500">
        <v>4</v>
      </c>
      <c r="R1500">
        <v>61.6</v>
      </c>
      <c r="S1500">
        <v>82.3</v>
      </c>
      <c r="T1500">
        <v>69.099999999999994</v>
      </c>
      <c r="U1500">
        <v>90.5</v>
      </c>
      <c r="V1500">
        <f t="shared" si="126"/>
        <v>21.400000000000006</v>
      </c>
      <c r="W1500" t="str">
        <f t="shared" si="127"/>
        <v>Monitor</v>
      </c>
      <c r="X1500" t="str">
        <f t="shared" si="128"/>
        <v>Surge</v>
      </c>
      <c r="Y1500" t="str">
        <f t="shared" si="125"/>
        <v>Local</v>
      </c>
      <c r="Z1500" t="str">
        <f t="shared" si="129"/>
        <v>At-Risk</v>
      </c>
      <c r="AA1500" t="s">
        <v>50</v>
      </c>
      <c r="AB1500">
        <v>0</v>
      </c>
    </row>
    <row r="1501" spans="1:28" x14ac:dyDescent="0.3">
      <c r="A1501">
        <v>14</v>
      </c>
      <c r="B1501" t="s">
        <v>38</v>
      </c>
      <c r="C1501">
        <v>10</v>
      </c>
      <c r="D1501" t="s">
        <v>23</v>
      </c>
      <c r="E1501" t="s">
        <v>24</v>
      </c>
      <c r="F1501">
        <v>5</v>
      </c>
      <c r="G1501">
        <v>0</v>
      </c>
      <c r="H1501" t="s">
        <v>34</v>
      </c>
      <c r="I1501">
        <v>118784</v>
      </c>
      <c r="J1501" t="s">
        <v>31</v>
      </c>
      <c r="K1501" t="s">
        <v>41</v>
      </c>
      <c r="L1501">
        <v>0</v>
      </c>
      <c r="M1501">
        <v>0</v>
      </c>
      <c r="N1501">
        <v>1.2</v>
      </c>
      <c r="O1501" t="s">
        <v>28</v>
      </c>
      <c r="P1501">
        <v>0</v>
      </c>
      <c r="Q1501">
        <v>2</v>
      </c>
      <c r="R1501">
        <v>17.899999999999999</v>
      </c>
      <c r="S1501">
        <v>84.1</v>
      </c>
      <c r="T1501">
        <v>59.8</v>
      </c>
      <c r="U1501">
        <v>72.3</v>
      </c>
      <c r="V1501">
        <f t="shared" si="126"/>
        <v>12.5</v>
      </c>
      <c r="W1501" t="str">
        <f t="shared" si="127"/>
        <v>Monitor</v>
      </c>
      <c r="X1501" t="str">
        <f t="shared" si="128"/>
        <v>Surge</v>
      </c>
      <c r="Y1501" t="str">
        <f t="shared" si="125"/>
        <v>Local</v>
      </c>
      <c r="Z1501" t="str">
        <f t="shared" si="129"/>
        <v>At-Risk</v>
      </c>
      <c r="AA1501" t="s">
        <v>33</v>
      </c>
      <c r="AB1501">
        <v>0</v>
      </c>
    </row>
    <row r="1502" spans="1:28" x14ac:dyDescent="0.3">
      <c r="A1502">
        <v>11</v>
      </c>
      <c r="B1502" t="s">
        <v>38</v>
      </c>
      <c r="C1502">
        <v>6</v>
      </c>
      <c r="D1502" t="s">
        <v>48</v>
      </c>
      <c r="E1502" t="s">
        <v>24</v>
      </c>
      <c r="F1502">
        <v>6</v>
      </c>
      <c r="G1502">
        <v>0</v>
      </c>
      <c r="H1502" t="s">
        <v>40</v>
      </c>
      <c r="I1502">
        <v>1381639</v>
      </c>
      <c r="J1502" t="s">
        <v>41</v>
      </c>
      <c r="K1502" t="s">
        <v>27</v>
      </c>
      <c r="L1502">
        <v>0</v>
      </c>
      <c r="M1502">
        <v>0</v>
      </c>
      <c r="N1502">
        <v>0.7</v>
      </c>
      <c r="O1502" t="s">
        <v>28</v>
      </c>
      <c r="P1502">
        <v>0</v>
      </c>
      <c r="Q1502">
        <v>1</v>
      </c>
      <c r="R1502">
        <v>12.8</v>
      </c>
      <c r="S1502">
        <v>79.900000000000006</v>
      </c>
      <c r="T1502">
        <v>86.3</v>
      </c>
      <c r="U1502">
        <v>82.9</v>
      </c>
      <c r="V1502">
        <f t="shared" si="126"/>
        <v>-3.3999999999999915</v>
      </c>
      <c r="W1502" t="str">
        <f t="shared" si="127"/>
        <v>Monitor</v>
      </c>
      <c r="X1502" t="str">
        <f t="shared" si="128"/>
        <v>Normal</v>
      </c>
      <c r="Y1502" t="str">
        <f t="shared" si="125"/>
        <v>Local</v>
      </c>
      <c r="Z1502" t="str">
        <f t="shared" si="129"/>
        <v>At-Risk</v>
      </c>
      <c r="AA1502" t="s">
        <v>42</v>
      </c>
      <c r="AB1502">
        <v>0</v>
      </c>
    </row>
    <row r="1503" spans="1:28" x14ac:dyDescent="0.3">
      <c r="A1503">
        <v>14</v>
      </c>
      <c r="B1503" t="s">
        <v>38</v>
      </c>
      <c r="C1503">
        <v>8</v>
      </c>
      <c r="D1503" t="s">
        <v>39</v>
      </c>
      <c r="E1503" t="s">
        <v>30</v>
      </c>
      <c r="F1503">
        <v>2</v>
      </c>
      <c r="G1503">
        <v>0</v>
      </c>
      <c r="H1503" t="s">
        <v>34</v>
      </c>
      <c r="I1503">
        <v>68828</v>
      </c>
      <c r="J1503" t="s">
        <v>31</v>
      </c>
      <c r="K1503" t="s">
        <v>32</v>
      </c>
      <c r="L1503">
        <v>0</v>
      </c>
      <c r="M1503">
        <v>0</v>
      </c>
      <c r="N1503">
        <v>2.8</v>
      </c>
      <c r="O1503" t="s">
        <v>28</v>
      </c>
      <c r="P1503">
        <v>0</v>
      </c>
      <c r="Q1503">
        <v>4</v>
      </c>
      <c r="R1503">
        <v>8.5</v>
      </c>
      <c r="S1503">
        <v>68.7</v>
      </c>
      <c r="T1503">
        <v>79</v>
      </c>
      <c r="U1503">
        <v>72.099999999999994</v>
      </c>
      <c r="V1503">
        <f t="shared" si="126"/>
        <v>-6.9000000000000057</v>
      </c>
      <c r="W1503" t="str">
        <f t="shared" si="127"/>
        <v>Monitor</v>
      </c>
      <c r="X1503" t="str">
        <f t="shared" si="128"/>
        <v>Normal</v>
      </c>
      <c r="Y1503" t="str">
        <f t="shared" si="125"/>
        <v>Local</v>
      </c>
      <c r="Z1503" t="str">
        <f t="shared" si="129"/>
        <v>Chronic Absenteeism</v>
      </c>
      <c r="AA1503" t="s">
        <v>33</v>
      </c>
      <c r="AB1503">
        <v>0</v>
      </c>
    </row>
    <row r="1504" spans="1:28" x14ac:dyDescent="0.3">
      <c r="A1504">
        <v>14</v>
      </c>
      <c r="B1504" t="s">
        <v>38</v>
      </c>
      <c r="C1504">
        <v>8</v>
      </c>
      <c r="D1504" t="s">
        <v>23</v>
      </c>
      <c r="E1504" t="s">
        <v>44</v>
      </c>
      <c r="F1504">
        <v>5</v>
      </c>
      <c r="G1504">
        <v>0</v>
      </c>
      <c r="H1504" t="s">
        <v>36</v>
      </c>
      <c r="I1504">
        <v>339637</v>
      </c>
      <c r="J1504" t="s">
        <v>37</v>
      </c>
      <c r="K1504" t="s">
        <v>35</v>
      </c>
      <c r="L1504">
        <v>0</v>
      </c>
      <c r="M1504">
        <v>1</v>
      </c>
      <c r="N1504">
        <v>2.1</v>
      </c>
      <c r="O1504" t="s">
        <v>47</v>
      </c>
      <c r="P1504">
        <v>0</v>
      </c>
      <c r="Q1504">
        <v>3</v>
      </c>
      <c r="R1504">
        <v>18.600000000000001</v>
      </c>
      <c r="S1504">
        <v>77.3</v>
      </c>
      <c r="T1504">
        <v>50.3</v>
      </c>
      <c r="U1504">
        <v>66.2</v>
      </c>
      <c r="V1504">
        <f t="shared" si="126"/>
        <v>15.900000000000006</v>
      </c>
      <c r="W1504" t="str">
        <f t="shared" si="127"/>
        <v>Monitor</v>
      </c>
      <c r="X1504" t="str">
        <f t="shared" si="128"/>
        <v>Surge</v>
      </c>
      <c r="Y1504" t="str">
        <f t="shared" si="125"/>
        <v>Local</v>
      </c>
      <c r="Z1504" t="str">
        <f t="shared" si="129"/>
        <v>At-Risk</v>
      </c>
      <c r="AA1504" t="s">
        <v>33</v>
      </c>
      <c r="AB1504">
        <v>0</v>
      </c>
    </row>
    <row r="1505" spans="1:28" x14ac:dyDescent="0.3">
      <c r="A1505">
        <v>11</v>
      </c>
      <c r="B1505" t="s">
        <v>38</v>
      </c>
      <c r="C1505">
        <v>6</v>
      </c>
      <c r="D1505" t="s">
        <v>23</v>
      </c>
      <c r="E1505" t="s">
        <v>30</v>
      </c>
      <c r="F1505">
        <v>5</v>
      </c>
      <c r="G1505">
        <v>0</v>
      </c>
      <c r="H1505" t="s">
        <v>25</v>
      </c>
      <c r="I1505">
        <v>498667</v>
      </c>
      <c r="J1505" t="s">
        <v>31</v>
      </c>
      <c r="K1505" t="s">
        <v>32</v>
      </c>
      <c r="L1505">
        <v>1</v>
      </c>
      <c r="M1505">
        <v>0</v>
      </c>
      <c r="N1505">
        <v>1</v>
      </c>
      <c r="O1505" t="s">
        <v>28</v>
      </c>
      <c r="P1505">
        <v>0</v>
      </c>
      <c r="Q1505">
        <v>5</v>
      </c>
      <c r="R1505">
        <v>12.7</v>
      </c>
      <c r="S1505">
        <v>71.8</v>
      </c>
      <c r="T1505">
        <v>46.6</v>
      </c>
      <c r="U1505">
        <v>38.299999999999997</v>
      </c>
      <c r="V1505">
        <f t="shared" si="126"/>
        <v>-8.3000000000000043</v>
      </c>
      <c r="W1505" t="str">
        <f t="shared" si="127"/>
        <v>Monitor</v>
      </c>
      <c r="X1505" t="str">
        <f t="shared" si="128"/>
        <v>Normal</v>
      </c>
      <c r="Y1505" t="str">
        <f t="shared" si="125"/>
        <v>Local</v>
      </c>
      <c r="Z1505" t="str">
        <f t="shared" si="129"/>
        <v>Chronic Absenteeism</v>
      </c>
      <c r="AA1505" t="s">
        <v>51</v>
      </c>
      <c r="AB1505">
        <v>1</v>
      </c>
    </row>
    <row r="1506" spans="1:28" x14ac:dyDescent="0.3">
      <c r="A1506">
        <v>16</v>
      </c>
      <c r="B1506" t="s">
        <v>38</v>
      </c>
      <c r="C1506">
        <v>11</v>
      </c>
      <c r="D1506" t="s">
        <v>39</v>
      </c>
      <c r="E1506" t="s">
        <v>24</v>
      </c>
      <c r="F1506">
        <v>3</v>
      </c>
      <c r="G1506">
        <v>0</v>
      </c>
      <c r="H1506" t="s">
        <v>25</v>
      </c>
      <c r="I1506">
        <v>422400</v>
      </c>
      <c r="J1506" t="s">
        <v>37</v>
      </c>
      <c r="K1506" t="s">
        <v>27</v>
      </c>
      <c r="L1506">
        <v>1</v>
      </c>
      <c r="M1506">
        <v>0</v>
      </c>
      <c r="N1506">
        <v>3.4</v>
      </c>
      <c r="O1506" t="s">
        <v>47</v>
      </c>
      <c r="P1506">
        <v>0</v>
      </c>
      <c r="Q1506">
        <v>3</v>
      </c>
      <c r="R1506">
        <v>15.5</v>
      </c>
      <c r="S1506">
        <v>93.1</v>
      </c>
      <c r="T1506">
        <v>64.3</v>
      </c>
      <c r="U1506">
        <v>61.3</v>
      </c>
      <c r="V1506">
        <f t="shared" si="126"/>
        <v>-3</v>
      </c>
      <c r="W1506" t="str">
        <f t="shared" si="127"/>
        <v>Monitor</v>
      </c>
      <c r="X1506" t="str">
        <f t="shared" si="128"/>
        <v>Normal</v>
      </c>
      <c r="Y1506" t="str">
        <f t="shared" si="125"/>
        <v>Local</v>
      </c>
      <c r="Z1506" t="str">
        <f t="shared" si="129"/>
        <v>Healthy</v>
      </c>
      <c r="AA1506" t="s">
        <v>33</v>
      </c>
      <c r="AB1506">
        <v>0</v>
      </c>
    </row>
    <row r="1507" spans="1:28" x14ac:dyDescent="0.3">
      <c r="A1507">
        <v>15</v>
      </c>
      <c r="B1507" t="s">
        <v>46</v>
      </c>
      <c r="C1507">
        <v>9</v>
      </c>
      <c r="D1507" t="s">
        <v>48</v>
      </c>
      <c r="E1507" t="s">
        <v>30</v>
      </c>
      <c r="F1507">
        <v>5</v>
      </c>
      <c r="G1507">
        <v>0</v>
      </c>
      <c r="H1507" t="s">
        <v>45</v>
      </c>
      <c r="I1507">
        <v>1916320</v>
      </c>
      <c r="J1507" t="s">
        <v>35</v>
      </c>
      <c r="K1507" t="s">
        <v>26</v>
      </c>
      <c r="M1507">
        <v>1</v>
      </c>
      <c r="N1507">
        <v>2.4</v>
      </c>
      <c r="O1507" t="s">
        <v>28</v>
      </c>
      <c r="P1507">
        <v>1</v>
      </c>
      <c r="Q1507">
        <v>3</v>
      </c>
      <c r="R1507">
        <v>19.899999999999999</v>
      </c>
      <c r="S1507">
        <v>81.7</v>
      </c>
      <c r="T1507">
        <v>70.599999999999994</v>
      </c>
      <c r="U1507">
        <v>79.599999999999994</v>
      </c>
      <c r="V1507">
        <f t="shared" si="126"/>
        <v>9</v>
      </c>
      <c r="W1507" t="str">
        <f t="shared" si="127"/>
        <v>Monitor</v>
      </c>
      <c r="X1507" t="str">
        <f t="shared" si="128"/>
        <v>Normal</v>
      </c>
      <c r="Y1507" t="str">
        <f t="shared" si="125"/>
        <v>Local</v>
      </c>
      <c r="Z1507" t="str">
        <f t="shared" si="129"/>
        <v>At-Risk</v>
      </c>
      <c r="AA1507" t="s">
        <v>42</v>
      </c>
      <c r="AB1507">
        <v>0</v>
      </c>
    </row>
    <row r="1508" spans="1:28" x14ac:dyDescent="0.3">
      <c r="A1508">
        <v>16</v>
      </c>
      <c r="B1508" t="s">
        <v>22</v>
      </c>
      <c r="C1508">
        <v>11</v>
      </c>
      <c r="D1508" t="s">
        <v>39</v>
      </c>
      <c r="E1508" t="s">
        <v>30</v>
      </c>
      <c r="F1508">
        <v>4</v>
      </c>
      <c r="G1508">
        <v>0</v>
      </c>
      <c r="H1508" t="s">
        <v>40</v>
      </c>
      <c r="I1508">
        <v>1412939</v>
      </c>
      <c r="J1508" t="s">
        <v>26</v>
      </c>
      <c r="K1508" t="s">
        <v>41</v>
      </c>
      <c r="L1508">
        <v>1</v>
      </c>
      <c r="M1508">
        <v>1</v>
      </c>
      <c r="N1508">
        <v>0.6</v>
      </c>
      <c r="O1508" t="s">
        <v>28</v>
      </c>
      <c r="P1508">
        <v>0</v>
      </c>
      <c r="Q1508">
        <v>4</v>
      </c>
      <c r="R1508">
        <v>18.8</v>
      </c>
      <c r="S1508">
        <v>100</v>
      </c>
      <c r="T1508">
        <v>60.3</v>
      </c>
      <c r="U1508">
        <v>62.2</v>
      </c>
      <c r="V1508">
        <f t="shared" si="126"/>
        <v>1.9000000000000057</v>
      </c>
      <c r="W1508" t="str">
        <f t="shared" si="127"/>
        <v>Monitor</v>
      </c>
      <c r="X1508" t="str">
        <f t="shared" si="128"/>
        <v>Normal</v>
      </c>
      <c r="Y1508" t="str">
        <f t="shared" ref="Y1508:Y1568" si="130">IF(N1508&lt;5,"Local",IF(N1508&lt;=15,"Commuter","Distant"))</f>
        <v>Local</v>
      </c>
      <c r="Z1508" t="str">
        <f t="shared" si="129"/>
        <v>Healthy</v>
      </c>
      <c r="AA1508" t="s">
        <v>33</v>
      </c>
      <c r="AB1508">
        <v>0</v>
      </c>
    </row>
    <row r="1509" spans="1:28" x14ac:dyDescent="0.3">
      <c r="A1509">
        <v>17</v>
      </c>
      <c r="B1509" t="s">
        <v>22</v>
      </c>
      <c r="C1509">
        <v>11</v>
      </c>
      <c r="D1509" t="s">
        <v>39</v>
      </c>
      <c r="E1509" t="s">
        <v>24</v>
      </c>
      <c r="F1509">
        <v>4</v>
      </c>
      <c r="G1509">
        <v>1</v>
      </c>
      <c r="H1509" t="s">
        <v>34</v>
      </c>
      <c r="I1509">
        <v>78942</v>
      </c>
      <c r="J1509" t="s">
        <v>43</v>
      </c>
      <c r="K1509" t="s">
        <v>41</v>
      </c>
      <c r="L1509">
        <v>0</v>
      </c>
      <c r="M1509">
        <v>0</v>
      </c>
      <c r="N1509">
        <v>0.4</v>
      </c>
      <c r="O1509" t="s">
        <v>28</v>
      </c>
      <c r="P1509">
        <v>0</v>
      </c>
      <c r="Q1509">
        <v>1</v>
      </c>
      <c r="R1509">
        <v>6.6</v>
      </c>
      <c r="S1509">
        <v>86.9</v>
      </c>
      <c r="T1509">
        <v>63.7</v>
      </c>
      <c r="U1509">
        <v>53.8</v>
      </c>
      <c r="V1509">
        <f t="shared" si="126"/>
        <v>-9.9000000000000057</v>
      </c>
      <c r="W1509" t="str">
        <f t="shared" si="127"/>
        <v>Monitor</v>
      </c>
      <c r="X1509" t="str">
        <f t="shared" si="128"/>
        <v>Normal</v>
      </c>
      <c r="Y1509" t="str">
        <f t="shared" si="130"/>
        <v>Local</v>
      </c>
      <c r="Z1509" t="str">
        <f t="shared" si="129"/>
        <v>At-Risk</v>
      </c>
      <c r="AA1509" t="s">
        <v>29</v>
      </c>
      <c r="AB1509">
        <v>0</v>
      </c>
    </row>
    <row r="1510" spans="1:28" x14ac:dyDescent="0.3">
      <c r="A1510">
        <v>14</v>
      </c>
      <c r="B1510" t="s">
        <v>22</v>
      </c>
      <c r="C1510">
        <v>10</v>
      </c>
      <c r="D1510" t="s">
        <v>23</v>
      </c>
      <c r="E1510" t="s">
        <v>30</v>
      </c>
      <c r="F1510">
        <v>5</v>
      </c>
      <c r="G1510">
        <v>0</v>
      </c>
      <c r="H1510" t="s">
        <v>25</v>
      </c>
      <c r="I1510">
        <v>527067</v>
      </c>
      <c r="J1510" t="s">
        <v>35</v>
      </c>
      <c r="K1510" t="s">
        <v>32</v>
      </c>
      <c r="L1510">
        <v>0</v>
      </c>
      <c r="M1510">
        <v>0</v>
      </c>
      <c r="N1510">
        <v>0.2</v>
      </c>
      <c r="O1510" t="s">
        <v>28</v>
      </c>
      <c r="P1510">
        <v>0</v>
      </c>
      <c r="Q1510">
        <v>3</v>
      </c>
      <c r="R1510">
        <v>11.6</v>
      </c>
      <c r="S1510">
        <v>100</v>
      </c>
      <c r="T1510">
        <v>56</v>
      </c>
      <c r="U1510">
        <v>70</v>
      </c>
      <c r="V1510">
        <f t="shared" si="126"/>
        <v>14</v>
      </c>
      <c r="W1510" t="str">
        <f t="shared" si="127"/>
        <v>Monitor</v>
      </c>
      <c r="X1510" t="str">
        <f t="shared" si="128"/>
        <v>Surge</v>
      </c>
      <c r="Y1510" t="str">
        <f t="shared" si="130"/>
        <v>Local</v>
      </c>
      <c r="Z1510" t="str">
        <f t="shared" si="129"/>
        <v>Healthy</v>
      </c>
      <c r="AA1510" t="s">
        <v>33</v>
      </c>
      <c r="AB1510">
        <v>0</v>
      </c>
    </row>
    <row r="1511" spans="1:28" x14ac:dyDescent="0.3">
      <c r="A1511">
        <v>12</v>
      </c>
      <c r="B1511" t="s">
        <v>22</v>
      </c>
      <c r="C1511">
        <v>7</v>
      </c>
      <c r="D1511" t="s">
        <v>48</v>
      </c>
      <c r="E1511" t="s">
        <v>30</v>
      </c>
      <c r="F1511">
        <v>6</v>
      </c>
      <c r="G1511">
        <v>0</v>
      </c>
      <c r="H1511" t="s">
        <v>36</v>
      </c>
      <c r="I1511">
        <v>182619</v>
      </c>
      <c r="J1511" t="s">
        <v>26</v>
      </c>
      <c r="K1511" t="s">
        <v>27</v>
      </c>
      <c r="L1511">
        <v>0</v>
      </c>
      <c r="M1511">
        <v>0</v>
      </c>
      <c r="N1511">
        <v>1.7</v>
      </c>
      <c r="O1511" t="s">
        <v>28</v>
      </c>
      <c r="P1511">
        <v>0</v>
      </c>
      <c r="Q1511">
        <v>4</v>
      </c>
      <c r="R1511">
        <v>13</v>
      </c>
      <c r="S1511">
        <v>90.2</v>
      </c>
      <c r="T1511">
        <v>43.2</v>
      </c>
      <c r="U1511">
        <v>57.7</v>
      </c>
      <c r="V1511">
        <f t="shared" si="126"/>
        <v>14.5</v>
      </c>
      <c r="W1511" t="str">
        <f t="shared" si="127"/>
        <v>Monitor</v>
      </c>
      <c r="X1511" t="str">
        <f t="shared" si="128"/>
        <v>Surge</v>
      </c>
      <c r="Y1511" t="str">
        <f t="shared" si="130"/>
        <v>Local</v>
      </c>
      <c r="Z1511" t="str">
        <f t="shared" si="129"/>
        <v>Healthy</v>
      </c>
      <c r="AA1511" t="s">
        <v>29</v>
      </c>
      <c r="AB1511">
        <v>0</v>
      </c>
    </row>
    <row r="1512" spans="1:28" x14ac:dyDescent="0.3">
      <c r="A1512">
        <v>11</v>
      </c>
      <c r="B1512" t="s">
        <v>38</v>
      </c>
      <c r="C1512">
        <v>6</v>
      </c>
      <c r="D1512" t="s">
        <v>23</v>
      </c>
      <c r="E1512" t="s">
        <v>24</v>
      </c>
      <c r="F1512">
        <v>3</v>
      </c>
      <c r="G1512">
        <v>1</v>
      </c>
      <c r="H1512" t="s">
        <v>34</v>
      </c>
      <c r="I1512">
        <v>76357</v>
      </c>
      <c r="J1512" t="s">
        <v>37</v>
      </c>
      <c r="K1512" t="s">
        <v>37</v>
      </c>
      <c r="L1512">
        <v>0</v>
      </c>
      <c r="M1512">
        <v>0</v>
      </c>
      <c r="N1512">
        <v>7.9</v>
      </c>
      <c r="O1512" t="s">
        <v>49</v>
      </c>
      <c r="P1512">
        <v>0</v>
      </c>
      <c r="Q1512">
        <v>1</v>
      </c>
      <c r="R1512">
        <v>16.5</v>
      </c>
      <c r="S1512">
        <v>78.900000000000006</v>
      </c>
      <c r="T1512">
        <v>82.6</v>
      </c>
      <c r="U1512">
        <v>87.5</v>
      </c>
      <c r="V1512">
        <f t="shared" si="126"/>
        <v>4.9000000000000057</v>
      </c>
      <c r="W1512" t="str">
        <f t="shared" si="127"/>
        <v>Monitor</v>
      </c>
      <c r="X1512" t="str">
        <f t="shared" si="128"/>
        <v>Normal</v>
      </c>
      <c r="Y1512" t="str">
        <f t="shared" si="130"/>
        <v>Commuter</v>
      </c>
      <c r="Z1512" t="str">
        <f t="shared" si="129"/>
        <v>At-Risk</v>
      </c>
      <c r="AA1512" t="s">
        <v>42</v>
      </c>
      <c r="AB1512">
        <v>0</v>
      </c>
    </row>
    <row r="1513" spans="1:28" x14ac:dyDescent="0.3">
      <c r="A1513">
        <v>13</v>
      </c>
      <c r="B1513" t="s">
        <v>38</v>
      </c>
      <c r="C1513">
        <v>8</v>
      </c>
      <c r="D1513" t="s">
        <v>39</v>
      </c>
      <c r="E1513" t="s">
        <v>30</v>
      </c>
      <c r="F1513">
        <v>5</v>
      </c>
      <c r="G1513">
        <v>0</v>
      </c>
      <c r="H1513" t="s">
        <v>40</v>
      </c>
      <c r="I1513">
        <v>778456</v>
      </c>
      <c r="J1513" t="s">
        <v>37</v>
      </c>
      <c r="K1513" t="s">
        <v>41</v>
      </c>
      <c r="L1513">
        <v>1</v>
      </c>
      <c r="M1513">
        <v>1</v>
      </c>
      <c r="N1513">
        <v>3.5</v>
      </c>
      <c r="O1513" t="s">
        <v>28</v>
      </c>
      <c r="P1513">
        <v>0</v>
      </c>
      <c r="Q1513">
        <v>3</v>
      </c>
      <c r="R1513">
        <v>11.9</v>
      </c>
      <c r="S1513">
        <v>77.8</v>
      </c>
      <c r="T1513">
        <v>63.5</v>
      </c>
      <c r="U1513">
        <v>69.900000000000006</v>
      </c>
      <c r="V1513">
        <f t="shared" si="126"/>
        <v>6.4000000000000057</v>
      </c>
      <c r="W1513" t="str">
        <f t="shared" si="127"/>
        <v>Monitor</v>
      </c>
      <c r="X1513" t="str">
        <f t="shared" si="128"/>
        <v>Normal</v>
      </c>
      <c r="Y1513" t="str">
        <f t="shared" si="130"/>
        <v>Local</v>
      </c>
      <c r="Z1513" t="str">
        <f t="shared" si="129"/>
        <v>At-Risk</v>
      </c>
      <c r="AA1513" t="s">
        <v>33</v>
      </c>
      <c r="AB1513">
        <v>0</v>
      </c>
    </row>
    <row r="1514" spans="1:28" x14ac:dyDescent="0.3">
      <c r="A1514">
        <v>17</v>
      </c>
      <c r="B1514" t="s">
        <v>22</v>
      </c>
      <c r="C1514">
        <v>11</v>
      </c>
      <c r="D1514" t="s">
        <v>39</v>
      </c>
      <c r="E1514" t="s">
        <v>24</v>
      </c>
      <c r="F1514">
        <v>5</v>
      </c>
      <c r="G1514">
        <v>1</v>
      </c>
      <c r="H1514" t="s">
        <v>40</v>
      </c>
      <c r="I1514">
        <v>1169643</v>
      </c>
      <c r="J1514" t="s">
        <v>31</v>
      </c>
      <c r="K1514" t="s">
        <v>41</v>
      </c>
      <c r="L1514">
        <v>0</v>
      </c>
      <c r="M1514">
        <v>1</v>
      </c>
      <c r="N1514">
        <v>8</v>
      </c>
      <c r="O1514" t="s">
        <v>28</v>
      </c>
      <c r="P1514">
        <v>0</v>
      </c>
      <c r="Q1514">
        <v>5</v>
      </c>
      <c r="R1514">
        <v>18.7</v>
      </c>
      <c r="S1514">
        <v>89.1</v>
      </c>
      <c r="T1514">
        <v>61.5</v>
      </c>
      <c r="U1514">
        <v>75.8</v>
      </c>
      <c r="V1514">
        <f t="shared" ref="V1514:V1571" si="131">U1514-T1514</f>
        <v>14.299999999999997</v>
      </c>
      <c r="W1514" t="str">
        <f t="shared" ref="W1514:W1571" si="132">IF(AND(U1514&lt;45,V1514&lt;-10),"High Risk","Monitor")</f>
        <v>Monitor</v>
      </c>
      <c r="X1514" t="str">
        <f t="shared" si="128"/>
        <v>Surge</v>
      </c>
      <c r="Y1514" t="str">
        <f t="shared" si="130"/>
        <v>Commuter</v>
      </c>
      <c r="Z1514" t="str">
        <f t="shared" si="129"/>
        <v>At-Risk</v>
      </c>
      <c r="AA1514" t="s">
        <v>42</v>
      </c>
      <c r="AB1514">
        <v>0</v>
      </c>
    </row>
    <row r="1515" spans="1:28" x14ac:dyDescent="0.3">
      <c r="A1515">
        <v>14</v>
      </c>
      <c r="B1515" t="s">
        <v>22</v>
      </c>
      <c r="C1515">
        <v>9</v>
      </c>
      <c r="D1515" t="s">
        <v>39</v>
      </c>
      <c r="E1515" t="s">
        <v>30</v>
      </c>
      <c r="F1515">
        <v>7</v>
      </c>
      <c r="G1515">
        <v>0</v>
      </c>
      <c r="H1515" t="s">
        <v>36</v>
      </c>
      <c r="I1515">
        <v>219607</v>
      </c>
      <c r="J1515" t="s">
        <v>41</v>
      </c>
      <c r="K1515" t="s">
        <v>32</v>
      </c>
      <c r="L1515">
        <v>0</v>
      </c>
      <c r="M1515">
        <v>1</v>
      </c>
      <c r="N1515">
        <v>2.2999999999999998</v>
      </c>
      <c r="O1515" t="s">
        <v>28</v>
      </c>
      <c r="P1515">
        <v>0</v>
      </c>
      <c r="Q1515">
        <v>3</v>
      </c>
      <c r="R1515">
        <v>10.199999999999999</v>
      </c>
      <c r="S1515">
        <v>91.4</v>
      </c>
      <c r="T1515">
        <v>58.9</v>
      </c>
      <c r="U1515">
        <v>64.7</v>
      </c>
      <c r="V1515">
        <f t="shared" si="131"/>
        <v>5.8000000000000043</v>
      </c>
      <c r="W1515" t="str">
        <f t="shared" si="132"/>
        <v>Monitor</v>
      </c>
      <c r="X1515" t="str">
        <f t="shared" si="128"/>
        <v>Normal</v>
      </c>
      <c r="Y1515" t="str">
        <f t="shared" si="130"/>
        <v>Local</v>
      </c>
      <c r="Z1515" t="str">
        <f t="shared" si="129"/>
        <v>Healthy</v>
      </c>
      <c r="AA1515" t="s">
        <v>33</v>
      </c>
      <c r="AB1515">
        <v>0</v>
      </c>
    </row>
    <row r="1516" spans="1:28" x14ac:dyDescent="0.3">
      <c r="A1516">
        <v>15</v>
      </c>
      <c r="B1516" t="s">
        <v>38</v>
      </c>
      <c r="C1516">
        <v>11</v>
      </c>
      <c r="D1516" t="s">
        <v>23</v>
      </c>
      <c r="E1516" t="s">
        <v>24</v>
      </c>
      <c r="F1516">
        <v>6</v>
      </c>
      <c r="G1516">
        <v>0</v>
      </c>
      <c r="H1516" t="s">
        <v>36</v>
      </c>
      <c r="I1516">
        <v>299902</v>
      </c>
      <c r="J1516" t="s">
        <v>41</v>
      </c>
      <c r="K1516" t="s">
        <v>41</v>
      </c>
      <c r="L1516">
        <v>0</v>
      </c>
      <c r="M1516">
        <v>1</v>
      </c>
      <c r="N1516">
        <v>6.7</v>
      </c>
      <c r="O1516" t="s">
        <v>28</v>
      </c>
      <c r="P1516">
        <v>0</v>
      </c>
      <c r="Q1516">
        <v>5</v>
      </c>
      <c r="R1516">
        <v>12.9</v>
      </c>
      <c r="S1516">
        <v>73.099999999999994</v>
      </c>
      <c r="T1516">
        <v>34.5</v>
      </c>
      <c r="U1516">
        <v>58.1</v>
      </c>
      <c r="V1516">
        <f t="shared" si="131"/>
        <v>23.6</v>
      </c>
      <c r="W1516" t="str">
        <f t="shared" si="132"/>
        <v>Monitor</v>
      </c>
      <c r="X1516" t="str">
        <f t="shared" si="128"/>
        <v>Surge</v>
      </c>
      <c r="Y1516" t="str">
        <f t="shared" si="130"/>
        <v>Commuter</v>
      </c>
      <c r="Z1516" t="str">
        <f t="shared" si="129"/>
        <v>Chronic Absenteeism</v>
      </c>
      <c r="AA1516" t="s">
        <v>29</v>
      </c>
      <c r="AB1516">
        <v>0</v>
      </c>
    </row>
    <row r="1517" spans="1:28" x14ac:dyDescent="0.3">
      <c r="A1517">
        <v>10</v>
      </c>
      <c r="B1517" t="s">
        <v>22</v>
      </c>
      <c r="C1517">
        <v>6</v>
      </c>
      <c r="D1517" t="s">
        <v>48</v>
      </c>
      <c r="E1517" t="s">
        <v>24</v>
      </c>
      <c r="F1517">
        <v>5</v>
      </c>
      <c r="G1517">
        <v>0</v>
      </c>
      <c r="H1517" t="s">
        <v>34</v>
      </c>
      <c r="I1517">
        <v>131593</v>
      </c>
      <c r="J1517" t="s">
        <v>43</v>
      </c>
      <c r="K1517" t="s">
        <v>31</v>
      </c>
      <c r="L1517">
        <v>0</v>
      </c>
      <c r="M1517">
        <v>0</v>
      </c>
      <c r="N1517">
        <v>24.1</v>
      </c>
      <c r="O1517" t="s">
        <v>28</v>
      </c>
      <c r="P1517">
        <v>0</v>
      </c>
      <c r="Q1517">
        <v>3</v>
      </c>
      <c r="R1517">
        <v>11.8</v>
      </c>
      <c r="S1517">
        <v>76.7</v>
      </c>
      <c r="T1517">
        <v>51.5</v>
      </c>
      <c r="U1517">
        <v>40.9</v>
      </c>
      <c r="V1517">
        <f t="shared" si="131"/>
        <v>-10.600000000000001</v>
      </c>
      <c r="W1517" t="str">
        <f t="shared" si="132"/>
        <v>High Risk</v>
      </c>
      <c r="X1517" t="str">
        <f t="shared" si="128"/>
        <v>Normal</v>
      </c>
      <c r="Y1517" t="str">
        <f t="shared" si="130"/>
        <v>Distant</v>
      </c>
      <c r="Z1517" t="str">
        <f t="shared" si="129"/>
        <v>At-Risk</v>
      </c>
      <c r="AA1517" t="s">
        <v>29</v>
      </c>
      <c r="AB1517">
        <v>0</v>
      </c>
    </row>
    <row r="1518" spans="1:28" x14ac:dyDescent="0.3">
      <c r="A1518">
        <v>16</v>
      </c>
      <c r="B1518" t="s">
        <v>38</v>
      </c>
      <c r="C1518">
        <v>10</v>
      </c>
      <c r="D1518" t="s">
        <v>39</v>
      </c>
      <c r="E1518" t="s">
        <v>24</v>
      </c>
      <c r="F1518">
        <v>7</v>
      </c>
      <c r="G1518">
        <v>0</v>
      </c>
      <c r="H1518" t="s">
        <v>25</v>
      </c>
      <c r="I1518">
        <v>371023</v>
      </c>
      <c r="J1518" t="s">
        <v>26</v>
      </c>
      <c r="K1518" t="s">
        <v>26</v>
      </c>
      <c r="L1518">
        <v>1</v>
      </c>
      <c r="M1518">
        <v>1</v>
      </c>
      <c r="N1518">
        <v>11.4</v>
      </c>
      <c r="O1518" t="s">
        <v>28</v>
      </c>
      <c r="P1518">
        <v>0</v>
      </c>
      <c r="Q1518">
        <v>3</v>
      </c>
      <c r="R1518">
        <v>15.6</v>
      </c>
      <c r="S1518">
        <v>69.7</v>
      </c>
      <c r="T1518">
        <v>71.3</v>
      </c>
      <c r="U1518">
        <v>66</v>
      </c>
      <c r="V1518">
        <f t="shared" si="131"/>
        <v>-5.2999999999999972</v>
      </c>
      <c r="W1518" t="str">
        <f t="shared" si="132"/>
        <v>Monitor</v>
      </c>
      <c r="X1518" t="str">
        <f t="shared" si="128"/>
        <v>Normal</v>
      </c>
      <c r="Y1518" t="str">
        <f t="shared" si="130"/>
        <v>Commuter</v>
      </c>
      <c r="Z1518" t="str">
        <f t="shared" si="129"/>
        <v>Chronic Absenteeism</v>
      </c>
      <c r="AA1518" t="s">
        <v>33</v>
      </c>
      <c r="AB1518">
        <v>0</v>
      </c>
    </row>
    <row r="1519" spans="1:28" x14ac:dyDescent="0.3">
      <c r="A1519">
        <v>17</v>
      </c>
      <c r="B1519" t="s">
        <v>38</v>
      </c>
      <c r="C1519">
        <v>11</v>
      </c>
      <c r="D1519" t="s">
        <v>23</v>
      </c>
      <c r="E1519" t="s">
        <v>24</v>
      </c>
      <c r="F1519">
        <v>7</v>
      </c>
      <c r="G1519">
        <v>0</v>
      </c>
      <c r="H1519" t="s">
        <v>40</v>
      </c>
      <c r="I1519">
        <v>735106</v>
      </c>
      <c r="J1519" t="s">
        <v>37</v>
      </c>
      <c r="K1519" t="s">
        <v>43</v>
      </c>
      <c r="L1519">
        <v>0</v>
      </c>
      <c r="M1519">
        <v>0</v>
      </c>
      <c r="N1519">
        <v>3.2</v>
      </c>
      <c r="O1519" t="s">
        <v>28</v>
      </c>
      <c r="P1519">
        <v>0</v>
      </c>
      <c r="Q1519">
        <v>4</v>
      </c>
      <c r="R1519">
        <v>10.8</v>
      </c>
      <c r="S1519">
        <v>82.5</v>
      </c>
      <c r="T1519">
        <v>56</v>
      </c>
      <c r="U1519">
        <v>57.8</v>
      </c>
      <c r="V1519">
        <f t="shared" si="131"/>
        <v>1.7999999999999972</v>
      </c>
      <c r="W1519" t="str">
        <f t="shared" si="132"/>
        <v>Monitor</v>
      </c>
      <c r="X1519" t="str">
        <f t="shared" si="128"/>
        <v>Normal</v>
      </c>
      <c r="Y1519" t="str">
        <f t="shared" si="130"/>
        <v>Local</v>
      </c>
      <c r="Z1519" t="str">
        <f t="shared" si="129"/>
        <v>At-Risk</v>
      </c>
      <c r="AA1519" t="s">
        <v>29</v>
      </c>
      <c r="AB1519">
        <v>0</v>
      </c>
    </row>
    <row r="1520" spans="1:28" x14ac:dyDescent="0.3">
      <c r="A1520">
        <v>12</v>
      </c>
      <c r="B1520" t="s">
        <v>22</v>
      </c>
      <c r="C1520">
        <v>7</v>
      </c>
      <c r="D1520" t="s">
        <v>23</v>
      </c>
      <c r="E1520" t="s">
        <v>44</v>
      </c>
      <c r="F1520">
        <v>4</v>
      </c>
      <c r="G1520">
        <v>0</v>
      </c>
      <c r="H1520" t="s">
        <v>40</v>
      </c>
      <c r="I1520">
        <v>1162390</v>
      </c>
      <c r="J1520" t="s">
        <v>41</v>
      </c>
      <c r="K1520" t="s">
        <v>27</v>
      </c>
      <c r="L1520">
        <v>1</v>
      </c>
      <c r="M1520">
        <v>1</v>
      </c>
      <c r="N1520">
        <v>3.3</v>
      </c>
      <c r="O1520" t="s">
        <v>28</v>
      </c>
      <c r="P1520">
        <v>0</v>
      </c>
      <c r="Q1520">
        <v>3</v>
      </c>
      <c r="R1520">
        <v>24.1</v>
      </c>
      <c r="S1520">
        <v>83.5</v>
      </c>
      <c r="T1520">
        <v>60.1</v>
      </c>
      <c r="U1520">
        <v>80.599999999999994</v>
      </c>
      <c r="V1520">
        <f t="shared" si="131"/>
        <v>20.499999999999993</v>
      </c>
      <c r="W1520" t="str">
        <f t="shared" si="132"/>
        <v>Monitor</v>
      </c>
      <c r="X1520" t="str">
        <f t="shared" si="128"/>
        <v>Surge</v>
      </c>
      <c r="Y1520" t="str">
        <f t="shared" si="130"/>
        <v>Local</v>
      </c>
      <c r="Z1520" t="str">
        <f t="shared" si="129"/>
        <v>At-Risk</v>
      </c>
      <c r="AA1520" t="s">
        <v>42</v>
      </c>
      <c r="AB1520">
        <v>0</v>
      </c>
    </row>
    <row r="1521" spans="1:28" x14ac:dyDescent="0.3">
      <c r="A1521">
        <v>11</v>
      </c>
      <c r="B1521" t="s">
        <v>22</v>
      </c>
      <c r="C1521">
        <v>6</v>
      </c>
      <c r="D1521" t="s">
        <v>48</v>
      </c>
      <c r="E1521" t="s">
        <v>24</v>
      </c>
      <c r="F1521">
        <v>3</v>
      </c>
      <c r="G1521">
        <v>0</v>
      </c>
      <c r="H1521" t="s">
        <v>36</v>
      </c>
      <c r="I1521">
        <v>236090</v>
      </c>
      <c r="J1521" t="s">
        <v>31</v>
      </c>
      <c r="K1521" t="s">
        <v>35</v>
      </c>
      <c r="L1521">
        <v>1</v>
      </c>
      <c r="M1521">
        <v>0</v>
      </c>
      <c r="N1521">
        <v>7.1</v>
      </c>
      <c r="O1521" t="s">
        <v>28</v>
      </c>
      <c r="P1521">
        <v>0</v>
      </c>
      <c r="Q1521">
        <v>4</v>
      </c>
      <c r="R1521">
        <v>15.5</v>
      </c>
      <c r="S1521">
        <v>70.900000000000006</v>
      </c>
      <c r="T1521">
        <v>71.5</v>
      </c>
      <c r="U1521">
        <v>56.9</v>
      </c>
      <c r="V1521">
        <f t="shared" si="131"/>
        <v>-14.600000000000001</v>
      </c>
      <c r="W1521" t="str">
        <f t="shared" si="132"/>
        <v>Monitor</v>
      </c>
      <c r="X1521" t="str">
        <f t="shared" si="128"/>
        <v>Normal</v>
      </c>
      <c r="Y1521" t="str">
        <f t="shared" si="130"/>
        <v>Commuter</v>
      </c>
      <c r="Z1521" t="str">
        <f t="shared" si="129"/>
        <v>Chronic Absenteeism</v>
      </c>
      <c r="AA1521" t="s">
        <v>29</v>
      </c>
      <c r="AB1521">
        <v>0</v>
      </c>
    </row>
    <row r="1522" spans="1:28" x14ac:dyDescent="0.3">
      <c r="A1522">
        <v>15</v>
      </c>
      <c r="B1522" t="s">
        <v>22</v>
      </c>
      <c r="C1522">
        <v>10</v>
      </c>
      <c r="D1522" t="s">
        <v>48</v>
      </c>
      <c r="E1522" t="s">
        <v>24</v>
      </c>
      <c r="F1522">
        <v>4</v>
      </c>
      <c r="G1522">
        <v>0</v>
      </c>
      <c r="H1522" t="s">
        <v>40</v>
      </c>
      <c r="I1522">
        <v>1398281</v>
      </c>
      <c r="J1522" t="s">
        <v>31</v>
      </c>
      <c r="K1522" t="s">
        <v>27</v>
      </c>
      <c r="L1522">
        <v>0</v>
      </c>
      <c r="M1522">
        <v>0</v>
      </c>
      <c r="N1522">
        <v>0.7</v>
      </c>
      <c r="O1522" t="s">
        <v>28</v>
      </c>
      <c r="P1522">
        <v>1</v>
      </c>
      <c r="Q1522">
        <v>3</v>
      </c>
      <c r="R1522">
        <v>18.899999999999999</v>
      </c>
      <c r="S1522">
        <v>90.9</v>
      </c>
      <c r="T1522">
        <v>68.900000000000006</v>
      </c>
      <c r="U1522">
        <v>76.8</v>
      </c>
      <c r="V1522">
        <f t="shared" si="131"/>
        <v>7.8999999999999915</v>
      </c>
      <c r="W1522" t="str">
        <f t="shared" si="132"/>
        <v>Monitor</v>
      </c>
      <c r="X1522" t="str">
        <f t="shared" si="128"/>
        <v>Normal</v>
      </c>
      <c r="Y1522" t="str">
        <f t="shared" si="130"/>
        <v>Local</v>
      </c>
      <c r="Z1522" t="str">
        <f t="shared" si="129"/>
        <v>Healthy</v>
      </c>
      <c r="AA1522" t="s">
        <v>42</v>
      </c>
      <c r="AB1522">
        <v>0</v>
      </c>
    </row>
    <row r="1523" spans="1:28" x14ac:dyDescent="0.3">
      <c r="A1523">
        <v>14</v>
      </c>
      <c r="B1523" t="s">
        <v>38</v>
      </c>
      <c r="C1523">
        <v>9</v>
      </c>
      <c r="D1523" t="s">
        <v>23</v>
      </c>
      <c r="E1523" t="s">
        <v>24</v>
      </c>
      <c r="F1523">
        <v>6</v>
      </c>
      <c r="G1523">
        <v>0</v>
      </c>
      <c r="H1523" t="s">
        <v>40</v>
      </c>
      <c r="I1523">
        <v>1327358</v>
      </c>
      <c r="J1523" t="s">
        <v>41</v>
      </c>
      <c r="K1523" t="s">
        <v>27</v>
      </c>
      <c r="L1523">
        <v>0</v>
      </c>
      <c r="M1523">
        <v>0</v>
      </c>
      <c r="N1523">
        <v>3.1</v>
      </c>
      <c r="O1523" t="s">
        <v>28</v>
      </c>
      <c r="P1523">
        <v>0</v>
      </c>
      <c r="Q1523">
        <v>3</v>
      </c>
      <c r="R1523">
        <v>15.7</v>
      </c>
      <c r="S1523">
        <v>74.400000000000006</v>
      </c>
      <c r="T1523">
        <v>66.400000000000006</v>
      </c>
      <c r="U1523">
        <v>67.3</v>
      </c>
      <c r="V1523">
        <f t="shared" si="131"/>
        <v>0.89999999999999147</v>
      </c>
      <c r="W1523" t="str">
        <f t="shared" si="132"/>
        <v>Monitor</v>
      </c>
      <c r="X1523" t="str">
        <f t="shared" si="128"/>
        <v>Normal</v>
      </c>
      <c r="Y1523" t="str">
        <f t="shared" si="130"/>
        <v>Local</v>
      </c>
      <c r="Z1523" t="str">
        <f t="shared" si="129"/>
        <v>Chronic Absenteeism</v>
      </c>
      <c r="AA1523" t="s">
        <v>33</v>
      </c>
      <c r="AB1523">
        <v>0</v>
      </c>
    </row>
    <row r="1524" spans="1:28" x14ac:dyDescent="0.3">
      <c r="A1524">
        <v>16</v>
      </c>
      <c r="B1524" t="s">
        <v>38</v>
      </c>
      <c r="C1524">
        <v>12</v>
      </c>
      <c r="D1524" t="s">
        <v>23</v>
      </c>
      <c r="E1524" t="s">
        <v>24</v>
      </c>
      <c r="F1524">
        <v>3</v>
      </c>
      <c r="G1524">
        <v>0</v>
      </c>
      <c r="H1524" t="s">
        <v>36</v>
      </c>
      <c r="I1524">
        <v>294824</v>
      </c>
      <c r="J1524" t="s">
        <v>31</v>
      </c>
      <c r="K1524" t="s">
        <v>32</v>
      </c>
      <c r="L1524">
        <v>1</v>
      </c>
      <c r="M1524">
        <v>1</v>
      </c>
      <c r="N1524">
        <v>4.7</v>
      </c>
      <c r="O1524" t="s">
        <v>28</v>
      </c>
      <c r="P1524">
        <v>0</v>
      </c>
      <c r="Q1524">
        <v>3</v>
      </c>
      <c r="R1524">
        <v>13.8</v>
      </c>
      <c r="S1524">
        <v>89.9</v>
      </c>
      <c r="T1524">
        <v>66.900000000000006</v>
      </c>
      <c r="U1524">
        <v>78.8</v>
      </c>
      <c r="V1524">
        <f t="shared" si="131"/>
        <v>11.899999999999991</v>
      </c>
      <c r="W1524" t="str">
        <f t="shared" si="132"/>
        <v>Monitor</v>
      </c>
      <c r="X1524" t="str">
        <f t="shared" si="128"/>
        <v>Surge</v>
      </c>
      <c r="Y1524" t="str">
        <f t="shared" si="130"/>
        <v>Local</v>
      </c>
      <c r="Z1524" t="str">
        <f t="shared" si="129"/>
        <v>At-Risk</v>
      </c>
      <c r="AA1524" t="s">
        <v>42</v>
      </c>
      <c r="AB1524">
        <v>0</v>
      </c>
    </row>
    <row r="1525" spans="1:28" x14ac:dyDescent="0.3">
      <c r="A1525">
        <v>17</v>
      </c>
      <c r="B1525" t="s">
        <v>22</v>
      </c>
      <c r="C1525">
        <v>12</v>
      </c>
      <c r="D1525" t="s">
        <v>39</v>
      </c>
      <c r="E1525" t="s">
        <v>24</v>
      </c>
      <c r="F1525">
        <v>4</v>
      </c>
      <c r="G1525">
        <v>0</v>
      </c>
      <c r="H1525" t="s">
        <v>36</v>
      </c>
      <c r="I1525">
        <v>183321</v>
      </c>
      <c r="J1525" t="s">
        <v>43</v>
      </c>
      <c r="K1525" t="s">
        <v>32</v>
      </c>
      <c r="L1525">
        <v>0</v>
      </c>
      <c r="M1525">
        <v>1</v>
      </c>
      <c r="N1525">
        <v>9.4</v>
      </c>
      <c r="O1525" t="s">
        <v>28</v>
      </c>
      <c r="P1525">
        <v>1</v>
      </c>
      <c r="Q1525">
        <v>2</v>
      </c>
      <c r="R1525">
        <v>16.2</v>
      </c>
      <c r="S1525">
        <v>72.8</v>
      </c>
      <c r="T1525">
        <v>63.1</v>
      </c>
      <c r="U1525">
        <v>73.2</v>
      </c>
      <c r="V1525">
        <f t="shared" si="131"/>
        <v>10.100000000000001</v>
      </c>
      <c r="W1525" t="str">
        <f t="shared" si="132"/>
        <v>Monitor</v>
      </c>
      <c r="X1525" t="str">
        <f t="shared" si="128"/>
        <v>Surge</v>
      </c>
      <c r="Y1525" t="str">
        <f t="shared" si="130"/>
        <v>Commuter</v>
      </c>
      <c r="Z1525" t="str">
        <f t="shared" si="129"/>
        <v>Chronic Absenteeism</v>
      </c>
      <c r="AA1525" t="s">
        <v>33</v>
      </c>
      <c r="AB1525">
        <v>0</v>
      </c>
    </row>
    <row r="1526" spans="1:28" x14ac:dyDescent="0.3">
      <c r="A1526">
        <v>16</v>
      </c>
      <c r="B1526" t="s">
        <v>38</v>
      </c>
      <c r="C1526">
        <v>11</v>
      </c>
      <c r="D1526" t="s">
        <v>48</v>
      </c>
      <c r="E1526" t="s">
        <v>24</v>
      </c>
      <c r="F1526">
        <v>5</v>
      </c>
      <c r="G1526">
        <v>0</v>
      </c>
      <c r="H1526" t="s">
        <v>40</v>
      </c>
      <c r="I1526">
        <v>1364032</v>
      </c>
      <c r="J1526" t="s">
        <v>37</v>
      </c>
      <c r="K1526" t="s">
        <v>41</v>
      </c>
      <c r="L1526">
        <v>0</v>
      </c>
      <c r="M1526">
        <v>1</v>
      </c>
      <c r="N1526">
        <v>1.7</v>
      </c>
      <c r="O1526" t="s">
        <v>28</v>
      </c>
      <c r="P1526">
        <v>1</v>
      </c>
      <c r="Q1526">
        <v>3</v>
      </c>
      <c r="R1526">
        <v>8.3000000000000007</v>
      </c>
      <c r="S1526">
        <v>83</v>
      </c>
      <c r="T1526">
        <v>52.6</v>
      </c>
      <c r="U1526">
        <v>68.3</v>
      </c>
      <c r="V1526">
        <f t="shared" si="131"/>
        <v>15.699999999999996</v>
      </c>
      <c r="W1526" t="str">
        <f t="shared" si="132"/>
        <v>Monitor</v>
      </c>
      <c r="X1526" t="str">
        <f t="shared" si="128"/>
        <v>Surge</v>
      </c>
      <c r="Y1526" t="str">
        <f t="shared" si="130"/>
        <v>Local</v>
      </c>
      <c r="Z1526" t="str">
        <f t="shared" si="129"/>
        <v>At-Risk</v>
      </c>
      <c r="AA1526" t="s">
        <v>33</v>
      </c>
      <c r="AB1526">
        <v>0</v>
      </c>
    </row>
    <row r="1527" spans="1:28" x14ac:dyDescent="0.3">
      <c r="A1527">
        <v>16</v>
      </c>
      <c r="B1527" t="s">
        <v>38</v>
      </c>
      <c r="C1527">
        <v>11</v>
      </c>
      <c r="D1527" t="s">
        <v>23</v>
      </c>
      <c r="E1527" t="s">
        <v>24</v>
      </c>
      <c r="F1527">
        <v>5</v>
      </c>
      <c r="G1527">
        <v>0</v>
      </c>
      <c r="H1527" t="s">
        <v>25</v>
      </c>
      <c r="I1527">
        <v>620888</v>
      </c>
      <c r="J1527" t="s">
        <v>43</v>
      </c>
      <c r="K1527" t="s">
        <v>27</v>
      </c>
      <c r="L1527">
        <v>0</v>
      </c>
      <c r="M1527">
        <v>0</v>
      </c>
      <c r="N1527">
        <v>4.8</v>
      </c>
      <c r="O1527" t="s">
        <v>28</v>
      </c>
      <c r="P1527">
        <v>1</v>
      </c>
      <c r="Q1527">
        <v>3</v>
      </c>
      <c r="R1527">
        <v>7.4</v>
      </c>
      <c r="S1527">
        <v>79.3</v>
      </c>
      <c r="T1527">
        <v>76.400000000000006</v>
      </c>
      <c r="U1527">
        <v>81.400000000000006</v>
      </c>
      <c r="V1527">
        <f t="shared" si="131"/>
        <v>5</v>
      </c>
      <c r="W1527" t="str">
        <f t="shared" si="132"/>
        <v>Monitor</v>
      </c>
      <c r="X1527" t="str">
        <f t="shared" si="128"/>
        <v>Normal</v>
      </c>
      <c r="Y1527" t="str">
        <f t="shared" si="130"/>
        <v>Local</v>
      </c>
      <c r="Z1527" t="str">
        <f t="shared" si="129"/>
        <v>At-Risk</v>
      </c>
      <c r="AA1527" t="s">
        <v>42</v>
      </c>
      <c r="AB1527">
        <v>0</v>
      </c>
    </row>
    <row r="1528" spans="1:28" x14ac:dyDescent="0.3">
      <c r="A1528">
        <v>18</v>
      </c>
      <c r="B1528" t="s">
        <v>38</v>
      </c>
      <c r="C1528">
        <v>12</v>
      </c>
      <c r="D1528" t="s">
        <v>23</v>
      </c>
      <c r="E1528" t="s">
        <v>44</v>
      </c>
      <c r="F1528">
        <v>5</v>
      </c>
      <c r="G1528">
        <v>0</v>
      </c>
      <c r="H1528" t="s">
        <v>25</v>
      </c>
      <c r="I1528">
        <v>592259</v>
      </c>
      <c r="J1528" t="s">
        <v>41</v>
      </c>
      <c r="K1528" t="s">
        <v>27</v>
      </c>
      <c r="L1528">
        <v>0</v>
      </c>
      <c r="M1528">
        <v>1</v>
      </c>
      <c r="N1528">
        <v>2</v>
      </c>
      <c r="O1528" t="s">
        <v>28</v>
      </c>
      <c r="P1528">
        <v>0</v>
      </c>
      <c r="Q1528">
        <v>5</v>
      </c>
      <c r="R1528">
        <v>20.7</v>
      </c>
      <c r="S1528">
        <v>96.8</v>
      </c>
      <c r="T1528">
        <v>66.3</v>
      </c>
      <c r="U1528">
        <v>69.7</v>
      </c>
      <c r="V1528">
        <f t="shared" si="131"/>
        <v>3.4000000000000057</v>
      </c>
      <c r="W1528" t="str">
        <f t="shared" si="132"/>
        <v>Monitor</v>
      </c>
      <c r="X1528" t="str">
        <f t="shared" si="128"/>
        <v>Normal</v>
      </c>
      <c r="Y1528" t="str">
        <f t="shared" si="130"/>
        <v>Local</v>
      </c>
      <c r="Z1528" t="str">
        <f t="shared" si="129"/>
        <v>Healthy</v>
      </c>
      <c r="AA1528" t="s">
        <v>33</v>
      </c>
      <c r="AB1528">
        <v>0</v>
      </c>
    </row>
    <row r="1529" spans="1:28" x14ac:dyDescent="0.3">
      <c r="A1529">
        <v>15</v>
      </c>
      <c r="B1529" t="s">
        <v>38</v>
      </c>
      <c r="C1529">
        <v>11</v>
      </c>
      <c r="D1529" t="s">
        <v>48</v>
      </c>
      <c r="E1529" t="s">
        <v>24</v>
      </c>
      <c r="F1529">
        <v>6</v>
      </c>
      <c r="G1529">
        <v>0</v>
      </c>
      <c r="H1529" t="s">
        <v>40</v>
      </c>
      <c r="I1529">
        <v>843703</v>
      </c>
      <c r="J1529" t="s">
        <v>32</v>
      </c>
      <c r="K1529" t="s">
        <v>32</v>
      </c>
      <c r="L1529">
        <v>0</v>
      </c>
      <c r="M1529">
        <v>1</v>
      </c>
      <c r="N1529">
        <v>6.1</v>
      </c>
      <c r="O1529" t="s">
        <v>28</v>
      </c>
      <c r="P1529">
        <v>0</v>
      </c>
      <c r="Q1529">
        <v>4</v>
      </c>
      <c r="R1529">
        <v>15.1</v>
      </c>
      <c r="S1529">
        <v>80.5</v>
      </c>
      <c r="T1529">
        <v>70.3</v>
      </c>
      <c r="U1529">
        <v>78.400000000000006</v>
      </c>
      <c r="V1529">
        <f t="shared" si="131"/>
        <v>8.1000000000000085</v>
      </c>
      <c r="W1529" t="str">
        <f t="shared" si="132"/>
        <v>Monitor</v>
      </c>
      <c r="X1529" t="str">
        <f t="shared" si="128"/>
        <v>Normal</v>
      </c>
      <c r="Y1529" t="str">
        <f t="shared" si="130"/>
        <v>Commuter</v>
      </c>
      <c r="Z1529" t="str">
        <f t="shared" si="129"/>
        <v>At-Risk</v>
      </c>
      <c r="AA1529" t="s">
        <v>42</v>
      </c>
      <c r="AB1529">
        <v>0</v>
      </c>
    </row>
    <row r="1530" spans="1:28" x14ac:dyDescent="0.3">
      <c r="A1530">
        <v>14</v>
      </c>
      <c r="B1530" t="s">
        <v>46</v>
      </c>
      <c r="C1530">
        <v>10</v>
      </c>
      <c r="D1530" t="s">
        <v>39</v>
      </c>
      <c r="E1530" t="s">
        <v>24</v>
      </c>
      <c r="F1530">
        <v>4</v>
      </c>
      <c r="G1530">
        <v>0</v>
      </c>
      <c r="H1530" t="s">
        <v>36</v>
      </c>
      <c r="I1530">
        <v>336995</v>
      </c>
      <c r="J1530" t="s">
        <v>41</v>
      </c>
      <c r="K1530" t="s">
        <v>32</v>
      </c>
      <c r="L1530">
        <v>0</v>
      </c>
      <c r="M1530">
        <v>0</v>
      </c>
      <c r="N1530">
        <v>5.4</v>
      </c>
      <c r="O1530" t="s">
        <v>28</v>
      </c>
      <c r="P1530">
        <v>0</v>
      </c>
      <c r="Q1530">
        <v>3</v>
      </c>
      <c r="R1530">
        <v>14.7</v>
      </c>
      <c r="S1530">
        <v>89.7</v>
      </c>
      <c r="T1530">
        <v>53.1</v>
      </c>
      <c r="U1530">
        <v>59</v>
      </c>
      <c r="V1530">
        <f t="shared" si="131"/>
        <v>5.8999999999999986</v>
      </c>
      <c r="W1530" t="str">
        <f t="shared" si="132"/>
        <v>Monitor</v>
      </c>
      <c r="X1530" t="str">
        <f t="shared" si="128"/>
        <v>Normal</v>
      </c>
      <c r="Y1530" t="str">
        <f t="shared" si="130"/>
        <v>Commuter</v>
      </c>
      <c r="Z1530" t="str">
        <f t="shared" si="129"/>
        <v>At-Risk</v>
      </c>
      <c r="AA1530" t="s">
        <v>29</v>
      </c>
      <c r="AB1530">
        <v>0</v>
      </c>
    </row>
    <row r="1531" spans="1:28" x14ac:dyDescent="0.3">
      <c r="A1531">
        <v>12</v>
      </c>
      <c r="B1531" t="s">
        <v>22</v>
      </c>
      <c r="C1531">
        <v>7</v>
      </c>
      <c r="D1531" t="s">
        <v>23</v>
      </c>
      <c r="E1531" t="s">
        <v>30</v>
      </c>
      <c r="F1531">
        <v>6</v>
      </c>
      <c r="G1531">
        <v>0</v>
      </c>
      <c r="H1531" t="s">
        <v>25</v>
      </c>
      <c r="I1531">
        <v>352271</v>
      </c>
      <c r="J1531" t="s">
        <v>41</v>
      </c>
      <c r="K1531" t="s">
        <v>32</v>
      </c>
      <c r="L1531">
        <v>0</v>
      </c>
      <c r="M1531">
        <v>1</v>
      </c>
      <c r="N1531">
        <v>1.7</v>
      </c>
      <c r="O1531" t="s">
        <v>28</v>
      </c>
      <c r="P1531">
        <v>1</v>
      </c>
      <c r="Q1531">
        <v>2</v>
      </c>
      <c r="R1531">
        <v>10.3</v>
      </c>
      <c r="S1531">
        <v>88.5</v>
      </c>
      <c r="T1531">
        <v>66.099999999999994</v>
      </c>
      <c r="U1531">
        <v>56.9</v>
      </c>
      <c r="V1531">
        <f t="shared" si="131"/>
        <v>-9.1999999999999957</v>
      </c>
      <c r="W1531" t="str">
        <f t="shared" si="132"/>
        <v>Monitor</v>
      </c>
      <c r="X1531" t="str">
        <f t="shared" si="128"/>
        <v>Normal</v>
      </c>
      <c r="Y1531" t="str">
        <f t="shared" si="130"/>
        <v>Local</v>
      </c>
      <c r="Z1531" t="str">
        <f t="shared" si="129"/>
        <v>At-Risk</v>
      </c>
      <c r="AA1531" t="s">
        <v>29</v>
      </c>
      <c r="AB1531">
        <v>0</v>
      </c>
    </row>
    <row r="1532" spans="1:28" x14ac:dyDescent="0.3">
      <c r="A1532">
        <v>13</v>
      </c>
      <c r="B1532" t="s">
        <v>22</v>
      </c>
      <c r="C1532">
        <v>9</v>
      </c>
      <c r="D1532" t="s">
        <v>23</v>
      </c>
      <c r="E1532" t="s">
        <v>44</v>
      </c>
      <c r="F1532">
        <v>5</v>
      </c>
      <c r="G1532">
        <v>0</v>
      </c>
      <c r="H1532" t="s">
        <v>34</v>
      </c>
      <c r="I1532">
        <v>160864</v>
      </c>
      <c r="J1532" t="s">
        <v>32</v>
      </c>
      <c r="K1532" t="s">
        <v>43</v>
      </c>
      <c r="L1532">
        <v>0</v>
      </c>
      <c r="M1532">
        <v>0</v>
      </c>
      <c r="N1532">
        <v>1.9</v>
      </c>
      <c r="O1532" t="s">
        <v>28</v>
      </c>
      <c r="P1532">
        <v>0</v>
      </c>
      <c r="Q1532">
        <v>4</v>
      </c>
      <c r="R1532">
        <v>0.5</v>
      </c>
      <c r="S1532">
        <v>84.6</v>
      </c>
      <c r="T1532">
        <v>61.6</v>
      </c>
      <c r="U1532">
        <v>69.2</v>
      </c>
      <c r="V1532">
        <f t="shared" si="131"/>
        <v>7.6000000000000014</v>
      </c>
      <c r="W1532" t="str">
        <f t="shared" si="132"/>
        <v>Monitor</v>
      </c>
      <c r="X1532" t="str">
        <f t="shared" si="128"/>
        <v>Normal</v>
      </c>
      <c r="Y1532" t="str">
        <f t="shared" si="130"/>
        <v>Local</v>
      </c>
      <c r="Z1532" t="str">
        <f t="shared" si="129"/>
        <v>At-Risk</v>
      </c>
      <c r="AA1532" t="s">
        <v>33</v>
      </c>
      <c r="AB1532">
        <v>0</v>
      </c>
    </row>
    <row r="1533" spans="1:28" x14ac:dyDescent="0.3">
      <c r="A1533">
        <v>17</v>
      </c>
      <c r="B1533" t="s">
        <v>38</v>
      </c>
      <c r="C1533">
        <v>11</v>
      </c>
      <c r="D1533" t="s">
        <v>23</v>
      </c>
      <c r="E1533" t="s">
        <v>30</v>
      </c>
      <c r="F1533">
        <v>6</v>
      </c>
      <c r="G1533">
        <v>0</v>
      </c>
      <c r="H1533" t="s">
        <v>36</v>
      </c>
      <c r="I1533">
        <v>322275</v>
      </c>
      <c r="J1533" t="s">
        <v>35</v>
      </c>
      <c r="K1533" t="s">
        <v>32</v>
      </c>
      <c r="L1533">
        <v>1</v>
      </c>
      <c r="M1533">
        <v>1</v>
      </c>
      <c r="N1533">
        <v>3.8</v>
      </c>
      <c r="O1533" t="s">
        <v>28</v>
      </c>
      <c r="P1533">
        <v>1</v>
      </c>
      <c r="Q1533">
        <v>2</v>
      </c>
      <c r="R1533">
        <v>16.600000000000001</v>
      </c>
      <c r="S1533">
        <v>81</v>
      </c>
      <c r="T1533">
        <v>47.9</v>
      </c>
      <c r="U1533">
        <v>66.2</v>
      </c>
      <c r="V1533">
        <f t="shared" si="131"/>
        <v>18.300000000000004</v>
      </c>
      <c r="W1533" t="str">
        <f t="shared" si="132"/>
        <v>Monitor</v>
      </c>
      <c r="X1533" t="str">
        <f t="shared" si="128"/>
        <v>Surge</v>
      </c>
      <c r="Y1533" t="str">
        <f t="shared" si="130"/>
        <v>Local</v>
      </c>
      <c r="Z1533" t="str">
        <f t="shared" si="129"/>
        <v>At-Risk</v>
      </c>
      <c r="AA1533" t="s">
        <v>33</v>
      </c>
      <c r="AB1533">
        <v>0</v>
      </c>
    </row>
    <row r="1534" spans="1:28" x14ac:dyDescent="0.3">
      <c r="A1534">
        <v>17</v>
      </c>
      <c r="B1534" t="s">
        <v>22</v>
      </c>
      <c r="C1534">
        <v>12</v>
      </c>
      <c r="D1534" t="s">
        <v>39</v>
      </c>
      <c r="E1534" t="s">
        <v>44</v>
      </c>
      <c r="F1534">
        <v>5</v>
      </c>
      <c r="G1534">
        <v>0</v>
      </c>
      <c r="H1534" t="s">
        <v>45</v>
      </c>
      <c r="I1534">
        <v>4613837</v>
      </c>
      <c r="J1534" t="s">
        <v>32</v>
      </c>
      <c r="K1534" t="s">
        <v>27</v>
      </c>
      <c r="L1534">
        <v>1</v>
      </c>
      <c r="M1534">
        <v>1</v>
      </c>
      <c r="N1534">
        <v>4.2</v>
      </c>
      <c r="O1534" t="s">
        <v>28</v>
      </c>
      <c r="P1534">
        <v>1</v>
      </c>
      <c r="Q1534">
        <v>3</v>
      </c>
      <c r="R1534">
        <v>13.2</v>
      </c>
      <c r="S1534">
        <v>95.3</v>
      </c>
      <c r="T1534">
        <v>71.599999999999994</v>
      </c>
      <c r="U1534">
        <v>83.3</v>
      </c>
      <c r="V1534">
        <f t="shared" si="131"/>
        <v>11.700000000000003</v>
      </c>
      <c r="W1534" t="str">
        <f t="shared" si="132"/>
        <v>Monitor</v>
      </c>
      <c r="X1534" t="str">
        <f t="shared" si="128"/>
        <v>Surge</v>
      </c>
      <c r="Y1534" t="str">
        <f t="shared" si="130"/>
        <v>Local</v>
      </c>
      <c r="Z1534" t="str">
        <f t="shared" si="129"/>
        <v>Healthy</v>
      </c>
      <c r="AA1534" t="s">
        <v>42</v>
      </c>
      <c r="AB1534">
        <v>0</v>
      </c>
    </row>
    <row r="1535" spans="1:28" x14ac:dyDescent="0.3">
      <c r="A1535">
        <v>12</v>
      </c>
      <c r="B1535" t="s">
        <v>38</v>
      </c>
      <c r="C1535">
        <v>7</v>
      </c>
      <c r="D1535" t="s">
        <v>23</v>
      </c>
      <c r="E1535" t="s">
        <v>24</v>
      </c>
      <c r="F1535">
        <v>3</v>
      </c>
      <c r="G1535">
        <v>1</v>
      </c>
      <c r="H1535" t="s">
        <v>36</v>
      </c>
      <c r="I1535">
        <v>347857</v>
      </c>
      <c r="J1535" t="s">
        <v>35</v>
      </c>
      <c r="K1535" t="s">
        <v>27</v>
      </c>
      <c r="L1535">
        <v>0</v>
      </c>
      <c r="M1535">
        <v>0</v>
      </c>
      <c r="N1535">
        <v>5.9</v>
      </c>
      <c r="O1535" t="s">
        <v>28</v>
      </c>
      <c r="P1535">
        <v>0</v>
      </c>
      <c r="Q1535">
        <v>4</v>
      </c>
      <c r="R1535">
        <v>9.1</v>
      </c>
      <c r="S1535">
        <v>85.2</v>
      </c>
      <c r="T1535">
        <v>64.8</v>
      </c>
      <c r="U1535">
        <v>63.8</v>
      </c>
      <c r="V1535">
        <f t="shared" si="131"/>
        <v>-1</v>
      </c>
      <c r="W1535" t="str">
        <f t="shared" si="132"/>
        <v>Monitor</v>
      </c>
      <c r="X1535" t="str">
        <f t="shared" si="128"/>
        <v>Normal</v>
      </c>
      <c r="Y1535" t="str">
        <f t="shared" si="130"/>
        <v>Commuter</v>
      </c>
      <c r="Z1535" t="str">
        <f t="shared" si="129"/>
        <v>At-Risk</v>
      </c>
      <c r="AA1535" t="s">
        <v>33</v>
      </c>
      <c r="AB1535">
        <v>0</v>
      </c>
    </row>
    <row r="1536" spans="1:28" x14ac:dyDescent="0.3">
      <c r="A1536">
        <v>13</v>
      </c>
      <c r="B1536" t="s">
        <v>22</v>
      </c>
      <c r="C1536">
        <v>7</v>
      </c>
      <c r="D1536" t="s">
        <v>48</v>
      </c>
      <c r="E1536" t="s">
        <v>24</v>
      </c>
      <c r="F1536">
        <v>3</v>
      </c>
      <c r="G1536">
        <v>0</v>
      </c>
      <c r="H1536" t="s">
        <v>40</v>
      </c>
      <c r="I1536">
        <v>743652</v>
      </c>
      <c r="J1536" t="s">
        <v>41</v>
      </c>
      <c r="K1536" t="s">
        <v>41</v>
      </c>
      <c r="L1536">
        <v>0</v>
      </c>
      <c r="M1536">
        <v>1</v>
      </c>
      <c r="N1536">
        <v>18.8</v>
      </c>
      <c r="O1536" t="s">
        <v>28</v>
      </c>
      <c r="P1536">
        <v>0</v>
      </c>
      <c r="Q1536">
        <v>3</v>
      </c>
      <c r="R1536">
        <v>20.5</v>
      </c>
      <c r="S1536">
        <v>87.6</v>
      </c>
      <c r="T1536">
        <v>66.7</v>
      </c>
      <c r="U1536">
        <v>77.099999999999994</v>
      </c>
      <c r="V1536">
        <f t="shared" si="131"/>
        <v>10.399999999999991</v>
      </c>
      <c r="W1536" t="str">
        <f t="shared" si="132"/>
        <v>Monitor</v>
      </c>
      <c r="X1536" t="str">
        <f t="shared" si="128"/>
        <v>Surge</v>
      </c>
      <c r="Y1536" t="str">
        <f t="shared" si="130"/>
        <v>Distant</v>
      </c>
      <c r="Z1536" t="str">
        <f t="shared" si="129"/>
        <v>At-Risk</v>
      </c>
      <c r="AA1536" t="s">
        <v>42</v>
      </c>
      <c r="AB1536">
        <v>0</v>
      </c>
    </row>
    <row r="1537" spans="1:28" x14ac:dyDescent="0.3">
      <c r="A1537">
        <v>17</v>
      </c>
      <c r="B1537" t="s">
        <v>38</v>
      </c>
      <c r="C1537">
        <v>11</v>
      </c>
      <c r="D1537" t="s">
        <v>23</v>
      </c>
      <c r="E1537" t="s">
        <v>30</v>
      </c>
      <c r="F1537">
        <v>5</v>
      </c>
      <c r="G1537">
        <v>0</v>
      </c>
      <c r="H1537" t="s">
        <v>40</v>
      </c>
      <c r="I1537">
        <v>1135227</v>
      </c>
      <c r="J1537" t="s">
        <v>31</v>
      </c>
      <c r="K1537" t="s">
        <v>26</v>
      </c>
      <c r="L1537">
        <v>1</v>
      </c>
      <c r="M1537">
        <v>0</v>
      </c>
      <c r="N1537">
        <v>0.8</v>
      </c>
      <c r="O1537" t="s">
        <v>28</v>
      </c>
      <c r="P1537">
        <v>1</v>
      </c>
      <c r="Q1537">
        <v>3</v>
      </c>
      <c r="R1537">
        <v>17.5</v>
      </c>
      <c r="S1537">
        <v>85.4</v>
      </c>
      <c r="T1537">
        <v>58.7</v>
      </c>
      <c r="U1537">
        <v>69.099999999999994</v>
      </c>
      <c r="V1537">
        <f t="shared" si="131"/>
        <v>10.399999999999991</v>
      </c>
      <c r="W1537" t="str">
        <f t="shared" si="132"/>
        <v>Monitor</v>
      </c>
      <c r="X1537" t="str">
        <f t="shared" si="128"/>
        <v>Surge</v>
      </c>
      <c r="Y1537" t="str">
        <f t="shared" si="130"/>
        <v>Local</v>
      </c>
      <c r="Z1537" t="str">
        <f t="shared" si="129"/>
        <v>At-Risk</v>
      </c>
      <c r="AA1537" t="s">
        <v>33</v>
      </c>
      <c r="AB1537">
        <v>0</v>
      </c>
    </row>
    <row r="1538" spans="1:28" x14ac:dyDescent="0.3">
      <c r="A1538">
        <v>18</v>
      </c>
      <c r="B1538" t="s">
        <v>38</v>
      </c>
      <c r="C1538">
        <v>12</v>
      </c>
      <c r="D1538" t="s">
        <v>23</v>
      </c>
      <c r="E1538" t="s">
        <v>24</v>
      </c>
      <c r="F1538">
        <v>6</v>
      </c>
      <c r="G1538">
        <v>0</v>
      </c>
      <c r="H1538" t="s">
        <v>34</v>
      </c>
      <c r="I1538">
        <v>164010</v>
      </c>
      <c r="J1538" t="s">
        <v>41</v>
      </c>
      <c r="K1538" t="s">
        <v>32</v>
      </c>
      <c r="L1538">
        <v>0</v>
      </c>
      <c r="M1538">
        <v>0</v>
      </c>
      <c r="N1538">
        <v>1</v>
      </c>
      <c r="O1538" t="s">
        <v>49</v>
      </c>
      <c r="P1538">
        <v>0</v>
      </c>
      <c r="Q1538">
        <v>3</v>
      </c>
      <c r="R1538">
        <v>12.4</v>
      </c>
      <c r="S1538">
        <v>85.9</v>
      </c>
      <c r="T1538">
        <v>65.599999999999994</v>
      </c>
      <c r="U1538">
        <v>61.2</v>
      </c>
      <c r="V1538">
        <f t="shared" si="131"/>
        <v>-4.3999999999999915</v>
      </c>
      <c r="W1538" t="str">
        <f t="shared" si="132"/>
        <v>Monitor</v>
      </c>
      <c r="X1538" t="str">
        <f t="shared" si="128"/>
        <v>Normal</v>
      </c>
      <c r="Y1538" t="str">
        <f t="shared" si="130"/>
        <v>Local</v>
      </c>
      <c r="Z1538" t="str">
        <f t="shared" si="129"/>
        <v>At-Risk</v>
      </c>
      <c r="AA1538" t="s">
        <v>33</v>
      </c>
      <c r="AB1538">
        <v>0</v>
      </c>
    </row>
    <row r="1539" spans="1:28" x14ac:dyDescent="0.3">
      <c r="A1539">
        <v>15</v>
      </c>
      <c r="B1539" t="s">
        <v>22</v>
      </c>
      <c r="C1539">
        <v>9</v>
      </c>
      <c r="D1539" t="s">
        <v>23</v>
      </c>
      <c r="E1539" t="s">
        <v>30</v>
      </c>
      <c r="F1539">
        <v>3</v>
      </c>
      <c r="G1539">
        <v>0</v>
      </c>
      <c r="H1539" t="s">
        <v>36</v>
      </c>
      <c r="I1539">
        <v>286249</v>
      </c>
      <c r="J1539" t="s">
        <v>26</v>
      </c>
      <c r="K1539" t="s">
        <v>26</v>
      </c>
      <c r="L1539">
        <v>1</v>
      </c>
      <c r="M1539">
        <v>1</v>
      </c>
      <c r="N1539">
        <v>0.9</v>
      </c>
      <c r="O1539" t="s">
        <v>28</v>
      </c>
      <c r="P1539">
        <v>0</v>
      </c>
      <c r="Q1539">
        <v>3</v>
      </c>
      <c r="R1539">
        <v>14.1</v>
      </c>
      <c r="S1539">
        <v>92.2</v>
      </c>
      <c r="T1539">
        <v>54.9</v>
      </c>
      <c r="U1539">
        <v>64.3</v>
      </c>
      <c r="V1539">
        <f t="shared" si="131"/>
        <v>9.3999999999999986</v>
      </c>
      <c r="W1539" t="str">
        <f t="shared" si="132"/>
        <v>Monitor</v>
      </c>
      <c r="X1539" t="str">
        <f t="shared" ref="X1539:X1602" si="133">IF(V1539&gt;10, "Surge", "Normal")</f>
        <v>Normal</v>
      </c>
      <c r="Y1539" t="str">
        <f t="shared" si="130"/>
        <v>Local</v>
      </c>
      <c r="Z1539" t="str">
        <f t="shared" si="129"/>
        <v>Healthy</v>
      </c>
      <c r="AA1539" t="s">
        <v>33</v>
      </c>
      <c r="AB1539">
        <v>0</v>
      </c>
    </row>
    <row r="1540" spans="1:28" x14ac:dyDescent="0.3">
      <c r="A1540">
        <v>12</v>
      </c>
      <c r="B1540" t="s">
        <v>38</v>
      </c>
      <c r="C1540">
        <v>6</v>
      </c>
      <c r="D1540" t="s">
        <v>23</v>
      </c>
      <c r="E1540" t="s">
        <v>24</v>
      </c>
      <c r="F1540">
        <v>6</v>
      </c>
      <c r="G1540">
        <v>1</v>
      </c>
      <c r="H1540" t="s">
        <v>36</v>
      </c>
      <c r="I1540">
        <v>213244</v>
      </c>
      <c r="J1540" t="s">
        <v>37</v>
      </c>
      <c r="K1540" t="s">
        <v>37</v>
      </c>
      <c r="L1540">
        <v>0</v>
      </c>
      <c r="M1540">
        <v>1</v>
      </c>
      <c r="N1540">
        <v>4.9000000000000004</v>
      </c>
      <c r="O1540" t="s">
        <v>28</v>
      </c>
      <c r="P1540">
        <v>0</v>
      </c>
      <c r="Q1540">
        <v>3</v>
      </c>
      <c r="R1540">
        <v>14</v>
      </c>
      <c r="S1540">
        <v>87.3</v>
      </c>
      <c r="T1540">
        <v>55.6</v>
      </c>
      <c r="U1540">
        <v>62.7</v>
      </c>
      <c r="V1540">
        <f t="shared" si="131"/>
        <v>7.1000000000000014</v>
      </c>
      <c r="W1540" t="str">
        <f t="shared" si="132"/>
        <v>Monitor</v>
      </c>
      <c r="X1540" t="str">
        <f t="shared" si="133"/>
        <v>Normal</v>
      </c>
      <c r="Y1540" t="str">
        <f t="shared" si="130"/>
        <v>Local</v>
      </c>
      <c r="Z1540" t="str">
        <f t="shared" ref="Z1540:Z1596" si="134">IF(S1540&gt;=90, "Healthy", IF(S1540&gt;75, "At-Risk", "Chronic Absenteeism"))</f>
        <v>At-Risk</v>
      </c>
      <c r="AA1540" t="s">
        <v>33</v>
      </c>
      <c r="AB1540">
        <v>0</v>
      </c>
    </row>
    <row r="1541" spans="1:28" x14ac:dyDescent="0.3">
      <c r="A1541">
        <v>15</v>
      </c>
      <c r="B1541" t="s">
        <v>22</v>
      </c>
      <c r="C1541">
        <v>9</v>
      </c>
      <c r="D1541" t="s">
        <v>39</v>
      </c>
      <c r="E1541" t="s">
        <v>44</v>
      </c>
      <c r="F1541">
        <v>3</v>
      </c>
      <c r="G1541">
        <v>0</v>
      </c>
      <c r="H1541" t="s">
        <v>25</v>
      </c>
      <c r="I1541">
        <v>471766</v>
      </c>
      <c r="J1541" t="s">
        <v>43</v>
      </c>
      <c r="K1541" t="s">
        <v>31</v>
      </c>
      <c r="L1541">
        <v>0</v>
      </c>
      <c r="M1541">
        <v>0</v>
      </c>
      <c r="N1541">
        <v>2</v>
      </c>
      <c r="O1541" t="s">
        <v>28</v>
      </c>
      <c r="P1541">
        <v>0</v>
      </c>
      <c r="Q1541">
        <v>5</v>
      </c>
      <c r="R1541">
        <v>15.5</v>
      </c>
      <c r="S1541">
        <v>93.8</v>
      </c>
      <c r="T1541">
        <v>66.099999999999994</v>
      </c>
      <c r="U1541">
        <v>72.400000000000006</v>
      </c>
      <c r="V1541">
        <f t="shared" si="131"/>
        <v>6.3000000000000114</v>
      </c>
      <c r="W1541" t="str">
        <f t="shared" si="132"/>
        <v>Monitor</v>
      </c>
      <c r="X1541" t="str">
        <f t="shared" si="133"/>
        <v>Normal</v>
      </c>
      <c r="Y1541" t="str">
        <f t="shared" si="130"/>
        <v>Local</v>
      </c>
      <c r="Z1541" t="str">
        <f t="shared" si="134"/>
        <v>Healthy</v>
      </c>
      <c r="AA1541" t="s">
        <v>33</v>
      </c>
      <c r="AB1541">
        <v>0</v>
      </c>
    </row>
    <row r="1542" spans="1:28" x14ac:dyDescent="0.3">
      <c r="A1542">
        <v>16</v>
      </c>
      <c r="B1542" t="s">
        <v>22</v>
      </c>
      <c r="C1542">
        <v>12</v>
      </c>
      <c r="D1542" t="s">
        <v>39</v>
      </c>
      <c r="E1542" t="s">
        <v>30</v>
      </c>
      <c r="F1542">
        <v>7</v>
      </c>
      <c r="G1542">
        <v>1</v>
      </c>
      <c r="H1542" t="s">
        <v>25</v>
      </c>
      <c r="I1542">
        <v>607739</v>
      </c>
      <c r="J1542" t="s">
        <v>37</v>
      </c>
      <c r="K1542" t="s">
        <v>43</v>
      </c>
      <c r="L1542">
        <v>0</v>
      </c>
      <c r="M1542">
        <v>1</v>
      </c>
      <c r="N1542">
        <v>0.9</v>
      </c>
      <c r="O1542" t="s">
        <v>28</v>
      </c>
      <c r="P1542">
        <v>0</v>
      </c>
      <c r="Q1542">
        <v>4</v>
      </c>
      <c r="R1542">
        <v>12.4</v>
      </c>
      <c r="S1542">
        <v>99.8</v>
      </c>
      <c r="T1542">
        <v>58.9</v>
      </c>
      <c r="U1542">
        <v>73.400000000000006</v>
      </c>
      <c r="V1542">
        <f t="shared" si="131"/>
        <v>14.500000000000007</v>
      </c>
      <c r="W1542" t="str">
        <f t="shared" si="132"/>
        <v>Monitor</v>
      </c>
      <c r="X1542" t="str">
        <f t="shared" si="133"/>
        <v>Surge</v>
      </c>
      <c r="Y1542" t="str">
        <f t="shared" si="130"/>
        <v>Local</v>
      </c>
      <c r="Z1542" t="str">
        <f t="shared" si="134"/>
        <v>Healthy</v>
      </c>
      <c r="AA1542" t="s">
        <v>33</v>
      </c>
      <c r="AB1542">
        <v>0</v>
      </c>
    </row>
    <row r="1543" spans="1:28" x14ac:dyDescent="0.3">
      <c r="A1543">
        <v>12</v>
      </c>
      <c r="B1543" t="s">
        <v>38</v>
      </c>
      <c r="C1543">
        <v>8</v>
      </c>
      <c r="D1543" t="s">
        <v>23</v>
      </c>
      <c r="E1543" t="s">
        <v>24</v>
      </c>
      <c r="F1543">
        <v>4</v>
      </c>
      <c r="G1543">
        <v>0</v>
      </c>
      <c r="H1543" t="s">
        <v>34</v>
      </c>
      <c r="I1543">
        <v>157074</v>
      </c>
      <c r="J1543" t="s">
        <v>26</v>
      </c>
      <c r="K1543" t="s">
        <v>31</v>
      </c>
      <c r="L1543">
        <v>0</v>
      </c>
      <c r="M1543">
        <v>0</v>
      </c>
      <c r="N1543">
        <v>14.4</v>
      </c>
      <c r="O1543" t="s">
        <v>49</v>
      </c>
      <c r="P1543">
        <v>0</v>
      </c>
      <c r="Q1543">
        <v>2</v>
      </c>
      <c r="R1543">
        <v>17.8</v>
      </c>
      <c r="S1543">
        <v>73</v>
      </c>
      <c r="T1543">
        <v>69.2</v>
      </c>
      <c r="U1543">
        <v>69.599999999999994</v>
      </c>
      <c r="V1543">
        <f t="shared" si="131"/>
        <v>0.39999999999999147</v>
      </c>
      <c r="W1543" t="str">
        <f t="shared" si="132"/>
        <v>Monitor</v>
      </c>
      <c r="X1543" t="str">
        <f t="shared" si="133"/>
        <v>Normal</v>
      </c>
      <c r="Y1543" t="str">
        <f t="shared" si="130"/>
        <v>Commuter</v>
      </c>
      <c r="Z1543" t="str">
        <f t="shared" si="134"/>
        <v>Chronic Absenteeism</v>
      </c>
      <c r="AA1543" t="s">
        <v>33</v>
      </c>
      <c r="AB1543">
        <v>0</v>
      </c>
    </row>
    <row r="1544" spans="1:28" x14ac:dyDescent="0.3">
      <c r="A1544">
        <v>12</v>
      </c>
      <c r="B1544" t="s">
        <v>22</v>
      </c>
      <c r="C1544">
        <v>6</v>
      </c>
      <c r="D1544" t="s">
        <v>39</v>
      </c>
      <c r="E1544" t="s">
        <v>44</v>
      </c>
      <c r="F1544">
        <v>5</v>
      </c>
      <c r="G1544">
        <v>0</v>
      </c>
      <c r="H1544" t="s">
        <v>34</v>
      </c>
      <c r="I1544">
        <v>74643</v>
      </c>
      <c r="J1544" t="s">
        <v>31</v>
      </c>
      <c r="K1544" t="s">
        <v>37</v>
      </c>
      <c r="M1544">
        <v>0</v>
      </c>
      <c r="N1544">
        <v>5.2</v>
      </c>
      <c r="O1544" t="s">
        <v>28</v>
      </c>
      <c r="P1544">
        <v>1</v>
      </c>
      <c r="Q1544">
        <v>2</v>
      </c>
      <c r="R1544">
        <v>14.5</v>
      </c>
      <c r="S1544">
        <v>79</v>
      </c>
      <c r="T1544">
        <v>63.4</v>
      </c>
      <c r="U1544">
        <v>63.8</v>
      </c>
      <c r="V1544">
        <f t="shared" si="131"/>
        <v>0.39999999999999858</v>
      </c>
      <c r="W1544" t="str">
        <f t="shared" si="132"/>
        <v>Monitor</v>
      </c>
      <c r="X1544" t="str">
        <f t="shared" si="133"/>
        <v>Normal</v>
      </c>
      <c r="Y1544" t="str">
        <f t="shared" si="130"/>
        <v>Commuter</v>
      </c>
      <c r="Z1544" t="str">
        <f t="shared" si="134"/>
        <v>At-Risk</v>
      </c>
      <c r="AA1544" t="s">
        <v>33</v>
      </c>
      <c r="AB1544">
        <v>0</v>
      </c>
    </row>
    <row r="1545" spans="1:28" x14ac:dyDescent="0.3">
      <c r="A1545">
        <v>16</v>
      </c>
      <c r="B1545" t="s">
        <v>22</v>
      </c>
      <c r="C1545">
        <v>11</v>
      </c>
      <c r="D1545" t="s">
        <v>48</v>
      </c>
      <c r="E1545" t="s">
        <v>30</v>
      </c>
      <c r="F1545">
        <v>4</v>
      </c>
      <c r="G1545">
        <v>0</v>
      </c>
      <c r="H1545" t="s">
        <v>25</v>
      </c>
      <c r="I1545">
        <v>588542</v>
      </c>
      <c r="J1545" t="s">
        <v>26</v>
      </c>
      <c r="K1545" t="s">
        <v>31</v>
      </c>
      <c r="L1545">
        <v>1</v>
      </c>
      <c r="M1545">
        <v>1</v>
      </c>
      <c r="N1545">
        <v>7.7</v>
      </c>
      <c r="O1545" t="s">
        <v>28</v>
      </c>
      <c r="P1545">
        <v>0</v>
      </c>
      <c r="Q1545">
        <v>5</v>
      </c>
      <c r="R1545">
        <v>14.3</v>
      </c>
      <c r="S1545">
        <v>88.8</v>
      </c>
      <c r="T1545">
        <v>59.4</v>
      </c>
      <c r="U1545">
        <v>68.099999999999994</v>
      </c>
      <c r="V1545">
        <f t="shared" si="131"/>
        <v>8.6999999999999957</v>
      </c>
      <c r="W1545" t="str">
        <f t="shared" si="132"/>
        <v>Monitor</v>
      </c>
      <c r="X1545" t="str">
        <f t="shared" si="133"/>
        <v>Normal</v>
      </c>
      <c r="Y1545" t="str">
        <f t="shared" si="130"/>
        <v>Commuter</v>
      </c>
      <c r="Z1545" t="str">
        <f t="shared" si="134"/>
        <v>At-Risk</v>
      </c>
      <c r="AA1545" t="s">
        <v>33</v>
      </c>
      <c r="AB1545">
        <v>0</v>
      </c>
    </row>
    <row r="1546" spans="1:28" x14ac:dyDescent="0.3">
      <c r="A1546">
        <v>16</v>
      </c>
      <c r="B1546" t="s">
        <v>38</v>
      </c>
      <c r="C1546">
        <v>12</v>
      </c>
      <c r="D1546" t="s">
        <v>39</v>
      </c>
      <c r="E1546" t="s">
        <v>30</v>
      </c>
      <c r="F1546">
        <v>4</v>
      </c>
      <c r="G1546">
        <v>0</v>
      </c>
      <c r="H1546" t="s">
        <v>36</v>
      </c>
      <c r="I1546">
        <v>245010</v>
      </c>
      <c r="J1546" t="s">
        <v>35</v>
      </c>
      <c r="K1546" t="s">
        <v>31</v>
      </c>
      <c r="L1546">
        <v>1</v>
      </c>
      <c r="M1546">
        <v>0</v>
      </c>
      <c r="N1546">
        <v>0.2</v>
      </c>
      <c r="O1546" t="s">
        <v>28</v>
      </c>
      <c r="P1546">
        <v>0</v>
      </c>
      <c r="Q1546">
        <v>3</v>
      </c>
      <c r="R1546">
        <v>16.100000000000001</v>
      </c>
      <c r="S1546">
        <v>87.1</v>
      </c>
      <c r="T1546">
        <v>54.3</v>
      </c>
      <c r="U1546">
        <v>60.8</v>
      </c>
      <c r="V1546">
        <f t="shared" si="131"/>
        <v>6.5</v>
      </c>
      <c r="W1546" t="str">
        <f t="shared" si="132"/>
        <v>Monitor</v>
      </c>
      <c r="X1546" t="str">
        <f t="shared" si="133"/>
        <v>Normal</v>
      </c>
      <c r="Y1546" t="str">
        <f t="shared" si="130"/>
        <v>Local</v>
      </c>
      <c r="Z1546" t="str">
        <f t="shared" si="134"/>
        <v>At-Risk</v>
      </c>
      <c r="AA1546" t="s">
        <v>33</v>
      </c>
      <c r="AB1546">
        <v>0</v>
      </c>
    </row>
    <row r="1547" spans="1:28" x14ac:dyDescent="0.3">
      <c r="A1547">
        <v>15</v>
      </c>
      <c r="B1547" t="s">
        <v>38</v>
      </c>
      <c r="C1547">
        <v>11</v>
      </c>
      <c r="D1547" t="s">
        <v>23</v>
      </c>
      <c r="E1547" t="s">
        <v>24</v>
      </c>
      <c r="F1547">
        <v>5</v>
      </c>
      <c r="G1547">
        <v>0</v>
      </c>
      <c r="H1547" t="s">
        <v>36</v>
      </c>
      <c r="I1547">
        <v>346158</v>
      </c>
      <c r="J1547" t="s">
        <v>31</v>
      </c>
      <c r="K1547" t="s">
        <v>43</v>
      </c>
      <c r="L1547">
        <v>1</v>
      </c>
      <c r="M1547">
        <v>0</v>
      </c>
      <c r="O1547" t="s">
        <v>47</v>
      </c>
      <c r="P1547">
        <v>0</v>
      </c>
      <c r="Q1547">
        <v>2</v>
      </c>
      <c r="R1547">
        <v>16.7</v>
      </c>
      <c r="S1547">
        <v>84.9</v>
      </c>
      <c r="T1547">
        <v>86.9</v>
      </c>
      <c r="U1547">
        <v>72.3</v>
      </c>
      <c r="V1547">
        <f t="shared" si="131"/>
        <v>-14.600000000000009</v>
      </c>
      <c r="W1547" t="str">
        <f t="shared" si="132"/>
        <v>Monitor</v>
      </c>
      <c r="X1547" t="str">
        <f t="shared" si="133"/>
        <v>Normal</v>
      </c>
      <c r="Y1547" t="str">
        <f t="shared" si="130"/>
        <v>Local</v>
      </c>
      <c r="Z1547" t="str">
        <f t="shared" si="134"/>
        <v>At-Risk</v>
      </c>
      <c r="AA1547" t="s">
        <v>33</v>
      </c>
      <c r="AB1547">
        <v>0</v>
      </c>
    </row>
    <row r="1548" spans="1:28" x14ac:dyDescent="0.3">
      <c r="A1548">
        <v>14</v>
      </c>
      <c r="B1548" t="s">
        <v>46</v>
      </c>
      <c r="C1548">
        <v>10</v>
      </c>
      <c r="D1548" t="s">
        <v>23</v>
      </c>
      <c r="E1548" t="s">
        <v>30</v>
      </c>
      <c r="F1548">
        <v>7</v>
      </c>
      <c r="G1548">
        <v>0</v>
      </c>
      <c r="H1548" t="s">
        <v>34</v>
      </c>
      <c r="I1548">
        <v>113277</v>
      </c>
      <c r="J1548" t="s">
        <v>32</v>
      </c>
      <c r="K1548" t="s">
        <v>26</v>
      </c>
      <c r="L1548">
        <v>1</v>
      </c>
      <c r="M1548">
        <v>1</v>
      </c>
      <c r="N1548">
        <v>1.3</v>
      </c>
      <c r="O1548" t="s">
        <v>28</v>
      </c>
      <c r="P1548">
        <v>0</v>
      </c>
      <c r="Q1548">
        <v>3</v>
      </c>
      <c r="R1548">
        <v>15.9</v>
      </c>
      <c r="S1548">
        <v>92.2</v>
      </c>
      <c r="T1548">
        <v>59.3</v>
      </c>
      <c r="U1548">
        <v>62.8</v>
      </c>
      <c r="V1548">
        <f t="shared" si="131"/>
        <v>3.5</v>
      </c>
      <c r="W1548" t="str">
        <f t="shared" si="132"/>
        <v>Monitor</v>
      </c>
      <c r="X1548" t="str">
        <f t="shared" si="133"/>
        <v>Normal</v>
      </c>
      <c r="Y1548" t="str">
        <f t="shared" si="130"/>
        <v>Local</v>
      </c>
      <c r="Z1548" t="str">
        <f t="shared" si="134"/>
        <v>Healthy</v>
      </c>
      <c r="AA1548" t="s">
        <v>33</v>
      </c>
      <c r="AB1548">
        <v>0</v>
      </c>
    </row>
    <row r="1549" spans="1:28" x14ac:dyDescent="0.3">
      <c r="A1549">
        <v>13</v>
      </c>
      <c r="B1549" t="s">
        <v>22</v>
      </c>
      <c r="C1549">
        <v>9</v>
      </c>
      <c r="D1549" t="s">
        <v>39</v>
      </c>
      <c r="E1549" t="s">
        <v>24</v>
      </c>
      <c r="F1549">
        <v>6</v>
      </c>
      <c r="G1549">
        <v>0</v>
      </c>
      <c r="H1549" t="s">
        <v>36</v>
      </c>
      <c r="I1549">
        <v>185211</v>
      </c>
      <c r="J1549" t="s">
        <v>32</v>
      </c>
      <c r="K1549" t="s">
        <v>27</v>
      </c>
      <c r="L1549">
        <v>0</v>
      </c>
      <c r="M1549">
        <v>0</v>
      </c>
      <c r="N1549">
        <v>0.2</v>
      </c>
      <c r="O1549" t="s">
        <v>28</v>
      </c>
      <c r="P1549">
        <v>0</v>
      </c>
      <c r="Q1549">
        <v>3</v>
      </c>
      <c r="R1549">
        <v>9</v>
      </c>
      <c r="S1549">
        <v>78.400000000000006</v>
      </c>
      <c r="T1549">
        <v>71.8</v>
      </c>
      <c r="U1549">
        <v>76.7</v>
      </c>
      <c r="V1549">
        <f t="shared" si="131"/>
        <v>4.9000000000000057</v>
      </c>
      <c r="W1549" t="str">
        <f t="shared" si="132"/>
        <v>Monitor</v>
      </c>
      <c r="X1549" t="str">
        <f t="shared" si="133"/>
        <v>Normal</v>
      </c>
      <c r="Y1549" t="str">
        <f t="shared" si="130"/>
        <v>Local</v>
      </c>
      <c r="Z1549" t="str">
        <f t="shared" si="134"/>
        <v>At-Risk</v>
      </c>
      <c r="AA1549" t="s">
        <v>42</v>
      </c>
      <c r="AB1549">
        <v>0</v>
      </c>
    </row>
    <row r="1550" spans="1:28" x14ac:dyDescent="0.3">
      <c r="A1550">
        <v>15</v>
      </c>
      <c r="B1550" t="s">
        <v>22</v>
      </c>
      <c r="C1550">
        <v>11</v>
      </c>
      <c r="D1550" t="s">
        <v>48</v>
      </c>
      <c r="E1550" t="s">
        <v>24</v>
      </c>
      <c r="F1550">
        <v>5</v>
      </c>
      <c r="G1550">
        <v>0</v>
      </c>
      <c r="H1550" t="s">
        <v>36</v>
      </c>
      <c r="I1550">
        <v>268538</v>
      </c>
      <c r="J1550" t="s">
        <v>35</v>
      </c>
      <c r="K1550" t="s">
        <v>31</v>
      </c>
      <c r="L1550">
        <v>0</v>
      </c>
      <c r="M1550">
        <v>1</v>
      </c>
      <c r="N1550">
        <v>4.7</v>
      </c>
      <c r="O1550" t="s">
        <v>47</v>
      </c>
      <c r="P1550">
        <v>0</v>
      </c>
      <c r="Q1550">
        <v>4</v>
      </c>
      <c r="R1550">
        <v>12.8</v>
      </c>
      <c r="S1550">
        <v>79.599999999999994</v>
      </c>
      <c r="T1550">
        <v>72.900000000000006</v>
      </c>
      <c r="U1550">
        <v>64.599999999999994</v>
      </c>
      <c r="V1550">
        <f t="shared" si="131"/>
        <v>-8.3000000000000114</v>
      </c>
      <c r="W1550" t="str">
        <f t="shared" si="132"/>
        <v>Monitor</v>
      </c>
      <c r="X1550" t="str">
        <f t="shared" si="133"/>
        <v>Normal</v>
      </c>
      <c r="Y1550" t="str">
        <f t="shared" si="130"/>
        <v>Local</v>
      </c>
      <c r="Z1550" t="str">
        <f t="shared" si="134"/>
        <v>At-Risk</v>
      </c>
      <c r="AA1550" t="s">
        <v>33</v>
      </c>
      <c r="AB1550">
        <v>0</v>
      </c>
    </row>
    <row r="1551" spans="1:28" x14ac:dyDescent="0.3">
      <c r="A1551">
        <v>12</v>
      </c>
      <c r="B1551" t="s">
        <v>22</v>
      </c>
      <c r="C1551">
        <v>7</v>
      </c>
      <c r="D1551" t="s">
        <v>23</v>
      </c>
      <c r="E1551" t="s">
        <v>30</v>
      </c>
      <c r="F1551">
        <v>4</v>
      </c>
      <c r="G1551">
        <v>0</v>
      </c>
      <c r="H1551" t="s">
        <v>36</v>
      </c>
      <c r="I1551">
        <v>309230</v>
      </c>
      <c r="J1551" t="s">
        <v>43</v>
      </c>
      <c r="K1551" t="s">
        <v>41</v>
      </c>
      <c r="L1551">
        <v>1</v>
      </c>
      <c r="M1551">
        <v>1</v>
      </c>
      <c r="N1551">
        <v>0.7</v>
      </c>
      <c r="O1551" t="s">
        <v>49</v>
      </c>
      <c r="P1551">
        <v>0</v>
      </c>
      <c r="Q1551">
        <v>4</v>
      </c>
      <c r="R1551">
        <v>16.399999999999999</v>
      </c>
      <c r="S1551">
        <v>84.7</v>
      </c>
      <c r="T1551">
        <v>75.7</v>
      </c>
      <c r="U1551">
        <v>82.8</v>
      </c>
      <c r="V1551">
        <f t="shared" si="131"/>
        <v>7.0999999999999943</v>
      </c>
      <c r="W1551" t="str">
        <f t="shared" si="132"/>
        <v>Monitor</v>
      </c>
      <c r="X1551" t="str">
        <f t="shared" si="133"/>
        <v>Normal</v>
      </c>
      <c r="Y1551" t="str">
        <f t="shared" si="130"/>
        <v>Local</v>
      </c>
      <c r="Z1551" t="str">
        <f t="shared" si="134"/>
        <v>At-Risk</v>
      </c>
      <c r="AA1551" t="s">
        <v>42</v>
      </c>
      <c r="AB1551">
        <v>0</v>
      </c>
    </row>
    <row r="1552" spans="1:28" x14ac:dyDescent="0.3">
      <c r="A1552">
        <v>15</v>
      </c>
      <c r="B1552" t="s">
        <v>22</v>
      </c>
      <c r="C1552">
        <v>9</v>
      </c>
      <c r="D1552" t="s">
        <v>23</v>
      </c>
      <c r="E1552" t="s">
        <v>24</v>
      </c>
      <c r="F1552">
        <v>5</v>
      </c>
      <c r="G1552">
        <v>0</v>
      </c>
      <c r="H1552" t="s">
        <v>34</v>
      </c>
      <c r="I1552">
        <v>70374</v>
      </c>
      <c r="J1552" t="s">
        <v>35</v>
      </c>
      <c r="K1552" t="s">
        <v>43</v>
      </c>
      <c r="L1552">
        <v>0</v>
      </c>
      <c r="M1552">
        <v>0</v>
      </c>
      <c r="N1552">
        <v>6.2</v>
      </c>
      <c r="O1552" t="s">
        <v>28</v>
      </c>
      <c r="P1552">
        <v>0</v>
      </c>
      <c r="Q1552">
        <v>2</v>
      </c>
      <c r="R1552">
        <v>11.3</v>
      </c>
      <c r="S1552">
        <v>64.900000000000006</v>
      </c>
      <c r="T1552">
        <v>41.8</v>
      </c>
      <c r="U1552">
        <v>47</v>
      </c>
      <c r="V1552">
        <f t="shared" si="131"/>
        <v>5.2000000000000028</v>
      </c>
      <c r="W1552" t="str">
        <f t="shared" si="132"/>
        <v>Monitor</v>
      </c>
      <c r="X1552" t="str">
        <f t="shared" si="133"/>
        <v>Normal</v>
      </c>
      <c r="Y1552" t="str">
        <f t="shared" si="130"/>
        <v>Commuter</v>
      </c>
      <c r="Z1552" t="str">
        <f t="shared" si="134"/>
        <v>Chronic Absenteeism</v>
      </c>
      <c r="AA1552" t="s">
        <v>29</v>
      </c>
      <c r="AB1552">
        <v>0</v>
      </c>
    </row>
    <row r="1553" spans="1:28" x14ac:dyDescent="0.3">
      <c r="A1553">
        <v>12</v>
      </c>
      <c r="B1553" t="s">
        <v>38</v>
      </c>
      <c r="C1553">
        <v>6</v>
      </c>
      <c r="D1553" t="s">
        <v>39</v>
      </c>
      <c r="E1553" t="s">
        <v>30</v>
      </c>
      <c r="F1553">
        <v>5</v>
      </c>
      <c r="G1553">
        <v>0</v>
      </c>
      <c r="H1553" t="s">
        <v>40</v>
      </c>
      <c r="I1553">
        <v>1403407</v>
      </c>
      <c r="J1553" t="s">
        <v>43</v>
      </c>
      <c r="K1553" t="s">
        <v>43</v>
      </c>
      <c r="L1553">
        <v>1</v>
      </c>
      <c r="M1553">
        <v>1</v>
      </c>
      <c r="N1553">
        <v>0.2</v>
      </c>
      <c r="O1553" t="s">
        <v>28</v>
      </c>
      <c r="P1553">
        <v>1</v>
      </c>
      <c r="Q1553">
        <v>3</v>
      </c>
      <c r="R1553">
        <v>18.399999999999999</v>
      </c>
      <c r="S1553">
        <v>92.4</v>
      </c>
      <c r="T1553">
        <v>93</v>
      </c>
      <c r="U1553">
        <v>86.8</v>
      </c>
      <c r="V1553">
        <f t="shared" si="131"/>
        <v>-6.2000000000000028</v>
      </c>
      <c r="W1553" t="str">
        <f t="shared" si="132"/>
        <v>Monitor</v>
      </c>
      <c r="X1553" t="str">
        <f t="shared" si="133"/>
        <v>Normal</v>
      </c>
      <c r="Y1553" t="str">
        <f t="shared" si="130"/>
        <v>Local</v>
      </c>
      <c r="Z1553" t="str">
        <f t="shared" si="134"/>
        <v>Healthy</v>
      </c>
      <c r="AA1553" t="s">
        <v>42</v>
      </c>
      <c r="AB1553">
        <v>0</v>
      </c>
    </row>
    <row r="1554" spans="1:28" x14ac:dyDescent="0.3">
      <c r="A1554">
        <v>11</v>
      </c>
      <c r="B1554" t="s">
        <v>22</v>
      </c>
      <c r="C1554">
        <v>7</v>
      </c>
      <c r="D1554" t="s">
        <v>39</v>
      </c>
      <c r="E1554" t="s">
        <v>30</v>
      </c>
      <c r="F1554">
        <v>4</v>
      </c>
      <c r="G1554">
        <v>1</v>
      </c>
      <c r="H1554" t="s">
        <v>40</v>
      </c>
      <c r="I1554">
        <v>735648</v>
      </c>
      <c r="J1554" t="s">
        <v>32</v>
      </c>
      <c r="K1554" t="s">
        <v>35</v>
      </c>
      <c r="L1554">
        <v>1</v>
      </c>
      <c r="M1554">
        <v>1</v>
      </c>
      <c r="N1554">
        <v>0.9</v>
      </c>
      <c r="O1554" t="s">
        <v>28</v>
      </c>
      <c r="P1554">
        <v>1</v>
      </c>
      <c r="Q1554">
        <v>3</v>
      </c>
      <c r="R1554">
        <v>25.2</v>
      </c>
      <c r="S1554">
        <v>85.7</v>
      </c>
      <c r="T1554">
        <v>85.1</v>
      </c>
      <c r="U1554">
        <v>79.099999999999994</v>
      </c>
      <c r="V1554">
        <f t="shared" si="131"/>
        <v>-6</v>
      </c>
      <c r="W1554" t="str">
        <f t="shared" si="132"/>
        <v>Monitor</v>
      </c>
      <c r="X1554" t="str">
        <f t="shared" si="133"/>
        <v>Normal</v>
      </c>
      <c r="Y1554" t="str">
        <f t="shared" si="130"/>
        <v>Local</v>
      </c>
      <c r="Z1554" t="str">
        <f t="shared" si="134"/>
        <v>At-Risk</v>
      </c>
      <c r="AA1554" t="s">
        <v>42</v>
      </c>
      <c r="AB1554">
        <v>0</v>
      </c>
    </row>
    <row r="1555" spans="1:28" x14ac:dyDescent="0.3">
      <c r="A1555">
        <v>13</v>
      </c>
      <c r="B1555" t="s">
        <v>38</v>
      </c>
      <c r="C1555">
        <v>9</v>
      </c>
      <c r="D1555" t="s">
        <v>39</v>
      </c>
      <c r="E1555" t="s">
        <v>24</v>
      </c>
      <c r="F1555">
        <v>5</v>
      </c>
      <c r="G1555">
        <v>0</v>
      </c>
      <c r="H1555" t="s">
        <v>36</v>
      </c>
      <c r="I1555">
        <v>313674</v>
      </c>
      <c r="J1555" t="s">
        <v>35</v>
      </c>
      <c r="K1555" t="s">
        <v>43</v>
      </c>
      <c r="L1555">
        <v>1</v>
      </c>
      <c r="M1555">
        <v>1</v>
      </c>
      <c r="N1555">
        <v>5</v>
      </c>
      <c r="O1555" t="s">
        <v>47</v>
      </c>
      <c r="P1555">
        <v>0</v>
      </c>
      <c r="Q1555">
        <v>3</v>
      </c>
      <c r="R1555">
        <v>16.7</v>
      </c>
      <c r="S1555">
        <v>98.2</v>
      </c>
      <c r="T1555">
        <v>55.8</v>
      </c>
      <c r="U1555">
        <v>65.7</v>
      </c>
      <c r="V1555">
        <f t="shared" si="131"/>
        <v>9.9000000000000057</v>
      </c>
      <c r="W1555" t="str">
        <f t="shared" si="132"/>
        <v>Monitor</v>
      </c>
      <c r="X1555" t="str">
        <f t="shared" si="133"/>
        <v>Normal</v>
      </c>
      <c r="Y1555" t="str">
        <f t="shared" si="130"/>
        <v>Commuter</v>
      </c>
      <c r="Z1555" t="str">
        <f t="shared" si="134"/>
        <v>Healthy</v>
      </c>
      <c r="AA1555" t="s">
        <v>33</v>
      </c>
      <c r="AB1555">
        <v>0</v>
      </c>
    </row>
    <row r="1556" spans="1:28" x14ac:dyDescent="0.3">
      <c r="A1556">
        <v>14</v>
      </c>
      <c r="B1556" t="s">
        <v>22</v>
      </c>
      <c r="C1556">
        <v>10</v>
      </c>
      <c r="D1556" t="s">
        <v>23</v>
      </c>
      <c r="E1556" t="s">
        <v>44</v>
      </c>
      <c r="F1556">
        <v>2</v>
      </c>
      <c r="G1556">
        <v>0</v>
      </c>
      <c r="H1556" t="s">
        <v>25</v>
      </c>
      <c r="I1556">
        <v>638179</v>
      </c>
      <c r="J1556" t="s">
        <v>37</v>
      </c>
      <c r="K1556" t="s">
        <v>27</v>
      </c>
      <c r="L1556">
        <v>0</v>
      </c>
      <c r="M1556">
        <v>0</v>
      </c>
      <c r="N1556">
        <v>0.5</v>
      </c>
      <c r="O1556" t="s">
        <v>49</v>
      </c>
      <c r="P1556">
        <v>0</v>
      </c>
      <c r="Q1556">
        <v>4</v>
      </c>
      <c r="R1556">
        <v>19</v>
      </c>
      <c r="S1556">
        <v>76.5</v>
      </c>
      <c r="T1556">
        <v>71.5</v>
      </c>
      <c r="U1556">
        <v>80.2</v>
      </c>
      <c r="V1556">
        <f t="shared" si="131"/>
        <v>8.7000000000000028</v>
      </c>
      <c r="W1556" t="str">
        <f t="shared" si="132"/>
        <v>Monitor</v>
      </c>
      <c r="X1556" t="str">
        <f t="shared" si="133"/>
        <v>Normal</v>
      </c>
      <c r="Y1556" t="str">
        <f t="shared" si="130"/>
        <v>Local</v>
      </c>
      <c r="Z1556" t="str">
        <f t="shared" si="134"/>
        <v>At-Risk</v>
      </c>
      <c r="AA1556" t="s">
        <v>42</v>
      </c>
      <c r="AB1556">
        <v>0</v>
      </c>
    </row>
    <row r="1557" spans="1:28" x14ac:dyDescent="0.3">
      <c r="A1557">
        <v>13</v>
      </c>
      <c r="B1557" t="s">
        <v>22</v>
      </c>
      <c r="C1557">
        <v>9</v>
      </c>
      <c r="D1557" t="s">
        <v>39</v>
      </c>
      <c r="E1557" t="s">
        <v>30</v>
      </c>
      <c r="F1557">
        <v>6</v>
      </c>
      <c r="G1557">
        <v>0</v>
      </c>
      <c r="H1557" t="s">
        <v>40</v>
      </c>
      <c r="I1557">
        <v>1468407</v>
      </c>
      <c r="J1557" t="s">
        <v>43</v>
      </c>
      <c r="K1557" t="s">
        <v>31</v>
      </c>
      <c r="L1557">
        <v>0</v>
      </c>
      <c r="M1557">
        <v>0</v>
      </c>
      <c r="N1557">
        <v>1.7</v>
      </c>
      <c r="O1557" t="s">
        <v>28</v>
      </c>
      <c r="P1557">
        <v>1</v>
      </c>
      <c r="Q1557">
        <v>4</v>
      </c>
      <c r="R1557">
        <v>14.5</v>
      </c>
      <c r="S1557">
        <v>100</v>
      </c>
      <c r="T1557">
        <v>69.900000000000006</v>
      </c>
      <c r="U1557">
        <v>52.6</v>
      </c>
      <c r="V1557">
        <f t="shared" si="131"/>
        <v>-17.300000000000004</v>
      </c>
      <c r="W1557" t="str">
        <f t="shared" si="132"/>
        <v>Monitor</v>
      </c>
      <c r="X1557" t="str">
        <f t="shared" si="133"/>
        <v>Normal</v>
      </c>
      <c r="Y1557" t="str">
        <f t="shared" si="130"/>
        <v>Local</v>
      </c>
      <c r="Z1557" t="str">
        <f t="shared" si="134"/>
        <v>Healthy</v>
      </c>
      <c r="AA1557" t="s">
        <v>29</v>
      </c>
      <c r="AB1557">
        <v>0</v>
      </c>
    </row>
    <row r="1558" spans="1:28" x14ac:dyDescent="0.3">
      <c r="A1558">
        <v>16</v>
      </c>
      <c r="B1558" t="s">
        <v>38</v>
      </c>
      <c r="C1558">
        <v>11</v>
      </c>
      <c r="D1558" t="s">
        <v>39</v>
      </c>
      <c r="E1558" t="s">
        <v>44</v>
      </c>
      <c r="F1558">
        <v>5</v>
      </c>
      <c r="G1558">
        <v>0</v>
      </c>
      <c r="H1558" t="s">
        <v>36</v>
      </c>
      <c r="I1558">
        <v>225866</v>
      </c>
      <c r="J1558" t="s">
        <v>35</v>
      </c>
      <c r="K1558" t="s">
        <v>32</v>
      </c>
      <c r="L1558">
        <v>1</v>
      </c>
      <c r="M1558">
        <v>1</v>
      </c>
      <c r="N1558">
        <v>7.1</v>
      </c>
      <c r="O1558" t="s">
        <v>47</v>
      </c>
      <c r="P1558">
        <v>1</v>
      </c>
      <c r="Q1558">
        <v>3</v>
      </c>
      <c r="R1558">
        <v>17.600000000000001</v>
      </c>
      <c r="S1558">
        <v>95.2</v>
      </c>
      <c r="T1558">
        <v>63.3</v>
      </c>
      <c r="U1558">
        <v>64.3</v>
      </c>
      <c r="V1558">
        <f t="shared" si="131"/>
        <v>1</v>
      </c>
      <c r="W1558" t="str">
        <f t="shared" si="132"/>
        <v>Monitor</v>
      </c>
      <c r="X1558" t="str">
        <f t="shared" si="133"/>
        <v>Normal</v>
      </c>
      <c r="Y1558" t="str">
        <f t="shared" si="130"/>
        <v>Commuter</v>
      </c>
      <c r="Z1558" t="str">
        <f t="shared" si="134"/>
        <v>Healthy</v>
      </c>
      <c r="AA1558" t="s">
        <v>33</v>
      </c>
      <c r="AB1558">
        <v>0</v>
      </c>
    </row>
    <row r="1559" spans="1:28" x14ac:dyDescent="0.3">
      <c r="A1559">
        <v>12</v>
      </c>
      <c r="B1559" t="s">
        <v>22</v>
      </c>
      <c r="C1559">
        <v>6</v>
      </c>
      <c r="D1559" t="s">
        <v>23</v>
      </c>
      <c r="E1559" t="s">
        <v>24</v>
      </c>
      <c r="F1559">
        <v>4</v>
      </c>
      <c r="G1559">
        <v>0</v>
      </c>
      <c r="H1559" t="s">
        <v>25</v>
      </c>
      <c r="I1559">
        <v>654583</v>
      </c>
      <c r="J1559" t="s">
        <v>32</v>
      </c>
      <c r="K1559" t="s">
        <v>26</v>
      </c>
      <c r="L1559">
        <v>1</v>
      </c>
      <c r="M1559">
        <v>0</v>
      </c>
      <c r="N1559">
        <v>5.4</v>
      </c>
      <c r="O1559" t="s">
        <v>28</v>
      </c>
      <c r="P1559">
        <v>0</v>
      </c>
      <c r="Q1559">
        <v>3</v>
      </c>
      <c r="R1559">
        <v>12.6</v>
      </c>
      <c r="S1559">
        <v>79.400000000000006</v>
      </c>
      <c r="T1559">
        <v>74</v>
      </c>
      <c r="U1559">
        <v>70.099999999999994</v>
      </c>
      <c r="V1559">
        <f t="shared" si="131"/>
        <v>-3.9000000000000057</v>
      </c>
      <c r="W1559" t="str">
        <f t="shared" si="132"/>
        <v>Monitor</v>
      </c>
      <c r="X1559" t="str">
        <f t="shared" si="133"/>
        <v>Normal</v>
      </c>
      <c r="Y1559" t="str">
        <f t="shared" si="130"/>
        <v>Commuter</v>
      </c>
      <c r="Z1559" t="str">
        <f t="shared" si="134"/>
        <v>At-Risk</v>
      </c>
      <c r="AA1559" t="s">
        <v>33</v>
      </c>
      <c r="AB1559">
        <v>0</v>
      </c>
    </row>
    <row r="1560" spans="1:28" x14ac:dyDescent="0.3">
      <c r="A1560">
        <v>13</v>
      </c>
      <c r="B1560" t="s">
        <v>38</v>
      </c>
      <c r="C1560">
        <v>9</v>
      </c>
      <c r="D1560" t="s">
        <v>39</v>
      </c>
      <c r="E1560" t="s">
        <v>24</v>
      </c>
      <c r="F1560">
        <v>3</v>
      </c>
      <c r="G1560">
        <v>0</v>
      </c>
      <c r="H1560" t="s">
        <v>34</v>
      </c>
      <c r="I1560">
        <v>151982</v>
      </c>
      <c r="J1560" t="s">
        <v>26</v>
      </c>
      <c r="K1560" t="s">
        <v>41</v>
      </c>
      <c r="L1560">
        <v>0</v>
      </c>
      <c r="M1560">
        <v>0</v>
      </c>
      <c r="N1560">
        <v>2.2000000000000002</v>
      </c>
      <c r="O1560" t="s">
        <v>28</v>
      </c>
      <c r="P1560">
        <v>0</v>
      </c>
      <c r="Q1560">
        <v>2</v>
      </c>
      <c r="R1560">
        <v>11.1</v>
      </c>
      <c r="S1560">
        <v>64</v>
      </c>
      <c r="T1560">
        <v>45.2</v>
      </c>
      <c r="U1560">
        <v>62.9</v>
      </c>
      <c r="V1560">
        <f t="shared" si="131"/>
        <v>17.699999999999996</v>
      </c>
      <c r="W1560" t="str">
        <f t="shared" si="132"/>
        <v>Monitor</v>
      </c>
      <c r="X1560" t="str">
        <f t="shared" si="133"/>
        <v>Surge</v>
      </c>
      <c r="Y1560" t="str">
        <f t="shared" si="130"/>
        <v>Local</v>
      </c>
      <c r="Z1560" t="str">
        <f t="shared" si="134"/>
        <v>Chronic Absenteeism</v>
      </c>
      <c r="AA1560" t="s">
        <v>33</v>
      </c>
      <c r="AB1560">
        <v>0</v>
      </c>
    </row>
    <row r="1561" spans="1:28" x14ac:dyDescent="0.3">
      <c r="A1561">
        <v>16</v>
      </c>
      <c r="B1561" t="s">
        <v>38</v>
      </c>
      <c r="C1561">
        <v>10</v>
      </c>
      <c r="D1561" t="s">
        <v>23</v>
      </c>
      <c r="E1561" t="s">
        <v>24</v>
      </c>
      <c r="F1561">
        <v>7</v>
      </c>
      <c r="G1561">
        <v>1</v>
      </c>
      <c r="H1561" t="s">
        <v>40</v>
      </c>
      <c r="I1561">
        <v>1146193</v>
      </c>
      <c r="J1561" t="s">
        <v>37</v>
      </c>
      <c r="K1561" t="s">
        <v>26</v>
      </c>
      <c r="L1561">
        <v>1</v>
      </c>
      <c r="M1561">
        <v>1</v>
      </c>
      <c r="N1561">
        <v>0.8</v>
      </c>
      <c r="O1561" t="s">
        <v>28</v>
      </c>
      <c r="P1561">
        <v>1</v>
      </c>
      <c r="Q1561">
        <v>2</v>
      </c>
      <c r="R1561">
        <v>20</v>
      </c>
      <c r="S1561">
        <v>86.5</v>
      </c>
      <c r="T1561">
        <v>60.9</v>
      </c>
      <c r="U1561">
        <v>72.400000000000006</v>
      </c>
      <c r="V1561">
        <f t="shared" si="131"/>
        <v>11.500000000000007</v>
      </c>
      <c r="W1561" t="str">
        <f t="shared" si="132"/>
        <v>Monitor</v>
      </c>
      <c r="X1561" t="str">
        <f t="shared" si="133"/>
        <v>Surge</v>
      </c>
      <c r="Y1561" t="str">
        <f t="shared" si="130"/>
        <v>Local</v>
      </c>
      <c r="Z1561" t="str">
        <f t="shared" si="134"/>
        <v>At-Risk</v>
      </c>
      <c r="AA1561" t="s">
        <v>33</v>
      </c>
      <c r="AB1561">
        <v>0</v>
      </c>
    </row>
    <row r="1562" spans="1:28" x14ac:dyDescent="0.3">
      <c r="A1562">
        <v>14</v>
      </c>
      <c r="B1562" t="s">
        <v>38</v>
      </c>
      <c r="C1562">
        <v>9</v>
      </c>
      <c r="D1562" t="s">
        <v>23</v>
      </c>
      <c r="E1562" t="s">
        <v>24</v>
      </c>
      <c r="F1562">
        <v>5</v>
      </c>
      <c r="G1562">
        <v>0</v>
      </c>
      <c r="H1562" t="s">
        <v>25</v>
      </c>
      <c r="I1562">
        <v>639824</v>
      </c>
      <c r="J1562" t="s">
        <v>32</v>
      </c>
      <c r="K1562" t="s">
        <v>41</v>
      </c>
      <c r="L1562">
        <v>0</v>
      </c>
      <c r="M1562">
        <v>0</v>
      </c>
      <c r="N1562">
        <v>6.8</v>
      </c>
      <c r="O1562" t="s">
        <v>28</v>
      </c>
      <c r="P1562">
        <v>0</v>
      </c>
      <c r="Q1562">
        <v>3</v>
      </c>
      <c r="R1562">
        <v>14.5</v>
      </c>
      <c r="S1562">
        <v>74.7</v>
      </c>
      <c r="T1562">
        <v>64</v>
      </c>
      <c r="U1562">
        <v>64.099999999999994</v>
      </c>
      <c r="V1562">
        <f t="shared" si="131"/>
        <v>9.9999999999994316E-2</v>
      </c>
      <c r="W1562" t="str">
        <f t="shared" si="132"/>
        <v>Monitor</v>
      </c>
      <c r="X1562" t="str">
        <f t="shared" si="133"/>
        <v>Normal</v>
      </c>
      <c r="Y1562" t="str">
        <f t="shared" si="130"/>
        <v>Commuter</v>
      </c>
      <c r="Z1562" t="str">
        <f t="shared" si="134"/>
        <v>Chronic Absenteeism</v>
      </c>
      <c r="AA1562" t="s">
        <v>33</v>
      </c>
      <c r="AB1562">
        <v>0</v>
      </c>
    </row>
    <row r="1563" spans="1:28" x14ac:dyDescent="0.3">
      <c r="A1563">
        <v>13</v>
      </c>
      <c r="B1563" t="s">
        <v>22</v>
      </c>
      <c r="C1563">
        <v>9</v>
      </c>
      <c r="D1563" t="s">
        <v>23</v>
      </c>
      <c r="E1563" t="s">
        <v>44</v>
      </c>
      <c r="F1563">
        <v>4</v>
      </c>
      <c r="G1563">
        <v>0</v>
      </c>
      <c r="H1563" t="s">
        <v>36</v>
      </c>
      <c r="I1563">
        <v>183277</v>
      </c>
      <c r="J1563" t="s">
        <v>43</v>
      </c>
      <c r="K1563" t="s">
        <v>43</v>
      </c>
      <c r="L1563">
        <v>0</v>
      </c>
      <c r="M1563">
        <v>1</v>
      </c>
      <c r="N1563">
        <v>5.2</v>
      </c>
      <c r="O1563" t="s">
        <v>28</v>
      </c>
      <c r="P1563">
        <v>1</v>
      </c>
      <c r="Q1563">
        <v>3</v>
      </c>
      <c r="R1563">
        <v>13.8</v>
      </c>
      <c r="S1563">
        <v>84.5</v>
      </c>
      <c r="T1563">
        <v>44.9</v>
      </c>
      <c r="U1563">
        <v>57.4</v>
      </c>
      <c r="V1563">
        <f t="shared" si="131"/>
        <v>12.5</v>
      </c>
      <c r="W1563" t="str">
        <f t="shared" si="132"/>
        <v>Monitor</v>
      </c>
      <c r="X1563" t="str">
        <f t="shared" si="133"/>
        <v>Surge</v>
      </c>
      <c r="Y1563" t="str">
        <f t="shared" si="130"/>
        <v>Commuter</v>
      </c>
      <c r="Z1563" t="str">
        <f t="shared" si="134"/>
        <v>At-Risk</v>
      </c>
      <c r="AA1563" t="s">
        <v>29</v>
      </c>
      <c r="AB1563">
        <v>0</v>
      </c>
    </row>
    <row r="1564" spans="1:28" x14ac:dyDescent="0.3">
      <c r="A1564">
        <v>12</v>
      </c>
      <c r="B1564" t="s">
        <v>22</v>
      </c>
      <c r="C1564">
        <v>8</v>
      </c>
      <c r="D1564" t="s">
        <v>48</v>
      </c>
      <c r="E1564" t="s">
        <v>24</v>
      </c>
      <c r="F1564">
        <v>5</v>
      </c>
      <c r="G1564">
        <v>0</v>
      </c>
      <c r="H1564" t="s">
        <v>34</v>
      </c>
      <c r="I1564">
        <v>152762</v>
      </c>
      <c r="J1564" t="s">
        <v>43</v>
      </c>
      <c r="K1564" t="s">
        <v>37</v>
      </c>
      <c r="L1564">
        <v>0</v>
      </c>
      <c r="M1564">
        <v>0</v>
      </c>
      <c r="N1564">
        <v>3.4</v>
      </c>
      <c r="O1564" t="s">
        <v>28</v>
      </c>
      <c r="P1564">
        <v>0</v>
      </c>
      <c r="Q1564">
        <v>2</v>
      </c>
      <c r="R1564">
        <v>10.199999999999999</v>
      </c>
      <c r="S1564">
        <v>79.7</v>
      </c>
      <c r="T1564">
        <v>42.8</v>
      </c>
      <c r="U1564">
        <v>60.2</v>
      </c>
      <c r="V1564">
        <f t="shared" si="131"/>
        <v>17.400000000000006</v>
      </c>
      <c r="W1564" t="str">
        <f t="shared" si="132"/>
        <v>Monitor</v>
      </c>
      <c r="X1564" t="str">
        <f t="shared" si="133"/>
        <v>Surge</v>
      </c>
      <c r="Y1564" t="str">
        <f t="shared" si="130"/>
        <v>Local</v>
      </c>
      <c r="Z1564" t="str">
        <f t="shared" si="134"/>
        <v>At-Risk</v>
      </c>
      <c r="AA1564" t="s">
        <v>33</v>
      </c>
      <c r="AB1564">
        <v>0</v>
      </c>
    </row>
    <row r="1565" spans="1:28" x14ac:dyDescent="0.3">
      <c r="A1565">
        <v>15</v>
      </c>
      <c r="B1565" t="s">
        <v>22</v>
      </c>
      <c r="C1565">
        <v>11</v>
      </c>
      <c r="D1565" t="s">
        <v>39</v>
      </c>
      <c r="E1565" t="s">
        <v>24</v>
      </c>
      <c r="F1565">
        <v>2</v>
      </c>
      <c r="G1565">
        <v>0</v>
      </c>
      <c r="H1565" t="s">
        <v>36</v>
      </c>
      <c r="I1565">
        <v>203040</v>
      </c>
      <c r="J1565" t="s">
        <v>35</v>
      </c>
      <c r="K1565" t="s">
        <v>26</v>
      </c>
      <c r="L1565">
        <v>1</v>
      </c>
      <c r="M1565">
        <v>0</v>
      </c>
      <c r="N1565">
        <v>6</v>
      </c>
      <c r="O1565" t="s">
        <v>28</v>
      </c>
      <c r="P1565">
        <v>0</v>
      </c>
      <c r="Q1565">
        <v>3</v>
      </c>
      <c r="R1565">
        <v>13.2</v>
      </c>
      <c r="S1565">
        <v>84.8</v>
      </c>
      <c r="T1565">
        <v>56.3</v>
      </c>
      <c r="U1565">
        <v>61.3</v>
      </c>
      <c r="V1565">
        <f t="shared" si="131"/>
        <v>5</v>
      </c>
      <c r="W1565" t="str">
        <f t="shared" si="132"/>
        <v>Monitor</v>
      </c>
      <c r="X1565" t="str">
        <f t="shared" si="133"/>
        <v>Normal</v>
      </c>
      <c r="Y1565" t="str">
        <f t="shared" si="130"/>
        <v>Commuter</v>
      </c>
      <c r="Z1565" t="str">
        <f t="shared" si="134"/>
        <v>At-Risk</v>
      </c>
      <c r="AA1565" t="s">
        <v>33</v>
      </c>
      <c r="AB1565">
        <v>0</v>
      </c>
    </row>
    <row r="1566" spans="1:28" x14ac:dyDescent="0.3">
      <c r="A1566">
        <v>14</v>
      </c>
      <c r="B1566" t="s">
        <v>38</v>
      </c>
      <c r="C1566">
        <v>10</v>
      </c>
      <c r="D1566" t="s">
        <v>23</v>
      </c>
      <c r="E1566" t="s">
        <v>44</v>
      </c>
      <c r="F1566">
        <v>5</v>
      </c>
      <c r="G1566">
        <v>0</v>
      </c>
      <c r="H1566" t="s">
        <v>25</v>
      </c>
      <c r="I1566">
        <v>632166</v>
      </c>
      <c r="J1566" t="s">
        <v>37</v>
      </c>
      <c r="K1566" t="s">
        <v>35</v>
      </c>
      <c r="L1566">
        <v>0</v>
      </c>
      <c r="M1566">
        <v>1</v>
      </c>
      <c r="N1566">
        <v>2.8</v>
      </c>
      <c r="O1566" t="s">
        <v>28</v>
      </c>
      <c r="P1566">
        <v>0</v>
      </c>
      <c r="Q1566">
        <v>3</v>
      </c>
      <c r="R1566">
        <v>17</v>
      </c>
      <c r="S1566">
        <v>87.1</v>
      </c>
      <c r="T1566">
        <v>62.5</v>
      </c>
      <c r="U1566">
        <v>66.900000000000006</v>
      </c>
      <c r="V1566">
        <f t="shared" si="131"/>
        <v>4.4000000000000057</v>
      </c>
      <c r="W1566" t="str">
        <f t="shared" si="132"/>
        <v>Monitor</v>
      </c>
      <c r="X1566" t="str">
        <f t="shared" si="133"/>
        <v>Normal</v>
      </c>
      <c r="Y1566" t="str">
        <f t="shared" si="130"/>
        <v>Local</v>
      </c>
      <c r="Z1566" t="str">
        <f t="shared" si="134"/>
        <v>At-Risk</v>
      </c>
      <c r="AA1566" t="s">
        <v>33</v>
      </c>
      <c r="AB1566">
        <v>0</v>
      </c>
    </row>
    <row r="1567" spans="1:28" x14ac:dyDescent="0.3">
      <c r="A1567">
        <v>14</v>
      </c>
      <c r="B1567" t="s">
        <v>38</v>
      </c>
      <c r="C1567">
        <v>8</v>
      </c>
      <c r="D1567" t="s">
        <v>39</v>
      </c>
      <c r="E1567" t="s">
        <v>44</v>
      </c>
      <c r="F1567">
        <v>5</v>
      </c>
      <c r="G1567">
        <v>1</v>
      </c>
      <c r="H1567" t="s">
        <v>34</v>
      </c>
      <c r="I1567">
        <v>71187</v>
      </c>
      <c r="J1567" t="s">
        <v>37</v>
      </c>
      <c r="K1567" t="s">
        <v>37</v>
      </c>
      <c r="L1567">
        <v>1</v>
      </c>
      <c r="M1567">
        <v>0</v>
      </c>
      <c r="N1567">
        <v>0.6</v>
      </c>
      <c r="O1567" t="s">
        <v>28</v>
      </c>
      <c r="P1567">
        <v>0</v>
      </c>
      <c r="Q1567">
        <v>2</v>
      </c>
      <c r="R1567">
        <v>15.3</v>
      </c>
      <c r="S1567">
        <v>76.5</v>
      </c>
      <c r="T1567">
        <v>54.5</v>
      </c>
      <c r="U1567">
        <v>69.099999999999994</v>
      </c>
      <c r="V1567">
        <f t="shared" si="131"/>
        <v>14.599999999999994</v>
      </c>
      <c r="W1567" t="str">
        <f t="shared" si="132"/>
        <v>Monitor</v>
      </c>
      <c r="X1567" t="str">
        <f t="shared" si="133"/>
        <v>Surge</v>
      </c>
      <c r="Y1567" t="str">
        <f t="shared" si="130"/>
        <v>Local</v>
      </c>
      <c r="Z1567" t="str">
        <f t="shared" si="134"/>
        <v>At-Risk</v>
      </c>
      <c r="AA1567" t="s">
        <v>33</v>
      </c>
      <c r="AB1567">
        <v>0</v>
      </c>
    </row>
    <row r="1568" spans="1:28" x14ac:dyDescent="0.3">
      <c r="A1568">
        <v>13</v>
      </c>
      <c r="B1568" t="s">
        <v>22</v>
      </c>
      <c r="C1568">
        <v>9</v>
      </c>
      <c r="D1568" t="s">
        <v>23</v>
      </c>
      <c r="E1568" t="s">
        <v>30</v>
      </c>
      <c r="F1568">
        <v>6</v>
      </c>
      <c r="G1568">
        <v>0</v>
      </c>
      <c r="H1568" t="s">
        <v>25</v>
      </c>
      <c r="I1568">
        <v>568253</v>
      </c>
      <c r="J1568" t="s">
        <v>26</v>
      </c>
      <c r="K1568" t="s">
        <v>26</v>
      </c>
      <c r="L1568">
        <v>0</v>
      </c>
      <c r="M1568">
        <v>1</v>
      </c>
      <c r="N1568">
        <v>1.4</v>
      </c>
      <c r="O1568" t="s">
        <v>28</v>
      </c>
      <c r="P1568">
        <v>0</v>
      </c>
      <c r="Q1568">
        <v>4</v>
      </c>
      <c r="R1568">
        <v>10.8</v>
      </c>
      <c r="S1568">
        <v>100</v>
      </c>
      <c r="T1568">
        <v>63</v>
      </c>
      <c r="U1568">
        <v>66.400000000000006</v>
      </c>
      <c r="V1568">
        <f t="shared" si="131"/>
        <v>3.4000000000000057</v>
      </c>
      <c r="W1568" t="str">
        <f t="shared" si="132"/>
        <v>Monitor</v>
      </c>
      <c r="X1568" t="str">
        <f t="shared" si="133"/>
        <v>Normal</v>
      </c>
      <c r="Y1568" t="str">
        <f t="shared" si="130"/>
        <v>Local</v>
      </c>
      <c r="Z1568" t="str">
        <f t="shared" si="134"/>
        <v>Healthy</v>
      </c>
      <c r="AA1568" t="s">
        <v>33</v>
      </c>
      <c r="AB1568">
        <v>0</v>
      </c>
    </row>
    <row r="1569" spans="1:28" x14ac:dyDescent="0.3">
      <c r="A1569">
        <v>18</v>
      </c>
      <c r="B1569" t="s">
        <v>38</v>
      </c>
      <c r="C1569">
        <v>12</v>
      </c>
      <c r="D1569" t="s">
        <v>23</v>
      </c>
      <c r="E1569" t="s">
        <v>30</v>
      </c>
      <c r="F1569">
        <v>3</v>
      </c>
      <c r="G1569">
        <v>0</v>
      </c>
      <c r="H1569" t="s">
        <v>25</v>
      </c>
      <c r="I1569">
        <v>556323</v>
      </c>
      <c r="J1569" t="s">
        <v>41</v>
      </c>
      <c r="K1569" t="s">
        <v>41</v>
      </c>
      <c r="L1569">
        <v>1</v>
      </c>
      <c r="M1569">
        <v>0</v>
      </c>
      <c r="N1569">
        <v>2.2999999999999998</v>
      </c>
      <c r="O1569" t="s">
        <v>28</v>
      </c>
      <c r="P1569">
        <v>0</v>
      </c>
      <c r="Q1569">
        <v>4</v>
      </c>
      <c r="R1569">
        <v>21.1</v>
      </c>
      <c r="S1569">
        <v>100</v>
      </c>
      <c r="T1569">
        <v>58.1</v>
      </c>
      <c r="U1569">
        <v>70.8</v>
      </c>
      <c r="V1569">
        <f t="shared" si="131"/>
        <v>12.699999999999996</v>
      </c>
      <c r="W1569" t="str">
        <f t="shared" si="132"/>
        <v>Monitor</v>
      </c>
      <c r="X1569" t="str">
        <f t="shared" si="133"/>
        <v>Surge</v>
      </c>
      <c r="Y1569" t="str">
        <f t="shared" ref="Y1569:Y1623" si="135">IF(N1569&lt;5,"Local",IF(N1569&lt;=15,"Commuter","Distant"))</f>
        <v>Local</v>
      </c>
      <c r="Z1569" t="str">
        <f t="shared" si="134"/>
        <v>Healthy</v>
      </c>
      <c r="AA1569" t="s">
        <v>33</v>
      </c>
      <c r="AB1569">
        <v>0</v>
      </c>
    </row>
    <row r="1570" spans="1:28" x14ac:dyDescent="0.3">
      <c r="A1570">
        <v>18</v>
      </c>
      <c r="B1570" t="s">
        <v>22</v>
      </c>
      <c r="C1570">
        <v>12</v>
      </c>
      <c r="D1570" t="s">
        <v>39</v>
      </c>
      <c r="E1570" t="s">
        <v>30</v>
      </c>
      <c r="F1570">
        <v>3</v>
      </c>
      <c r="G1570">
        <v>0</v>
      </c>
      <c r="H1570" t="s">
        <v>36</v>
      </c>
      <c r="I1570">
        <v>225779</v>
      </c>
      <c r="J1570" t="s">
        <v>37</v>
      </c>
      <c r="K1570" t="s">
        <v>26</v>
      </c>
      <c r="L1570">
        <v>1</v>
      </c>
      <c r="M1570">
        <v>1</v>
      </c>
      <c r="N1570">
        <v>2.9</v>
      </c>
      <c r="O1570" t="s">
        <v>47</v>
      </c>
      <c r="P1570">
        <v>0</v>
      </c>
      <c r="Q1570">
        <v>2</v>
      </c>
      <c r="R1570">
        <v>16</v>
      </c>
      <c r="S1570">
        <v>82</v>
      </c>
      <c r="T1570">
        <v>59.9</v>
      </c>
      <c r="U1570">
        <v>72</v>
      </c>
      <c r="V1570">
        <f t="shared" si="131"/>
        <v>12.100000000000001</v>
      </c>
      <c r="W1570" t="str">
        <f t="shared" si="132"/>
        <v>Monitor</v>
      </c>
      <c r="X1570" t="str">
        <f t="shared" si="133"/>
        <v>Surge</v>
      </c>
      <c r="Y1570" t="str">
        <f t="shared" si="135"/>
        <v>Local</v>
      </c>
      <c r="Z1570" t="str">
        <f t="shared" si="134"/>
        <v>At-Risk</v>
      </c>
      <c r="AA1570" t="s">
        <v>33</v>
      </c>
      <c r="AB1570">
        <v>0</v>
      </c>
    </row>
    <row r="1571" spans="1:28" x14ac:dyDescent="0.3">
      <c r="A1571">
        <v>16</v>
      </c>
      <c r="B1571" t="s">
        <v>38</v>
      </c>
      <c r="C1571">
        <v>10</v>
      </c>
      <c r="D1571" t="s">
        <v>39</v>
      </c>
      <c r="E1571" t="s">
        <v>30</v>
      </c>
      <c r="F1571">
        <v>2</v>
      </c>
      <c r="G1571">
        <v>0</v>
      </c>
      <c r="H1571" t="s">
        <v>25</v>
      </c>
      <c r="I1571">
        <v>626697</v>
      </c>
      <c r="J1571" t="s">
        <v>41</v>
      </c>
      <c r="K1571" t="s">
        <v>26</v>
      </c>
      <c r="L1571">
        <v>0</v>
      </c>
      <c r="M1571">
        <v>1</v>
      </c>
      <c r="N1571">
        <v>2.2000000000000002</v>
      </c>
      <c r="O1571" t="s">
        <v>28</v>
      </c>
      <c r="P1571">
        <v>0</v>
      </c>
      <c r="Q1571">
        <v>3</v>
      </c>
      <c r="R1571">
        <v>14</v>
      </c>
      <c r="S1571">
        <v>74.400000000000006</v>
      </c>
      <c r="T1571">
        <v>65.8</v>
      </c>
      <c r="U1571">
        <v>76.2</v>
      </c>
      <c r="V1571">
        <f t="shared" si="131"/>
        <v>10.400000000000006</v>
      </c>
      <c r="W1571" t="str">
        <f t="shared" si="132"/>
        <v>Monitor</v>
      </c>
      <c r="X1571" t="str">
        <f t="shared" si="133"/>
        <v>Surge</v>
      </c>
      <c r="Y1571" t="str">
        <f t="shared" si="135"/>
        <v>Local</v>
      </c>
      <c r="Z1571" t="str">
        <f t="shared" si="134"/>
        <v>Chronic Absenteeism</v>
      </c>
      <c r="AA1571" t="s">
        <v>42</v>
      </c>
      <c r="AB1571">
        <v>0</v>
      </c>
    </row>
    <row r="1572" spans="1:28" x14ac:dyDescent="0.3">
      <c r="A1572">
        <v>10</v>
      </c>
      <c r="B1572" t="s">
        <v>38</v>
      </c>
      <c r="C1572">
        <v>6</v>
      </c>
      <c r="D1572" t="s">
        <v>23</v>
      </c>
      <c r="E1572" t="s">
        <v>30</v>
      </c>
      <c r="F1572">
        <v>3</v>
      </c>
      <c r="G1572">
        <v>0</v>
      </c>
      <c r="H1572" t="s">
        <v>36</v>
      </c>
      <c r="I1572">
        <v>223860</v>
      </c>
      <c r="J1572" t="s">
        <v>37</v>
      </c>
      <c r="K1572" t="s">
        <v>41</v>
      </c>
      <c r="L1572">
        <v>0</v>
      </c>
      <c r="M1572">
        <v>0</v>
      </c>
      <c r="N1572">
        <v>1.7</v>
      </c>
      <c r="O1572" t="s">
        <v>28</v>
      </c>
      <c r="P1572">
        <v>0</v>
      </c>
      <c r="Q1572">
        <v>2</v>
      </c>
      <c r="R1572">
        <v>18.7</v>
      </c>
      <c r="S1572">
        <v>100</v>
      </c>
      <c r="T1572">
        <v>72.900000000000006</v>
      </c>
      <c r="U1572">
        <v>74.900000000000006</v>
      </c>
      <c r="V1572">
        <f t="shared" ref="V1572:V1626" si="136">U1572-T1572</f>
        <v>2</v>
      </c>
      <c r="W1572" t="str">
        <f t="shared" ref="W1572:W1626" si="137">IF(AND(U1572&lt;45,V1572&lt;-10),"High Risk","Monitor")</f>
        <v>Monitor</v>
      </c>
      <c r="X1572" t="str">
        <f t="shared" si="133"/>
        <v>Normal</v>
      </c>
      <c r="Y1572" t="str">
        <f t="shared" si="135"/>
        <v>Local</v>
      </c>
      <c r="Z1572" t="str">
        <f t="shared" si="134"/>
        <v>Healthy</v>
      </c>
      <c r="AA1572" t="s">
        <v>33</v>
      </c>
      <c r="AB1572">
        <v>0</v>
      </c>
    </row>
    <row r="1573" spans="1:28" x14ac:dyDescent="0.3">
      <c r="A1573">
        <v>11</v>
      </c>
      <c r="B1573" t="s">
        <v>38</v>
      </c>
      <c r="C1573">
        <v>6</v>
      </c>
      <c r="D1573" t="s">
        <v>23</v>
      </c>
      <c r="E1573" t="s">
        <v>30</v>
      </c>
      <c r="F1573">
        <v>5</v>
      </c>
      <c r="G1573">
        <v>0</v>
      </c>
      <c r="H1573" t="s">
        <v>36</v>
      </c>
      <c r="I1573">
        <v>183918</v>
      </c>
      <c r="J1573" t="s">
        <v>37</v>
      </c>
      <c r="K1573" t="s">
        <v>43</v>
      </c>
      <c r="L1573">
        <v>1</v>
      </c>
      <c r="M1573">
        <v>1</v>
      </c>
      <c r="N1573">
        <v>1.8</v>
      </c>
      <c r="O1573" t="s">
        <v>28</v>
      </c>
      <c r="P1573">
        <v>0</v>
      </c>
      <c r="Q1573">
        <v>3</v>
      </c>
      <c r="R1573">
        <v>10.8</v>
      </c>
      <c r="S1573">
        <v>78.3</v>
      </c>
      <c r="T1573">
        <v>59.7</v>
      </c>
      <c r="U1573">
        <v>65.7</v>
      </c>
      <c r="V1573">
        <f t="shared" si="136"/>
        <v>6</v>
      </c>
      <c r="W1573" t="str">
        <f t="shared" si="137"/>
        <v>Monitor</v>
      </c>
      <c r="X1573" t="str">
        <f t="shared" si="133"/>
        <v>Normal</v>
      </c>
      <c r="Y1573" t="str">
        <f t="shared" si="135"/>
        <v>Local</v>
      </c>
      <c r="Z1573" t="str">
        <f t="shared" si="134"/>
        <v>At-Risk</v>
      </c>
      <c r="AA1573" t="s">
        <v>33</v>
      </c>
      <c r="AB1573">
        <v>0</v>
      </c>
    </row>
    <row r="1574" spans="1:28" x14ac:dyDescent="0.3">
      <c r="A1574">
        <v>10</v>
      </c>
      <c r="B1574" t="s">
        <v>38</v>
      </c>
      <c r="C1574">
        <v>6</v>
      </c>
      <c r="D1574" t="s">
        <v>23</v>
      </c>
      <c r="E1574" t="s">
        <v>44</v>
      </c>
      <c r="F1574">
        <v>4</v>
      </c>
      <c r="G1574">
        <v>0</v>
      </c>
      <c r="H1574" t="s">
        <v>34</v>
      </c>
      <c r="I1574">
        <v>69238</v>
      </c>
      <c r="J1574" t="s">
        <v>26</v>
      </c>
      <c r="K1574" t="s">
        <v>31</v>
      </c>
      <c r="L1574">
        <v>1</v>
      </c>
      <c r="M1574">
        <v>0</v>
      </c>
      <c r="N1574">
        <v>1.4</v>
      </c>
      <c r="O1574" t="s">
        <v>28</v>
      </c>
      <c r="P1574">
        <v>0</v>
      </c>
      <c r="Q1574">
        <v>3</v>
      </c>
      <c r="R1574">
        <v>17.600000000000001</v>
      </c>
      <c r="S1574">
        <v>82.7</v>
      </c>
      <c r="T1574">
        <v>61.5</v>
      </c>
      <c r="U1574">
        <v>71.8</v>
      </c>
      <c r="V1574">
        <f t="shared" si="136"/>
        <v>10.299999999999997</v>
      </c>
      <c r="W1574" t="str">
        <f t="shared" si="137"/>
        <v>Monitor</v>
      </c>
      <c r="X1574" t="str">
        <f t="shared" si="133"/>
        <v>Surge</v>
      </c>
      <c r="Y1574" t="str">
        <f t="shared" si="135"/>
        <v>Local</v>
      </c>
      <c r="Z1574" t="str">
        <f t="shared" si="134"/>
        <v>At-Risk</v>
      </c>
      <c r="AA1574" t="s">
        <v>33</v>
      </c>
      <c r="AB1574">
        <v>0</v>
      </c>
    </row>
    <row r="1575" spans="1:28" x14ac:dyDescent="0.3">
      <c r="A1575">
        <v>14</v>
      </c>
      <c r="B1575" t="s">
        <v>38</v>
      </c>
      <c r="C1575">
        <v>10</v>
      </c>
      <c r="D1575" t="s">
        <v>39</v>
      </c>
      <c r="E1575" t="s">
        <v>30</v>
      </c>
      <c r="F1575">
        <v>6</v>
      </c>
      <c r="G1575">
        <v>0</v>
      </c>
      <c r="H1575" t="s">
        <v>36</v>
      </c>
      <c r="I1575">
        <v>207526</v>
      </c>
      <c r="J1575" t="s">
        <v>37</v>
      </c>
      <c r="K1575" t="s">
        <v>43</v>
      </c>
      <c r="L1575">
        <v>1</v>
      </c>
      <c r="M1575">
        <v>1</v>
      </c>
      <c r="N1575">
        <v>0.9</v>
      </c>
      <c r="O1575" t="s">
        <v>28</v>
      </c>
      <c r="P1575">
        <v>1</v>
      </c>
      <c r="Q1575">
        <v>3</v>
      </c>
      <c r="R1575">
        <v>20</v>
      </c>
      <c r="S1575">
        <v>99.9</v>
      </c>
      <c r="T1575">
        <v>61.5</v>
      </c>
      <c r="U1575">
        <v>77.7</v>
      </c>
      <c r="V1575">
        <f t="shared" si="136"/>
        <v>16.200000000000003</v>
      </c>
      <c r="W1575" t="str">
        <f t="shared" si="137"/>
        <v>Monitor</v>
      </c>
      <c r="X1575" t="str">
        <f t="shared" si="133"/>
        <v>Surge</v>
      </c>
      <c r="Y1575" t="str">
        <f t="shared" si="135"/>
        <v>Local</v>
      </c>
      <c r="Z1575" t="str">
        <f t="shared" si="134"/>
        <v>Healthy</v>
      </c>
      <c r="AA1575" t="s">
        <v>42</v>
      </c>
      <c r="AB1575">
        <v>0</v>
      </c>
    </row>
    <row r="1576" spans="1:28" x14ac:dyDescent="0.3">
      <c r="A1576">
        <v>15</v>
      </c>
      <c r="B1576" t="s">
        <v>22</v>
      </c>
      <c r="C1576">
        <v>11</v>
      </c>
      <c r="D1576" t="s">
        <v>48</v>
      </c>
      <c r="E1576" t="s">
        <v>24</v>
      </c>
      <c r="F1576">
        <v>4</v>
      </c>
      <c r="G1576">
        <v>0</v>
      </c>
      <c r="H1576" t="s">
        <v>40</v>
      </c>
      <c r="I1576">
        <v>796018</v>
      </c>
      <c r="J1576" t="s">
        <v>37</v>
      </c>
      <c r="K1576" t="s">
        <v>27</v>
      </c>
      <c r="L1576">
        <v>0</v>
      </c>
      <c r="M1576">
        <v>0</v>
      </c>
      <c r="N1576">
        <v>14.8</v>
      </c>
      <c r="O1576" t="s">
        <v>28</v>
      </c>
      <c r="P1576">
        <v>0</v>
      </c>
      <c r="Q1576">
        <v>4</v>
      </c>
      <c r="R1576">
        <v>9.4</v>
      </c>
      <c r="S1576">
        <v>77</v>
      </c>
      <c r="T1576">
        <v>56.7</v>
      </c>
      <c r="U1576">
        <v>67.099999999999994</v>
      </c>
      <c r="V1576">
        <f t="shared" si="136"/>
        <v>10.399999999999991</v>
      </c>
      <c r="W1576" t="str">
        <f t="shared" si="137"/>
        <v>Monitor</v>
      </c>
      <c r="X1576" t="str">
        <f t="shared" si="133"/>
        <v>Surge</v>
      </c>
      <c r="Y1576" t="str">
        <f t="shared" si="135"/>
        <v>Commuter</v>
      </c>
      <c r="Z1576" t="str">
        <f t="shared" si="134"/>
        <v>At-Risk</v>
      </c>
      <c r="AA1576" t="s">
        <v>33</v>
      </c>
      <c r="AB1576">
        <v>0</v>
      </c>
    </row>
    <row r="1577" spans="1:28" x14ac:dyDescent="0.3">
      <c r="A1577">
        <v>10</v>
      </c>
      <c r="B1577" t="s">
        <v>38</v>
      </c>
      <c r="C1577">
        <v>6</v>
      </c>
      <c r="D1577" t="s">
        <v>39</v>
      </c>
      <c r="E1577" t="s">
        <v>24</v>
      </c>
      <c r="F1577">
        <v>4</v>
      </c>
      <c r="G1577">
        <v>0</v>
      </c>
      <c r="H1577" t="s">
        <v>34</v>
      </c>
      <c r="I1577">
        <v>141549</v>
      </c>
      <c r="J1577" t="s">
        <v>32</v>
      </c>
      <c r="K1577" t="s">
        <v>31</v>
      </c>
      <c r="L1577">
        <v>0</v>
      </c>
      <c r="M1577">
        <v>0</v>
      </c>
      <c r="N1577">
        <v>4.8</v>
      </c>
      <c r="O1577" t="s">
        <v>47</v>
      </c>
      <c r="P1577">
        <v>0</v>
      </c>
      <c r="Q1577">
        <v>3</v>
      </c>
      <c r="R1577">
        <v>13.4</v>
      </c>
      <c r="S1577">
        <v>83.3</v>
      </c>
      <c r="T1577">
        <v>80.599999999999994</v>
      </c>
      <c r="U1577">
        <v>83.4</v>
      </c>
      <c r="V1577">
        <f t="shared" si="136"/>
        <v>2.8000000000000114</v>
      </c>
      <c r="W1577" t="str">
        <f t="shared" si="137"/>
        <v>Monitor</v>
      </c>
      <c r="X1577" t="str">
        <f t="shared" si="133"/>
        <v>Normal</v>
      </c>
      <c r="Y1577" t="str">
        <f t="shared" si="135"/>
        <v>Local</v>
      </c>
      <c r="Z1577" t="str">
        <f t="shared" si="134"/>
        <v>At-Risk</v>
      </c>
      <c r="AA1577" t="s">
        <v>42</v>
      </c>
      <c r="AB1577">
        <v>0</v>
      </c>
    </row>
    <row r="1578" spans="1:28" x14ac:dyDescent="0.3">
      <c r="A1578">
        <v>16</v>
      </c>
      <c r="B1578" t="s">
        <v>22</v>
      </c>
      <c r="C1578">
        <v>10</v>
      </c>
      <c r="D1578" t="s">
        <v>48</v>
      </c>
      <c r="E1578" t="s">
        <v>24</v>
      </c>
      <c r="F1578">
        <v>5</v>
      </c>
      <c r="G1578">
        <v>1</v>
      </c>
      <c r="H1578" t="s">
        <v>36</v>
      </c>
      <c r="I1578">
        <v>339125</v>
      </c>
      <c r="J1578" t="s">
        <v>31</v>
      </c>
      <c r="K1578" t="s">
        <v>37</v>
      </c>
      <c r="L1578">
        <v>0</v>
      </c>
      <c r="M1578">
        <v>0</v>
      </c>
      <c r="N1578">
        <v>5.5</v>
      </c>
      <c r="O1578" t="s">
        <v>28</v>
      </c>
      <c r="P1578">
        <v>0</v>
      </c>
      <c r="Q1578">
        <v>2</v>
      </c>
      <c r="R1578">
        <v>10.1</v>
      </c>
      <c r="S1578">
        <v>75.099999999999994</v>
      </c>
      <c r="T1578">
        <v>51.4</v>
      </c>
      <c r="U1578">
        <v>54.8</v>
      </c>
      <c r="V1578">
        <f t="shared" si="136"/>
        <v>3.3999999999999986</v>
      </c>
      <c r="W1578" t="str">
        <f t="shared" si="137"/>
        <v>Monitor</v>
      </c>
      <c r="X1578" t="str">
        <f t="shared" si="133"/>
        <v>Normal</v>
      </c>
      <c r="Y1578" t="str">
        <f t="shared" si="135"/>
        <v>Commuter</v>
      </c>
      <c r="Z1578" t="str">
        <f t="shared" si="134"/>
        <v>At-Risk</v>
      </c>
      <c r="AA1578" t="s">
        <v>29</v>
      </c>
      <c r="AB1578">
        <v>0</v>
      </c>
    </row>
    <row r="1579" spans="1:28" x14ac:dyDescent="0.3">
      <c r="A1579">
        <v>17</v>
      </c>
      <c r="B1579" t="s">
        <v>38</v>
      </c>
      <c r="C1579">
        <v>11</v>
      </c>
      <c r="D1579" t="s">
        <v>23</v>
      </c>
      <c r="E1579" t="s">
        <v>24</v>
      </c>
      <c r="F1579">
        <v>5</v>
      </c>
      <c r="G1579">
        <v>0</v>
      </c>
      <c r="H1579" t="s">
        <v>45</v>
      </c>
      <c r="I1579">
        <v>2430906</v>
      </c>
      <c r="J1579" t="s">
        <v>31</v>
      </c>
      <c r="K1579" t="s">
        <v>35</v>
      </c>
      <c r="L1579">
        <v>0</v>
      </c>
      <c r="M1579">
        <v>0</v>
      </c>
      <c r="N1579">
        <v>10</v>
      </c>
      <c r="O1579" t="s">
        <v>28</v>
      </c>
      <c r="P1579">
        <v>0</v>
      </c>
      <c r="Q1579">
        <v>5</v>
      </c>
      <c r="R1579">
        <v>11.7</v>
      </c>
      <c r="S1579">
        <v>95.3</v>
      </c>
      <c r="T1579">
        <v>76.099999999999994</v>
      </c>
      <c r="U1579">
        <v>67.5</v>
      </c>
      <c r="V1579">
        <f t="shared" si="136"/>
        <v>-8.5999999999999943</v>
      </c>
      <c r="W1579" t="str">
        <f t="shared" si="137"/>
        <v>Monitor</v>
      </c>
      <c r="X1579" t="str">
        <f t="shared" si="133"/>
        <v>Normal</v>
      </c>
      <c r="Y1579" t="str">
        <f t="shared" si="135"/>
        <v>Commuter</v>
      </c>
      <c r="Z1579" t="str">
        <f t="shared" si="134"/>
        <v>Healthy</v>
      </c>
      <c r="AA1579" t="s">
        <v>33</v>
      </c>
      <c r="AB1579">
        <v>0</v>
      </c>
    </row>
    <row r="1580" spans="1:28" x14ac:dyDescent="0.3">
      <c r="A1580">
        <v>14</v>
      </c>
      <c r="B1580" t="s">
        <v>22</v>
      </c>
      <c r="C1580">
        <v>9</v>
      </c>
      <c r="D1580" t="s">
        <v>23</v>
      </c>
      <c r="E1580" t="s">
        <v>30</v>
      </c>
      <c r="F1580">
        <v>6</v>
      </c>
      <c r="G1580">
        <v>0</v>
      </c>
      <c r="H1580" t="s">
        <v>36</v>
      </c>
      <c r="I1580">
        <v>205550</v>
      </c>
      <c r="J1580" t="s">
        <v>35</v>
      </c>
      <c r="K1580" t="s">
        <v>26</v>
      </c>
      <c r="L1580">
        <v>0</v>
      </c>
      <c r="M1580">
        <v>1</v>
      </c>
      <c r="N1580">
        <v>1.4</v>
      </c>
      <c r="O1580" t="s">
        <v>28</v>
      </c>
      <c r="P1580">
        <v>0</v>
      </c>
      <c r="Q1580">
        <v>4</v>
      </c>
      <c r="R1580">
        <v>12.7</v>
      </c>
      <c r="S1580">
        <v>87.4</v>
      </c>
      <c r="T1580">
        <v>68.5</v>
      </c>
      <c r="U1580">
        <v>81</v>
      </c>
      <c r="V1580">
        <f t="shared" si="136"/>
        <v>12.5</v>
      </c>
      <c r="W1580" t="str">
        <f t="shared" si="137"/>
        <v>Monitor</v>
      </c>
      <c r="X1580" t="str">
        <f t="shared" si="133"/>
        <v>Surge</v>
      </c>
      <c r="Y1580" t="str">
        <f t="shared" si="135"/>
        <v>Local</v>
      </c>
      <c r="Z1580" t="str">
        <f t="shared" si="134"/>
        <v>At-Risk</v>
      </c>
      <c r="AA1580" t="s">
        <v>42</v>
      </c>
      <c r="AB1580">
        <v>0</v>
      </c>
    </row>
    <row r="1581" spans="1:28" x14ac:dyDescent="0.3">
      <c r="A1581">
        <v>12</v>
      </c>
      <c r="B1581" t="s">
        <v>38</v>
      </c>
      <c r="C1581">
        <v>7</v>
      </c>
      <c r="D1581" t="s">
        <v>39</v>
      </c>
      <c r="E1581" t="s">
        <v>24</v>
      </c>
      <c r="F1581">
        <v>5</v>
      </c>
      <c r="G1581">
        <v>0</v>
      </c>
      <c r="H1581" t="s">
        <v>40</v>
      </c>
      <c r="I1581">
        <v>1019278</v>
      </c>
      <c r="J1581" t="s">
        <v>31</v>
      </c>
      <c r="K1581" t="s">
        <v>37</v>
      </c>
      <c r="L1581">
        <v>0</v>
      </c>
      <c r="M1581">
        <v>1</v>
      </c>
      <c r="N1581">
        <v>8.1999999999999993</v>
      </c>
      <c r="O1581" t="s">
        <v>28</v>
      </c>
      <c r="P1581">
        <v>0</v>
      </c>
      <c r="Q1581">
        <v>5</v>
      </c>
      <c r="R1581">
        <v>15</v>
      </c>
      <c r="S1581">
        <v>91.4</v>
      </c>
      <c r="T1581">
        <v>49</v>
      </c>
      <c r="U1581">
        <v>64.400000000000006</v>
      </c>
      <c r="V1581">
        <f t="shared" si="136"/>
        <v>15.400000000000006</v>
      </c>
      <c r="W1581" t="str">
        <f t="shared" si="137"/>
        <v>Monitor</v>
      </c>
      <c r="X1581" t="str">
        <f t="shared" si="133"/>
        <v>Surge</v>
      </c>
      <c r="Y1581" t="str">
        <f t="shared" si="135"/>
        <v>Commuter</v>
      </c>
      <c r="Z1581" t="str">
        <f t="shared" si="134"/>
        <v>Healthy</v>
      </c>
      <c r="AA1581" t="s">
        <v>33</v>
      </c>
      <c r="AB1581">
        <v>0</v>
      </c>
    </row>
    <row r="1582" spans="1:28" x14ac:dyDescent="0.3">
      <c r="A1582">
        <v>15</v>
      </c>
      <c r="B1582" t="s">
        <v>38</v>
      </c>
      <c r="C1582">
        <v>10</v>
      </c>
      <c r="D1582" t="s">
        <v>23</v>
      </c>
      <c r="E1582" t="s">
        <v>30</v>
      </c>
      <c r="F1582">
        <v>3</v>
      </c>
      <c r="G1582">
        <v>0</v>
      </c>
      <c r="H1582" t="s">
        <v>40</v>
      </c>
      <c r="I1582">
        <v>1274692</v>
      </c>
      <c r="J1582" t="s">
        <v>31</v>
      </c>
      <c r="K1582" t="s">
        <v>41</v>
      </c>
      <c r="L1582">
        <v>1</v>
      </c>
      <c r="M1582">
        <v>1</v>
      </c>
      <c r="N1582">
        <v>2.2000000000000002</v>
      </c>
      <c r="O1582" t="s">
        <v>28</v>
      </c>
      <c r="P1582">
        <v>0</v>
      </c>
      <c r="Q1582">
        <v>4</v>
      </c>
      <c r="R1582">
        <v>7.3</v>
      </c>
      <c r="S1582">
        <v>85.5</v>
      </c>
      <c r="T1582">
        <v>52.2</v>
      </c>
      <c r="U1582">
        <v>74.5</v>
      </c>
      <c r="V1582">
        <f t="shared" si="136"/>
        <v>22.299999999999997</v>
      </c>
      <c r="W1582" t="str">
        <f t="shared" si="137"/>
        <v>Monitor</v>
      </c>
      <c r="X1582" t="str">
        <f t="shared" si="133"/>
        <v>Surge</v>
      </c>
      <c r="Y1582" t="str">
        <f t="shared" si="135"/>
        <v>Local</v>
      </c>
      <c r="Z1582" t="str">
        <f t="shared" si="134"/>
        <v>At-Risk</v>
      </c>
      <c r="AA1582" t="s">
        <v>33</v>
      </c>
      <c r="AB1582">
        <v>0</v>
      </c>
    </row>
    <row r="1583" spans="1:28" x14ac:dyDescent="0.3">
      <c r="A1583">
        <v>12</v>
      </c>
      <c r="B1583" t="s">
        <v>22</v>
      </c>
      <c r="C1583">
        <v>7</v>
      </c>
      <c r="D1583" t="s">
        <v>48</v>
      </c>
      <c r="E1583" t="s">
        <v>44</v>
      </c>
      <c r="F1583">
        <v>4</v>
      </c>
      <c r="G1583">
        <v>1</v>
      </c>
      <c r="H1583" t="s">
        <v>34</v>
      </c>
      <c r="I1583">
        <v>161028</v>
      </c>
      <c r="J1583" t="s">
        <v>32</v>
      </c>
      <c r="K1583" t="s">
        <v>32</v>
      </c>
      <c r="L1583">
        <v>0</v>
      </c>
      <c r="M1583">
        <v>0</v>
      </c>
      <c r="N1583">
        <v>3</v>
      </c>
      <c r="O1583" t="s">
        <v>47</v>
      </c>
      <c r="P1583">
        <v>0</v>
      </c>
      <c r="Q1583">
        <v>4</v>
      </c>
      <c r="R1583">
        <v>17.899999999999999</v>
      </c>
      <c r="S1583">
        <v>87</v>
      </c>
      <c r="T1583">
        <v>62.7</v>
      </c>
      <c r="U1583">
        <v>83.7</v>
      </c>
      <c r="V1583">
        <f t="shared" si="136"/>
        <v>21</v>
      </c>
      <c r="W1583" t="str">
        <f t="shared" si="137"/>
        <v>Monitor</v>
      </c>
      <c r="X1583" t="str">
        <f t="shared" si="133"/>
        <v>Surge</v>
      </c>
      <c r="Y1583" t="str">
        <f t="shared" si="135"/>
        <v>Local</v>
      </c>
      <c r="Z1583" t="str">
        <f t="shared" si="134"/>
        <v>At-Risk</v>
      </c>
      <c r="AA1583" t="s">
        <v>42</v>
      </c>
      <c r="AB1583">
        <v>0</v>
      </c>
    </row>
    <row r="1584" spans="1:28" x14ac:dyDescent="0.3">
      <c r="A1584">
        <v>17</v>
      </c>
      <c r="B1584" t="s">
        <v>38</v>
      </c>
      <c r="C1584">
        <v>12</v>
      </c>
      <c r="D1584" t="s">
        <v>23</v>
      </c>
      <c r="E1584" t="s">
        <v>24</v>
      </c>
      <c r="F1584">
        <v>4</v>
      </c>
      <c r="G1584">
        <v>0</v>
      </c>
      <c r="H1584" t="s">
        <v>36</v>
      </c>
      <c r="I1584">
        <v>340182</v>
      </c>
      <c r="J1584" t="s">
        <v>32</v>
      </c>
      <c r="K1584" t="s">
        <v>35</v>
      </c>
      <c r="L1584">
        <v>0</v>
      </c>
      <c r="M1584">
        <v>0</v>
      </c>
      <c r="N1584">
        <v>11</v>
      </c>
      <c r="O1584" t="s">
        <v>28</v>
      </c>
      <c r="P1584">
        <v>0</v>
      </c>
      <c r="Q1584">
        <v>3</v>
      </c>
      <c r="R1584">
        <v>10.3</v>
      </c>
      <c r="S1584">
        <v>82.1</v>
      </c>
      <c r="T1584">
        <v>37.1</v>
      </c>
      <c r="U1584">
        <v>46.1</v>
      </c>
      <c r="V1584">
        <f t="shared" si="136"/>
        <v>9</v>
      </c>
      <c r="W1584" t="str">
        <f t="shared" si="137"/>
        <v>Monitor</v>
      </c>
      <c r="X1584" t="str">
        <f t="shared" si="133"/>
        <v>Normal</v>
      </c>
      <c r="Y1584" t="str">
        <f t="shared" si="135"/>
        <v>Commuter</v>
      </c>
      <c r="Z1584" t="str">
        <f t="shared" si="134"/>
        <v>At-Risk</v>
      </c>
      <c r="AA1584" t="s">
        <v>29</v>
      </c>
      <c r="AB1584">
        <v>0</v>
      </c>
    </row>
    <row r="1585" spans="1:28" x14ac:dyDescent="0.3">
      <c r="A1585">
        <v>11</v>
      </c>
      <c r="B1585" t="s">
        <v>22</v>
      </c>
      <c r="C1585">
        <v>6</v>
      </c>
      <c r="D1585" t="s">
        <v>48</v>
      </c>
      <c r="E1585" t="s">
        <v>30</v>
      </c>
      <c r="F1585">
        <v>2</v>
      </c>
      <c r="G1585">
        <v>0</v>
      </c>
      <c r="H1585" t="s">
        <v>25</v>
      </c>
      <c r="I1585">
        <v>447708</v>
      </c>
      <c r="J1585" t="s">
        <v>32</v>
      </c>
      <c r="K1585" t="s">
        <v>26</v>
      </c>
      <c r="L1585">
        <v>1</v>
      </c>
      <c r="M1585">
        <v>1</v>
      </c>
      <c r="N1585">
        <v>0.7</v>
      </c>
      <c r="O1585" t="s">
        <v>28</v>
      </c>
      <c r="P1585">
        <v>0</v>
      </c>
      <c r="Q1585">
        <v>4</v>
      </c>
      <c r="R1585">
        <v>20.3</v>
      </c>
      <c r="S1585">
        <v>93</v>
      </c>
      <c r="T1585">
        <v>86.1</v>
      </c>
      <c r="U1585">
        <v>76.3</v>
      </c>
      <c r="V1585">
        <f t="shared" si="136"/>
        <v>-9.7999999999999972</v>
      </c>
      <c r="W1585" t="str">
        <f t="shared" si="137"/>
        <v>Monitor</v>
      </c>
      <c r="X1585" t="str">
        <f t="shared" si="133"/>
        <v>Normal</v>
      </c>
      <c r="Y1585" t="str">
        <f t="shared" si="135"/>
        <v>Local</v>
      </c>
      <c r="Z1585" t="str">
        <f t="shared" si="134"/>
        <v>Healthy</v>
      </c>
      <c r="AA1585" t="s">
        <v>42</v>
      </c>
      <c r="AB1585">
        <v>0</v>
      </c>
    </row>
    <row r="1586" spans="1:28" x14ac:dyDescent="0.3">
      <c r="A1586">
        <v>12</v>
      </c>
      <c r="B1586" t="s">
        <v>38</v>
      </c>
      <c r="C1586">
        <v>6</v>
      </c>
      <c r="D1586" t="s">
        <v>39</v>
      </c>
      <c r="E1586" t="s">
        <v>30</v>
      </c>
      <c r="F1586">
        <v>2</v>
      </c>
      <c r="G1586">
        <v>0</v>
      </c>
      <c r="H1586" t="s">
        <v>36</v>
      </c>
      <c r="I1586">
        <v>272888</v>
      </c>
      <c r="J1586" t="s">
        <v>41</v>
      </c>
      <c r="K1586" t="s">
        <v>27</v>
      </c>
      <c r="L1586">
        <v>0</v>
      </c>
      <c r="M1586">
        <v>0</v>
      </c>
      <c r="N1586">
        <v>1.6</v>
      </c>
      <c r="O1586" t="s">
        <v>28</v>
      </c>
      <c r="P1586">
        <v>1</v>
      </c>
      <c r="Q1586">
        <v>4</v>
      </c>
      <c r="R1586">
        <v>12.8</v>
      </c>
      <c r="S1586">
        <v>92</v>
      </c>
      <c r="T1586">
        <v>66.099999999999994</v>
      </c>
      <c r="U1586">
        <v>80.599999999999994</v>
      </c>
      <c r="V1586">
        <f t="shared" si="136"/>
        <v>14.5</v>
      </c>
      <c r="W1586" t="str">
        <f t="shared" si="137"/>
        <v>Monitor</v>
      </c>
      <c r="X1586" t="str">
        <f t="shared" si="133"/>
        <v>Surge</v>
      </c>
      <c r="Y1586" t="str">
        <f t="shared" si="135"/>
        <v>Local</v>
      </c>
      <c r="Z1586" t="str">
        <f t="shared" si="134"/>
        <v>Healthy</v>
      </c>
      <c r="AA1586" t="s">
        <v>42</v>
      </c>
      <c r="AB1586">
        <v>0</v>
      </c>
    </row>
    <row r="1587" spans="1:28" x14ac:dyDescent="0.3">
      <c r="A1587">
        <v>13</v>
      </c>
      <c r="B1587" t="s">
        <v>38</v>
      </c>
      <c r="C1587">
        <v>9</v>
      </c>
      <c r="D1587" t="s">
        <v>39</v>
      </c>
      <c r="E1587" t="s">
        <v>24</v>
      </c>
      <c r="F1587">
        <v>3</v>
      </c>
      <c r="G1587">
        <v>0</v>
      </c>
      <c r="H1587" t="s">
        <v>36</v>
      </c>
      <c r="I1587">
        <v>330875</v>
      </c>
      <c r="J1587" t="s">
        <v>31</v>
      </c>
      <c r="K1587" t="s">
        <v>32</v>
      </c>
      <c r="L1587">
        <v>1</v>
      </c>
      <c r="M1587">
        <v>0</v>
      </c>
      <c r="N1587">
        <v>6.1</v>
      </c>
      <c r="O1587" t="s">
        <v>47</v>
      </c>
      <c r="P1587">
        <v>1</v>
      </c>
      <c r="Q1587">
        <v>2</v>
      </c>
      <c r="R1587">
        <v>11.3</v>
      </c>
      <c r="S1587">
        <v>83.2</v>
      </c>
      <c r="T1587">
        <v>45.7</v>
      </c>
      <c r="U1587">
        <v>31.8</v>
      </c>
      <c r="V1587">
        <f t="shared" si="136"/>
        <v>-13.900000000000002</v>
      </c>
      <c r="W1587" t="str">
        <f t="shared" si="137"/>
        <v>High Risk</v>
      </c>
      <c r="X1587" t="str">
        <f t="shared" si="133"/>
        <v>Normal</v>
      </c>
      <c r="Y1587" t="str">
        <f t="shared" si="135"/>
        <v>Commuter</v>
      </c>
      <c r="Z1587" t="str">
        <f t="shared" si="134"/>
        <v>At-Risk</v>
      </c>
      <c r="AA1587" t="s">
        <v>51</v>
      </c>
      <c r="AB1587">
        <v>1</v>
      </c>
    </row>
    <row r="1588" spans="1:28" x14ac:dyDescent="0.3">
      <c r="A1588">
        <v>11</v>
      </c>
      <c r="B1588" t="s">
        <v>22</v>
      </c>
      <c r="C1588">
        <v>6</v>
      </c>
      <c r="D1588" t="s">
        <v>23</v>
      </c>
      <c r="E1588" t="s">
        <v>44</v>
      </c>
      <c r="F1588">
        <v>2</v>
      </c>
      <c r="G1588">
        <v>0</v>
      </c>
      <c r="H1588" t="s">
        <v>34</v>
      </c>
      <c r="I1588">
        <v>105575</v>
      </c>
      <c r="J1588" t="s">
        <v>31</v>
      </c>
      <c r="K1588" t="s">
        <v>32</v>
      </c>
      <c r="L1588">
        <v>0</v>
      </c>
      <c r="M1588">
        <v>0</v>
      </c>
      <c r="N1588">
        <v>4.3</v>
      </c>
      <c r="O1588" t="s">
        <v>28</v>
      </c>
      <c r="P1588">
        <v>0</v>
      </c>
      <c r="Q1588">
        <v>3</v>
      </c>
      <c r="R1588">
        <v>12.2</v>
      </c>
      <c r="S1588">
        <v>82.6</v>
      </c>
      <c r="T1588">
        <v>55.8</v>
      </c>
      <c r="U1588">
        <v>66</v>
      </c>
      <c r="V1588">
        <f t="shared" si="136"/>
        <v>10.200000000000003</v>
      </c>
      <c r="W1588" t="str">
        <f t="shared" si="137"/>
        <v>Monitor</v>
      </c>
      <c r="X1588" t="str">
        <f t="shared" si="133"/>
        <v>Surge</v>
      </c>
      <c r="Y1588" t="str">
        <f t="shared" si="135"/>
        <v>Local</v>
      </c>
      <c r="Z1588" t="str">
        <f t="shared" si="134"/>
        <v>At-Risk</v>
      </c>
      <c r="AA1588" t="s">
        <v>33</v>
      </c>
      <c r="AB1588">
        <v>0</v>
      </c>
    </row>
    <row r="1589" spans="1:28" x14ac:dyDescent="0.3">
      <c r="A1589">
        <v>13</v>
      </c>
      <c r="B1589" t="s">
        <v>38</v>
      </c>
      <c r="C1589">
        <v>8</v>
      </c>
      <c r="D1589" t="s">
        <v>39</v>
      </c>
      <c r="E1589" t="s">
        <v>24</v>
      </c>
      <c r="F1589">
        <v>5</v>
      </c>
      <c r="G1589">
        <v>0</v>
      </c>
      <c r="H1589" t="s">
        <v>25</v>
      </c>
      <c r="I1589">
        <v>592925</v>
      </c>
      <c r="J1589" t="s">
        <v>43</v>
      </c>
      <c r="K1589" t="s">
        <v>37</v>
      </c>
      <c r="L1589">
        <v>0</v>
      </c>
      <c r="M1589">
        <v>0</v>
      </c>
      <c r="N1589">
        <v>8.6</v>
      </c>
      <c r="O1589" t="s">
        <v>28</v>
      </c>
      <c r="P1589">
        <v>0</v>
      </c>
      <c r="Q1589">
        <v>4</v>
      </c>
      <c r="R1589">
        <v>12.2</v>
      </c>
      <c r="S1589">
        <v>79.900000000000006</v>
      </c>
      <c r="T1589">
        <v>49.9</v>
      </c>
      <c r="U1589">
        <v>62.5</v>
      </c>
      <c r="V1589">
        <f t="shared" si="136"/>
        <v>12.600000000000001</v>
      </c>
      <c r="W1589" t="str">
        <f t="shared" si="137"/>
        <v>Monitor</v>
      </c>
      <c r="X1589" t="str">
        <f t="shared" si="133"/>
        <v>Surge</v>
      </c>
      <c r="Y1589" t="str">
        <f t="shared" si="135"/>
        <v>Commuter</v>
      </c>
      <c r="Z1589" t="str">
        <f t="shared" si="134"/>
        <v>At-Risk</v>
      </c>
      <c r="AA1589" t="s">
        <v>33</v>
      </c>
      <c r="AB1589">
        <v>0</v>
      </c>
    </row>
    <row r="1590" spans="1:28" x14ac:dyDescent="0.3">
      <c r="A1590">
        <v>12</v>
      </c>
      <c r="B1590" t="s">
        <v>22</v>
      </c>
      <c r="C1590">
        <v>8</v>
      </c>
      <c r="D1590" t="s">
        <v>39</v>
      </c>
      <c r="E1590" t="s">
        <v>24</v>
      </c>
      <c r="F1590">
        <v>4</v>
      </c>
      <c r="G1590">
        <v>0</v>
      </c>
      <c r="H1590" t="s">
        <v>25</v>
      </c>
      <c r="I1590">
        <v>580206</v>
      </c>
      <c r="J1590" t="s">
        <v>43</v>
      </c>
      <c r="K1590" t="s">
        <v>32</v>
      </c>
      <c r="L1590">
        <v>0</v>
      </c>
      <c r="M1590">
        <v>1</v>
      </c>
      <c r="N1590">
        <v>3.1</v>
      </c>
      <c r="O1590" t="s">
        <v>49</v>
      </c>
      <c r="P1590">
        <v>0</v>
      </c>
      <c r="Q1590">
        <v>3</v>
      </c>
      <c r="R1590">
        <v>15.5</v>
      </c>
      <c r="S1590">
        <v>90.3</v>
      </c>
      <c r="T1590">
        <v>54.8</v>
      </c>
      <c r="U1590">
        <v>63</v>
      </c>
      <c r="V1590">
        <f t="shared" si="136"/>
        <v>8.2000000000000028</v>
      </c>
      <c r="W1590" t="str">
        <f t="shared" si="137"/>
        <v>Monitor</v>
      </c>
      <c r="X1590" t="str">
        <f t="shared" si="133"/>
        <v>Normal</v>
      </c>
      <c r="Y1590" t="str">
        <f t="shared" si="135"/>
        <v>Local</v>
      </c>
      <c r="Z1590" t="str">
        <f t="shared" si="134"/>
        <v>Healthy</v>
      </c>
      <c r="AA1590" t="s">
        <v>33</v>
      </c>
      <c r="AB1590">
        <v>0</v>
      </c>
    </row>
    <row r="1591" spans="1:28" x14ac:dyDescent="0.3">
      <c r="A1591">
        <v>13</v>
      </c>
      <c r="B1591" t="s">
        <v>22</v>
      </c>
      <c r="C1591">
        <v>8</v>
      </c>
      <c r="D1591" t="s">
        <v>48</v>
      </c>
      <c r="E1591" t="s">
        <v>44</v>
      </c>
      <c r="F1591">
        <v>4</v>
      </c>
      <c r="G1591">
        <v>0</v>
      </c>
      <c r="H1591" t="s">
        <v>40</v>
      </c>
      <c r="I1591">
        <v>887677</v>
      </c>
      <c r="J1591" t="s">
        <v>31</v>
      </c>
      <c r="K1591" t="s">
        <v>31</v>
      </c>
      <c r="L1591">
        <v>0</v>
      </c>
      <c r="M1591">
        <v>1</v>
      </c>
      <c r="N1591">
        <v>2.6</v>
      </c>
      <c r="O1591" t="s">
        <v>28</v>
      </c>
      <c r="P1591">
        <v>1</v>
      </c>
      <c r="Q1591">
        <v>3</v>
      </c>
      <c r="R1591">
        <v>15.6</v>
      </c>
      <c r="S1591">
        <v>81.2</v>
      </c>
      <c r="T1591">
        <v>64.900000000000006</v>
      </c>
      <c r="U1591">
        <v>78.900000000000006</v>
      </c>
      <c r="V1591">
        <f t="shared" si="136"/>
        <v>14</v>
      </c>
      <c r="W1591" t="str">
        <f t="shared" si="137"/>
        <v>Monitor</v>
      </c>
      <c r="X1591" t="str">
        <f t="shared" si="133"/>
        <v>Surge</v>
      </c>
      <c r="Y1591" t="str">
        <f t="shared" si="135"/>
        <v>Local</v>
      </c>
      <c r="Z1591" t="str">
        <f t="shared" si="134"/>
        <v>At-Risk</v>
      </c>
      <c r="AA1591" t="s">
        <v>42</v>
      </c>
      <c r="AB1591">
        <v>0</v>
      </c>
    </row>
    <row r="1592" spans="1:28" x14ac:dyDescent="0.3">
      <c r="A1592">
        <v>11</v>
      </c>
      <c r="B1592" t="s">
        <v>22</v>
      </c>
      <c r="C1592">
        <v>6</v>
      </c>
      <c r="D1592" t="s">
        <v>23</v>
      </c>
      <c r="E1592" t="s">
        <v>30</v>
      </c>
      <c r="F1592">
        <v>4</v>
      </c>
      <c r="G1592">
        <v>0</v>
      </c>
      <c r="H1592" t="s">
        <v>25</v>
      </c>
      <c r="I1592">
        <v>431311</v>
      </c>
      <c r="J1592" t="s">
        <v>37</v>
      </c>
      <c r="K1592" t="s">
        <v>32</v>
      </c>
      <c r="L1592">
        <v>1</v>
      </c>
      <c r="M1592">
        <v>1</v>
      </c>
      <c r="O1592" t="s">
        <v>49</v>
      </c>
      <c r="P1592">
        <v>0</v>
      </c>
      <c r="Q1592">
        <v>3</v>
      </c>
      <c r="R1592">
        <v>22.5</v>
      </c>
      <c r="S1592">
        <v>91.6</v>
      </c>
      <c r="T1592">
        <v>65.099999999999994</v>
      </c>
      <c r="U1592">
        <v>78.599999999999994</v>
      </c>
      <c r="V1592">
        <f t="shared" si="136"/>
        <v>13.5</v>
      </c>
      <c r="W1592" t="str">
        <f t="shared" si="137"/>
        <v>Monitor</v>
      </c>
      <c r="X1592" t="str">
        <f t="shared" si="133"/>
        <v>Surge</v>
      </c>
      <c r="Y1592" t="str">
        <f t="shared" si="135"/>
        <v>Local</v>
      </c>
      <c r="Z1592" t="str">
        <f t="shared" si="134"/>
        <v>Healthy</v>
      </c>
      <c r="AA1592" t="s">
        <v>42</v>
      </c>
      <c r="AB1592">
        <v>0</v>
      </c>
    </row>
    <row r="1593" spans="1:28" x14ac:dyDescent="0.3">
      <c r="A1593">
        <v>15</v>
      </c>
      <c r="B1593" t="s">
        <v>22</v>
      </c>
      <c r="C1593">
        <v>9</v>
      </c>
      <c r="D1593" t="s">
        <v>39</v>
      </c>
      <c r="E1593" t="s">
        <v>30</v>
      </c>
      <c r="F1593">
        <v>2</v>
      </c>
      <c r="G1593">
        <v>0</v>
      </c>
      <c r="H1593" t="s">
        <v>45</v>
      </c>
      <c r="I1593">
        <v>4014364</v>
      </c>
      <c r="J1593" t="s">
        <v>32</v>
      </c>
      <c r="K1593" t="s">
        <v>35</v>
      </c>
      <c r="L1593">
        <v>1</v>
      </c>
      <c r="M1593">
        <v>0</v>
      </c>
      <c r="N1593">
        <v>3.5</v>
      </c>
      <c r="O1593" t="s">
        <v>28</v>
      </c>
      <c r="P1593">
        <v>0</v>
      </c>
      <c r="Q1593">
        <v>2</v>
      </c>
      <c r="R1593">
        <v>17.899999999999999</v>
      </c>
      <c r="S1593">
        <v>84.1</v>
      </c>
      <c r="T1593">
        <v>64.400000000000006</v>
      </c>
      <c r="U1593">
        <v>74.5</v>
      </c>
      <c r="V1593">
        <f t="shared" si="136"/>
        <v>10.099999999999994</v>
      </c>
      <c r="W1593" t="str">
        <f t="shared" si="137"/>
        <v>Monitor</v>
      </c>
      <c r="X1593" t="str">
        <f t="shared" si="133"/>
        <v>Surge</v>
      </c>
      <c r="Y1593" t="str">
        <f t="shared" si="135"/>
        <v>Local</v>
      </c>
      <c r="Z1593" t="str">
        <f t="shared" si="134"/>
        <v>At-Risk</v>
      </c>
      <c r="AA1593" t="s">
        <v>33</v>
      </c>
      <c r="AB1593">
        <v>0</v>
      </c>
    </row>
    <row r="1594" spans="1:28" x14ac:dyDescent="0.3">
      <c r="A1594">
        <v>14</v>
      </c>
      <c r="B1594" t="s">
        <v>38</v>
      </c>
      <c r="C1594">
        <v>10</v>
      </c>
      <c r="D1594" t="s">
        <v>23</v>
      </c>
      <c r="E1594" t="s">
        <v>24</v>
      </c>
      <c r="F1594">
        <v>3</v>
      </c>
      <c r="G1594">
        <v>0</v>
      </c>
      <c r="H1594" t="s">
        <v>45</v>
      </c>
      <c r="I1594">
        <v>1559339</v>
      </c>
      <c r="J1594" t="s">
        <v>41</v>
      </c>
      <c r="K1594" t="s">
        <v>37</v>
      </c>
      <c r="L1594">
        <v>1</v>
      </c>
      <c r="M1594">
        <v>1</v>
      </c>
      <c r="N1594">
        <v>3.8</v>
      </c>
      <c r="O1594" t="s">
        <v>28</v>
      </c>
      <c r="P1594">
        <v>0</v>
      </c>
      <c r="Q1594">
        <v>3</v>
      </c>
      <c r="R1594">
        <v>12.6</v>
      </c>
      <c r="S1594">
        <v>81.8</v>
      </c>
      <c r="T1594">
        <v>65.7</v>
      </c>
      <c r="U1594">
        <v>77.900000000000006</v>
      </c>
      <c r="V1594">
        <f t="shared" si="136"/>
        <v>12.200000000000003</v>
      </c>
      <c r="W1594" t="str">
        <f t="shared" si="137"/>
        <v>Monitor</v>
      </c>
      <c r="X1594" t="str">
        <f t="shared" si="133"/>
        <v>Surge</v>
      </c>
      <c r="Y1594" t="str">
        <f t="shared" si="135"/>
        <v>Local</v>
      </c>
      <c r="Z1594" t="str">
        <f t="shared" si="134"/>
        <v>At-Risk</v>
      </c>
      <c r="AA1594" t="s">
        <v>42</v>
      </c>
      <c r="AB1594">
        <v>0</v>
      </c>
    </row>
    <row r="1595" spans="1:28" x14ac:dyDescent="0.3">
      <c r="A1595">
        <v>13</v>
      </c>
      <c r="B1595" t="s">
        <v>22</v>
      </c>
      <c r="C1595">
        <v>9</v>
      </c>
      <c r="D1595" t="s">
        <v>39</v>
      </c>
      <c r="E1595" t="s">
        <v>24</v>
      </c>
      <c r="F1595">
        <v>7</v>
      </c>
      <c r="G1595">
        <v>0</v>
      </c>
      <c r="H1595" t="s">
        <v>40</v>
      </c>
      <c r="I1595">
        <v>1179836</v>
      </c>
      <c r="J1595" t="s">
        <v>35</v>
      </c>
      <c r="K1595" t="s">
        <v>27</v>
      </c>
      <c r="L1595">
        <v>1</v>
      </c>
      <c r="M1595">
        <v>0</v>
      </c>
      <c r="N1595">
        <v>6.6</v>
      </c>
      <c r="O1595" t="s">
        <v>28</v>
      </c>
      <c r="P1595">
        <v>0</v>
      </c>
      <c r="Q1595">
        <v>5</v>
      </c>
      <c r="R1595">
        <v>19.100000000000001</v>
      </c>
      <c r="S1595">
        <v>81.099999999999994</v>
      </c>
      <c r="T1595">
        <v>73.7</v>
      </c>
      <c r="U1595">
        <v>85.7</v>
      </c>
      <c r="V1595">
        <f t="shared" si="136"/>
        <v>12</v>
      </c>
      <c r="W1595" t="str">
        <f t="shared" si="137"/>
        <v>Monitor</v>
      </c>
      <c r="X1595" t="str">
        <f t="shared" si="133"/>
        <v>Surge</v>
      </c>
      <c r="Y1595" t="str">
        <f t="shared" si="135"/>
        <v>Commuter</v>
      </c>
      <c r="Z1595" t="str">
        <f t="shared" si="134"/>
        <v>At-Risk</v>
      </c>
      <c r="AA1595" t="s">
        <v>42</v>
      </c>
      <c r="AB1595">
        <v>0</v>
      </c>
    </row>
    <row r="1596" spans="1:28" x14ac:dyDescent="0.3">
      <c r="A1596">
        <v>15</v>
      </c>
      <c r="B1596" t="s">
        <v>38</v>
      </c>
      <c r="C1596">
        <v>11</v>
      </c>
      <c r="D1596" t="s">
        <v>39</v>
      </c>
      <c r="E1596" t="s">
        <v>30</v>
      </c>
      <c r="F1596">
        <v>6</v>
      </c>
      <c r="G1596">
        <v>0</v>
      </c>
      <c r="H1596" t="s">
        <v>36</v>
      </c>
      <c r="I1596">
        <v>180740</v>
      </c>
      <c r="J1596" t="s">
        <v>31</v>
      </c>
      <c r="K1596" t="s">
        <v>27</v>
      </c>
      <c r="L1596">
        <v>1</v>
      </c>
      <c r="M1596">
        <v>0</v>
      </c>
      <c r="N1596">
        <v>1.2</v>
      </c>
      <c r="O1596" t="s">
        <v>28</v>
      </c>
      <c r="P1596">
        <v>0</v>
      </c>
      <c r="Q1596">
        <v>2</v>
      </c>
      <c r="R1596">
        <v>24.8</v>
      </c>
      <c r="S1596">
        <v>62.6</v>
      </c>
      <c r="T1596">
        <v>70.599999999999994</v>
      </c>
      <c r="U1596">
        <v>75.900000000000006</v>
      </c>
      <c r="V1596">
        <f t="shared" si="136"/>
        <v>5.3000000000000114</v>
      </c>
      <c r="W1596" t="str">
        <f t="shared" si="137"/>
        <v>Monitor</v>
      </c>
      <c r="X1596" t="str">
        <f t="shared" si="133"/>
        <v>Normal</v>
      </c>
      <c r="Y1596" t="str">
        <f t="shared" si="135"/>
        <v>Local</v>
      </c>
      <c r="Z1596" t="str">
        <f t="shared" si="134"/>
        <v>Chronic Absenteeism</v>
      </c>
      <c r="AA1596" t="s">
        <v>42</v>
      </c>
      <c r="AB1596">
        <v>0</v>
      </c>
    </row>
    <row r="1597" spans="1:28" x14ac:dyDescent="0.3">
      <c r="A1597">
        <v>18</v>
      </c>
      <c r="B1597" t="s">
        <v>38</v>
      </c>
      <c r="C1597">
        <v>12</v>
      </c>
      <c r="D1597" t="s">
        <v>39</v>
      </c>
      <c r="E1597" t="s">
        <v>24</v>
      </c>
      <c r="F1597">
        <v>4</v>
      </c>
      <c r="G1597">
        <v>1</v>
      </c>
      <c r="H1597" t="s">
        <v>36</v>
      </c>
      <c r="I1597">
        <v>185188</v>
      </c>
      <c r="J1597" t="s">
        <v>31</v>
      </c>
      <c r="K1597" t="s">
        <v>27</v>
      </c>
      <c r="L1597">
        <v>1</v>
      </c>
      <c r="M1597">
        <v>0</v>
      </c>
      <c r="N1597">
        <v>1.6</v>
      </c>
      <c r="O1597" t="s">
        <v>47</v>
      </c>
      <c r="P1597">
        <v>0</v>
      </c>
      <c r="Q1597">
        <v>4</v>
      </c>
      <c r="R1597">
        <v>9.4</v>
      </c>
      <c r="S1597">
        <v>88</v>
      </c>
      <c r="T1597">
        <v>37.5</v>
      </c>
      <c r="U1597">
        <v>61.9</v>
      </c>
      <c r="V1597">
        <f t="shared" si="136"/>
        <v>24.4</v>
      </c>
      <c r="W1597" t="str">
        <f t="shared" si="137"/>
        <v>Monitor</v>
      </c>
      <c r="X1597" t="str">
        <f t="shared" si="133"/>
        <v>Surge</v>
      </c>
      <c r="Y1597" t="str">
        <f t="shared" si="135"/>
        <v>Local</v>
      </c>
      <c r="Z1597" t="str">
        <f t="shared" ref="Z1597:Z1656" si="138">IF(S1597&gt;=90, "Healthy", IF(S1597&gt;75, "At-Risk", "Chronic Absenteeism"))</f>
        <v>At-Risk</v>
      </c>
      <c r="AA1597" t="s">
        <v>33</v>
      </c>
      <c r="AB1597">
        <v>0</v>
      </c>
    </row>
    <row r="1598" spans="1:28" x14ac:dyDescent="0.3">
      <c r="A1598">
        <v>13</v>
      </c>
      <c r="B1598" t="s">
        <v>38</v>
      </c>
      <c r="C1598">
        <v>9</v>
      </c>
      <c r="D1598" t="s">
        <v>48</v>
      </c>
      <c r="E1598" t="s">
        <v>30</v>
      </c>
      <c r="F1598">
        <v>5</v>
      </c>
      <c r="G1598">
        <v>1</v>
      </c>
      <c r="H1598" t="s">
        <v>25</v>
      </c>
      <c r="I1598">
        <v>489675</v>
      </c>
      <c r="J1598" t="s">
        <v>32</v>
      </c>
      <c r="K1598" t="s">
        <v>32</v>
      </c>
      <c r="L1598">
        <v>1</v>
      </c>
      <c r="M1598">
        <v>1</v>
      </c>
      <c r="N1598">
        <v>1.1000000000000001</v>
      </c>
      <c r="O1598" t="s">
        <v>47</v>
      </c>
      <c r="P1598">
        <v>0</v>
      </c>
      <c r="Q1598">
        <v>2</v>
      </c>
      <c r="R1598">
        <v>13.4</v>
      </c>
      <c r="S1598">
        <v>93.2</v>
      </c>
      <c r="T1598">
        <v>76.3</v>
      </c>
      <c r="U1598">
        <v>80.7</v>
      </c>
      <c r="V1598">
        <f t="shared" si="136"/>
        <v>4.4000000000000057</v>
      </c>
      <c r="W1598" t="str">
        <f t="shared" si="137"/>
        <v>Monitor</v>
      </c>
      <c r="X1598" t="str">
        <f t="shared" si="133"/>
        <v>Normal</v>
      </c>
      <c r="Y1598" t="str">
        <f t="shared" si="135"/>
        <v>Local</v>
      </c>
      <c r="Z1598" t="str">
        <f t="shared" si="138"/>
        <v>Healthy</v>
      </c>
      <c r="AA1598" t="s">
        <v>42</v>
      </c>
      <c r="AB1598">
        <v>0</v>
      </c>
    </row>
    <row r="1599" spans="1:28" x14ac:dyDescent="0.3">
      <c r="A1599">
        <v>12</v>
      </c>
      <c r="B1599" t="s">
        <v>22</v>
      </c>
      <c r="C1599">
        <v>6</v>
      </c>
      <c r="D1599" t="s">
        <v>39</v>
      </c>
      <c r="E1599" t="s">
        <v>24</v>
      </c>
      <c r="F1599">
        <v>6</v>
      </c>
      <c r="G1599">
        <v>0</v>
      </c>
      <c r="H1599" t="s">
        <v>36</v>
      </c>
      <c r="I1599">
        <v>213402</v>
      </c>
      <c r="J1599" t="s">
        <v>43</v>
      </c>
      <c r="K1599" t="s">
        <v>32</v>
      </c>
      <c r="L1599">
        <v>0</v>
      </c>
      <c r="M1599">
        <v>0</v>
      </c>
      <c r="N1599">
        <v>7.8</v>
      </c>
      <c r="O1599" t="s">
        <v>28</v>
      </c>
      <c r="P1599">
        <v>0</v>
      </c>
      <c r="Q1599">
        <v>3</v>
      </c>
      <c r="R1599">
        <v>10.1</v>
      </c>
      <c r="S1599">
        <v>75.3</v>
      </c>
      <c r="T1599">
        <v>66.099999999999994</v>
      </c>
      <c r="U1599">
        <v>71</v>
      </c>
      <c r="V1599">
        <f t="shared" si="136"/>
        <v>4.9000000000000057</v>
      </c>
      <c r="W1599" t="str">
        <f t="shared" si="137"/>
        <v>Monitor</v>
      </c>
      <c r="X1599" t="str">
        <f t="shared" si="133"/>
        <v>Normal</v>
      </c>
      <c r="Y1599" t="str">
        <f t="shared" si="135"/>
        <v>Commuter</v>
      </c>
      <c r="Z1599" t="str">
        <f t="shared" si="138"/>
        <v>At-Risk</v>
      </c>
      <c r="AA1599" t="s">
        <v>33</v>
      </c>
      <c r="AB1599">
        <v>0</v>
      </c>
    </row>
    <row r="1600" spans="1:28" x14ac:dyDescent="0.3">
      <c r="A1600">
        <v>14</v>
      </c>
      <c r="B1600" t="s">
        <v>22</v>
      </c>
      <c r="C1600">
        <v>10</v>
      </c>
      <c r="D1600" t="s">
        <v>23</v>
      </c>
      <c r="E1600" t="s">
        <v>30</v>
      </c>
      <c r="F1600">
        <v>2</v>
      </c>
      <c r="G1600">
        <v>0</v>
      </c>
      <c r="H1600" t="s">
        <v>25</v>
      </c>
      <c r="I1600">
        <v>533830</v>
      </c>
      <c r="J1600" t="s">
        <v>35</v>
      </c>
      <c r="K1600" t="s">
        <v>41</v>
      </c>
      <c r="L1600">
        <v>1</v>
      </c>
      <c r="M1600">
        <v>0</v>
      </c>
      <c r="N1600">
        <v>1.5</v>
      </c>
      <c r="O1600" t="s">
        <v>28</v>
      </c>
      <c r="P1600">
        <v>0</v>
      </c>
      <c r="Q1600">
        <v>3</v>
      </c>
      <c r="R1600">
        <v>14.1</v>
      </c>
      <c r="S1600">
        <v>81.3</v>
      </c>
      <c r="T1600">
        <v>65.5</v>
      </c>
      <c r="U1600">
        <v>62.5</v>
      </c>
      <c r="V1600">
        <f t="shared" si="136"/>
        <v>-3</v>
      </c>
      <c r="W1600" t="str">
        <f t="shared" si="137"/>
        <v>Monitor</v>
      </c>
      <c r="X1600" t="str">
        <f t="shared" si="133"/>
        <v>Normal</v>
      </c>
      <c r="Y1600" t="str">
        <f t="shared" si="135"/>
        <v>Local</v>
      </c>
      <c r="Z1600" t="str">
        <f t="shared" si="138"/>
        <v>At-Risk</v>
      </c>
      <c r="AA1600" t="s">
        <v>33</v>
      </c>
      <c r="AB1600">
        <v>0</v>
      </c>
    </row>
    <row r="1601" spans="1:28" x14ac:dyDescent="0.3">
      <c r="A1601">
        <v>16</v>
      </c>
      <c r="B1601" t="s">
        <v>22</v>
      </c>
      <c r="C1601">
        <v>10</v>
      </c>
      <c r="D1601" t="s">
        <v>39</v>
      </c>
      <c r="E1601" t="s">
        <v>30</v>
      </c>
      <c r="F1601">
        <v>3</v>
      </c>
      <c r="G1601">
        <v>0</v>
      </c>
      <c r="H1601" t="s">
        <v>25</v>
      </c>
      <c r="I1601">
        <v>360616</v>
      </c>
      <c r="J1601" t="s">
        <v>31</v>
      </c>
      <c r="K1601" t="s">
        <v>27</v>
      </c>
      <c r="L1601">
        <v>1</v>
      </c>
      <c r="M1601">
        <v>0</v>
      </c>
      <c r="N1601">
        <v>0.6</v>
      </c>
      <c r="O1601" t="s">
        <v>28</v>
      </c>
      <c r="P1601">
        <v>0</v>
      </c>
      <c r="Q1601">
        <v>4</v>
      </c>
      <c r="R1601">
        <v>17.5</v>
      </c>
      <c r="S1601">
        <v>90.9</v>
      </c>
      <c r="T1601">
        <v>59.1</v>
      </c>
      <c r="U1601">
        <v>71</v>
      </c>
      <c r="V1601">
        <f t="shared" si="136"/>
        <v>11.899999999999999</v>
      </c>
      <c r="W1601" t="str">
        <f t="shared" si="137"/>
        <v>Monitor</v>
      </c>
      <c r="X1601" t="str">
        <f t="shared" si="133"/>
        <v>Surge</v>
      </c>
      <c r="Y1601" t="str">
        <f t="shared" si="135"/>
        <v>Local</v>
      </c>
      <c r="Z1601" t="str">
        <f t="shared" si="138"/>
        <v>Healthy</v>
      </c>
      <c r="AA1601" t="s">
        <v>33</v>
      </c>
      <c r="AB1601">
        <v>0</v>
      </c>
    </row>
    <row r="1602" spans="1:28" x14ac:dyDescent="0.3">
      <c r="A1602">
        <v>15</v>
      </c>
      <c r="B1602" t="s">
        <v>22</v>
      </c>
      <c r="C1602">
        <v>9</v>
      </c>
      <c r="D1602" t="s">
        <v>39</v>
      </c>
      <c r="E1602" t="s">
        <v>30</v>
      </c>
      <c r="F1602">
        <v>5</v>
      </c>
      <c r="G1602">
        <v>0</v>
      </c>
      <c r="H1602" t="s">
        <v>40</v>
      </c>
      <c r="I1602">
        <v>780996</v>
      </c>
      <c r="J1602" t="s">
        <v>41</v>
      </c>
      <c r="K1602" t="s">
        <v>26</v>
      </c>
      <c r="L1602">
        <v>1</v>
      </c>
      <c r="M1602">
        <v>1</v>
      </c>
      <c r="N1602">
        <v>2.8</v>
      </c>
      <c r="O1602" t="s">
        <v>28</v>
      </c>
      <c r="P1602">
        <v>0</v>
      </c>
      <c r="Q1602">
        <v>3</v>
      </c>
      <c r="R1602">
        <v>10.3</v>
      </c>
      <c r="S1602">
        <v>72.2</v>
      </c>
      <c r="T1602">
        <v>72.900000000000006</v>
      </c>
      <c r="U1602">
        <v>69.599999999999994</v>
      </c>
      <c r="V1602">
        <f t="shared" si="136"/>
        <v>-3.3000000000000114</v>
      </c>
      <c r="W1602" t="str">
        <f t="shared" si="137"/>
        <v>Monitor</v>
      </c>
      <c r="X1602" t="str">
        <f t="shared" si="133"/>
        <v>Normal</v>
      </c>
      <c r="Y1602" t="str">
        <f t="shared" si="135"/>
        <v>Local</v>
      </c>
      <c r="Z1602" t="str">
        <f t="shared" si="138"/>
        <v>Chronic Absenteeism</v>
      </c>
      <c r="AA1602" t="s">
        <v>33</v>
      </c>
      <c r="AB1602">
        <v>0</v>
      </c>
    </row>
    <row r="1603" spans="1:28" x14ac:dyDescent="0.3">
      <c r="A1603">
        <v>12</v>
      </c>
      <c r="B1603" t="s">
        <v>22</v>
      </c>
      <c r="C1603">
        <v>7</v>
      </c>
      <c r="D1603" t="s">
        <v>39</v>
      </c>
      <c r="E1603" t="s">
        <v>30</v>
      </c>
      <c r="F1603">
        <v>6</v>
      </c>
      <c r="G1603">
        <v>0</v>
      </c>
      <c r="H1603" t="s">
        <v>36</v>
      </c>
      <c r="I1603">
        <v>320723</v>
      </c>
      <c r="J1603" t="s">
        <v>26</v>
      </c>
      <c r="K1603" t="s">
        <v>26</v>
      </c>
      <c r="L1603">
        <v>0</v>
      </c>
      <c r="M1603">
        <v>0</v>
      </c>
      <c r="N1603">
        <v>1.9</v>
      </c>
      <c r="O1603" t="s">
        <v>47</v>
      </c>
      <c r="P1603">
        <v>0</v>
      </c>
      <c r="Q1603">
        <v>4</v>
      </c>
      <c r="R1603">
        <v>16.3</v>
      </c>
      <c r="S1603">
        <v>84.9</v>
      </c>
      <c r="T1603">
        <v>54.4</v>
      </c>
      <c r="U1603">
        <v>53.2</v>
      </c>
      <c r="V1603">
        <f t="shared" si="136"/>
        <v>-1.1999999999999957</v>
      </c>
      <c r="W1603" t="str">
        <f t="shared" si="137"/>
        <v>Monitor</v>
      </c>
      <c r="X1603" t="str">
        <f t="shared" ref="X1603:X1666" si="139">IF(V1603&gt;10, "Surge", "Normal")</f>
        <v>Normal</v>
      </c>
      <c r="Y1603" t="str">
        <f t="shared" si="135"/>
        <v>Local</v>
      </c>
      <c r="Z1603" t="str">
        <f t="shared" si="138"/>
        <v>At-Risk</v>
      </c>
      <c r="AA1603" t="s">
        <v>29</v>
      </c>
      <c r="AB1603">
        <v>0</v>
      </c>
    </row>
    <row r="1604" spans="1:28" x14ac:dyDescent="0.3">
      <c r="A1604">
        <v>12</v>
      </c>
      <c r="B1604" t="s">
        <v>22</v>
      </c>
      <c r="C1604">
        <v>8</v>
      </c>
      <c r="D1604" t="s">
        <v>23</v>
      </c>
      <c r="E1604" t="s">
        <v>30</v>
      </c>
      <c r="F1604">
        <v>2</v>
      </c>
      <c r="G1604">
        <v>0</v>
      </c>
      <c r="H1604" t="s">
        <v>36</v>
      </c>
      <c r="I1604">
        <v>274302</v>
      </c>
      <c r="J1604" t="s">
        <v>37</v>
      </c>
      <c r="K1604" t="s">
        <v>27</v>
      </c>
      <c r="L1604">
        <v>1</v>
      </c>
      <c r="M1604">
        <v>0</v>
      </c>
      <c r="N1604">
        <v>3.4</v>
      </c>
      <c r="O1604" t="s">
        <v>28</v>
      </c>
      <c r="P1604">
        <v>0</v>
      </c>
      <c r="Q1604">
        <v>3</v>
      </c>
      <c r="R1604">
        <v>26.7</v>
      </c>
      <c r="S1604">
        <v>94.2</v>
      </c>
      <c r="T1604">
        <v>49.2</v>
      </c>
      <c r="U1604">
        <v>49.6</v>
      </c>
      <c r="V1604">
        <f t="shared" si="136"/>
        <v>0.39999999999999858</v>
      </c>
      <c r="W1604" t="str">
        <f t="shared" si="137"/>
        <v>Monitor</v>
      </c>
      <c r="X1604" t="str">
        <f t="shared" si="139"/>
        <v>Normal</v>
      </c>
      <c r="Y1604" t="str">
        <f t="shared" si="135"/>
        <v>Local</v>
      </c>
      <c r="Z1604" t="str">
        <f t="shared" si="138"/>
        <v>Healthy</v>
      </c>
      <c r="AA1604" t="s">
        <v>29</v>
      </c>
      <c r="AB1604">
        <v>0</v>
      </c>
    </row>
    <row r="1605" spans="1:28" x14ac:dyDescent="0.3">
      <c r="A1605">
        <v>12</v>
      </c>
      <c r="B1605" t="s">
        <v>38</v>
      </c>
      <c r="C1605">
        <v>6</v>
      </c>
      <c r="D1605" t="s">
        <v>48</v>
      </c>
      <c r="E1605" t="s">
        <v>24</v>
      </c>
      <c r="F1605">
        <v>3</v>
      </c>
      <c r="G1605">
        <v>0</v>
      </c>
      <c r="H1605" t="s">
        <v>25</v>
      </c>
      <c r="I1605">
        <v>558582</v>
      </c>
      <c r="J1605" t="s">
        <v>35</v>
      </c>
      <c r="K1605" t="s">
        <v>37</v>
      </c>
      <c r="L1605">
        <v>0</v>
      </c>
      <c r="M1605">
        <v>0</v>
      </c>
      <c r="N1605">
        <v>9</v>
      </c>
      <c r="O1605" t="s">
        <v>28</v>
      </c>
      <c r="P1605">
        <v>0</v>
      </c>
      <c r="Q1605">
        <v>2</v>
      </c>
      <c r="R1605">
        <v>11.9</v>
      </c>
      <c r="S1605">
        <v>85.5</v>
      </c>
      <c r="T1605">
        <v>48.8</v>
      </c>
      <c r="U1605">
        <v>67</v>
      </c>
      <c r="V1605">
        <f t="shared" si="136"/>
        <v>18.200000000000003</v>
      </c>
      <c r="W1605" t="str">
        <f t="shared" si="137"/>
        <v>Monitor</v>
      </c>
      <c r="X1605" t="str">
        <f t="shared" si="139"/>
        <v>Surge</v>
      </c>
      <c r="Y1605" t="str">
        <f t="shared" si="135"/>
        <v>Commuter</v>
      </c>
      <c r="Z1605" t="str">
        <f t="shared" si="138"/>
        <v>At-Risk</v>
      </c>
      <c r="AA1605" t="s">
        <v>33</v>
      </c>
      <c r="AB1605">
        <v>0</v>
      </c>
    </row>
    <row r="1606" spans="1:28" x14ac:dyDescent="0.3">
      <c r="A1606">
        <v>15</v>
      </c>
      <c r="B1606" t="s">
        <v>22</v>
      </c>
      <c r="C1606">
        <v>9</v>
      </c>
      <c r="D1606" t="s">
        <v>23</v>
      </c>
      <c r="E1606" t="s">
        <v>44</v>
      </c>
      <c r="F1606">
        <v>5</v>
      </c>
      <c r="G1606">
        <v>0</v>
      </c>
      <c r="H1606" t="s">
        <v>40</v>
      </c>
      <c r="I1606">
        <v>945402</v>
      </c>
      <c r="J1606" t="s">
        <v>35</v>
      </c>
      <c r="K1606" t="s">
        <v>41</v>
      </c>
      <c r="L1606">
        <v>0</v>
      </c>
      <c r="M1606">
        <v>0</v>
      </c>
      <c r="N1606">
        <v>8.3000000000000007</v>
      </c>
      <c r="O1606" t="s">
        <v>28</v>
      </c>
      <c r="P1606">
        <v>0</v>
      </c>
      <c r="Q1606">
        <v>3</v>
      </c>
      <c r="R1606">
        <v>5</v>
      </c>
      <c r="S1606">
        <v>90.4</v>
      </c>
      <c r="T1606">
        <v>57.1</v>
      </c>
      <c r="U1606">
        <v>57.9</v>
      </c>
      <c r="V1606">
        <f t="shared" si="136"/>
        <v>0.79999999999999716</v>
      </c>
      <c r="W1606" t="str">
        <f t="shared" si="137"/>
        <v>Monitor</v>
      </c>
      <c r="X1606" t="str">
        <f t="shared" si="139"/>
        <v>Normal</v>
      </c>
      <c r="Y1606" t="str">
        <f t="shared" si="135"/>
        <v>Commuter</v>
      </c>
      <c r="Z1606" t="str">
        <f t="shared" si="138"/>
        <v>Healthy</v>
      </c>
      <c r="AA1606" t="s">
        <v>29</v>
      </c>
      <c r="AB1606">
        <v>0</v>
      </c>
    </row>
    <row r="1607" spans="1:28" x14ac:dyDescent="0.3">
      <c r="A1607">
        <v>14</v>
      </c>
      <c r="B1607" t="s">
        <v>22</v>
      </c>
      <c r="C1607">
        <v>8</v>
      </c>
      <c r="D1607" t="s">
        <v>23</v>
      </c>
      <c r="E1607" t="s">
        <v>24</v>
      </c>
      <c r="F1607">
        <v>3</v>
      </c>
      <c r="G1607">
        <v>0</v>
      </c>
      <c r="H1607" t="s">
        <v>34</v>
      </c>
      <c r="I1607">
        <v>69078</v>
      </c>
      <c r="J1607" t="s">
        <v>31</v>
      </c>
      <c r="K1607" t="s">
        <v>32</v>
      </c>
      <c r="L1607">
        <v>0</v>
      </c>
      <c r="M1607">
        <v>0</v>
      </c>
      <c r="N1607">
        <v>4.5999999999999996</v>
      </c>
      <c r="O1607" t="s">
        <v>28</v>
      </c>
      <c r="P1607">
        <v>0</v>
      </c>
      <c r="Q1607">
        <v>2</v>
      </c>
      <c r="R1607">
        <v>8.1</v>
      </c>
      <c r="S1607">
        <v>82.3</v>
      </c>
      <c r="T1607">
        <v>66.2</v>
      </c>
      <c r="U1607">
        <v>58.5</v>
      </c>
      <c r="V1607">
        <f t="shared" si="136"/>
        <v>-7.7000000000000028</v>
      </c>
      <c r="W1607" t="str">
        <f t="shared" si="137"/>
        <v>Monitor</v>
      </c>
      <c r="X1607" t="str">
        <f t="shared" si="139"/>
        <v>Normal</v>
      </c>
      <c r="Y1607" t="str">
        <f t="shared" si="135"/>
        <v>Local</v>
      </c>
      <c r="Z1607" t="str">
        <f t="shared" si="138"/>
        <v>At-Risk</v>
      </c>
      <c r="AA1607" t="s">
        <v>29</v>
      </c>
      <c r="AB1607">
        <v>0</v>
      </c>
    </row>
    <row r="1608" spans="1:28" x14ac:dyDescent="0.3">
      <c r="A1608">
        <v>10</v>
      </c>
      <c r="B1608" t="s">
        <v>22</v>
      </c>
      <c r="C1608">
        <v>6</v>
      </c>
      <c r="D1608" t="s">
        <v>39</v>
      </c>
      <c r="E1608" t="s">
        <v>24</v>
      </c>
      <c r="F1608">
        <v>4</v>
      </c>
      <c r="G1608">
        <v>0</v>
      </c>
      <c r="H1608" t="s">
        <v>25</v>
      </c>
      <c r="I1608">
        <v>422873</v>
      </c>
      <c r="J1608" t="s">
        <v>32</v>
      </c>
      <c r="K1608" t="s">
        <v>32</v>
      </c>
      <c r="L1608">
        <v>0</v>
      </c>
      <c r="M1608">
        <v>0</v>
      </c>
      <c r="N1608">
        <v>2.7</v>
      </c>
      <c r="O1608" t="s">
        <v>28</v>
      </c>
      <c r="P1608">
        <v>1</v>
      </c>
      <c r="Q1608">
        <v>3</v>
      </c>
      <c r="R1608">
        <v>16.3</v>
      </c>
      <c r="S1608">
        <v>82.5</v>
      </c>
      <c r="T1608">
        <v>44.3</v>
      </c>
      <c r="U1608">
        <v>58.5</v>
      </c>
      <c r="V1608">
        <f t="shared" si="136"/>
        <v>14.200000000000003</v>
      </c>
      <c r="W1608" t="str">
        <f t="shared" si="137"/>
        <v>Monitor</v>
      </c>
      <c r="X1608" t="str">
        <f t="shared" si="139"/>
        <v>Surge</v>
      </c>
      <c r="Y1608" t="str">
        <f t="shared" si="135"/>
        <v>Local</v>
      </c>
      <c r="Z1608" t="str">
        <f t="shared" si="138"/>
        <v>At-Risk</v>
      </c>
      <c r="AA1608" t="s">
        <v>29</v>
      </c>
      <c r="AB1608">
        <v>0</v>
      </c>
    </row>
    <row r="1609" spans="1:28" x14ac:dyDescent="0.3">
      <c r="A1609">
        <v>11</v>
      </c>
      <c r="B1609" t="s">
        <v>22</v>
      </c>
      <c r="C1609">
        <v>7</v>
      </c>
      <c r="D1609" t="s">
        <v>48</v>
      </c>
      <c r="E1609" t="s">
        <v>24</v>
      </c>
      <c r="F1609">
        <v>3</v>
      </c>
      <c r="G1609">
        <v>0</v>
      </c>
      <c r="H1609" t="s">
        <v>40</v>
      </c>
      <c r="I1609">
        <v>1334582</v>
      </c>
      <c r="J1609" t="s">
        <v>41</v>
      </c>
      <c r="K1609" t="s">
        <v>41</v>
      </c>
      <c r="L1609">
        <v>1</v>
      </c>
      <c r="M1609">
        <v>1</v>
      </c>
      <c r="N1609">
        <v>10.199999999999999</v>
      </c>
      <c r="O1609" t="s">
        <v>28</v>
      </c>
      <c r="P1609">
        <v>0</v>
      </c>
      <c r="Q1609">
        <v>4</v>
      </c>
      <c r="R1609">
        <v>14.1</v>
      </c>
      <c r="S1609">
        <v>89</v>
      </c>
      <c r="T1609">
        <v>72.900000000000006</v>
      </c>
      <c r="U1609">
        <v>80.599999999999994</v>
      </c>
      <c r="V1609">
        <f t="shared" si="136"/>
        <v>7.6999999999999886</v>
      </c>
      <c r="W1609" t="str">
        <f t="shared" si="137"/>
        <v>Monitor</v>
      </c>
      <c r="X1609" t="str">
        <f t="shared" si="139"/>
        <v>Normal</v>
      </c>
      <c r="Y1609" t="str">
        <f t="shared" si="135"/>
        <v>Commuter</v>
      </c>
      <c r="Z1609" t="str">
        <f t="shared" si="138"/>
        <v>At-Risk</v>
      </c>
      <c r="AA1609" t="s">
        <v>42</v>
      </c>
      <c r="AB1609">
        <v>0</v>
      </c>
    </row>
    <row r="1610" spans="1:28" x14ac:dyDescent="0.3">
      <c r="A1610">
        <v>17</v>
      </c>
      <c r="B1610" t="s">
        <v>22</v>
      </c>
      <c r="C1610">
        <v>11</v>
      </c>
      <c r="D1610" t="s">
        <v>39</v>
      </c>
      <c r="E1610" t="s">
        <v>30</v>
      </c>
      <c r="F1610">
        <v>2</v>
      </c>
      <c r="G1610">
        <v>1</v>
      </c>
      <c r="H1610" t="s">
        <v>34</v>
      </c>
      <c r="I1610">
        <v>101990</v>
      </c>
      <c r="J1610" t="s">
        <v>32</v>
      </c>
      <c r="K1610" t="s">
        <v>32</v>
      </c>
      <c r="L1610">
        <v>0</v>
      </c>
      <c r="M1610">
        <v>1</v>
      </c>
      <c r="N1610">
        <v>1.1000000000000001</v>
      </c>
      <c r="O1610" t="s">
        <v>28</v>
      </c>
      <c r="P1610">
        <v>0</v>
      </c>
      <c r="Q1610">
        <v>2</v>
      </c>
      <c r="R1610">
        <v>10.4</v>
      </c>
      <c r="S1610">
        <v>66.5</v>
      </c>
      <c r="T1610">
        <v>56.8</v>
      </c>
      <c r="U1610">
        <v>51.1</v>
      </c>
      <c r="V1610">
        <f t="shared" si="136"/>
        <v>-5.6999999999999957</v>
      </c>
      <c r="W1610" t="str">
        <f t="shared" si="137"/>
        <v>Monitor</v>
      </c>
      <c r="X1610" t="str">
        <f t="shared" si="139"/>
        <v>Normal</v>
      </c>
      <c r="Y1610" t="str">
        <f t="shared" si="135"/>
        <v>Local</v>
      </c>
      <c r="Z1610" t="str">
        <f t="shared" si="138"/>
        <v>Chronic Absenteeism</v>
      </c>
      <c r="AA1610" t="s">
        <v>29</v>
      </c>
      <c r="AB1610">
        <v>0</v>
      </c>
    </row>
    <row r="1611" spans="1:28" x14ac:dyDescent="0.3">
      <c r="A1611">
        <v>15</v>
      </c>
      <c r="B1611" t="s">
        <v>38</v>
      </c>
      <c r="C1611">
        <v>9</v>
      </c>
      <c r="D1611" t="s">
        <v>23</v>
      </c>
      <c r="E1611" t="s">
        <v>30</v>
      </c>
      <c r="F1611">
        <v>5</v>
      </c>
      <c r="G1611">
        <v>1</v>
      </c>
      <c r="H1611" t="s">
        <v>36</v>
      </c>
      <c r="I1611">
        <v>289312</v>
      </c>
      <c r="J1611" t="s">
        <v>32</v>
      </c>
      <c r="K1611" t="s">
        <v>31</v>
      </c>
      <c r="L1611">
        <v>1</v>
      </c>
      <c r="M1611">
        <v>0</v>
      </c>
      <c r="N1611">
        <v>1.8</v>
      </c>
      <c r="O1611" t="s">
        <v>49</v>
      </c>
      <c r="P1611">
        <v>1</v>
      </c>
      <c r="Q1611">
        <v>4</v>
      </c>
      <c r="R1611">
        <v>9.1</v>
      </c>
      <c r="S1611">
        <v>85.6</v>
      </c>
      <c r="T1611">
        <v>63</v>
      </c>
      <c r="U1611">
        <v>72.400000000000006</v>
      </c>
      <c r="V1611">
        <f t="shared" si="136"/>
        <v>9.4000000000000057</v>
      </c>
      <c r="W1611" t="str">
        <f t="shared" si="137"/>
        <v>Monitor</v>
      </c>
      <c r="X1611" t="str">
        <f t="shared" si="139"/>
        <v>Normal</v>
      </c>
      <c r="Y1611" t="str">
        <f t="shared" si="135"/>
        <v>Local</v>
      </c>
      <c r="Z1611" t="str">
        <f t="shared" si="138"/>
        <v>At-Risk</v>
      </c>
      <c r="AA1611" t="s">
        <v>33</v>
      </c>
      <c r="AB1611">
        <v>0</v>
      </c>
    </row>
    <row r="1612" spans="1:28" x14ac:dyDescent="0.3">
      <c r="A1612">
        <v>15</v>
      </c>
      <c r="B1612" t="s">
        <v>38</v>
      </c>
      <c r="C1612">
        <v>10</v>
      </c>
      <c r="D1612" t="s">
        <v>23</v>
      </c>
      <c r="E1612" t="s">
        <v>44</v>
      </c>
      <c r="F1612">
        <v>4</v>
      </c>
      <c r="G1612">
        <v>0</v>
      </c>
      <c r="H1612" t="s">
        <v>34</v>
      </c>
      <c r="I1612">
        <v>120407</v>
      </c>
      <c r="J1612" t="s">
        <v>37</v>
      </c>
      <c r="K1612" t="s">
        <v>31</v>
      </c>
      <c r="L1612">
        <v>0</v>
      </c>
      <c r="M1612">
        <v>0</v>
      </c>
      <c r="N1612">
        <v>2.9</v>
      </c>
      <c r="O1612" t="s">
        <v>47</v>
      </c>
      <c r="P1612">
        <v>0</v>
      </c>
      <c r="Q1612">
        <v>3</v>
      </c>
      <c r="R1612">
        <v>16.399999999999999</v>
      </c>
      <c r="S1612">
        <v>74</v>
      </c>
      <c r="T1612">
        <v>53.6</v>
      </c>
      <c r="U1612">
        <v>55.9</v>
      </c>
      <c r="V1612">
        <f t="shared" si="136"/>
        <v>2.2999999999999972</v>
      </c>
      <c r="W1612" t="str">
        <f t="shared" si="137"/>
        <v>Monitor</v>
      </c>
      <c r="X1612" t="str">
        <f t="shared" si="139"/>
        <v>Normal</v>
      </c>
      <c r="Y1612" t="str">
        <f t="shared" si="135"/>
        <v>Local</v>
      </c>
      <c r="Z1612" t="str">
        <f t="shared" si="138"/>
        <v>Chronic Absenteeism</v>
      </c>
      <c r="AA1612" t="s">
        <v>29</v>
      </c>
      <c r="AB1612">
        <v>0</v>
      </c>
    </row>
    <row r="1613" spans="1:28" x14ac:dyDescent="0.3">
      <c r="A1613">
        <v>14</v>
      </c>
      <c r="B1613" t="s">
        <v>38</v>
      </c>
      <c r="C1613">
        <v>10</v>
      </c>
      <c r="D1613" t="s">
        <v>48</v>
      </c>
      <c r="E1613" t="s">
        <v>24</v>
      </c>
      <c r="F1613">
        <v>5</v>
      </c>
      <c r="G1613">
        <v>0</v>
      </c>
      <c r="H1613" t="s">
        <v>36</v>
      </c>
      <c r="I1613">
        <v>180194</v>
      </c>
      <c r="J1613" t="s">
        <v>43</v>
      </c>
      <c r="K1613" t="s">
        <v>27</v>
      </c>
      <c r="L1613">
        <v>1</v>
      </c>
      <c r="M1613">
        <v>0</v>
      </c>
      <c r="N1613">
        <v>1</v>
      </c>
      <c r="O1613" t="s">
        <v>28</v>
      </c>
      <c r="P1613">
        <v>0</v>
      </c>
      <c r="Q1613">
        <v>4</v>
      </c>
      <c r="R1613">
        <v>15.8</v>
      </c>
      <c r="S1613">
        <v>82.2</v>
      </c>
      <c r="T1613">
        <v>53.6</v>
      </c>
      <c r="U1613">
        <v>62.1</v>
      </c>
      <c r="V1613">
        <f t="shared" si="136"/>
        <v>8.5</v>
      </c>
      <c r="W1613" t="str">
        <f t="shared" si="137"/>
        <v>Monitor</v>
      </c>
      <c r="X1613" t="str">
        <f t="shared" si="139"/>
        <v>Normal</v>
      </c>
      <c r="Y1613" t="str">
        <f t="shared" si="135"/>
        <v>Local</v>
      </c>
      <c r="Z1613" t="str">
        <f t="shared" si="138"/>
        <v>At-Risk</v>
      </c>
      <c r="AA1613" t="s">
        <v>33</v>
      </c>
      <c r="AB1613">
        <v>0</v>
      </c>
    </row>
    <row r="1614" spans="1:28" x14ac:dyDescent="0.3">
      <c r="A1614">
        <v>12</v>
      </c>
      <c r="B1614" t="s">
        <v>38</v>
      </c>
      <c r="C1614">
        <v>8</v>
      </c>
      <c r="D1614" t="s">
        <v>23</v>
      </c>
      <c r="E1614" t="s">
        <v>30</v>
      </c>
      <c r="F1614">
        <v>3</v>
      </c>
      <c r="G1614">
        <v>0</v>
      </c>
      <c r="H1614" t="s">
        <v>25</v>
      </c>
      <c r="I1614">
        <v>387998</v>
      </c>
      <c r="J1614" t="s">
        <v>41</v>
      </c>
      <c r="K1614" t="s">
        <v>26</v>
      </c>
      <c r="L1614">
        <v>1</v>
      </c>
      <c r="M1614">
        <v>0</v>
      </c>
      <c r="N1614">
        <v>2</v>
      </c>
      <c r="O1614" t="s">
        <v>47</v>
      </c>
      <c r="P1614">
        <v>0</v>
      </c>
      <c r="Q1614">
        <v>5</v>
      </c>
      <c r="R1614">
        <v>22.2</v>
      </c>
      <c r="S1614">
        <v>100</v>
      </c>
      <c r="T1614">
        <v>70.8</v>
      </c>
      <c r="U1614">
        <v>86.1</v>
      </c>
      <c r="V1614">
        <f t="shared" si="136"/>
        <v>15.299999999999997</v>
      </c>
      <c r="W1614" t="str">
        <f t="shared" si="137"/>
        <v>Monitor</v>
      </c>
      <c r="X1614" t="str">
        <f t="shared" si="139"/>
        <v>Surge</v>
      </c>
      <c r="Y1614" t="str">
        <f t="shared" si="135"/>
        <v>Local</v>
      </c>
      <c r="Z1614" t="str">
        <f t="shared" si="138"/>
        <v>Healthy</v>
      </c>
      <c r="AA1614" t="s">
        <v>42</v>
      </c>
      <c r="AB1614">
        <v>0</v>
      </c>
    </row>
    <row r="1615" spans="1:28" x14ac:dyDescent="0.3">
      <c r="A1615">
        <v>17</v>
      </c>
      <c r="B1615" t="s">
        <v>38</v>
      </c>
      <c r="C1615">
        <v>11</v>
      </c>
      <c r="D1615" t="s">
        <v>39</v>
      </c>
      <c r="E1615" t="s">
        <v>30</v>
      </c>
      <c r="F1615">
        <v>4</v>
      </c>
      <c r="G1615">
        <v>0</v>
      </c>
      <c r="H1615" t="s">
        <v>25</v>
      </c>
      <c r="I1615">
        <v>359962</v>
      </c>
      <c r="J1615" t="s">
        <v>32</v>
      </c>
      <c r="K1615" t="s">
        <v>27</v>
      </c>
      <c r="L1615">
        <v>0</v>
      </c>
      <c r="M1615">
        <v>1</v>
      </c>
      <c r="N1615">
        <v>1.2</v>
      </c>
      <c r="O1615" t="s">
        <v>47</v>
      </c>
      <c r="P1615">
        <v>0</v>
      </c>
      <c r="Q1615">
        <v>4</v>
      </c>
      <c r="R1615">
        <v>20.8</v>
      </c>
      <c r="S1615">
        <v>85.8</v>
      </c>
      <c r="T1615">
        <v>69.3</v>
      </c>
      <c r="U1615">
        <v>78.599999999999994</v>
      </c>
      <c r="V1615">
        <f t="shared" si="136"/>
        <v>9.2999999999999972</v>
      </c>
      <c r="W1615" t="str">
        <f t="shared" si="137"/>
        <v>Monitor</v>
      </c>
      <c r="X1615" t="str">
        <f t="shared" si="139"/>
        <v>Normal</v>
      </c>
      <c r="Y1615" t="str">
        <f t="shared" si="135"/>
        <v>Local</v>
      </c>
      <c r="Z1615" t="str">
        <f t="shared" si="138"/>
        <v>At-Risk</v>
      </c>
      <c r="AA1615" t="s">
        <v>42</v>
      </c>
      <c r="AB1615">
        <v>0</v>
      </c>
    </row>
    <row r="1616" spans="1:28" x14ac:dyDescent="0.3">
      <c r="A1616">
        <v>12</v>
      </c>
      <c r="B1616" t="s">
        <v>22</v>
      </c>
      <c r="C1616">
        <v>8</v>
      </c>
      <c r="D1616" t="s">
        <v>23</v>
      </c>
      <c r="E1616" t="s">
        <v>24</v>
      </c>
      <c r="F1616">
        <v>5</v>
      </c>
      <c r="G1616">
        <v>0</v>
      </c>
      <c r="H1616" t="s">
        <v>40</v>
      </c>
      <c r="I1616">
        <v>1335828</v>
      </c>
      <c r="J1616" t="s">
        <v>26</v>
      </c>
      <c r="K1616" t="s">
        <v>41</v>
      </c>
      <c r="L1616">
        <v>1</v>
      </c>
      <c r="M1616">
        <v>0</v>
      </c>
      <c r="N1616">
        <v>2.1</v>
      </c>
      <c r="O1616" t="s">
        <v>28</v>
      </c>
      <c r="P1616">
        <v>1</v>
      </c>
      <c r="Q1616">
        <v>4</v>
      </c>
      <c r="R1616">
        <v>14.1</v>
      </c>
      <c r="S1616">
        <v>94.3</v>
      </c>
      <c r="T1616">
        <v>59.4</v>
      </c>
      <c r="U1616">
        <v>61.9</v>
      </c>
      <c r="V1616">
        <f t="shared" si="136"/>
        <v>2.5</v>
      </c>
      <c r="W1616" t="str">
        <f t="shared" si="137"/>
        <v>Monitor</v>
      </c>
      <c r="X1616" t="str">
        <f t="shared" si="139"/>
        <v>Normal</v>
      </c>
      <c r="Y1616" t="str">
        <f t="shared" si="135"/>
        <v>Local</v>
      </c>
      <c r="Z1616" t="str">
        <f t="shared" si="138"/>
        <v>Healthy</v>
      </c>
      <c r="AA1616" t="s">
        <v>33</v>
      </c>
      <c r="AB1616">
        <v>0</v>
      </c>
    </row>
    <row r="1617" spans="1:28" x14ac:dyDescent="0.3">
      <c r="A1617">
        <v>15</v>
      </c>
      <c r="B1617" t="s">
        <v>22</v>
      </c>
      <c r="C1617">
        <v>10</v>
      </c>
      <c r="D1617" t="s">
        <v>39</v>
      </c>
      <c r="E1617" t="s">
        <v>24</v>
      </c>
      <c r="F1617">
        <v>6</v>
      </c>
      <c r="G1617">
        <v>0</v>
      </c>
      <c r="H1617" t="s">
        <v>25</v>
      </c>
      <c r="I1617">
        <v>514615</v>
      </c>
      <c r="J1617" t="s">
        <v>32</v>
      </c>
      <c r="K1617" t="s">
        <v>27</v>
      </c>
      <c r="L1617">
        <v>0</v>
      </c>
      <c r="M1617">
        <v>0</v>
      </c>
      <c r="N1617">
        <v>8</v>
      </c>
      <c r="O1617" t="s">
        <v>28</v>
      </c>
      <c r="P1617">
        <v>0</v>
      </c>
      <c r="Q1617">
        <v>4</v>
      </c>
      <c r="R1617">
        <v>15.1</v>
      </c>
      <c r="S1617">
        <v>87.7</v>
      </c>
      <c r="T1617">
        <v>64.599999999999994</v>
      </c>
      <c r="U1617">
        <v>71.2</v>
      </c>
      <c r="V1617">
        <f t="shared" si="136"/>
        <v>6.6000000000000085</v>
      </c>
      <c r="W1617" t="str">
        <f t="shared" si="137"/>
        <v>Monitor</v>
      </c>
      <c r="X1617" t="str">
        <f t="shared" si="139"/>
        <v>Normal</v>
      </c>
      <c r="Y1617" t="str">
        <f t="shared" si="135"/>
        <v>Commuter</v>
      </c>
      <c r="Z1617" t="str">
        <f t="shared" si="138"/>
        <v>At-Risk</v>
      </c>
      <c r="AA1617" t="s">
        <v>33</v>
      </c>
      <c r="AB1617">
        <v>0</v>
      </c>
    </row>
    <row r="1618" spans="1:28" x14ac:dyDescent="0.3">
      <c r="A1618">
        <v>16</v>
      </c>
      <c r="B1618" t="s">
        <v>22</v>
      </c>
      <c r="C1618">
        <v>11</v>
      </c>
      <c r="D1618" t="s">
        <v>23</v>
      </c>
      <c r="E1618" t="s">
        <v>30</v>
      </c>
      <c r="F1618">
        <v>6</v>
      </c>
      <c r="G1618">
        <v>0</v>
      </c>
      <c r="H1618" t="s">
        <v>25</v>
      </c>
      <c r="I1618">
        <v>461899</v>
      </c>
      <c r="J1618" t="s">
        <v>41</v>
      </c>
      <c r="K1618" t="s">
        <v>43</v>
      </c>
      <c r="L1618">
        <v>0</v>
      </c>
      <c r="M1618">
        <v>0</v>
      </c>
      <c r="N1618">
        <v>0.2</v>
      </c>
      <c r="O1618" t="s">
        <v>28</v>
      </c>
      <c r="P1618">
        <v>1</v>
      </c>
      <c r="Q1618">
        <v>2</v>
      </c>
      <c r="R1618">
        <v>7.4</v>
      </c>
      <c r="S1618">
        <v>80.099999999999994</v>
      </c>
      <c r="T1618">
        <v>54.6</v>
      </c>
      <c r="U1618">
        <v>52.4</v>
      </c>
      <c r="V1618">
        <f t="shared" si="136"/>
        <v>-2.2000000000000028</v>
      </c>
      <c r="W1618" t="str">
        <f t="shared" si="137"/>
        <v>Monitor</v>
      </c>
      <c r="X1618" t="str">
        <f t="shared" si="139"/>
        <v>Normal</v>
      </c>
      <c r="Y1618" t="str">
        <f t="shared" si="135"/>
        <v>Local</v>
      </c>
      <c r="Z1618" t="str">
        <f t="shared" si="138"/>
        <v>At-Risk</v>
      </c>
      <c r="AA1618" t="s">
        <v>29</v>
      </c>
      <c r="AB1618">
        <v>0</v>
      </c>
    </row>
    <row r="1619" spans="1:28" x14ac:dyDescent="0.3">
      <c r="A1619">
        <v>14</v>
      </c>
      <c r="B1619" t="s">
        <v>22</v>
      </c>
      <c r="C1619">
        <v>8</v>
      </c>
      <c r="D1619" t="s">
        <v>23</v>
      </c>
      <c r="E1619" t="s">
        <v>30</v>
      </c>
      <c r="F1619">
        <v>4</v>
      </c>
      <c r="G1619">
        <v>0</v>
      </c>
      <c r="H1619" t="s">
        <v>25</v>
      </c>
      <c r="I1619">
        <v>423746</v>
      </c>
      <c r="J1619" t="s">
        <v>41</v>
      </c>
      <c r="K1619" t="s">
        <v>31</v>
      </c>
      <c r="L1619">
        <v>0</v>
      </c>
      <c r="M1619">
        <v>1</v>
      </c>
      <c r="N1619">
        <v>2.4</v>
      </c>
      <c r="O1619" t="s">
        <v>28</v>
      </c>
      <c r="P1619">
        <v>0</v>
      </c>
      <c r="Q1619">
        <v>3</v>
      </c>
      <c r="R1619">
        <v>14.2</v>
      </c>
      <c r="S1619">
        <v>83.1</v>
      </c>
      <c r="T1619">
        <v>31.6</v>
      </c>
      <c r="U1619">
        <v>59.6</v>
      </c>
      <c r="V1619">
        <f t="shared" si="136"/>
        <v>28</v>
      </c>
      <c r="W1619" t="str">
        <f t="shared" si="137"/>
        <v>Monitor</v>
      </c>
      <c r="X1619" t="str">
        <f t="shared" si="139"/>
        <v>Surge</v>
      </c>
      <c r="Y1619" t="str">
        <f t="shared" si="135"/>
        <v>Local</v>
      </c>
      <c r="Z1619" t="str">
        <f t="shared" si="138"/>
        <v>At-Risk</v>
      </c>
      <c r="AA1619" t="s">
        <v>29</v>
      </c>
      <c r="AB1619">
        <v>0</v>
      </c>
    </row>
    <row r="1620" spans="1:28" x14ac:dyDescent="0.3">
      <c r="A1620">
        <v>10</v>
      </c>
      <c r="B1620" t="s">
        <v>38</v>
      </c>
      <c r="C1620">
        <v>6</v>
      </c>
      <c r="D1620" t="s">
        <v>48</v>
      </c>
      <c r="E1620" t="s">
        <v>30</v>
      </c>
      <c r="F1620">
        <v>3</v>
      </c>
      <c r="G1620">
        <v>1</v>
      </c>
      <c r="H1620" t="s">
        <v>25</v>
      </c>
      <c r="I1620">
        <v>638883</v>
      </c>
      <c r="J1620" t="s">
        <v>43</v>
      </c>
      <c r="K1620" t="s">
        <v>26</v>
      </c>
      <c r="L1620">
        <v>1</v>
      </c>
      <c r="M1620">
        <v>1</v>
      </c>
      <c r="N1620">
        <v>0.2</v>
      </c>
      <c r="O1620" t="s">
        <v>28</v>
      </c>
      <c r="P1620">
        <v>1</v>
      </c>
      <c r="Q1620">
        <v>2</v>
      </c>
      <c r="R1620">
        <v>14.9</v>
      </c>
      <c r="S1620">
        <v>85.4</v>
      </c>
      <c r="T1620">
        <v>65.8</v>
      </c>
      <c r="U1620">
        <v>78.099999999999994</v>
      </c>
      <c r="V1620">
        <f t="shared" si="136"/>
        <v>12.299999999999997</v>
      </c>
      <c r="W1620" t="str">
        <f t="shared" si="137"/>
        <v>Monitor</v>
      </c>
      <c r="X1620" t="str">
        <f t="shared" si="139"/>
        <v>Surge</v>
      </c>
      <c r="Y1620" t="str">
        <f t="shared" si="135"/>
        <v>Local</v>
      </c>
      <c r="Z1620" t="str">
        <f t="shared" si="138"/>
        <v>At-Risk</v>
      </c>
      <c r="AA1620" t="s">
        <v>42</v>
      </c>
      <c r="AB1620">
        <v>0</v>
      </c>
    </row>
    <row r="1621" spans="1:28" x14ac:dyDescent="0.3">
      <c r="A1621">
        <v>12</v>
      </c>
      <c r="B1621" t="s">
        <v>38</v>
      </c>
      <c r="C1621">
        <v>8</v>
      </c>
      <c r="D1621" t="s">
        <v>23</v>
      </c>
      <c r="E1621" t="s">
        <v>30</v>
      </c>
      <c r="F1621">
        <v>4</v>
      </c>
      <c r="G1621">
        <v>0</v>
      </c>
      <c r="H1621" t="s">
        <v>25</v>
      </c>
      <c r="I1621">
        <v>405431</v>
      </c>
      <c r="J1621" t="s">
        <v>32</v>
      </c>
      <c r="K1621" t="s">
        <v>37</v>
      </c>
      <c r="L1621">
        <v>1</v>
      </c>
      <c r="M1621">
        <v>0</v>
      </c>
      <c r="N1621">
        <v>2.9</v>
      </c>
      <c r="O1621" t="s">
        <v>28</v>
      </c>
      <c r="P1621">
        <v>0</v>
      </c>
      <c r="Q1621">
        <v>3</v>
      </c>
      <c r="R1621">
        <v>12.1</v>
      </c>
      <c r="S1621">
        <v>88.6</v>
      </c>
      <c r="T1621">
        <v>62.8</v>
      </c>
      <c r="U1621">
        <v>69.099999999999994</v>
      </c>
      <c r="V1621">
        <f t="shared" si="136"/>
        <v>6.2999999999999972</v>
      </c>
      <c r="W1621" t="str">
        <f t="shared" si="137"/>
        <v>Monitor</v>
      </c>
      <c r="X1621" t="str">
        <f t="shared" si="139"/>
        <v>Normal</v>
      </c>
      <c r="Y1621" t="str">
        <f t="shared" si="135"/>
        <v>Local</v>
      </c>
      <c r="Z1621" t="str">
        <f t="shared" si="138"/>
        <v>At-Risk</v>
      </c>
      <c r="AA1621" t="s">
        <v>33</v>
      </c>
      <c r="AB1621">
        <v>0</v>
      </c>
    </row>
    <row r="1622" spans="1:28" x14ac:dyDescent="0.3">
      <c r="A1622">
        <v>16</v>
      </c>
      <c r="B1622" t="s">
        <v>38</v>
      </c>
      <c r="C1622">
        <v>12</v>
      </c>
      <c r="D1622" t="s">
        <v>48</v>
      </c>
      <c r="E1622" t="s">
        <v>30</v>
      </c>
      <c r="F1622">
        <v>4</v>
      </c>
      <c r="G1622">
        <v>1</v>
      </c>
      <c r="H1622" t="s">
        <v>34</v>
      </c>
      <c r="I1622">
        <v>118402</v>
      </c>
      <c r="J1622" t="s">
        <v>43</v>
      </c>
      <c r="K1622" t="s">
        <v>37</v>
      </c>
      <c r="L1622">
        <v>1</v>
      </c>
      <c r="M1622">
        <v>1</v>
      </c>
      <c r="N1622">
        <v>2.9</v>
      </c>
      <c r="O1622" t="s">
        <v>28</v>
      </c>
      <c r="P1622">
        <v>0</v>
      </c>
      <c r="Q1622">
        <v>3</v>
      </c>
      <c r="R1622">
        <v>19.2</v>
      </c>
      <c r="S1622">
        <v>92</v>
      </c>
      <c r="T1622">
        <v>71.400000000000006</v>
      </c>
      <c r="U1622">
        <v>63.7</v>
      </c>
      <c r="V1622">
        <f t="shared" si="136"/>
        <v>-7.7000000000000028</v>
      </c>
      <c r="W1622" t="str">
        <f t="shared" si="137"/>
        <v>Monitor</v>
      </c>
      <c r="X1622" t="str">
        <f t="shared" si="139"/>
        <v>Normal</v>
      </c>
      <c r="Y1622" t="str">
        <f t="shared" si="135"/>
        <v>Local</v>
      </c>
      <c r="Z1622" t="str">
        <f t="shared" si="138"/>
        <v>Healthy</v>
      </c>
      <c r="AA1622" t="s">
        <v>33</v>
      </c>
      <c r="AB1622">
        <v>0</v>
      </c>
    </row>
    <row r="1623" spans="1:28" x14ac:dyDescent="0.3">
      <c r="A1623">
        <v>12</v>
      </c>
      <c r="B1623" t="s">
        <v>22</v>
      </c>
      <c r="C1623">
        <v>6</v>
      </c>
      <c r="D1623" t="s">
        <v>39</v>
      </c>
      <c r="E1623" t="s">
        <v>44</v>
      </c>
      <c r="F1623">
        <v>3</v>
      </c>
      <c r="G1623">
        <v>0</v>
      </c>
      <c r="H1623" t="s">
        <v>45</v>
      </c>
      <c r="I1623">
        <v>3684935</v>
      </c>
      <c r="J1623" t="s">
        <v>26</v>
      </c>
      <c r="K1623" t="s">
        <v>43</v>
      </c>
      <c r="L1623">
        <v>0</v>
      </c>
      <c r="M1623">
        <v>1</v>
      </c>
      <c r="N1623">
        <v>3</v>
      </c>
      <c r="O1623" t="s">
        <v>28</v>
      </c>
      <c r="P1623">
        <v>1</v>
      </c>
      <c r="Q1623">
        <v>4</v>
      </c>
      <c r="R1623">
        <v>14.4</v>
      </c>
      <c r="S1623">
        <v>91.9</v>
      </c>
      <c r="T1623">
        <v>64.5</v>
      </c>
      <c r="U1623">
        <v>56.6</v>
      </c>
      <c r="V1623">
        <f t="shared" si="136"/>
        <v>-7.8999999999999986</v>
      </c>
      <c r="W1623" t="str">
        <f t="shared" si="137"/>
        <v>Monitor</v>
      </c>
      <c r="X1623" t="str">
        <f t="shared" si="139"/>
        <v>Normal</v>
      </c>
      <c r="Y1623" t="str">
        <f t="shared" si="135"/>
        <v>Local</v>
      </c>
      <c r="Z1623" t="str">
        <f t="shared" si="138"/>
        <v>Healthy</v>
      </c>
      <c r="AA1623" t="s">
        <v>29</v>
      </c>
      <c r="AB1623">
        <v>0</v>
      </c>
    </row>
    <row r="1624" spans="1:28" x14ac:dyDescent="0.3">
      <c r="A1624">
        <v>14</v>
      </c>
      <c r="B1624" t="s">
        <v>22</v>
      </c>
      <c r="C1624">
        <v>10</v>
      </c>
      <c r="D1624" t="s">
        <v>23</v>
      </c>
      <c r="E1624" t="s">
        <v>30</v>
      </c>
      <c r="F1624">
        <v>2</v>
      </c>
      <c r="G1624">
        <v>0</v>
      </c>
      <c r="H1624" t="s">
        <v>36</v>
      </c>
      <c r="I1624">
        <v>263147</v>
      </c>
      <c r="J1624" t="s">
        <v>32</v>
      </c>
      <c r="K1624" t="s">
        <v>31</v>
      </c>
      <c r="L1624">
        <v>0</v>
      </c>
      <c r="M1624">
        <v>0</v>
      </c>
      <c r="N1624">
        <v>1.5</v>
      </c>
      <c r="O1624" t="s">
        <v>28</v>
      </c>
      <c r="P1624">
        <v>0</v>
      </c>
      <c r="Q1624">
        <v>5</v>
      </c>
      <c r="R1624">
        <v>17</v>
      </c>
      <c r="S1624">
        <v>95.8</v>
      </c>
      <c r="T1624">
        <v>62.9</v>
      </c>
      <c r="U1624">
        <v>55.8</v>
      </c>
      <c r="V1624">
        <f t="shared" si="136"/>
        <v>-7.1000000000000014</v>
      </c>
      <c r="W1624" t="str">
        <f t="shared" si="137"/>
        <v>Monitor</v>
      </c>
      <c r="X1624" t="str">
        <f t="shared" si="139"/>
        <v>Normal</v>
      </c>
      <c r="Y1624" t="str">
        <f t="shared" ref="Y1624:Y1680" si="140">IF(N1624&lt;5,"Local",IF(N1624&lt;=15,"Commuter","Distant"))</f>
        <v>Local</v>
      </c>
      <c r="Z1624" t="str">
        <f t="shared" si="138"/>
        <v>Healthy</v>
      </c>
      <c r="AA1624" t="s">
        <v>29</v>
      </c>
      <c r="AB1624">
        <v>0</v>
      </c>
    </row>
    <row r="1625" spans="1:28" x14ac:dyDescent="0.3">
      <c r="A1625">
        <v>13</v>
      </c>
      <c r="B1625" t="s">
        <v>22</v>
      </c>
      <c r="C1625">
        <v>8</v>
      </c>
      <c r="D1625" t="s">
        <v>39</v>
      </c>
      <c r="E1625" t="s">
        <v>30</v>
      </c>
      <c r="F1625">
        <v>5</v>
      </c>
      <c r="G1625">
        <v>0</v>
      </c>
      <c r="H1625" t="s">
        <v>40</v>
      </c>
      <c r="I1625">
        <v>704988</v>
      </c>
      <c r="J1625" t="s">
        <v>26</v>
      </c>
      <c r="K1625" t="s">
        <v>35</v>
      </c>
      <c r="L1625">
        <v>1</v>
      </c>
      <c r="M1625">
        <v>1</v>
      </c>
      <c r="N1625">
        <v>4.5</v>
      </c>
      <c r="O1625" t="s">
        <v>28</v>
      </c>
      <c r="P1625">
        <v>0</v>
      </c>
      <c r="Q1625">
        <v>4</v>
      </c>
      <c r="R1625">
        <v>16.5</v>
      </c>
      <c r="S1625">
        <v>89</v>
      </c>
      <c r="T1625">
        <v>76.400000000000006</v>
      </c>
      <c r="U1625">
        <v>57.7</v>
      </c>
      <c r="V1625">
        <f t="shared" si="136"/>
        <v>-18.700000000000003</v>
      </c>
      <c r="W1625" t="str">
        <f t="shared" si="137"/>
        <v>Monitor</v>
      </c>
      <c r="X1625" t="str">
        <f t="shared" si="139"/>
        <v>Normal</v>
      </c>
      <c r="Y1625" t="str">
        <f t="shared" si="140"/>
        <v>Local</v>
      </c>
      <c r="Z1625" t="str">
        <f t="shared" si="138"/>
        <v>At-Risk</v>
      </c>
      <c r="AA1625" t="s">
        <v>29</v>
      </c>
      <c r="AB1625">
        <v>0</v>
      </c>
    </row>
    <row r="1626" spans="1:28" x14ac:dyDescent="0.3">
      <c r="A1626">
        <v>14</v>
      </c>
      <c r="B1626" t="s">
        <v>22</v>
      </c>
      <c r="C1626">
        <v>10</v>
      </c>
      <c r="D1626" t="s">
        <v>48</v>
      </c>
      <c r="E1626" t="s">
        <v>30</v>
      </c>
      <c r="F1626">
        <v>7</v>
      </c>
      <c r="G1626">
        <v>1</v>
      </c>
      <c r="H1626" t="s">
        <v>34</v>
      </c>
      <c r="I1626">
        <v>67036</v>
      </c>
      <c r="J1626" t="s">
        <v>26</v>
      </c>
      <c r="K1626" t="s">
        <v>37</v>
      </c>
      <c r="L1626">
        <v>0</v>
      </c>
      <c r="M1626">
        <v>0</v>
      </c>
      <c r="N1626">
        <v>1.8</v>
      </c>
      <c r="O1626" t="s">
        <v>47</v>
      </c>
      <c r="P1626">
        <v>0</v>
      </c>
      <c r="Q1626">
        <v>3</v>
      </c>
      <c r="R1626">
        <v>17.100000000000001</v>
      </c>
      <c r="S1626">
        <v>84.8</v>
      </c>
      <c r="T1626">
        <v>55.5</v>
      </c>
      <c r="U1626">
        <v>15.1</v>
      </c>
      <c r="V1626">
        <f t="shared" si="136"/>
        <v>-40.4</v>
      </c>
      <c r="W1626" t="str">
        <f t="shared" si="137"/>
        <v>High Risk</v>
      </c>
      <c r="X1626" t="str">
        <f t="shared" si="139"/>
        <v>Normal</v>
      </c>
      <c r="Y1626" t="str">
        <f t="shared" si="140"/>
        <v>Local</v>
      </c>
      <c r="Z1626" t="str">
        <f t="shared" si="138"/>
        <v>At-Risk</v>
      </c>
      <c r="AA1626" t="s">
        <v>51</v>
      </c>
      <c r="AB1626">
        <v>1</v>
      </c>
    </row>
    <row r="1627" spans="1:28" x14ac:dyDescent="0.3">
      <c r="A1627">
        <v>16</v>
      </c>
      <c r="B1627" t="s">
        <v>38</v>
      </c>
      <c r="C1627">
        <v>12</v>
      </c>
      <c r="D1627" t="s">
        <v>39</v>
      </c>
      <c r="E1627" t="s">
        <v>24</v>
      </c>
      <c r="F1627">
        <v>2</v>
      </c>
      <c r="G1627">
        <v>0</v>
      </c>
      <c r="H1627" t="s">
        <v>25</v>
      </c>
      <c r="I1627">
        <v>619829</v>
      </c>
      <c r="J1627" t="s">
        <v>32</v>
      </c>
      <c r="K1627" t="s">
        <v>27</v>
      </c>
      <c r="L1627">
        <v>1</v>
      </c>
      <c r="M1627">
        <v>0</v>
      </c>
      <c r="N1627">
        <v>5.0999999999999996</v>
      </c>
      <c r="O1627" t="s">
        <v>28</v>
      </c>
      <c r="P1627">
        <v>0</v>
      </c>
      <c r="Q1627">
        <v>4</v>
      </c>
      <c r="R1627">
        <v>16.8</v>
      </c>
      <c r="S1627">
        <v>72.599999999999994</v>
      </c>
      <c r="T1627">
        <v>67.8</v>
      </c>
      <c r="U1627">
        <v>66.400000000000006</v>
      </c>
      <c r="V1627">
        <f t="shared" ref="V1627:V1683" si="141">U1627-T1627</f>
        <v>-1.3999999999999915</v>
      </c>
      <c r="W1627" t="str">
        <f t="shared" ref="W1627:W1683" si="142">IF(AND(U1627&lt;45,V1627&lt;-10),"High Risk","Monitor")</f>
        <v>Monitor</v>
      </c>
      <c r="X1627" t="str">
        <f t="shared" si="139"/>
        <v>Normal</v>
      </c>
      <c r="Y1627" t="str">
        <f t="shared" si="140"/>
        <v>Commuter</v>
      </c>
      <c r="Z1627" t="str">
        <f t="shared" si="138"/>
        <v>Chronic Absenteeism</v>
      </c>
      <c r="AA1627" t="s">
        <v>33</v>
      </c>
      <c r="AB1627">
        <v>0</v>
      </c>
    </row>
    <row r="1628" spans="1:28" x14ac:dyDescent="0.3">
      <c r="A1628">
        <v>16</v>
      </c>
      <c r="B1628" t="s">
        <v>22</v>
      </c>
      <c r="C1628">
        <v>10</v>
      </c>
      <c r="D1628" t="s">
        <v>39</v>
      </c>
      <c r="E1628" t="s">
        <v>44</v>
      </c>
      <c r="F1628">
        <v>4</v>
      </c>
      <c r="G1628">
        <v>0</v>
      </c>
      <c r="H1628" t="s">
        <v>34</v>
      </c>
      <c r="I1628">
        <v>160584</v>
      </c>
      <c r="J1628" t="s">
        <v>37</v>
      </c>
      <c r="K1628" t="s">
        <v>26</v>
      </c>
      <c r="L1628">
        <v>0</v>
      </c>
      <c r="M1628">
        <v>0</v>
      </c>
      <c r="N1628">
        <v>3.4</v>
      </c>
      <c r="O1628" t="s">
        <v>47</v>
      </c>
      <c r="P1628">
        <v>0</v>
      </c>
      <c r="Q1628">
        <v>5</v>
      </c>
      <c r="R1628">
        <v>10.8</v>
      </c>
      <c r="S1628">
        <v>74.7</v>
      </c>
      <c r="T1628">
        <v>36.5</v>
      </c>
      <c r="U1628">
        <v>50.1</v>
      </c>
      <c r="V1628">
        <f t="shared" si="141"/>
        <v>13.600000000000001</v>
      </c>
      <c r="W1628" t="str">
        <f t="shared" si="142"/>
        <v>Monitor</v>
      </c>
      <c r="X1628" t="str">
        <f t="shared" si="139"/>
        <v>Surge</v>
      </c>
      <c r="Y1628" t="str">
        <f t="shared" si="140"/>
        <v>Local</v>
      </c>
      <c r="Z1628" t="str">
        <f t="shared" si="138"/>
        <v>Chronic Absenteeism</v>
      </c>
      <c r="AA1628" t="s">
        <v>29</v>
      </c>
      <c r="AB1628">
        <v>0</v>
      </c>
    </row>
    <row r="1629" spans="1:28" x14ac:dyDescent="0.3">
      <c r="A1629">
        <v>12</v>
      </c>
      <c r="B1629" t="s">
        <v>22</v>
      </c>
      <c r="C1629">
        <v>8</v>
      </c>
      <c r="D1629" t="s">
        <v>39</v>
      </c>
      <c r="E1629" t="s">
        <v>24</v>
      </c>
      <c r="F1629">
        <v>4</v>
      </c>
      <c r="G1629">
        <v>1</v>
      </c>
      <c r="H1629" t="s">
        <v>25</v>
      </c>
      <c r="I1629">
        <v>471016</v>
      </c>
      <c r="J1629" t="s">
        <v>37</v>
      </c>
      <c r="K1629" t="s">
        <v>41</v>
      </c>
      <c r="L1629">
        <v>0</v>
      </c>
      <c r="M1629">
        <v>0</v>
      </c>
      <c r="N1629">
        <v>4.9000000000000004</v>
      </c>
      <c r="O1629" t="s">
        <v>49</v>
      </c>
      <c r="P1629">
        <v>0</v>
      </c>
      <c r="Q1629">
        <v>3</v>
      </c>
      <c r="R1629">
        <v>12.1</v>
      </c>
      <c r="S1629">
        <v>92.5</v>
      </c>
      <c r="T1629">
        <v>76</v>
      </c>
      <c r="U1629">
        <v>63.3</v>
      </c>
      <c r="V1629">
        <f t="shared" si="141"/>
        <v>-12.700000000000003</v>
      </c>
      <c r="W1629" t="str">
        <f t="shared" si="142"/>
        <v>Monitor</v>
      </c>
      <c r="X1629" t="str">
        <f t="shared" si="139"/>
        <v>Normal</v>
      </c>
      <c r="Y1629" t="str">
        <f t="shared" si="140"/>
        <v>Local</v>
      </c>
      <c r="Z1629" t="str">
        <f t="shared" si="138"/>
        <v>Healthy</v>
      </c>
      <c r="AA1629" t="s">
        <v>33</v>
      </c>
      <c r="AB1629">
        <v>0</v>
      </c>
    </row>
    <row r="1630" spans="1:28" x14ac:dyDescent="0.3">
      <c r="A1630">
        <v>17</v>
      </c>
      <c r="B1630" t="s">
        <v>22</v>
      </c>
      <c r="C1630">
        <v>12</v>
      </c>
      <c r="D1630" t="s">
        <v>48</v>
      </c>
      <c r="E1630" t="s">
        <v>24</v>
      </c>
      <c r="F1630">
        <v>6</v>
      </c>
      <c r="G1630">
        <v>0</v>
      </c>
      <c r="H1630" t="s">
        <v>36</v>
      </c>
      <c r="I1630">
        <v>327712</v>
      </c>
      <c r="J1630" t="s">
        <v>26</v>
      </c>
      <c r="K1630" t="s">
        <v>31</v>
      </c>
      <c r="L1630">
        <v>0</v>
      </c>
      <c r="M1630">
        <v>1</v>
      </c>
      <c r="N1630">
        <v>6</v>
      </c>
      <c r="O1630" t="s">
        <v>28</v>
      </c>
      <c r="P1630">
        <v>0</v>
      </c>
      <c r="Q1630">
        <v>3</v>
      </c>
      <c r="R1630">
        <v>15.2</v>
      </c>
      <c r="S1630">
        <v>100</v>
      </c>
      <c r="T1630">
        <v>68.8</v>
      </c>
      <c r="U1630">
        <v>67.5</v>
      </c>
      <c r="V1630">
        <f t="shared" si="141"/>
        <v>-1.2999999999999972</v>
      </c>
      <c r="W1630" t="str">
        <f t="shared" si="142"/>
        <v>Monitor</v>
      </c>
      <c r="X1630" t="str">
        <f t="shared" si="139"/>
        <v>Normal</v>
      </c>
      <c r="Y1630" t="str">
        <f t="shared" si="140"/>
        <v>Commuter</v>
      </c>
      <c r="Z1630" t="str">
        <f t="shared" si="138"/>
        <v>Healthy</v>
      </c>
      <c r="AA1630" t="s">
        <v>33</v>
      </c>
      <c r="AB1630">
        <v>0</v>
      </c>
    </row>
    <row r="1631" spans="1:28" x14ac:dyDescent="0.3">
      <c r="A1631">
        <v>14</v>
      </c>
      <c r="B1631" t="s">
        <v>38</v>
      </c>
      <c r="C1631">
        <v>8</v>
      </c>
      <c r="D1631" t="s">
        <v>39</v>
      </c>
      <c r="E1631" t="s">
        <v>30</v>
      </c>
      <c r="F1631">
        <v>5</v>
      </c>
      <c r="G1631">
        <v>0</v>
      </c>
      <c r="H1631" t="s">
        <v>34</v>
      </c>
      <c r="I1631">
        <v>143667</v>
      </c>
      <c r="J1631" t="s">
        <v>32</v>
      </c>
      <c r="K1631" t="s">
        <v>26</v>
      </c>
      <c r="L1631">
        <v>0</v>
      </c>
      <c r="M1631">
        <v>0</v>
      </c>
      <c r="N1631">
        <v>3.4</v>
      </c>
      <c r="O1631" t="s">
        <v>28</v>
      </c>
      <c r="P1631">
        <v>0</v>
      </c>
      <c r="Q1631">
        <v>3</v>
      </c>
      <c r="R1631">
        <v>16.899999999999999</v>
      </c>
      <c r="S1631">
        <v>90.5</v>
      </c>
      <c r="T1631">
        <v>44.4</v>
      </c>
      <c r="U1631">
        <v>70.400000000000006</v>
      </c>
      <c r="V1631">
        <f t="shared" si="141"/>
        <v>26.000000000000007</v>
      </c>
      <c r="W1631" t="str">
        <f t="shared" si="142"/>
        <v>Monitor</v>
      </c>
      <c r="X1631" t="str">
        <f t="shared" si="139"/>
        <v>Surge</v>
      </c>
      <c r="Y1631" t="str">
        <f t="shared" si="140"/>
        <v>Local</v>
      </c>
      <c r="Z1631" t="str">
        <f t="shared" si="138"/>
        <v>Healthy</v>
      </c>
      <c r="AA1631" t="s">
        <v>33</v>
      </c>
      <c r="AB1631">
        <v>0</v>
      </c>
    </row>
    <row r="1632" spans="1:28" x14ac:dyDescent="0.3">
      <c r="A1632">
        <v>11</v>
      </c>
      <c r="B1632" t="s">
        <v>22</v>
      </c>
      <c r="C1632">
        <v>6</v>
      </c>
      <c r="D1632" t="s">
        <v>39</v>
      </c>
      <c r="E1632" t="s">
        <v>30</v>
      </c>
      <c r="F1632">
        <v>4</v>
      </c>
      <c r="G1632">
        <v>0</v>
      </c>
      <c r="H1632" t="s">
        <v>34</v>
      </c>
      <c r="I1632">
        <v>111779</v>
      </c>
      <c r="J1632" t="s">
        <v>37</v>
      </c>
      <c r="K1632" t="s">
        <v>31</v>
      </c>
      <c r="L1632">
        <v>0</v>
      </c>
      <c r="M1632">
        <v>1</v>
      </c>
      <c r="N1632">
        <v>0.7</v>
      </c>
      <c r="O1632" t="s">
        <v>47</v>
      </c>
      <c r="P1632">
        <v>0</v>
      </c>
      <c r="Q1632">
        <v>3</v>
      </c>
      <c r="R1632">
        <v>9.6999999999999993</v>
      </c>
      <c r="S1632">
        <v>89.9</v>
      </c>
      <c r="T1632">
        <v>50</v>
      </c>
      <c r="U1632">
        <v>54.3</v>
      </c>
      <c r="V1632">
        <f t="shared" si="141"/>
        <v>4.2999999999999972</v>
      </c>
      <c r="W1632" t="str">
        <f t="shared" si="142"/>
        <v>Monitor</v>
      </c>
      <c r="X1632" t="str">
        <f t="shared" si="139"/>
        <v>Normal</v>
      </c>
      <c r="Y1632" t="str">
        <f t="shared" si="140"/>
        <v>Local</v>
      </c>
      <c r="Z1632" t="str">
        <f t="shared" si="138"/>
        <v>At-Risk</v>
      </c>
      <c r="AA1632" t="s">
        <v>29</v>
      </c>
      <c r="AB1632">
        <v>0</v>
      </c>
    </row>
    <row r="1633" spans="1:28" x14ac:dyDescent="0.3">
      <c r="A1633">
        <v>14</v>
      </c>
      <c r="B1633" t="s">
        <v>38</v>
      </c>
      <c r="C1633">
        <v>8</v>
      </c>
      <c r="D1633" t="s">
        <v>39</v>
      </c>
      <c r="E1633" t="s">
        <v>30</v>
      </c>
      <c r="F1633">
        <v>4</v>
      </c>
      <c r="G1633">
        <v>0</v>
      </c>
      <c r="H1633" t="s">
        <v>25</v>
      </c>
      <c r="I1633">
        <v>641145</v>
      </c>
      <c r="J1633" t="s">
        <v>26</v>
      </c>
      <c r="K1633" t="s">
        <v>37</v>
      </c>
      <c r="L1633">
        <v>0</v>
      </c>
      <c r="M1633">
        <v>1</v>
      </c>
      <c r="N1633">
        <v>0.5</v>
      </c>
      <c r="O1633" t="s">
        <v>49</v>
      </c>
      <c r="P1633">
        <v>0</v>
      </c>
      <c r="Q1633">
        <v>3</v>
      </c>
      <c r="R1633">
        <v>9.3000000000000007</v>
      </c>
      <c r="S1633">
        <v>100</v>
      </c>
      <c r="T1633">
        <v>68.400000000000006</v>
      </c>
      <c r="U1633">
        <v>68.2</v>
      </c>
      <c r="V1633">
        <f t="shared" si="141"/>
        <v>-0.20000000000000284</v>
      </c>
      <c r="W1633" t="str">
        <f t="shared" si="142"/>
        <v>Monitor</v>
      </c>
      <c r="X1633" t="str">
        <f t="shared" si="139"/>
        <v>Normal</v>
      </c>
      <c r="Y1633" t="str">
        <f t="shared" si="140"/>
        <v>Local</v>
      </c>
      <c r="Z1633" t="str">
        <f t="shared" si="138"/>
        <v>Healthy</v>
      </c>
      <c r="AA1633" t="s">
        <v>33</v>
      </c>
      <c r="AB1633">
        <v>0</v>
      </c>
    </row>
    <row r="1634" spans="1:28" x14ac:dyDescent="0.3">
      <c r="A1634">
        <v>15</v>
      </c>
      <c r="B1634" t="s">
        <v>38</v>
      </c>
      <c r="C1634">
        <v>9</v>
      </c>
      <c r="D1634" t="s">
        <v>39</v>
      </c>
      <c r="E1634" t="s">
        <v>44</v>
      </c>
      <c r="F1634">
        <v>3</v>
      </c>
      <c r="G1634">
        <v>0</v>
      </c>
      <c r="H1634" t="s">
        <v>36</v>
      </c>
      <c r="I1634">
        <v>211276</v>
      </c>
      <c r="J1634" t="s">
        <v>35</v>
      </c>
      <c r="K1634" t="s">
        <v>31</v>
      </c>
      <c r="L1634">
        <v>1</v>
      </c>
      <c r="M1634">
        <v>0</v>
      </c>
      <c r="N1634">
        <v>4.2</v>
      </c>
      <c r="O1634" t="s">
        <v>28</v>
      </c>
      <c r="P1634">
        <v>0</v>
      </c>
      <c r="Q1634">
        <v>3</v>
      </c>
      <c r="R1634">
        <v>15.5</v>
      </c>
      <c r="S1634">
        <v>99.9</v>
      </c>
      <c r="T1634">
        <v>59.1</v>
      </c>
      <c r="U1634">
        <v>76.2</v>
      </c>
      <c r="V1634">
        <f t="shared" si="141"/>
        <v>17.100000000000001</v>
      </c>
      <c r="W1634" t="str">
        <f t="shared" si="142"/>
        <v>Monitor</v>
      </c>
      <c r="X1634" t="str">
        <f t="shared" si="139"/>
        <v>Surge</v>
      </c>
      <c r="Y1634" t="str">
        <f t="shared" si="140"/>
        <v>Local</v>
      </c>
      <c r="Z1634" t="str">
        <f t="shared" si="138"/>
        <v>Healthy</v>
      </c>
      <c r="AA1634" t="s">
        <v>42</v>
      </c>
      <c r="AB1634">
        <v>0</v>
      </c>
    </row>
    <row r="1635" spans="1:28" x14ac:dyDescent="0.3">
      <c r="A1635">
        <v>16</v>
      </c>
      <c r="B1635" t="s">
        <v>38</v>
      </c>
      <c r="C1635">
        <v>11</v>
      </c>
      <c r="D1635" t="s">
        <v>23</v>
      </c>
      <c r="E1635" t="s">
        <v>24</v>
      </c>
      <c r="F1635">
        <v>6</v>
      </c>
      <c r="G1635">
        <v>1</v>
      </c>
      <c r="H1635" t="s">
        <v>40</v>
      </c>
      <c r="I1635">
        <v>954039</v>
      </c>
      <c r="J1635" t="s">
        <v>41</v>
      </c>
      <c r="K1635" t="s">
        <v>26</v>
      </c>
      <c r="L1635">
        <v>1</v>
      </c>
      <c r="M1635">
        <v>0</v>
      </c>
      <c r="N1635">
        <v>3.4</v>
      </c>
      <c r="O1635" t="s">
        <v>47</v>
      </c>
      <c r="P1635">
        <v>0</v>
      </c>
      <c r="Q1635">
        <v>3</v>
      </c>
      <c r="R1635">
        <v>13.5</v>
      </c>
      <c r="S1635">
        <v>91.4</v>
      </c>
      <c r="T1635">
        <v>85.5</v>
      </c>
      <c r="U1635">
        <v>100</v>
      </c>
      <c r="V1635">
        <f t="shared" si="141"/>
        <v>14.5</v>
      </c>
      <c r="W1635" t="str">
        <f t="shared" si="142"/>
        <v>Monitor</v>
      </c>
      <c r="X1635" t="str">
        <f t="shared" si="139"/>
        <v>Surge</v>
      </c>
      <c r="Y1635" t="str">
        <f t="shared" si="140"/>
        <v>Local</v>
      </c>
      <c r="Z1635" t="str">
        <f t="shared" si="138"/>
        <v>Healthy</v>
      </c>
      <c r="AA1635" t="s">
        <v>50</v>
      </c>
      <c r="AB1635">
        <v>0</v>
      </c>
    </row>
    <row r="1636" spans="1:28" x14ac:dyDescent="0.3">
      <c r="A1636">
        <v>16</v>
      </c>
      <c r="B1636" t="s">
        <v>38</v>
      </c>
      <c r="C1636">
        <v>12</v>
      </c>
      <c r="D1636" t="s">
        <v>39</v>
      </c>
      <c r="E1636" t="s">
        <v>30</v>
      </c>
      <c r="F1636">
        <v>6</v>
      </c>
      <c r="G1636">
        <v>0</v>
      </c>
      <c r="H1636" t="s">
        <v>36</v>
      </c>
      <c r="I1636">
        <v>184925</v>
      </c>
      <c r="J1636" t="s">
        <v>35</v>
      </c>
      <c r="K1636" t="s">
        <v>31</v>
      </c>
      <c r="L1636">
        <v>0</v>
      </c>
      <c r="M1636">
        <v>0</v>
      </c>
      <c r="N1636">
        <v>0.7</v>
      </c>
      <c r="O1636" t="s">
        <v>28</v>
      </c>
      <c r="P1636">
        <v>0</v>
      </c>
      <c r="Q1636">
        <v>3</v>
      </c>
      <c r="R1636">
        <v>11.5</v>
      </c>
      <c r="S1636">
        <v>96.8</v>
      </c>
      <c r="T1636">
        <v>73.5</v>
      </c>
      <c r="U1636">
        <v>69.900000000000006</v>
      </c>
      <c r="V1636">
        <f t="shared" si="141"/>
        <v>-3.5999999999999943</v>
      </c>
      <c r="W1636" t="str">
        <f t="shared" si="142"/>
        <v>Monitor</v>
      </c>
      <c r="X1636" t="str">
        <f t="shared" si="139"/>
        <v>Normal</v>
      </c>
      <c r="Y1636" t="str">
        <f t="shared" si="140"/>
        <v>Local</v>
      </c>
      <c r="Z1636" t="str">
        <f t="shared" si="138"/>
        <v>Healthy</v>
      </c>
      <c r="AA1636" t="s">
        <v>33</v>
      </c>
      <c r="AB1636">
        <v>0</v>
      </c>
    </row>
    <row r="1637" spans="1:28" x14ac:dyDescent="0.3">
      <c r="A1637">
        <v>12</v>
      </c>
      <c r="B1637" t="s">
        <v>22</v>
      </c>
      <c r="C1637">
        <v>7</v>
      </c>
      <c r="D1637" t="s">
        <v>23</v>
      </c>
      <c r="E1637" t="s">
        <v>30</v>
      </c>
      <c r="F1637">
        <v>2</v>
      </c>
      <c r="G1637">
        <v>0</v>
      </c>
      <c r="H1637" t="s">
        <v>25</v>
      </c>
      <c r="I1637">
        <v>432858</v>
      </c>
      <c r="J1637" t="s">
        <v>41</v>
      </c>
      <c r="K1637" t="s">
        <v>32</v>
      </c>
      <c r="L1637">
        <v>1</v>
      </c>
      <c r="M1637">
        <v>0</v>
      </c>
      <c r="N1637">
        <v>2.2999999999999998</v>
      </c>
      <c r="O1637" t="s">
        <v>28</v>
      </c>
      <c r="P1637">
        <v>0</v>
      </c>
      <c r="Q1637">
        <v>4</v>
      </c>
      <c r="R1637">
        <v>18.8</v>
      </c>
      <c r="S1637">
        <v>86.1</v>
      </c>
      <c r="T1637">
        <v>62.3</v>
      </c>
      <c r="U1637">
        <v>65</v>
      </c>
      <c r="V1637">
        <f t="shared" si="141"/>
        <v>2.7000000000000028</v>
      </c>
      <c r="W1637" t="str">
        <f t="shared" si="142"/>
        <v>Monitor</v>
      </c>
      <c r="X1637" t="str">
        <f t="shared" si="139"/>
        <v>Normal</v>
      </c>
      <c r="Y1637" t="str">
        <f t="shared" si="140"/>
        <v>Local</v>
      </c>
      <c r="Z1637" t="str">
        <f t="shared" si="138"/>
        <v>At-Risk</v>
      </c>
      <c r="AA1637" t="s">
        <v>33</v>
      </c>
      <c r="AB1637">
        <v>0</v>
      </c>
    </row>
    <row r="1638" spans="1:28" x14ac:dyDescent="0.3">
      <c r="A1638">
        <v>14</v>
      </c>
      <c r="B1638" t="s">
        <v>38</v>
      </c>
      <c r="C1638">
        <v>9</v>
      </c>
      <c r="D1638" t="s">
        <v>48</v>
      </c>
      <c r="E1638" t="s">
        <v>44</v>
      </c>
      <c r="F1638">
        <v>5</v>
      </c>
      <c r="G1638">
        <v>0</v>
      </c>
      <c r="H1638" t="s">
        <v>25</v>
      </c>
      <c r="I1638">
        <v>396612</v>
      </c>
      <c r="J1638" t="s">
        <v>41</v>
      </c>
      <c r="K1638" t="s">
        <v>26</v>
      </c>
      <c r="L1638">
        <v>0</v>
      </c>
      <c r="M1638">
        <v>0</v>
      </c>
      <c r="N1638">
        <v>2.1</v>
      </c>
      <c r="O1638" t="s">
        <v>28</v>
      </c>
      <c r="P1638">
        <v>0</v>
      </c>
      <c r="Q1638">
        <v>2</v>
      </c>
      <c r="R1638">
        <v>15.5</v>
      </c>
      <c r="S1638">
        <v>80.8</v>
      </c>
      <c r="T1638">
        <v>60.7</v>
      </c>
      <c r="U1638">
        <v>60.6</v>
      </c>
      <c r="V1638">
        <f t="shared" si="141"/>
        <v>-0.10000000000000142</v>
      </c>
      <c r="W1638" t="str">
        <f t="shared" si="142"/>
        <v>Monitor</v>
      </c>
      <c r="X1638" t="str">
        <f t="shared" si="139"/>
        <v>Normal</v>
      </c>
      <c r="Y1638" t="str">
        <f t="shared" si="140"/>
        <v>Local</v>
      </c>
      <c r="Z1638" t="str">
        <f t="shared" si="138"/>
        <v>At-Risk</v>
      </c>
      <c r="AA1638" t="s">
        <v>33</v>
      </c>
      <c r="AB1638">
        <v>0</v>
      </c>
    </row>
    <row r="1639" spans="1:28" x14ac:dyDescent="0.3">
      <c r="A1639">
        <v>15</v>
      </c>
      <c r="B1639" t="s">
        <v>22</v>
      </c>
      <c r="C1639">
        <v>9</v>
      </c>
      <c r="D1639" t="s">
        <v>23</v>
      </c>
      <c r="E1639" t="s">
        <v>30</v>
      </c>
      <c r="F1639">
        <v>2</v>
      </c>
      <c r="G1639">
        <v>0</v>
      </c>
      <c r="H1639" t="s">
        <v>25</v>
      </c>
      <c r="I1639">
        <v>686783</v>
      </c>
      <c r="J1639" t="s">
        <v>31</v>
      </c>
      <c r="K1639" t="s">
        <v>31</v>
      </c>
      <c r="L1639">
        <v>1</v>
      </c>
      <c r="M1639">
        <v>0</v>
      </c>
      <c r="N1639">
        <v>1.4</v>
      </c>
      <c r="O1639" t="s">
        <v>28</v>
      </c>
      <c r="P1639">
        <v>0</v>
      </c>
      <c r="Q1639">
        <v>4</v>
      </c>
      <c r="R1639">
        <v>20.8</v>
      </c>
      <c r="S1639">
        <v>100</v>
      </c>
      <c r="T1639">
        <v>50.2</v>
      </c>
      <c r="U1639">
        <v>63.4</v>
      </c>
      <c r="V1639">
        <f t="shared" si="141"/>
        <v>13.199999999999996</v>
      </c>
      <c r="W1639" t="str">
        <f t="shared" si="142"/>
        <v>Monitor</v>
      </c>
      <c r="X1639" t="str">
        <f t="shared" si="139"/>
        <v>Surge</v>
      </c>
      <c r="Y1639" t="str">
        <f t="shared" si="140"/>
        <v>Local</v>
      </c>
      <c r="Z1639" t="str">
        <f t="shared" si="138"/>
        <v>Healthy</v>
      </c>
      <c r="AA1639" t="s">
        <v>33</v>
      </c>
      <c r="AB1639">
        <v>0</v>
      </c>
    </row>
    <row r="1640" spans="1:28" x14ac:dyDescent="0.3">
      <c r="A1640">
        <v>17</v>
      </c>
      <c r="B1640" t="s">
        <v>38</v>
      </c>
      <c r="C1640">
        <v>12</v>
      </c>
      <c r="D1640" t="s">
        <v>39</v>
      </c>
      <c r="E1640" t="s">
        <v>30</v>
      </c>
      <c r="F1640">
        <v>5</v>
      </c>
      <c r="G1640">
        <v>0</v>
      </c>
      <c r="H1640" t="s">
        <v>25</v>
      </c>
      <c r="I1640">
        <v>424842</v>
      </c>
      <c r="J1640" t="s">
        <v>41</v>
      </c>
      <c r="K1640" t="s">
        <v>41</v>
      </c>
      <c r="L1640">
        <v>1</v>
      </c>
      <c r="M1640">
        <v>0</v>
      </c>
      <c r="N1640">
        <v>3</v>
      </c>
      <c r="O1640" t="s">
        <v>28</v>
      </c>
      <c r="P1640">
        <v>1</v>
      </c>
      <c r="Q1640">
        <v>3</v>
      </c>
      <c r="R1640">
        <v>17.600000000000001</v>
      </c>
      <c r="S1640">
        <v>76.400000000000006</v>
      </c>
      <c r="T1640">
        <v>67.900000000000006</v>
      </c>
      <c r="U1640">
        <v>76.5</v>
      </c>
      <c r="V1640">
        <f t="shared" si="141"/>
        <v>8.5999999999999943</v>
      </c>
      <c r="W1640" t="str">
        <f t="shared" si="142"/>
        <v>Monitor</v>
      </c>
      <c r="X1640" t="str">
        <f t="shared" si="139"/>
        <v>Normal</v>
      </c>
      <c r="Y1640" t="str">
        <f t="shared" si="140"/>
        <v>Local</v>
      </c>
      <c r="Z1640" t="str">
        <f t="shared" si="138"/>
        <v>At-Risk</v>
      </c>
      <c r="AA1640" t="s">
        <v>42</v>
      </c>
      <c r="AB1640">
        <v>0</v>
      </c>
    </row>
    <row r="1641" spans="1:28" x14ac:dyDescent="0.3">
      <c r="A1641">
        <v>15</v>
      </c>
      <c r="B1641" t="s">
        <v>22</v>
      </c>
      <c r="C1641">
        <v>11</v>
      </c>
      <c r="D1641" t="s">
        <v>23</v>
      </c>
      <c r="E1641" t="s">
        <v>30</v>
      </c>
      <c r="F1641">
        <v>4</v>
      </c>
      <c r="G1641">
        <v>0</v>
      </c>
      <c r="H1641" t="s">
        <v>36</v>
      </c>
      <c r="I1641">
        <v>317525</v>
      </c>
      <c r="J1641" t="s">
        <v>41</v>
      </c>
      <c r="K1641" t="s">
        <v>37</v>
      </c>
      <c r="L1641">
        <v>1</v>
      </c>
      <c r="M1641">
        <v>1</v>
      </c>
      <c r="N1641">
        <v>3</v>
      </c>
      <c r="O1641" t="s">
        <v>47</v>
      </c>
      <c r="P1641">
        <v>0</v>
      </c>
      <c r="Q1641">
        <v>4</v>
      </c>
      <c r="R1641">
        <v>17.7</v>
      </c>
      <c r="S1641">
        <v>100</v>
      </c>
      <c r="T1641">
        <v>59.3</v>
      </c>
      <c r="U1641">
        <v>75.099999999999994</v>
      </c>
      <c r="V1641">
        <f t="shared" si="141"/>
        <v>15.799999999999997</v>
      </c>
      <c r="W1641" t="str">
        <f t="shared" si="142"/>
        <v>Monitor</v>
      </c>
      <c r="X1641" t="str">
        <f t="shared" si="139"/>
        <v>Surge</v>
      </c>
      <c r="Y1641" t="str">
        <f t="shared" si="140"/>
        <v>Local</v>
      </c>
      <c r="Z1641" t="str">
        <f t="shared" si="138"/>
        <v>Healthy</v>
      </c>
      <c r="AA1641" t="s">
        <v>42</v>
      </c>
      <c r="AB1641">
        <v>0</v>
      </c>
    </row>
    <row r="1642" spans="1:28" x14ac:dyDescent="0.3">
      <c r="A1642">
        <v>12</v>
      </c>
      <c r="B1642" t="s">
        <v>38</v>
      </c>
      <c r="C1642">
        <v>7</v>
      </c>
      <c r="D1642" t="s">
        <v>23</v>
      </c>
      <c r="E1642" t="s">
        <v>44</v>
      </c>
      <c r="F1642">
        <v>4</v>
      </c>
      <c r="G1642">
        <v>0</v>
      </c>
      <c r="H1642" t="s">
        <v>36</v>
      </c>
      <c r="I1642">
        <v>344541</v>
      </c>
      <c r="J1642" t="s">
        <v>32</v>
      </c>
      <c r="K1642" t="s">
        <v>27</v>
      </c>
      <c r="L1642">
        <v>1</v>
      </c>
      <c r="M1642">
        <v>0</v>
      </c>
      <c r="N1642">
        <v>3.2</v>
      </c>
      <c r="O1642" t="s">
        <v>28</v>
      </c>
      <c r="P1642">
        <v>1</v>
      </c>
      <c r="Q1642">
        <v>4</v>
      </c>
      <c r="R1642">
        <v>9.8000000000000007</v>
      </c>
      <c r="S1642">
        <v>93</v>
      </c>
      <c r="T1642">
        <v>67.900000000000006</v>
      </c>
      <c r="U1642">
        <v>71.2</v>
      </c>
      <c r="V1642">
        <f t="shared" si="141"/>
        <v>3.2999999999999972</v>
      </c>
      <c r="W1642" t="str">
        <f t="shared" si="142"/>
        <v>Monitor</v>
      </c>
      <c r="X1642" t="str">
        <f t="shared" si="139"/>
        <v>Normal</v>
      </c>
      <c r="Y1642" t="str">
        <f t="shared" si="140"/>
        <v>Local</v>
      </c>
      <c r="Z1642" t="str">
        <f t="shared" si="138"/>
        <v>Healthy</v>
      </c>
      <c r="AA1642" t="s">
        <v>33</v>
      </c>
      <c r="AB1642">
        <v>0</v>
      </c>
    </row>
    <row r="1643" spans="1:28" x14ac:dyDescent="0.3">
      <c r="A1643">
        <v>12</v>
      </c>
      <c r="B1643" t="s">
        <v>22</v>
      </c>
      <c r="C1643">
        <v>6</v>
      </c>
      <c r="D1643" t="s">
        <v>39</v>
      </c>
      <c r="E1643" t="s">
        <v>44</v>
      </c>
      <c r="F1643">
        <v>6</v>
      </c>
      <c r="G1643">
        <v>0</v>
      </c>
      <c r="H1643" t="s">
        <v>34</v>
      </c>
      <c r="I1643">
        <v>89977</v>
      </c>
      <c r="J1643" t="s">
        <v>26</v>
      </c>
      <c r="K1643" t="s">
        <v>43</v>
      </c>
      <c r="L1643">
        <v>0</v>
      </c>
      <c r="M1643">
        <v>0</v>
      </c>
      <c r="N1643">
        <v>2</v>
      </c>
      <c r="O1643" t="s">
        <v>47</v>
      </c>
      <c r="P1643">
        <v>0</v>
      </c>
      <c r="Q1643">
        <v>4</v>
      </c>
      <c r="R1643">
        <v>13.6</v>
      </c>
      <c r="S1643">
        <v>88</v>
      </c>
      <c r="T1643">
        <v>55.5</v>
      </c>
      <c r="U1643">
        <v>58.7</v>
      </c>
      <c r="V1643">
        <f t="shared" si="141"/>
        <v>3.2000000000000028</v>
      </c>
      <c r="W1643" t="str">
        <f t="shared" si="142"/>
        <v>Monitor</v>
      </c>
      <c r="X1643" t="str">
        <f t="shared" si="139"/>
        <v>Normal</v>
      </c>
      <c r="Y1643" t="str">
        <f t="shared" si="140"/>
        <v>Local</v>
      </c>
      <c r="Z1643" t="str">
        <f t="shared" si="138"/>
        <v>At-Risk</v>
      </c>
      <c r="AA1643" t="s">
        <v>29</v>
      </c>
      <c r="AB1643">
        <v>0</v>
      </c>
    </row>
    <row r="1644" spans="1:28" x14ac:dyDescent="0.3">
      <c r="A1644">
        <v>15</v>
      </c>
      <c r="B1644" t="s">
        <v>22</v>
      </c>
      <c r="C1644">
        <v>10</v>
      </c>
      <c r="D1644" t="s">
        <v>23</v>
      </c>
      <c r="E1644" t="s">
        <v>30</v>
      </c>
      <c r="F1644">
        <v>2</v>
      </c>
      <c r="G1644">
        <v>0</v>
      </c>
      <c r="H1644" t="s">
        <v>36</v>
      </c>
      <c r="I1644">
        <v>271256</v>
      </c>
      <c r="J1644" t="s">
        <v>31</v>
      </c>
      <c r="K1644" t="s">
        <v>26</v>
      </c>
      <c r="L1644">
        <v>1</v>
      </c>
      <c r="M1644">
        <v>1</v>
      </c>
      <c r="N1644">
        <v>0.6</v>
      </c>
      <c r="O1644" t="s">
        <v>47</v>
      </c>
      <c r="P1644">
        <v>1</v>
      </c>
      <c r="Q1644">
        <v>2</v>
      </c>
      <c r="R1644">
        <v>12.2</v>
      </c>
      <c r="S1644">
        <v>91.8</v>
      </c>
      <c r="T1644">
        <v>78.900000000000006</v>
      </c>
      <c r="U1644">
        <v>87</v>
      </c>
      <c r="V1644">
        <f t="shared" si="141"/>
        <v>8.0999999999999943</v>
      </c>
      <c r="W1644" t="str">
        <f t="shared" si="142"/>
        <v>Monitor</v>
      </c>
      <c r="X1644" t="str">
        <f t="shared" si="139"/>
        <v>Normal</v>
      </c>
      <c r="Y1644" t="str">
        <f t="shared" si="140"/>
        <v>Local</v>
      </c>
      <c r="Z1644" t="str">
        <f t="shared" si="138"/>
        <v>Healthy</v>
      </c>
      <c r="AA1644" t="s">
        <v>42</v>
      </c>
      <c r="AB1644">
        <v>0</v>
      </c>
    </row>
    <row r="1645" spans="1:28" x14ac:dyDescent="0.3">
      <c r="A1645">
        <v>13</v>
      </c>
      <c r="B1645" t="s">
        <v>22</v>
      </c>
      <c r="C1645">
        <v>8</v>
      </c>
      <c r="D1645" t="s">
        <v>39</v>
      </c>
      <c r="E1645" t="s">
        <v>44</v>
      </c>
      <c r="F1645">
        <v>3</v>
      </c>
      <c r="G1645">
        <v>0</v>
      </c>
      <c r="H1645" t="s">
        <v>36</v>
      </c>
      <c r="I1645">
        <v>239922</v>
      </c>
      <c r="J1645" t="s">
        <v>32</v>
      </c>
      <c r="K1645" t="s">
        <v>31</v>
      </c>
      <c r="L1645">
        <v>0</v>
      </c>
      <c r="M1645">
        <v>0</v>
      </c>
      <c r="N1645">
        <v>3.7</v>
      </c>
      <c r="O1645" t="s">
        <v>47</v>
      </c>
      <c r="P1645">
        <v>0</v>
      </c>
      <c r="Q1645">
        <v>4</v>
      </c>
      <c r="R1645">
        <v>20.7</v>
      </c>
      <c r="S1645">
        <v>88.3</v>
      </c>
      <c r="T1645">
        <v>52.1</v>
      </c>
      <c r="U1645">
        <v>60.1</v>
      </c>
      <c r="V1645">
        <f t="shared" si="141"/>
        <v>8</v>
      </c>
      <c r="W1645" t="str">
        <f t="shared" si="142"/>
        <v>Monitor</v>
      </c>
      <c r="X1645" t="str">
        <f t="shared" si="139"/>
        <v>Normal</v>
      </c>
      <c r="Y1645" t="str">
        <f t="shared" si="140"/>
        <v>Local</v>
      </c>
      <c r="Z1645" t="str">
        <f t="shared" si="138"/>
        <v>At-Risk</v>
      </c>
      <c r="AA1645" t="s">
        <v>33</v>
      </c>
      <c r="AB1645">
        <v>0</v>
      </c>
    </row>
    <row r="1646" spans="1:28" x14ac:dyDescent="0.3">
      <c r="A1646">
        <v>16</v>
      </c>
      <c r="B1646" t="s">
        <v>22</v>
      </c>
      <c r="C1646">
        <v>12</v>
      </c>
      <c r="D1646" t="s">
        <v>39</v>
      </c>
      <c r="E1646" t="s">
        <v>30</v>
      </c>
      <c r="F1646">
        <v>7</v>
      </c>
      <c r="G1646">
        <v>1</v>
      </c>
      <c r="H1646" t="s">
        <v>40</v>
      </c>
      <c r="I1646">
        <v>860141</v>
      </c>
      <c r="J1646" t="s">
        <v>41</v>
      </c>
      <c r="K1646" t="s">
        <v>37</v>
      </c>
      <c r="L1646">
        <v>1</v>
      </c>
      <c r="M1646">
        <v>1</v>
      </c>
      <c r="N1646">
        <v>1.4</v>
      </c>
      <c r="O1646" t="s">
        <v>28</v>
      </c>
      <c r="P1646">
        <v>0</v>
      </c>
      <c r="Q1646">
        <v>3</v>
      </c>
      <c r="R1646">
        <v>19.2</v>
      </c>
      <c r="S1646">
        <v>83.8</v>
      </c>
      <c r="T1646">
        <v>67.8</v>
      </c>
      <c r="U1646">
        <v>78.5</v>
      </c>
      <c r="V1646">
        <f t="shared" si="141"/>
        <v>10.700000000000003</v>
      </c>
      <c r="W1646" t="str">
        <f t="shared" si="142"/>
        <v>Monitor</v>
      </c>
      <c r="X1646" t="str">
        <f t="shared" si="139"/>
        <v>Surge</v>
      </c>
      <c r="Y1646" t="str">
        <f t="shared" si="140"/>
        <v>Local</v>
      </c>
      <c r="Z1646" t="str">
        <f t="shared" si="138"/>
        <v>At-Risk</v>
      </c>
      <c r="AA1646" t="s">
        <v>42</v>
      </c>
      <c r="AB1646">
        <v>0</v>
      </c>
    </row>
    <row r="1647" spans="1:28" x14ac:dyDescent="0.3">
      <c r="A1647">
        <v>17</v>
      </c>
      <c r="B1647" t="s">
        <v>22</v>
      </c>
      <c r="C1647">
        <v>12</v>
      </c>
      <c r="D1647" t="s">
        <v>23</v>
      </c>
      <c r="E1647" t="s">
        <v>30</v>
      </c>
      <c r="F1647">
        <v>3</v>
      </c>
      <c r="G1647">
        <v>0</v>
      </c>
      <c r="H1647" t="s">
        <v>25</v>
      </c>
      <c r="I1647">
        <v>395341</v>
      </c>
      <c r="J1647" t="s">
        <v>26</v>
      </c>
      <c r="K1647" t="s">
        <v>43</v>
      </c>
      <c r="L1647">
        <v>1</v>
      </c>
      <c r="M1647">
        <v>1</v>
      </c>
      <c r="N1647">
        <v>1.5</v>
      </c>
      <c r="O1647" t="s">
        <v>28</v>
      </c>
      <c r="P1647">
        <v>0</v>
      </c>
      <c r="Q1647">
        <v>3</v>
      </c>
      <c r="R1647">
        <v>23.2</v>
      </c>
      <c r="S1647">
        <v>82.2</v>
      </c>
      <c r="T1647">
        <v>56.7</v>
      </c>
      <c r="U1647">
        <v>54</v>
      </c>
      <c r="V1647">
        <f t="shared" si="141"/>
        <v>-2.7000000000000028</v>
      </c>
      <c r="W1647" t="str">
        <f t="shared" si="142"/>
        <v>Monitor</v>
      </c>
      <c r="X1647" t="str">
        <f t="shared" si="139"/>
        <v>Normal</v>
      </c>
      <c r="Y1647" t="str">
        <f t="shared" si="140"/>
        <v>Local</v>
      </c>
      <c r="Z1647" t="str">
        <f t="shared" si="138"/>
        <v>At-Risk</v>
      </c>
      <c r="AA1647" t="s">
        <v>29</v>
      </c>
      <c r="AB1647">
        <v>0</v>
      </c>
    </row>
    <row r="1648" spans="1:28" x14ac:dyDescent="0.3">
      <c r="A1648">
        <v>12</v>
      </c>
      <c r="B1648" t="s">
        <v>38</v>
      </c>
      <c r="C1648">
        <v>8</v>
      </c>
      <c r="D1648" t="s">
        <v>23</v>
      </c>
      <c r="E1648" t="s">
        <v>44</v>
      </c>
      <c r="F1648">
        <v>6</v>
      </c>
      <c r="G1648">
        <v>0</v>
      </c>
      <c r="H1648" t="s">
        <v>40</v>
      </c>
      <c r="I1648">
        <v>848774</v>
      </c>
      <c r="J1648" t="s">
        <v>35</v>
      </c>
      <c r="K1648" t="s">
        <v>35</v>
      </c>
      <c r="L1648">
        <v>1</v>
      </c>
      <c r="M1648">
        <v>0</v>
      </c>
      <c r="N1648">
        <v>6.4</v>
      </c>
      <c r="O1648" t="s">
        <v>28</v>
      </c>
      <c r="P1648">
        <v>0</v>
      </c>
      <c r="Q1648">
        <v>4</v>
      </c>
      <c r="R1648">
        <v>18.399999999999999</v>
      </c>
      <c r="S1648">
        <v>89.7</v>
      </c>
      <c r="T1648">
        <v>71.900000000000006</v>
      </c>
      <c r="U1648">
        <v>84</v>
      </c>
      <c r="V1648">
        <f t="shared" si="141"/>
        <v>12.099999999999994</v>
      </c>
      <c r="W1648" t="str">
        <f t="shared" si="142"/>
        <v>Monitor</v>
      </c>
      <c r="X1648" t="str">
        <f t="shared" si="139"/>
        <v>Surge</v>
      </c>
      <c r="Y1648" t="str">
        <f t="shared" si="140"/>
        <v>Commuter</v>
      </c>
      <c r="Z1648" t="str">
        <f t="shared" si="138"/>
        <v>At-Risk</v>
      </c>
      <c r="AA1648" t="s">
        <v>42</v>
      </c>
      <c r="AB1648">
        <v>0</v>
      </c>
    </row>
    <row r="1649" spans="1:28" x14ac:dyDescent="0.3">
      <c r="A1649">
        <v>12</v>
      </c>
      <c r="B1649" t="s">
        <v>38</v>
      </c>
      <c r="C1649">
        <v>7</v>
      </c>
      <c r="D1649" t="s">
        <v>39</v>
      </c>
      <c r="E1649" t="s">
        <v>24</v>
      </c>
      <c r="F1649">
        <v>5</v>
      </c>
      <c r="G1649">
        <v>0</v>
      </c>
      <c r="H1649" t="s">
        <v>25</v>
      </c>
      <c r="I1649">
        <v>351602</v>
      </c>
      <c r="J1649" t="s">
        <v>35</v>
      </c>
      <c r="K1649" t="s">
        <v>27</v>
      </c>
      <c r="L1649">
        <v>0</v>
      </c>
      <c r="M1649">
        <v>1</v>
      </c>
      <c r="N1649">
        <v>8</v>
      </c>
      <c r="O1649" t="s">
        <v>28</v>
      </c>
      <c r="P1649">
        <v>1</v>
      </c>
      <c r="Q1649">
        <v>2</v>
      </c>
      <c r="R1649">
        <v>11.1</v>
      </c>
      <c r="S1649">
        <v>80.2</v>
      </c>
      <c r="T1649">
        <v>61</v>
      </c>
      <c r="U1649">
        <v>75.8</v>
      </c>
      <c r="V1649">
        <f t="shared" si="141"/>
        <v>14.799999999999997</v>
      </c>
      <c r="W1649" t="str">
        <f t="shared" si="142"/>
        <v>Monitor</v>
      </c>
      <c r="X1649" t="str">
        <f t="shared" si="139"/>
        <v>Surge</v>
      </c>
      <c r="Y1649" t="str">
        <f t="shared" si="140"/>
        <v>Commuter</v>
      </c>
      <c r="Z1649" t="str">
        <f t="shared" si="138"/>
        <v>At-Risk</v>
      </c>
      <c r="AA1649" t="s">
        <v>42</v>
      </c>
      <c r="AB1649">
        <v>0</v>
      </c>
    </row>
    <row r="1650" spans="1:28" x14ac:dyDescent="0.3">
      <c r="A1650">
        <v>16</v>
      </c>
      <c r="B1650" t="s">
        <v>22</v>
      </c>
      <c r="C1650">
        <v>10</v>
      </c>
      <c r="D1650" t="s">
        <v>23</v>
      </c>
      <c r="E1650" t="s">
        <v>30</v>
      </c>
      <c r="F1650">
        <v>3</v>
      </c>
      <c r="G1650">
        <v>0</v>
      </c>
      <c r="H1650" t="s">
        <v>36</v>
      </c>
      <c r="I1650">
        <v>259394</v>
      </c>
      <c r="J1650" t="s">
        <v>26</v>
      </c>
      <c r="K1650" t="s">
        <v>41</v>
      </c>
      <c r="L1650">
        <v>0</v>
      </c>
      <c r="M1650">
        <v>1</v>
      </c>
      <c r="N1650">
        <v>1.2</v>
      </c>
      <c r="O1650" t="s">
        <v>28</v>
      </c>
      <c r="P1650">
        <v>1</v>
      </c>
      <c r="Q1650">
        <v>2</v>
      </c>
      <c r="R1650">
        <v>16.3</v>
      </c>
      <c r="S1650">
        <v>85.6</v>
      </c>
      <c r="T1650">
        <v>66.900000000000006</v>
      </c>
      <c r="U1650">
        <v>71.7</v>
      </c>
      <c r="V1650">
        <f t="shared" si="141"/>
        <v>4.7999999999999972</v>
      </c>
      <c r="W1650" t="str">
        <f t="shared" si="142"/>
        <v>Monitor</v>
      </c>
      <c r="X1650" t="str">
        <f t="shared" si="139"/>
        <v>Normal</v>
      </c>
      <c r="Y1650" t="str">
        <f t="shared" si="140"/>
        <v>Local</v>
      </c>
      <c r="Z1650" t="str">
        <f t="shared" si="138"/>
        <v>At-Risk</v>
      </c>
      <c r="AA1650" t="s">
        <v>33</v>
      </c>
      <c r="AB1650">
        <v>0</v>
      </c>
    </row>
    <row r="1651" spans="1:28" x14ac:dyDescent="0.3">
      <c r="A1651">
        <v>11</v>
      </c>
      <c r="B1651" t="s">
        <v>22</v>
      </c>
      <c r="C1651">
        <v>6</v>
      </c>
      <c r="D1651" t="s">
        <v>39</v>
      </c>
      <c r="E1651" t="s">
        <v>24</v>
      </c>
      <c r="F1651">
        <v>3</v>
      </c>
      <c r="G1651">
        <v>0</v>
      </c>
      <c r="H1651" t="s">
        <v>45</v>
      </c>
      <c r="I1651">
        <v>5639290</v>
      </c>
      <c r="J1651" t="s">
        <v>41</v>
      </c>
      <c r="K1651" t="s">
        <v>41</v>
      </c>
      <c r="L1651">
        <v>1</v>
      </c>
      <c r="M1651">
        <v>1</v>
      </c>
      <c r="N1651">
        <v>2.6</v>
      </c>
      <c r="O1651" t="s">
        <v>28</v>
      </c>
      <c r="P1651">
        <v>1</v>
      </c>
      <c r="Q1651">
        <v>3</v>
      </c>
      <c r="R1651">
        <v>14.6</v>
      </c>
      <c r="S1651">
        <v>81.7</v>
      </c>
      <c r="T1651">
        <v>70.7</v>
      </c>
      <c r="U1651">
        <v>91.4</v>
      </c>
      <c r="V1651">
        <f t="shared" si="141"/>
        <v>20.700000000000003</v>
      </c>
      <c r="W1651" t="str">
        <f t="shared" si="142"/>
        <v>Monitor</v>
      </c>
      <c r="X1651" t="str">
        <f t="shared" si="139"/>
        <v>Surge</v>
      </c>
      <c r="Y1651" t="str">
        <f t="shared" si="140"/>
        <v>Local</v>
      </c>
      <c r="Z1651" t="str">
        <f t="shared" si="138"/>
        <v>At-Risk</v>
      </c>
      <c r="AA1651" t="s">
        <v>50</v>
      </c>
      <c r="AB1651">
        <v>0</v>
      </c>
    </row>
    <row r="1652" spans="1:28" x14ac:dyDescent="0.3">
      <c r="A1652">
        <v>15</v>
      </c>
      <c r="B1652" t="s">
        <v>38</v>
      </c>
      <c r="C1652">
        <v>9</v>
      </c>
      <c r="D1652" t="s">
        <v>48</v>
      </c>
      <c r="E1652" t="s">
        <v>30</v>
      </c>
      <c r="F1652">
        <v>5</v>
      </c>
      <c r="G1652">
        <v>1</v>
      </c>
      <c r="H1652" t="s">
        <v>40</v>
      </c>
      <c r="I1652">
        <v>1425160</v>
      </c>
      <c r="J1652" t="s">
        <v>37</v>
      </c>
      <c r="K1652" t="s">
        <v>26</v>
      </c>
      <c r="L1652">
        <v>1</v>
      </c>
      <c r="M1652">
        <v>1</v>
      </c>
      <c r="N1652">
        <v>0.9</v>
      </c>
      <c r="O1652" t="s">
        <v>28</v>
      </c>
      <c r="P1652">
        <v>1</v>
      </c>
      <c r="Q1652">
        <v>2</v>
      </c>
      <c r="R1652">
        <v>17.5</v>
      </c>
      <c r="S1652">
        <v>84.5</v>
      </c>
      <c r="T1652">
        <v>48.6</v>
      </c>
      <c r="U1652">
        <v>29</v>
      </c>
      <c r="V1652">
        <f t="shared" si="141"/>
        <v>-19.600000000000001</v>
      </c>
      <c r="W1652" t="str">
        <f t="shared" si="142"/>
        <v>High Risk</v>
      </c>
      <c r="X1652" t="str">
        <f t="shared" si="139"/>
        <v>Normal</v>
      </c>
      <c r="Y1652" t="str">
        <f t="shared" si="140"/>
        <v>Local</v>
      </c>
      <c r="Z1652" t="str">
        <f t="shared" si="138"/>
        <v>At-Risk</v>
      </c>
      <c r="AA1652" t="s">
        <v>51</v>
      </c>
      <c r="AB1652">
        <v>1</v>
      </c>
    </row>
    <row r="1653" spans="1:28" x14ac:dyDescent="0.3">
      <c r="A1653">
        <v>18</v>
      </c>
      <c r="B1653" t="s">
        <v>22</v>
      </c>
      <c r="C1653">
        <v>12</v>
      </c>
      <c r="D1653" t="s">
        <v>23</v>
      </c>
      <c r="E1653" t="s">
        <v>30</v>
      </c>
      <c r="F1653">
        <v>4</v>
      </c>
      <c r="G1653">
        <v>0</v>
      </c>
      <c r="H1653" t="s">
        <v>25</v>
      </c>
      <c r="I1653">
        <v>404787</v>
      </c>
      <c r="J1653" t="s">
        <v>31</v>
      </c>
      <c r="K1653" t="s">
        <v>27</v>
      </c>
      <c r="L1653">
        <v>0</v>
      </c>
      <c r="M1653">
        <v>0</v>
      </c>
      <c r="N1653">
        <v>0.7</v>
      </c>
      <c r="O1653" t="s">
        <v>49</v>
      </c>
      <c r="P1653">
        <v>0</v>
      </c>
      <c r="Q1653">
        <v>4</v>
      </c>
      <c r="R1653">
        <v>13</v>
      </c>
      <c r="S1653">
        <v>94.2</v>
      </c>
      <c r="T1653">
        <v>71.099999999999994</v>
      </c>
      <c r="U1653">
        <v>42.8</v>
      </c>
      <c r="V1653">
        <f t="shared" si="141"/>
        <v>-28.299999999999997</v>
      </c>
      <c r="W1653" t="str">
        <f t="shared" si="142"/>
        <v>High Risk</v>
      </c>
      <c r="X1653" t="str">
        <f t="shared" si="139"/>
        <v>Normal</v>
      </c>
      <c r="Y1653" t="str">
        <f t="shared" si="140"/>
        <v>Local</v>
      </c>
      <c r="Z1653" t="str">
        <f t="shared" si="138"/>
        <v>Healthy</v>
      </c>
      <c r="AA1653" t="s">
        <v>29</v>
      </c>
      <c r="AB1653">
        <v>0</v>
      </c>
    </row>
    <row r="1654" spans="1:28" x14ac:dyDescent="0.3">
      <c r="A1654">
        <v>15</v>
      </c>
      <c r="B1654" t="s">
        <v>22</v>
      </c>
      <c r="C1654">
        <v>10</v>
      </c>
      <c r="D1654" t="s">
        <v>23</v>
      </c>
      <c r="E1654" t="s">
        <v>44</v>
      </c>
      <c r="F1654">
        <v>4</v>
      </c>
      <c r="G1654">
        <v>1</v>
      </c>
      <c r="H1654" t="s">
        <v>36</v>
      </c>
      <c r="I1654">
        <v>320235</v>
      </c>
      <c r="J1654" t="s">
        <v>41</v>
      </c>
      <c r="K1654" t="s">
        <v>26</v>
      </c>
      <c r="L1654">
        <v>0</v>
      </c>
      <c r="M1654">
        <v>0</v>
      </c>
      <c r="N1654">
        <v>1.8</v>
      </c>
      <c r="O1654" t="s">
        <v>28</v>
      </c>
      <c r="P1654">
        <v>0</v>
      </c>
      <c r="Q1654">
        <v>4</v>
      </c>
      <c r="R1654">
        <v>8.5</v>
      </c>
      <c r="S1654">
        <v>81.5</v>
      </c>
      <c r="T1654">
        <v>55.4</v>
      </c>
      <c r="U1654">
        <v>57.2</v>
      </c>
      <c r="V1654">
        <f t="shared" si="141"/>
        <v>1.8000000000000043</v>
      </c>
      <c r="W1654" t="str">
        <f t="shared" si="142"/>
        <v>Monitor</v>
      </c>
      <c r="X1654" t="str">
        <f t="shared" si="139"/>
        <v>Normal</v>
      </c>
      <c r="Y1654" t="str">
        <f t="shared" si="140"/>
        <v>Local</v>
      </c>
      <c r="Z1654" t="str">
        <f t="shared" si="138"/>
        <v>At-Risk</v>
      </c>
      <c r="AA1654" t="s">
        <v>29</v>
      </c>
      <c r="AB1654">
        <v>0</v>
      </c>
    </row>
    <row r="1655" spans="1:28" x14ac:dyDescent="0.3">
      <c r="A1655">
        <v>14</v>
      </c>
      <c r="B1655" t="s">
        <v>22</v>
      </c>
      <c r="C1655">
        <v>9</v>
      </c>
      <c r="D1655" t="s">
        <v>39</v>
      </c>
      <c r="E1655" t="s">
        <v>24</v>
      </c>
      <c r="F1655">
        <v>5</v>
      </c>
      <c r="G1655">
        <v>0</v>
      </c>
      <c r="H1655" t="s">
        <v>25</v>
      </c>
      <c r="I1655">
        <v>357832</v>
      </c>
      <c r="J1655" t="s">
        <v>35</v>
      </c>
      <c r="K1655" t="s">
        <v>41</v>
      </c>
      <c r="L1655">
        <v>0</v>
      </c>
      <c r="M1655">
        <v>0</v>
      </c>
      <c r="N1655">
        <v>6.9</v>
      </c>
      <c r="O1655" t="s">
        <v>28</v>
      </c>
      <c r="P1655">
        <v>0</v>
      </c>
      <c r="Q1655">
        <v>3</v>
      </c>
      <c r="R1655">
        <v>11.3</v>
      </c>
      <c r="S1655">
        <v>86.9</v>
      </c>
      <c r="T1655">
        <v>70.2</v>
      </c>
      <c r="U1655">
        <v>65.099999999999994</v>
      </c>
      <c r="V1655">
        <f t="shared" si="141"/>
        <v>-5.1000000000000085</v>
      </c>
      <c r="W1655" t="str">
        <f t="shared" si="142"/>
        <v>Monitor</v>
      </c>
      <c r="X1655" t="str">
        <f t="shared" si="139"/>
        <v>Normal</v>
      </c>
      <c r="Y1655" t="str">
        <f t="shared" si="140"/>
        <v>Commuter</v>
      </c>
      <c r="Z1655" t="str">
        <f t="shared" si="138"/>
        <v>At-Risk</v>
      </c>
      <c r="AA1655" t="s">
        <v>33</v>
      </c>
      <c r="AB1655">
        <v>0</v>
      </c>
    </row>
    <row r="1656" spans="1:28" x14ac:dyDescent="0.3">
      <c r="A1656">
        <v>15</v>
      </c>
      <c r="B1656" t="s">
        <v>22</v>
      </c>
      <c r="C1656">
        <v>10</v>
      </c>
      <c r="D1656" t="s">
        <v>39</v>
      </c>
      <c r="E1656" t="s">
        <v>24</v>
      </c>
      <c r="F1656">
        <v>2</v>
      </c>
      <c r="G1656">
        <v>0</v>
      </c>
      <c r="H1656" t="s">
        <v>40</v>
      </c>
      <c r="I1656">
        <v>749648</v>
      </c>
      <c r="J1656" t="s">
        <v>32</v>
      </c>
      <c r="K1656" t="s">
        <v>41</v>
      </c>
      <c r="L1656">
        <v>1</v>
      </c>
      <c r="M1656">
        <v>1</v>
      </c>
      <c r="N1656">
        <v>1.1000000000000001</v>
      </c>
      <c r="O1656" t="s">
        <v>28</v>
      </c>
      <c r="P1656">
        <v>0</v>
      </c>
      <c r="Q1656">
        <v>3</v>
      </c>
      <c r="R1656">
        <v>20</v>
      </c>
      <c r="S1656">
        <v>84.1</v>
      </c>
      <c r="T1656">
        <v>63.1</v>
      </c>
      <c r="U1656">
        <v>77.2</v>
      </c>
      <c r="V1656">
        <f t="shared" si="141"/>
        <v>14.100000000000001</v>
      </c>
      <c r="W1656" t="str">
        <f t="shared" si="142"/>
        <v>Monitor</v>
      </c>
      <c r="X1656" t="str">
        <f t="shared" si="139"/>
        <v>Surge</v>
      </c>
      <c r="Y1656" t="str">
        <f t="shared" si="140"/>
        <v>Local</v>
      </c>
      <c r="Z1656" t="str">
        <f t="shared" si="138"/>
        <v>At-Risk</v>
      </c>
      <c r="AA1656" t="s">
        <v>42</v>
      </c>
      <c r="AB1656">
        <v>0</v>
      </c>
    </row>
    <row r="1657" spans="1:28" x14ac:dyDescent="0.3">
      <c r="A1657">
        <v>17</v>
      </c>
      <c r="B1657" t="s">
        <v>38</v>
      </c>
      <c r="C1657">
        <v>11</v>
      </c>
      <c r="D1657" t="s">
        <v>23</v>
      </c>
      <c r="E1657" t="s">
        <v>24</v>
      </c>
      <c r="F1657">
        <v>5</v>
      </c>
      <c r="G1657">
        <v>0</v>
      </c>
      <c r="H1657" t="s">
        <v>34</v>
      </c>
      <c r="I1657">
        <v>78070</v>
      </c>
      <c r="J1657" t="s">
        <v>43</v>
      </c>
      <c r="K1657" t="s">
        <v>32</v>
      </c>
      <c r="L1657">
        <v>1</v>
      </c>
      <c r="M1657">
        <v>0</v>
      </c>
      <c r="N1657">
        <v>5.5</v>
      </c>
      <c r="O1657" t="s">
        <v>47</v>
      </c>
      <c r="P1657">
        <v>0</v>
      </c>
      <c r="Q1657">
        <v>1</v>
      </c>
      <c r="R1657">
        <v>13.1</v>
      </c>
      <c r="S1657">
        <v>88.9</v>
      </c>
      <c r="T1657">
        <v>58.4</v>
      </c>
      <c r="U1657">
        <v>57.9</v>
      </c>
      <c r="V1657">
        <f t="shared" si="141"/>
        <v>-0.5</v>
      </c>
      <c r="W1657" t="str">
        <f t="shared" si="142"/>
        <v>Monitor</v>
      </c>
      <c r="X1657" t="str">
        <f t="shared" si="139"/>
        <v>Normal</v>
      </c>
      <c r="Y1657" t="str">
        <f t="shared" si="140"/>
        <v>Commuter</v>
      </c>
      <c r="Z1657" t="str">
        <f t="shared" ref="Z1657:Z1712" si="143">IF(S1657&gt;=90, "Healthy", IF(S1657&gt;75, "At-Risk", "Chronic Absenteeism"))</f>
        <v>At-Risk</v>
      </c>
      <c r="AA1657" t="s">
        <v>29</v>
      </c>
      <c r="AB1657">
        <v>0</v>
      </c>
    </row>
    <row r="1658" spans="1:28" x14ac:dyDescent="0.3">
      <c r="A1658">
        <v>12</v>
      </c>
      <c r="B1658" t="s">
        <v>22</v>
      </c>
      <c r="C1658">
        <v>7</v>
      </c>
      <c r="D1658" t="s">
        <v>39</v>
      </c>
      <c r="E1658" t="s">
        <v>30</v>
      </c>
      <c r="F1658">
        <v>4</v>
      </c>
      <c r="G1658">
        <v>0</v>
      </c>
      <c r="H1658" t="s">
        <v>40</v>
      </c>
      <c r="I1658">
        <v>1315402</v>
      </c>
      <c r="J1658" t="s">
        <v>31</v>
      </c>
      <c r="K1658" t="s">
        <v>35</v>
      </c>
      <c r="L1658">
        <v>1</v>
      </c>
      <c r="M1658">
        <v>1</v>
      </c>
      <c r="N1658">
        <v>2.2999999999999998</v>
      </c>
      <c r="O1658" t="s">
        <v>28</v>
      </c>
      <c r="P1658">
        <v>0</v>
      </c>
      <c r="Q1658">
        <v>4</v>
      </c>
      <c r="R1658">
        <v>10.9</v>
      </c>
      <c r="S1658">
        <v>77.900000000000006</v>
      </c>
      <c r="T1658">
        <v>72.2</v>
      </c>
      <c r="U1658">
        <v>76</v>
      </c>
      <c r="V1658">
        <f t="shared" si="141"/>
        <v>3.7999999999999972</v>
      </c>
      <c r="W1658" t="str">
        <f t="shared" si="142"/>
        <v>Monitor</v>
      </c>
      <c r="X1658" t="str">
        <f t="shared" si="139"/>
        <v>Normal</v>
      </c>
      <c r="Y1658" t="str">
        <f t="shared" si="140"/>
        <v>Local</v>
      </c>
      <c r="Z1658" t="str">
        <f t="shared" si="143"/>
        <v>At-Risk</v>
      </c>
      <c r="AA1658" t="s">
        <v>42</v>
      </c>
      <c r="AB1658">
        <v>0</v>
      </c>
    </row>
    <row r="1659" spans="1:28" x14ac:dyDescent="0.3">
      <c r="A1659">
        <v>13</v>
      </c>
      <c r="B1659" t="s">
        <v>38</v>
      </c>
      <c r="C1659">
        <v>7</v>
      </c>
      <c r="D1659" t="s">
        <v>23</v>
      </c>
      <c r="E1659" t="s">
        <v>24</v>
      </c>
      <c r="F1659">
        <v>6</v>
      </c>
      <c r="G1659">
        <v>0</v>
      </c>
      <c r="H1659" t="s">
        <v>45</v>
      </c>
      <c r="I1659">
        <v>2001256</v>
      </c>
      <c r="J1659" t="s">
        <v>41</v>
      </c>
      <c r="K1659" t="s">
        <v>27</v>
      </c>
      <c r="L1659">
        <v>0</v>
      </c>
      <c r="M1659">
        <v>0</v>
      </c>
      <c r="N1659">
        <v>8.1999999999999993</v>
      </c>
      <c r="O1659" t="s">
        <v>28</v>
      </c>
      <c r="P1659">
        <v>1</v>
      </c>
      <c r="Q1659">
        <v>3</v>
      </c>
      <c r="R1659">
        <v>11.8</v>
      </c>
      <c r="S1659">
        <v>92.4</v>
      </c>
      <c r="T1659">
        <v>58.6</v>
      </c>
      <c r="U1659">
        <v>76.5</v>
      </c>
      <c r="V1659">
        <f t="shared" si="141"/>
        <v>17.899999999999999</v>
      </c>
      <c r="W1659" t="str">
        <f t="shared" si="142"/>
        <v>Monitor</v>
      </c>
      <c r="X1659" t="str">
        <f t="shared" si="139"/>
        <v>Surge</v>
      </c>
      <c r="Y1659" t="str">
        <f t="shared" si="140"/>
        <v>Commuter</v>
      </c>
      <c r="Z1659" t="str">
        <f t="shared" si="143"/>
        <v>Healthy</v>
      </c>
      <c r="AA1659" t="s">
        <v>42</v>
      </c>
      <c r="AB1659">
        <v>0</v>
      </c>
    </row>
    <row r="1660" spans="1:28" x14ac:dyDescent="0.3">
      <c r="A1660">
        <v>15</v>
      </c>
      <c r="B1660" t="s">
        <v>22</v>
      </c>
      <c r="C1660">
        <v>11</v>
      </c>
      <c r="D1660" t="s">
        <v>39</v>
      </c>
      <c r="E1660" t="s">
        <v>30</v>
      </c>
      <c r="F1660">
        <v>4</v>
      </c>
      <c r="G1660">
        <v>0</v>
      </c>
      <c r="H1660" t="s">
        <v>34</v>
      </c>
      <c r="I1660">
        <v>140626</v>
      </c>
      <c r="J1660" t="s">
        <v>26</v>
      </c>
      <c r="K1660" t="s">
        <v>35</v>
      </c>
      <c r="L1660">
        <v>1</v>
      </c>
      <c r="M1660">
        <v>0</v>
      </c>
      <c r="N1660">
        <v>2.7</v>
      </c>
      <c r="O1660" t="s">
        <v>49</v>
      </c>
      <c r="P1660">
        <v>0</v>
      </c>
      <c r="Q1660">
        <v>2</v>
      </c>
      <c r="R1660">
        <v>15.6</v>
      </c>
      <c r="S1660">
        <v>75.5</v>
      </c>
      <c r="T1660">
        <v>57.6</v>
      </c>
      <c r="U1660">
        <v>57.6</v>
      </c>
      <c r="V1660">
        <f t="shared" si="141"/>
        <v>0</v>
      </c>
      <c r="W1660" t="str">
        <f t="shared" si="142"/>
        <v>Monitor</v>
      </c>
      <c r="X1660" t="str">
        <f t="shared" si="139"/>
        <v>Normal</v>
      </c>
      <c r="Y1660" t="str">
        <f t="shared" si="140"/>
        <v>Local</v>
      </c>
      <c r="Z1660" t="str">
        <f t="shared" si="143"/>
        <v>At-Risk</v>
      </c>
      <c r="AA1660" t="s">
        <v>29</v>
      </c>
      <c r="AB1660">
        <v>0</v>
      </c>
    </row>
    <row r="1661" spans="1:28" x14ac:dyDescent="0.3">
      <c r="A1661">
        <v>13</v>
      </c>
      <c r="B1661" t="s">
        <v>38</v>
      </c>
      <c r="C1661">
        <v>8</v>
      </c>
      <c r="D1661" t="s">
        <v>23</v>
      </c>
      <c r="E1661" t="s">
        <v>30</v>
      </c>
      <c r="F1661">
        <v>5</v>
      </c>
      <c r="G1661">
        <v>0</v>
      </c>
      <c r="H1661" t="s">
        <v>40</v>
      </c>
      <c r="I1661">
        <v>1482501</v>
      </c>
      <c r="J1661" t="s">
        <v>32</v>
      </c>
      <c r="K1661" t="s">
        <v>35</v>
      </c>
      <c r="L1661">
        <v>1</v>
      </c>
      <c r="M1661">
        <v>1</v>
      </c>
      <c r="N1661">
        <v>2.8</v>
      </c>
      <c r="O1661" t="s">
        <v>28</v>
      </c>
      <c r="P1661">
        <v>1</v>
      </c>
      <c r="Q1661">
        <v>4</v>
      </c>
      <c r="R1661">
        <v>62.1</v>
      </c>
      <c r="S1661">
        <v>83.6</v>
      </c>
      <c r="T1661">
        <v>74.7</v>
      </c>
      <c r="U1661">
        <v>83.1</v>
      </c>
      <c r="V1661">
        <f t="shared" si="141"/>
        <v>8.3999999999999915</v>
      </c>
      <c r="W1661" t="str">
        <f t="shared" si="142"/>
        <v>Monitor</v>
      </c>
      <c r="X1661" t="str">
        <f t="shared" si="139"/>
        <v>Normal</v>
      </c>
      <c r="Y1661" t="str">
        <f t="shared" si="140"/>
        <v>Local</v>
      </c>
      <c r="Z1661" t="str">
        <f t="shared" si="143"/>
        <v>At-Risk</v>
      </c>
      <c r="AA1661" t="s">
        <v>42</v>
      </c>
      <c r="AB1661">
        <v>0</v>
      </c>
    </row>
    <row r="1662" spans="1:28" x14ac:dyDescent="0.3">
      <c r="A1662">
        <v>14</v>
      </c>
      <c r="B1662" t="s">
        <v>22</v>
      </c>
      <c r="C1662">
        <v>8</v>
      </c>
      <c r="D1662" t="s">
        <v>23</v>
      </c>
      <c r="E1662" t="s">
        <v>24</v>
      </c>
      <c r="F1662">
        <v>5</v>
      </c>
      <c r="G1662">
        <v>0</v>
      </c>
      <c r="H1662" t="s">
        <v>25</v>
      </c>
      <c r="I1662">
        <v>662007</v>
      </c>
      <c r="J1662" t="s">
        <v>41</v>
      </c>
      <c r="K1662" t="s">
        <v>31</v>
      </c>
      <c r="L1662">
        <v>1</v>
      </c>
      <c r="M1662">
        <v>0</v>
      </c>
      <c r="N1662">
        <v>7.5</v>
      </c>
      <c r="O1662" t="s">
        <v>28</v>
      </c>
      <c r="P1662">
        <v>0</v>
      </c>
      <c r="Q1662">
        <v>4</v>
      </c>
      <c r="R1662">
        <v>19.399999999999999</v>
      </c>
      <c r="S1662">
        <v>78</v>
      </c>
      <c r="T1662">
        <v>80.400000000000006</v>
      </c>
      <c r="U1662">
        <v>59</v>
      </c>
      <c r="V1662">
        <f t="shared" si="141"/>
        <v>-21.400000000000006</v>
      </c>
      <c r="W1662" t="str">
        <f t="shared" si="142"/>
        <v>Monitor</v>
      </c>
      <c r="X1662" t="str">
        <f t="shared" si="139"/>
        <v>Normal</v>
      </c>
      <c r="Y1662" t="str">
        <f t="shared" si="140"/>
        <v>Commuter</v>
      </c>
      <c r="Z1662" t="str">
        <f t="shared" si="143"/>
        <v>At-Risk</v>
      </c>
      <c r="AA1662" t="s">
        <v>29</v>
      </c>
      <c r="AB1662">
        <v>0</v>
      </c>
    </row>
    <row r="1663" spans="1:28" x14ac:dyDescent="0.3">
      <c r="A1663">
        <v>16</v>
      </c>
      <c r="B1663" t="s">
        <v>22</v>
      </c>
      <c r="C1663">
        <v>12</v>
      </c>
      <c r="D1663" t="s">
        <v>39</v>
      </c>
      <c r="E1663" t="s">
        <v>24</v>
      </c>
      <c r="F1663">
        <v>6</v>
      </c>
      <c r="G1663">
        <v>0</v>
      </c>
      <c r="H1663" t="s">
        <v>25</v>
      </c>
      <c r="I1663">
        <v>502983</v>
      </c>
      <c r="J1663" t="s">
        <v>37</v>
      </c>
      <c r="K1663" t="s">
        <v>32</v>
      </c>
      <c r="L1663">
        <v>0</v>
      </c>
      <c r="M1663">
        <v>0</v>
      </c>
      <c r="N1663">
        <v>1.9</v>
      </c>
      <c r="O1663" t="s">
        <v>28</v>
      </c>
      <c r="P1663">
        <v>0</v>
      </c>
      <c r="Q1663">
        <v>2</v>
      </c>
      <c r="R1663">
        <v>7.8</v>
      </c>
      <c r="S1663">
        <v>83.5</v>
      </c>
      <c r="T1663">
        <v>69.7</v>
      </c>
      <c r="U1663">
        <v>74.8</v>
      </c>
      <c r="V1663">
        <f t="shared" si="141"/>
        <v>5.0999999999999943</v>
      </c>
      <c r="W1663" t="str">
        <f t="shared" si="142"/>
        <v>Monitor</v>
      </c>
      <c r="X1663" t="str">
        <f t="shared" si="139"/>
        <v>Normal</v>
      </c>
      <c r="Y1663" t="str">
        <f t="shared" si="140"/>
        <v>Local</v>
      </c>
      <c r="Z1663" t="str">
        <f t="shared" si="143"/>
        <v>At-Risk</v>
      </c>
      <c r="AA1663" t="s">
        <v>33</v>
      </c>
      <c r="AB1663">
        <v>0</v>
      </c>
    </row>
    <row r="1664" spans="1:28" x14ac:dyDescent="0.3">
      <c r="A1664">
        <v>12</v>
      </c>
      <c r="B1664" t="s">
        <v>22</v>
      </c>
      <c r="C1664">
        <v>6</v>
      </c>
      <c r="D1664" t="s">
        <v>39</v>
      </c>
      <c r="E1664" t="s">
        <v>30</v>
      </c>
      <c r="F1664">
        <v>4</v>
      </c>
      <c r="G1664">
        <v>0</v>
      </c>
      <c r="H1664" t="s">
        <v>25</v>
      </c>
      <c r="I1664">
        <v>428887</v>
      </c>
      <c r="J1664" t="s">
        <v>31</v>
      </c>
      <c r="K1664" t="s">
        <v>35</v>
      </c>
      <c r="L1664">
        <v>1</v>
      </c>
      <c r="M1664">
        <v>1</v>
      </c>
      <c r="N1664">
        <v>1.1000000000000001</v>
      </c>
      <c r="O1664" t="s">
        <v>28</v>
      </c>
      <c r="P1664">
        <v>0</v>
      </c>
      <c r="Q1664">
        <v>5</v>
      </c>
      <c r="R1664">
        <v>23.4</v>
      </c>
      <c r="S1664">
        <v>87.4</v>
      </c>
      <c r="T1664">
        <v>72.2</v>
      </c>
      <c r="U1664">
        <v>66.900000000000006</v>
      </c>
      <c r="V1664">
        <f t="shared" si="141"/>
        <v>-5.2999999999999972</v>
      </c>
      <c r="W1664" t="str">
        <f t="shared" si="142"/>
        <v>Monitor</v>
      </c>
      <c r="X1664" t="str">
        <f t="shared" si="139"/>
        <v>Normal</v>
      </c>
      <c r="Y1664" t="str">
        <f t="shared" si="140"/>
        <v>Local</v>
      </c>
      <c r="Z1664" t="str">
        <f t="shared" si="143"/>
        <v>At-Risk</v>
      </c>
      <c r="AA1664" t="s">
        <v>33</v>
      </c>
      <c r="AB1664">
        <v>0</v>
      </c>
    </row>
    <row r="1665" spans="1:28" x14ac:dyDescent="0.3">
      <c r="A1665">
        <v>18</v>
      </c>
      <c r="B1665" t="s">
        <v>46</v>
      </c>
      <c r="C1665">
        <v>12</v>
      </c>
      <c r="D1665" t="s">
        <v>23</v>
      </c>
      <c r="E1665" t="s">
        <v>24</v>
      </c>
      <c r="F1665">
        <v>5</v>
      </c>
      <c r="G1665">
        <v>0</v>
      </c>
      <c r="H1665" t="s">
        <v>36</v>
      </c>
      <c r="I1665">
        <v>295469</v>
      </c>
      <c r="J1665" t="s">
        <v>37</v>
      </c>
      <c r="K1665" t="s">
        <v>26</v>
      </c>
      <c r="L1665">
        <v>0</v>
      </c>
      <c r="M1665">
        <v>0</v>
      </c>
      <c r="N1665">
        <v>5.2</v>
      </c>
      <c r="O1665" t="s">
        <v>28</v>
      </c>
      <c r="P1665">
        <v>1</v>
      </c>
      <c r="Q1665">
        <v>2</v>
      </c>
      <c r="R1665">
        <v>14.3</v>
      </c>
      <c r="S1665">
        <v>78.3</v>
      </c>
      <c r="T1665">
        <v>58.8</v>
      </c>
      <c r="U1665">
        <v>50.4</v>
      </c>
      <c r="V1665">
        <f t="shared" si="141"/>
        <v>-8.3999999999999986</v>
      </c>
      <c r="W1665" t="str">
        <f t="shared" si="142"/>
        <v>Monitor</v>
      </c>
      <c r="X1665" t="str">
        <f t="shared" si="139"/>
        <v>Normal</v>
      </c>
      <c r="Y1665" t="str">
        <f t="shared" si="140"/>
        <v>Commuter</v>
      </c>
      <c r="Z1665" t="str">
        <f t="shared" si="143"/>
        <v>At-Risk</v>
      </c>
      <c r="AA1665" t="s">
        <v>29</v>
      </c>
      <c r="AB1665">
        <v>0</v>
      </c>
    </row>
    <row r="1666" spans="1:28" x14ac:dyDescent="0.3">
      <c r="A1666">
        <v>11</v>
      </c>
      <c r="B1666" t="s">
        <v>38</v>
      </c>
      <c r="C1666">
        <v>7</v>
      </c>
      <c r="D1666" t="s">
        <v>39</v>
      </c>
      <c r="E1666" t="s">
        <v>44</v>
      </c>
      <c r="F1666">
        <v>4</v>
      </c>
      <c r="G1666">
        <v>0</v>
      </c>
      <c r="H1666" t="s">
        <v>25</v>
      </c>
      <c r="I1666">
        <v>536744</v>
      </c>
      <c r="J1666" t="s">
        <v>43</v>
      </c>
      <c r="K1666" t="s">
        <v>32</v>
      </c>
      <c r="L1666">
        <v>1</v>
      </c>
      <c r="M1666">
        <v>0</v>
      </c>
      <c r="N1666">
        <v>0.7</v>
      </c>
      <c r="O1666" t="s">
        <v>28</v>
      </c>
      <c r="P1666">
        <v>0</v>
      </c>
      <c r="Q1666">
        <v>3</v>
      </c>
      <c r="R1666">
        <v>17.600000000000001</v>
      </c>
      <c r="S1666">
        <v>89.1</v>
      </c>
      <c r="T1666">
        <v>39</v>
      </c>
      <c r="U1666">
        <v>61.2</v>
      </c>
      <c r="V1666">
        <f t="shared" si="141"/>
        <v>22.200000000000003</v>
      </c>
      <c r="W1666" t="str">
        <f t="shared" si="142"/>
        <v>Monitor</v>
      </c>
      <c r="X1666" t="str">
        <f t="shared" si="139"/>
        <v>Surge</v>
      </c>
      <c r="Y1666" t="str">
        <f t="shared" si="140"/>
        <v>Local</v>
      </c>
      <c r="Z1666" t="str">
        <f t="shared" si="143"/>
        <v>At-Risk</v>
      </c>
      <c r="AA1666" t="s">
        <v>33</v>
      </c>
      <c r="AB1666">
        <v>0</v>
      </c>
    </row>
    <row r="1667" spans="1:28" x14ac:dyDescent="0.3">
      <c r="A1667">
        <v>17</v>
      </c>
      <c r="B1667" t="s">
        <v>38</v>
      </c>
      <c r="C1667">
        <v>11</v>
      </c>
      <c r="D1667" t="s">
        <v>39</v>
      </c>
      <c r="E1667" t="s">
        <v>24</v>
      </c>
      <c r="F1667">
        <v>4</v>
      </c>
      <c r="G1667">
        <v>0</v>
      </c>
      <c r="H1667" t="s">
        <v>25</v>
      </c>
      <c r="I1667">
        <v>397853</v>
      </c>
      <c r="J1667" t="s">
        <v>26</v>
      </c>
      <c r="K1667" t="s">
        <v>32</v>
      </c>
      <c r="L1667">
        <v>0</v>
      </c>
      <c r="M1667">
        <v>0</v>
      </c>
      <c r="N1667">
        <v>16.899999999999999</v>
      </c>
      <c r="O1667" t="s">
        <v>28</v>
      </c>
      <c r="P1667">
        <v>0</v>
      </c>
      <c r="Q1667">
        <v>4</v>
      </c>
      <c r="R1667">
        <v>9.1</v>
      </c>
      <c r="S1667">
        <v>88.8</v>
      </c>
      <c r="T1667">
        <v>69.5</v>
      </c>
      <c r="U1667">
        <v>73.599999999999994</v>
      </c>
      <c r="V1667">
        <f t="shared" si="141"/>
        <v>4.0999999999999943</v>
      </c>
      <c r="W1667" t="str">
        <f t="shared" si="142"/>
        <v>Monitor</v>
      </c>
      <c r="X1667" t="str">
        <f t="shared" ref="X1667:X1730" si="144">IF(V1667&gt;10, "Surge", "Normal")</f>
        <v>Normal</v>
      </c>
      <c r="Y1667" t="str">
        <f t="shared" si="140"/>
        <v>Distant</v>
      </c>
      <c r="Z1667" t="str">
        <f t="shared" si="143"/>
        <v>At-Risk</v>
      </c>
      <c r="AA1667" t="s">
        <v>33</v>
      </c>
      <c r="AB1667">
        <v>0</v>
      </c>
    </row>
    <row r="1668" spans="1:28" x14ac:dyDescent="0.3">
      <c r="A1668">
        <v>16</v>
      </c>
      <c r="B1668" t="s">
        <v>38</v>
      </c>
      <c r="C1668">
        <v>11</v>
      </c>
      <c r="D1668" t="s">
        <v>48</v>
      </c>
      <c r="E1668" t="s">
        <v>44</v>
      </c>
      <c r="F1668">
        <v>4</v>
      </c>
      <c r="G1668">
        <v>0</v>
      </c>
      <c r="H1668" t="s">
        <v>25</v>
      </c>
      <c r="I1668">
        <v>490035</v>
      </c>
      <c r="J1668" t="s">
        <v>32</v>
      </c>
      <c r="K1668" t="s">
        <v>26</v>
      </c>
      <c r="L1668">
        <v>0</v>
      </c>
      <c r="M1668">
        <v>1</v>
      </c>
      <c r="N1668">
        <v>2.1</v>
      </c>
      <c r="O1668" t="s">
        <v>47</v>
      </c>
      <c r="P1668">
        <v>0</v>
      </c>
      <c r="Q1668">
        <v>3</v>
      </c>
      <c r="R1668">
        <v>14.6</v>
      </c>
      <c r="S1668">
        <v>87.2</v>
      </c>
      <c r="T1668">
        <v>63.5</v>
      </c>
      <c r="U1668">
        <v>53.7</v>
      </c>
      <c r="V1668">
        <f t="shared" si="141"/>
        <v>-9.7999999999999972</v>
      </c>
      <c r="W1668" t="str">
        <f t="shared" si="142"/>
        <v>Monitor</v>
      </c>
      <c r="X1668" t="str">
        <f t="shared" si="144"/>
        <v>Normal</v>
      </c>
      <c r="Y1668" t="str">
        <f t="shared" si="140"/>
        <v>Local</v>
      </c>
      <c r="Z1668" t="str">
        <f t="shared" si="143"/>
        <v>At-Risk</v>
      </c>
      <c r="AA1668" t="s">
        <v>29</v>
      </c>
      <c r="AB1668">
        <v>0</v>
      </c>
    </row>
    <row r="1669" spans="1:28" x14ac:dyDescent="0.3">
      <c r="A1669">
        <v>14</v>
      </c>
      <c r="B1669" t="s">
        <v>38</v>
      </c>
      <c r="C1669">
        <v>9</v>
      </c>
      <c r="D1669" t="s">
        <v>23</v>
      </c>
      <c r="E1669" t="s">
        <v>24</v>
      </c>
      <c r="F1669">
        <v>6</v>
      </c>
      <c r="G1669">
        <v>0</v>
      </c>
      <c r="H1669" t="s">
        <v>40</v>
      </c>
      <c r="I1669">
        <v>1139707</v>
      </c>
      <c r="J1669" t="s">
        <v>43</v>
      </c>
      <c r="K1669" t="s">
        <v>31</v>
      </c>
      <c r="L1669">
        <v>0</v>
      </c>
      <c r="M1669">
        <v>0</v>
      </c>
      <c r="N1669">
        <v>3.4</v>
      </c>
      <c r="O1669" t="s">
        <v>28</v>
      </c>
      <c r="P1669">
        <v>0</v>
      </c>
      <c r="Q1669">
        <v>3</v>
      </c>
      <c r="R1669">
        <v>12.9</v>
      </c>
      <c r="S1669">
        <v>87.4</v>
      </c>
      <c r="T1669">
        <v>63.4</v>
      </c>
      <c r="U1669">
        <v>61.3</v>
      </c>
      <c r="V1669">
        <f t="shared" si="141"/>
        <v>-2.1000000000000014</v>
      </c>
      <c r="W1669" t="str">
        <f t="shared" si="142"/>
        <v>Monitor</v>
      </c>
      <c r="X1669" t="str">
        <f t="shared" si="144"/>
        <v>Normal</v>
      </c>
      <c r="Y1669" t="str">
        <f t="shared" si="140"/>
        <v>Local</v>
      </c>
      <c r="Z1669" t="str">
        <f t="shared" si="143"/>
        <v>At-Risk</v>
      </c>
      <c r="AA1669" t="s">
        <v>33</v>
      </c>
      <c r="AB1669">
        <v>0</v>
      </c>
    </row>
    <row r="1670" spans="1:28" x14ac:dyDescent="0.3">
      <c r="A1670">
        <v>17</v>
      </c>
      <c r="B1670" t="s">
        <v>22</v>
      </c>
      <c r="C1670">
        <v>12</v>
      </c>
      <c r="D1670" t="s">
        <v>23</v>
      </c>
      <c r="E1670" t="s">
        <v>24</v>
      </c>
      <c r="F1670">
        <v>4</v>
      </c>
      <c r="G1670">
        <v>0</v>
      </c>
      <c r="H1670" t="s">
        <v>36</v>
      </c>
      <c r="I1670">
        <v>237304</v>
      </c>
      <c r="J1670" t="s">
        <v>41</v>
      </c>
      <c r="K1670" t="s">
        <v>31</v>
      </c>
      <c r="L1670">
        <v>1</v>
      </c>
      <c r="M1670">
        <v>0</v>
      </c>
      <c r="N1670">
        <v>6.3</v>
      </c>
      <c r="O1670" t="s">
        <v>28</v>
      </c>
      <c r="P1670">
        <v>0</v>
      </c>
      <c r="Q1670">
        <v>4</v>
      </c>
      <c r="R1670">
        <v>17.5</v>
      </c>
      <c r="S1670">
        <v>73.900000000000006</v>
      </c>
      <c r="T1670">
        <v>56.2</v>
      </c>
      <c r="U1670">
        <v>63.6</v>
      </c>
      <c r="V1670">
        <f t="shared" si="141"/>
        <v>7.3999999999999986</v>
      </c>
      <c r="W1670" t="str">
        <f t="shared" si="142"/>
        <v>Monitor</v>
      </c>
      <c r="X1670" t="str">
        <f t="shared" si="144"/>
        <v>Normal</v>
      </c>
      <c r="Y1670" t="str">
        <f t="shared" si="140"/>
        <v>Commuter</v>
      </c>
      <c r="Z1670" t="str">
        <f t="shared" si="143"/>
        <v>Chronic Absenteeism</v>
      </c>
      <c r="AA1670" t="s">
        <v>33</v>
      </c>
      <c r="AB1670">
        <v>0</v>
      </c>
    </row>
    <row r="1671" spans="1:28" x14ac:dyDescent="0.3">
      <c r="A1671">
        <v>14</v>
      </c>
      <c r="B1671" t="s">
        <v>22</v>
      </c>
      <c r="C1671">
        <v>8</v>
      </c>
      <c r="D1671" t="s">
        <v>39</v>
      </c>
      <c r="E1671" t="s">
        <v>24</v>
      </c>
      <c r="F1671">
        <v>4</v>
      </c>
      <c r="G1671">
        <v>0</v>
      </c>
      <c r="H1671" t="s">
        <v>25</v>
      </c>
      <c r="I1671">
        <v>482084</v>
      </c>
      <c r="J1671" t="s">
        <v>35</v>
      </c>
      <c r="K1671" t="s">
        <v>37</v>
      </c>
      <c r="L1671">
        <v>0</v>
      </c>
      <c r="M1671">
        <v>1</v>
      </c>
      <c r="N1671">
        <v>0.5</v>
      </c>
      <c r="O1671" t="s">
        <v>28</v>
      </c>
      <c r="P1671">
        <v>0</v>
      </c>
      <c r="Q1671">
        <v>4</v>
      </c>
      <c r="R1671">
        <v>14.2</v>
      </c>
      <c r="S1671">
        <v>77</v>
      </c>
      <c r="T1671">
        <v>64.7</v>
      </c>
      <c r="U1671">
        <v>69.900000000000006</v>
      </c>
      <c r="V1671">
        <f t="shared" si="141"/>
        <v>5.2000000000000028</v>
      </c>
      <c r="W1671" t="str">
        <f t="shared" si="142"/>
        <v>Monitor</v>
      </c>
      <c r="X1671" t="str">
        <f t="shared" si="144"/>
        <v>Normal</v>
      </c>
      <c r="Y1671" t="str">
        <f t="shared" si="140"/>
        <v>Local</v>
      </c>
      <c r="Z1671" t="str">
        <f t="shared" si="143"/>
        <v>At-Risk</v>
      </c>
      <c r="AA1671" t="s">
        <v>33</v>
      </c>
      <c r="AB1671">
        <v>0</v>
      </c>
    </row>
    <row r="1672" spans="1:28" x14ac:dyDescent="0.3">
      <c r="A1672">
        <v>15</v>
      </c>
      <c r="B1672" t="s">
        <v>22</v>
      </c>
      <c r="C1672">
        <v>10</v>
      </c>
      <c r="D1672" t="s">
        <v>23</v>
      </c>
      <c r="E1672" t="s">
        <v>24</v>
      </c>
      <c r="F1672">
        <v>4</v>
      </c>
      <c r="G1672">
        <v>1</v>
      </c>
      <c r="H1672" t="s">
        <v>40</v>
      </c>
      <c r="I1672">
        <v>1071189</v>
      </c>
      <c r="J1672" t="s">
        <v>35</v>
      </c>
      <c r="K1672" t="s">
        <v>37</v>
      </c>
      <c r="L1672">
        <v>0</v>
      </c>
      <c r="M1672">
        <v>0</v>
      </c>
      <c r="N1672">
        <v>3</v>
      </c>
      <c r="O1672" t="s">
        <v>28</v>
      </c>
      <c r="P1672">
        <v>1</v>
      </c>
      <c r="Q1672">
        <v>4</v>
      </c>
      <c r="R1672">
        <v>15.3</v>
      </c>
      <c r="S1672">
        <v>95.5</v>
      </c>
      <c r="T1672">
        <v>67.8</v>
      </c>
      <c r="U1672">
        <v>65</v>
      </c>
      <c r="V1672">
        <f t="shared" si="141"/>
        <v>-2.7999999999999972</v>
      </c>
      <c r="W1672" t="str">
        <f t="shared" si="142"/>
        <v>Monitor</v>
      </c>
      <c r="X1672" t="str">
        <f t="shared" si="144"/>
        <v>Normal</v>
      </c>
      <c r="Y1672" t="str">
        <f t="shared" si="140"/>
        <v>Local</v>
      </c>
      <c r="Z1672" t="str">
        <f t="shared" si="143"/>
        <v>Healthy</v>
      </c>
      <c r="AA1672" t="s">
        <v>33</v>
      </c>
      <c r="AB1672">
        <v>0</v>
      </c>
    </row>
    <row r="1673" spans="1:28" x14ac:dyDescent="0.3">
      <c r="A1673">
        <v>15</v>
      </c>
      <c r="B1673" t="s">
        <v>38</v>
      </c>
      <c r="C1673">
        <v>11</v>
      </c>
      <c r="D1673" t="s">
        <v>23</v>
      </c>
      <c r="E1673" t="s">
        <v>24</v>
      </c>
      <c r="F1673">
        <v>6</v>
      </c>
      <c r="G1673">
        <v>0</v>
      </c>
      <c r="H1673" t="s">
        <v>36</v>
      </c>
      <c r="I1673">
        <v>193113</v>
      </c>
      <c r="J1673" t="s">
        <v>31</v>
      </c>
      <c r="K1673" t="s">
        <v>27</v>
      </c>
      <c r="L1673">
        <v>0</v>
      </c>
      <c r="M1673">
        <v>0</v>
      </c>
      <c r="N1673">
        <v>21.2</v>
      </c>
      <c r="O1673" t="s">
        <v>28</v>
      </c>
      <c r="P1673">
        <v>0</v>
      </c>
      <c r="Q1673">
        <v>3</v>
      </c>
      <c r="R1673">
        <v>10.8</v>
      </c>
      <c r="S1673">
        <v>83.1</v>
      </c>
      <c r="T1673">
        <v>49.2</v>
      </c>
      <c r="U1673">
        <v>58.8</v>
      </c>
      <c r="V1673">
        <f t="shared" si="141"/>
        <v>9.5999999999999943</v>
      </c>
      <c r="W1673" t="str">
        <f t="shared" si="142"/>
        <v>Monitor</v>
      </c>
      <c r="X1673" t="str">
        <f t="shared" si="144"/>
        <v>Normal</v>
      </c>
      <c r="Y1673" t="str">
        <f t="shared" si="140"/>
        <v>Distant</v>
      </c>
      <c r="Z1673" t="str">
        <f t="shared" si="143"/>
        <v>At-Risk</v>
      </c>
      <c r="AA1673" t="s">
        <v>29</v>
      </c>
      <c r="AB1673">
        <v>0</v>
      </c>
    </row>
    <row r="1674" spans="1:28" x14ac:dyDescent="0.3">
      <c r="A1674">
        <v>17</v>
      </c>
      <c r="B1674" t="s">
        <v>22</v>
      </c>
      <c r="C1674">
        <v>11</v>
      </c>
      <c r="D1674" t="s">
        <v>23</v>
      </c>
      <c r="E1674" t="s">
        <v>30</v>
      </c>
      <c r="F1674">
        <v>3</v>
      </c>
      <c r="G1674">
        <v>0</v>
      </c>
      <c r="H1674" t="s">
        <v>36</v>
      </c>
      <c r="I1674">
        <v>198967</v>
      </c>
      <c r="J1674" t="s">
        <v>37</v>
      </c>
      <c r="K1674" t="s">
        <v>31</v>
      </c>
      <c r="L1674">
        <v>0</v>
      </c>
      <c r="M1674">
        <v>0</v>
      </c>
      <c r="N1674">
        <v>0.8</v>
      </c>
      <c r="O1674" t="s">
        <v>28</v>
      </c>
      <c r="P1674">
        <v>1</v>
      </c>
      <c r="Q1674">
        <v>4</v>
      </c>
      <c r="R1674">
        <v>16</v>
      </c>
      <c r="S1674">
        <v>86</v>
      </c>
      <c r="T1674">
        <v>65.8</v>
      </c>
      <c r="U1674">
        <v>65.900000000000006</v>
      </c>
      <c r="V1674">
        <f t="shared" si="141"/>
        <v>0.10000000000000853</v>
      </c>
      <c r="W1674" t="str">
        <f t="shared" si="142"/>
        <v>Monitor</v>
      </c>
      <c r="X1674" t="str">
        <f t="shared" si="144"/>
        <v>Normal</v>
      </c>
      <c r="Y1674" t="str">
        <f t="shared" si="140"/>
        <v>Local</v>
      </c>
      <c r="Z1674" t="str">
        <f t="shared" si="143"/>
        <v>At-Risk</v>
      </c>
      <c r="AA1674" t="s">
        <v>33</v>
      </c>
      <c r="AB1674">
        <v>0</v>
      </c>
    </row>
    <row r="1675" spans="1:28" x14ac:dyDescent="0.3">
      <c r="A1675">
        <v>14</v>
      </c>
      <c r="B1675" t="s">
        <v>38</v>
      </c>
      <c r="C1675">
        <v>10</v>
      </c>
      <c r="D1675" t="s">
        <v>23</v>
      </c>
      <c r="E1675" t="s">
        <v>30</v>
      </c>
      <c r="F1675">
        <v>5</v>
      </c>
      <c r="G1675">
        <v>1</v>
      </c>
      <c r="H1675" t="s">
        <v>40</v>
      </c>
      <c r="I1675">
        <v>717358</v>
      </c>
      <c r="J1675" t="s">
        <v>35</v>
      </c>
      <c r="K1675" t="s">
        <v>27</v>
      </c>
      <c r="L1675">
        <v>1</v>
      </c>
      <c r="M1675">
        <v>1</v>
      </c>
      <c r="N1675">
        <v>1.8</v>
      </c>
      <c r="O1675" t="s">
        <v>28</v>
      </c>
      <c r="P1675">
        <v>0</v>
      </c>
      <c r="Q1675">
        <v>4</v>
      </c>
      <c r="R1675">
        <v>13.4</v>
      </c>
      <c r="S1675">
        <v>91.3</v>
      </c>
      <c r="T1675">
        <v>65.5</v>
      </c>
      <c r="U1675">
        <v>64.2</v>
      </c>
      <c r="V1675">
        <f t="shared" si="141"/>
        <v>-1.2999999999999972</v>
      </c>
      <c r="W1675" t="str">
        <f t="shared" si="142"/>
        <v>Monitor</v>
      </c>
      <c r="X1675" t="str">
        <f t="shared" si="144"/>
        <v>Normal</v>
      </c>
      <c r="Y1675" t="str">
        <f t="shared" si="140"/>
        <v>Local</v>
      </c>
      <c r="Z1675" t="str">
        <f t="shared" si="143"/>
        <v>Healthy</v>
      </c>
      <c r="AA1675" t="s">
        <v>33</v>
      </c>
      <c r="AB1675">
        <v>0</v>
      </c>
    </row>
    <row r="1676" spans="1:28" x14ac:dyDescent="0.3">
      <c r="A1676">
        <v>12</v>
      </c>
      <c r="B1676" t="s">
        <v>22</v>
      </c>
      <c r="C1676">
        <v>6</v>
      </c>
      <c r="D1676" t="s">
        <v>23</v>
      </c>
      <c r="E1676" t="s">
        <v>44</v>
      </c>
      <c r="F1676">
        <v>6</v>
      </c>
      <c r="G1676">
        <v>0</v>
      </c>
      <c r="H1676" t="s">
        <v>40</v>
      </c>
      <c r="I1676">
        <v>1399038</v>
      </c>
      <c r="J1676" t="s">
        <v>32</v>
      </c>
      <c r="K1676" t="s">
        <v>41</v>
      </c>
      <c r="L1676">
        <v>1</v>
      </c>
      <c r="M1676">
        <v>0</v>
      </c>
      <c r="N1676">
        <v>1.1000000000000001</v>
      </c>
      <c r="O1676" t="s">
        <v>28</v>
      </c>
      <c r="P1676">
        <v>0</v>
      </c>
      <c r="Q1676">
        <v>4</v>
      </c>
      <c r="R1676">
        <v>19.399999999999999</v>
      </c>
      <c r="S1676">
        <v>99.3</v>
      </c>
      <c r="T1676">
        <v>62.8</v>
      </c>
      <c r="U1676">
        <v>77.599999999999994</v>
      </c>
      <c r="V1676">
        <f t="shared" si="141"/>
        <v>14.799999999999997</v>
      </c>
      <c r="W1676" t="str">
        <f t="shared" si="142"/>
        <v>Monitor</v>
      </c>
      <c r="X1676" t="str">
        <f t="shared" si="144"/>
        <v>Surge</v>
      </c>
      <c r="Y1676" t="str">
        <f t="shared" si="140"/>
        <v>Local</v>
      </c>
      <c r="Z1676" t="str">
        <f t="shared" si="143"/>
        <v>Healthy</v>
      </c>
      <c r="AA1676" t="s">
        <v>42</v>
      </c>
      <c r="AB1676">
        <v>0</v>
      </c>
    </row>
    <row r="1677" spans="1:28" x14ac:dyDescent="0.3">
      <c r="A1677">
        <v>17</v>
      </c>
      <c r="B1677" t="s">
        <v>22</v>
      </c>
      <c r="C1677">
        <v>12</v>
      </c>
      <c r="D1677" t="s">
        <v>23</v>
      </c>
      <c r="E1677" t="s">
        <v>24</v>
      </c>
      <c r="F1677">
        <v>2</v>
      </c>
      <c r="G1677">
        <v>1</v>
      </c>
      <c r="H1677" t="s">
        <v>25</v>
      </c>
      <c r="I1677">
        <v>2873835</v>
      </c>
      <c r="J1677" t="s">
        <v>31</v>
      </c>
      <c r="K1677" t="s">
        <v>27</v>
      </c>
      <c r="L1677">
        <v>0</v>
      </c>
      <c r="M1677">
        <v>1</v>
      </c>
      <c r="N1677">
        <v>13.8</v>
      </c>
      <c r="O1677" t="s">
        <v>28</v>
      </c>
      <c r="P1677">
        <v>0</v>
      </c>
      <c r="Q1677">
        <v>3</v>
      </c>
      <c r="R1677">
        <v>14.4</v>
      </c>
      <c r="S1677">
        <v>88.5</v>
      </c>
      <c r="T1677">
        <v>66.5</v>
      </c>
      <c r="U1677">
        <v>80.5</v>
      </c>
      <c r="V1677">
        <f t="shared" si="141"/>
        <v>14</v>
      </c>
      <c r="W1677" t="str">
        <f t="shared" si="142"/>
        <v>Monitor</v>
      </c>
      <c r="X1677" t="str">
        <f t="shared" si="144"/>
        <v>Surge</v>
      </c>
      <c r="Y1677" t="str">
        <f t="shared" si="140"/>
        <v>Commuter</v>
      </c>
      <c r="Z1677" t="str">
        <f t="shared" si="143"/>
        <v>At-Risk</v>
      </c>
      <c r="AA1677" t="s">
        <v>42</v>
      </c>
      <c r="AB1677">
        <v>0</v>
      </c>
    </row>
    <row r="1678" spans="1:28" x14ac:dyDescent="0.3">
      <c r="A1678">
        <v>13</v>
      </c>
      <c r="B1678" t="s">
        <v>38</v>
      </c>
      <c r="C1678">
        <v>8</v>
      </c>
      <c r="D1678" t="s">
        <v>23</v>
      </c>
      <c r="E1678" t="s">
        <v>44</v>
      </c>
      <c r="F1678">
        <v>5</v>
      </c>
      <c r="G1678">
        <v>0</v>
      </c>
      <c r="H1678" t="s">
        <v>25</v>
      </c>
      <c r="I1678">
        <v>386769</v>
      </c>
      <c r="J1678" t="s">
        <v>35</v>
      </c>
      <c r="K1678" t="s">
        <v>41</v>
      </c>
      <c r="L1678">
        <v>0</v>
      </c>
      <c r="M1678">
        <v>0</v>
      </c>
      <c r="N1678">
        <v>4.0999999999999996</v>
      </c>
      <c r="O1678" t="s">
        <v>28</v>
      </c>
      <c r="P1678">
        <v>0</v>
      </c>
      <c r="Q1678">
        <v>4</v>
      </c>
      <c r="R1678">
        <v>13.7</v>
      </c>
      <c r="S1678">
        <v>94</v>
      </c>
      <c r="T1678">
        <v>69.5</v>
      </c>
      <c r="U1678">
        <v>64.7</v>
      </c>
      <c r="V1678">
        <f t="shared" si="141"/>
        <v>-4.7999999999999972</v>
      </c>
      <c r="W1678" t="str">
        <f t="shared" si="142"/>
        <v>Monitor</v>
      </c>
      <c r="X1678" t="str">
        <f t="shared" si="144"/>
        <v>Normal</v>
      </c>
      <c r="Y1678" t="str">
        <f t="shared" si="140"/>
        <v>Local</v>
      </c>
      <c r="Z1678" t="str">
        <f t="shared" si="143"/>
        <v>Healthy</v>
      </c>
      <c r="AA1678" t="s">
        <v>33</v>
      </c>
      <c r="AB1678">
        <v>0</v>
      </c>
    </row>
    <row r="1679" spans="1:28" x14ac:dyDescent="0.3">
      <c r="A1679">
        <v>14</v>
      </c>
      <c r="B1679" t="s">
        <v>38</v>
      </c>
      <c r="C1679">
        <v>9</v>
      </c>
      <c r="D1679" t="s">
        <v>23</v>
      </c>
      <c r="E1679" t="s">
        <v>24</v>
      </c>
      <c r="F1679">
        <v>5</v>
      </c>
      <c r="G1679">
        <v>0</v>
      </c>
      <c r="H1679" t="s">
        <v>34</v>
      </c>
      <c r="I1679">
        <v>166694</v>
      </c>
      <c r="J1679" t="s">
        <v>43</v>
      </c>
      <c r="K1679" t="s">
        <v>32</v>
      </c>
      <c r="L1679">
        <v>0</v>
      </c>
      <c r="M1679">
        <v>1</v>
      </c>
      <c r="N1679">
        <v>2.8</v>
      </c>
      <c r="O1679" t="s">
        <v>28</v>
      </c>
      <c r="P1679">
        <v>0</v>
      </c>
      <c r="Q1679">
        <v>5</v>
      </c>
      <c r="R1679">
        <v>8.5</v>
      </c>
      <c r="S1679">
        <v>90.3</v>
      </c>
      <c r="T1679">
        <v>68.5</v>
      </c>
      <c r="U1679">
        <v>58.9</v>
      </c>
      <c r="V1679">
        <f t="shared" si="141"/>
        <v>-9.6000000000000014</v>
      </c>
      <c r="W1679" t="str">
        <f t="shared" si="142"/>
        <v>Monitor</v>
      </c>
      <c r="X1679" t="str">
        <f t="shared" si="144"/>
        <v>Normal</v>
      </c>
      <c r="Y1679" t="str">
        <f t="shared" si="140"/>
        <v>Local</v>
      </c>
      <c r="Z1679" t="str">
        <f t="shared" si="143"/>
        <v>Healthy</v>
      </c>
      <c r="AA1679" t="s">
        <v>29</v>
      </c>
      <c r="AB1679">
        <v>0</v>
      </c>
    </row>
    <row r="1680" spans="1:28" x14ac:dyDescent="0.3">
      <c r="A1680">
        <v>13</v>
      </c>
      <c r="B1680" t="s">
        <v>38</v>
      </c>
      <c r="C1680">
        <v>9</v>
      </c>
      <c r="D1680" t="s">
        <v>23</v>
      </c>
      <c r="E1680" t="s">
        <v>30</v>
      </c>
      <c r="F1680">
        <v>6</v>
      </c>
      <c r="G1680">
        <v>0</v>
      </c>
      <c r="H1680" t="s">
        <v>25</v>
      </c>
      <c r="I1680">
        <v>595575</v>
      </c>
      <c r="J1680" t="s">
        <v>31</v>
      </c>
      <c r="K1680" t="s">
        <v>37</v>
      </c>
      <c r="L1680">
        <v>1</v>
      </c>
      <c r="M1680">
        <v>1</v>
      </c>
      <c r="O1680" t="s">
        <v>28</v>
      </c>
      <c r="P1680">
        <v>0</v>
      </c>
      <c r="Q1680">
        <v>3</v>
      </c>
      <c r="R1680">
        <v>13.6</v>
      </c>
      <c r="S1680">
        <v>94.5</v>
      </c>
      <c r="T1680">
        <v>62.7</v>
      </c>
      <c r="U1680">
        <v>70.400000000000006</v>
      </c>
      <c r="V1680">
        <f t="shared" si="141"/>
        <v>7.7000000000000028</v>
      </c>
      <c r="W1680" t="str">
        <f t="shared" si="142"/>
        <v>Monitor</v>
      </c>
      <c r="X1680" t="str">
        <f t="shared" si="144"/>
        <v>Normal</v>
      </c>
      <c r="Y1680" t="str">
        <f t="shared" si="140"/>
        <v>Local</v>
      </c>
      <c r="Z1680" t="str">
        <f t="shared" si="143"/>
        <v>Healthy</v>
      </c>
      <c r="AA1680" t="s">
        <v>33</v>
      </c>
      <c r="AB1680">
        <v>0</v>
      </c>
    </row>
    <row r="1681" spans="1:28" x14ac:dyDescent="0.3">
      <c r="A1681">
        <v>10</v>
      </c>
      <c r="B1681" t="s">
        <v>38</v>
      </c>
      <c r="C1681">
        <v>6</v>
      </c>
      <c r="D1681" t="s">
        <v>23</v>
      </c>
      <c r="E1681" t="s">
        <v>24</v>
      </c>
      <c r="F1681">
        <v>7</v>
      </c>
      <c r="G1681">
        <v>0</v>
      </c>
      <c r="H1681" t="s">
        <v>25</v>
      </c>
      <c r="I1681">
        <v>350990</v>
      </c>
      <c r="J1681" t="s">
        <v>37</v>
      </c>
      <c r="K1681" t="s">
        <v>37</v>
      </c>
      <c r="L1681">
        <v>1</v>
      </c>
      <c r="M1681">
        <v>0</v>
      </c>
      <c r="N1681">
        <v>2.7</v>
      </c>
      <c r="O1681" t="s">
        <v>28</v>
      </c>
      <c r="P1681">
        <v>0</v>
      </c>
      <c r="Q1681">
        <v>4</v>
      </c>
      <c r="R1681">
        <v>12.2</v>
      </c>
      <c r="S1681">
        <v>93.6</v>
      </c>
      <c r="T1681">
        <v>64.5</v>
      </c>
      <c r="U1681">
        <v>60.6</v>
      </c>
      <c r="V1681">
        <f t="shared" si="141"/>
        <v>-3.8999999999999986</v>
      </c>
      <c r="W1681" t="str">
        <f t="shared" si="142"/>
        <v>Monitor</v>
      </c>
      <c r="X1681" t="str">
        <f t="shared" si="144"/>
        <v>Normal</v>
      </c>
      <c r="Y1681" t="str">
        <f t="shared" ref="Y1681:Y1735" si="145">IF(N1681&lt;5,"Local",IF(N1681&lt;=15,"Commuter","Distant"))</f>
        <v>Local</v>
      </c>
      <c r="Z1681" t="str">
        <f t="shared" si="143"/>
        <v>Healthy</v>
      </c>
      <c r="AA1681" t="s">
        <v>33</v>
      </c>
      <c r="AB1681">
        <v>0</v>
      </c>
    </row>
    <row r="1682" spans="1:28" x14ac:dyDescent="0.3">
      <c r="A1682">
        <v>18</v>
      </c>
      <c r="B1682" t="s">
        <v>38</v>
      </c>
      <c r="C1682">
        <v>12</v>
      </c>
      <c r="D1682" t="s">
        <v>48</v>
      </c>
      <c r="E1682" t="s">
        <v>30</v>
      </c>
      <c r="F1682">
        <v>7</v>
      </c>
      <c r="G1682">
        <v>0</v>
      </c>
      <c r="H1682" t="s">
        <v>40</v>
      </c>
      <c r="I1682">
        <v>972926</v>
      </c>
      <c r="J1682" t="s">
        <v>41</v>
      </c>
      <c r="K1682" t="s">
        <v>41</v>
      </c>
      <c r="L1682">
        <v>0</v>
      </c>
      <c r="M1682">
        <v>0</v>
      </c>
      <c r="N1682">
        <v>1.8</v>
      </c>
      <c r="O1682" t="s">
        <v>28</v>
      </c>
      <c r="P1682">
        <v>1</v>
      </c>
      <c r="Q1682">
        <v>4</v>
      </c>
      <c r="R1682">
        <v>20.100000000000001</v>
      </c>
      <c r="S1682">
        <v>78.3</v>
      </c>
      <c r="T1682">
        <v>63.8</v>
      </c>
      <c r="U1682">
        <v>68.099999999999994</v>
      </c>
      <c r="V1682">
        <f t="shared" si="141"/>
        <v>4.2999999999999972</v>
      </c>
      <c r="W1682" t="str">
        <f t="shared" si="142"/>
        <v>Monitor</v>
      </c>
      <c r="X1682" t="str">
        <f t="shared" si="144"/>
        <v>Normal</v>
      </c>
      <c r="Y1682" t="str">
        <f t="shared" si="145"/>
        <v>Local</v>
      </c>
      <c r="Z1682" t="str">
        <f t="shared" si="143"/>
        <v>At-Risk</v>
      </c>
      <c r="AA1682" t="s">
        <v>33</v>
      </c>
      <c r="AB1682">
        <v>0</v>
      </c>
    </row>
    <row r="1683" spans="1:28" x14ac:dyDescent="0.3">
      <c r="A1683">
        <v>16</v>
      </c>
      <c r="B1683" t="s">
        <v>38</v>
      </c>
      <c r="C1683">
        <v>11</v>
      </c>
      <c r="D1683" t="s">
        <v>23</v>
      </c>
      <c r="E1683" t="s">
        <v>30</v>
      </c>
      <c r="F1683">
        <v>6</v>
      </c>
      <c r="G1683">
        <v>1</v>
      </c>
      <c r="H1683" t="s">
        <v>25</v>
      </c>
      <c r="I1683">
        <v>519695</v>
      </c>
      <c r="J1683" t="s">
        <v>41</v>
      </c>
      <c r="K1683" t="s">
        <v>35</v>
      </c>
      <c r="L1683">
        <v>1</v>
      </c>
      <c r="M1683">
        <v>1</v>
      </c>
      <c r="N1683">
        <v>2.1</v>
      </c>
      <c r="O1683" t="s">
        <v>28</v>
      </c>
      <c r="P1683">
        <v>0</v>
      </c>
      <c r="Q1683">
        <v>5</v>
      </c>
      <c r="R1683">
        <v>13.7</v>
      </c>
      <c r="S1683">
        <v>84.7</v>
      </c>
      <c r="T1683">
        <v>63.5</v>
      </c>
      <c r="U1683">
        <v>78.599999999999994</v>
      </c>
      <c r="V1683">
        <f t="shared" si="141"/>
        <v>15.099999999999994</v>
      </c>
      <c r="W1683" t="str">
        <f t="shared" si="142"/>
        <v>Monitor</v>
      </c>
      <c r="X1683" t="str">
        <f t="shared" si="144"/>
        <v>Surge</v>
      </c>
      <c r="Y1683" t="str">
        <f t="shared" si="145"/>
        <v>Local</v>
      </c>
      <c r="Z1683" t="str">
        <f t="shared" si="143"/>
        <v>At-Risk</v>
      </c>
      <c r="AA1683" t="s">
        <v>42</v>
      </c>
      <c r="AB1683">
        <v>0</v>
      </c>
    </row>
    <row r="1684" spans="1:28" x14ac:dyDescent="0.3">
      <c r="A1684">
        <v>14</v>
      </c>
      <c r="B1684" t="s">
        <v>38</v>
      </c>
      <c r="C1684">
        <v>9</v>
      </c>
      <c r="D1684" t="s">
        <v>48</v>
      </c>
      <c r="E1684" t="s">
        <v>24</v>
      </c>
      <c r="F1684">
        <v>7</v>
      </c>
      <c r="G1684">
        <v>0</v>
      </c>
      <c r="H1684" t="s">
        <v>40</v>
      </c>
      <c r="I1684">
        <v>1336108</v>
      </c>
      <c r="J1684" t="s">
        <v>37</v>
      </c>
      <c r="K1684" t="s">
        <v>41</v>
      </c>
      <c r="L1684">
        <v>0</v>
      </c>
      <c r="M1684">
        <v>1</v>
      </c>
      <c r="N1684">
        <v>12.3</v>
      </c>
      <c r="O1684" t="s">
        <v>28</v>
      </c>
      <c r="P1684">
        <v>0</v>
      </c>
      <c r="Q1684">
        <v>5</v>
      </c>
      <c r="R1684">
        <v>14.4</v>
      </c>
      <c r="S1684">
        <v>90.1</v>
      </c>
      <c r="T1684">
        <v>62.6</v>
      </c>
      <c r="U1684">
        <v>72.5</v>
      </c>
      <c r="V1684">
        <f t="shared" ref="V1684:V1735" si="146">U1684-T1684</f>
        <v>9.8999999999999986</v>
      </c>
      <c r="W1684" t="str">
        <f t="shared" ref="W1684:W1735" si="147">IF(AND(U1684&lt;45,V1684&lt;-10),"High Risk","Monitor")</f>
        <v>Monitor</v>
      </c>
      <c r="X1684" t="str">
        <f t="shared" si="144"/>
        <v>Normal</v>
      </c>
      <c r="Y1684" t="str">
        <f t="shared" si="145"/>
        <v>Commuter</v>
      </c>
      <c r="Z1684" t="str">
        <f t="shared" si="143"/>
        <v>Healthy</v>
      </c>
      <c r="AA1684" t="s">
        <v>33</v>
      </c>
      <c r="AB1684">
        <v>0</v>
      </c>
    </row>
    <row r="1685" spans="1:28" x14ac:dyDescent="0.3">
      <c r="A1685">
        <v>12</v>
      </c>
      <c r="B1685" t="s">
        <v>22</v>
      </c>
      <c r="C1685">
        <v>7</v>
      </c>
      <c r="D1685" t="s">
        <v>48</v>
      </c>
      <c r="E1685" t="s">
        <v>30</v>
      </c>
      <c r="F1685">
        <v>2</v>
      </c>
      <c r="G1685">
        <v>0</v>
      </c>
      <c r="H1685" t="s">
        <v>25</v>
      </c>
      <c r="I1685">
        <v>465365</v>
      </c>
      <c r="J1685" t="s">
        <v>43</v>
      </c>
      <c r="K1685" t="s">
        <v>31</v>
      </c>
      <c r="L1685">
        <v>0</v>
      </c>
      <c r="M1685">
        <v>0</v>
      </c>
      <c r="N1685">
        <v>3.2</v>
      </c>
      <c r="O1685" t="s">
        <v>28</v>
      </c>
      <c r="P1685">
        <v>0</v>
      </c>
      <c r="Q1685">
        <v>5</v>
      </c>
      <c r="R1685">
        <v>13.3</v>
      </c>
      <c r="S1685">
        <v>94.7</v>
      </c>
      <c r="T1685">
        <v>85.8</v>
      </c>
      <c r="U1685">
        <v>75</v>
      </c>
      <c r="V1685">
        <f t="shared" si="146"/>
        <v>-10.799999999999997</v>
      </c>
      <c r="W1685" t="str">
        <f t="shared" si="147"/>
        <v>Monitor</v>
      </c>
      <c r="X1685" t="str">
        <f t="shared" si="144"/>
        <v>Normal</v>
      </c>
      <c r="Y1685" t="str">
        <f t="shared" si="145"/>
        <v>Local</v>
      </c>
      <c r="Z1685" t="str">
        <f t="shared" si="143"/>
        <v>Healthy</v>
      </c>
      <c r="AA1685" t="s">
        <v>42</v>
      </c>
      <c r="AB1685">
        <v>0</v>
      </c>
    </row>
    <row r="1686" spans="1:28" x14ac:dyDescent="0.3">
      <c r="A1686">
        <v>13</v>
      </c>
      <c r="B1686" t="s">
        <v>22</v>
      </c>
      <c r="C1686">
        <v>8</v>
      </c>
      <c r="D1686" t="s">
        <v>23</v>
      </c>
      <c r="E1686" t="s">
        <v>24</v>
      </c>
      <c r="F1686">
        <v>5</v>
      </c>
      <c r="G1686">
        <v>1</v>
      </c>
      <c r="H1686" t="s">
        <v>36</v>
      </c>
      <c r="I1686">
        <v>192604</v>
      </c>
      <c r="J1686" t="s">
        <v>32</v>
      </c>
      <c r="K1686" t="s">
        <v>37</v>
      </c>
      <c r="L1686">
        <v>0</v>
      </c>
      <c r="M1686">
        <v>0</v>
      </c>
      <c r="N1686">
        <v>2.1</v>
      </c>
      <c r="O1686" t="s">
        <v>28</v>
      </c>
      <c r="P1686">
        <v>0</v>
      </c>
      <c r="Q1686">
        <v>3</v>
      </c>
      <c r="R1686">
        <v>10.4</v>
      </c>
      <c r="S1686">
        <v>77.400000000000006</v>
      </c>
      <c r="T1686">
        <v>74.8</v>
      </c>
      <c r="U1686">
        <v>74.099999999999994</v>
      </c>
      <c r="V1686">
        <f t="shared" si="146"/>
        <v>-0.70000000000000284</v>
      </c>
      <c r="W1686" t="str">
        <f t="shared" si="147"/>
        <v>Monitor</v>
      </c>
      <c r="X1686" t="str">
        <f t="shared" si="144"/>
        <v>Normal</v>
      </c>
      <c r="Y1686" t="str">
        <f t="shared" si="145"/>
        <v>Local</v>
      </c>
      <c r="Z1686" t="str">
        <f t="shared" si="143"/>
        <v>At-Risk</v>
      </c>
      <c r="AA1686" t="s">
        <v>33</v>
      </c>
      <c r="AB1686">
        <v>0</v>
      </c>
    </row>
    <row r="1687" spans="1:28" x14ac:dyDescent="0.3">
      <c r="A1687">
        <v>12</v>
      </c>
      <c r="B1687" t="s">
        <v>38</v>
      </c>
      <c r="C1687">
        <v>7</v>
      </c>
      <c r="D1687" t="s">
        <v>48</v>
      </c>
      <c r="E1687" t="s">
        <v>24</v>
      </c>
      <c r="F1687">
        <v>4</v>
      </c>
      <c r="G1687">
        <v>0</v>
      </c>
      <c r="H1687" t="s">
        <v>25</v>
      </c>
      <c r="I1687">
        <v>371364</v>
      </c>
      <c r="J1687" t="s">
        <v>26</v>
      </c>
      <c r="K1687" t="s">
        <v>41</v>
      </c>
      <c r="L1687">
        <v>1</v>
      </c>
      <c r="M1687">
        <v>0</v>
      </c>
      <c r="N1687">
        <v>9.3000000000000007</v>
      </c>
      <c r="O1687" t="s">
        <v>28</v>
      </c>
      <c r="P1687">
        <v>1</v>
      </c>
      <c r="Q1687">
        <v>4</v>
      </c>
      <c r="R1687">
        <v>24.3</v>
      </c>
      <c r="S1687">
        <v>100</v>
      </c>
      <c r="T1687">
        <v>63.4</v>
      </c>
      <c r="U1687">
        <v>68.400000000000006</v>
      </c>
      <c r="V1687">
        <f t="shared" si="146"/>
        <v>5.0000000000000071</v>
      </c>
      <c r="W1687" t="str">
        <f t="shared" si="147"/>
        <v>Monitor</v>
      </c>
      <c r="X1687" t="str">
        <f t="shared" si="144"/>
        <v>Normal</v>
      </c>
      <c r="Y1687" t="str">
        <f t="shared" si="145"/>
        <v>Commuter</v>
      </c>
      <c r="Z1687" t="str">
        <f t="shared" si="143"/>
        <v>Healthy</v>
      </c>
      <c r="AA1687" t="s">
        <v>33</v>
      </c>
      <c r="AB1687">
        <v>0</v>
      </c>
    </row>
    <row r="1688" spans="1:28" x14ac:dyDescent="0.3">
      <c r="A1688">
        <v>17</v>
      </c>
      <c r="B1688" t="s">
        <v>38</v>
      </c>
      <c r="C1688">
        <v>11</v>
      </c>
      <c r="D1688" t="s">
        <v>48</v>
      </c>
      <c r="E1688" t="s">
        <v>24</v>
      </c>
      <c r="F1688">
        <v>5</v>
      </c>
      <c r="G1688">
        <v>0</v>
      </c>
      <c r="H1688" t="s">
        <v>34</v>
      </c>
      <c r="I1688">
        <v>71419</v>
      </c>
      <c r="J1688" t="s">
        <v>35</v>
      </c>
      <c r="K1688" t="s">
        <v>35</v>
      </c>
      <c r="L1688">
        <v>0</v>
      </c>
      <c r="M1688">
        <v>0</v>
      </c>
      <c r="N1688">
        <v>2.6</v>
      </c>
      <c r="O1688" t="s">
        <v>28</v>
      </c>
      <c r="P1688">
        <v>0</v>
      </c>
      <c r="Q1688">
        <v>3</v>
      </c>
      <c r="R1688">
        <v>10.6</v>
      </c>
      <c r="S1688">
        <v>95</v>
      </c>
      <c r="T1688">
        <v>58.2</v>
      </c>
      <c r="U1688">
        <v>61.7</v>
      </c>
      <c r="V1688">
        <f t="shared" si="146"/>
        <v>3.5</v>
      </c>
      <c r="W1688" t="str">
        <f t="shared" si="147"/>
        <v>Monitor</v>
      </c>
      <c r="X1688" t="str">
        <f t="shared" si="144"/>
        <v>Normal</v>
      </c>
      <c r="Y1688" t="str">
        <f t="shared" si="145"/>
        <v>Local</v>
      </c>
      <c r="Z1688" t="str">
        <f t="shared" si="143"/>
        <v>Healthy</v>
      </c>
      <c r="AA1688" t="s">
        <v>33</v>
      </c>
      <c r="AB1688">
        <v>0</v>
      </c>
    </row>
    <row r="1689" spans="1:28" x14ac:dyDescent="0.3">
      <c r="A1689">
        <v>15</v>
      </c>
      <c r="B1689" t="s">
        <v>22</v>
      </c>
      <c r="C1689">
        <v>11</v>
      </c>
      <c r="D1689" t="s">
        <v>23</v>
      </c>
      <c r="E1689" t="s">
        <v>24</v>
      </c>
      <c r="F1689">
        <v>3</v>
      </c>
      <c r="G1689">
        <v>0</v>
      </c>
      <c r="H1689" t="s">
        <v>36</v>
      </c>
      <c r="I1689">
        <v>246616</v>
      </c>
      <c r="J1689" t="s">
        <v>41</v>
      </c>
      <c r="K1689" t="s">
        <v>26</v>
      </c>
      <c r="L1689">
        <v>0</v>
      </c>
      <c r="M1689">
        <v>1</v>
      </c>
      <c r="N1689">
        <v>4.0999999999999996</v>
      </c>
      <c r="O1689" t="s">
        <v>28</v>
      </c>
      <c r="P1689">
        <v>1</v>
      </c>
      <c r="Q1689">
        <v>4</v>
      </c>
      <c r="R1689">
        <v>16.899999999999999</v>
      </c>
      <c r="S1689">
        <v>99.1</v>
      </c>
      <c r="T1689">
        <v>69.2</v>
      </c>
      <c r="U1689">
        <v>77.400000000000006</v>
      </c>
      <c r="V1689">
        <f t="shared" si="146"/>
        <v>8.2000000000000028</v>
      </c>
      <c r="W1689" t="str">
        <f t="shared" si="147"/>
        <v>Monitor</v>
      </c>
      <c r="X1689" t="str">
        <f t="shared" si="144"/>
        <v>Normal</v>
      </c>
      <c r="Y1689" t="str">
        <f t="shared" si="145"/>
        <v>Local</v>
      </c>
      <c r="Z1689" t="str">
        <f t="shared" si="143"/>
        <v>Healthy</v>
      </c>
      <c r="AA1689" t="s">
        <v>42</v>
      </c>
      <c r="AB1689">
        <v>0</v>
      </c>
    </row>
    <row r="1690" spans="1:28" x14ac:dyDescent="0.3">
      <c r="A1690">
        <v>17</v>
      </c>
      <c r="B1690" t="s">
        <v>38</v>
      </c>
      <c r="C1690">
        <v>12</v>
      </c>
      <c r="D1690" t="s">
        <v>23</v>
      </c>
      <c r="E1690" t="s">
        <v>24</v>
      </c>
      <c r="F1690">
        <v>8</v>
      </c>
      <c r="G1690">
        <v>0</v>
      </c>
      <c r="H1690" t="s">
        <v>36</v>
      </c>
      <c r="I1690">
        <v>241783</v>
      </c>
      <c r="J1690" t="s">
        <v>31</v>
      </c>
      <c r="K1690" t="s">
        <v>27</v>
      </c>
      <c r="L1690">
        <v>1</v>
      </c>
      <c r="M1690">
        <v>0</v>
      </c>
      <c r="N1690">
        <v>6</v>
      </c>
      <c r="O1690" t="s">
        <v>28</v>
      </c>
      <c r="P1690">
        <v>0</v>
      </c>
      <c r="Q1690">
        <v>3</v>
      </c>
      <c r="R1690">
        <v>15.3</v>
      </c>
      <c r="S1690">
        <v>81</v>
      </c>
      <c r="T1690">
        <v>56.6</v>
      </c>
      <c r="U1690">
        <v>63.4</v>
      </c>
      <c r="V1690">
        <f t="shared" si="146"/>
        <v>6.7999999999999972</v>
      </c>
      <c r="W1690" t="str">
        <f t="shared" si="147"/>
        <v>Monitor</v>
      </c>
      <c r="X1690" t="str">
        <f t="shared" si="144"/>
        <v>Normal</v>
      </c>
      <c r="Y1690" t="str">
        <f t="shared" si="145"/>
        <v>Commuter</v>
      </c>
      <c r="Z1690" t="str">
        <f t="shared" si="143"/>
        <v>At-Risk</v>
      </c>
      <c r="AA1690" t="s">
        <v>33</v>
      </c>
      <c r="AB1690">
        <v>0</v>
      </c>
    </row>
    <row r="1691" spans="1:28" x14ac:dyDescent="0.3">
      <c r="A1691">
        <v>13</v>
      </c>
      <c r="B1691" t="s">
        <v>38</v>
      </c>
      <c r="C1691">
        <v>8</v>
      </c>
      <c r="D1691" t="s">
        <v>23</v>
      </c>
      <c r="E1691" t="s">
        <v>30</v>
      </c>
      <c r="F1691">
        <v>3</v>
      </c>
      <c r="G1691">
        <v>0</v>
      </c>
      <c r="H1691" t="s">
        <v>36</v>
      </c>
      <c r="I1691">
        <v>185153</v>
      </c>
      <c r="J1691" t="s">
        <v>32</v>
      </c>
      <c r="K1691" t="s">
        <v>27</v>
      </c>
      <c r="L1691">
        <v>1</v>
      </c>
      <c r="M1691">
        <v>1</v>
      </c>
      <c r="N1691">
        <v>3</v>
      </c>
      <c r="O1691" t="s">
        <v>28</v>
      </c>
      <c r="P1691">
        <v>0</v>
      </c>
      <c r="Q1691">
        <v>2</v>
      </c>
      <c r="R1691">
        <v>16.899999999999999</v>
      </c>
      <c r="S1691">
        <v>80.400000000000006</v>
      </c>
      <c r="T1691">
        <v>70.099999999999994</v>
      </c>
      <c r="U1691">
        <v>77.900000000000006</v>
      </c>
      <c r="V1691">
        <f t="shared" si="146"/>
        <v>7.8000000000000114</v>
      </c>
      <c r="W1691" t="str">
        <f t="shared" si="147"/>
        <v>Monitor</v>
      </c>
      <c r="X1691" t="str">
        <f t="shared" si="144"/>
        <v>Normal</v>
      </c>
      <c r="Y1691" t="str">
        <f t="shared" si="145"/>
        <v>Local</v>
      </c>
      <c r="Z1691" t="str">
        <f t="shared" si="143"/>
        <v>At-Risk</v>
      </c>
      <c r="AA1691" t="s">
        <v>42</v>
      </c>
      <c r="AB1691">
        <v>0</v>
      </c>
    </row>
    <row r="1692" spans="1:28" x14ac:dyDescent="0.3">
      <c r="A1692">
        <v>17</v>
      </c>
      <c r="B1692" t="s">
        <v>22</v>
      </c>
      <c r="C1692">
        <v>11</v>
      </c>
      <c r="D1692" t="s">
        <v>39</v>
      </c>
      <c r="E1692" t="s">
        <v>24</v>
      </c>
      <c r="F1692">
        <v>5</v>
      </c>
      <c r="G1692">
        <v>0</v>
      </c>
      <c r="H1692" t="s">
        <v>25</v>
      </c>
      <c r="I1692">
        <v>366960</v>
      </c>
      <c r="J1692" t="s">
        <v>43</v>
      </c>
      <c r="K1692" t="s">
        <v>27</v>
      </c>
      <c r="L1692">
        <v>0</v>
      </c>
      <c r="M1692">
        <v>0</v>
      </c>
      <c r="N1692">
        <v>3.6</v>
      </c>
      <c r="O1692" t="s">
        <v>28</v>
      </c>
      <c r="P1692">
        <v>0</v>
      </c>
      <c r="Q1692">
        <v>3</v>
      </c>
      <c r="R1692">
        <v>0.5</v>
      </c>
      <c r="S1692">
        <v>98.5</v>
      </c>
      <c r="T1692">
        <v>60.8</v>
      </c>
      <c r="U1692">
        <v>61.5</v>
      </c>
      <c r="V1692">
        <f t="shared" si="146"/>
        <v>0.70000000000000284</v>
      </c>
      <c r="W1692" t="str">
        <f t="shared" si="147"/>
        <v>Monitor</v>
      </c>
      <c r="X1692" t="str">
        <f t="shared" si="144"/>
        <v>Normal</v>
      </c>
      <c r="Y1692" t="str">
        <f t="shared" si="145"/>
        <v>Local</v>
      </c>
      <c r="Z1692" t="str">
        <f t="shared" si="143"/>
        <v>Healthy</v>
      </c>
      <c r="AA1692" t="s">
        <v>33</v>
      </c>
      <c r="AB1692">
        <v>0</v>
      </c>
    </row>
    <row r="1693" spans="1:28" x14ac:dyDescent="0.3">
      <c r="A1693">
        <v>18</v>
      </c>
      <c r="B1693" t="s">
        <v>22</v>
      </c>
      <c r="C1693">
        <v>12</v>
      </c>
      <c r="D1693" t="s">
        <v>48</v>
      </c>
      <c r="E1693" t="s">
        <v>30</v>
      </c>
      <c r="F1693">
        <v>5</v>
      </c>
      <c r="G1693">
        <v>0</v>
      </c>
      <c r="H1693" t="s">
        <v>34</v>
      </c>
      <c r="I1693">
        <v>85419</v>
      </c>
      <c r="J1693" t="s">
        <v>41</v>
      </c>
      <c r="K1693" t="s">
        <v>32</v>
      </c>
      <c r="L1693">
        <v>0</v>
      </c>
      <c r="M1693">
        <v>0</v>
      </c>
      <c r="N1693">
        <v>0.5</v>
      </c>
      <c r="O1693" t="s">
        <v>28</v>
      </c>
      <c r="P1693">
        <v>0</v>
      </c>
      <c r="Q1693">
        <v>2</v>
      </c>
      <c r="R1693">
        <v>12.9</v>
      </c>
      <c r="S1693">
        <v>77.900000000000006</v>
      </c>
      <c r="T1693">
        <v>62.5</v>
      </c>
      <c r="U1693">
        <v>58.6</v>
      </c>
      <c r="V1693">
        <f t="shared" si="146"/>
        <v>-3.8999999999999986</v>
      </c>
      <c r="W1693" t="str">
        <f t="shared" si="147"/>
        <v>Monitor</v>
      </c>
      <c r="X1693" t="str">
        <f t="shared" si="144"/>
        <v>Normal</v>
      </c>
      <c r="Y1693" t="str">
        <f t="shared" si="145"/>
        <v>Local</v>
      </c>
      <c r="Z1693" t="str">
        <f t="shared" si="143"/>
        <v>At-Risk</v>
      </c>
      <c r="AA1693" t="s">
        <v>29</v>
      </c>
      <c r="AB1693">
        <v>0</v>
      </c>
    </row>
    <row r="1694" spans="1:28" x14ac:dyDescent="0.3">
      <c r="A1694">
        <v>18</v>
      </c>
      <c r="B1694" t="s">
        <v>38</v>
      </c>
      <c r="C1694">
        <v>12</v>
      </c>
      <c r="D1694" t="s">
        <v>23</v>
      </c>
      <c r="E1694" t="s">
        <v>24</v>
      </c>
      <c r="F1694">
        <v>3</v>
      </c>
      <c r="G1694">
        <v>0</v>
      </c>
      <c r="H1694" t="s">
        <v>25</v>
      </c>
      <c r="I1694">
        <v>418961</v>
      </c>
      <c r="J1694" t="s">
        <v>32</v>
      </c>
      <c r="K1694" t="s">
        <v>32</v>
      </c>
      <c r="L1694">
        <v>1</v>
      </c>
      <c r="M1694">
        <v>0</v>
      </c>
      <c r="N1694">
        <v>3.7</v>
      </c>
      <c r="O1694" t="s">
        <v>28</v>
      </c>
      <c r="P1694">
        <v>1</v>
      </c>
      <c r="Q1694">
        <v>5</v>
      </c>
      <c r="R1694">
        <v>17.3</v>
      </c>
      <c r="S1694">
        <v>81.2</v>
      </c>
      <c r="T1694">
        <v>67.3</v>
      </c>
      <c r="U1694">
        <v>67.599999999999994</v>
      </c>
      <c r="V1694">
        <f t="shared" si="146"/>
        <v>0.29999999999999716</v>
      </c>
      <c r="W1694" t="str">
        <f t="shared" si="147"/>
        <v>Monitor</v>
      </c>
      <c r="X1694" t="str">
        <f t="shared" si="144"/>
        <v>Normal</v>
      </c>
      <c r="Y1694" t="str">
        <f t="shared" si="145"/>
        <v>Local</v>
      </c>
      <c r="Z1694" t="str">
        <f t="shared" si="143"/>
        <v>At-Risk</v>
      </c>
      <c r="AA1694" t="s">
        <v>33</v>
      </c>
      <c r="AB1694">
        <v>0</v>
      </c>
    </row>
    <row r="1695" spans="1:28" x14ac:dyDescent="0.3">
      <c r="A1695">
        <v>12</v>
      </c>
      <c r="B1695" t="s">
        <v>22</v>
      </c>
      <c r="C1695">
        <v>8</v>
      </c>
      <c r="D1695" t="s">
        <v>23</v>
      </c>
      <c r="E1695" t="s">
        <v>30</v>
      </c>
      <c r="F1695">
        <v>2</v>
      </c>
      <c r="G1695">
        <v>1</v>
      </c>
      <c r="H1695" t="s">
        <v>36</v>
      </c>
      <c r="I1695">
        <v>321845</v>
      </c>
      <c r="J1695" t="s">
        <v>26</v>
      </c>
      <c r="K1695" t="s">
        <v>31</v>
      </c>
      <c r="L1695">
        <v>0</v>
      </c>
      <c r="M1695">
        <v>0</v>
      </c>
      <c r="N1695">
        <v>2.1</v>
      </c>
      <c r="O1695" t="s">
        <v>28</v>
      </c>
      <c r="P1695">
        <v>0</v>
      </c>
      <c r="Q1695">
        <v>2</v>
      </c>
      <c r="R1695">
        <v>10.199999999999999</v>
      </c>
      <c r="S1695">
        <v>68.3</v>
      </c>
      <c r="T1695">
        <v>56.4</v>
      </c>
      <c r="U1695">
        <v>63</v>
      </c>
      <c r="V1695">
        <f t="shared" si="146"/>
        <v>6.6000000000000014</v>
      </c>
      <c r="W1695" t="str">
        <f t="shared" si="147"/>
        <v>Monitor</v>
      </c>
      <c r="X1695" t="str">
        <f t="shared" si="144"/>
        <v>Normal</v>
      </c>
      <c r="Y1695" t="str">
        <f t="shared" si="145"/>
        <v>Local</v>
      </c>
      <c r="Z1695" t="str">
        <f t="shared" si="143"/>
        <v>Chronic Absenteeism</v>
      </c>
      <c r="AA1695" t="s">
        <v>33</v>
      </c>
      <c r="AB1695">
        <v>0</v>
      </c>
    </row>
    <row r="1696" spans="1:28" x14ac:dyDescent="0.3">
      <c r="A1696">
        <v>13</v>
      </c>
      <c r="B1696" t="s">
        <v>22</v>
      </c>
      <c r="C1696">
        <v>8</v>
      </c>
      <c r="D1696" t="s">
        <v>48</v>
      </c>
      <c r="E1696" t="s">
        <v>24</v>
      </c>
      <c r="F1696">
        <v>5</v>
      </c>
      <c r="G1696">
        <v>0</v>
      </c>
      <c r="H1696" t="s">
        <v>25</v>
      </c>
      <c r="I1696">
        <v>493260</v>
      </c>
      <c r="J1696" t="s">
        <v>37</v>
      </c>
      <c r="K1696" t="s">
        <v>32</v>
      </c>
      <c r="L1696">
        <v>0</v>
      </c>
      <c r="M1696">
        <v>1</v>
      </c>
      <c r="N1696">
        <v>6.8</v>
      </c>
      <c r="O1696" t="s">
        <v>47</v>
      </c>
      <c r="P1696">
        <v>0</v>
      </c>
      <c r="Q1696">
        <v>4</v>
      </c>
      <c r="R1696">
        <v>12.1</v>
      </c>
      <c r="S1696">
        <v>83.5</v>
      </c>
      <c r="T1696">
        <v>67.5</v>
      </c>
      <c r="U1696">
        <v>62.4</v>
      </c>
      <c r="V1696">
        <f t="shared" si="146"/>
        <v>-5.1000000000000014</v>
      </c>
      <c r="W1696" t="str">
        <f t="shared" si="147"/>
        <v>Monitor</v>
      </c>
      <c r="X1696" t="str">
        <f t="shared" si="144"/>
        <v>Normal</v>
      </c>
      <c r="Y1696" t="str">
        <f t="shared" si="145"/>
        <v>Commuter</v>
      </c>
      <c r="Z1696" t="str">
        <f t="shared" si="143"/>
        <v>At-Risk</v>
      </c>
      <c r="AA1696" t="s">
        <v>33</v>
      </c>
      <c r="AB1696">
        <v>0</v>
      </c>
    </row>
    <row r="1697" spans="1:28" x14ac:dyDescent="0.3">
      <c r="A1697">
        <v>11</v>
      </c>
      <c r="B1697" t="s">
        <v>38</v>
      </c>
      <c r="C1697">
        <v>7</v>
      </c>
      <c r="D1697" t="s">
        <v>48</v>
      </c>
      <c r="E1697" t="s">
        <v>30</v>
      </c>
      <c r="F1697">
        <v>9</v>
      </c>
      <c r="G1697">
        <v>0</v>
      </c>
      <c r="H1697" t="s">
        <v>40</v>
      </c>
      <c r="I1697">
        <v>1223686</v>
      </c>
      <c r="J1697" t="s">
        <v>41</v>
      </c>
      <c r="K1697" t="s">
        <v>27</v>
      </c>
      <c r="L1697">
        <v>1</v>
      </c>
      <c r="M1697">
        <v>1</v>
      </c>
      <c r="N1697">
        <v>0.7</v>
      </c>
      <c r="O1697" t="s">
        <v>28</v>
      </c>
      <c r="P1697">
        <v>0</v>
      </c>
      <c r="Q1697">
        <v>3</v>
      </c>
      <c r="R1697">
        <v>13</v>
      </c>
      <c r="S1697">
        <v>90.7</v>
      </c>
      <c r="T1697">
        <v>65.2</v>
      </c>
      <c r="U1697">
        <v>79.099999999999994</v>
      </c>
      <c r="V1697">
        <f t="shared" si="146"/>
        <v>13.899999999999991</v>
      </c>
      <c r="W1697" t="str">
        <f t="shared" si="147"/>
        <v>Monitor</v>
      </c>
      <c r="X1697" t="str">
        <f t="shared" si="144"/>
        <v>Surge</v>
      </c>
      <c r="Y1697" t="str">
        <f t="shared" si="145"/>
        <v>Local</v>
      </c>
      <c r="Z1697" t="str">
        <f t="shared" si="143"/>
        <v>Healthy</v>
      </c>
      <c r="AA1697" t="s">
        <v>42</v>
      </c>
      <c r="AB1697">
        <v>0</v>
      </c>
    </row>
    <row r="1698" spans="1:28" x14ac:dyDescent="0.3">
      <c r="A1698">
        <v>12</v>
      </c>
      <c r="B1698" t="s">
        <v>38</v>
      </c>
      <c r="C1698">
        <v>8</v>
      </c>
      <c r="D1698" t="s">
        <v>48</v>
      </c>
      <c r="E1698" t="s">
        <v>30</v>
      </c>
      <c r="F1698">
        <v>2</v>
      </c>
      <c r="G1698">
        <v>0</v>
      </c>
      <c r="H1698" t="s">
        <v>25</v>
      </c>
      <c r="I1698">
        <v>382925</v>
      </c>
      <c r="J1698" t="s">
        <v>32</v>
      </c>
      <c r="K1698" t="s">
        <v>41</v>
      </c>
      <c r="L1698">
        <v>1</v>
      </c>
      <c r="M1698">
        <v>1</v>
      </c>
      <c r="N1698">
        <v>0.9</v>
      </c>
      <c r="O1698" t="s">
        <v>28</v>
      </c>
      <c r="P1698">
        <v>0</v>
      </c>
      <c r="Q1698">
        <v>2</v>
      </c>
      <c r="R1698">
        <v>7.4</v>
      </c>
      <c r="S1698">
        <v>77.5</v>
      </c>
      <c r="T1698">
        <v>58.7</v>
      </c>
      <c r="U1698">
        <v>69.2</v>
      </c>
      <c r="V1698">
        <f t="shared" si="146"/>
        <v>10.5</v>
      </c>
      <c r="W1698" t="str">
        <f t="shared" si="147"/>
        <v>Monitor</v>
      </c>
      <c r="X1698" t="str">
        <f t="shared" si="144"/>
        <v>Surge</v>
      </c>
      <c r="Y1698" t="str">
        <f t="shared" si="145"/>
        <v>Local</v>
      </c>
      <c r="Z1698" t="str">
        <f t="shared" si="143"/>
        <v>At-Risk</v>
      </c>
      <c r="AA1698" t="s">
        <v>33</v>
      </c>
      <c r="AB1698">
        <v>0</v>
      </c>
    </row>
    <row r="1699" spans="1:28" x14ac:dyDescent="0.3">
      <c r="A1699">
        <v>12</v>
      </c>
      <c r="B1699" t="s">
        <v>38</v>
      </c>
      <c r="C1699">
        <v>8</v>
      </c>
      <c r="D1699" t="s">
        <v>23</v>
      </c>
      <c r="E1699" t="s">
        <v>30</v>
      </c>
      <c r="F1699">
        <v>6</v>
      </c>
      <c r="G1699">
        <v>0</v>
      </c>
      <c r="H1699" t="s">
        <v>25</v>
      </c>
      <c r="I1699">
        <v>480107</v>
      </c>
      <c r="J1699" t="s">
        <v>41</v>
      </c>
      <c r="K1699" t="s">
        <v>26</v>
      </c>
      <c r="L1699">
        <v>1</v>
      </c>
      <c r="M1699">
        <v>0</v>
      </c>
      <c r="N1699">
        <v>1.6</v>
      </c>
      <c r="O1699" t="s">
        <v>28</v>
      </c>
      <c r="P1699">
        <v>0</v>
      </c>
      <c r="Q1699">
        <v>4</v>
      </c>
      <c r="R1699">
        <v>12.7</v>
      </c>
      <c r="S1699">
        <v>83.8</v>
      </c>
      <c r="T1699">
        <v>42.2</v>
      </c>
      <c r="U1699">
        <v>65.099999999999994</v>
      </c>
      <c r="V1699">
        <f t="shared" si="146"/>
        <v>22.899999999999991</v>
      </c>
      <c r="W1699" t="str">
        <f t="shared" si="147"/>
        <v>Monitor</v>
      </c>
      <c r="X1699" t="str">
        <f t="shared" si="144"/>
        <v>Surge</v>
      </c>
      <c r="Y1699" t="str">
        <f t="shared" si="145"/>
        <v>Local</v>
      </c>
      <c r="Z1699" t="str">
        <f t="shared" si="143"/>
        <v>At-Risk</v>
      </c>
      <c r="AA1699" t="s">
        <v>33</v>
      </c>
      <c r="AB1699">
        <v>0</v>
      </c>
    </row>
    <row r="1700" spans="1:28" x14ac:dyDescent="0.3">
      <c r="A1700">
        <v>11</v>
      </c>
      <c r="B1700" t="s">
        <v>38</v>
      </c>
      <c r="C1700">
        <v>6</v>
      </c>
      <c r="D1700" t="s">
        <v>39</v>
      </c>
      <c r="E1700" t="s">
        <v>24</v>
      </c>
      <c r="F1700">
        <v>3</v>
      </c>
      <c r="G1700">
        <v>0</v>
      </c>
      <c r="H1700" t="s">
        <v>34</v>
      </c>
      <c r="I1700">
        <v>60902</v>
      </c>
      <c r="J1700" t="s">
        <v>43</v>
      </c>
      <c r="K1700" t="s">
        <v>31</v>
      </c>
      <c r="L1700">
        <v>0</v>
      </c>
      <c r="M1700">
        <v>0</v>
      </c>
      <c r="N1700">
        <v>10.3</v>
      </c>
      <c r="O1700" t="s">
        <v>28</v>
      </c>
      <c r="P1700">
        <v>0</v>
      </c>
      <c r="Q1700">
        <v>2</v>
      </c>
      <c r="R1700">
        <v>9.6999999999999993</v>
      </c>
      <c r="S1700">
        <v>68.7</v>
      </c>
      <c r="T1700">
        <v>48.2</v>
      </c>
      <c r="U1700">
        <v>56.4</v>
      </c>
      <c r="V1700">
        <f t="shared" si="146"/>
        <v>8.1999999999999957</v>
      </c>
      <c r="W1700" t="str">
        <f t="shared" si="147"/>
        <v>Monitor</v>
      </c>
      <c r="X1700" t="str">
        <f t="shared" si="144"/>
        <v>Normal</v>
      </c>
      <c r="Y1700" t="str">
        <f t="shared" si="145"/>
        <v>Commuter</v>
      </c>
      <c r="Z1700" t="str">
        <f t="shared" si="143"/>
        <v>Chronic Absenteeism</v>
      </c>
      <c r="AA1700" t="s">
        <v>29</v>
      </c>
      <c r="AB1700">
        <v>0</v>
      </c>
    </row>
    <row r="1701" spans="1:28" x14ac:dyDescent="0.3">
      <c r="A1701">
        <v>11</v>
      </c>
      <c r="B1701" t="s">
        <v>38</v>
      </c>
      <c r="C1701">
        <v>6</v>
      </c>
      <c r="D1701" t="s">
        <v>39</v>
      </c>
      <c r="E1701" t="s">
        <v>30</v>
      </c>
      <c r="F1701">
        <v>5</v>
      </c>
      <c r="G1701">
        <v>0</v>
      </c>
      <c r="H1701" t="s">
        <v>40</v>
      </c>
      <c r="I1701">
        <v>1195343</v>
      </c>
      <c r="J1701" t="s">
        <v>41</v>
      </c>
      <c r="K1701" t="s">
        <v>37</v>
      </c>
      <c r="L1701">
        <v>1</v>
      </c>
      <c r="M1701">
        <v>0</v>
      </c>
      <c r="N1701">
        <v>7.4</v>
      </c>
      <c r="O1701" t="s">
        <v>28</v>
      </c>
      <c r="P1701">
        <v>1</v>
      </c>
      <c r="Q1701">
        <v>2</v>
      </c>
      <c r="R1701">
        <v>21.4</v>
      </c>
      <c r="S1701">
        <v>88.2</v>
      </c>
      <c r="T1701">
        <v>57.8</v>
      </c>
      <c r="U1701">
        <v>63</v>
      </c>
      <c r="V1701">
        <f t="shared" si="146"/>
        <v>5.2000000000000028</v>
      </c>
      <c r="W1701" t="str">
        <f t="shared" si="147"/>
        <v>Monitor</v>
      </c>
      <c r="X1701" t="str">
        <f t="shared" si="144"/>
        <v>Normal</v>
      </c>
      <c r="Y1701" t="str">
        <f t="shared" si="145"/>
        <v>Commuter</v>
      </c>
      <c r="Z1701" t="str">
        <f t="shared" si="143"/>
        <v>At-Risk</v>
      </c>
      <c r="AA1701" t="s">
        <v>33</v>
      </c>
      <c r="AB1701">
        <v>0</v>
      </c>
    </row>
    <row r="1702" spans="1:28" x14ac:dyDescent="0.3">
      <c r="A1702">
        <v>11</v>
      </c>
      <c r="B1702" t="s">
        <v>22</v>
      </c>
      <c r="C1702">
        <v>6</v>
      </c>
      <c r="D1702" t="s">
        <v>39</v>
      </c>
      <c r="E1702" t="s">
        <v>24</v>
      </c>
      <c r="F1702">
        <v>7</v>
      </c>
      <c r="G1702">
        <v>0</v>
      </c>
      <c r="H1702" t="s">
        <v>25</v>
      </c>
      <c r="I1702">
        <v>521822</v>
      </c>
      <c r="J1702" t="s">
        <v>43</v>
      </c>
      <c r="K1702" t="s">
        <v>27</v>
      </c>
      <c r="L1702">
        <v>0</v>
      </c>
      <c r="M1702">
        <v>0</v>
      </c>
      <c r="N1702">
        <v>12.1</v>
      </c>
      <c r="O1702" t="s">
        <v>28</v>
      </c>
      <c r="P1702">
        <v>1</v>
      </c>
      <c r="Q1702">
        <v>2</v>
      </c>
      <c r="R1702">
        <v>10.1</v>
      </c>
      <c r="S1702">
        <v>83.3</v>
      </c>
      <c r="T1702">
        <v>63.8</v>
      </c>
      <c r="U1702">
        <v>56</v>
      </c>
      <c r="V1702">
        <f t="shared" si="146"/>
        <v>-7.7999999999999972</v>
      </c>
      <c r="W1702" t="str">
        <f t="shared" si="147"/>
        <v>Monitor</v>
      </c>
      <c r="X1702" t="str">
        <f t="shared" si="144"/>
        <v>Normal</v>
      </c>
      <c r="Y1702" t="str">
        <f t="shared" si="145"/>
        <v>Commuter</v>
      </c>
      <c r="Z1702" t="str">
        <f t="shared" si="143"/>
        <v>At-Risk</v>
      </c>
      <c r="AA1702" t="s">
        <v>29</v>
      </c>
      <c r="AB1702">
        <v>0</v>
      </c>
    </row>
    <row r="1703" spans="1:28" x14ac:dyDescent="0.3">
      <c r="A1703">
        <v>10</v>
      </c>
      <c r="B1703" t="s">
        <v>22</v>
      </c>
      <c r="C1703">
        <v>6</v>
      </c>
      <c r="D1703" t="s">
        <v>23</v>
      </c>
      <c r="E1703" t="s">
        <v>24</v>
      </c>
      <c r="F1703">
        <v>7</v>
      </c>
      <c r="G1703">
        <v>0</v>
      </c>
      <c r="H1703" t="s">
        <v>25</v>
      </c>
      <c r="I1703">
        <v>381099</v>
      </c>
      <c r="J1703" t="s">
        <v>43</v>
      </c>
      <c r="K1703" t="s">
        <v>27</v>
      </c>
      <c r="L1703">
        <v>0</v>
      </c>
      <c r="M1703">
        <v>0</v>
      </c>
      <c r="N1703">
        <v>8</v>
      </c>
      <c r="O1703" t="s">
        <v>28</v>
      </c>
      <c r="P1703">
        <v>0</v>
      </c>
      <c r="Q1703">
        <v>3</v>
      </c>
      <c r="R1703">
        <v>13.4</v>
      </c>
      <c r="S1703">
        <v>83.4</v>
      </c>
      <c r="T1703">
        <v>50.9</v>
      </c>
      <c r="U1703">
        <v>50.1</v>
      </c>
      <c r="V1703">
        <f t="shared" si="146"/>
        <v>-0.79999999999999716</v>
      </c>
      <c r="W1703" t="str">
        <f t="shared" si="147"/>
        <v>Monitor</v>
      </c>
      <c r="X1703" t="str">
        <f t="shared" si="144"/>
        <v>Normal</v>
      </c>
      <c r="Y1703" t="str">
        <f t="shared" si="145"/>
        <v>Commuter</v>
      </c>
      <c r="Z1703" t="str">
        <f t="shared" si="143"/>
        <v>At-Risk</v>
      </c>
      <c r="AA1703" t="s">
        <v>29</v>
      </c>
      <c r="AB1703">
        <v>0</v>
      </c>
    </row>
    <row r="1704" spans="1:28" x14ac:dyDescent="0.3">
      <c r="A1704">
        <v>14</v>
      </c>
      <c r="B1704" t="s">
        <v>22</v>
      </c>
      <c r="C1704">
        <v>10</v>
      </c>
      <c r="D1704" t="s">
        <v>39</v>
      </c>
      <c r="E1704" t="s">
        <v>30</v>
      </c>
      <c r="F1704">
        <v>3</v>
      </c>
      <c r="G1704">
        <v>0</v>
      </c>
      <c r="H1704" t="s">
        <v>40</v>
      </c>
      <c r="I1704">
        <v>1409735</v>
      </c>
      <c r="J1704" t="s">
        <v>26</v>
      </c>
      <c r="K1704" t="s">
        <v>37</v>
      </c>
      <c r="L1704">
        <v>0</v>
      </c>
      <c r="M1704">
        <v>0</v>
      </c>
      <c r="N1704">
        <v>1.8</v>
      </c>
      <c r="O1704" t="s">
        <v>28</v>
      </c>
      <c r="P1704">
        <v>0</v>
      </c>
      <c r="Q1704">
        <v>3</v>
      </c>
      <c r="R1704">
        <v>12.5</v>
      </c>
      <c r="S1704">
        <v>84.5</v>
      </c>
      <c r="T1704">
        <v>74</v>
      </c>
      <c r="U1704">
        <v>67.5</v>
      </c>
      <c r="V1704">
        <f t="shared" si="146"/>
        <v>-6.5</v>
      </c>
      <c r="W1704" t="str">
        <f t="shared" si="147"/>
        <v>Monitor</v>
      </c>
      <c r="X1704" t="str">
        <f t="shared" si="144"/>
        <v>Normal</v>
      </c>
      <c r="Y1704" t="str">
        <f t="shared" si="145"/>
        <v>Local</v>
      </c>
      <c r="Z1704" t="str">
        <f t="shared" si="143"/>
        <v>At-Risk</v>
      </c>
      <c r="AA1704" t="s">
        <v>33</v>
      </c>
      <c r="AB1704">
        <v>0</v>
      </c>
    </row>
    <row r="1705" spans="1:28" x14ac:dyDescent="0.3">
      <c r="A1705">
        <v>17</v>
      </c>
      <c r="B1705" t="s">
        <v>38</v>
      </c>
      <c r="C1705">
        <v>12</v>
      </c>
      <c r="D1705" t="s">
        <v>23</v>
      </c>
      <c r="E1705" t="s">
        <v>24</v>
      </c>
      <c r="F1705">
        <v>8</v>
      </c>
      <c r="G1705">
        <v>1</v>
      </c>
      <c r="H1705" t="s">
        <v>36</v>
      </c>
      <c r="I1705">
        <v>263359</v>
      </c>
      <c r="J1705" t="s">
        <v>37</v>
      </c>
      <c r="K1705" t="s">
        <v>37</v>
      </c>
      <c r="L1705">
        <v>0</v>
      </c>
      <c r="M1705">
        <v>1</v>
      </c>
      <c r="O1705" t="s">
        <v>49</v>
      </c>
      <c r="P1705">
        <v>0</v>
      </c>
      <c r="Q1705">
        <v>3</v>
      </c>
      <c r="R1705">
        <v>7.9</v>
      </c>
      <c r="S1705">
        <v>69.5</v>
      </c>
      <c r="T1705">
        <v>46.7</v>
      </c>
      <c r="U1705">
        <v>73.7</v>
      </c>
      <c r="V1705">
        <f t="shared" si="146"/>
        <v>27</v>
      </c>
      <c r="W1705" t="str">
        <f t="shared" si="147"/>
        <v>Monitor</v>
      </c>
      <c r="X1705" t="str">
        <f t="shared" si="144"/>
        <v>Surge</v>
      </c>
      <c r="Y1705" t="str">
        <f t="shared" si="145"/>
        <v>Local</v>
      </c>
      <c r="Z1705" t="str">
        <f t="shared" si="143"/>
        <v>Chronic Absenteeism</v>
      </c>
      <c r="AA1705" t="s">
        <v>33</v>
      </c>
      <c r="AB1705">
        <v>0</v>
      </c>
    </row>
    <row r="1706" spans="1:28" x14ac:dyDescent="0.3">
      <c r="A1706">
        <v>12</v>
      </c>
      <c r="B1706" t="s">
        <v>22</v>
      </c>
      <c r="C1706">
        <v>8</v>
      </c>
      <c r="D1706" t="s">
        <v>23</v>
      </c>
      <c r="E1706" t="s">
        <v>24</v>
      </c>
      <c r="F1706">
        <v>5</v>
      </c>
      <c r="G1706">
        <v>0</v>
      </c>
      <c r="H1706" t="s">
        <v>45</v>
      </c>
      <c r="I1706">
        <v>4277308</v>
      </c>
      <c r="J1706" t="s">
        <v>43</v>
      </c>
      <c r="K1706" t="s">
        <v>31</v>
      </c>
      <c r="L1706">
        <v>1</v>
      </c>
      <c r="M1706">
        <v>1</v>
      </c>
      <c r="N1706">
        <v>12.7</v>
      </c>
      <c r="O1706" t="s">
        <v>28</v>
      </c>
      <c r="P1706">
        <v>0</v>
      </c>
      <c r="Q1706">
        <v>5</v>
      </c>
      <c r="R1706">
        <v>20.5</v>
      </c>
      <c r="S1706">
        <v>70</v>
      </c>
      <c r="T1706">
        <v>67.7</v>
      </c>
      <c r="U1706">
        <v>78.400000000000006</v>
      </c>
      <c r="V1706">
        <f t="shared" si="146"/>
        <v>10.700000000000003</v>
      </c>
      <c r="W1706" t="str">
        <f t="shared" si="147"/>
        <v>Monitor</v>
      </c>
      <c r="X1706" t="str">
        <f t="shared" si="144"/>
        <v>Surge</v>
      </c>
      <c r="Y1706" t="str">
        <f t="shared" si="145"/>
        <v>Commuter</v>
      </c>
      <c r="Z1706" t="str">
        <f t="shared" si="143"/>
        <v>Chronic Absenteeism</v>
      </c>
      <c r="AA1706" t="s">
        <v>42</v>
      </c>
      <c r="AB1706">
        <v>0</v>
      </c>
    </row>
    <row r="1707" spans="1:28" x14ac:dyDescent="0.3">
      <c r="A1707">
        <v>12</v>
      </c>
      <c r="B1707" t="s">
        <v>38</v>
      </c>
      <c r="C1707">
        <v>6</v>
      </c>
      <c r="D1707" t="s">
        <v>39</v>
      </c>
      <c r="E1707" t="s">
        <v>30</v>
      </c>
      <c r="F1707">
        <v>6</v>
      </c>
      <c r="G1707">
        <v>0</v>
      </c>
      <c r="H1707" t="s">
        <v>34</v>
      </c>
      <c r="I1707">
        <v>148761</v>
      </c>
      <c r="J1707" t="s">
        <v>26</v>
      </c>
      <c r="K1707" t="s">
        <v>41</v>
      </c>
      <c r="L1707">
        <v>0</v>
      </c>
      <c r="M1707">
        <v>0</v>
      </c>
      <c r="N1707">
        <v>1.8</v>
      </c>
      <c r="O1707" t="s">
        <v>49</v>
      </c>
      <c r="P1707">
        <v>0</v>
      </c>
      <c r="Q1707">
        <v>3</v>
      </c>
      <c r="R1707">
        <v>12.1</v>
      </c>
      <c r="S1707">
        <v>77.2</v>
      </c>
      <c r="T1707">
        <v>45.3</v>
      </c>
      <c r="U1707">
        <v>56.6</v>
      </c>
      <c r="V1707">
        <f t="shared" si="146"/>
        <v>11.300000000000004</v>
      </c>
      <c r="W1707" t="str">
        <f t="shared" si="147"/>
        <v>Monitor</v>
      </c>
      <c r="X1707" t="str">
        <f t="shared" si="144"/>
        <v>Surge</v>
      </c>
      <c r="Y1707" t="str">
        <f t="shared" si="145"/>
        <v>Local</v>
      </c>
      <c r="Z1707" t="str">
        <f t="shared" si="143"/>
        <v>At-Risk</v>
      </c>
      <c r="AA1707" t="s">
        <v>29</v>
      </c>
      <c r="AB1707">
        <v>0</v>
      </c>
    </row>
    <row r="1708" spans="1:28" x14ac:dyDescent="0.3">
      <c r="A1708">
        <v>14</v>
      </c>
      <c r="B1708" t="s">
        <v>22</v>
      </c>
      <c r="C1708">
        <v>9</v>
      </c>
      <c r="D1708" t="s">
        <v>23</v>
      </c>
      <c r="E1708" t="s">
        <v>24</v>
      </c>
      <c r="F1708">
        <v>6</v>
      </c>
      <c r="G1708">
        <v>0</v>
      </c>
      <c r="H1708" t="s">
        <v>25</v>
      </c>
      <c r="I1708">
        <v>446245</v>
      </c>
      <c r="J1708" t="s">
        <v>31</v>
      </c>
      <c r="K1708" t="s">
        <v>31</v>
      </c>
      <c r="L1708">
        <v>1</v>
      </c>
      <c r="M1708">
        <v>0</v>
      </c>
      <c r="N1708">
        <v>4.0999999999999996</v>
      </c>
      <c r="O1708" t="s">
        <v>28</v>
      </c>
      <c r="P1708">
        <v>0</v>
      </c>
      <c r="Q1708">
        <v>3</v>
      </c>
      <c r="R1708">
        <v>13.1</v>
      </c>
      <c r="S1708">
        <v>89</v>
      </c>
      <c r="T1708">
        <v>69.400000000000006</v>
      </c>
      <c r="U1708">
        <v>76.3</v>
      </c>
      <c r="V1708">
        <f t="shared" si="146"/>
        <v>6.8999999999999915</v>
      </c>
      <c r="W1708" t="str">
        <f t="shared" si="147"/>
        <v>Monitor</v>
      </c>
      <c r="X1708" t="str">
        <f t="shared" si="144"/>
        <v>Normal</v>
      </c>
      <c r="Y1708" t="str">
        <f t="shared" si="145"/>
        <v>Local</v>
      </c>
      <c r="Z1708" t="str">
        <f t="shared" si="143"/>
        <v>At-Risk</v>
      </c>
      <c r="AA1708" t="s">
        <v>42</v>
      </c>
      <c r="AB1708">
        <v>0</v>
      </c>
    </row>
    <row r="1709" spans="1:28" x14ac:dyDescent="0.3">
      <c r="A1709">
        <v>14</v>
      </c>
      <c r="B1709" t="s">
        <v>38</v>
      </c>
      <c r="C1709">
        <v>10</v>
      </c>
      <c r="D1709" t="s">
        <v>23</v>
      </c>
      <c r="E1709" t="s">
        <v>30</v>
      </c>
      <c r="F1709">
        <v>2</v>
      </c>
      <c r="G1709">
        <v>0</v>
      </c>
      <c r="H1709" t="s">
        <v>36</v>
      </c>
      <c r="I1709">
        <v>236621</v>
      </c>
      <c r="J1709" t="s">
        <v>37</v>
      </c>
      <c r="K1709" t="s">
        <v>26</v>
      </c>
      <c r="L1709">
        <v>0</v>
      </c>
      <c r="M1709">
        <v>0</v>
      </c>
      <c r="N1709">
        <v>2</v>
      </c>
      <c r="O1709" t="s">
        <v>47</v>
      </c>
      <c r="P1709">
        <v>0</v>
      </c>
      <c r="Q1709">
        <v>4</v>
      </c>
      <c r="R1709">
        <v>14.1</v>
      </c>
      <c r="S1709">
        <v>94.9</v>
      </c>
      <c r="T1709">
        <v>60.9</v>
      </c>
      <c r="U1709">
        <v>75</v>
      </c>
      <c r="V1709">
        <f t="shared" si="146"/>
        <v>14.100000000000001</v>
      </c>
      <c r="W1709" t="str">
        <f t="shared" si="147"/>
        <v>Monitor</v>
      </c>
      <c r="X1709" t="str">
        <f t="shared" si="144"/>
        <v>Surge</v>
      </c>
      <c r="Y1709" t="str">
        <f t="shared" si="145"/>
        <v>Local</v>
      </c>
      <c r="Z1709" t="str">
        <f t="shared" si="143"/>
        <v>Healthy</v>
      </c>
      <c r="AA1709" t="s">
        <v>42</v>
      </c>
      <c r="AB1709">
        <v>0</v>
      </c>
    </row>
    <row r="1710" spans="1:28" x14ac:dyDescent="0.3">
      <c r="A1710">
        <v>17</v>
      </c>
      <c r="B1710" t="s">
        <v>22</v>
      </c>
      <c r="C1710">
        <v>11</v>
      </c>
      <c r="D1710" t="s">
        <v>23</v>
      </c>
      <c r="E1710" t="s">
        <v>30</v>
      </c>
      <c r="F1710">
        <v>3</v>
      </c>
      <c r="G1710">
        <v>1</v>
      </c>
      <c r="H1710" t="s">
        <v>36</v>
      </c>
      <c r="I1710">
        <v>290853</v>
      </c>
      <c r="J1710" t="s">
        <v>43</v>
      </c>
      <c r="K1710" t="s">
        <v>26</v>
      </c>
      <c r="L1710">
        <v>1</v>
      </c>
      <c r="M1710">
        <v>1</v>
      </c>
      <c r="N1710">
        <v>2.9</v>
      </c>
      <c r="O1710" t="s">
        <v>28</v>
      </c>
      <c r="P1710">
        <v>0</v>
      </c>
      <c r="Q1710">
        <v>2</v>
      </c>
      <c r="R1710">
        <v>12.6</v>
      </c>
      <c r="S1710">
        <v>93.1</v>
      </c>
      <c r="T1710">
        <v>61</v>
      </c>
      <c r="U1710">
        <v>66.099999999999994</v>
      </c>
      <c r="V1710">
        <f t="shared" si="146"/>
        <v>5.0999999999999943</v>
      </c>
      <c r="W1710" t="str">
        <f t="shared" si="147"/>
        <v>Monitor</v>
      </c>
      <c r="X1710" t="str">
        <f t="shared" si="144"/>
        <v>Normal</v>
      </c>
      <c r="Y1710" t="str">
        <f t="shared" si="145"/>
        <v>Local</v>
      </c>
      <c r="Z1710" t="str">
        <f t="shared" si="143"/>
        <v>Healthy</v>
      </c>
      <c r="AA1710" t="s">
        <v>33</v>
      </c>
      <c r="AB1710">
        <v>0</v>
      </c>
    </row>
    <row r="1711" spans="1:28" x14ac:dyDescent="0.3">
      <c r="A1711">
        <v>14</v>
      </c>
      <c r="B1711" t="s">
        <v>38</v>
      </c>
      <c r="C1711">
        <v>10</v>
      </c>
      <c r="D1711" t="s">
        <v>39</v>
      </c>
      <c r="E1711" t="s">
        <v>24</v>
      </c>
      <c r="F1711">
        <v>4</v>
      </c>
      <c r="G1711">
        <v>0</v>
      </c>
      <c r="H1711" t="s">
        <v>25</v>
      </c>
      <c r="I1711">
        <v>465163</v>
      </c>
      <c r="J1711" t="s">
        <v>37</v>
      </c>
      <c r="K1711" t="s">
        <v>27</v>
      </c>
      <c r="L1711">
        <v>0</v>
      </c>
      <c r="M1711">
        <v>0</v>
      </c>
      <c r="N1711">
        <v>5.0999999999999996</v>
      </c>
      <c r="O1711" t="s">
        <v>28</v>
      </c>
      <c r="P1711">
        <v>1</v>
      </c>
      <c r="Q1711">
        <v>3</v>
      </c>
      <c r="R1711">
        <v>8.9</v>
      </c>
      <c r="S1711">
        <v>69.5</v>
      </c>
      <c r="T1711">
        <v>59.4</v>
      </c>
      <c r="U1711">
        <v>54.5</v>
      </c>
      <c r="V1711">
        <f t="shared" si="146"/>
        <v>-4.8999999999999986</v>
      </c>
      <c r="W1711" t="str">
        <f t="shared" si="147"/>
        <v>Monitor</v>
      </c>
      <c r="X1711" t="str">
        <f t="shared" si="144"/>
        <v>Normal</v>
      </c>
      <c r="Y1711" t="str">
        <f t="shared" si="145"/>
        <v>Commuter</v>
      </c>
      <c r="Z1711" t="str">
        <f t="shared" si="143"/>
        <v>Chronic Absenteeism</v>
      </c>
      <c r="AA1711" t="s">
        <v>29</v>
      </c>
      <c r="AB1711">
        <v>0</v>
      </c>
    </row>
    <row r="1712" spans="1:28" x14ac:dyDescent="0.3">
      <c r="A1712">
        <v>14</v>
      </c>
      <c r="B1712" t="s">
        <v>38</v>
      </c>
      <c r="C1712">
        <v>8</v>
      </c>
      <c r="D1712" t="s">
        <v>39</v>
      </c>
      <c r="E1712" t="s">
        <v>24</v>
      </c>
      <c r="F1712">
        <v>6</v>
      </c>
      <c r="G1712">
        <v>0</v>
      </c>
      <c r="H1712" t="s">
        <v>40</v>
      </c>
      <c r="I1712">
        <v>1214250</v>
      </c>
      <c r="J1712" t="s">
        <v>31</v>
      </c>
      <c r="K1712" t="s">
        <v>35</v>
      </c>
      <c r="L1712">
        <v>1</v>
      </c>
      <c r="M1712">
        <v>1</v>
      </c>
      <c r="N1712">
        <v>1.1000000000000001</v>
      </c>
      <c r="O1712" t="s">
        <v>28</v>
      </c>
      <c r="P1712">
        <v>0</v>
      </c>
      <c r="Q1712">
        <v>3</v>
      </c>
      <c r="R1712">
        <v>18.8</v>
      </c>
      <c r="S1712">
        <v>74.2</v>
      </c>
      <c r="T1712">
        <v>58.2</v>
      </c>
      <c r="U1712">
        <v>66.099999999999994</v>
      </c>
      <c r="V1712">
        <f t="shared" si="146"/>
        <v>7.8999999999999915</v>
      </c>
      <c r="W1712" t="str">
        <f t="shared" si="147"/>
        <v>Monitor</v>
      </c>
      <c r="X1712" t="str">
        <f t="shared" si="144"/>
        <v>Normal</v>
      </c>
      <c r="Y1712" t="str">
        <f t="shared" si="145"/>
        <v>Local</v>
      </c>
      <c r="Z1712" t="str">
        <f t="shared" si="143"/>
        <v>Chronic Absenteeism</v>
      </c>
      <c r="AA1712" t="s">
        <v>33</v>
      </c>
      <c r="AB1712">
        <v>0</v>
      </c>
    </row>
    <row r="1713" spans="1:28" x14ac:dyDescent="0.3">
      <c r="A1713">
        <v>14</v>
      </c>
      <c r="B1713" t="s">
        <v>38</v>
      </c>
      <c r="C1713">
        <v>10</v>
      </c>
      <c r="D1713" t="s">
        <v>48</v>
      </c>
      <c r="E1713" t="s">
        <v>44</v>
      </c>
      <c r="F1713">
        <v>3</v>
      </c>
      <c r="G1713">
        <v>0</v>
      </c>
      <c r="H1713" t="s">
        <v>40</v>
      </c>
      <c r="I1713">
        <v>861844</v>
      </c>
      <c r="J1713" t="s">
        <v>35</v>
      </c>
      <c r="K1713" t="s">
        <v>27</v>
      </c>
      <c r="L1713">
        <v>1</v>
      </c>
      <c r="M1713">
        <v>1</v>
      </c>
      <c r="N1713">
        <v>1.2</v>
      </c>
      <c r="O1713" t="s">
        <v>28</v>
      </c>
      <c r="P1713">
        <v>1</v>
      </c>
      <c r="Q1713">
        <v>4</v>
      </c>
      <c r="R1713">
        <v>17.399999999999999</v>
      </c>
      <c r="S1713">
        <v>100</v>
      </c>
      <c r="T1713">
        <v>69.599999999999994</v>
      </c>
      <c r="U1713">
        <v>79.599999999999994</v>
      </c>
      <c r="V1713">
        <f t="shared" si="146"/>
        <v>10</v>
      </c>
      <c r="W1713" t="str">
        <f t="shared" si="147"/>
        <v>Monitor</v>
      </c>
      <c r="X1713" t="str">
        <f t="shared" si="144"/>
        <v>Normal</v>
      </c>
      <c r="Y1713" t="str">
        <f t="shared" si="145"/>
        <v>Local</v>
      </c>
      <c r="Z1713" t="str">
        <f t="shared" ref="Z1713:Z1772" si="148">IF(S1713&gt;=90, "Healthy", IF(S1713&gt;75, "At-Risk", "Chronic Absenteeism"))</f>
        <v>Healthy</v>
      </c>
      <c r="AA1713" t="s">
        <v>42</v>
      </c>
      <c r="AB1713">
        <v>0</v>
      </c>
    </row>
    <row r="1714" spans="1:28" x14ac:dyDescent="0.3">
      <c r="A1714">
        <v>18</v>
      </c>
      <c r="B1714" t="s">
        <v>46</v>
      </c>
      <c r="C1714">
        <v>12</v>
      </c>
      <c r="D1714" t="s">
        <v>23</v>
      </c>
      <c r="E1714" t="s">
        <v>30</v>
      </c>
      <c r="F1714">
        <v>5</v>
      </c>
      <c r="G1714">
        <v>1</v>
      </c>
      <c r="H1714" t="s">
        <v>40</v>
      </c>
      <c r="I1714">
        <v>1268526</v>
      </c>
      <c r="J1714" t="s">
        <v>31</v>
      </c>
      <c r="K1714" t="s">
        <v>31</v>
      </c>
      <c r="L1714">
        <v>1</v>
      </c>
      <c r="M1714">
        <v>1</v>
      </c>
      <c r="N1714">
        <v>0.9</v>
      </c>
      <c r="O1714" t="s">
        <v>28</v>
      </c>
      <c r="P1714">
        <v>0</v>
      </c>
      <c r="Q1714">
        <v>5</v>
      </c>
      <c r="R1714">
        <v>12.7</v>
      </c>
      <c r="S1714">
        <v>98.1</v>
      </c>
      <c r="T1714">
        <v>54</v>
      </c>
      <c r="U1714">
        <v>61.4</v>
      </c>
      <c r="V1714">
        <f t="shared" si="146"/>
        <v>7.3999999999999986</v>
      </c>
      <c r="W1714" t="str">
        <f t="shared" si="147"/>
        <v>Monitor</v>
      </c>
      <c r="X1714" t="str">
        <f t="shared" si="144"/>
        <v>Normal</v>
      </c>
      <c r="Y1714" t="str">
        <f t="shared" si="145"/>
        <v>Local</v>
      </c>
      <c r="Z1714" t="str">
        <f t="shared" si="148"/>
        <v>Healthy</v>
      </c>
      <c r="AA1714" t="s">
        <v>33</v>
      </c>
      <c r="AB1714">
        <v>0</v>
      </c>
    </row>
    <row r="1715" spans="1:28" x14ac:dyDescent="0.3">
      <c r="A1715">
        <v>14</v>
      </c>
      <c r="B1715" t="s">
        <v>22</v>
      </c>
      <c r="C1715">
        <v>8</v>
      </c>
      <c r="D1715" t="s">
        <v>39</v>
      </c>
      <c r="E1715" t="s">
        <v>44</v>
      </c>
      <c r="F1715">
        <v>6</v>
      </c>
      <c r="G1715">
        <v>0</v>
      </c>
      <c r="H1715" t="s">
        <v>45</v>
      </c>
      <c r="I1715">
        <v>2651235</v>
      </c>
      <c r="J1715" t="s">
        <v>26</v>
      </c>
      <c r="K1715" t="s">
        <v>27</v>
      </c>
      <c r="L1715">
        <v>0</v>
      </c>
      <c r="M1715">
        <v>0</v>
      </c>
      <c r="N1715">
        <v>4.7</v>
      </c>
      <c r="O1715" t="s">
        <v>28</v>
      </c>
      <c r="P1715">
        <v>0</v>
      </c>
      <c r="Q1715">
        <v>4</v>
      </c>
      <c r="R1715">
        <v>11.1</v>
      </c>
      <c r="S1715">
        <v>82.1</v>
      </c>
      <c r="T1715">
        <v>58.4</v>
      </c>
      <c r="U1715">
        <v>54.3</v>
      </c>
      <c r="V1715">
        <f t="shared" si="146"/>
        <v>-4.1000000000000014</v>
      </c>
      <c r="W1715" t="str">
        <f t="shared" si="147"/>
        <v>Monitor</v>
      </c>
      <c r="X1715" t="str">
        <f t="shared" si="144"/>
        <v>Normal</v>
      </c>
      <c r="Y1715" t="str">
        <f t="shared" si="145"/>
        <v>Local</v>
      </c>
      <c r="Z1715" t="str">
        <f t="shared" si="148"/>
        <v>At-Risk</v>
      </c>
      <c r="AA1715" t="s">
        <v>29</v>
      </c>
      <c r="AB1715">
        <v>0</v>
      </c>
    </row>
    <row r="1716" spans="1:28" x14ac:dyDescent="0.3">
      <c r="A1716">
        <v>11</v>
      </c>
      <c r="B1716" t="s">
        <v>22</v>
      </c>
      <c r="C1716">
        <v>6</v>
      </c>
      <c r="D1716" t="s">
        <v>39</v>
      </c>
      <c r="E1716" t="s">
        <v>30</v>
      </c>
      <c r="F1716">
        <v>5</v>
      </c>
      <c r="G1716">
        <v>0</v>
      </c>
      <c r="H1716" t="s">
        <v>25</v>
      </c>
      <c r="I1716">
        <v>573728</v>
      </c>
      <c r="J1716" t="s">
        <v>32</v>
      </c>
      <c r="K1716" t="s">
        <v>31</v>
      </c>
      <c r="L1716">
        <v>0</v>
      </c>
      <c r="M1716">
        <v>0</v>
      </c>
      <c r="N1716">
        <v>2.1</v>
      </c>
      <c r="O1716" t="s">
        <v>28</v>
      </c>
      <c r="P1716">
        <v>0</v>
      </c>
      <c r="Q1716">
        <v>3</v>
      </c>
      <c r="R1716">
        <v>16</v>
      </c>
      <c r="S1716">
        <v>82.9</v>
      </c>
      <c r="T1716">
        <v>47.5</v>
      </c>
      <c r="U1716">
        <v>53</v>
      </c>
      <c r="V1716">
        <f t="shared" si="146"/>
        <v>5.5</v>
      </c>
      <c r="W1716" t="str">
        <f t="shared" si="147"/>
        <v>Monitor</v>
      </c>
      <c r="X1716" t="str">
        <f t="shared" si="144"/>
        <v>Normal</v>
      </c>
      <c r="Y1716" t="str">
        <f t="shared" si="145"/>
        <v>Local</v>
      </c>
      <c r="Z1716" t="str">
        <f t="shared" si="148"/>
        <v>At-Risk</v>
      </c>
      <c r="AA1716" t="s">
        <v>29</v>
      </c>
      <c r="AB1716">
        <v>0</v>
      </c>
    </row>
    <row r="1717" spans="1:28" x14ac:dyDescent="0.3">
      <c r="A1717">
        <v>12</v>
      </c>
      <c r="B1717" t="s">
        <v>38</v>
      </c>
      <c r="C1717">
        <v>6</v>
      </c>
      <c r="D1717" t="s">
        <v>23</v>
      </c>
      <c r="E1717" t="s">
        <v>44</v>
      </c>
      <c r="F1717">
        <v>6</v>
      </c>
      <c r="G1717">
        <v>0</v>
      </c>
      <c r="H1717" t="s">
        <v>34</v>
      </c>
      <c r="I1717">
        <v>64281</v>
      </c>
      <c r="J1717" t="s">
        <v>43</v>
      </c>
      <c r="K1717" t="s">
        <v>41</v>
      </c>
      <c r="L1717">
        <v>0</v>
      </c>
      <c r="M1717">
        <v>0</v>
      </c>
      <c r="N1717">
        <v>9.1</v>
      </c>
      <c r="O1717" t="s">
        <v>28</v>
      </c>
      <c r="P1717">
        <v>0</v>
      </c>
      <c r="Q1717">
        <v>3</v>
      </c>
      <c r="R1717">
        <v>10.7</v>
      </c>
      <c r="S1717">
        <v>84.5</v>
      </c>
      <c r="T1717">
        <v>42.1</v>
      </c>
      <c r="U1717">
        <v>55.1</v>
      </c>
      <c r="V1717">
        <f t="shared" si="146"/>
        <v>13</v>
      </c>
      <c r="W1717" t="str">
        <f t="shared" si="147"/>
        <v>Monitor</v>
      </c>
      <c r="X1717" t="str">
        <f t="shared" si="144"/>
        <v>Surge</v>
      </c>
      <c r="Y1717" t="str">
        <f t="shared" si="145"/>
        <v>Commuter</v>
      </c>
      <c r="Z1717" t="str">
        <f t="shared" si="148"/>
        <v>At-Risk</v>
      </c>
      <c r="AA1717" t="s">
        <v>29</v>
      </c>
      <c r="AB1717">
        <v>0</v>
      </c>
    </row>
    <row r="1718" spans="1:28" x14ac:dyDescent="0.3">
      <c r="A1718">
        <v>12</v>
      </c>
      <c r="B1718" t="s">
        <v>22</v>
      </c>
      <c r="C1718">
        <v>8</v>
      </c>
      <c r="D1718" t="s">
        <v>23</v>
      </c>
      <c r="E1718" t="s">
        <v>30</v>
      </c>
      <c r="F1718">
        <v>3</v>
      </c>
      <c r="G1718">
        <v>0</v>
      </c>
      <c r="H1718" t="s">
        <v>36</v>
      </c>
      <c r="I1718">
        <v>340690</v>
      </c>
      <c r="J1718" t="s">
        <v>35</v>
      </c>
      <c r="K1718" t="s">
        <v>41</v>
      </c>
      <c r="L1718">
        <v>1</v>
      </c>
      <c r="M1718">
        <v>1</v>
      </c>
      <c r="N1718">
        <v>1</v>
      </c>
      <c r="O1718" t="s">
        <v>28</v>
      </c>
      <c r="P1718">
        <v>1</v>
      </c>
      <c r="Q1718">
        <v>3</v>
      </c>
      <c r="R1718">
        <v>19</v>
      </c>
      <c r="S1718">
        <v>98.9</v>
      </c>
      <c r="T1718">
        <v>68.900000000000006</v>
      </c>
      <c r="U1718">
        <v>77.5</v>
      </c>
      <c r="V1718">
        <f t="shared" si="146"/>
        <v>8.5999999999999943</v>
      </c>
      <c r="W1718" t="str">
        <f t="shared" si="147"/>
        <v>Monitor</v>
      </c>
      <c r="X1718" t="str">
        <f t="shared" si="144"/>
        <v>Normal</v>
      </c>
      <c r="Y1718" t="str">
        <f t="shared" si="145"/>
        <v>Local</v>
      </c>
      <c r="Z1718" t="str">
        <f t="shared" si="148"/>
        <v>Healthy</v>
      </c>
      <c r="AA1718" t="s">
        <v>42</v>
      </c>
      <c r="AB1718">
        <v>0</v>
      </c>
    </row>
    <row r="1719" spans="1:28" x14ac:dyDescent="0.3">
      <c r="A1719">
        <v>12</v>
      </c>
      <c r="B1719" t="s">
        <v>38</v>
      </c>
      <c r="C1719">
        <v>6</v>
      </c>
      <c r="D1719" t="s">
        <v>39</v>
      </c>
      <c r="E1719" t="s">
        <v>30</v>
      </c>
      <c r="F1719">
        <v>4</v>
      </c>
      <c r="G1719">
        <v>0</v>
      </c>
      <c r="H1719" t="s">
        <v>45</v>
      </c>
      <c r="I1719">
        <v>3789103</v>
      </c>
      <c r="J1719" t="s">
        <v>35</v>
      </c>
      <c r="K1719" t="s">
        <v>37</v>
      </c>
      <c r="L1719">
        <v>1</v>
      </c>
      <c r="M1719">
        <v>1</v>
      </c>
      <c r="N1719">
        <v>1.3</v>
      </c>
      <c r="O1719" t="s">
        <v>28</v>
      </c>
      <c r="P1719">
        <v>0</v>
      </c>
      <c r="Q1719">
        <v>4</v>
      </c>
      <c r="R1719">
        <v>18.399999999999999</v>
      </c>
      <c r="S1719">
        <v>99.4</v>
      </c>
      <c r="T1719">
        <v>72.099999999999994</v>
      </c>
      <c r="U1719">
        <v>83.8</v>
      </c>
      <c r="V1719">
        <f t="shared" si="146"/>
        <v>11.700000000000003</v>
      </c>
      <c r="W1719" t="str">
        <f t="shared" si="147"/>
        <v>Monitor</v>
      </c>
      <c r="X1719" t="str">
        <f t="shared" si="144"/>
        <v>Surge</v>
      </c>
      <c r="Y1719" t="str">
        <f t="shared" si="145"/>
        <v>Local</v>
      </c>
      <c r="Z1719" t="str">
        <f t="shared" si="148"/>
        <v>Healthy</v>
      </c>
      <c r="AA1719" t="s">
        <v>42</v>
      </c>
      <c r="AB1719">
        <v>0</v>
      </c>
    </row>
    <row r="1720" spans="1:28" x14ac:dyDescent="0.3">
      <c r="A1720">
        <v>11</v>
      </c>
      <c r="B1720" t="s">
        <v>38</v>
      </c>
      <c r="C1720">
        <v>7</v>
      </c>
      <c r="D1720" t="s">
        <v>23</v>
      </c>
      <c r="E1720" t="s">
        <v>30</v>
      </c>
      <c r="F1720">
        <v>4</v>
      </c>
      <c r="G1720">
        <v>0</v>
      </c>
      <c r="H1720" t="s">
        <v>34</v>
      </c>
      <c r="I1720">
        <v>132794</v>
      </c>
      <c r="J1720" t="s">
        <v>31</v>
      </c>
      <c r="K1720" t="s">
        <v>31</v>
      </c>
      <c r="L1720">
        <v>0</v>
      </c>
      <c r="M1720">
        <v>1</v>
      </c>
      <c r="N1720">
        <v>0.7</v>
      </c>
      <c r="O1720" t="s">
        <v>47</v>
      </c>
      <c r="P1720">
        <v>1</v>
      </c>
      <c r="Q1720">
        <v>3</v>
      </c>
      <c r="R1720">
        <v>8.9</v>
      </c>
      <c r="S1720">
        <v>96.5</v>
      </c>
      <c r="T1720">
        <v>68.5</v>
      </c>
      <c r="U1720">
        <v>67.2</v>
      </c>
      <c r="V1720">
        <f t="shared" si="146"/>
        <v>-1.2999999999999972</v>
      </c>
      <c r="W1720" t="str">
        <f t="shared" si="147"/>
        <v>Monitor</v>
      </c>
      <c r="X1720" t="str">
        <f t="shared" si="144"/>
        <v>Normal</v>
      </c>
      <c r="Y1720" t="str">
        <f t="shared" si="145"/>
        <v>Local</v>
      </c>
      <c r="Z1720" t="str">
        <f t="shared" si="148"/>
        <v>Healthy</v>
      </c>
      <c r="AA1720" t="s">
        <v>33</v>
      </c>
      <c r="AB1720">
        <v>0</v>
      </c>
    </row>
    <row r="1721" spans="1:28" x14ac:dyDescent="0.3">
      <c r="A1721">
        <v>16</v>
      </c>
      <c r="B1721" t="s">
        <v>22</v>
      </c>
      <c r="C1721">
        <v>12</v>
      </c>
      <c r="D1721" t="s">
        <v>39</v>
      </c>
      <c r="E1721" t="s">
        <v>44</v>
      </c>
      <c r="F1721">
        <v>4</v>
      </c>
      <c r="G1721">
        <v>1</v>
      </c>
      <c r="H1721" t="s">
        <v>25</v>
      </c>
      <c r="I1721">
        <v>619639</v>
      </c>
      <c r="J1721" t="s">
        <v>32</v>
      </c>
      <c r="K1721" t="s">
        <v>27</v>
      </c>
      <c r="L1721">
        <v>1</v>
      </c>
      <c r="M1721">
        <v>1</v>
      </c>
      <c r="N1721">
        <v>4.8</v>
      </c>
      <c r="O1721" t="s">
        <v>28</v>
      </c>
      <c r="P1721">
        <v>0</v>
      </c>
      <c r="Q1721">
        <v>4</v>
      </c>
      <c r="R1721">
        <v>19.3</v>
      </c>
      <c r="S1721">
        <v>87.2</v>
      </c>
      <c r="T1721">
        <v>66.599999999999994</v>
      </c>
      <c r="U1721">
        <v>77.7</v>
      </c>
      <c r="V1721">
        <f t="shared" si="146"/>
        <v>11.100000000000009</v>
      </c>
      <c r="W1721" t="str">
        <f t="shared" si="147"/>
        <v>Monitor</v>
      </c>
      <c r="X1721" t="str">
        <f t="shared" si="144"/>
        <v>Surge</v>
      </c>
      <c r="Y1721" t="str">
        <f t="shared" si="145"/>
        <v>Local</v>
      </c>
      <c r="Z1721" t="str">
        <f t="shared" si="148"/>
        <v>At-Risk</v>
      </c>
      <c r="AA1721" t="s">
        <v>42</v>
      </c>
      <c r="AB1721">
        <v>0</v>
      </c>
    </row>
    <row r="1722" spans="1:28" x14ac:dyDescent="0.3">
      <c r="A1722">
        <v>16</v>
      </c>
      <c r="B1722" t="s">
        <v>38</v>
      </c>
      <c r="C1722">
        <v>10</v>
      </c>
      <c r="D1722" t="s">
        <v>48</v>
      </c>
      <c r="E1722" t="s">
        <v>24</v>
      </c>
      <c r="F1722">
        <v>4</v>
      </c>
      <c r="G1722">
        <v>0</v>
      </c>
      <c r="H1722" t="s">
        <v>34</v>
      </c>
      <c r="I1722">
        <v>118908</v>
      </c>
      <c r="J1722" t="s">
        <v>43</v>
      </c>
      <c r="K1722" t="s">
        <v>35</v>
      </c>
      <c r="L1722">
        <v>0</v>
      </c>
      <c r="M1722">
        <v>1</v>
      </c>
      <c r="N1722">
        <v>2.7</v>
      </c>
      <c r="O1722" t="s">
        <v>28</v>
      </c>
      <c r="P1722">
        <v>0</v>
      </c>
      <c r="Q1722">
        <v>2</v>
      </c>
      <c r="R1722">
        <v>16.399999999999999</v>
      </c>
      <c r="S1722">
        <v>71.599999999999994</v>
      </c>
      <c r="T1722">
        <v>75.2</v>
      </c>
      <c r="U1722">
        <v>69.3</v>
      </c>
      <c r="V1722">
        <f t="shared" si="146"/>
        <v>-5.9000000000000057</v>
      </c>
      <c r="W1722" t="str">
        <f t="shared" si="147"/>
        <v>Monitor</v>
      </c>
      <c r="X1722" t="str">
        <f t="shared" si="144"/>
        <v>Normal</v>
      </c>
      <c r="Y1722" t="str">
        <f t="shared" si="145"/>
        <v>Local</v>
      </c>
      <c r="Z1722" t="str">
        <f t="shared" si="148"/>
        <v>Chronic Absenteeism</v>
      </c>
      <c r="AA1722" t="s">
        <v>33</v>
      </c>
      <c r="AB1722">
        <v>0</v>
      </c>
    </row>
    <row r="1723" spans="1:28" x14ac:dyDescent="0.3">
      <c r="A1723">
        <v>15</v>
      </c>
      <c r="B1723" t="s">
        <v>22</v>
      </c>
      <c r="C1723">
        <v>11</v>
      </c>
      <c r="D1723" t="s">
        <v>39</v>
      </c>
      <c r="E1723" t="s">
        <v>30</v>
      </c>
      <c r="F1723">
        <v>5</v>
      </c>
      <c r="G1723">
        <v>0</v>
      </c>
      <c r="H1723" t="s">
        <v>25</v>
      </c>
      <c r="I1723">
        <v>409641</v>
      </c>
      <c r="J1723" t="s">
        <v>41</v>
      </c>
      <c r="K1723" t="s">
        <v>35</v>
      </c>
      <c r="L1723">
        <v>1</v>
      </c>
      <c r="M1723">
        <v>1</v>
      </c>
      <c r="N1723">
        <v>1.4</v>
      </c>
      <c r="O1723" t="s">
        <v>28</v>
      </c>
      <c r="P1723">
        <v>0</v>
      </c>
      <c r="Q1723">
        <v>3</v>
      </c>
      <c r="R1723">
        <v>11.3</v>
      </c>
      <c r="S1723">
        <v>88.5</v>
      </c>
      <c r="T1723">
        <v>67.5</v>
      </c>
      <c r="U1723">
        <v>71.8</v>
      </c>
      <c r="V1723">
        <f t="shared" si="146"/>
        <v>4.2999999999999972</v>
      </c>
      <c r="W1723" t="str">
        <f t="shared" si="147"/>
        <v>Monitor</v>
      </c>
      <c r="X1723" t="str">
        <f t="shared" si="144"/>
        <v>Normal</v>
      </c>
      <c r="Y1723" t="str">
        <f t="shared" si="145"/>
        <v>Local</v>
      </c>
      <c r="Z1723" t="str">
        <f t="shared" si="148"/>
        <v>At-Risk</v>
      </c>
      <c r="AA1723" t="s">
        <v>33</v>
      </c>
      <c r="AB1723">
        <v>0</v>
      </c>
    </row>
    <row r="1724" spans="1:28" x14ac:dyDescent="0.3">
      <c r="A1724">
        <v>16</v>
      </c>
      <c r="B1724" t="s">
        <v>38</v>
      </c>
      <c r="C1724">
        <v>12</v>
      </c>
      <c r="D1724" t="s">
        <v>39</v>
      </c>
      <c r="E1724" t="s">
        <v>30</v>
      </c>
      <c r="F1724">
        <v>3</v>
      </c>
      <c r="G1724">
        <v>0</v>
      </c>
      <c r="H1724" t="s">
        <v>36</v>
      </c>
      <c r="I1724">
        <v>307877</v>
      </c>
      <c r="J1724" t="s">
        <v>35</v>
      </c>
      <c r="K1724" t="s">
        <v>27</v>
      </c>
      <c r="L1724">
        <v>1</v>
      </c>
      <c r="M1724">
        <v>0</v>
      </c>
      <c r="N1724">
        <v>0.4</v>
      </c>
      <c r="O1724" t="s">
        <v>28</v>
      </c>
      <c r="P1724">
        <v>1</v>
      </c>
      <c r="Q1724">
        <v>3</v>
      </c>
      <c r="R1724">
        <v>14.7</v>
      </c>
      <c r="S1724">
        <v>91.6</v>
      </c>
      <c r="T1724">
        <v>79.2</v>
      </c>
      <c r="U1724">
        <v>84.3</v>
      </c>
      <c r="V1724">
        <f t="shared" si="146"/>
        <v>5.0999999999999943</v>
      </c>
      <c r="W1724" t="str">
        <f t="shared" si="147"/>
        <v>Monitor</v>
      </c>
      <c r="X1724" t="str">
        <f t="shared" si="144"/>
        <v>Normal</v>
      </c>
      <c r="Y1724" t="str">
        <f t="shared" si="145"/>
        <v>Local</v>
      </c>
      <c r="Z1724" t="str">
        <f t="shared" si="148"/>
        <v>Healthy</v>
      </c>
      <c r="AA1724" t="s">
        <v>42</v>
      </c>
      <c r="AB1724">
        <v>0</v>
      </c>
    </row>
    <row r="1725" spans="1:28" x14ac:dyDescent="0.3">
      <c r="A1725">
        <v>11</v>
      </c>
      <c r="B1725" t="s">
        <v>22</v>
      </c>
      <c r="C1725">
        <v>6</v>
      </c>
      <c r="D1725" t="s">
        <v>23</v>
      </c>
      <c r="E1725" t="s">
        <v>30</v>
      </c>
      <c r="F1725">
        <v>4</v>
      </c>
      <c r="G1725">
        <v>0</v>
      </c>
      <c r="H1725" t="s">
        <v>34</v>
      </c>
      <c r="I1725">
        <v>103387</v>
      </c>
      <c r="J1725" t="s">
        <v>43</v>
      </c>
      <c r="K1725" t="s">
        <v>31</v>
      </c>
      <c r="M1725">
        <v>1</v>
      </c>
      <c r="N1725">
        <v>4.4000000000000004</v>
      </c>
      <c r="O1725" t="s">
        <v>47</v>
      </c>
      <c r="P1725">
        <v>1</v>
      </c>
      <c r="Q1725">
        <v>1</v>
      </c>
      <c r="R1725">
        <v>9.1999999999999993</v>
      </c>
      <c r="S1725">
        <v>81.099999999999994</v>
      </c>
      <c r="T1725">
        <v>44.1</v>
      </c>
      <c r="U1725">
        <v>59.7</v>
      </c>
      <c r="V1725">
        <f t="shared" si="146"/>
        <v>15.600000000000001</v>
      </c>
      <c r="W1725" t="str">
        <f t="shared" si="147"/>
        <v>Monitor</v>
      </c>
      <c r="X1725" t="str">
        <f t="shared" si="144"/>
        <v>Surge</v>
      </c>
      <c r="Y1725" t="str">
        <f t="shared" si="145"/>
        <v>Local</v>
      </c>
      <c r="Z1725" t="str">
        <f t="shared" si="148"/>
        <v>At-Risk</v>
      </c>
      <c r="AA1725" t="s">
        <v>29</v>
      </c>
      <c r="AB1725">
        <v>0</v>
      </c>
    </row>
    <row r="1726" spans="1:28" x14ac:dyDescent="0.3">
      <c r="A1726">
        <v>18</v>
      </c>
      <c r="B1726" t="s">
        <v>22</v>
      </c>
      <c r="C1726">
        <v>12</v>
      </c>
      <c r="D1726" t="s">
        <v>39</v>
      </c>
      <c r="E1726" t="s">
        <v>30</v>
      </c>
      <c r="F1726">
        <v>4</v>
      </c>
      <c r="G1726">
        <v>0</v>
      </c>
      <c r="H1726" t="s">
        <v>25</v>
      </c>
      <c r="I1726">
        <v>579161</v>
      </c>
      <c r="J1726" t="s">
        <v>35</v>
      </c>
      <c r="K1726" t="s">
        <v>32</v>
      </c>
      <c r="L1726">
        <v>0</v>
      </c>
      <c r="M1726">
        <v>1</v>
      </c>
      <c r="N1726">
        <v>0.6</v>
      </c>
      <c r="O1726" t="s">
        <v>47</v>
      </c>
      <c r="P1726">
        <v>0</v>
      </c>
      <c r="Q1726">
        <v>3</v>
      </c>
      <c r="R1726">
        <v>18.100000000000001</v>
      </c>
      <c r="S1726">
        <v>91</v>
      </c>
      <c r="T1726">
        <v>56.9</v>
      </c>
      <c r="U1726">
        <v>70.599999999999994</v>
      </c>
      <c r="V1726">
        <f t="shared" si="146"/>
        <v>13.699999999999996</v>
      </c>
      <c r="W1726" t="str">
        <f t="shared" si="147"/>
        <v>Monitor</v>
      </c>
      <c r="X1726" t="str">
        <f t="shared" si="144"/>
        <v>Surge</v>
      </c>
      <c r="Y1726" t="str">
        <f t="shared" si="145"/>
        <v>Local</v>
      </c>
      <c r="Z1726" t="str">
        <f t="shared" si="148"/>
        <v>Healthy</v>
      </c>
      <c r="AA1726" t="s">
        <v>33</v>
      </c>
      <c r="AB1726">
        <v>0</v>
      </c>
    </row>
    <row r="1727" spans="1:28" x14ac:dyDescent="0.3">
      <c r="A1727">
        <v>14</v>
      </c>
      <c r="B1727" t="s">
        <v>38</v>
      </c>
      <c r="C1727">
        <v>8</v>
      </c>
      <c r="D1727" t="s">
        <v>48</v>
      </c>
      <c r="E1727" t="s">
        <v>24</v>
      </c>
      <c r="F1727">
        <v>4</v>
      </c>
      <c r="G1727">
        <v>1</v>
      </c>
      <c r="H1727" t="s">
        <v>36</v>
      </c>
      <c r="I1727">
        <v>336397</v>
      </c>
      <c r="J1727" t="s">
        <v>32</v>
      </c>
      <c r="K1727" t="s">
        <v>31</v>
      </c>
      <c r="L1727">
        <v>0</v>
      </c>
      <c r="M1727">
        <v>0</v>
      </c>
      <c r="N1727">
        <v>4.7</v>
      </c>
      <c r="O1727" t="s">
        <v>49</v>
      </c>
      <c r="P1727">
        <v>1</v>
      </c>
      <c r="Q1727">
        <v>3</v>
      </c>
      <c r="R1727">
        <v>19.899999999999999</v>
      </c>
      <c r="S1727">
        <v>75.3</v>
      </c>
      <c r="T1727">
        <v>57.9</v>
      </c>
      <c r="U1727">
        <v>48.1</v>
      </c>
      <c r="V1727">
        <f t="shared" si="146"/>
        <v>-9.7999999999999972</v>
      </c>
      <c r="W1727" t="str">
        <f t="shared" si="147"/>
        <v>Monitor</v>
      </c>
      <c r="X1727" t="str">
        <f t="shared" si="144"/>
        <v>Normal</v>
      </c>
      <c r="Y1727" t="str">
        <f t="shared" si="145"/>
        <v>Local</v>
      </c>
      <c r="Z1727" t="str">
        <f t="shared" si="148"/>
        <v>At-Risk</v>
      </c>
      <c r="AA1727" t="s">
        <v>29</v>
      </c>
      <c r="AB1727">
        <v>0</v>
      </c>
    </row>
    <row r="1728" spans="1:28" x14ac:dyDescent="0.3">
      <c r="A1728">
        <v>13</v>
      </c>
      <c r="B1728" t="s">
        <v>22</v>
      </c>
      <c r="C1728">
        <v>9</v>
      </c>
      <c r="D1728" t="s">
        <v>23</v>
      </c>
      <c r="E1728" t="s">
        <v>44</v>
      </c>
      <c r="F1728">
        <v>5</v>
      </c>
      <c r="G1728">
        <v>1</v>
      </c>
      <c r="H1728" t="s">
        <v>45</v>
      </c>
      <c r="I1728">
        <v>3775396</v>
      </c>
      <c r="J1728" t="s">
        <v>32</v>
      </c>
      <c r="K1728" t="s">
        <v>43</v>
      </c>
      <c r="L1728">
        <v>1</v>
      </c>
      <c r="M1728">
        <v>1</v>
      </c>
      <c r="N1728">
        <v>10.6</v>
      </c>
      <c r="O1728" t="s">
        <v>28</v>
      </c>
      <c r="P1728">
        <v>0</v>
      </c>
      <c r="Q1728">
        <v>4</v>
      </c>
      <c r="R1728">
        <v>23</v>
      </c>
      <c r="S1728">
        <v>91.1</v>
      </c>
      <c r="T1728">
        <v>69.099999999999994</v>
      </c>
      <c r="U1728">
        <v>79.400000000000006</v>
      </c>
      <c r="V1728">
        <f t="shared" si="146"/>
        <v>10.300000000000011</v>
      </c>
      <c r="W1728" t="str">
        <f t="shared" si="147"/>
        <v>Monitor</v>
      </c>
      <c r="X1728" t="str">
        <f t="shared" si="144"/>
        <v>Surge</v>
      </c>
      <c r="Y1728" t="str">
        <f t="shared" si="145"/>
        <v>Commuter</v>
      </c>
      <c r="Z1728" t="str">
        <f t="shared" si="148"/>
        <v>Healthy</v>
      </c>
      <c r="AA1728" t="s">
        <v>42</v>
      </c>
      <c r="AB1728">
        <v>0</v>
      </c>
    </row>
    <row r="1729" spans="1:28" x14ac:dyDescent="0.3">
      <c r="A1729">
        <v>13</v>
      </c>
      <c r="B1729" t="s">
        <v>22</v>
      </c>
      <c r="C1729">
        <v>7</v>
      </c>
      <c r="D1729" t="s">
        <v>39</v>
      </c>
      <c r="E1729" t="s">
        <v>24</v>
      </c>
      <c r="F1729">
        <v>4</v>
      </c>
      <c r="G1729">
        <v>0</v>
      </c>
      <c r="H1729" t="s">
        <v>36</v>
      </c>
      <c r="I1729">
        <v>339466</v>
      </c>
      <c r="J1729" t="s">
        <v>37</v>
      </c>
      <c r="K1729" t="s">
        <v>27</v>
      </c>
      <c r="L1729">
        <v>0</v>
      </c>
      <c r="M1729">
        <v>0</v>
      </c>
      <c r="N1729">
        <v>15.6</v>
      </c>
      <c r="O1729" t="s">
        <v>28</v>
      </c>
      <c r="P1729">
        <v>1</v>
      </c>
      <c r="Q1729">
        <v>2</v>
      </c>
      <c r="R1729">
        <v>7.8</v>
      </c>
      <c r="S1729">
        <v>86.4</v>
      </c>
      <c r="T1729">
        <v>60</v>
      </c>
      <c r="U1729">
        <v>61.6</v>
      </c>
      <c r="V1729">
        <f t="shared" si="146"/>
        <v>1.6000000000000014</v>
      </c>
      <c r="W1729" t="str">
        <f t="shared" si="147"/>
        <v>Monitor</v>
      </c>
      <c r="X1729" t="str">
        <f t="shared" si="144"/>
        <v>Normal</v>
      </c>
      <c r="Y1729" t="str">
        <f t="shared" si="145"/>
        <v>Distant</v>
      </c>
      <c r="Z1729" t="str">
        <f t="shared" si="148"/>
        <v>At-Risk</v>
      </c>
      <c r="AA1729" t="s">
        <v>33</v>
      </c>
      <c r="AB1729">
        <v>0</v>
      </c>
    </row>
    <row r="1730" spans="1:28" x14ac:dyDescent="0.3">
      <c r="A1730">
        <v>17</v>
      </c>
      <c r="B1730" t="s">
        <v>22</v>
      </c>
      <c r="C1730">
        <v>11</v>
      </c>
      <c r="D1730" t="s">
        <v>23</v>
      </c>
      <c r="E1730" t="s">
        <v>24</v>
      </c>
      <c r="F1730">
        <v>3</v>
      </c>
      <c r="G1730">
        <v>0</v>
      </c>
      <c r="H1730" t="s">
        <v>40</v>
      </c>
      <c r="I1730">
        <v>736293</v>
      </c>
      <c r="J1730" t="s">
        <v>43</v>
      </c>
      <c r="K1730" t="s">
        <v>35</v>
      </c>
      <c r="L1730">
        <v>1</v>
      </c>
      <c r="M1730">
        <v>0</v>
      </c>
      <c r="N1730">
        <v>5.7</v>
      </c>
      <c r="O1730" t="s">
        <v>28</v>
      </c>
      <c r="P1730">
        <v>0</v>
      </c>
      <c r="Q1730">
        <v>3</v>
      </c>
      <c r="R1730">
        <v>16.7</v>
      </c>
      <c r="S1730">
        <v>80.5</v>
      </c>
      <c r="T1730">
        <v>56</v>
      </c>
      <c r="U1730">
        <v>69.8</v>
      </c>
      <c r="V1730">
        <f t="shared" si="146"/>
        <v>13.799999999999997</v>
      </c>
      <c r="W1730" t="str">
        <f t="shared" si="147"/>
        <v>Monitor</v>
      </c>
      <c r="X1730" t="str">
        <f t="shared" si="144"/>
        <v>Surge</v>
      </c>
      <c r="Y1730" t="str">
        <f t="shared" si="145"/>
        <v>Commuter</v>
      </c>
      <c r="Z1730" t="str">
        <f t="shared" si="148"/>
        <v>At-Risk</v>
      </c>
      <c r="AA1730" t="s">
        <v>33</v>
      </c>
      <c r="AB1730">
        <v>0</v>
      </c>
    </row>
    <row r="1731" spans="1:28" x14ac:dyDescent="0.3">
      <c r="A1731">
        <v>16</v>
      </c>
      <c r="B1731" t="s">
        <v>22</v>
      </c>
      <c r="C1731">
        <v>12</v>
      </c>
      <c r="D1731" t="s">
        <v>39</v>
      </c>
      <c r="E1731" t="s">
        <v>24</v>
      </c>
      <c r="F1731">
        <v>4</v>
      </c>
      <c r="G1731">
        <v>1</v>
      </c>
      <c r="H1731" t="s">
        <v>40</v>
      </c>
      <c r="I1731">
        <v>829369</v>
      </c>
      <c r="J1731" t="s">
        <v>31</v>
      </c>
      <c r="K1731" t="s">
        <v>41</v>
      </c>
      <c r="L1731">
        <v>1</v>
      </c>
      <c r="M1731">
        <v>0</v>
      </c>
      <c r="O1731" t="s">
        <v>28</v>
      </c>
      <c r="P1731">
        <v>0</v>
      </c>
      <c r="Q1731">
        <v>3</v>
      </c>
      <c r="R1731">
        <v>13.1</v>
      </c>
      <c r="S1731">
        <v>78.599999999999994</v>
      </c>
      <c r="T1731">
        <v>64.3</v>
      </c>
      <c r="U1731">
        <v>79.7</v>
      </c>
      <c r="V1731">
        <f t="shared" si="146"/>
        <v>15.400000000000006</v>
      </c>
      <c r="W1731" t="str">
        <f t="shared" si="147"/>
        <v>Monitor</v>
      </c>
      <c r="X1731" t="str">
        <f t="shared" ref="X1731:X1794" si="149">IF(V1731&gt;10, "Surge", "Normal")</f>
        <v>Surge</v>
      </c>
      <c r="Y1731" t="str">
        <f t="shared" si="145"/>
        <v>Local</v>
      </c>
      <c r="Z1731" t="str">
        <f t="shared" si="148"/>
        <v>At-Risk</v>
      </c>
      <c r="AA1731" t="s">
        <v>42</v>
      </c>
      <c r="AB1731">
        <v>0</v>
      </c>
    </row>
    <row r="1732" spans="1:28" x14ac:dyDescent="0.3">
      <c r="A1732">
        <v>16</v>
      </c>
      <c r="B1732" t="s">
        <v>22</v>
      </c>
      <c r="C1732">
        <v>11</v>
      </c>
      <c r="D1732" t="s">
        <v>23</v>
      </c>
      <c r="E1732" t="s">
        <v>44</v>
      </c>
      <c r="F1732">
        <v>7</v>
      </c>
      <c r="G1732">
        <v>0</v>
      </c>
      <c r="H1732" t="s">
        <v>25</v>
      </c>
      <c r="I1732">
        <v>575695</v>
      </c>
      <c r="J1732" t="s">
        <v>41</v>
      </c>
      <c r="K1732" t="s">
        <v>27</v>
      </c>
      <c r="L1732">
        <v>1</v>
      </c>
      <c r="M1732">
        <v>1</v>
      </c>
      <c r="N1732">
        <v>4.3</v>
      </c>
      <c r="O1732" t="s">
        <v>28</v>
      </c>
      <c r="P1732">
        <v>0</v>
      </c>
      <c r="Q1732">
        <v>3</v>
      </c>
      <c r="R1732">
        <v>16.899999999999999</v>
      </c>
      <c r="S1732">
        <v>90.8</v>
      </c>
      <c r="T1732">
        <v>68.2</v>
      </c>
      <c r="U1732">
        <v>78.900000000000006</v>
      </c>
      <c r="V1732">
        <f t="shared" si="146"/>
        <v>10.700000000000003</v>
      </c>
      <c r="W1732" t="str">
        <f t="shared" si="147"/>
        <v>Monitor</v>
      </c>
      <c r="X1732" t="str">
        <f t="shared" si="149"/>
        <v>Surge</v>
      </c>
      <c r="Y1732" t="str">
        <f t="shared" si="145"/>
        <v>Local</v>
      </c>
      <c r="Z1732" t="str">
        <f t="shared" si="148"/>
        <v>Healthy</v>
      </c>
      <c r="AA1732" t="s">
        <v>42</v>
      </c>
      <c r="AB1732">
        <v>0</v>
      </c>
    </row>
    <row r="1733" spans="1:28" x14ac:dyDescent="0.3">
      <c r="A1733">
        <v>18</v>
      </c>
      <c r="B1733" t="s">
        <v>38</v>
      </c>
      <c r="C1733">
        <v>12</v>
      </c>
      <c r="D1733" t="s">
        <v>23</v>
      </c>
      <c r="E1733" t="s">
        <v>30</v>
      </c>
      <c r="F1733">
        <v>4</v>
      </c>
      <c r="G1733">
        <v>0</v>
      </c>
      <c r="H1733" t="s">
        <v>40</v>
      </c>
      <c r="I1733">
        <v>798783</v>
      </c>
      <c r="J1733" t="s">
        <v>37</v>
      </c>
      <c r="K1733" t="s">
        <v>41</v>
      </c>
      <c r="L1733">
        <v>0</v>
      </c>
      <c r="M1733">
        <v>0</v>
      </c>
      <c r="N1733">
        <v>3.2</v>
      </c>
      <c r="O1733" t="s">
        <v>28</v>
      </c>
      <c r="P1733">
        <v>0</v>
      </c>
      <c r="Q1733">
        <v>3</v>
      </c>
      <c r="R1733">
        <v>8.1999999999999993</v>
      </c>
      <c r="S1733">
        <v>99.5</v>
      </c>
      <c r="T1733">
        <v>70.8</v>
      </c>
      <c r="U1733">
        <v>68.400000000000006</v>
      </c>
      <c r="V1733">
        <f t="shared" si="146"/>
        <v>-2.3999999999999915</v>
      </c>
      <c r="W1733" t="str">
        <f t="shared" si="147"/>
        <v>Monitor</v>
      </c>
      <c r="X1733" t="str">
        <f t="shared" si="149"/>
        <v>Normal</v>
      </c>
      <c r="Y1733" t="str">
        <f t="shared" si="145"/>
        <v>Local</v>
      </c>
      <c r="Z1733" t="str">
        <f t="shared" si="148"/>
        <v>Healthy</v>
      </c>
      <c r="AA1733" t="s">
        <v>33</v>
      </c>
      <c r="AB1733">
        <v>0</v>
      </c>
    </row>
    <row r="1734" spans="1:28" x14ac:dyDescent="0.3">
      <c r="A1734">
        <v>12</v>
      </c>
      <c r="B1734" t="s">
        <v>22</v>
      </c>
      <c r="C1734">
        <v>6</v>
      </c>
      <c r="D1734" t="s">
        <v>23</v>
      </c>
      <c r="E1734" t="s">
        <v>44</v>
      </c>
      <c r="F1734">
        <v>3</v>
      </c>
      <c r="G1734">
        <v>0</v>
      </c>
      <c r="H1734" t="s">
        <v>40</v>
      </c>
      <c r="I1734">
        <v>889281</v>
      </c>
      <c r="J1734" t="s">
        <v>31</v>
      </c>
      <c r="K1734" t="s">
        <v>41</v>
      </c>
      <c r="L1734">
        <v>0</v>
      </c>
      <c r="M1734">
        <v>1</v>
      </c>
      <c r="N1734">
        <v>5.6</v>
      </c>
      <c r="O1734" t="s">
        <v>28</v>
      </c>
      <c r="P1734">
        <v>1</v>
      </c>
      <c r="Q1734">
        <v>4</v>
      </c>
      <c r="R1734">
        <v>12.3</v>
      </c>
      <c r="S1734">
        <v>97</v>
      </c>
      <c r="T1734">
        <v>62.2</v>
      </c>
      <c r="U1734">
        <v>79</v>
      </c>
      <c r="V1734">
        <f t="shared" si="146"/>
        <v>16.799999999999997</v>
      </c>
      <c r="W1734" t="str">
        <f t="shared" si="147"/>
        <v>Monitor</v>
      </c>
      <c r="X1734" t="str">
        <f t="shared" si="149"/>
        <v>Surge</v>
      </c>
      <c r="Y1734" t="str">
        <f t="shared" si="145"/>
        <v>Commuter</v>
      </c>
      <c r="Z1734" t="str">
        <f t="shared" si="148"/>
        <v>Healthy</v>
      </c>
      <c r="AA1734" t="s">
        <v>42</v>
      </c>
      <c r="AB1734">
        <v>0</v>
      </c>
    </row>
    <row r="1735" spans="1:28" x14ac:dyDescent="0.3">
      <c r="A1735">
        <v>14</v>
      </c>
      <c r="B1735" t="s">
        <v>22</v>
      </c>
      <c r="C1735">
        <v>10</v>
      </c>
      <c r="D1735" t="s">
        <v>23</v>
      </c>
      <c r="E1735" t="s">
        <v>30</v>
      </c>
      <c r="F1735">
        <v>4</v>
      </c>
      <c r="G1735">
        <v>0</v>
      </c>
      <c r="H1735" t="s">
        <v>25</v>
      </c>
      <c r="I1735">
        <v>558558</v>
      </c>
      <c r="J1735" t="s">
        <v>32</v>
      </c>
      <c r="K1735" t="s">
        <v>32</v>
      </c>
      <c r="L1735">
        <v>1</v>
      </c>
      <c r="M1735">
        <v>0</v>
      </c>
      <c r="N1735">
        <v>2.7</v>
      </c>
      <c r="O1735" t="s">
        <v>28</v>
      </c>
      <c r="P1735">
        <v>0</v>
      </c>
      <c r="Q1735">
        <v>5</v>
      </c>
      <c r="R1735">
        <v>28.4</v>
      </c>
      <c r="S1735">
        <v>95.5</v>
      </c>
      <c r="T1735">
        <v>47.5</v>
      </c>
      <c r="U1735">
        <v>69.7</v>
      </c>
      <c r="V1735">
        <f t="shared" si="146"/>
        <v>22.200000000000003</v>
      </c>
      <c r="W1735" t="str">
        <f t="shared" si="147"/>
        <v>Monitor</v>
      </c>
      <c r="X1735" t="str">
        <f t="shared" si="149"/>
        <v>Surge</v>
      </c>
      <c r="Y1735" t="str">
        <f t="shared" si="145"/>
        <v>Local</v>
      </c>
      <c r="Z1735" t="str">
        <f t="shared" si="148"/>
        <v>Healthy</v>
      </c>
      <c r="AA1735" t="s">
        <v>33</v>
      </c>
      <c r="AB1735">
        <v>0</v>
      </c>
    </row>
    <row r="1736" spans="1:28" x14ac:dyDescent="0.3">
      <c r="A1736">
        <v>15</v>
      </c>
      <c r="B1736" t="s">
        <v>22</v>
      </c>
      <c r="C1736">
        <v>9</v>
      </c>
      <c r="D1736" t="s">
        <v>23</v>
      </c>
      <c r="E1736" t="s">
        <v>30</v>
      </c>
      <c r="F1736">
        <v>4</v>
      </c>
      <c r="G1736">
        <v>1</v>
      </c>
      <c r="H1736" t="s">
        <v>25</v>
      </c>
      <c r="I1736">
        <v>403753</v>
      </c>
      <c r="J1736" t="s">
        <v>35</v>
      </c>
      <c r="K1736" t="s">
        <v>31</v>
      </c>
      <c r="L1736">
        <v>0</v>
      </c>
      <c r="M1736">
        <v>0</v>
      </c>
      <c r="N1736">
        <v>0.5</v>
      </c>
      <c r="O1736" t="s">
        <v>28</v>
      </c>
      <c r="P1736">
        <v>0</v>
      </c>
      <c r="Q1736">
        <v>3</v>
      </c>
      <c r="R1736">
        <v>18</v>
      </c>
      <c r="S1736">
        <v>88.1</v>
      </c>
      <c r="T1736">
        <v>65.099999999999994</v>
      </c>
      <c r="U1736">
        <v>63.2</v>
      </c>
      <c r="V1736">
        <f t="shared" ref="V1736:V1793" si="150">U1736-T1736</f>
        <v>-1.8999999999999915</v>
      </c>
      <c r="W1736" t="str">
        <f t="shared" ref="W1736:W1793" si="151">IF(AND(U1736&lt;45,V1736&lt;-10),"High Risk","Monitor")</f>
        <v>Monitor</v>
      </c>
      <c r="X1736" t="str">
        <f t="shared" si="149"/>
        <v>Normal</v>
      </c>
      <c r="Y1736" t="str">
        <f t="shared" ref="Y1736:Y1796" si="152">IF(N1736&lt;5,"Local",IF(N1736&lt;=15,"Commuter","Distant"))</f>
        <v>Local</v>
      </c>
      <c r="Z1736" t="str">
        <f t="shared" si="148"/>
        <v>At-Risk</v>
      </c>
      <c r="AA1736" t="s">
        <v>33</v>
      </c>
      <c r="AB1736">
        <v>0</v>
      </c>
    </row>
    <row r="1737" spans="1:28" x14ac:dyDescent="0.3">
      <c r="A1737">
        <v>13</v>
      </c>
      <c r="B1737" t="s">
        <v>22</v>
      </c>
      <c r="C1737">
        <v>8</v>
      </c>
      <c r="D1737" t="s">
        <v>39</v>
      </c>
      <c r="E1737" t="s">
        <v>30</v>
      </c>
      <c r="F1737">
        <v>4</v>
      </c>
      <c r="G1737">
        <v>0</v>
      </c>
      <c r="H1737" t="s">
        <v>34</v>
      </c>
      <c r="I1737">
        <v>156727</v>
      </c>
      <c r="J1737" t="s">
        <v>43</v>
      </c>
      <c r="K1737" t="s">
        <v>43</v>
      </c>
      <c r="L1737">
        <v>0</v>
      </c>
      <c r="M1737">
        <v>0</v>
      </c>
      <c r="N1737">
        <v>1.7</v>
      </c>
      <c r="O1737" t="s">
        <v>28</v>
      </c>
      <c r="P1737">
        <v>0</v>
      </c>
      <c r="Q1737">
        <v>3</v>
      </c>
      <c r="R1737">
        <v>11.3</v>
      </c>
      <c r="S1737">
        <v>75.099999999999994</v>
      </c>
      <c r="T1737">
        <v>52.7</v>
      </c>
      <c r="U1737">
        <v>51.1</v>
      </c>
      <c r="V1737">
        <f t="shared" si="150"/>
        <v>-1.6000000000000014</v>
      </c>
      <c r="W1737" t="str">
        <f t="shared" si="151"/>
        <v>Monitor</v>
      </c>
      <c r="X1737" t="str">
        <f t="shared" si="149"/>
        <v>Normal</v>
      </c>
      <c r="Y1737" t="str">
        <f t="shared" si="152"/>
        <v>Local</v>
      </c>
      <c r="Z1737" t="str">
        <f t="shared" si="148"/>
        <v>At-Risk</v>
      </c>
      <c r="AA1737" t="s">
        <v>29</v>
      </c>
      <c r="AB1737">
        <v>0</v>
      </c>
    </row>
    <row r="1738" spans="1:28" x14ac:dyDescent="0.3">
      <c r="A1738">
        <v>13</v>
      </c>
      <c r="B1738" t="s">
        <v>22</v>
      </c>
      <c r="C1738">
        <v>7</v>
      </c>
      <c r="D1738" t="s">
        <v>23</v>
      </c>
      <c r="E1738" t="s">
        <v>30</v>
      </c>
      <c r="F1738">
        <v>6</v>
      </c>
      <c r="G1738">
        <v>0</v>
      </c>
      <c r="H1738" t="s">
        <v>40</v>
      </c>
      <c r="I1738">
        <v>922162</v>
      </c>
      <c r="J1738" t="s">
        <v>32</v>
      </c>
      <c r="K1738" t="s">
        <v>27</v>
      </c>
      <c r="L1738">
        <v>0</v>
      </c>
      <c r="M1738">
        <v>1</v>
      </c>
      <c r="N1738">
        <v>1.3</v>
      </c>
      <c r="O1738" t="s">
        <v>28</v>
      </c>
      <c r="P1738">
        <v>0</v>
      </c>
      <c r="Q1738">
        <v>4</v>
      </c>
      <c r="R1738">
        <v>8.5</v>
      </c>
      <c r="S1738">
        <v>92.1</v>
      </c>
      <c r="T1738">
        <v>68.8</v>
      </c>
      <c r="U1738">
        <v>83.6</v>
      </c>
      <c r="V1738">
        <f t="shared" si="150"/>
        <v>14.799999999999997</v>
      </c>
      <c r="W1738" t="str">
        <f t="shared" si="151"/>
        <v>Monitor</v>
      </c>
      <c r="X1738" t="str">
        <f t="shared" si="149"/>
        <v>Surge</v>
      </c>
      <c r="Y1738" t="str">
        <f t="shared" si="152"/>
        <v>Local</v>
      </c>
      <c r="Z1738" t="str">
        <f t="shared" si="148"/>
        <v>Healthy</v>
      </c>
      <c r="AA1738" t="s">
        <v>42</v>
      </c>
      <c r="AB1738">
        <v>0</v>
      </c>
    </row>
    <row r="1739" spans="1:28" x14ac:dyDescent="0.3">
      <c r="A1739">
        <v>13</v>
      </c>
      <c r="B1739" t="s">
        <v>22</v>
      </c>
      <c r="C1739">
        <v>7</v>
      </c>
      <c r="D1739" t="s">
        <v>23</v>
      </c>
      <c r="E1739" t="s">
        <v>44</v>
      </c>
      <c r="F1739">
        <v>6</v>
      </c>
      <c r="G1739">
        <v>0</v>
      </c>
      <c r="H1739" t="s">
        <v>45</v>
      </c>
      <c r="I1739">
        <v>2273532</v>
      </c>
      <c r="J1739" t="s">
        <v>26</v>
      </c>
      <c r="K1739" t="s">
        <v>41</v>
      </c>
      <c r="L1739">
        <v>0</v>
      </c>
      <c r="M1739">
        <v>1</v>
      </c>
      <c r="N1739">
        <v>7</v>
      </c>
      <c r="O1739" t="s">
        <v>28</v>
      </c>
      <c r="P1739">
        <v>0</v>
      </c>
      <c r="Q1739">
        <v>4</v>
      </c>
      <c r="R1739">
        <v>10.6</v>
      </c>
      <c r="S1739">
        <v>78.599999999999994</v>
      </c>
      <c r="T1739">
        <v>79.2</v>
      </c>
      <c r="U1739">
        <v>63.5</v>
      </c>
      <c r="V1739">
        <f t="shared" si="150"/>
        <v>-15.700000000000003</v>
      </c>
      <c r="W1739" t="str">
        <f t="shared" si="151"/>
        <v>Monitor</v>
      </c>
      <c r="X1739" t="str">
        <f t="shared" si="149"/>
        <v>Normal</v>
      </c>
      <c r="Y1739" t="str">
        <f t="shared" si="152"/>
        <v>Commuter</v>
      </c>
      <c r="Z1739" t="str">
        <f t="shared" si="148"/>
        <v>At-Risk</v>
      </c>
      <c r="AA1739" t="s">
        <v>33</v>
      </c>
      <c r="AB1739">
        <v>0</v>
      </c>
    </row>
    <row r="1740" spans="1:28" x14ac:dyDescent="0.3">
      <c r="A1740">
        <v>13</v>
      </c>
      <c r="B1740" t="s">
        <v>22</v>
      </c>
      <c r="C1740">
        <v>7</v>
      </c>
      <c r="D1740" t="s">
        <v>23</v>
      </c>
      <c r="E1740" t="s">
        <v>44</v>
      </c>
      <c r="F1740">
        <v>5</v>
      </c>
      <c r="G1740">
        <v>1</v>
      </c>
      <c r="H1740" t="s">
        <v>34</v>
      </c>
      <c r="I1740">
        <v>77293</v>
      </c>
      <c r="J1740" t="s">
        <v>31</v>
      </c>
      <c r="K1740" t="s">
        <v>26</v>
      </c>
      <c r="L1740">
        <v>0</v>
      </c>
      <c r="M1740">
        <v>0</v>
      </c>
      <c r="N1740">
        <v>7.9</v>
      </c>
      <c r="O1740" t="s">
        <v>49</v>
      </c>
      <c r="P1740">
        <v>0</v>
      </c>
      <c r="Q1740">
        <v>2</v>
      </c>
      <c r="R1740">
        <v>8.5</v>
      </c>
      <c r="S1740">
        <v>98.1</v>
      </c>
      <c r="T1740">
        <v>54.7</v>
      </c>
      <c r="U1740">
        <v>71.8</v>
      </c>
      <c r="V1740">
        <f t="shared" si="150"/>
        <v>17.099999999999994</v>
      </c>
      <c r="W1740" t="str">
        <f t="shared" si="151"/>
        <v>Monitor</v>
      </c>
      <c r="X1740" t="str">
        <f t="shared" si="149"/>
        <v>Surge</v>
      </c>
      <c r="Y1740" t="str">
        <f t="shared" si="152"/>
        <v>Commuter</v>
      </c>
      <c r="Z1740" t="str">
        <f t="shared" si="148"/>
        <v>Healthy</v>
      </c>
      <c r="AA1740" t="s">
        <v>33</v>
      </c>
      <c r="AB1740">
        <v>0</v>
      </c>
    </row>
    <row r="1741" spans="1:28" x14ac:dyDescent="0.3">
      <c r="A1741">
        <v>15</v>
      </c>
      <c r="B1741" t="s">
        <v>38</v>
      </c>
      <c r="C1741">
        <v>11</v>
      </c>
      <c r="D1741" t="s">
        <v>23</v>
      </c>
      <c r="E1741" t="s">
        <v>24</v>
      </c>
      <c r="F1741">
        <v>6</v>
      </c>
      <c r="G1741">
        <v>0</v>
      </c>
      <c r="H1741" t="s">
        <v>25</v>
      </c>
      <c r="I1741">
        <v>476585</v>
      </c>
      <c r="J1741" t="s">
        <v>37</v>
      </c>
      <c r="K1741" t="s">
        <v>37</v>
      </c>
      <c r="L1741">
        <v>0</v>
      </c>
      <c r="M1741">
        <v>0</v>
      </c>
      <c r="N1741">
        <v>5.8</v>
      </c>
      <c r="O1741" t="s">
        <v>28</v>
      </c>
      <c r="P1741">
        <v>0</v>
      </c>
      <c r="Q1741">
        <v>4</v>
      </c>
      <c r="R1741">
        <v>12.5</v>
      </c>
      <c r="S1741">
        <v>78.7</v>
      </c>
      <c r="T1741">
        <v>77.400000000000006</v>
      </c>
      <c r="U1741">
        <v>59.4</v>
      </c>
      <c r="V1741">
        <f t="shared" si="150"/>
        <v>-18.000000000000007</v>
      </c>
      <c r="W1741" t="str">
        <f t="shared" si="151"/>
        <v>Monitor</v>
      </c>
      <c r="X1741" t="str">
        <f t="shared" si="149"/>
        <v>Normal</v>
      </c>
      <c r="Y1741" t="str">
        <f t="shared" si="152"/>
        <v>Commuter</v>
      </c>
      <c r="Z1741" t="str">
        <f t="shared" si="148"/>
        <v>At-Risk</v>
      </c>
      <c r="AA1741" t="s">
        <v>29</v>
      </c>
      <c r="AB1741">
        <v>0</v>
      </c>
    </row>
    <row r="1742" spans="1:28" x14ac:dyDescent="0.3">
      <c r="A1742">
        <v>18</v>
      </c>
      <c r="B1742" t="s">
        <v>38</v>
      </c>
      <c r="C1742">
        <v>12</v>
      </c>
      <c r="D1742" t="s">
        <v>23</v>
      </c>
      <c r="E1742" t="s">
        <v>30</v>
      </c>
      <c r="F1742">
        <v>5</v>
      </c>
      <c r="G1742">
        <v>0</v>
      </c>
      <c r="H1742" t="s">
        <v>34</v>
      </c>
      <c r="I1742">
        <v>117142</v>
      </c>
      <c r="J1742" t="s">
        <v>41</v>
      </c>
      <c r="K1742" t="s">
        <v>41</v>
      </c>
      <c r="L1742">
        <v>0</v>
      </c>
      <c r="M1742">
        <v>0</v>
      </c>
      <c r="N1742">
        <v>1.7</v>
      </c>
      <c r="O1742" t="s">
        <v>28</v>
      </c>
      <c r="P1742">
        <v>0</v>
      </c>
      <c r="Q1742">
        <v>3</v>
      </c>
      <c r="R1742">
        <v>12.7</v>
      </c>
      <c r="S1742">
        <v>86.6</v>
      </c>
      <c r="T1742">
        <v>62.7</v>
      </c>
      <c r="U1742">
        <v>60.1</v>
      </c>
      <c r="V1742">
        <f t="shared" si="150"/>
        <v>-2.6000000000000014</v>
      </c>
      <c r="W1742" t="str">
        <f t="shared" si="151"/>
        <v>Monitor</v>
      </c>
      <c r="X1742" t="str">
        <f t="shared" si="149"/>
        <v>Normal</v>
      </c>
      <c r="Y1742" t="str">
        <f t="shared" si="152"/>
        <v>Local</v>
      </c>
      <c r="Z1742" t="str">
        <f t="shared" si="148"/>
        <v>At-Risk</v>
      </c>
      <c r="AA1742" t="s">
        <v>33</v>
      </c>
      <c r="AB1742">
        <v>0</v>
      </c>
    </row>
    <row r="1743" spans="1:28" x14ac:dyDescent="0.3">
      <c r="A1743">
        <v>13</v>
      </c>
      <c r="B1743" t="s">
        <v>22</v>
      </c>
      <c r="C1743">
        <v>8</v>
      </c>
      <c r="D1743" t="s">
        <v>23</v>
      </c>
      <c r="E1743" t="s">
        <v>44</v>
      </c>
      <c r="F1743">
        <v>5</v>
      </c>
      <c r="G1743">
        <v>0</v>
      </c>
      <c r="H1743" t="s">
        <v>36</v>
      </c>
      <c r="I1743">
        <v>251966</v>
      </c>
      <c r="J1743" t="s">
        <v>26</v>
      </c>
      <c r="K1743" t="s">
        <v>31</v>
      </c>
      <c r="L1743">
        <v>0</v>
      </c>
      <c r="M1743">
        <v>1</v>
      </c>
      <c r="N1743">
        <v>6.6</v>
      </c>
      <c r="O1743" t="s">
        <v>28</v>
      </c>
      <c r="P1743">
        <v>0</v>
      </c>
      <c r="Q1743">
        <v>2</v>
      </c>
      <c r="R1743">
        <v>9.1</v>
      </c>
      <c r="S1743">
        <v>72.400000000000006</v>
      </c>
      <c r="T1743">
        <v>61.9</v>
      </c>
      <c r="U1743">
        <v>80.8</v>
      </c>
      <c r="V1743">
        <f t="shared" si="150"/>
        <v>18.899999999999999</v>
      </c>
      <c r="W1743" t="str">
        <f t="shared" si="151"/>
        <v>Monitor</v>
      </c>
      <c r="X1743" t="str">
        <f t="shared" si="149"/>
        <v>Surge</v>
      </c>
      <c r="Y1743" t="str">
        <f t="shared" si="152"/>
        <v>Commuter</v>
      </c>
      <c r="Z1743" t="str">
        <f t="shared" si="148"/>
        <v>Chronic Absenteeism</v>
      </c>
      <c r="AA1743" t="s">
        <v>42</v>
      </c>
      <c r="AB1743">
        <v>0</v>
      </c>
    </row>
    <row r="1744" spans="1:28" x14ac:dyDescent="0.3">
      <c r="A1744">
        <v>18</v>
      </c>
      <c r="B1744" t="s">
        <v>38</v>
      </c>
      <c r="C1744">
        <v>12</v>
      </c>
      <c r="D1744" t="s">
        <v>23</v>
      </c>
      <c r="E1744" t="s">
        <v>30</v>
      </c>
      <c r="F1744">
        <v>3</v>
      </c>
      <c r="G1744">
        <v>1</v>
      </c>
      <c r="H1744" t="s">
        <v>45</v>
      </c>
      <c r="I1744">
        <v>2690952</v>
      </c>
      <c r="J1744" t="s">
        <v>43</v>
      </c>
      <c r="K1744" t="s">
        <v>41</v>
      </c>
      <c r="L1744">
        <v>1</v>
      </c>
      <c r="M1744">
        <v>1</v>
      </c>
      <c r="N1744">
        <v>3</v>
      </c>
      <c r="O1744" t="s">
        <v>28</v>
      </c>
      <c r="P1744">
        <v>0</v>
      </c>
      <c r="Q1744">
        <v>3</v>
      </c>
      <c r="R1744">
        <v>16.899999999999999</v>
      </c>
      <c r="S1744">
        <v>94.3</v>
      </c>
      <c r="T1744">
        <v>55</v>
      </c>
      <c r="U1744">
        <v>75.400000000000006</v>
      </c>
      <c r="V1744">
        <f t="shared" si="150"/>
        <v>20.400000000000006</v>
      </c>
      <c r="W1744" t="str">
        <f t="shared" si="151"/>
        <v>Monitor</v>
      </c>
      <c r="X1744" t="str">
        <f t="shared" si="149"/>
        <v>Surge</v>
      </c>
      <c r="Y1744" t="str">
        <f t="shared" si="152"/>
        <v>Local</v>
      </c>
      <c r="Z1744" t="str">
        <f t="shared" si="148"/>
        <v>Healthy</v>
      </c>
      <c r="AA1744" t="s">
        <v>42</v>
      </c>
      <c r="AB1744">
        <v>0</v>
      </c>
    </row>
    <row r="1745" spans="1:28" x14ac:dyDescent="0.3">
      <c r="A1745">
        <v>12</v>
      </c>
      <c r="B1745" t="s">
        <v>38</v>
      </c>
      <c r="C1745">
        <v>8</v>
      </c>
      <c r="D1745" t="s">
        <v>23</v>
      </c>
      <c r="E1745" t="s">
        <v>30</v>
      </c>
      <c r="F1745">
        <v>5</v>
      </c>
      <c r="G1745">
        <v>0</v>
      </c>
      <c r="H1745" t="s">
        <v>45</v>
      </c>
      <c r="I1745">
        <v>2706353</v>
      </c>
      <c r="J1745" t="s">
        <v>35</v>
      </c>
      <c r="K1745" t="s">
        <v>27</v>
      </c>
      <c r="L1745">
        <v>1</v>
      </c>
      <c r="M1745">
        <v>0</v>
      </c>
      <c r="N1745">
        <v>1.8</v>
      </c>
      <c r="O1745" t="s">
        <v>28</v>
      </c>
      <c r="P1745">
        <v>1</v>
      </c>
      <c r="Q1745">
        <v>4</v>
      </c>
      <c r="R1745">
        <v>23.4</v>
      </c>
      <c r="S1745">
        <v>88.1</v>
      </c>
      <c r="T1745">
        <v>78.3</v>
      </c>
      <c r="U1745">
        <v>75</v>
      </c>
      <c r="V1745">
        <f t="shared" si="150"/>
        <v>-3.2999999999999972</v>
      </c>
      <c r="W1745" t="str">
        <f t="shared" si="151"/>
        <v>Monitor</v>
      </c>
      <c r="X1745" t="str">
        <f t="shared" si="149"/>
        <v>Normal</v>
      </c>
      <c r="Y1745" t="str">
        <f t="shared" si="152"/>
        <v>Local</v>
      </c>
      <c r="Z1745" t="str">
        <f t="shared" si="148"/>
        <v>At-Risk</v>
      </c>
      <c r="AA1745" t="s">
        <v>42</v>
      </c>
      <c r="AB1745">
        <v>0</v>
      </c>
    </row>
    <row r="1746" spans="1:28" x14ac:dyDescent="0.3">
      <c r="A1746">
        <v>10</v>
      </c>
      <c r="B1746" t="s">
        <v>22</v>
      </c>
      <c r="C1746">
        <v>6</v>
      </c>
      <c r="D1746" t="s">
        <v>23</v>
      </c>
      <c r="E1746" t="s">
        <v>30</v>
      </c>
      <c r="F1746">
        <v>4</v>
      </c>
      <c r="G1746">
        <v>0</v>
      </c>
      <c r="H1746" t="s">
        <v>25</v>
      </c>
      <c r="I1746">
        <v>390377</v>
      </c>
      <c r="J1746" t="s">
        <v>31</v>
      </c>
      <c r="K1746" t="s">
        <v>37</v>
      </c>
      <c r="L1746">
        <v>0</v>
      </c>
      <c r="M1746">
        <v>1</v>
      </c>
      <c r="N1746">
        <v>0.5</v>
      </c>
      <c r="O1746" t="s">
        <v>28</v>
      </c>
      <c r="P1746">
        <v>0</v>
      </c>
      <c r="Q1746">
        <v>5</v>
      </c>
      <c r="R1746">
        <v>10.3</v>
      </c>
      <c r="S1746">
        <v>100</v>
      </c>
      <c r="T1746">
        <v>49.9</v>
      </c>
      <c r="U1746">
        <v>51.1</v>
      </c>
      <c r="V1746">
        <f t="shared" si="150"/>
        <v>1.2000000000000028</v>
      </c>
      <c r="W1746" t="str">
        <f t="shared" si="151"/>
        <v>Monitor</v>
      </c>
      <c r="X1746" t="str">
        <f t="shared" si="149"/>
        <v>Normal</v>
      </c>
      <c r="Y1746" t="str">
        <f t="shared" si="152"/>
        <v>Local</v>
      </c>
      <c r="Z1746" t="str">
        <f t="shared" si="148"/>
        <v>Healthy</v>
      </c>
      <c r="AA1746" t="s">
        <v>29</v>
      </c>
      <c r="AB1746">
        <v>0</v>
      </c>
    </row>
    <row r="1747" spans="1:28" x14ac:dyDescent="0.3">
      <c r="A1747">
        <v>15</v>
      </c>
      <c r="B1747" t="s">
        <v>38</v>
      </c>
      <c r="C1747">
        <v>11</v>
      </c>
      <c r="D1747" t="s">
        <v>39</v>
      </c>
      <c r="E1747" t="s">
        <v>44</v>
      </c>
      <c r="F1747">
        <v>3</v>
      </c>
      <c r="G1747">
        <v>0</v>
      </c>
      <c r="H1747" t="s">
        <v>36</v>
      </c>
      <c r="I1747">
        <v>220772</v>
      </c>
      <c r="J1747" t="s">
        <v>31</v>
      </c>
      <c r="K1747" t="s">
        <v>41</v>
      </c>
      <c r="L1747">
        <v>1</v>
      </c>
      <c r="M1747">
        <v>0</v>
      </c>
      <c r="N1747">
        <v>2.2000000000000002</v>
      </c>
      <c r="O1747" t="s">
        <v>28</v>
      </c>
      <c r="P1747">
        <v>0</v>
      </c>
      <c r="Q1747">
        <v>3</v>
      </c>
      <c r="R1747">
        <v>12.8</v>
      </c>
      <c r="S1747">
        <v>84.1</v>
      </c>
      <c r="T1747">
        <v>71.5</v>
      </c>
      <c r="U1747">
        <v>54.5</v>
      </c>
      <c r="V1747">
        <f t="shared" si="150"/>
        <v>-17</v>
      </c>
      <c r="W1747" t="str">
        <f t="shared" si="151"/>
        <v>Monitor</v>
      </c>
      <c r="X1747" t="str">
        <f t="shared" si="149"/>
        <v>Normal</v>
      </c>
      <c r="Y1747" t="str">
        <f t="shared" si="152"/>
        <v>Local</v>
      </c>
      <c r="Z1747" t="str">
        <f t="shared" si="148"/>
        <v>At-Risk</v>
      </c>
      <c r="AA1747" t="s">
        <v>29</v>
      </c>
      <c r="AB1747">
        <v>0</v>
      </c>
    </row>
    <row r="1748" spans="1:28" x14ac:dyDescent="0.3">
      <c r="A1748">
        <v>17</v>
      </c>
      <c r="B1748" t="s">
        <v>22</v>
      </c>
      <c r="C1748">
        <v>11</v>
      </c>
      <c r="D1748" t="s">
        <v>23</v>
      </c>
      <c r="E1748" t="s">
        <v>30</v>
      </c>
      <c r="F1748">
        <v>5</v>
      </c>
      <c r="G1748">
        <v>0</v>
      </c>
      <c r="H1748" t="s">
        <v>40</v>
      </c>
      <c r="I1748">
        <v>1416176</v>
      </c>
      <c r="J1748" t="s">
        <v>41</v>
      </c>
      <c r="K1748" t="s">
        <v>27</v>
      </c>
      <c r="L1748">
        <v>0</v>
      </c>
      <c r="M1748">
        <v>1</v>
      </c>
      <c r="N1748">
        <v>4.4000000000000004</v>
      </c>
      <c r="O1748" t="s">
        <v>28</v>
      </c>
      <c r="P1748">
        <v>0</v>
      </c>
      <c r="Q1748">
        <v>2</v>
      </c>
      <c r="R1748">
        <v>11</v>
      </c>
      <c r="S1748">
        <v>84.5</v>
      </c>
      <c r="T1748">
        <v>80.400000000000006</v>
      </c>
      <c r="U1748">
        <v>84.5</v>
      </c>
      <c r="V1748">
        <f t="shared" si="150"/>
        <v>4.0999999999999943</v>
      </c>
      <c r="W1748" t="str">
        <f t="shared" si="151"/>
        <v>Monitor</v>
      </c>
      <c r="X1748" t="str">
        <f t="shared" si="149"/>
        <v>Normal</v>
      </c>
      <c r="Y1748" t="str">
        <f t="shared" si="152"/>
        <v>Local</v>
      </c>
      <c r="Z1748" t="str">
        <f t="shared" si="148"/>
        <v>At-Risk</v>
      </c>
      <c r="AA1748" t="s">
        <v>42</v>
      </c>
      <c r="AB1748">
        <v>0</v>
      </c>
    </row>
    <row r="1749" spans="1:28" x14ac:dyDescent="0.3">
      <c r="A1749">
        <v>13</v>
      </c>
      <c r="B1749" t="s">
        <v>38</v>
      </c>
      <c r="C1749">
        <v>7</v>
      </c>
      <c r="D1749" t="s">
        <v>23</v>
      </c>
      <c r="E1749" t="s">
        <v>30</v>
      </c>
      <c r="F1749">
        <v>5</v>
      </c>
      <c r="G1749">
        <v>0</v>
      </c>
      <c r="H1749" t="s">
        <v>36</v>
      </c>
      <c r="I1749">
        <v>342395</v>
      </c>
      <c r="J1749" t="s">
        <v>35</v>
      </c>
      <c r="K1749" t="s">
        <v>26</v>
      </c>
      <c r="L1749">
        <v>1</v>
      </c>
      <c r="M1749">
        <v>1</v>
      </c>
      <c r="N1749">
        <v>4.3</v>
      </c>
      <c r="O1749" t="s">
        <v>47</v>
      </c>
      <c r="P1749">
        <v>0</v>
      </c>
      <c r="Q1749">
        <v>2</v>
      </c>
      <c r="R1749">
        <v>3.7</v>
      </c>
      <c r="S1749">
        <v>84.2</v>
      </c>
      <c r="T1749">
        <v>62.2</v>
      </c>
      <c r="U1749">
        <v>67.8</v>
      </c>
      <c r="V1749">
        <f t="shared" si="150"/>
        <v>5.5999999999999943</v>
      </c>
      <c r="W1749" t="str">
        <f t="shared" si="151"/>
        <v>Monitor</v>
      </c>
      <c r="X1749" t="str">
        <f t="shared" si="149"/>
        <v>Normal</v>
      </c>
      <c r="Y1749" t="str">
        <f t="shared" si="152"/>
        <v>Local</v>
      </c>
      <c r="Z1749" t="str">
        <f t="shared" si="148"/>
        <v>At-Risk</v>
      </c>
      <c r="AA1749" t="s">
        <v>33</v>
      </c>
      <c r="AB1749">
        <v>0</v>
      </c>
    </row>
    <row r="1750" spans="1:28" x14ac:dyDescent="0.3">
      <c r="A1750">
        <v>12</v>
      </c>
      <c r="B1750" t="s">
        <v>22</v>
      </c>
      <c r="C1750">
        <v>7</v>
      </c>
      <c r="D1750" t="s">
        <v>48</v>
      </c>
      <c r="E1750" t="s">
        <v>30</v>
      </c>
      <c r="F1750">
        <v>6</v>
      </c>
      <c r="G1750">
        <v>0</v>
      </c>
      <c r="H1750" t="s">
        <v>45</v>
      </c>
      <c r="I1750">
        <v>1830344</v>
      </c>
      <c r="J1750" t="s">
        <v>35</v>
      </c>
      <c r="K1750" t="s">
        <v>32</v>
      </c>
      <c r="L1750">
        <v>1</v>
      </c>
      <c r="M1750">
        <v>1</v>
      </c>
      <c r="N1750">
        <v>1.9</v>
      </c>
      <c r="O1750" t="s">
        <v>28</v>
      </c>
      <c r="P1750">
        <v>1</v>
      </c>
      <c r="Q1750">
        <v>3</v>
      </c>
      <c r="R1750">
        <v>18.8</v>
      </c>
      <c r="S1750">
        <v>84.5</v>
      </c>
      <c r="T1750">
        <v>86.5</v>
      </c>
      <c r="U1750">
        <v>79.8</v>
      </c>
      <c r="V1750">
        <f t="shared" si="150"/>
        <v>-6.7000000000000028</v>
      </c>
      <c r="W1750" t="str">
        <f t="shared" si="151"/>
        <v>Monitor</v>
      </c>
      <c r="X1750" t="str">
        <f t="shared" si="149"/>
        <v>Normal</v>
      </c>
      <c r="Y1750" t="str">
        <f t="shared" si="152"/>
        <v>Local</v>
      </c>
      <c r="Z1750" t="str">
        <f t="shared" si="148"/>
        <v>At-Risk</v>
      </c>
      <c r="AA1750" t="s">
        <v>42</v>
      </c>
      <c r="AB1750">
        <v>0</v>
      </c>
    </row>
    <row r="1751" spans="1:28" x14ac:dyDescent="0.3">
      <c r="A1751">
        <v>15</v>
      </c>
      <c r="B1751" t="s">
        <v>38</v>
      </c>
      <c r="C1751">
        <v>11</v>
      </c>
      <c r="D1751" t="s">
        <v>23</v>
      </c>
      <c r="E1751" t="s">
        <v>30</v>
      </c>
      <c r="F1751">
        <v>6</v>
      </c>
      <c r="G1751">
        <v>0</v>
      </c>
      <c r="H1751" t="s">
        <v>34</v>
      </c>
      <c r="I1751">
        <v>96145</v>
      </c>
      <c r="J1751" t="s">
        <v>32</v>
      </c>
      <c r="K1751" t="s">
        <v>26</v>
      </c>
      <c r="L1751">
        <v>0</v>
      </c>
      <c r="M1751">
        <v>0</v>
      </c>
      <c r="N1751">
        <v>2.7</v>
      </c>
      <c r="O1751" t="s">
        <v>28</v>
      </c>
      <c r="P1751">
        <v>0</v>
      </c>
      <c r="Q1751">
        <v>3</v>
      </c>
      <c r="R1751">
        <v>14.6</v>
      </c>
      <c r="S1751">
        <v>78</v>
      </c>
      <c r="T1751">
        <v>61.7</v>
      </c>
      <c r="U1751">
        <v>60.8</v>
      </c>
      <c r="V1751">
        <f t="shared" si="150"/>
        <v>-0.90000000000000568</v>
      </c>
      <c r="W1751" t="str">
        <f t="shared" si="151"/>
        <v>Monitor</v>
      </c>
      <c r="X1751" t="str">
        <f t="shared" si="149"/>
        <v>Normal</v>
      </c>
      <c r="Y1751" t="str">
        <f t="shared" si="152"/>
        <v>Local</v>
      </c>
      <c r="Z1751" t="str">
        <f t="shared" si="148"/>
        <v>At-Risk</v>
      </c>
      <c r="AA1751" t="s">
        <v>33</v>
      </c>
      <c r="AB1751">
        <v>0</v>
      </c>
    </row>
    <row r="1752" spans="1:28" x14ac:dyDescent="0.3">
      <c r="A1752">
        <v>12</v>
      </c>
      <c r="B1752" t="s">
        <v>22</v>
      </c>
      <c r="C1752">
        <v>6</v>
      </c>
      <c r="D1752" t="s">
        <v>48</v>
      </c>
      <c r="E1752" t="s">
        <v>44</v>
      </c>
      <c r="F1752">
        <v>6</v>
      </c>
      <c r="G1752">
        <v>0</v>
      </c>
      <c r="H1752" t="s">
        <v>36</v>
      </c>
      <c r="I1752">
        <v>200532</v>
      </c>
      <c r="J1752" t="s">
        <v>26</v>
      </c>
      <c r="K1752" t="s">
        <v>26</v>
      </c>
      <c r="L1752">
        <v>0</v>
      </c>
      <c r="M1752">
        <v>1</v>
      </c>
      <c r="N1752">
        <v>2.7</v>
      </c>
      <c r="O1752" t="s">
        <v>28</v>
      </c>
      <c r="P1752">
        <v>0</v>
      </c>
      <c r="Q1752">
        <v>1</v>
      </c>
      <c r="R1752">
        <v>10.9</v>
      </c>
      <c r="S1752">
        <v>94</v>
      </c>
      <c r="T1752">
        <v>59.5</v>
      </c>
      <c r="U1752">
        <v>76.3</v>
      </c>
      <c r="V1752">
        <f t="shared" si="150"/>
        <v>16.799999999999997</v>
      </c>
      <c r="W1752" t="str">
        <f t="shared" si="151"/>
        <v>Monitor</v>
      </c>
      <c r="X1752" t="str">
        <f t="shared" si="149"/>
        <v>Surge</v>
      </c>
      <c r="Y1752" t="str">
        <f t="shared" si="152"/>
        <v>Local</v>
      </c>
      <c r="Z1752" t="str">
        <f t="shared" si="148"/>
        <v>Healthy</v>
      </c>
      <c r="AA1752" t="s">
        <v>42</v>
      </c>
      <c r="AB1752">
        <v>0</v>
      </c>
    </row>
    <row r="1753" spans="1:28" x14ac:dyDescent="0.3">
      <c r="A1753">
        <v>18</v>
      </c>
      <c r="B1753" t="s">
        <v>38</v>
      </c>
      <c r="C1753">
        <v>12</v>
      </c>
      <c r="D1753" t="s">
        <v>48</v>
      </c>
      <c r="E1753" t="s">
        <v>30</v>
      </c>
      <c r="F1753">
        <v>5</v>
      </c>
      <c r="G1753">
        <v>0</v>
      </c>
      <c r="H1753" t="s">
        <v>25</v>
      </c>
      <c r="I1753">
        <v>616402</v>
      </c>
      <c r="J1753" t="s">
        <v>37</v>
      </c>
      <c r="K1753" t="s">
        <v>27</v>
      </c>
      <c r="L1753">
        <v>0</v>
      </c>
      <c r="M1753">
        <v>1</v>
      </c>
      <c r="N1753">
        <v>1.3</v>
      </c>
      <c r="O1753" t="s">
        <v>49</v>
      </c>
      <c r="P1753">
        <v>1</v>
      </c>
      <c r="Q1753">
        <v>3</v>
      </c>
      <c r="R1753">
        <v>17</v>
      </c>
      <c r="S1753">
        <v>90.1</v>
      </c>
      <c r="T1753">
        <v>54.9</v>
      </c>
      <c r="U1753">
        <v>67.400000000000006</v>
      </c>
      <c r="V1753">
        <f t="shared" si="150"/>
        <v>12.500000000000007</v>
      </c>
      <c r="W1753" t="str">
        <f t="shared" si="151"/>
        <v>Monitor</v>
      </c>
      <c r="X1753" t="str">
        <f t="shared" si="149"/>
        <v>Surge</v>
      </c>
      <c r="Y1753" t="str">
        <f t="shared" si="152"/>
        <v>Local</v>
      </c>
      <c r="Z1753" t="str">
        <f t="shared" si="148"/>
        <v>Healthy</v>
      </c>
      <c r="AA1753" t="s">
        <v>33</v>
      </c>
      <c r="AB1753">
        <v>0</v>
      </c>
    </row>
    <row r="1754" spans="1:28" x14ac:dyDescent="0.3">
      <c r="A1754">
        <v>13</v>
      </c>
      <c r="B1754" t="s">
        <v>38</v>
      </c>
      <c r="C1754">
        <v>8</v>
      </c>
      <c r="D1754" t="s">
        <v>23</v>
      </c>
      <c r="E1754" t="s">
        <v>24</v>
      </c>
      <c r="F1754">
        <v>6</v>
      </c>
      <c r="G1754">
        <v>1</v>
      </c>
      <c r="H1754" t="s">
        <v>36</v>
      </c>
      <c r="I1754">
        <v>193595</v>
      </c>
      <c r="J1754" t="s">
        <v>41</v>
      </c>
      <c r="K1754" t="s">
        <v>37</v>
      </c>
      <c r="L1754">
        <v>0</v>
      </c>
      <c r="M1754">
        <v>0</v>
      </c>
      <c r="O1754" t="s">
        <v>28</v>
      </c>
      <c r="P1754">
        <v>0</v>
      </c>
      <c r="Q1754">
        <v>1</v>
      </c>
      <c r="R1754">
        <v>12.2</v>
      </c>
      <c r="S1754">
        <v>77.099999999999994</v>
      </c>
      <c r="T1754">
        <v>68.400000000000006</v>
      </c>
      <c r="U1754">
        <v>53.8</v>
      </c>
      <c r="V1754">
        <f t="shared" si="150"/>
        <v>-14.600000000000009</v>
      </c>
      <c r="W1754" t="str">
        <f t="shared" si="151"/>
        <v>Monitor</v>
      </c>
      <c r="X1754" t="str">
        <f t="shared" si="149"/>
        <v>Normal</v>
      </c>
      <c r="Y1754" t="str">
        <f t="shared" si="152"/>
        <v>Local</v>
      </c>
      <c r="Z1754" t="str">
        <f t="shared" si="148"/>
        <v>At-Risk</v>
      </c>
      <c r="AA1754" t="s">
        <v>29</v>
      </c>
      <c r="AB1754">
        <v>0</v>
      </c>
    </row>
    <row r="1755" spans="1:28" x14ac:dyDescent="0.3">
      <c r="A1755">
        <v>12</v>
      </c>
      <c r="B1755" t="s">
        <v>22</v>
      </c>
      <c r="C1755">
        <v>6</v>
      </c>
      <c r="D1755" t="s">
        <v>23</v>
      </c>
      <c r="E1755" t="s">
        <v>24</v>
      </c>
      <c r="F1755">
        <v>4</v>
      </c>
      <c r="G1755">
        <v>0</v>
      </c>
      <c r="H1755" t="s">
        <v>36</v>
      </c>
      <c r="I1755">
        <v>265850</v>
      </c>
      <c r="J1755" t="s">
        <v>31</v>
      </c>
      <c r="K1755" t="s">
        <v>32</v>
      </c>
      <c r="L1755">
        <v>0</v>
      </c>
      <c r="M1755">
        <v>1</v>
      </c>
      <c r="N1755">
        <v>12.5</v>
      </c>
      <c r="O1755" t="s">
        <v>28</v>
      </c>
      <c r="P1755">
        <v>0</v>
      </c>
      <c r="Q1755">
        <v>3</v>
      </c>
      <c r="R1755">
        <v>16.7</v>
      </c>
      <c r="S1755">
        <v>95.7</v>
      </c>
      <c r="T1755">
        <v>54.5</v>
      </c>
      <c r="U1755">
        <v>70.7</v>
      </c>
      <c r="V1755">
        <f t="shared" si="150"/>
        <v>16.200000000000003</v>
      </c>
      <c r="W1755" t="str">
        <f t="shared" si="151"/>
        <v>Monitor</v>
      </c>
      <c r="X1755" t="str">
        <f t="shared" si="149"/>
        <v>Surge</v>
      </c>
      <c r="Y1755" t="str">
        <f t="shared" si="152"/>
        <v>Commuter</v>
      </c>
      <c r="Z1755" t="str">
        <f t="shared" si="148"/>
        <v>Healthy</v>
      </c>
      <c r="AA1755" t="s">
        <v>33</v>
      </c>
      <c r="AB1755">
        <v>0</v>
      </c>
    </row>
    <row r="1756" spans="1:28" x14ac:dyDescent="0.3">
      <c r="A1756">
        <v>15</v>
      </c>
      <c r="B1756" t="s">
        <v>38</v>
      </c>
      <c r="C1756">
        <v>11</v>
      </c>
      <c r="D1756" t="s">
        <v>48</v>
      </c>
      <c r="E1756" t="s">
        <v>24</v>
      </c>
      <c r="F1756">
        <v>5</v>
      </c>
      <c r="G1756">
        <v>0</v>
      </c>
      <c r="H1756" t="s">
        <v>25</v>
      </c>
      <c r="I1756">
        <v>357815</v>
      </c>
      <c r="J1756" t="s">
        <v>41</v>
      </c>
      <c r="K1756" t="s">
        <v>27</v>
      </c>
      <c r="L1756">
        <v>0</v>
      </c>
      <c r="M1756">
        <v>1</v>
      </c>
      <c r="N1756">
        <v>6.8</v>
      </c>
      <c r="O1756" t="s">
        <v>28</v>
      </c>
      <c r="P1756">
        <v>0</v>
      </c>
      <c r="Q1756">
        <v>3</v>
      </c>
      <c r="R1756">
        <v>5.7</v>
      </c>
      <c r="S1756">
        <v>85.6</v>
      </c>
      <c r="T1756">
        <v>70.7</v>
      </c>
      <c r="U1756">
        <v>62.9</v>
      </c>
      <c r="V1756">
        <f t="shared" si="150"/>
        <v>-7.8000000000000043</v>
      </c>
      <c r="W1756" t="str">
        <f t="shared" si="151"/>
        <v>Monitor</v>
      </c>
      <c r="X1756" t="str">
        <f t="shared" si="149"/>
        <v>Normal</v>
      </c>
      <c r="Y1756" t="str">
        <f t="shared" si="152"/>
        <v>Commuter</v>
      </c>
      <c r="Z1756" t="str">
        <f t="shared" si="148"/>
        <v>At-Risk</v>
      </c>
      <c r="AA1756" t="s">
        <v>33</v>
      </c>
      <c r="AB1756">
        <v>0</v>
      </c>
    </row>
    <row r="1757" spans="1:28" x14ac:dyDescent="0.3">
      <c r="A1757">
        <v>15</v>
      </c>
      <c r="B1757" t="s">
        <v>38</v>
      </c>
      <c r="C1757">
        <v>9</v>
      </c>
      <c r="D1757" t="s">
        <v>48</v>
      </c>
      <c r="E1757" t="s">
        <v>30</v>
      </c>
      <c r="F1757">
        <v>6</v>
      </c>
      <c r="G1757">
        <v>0</v>
      </c>
      <c r="H1757" t="s">
        <v>40</v>
      </c>
      <c r="I1757">
        <v>1388526</v>
      </c>
      <c r="J1757" t="s">
        <v>41</v>
      </c>
      <c r="K1757" t="s">
        <v>41</v>
      </c>
      <c r="L1757">
        <v>1</v>
      </c>
      <c r="M1757">
        <v>0</v>
      </c>
      <c r="N1757">
        <v>0.9</v>
      </c>
      <c r="O1757" t="s">
        <v>28</v>
      </c>
      <c r="P1757">
        <v>0</v>
      </c>
      <c r="Q1757">
        <v>3</v>
      </c>
      <c r="R1757">
        <v>17.899999999999999</v>
      </c>
      <c r="S1757">
        <v>88.3</v>
      </c>
      <c r="T1757">
        <v>55.3</v>
      </c>
      <c r="U1757">
        <v>70</v>
      </c>
      <c r="V1757">
        <f t="shared" si="150"/>
        <v>14.700000000000003</v>
      </c>
      <c r="W1757" t="str">
        <f t="shared" si="151"/>
        <v>Monitor</v>
      </c>
      <c r="X1757" t="str">
        <f t="shared" si="149"/>
        <v>Surge</v>
      </c>
      <c r="Y1757" t="str">
        <f t="shared" si="152"/>
        <v>Local</v>
      </c>
      <c r="Z1757" t="str">
        <f t="shared" si="148"/>
        <v>At-Risk</v>
      </c>
      <c r="AA1757" t="s">
        <v>33</v>
      </c>
      <c r="AB1757">
        <v>0</v>
      </c>
    </row>
    <row r="1758" spans="1:28" x14ac:dyDescent="0.3">
      <c r="A1758">
        <v>16</v>
      </c>
      <c r="B1758" t="s">
        <v>38</v>
      </c>
      <c r="C1758">
        <v>11</v>
      </c>
      <c r="D1758" t="s">
        <v>48</v>
      </c>
      <c r="E1758" t="s">
        <v>30</v>
      </c>
      <c r="F1758">
        <v>4</v>
      </c>
      <c r="G1758">
        <v>0</v>
      </c>
      <c r="H1758" t="s">
        <v>36</v>
      </c>
      <c r="I1758">
        <v>223935</v>
      </c>
      <c r="J1758" t="s">
        <v>32</v>
      </c>
      <c r="K1758" t="s">
        <v>32</v>
      </c>
      <c r="L1758">
        <v>0</v>
      </c>
      <c r="M1758">
        <v>1</v>
      </c>
      <c r="N1758">
        <v>1.4</v>
      </c>
      <c r="O1758" t="s">
        <v>49</v>
      </c>
      <c r="P1758">
        <v>0</v>
      </c>
      <c r="Q1758">
        <v>4</v>
      </c>
      <c r="R1758">
        <v>19.3</v>
      </c>
      <c r="S1758">
        <v>83.7</v>
      </c>
      <c r="T1758">
        <v>53.5</v>
      </c>
      <c r="U1758">
        <v>68.7</v>
      </c>
      <c r="V1758">
        <f t="shared" si="150"/>
        <v>15.200000000000003</v>
      </c>
      <c r="W1758" t="str">
        <f t="shared" si="151"/>
        <v>Monitor</v>
      </c>
      <c r="X1758" t="str">
        <f t="shared" si="149"/>
        <v>Surge</v>
      </c>
      <c r="Y1758" t="str">
        <f t="shared" si="152"/>
        <v>Local</v>
      </c>
      <c r="Z1758" t="str">
        <f t="shared" si="148"/>
        <v>At-Risk</v>
      </c>
      <c r="AA1758" t="s">
        <v>33</v>
      </c>
      <c r="AB1758">
        <v>0</v>
      </c>
    </row>
    <row r="1759" spans="1:28" x14ac:dyDescent="0.3">
      <c r="A1759">
        <v>16</v>
      </c>
      <c r="B1759" t="s">
        <v>38</v>
      </c>
      <c r="C1759">
        <v>10</v>
      </c>
      <c r="D1759" t="s">
        <v>23</v>
      </c>
      <c r="E1759" t="s">
        <v>30</v>
      </c>
      <c r="F1759">
        <v>4</v>
      </c>
      <c r="G1759">
        <v>0</v>
      </c>
      <c r="H1759" t="s">
        <v>45</v>
      </c>
      <c r="I1759">
        <v>2689473</v>
      </c>
      <c r="J1759" t="s">
        <v>32</v>
      </c>
      <c r="K1759" t="s">
        <v>37</v>
      </c>
      <c r="L1759">
        <v>1</v>
      </c>
      <c r="M1759">
        <v>1</v>
      </c>
      <c r="N1759">
        <v>0.2</v>
      </c>
      <c r="O1759" t="s">
        <v>28</v>
      </c>
      <c r="P1759">
        <v>0</v>
      </c>
      <c r="Q1759">
        <v>4</v>
      </c>
      <c r="R1759">
        <v>17</v>
      </c>
      <c r="S1759">
        <v>94.6</v>
      </c>
      <c r="T1759">
        <v>60.1</v>
      </c>
      <c r="U1759">
        <v>82.1</v>
      </c>
      <c r="V1759">
        <f t="shared" si="150"/>
        <v>21.999999999999993</v>
      </c>
      <c r="W1759" t="str">
        <f t="shared" si="151"/>
        <v>Monitor</v>
      </c>
      <c r="X1759" t="str">
        <f t="shared" si="149"/>
        <v>Surge</v>
      </c>
      <c r="Y1759" t="str">
        <f t="shared" si="152"/>
        <v>Local</v>
      </c>
      <c r="Z1759" t="str">
        <f t="shared" si="148"/>
        <v>Healthy</v>
      </c>
      <c r="AA1759" t="s">
        <v>42</v>
      </c>
      <c r="AB1759">
        <v>0</v>
      </c>
    </row>
    <row r="1760" spans="1:28" x14ac:dyDescent="0.3">
      <c r="A1760">
        <v>16</v>
      </c>
      <c r="B1760" t="s">
        <v>38</v>
      </c>
      <c r="C1760">
        <v>10</v>
      </c>
      <c r="D1760" t="s">
        <v>39</v>
      </c>
      <c r="E1760" t="s">
        <v>24</v>
      </c>
      <c r="F1760">
        <v>7</v>
      </c>
      <c r="G1760">
        <v>0</v>
      </c>
      <c r="H1760" t="s">
        <v>25</v>
      </c>
      <c r="I1760">
        <v>530176</v>
      </c>
      <c r="J1760" t="s">
        <v>26</v>
      </c>
      <c r="K1760" t="s">
        <v>26</v>
      </c>
      <c r="L1760">
        <v>1</v>
      </c>
      <c r="M1760">
        <v>0</v>
      </c>
      <c r="N1760">
        <v>11.2</v>
      </c>
      <c r="O1760" t="s">
        <v>47</v>
      </c>
      <c r="P1760">
        <v>0</v>
      </c>
      <c r="Q1760">
        <v>3</v>
      </c>
      <c r="R1760">
        <v>13.1</v>
      </c>
      <c r="S1760">
        <v>81.099999999999994</v>
      </c>
      <c r="T1760">
        <v>61.3</v>
      </c>
      <c r="U1760">
        <v>84.6</v>
      </c>
      <c r="V1760">
        <f t="shared" si="150"/>
        <v>23.299999999999997</v>
      </c>
      <c r="W1760" t="str">
        <f t="shared" si="151"/>
        <v>Monitor</v>
      </c>
      <c r="X1760" t="str">
        <f t="shared" si="149"/>
        <v>Surge</v>
      </c>
      <c r="Y1760" t="str">
        <f t="shared" si="152"/>
        <v>Commuter</v>
      </c>
      <c r="Z1760" t="str">
        <f t="shared" si="148"/>
        <v>At-Risk</v>
      </c>
      <c r="AA1760" t="s">
        <v>42</v>
      </c>
      <c r="AB1760">
        <v>0</v>
      </c>
    </row>
    <row r="1761" spans="1:28" x14ac:dyDescent="0.3">
      <c r="A1761">
        <v>15</v>
      </c>
      <c r="B1761" t="s">
        <v>38</v>
      </c>
      <c r="C1761">
        <v>10</v>
      </c>
      <c r="D1761" t="s">
        <v>23</v>
      </c>
      <c r="E1761" t="s">
        <v>30</v>
      </c>
      <c r="F1761">
        <v>5</v>
      </c>
      <c r="G1761">
        <v>0</v>
      </c>
      <c r="H1761" t="s">
        <v>40</v>
      </c>
      <c r="I1761">
        <v>1416068</v>
      </c>
      <c r="J1761" t="s">
        <v>26</v>
      </c>
      <c r="K1761" t="s">
        <v>41</v>
      </c>
      <c r="L1761">
        <v>1</v>
      </c>
      <c r="M1761">
        <v>1</v>
      </c>
      <c r="N1761">
        <v>0.6</v>
      </c>
      <c r="O1761" t="s">
        <v>28</v>
      </c>
      <c r="P1761">
        <v>0</v>
      </c>
      <c r="Q1761">
        <v>5</v>
      </c>
      <c r="R1761">
        <v>16.5</v>
      </c>
      <c r="S1761">
        <v>100</v>
      </c>
      <c r="T1761">
        <v>68.900000000000006</v>
      </c>
      <c r="U1761">
        <v>77</v>
      </c>
      <c r="V1761">
        <f t="shared" si="150"/>
        <v>8.0999999999999943</v>
      </c>
      <c r="W1761" t="str">
        <f t="shared" si="151"/>
        <v>Monitor</v>
      </c>
      <c r="X1761" t="str">
        <f t="shared" si="149"/>
        <v>Normal</v>
      </c>
      <c r="Y1761" t="str">
        <f t="shared" si="152"/>
        <v>Local</v>
      </c>
      <c r="Z1761" t="str">
        <f t="shared" si="148"/>
        <v>Healthy</v>
      </c>
      <c r="AA1761" t="s">
        <v>42</v>
      </c>
      <c r="AB1761">
        <v>0</v>
      </c>
    </row>
    <row r="1762" spans="1:28" x14ac:dyDescent="0.3">
      <c r="A1762">
        <v>16</v>
      </c>
      <c r="B1762" t="s">
        <v>22</v>
      </c>
      <c r="C1762">
        <v>10</v>
      </c>
      <c r="D1762" t="s">
        <v>39</v>
      </c>
      <c r="E1762" t="s">
        <v>30</v>
      </c>
      <c r="F1762">
        <v>2</v>
      </c>
      <c r="G1762">
        <v>0</v>
      </c>
      <c r="H1762" t="s">
        <v>36</v>
      </c>
      <c r="I1762">
        <v>278385</v>
      </c>
      <c r="J1762" t="s">
        <v>41</v>
      </c>
      <c r="K1762" t="s">
        <v>37</v>
      </c>
      <c r="L1762">
        <v>1</v>
      </c>
      <c r="M1762">
        <v>0</v>
      </c>
      <c r="N1762">
        <v>3.3</v>
      </c>
      <c r="O1762" t="s">
        <v>28</v>
      </c>
      <c r="P1762">
        <v>0</v>
      </c>
      <c r="Q1762">
        <v>5</v>
      </c>
      <c r="R1762">
        <v>19.2</v>
      </c>
      <c r="S1762">
        <v>83.8</v>
      </c>
      <c r="T1762">
        <v>59.8</v>
      </c>
      <c r="U1762">
        <v>68.3</v>
      </c>
      <c r="V1762">
        <f t="shared" si="150"/>
        <v>8.5</v>
      </c>
      <c r="W1762" t="str">
        <f t="shared" si="151"/>
        <v>Monitor</v>
      </c>
      <c r="X1762" t="str">
        <f t="shared" si="149"/>
        <v>Normal</v>
      </c>
      <c r="Y1762" t="str">
        <f t="shared" si="152"/>
        <v>Local</v>
      </c>
      <c r="Z1762" t="str">
        <f t="shared" si="148"/>
        <v>At-Risk</v>
      </c>
      <c r="AA1762" t="s">
        <v>33</v>
      </c>
      <c r="AB1762">
        <v>0</v>
      </c>
    </row>
    <row r="1763" spans="1:28" x14ac:dyDescent="0.3">
      <c r="A1763">
        <v>13</v>
      </c>
      <c r="B1763" t="s">
        <v>22</v>
      </c>
      <c r="C1763">
        <v>9</v>
      </c>
      <c r="D1763" t="s">
        <v>23</v>
      </c>
      <c r="E1763" t="s">
        <v>30</v>
      </c>
      <c r="F1763">
        <v>5</v>
      </c>
      <c r="G1763">
        <v>0</v>
      </c>
      <c r="H1763" t="s">
        <v>36</v>
      </c>
      <c r="I1763">
        <v>337049</v>
      </c>
      <c r="J1763" t="s">
        <v>32</v>
      </c>
      <c r="K1763" t="s">
        <v>35</v>
      </c>
      <c r="L1763">
        <v>0</v>
      </c>
      <c r="M1763">
        <v>0</v>
      </c>
      <c r="N1763">
        <v>6</v>
      </c>
      <c r="O1763" t="s">
        <v>49</v>
      </c>
      <c r="P1763">
        <v>0</v>
      </c>
      <c r="Q1763">
        <v>3</v>
      </c>
      <c r="R1763">
        <v>18.7</v>
      </c>
      <c r="S1763">
        <v>79.8</v>
      </c>
      <c r="T1763">
        <v>66.5</v>
      </c>
      <c r="U1763">
        <v>14.4</v>
      </c>
      <c r="V1763">
        <f t="shared" si="150"/>
        <v>-52.1</v>
      </c>
      <c r="W1763" t="str">
        <f t="shared" si="151"/>
        <v>High Risk</v>
      </c>
      <c r="X1763" t="str">
        <f t="shared" si="149"/>
        <v>Normal</v>
      </c>
      <c r="Y1763" t="str">
        <f t="shared" si="152"/>
        <v>Commuter</v>
      </c>
      <c r="Z1763" t="str">
        <f t="shared" si="148"/>
        <v>At-Risk</v>
      </c>
      <c r="AA1763" t="s">
        <v>51</v>
      </c>
      <c r="AB1763">
        <v>1</v>
      </c>
    </row>
    <row r="1764" spans="1:28" x14ac:dyDescent="0.3">
      <c r="A1764">
        <v>15</v>
      </c>
      <c r="B1764" t="s">
        <v>22</v>
      </c>
      <c r="C1764">
        <v>11</v>
      </c>
      <c r="D1764" t="s">
        <v>23</v>
      </c>
      <c r="E1764" t="s">
        <v>30</v>
      </c>
      <c r="F1764">
        <v>7</v>
      </c>
      <c r="G1764">
        <v>0</v>
      </c>
      <c r="H1764" t="s">
        <v>34</v>
      </c>
      <c r="I1764">
        <v>131022</v>
      </c>
      <c r="J1764" t="s">
        <v>43</v>
      </c>
      <c r="K1764" t="s">
        <v>41</v>
      </c>
      <c r="L1764">
        <v>1</v>
      </c>
      <c r="M1764">
        <v>0</v>
      </c>
      <c r="N1764">
        <v>2</v>
      </c>
      <c r="O1764" t="s">
        <v>49</v>
      </c>
      <c r="P1764">
        <v>0</v>
      </c>
      <c r="Q1764">
        <v>4</v>
      </c>
      <c r="R1764">
        <v>16.7</v>
      </c>
      <c r="S1764">
        <v>84.3</v>
      </c>
      <c r="T1764">
        <v>70</v>
      </c>
      <c r="U1764">
        <v>69.900000000000006</v>
      </c>
      <c r="V1764">
        <f t="shared" si="150"/>
        <v>-9.9999999999994316E-2</v>
      </c>
      <c r="W1764" t="str">
        <f t="shared" si="151"/>
        <v>Monitor</v>
      </c>
      <c r="X1764" t="str">
        <f t="shared" si="149"/>
        <v>Normal</v>
      </c>
      <c r="Y1764" t="str">
        <f t="shared" si="152"/>
        <v>Local</v>
      </c>
      <c r="Z1764" t="str">
        <f t="shared" si="148"/>
        <v>At-Risk</v>
      </c>
      <c r="AA1764" t="s">
        <v>33</v>
      </c>
      <c r="AB1764">
        <v>0</v>
      </c>
    </row>
    <row r="1765" spans="1:28" x14ac:dyDescent="0.3">
      <c r="A1765">
        <v>17</v>
      </c>
      <c r="B1765" t="s">
        <v>22</v>
      </c>
      <c r="C1765">
        <v>12</v>
      </c>
      <c r="D1765" t="s">
        <v>39</v>
      </c>
      <c r="E1765" t="s">
        <v>44</v>
      </c>
      <c r="F1765">
        <v>5</v>
      </c>
      <c r="G1765">
        <v>0</v>
      </c>
      <c r="H1765" t="s">
        <v>34</v>
      </c>
      <c r="I1765">
        <v>145779</v>
      </c>
      <c r="J1765" t="s">
        <v>32</v>
      </c>
      <c r="K1765" t="s">
        <v>32</v>
      </c>
      <c r="L1765">
        <v>1</v>
      </c>
      <c r="M1765">
        <v>0</v>
      </c>
      <c r="N1765">
        <v>2.2000000000000002</v>
      </c>
      <c r="O1765" t="s">
        <v>28</v>
      </c>
      <c r="P1765">
        <v>0</v>
      </c>
      <c r="Q1765">
        <v>3</v>
      </c>
      <c r="R1765">
        <v>17.3</v>
      </c>
      <c r="S1765">
        <v>77.2</v>
      </c>
      <c r="T1765">
        <v>51.7</v>
      </c>
      <c r="U1765">
        <v>58</v>
      </c>
      <c r="V1765">
        <f t="shared" si="150"/>
        <v>6.2999999999999972</v>
      </c>
      <c r="W1765" t="str">
        <f t="shared" si="151"/>
        <v>Monitor</v>
      </c>
      <c r="X1765" t="str">
        <f t="shared" si="149"/>
        <v>Normal</v>
      </c>
      <c r="Y1765" t="str">
        <f t="shared" si="152"/>
        <v>Local</v>
      </c>
      <c r="Z1765" t="str">
        <f t="shared" si="148"/>
        <v>At-Risk</v>
      </c>
      <c r="AA1765" t="s">
        <v>29</v>
      </c>
      <c r="AB1765">
        <v>0</v>
      </c>
    </row>
    <row r="1766" spans="1:28" x14ac:dyDescent="0.3">
      <c r="A1766">
        <v>13</v>
      </c>
      <c r="B1766" t="s">
        <v>38</v>
      </c>
      <c r="C1766">
        <v>7</v>
      </c>
      <c r="D1766" t="s">
        <v>23</v>
      </c>
      <c r="E1766" t="s">
        <v>30</v>
      </c>
      <c r="F1766">
        <v>7</v>
      </c>
      <c r="G1766">
        <v>0</v>
      </c>
      <c r="H1766" t="s">
        <v>25</v>
      </c>
      <c r="I1766">
        <v>484941</v>
      </c>
      <c r="J1766" t="s">
        <v>37</v>
      </c>
      <c r="K1766" t="s">
        <v>27</v>
      </c>
      <c r="L1766">
        <v>1</v>
      </c>
      <c r="M1766">
        <v>1</v>
      </c>
      <c r="N1766">
        <v>0.9</v>
      </c>
      <c r="O1766" t="s">
        <v>28</v>
      </c>
      <c r="P1766">
        <v>0</v>
      </c>
      <c r="Q1766">
        <v>4</v>
      </c>
      <c r="R1766">
        <v>15.8</v>
      </c>
      <c r="S1766">
        <v>80.5</v>
      </c>
      <c r="T1766">
        <v>59.2</v>
      </c>
      <c r="U1766">
        <v>55.5</v>
      </c>
      <c r="V1766">
        <f t="shared" si="150"/>
        <v>-3.7000000000000028</v>
      </c>
      <c r="W1766" t="str">
        <f t="shared" si="151"/>
        <v>Monitor</v>
      </c>
      <c r="X1766" t="str">
        <f t="shared" si="149"/>
        <v>Normal</v>
      </c>
      <c r="Y1766" t="str">
        <f t="shared" si="152"/>
        <v>Local</v>
      </c>
      <c r="Z1766" t="str">
        <f t="shared" si="148"/>
        <v>At-Risk</v>
      </c>
      <c r="AA1766" t="s">
        <v>29</v>
      </c>
      <c r="AB1766">
        <v>0</v>
      </c>
    </row>
    <row r="1767" spans="1:28" x14ac:dyDescent="0.3">
      <c r="A1767">
        <v>12</v>
      </c>
      <c r="B1767" t="s">
        <v>38</v>
      </c>
      <c r="C1767">
        <v>8</v>
      </c>
      <c r="D1767" t="s">
        <v>23</v>
      </c>
      <c r="E1767" t="s">
        <v>24</v>
      </c>
      <c r="F1767">
        <v>4</v>
      </c>
      <c r="G1767">
        <v>0</v>
      </c>
      <c r="H1767" t="s">
        <v>34</v>
      </c>
      <c r="I1767">
        <v>133697</v>
      </c>
      <c r="J1767" t="s">
        <v>35</v>
      </c>
      <c r="K1767" t="s">
        <v>43</v>
      </c>
      <c r="L1767">
        <v>1</v>
      </c>
      <c r="M1767">
        <v>0</v>
      </c>
      <c r="N1767">
        <v>1.7</v>
      </c>
      <c r="O1767" t="s">
        <v>28</v>
      </c>
      <c r="P1767">
        <v>0</v>
      </c>
      <c r="Q1767">
        <v>3</v>
      </c>
      <c r="R1767">
        <v>17</v>
      </c>
      <c r="S1767">
        <v>95.1</v>
      </c>
      <c r="T1767">
        <v>62.9</v>
      </c>
      <c r="U1767">
        <v>68.900000000000006</v>
      </c>
      <c r="V1767">
        <f t="shared" si="150"/>
        <v>6.0000000000000071</v>
      </c>
      <c r="W1767" t="str">
        <f t="shared" si="151"/>
        <v>Monitor</v>
      </c>
      <c r="X1767" t="str">
        <f t="shared" si="149"/>
        <v>Normal</v>
      </c>
      <c r="Y1767" t="str">
        <f t="shared" si="152"/>
        <v>Local</v>
      </c>
      <c r="Z1767" t="str">
        <f t="shared" si="148"/>
        <v>Healthy</v>
      </c>
      <c r="AA1767" t="s">
        <v>33</v>
      </c>
      <c r="AB1767">
        <v>0</v>
      </c>
    </row>
    <row r="1768" spans="1:28" x14ac:dyDescent="0.3">
      <c r="A1768">
        <v>13</v>
      </c>
      <c r="B1768" t="s">
        <v>46</v>
      </c>
      <c r="C1768">
        <v>7</v>
      </c>
      <c r="D1768" t="s">
        <v>23</v>
      </c>
      <c r="E1768" t="s">
        <v>30</v>
      </c>
      <c r="F1768">
        <v>4</v>
      </c>
      <c r="G1768">
        <v>0</v>
      </c>
      <c r="H1768" t="s">
        <v>34</v>
      </c>
      <c r="I1768">
        <v>71532</v>
      </c>
      <c r="J1768" t="s">
        <v>43</v>
      </c>
      <c r="K1768" t="s">
        <v>43</v>
      </c>
      <c r="L1768">
        <v>0</v>
      </c>
      <c r="M1768">
        <v>0</v>
      </c>
      <c r="N1768">
        <v>0.7</v>
      </c>
      <c r="O1768" t="s">
        <v>28</v>
      </c>
      <c r="P1768">
        <v>0</v>
      </c>
      <c r="Q1768">
        <v>2</v>
      </c>
      <c r="R1768">
        <v>12.5</v>
      </c>
      <c r="S1768">
        <v>77.8</v>
      </c>
      <c r="T1768">
        <v>61.1</v>
      </c>
      <c r="U1768">
        <v>54.9</v>
      </c>
      <c r="V1768">
        <f t="shared" si="150"/>
        <v>-6.2000000000000028</v>
      </c>
      <c r="W1768" t="str">
        <f t="shared" si="151"/>
        <v>Monitor</v>
      </c>
      <c r="X1768" t="str">
        <f t="shared" si="149"/>
        <v>Normal</v>
      </c>
      <c r="Y1768" t="str">
        <f t="shared" si="152"/>
        <v>Local</v>
      </c>
      <c r="Z1768" t="str">
        <f t="shared" si="148"/>
        <v>At-Risk</v>
      </c>
      <c r="AA1768" t="s">
        <v>29</v>
      </c>
      <c r="AB1768">
        <v>0</v>
      </c>
    </row>
    <row r="1769" spans="1:28" x14ac:dyDescent="0.3">
      <c r="A1769">
        <v>15</v>
      </c>
      <c r="B1769" t="s">
        <v>22</v>
      </c>
      <c r="C1769">
        <v>10</v>
      </c>
      <c r="D1769" t="s">
        <v>39</v>
      </c>
      <c r="E1769" t="s">
        <v>24</v>
      </c>
      <c r="F1769">
        <v>2</v>
      </c>
      <c r="G1769">
        <v>0</v>
      </c>
      <c r="H1769" t="s">
        <v>36</v>
      </c>
      <c r="I1769">
        <v>342495</v>
      </c>
      <c r="J1769" t="s">
        <v>31</v>
      </c>
      <c r="K1769" t="s">
        <v>32</v>
      </c>
      <c r="L1769">
        <v>0</v>
      </c>
      <c r="M1769">
        <v>0</v>
      </c>
      <c r="N1769">
        <v>0.5</v>
      </c>
      <c r="O1769" t="s">
        <v>28</v>
      </c>
      <c r="P1769">
        <v>0</v>
      </c>
      <c r="Q1769">
        <v>5</v>
      </c>
      <c r="R1769">
        <v>16.5</v>
      </c>
      <c r="S1769">
        <v>90.1</v>
      </c>
      <c r="T1769">
        <v>75.400000000000006</v>
      </c>
      <c r="U1769">
        <v>77</v>
      </c>
      <c r="V1769">
        <f t="shared" si="150"/>
        <v>1.5999999999999943</v>
      </c>
      <c r="W1769" t="str">
        <f t="shared" si="151"/>
        <v>Monitor</v>
      </c>
      <c r="X1769" t="str">
        <f t="shared" si="149"/>
        <v>Normal</v>
      </c>
      <c r="Y1769" t="str">
        <f t="shared" si="152"/>
        <v>Local</v>
      </c>
      <c r="Z1769" t="str">
        <f t="shared" si="148"/>
        <v>Healthy</v>
      </c>
      <c r="AA1769" t="s">
        <v>42</v>
      </c>
      <c r="AB1769">
        <v>0</v>
      </c>
    </row>
    <row r="1770" spans="1:28" x14ac:dyDescent="0.3">
      <c r="A1770">
        <v>14</v>
      </c>
      <c r="B1770" t="s">
        <v>22</v>
      </c>
      <c r="C1770">
        <v>9</v>
      </c>
      <c r="D1770" t="s">
        <v>39</v>
      </c>
      <c r="E1770" t="s">
        <v>24</v>
      </c>
      <c r="F1770">
        <v>4</v>
      </c>
      <c r="G1770">
        <v>0</v>
      </c>
      <c r="H1770" t="s">
        <v>36</v>
      </c>
      <c r="I1770">
        <v>252196</v>
      </c>
      <c r="J1770" t="s">
        <v>37</v>
      </c>
      <c r="K1770" t="s">
        <v>43</v>
      </c>
      <c r="L1770">
        <v>0</v>
      </c>
      <c r="M1770">
        <v>0</v>
      </c>
      <c r="N1770">
        <v>8.8000000000000007</v>
      </c>
      <c r="O1770" t="s">
        <v>47</v>
      </c>
      <c r="P1770">
        <v>0</v>
      </c>
      <c r="Q1770">
        <v>3</v>
      </c>
      <c r="R1770">
        <v>7.6</v>
      </c>
      <c r="S1770">
        <v>73</v>
      </c>
      <c r="T1770">
        <v>74.5</v>
      </c>
      <c r="U1770">
        <v>60.3</v>
      </c>
      <c r="V1770">
        <f t="shared" si="150"/>
        <v>-14.200000000000003</v>
      </c>
      <c r="W1770" t="str">
        <f t="shared" si="151"/>
        <v>Monitor</v>
      </c>
      <c r="X1770" t="str">
        <f t="shared" si="149"/>
        <v>Normal</v>
      </c>
      <c r="Y1770" t="str">
        <f t="shared" si="152"/>
        <v>Commuter</v>
      </c>
      <c r="Z1770" t="str">
        <f t="shared" si="148"/>
        <v>Chronic Absenteeism</v>
      </c>
      <c r="AA1770" t="s">
        <v>33</v>
      </c>
      <c r="AB1770">
        <v>0</v>
      </c>
    </row>
    <row r="1771" spans="1:28" x14ac:dyDescent="0.3">
      <c r="A1771">
        <v>11</v>
      </c>
      <c r="B1771" t="s">
        <v>22</v>
      </c>
      <c r="C1771">
        <v>6</v>
      </c>
      <c r="D1771" t="s">
        <v>48</v>
      </c>
      <c r="E1771" t="s">
        <v>24</v>
      </c>
      <c r="F1771">
        <v>5</v>
      </c>
      <c r="G1771">
        <v>0</v>
      </c>
      <c r="H1771" t="s">
        <v>36</v>
      </c>
      <c r="I1771">
        <v>235263</v>
      </c>
      <c r="J1771" t="s">
        <v>35</v>
      </c>
      <c r="K1771" t="s">
        <v>32</v>
      </c>
      <c r="L1771">
        <v>1</v>
      </c>
      <c r="M1771">
        <v>0</v>
      </c>
      <c r="N1771">
        <v>12.2</v>
      </c>
      <c r="O1771" t="s">
        <v>49</v>
      </c>
      <c r="P1771">
        <v>0</v>
      </c>
      <c r="Q1771">
        <v>3</v>
      </c>
      <c r="R1771">
        <v>20.8</v>
      </c>
      <c r="S1771">
        <v>77</v>
      </c>
      <c r="T1771">
        <v>44.2</v>
      </c>
      <c r="U1771">
        <v>67.8</v>
      </c>
      <c r="V1771">
        <f t="shared" si="150"/>
        <v>23.599999999999994</v>
      </c>
      <c r="W1771" t="str">
        <f t="shared" si="151"/>
        <v>Monitor</v>
      </c>
      <c r="X1771" t="str">
        <f t="shared" si="149"/>
        <v>Surge</v>
      </c>
      <c r="Y1771" t="str">
        <f t="shared" si="152"/>
        <v>Commuter</v>
      </c>
      <c r="Z1771" t="str">
        <f t="shared" si="148"/>
        <v>At-Risk</v>
      </c>
      <c r="AA1771" t="s">
        <v>33</v>
      </c>
      <c r="AB1771">
        <v>0</v>
      </c>
    </row>
    <row r="1772" spans="1:28" x14ac:dyDescent="0.3">
      <c r="A1772">
        <v>16</v>
      </c>
      <c r="B1772" t="s">
        <v>22</v>
      </c>
      <c r="C1772">
        <v>12</v>
      </c>
      <c r="D1772" t="s">
        <v>39</v>
      </c>
      <c r="E1772" t="s">
        <v>30</v>
      </c>
      <c r="F1772">
        <v>3</v>
      </c>
      <c r="G1772">
        <v>0</v>
      </c>
      <c r="H1772" t="s">
        <v>40</v>
      </c>
      <c r="I1772">
        <v>1154097</v>
      </c>
      <c r="J1772" t="s">
        <v>31</v>
      </c>
      <c r="K1772" t="s">
        <v>27</v>
      </c>
      <c r="L1772">
        <v>1</v>
      </c>
      <c r="M1772">
        <v>1</v>
      </c>
      <c r="N1772">
        <v>1.1000000000000001</v>
      </c>
      <c r="O1772" t="s">
        <v>28</v>
      </c>
      <c r="P1772">
        <v>0</v>
      </c>
      <c r="Q1772">
        <v>3</v>
      </c>
      <c r="R1772">
        <v>10.1</v>
      </c>
      <c r="S1772">
        <v>89</v>
      </c>
      <c r="T1772">
        <v>62.6</v>
      </c>
      <c r="U1772">
        <v>83.5</v>
      </c>
      <c r="V1772">
        <f t="shared" si="150"/>
        <v>20.9</v>
      </c>
      <c r="W1772" t="str">
        <f t="shared" si="151"/>
        <v>Monitor</v>
      </c>
      <c r="X1772" t="str">
        <f t="shared" si="149"/>
        <v>Surge</v>
      </c>
      <c r="Y1772" t="str">
        <f t="shared" si="152"/>
        <v>Local</v>
      </c>
      <c r="Z1772" t="str">
        <f t="shared" si="148"/>
        <v>At-Risk</v>
      </c>
      <c r="AA1772" t="s">
        <v>42</v>
      </c>
      <c r="AB1772">
        <v>0</v>
      </c>
    </row>
    <row r="1773" spans="1:28" x14ac:dyDescent="0.3">
      <c r="A1773">
        <v>18</v>
      </c>
      <c r="B1773" t="s">
        <v>38</v>
      </c>
      <c r="C1773">
        <v>12</v>
      </c>
      <c r="D1773" t="s">
        <v>23</v>
      </c>
      <c r="E1773" t="s">
        <v>24</v>
      </c>
      <c r="F1773">
        <v>5</v>
      </c>
      <c r="G1773">
        <v>0</v>
      </c>
      <c r="H1773" t="s">
        <v>34</v>
      </c>
      <c r="I1773">
        <v>84423</v>
      </c>
      <c r="J1773" t="s">
        <v>26</v>
      </c>
      <c r="K1773" t="s">
        <v>37</v>
      </c>
      <c r="L1773">
        <v>0</v>
      </c>
      <c r="M1773">
        <v>0</v>
      </c>
      <c r="N1773">
        <v>7.1</v>
      </c>
      <c r="O1773" t="s">
        <v>47</v>
      </c>
      <c r="P1773">
        <v>0</v>
      </c>
      <c r="Q1773">
        <v>5</v>
      </c>
      <c r="R1773">
        <v>14.4</v>
      </c>
      <c r="S1773">
        <v>89.8</v>
      </c>
      <c r="T1773">
        <v>47.7</v>
      </c>
      <c r="U1773">
        <v>50.3</v>
      </c>
      <c r="V1773">
        <f t="shared" si="150"/>
        <v>2.5999999999999943</v>
      </c>
      <c r="W1773" t="str">
        <f t="shared" si="151"/>
        <v>Monitor</v>
      </c>
      <c r="X1773" t="str">
        <f t="shared" si="149"/>
        <v>Normal</v>
      </c>
      <c r="Y1773" t="str">
        <f t="shared" si="152"/>
        <v>Commuter</v>
      </c>
      <c r="Z1773" t="str">
        <f t="shared" ref="Z1773:Z1833" si="153">IF(S1773&gt;=90, "Healthy", IF(S1773&gt;75, "At-Risk", "Chronic Absenteeism"))</f>
        <v>At-Risk</v>
      </c>
      <c r="AA1773" t="s">
        <v>29</v>
      </c>
      <c r="AB1773">
        <v>0</v>
      </c>
    </row>
    <row r="1774" spans="1:28" x14ac:dyDescent="0.3">
      <c r="A1774">
        <v>17</v>
      </c>
      <c r="B1774" t="s">
        <v>38</v>
      </c>
      <c r="C1774">
        <v>11</v>
      </c>
      <c r="D1774" t="s">
        <v>23</v>
      </c>
      <c r="E1774" t="s">
        <v>30</v>
      </c>
      <c r="F1774">
        <v>4</v>
      </c>
      <c r="G1774">
        <v>0</v>
      </c>
      <c r="H1774" t="s">
        <v>45</v>
      </c>
      <c r="I1774">
        <v>1835277</v>
      </c>
      <c r="J1774" t="s">
        <v>26</v>
      </c>
      <c r="K1774" t="s">
        <v>41</v>
      </c>
      <c r="L1774">
        <v>1</v>
      </c>
      <c r="M1774">
        <v>1</v>
      </c>
      <c r="N1774">
        <v>3.6</v>
      </c>
      <c r="O1774" t="s">
        <v>28</v>
      </c>
      <c r="P1774">
        <v>1</v>
      </c>
      <c r="Q1774">
        <v>3</v>
      </c>
      <c r="R1774">
        <v>19.399999999999999</v>
      </c>
      <c r="S1774">
        <v>86.1</v>
      </c>
      <c r="T1774">
        <v>81.7</v>
      </c>
      <c r="U1774">
        <v>90.3</v>
      </c>
      <c r="V1774">
        <f t="shared" si="150"/>
        <v>8.5999999999999943</v>
      </c>
      <c r="W1774" t="str">
        <f t="shared" si="151"/>
        <v>Monitor</v>
      </c>
      <c r="X1774" t="str">
        <f t="shared" si="149"/>
        <v>Normal</v>
      </c>
      <c r="Y1774" t="str">
        <f t="shared" si="152"/>
        <v>Local</v>
      </c>
      <c r="Z1774" t="str">
        <f t="shared" si="153"/>
        <v>At-Risk</v>
      </c>
      <c r="AA1774" t="s">
        <v>50</v>
      </c>
      <c r="AB1774">
        <v>0</v>
      </c>
    </row>
    <row r="1775" spans="1:28" x14ac:dyDescent="0.3">
      <c r="A1775">
        <v>15</v>
      </c>
      <c r="B1775" t="s">
        <v>38</v>
      </c>
      <c r="C1775">
        <v>9</v>
      </c>
      <c r="D1775" t="s">
        <v>23</v>
      </c>
      <c r="E1775" t="s">
        <v>44</v>
      </c>
      <c r="F1775">
        <v>5</v>
      </c>
      <c r="G1775">
        <v>0</v>
      </c>
      <c r="H1775" t="s">
        <v>36</v>
      </c>
      <c r="I1775">
        <v>343678</v>
      </c>
      <c r="J1775" t="s">
        <v>26</v>
      </c>
      <c r="K1775" t="s">
        <v>26</v>
      </c>
      <c r="L1775">
        <v>1</v>
      </c>
      <c r="M1775">
        <v>1</v>
      </c>
      <c r="N1775">
        <v>2</v>
      </c>
      <c r="O1775" t="s">
        <v>28</v>
      </c>
      <c r="P1775">
        <v>1</v>
      </c>
      <c r="Q1775">
        <v>4</v>
      </c>
      <c r="R1775">
        <v>10</v>
      </c>
      <c r="S1775">
        <v>84.4</v>
      </c>
      <c r="T1775">
        <v>65.2</v>
      </c>
      <c r="U1775">
        <v>75.5</v>
      </c>
      <c r="V1775">
        <f t="shared" si="150"/>
        <v>10.299999999999997</v>
      </c>
      <c r="W1775" t="str">
        <f t="shared" si="151"/>
        <v>Monitor</v>
      </c>
      <c r="X1775" t="str">
        <f t="shared" si="149"/>
        <v>Surge</v>
      </c>
      <c r="Y1775" t="str">
        <f t="shared" si="152"/>
        <v>Local</v>
      </c>
      <c r="Z1775" t="str">
        <f t="shared" si="153"/>
        <v>At-Risk</v>
      </c>
      <c r="AA1775" t="s">
        <v>42</v>
      </c>
      <c r="AB1775">
        <v>0</v>
      </c>
    </row>
    <row r="1776" spans="1:28" x14ac:dyDescent="0.3">
      <c r="A1776">
        <v>10</v>
      </c>
      <c r="B1776" t="s">
        <v>22</v>
      </c>
      <c r="C1776">
        <v>6</v>
      </c>
      <c r="D1776" t="s">
        <v>23</v>
      </c>
      <c r="E1776" t="s">
        <v>30</v>
      </c>
      <c r="F1776">
        <v>2</v>
      </c>
      <c r="G1776">
        <v>1</v>
      </c>
      <c r="H1776" t="s">
        <v>25</v>
      </c>
      <c r="I1776">
        <v>450844</v>
      </c>
      <c r="J1776" t="s">
        <v>43</v>
      </c>
      <c r="K1776" t="s">
        <v>32</v>
      </c>
      <c r="L1776">
        <v>0</v>
      </c>
      <c r="M1776">
        <v>1</v>
      </c>
      <c r="N1776">
        <v>1.8</v>
      </c>
      <c r="O1776" t="s">
        <v>28</v>
      </c>
      <c r="P1776">
        <v>0</v>
      </c>
      <c r="Q1776">
        <v>2</v>
      </c>
      <c r="R1776">
        <v>8.1</v>
      </c>
      <c r="S1776">
        <v>79.5</v>
      </c>
      <c r="T1776">
        <v>56.7</v>
      </c>
      <c r="U1776">
        <v>63.5</v>
      </c>
      <c r="V1776">
        <f t="shared" si="150"/>
        <v>6.7999999999999972</v>
      </c>
      <c r="W1776" t="str">
        <f t="shared" si="151"/>
        <v>Monitor</v>
      </c>
      <c r="X1776" t="str">
        <f t="shared" si="149"/>
        <v>Normal</v>
      </c>
      <c r="Y1776" t="str">
        <f t="shared" si="152"/>
        <v>Local</v>
      </c>
      <c r="Z1776" t="str">
        <f t="shared" si="153"/>
        <v>At-Risk</v>
      </c>
      <c r="AA1776" t="s">
        <v>33</v>
      </c>
      <c r="AB1776">
        <v>0</v>
      </c>
    </row>
    <row r="1777" spans="1:28" x14ac:dyDescent="0.3">
      <c r="A1777">
        <v>15</v>
      </c>
      <c r="B1777" t="s">
        <v>22</v>
      </c>
      <c r="C1777">
        <v>11</v>
      </c>
      <c r="D1777" t="s">
        <v>48</v>
      </c>
      <c r="E1777" t="s">
        <v>30</v>
      </c>
      <c r="F1777">
        <v>8</v>
      </c>
      <c r="G1777">
        <v>1</v>
      </c>
      <c r="H1777" t="s">
        <v>36</v>
      </c>
      <c r="I1777">
        <v>316162</v>
      </c>
      <c r="J1777" t="s">
        <v>31</v>
      </c>
      <c r="K1777" t="s">
        <v>27</v>
      </c>
      <c r="L1777">
        <v>0</v>
      </c>
      <c r="M1777">
        <v>0</v>
      </c>
      <c r="N1777">
        <v>3</v>
      </c>
      <c r="O1777" t="s">
        <v>28</v>
      </c>
      <c r="P1777">
        <v>0</v>
      </c>
      <c r="Q1777">
        <v>3</v>
      </c>
      <c r="R1777">
        <v>15.1</v>
      </c>
      <c r="S1777">
        <v>82.7</v>
      </c>
      <c r="T1777">
        <v>61.3</v>
      </c>
      <c r="U1777">
        <v>63.5</v>
      </c>
      <c r="V1777">
        <f t="shared" si="150"/>
        <v>2.2000000000000028</v>
      </c>
      <c r="W1777" t="str">
        <f t="shared" si="151"/>
        <v>Monitor</v>
      </c>
      <c r="X1777" t="str">
        <f t="shared" si="149"/>
        <v>Normal</v>
      </c>
      <c r="Y1777" t="str">
        <f t="shared" si="152"/>
        <v>Local</v>
      </c>
      <c r="Z1777" t="str">
        <f t="shared" si="153"/>
        <v>At-Risk</v>
      </c>
      <c r="AA1777" t="s">
        <v>33</v>
      </c>
      <c r="AB1777">
        <v>0</v>
      </c>
    </row>
    <row r="1778" spans="1:28" x14ac:dyDescent="0.3">
      <c r="A1778">
        <v>10</v>
      </c>
      <c r="B1778" t="s">
        <v>38</v>
      </c>
      <c r="C1778">
        <v>6</v>
      </c>
      <c r="D1778" t="s">
        <v>23</v>
      </c>
      <c r="E1778" t="s">
        <v>24</v>
      </c>
      <c r="F1778">
        <v>2</v>
      </c>
      <c r="G1778">
        <v>0</v>
      </c>
      <c r="H1778" t="s">
        <v>36</v>
      </c>
      <c r="I1778">
        <v>333892</v>
      </c>
      <c r="J1778" t="s">
        <v>43</v>
      </c>
      <c r="K1778" t="s">
        <v>37</v>
      </c>
      <c r="L1778">
        <v>0</v>
      </c>
      <c r="M1778">
        <v>0</v>
      </c>
      <c r="N1778">
        <v>10.6</v>
      </c>
      <c r="O1778" t="s">
        <v>28</v>
      </c>
      <c r="P1778">
        <v>0</v>
      </c>
      <c r="Q1778">
        <v>3</v>
      </c>
      <c r="R1778">
        <v>9.1</v>
      </c>
      <c r="S1778">
        <v>91.5</v>
      </c>
      <c r="T1778">
        <v>63.2</v>
      </c>
      <c r="U1778">
        <v>48.5</v>
      </c>
      <c r="V1778">
        <f t="shared" si="150"/>
        <v>-14.700000000000003</v>
      </c>
      <c r="W1778" t="str">
        <f t="shared" si="151"/>
        <v>Monitor</v>
      </c>
      <c r="X1778" t="str">
        <f t="shared" si="149"/>
        <v>Normal</v>
      </c>
      <c r="Y1778" t="str">
        <f t="shared" si="152"/>
        <v>Commuter</v>
      </c>
      <c r="Z1778" t="str">
        <f t="shared" si="153"/>
        <v>Healthy</v>
      </c>
      <c r="AA1778" t="s">
        <v>29</v>
      </c>
      <c r="AB1778">
        <v>0</v>
      </c>
    </row>
    <row r="1779" spans="1:28" x14ac:dyDescent="0.3">
      <c r="A1779">
        <v>16</v>
      </c>
      <c r="B1779" t="s">
        <v>22</v>
      </c>
      <c r="C1779">
        <v>11</v>
      </c>
      <c r="D1779" t="s">
        <v>23</v>
      </c>
      <c r="E1779" t="s">
        <v>24</v>
      </c>
      <c r="F1779">
        <v>5</v>
      </c>
      <c r="G1779">
        <v>1</v>
      </c>
      <c r="H1779" t="s">
        <v>25</v>
      </c>
      <c r="I1779">
        <v>370866</v>
      </c>
      <c r="J1779" t="s">
        <v>41</v>
      </c>
      <c r="K1779" t="s">
        <v>32</v>
      </c>
      <c r="L1779">
        <v>1</v>
      </c>
      <c r="M1779">
        <v>0</v>
      </c>
      <c r="N1779">
        <v>0.4</v>
      </c>
      <c r="O1779" t="s">
        <v>28</v>
      </c>
      <c r="P1779">
        <v>0</v>
      </c>
      <c r="Q1779">
        <v>4</v>
      </c>
      <c r="R1779">
        <v>14.8</v>
      </c>
      <c r="S1779">
        <v>94</v>
      </c>
      <c r="T1779">
        <v>41.3</v>
      </c>
      <c r="U1779">
        <v>63.4</v>
      </c>
      <c r="V1779">
        <f t="shared" si="150"/>
        <v>22.1</v>
      </c>
      <c r="W1779" t="str">
        <f t="shared" si="151"/>
        <v>Monitor</v>
      </c>
      <c r="X1779" t="str">
        <f t="shared" si="149"/>
        <v>Surge</v>
      </c>
      <c r="Y1779" t="str">
        <f t="shared" si="152"/>
        <v>Local</v>
      </c>
      <c r="Z1779" t="str">
        <f t="shared" si="153"/>
        <v>Healthy</v>
      </c>
      <c r="AA1779" t="s">
        <v>33</v>
      </c>
      <c r="AB1779">
        <v>0</v>
      </c>
    </row>
    <row r="1780" spans="1:28" x14ac:dyDescent="0.3">
      <c r="A1780">
        <v>16</v>
      </c>
      <c r="B1780" t="s">
        <v>38</v>
      </c>
      <c r="C1780">
        <v>10</v>
      </c>
      <c r="D1780" t="s">
        <v>39</v>
      </c>
      <c r="E1780" t="s">
        <v>30</v>
      </c>
      <c r="F1780">
        <v>3</v>
      </c>
      <c r="G1780">
        <v>0</v>
      </c>
      <c r="H1780" t="s">
        <v>25</v>
      </c>
      <c r="I1780">
        <v>565654</v>
      </c>
      <c r="J1780" t="s">
        <v>37</v>
      </c>
      <c r="K1780" t="s">
        <v>43</v>
      </c>
      <c r="L1780">
        <v>1</v>
      </c>
      <c r="M1780">
        <v>0</v>
      </c>
      <c r="N1780">
        <v>1.8</v>
      </c>
      <c r="O1780" t="s">
        <v>28</v>
      </c>
      <c r="P1780">
        <v>1</v>
      </c>
      <c r="Q1780">
        <v>3</v>
      </c>
      <c r="R1780">
        <v>11.5</v>
      </c>
      <c r="S1780">
        <v>95.4</v>
      </c>
      <c r="T1780">
        <v>60.9</v>
      </c>
      <c r="U1780">
        <v>70.3</v>
      </c>
      <c r="V1780">
        <f t="shared" si="150"/>
        <v>9.3999999999999986</v>
      </c>
      <c r="W1780" t="str">
        <f t="shared" si="151"/>
        <v>Monitor</v>
      </c>
      <c r="X1780" t="str">
        <f t="shared" si="149"/>
        <v>Normal</v>
      </c>
      <c r="Y1780" t="str">
        <f t="shared" si="152"/>
        <v>Local</v>
      </c>
      <c r="Z1780" t="str">
        <f t="shared" si="153"/>
        <v>Healthy</v>
      </c>
      <c r="AA1780" t="s">
        <v>33</v>
      </c>
      <c r="AB1780">
        <v>0</v>
      </c>
    </row>
    <row r="1781" spans="1:28" x14ac:dyDescent="0.3">
      <c r="A1781">
        <v>10</v>
      </c>
      <c r="B1781" t="s">
        <v>38</v>
      </c>
      <c r="C1781">
        <v>6</v>
      </c>
      <c r="D1781" t="s">
        <v>39</v>
      </c>
      <c r="E1781" t="s">
        <v>24</v>
      </c>
      <c r="F1781">
        <v>4</v>
      </c>
      <c r="G1781">
        <v>0</v>
      </c>
      <c r="H1781" t="s">
        <v>25</v>
      </c>
      <c r="I1781">
        <v>425215</v>
      </c>
      <c r="J1781" t="s">
        <v>35</v>
      </c>
      <c r="K1781" t="s">
        <v>41</v>
      </c>
      <c r="L1781">
        <v>0</v>
      </c>
      <c r="M1781">
        <v>1</v>
      </c>
      <c r="N1781">
        <v>0.6</v>
      </c>
      <c r="O1781" t="s">
        <v>28</v>
      </c>
      <c r="P1781">
        <v>0</v>
      </c>
      <c r="Q1781">
        <v>3</v>
      </c>
      <c r="R1781">
        <v>17.7</v>
      </c>
      <c r="S1781">
        <v>87.1</v>
      </c>
      <c r="T1781">
        <v>71.3</v>
      </c>
      <c r="U1781">
        <v>68.099999999999994</v>
      </c>
      <c r="V1781">
        <f t="shared" si="150"/>
        <v>-3.2000000000000028</v>
      </c>
      <c r="W1781" t="str">
        <f t="shared" si="151"/>
        <v>Monitor</v>
      </c>
      <c r="X1781" t="str">
        <f t="shared" si="149"/>
        <v>Normal</v>
      </c>
      <c r="Y1781" t="str">
        <f t="shared" si="152"/>
        <v>Local</v>
      </c>
      <c r="Z1781" t="str">
        <f t="shared" si="153"/>
        <v>At-Risk</v>
      </c>
      <c r="AA1781" t="s">
        <v>33</v>
      </c>
      <c r="AB1781">
        <v>0</v>
      </c>
    </row>
    <row r="1782" spans="1:28" x14ac:dyDescent="0.3">
      <c r="A1782">
        <v>15</v>
      </c>
      <c r="B1782" t="s">
        <v>38</v>
      </c>
      <c r="C1782">
        <v>10</v>
      </c>
      <c r="D1782" t="s">
        <v>48</v>
      </c>
      <c r="E1782" t="s">
        <v>24</v>
      </c>
      <c r="F1782">
        <v>5</v>
      </c>
      <c r="G1782">
        <v>0</v>
      </c>
      <c r="H1782" t="s">
        <v>45</v>
      </c>
      <c r="I1782">
        <v>2827642</v>
      </c>
      <c r="J1782" t="s">
        <v>31</v>
      </c>
      <c r="K1782" t="s">
        <v>26</v>
      </c>
      <c r="L1782">
        <v>0</v>
      </c>
      <c r="M1782">
        <v>1</v>
      </c>
      <c r="N1782">
        <v>8.3000000000000007</v>
      </c>
      <c r="O1782" t="s">
        <v>28</v>
      </c>
      <c r="P1782">
        <v>1</v>
      </c>
      <c r="Q1782">
        <v>4</v>
      </c>
      <c r="R1782">
        <v>22.9</v>
      </c>
      <c r="S1782">
        <v>91.4</v>
      </c>
      <c r="T1782">
        <v>71.099999999999994</v>
      </c>
      <c r="U1782">
        <v>78.900000000000006</v>
      </c>
      <c r="V1782">
        <f t="shared" si="150"/>
        <v>7.8000000000000114</v>
      </c>
      <c r="W1782" t="str">
        <f t="shared" si="151"/>
        <v>Monitor</v>
      </c>
      <c r="X1782" t="str">
        <f t="shared" si="149"/>
        <v>Normal</v>
      </c>
      <c r="Y1782" t="str">
        <f t="shared" si="152"/>
        <v>Commuter</v>
      </c>
      <c r="Z1782" t="str">
        <f t="shared" si="153"/>
        <v>Healthy</v>
      </c>
      <c r="AA1782" t="s">
        <v>42</v>
      </c>
      <c r="AB1782">
        <v>0</v>
      </c>
    </row>
    <row r="1783" spans="1:28" x14ac:dyDescent="0.3">
      <c r="A1783">
        <v>14</v>
      </c>
      <c r="B1783" t="s">
        <v>22</v>
      </c>
      <c r="C1783">
        <v>9</v>
      </c>
      <c r="D1783" t="s">
        <v>39</v>
      </c>
      <c r="E1783" t="s">
        <v>44</v>
      </c>
      <c r="F1783">
        <v>6</v>
      </c>
      <c r="G1783">
        <v>0</v>
      </c>
      <c r="H1783" t="s">
        <v>34</v>
      </c>
      <c r="I1783">
        <v>150818</v>
      </c>
      <c r="J1783" t="s">
        <v>31</v>
      </c>
      <c r="K1783" t="s">
        <v>26</v>
      </c>
      <c r="L1783">
        <v>0</v>
      </c>
      <c r="M1783">
        <v>0</v>
      </c>
      <c r="N1783">
        <v>3.7</v>
      </c>
      <c r="O1783" t="s">
        <v>47</v>
      </c>
      <c r="P1783">
        <v>0</v>
      </c>
      <c r="Q1783">
        <v>5</v>
      </c>
      <c r="R1783">
        <v>11</v>
      </c>
      <c r="S1783">
        <v>89.5</v>
      </c>
      <c r="T1783">
        <v>47.9</v>
      </c>
      <c r="U1783">
        <v>40.799999999999997</v>
      </c>
      <c r="V1783">
        <f t="shared" si="150"/>
        <v>-7.1000000000000014</v>
      </c>
      <c r="W1783" t="str">
        <f t="shared" si="151"/>
        <v>Monitor</v>
      </c>
      <c r="X1783" t="str">
        <f t="shared" si="149"/>
        <v>Normal</v>
      </c>
      <c r="Y1783" t="str">
        <f t="shared" si="152"/>
        <v>Local</v>
      </c>
      <c r="Z1783" t="str">
        <f t="shared" si="153"/>
        <v>At-Risk</v>
      </c>
      <c r="AA1783" t="s">
        <v>29</v>
      </c>
      <c r="AB1783">
        <v>0</v>
      </c>
    </row>
    <row r="1784" spans="1:28" x14ac:dyDescent="0.3">
      <c r="A1784">
        <v>14</v>
      </c>
      <c r="B1784" t="s">
        <v>22</v>
      </c>
      <c r="C1784">
        <v>8</v>
      </c>
      <c r="D1784" t="s">
        <v>23</v>
      </c>
      <c r="E1784" t="s">
        <v>30</v>
      </c>
      <c r="F1784">
        <v>5</v>
      </c>
      <c r="G1784">
        <v>0</v>
      </c>
      <c r="H1784" t="s">
        <v>25</v>
      </c>
      <c r="I1784">
        <v>381046</v>
      </c>
      <c r="J1784" t="s">
        <v>41</v>
      </c>
      <c r="K1784" t="s">
        <v>41</v>
      </c>
      <c r="L1784">
        <v>1</v>
      </c>
      <c r="M1784">
        <v>0</v>
      </c>
      <c r="N1784">
        <v>1.6</v>
      </c>
      <c r="O1784" t="s">
        <v>28</v>
      </c>
      <c r="P1784">
        <v>0</v>
      </c>
      <c r="Q1784">
        <v>4</v>
      </c>
      <c r="R1784">
        <v>15.3</v>
      </c>
      <c r="S1784">
        <v>87.3</v>
      </c>
      <c r="T1784">
        <v>66.400000000000006</v>
      </c>
      <c r="U1784">
        <v>62</v>
      </c>
      <c r="V1784">
        <f t="shared" si="150"/>
        <v>-4.4000000000000057</v>
      </c>
      <c r="W1784" t="str">
        <f t="shared" si="151"/>
        <v>Monitor</v>
      </c>
      <c r="X1784" t="str">
        <f t="shared" si="149"/>
        <v>Normal</v>
      </c>
      <c r="Y1784" t="str">
        <f t="shared" si="152"/>
        <v>Local</v>
      </c>
      <c r="Z1784" t="str">
        <f t="shared" si="153"/>
        <v>At-Risk</v>
      </c>
      <c r="AA1784" t="s">
        <v>33</v>
      </c>
      <c r="AB1784">
        <v>0</v>
      </c>
    </row>
    <row r="1785" spans="1:28" x14ac:dyDescent="0.3">
      <c r="A1785">
        <v>11</v>
      </c>
      <c r="B1785" t="s">
        <v>22</v>
      </c>
      <c r="C1785">
        <v>7</v>
      </c>
      <c r="D1785" t="s">
        <v>39</v>
      </c>
      <c r="E1785" t="s">
        <v>30</v>
      </c>
      <c r="F1785">
        <v>7</v>
      </c>
      <c r="G1785">
        <v>0</v>
      </c>
      <c r="H1785" t="s">
        <v>34</v>
      </c>
      <c r="I1785">
        <v>95265</v>
      </c>
      <c r="J1785" t="s">
        <v>32</v>
      </c>
      <c r="K1785" t="s">
        <v>32</v>
      </c>
      <c r="L1785">
        <v>0</v>
      </c>
      <c r="M1785">
        <v>0</v>
      </c>
      <c r="N1785">
        <v>1.1000000000000001</v>
      </c>
      <c r="O1785" t="s">
        <v>28</v>
      </c>
      <c r="P1785">
        <v>0</v>
      </c>
      <c r="Q1785">
        <v>3</v>
      </c>
      <c r="R1785">
        <v>7.8</v>
      </c>
      <c r="S1785">
        <v>87.4</v>
      </c>
      <c r="T1785">
        <v>72.900000000000006</v>
      </c>
      <c r="U1785">
        <v>82.3</v>
      </c>
      <c r="V1785">
        <f t="shared" si="150"/>
        <v>9.3999999999999915</v>
      </c>
      <c r="W1785" t="str">
        <f t="shared" si="151"/>
        <v>Monitor</v>
      </c>
      <c r="X1785" t="str">
        <f t="shared" si="149"/>
        <v>Normal</v>
      </c>
      <c r="Y1785" t="str">
        <f t="shared" si="152"/>
        <v>Local</v>
      </c>
      <c r="Z1785" t="str">
        <f t="shared" si="153"/>
        <v>At-Risk</v>
      </c>
      <c r="AA1785" t="s">
        <v>42</v>
      </c>
      <c r="AB1785">
        <v>0</v>
      </c>
    </row>
    <row r="1786" spans="1:28" x14ac:dyDescent="0.3">
      <c r="A1786">
        <v>18</v>
      </c>
      <c r="B1786" t="s">
        <v>22</v>
      </c>
      <c r="C1786">
        <v>12</v>
      </c>
      <c r="D1786" t="s">
        <v>39</v>
      </c>
      <c r="E1786" t="s">
        <v>44</v>
      </c>
      <c r="F1786">
        <v>4</v>
      </c>
      <c r="G1786">
        <v>0</v>
      </c>
      <c r="H1786" t="s">
        <v>25</v>
      </c>
      <c r="I1786">
        <v>390080</v>
      </c>
      <c r="J1786" t="s">
        <v>35</v>
      </c>
      <c r="K1786" t="s">
        <v>27</v>
      </c>
      <c r="L1786">
        <v>1</v>
      </c>
      <c r="M1786">
        <v>1</v>
      </c>
      <c r="N1786">
        <v>0.3</v>
      </c>
      <c r="O1786" t="s">
        <v>28</v>
      </c>
      <c r="P1786">
        <v>0</v>
      </c>
      <c r="Q1786">
        <v>3</v>
      </c>
      <c r="R1786">
        <v>13.4</v>
      </c>
      <c r="S1786">
        <v>85.2</v>
      </c>
      <c r="T1786">
        <v>50.3</v>
      </c>
      <c r="U1786">
        <v>64.400000000000006</v>
      </c>
      <c r="V1786">
        <f t="shared" si="150"/>
        <v>14.100000000000009</v>
      </c>
      <c r="W1786" t="str">
        <f t="shared" si="151"/>
        <v>Monitor</v>
      </c>
      <c r="X1786" t="str">
        <f t="shared" si="149"/>
        <v>Surge</v>
      </c>
      <c r="Y1786" t="str">
        <f t="shared" si="152"/>
        <v>Local</v>
      </c>
      <c r="Z1786" t="str">
        <f t="shared" si="153"/>
        <v>At-Risk</v>
      </c>
      <c r="AA1786" t="s">
        <v>33</v>
      </c>
      <c r="AB1786">
        <v>0</v>
      </c>
    </row>
    <row r="1787" spans="1:28" x14ac:dyDescent="0.3">
      <c r="A1787">
        <v>11</v>
      </c>
      <c r="B1787" t="s">
        <v>22</v>
      </c>
      <c r="C1787">
        <v>6</v>
      </c>
      <c r="D1787" t="s">
        <v>39</v>
      </c>
      <c r="E1787" t="s">
        <v>44</v>
      </c>
      <c r="F1787">
        <v>3</v>
      </c>
      <c r="G1787">
        <v>1</v>
      </c>
      <c r="H1787" t="s">
        <v>40</v>
      </c>
      <c r="I1787">
        <v>1041827</v>
      </c>
      <c r="J1787" t="s">
        <v>43</v>
      </c>
      <c r="K1787" t="s">
        <v>27</v>
      </c>
      <c r="L1787">
        <v>0</v>
      </c>
      <c r="M1787">
        <v>1</v>
      </c>
      <c r="N1787">
        <v>2.6</v>
      </c>
      <c r="O1787" t="s">
        <v>28</v>
      </c>
      <c r="P1787">
        <v>1</v>
      </c>
      <c r="Q1787">
        <v>2</v>
      </c>
      <c r="R1787">
        <v>16.7</v>
      </c>
      <c r="S1787">
        <v>90.8</v>
      </c>
      <c r="T1787">
        <v>61.6</v>
      </c>
      <c r="U1787">
        <v>68</v>
      </c>
      <c r="V1787">
        <f t="shared" si="150"/>
        <v>6.3999999999999986</v>
      </c>
      <c r="W1787" t="str">
        <f t="shared" si="151"/>
        <v>Monitor</v>
      </c>
      <c r="X1787" t="str">
        <f t="shared" si="149"/>
        <v>Normal</v>
      </c>
      <c r="Y1787" t="str">
        <f t="shared" si="152"/>
        <v>Local</v>
      </c>
      <c r="Z1787" t="str">
        <f t="shared" si="153"/>
        <v>Healthy</v>
      </c>
      <c r="AA1787" t="s">
        <v>33</v>
      </c>
      <c r="AB1787">
        <v>0</v>
      </c>
    </row>
    <row r="1788" spans="1:28" x14ac:dyDescent="0.3">
      <c r="A1788">
        <v>13</v>
      </c>
      <c r="B1788" t="s">
        <v>22</v>
      </c>
      <c r="C1788">
        <v>8</v>
      </c>
      <c r="D1788" t="s">
        <v>39</v>
      </c>
      <c r="E1788" t="s">
        <v>44</v>
      </c>
      <c r="F1788">
        <v>5</v>
      </c>
      <c r="G1788">
        <v>0</v>
      </c>
      <c r="H1788" t="s">
        <v>45</v>
      </c>
      <c r="I1788">
        <v>3204703</v>
      </c>
      <c r="J1788" t="s">
        <v>26</v>
      </c>
      <c r="K1788" t="s">
        <v>31</v>
      </c>
      <c r="L1788">
        <v>1</v>
      </c>
      <c r="M1788">
        <v>1</v>
      </c>
      <c r="N1788">
        <v>1.9</v>
      </c>
      <c r="O1788" t="s">
        <v>28</v>
      </c>
      <c r="P1788">
        <v>1</v>
      </c>
      <c r="Q1788">
        <v>4</v>
      </c>
      <c r="R1788">
        <v>16.399999999999999</v>
      </c>
      <c r="S1788">
        <v>89.1</v>
      </c>
      <c r="T1788">
        <v>69.5</v>
      </c>
      <c r="U1788">
        <v>67.099999999999994</v>
      </c>
      <c r="V1788">
        <f t="shared" si="150"/>
        <v>-2.4000000000000057</v>
      </c>
      <c r="W1788" t="str">
        <f t="shared" si="151"/>
        <v>Monitor</v>
      </c>
      <c r="X1788" t="str">
        <f t="shared" si="149"/>
        <v>Normal</v>
      </c>
      <c r="Y1788" t="str">
        <f t="shared" si="152"/>
        <v>Local</v>
      </c>
      <c r="Z1788" t="str">
        <f t="shared" si="153"/>
        <v>At-Risk</v>
      </c>
      <c r="AA1788" t="s">
        <v>33</v>
      </c>
      <c r="AB1788">
        <v>0</v>
      </c>
    </row>
    <row r="1789" spans="1:28" x14ac:dyDescent="0.3">
      <c r="A1789">
        <v>13</v>
      </c>
      <c r="B1789" t="s">
        <v>22</v>
      </c>
      <c r="C1789">
        <v>9</v>
      </c>
      <c r="D1789" t="s">
        <v>23</v>
      </c>
      <c r="E1789" t="s">
        <v>30</v>
      </c>
      <c r="F1789">
        <v>4</v>
      </c>
      <c r="G1789">
        <v>0</v>
      </c>
      <c r="H1789" t="s">
        <v>40</v>
      </c>
      <c r="I1789">
        <v>869826</v>
      </c>
      <c r="J1789" t="s">
        <v>37</v>
      </c>
      <c r="K1789" t="s">
        <v>26</v>
      </c>
      <c r="L1789">
        <v>0</v>
      </c>
      <c r="M1789">
        <v>1</v>
      </c>
      <c r="N1789">
        <v>4.3</v>
      </c>
      <c r="O1789" t="s">
        <v>28</v>
      </c>
      <c r="P1789">
        <v>0</v>
      </c>
      <c r="Q1789">
        <v>3</v>
      </c>
      <c r="R1789">
        <v>15.2</v>
      </c>
      <c r="S1789">
        <v>93</v>
      </c>
      <c r="T1789">
        <v>58.9</v>
      </c>
      <c r="U1789">
        <v>68.3</v>
      </c>
      <c r="V1789">
        <f t="shared" si="150"/>
        <v>9.3999999999999986</v>
      </c>
      <c r="W1789" t="str">
        <f t="shared" si="151"/>
        <v>Monitor</v>
      </c>
      <c r="X1789" t="str">
        <f t="shared" si="149"/>
        <v>Normal</v>
      </c>
      <c r="Y1789" t="str">
        <f t="shared" si="152"/>
        <v>Local</v>
      </c>
      <c r="Z1789" t="str">
        <f t="shared" si="153"/>
        <v>Healthy</v>
      </c>
      <c r="AA1789" t="s">
        <v>33</v>
      </c>
      <c r="AB1789">
        <v>0</v>
      </c>
    </row>
    <row r="1790" spans="1:28" x14ac:dyDescent="0.3">
      <c r="A1790">
        <v>13</v>
      </c>
      <c r="B1790" t="s">
        <v>38</v>
      </c>
      <c r="C1790">
        <v>8</v>
      </c>
      <c r="D1790" t="s">
        <v>39</v>
      </c>
      <c r="E1790" t="s">
        <v>24</v>
      </c>
      <c r="F1790">
        <v>5</v>
      </c>
      <c r="G1790">
        <v>0</v>
      </c>
      <c r="H1790" t="s">
        <v>34</v>
      </c>
      <c r="I1790">
        <v>67645</v>
      </c>
      <c r="J1790" t="s">
        <v>41</v>
      </c>
      <c r="K1790" t="s">
        <v>35</v>
      </c>
      <c r="L1790">
        <v>0</v>
      </c>
      <c r="M1790">
        <v>0</v>
      </c>
      <c r="N1790">
        <v>4.9000000000000004</v>
      </c>
      <c r="O1790" t="s">
        <v>28</v>
      </c>
      <c r="P1790">
        <v>0</v>
      </c>
      <c r="Q1790">
        <v>2</v>
      </c>
      <c r="R1790">
        <v>8.8000000000000007</v>
      </c>
      <c r="S1790">
        <v>83</v>
      </c>
      <c r="T1790">
        <v>66.5</v>
      </c>
      <c r="U1790">
        <v>75.3</v>
      </c>
      <c r="V1790">
        <f t="shared" si="150"/>
        <v>8.7999999999999972</v>
      </c>
      <c r="W1790" t="str">
        <f t="shared" si="151"/>
        <v>Monitor</v>
      </c>
      <c r="X1790" t="str">
        <f t="shared" si="149"/>
        <v>Normal</v>
      </c>
      <c r="Y1790" t="str">
        <f t="shared" si="152"/>
        <v>Local</v>
      </c>
      <c r="Z1790" t="str">
        <f t="shared" si="153"/>
        <v>At-Risk</v>
      </c>
      <c r="AA1790" t="s">
        <v>42</v>
      </c>
      <c r="AB1790">
        <v>0</v>
      </c>
    </row>
    <row r="1791" spans="1:28" x14ac:dyDescent="0.3">
      <c r="A1791">
        <v>13</v>
      </c>
      <c r="B1791" t="s">
        <v>38</v>
      </c>
      <c r="C1791">
        <v>8</v>
      </c>
      <c r="D1791" t="s">
        <v>39</v>
      </c>
      <c r="E1791" t="s">
        <v>44</v>
      </c>
      <c r="F1791">
        <v>4</v>
      </c>
      <c r="G1791">
        <v>0</v>
      </c>
      <c r="H1791" t="s">
        <v>34</v>
      </c>
      <c r="I1791">
        <v>172754</v>
      </c>
      <c r="J1791" t="s">
        <v>31</v>
      </c>
      <c r="K1791" t="s">
        <v>37</v>
      </c>
      <c r="L1791">
        <v>1</v>
      </c>
      <c r="M1791">
        <v>0</v>
      </c>
      <c r="N1791">
        <v>4.4000000000000004</v>
      </c>
      <c r="O1791" t="s">
        <v>47</v>
      </c>
      <c r="P1791">
        <v>0</v>
      </c>
      <c r="Q1791">
        <v>3</v>
      </c>
      <c r="R1791">
        <v>11.5</v>
      </c>
      <c r="S1791">
        <v>88.6</v>
      </c>
      <c r="T1791">
        <v>60.5</v>
      </c>
      <c r="U1791">
        <v>56.9</v>
      </c>
      <c r="V1791">
        <f t="shared" si="150"/>
        <v>-3.6000000000000014</v>
      </c>
      <c r="W1791" t="str">
        <f t="shared" si="151"/>
        <v>Monitor</v>
      </c>
      <c r="X1791" t="str">
        <f t="shared" si="149"/>
        <v>Normal</v>
      </c>
      <c r="Y1791" t="str">
        <f t="shared" si="152"/>
        <v>Local</v>
      </c>
      <c r="Z1791" t="str">
        <f t="shared" si="153"/>
        <v>At-Risk</v>
      </c>
      <c r="AA1791" t="s">
        <v>29</v>
      </c>
      <c r="AB1791">
        <v>0</v>
      </c>
    </row>
    <row r="1792" spans="1:28" x14ac:dyDescent="0.3">
      <c r="A1792">
        <v>17</v>
      </c>
      <c r="B1792" t="s">
        <v>38</v>
      </c>
      <c r="C1792">
        <v>11</v>
      </c>
      <c r="D1792" t="s">
        <v>23</v>
      </c>
      <c r="E1792" t="s">
        <v>30</v>
      </c>
      <c r="F1792">
        <v>5</v>
      </c>
      <c r="G1792">
        <v>0</v>
      </c>
      <c r="H1792" t="s">
        <v>45</v>
      </c>
      <c r="I1792">
        <v>4733358</v>
      </c>
      <c r="J1792" t="s">
        <v>26</v>
      </c>
      <c r="K1792" t="s">
        <v>27</v>
      </c>
      <c r="L1792">
        <v>1</v>
      </c>
      <c r="M1792">
        <v>1</v>
      </c>
      <c r="N1792">
        <v>1.8</v>
      </c>
      <c r="O1792" t="s">
        <v>28</v>
      </c>
      <c r="P1792">
        <v>0</v>
      </c>
      <c r="Q1792">
        <v>3</v>
      </c>
      <c r="R1792">
        <v>13.1</v>
      </c>
      <c r="S1792">
        <v>100</v>
      </c>
      <c r="T1792">
        <v>67.2</v>
      </c>
      <c r="U1792">
        <v>81.099999999999994</v>
      </c>
      <c r="V1792">
        <f t="shared" si="150"/>
        <v>13.899999999999991</v>
      </c>
      <c r="W1792" t="str">
        <f t="shared" si="151"/>
        <v>Monitor</v>
      </c>
      <c r="X1792" t="str">
        <f t="shared" si="149"/>
        <v>Surge</v>
      </c>
      <c r="Y1792" t="str">
        <f t="shared" si="152"/>
        <v>Local</v>
      </c>
      <c r="Z1792" t="str">
        <f t="shared" si="153"/>
        <v>Healthy</v>
      </c>
      <c r="AA1792" t="s">
        <v>42</v>
      </c>
      <c r="AB1792">
        <v>0</v>
      </c>
    </row>
    <row r="1793" spans="1:28" x14ac:dyDescent="0.3">
      <c r="A1793">
        <v>15</v>
      </c>
      <c r="B1793" t="s">
        <v>38</v>
      </c>
      <c r="C1793">
        <v>9</v>
      </c>
      <c r="D1793" t="s">
        <v>23</v>
      </c>
      <c r="E1793" t="s">
        <v>44</v>
      </c>
      <c r="F1793">
        <v>6</v>
      </c>
      <c r="G1793">
        <v>0</v>
      </c>
      <c r="H1793" t="s">
        <v>36</v>
      </c>
      <c r="I1793">
        <v>184470</v>
      </c>
      <c r="J1793" t="s">
        <v>32</v>
      </c>
      <c r="K1793" t="s">
        <v>26</v>
      </c>
      <c r="L1793">
        <v>1</v>
      </c>
      <c r="M1793">
        <v>1</v>
      </c>
      <c r="N1793">
        <v>1.6</v>
      </c>
      <c r="O1793" t="s">
        <v>28</v>
      </c>
      <c r="P1793">
        <v>0</v>
      </c>
      <c r="Q1793">
        <v>4</v>
      </c>
      <c r="R1793">
        <v>26.3</v>
      </c>
      <c r="S1793">
        <v>84.9</v>
      </c>
      <c r="T1793">
        <v>47.8</v>
      </c>
      <c r="U1793">
        <v>59.7</v>
      </c>
      <c r="V1793">
        <f t="shared" si="150"/>
        <v>11.900000000000006</v>
      </c>
      <c r="W1793" t="str">
        <f t="shared" si="151"/>
        <v>Monitor</v>
      </c>
      <c r="X1793" t="str">
        <f t="shared" si="149"/>
        <v>Surge</v>
      </c>
      <c r="Y1793" t="str">
        <f t="shared" si="152"/>
        <v>Local</v>
      </c>
      <c r="Z1793" t="str">
        <f t="shared" si="153"/>
        <v>At-Risk</v>
      </c>
      <c r="AA1793" t="s">
        <v>29</v>
      </c>
      <c r="AB1793">
        <v>0</v>
      </c>
    </row>
    <row r="1794" spans="1:28" x14ac:dyDescent="0.3">
      <c r="A1794">
        <v>12</v>
      </c>
      <c r="B1794" t="s">
        <v>38</v>
      </c>
      <c r="C1794">
        <v>8</v>
      </c>
      <c r="D1794" t="s">
        <v>48</v>
      </c>
      <c r="E1794" t="s">
        <v>24</v>
      </c>
      <c r="F1794">
        <v>7</v>
      </c>
      <c r="G1794">
        <v>0</v>
      </c>
      <c r="H1794" t="s">
        <v>40</v>
      </c>
      <c r="I1794">
        <v>705067</v>
      </c>
      <c r="J1794" t="s">
        <v>26</v>
      </c>
      <c r="K1794" t="s">
        <v>27</v>
      </c>
      <c r="L1794">
        <v>1</v>
      </c>
      <c r="M1794">
        <v>1</v>
      </c>
      <c r="N1794">
        <v>4.9000000000000004</v>
      </c>
      <c r="O1794" t="s">
        <v>28</v>
      </c>
      <c r="P1794">
        <v>0</v>
      </c>
      <c r="Q1794">
        <v>4</v>
      </c>
      <c r="R1794">
        <v>13.8</v>
      </c>
      <c r="S1794">
        <v>73.900000000000006</v>
      </c>
      <c r="T1794">
        <v>73.3</v>
      </c>
      <c r="U1794">
        <v>74.099999999999994</v>
      </c>
      <c r="V1794">
        <f t="shared" ref="V1794:V1845" si="154">U1794-T1794</f>
        <v>0.79999999999999716</v>
      </c>
      <c r="W1794" t="str">
        <f t="shared" ref="W1794:W1845" si="155">IF(AND(U1794&lt;45,V1794&lt;-10),"High Risk","Monitor")</f>
        <v>Monitor</v>
      </c>
      <c r="X1794" t="str">
        <f t="shared" si="149"/>
        <v>Normal</v>
      </c>
      <c r="Y1794" t="str">
        <f t="shared" si="152"/>
        <v>Local</v>
      </c>
      <c r="Z1794" t="str">
        <f t="shared" si="153"/>
        <v>Chronic Absenteeism</v>
      </c>
      <c r="AA1794" t="s">
        <v>33</v>
      </c>
      <c r="AB1794">
        <v>0</v>
      </c>
    </row>
    <row r="1795" spans="1:28" x14ac:dyDescent="0.3">
      <c r="A1795">
        <v>15</v>
      </c>
      <c r="B1795" t="s">
        <v>38</v>
      </c>
      <c r="C1795">
        <v>11</v>
      </c>
      <c r="D1795" t="s">
        <v>48</v>
      </c>
      <c r="E1795" t="s">
        <v>30</v>
      </c>
      <c r="F1795">
        <v>3</v>
      </c>
      <c r="G1795">
        <v>0</v>
      </c>
      <c r="H1795" t="s">
        <v>34</v>
      </c>
      <c r="I1795">
        <v>98223</v>
      </c>
      <c r="J1795" t="s">
        <v>32</v>
      </c>
      <c r="K1795" t="s">
        <v>32</v>
      </c>
      <c r="L1795">
        <v>0</v>
      </c>
      <c r="M1795">
        <v>0</v>
      </c>
      <c r="N1795">
        <v>1.1000000000000001</v>
      </c>
      <c r="O1795" t="s">
        <v>49</v>
      </c>
      <c r="P1795">
        <v>0</v>
      </c>
      <c r="Q1795">
        <v>3</v>
      </c>
      <c r="R1795">
        <v>8.3000000000000007</v>
      </c>
      <c r="S1795">
        <v>72.3</v>
      </c>
      <c r="T1795">
        <v>63.6</v>
      </c>
      <c r="U1795">
        <v>63.9</v>
      </c>
      <c r="V1795">
        <f t="shared" si="154"/>
        <v>0.29999999999999716</v>
      </c>
      <c r="W1795" t="str">
        <f t="shared" si="155"/>
        <v>Monitor</v>
      </c>
      <c r="X1795" t="str">
        <f t="shared" ref="X1795:X1858" si="156">IF(V1795&gt;10, "Surge", "Normal")</f>
        <v>Normal</v>
      </c>
      <c r="Y1795" t="str">
        <f t="shared" si="152"/>
        <v>Local</v>
      </c>
      <c r="Z1795" t="str">
        <f t="shared" si="153"/>
        <v>Chronic Absenteeism</v>
      </c>
      <c r="AA1795" t="s">
        <v>33</v>
      </c>
      <c r="AB1795">
        <v>0</v>
      </c>
    </row>
    <row r="1796" spans="1:28" x14ac:dyDescent="0.3">
      <c r="A1796">
        <v>15</v>
      </c>
      <c r="B1796" t="s">
        <v>22</v>
      </c>
      <c r="C1796">
        <v>9</v>
      </c>
      <c r="D1796" t="s">
        <v>39</v>
      </c>
      <c r="E1796" t="s">
        <v>44</v>
      </c>
      <c r="F1796">
        <v>6</v>
      </c>
      <c r="G1796">
        <v>0</v>
      </c>
      <c r="H1796" t="s">
        <v>36</v>
      </c>
      <c r="I1796">
        <v>227828</v>
      </c>
      <c r="J1796" t="s">
        <v>32</v>
      </c>
      <c r="K1796" t="s">
        <v>35</v>
      </c>
      <c r="L1796">
        <v>0</v>
      </c>
      <c r="M1796">
        <v>1</v>
      </c>
      <c r="N1796">
        <v>0.3</v>
      </c>
      <c r="O1796" t="s">
        <v>28</v>
      </c>
      <c r="P1796">
        <v>0</v>
      </c>
      <c r="Q1796">
        <v>2</v>
      </c>
      <c r="R1796">
        <v>7</v>
      </c>
      <c r="S1796">
        <v>91.1</v>
      </c>
      <c r="T1796">
        <v>59.3</v>
      </c>
      <c r="U1796">
        <v>66</v>
      </c>
      <c r="V1796">
        <f t="shared" si="154"/>
        <v>6.7000000000000028</v>
      </c>
      <c r="W1796" t="str">
        <f t="shared" si="155"/>
        <v>Monitor</v>
      </c>
      <c r="X1796" t="str">
        <f t="shared" si="156"/>
        <v>Normal</v>
      </c>
      <c r="Y1796" t="str">
        <f t="shared" si="152"/>
        <v>Local</v>
      </c>
      <c r="Z1796" t="str">
        <f t="shared" si="153"/>
        <v>Healthy</v>
      </c>
      <c r="AA1796" t="s">
        <v>33</v>
      </c>
      <c r="AB1796">
        <v>0</v>
      </c>
    </row>
    <row r="1797" spans="1:28" x14ac:dyDescent="0.3">
      <c r="A1797">
        <v>13</v>
      </c>
      <c r="B1797" t="s">
        <v>22</v>
      </c>
      <c r="C1797">
        <v>8</v>
      </c>
      <c r="D1797" t="s">
        <v>23</v>
      </c>
      <c r="E1797" t="s">
        <v>24</v>
      </c>
      <c r="F1797">
        <v>5</v>
      </c>
      <c r="G1797">
        <v>0</v>
      </c>
      <c r="H1797" t="s">
        <v>25</v>
      </c>
      <c r="I1797">
        <v>543983</v>
      </c>
      <c r="J1797" t="s">
        <v>26</v>
      </c>
      <c r="K1797" t="s">
        <v>35</v>
      </c>
      <c r="L1797">
        <v>1</v>
      </c>
      <c r="M1797">
        <v>0</v>
      </c>
      <c r="N1797">
        <v>6.7</v>
      </c>
      <c r="O1797" t="s">
        <v>28</v>
      </c>
      <c r="P1797">
        <v>0</v>
      </c>
      <c r="Q1797">
        <v>4</v>
      </c>
      <c r="R1797">
        <v>19</v>
      </c>
      <c r="S1797">
        <v>80.7</v>
      </c>
      <c r="T1797">
        <v>49.6</v>
      </c>
      <c r="U1797">
        <v>55.9</v>
      </c>
      <c r="V1797">
        <f t="shared" si="154"/>
        <v>6.2999999999999972</v>
      </c>
      <c r="W1797" t="str">
        <f t="shared" si="155"/>
        <v>Monitor</v>
      </c>
      <c r="X1797" t="str">
        <f t="shared" si="156"/>
        <v>Normal</v>
      </c>
      <c r="Y1797" t="str">
        <f t="shared" ref="Y1797:Y1851" si="157">IF(N1797&lt;5,"Local",IF(N1797&lt;=15,"Commuter","Distant"))</f>
        <v>Commuter</v>
      </c>
      <c r="Z1797" t="str">
        <f t="shared" si="153"/>
        <v>At-Risk</v>
      </c>
      <c r="AA1797" t="s">
        <v>29</v>
      </c>
      <c r="AB1797">
        <v>0</v>
      </c>
    </row>
    <row r="1798" spans="1:28" x14ac:dyDescent="0.3">
      <c r="A1798">
        <v>11</v>
      </c>
      <c r="B1798" t="s">
        <v>22</v>
      </c>
      <c r="C1798">
        <v>6</v>
      </c>
      <c r="D1798" t="s">
        <v>39</v>
      </c>
      <c r="E1798" t="s">
        <v>24</v>
      </c>
      <c r="F1798">
        <v>4</v>
      </c>
      <c r="G1798">
        <v>1</v>
      </c>
      <c r="H1798" t="s">
        <v>34</v>
      </c>
      <c r="I1798">
        <v>114676</v>
      </c>
      <c r="J1798" t="s">
        <v>37</v>
      </c>
      <c r="K1798" t="s">
        <v>32</v>
      </c>
      <c r="L1798">
        <v>0</v>
      </c>
      <c r="M1798">
        <v>0</v>
      </c>
      <c r="N1798">
        <v>0.9</v>
      </c>
      <c r="O1798" t="s">
        <v>28</v>
      </c>
      <c r="P1798">
        <v>0</v>
      </c>
      <c r="Q1798">
        <v>1</v>
      </c>
      <c r="R1798">
        <v>8.3000000000000007</v>
      </c>
      <c r="S1798">
        <v>72.400000000000006</v>
      </c>
      <c r="T1798">
        <v>49.7</v>
      </c>
      <c r="U1798">
        <v>57.2</v>
      </c>
      <c r="V1798">
        <f t="shared" si="154"/>
        <v>7.5</v>
      </c>
      <c r="W1798" t="str">
        <f t="shared" si="155"/>
        <v>Monitor</v>
      </c>
      <c r="X1798" t="str">
        <f t="shared" si="156"/>
        <v>Normal</v>
      </c>
      <c r="Y1798" t="str">
        <f t="shared" si="157"/>
        <v>Local</v>
      </c>
      <c r="Z1798" t="str">
        <f t="shared" si="153"/>
        <v>Chronic Absenteeism</v>
      </c>
      <c r="AA1798" t="s">
        <v>29</v>
      </c>
      <c r="AB1798">
        <v>0</v>
      </c>
    </row>
    <row r="1799" spans="1:28" x14ac:dyDescent="0.3">
      <c r="A1799">
        <v>13</v>
      </c>
      <c r="B1799" t="s">
        <v>38</v>
      </c>
      <c r="C1799">
        <v>8</v>
      </c>
      <c r="D1799" t="s">
        <v>23</v>
      </c>
      <c r="E1799" t="s">
        <v>24</v>
      </c>
      <c r="F1799">
        <v>4</v>
      </c>
      <c r="G1799">
        <v>1</v>
      </c>
      <c r="H1799" t="s">
        <v>34</v>
      </c>
      <c r="I1799">
        <v>148690</v>
      </c>
      <c r="J1799" t="s">
        <v>35</v>
      </c>
      <c r="K1799" t="s">
        <v>37</v>
      </c>
      <c r="L1799">
        <v>0</v>
      </c>
      <c r="M1799">
        <v>0</v>
      </c>
      <c r="N1799">
        <v>6.6</v>
      </c>
      <c r="O1799" t="s">
        <v>28</v>
      </c>
      <c r="P1799">
        <v>0</v>
      </c>
      <c r="Q1799">
        <v>1</v>
      </c>
      <c r="R1799">
        <v>3.8</v>
      </c>
      <c r="S1799">
        <v>78.400000000000006</v>
      </c>
      <c r="T1799">
        <v>66.5</v>
      </c>
      <c r="U1799">
        <v>69.099999999999994</v>
      </c>
      <c r="V1799">
        <f t="shared" si="154"/>
        <v>2.5999999999999943</v>
      </c>
      <c r="W1799" t="str">
        <f t="shared" si="155"/>
        <v>Monitor</v>
      </c>
      <c r="X1799" t="str">
        <f t="shared" si="156"/>
        <v>Normal</v>
      </c>
      <c r="Y1799" t="str">
        <f t="shared" si="157"/>
        <v>Commuter</v>
      </c>
      <c r="Z1799" t="str">
        <f t="shared" si="153"/>
        <v>At-Risk</v>
      </c>
      <c r="AA1799" t="s">
        <v>33</v>
      </c>
      <c r="AB1799">
        <v>0</v>
      </c>
    </row>
    <row r="1800" spans="1:28" x14ac:dyDescent="0.3">
      <c r="A1800">
        <v>11</v>
      </c>
      <c r="B1800" t="s">
        <v>22</v>
      </c>
      <c r="C1800">
        <v>7</v>
      </c>
      <c r="D1800" t="s">
        <v>23</v>
      </c>
      <c r="E1800" t="s">
        <v>24</v>
      </c>
      <c r="F1800">
        <v>5</v>
      </c>
      <c r="G1800">
        <v>1</v>
      </c>
      <c r="H1800" t="s">
        <v>34</v>
      </c>
      <c r="I1800">
        <v>65258</v>
      </c>
      <c r="J1800" t="s">
        <v>35</v>
      </c>
      <c r="K1800" t="s">
        <v>32</v>
      </c>
      <c r="L1800">
        <v>0</v>
      </c>
      <c r="M1800">
        <v>0</v>
      </c>
      <c r="N1800">
        <v>0.7</v>
      </c>
      <c r="O1800" t="s">
        <v>47</v>
      </c>
      <c r="P1800">
        <v>0</v>
      </c>
      <c r="Q1800">
        <v>2</v>
      </c>
      <c r="R1800">
        <v>10</v>
      </c>
      <c r="S1800">
        <v>74.400000000000006</v>
      </c>
      <c r="T1800">
        <v>54.1</v>
      </c>
      <c r="U1800">
        <v>35.200000000000003</v>
      </c>
      <c r="V1800">
        <f t="shared" si="154"/>
        <v>-18.899999999999999</v>
      </c>
      <c r="W1800" t="str">
        <f t="shared" si="155"/>
        <v>High Risk</v>
      </c>
      <c r="X1800" t="str">
        <f t="shared" si="156"/>
        <v>Normal</v>
      </c>
      <c r="Y1800" t="str">
        <f t="shared" si="157"/>
        <v>Local</v>
      </c>
      <c r="Z1800" t="str">
        <f t="shared" si="153"/>
        <v>Chronic Absenteeism</v>
      </c>
      <c r="AA1800" t="s">
        <v>51</v>
      </c>
      <c r="AB1800">
        <v>1</v>
      </c>
    </row>
    <row r="1801" spans="1:28" x14ac:dyDescent="0.3">
      <c r="A1801">
        <v>16</v>
      </c>
      <c r="B1801" t="s">
        <v>22</v>
      </c>
      <c r="C1801">
        <v>12</v>
      </c>
      <c r="D1801" t="s">
        <v>48</v>
      </c>
      <c r="E1801" t="s">
        <v>44</v>
      </c>
      <c r="F1801">
        <v>5</v>
      </c>
      <c r="G1801">
        <v>0</v>
      </c>
      <c r="H1801" t="s">
        <v>36</v>
      </c>
      <c r="I1801">
        <v>252557</v>
      </c>
      <c r="J1801" t="s">
        <v>41</v>
      </c>
      <c r="K1801" t="s">
        <v>35</v>
      </c>
      <c r="L1801">
        <v>0</v>
      </c>
      <c r="M1801">
        <v>0</v>
      </c>
      <c r="N1801">
        <v>1.5</v>
      </c>
      <c r="O1801" t="s">
        <v>28</v>
      </c>
      <c r="P1801">
        <v>0</v>
      </c>
      <c r="Q1801">
        <v>3</v>
      </c>
      <c r="R1801">
        <v>11.3</v>
      </c>
      <c r="S1801">
        <v>83</v>
      </c>
      <c r="T1801">
        <v>82.1</v>
      </c>
      <c r="U1801">
        <v>80.099999999999994</v>
      </c>
      <c r="V1801">
        <f t="shared" si="154"/>
        <v>-2</v>
      </c>
      <c r="W1801" t="str">
        <f t="shared" si="155"/>
        <v>Monitor</v>
      </c>
      <c r="X1801" t="str">
        <f t="shared" si="156"/>
        <v>Normal</v>
      </c>
      <c r="Y1801" t="str">
        <f t="shared" si="157"/>
        <v>Local</v>
      </c>
      <c r="Z1801" t="str">
        <f t="shared" si="153"/>
        <v>At-Risk</v>
      </c>
      <c r="AA1801" t="s">
        <v>42</v>
      </c>
      <c r="AB1801">
        <v>0</v>
      </c>
    </row>
    <row r="1802" spans="1:28" x14ac:dyDescent="0.3">
      <c r="A1802">
        <v>13</v>
      </c>
      <c r="B1802" t="s">
        <v>22</v>
      </c>
      <c r="C1802">
        <v>9</v>
      </c>
      <c r="D1802" t="s">
        <v>23</v>
      </c>
      <c r="E1802" t="s">
        <v>24</v>
      </c>
      <c r="F1802">
        <v>8</v>
      </c>
      <c r="G1802">
        <v>0</v>
      </c>
      <c r="H1802" t="s">
        <v>34</v>
      </c>
      <c r="I1802">
        <v>149350</v>
      </c>
      <c r="J1802" t="s">
        <v>37</v>
      </c>
      <c r="K1802" t="s">
        <v>32</v>
      </c>
      <c r="L1802">
        <v>0</v>
      </c>
      <c r="M1802">
        <v>0</v>
      </c>
      <c r="N1802">
        <v>3.6</v>
      </c>
      <c r="O1802" t="s">
        <v>49</v>
      </c>
      <c r="P1802">
        <v>0</v>
      </c>
      <c r="Q1802">
        <v>3</v>
      </c>
      <c r="R1802">
        <v>7</v>
      </c>
      <c r="S1802">
        <v>87.2</v>
      </c>
      <c r="T1802">
        <v>75.7</v>
      </c>
      <c r="U1802">
        <v>79.400000000000006</v>
      </c>
      <c r="V1802">
        <f t="shared" si="154"/>
        <v>3.7000000000000028</v>
      </c>
      <c r="W1802" t="str">
        <f t="shared" si="155"/>
        <v>Monitor</v>
      </c>
      <c r="X1802" t="str">
        <f t="shared" si="156"/>
        <v>Normal</v>
      </c>
      <c r="Y1802" t="str">
        <f t="shared" si="157"/>
        <v>Local</v>
      </c>
      <c r="Z1802" t="str">
        <f t="shared" si="153"/>
        <v>At-Risk</v>
      </c>
      <c r="AA1802" t="s">
        <v>42</v>
      </c>
      <c r="AB1802">
        <v>0</v>
      </c>
    </row>
    <row r="1803" spans="1:28" x14ac:dyDescent="0.3">
      <c r="A1803">
        <v>14</v>
      </c>
      <c r="B1803" t="s">
        <v>22</v>
      </c>
      <c r="C1803">
        <v>8</v>
      </c>
      <c r="D1803" t="s">
        <v>39</v>
      </c>
      <c r="E1803" t="s">
        <v>30</v>
      </c>
      <c r="F1803">
        <v>3</v>
      </c>
      <c r="G1803">
        <v>0</v>
      </c>
      <c r="H1803" t="s">
        <v>36</v>
      </c>
      <c r="I1803">
        <v>285100</v>
      </c>
      <c r="J1803" t="s">
        <v>43</v>
      </c>
      <c r="K1803" t="s">
        <v>35</v>
      </c>
      <c r="L1803">
        <v>1</v>
      </c>
      <c r="M1803">
        <v>0</v>
      </c>
      <c r="N1803">
        <v>1.1000000000000001</v>
      </c>
      <c r="O1803" t="s">
        <v>28</v>
      </c>
      <c r="P1803">
        <v>0</v>
      </c>
      <c r="Q1803">
        <v>4</v>
      </c>
      <c r="R1803">
        <v>19.399999999999999</v>
      </c>
      <c r="S1803">
        <v>100</v>
      </c>
      <c r="T1803">
        <v>42.3</v>
      </c>
      <c r="U1803">
        <v>60.4</v>
      </c>
      <c r="V1803">
        <f t="shared" si="154"/>
        <v>18.100000000000001</v>
      </c>
      <c r="W1803" t="str">
        <f t="shared" si="155"/>
        <v>Monitor</v>
      </c>
      <c r="X1803" t="str">
        <f t="shared" si="156"/>
        <v>Surge</v>
      </c>
      <c r="Y1803" t="str">
        <f t="shared" si="157"/>
        <v>Local</v>
      </c>
      <c r="Z1803" t="str">
        <f t="shared" si="153"/>
        <v>Healthy</v>
      </c>
      <c r="AA1803" t="s">
        <v>33</v>
      </c>
      <c r="AB1803">
        <v>0</v>
      </c>
    </row>
    <row r="1804" spans="1:28" x14ac:dyDescent="0.3">
      <c r="A1804">
        <v>16</v>
      </c>
      <c r="B1804" t="s">
        <v>38</v>
      </c>
      <c r="C1804">
        <v>12</v>
      </c>
      <c r="D1804" t="s">
        <v>23</v>
      </c>
      <c r="E1804" t="s">
        <v>24</v>
      </c>
      <c r="F1804">
        <v>4</v>
      </c>
      <c r="G1804">
        <v>1</v>
      </c>
      <c r="H1804" t="s">
        <v>36</v>
      </c>
      <c r="I1804">
        <v>287134</v>
      </c>
      <c r="J1804" t="s">
        <v>35</v>
      </c>
      <c r="K1804" t="s">
        <v>27</v>
      </c>
      <c r="L1804">
        <v>0</v>
      </c>
      <c r="M1804">
        <v>1</v>
      </c>
      <c r="N1804">
        <v>2.4</v>
      </c>
      <c r="O1804" t="s">
        <v>49</v>
      </c>
      <c r="P1804">
        <v>0</v>
      </c>
      <c r="Q1804">
        <v>3</v>
      </c>
      <c r="R1804">
        <v>16.2</v>
      </c>
      <c r="S1804">
        <v>70.099999999999994</v>
      </c>
      <c r="T1804">
        <v>46.7</v>
      </c>
      <c r="U1804">
        <v>54.1</v>
      </c>
      <c r="V1804">
        <f t="shared" si="154"/>
        <v>7.3999999999999986</v>
      </c>
      <c r="W1804" t="str">
        <f t="shared" si="155"/>
        <v>Monitor</v>
      </c>
      <c r="X1804" t="str">
        <f t="shared" si="156"/>
        <v>Normal</v>
      </c>
      <c r="Y1804" t="str">
        <f t="shared" si="157"/>
        <v>Local</v>
      </c>
      <c r="Z1804" t="str">
        <f t="shared" si="153"/>
        <v>Chronic Absenteeism</v>
      </c>
      <c r="AA1804" t="s">
        <v>29</v>
      </c>
      <c r="AB1804">
        <v>0</v>
      </c>
    </row>
    <row r="1805" spans="1:28" x14ac:dyDescent="0.3">
      <c r="A1805">
        <v>11</v>
      </c>
      <c r="B1805" t="s">
        <v>38</v>
      </c>
      <c r="C1805">
        <v>6</v>
      </c>
      <c r="D1805" t="s">
        <v>23</v>
      </c>
      <c r="E1805" t="s">
        <v>30</v>
      </c>
      <c r="F1805">
        <v>5</v>
      </c>
      <c r="G1805">
        <v>0</v>
      </c>
      <c r="H1805" t="s">
        <v>25</v>
      </c>
      <c r="I1805">
        <v>531107</v>
      </c>
      <c r="J1805" t="s">
        <v>26</v>
      </c>
      <c r="K1805" t="s">
        <v>43</v>
      </c>
      <c r="L1805">
        <v>1</v>
      </c>
      <c r="M1805">
        <v>1</v>
      </c>
      <c r="N1805">
        <v>0.7</v>
      </c>
      <c r="O1805" t="s">
        <v>28</v>
      </c>
      <c r="P1805">
        <v>1</v>
      </c>
      <c r="Q1805">
        <v>2</v>
      </c>
      <c r="R1805">
        <v>12.3</v>
      </c>
      <c r="S1805">
        <v>89.7</v>
      </c>
      <c r="T1805">
        <v>66</v>
      </c>
      <c r="U1805">
        <v>77.8</v>
      </c>
      <c r="V1805">
        <f t="shared" si="154"/>
        <v>11.799999999999997</v>
      </c>
      <c r="W1805" t="str">
        <f t="shared" si="155"/>
        <v>Monitor</v>
      </c>
      <c r="X1805" t="str">
        <f t="shared" si="156"/>
        <v>Surge</v>
      </c>
      <c r="Y1805" t="str">
        <f t="shared" si="157"/>
        <v>Local</v>
      </c>
      <c r="Z1805" t="str">
        <f t="shared" si="153"/>
        <v>At-Risk</v>
      </c>
      <c r="AA1805" t="s">
        <v>42</v>
      </c>
      <c r="AB1805">
        <v>0</v>
      </c>
    </row>
    <row r="1806" spans="1:28" x14ac:dyDescent="0.3">
      <c r="A1806">
        <v>18</v>
      </c>
      <c r="B1806" t="s">
        <v>22</v>
      </c>
      <c r="C1806">
        <v>12</v>
      </c>
      <c r="D1806" t="s">
        <v>39</v>
      </c>
      <c r="E1806" t="s">
        <v>24</v>
      </c>
      <c r="F1806">
        <v>5</v>
      </c>
      <c r="G1806">
        <v>0</v>
      </c>
      <c r="H1806" t="s">
        <v>25</v>
      </c>
      <c r="I1806">
        <v>448238</v>
      </c>
      <c r="J1806" t="s">
        <v>32</v>
      </c>
      <c r="K1806" t="s">
        <v>37</v>
      </c>
      <c r="L1806">
        <v>1</v>
      </c>
      <c r="M1806">
        <v>0</v>
      </c>
      <c r="N1806">
        <v>6.5</v>
      </c>
      <c r="O1806" t="s">
        <v>28</v>
      </c>
      <c r="P1806">
        <v>0</v>
      </c>
      <c r="Q1806">
        <v>2</v>
      </c>
      <c r="R1806">
        <v>12.4</v>
      </c>
      <c r="S1806">
        <v>83.9</v>
      </c>
      <c r="T1806">
        <v>36.200000000000003</v>
      </c>
      <c r="U1806">
        <v>48.9</v>
      </c>
      <c r="V1806">
        <f t="shared" si="154"/>
        <v>12.699999999999996</v>
      </c>
      <c r="W1806" t="str">
        <f t="shared" si="155"/>
        <v>Monitor</v>
      </c>
      <c r="X1806" t="str">
        <f t="shared" si="156"/>
        <v>Surge</v>
      </c>
      <c r="Y1806" t="str">
        <f t="shared" si="157"/>
        <v>Commuter</v>
      </c>
      <c r="Z1806" t="str">
        <f t="shared" si="153"/>
        <v>At-Risk</v>
      </c>
      <c r="AA1806" t="s">
        <v>29</v>
      </c>
      <c r="AB1806">
        <v>0</v>
      </c>
    </row>
    <row r="1807" spans="1:28" x14ac:dyDescent="0.3">
      <c r="A1807">
        <v>16</v>
      </c>
      <c r="B1807" t="s">
        <v>22</v>
      </c>
      <c r="C1807">
        <v>11</v>
      </c>
      <c r="D1807" t="s">
        <v>48</v>
      </c>
      <c r="E1807" t="s">
        <v>30</v>
      </c>
      <c r="F1807">
        <v>2</v>
      </c>
      <c r="G1807">
        <v>0</v>
      </c>
      <c r="H1807" t="s">
        <v>40</v>
      </c>
      <c r="I1807">
        <v>1029802</v>
      </c>
      <c r="J1807" t="s">
        <v>37</v>
      </c>
      <c r="K1807" t="s">
        <v>35</v>
      </c>
      <c r="L1807">
        <v>0</v>
      </c>
      <c r="M1807">
        <v>1</v>
      </c>
      <c r="N1807">
        <v>0.6</v>
      </c>
      <c r="O1807" t="s">
        <v>28</v>
      </c>
      <c r="P1807">
        <v>1</v>
      </c>
      <c r="Q1807">
        <v>5</v>
      </c>
      <c r="R1807">
        <v>19.399999999999999</v>
      </c>
      <c r="S1807">
        <v>100</v>
      </c>
      <c r="T1807">
        <v>73.400000000000006</v>
      </c>
      <c r="U1807">
        <v>76.8</v>
      </c>
      <c r="V1807">
        <f t="shared" si="154"/>
        <v>3.3999999999999915</v>
      </c>
      <c r="W1807" t="str">
        <f t="shared" si="155"/>
        <v>Monitor</v>
      </c>
      <c r="X1807" t="str">
        <f t="shared" si="156"/>
        <v>Normal</v>
      </c>
      <c r="Y1807" t="str">
        <f t="shared" si="157"/>
        <v>Local</v>
      </c>
      <c r="Z1807" t="str">
        <f t="shared" si="153"/>
        <v>Healthy</v>
      </c>
      <c r="AA1807" t="s">
        <v>42</v>
      </c>
      <c r="AB1807">
        <v>0</v>
      </c>
    </row>
    <row r="1808" spans="1:28" x14ac:dyDescent="0.3">
      <c r="A1808">
        <v>16</v>
      </c>
      <c r="B1808" t="s">
        <v>22</v>
      </c>
      <c r="C1808">
        <v>11</v>
      </c>
      <c r="D1808" t="s">
        <v>23</v>
      </c>
      <c r="E1808" t="s">
        <v>30</v>
      </c>
      <c r="F1808">
        <v>3</v>
      </c>
      <c r="G1808">
        <v>0</v>
      </c>
      <c r="H1808" t="s">
        <v>34</v>
      </c>
      <c r="I1808">
        <v>173811</v>
      </c>
      <c r="J1808" t="s">
        <v>32</v>
      </c>
      <c r="K1808" t="s">
        <v>32</v>
      </c>
      <c r="L1808">
        <v>1</v>
      </c>
      <c r="M1808">
        <v>1</v>
      </c>
      <c r="N1808">
        <v>1.4</v>
      </c>
      <c r="O1808" t="s">
        <v>28</v>
      </c>
      <c r="P1808">
        <v>0</v>
      </c>
      <c r="Q1808">
        <v>4</v>
      </c>
      <c r="R1808">
        <v>13.7</v>
      </c>
      <c r="S1808">
        <v>91.2</v>
      </c>
      <c r="T1808">
        <v>42.5</v>
      </c>
      <c r="U1808">
        <v>56.9</v>
      </c>
      <c r="V1808">
        <f t="shared" si="154"/>
        <v>14.399999999999999</v>
      </c>
      <c r="W1808" t="str">
        <f t="shared" si="155"/>
        <v>Monitor</v>
      </c>
      <c r="X1808" t="str">
        <f t="shared" si="156"/>
        <v>Surge</v>
      </c>
      <c r="Y1808" t="str">
        <f t="shared" si="157"/>
        <v>Local</v>
      </c>
      <c r="Z1808" t="str">
        <f t="shared" si="153"/>
        <v>Healthy</v>
      </c>
      <c r="AA1808" t="s">
        <v>29</v>
      </c>
      <c r="AB1808">
        <v>0</v>
      </c>
    </row>
    <row r="1809" spans="1:28" x14ac:dyDescent="0.3">
      <c r="A1809">
        <v>16</v>
      </c>
      <c r="B1809" t="s">
        <v>22</v>
      </c>
      <c r="C1809">
        <v>11</v>
      </c>
      <c r="D1809" t="s">
        <v>39</v>
      </c>
      <c r="E1809" t="s">
        <v>30</v>
      </c>
      <c r="F1809">
        <v>6</v>
      </c>
      <c r="G1809">
        <v>0</v>
      </c>
      <c r="H1809" t="s">
        <v>36</v>
      </c>
      <c r="I1809">
        <v>204960</v>
      </c>
      <c r="J1809" t="s">
        <v>41</v>
      </c>
      <c r="K1809" t="s">
        <v>43</v>
      </c>
      <c r="L1809">
        <v>0</v>
      </c>
      <c r="M1809">
        <v>1</v>
      </c>
      <c r="N1809">
        <v>1.4</v>
      </c>
      <c r="O1809" t="s">
        <v>28</v>
      </c>
      <c r="P1809">
        <v>0</v>
      </c>
      <c r="Q1809">
        <v>3</v>
      </c>
      <c r="R1809">
        <v>7.6</v>
      </c>
      <c r="S1809">
        <v>89.3</v>
      </c>
      <c r="T1809">
        <v>48.7</v>
      </c>
      <c r="U1809">
        <v>52.2</v>
      </c>
      <c r="V1809">
        <f t="shared" si="154"/>
        <v>3.5</v>
      </c>
      <c r="W1809" t="str">
        <f t="shared" si="155"/>
        <v>Monitor</v>
      </c>
      <c r="X1809" t="str">
        <f t="shared" si="156"/>
        <v>Normal</v>
      </c>
      <c r="Y1809" t="str">
        <f t="shared" si="157"/>
        <v>Local</v>
      </c>
      <c r="Z1809" t="str">
        <f t="shared" si="153"/>
        <v>At-Risk</v>
      </c>
      <c r="AA1809" t="s">
        <v>29</v>
      </c>
      <c r="AB1809">
        <v>0</v>
      </c>
    </row>
    <row r="1810" spans="1:28" x14ac:dyDescent="0.3">
      <c r="A1810">
        <v>16</v>
      </c>
      <c r="B1810" t="s">
        <v>22</v>
      </c>
      <c r="C1810">
        <v>12</v>
      </c>
      <c r="D1810" t="s">
        <v>23</v>
      </c>
      <c r="E1810" t="s">
        <v>44</v>
      </c>
      <c r="F1810">
        <v>4</v>
      </c>
      <c r="G1810">
        <v>0</v>
      </c>
      <c r="H1810" t="s">
        <v>36</v>
      </c>
      <c r="I1810">
        <v>343907</v>
      </c>
      <c r="J1810" t="s">
        <v>41</v>
      </c>
      <c r="K1810" t="s">
        <v>37</v>
      </c>
      <c r="L1810">
        <v>0</v>
      </c>
      <c r="M1810">
        <v>1</v>
      </c>
      <c r="N1810">
        <v>13.2</v>
      </c>
      <c r="O1810" t="s">
        <v>28</v>
      </c>
      <c r="P1810">
        <v>1</v>
      </c>
      <c r="Q1810">
        <v>3</v>
      </c>
      <c r="R1810">
        <v>15.2</v>
      </c>
      <c r="S1810">
        <v>83.5</v>
      </c>
      <c r="T1810">
        <v>56.2</v>
      </c>
      <c r="U1810">
        <v>54.9</v>
      </c>
      <c r="V1810">
        <f t="shared" si="154"/>
        <v>-1.3000000000000043</v>
      </c>
      <c r="W1810" t="str">
        <f t="shared" si="155"/>
        <v>Monitor</v>
      </c>
      <c r="X1810" t="str">
        <f t="shared" si="156"/>
        <v>Normal</v>
      </c>
      <c r="Y1810" t="str">
        <f t="shared" si="157"/>
        <v>Commuter</v>
      </c>
      <c r="Z1810" t="str">
        <f t="shared" si="153"/>
        <v>At-Risk</v>
      </c>
      <c r="AA1810" t="s">
        <v>29</v>
      </c>
      <c r="AB1810">
        <v>0</v>
      </c>
    </row>
    <row r="1811" spans="1:28" x14ac:dyDescent="0.3">
      <c r="A1811">
        <v>14</v>
      </c>
      <c r="B1811" t="s">
        <v>38</v>
      </c>
      <c r="C1811">
        <v>8</v>
      </c>
      <c r="D1811" t="s">
        <v>23</v>
      </c>
      <c r="E1811" t="s">
        <v>24</v>
      </c>
      <c r="F1811">
        <v>6</v>
      </c>
      <c r="G1811">
        <v>0</v>
      </c>
      <c r="H1811" t="s">
        <v>36</v>
      </c>
      <c r="I1811">
        <v>294113</v>
      </c>
      <c r="J1811" t="s">
        <v>32</v>
      </c>
      <c r="K1811" t="s">
        <v>31</v>
      </c>
      <c r="L1811">
        <v>0</v>
      </c>
      <c r="M1811">
        <v>0</v>
      </c>
      <c r="N1811">
        <v>8.9</v>
      </c>
      <c r="O1811" t="s">
        <v>49</v>
      </c>
      <c r="P1811">
        <v>0</v>
      </c>
      <c r="Q1811">
        <v>4</v>
      </c>
      <c r="R1811">
        <v>8.1</v>
      </c>
      <c r="S1811">
        <v>79</v>
      </c>
      <c r="T1811">
        <v>66.2</v>
      </c>
      <c r="U1811">
        <v>76.099999999999994</v>
      </c>
      <c r="V1811">
        <f t="shared" si="154"/>
        <v>9.8999999999999915</v>
      </c>
      <c r="W1811" t="str">
        <f t="shared" si="155"/>
        <v>Monitor</v>
      </c>
      <c r="X1811" t="str">
        <f t="shared" si="156"/>
        <v>Normal</v>
      </c>
      <c r="Y1811" t="str">
        <f t="shared" si="157"/>
        <v>Commuter</v>
      </c>
      <c r="Z1811" t="str">
        <f t="shared" si="153"/>
        <v>At-Risk</v>
      </c>
      <c r="AA1811" t="s">
        <v>42</v>
      </c>
      <c r="AB1811">
        <v>0</v>
      </c>
    </row>
    <row r="1812" spans="1:28" x14ac:dyDescent="0.3">
      <c r="A1812">
        <v>14</v>
      </c>
      <c r="B1812" t="s">
        <v>38</v>
      </c>
      <c r="C1812">
        <v>8</v>
      </c>
      <c r="D1812" t="s">
        <v>23</v>
      </c>
      <c r="E1812" t="s">
        <v>24</v>
      </c>
      <c r="F1812">
        <v>4</v>
      </c>
      <c r="G1812">
        <v>0</v>
      </c>
      <c r="H1812" t="s">
        <v>34</v>
      </c>
      <c r="I1812">
        <v>84912</v>
      </c>
      <c r="J1812" t="s">
        <v>26</v>
      </c>
      <c r="K1812" t="s">
        <v>35</v>
      </c>
      <c r="L1812">
        <v>0</v>
      </c>
      <c r="M1812">
        <v>0</v>
      </c>
      <c r="N1812">
        <v>8.1</v>
      </c>
      <c r="O1812" t="s">
        <v>28</v>
      </c>
      <c r="P1812">
        <v>0</v>
      </c>
      <c r="Q1812">
        <v>2</v>
      </c>
      <c r="R1812">
        <v>9.3000000000000007</v>
      </c>
      <c r="S1812">
        <v>77.099999999999994</v>
      </c>
      <c r="T1812">
        <v>67.599999999999994</v>
      </c>
      <c r="U1812">
        <v>59.5</v>
      </c>
      <c r="V1812">
        <f t="shared" si="154"/>
        <v>-8.0999999999999943</v>
      </c>
      <c r="W1812" t="str">
        <f t="shared" si="155"/>
        <v>Monitor</v>
      </c>
      <c r="X1812" t="str">
        <f t="shared" si="156"/>
        <v>Normal</v>
      </c>
      <c r="Y1812" t="str">
        <f t="shared" si="157"/>
        <v>Commuter</v>
      </c>
      <c r="Z1812" t="str">
        <f t="shared" si="153"/>
        <v>At-Risk</v>
      </c>
      <c r="AA1812" t="s">
        <v>29</v>
      </c>
      <c r="AB1812">
        <v>0</v>
      </c>
    </row>
    <row r="1813" spans="1:28" x14ac:dyDescent="0.3">
      <c r="A1813">
        <v>13</v>
      </c>
      <c r="B1813" t="s">
        <v>38</v>
      </c>
      <c r="C1813">
        <v>7</v>
      </c>
      <c r="D1813" t="s">
        <v>23</v>
      </c>
      <c r="E1813" t="s">
        <v>24</v>
      </c>
      <c r="F1813">
        <v>3</v>
      </c>
      <c r="G1813">
        <v>0</v>
      </c>
      <c r="H1813" t="s">
        <v>25</v>
      </c>
      <c r="I1813">
        <v>448214</v>
      </c>
      <c r="J1813" t="s">
        <v>43</v>
      </c>
      <c r="K1813" t="s">
        <v>41</v>
      </c>
      <c r="L1813">
        <v>1</v>
      </c>
      <c r="M1813">
        <v>1</v>
      </c>
      <c r="N1813">
        <v>1.1000000000000001</v>
      </c>
      <c r="O1813" t="s">
        <v>28</v>
      </c>
      <c r="P1813">
        <v>0</v>
      </c>
      <c r="Q1813">
        <v>2</v>
      </c>
      <c r="R1813">
        <v>14.5</v>
      </c>
      <c r="S1813">
        <v>79.599999999999994</v>
      </c>
      <c r="T1813">
        <v>72</v>
      </c>
      <c r="U1813">
        <v>59.6</v>
      </c>
      <c r="V1813">
        <f t="shared" si="154"/>
        <v>-12.399999999999999</v>
      </c>
      <c r="W1813" t="str">
        <f t="shared" si="155"/>
        <v>Monitor</v>
      </c>
      <c r="X1813" t="str">
        <f t="shared" si="156"/>
        <v>Normal</v>
      </c>
      <c r="Y1813" t="str">
        <f t="shared" si="157"/>
        <v>Local</v>
      </c>
      <c r="Z1813" t="str">
        <f t="shared" si="153"/>
        <v>At-Risk</v>
      </c>
      <c r="AA1813" t="s">
        <v>29</v>
      </c>
      <c r="AB1813">
        <v>0</v>
      </c>
    </row>
    <row r="1814" spans="1:28" x14ac:dyDescent="0.3">
      <c r="A1814">
        <v>11</v>
      </c>
      <c r="B1814" t="s">
        <v>22</v>
      </c>
      <c r="C1814">
        <v>7</v>
      </c>
      <c r="D1814" t="s">
        <v>23</v>
      </c>
      <c r="E1814" t="s">
        <v>30</v>
      </c>
      <c r="F1814">
        <v>5</v>
      </c>
      <c r="G1814">
        <v>0</v>
      </c>
      <c r="H1814" t="s">
        <v>40</v>
      </c>
      <c r="I1814">
        <v>760067</v>
      </c>
      <c r="J1814" t="s">
        <v>32</v>
      </c>
      <c r="K1814" t="s">
        <v>26</v>
      </c>
      <c r="L1814">
        <v>0</v>
      </c>
      <c r="M1814">
        <v>1</v>
      </c>
      <c r="N1814">
        <v>2.5</v>
      </c>
      <c r="O1814" t="s">
        <v>28</v>
      </c>
      <c r="P1814">
        <v>0</v>
      </c>
      <c r="Q1814">
        <v>4</v>
      </c>
      <c r="R1814">
        <v>16.7</v>
      </c>
      <c r="S1814">
        <v>85.7</v>
      </c>
      <c r="T1814">
        <v>64.400000000000006</v>
      </c>
      <c r="U1814">
        <v>82.8</v>
      </c>
      <c r="V1814">
        <f t="shared" si="154"/>
        <v>18.399999999999991</v>
      </c>
      <c r="W1814" t="str">
        <f t="shared" si="155"/>
        <v>Monitor</v>
      </c>
      <c r="X1814" t="str">
        <f t="shared" si="156"/>
        <v>Surge</v>
      </c>
      <c r="Y1814" t="str">
        <f t="shared" si="157"/>
        <v>Local</v>
      </c>
      <c r="Z1814" t="str">
        <f t="shared" si="153"/>
        <v>At-Risk</v>
      </c>
      <c r="AA1814" t="s">
        <v>42</v>
      </c>
      <c r="AB1814">
        <v>0</v>
      </c>
    </row>
    <row r="1815" spans="1:28" x14ac:dyDescent="0.3">
      <c r="A1815">
        <v>16</v>
      </c>
      <c r="B1815" t="s">
        <v>22</v>
      </c>
      <c r="C1815">
        <v>11</v>
      </c>
      <c r="D1815" t="s">
        <v>39</v>
      </c>
      <c r="E1815" t="s">
        <v>30</v>
      </c>
      <c r="F1815">
        <v>4</v>
      </c>
      <c r="G1815">
        <v>1</v>
      </c>
      <c r="H1815" t="s">
        <v>36</v>
      </c>
      <c r="I1815">
        <v>275197</v>
      </c>
      <c r="J1815" t="s">
        <v>35</v>
      </c>
      <c r="K1815" t="s">
        <v>35</v>
      </c>
      <c r="L1815">
        <v>1</v>
      </c>
      <c r="M1815">
        <v>1</v>
      </c>
      <c r="N1815">
        <v>5.2</v>
      </c>
      <c r="O1815" t="s">
        <v>47</v>
      </c>
      <c r="P1815">
        <v>0</v>
      </c>
      <c r="Q1815">
        <v>3</v>
      </c>
      <c r="R1815">
        <v>15.2</v>
      </c>
      <c r="S1815">
        <v>85.3</v>
      </c>
      <c r="T1815">
        <v>64.599999999999994</v>
      </c>
      <c r="U1815">
        <v>46.7</v>
      </c>
      <c r="V1815">
        <f t="shared" si="154"/>
        <v>-17.899999999999991</v>
      </c>
      <c r="W1815" t="str">
        <f t="shared" si="155"/>
        <v>Monitor</v>
      </c>
      <c r="X1815" t="str">
        <f t="shared" si="156"/>
        <v>Normal</v>
      </c>
      <c r="Y1815" t="str">
        <f t="shared" si="157"/>
        <v>Commuter</v>
      </c>
      <c r="Z1815" t="str">
        <f t="shared" si="153"/>
        <v>At-Risk</v>
      </c>
      <c r="AA1815" t="s">
        <v>29</v>
      </c>
      <c r="AB1815">
        <v>0</v>
      </c>
    </row>
    <row r="1816" spans="1:28" x14ac:dyDescent="0.3">
      <c r="A1816">
        <v>17</v>
      </c>
      <c r="B1816" t="s">
        <v>38</v>
      </c>
      <c r="C1816">
        <v>11</v>
      </c>
      <c r="D1816" t="s">
        <v>23</v>
      </c>
      <c r="E1816" t="s">
        <v>24</v>
      </c>
      <c r="F1816">
        <v>4</v>
      </c>
      <c r="G1816">
        <v>0</v>
      </c>
      <c r="H1816" t="s">
        <v>34</v>
      </c>
      <c r="I1816">
        <v>82365</v>
      </c>
      <c r="J1816" t="s">
        <v>35</v>
      </c>
      <c r="K1816" t="s">
        <v>32</v>
      </c>
      <c r="L1816">
        <v>0</v>
      </c>
      <c r="M1816">
        <v>0</v>
      </c>
      <c r="N1816">
        <v>3.4</v>
      </c>
      <c r="O1816" t="s">
        <v>47</v>
      </c>
      <c r="P1816">
        <v>0</v>
      </c>
      <c r="Q1816">
        <v>3</v>
      </c>
      <c r="R1816">
        <v>14</v>
      </c>
      <c r="S1816">
        <v>79.3</v>
      </c>
      <c r="T1816">
        <v>57.3</v>
      </c>
      <c r="U1816">
        <v>54</v>
      </c>
      <c r="V1816">
        <f t="shared" si="154"/>
        <v>-3.2999999999999972</v>
      </c>
      <c r="W1816" t="str">
        <f t="shared" si="155"/>
        <v>Monitor</v>
      </c>
      <c r="X1816" t="str">
        <f t="shared" si="156"/>
        <v>Normal</v>
      </c>
      <c r="Y1816" t="str">
        <f t="shared" si="157"/>
        <v>Local</v>
      </c>
      <c r="Z1816" t="str">
        <f t="shared" si="153"/>
        <v>At-Risk</v>
      </c>
      <c r="AA1816" t="s">
        <v>29</v>
      </c>
      <c r="AB1816">
        <v>0</v>
      </c>
    </row>
    <row r="1817" spans="1:28" x14ac:dyDescent="0.3">
      <c r="A1817">
        <v>17</v>
      </c>
      <c r="B1817" t="s">
        <v>22</v>
      </c>
      <c r="C1817">
        <v>11</v>
      </c>
      <c r="D1817" t="s">
        <v>48</v>
      </c>
      <c r="E1817" t="s">
        <v>30</v>
      </c>
      <c r="F1817">
        <v>8</v>
      </c>
      <c r="G1817">
        <v>0</v>
      </c>
      <c r="H1817" t="s">
        <v>34</v>
      </c>
      <c r="I1817">
        <v>134901</v>
      </c>
      <c r="J1817" t="s">
        <v>26</v>
      </c>
      <c r="K1817" t="s">
        <v>26</v>
      </c>
      <c r="L1817">
        <v>1</v>
      </c>
      <c r="M1817">
        <v>0</v>
      </c>
      <c r="O1817" t="s">
        <v>28</v>
      </c>
      <c r="P1817">
        <v>0</v>
      </c>
      <c r="Q1817">
        <v>2</v>
      </c>
      <c r="R1817">
        <v>15.1</v>
      </c>
      <c r="S1817">
        <v>84.6</v>
      </c>
      <c r="T1817">
        <v>78.599999999999994</v>
      </c>
      <c r="U1817">
        <v>59</v>
      </c>
      <c r="V1817">
        <f t="shared" si="154"/>
        <v>-19.599999999999994</v>
      </c>
      <c r="W1817" t="str">
        <f t="shared" si="155"/>
        <v>Monitor</v>
      </c>
      <c r="X1817" t="str">
        <f t="shared" si="156"/>
        <v>Normal</v>
      </c>
      <c r="Y1817" t="str">
        <f t="shared" si="157"/>
        <v>Local</v>
      </c>
      <c r="Z1817" t="str">
        <f t="shared" si="153"/>
        <v>At-Risk</v>
      </c>
      <c r="AA1817" t="s">
        <v>29</v>
      </c>
      <c r="AB1817">
        <v>0</v>
      </c>
    </row>
    <row r="1818" spans="1:28" x14ac:dyDescent="0.3">
      <c r="A1818">
        <v>11</v>
      </c>
      <c r="B1818" t="s">
        <v>38</v>
      </c>
      <c r="C1818">
        <v>7</v>
      </c>
      <c r="D1818" t="s">
        <v>39</v>
      </c>
      <c r="E1818" t="s">
        <v>30</v>
      </c>
      <c r="F1818">
        <v>4</v>
      </c>
      <c r="G1818">
        <v>0</v>
      </c>
      <c r="H1818" t="s">
        <v>25</v>
      </c>
      <c r="I1818">
        <v>366629</v>
      </c>
      <c r="J1818" t="s">
        <v>35</v>
      </c>
      <c r="K1818" t="s">
        <v>41</v>
      </c>
      <c r="L1818">
        <v>1</v>
      </c>
      <c r="M1818">
        <v>0</v>
      </c>
      <c r="N1818">
        <v>2.2000000000000002</v>
      </c>
      <c r="O1818" t="s">
        <v>28</v>
      </c>
      <c r="P1818">
        <v>1</v>
      </c>
      <c r="Q1818">
        <v>5</v>
      </c>
      <c r="R1818">
        <v>15.1</v>
      </c>
      <c r="S1818">
        <v>97.1</v>
      </c>
      <c r="T1818">
        <v>58.9</v>
      </c>
      <c r="U1818">
        <v>60.9</v>
      </c>
      <c r="V1818">
        <f t="shared" si="154"/>
        <v>2</v>
      </c>
      <c r="W1818" t="str">
        <f t="shared" si="155"/>
        <v>Monitor</v>
      </c>
      <c r="X1818" t="str">
        <f t="shared" si="156"/>
        <v>Normal</v>
      </c>
      <c r="Y1818" t="str">
        <f t="shared" si="157"/>
        <v>Local</v>
      </c>
      <c r="Z1818" t="str">
        <f t="shared" si="153"/>
        <v>Healthy</v>
      </c>
      <c r="AA1818" t="s">
        <v>33</v>
      </c>
      <c r="AB1818">
        <v>0</v>
      </c>
    </row>
    <row r="1819" spans="1:28" x14ac:dyDescent="0.3">
      <c r="A1819">
        <v>15</v>
      </c>
      <c r="B1819" t="s">
        <v>38</v>
      </c>
      <c r="C1819">
        <v>9</v>
      </c>
      <c r="D1819" t="s">
        <v>23</v>
      </c>
      <c r="E1819" t="s">
        <v>24</v>
      </c>
      <c r="F1819">
        <v>7</v>
      </c>
      <c r="G1819">
        <v>0</v>
      </c>
      <c r="H1819" t="s">
        <v>34</v>
      </c>
      <c r="I1819">
        <v>161235</v>
      </c>
      <c r="J1819" t="s">
        <v>26</v>
      </c>
      <c r="K1819" t="s">
        <v>35</v>
      </c>
      <c r="L1819">
        <v>0</v>
      </c>
      <c r="M1819">
        <v>0</v>
      </c>
      <c r="N1819">
        <v>3.7</v>
      </c>
      <c r="O1819" t="s">
        <v>28</v>
      </c>
      <c r="P1819">
        <v>0</v>
      </c>
      <c r="Q1819">
        <v>5</v>
      </c>
      <c r="R1819">
        <v>7.9</v>
      </c>
      <c r="S1819">
        <v>91.2</v>
      </c>
      <c r="T1819">
        <v>59.7</v>
      </c>
      <c r="U1819">
        <v>60.5</v>
      </c>
      <c r="V1819">
        <f t="shared" si="154"/>
        <v>0.79999999999999716</v>
      </c>
      <c r="W1819" t="str">
        <f t="shared" si="155"/>
        <v>Monitor</v>
      </c>
      <c r="X1819" t="str">
        <f t="shared" si="156"/>
        <v>Normal</v>
      </c>
      <c r="Y1819" t="str">
        <f t="shared" si="157"/>
        <v>Local</v>
      </c>
      <c r="Z1819" t="str">
        <f t="shared" si="153"/>
        <v>Healthy</v>
      </c>
      <c r="AA1819" t="s">
        <v>33</v>
      </c>
      <c r="AB1819">
        <v>0</v>
      </c>
    </row>
    <row r="1820" spans="1:28" x14ac:dyDescent="0.3">
      <c r="A1820">
        <v>11</v>
      </c>
      <c r="B1820" t="s">
        <v>22</v>
      </c>
      <c r="C1820">
        <v>6</v>
      </c>
      <c r="D1820" t="s">
        <v>23</v>
      </c>
      <c r="E1820" t="s">
        <v>24</v>
      </c>
      <c r="F1820">
        <v>5</v>
      </c>
      <c r="G1820">
        <v>1</v>
      </c>
      <c r="H1820" t="s">
        <v>34</v>
      </c>
      <c r="I1820">
        <v>87258</v>
      </c>
      <c r="J1820" t="s">
        <v>32</v>
      </c>
      <c r="K1820" t="s">
        <v>32</v>
      </c>
      <c r="L1820">
        <v>1</v>
      </c>
      <c r="M1820">
        <v>1</v>
      </c>
      <c r="N1820">
        <v>4.2</v>
      </c>
      <c r="O1820" t="s">
        <v>28</v>
      </c>
      <c r="P1820">
        <v>0</v>
      </c>
      <c r="Q1820">
        <v>2</v>
      </c>
      <c r="R1820">
        <v>10.1</v>
      </c>
      <c r="S1820">
        <v>68.2</v>
      </c>
      <c r="T1820">
        <v>68</v>
      </c>
      <c r="U1820">
        <v>60.1</v>
      </c>
      <c r="V1820">
        <f t="shared" si="154"/>
        <v>-7.8999999999999986</v>
      </c>
      <c r="W1820" t="str">
        <f t="shared" si="155"/>
        <v>Monitor</v>
      </c>
      <c r="X1820" t="str">
        <f t="shared" si="156"/>
        <v>Normal</v>
      </c>
      <c r="Y1820" t="str">
        <f t="shared" si="157"/>
        <v>Local</v>
      </c>
      <c r="Z1820" t="str">
        <f t="shared" si="153"/>
        <v>Chronic Absenteeism</v>
      </c>
      <c r="AA1820" t="s">
        <v>33</v>
      </c>
      <c r="AB1820">
        <v>0</v>
      </c>
    </row>
    <row r="1821" spans="1:28" x14ac:dyDescent="0.3">
      <c r="A1821">
        <v>18</v>
      </c>
      <c r="B1821" t="s">
        <v>22</v>
      </c>
      <c r="C1821">
        <v>12</v>
      </c>
      <c r="D1821" t="s">
        <v>23</v>
      </c>
      <c r="E1821" t="s">
        <v>30</v>
      </c>
      <c r="F1821">
        <v>4</v>
      </c>
      <c r="G1821">
        <v>0</v>
      </c>
      <c r="H1821" t="s">
        <v>25</v>
      </c>
      <c r="I1821">
        <v>635585</v>
      </c>
      <c r="J1821" t="s">
        <v>37</v>
      </c>
      <c r="K1821" t="s">
        <v>27</v>
      </c>
      <c r="L1821">
        <v>1</v>
      </c>
      <c r="M1821">
        <v>1</v>
      </c>
      <c r="N1821">
        <v>1.5</v>
      </c>
      <c r="O1821" t="s">
        <v>28</v>
      </c>
      <c r="P1821">
        <v>0</v>
      </c>
      <c r="Q1821">
        <v>4</v>
      </c>
      <c r="R1821">
        <v>12.2</v>
      </c>
      <c r="S1821">
        <v>88.6</v>
      </c>
      <c r="T1821">
        <v>51.8</v>
      </c>
      <c r="U1821">
        <v>52.9</v>
      </c>
      <c r="V1821">
        <f t="shared" si="154"/>
        <v>1.1000000000000014</v>
      </c>
      <c r="W1821" t="str">
        <f t="shared" si="155"/>
        <v>Monitor</v>
      </c>
      <c r="X1821" t="str">
        <f t="shared" si="156"/>
        <v>Normal</v>
      </c>
      <c r="Y1821" t="str">
        <f t="shared" si="157"/>
        <v>Local</v>
      </c>
      <c r="Z1821" t="str">
        <f t="shared" si="153"/>
        <v>At-Risk</v>
      </c>
      <c r="AA1821" t="s">
        <v>29</v>
      </c>
      <c r="AB1821">
        <v>0</v>
      </c>
    </row>
    <row r="1822" spans="1:28" x14ac:dyDescent="0.3">
      <c r="A1822">
        <v>11</v>
      </c>
      <c r="B1822" t="s">
        <v>22</v>
      </c>
      <c r="C1822">
        <v>7</v>
      </c>
      <c r="D1822" t="s">
        <v>39</v>
      </c>
      <c r="E1822" t="s">
        <v>30</v>
      </c>
      <c r="F1822">
        <v>5</v>
      </c>
      <c r="G1822">
        <v>0</v>
      </c>
      <c r="H1822" t="s">
        <v>36</v>
      </c>
      <c r="I1822">
        <v>189492</v>
      </c>
      <c r="J1822" t="s">
        <v>32</v>
      </c>
      <c r="K1822" t="s">
        <v>27</v>
      </c>
      <c r="L1822">
        <v>0</v>
      </c>
      <c r="M1822">
        <v>0</v>
      </c>
      <c r="N1822">
        <v>1.3</v>
      </c>
      <c r="O1822" t="s">
        <v>47</v>
      </c>
      <c r="P1822">
        <v>0</v>
      </c>
      <c r="Q1822">
        <v>3</v>
      </c>
      <c r="R1822">
        <v>16.5</v>
      </c>
      <c r="S1822">
        <v>84.7</v>
      </c>
      <c r="T1822">
        <v>53.6</v>
      </c>
      <c r="U1822">
        <v>63.5</v>
      </c>
      <c r="V1822">
        <f t="shared" si="154"/>
        <v>9.8999999999999986</v>
      </c>
      <c r="W1822" t="str">
        <f t="shared" si="155"/>
        <v>Monitor</v>
      </c>
      <c r="X1822" t="str">
        <f t="shared" si="156"/>
        <v>Normal</v>
      </c>
      <c r="Y1822" t="str">
        <f t="shared" si="157"/>
        <v>Local</v>
      </c>
      <c r="Z1822" t="str">
        <f t="shared" si="153"/>
        <v>At-Risk</v>
      </c>
      <c r="AA1822" t="s">
        <v>33</v>
      </c>
      <c r="AB1822">
        <v>0</v>
      </c>
    </row>
    <row r="1823" spans="1:28" x14ac:dyDescent="0.3">
      <c r="A1823">
        <v>11</v>
      </c>
      <c r="B1823" t="s">
        <v>38</v>
      </c>
      <c r="C1823">
        <v>7</v>
      </c>
      <c r="D1823" t="s">
        <v>39</v>
      </c>
      <c r="E1823" t="s">
        <v>24</v>
      </c>
      <c r="F1823">
        <v>4</v>
      </c>
      <c r="G1823">
        <v>1</v>
      </c>
      <c r="H1823" t="s">
        <v>36</v>
      </c>
      <c r="I1823">
        <v>330212</v>
      </c>
      <c r="J1823" t="s">
        <v>31</v>
      </c>
      <c r="K1823" t="s">
        <v>27</v>
      </c>
      <c r="L1823">
        <v>0</v>
      </c>
      <c r="M1823">
        <v>0</v>
      </c>
      <c r="N1823">
        <v>10.1</v>
      </c>
      <c r="O1823" t="s">
        <v>28</v>
      </c>
      <c r="P1823">
        <v>0</v>
      </c>
      <c r="Q1823">
        <v>2</v>
      </c>
      <c r="R1823">
        <v>17.100000000000001</v>
      </c>
      <c r="S1823">
        <v>86.1</v>
      </c>
      <c r="T1823">
        <v>42.8</v>
      </c>
      <c r="U1823">
        <v>66.8</v>
      </c>
      <c r="V1823">
        <f t="shared" si="154"/>
        <v>24</v>
      </c>
      <c r="W1823" t="str">
        <f t="shared" si="155"/>
        <v>Monitor</v>
      </c>
      <c r="X1823" t="str">
        <f t="shared" si="156"/>
        <v>Surge</v>
      </c>
      <c r="Y1823" t="str">
        <f t="shared" si="157"/>
        <v>Commuter</v>
      </c>
      <c r="Z1823" t="str">
        <f t="shared" si="153"/>
        <v>At-Risk</v>
      </c>
      <c r="AA1823" t="s">
        <v>33</v>
      </c>
      <c r="AB1823">
        <v>0</v>
      </c>
    </row>
    <row r="1824" spans="1:28" x14ac:dyDescent="0.3">
      <c r="A1824">
        <v>13</v>
      </c>
      <c r="B1824" t="s">
        <v>22</v>
      </c>
      <c r="C1824">
        <v>9</v>
      </c>
      <c r="D1824" t="s">
        <v>23</v>
      </c>
      <c r="E1824" t="s">
        <v>24</v>
      </c>
      <c r="F1824">
        <v>5</v>
      </c>
      <c r="G1824">
        <v>1</v>
      </c>
      <c r="H1824" t="s">
        <v>36</v>
      </c>
      <c r="I1824">
        <v>226483</v>
      </c>
      <c r="J1824" t="s">
        <v>32</v>
      </c>
      <c r="K1824" t="s">
        <v>37</v>
      </c>
      <c r="L1824">
        <v>0</v>
      </c>
      <c r="M1824">
        <v>0</v>
      </c>
      <c r="N1824">
        <v>18.100000000000001</v>
      </c>
      <c r="O1824" t="s">
        <v>28</v>
      </c>
      <c r="P1824">
        <v>1</v>
      </c>
      <c r="Q1824">
        <v>1</v>
      </c>
      <c r="R1824">
        <v>15.4</v>
      </c>
      <c r="S1824">
        <v>72.400000000000006</v>
      </c>
      <c r="T1824">
        <v>54.4</v>
      </c>
      <c r="U1824">
        <v>56.8</v>
      </c>
      <c r="V1824">
        <f t="shared" si="154"/>
        <v>2.3999999999999986</v>
      </c>
      <c r="W1824" t="str">
        <f t="shared" si="155"/>
        <v>Monitor</v>
      </c>
      <c r="X1824" t="str">
        <f t="shared" si="156"/>
        <v>Normal</v>
      </c>
      <c r="Y1824" t="str">
        <f t="shared" si="157"/>
        <v>Distant</v>
      </c>
      <c r="Z1824" t="str">
        <f t="shared" si="153"/>
        <v>Chronic Absenteeism</v>
      </c>
      <c r="AA1824" t="s">
        <v>29</v>
      </c>
      <c r="AB1824">
        <v>0</v>
      </c>
    </row>
    <row r="1825" spans="1:28" x14ac:dyDescent="0.3">
      <c r="A1825">
        <v>12</v>
      </c>
      <c r="B1825" t="s">
        <v>22</v>
      </c>
      <c r="C1825">
        <v>8</v>
      </c>
      <c r="D1825" t="s">
        <v>23</v>
      </c>
      <c r="E1825" t="s">
        <v>30</v>
      </c>
      <c r="F1825">
        <v>5</v>
      </c>
      <c r="G1825">
        <v>0</v>
      </c>
      <c r="H1825" t="s">
        <v>36</v>
      </c>
      <c r="I1825">
        <v>275781</v>
      </c>
      <c r="J1825" t="s">
        <v>35</v>
      </c>
      <c r="K1825" t="s">
        <v>35</v>
      </c>
      <c r="L1825">
        <v>0</v>
      </c>
      <c r="M1825">
        <v>1</v>
      </c>
      <c r="N1825">
        <v>2.8</v>
      </c>
      <c r="O1825" t="s">
        <v>28</v>
      </c>
      <c r="P1825">
        <v>1</v>
      </c>
      <c r="Q1825">
        <v>3</v>
      </c>
      <c r="R1825">
        <v>10.6</v>
      </c>
      <c r="S1825">
        <v>78.599999999999994</v>
      </c>
      <c r="T1825">
        <v>76.5</v>
      </c>
      <c r="U1825">
        <v>69.5</v>
      </c>
      <c r="V1825">
        <f t="shared" si="154"/>
        <v>-7</v>
      </c>
      <c r="W1825" t="str">
        <f t="shared" si="155"/>
        <v>Monitor</v>
      </c>
      <c r="X1825" t="str">
        <f t="shared" si="156"/>
        <v>Normal</v>
      </c>
      <c r="Y1825" t="str">
        <f t="shared" si="157"/>
        <v>Local</v>
      </c>
      <c r="Z1825" t="str">
        <f t="shared" si="153"/>
        <v>At-Risk</v>
      </c>
      <c r="AA1825" t="s">
        <v>33</v>
      </c>
      <c r="AB1825">
        <v>0</v>
      </c>
    </row>
    <row r="1826" spans="1:28" x14ac:dyDescent="0.3">
      <c r="A1826">
        <v>16</v>
      </c>
      <c r="B1826" t="s">
        <v>22</v>
      </c>
      <c r="C1826">
        <v>11</v>
      </c>
      <c r="D1826" t="s">
        <v>23</v>
      </c>
      <c r="E1826" t="s">
        <v>24</v>
      </c>
      <c r="F1826">
        <v>3</v>
      </c>
      <c r="G1826">
        <v>1</v>
      </c>
      <c r="H1826" t="s">
        <v>25</v>
      </c>
      <c r="I1826">
        <v>375541</v>
      </c>
      <c r="J1826" t="s">
        <v>41</v>
      </c>
      <c r="K1826" t="s">
        <v>27</v>
      </c>
      <c r="L1826">
        <v>1</v>
      </c>
      <c r="M1826">
        <v>1</v>
      </c>
      <c r="N1826">
        <v>3.7</v>
      </c>
      <c r="O1826" t="s">
        <v>28</v>
      </c>
      <c r="P1826">
        <v>0</v>
      </c>
      <c r="Q1826">
        <v>2</v>
      </c>
      <c r="R1826">
        <v>12.7</v>
      </c>
      <c r="S1826">
        <v>80.7</v>
      </c>
      <c r="T1826">
        <v>52.4</v>
      </c>
      <c r="U1826">
        <v>62.3</v>
      </c>
      <c r="V1826">
        <f t="shared" si="154"/>
        <v>9.8999999999999986</v>
      </c>
      <c r="W1826" t="str">
        <f t="shared" si="155"/>
        <v>Monitor</v>
      </c>
      <c r="X1826" t="str">
        <f t="shared" si="156"/>
        <v>Normal</v>
      </c>
      <c r="Y1826" t="str">
        <f t="shared" si="157"/>
        <v>Local</v>
      </c>
      <c r="Z1826" t="str">
        <f t="shared" si="153"/>
        <v>At-Risk</v>
      </c>
      <c r="AA1826" t="s">
        <v>33</v>
      </c>
      <c r="AB1826">
        <v>0</v>
      </c>
    </row>
    <row r="1827" spans="1:28" x14ac:dyDescent="0.3">
      <c r="A1827">
        <v>11</v>
      </c>
      <c r="B1827" t="s">
        <v>22</v>
      </c>
      <c r="C1827">
        <v>6</v>
      </c>
      <c r="D1827" t="s">
        <v>39</v>
      </c>
      <c r="E1827" t="s">
        <v>24</v>
      </c>
      <c r="F1827">
        <v>4</v>
      </c>
      <c r="G1827">
        <v>0</v>
      </c>
      <c r="H1827" t="s">
        <v>40</v>
      </c>
      <c r="I1827">
        <v>1013096</v>
      </c>
      <c r="J1827" t="s">
        <v>31</v>
      </c>
      <c r="K1827" t="s">
        <v>35</v>
      </c>
      <c r="L1827">
        <v>1</v>
      </c>
      <c r="M1827">
        <v>0</v>
      </c>
      <c r="N1827">
        <v>5.6</v>
      </c>
      <c r="O1827" t="s">
        <v>28</v>
      </c>
      <c r="P1827">
        <v>0</v>
      </c>
      <c r="Q1827">
        <v>3</v>
      </c>
      <c r="R1827">
        <v>10.9</v>
      </c>
      <c r="S1827">
        <v>87.2</v>
      </c>
      <c r="T1827">
        <v>73.3</v>
      </c>
      <c r="U1827">
        <v>74.3</v>
      </c>
      <c r="V1827">
        <f t="shared" si="154"/>
        <v>1</v>
      </c>
      <c r="W1827" t="str">
        <f t="shared" si="155"/>
        <v>Monitor</v>
      </c>
      <c r="X1827" t="str">
        <f t="shared" si="156"/>
        <v>Normal</v>
      </c>
      <c r="Y1827" t="str">
        <f t="shared" si="157"/>
        <v>Commuter</v>
      </c>
      <c r="Z1827" t="str">
        <f t="shared" si="153"/>
        <v>At-Risk</v>
      </c>
      <c r="AA1827" t="s">
        <v>33</v>
      </c>
      <c r="AB1827">
        <v>0</v>
      </c>
    </row>
    <row r="1828" spans="1:28" x14ac:dyDescent="0.3">
      <c r="A1828">
        <v>12</v>
      </c>
      <c r="B1828" t="s">
        <v>38</v>
      </c>
      <c r="C1828">
        <v>7</v>
      </c>
      <c r="D1828" t="s">
        <v>23</v>
      </c>
      <c r="E1828" t="s">
        <v>44</v>
      </c>
      <c r="F1828">
        <v>5</v>
      </c>
      <c r="G1828">
        <v>0</v>
      </c>
      <c r="H1828" t="s">
        <v>45</v>
      </c>
      <c r="I1828">
        <v>2819314</v>
      </c>
      <c r="J1828" t="s">
        <v>31</v>
      </c>
      <c r="K1828" t="s">
        <v>31</v>
      </c>
      <c r="L1828">
        <v>0</v>
      </c>
      <c r="M1828">
        <v>1</v>
      </c>
      <c r="N1828">
        <v>2</v>
      </c>
      <c r="O1828" t="s">
        <v>28</v>
      </c>
      <c r="P1828">
        <v>0</v>
      </c>
      <c r="Q1828">
        <v>4</v>
      </c>
      <c r="R1828">
        <v>17.5</v>
      </c>
      <c r="S1828">
        <v>89.1</v>
      </c>
      <c r="T1828">
        <v>73.099999999999994</v>
      </c>
      <c r="U1828">
        <v>80.400000000000006</v>
      </c>
      <c r="V1828">
        <f t="shared" si="154"/>
        <v>7.3000000000000114</v>
      </c>
      <c r="W1828" t="str">
        <f t="shared" si="155"/>
        <v>Monitor</v>
      </c>
      <c r="X1828" t="str">
        <f t="shared" si="156"/>
        <v>Normal</v>
      </c>
      <c r="Y1828" t="str">
        <f t="shared" si="157"/>
        <v>Local</v>
      </c>
      <c r="Z1828" t="str">
        <f t="shared" si="153"/>
        <v>At-Risk</v>
      </c>
      <c r="AA1828" t="s">
        <v>42</v>
      </c>
      <c r="AB1828">
        <v>0</v>
      </c>
    </row>
    <row r="1829" spans="1:28" x14ac:dyDescent="0.3">
      <c r="A1829">
        <v>14</v>
      </c>
      <c r="B1829" t="s">
        <v>38</v>
      </c>
      <c r="C1829">
        <v>9</v>
      </c>
      <c r="D1829" t="s">
        <v>23</v>
      </c>
      <c r="E1829" t="s">
        <v>24</v>
      </c>
      <c r="F1829">
        <v>5</v>
      </c>
      <c r="G1829">
        <v>0</v>
      </c>
      <c r="H1829" t="s">
        <v>40</v>
      </c>
      <c r="I1829">
        <v>1427363</v>
      </c>
      <c r="J1829" t="s">
        <v>43</v>
      </c>
      <c r="K1829" t="s">
        <v>27</v>
      </c>
      <c r="L1829">
        <v>1</v>
      </c>
      <c r="M1829">
        <v>0</v>
      </c>
      <c r="N1829">
        <v>6.9</v>
      </c>
      <c r="O1829" t="s">
        <v>49</v>
      </c>
      <c r="P1829">
        <v>0</v>
      </c>
      <c r="Q1829">
        <v>3</v>
      </c>
      <c r="R1829">
        <v>18.5</v>
      </c>
      <c r="S1829">
        <v>86.9</v>
      </c>
      <c r="T1829">
        <v>82.1</v>
      </c>
      <c r="U1829">
        <v>90.4</v>
      </c>
      <c r="V1829">
        <f t="shared" si="154"/>
        <v>8.3000000000000114</v>
      </c>
      <c r="W1829" t="str">
        <f t="shared" si="155"/>
        <v>Monitor</v>
      </c>
      <c r="X1829" t="str">
        <f t="shared" si="156"/>
        <v>Normal</v>
      </c>
      <c r="Y1829" t="str">
        <f t="shared" si="157"/>
        <v>Commuter</v>
      </c>
      <c r="Z1829" t="str">
        <f t="shared" si="153"/>
        <v>At-Risk</v>
      </c>
      <c r="AA1829" t="s">
        <v>50</v>
      </c>
      <c r="AB1829">
        <v>0</v>
      </c>
    </row>
    <row r="1830" spans="1:28" x14ac:dyDescent="0.3">
      <c r="A1830">
        <v>11</v>
      </c>
      <c r="B1830" t="s">
        <v>22</v>
      </c>
      <c r="C1830">
        <v>6</v>
      </c>
      <c r="D1830" t="s">
        <v>23</v>
      </c>
      <c r="E1830" t="s">
        <v>24</v>
      </c>
      <c r="F1830">
        <v>3</v>
      </c>
      <c r="G1830">
        <v>0</v>
      </c>
      <c r="H1830" t="s">
        <v>36</v>
      </c>
      <c r="I1830">
        <v>301366</v>
      </c>
      <c r="J1830" t="s">
        <v>32</v>
      </c>
      <c r="K1830" t="s">
        <v>27</v>
      </c>
      <c r="L1830">
        <v>0</v>
      </c>
      <c r="M1830">
        <v>0</v>
      </c>
      <c r="N1830">
        <v>2.2000000000000002</v>
      </c>
      <c r="O1830" t="s">
        <v>28</v>
      </c>
      <c r="P1830">
        <v>0</v>
      </c>
      <c r="Q1830">
        <v>4</v>
      </c>
      <c r="R1830">
        <v>20.3</v>
      </c>
      <c r="S1830">
        <v>87.4</v>
      </c>
      <c r="T1830">
        <v>64.5</v>
      </c>
      <c r="U1830">
        <v>75.3</v>
      </c>
      <c r="V1830">
        <f t="shared" si="154"/>
        <v>10.799999999999997</v>
      </c>
      <c r="W1830" t="str">
        <f t="shared" si="155"/>
        <v>Monitor</v>
      </c>
      <c r="X1830" t="str">
        <f t="shared" si="156"/>
        <v>Surge</v>
      </c>
      <c r="Y1830" t="str">
        <f t="shared" si="157"/>
        <v>Local</v>
      </c>
      <c r="Z1830" t="str">
        <f t="shared" si="153"/>
        <v>At-Risk</v>
      </c>
      <c r="AA1830" t="s">
        <v>42</v>
      </c>
      <c r="AB1830">
        <v>0</v>
      </c>
    </row>
    <row r="1831" spans="1:28" x14ac:dyDescent="0.3">
      <c r="A1831">
        <v>12</v>
      </c>
      <c r="B1831" t="s">
        <v>22</v>
      </c>
      <c r="C1831">
        <v>6</v>
      </c>
      <c r="D1831" t="s">
        <v>39</v>
      </c>
      <c r="E1831" t="s">
        <v>30</v>
      </c>
      <c r="F1831">
        <v>6</v>
      </c>
      <c r="G1831">
        <v>0</v>
      </c>
      <c r="H1831" t="s">
        <v>25</v>
      </c>
      <c r="I1831">
        <v>573208</v>
      </c>
      <c r="J1831" t="s">
        <v>37</v>
      </c>
      <c r="K1831" t="s">
        <v>31</v>
      </c>
      <c r="L1831">
        <v>1</v>
      </c>
      <c r="M1831">
        <v>1</v>
      </c>
      <c r="N1831">
        <v>2.2000000000000002</v>
      </c>
      <c r="O1831" t="s">
        <v>47</v>
      </c>
      <c r="P1831">
        <v>0</v>
      </c>
      <c r="Q1831">
        <v>4</v>
      </c>
      <c r="R1831">
        <v>12.4</v>
      </c>
      <c r="S1831">
        <v>85.2</v>
      </c>
      <c r="T1831">
        <v>60.7</v>
      </c>
      <c r="U1831">
        <v>64.900000000000006</v>
      </c>
      <c r="V1831">
        <f t="shared" si="154"/>
        <v>4.2000000000000028</v>
      </c>
      <c r="W1831" t="str">
        <f t="shared" si="155"/>
        <v>Monitor</v>
      </c>
      <c r="X1831" t="str">
        <f t="shared" si="156"/>
        <v>Normal</v>
      </c>
      <c r="Y1831" t="str">
        <f t="shared" si="157"/>
        <v>Local</v>
      </c>
      <c r="Z1831" t="str">
        <f t="shared" si="153"/>
        <v>At-Risk</v>
      </c>
      <c r="AA1831" t="s">
        <v>33</v>
      </c>
      <c r="AB1831">
        <v>0</v>
      </c>
    </row>
    <row r="1832" spans="1:28" x14ac:dyDescent="0.3">
      <c r="A1832">
        <v>18</v>
      </c>
      <c r="B1832" t="s">
        <v>22</v>
      </c>
      <c r="C1832">
        <v>12</v>
      </c>
      <c r="D1832" t="s">
        <v>39</v>
      </c>
      <c r="E1832" t="s">
        <v>30</v>
      </c>
      <c r="F1832">
        <v>4</v>
      </c>
      <c r="G1832">
        <v>0</v>
      </c>
      <c r="H1832" t="s">
        <v>36</v>
      </c>
      <c r="I1832">
        <v>222899</v>
      </c>
      <c r="J1832" t="s">
        <v>26</v>
      </c>
      <c r="K1832" t="s">
        <v>43</v>
      </c>
      <c r="L1832">
        <v>0</v>
      </c>
      <c r="M1832">
        <v>0</v>
      </c>
      <c r="N1832">
        <v>1.6</v>
      </c>
      <c r="O1832" t="s">
        <v>47</v>
      </c>
      <c r="P1832">
        <v>0</v>
      </c>
      <c r="Q1832">
        <v>4</v>
      </c>
      <c r="R1832">
        <v>14.4</v>
      </c>
      <c r="S1832">
        <v>88.5</v>
      </c>
      <c r="T1832">
        <v>40.700000000000003</v>
      </c>
      <c r="U1832">
        <v>63.7</v>
      </c>
      <c r="V1832">
        <f t="shared" si="154"/>
        <v>23</v>
      </c>
      <c r="W1832" t="str">
        <f t="shared" si="155"/>
        <v>Monitor</v>
      </c>
      <c r="X1832" t="str">
        <f t="shared" si="156"/>
        <v>Surge</v>
      </c>
      <c r="Y1832" t="str">
        <f t="shared" si="157"/>
        <v>Local</v>
      </c>
      <c r="Z1832" t="str">
        <f t="shared" si="153"/>
        <v>At-Risk</v>
      </c>
      <c r="AA1832" t="s">
        <v>33</v>
      </c>
      <c r="AB1832">
        <v>0</v>
      </c>
    </row>
    <row r="1833" spans="1:28" x14ac:dyDescent="0.3">
      <c r="A1833">
        <v>16</v>
      </c>
      <c r="B1833" t="s">
        <v>38</v>
      </c>
      <c r="C1833">
        <v>12</v>
      </c>
      <c r="D1833" t="s">
        <v>48</v>
      </c>
      <c r="E1833" t="s">
        <v>30</v>
      </c>
      <c r="F1833">
        <v>5</v>
      </c>
      <c r="G1833">
        <v>1</v>
      </c>
      <c r="H1833" t="s">
        <v>40</v>
      </c>
      <c r="I1833">
        <v>883463</v>
      </c>
      <c r="J1833" t="s">
        <v>37</v>
      </c>
      <c r="K1833" t="s">
        <v>27</v>
      </c>
      <c r="L1833">
        <v>1</v>
      </c>
      <c r="M1833">
        <v>1</v>
      </c>
      <c r="N1833">
        <v>1.6</v>
      </c>
      <c r="O1833" t="s">
        <v>28</v>
      </c>
      <c r="P1833">
        <v>0</v>
      </c>
      <c r="Q1833">
        <v>2</v>
      </c>
      <c r="R1833">
        <v>10</v>
      </c>
      <c r="S1833">
        <v>73.099999999999994</v>
      </c>
      <c r="T1833">
        <v>72.900000000000006</v>
      </c>
      <c r="U1833">
        <v>90.1</v>
      </c>
      <c r="V1833">
        <f t="shared" si="154"/>
        <v>17.199999999999989</v>
      </c>
      <c r="W1833" t="str">
        <f t="shared" si="155"/>
        <v>Monitor</v>
      </c>
      <c r="X1833" t="str">
        <f t="shared" si="156"/>
        <v>Surge</v>
      </c>
      <c r="Y1833" t="str">
        <f t="shared" si="157"/>
        <v>Local</v>
      </c>
      <c r="Z1833" t="str">
        <f t="shared" si="153"/>
        <v>Chronic Absenteeism</v>
      </c>
      <c r="AA1833" t="s">
        <v>50</v>
      </c>
      <c r="AB1833">
        <v>0</v>
      </c>
    </row>
    <row r="1834" spans="1:28" x14ac:dyDescent="0.3">
      <c r="A1834">
        <v>14</v>
      </c>
      <c r="B1834" t="s">
        <v>38</v>
      </c>
      <c r="C1834">
        <v>8</v>
      </c>
      <c r="D1834" t="s">
        <v>23</v>
      </c>
      <c r="E1834" t="s">
        <v>24</v>
      </c>
      <c r="F1834">
        <v>4</v>
      </c>
      <c r="G1834">
        <v>0</v>
      </c>
      <c r="H1834" t="s">
        <v>36</v>
      </c>
      <c r="I1834">
        <v>278859</v>
      </c>
      <c r="J1834" t="s">
        <v>43</v>
      </c>
      <c r="K1834" t="s">
        <v>32</v>
      </c>
      <c r="L1834">
        <v>1</v>
      </c>
      <c r="M1834">
        <v>1</v>
      </c>
      <c r="N1834">
        <v>3.2</v>
      </c>
      <c r="O1834" t="s">
        <v>28</v>
      </c>
      <c r="P1834">
        <v>1</v>
      </c>
      <c r="Q1834">
        <v>4</v>
      </c>
      <c r="R1834">
        <v>26.6</v>
      </c>
      <c r="S1834">
        <v>78.8</v>
      </c>
      <c r="T1834">
        <v>77.8</v>
      </c>
      <c r="U1834">
        <v>67.400000000000006</v>
      </c>
      <c r="V1834">
        <f t="shared" si="154"/>
        <v>-10.399999999999991</v>
      </c>
      <c r="W1834" t="str">
        <f t="shared" si="155"/>
        <v>Monitor</v>
      </c>
      <c r="X1834" t="str">
        <f t="shared" si="156"/>
        <v>Normal</v>
      </c>
      <c r="Y1834" t="str">
        <f t="shared" si="157"/>
        <v>Local</v>
      </c>
      <c r="Z1834" t="str">
        <f t="shared" ref="Z1834:Z1891" si="158">IF(S1834&gt;=90, "Healthy", IF(S1834&gt;75, "At-Risk", "Chronic Absenteeism"))</f>
        <v>At-Risk</v>
      </c>
      <c r="AA1834" t="s">
        <v>33</v>
      </c>
      <c r="AB1834">
        <v>0</v>
      </c>
    </row>
    <row r="1835" spans="1:28" x14ac:dyDescent="0.3">
      <c r="A1835">
        <v>14</v>
      </c>
      <c r="B1835" t="s">
        <v>38</v>
      </c>
      <c r="C1835">
        <v>9</v>
      </c>
      <c r="D1835" t="s">
        <v>23</v>
      </c>
      <c r="E1835" t="s">
        <v>24</v>
      </c>
      <c r="F1835">
        <v>2</v>
      </c>
      <c r="G1835">
        <v>0</v>
      </c>
      <c r="H1835" t="s">
        <v>40</v>
      </c>
      <c r="I1835">
        <v>1119713</v>
      </c>
      <c r="J1835" t="s">
        <v>31</v>
      </c>
      <c r="K1835" t="s">
        <v>27</v>
      </c>
      <c r="L1835">
        <v>0</v>
      </c>
      <c r="M1835">
        <v>1</v>
      </c>
      <c r="N1835">
        <v>6.1</v>
      </c>
      <c r="O1835" t="s">
        <v>28</v>
      </c>
      <c r="P1835">
        <v>0</v>
      </c>
      <c r="Q1835">
        <v>4</v>
      </c>
      <c r="R1835">
        <v>15.7</v>
      </c>
      <c r="S1835">
        <v>85.1</v>
      </c>
      <c r="T1835">
        <v>69.099999999999994</v>
      </c>
      <c r="U1835">
        <v>69.7</v>
      </c>
      <c r="V1835">
        <f t="shared" si="154"/>
        <v>0.60000000000000853</v>
      </c>
      <c r="W1835" t="str">
        <f t="shared" si="155"/>
        <v>Monitor</v>
      </c>
      <c r="X1835" t="str">
        <f t="shared" si="156"/>
        <v>Normal</v>
      </c>
      <c r="Y1835" t="str">
        <f t="shared" si="157"/>
        <v>Commuter</v>
      </c>
      <c r="Z1835" t="str">
        <f t="shared" si="158"/>
        <v>At-Risk</v>
      </c>
      <c r="AA1835" t="s">
        <v>33</v>
      </c>
      <c r="AB1835">
        <v>0</v>
      </c>
    </row>
    <row r="1836" spans="1:28" x14ac:dyDescent="0.3">
      <c r="A1836">
        <v>15</v>
      </c>
      <c r="B1836" t="s">
        <v>38</v>
      </c>
      <c r="C1836">
        <v>10</v>
      </c>
      <c r="D1836" t="s">
        <v>23</v>
      </c>
      <c r="E1836" t="s">
        <v>30</v>
      </c>
      <c r="F1836">
        <v>4</v>
      </c>
      <c r="G1836">
        <v>0</v>
      </c>
      <c r="H1836" t="s">
        <v>25</v>
      </c>
      <c r="I1836">
        <v>390457</v>
      </c>
      <c r="J1836" t="s">
        <v>37</v>
      </c>
      <c r="K1836" t="s">
        <v>31</v>
      </c>
      <c r="L1836">
        <v>0</v>
      </c>
      <c r="M1836">
        <v>0</v>
      </c>
      <c r="N1836">
        <v>2.7</v>
      </c>
      <c r="O1836" t="s">
        <v>28</v>
      </c>
      <c r="P1836">
        <v>0</v>
      </c>
      <c r="Q1836">
        <v>2</v>
      </c>
      <c r="R1836">
        <v>11.7</v>
      </c>
      <c r="S1836">
        <v>90.3</v>
      </c>
      <c r="T1836">
        <v>72.099999999999994</v>
      </c>
      <c r="U1836">
        <v>70.7</v>
      </c>
      <c r="V1836">
        <f t="shared" si="154"/>
        <v>-1.3999999999999915</v>
      </c>
      <c r="W1836" t="str">
        <f t="shared" si="155"/>
        <v>Monitor</v>
      </c>
      <c r="X1836" t="str">
        <f t="shared" si="156"/>
        <v>Normal</v>
      </c>
      <c r="Y1836" t="str">
        <f t="shared" si="157"/>
        <v>Local</v>
      </c>
      <c r="Z1836" t="str">
        <f t="shared" si="158"/>
        <v>Healthy</v>
      </c>
      <c r="AA1836" t="s">
        <v>33</v>
      </c>
      <c r="AB1836">
        <v>0</v>
      </c>
    </row>
    <row r="1837" spans="1:28" x14ac:dyDescent="0.3">
      <c r="A1837">
        <v>18</v>
      </c>
      <c r="B1837" t="s">
        <v>38</v>
      </c>
      <c r="C1837">
        <v>12</v>
      </c>
      <c r="D1837" t="s">
        <v>39</v>
      </c>
      <c r="E1837" t="s">
        <v>30</v>
      </c>
      <c r="F1837">
        <v>5</v>
      </c>
      <c r="G1837">
        <v>0</v>
      </c>
      <c r="H1837" t="s">
        <v>25</v>
      </c>
      <c r="I1837">
        <v>605494</v>
      </c>
      <c r="J1837" t="s">
        <v>43</v>
      </c>
      <c r="K1837" t="s">
        <v>37</v>
      </c>
      <c r="L1837">
        <v>1</v>
      </c>
      <c r="M1837">
        <v>1</v>
      </c>
      <c r="N1837">
        <v>1.9</v>
      </c>
      <c r="O1837" t="s">
        <v>28</v>
      </c>
      <c r="P1837">
        <v>0</v>
      </c>
      <c r="Q1837">
        <v>3</v>
      </c>
      <c r="R1837">
        <v>8.8000000000000007</v>
      </c>
      <c r="S1837">
        <v>86.7</v>
      </c>
      <c r="T1837">
        <v>67.900000000000006</v>
      </c>
      <c r="U1837">
        <v>74.7</v>
      </c>
      <c r="V1837">
        <f t="shared" si="154"/>
        <v>6.7999999999999972</v>
      </c>
      <c r="W1837" t="str">
        <f t="shared" si="155"/>
        <v>Monitor</v>
      </c>
      <c r="X1837" t="str">
        <f t="shared" si="156"/>
        <v>Normal</v>
      </c>
      <c r="Y1837" t="str">
        <f t="shared" si="157"/>
        <v>Local</v>
      </c>
      <c r="Z1837" t="str">
        <f t="shared" si="158"/>
        <v>At-Risk</v>
      </c>
      <c r="AA1837" t="s">
        <v>33</v>
      </c>
      <c r="AB1837">
        <v>0</v>
      </c>
    </row>
    <row r="1838" spans="1:28" x14ac:dyDescent="0.3">
      <c r="A1838">
        <v>15</v>
      </c>
      <c r="B1838" t="s">
        <v>38</v>
      </c>
      <c r="C1838">
        <v>9</v>
      </c>
      <c r="D1838" t="s">
        <v>23</v>
      </c>
      <c r="E1838" t="s">
        <v>30</v>
      </c>
      <c r="F1838">
        <v>3</v>
      </c>
      <c r="G1838">
        <v>0</v>
      </c>
      <c r="H1838" t="s">
        <v>34</v>
      </c>
      <c r="I1838">
        <v>89588</v>
      </c>
      <c r="J1838" t="s">
        <v>35</v>
      </c>
      <c r="K1838" t="s">
        <v>35</v>
      </c>
      <c r="L1838">
        <v>1</v>
      </c>
      <c r="M1838">
        <v>1</v>
      </c>
      <c r="N1838">
        <v>2.8</v>
      </c>
      <c r="O1838" t="s">
        <v>49</v>
      </c>
      <c r="P1838">
        <v>0</v>
      </c>
      <c r="Q1838">
        <v>4</v>
      </c>
      <c r="R1838">
        <v>12.3</v>
      </c>
      <c r="S1838">
        <v>76.5</v>
      </c>
      <c r="T1838">
        <v>53.1</v>
      </c>
      <c r="U1838">
        <v>66.2</v>
      </c>
      <c r="V1838">
        <f t="shared" si="154"/>
        <v>13.100000000000001</v>
      </c>
      <c r="W1838" t="str">
        <f t="shared" si="155"/>
        <v>Monitor</v>
      </c>
      <c r="X1838" t="str">
        <f t="shared" si="156"/>
        <v>Surge</v>
      </c>
      <c r="Y1838" t="str">
        <f t="shared" si="157"/>
        <v>Local</v>
      </c>
      <c r="Z1838" t="str">
        <f t="shared" si="158"/>
        <v>At-Risk</v>
      </c>
      <c r="AA1838" t="s">
        <v>33</v>
      </c>
      <c r="AB1838">
        <v>0</v>
      </c>
    </row>
    <row r="1839" spans="1:28" x14ac:dyDescent="0.3">
      <c r="A1839">
        <v>13</v>
      </c>
      <c r="B1839" t="s">
        <v>46</v>
      </c>
      <c r="C1839">
        <v>7</v>
      </c>
      <c r="D1839" t="s">
        <v>23</v>
      </c>
      <c r="E1839" t="s">
        <v>24</v>
      </c>
      <c r="F1839">
        <v>5</v>
      </c>
      <c r="G1839">
        <v>0</v>
      </c>
      <c r="H1839" t="s">
        <v>25</v>
      </c>
      <c r="I1839">
        <v>378023</v>
      </c>
      <c r="J1839" t="s">
        <v>35</v>
      </c>
      <c r="K1839" t="s">
        <v>31</v>
      </c>
      <c r="L1839">
        <v>0</v>
      </c>
      <c r="M1839">
        <v>0</v>
      </c>
      <c r="N1839">
        <v>2.5</v>
      </c>
      <c r="O1839" t="s">
        <v>28</v>
      </c>
      <c r="P1839">
        <v>0</v>
      </c>
      <c r="Q1839">
        <v>4</v>
      </c>
      <c r="R1839">
        <v>13.8</v>
      </c>
      <c r="S1839">
        <v>87.3</v>
      </c>
      <c r="T1839">
        <v>55.5</v>
      </c>
      <c r="U1839">
        <v>59</v>
      </c>
      <c r="V1839">
        <f t="shared" si="154"/>
        <v>3.5</v>
      </c>
      <c r="W1839" t="str">
        <f t="shared" si="155"/>
        <v>Monitor</v>
      </c>
      <c r="X1839" t="str">
        <f t="shared" si="156"/>
        <v>Normal</v>
      </c>
      <c r="Y1839" t="str">
        <f t="shared" si="157"/>
        <v>Local</v>
      </c>
      <c r="Z1839" t="str">
        <f t="shared" si="158"/>
        <v>At-Risk</v>
      </c>
      <c r="AA1839" t="s">
        <v>29</v>
      </c>
      <c r="AB1839">
        <v>0</v>
      </c>
    </row>
    <row r="1840" spans="1:28" x14ac:dyDescent="0.3">
      <c r="A1840">
        <v>13</v>
      </c>
      <c r="B1840" t="s">
        <v>38</v>
      </c>
      <c r="C1840">
        <v>9</v>
      </c>
      <c r="D1840" t="s">
        <v>39</v>
      </c>
      <c r="E1840" t="s">
        <v>44</v>
      </c>
      <c r="F1840">
        <v>5</v>
      </c>
      <c r="G1840">
        <v>0</v>
      </c>
      <c r="H1840" t="s">
        <v>45</v>
      </c>
      <c r="I1840">
        <v>5006612</v>
      </c>
      <c r="J1840" t="s">
        <v>41</v>
      </c>
      <c r="K1840" t="s">
        <v>37</v>
      </c>
      <c r="L1840">
        <v>1</v>
      </c>
      <c r="M1840">
        <v>0</v>
      </c>
      <c r="N1840">
        <v>8</v>
      </c>
      <c r="O1840" t="s">
        <v>28</v>
      </c>
      <c r="P1840">
        <v>1</v>
      </c>
      <c r="Q1840">
        <v>4</v>
      </c>
      <c r="R1840">
        <v>15.3</v>
      </c>
      <c r="S1840">
        <v>91.5</v>
      </c>
      <c r="T1840">
        <v>90.9</v>
      </c>
      <c r="U1840">
        <v>91.4</v>
      </c>
      <c r="V1840">
        <f t="shared" si="154"/>
        <v>0.5</v>
      </c>
      <c r="W1840" t="str">
        <f t="shared" si="155"/>
        <v>Monitor</v>
      </c>
      <c r="X1840" t="str">
        <f t="shared" si="156"/>
        <v>Normal</v>
      </c>
      <c r="Y1840" t="str">
        <f t="shared" si="157"/>
        <v>Commuter</v>
      </c>
      <c r="Z1840" t="str">
        <f t="shared" si="158"/>
        <v>Healthy</v>
      </c>
      <c r="AA1840" t="s">
        <v>50</v>
      </c>
      <c r="AB1840">
        <v>0</v>
      </c>
    </row>
    <row r="1841" spans="1:28" x14ac:dyDescent="0.3">
      <c r="A1841">
        <v>16</v>
      </c>
      <c r="B1841" t="s">
        <v>38</v>
      </c>
      <c r="C1841">
        <v>10</v>
      </c>
      <c r="D1841" t="s">
        <v>39</v>
      </c>
      <c r="E1841" t="s">
        <v>24</v>
      </c>
      <c r="F1841">
        <v>4</v>
      </c>
      <c r="G1841">
        <v>0</v>
      </c>
      <c r="H1841" t="s">
        <v>25</v>
      </c>
      <c r="I1841">
        <v>420947</v>
      </c>
      <c r="J1841" t="s">
        <v>35</v>
      </c>
      <c r="K1841" t="s">
        <v>41</v>
      </c>
      <c r="L1841">
        <v>0</v>
      </c>
      <c r="M1841">
        <v>1</v>
      </c>
      <c r="N1841">
        <v>5.5</v>
      </c>
      <c r="O1841" t="s">
        <v>28</v>
      </c>
      <c r="P1841">
        <v>0</v>
      </c>
      <c r="Q1841">
        <v>3</v>
      </c>
      <c r="R1841">
        <v>19.7</v>
      </c>
      <c r="S1841">
        <v>68.8</v>
      </c>
      <c r="T1841">
        <v>74.900000000000006</v>
      </c>
      <c r="U1841">
        <v>61.3</v>
      </c>
      <c r="V1841">
        <f t="shared" si="154"/>
        <v>-13.600000000000009</v>
      </c>
      <c r="W1841" t="str">
        <f t="shared" si="155"/>
        <v>Monitor</v>
      </c>
      <c r="X1841" t="str">
        <f t="shared" si="156"/>
        <v>Normal</v>
      </c>
      <c r="Y1841" t="str">
        <f t="shared" si="157"/>
        <v>Commuter</v>
      </c>
      <c r="Z1841" t="str">
        <f t="shared" si="158"/>
        <v>Chronic Absenteeism</v>
      </c>
      <c r="AA1841" t="s">
        <v>33</v>
      </c>
      <c r="AB1841">
        <v>0</v>
      </c>
    </row>
    <row r="1842" spans="1:28" x14ac:dyDescent="0.3">
      <c r="A1842">
        <v>11</v>
      </c>
      <c r="B1842" t="s">
        <v>38</v>
      </c>
      <c r="C1842">
        <v>7</v>
      </c>
      <c r="D1842" t="s">
        <v>23</v>
      </c>
      <c r="E1842" t="s">
        <v>30</v>
      </c>
      <c r="F1842">
        <v>5</v>
      </c>
      <c r="G1842">
        <v>0</v>
      </c>
      <c r="H1842" t="s">
        <v>25</v>
      </c>
      <c r="I1842">
        <v>409831</v>
      </c>
      <c r="J1842" t="s">
        <v>32</v>
      </c>
      <c r="K1842" t="s">
        <v>27</v>
      </c>
      <c r="L1842">
        <v>0</v>
      </c>
      <c r="M1842">
        <v>1</v>
      </c>
      <c r="N1842">
        <v>1.4</v>
      </c>
      <c r="O1842" t="s">
        <v>28</v>
      </c>
      <c r="P1842">
        <v>0</v>
      </c>
      <c r="Q1842">
        <v>3</v>
      </c>
      <c r="R1842">
        <v>6.4</v>
      </c>
      <c r="S1842">
        <v>100</v>
      </c>
      <c r="T1842">
        <v>61.6</v>
      </c>
      <c r="U1842">
        <v>70.3</v>
      </c>
      <c r="V1842">
        <f t="shared" si="154"/>
        <v>8.6999999999999957</v>
      </c>
      <c r="W1842" t="str">
        <f t="shared" si="155"/>
        <v>Monitor</v>
      </c>
      <c r="X1842" t="str">
        <f t="shared" si="156"/>
        <v>Normal</v>
      </c>
      <c r="Y1842" t="str">
        <f t="shared" si="157"/>
        <v>Local</v>
      </c>
      <c r="Z1842" t="str">
        <f t="shared" si="158"/>
        <v>Healthy</v>
      </c>
      <c r="AA1842" t="s">
        <v>33</v>
      </c>
      <c r="AB1842">
        <v>0</v>
      </c>
    </row>
    <row r="1843" spans="1:28" x14ac:dyDescent="0.3">
      <c r="A1843">
        <v>13</v>
      </c>
      <c r="B1843" t="s">
        <v>22</v>
      </c>
      <c r="C1843">
        <v>9</v>
      </c>
      <c r="D1843" t="s">
        <v>23</v>
      </c>
      <c r="E1843" t="s">
        <v>24</v>
      </c>
      <c r="F1843">
        <v>3</v>
      </c>
      <c r="G1843">
        <v>0</v>
      </c>
      <c r="H1843" t="s">
        <v>34</v>
      </c>
      <c r="I1843">
        <v>65025</v>
      </c>
      <c r="J1843" t="s">
        <v>32</v>
      </c>
      <c r="K1843" t="s">
        <v>43</v>
      </c>
      <c r="L1843">
        <v>0</v>
      </c>
      <c r="M1843">
        <v>0</v>
      </c>
      <c r="N1843">
        <v>3.4</v>
      </c>
      <c r="O1843" t="s">
        <v>28</v>
      </c>
      <c r="P1843">
        <v>0</v>
      </c>
      <c r="Q1843">
        <v>4</v>
      </c>
      <c r="R1843">
        <v>8.5</v>
      </c>
      <c r="S1843">
        <v>99.1</v>
      </c>
      <c r="T1843">
        <v>43.4</v>
      </c>
      <c r="U1843">
        <v>59.3</v>
      </c>
      <c r="V1843">
        <f t="shared" si="154"/>
        <v>15.899999999999999</v>
      </c>
      <c r="W1843" t="str">
        <f t="shared" si="155"/>
        <v>Monitor</v>
      </c>
      <c r="X1843" t="str">
        <f t="shared" si="156"/>
        <v>Surge</v>
      </c>
      <c r="Y1843" t="str">
        <f t="shared" si="157"/>
        <v>Local</v>
      </c>
      <c r="Z1843" t="str">
        <f t="shared" si="158"/>
        <v>Healthy</v>
      </c>
      <c r="AA1843" t="s">
        <v>29</v>
      </c>
      <c r="AB1843">
        <v>0</v>
      </c>
    </row>
    <row r="1844" spans="1:28" x14ac:dyDescent="0.3">
      <c r="A1844">
        <v>13</v>
      </c>
      <c r="B1844" t="s">
        <v>22</v>
      </c>
      <c r="C1844">
        <v>9</v>
      </c>
      <c r="D1844" t="s">
        <v>39</v>
      </c>
      <c r="E1844" t="s">
        <v>44</v>
      </c>
      <c r="F1844">
        <v>4</v>
      </c>
      <c r="G1844">
        <v>0</v>
      </c>
      <c r="H1844" t="s">
        <v>36</v>
      </c>
      <c r="I1844">
        <v>210332</v>
      </c>
      <c r="J1844" t="s">
        <v>32</v>
      </c>
      <c r="K1844" t="s">
        <v>27</v>
      </c>
      <c r="L1844">
        <v>0</v>
      </c>
      <c r="M1844">
        <v>0</v>
      </c>
      <c r="N1844">
        <v>5.9</v>
      </c>
      <c r="O1844" t="s">
        <v>49</v>
      </c>
      <c r="P1844">
        <v>0</v>
      </c>
      <c r="Q1844">
        <v>3</v>
      </c>
      <c r="R1844">
        <v>20.399999999999999</v>
      </c>
      <c r="S1844">
        <v>81.900000000000006</v>
      </c>
      <c r="T1844">
        <v>69.099999999999994</v>
      </c>
      <c r="U1844">
        <v>70.7</v>
      </c>
      <c r="V1844">
        <f t="shared" si="154"/>
        <v>1.6000000000000085</v>
      </c>
      <c r="W1844" t="str">
        <f t="shared" si="155"/>
        <v>Monitor</v>
      </c>
      <c r="X1844" t="str">
        <f t="shared" si="156"/>
        <v>Normal</v>
      </c>
      <c r="Y1844" t="str">
        <f t="shared" si="157"/>
        <v>Commuter</v>
      </c>
      <c r="Z1844" t="str">
        <f t="shared" si="158"/>
        <v>At-Risk</v>
      </c>
      <c r="AA1844" t="s">
        <v>33</v>
      </c>
      <c r="AB1844">
        <v>0</v>
      </c>
    </row>
    <row r="1845" spans="1:28" x14ac:dyDescent="0.3">
      <c r="A1845">
        <v>12</v>
      </c>
      <c r="B1845" t="s">
        <v>38</v>
      </c>
      <c r="C1845">
        <v>7</v>
      </c>
      <c r="D1845" t="s">
        <v>23</v>
      </c>
      <c r="E1845" t="s">
        <v>44</v>
      </c>
      <c r="F1845">
        <v>6</v>
      </c>
      <c r="G1845">
        <v>0</v>
      </c>
      <c r="H1845" t="s">
        <v>34</v>
      </c>
      <c r="I1845">
        <v>117607</v>
      </c>
      <c r="J1845" t="s">
        <v>26</v>
      </c>
      <c r="K1845" t="s">
        <v>26</v>
      </c>
      <c r="L1845">
        <v>0</v>
      </c>
      <c r="M1845">
        <v>0</v>
      </c>
      <c r="O1845" t="s">
        <v>28</v>
      </c>
      <c r="P1845">
        <v>0</v>
      </c>
      <c r="Q1845">
        <v>2</v>
      </c>
      <c r="R1845">
        <v>16.600000000000001</v>
      </c>
      <c r="S1845">
        <v>78.3</v>
      </c>
      <c r="T1845">
        <v>61</v>
      </c>
      <c r="U1845">
        <v>67.2</v>
      </c>
      <c r="V1845">
        <f t="shared" si="154"/>
        <v>6.2000000000000028</v>
      </c>
      <c r="W1845" t="str">
        <f t="shared" si="155"/>
        <v>Monitor</v>
      </c>
      <c r="X1845" t="str">
        <f t="shared" si="156"/>
        <v>Normal</v>
      </c>
      <c r="Y1845" t="str">
        <f t="shared" si="157"/>
        <v>Local</v>
      </c>
      <c r="Z1845" t="str">
        <f t="shared" si="158"/>
        <v>At-Risk</v>
      </c>
      <c r="AA1845" t="s">
        <v>33</v>
      </c>
      <c r="AB1845">
        <v>0</v>
      </c>
    </row>
    <row r="1846" spans="1:28" x14ac:dyDescent="0.3">
      <c r="A1846">
        <v>18</v>
      </c>
      <c r="B1846" t="s">
        <v>38</v>
      </c>
      <c r="C1846">
        <v>12</v>
      </c>
      <c r="D1846" t="s">
        <v>39</v>
      </c>
      <c r="E1846" t="s">
        <v>30</v>
      </c>
      <c r="F1846">
        <v>7</v>
      </c>
      <c r="G1846">
        <v>0</v>
      </c>
      <c r="H1846" t="s">
        <v>36</v>
      </c>
      <c r="I1846">
        <v>213967</v>
      </c>
      <c r="J1846" t="s">
        <v>26</v>
      </c>
      <c r="K1846" t="s">
        <v>31</v>
      </c>
      <c r="L1846">
        <v>0</v>
      </c>
      <c r="M1846">
        <v>1</v>
      </c>
      <c r="N1846">
        <v>1.1000000000000001</v>
      </c>
      <c r="O1846" t="s">
        <v>47</v>
      </c>
      <c r="P1846">
        <v>0</v>
      </c>
      <c r="Q1846">
        <v>4</v>
      </c>
      <c r="R1846">
        <v>16.2</v>
      </c>
      <c r="S1846">
        <v>80.900000000000006</v>
      </c>
      <c r="T1846">
        <v>64.8</v>
      </c>
      <c r="U1846">
        <v>64</v>
      </c>
      <c r="V1846">
        <f t="shared" ref="V1846:V1900" si="159">U1846-T1846</f>
        <v>-0.79999999999999716</v>
      </c>
      <c r="W1846" t="str">
        <f t="shared" ref="W1846:W1900" si="160">IF(AND(U1846&lt;45,V1846&lt;-10),"High Risk","Monitor")</f>
        <v>Monitor</v>
      </c>
      <c r="X1846" t="str">
        <f t="shared" si="156"/>
        <v>Normal</v>
      </c>
      <c r="Y1846" t="str">
        <f t="shared" si="157"/>
        <v>Local</v>
      </c>
      <c r="Z1846" t="str">
        <f t="shared" si="158"/>
        <v>At-Risk</v>
      </c>
      <c r="AA1846" t="s">
        <v>33</v>
      </c>
      <c r="AB1846">
        <v>0</v>
      </c>
    </row>
    <row r="1847" spans="1:28" x14ac:dyDescent="0.3">
      <c r="A1847">
        <v>16</v>
      </c>
      <c r="B1847" t="s">
        <v>22</v>
      </c>
      <c r="C1847">
        <v>11</v>
      </c>
      <c r="D1847" t="s">
        <v>48</v>
      </c>
      <c r="E1847" t="s">
        <v>30</v>
      </c>
      <c r="F1847">
        <v>6</v>
      </c>
      <c r="G1847">
        <v>0</v>
      </c>
      <c r="H1847" t="s">
        <v>36</v>
      </c>
      <c r="I1847">
        <v>268341</v>
      </c>
      <c r="J1847" t="s">
        <v>31</v>
      </c>
      <c r="K1847" t="s">
        <v>31</v>
      </c>
      <c r="L1847">
        <v>1</v>
      </c>
      <c r="M1847">
        <v>0</v>
      </c>
      <c r="N1847">
        <v>1.3</v>
      </c>
      <c r="O1847" t="s">
        <v>47</v>
      </c>
      <c r="P1847">
        <v>1</v>
      </c>
      <c r="Q1847">
        <v>4</v>
      </c>
      <c r="R1847">
        <v>11.2</v>
      </c>
      <c r="S1847">
        <v>91.4</v>
      </c>
      <c r="T1847">
        <v>49.7</v>
      </c>
      <c r="U1847">
        <v>57.6</v>
      </c>
      <c r="V1847">
        <f t="shared" si="159"/>
        <v>7.8999999999999986</v>
      </c>
      <c r="W1847" t="str">
        <f t="shared" si="160"/>
        <v>Monitor</v>
      </c>
      <c r="X1847" t="str">
        <f t="shared" si="156"/>
        <v>Normal</v>
      </c>
      <c r="Y1847" t="str">
        <f t="shared" si="157"/>
        <v>Local</v>
      </c>
      <c r="Z1847" t="str">
        <f t="shared" si="158"/>
        <v>Healthy</v>
      </c>
      <c r="AA1847" t="s">
        <v>29</v>
      </c>
      <c r="AB1847">
        <v>0</v>
      </c>
    </row>
    <row r="1848" spans="1:28" x14ac:dyDescent="0.3">
      <c r="A1848">
        <v>16</v>
      </c>
      <c r="B1848" t="s">
        <v>38</v>
      </c>
      <c r="C1848">
        <v>11</v>
      </c>
      <c r="D1848" t="s">
        <v>39</v>
      </c>
      <c r="E1848" t="s">
        <v>30</v>
      </c>
      <c r="F1848">
        <v>6</v>
      </c>
      <c r="G1848">
        <v>0</v>
      </c>
      <c r="H1848" t="s">
        <v>25</v>
      </c>
      <c r="I1848">
        <v>488197</v>
      </c>
      <c r="J1848" t="s">
        <v>35</v>
      </c>
      <c r="K1848" t="s">
        <v>26</v>
      </c>
      <c r="L1848">
        <v>0</v>
      </c>
      <c r="M1848">
        <v>1</v>
      </c>
      <c r="N1848">
        <v>1.2</v>
      </c>
      <c r="O1848" t="s">
        <v>28</v>
      </c>
      <c r="P1848">
        <v>0</v>
      </c>
      <c r="Q1848">
        <v>2</v>
      </c>
      <c r="R1848">
        <v>11.8</v>
      </c>
      <c r="S1848">
        <v>91.6</v>
      </c>
      <c r="T1848">
        <v>71.099999999999994</v>
      </c>
      <c r="U1848">
        <v>81</v>
      </c>
      <c r="V1848">
        <f t="shared" si="159"/>
        <v>9.9000000000000057</v>
      </c>
      <c r="W1848" t="str">
        <f t="shared" si="160"/>
        <v>Monitor</v>
      </c>
      <c r="X1848" t="str">
        <f t="shared" si="156"/>
        <v>Normal</v>
      </c>
      <c r="Y1848" t="str">
        <f t="shared" si="157"/>
        <v>Local</v>
      </c>
      <c r="Z1848" t="str">
        <f t="shared" si="158"/>
        <v>Healthy</v>
      </c>
      <c r="AA1848" t="s">
        <v>42</v>
      </c>
      <c r="AB1848">
        <v>0</v>
      </c>
    </row>
    <row r="1849" spans="1:28" x14ac:dyDescent="0.3">
      <c r="A1849">
        <v>14</v>
      </c>
      <c r="B1849" t="s">
        <v>22</v>
      </c>
      <c r="C1849">
        <v>10</v>
      </c>
      <c r="D1849" t="s">
        <v>39</v>
      </c>
      <c r="E1849" t="s">
        <v>30</v>
      </c>
      <c r="F1849">
        <v>4</v>
      </c>
      <c r="G1849">
        <v>0</v>
      </c>
      <c r="H1849" t="s">
        <v>34</v>
      </c>
      <c r="I1849">
        <v>144516</v>
      </c>
      <c r="J1849" t="s">
        <v>32</v>
      </c>
      <c r="K1849" t="s">
        <v>37</v>
      </c>
      <c r="L1849">
        <v>1</v>
      </c>
      <c r="M1849">
        <v>0</v>
      </c>
      <c r="N1849">
        <v>2.5</v>
      </c>
      <c r="O1849" t="s">
        <v>28</v>
      </c>
      <c r="P1849">
        <v>1</v>
      </c>
      <c r="Q1849">
        <v>3</v>
      </c>
      <c r="R1849">
        <v>14.1</v>
      </c>
      <c r="S1849">
        <v>87.8</v>
      </c>
      <c r="T1849">
        <v>43.5</v>
      </c>
      <c r="U1849">
        <v>57.6</v>
      </c>
      <c r="V1849">
        <f t="shared" si="159"/>
        <v>14.100000000000001</v>
      </c>
      <c r="W1849" t="str">
        <f t="shared" si="160"/>
        <v>Monitor</v>
      </c>
      <c r="X1849" t="str">
        <f t="shared" si="156"/>
        <v>Surge</v>
      </c>
      <c r="Y1849" t="str">
        <f t="shared" si="157"/>
        <v>Local</v>
      </c>
      <c r="Z1849" t="str">
        <f t="shared" si="158"/>
        <v>At-Risk</v>
      </c>
      <c r="AA1849" t="s">
        <v>29</v>
      </c>
      <c r="AB1849">
        <v>0</v>
      </c>
    </row>
    <row r="1850" spans="1:28" x14ac:dyDescent="0.3">
      <c r="A1850">
        <v>15</v>
      </c>
      <c r="B1850" t="s">
        <v>38</v>
      </c>
      <c r="C1850">
        <v>10</v>
      </c>
      <c r="D1850" t="s">
        <v>39</v>
      </c>
      <c r="E1850" t="s">
        <v>30</v>
      </c>
      <c r="F1850">
        <v>5</v>
      </c>
      <c r="G1850">
        <v>0</v>
      </c>
      <c r="H1850" t="s">
        <v>25</v>
      </c>
      <c r="I1850">
        <v>635206</v>
      </c>
      <c r="J1850" t="s">
        <v>32</v>
      </c>
      <c r="K1850" t="s">
        <v>27</v>
      </c>
      <c r="L1850">
        <v>0</v>
      </c>
      <c r="M1850">
        <v>1</v>
      </c>
      <c r="N1850">
        <v>2</v>
      </c>
      <c r="O1850" t="s">
        <v>28</v>
      </c>
      <c r="P1850">
        <v>1</v>
      </c>
      <c r="Q1850">
        <v>4</v>
      </c>
      <c r="R1850">
        <v>7.3</v>
      </c>
      <c r="S1850">
        <v>97.1</v>
      </c>
      <c r="T1850">
        <v>68.8</v>
      </c>
      <c r="U1850">
        <v>64.900000000000006</v>
      </c>
      <c r="V1850">
        <f t="shared" si="159"/>
        <v>-3.8999999999999915</v>
      </c>
      <c r="W1850" t="str">
        <f t="shared" si="160"/>
        <v>Monitor</v>
      </c>
      <c r="X1850" t="str">
        <f t="shared" si="156"/>
        <v>Normal</v>
      </c>
      <c r="Y1850" t="str">
        <f t="shared" si="157"/>
        <v>Local</v>
      </c>
      <c r="Z1850" t="str">
        <f t="shared" si="158"/>
        <v>Healthy</v>
      </c>
      <c r="AA1850" t="s">
        <v>33</v>
      </c>
      <c r="AB1850">
        <v>0</v>
      </c>
    </row>
    <row r="1851" spans="1:28" x14ac:dyDescent="0.3">
      <c r="A1851">
        <v>15</v>
      </c>
      <c r="B1851" t="s">
        <v>38</v>
      </c>
      <c r="C1851">
        <v>9</v>
      </c>
      <c r="D1851" t="s">
        <v>23</v>
      </c>
      <c r="E1851" t="s">
        <v>30</v>
      </c>
      <c r="F1851">
        <v>8</v>
      </c>
      <c r="G1851">
        <v>0</v>
      </c>
      <c r="H1851" t="s">
        <v>34</v>
      </c>
      <c r="I1851">
        <v>169642</v>
      </c>
      <c r="J1851" t="s">
        <v>31</v>
      </c>
      <c r="K1851" t="s">
        <v>31</v>
      </c>
      <c r="L1851">
        <v>0</v>
      </c>
      <c r="M1851">
        <v>0</v>
      </c>
      <c r="N1851">
        <v>0.2</v>
      </c>
      <c r="O1851" t="s">
        <v>28</v>
      </c>
      <c r="P1851">
        <v>0</v>
      </c>
      <c r="Q1851">
        <v>1</v>
      </c>
      <c r="R1851">
        <v>7.7</v>
      </c>
      <c r="S1851">
        <v>77.7</v>
      </c>
      <c r="T1851">
        <v>63.9</v>
      </c>
      <c r="U1851">
        <v>75.2</v>
      </c>
      <c r="V1851">
        <f t="shared" si="159"/>
        <v>11.300000000000004</v>
      </c>
      <c r="W1851" t="str">
        <f t="shared" si="160"/>
        <v>Monitor</v>
      </c>
      <c r="X1851" t="str">
        <f t="shared" si="156"/>
        <v>Surge</v>
      </c>
      <c r="Y1851" t="str">
        <f t="shared" si="157"/>
        <v>Local</v>
      </c>
      <c r="Z1851" t="str">
        <f t="shared" si="158"/>
        <v>At-Risk</v>
      </c>
      <c r="AA1851" t="s">
        <v>42</v>
      </c>
      <c r="AB1851">
        <v>0</v>
      </c>
    </row>
    <row r="1852" spans="1:28" x14ac:dyDescent="0.3">
      <c r="A1852">
        <v>16</v>
      </c>
      <c r="B1852" t="s">
        <v>38</v>
      </c>
      <c r="C1852">
        <v>11</v>
      </c>
      <c r="D1852" t="s">
        <v>39</v>
      </c>
      <c r="E1852" t="s">
        <v>30</v>
      </c>
      <c r="F1852">
        <v>2</v>
      </c>
      <c r="G1852">
        <v>0</v>
      </c>
      <c r="H1852" t="s">
        <v>25</v>
      </c>
      <c r="I1852">
        <v>353563</v>
      </c>
      <c r="J1852" t="s">
        <v>43</v>
      </c>
      <c r="K1852" t="s">
        <v>27</v>
      </c>
      <c r="L1852">
        <v>0</v>
      </c>
      <c r="M1852">
        <v>0</v>
      </c>
      <c r="N1852">
        <v>1.4</v>
      </c>
      <c r="O1852" t="s">
        <v>28</v>
      </c>
      <c r="P1852">
        <v>0</v>
      </c>
      <c r="Q1852">
        <v>3</v>
      </c>
      <c r="R1852">
        <v>19.3</v>
      </c>
      <c r="S1852">
        <v>100</v>
      </c>
      <c r="T1852">
        <v>69.5</v>
      </c>
      <c r="U1852">
        <v>81.900000000000006</v>
      </c>
      <c r="V1852">
        <f t="shared" si="159"/>
        <v>12.400000000000006</v>
      </c>
      <c r="W1852" t="str">
        <f t="shared" si="160"/>
        <v>Monitor</v>
      </c>
      <c r="X1852" t="str">
        <f t="shared" si="156"/>
        <v>Surge</v>
      </c>
      <c r="Y1852" t="str">
        <f t="shared" ref="Y1852:Y1909" si="161">IF(N1852&lt;5,"Local",IF(N1852&lt;=15,"Commuter","Distant"))</f>
        <v>Local</v>
      </c>
      <c r="Z1852" t="str">
        <f t="shared" si="158"/>
        <v>Healthy</v>
      </c>
      <c r="AA1852" t="s">
        <v>42</v>
      </c>
      <c r="AB1852">
        <v>0</v>
      </c>
    </row>
    <row r="1853" spans="1:28" x14ac:dyDescent="0.3">
      <c r="A1853">
        <v>12</v>
      </c>
      <c r="B1853" t="s">
        <v>38</v>
      </c>
      <c r="C1853">
        <v>6</v>
      </c>
      <c r="D1853" t="s">
        <v>48</v>
      </c>
      <c r="E1853" t="s">
        <v>24</v>
      </c>
      <c r="F1853">
        <v>5</v>
      </c>
      <c r="G1853">
        <v>0</v>
      </c>
      <c r="H1853" t="s">
        <v>36</v>
      </c>
      <c r="I1853">
        <v>210803</v>
      </c>
      <c r="J1853" t="s">
        <v>37</v>
      </c>
      <c r="K1853" t="s">
        <v>43</v>
      </c>
      <c r="L1853">
        <v>1</v>
      </c>
      <c r="M1853">
        <v>0</v>
      </c>
      <c r="N1853">
        <v>3.5</v>
      </c>
      <c r="O1853" t="s">
        <v>49</v>
      </c>
      <c r="P1853">
        <v>0</v>
      </c>
      <c r="Q1853">
        <v>3</v>
      </c>
      <c r="R1853">
        <v>6</v>
      </c>
      <c r="S1853">
        <v>90.1</v>
      </c>
      <c r="T1853">
        <v>57</v>
      </c>
      <c r="U1853">
        <v>75.599999999999994</v>
      </c>
      <c r="V1853">
        <f t="shared" si="159"/>
        <v>18.599999999999994</v>
      </c>
      <c r="W1853" t="str">
        <f t="shared" si="160"/>
        <v>Monitor</v>
      </c>
      <c r="X1853" t="str">
        <f t="shared" si="156"/>
        <v>Surge</v>
      </c>
      <c r="Y1853" t="str">
        <f t="shared" si="161"/>
        <v>Local</v>
      </c>
      <c r="Z1853" t="str">
        <f t="shared" si="158"/>
        <v>Healthy</v>
      </c>
      <c r="AA1853" t="s">
        <v>42</v>
      </c>
      <c r="AB1853">
        <v>0</v>
      </c>
    </row>
    <row r="1854" spans="1:28" x14ac:dyDescent="0.3">
      <c r="A1854">
        <v>12</v>
      </c>
      <c r="B1854" t="s">
        <v>22</v>
      </c>
      <c r="C1854">
        <v>6</v>
      </c>
      <c r="D1854" t="s">
        <v>23</v>
      </c>
      <c r="E1854" t="s">
        <v>24</v>
      </c>
      <c r="F1854">
        <v>6</v>
      </c>
      <c r="G1854">
        <v>0</v>
      </c>
      <c r="H1854" t="s">
        <v>36</v>
      </c>
      <c r="I1854">
        <v>274368</v>
      </c>
      <c r="J1854" t="s">
        <v>26</v>
      </c>
      <c r="K1854" t="s">
        <v>41</v>
      </c>
      <c r="L1854">
        <v>1</v>
      </c>
      <c r="M1854">
        <v>0</v>
      </c>
      <c r="N1854">
        <v>3.6</v>
      </c>
      <c r="O1854" t="s">
        <v>28</v>
      </c>
      <c r="P1854">
        <v>0</v>
      </c>
      <c r="Q1854">
        <v>3</v>
      </c>
      <c r="R1854">
        <v>7.1</v>
      </c>
      <c r="S1854">
        <v>73.2</v>
      </c>
      <c r="T1854">
        <v>57.8</v>
      </c>
      <c r="U1854">
        <v>48.6</v>
      </c>
      <c r="V1854">
        <f t="shared" si="159"/>
        <v>-9.1999999999999957</v>
      </c>
      <c r="W1854" t="str">
        <f t="shared" si="160"/>
        <v>Monitor</v>
      </c>
      <c r="X1854" t="str">
        <f t="shared" si="156"/>
        <v>Normal</v>
      </c>
      <c r="Y1854" t="str">
        <f t="shared" si="161"/>
        <v>Local</v>
      </c>
      <c r="Z1854" t="str">
        <f t="shared" si="158"/>
        <v>Chronic Absenteeism</v>
      </c>
      <c r="AA1854" t="s">
        <v>29</v>
      </c>
      <c r="AB1854">
        <v>0</v>
      </c>
    </row>
    <row r="1855" spans="1:28" x14ac:dyDescent="0.3">
      <c r="A1855">
        <v>15</v>
      </c>
      <c r="B1855" t="s">
        <v>46</v>
      </c>
      <c r="C1855">
        <v>11</v>
      </c>
      <c r="D1855" t="s">
        <v>23</v>
      </c>
      <c r="E1855" t="s">
        <v>24</v>
      </c>
      <c r="F1855">
        <v>6</v>
      </c>
      <c r="G1855">
        <v>0</v>
      </c>
      <c r="H1855" t="s">
        <v>36</v>
      </c>
      <c r="I1855">
        <v>278061</v>
      </c>
      <c r="J1855" t="s">
        <v>37</v>
      </c>
      <c r="K1855" t="s">
        <v>27</v>
      </c>
      <c r="L1855">
        <v>1</v>
      </c>
      <c r="M1855">
        <v>0</v>
      </c>
      <c r="O1855" t="s">
        <v>28</v>
      </c>
      <c r="P1855">
        <v>0</v>
      </c>
      <c r="Q1855">
        <v>3</v>
      </c>
      <c r="R1855">
        <v>13.9</v>
      </c>
      <c r="S1855">
        <v>78.599999999999994</v>
      </c>
      <c r="T1855">
        <v>61.5</v>
      </c>
      <c r="U1855">
        <v>71.5</v>
      </c>
      <c r="V1855">
        <f t="shared" si="159"/>
        <v>10</v>
      </c>
      <c r="W1855" t="str">
        <f t="shared" si="160"/>
        <v>Monitor</v>
      </c>
      <c r="X1855" t="str">
        <f t="shared" si="156"/>
        <v>Normal</v>
      </c>
      <c r="Y1855" t="str">
        <f t="shared" si="161"/>
        <v>Local</v>
      </c>
      <c r="Z1855" t="str">
        <f t="shared" si="158"/>
        <v>At-Risk</v>
      </c>
      <c r="AA1855" t="s">
        <v>33</v>
      </c>
      <c r="AB1855">
        <v>0</v>
      </c>
    </row>
    <row r="1856" spans="1:28" x14ac:dyDescent="0.3">
      <c r="A1856">
        <v>15</v>
      </c>
      <c r="B1856" t="s">
        <v>38</v>
      </c>
      <c r="C1856">
        <v>10</v>
      </c>
      <c r="D1856" t="s">
        <v>23</v>
      </c>
      <c r="E1856" t="s">
        <v>30</v>
      </c>
      <c r="F1856">
        <v>4</v>
      </c>
      <c r="G1856">
        <v>0</v>
      </c>
      <c r="H1856" t="s">
        <v>34</v>
      </c>
      <c r="I1856">
        <v>106300</v>
      </c>
      <c r="J1856" t="s">
        <v>43</v>
      </c>
      <c r="K1856" t="s">
        <v>31</v>
      </c>
      <c r="L1856">
        <v>0</v>
      </c>
      <c r="M1856">
        <v>0</v>
      </c>
      <c r="O1856" t="s">
        <v>28</v>
      </c>
      <c r="P1856">
        <v>0</v>
      </c>
      <c r="Q1856">
        <v>4</v>
      </c>
      <c r="R1856">
        <v>15.5</v>
      </c>
      <c r="S1856">
        <v>76.3</v>
      </c>
      <c r="T1856">
        <v>55.3</v>
      </c>
      <c r="U1856">
        <v>59.8</v>
      </c>
      <c r="V1856">
        <f t="shared" si="159"/>
        <v>4.5</v>
      </c>
      <c r="W1856" t="str">
        <f t="shared" si="160"/>
        <v>Monitor</v>
      </c>
      <c r="X1856" t="str">
        <f t="shared" si="156"/>
        <v>Normal</v>
      </c>
      <c r="Y1856" t="str">
        <f t="shared" si="161"/>
        <v>Local</v>
      </c>
      <c r="Z1856" t="str">
        <f t="shared" si="158"/>
        <v>At-Risk</v>
      </c>
      <c r="AA1856" t="s">
        <v>29</v>
      </c>
      <c r="AB1856">
        <v>0</v>
      </c>
    </row>
    <row r="1857" spans="1:28" x14ac:dyDescent="0.3">
      <c r="A1857">
        <v>16</v>
      </c>
      <c r="B1857" t="s">
        <v>38</v>
      </c>
      <c r="C1857">
        <v>12</v>
      </c>
      <c r="D1857" t="s">
        <v>48</v>
      </c>
      <c r="E1857" t="s">
        <v>44</v>
      </c>
      <c r="F1857">
        <v>3</v>
      </c>
      <c r="G1857">
        <v>0</v>
      </c>
      <c r="H1857" t="s">
        <v>36</v>
      </c>
      <c r="I1857">
        <v>320011</v>
      </c>
      <c r="J1857" t="s">
        <v>43</v>
      </c>
      <c r="K1857" t="s">
        <v>32</v>
      </c>
      <c r="L1857">
        <v>0</v>
      </c>
      <c r="M1857">
        <v>0</v>
      </c>
      <c r="N1857">
        <v>6.2</v>
      </c>
      <c r="O1857" t="s">
        <v>28</v>
      </c>
      <c r="P1857">
        <v>0</v>
      </c>
      <c r="Q1857">
        <v>3</v>
      </c>
      <c r="R1857">
        <v>13.1</v>
      </c>
      <c r="S1857">
        <v>82.4</v>
      </c>
      <c r="T1857">
        <v>47.2</v>
      </c>
      <c r="U1857">
        <v>51</v>
      </c>
      <c r="V1857">
        <f t="shared" si="159"/>
        <v>3.7999999999999972</v>
      </c>
      <c r="W1857" t="str">
        <f t="shared" si="160"/>
        <v>Monitor</v>
      </c>
      <c r="X1857" t="str">
        <f t="shared" si="156"/>
        <v>Normal</v>
      </c>
      <c r="Y1857" t="str">
        <f t="shared" si="161"/>
        <v>Commuter</v>
      </c>
      <c r="Z1857" t="str">
        <f t="shared" si="158"/>
        <v>At-Risk</v>
      </c>
      <c r="AA1857" t="s">
        <v>29</v>
      </c>
      <c r="AB1857">
        <v>0</v>
      </c>
    </row>
    <row r="1858" spans="1:28" x14ac:dyDescent="0.3">
      <c r="A1858">
        <v>11</v>
      </c>
      <c r="B1858" t="s">
        <v>22</v>
      </c>
      <c r="C1858">
        <v>7</v>
      </c>
      <c r="D1858" t="s">
        <v>23</v>
      </c>
      <c r="E1858" t="s">
        <v>30</v>
      </c>
      <c r="F1858">
        <v>7</v>
      </c>
      <c r="G1858">
        <v>0</v>
      </c>
      <c r="H1858" t="s">
        <v>25</v>
      </c>
      <c r="I1858">
        <v>456625</v>
      </c>
      <c r="J1858" t="s">
        <v>26</v>
      </c>
      <c r="K1858" t="s">
        <v>31</v>
      </c>
      <c r="L1858">
        <v>1</v>
      </c>
      <c r="M1858">
        <v>0</v>
      </c>
      <c r="N1858">
        <v>2.4</v>
      </c>
      <c r="O1858" t="s">
        <v>28</v>
      </c>
      <c r="P1858">
        <v>0</v>
      </c>
      <c r="Q1858">
        <v>5</v>
      </c>
      <c r="R1858">
        <v>17.100000000000001</v>
      </c>
      <c r="S1858">
        <v>98</v>
      </c>
      <c r="T1858">
        <v>51.8</v>
      </c>
      <c r="U1858">
        <v>69.7</v>
      </c>
      <c r="V1858">
        <f t="shared" si="159"/>
        <v>17.900000000000006</v>
      </c>
      <c r="W1858" t="str">
        <f t="shared" si="160"/>
        <v>Monitor</v>
      </c>
      <c r="X1858" t="str">
        <f t="shared" si="156"/>
        <v>Surge</v>
      </c>
      <c r="Y1858" t="str">
        <f t="shared" si="161"/>
        <v>Local</v>
      </c>
      <c r="Z1858" t="str">
        <f t="shared" si="158"/>
        <v>Healthy</v>
      </c>
      <c r="AA1858" t="s">
        <v>33</v>
      </c>
      <c r="AB1858">
        <v>0</v>
      </c>
    </row>
    <row r="1859" spans="1:28" x14ac:dyDescent="0.3">
      <c r="A1859">
        <v>15</v>
      </c>
      <c r="B1859" t="s">
        <v>22</v>
      </c>
      <c r="C1859">
        <v>10</v>
      </c>
      <c r="D1859" t="s">
        <v>23</v>
      </c>
      <c r="E1859" t="s">
        <v>24</v>
      </c>
      <c r="F1859">
        <v>4</v>
      </c>
      <c r="G1859">
        <v>0</v>
      </c>
      <c r="H1859" t="s">
        <v>34</v>
      </c>
      <c r="I1859">
        <v>142280</v>
      </c>
      <c r="J1859" t="s">
        <v>32</v>
      </c>
      <c r="K1859" t="s">
        <v>41</v>
      </c>
      <c r="L1859">
        <v>1</v>
      </c>
      <c r="M1859">
        <v>0</v>
      </c>
      <c r="N1859">
        <v>3.4</v>
      </c>
      <c r="O1859" t="s">
        <v>28</v>
      </c>
      <c r="P1859">
        <v>1</v>
      </c>
      <c r="Q1859">
        <v>2</v>
      </c>
      <c r="R1859">
        <v>12.7</v>
      </c>
      <c r="S1859">
        <v>69.5</v>
      </c>
      <c r="T1859">
        <v>46.9</v>
      </c>
      <c r="U1859">
        <v>48.7</v>
      </c>
      <c r="V1859">
        <f t="shared" si="159"/>
        <v>1.8000000000000043</v>
      </c>
      <c r="W1859" t="str">
        <f t="shared" si="160"/>
        <v>Monitor</v>
      </c>
      <c r="X1859" t="str">
        <f t="shared" ref="X1859:X1922" si="162">IF(V1859&gt;10, "Surge", "Normal")</f>
        <v>Normal</v>
      </c>
      <c r="Y1859" t="str">
        <f t="shared" si="161"/>
        <v>Local</v>
      </c>
      <c r="Z1859" t="str">
        <f t="shared" si="158"/>
        <v>Chronic Absenteeism</v>
      </c>
      <c r="AA1859" t="s">
        <v>29</v>
      </c>
      <c r="AB1859">
        <v>0</v>
      </c>
    </row>
    <row r="1860" spans="1:28" x14ac:dyDescent="0.3">
      <c r="A1860">
        <v>16</v>
      </c>
      <c r="B1860" t="s">
        <v>22</v>
      </c>
      <c r="C1860">
        <v>12</v>
      </c>
      <c r="D1860" t="s">
        <v>48</v>
      </c>
      <c r="E1860" t="s">
        <v>30</v>
      </c>
      <c r="F1860">
        <v>2</v>
      </c>
      <c r="G1860">
        <v>0</v>
      </c>
      <c r="H1860" t="s">
        <v>45</v>
      </c>
      <c r="I1860">
        <v>3857332</v>
      </c>
      <c r="J1860" t="s">
        <v>35</v>
      </c>
      <c r="K1860" t="s">
        <v>41</v>
      </c>
      <c r="L1860">
        <v>1</v>
      </c>
      <c r="M1860">
        <v>1</v>
      </c>
      <c r="N1860">
        <v>0.9</v>
      </c>
      <c r="O1860" t="s">
        <v>28</v>
      </c>
      <c r="P1860">
        <v>0</v>
      </c>
      <c r="Q1860">
        <v>3</v>
      </c>
      <c r="R1860">
        <v>23.1</v>
      </c>
      <c r="S1860">
        <v>85.4</v>
      </c>
      <c r="T1860">
        <v>75.5</v>
      </c>
      <c r="U1860">
        <v>75.3</v>
      </c>
      <c r="V1860">
        <f t="shared" si="159"/>
        <v>-0.20000000000000284</v>
      </c>
      <c r="W1860" t="str">
        <f t="shared" si="160"/>
        <v>Monitor</v>
      </c>
      <c r="X1860" t="str">
        <f t="shared" si="162"/>
        <v>Normal</v>
      </c>
      <c r="Y1860" t="str">
        <f t="shared" si="161"/>
        <v>Local</v>
      </c>
      <c r="Z1860" t="str">
        <f t="shared" si="158"/>
        <v>At-Risk</v>
      </c>
      <c r="AA1860" t="s">
        <v>42</v>
      </c>
      <c r="AB1860">
        <v>0</v>
      </c>
    </row>
    <row r="1861" spans="1:28" x14ac:dyDescent="0.3">
      <c r="A1861">
        <v>10</v>
      </c>
      <c r="B1861" t="s">
        <v>22</v>
      </c>
      <c r="C1861">
        <v>6</v>
      </c>
      <c r="D1861" t="s">
        <v>39</v>
      </c>
      <c r="E1861" t="s">
        <v>44</v>
      </c>
      <c r="F1861">
        <v>3</v>
      </c>
      <c r="G1861">
        <v>0</v>
      </c>
      <c r="H1861" t="s">
        <v>36</v>
      </c>
      <c r="I1861">
        <v>247244</v>
      </c>
      <c r="J1861" t="s">
        <v>26</v>
      </c>
      <c r="K1861" t="s">
        <v>27</v>
      </c>
      <c r="L1861">
        <v>0</v>
      </c>
      <c r="M1861">
        <v>0</v>
      </c>
      <c r="N1861">
        <v>9.1999999999999993</v>
      </c>
      <c r="O1861" t="s">
        <v>47</v>
      </c>
      <c r="P1861">
        <v>0</v>
      </c>
      <c r="Q1861">
        <v>3</v>
      </c>
      <c r="R1861">
        <v>16.5</v>
      </c>
      <c r="S1861">
        <v>95.1</v>
      </c>
      <c r="T1861">
        <v>63.4</v>
      </c>
      <c r="U1861">
        <v>48.9</v>
      </c>
      <c r="V1861">
        <f t="shared" si="159"/>
        <v>-14.5</v>
      </c>
      <c r="W1861" t="str">
        <f t="shared" si="160"/>
        <v>Monitor</v>
      </c>
      <c r="X1861" t="str">
        <f t="shared" si="162"/>
        <v>Normal</v>
      </c>
      <c r="Y1861" t="str">
        <f t="shared" si="161"/>
        <v>Commuter</v>
      </c>
      <c r="Z1861" t="str">
        <f t="shared" si="158"/>
        <v>Healthy</v>
      </c>
      <c r="AA1861" t="s">
        <v>29</v>
      </c>
      <c r="AB1861">
        <v>0</v>
      </c>
    </row>
    <row r="1862" spans="1:28" x14ac:dyDescent="0.3">
      <c r="A1862">
        <v>12</v>
      </c>
      <c r="B1862" t="s">
        <v>22</v>
      </c>
      <c r="C1862">
        <v>7</v>
      </c>
      <c r="D1862" t="s">
        <v>48</v>
      </c>
      <c r="E1862" t="s">
        <v>24</v>
      </c>
      <c r="F1862">
        <v>5</v>
      </c>
      <c r="G1862">
        <v>1</v>
      </c>
      <c r="H1862" t="s">
        <v>34</v>
      </c>
      <c r="I1862">
        <v>154313</v>
      </c>
      <c r="J1862" t="s">
        <v>26</v>
      </c>
      <c r="K1862" t="s">
        <v>37</v>
      </c>
      <c r="L1862">
        <v>0</v>
      </c>
      <c r="M1862">
        <v>0</v>
      </c>
      <c r="N1862">
        <v>1.7</v>
      </c>
      <c r="O1862" t="s">
        <v>47</v>
      </c>
      <c r="P1862">
        <v>0</v>
      </c>
      <c r="Q1862">
        <v>3</v>
      </c>
      <c r="R1862">
        <v>9.4</v>
      </c>
      <c r="S1862">
        <v>80.7</v>
      </c>
      <c r="T1862">
        <v>71.900000000000006</v>
      </c>
      <c r="U1862">
        <v>64.3</v>
      </c>
      <c r="V1862">
        <f t="shared" si="159"/>
        <v>-7.6000000000000085</v>
      </c>
      <c r="W1862" t="str">
        <f t="shared" si="160"/>
        <v>Monitor</v>
      </c>
      <c r="X1862" t="str">
        <f t="shared" si="162"/>
        <v>Normal</v>
      </c>
      <c r="Y1862" t="str">
        <f t="shared" si="161"/>
        <v>Local</v>
      </c>
      <c r="Z1862" t="str">
        <f t="shared" si="158"/>
        <v>At-Risk</v>
      </c>
      <c r="AA1862" t="s">
        <v>33</v>
      </c>
      <c r="AB1862">
        <v>0</v>
      </c>
    </row>
    <row r="1863" spans="1:28" x14ac:dyDescent="0.3">
      <c r="A1863">
        <v>15</v>
      </c>
      <c r="B1863" t="s">
        <v>22</v>
      </c>
      <c r="C1863">
        <v>11</v>
      </c>
      <c r="D1863" t="s">
        <v>39</v>
      </c>
      <c r="E1863" t="s">
        <v>24</v>
      </c>
      <c r="F1863">
        <v>3</v>
      </c>
      <c r="G1863">
        <v>0</v>
      </c>
      <c r="H1863" t="s">
        <v>25</v>
      </c>
      <c r="I1863">
        <v>449439</v>
      </c>
      <c r="J1863" t="s">
        <v>41</v>
      </c>
      <c r="K1863" t="s">
        <v>27</v>
      </c>
      <c r="L1863">
        <v>0</v>
      </c>
      <c r="M1863">
        <v>0</v>
      </c>
      <c r="N1863">
        <v>13.7</v>
      </c>
      <c r="O1863" t="s">
        <v>28</v>
      </c>
      <c r="P1863">
        <v>0</v>
      </c>
      <c r="Q1863">
        <v>3</v>
      </c>
      <c r="R1863">
        <v>16.5</v>
      </c>
      <c r="S1863">
        <v>84.9</v>
      </c>
      <c r="T1863">
        <v>72.2</v>
      </c>
      <c r="U1863">
        <v>70</v>
      </c>
      <c r="V1863">
        <f t="shared" si="159"/>
        <v>-2.2000000000000028</v>
      </c>
      <c r="W1863" t="str">
        <f t="shared" si="160"/>
        <v>Monitor</v>
      </c>
      <c r="X1863" t="str">
        <f t="shared" si="162"/>
        <v>Normal</v>
      </c>
      <c r="Y1863" t="str">
        <f t="shared" si="161"/>
        <v>Commuter</v>
      </c>
      <c r="Z1863" t="str">
        <f t="shared" si="158"/>
        <v>At-Risk</v>
      </c>
      <c r="AA1863" t="s">
        <v>33</v>
      </c>
      <c r="AB1863">
        <v>0</v>
      </c>
    </row>
    <row r="1864" spans="1:28" x14ac:dyDescent="0.3">
      <c r="A1864">
        <v>17</v>
      </c>
      <c r="B1864" t="s">
        <v>38</v>
      </c>
      <c r="C1864">
        <v>12</v>
      </c>
      <c r="D1864" t="s">
        <v>23</v>
      </c>
      <c r="E1864" t="s">
        <v>24</v>
      </c>
      <c r="F1864">
        <v>6</v>
      </c>
      <c r="G1864">
        <v>0</v>
      </c>
      <c r="H1864" t="s">
        <v>25</v>
      </c>
      <c r="I1864">
        <v>527629</v>
      </c>
      <c r="J1864" t="s">
        <v>41</v>
      </c>
      <c r="K1864" t="s">
        <v>27</v>
      </c>
      <c r="L1864">
        <v>0</v>
      </c>
      <c r="M1864">
        <v>0</v>
      </c>
      <c r="N1864">
        <v>7.2</v>
      </c>
      <c r="O1864" t="s">
        <v>28</v>
      </c>
      <c r="P1864">
        <v>0</v>
      </c>
      <c r="Q1864">
        <v>3</v>
      </c>
      <c r="R1864">
        <v>13.3</v>
      </c>
      <c r="S1864">
        <v>84</v>
      </c>
      <c r="T1864">
        <v>78.2</v>
      </c>
      <c r="U1864">
        <v>69.3</v>
      </c>
      <c r="V1864">
        <f t="shared" si="159"/>
        <v>-8.9000000000000057</v>
      </c>
      <c r="W1864" t="str">
        <f t="shared" si="160"/>
        <v>Monitor</v>
      </c>
      <c r="X1864" t="str">
        <f t="shared" si="162"/>
        <v>Normal</v>
      </c>
      <c r="Y1864" t="str">
        <f t="shared" si="161"/>
        <v>Commuter</v>
      </c>
      <c r="Z1864" t="str">
        <f t="shared" si="158"/>
        <v>At-Risk</v>
      </c>
      <c r="AA1864" t="s">
        <v>33</v>
      </c>
      <c r="AB1864">
        <v>0</v>
      </c>
    </row>
    <row r="1865" spans="1:28" x14ac:dyDescent="0.3">
      <c r="A1865">
        <v>16</v>
      </c>
      <c r="B1865" t="s">
        <v>22</v>
      </c>
      <c r="C1865">
        <v>10</v>
      </c>
      <c r="D1865" t="s">
        <v>23</v>
      </c>
      <c r="E1865" t="s">
        <v>44</v>
      </c>
      <c r="F1865">
        <v>5</v>
      </c>
      <c r="G1865">
        <v>1</v>
      </c>
      <c r="H1865" t="s">
        <v>25</v>
      </c>
      <c r="I1865">
        <v>463112</v>
      </c>
      <c r="J1865" t="s">
        <v>32</v>
      </c>
      <c r="K1865" t="s">
        <v>32</v>
      </c>
      <c r="L1865">
        <v>0</v>
      </c>
      <c r="M1865">
        <v>1</v>
      </c>
      <c r="N1865">
        <v>3.6</v>
      </c>
      <c r="O1865" t="s">
        <v>47</v>
      </c>
      <c r="P1865">
        <v>0</v>
      </c>
      <c r="Q1865">
        <v>3</v>
      </c>
      <c r="R1865">
        <v>20.5</v>
      </c>
      <c r="S1865">
        <v>77.7</v>
      </c>
      <c r="T1865">
        <v>67.099999999999994</v>
      </c>
      <c r="U1865">
        <v>59.8</v>
      </c>
      <c r="V1865">
        <f t="shared" si="159"/>
        <v>-7.2999999999999972</v>
      </c>
      <c r="W1865" t="str">
        <f t="shared" si="160"/>
        <v>Monitor</v>
      </c>
      <c r="X1865" t="str">
        <f t="shared" si="162"/>
        <v>Normal</v>
      </c>
      <c r="Y1865" t="str">
        <f t="shared" si="161"/>
        <v>Local</v>
      </c>
      <c r="Z1865" t="str">
        <f t="shared" si="158"/>
        <v>At-Risk</v>
      </c>
      <c r="AA1865" t="s">
        <v>29</v>
      </c>
      <c r="AB1865">
        <v>0</v>
      </c>
    </row>
    <row r="1866" spans="1:28" x14ac:dyDescent="0.3">
      <c r="A1866">
        <v>12</v>
      </c>
      <c r="B1866" t="s">
        <v>38</v>
      </c>
      <c r="C1866">
        <v>8</v>
      </c>
      <c r="D1866" t="s">
        <v>48</v>
      </c>
      <c r="E1866" t="s">
        <v>44</v>
      </c>
      <c r="F1866">
        <v>5</v>
      </c>
      <c r="G1866">
        <v>0</v>
      </c>
      <c r="H1866" t="s">
        <v>40</v>
      </c>
      <c r="I1866">
        <v>753436</v>
      </c>
      <c r="J1866" t="s">
        <v>43</v>
      </c>
      <c r="K1866" t="s">
        <v>27</v>
      </c>
      <c r="L1866">
        <v>1</v>
      </c>
      <c r="M1866">
        <v>0</v>
      </c>
      <c r="N1866">
        <v>6</v>
      </c>
      <c r="O1866" t="s">
        <v>28</v>
      </c>
      <c r="P1866">
        <v>0</v>
      </c>
      <c r="Q1866">
        <v>3</v>
      </c>
      <c r="R1866">
        <v>11.4</v>
      </c>
      <c r="S1866">
        <v>70.400000000000006</v>
      </c>
      <c r="T1866">
        <v>44.4</v>
      </c>
      <c r="U1866">
        <v>61.2</v>
      </c>
      <c r="V1866">
        <f t="shared" si="159"/>
        <v>16.800000000000004</v>
      </c>
      <c r="W1866" t="str">
        <f t="shared" si="160"/>
        <v>Monitor</v>
      </c>
      <c r="X1866" t="str">
        <f t="shared" si="162"/>
        <v>Surge</v>
      </c>
      <c r="Y1866" t="str">
        <f t="shared" si="161"/>
        <v>Commuter</v>
      </c>
      <c r="Z1866" t="str">
        <f t="shared" si="158"/>
        <v>Chronic Absenteeism</v>
      </c>
      <c r="AA1866" t="s">
        <v>33</v>
      </c>
      <c r="AB1866">
        <v>0</v>
      </c>
    </row>
    <row r="1867" spans="1:28" x14ac:dyDescent="0.3">
      <c r="A1867">
        <v>15</v>
      </c>
      <c r="B1867" t="s">
        <v>38</v>
      </c>
      <c r="C1867">
        <v>11</v>
      </c>
      <c r="D1867" t="s">
        <v>23</v>
      </c>
      <c r="E1867" t="s">
        <v>24</v>
      </c>
      <c r="F1867">
        <v>7</v>
      </c>
      <c r="G1867">
        <v>0</v>
      </c>
      <c r="H1867" t="s">
        <v>45</v>
      </c>
      <c r="I1867">
        <v>4491242</v>
      </c>
      <c r="J1867" t="s">
        <v>41</v>
      </c>
      <c r="K1867" t="s">
        <v>27</v>
      </c>
      <c r="L1867">
        <v>1</v>
      </c>
      <c r="M1867">
        <v>0</v>
      </c>
      <c r="N1867">
        <v>3.9</v>
      </c>
      <c r="O1867" t="s">
        <v>28</v>
      </c>
      <c r="P1867">
        <v>0</v>
      </c>
      <c r="Q1867">
        <v>3</v>
      </c>
      <c r="R1867">
        <v>13</v>
      </c>
      <c r="S1867">
        <v>88.6</v>
      </c>
      <c r="T1867">
        <v>70.400000000000006</v>
      </c>
      <c r="U1867">
        <v>74.3</v>
      </c>
      <c r="V1867">
        <f t="shared" si="159"/>
        <v>3.8999999999999915</v>
      </c>
      <c r="W1867" t="str">
        <f t="shared" si="160"/>
        <v>Monitor</v>
      </c>
      <c r="X1867" t="str">
        <f t="shared" si="162"/>
        <v>Normal</v>
      </c>
      <c r="Y1867" t="str">
        <f t="shared" si="161"/>
        <v>Local</v>
      </c>
      <c r="Z1867" t="str">
        <f t="shared" si="158"/>
        <v>At-Risk</v>
      </c>
      <c r="AA1867" t="s">
        <v>33</v>
      </c>
      <c r="AB1867">
        <v>0</v>
      </c>
    </row>
    <row r="1868" spans="1:28" x14ac:dyDescent="0.3">
      <c r="A1868">
        <v>12</v>
      </c>
      <c r="B1868" t="s">
        <v>38</v>
      </c>
      <c r="C1868">
        <v>8</v>
      </c>
      <c r="D1868" t="s">
        <v>23</v>
      </c>
      <c r="E1868" t="s">
        <v>30</v>
      </c>
      <c r="F1868">
        <v>4</v>
      </c>
      <c r="G1868">
        <v>0</v>
      </c>
      <c r="H1868" t="s">
        <v>25</v>
      </c>
      <c r="I1868">
        <v>564202</v>
      </c>
      <c r="J1868" t="s">
        <v>26</v>
      </c>
      <c r="K1868" t="s">
        <v>41</v>
      </c>
      <c r="L1868">
        <v>0</v>
      </c>
      <c r="M1868">
        <v>0</v>
      </c>
      <c r="N1868">
        <v>2.9</v>
      </c>
      <c r="O1868" t="s">
        <v>47</v>
      </c>
      <c r="P1868">
        <v>0</v>
      </c>
      <c r="Q1868">
        <v>4</v>
      </c>
      <c r="R1868">
        <v>12.6</v>
      </c>
      <c r="S1868">
        <v>82.6</v>
      </c>
      <c r="T1868">
        <v>76.8</v>
      </c>
      <c r="U1868">
        <v>75.400000000000006</v>
      </c>
      <c r="V1868">
        <f t="shared" si="159"/>
        <v>-1.3999999999999915</v>
      </c>
      <c r="W1868" t="str">
        <f t="shared" si="160"/>
        <v>Monitor</v>
      </c>
      <c r="X1868" t="str">
        <f t="shared" si="162"/>
        <v>Normal</v>
      </c>
      <c r="Y1868" t="str">
        <f t="shared" si="161"/>
        <v>Local</v>
      </c>
      <c r="Z1868" t="str">
        <f t="shared" si="158"/>
        <v>At-Risk</v>
      </c>
      <c r="AA1868" t="s">
        <v>42</v>
      </c>
      <c r="AB1868">
        <v>0</v>
      </c>
    </row>
    <row r="1869" spans="1:28" x14ac:dyDescent="0.3">
      <c r="A1869">
        <v>16</v>
      </c>
      <c r="B1869" t="s">
        <v>22</v>
      </c>
      <c r="C1869">
        <v>11</v>
      </c>
      <c r="D1869" t="s">
        <v>39</v>
      </c>
      <c r="E1869" t="s">
        <v>44</v>
      </c>
      <c r="F1869">
        <v>2</v>
      </c>
      <c r="G1869">
        <v>0</v>
      </c>
      <c r="H1869" t="s">
        <v>36</v>
      </c>
      <c r="I1869">
        <v>331961</v>
      </c>
      <c r="J1869" t="s">
        <v>26</v>
      </c>
      <c r="K1869" t="s">
        <v>26</v>
      </c>
      <c r="L1869">
        <v>1</v>
      </c>
      <c r="M1869">
        <v>1</v>
      </c>
      <c r="N1869">
        <v>2.4</v>
      </c>
      <c r="O1869" t="s">
        <v>47</v>
      </c>
      <c r="P1869">
        <v>0</v>
      </c>
      <c r="Q1869">
        <v>5</v>
      </c>
      <c r="R1869">
        <v>20.9</v>
      </c>
      <c r="S1869">
        <v>96.6</v>
      </c>
      <c r="T1869">
        <v>63.2</v>
      </c>
      <c r="U1869">
        <v>76.3</v>
      </c>
      <c r="V1869">
        <f t="shared" si="159"/>
        <v>13.099999999999994</v>
      </c>
      <c r="W1869" t="str">
        <f t="shared" si="160"/>
        <v>Monitor</v>
      </c>
      <c r="X1869" t="str">
        <f t="shared" si="162"/>
        <v>Surge</v>
      </c>
      <c r="Y1869" t="str">
        <f t="shared" si="161"/>
        <v>Local</v>
      </c>
      <c r="Z1869" t="str">
        <f t="shared" si="158"/>
        <v>Healthy</v>
      </c>
      <c r="AA1869" t="s">
        <v>42</v>
      </c>
      <c r="AB1869">
        <v>0</v>
      </c>
    </row>
    <row r="1870" spans="1:28" x14ac:dyDescent="0.3">
      <c r="A1870">
        <v>15</v>
      </c>
      <c r="B1870" t="s">
        <v>22</v>
      </c>
      <c r="C1870">
        <v>11</v>
      </c>
      <c r="D1870" t="s">
        <v>23</v>
      </c>
      <c r="E1870" t="s">
        <v>30</v>
      </c>
      <c r="F1870">
        <v>6</v>
      </c>
      <c r="G1870">
        <v>0</v>
      </c>
      <c r="H1870" t="s">
        <v>25</v>
      </c>
      <c r="I1870">
        <v>373657</v>
      </c>
      <c r="J1870" t="s">
        <v>31</v>
      </c>
      <c r="K1870" t="s">
        <v>43</v>
      </c>
      <c r="L1870">
        <v>1</v>
      </c>
      <c r="M1870">
        <v>1</v>
      </c>
      <c r="N1870">
        <v>0.9</v>
      </c>
      <c r="O1870" t="s">
        <v>28</v>
      </c>
      <c r="P1870">
        <v>0</v>
      </c>
      <c r="Q1870">
        <v>2</v>
      </c>
      <c r="R1870">
        <v>12.1</v>
      </c>
      <c r="S1870">
        <v>91.2</v>
      </c>
      <c r="T1870">
        <v>55.8</v>
      </c>
      <c r="U1870">
        <v>57.9</v>
      </c>
      <c r="V1870">
        <f t="shared" si="159"/>
        <v>2.1000000000000014</v>
      </c>
      <c r="W1870" t="str">
        <f t="shared" si="160"/>
        <v>Monitor</v>
      </c>
      <c r="X1870" t="str">
        <f t="shared" si="162"/>
        <v>Normal</v>
      </c>
      <c r="Y1870" t="str">
        <f t="shared" si="161"/>
        <v>Local</v>
      </c>
      <c r="Z1870" t="str">
        <f t="shared" si="158"/>
        <v>Healthy</v>
      </c>
      <c r="AA1870" t="s">
        <v>29</v>
      </c>
      <c r="AB1870">
        <v>0</v>
      </c>
    </row>
    <row r="1871" spans="1:28" x14ac:dyDescent="0.3">
      <c r="A1871">
        <v>15</v>
      </c>
      <c r="B1871" t="s">
        <v>22</v>
      </c>
      <c r="C1871">
        <v>11</v>
      </c>
      <c r="D1871" t="s">
        <v>39</v>
      </c>
      <c r="E1871" t="s">
        <v>30</v>
      </c>
      <c r="F1871">
        <v>6</v>
      </c>
      <c r="G1871">
        <v>0</v>
      </c>
      <c r="H1871" t="s">
        <v>45</v>
      </c>
      <c r="I1871">
        <v>1979056</v>
      </c>
      <c r="J1871" t="s">
        <v>35</v>
      </c>
      <c r="K1871" t="s">
        <v>27</v>
      </c>
      <c r="L1871">
        <v>0</v>
      </c>
      <c r="M1871">
        <v>1</v>
      </c>
      <c r="N1871">
        <v>4.9000000000000004</v>
      </c>
      <c r="O1871" t="s">
        <v>28</v>
      </c>
      <c r="P1871">
        <v>0</v>
      </c>
      <c r="Q1871">
        <v>5</v>
      </c>
      <c r="R1871">
        <v>21.1</v>
      </c>
      <c r="S1871">
        <v>96.6</v>
      </c>
      <c r="T1871">
        <v>44.5</v>
      </c>
      <c r="U1871">
        <v>65.3</v>
      </c>
      <c r="V1871">
        <f t="shared" si="159"/>
        <v>20.799999999999997</v>
      </c>
      <c r="W1871" t="str">
        <f t="shared" si="160"/>
        <v>Monitor</v>
      </c>
      <c r="X1871" t="str">
        <f t="shared" si="162"/>
        <v>Surge</v>
      </c>
      <c r="Y1871" t="str">
        <f t="shared" si="161"/>
        <v>Local</v>
      </c>
      <c r="Z1871" t="str">
        <f t="shared" si="158"/>
        <v>Healthy</v>
      </c>
      <c r="AA1871" t="s">
        <v>33</v>
      </c>
      <c r="AB1871">
        <v>0</v>
      </c>
    </row>
    <row r="1872" spans="1:28" x14ac:dyDescent="0.3">
      <c r="A1872">
        <v>13</v>
      </c>
      <c r="B1872" t="s">
        <v>38</v>
      </c>
      <c r="C1872">
        <v>8</v>
      </c>
      <c r="D1872" t="s">
        <v>48</v>
      </c>
      <c r="E1872" t="s">
        <v>44</v>
      </c>
      <c r="F1872">
        <v>5</v>
      </c>
      <c r="G1872">
        <v>0</v>
      </c>
      <c r="H1872" t="s">
        <v>34</v>
      </c>
      <c r="I1872">
        <v>67968</v>
      </c>
      <c r="J1872" t="s">
        <v>41</v>
      </c>
      <c r="K1872" t="s">
        <v>43</v>
      </c>
      <c r="L1872">
        <v>1</v>
      </c>
      <c r="M1872">
        <v>0</v>
      </c>
      <c r="N1872">
        <v>5.5</v>
      </c>
      <c r="O1872" t="s">
        <v>47</v>
      </c>
      <c r="P1872">
        <v>0</v>
      </c>
      <c r="Q1872">
        <v>1</v>
      </c>
      <c r="R1872">
        <v>17.7</v>
      </c>
      <c r="S1872">
        <v>100</v>
      </c>
      <c r="T1872">
        <v>46.2</v>
      </c>
      <c r="U1872">
        <v>40</v>
      </c>
      <c r="V1872">
        <f t="shared" si="159"/>
        <v>-6.2000000000000028</v>
      </c>
      <c r="W1872" t="str">
        <f t="shared" si="160"/>
        <v>Monitor</v>
      </c>
      <c r="X1872" t="str">
        <f t="shared" si="162"/>
        <v>Normal</v>
      </c>
      <c r="Y1872" t="str">
        <f t="shared" si="161"/>
        <v>Commuter</v>
      </c>
      <c r="Z1872" t="str">
        <f t="shared" si="158"/>
        <v>Healthy</v>
      </c>
      <c r="AA1872" t="s">
        <v>29</v>
      </c>
      <c r="AB1872">
        <v>0</v>
      </c>
    </row>
    <row r="1873" spans="1:28" x14ac:dyDescent="0.3">
      <c r="A1873">
        <v>15</v>
      </c>
      <c r="B1873" t="s">
        <v>22</v>
      </c>
      <c r="C1873">
        <v>10</v>
      </c>
      <c r="D1873" t="s">
        <v>23</v>
      </c>
      <c r="E1873" t="s">
        <v>44</v>
      </c>
      <c r="F1873">
        <v>2</v>
      </c>
      <c r="G1873">
        <v>1</v>
      </c>
      <c r="H1873" t="s">
        <v>36</v>
      </c>
      <c r="I1873">
        <v>335091</v>
      </c>
      <c r="J1873" t="s">
        <v>26</v>
      </c>
      <c r="K1873" t="s">
        <v>26</v>
      </c>
      <c r="L1873">
        <v>1</v>
      </c>
      <c r="M1873">
        <v>0</v>
      </c>
      <c r="N1873">
        <v>3</v>
      </c>
      <c r="O1873" t="s">
        <v>28</v>
      </c>
      <c r="P1873">
        <v>0</v>
      </c>
      <c r="Q1873">
        <v>2</v>
      </c>
      <c r="R1873">
        <v>9.8000000000000007</v>
      </c>
      <c r="S1873">
        <v>83.7</v>
      </c>
      <c r="T1873">
        <v>34.6</v>
      </c>
      <c r="U1873">
        <v>43.1</v>
      </c>
      <c r="V1873">
        <f t="shared" si="159"/>
        <v>8.5</v>
      </c>
      <c r="W1873" t="str">
        <f t="shared" si="160"/>
        <v>Monitor</v>
      </c>
      <c r="X1873" t="str">
        <f t="shared" si="162"/>
        <v>Normal</v>
      </c>
      <c r="Y1873" t="str">
        <f t="shared" si="161"/>
        <v>Local</v>
      </c>
      <c r="Z1873" t="str">
        <f t="shared" si="158"/>
        <v>At-Risk</v>
      </c>
      <c r="AA1873" t="s">
        <v>29</v>
      </c>
      <c r="AB1873">
        <v>0</v>
      </c>
    </row>
    <row r="1874" spans="1:28" x14ac:dyDescent="0.3">
      <c r="A1874">
        <v>15</v>
      </c>
      <c r="B1874" t="s">
        <v>38</v>
      </c>
      <c r="C1874">
        <v>10</v>
      </c>
      <c r="D1874" t="s">
        <v>23</v>
      </c>
      <c r="E1874" t="s">
        <v>30</v>
      </c>
      <c r="F1874">
        <v>5</v>
      </c>
      <c r="G1874">
        <v>0</v>
      </c>
      <c r="H1874" t="s">
        <v>45</v>
      </c>
      <c r="I1874">
        <v>4114500</v>
      </c>
      <c r="J1874" t="s">
        <v>37</v>
      </c>
      <c r="K1874" t="s">
        <v>32</v>
      </c>
      <c r="L1874">
        <v>1</v>
      </c>
      <c r="M1874">
        <v>1</v>
      </c>
      <c r="N1874">
        <v>0.5</v>
      </c>
      <c r="O1874" t="s">
        <v>28</v>
      </c>
      <c r="P1874">
        <v>0</v>
      </c>
      <c r="Q1874">
        <v>4</v>
      </c>
      <c r="R1874">
        <v>13.1</v>
      </c>
      <c r="S1874">
        <v>98.9</v>
      </c>
      <c r="T1874">
        <v>64.7</v>
      </c>
      <c r="U1874">
        <v>72.2</v>
      </c>
      <c r="V1874">
        <f t="shared" si="159"/>
        <v>7.5</v>
      </c>
      <c r="W1874" t="str">
        <f t="shared" si="160"/>
        <v>Monitor</v>
      </c>
      <c r="X1874" t="str">
        <f t="shared" si="162"/>
        <v>Normal</v>
      </c>
      <c r="Y1874" t="str">
        <f t="shared" si="161"/>
        <v>Local</v>
      </c>
      <c r="Z1874" t="str">
        <f t="shared" si="158"/>
        <v>Healthy</v>
      </c>
      <c r="AA1874" t="s">
        <v>33</v>
      </c>
      <c r="AB1874">
        <v>0</v>
      </c>
    </row>
    <row r="1875" spans="1:28" x14ac:dyDescent="0.3">
      <c r="A1875">
        <v>11</v>
      </c>
      <c r="B1875" t="s">
        <v>22</v>
      </c>
      <c r="C1875">
        <v>6</v>
      </c>
      <c r="D1875" t="s">
        <v>23</v>
      </c>
      <c r="E1875" t="s">
        <v>44</v>
      </c>
      <c r="F1875">
        <v>4</v>
      </c>
      <c r="G1875">
        <v>0</v>
      </c>
      <c r="H1875" t="s">
        <v>25</v>
      </c>
      <c r="I1875">
        <v>471109</v>
      </c>
      <c r="J1875" t="s">
        <v>37</v>
      </c>
      <c r="K1875" t="s">
        <v>32</v>
      </c>
      <c r="L1875">
        <v>1</v>
      </c>
      <c r="M1875">
        <v>0</v>
      </c>
      <c r="N1875">
        <v>1.5</v>
      </c>
      <c r="O1875" t="s">
        <v>28</v>
      </c>
      <c r="P1875">
        <v>0</v>
      </c>
      <c r="Q1875">
        <v>3</v>
      </c>
      <c r="R1875">
        <v>15.5</v>
      </c>
      <c r="S1875">
        <v>97.6</v>
      </c>
      <c r="T1875">
        <v>76.3</v>
      </c>
      <c r="U1875">
        <v>77.400000000000006</v>
      </c>
      <c r="V1875">
        <f t="shared" si="159"/>
        <v>1.1000000000000085</v>
      </c>
      <c r="W1875" t="str">
        <f t="shared" si="160"/>
        <v>Monitor</v>
      </c>
      <c r="X1875" t="str">
        <f t="shared" si="162"/>
        <v>Normal</v>
      </c>
      <c r="Y1875" t="str">
        <f t="shared" si="161"/>
        <v>Local</v>
      </c>
      <c r="Z1875" t="str">
        <f t="shared" si="158"/>
        <v>Healthy</v>
      </c>
      <c r="AA1875" t="s">
        <v>42</v>
      </c>
      <c r="AB1875">
        <v>0</v>
      </c>
    </row>
    <row r="1876" spans="1:28" x14ac:dyDescent="0.3">
      <c r="A1876">
        <v>10</v>
      </c>
      <c r="B1876" t="s">
        <v>22</v>
      </c>
      <c r="C1876">
        <v>6</v>
      </c>
      <c r="D1876" t="s">
        <v>23</v>
      </c>
      <c r="E1876" t="s">
        <v>24</v>
      </c>
      <c r="F1876">
        <v>6</v>
      </c>
      <c r="G1876">
        <v>0</v>
      </c>
      <c r="H1876" t="s">
        <v>34</v>
      </c>
      <c r="I1876">
        <v>96192</v>
      </c>
      <c r="J1876" t="s">
        <v>43</v>
      </c>
      <c r="K1876" t="s">
        <v>35</v>
      </c>
      <c r="L1876">
        <v>0</v>
      </c>
      <c r="M1876">
        <v>0</v>
      </c>
      <c r="N1876">
        <v>2</v>
      </c>
      <c r="O1876" t="s">
        <v>49</v>
      </c>
      <c r="P1876">
        <v>0</v>
      </c>
      <c r="Q1876">
        <v>3</v>
      </c>
      <c r="R1876">
        <v>9.6999999999999993</v>
      </c>
      <c r="S1876">
        <v>71.8</v>
      </c>
      <c r="T1876">
        <v>64.599999999999994</v>
      </c>
      <c r="U1876">
        <v>70.599999999999994</v>
      </c>
      <c r="V1876">
        <f t="shared" si="159"/>
        <v>6</v>
      </c>
      <c r="W1876" t="str">
        <f t="shared" si="160"/>
        <v>Monitor</v>
      </c>
      <c r="X1876" t="str">
        <f t="shared" si="162"/>
        <v>Normal</v>
      </c>
      <c r="Y1876" t="str">
        <f t="shared" si="161"/>
        <v>Local</v>
      </c>
      <c r="Z1876" t="str">
        <f t="shared" si="158"/>
        <v>Chronic Absenteeism</v>
      </c>
      <c r="AA1876" t="s">
        <v>33</v>
      </c>
      <c r="AB1876">
        <v>0</v>
      </c>
    </row>
    <row r="1877" spans="1:28" x14ac:dyDescent="0.3">
      <c r="A1877">
        <v>14</v>
      </c>
      <c r="B1877" t="s">
        <v>38</v>
      </c>
      <c r="C1877">
        <v>10</v>
      </c>
      <c r="D1877" t="s">
        <v>39</v>
      </c>
      <c r="E1877" t="s">
        <v>30</v>
      </c>
      <c r="F1877">
        <v>3</v>
      </c>
      <c r="G1877">
        <v>0</v>
      </c>
      <c r="H1877" t="s">
        <v>34</v>
      </c>
      <c r="I1877">
        <v>102285</v>
      </c>
      <c r="J1877" t="s">
        <v>35</v>
      </c>
      <c r="K1877" t="s">
        <v>35</v>
      </c>
      <c r="L1877">
        <v>0</v>
      </c>
      <c r="M1877">
        <v>1</v>
      </c>
      <c r="N1877">
        <v>0.8</v>
      </c>
      <c r="O1877" t="s">
        <v>28</v>
      </c>
      <c r="P1877">
        <v>0</v>
      </c>
      <c r="Q1877">
        <v>2</v>
      </c>
      <c r="R1877">
        <v>12.3</v>
      </c>
      <c r="S1877">
        <v>79.2</v>
      </c>
      <c r="T1877">
        <v>44.5</v>
      </c>
      <c r="U1877">
        <v>46.2</v>
      </c>
      <c r="V1877">
        <f t="shared" si="159"/>
        <v>1.7000000000000028</v>
      </c>
      <c r="W1877" t="str">
        <f t="shared" si="160"/>
        <v>Monitor</v>
      </c>
      <c r="X1877" t="str">
        <f t="shared" si="162"/>
        <v>Normal</v>
      </c>
      <c r="Y1877" t="str">
        <f t="shared" si="161"/>
        <v>Local</v>
      </c>
      <c r="Z1877" t="str">
        <f t="shared" si="158"/>
        <v>At-Risk</v>
      </c>
      <c r="AA1877" t="s">
        <v>29</v>
      </c>
      <c r="AB1877">
        <v>0</v>
      </c>
    </row>
    <row r="1878" spans="1:28" x14ac:dyDescent="0.3">
      <c r="A1878">
        <v>15</v>
      </c>
      <c r="B1878" t="s">
        <v>22</v>
      </c>
      <c r="C1878">
        <v>11</v>
      </c>
      <c r="D1878" t="s">
        <v>39</v>
      </c>
      <c r="E1878" t="s">
        <v>24</v>
      </c>
      <c r="F1878">
        <v>7</v>
      </c>
      <c r="G1878">
        <v>0</v>
      </c>
      <c r="H1878" t="s">
        <v>25</v>
      </c>
      <c r="I1878">
        <v>635428</v>
      </c>
      <c r="J1878" t="s">
        <v>32</v>
      </c>
      <c r="K1878" t="s">
        <v>27</v>
      </c>
      <c r="L1878">
        <v>1</v>
      </c>
      <c r="M1878">
        <v>1</v>
      </c>
      <c r="N1878">
        <v>7.8</v>
      </c>
      <c r="O1878" t="s">
        <v>28</v>
      </c>
      <c r="P1878">
        <v>0</v>
      </c>
      <c r="Q1878">
        <v>3</v>
      </c>
      <c r="R1878">
        <v>20.6</v>
      </c>
      <c r="S1878">
        <v>87.2</v>
      </c>
      <c r="T1878">
        <v>65</v>
      </c>
      <c r="U1878">
        <v>25.8</v>
      </c>
      <c r="V1878">
        <f t="shared" si="159"/>
        <v>-39.200000000000003</v>
      </c>
      <c r="W1878" t="str">
        <f t="shared" si="160"/>
        <v>High Risk</v>
      </c>
      <c r="X1878" t="str">
        <f t="shared" si="162"/>
        <v>Normal</v>
      </c>
      <c r="Y1878" t="str">
        <f t="shared" si="161"/>
        <v>Commuter</v>
      </c>
      <c r="Z1878" t="str">
        <f t="shared" si="158"/>
        <v>At-Risk</v>
      </c>
      <c r="AA1878" t="s">
        <v>51</v>
      </c>
      <c r="AB1878">
        <v>1</v>
      </c>
    </row>
    <row r="1879" spans="1:28" x14ac:dyDescent="0.3">
      <c r="A1879">
        <v>13</v>
      </c>
      <c r="B1879" t="s">
        <v>38</v>
      </c>
      <c r="C1879">
        <v>9</v>
      </c>
      <c r="D1879" t="s">
        <v>23</v>
      </c>
      <c r="E1879" t="s">
        <v>44</v>
      </c>
      <c r="F1879">
        <v>5</v>
      </c>
      <c r="G1879">
        <v>0</v>
      </c>
      <c r="H1879" t="s">
        <v>25</v>
      </c>
      <c r="I1879">
        <v>606757</v>
      </c>
      <c r="J1879" t="s">
        <v>35</v>
      </c>
      <c r="K1879" t="s">
        <v>27</v>
      </c>
      <c r="L1879">
        <v>1</v>
      </c>
      <c r="M1879">
        <v>0</v>
      </c>
      <c r="N1879">
        <v>15.5</v>
      </c>
      <c r="O1879" t="s">
        <v>28</v>
      </c>
      <c r="P1879">
        <v>0</v>
      </c>
      <c r="Q1879">
        <v>3</v>
      </c>
      <c r="R1879">
        <v>14.9</v>
      </c>
      <c r="S1879">
        <v>91.9</v>
      </c>
      <c r="T1879">
        <v>70.099999999999994</v>
      </c>
      <c r="U1879">
        <v>86.1</v>
      </c>
      <c r="V1879">
        <f t="shared" si="159"/>
        <v>16</v>
      </c>
      <c r="W1879" t="str">
        <f t="shared" si="160"/>
        <v>Monitor</v>
      </c>
      <c r="X1879" t="str">
        <f t="shared" si="162"/>
        <v>Surge</v>
      </c>
      <c r="Y1879" t="str">
        <f t="shared" si="161"/>
        <v>Distant</v>
      </c>
      <c r="Z1879" t="str">
        <f t="shared" si="158"/>
        <v>Healthy</v>
      </c>
      <c r="AA1879" t="s">
        <v>42</v>
      </c>
      <c r="AB1879">
        <v>0</v>
      </c>
    </row>
    <row r="1880" spans="1:28" x14ac:dyDescent="0.3">
      <c r="A1880">
        <v>11</v>
      </c>
      <c r="B1880" t="s">
        <v>38</v>
      </c>
      <c r="C1880">
        <v>7</v>
      </c>
      <c r="D1880" t="s">
        <v>39</v>
      </c>
      <c r="E1880" t="s">
        <v>24</v>
      </c>
      <c r="F1880">
        <v>5</v>
      </c>
      <c r="G1880">
        <v>0</v>
      </c>
      <c r="H1880" t="s">
        <v>34</v>
      </c>
      <c r="I1880">
        <v>144297</v>
      </c>
      <c r="J1880" t="s">
        <v>31</v>
      </c>
      <c r="K1880" t="s">
        <v>26</v>
      </c>
      <c r="L1880">
        <v>1</v>
      </c>
      <c r="M1880">
        <v>0</v>
      </c>
      <c r="N1880">
        <v>3</v>
      </c>
      <c r="O1880" t="s">
        <v>47</v>
      </c>
      <c r="P1880">
        <v>0</v>
      </c>
      <c r="Q1880">
        <v>4</v>
      </c>
      <c r="R1880">
        <v>15.1</v>
      </c>
      <c r="S1880">
        <v>75.599999999999994</v>
      </c>
      <c r="T1880">
        <v>42.9</v>
      </c>
      <c r="U1880">
        <v>36.299999999999997</v>
      </c>
      <c r="V1880">
        <f t="shared" si="159"/>
        <v>-6.6000000000000014</v>
      </c>
      <c r="W1880" t="str">
        <f t="shared" si="160"/>
        <v>Monitor</v>
      </c>
      <c r="X1880" t="str">
        <f t="shared" si="162"/>
        <v>Normal</v>
      </c>
      <c r="Y1880" t="str">
        <f t="shared" si="161"/>
        <v>Local</v>
      </c>
      <c r="Z1880" t="str">
        <f t="shared" si="158"/>
        <v>At-Risk</v>
      </c>
      <c r="AA1880" t="s">
        <v>51</v>
      </c>
      <c r="AB1880">
        <v>1</v>
      </c>
    </row>
    <row r="1881" spans="1:28" x14ac:dyDescent="0.3">
      <c r="A1881">
        <v>17</v>
      </c>
      <c r="B1881" t="s">
        <v>22</v>
      </c>
      <c r="C1881">
        <v>11</v>
      </c>
      <c r="D1881" t="s">
        <v>23</v>
      </c>
      <c r="E1881" t="s">
        <v>30</v>
      </c>
      <c r="F1881">
        <v>4</v>
      </c>
      <c r="G1881">
        <v>0</v>
      </c>
      <c r="H1881" t="s">
        <v>36</v>
      </c>
      <c r="I1881">
        <v>326176</v>
      </c>
      <c r="J1881" t="s">
        <v>26</v>
      </c>
      <c r="K1881" t="s">
        <v>41</v>
      </c>
      <c r="L1881">
        <v>1</v>
      </c>
      <c r="M1881">
        <v>0</v>
      </c>
      <c r="N1881">
        <v>2.1</v>
      </c>
      <c r="O1881" t="s">
        <v>28</v>
      </c>
      <c r="P1881">
        <v>1</v>
      </c>
      <c r="Q1881">
        <v>3</v>
      </c>
      <c r="R1881">
        <v>19.5</v>
      </c>
      <c r="S1881">
        <v>89.4</v>
      </c>
      <c r="T1881">
        <v>63.7</v>
      </c>
      <c r="U1881">
        <v>74.3</v>
      </c>
      <c r="V1881">
        <f t="shared" si="159"/>
        <v>10.599999999999994</v>
      </c>
      <c r="W1881" t="str">
        <f t="shared" si="160"/>
        <v>Monitor</v>
      </c>
      <c r="X1881" t="str">
        <f t="shared" si="162"/>
        <v>Surge</v>
      </c>
      <c r="Y1881" t="str">
        <f t="shared" si="161"/>
        <v>Local</v>
      </c>
      <c r="Z1881" t="str">
        <f t="shared" si="158"/>
        <v>At-Risk</v>
      </c>
      <c r="AA1881" t="s">
        <v>33</v>
      </c>
      <c r="AB1881">
        <v>0</v>
      </c>
    </row>
    <row r="1882" spans="1:28" x14ac:dyDescent="0.3">
      <c r="A1882">
        <v>12</v>
      </c>
      <c r="B1882" t="s">
        <v>22</v>
      </c>
      <c r="C1882">
        <v>7</v>
      </c>
      <c r="D1882" t="s">
        <v>48</v>
      </c>
      <c r="E1882" t="s">
        <v>24</v>
      </c>
      <c r="F1882">
        <v>6</v>
      </c>
      <c r="G1882">
        <v>0</v>
      </c>
      <c r="H1882" t="s">
        <v>36</v>
      </c>
      <c r="I1882">
        <v>266090</v>
      </c>
      <c r="J1882" t="s">
        <v>43</v>
      </c>
      <c r="K1882" t="s">
        <v>26</v>
      </c>
      <c r="L1882">
        <v>0</v>
      </c>
      <c r="M1882">
        <v>0</v>
      </c>
      <c r="N1882">
        <v>2.8</v>
      </c>
      <c r="O1882" t="s">
        <v>28</v>
      </c>
      <c r="P1882">
        <v>0</v>
      </c>
      <c r="Q1882">
        <v>3</v>
      </c>
      <c r="R1882">
        <v>12.3</v>
      </c>
      <c r="S1882">
        <v>69.900000000000006</v>
      </c>
      <c r="T1882">
        <v>59.5</v>
      </c>
      <c r="U1882">
        <v>72</v>
      </c>
      <c r="V1882">
        <f t="shared" si="159"/>
        <v>12.5</v>
      </c>
      <c r="W1882" t="str">
        <f t="shared" si="160"/>
        <v>Monitor</v>
      </c>
      <c r="X1882" t="str">
        <f t="shared" si="162"/>
        <v>Surge</v>
      </c>
      <c r="Y1882" t="str">
        <f t="shared" si="161"/>
        <v>Local</v>
      </c>
      <c r="Z1882" t="str">
        <f t="shared" si="158"/>
        <v>Chronic Absenteeism</v>
      </c>
      <c r="AA1882" t="s">
        <v>33</v>
      </c>
      <c r="AB1882">
        <v>0</v>
      </c>
    </row>
    <row r="1883" spans="1:28" x14ac:dyDescent="0.3">
      <c r="A1883">
        <v>15</v>
      </c>
      <c r="B1883" t="s">
        <v>38</v>
      </c>
      <c r="C1883">
        <v>10</v>
      </c>
      <c r="D1883" t="s">
        <v>48</v>
      </c>
      <c r="E1883" t="s">
        <v>24</v>
      </c>
      <c r="F1883">
        <v>4</v>
      </c>
      <c r="G1883">
        <v>0</v>
      </c>
      <c r="H1883" t="s">
        <v>36</v>
      </c>
      <c r="I1883">
        <v>252677</v>
      </c>
      <c r="J1883" t="s">
        <v>43</v>
      </c>
      <c r="K1883" t="s">
        <v>27</v>
      </c>
      <c r="L1883">
        <v>1</v>
      </c>
      <c r="M1883">
        <v>0</v>
      </c>
      <c r="N1883">
        <v>5.7</v>
      </c>
      <c r="O1883" t="s">
        <v>28</v>
      </c>
      <c r="P1883">
        <v>1</v>
      </c>
      <c r="Q1883">
        <v>5</v>
      </c>
      <c r="R1883">
        <v>18</v>
      </c>
      <c r="S1883">
        <v>100</v>
      </c>
      <c r="T1883">
        <v>57.6</v>
      </c>
      <c r="U1883">
        <v>63.8</v>
      </c>
      <c r="V1883">
        <f t="shared" si="159"/>
        <v>6.1999999999999957</v>
      </c>
      <c r="W1883" t="str">
        <f t="shared" si="160"/>
        <v>Monitor</v>
      </c>
      <c r="X1883" t="str">
        <f t="shared" si="162"/>
        <v>Normal</v>
      </c>
      <c r="Y1883" t="str">
        <f t="shared" si="161"/>
        <v>Commuter</v>
      </c>
      <c r="Z1883" t="str">
        <f t="shared" si="158"/>
        <v>Healthy</v>
      </c>
      <c r="AA1883" t="s">
        <v>33</v>
      </c>
      <c r="AB1883">
        <v>0</v>
      </c>
    </row>
    <row r="1884" spans="1:28" x14ac:dyDescent="0.3">
      <c r="A1884">
        <v>10</v>
      </c>
      <c r="B1884" t="s">
        <v>38</v>
      </c>
      <c r="C1884">
        <v>6</v>
      </c>
      <c r="D1884" t="s">
        <v>48</v>
      </c>
      <c r="E1884" t="s">
        <v>24</v>
      </c>
      <c r="F1884">
        <v>4</v>
      </c>
      <c r="G1884">
        <v>0</v>
      </c>
      <c r="H1884" t="s">
        <v>36</v>
      </c>
      <c r="I1884">
        <v>244576</v>
      </c>
      <c r="J1884" t="s">
        <v>26</v>
      </c>
      <c r="K1884" t="s">
        <v>26</v>
      </c>
      <c r="L1884">
        <v>0</v>
      </c>
      <c r="M1884">
        <v>0</v>
      </c>
      <c r="N1884">
        <v>2.8</v>
      </c>
      <c r="O1884" t="s">
        <v>49</v>
      </c>
      <c r="P1884">
        <v>0</v>
      </c>
      <c r="Q1884">
        <v>2</v>
      </c>
      <c r="R1884">
        <v>14.7</v>
      </c>
      <c r="S1884">
        <v>79.900000000000006</v>
      </c>
      <c r="T1884">
        <v>58</v>
      </c>
      <c r="U1884">
        <v>70.7</v>
      </c>
      <c r="V1884">
        <f t="shared" si="159"/>
        <v>12.700000000000003</v>
      </c>
      <c r="W1884" t="str">
        <f t="shared" si="160"/>
        <v>Monitor</v>
      </c>
      <c r="X1884" t="str">
        <f t="shared" si="162"/>
        <v>Surge</v>
      </c>
      <c r="Y1884" t="str">
        <f t="shared" si="161"/>
        <v>Local</v>
      </c>
      <c r="Z1884" t="str">
        <f t="shared" si="158"/>
        <v>At-Risk</v>
      </c>
      <c r="AA1884" t="s">
        <v>33</v>
      </c>
      <c r="AB1884">
        <v>0</v>
      </c>
    </row>
    <row r="1885" spans="1:28" x14ac:dyDescent="0.3">
      <c r="A1885">
        <v>15</v>
      </c>
      <c r="B1885" t="s">
        <v>22</v>
      </c>
      <c r="C1885">
        <v>11</v>
      </c>
      <c r="D1885" t="s">
        <v>23</v>
      </c>
      <c r="E1885" t="s">
        <v>44</v>
      </c>
      <c r="F1885">
        <v>3</v>
      </c>
      <c r="G1885">
        <v>0</v>
      </c>
      <c r="H1885" t="s">
        <v>34</v>
      </c>
      <c r="I1885">
        <v>137904</v>
      </c>
      <c r="J1885" t="s">
        <v>35</v>
      </c>
      <c r="K1885" t="s">
        <v>41</v>
      </c>
      <c r="L1885">
        <v>0</v>
      </c>
      <c r="M1885">
        <v>1</v>
      </c>
      <c r="N1885">
        <v>1.2</v>
      </c>
      <c r="O1885" t="s">
        <v>28</v>
      </c>
      <c r="P1885">
        <v>0</v>
      </c>
      <c r="Q1885">
        <v>3</v>
      </c>
      <c r="R1885">
        <v>11.1</v>
      </c>
      <c r="S1885">
        <v>82.1</v>
      </c>
      <c r="T1885">
        <v>61.9</v>
      </c>
      <c r="U1885">
        <v>61.7</v>
      </c>
      <c r="V1885">
        <f t="shared" si="159"/>
        <v>-0.19999999999999574</v>
      </c>
      <c r="W1885" t="str">
        <f t="shared" si="160"/>
        <v>Monitor</v>
      </c>
      <c r="X1885" t="str">
        <f t="shared" si="162"/>
        <v>Normal</v>
      </c>
      <c r="Y1885" t="str">
        <f t="shared" si="161"/>
        <v>Local</v>
      </c>
      <c r="Z1885" t="str">
        <f t="shared" si="158"/>
        <v>At-Risk</v>
      </c>
      <c r="AA1885" t="s">
        <v>33</v>
      </c>
      <c r="AB1885">
        <v>0</v>
      </c>
    </row>
    <row r="1886" spans="1:28" x14ac:dyDescent="0.3">
      <c r="A1886">
        <v>11</v>
      </c>
      <c r="B1886" t="s">
        <v>38</v>
      </c>
      <c r="C1886">
        <v>7</v>
      </c>
      <c r="D1886" t="s">
        <v>23</v>
      </c>
      <c r="E1886" t="s">
        <v>24</v>
      </c>
      <c r="F1886">
        <v>2</v>
      </c>
      <c r="G1886">
        <v>0</v>
      </c>
      <c r="H1886" t="s">
        <v>36</v>
      </c>
      <c r="I1886">
        <v>185387</v>
      </c>
      <c r="J1886" t="s">
        <v>43</v>
      </c>
      <c r="K1886" t="s">
        <v>27</v>
      </c>
      <c r="L1886">
        <v>1</v>
      </c>
      <c r="M1886">
        <v>0</v>
      </c>
      <c r="N1886">
        <v>6.7</v>
      </c>
      <c r="O1886" t="s">
        <v>28</v>
      </c>
      <c r="P1886">
        <v>0</v>
      </c>
      <c r="Q1886">
        <v>2</v>
      </c>
      <c r="R1886">
        <v>14.4</v>
      </c>
      <c r="S1886">
        <v>93.3</v>
      </c>
      <c r="T1886">
        <v>61.9</v>
      </c>
      <c r="U1886">
        <v>70</v>
      </c>
      <c r="V1886">
        <f t="shared" si="159"/>
        <v>8.1000000000000014</v>
      </c>
      <c r="W1886" t="str">
        <f t="shared" si="160"/>
        <v>Monitor</v>
      </c>
      <c r="X1886" t="str">
        <f t="shared" si="162"/>
        <v>Normal</v>
      </c>
      <c r="Y1886" t="str">
        <f t="shared" si="161"/>
        <v>Commuter</v>
      </c>
      <c r="Z1886" t="str">
        <f t="shared" si="158"/>
        <v>Healthy</v>
      </c>
      <c r="AA1886" t="s">
        <v>33</v>
      </c>
      <c r="AB1886">
        <v>0</v>
      </c>
    </row>
    <row r="1887" spans="1:28" x14ac:dyDescent="0.3">
      <c r="A1887">
        <v>15</v>
      </c>
      <c r="B1887" t="s">
        <v>46</v>
      </c>
      <c r="C1887">
        <v>11</v>
      </c>
      <c r="D1887" t="s">
        <v>39</v>
      </c>
      <c r="E1887" t="s">
        <v>44</v>
      </c>
      <c r="F1887">
        <v>4</v>
      </c>
      <c r="G1887">
        <v>0</v>
      </c>
      <c r="H1887" t="s">
        <v>36</v>
      </c>
      <c r="I1887">
        <v>337952</v>
      </c>
      <c r="J1887" t="s">
        <v>31</v>
      </c>
      <c r="K1887" t="s">
        <v>41</v>
      </c>
      <c r="L1887">
        <v>0</v>
      </c>
      <c r="M1887">
        <v>0</v>
      </c>
      <c r="N1887">
        <v>1.2</v>
      </c>
      <c r="O1887" t="s">
        <v>49</v>
      </c>
      <c r="P1887">
        <v>0</v>
      </c>
      <c r="Q1887">
        <v>5</v>
      </c>
      <c r="R1887">
        <v>13.4</v>
      </c>
      <c r="S1887">
        <v>98.4</v>
      </c>
      <c r="T1887">
        <v>59.3</v>
      </c>
      <c r="U1887">
        <v>70.900000000000006</v>
      </c>
      <c r="V1887">
        <f t="shared" si="159"/>
        <v>11.600000000000009</v>
      </c>
      <c r="W1887" t="str">
        <f t="shared" si="160"/>
        <v>Monitor</v>
      </c>
      <c r="X1887" t="str">
        <f t="shared" si="162"/>
        <v>Surge</v>
      </c>
      <c r="Y1887" t="str">
        <f t="shared" si="161"/>
        <v>Local</v>
      </c>
      <c r="Z1887" t="str">
        <f t="shared" si="158"/>
        <v>Healthy</v>
      </c>
      <c r="AA1887" t="s">
        <v>33</v>
      </c>
      <c r="AB1887">
        <v>0</v>
      </c>
    </row>
    <row r="1888" spans="1:28" x14ac:dyDescent="0.3">
      <c r="A1888">
        <v>16</v>
      </c>
      <c r="B1888" t="s">
        <v>22</v>
      </c>
      <c r="C1888">
        <v>11</v>
      </c>
      <c r="D1888" t="s">
        <v>23</v>
      </c>
      <c r="E1888" t="s">
        <v>44</v>
      </c>
      <c r="F1888">
        <v>3</v>
      </c>
      <c r="G1888">
        <v>0</v>
      </c>
      <c r="H1888" t="s">
        <v>34</v>
      </c>
      <c r="I1888">
        <v>97444</v>
      </c>
      <c r="J1888" t="s">
        <v>41</v>
      </c>
      <c r="K1888" t="s">
        <v>32</v>
      </c>
      <c r="L1888">
        <v>0</v>
      </c>
      <c r="M1888">
        <v>0</v>
      </c>
      <c r="N1888">
        <v>2.8</v>
      </c>
      <c r="O1888" t="s">
        <v>28</v>
      </c>
      <c r="P1888">
        <v>0</v>
      </c>
      <c r="Q1888">
        <v>3</v>
      </c>
      <c r="R1888">
        <v>7.6</v>
      </c>
      <c r="S1888">
        <v>83.6</v>
      </c>
      <c r="T1888">
        <v>57.7</v>
      </c>
      <c r="U1888">
        <v>63</v>
      </c>
      <c r="V1888">
        <f t="shared" si="159"/>
        <v>5.2999999999999972</v>
      </c>
      <c r="W1888" t="str">
        <f t="shared" si="160"/>
        <v>Monitor</v>
      </c>
      <c r="X1888" t="str">
        <f t="shared" si="162"/>
        <v>Normal</v>
      </c>
      <c r="Y1888" t="str">
        <f t="shared" si="161"/>
        <v>Local</v>
      </c>
      <c r="Z1888" t="str">
        <f t="shared" si="158"/>
        <v>At-Risk</v>
      </c>
      <c r="AA1888" t="s">
        <v>33</v>
      </c>
      <c r="AB1888">
        <v>0</v>
      </c>
    </row>
    <row r="1889" spans="1:28" x14ac:dyDescent="0.3">
      <c r="A1889">
        <v>15</v>
      </c>
      <c r="B1889" t="s">
        <v>38</v>
      </c>
      <c r="C1889">
        <v>10</v>
      </c>
      <c r="D1889" t="s">
        <v>23</v>
      </c>
      <c r="E1889" t="s">
        <v>30</v>
      </c>
      <c r="F1889">
        <v>4</v>
      </c>
      <c r="G1889">
        <v>0</v>
      </c>
      <c r="H1889" t="s">
        <v>45</v>
      </c>
      <c r="I1889">
        <v>2287068</v>
      </c>
      <c r="J1889" t="s">
        <v>26</v>
      </c>
      <c r="K1889" t="s">
        <v>41</v>
      </c>
      <c r="L1889">
        <v>1</v>
      </c>
      <c r="M1889">
        <v>1</v>
      </c>
      <c r="N1889">
        <v>2.1</v>
      </c>
      <c r="O1889" t="s">
        <v>28</v>
      </c>
      <c r="P1889">
        <v>0</v>
      </c>
      <c r="Q1889">
        <v>3</v>
      </c>
      <c r="R1889">
        <v>12.4</v>
      </c>
      <c r="S1889">
        <v>80.900000000000006</v>
      </c>
      <c r="T1889">
        <v>80</v>
      </c>
      <c r="U1889">
        <v>84.4</v>
      </c>
      <c r="V1889">
        <f t="shared" si="159"/>
        <v>4.4000000000000057</v>
      </c>
      <c r="W1889" t="str">
        <f t="shared" si="160"/>
        <v>Monitor</v>
      </c>
      <c r="X1889" t="str">
        <f t="shared" si="162"/>
        <v>Normal</v>
      </c>
      <c r="Y1889" t="str">
        <f t="shared" si="161"/>
        <v>Local</v>
      </c>
      <c r="Z1889" t="str">
        <f t="shared" si="158"/>
        <v>At-Risk</v>
      </c>
      <c r="AA1889" t="s">
        <v>42</v>
      </c>
      <c r="AB1889">
        <v>0</v>
      </c>
    </row>
    <row r="1890" spans="1:28" x14ac:dyDescent="0.3">
      <c r="A1890">
        <v>14</v>
      </c>
      <c r="B1890" t="s">
        <v>38</v>
      </c>
      <c r="C1890">
        <v>8</v>
      </c>
      <c r="D1890" t="s">
        <v>39</v>
      </c>
      <c r="E1890" t="s">
        <v>30</v>
      </c>
      <c r="F1890">
        <v>6</v>
      </c>
      <c r="G1890">
        <v>1</v>
      </c>
      <c r="H1890" t="s">
        <v>25</v>
      </c>
      <c r="I1890">
        <v>351970</v>
      </c>
      <c r="J1890" t="s">
        <v>32</v>
      </c>
      <c r="K1890" t="s">
        <v>27</v>
      </c>
      <c r="L1890">
        <v>0</v>
      </c>
      <c r="M1890">
        <v>0</v>
      </c>
      <c r="N1890">
        <v>2.1</v>
      </c>
      <c r="O1890" t="s">
        <v>28</v>
      </c>
      <c r="P1890">
        <v>0</v>
      </c>
      <c r="Q1890">
        <v>4</v>
      </c>
      <c r="R1890">
        <v>10.8</v>
      </c>
      <c r="S1890">
        <v>81.8</v>
      </c>
      <c r="T1890">
        <v>54.3</v>
      </c>
      <c r="U1890">
        <v>59.7</v>
      </c>
      <c r="V1890">
        <f t="shared" si="159"/>
        <v>5.4000000000000057</v>
      </c>
      <c r="W1890" t="str">
        <f t="shared" si="160"/>
        <v>Monitor</v>
      </c>
      <c r="X1890" t="str">
        <f t="shared" si="162"/>
        <v>Normal</v>
      </c>
      <c r="Y1890" t="str">
        <f t="shared" si="161"/>
        <v>Local</v>
      </c>
      <c r="Z1890" t="str">
        <f t="shared" si="158"/>
        <v>At-Risk</v>
      </c>
      <c r="AA1890" t="s">
        <v>29</v>
      </c>
      <c r="AB1890">
        <v>0</v>
      </c>
    </row>
    <row r="1891" spans="1:28" x14ac:dyDescent="0.3">
      <c r="A1891">
        <v>15</v>
      </c>
      <c r="B1891" t="s">
        <v>38</v>
      </c>
      <c r="C1891">
        <v>10</v>
      </c>
      <c r="D1891" t="s">
        <v>23</v>
      </c>
      <c r="E1891" t="s">
        <v>30</v>
      </c>
      <c r="F1891">
        <v>3</v>
      </c>
      <c r="G1891">
        <v>0</v>
      </c>
      <c r="H1891" t="s">
        <v>25</v>
      </c>
      <c r="I1891">
        <v>412408</v>
      </c>
      <c r="J1891" t="s">
        <v>26</v>
      </c>
      <c r="K1891" t="s">
        <v>41</v>
      </c>
      <c r="L1891">
        <v>1</v>
      </c>
      <c r="M1891">
        <v>0</v>
      </c>
      <c r="N1891">
        <v>1.8</v>
      </c>
      <c r="O1891" t="s">
        <v>49</v>
      </c>
      <c r="P1891">
        <v>0</v>
      </c>
      <c r="Q1891">
        <v>2</v>
      </c>
      <c r="R1891">
        <v>13.8</v>
      </c>
      <c r="S1891">
        <v>81</v>
      </c>
      <c r="T1891">
        <v>58</v>
      </c>
      <c r="U1891">
        <v>49.5</v>
      </c>
      <c r="V1891">
        <f t="shared" si="159"/>
        <v>-8.5</v>
      </c>
      <c r="W1891" t="str">
        <f t="shared" si="160"/>
        <v>Monitor</v>
      </c>
      <c r="X1891" t="str">
        <f t="shared" si="162"/>
        <v>Normal</v>
      </c>
      <c r="Y1891" t="str">
        <f t="shared" si="161"/>
        <v>Local</v>
      </c>
      <c r="Z1891" t="str">
        <f t="shared" si="158"/>
        <v>At-Risk</v>
      </c>
      <c r="AA1891" t="s">
        <v>29</v>
      </c>
      <c r="AB1891">
        <v>0</v>
      </c>
    </row>
    <row r="1892" spans="1:28" x14ac:dyDescent="0.3">
      <c r="A1892">
        <v>12</v>
      </c>
      <c r="B1892" t="s">
        <v>38</v>
      </c>
      <c r="C1892">
        <v>6</v>
      </c>
      <c r="D1892" t="s">
        <v>39</v>
      </c>
      <c r="E1892" t="s">
        <v>24</v>
      </c>
      <c r="F1892">
        <v>4</v>
      </c>
      <c r="G1892">
        <v>0</v>
      </c>
      <c r="H1892" t="s">
        <v>34</v>
      </c>
      <c r="I1892">
        <v>151380</v>
      </c>
      <c r="J1892" t="s">
        <v>31</v>
      </c>
      <c r="K1892" t="s">
        <v>43</v>
      </c>
      <c r="L1892">
        <v>0</v>
      </c>
      <c r="M1892">
        <v>0</v>
      </c>
      <c r="N1892">
        <v>8.9</v>
      </c>
      <c r="O1892" t="s">
        <v>47</v>
      </c>
      <c r="P1892">
        <v>0</v>
      </c>
      <c r="Q1892">
        <v>1</v>
      </c>
      <c r="R1892">
        <v>11.4</v>
      </c>
      <c r="S1892">
        <v>71.900000000000006</v>
      </c>
      <c r="T1892">
        <v>61.2</v>
      </c>
      <c r="U1892">
        <v>52.3</v>
      </c>
      <c r="V1892">
        <f t="shared" si="159"/>
        <v>-8.9000000000000057</v>
      </c>
      <c r="W1892" t="str">
        <f t="shared" si="160"/>
        <v>Monitor</v>
      </c>
      <c r="X1892" t="str">
        <f t="shared" si="162"/>
        <v>Normal</v>
      </c>
      <c r="Y1892" t="str">
        <f t="shared" si="161"/>
        <v>Commuter</v>
      </c>
      <c r="Z1892" t="str">
        <f t="shared" ref="Z1892:Z1946" si="163">IF(S1892&gt;=90, "Healthy", IF(S1892&gt;75, "At-Risk", "Chronic Absenteeism"))</f>
        <v>Chronic Absenteeism</v>
      </c>
      <c r="AA1892" t="s">
        <v>29</v>
      </c>
      <c r="AB1892">
        <v>0</v>
      </c>
    </row>
    <row r="1893" spans="1:28" x14ac:dyDescent="0.3">
      <c r="A1893">
        <v>15</v>
      </c>
      <c r="B1893" t="s">
        <v>22</v>
      </c>
      <c r="C1893">
        <v>11</v>
      </c>
      <c r="D1893" t="s">
        <v>23</v>
      </c>
      <c r="E1893" t="s">
        <v>44</v>
      </c>
      <c r="F1893">
        <v>6</v>
      </c>
      <c r="G1893">
        <v>0</v>
      </c>
      <c r="H1893" t="s">
        <v>34</v>
      </c>
      <c r="I1893">
        <v>66341</v>
      </c>
      <c r="J1893" t="s">
        <v>37</v>
      </c>
      <c r="K1893" t="s">
        <v>32</v>
      </c>
      <c r="L1893">
        <v>0</v>
      </c>
      <c r="M1893">
        <v>1</v>
      </c>
      <c r="N1893">
        <v>1.5</v>
      </c>
      <c r="O1893" t="s">
        <v>28</v>
      </c>
      <c r="P1893">
        <v>0</v>
      </c>
      <c r="Q1893">
        <v>2</v>
      </c>
      <c r="R1893">
        <v>4.2</v>
      </c>
      <c r="S1893">
        <v>82</v>
      </c>
      <c r="T1893">
        <v>59.5</v>
      </c>
      <c r="U1893">
        <v>50.3</v>
      </c>
      <c r="V1893">
        <f t="shared" si="159"/>
        <v>-9.2000000000000028</v>
      </c>
      <c r="W1893" t="str">
        <f t="shared" si="160"/>
        <v>Monitor</v>
      </c>
      <c r="X1893" t="str">
        <f t="shared" si="162"/>
        <v>Normal</v>
      </c>
      <c r="Y1893" t="str">
        <f t="shared" si="161"/>
        <v>Local</v>
      </c>
      <c r="Z1893" t="str">
        <f t="shared" si="163"/>
        <v>At-Risk</v>
      </c>
      <c r="AA1893" t="s">
        <v>29</v>
      </c>
      <c r="AB1893">
        <v>0</v>
      </c>
    </row>
    <row r="1894" spans="1:28" x14ac:dyDescent="0.3">
      <c r="A1894">
        <v>18</v>
      </c>
      <c r="B1894" t="s">
        <v>22</v>
      </c>
      <c r="C1894">
        <v>12</v>
      </c>
      <c r="D1894" t="s">
        <v>39</v>
      </c>
      <c r="E1894" t="s">
        <v>24</v>
      </c>
      <c r="F1894">
        <v>3</v>
      </c>
      <c r="G1894">
        <v>0</v>
      </c>
      <c r="H1894" t="s">
        <v>34</v>
      </c>
      <c r="I1894">
        <v>75992</v>
      </c>
      <c r="J1894" t="s">
        <v>26</v>
      </c>
      <c r="K1894" t="s">
        <v>43</v>
      </c>
      <c r="L1894">
        <v>0</v>
      </c>
      <c r="M1894">
        <v>0</v>
      </c>
      <c r="N1894">
        <v>11.7</v>
      </c>
      <c r="O1894" t="s">
        <v>28</v>
      </c>
      <c r="P1894">
        <v>1</v>
      </c>
      <c r="Q1894">
        <v>5</v>
      </c>
      <c r="R1894">
        <v>13.3</v>
      </c>
      <c r="S1894">
        <v>88.3</v>
      </c>
      <c r="T1894">
        <v>56</v>
      </c>
      <c r="U1894">
        <v>71.3</v>
      </c>
      <c r="V1894">
        <f t="shared" si="159"/>
        <v>15.299999999999997</v>
      </c>
      <c r="W1894" t="str">
        <f t="shared" si="160"/>
        <v>Monitor</v>
      </c>
      <c r="X1894" t="str">
        <f t="shared" si="162"/>
        <v>Surge</v>
      </c>
      <c r="Y1894" t="str">
        <f t="shared" si="161"/>
        <v>Commuter</v>
      </c>
      <c r="Z1894" t="str">
        <f t="shared" si="163"/>
        <v>At-Risk</v>
      </c>
      <c r="AA1894" t="s">
        <v>33</v>
      </c>
      <c r="AB1894">
        <v>0</v>
      </c>
    </row>
    <row r="1895" spans="1:28" x14ac:dyDescent="0.3">
      <c r="A1895">
        <v>16</v>
      </c>
      <c r="B1895" t="s">
        <v>38</v>
      </c>
      <c r="C1895">
        <v>10</v>
      </c>
      <c r="D1895" t="s">
        <v>23</v>
      </c>
      <c r="E1895" t="s">
        <v>30</v>
      </c>
      <c r="F1895">
        <v>3</v>
      </c>
      <c r="G1895">
        <v>0</v>
      </c>
      <c r="H1895" t="s">
        <v>36</v>
      </c>
      <c r="I1895">
        <v>311596</v>
      </c>
      <c r="J1895" t="s">
        <v>43</v>
      </c>
      <c r="K1895" t="s">
        <v>32</v>
      </c>
      <c r="L1895">
        <v>0</v>
      </c>
      <c r="M1895">
        <v>1</v>
      </c>
      <c r="N1895">
        <v>4.3</v>
      </c>
      <c r="O1895" t="s">
        <v>47</v>
      </c>
      <c r="P1895">
        <v>0</v>
      </c>
      <c r="Q1895">
        <v>3</v>
      </c>
      <c r="R1895">
        <v>10.1</v>
      </c>
      <c r="S1895">
        <v>88.7</v>
      </c>
      <c r="T1895">
        <v>61.6</v>
      </c>
      <c r="U1895">
        <v>66.7</v>
      </c>
      <c r="V1895">
        <f t="shared" si="159"/>
        <v>5.1000000000000014</v>
      </c>
      <c r="W1895" t="str">
        <f t="shared" si="160"/>
        <v>Monitor</v>
      </c>
      <c r="X1895" t="str">
        <f t="shared" si="162"/>
        <v>Normal</v>
      </c>
      <c r="Y1895" t="str">
        <f t="shared" si="161"/>
        <v>Local</v>
      </c>
      <c r="Z1895" t="str">
        <f t="shared" si="163"/>
        <v>At-Risk</v>
      </c>
      <c r="AA1895" t="s">
        <v>33</v>
      </c>
      <c r="AB1895">
        <v>0</v>
      </c>
    </row>
    <row r="1896" spans="1:28" x14ac:dyDescent="0.3">
      <c r="A1896">
        <v>15</v>
      </c>
      <c r="B1896" t="s">
        <v>38</v>
      </c>
      <c r="C1896">
        <v>10</v>
      </c>
      <c r="D1896" t="s">
        <v>23</v>
      </c>
      <c r="E1896" t="s">
        <v>44</v>
      </c>
      <c r="F1896">
        <v>7</v>
      </c>
      <c r="G1896">
        <v>0</v>
      </c>
      <c r="H1896" t="s">
        <v>36</v>
      </c>
      <c r="I1896">
        <v>246374</v>
      </c>
      <c r="J1896" t="s">
        <v>37</v>
      </c>
      <c r="K1896" t="s">
        <v>32</v>
      </c>
      <c r="L1896">
        <v>1</v>
      </c>
      <c r="M1896">
        <v>0</v>
      </c>
      <c r="N1896">
        <v>5.0999999999999996</v>
      </c>
      <c r="O1896" t="s">
        <v>28</v>
      </c>
      <c r="P1896">
        <v>0</v>
      </c>
      <c r="Q1896">
        <v>2</v>
      </c>
      <c r="R1896">
        <v>12</v>
      </c>
      <c r="S1896">
        <v>75.7</v>
      </c>
      <c r="T1896">
        <v>35.6</v>
      </c>
      <c r="U1896">
        <v>58.3</v>
      </c>
      <c r="V1896">
        <f t="shared" si="159"/>
        <v>22.699999999999996</v>
      </c>
      <c r="W1896" t="str">
        <f t="shared" si="160"/>
        <v>Monitor</v>
      </c>
      <c r="X1896" t="str">
        <f t="shared" si="162"/>
        <v>Surge</v>
      </c>
      <c r="Y1896" t="str">
        <f t="shared" si="161"/>
        <v>Commuter</v>
      </c>
      <c r="Z1896" t="str">
        <f t="shared" si="163"/>
        <v>At-Risk</v>
      </c>
      <c r="AA1896" t="s">
        <v>29</v>
      </c>
      <c r="AB1896">
        <v>0</v>
      </c>
    </row>
    <row r="1897" spans="1:28" x14ac:dyDescent="0.3">
      <c r="A1897">
        <v>13</v>
      </c>
      <c r="B1897" t="s">
        <v>22</v>
      </c>
      <c r="C1897">
        <v>9</v>
      </c>
      <c r="D1897" t="s">
        <v>23</v>
      </c>
      <c r="E1897" t="s">
        <v>30</v>
      </c>
      <c r="F1897">
        <v>2</v>
      </c>
      <c r="G1897">
        <v>0</v>
      </c>
      <c r="H1897" t="s">
        <v>40</v>
      </c>
      <c r="I1897">
        <v>915707</v>
      </c>
      <c r="J1897" t="s">
        <v>31</v>
      </c>
      <c r="K1897" t="s">
        <v>26</v>
      </c>
      <c r="L1897">
        <v>1</v>
      </c>
      <c r="M1897">
        <v>1</v>
      </c>
      <c r="N1897">
        <v>0.2</v>
      </c>
      <c r="O1897" t="s">
        <v>28</v>
      </c>
      <c r="P1897">
        <v>0</v>
      </c>
      <c r="Q1897">
        <v>4</v>
      </c>
      <c r="R1897">
        <v>16.899999999999999</v>
      </c>
      <c r="S1897">
        <v>93</v>
      </c>
      <c r="T1897">
        <v>75</v>
      </c>
      <c r="U1897">
        <v>79.5</v>
      </c>
      <c r="V1897">
        <f t="shared" si="159"/>
        <v>4.5</v>
      </c>
      <c r="W1897" t="str">
        <f t="shared" si="160"/>
        <v>Monitor</v>
      </c>
      <c r="X1897" t="str">
        <f t="shared" si="162"/>
        <v>Normal</v>
      </c>
      <c r="Y1897" t="str">
        <f t="shared" si="161"/>
        <v>Local</v>
      </c>
      <c r="Z1897" t="str">
        <f t="shared" si="163"/>
        <v>Healthy</v>
      </c>
      <c r="AA1897" t="s">
        <v>42</v>
      </c>
      <c r="AB1897">
        <v>0</v>
      </c>
    </row>
    <row r="1898" spans="1:28" x14ac:dyDescent="0.3">
      <c r="A1898">
        <v>11</v>
      </c>
      <c r="B1898" t="s">
        <v>38</v>
      </c>
      <c r="C1898">
        <v>6</v>
      </c>
      <c r="D1898" t="s">
        <v>39</v>
      </c>
      <c r="E1898" t="s">
        <v>30</v>
      </c>
      <c r="F1898">
        <v>5</v>
      </c>
      <c r="G1898">
        <v>0</v>
      </c>
      <c r="H1898" t="s">
        <v>34</v>
      </c>
      <c r="I1898">
        <v>80842</v>
      </c>
      <c r="J1898" t="s">
        <v>35</v>
      </c>
      <c r="K1898" t="s">
        <v>31</v>
      </c>
      <c r="L1898">
        <v>1</v>
      </c>
      <c r="M1898">
        <v>0</v>
      </c>
      <c r="N1898">
        <v>1.9</v>
      </c>
      <c r="O1898" t="s">
        <v>28</v>
      </c>
      <c r="P1898">
        <v>0</v>
      </c>
      <c r="Q1898">
        <v>3</v>
      </c>
      <c r="R1898">
        <v>15</v>
      </c>
      <c r="S1898">
        <v>82.8</v>
      </c>
      <c r="T1898">
        <v>73.7</v>
      </c>
      <c r="U1898">
        <v>77.900000000000006</v>
      </c>
      <c r="V1898">
        <f t="shared" si="159"/>
        <v>4.2000000000000028</v>
      </c>
      <c r="W1898" t="str">
        <f t="shared" si="160"/>
        <v>Monitor</v>
      </c>
      <c r="X1898" t="str">
        <f t="shared" si="162"/>
        <v>Normal</v>
      </c>
      <c r="Y1898" t="str">
        <f t="shared" si="161"/>
        <v>Local</v>
      </c>
      <c r="Z1898" t="str">
        <f t="shared" si="163"/>
        <v>At-Risk</v>
      </c>
      <c r="AA1898" t="s">
        <v>42</v>
      </c>
      <c r="AB1898">
        <v>0</v>
      </c>
    </row>
    <row r="1899" spans="1:28" x14ac:dyDescent="0.3">
      <c r="A1899">
        <v>18</v>
      </c>
      <c r="B1899" t="s">
        <v>38</v>
      </c>
      <c r="C1899">
        <v>12</v>
      </c>
      <c r="D1899" t="s">
        <v>39</v>
      </c>
      <c r="E1899" t="s">
        <v>44</v>
      </c>
      <c r="F1899">
        <v>5</v>
      </c>
      <c r="G1899">
        <v>0</v>
      </c>
      <c r="H1899" t="s">
        <v>36</v>
      </c>
      <c r="I1899">
        <v>200124</v>
      </c>
      <c r="J1899" t="s">
        <v>32</v>
      </c>
      <c r="K1899" t="s">
        <v>27</v>
      </c>
      <c r="L1899">
        <v>1</v>
      </c>
      <c r="M1899">
        <v>1</v>
      </c>
      <c r="N1899">
        <v>5</v>
      </c>
      <c r="O1899" t="s">
        <v>47</v>
      </c>
      <c r="P1899">
        <v>0</v>
      </c>
      <c r="Q1899">
        <v>2</v>
      </c>
      <c r="R1899">
        <v>15.8</v>
      </c>
      <c r="S1899">
        <v>79.599999999999994</v>
      </c>
      <c r="T1899">
        <v>49</v>
      </c>
      <c r="U1899">
        <v>70.8</v>
      </c>
      <c r="V1899">
        <f t="shared" si="159"/>
        <v>21.799999999999997</v>
      </c>
      <c r="W1899" t="str">
        <f t="shared" si="160"/>
        <v>Monitor</v>
      </c>
      <c r="X1899" t="str">
        <f t="shared" si="162"/>
        <v>Surge</v>
      </c>
      <c r="Y1899" t="str">
        <f t="shared" si="161"/>
        <v>Commuter</v>
      </c>
      <c r="Z1899" t="str">
        <f t="shared" si="163"/>
        <v>At-Risk</v>
      </c>
      <c r="AA1899" t="s">
        <v>33</v>
      </c>
      <c r="AB1899">
        <v>0</v>
      </c>
    </row>
    <row r="1900" spans="1:28" x14ac:dyDescent="0.3">
      <c r="A1900">
        <v>12</v>
      </c>
      <c r="B1900" t="s">
        <v>22</v>
      </c>
      <c r="C1900">
        <v>6</v>
      </c>
      <c r="D1900" t="s">
        <v>39</v>
      </c>
      <c r="E1900" t="s">
        <v>30</v>
      </c>
      <c r="F1900">
        <v>4</v>
      </c>
      <c r="G1900">
        <v>0</v>
      </c>
      <c r="H1900" t="s">
        <v>36</v>
      </c>
      <c r="I1900">
        <v>341432</v>
      </c>
      <c r="J1900" t="s">
        <v>37</v>
      </c>
      <c r="K1900" t="s">
        <v>32</v>
      </c>
      <c r="L1900">
        <v>1</v>
      </c>
      <c r="M1900">
        <v>1</v>
      </c>
      <c r="N1900">
        <v>0.3</v>
      </c>
      <c r="O1900" t="s">
        <v>28</v>
      </c>
      <c r="P1900">
        <v>0</v>
      </c>
      <c r="Q1900">
        <v>3</v>
      </c>
      <c r="R1900">
        <v>11.7</v>
      </c>
      <c r="S1900">
        <v>72.599999999999994</v>
      </c>
      <c r="T1900">
        <v>51.7</v>
      </c>
      <c r="U1900">
        <v>54.2</v>
      </c>
      <c r="V1900">
        <f t="shared" si="159"/>
        <v>2.5</v>
      </c>
      <c r="W1900" t="str">
        <f t="shared" si="160"/>
        <v>Monitor</v>
      </c>
      <c r="X1900" t="str">
        <f t="shared" si="162"/>
        <v>Normal</v>
      </c>
      <c r="Y1900" t="str">
        <f t="shared" si="161"/>
        <v>Local</v>
      </c>
      <c r="Z1900" t="str">
        <f t="shared" si="163"/>
        <v>Chronic Absenteeism</v>
      </c>
      <c r="AA1900" t="s">
        <v>29</v>
      </c>
      <c r="AB1900">
        <v>0</v>
      </c>
    </row>
    <row r="1901" spans="1:28" x14ac:dyDescent="0.3">
      <c r="A1901">
        <v>12</v>
      </c>
      <c r="B1901" t="s">
        <v>38</v>
      </c>
      <c r="C1901">
        <v>6</v>
      </c>
      <c r="D1901" t="s">
        <v>39</v>
      </c>
      <c r="E1901" t="s">
        <v>44</v>
      </c>
      <c r="F1901">
        <v>6</v>
      </c>
      <c r="G1901">
        <v>0</v>
      </c>
      <c r="H1901" t="s">
        <v>36</v>
      </c>
      <c r="I1901">
        <v>335390</v>
      </c>
      <c r="J1901" t="s">
        <v>35</v>
      </c>
      <c r="K1901" t="s">
        <v>32</v>
      </c>
      <c r="L1901">
        <v>1</v>
      </c>
      <c r="M1901">
        <v>0</v>
      </c>
      <c r="N1901">
        <v>4.4000000000000004</v>
      </c>
      <c r="O1901" t="s">
        <v>49</v>
      </c>
      <c r="P1901">
        <v>0</v>
      </c>
      <c r="Q1901">
        <v>2</v>
      </c>
      <c r="R1901">
        <v>18.100000000000001</v>
      </c>
      <c r="S1901">
        <v>82.6</v>
      </c>
      <c r="T1901">
        <v>72.599999999999994</v>
      </c>
      <c r="U1901">
        <v>83</v>
      </c>
      <c r="V1901">
        <f t="shared" ref="V1901:V1954" si="164">U1901-T1901</f>
        <v>10.400000000000006</v>
      </c>
      <c r="W1901" t="str">
        <f t="shared" ref="W1901:W1954" si="165">IF(AND(U1901&lt;45,V1901&lt;-10),"High Risk","Monitor")</f>
        <v>Monitor</v>
      </c>
      <c r="X1901" t="str">
        <f t="shared" si="162"/>
        <v>Surge</v>
      </c>
      <c r="Y1901" t="str">
        <f t="shared" si="161"/>
        <v>Local</v>
      </c>
      <c r="Z1901" t="str">
        <f t="shared" si="163"/>
        <v>At-Risk</v>
      </c>
      <c r="AA1901" t="s">
        <v>42</v>
      </c>
      <c r="AB1901">
        <v>0</v>
      </c>
    </row>
    <row r="1902" spans="1:28" x14ac:dyDescent="0.3">
      <c r="A1902">
        <v>17</v>
      </c>
      <c r="B1902" t="s">
        <v>22</v>
      </c>
      <c r="C1902">
        <v>12</v>
      </c>
      <c r="D1902" t="s">
        <v>23</v>
      </c>
      <c r="E1902" t="s">
        <v>24</v>
      </c>
      <c r="F1902">
        <v>3</v>
      </c>
      <c r="G1902">
        <v>0</v>
      </c>
      <c r="H1902" t="s">
        <v>25</v>
      </c>
      <c r="I1902">
        <v>447668</v>
      </c>
      <c r="J1902" t="s">
        <v>31</v>
      </c>
      <c r="K1902" t="s">
        <v>35</v>
      </c>
      <c r="L1902">
        <v>1</v>
      </c>
      <c r="M1902">
        <v>0</v>
      </c>
      <c r="N1902">
        <v>7.7</v>
      </c>
      <c r="O1902" t="s">
        <v>28</v>
      </c>
      <c r="P1902">
        <v>1</v>
      </c>
      <c r="Q1902">
        <v>4</v>
      </c>
      <c r="R1902">
        <v>14.3</v>
      </c>
      <c r="S1902">
        <v>79.2</v>
      </c>
      <c r="T1902">
        <v>76.2</v>
      </c>
      <c r="U1902">
        <v>70.900000000000006</v>
      </c>
      <c r="V1902">
        <f t="shared" si="164"/>
        <v>-5.2999999999999972</v>
      </c>
      <c r="W1902" t="str">
        <f t="shared" si="165"/>
        <v>Monitor</v>
      </c>
      <c r="X1902" t="str">
        <f t="shared" si="162"/>
        <v>Normal</v>
      </c>
      <c r="Y1902" t="str">
        <f t="shared" si="161"/>
        <v>Commuter</v>
      </c>
      <c r="Z1902" t="str">
        <f t="shared" si="163"/>
        <v>At-Risk</v>
      </c>
      <c r="AA1902" t="s">
        <v>33</v>
      </c>
      <c r="AB1902">
        <v>0</v>
      </c>
    </row>
    <row r="1903" spans="1:28" x14ac:dyDescent="0.3">
      <c r="A1903">
        <v>16</v>
      </c>
      <c r="B1903" t="s">
        <v>38</v>
      </c>
      <c r="C1903">
        <v>11</v>
      </c>
      <c r="D1903" t="s">
        <v>23</v>
      </c>
      <c r="E1903" t="s">
        <v>30</v>
      </c>
      <c r="F1903">
        <v>3</v>
      </c>
      <c r="G1903">
        <v>0</v>
      </c>
      <c r="H1903" t="s">
        <v>40</v>
      </c>
      <c r="I1903">
        <v>991119</v>
      </c>
      <c r="J1903" t="s">
        <v>37</v>
      </c>
      <c r="K1903" t="s">
        <v>37</v>
      </c>
      <c r="L1903">
        <v>1</v>
      </c>
      <c r="M1903">
        <v>1</v>
      </c>
      <c r="N1903">
        <v>0.7</v>
      </c>
      <c r="O1903" t="s">
        <v>28</v>
      </c>
      <c r="P1903">
        <v>1</v>
      </c>
      <c r="Q1903">
        <v>2</v>
      </c>
      <c r="R1903">
        <v>17.100000000000001</v>
      </c>
      <c r="S1903">
        <v>92.2</v>
      </c>
      <c r="T1903">
        <v>65</v>
      </c>
      <c r="U1903">
        <v>59.1</v>
      </c>
      <c r="V1903">
        <f t="shared" si="164"/>
        <v>-5.8999999999999986</v>
      </c>
      <c r="W1903" t="str">
        <f t="shared" si="165"/>
        <v>Monitor</v>
      </c>
      <c r="X1903" t="str">
        <f t="shared" si="162"/>
        <v>Normal</v>
      </c>
      <c r="Y1903" t="str">
        <f t="shared" si="161"/>
        <v>Local</v>
      </c>
      <c r="Z1903" t="str">
        <f t="shared" si="163"/>
        <v>Healthy</v>
      </c>
      <c r="AA1903" t="s">
        <v>29</v>
      </c>
      <c r="AB1903">
        <v>0</v>
      </c>
    </row>
    <row r="1904" spans="1:28" x14ac:dyDescent="0.3">
      <c r="A1904">
        <v>11</v>
      </c>
      <c r="B1904" t="s">
        <v>38</v>
      </c>
      <c r="C1904">
        <v>7</v>
      </c>
      <c r="D1904" t="s">
        <v>39</v>
      </c>
      <c r="E1904" t="s">
        <v>44</v>
      </c>
      <c r="F1904">
        <v>5</v>
      </c>
      <c r="G1904">
        <v>0</v>
      </c>
      <c r="H1904" t="s">
        <v>34</v>
      </c>
      <c r="I1904">
        <v>94348</v>
      </c>
      <c r="J1904" t="s">
        <v>35</v>
      </c>
      <c r="K1904" t="s">
        <v>26</v>
      </c>
      <c r="L1904">
        <v>0</v>
      </c>
      <c r="M1904">
        <v>1</v>
      </c>
      <c r="N1904">
        <v>1.3</v>
      </c>
      <c r="O1904" t="s">
        <v>28</v>
      </c>
      <c r="P1904">
        <v>1</v>
      </c>
      <c r="Q1904">
        <v>2</v>
      </c>
      <c r="R1904">
        <v>12.3</v>
      </c>
      <c r="S1904">
        <v>89.2</v>
      </c>
      <c r="T1904">
        <v>42.6</v>
      </c>
      <c r="U1904">
        <v>47.5</v>
      </c>
      <c r="V1904">
        <f t="shared" si="164"/>
        <v>4.8999999999999986</v>
      </c>
      <c r="W1904" t="str">
        <f t="shared" si="165"/>
        <v>Monitor</v>
      </c>
      <c r="X1904" t="str">
        <f t="shared" si="162"/>
        <v>Normal</v>
      </c>
      <c r="Y1904" t="str">
        <f t="shared" si="161"/>
        <v>Local</v>
      </c>
      <c r="Z1904" t="str">
        <f t="shared" si="163"/>
        <v>At-Risk</v>
      </c>
      <c r="AA1904" t="s">
        <v>29</v>
      </c>
      <c r="AB1904">
        <v>0</v>
      </c>
    </row>
    <row r="1905" spans="1:28" x14ac:dyDescent="0.3">
      <c r="A1905">
        <v>13</v>
      </c>
      <c r="B1905" t="s">
        <v>22</v>
      </c>
      <c r="C1905">
        <v>7</v>
      </c>
      <c r="D1905" t="s">
        <v>48</v>
      </c>
      <c r="E1905" t="s">
        <v>24</v>
      </c>
      <c r="F1905">
        <v>4</v>
      </c>
      <c r="G1905">
        <v>0</v>
      </c>
      <c r="H1905" t="s">
        <v>40</v>
      </c>
      <c r="I1905">
        <v>1447050</v>
      </c>
      <c r="J1905" t="s">
        <v>41</v>
      </c>
      <c r="K1905" t="s">
        <v>43</v>
      </c>
      <c r="L1905">
        <v>1</v>
      </c>
      <c r="M1905">
        <v>0</v>
      </c>
      <c r="N1905">
        <v>8.4</v>
      </c>
      <c r="O1905" t="s">
        <v>28</v>
      </c>
      <c r="P1905">
        <v>0</v>
      </c>
      <c r="Q1905">
        <v>4</v>
      </c>
      <c r="R1905">
        <v>8.6999999999999993</v>
      </c>
      <c r="S1905">
        <v>88.6</v>
      </c>
      <c r="T1905">
        <v>52.6</v>
      </c>
      <c r="U1905">
        <v>71.8</v>
      </c>
      <c r="V1905">
        <f t="shared" si="164"/>
        <v>19.199999999999996</v>
      </c>
      <c r="W1905" t="str">
        <f t="shared" si="165"/>
        <v>Monitor</v>
      </c>
      <c r="X1905" t="str">
        <f t="shared" si="162"/>
        <v>Surge</v>
      </c>
      <c r="Y1905" t="str">
        <f t="shared" si="161"/>
        <v>Commuter</v>
      </c>
      <c r="Z1905" t="str">
        <f t="shared" si="163"/>
        <v>At-Risk</v>
      </c>
      <c r="AA1905" t="s">
        <v>33</v>
      </c>
      <c r="AB1905">
        <v>0</v>
      </c>
    </row>
    <row r="1906" spans="1:28" x14ac:dyDescent="0.3">
      <c r="A1906">
        <v>13</v>
      </c>
      <c r="B1906" t="s">
        <v>22</v>
      </c>
      <c r="C1906">
        <v>8</v>
      </c>
      <c r="D1906" t="s">
        <v>39</v>
      </c>
      <c r="E1906" t="s">
        <v>44</v>
      </c>
      <c r="F1906">
        <v>5</v>
      </c>
      <c r="G1906">
        <v>0</v>
      </c>
      <c r="H1906" t="s">
        <v>36</v>
      </c>
      <c r="I1906">
        <v>315085</v>
      </c>
      <c r="J1906" t="s">
        <v>41</v>
      </c>
      <c r="K1906" t="s">
        <v>41</v>
      </c>
      <c r="L1906">
        <v>1</v>
      </c>
      <c r="M1906">
        <v>1</v>
      </c>
      <c r="N1906">
        <v>1.2</v>
      </c>
      <c r="O1906" t="s">
        <v>28</v>
      </c>
      <c r="P1906">
        <v>1</v>
      </c>
      <c r="Q1906">
        <v>2</v>
      </c>
      <c r="R1906">
        <v>23.6</v>
      </c>
      <c r="S1906">
        <v>76.2</v>
      </c>
      <c r="T1906">
        <v>50.4</v>
      </c>
      <c r="U1906">
        <v>68.2</v>
      </c>
      <c r="V1906">
        <f t="shared" si="164"/>
        <v>17.800000000000004</v>
      </c>
      <c r="W1906" t="str">
        <f t="shared" si="165"/>
        <v>Monitor</v>
      </c>
      <c r="X1906" t="str">
        <f t="shared" si="162"/>
        <v>Surge</v>
      </c>
      <c r="Y1906" t="str">
        <f t="shared" si="161"/>
        <v>Local</v>
      </c>
      <c r="Z1906" t="str">
        <f t="shared" si="163"/>
        <v>At-Risk</v>
      </c>
      <c r="AA1906" t="s">
        <v>33</v>
      </c>
      <c r="AB1906">
        <v>0</v>
      </c>
    </row>
    <row r="1907" spans="1:28" x14ac:dyDescent="0.3">
      <c r="A1907">
        <v>15</v>
      </c>
      <c r="B1907" t="s">
        <v>22</v>
      </c>
      <c r="C1907">
        <v>9</v>
      </c>
      <c r="D1907" t="s">
        <v>39</v>
      </c>
      <c r="E1907" t="s">
        <v>30</v>
      </c>
      <c r="F1907">
        <v>5</v>
      </c>
      <c r="G1907">
        <v>0</v>
      </c>
      <c r="H1907" t="s">
        <v>25</v>
      </c>
      <c r="I1907">
        <v>473559</v>
      </c>
      <c r="J1907" t="s">
        <v>41</v>
      </c>
      <c r="K1907" t="s">
        <v>37</v>
      </c>
      <c r="L1907">
        <v>0</v>
      </c>
      <c r="M1907">
        <v>0</v>
      </c>
      <c r="N1907">
        <v>5</v>
      </c>
      <c r="O1907" t="s">
        <v>28</v>
      </c>
      <c r="P1907">
        <v>0</v>
      </c>
      <c r="Q1907">
        <v>1</v>
      </c>
      <c r="R1907">
        <v>10.5</v>
      </c>
      <c r="S1907">
        <v>97.1</v>
      </c>
      <c r="T1907">
        <v>57.3</v>
      </c>
      <c r="U1907">
        <v>54.7</v>
      </c>
      <c r="V1907">
        <f t="shared" si="164"/>
        <v>-2.5999999999999943</v>
      </c>
      <c r="W1907" t="str">
        <f t="shared" si="165"/>
        <v>Monitor</v>
      </c>
      <c r="X1907" t="str">
        <f t="shared" si="162"/>
        <v>Normal</v>
      </c>
      <c r="Y1907" t="str">
        <f t="shared" si="161"/>
        <v>Commuter</v>
      </c>
      <c r="Z1907" t="str">
        <f t="shared" si="163"/>
        <v>Healthy</v>
      </c>
      <c r="AA1907" t="s">
        <v>29</v>
      </c>
      <c r="AB1907">
        <v>0</v>
      </c>
    </row>
    <row r="1908" spans="1:28" x14ac:dyDescent="0.3">
      <c r="A1908">
        <v>18</v>
      </c>
      <c r="B1908" t="s">
        <v>22</v>
      </c>
      <c r="C1908">
        <v>12</v>
      </c>
      <c r="D1908" t="s">
        <v>39</v>
      </c>
      <c r="E1908" t="s">
        <v>30</v>
      </c>
      <c r="F1908">
        <v>3</v>
      </c>
      <c r="G1908">
        <v>0</v>
      </c>
      <c r="H1908" t="s">
        <v>25</v>
      </c>
      <c r="I1908">
        <v>406824</v>
      </c>
      <c r="J1908" t="s">
        <v>43</v>
      </c>
      <c r="K1908" t="s">
        <v>27</v>
      </c>
      <c r="L1908">
        <v>0</v>
      </c>
      <c r="M1908">
        <v>0</v>
      </c>
      <c r="N1908">
        <v>0.6</v>
      </c>
      <c r="O1908" t="s">
        <v>28</v>
      </c>
      <c r="P1908">
        <v>0</v>
      </c>
      <c r="Q1908">
        <v>3</v>
      </c>
      <c r="R1908">
        <v>10.5</v>
      </c>
      <c r="S1908">
        <v>100</v>
      </c>
      <c r="T1908">
        <v>79.8</v>
      </c>
      <c r="U1908">
        <v>30.7</v>
      </c>
      <c r="V1908">
        <f t="shared" si="164"/>
        <v>-49.099999999999994</v>
      </c>
      <c r="W1908" t="str">
        <f t="shared" si="165"/>
        <v>High Risk</v>
      </c>
      <c r="X1908" t="str">
        <f t="shared" si="162"/>
        <v>Normal</v>
      </c>
      <c r="Y1908" t="str">
        <f t="shared" si="161"/>
        <v>Local</v>
      </c>
      <c r="Z1908" t="str">
        <f t="shared" si="163"/>
        <v>Healthy</v>
      </c>
      <c r="AA1908" t="s">
        <v>51</v>
      </c>
      <c r="AB1908">
        <v>1</v>
      </c>
    </row>
    <row r="1909" spans="1:28" x14ac:dyDescent="0.3">
      <c r="A1909">
        <v>15</v>
      </c>
      <c r="B1909" t="s">
        <v>22</v>
      </c>
      <c r="C1909">
        <v>9</v>
      </c>
      <c r="D1909" t="s">
        <v>39</v>
      </c>
      <c r="E1909" t="s">
        <v>44</v>
      </c>
      <c r="F1909">
        <v>5</v>
      </c>
      <c r="G1909">
        <v>0</v>
      </c>
      <c r="H1909" t="s">
        <v>25</v>
      </c>
      <c r="I1909">
        <v>416925</v>
      </c>
      <c r="J1909" t="s">
        <v>26</v>
      </c>
      <c r="K1909" t="s">
        <v>43</v>
      </c>
      <c r="L1909">
        <v>1</v>
      </c>
      <c r="M1909">
        <v>1</v>
      </c>
      <c r="N1909">
        <v>6.3</v>
      </c>
      <c r="O1909" t="s">
        <v>28</v>
      </c>
      <c r="P1909">
        <v>1</v>
      </c>
      <c r="Q1909">
        <v>2</v>
      </c>
      <c r="R1909">
        <v>12.7</v>
      </c>
      <c r="S1909">
        <v>94.1</v>
      </c>
      <c r="T1909">
        <v>71.900000000000006</v>
      </c>
      <c r="U1909">
        <v>79.8</v>
      </c>
      <c r="V1909">
        <f t="shared" si="164"/>
        <v>7.8999999999999915</v>
      </c>
      <c r="W1909" t="str">
        <f t="shared" si="165"/>
        <v>Monitor</v>
      </c>
      <c r="X1909" t="str">
        <f t="shared" si="162"/>
        <v>Normal</v>
      </c>
      <c r="Y1909" t="str">
        <f t="shared" si="161"/>
        <v>Commuter</v>
      </c>
      <c r="Z1909" t="str">
        <f t="shared" si="163"/>
        <v>Healthy</v>
      </c>
      <c r="AA1909" t="s">
        <v>42</v>
      </c>
      <c r="AB1909">
        <v>0</v>
      </c>
    </row>
    <row r="1910" spans="1:28" x14ac:dyDescent="0.3">
      <c r="A1910">
        <v>16</v>
      </c>
      <c r="B1910" t="s">
        <v>38</v>
      </c>
      <c r="C1910">
        <v>10</v>
      </c>
      <c r="D1910" t="s">
        <v>39</v>
      </c>
      <c r="E1910" t="s">
        <v>30</v>
      </c>
      <c r="F1910">
        <v>3</v>
      </c>
      <c r="G1910">
        <v>0</v>
      </c>
      <c r="H1910" t="s">
        <v>34</v>
      </c>
      <c r="I1910">
        <v>114485</v>
      </c>
      <c r="J1910" t="s">
        <v>32</v>
      </c>
      <c r="K1910" t="s">
        <v>32</v>
      </c>
      <c r="L1910">
        <v>1</v>
      </c>
      <c r="M1910">
        <v>0</v>
      </c>
      <c r="N1910">
        <v>3.7</v>
      </c>
      <c r="O1910" t="s">
        <v>47</v>
      </c>
      <c r="P1910">
        <v>0</v>
      </c>
      <c r="Q1910">
        <v>4</v>
      </c>
      <c r="R1910">
        <v>16.5</v>
      </c>
      <c r="S1910">
        <v>84.1</v>
      </c>
      <c r="T1910">
        <v>61.1</v>
      </c>
      <c r="U1910">
        <v>57.1</v>
      </c>
      <c r="V1910">
        <f t="shared" si="164"/>
        <v>-4</v>
      </c>
      <c r="W1910" t="str">
        <f t="shared" si="165"/>
        <v>Monitor</v>
      </c>
      <c r="X1910" t="str">
        <f t="shared" si="162"/>
        <v>Normal</v>
      </c>
      <c r="Y1910" t="str">
        <f t="shared" ref="Y1910:Y1963" si="166">IF(N1910&lt;5,"Local",IF(N1910&lt;=15,"Commuter","Distant"))</f>
        <v>Local</v>
      </c>
      <c r="Z1910" t="str">
        <f t="shared" si="163"/>
        <v>At-Risk</v>
      </c>
      <c r="AA1910" t="s">
        <v>29</v>
      </c>
      <c r="AB1910">
        <v>0</v>
      </c>
    </row>
    <row r="1911" spans="1:28" x14ac:dyDescent="0.3">
      <c r="A1911">
        <v>16</v>
      </c>
      <c r="B1911" t="s">
        <v>38</v>
      </c>
      <c r="C1911">
        <v>11</v>
      </c>
      <c r="D1911" t="s">
        <v>23</v>
      </c>
      <c r="E1911" t="s">
        <v>24</v>
      </c>
      <c r="F1911">
        <v>5</v>
      </c>
      <c r="G1911">
        <v>0</v>
      </c>
      <c r="H1911" t="s">
        <v>36</v>
      </c>
      <c r="I1911">
        <v>282207</v>
      </c>
      <c r="J1911" t="s">
        <v>32</v>
      </c>
      <c r="K1911" t="s">
        <v>26</v>
      </c>
      <c r="L1911">
        <v>0</v>
      </c>
      <c r="M1911">
        <v>1</v>
      </c>
      <c r="N1911">
        <v>8.9</v>
      </c>
      <c r="O1911" t="s">
        <v>28</v>
      </c>
      <c r="P1911">
        <v>0</v>
      </c>
      <c r="Q1911">
        <v>2</v>
      </c>
      <c r="R1911">
        <v>4.5999999999999996</v>
      </c>
      <c r="S1911">
        <v>72.5</v>
      </c>
      <c r="T1911">
        <v>51.6</v>
      </c>
      <c r="U1911">
        <v>69.5</v>
      </c>
      <c r="V1911">
        <f t="shared" si="164"/>
        <v>17.899999999999999</v>
      </c>
      <c r="W1911" t="str">
        <f t="shared" si="165"/>
        <v>Monitor</v>
      </c>
      <c r="X1911" t="str">
        <f t="shared" si="162"/>
        <v>Surge</v>
      </c>
      <c r="Y1911" t="str">
        <f t="shared" si="166"/>
        <v>Commuter</v>
      </c>
      <c r="Z1911" t="str">
        <f t="shared" si="163"/>
        <v>Chronic Absenteeism</v>
      </c>
      <c r="AA1911" t="s">
        <v>33</v>
      </c>
      <c r="AB1911">
        <v>0</v>
      </c>
    </row>
    <row r="1912" spans="1:28" x14ac:dyDescent="0.3">
      <c r="A1912">
        <v>18</v>
      </c>
      <c r="B1912" t="s">
        <v>38</v>
      </c>
      <c r="C1912">
        <v>12</v>
      </c>
      <c r="D1912" t="s">
        <v>39</v>
      </c>
      <c r="E1912" t="s">
        <v>44</v>
      </c>
      <c r="F1912">
        <v>5</v>
      </c>
      <c r="G1912">
        <v>0</v>
      </c>
      <c r="H1912" t="s">
        <v>36</v>
      </c>
      <c r="I1912">
        <v>287849</v>
      </c>
      <c r="J1912" t="s">
        <v>26</v>
      </c>
      <c r="K1912" t="s">
        <v>41</v>
      </c>
      <c r="L1912">
        <v>0</v>
      </c>
      <c r="M1912">
        <v>0</v>
      </c>
      <c r="N1912">
        <v>5.0999999999999996</v>
      </c>
      <c r="O1912" t="s">
        <v>28</v>
      </c>
      <c r="P1912">
        <v>0</v>
      </c>
      <c r="Q1912">
        <v>4</v>
      </c>
      <c r="R1912">
        <v>19.5</v>
      </c>
      <c r="S1912">
        <v>84.7</v>
      </c>
      <c r="T1912">
        <v>60.1</v>
      </c>
      <c r="U1912">
        <v>79.400000000000006</v>
      </c>
      <c r="V1912">
        <f t="shared" si="164"/>
        <v>19.300000000000004</v>
      </c>
      <c r="W1912" t="str">
        <f t="shared" si="165"/>
        <v>Monitor</v>
      </c>
      <c r="X1912" t="str">
        <f t="shared" si="162"/>
        <v>Surge</v>
      </c>
      <c r="Y1912" t="str">
        <f t="shared" si="166"/>
        <v>Commuter</v>
      </c>
      <c r="Z1912" t="str">
        <f t="shared" si="163"/>
        <v>At-Risk</v>
      </c>
      <c r="AA1912" t="s">
        <v>42</v>
      </c>
      <c r="AB1912">
        <v>0</v>
      </c>
    </row>
    <row r="1913" spans="1:28" x14ac:dyDescent="0.3">
      <c r="A1913">
        <v>12</v>
      </c>
      <c r="B1913" t="s">
        <v>22</v>
      </c>
      <c r="C1913">
        <v>7</v>
      </c>
      <c r="D1913" t="s">
        <v>23</v>
      </c>
      <c r="E1913" t="s">
        <v>30</v>
      </c>
      <c r="F1913">
        <v>5</v>
      </c>
      <c r="G1913">
        <v>0</v>
      </c>
      <c r="H1913" t="s">
        <v>25</v>
      </c>
      <c r="I1913">
        <v>522767</v>
      </c>
      <c r="J1913" t="s">
        <v>35</v>
      </c>
      <c r="K1913" t="s">
        <v>27</v>
      </c>
      <c r="L1913">
        <v>0</v>
      </c>
      <c r="M1913">
        <v>1</v>
      </c>
      <c r="N1913">
        <v>4.8</v>
      </c>
      <c r="O1913" t="s">
        <v>28</v>
      </c>
      <c r="P1913">
        <v>0</v>
      </c>
      <c r="Q1913">
        <v>4</v>
      </c>
      <c r="R1913">
        <v>18.399999999999999</v>
      </c>
      <c r="S1913">
        <v>97.2</v>
      </c>
      <c r="T1913">
        <v>69.900000000000006</v>
      </c>
      <c r="U1913">
        <v>66.400000000000006</v>
      </c>
      <c r="V1913">
        <f t="shared" si="164"/>
        <v>-3.5</v>
      </c>
      <c r="W1913" t="str">
        <f t="shared" si="165"/>
        <v>Monitor</v>
      </c>
      <c r="X1913" t="str">
        <f t="shared" si="162"/>
        <v>Normal</v>
      </c>
      <c r="Y1913" t="str">
        <f t="shared" si="166"/>
        <v>Local</v>
      </c>
      <c r="Z1913" t="str">
        <f t="shared" si="163"/>
        <v>Healthy</v>
      </c>
      <c r="AA1913" t="s">
        <v>33</v>
      </c>
      <c r="AB1913">
        <v>0</v>
      </c>
    </row>
    <row r="1914" spans="1:28" x14ac:dyDescent="0.3">
      <c r="A1914">
        <v>15</v>
      </c>
      <c r="B1914" t="s">
        <v>22</v>
      </c>
      <c r="C1914">
        <v>9</v>
      </c>
      <c r="D1914" t="s">
        <v>23</v>
      </c>
      <c r="E1914" t="s">
        <v>24</v>
      </c>
      <c r="F1914">
        <v>2</v>
      </c>
      <c r="G1914">
        <v>0</v>
      </c>
      <c r="H1914" t="s">
        <v>40</v>
      </c>
      <c r="I1914">
        <v>748874</v>
      </c>
      <c r="J1914" t="s">
        <v>32</v>
      </c>
      <c r="K1914" t="s">
        <v>26</v>
      </c>
      <c r="L1914">
        <v>0</v>
      </c>
      <c r="M1914">
        <v>1</v>
      </c>
      <c r="N1914">
        <v>4.8</v>
      </c>
      <c r="O1914" t="s">
        <v>28</v>
      </c>
      <c r="P1914">
        <v>0</v>
      </c>
      <c r="Q1914">
        <v>3</v>
      </c>
      <c r="R1914">
        <v>15.7</v>
      </c>
      <c r="S1914">
        <v>74.2</v>
      </c>
      <c r="T1914">
        <v>72.5</v>
      </c>
      <c r="U1914">
        <v>82.7</v>
      </c>
      <c r="V1914">
        <f t="shared" si="164"/>
        <v>10.200000000000003</v>
      </c>
      <c r="W1914" t="str">
        <f t="shared" si="165"/>
        <v>Monitor</v>
      </c>
      <c r="X1914" t="str">
        <f t="shared" si="162"/>
        <v>Surge</v>
      </c>
      <c r="Y1914" t="str">
        <f t="shared" si="166"/>
        <v>Local</v>
      </c>
      <c r="Z1914" t="str">
        <f t="shared" si="163"/>
        <v>Chronic Absenteeism</v>
      </c>
      <c r="AA1914" t="s">
        <v>42</v>
      </c>
      <c r="AB1914">
        <v>0</v>
      </c>
    </row>
    <row r="1915" spans="1:28" x14ac:dyDescent="0.3">
      <c r="A1915">
        <v>16</v>
      </c>
      <c r="B1915" t="s">
        <v>38</v>
      </c>
      <c r="C1915">
        <v>10</v>
      </c>
      <c r="D1915" t="s">
        <v>23</v>
      </c>
      <c r="E1915" t="s">
        <v>44</v>
      </c>
      <c r="F1915">
        <v>5</v>
      </c>
      <c r="G1915">
        <v>0</v>
      </c>
      <c r="H1915" t="s">
        <v>36</v>
      </c>
      <c r="I1915">
        <v>197163</v>
      </c>
      <c r="J1915" t="s">
        <v>26</v>
      </c>
      <c r="K1915" t="s">
        <v>31</v>
      </c>
      <c r="L1915">
        <v>1</v>
      </c>
      <c r="M1915">
        <v>0</v>
      </c>
      <c r="N1915">
        <v>4.0999999999999996</v>
      </c>
      <c r="O1915" t="s">
        <v>28</v>
      </c>
      <c r="P1915">
        <v>0</v>
      </c>
      <c r="Q1915">
        <v>2</v>
      </c>
      <c r="R1915">
        <v>9.9</v>
      </c>
      <c r="S1915">
        <v>88.9</v>
      </c>
      <c r="T1915">
        <v>38.1</v>
      </c>
      <c r="U1915">
        <v>59.6</v>
      </c>
      <c r="V1915">
        <f t="shared" si="164"/>
        <v>21.5</v>
      </c>
      <c r="W1915" t="str">
        <f t="shared" si="165"/>
        <v>Monitor</v>
      </c>
      <c r="X1915" t="str">
        <f t="shared" si="162"/>
        <v>Surge</v>
      </c>
      <c r="Y1915" t="str">
        <f t="shared" si="166"/>
        <v>Local</v>
      </c>
      <c r="Z1915" t="str">
        <f t="shared" si="163"/>
        <v>At-Risk</v>
      </c>
      <c r="AA1915" t="s">
        <v>29</v>
      </c>
      <c r="AB1915">
        <v>0</v>
      </c>
    </row>
    <row r="1916" spans="1:28" x14ac:dyDescent="0.3">
      <c r="A1916">
        <v>11</v>
      </c>
      <c r="B1916" t="s">
        <v>22</v>
      </c>
      <c r="C1916">
        <v>7</v>
      </c>
      <c r="D1916" t="s">
        <v>39</v>
      </c>
      <c r="E1916" t="s">
        <v>44</v>
      </c>
      <c r="F1916">
        <v>3</v>
      </c>
      <c r="G1916">
        <v>0</v>
      </c>
      <c r="H1916" t="s">
        <v>25</v>
      </c>
      <c r="I1916">
        <v>642126</v>
      </c>
      <c r="J1916" t="s">
        <v>41</v>
      </c>
      <c r="K1916" t="s">
        <v>35</v>
      </c>
      <c r="L1916">
        <v>0</v>
      </c>
      <c r="M1916">
        <v>1</v>
      </c>
      <c r="N1916">
        <v>1.4</v>
      </c>
      <c r="O1916" t="s">
        <v>47</v>
      </c>
      <c r="P1916">
        <v>0</v>
      </c>
      <c r="Q1916">
        <v>2</v>
      </c>
      <c r="R1916">
        <v>11.6</v>
      </c>
      <c r="S1916">
        <v>88.6</v>
      </c>
      <c r="T1916">
        <v>68.099999999999994</v>
      </c>
      <c r="U1916">
        <v>69</v>
      </c>
      <c r="V1916">
        <f t="shared" si="164"/>
        <v>0.90000000000000568</v>
      </c>
      <c r="W1916" t="str">
        <f t="shared" si="165"/>
        <v>Monitor</v>
      </c>
      <c r="X1916" t="str">
        <f t="shared" si="162"/>
        <v>Normal</v>
      </c>
      <c r="Y1916" t="str">
        <f t="shared" si="166"/>
        <v>Local</v>
      </c>
      <c r="Z1916" t="str">
        <f t="shared" si="163"/>
        <v>At-Risk</v>
      </c>
      <c r="AA1916" t="s">
        <v>33</v>
      </c>
      <c r="AB1916">
        <v>0</v>
      </c>
    </row>
    <row r="1917" spans="1:28" x14ac:dyDescent="0.3">
      <c r="A1917">
        <v>13</v>
      </c>
      <c r="B1917" t="s">
        <v>22</v>
      </c>
      <c r="C1917">
        <v>9</v>
      </c>
      <c r="D1917" t="s">
        <v>48</v>
      </c>
      <c r="E1917" t="s">
        <v>24</v>
      </c>
      <c r="F1917">
        <v>5</v>
      </c>
      <c r="G1917">
        <v>0</v>
      </c>
      <c r="H1917" t="s">
        <v>36</v>
      </c>
      <c r="I1917">
        <v>290498</v>
      </c>
      <c r="J1917" t="s">
        <v>31</v>
      </c>
      <c r="K1917" t="s">
        <v>35</v>
      </c>
      <c r="L1917">
        <v>0</v>
      </c>
      <c r="M1917">
        <v>0</v>
      </c>
      <c r="N1917">
        <v>7.2</v>
      </c>
      <c r="O1917" t="s">
        <v>28</v>
      </c>
      <c r="P1917">
        <v>0</v>
      </c>
      <c r="Q1917">
        <v>4</v>
      </c>
      <c r="R1917">
        <v>16.8</v>
      </c>
      <c r="S1917">
        <v>94</v>
      </c>
      <c r="T1917">
        <v>76.2</v>
      </c>
      <c r="U1917">
        <v>95.4</v>
      </c>
      <c r="V1917">
        <f t="shared" si="164"/>
        <v>19.200000000000003</v>
      </c>
      <c r="W1917" t="str">
        <f t="shared" si="165"/>
        <v>Monitor</v>
      </c>
      <c r="X1917" t="str">
        <f t="shared" si="162"/>
        <v>Surge</v>
      </c>
      <c r="Y1917" t="str">
        <f t="shared" si="166"/>
        <v>Commuter</v>
      </c>
      <c r="Z1917" t="str">
        <f t="shared" si="163"/>
        <v>Healthy</v>
      </c>
      <c r="AA1917" t="s">
        <v>50</v>
      </c>
      <c r="AB1917">
        <v>0</v>
      </c>
    </row>
    <row r="1918" spans="1:28" x14ac:dyDescent="0.3">
      <c r="A1918">
        <v>13</v>
      </c>
      <c r="B1918" t="s">
        <v>38</v>
      </c>
      <c r="C1918">
        <v>8</v>
      </c>
      <c r="D1918" t="s">
        <v>39</v>
      </c>
      <c r="E1918" t="s">
        <v>30</v>
      </c>
      <c r="F1918">
        <v>5</v>
      </c>
      <c r="G1918">
        <v>1</v>
      </c>
      <c r="H1918" t="s">
        <v>36</v>
      </c>
      <c r="I1918">
        <v>223663</v>
      </c>
      <c r="J1918" t="s">
        <v>35</v>
      </c>
      <c r="K1918" t="s">
        <v>31</v>
      </c>
      <c r="L1918">
        <v>0</v>
      </c>
      <c r="M1918">
        <v>0</v>
      </c>
      <c r="N1918">
        <v>1.3</v>
      </c>
      <c r="O1918" t="s">
        <v>28</v>
      </c>
      <c r="P1918">
        <v>0</v>
      </c>
      <c r="Q1918">
        <v>4</v>
      </c>
      <c r="R1918">
        <v>18.8</v>
      </c>
      <c r="S1918">
        <v>87.8</v>
      </c>
      <c r="T1918">
        <v>59</v>
      </c>
      <c r="U1918">
        <v>68.7</v>
      </c>
      <c r="V1918">
        <f t="shared" si="164"/>
        <v>9.7000000000000028</v>
      </c>
      <c r="W1918" t="str">
        <f t="shared" si="165"/>
        <v>Monitor</v>
      </c>
      <c r="X1918" t="str">
        <f t="shared" si="162"/>
        <v>Normal</v>
      </c>
      <c r="Y1918" t="str">
        <f t="shared" si="166"/>
        <v>Local</v>
      </c>
      <c r="Z1918" t="str">
        <f t="shared" si="163"/>
        <v>At-Risk</v>
      </c>
      <c r="AA1918" t="s">
        <v>33</v>
      </c>
      <c r="AB1918">
        <v>0</v>
      </c>
    </row>
    <row r="1919" spans="1:28" x14ac:dyDescent="0.3">
      <c r="A1919">
        <v>11</v>
      </c>
      <c r="B1919" t="s">
        <v>22</v>
      </c>
      <c r="C1919">
        <v>7</v>
      </c>
      <c r="D1919" t="s">
        <v>39</v>
      </c>
      <c r="E1919" t="s">
        <v>24</v>
      </c>
      <c r="F1919">
        <v>7</v>
      </c>
      <c r="G1919">
        <v>0</v>
      </c>
      <c r="H1919" t="s">
        <v>40</v>
      </c>
      <c r="I1919">
        <v>703899</v>
      </c>
      <c r="J1919" t="s">
        <v>41</v>
      </c>
      <c r="K1919" t="s">
        <v>27</v>
      </c>
      <c r="L1919">
        <v>1</v>
      </c>
      <c r="M1919">
        <v>0</v>
      </c>
      <c r="N1919">
        <v>2.9</v>
      </c>
      <c r="O1919" t="s">
        <v>47</v>
      </c>
      <c r="P1919">
        <v>1</v>
      </c>
      <c r="Q1919">
        <v>3</v>
      </c>
      <c r="R1919">
        <v>15.9</v>
      </c>
      <c r="S1919">
        <v>79.5</v>
      </c>
      <c r="T1919">
        <v>66.400000000000006</v>
      </c>
      <c r="U1919">
        <v>77.3</v>
      </c>
      <c r="V1919">
        <f t="shared" si="164"/>
        <v>10.899999999999991</v>
      </c>
      <c r="W1919" t="str">
        <f t="shared" si="165"/>
        <v>Monitor</v>
      </c>
      <c r="X1919" t="str">
        <f t="shared" si="162"/>
        <v>Surge</v>
      </c>
      <c r="Y1919" t="str">
        <f t="shared" si="166"/>
        <v>Local</v>
      </c>
      <c r="Z1919" t="str">
        <f t="shared" si="163"/>
        <v>At-Risk</v>
      </c>
      <c r="AA1919" t="s">
        <v>42</v>
      </c>
      <c r="AB1919">
        <v>0</v>
      </c>
    </row>
    <row r="1920" spans="1:28" x14ac:dyDescent="0.3">
      <c r="A1920">
        <v>12</v>
      </c>
      <c r="B1920" t="s">
        <v>38</v>
      </c>
      <c r="C1920">
        <v>6</v>
      </c>
      <c r="D1920" t="s">
        <v>39</v>
      </c>
      <c r="E1920" t="s">
        <v>44</v>
      </c>
      <c r="F1920">
        <v>7</v>
      </c>
      <c r="G1920">
        <v>0</v>
      </c>
      <c r="H1920" t="s">
        <v>25</v>
      </c>
      <c r="I1920">
        <v>3154841</v>
      </c>
      <c r="J1920" t="s">
        <v>26</v>
      </c>
      <c r="K1920" t="s">
        <v>32</v>
      </c>
      <c r="L1920">
        <v>0</v>
      </c>
      <c r="M1920">
        <v>1</v>
      </c>
      <c r="N1920">
        <v>4.2</v>
      </c>
      <c r="O1920" t="s">
        <v>28</v>
      </c>
      <c r="P1920">
        <v>1</v>
      </c>
      <c r="Q1920">
        <v>4</v>
      </c>
      <c r="R1920">
        <v>15.8</v>
      </c>
      <c r="S1920">
        <v>97</v>
      </c>
      <c r="T1920">
        <v>65.2</v>
      </c>
      <c r="U1920">
        <v>69.900000000000006</v>
      </c>
      <c r="V1920">
        <f t="shared" si="164"/>
        <v>4.7000000000000028</v>
      </c>
      <c r="W1920" t="str">
        <f t="shared" si="165"/>
        <v>Monitor</v>
      </c>
      <c r="X1920" t="str">
        <f t="shared" si="162"/>
        <v>Normal</v>
      </c>
      <c r="Y1920" t="str">
        <f t="shared" si="166"/>
        <v>Local</v>
      </c>
      <c r="Z1920" t="str">
        <f t="shared" si="163"/>
        <v>Healthy</v>
      </c>
      <c r="AA1920" t="s">
        <v>33</v>
      </c>
      <c r="AB1920">
        <v>0</v>
      </c>
    </row>
    <row r="1921" spans="1:28" x14ac:dyDescent="0.3">
      <c r="A1921">
        <v>14</v>
      </c>
      <c r="B1921" t="s">
        <v>38</v>
      </c>
      <c r="C1921">
        <v>10</v>
      </c>
      <c r="D1921" t="s">
        <v>48</v>
      </c>
      <c r="E1921" t="s">
        <v>24</v>
      </c>
      <c r="F1921">
        <v>5</v>
      </c>
      <c r="G1921">
        <v>0</v>
      </c>
      <c r="H1921" t="s">
        <v>25</v>
      </c>
      <c r="I1921">
        <v>477502</v>
      </c>
      <c r="J1921" t="s">
        <v>35</v>
      </c>
      <c r="K1921" t="s">
        <v>26</v>
      </c>
      <c r="L1921">
        <v>0</v>
      </c>
      <c r="M1921">
        <v>0</v>
      </c>
      <c r="N1921">
        <v>7.6</v>
      </c>
      <c r="O1921" t="s">
        <v>28</v>
      </c>
      <c r="P1921">
        <v>0</v>
      </c>
      <c r="Q1921">
        <v>5</v>
      </c>
      <c r="R1921">
        <v>18.8</v>
      </c>
      <c r="S1921">
        <v>89.1</v>
      </c>
      <c r="T1921">
        <v>73.7</v>
      </c>
      <c r="U1921">
        <v>75.900000000000006</v>
      </c>
      <c r="V1921">
        <f t="shared" si="164"/>
        <v>2.2000000000000028</v>
      </c>
      <c r="W1921" t="str">
        <f t="shared" si="165"/>
        <v>Monitor</v>
      </c>
      <c r="X1921" t="str">
        <f t="shared" si="162"/>
        <v>Normal</v>
      </c>
      <c r="Y1921" t="str">
        <f t="shared" si="166"/>
        <v>Commuter</v>
      </c>
      <c r="Z1921" t="str">
        <f t="shared" si="163"/>
        <v>At-Risk</v>
      </c>
      <c r="AA1921" t="s">
        <v>42</v>
      </c>
      <c r="AB1921">
        <v>0</v>
      </c>
    </row>
    <row r="1922" spans="1:28" x14ac:dyDescent="0.3">
      <c r="A1922">
        <v>18</v>
      </c>
      <c r="B1922" t="s">
        <v>22</v>
      </c>
      <c r="C1922">
        <v>12</v>
      </c>
      <c r="D1922" t="s">
        <v>39</v>
      </c>
      <c r="E1922" t="s">
        <v>30</v>
      </c>
      <c r="F1922">
        <v>5</v>
      </c>
      <c r="G1922">
        <v>0</v>
      </c>
      <c r="H1922" t="s">
        <v>40</v>
      </c>
      <c r="I1922">
        <v>1103017</v>
      </c>
      <c r="J1922" t="s">
        <v>32</v>
      </c>
      <c r="K1922" t="s">
        <v>27</v>
      </c>
      <c r="L1922">
        <v>1</v>
      </c>
      <c r="M1922">
        <v>0</v>
      </c>
      <c r="N1922">
        <v>0.2</v>
      </c>
      <c r="O1922" t="s">
        <v>28</v>
      </c>
      <c r="P1922">
        <v>0</v>
      </c>
      <c r="Q1922">
        <v>4</v>
      </c>
      <c r="R1922">
        <v>12.6</v>
      </c>
      <c r="S1922">
        <v>69.099999999999994</v>
      </c>
      <c r="T1922">
        <v>64.8</v>
      </c>
      <c r="U1922">
        <v>75.7</v>
      </c>
      <c r="V1922">
        <f t="shared" si="164"/>
        <v>10.900000000000006</v>
      </c>
      <c r="W1922" t="str">
        <f t="shared" si="165"/>
        <v>Monitor</v>
      </c>
      <c r="X1922" t="str">
        <f t="shared" si="162"/>
        <v>Surge</v>
      </c>
      <c r="Y1922" t="str">
        <f t="shared" si="166"/>
        <v>Local</v>
      </c>
      <c r="Z1922" t="str">
        <f t="shared" si="163"/>
        <v>Chronic Absenteeism</v>
      </c>
      <c r="AA1922" t="s">
        <v>42</v>
      </c>
      <c r="AB1922">
        <v>0</v>
      </c>
    </row>
    <row r="1923" spans="1:28" x14ac:dyDescent="0.3">
      <c r="A1923">
        <v>16</v>
      </c>
      <c r="B1923" t="s">
        <v>22</v>
      </c>
      <c r="C1923">
        <v>10</v>
      </c>
      <c r="D1923" t="s">
        <v>23</v>
      </c>
      <c r="E1923" t="s">
        <v>30</v>
      </c>
      <c r="F1923">
        <v>6</v>
      </c>
      <c r="G1923">
        <v>0</v>
      </c>
      <c r="H1923" t="s">
        <v>34</v>
      </c>
      <c r="I1923">
        <v>97905</v>
      </c>
      <c r="J1923" t="s">
        <v>35</v>
      </c>
      <c r="K1923" t="s">
        <v>26</v>
      </c>
      <c r="L1923">
        <v>1</v>
      </c>
      <c r="M1923">
        <v>0</v>
      </c>
      <c r="N1923">
        <v>1.2</v>
      </c>
      <c r="O1923" t="s">
        <v>28</v>
      </c>
      <c r="P1923">
        <v>0</v>
      </c>
      <c r="Q1923">
        <v>5</v>
      </c>
      <c r="R1923">
        <v>14.1</v>
      </c>
      <c r="S1923">
        <v>91.2</v>
      </c>
      <c r="T1923">
        <v>59.3</v>
      </c>
      <c r="U1923">
        <v>56.4</v>
      </c>
      <c r="V1923">
        <f t="shared" si="164"/>
        <v>-2.8999999999999986</v>
      </c>
      <c r="W1923" t="str">
        <f t="shared" si="165"/>
        <v>Monitor</v>
      </c>
      <c r="X1923" t="str">
        <f t="shared" ref="X1923:X1986" si="167">IF(V1923&gt;10, "Surge", "Normal")</f>
        <v>Normal</v>
      </c>
      <c r="Y1923" t="str">
        <f t="shared" si="166"/>
        <v>Local</v>
      </c>
      <c r="Z1923" t="str">
        <f t="shared" si="163"/>
        <v>Healthy</v>
      </c>
      <c r="AA1923" t="s">
        <v>29</v>
      </c>
      <c r="AB1923">
        <v>0</v>
      </c>
    </row>
    <row r="1924" spans="1:28" x14ac:dyDescent="0.3">
      <c r="A1924">
        <v>16</v>
      </c>
      <c r="B1924" t="s">
        <v>22</v>
      </c>
      <c r="C1924">
        <v>11</v>
      </c>
      <c r="D1924" t="s">
        <v>23</v>
      </c>
      <c r="E1924" t="s">
        <v>44</v>
      </c>
      <c r="F1924">
        <v>5</v>
      </c>
      <c r="G1924">
        <v>0</v>
      </c>
      <c r="H1924" t="s">
        <v>40</v>
      </c>
      <c r="I1924">
        <v>1479019</v>
      </c>
      <c r="J1924" t="s">
        <v>31</v>
      </c>
      <c r="K1924" t="s">
        <v>31</v>
      </c>
      <c r="L1924">
        <v>1</v>
      </c>
      <c r="M1924">
        <v>1</v>
      </c>
      <c r="N1924">
        <v>3.1</v>
      </c>
      <c r="O1924" t="s">
        <v>47</v>
      </c>
      <c r="P1924">
        <v>0</v>
      </c>
      <c r="Q1924">
        <v>3</v>
      </c>
      <c r="R1924">
        <v>8.9</v>
      </c>
      <c r="S1924">
        <v>79.599999999999994</v>
      </c>
      <c r="T1924">
        <v>48.5</v>
      </c>
      <c r="U1924">
        <v>69.400000000000006</v>
      </c>
      <c r="V1924">
        <f t="shared" si="164"/>
        <v>20.900000000000006</v>
      </c>
      <c r="W1924" t="str">
        <f t="shared" si="165"/>
        <v>Monitor</v>
      </c>
      <c r="X1924" t="str">
        <f t="shared" si="167"/>
        <v>Surge</v>
      </c>
      <c r="Y1924" t="str">
        <f t="shared" si="166"/>
        <v>Local</v>
      </c>
      <c r="Z1924" t="str">
        <f t="shared" si="163"/>
        <v>At-Risk</v>
      </c>
      <c r="AA1924" t="s">
        <v>33</v>
      </c>
      <c r="AB1924">
        <v>0</v>
      </c>
    </row>
    <row r="1925" spans="1:28" x14ac:dyDescent="0.3">
      <c r="A1925">
        <v>11</v>
      </c>
      <c r="B1925" t="s">
        <v>38</v>
      </c>
      <c r="C1925">
        <v>7</v>
      </c>
      <c r="D1925" t="s">
        <v>39</v>
      </c>
      <c r="E1925" t="s">
        <v>24</v>
      </c>
      <c r="F1925">
        <v>2</v>
      </c>
      <c r="G1925">
        <v>0</v>
      </c>
      <c r="H1925" t="s">
        <v>45</v>
      </c>
      <c r="I1925">
        <v>1980379</v>
      </c>
      <c r="J1925" t="s">
        <v>32</v>
      </c>
      <c r="K1925" t="s">
        <v>31</v>
      </c>
      <c r="L1925">
        <v>1</v>
      </c>
      <c r="M1925">
        <v>0</v>
      </c>
      <c r="N1925">
        <v>20</v>
      </c>
      <c r="O1925" t="s">
        <v>28</v>
      </c>
      <c r="P1925">
        <v>1</v>
      </c>
      <c r="Q1925">
        <v>3</v>
      </c>
      <c r="R1925">
        <v>11.1</v>
      </c>
      <c r="S1925">
        <v>83.2</v>
      </c>
      <c r="T1925">
        <v>59.7</v>
      </c>
      <c r="U1925">
        <v>78.8</v>
      </c>
      <c r="V1925">
        <f t="shared" si="164"/>
        <v>19.099999999999994</v>
      </c>
      <c r="W1925" t="str">
        <f t="shared" si="165"/>
        <v>Monitor</v>
      </c>
      <c r="X1925" t="str">
        <f t="shared" si="167"/>
        <v>Surge</v>
      </c>
      <c r="Y1925" t="str">
        <f t="shared" si="166"/>
        <v>Distant</v>
      </c>
      <c r="Z1925" t="str">
        <f t="shared" si="163"/>
        <v>At-Risk</v>
      </c>
      <c r="AA1925" t="s">
        <v>42</v>
      </c>
      <c r="AB1925">
        <v>0</v>
      </c>
    </row>
    <row r="1926" spans="1:28" x14ac:dyDescent="0.3">
      <c r="A1926">
        <v>15</v>
      </c>
      <c r="B1926" t="s">
        <v>38</v>
      </c>
      <c r="C1926">
        <v>9</v>
      </c>
      <c r="D1926" t="s">
        <v>23</v>
      </c>
      <c r="E1926" t="s">
        <v>30</v>
      </c>
      <c r="F1926">
        <v>4</v>
      </c>
      <c r="G1926">
        <v>0</v>
      </c>
      <c r="H1926" t="s">
        <v>40</v>
      </c>
      <c r="I1926">
        <v>1028471</v>
      </c>
      <c r="J1926" t="s">
        <v>31</v>
      </c>
      <c r="K1926" t="s">
        <v>32</v>
      </c>
      <c r="L1926">
        <v>0</v>
      </c>
      <c r="M1926">
        <v>1</v>
      </c>
      <c r="N1926">
        <v>0.4</v>
      </c>
      <c r="O1926" t="s">
        <v>28</v>
      </c>
      <c r="P1926">
        <v>0</v>
      </c>
      <c r="Q1926">
        <v>4</v>
      </c>
      <c r="R1926">
        <v>13</v>
      </c>
      <c r="S1926">
        <v>100</v>
      </c>
      <c r="T1926">
        <v>78.7</v>
      </c>
      <c r="U1926">
        <v>100</v>
      </c>
      <c r="V1926">
        <f t="shared" si="164"/>
        <v>21.299999999999997</v>
      </c>
      <c r="W1926" t="str">
        <f t="shared" si="165"/>
        <v>Monitor</v>
      </c>
      <c r="X1926" t="str">
        <f t="shared" si="167"/>
        <v>Surge</v>
      </c>
      <c r="Y1926" t="str">
        <f t="shared" si="166"/>
        <v>Local</v>
      </c>
      <c r="Z1926" t="str">
        <f t="shared" si="163"/>
        <v>Healthy</v>
      </c>
      <c r="AA1926" t="s">
        <v>50</v>
      </c>
      <c r="AB1926">
        <v>0</v>
      </c>
    </row>
    <row r="1927" spans="1:28" x14ac:dyDescent="0.3">
      <c r="A1927">
        <v>14</v>
      </c>
      <c r="B1927" t="s">
        <v>22</v>
      </c>
      <c r="C1927">
        <v>9</v>
      </c>
      <c r="D1927" t="s">
        <v>23</v>
      </c>
      <c r="E1927" t="s">
        <v>44</v>
      </c>
      <c r="F1927">
        <v>5</v>
      </c>
      <c r="G1927">
        <v>0</v>
      </c>
      <c r="H1927" t="s">
        <v>25</v>
      </c>
      <c r="I1927">
        <v>586906</v>
      </c>
      <c r="J1927" t="s">
        <v>31</v>
      </c>
      <c r="K1927" t="s">
        <v>26</v>
      </c>
      <c r="L1927">
        <v>0</v>
      </c>
      <c r="M1927">
        <v>1</v>
      </c>
      <c r="N1927">
        <v>1.1000000000000001</v>
      </c>
      <c r="O1927" t="s">
        <v>28</v>
      </c>
      <c r="P1927">
        <v>0</v>
      </c>
      <c r="Q1927">
        <v>3</v>
      </c>
      <c r="R1927">
        <v>10.9</v>
      </c>
      <c r="S1927">
        <v>85.2</v>
      </c>
      <c r="T1927">
        <v>67.400000000000006</v>
      </c>
      <c r="U1927">
        <v>60.6</v>
      </c>
      <c r="V1927">
        <f t="shared" si="164"/>
        <v>-6.8000000000000043</v>
      </c>
      <c r="W1927" t="str">
        <f t="shared" si="165"/>
        <v>Monitor</v>
      </c>
      <c r="X1927" t="str">
        <f t="shared" si="167"/>
        <v>Normal</v>
      </c>
      <c r="Y1927" t="str">
        <f t="shared" si="166"/>
        <v>Local</v>
      </c>
      <c r="Z1927" t="str">
        <f t="shared" si="163"/>
        <v>At-Risk</v>
      </c>
      <c r="AA1927" t="s">
        <v>33</v>
      </c>
      <c r="AB1927">
        <v>0</v>
      </c>
    </row>
    <row r="1928" spans="1:28" x14ac:dyDescent="0.3">
      <c r="A1928">
        <v>10</v>
      </c>
      <c r="B1928" t="s">
        <v>38</v>
      </c>
      <c r="C1928">
        <v>6</v>
      </c>
      <c r="D1928" t="s">
        <v>23</v>
      </c>
      <c r="E1928" t="s">
        <v>30</v>
      </c>
      <c r="F1928">
        <v>3</v>
      </c>
      <c r="G1928">
        <v>0</v>
      </c>
      <c r="H1928" t="s">
        <v>25</v>
      </c>
      <c r="I1928">
        <v>416482</v>
      </c>
      <c r="J1928" t="s">
        <v>43</v>
      </c>
      <c r="K1928" t="s">
        <v>41</v>
      </c>
      <c r="L1928">
        <v>0</v>
      </c>
      <c r="M1928">
        <v>1</v>
      </c>
      <c r="N1928">
        <v>3.3</v>
      </c>
      <c r="O1928" t="s">
        <v>28</v>
      </c>
      <c r="P1928">
        <v>0</v>
      </c>
      <c r="Q1928">
        <v>2</v>
      </c>
      <c r="R1928">
        <v>10.4</v>
      </c>
      <c r="S1928">
        <v>83.3</v>
      </c>
      <c r="T1928">
        <v>55.6</v>
      </c>
      <c r="U1928">
        <v>76</v>
      </c>
      <c r="V1928">
        <f t="shared" si="164"/>
        <v>20.399999999999999</v>
      </c>
      <c r="W1928" t="str">
        <f t="shared" si="165"/>
        <v>Monitor</v>
      </c>
      <c r="X1928" t="str">
        <f t="shared" si="167"/>
        <v>Surge</v>
      </c>
      <c r="Y1928" t="str">
        <f t="shared" si="166"/>
        <v>Local</v>
      </c>
      <c r="Z1928" t="str">
        <f t="shared" si="163"/>
        <v>At-Risk</v>
      </c>
      <c r="AA1928" t="s">
        <v>42</v>
      </c>
      <c r="AB1928">
        <v>0</v>
      </c>
    </row>
    <row r="1929" spans="1:28" x14ac:dyDescent="0.3">
      <c r="A1929">
        <v>10</v>
      </c>
      <c r="B1929" t="s">
        <v>38</v>
      </c>
      <c r="C1929">
        <v>6</v>
      </c>
      <c r="D1929" t="s">
        <v>23</v>
      </c>
      <c r="E1929" t="s">
        <v>30</v>
      </c>
      <c r="F1929">
        <v>7</v>
      </c>
      <c r="G1929">
        <v>0</v>
      </c>
      <c r="H1929" t="s">
        <v>25</v>
      </c>
      <c r="I1929">
        <v>364056</v>
      </c>
      <c r="J1929" t="s">
        <v>32</v>
      </c>
      <c r="K1929" t="s">
        <v>32</v>
      </c>
      <c r="L1929">
        <v>1</v>
      </c>
      <c r="M1929">
        <v>0</v>
      </c>
      <c r="N1929">
        <v>1.2</v>
      </c>
      <c r="O1929" t="s">
        <v>28</v>
      </c>
      <c r="P1929">
        <v>0</v>
      </c>
      <c r="Q1929">
        <v>3</v>
      </c>
      <c r="R1929">
        <v>7.8</v>
      </c>
      <c r="S1929">
        <v>83.5</v>
      </c>
      <c r="T1929">
        <v>67.8</v>
      </c>
      <c r="U1929">
        <v>65.8</v>
      </c>
      <c r="V1929">
        <f t="shared" si="164"/>
        <v>-2</v>
      </c>
      <c r="W1929" t="str">
        <f t="shared" si="165"/>
        <v>Monitor</v>
      </c>
      <c r="X1929" t="str">
        <f t="shared" si="167"/>
        <v>Normal</v>
      </c>
      <c r="Y1929" t="str">
        <f t="shared" si="166"/>
        <v>Local</v>
      </c>
      <c r="Z1929" t="str">
        <f t="shared" si="163"/>
        <v>At-Risk</v>
      </c>
      <c r="AA1929" t="s">
        <v>33</v>
      </c>
      <c r="AB1929">
        <v>0</v>
      </c>
    </row>
    <row r="1930" spans="1:28" x14ac:dyDescent="0.3">
      <c r="A1930">
        <v>14</v>
      </c>
      <c r="B1930" t="s">
        <v>38</v>
      </c>
      <c r="C1930">
        <v>10</v>
      </c>
      <c r="D1930" t="s">
        <v>39</v>
      </c>
      <c r="E1930" t="s">
        <v>44</v>
      </c>
      <c r="F1930">
        <v>5</v>
      </c>
      <c r="G1930">
        <v>0</v>
      </c>
      <c r="H1930" t="s">
        <v>25</v>
      </c>
      <c r="I1930">
        <v>380572</v>
      </c>
      <c r="J1930" t="s">
        <v>43</v>
      </c>
      <c r="K1930" t="s">
        <v>43</v>
      </c>
      <c r="L1930">
        <v>1</v>
      </c>
      <c r="M1930">
        <v>0</v>
      </c>
      <c r="N1930">
        <v>1.8</v>
      </c>
      <c r="O1930" t="s">
        <v>28</v>
      </c>
      <c r="P1930">
        <v>0</v>
      </c>
      <c r="Q1930">
        <v>4</v>
      </c>
      <c r="R1930">
        <v>16.8</v>
      </c>
      <c r="S1930">
        <v>94.4</v>
      </c>
      <c r="T1930">
        <v>67.099999999999994</v>
      </c>
      <c r="U1930">
        <v>76.900000000000006</v>
      </c>
      <c r="V1930">
        <f t="shared" si="164"/>
        <v>9.8000000000000114</v>
      </c>
      <c r="W1930" t="str">
        <f t="shared" si="165"/>
        <v>Monitor</v>
      </c>
      <c r="X1930" t="str">
        <f t="shared" si="167"/>
        <v>Normal</v>
      </c>
      <c r="Y1930" t="str">
        <f t="shared" si="166"/>
        <v>Local</v>
      </c>
      <c r="Z1930" t="str">
        <f t="shared" si="163"/>
        <v>Healthy</v>
      </c>
      <c r="AA1930" t="s">
        <v>42</v>
      </c>
      <c r="AB1930">
        <v>0</v>
      </c>
    </row>
    <row r="1931" spans="1:28" x14ac:dyDescent="0.3">
      <c r="A1931">
        <v>18</v>
      </c>
      <c r="B1931" t="s">
        <v>22</v>
      </c>
      <c r="C1931">
        <v>12</v>
      </c>
      <c r="D1931" t="s">
        <v>23</v>
      </c>
      <c r="E1931" t="s">
        <v>44</v>
      </c>
      <c r="F1931">
        <v>3</v>
      </c>
      <c r="G1931">
        <v>0</v>
      </c>
      <c r="H1931" t="s">
        <v>40</v>
      </c>
      <c r="I1931">
        <v>852805</v>
      </c>
      <c r="J1931" t="s">
        <v>26</v>
      </c>
      <c r="K1931" t="s">
        <v>27</v>
      </c>
      <c r="L1931">
        <v>1</v>
      </c>
      <c r="M1931">
        <v>1</v>
      </c>
      <c r="N1931">
        <v>2.6</v>
      </c>
      <c r="O1931" t="s">
        <v>28</v>
      </c>
      <c r="P1931">
        <v>0</v>
      </c>
      <c r="Q1931">
        <v>3</v>
      </c>
      <c r="R1931">
        <v>20.8</v>
      </c>
      <c r="S1931">
        <v>84</v>
      </c>
      <c r="T1931">
        <v>76.400000000000006</v>
      </c>
      <c r="U1931">
        <v>88.8</v>
      </c>
      <c r="V1931">
        <f t="shared" si="164"/>
        <v>12.399999999999991</v>
      </c>
      <c r="W1931" t="str">
        <f t="shared" si="165"/>
        <v>Monitor</v>
      </c>
      <c r="X1931" t="str">
        <f t="shared" si="167"/>
        <v>Surge</v>
      </c>
      <c r="Y1931" t="str">
        <f t="shared" si="166"/>
        <v>Local</v>
      </c>
      <c r="Z1931" t="str">
        <f t="shared" si="163"/>
        <v>At-Risk</v>
      </c>
      <c r="AA1931" t="s">
        <v>42</v>
      </c>
      <c r="AB1931">
        <v>0</v>
      </c>
    </row>
    <row r="1932" spans="1:28" x14ac:dyDescent="0.3">
      <c r="A1932">
        <v>13</v>
      </c>
      <c r="B1932" t="s">
        <v>38</v>
      </c>
      <c r="C1932">
        <v>8</v>
      </c>
      <c r="D1932" t="s">
        <v>23</v>
      </c>
      <c r="E1932" t="s">
        <v>30</v>
      </c>
      <c r="F1932">
        <v>5</v>
      </c>
      <c r="G1932">
        <v>0</v>
      </c>
      <c r="H1932" t="s">
        <v>25</v>
      </c>
      <c r="I1932">
        <v>509402</v>
      </c>
      <c r="J1932" t="s">
        <v>26</v>
      </c>
      <c r="K1932" t="s">
        <v>26</v>
      </c>
      <c r="L1932">
        <v>0</v>
      </c>
      <c r="M1932">
        <v>0</v>
      </c>
      <c r="N1932">
        <v>1.8</v>
      </c>
      <c r="O1932" t="s">
        <v>28</v>
      </c>
      <c r="P1932">
        <v>0</v>
      </c>
      <c r="Q1932">
        <v>4</v>
      </c>
      <c r="R1932">
        <v>6</v>
      </c>
      <c r="S1932">
        <v>81.8</v>
      </c>
      <c r="T1932">
        <v>61.4</v>
      </c>
      <c r="U1932">
        <v>64.400000000000006</v>
      </c>
      <c r="V1932">
        <f t="shared" si="164"/>
        <v>3.0000000000000071</v>
      </c>
      <c r="W1932" t="str">
        <f t="shared" si="165"/>
        <v>Monitor</v>
      </c>
      <c r="X1932" t="str">
        <f t="shared" si="167"/>
        <v>Normal</v>
      </c>
      <c r="Y1932" t="str">
        <f t="shared" si="166"/>
        <v>Local</v>
      </c>
      <c r="Z1932" t="str">
        <f t="shared" si="163"/>
        <v>At-Risk</v>
      </c>
      <c r="AA1932" t="s">
        <v>33</v>
      </c>
      <c r="AB1932">
        <v>0</v>
      </c>
    </row>
    <row r="1933" spans="1:28" x14ac:dyDescent="0.3">
      <c r="A1933">
        <v>16</v>
      </c>
      <c r="B1933" t="s">
        <v>38</v>
      </c>
      <c r="C1933">
        <v>11</v>
      </c>
      <c r="D1933" t="s">
        <v>23</v>
      </c>
      <c r="E1933" t="s">
        <v>30</v>
      </c>
      <c r="F1933">
        <v>4</v>
      </c>
      <c r="G1933">
        <v>0</v>
      </c>
      <c r="H1933" t="s">
        <v>45</v>
      </c>
      <c r="I1933">
        <v>3227466</v>
      </c>
      <c r="J1933" t="s">
        <v>41</v>
      </c>
      <c r="K1933" t="s">
        <v>41</v>
      </c>
      <c r="L1933">
        <v>1</v>
      </c>
      <c r="M1933">
        <v>1</v>
      </c>
      <c r="N1933">
        <v>0.7</v>
      </c>
      <c r="O1933" t="s">
        <v>28</v>
      </c>
      <c r="P1933">
        <v>0</v>
      </c>
      <c r="Q1933">
        <v>3</v>
      </c>
      <c r="R1933">
        <v>14.2</v>
      </c>
      <c r="S1933">
        <v>99</v>
      </c>
      <c r="T1933">
        <v>67.3</v>
      </c>
      <c r="U1933">
        <v>70.7</v>
      </c>
      <c r="V1933">
        <f t="shared" si="164"/>
        <v>3.4000000000000057</v>
      </c>
      <c r="W1933" t="str">
        <f t="shared" si="165"/>
        <v>Monitor</v>
      </c>
      <c r="X1933" t="str">
        <f t="shared" si="167"/>
        <v>Normal</v>
      </c>
      <c r="Y1933" t="str">
        <f t="shared" si="166"/>
        <v>Local</v>
      </c>
      <c r="Z1933" t="str">
        <f t="shared" si="163"/>
        <v>Healthy</v>
      </c>
      <c r="AA1933" t="s">
        <v>33</v>
      </c>
      <c r="AB1933">
        <v>0</v>
      </c>
    </row>
    <row r="1934" spans="1:28" x14ac:dyDescent="0.3">
      <c r="A1934">
        <v>15</v>
      </c>
      <c r="B1934" t="s">
        <v>22</v>
      </c>
      <c r="C1934">
        <v>9</v>
      </c>
      <c r="D1934" t="s">
        <v>23</v>
      </c>
      <c r="E1934" t="s">
        <v>30</v>
      </c>
      <c r="F1934">
        <v>6</v>
      </c>
      <c r="G1934">
        <v>0</v>
      </c>
      <c r="H1934" t="s">
        <v>25</v>
      </c>
      <c r="I1934">
        <v>413193</v>
      </c>
      <c r="J1934" t="s">
        <v>32</v>
      </c>
      <c r="K1934" t="s">
        <v>27</v>
      </c>
      <c r="L1934">
        <v>0</v>
      </c>
      <c r="M1934">
        <v>0</v>
      </c>
      <c r="N1934">
        <v>4.3</v>
      </c>
      <c r="O1934" t="s">
        <v>28</v>
      </c>
      <c r="P1934">
        <v>0</v>
      </c>
      <c r="Q1934">
        <v>3</v>
      </c>
      <c r="R1934">
        <v>11.1</v>
      </c>
      <c r="S1934">
        <v>79.8</v>
      </c>
      <c r="T1934">
        <v>66.7</v>
      </c>
      <c r="U1934">
        <v>76.2</v>
      </c>
      <c r="V1934">
        <f t="shared" si="164"/>
        <v>9.5</v>
      </c>
      <c r="W1934" t="str">
        <f t="shared" si="165"/>
        <v>Monitor</v>
      </c>
      <c r="X1934" t="str">
        <f t="shared" si="167"/>
        <v>Normal</v>
      </c>
      <c r="Y1934" t="str">
        <f t="shared" si="166"/>
        <v>Local</v>
      </c>
      <c r="Z1934" t="str">
        <f t="shared" si="163"/>
        <v>At-Risk</v>
      </c>
      <c r="AA1934" t="s">
        <v>42</v>
      </c>
      <c r="AB1934">
        <v>0</v>
      </c>
    </row>
    <row r="1935" spans="1:28" x14ac:dyDescent="0.3">
      <c r="A1935">
        <v>10</v>
      </c>
      <c r="B1935" t="s">
        <v>38</v>
      </c>
      <c r="C1935">
        <v>6</v>
      </c>
      <c r="D1935" t="s">
        <v>23</v>
      </c>
      <c r="E1935" t="s">
        <v>30</v>
      </c>
      <c r="F1935">
        <v>4</v>
      </c>
      <c r="G1935">
        <v>0</v>
      </c>
      <c r="H1935" t="s">
        <v>36</v>
      </c>
      <c r="I1935">
        <v>268844</v>
      </c>
      <c r="J1935" t="s">
        <v>31</v>
      </c>
      <c r="K1935" t="s">
        <v>43</v>
      </c>
      <c r="L1935">
        <v>1</v>
      </c>
      <c r="M1935">
        <v>1</v>
      </c>
      <c r="N1935">
        <v>1.9</v>
      </c>
      <c r="O1935" t="s">
        <v>28</v>
      </c>
      <c r="P1935">
        <v>0</v>
      </c>
      <c r="Q1935">
        <v>4</v>
      </c>
      <c r="R1935">
        <v>19.600000000000001</v>
      </c>
      <c r="S1935">
        <v>94.5</v>
      </c>
      <c r="T1935">
        <v>58.5</v>
      </c>
      <c r="U1935">
        <v>72.7</v>
      </c>
      <c r="V1935">
        <f t="shared" si="164"/>
        <v>14.200000000000003</v>
      </c>
      <c r="W1935" t="str">
        <f t="shared" si="165"/>
        <v>Monitor</v>
      </c>
      <c r="X1935" t="str">
        <f t="shared" si="167"/>
        <v>Surge</v>
      </c>
      <c r="Y1935" t="str">
        <f t="shared" si="166"/>
        <v>Local</v>
      </c>
      <c r="Z1935" t="str">
        <f t="shared" si="163"/>
        <v>Healthy</v>
      </c>
      <c r="AA1935" t="s">
        <v>33</v>
      </c>
      <c r="AB1935">
        <v>0</v>
      </c>
    </row>
    <row r="1936" spans="1:28" x14ac:dyDescent="0.3">
      <c r="A1936">
        <v>16</v>
      </c>
      <c r="B1936" t="s">
        <v>22</v>
      </c>
      <c r="C1936">
        <v>12</v>
      </c>
      <c r="D1936" t="s">
        <v>39</v>
      </c>
      <c r="E1936" t="s">
        <v>30</v>
      </c>
      <c r="F1936">
        <v>4</v>
      </c>
      <c r="G1936">
        <v>0</v>
      </c>
      <c r="H1936" t="s">
        <v>40</v>
      </c>
      <c r="I1936">
        <v>777556</v>
      </c>
      <c r="J1936" t="s">
        <v>26</v>
      </c>
      <c r="K1936" t="s">
        <v>41</v>
      </c>
      <c r="L1936">
        <v>0</v>
      </c>
      <c r="M1936">
        <v>1</v>
      </c>
      <c r="N1936">
        <v>4.0999999999999996</v>
      </c>
      <c r="O1936" t="s">
        <v>28</v>
      </c>
      <c r="P1936">
        <v>1</v>
      </c>
      <c r="Q1936">
        <v>4</v>
      </c>
      <c r="R1936">
        <v>19.8</v>
      </c>
      <c r="S1936">
        <v>96.6</v>
      </c>
      <c r="T1936">
        <v>73.599999999999994</v>
      </c>
      <c r="U1936">
        <v>81.3</v>
      </c>
      <c r="V1936">
        <f t="shared" si="164"/>
        <v>7.7000000000000028</v>
      </c>
      <c r="W1936" t="str">
        <f t="shared" si="165"/>
        <v>Monitor</v>
      </c>
      <c r="X1936" t="str">
        <f t="shared" si="167"/>
        <v>Normal</v>
      </c>
      <c r="Y1936" t="str">
        <f t="shared" si="166"/>
        <v>Local</v>
      </c>
      <c r="Z1936" t="str">
        <f t="shared" si="163"/>
        <v>Healthy</v>
      </c>
      <c r="AA1936" t="s">
        <v>42</v>
      </c>
      <c r="AB1936">
        <v>0</v>
      </c>
    </row>
    <row r="1937" spans="1:28" x14ac:dyDescent="0.3">
      <c r="A1937">
        <v>16</v>
      </c>
      <c r="B1937" t="s">
        <v>22</v>
      </c>
      <c r="C1937">
        <v>10</v>
      </c>
      <c r="D1937" t="s">
        <v>23</v>
      </c>
      <c r="E1937" t="s">
        <v>30</v>
      </c>
      <c r="F1937">
        <v>6</v>
      </c>
      <c r="G1937">
        <v>0</v>
      </c>
      <c r="H1937" t="s">
        <v>34</v>
      </c>
      <c r="I1937">
        <v>171184</v>
      </c>
      <c r="J1937" t="s">
        <v>41</v>
      </c>
      <c r="K1937" t="s">
        <v>31</v>
      </c>
      <c r="M1937">
        <v>1</v>
      </c>
      <c r="N1937">
        <v>0.4</v>
      </c>
      <c r="O1937" t="s">
        <v>47</v>
      </c>
      <c r="P1937">
        <v>0</v>
      </c>
      <c r="Q1937">
        <v>3</v>
      </c>
      <c r="R1937">
        <v>12.3</v>
      </c>
      <c r="S1937">
        <v>82.7</v>
      </c>
      <c r="T1937">
        <v>58.7</v>
      </c>
      <c r="U1937">
        <v>61.7</v>
      </c>
      <c r="V1937">
        <f t="shared" si="164"/>
        <v>3</v>
      </c>
      <c r="W1937" t="str">
        <f t="shared" si="165"/>
        <v>Monitor</v>
      </c>
      <c r="X1937" t="str">
        <f t="shared" si="167"/>
        <v>Normal</v>
      </c>
      <c r="Y1937" t="str">
        <f t="shared" si="166"/>
        <v>Local</v>
      </c>
      <c r="Z1937" t="str">
        <f t="shared" si="163"/>
        <v>At-Risk</v>
      </c>
      <c r="AA1937" t="s">
        <v>33</v>
      </c>
      <c r="AB1937">
        <v>0</v>
      </c>
    </row>
    <row r="1938" spans="1:28" x14ac:dyDescent="0.3">
      <c r="A1938">
        <v>14</v>
      </c>
      <c r="B1938" t="s">
        <v>38</v>
      </c>
      <c r="C1938">
        <v>8</v>
      </c>
      <c r="D1938" t="s">
        <v>39</v>
      </c>
      <c r="E1938" t="s">
        <v>30</v>
      </c>
      <c r="F1938">
        <v>5</v>
      </c>
      <c r="G1938">
        <v>0</v>
      </c>
      <c r="H1938" t="s">
        <v>40</v>
      </c>
      <c r="I1938">
        <v>1327297</v>
      </c>
      <c r="J1938" t="s">
        <v>41</v>
      </c>
      <c r="K1938" t="s">
        <v>26</v>
      </c>
      <c r="L1938">
        <v>1</v>
      </c>
      <c r="M1938">
        <v>1</v>
      </c>
      <c r="N1938">
        <v>1.1000000000000001</v>
      </c>
      <c r="O1938" t="s">
        <v>28</v>
      </c>
      <c r="P1938">
        <v>0</v>
      </c>
      <c r="Q1938">
        <v>4</v>
      </c>
      <c r="R1938">
        <v>14.4</v>
      </c>
      <c r="S1938">
        <v>96.9</v>
      </c>
      <c r="T1938">
        <v>62</v>
      </c>
      <c r="U1938">
        <v>80.2</v>
      </c>
      <c r="V1938">
        <f t="shared" si="164"/>
        <v>18.200000000000003</v>
      </c>
      <c r="W1938" t="str">
        <f t="shared" si="165"/>
        <v>Monitor</v>
      </c>
      <c r="X1938" t="str">
        <f t="shared" si="167"/>
        <v>Surge</v>
      </c>
      <c r="Y1938" t="str">
        <f t="shared" si="166"/>
        <v>Local</v>
      </c>
      <c r="Z1938" t="str">
        <f t="shared" si="163"/>
        <v>Healthy</v>
      </c>
      <c r="AA1938" t="s">
        <v>42</v>
      </c>
      <c r="AB1938">
        <v>0</v>
      </c>
    </row>
    <row r="1939" spans="1:28" x14ac:dyDescent="0.3">
      <c r="A1939">
        <v>10</v>
      </c>
      <c r="B1939" t="s">
        <v>38</v>
      </c>
      <c r="C1939">
        <v>6</v>
      </c>
      <c r="D1939" t="s">
        <v>23</v>
      </c>
      <c r="E1939" t="s">
        <v>30</v>
      </c>
      <c r="F1939">
        <v>4</v>
      </c>
      <c r="G1939">
        <v>1</v>
      </c>
      <c r="H1939" t="s">
        <v>36</v>
      </c>
      <c r="I1939">
        <v>302179</v>
      </c>
      <c r="J1939" t="s">
        <v>43</v>
      </c>
      <c r="K1939" t="s">
        <v>32</v>
      </c>
      <c r="L1939">
        <v>1</v>
      </c>
      <c r="M1939">
        <v>0</v>
      </c>
      <c r="N1939">
        <v>3.5</v>
      </c>
      <c r="O1939" t="s">
        <v>47</v>
      </c>
      <c r="P1939">
        <v>0</v>
      </c>
      <c r="Q1939">
        <v>4</v>
      </c>
      <c r="R1939">
        <v>11.5</v>
      </c>
      <c r="S1939">
        <v>89.1</v>
      </c>
      <c r="T1939">
        <v>62.6</v>
      </c>
      <c r="U1939">
        <v>58.1</v>
      </c>
      <c r="V1939">
        <f t="shared" si="164"/>
        <v>-4.5</v>
      </c>
      <c r="W1939" t="str">
        <f t="shared" si="165"/>
        <v>Monitor</v>
      </c>
      <c r="X1939" t="str">
        <f t="shared" si="167"/>
        <v>Normal</v>
      </c>
      <c r="Y1939" t="str">
        <f t="shared" si="166"/>
        <v>Local</v>
      </c>
      <c r="Z1939" t="str">
        <f t="shared" si="163"/>
        <v>At-Risk</v>
      </c>
      <c r="AA1939" t="s">
        <v>29</v>
      </c>
      <c r="AB1939">
        <v>0</v>
      </c>
    </row>
    <row r="1940" spans="1:28" x14ac:dyDescent="0.3">
      <c r="A1940">
        <v>16</v>
      </c>
      <c r="B1940" t="s">
        <v>22</v>
      </c>
      <c r="C1940">
        <v>12</v>
      </c>
      <c r="D1940" t="s">
        <v>23</v>
      </c>
      <c r="E1940" t="s">
        <v>44</v>
      </c>
      <c r="F1940">
        <v>7</v>
      </c>
      <c r="G1940">
        <v>0</v>
      </c>
      <c r="H1940" t="s">
        <v>36</v>
      </c>
      <c r="I1940">
        <v>182732</v>
      </c>
      <c r="J1940" t="s">
        <v>35</v>
      </c>
      <c r="K1940" t="s">
        <v>35</v>
      </c>
      <c r="L1940">
        <v>0</v>
      </c>
      <c r="M1940">
        <v>0</v>
      </c>
      <c r="N1940">
        <v>2.6</v>
      </c>
      <c r="O1940" t="s">
        <v>28</v>
      </c>
      <c r="P1940">
        <v>0</v>
      </c>
      <c r="Q1940">
        <v>3</v>
      </c>
      <c r="R1940">
        <v>5.7</v>
      </c>
      <c r="S1940">
        <v>80.3</v>
      </c>
      <c r="T1940">
        <v>72.7</v>
      </c>
      <c r="U1940">
        <v>63.4</v>
      </c>
      <c r="V1940">
        <f t="shared" si="164"/>
        <v>-9.3000000000000043</v>
      </c>
      <c r="W1940" t="str">
        <f t="shared" si="165"/>
        <v>Monitor</v>
      </c>
      <c r="X1940" t="str">
        <f t="shared" si="167"/>
        <v>Normal</v>
      </c>
      <c r="Y1940" t="str">
        <f t="shared" si="166"/>
        <v>Local</v>
      </c>
      <c r="Z1940" t="str">
        <f t="shared" si="163"/>
        <v>At-Risk</v>
      </c>
      <c r="AA1940" t="s">
        <v>33</v>
      </c>
      <c r="AB1940">
        <v>0</v>
      </c>
    </row>
    <row r="1941" spans="1:28" x14ac:dyDescent="0.3">
      <c r="A1941">
        <v>15</v>
      </c>
      <c r="B1941" t="s">
        <v>22</v>
      </c>
      <c r="C1941">
        <v>10</v>
      </c>
      <c r="D1941" t="s">
        <v>39</v>
      </c>
      <c r="E1941" t="s">
        <v>24</v>
      </c>
      <c r="F1941">
        <v>5</v>
      </c>
      <c r="G1941">
        <v>1</v>
      </c>
      <c r="H1941" t="s">
        <v>45</v>
      </c>
      <c r="I1941">
        <v>3028540</v>
      </c>
      <c r="J1941" t="s">
        <v>31</v>
      </c>
      <c r="K1941" t="s">
        <v>27</v>
      </c>
      <c r="L1941">
        <v>1</v>
      </c>
      <c r="M1941">
        <v>1</v>
      </c>
      <c r="N1941">
        <v>5.8</v>
      </c>
      <c r="O1941" t="s">
        <v>28</v>
      </c>
      <c r="P1941">
        <v>1</v>
      </c>
      <c r="Q1941">
        <v>4</v>
      </c>
      <c r="R1941">
        <v>20</v>
      </c>
      <c r="S1941">
        <v>92.8</v>
      </c>
      <c r="T1941">
        <v>79.3</v>
      </c>
      <c r="U1941">
        <v>91</v>
      </c>
      <c r="V1941">
        <f t="shared" si="164"/>
        <v>11.700000000000003</v>
      </c>
      <c r="W1941" t="str">
        <f t="shared" si="165"/>
        <v>Monitor</v>
      </c>
      <c r="X1941" t="str">
        <f t="shared" si="167"/>
        <v>Surge</v>
      </c>
      <c r="Y1941" t="str">
        <f t="shared" si="166"/>
        <v>Commuter</v>
      </c>
      <c r="Z1941" t="str">
        <f t="shared" si="163"/>
        <v>Healthy</v>
      </c>
      <c r="AA1941" t="s">
        <v>50</v>
      </c>
      <c r="AB1941">
        <v>0</v>
      </c>
    </row>
    <row r="1942" spans="1:28" x14ac:dyDescent="0.3">
      <c r="A1942">
        <v>11</v>
      </c>
      <c r="B1942" t="s">
        <v>22</v>
      </c>
      <c r="C1942">
        <v>7</v>
      </c>
      <c r="D1942" t="s">
        <v>48</v>
      </c>
      <c r="E1942" t="s">
        <v>44</v>
      </c>
      <c r="F1942">
        <v>4</v>
      </c>
      <c r="G1942">
        <v>0</v>
      </c>
      <c r="H1942" t="s">
        <v>34</v>
      </c>
      <c r="I1942">
        <v>120596</v>
      </c>
      <c r="J1942" t="s">
        <v>43</v>
      </c>
      <c r="K1942" t="s">
        <v>32</v>
      </c>
      <c r="L1942">
        <v>0</v>
      </c>
      <c r="M1942">
        <v>0</v>
      </c>
      <c r="N1942">
        <v>14.7</v>
      </c>
      <c r="O1942" t="s">
        <v>28</v>
      </c>
      <c r="P1942">
        <v>0</v>
      </c>
      <c r="Q1942">
        <v>4</v>
      </c>
      <c r="R1942">
        <v>12.4</v>
      </c>
      <c r="S1942">
        <v>71.900000000000006</v>
      </c>
      <c r="T1942">
        <v>60.5</v>
      </c>
      <c r="U1942">
        <v>72.5</v>
      </c>
      <c r="V1942">
        <f t="shared" si="164"/>
        <v>12</v>
      </c>
      <c r="W1942" t="str">
        <f t="shared" si="165"/>
        <v>Monitor</v>
      </c>
      <c r="X1942" t="str">
        <f t="shared" si="167"/>
        <v>Surge</v>
      </c>
      <c r="Y1942" t="str">
        <f t="shared" si="166"/>
        <v>Commuter</v>
      </c>
      <c r="Z1942" t="str">
        <f t="shared" si="163"/>
        <v>Chronic Absenteeism</v>
      </c>
      <c r="AA1942" t="s">
        <v>33</v>
      </c>
      <c r="AB1942">
        <v>0</v>
      </c>
    </row>
    <row r="1943" spans="1:28" x14ac:dyDescent="0.3">
      <c r="A1943">
        <v>13</v>
      </c>
      <c r="B1943" t="s">
        <v>22</v>
      </c>
      <c r="C1943">
        <v>7</v>
      </c>
      <c r="D1943" t="s">
        <v>23</v>
      </c>
      <c r="E1943" t="s">
        <v>44</v>
      </c>
      <c r="F1943">
        <v>5</v>
      </c>
      <c r="G1943">
        <v>0</v>
      </c>
      <c r="H1943" t="s">
        <v>36</v>
      </c>
      <c r="I1943">
        <v>346076</v>
      </c>
      <c r="J1943" t="s">
        <v>37</v>
      </c>
      <c r="K1943" t="s">
        <v>35</v>
      </c>
      <c r="L1943">
        <v>0</v>
      </c>
      <c r="M1943">
        <v>1</v>
      </c>
      <c r="N1943">
        <v>3.7</v>
      </c>
      <c r="O1943" t="s">
        <v>28</v>
      </c>
      <c r="P1943">
        <v>0</v>
      </c>
      <c r="Q1943">
        <v>3</v>
      </c>
      <c r="R1943">
        <v>7.7</v>
      </c>
      <c r="S1943">
        <v>91</v>
      </c>
      <c r="T1943">
        <v>44.5</v>
      </c>
      <c r="U1943">
        <v>49.5</v>
      </c>
      <c r="V1943">
        <f t="shared" si="164"/>
        <v>5</v>
      </c>
      <c r="W1943" t="str">
        <f t="shared" si="165"/>
        <v>Monitor</v>
      </c>
      <c r="X1943" t="str">
        <f t="shared" si="167"/>
        <v>Normal</v>
      </c>
      <c r="Y1943" t="str">
        <f t="shared" si="166"/>
        <v>Local</v>
      </c>
      <c r="Z1943" t="str">
        <f t="shared" si="163"/>
        <v>Healthy</v>
      </c>
      <c r="AA1943" t="s">
        <v>29</v>
      </c>
      <c r="AB1943">
        <v>0</v>
      </c>
    </row>
    <row r="1944" spans="1:28" x14ac:dyDescent="0.3">
      <c r="A1944">
        <v>15</v>
      </c>
      <c r="B1944" t="s">
        <v>38</v>
      </c>
      <c r="C1944">
        <v>11</v>
      </c>
      <c r="D1944" t="s">
        <v>23</v>
      </c>
      <c r="E1944" t="s">
        <v>24</v>
      </c>
      <c r="F1944">
        <v>6</v>
      </c>
      <c r="G1944">
        <v>0</v>
      </c>
      <c r="H1944" t="s">
        <v>40</v>
      </c>
      <c r="I1944">
        <v>1464722</v>
      </c>
      <c r="J1944" t="s">
        <v>35</v>
      </c>
      <c r="K1944" t="s">
        <v>35</v>
      </c>
      <c r="L1944">
        <v>1</v>
      </c>
      <c r="M1944">
        <v>0</v>
      </c>
      <c r="N1944">
        <v>8.9</v>
      </c>
      <c r="O1944" t="s">
        <v>28</v>
      </c>
      <c r="P1944">
        <v>0</v>
      </c>
      <c r="Q1944">
        <v>3</v>
      </c>
      <c r="R1944">
        <v>15.8</v>
      </c>
      <c r="S1944">
        <v>83.4</v>
      </c>
      <c r="T1944">
        <v>81</v>
      </c>
      <c r="U1944">
        <v>85.4</v>
      </c>
      <c r="V1944">
        <f t="shared" si="164"/>
        <v>4.4000000000000057</v>
      </c>
      <c r="W1944" t="str">
        <f t="shared" si="165"/>
        <v>Monitor</v>
      </c>
      <c r="X1944" t="str">
        <f t="shared" si="167"/>
        <v>Normal</v>
      </c>
      <c r="Y1944" t="str">
        <f t="shared" si="166"/>
        <v>Commuter</v>
      </c>
      <c r="Z1944" t="str">
        <f t="shared" si="163"/>
        <v>At-Risk</v>
      </c>
      <c r="AA1944" t="s">
        <v>42</v>
      </c>
      <c r="AB1944">
        <v>0</v>
      </c>
    </row>
    <row r="1945" spans="1:28" x14ac:dyDescent="0.3">
      <c r="A1945">
        <v>16</v>
      </c>
      <c r="B1945" t="s">
        <v>22</v>
      </c>
      <c r="C1945">
        <v>10</v>
      </c>
      <c r="D1945" t="s">
        <v>39</v>
      </c>
      <c r="E1945" t="s">
        <v>24</v>
      </c>
      <c r="F1945">
        <v>5</v>
      </c>
      <c r="G1945">
        <v>1</v>
      </c>
      <c r="H1945" t="s">
        <v>36</v>
      </c>
      <c r="I1945">
        <v>185652</v>
      </c>
      <c r="J1945" t="s">
        <v>37</v>
      </c>
      <c r="K1945" t="s">
        <v>31</v>
      </c>
      <c r="L1945">
        <v>0</v>
      </c>
      <c r="M1945">
        <v>1</v>
      </c>
      <c r="N1945">
        <v>25.7</v>
      </c>
      <c r="O1945" t="s">
        <v>47</v>
      </c>
      <c r="P1945">
        <v>0</v>
      </c>
      <c r="Q1945">
        <v>2</v>
      </c>
      <c r="R1945">
        <v>14.3</v>
      </c>
      <c r="S1945">
        <v>76.8</v>
      </c>
      <c r="T1945">
        <v>71.7</v>
      </c>
      <c r="U1945">
        <v>61.4</v>
      </c>
      <c r="V1945">
        <f t="shared" si="164"/>
        <v>-10.300000000000004</v>
      </c>
      <c r="W1945" t="str">
        <f t="shared" si="165"/>
        <v>Monitor</v>
      </c>
      <c r="X1945" t="str">
        <f t="shared" si="167"/>
        <v>Normal</v>
      </c>
      <c r="Y1945" t="str">
        <f t="shared" si="166"/>
        <v>Distant</v>
      </c>
      <c r="Z1945" t="str">
        <f t="shared" si="163"/>
        <v>At-Risk</v>
      </c>
      <c r="AA1945" t="s">
        <v>33</v>
      </c>
      <c r="AB1945">
        <v>0</v>
      </c>
    </row>
    <row r="1946" spans="1:28" x14ac:dyDescent="0.3">
      <c r="A1946">
        <v>12</v>
      </c>
      <c r="B1946" t="s">
        <v>38</v>
      </c>
      <c r="C1946">
        <v>8</v>
      </c>
      <c r="D1946" t="s">
        <v>23</v>
      </c>
      <c r="E1946" t="s">
        <v>30</v>
      </c>
      <c r="F1946">
        <v>6</v>
      </c>
      <c r="G1946">
        <v>1</v>
      </c>
      <c r="H1946" t="s">
        <v>36</v>
      </c>
      <c r="I1946">
        <v>197865</v>
      </c>
      <c r="J1946" t="s">
        <v>35</v>
      </c>
      <c r="K1946" t="s">
        <v>32</v>
      </c>
      <c r="L1946">
        <v>1</v>
      </c>
      <c r="M1946">
        <v>1</v>
      </c>
      <c r="N1946">
        <v>0.9</v>
      </c>
      <c r="O1946" t="s">
        <v>28</v>
      </c>
      <c r="P1946">
        <v>1</v>
      </c>
      <c r="Q1946">
        <v>3</v>
      </c>
      <c r="R1946">
        <v>18.399999999999999</v>
      </c>
      <c r="S1946">
        <v>77.599999999999994</v>
      </c>
      <c r="T1946">
        <v>55.6</v>
      </c>
      <c r="U1946">
        <v>65.599999999999994</v>
      </c>
      <c r="V1946">
        <f t="shared" si="164"/>
        <v>9.9999999999999929</v>
      </c>
      <c r="W1946" t="str">
        <f t="shared" si="165"/>
        <v>Monitor</v>
      </c>
      <c r="X1946" t="str">
        <f t="shared" si="167"/>
        <v>Normal</v>
      </c>
      <c r="Y1946" t="str">
        <f t="shared" si="166"/>
        <v>Local</v>
      </c>
      <c r="Z1946" t="str">
        <f t="shared" si="163"/>
        <v>At-Risk</v>
      </c>
      <c r="AA1946" t="s">
        <v>33</v>
      </c>
      <c r="AB1946">
        <v>0</v>
      </c>
    </row>
    <row r="1947" spans="1:28" x14ac:dyDescent="0.3">
      <c r="A1947">
        <v>10</v>
      </c>
      <c r="B1947" t="s">
        <v>22</v>
      </c>
      <c r="C1947">
        <v>6</v>
      </c>
      <c r="D1947" t="s">
        <v>23</v>
      </c>
      <c r="E1947" t="s">
        <v>24</v>
      </c>
      <c r="F1947">
        <v>4</v>
      </c>
      <c r="G1947">
        <v>0</v>
      </c>
      <c r="H1947" t="s">
        <v>34</v>
      </c>
      <c r="I1947">
        <v>110277</v>
      </c>
      <c r="J1947" t="s">
        <v>32</v>
      </c>
      <c r="K1947" t="s">
        <v>41</v>
      </c>
      <c r="L1947">
        <v>1</v>
      </c>
      <c r="M1947">
        <v>0</v>
      </c>
      <c r="N1947">
        <v>5.6</v>
      </c>
      <c r="O1947" t="s">
        <v>28</v>
      </c>
      <c r="P1947">
        <v>0</v>
      </c>
      <c r="Q1947">
        <v>2</v>
      </c>
      <c r="R1947">
        <v>14.2</v>
      </c>
      <c r="S1947">
        <v>69.2</v>
      </c>
      <c r="T1947">
        <v>50.9</v>
      </c>
      <c r="U1947">
        <v>67.8</v>
      </c>
      <c r="V1947">
        <f t="shared" si="164"/>
        <v>16.899999999999999</v>
      </c>
      <c r="W1947" t="str">
        <f t="shared" si="165"/>
        <v>Monitor</v>
      </c>
      <c r="X1947" t="str">
        <f t="shared" si="167"/>
        <v>Surge</v>
      </c>
      <c r="Y1947" t="str">
        <f t="shared" si="166"/>
        <v>Commuter</v>
      </c>
      <c r="Z1947" t="str">
        <f t="shared" ref="Z1947:Z2001" si="168">IF(S1947&gt;=90, "Healthy", IF(S1947&gt;75, "At-Risk", "Chronic Absenteeism"))</f>
        <v>Chronic Absenteeism</v>
      </c>
      <c r="AA1947" t="s">
        <v>33</v>
      </c>
      <c r="AB1947">
        <v>0</v>
      </c>
    </row>
    <row r="1948" spans="1:28" x14ac:dyDescent="0.3">
      <c r="A1948">
        <v>14</v>
      </c>
      <c r="B1948" t="s">
        <v>22</v>
      </c>
      <c r="C1948">
        <v>8</v>
      </c>
      <c r="D1948" t="s">
        <v>39</v>
      </c>
      <c r="E1948" t="s">
        <v>30</v>
      </c>
      <c r="F1948">
        <v>5</v>
      </c>
      <c r="G1948">
        <v>0</v>
      </c>
      <c r="H1948" t="s">
        <v>34</v>
      </c>
      <c r="I1948">
        <v>174791</v>
      </c>
      <c r="J1948" t="s">
        <v>31</v>
      </c>
      <c r="K1948" t="s">
        <v>35</v>
      </c>
      <c r="L1948">
        <v>0</v>
      </c>
      <c r="M1948">
        <v>1</v>
      </c>
      <c r="N1948">
        <v>2.6</v>
      </c>
      <c r="O1948" t="s">
        <v>28</v>
      </c>
      <c r="P1948">
        <v>0</v>
      </c>
      <c r="Q1948">
        <v>3</v>
      </c>
      <c r="R1948">
        <v>12</v>
      </c>
      <c r="S1948">
        <v>82.3</v>
      </c>
      <c r="T1948">
        <v>58.1</v>
      </c>
      <c r="U1948">
        <v>58.7</v>
      </c>
      <c r="V1948">
        <f t="shared" si="164"/>
        <v>0.60000000000000142</v>
      </c>
      <c r="W1948" t="str">
        <f t="shared" si="165"/>
        <v>Monitor</v>
      </c>
      <c r="X1948" t="str">
        <f t="shared" si="167"/>
        <v>Normal</v>
      </c>
      <c r="Y1948" t="str">
        <f t="shared" si="166"/>
        <v>Local</v>
      </c>
      <c r="Z1948" t="str">
        <f t="shared" si="168"/>
        <v>At-Risk</v>
      </c>
      <c r="AA1948" t="s">
        <v>29</v>
      </c>
      <c r="AB1948">
        <v>0</v>
      </c>
    </row>
    <row r="1949" spans="1:28" x14ac:dyDescent="0.3">
      <c r="A1949">
        <v>16</v>
      </c>
      <c r="B1949" t="s">
        <v>38</v>
      </c>
      <c r="C1949">
        <v>10</v>
      </c>
      <c r="D1949" t="s">
        <v>48</v>
      </c>
      <c r="E1949" t="s">
        <v>30</v>
      </c>
      <c r="F1949">
        <v>4</v>
      </c>
      <c r="G1949">
        <v>0</v>
      </c>
      <c r="H1949" t="s">
        <v>25</v>
      </c>
      <c r="I1949">
        <v>486984</v>
      </c>
      <c r="J1949" t="s">
        <v>43</v>
      </c>
      <c r="K1949" t="s">
        <v>37</v>
      </c>
      <c r="L1949">
        <v>0</v>
      </c>
      <c r="M1949">
        <v>1</v>
      </c>
      <c r="N1949">
        <v>0.8</v>
      </c>
      <c r="O1949" t="s">
        <v>47</v>
      </c>
      <c r="P1949">
        <v>1</v>
      </c>
      <c r="Q1949">
        <v>3</v>
      </c>
      <c r="R1949">
        <v>14.2</v>
      </c>
      <c r="S1949">
        <v>89.3</v>
      </c>
      <c r="T1949">
        <v>61.5</v>
      </c>
      <c r="U1949">
        <v>66.599999999999994</v>
      </c>
      <c r="V1949">
        <f t="shared" si="164"/>
        <v>5.0999999999999943</v>
      </c>
      <c r="W1949" t="str">
        <f t="shared" si="165"/>
        <v>Monitor</v>
      </c>
      <c r="X1949" t="str">
        <f t="shared" si="167"/>
        <v>Normal</v>
      </c>
      <c r="Y1949" t="str">
        <f t="shared" si="166"/>
        <v>Local</v>
      </c>
      <c r="Z1949" t="str">
        <f t="shared" si="168"/>
        <v>At-Risk</v>
      </c>
      <c r="AA1949" t="s">
        <v>33</v>
      </c>
      <c r="AB1949">
        <v>0</v>
      </c>
    </row>
    <row r="1950" spans="1:28" x14ac:dyDescent="0.3">
      <c r="A1950">
        <v>11</v>
      </c>
      <c r="B1950" t="s">
        <v>38</v>
      </c>
      <c r="C1950">
        <v>7</v>
      </c>
      <c r="D1950" t="s">
        <v>39</v>
      </c>
      <c r="E1950" t="s">
        <v>44</v>
      </c>
      <c r="F1950">
        <v>5</v>
      </c>
      <c r="G1950">
        <v>0</v>
      </c>
      <c r="H1950" t="s">
        <v>40</v>
      </c>
      <c r="I1950">
        <v>850484</v>
      </c>
      <c r="J1950" t="s">
        <v>43</v>
      </c>
      <c r="K1950" t="s">
        <v>27</v>
      </c>
      <c r="L1950">
        <v>0</v>
      </c>
      <c r="M1950">
        <v>1</v>
      </c>
      <c r="N1950">
        <v>10.4</v>
      </c>
      <c r="O1950" t="s">
        <v>28</v>
      </c>
      <c r="P1950">
        <v>0</v>
      </c>
      <c r="Q1950">
        <v>4</v>
      </c>
      <c r="R1950">
        <v>12.3</v>
      </c>
      <c r="S1950">
        <v>90.1</v>
      </c>
      <c r="T1950">
        <v>80.900000000000006</v>
      </c>
      <c r="U1950">
        <v>80.599999999999994</v>
      </c>
      <c r="V1950">
        <f t="shared" si="164"/>
        <v>-0.30000000000001137</v>
      </c>
      <c r="W1950" t="str">
        <f t="shared" si="165"/>
        <v>Monitor</v>
      </c>
      <c r="X1950" t="str">
        <f t="shared" si="167"/>
        <v>Normal</v>
      </c>
      <c r="Y1950" t="str">
        <f t="shared" si="166"/>
        <v>Commuter</v>
      </c>
      <c r="Z1950" t="str">
        <f t="shared" si="168"/>
        <v>Healthy</v>
      </c>
      <c r="AA1950" t="s">
        <v>42</v>
      </c>
      <c r="AB1950">
        <v>0</v>
      </c>
    </row>
    <row r="1951" spans="1:28" x14ac:dyDescent="0.3">
      <c r="A1951">
        <v>12</v>
      </c>
      <c r="B1951" t="s">
        <v>22</v>
      </c>
      <c r="C1951">
        <v>8</v>
      </c>
      <c r="D1951" t="s">
        <v>48</v>
      </c>
      <c r="E1951" t="s">
        <v>30</v>
      </c>
      <c r="F1951">
        <v>4</v>
      </c>
      <c r="G1951">
        <v>0</v>
      </c>
      <c r="H1951" t="s">
        <v>45</v>
      </c>
      <c r="I1951">
        <v>2944898</v>
      </c>
      <c r="J1951" t="s">
        <v>41</v>
      </c>
      <c r="K1951" t="s">
        <v>37</v>
      </c>
      <c r="L1951">
        <v>1</v>
      </c>
      <c r="M1951">
        <v>1</v>
      </c>
      <c r="N1951">
        <v>2.2000000000000002</v>
      </c>
      <c r="O1951" t="s">
        <v>28</v>
      </c>
      <c r="P1951">
        <v>0</v>
      </c>
      <c r="Q1951">
        <v>3</v>
      </c>
      <c r="R1951">
        <v>21.5</v>
      </c>
      <c r="S1951">
        <v>100</v>
      </c>
      <c r="T1951">
        <v>69.7</v>
      </c>
      <c r="U1951">
        <v>74.599999999999994</v>
      </c>
      <c r="V1951">
        <f t="shared" si="164"/>
        <v>4.8999999999999915</v>
      </c>
      <c r="W1951" t="str">
        <f t="shared" si="165"/>
        <v>Monitor</v>
      </c>
      <c r="X1951" t="str">
        <f t="shared" si="167"/>
        <v>Normal</v>
      </c>
      <c r="Y1951" t="str">
        <f t="shared" si="166"/>
        <v>Local</v>
      </c>
      <c r="Z1951" t="str">
        <f t="shared" si="168"/>
        <v>Healthy</v>
      </c>
      <c r="AA1951" t="s">
        <v>33</v>
      </c>
      <c r="AB1951">
        <v>0</v>
      </c>
    </row>
    <row r="1952" spans="1:28" x14ac:dyDescent="0.3">
      <c r="A1952">
        <v>13</v>
      </c>
      <c r="B1952" t="s">
        <v>22</v>
      </c>
      <c r="C1952">
        <v>9</v>
      </c>
      <c r="D1952" t="s">
        <v>39</v>
      </c>
      <c r="E1952" t="s">
        <v>24</v>
      </c>
      <c r="F1952">
        <v>5</v>
      </c>
      <c r="G1952">
        <v>0</v>
      </c>
      <c r="H1952" t="s">
        <v>34</v>
      </c>
      <c r="I1952">
        <v>136954</v>
      </c>
      <c r="J1952" t="s">
        <v>32</v>
      </c>
      <c r="K1952" t="s">
        <v>26</v>
      </c>
      <c r="L1952">
        <v>0</v>
      </c>
      <c r="M1952">
        <v>0</v>
      </c>
      <c r="N1952">
        <v>3.9</v>
      </c>
      <c r="O1952" t="s">
        <v>47</v>
      </c>
      <c r="P1952">
        <v>0</v>
      </c>
      <c r="Q1952">
        <v>3</v>
      </c>
      <c r="R1952">
        <v>17.899999999999999</v>
      </c>
      <c r="S1952">
        <v>76.5</v>
      </c>
      <c r="T1952">
        <v>56.9</v>
      </c>
      <c r="U1952">
        <v>73.099999999999994</v>
      </c>
      <c r="V1952">
        <f t="shared" si="164"/>
        <v>16.199999999999996</v>
      </c>
      <c r="W1952" t="str">
        <f t="shared" si="165"/>
        <v>Monitor</v>
      </c>
      <c r="X1952" t="str">
        <f t="shared" si="167"/>
        <v>Surge</v>
      </c>
      <c r="Y1952" t="str">
        <f t="shared" si="166"/>
        <v>Local</v>
      </c>
      <c r="Z1952" t="str">
        <f t="shared" si="168"/>
        <v>At-Risk</v>
      </c>
      <c r="AA1952" t="s">
        <v>33</v>
      </c>
      <c r="AB1952">
        <v>0</v>
      </c>
    </row>
    <row r="1953" spans="1:28" x14ac:dyDescent="0.3">
      <c r="A1953">
        <v>14</v>
      </c>
      <c r="B1953" t="s">
        <v>38</v>
      </c>
      <c r="C1953">
        <v>8</v>
      </c>
      <c r="D1953" t="s">
        <v>23</v>
      </c>
      <c r="E1953" t="s">
        <v>30</v>
      </c>
      <c r="F1953">
        <v>5</v>
      </c>
      <c r="G1953">
        <v>1</v>
      </c>
      <c r="H1953" t="s">
        <v>34</v>
      </c>
      <c r="I1953">
        <v>80483</v>
      </c>
      <c r="J1953" t="s">
        <v>37</v>
      </c>
      <c r="K1953" t="s">
        <v>37</v>
      </c>
      <c r="L1953">
        <v>0</v>
      </c>
      <c r="M1953">
        <v>0</v>
      </c>
      <c r="N1953">
        <v>2.9</v>
      </c>
      <c r="O1953" t="s">
        <v>28</v>
      </c>
      <c r="P1953">
        <v>1</v>
      </c>
      <c r="Q1953">
        <v>3</v>
      </c>
      <c r="R1953">
        <v>15.4</v>
      </c>
      <c r="S1953">
        <v>90</v>
      </c>
      <c r="T1953">
        <v>65.599999999999994</v>
      </c>
      <c r="U1953">
        <v>75.7</v>
      </c>
      <c r="V1953">
        <f t="shared" si="164"/>
        <v>10.100000000000009</v>
      </c>
      <c r="W1953" t="str">
        <f t="shared" si="165"/>
        <v>Monitor</v>
      </c>
      <c r="X1953" t="str">
        <f t="shared" si="167"/>
        <v>Surge</v>
      </c>
      <c r="Y1953" t="str">
        <f t="shared" si="166"/>
        <v>Local</v>
      </c>
      <c r="Z1953" t="str">
        <f t="shared" si="168"/>
        <v>Healthy</v>
      </c>
      <c r="AA1953" t="s">
        <v>42</v>
      </c>
      <c r="AB1953">
        <v>0</v>
      </c>
    </row>
    <row r="1954" spans="1:28" x14ac:dyDescent="0.3">
      <c r="A1954">
        <v>15</v>
      </c>
      <c r="B1954" t="s">
        <v>22</v>
      </c>
      <c r="C1954">
        <v>11</v>
      </c>
      <c r="D1954" t="s">
        <v>39</v>
      </c>
      <c r="E1954" t="s">
        <v>30</v>
      </c>
      <c r="F1954">
        <v>6</v>
      </c>
      <c r="G1954">
        <v>0</v>
      </c>
      <c r="H1954" t="s">
        <v>34</v>
      </c>
      <c r="I1954">
        <v>79500</v>
      </c>
      <c r="J1954" t="s">
        <v>37</v>
      </c>
      <c r="K1954" t="s">
        <v>32</v>
      </c>
      <c r="L1954">
        <v>0</v>
      </c>
      <c r="M1954">
        <v>1</v>
      </c>
      <c r="N1954">
        <v>1.7</v>
      </c>
      <c r="O1954" t="s">
        <v>28</v>
      </c>
      <c r="P1954">
        <v>0</v>
      </c>
      <c r="Q1954">
        <v>4</v>
      </c>
      <c r="R1954">
        <v>7.5</v>
      </c>
      <c r="S1954">
        <v>74</v>
      </c>
      <c r="T1954">
        <v>51.2</v>
      </c>
      <c r="U1954">
        <v>57.2</v>
      </c>
      <c r="V1954">
        <f t="shared" si="164"/>
        <v>6</v>
      </c>
      <c r="W1954" t="str">
        <f t="shared" si="165"/>
        <v>Monitor</v>
      </c>
      <c r="X1954" t="str">
        <f t="shared" si="167"/>
        <v>Normal</v>
      </c>
      <c r="Y1954" t="str">
        <f t="shared" si="166"/>
        <v>Local</v>
      </c>
      <c r="Z1954" t="str">
        <f t="shared" si="168"/>
        <v>Chronic Absenteeism</v>
      </c>
      <c r="AA1954" t="s">
        <v>29</v>
      </c>
      <c r="AB1954">
        <v>0</v>
      </c>
    </row>
    <row r="1955" spans="1:28" x14ac:dyDescent="0.3">
      <c r="A1955">
        <v>14</v>
      </c>
      <c r="B1955" t="s">
        <v>22</v>
      </c>
      <c r="C1955">
        <v>9</v>
      </c>
      <c r="D1955" t="s">
        <v>23</v>
      </c>
      <c r="E1955" t="s">
        <v>30</v>
      </c>
      <c r="F1955">
        <v>6</v>
      </c>
      <c r="G1955">
        <v>0</v>
      </c>
      <c r="H1955" t="s">
        <v>36</v>
      </c>
      <c r="I1955">
        <v>308741</v>
      </c>
      <c r="J1955" t="s">
        <v>41</v>
      </c>
      <c r="K1955" t="s">
        <v>26</v>
      </c>
      <c r="L1955">
        <v>1</v>
      </c>
      <c r="M1955">
        <v>1</v>
      </c>
      <c r="N1955">
        <v>1.6</v>
      </c>
      <c r="O1955" t="s">
        <v>28</v>
      </c>
      <c r="P1955">
        <v>0</v>
      </c>
      <c r="Q1955">
        <v>5</v>
      </c>
      <c r="R1955">
        <v>11.9</v>
      </c>
      <c r="S1955">
        <v>87.9</v>
      </c>
      <c r="T1955">
        <v>58</v>
      </c>
      <c r="U1955">
        <v>65.599999999999994</v>
      </c>
      <c r="V1955">
        <f t="shared" ref="V1955:V2005" si="169">U1955-T1955</f>
        <v>7.5999999999999943</v>
      </c>
      <c r="W1955" t="str">
        <f t="shared" ref="W1955:W2005" si="170">IF(AND(U1955&lt;45,V1955&lt;-10),"High Risk","Monitor")</f>
        <v>Monitor</v>
      </c>
      <c r="X1955" t="str">
        <f t="shared" si="167"/>
        <v>Normal</v>
      </c>
      <c r="Y1955" t="str">
        <f t="shared" si="166"/>
        <v>Local</v>
      </c>
      <c r="Z1955" t="str">
        <f t="shared" si="168"/>
        <v>At-Risk</v>
      </c>
      <c r="AA1955" t="s">
        <v>33</v>
      </c>
      <c r="AB1955">
        <v>0</v>
      </c>
    </row>
    <row r="1956" spans="1:28" x14ac:dyDescent="0.3">
      <c r="A1956">
        <v>12</v>
      </c>
      <c r="B1956" t="s">
        <v>38</v>
      </c>
      <c r="C1956">
        <v>7</v>
      </c>
      <c r="D1956" t="s">
        <v>23</v>
      </c>
      <c r="E1956" t="s">
        <v>24</v>
      </c>
      <c r="F1956">
        <v>4</v>
      </c>
      <c r="G1956">
        <v>0</v>
      </c>
      <c r="H1956" t="s">
        <v>34</v>
      </c>
      <c r="I1956">
        <v>75757</v>
      </c>
      <c r="J1956" t="s">
        <v>26</v>
      </c>
      <c r="K1956" t="s">
        <v>31</v>
      </c>
      <c r="L1956">
        <v>0</v>
      </c>
      <c r="M1956">
        <v>0</v>
      </c>
      <c r="N1956">
        <v>1</v>
      </c>
      <c r="O1956" t="s">
        <v>28</v>
      </c>
      <c r="P1956">
        <v>0</v>
      </c>
      <c r="Q1956">
        <v>3</v>
      </c>
      <c r="R1956">
        <v>16.3</v>
      </c>
      <c r="S1956">
        <v>81.7</v>
      </c>
      <c r="T1956">
        <v>56.7</v>
      </c>
      <c r="U1956">
        <v>54.5</v>
      </c>
      <c r="V1956">
        <f t="shared" si="169"/>
        <v>-2.2000000000000028</v>
      </c>
      <c r="W1956" t="str">
        <f t="shared" si="170"/>
        <v>Monitor</v>
      </c>
      <c r="X1956" t="str">
        <f t="shared" si="167"/>
        <v>Normal</v>
      </c>
      <c r="Y1956" t="str">
        <f t="shared" si="166"/>
        <v>Local</v>
      </c>
      <c r="Z1956" t="str">
        <f t="shared" si="168"/>
        <v>At-Risk</v>
      </c>
      <c r="AA1956" t="s">
        <v>29</v>
      </c>
      <c r="AB1956">
        <v>0</v>
      </c>
    </row>
    <row r="1957" spans="1:28" x14ac:dyDescent="0.3">
      <c r="A1957">
        <v>16</v>
      </c>
      <c r="B1957" t="s">
        <v>22</v>
      </c>
      <c r="C1957">
        <v>12</v>
      </c>
      <c r="D1957" t="s">
        <v>48</v>
      </c>
      <c r="E1957" t="s">
        <v>30</v>
      </c>
      <c r="F1957">
        <v>6</v>
      </c>
      <c r="G1957">
        <v>0</v>
      </c>
      <c r="H1957" t="s">
        <v>34</v>
      </c>
      <c r="I1957">
        <v>76286</v>
      </c>
      <c r="J1957" t="s">
        <v>26</v>
      </c>
      <c r="K1957" t="s">
        <v>43</v>
      </c>
      <c r="L1957">
        <v>1</v>
      </c>
      <c r="M1957">
        <v>0</v>
      </c>
      <c r="N1957">
        <v>1.2</v>
      </c>
      <c r="O1957" t="s">
        <v>28</v>
      </c>
      <c r="P1957">
        <v>0</v>
      </c>
      <c r="Q1957">
        <v>3</v>
      </c>
      <c r="R1957">
        <v>13.3</v>
      </c>
      <c r="S1957">
        <v>84.9</v>
      </c>
      <c r="T1957">
        <v>48.2</v>
      </c>
      <c r="U1957">
        <v>55.4</v>
      </c>
      <c r="V1957">
        <f t="shared" si="169"/>
        <v>7.1999999999999957</v>
      </c>
      <c r="W1957" t="str">
        <f t="shared" si="170"/>
        <v>Monitor</v>
      </c>
      <c r="X1957" t="str">
        <f t="shared" si="167"/>
        <v>Normal</v>
      </c>
      <c r="Y1957" t="str">
        <f t="shared" si="166"/>
        <v>Local</v>
      </c>
      <c r="Z1957" t="str">
        <f t="shared" si="168"/>
        <v>At-Risk</v>
      </c>
      <c r="AA1957" t="s">
        <v>29</v>
      </c>
      <c r="AB1957">
        <v>0</v>
      </c>
    </row>
    <row r="1958" spans="1:28" x14ac:dyDescent="0.3">
      <c r="A1958">
        <v>11</v>
      </c>
      <c r="B1958" t="s">
        <v>38</v>
      </c>
      <c r="C1958">
        <v>7</v>
      </c>
      <c r="D1958" t="s">
        <v>23</v>
      </c>
      <c r="E1958" t="s">
        <v>30</v>
      </c>
      <c r="F1958">
        <v>4</v>
      </c>
      <c r="G1958">
        <v>0</v>
      </c>
      <c r="H1958" t="s">
        <v>25</v>
      </c>
      <c r="I1958">
        <v>553146</v>
      </c>
      <c r="J1958" t="s">
        <v>41</v>
      </c>
      <c r="K1958" t="s">
        <v>32</v>
      </c>
      <c r="L1958">
        <v>0</v>
      </c>
      <c r="M1958">
        <v>0</v>
      </c>
      <c r="N1958">
        <v>3</v>
      </c>
      <c r="O1958" t="s">
        <v>28</v>
      </c>
      <c r="P1958">
        <v>0</v>
      </c>
      <c r="Q1958">
        <v>2</v>
      </c>
      <c r="R1958">
        <v>4.2</v>
      </c>
      <c r="S1958">
        <v>90.3</v>
      </c>
      <c r="T1958">
        <v>64.599999999999994</v>
      </c>
      <c r="U1958">
        <v>60.7</v>
      </c>
      <c r="V1958">
        <f t="shared" si="169"/>
        <v>-3.8999999999999915</v>
      </c>
      <c r="W1958" t="str">
        <f t="shared" si="170"/>
        <v>Monitor</v>
      </c>
      <c r="X1958" t="str">
        <f t="shared" si="167"/>
        <v>Normal</v>
      </c>
      <c r="Y1958" t="str">
        <f t="shared" si="166"/>
        <v>Local</v>
      </c>
      <c r="Z1958" t="str">
        <f t="shared" si="168"/>
        <v>Healthy</v>
      </c>
      <c r="AA1958" t="s">
        <v>33</v>
      </c>
      <c r="AB1958">
        <v>0</v>
      </c>
    </row>
    <row r="1959" spans="1:28" x14ac:dyDescent="0.3">
      <c r="A1959">
        <v>11</v>
      </c>
      <c r="B1959" t="s">
        <v>22</v>
      </c>
      <c r="C1959">
        <v>7</v>
      </c>
      <c r="D1959" t="s">
        <v>48</v>
      </c>
      <c r="E1959" t="s">
        <v>24</v>
      </c>
      <c r="F1959">
        <v>5</v>
      </c>
      <c r="G1959">
        <v>0</v>
      </c>
      <c r="H1959" t="s">
        <v>25</v>
      </c>
      <c r="I1959">
        <v>658098</v>
      </c>
      <c r="J1959" t="s">
        <v>32</v>
      </c>
      <c r="K1959" t="s">
        <v>37</v>
      </c>
      <c r="L1959">
        <v>0</v>
      </c>
      <c r="M1959">
        <v>0</v>
      </c>
      <c r="N1959">
        <v>7.7</v>
      </c>
      <c r="O1959" t="s">
        <v>28</v>
      </c>
      <c r="P1959">
        <v>1</v>
      </c>
      <c r="Q1959">
        <v>4</v>
      </c>
      <c r="R1959">
        <v>12.1</v>
      </c>
      <c r="S1959">
        <v>88.9</v>
      </c>
      <c r="T1959">
        <v>68.3</v>
      </c>
      <c r="U1959">
        <v>56.1</v>
      </c>
      <c r="V1959">
        <f t="shared" si="169"/>
        <v>-12.199999999999996</v>
      </c>
      <c r="W1959" t="str">
        <f t="shared" si="170"/>
        <v>Monitor</v>
      </c>
      <c r="X1959" t="str">
        <f t="shared" si="167"/>
        <v>Normal</v>
      </c>
      <c r="Y1959" t="str">
        <f t="shared" si="166"/>
        <v>Commuter</v>
      </c>
      <c r="Z1959" t="str">
        <f t="shared" si="168"/>
        <v>At-Risk</v>
      </c>
      <c r="AA1959" t="s">
        <v>29</v>
      </c>
      <c r="AB1959">
        <v>0</v>
      </c>
    </row>
    <row r="1960" spans="1:28" x14ac:dyDescent="0.3">
      <c r="A1960">
        <v>11</v>
      </c>
      <c r="B1960" t="s">
        <v>22</v>
      </c>
      <c r="C1960">
        <v>7</v>
      </c>
      <c r="D1960" t="s">
        <v>48</v>
      </c>
      <c r="E1960" t="s">
        <v>24</v>
      </c>
      <c r="F1960">
        <v>4</v>
      </c>
      <c r="G1960">
        <v>0</v>
      </c>
      <c r="H1960" t="s">
        <v>40</v>
      </c>
      <c r="I1960">
        <v>833463</v>
      </c>
      <c r="J1960" t="s">
        <v>35</v>
      </c>
      <c r="K1960" t="s">
        <v>32</v>
      </c>
      <c r="L1960">
        <v>0</v>
      </c>
      <c r="M1960">
        <v>1</v>
      </c>
      <c r="N1960">
        <v>14.7</v>
      </c>
      <c r="O1960" t="s">
        <v>28</v>
      </c>
      <c r="P1960">
        <v>0</v>
      </c>
      <c r="Q1960">
        <v>5</v>
      </c>
      <c r="R1960">
        <v>19.8</v>
      </c>
      <c r="S1960">
        <v>89.2</v>
      </c>
      <c r="T1960">
        <v>65.2</v>
      </c>
      <c r="U1960">
        <v>74.599999999999994</v>
      </c>
      <c r="V1960">
        <f t="shared" si="169"/>
        <v>9.3999999999999915</v>
      </c>
      <c r="W1960" t="str">
        <f t="shared" si="170"/>
        <v>Monitor</v>
      </c>
      <c r="X1960" t="str">
        <f t="shared" si="167"/>
        <v>Normal</v>
      </c>
      <c r="Y1960" t="str">
        <f t="shared" si="166"/>
        <v>Commuter</v>
      </c>
      <c r="Z1960" t="str">
        <f t="shared" si="168"/>
        <v>At-Risk</v>
      </c>
      <c r="AA1960" t="s">
        <v>33</v>
      </c>
      <c r="AB1960">
        <v>0</v>
      </c>
    </row>
    <row r="1961" spans="1:28" x14ac:dyDescent="0.3">
      <c r="A1961">
        <v>15</v>
      </c>
      <c r="B1961" t="s">
        <v>38</v>
      </c>
      <c r="C1961">
        <v>10</v>
      </c>
      <c r="D1961" t="s">
        <v>23</v>
      </c>
      <c r="E1961" t="s">
        <v>30</v>
      </c>
      <c r="F1961">
        <v>3</v>
      </c>
      <c r="G1961">
        <v>0</v>
      </c>
      <c r="H1961" t="s">
        <v>25</v>
      </c>
      <c r="I1961">
        <v>454989</v>
      </c>
      <c r="J1961" t="s">
        <v>43</v>
      </c>
      <c r="K1961" t="s">
        <v>37</v>
      </c>
      <c r="L1961">
        <v>1</v>
      </c>
      <c r="M1961">
        <v>1</v>
      </c>
      <c r="N1961">
        <v>0.6</v>
      </c>
      <c r="O1961" t="s">
        <v>28</v>
      </c>
      <c r="P1961">
        <v>0</v>
      </c>
      <c r="Q1961">
        <v>3</v>
      </c>
      <c r="R1961">
        <v>9.6999999999999993</v>
      </c>
      <c r="S1961">
        <v>90.5</v>
      </c>
      <c r="T1961">
        <v>59.7</v>
      </c>
      <c r="U1961">
        <v>72.900000000000006</v>
      </c>
      <c r="V1961">
        <f t="shared" si="169"/>
        <v>13.200000000000003</v>
      </c>
      <c r="W1961" t="str">
        <f t="shared" si="170"/>
        <v>Monitor</v>
      </c>
      <c r="X1961" t="str">
        <f t="shared" si="167"/>
        <v>Surge</v>
      </c>
      <c r="Y1961" t="str">
        <f t="shared" si="166"/>
        <v>Local</v>
      </c>
      <c r="Z1961" t="str">
        <f t="shared" si="168"/>
        <v>Healthy</v>
      </c>
      <c r="AA1961" t="s">
        <v>33</v>
      </c>
      <c r="AB1961">
        <v>0</v>
      </c>
    </row>
    <row r="1962" spans="1:28" x14ac:dyDescent="0.3">
      <c r="A1962">
        <v>14</v>
      </c>
      <c r="B1962" t="s">
        <v>22</v>
      </c>
      <c r="C1962">
        <v>9</v>
      </c>
      <c r="D1962" t="s">
        <v>39</v>
      </c>
      <c r="E1962" t="s">
        <v>30</v>
      </c>
      <c r="F1962">
        <v>2</v>
      </c>
      <c r="G1962">
        <v>0</v>
      </c>
      <c r="H1962" t="s">
        <v>40</v>
      </c>
      <c r="I1962">
        <v>775019</v>
      </c>
      <c r="J1962" t="s">
        <v>31</v>
      </c>
      <c r="K1962" t="s">
        <v>41</v>
      </c>
      <c r="L1962">
        <v>1</v>
      </c>
      <c r="M1962">
        <v>0</v>
      </c>
      <c r="N1962">
        <v>7.2</v>
      </c>
      <c r="O1962" t="s">
        <v>28</v>
      </c>
      <c r="P1962">
        <v>1</v>
      </c>
      <c r="Q1962">
        <v>3</v>
      </c>
      <c r="R1962">
        <v>15.6</v>
      </c>
      <c r="S1962">
        <v>86.5</v>
      </c>
      <c r="T1962">
        <v>54.4</v>
      </c>
      <c r="U1962">
        <v>64.7</v>
      </c>
      <c r="V1962">
        <f t="shared" si="169"/>
        <v>10.300000000000004</v>
      </c>
      <c r="W1962" t="str">
        <f t="shared" si="170"/>
        <v>Monitor</v>
      </c>
      <c r="X1962" t="str">
        <f t="shared" si="167"/>
        <v>Surge</v>
      </c>
      <c r="Y1962" t="str">
        <f t="shared" si="166"/>
        <v>Commuter</v>
      </c>
      <c r="Z1962" t="str">
        <f t="shared" si="168"/>
        <v>At-Risk</v>
      </c>
      <c r="AA1962" t="s">
        <v>33</v>
      </c>
      <c r="AB1962">
        <v>0</v>
      </c>
    </row>
    <row r="1963" spans="1:28" x14ac:dyDescent="0.3">
      <c r="A1963">
        <v>13</v>
      </c>
      <c r="B1963" t="s">
        <v>38</v>
      </c>
      <c r="C1963">
        <v>7</v>
      </c>
      <c r="D1963" t="s">
        <v>39</v>
      </c>
      <c r="E1963" t="s">
        <v>24</v>
      </c>
      <c r="F1963">
        <v>4</v>
      </c>
      <c r="G1963">
        <v>1</v>
      </c>
      <c r="H1963" t="s">
        <v>36</v>
      </c>
      <c r="I1963">
        <v>244053</v>
      </c>
      <c r="J1963" t="s">
        <v>35</v>
      </c>
      <c r="K1963" t="s">
        <v>32</v>
      </c>
      <c r="L1963">
        <v>1</v>
      </c>
      <c r="M1963">
        <v>0</v>
      </c>
      <c r="N1963">
        <v>5.8</v>
      </c>
      <c r="O1963" t="s">
        <v>28</v>
      </c>
      <c r="P1963">
        <v>0</v>
      </c>
      <c r="Q1963">
        <v>4</v>
      </c>
      <c r="R1963">
        <v>17.100000000000001</v>
      </c>
      <c r="S1963">
        <v>79.7</v>
      </c>
      <c r="T1963">
        <v>83.7</v>
      </c>
      <c r="U1963">
        <v>72.7</v>
      </c>
      <c r="V1963">
        <f t="shared" si="169"/>
        <v>-11</v>
      </c>
      <c r="W1963" t="str">
        <f t="shared" si="170"/>
        <v>Monitor</v>
      </c>
      <c r="X1963" t="str">
        <f t="shared" si="167"/>
        <v>Normal</v>
      </c>
      <c r="Y1963" t="str">
        <f t="shared" si="166"/>
        <v>Commuter</v>
      </c>
      <c r="Z1963" t="str">
        <f t="shared" si="168"/>
        <v>At-Risk</v>
      </c>
      <c r="AA1963" t="s">
        <v>33</v>
      </c>
      <c r="AB1963">
        <v>0</v>
      </c>
    </row>
    <row r="1964" spans="1:28" x14ac:dyDescent="0.3">
      <c r="A1964">
        <v>11</v>
      </c>
      <c r="B1964" t="s">
        <v>38</v>
      </c>
      <c r="C1964">
        <v>7</v>
      </c>
      <c r="D1964" t="s">
        <v>39</v>
      </c>
      <c r="E1964" t="s">
        <v>30</v>
      </c>
      <c r="F1964">
        <v>5</v>
      </c>
      <c r="G1964">
        <v>0</v>
      </c>
      <c r="H1964" t="s">
        <v>36</v>
      </c>
      <c r="I1964">
        <v>325296</v>
      </c>
      <c r="J1964" t="s">
        <v>31</v>
      </c>
      <c r="K1964" t="s">
        <v>27</v>
      </c>
      <c r="L1964">
        <v>1</v>
      </c>
      <c r="M1964">
        <v>0</v>
      </c>
      <c r="N1964">
        <v>2.5</v>
      </c>
      <c r="O1964" t="s">
        <v>47</v>
      </c>
      <c r="P1964">
        <v>0</v>
      </c>
      <c r="Q1964">
        <v>3</v>
      </c>
      <c r="R1964">
        <v>20</v>
      </c>
      <c r="S1964">
        <v>78</v>
      </c>
      <c r="T1964">
        <v>57.8</v>
      </c>
      <c r="U1964">
        <v>54.3</v>
      </c>
      <c r="V1964">
        <f t="shared" si="169"/>
        <v>-3.5</v>
      </c>
      <c r="W1964" t="str">
        <f t="shared" si="170"/>
        <v>Monitor</v>
      </c>
      <c r="X1964" t="str">
        <f t="shared" si="167"/>
        <v>Normal</v>
      </c>
      <c r="Y1964" t="str">
        <f t="shared" ref="Y1964:Y2017" si="171">IF(N1964&lt;5,"Local",IF(N1964&lt;=15,"Commuter","Distant"))</f>
        <v>Local</v>
      </c>
      <c r="Z1964" t="str">
        <f t="shared" si="168"/>
        <v>At-Risk</v>
      </c>
      <c r="AA1964" t="s">
        <v>29</v>
      </c>
      <c r="AB1964">
        <v>0</v>
      </c>
    </row>
    <row r="1965" spans="1:28" x14ac:dyDescent="0.3">
      <c r="A1965">
        <v>15</v>
      </c>
      <c r="B1965" t="s">
        <v>46</v>
      </c>
      <c r="C1965">
        <v>10</v>
      </c>
      <c r="D1965" t="s">
        <v>23</v>
      </c>
      <c r="E1965" t="s">
        <v>30</v>
      </c>
      <c r="F1965">
        <v>6</v>
      </c>
      <c r="G1965">
        <v>1</v>
      </c>
      <c r="H1965" t="s">
        <v>25</v>
      </c>
      <c r="I1965">
        <v>633943</v>
      </c>
      <c r="J1965" t="s">
        <v>43</v>
      </c>
      <c r="K1965" t="s">
        <v>37</v>
      </c>
      <c r="L1965">
        <v>1</v>
      </c>
      <c r="M1965">
        <v>0</v>
      </c>
      <c r="O1965" t="s">
        <v>28</v>
      </c>
      <c r="P1965">
        <v>0</v>
      </c>
      <c r="Q1965">
        <v>2</v>
      </c>
      <c r="R1965">
        <v>17.3</v>
      </c>
      <c r="S1965">
        <v>83.7</v>
      </c>
      <c r="T1965">
        <v>72</v>
      </c>
      <c r="U1965">
        <v>67.3</v>
      </c>
      <c r="V1965">
        <f t="shared" si="169"/>
        <v>-4.7000000000000028</v>
      </c>
      <c r="W1965" t="str">
        <f t="shared" si="170"/>
        <v>Monitor</v>
      </c>
      <c r="X1965" t="str">
        <f t="shared" si="167"/>
        <v>Normal</v>
      </c>
      <c r="Y1965" t="str">
        <f t="shared" si="171"/>
        <v>Local</v>
      </c>
      <c r="Z1965" t="str">
        <f t="shared" si="168"/>
        <v>At-Risk</v>
      </c>
      <c r="AA1965" t="s">
        <v>33</v>
      </c>
      <c r="AB1965">
        <v>0</v>
      </c>
    </row>
    <row r="1966" spans="1:28" x14ac:dyDescent="0.3">
      <c r="A1966">
        <v>16</v>
      </c>
      <c r="B1966" t="s">
        <v>38</v>
      </c>
      <c r="C1966">
        <v>12</v>
      </c>
      <c r="D1966" t="s">
        <v>39</v>
      </c>
      <c r="E1966" t="s">
        <v>30</v>
      </c>
      <c r="F1966">
        <v>6</v>
      </c>
      <c r="G1966">
        <v>0</v>
      </c>
      <c r="H1966" t="s">
        <v>36</v>
      </c>
      <c r="I1966">
        <v>240596</v>
      </c>
      <c r="J1966" t="s">
        <v>37</v>
      </c>
      <c r="K1966" t="s">
        <v>26</v>
      </c>
      <c r="L1966">
        <v>0</v>
      </c>
      <c r="M1966">
        <v>1</v>
      </c>
      <c r="N1966">
        <v>2.2000000000000002</v>
      </c>
      <c r="O1966" t="s">
        <v>47</v>
      </c>
      <c r="P1966">
        <v>1</v>
      </c>
      <c r="Q1966">
        <v>3</v>
      </c>
      <c r="R1966">
        <v>11.8</v>
      </c>
      <c r="S1966">
        <v>81</v>
      </c>
      <c r="T1966">
        <v>45.1</v>
      </c>
      <c r="U1966">
        <v>63.9</v>
      </c>
      <c r="V1966">
        <f t="shared" si="169"/>
        <v>18.799999999999997</v>
      </c>
      <c r="W1966" t="str">
        <f t="shared" si="170"/>
        <v>Monitor</v>
      </c>
      <c r="X1966" t="str">
        <f t="shared" si="167"/>
        <v>Surge</v>
      </c>
      <c r="Y1966" t="str">
        <f t="shared" si="171"/>
        <v>Local</v>
      </c>
      <c r="Z1966" t="str">
        <f t="shared" si="168"/>
        <v>At-Risk</v>
      </c>
      <c r="AA1966" t="s">
        <v>33</v>
      </c>
      <c r="AB1966">
        <v>0</v>
      </c>
    </row>
    <row r="1967" spans="1:28" x14ac:dyDescent="0.3">
      <c r="A1967">
        <v>14</v>
      </c>
      <c r="B1967" t="s">
        <v>38</v>
      </c>
      <c r="C1967">
        <v>10</v>
      </c>
      <c r="D1967" t="s">
        <v>39</v>
      </c>
      <c r="E1967" t="s">
        <v>24</v>
      </c>
      <c r="F1967">
        <v>5</v>
      </c>
      <c r="G1967">
        <v>0</v>
      </c>
      <c r="H1967" t="s">
        <v>25</v>
      </c>
      <c r="I1967">
        <v>499926</v>
      </c>
      <c r="J1967" t="s">
        <v>31</v>
      </c>
      <c r="K1967" t="s">
        <v>41</v>
      </c>
      <c r="L1967">
        <v>0</v>
      </c>
      <c r="M1967">
        <v>0</v>
      </c>
      <c r="N1967">
        <v>8.3000000000000007</v>
      </c>
      <c r="O1967" t="s">
        <v>28</v>
      </c>
      <c r="P1967">
        <v>1</v>
      </c>
      <c r="Q1967">
        <v>3</v>
      </c>
      <c r="R1967">
        <v>14.3</v>
      </c>
      <c r="S1967">
        <v>71.2</v>
      </c>
      <c r="T1967">
        <v>66.599999999999994</v>
      </c>
      <c r="U1967">
        <v>66.400000000000006</v>
      </c>
      <c r="V1967">
        <f t="shared" si="169"/>
        <v>-0.19999999999998863</v>
      </c>
      <c r="W1967" t="str">
        <f t="shared" si="170"/>
        <v>Monitor</v>
      </c>
      <c r="X1967" t="str">
        <f t="shared" si="167"/>
        <v>Normal</v>
      </c>
      <c r="Y1967" t="str">
        <f t="shared" si="171"/>
        <v>Commuter</v>
      </c>
      <c r="Z1967" t="str">
        <f t="shared" si="168"/>
        <v>Chronic Absenteeism</v>
      </c>
      <c r="AA1967" t="s">
        <v>33</v>
      </c>
      <c r="AB1967">
        <v>0</v>
      </c>
    </row>
    <row r="1968" spans="1:28" x14ac:dyDescent="0.3">
      <c r="A1968">
        <v>15</v>
      </c>
      <c r="B1968" t="s">
        <v>22</v>
      </c>
      <c r="C1968">
        <v>10</v>
      </c>
      <c r="D1968" t="s">
        <v>23</v>
      </c>
      <c r="E1968" t="s">
        <v>30</v>
      </c>
      <c r="F1968">
        <v>4</v>
      </c>
      <c r="G1968">
        <v>0</v>
      </c>
      <c r="H1968" t="s">
        <v>25</v>
      </c>
      <c r="I1968">
        <v>609903</v>
      </c>
      <c r="J1968" t="s">
        <v>31</v>
      </c>
      <c r="K1968" t="s">
        <v>37</v>
      </c>
      <c r="L1968">
        <v>1</v>
      </c>
      <c r="M1968">
        <v>0</v>
      </c>
      <c r="N1968">
        <v>2.2999999999999998</v>
      </c>
      <c r="O1968" t="s">
        <v>28</v>
      </c>
      <c r="P1968">
        <v>0</v>
      </c>
      <c r="Q1968">
        <v>3</v>
      </c>
      <c r="R1968">
        <v>16</v>
      </c>
      <c r="S1968">
        <v>87.3</v>
      </c>
      <c r="T1968">
        <v>54.9</v>
      </c>
      <c r="U1968">
        <v>71.7</v>
      </c>
      <c r="V1968">
        <f t="shared" si="169"/>
        <v>16.800000000000004</v>
      </c>
      <c r="W1968" t="str">
        <f t="shared" si="170"/>
        <v>Monitor</v>
      </c>
      <c r="X1968" t="str">
        <f t="shared" si="167"/>
        <v>Surge</v>
      </c>
      <c r="Y1968" t="str">
        <f t="shared" si="171"/>
        <v>Local</v>
      </c>
      <c r="Z1968" t="str">
        <f t="shared" si="168"/>
        <v>At-Risk</v>
      </c>
      <c r="AA1968" t="s">
        <v>33</v>
      </c>
      <c r="AB1968">
        <v>0</v>
      </c>
    </row>
    <row r="1969" spans="1:28" x14ac:dyDescent="0.3">
      <c r="A1969">
        <v>14</v>
      </c>
      <c r="B1969" t="s">
        <v>38</v>
      </c>
      <c r="C1969">
        <v>10</v>
      </c>
      <c r="D1969" t="s">
        <v>39</v>
      </c>
      <c r="E1969" t="s">
        <v>30</v>
      </c>
      <c r="F1969">
        <v>5</v>
      </c>
      <c r="G1969">
        <v>1</v>
      </c>
      <c r="H1969" t="s">
        <v>36</v>
      </c>
      <c r="I1969">
        <v>223663</v>
      </c>
      <c r="J1969" t="s">
        <v>26</v>
      </c>
      <c r="K1969" t="s">
        <v>27</v>
      </c>
      <c r="L1969">
        <v>1</v>
      </c>
      <c r="M1969">
        <v>0</v>
      </c>
      <c r="N1969">
        <v>2.1</v>
      </c>
      <c r="O1969" t="s">
        <v>28</v>
      </c>
      <c r="P1969">
        <v>1</v>
      </c>
      <c r="Q1969">
        <v>3</v>
      </c>
      <c r="R1969">
        <v>17.3</v>
      </c>
      <c r="S1969">
        <v>75.599999999999994</v>
      </c>
      <c r="T1969">
        <v>66.2</v>
      </c>
      <c r="U1969">
        <v>70.7</v>
      </c>
      <c r="V1969">
        <f t="shared" si="169"/>
        <v>4.5</v>
      </c>
      <c r="W1969" t="str">
        <f t="shared" si="170"/>
        <v>Monitor</v>
      </c>
      <c r="X1969" t="str">
        <f t="shared" si="167"/>
        <v>Normal</v>
      </c>
      <c r="Y1969" t="str">
        <f t="shared" si="171"/>
        <v>Local</v>
      </c>
      <c r="Z1969" t="str">
        <f t="shared" si="168"/>
        <v>At-Risk</v>
      </c>
      <c r="AA1969" t="s">
        <v>33</v>
      </c>
      <c r="AB1969">
        <v>0</v>
      </c>
    </row>
    <row r="1970" spans="1:28" x14ac:dyDescent="0.3">
      <c r="A1970">
        <v>14</v>
      </c>
      <c r="B1970" t="s">
        <v>22</v>
      </c>
      <c r="C1970">
        <v>8</v>
      </c>
      <c r="D1970" t="s">
        <v>48</v>
      </c>
      <c r="E1970" t="s">
        <v>24</v>
      </c>
      <c r="F1970">
        <v>3</v>
      </c>
      <c r="G1970">
        <v>0</v>
      </c>
      <c r="H1970" t="s">
        <v>25</v>
      </c>
      <c r="I1970">
        <v>569840</v>
      </c>
      <c r="J1970" t="s">
        <v>43</v>
      </c>
      <c r="K1970" t="s">
        <v>31</v>
      </c>
      <c r="L1970">
        <v>0</v>
      </c>
      <c r="M1970">
        <v>0</v>
      </c>
      <c r="N1970">
        <v>4.3</v>
      </c>
      <c r="O1970" t="s">
        <v>28</v>
      </c>
      <c r="P1970">
        <v>0</v>
      </c>
      <c r="Q1970">
        <v>4</v>
      </c>
      <c r="R1970">
        <v>16</v>
      </c>
      <c r="S1970">
        <v>80</v>
      </c>
      <c r="T1970">
        <v>56.2</v>
      </c>
      <c r="U1970">
        <v>51.2</v>
      </c>
      <c r="V1970">
        <f t="shared" si="169"/>
        <v>-5</v>
      </c>
      <c r="W1970" t="str">
        <f t="shared" si="170"/>
        <v>Monitor</v>
      </c>
      <c r="X1970" t="str">
        <f t="shared" si="167"/>
        <v>Normal</v>
      </c>
      <c r="Y1970" t="str">
        <f t="shared" si="171"/>
        <v>Local</v>
      </c>
      <c r="Z1970" t="str">
        <f t="shared" si="168"/>
        <v>At-Risk</v>
      </c>
      <c r="AA1970" t="s">
        <v>29</v>
      </c>
      <c r="AB1970">
        <v>0</v>
      </c>
    </row>
    <row r="1971" spans="1:28" x14ac:dyDescent="0.3">
      <c r="A1971">
        <v>10</v>
      </c>
      <c r="B1971" t="s">
        <v>22</v>
      </c>
      <c r="C1971">
        <v>6</v>
      </c>
      <c r="D1971" t="s">
        <v>39</v>
      </c>
      <c r="E1971" t="s">
        <v>24</v>
      </c>
      <c r="F1971">
        <v>5</v>
      </c>
      <c r="G1971">
        <v>0</v>
      </c>
      <c r="H1971" t="s">
        <v>40</v>
      </c>
      <c r="I1971">
        <v>1208364</v>
      </c>
      <c r="J1971" t="s">
        <v>35</v>
      </c>
      <c r="K1971" t="s">
        <v>27</v>
      </c>
      <c r="L1971">
        <v>1</v>
      </c>
      <c r="M1971">
        <v>0</v>
      </c>
      <c r="N1971">
        <v>7.7</v>
      </c>
      <c r="O1971" t="s">
        <v>28</v>
      </c>
      <c r="P1971">
        <v>0</v>
      </c>
      <c r="Q1971">
        <v>4</v>
      </c>
      <c r="R1971">
        <v>16.3</v>
      </c>
      <c r="S1971">
        <v>84.4</v>
      </c>
      <c r="T1971">
        <v>77.7</v>
      </c>
      <c r="U1971">
        <v>25.6</v>
      </c>
      <c r="V1971">
        <f t="shared" si="169"/>
        <v>-52.1</v>
      </c>
      <c r="W1971" t="str">
        <f t="shared" si="170"/>
        <v>High Risk</v>
      </c>
      <c r="X1971" t="str">
        <f t="shared" si="167"/>
        <v>Normal</v>
      </c>
      <c r="Y1971" t="str">
        <f t="shared" si="171"/>
        <v>Commuter</v>
      </c>
      <c r="Z1971" t="str">
        <f t="shared" si="168"/>
        <v>At-Risk</v>
      </c>
      <c r="AA1971" t="s">
        <v>51</v>
      </c>
      <c r="AB1971">
        <v>1</v>
      </c>
    </row>
    <row r="1972" spans="1:28" x14ac:dyDescent="0.3">
      <c r="A1972">
        <v>14</v>
      </c>
      <c r="B1972" t="s">
        <v>22</v>
      </c>
      <c r="C1972">
        <v>8</v>
      </c>
      <c r="D1972" t="s">
        <v>39</v>
      </c>
      <c r="E1972" t="s">
        <v>30</v>
      </c>
      <c r="F1972">
        <v>3</v>
      </c>
      <c r="G1972">
        <v>1</v>
      </c>
      <c r="H1972" t="s">
        <v>36</v>
      </c>
      <c r="I1972">
        <v>239918</v>
      </c>
      <c r="J1972" t="s">
        <v>37</v>
      </c>
      <c r="K1972" t="s">
        <v>35</v>
      </c>
      <c r="L1972">
        <v>1</v>
      </c>
      <c r="M1972">
        <v>0</v>
      </c>
      <c r="N1972">
        <v>0.7</v>
      </c>
      <c r="O1972" t="s">
        <v>28</v>
      </c>
      <c r="P1972">
        <v>0</v>
      </c>
      <c r="Q1972">
        <v>2</v>
      </c>
      <c r="R1972">
        <v>10</v>
      </c>
      <c r="S1972">
        <v>74.400000000000006</v>
      </c>
      <c r="T1972">
        <v>65.5</v>
      </c>
      <c r="U1972">
        <v>66.400000000000006</v>
      </c>
      <c r="V1972">
        <f t="shared" si="169"/>
        <v>0.90000000000000568</v>
      </c>
      <c r="W1972" t="str">
        <f t="shared" si="170"/>
        <v>Monitor</v>
      </c>
      <c r="X1972" t="str">
        <f t="shared" si="167"/>
        <v>Normal</v>
      </c>
      <c r="Y1972" t="str">
        <f t="shared" si="171"/>
        <v>Local</v>
      </c>
      <c r="Z1972" t="str">
        <f t="shared" si="168"/>
        <v>Chronic Absenteeism</v>
      </c>
      <c r="AA1972" t="s">
        <v>33</v>
      </c>
      <c r="AB1972">
        <v>0</v>
      </c>
    </row>
    <row r="1973" spans="1:28" x14ac:dyDescent="0.3">
      <c r="A1973">
        <v>12</v>
      </c>
      <c r="B1973" t="s">
        <v>38</v>
      </c>
      <c r="C1973">
        <v>7</v>
      </c>
      <c r="D1973" t="s">
        <v>39</v>
      </c>
      <c r="E1973" t="s">
        <v>30</v>
      </c>
      <c r="F1973">
        <v>4</v>
      </c>
      <c r="G1973">
        <v>0</v>
      </c>
      <c r="H1973" t="s">
        <v>36</v>
      </c>
      <c r="I1973">
        <v>247196</v>
      </c>
      <c r="J1973" t="s">
        <v>43</v>
      </c>
      <c r="K1973" t="s">
        <v>43</v>
      </c>
      <c r="L1973">
        <v>1</v>
      </c>
      <c r="M1973">
        <v>0</v>
      </c>
      <c r="N1973">
        <v>1.5</v>
      </c>
      <c r="O1973" t="s">
        <v>28</v>
      </c>
      <c r="P1973">
        <v>0</v>
      </c>
      <c r="Q1973">
        <v>5</v>
      </c>
      <c r="R1973">
        <v>17.3</v>
      </c>
      <c r="S1973">
        <v>92.8</v>
      </c>
      <c r="T1973">
        <v>52.6</v>
      </c>
      <c r="U1973">
        <v>66.400000000000006</v>
      </c>
      <c r="V1973">
        <f t="shared" si="169"/>
        <v>13.800000000000004</v>
      </c>
      <c r="W1973" t="str">
        <f t="shared" si="170"/>
        <v>Monitor</v>
      </c>
      <c r="X1973" t="str">
        <f t="shared" si="167"/>
        <v>Surge</v>
      </c>
      <c r="Y1973" t="str">
        <f t="shared" si="171"/>
        <v>Local</v>
      </c>
      <c r="Z1973" t="str">
        <f t="shared" si="168"/>
        <v>Healthy</v>
      </c>
      <c r="AA1973" t="s">
        <v>33</v>
      </c>
      <c r="AB1973">
        <v>0</v>
      </c>
    </row>
    <row r="1974" spans="1:28" x14ac:dyDescent="0.3">
      <c r="A1974">
        <v>14</v>
      </c>
      <c r="B1974" t="s">
        <v>38</v>
      </c>
      <c r="C1974">
        <v>9</v>
      </c>
      <c r="D1974" t="s">
        <v>48</v>
      </c>
      <c r="E1974" t="s">
        <v>44</v>
      </c>
      <c r="F1974">
        <v>4</v>
      </c>
      <c r="G1974">
        <v>0</v>
      </c>
      <c r="H1974" t="s">
        <v>34</v>
      </c>
      <c r="I1974">
        <v>105931</v>
      </c>
      <c r="J1974" t="s">
        <v>37</v>
      </c>
      <c r="K1974" t="s">
        <v>37</v>
      </c>
      <c r="L1974">
        <v>1</v>
      </c>
      <c r="M1974">
        <v>1</v>
      </c>
      <c r="N1974">
        <v>8.1</v>
      </c>
      <c r="O1974" t="s">
        <v>47</v>
      </c>
      <c r="P1974">
        <v>0</v>
      </c>
      <c r="Q1974">
        <v>3</v>
      </c>
      <c r="R1974">
        <v>14.9</v>
      </c>
      <c r="S1974">
        <v>77.8</v>
      </c>
      <c r="T1974">
        <v>67.2</v>
      </c>
      <c r="U1974">
        <v>62.7</v>
      </c>
      <c r="V1974">
        <f t="shared" si="169"/>
        <v>-4.5</v>
      </c>
      <c r="W1974" t="str">
        <f t="shared" si="170"/>
        <v>Monitor</v>
      </c>
      <c r="X1974" t="str">
        <f t="shared" si="167"/>
        <v>Normal</v>
      </c>
      <c r="Y1974" t="str">
        <f t="shared" si="171"/>
        <v>Commuter</v>
      </c>
      <c r="Z1974" t="str">
        <f t="shared" si="168"/>
        <v>At-Risk</v>
      </c>
      <c r="AA1974" t="s">
        <v>33</v>
      </c>
      <c r="AB1974">
        <v>0</v>
      </c>
    </row>
    <row r="1975" spans="1:28" x14ac:dyDescent="0.3">
      <c r="A1975">
        <v>16</v>
      </c>
      <c r="B1975" t="s">
        <v>22</v>
      </c>
      <c r="C1975">
        <v>11</v>
      </c>
      <c r="D1975" t="s">
        <v>39</v>
      </c>
      <c r="E1975" t="s">
        <v>24</v>
      </c>
      <c r="F1975">
        <v>3</v>
      </c>
      <c r="G1975">
        <v>0</v>
      </c>
      <c r="H1975" t="s">
        <v>34</v>
      </c>
      <c r="I1975">
        <v>156644</v>
      </c>
      <c r="J1975" t="s">
        <v>31</v>
      </c>
      <c r="K1975" t="s">
        <v>35</v>
      </c>
      <c r="L1975">
        <v>0</v>
      </c>
      <c r="M1975">
        <v>0</v>
      </c>
      <c r="N1975">
        <v>5</v>
      </c>
      <c r="O1975" t="s">
        <v>28</v>
      </c>
      <c r="P1975">
        <v>0</v>
      </c>
      <c r="Q1975">
        <v>4</v>
      </c>
      <c r="R1975">
        <v>19.8</v>
      </c>
      <c r="S1975">
        <v>97.2</v>
      </c>
      <c r="T1975">
        <v>52.7</v>
      </c>
      <c r="U1975">
        <v>65.3</v>
      </c>
      <c r="V1975">
        <f t="shared" si="169"/>
        <v>12.599999999999994</v>
      </c>
      <c r="W1975" t="str">
        <f t="shared" si="170"/>
        <v>Monitor</v>
      </c>
      <c r="X1975" t="str">
        <f t="shared" si="167"/>
        <v>Surge</v>
      </c>
      <c r="Y1975" t="str">
        <f t="shared" si="171"/>
        <v>Commuter</v>
      </c>
      <c r="Z1975" t="str">
        <f t="shared" si="168"/>
        <v>Healthy</v>
      </c>
      <c r="AA1975" t="s">
        <v>33</v>
      </c>
      <c r="AB1975">
        <v>0</v>
      </c>
    </row>
    <row r="1976" spans="1:28" x14ac:dyDescent="0.3">
      <c r="A1976">
        <v>18</v>
      </c>
      <c r="B1976" t="s">
        <v>22</v>
      </c>
      <c r="C1976">
        <v>12</v>
      </c>
      <c r="D1976" t="s">
        <v>23</v>
      </c>
      <c r="E1976" t="s">
        <v>30</v>
      </c>
      <c r="F1976">
        <v>3</v>
      </c>
      <c r="G1976">
        <v>0</v>
      </c>
      <c r="H1976" t="s">
        <v>25</v>
      </c>
      <c r="I1976">
        <v>469450</v>
      </c>
      <c r="J1976" t="s">
        <v>32</v>
      </c>
      <c r="K1976" t="s">
        <v>41</v>
      </c>
      <c r="L1976">
        <v>0</v>
      </c>
      <c r="M1976">
        <v>1</v>
      </c>
      <c r="N1976">
        <v>1.1000000000000001</v>
      </c>
      <c r="O1976" t="s">
        <v>28</v>
      </c>
      <c r="P1976">
        <v>0</v>
      </c>
      <c r="Q1976">
        <v>3</v>
      </c>
      <c r="R1976">
        <v>24.1</v>
      </c>
      <c r="S1976">
        <v>91.1</v>
      </c>
      <c r="T1976">
        <v>54.7</v>
      </c>
      <c r="U1976">
        <v>50.7</v>
      </c>
      <c r="V1976">
        <f t="shared" si="169"/>
        <v>-4</v>
      </c>
      <c r="W1976" t="str">
        <f t="shared" si="170"/>
        <v>Monitor</v>
      </c>
      <c r="X1976" t="str">
        <f t="shared" si="167"/>
        <v>Normal</v>
      </c>
      <c r="Y1976" t="str">
        <f t="shared" si="171"/>
        <v>Local</v>
      </c>
      <c r="Z1976" t="str">
        <f t="shared" si="168"/>
        <v>Healthy</v>
      </c>
      <c r="AA1976" t="s">
        <v>29</v>
      </c>
      <c r="AB1976">
        <v>0</v>
      </c>
    </row>
    <row r="1977" spans="1:28" x14ac:dyDescent="0.3">
      <c r="A1977">
        <v>12</v>
      </c>
      <c r="B1977" t="s">
        <v>38</v>
      </c>
      <c r="C1977">
        <v>6</v>
      </c>
      <c r="D1977" t="s">
        <v>39</v>
      </c>
      <c r="E1977" t="s">
        <v>30</v>
      </c>
      <c r="F1977">
        <v>4</v>
      </c>
      <c r="G1977">
        <v>0</v>
      </c>
      <c r="H1977" t="s">
        <v>34</v>
      </c>
      <c r="I1977">
        <v>94741</v>
      </c>
      <c r="J1977" t="s">
        <v>26</v>
      </c>
      <c r="K1977" t="s">
        <v>31</v>
      </c>
      <c r="L1977">
        <v>0</v>
      </c>
      <c r="M1977">
        <v>1</v>
      </c>
      <c r="N1977">
        <v>2.1</v>
      </c>
      <c r="O1977" t="s">
        <v>28</v>
      </c>
      <c r="P1977">
        <v>0</v>
      </c>
      <c r="Q1977">
        <v>2</v>
      </c>
      <c r="R1977">
        <v>18.7</v>
      </c>
      <c r="S1977">
        <v>86.8</v>
      </c>
      <c r="T1977">
        <v>67.8</v>
      </c>
      <c r="U1977">
        <v>64.900000000000006</v>
      </c>
      <c r="V1977">
        <f t="shared" si="169"/>
        <v>-2.8999999999999915</v>
      </c>
      <c r="W1977" t="str">
        <f t="shared" si="170"/>
        <v>Monitor</v>
      </c>
      <c r="X1977" t="str">
        <f t="shared" si="167"/>
        <v>Normal</v>
      </c>
      <c r="Y1977" t="str">
        <f t="shared" si="171"/>
        <v>Local</v>
      </c>
      <c r="Z1977" t="str">
        <f t="shared" si="168"/>
        <v>At-Risk</v>
      </c>
      <c r="AA1977" t="s">
        <v>33</v>
      </c>
      <c r="AB1977">
        <v>0</v>
      </c>
    </row>
    <row r="1978" spans="1:28" x14ac:dyDescent="0.3">
      <c r="A1978">
        <v>14</v>
      </c>
      <c r="B1978" t="s">
        <v>38</v>
      </c>
      <c r="C1978">
        <v>8</v>
      </c>
      <c r="D1978" t="s">
        <v>39</v>
      </c>
      <c r="E1978" t="s">
        <v>44</v>
      </c>
      <c r="F1978">
        <v>5</v>
      </c>
      <c r="G1978">
        <v>0</v>
      </c>
      <c r="H1978" t="s">
        <v>36</v>
      </c>
      <c r="I1978">
        <v>239719</v>
      </c>
      <c r="J1978" t="s">
        <v>32</v>
      </c>
      <c r="K1978" t="s">
        <v>26</v>
      </c>
      <c r="L1978">
        <v>1</v>
      </c>
      <c r="M1978">
        <v>0</v>
      </c>
      <c r="N1978">
        <v>2.7</v>
      </c>
      <c r="O1978" t="s">
        <v>28</v>
      </c>
      <c r="P1978">
        <v>1</v>
      </c>
      <c r="Q1978">
        <v>3</v>
      </c>
      <c r="R1978">
        <v>9.3000000000000007</v>
      </c>
      <c r="S1978">
        <v>98.3</v>
      </c>
      <c r="T1978">
        <v>56.9</v>
      </c>
      <c r="U1978">
        <v>60.3</v>
      </c>
      <c r="V1978">
        <f t="shared" si="169"/>
        <v>3.3999999999999986</v>
      </c>
      <c r="W1978" t="str">
        <f t="shared" si="170"/>
        <v>Monitor</v>
      </c>
      <c r="X1978" t="str">
        <f t="shared" si="167"/>
        <v>Normal</v>
      </c>
      <c r="Y1978" t="str">
        <f t="shared" si="171"/>
        <v>Local</v>
      </c>
      <c r="Z1978" t="str">
        <f t="shared" si="168"/>
        <v>Healthy</v>
      </c>
      <c r="AA1978" t="s">
        <v>33</v>
      </c>
      <c r="AB1978">
        <v>0</v>
      </c>
    </row>
    <row r="1979" spans="1:28" x14ac:dyDescent="0.3">
      <c r="A1979">
        <v>15</v>
      </c>
      <c r="B1979" t="s">
        <v>22</v>
      </c>
      <c r="C1979">
        <v>11</v>
      </c>
      <c r="D1979" t="s">
        <v>23</v>
      </c>
      <c r="E1979" t="s">
        <v>44</v>
      </c>
      <c r="F1979">
        <v>5</v>
      </c>
      <c r="G1979">
        <v>1</v>
      </c>
      <c r="H1979" t="s">
        <v>36</v>
      </c>
      <c r="I1979">
        <v>217684</v>
      </c>
      <c r="J1979" t="s">
        <v>43</v>
      </c>
      <c r="K1979" t="s">
        <v>37</v>
      </c>
      <c r="L1979">
        <v>1</v>
      </c>
      <c r="M1979">
        <v>1</v>
      </c>
      <c r="N1979">
        <v>4.3</v>
      </c>
      <c r="O1979" t="s">
        <v>28</v>
      </c>
      <c r="P1979">
        <v>0</v>
      </c>
      <c r="Q1979">
        <v>3</v>
      </c>
      <c r="R1979">
        <v>15.1</v>
      </c>
      <c r="S1979">
        <v>100</v>
      </c>
      <c r="T1979">
        <v>58.1</v>
      </c>
      <c r="U1979">
        <v>59.5</v>
      </c>
      <c r="V1979">
        <f t="shared" si="169"/>
        <v>1.3999999999999986</v>
      </c>
      <c r="W1979" t="str">
        <f t="shared" si="170"/>
        <v>Monitor</v>
      </c>
      <c r="X1979" t="str">
        <f t="shared" si="167"/>
        <v>Normal</v>
      </c>
      <c r="Y1979" t="str">
        <f t="shared" si="171"/>
        <v>Local</v>
      </c>
      <c r="Z1979" t="str">
        <f t="shared" si="168"/>
        <v>Healthy</v>
      </c>
      <c r="AA1979" t="s">
        <v>29</v>
      </c>
      <c r="AB1979">
        <v>0</v>
      </c>
    </row>
    <row r="1980" spans="1:28" x14ac:dyDescent="0.3">
      <c r="A1980">
        <v>17</v>
      </c>
      <c r="B1980" t="s">
        <v>22</v>
      </c>
      <c r="C1980">
        <v>12</v>
      </c>
      <c r="D1980" t="s">
        <v>23</v>
      </c>
      <c r="E1980" t="s">
        <v>30</v>
      </c>
      <c r="F1980">
        <v>5</v>
      </c>
      <c r="G1980">
        <v>0</v>
      </c>
      <c r="H1980" t="s">
        <v>36</v>
      </c>
      <c r="I1980">
        <v>240061</v>
      </c>
      <c r="J1980" t="s">
        <v>26</v>
      </c>
      <c r="K1980" t="s">
        <v>27</v>
      </c>
      <c r="L1980">
        <v>0</v>
      </c>
      <c r="M1980">
        <v>0</v>
      </c>
      <c r="N1980">
        <v>1.1000000000000001</v>
      </c>
      <c r="O1980" t="s">
        <v>28</v>
      </c>
      <c r="P1980">
        <v>0</v>
      </c>
      <c r="Q1980">
        <v>3</v>
      </c>
      <c r="R1980">
        <v>2.4</v>
      </c>
      <c r="S1980">
        <v>90.7</v>
      </c>
      <c r="T1980">
        <v>59.7</v>
      </c>
      <c r="U1980">
        <v>52.9</v>
      </c>
      <c r="V1980">
        <f t="shared" si="169"/>
        <v>-6.8000000000000043</v>
      </c>
      <c r="W1980" t="str">
        <f t="shared" si="170"/>
        <v>Monitor</v>
      </c>
      <c r="X1980" t="str">
        <f t="shared" si="167"/>
        <v>Normal</v>
      </c>
      <c r="Y1980" t="str">
        <f t="shared" si="171"/>
        <v>Local</v>
      </c>
      <c r="Z1980" t="str">
        <f t="shared" si="168"/>
        <v>Healthy</v>
      </c>
      <c r="AA1980" t="s">
        <v>29</v>
      </c>
      <c r="AB1980">
        <v>0</v>
      </c>
    </row>
    <row r="1981" spans="1:28" x14ac:dyDescent="0.3">
      <c r="A1981">
        <v>17</v>
      </c>
      <c r="B1981" t="s">
        <v>38</v>
      </c>
      <c r="C1981">
        <v>12</v>
      </c>
      <c r="D1981" t="s">
        <v>39</v>
      </c>
      <c r="E1981" t="s">
        <v>24</v>
      </c>
      <c r="F1981">
        <v>6</v>
      </c>
      <c r="G1981">
        <v>0</v>
      </c>
      <c r="H1981" t="s">
        <v>34</v>
      </c>
      <c r="I1981">
        <v>151080</v>
      </c>
      <c r="J1981" t="s">
        <v>41</v>
      </c>
      <c r="K1981" t="s">
        <v>43</v>
      </c>
      <c r="L1981">
        <v>0</v>
      </c>
      <c r="M1981">
        <v>0</v>
      </c>
      <c r="N1981">
        <v>4.4000000000000004</v>
      </c>
      <c r="O1981" t="s">
        <v>28</v>
      </c>
      <c r="P1981">
        <v>0</v>
      </c>
      <c r="Q1981">
        <v>2</v>
      </c>
      <c r="R1981">
        <v>9.6999999999999993</v>
      </c>
      <c r="S1981">
        <v>79.400000000000006</v>
      </c>
      <c r="T1981">
        <v>63.4</v>
      </c>
      <c r="U1981">
        <v>65.8</v>
      </c>
      <c r="V1981">
        <f t="shared" si="169"/>
        <v>2.3999999999999986</v>
      </c>
      <c r="W1981" t="str">
        <f t="shared" si="170"/>
        <v>Monitor</v>
      </c>
      <c r="X1981" t="str">
        <f t="shared" si="167"/>
        <v>Normal</v>
      </c>
      <c r="Y1981" t="str">
        <f t="shared" si="171"/>
        <v>Local</v>
      </c>
      <c r="Z1981" t="str">
        <f t="shared" si="168"/>
        <v>At-Risk</v>
      </c>
      <c r="AA1981" t="s">
        <v>33</v>
      </c>
      <c r="AB1981">
        <v>0</v>
      </c>
    </row>
    <row r="1982" spans="1:28" x14ac:dyDescent="0.3">
      <c r="A1982">
        <v>12</v>
      </c>
      <c r="B1982" t="s">
        <v>38</v>
      </c>
      <c r="C1982">
        <v>6</v>
      </c>
      <c r="D1982" t="s">
        <v>23</v>
      </c>
      <c r="E1982" t="s">
        <v>24</v>
      </c>
      <c r="F1982">
        <v>4</v>
      </c>
      <c r="G1982">
        <v>0</v>
      </c>
      <c r="H1982" t="s">
        <v>25</v>
      </c>
      <c r="I1982">
        <v>447633</v>
      </c>
      <c r="J1982" t="s">
        <v>32</v>
      </c>
      <c r="K1982" t="s">
        <v>27</v>
      </c>
      <c r="L1982">
        <v>0</v>
      </c>
      <c r="M1982">
        <v>0</v>
      </c>
      <c r="N1982">
        <v>13.3</v>
      </c>
      <c r="O1982" t="s">
        <v>28</v>
      </c>
      <c r="P1982">
        <v>0</v>
      </c>
      <c r="Q1982">
        <v>5</v>
      </c>
      <c r="R1982">
        <v>10.7</v>
      </c>
      <c r="S1982">
        <v>87.3</v>
      </c>
      <c r="T1982">
        <v>70.3</v>
      </c>
      <c r="U1982">
        <v>64.900000000000006</v>
      </c>
      <c r="V1982">
        <f t="shared" si="169"/>
        <v>-5.3999999999999915</v>
      </c>
      <c r="W1982" t="str">
        <f t="shared" si="170"/>
        <v>Monitor</v>
      </c>
      <c r="X1982" t="str">
        <f t="shared" si="167"/>
        <v>Normal</v>
      </c>
      <c r="Y1982" t="str">
        <f t="shared" si="171"/>
        <v>Commuter</v>
      </c>
      <c r="Z1982" t="str">
        <f t="shared" si="168"/>
        <v>At-Risk</v>
      </c>
      <c r="AA1982" t="s">
        <v>33</v>
      </c>
      <c r="AB1982">
        <v>0</v>
      </c>
    </row>
    <row r="1983" spans="1:28" x14ac:dyDescent="0.3">
      <c r="A1983">
        <v>15</v>
      </c>
      <c r="B1983" t="s">
        <v>22</v>
      </c>
      <c r="C1983">
        <v>9</v>
      </c>
      <c r="D1983" t="s">
        <v>39</v>
      </c>
      <c r="E1983" t="s">
        <v>30</v>
      </c>
      <c r="F1983">
        <v>5</v>
      </c>
      <c r="G1983">
        <v>0</v>
      </c>
      <c r="H1983" t="s">
        <v>40</v>
      </c>
      <c r="I1983">
        <v>887248</v>
      </c>
      <c r="J1983" t="s">
        <v>37</v>
      </c>
      <c r="K1983" t="s">
        <v>27</v>
      </c>
      <c r="L1983">
        <v>1</v>
      </c>
      <c r="M1983">
        <v>0</v>
      </c>
      <c r="N1983">
        <v>1.8</v>
      </c>
      <c r="O1983" t="s">
        <v>28</v>
      </c>
      <c r="P1983">
        <v>0</v>
      </c>
      <c r="Q1983">
        <v>4</v>
      </c>
      <c r="R1983">
        <v>23.2</v>
      </c>
      <c r="S1983">
        <v>79.5</v>
      </c>
      <c r="T1983">
        <v>72.8</v>
      </c>
      <c r="U1983">
        <v>74.3</v>
      </c>
      <c r="V1983">
        <f t="shared" si="169"/>
        <v>1.5</v>
      </c>
      <c r="W1983" t="str">
        <f t="shared" si="170"/>
        <v>Monitor</v>
      </c>
      <c r="X1983" t="str">
        <f t="shared" si="167"/>
        <v>Normal</v>
      </c>
      <c r="Y1983" t="str">
        <f t="shared" si="171"/>
        <v>Local</v>
      </c>
      <c r="Z1983" t="str">
        <f t="shared" si="168"/>
        <v>At-Risk</v>
      </c>
      <c r="AA1983" t="s">
        <v>33</v>
      </c>
      <c r="AB1983">
        <v>0</v>
      </c>
    </row>
    <row r="1984" spans="1:28" x14ac:dyDescent="0.3">
      <c r="A1984">
        <v>14</v>
      </c>
      <c r="B1984" t="s">
        <v>38</v>
      </c>
      <c r="C1984">
        <v>9</v>
      </c>
      <c r="D1984" t="s">
        <v>39</v>
      </c>
      <c r="E1984" t="s">
        <v>24</v>
      </c>
      <c r="F1984">
        <v>4</v>
      </c>
      <c r="G1984">
        <v>0</v>
      </c>
      <c r="H1984" t="s">
        <v>25</v>
      </c>
      <c r="I1984">
        <v>481348</v>
      </c>
      <c r="J1984" t="s">
        <v>31</v>
      </c>
      <c r="K1984" t="s">
        <v>43</v>
      </c>
      <c r="L1984">
        <v>1</v>
      </c>
      <c r="M1984">
        <v>1</v>
      </c>
      <c r="N1984">
        <v>8.6</v>
      </c>
      <c r="O1984" t="s">
        <v>28</v>
      </c>
      <c r="P1984">
        <v>0</v>
      </c>
      <c r="Q1984">
        <v>5</v>
      </c>
      <c r="R1984">
        <v>17.899999999999999</v>
      </c>
      <c r="S1984">
        <v>86.4</v>
      </c>
      <c r="T1984">
        <v>57.9</v>
      </c>
      <c r="U1984">
        <v>66.7</v>
      </c>
      <c r="V1984">
        <f t="shared" si="169"/>
        <v>8.8000000000000043</v>
      </c>
      <c r="W1984" t="str">
        <f t="shared" si="170"/>
        <v>Monitor</v>
      </c>
      <c r="X1984" t="str">
        <f t="shared" si="167"/>
        <v>Normal</v>
      </c>
      <c r="Y1984" t="str">
        <f t="shared" si="171"/>
        <v>Commuter</v>
      </c>
      <c r="Z1984" t="str">
        <f t="shared" si="168"/>
        <v>At-Risk</v>
      </c>
      <c r="AA1984" t="s">
        <v>33</v>
      </c>
      <c r="AB1984">
        <v>0</v>
      </c>
    </row>
    <row r="1985" spans="1:28" x14ac:dyDescent="0.3">
      <c r="A1985">
        <v>11</v>
      </c>
      <c r="B1985" t="s">
        <v>22</v>
      </c>
      <c r="C1985">
        <v>6</v>
      </c>
      <c r="D1985" t="s">
        <v>48</v>
      </c>
      <c r="E1985" t="s">
        <v>24</v>
      </c>
      <c r="F1985">
        <v>6</v>
      </c>
      <c r="G1985">
        <v>0</v>
      </c>
      <c r="H1985" t="s">
        <v>34</v>
      </c>
      <c r="I1985">
        <v>87976</v>
      </c>
      <c r="J1985" t="s">
        <v>41</v>
      </c>
      <c r="K1985" t="s">
        <v>26</v>
      </c>
      <c r="L1985">
        <v>0</v>
      </c>
      <c r="M1985">
        <v>0</v>
      </c>
      <c r="N1985">
        <v>8.5</v>
      </c>
      <c r="O1985" t="s">
        <v>49</v>
      </c>
      <c r="P1985">
        <v>1</v>
      </c>
      <c r="Q1985">
        <v>4</v>
      </c>
      <c r="R1985">
        <v>13.4</v>
      </c>
      <c r="S1985">
        <v>78.3</v>
      </c>
      <c r="T1985">
        <v>64.3</v>
      </c>
      <c r="U1985">
        <v>86.3</v>
      </c>
      <c r="V1985">
        <f t="shared" si="169"/>
        <v>22</v>
      </c>
      <c r="W1985" t="str">
        <f t="shared" si="170"/>
        <v>Monitor</v>
      </c>
      <c r="X1985" t="str">
        <f t="shared" si="167"/>
        <v>Surge</v>
      </c>
      <c r="Y1985" t="str">
        <f t="shared" si="171"/>
        <v>Commuter</v>
      </c>
      <c r="Z1985" t="str">
        <f t="shared" si="168"/>
        <v>At-Risk</v>
      </c>
      <c r="AA1985" t="s">
        <v>42</v>
      </c>
      <c r="AB1985">
        <v>0</v>
      </c>
    </row>
    <row r="1986" spans="1:28" x14ac:dyDescent="0.3">
      <c r="A1986">
        <v>13</v>
      </c>
      <c r="B1986" t="s">
        <v>38</v>
      </c>
      <c r="C1986">
        <v>9</v>
      </c>
      <c r="D1986" t="s">
        <v>23</v>
      </c>
      <c r="E1986" t="s">
        <v>24</v>
      </c>
      <c r="F1986">
        <v>3</v>
      </c>
      <c r="G1986">
        <v>0</v>
      </c>
      <c r="H1986" t="s">
        <v>45</v>
      </c>
      <c r="I1986">
        <v>3248667</v>
      </c>
      <c r="J1986" t="s">
        <v>35</v>
      </c>
      <c r="K1986" t="s">
        <v>35</v>
      </c>
      <c r="L1986">
        <v>0</v>
      </c>
      <c r="M1986">
        <v>0</v>
      </c>
      <c r="N1986">
        <v>12.3</v>
      </c>
      <c r="O1986" t="s">
        <v>28</v>
      </c>
      <c r="P1986">
        <v>0</v>
      </c>
      <c r="Q1986">
        <v>5</v>
      </c>
      <c r="R1986">
        <v>13.7</v>
      </c>
      <c r="S1986">
        <v>83.7</v>
      </c>
      <c r="T1986">
        <v>61.5</v>
      </c>
      <c r="U1986">
        <v>61.4</v>
      </c>
      <c r="V1986">
        <f t="shared" si="169"/>
        <v>-0.10000000000000142</v>
      </c>
      <c r="W1986" t="str">
        <f t="shared" si="170"/>
        <v>Monitor</v>
      </c>
      <c r="X1986" t="str">
        <f t="shared" si="167"/>
        <v>Normal</v>
      </c>
      <c r="Y1986" t="str">
        <f t="shared" si="171"/>
        <v>Commuter</v>
      </c>
      <c r="Z1986" t="str">
        <f t="shared" si="168"/>
        <v>At-Risk</v>
      </c>
      <c r="AA1986" t="s">
        <v>33</v>
      </c>
      <c r="AB1986">
        <v>0</v>
      </c>
    </row>
    <row r="1987" spans="1:28" x14ac:dyDescent="0.3">
      <c r="A1987">
        <v>16</v>
      </c>
      <c r="B1987" t="s">
        <v>46</v>
      </c>
      <c r="C1987">
        <v>10</v>
      </c>
      <c r="D1987" t="s">
        <v>39</v>
      </c>
      <c r="E1987" t="s">
        <v>30</v>
      </c>
      <c r="F1987">
        <v>5</v>
      </c>
      <c r="G1987">
        <v>0</v>
      </c>
      <c r="H1987" t="s">
        <v>25</v>
      </c>
      <c r="I1987">
        <v>370910</v>
      </c>
      <c r="J1987" t="s">
        <v>37</v>
      </c>
      <c r="K1987" t="s">
        <v>31</v>
      </c>
      <c r="L1987">
        <v>1</v>
      </c>
      <c r="M1987">
        <v>0</v>
      </c>
      <c r="N1987">
        <v>0.3</v>
      </c>
      <c r="O1987" t="s">
        <v>28</v>
      </c>
      <c r="P1987">
        <v>0</v>
      </c>
      <c r="Q1987">
        <v>2</v>
      </c>
      <c r="R1987">
        <v>14</v>
      </c>
      <c r="S1987">
        <v>76.5</v>
      </c>
      <c r="T1987">
        <v>77.7</v>
      </c>
      <c r="U1987">
        <v>87.2</v>
      </c>
      <c r="V1987">
        <f t="shared" si="169"/>
        <v>9.5</v>
      </c>
      <c r="W1987" t="str">
        <f t="shared" si="170"/>
        <v>Monitor</v>
      </c>
      <c r="X1987" t="str">
        <f t="shared" ref="X1987:X2050" si="172">IF(V1987&gt;10, "Surge", "Normal")</f>
        <v>Normal</v>
      </c>
      <c r="Y1987" t="str">
        <f t="shared" si="171"/>
        <v>Local</v>
      </c>
      <c r="Z1987" t="str">
        <f t="shared" si="168"/>
        <v>At-Risk</v>
      </c>
      <c r="AA1987" t="s">
        <v>42</v>
      </c>
      <c r="AB1987">
        <v>0</v>
      </c>
    </row>
    <row r="1988" spans="1:28" x14ac:dyDescent="0.3">
      <c r="A1988">
        <v>11</v>
      </c>
      <c r="B1988" t="s">
        <v>38</v>
      </c>
      <c r="C1988">
        <v>6</v>
      </c>
      <c r="D1988" t="s">
        <v>23</v>
      </c>
      <c r="E1988" t="s">
        <v>30</v>
      </c>
      <c r="F1988">
        <v>5</v>
      </c>
      <c r="G1988">
        <v>0</v>
      </c>
      <c r="H1988" t="s">
        <v>45</v>
      </c>
      <c r="I1988">
        <v>2994209</v>
      </c>
      <c r="J1988" t="s">
        <v>35</v>
      </c>
      <c r="K1988" t="s">
        <v>35</v>
      </c>
      <c r="L1988">
        <v>1</v>
      </c>
      <c r="M1988">
        <v>1</v>
      </c>
      <c r="N1988">
        <v>2.9</v>
      </c>
      <c r="O1988" t="s">
        <v>28</v>
      </c>
      <c r="P1988">
        <v>0</v>
      </c>
      <c r="Q1988">
        <v>3</v>
      </c>
      <c r="R1988">
        <v>21.4</v>
      </c>
      <c r="S1988">
        <v>90.2</v>
      </c>
      <c r="T1988">
        <v>65.8</v>
      </c>
      <c r="U1988">
        <v>90</v>
      </c>
      <c r="V1988">
        <f t="shared" si="169"/>
        <v>24.200000000000003</v>
      </c>
      <c r="W1988" t="str">
        <f t="shared" si="170"/>
        <v>Monitor</v>
      </c>
      <c r="X1988" t="str">
        <f t="shared" si="172"/>
        <v>Surge</v>
      </c>
      <c r="Y1988" t="str">
        <f t="shared" si="171"/>
        <v>Local</v>
      </c>
      <c r="Z1988" t="str">
        <f t="shared" si="168"/>
        <v>Healthy</v>
      </c>
      <c r="AA1988" t="s">
        <v>50</v>
      </c>
      <c r="AB1988">
        <v>0</v>
      </c>
    </row>
    <row r="1989" spans="1:28" x14ac:dyDescent="0.3">
      <c r="A1989">
        <v>15</v>
      </c>
      <c r="B1989" t="s">
        <v>22</v>
      </c>
      <c r="C1989">
        <v>11</v>
      </c>
      <c r="D1989" t="s">
        <v>23</v>
      </c>
      <c r="E1989" t="s">
        <v>24</v>
      </c>
      <c r="F1989">
        <v>7</v>
      </c>
      <c r="G1989">
        <v>0</v>
      </c>
      <c r="H1989" t="s">
        <v>25</v>
      </c>
      <c r="I1989">
        <v>429356</v>
      </c>
      <c r="J1989" t="s">
        <v>26</v>
      </c>
      <c r="K1989" t="s">
        <v>32</v>
      </c>
      <c r="L1989">
        <v>0</v>
      </c>
      <c r="M1989">
        <v>0</v>
      </c>
      <c r="N1989">
        <v>1.4</v>
      </c>
      <c r="O1989" t="s">
        <v>47</v>
      </c>
      <c r="P1989">
        <v>0</v>
      </c>
      <c r="Q1989">
        <v>2</v>
      </c>
      <c r="R1989">
        <v>16.5</v>
      </c>
      <c r="S1989">
        <v>84.5</v>
      </c>
      <c r="T1989">
        <v>59.5</v>
      </c>
      <c r="U1989">
        <v>76.099999999999994</v>
      </c>
      <c r="V1989">
        <f t="shared" si="169"/>
        <v>16.599999999999994</v>
      </c>
      <c r="W1989" t="str">
        <f t="shared" si="170"/>
        <v>Monitor</v>
      </c>
      <c r="X1989" t="str">
        <f t="shared" si="172"/>
        <v>Surge</v>
      </c>
      <c r="Y1989" t="str">
        <f t="shared" si="171"/>
        <v>Local</v>
      </c>
      <c r="Z1989" t="str">
        <f t="shared" si="168"/>
        <v>At-Risk</v>
      </c>
      <c r="AA1989" t="s">
        <v>42</v>
      </c>
      <c r="AB1989">
        <v>0</v>
      </c>
    </row>
    <row r="1990" spans="1:28" x14ac:dyDescent="0.3">
      <c r="A1990">
        <v>12</v>
      </c>
      <c r="B1990" t="s">
        <v>38</v>
      </c>
      <c r="C1990">
        <v>8</v>
      </c>
      <c r="D1990" t="s">
        <v>23</v>
      </c>
      <c r="E1990" t="s">
        <v>24</v>
      </c>
      <c r="F1990">
        <v>5</v>
      </c>
      <c r="G1990">
        <v>0</v>
      </c>
      <c r="H1990" t="s">
        <v>45</v>
      </c>
      <c r="I1990">
        <v>5568707</v>
      </c>
      <c r="J1990" t="s">
        <v>35</v>
      </c>
      <c r="K1990" t="s">
        <v>35</v>
      </c>
      <c r="L1990">
        <v>1</v>
      </c>
      <c r="M1990">
        <v>0</v>
      </c>
      <c r="N1990">
        <v>4.8</v>
      </c>
      <c r="O1990" t="s">
        <v>28</v>
      </c>
      <c r="P1990">
        <v>0</v>
      </c>
      <c r="Q1990">
        <v>4</v>
      </c>
      <c r="R1990">
        <v>17.600000000000001</v>
      </c>
      <c r="S1990">
        <v>93.2</v>
      </c>
      <c r="T1990">
        <v>77.5</v>
      </c>
      <c r="U1990">
        <v>81.7</v>
      </c>
      <c r="V1990">
        <f t="shared" si="169"/>
        <v>4.2000000000000028</v>
      </c>
      <c r="W1990" t="str">
        <f t="shared" si="170"/>
        <v>Monitor</v>
      </c>
      <c r="X1990" t="str">
        <f t="shared" si="172"/>
        <v>Normal</v>
      </c>
      <c r="Y1990" t="str">
        <f t="shared" si="171"/>
        <v>Local</v>
      </c>
      <c r="Z1990" t="str">
        <f t="shared" si="168"/>
        <v>Healthy</v>
      </c>
      <c r="AA1990" t="s">
        <v>42</v>
      </c>
      <c r="AB1990">
        <v>0</v>
      </c>
    </row>
    <row r="1991" spans="1:28" x14ac:dyDescent="0.3">
      <c r="A1991">
        <v>16</v>
      </c>
      <c r="B1991" t="s">
        <v>22</v>
      </c>
      <c r="C1991">
        <v>12</v>
      </c>
      <c r="D1991" t="s">
        <v>48</v>
      </c>
      <c r="E1991" t="s">
        <v>24</v>
      </c>
      <c r="F1991">
        <v>5</v>
      </c>
      <c r="G1991">
        <v>1</v>
      </c>
      <c r="H1991" t="s">
        <v>25</v>
      </c>
      <c r="I1991">
        <v>635548</v>
      </c>
      <c r="J1991" t="s">
        <v>31</v>
      </c>
      <c r="K1991" t="s">
        <v>27</v>
      </c>
      <c r="L1991">
        <v>1</v>
      </c>
      <c r="M1991">
        <v>0</v>
      </c>
      <c r="N1991">
        <v>4.2</v>
      </c>
      <c r="O1991" t="s">
        <v>28</v>
      </c>
      <c r="P1991">
        <v>0</v>
      </c>
      <c r="Q1991">
        <v>3</v>
      </c>
      <c r="R1991">
        <v>10.6</v>
      </c>
      <c r="S1991">
        <v>78</v>
      </c>
      <c r="T1991">
        <v>56.8</v>
      </c>
      <c r="U1991">
        <v>53.9</v>
      </c>
      <c r="V1991">
        <f t="shared" si="169"/>
        <v>-2.8999999999999986</v>
      </c>
      <c r="W1991" t="str">
        <f t="shared" si="170"/>
        <v>Monitor</v>
      </c>
      <c r="X1991" t="str">
        <f t="shared" si="172"/>
        <v>Normal</v>
      </c>
      <c r="Y1991" t="str">
        <f t="shared" si="171"/>
        <v>Local</v>
      </c>
      <c r="Z1991" t="str">
        <f t="shared" si="168"/>
        <v>At-Risk</v>
      </c>
      <c r="AA1991" t="s">
        <v>29</v>
      </c>
      <c r="AB1991">
        <v>0</v>
      </c>
    </row>
    <row r="1992" spans="1:28" x14ac:dyDescent="0.3">
      <c r="A1992">
        <v>16</v>
      </c>
      <c r="B1992" t="s">
        <v>22</v>
      </c>
      <c r="C1992">
        <v>11</v>
      </c>
      <c r="D1992" t="s">
        <v>23</v>
      </c>
      <c r="E1992" t="s">
        <v>24</v>
      </c>
      <c r="F1992">
        <v>7</v>
      </c>
      <c r="G1992">
        <v>0</v>
      </c>
      <c r="H1992" t="s">
        <v>34</v>
      </c>
      <c r="I1992">
        <v>65123</v>
      </c>
      <c r="J1992" t="s">
        <v>31</v>
      </c>
      <c r="K1992" t="s">
        <v>37</v>
      </c>
      <c r="L1992">
        <v>0</v>
      </c>
      <c r="M1992">
        <v>0</v>
      </c>
      <c r="N1992">
        <v>5.4</v>
      </c>
      <c r="O1992" t="s">
        <v>49</v>
      </c>
      <c r="P1992">
        <v>0</v>
      </c>
      <c r="Q1992">
        <v>5</v>
      </c>
      <c r="R1992">
        <v>16.899999999999999</v>
      </c>
      <c r="S1992">
        <v>81.400000000000006</v>
      </c>
      <c r="T1992">
        <v>38.799999999999997</v>
      </c>
      <c r="U1992">
        <v>54.1</v>
      </c>
      <c r="V1992">
        <f t="shared" si="169"/>
        <v>15.300000000000004</v>
      </c>
      <c r="W1992" t="str">
        <f t="shared" si="170"/>
        <v>Monitor</v>
      </c>
      <c r="X1992" t="str">
        <f t="shared" si="172"/>
        <v>Surge</v>
      </c>
      <c r="Y1992" t="str">
        <f t="shared" si="171"/>
        <v>Commuter</v>
      </c>
      <c r="Z1992" t="str">
        <f t="shared" si="168"/>
        <v>At-Risk</v>
      </c>
      <c r="AA1992" t="s">
        <v>29</v>
      </c>
      <c r="AB1992">
        <v>0</v>
      </c>
    </row>
    <row r="1993" spans="1:28" x14ac:dyDescent="0.3">
      <c r="A1993">
        <v>13</v>
      </c>
      <c r="B1993" t="s">
        <v>38</v>
      </c>
      <c r="C1993">
        <v>7</v>
      </c>
      <c r="D1993" t="s">
        <v>39</v>
      </c>
      <c r="E1993" t="s">
        <v>30</v>
      </c>
      <c r="F1993">
        <v>3</v>
      </c>
      <c r="G1993">
        <v>0</v>
      </c>
      <c r="H1993" t="s">
        <v>36</v>
      </c>
      <c r="I1993">
        <v>308578</v>
      </c>
      <c r="J1993" t="s">
        <v>37</v>
      </c>
      <c r="K1993" t="s">
        <v>37</v>
      </c>
      <c r="L1993">
        <v>1</v>
      </c>
      <c r="M1993">
        <v>1</v>
      </c>
      <c r="O1993" t="s">
        <v>49</v>
      </c>
      <c r="P1993">
        <v>0</v>
      </c>
      <c r="Q1993">
        <v>4</v>
      </c>
      <c r="R1993">
        <v>15.8</v>
      </c>
      <c r="S1993">
        <v>100</v>
      </c>
      <c r="T1993">
        <v>71.400000000000006</v>
      </c>
      <c r="U1993">
        <v>83.8</v>
      </c>
      <c r="V1993">
        <f t="shared" si="169"/>
        <v>12.399999999999991</v>
      </c>
      <c r="W1993" t="str">
        <f t="shared" si="170"/>
        <v>Monitor</v>
      </c>
      <c r="X1993" t="str">
        <f t="shared" si="172"/>
        <v>Surge</v>
      </c>
      <c r="Y1993" t="str">
        <f t="shared" si="171"/>
        <v>Local</v>
      </c>
      <c r="Z1993" t="str">
        <f t="shared" si="168"/>
        <v>Healthy</v>
      </c>
      <c r="AA1993" t="s">
        <v>42</v>
      </c>
      <c r="AB1993">
        <v>0</v>
      </c>
    </row>
    <row r="1994" spans="1:28" x14ac:dyDescent="0.3">
      <c r="A1994">
        <v>15</v>
      </c>
      <c r="B1994" t="s">
        <v>38</v>
      </c>
      <c r="C1994">
        <v>10</v>
      </c>
      <c r="D1994" t="s">
        <v>23</v>
      </c>
      <c r="E1994" t="s">
        <v>30</v>
      </c>
      <c r="F1994">
        <v>4</v>
      </c>
      <c r="G1994">
        <v>0</v>
      </c>
      <c r="H1994" t="s">
        <v>36</v>
      </c>
      <c r="I1994">
        <v>283514</v>
      </c>
      <c r="J1994" t="s">
        <v>35</v>
      </c>
      <c r="K1994" t="s">
        <v>32</v>
      </c>
      <c r="L1994">
        <v>1</v>
      </c>
      <c r="M1994">
        <v>1</v>
      </c>
      <c r="N1994">
        <v>0.6</v>
      </c>
      <c r="O1994" t="s">
        <v>47</v>
      </c>
      <c r="P1994">
        <v>1</v>
      </c>
      <c r="Q1994">
        <v>4</v>
      </c>
      <c r="R1994">
        <v>13.6</v>
      </c>
      <c r="S1994">
        <v>91.5</v>
      </c>
      <c r="T1994">
        <v>71.7</v>
      </c>
      <c r="U1994">
        <v>79</v>
      </c>
      <c r="V1994">
        <f t="shared" si="169"/>
        <v>7.2999999999999972</v>
      </c>
      <c r="W1994" t="str">
        <f t="shared" si="170"/>
        <v>Monitor</v>
      </c>
      <c r="X1994" t="str">
        <f t="shared" si="172"/>
        <v>Normal</v>
      </c>
      <c r="Y1994" t="str">
        <f t="shared" si="171"/>
        <v>Local</v>
      </c>
      <c r="Z1994" t="str">
        <f t="shared" si="168"/>
        <v>Healthy</v>
      </c>
      <c r="AA1994" t="s">
        <v>42</v>
      </c>
      <c r="AB1994">
        <v>0</v>
      </c>
    </row>
    <row r="1995" spans="1:28" x14ac:dyDescent="0.3">
      <c r="A1995">
        <v>13</v>
      </c>
      <c r="B1995" t="s">
        <v>22</v>
      </c>
      <c r="C1995">
        <v>9</v>
      </c>
      <c r="D1995" t="s">
        <v>39</v>
      </c>
      <c r="E1995" t="s">
        <v>30</v>
      </c>
      <c r="F1995">
        <v>2</v>
      </c>
      <c r="G1995">
        <v>0</v>
      </c>
      <c r="H1995" t="s">
        <v>45</v>
      </c>
      <c r="I1995">
        <v>4931728</v>
      </c>
      <c r="J1995" t="s">
        <v>32</v>
      </c>
      <c r="K1995" t="s">
        <v>27</v>
      </c>
      <c r="L1995">
        <v>1</v>
      </c>
      <c r="M1995">
        <v>1</v>
      </c>
      <c r="N1995">
        <v>2.4</v>
      </c>
      <c r="O1995" t="s">
        <v>28</v>
      </c>
      <c r="P1995">
        <v>0</v>
      </c>
      <c r="Q1995">
        <v>4</v>
      </c>
      <c r="R1995">
        <v>15.1</v>
      </c>
      <c r="S1995">
        <v>84.8</v>
      </c>
      <c r="T1995">
        <v>74.900000000000006</v>
      </c>
      <c r="U1995">
        <v>63</v>
      </c>
      <c r="V1995">
        <f t="shared" si="169"/>
        <v>-11.900000000000006</v>
      </c>
      <c r="W1995" t="str">
        <f t="shared" si="170"/>
        <v>Monitor</v>
      </c>
      <c r="X1995" t="str">
        <f t="shared" si="172"/>
        <v>Normal</v>
      </c>
      <c r="Y1995" t="str">
        <f t="shared" si="171"/>
        <v>Local</v>
      </c>
      <c r="Z1995" t="str">
        <f t="shared" si="168"/>
        <v>At-Risk</v>
      </c>
      <c r="AA1995" t="s">
        <v>33</v>
      </c>
      <c r="AB1995">
        <v>0</v>
      </c>
    </row>
    <row r="1996" spans="1:28" x14ac:dyDescent="0.3">
      <c r="A1996">
        <v>12</v>
      </c>
      <c r="B1996" t="s">
        <v>22</v>
      </c>
      <c r="C1996">
        <v>7</v>
      </c>
      <c r="D1996" t="s">
        <v>23</v>
      </c>
      <c r="E1996" t="s">
        <v>44</v>
      </c>
      <c r="F1996">
        <v>7</v>
      </c>
      <c r="G1996">
        <v>0</v>
      </c>
      <c r="H1996" t="s">
        <v>36</v>
      </c>
      <c r="I1996">
        <v>184833</v>
      </c>
      <c r="J1996" t="s">
        <v>32</v>
      </c>
      <c r="K1996" t="s">
        <v>31</v>
      </c>
      <c r="L1996">
        <v>1</v>
      </c>
      <c r="M1996">
        <v>0</v>
      </c>
      <c r="N1996">
        <v>6.1</v>
      </c>
      <c r="O1996" t="s">
        <v>49</v>
      </c>
      <c r="P1996">
        <v>0</v>
      </c>
      <c r="Q1996">
        <v>5</v>
      </c>
      <c r="R1996">
        <v>9.1</v>
      </c>
      <c r="S1996">
        <v>80</v>
      </c>
      <c r="T1996">
        <v>51.8</v>
      </c>
      <c r="U1996">
        <v>65</v>
      </c>
      <c r="V1996">
        <f t="shared" si="169"/>
        <v>13.200000000000003</v>
      </c>
      <c r="W1996" t="str">
        <f t="shared" si="170"/>
        <v>Monitor</v>
      </c>
      <c r="X1996" t="str">
        <f t="shared" si="172"/>
        <v>Surge</v>
      </c>
      <c r="Y1996" t="str">
        <f t="shared" si="171"/>
        <v>Commuter</v>
      </c>
      <c r="Z1996" t="str">
        <f t="shared" si="168"/>
        <v>At-Risk</v>
      </c>
      <c r="AA1996" t="s">
        <v>33</v>
      </c>
      <c r="AB1996">
        <v>0</v>
      </c>
    </row>
    <row r="1997" spans="1:28" x14ac:dyDescent="0.3">
      <c r="A1997">
        <v>16</v>
      </c>
      <c r="B1997" t="s">
        <v>22</v>
      </c>
      <c r="C1997">
        <v>11</v>
      </c>
      <c r="D1997" t="s">
        <v>48</v>
      </c>
      <c r="E1997" t="s">
        <v>30</v>
      </c>
      <c r="F1997">
        <v>5</v>
      </c>
      <c r="G1997">
        <v>0</v>
      </c>
      <c r="H1997" t="s">
        <v>25</v>
      </c>
      <c r="I1997">
        <v>449109</v>
      </c>
      <c r="J1997" t="s">
        <v>31</v>
      </c>
      <c r="K1997" t="s">
        <v>37</v>
      </c>
      <c r="L1997">
        <v>0</v>
      </c>
      <c r="M1997">
        <v>1</v>
      </c>
      <c r="N1997">
        <v>3.1</v>
      </c>
      <c r="O1997" t="s">
        <v>28</v>
      </c>
      <c r="P1997">
        <v>0</v>
      </c>
      <c r="Q1997">
        <v>4</v>
      </c>
      <c r="R1997">
        <v>13</v>
      </c>
      <c r="S1997">
        <v>84.2</v>
      </c>
      <c r="T1997">
        <v>80.599999999999994</v>
      </c>
      <c r="U1997">
        <v>88.6</v>
      </c>
      <c r="V1997">
        <f t="shared" si="169"/>
        <v>8</v>
      </c>
      <c r="W1997" t="str">
        <f t="shared" si="170"/>
        <v>Monitor</v>
      </c>
      <c r="X1997" t="str">
        <f t="shared" si="172"/>
        <v>Normal</v>
      </c>
      <c r="Y1997" t="str">
        <f t="shared" si="171"/>
        <v>Local</v>
      </c>
      <c r="Z1997" t="str">
        <f t="shared" si="168"/>
        <v>At-Risk</v>
      </c>
      <c r="AA1997" t="s">
        <v>42</v>
      </c>
      <c r="AB1997">
        <v>0</v>
      </c>
    </row>
    <row r="1998" spans="1:28" x14ac:dyDescent="0.3">
      <c r="A1998">
        <v>17</v>
      </c>
      <c r="B1998" t="s">
        <v>38</v>
      </c>
      <c r="C1998">
        <v>12</v>
      </c>
      <c r="D1998" t="s">
        <v>39</v>
      </c>
      <c r="E1998" t="s">
        <v>44</v>
      </c>
      <c r="F1998">
        <v>7</v>
      </c>
      <c r="G1998">
        <v>0</v>
      </c>
      <c r="H1998" t="s">
        <v>36</v>
      </c>
      <c r="I1998">
        <v>206615</v>
      </c>
      <c r="J1998" t="s">
        <v>37</v>
      </c>
      <c r="K1998" t="s">
        <v>41</v>
      </c>
      <c r="L1998">
        <v>0</v>
      </c>
      <c r="M1998">
        <v>1</v>
      </c>
      <c r="N1998">
        <v>3.1</v>
      </c>
      <c r="O1998" t="s">
        <v>28</v>
      </c>
      <c r="P1998">
        <v>0</v>
      </c>
      <c r="Q1998">
        <v>2</v>
      </c>
      <c r="R1998">
        <v>5</v>
      </c>
      <c r="S1998">
        <v>95.6</v>
      </c>
      <c r="T1998">
        <v>65.2</v>
      </c>
      <c r="U1998">
        <v>75.7</v>
      </c>
      <c r="V1998">
        <f t="shared" si="169"/>
        <v>10.5</v>
      </c>
      <c r="W1998" t="str">
        <f t="shared" si="170"/>
        <v>Monitor</v>
      </c>
      <c r="X1998" t="str">
        <f t="shared" si="172"/>
        <v>Surge</v>
      </c>
      <c r="Y1998" t="str">
        <f t="shared" si="171"/>
        <v>Local</v>
      </c>
      <c r="Z1998" t="str">
        <f t="shared" si="168"/>
        <v>Healthy</v>
      </c>
      <c r="AA1998" t="s">
        <v>42</v>
      </c>
      <c r="AB1998">
        <v>0</v>
      </c>
    </row>
    <row r="1999" spans="1:28" x14ac:dyDescent="0.3">
      <c r="A1999">
        <v>14</v>
      </c>
      <c r="B1999" t="s">
        <v>46</v>
      </c>
      <c r="C1999">
        <v>9</v>
      </c>
      <c r="D1999" t="s">
        <v>39</v>
      </c>
      <c r="E1999" t="s">
        <v>44</v>
      </c>
      <c r="F1999">
        <v>4</v>
      </c>
      <c r="G1999">
        <v>0</v>
      </c>
      <c r="H1999" t="s">
        <v>36</v>
      </c>
      <c r="I1999">
        <v>346716</v>
      </c>
      <c r="J1999" t="s">
        <v>35</v>
      </c>
      <c r="K1999" t="s">
        <v>37</v>
      </c>
      <c r="L1999">
        <v>0</v>
      </c>
      <c r="M1999">
        <v>0</v>
      </c>
      <c r="N1999">
        <v>8.5</v>
      </c>
      <c r="O1999" t="s">
        <v>28</v>
      </c>
      <c r="P1999">
        <v>0</v>
      </c>
      <c r="Q1999">
        <v>4</v>
      </c>
      <c r="R1999">
        <v>15.9</v>
      </c>
      <c r="S1999">
        <v>86</v>
      </c>
      <c r="T1999">
        <v>68.099999999999994</v>
      </c>
      <c r="U1999">
        <v>82.4</v>
      </c>
      <c r="V1999">
        <f t="shared" si="169"/>
        <v>14.300000000000011</v>
      </c>
      <c r="W1999" t="str">
        <f t="shared" si="170"/>
        <v>Monitor</v>
      </c>
      <c r="X1999" t="str">
        <f t="shared" si="172"/>
        <v>Surge</v>
      </c>
      <c r="Y1999" t="str">
        <f t="shared" si="171"/>
        <v>Commuter</v>
      </c>
      <c r="Z1999" t="str">
        <f t="shared" si="168"/>
        <v>At-Risk</v>
      </c>
      <c r="AA1999" t="s">
        <v>42</v>
      </c>
      <c r="AB1999">
        <v>0</v>
      </c>
    </row>
    <row r="2000" spans="1:28" x14ac:dyDescent="0.3">
      <c r="A2000">
        <v>18</v>
      </c>
      <c r="B2000" t="s">
        <v>38</v>
      </c>
      <c r="C2000">
        <v>12</v>
      </c>
      <c r="D2000" t="s">
        <v>39</v>
      </c>
      <c r="E2000" t="s">
        <v>44</v>
      </c>
      <c r="F2000">
        <v>5</v>
      </c>
      <c r="G2000">
        <v>0</v>
      </c>
      <c r="H2000" t="s">
        <v>36</v>
      </c>
      <c r="I2000">
        <v>188211</v>
      </c>
      <c r="J2000" t="s">
        <v>41</v>
      </c>
      <c r="K2000" t="s">
        <v>43</v>
      </c>
      <c r="L2000">
        <v>1</v>
      </c>
      <c r="M2000">
        <v>0</v>
      </c>
      <c r="N2000">
        <v>1</v>
      </c>
      <c r="O2000" t="s">
        <v>28</v>
      </c>
      <c r="P2000">
        <v>0</v>
      </c>
      <c r="Q2000">
        <v>4</v>
      </c>
      <c r="R2000">
        <v>12.5</v>
      </c>
      <c r="S2000">
        <v>83.9</v>
      </c>
      <c r="T2000">
        <v>52.6</v>
      </c>
      <c r="U2000">
        <v>59.3</v>
      </c>
      <c r="V2000">
        <f t="shared" si="169"/>
        <v>6.6999999999999957</v>
      </c>
      <c r="W2000" t="str">
        <f t="shared" si="170"/>
        <v>Monitor</v>
      </c>
      <c r="X2000" t="str">
        <f t="shared" si="172"/>
        <v>Normal</v>
      </c>
      <c r="Y2000" t="str">
        <f t="shared" si="171"/>
        <v>Local</v>
      </c>
      <c r="Z2000" t="str">
        <f t="shared" si="168"/>
        <v>At-Risk</v>
      </c>
      <c r="AA2000" t="s">
        <v>29</v>
      </c>
      <c r="AB2000">
        <v>0</v>
      </c>
    </row>
    <row r="2001" spans="1:28" x14ac:dyDescent="0.3">
      <c r="A2001">
        <v>16</v>
      </c>
      <c r="B2001" t="s">
        <v>38</v>
      </c>
      <c r="C2001">
        <v>11</v>
      </c>
      <c r="D2001" t="s">
        <v>23</v>
      </c>
      <c r="E2001" t="s">
        <v>30</v>
      </c>
      <c r="F2001">
        <v>3</v>
      </c>
      <c r="G2001">
        <v>0</v>
      </c>
      <c r="H2001" t="s">
        <v>25</v>
      </c>
      <c r="I2001">
        <v>563383</v>
      </c>
      <c r="J2001" t="s">
        <v>35</v>
      </c>
      <c r="K2001" t="s">
        <v>37</v>
      </c>
      <c r="L2001">
        <v>0</v>
      </c>
      <c r="M2001">
        <v>1</v>
      </c>
      <c r="N2001">
        <v>2.6</v>
      </c>
      <c r="O2001" t="s">
        <v>28</v>
      </c>
      <c r="P2001">
        <v>0</v>
      </c>
      <c r="Q2001">
        <v>3</v>
      </c>
      <c r="R2001">
        <v>11.3</v>
      </c>
      <c r="S2001">
        <v>92.1</v>
      </c>
      <c r="T2001">
        <v>74.900000000000006</v>
      </c>
      <c r="U2001">
        <v>75.2</v>
      </c>
      <c r="V2001">
        <f t="shared" si="169"/>
        <v>0.29999999999999716</v>
      </c>
      <c r="W2001" t="str">
        <f t="shared" si="170"/>
        <v>Monitor</v>
      </c>
      <c r="X2001" t="str">
        <f t="shared" si="172"/>
        <v>Normal</v>
      </c>
      <c r="Y2001" t="str">
        <f t="shared" si="171"/>
        <v>Local</v>
      </c>
      <c r="Z2001" t="str">
        <f t="shared" si="168"/>
        <v>Healthy</v>
      </c>
      <c r="AA2001" t="s">
        <v>42</v>
      </c>
      <c r="AB2001">
        <v>0</v>
      </c>
    </row>
    <row r="2002" spans="1:28" x14ac:dyDescent="0.3">
      <c r="A2002">
        <v>16</v>
      </c>
      <c r="B2002" t="s">
        <v>22</v>
      </c>
      <c r="C2002">
        <v>12</v>
      </c>
      <c r="D2002" t="s">
        <v>39</v>
      </c>
      <c r="E2002" t="s">
        <v>30</v>
      </c>
      <c r="F2002">
        <v>5</v>
      </c>
      <c r="G2002">
        <v>0</v>
      </c>
      <c r="H2002" t="s">
        <v>36</v>
      </c>
      <c r="I2002">
        <v>294568</v>
      </c>
      <c r="J2002" t="s">
        <v>37</v>
      </c>
      <c r="K2002" t="s">
        <v>32</v>
      </c>
      <c r="L2002">
        <v>1</v>
      </c>
      <c r="M2002">
        <v>0</v>
      </c>
      <c r="N2002">
        <v>1.9</v>
      </c>
      <c r="O2002" t="s">
        <v>28</v>
      </c>
      <c r="P2002">
        <v>0</v>
      </c>
      <c r="Q2002">
        <v>2</v>
      </c>
      <c r="R2002">
        <v>13.7</v>
      </c>
      <c r="S2002">
        <v>92.3</v>
      </c>
      <c r="T2002">
        <v>83.8</v>
      </c>
      <c r="U2002">
        <v>79.599999999999994</v>
      </c>
      <c r="V2002">
        <f t="shared" si="169"/>
        <v>-4.2000000000000028</v>
      </c>
      <c r="W2002" t="str">
        <f t="shared" si="170"/>
        <v>Monitor</v>
      </c>
      <c r="X2002" t="str">
        <f t="shared" si="172"/>
        <v>Normal</v>
      </c>
      <c r="Y2002" t="str">
        <f t="shared" si="171"/>
        <v>Local</v>
      </c>
      <c r="Z2002" t="str">
        <f t="shared" ref="Z2002:Z2058" si="173">IF(S2002&gt;=90, "Healthy", IF(S2002&gt;75, "At-Risk", "Chronic Absenteeism"))</f>
        <v>Healthy</v>
      </c>
      <c r="AA2002" t="s">
        <v>42</v>
      </c>
      <c r="AB2002">
        <v>0</v>
      </c>
    </row>
    <row r="2003" spans="1:28" x14ac:dyDescent="0.3">
      <c r="A2003">
        <v>12</v>
      </c>
      <c r="B2003" t="s">
        <v>38</v>
      </c>
      <c r="C2003">
        <v>7</v>
      </c>
      <c r="D2003" t="s">
        <v>23</v>
      </c>
      <c r="E2003" t="s">
        <v>30</v>
      </c>
      <c r="F2003">
        <v>6</v>
      </c>
      <c r="G2003">
        <v>0</v>
      </c>
      <c r="H2003" t="s">
        <v>36</v>
      </c>
      <c r="I2003">
        <v>256417</v>
      </c>
      <c r="J2003" t="s">
        <v>32</v>
      </c>
      <c r="K2003" t="s">
        <v>35</v>
      </c>
      <c r="L2003">
        <v>1</v>
      </c>
      <c r="M2003">
        <v>0</v>
      </c>
      <c r="N2003">
        <v>2.2999999999999998</v>
      </c>
      <c r="O2003" t="s">
        <v>28</v>
      </c>
      <c r="P2003">
        <v>0</v>
      </c>
      <c r="Q2003">
        <v>4</v>
      </c>
      <c r="R2003">
        <v>12.9</v>
      </c>
      <c r="S2003">
        <v>88</v>
      </c>
      <c r="T2003">
        <v>51.3</v>
      </c>
      <c r="U2003">
        <v>60.3</v>
      </c>
      <c r="V2003">
        <f t="shared" si="169"/>
        <v>9</v>
      </c>
      <c r="W2003" t="str">
        <f t="shared" si="170"/>
        <v>Monitor</v>
      </c>
      <c r="X2003" t="str">
        <f t="shared" si="172"/>
        <v>Normal</v>
      </c>
      <c r="Y2003" t="str">
        <f t="shared" si="171"/>
        <v>Local</v>
      </c>
      <c r="Z2003" t="str">
        <f t="shared" si="173"/>
        <v>At-Risk</v>
      </c>
      <c r="AA2003" t="s">
        <v>33</v>
      </c>
      <c r="AB2003">
        <v>0</v>
      </c>
    </row>
    <row r="2004" spans="1:28" x14ac:dyDescent="0.3">
      <c r="A2004">
        <v>15</v>
      </c>
      <c r="B2004" t="s">
        <v>22</v>
      </c>
      <c r="C2004">
        <v>10</v>
      </c>
      <c r="D2004" t="s">
        <v>39</v>
      </c>
      <c r="E2004" t="s">
        <v>24</v>
      </c>
      <c r="F2004">
        <v>5</v>
      </c>
      <c r="G2004">
        <v>1</v>
      </c>
      <c r="H2004" t="s">
        <v>25</v>
      </c>
      <c r="I2004">
        <v>446783</v>
      </c>
      <c r="J2004" t="s">
        <v>31</v>
      </c>
      <c r="K2004" t="s">
        <v>26</v>
      </c>
      <c r="L2004">
        <v>0</v>
      </c>
      <c r="M2004">
        <v>1</v>
      </c>
      <c r="N2004">
        <v>6.4</v>
      </c>
      <c r="O2004" t="s">
        <v>28</v>
      </c>
      <c r="P2004">
        <v>0</v>
      </c>
      <c r="Q2004">
        <v>3</v>
      </c>
      <c r="R2004">
        <v>20.2</v>
      </c>
      <c r="S2004">
        <v>80.5</v>
      </c>
      <c r="T2004">
        <v>38.799999999999997</v>
      </c>
      <c r="U2004">
        <v>64.400000000000006</v>
      </c>
      <c r="V2004">
        <f t="shared" si="169"/>
        <v>25.600000000000009</v>
      </c>
      <c r="W2004" t="str">
        <f t="shared" si="170"/>
        <v>Monitor</v>
      </c>
      <c r="X2004" t="str">
        <f t="shared" si="172"/>
        <v>Surge</v>
      </c>
      <c r="Y2004" t="str">
        <f t="shared" si="171"/>
        <v>Commuter</v>
      </c>
      <c r="Z2004" t="str">
        <f t="shared" si="173"/>
        <v>At-Risk</v>
      </c>
      <c r="AA2004" t="s">
        <v>33</v>
      </c>
      <c r="AB2004">
        <v>0</v>
      </c>
    </row>
    <row r="2005" spans="1:28" x14ac:dyDescent="0.3">
      <c r="A2005">
        <v>13</v>
      </c>
      <c r="B2005" t="s">
        <v>22</v>
      </c>
      <c r="C2005">
        <v>9</v>
      </c>
      <c r="D2005" t="s">
        <v>23</v>
      </c>
      <c r="E2005" t="s">
        <v>44</v>
      </c>
      <c r="F2005">
        <v>5</v>
      </c>
      <c r="G2005">
        <v>0</v>
      </c>
      <c r="H2005" t="s">
        <v>25</v>
      </c>
      <c r="I2005">
        <v>621564</v>
      </c>
      <c r="J2005" t="s">
        <v>31</v>
      </c>
      <c r="K2005" t="s">
        <v>41</v>
      </c>
      <c r="L2005">
        <v>1</v>
      </c>
      <c r="M2005">
        <v>1</v>
      </c>
      <c r="N2005">
        <v>3.9</v>
      </c>
      <c r="O2005" t="s">
        <v>49</v>
      </c>
      <c r="P2005">
        <v>0</v>
      </c>
      <c r="Q2005">
        <v>4</v>
      </c>
      <c r="R2005">
        <v>10.8</v>
      </c>
      <c r="S2005">
        <v>74.7</v>
      </c>
      <c r="T2005">
        <v>61.7</v>
      </c>
      <c r="U2005">
        <v>79.099999999999994</v>
      </c>
      <c r="V2005">
        <f t="shared" si="169"/>
        <v>17.399999999999991</v>
      </c>
      <c r="W2005" t="str">
        <f t="shared" si="170"/>
        <v>Monitor</v>
      </c>
      <c r="X2005" t="str">
        <f t="shared" si="172"/>
        <v>Surge</v>
      </c>
      <c r="Y2005" t="str">
        <f t="shared" si="171"/>
        <v>Local</v>
      </c>
      <c r="Z2005" t="str">
        <f t="shared" si="173"/>
        <v>Chronic Absenteeism</v>
      </c>
      <c r="AA2005" t="s">
        <v>42</v>
      </c>
      <c r="AB2005">
        <v>0</v>
      </c>
    </row>
    <row r="2006" spans="1:28" x14ac:dyDescent="0.3">
      <c r="A2006">
        <v>11</v>
      </c>
      <c r="B2006" t="s">
        <v>22</v>
      </c>
      <c r="C2006">
        <v>6</v>
      </c>
      <c r="D2006" t="s">
        <v>48</v>
      </c>
      <c r="E2006" t="s">
        <v>24</v>
      </c>
      <c r="F2006">
        <v>4</v>
      </c>
      <c r="G2006">
        <v>0</v>
      </c>
      <c r="H2006" t="s">
        <v>25</v>
      </c>
      <c r="I2006">
        <v>580516</v>
      </c>
      <c r="J2006" t="s">
        <v>43</v>
      </c>
      <c r="K2006" t="s">
        <v>32</v>
      </c>
      <c r="L2006">
        <v>1</v>
      </c>
      <c r="M2006">
        <v>0</v>
      </c>
      <c r="N2006">
        <v>2.9</v>
      </c>
      <c r="O2006" t="s">
        <v>28</v>
      </c>
      <c r="P2006">
        <v>0</v>
      </c>
      <c r="Q2006">
        <v>4</v>
      </c>
      <c r="R2006">
        <v>17</v>
      </c>
      <c r="S2006">
        <v>87.2</v>
      </c>
      <c r="T2006">
        <v>39.799999999999997</v>
      </c>
      <c r="U2006">
        <v>47.8</v>
      </c>
      <c r="V2006">
        <f t="shared" ref="V2006:V2061" si="174">U2006-T2006</f>
        <v>8</v>
      </c>
      <c r="W2006" t="str">
        <f t="shared" ref="W2006:W2061" si="175">IF(AND(U2006&lt;45,V2006&lt;-10),"High Risk","Monitor")</f>
        <v>Monitor</v>
      </c>
      <c r="X2006" t="str">
        <f t="shared" si="172"/>
        <v>Normal</v>
      </c>
      <c r="Y2006" t="str">
        <f t="shared" si="171"/>
        <v>Local</v>
      </c>
      <c r="Z2006" t="str">
        <f t="shared" si="173"/>
        <v>At-Risk</v>
      </c>
      <c r="AA2006" t="s">
        <v>29</v>
      </c>
      <c r="AB2006">
        <v>0</v>
      </c>
    </row>
    <row r="2007" spans="1:28" x14ac:dyDescent="0.3">
      <c r="A2007">
        <v>13</v>
      </c>
      <c r="B2007" t="s">
        <v>22</v>
      </c>
      <c r="C2007">
        <v>9</v>
      </c>
      <c r="D2007" t="s">
        <v>23</v>
      </c>
      <c r="E2007" t="s">
        <v>24</v>
      </c>
      <c r="F2007">
        <v>3</v>
      </c>
      <c r="G2007">
        <v>0</v>
      </c>
      <c r="H2007" t="s">
        <v>36</v>
      </c>
      <c r="I2007">
        <v>341730</v>
      </c>
      <c r="J2007" t="s">
        <v>37</v>
      </c>
      <c r="K2007" t="s">
        <v>26</v>
      </c>
      <c r="L2007">
        <v>0</v>
      </c>
      <c r="M2007">
        <v>0</v>
      </c>
      <c r="N2007">
        <v>15</v>
      </c>
      <c r="O2007" t="s">
        <v>28</v>
      </c>
      <c r="P2007">
        <v>0</v>
      </c>
      <c r="Q2007">
        <v>3</v>
      </c>
      <c r="R2007">
        <v>6.8</v>
      </c>
      <c r="S2007">
        <v>79</v>
      </c>
      <c r="T2007">
        <v>42</v>
      </c>
      <c r="U2007">
        <v>50</v>
      </c>
      <c r="V2007">
        <f t="shared" si="174"/>
        <v>8</v>
      </c>
      <c r="W2007" t="str">
        <f t="shared" si="175"/>
        <v>Monitor</v>
      </c>
      <c r="X2007" t="str">
        <f t="shared" si="172"/>
        <v>Normal</v>
      </c>
      <c r="Y2007" t="str">
        <f t="shared" si="171"/>
        <v>Commuter</v>
      </c>
      <c r="Z2007" t="str">
        <f t="shared" si="173"/>
        <v>At-Risk</v>
      </c>
      <c r="AA2007" t="s">
        <v>29</v>
      </c>
      <c r="AB2007">
        <v>0</v>
      </c>
    </row>
    <row r="2008" spans="1:28" x14ac:dyDescent="0.3">
      <c r="A2008">
        <v>14</v>
      </c>
      <c r="B2008" t="s">
        <v>38</v>
      </c>
      <c r="C2008">
        <v>10</v>
      </c>
      <c r="D2008" t="s">
        <v>39</v>
      </c>
      <c r="E2008" t="s">
        <v>30</v>
      </c>
      <c r="F2008">
        <v>5</v>
      </c>
      <c r="G2008">
        <v>0</v>
      </c>
      <c r="H2008" t="s">
        <v>36</v>
      </c>
      <c r="I2008">
        <v>215995</v>
      </c>
      <c r="J2008" t="s">
        <v>37</v>
      </c>
      <c r="K2008" t="s">
        <v>41</v>
      </c>
      <c r="L2008">
        <v>0</v>
      </c>
      <c r="M2008">
        <v>0</v>
      </c>
      <c r="N2008">
        <v>3</v>
      </c>
      <c r="O2008" t="s">
        <v>28</v>
      </c>
      <c r="P2008">
        <v>1</v>
      </c>
      <c r="Q2008">
        <v>3</v>
      </c>
      <c r="R2008">
        <v>14.8</v>
      </c>
      <c r="S2008">
        <v>86.4</v>
      </c>
      <c r="T2008">
        <v>66.5</v>
      </c>
      <c r="U2008">
        <v>69.599999999999994</v>
      </c>
      <c r="V2008">
        <f t="shared" si="174"/>
        <v>3.0999999999999943</v>
      </c>
      <c r="W2008" t="str">
        <f t="shared" si="175"/>
        <v>Monitor</v>
      </c>
      <c r="X2008" t="str">
        <f t="shared" si="172"/>
        <v>Normal</v>
      </c>
      <c r="Y2008" t="str">
        <f t="shared" si="171"/>
        <v>Local</v>
      </c>
      <c r="Z2008" t="str">
        <f t="shared" si="173"/>
        <v>At-Risk</v>
      </c>
      <c r="AA2008" t="s">
        <v>33</v>
      </c>
      <c r="AB2008">
        <v>0</v>
      </c>
    </row>
    <row r="2009" spans="1:28" x14ac:dyDescent="0.3">
      <c r="A2009">
        <v>16</v>
      </c>
      <c r="B2009" t="s">
        <v>38</v>
      </c>
      <c r="C2009">
        <v>11</v>
      </c>
      <c r="D2009" t="s">
        <v>48</v>
      </c>
      <c r="E2009" t="s">
        <v>24</v>
      </c>
      <c r="F2009">
        <v>4</v>
      </c>
      <c r="G2009">
        <v>0</v>
      </c>
      <c r="H2009" t="s">
        <v>25</v>
      </c>
      <c r="I2009">
        <v>624481</v>
      </c>
      <c r="J2009" t="s">
        <v>41</v>
      </c>
      <c r="K2009" t="s">
        <v>41</v>
      </c>
      <c r="L2009">
        <v>1</v>
      </c>
      <c r="M2009">
        <v>0</v>
      </c>
      <c r="N2009">
        <v>5.0999999999999996</v>
      </c>
      <c r="O2009" t="s">
        <v>28</v>
      </c>
      <c r="P2009">
        <v>0</v>
      </c>
      <c r="Q2009">
        <v>5</v>
      </c>
      <c r="R2009">
        <v>24</v>
      </c>
      <c r="S2009">
        <v>85.3</v>
      </c>
      <c r="T2009">
        <v>55.7</v>
      </c>
      <c r="U2009">
        <v>67.599999999999994</v>
      </c>
      <c r="V2009">
        <f t="shared" si="174"/>
        <v>11.899999999999991</v>
      </c>
      <c r="W2009" t="str">
        <f t="shared" si="175"/>
        <v>Monitor</v>
      </c>
      <c r="X2009" t="str">
        <f t="shared" si="172"/>
        <v>Surge</v>
      </c>
      <c r="Y2009" t="str">
        <f t="shared" si="171"/>
        <v>Commuter</v>
      </c>
      <c r="Z2009" t="str">
        <f t="shared" si="173"/>
        <v>At-Risk</v>
      </c>
      <c r="AA2009" t="s">
        <v>33</v>
      </c>
      <c r="AB2009">
        <v>0</v>
      </c>
    </row>
    <row r="2010" spans="1:28" x14ac:dyDescent="0.3">
      <c r="A2010">
        <v>16</v>
      </c>
      <c r="B2010" t="s">
        <v>22</v>
      </c>
      <c r="C2010">
        <v>12</v>
      </c>
      <c r="D2010" t="s">
        <v>23</v>
      </c>
      <c r="E2010" t="s">
        <v>30</v>
      </c>
      <c r="F2010">
        <v>5</v>
      </c>
      <c r="G2010">
        <v>1</v>
      </c>
      <c r="H2010" t="s">
        <v>40</v>
      </c>
      <c r="I2010">
        <v>1283998</v>
      </c>
      <c r="J2010" t="s">
        <v>32</v>
      </c>
      <c r="K2010" t="s">
        <v>26</v>
      </c>
      <c r="L2010">
        <v>0</v>
      </c>
      <c r="M2010">
        <v>1</v>
      </c>
      <c r="N2010">
        <v>0.6</v>
      </c>
      <c r="O2010" t="s">
        <v>28</v>
      </c>
      <c r="P2010">
        <v>1</v>
      </c>
      <c r="Q2010">
        <v>2</v>
      </c>
      <c r="R2010">
        <v>14.5</v>
      </c>
      <c r="S2010">
        <v>89.1</v>
      </c>
      <c r="T2010">
        <v>65.8</v>
      </c>
      <c r="U2010">
        <v>76.8</v>
      </c>
      <c r="V2010">
        <f t="shared" si="174"/>
        <v>11</v>
      </c>
      <c r="W2010" t="str">
        <f t="shared" si="175"/>
        <v>Monitor</v>
      </c>
      <c r="X2010" t="str">
        <f t="shared" si="172"/>
        <v>Surge</v>
      </c>
      <c r="Y2010" t="str">
        <f t="shared" si="171"/>
        <v>Local</v>
      </c>
      <c r="Z2010" t="str">
        <f t="shared" si="173"/>
        <v>At-Risk</v>
      </c>
      <c r="AA2010" t="s">
        <v>42</v>
      </c>
      <c r="AB2010">
        <v>0</v>
      </c>
    </row>
    <row r="2011" spans="1:28" x14ac:dyDescent="0.3">
      <c r="A2011">
        <v>14</v>
      </c>
      <c r="B2011" t="s">
        <v>22</v>
      </c>
      <c r="C2011">
        <v>8</v>
      </c>
      <c r="D2011" t="s">
        <v>39</v>
      </c>
      <c r="E2011" t="s">
        <v>24</v>
      </c>
      <c r="F2011">
        <v>5</v>
      </c>
      <c r="G2011">
        <v>0</v>
      </c>
      <c r="H2011" t="s">
        <v>36</v>
      </c>
      <c r="I2011">
        <v>318973</v>
      </c>
      <c r="J2011" t="s">
        <v>35</v>
      </c>
      <c r="K2011" t="s">
        <v>35</v>
      </c>
      <c r="L2011">
        <v>0</v>
      </c>
      <c r="M2011">
        <v>0</v>
      </c>
      <c r="N2011">
        <v>0.8</v>
      </c>
      <c r="O2011" t="s">
        <v>28</v>
      </c>
      <c r="P2011">
        <v>0</v>
      </c>
      <c r="Q2011">
        <v>4</v>
      </c>
      <c r="R2011">
        <v>16.100000000000001</v>
      </c>
      <c r="S2011">
        <v>94.5</v>
      </c>
      <c r="T2011">
        <v>67.7</v>
      </c>
      <c r="U2011">
        <v>76.099999999999994</v>
      </c>
      <c r="V2011">
        <f t="shared" si="174"/>
        <v>8.3999999999999915</v>
      </c>
      <c r="W2011" t="str">
        <f t="shared" si="175"/>
        <v>Monitor</v>
      </c>
      <c r="X2011" t="str">
        <f t="shared" si="172"/>
        <v>Normal</v>
      </c>
      <c r="Y2011" t="str">
        <f t="shared" si="171"/>
        <v>Local</v>
      </c>
      <c r="Z2011" t="str">
        <f t="shared" si="173"/>
        <v>Healthy</v>
      </c>
      <c r="AA2011" t="s">
        <v>42</v>
      </c>
      <c r="AB2011">
        <v>0</v>
      </c>
    </row>
    <row r="2012" spans="1:28" x14ac:dyDescent="0.3">
      <c r="A2012">
        <v>14</v>
      </c>
      <c r="B2012" t="s">
        <v>38</v>
      </c>
      <c r="C2012">
        <v>8</v>
      </c>
      <c r="D2012" t="s">
        <v>48</v>
      </c>
      <c r="E2012" t="s">
        <v>24</v>
      </c>
      <c r="F2012">
        <v>4</v>
      </c>
      <c r="G2012">
        <v>0</v>
      </c>
      <c r="H2012" t="s">
        <v>36</v>
      </c>
      <c r="I2012">
        <v>248628</v>
      </c>
      <c r="J2012" t="s">
        <v>31</v>
      </c>
      <c r="K2012" t="s">
        <v>37</v>
      </c>
      <c r="L2012">
        <v>0</v>
      </c>
      <c r="M2012">
        <v>1</v>
      </c>
      <c r="N2012">
        <v>8.6999999999999993</v>
      </c>
      <c r="O2012" t="s">
        <v>28</v>
      </c>
      <c r="P2012">
        <v>0</v>
      </c>
      <c r="Q2012">
        <v>3</v>
      </c>
      <c r="R2012">
        <v>6.4</v>
      </c>
      <c r="S2012">
        <v>90.2</v>
      </c>
      <c r="T2012">
        <v>62.5</v>
      </c>
      <c r="U2012">
        <v>57.6</v>
      </c>
      <c r="V2012">
        <f t="shared" si="174"/>
        <v>-4.8999999999999986</v>
      </c>
      <c r="W2012" t="str">
        <f t="shared" si="175"/>
        <v>Monitor</v>
      </c>
      <c r="X2012" t="str">
        <f t="shared" si="172"/>
        <v>Normal</v>
      </c>
      <c r="Y2012" t="str">
        <f t="shared" si="171"/>
        <v>Commuter</v>
      </c>
      <c r="Z2012" t="str">
        <f t="shared" si="173"/>
        <v>Healthy</v>
      </c>
      <c r="AA2012" t="s">
        <v>29</v>
      </c>
      <c r="AB2012">
        <v>0</v>
      </c>
    </row>
    <row r="2013" spans="1:28" x14ac:dyDescent="0.3">
      <c r="A2013">
        <v>12</v>
      </c>
      <c r="B2013" t="s">
        <v>22</v>
      </c>
      <c r="C2013">
        <v>8</v>
      </c>
      <c r="D2013" t="s">
        <v>23</v>
      </c>
      <c r="E2013" t="s">
        <v>24</v>
      </c>
      <c r="F2013">
        <v>4</v>
      </c>
      <c r="G2013">
        <v>0</v>
      </c>
      <c r="H2013" t="s">
        <v>34</v>
      </c>
      <c r="I2013">
        <v>144944</v>
      </c>
      <c r="J2013" t="s">
        <v>43</v>
      </c>
      <c r="K2013" t="s">
        <v>26</v>
      </c>
      <c r="L2013">
        <v>0</v>
      </c>
      <c r="M2013">
        <v>0</v>
      </c>
      <c r="N2013">
        <v>5.8</v>
      </c>
      <c r="O2013" t="s">
        <v>28</v>
      </c>
      <c r="P2013">
        <v>1</v>
      </c>
      <c r="Q2013">
        <v>3</v>
      </c>
      <c r="R2013">
        <v>11</v>
      </c>
      <c r="S2013">
        <v>76.099999999999994</v>
      </c>
      <c r="T2013">
        <v>45.2</v>
      </c>
      <c r="U2013">
        <v>52.2</v>
      </c>
      <c r="V2013">
        <f t="shared" si="174"/>
        <v>7</v>
      </c>
      <c r="W2013" t="str">
        <f t="shared" si="175"/>
        <v>Monitor</v>
      </c>
      <c r="X2013" t="str">
        <f t="shared" si="172"/>
        <v>Normal</v>
      </c>
      <c r="Y2013" t="str">
        <f t="shared" si="171"/>
        <v>Commuter</v>
      </c>
      <c r="Z2013" t="str">
        <f t="shared" si="173"/>
        <v>At-Risk</v>
      </c>
      <c r="AA2013" t="s">
        <v>29</v>
      </c>
      <c r="AB2013">
        <v>0</v>
      </c>
    </row>
    <row r="2014" spans="1:28" x14ac:dyDescent="0.3">
      <c r="A2014">
        <v>12</v>
      </c>
      <c r="B2014" t="s">
        <v>22</v>
      </c>
      <c r="C2014">
        <v>7</v>
      </c>
      <c r="D2014" t="s">
        <v>48</v>
      </c>
      <c r="E2014" t="s">
        <v>44</v>
      </c>
      <c r="F2014">
        <v>5</v>
      </c>
      <c r="G2014">
        <v>0</v>
      </c>
      <c r="H2014" t="s">
        <v>40</v>
      </c>
      <c r="I2014">
        <v>923926</v>
      </c>
      <c r="J2014" t="s">
        <v>37</v>
      </c>
      <c r="K2014" t="s">
        <v>37</v>
      </c>
      <c r="L2014">
        <v>0</v>
      </c>
      <c r="M2014">
        <v>0</v>
      </c>
      <c r="N2014">
        <v>6.6</v>
      </c>
      <c r="O2014" t="s">
        <v>28</v>
      </c>
      <c r="P2014">
        <v>0</v>
      </c>
      <c r="Q2014">
        <v>2</v>
      </c>
      <c r="R2014">
        <v>20.3</v>
      </c>
      <c r="S2014">
        <v>86.2</v>
      </c>
      <c r="T2014">
        <v>66.3</v>
      </c>
      <c r="U2014">
        <v>64.8</v>
      </c>
      <c r="V2014">
        <f t="shared" si="174"/>
        <v>-1.5</v>
      </c>
      <c r="W2014" t="str">
        <f t="shared" si="175"/>
        <v>Monitor</v>
      </c>
      <c r="X2014" t="str">
        <f t="shared" si="172"/>
        <v>Normal</v>
      </c>
      <c r="Y2014" t="str">
        <f t="shared" si="171"/>
        <v>Commuter</v>
      </c>
      <c r="Z2014" t="str">
        <f t="shared" si="173"/>
        <v>At-Risk</v>
      </c>
      <c r="AA2014" t="s">
        <v>33</v>
      </c>
      <c r="AB2014">
        <v>0</v>
      </c>
    </row>
    <row r="2015" spans="1:28" x14ac:dyDescent="0.3">
      <c r="A2015">
        <v>15</v>
      </c>
      <c r="B2015" t="s">
        <v>38</v>
      </c>
      <c r="C2015">
        <v>11</v>
      </c>
      <c r="D2015" t="s">
        <v>39</v>
      </c>
      <c r="E2015" t="s">
        <v>24</v>
      </c>
      <c r="F2015">
        <v>5</v>
      </c>
      <c r="G2015">
        <v>0</v>
      </c>
      <c r="H2015" t="s">
        <v>36</v>
      </c>
      <c r="I2015">
        <v>334538</v>
      </c>
      <c r="J2015" t="s">
        <v>43</v>
      </c>
      <c r="K2015" t="s">
        <v>32</v>
      </c>
      <c r="L2015">
        <v>1</v>
      </c>
      <c r="M2015">
        <v>0</v>
      </c>
      <c r="N2015">
        <v>3.6</v>
      </c>
      <c r="O2015" t="s">
        <v>47</v>
      </c>
      <c r="P2015">
        <v>0</v>
      </c>
      <c r="Q2015">
        <v>3</v>
      </c>
      <c r="R2015">
        <v>12.4</v>
      </c>
      <c r="S2015">
        <v>78.8</v>
      </c>
      <c r="T2015">
        <v>61.6</v>
      </c>
      <c r="U2015">
        <v>56.3</v>
      </c>
      <c r="V2015">
        <f t="shared" si="174"/>
        <v>-5.3000000000000043</v>
      </c>
      <c r="W2015" t="str">
        <f t="shared" si="175"/>
        <v>Monitor</v>
      </c>
      <c r="X2015" t="str">
        <f t="shared" si="172"/>
        <v>Normal</v>
      </c>
      <c r="Y2015" t="str">
        <f t="shared" si="171"/>
        <v>Local</v>
      </c>
      <c r="Z2015" t="str">
        <f t="shared" si="173"/>
        <v>At-Risk</v>
      </c>
      <c r="AA2015" t="s">
        <v>29</v>
      </c>
      <c r="AB2015">
        <v>0</v>
      </c>
    </row>
    <row r="2016" spans="1:28" x14ac:dyDescent="0.3">
      <c r="A2016">
        <v>13</v>
      </c>
      <c r="B2016" t="s">
        <v>22</v>
      </c>
      <c r="C2016">
        <v>9</v>
      </c>
      <c r="D2016" t="s">
        <v>23</v>
      </c>
      <c r="E2016" t="s">
        <v>44</v>
      </c>
      <c r="F2016">
        <v>3</v>
      </c>
      <c r="G2016">
        <v>0</v>
      </c>
      <c r="H2016" t="s">
        <v>36</v>
      </c>
      <c r="I2016">
        <v>271386</v>
      </c>
      <c r="J2016" t="s">
        <v>26</v>
      </c>
      <c r="K2016" t="s">
        <v>43</v>
      </c>
      <c r="L2016">
        <v>1</v>
      </c>
      <c r="M2016">
        <v>0</v>
      </c>
      <c r="N2016">
        <v>2.2000000000000002</v>
      </c>
      <c r="O2016" t="s">
        <v>49</v>
      </c>
      <c r="P2016">
        <v>1</v>
      </c>
      <c r="Q2016">
        <v>2</v>
      </c>
      <c r="R2016">
        <v>2.2000000000000002</v>
      </c>
      <c r="S2016">
        <v>78.900000000000006</v>
      </c>
      <c r="T2016">
        <v>51.2</v>
      </c>
      <c r="U2016">
        <v>88</v>
      </c>
      <c r="V2016">
        <f t="shared" si="174"/>
        <v>36.799999999999997</v>
      </c>
      <c r="W2016" t="str">
        <f t="shared" si="175"/>
        <v>Monitor</v>
      </c>
      <c r="X2016" t="str">
        <f t="shared" si="172"/>
        <v>Surge</v>
      </c>
      <c r="Y2016" t="str">
        <f t="shared" si="171"/>
        <v>Local</v>
      </c>
      <c r="Z2016" t="str">
        <f t="shared" si="173"/>
        <v>At-Risk</v>
      </c>
      <c r="AA2016" t="s">
        <v>42</v>
      </c>
      <c r="AB2016">
        <v>0</v>
      </c>
    </row>
    <row r="2017" spans="1:28" x14ac:dyDescent="0.3">
      <c r="A2017">
        <v>13</v>
      </c>
      <c r="B2017" t="s">
        <v>38</v>
      </c>
      <c r="C2017">
        <v>9</v>
      </c>
      <c r="D2017" t="s">
        <v>23</v>
      </c>
      <c r="E2017" t="s">
        <v>44</v>
      </c>
      <c r="F2017">
        <v>5</v>
      </c>
      <c r="G2017">
        <v>1</v>
      </c>
      <c r="H2017" t="s">
        <v>40</v>
      </c>
      <c r="I2017">
        <v>876858</v>
      </c>
      <c r="J2017" t="s">
        <v>37</v>
      </c>
      <c r="K2017" t="s">
        <v>31</v>
      </c>
      <c r="L2017">
        <v>1</v>
      </c>
      <c r="M2017">
        <v>0</v>
      </c>
      <c r="N2017">
        <v>1.9</v>
      </c>
      <c r="O2017" t="s">
        <v>28</v>
      </c>
      <c r="P2017">
        <v>0</v>
      </c>
      <c r="Q2017">
        <v>4</v>
      </c>
      <c r="R2017">
        <v>12.4</v>
      </c>
      <c r="S2017">
        <v>100</v>
      </c>
      <c r="T2017">
        <v>55.6</v>
      </c>
      <c r="U2017">
        <v>73.2</v>
      </c>
      <c r="V2017">
        <f t="shared" si="174"/>
        <v>17.600000000000001</v>
      </c>
      <c r="W2017" t="str">
        <f t="shared" si="175"/>
        <v>Monitor</v>
      </c>
      <c r="X2017" t="str">
        <f t="shared" si="172"/>
        <v>Surge</v>
      </c>
      <c r="Y2017" t="str">
        <f t="shared" si="171"/>
        <v>Local</v>
      </c>
      <c r="Z2017" t="str">
        <f t="shared" si="173"/>
        <v>Healthy</v>
      </c>
      <c r="AA2017" t="s">
        <v>33</v>
      </c>
      <c r="AB2017">
        <v>0</v>
      </c>
    </row>
    <row r="2018" spans="1:28" x14ac:dyDescent="0.3">
      <c r="A2018">
        <v>11</v>
      </c>
      <c r="B2018" t="s">
        <v>38</v>
      </c>
      <c r="C2018">
        <v>6</v>
      </c>
      <c r="D2018" t="s">
        <v>39</v>
      </c>
      <c r="E2018" t="s">
        <v>44</v>
      </c>
      <c r="F2018">
        <v>4</v>
      </c>
      <c r="G2018">
        <v>0</v>
      </c>
      <c r="H2018" t="s">
        <v>25</v>
      </c>
      <c r="I2018">
        <v>551635</v>
      </c>
      <c r="J2018" t="s">
        <v>32</v>
      </c>
      <c r="K2018" t="s">
        <v>31</v>
      </c>
      <c r="L2018">
        <v>1</v>
      </c>
      <c r="M2018">
        <v>0</v>
      </c>
      <c r="N2018">
        <v>4</v>
      </c>
      <c r="O2018" t="s">
        <v>47</v>
      </c>
      <c r="P2018">
        <v>0</v>
      </c>
      <c r="Q2018">
        <v>2</v>
      </c>
      <c r="R2018">
        <v>15.9</v>
      </c>
      <c r="S2018">
        <v>84.7</v>
      </c>
      <c r="T2018">
        <v>69.5</v>
      </c>
      <c r="U2018">
        <v>69.2</v>
      </c>
      <c r="V2018">
        <f t="shared" si="174"/>
        <v>-0.29999999999999716</v>
      </c>
      <c r="W2018" t="str">
        <f t="shared" si="175"/>
        <v>Monitor</v>
      </c>
      <c r="X2018" t="str">
        <f t="shared" si="172"/>
        <v>Normal</v>
      </c>
      <c r="Y2018" t="str">
        <f t="shared" ref="Y2018:Y2075" si="176">IF(N2018&lt;5,"Local",IF(N2018&lt;=15,"Commuter","Distant"))</f>
        <v>Local</v>
      </c>
      <c r="Z2018" t="str">
        <f t="shared" si="173"/>
        <v>At-Risk</v>
      </c>
      <c r="AA2018" t="s">
        <v>33</v>
      </c>
      <c r="AB2018">
        <v>0</v>
      </c>
    </row>
    <row r="2019" spans="1:28" x14ac:dyDescent="0.3">
      <c r="A2019">
        <v>15</v>
      </c>
      <c r="B2019" t="s">
        <v>38</v>
      </c>
      <c r="C2019">
        <v>9</v>
      </c>
      <c r="D2019" t="s">
        <v>39</v>
      </c>
      <c r="E2019" t="s">
        <v>44</v>
      </c>
      <c r="F2019">
        <v>6</v>
      </c>
      <c r="G2019">
        <v>0</v>
      </c>
      <c r="H2019" t="s">
        <v>25</v>
      </c>
      <c r="I2019">
        <v>646395</v>
      </c>
      <c r="J2019" t="s">
        <v>37</v>
      </c>
      <c r="K2019" t="s">
        <v>31</v>
      </c>
      <c r="L2019">
        <v>0</v>
      </c>
      <c r="M2019">
        <v>1</v>
      </c>
      <c r="N2019">
        <v>2</v>
      </c>
      <c r="O2019" t="s">
        <v>47</v>
      </c>
      <c r="P2019">
        <v>0</v>
      </c>
      <c r="Q2019">
        <v>3</v>
      </c>
      <c r="R2019">
        <v>23.3</v>
      </c>
      <c r="S2019">
        <v>89.9</v>
      </c>
      <c r="T2019">
        <v>66.599999999999994</v>
      </c>
      <c r="U2019">
        <v>79.2</v>
      </c>
      <c r="V2019">
        <f t="shared" si="174"/>
        <v>12.600000000000009</v>
      </c>
      <c r="W2019" t="str">
        <f t="shared" si="175"/>
        <v>Monitor</v>
      </c>
      <c r="X2019" t="str">
        <f t="shared" si="172"/>
        <v>Surge</v>
      </c>
      <c r="Y2019" t="str">
        <f t="shared" si="176"/>
        <v>Local</v>
      </c>
      <c r="Z2019" t="str">
        <f t="shared" si="173"/>
        <v>At-Risk</v>
      </c>
      <c r="AA2019" t="s">
        <v>42</v>
      </c>
      <c r="AB2019">
        <v>0</v>
      </c>
    </row>
    <row r="2020" spans="1:28" x14ac:dyDescent="0.3">
      <c r="A2020">
        <v>16</v>
      </c>
      <c r="B2020" t="s">
        <v>22</v>
      </c>
      <c r="C2020">
        <v>10</v>
      </c>
      <c r="D2020" t="s">
        <v>48</v>
      </c>
      <c r="E2020" t="s">
        <v>30</v>
      </c>
      <c r="F2020">
        <v>2</v>
      </c>
      <c r="G2020">
        <v>0</v>
      </c>
      <c r="H2020" t="s">
        <v>34</v>
      </c>
      <c r="I2020">
        <v>111722</v>
      </c>
      <c r="J2020" t="s">
        <v>35</v>
      </c>
      <c r="K2020" t="s">
        <v>32</v>
      </c>
      <c r="L2020">
        <v>0</v>
      </c>
      <c r="M2020">
        <v>1</v>
      </c>
      <c r="N2020">
        <v>0.6</v>
      </c>
      <c r="O2020" t="s">
        <v>49</v>
      </c>
      <c r="P2020">
        <v>0</v>
      </c>
      <c r="Q2020">
        <v>2</v>
      </c>
      <c r="R2020">
        <v>6.6</v>
      </c>
      <c r="S2020">
        <v>81.099999999999994</v>
      </c>
      <c r="T2020">
        <v>61.4</v>
      </c>
      <c r="U2020">
        <v>53.8</v>
      </c>
      <c r="V2020">
        <f t="shared" si="174"/>
        <v>-7.6000000000000014</v>
      </c>
      <c r="W2020" t="str">
        <f t="shared" si="175"/>
        <v>Monitor</v>
      </c>
      <c r="X2020" t="str">
        <f t="shared" si="172"/>
        <v>Normal</v>
      </c>
      <c r="Y2020" t="str">
        <f t="shared" si="176"/>
        <v>Local</v>
      </c>
      <c r="Z2020" t="str">
        <f t="shared" si="173"/>
        <v>At-Risk</v>
      </c>
      <c r="AA2020" t="s">
        <v>29</v>
      </c>
      <c r="AB2020">
        <v>0</v>
      </c>
    </row>
    <row r="2021" spans="1:28" x14ac:dyDescent="0.3">
      <c r="A2021">
        <v>15</v>
      </c>
      <c r="B2021" t="s">
        <v>22</v>
      </c>
      <c r="C2021">
        <v>11</v>
      </c>
      <c r="D2021" t="s">
        <v>48</v>
      </c>
      <c r="E2021" t="s">
        <v>30</v>
      </c>
      <c r="F2021">
        <v>3</v>
      </c>
      <c r="G2021">
        <v>0</v>
      </c>
      <c r="H2021" t="s">
        <v>34</v>
      </c>
      <c r="I2021">
        <v>60303</v>
      </c>
      <c r="J2021" t="s">
        <v>32</v>
      </c>
      <c r="K2021" t="s">
        <v>26</v>
      </c>
      <c r="L2021">
        <v>0</v>
      </c>
      <c r="M2021">
        <v>0</v>
      </c>
      <c r="N2021">
        <v>1.5</v>
      </c>
      <c r="O2021" t="s">
        <v>47</v>
      </c>
      <c r="P2021">
        <v>0</v>
      </c>
      <c r="Q2021">
        <v>2</v>
      </c>
      <c r="R2021">
        <v>7.5</v>
      </c>
      <c r="S2021">
        <v>77.8</v>
      </c>
      <c r="T2021">
        <v>52.1</v>
      </c>
      <c r="U2021">
        <v>48.9</v>
      </c>
      <c r="V2021">
        <f t="shared" si="174"/>
        <v>-3.2000000000000028</v>
      </c>
      <c r="W2021" t="str">
        <f t="shared" si="175"/>
        <v>Monitor</v>
      </c>
      <c r="X2021" t="str">
        <f t="shared" si="172"/>
        <v>Normal</v>
      </c>
      <c r="Y2021" t="str">
        <f t="shared" si="176"/>
        <v>Local</v>
      </c>
      <c r="Z2021" t="str">
        <f t="shared" si="173"/>
        <v>At-Risk</v>
      </c>
      <c r="AA2021" t="s">
        <v>29</v>
      </c>
      <c r="AB2021">
        <v>0</v>
      </c>
    </row>
    <row r="2022" spans="1:28" x14ac:dyDescent="0.3">
      <c r="A2022">
        <v>13</v>
      </c>
      <c r="B2022" t="s">
        <v>22</v>
      </c>
      <c r="C2022">
        <v>8</v>
      </c>
      <c r="D2022" t="s">
        <v>39</v>
      </c>
      <c r="E2022" t="s">
        <v>24</v>
      </c>
      <c r="F2022">
        <v>5</v>
      </c>
      <c r="G2022">
        <v>0</v>
      </c>
      <c r="H2022" t="s">
        <v>40</v>
      </c>
      <c r="I2022">
        <v>1260604</v>
      </c>
      <c r="J2022" t="s">
        <v>26</v>
      </c>
      <c r="K2022" t="s">
        <v>31</v>
      </c>
      <c r="L2022">
        <v>1</v>
      </c>
      <c r="M2022">
        <v>1</v>
      </c>
      <c r="N2022">
        <v>4.7</v>
      </c>
      <c r="O2022" t="s">
        <v>28</v>
      </c>
      <c r="P2022">
        <v>0</v>
      </c>
      <c r="Q2022">
        <v>4</v>
      </c>
      <c r="R2022">
        <v>17.399999999999999</v>
      </c>
      <c r="S2022">
        <v>86.9</v>
      </c>
      <c r="T2022">
        <v>66.599999999999994</v>
      </c>
      <c r="U2022">
        <v>87.4</v>
      </c>
      <c r="V2022">
        <f t="shared" si="174"/>
        <v>20.800000000000011</v>
      </c>
      <c r="W2022" t="str">
        <f t="shared" si="175"/>
        <v>Monitor</v>
      </c>
      <c r="X2022" t="str">
        <f t="shared" si="172"/>
        <v>Surge</v>
      </c>
      <c r="Y2022" t="str">
        <f t="shared" si="176"/>
        <v>Local</v>
      </c>
      <c r="Z2022" t="str">
        <f t="shared" si="173"/>
        <v>At-Risk</v>
      </c>
      <c r="AA2022" t="s">
        <v>42</v>
      </c>
      <c r="AB2022">
        <v>0</v>
      </c>
    </row>
    <row r="2023" spans="1:28" x14ac:dyDescent="0.3">
      <c r="A2023">
        <v>17</v>
      </c>
      <c r="B2023" t="s">
        <v>38</v>
      </c>
      <c r="C2023">
        <v>12</v>
      </c>
      <c r="D2023" t="s">
        <v>39</v>
      </c>
      <c r="E2023" t="s">
        <v>24</v>
      </c>
      <c r="F2023">
        <v>5</v>
      </c>
      <c r="G2023">
        <v>0</v>
      </c>
      <c r="H2023" t="s">
        <v>40</v>
      </c>
      <c r="I2023">
        <v>1485050</v>
      </c>
      <c r="J2023" t="s">
        <v>26</v>
      </c>
      <c r="K2023" t="s">
        <v>37</v>
      </c>
      <c r="L2023">
        <v>1</v>
      </c>
      <c r="M2023">
        <v>0</v>
      </c>
      <c r="N2023">
        <v>4.7</v>
      </c>
      <c r="O2023" t="s">
        <v>28</v>
      </c>
      <c r="P2023">
        <v>0</v>
      </c>
      <c r="Q2023">
        <v>5</v>
      </c>
      <c r="R2023">
        <v>11.8</v>
      </c>
      <c r="S2023">
        <v>93.2</v>
      </c>
      <c r="T2023">
        <v>68.5</v>
      </c>
      <c r="U2023">
        <v>59.3</v>
      </c>
      <c r="V2023">
        <f t="shared" si="174"/>
        <v>-9.2000000000000028</v>
      </c>
      <c r="W2023" t="str">
        <f t="shared" si="175"/>
        <v>Monitor</v>
      </c>
      <c r="X2023" t="str">
        <f t="shared" si="172"/>
        <v>Normal</v>
      </c>
      <c r="Y2023" t="str">
        <f t="shared" si="176"/>
        <v>Local</v>
      </c>
      <c r="Z2023" t="str">
        <f t="shared" si="173"/>
        <v>Healthy</v>
      </c>
      <c r="AA2023" t="s">
        <v>29</v>
      </c>
      <c r="AB2023">
        <v>0</v>
      </c>
    </row>
    <row r="2024" spans="1:28" x14ac:dyDescent="0.3">
      <c r="A2024">
        <v>14</v>
      </c>
      <c r="B2024" t="s">
        <v>22</v>
      </c>
      <c r="C2024">
        <v>9</v>
      </c>
      <c r="D2024" t="s">
        <v>39</v>
      </c>
      <c r="E2024" t="s">
        <v>44</v>
      </c>
      <c r="F2024">
        <v>8</v>
      </c>
      <c r="G2024">
        <v>0</v>
      </c>
      <c r="H2024" t="s">
        <v>34</v>
      </c>
      <c r="I2024">
        <v>85212</v>
      </c>
      <c r="J2024" t="s">
        <v>32</v>
      </c>
      <c r="K2024" t="s">
        <v>32</v>
      </c>
      <c r="L2024">
        <v>1</v>
      </c>
      <c r="M2024">
        <v>0</v>
      </c>
      <c r="N2024">
        <v>3.2</v>
      </c>
      <c r="O2024" t="s">
        <v>28</v>
      </c>
      <c r="P2024">
        <v>0</v>
      </c>
      <c r="Q2024">
        <v>3</v>
      </c>
      <c r="R2024">
        <v>6.4</v>
      </c>
      <c r="S2024">
        <v>91.9</v>
      </c>
      <c r="T2024">
        <v>56.8</v>
      </c>
      <c r="U2024">
        <v>65.400000000000006</v>
      </c>
      <c r="V2024">
        <f t="shared" si="174"/>
        <v>8.6000000000000085</v>
      </c>
      <c r="W2024" t="str">
        <f t="shared" si="175"/>
        <v>Monitor</v>
      </c>
      <c r="X2024" t="str">
        <f t="shared" si="172"/>
        <v>Normal</v>
      </c>
      <c r="Y2024" t="str">
        <f t="shared" si="176"/>
        <v>Local</v>
      </c>
      <c r="Z2024" t="str">
        <f t="shared" si="173"/>
        <v>Healthy</v>
      </c>
      <c r="AA2024" t="s">
        <v>33</v>
      </c>
      <c r="AB2024">
        <v>0</v>
      </c>
    </row>
    <row r="2025" spans="1:28" x14ac:dyDescent="0.3">
      <c r="A2025">
        <v>12</v>
      </c>
      <c r="B2025" t="s">
        <v>38</v>
      </c>
      <c r="C2025">
        <v>7</v>
      </c>
      <c r="D2025" t="s">
        <v>48</v>
      </c>
      <c r="E2025" t="s">
        <v>24</v>
      </c>
      <c r="F2025">
        <v>5</v>
      </c>
      <c r="G2025">
        <v>0</v>
      </c>
      <c r="H2025" t="s">
        <v>34</v>
      </c>
      <c r="I2025">
        <v>68016</v>
      </c>
      <c r="J2025" t="s">
        <v>37</v>
      </c>
      <c r="K2025" t="s">
        <v>37</v>
      </c>
      <c r="L2025">
        <v>0</v>
      </c>
      <c r="M2025">
        <v>0</v>
      </c>
      <c r="N2025">
        <v>8.9</v>
      </c>
      <c r="O2025" t="s">
        <v>28</v>
      </c>
      <c r="P2025">
        <v>0</v>
      </c>
      <c r="Q2025">
        <v>1</v>
      </c>
      <c r="R2025">
        <v>7.6</v>
      </c>
      <c r="S2025">
        <v>84.4</v>
      </c>
      <c r="T2025">
        <v>39.5</v>
      </c>
      <c r="U2025">
        <v>51.3</v>
      </c>
      <c r="V2025">
        <f t="shared" si="174"/>
        <v>11.799999999999997</v>
      </c>
      <c r="W2025" t="str">
        <f t="shared" si="175"/>
        <v>Monitor</v>
      </c>
      <c r="X2025" t="str">
        <f t="shared" si="172"/>
        <v>Surge</v>
      </c>
      <c r="Y2025" t="str">
        <f t="shared" si="176"/>
        <v>Commuter</v>
      </c>
      <c r="Z2025" t="str">
        <f t="shared" si="173"/>
        <v>At-Risk</v>
      </c>
      <c r="AA2025" t="s">
        <v>29</v>
      </c>
      <c r="AB2025">
        <v>0</v>
      </c>
    </row>
    <row r="2026" spans="1:28" x14ac:dyDescent="0.3">
      <c r="A2026">
        <v>17</v>
      </c>
      <c r="B2026" t="s">
        <v>38</v>
      </c>
      <c r="C2026">
        <v>12</v>
      </c>
      <c r="D2026" t="s">
        <v>23</v>
      </c>
      <c r="E2026" t="s">
        <v>44</v>
      </c>
      <c r="F2026">
        <v>2</v>
      </c>
      <c r="G2026">
        <v>0</v>
      </c>
      <c r="H2026" t="s">
        <v>40</v>
      </c>
      <c r="I2026">
        <v>1247740</v>
      </c>
      <c r="J2026" t="s">
        <v>31</v>
      </c>
      <c r="K2026" t="s">
        <v>26</v>
      </c>
      <c r="L2026">
        <v>1</v>
      </c>
      <c r="M2026">
        <v>1</v>
      </c>
      <c r="N2026">
        <v>0.5</v>
      </c>
      <c r="O2026" t="s">
        <v>28</v>
      </c>
      <c r="P2026">
        <v>1</v>
      </c>
      <c r="Q2026">
        <v>4</v>
      </c>
      <c r="R2026">
        <v>19.399999999999999</v>
      </c>
      <c r="S2026">
        <v>93.4</v>
      </c>
      <c r="T2026">
        <v>82</v>
      </c>
      <c r="U2026">
        <v>94.9</v>
      </c>
      <c r="V2026">
        <f t="shared" si="174"/>
        <v>12.900000000000006</v>
      </c>
      <c r="W2026" t="str">
        <f t="shared" si="175"/>
        <v>Monitor</v>
      </c>
      <c r="X2026" t="str">
        <f t="shared" si="172"/>
        <v>Surge</v>
      </c>
      <c r="Y2026" t="str">
        <f t="shared" si="176"/>
        <v>Local</v>
      </c>
      <c r="Z2026" t="str">
        <f t="shared" si="173"/>
        <v>Healthy</v>
      </c>
      <c r="AA2026" t="s">
        <v>50</v>
      </c>
      <c r="AB2026">
        <v>0</v>
      </c>
    </row>
    <row r="2027" spans="1:28" x14ac:dyDescent="0.3">
      <c r="A2027">
        <v>12</v>
      </c>
      <c r="B2027" t="s">
        <v>38</v>
      </c>
      <c r="C2027">
        <v>7</v>
      </c>
      <c r="D2027" t="s">
        <v>48</v>
      </c>
      <c r="E2027" t="s">
        <v>30</v>
      </c>
      <c r="F2027">
        <v>6</v>
      </c>
      <c r="G2027">
        <v>0</v>
      </c>
      <c r="H2027" t="s">
        <v>25</v>
      </c>
      <c r="I2027">
        <v>355773</v>
      </c>
      <c r="J2027" t="s">
        <v>43</v>
      </c>
      <c r="K2027" t="s">
        <v>27</v>
      </c>
      <c r="L2027">
        <v>0</v>
      </c>
      <c r="M2027">
        <v>1</v>
      </c>
      <c r="N2027">
        <v>1.2</v>
      </c>
      <c r="O2027" t="s">
        <v>28</v>
      </c>
      <c r="P2027">
        <v>0</v>
      </c>
      <c r="Q2027">
        <v>2</v>
      </c>
      <c r="R2027">
        <v>13.5</v>
      </c>
      <c r="S2027">
        <v>83.9</v>
      </c>
      <c r="T2027">
        <v>60.5</v>
      </c>
      <c r="U2027">
        <v>72.099999999999994</v>
      </c>
      <c r="V2027">
        <f t="shared" si="174"/>
        <v>11.599999999999994</v>
      </c>
      <c r="W2027" t="str">
        <f t="shared" si="175"/>
        <v>Monitor</v>
      </c>
      <c r="X2027" t="str">
        <f t="shared" si="172"/>
        <v>Surge</v>
      </c>
      <c r="Y2027" t="str">
        <f t="shared" si="176"/>
        <v>Local</v>
      </c>
      <c r="Z2027" t="str">
        <f t="shared" si="173"/>
        <v>At-Risk</v>
      </c>
      <c r="AA2027" t="s">
        <v>33</v>
      </c>
      <c r="AB2027">
        <v>0</v>
      </c>
    </row>
    <row r="2028" spans="1:28" x14ac:dyDescent="0.3">
      <c r="A2028">
        <v>12</v>
      </c>
      <c r="B2028" t="s">
        <v>22</v>
      </c>
      <c r="C2028">
        <v>8</v>
      </c>
      <c r="D2028" t="s">
        <v>23</v>
      </c>
      <c r="E2028" t="s">
        <v>24</v>
      </c>
      <c r="F2028">
        <v>5</v>
      </c>
      <c r="G2028">
        <v>0</v>
      </c>
      <c r="H2028" t="s">
        <v>25</v>
      </c>
      <c r="I2028">
        <v>403646</v>
      </c>
      <c r="J2028" t="s">
        <v>37</v>
      </c>
      <c r="K2028" t="s">
        <v>27</v>
      </c>
      <c r="L2028">
        <v>0</v>
      </c>
      <c r="M2028">
        <v>0</v>
      </c>
      <c r="N2028">
        <v>6.8</v>
      </c>
      <c r="O2028" t="s">
        <v>47</v>
      </c>
      <c r="P2028">
        <v>0</v>
      </c>
      <c r="Q2028">
        <v>4</v>
      </c>
      <c r="R2028">
        <v>18</v>
      </c>
      <c r="S2028">
        <v>77.099999999999994</v>
      </c>
      <c r="T2028">
        <v>74.2</v>
      </c>
      <c r="U2028">
        <v>65.099999999999994</v>
      </c>
      <c r="V2028">
        <f t="shared" si="174"/>
        <v>-9.1000000000000085</v>
      </c>
      <c r="W2028" t="str">
        <f t="shared" si="175"/>
        <v>Monitor</v>
      </c>
      <c r="X2028" t="str">
        <f t="shared" si="172"/>
        <v>Normal</v>
      </c>
      <c r="Y2028" t="str">
        <f t="shared" si="176"/>
        <v>Commuter</v>
      </c>
      <c r="Z2028" t="str">
        <f t="shared" si="173"/>
        <v>At-Risk</v>
      </c>
      <c r="AA2028" t="s">
        <v>33</v>
      </c>
      <c r="AB2028">
        <v>0</v>
      </c>
    </row>
    <row r="2029" spans="1:28" x14ac:dyDescent="0.3">
      <c r="A2029">
        <v>12</v>
      </c>
      <c r="B2029" t="s">
        <v>38</v>
      </c>
      <c r="C2029">
        <v>7</v>
      </c>
      <c r="D2029" t="s">
        <v>23</v>
      </c>
      <c r="E2029" t="s">
        <v>30</v>
      </c>
      <c r="F2029">
        <v>2</v>
      </c>
      <c r="G2029">
        <v>0</v>
      </c>
      <c r="H2029" t="s">
        <v>25</v>
      </c>
      <c r="I2029">
        <v>634503</v>
      </c>
      <c r="J2029" t="s">
        <v>26</v>
      </c>
      <c r="K2029" t="s">
        <v>27</v>
      </c>
      <c r="L2029">
        <v>0</v>
      </c>
      <c r="M2029">
        <v>1</v>
      </c>
      <c r="N2029">
        <v>3.1</v>
      </c>
      <c r="O2029" t="s">
        <v>28</v>
      </c>
      <c r="P2029">
        <v>0</v>
      </c>
      <c r="Q2029">
        <v>5</v>
      </c>
      <c r="R2029">
        <v>13</v>
      </c>
      <c r="S2029">
        <v>81.3</v>
      </c>
      <c r="T2029">
        <v>53.9</v>
      </c>
      <c r="U2029">
        <v>60.3</v>
      </c>
      <c r="V2029">
        <f t="shared" si="174"/>
        <v>6.3999999999999986</v>
      </c>
      <c r="W2029" t="str">
        <f t="shared" si="175"/>
        <v>Monitor</v>
      </c>
      <c r="X2029" t="str">
        <f t="shared" si="172"/>
        <v>Normal</v>
      </c>
      <c r="Y2029" t="str">
        <f t="shared" si="176"/>
        <v>Local</v>
      </c>
      <c r="Z2029" t="str">
        <f t="shared" si="173"/>
        <v>At-Risk</v>
      </c>
      <c r="AA2029" t="s">
        <v>33</v>
      </c>
      <c r="AB2029">
        <v>0</v>
      </c>
    </row>
    <row r="2030" spans="1:28" x14ac:dyDescent="0.3">
      <c r="A2030">
        <v>14</v>
      </c>
      <c r="B2030" t="s">
        <v>22</v>
      </c>
      <c r="C2030">
        <v>8</v>
      </c>
      <c r="D2030" t="s">
        <v>48</v>
      </c>
      <c r="E2030" t="s">
        <v>30</v>
      </c>
      <c r="F2030">
        <v>5</v>
      </c>
      <c r="G2030">
        <v>0</v>
      </c>
      <c r="H2030" t="s">
        <v>45</v>
      </c>
      <c r="I2030">
        <v>2186424</v>
      </c>
      <c r="J2030" t="s">
        <v>32</v>
      </c>
      <c r="K2030" t="s">
        <v>26</v>
      </c>
      <c r="L2030">
        <v>1</v>
      </c>
      <c r="M2030">
        <v>1</v>
      </c>
      <c r="N2030">
        <v>0.7</v>
      </c>
      <c r="O2030" t="s">
        <v>28</v>
      </c>
      <c r="P2030">
        <v>1</v>
      </c>
      <c r="Q2030">
        <v>3</v>
      </c>
      <c r="R2030">
        <v>20.5</v>
      </c>
      <c r="S2030">
        <v>100</v>
      </c>
      <c r="T2030">
        <v>100</v>
      </c>
      <c r="U2030">
        <v>94</v>
      </c>
      <c r="V2030">
        <f t="shared" si="174"/>
        <v>-6</v>
      </c>
      <c r="W2030" t="str">
        <f t="shared" si="175"/>
        <v>Monitor</v>
      </c>
      <c r="X2030" t="str">
        <f t="shared" si="172"/>
        <v>Normal</v>
      </c>
      <c r="Y2030" t="str">
        <f t="shared" si="176"/>
        <v>Local</v>
      </c>
      <c r="Z2030" t="str">
        <f t="shared" si="173"/>
        <v>Healthy</v>
      </c>
      <c r="AA2030" t="s">
        <v>50</v>
      </c>
      <c r="AB2030">
        <v>0</v>
      </c>
    </row>
    <row r="2031" spans="1:28" x14ac:dyDescent="0.3">
      <c r="A2031">
        <v>12</v>
      </c>
      <c r="B2031" t="s">
        <v>22</v>
      </c>
      <c r="C2031">
        <v>7</v>
      </c>
      <c r="D2031" t="s">
        <v>48</v>
      </c>
      <c r="E2031" t="s">
        <v>30</v>
      </c>
      <c r="F2031">
        <v>5</v>
      </c>
      <c r="G2031">
        <v>1</v>
      </c>
      <c r="H2031" t="s">
        <v>25</v>
      </c>
      <c r="I2031">
        <v>568773</v>
      </c>
      <c r="J2031" t="s">
        <v>32</v>
      </c>
      <c r="K2031" t="s">
        <v>27</v>
      </c>
      <c r="L2031">
        <v>1</v>
      </c>
      <c r="M2031">
        <v>1</v>
      </c>
      <c r="N2031">
        <v>2.4</v>
      </c>
      <c r="O2031" t="s">
        <v>47</v>
      </c>
      <c r="P2031">
        <v>0</v>
      </c>
      <c r="Q2031">
        <v>3</v>
      </c>
      <c r="R2031">
        <v>17.5</v>
      </c>
      <c r="S2031">
        <v>81.400000000000006</v>
      </c>
      <c r="T2031">
        <v>54.3</v>
      </c>
      <c r="U2031">
        <v>65.7</v>
      </c>
      <c r="V2031">
        <f t="shared" si="174"/>
        <v>11.400000000000006</v>
      </c>
      <c r="W2031" t="str">
        <f t="shared" si="175"/>
        <v>Monitor</v>
      </c>
      <c r="X2031" t="str">
        <f t="shared" si="172"/>
        <v>Surge</v>
      </c>
      <c r="Y2031" t="str">
        <f t="shared" si="176"/>
        <v>Local</v>
      </c>
      <c r="Z2031" t="str">
        <f t="shared" si="173"/>
        <v>At-Risk</v>
      </c>
      <c r="AA2031" t="s">
        <v>33</v>
      </c>
      <c r="AB2031">
        <v>0</v>
      </c>
    </row>
    <row r="2032" spans="1:28" x14ac:dyDescent="0.3">
      <c r="A2032">
        <v>13</v>
      </c>
      <c r="B2032" t="s">
        <v>22</v>
      </c>
      <c r="C2032">
        <v>9</v>
      </c>
      <c r="D2032" t="s">
        <v>39</v>
      </c>
      <c r="E2032" t="s">
        <v>30</v>
      </c>
      <c r="F2032">
        <v>4</v>
      </c>
      <c r="G2032">
        <v>0</v>
      </c>
      <c r="H2032" t="s">
        <v>40</v>
      </c>
      <c r="I2032">
        <v>1141890</v>
      </c>
      <c r="J2032" t="s">
        <v>41</v>
      </c>
      <c r="K2032" t="s">
        <v>27</v>
      </c>
      <c r="L2032">
        <v>1</v>
      </c>
      <c r="M2032">
        <v>1</v>
      </c>
      <c r="N2032">
        <v>0.3</v>
      </c>
      <c r="O2032" t="s">
        <v>28</v>
      </c>
      <c r="P2032">
        <v>0</v>
      </c>
      <c r="Q2032">
        <v>3</v>
      </c>
      <c r="R2032">
        <v>10</v>
      </c>
      <c r="S2032">
        <v>100</v>
      </c>
      <c r="T2032">
        <v>56.5</v>
      </c>
      <c r="U2032">
        <v>66.599999999999994</v>
      </c>
      <c r="V2032">
        <f t="shared" si="174"/>
        <v>10.099999999999994</v>
      </c>
      <c r="W2032" t="str">
        <f t="shared" si="175"/>
        <v>Monitor</v>
      </c>
      <c r="X2032" t="str">
        <f t="shared" si="172"/>
        <v>Surge</v>
      </c>
      <c r="Y2032" t="str">
        <f t="shared" si="176"/>
        <v>Local</v>
      </c>
      <c r="Z2032" t="str">
        <f t="shared" si="173"/>
        <v>Healthy</v>
      </c>
      <c r="AA2032" t="s">
        <v>33</v>
      </c>
      <c r="AB2032">
        <v>0</v>
      </c>
    </row>
    <row r="2033" spans="1:28" x14ac:dyDescent="0.3">
      <c r="A2033">
        <v>13</v>
      </c>
      <c r="B2033" t="s">
        <v>22</v>
      </c>
      <c r="C2033">
        <v>9</v>
      </c>
      <c r="D2033" t="s">
        <v>23</v>
      </c>
      <c r="E2033" t="s">
        <v>44</v>
      </c>
      <c r="F2033">
        <v>4</v>
      </c>
      <c r="G2033">
        <v>0</v>
      </c>
      <c r="H2033" t="s">
        <v>25</v>
      </c>
      <c r="I2033">
        <v>424731</v>
      </c>
      <c r="J2033" t="s">
        <v>32</v>
      </c>
      <c r="K2033" t="s">
        <v>43</v>
      </c>
      <c r="L2033">
        <v>1</v>
      </c>
      <c r="M2033">
        <v>0</v>
      </c>
      <c r="N2033">
        <v>2.6</v>
      </c>
      <c r="O2033" t="s">
        <v>28</v>
      </c>
      <c r="P2033">
        <v>1</v>
      </c>
      <c r="Q2033">
        <v>5</v>
      </c>
      <c r="R2033">
        <v>17.3</v>
      </c>
      <c r="S2033">
        <v>87.9</v>
      </c>
      <c r="T2033">
        <v>64.3</v>
      </c>
      <c r="U2033">
        <v>84.1</v>
      </c>
      <c r="V2033">
        <f t="shared" si="174"/>
        <v>19.799999999999997</v>
      </c>
      <c r="W2033" t="str">
        <f t="shared" si="175"/>
        <v>Monitor</v>
      </c>
      <c r="X2033" t="str">
        <f t="shared" si="172"/>
        <v>Surge</v>
      </c>
      <c r="Y2033" t="str">
        <f t="shared" si="176"/>
        <v>Local</v>
      </c>
      <c r="Z2033" t="str">
        <f t="shared" si="173"/>
        <v>At-Risk</v>
      </c>
      <c r="AA2033" t="s">
        <v>42</v>
      </c>
      <c r="AB2033">
        <v>0</v>
      </c>
    </row>
    <row r="2034" spans="1:28" x14ac:dyDescent="0.3">
      <c r="A2034">
        <v>13</v>
      </c>
      <c r="B2034" t="s">
        <v>22</v>
      </c>
      <c r="C2034">
        <v>8</v>
      </c>
      <c r="D2034" t="s">
        <v>23</v>
      </c>
      <c r="E2034" t="s">
        <v>44</v>
      </c>
      <c r="F2034">
        <v>3</v>
      </c>
      <c r="G2034">
        <v>0</v>
      </c>
      <c r="H2034" t="s">
        <v>36</v>
      </c>
      <c r="I2034">
        <v>220642</v>
      </c>
      <c r="J2034" t="s">
        <v>32</v>
      </c>
      <c r="K2034" t="s">
        <v>35</v>
      </c>
      <c r="L2034">
        <v>1</v>
      </c>
      <c r="M2034">
        <v>0</v>
      </c>
      <c r="N2034">
        <v>0.8</v>
      </c>
      <c r="O2034" t="s">
        <v>47</v>
      </c>
      <c r="P2034">
        <v>0</v>
      </c>
      <c r="Q2034">
        <v>3</v>
      </c>
      <c r="R2034">
        <v>9.9</v>
      </c>
      <c r="S2034">
        <v>86.8</v>
      </c>
      <c r="T2034">
        <v>62.5</v>
      </c>
      <c r="U2034">
        <v>69.7</v>
      </c>
      <c r="V2034">
        <f t="shared" si="174"/>
        <v>7.2000000000000028</v>
      </c>
      <c r="W2034" t="str">
        <f t="shared" si="175"/>
        <v>Monitor</v>
      </c>
      <c r="X2034" t="str">
        <f t="shared" si="172"/>
        <v>Normal</v>
      </c>
      <c r="Y2034" t="str">
        <f t="shared" si="176"/>
        <v>Local</v>
      </c>
      <c r="Z2034" t="str">
        <f t="shared" si="173"/>
        <v>At-Risk</v>
      </c>
      <c r="AA2034" t="s">
        <v>33</v>
      </c>
      <c r="AB2034">
        <v>0</v>
      </c>
    </row>
    <row r="2035" spans="1:28" x14ac:dyDescent="0.3">
      <c r="A2035">
        <v>11</v>
      </c>
      <c r="B2035" t="s">
        <v>22</v>
      </c>
      <c r="C2035">
        <v>6</v>
      </c>
      <c r="D2035" t="s">
        <v>23</v>
      </c>
      <c r="E2035" t="s">
        <v>44</v>
      </c>
      <c r="F2035">
        <v>3</v>
      </c>
      <c r="G2035">
        <v>0</v>
      </c>
      <c r="H2035" t="s">
        <v>25</v>
      </c>
      <c r="I2035">
        <v>518261</v>
      </c>
      <c r="J2035" t="s">
        <v>41</v>
      </c>
      <c r="K2035" t="s">
        <v>35</v>
      </c>
      <c r="L2035">
        <v>1</v>
      </c>
      <c r="M2035">
        <v>0</v>
      </c>
      <c r="N2035">
        <v>4</v>
      </c>
      <c r="O2035" t="s">
        <v>28</v>
      </c>
      <c r="P2035">
        <v>0</v>
      </c>
      <c r="Q2035">
        <v>4</v>
      </c>
      <c r="R2035">
        <v>16.899999999999999</v>
      </c>
      <c r="S2035">
        <v>79.7</v>
      </c>
      <c r="T2035">
        <v>80.5</v>
      </c>
      <c r="U2035">
        <v>60.9</v>
      </c>
      <c r="V2035">
        <f t="shared" si="174"/>
        <v>-19.600000000000001</v>
      </c>
      <c r="W2035" t="str">
        <f t="shared" si="175"/>
        <v>Monitor</v>
      </c>
      <c r="X2035" t="str">
        <f t="shared" si="172"/>
        <v>Normal</v>
      </c>
      <c r="Y2035" t="str">
        <f t="shared" si="176"/>
        <v>Local</v>
      </c>
      <c r="Z2035" t="str">
        <f t="shared" si="173"/>
        <v>At-Risk</v>
      </c>
      <c r="AA2035" t="s">
        <v>33</v>
      </c>
      <c r="AB2035">
        <v>0</v>
      </c>
    </row>
    <row r="2036" spans="1:28" x14ac:dyDescent="0.3">
      <c r="A2036">
        <v>12</v>
      </c>
      <c r="B2036" t="s">
        <v>38</v>
      </c>
      <c r="C2036">
        <v>7</v>
      </c>
      <c r="D2036" t="s">
        <v>39</v>
      </c>
      <c r="E2036" t="s">
        <v>30</v>
      </c>
      <c r="F2036">
        <v>5</v>
      </c>
      <c r="G2036">
        <v>0</v>
      </c>
      <c r="H2036" t="s">
        <v>34</v>
      </c>
      <c r="I2036">
        <v>113968</v>
      </c>
      <c r="J2036" t="s">
        <v>31</v>
      </c>
      <c r="K2036" t="s">
        <v>37</v>
      </c>
      <c r="L2036">
        <v>0</v>
      </c>
      <c r="M2036">
        <v>0</v>
      </c>
      <c r="N2036">
        <v>3.9</v>
      </c>
      <c r="O2036" t="s">
        <v>28</v>
      </c>
      <c r="P2036">
        <v>0</v>
      </c>
      <c r="Q2036">
        <v>3</v>
      </c>
      <c r="R2036">
        <v>16.7</v>
      </c>
      <c r="S2036">
        <v>74.400000000000006</v>
      </c>
      <c r="T2036">
        <v>83.4</v>
      </c>
      <c r="U2036">
        <v>87.1</v>
      </c>
      <c r="V2036">
        <f t="shared" si="174"/>
        <v>3.6999999999999886</v>
      </c>
      <c r="W2036" t="str">
        <f t="shared" si="175"/>
        <v>Monitor</v>
      </c>
      <c r="X2036" t="str">
        <f t="shared" si="172"/>
        <v>Normal</v>
      </c>
      <c r="Y2036" t="str">
        <f t="shared" si="176"/>
        <v>Local</v>
      </c>
      <c r="Z2036" t="str">
        <f t="shared" si="173"/>
        <v>Chronic Absenteeism</v>
      </c>
      <c r="AA2036" t="s">
        <v>42</v>
      </c>
      <c r="AB2036">
        <v>0</v>
      </c>
    </row>
    <row r="2037" spans="1:28" x14ac:dyDescent="0.3">
      <c r="A2037">
        <v>14</v>
      </c>
      <c r="B2037" t="s">
        <v>38</v>
      </c>
      <c r="C2037">
        <v>9</v>
      </c>
      <c r="D2037" t="s">
        <v>39</v>
      </c>
      <c r="E2037" t="s">
        <v>30</v>
      </c>
      <c r="F2037">
        <v>4</v>
      </c>
      <c r="G2037">
        <v>0</v>
      </c>
      <c r="H2037" t="s">
        <v>36</v>
      </c>
      <c r="I2037">
        <v>314085</v>
      </c>
      <c r="J2037" t="s">
        <v>31</v>
      </c>
      <c r="K2037" t="s">
        <v>37</v>
      </c>
      <c r="L2037">
        <v>1</v>
      </c>
      <c r="M2037">
        <v>0</v>
      </c>
      <c r="N2037">
        <v>0.2</v>
      </c>
      <c r="O2037" t="s">
        <v>49</v>
      </c>
      <c r="P2037">
        <v>0</v>
      </c>
      <c r="Q2037">
        <v>3</v>
      </c>
      <c r="R2037">
        <v>11.1</v>
      </c>
      <c r="S2037">
        <v>74.599999999999994</v>
      </c>
      <c r="T2037">
        <v>64.400000000000006</v>
      </c>
      <c r="U2037">
        <v>80.5</v>
      </c>
      <c r="V2037">
        <f t="shared" si="174"/>
        <v>16.099999999999994</v>
      </c>
      <c r="W2037" t="str">
        <f t="shared" si="175"/>
        <v>Monitor</v>
      </c>
      <c r="X2037" t="str">
        <f t="shared" si="172"/>
        <v>Surge</v>
      </c>
      <c r="Y2037" t="str">
        <f t="shared" si="176"/>
        <v>Local</v>
      </c>
      <c r="Z2037" t="str">
        <f t="shared" si="173"/>
        <v>Chronic Absenteeism</v>
      </c>
      <c r="AA2037" t="s">
        <v>42</v>
      </c>
      <c r="AB2037">
        <v>0</v>
      </c>
    </row>
    <row r="2038" spans="1:28" x14ac:dyDescent="0.3">
      <c r="A2038">
        <v>17</v>
      </c>
      <c r="B2038" t="s">
        <v>22</v>
      </c>
      <c r="C2038">
        <v>12</v>
      </c>
      <c r="D2038" t="s">
        <v>39</v>
      </c>
      <c r="E2038" t="s">
        <v>30</v>
      </c>
      <c r="F2038">
        <v>6</v>
      </c>
      <c r="G2038">
        <v>1</v>
      </c>
      <c r="H2038" t="s">
        <v>34</v>
      </c>
      <c r="I2038">
        <v>87401</v>
      </c>
      <c r="J2038" t="s">
        <v>26</v>
      </c>
      <c r="K2038" t="s">
        <v>32</v>
      </c>
      <c r="L2038">
        <v>1</v>
      </c>
      <c r="M2038">
        <v>0</v>
      </c>
      <c r="N2038">
        <v>0.4</v>
      </c>
      <c r="O2038" t="s">
        <v>47</v>
      </c>
      <c r="P2038">
        <v>0</v>
      </c>
      <c r="Q2038">
        <v>2</v>
      </c>
      <c r="R2038">
        <v>12.9</v>
      </c>
      <c r="S2038">
        <v>75.8</v>
      </c>
      <c r="T2038">
        <v>44.4</v>
      </c>
      <c r="U2038">
        <v>54.1</v>
      </c>
      <c r="V2038">
        <f t="shared" si="174"/>
        <v>9.7000000000000028</v>
      </c>
      <c r="W2038" t="str">
        <f t="shared" si="175"/>
        <v>Monitor</v>
      </c>
      <c r="X2038" t="str">
        <f t="shared" si="172"/>
        <v>Normal</v>
      </c>
      <c r="Y2038" t="str">
        <f t="shared" si="176"/>
        <v>Local</v>
      </c>
      <c r="Z2038" t="str">
        <f t="shared" si="173"/>
        <v>At-Risk</v>
      </c>
      <c r="AA2038" t="s">
        <v>29</v>
      </c>
      <c r="AB2038">
        <v>0</v>
      </c>
    </row>
    <row r="2039" spans="1:28" x14ac:dyDescent="0.3">
      <c r="A2039">
        <v>17</v>
      </c>
      <c r="B2039" t="s">
        <v>22</v>
      </c>
      <c r="C2039">
        <v>12</v>
      </c>
      <c r="D2039" t="s">
        <v>39</v>
      </c>
      <c r="E2039" t="s">
        <v>30</v>
      </c>
      <c r="F2039">
        <v>3</v>
      </c>
      <c r="G2039">
        <v>0</v>
      </c>
      <c r="H2039" t="s">
        <v>40</v>
      </c>
      <c r="I2039">
        <v>1224693</v>
      </c>
      <c r="J2039" t="s">
        <v>31</v>
      </c>
      <c r="K2039" t="s">
        <v>26</v>
      </c>
      <c r="L2039">
        <v>1</v>
      </c>
      <c r="M2039">
        <v>1</v>
      </c>
      <c r="N2039">
        <v>1.3</v>
      </c>
      <c r="O2039" t="s">
        <v>28</v>
      </c>
      <c r="P2039">
        <v>0</v>
      </c>
      <c r="Q2039">
        <v>4</v>
      </c>
      <c r="R2039">
        <v>19.2</v>
      </c>
      <c r="S2039">
        <v>100</v>
      </c>
      <c r="T2039">
        <v>65.900000000000006</v>
      </c>
      <c r="U2039">
        <v>73.7</v>
      </c>
      <c r="V2039">
        <f t="shared" si="174"/>
        <v>7.7999999999999972</v>
      </c>
      <c r="W2039" t="str">
        <f t="shared" si="175"/>
        <v>Monitor</v>
      </c>
      <c r="X2039" t="str">
        <f t="shared" si="172"/>
        <v>Normal</v>
      </c>
      <c r="Y2039" t="str">
        <f t="shared" si="176"/>
        <v>Local</v>
      </c>
      <c r="Z2039" t="str">
        <f t="shared" si="173"/>
        <v>Healthy</v>
      </c>
      <c r="AA2039" t="s">
        <v>33</v>
      </c>
      <c r="AB2039">
        <v>0</v>
      </c>
    </row>
    <row r="2040" spans="1:28" x14ac:dyDescent="0.3">
      <c r="A2040">
        <v>11</v>
      </c>
      <c r="B2040" t="s">
        <v>38</v>
      </c>
      <c r="C2040">
        <v>6</v>
      </c>
      <c r="D2040" t="s">
        <v>23</v>
      </c>
      <c r="E2040" t="s">
        <v>30</v>
      </c>
      <c r="F2040">
        <v>4</v>
      </c>
      <c r="G2040">
        <v>1</v>
      </c>
      <c r="H2040" t="s">
        <v>34</v>
      </c>
      <c r="I2040">
        <v>61331</v>
      </c>
      <c r="J2040" t="s">
        <v>37</v>
      </c>
      <c r="K2040" t="s">
        <v>35</v>
      </c>
      <c r="L2040">
        <v>1</v>
      </c>
      <c r="M2040">
        <v>1</v>
      </c>
      <c r="N2040">
        <v>1.9</v>
      </c>
      <c r="O2040" t="s">
        <v>28</v>
      </c>
      <c r="P2040">
        <v>0</v>
      </c>
      <c r="Q2040">
        <v>3</v>
      </c>
      <c r="R2040">
        <v>12.2</v>
      </c>
      <c r="S2040">
        <v>94.1</v>
      </c>
      <c r="T2040">
        <v>56</v>
      </c>
      <c r="U2040">
        <v>69.7</v>
      </c>
      <c r="V2040">
        <f t="shared" si="174"/>
        <v>13.700000000000003</v>
      </c>
      <c r="W2040" t="str">
        <f t="shared" si="175"/>
        <v>Monitor</v>
      </c>
      <c r="X2040" t="str">
        <f t="shared" si="172"/>
        <v>Surge</v>
      </c>
      <c r="Y2040" t="str">
        <f t="shared" si="176"/>
        <v>Local</v>
      </c>
      <c r="Z2040" t="str">
        <f t="shared" si="173"/>
        <v>Healthy</v>
      </c>
      <c r="AA2040" t="s">
        <v>33</v>
      </c>
      <c r="AB2040">
        <v>0</v>
      </c>
    </row>
    <row r="2041" spans="1:28" x14ac:dyDescent="0.3">
      <c r="A2041">
        <v>14</v>
      </c>
      <c r="B2041" t="s">
        <v>22</v>
      </c>
      <c r="C2041">
        <v>9</v>
      </c>
      <c r="D2041" t="s">
        <v>23</v>
      </c>
      <c r="E2041" t="s">
        <v>44</v>
      </c>
      <c r="F2041">
        <v>3</v>
      </c>
      <c r="G2041">
        <v>0</v>
      </c>
      <c r="H2041" t="s">
        <v>36</v>
      </c>
      <c r="I2041">
        <v>302577</v>
      </c>
      <c r="J2041" t="s">
        <v>37</v>
      </c>
      <c r="K2041" t="s">
        <v>26</v>
      </c>
      <c r="L2041">
        <v>0</v>
      </c>
      <c r="M2041">
        <v>0</v>
      </c>
      <c r="N2041">
        <v>5.6</v>
      </c>
      <c r="O2041" t="s">
        <v>28</v>
      </c>
      <c r="P2041">
        <v>0</v>
      </c>
      <c r="Q2041">
        <v>4</v>
      </c>
      <c r="R2041">
        <v>12.8</v>
      </c>
      <c r="S2041">
        <v>90</v>
      </c>
      <c r="T2041">
        <v>65.599999999999994</v>
      </c>
      <c r="U2041">
        <v>71.900000000000006</v>
      </c>
      <c r="V2041">
        <f t="shared" si="174"/>
        <v>6.3000000000000114</v>
      </c>
      <c r="W2041" t="str">
        <f t="shared" si="175"/>
        <v>Monitor</v>
      </c>
      <c r="X2041" t="str">
        <f t="shared" si="172"/>
        <v>Normal</v>
      </c>
      <c r="Y2041" t="str">
        <f t="shared" si="176"/>
        <v>Commuter</v>
      </c>
      <c r="Z2041" t="str">
        <f t="shared" si="173"/>
        <v>Healthy</v>
      </c>
      <c r="AA2041" t="s">
        <v>33</v>
      </c>
      <c r="AB2041">
        <v>0</v>
      </c>
    </row>
    <row r="2042" spans="1:28" x14ac:dyDescent="0.3">
      <c r="A2042">
        <v>14</v>
      </c>
      <c r="B2042" t="s">
        <v>38</v>
      </c>
      <c r="C2042">
        <v>9</v>
      </c>
      <c r="D2042" t="s">
        <v>23</v>
      </c>
      <c r="E2042" t="s">
        <v>24</v>
      </c>
      <c r="F2042">
        <v>4</v>
      </c>
      <c r="G2042">
        <v>0</v>
      </c>
      <c r="H2042" t="s">
        <v>36</v>
      </c>
      <c r="I2042">
        <v>228455</v>
      </c>
      <c r="J2042" t="s">
        <v>26</v>
      </c>
      <c r="K2042" t="s">
        <v>27</v>
      </c>
      <c r="L2042">
        <v>0</v>
      </c>
      <c r="M2042">
        <v>0</v>
      </c>
      <c r="N2042">
        <v>1.5</v>
      </c>
      <c r="O2042" t="s">
        <v>28</v>
      </c>
      <c r="P2042">
        <v>0</v>
      </c>
      <c r="Q2042">
        <v>2</v>
      </c>
      <c r="R2042">
        <v>9.6999999999999993</v>
      </c>
      <c r="S2042">
        <v>79</v>
      </c>
      <c r="T2042">
        <v>37.799999999999997</v>
      </c>
      <c r="U2042">
        <v>45.1</v>
      </c>
      <c r="V2042">
        <f t="shared" si="174"/>
        <v>7.3000000000000043</v>
      </c>
      <c r="W2042" t="str">
        <f t="shared" si="175"/>
        <v>Monitor</v>
      </c>
      <c r="X2042" t="str">
        <f t="shared" si="172"/>
        <v>Normal</v>
      </c>
      <c r="Y2042" t="str">
        <f t="shared" si="176"/>
        <v>Local</v>
      </c>
      <c r="Z2042" t="str">
        <f t="shared" si="173"/>
        <v>At-Risk</v>
      </c>
      <c r="AA2042" t="s">
        <v>29</v>
      </c>
      <c r="AB2042">
        <v>0</v>
      </c>
    </row>
    <row r="2043" spans="1:28" x14ac:dyDescent="0.3">
      <c r="A2043">
        <v>15</v>
      </c>
      <c r="B2043" t="s">
        <v>38</v>
      </c>
      <c r="C2043">
        <v>10</v>
      </c>
      <c r="D2043" t="s">
        <v>39</v>
      </c>
      <c r="E2043" t="s">
        <v>30</v>
      </c>
      <c r="F2043">
        <v>4</v>
      </c>
      <c r="G2043">
        <v>0</v>
      </c>
      <c r="H2043" t="s">
        <v>40</v>
      </c>
      <c r="I2043">
        <v>1355358</v>
      </c>
      <c r="J2043" t="s">
        <v>26</v>
      </c>
      <c r="K2043" t="s">
        <v>31</v>
      </c>
      <c r="L2043">
        <v>0</v>
      </c>
      <c r="M2043">
        <v>1</v>
      </c>
      <c r="N2043">
        <v>2.7</v>
      </c>
      <c r="O2043" t="s">
        <v>28</v>
      </c>
      <c r="P2043">
        <v>0</v>
      </c>
      <c r="Q2043">
        <v>4</v>
      </c>
      <c r="R2043">
        <v>18.399999999999999</v>
      </c>
      <c r="S2043">
        <v>94.4</v>
      </c>
      <c r="T2043">
        <v>76.900000000000006</v>
      </c>
      <c r="U2043">
        <v>85.5</v>
      </c>
      <c r="V2043">
        <f t="shared" si="174"/>
        <v>8.5999999999999943</v>
      </c>
      <c r="W2043" t="str">
        <f t="shared" si="175"/>
        <v>Monitor</v>
      </c>
      <c r="X2043" t="str">
        <f t="shared" si="172"/>
        <v>Normal</v>
      </c>
      <c r="Y2043" t="str">
        <f t="shared" si="176"/>
        <v>Local</v>
      </c>
      <c r="Z2043" t="str">
        <f t="shared" si="173"/>
        <v>Healthy</v>
      </c>
      <c r="AA2043" t="s">
        <v>42</v>
      </c>
      <c r="AB2043">
        <v>0</v>
      </c>
    </row>
    <row r="2044" spans="1:28" x14ac:dyDescent="0.3">
      <c r="A2044">
        <v>12</v>
      </c>
      <c r="B2044" t="s">
        <v>38</v>
      </c>
      <c r="C2044">
        <v>6</v>
      </c>
      <c r="D2044" t="s">
        <v>48</v>
      </c>
      <c r="E2044" t="s">
        <v>30</v>
      </c>
      <c r="F2044">
        <v>9</v>
      </c>
      <c r="G2044">
        <v>0</v>
      </c>
      <c r="H2044" t="s">
        <v>36</v>
      </c>
      <c r="I2044">
        <v>211834</v>
      </c>
      <c r="J2044" t="s">
        <v>31</v>
      </c>
      <c r="K2044" t="s">
        <v>37</v>
      </c>
      <c r="L2044">
        <v>1</v>
      </c>
      <c r="M2044">
        <v>0</v>
      </c>
      <c r="N2044">
        <v>0.5</v>
      </c>
      <c r="O2044" t="s">
        <v>28</v>
      </c>
      <c r="P2044">
        <v>0</v>
      </c>
      <c r="Q2044">
        <v>3</v>
      </c>
      <c r="R2044">
        <v>11.9</v>
      </c>
      <c r="S2044">
        <v>96.1</v>
      </c>
      <c r="T2044">
        <v>47.6</v>
      </c>
      <c r="U2044">
        <v>52.3</v>
      </c>
      <c r="V2044">
        <f t="shared" si="174"/>
        <v>4.6999999999999957</v>
      </c>
      <c r="W2044" t="str">
        <f t="shared" si="175"/>
        <v>Monitor</v>
      </c>
      <c r="X2044" t="str">
        <f t="shared" si="172"/>
        <v>Normal</v>
      </c>
      <c r="Y2044" t="str">
        <f t="shared" si="176"/>
        <v>Local</v>
      </c>
      <c r="Z2044" t="str">
        <f t="shared" si="173"/>
        <v>Healthy</v>
      </c>
      <c r="AA2044" t="s">
        <v>29</v>
      </c>
      <c r="AB2044">
        <v>0</v>
      </c>
    </row>
    <row r="2045" spans="1:28" x14ac:dyDescent="0.3">
      <c r="A2045">
        <v>16</v>
      </c>
      <c r="B2045" t="s">
        <v>38</v>
      </c>
      <c r="C2045">
        <v>10</v>
      </c>
      <c r="D2045" t="s">
        <v>23</v>
      </c>
      <c r="E2045" t="s">
        <v>24</v>
      </c>
      <c r="F2045">
        <v>6</v>
      </c>
      <c r="G2045">
        <v>0</v>
      </c>
      <c r="H2045" t="s">
        <v>36</v>
      </c>
      <c r="I2045">
        <v>253756</v>
      </c>
      <c r="J2045" t="s">
        <v>32</v>
      </c>
      <c r="K2045" t="s">
        <v>35</v>
      </c>
      <c r="L2045">
        <v>0</v>
      </c>
      <c r="M2045">
        <v>0</v>
      </c>
      <c r="N2045">
        <v>0.6</v>
      </c>
      <c r="O2045" t="s">
        <v>28</v>
      </c>
      <c r="P2045">
        <v>0</v>
      </c>
      <c r="Q2045">
        <v>4</v>
      </c>
      <c r="R2045">
        <v>9.6999999999999993</v>
      </c>
      <c r="S2045">
        <v>84.5</v>
      </c>
      <c r="T2045">
        <v>36.6</v>
      </c>
      <c r="U2045">
        <v>50.4</v>
      </c>
      <c r="V2045">
        <f t="shared" si="174"/>
        <v>13.799999999999997</v>
      </c>
      <c r="W2045" t="str">
        <f t="shared" si="175"/>
        <v>Monitor</v>
      </c>
      <c r="X2045" t="str">
        <f t="shared" si="172"/>
        <v>Surge</v>
      </c>
      <c r="Y2045" t="str">
        <f t="shared" si="176"/>
        <v>Local</v>
      </c>
      <c r="Z2045" t="str">
        <f t="shared" si="173"/>
        <v>At-Risk</v>
      </c>
      <c r="AA2045" t="s">
        <v>29</v>
      </c>
      <c r="AB2045">
        <v>0</v>
      </c>
    </row>
    <row r="2046" spans="1:28" x14ac:dyDescent="0.3">
      <c r="A2046">
        <v>16</v>
      </c>
      <c r="B2046" t="s">
        <v>38</v>
      </c>
      <c r="C2046">
        <v>12</v>
      </c>
      <c r="D2046" t="s">
        <v>23</v>
      </c>
      <c r="E2046" t="s">
        <v>30</v>
      </c>
      <c r="F2046">
        <v>3</v>
      </c>
      <c r="G2046">
        <v>0</v>
      </c>
      <c r="H2046" t="s">
        <v>34</v>
      </c>
      <c r="I2046">
        <v>89691</v>
      </c>
      <c r="J2046" t="s">
        <v>43</v>
      </c>
      <c r="K2046" t="s">
        <v>35</v>
      </c>
      <c r="L2046">
        <v>1</v>
      </c>
      <c r="M2046">
        <v>0</v>
      </c>
      <c r="N2046">
        <v>1</v>
      </c>
      <c r="O2046" t="s">
        <v>28</v>
      </c>
      <c r="P2046">
        <v>0</v>
      </c>
      <c r="Q2046">
        <v>3</v>
      </c>
      <c r="R2046">
        <v>13.8</v>
      </c>
      <c r="S2046">
        <v>86.2</v>
      </c>
      <c r="T2046">
        <v>41.2</v>
      </c>
      <c r="U2046">
        <v>56.2</v>
      </c>
      <c r="V2046">
        <f t="shared" si="174"/>
        <v>15</v>
      </c>
      <c r="W2046" t="str">
        <f t="shared" si="175"/>
        <v>Monitor</v>
      </c>
      <c r="X2046" t="str">
        <f t="shared" si="172"/>
        <v>Surge</v>
      </c>
      <c r="Y2046" t="str">
        <f t="shared" si="176"/>
        <v>Local</v>
      </c>
      <c r="Z2046" t="str">
        <f t="shared" si="173"/>
        <v>At-Risk</v>
      </c>
      <c r="AA2046" t="s">
        <v>29</v>
      </c>
      <c r="AB2046">
        <v>0</v>
      </c>
    </row>
    <row r="2047" spans="1:28" x14ac:dyDescent="0.3">
      <c r="A2047">
        <v>13</v>
      </c>
      <c r="B2047" t="s">
        <v>38</v>
      </c>
      <c r="C2047">
        <v>8</v>
      </c>
      <c r="D2047" t="s">
        <v>23</v>
      </c>
      <c r="E2047" t="s">
        <v>30</v>
      </c>
      <c r="F2047">
        <v>6</v>
      </c>
      <c r="G2047">
        <v>0</v>
      </c>
      <c r="H2047" t="s">
        <v>25</v>
      </c>
      <c r="I2047">
        <v>443322</v>
      </c>
      <c r="J2047" t="s">
        <v>41</v>
      </c>
      <c r="K2047" t="s">
        <v>27</v>
      </c>
      <c r="L2047">
        <v>0</v>
      </c>
      <c r="M2047">
        <v>1</v>
      </c>
      <c r="N2047">
        <v>3</v>
      </c>
      <c r="O2047" t="s">
        <v>28</v>
      </c>
      <c r="P2047">
        <v>0</v>
      </c>
      <c r="Q2047">
        <v>4</v>
      </c>
      <c r="R2047">
        <v>16.899999999999999</v>
      </c>
      <c r="S2047">
        <v>77.3</v>
      </c>
      <c r="T2047">
        <v>72.599999999999994</v>
      </c>
      <c r="U2047">
        <v>66.099999999999994</v>
      </c>
      <c r="V2047">
        <f t="shared" si="174"/>
        <v>-6.5</v>
      </c>
      <c r="W2047" t="str">
        <f t="shared" si="175"/>
        <v>Monitor</v>
      </c>
      <c r="X2047" t="str">
        <f t="shared" si="172"/>
        <v>Normal</v>
      </c>
      <c r="Y2047" t="str">
        <f t="shared" si="176"/>
        <v>Local</v>
      </c>
      <c r="Z2047" t="str">
        <f t="shared" si="173"/>
        <v>At-Risk</v>
      </c>
      <c r="AA2047" t="s">
        <v>33</v>
      </c>
      <c r="AB2047">
        <v>0</v>
      </c>
    </row>
    <row r="2048" spans="1:28" x14ac:dyDescent="0.3">
      <c r="A2048">
        <v>15</v>
      </c>
      <c r="B2048" t="s">
        <v>22</v>
      </c>
      <c r="C2048">
        <v>9</v>
      </c>
      <c r="D2048" t="s">
        <v>23</v>
      </c>
      <c r="E2048" t="s">
        <v>44</v>
      </c>
      <c r="F2048">
        <v>2</v>
      </c>
      <c r="G2048">
        <v>0</v>
      </c>
      <c r="H2048" t="s">
        <v>36</v>
      </c>
      <c r="I2048">
        <v>200656</v>
      </c>
      <c r="J2048" t="s">
        <v>35</v>
      </c>
      <c r="K2048" t="s">
        <v>43</v>
      </c>
      <c r="L2048">
        <v>0</v>
      </c>
      <c r="M2048">
        <v>0</v>
      </c>
      <c r="N2048">
        <v>1.5</v>
      </c>
      <c r="O2048" t="s">
        <v>49</v>
      </c>
      <c r="P2048">
        <v>1</v>
      </c>
      <c r="Q2048">
        <v>2</v>
      </c>
      <c r="R2048">
        <v>16.100000000000001</v>
      </c>
      <c r="S2048">
        <v>73.3</v>
      </c>
      <c r="T2048">
        <v>61.6</v>
      </c>
      <c r="U2048">
        <v>57.4</v>
      </c>
      <c r="V2048">
        <f t="shared" si="174"/>
        <v>-4.2000000000000028</v>
      </c>
      <c r="W2048" t="str">
        <f t="shared" si="175"/>
        <v>Monitor</v>
      </c>
      <c r="X2048" t="str">
        <f t="shared" si="172"/>
        <v>Normal</v>
      </c>
      <c r="Y2048" t="str">
        <f t="shared" si="176"/>
        <v>Local</v>
      </c>
      <c r="Z2048" t="str">
        <f t="shared" si="173"/>
        <v>Chronic Absenteeism</v>
      </c>
      <c r="AA2048" t="s">
        <v>29</v>
      </c>
      <c r="AB2048">
        <v>0</v>
      </c>
    </row>
    <row r="2049" spans="1:28" x14ac:dyDescent="0.3">
      <c r="A2049">
        <v>16</v>
      </c>
      <c r="B2049" t="s">
        <v>22</v>
      </c>
      <c r="C2049">
        <v>12</v>
      </c>
      <c r="D2049" t="s">
        <v>23</v>
      </c>
      <c r="E2049" t="s">
        <v>30</v>
      </c>
      <c r="F2049">
        <v>2</v>
      </c>
      <c r="G2049">
        <v>0</v>
      </c>
      <c r="H2049" t="s">
        <v>40</v>
      </c>
      <c r="I2049">
        <v>1404535</v>
      </c>
      <c r="J2049" t="s">
        <v>32</v>
      </c>
      <c r="K2049" t="s">
        <v>26</v>
      </c>
      <c r="L2049">
        <v>1</v>
      </c>
      <c r="M2049">
        <v>0</v>
      </c>
      <c r="N2049">
        <v>4.3</v>
      </c>
      <c r="O2049" t="s">
        <v>28</v>
      </c>
      <c r="P2049">
        <v>1</v>
      </c>
      <c r="Q2049">
        <v>5</v>
      </c>
      <c r="R2049">
        <v>25.6</v>
      </c>
      <c r="S2049">
        <v>100</v>
      </c>
      <c r="T2049">
        <v>60.2</v>
      </c>
      <c r="U2049">
        <v>74.2</v>
      </c>
      <c r="V2049">
        <f t="shared" si="174"/>
        <v>14</v>
      </c>
      <c r="W2049" t="str">
        <f t="shared" si="175"/>
        <v>Monitor</v>
      </c>
      <c r="X2049" t="str">
        <f t="shared" si="172"/>
        <v>Surge</v>
      </c>
      <c r="Y2049" t="str">
        <f t="shared" si="176"/>
        <v>Local</v>
      </c>
      <c r="Z2049" t="str">
        <f t="shared" si="173"/>
        <v>Healthy</v>
      </c>
      <c r="AA2049" t="s">
        <v>33</v>
      </c>
      <c r="AB2049">
        <v>0</v>
      </c>
    </row>
    <row r="2050" spans="1:28" x14ac:dyDescent="0.3">
      <c r="A2050">
        <v>15</v>
      </c>
      <c r="B2050" t="s">
        <v>38</v>
      </c>
      <c r="C2050">
        <v>11</v>
      </c>
      <c r="D2050" t="s">
        <v>23</v>
      </c>
      <c r="E2050" t="s">
        <v>30</v>
      </c>
      <c r="F2050">
        <v>2</v>
      </c>
      <c r="G2050">
        <v>0</v>
      </c>
      <c r="H2050" t="s">
        <v>36</v>
      </c>
      <c r="I2050">
        <v>241912</v>
      </c>
      <c r="J2050" t="s">
        <v>32</v>
      </c>
      <c r="K2050" t="s">
        <v>43</v>
      </c>
      <c r="L2050">
        <v>1</v>
      </c>
      <c r="M2050">
        <v>1</v>
      </c>
      <c r="N2050">
        <v>0.7</v>
      </c>
      <c r="O2050" t="s">
        <v>28</v>
      </c>
      <c r="P2050">
        <v>0</v>
      </c>
      <c r="Q2050">
        <v>2</v>
      </c>
      <c r="R2050">
        <v>10.9</v>
      </c>
      <c r="S2050">
        <v>79.5</v>
      </c>
      <c r="T2050">
        <v>59.3</v>
      </c>
      <c r="U2050">
        <v>63</v>
      </c>
      <c r="V2050">
        <f t="shared" si="174"/>
        <v>3.7000000000000028</v>
      </c>
      <c r="W2050" t="str">
        <f t="shared" si="175"/>
        <v>Monitor</v>
      </c>
      <c r="X2050" t="str">
        <f t="shared" si="172"/>
        <v>Normal</v>
      </c>
      <c r="Y2050" t="str">
        <f t="shared" si="176"/>
        <v>Local</v>
      </c>
      <c r="Z2050" t="str">
        <f t="shared" si="173"/>
        <v>At-Risk</v>
      </c>
      <c r="AA2050" t="s">
        <v>33</v>
      </c>
      <c r="AB2050">
        <v>0</v>
      </c>
    </row>
    <row r="2051" spans="1:28" x14ac:dyDescent="0.3">
      <c r="A2051">
        <v>13</v>
      </c>
      <c r="B2051" t="s">
        <v>22</v>
      </c>
      <c r="C2051">
        <v>8</v>
      </c>
      <c r="D2051" t="s">
        <v>39</v>
      </c>
      <c r="E2051" t="s">
        <v>24</v>
      </c>
      <c r="F2051">
        <v>4</v>
      </c>
      <c r="G2051">
        <v>0</v>
      </c>
      <c r="H2051" t="s">
        <v>45</v>
      </c>
      <c r="I2051">
        <v>2385189</v>
      </c>
      <c r="J2051" t="s">
        <v>26</v>
      </c>
      <c r="K2051" t="s">
        <v>31</v>
      </c>
      <c r="L2051">
        <v>1</v>
      </c>
      <c r="M2051">
        <v>0</v>
      </c>
      <c r="N2051">
        <v>13.6</v>
      </c>
      <c r="O2051" t="s">
        <v>28</v>
      </c>
      <c r="P2051">
        <v>0</v>
      </c>
      <c r="Q2051">
        <v>3</v>
      </c>
      <c r="R2051">
        <v>20.9</v>
      </c>
      <c r="S2051">
        <v>82.4</v>
      </c>
      <c r="T2051">
        <v>63.3</v>
      </c>
      <c r="U2051">
        <v>84.4</v>
      </c>
      <c r="V2051">
        <f t="shared" si="174"/>
        <v>21.100000000000009</v>
      </c>
      <c r="W2051" t="str">
        <f t="shared" si="175"/>
        <v>Monitor</v>
      </c>
      <c r="X2051" t="str">
        <f t="shared" ref="X2051:X2114" si="177">IF(V2051&gt;10, "Surge", "Normal")</f>
        <v>Surge</v>
      </c>
      <c r="Y2051" t="str">
        <f t="shared" si="176"/>
        <v>Commuter</v>
      </c>
      <c r="Z2051" t="str">
        <f t="shared" si="173"/>
        <v>At-Risk</v>
      </c>
      <c r="AA2051" t="s">
        <v>42</v>
      </c>
      <c r="AB2051">
        <v>0</v>
      </c>
    </row>
    <row r="2052" spans="1:28" x14ac:dyDescent="0.3">
      <c r="A2052">
        <v>13</v>
      </c>
      <c r="B2052" t="s">
        <v>38</v>
      </c>
      <c r="C2052">
        <v>7</v>
      </c>
      <c r="D2052" t="s">
        <v>39</v>
      </c>
      <c r="E2052" t="s">
        <v>24</v>
      </c>
      <c r="F2052">
        <v>6</v>
      </c>
      <c r="G2052">
        <v>1</v>
      </c>
      <c r="H2052" t="s">
        <v>36</v>
      </c>
      <c r="I2052">
        <v>184077</v>
      </c>
      <c r="J2052" t="s">
        <v>31</v>
      </c>
      <c r="K2052" t="s">
        <v>27</v>
      </c>
      <c r="L2052">
        <v>0</v>
      </c>
      <c r="M2052">
        <v>0</v>
      </c>
      <c r="N2052">
        <v>14.8</v>
      </c>
      <c r="O2052" t="s">
        <v>28</v>
      </c>
      <c r="P2052">
        <v>1</v>
      </c>
      <c r="Q2052">
        <v>3</v>
      </c>
      <c r="R2052">
        <v>8.6</v>
      </c>
      <c r="S2052">
        <v>79.8</v>
      </c>
      <c r="T2052">
        <v>65.5</v>
      </c>
      <c r="U2052">
        <v>66.900000000000006</v>
      </c>
      <c r="V2052">
        <f t="shared" si="174"/>
        <v>1.4000000000000057</v>
      </c>
      <c r="W2052" t="str">
        <f t="shared" si="175"/>
        <v>Monitor</v>
      </c>
      <c r="X2052" t="str">
        <f t="shared" si="177"/>
        <v>Normal</v>
      </c>
      <c r="Y2052" t="str">
        <f t="shared" si="176"/>
        <v>Commuter</v>
      </c>
      <c r="Z2052" t="str">
        <f t="shared" si="173"/>
        <v>At-Risk</v>
      </c>
      <c r="AA2052" t="s">
        <v>33</v>
      </c>
      <c r="AB2052">
        <v>0</v>
      </c>
    </row>
    <row r="2053" spans="1:28" x14ac:dyDescent="0.3">
      <c r="A2053">
        <v>16</v>
      </c>
      <c r="B2053" t="s">
        <v>38</v>
      </c>
      <c r="C2053">
        <v>12</v>
      </c>
      <c r="D2053" t="s">
        <v>39</v>
      </c>
      <c r="E2053" t="s">
        <v>30</v>
      </c>
      <c r="F2053">
        <v>4</v>
      </c>
      <c r="G2053">
        <v>0</v>
      </c>
      <c r="H2053" t="s">
        <v>34</v>
      </c>
      <c r="I2053">
        <v>145872</v>
      </c>
      <c r="J2053" t="s">
        <v>37</v>
      </c>
      <c r="K2053" t="s">
        <v>31</v>
      </c>
      <c r="L2053">
        <v>0</v>
      </c>
      <c r="M2053">
        <v>0</v>
      </c>
      <c r="N2053">
        <v>4.0999999999999996</v>
      </c>
      <c r="O2053" t="s">
        <v>28</v>
      </c>
      <c r="P2053">
        <v>0</v>
      </c>
      <c r="Q2053">
        <v>2</v>
      </c>
      <c r="R2053">
        <v>10.4</v>
      </c>
      <c r="S2053">
        <v>82</v>
      </c>
      <c r="T2053">
        <v>55.3</v>
      </c>
      <c r="U2053">
        <v>62.4</v>
      </c>
      <c r="V2053">
        <f t="shared" si="174"/>
        <v>7.1000000000000014</v>
      </c>
      <c r="W2053" t="str">
        <f t="shared" si="175"/>
        <v>Monitor</v>
      </c>
      <c r="X2053" t="str">
        <f t="shared" si="177"/>
        <v>Normal</v>
      </c>
      <c r="Y2053" t="str">
        <f t="shared" si="176"/>
        <v>Local</v>
      </c>
      <c r="Z2053" t="str">
        <f t="shared" si="173"/>
        <v>At-Risk</v>
      </c>
      <c r="AA2053" t="s">
        <v>33</v>
      </c>
      <c r="AB2053">
        <v>0</v>
      </c>
    </row>
    <row r="2054" spans="1:28" x14ac:dyDescent="0.3">
      <c r="A2054">
        <v>13</v>
      </c>
      <c r="B2054" t="s">
        <v>38</v>
      </c>
      <c r="C2054">
        <v>7</v>
      </c>
      <c r="D2054" t="s">
        <v>48</v>
      </c>
      <c r="E2054" t="s">
        <v>30</v>
      </c>
      <c r="F2054">
        <v>7</v>
      </c>
      <c r="G2054">
        <v>0</v>
      </c>
      <c r="H2054" t="s">
        <v>36</v>
      </c>
      <c r="I2054">
        <v>292004</v>
      </c>
      <c r="J2054" t="s">
        <v>35</v>
      </c>
      <c r="K2054" t="s">
        <v>37</v>
      </c>
      <c r="L2054">
        <v>0</v>
      </c>
      <c r="M2054">
        <v>0</v>
      </c>
      <c r="N2054">
        <v>0.9</v>
      </c>
      <c r="O2054" t="s">
        <v>49</v>
      </c>
      <c r="P2054">
        <v>0</v>
      </c>
      <c r="Q2054">
        <v>4</v>
      </c>
      <c r="R2054">
        <v>13.9</v>
      </c>
      <c r="S2054">
        <v>94</v>
      </c>
      <c r="T2054">
        <v>71.3</v>
      </c>
      <c r="U2054">
        <v>65.400000000000006</v>
      </c>
      <c r="V2054">
        <f t="shared" si="174"/>
        <v>-5.8999999999999915</v>
      </c>
      <c r="W2054" t="str">
        <f t="shared" si="175"/>
        <v>Monitor</v>
      </c>
      <c r="X2054" t="str">
        <f t="shared" si="177"/>
        <v>Normal</v>
      </c>
      <c r="Y2054" t="str">
        <f t="shared" si="176"/>
        <v>Local</v>
      </c>
      <c r="Z2054" t="str">
        <f t="shared" si="173"/>
        <v>Healthy</v>
      </c>
      <c r="AA2054" t="s">
        <v>33</v>
      </c>
      <c r="AB2054">
        <v>0</v>
      </c>
    </row>
    <row r="2055" spans="1:28" x14ac:dyDescent="0.3">
      <c r="A2055">
        <v>12</v>
      </c>
      <c r="B2055" t="s">
        <v>38</v>
      </c>
      <c r="C2055">
        <v>8</v>
      </c>
      <c r="D2055" t="s">
        <v>23</v>
      </c>
      <c r="E2055" t="s">
        <v>24</v>
      </c>
      <c r="F2055">
        <v>4</v>
      </c>
      <c r="G2055">
        <v>1</v>
      </c>
      <c r="H2055" t="s">
        <v>40</v>
      </c>
      <c r="I2055">
        <v>1070495</v>
      </c>
      <c r="J2055" t="s">
        <v>32</v>
      </c>
      <c r="K2055" t="s">
        <v>35</v>
      </c>
      <c r="L2055">
        <v>1</v>
      </c>
      <c r="M2055">
        <v>0</v>
      </c>
      <c r="N2055">
        <v>3.2</v>
      </c>
      <c r="O2055" t="s">
        <v>28</v>
      </c>
      <c r="P2055">
        <v>0</v>
      </c>
      <c r="Q2055">
        <v>2</v>
      </c>
      <c r="R2055">
        <v>21.1</v>
      </c>
      <c r="S2055">
        <v>81.5</v>
      </c>
      <c r="T2055">
        <v>78.099999999999994</v>
      </c>
      <c r="U2055">
        <v>75.599999999999994</v>
      </c>
      <c r="V2055">
        <f t="shared" si="174"/>
        <v>-2.5</v>
      </c>
      <c r="W2055" t="str">
        <f t="shared" si="175"/>
        <v>Monitor</v>
      </c>
      <c r="X2055" t="str">
        <f t="shared" si="177"/>
        <v>Normal</v>
      </c>
      <c r="Y2055" t="str">
        <f t="shared" si="176"/>
        <v>Local</v>
      </c>
      <c r="Z2055" t="str">
        <f t="shared" si="173"/>
        <v>At-Risk</v>
      </c>
      <c r="AA2055" t="s">
        <v>42</v>
      </c>
      <c r="AB2055">
        <v>0</v>
      </c>
    </row>
    <row r="2056" spans="1:28" x14ac:dyDescent="0.3">
      <c r="A2056">
        <v>13</v>
      </c>
      <c r="B2056" t="s">
        <v>38</v>
      </c>
      <c r="C2056">
        <v>8</v>
      </c>
      <c r="D2056" t="s">
        <v>48</v>
      </c>
      <c r="E2056" t="s">
        <v>44</v>
      </c>
      <c r="F2056">
        <v>5</v>
      </c>
      <c r="G2056">
        <v>0</v>
      </c>
      <c r="H2056" t="s">
        <v>36</v>
      </c>
      <c r="I2056">
        <v>348887</v>
      </c>
      <c r="J2056" t="s">
        <v>37</v>
      </c>
      <c r="K2056" t="s">
        <v>37</v>
      </c>
      <c r="L2056">
        <v>0</v>
      </c>
      <c r="M2056">
        <v>0</v>
      </c>
      <c r="N2056">
        <v>1.4</v>
      </c>
      <c r="O2056" t="s">
        <v>28</v>
      </c>
      <c r="P2056">
        <v>1</v>
      </c>
      <c r="Q2056">
        <v>3</v>
      </c>
      <c r="R2056">
        <v>12.3</v>
      </c>
      <c r="S2056">
        <v>69.599999999999994</v>
      </c>
      <c r="T2056">
        <v>60.8</v>
      </c>
      <c r="U2056">
        <v>61</v>
      </c>
      <c r="V2056">
        <f t="shared" si="174"/>
        <v>0.20000000000000284</v>
      </c>
      <c r="W2056" t="str">
        <f t="shared" si="175"/>
        <v>Monitor</v>
      </c>
      <c r="X2056" t="str">
        <f t="shared" si="177"/>
        <v>Normal</v>
      </c>
      <c r="Y2056" t="str">
        <f t="shared" si="176"/>
        <v>Local</v>
      </c>
      <c r="Z2056" t="str">
        <f t="shared" si="173"/>
        <v>Chronic Absenteeism</v>
      </c>
      <c r="AA2056" t="s">
        <v>33</v>
      </c>
      <c r="AB2056">
        <v>0</v>
      </c>
    </row>
    <row r="2057" spans="1:28" x14ac:dyDescent="0.3">
      <c r="A2057">
        <v>18</v>
      </c>
      <c r="B2057" t="s">
        <v>22</v>
      </c>
      <c r="C2057">
        <v>12</v>
      </c>
      <c r="D2057" t="s">
        <v>23</v>
      </c>
      <c r="E2057" t="s">
        <v>30</v>
      </c>
      <c r="F2057">
        <v>6</v>
      </c>
      <c r="G2057">
        <v>0</v>
      </c>
      <c r="H2057" t="s">
        <v>36</v>
      </c>
      <c r="I2057">
        <v>200053</v>
      </c>
      <c r="J2057" t="s">
        <v>35</v>
      </c>
      <c r="K2057" t="s">
        <v>27</v>
      </c>
      <c r="L2057">
        <v>0</v>
      </c>
      <c r="M2057">
        <v>1</v>
      </c>
      <c r="N2057">
        <v>1.2</v>
      </c>
      <c r="O2057" t="s">
        <v>47</v>
      </c>
      <c r="P2057">
        <v>0</v>
      </c>
      <c r="Q2057">
        <v>3</v>
      </c>
      <c r="R2057">
        <v>56.5</v>
      </c>
      <c r="S2057">
        <v>84.9</v>
      </c>
      <c r="T2057">
        <v>77.599999999999994</v>
      </c>
      <c r="U2057">
        <v>72.400000000000006</v>
      </c>
      <c r="V2057">
        <f t="shared" si="174"/>
        <v>-5.1999999999999886</v>
      </c>
      <c r="W2057" t="str">
        <f t="shared" si="175"/>
        <v>Monitor</v>
      </c>
      <c r="X2057" t="str">
        <f t="shared" si="177"/>
        <v>Normal</v>
      </c>
      <c r="Y2057" t="str">
        <f t="shared" si="176"/>
        <v>Local</v>
      </c>
      <c r="Z2057" t="str">
        <f t="shared" si="173"/>
        <v>At-Risk</v>
      </c>
      <c r="AA2057" t="s">
        <v>33</v>
      </c>
      <c r="AB2057">
        <v>0</v>
      </c>
    </row>
    <row r="2058" spans="1:28" x14ac:dyDescent="0.3">
      <c r="A2058">
        <v>13</v>
      </c>
      <c r="B2058" t="s">
        <v>38</v>
      </c>
      <c r="C2058">
        <v>7</v>
      </c>
      <c r="D2058" t="s">
        <v>48</v>
      </c>
      <c r="E2058" t="s">
        <v>30</v>
      </c>
      <c r="F2058">
        <v>5</v>
      </c>
      <c r="G2058">
        <v>0</v>
      </c>
      <c r="H2058" t="s">
        <v>25</v>
      </c>
      <c r="I2058">
        <v>566868</v>
      </c>
      <c r="J2058" t="s">
        <v>26</v>
      </c>
      <c r="K2058" t="s">
        <v>32</v>
      </c>
      <c r="L2058">
        <v>0</v>
      </c>
      <c r="M2058">
        <v>0</v>
      </c>
      <c r="N2058">
        <v>3.3</v>
      </c>
      <c r="O2058" t="s">
        <v>47</v>
      </c>
      <c r="P2058">
        <v>0</v>
      </c>
      <c r="Q2058">
        <v>3</v>
      </c>
      <c r="R2058">
        <v>16.3</v>
      </c>
      <c r="S2058">
        <v>90.8</v>
      </c>
      <c r="T2058">
        <v>78.3</v>
      </c>
      <c r="U2058">
        <v>64.8</v>
      </c>
      <c r="V2058">
        <f t="shared" si="174"/>
        <v>-13.5</v>
      </c>
      <c r="W2058" t="str">
        <f t="shared" si="175"/>
        <v>Monitor</v>
      </c>
      <c r="X2058" t="str">
        <f t="shared" si="177"/>
        <v>Normal</v>
      </c>
      <c r="Y2058" t="str">
        <f t="shared" si="176"/>
        <v>Local</v>
      </c>
      <c r="Z2058" t="str">
        <f t="shared" si="173"/>
        <v>Healthy</v>
      </c>
      <c r="AA2058" t="s">
        <v>33</v>
      </c>
      <c r="AB2058">
        <v>0</v>
      </c>
    </row>
    <row r="2059" spans="1:28" x14ac:dyDescent="0.3">
      <c r="A2059">
        <v>16</v>
      </c>
      <c r="B2059" t="s">
        <v>22</v>
      </c>
      <c r="C2059">
        <v>10</v>
      </c>
      <c r="D2059" t="s">
        <v>23</v>
      </c>
      <c r="E2059" t="s">
        <v>44</v>
      </c>
      <c r="F2059">
        <v>4</v>
      </c>
      <c r="G2059">
        <v>0</v>
      </c>
      <c r="H2059" t="s">
        <v>40</v>
      </c>
      <c r="I2059">
        <v>952438</v>
      </c>
      <c r="J2059" t="s">
        <v>43</v>
      </c>
      <c r="K2059" t="s">
        <v>27</v>
      </c>
      <c r="L2059">
        <v>0</v>
      </c>
      <c r="M2059">
        <v>1</v>
      </c>
      <c r="O2059" t="s">
        <v>28</v>
      </c>
      <c r="P2059">
        <v>1</v>
      </c>
      <c r="Q2059">
        <v>3</v>
      </c>
      <c r="R2059">
        <v>14</v>
      </c>
      <c r="S2059">
        <v>97.9</v>
      </c>
      <c r="T2059">
        <v>71.5</v>
      </c>
      <c r="U2059">
        <v>53.5</v>
      </c>
      <c r="V2059">
        <f t="shared" si="174"/>
        <v>-18</v>
      </c>
      <c r="W2059" t="str">
        <f t="shared" si="175"/>
        <v>Monitor</v>
      </c>
      <c r="X2059" t="str">
        <f t="shared" si="177"/>
        <v>Normal</v>
      </c>
      <c r="Y2059" t="str">
        <f t="shared" si="176"/>
        <v>Local</v>
      </c>
      <c r="Z2059" t="str">
        <f t="shared" ref="Z2059:Z2119" si="178">IF(S2059&gt;=90, "Healthy", IF(S2059&gt;75, "At-Risk", "Chronic Absenteeism"))</f>
        <v>Healthy</v>
      </c>
      <c r="AA2059" t="s">
        <v>29</v>
      </c>
      <c r="AB2059">
        <v>0</v>
      </c>
    </row>
    <row r="2060" spans="1:28" x14ac:dyDescent="0.3">
      <c r="A2060">
        <v>15</v>
      </c>
      <c r="B2060" t="s">
        <v>22</v>
      </c>
      <c r="C2060">
        <v>9</v>
      </c>
      <c r="D2060" t="s">
        <v>48</v>
      </c>
      <c r="E2060" t="s">
        <v>24</v>
      </c>
      <c r="F2060">
        <v>8</v>
      </c>
      <c r="G2060">
        <v>0</v>
      </c>
      <c r="H2060" t="s">
        <v>36</v>
      </c>
      <c r="I2060">
        <v>334845</v>
      </c>
      <c r="J2060" t="s">
        <v>32</v>
      </c>
      <c r="K2060" t="s">
        <v>37</v>
      </c>
      <c r="L2060">
        <v>0</v>
      </c>
      <c r="M2060">
        <v>1</v>
      </c>
      <c r="N2060">
        <v>3.1</v>
      </c>
      <c r="O2060" t="s">
        <v>49</v>
      </c>
      <c r="P2060">
        <v>0</v>
      </c>
      <c r="Q2060">
        <v>2</v>
      </c>
      <c r="R2060">
        <v>6.9</v>
      </c>
      <c r="S2060">
        <v>67.400000000000006</v>
      </c>
      <c r="T2060">
        <v>54.8</v>
      </c>
      <c r="U2060">
        <v>53</v>
      </c>
      <c r="V2060">
        <f t="shared" si="174"/>
        <v>-1.7999999999999972</v>
      </c>
      <c r="W2060" t="str">
        <f t="shared" si="175"/>
        <v>Monitor</v>
      </c>
      <c r="X2060" t="str">
        <f t="shared" si="177"/>
        <v>Normal</v>
      </c>
      <c r="Y2060" t="str">
        <f t="shared" si="176"/>
        <v>Local</v>
      </c>
      <c r="Z2060" t="str">
        <f t="shared" si="178"/>
        <v>Chronic Absenteeism</v>
      </c>
      <c r="AA2060" t="s">
        <v>29</v>
      </c>
      <c r="AB2060">
        <v>0</v>
      </c>
    </row>
    <row r="2061" spans="1:28" x14ac:dyDescent="0.3">
      <c r="A2061">
        <v>16</v>
      </c>
      <c r="B2061" t="s">
        <v>38</v>
      </c>
      <c r="C2061">
        <v>11</v>
      </c>
      <c r="D2061" t="s">
        <v>48</v>
      </c>
      <c r="E2061" t="s">
        <v>30</v>
      </c>
      <c r="F2061">
        <v>6</v>
      </c>
      <c r="G2061">
        <v>0</v>
      </c>
      <c r="H2061" t="s">
        <v>25</v>
      </c>
      <c r="I2061">
        <v>508474</v>
      </c>
      <c r="J2061" t="s">
        <v>26</v>
      </c>
      <c r="K2061" t="s">
        <v>37</v>
      </c>
      <c r="L2061">
        <v>1</v>
      </c>
      <c r="M2061">
        <v>0</v>
      </c>
      <c r="N2061">
        <v>1.7</v>
      </c>
      <c r="O2061" t="s">
        <v>28</v>
      </c>
      <c r="P2061">
        <v>0</v>
      </c>
      <c r="Q2061">
        <v>4</v>
      </c>
      <c r="R2061">
        <v>16.2</v>
      </c>
      <c r="S2061">
        <v>85.8</v>
      </c>
      <c r="T2061">
        <v>76.900000000000006</v>
      </c>
      <c r="U2061">
        <v>78.3</v>
      </c>
      <c r="V2061">
        <f t="shared" si="174"/>
        <v>1.3999999999999915</v>
      </c>
      <c r="W2061" t="str">
        <f t="shared" si="175"/>
        <v>Monitor</v>
      </c>
      <c r="X2061" t="str">
        <f t="shared" si="177"/>
        <v>Normal</v>
      </c>
      <c r="Y2061" t="str">
        <f t="shared" si="176"/>
        <v>Local</v>
      </c>
      <c r="Z2061" t="str">
        <f t="shared" si="178"/>
        <v>At-Risk</v>
      </c>
      <c r="AA2061" t="s">
        <v>42</v>
      </c>
      <c r="AB2061">
        <v>0</v>
      </c>
    </row>
    <row r="2062" spans="1:28" x14ac:dyDescent="0.3">
      <c r="A2062">
        <v>12</v>
      </c>
      <c r="B2062" t="s">
        <v>38</v>
      </c>
      <c r="C2062">
        <v>6</v>
      </c>
      <c r="D2062" t="s">
        <v>23</v>
      </c>
      <c r="E2062" t="s">
        <v>30</v>
      </c>
      <c r="F2062">
        <v>5</v>
      </c>
      <c r="G2062">
        <v>0</v>
      </c>
      <c r="H2062" t="s">
        <v>25</v>
      </c>
      <c r="I2062">
        <v>432988</v>
      </c>
      <c r="J2062" t="s">
        <v>43</v>
      </c>
      <c r="K2062" t="s">
        <v>31</v>
      </c>
      <c r="L2062">
        <v>0</v>
      </c>
      <c r="M2062">
        <v>1</v>
      </c>
      <c r="N2062">
        <v>1.5</v>
      </c>
      <c r="O2062" t="s">
        <v>28</v>
      </c>
      <c r="P2062">
        <v>0</v>
      </c>
      <c r="Q2062">
        <v>3</v>
      </c>
      <c r="R2062">
        <v>16.600000000000001</v>
      </c>
      <c r="S2062">
        <v>93.6</v>
      </c>
      <c r="T2062">
        <v>59.2</v>
      </c>
      <c r="U2062">
        <v>68.8</v>
      </c>
      <c r="V2062">
        <f t="shared" ref="V2062:V2118" si="179">U2062-T2062</f>
        <v>9.5999999999999943</v>
      </c>
      <c r="W2062" t="str">
        <f t="shared" ref="W2062:W2118" si="180">IF(AND(U2062&lt;45,V2062&lt;-10),"High Risk","Monitor")</f>
        <v>Monitor</v>
      </c>
      <c r="X2062" t="str">
        <f t="shared" si="177"/>
        <v>Normal</v>
      </c>
      <c r="Y2062" t="str">
        <f t="shared" si="176"/>
        <v>Local</v>
      </c>
      <c r="Z2062" t="str">
        <f t="shared" si="178"/>
        <v>Healthy</v>
      </c>
      <c r="AA2062" t="s">
        <v>33</v>
      </c>
      <c r="AB2062">
        <v>0</v>
      </c>
    </row>
    <row r="2063" spans="1:28" x14ac:dyDescent="0.3">
      <c r="A2063">
        <v>16</v>
      </c>
      <c r="B2063" t="s">
        <v>22</v>
      </c>
      <c r="C2063">
        <v>10</v>
      </c>
      <c r="D2063" t="s">
        <v>23</v>
      </c>
      <c r="E2063" t="s">
        <v>24</v>
      </c>
      <c r="F2063">
        <v>6</v>
      </c>
      <c r="G2063">
        <v>1</v>
      </c>
      <c r="H2063" t="s">
        <v>45</v>
      </c>
      <c r="I2063">
        <v>2152733</v>
      </c>
      <c r="J2063" t="s">
        <v>31</v>
      </c>
      <c r="K2063" t="s">
        <v>31</v>
      </c>
      <c r="L2063">
        <v>1</v>
      </c>
      <c r="M2063">
        <v>0</v>
      </c>
      <c r="N2063">
        <v>4.5999999999999996</v>
      </c>
      <c r="O2063" t="s">
        <v>28</v>
      </c>
      <c r="P2063">
        <v>1</v>
      </c>
      <c r="Q2063">
        <v>3</v>
      </c>
      <c r="R2063">
        <v>14.1</v>
      </c>
      <c r="S2063">
        <v>95</v>
      </c>
      <c r="T2063">
        <v>76.400000000000006</v>
      </c>
      <c r="U2063">
        <v>77.099999999999994</v>
      </c>
      <c r="V2063">
        <f t="shared" si="179"/>
        <v>0.69999999999998863</v>
      </c>
      <c r="W2063" t="str">
        <f t="shared" si="180"/>
        <v>Monitor</v>
      </c>
      <c r="X2063" t="str">
        <f t="shared" si="177"/>
        <v>Normal</v>
      </c>
      <c r="Y2063" t="str">
        <f t="shared" si="176"/>
        <v>Local</v>
      </c>
      <c r="Z2063" t="str">
        <f t="shared" si="178"/>
        <v>Healthy</v>
      </c>
      <c r="AA2063" t="s">
        <v>42</v>
      </c>
      <c r="AB2063">
        <v>0</v>
      </c>
    </row>
    <row r="2064" spans="1:28" x14ac:dyDescent="0.3">
      <c r="A2064">
        <v>12</v>
      </c>
      <c r="B2064" t="s">
        <v>38</v>
      </c>
      <c r="C2064">
        <v>6</v>
      </c>
      <c r="D2064" t="s">
        <v>39</v>
      </c>
      <c r="E2064" t="s">
        <v>44</v>
      </c>
      <c r="F2064">
        <v>9</v>
      </c>
      <c r="G2064">
        <v>0</v>
      </c>
      <c r="H2064" t="s">
        <v>45</v>
      </c>
      <c r="I2064">
        <v>1792617</v>
      </c>
      <c r="J2064" t="s">
        <v>31</v>
      </c>
      <c r="K2064" t="s">
        <v>27</v>
      </c>
      <c r="L2064">
        <v>1</v>
      </c>
      <c r="M2064">
        <v>1</v>
      </c>
      <c r="N2064">
        <v>4.3</v>
      </c>
      <c r="O2064" t="s">
        <v>28</v>
      </c>
      <c r="P2064">
        <v>0</v>
      </c>
      <c r="Q2064">
        <v>4</v>
      </c>
      <c r="R2064">
        <v>18.2</v>
      </c>
      <c r="S2064">
        <v>91.5</v>
      </c>
      <c r="T2064">
        <v>64.8</v>
      </c>
      <c r="U2064">
        <v>65</v>
      </c>
      <c r="V2064">
        <f t="shared" si="179"/>
        <v>0.20000000000000284</v>
      </c>
      <c r="W2064" t="str">
        <f t="shared" si="180"/>
        <v>Monitor</v>
      </c>
      <c r="X2064" t="str">
        <f t="shared" si="177"/>
        <v>Normal</v>
      </c>
      <c r="Y2064" t="str">
        <f t="shared" si="176"/>
        <v>Local</v>
      </c>
      <c r="Z2064" t="str">
        <f t="shared" si="178"/>
        <v>Healthy</v>
      </c>
      <c r="AA2064" t="s">
        <v>33</v>
      </c>
      <c r="AB2064">
        <v>0</v>
      </c>
    </row>
    <row r="2065" spans="1:28" x14ac:dyDescent="0.3">
      <c r="A2065">
        <v>15</v>
      </c>
      <c r="B2065" t="s">
        <v>22</v>
      </c>
      <c r="C2065">
        <v>9</v>
      </c>
      <c r="D2065" t="s">
        <v>39</v>
      </c>
      <c r="E2065" t="s">
        <v>30</v>
      </c>
      <c r="F2065">
        <v>5</v>
      </c>
      <c r="G2065">
        <v>0</v>
      </c>
      <c r="H2065" t="s">
        <v>25</v>
      </c>
      <c r="I2065">
        <v>535496</v>
      </c>
      <c r="J2065" t="s">
        <v>31</v>
      </c>
      <c r="K2065" t="s">
        <v>27</v>
      </c>
      <c r="L2065">
        <v>0</v>
      </c>
      <c r="M2065">
        <v>0</v>
      </c>
      <c r="N2065">
        <v>0.4</v>
      </c>
      <c r="O2065" t="s">
        <v>28</v>
      </c>
      <c r="P2065">
        <v>0</v>
      </c>
      <c r="Q2065">
        <v>3</v>
      </c>
      <c r="R2065">
        <v>9.6</v>
      </c>
      <c r="S2065">
        <v>89.4</v>
      </c>
      <c r="T2065">
        <v>51.9</v>
      </c>
      <c r="U2065">
        <v>56.9</v>
      </c>
      <c r="V2065">
        <f t="shared" si="179"/>
        <v>5</v>
      </c>
      <c r="W2065" t="str">
        <f t="shared" si="180"/>
        <v>Monitor</v>
      </c>
      <c r="X2065" t="str">
        <f t="shared" si="177"/>
        <v>Normal</v>
      </c>
      <c r="Y2065" t="str">
        <f t="shared" si="176"/>
        <v>Local</v>
      </c>
      <c r="Z2065" t="str">
        <f t="shared" si="178"/>
        <v>At-Risk</v>
      </c>
      <c r="AA2065" t="s">
        <v>29</v>
      </c>
      <c r="AB2065">
        <v>0</v>
      </c>
    </row>
    <row r="2066" spans="1:28" x14ac:dyDescent="0.3">
      <c r="A2066">
        <v>12</v>
      </c>
      <c r="B2066" t="s">
        <v>22</v>
      </c>
      <c r="C2066">
        <v>7</v>
      </c>
      <c r="D2066" t="s">
        <v>39</v>
      </c>
      <c r="E2066" t="s">
        <v>24</v>
      </c>
      <c r="F2066">
        <v>6</v>
      </c>
      <c r="G2066">
        <v>0</v>
      </c>
      <c r="H2066" t="s">
        <v>25</v>
      </c>
      <c r="I2066">
        <v>690080</v>
      </c>
      <c r="J2066" t="s">
        <v>26</v>
      </c>
      <c r="K2066" t="s">
        <v>32</v>
      </c>
      <c r="L2066">
        <v>0</v>
      </c>
      <c r="M2066">
        <v>0</v>
      </c>
      <c r="N2066">
        <v>4.5</v>
      </c>
      <c r="O2066" t="s">
        <v>28</v>
      </c>
      <c r="P2066">
        <v>0</v>
      </c>
      <c r="Q2066">
        <v>4</v>
      </c>
      <c r="R2066">
        <v>17.600000000000001</v>
      </c>
      <c r="S2066">
        <v>86.8</v>
      </c>
      <c r="T2066">
        <v>60.7</v>
      </c>
      <c r="U2066">
        <v>51.7</v>
      </c>
      <c r="V2066">
        <f t="shared" si="179"/>
        <v>-9</v>
      </c>
      <c r="W2066" t="str">
        <f t="shared" si="180"/>
        <v>Monitor</v>
      </c>
      <c r="X2066" t="str">
        <f t="shared" si="177"/>
        <v>Normal</v>
      </c>
      <c r="Y2066" t="str">
        <f t="shared" si="176"/>
        <v>Local</v>
      </c>
      <c r="Z2066" t="str">
        <f t="shared" si="178"/>
        <v>At-Risk</v>
      </c>
      <c r="AA2066" t="s">
        <v>29</v>
      </c>
      <c r="AB2066">
        <v>0</v>
      </c>
    </row>
    <row r="2067" spans="1:28" x14ac:dyDescent="0.3">
      <c r="A2067">
        <v>14</v>
      </c>
      <c r="B2067" t="s">
        <v>22</v>
      </c>
      <c r="C2067">
        <v>10</v>
      </c>
      <c r="D2067" t="s">
        <v>23</v>
      </c>
      <c r="E2067" t="s">
        <v>44</v>
      </c>
      <c r="F2067">
        <v>5</v>
      </c>
      <c r="G2067">
        <v>0</v>
      </c>
      <c r="H2067" t="s">
        <v>36</v>
      </c>
      <c r="I2067">
        <v>336191</v>
      </c>
      <c r="J2067" t="s">
        <v>32</v>
      </c>
      <c r="K2067" t="s">
        <v>43</v>
      </c>
      <c r="L2067">
        <v>0</v>
      </c>
      <c r="M2067">
        <v>1</v>
      </c>
      <c r="N2067">
        <v>3</v>
      </c>
      <c r="O2067" t="s">
        <v>28</v>
      </c>
      <c r="P2067">
        <v>1</v>
      </c>
      <c r="Q2067">
        <v>2</v>
      </c>
      <c r="R2067">
        <v>11.7</v>
      </c>
      <c r="S2067">
        <v>85.1</v>
      </c>
      <c r="T2067">
        <v>83</v>
      </c>
      <c r="U2067">
        <v>68.2</v>
      </c>
      <c r="V2067">
        <f t="shared" si="179"/>
        <v>-14.799999999999997</v>
      </c>
      <c r="W2067" t="str">
        <f t="shared" si="180"/>
        <v>Monitor</v>
      </c>
      <c r="X2067" t="str">
        <f t="shared" si="177"/>
        <v>Normal</v>
      </c>
      <c r="Y2067" t="str">
        <f t="shared" si="176"/>
        <v>Local</v>
      </c>
      <c r="Z2067" t="str">
        <f t="shared" si="178"/>
        <v>At-Risk</v>
      </c>
      <c r="AA2067" t="s">
        <v>33</v>
      </c>
      <c r="AB2067">
        <v>0</v>
      </c>
    </row>
    <row r="2068" spans="1:28" x14ac:dyDescent="0.3">
      <c r="A2068">
        <v>17</v>
      </c>
      <c r="B2068" t="s">
        <v>22</v>
      </c>
      <c r="C2068">
        <v>11</v>
      </c>
      <c r="D2068" t="s">
        <v>23</v>
      </c>
      <c r="E2068" t="s">
        <v>30</v>
      </c>
      <c r="F2068">
        <v>4</v>
      </c>
      <c r="G2068">
        <v>0</v>
      </c>
      <c r="H2068" t="s">
        <v>34</v>
      </c>
      <c r="I2068">
        <v>67946</v>
      </c>
      <c r="J2068" t="s">
        <v>26</v>
      </c>
      <c r="K2068" t="s">
        <v>32</v>
      </c>
      <c r="L2068">
        <v>0</v>
      </c>
      <c r="M2068">
        <v>1</v>
      </c>
      <c r="N2068">
        <v>1.1000000000000001</v>
      </c>
      <c r="O2068" t="s">
        <v>28</v>
      </c>
      <c r="P2068">
        <v>0</v>
      </c>
      <c r="Q2068">
        <v>2</v>
      </c>
      <c r="R2068">
        <v>8.1</v>
      </c>
      <c r="S2068">
        <v>77.599999999999994</v>
      </c>
      <c r="T2068">
        <v>49.5</v>
      </c>
      <c r="U2068">
        <v>52.4</v>
      </c>
      <c r="V2068">
        <f t="shared" si="179"/>
        <v>2.8999999999999986</v>
      </c>
      <c r="W2068" t="str">
        <f t="shared" si="180"/>
        <v>Monitor</v>
      </c>
      <c r="X2068" t="str">
        <f t="shared" si="177"/>
        <v>Normal</v>
      </c>
      <c r="Y2068" t="str">
        <f t="shared" si="176"/>
        <v>Local</v>
      </c>
      <c r="Z2068" t="str">
        <f t="shared" si="178"/>
        <v>At-Risk</v>
      </c>
      <c r="AA2068" t="s">
        <v>29</v>
      </c>
      <c r="AB2068">
        <v>0</v>
      </c>
    </row>
    <row r="2069" spans="1:28" x14ac:dyDescent="0.3">
      <c r="A2069">
        <v>16</v>
      </c>
      <c r="B2069" t="s">
        <v>22</v>
      </c>
      <c r="C2069">
        <v>10</v>
      </c>
      <c r="D2069" t="s">
        <v>23</v>
      </c>
      <c r="E2069" t="s">
        <v>30</v>
      </c>
      <c r="F2069">
        <v>5</v>
      </c>
      <c r="G2069">
        <v>0</v>
      </c>
      <c r="H2069" t="s">
        <v>40</v>
      </c>
      <c r="I2069">
        <v>1041138</v>
      </c>
      <c r="J2069" t="s">
        <v>26</v>
      </c>
      <c r="K2069" t="s">
        <v>35</v>
      </c>
      <c r="L2069">
        <v>1</v>
      </c>
      <c r="M2069">
        <v>1</v>
      </c>
      <c r="N2069">
        <v>0.6</v>
      </c>
      <c r="O2069" t="s">
        <v>28</v>
      </c>
      <c r="P2069">
        <v>1</v>
      </c>
      <c r="Q2069">
        <v>3</v>
      </c>
      <c r="R2069">
        <v>17.600000000000001</v>
      </c>
      <c r="S2069">
        <v>91.8</v>
      </c>
      <c r="T2069">
        <v>59</v>
      </c>
      <c r="U2069">
        <v>83.6</v>
      </c>
      <c r="V2069">
        <f t="shared" si="179"/>
        <v>24.599999999999994</v>
      </c>
      <c r="W2069" t="str">
        <f t="shared" si="180"/>
        <v>Monitor</v>
      </c>
      <c r="X2069" t="str">
        <f t="shared" si="177"/>
        <v>Surge</v>
      </c>
      <c r="Y2069" t="str">
        <f t="shared" si="176"/>
        <v>Local</v>
      </c>
      <c r="Z2069" t="str">
        <f t="shared" si="178"/>
        <v>Healthy</v>
      </c>
      <c r="AA2069" t="s">
        <v>42</v>
      </c>
      <c r="AB2069">
        <v>0</v>
      </c>
    </row>
    <row r="2070" spans="1:28" x14ac:dyDescent="0.3">
      <c r="A2070">
        <v>14</v>
      </c>
      <c r="B2070" t="s">
        <v>22</v>
      </c>
      <c r="C2070">
        <v>9</v>
      </c>
      <c r="D2070" t="s">
        <v>23</v>
      </c>
      <c r="E2070" t="s">
        <v>24</v>
      </c>
      <c r="F2070">
        <v>7</v>
      </c>
      <c r="G2070">
        <v>0</v>
      </c>
      <c r="H2070" t="s">
        <v>25</v>
      </c>
      <c r="I2070">
        <v>625327</v>
      </c>
      <c r="J2070" t="s">
        <v>32</v>
      </c>
      <c r="K2070" t="s">
        <v>27</v>
      </c>
      <c r="L2070">
        <v>0</v>
      </c>
      <c r="M2070">
        <v>0</v>
      </c>
      <c r="N2070">
        <v>2.7</v>
      </c>
      <c r="O2070" t="s">
        <v>28</v>
      </c>
      <c r="P2070">
        <v>0</v>
      </c>
      <c r="Q2070">
        <v>3</v>
      </c>
      <c r="R2070">
        <v>3.7</v>
      </c>
      <c r="S2070">
        <v>99.3</v>
      </c>
      <c r="T2070">
        <v>50.1</v>
      </c>
      <c r="U2070">
        <v>62.7</v>
      </c>
      <c r="V2070">
        <f t="shared" si="179"/>
        <v>12.600000000000001</v>
      </c>
      <c r="W2070" t="str">
        <f t="shared" si="180"/>
        <v>Monitor</v>
      </c>
      <c r="X2070" t="str">
        <f t="shared" si="177"/>
        <v>Surge</v>
      </c>
      <c r="Y2070" t="str">
        <f t="shared" si="176"/>
        <v>Local</v>
      </c>
      <c r="Z2070" t="str">
        <f t="shared" si="178"/>
        <v>Healthy</v>
      </c>
      <c r="AA2070" t="s">
        <v>33</v>
      </c>
      <c r="AB2070">
        <v>0</v>
      </c>
    </row>
    <row r="2071" spans="1:28" x14ac:dyDescent="0.3">
      <c r="A2071">
        <v>16</v>
      </c>
      <c r="B2071" t="s">
        <v>46</v>
      </c>
      <c r="C2071">
        <v>11</v>
      </c>
      <c r="D2071" t="s">
        <v>23</v>
      </c>
      <c r="E2071" t="s">
        <v>30</v>
      </c>
      <c r="F2071">
        <v>4</v>
      </c>
      <c r="G2071">
        <v>0</v>
      </c>
      <c r="H2071" t="s">
        <v>36</v>
      </c>
      <c r="I2071">
        <v>226111</v>
      </c>
      <c r="J2071" t="s">
        <v>32</v>
      </c>
      <c r="K2071" t="s">
        <v>35</v>
      </c>
      <c r="L2071">
        <v>1</v>
      </c>
      <c r="M2071">
        <v>0</v>
      </c>
      <c r="N2071">
        <v>0.2</v>
      </c>
      <c r="O2071" t="s">
        <v>28</v>
      </c>
      <c r="P2071">
        <v>0</v>
      </c>
      <c r="Q2071">
        <v>2</v>
      </c>
      <c r="R2071">
        <v>15</v>
      </c>
      <c r="S2071">
        <v>76</v>
      </c>
      <c r="T2071">
        <v>65.099999999999994</v>
      </c>
      <c r="U2071">
        <v>66.3</v>
      </c>
      <c r="V2071">
        <f t="shared" si="179"/>
        <v>1.2000000000000028</v>
      </c>
      <c r="W2071" t="str">
        <f t="shared" si="180"/>
        <v>Monitor</v>
      </c>
      <c r="X2071" t="str">
        <f t="shared" si="177"/>
        <v>Normal</v>
      </c>
      <c r="Y2071" t="str">
        <f t="shared" si="176"/>
        <v>Local</v>
      </c>
      <c r="Z2071" t="str">
        <f t="shared" si="178"/>
        <v>At-Risk</v>
      </c>
      <c r="AA2071" t="s">
        <v>33</v>
      </c>
      <c r="AB2071">
        <v>0</v>
      </c>
    </row>
    <row r="2072" spans="1:28" x14ac:dyDescent="0.3">
      <c r="A2072">
        <v>17</v>
      </c>
      <c r="B2072" t="s">
        <v>22</v>
      </c>
      <c r="C2072">
        <v>12</v>
      </c>
      <c r="D2072" t="s">
        <v>39</v>
      </c>
      <c r="E2072" t="s">
        <v>30</v>
      </c>
      <c r="F2072">
        <v>5</v>
      </c>
      <c r="G2072">
        <v>0</v>
      </c>
      <c r="H2072" t="s">
        <v>40</v>
      </c>
      <c r="I2072">
        <v>743458</v>
      </c>
      <c r="J2072" t="s">
        <v>35</v>
      </c>
      <c r="K2072" t="s">
        <v>37</v>
      </c>
      <c r="L2072">
        <v>0</v>
      </c>
      <c r="M2072">
        <v>1</v>
      </c>
      <c r="N2072">
        <v>3</v>
      </c>
      <c r="O2072" t="s">
        <v>28</v>
      </c>
      <c r="P2072">
        <v>0</v>
      </c>
      <c r="Q2072">
        <v>2</v>
      </c>
      <c r="R2072">
        <v>15.5</v>
      </c>
      <c r="S2072">
        <v>82.5</v>
      </c>
      <c r="T2072">
        <v>68.900000000000006</v>
      </c>
      <c r="U2072">
        <v>68.599999999999994</v>
      </c>
      <c r="V2072">
        <f t="shared" si="179"/>
        <v>-0.30000000000001137</v>
      </c>
      <c r="W2072" t="str">
        <f t="shared" si="180"/>
        <v>Monitor</v>
      </c>
      <c r="X2072" t="str">
        <f t="shared" si="177"/>
        <v>Normal</v>
      </c>
      <c r="Y2072" t="str">
        <f t="shared" si="176"/>
        <v>Local</v>
      </c>
      <c r="Z2072" t="str">
        <f t="shared" si="178"/>
        <v>At-Risk</v>
      </c>
      <c r="AA2072" t="s">
        <v>33</v>
      </c>
      <c r="AB2072">
        <v>0</v>
      </c>
    </row>
    <row r="2073" spans="1:28" x14ac:dyDescent="0.3">
      <c r="A2073">
        <v>11</v>
      </c>
      <c r="B2073" t="s">
        <v>22</v>
      </c>
      <c r="C2073">
        <v>7</v>
      </c>
      <c r="D2073" t="s">
        <v>39</v>
      </c>
      <c r="E2073" t="s">
        <v>30</v>
      </c>
      <c r="F2073">
        <v>5</v>
      </c>
      <c r="G2073">
        <v>0</v>
      </c>
      <c r="H2073" t="s">
        <v>34</v>
      </c>
      <c r="I2073">
        <v>149098</v>
      </c>
      <c r="J2073" t="s">
        <v>35</v>
      </c>
      <c r="K2073" t="s">
        <v>31</v>
      </c>
      <c r="L2073">
        <v>0</v>
      </c>
      <c r="M2073">
        <v>1</v>
      </c>
      <c r="N2073">
        <v>1.5</v>
      </c>
      <c r="O2073" t="s">
        <v>28</v>
      </c>
      <c r="P2073">
        <v>0</v>
      </c>
      <c r="Q2073">
        <v>2</v>
      </c>
      <c r="R2073">
        <v>4.5999999999999996</v>
      </c>
      <c r="S2073">
        <v>74</v>
      </c>
      <c r="T2073">
        <v>59.2</v>
      </c>
      <c r="U2073">
        <v>62.2</v>
      </c>
      <c r="V2073">
        <f t="shared" si="179"/>
        <v>3</v>
      </c>
      <c r="W2073" t="str">
        <f t="shared" si="180"/>
        <v>Monitor</v>
      </c>
      <c r="X2073" t="str">
        <f t="shared" si="177"/>
        <v>Normal</v>
      </c>
      <c r="Y2073" t="str">
        <f t="shared" si="176"/>
        <v>Local</v>
      </c>
      <c r="Z2073" t="str">
        <f t="shared" si="178"/>
        <v>Chronic Absenteeism</v>
      </c>
      <c r="AA2073" t="s">
        <v>33</v>
      </c>
      <c r="AB2073">
        <v>0</v>
      </c>
    </row>
    <row r="2074" spans="1:28" x14ac:dyDescent="0.3">
      <c r="A2074">
        <v>14</v>
      </c>
      <c r="B2074" t="s">
        <v>38</v>
      </c>
      <c r="C2074">
        <v>10</v>
      </c>
      <c r="D2074" t="s">
        <v>48</v>
      </c>
      <c r="E2074" t="s">
        <v>30</v>
      </c>
      <c r="F2074">
        <v>6</v>
      </c>
      <c r="G2074">
        <v>0</v>
      </c>
      <c r="H2074" t="s">
        <v>34</v>
      </c>
      <c r="I2074">
        <v>72441</v>
      </c>
      <c r="J2074" t="s">
        <v>31</v>
      </c>
      <c r="K2074" t="s">
        <v>37</v>
      </c>
      <c r="L2074">
        <v>1</v>
      </c>
      <c r="M2074">
        <v>0</v>
      </c>
      <c r="N2074">
        <v>1.4</v>
      </c>
      <c r="O2074" t="s">
        <v>47</v>
      </c>
      <c r="P2074">
        <v>0</v>
      </c>
      <c r="Q2074">
        <v>3</v>
      </c>
      <c r="R2074">
        <v>9.9</v>
      </c>
      <c r="S2074">
        <v>81.900000000000006</v>
      </c>
      <c r="T2074">
        <v>51.5</v>
      </c>
      <c r="U2074">
        <v>58.5</v>
      </c>
      <c r="V2074">
        <f t="shared" si="179"/>
        <v>7</v>
      </c>
      <c r="W2074" t="str">
        <f t="shared" si="180"/>
        <v>Monitor</v>
      </c>
      <c r="X2074" t="str">
        <f t="shared" si="177"/>
        <v>Normal</v>
      </c>
      <c r="Y2074" t="str">
        <f t="shared" si="176"/>
        <v>Local</v>
      </c>
      <c r="Z2074" t="str">
        <f t="shared" si="178"/>
        <v>At-Risk</v>
      </c>
      <c r="AA2074" t="s">
        <v>29</v>
      </c>
      <c r="AB2074">
        <v>0</v>
      </c>
    </row>
    <row r="2075" spans="1:28" x14ac:dyDescent="0.3">
      <c r="A2075">
        <v>17</v>
      </c>
      <c r="B2075" t="s">
        <v>22</v>
      </c>
      <c r="C2075">
        <v>11</v>
      </c>
      <c r="D2075" t="s">
        <v>23</v>
      </c>
      <c r="E2075" t="s">
        <v>30</v>
      </c>
      <c r="F2075">
        <v>7</v>
      </c>
      <c r="G2075">
        <v>1</v>
      </c>
      <c r="H2075" t="s">
        <v>25</v>
      </c>
      <c r="I2075">
        <v>658607</v>
      </c>
      <c r="J2075" t="s">
        <v>26</v>
      </c>
      <c r="K2075" t="s">
        <v>43</v>
      </c>
      <c r="L2075">
        <v>1</v>
      </c>
      <c r="M2075">
        <v>1</v>
      </c>
      <c r="N2075">
        <v>0.8</v>
      </c>
      <c r="O2075" t="s">
        <v>28</v>
      </c>
      <c r="P2075">
        <v>1</v>
      </c>
      <c r="Q2075">
        <v>4</v>
      </c>
      <c r="R2075">
        <v>22.4</v>
      </c>
      <c r="S2075">
        <v>81.2</v>
      </c>
      <c r="T2075">
        <v>68</v>
      </c>
      <c r="U2075">
        <v>73.099999999999994</v>
      </c>
      <c r="V2075">
        <f t="shared" si="179"/>
        <v>5.0999999999999943</v>
      </c>
      <c r="W2075" t="str">
        <f t="shared" si="180"/>
        <v>Monitor</v>
      </c>
      <c r="X2075" t="str">
        <f t="shared" si="177"/>
        <v>Normal</v>
      </c>
      <c r="Y2075" t="str">
        <f t="shared" si="176"/>
        <v>Local</v>
      </c>
      <c r="Z2075" t="str">
        <f t="shared" si="178"/>
        <v>At-Risk</v>
      </c>
      <c r="AA2075" t="s">
        <v>33</v>
      </c>
      <c r="AB2075">
        <v>0</v>
      </c>
    </row>
    <row r="2076" spans="1:28" x14ac:dyDescent="0.3">
      <c r="A2076">
        <v>12</v>
      </c>
      <c r="B2076" t="s">
        <v>38</v>
      </c>
      <c r="C2076">
        <v>7</v>
      </c>
      <c r="D2076" t="s">
        <v>39</v>
      </c>
      <c r="E2076" t="s">
        <v>24</v>
      </c>
      <c r="F2076">
        <v>6</v>
      </c>
      <c r="G2076">
        <v>0</v>
      </c>
      <c r="H2076" t="s">
        <v>25</v>
      </c>
      <c r="I2076">
        <v>535910</v>
      </c>
      <c r="J2076" t="s">
        <v>35</v>
      </c>
      <c r="K2076" t="s">
        <v>32</v>
      </c>
      <c r="L2076">
        <v>1</v>
      </c>
      <c r="M2076">
        <v>1</v>
      </c>
      <c r="N2076">
        <v>1.9</v>
      </c>
      <c r="O2076" t="s">
        <v>28</v>
      </c>
      <c r="P2076">
        <v>0</v>
      </c>
      <c r="Q2076">
        <v>5</v>
      </c>
      <c r="R2076">
        <v>16.8</v>
      </c>
      <c r="S2076">
        <v>84</v>
      </c>
      <c r="T2076">
        <v>78.8</v>
      </c>
      <c r="U2076">
        <v>63.7</v>
      </c>
      <c r="V2076">
        <f t="shared" si="179"/>
        <v>-15.099999999999994</v>
      </c>
      <c r="W2076" t="str">
        <f t="shared" si="180"/>
        <v>Monitor</v>
      </c>
      <c r="X2076" t="str">
        <f t="shared" si="177"/>
        <v>Normal</v>
      </c>
      <c r="Y2076" t="str">
        <f t="shared" ref="Y2076:Y2133" si="181">IF(N2076&lt;5,"Local",IF(N2076&lt;=15,"Commuter","Distant"))</f>
        <v>Local</v>
      </c>
      <c r="Z2076" t="str">
        <f t="shared" si="178"/>
        <v>At-Risk</v>
      </c>
      <c r="AA2076" t="s">
        <v>33</v>
      </c>
      <c r="AB2076">
        <v>0</v>
      </c>
    </row>
    <row r="2077" spans="1:28" x14ac:dyDescent="0.3">
      <c r="A2077">
        <v>17</v>
      </c>
      <c r="B2077" t="s">
        <v>22</v>
      </c>
      <c r="C2077">
        <v>12</v>
      </c>
      <c r="D2077" t="s">
        <v>48</v>
      </c>
      <c r="E2077" t="s">
        <v>24</v>
      </c>
      <c r="F2077">
        <v>5</v>
      </c>
      <c r="G2077">
        <v>0</v>
      </c>
      <c r="H2077" t="s">
        <v>25</v>
      </c>
      <c r="I2077">
        <v>525040</v>
      </c>
      <c r="J2077" t="s">
        <v>31</v>
      </c>
      <c r="K2077" t="s">
        <v>41</v>
      </c>
      <c r="L2077">
        <v>0</v>
      </c>
      <c r="M2077">
        <v>1</v>
      </c>
      <c r="N2077">
        <v>2.6</v>
      </c>
      <c r="O2077" t="s">
        <v>28</v>
      </c>
      <c r="P2077">
        <v>0</v>
      </c>
      <c r="Q2077">
        <v>3</v>
      </c>
      <c r="R2077">
        <v>13.7</v>
      </c>
      <c r="S2077">
        <v>82.7</v>
      </c>
      <c r="T2077">
        <v>61.6</v>
      </c>
      <c r="U2077">
        <v>68.599999999999994</v>
      </c>
      <c r="V2077">
        <f t="shared" si="179"/>
        <v>6.9999999999999929</v>
      </c>
      <c r="W2077" t="str">
        <f t="shared" si="180"/>
        <v>Monitor</v>
      </c>
      <c r="X2077" t="str">
        <f t="shared" si="177"/>
        <v>Normal</v>
      </c>
      <c r="Y2077" t="str">
        <f t="shared" si="181"/>
        <v>Local</v>
      </c>
      <c r="Z2077" t="str">
        <f t="shared" si="178"/>
        <v>At-Risk</v>
      </c>
      <c r="AA2077" t="s">
        <v>33</v>
      </c>
      <c r="AB2077">
        <v>0</v>
      </c>
    </row>
    <row r="2078" spans="1:28" x14ac:dyDescent="0.3">
      <c r="A2078">
        <v>12</v>
      </c>
      <c r="B2078" t="s">
        <v>22</v>
      </c>
      <c r="C2078">
        <v>8</v>
      </c>
      <c r="D2078" t="s">
        <v>39</v>
      </c>
      <c r="E2078" t="s">
        <v>30</v>
      </c>
      <c r="F2078">
        <v>4</v>
      </c>
      <c r="G2078">
        <v>0</v>
      </c>
      <c r="H2078" t="s">
        <v>36</v>
      </c>
      <c r="I2078">
        <v>233845</v>
      </c>
      <c r="J2078" t="s">
        <v>32</v>
      </c>
      <c r="K2078" t="s">
        <v>31</v>
      </c>
      <c r="L2078">
        <v>0</v>
      </c>
      <c r="M2078">
        <v>0</v>
      </c>
      <c r="N2078">
        <v>2.2999999999999998</v>
      </c>
      <c r="O2078" t="s">
        <v>28</v>
      </c>
      <c r="P2078">
        <v>0</v>
      </c>
      <c r="Q2078">
        <v>3</v>
      </c>
      <c r="R2078">
        <v>5.5</v>
      </c>
      <c r="S2078">
        <v>75</v>
      </c>
      <c r="T2078">
        <v>57.7</v>
      </c>
      <c r="U2078">
        <v>60.9</v>
      </c>
      <c r="V2078">
        <f t="shared" si="179"/>
        <v>3.1999999999999957</v>
      </c>
      <c r="W2078" t="str">
        <f t="shared" si="180"/>
        <v>Monitor</v>
      </c>
      <c r="X2078" t="str">
        <f t="shared" si="177"/>
        <v>Normal</v>
      </c>
      <c r="Y2078" t="str">
        <f t="shared" si="181"/>
        <v>Local</v>
      </c>
      <c r="Z2078" t="str">
        <f t="shared" si="178"/>
        <v>Chronic Absenteeism</v>
      </c>
      <c r="AA2078" t="s">
        <v>33</v>
      </c>
      <c r="AB2078">
        <v>0</v>
      </c>
    </row>
    <row r="2079" spans="1:28" x14ac:dyDescent="0.3">
      <c r="A2079">
        <v>13</v>
      </c>
      <c r="B2079" t="s">
        <v>22</v>
      </c>
      <c r="C2079">
        <v>9</v>
      </c>
      <c r="D2079" t="s">
        <v>48</v>
      </c>
      <c r="E2079" t="s">
        <v>30</v>
      </c>
      <c r="F2079">
        <v>5</v>
      </c>
      <c r="G2079">
        <v>0</v>
      </c>
      <c r="H2079" t="s">
        <v>25</v>
      </c>
      <c r="I2079">
        <v>582319</v>
      </c>
      <c r="J2079" t="s">
        <v>43</v>
      </c>
      <c r="K2079" t="s">
        <v>35</v>
      </c>
      <c r="L2079">
        <v>1</v>
      </c>
      <c r="M2079">
        <v>1</v>
      </c>
      <c r="N2079">
        <v>3.3</v>
      </c>
      <c r="O2079" t="s">
        <v>28</v>
      </c>
      <c r="P2079">
        <v>0</v>
      </c>
      <c r="Q2079">
        <v>4</v>
      </c>
      <c r="R2079">
        <v>12.4</v>
      </c>
      <c r="S2079">
        <v>93.3</v>
      </c>
      <c r="T2079">
        <v>73.3</v>
      </c>
      <c r="U2079">
        <v>80.2</v>
      </c>
      <c r="V2079">
        <f t="shared" si="179"/>
        <v>6.9000000000000057</v>
      </c>
      <c r="W2079" t="str">
        <f t="shared" si="180"/>
        <v>Monitor</v>
      </c>
      <c r="X2079" t="str">
        <f t="shared" si="177"/>
        <v>Normal</v>
      </c>
      <c r="Y2079" t="str">
        <f t="shared" si="181"/>
        <v>Local</v>
      </c>
      <c r="Z2079" t="str">
        <f t="shared" si="178"/>
        <v>Healthy</v>
      </c>
      <c r="AA2079" t="s">
        <v>42</v>
      </c>
      <c r="AB2079">
        <v>0</v>
      </c>
    </row>
    <row r="2080" spans="1:28" x14ac:dyDescent="0.3">
      <c r="A2080">
        <v>12</v>
      </c>
      <c r="B2080" t="s">
        <v>22</v>
      </c>
      <c r="C2080">
        <v>7</v>
      </c>
      <c r="D2080" t="s">
        <v>39</v>
      </c>
      <c r="E2080" t="s">
        <v>44</v>
      </c>
      <c r="F2080">
        <v>3</v>
      </c>
      <c r="G2080">
        <v>0</v>
      </c>
      <c r="H2080" t="s">
        <v>25</v>
      </c>
      <c r="I2080">
        <v>386490</v>
      </c>
      <c r="J2080" t="s">
        <v>37</v>
      </c>
      <c r="K2080" t="s">
        <v>43</v>
      </c>
      <c r="L2080">
        <v>1</v>
      </c>
      <c r="M2080">
        <v>1</v>
      </c>
      <c r="N2080">
        <v>2.4</v>
      </c>
      <c r="O2080" t="s">
        <v>28</v>
      </c>
      <c r="P2080">
        <v>0</v>
      </c>
      <c r="Q2080">
        <v>4</v>
      </c>
      <c r="R2080">
        <v>13</v>
      </c>
      <c r="S2080">
        <v>76.3</v>
      </c>
      <c r="T2080">
        <v>64.7</v>
      </c>
      <c r="U2080">
        <v>59.5</v>
      </c>
      <c r="V2080">
        <f t="shared" si="179"/>
        <v>-5.2000000000000028</v>
      </c>
      <c r="W2080" t="str">
        <f t="shared" si="180"/>
        <v>Monitor</v>
      </c>
      <c r="X2080" t="str">
        <f t="shared" si="177"/>
        <v>Normal</v>
      </c>
      <c r="Y2080" t="str">
        <f t="shared" si="181"/>
        <v>Local</v>
      </c>
      <c r="Z2080" t="str">
        <f t="shared" si="178"/>
        <v>At-Risk</v>
      </c>
      <c r="AA2080" t="s">
        <v>29</v>
      </c>
      <c r="AB2080">
        <v>0</v>
      </c>
    </row>
    <row r="2081" spans="1:28" x14ac:dyDescent="0.3">
      <c r="A2081">
        <v>14</v>
      </c>
      <c r="B2081" t="s">
        <v>22</v>
      </c>
      <c r="C2081">
        <v>9</v>
      </c>
      <c r="D2081" t="s">
        <v>39</v>
      </c>
      <c r="E2081" t="s">
        <v>44</v>
      </c>
      <c r="F2081">
        <v>3</v>
      </c>
      <c r="G2081">
        <v>1</v>
      </c>
      <c r="H2081" t="s">
        <v>40</v>
      </c>
      <c r="I2081">
        <v>1226627</v>
      </c>
      <c r="J2081" t="s">
        <v>32</v>
      </c>
      <c r="K2081" t="s">
        <v>31</v>
      </c>
      <c r="L2081">
        <v>1</v>
      </c>
      <c r="M2081">
        <v>1</v>
      </c>
      <c r="N2081">
        <v>7.5</v>
      </c>
      <c r="O2081" t="s">
        <v>28</v>
      </c>
      <c r="P2081">
        <v>0</v>
      </c>
      <c r="Q2081">
        <v>2</v>
      </c>
      <c r="R2081">
        <v>20.100000000000001</v>
      </c>
      <c r="S2081">
        <v>84</v>
      </c>
      <c r="T2081">
        <v>76.5</v>
      </c>
      <c r="U2081">
        <v>72.2</v>
      </c>
      <c r="V2081">
        <f t="shared" si="179"/>
        <v>-4.2999999999999972</v>
      </c>
      <c r="W2081" t="str">
        <f t="shared" si="180"/>
        <v>Monitor</v>
      </c>
      <c r="X2081" t="str">
        <f t="shared" si="177"/>
        <v>Normal</v>
      </c>
      <c r="Y2081" t="str">
        <f t="shared" si="181"/>
        <v>Commuter</v>
      </c>
      <c r="Z2081" t="str">
        <f t="shared" si="178"/>
        <v>At-Risk</v>
      </c>
      <c r="AA2081" t="s">
        <v>33</v>
      </c>
      <c r="AB2081">
        <v>0</v>
      </c>
    </row>
    <row r="2082" spans="1:28" x14ac:dyDescent="0.3">
      <c r="A2082">
        <v>12</v>
      </c>
      <c r="B2082" t="s">
        <v>22</v>
      </c>
      <c r="C2082">
        <v>6</v>
      </c>
      <c r="D2082" t="s">
        <v>23</v>
      </c>
      <c r="E2082" t="s">
        <v>30</v>
      </c>
      <c r="F2082">
        <v>7</v>
      </c>
      <c r="G2082">
        <v>0</v>
      </c>
      <c r="H2082" t="s">
        <v>36</v>
      </c>
      <c r="I2082">
        <v>272252</v>
      </c>
      <c r="J2082" t="s">
        <v>26</v>
      </c>
      <c r="K2082" t="s">
        <v>32</v>
      </c>
      <c r="L2082">
        <v>0</v>
      </c>
      <c r="M2082">
        <v>1</v>
      </c>
      <c r="N2082">
        <v>0.8</v>
      </c>
      <c r="O2082" t="s">
        <v>47</v>
      </c>
      <c r="P2082">
        <v>0</v>
      </c>
      <c r="Q2082">
        <v>3</v>
      </c>
      <c r="R2082">
        <v>14.6</v>
      </c>
      <c r="S2082">
        <v>86.1</v>
      </c>
      <c r="T2082">
        <v>54.4</v>
      </c>
      <c r="U2082">
        <v>57.7</v>
      </c>
      <c r="V2082">
        <f t="shared" si="179"/>
        <v>3.3000000000000043</v>
      </c>
      <c r="W2082" t="str">
        <f t="shared" si="180"/>
        <v>Monitor</v>
      </c>
      <c r="X2082" t="str">
        <f t="shared" si="177"/>
        <v>Normal</v>
      </c>
      <c r="Y2082" t="str">
        <f t="shared" si="181"/>
        <v>Local</v>
      </c>
      <c r="Z2082" t="str">
        <f t="shared" si="178"/>
        <v>At-Risk</v>
      </c>
      <c r="AA2082" t="s">
        <v>29</v>
      </c>
      <c r="AB2082">
        <v>0</v>
      </c>
    </row>
    <row r="2083" spans="1:28" x14ac:dyDescent="0.3">
      <c r="A2083">
        <v>11</v>
      </c>
      <c r="B2083" t="s">
        <v>38</v>
      </c>
      <c r="C2083">
        <v>7</v>
      </c>
      <c r="D2083" t="s">
        <v>48</v>
      </c>
      <c r="E2083" t="s">
        <v>30</v>
      </c>
      <c r="F2083">
        <v>4</v>
      </c>
      <c r="G2083">
        <v>0</v>
      </c>
      <c r="H2083" t="s">
        <v>45</v>
      </c>
      <c r="I2083">
        <v>3593106</v>
      </c>
      <c r="J2083" t="s">
        <v>37</v>
      </c>
      <c r="K2083" t="s">
        <v>27</v>
      </c>
      <c r="L2083">
        <v>0</v>
      </c>
      <c r="M2083">
        <v>1</v>
      </c>
      <c r="N2083">
        <v>0.4</v>
      </c>
      <c r="O2083" t="s">
        <v>28</v>
      </c>
      <c r="P2083">
        <v>0</v>
      </c>
      <c r="Q2083">
        <v>5</v>
      </c>
      <c r="R2083">
        <v>20.6</v>
      </c>
      <c r="S2083">
        <v>93.4</v>
      </c>
      <c r="T2083">
        <v>83.2</v>
      </c>
      <c r="U2083">
        <v>92.3</v>
      </c>
      <c r="V2083">
        <f t="shared" si="179"/>
        <v>9.0999999999999943</v>
      </c>
      <c r="W2083" t="str">
        <f t="shared" si="180"/>
        <v>Monitor</v>
      </c>
      <c r="X2083" t="str">
        <f t="shared" si="177"/>
        <v>Normal</v>
      </c>
      <c r="Y2083" t="str">
        <f t="shared" si="181"/>
        <v>Local</v>
      </c>
      <c r="Z2083" t="str">
        <f t="shared" si="178"/>
        <v>Healthy</v>
      </c>
      <c r="AA2083" t="s">
        <v>50</v>
      </c>
      <c r="AB2083">
        <v>0</v>
      </c>
    </row>
    <row r="2084" spans="1:28" x14ac:dyDescent="0.3">
      <c r="A2084">
        <v>13</v>
      </c>
      <c r="B2084" t="s">
        <v>22</v>
      </c>
      <c r="C2084">
        <v>9</v>
      </c>
      <c r="D2084" t="s">
        <v>39</v>
      </c>
      <c r="E2084" t="s">
        <v>30</v>
      </c>
      <c r="F2084">
        <v>4</v>
      </c>
      <c r="G2084">
        <v>0</v>
      </c>
      <c r="H2084" t="s">
        <v>40</v>
      </c>
      <c r="I2084">
        <v>1213012</v>
      </c>
      <c r="J2084" t="s">
        <v>41</v>
      </c>
      <c r="K2084" t="s">
        <v>35</v>
      </c>
      <c r="L2084">
        <v>1</v>
      </c>
      <c r="M2084">
        <v>0</v>
      </c>
      <c r="N2084">
        <v>1</v>
      </c>
      <c r="O2084" t="s">
        <v>28</v>
      </c>
      <c r="P2084">
        <v>0</v>
      </c>
      <c r="Q2084">
        <v>4</v>
      </c>
      <c r="R2084">
        <v>12.2</v>
      </c>
      <c r="S2084">
        <v>98.7</v>
      </c>
      <c r="T2084">
        <v>61.9</v>
      </c>
      <c r="U2084">
        <v>61.1</v>
      </c>
      <c r="V2084">
        <f t="shared" si="179"/>
        <v>-0.79999999999999716</v>
      </c>
      <c r="W2084" t="str">
        <f t="shared" si="180"/>
        <v>Monitor</v>
      </c>
      <c r="X2084" t="str">
        <f t="shared" si="177"/>
        <v>Normal</v>
      </c>
      <c r="Y2084" t="str">
        <f t="shared" si="181"/>
        <v>Local</v>
      </c>
      <c r="Z2084" t="str">
        <f t="shared" si="178"/>
        <v>Healthy</v>
      </c>
      <c r="AA2084" t="s">
        <v>33</v>
      </c>
      <c r="AB2084">
        <v>0</v>
      </c>
    </row>
    <row r="2085" spans="1:28" x14ac:dyDescent="0.3">
      <c r="A2085">
        <v>15</v>
      </c>
      <c r="B2085" t="s">
        <v>22</v>
      </c>
      <c r="C2085">
        <v>10</v>
      </c>
      <c r="D2085" t="s">
        <v>23</v>
      </c>
      <c r="E2085" t="s">
        <v>30</v>
      </c>
      <c r="F2085">
        <v>5</v>
      </c>
      <c r="G2085">
        <v>0</v>
      </c>
      <c r="H2085" t="s">
        <v>34</v>
      </c>
      <c r="I2085">
        <v>76487</v>
      </c>
      <c r="J2085" t="s">
        <v>31</v>
      </c>
      <c r="K2085" t="s">
        <v>32</v>
      </c>
      <c r="L2085">
        <v>1</v>
      </c>
      <c r="M2085">
        <v>0</v>
      </c>
      <c r="N2085">
        <v>1.6</v>
      </c>
      <c r="O2085" t="s">
        <v>28</v>
      </c>
      <c r="P2085">
        <v>0</v>
      </c>
      <c r="Q2085">
        <v>3</v>
      </c>
      <c r="R2085">
        <v>15.4</v>
      </c>
      <c r="S2085">
        <v>82.3</v>
      </c>
      <c r="T2085">
        <v>48.7</v>
      </c>
      <c r="U2085">
        <v>61.8</v>
      </c>
      <c r="V2085">
        <f t="shared" si="179"/>
        <v>13.099999999999994</v>
      </c>
      <c r="W2085" t="str">
        <f t="shared" si="180"/>
        <v>Monitor</v>
      </c>
      <c r="X2085" t="str">
        <f t="shared" si="177"/>
        <v>Surge</v>
      </c>
      <c r="Y2085" t="str">
        <f t="shared" si="181"/>
        <v>Local</v>
      </c>
      <c r="Z2085" t="str">
        <f t="shared" si="178"/>
        <v>At-Risk</v>
      </c>
      <c r="AA2085" t="s">
        <v>33</v>
      </c>
      <c r="AB2085">
        <v>0</v>
      </c>
    </row>
    <row r="2086" spans="1:28" x14ac:dyDescent="0.3">
      <c r="A2086">
        <v>13</v>
      </c>
      <c r="B2086" t="s">
        <v>38</v>
      </c>
      <c r="C2086">
        <v>7</v>
      </c>
      <c r="D2086" t="s">
        <v>48</v>
      </c>
      <c r="E2086" t="s">
        <v>24</v>
      </c>
      <c r="F2086">
        <v>4</v>
      </c>
      <c r="G2086">
        <v>0</v>
      </c>
      <c r="H2086" t="s">
        <v>45</v>
      </c>
      <c r="I2086">
        <v>1942477</v>
      </c>
      <c r="J2086" t="s">
        <v>43</v>
      </c>
      <c r="K2086" t="s">
        <v>27</v>
      </c>
      <c r="L2086">
        <v>1</v>
      </c>
      <c r="M2086">
        <v>1</v>
      </c>
      <c r="N2086">
        <v>7.2</v>
      </c>
      <c r="O2086" t="s">
        <v>28</v>
      </c>
      <c r="P2086">
        <v>0</v>
      </c>
      <c r="Q2086">
        <v>3</v>
      </c>
      <c r="R2086">
        <v>20.3</v>
      </c>
      <c r="S2086">
        <v>90.4</v>
      </c>
      <c r="T2086">
        <v>56.5</v>
      </c>
      <c r="U2086">
        <v>63</v>
      </c>
      <c r="V2086">
        <f t="shared" si="179"/>
        <v>6.5</v>
      </c>
      <c r="W2086" t="str">
        <f t="shared" si="180"/>
        <v>Monitor</v>
      </c>
      <c r="X2086" t="str">
        <f t="shared" si="177"/>
        <v>Normal</v>
      </c>
      <c r="Y2086" t="str">
        <f t="shared" si="181"/>
        <v>Commuter</v>
      </c>
      <c r="Z2086" t="str">
        <f t="shared" si="178"/>
        <v>Healthy</v>
      </c>
      <c r="AA2086" t="s">
        <v>33</v>
      </c>
      <c r="AB2086">
        <v>0</v>
      </c>
    </row>
    <row r="2087" spans="1:28" x14ac:dyDescent="0.3">
      <c r="A2087">
        <v>12</v>
      </c>
      <c r="B2087" t="s">
        <v>22</v>
      </c>
      <c r="C2087">
        <v>6</v>
      </c>
      <c r="D2087" t="s">
        <v>48</v>
      </c>
      <c r="E2087" t="s">
        <v>24</v>
      </c>
      <c r="F2087">
        <v>4</v>
      </c>
      <c r="G2087">
        <v>0</v>
      </c>
      <c r="H2087" t="s">
        <v>34</v>
      </c>
      <c r="I2087">
        <v>115475</v>
      </c>
      <c r="J2087" t="s">
        <v>35</v>
      </c>
      <c r="K2087" t="s">
        <v>35</v>
      </c>
      <c r="L2087">
        <v>0</v>
      </c>
      <c r="M2087">
        <v>1</v>
      </c>
      <c r="N2087">
        <v>21</v>
      </c>
      <c r="O2087" t="s">
        <v>28</v>
      </c>
      <c r="P2087">
        <v>0</v>
      </c>
      <c r="Q2087">
        <v>3</v>
      </c>
      <c r="R2087">
        <v>15.3</v>
      </c>
      <c r="S2087">
        <v>90.1</v>
      </c>
      <c r="T2087">
        <v>84.6</v>
      </c>
      <c r="U2087">
        <v>83.1</v>
      </c>
      <c r="V2087">
        <f t="shared" si="179"/>
        <v>-1.5</v>
      </c>
      <c r="W2087" t="str">
        <f t="shared" si="180"/>
        <v>Monitor</v>
      </c>
      <c r="X2087" t="str">
        <f t="shared" si="177"/>
        <v>Normal</v>
      </c>
      <c r="Y2087" t="str">
        <f t="shared" si="181"/>
        <v>Distant</v>
      </c>
      <c r="Z2087" t="str">
        <f t="shared" si="178"/>
        <v>Healthy</v>
      </c>
      <c r="AA2087" t="s">
        <v>42</v>
      </c>
      <c r="AB2087">
        <v>0</v>
      </c>
    </row>
    <row r="2088" spans="1:28" x14ac:dyDescent="0.3">
      <c r="A2088">
        <v>14</v>
      </c>
      <c r="B2088" t="s">
        <v>22</v>
      </c>
      <c r="C2088">
        <v>10</v>
      </c>
      <c r="D2088" t="s">
        <v>23</v>
      </c>
      <c r="E2088" t="s">
        <v>30</v>
      </c>
      <c r="F2088">
        <v>6</v>
      </c>
      <c r="G2088">
        <v>0</v>
      </c>
      <c r="H2088" t="s">
        <v>40</v>
      </c>
      <c r="I2088">
        <v>1220747</v>
      </c>
      <c r="J2088" t="s">
        <v>32</v>
      </c>
      <c r="K2088" t="s">
        <v>26</v>
      </c>
      <c r="L2088">
        <v>1</v>
      </c>
      <c r="M2088">
        <v>0</v>
      </c>
      <c r="N2088">
        <v>2.2000000000000002</v>
      </c>
      <c r="O2088" t="s">
        <v>28</v>
      </c>
      <c r="P2088">
        <v>0</v>
      </c>
      <c r="Q2088">
        <v>3</v>
      </c>
      <c r="R2088">
        <v>20.7</v>
      </c>
      <c r="S2088">
        <v>91.2</v>
      </c>
      <c r="T2088">
        <v>69.3</v>
      </c>
      <c r="U2088">
        <v>78.8</v>
      </c>
      <c r="V2088">
        <f t="shared" si="179"/>
        <v>9.5</v>
      </c>
      <c r="W2088" t="str">
        <f t="shared" si="180"/>
        <v>Monitor</v>
      </c>
      <c r="X2088" t="str">
        <f t="shared" si="177"/>
        <v>Normal</v>
      </c>
      <c r="Y2088" t="str">
        <f t="shared" si="181"/>
        <v>Local</v>
      </c>
      <c r="Z2088" t="str">
        <f t="shared" si="178"/>
        <v>Healthy</v>
      </c>
      <c r="AA2088" t="s">
        <v>42</v>
      </c>
      <c r="AB2088">
        <v>0</v>
      </c>
    </row>
    <row r="2089" spans="1:28" x14ac:dyDescent="0.3">
      <c r="A2089">
        <v>13</v>
      </c>
      <c r="B2089" t="s">
        <v>38</v>
      </c>
      <c r="C2089">
        <v>8</v>
      </c>
      <c r="D2089" t="s">
        <v>48</v>
      </c>
      <c r="E2089" t="s">
        <v>24</v>
      </c>
      <c r="F2089">
        <v>6</v>
      </c>
      <c r="G2089">
        <v>0</v>
      </c>
      <c r="H2089" t="s">
        <v>36</v>
      </c>
      <c r="I2089">
        <v>200312</v>
      </c>
      <c r="J2089" t="s">
        <v>32</v>
      </c>
      <c r="K2089" t="s">
        <v>31</v>
      </c>
      <c r="L2089">
        <v>1</v>
      </c>
      <c r="M2089">
        <v>0</v>
      </c>
      <c r="N2089">
        <v>0.7</v>
      </c>
      <c r="O2089" t="s">
        <v>28</v>
      </c>
      <c r="P2089">
        <v>0</v>
      </c>
      <c r="Q2089">
        <v>3</v>
      </c>
      <c r="R2089">
        <v>17.399999999999999</v>
      </c>
      <c r="S2089">
        <v>81.5</v>
      </c>
      <c r="T2089">
        <v>52.8</v>
      </c>
      <c r="U2089">
        <v>57.3</v>
      </c>
      <c r="V2089">
        <f t="shared" si="179"/>
        <v>4.5</v>
      </c>
      <c r="W2089" t="str">
        <f t="shared" si="180"/>
        <v>Monitor</v>
      </c>
      <c r="X2089" t="str">
        <f t="shared" si="177"/>
        <v>Normal</v>
      </c>
      <c r="Y2089" t="str">
        <f t="shared" si="181"/>
        <v>Local</v>
      </c>
      <c r="Z2089" t="str">
        <f t="shared" si="178"/>
        <v>At-Risk</v>
      </c>
      <c r="AA2089" t="s">
        <v>29</v>
      </c>
      <c r="AB2089">
        <v>0</v>
      </c>
    </row>
    <row r="2090" spans="1:28" x14ac:dyDescent="0.3">
      <c r="A2090">
        <v>13</v>
      </c>
      <c r="B2090" t="s">
        <v>22</v>
      </c>
      <c r="C2090">
        <v>7</v>
      </c>
      <c r="D2090" t="s">
        <v>48</v>
      </c>
      <c r="E2090" t="s">
        <v>24</v>
      </c>
      <c r="F2090">
        <v>3</v>
      </c>
      <c r="G2090">
        <v>0</v>
      </c>
      <c r="H2090" t="s">
        <v>36</v>
      </c>
      <c r="I2090">
        <v>209044</v>
      </c>
      <c r="J2090" t="s">
        <v>35</v>
      </c>
      <c r="K2090" t="s">
        <v>27</v>
      </c>
      <c r="L2090">
        <v>0</v>
      </c>
      <c r="M2090">
        <v>0</v>
      </c>
      <c r="N2090">
        <v>7.9</v>
      </c>
      <c r="O2090" t="s">
        <v>28</v>
      </c>
      <c r="P2090">
        <v>1</v>
      </c>
      <c r="Q2090">
        <v>2</v>
      </c>
      <c r="R2090">
        <v>16.3</v>
      </c>
      <c r="S2090">
        <v>80.400000000000006</v>
      </c>
      <c r="T2090">
        <v>41.7</v>
      </c>
      <c r="U2090">
        <v>39.700000000000003</v>
      </c>
      <c r="V2090">
        <f t="shared" si="179"/>
        <v>-2</v>
      </c>
      <c r="W2090" t="str">
        <f t="shared" si="180"/>
        <v>Monitor</v>
      </c>
      <c r="X2090" t="str">
        <f t="shared" si="177"/>
        <v>Normal</v>
      </c>
      <c r="Y2090" t="str">
        <f t="shared" si="181"/>
        <v>Commuter</v>
      </c>
      <c r="Z2090" t="str">
        <f t="shared" si="178"/>
        <v>At-Risk</v>
      </c>
      <c r="AA2090" t="s">
        <v>51</v>
      </c>
      <c r="AB2090">
        <v>1</v>
      </c>
    </row>
    <row r="2091" spans="1:28" x14ac:dyDescent="0.3">
      <c r="A2091">
        <v>15</v>
      </c>
      <c r="B2091" t="s">
        <v>22</v>
      </c>
      <c r="C2091">
        <v>10</v>
      </c>
      <c r="D2091" t="s">
        <v>48</v>
      </c>
      <c r="E2091" t="s">
        <v>24</v>
      </c>
      <c r="F2091">
        <v>6</v>
      </c>
      <c r="G2091">
        <v>0</v>
      </c>
      <c r="H2091" t="s">
        <v>36</v>
      </c>
      <c r="I2091">
        <v>228509</v>
      </c>
      <c r="J2091" t="s">
        <v>35</v>
      </c>
      <c r="K2091" t="s">
        <v>37</v>
      </c>
      <c r="L2091">
        <v>1</v>
      </c>
      <c r="M2091">
        <v>0</v>
      </c>
      <c r="N2091">
        <v>4.3</v>
      </c>
      <c r="O2091" t="s">
        <v>28</v>
      </c>
      <c r="P2091">
        <v>0</v>
      </c>
      <c r="Q2091">
        <v>2</v>
      </c>
      <c r="R2091">
        <v>13.4</v>
      </c>
      <c r="S2091">
        <v>76.099999999999994</v>
      </c>
      <c r="T2091">
        <v>49.6</v>
      </c>
      <c r="U2091">
        <v>63.5</v>
      </c>
      <c r="V2091">
        <f t="shared" si="179"/>
        <v>13.899999999999999</v>
      </c>
      <c r="W2091" t="str">
        <f t="shared" si="180"/>
        <v>Monitor</v>
      </c>
      <c r="X2091" t="str">
        <f t="shared" si="177"/>
        <v>Surge</v>
      </c>
      <c r="Y2091" t="str">
        <f t="shared" si="181"/>
        <v>Local</v>
      </c>
      <c r="Z2091" t="str">
        <f t="shared" si="178"/>
        <v>At-Risk</v>
      </c>
      <c r="AA2091" t="s">
        <v>33</v>
      </c>
      <c r="AB2091">
        <v>0</v>
      </c>
    </row>
    <row r="2092" spans="1:28" x14ac:dyDescent="0.3">
      <c r="A2092">
        <v>14</v>
      </c>
      <c r="B2092" t="s">
        <v>22</v>
      </c>
      <c r="C2092">
        <v>8</v>
      </c>
      <c r="D2092" t="s">
        <v>48</v>
      </c>
      <c r="E2092" t="s">
        <v>30</v>
      </c>
      <c r="F2092">
        <v>4</v>
      </c>
      <c r="G2092">
        <v>1</v>
      </c>
      <c r="H2092" t="s">
        <v>36</v>
      </c>
      <c r="I2092">
        <v>294669</v>
      </c>
      <c r="J2092" t="s">
        <v>41</v>
      </c>
      <c r="K2092" t="s">
        <v>32</v>
      </c>
      <c r="L2092">
        <v>0</v>
      </c>
      <c r="M2092">
        <v>0</v>
      </c>
      <c r="N2092">
        <v>0.3</v>
      </c>
      <c r="O2092" t="s">
        <v>49</v>
      </c>
      <c r="P2092">
        <v>1</v>
      </c>
      <c r="Q2092">
        <v>2</v>
      </c>
      <c r="R2092">
        <v>15</v>
      </c>
      <c r="S2092">
        <v>80.599999999999994</v>
      </c>
      <c r="T2092">
        <v>55.3</v>
      </c>
      <c r="U2092">
        <v>62.6</v>
      </c>
      <c r="V2092">
        <f t="shared" si="179"/>
        <v>7.3000000000000043</v>
      </c>
      <c r="W2092" t="str">
        <f t="shared" si="180"/>
        <v>Monitor</v>
      </c>
      <c r="X2092" t="str">
        <f t="shared" si="177"/>
        <v>Normal</v>
      </c>
      <c r="Y2092" t="str">
        <f t="shared" si="181"/>
        <v>Local</v>
      </c>
      <c r="Z2092" t="str">
        <f t="shared" si="178"/>
        <v>At-Risk</v>
      </c>
      <c r="AA2092" t="s">
        <v>33</v>
      </c>
      <c r="AB2092">
        <v>0</v>
      </c>
    </row>
    <row r="2093" spans="1:28" x14ac:dyDescent="0.3">
      <c r="A2093">
        <v>13</v>
      </c>
      <c r="B2093" t="s">
        <v>22</v>
      </c>
      <c r="C2093">
        <v>8</v>
      </c>
      <c r="D2093" t="s">
        <v>48</v>
      </c>
      <c r="E2093" t="s">
        <v>44</v>
      </c>
      <c r="F2093">
        <v>4</v>
      </c>
      <c r="G2093">
        <v>0</v>
      </c>
      <c r="H2093" t="s">
        <v>25</v>
      </c>
      <c r="I2093">
        <v>575066</v>
      </c>
      <c r="J2093" t="s">
        <v>37</v>
      </c>
      <c r="K2093" t="s">
        <v>41</v>
      </c>
      <c r="L2093">
        <v>0</v>
      </c>
      <c r="M2093">
        <v>1</v>
      </c>
      <c r="N2093">
        <v>3.9</v>
      </c>
      <c r="O2093" t="s">
        <v>28</v>
      </c>
      <c r="P2093">
        <v>0</v>
      </c>
      <c r="Q2093">
        <v>4</v>
      </c>
      <c r="R2093">
        <v>8</v>
      </c>
      <c r="S2093">
        <v>92.5</v>
      </c>
      <c r="T2093">
        <v>64.2</v>
      </c>
      <c r="U2093">
        <v>68.7</v>
      </c>
      <c r="V2093">
        <f t="shared" si="179"/>
        <v>4.5</v>
      </c>
      <c r="W2093" t="str">
        <f t="shared" si="180"/>
        <v>Monitor</v>
      </c>
      <c r="X2093" t="str">
        <f t="shared" si="177"/>
        <v>Normal</v>
      </c>
      <c r="Y2093" t="str">
        <f t="shared" si="181"/>
        <v>Local</v>
      </c>
      <c r="Z2093" t="str">
        <f t="shared" si="178"/>
        <v>Healthy</v>
      </c>
      <c r="AA2093" t="s">
        <v>33</v>
      </c>
      <c r="AB2093">
        <v>0</v>
      </c>
    </row>
    <row r="2094" spans="1:28" x14ac:dyDescent="0.3">
      <c r="A2094">
        <v>17</v>
      </c>
      <c r="B2094" t="s">
        <v>38</v>
      </c>
      <c r="C2094">
        <v>11</v>
      </c>
      <c r="D2094" t="s">
        <v>23</v>
      </c>
      <c r="E2094" t="s">
        <v>30</v>
      </c>
      <c r="F2094">
        <v>4</v>
      </c>
      <c r="G2094">
        <v>0</v>
      </c>
      <c r="H2094" t="s">
        <v>36</v>
      </c>
      <c r="I2094">
        <v>182537</v>
      </c>
      <c r="J2094" t="s">
        <v>32</v>
      </c>
      <c r="K2094" t="s">
        <v>32</v>
      </c>
      <c r="L2094">
        <v>1</v>
      </c>
      <c r="M2094">
        <v>0</v>
      </c>
      <c r="N2094">
        <v>1.7</v>
      </c>
      <c r="O2094" t="s">
        <v>47</v>
      </c>
      <c r="P2094">
        <v>0</v>
      </c>
      <c r="Q2094">
        <v>4</v>
      </c>
      <c r="R2094">
        <v>14.2</v>
      </c>
      <c r="S2094">
        <v>85.8</v>
      </c>
      <c r="T2094">
        <v>70.5</v>
      </c>
      <c r="U2094">
        <v>63.8</v>
      </c>
      <c r="V2094">
        <f t="shared" si="179"/>
        <v>-6.7000000000000028</v>
      </c>
      <c r="W2094" t="str">
        <f t="shared" si="180"/>
        <v>Monitor</v>
      </c>
      <c r="X2094" t="str">
        <f t="shared" si="177"/>
        <v>Normal</v>
      </c>
      <c r="Y2094" t="str">
        <f t="shared" si="181"/>
        <v>Local</v>
      </c>
      <c r="Z2094" t="str">
        <f t="shared" si="178"/>
        <v>At-Risk</v>
      </c>
      <c r="AA2094" t="s">
        <v>33</v>
      </c>
      <c r="AB2094">
        <v>0</v>
      </c>
    </row>
    <row r="2095" spans="1:28" x14ac:dyDescent="0.3">
      <c r="A2095">
        <v>14</v>
      </c>
      <c r="B2095" t="s">
        <v>46</v>
      </c>
      <c r="C2095">
        <v>8</v>
      </c>
      <c r="D2095" t="s">
        <v>39</v>
      </c>
      <c r="E2095" t="s">
        <v>24</v>
      </c>
      <c r="F2095">
        <v>4</v>
      </c>
      <c r="G2095">
        <v>0</v>
      </c>
      <c r="H2095" t="s">
        <v>25</v>
      </c>
      <c r="I2095">
        <v>412195</v>
      </c>
      <c r="J2095" t="s">
        <v>37</v>
      </c>
      <c r="K2095" t="s">
        <v>26</v>
      </c>
      <c r="L2095">
        <v>1</v>
      </c>
      <c r="M2095">
        <v>1</v>
      </c>
      <c r="N2095">
        <v>7.8</v>
      </c>
      <c r="O2095" t="s">
        <v>28</v>
      </c>
      <c r="P2095">
        <v>1</v>
      </c>
      <c r="Q2095">
        <v>3</v>
      </c>
      <c r="R2095">
        <v>11.2</v>
      </c>
      <c r="S2095">
        <v>89.9</v>
      </c>
      <c r="T2095">
        <v>69.3</v>
      </c>
      <c r="U2095">
        <v>80.400000000000006</v>
      </c>
      <c r="V2095">
        <f t="shared" si="179"/>
        <v>11.100000000000009</v>
      </c>
      <c r="W2095" t="str">
        <f t="shared" si="180"/>
        <v>Monitor</v>
      </c>
      <c r="X2095" t="str">
        <f t="shared" si="177"/>
        <v>Surge</v>
      </c>
      <c r="Y2095" t="str">
        <f t="shared" si="181"/>
        <v>Commuter</v>
      </c>
      <c r="Z2095" t="str">
        <f t="shared" si="178"/>
        <v>At-Risk</v>
      </c>
      <c r="AA2095" t="s">
        <v>42</v>
      </c>
      <c r="AB2095">
        <v>0</v>
      </c>
    </row>
    <row r="2096" spans="1:28" x14ac:dyDescent="0.3">
      <c r="A2096">
        <v>14</v>
      </c>
      <c r="B2096" t="s">
        <v>22</v>
      </c>
      <c r="C2096">
        <v>10</v>
      </c>
      <c r="D2096" t="s">
        <v>39</v>
      </c>
      <c r="E2096" t="s">
        <v>44</v>
      </c>
      <c r="F2096">
        <v>3</v>
      </c>
      <c r="G2096">
        <v>0</v>
      </c>
      <c r="H2096" t="s">
        <v>25</v>
      </c>
      <c r="I2096">
        <v>688835</v>
      </c>
      <c r="J2096" t="s">
        <v>32</v>
      </c>
      <c r="K2096" t="s">
        <v>35</v>
      </c>
      <c r="L2096">
        <v>1</v>
      </c>
      <c r="M2096">
        <v>0</v>
      </c>
      <c r="N2096">
        <v>0.8</v>
      </c>
      <c r="O2096" t="s">
        <v>28</v>
      </c>
      <c r="P2096">
        <v>0</v>
      </c>
      <c r="Q2096">
        <v>3</v>
      </c>
      <c r="R2096">
        <v>16.100000000000001</v>
      </c>
      <c r="S2096">
        <v>84.1</v>
      </c>
      <c r="T2096">
        <v>57.6</v>
      </c>
      <c r="U2096">
        <v>58</v>
      </c>
      <c r="V2096">
        <f t="shared" si="179"/>
        <v>0.39999999999999858</v>
      </c>
      <c r="W2096" t="str">
        <f t="shared" si="180"/>
        <v>Monitor</v>
      </c>
      <c r="X2096" t="str">
        <f t="shared" si="177"/>
        <v>Normal</v>
      </c>
      <c r="Y2096" t="str">
        <f t="shared" si="181"/>
        <v>Local</v>
      </c>
      <c r="Z2096" t="str">
        <f t="shared" si="178"/>
        <v>At-Risk</v>
      </c>
      <c r="AA2096" t="s">
        <v>29</v>
      </c>
      <c r="AB2096">
        <v>0</v>
      </c>
    </row>
    <row r="2097" spans="1:28" x14ac:dyDescent="0.3">
      <c r="A2097">
        <v>15</v>
      </c>
      <c r="B2097" t="s">
        <v>38</v>
      </c>
      <c r="C2097">
        <v>10</v>
      </c>
      <c r="D2097" t="s">
        <v>23</v>
      </c>
      <c r="E2097" t="s">
        <v>30</v>
      </c>
      <c r="F2097">
        <v>6</v>
      </c>
      <c r="G2097">
        <v>0</v>
      </c>
      <c r="H2097" t="s">
        <v>25</v>
      </c>
      <c r="I2097">
        <v>376703</v>
      </c>
      <c r="J2097" t="s">
        <v>32</v>
      </c>
      <c r="K2097" t="s">
        <v>26</v>
      </c>
      <c r="L2097">
        <v>0</v>
      </c>
      <c r="M2097">
        <v>0</v>
      </c>
      <c r="N2097">
        <v>1.3</v>
      </c>
      <c r="O2097" t="s">
        <v>28</v>
      </c>
      <c r="P2097">
        <v>0</v>
      </c>
      <c r="Q2097">
        <v>4</v>
      </c>
      <c r="R2097">
        <v>14.5</v>
      </c>
      <c r="S2097">
        <v>96.1</v>
      </c>
      <c r="T2097">
        <v>61.7</v>
      </c>
      <c r="U2097">
        <v>73.599999999999994</v>
      </c>
      <c r="V2097">
        <f t="shared" si="179"/>
        <v>11.899999999999991</v>
      </c>
      <c r="W2097" t="str">
        <f t="shared" si="180"/>
        <v>Monitor</v>
      </c>
      <c r="X2097" t="str">
        <f t="shared" si="177"/>
        <v>Surge</v>
      </c>
      <c r="Y2097" t="str">
        <f t="shared" si="181"/>
        <v>Local</v>
      </c>
      <c r="Z2097" t="str">
        <f t="shared" si="178"/>
        <v>Healthy</v>
      </c>
      <c r="AA2097" t="s">
        <v>33</v>
      </c>
      <c r="AB2097">
        <v>0</v>
      </c>
    </row>
    <row r="2098" spans="1:28" x14ac:dyDescent="0.3">
      <c r="A2098">
        <v>14</v>
      </c>
      <c r="B2098" t="s">
        <v>22</v>
      </c>
      <c r="C2098">
        <v>9</v>
      </c>
      <c r="D2098" t="s">
        <v>23</v>
      </c>
      <c r="E2098" t="s">
        <v>44</v>
      </c>
      <c r="F2098">
        <v>4</v>
      </c>
      <c r="G2098">
        <v>0</v>
      </c>
      <c r="H2098" t="s">
        <v>34</v>
      </c>
      <c r="I2098">
        <v>158526</v>
      </c>
      <c r="J2098" t="s">
        <v>43</v>
      </c>
      <c r="K2098" t="s">
        <v>35</v>
      </c>
      <c r="L2098">
        <v>0</v>
      </c>
      <c r="M2098">
        <v>0</v>
      </c>
      <c r="N2098">
        <v>10.3</v>
      </c>
      <c r="O2098" t="s">
        <v>28</v>
      </c>
      <c r="P2098">
        <v>0</v>
      </c>
      <c r="Q2098">
        <v>3</v>
      </c>
      <c r="R2098">
        <v>15.6</v>
      </c>
      <c r="S2098">
        <v>75.099999999999994</v>
      </c>
      <c r="T2098">
        <v>68.099999999999994</v>
      </c>
      <c r="U2098">
        <v>69.7</v>
      </c>
      <c r="V2098">
        <f t="shared" si="179"/>
        <v>1.6000000000000085</v>
      </c>
      <c r="W2098" t="str">
        <f t="shared" si="180"/>
        <v>Monitor</v>
      </c>
      <c r="X2098" t="str">
        <f t="shared" si="177"/>
        <v>Normal</v>
      </c>
      <c r="Y2098" t="str">
        <f t="shared" si="181"/>
        <v>Commuter</v>
      </c>
      <c r="Z2098" t="str">
        <f t="shared" si="178"/>
        <v>At-Risk</v>
      </c>
      <c r="AA2098" t="s">
        <v>33</v>
      </c>
      <c r="AB2098">
        <v>0</v>
      </c>
    </row>
    <row r="2099" spans="1:28" x14ac:dyDescent="0.3">
      <c r="A2099">
        <v>12</v>
      </c>
      <c r="B2099" t="s">
        <v>38</v>
      </c>
      <c r="C2099">
        <v>7</v>
      </c>
      <c r="D2099" t="s">
        <v>39</v>
      </c>
      <c r="E2099" t="s">
        <v>24</v>
      </c>
      <c r="F2099">
        <v>4</v>
      </c>
      <c r="G2099">
        <v>0</v>
      </c>
      <c r="H2099" t="s">
        <v>45</v>
      </c>
      <c r="I2099">
        <v>1881131</v>
      </c>
      <c r="J2099" t="s">
        <v>26</v>
      </c>
      <c r="K2099" t="s">
        <v>31</v>
      </c>
      <c r="L2099">
        <v>0</v>
      </c>
      <c r="M2099">
        <v>1</v>
      </c>
      <c r="N2099">
        <v>5.4</v>
      </c>
      <c r="O2099" t="s">
        <v>28</v>
      </c>
      <c r="P2099">
        <v>1</v>
      </c>
      <c r="Q2099">
        <v>4</v>
      </c>
      <c r="R2099">
        <v>15.5</v>
      </c>
      <c r="S2099">
        <v>92.3</v>
      </c>
      <c r="T2099">
        <v>85.3</v>
      </c>
      <c r="U2099">
        <v>85.9</v>
      </c>
      <c r="V2099">
        <f t="shared" si="179"/>
        <v>0.60000000000000853</v>
      </c>
      <c r="W2099" t="str">
        <f t="shared" si="180"/>
        <v>Monitor</v>
      </c>
      <c r="X2099" t="str">
        <f t="shared" si="177"/>
        <v>Normal</v>
      </c>
      <c r="Y2099" t="str">
        <f t="shared" si="181"/>
        <v>Commuter</v>
      </c>
      <c r="Z2099" t="str">
        <f t="shared" si="178"/>
        <v>Healthy</v>
      </c>
      <c r="AA2099" t="s">
        <v>42</v>
      </c>
      <c r="AB2099">
        <v>0</v>
      </c>
    </row>
    <row r="2100" spans="1:28" x14ac:dyDescent="0.3">
      <c r="A2100">
        <v>17</v>
      </c>
      <c r="B2100" t="s">
        <v>38</v>
      </c>
      <c r="C2100">
        <v>12</v>
      </c>
      <c r="D2100" t="s">
        <v>23</v>
      </c>
      <c r="E2100" t="s">
        <v>30</v>
      </c>
      <c r="F2100">
        <v>4</v>
      </c>
      <c r="G2100">
        <v>0</v>
      </c>
      <c r="H2100" t="s">
        <v>36</v>
      </c>
      <c r="I2100">
        <v>294742</v>
      </c>
      <c r="J2100" t="s">
        <v>43</v>
      </c>
      <c r="K2100" t="s">
        <v>27</v>
      </c>
      <c r="L2100">
        <v>1</v>
      </c>
      <c r="M2100">
        <v>0</v>
      </c>
      <c r="N2100">
        <v>2.9</v>
      </c>
      <c r="O2100" t="s">
        <v>28</v>
      </c>
      <c r="P2100">
        <v>0</v>
      </c>
      <c r="Q2100">
        <v>3</v>
      </c>
      <c r="R2100">
        <v>18</v>
      </c>
      <c r="S2100">
        <v>68.900000000000006</v>
      </c>
      <c r="T2100">
        <v>64.7</v>
      </c>
      <c r="U2100">
        <v>47.6</v>
      </c>
      <c r="V2100">
        <f t="shared" si="179"/>
        <v>-17.100000000000001</v>
      </c>
      <c r="W2100" t="str">
        <f t="shared" si="180"/>
        <v>Monitor</v>
      </c>
      <c r="X2100" t="str">
        <f t="shared" si="177"/>
        <v>Normal</v>
      </c>
      <c r="Y2100" t="str">
        <f t="shared" si="181"/>
        <v>Local</v>
      </c>
      <c r="Z2100" t="str">
        <f t="shared" si="178"/>
        <v>Chronic Absenteeism</v>
      </c>
      <c r="AA2100" t="s">
        <v>29</v>
      </c>
      <c r="AB2100">
        <v>0</v>
      </c>
    </row>
    <row r="2101" spans="1:28" x14ac:dyDescent="0.3">
      <c r="A2101">
        <v>16</v>
      </c>
      <c r="B2101" t="s">
        <v>22</v>
      </c>
      <c r="C2101">
        <v>11</v>
      </c>
      <c r="D2101" t="s">
        <v>23</v>
      </c>
      <c r="E2101" t="s">
        <v>44</v>
      </c>
      <c r="F2101">
        <v>3</v>
      </c>
      <c r="G2101">
        <v>0</v>
      </c>
      <c r="H2101" t="s">
        <v>34</v>
      </c>
      <c r="I2101">
        <v>154910</v>
      </c>
      <c r="J2101" t="s">
        <v>32</v>
      </c>
      <c r="K2101" t="s">
        <v>32</v>
      </c>
      <c r="L2101">
        <v>1</v>
      </c>
      <c r="M2101">
        <v>0</v>
      </c>
      <c r="N2101">
        <v>3.3</v>
      </c>
      <c r="O2101" t="s">
        <v>28</v>
      </c>
      <c r="P2101">
        <v>0</v>
      </c>
      <c r="Q2101">
        <v>4</v>
      </c>
      <c r="R2101">
        <v>11</v>
      </c>
      <c r="S2101">
        <v>93.5</v>
      </c>
      <c r="T2101">
        <v>59</v>
      </c>
      <c r="U2101">
        <v>63.5</v>
      </c>
      <c r="V2101">
        <f t="shared" si="179"/>
        <v>4.5</v>
      </c>
      <c r="W2101" t="str">
        <f t="shared" si="180"/>
        <v>Monitor</v>
      </c>
      <c r="X2101" t="str">
        <f t="shared" si="177"/>
        <v>Normal</v>
      </c>
      <c r="Y2101" t="str">
        <f t="shared" si="181"/>
        <v>Local</v>
      </c>
      <c r="Z2101" t="str">
        <f t="shared" si="178"/>
        <v>Healthy</v>
      </c>
      <c r="AA2101" t="s">
        <v>33</v>
      </c>
      <c r="AB2101">
        <v>0</v>
      </c>
    </row>
    <row r="2102" spans="1:28" x14ac:dyDescent="0.3">
      <c r="A2102">
        <v>14</v>
      </c>
      <c r="B2102" t="s">
        <v>38</v>
      </c>
      <c r="C2102">
        <v>10</v>
      </c>
      <c r="D2102" t="s">
        <v>23</v>
      </c>
      <c r="E2102" t="s">
        <v>24</v>
      </c>
      <c r="F2102">
        <v>5</v>
      </c>
      <c r="G2102">
        <v>0</v>
      </c>
      <c r="H2102" t="s">
        <v>34</v>
      </c>
      <c r="I2102">
        <v>63645</v>
      </c>
      <c r="J2102" t="s">
        <v>43</v>
      </c>
      <c r="K2102" t="s">
        <v>26</v>
      </c>
      <c r="L2102">
        <v>0</v>
      </c>
      <c r="M2102">
        <v>1</v>
      </c>
      <c r="O2102" t="s">
        <v>28</v>
      </c>
      <c r="P2102">
        <v>0</v>
      </c>
      <c r="Q2102">
        <v>5</v>
      </c>
      <c r="R2102">
        <v>20.7</v>
      </c>
      <c r="S2102">
        <v>79.8</v>
      </c>
      <c r="T2102">
        <v>58.9</v>
      </c>
      <c r="U2102">
        <v>64.3</v>
      </c>
      <c r="V2102">
        <f t="shared" si="179"/>
        <v>5.3999999999999986</v>
      </c>
      <c r="W2102" t="str">
        <f t="shared" si="180"/>
        <v>Monitor</v>
      </c>
      <c r="X2102" t="str">
        <f t="shared" si="177"/>
        <v>Normal</v>
      </c>
      <c r="Y2102" t="str">
        <f t="shared" si="181"/>
        <v>Local</v>
      </c>
      <c r="Z2102" t="str">
        <f t="shared" si="178"/>
        <v>At-Risk</v>
      </c>
      <c r="AA2102" t="s">
        <v>33</v>
      </c>
      <c r="AB2102">
        <v>0</v>
      </c>
    </row>
    <row r="2103" spans="1:28" x14ac:dyDescent="0.3">
      <c r="A2103">
        <v>17</v>
      </c>
      <c r="B2103" t="s">
        <v>22</v>
      </c>
      <c r="C2103">
        <v>11</v>
      </c>
      <c r="D2103" t="s">
        <v>39</v>
      </c>
      <c r="E2103" t="s">
        <v>44</v>
      </c>
      <c r="F2103">
        <v>6</v>
      </c>
      <c r="G2103">
        <v>0</v>
      </c>
      <c r="H2103" t="s">
        <v>34</v>
      </c>
      <c r="I2103">
        <v>76181</v>
      </c>
      <c r="J2103" t="s">
        <v>41</v>
      </c>
      <c r="K2103" t="s">
        <v>26</v>
      </c>
      <c r="L2103">
        <v>0</v>
      </c>
      <c r="M2103">
        <v>1</v>
      </c>
      <c r="N2103">
        <v>2.5</v>
      </c>
      <c r="O2103" t="s">
        <v>47</v>
      </c>
      <c r="P2103">
        <v>0</v>
      </c>
      <c r="Q2103">
        <v>4</v>
      </c>
      <c r="R2103">
        <v>11</v>
      </c>
      <c r="S2103">
        <v>90.5</v>
      </c>
      <c r="T2103">
        <v>49.4</v>
      </c>
      <c r="U2103">
        <v>60.9</v>
      </c>
      <c r="V2103">
        <f t="shared" si="179"/>
        <v>11.5</v>
      </c>
      <c r="W2103" t="str">
        <f t="shared" si="180"/>
        <v>Monitor</v>
      </c>
      <c r="X2103" t="str">
        <f t="shared" si="177"/>
        <v>Surge</v>
      </c>
      <c r="Y2103" t="str">
        <f t="shared" si="181"/>
        <v>Local</v>
      </c>
      <c r="Z2103" t="str">
        <f t="shared" si="178"/>
        <v>Healthy</v>
      </c>
      <c r="AA2103" t="s">
        <v>33</v>
      </c>
      <c r="AB2103">
        <v>0</v>
      </c>
    </row>
    <row r="2104" spans="1:28" x14ac:dyDescent="0.3">
      <c r="A2104">
        <v>15</v>
      </c>
      <c r="B2104" t="s">
        <v>22</v>
      </c>
      <c r="C2104">
        <v>10</v>
      </c>
      <c r="D2104" t="s">
        <v>39</v>
      </c>
      <c r="E2104" t="s">
        <v>24</v>
      </c>
      <c r="F2104">
        <v>5</v>
      </c>
      <c r="G2104">
        <v>0</v>
      </c>
      <c r="H2104" t="s">
        <v>34</v>
      </c>
      <c r="I2104">
        <v>155736</v>
      </c>
      <c r="J2104" t="s">
        <v>37</v>
      </c>
      <c r="K2104" t="s">
        <v>26</v>
      </c>
      <c r="L2104">
        <v>1</v>
      </c>
      <c r="M2104">
        <v>1</v>
      </c>
      <c r="N2104">
        <v>10</v>
      </c>
      <c r="O2104" t="s">
        <v>28</v>
      </c>
      <c r="P2104">
        <v>0</v>
      </c>
      <c r="Q2104">
        <v>3</v>
      </c>
      <c r="R2104">
        <v>16.399999999999999</v>
      </c>
      <c r="S2104">
        <v>84.6</v>
      </c>
      <c r="T2104">
        <v>63.6</v>
      </c>
      <c r="U2104">
        <v>82</v>
      </c>
      <c r="V2104">
        <f t="shared" si="179"/>
        <v>18.399999999999999</v>
      </c>
      <c r="W2104" t="str">
        <f t="shared" si="180"/>
        <v>Monitor</v>
      </c>
      <c r="X2104" t="str">
        <f t="shared" si="177"/>
        <v>Surge</v>
      </c>
      <c r="Y2104" t="str">
        <f t="shared" si="181"/>
        <v>Commuter</v>
      </c>
      <c r="Z2104" t="str">
        <f t="shared" si="178"/>
        <v>At-Risk</v>
      </c>
      <c r="AA2104" t="s">
        <v>42</v>
      </c>
      <c r="AB2104">
        <v>0</v>
      </c>
    </row>
    <row r="2105" spans="1:28" x14ac:dyDescent="0.3">
      <c r="A2105">
        <v>11</v>
      </c>
      <c r="B2105" t="s">
        <v>22</v>
      </c>
      <c r="C2105">
        <v>7</v>
      </c>
      <c r="D2105" t="s">
        <v>39</v>
      </c>
      <c r="E2105" t="s">
        <v>30</v>
      </c>
      <c r="F2105">
        <v>3</v>
      </c>
      <c r="G2105">
        <v>0</v>
      </c>
      <c r="H2105" t="s">
        <v>40</v>
      </c>
      <c r="I2105">
        <v>1323461</v>
      </c>
      <c r="J2105" t="s">
        <v>26</v>
      </c>
      <c r="K2105" t="s">
        <v>43</v>
      </c>
      <c r="L2105">
        <v>0</v>
      </c>
      <c r="M2105">
        <v>1</v>
      </c>
      <c r="N2105">
        <v>1.4</v>
      </c>
      <c r="O2105" t="s">
        <v>28</v>
      </c>
      <c r="P2105">
        <v>0</v>
      </c>
      <c r="Q2105">
        <v>5</v>
      </c>
      <c r="R2105">
        <v>17.899999999999999</v>
      </c>
      <c r="S2105">
        <v>85.1</v>
      </c>
      <c r="T2105">
        <v>76.099999999999994</v>
      </c>
      <c r="U2105">
        <v>78.099999999999994</v>
      </c>
      <c r="V2105">
        <f t="shared" si="179"/>
        <v>2</v>
      </c>
      <c r="W2105" t="str">
        <f t="shared" si="180"/>
        <v>Monitor</v>
      </c>
      <c r="X2105" t="str">
        <f t="shared" si="177"/>
        <v>Normal</v>
      </c>
      <c r="Y2105" t="str">
        <f t="shared" si="181"/>
        <v>Local</v>
      </c>
      <c r="Z2105" t="str">
        <f t="shared" si="178"/>
        <v>At-Risk</v>
      </c>
      <c r="AA2105" t="s">
        <v>42</v>
      </c>
      <c r="AB2105">
        <v>0</v>
      </c>
    </row>
    <row r="2106" spans="1:28" x14ac:dyDescent="0.3">
      <c r="A2106">
        <v>14</v>
      </c>
      <c r="B2106" t="s">
        <v>22</v>
      </c>
      <c r="C2106">
        <v>9</v>
      </c>
      <c r="D2106" t="s">
        <v>23</v>
      </c>
      <c r="E2106" t="s">
        <v>24</v>
      </c>
      <c r="F2106">
        <v>3</v>
      </c>
      <c r="G2106">
        <v>0</v>
      </c>
      <c r="H2106" t="s">
        <v>36</v>
      </c>
      <c r="I2106">
        <v>192892</v>
      </c>
      <c r="J2106" t="s">
        <v>37</v>
      </c>
      <c r="K2106" t="s">
        <v>31</v>
      </c>
      <c r="L2106">
        <v>0</v>
      </c>
      <c r="M2106">
        <v>0</v>
      </c>
      <c r="N2106">
        <v>0.3</v>
      </c>
      <c r="O2106" t="s">
        <v>28</v>
      </c>
      <c r="P2106">
        <v>0</v>
      </c>
      <c r="Q2106">
        <v>3</v>
      </c>
      <c r="R2106">
        <v>18.600000000000001</v>
      </c>
      <c r="S2106">
        <v>78.5</v>
      </c>
      <c r="T2106">
        <v>56.4</v>
      </c>
      <c r="U2106">
        <v>59.3</v>
      </c>
      <c r="V2106">
        <f t="shared" si="179"/>
        <v>2.8999999999999986</v>
      </c>
      <c r="W2106" t="str">
        <f t="shared" si="180"/>
        <v>Monitor</v>
      </c>
      <c r="X2106" t="str">
        <f t="shared" si="177"/>
        <v>Normal</v>
      </c>
      <c r="Y2106" t="str">
        <f t="shared" si="181"/>
        <v>Local</v>
      </c>
      <c r="Z2106" t="str">
        <f t="shared" si="178"/>
        <v>At-Risk</v>
      </c>
      <c r="AA2106" t="s">
        <v>29</v>
      </c>
      <c r="AB2106">
        <v>0</v>
      </c>
    </row>
    <row r="2107" spans="1:28" x14ac:dyDescent="0.3">
      <c r="A2107">
        <v>13</v>
      </c>
      <c r="B2107" t="s">
        <v>38</v>
      </c>
      <c r="C2107">
        <v>7</v>
      </c>
      <c r="D2107" t="s">
        <v>48</v>
      </c>
      <c r="E2107" t="s">
        <v>30</v>
      </c>
      <c r="F2107">
        <v>4</v>
      </c>
      <c r="G2107">
        <v>0</v>
      </c>
      <c r="H2107" t="s">
        <v>25</v>
      </c>
      <c r="I2107">
        <v>396367</v>
      </c>
      <c r="J2107" t="s">
        <v>26</v>
      </c>
      <c r="K2107" t="s">
        <v>43</v>
      </c>
      <c r="L2107">
        <v>1</v>
      </c>
      <c r="M2107">
        <v>0</v>
      </c>
      <c r="N2107">
        <v>1.8</v>
      </c>
      <c r="O2107" t="s">
        <v>28</v>
      </c>
      <c r="P2107">
        <v>0</v>
      </c>
      <c r="Q2107">
        <v>4</v>
      </c>
      <c r="R2107">
        <v>20.5</v>
      </c>
      <c r="S2107">
        <v>100</v>
      </c>
      <c r="T2107">
        <v>56.6</v>
      </c>
      <c r="U2107">
        <v>57.9</v>
      </c>
      <c r="V2107">
        <f t="shared" si="179"/>
        <v>1.2999999999999972</v>
      </c>
      <c r="W2107" t="str">
        <f t="shared" si="180"/>
        <v>Monitor</v>
      </c>
      <c r="X2107" t="str">
        <f t="shared" si="177"/>
        <v>Normal</v>
      </c>
      <c r="Y2107" t="str">
        <f t="shared" si="181"/>
        <v>Local</v>
      </c>
      <c r="Z2107" t="str">
        <f t="shared" si="178"/>
        <v>Healthy</v>
      </c>
      <c r="AA2107" t="s">
        <v>29</v>
      </c>
      <c r="AB2107">
        <v>0</v>
      </c>
    </row>
    <row r="2108" spans="1:28" x14ac:dyDescent="0.3">
      <c r="A2108">
        <v>16</v>
      </c>
      <c r="B2108" t="s">
        <v>38</v>
      </c>
      <c r="C2108">
        <v>11</v>
      </c>
      <c r="D2108" t="s">
        <v>23</v>
      </c>
      <c r="E2108" t="s">
        <v>44</v>
      </c>
      <c r="F2108">
        <v>4</v>
      </c>
      <c r="G2108">
        <v>0</v>
      </c>
      <c r="H2108" t="s">
        <v>36</v>
      </c>
      <c r="I2108">
        <v>274010</v>
      </c>
      <c r="J2108" t="s">
        <v>32</v>
      </c>
      <c r="K2108" t="s">
        <v>27</v>
      </c>
      <c r="L2108">
        <v>0</v>
      </c>
      <c r="M2108">
        <v>1</v>
      </c>
      <c r="N2108">
        <v>5</v>
      </c>
      <c r="O2108" t="s">
        <v>28</v>
      </c>
      <c r="P2108">
        <v>1</v>
      </c>
      <c r="Q2108">
        <v>3</v>
      </c>
      <c r="R2108">
        <v>11.3</v>
      </c>
      <c r="S2108">
        <v>75.5</v>
      </c>
      <c r="T2108">
        <v>54.7</v>
      </c>
      <c r="U2108">
        <v>66.900000000000006</v>
      </c>
      <c r="V2108">
        <f t="shared" si="179"/>
        <v>12.200000000000003</v>
      </c>
      <c r="W2108" t="str">
        <f t="shared" si="180"/>
        <v>Monitor</v>
      </c>
      <c r="X2108" t="str">
        <f t="shared" si="177"/>
        <v>Surge</v>
      </c>
      <c r="Y2108" t="str">
        <f t="shared" si="181"/>
        <v>Commuter</v>
      </c>
      <c r="Z2108" t="str">
        <f t="shared" si="178"/>
        <v>At-Risk</v>
      </c>
      <c r="AA2108" t="s">
        <v>33</v>
      </c>
      <c r="AB2108">
        <v>0</v>
      </c>
    </row>
    <row r="2109" spans="1:28" x14ac:dyDescent="0.3">
      <c r="A2109">
        <v>10</v>
      </c>
      <c r="B2109" t="s">
        <v>38</v>
      </c>
      <c r="C2109">
        <v>6</v>
      </c>
      <c r="D2109" t="s">
        <v>23</v>
      </c>
      <c r="E2109" t="s">
        <v>30</v>
      </c>
      <c r="F2109">
        <v>5</v>
      </c>
      <c r="G2109">
        <v>0</v>
      </c>
      <c r="H2109" t="s">
        <v>25</v>
      </c>
      <c r="I2109">
        <v>542996</v>
      </c>
      <c r="J2109" t="s">
        <v>43</v>
      </c>
      <c r="K2109" t="s">
        <v>41</v>
      </c>
      <c r="L2109">
        <v>0</v>
      </c>
      <c r="M2109">
        <v>1</v>
      </c>
      <c r="N2109">
        <v>1.4</v>
      </c>
      <c r="O2109" t="s">
        <v>28</v>
      </c>
      <c r="P2109">
        <v>0</v>
      </c>
      <c r="Q2109">
        <v>4</v>
      </c>
      <c r="R2109">
        <v>15.5</v>
      </c>
      <c r="S2109">
        <v>99.8</v>
      </c>
      <c r="T2109">
        <v>71.7</v>
      </c>
      <c r="U2109">
        <v>62.3</v>
      </c>
      <c r="V2109">
        <f t="shared" si="179"/>
        <v>-9.4000000000000057</v>
      </c>
      <c r="W2109" t="str">
        <f t="shared" si="180"/>
        <v>Monitor</v>
      </c>
      <c r="X2109" t="str">
        <f t="shared" si="177"/>
        <v>Normal</v>
      </c>
      <c r="Y2109" t="str">
        <f t="shared" si="181"/>
        <v>Local</v>
      </c>
      <c r="Z2109" t="str">
        <f t="shared" si="178"/>
        <v>Healthy</v>
      </c>
      <c r="AA2109" t="s">
        <v>33</v>
      </c>
      <c r="AB2109">
        <v>0</v>
      </c>
    </row>
    <row r="2110" spans="1:28" x14ac:dyDescent="0.3">
      <c r="A2110">
        <v>16</v>
      </c>
      <c r="B2110" t="s">
        <v>22</v>
      </c>
      <c r="C2110">
        <v>11</v>
      </c>
      <c r="D2110" t="s">
        <v>48</v>
      </c>
      <c r="E2110" t="s">
        <v>24</v>
      </c>
      <c r="F2110">
        <v>4</v>
      </c>
      <c r="G2110">
        <v>0</v>
      </c>
      <c r="H2110" t="s">
        <v>36</v>
      </c>
      <c r="I2110">
        <v>342974</v>
      </c>
      <c r="J2110" t="s">
        <v>37</v>
      </c>
      <c r="K2110" t="s">
        <v>27</v>
      </c>
      <c r="L2110">
        <v>0</v>
      </c>
      <c r="M2110">
        <v>0</v>
      </c>
      <c r="N2110">
        <v>6</v>
      </c>
      <c r="O2110" t="s">
        <v>28</v>
      </c>
      <c r="P2110">
        <v>0</v>
      </c>
      <c r="Q2110">
        <v>3</v>
      </c>
      <c r="R2110">
        <v>18.5</v>
      </c>
      <c r="S2110">
        <v>70.900000000000006</v>
      </c>
      <c r="T2110">
        <v>56.5</v>
      </c>
      <c r="U2110">
        <v>54.7</v>
      </c>
      <c r="V2110">
        <f t="shared" si="179"/>
        <v>-1.7999999999999972</v>
      </c>
      <c r="W2110" t="str">
        <f t="shared" si="180"/>
        <v>Monitor</v>
      </c>
      <c r="X2110" t="str">
        <f t="shared" si="177"/>
        <v>Normal</v>
      </c>
      <c r="Y2110" t="str">
        <f t="shared" si="181"/>
        <v>Commuter</v>
      </c>
      <c r="Z2110" t="str">
        <f t="shared" si="178"/>
        <v>Chronic Absenteeism</v>
      </c>
      <c r="AA2110" t="s">
        <v>29</v>
      </c>
      <c r="AB2110">
        <v>0</v>
      </c>
    </row>
    <row r="2111" spans="1:28" x14ac:dyDescent="0.3">
      <c r="A2111">
        <v>16</v>
      </c>
      <c r="B2111" t="s">
        <v>38</v>
      </c>
      <c r="C2111">
        <v>10</v>
      </c>
      <c r="D2111" t="s">
        <v>23</v>
      </c>
      <c r="E2111" t="s">
        <v>30</v>
      </c>
      <c r="F2111">
        <v>5</v>
      </c>
      <c r="G2111">
        <v>0</v>
      </c>
      <c r="H2111" t="s">
        <v>36</v>
      </c>
      <c r="I2111">
        <v>205493</v>
      </c>
      <c r="J2111" t="s">
        <v>26</v>
      </c>
      <c r="K2111" t="s">
        <v>35</v>
      </c>
      <c r="L2111">
        <v>1</v>
      </c>
      <c r="M2111">
        <v>0</v>
      </c>
      <c r="N2111">
        <v>3.9</v>
      </c>
      <c r="O2111" t="s">
        <v>28</v>
      </c>
      <c r="P2111">
        <v>0</v>
      </c>
      <c r="Q2111">
        <v>4</v>
      </c>
      <c r="R2111">
        <v>12.9</v>
      </c>
      <c r="S2111">
        <v>66</v>
      </c>
      <c r="T2111">
        <v>73.5</v>
      </c>
      <c r="U2111">
        <v>63.6</v>
      </c>
      <c r="V2111">
        <f t="shared" si="179"/>
        <v>-9.8999999999999986</v>
      </c>
      <c r="W2111" t="str">
        <f t="shared" si="180"/>
        <v>Monitor</v>
      </c>
      <c r="X2111" t="str">
        <f t="shared" si="177"/>
        <v>Normal</v>
      </c>
      <c r="Y2111" t="str">
        <f t="shared" si="181"/>
        <v>Local</v>
      </c>
      <c r="Z2111" t="str">
        <f t="shared" si="178"/>
        <v>Chronic Absenteeism</v>
      </c>
      <c r="AA2111" t="s">
        <v>33</v>
      </c>
      <c r="AB2111">
        <v>0</v>
      </c>
    </row>
    <row r="2112" spans="1:28" x14ac:dyDescent="0.3">
      <c r="A2112">
        <v>14</v>
      </c>
      <c r="B2112" t="s">
        <v>46</v>
      </c>
      <c r="C2112">
        <v>9</v>
      </c>
      <c r="D2112" t="s">
        <v>39</v>
      </c>
      <c r="E2112" t="s">
        <v>24</v>
      </c>
      <c r="F2112">
        <v>4</v>
      </c>
      <c r="G2112">
        <v>0</v>
      </c>
      <c r="H2112" t="s">
        <v>40</v>
      </c>
      <c r="I2112">
        <v>1204423</v>
      </c>
      <c r="J2112" t="s">
        <v>26</v>
      </c>
      <c r="K2112" t="s">
        <v>27</v>
      </c>
      <c r="L2112">
        <v>0</v>
      </c>
      <c r="M2112">
        <v>1</v>
      </c>
      <c r="N2112">
        <v>4</v>
      </c>
      <c r="O2112" t="s">
        <v>28</v>
      </c>
      <c r="P2112">
        <v>1</v>
      </c>
      <c r="Q2112">
        <v>3</v>
      </c>
      <c r="R2112">
        <v>17.5</v>
      </c>
      <c r="S2112">
        <v>90.8</v>
      </c>
      <c r="T2112">
        <v>64</v>
      </c>
      <c r="U2112">
        <v>78.900000000000006</v>
      </c>
      <c r="V2112">
        <f t="shared" si="179"/>
        <v>14.900000000000006</v>
      </c>
      <c r="W2112" t="str">
        <f t="shared" si="180"/>
        <v>Monitor</v>
      </c>
      <c r="X2112" t="str">
        <f t="shared" si="177"/>
        <v>Surge</v>
      </c>
      <c r="Y2112" t="str">
        <f t="shared" si="181"/>
        <v>Local</v>
      </c>
      <c r="Z2112" t="str">
        <f t="shared" si="178"/>
        <v>Healthy</v>
      </c>
      <c r="AA2112" t="s">
        <v>42</v>
      </c>
      <c r="AB2112">
        <v>0</v>
      </c>
    </row>
    <row r="2113" spans="1:28" x14ac:dyDescent="0.3">
      <c r="A2113">
        <v>11</v>
      </c>
      <c r="B2113" t="s">
        <v>38</v>
      </c>
      <c r="C2113">
        <v>6</v>
      </c>
      <c r="D2113" t="s">
        <v>23</v>
      </c>
      <c r="E2113" t="s">
        <v>44</v>
      </c>
      <c r="F2113">
        <v>5</v>
      </c>
      <c r="G2113">
        <v>0</v>
      </c>
      <c r="H2113" t="s">
        <v>36</v>
      </c>
      <c r="I2113">
        <v>242386</v>
      </c>
      <c r="J2113" t="s">
        <v>31</v>
      </c>
      <c r="K2113" t="s">
        <v>41</v>
      </c>
      <c r="L2113">
        <v>0</v>
      </c>
      <c r="M2113">
        <v>0</v>
      </c>
      <c r="N2113">
        <v>4.7</v>
      </c>
      <c r="O2113" t="s">
        <v>28</v>
      </c>
      <c r="P2113">
        <v>1</v>
      </c>
      <c r="Q2113">
        <v>2</v>
      </c>
      <c r="R2113">
        <v>4</v>
      </c>
      <c r="S2113">
        <v>88</v>
      </c>
      <c r="T2113">
        <v>52.3</v>
      </c>
      <c r="U2113">
        <v>67.400000000000006</v>
      </c>
      <c r="V2113">
        <f t="shared" si="179"/>
        <v>15.100000000000009</v>
      </c>
      <c r="W2113" t="str">
        <f t="shared" si="180"/>
        <v>Monitor</v>
      </c>
      <c r="X2113" t="str">
        <f t="shared" si="177"/>
        <v>Surge</v>
      </c>
      <c r="Y2113" t="str">
        <f t="shared" si="181"/>
        <v>Local</v>
      </c>
      <c r="Z2113" t="str">
        <f t="shared" si="178"/>
        <v>At-Risk</v>
      </c>
      <c r="AA2113" t="s">
        <v>33</v>
      </c>
      <c r="AB2113">
        <v>0</v>
      </c>
    </row>
    <row r="2114" spans="1:28" x14ac:dyDescent="0.3">
      <c r="A2114">
        <v>15</v>
      </c>
      <c r="B2114" t="s">
        <v>38</v>
      </c>
      <c r="C2114">
        <v>11</v>
      </c>
      <c r="D2114" t="s">
        <v>23</v>
      </c>
      <c r="E2114" t="s">
        <v>24</v>
      </c>
      <c r="F2114">
        <v>4</v>
      </c>
      <c r="G2114">
        <v>0</v>
      </c>
      <c r="H2114" t="s">
        <v>34</v>
      </c>
      <c r="I2114">
        <v>72627</v>
      </c>
      <c r="J2114" t="s">
        <v>26</v>
      </c>
      <c r="K2114" t="s">
        <v>43</v>
      </c>
      <c r="L2114">
        <v>1</v>
      </c>
      <c r="M2114">
        <v>0</v>
      </c>
      <c r="N2114">
        <v>3.6</v>
      </c>
      <c r="O2114" t="s">
        <v>28</v>
      </c>
      <c r="P2114">
        <v>0</v>
      </c>
      <c r="Q2114">
        <v>2</v>
      </c>
      <c r="R2114">
        <v>14.7</v>
      </c>
      <c r="S2114">
        <v>68.599999999999994</v>
      </c>
      <c r="T2114">
        <v>61.1</v>
      </c>
      <c r="U2114">
        <v>54.7</v>
      </c>
      <c r="V2114">
        <f t="shared" si="179"/>
        <v>-6.3999999999999986</v>
      </c>
      <c r="W2114" t="str">
        <f t="shared" si="180"/>
        <v>Monitor</v>
      </c>
      <c r="X2114" t="str">
        <f t="shared" si="177"/>
        <v>Normal</v>
      </c>
      <c r="Y2114" t="str">
        <f t="shared" si="181"/>
        <v>Local</v>
      </c>
      <c r="Z2114" t="str">
        <f t="shared" si="178"/>
        <v>Chronic Absenteeism</v>
      </c>
      <c r="AA2114" t="s">
        <v>29</v>
      </c>
      <c r="AB2114">
        <v>0</v>
      </c>
    </row>
    <row r="2115" spans="1:28" x14ac:dyDescent="0.3">
      <c r="A2115">
        <v>11</v>
      </c>
      <c r="B2115" t="s">
        <v>38</v>
      </c>
      <c r="C2115">
        <v>7</v>
      </c>
      <c r="D2115" t="s">
        <v>23</v>
      </c>
      <c r="E2115" t="s">
        <v>24</v>
      </c>
      <c r="F2115">
        <v>6</v>
      </c>
      <c r="G2115">
        <v>0</v>
      </c>
      <c r="H2115" t="s">
        <v>25</v>
      </c>
      <c r="I2115">
        <v>463597</v>
      </c>
      <c r="J2115" t="s">
        <v>26</v>
      </c>
      <c r="K2115" t="s">
        <v>27</v>
      </c>
      <c r="L2115">
        <v>0</v>
      </c>
      <c r="M2115">
        <v>0</v>
      </c>
      <c r="N2115">
        <v>5.2</v>
      </c>
      <c r="O2115" t="s">
        <v>28</v>
      </c>
      <c r="P2115">
        <v>0</v>
      </c>
      <c r="Q2115">
        <v>5</v>
      </c>
      <c r="R2115">
        <v>8.1</v>
      </c>
      <c r="S2115">
        <v>84.3</v>
      </c>
      <c r="T2115">
        <v>66.5</v>
      </c>
      <c r="U2115">
        <v>58.4</v>
      </c>
      <c r="V2115">
        <f t="shared" si="179"/>
        <v>-8.1000000000000014</v>
      </c>
      <c r="W2115" t="str">
        <f t="shared" si="180"/>
        <v>Monitor</v>
      </c>
      <c r="X2115" t="str">
        <f t="shared" ref="X2115:X2178" si="182">IF(V2115&gt;10, "Surge", "Normal")</f>
        <v>Normal</v>
      </c>
      <c r="Y2115" t="str">
        <f t="shared" si="181"/>
        <v>Commuter</v>
      </c>
      <c r="Z2115" t="str">
        <f t="shared" si="178"/>
        <v>At-Risk</v>
      </c>
      <c r="AA2115" t="s">
        <v>29</v>
      </c>
      <c r="AB2115">
        <v>0</v>
      </c>
    </row>
    <row r="2116" spans="1:28" x14ac:dyDescent="0.3">
      <c r="A2116">
        <v>15</v>
      </c>
      <c r="B2116" t="s">
        <v>38</v>
      </c>
      <c r="C2116">
        <v>11</v>
      </c>
      <c r="D2116" t="s">
        <v>23</v>
      </c>
      <c r="E2116" t="s">
        <v>30</v>
      </c>
      <c r="F2116">
        <v>5</v>
      </c>
      <c r="G2116">
        <v>1</v>
      </c>
      <c r="H2116" t="s">
        <v>45</v>
      </c>
      <c r="I2116">
        <v>3461325</v>
      </c>
      <c r="J2116" t="s">
        <v>31</v>
      </c>
      <c r="K2116" t="s">
        <v>31</v>
      </c>
      <c r="L2116">
        <v>1</v>
      </c>
      <c r="M2116">
        <v>1</v>
      </c>
      <c r="N2116">
        <v>1.2</v>
      </c>
      <c r="O2116" t="s">
        <v>28</v>
      </c>
      <c r="P2116">
        <v>0</v>
      </c>
      <c r="Q2116">
        <v>4</v>
      </c>
      <c r="R2116">
        <v>21.8</v>
      </c>
      <c r="S2116">
        <v>94.7</v>
      </c>
      <c r="T2116">
        <v>62.4</v>
      </c>
      <c r="U2116">
        <v>64.099999999999994</v>
      </c>
      <c r="V2116">
        <f t="shared" si="179"/>
        <v>1.6999999999999957</v>
      </c>
      <c r="W2116" t="str">
        <f t="shared" si="180"/>
        <v>Monitor</v>
      </c>
      <c r="X2116" t="str">
        <f t="shared" si="182"/>
        <v>Normal</v>
      </c>
      <c r="Y2116" t="str">
        <f t="shared" si="181"/>
        <v>Local</v>
      </c>
      <c r="Z2116" t="str">
        <f t="shared" si="178"/>
        <v>Healthy</v>
      </c>
      <c r="AA2116" t="s">
        <v>33</v>
      </c>
      <c r="AB2116">
        <v>0</v>
      </c>
    </row>
    <row r="2117" spans="1:28" x14ac:dyDescent="0.3">
      <c r="A2117">
        <v>17</v>
      </c>
      <c r="B2117" t="s">
        <v>22</v>
      </c>
      <c r="C2117">
        <v>12</v>
      </c>
      <c r="D2117" t="s">
        <v>39</v>
      </c>
      <c r="E2117" t="s">
        <v>30</v>
      </c>
      <c r="F2117">
        <v>6</v>
      </c>
      <c r="G2117">
        <v>0</v>
      </c>
      <c r="H2117" t="s">
        <v>25</v>
      </c>
      <c r="I2117">
        <v>638202</v>
      </c>
      <c r="J2117" t="s">
        <v>37</v>
      </c>
      <c r="K2117" t="s">
        <v>35</v>
      </c>
      <c r="L2117">
        <v>1</v>
      </c>
      <c r="M2117">
        <v>0</v>
      </c>
      <c r="N2117">
        <v>1.9</v>
      </c>
      <c r="O2117" t="s">
        <v>28</v>
      </c>
      <c r="P2117">
        <v>0</v>
      </c>
      <c r="Q2117">
        <v>4</v>
      </c>
      <c r="R2117">
        <v>8.6999999999999993</v>
      </c>
      <c r="S2117">
        <v>82.1</v>
      </c>
      <c r="T2117">
        <v>59.1</v>
      </c>
      <c r="U2117">
        <v>64.7</v>
      </c>
      <c r="V2117">
        <f t="shared" si="179"/>
        <v>5.6000000000000014</v>
      </c>
      <c r="W2117" t="str">
        <f t="shared" si="180"/>
        <v>Monitor</v>
      </c>
      <c r="X2117" t="str">
        <f t="shared" si="182"/>
        <v>Normal</v>
      </c>
      <c r="Y2117" t="str">
        <f t="shared" si="181"/>
        <v>Local</v>
      </c>
      <c r="Z2117" t="str">
        <f t="shared" si="178"/>
        <v>At-Risk</v>
      </c>
      <c r="AA2117" t="s">
        <v>33</v>
      </c>
      <c r="AB2117">
        <v>0</v>
      </c>
    </row>
    <row r="2118" spans="1:28" x14ac:dyDescent="0.3">
      <c r="A2118">
        <v>16</v>
      </c>
      <c r="B2118" t="s">
        <v>22</v>
      </c>
      <c r="C2118">
        <v>11</v>
      </c>
      <c r="D2118" t="s">
        <v>48</v>
      </c>
      <c r="E2118" t="s">
        <v>30</v>
      </c>
      <c r="F2118">
        <v>4</v>
      </c>
      <c r="G2118">
        <v>0</v>
      </c>
      <c r="H2118" t="s">
        <v>36</v>
      </c>
      <c r="I2118">
        <v>258070</v>
      </c>
      <c r="J2118" t="s">
        <v>43</v>
      </c>
      <c r="K2118" t="s">
        <v>31</v>
      </c>
      <c r="L2118">
        <v>0</v>
      </c>
      <c r="M2118">
        <v>0</v>
      </c>
      <c r="N2118">
        <v>4.8</v>
      </c>
      <c r="O2118" t="s">
        <v>28</v>
      </c>
      <c r="P2118">
        <v>0</v>
      </c>
      <c r="Q2118">
        <v>3</v>
      </c>
      <c r="R2118">
        <v>5.2</v>
      </c>
      <c r="S2118">
        <v>84</v>
      </c>
      <c r="T2118">
        <v>73.3</v>
      </c>
      <c r="U2118">
        <v>78.3</v>
      </c>
      <c r="V2118">
        <f t="shared" si="179"/>
        <v>5</v>
      </c>
      <c r="W2118" t="str">
        <f t="shared" si="180"/>
        <v>Monitor</v>
      </c>
      <c r="X2118" t="str">
        <f t="shared" si="182"/>
        <v>Normal</v>
      </c>
      <c r="Y2118" t="str">
        <f t="shared" si="181"/>
        <v>Local</v>
      </c>
      <c r="Z2118" t="str">
        <f t="shared" si="178"/>
        <v>At-Risk</v>
      </c>
      <c r="AA2118" t="s">
        <v>42</v>
      </c>
      <c r="AB2118">
        <v>0</v>
      </c>
    </row>
    <row r="2119" spans="1:28" x14ac:dyDescent="0.3">
      <c r="A2119">
        <v>17</v>
      </c>
      <c r="B2119" t="s">
        <v>38</v>
      </c>
      <c r="C2119">
        <v>11</v>
      </c>
      <c r="D2119" t="s">
        <v>48</v>
      </c>
      <c r="E2119" t="s">
        <v>30</v>
      </c>
      <c r="F2119">
        <v>5</v>
      </c>
      <c r="G2119">
        <v>0</v>
      </c>
      <c r="H2119" t="s">
        <v>34</v>
      </c>
      <c r="I2119">
        <v>68955</v>
      </c>
      <c r="J2119" t="s">
        <v>31</v>
      </c>
      <c r="K2119" t="s">
        <v>32</v>
      </c>
      <c r="L2119">
        <v>0</v>
      </c>
      <c r="M2119">
        <v>0</v>
      </c>
      <c r="N2119">
        <v>0.2</v>
      </c>
      <c r="O2119" t="s">
        <v>28</v>
      </c>
      <c r="P2119">
        <v>0</v>
      </c>
      <c r="Q2119">
        <v>2</v>
      </c>
      <c r="R2119">
        <v>8.6999999999999993</v>
      </c>
      <c r="S2119">
        <v>86.1</v>
      </c>
      <c r="T2119">
        <v>52</v>
      </c>
      <c r="U2119">
        <v>59.6</v>
      </c>
      <c r="V2119">
        <f t="shared" ref="V2119:V2174" si="183">U2119-T2119</f>
        <v>7.6000000000000014</v>
      </c>
      <c r="W2119" t="str">
        <f t="shared" ref="W2119:W2174" si="184">IF(AND(U2119&lt;45,V2119&lt;-10),"High Risk","Monitor")</f>
        <v>Monitor</v>
      </c>
      <c r="X2119" t="str">
        <f t="shared" si="182"/>
        <v>Normal</v>
      </c>
      <c r="Y2119" t="str">
        <f t="shared" si="181"/>
        <v>Local</v>
      </c>
      <c r="Z2119" t="str">
        <f t="shared" si="178"/>
        <v>At-Risk</v>
      </c>
      <c r="AA2119" t="s">
        <v>29</v>
      </c>
      <c r="AB2119">
        <v>0</v>
      </c>
    </row>
    <row r="2120" spans="1:28" x14ac:dyDescent="0.3">
      <c r="A2120">
        <v>16</v>
      </c>
      <c r="B2120" t="s">
        <v>38</v>
      </c>
      <c r="C2120">
        <v>10</v>
      </c>
      <c r="D2120" t="s">
        <v>48</v>
      </c>
      <c r="E2120" t="s">
        <v>24</v>
      </c>
      <c r="F2120">
        <v>4</v>
      </c>
      <c r="G2120">
        <v>0</v>
      </c>
      <c r="H2120" t="s">
        <v>40</v>
      </c>
      <c r="I2120">
        <v>780479</v>
      </c>
      <c r="J2120" t="s">
        <v>31</v>
      </c>
      <c r="K2120" t="s">
        <v>32</v>
      </c>
      <c r="L2120">
        <v>0</v>
      </c>
      <c r="M2120">
        <v>0</v>
      </c>
      <c r="N2120">
        <v>2.9</v>
      </c>
      <c r="O2120" t="s">
        <v>28</v>
      </c>
      <c r="P2120">
        <v>1</v>
      </c>
      <c r="Q2120">
        <v>4</v>
      </c>
      <c r="R2120">
        <v>14.8</v>
      </c>
      <c r="S2120">
        <v>96</v>
      </c>
      <c r="T2120">
        <v>68.400000000000006</v>
      </c>
      <c r="U2120">
        <v>8.1999999999999993</v>
      </c>
      <c r="V2120">
        <f t="shared" si="183"/>
        <v>-60.2</v>
      </c>
      <c r="W2120" t="str">
        <f t="shared" si="184"/>
        <v>High Risk</v>
      </c>
      <c r="X2120" t="str">
        <f t="shared" si="182"/>
        <v>Normal</v>
      </c>
      <c r="Y2120" t="str">
        <f t="shared" si="181"/>
        <v>Local</v>
      </c>
      <c r="Z2120" t="str">
        <f t="shared" ref="Z2120:Z2178" si="185">IF(S2120&gt;=90, "Healthy", IF(S2120&gt;75, "At-Risk", "Chronic Absenteeism"))</f>
        <v>Healthy</v>
      </c>
      <c r="AA2120" t="s">
        <v>51</v>
      </c>
      <c r="AB2120">
        <v>1</v>
      </c>
    </row>
    <row r="2121" spans="1:28" x14ac:dyDescent="0.3">
      <c r="A2121">
        <v>18</v>
      </c>
      <c r="B2121" t="s">
        <v>22</v>
      </c>
      <c r="C2121">
        <v>12</v>
      </c>
      <c r="D2121" t="s">
        <v>23</v>
      </c>
      <c r="E2121" t="s">
        <v>44</v>
      </c>
      <c r="F2121">
        <v>2</v>
      </c>
      <c r="G2121">
        <v>1</v>
      </c>
      <c r="H2121" t="s">
        <v>45</v>
      </c>
      <c r="I2121">
        <v>2100560</v>
      </c>
      <c r="J2121" t="s">
        <v>31</v>
      </c>
      <c r="K2121" t="s">
        <v>43</v>
      </c>
      <c r="L2121">
        <v>1</v>
      </c>
      <c r="M2121">
        <v>0</v>
      </c>
      <c r="N2121">
        <v>11.9</v>
      </c>
      <c r="O2121" t="s">
        <v>28</v>
      </c>
      <c r="P2121">
        <v>0</v>
      </c>
      <c r="Q2121">
        <v>2</v>
      </c>
      <c r="R2121">
        <v>13.3</v>
      </c>
      <c r="S2121">
        <v>70</v>
      </c>
      <c r="T2121">
        <v>79.099999999999994</v>
      </c>
      <c r="U2121">
        <v>83.3</v>
      </c>
      <c r="V2121">
        <f t="shared" si="183"/>
        <v>4.2000000000000028</v>
      </c>
      <c r="W2121" t="str">
        <f t="shared" si="184"/>
        <v>Monitor</v>
      </c>
      <c r="X2121" t="str">
        <f t="shared" si="182"/>
        <v>Normal</v>
      </c>
      <c r="Y2121" t="str">
        <f t="shared" si="181"/>
        <v>Commuter</v>
      </c>
      <c r="Z2121" t="str">
        <f t="shared" si="185"/>
        <v>Chronic Absenteeism</v>
      </c>
      <c r="AA2121" t="s">
        <v>42</v>
      </c>
      <c r="AB2121">
        <v>0</v>
      </c>
    </row>
    <row r="2122" spans="1:28" x14ac:dyDescent="0.3">
      <c r="A2122">
        <v>17</v>
      </c>
      <c r="B2122" t="s">
        <v>22</v>
      </c>
      <c r="C2122">
        <v>12</v>
      </c>
      <c r="D2122" t="s">
        <v>48</v>
      </c>
      <c r="E2122" t="s">
        <v>30</v>
      </c>
      <c r="F2122">
        <v>5</v>
      </c>
      <c r="G2122">
        <v>0</v>
      </c>
      <c r="H2122" t="s">
        <v>40</v>
      </c>
      <c r="I2122">
        <v>1266455</v>
      </c>
      <c r="J2122" t="s">
        <v>43</v>
      </c>
      <c r="K2122" t="s">
        <v>37</v>
      </c>
      <c r="L2122">
        <v>1</v>
      </c>
      <c r="M2122">
        <v>1</v>
      </c>
      <c r="N2122">
        <v>2.8</v>
      </c>
      <c r="O2122" t="s">
        <v>28</v>
      </c>
      <c r="P2122">
        <v>1</v>
      </c>
      <c r="Q2122">
        <v>5</v>
      </c>
      <c r="R2122">
        <v>19.5</v>
      </c>
      <c r="S2122">
        <v>97.3</v>
      </c>
      <c r="T2122">
        <v>70</v>
      </c>
      <c r="U2122">
        <v>70.599999999999994</v>
      </c>
      <c r="V2122">
        <f t="shared" si="183"/>
        <v>0.59999999999999432</v>
      </c>
      <c r="W2122" t="str">
        <f t="shared" si="184"/>
        <v>Monitor</v>
      </c>
      <c r="X2122" t="str">
        <f t="shared" si="182"/>
        <v>Normal</v>
      </c>
      <c r="Y2122" t="str">
        <f t="shared" si="181"/>
        <v>Local</v>
      </c>
      <c r="Z2122" t="str">
        <f t="shared" si="185"/>
        <v>Healthy</v>
      </c>
      <c r="AA2122" t="s">
        <v>33</v>
      </c>
      <c r="AB2122">
        <v>0</v>
      </c>
    </row>
    <row r="2123" spans="1:28" x14ac:dyDescent="0.3">
      <c r="A2123">
        <v>18</v>
      </c>
      <c r="B2123" t="s">
        <v>38</v>
      </c>
      <c r="C2123">
        <v>12</v>
      </c>
      <c r="D2123" t="s">
        <v>23</v>
      </c>
      <c r="E2123" t="s">
        <v>30</v>
      </c>
      <c r="F2123">
        <v>4</v>
      </c>
      <c r="G2123">
        <v>0</v>
      </c>
      <c r="H2123" t="s">
        <v>40</v>
      </c>
      <c r="I2123">
        <v>703674</v>
      </c>
      <c r="J2123" t="s">
        <v>41</v>
      </c>
      <c r="K2123" t="s">
        <v>31</v>
      </c>
      <c r="L2123">
        <v>1</v>
      </c>
      <c r="M2123">
        <v>1</v>
      </c>
      <c r="N2123">
        <v>1.4</v>
      </c>
      <c r="O2123" t="s">
        <v>28</v>
      </c>
      <c r="P2123">
        <v>0</v>
      </c>
      <c r="Q2123">
        <v>3</v>
      </c>
      <c r="R2123">
        <v>18</v>
      </c>
      <c r="S2123">
        <v>93.9</v>
      </c>
      <c r="T2123">
        <v>63</v>
      </c>
      <c r="U2123">
        <v>63.8</v>
      </c>
      <c r="V2123">
        <f t="shared" si="183"/>
        <v>0.79999999999999716</v>
      </c>
      <c r="W2123" t="str">
        <f t="shared" si="184"/>
        <v>Monitor</v>
      </c>
      <c r="X2123" t="str">
        <f t="shared" si="182"/>
        <v>Normal</v>
      </c>
      <c r="Y2123" t="str">
        <f t="shared" si="181"/>
        <v>Local</v>
      </c>
      <c r="Z2123" t="str">
        <f t="shared" si="185"/>
        <v>Healthy</v>
      </c>
      <c r="AA2123" t="s">
        <v>33</v>
      </c>
      <c r="AB2123">
        <v>0</v>
      </c>
    </row>
    <row r="2124" spans="1:28" x14ac:dyDescent="0.3">
      <c r="A2124">
        <v>16</v>
      </c>
      <c r="B2124" t="s">
        <v>22</v>
      </c>
      <c r="C2124">
        <v>11</v>
      </c>
      <c r="D2124" t="s">
        <v>48</v>
      </c>
      <c r="E2124" t="s">
        <v>44</v>
      </c>
      <c r="F2124">
        <v>7</v>
      </c>
      <c r="G2124">
        <v>0</v>
      </c>
      <c r="H2124" t="s">
        <v>25</v>
      </c>
      <c r="I2124">
        <v>692188</v>
      </c>
      <c r="J2124" t="s">
        <v>43</v>
      </c>
      <c r="K2124" t="s">
        <v>43</v>
      </c>
      <c r="M2124">
        <v>0</v>
      </c>
      <c r="N2124">
        <v>0.6</v>
      </c>
      <c r="O2124" t="s">
        <v>49</v>
      </c>
      <c r="P2124">
        <v>0</v>
      </c>
      <c r="Q2124">
        <v>5</v>
      </c>
      <c r="R2124">
        <v>17</v>
      </c>
      <c r="S2124">
        <v>100</v>
      </c>
      <c r="T2124">
        <v>61.9</v>
      </c>
      <c r="U2124">
        <v>70</v>
      </c>
      <c r="V2124">
        <f t="shared" si="183"/>
        <v>8.1000000000000014</v>
      </c>
      <c r="W2124" t="str">
        <f t="shared" si="184"/>
        <v>Monitor</v>
      </c>
      <c r="X2124" t="str">
        <f t="shared" si="182"/>
        <v>Normal</v>
      </c>
      <c r="Y2124" t="str">
        <f t="shared" si="181"/>
        <v>Local</v>
      </c>
      <c r="Z2124" t="str">
        <f t="shared" si="185"/>
        <v>Healthy</v>
      </c>
      <c r="AA2124" t="s">
        <v>33</v>
      </c>
      <c r="AB2124">
        <v>0</v>
      </c>
    </row>
    <row r="2125" spans="1:28" x14ac:dyDescent="0.3">
      <c r="A2125">
        <v>17</v>
      </c>
      <c r="B2125" t="s">
        <v>22</v>
      </c>
      <c r="C2125">
        <v>12</v>
      </c>
      <c r="D2125" t="s">
        <v>23</v>
      </c>
      <c r="E2125" t="s">
        <v>24</v>
      </c>
      <c r="F2125">
        <v>6</v>
      </c>
      <c r="G2125">
        <v>0</v>
      </c>
      <c r="H2125" t="s">
        <v>40</v>
      </c>
      <c r="I2125">
        <v>797868</v>
      </c>
      <c r="J2125" t="s">
        <v>43</v>
      </c>
      <c r="K2125" t="s">
        <v>43</v>
      </c>
      <c r="L2125">
        <v>0</v>
      </c>
      <c r="M2125">
        <v>1</v>
      </c>
      <c r="N2125">
        <v>5</v>
      </c>
      <c r="O2125" t="s">
        <v>28</v>
      </c>
      <c r="P2125">
        <v>0</v>
      </c>
      <c r="Q2125">
        <v>3</v>
      </c>
      <c r="R2125">
        <v>11.3</v>
      </c>
      <c r="S2125">
        <v>86.1</v>
      </c>
      <c r="T2125">
        <v>72.7</v>
      </c>
      <c r="U2125">
        <v>23.7</v>
      </c>
      <c r="V2125">
        <f t="shared" si="183"/>
        <v>-49</v>
      </c>
      <c r="W2125" t="str">
        <f t="shared" si="184"/>
        <v>High Risk</v>
      </c>
      <c r="X2125" t="str">
        <f t="shared" si="182"/>
        <v>Normal</v>
      </c>
      <c r="Y2125" t="str">
        <f t="shared" si="181"/>
        <v>Commuter</v>
      </c>
      <c r="Z2125" t="str">
        <f t="shared" si="185"/>
        <v>At-Risk</v>
      </c>
      <c r="AA2125" t="s">
        <v>51</v>
      </c>
      <c r="AB2125">
        <v>1</v>
      </c>
    </row>
    <row r="2126" spans="1:28" x14ac:dyDescent="0.3">
      <c r="A2126">
        <v>13</v>
      </c>
      <c r="B2126" t="s">
        <v>38</v>
      </c>
      <c r="C2126">
        <v>8</v>
      </c>
      <c r="D2126" t="s">
        <v>23</v>
      </c>
      <c r="E2126" t="s">
        <v>44</v>
      </c>
      <c r="F2126">
        <v>9</v>
      </c>
      <c r="G2126">
        <v>1</v>
      </c>
      <c r="H2126" t="s">
        <v>36</v>
      </c>
      <c r="I2126">
        <v>216078</v>
      </c>
      <c r="J2126" t="s">
        <v>37</v>
      </c>
      <c r="K2126" t="s">
        <v>37</v>
      </c>
      <c r="L2126">
        <v>0</v>
      </c>
      <c r="M2126">
        <v>1</v>
      </c>
      <c r="N2126">
        <v>2.2000000000000002</v>
      </c>
      <c r="O2126" t="s">
        <v>28</v>
      </c>
      <c r="P2126">
        <v>1</v>
      </c>
      <c r="Q2126">
        <v>5</v>
      </c>
      <c r="R2126">
        <v>14.8</v>
      </c>
      <c r="S2126">
        <v>98.5</v>
      </c>
      <c r="T2126">
        <v>82.6</v>
      </c>
      <c r="U2126">
        <v>81.599999999999994</v>
      </c>
      <c r="V2126">
        <f t="shared" si="183"/>
        <v>-1</v>
      </c>
      <c r="W2126" t="str">
        <f t="shared" si="184"/>
        <v>Monitor</v>
      </c>
      <c r="X2126" t="str">
        <f t="shared" si="182"/>
        <v>Normal</v>
      </c>
      <c r="Y2126" t="str">
        <f t="shared" si="181"/>
        <v>Local</v>
      </c>
      <c r="Z2126" t="str">
        <f t="shared" si="185"/>
        <v>Healthy</v>
      </c>
      <c r="AA2126" t="s">
        <v>42</v>
      </c>
      <c r="AB2126">
        <v>0</v>
      </c>
    </row>
    <row r="2127" spans="1:28" x14ac:dyDescent="0.3">
      <c r="A2127">
        <v>13</v>
      </c>
      <c r="B2127" t="s">
        <v>22</v>
      </c>
      <c r="C2127">
        <v>8</v>
      </c>
      <c r="D2127" t="s">
        <v>48</v>
      </c>
      <c r="E2127" t="s">
        <v>44</v>
      </c>
      <c r="F2127">
        <v>4</v>
      </c>
      <c r="G2127">
        <v>0</v>
      </c>
      <c r="H2127" t="s">
        <v>36</v>
      </c>
      <c r="I2127">
        <v>286144</v>
      </c>
      <c r="J2127" t="s">
        <v>32</v>
      </c>
      <c r="K2127" t="s">
        <v>37</v>
      </c>
      <c r="L2127">
        <v>0</v>
      </c>
      <c r="M2127">
        <v>0</v>
      </c>
      <c r="N2127">
        <v>3.9</v>
      </c>
      <c r="O2127" t="s">
        <v>28</v>
      </c>
      <c r="P2127">
        <v>1</v>
      </c>
      <c r="Q2127">
        <v>4</v>
      </c>
      <c r="R2127">
        <v>6.1</v>
      </c>
      <c r="S2127">
        <v>86.7</v>
      </c>
      <c r="T2127">
        <v>59.7</v>
      </c>
      <c r="U2127">
        <v>71.5</v>
      </c>
      <c r="V2127">
        <f t="shared" si="183"/>
        <v>11.799999999999997</v>
      </c>
      <c r="W2127" t="str">
        <f t="shared" si="184"/>
        <v>Monitor</v>
      </c>
      <c r="X2127" t="str">
        <f t="shared" si="182"/>
        <v>Surge</v>
      </c>
      <c r="Y2127" t="str">
        <f t="shared" si="181"/>
        <v>Local</v>
      </c>
      <c r="Z2127" t="str">
        <f t="shared" si="185"/>
        <v>At-Risk</v>
      </c>
      <c r="AA2127" t="s">
        <v>33</v>
      </c>
      <c r="AB2127">
        <v>0</v>
      </c>
    </row>
    <row r="2128" spans="1:28" x14ac:dyDescent="0.3">
      <c r="A2128">
        <v>13</v>
      </c>
      <c r="B2128" t="s">
        <v>22</v>
      </c>
      <c r="C2128">
        <v>8</v>
      </c>
      <c r="D2128" t="s">
        <v>48</v>
      </c>
      <c r="E2128" t="s">
        <v>30</v>
      </c>
      <c r="F2128">
        <v>5</v>
      </c>
      <c r="G2128">
        <v>0</v>
      </c>
      <c r="H2128" t="s">
        <v>25</v>
      </c>
      <c r="I2128">
        <v>676064</v>
      </c>
      <c r="J2128" t="s">
        <v>31</v>
      </c>
      <c r="K2128" t="s">
        <v>27</v>
      </c>
      <c r="L2128">
        <v>1</v>
      </c>
      <c r="M2128">
        <v>0</v>
      </c>
      <c r="N2128">
        <v>3.4</v>
      </c>
      <c r="O2128" t="s">
        <v>28</v>
      </c>
      <c r="P2128">
        <v>0</v>
      </c>
      <c r="Q2128">
        <v>4</v>
      </c>
      <c r="R2128">
        <v>18.399999999999999</v>
      </c>
      <c r="S2128">
        <v>93.3</v>
      </c>
      <c r="T2128">
        <v>69</v>
      </c>
      <c r="U2128">
        <v>71.2</v>
      </c>
      <c r="V2128">
        <f t="shared" si="183"/>
        <v>2.2000000000000028</v>
      </c>
      <c r="W2128" t="str">
        <f t="shared" si="184"/>
        <v>Monitor</v>
      </c>
      <c r="X2128" t="str">
        <f t="shared" si="182"/>
        <v>Normal</v>
      </c>
      <c r="Y2128" t="str">
        <f t="shared" si="181"/>
        <v>Local</v>
      </c>
      <c r="Z2128" t="str">
        <f t="shared" si="185"/>
        <v>Healthy</v>
      </c>
      <c r="AA2128" t="s">
        <v>33</v>
      </c>
      <c r="AB2128">
        <v>0</v>
      </c>
    </row>
    <row r="2129" spans="1:28" x14ac:dyDescent="0.3">
      <c r="A2129">
        <v>15</v>
      </c>
      <c r="B2129" t="s">
        <v>22</v>
      </c>
      <c r="C2129">
        <v>11</v>
      </c>
      <c r="D2129" t="s">
        <v>23</v>
      </c>
      <c r="E2129" t="s">
        <v>44</v>
      </c>
      <c r="F2129">
        <v>5</v>
      </c>
      <c r="G2129">
        <v>0</v>
      </c>
      <c r="H2129" t="s">
        <v>36</v>
      </c>
      <c r="I2129">
        <v>192491</v>
      </c>
      <c r="J2129" t="s">
        <v>31</v>
      </c>
      <c r="K2129" t="s">
        <v>41</v>
      </c>
      <c r="L2129">
        <v>1</v>
      </c>
      <c r="M2129">
        <v>0</v>
      </c>
      <c r="N2129">
        <v>6.8</v>
      </c>
      <c r="O2129" t="s">
        <v>28</v>
      </c>
      <c r="P2129">
        <v>0</v>
      </c>
      <c r="Q2129">
        <v>4</v>
      </c>
      <c r="R2129">
        <v>14.2</v>
      </c>
      <c r="S2129">
        <v>77.400000000000006</v>
      </c>
      <c r="T2129">
        <v>51.2</v>
      </c>
      <c r="U2129">
        <v>62.6</v>
      </c>
      <c r="V2129">
        <f t="shared" si="183"/>
        <v>11.399999999999999</v>
      </c>
      <c r="W2129" t="str">
        <f t="shared" si="184"/>
        <v>Monitor</v>
      </c>
      <c r="X2129" t="str">
        <f t="shared" si="182"/>
        <v>Surge</v>
      </c>
      <c r="Y2129" t="str">
        <f t="shared" si="181"/>
        <v>Commuter</v>
      </c>
      <c r="Z2129" t="str">
        <f t="shared" si="185"/>
        <v>At-Risk</v>
      </c>
      <c r="AA2129" t="s">
        <v>33</v>
      </c>
      <c r="AB2129">
        <v>0</v>
      </c>
    </row>
    <row r="2130" spans="1:28" x14ac:dyDescent="0.3">
      <c r="A2130">
        <v>12</v>
      </c>
      <c r="B2130" t="s">
        <v>22</v>
      </c>
      <c r="C2130">
        <v>8</v>
      </c>
      <c r="D2130" t="s">
        <v>23</v>
      </c>
      <c r="E2130" t="s">
        <v>30</v>
      </c>
      <c r="F2130">
        <v>3</v>
      </c>
      <c r="G2130">
        <v>0</v>
      </c>
      <c r="H2130" t="s">
        <v>34</v>
      </c>
      <c r="I2130">
        <v>73964</v>
      </c>
      <c r="J2130" t="s">
        <v>26</v>
      </c>
      <c r="K2130" t="s">
        <v>32</v>
      </c>
      <c r="L2130">
        <v>1</v>
      </c>
      <c r="M2130">
        <v>0</v>
      </c>
      <c r="N2130">
        <v>0.8</v>
      </c>
      <c r="O2130" t="s">
        <v>47</v>
      </c>
      <c r="P2130">
        <v>0</v>
      </c>
      <c r="Q2130">
        <v>4</v>
      </c>
      <c r="R2130">
        <v>15.1</v>
      </c>
      <c r="S2130">
        <v>76.3</v>
      </c>
      <c r="T2130">
        <v>59.7</v>
      </c>
      <c r="U2130">
        <v>77.400000000000006</v>
      </c>
      <c r="V2130">
        <f t="shared" si="183"/>
        <v>17.700000000000003</v>
      </c>
      <c r="W2130" t="str">
        <f t="shared" si="184"/>
        <v>Monitor</v>
      </c>
      <c r="X2130" t="str">
        <f t="shared" si="182"/>
        <v>Surge</v>
      </c>
      <c r="Y2130" t="str">
        <f t="shared" si="181"/>
        <v>Local</v>
      </c>
      <c r="Z2130" t="str">
        <f t="shared" si="185"/>
        <v>At-Risk</v>
      </c>
      <c r="AA2130" t="s">
        <v>42</v>
      </c>
      <c r="AB2130">
        <v>0</v>
      </c>
    </row>
    <row r="2131" spans="1:28" x14ac:dyDescent="0.3">
      <c r="A2131">
        <v>18</v>
      </c>
      <c r="B2131" t="s">
        <v>38</v>
      </c>
      <c r="C2131">
        <v>12</v>
      </c>
      <c r="D2131" t="s">
        <v>23</v>
      </c>
      <c r="E2131" t="s">
        <v>24</v>
      </c>
      <c r="F2131">
        <v>4</v>
      </c>
      <c r="G2131">
        <v>0</v>
      </c>
      <c r="H2131" t="s">
        <v>36</v>
      </c>
      <c r="I2131">
        <v>279854</v>
      </c>
      <c r="J2131" t="s">
        <v>41</v>
      </c>
      <c r="K2131" t="s">
        <v>32</v>
      </c>
      <c r="L2131">
        <v>1</v>
      </c>
      <c r="M2131">
        <v>1</v>
      </c>
      <c r="N2131">
        <v>4.5</v>
      </c>
      <c r="O2131" t="s">
        <v>28</v>
      </c>
      <c r="P2131">
        <v>0</v>
      </c>
      <c r="Q2131">
        <v>3</v>
      </c>
      <c r="R2131">
        <v>13.5</v>
      </c>
      <c r="S2131">
        <v>93.1</v>
      </c>
      <c r="T2131">
        <v>65.3</v>
      </c>
      <c r="U2131">
        <v>60.4</v>
      </c>
      <c r="V2131">
        <f t="shared" si="183"/>
        <v>-4.8999999999999986</v>
      </c>
      <c r="W2131" t="str">
        <f t="shared" si="184"/>
        <v>Monitor</v>
      </c>
      <c r="X2131" t="str">
        <f t="shared" si="182"/>
        <v>Normal</v>
      </c>
      <c r="Y2131" t="str">
        <f t="shared" si="181"/>
        <v>Local</v>
      </c>
      <c r="Z2131" t="str">
        <f t="shared" si="185"/>
        <v>Healthy</v>
      </c>
      <c r="AA2131" t="s">
        <v>33</v>
      </c>
      <c r="AB2131">
        <v>0</v>
      </c>
    </row>
    <row r="2132" spans="1:28" x14ac:dyDescent="0.3">
      <c r="A2132">
        <v>12</v>
      </c>
      <c r="B2132" t="s">
        <v>38</v>
      </c>
      <c r="C2132">
        <v>8</v>
      </c>
      <c r="D2132" t="s">
        <v>39</v>
      </c>
      <c r="E2132" t="s">
        <v>30</v>
      </c>
      <c r="F2132">
        <v>5</v>
      </c>
      <c r="G2132">
        <v>0</v>
      </c>
      <c r="H2132" t="s">
        <v>36</v>
      </c>
      <c r="I2132">
        <v>248705</v>
      </c>
      <c r="J2132" t="s">
        <v>26</v>
      </c>
      <c r="K2132" t="s">
        <v>32</v>
      </c>
      <c r="L2132">
        <v>0</v>
      </c>
      <c r="M2132">
        <v>1</v>
      </c>
      <c r="N2132">
        <v>0.4</v>
      </c>
      <c r="O2132" t="s">
        <v>28</v>
      </c>
      <c r="P2132">
        <v>1</v>
      </c>
      <c r="Q2132">
        <v>4</v>
      </c>
      <c r="R2132">
        <v>17.399999999999999</v>
      </c>
      <c r="S2132">
        <v>93</v>
      </c>
      <c r="T2132">
        <v>75</v>
      </c>
      <c r="U2132">
        <v>82.9</v>
      </c>
      <c r="V2132">
        <f t="shared" si="183"/>
        <v>7.9000000000000057</v>
      </c>
      <c r="W2132" t="str">
        <f t="shared" si="184"/>
        <v>Monitor</v>
      </c>
      <c r="X2132" t="str">
        <f t="shared" si="182"/>
        <v>Normal</v>
      </c>
      <c r="Y2132" t="str">
        <f t="shared" si="181"/>
        <v>Local</v>
      </c>
      <c r="Z2132" t="str">
        <f t="shared" si="185"/>
        <v>Healthy</v>
      </c>
      <c r="AA2132" t="s">
        <v>42</v>
      </c>
      <c r="AB2132">
        <v>0</v>
      </c>
    </row>
    <row r="2133" spans="1:28" x14ac:dyDescent="0.3">
      <c r="A2133">
        <v>14</v>
      </c>
      <c r="B2133" t="s">
        <v>38</v>
      </c>
      <c r="C2133">
        <v>8</v>
      </c>
      <c r="D2133" t="s">
        <v>48</v>
      </c>
      <c r="E2133" t="s">
        <v>24</v>
      </c>
      <c r="F2133">
        <v>3</v>
      </c>
      <c r="G2133">
        <v>0</v>
      </c>
      <c r="H2133" t="s">
        <v>25</v>
      </c>
      <c r="I2133">
        <v>679639</v>
      </c>
      <c r="J2133" t="s">
        <v>43</v>
      </c>
      <c r="K2133" t="s">
        <v>41</v>
      </c>
      <c r="L2133">
        <v>0</v>
      </c>
      <c r="M2133">
        <v>1</v>
      </c>
      <c r="N2133">
        <v>0.6</v>
      </c>
      <c r="O2133" t="s">
        <v>47</v>
      </c>
      <c r="P2133">
        <v>1</v>
      </c>
      <c r="Q2133">
        <v>2</v>
      </c>
      <c r="R2133">
        <v>16.2</v>
      </c>
      <c r="S2133">
        <v>89.9</v>
      </c>
      <c r="T2133">
        <v>67.7</v>
      </c>
      <c r="U2133">
        <v>29.6</v>
      </c>
      <c r="V2133">
        <f t="shared" si="183"/>
        <v>-38.1</v>
      </c>
      <c r="W2133" t="str">
        <f t="shared" si="184"/>
        <v>High Risk</v>
      </c>
      <c r="X2133" t="str">
        <f t="shared" si="182"/>
        <v>Normal</v>
      </c>
      <c r="Y2133" t="str">
        <f t="shared" si="181"/>
        <v>Local</v>
      </c>
      <c r="Z2133" t="str">
        <f t="shared" si="185"/>
        <v>At-Risk</v>
      </c>
      <c r="AA2133" t="s">
        <v>51</v>
      </c>
      <c r="AB2133">
        <v>1</v>
      </c>
    </row>
    <row r="2134" spans="1:28" x14ac:dyDescent="0.3">
      <c r="A2134">
        <v>15</v>
      </c>
      <c r="B2134" t="s">
        <v>38</v>
      </c>
      <c r="C2134">
        <v>9</v>
      </c>
      <c r="D2134" t="s">
        <v>39</v>
      </c>
      <c r="E2134" t="s">
        <v>44</v>
      </c>
      <c r="F2134">
        <v>5</v>
      </c>
      <c r="G2134">
        <v>0</v>
      </c>
      <c r="H2134" t="s">
        <v>36</v>
      </c>
      <c r="I2134">
        <v>260344</v>
      </c>
      <c r="J2134" t="s">
        <v>32</v>
      </c>
      <c r="K2134" t="s">
        <v>27</v>
      </c>
      <c r="L2134">
        <v>0</v>
      </c>
      <c r="M2134">
        <v>0</v>
      </c>
      <c r="N2134">
        <v>2.7</v>
      </c>
      <c r="O2134" t="s">
        <v>28</v>
      </c>
      <c r="P2134">
        <v>0</v>
      </c>
      <c r="Q2134">
        <v>3</v>
      </c>
      <c r="R2134">
        <v>6.1</v>
      </c>
      <c r="S2134">
        <v>89.8</v>
      </c>
      <c r="T2134">
        <v>68.7</v>
      </c>
      <c r="U2134">
        <v>65.599999999999994</v>
      </c>
      <c r="V2134">
        <f t="shared" si="183"/>
        <v>-3.1000000000000085</v>
      </c>
      <c r="W2134" t="str">
        <f t="shared" si="184"/>
        <v>Monitor</v>
      </c>
      <c r="X2134" t="str">
        <f t="shared" si="182"/>
        <v>Normal</v>
      </c>
      <c r="Y2134" t="str">
        <f t="shared" ref="Y2134:Y2191" si="186">IF(N2134&lt;5,"Local",IF(N2134&lt;=15,"Commuter","Distant"))</f>
        <v>Local</v>
      </c>
      <c r="Z2134" t="str">
        <f t="shared" si="185"/>
        <v>At-Risk</v>
      </c>
      <c r="AA2134" t="s">
        <v>33</v>
      </c>
      <c r="AB2134">
        <v>0</v>
      </c>
    </row>
    <row r="2135" spans="1:28" x14ac:dyDescent="0.3">
      <c r="A2135">
        <v>16</v>
      </c>
      <c r="B2135" t="s">
        <v>38</v>
      </c>
      <c r="C2135">
        <v>10</v>
      </c>
      <c r="D2135" t="s">
        <v>48</v>
      </c>
      <c r="E2135" t="s">
        <v>30</v>
      </c>
      <c r="F2135">
        <v>4</v>
      </c>
      <c r="G2135">
        <v>0</v>
      </c>
      <c r="H2135" t="s">
        <v>25</v>
      </c>
      <c r="I2135">
        <v>459049</v>
      </c>
      <c r="J2135" t="s">
        <v>37</v>
      </c>
      <c r="K2135" t="s">
        <v>31</v>
      </c>
      <c r="L2135">
        <v>1</v>
      </c>
      <c r="M2135">
        <v>0</v>
      </c>
      <c r="N2135">
        <v>2.7</v>
      </c>
      <c r="O2135" t="s">
        <v>28</v>
      </c>
      <c r="P2135">
        <v>0</v>
      </c>
      <c r="Q2135">
        <v>1</v>
      </c>
      <c r="R2135">
        <v>12.9</v>
      </c>
      <c r="S2135">
        <v>90.1</v>
      </c>
      <c r="T2135">
        <v>63.8</v>
      </c>
      <c r="U2135">
        <v>64</v>
      </c>
      <c r="V2135">
        <f t="shared" si="183"/>
        <v>0.20000000000000284</v>
      </c>
      <c r="W2135" t="str">
        <f t="shared" si="184"/>
        <v>Monitor</v>
      </c>
      <c r="X2135" t="str">
        <f t="shared" si="182"/>
        <v>Normal</v>
      </c>
      <c r="Y2135" t="str">
        <f t="shared" si="186"/>
        <v>Local</v>
      </c>
      <c r="Z2135" t="str">
        <f t="shared" si="185"/>
        <v>Healthy</v>
      </c>
      <c r="AA2135" t="s">
        <v>33</v>
      </c>
      <c r="AB2135">
        <v>0</v>
      </c>
    </row>
    <row r="2136" spans="1:28" x14ac:dyDescent="0.3">
      <c r="A2136">
        <v>14</v>
      </c>
      <c r="B2136" t="s">
        <v>22</v>
      </c>
      <c r="C2136">
        <v>10</v>
      </c>
      <c r="D2136" t="s">
        <v>39</v>
      </c>
      <c r="E2136" t="s">
        <v>24</v>
      </c>
      <c r="F2136">
        <v>3</v>
      </c>
      <c r="G2136">
        <v>0</v>
      </c>
      <c r="H2136" t="s">
        <v>34</v>
      </c>
      <c r="I2136">
        <v>67666</v>
      </c>
      <c r="J2136" t="s">
        <v>26</v>
      </c>
      <c r="K2136" t="s">
        <v>37</v>
      </c>
      <c r="L2136">
        <v>0</v>
      </c>
      <c r="M2136">
        <v>0</v>
      </c>
      <c r="N2136">
        <v>8.9</v>
      </c>
      <c r="O2136" t="s">
        <v>28</v>
      </c>
      <c r="P2136">
        <v>0</v>
      </c>
      <c r="Q2136">
        <v>3</v>
      </c>
      <c r="R2136">
        <v>10.1</v>
      </c>
      <c r="S2136">
        <v>76.599999999999994</v>
      </c>
      <c r="T2136">
        <v>61.5</v>
      </c>
      <c r="U2136">
        <v>62.6</v>
      </c>
      <c r="V2136">
        <f t="shared" si="183"/>
        <v>1.1000000000000014</v>
      </c>
      <c r="W2136" t="str">
        <f t="shared" si="184"/>
        <v>Monitor</v>
      </c>
      <c r="X2136" t="str">
        <f t="shared" si="182"/>
        <v>Normal</v>
      </c>
      <c r="Y2136" t="str">
        <f t="shared" si="186"/>
        <v>Commuter</v>
      </c>
      <c r="Z2136" t="str">
        <f t="shared" si="185"/>
        <v>At-Risk</v>
      </c>
      <c r="AA2136" t="s">
        <v>33</v>
      </c>
      <c r="AB2136">
        <v>0</v>
      </c>
    </row>
    <row r="2137" spans="1:28" x14ac:dyDescent="0.3">
      <c r="A2137">
        <v>13</v>
      </c>
      <c r="B2137" t="s">
        <v>38</v>
      </c>
      <c r="C2137">
        <v>8</v>
      </c>
      <c r="D2137" t="s">
        <v>48</v>
      </c>
      <c r="E2137" t="s">
        <v>24</v>
      </c>
      <c r="F2137">
        <v>4</v>
      </c>
      <c r="G2137">
        <v>0</v>
      </c>
      <c r="H2137" t="s">
        <v>36</v>
      </c>
      <c r="I2137">
        <v>222690</v>
      </c>
      <c r="J2137" t="s">
        <v>32</v>
      </c>
      <c r="K2137" t="s">
        <v>31</v>
      </c>
      <c r="L2137">
        <v>0</v>
      </c>
      <c r="M2137">
        <v>1</v>
      </c>
      <c r="N2137">
        <v>4.7</v>
      </c>
      <c r="O2137" t="s">
        <v>28</v>
      </c>
      <c r="P2137">
        <v>1</v>
      </c>
      <c r="Q2137">
        <v>4</v>
      </c>
      <c r="R2137">
        <v>17.5</v>
      </c>
      <c r="S2137">
        <v>82.2</v>
      </c>
      <c r="T2137">
        <v>52.4</v>
      </c>
      <c r="U2137">
        <v>72.8</v>
      </c>
      <c r="V2137">
        <f t="shared" si="183"/>
        <v>20.399999999999999</v>
      </c>
      <c r="W2137" t="str">
        <f t="shared" si="184"/>
        <v>Monitor</v>
      </c>
      <c r="X2137" t="str">
        <f t="shared" si="182"/>
        <v>Surge</v>
      </c>
      <c r="Y2137" t="str">
        <f t="shared" si="186"/>
        <v>Local</v>
      </c>
      <c r="Z2137" t="str">
        <f t="shared" si="185"/>
        <v>At-Risk</v>
      </c>
      <c r="AA2137" t="s">
        <v>33</v>
      </c>
      <c r="AB2137">
        <v>0</v>
      </c>
    </row>
    <row r="2138" spans="1:28" x14ac:dyDescent="0.3">
      <c r="A2138">
        <v>16</v>
      </c>
      <c r="B2138" t="s">
        <v>38</v>
      </c>
      <c r="C2138">
        <v>10</v>
      </c>
      <c r="D2138" t="s">
        <v>39</v>
      </c>
      <c r="E2138" t="s">
        <v>30</v>
      </c>
      <c r="F2138">
        <v>3</v>
      </c>
      <c r="G2138">
        <v>0</v>
      </c>
      <c r="H2138" t="s">
        <v>25</v>
      </c>
      <c r="I2138">
        <v>651728</v>
      </c>
      <c r="J2138" t="s">
        <v>41</v>
      </c>
      <c r="K2138" t="s">
        <v>37</v>
      </c>
      <c r="L2138">
        <v>1</v>
      </c>
      <c r="M2138">
        <v>1</v>
      </c>
      <c r="N2138">
        <v>3</v>
      </c>
      <c r="O2138" t="s">
        <v>28</v>
      </c>
      <c r="P2138">
        <v>0</v>
      </c>
      <c r="Q2138">
        <v>4</v>
      </c>
      <c r="R2138">
        <v>18.5</v>
      </c>
      <c r="S2138">
        <v>77</v>
      </c>
      <c r="T2138">
        <v>51</v>
      </c>
      <c r="U2138">
        <v>67.400000000000006</v>
      </c>
      <c r="V2138">
        <f t="shared" si="183"/>
        <v>16.400000000000006</v>
      </c>
      <c r="W2138" t="str">
        <f t="shared" si="184"/>
        <v>Monitor</v>
      </c>
      <c r="X2138" t="str">
        <f t="shared" si="182"/>
        <v>Surge</v>
      </c>
      <c r="Y2138" t="str">
        <f t="shared" si="186"/>
        <v>Local</v>
      </c>
      <c r="Z2138" t="str">
        <f t="shared" si="185"/>
        <v>At-Risk</v>
      </c>
      <c r="AA2138" t="s">
        <v>33</v>
      </c>
      <c r="AB2138">
        <v>0</v>
      </c>
    </row>
    <row r="2139" spans="1:28" x14ac:dyDescent="0.3">
      <c r="A2139">
        <v>13</v>
      </c>
      <c r="B2139" t="s">
        <v>38</v>
      </c>
      <c r="C2139">
        <v>8</v>
      </c>
      <c r="D2139" t="s">
        <v>23</v>
      </c>
      <c r="E2139" t="s">
        <v>24</v>
      </c>
      <c r="F2139">
        <v>4</v>
      </c>
      <c r="G2139">
        <v>0</v>
      </c>
      <c r="H2139" t="s">
        <v>34</v>
      </c>
      <c r="I2139">
        <v>115707</v>
      </c>
      <c r="J2139" t="s">
        <v>31</v>
      </c>
      <c r="K2139" t="s">
        <v>43</v>
      </c>
      <c r="L2139">
        <v>0</v>
      </c>
      <c r="M2139">
        <v>1</v>
      </c>
      <c r="O2139" t="s">
        <v>47</v>
      </c>
      <c r="P2139">
        <v>0</v>
      </c>
      <c r="Q2139">
        <v>5</v>
      </c>
      <c r="R2139">
        <v>15.2</v>
      </c>
      <c r="S2139">
        <v>84.2</v>
      </c>
      <c r="T2139">
        <v>56.5</v>
      </c>
      <c r="U2139">
        <v>69.900000000000006</v>
      </c>
      <c r="V2139">
        <f t="shared" si="183"/>
        <v>13.400000000000006</v>
      </c>
      <c r="W2139" t="str">
        <f t="shared" si="184"/>
        <v>Monitor</v>
      </c>
      <c r="X2139" t="str">
        <f t="shared" si="182"/>
        <v>Surge</v>
      </c>
      <c r="Y2139" t="str">
        <f t="shared" si="186"/>
        <v>Local</v>
      </c>
      <c r="Z2139" t="str">
        <f t="shared" si="185"/>
        <v>At-Risk</v>
      </c>
      <c r="AA2139" t="s">
        <v>33</v>
      </c>
      <c r="AB2139">
        <v>0</v>
      </c>
    </row>
    <row r="2140" spans="1:28" x14ac:dyDescent="0.3">
      <c r="A2140">
        <v>18</v>
      </c>
      <c r="B2140" t="s">
        <v>38</v>
      </c>
      <c r="C2140">
        <v>12</v>
      </c>
      <c r="D2140" t="s">
        <v>23</v>
      </c>
      <c r="E2140" t="s">
        <v>30</v>
      </c>
      <c r="F2140">
        <v>5</v>
      </c>
      <c r="G2140">
        <v>0</v>
      </c>
      <c r="H2140" t="s">
        <v>25</v>
      </c>
      <c r="I2140">
        <v>661883</v>
      </c>
      <c r="J2140" t="s">
        <v>32</v>
      </c>
      <c r="K2140" t="s">
        <v>27</v>
      </c>
      <c r="L2140">
        <v>0</v>
      </c>
      <c r="M2140">
        <v>0</v>
      </c>
      <c r="O2140" t="s">
        <v>28</v>
      </c>
      <c r="P2140">
        <v>0</v>
      </c>
      <c r="Q2140">
        <v>3</v>
      </c>
      <c r="R2140">
        <v>17.899999999999999</v>
      </c>
      <c r="S2140">
        <v>84.5</v>
      </c>
      <c r="T2140">
        <v>66.3</v>
      </c>
      <c r="U2140">
        <v>74.099999999999994</v>
      </c>
      <c r="V2140">
        <f t="shared" si="183"/>
        <v>7.7999999999999972</v>
      </c>
      <c r="W2140" t="str">
        <f t="shared" si="184"/>
        <v>Monitor</v>
      </c>
      <c r="X2140" t="str">
        <f t="shared" si="182"/>
        <v>Normal</v>
      </c>
      <c r="Y2140" t="str">
        <f t="shared" si="186"/>
        <v>Local</v>
      </c>
      <c r="Z2140" t="str">
        <f t="shared" si="185"/>
        <v>At-Risk</v>
      </c>
      <c r="AA2140" t="s">
        <v>33</v>
      </c>
      <c r="AB2140">
        <v>0</v>
      </c>
    </row>
    <row r="2141" spans="1:28" x14ac:dyDescent="0.3">
      <c r="A2141">
        <v>14</v>
      </c>
      <c r="B2141" t="s">
        <v>22</v>
      </c>
      <c r="C2141">
        <v>9</v>
      </c>
      <c r="D2141" t="s">
        <v>23</v>
      </c>
      <c r="E2141" t="s">
        <v>44</v>
      </c>
      <c r="F2141">
        <v>4</v>
      </c>
      <c r="G2141">
        <v>0</v>
      </c>
      <c r="H2141" t="s">
        <v>34</v>
      </c>
      <c r="I2141">
        <v>143584</v>
      </c>
      <c r="J2141" t="s">
        <v>31</v>
      </c>
      <c r="K2141" t="s">
        <v>37</v>
      </c>
      <c r="L2141">
        <v>0</v>
      </c>
      <c r="M2141">
        <v>1</v>
      </c>
      <c r="N2141">
        <v>4.0999999999999996</v>
      </c>
      <c r="O2141" t="s">
        <v>49</v>
      </c>
      <c r="P2141">
        <v>1</v>
      </c>
      <c r="Q2141">
        <v>2</v>
      </c>
      <c r="R2141">
        <v>14.3</v>
      </c>
      <c r="S2141">
        <v>79</v>
      </c>
      <c r="T2141">
        <v>62</v>
      </c>
      <c r="U2141">
        <v>57.2</v>
      </c>
      <c r="V2141">
        <f t="shared" si="183"/>
        <v>-4.7999999999999972</v>
      </c>
      <c r="W2141" t="str">
        <f t="shared" si="184"/>
        <v>Monitor</v>
      </c>
      <c r="X2141" t="str">
        <f t="shared" si="182"/>
        <v>Normal</v>
      </c>
      <c r="Y2141" t="str">
        <f t="shared" si="186"/>
        <v>Local</v>
      </c>
      <c r="Z2141" t="str">
        <f t="shared" si="185"/>
        <v>At-Risk</v>
      </c>
      <c r="AA2141" t="s">
        <v>29</v>
      </c>
      <c r="AB2141">
        <v>0</v>
      </c>
    </row>
    <row r="2142" spans="1:28" x14ac:dyDescent="0.3">
      <c r="A2142">
        <v>16</v>
      </c>
      <c r="B2142" t="s">
        <v>38</v>
      </c>
      <c r="C2142">
        <v>12</v>
      </c>
      <c r="D2142" t="s">
        <v>23</v>
      </c>
      <c r="E2142" t="s">
        <v>24</v>
      </c>
      <c r="F2142">
        <v>3</v>
      </c>
      <c r="G2142">
        <v>0</v>
      </c>
      <c r="H2142" t="s">
        <v>34</v>
      </c>
      <c r="I2142">
        <v>67692</v>
      </c>
      <c r="J2142" t="s">
        <v>35</v>
      </c>
      <c r="K2142" t="s">
        <v>31</v>
      </c>
      <c r="L2142">
        <v>0</v>
      </c>
      <c r="M2142">
        <v>0</v>
      </c>
      <c r="N2142">
        <v>4.2</v>
      </c>
      <c r="O2142" t="s">
        <v>28</v>
      </c>
      <c r="P2142">
        <v>1</v>
      </c>
      <c r="Q2142">
        <v>5</v>
      </c>
      <c r="R2142">
        <v>6.8</v>
      </c>
      <c r="S2142">
        <v>89.6</v>
      </c>
      <c r="T2142">
        <v>64.3</v>
      </c>
      <c r="U2142">
        <v>63.4</v>
      </c>
      <c r="V2142">
        <f t="shared" si="183"/>
        <v>-0.89999999999999858</v>
      </c>
      <c r="W2142" t="str">
        <f t="shared" si="184"/>
        <v>Monitor</v>
      </c>
      <c r="X2142" t="str">
        <f t="shared" si="182"/>
        <v>Normal</v>
      </c>
      <c r="Y2142" t="str">
        <f t="shared" si="186"/>
        <v>Local</v>
      </c>
      <c r="Z2142" t="str">
        <f t="shared" si="185"/>
        <v>At-Risk</v>
      </c>
      <c r="AA2142" t="s">
        <v>33</v>
      </c>
      <c r="AB2142">
        <v>0</v>
      </c>
    </row>
    <row r="2143" spans="1:28" x14ac:dyDescent="0.3">
      <c r="A2143">
        <v>17</v>
      </c>
      <c r="B2143" t="s">
        <v>22</v>
      </c>
      <c r="C2143">
        <v>12</v>
      </c>
      <c r="D2143" t="s">
        <v>23</v>
      </c>
      <c r="E2143" t="s">
        <v>24</v>
      </c>
      <c r="F2143">
        <v>5</v>
      </c>
      <c r="G2143">
        <v>1</v>
      </c>
      <c r="H2143" t="s">
        <v>36</v>
      </c>
      <c r="I2143">
        <v>221074</v>
      </c>
      <c r="J2143" t="s">
        <v>26</v>
      </c>
      <c r="K2143" t="s">
        <v>37</v>
      </c>
      <c r="L2143">
        <v>0</v>
      </c>
      <c r="M2143">
        <v>0</v>
      </c>
      <c r="N2143">
        <v>5.2</v>
      </c>
      <c r="O2143" t="s">
        <v>28</v>
      </c>
      <c r="P2143">
        <v>0</v>
      </c>
      <c r="Q2143">
        <v>3</v>
      </c>
      <c r="R2143">
        <v>9</v>
      </c>
      <c r="S2143">
        <v>91.7</v>
      </c>
      <c r="T2143">
        <v>57.8</v>
      </c>
      <c r="U2143">
        <v>61.7</v>
      </c>
      <c r="V2143">
        <f t="shared" si="183"/>
        <v>3.9000000000000057</v>
      </c>
      <c r="W2143" t="str">
        <f t="shared" si="184"/>
        <v>Monitor</v>
      </c>
      <c r="X2143" t="str">
        <f t="shared" si="182"/>
        <v>Normal</v>
      </c>
      <c r="Y2143" t="str">
        <f t="shared" si="186"/>
        <v>Commuter</v>
      </c>
      <c r="Z2143" t="str">
        <f t="shared" si="185"/>
        <v>Healthy</v>
      </c>
      <c r="AA2143" t="s">
        <v>33</v>
      </c>
      <c r="AB2143">
        <v>0</v>
      </c>
    </row>
    <row r="2144" spans="1:28" x14ac:dyDescent="0.3">
      <c r="A2144">
        <v>16</v>
      </c>
      <c r="B2144" t="s">
        <v>22</v>
      </c>
      <c r="C2144">
        <v>10</v>
      </c>
      <c r="D2144" t="s">
        <v>39</v>
      </c>
      <c r="E2144" t="s">
        <v>30</v>
      </c>
      <c r="F2144">
        <v>4</v>
      </c>
      <c r="G2144">
        <v>0</v>
      </c>
      <c r="H2144" t="s">
        <v>40</v>
      </c>
      <c r="I2144">
        <v>1154874</v>
      </c>
      <c r="J2144" t="s">
        <v>26</v>
      </c>
      <c r="K2144" t="s">
        <v>37</v>
      </c>
      <c r="L2144">
        <v>0</v>
      </c>
      <c r="M2144">
        <v>0</v>
      </c>
      <c r="N2144">
        <v>1.3</v>
      </c>
      <c r="O2144" t="s">
        <v>28</v>
      </c>
      <c r="P2144">
        <v>1</v>
      </c>
      <c r="Q2144">
        <v>3</v>
      </c>
      <c r="R2144">
        <v>13</v>
      </c>
      <c r="S2144">
        <v>84.3</v>
      </c>
      <c r="T2144">
        <v>60.2</v>
      </c>
      <c r="U2144">
        <v>74.900000000000006</v>
      </c>
      <c r="V2144">
        <f t="shared" si="183"/>
        <v>14.700000000000003</v>
      </c>
      <c r="W2144" t="str">
        <f t="shared" si="184"/>
        <v>Monitor</v>
      </c>
      <c r="X2144" t="str">
        <f t="shared" si="182"/>
        <v>Surge</v>
      </c>
      <c r="Y2144" t="str">
        <f t="shared" si="186"/>
        <v>Local</v>
      </c>
      <c r="Z2144" t="str">
        <f t="shared" si="185"/>
        <v>At-Risk</v>
      </c>
      <c r="AA2144" t="s">
        <v>33</v>
      </c>
      <c r="AB2144">
        <v>0</v>
      </c>
    </row>
    <row r="2145" spans="1:28" x14ac:dyDescent="0.3">
      <c r="A2145">
        <v>18</v>
      </c>
      <c r="B2145" t="s">
        <v>22</v>
      </c>
      <c r="C2145">
        <v>12</v>
      </c>
      <c r="D2145" t="s">
        <v>23</v>
      </c>
      <c r="E2145" t="s">
        <v>30</v>
      </c>
      <c r="F2145">
        <v>5</v>
      </c>
      <c r="G2145">
        <v>1</v>
      </c>
      <c r="H2145" t="s">
        <v>45</v>
      </c>
      <c r="I2145">
        <v>5933613</v>
      </c>
      <c r="J2145" t="s">
        <v>31</v>
      </c>
      <c r="K2145" t="s">
        <v>35</v>
      </c>
      <c r="L2145">
        <v>1</v>
      </c>
      <c r="M2145">
        <v>1</v>
      </c>
      <c r="N2145">
        <v>1.4</v>
      </c>
      <c r="O2145" t="s">
        <v>28</v>
      </c>
      <c r="P2145">
        <v>0</v>
      </c>
      <c r="Q2145">
        <v>5</v>
      </c>
      <c r="R2145">
        <v>12.1</v>
      </c>
      <c r="S2145">
        <v>84.2</v>
      </c>
      <c r="T2145">
        <v>73.400000000000006</v>
      </c>
      <c r="U2145">
        <v>61</v>
      </c>
      <c r="V2145">
        <f t="shared" si="183"/>
        <v>-12.400000000000006</v>
      </c>
      <c r="W2145" t="str">
        <f t="shared" si="184"/>
        <v>Monitor</v>
      </c>
      <c r="X2145" t="str">
        <f t="shared" si="182"/>
        <v>Normal</v>
      </c>
      <c r="Y2145" t="str">
        <f t="shared" si="186"/>
        <v>Local</v>
      </c>
      <c r="Z2145" t="str">
        <f t="shared" si="185"/>
        <v>At-Risk</v>
      </c>
      <c r="AA2145" t="s">
        <v>33</v>
      </c>
      <c r="AB2145">
        <v>0</v>
      </c>
    </row>
    <row r="2146" spans="1:28" x14ac:dyDescent="0.3">
      <c r="A2146">
        <v>14</v>
      </c>
      <c r="B2146" t="s">
        <v>22</v>
      </c>
      <c r="C2146">
        <v>10</v>
      </c>
      <c r="D2146" t="s">
        <v>48</v>
      </c>
      <c r="E2146" t="s">
        <v>44</v>
      </c>
      <c r="F2146">
        <v>4</v>
      </c>
      <c r="G2146">
        <v>1</v>
      </c>
      <c r="H2146" t="s">
        <v>36</v>
      </c>
      <c r="I2146">
        <v>226226</v>
      </c>
      <c r="J2146" t="s">
        <v>32</v>
      </c>
      <c r="K2146" t="s">
        <v>27</v>
      </c>
      <c r="L2146">
        <v>1</v>
      </c>
      <c r="M2146">
        <v>1</v>
      </c>
      <c r="N2146">
        <v>6</v>
      </c>
      <c r="O2146" t="s">
        <v>28</v>
      </c>
      <c r="P2146">
        <v>0</v>
      </c>
      <c r="Q2146">
        <v>4</v>
      </c>
      <c r="R2146">
        <v>20</v>
      </c>
      <c r="S2146">
        <v>88</v>
      </c>
      <c r="T2146">
        <v>61.3</v>
      </c>
      <c r="U2146">
        <v>73.7</v>
      </c>
      <c r="V2146">
        <f t="shared" si="183"/>
        <v>12.400000000000006</v>
      </c>
      <c r="W2146" t="str">
        <f t="shared" si="184"/>
        <v>Monitor</v>
      </c>
      <c r="X2146" t="str">
        <f t="shared" si="182"/>
        <v>Surge</v>
      </c>
      <c r="Y2146" t="str">
        <f t="shared" si="186"/>
        <v>Commuter</v>
      </c>
      <c r="Z2146" t="str">
        <f t="shared" si="185"/>
        <v>At-Risk</v>
      </c>
      <c r="AA2146" t="s">
        <v>33</v>
      </c>
      <c r="AB2146">
        <v>0</v>
      </c>
    </row>
    <row r="2147" spans="1:28" x14ac:dyDescent="0.3">
      <c r="A2147">
        <v>10</v>
      </c>
      <c r="B2147" t="s">
        <v>38</v>
      </c>
      <c r="C2147">
        <v>6</v>
      </c>
      <c r="D2147" t="s">
        <v>48</v>
      </c>
      <c r="E2147" t="s">
        <v>24</v>
      </c>
      <c r="F2147">
        <v>4</v>
      </c>
      <c r="G2147">
        <v>0</v>
      </c>
      <c r="H2147" t="s">
        <v>40</v>
      </c>
      <c r="I2147">
        <v>948160</v>
      </c>
      <c r="J2147" t="s">
        <v>35</v>
      </c>
      <c r="K2147" t="s">
        <v>31</v>
      </c>
      <c r="L2147">
        <v>1</v>
      </c>
      <c r="M2147">
        <v>1</v>
      </c>
      <c r="N2147">
        <v>3.5</v>
      </c>
      <c r="O2147" t="s">
        <v>28</v>
      </c>
      <c r="P2147">
        <v>0</v>
      </c>
      <c r="Q2147">
        <v>3</v>
      </c>
      <c r="R2147">
        <v>18.100000000000001</v>
      </c>
      <c r="S2147">
        <v>91.3</v>
      </c>
      <c r="T2147">
        <v>68.900000000000006</v>
      </c>
      <c r="U2147">
        <v>63.4</v>
      </c>
      <c r="V2147">
        <f t="shared" si="183"/>
        <v>-5.5000000000000071</v>
      </c>
      <c r="W2147" t="str">
        <f t="shared" si="184"/>
        <v>Monitor</v>
      </c>
      <c r="X2147" t="str">
        <f t="shared" si="182"/>
        <v>Normal</v>
      </c>
      <c r="Y2147" t="str">
        <f t="shared" si="186"/>
        <v>Local</v>
      </c>
      <c r="Z2147" t="str">
        <f t="shared" si="185"/>
        <v>Healthy</v>
      </c>
      <c r="AA2147" t="s">
        <v>33</v>
      </c>
      <c r="AB2147">
        <v>0</v>
      </c>
    </row>
    <row r="2148" spans="1:28" x14ac:dyDescent="0.3">
      <c r="A2148">
        <v>14</v>
      </c>
      <c r="B2148" t="s">
        <v>22</v>
      </c>
      <c r="C2148">
        <v>9</v>
      </c>
      <c r="D2148" t="s">
        <v>48</v>
      </c>
      <c r="E2148" t="s">
        <v>44</v>
      </c>
      <c r="F2148">
        <v>6</v>
      </c>
      <c r="G2148">
        <v>1</v>
      </c>
      <c r="H2148" t="s">
        <v>36</v>
      </c>
      <c r="I2148">
        <v>281618</v>
      </c>
      <c r="J2148" t="s">
        <v>35</v>
      </c>
      <c r="K2148" t="s">
        <v>32</v>
      </c>
      <c r="L2148">
        <v>1</v>
      </c>
      <c r="M2148">
        <v>1</v>
      </c>
      <c r="N2148">
        <v>3</v>
      </c>
      <c r="O2148" t="s">
        <v>28</v>
      </c>
      <c r="P2148">
        <v>0</v>
      </c>
      <c r="Q2148">
        <v>4</v>
      </c>
      <c r="R2148">
        <v>12</v>
      </c>
      <c r="S2148">
        <v>73.400000000000006</v>
      </c>
      <c r="T2148">
        <v>50.8</v>
      </c>
      <c r="U2148">
        <v>63.5</v>
      </c>
      <c r="V2148">
        <f t="shared" si="183"/>
        <v>12.700000000000003</v>
      </c>
      <c r="W2148" t="str">
        <f t="shared" si="184"/>
        <v>Monitor</v>
      </c>
      <c r="X2148" t="str">
        <f t="shared" si="182"/>
        <v>Surge</v>
      </c>
      <c r="Y2148" t="str">
        <f t="shared" si="186"/>
        <v>Local</v>
      </c>
      <c r="Z2148" t="str">
        <f t="shared" si="185"/>
        <v>Chronic Absenteeism</v>
      </c>
      <c r="AA2148" t="s">
        <v>33</v>
      </c>
      <c r="AB2148">
        <v>0</v>
      </c>
    </row>
    <row r="2149" spans="1:28" x14ac:dyDescent="0.3">
      <c r="A2149">
        <v>11</v>
      </c>
      <c r="B2149" t="s">
        <v>38</v>
      </c>
      <c r="C2149">
        <v>6</v>
      </c>
      <c r="D2149" t="s">
        <v>48</v>
      </c>
      <c r="E2149" t="s">
        <v>24</v>
      </c>
      <c r="F2149">
        <v>4</v>
      </c>
      <c r="G2149">
        <v>0</v>
      </c>
      <c r="H2149" t="s">
        <v>40</v>
      </c>
      <c r="I2149">
        <v>1169370</v>
      </c>
      <c r="J2149" t="s">
        <v>31</v>
      </c>
      <c r="K2149" t="s">
        <v>41</v>
      </c>
      <c r="L2149">
        <v>0</v>
      </c>
      <c r="M2149">
        <v>0</v>
      </c>
      <c r="N2149">
        <v>4</v>
      </c>
      <c r="O2149" t="s">
        <v>49</v>
      </c>
      <c r="P2149">
        <v>0</v>
      </c>
      <c r="Q2149">
        <v>4</v>
      </c>
      <c r="R2149">
        <v>13</v>
      </c>
      <c r="S2149">
        <v>87.1</v>
      </c>
      <c r="T2149">
        <v>51.2</v>
      </c>
      <c r="U2149">
        <v>61.8</v>
      </c>
      <c r="V2149">
        <f t="shared" si="183"/>
        <v>10.599999999999994</v>
      </c>
      <c r="W2149" t="str">
        <f t="shared" si="184"/>
        <v>Monitor</v>
      </c>
      <c r="X2149" t="str">
        <f t="shared" si="182"/>
        <v>Surge</v>
      </c>
      <c r="Y2149" t="str">
        <f t="shared" si="186"/>
        <v>Local</v>
      </c>
      <c r="Z2149" t="str">
        <f t="shared" si="185"/>
        <v>At-Risk</v>
      </c>
      <c r="AA2149" t="s">
        <v>33</v>
      </c>
      <c r="AB2149">
        <v>0</v>
      </c>
    </row>
    <row r="2150" spans="1:28" x14ac:dyDescent="0.3">
      <c r="A2150">
        <v>10</v>
      </c>
      <c r="B2150" t="s">
        <v>38</v>
      </c>
      <c r="C2150">
        <v>6</v>
      </c>
      <c r="D2150" t="s">
        <v>39</v>
      </c>
      <c r="E2150" t="s">
        <v>30</v>
      </c>
      <c r="F2150">
        <v>4</v>
      </c>
      <c r="G2150">
        <v>0</v>
      </c>
      <c r="H2150" t="s">
        <v>45</v>
      </c>
      <c r="I2150">
        <v>3730206</v>
      </c>
      <c r="J2150" t="s">
        <v>31</v>
      </c>
      <c r="K2150" t="s">
        <v>31</v>
      </c>
      <c r="L2150">
        <v>1</v>
      </c>
      <c r="M2150">
        <v>1</v>
      </c>
      <c r="N2150">
        <v>0.5</v>
      </c>
      <c r="O2150" t="s">
        <v>28</v>
      </c>
      <c r="P2150">
        <v>1</v>
      </c>
      <c r="Q2150">
        <v>4</v>
      </c>
      <c r="R2150">
        <v>20.8</v>
      </c>
      <c r="S2150">
        <v>86.7</v>
      </c>
      <c r="T2150">
        <v>66.900000000000006</v>
      </c>
      <c r="U2150">
        <v>79.099999999999994</v>
      </c>
      <c r="V2150">
        <f t="shared" si="183"/>
        <v>12.199999999999989</v>
      </c>
      <c r="W2150" t="str">
        <f t="shared" si="184"/>
        <v>Monitor</v>
      </c>
      <c r="X2150" t="str">
        <f t="shared" si="182"/>
        <v>Surge</v>
      </c>
      <c r="Y2150" t="str">
        <f t="shared" si="186"/>
        <v>Local</v>
      </c>
      <c r="Z2150" t="str">
        <f t="shared" si="185"/>
        <v>At-Risk</v>
      </c>
      <c r="AA2150" t="s">
        <v>42</v>
      </c>
      <c r="AB2150">
        <v>0</v>
      </c>
    </row>
    <row r="2151" spans="1:28" x14ac:dyDescent="0.3">
      <c r="A2151">
        <v>12</v>
      </c>
      <c r="B2151" t="s">
        <v>38</v>
      </c>
      <c r="C2151">
        <v>8</v>
      </c>
      <c r="D2151" t="s">
        <v>48</v>
      </c>
      <c r="E2151" t="s">
        <v>44</v>
      </c>
      <c r="F2151">
        <v>4</v>
      </c>
      <c r="G2151">
        <v>0</v>
      </c>
      <c r="H2151" t="s">
        <v>34</v>
      </c>
      <c r="I2151">
        <v>142547</v>
      </c>
      <c r="J2151" t="s">
        <v>31</v>
      </c>
      <c r="K2151" t="s">
        <v>37</v>
      </c>
      <c r="L2151">
        <v>0</v>
      </c>
      <c r="M2151">
        <v>0</v>
      </c>
      <c r="N2151">
        <v>4.7</v>
      </c>
      <c r="O2151" t="s">
        <v>49</v>
      </c>
      <c r="P2151">
        <v>0</v>
      </c>
      <c r="Q2151">
        <v>2</v>
      </c>
      <c r="R2151">
        <v>6.2</v>
      </c>
      <c r="S2151">
        <v>74.2</v>
      </c>
      <c r="T2151">
        <v>49.5</v>
      </c>
      <c r="U2151">
        <v>68.099999999999994</v>
      </c>
      <c r="V2151">
        <f t="shared" si="183"/>
        <v>18.599999999999994</v>
      </c>
      <c r="W2151" t="str">
        <f t="shared" si="184"/>
        <v>Monitor</v>
      </c>
      <c r="X2151" t="str">
        <f t="shared" si="182"/>
        <v>Surge</v>
      </c>
      <c r="Y2151" t="str">
        <f t="shared" si="186"/>
        <v>Local</v>
      </c>
      <c r="Z2151" t="str">
        <f t="shared" si="185"/>
        <v>Chronic Absenteeism</v>
      </c>
      <c r="AA2151" t="s">
        <v>33</v>
      </c>
      <c r="AB2151">
        <v>0</v>
      </c>
    </row>
    <row r="2152" spans="1:28" x14ac:dyDescent="0.3">
      <c r="A2152">
        <v>15</v>
      </c>
      <c r="B2152" t="s">
        <v>38</v>
      </c>
      <c r="C2152">
        <v>9</v>
      </c>
      <c r="D2152" t="s">
        <v>23</v>
      </c>
      <c r="E2152" t="s">
        <v>44</v>
      </c>
      <c r="F2152">
        <v>6</v>
      </c>
      <c r="G2152">
        <v>0</v>
      </c>
      <c r="H2152" t="s">
        <v>45</v>
      </c>
      <c r="I2152">
        <v>1713777</v>
      </c>
      <c r="J2152" t="s">
        <v>35</v>
      </c>
      <c r="K2152" t="s">
        <v>37</v>
      </c>
      <c r="L2152">
        <v>1</v>
      </c>
      <c r="M2152">
        <v>0</v>
      </c>
      <c r="N2152">
        <v>0.8</v>
      </c>
      <c r="O2152" t="s">
        <v>28</v>
      </c>
      <c r="P2152">
        <v>1</v>
      </c>
      <c r="Q2152">
        <v>2</v>
      </c>
      <c r="R2152">
        <v>9.4</v>
      </c>
      <c r="S2152">
        <v>87.6</v>
      </c>
      <c r="T2152">
        <v>71.400000000000006</v>
      </c>
      <c r="U2152">
        <v>71.7</v>
      </c>
      <c r="V2152">
        <f t="shared" si="183"/>
        <v>0.29999999999999716</v>
      </c>
      <c r="W2152" t="str">
        <f t="shared" si="184"/>
        <v>Monitor</v>
      </c>
      <c r="X2152" t="str">
        <f t="shared" si="182"/>
        <v>Normal</v>
      </c>
      <c r="Y2152" t="str">
        <f t="shared" si="186"/>
        <v>Local</v>
      </c>
      <c r="Z2152" t="str">
        <f t="shared" si="185"/>
        <v>At-Risk</v>
      </c>
      <c r="AA2152" t="s">
        <v>33</v>
      </c>
      <c r="AB2152">
        <v>0</v>
      </c>
    </row>
    <row r="2153" spans="1:28" x14ac:dyDescent="0.3">
      <c r="A2153">
        <v>14</v>
      </c>
      <c r="B2153" t="s">
        <v>22</v>
      </c>
      <c r="C2153">
        <v>9</v>
      </c>
      <c r="D2153" t="s">
        <v>39</v>
      </c>
      <c r="E2153" t="s">
        <v>30</v>
      </c>
      <c r="F2153">
        <v>5</v>
      </c>
      <c r="G2153">
        <v>0</v>
      </c>
      <c r="H2153" t="s">
        <v>45</v>
      </c>
      <c r="I2153">
        <v>5469162</v>
      </c>
      <c r="J2153" t="s">
        <v>41</v>
      </c>
      <c r="K2153" t="s">
        <v>27</v>
      </c>
      <c r="L2153">
        <v>1</v>
      </c>
      <c r="M2153">
        <v>0</v>
      </c>
      <c r="N2153">
        <v>3.8</v>
      </c>
      <c r="O2153" t="s">
        <v>28</v>
      </c>
      <c r="P2153">
        <v>0</v>
      </c>
      <c r="Q2153">
        <v>3</v>
      </c>
      <c r="R2153">
        <v>15.7</v>
      </c>
      <c r="S2153">
        <v>93</v>
      </c>
      <c r="T2153">
        <v>59.6</v>
      </c>
      <c r="U2153">
        <v>80.5</v>
      </c>
      <c r="V2153">
        <f t="shared" si="183"/>
        <v>20.9</v>
      </c>
      <c r="W2153" t="str">
        <f t="shared" si="184"/>
        <v>Monitor</v>
      </c>
      <c r="X2153" t="str">
        <f t="shared" si="182"/>
        <v>Surge</v>
      </c>
      <c r="Y2153" t="str">
        <f t="shared" si="186"/>
        <v>Local</v>
      </c>
      <c r="Z2153" t="str">
        <f t="shared" si="185"/>
        <v>Healthy</v>
      </c>
      <c r="AA2153" t="s">
        <v>42</v>
      </c>
      <c r="AB2153">
        <v>0</v>
      </c>
    </row>
    <row r="2154" spans="1:28" x14ac:dyDescent="0.3">
      <c r="A2154">
        <v>14</v>
      </c>
      <c r="B2154" t="s">
        <v>22</v>
      </c>
      <c r="C2154">
        <v>9</v>
      </c>
      <c r="D2154" t="s">
        <v>48</v>
      </c>
      <c r="E2154" t="s">
        <v>24</v>
      </c>
      <c r="F2154">
        <v>4</v>
      </c>
      <c r="G2154">
        <v>0</v>
      </c>
      <c r="H2154" t="s">
        <v>34</v>
      </c>
      <c r="I2154">
        <v>177375</v>
      </c>
      <c r="J2154" t="s">
        <v>41</v>
      </c>
      <c r="K2154" t="s">
        <v>31</v>
      </c>
      <c r="L2154">
        <v>0</v>
      </c>
      <c r="M2154">
        <v>1</v>
      </c>
      <c r="N2154">
        <v>8.9</v>
      </c>
      <c r="O2154" t="s">
        <v>49</v>
      </c>
      <c r="P2154">
        <v>1</v>
      </c>
      <c r="Q2154">
        <v>2</v>
      </c>
      <c r="R2154">
        <v>16.100000000000001</v>
      </c>
      <c r="S2154">
        <v>77.099999999999994</v>
      </c>
      <c r="T2154">
        <v>56.1</v>
      </c>
      <c r="U2154">
        <v>73.599999999999994</v>
      </c>
      <c r="V2154">
        <f t="shared" si="183"/>
        <v>17.499999999999993</v>
      </c>
      <c r="W2154" t="str">
        <f t="shared" si="184"/>
        <v>Monitor</v>
      </c>
      <c r="X2154" t="str">
        <f t="shared" si="182"/>
        <v>Surge</v>
      </c>
      <c r="Y2154" t="str">
        <f t="shared" si="186"/>
        <v>Commuter</v>
      </c>
      <c r="Z2154" t="str">
        <f t="shared" si="185"/>
        <v>At-Risk</v>
      </c>
      <c r="AA2154" t="s">
        <v>33</v>
      </c>
      <c r="AB2154">
        <v>0</v>
      </c>
    </row>
    <row r="2155" spans="1:28" x14ac:dyDescent="0.3">
      <c r="A2155">
        <v>16</v>
      </c>
      <c r="B2155" t="s">
        <v>38</v>
      </c>
      <c r="C2155">
        <v>10</v>
      </c>
      <c r="D2155" t="s">
        <v>23</v>
      </c>
      <c r="E2155" t="s">
        <v>44</v>
      </c>
      <c r="F2155">
        <v>5</v>
      </c>
      <c r="G2155">
        <v>1</v>
      </c>
      <c r="H2155" t="s">
        <v>25</v>
      </c>
      <c r="I2155">
        <v>558374</v>
      </c>
      <c r="J2155" t="s">
        <v>32</v>
      </c>
      <c r="K2155" t="s">
        <v>37</v>
      </c>
      <c r="L2155">
        <v>1</v>
      </c>
      <c r="M2155">
        <v>0</v>
      </c>
      <c r="N2155">
        <v>8.4</v>
      </c>
      <c r="O2155" t="s">
        <v>28</v>
      </c>
      <c r="P2155">
        <v>0</v>
      </c>
      <c r="Q2155">
        <v>3</v>
      </c>
      <c r="R2155">
        <v>12.9</v>
      </c>
      <c r="S2155">
        <v>79.400000000000006</v>
      </c>
      <c r="T2155">
        <v>54.8</v>
      </c>
      <c r="U2155">
        <v>75.2</v>
      </c>
      <c r="V2155">
        <f t="shared" si="183"/>
        <v>20.400000000000006</v>
      </c>
      <c r="W2155" t="str">
        <f t="shared" si="184"/>
        <v>Monitor</v>
      </c>
      <c r="X2155" t="str">
        <f t="shared" si="182"/>
        <v>Surge</v>
      </c>
      <c r="Y2155" t="str">
        <f t="shared" si="186"/>
        <v>Commuter</v>
      </c>
      <c r="Z2155" t="str">
        <f t="shared" si="185"/>
        <v>At-Risk</v>
      </c>
      <c r="AA2155" t="s">
        <v>42</v>
      </c>
      <c r="AB2155">
        <v>0</v>
      </c>
    </row>
    <row r="2156" spans="1:28" x14ac:dyDescent="0.3">
      <c r="A2156">
        <v>16</v>
      </c>
      <c r="B2156" t="s">
        <v>22</v>
      </c>
      <c r="C2156">
        <v>10</v>
      </c>
      <c r="D2156" t="s">
        <v>23</v>
      </c>
      <c r="E2156" t="s">
        <v>30</v>
      </c>
      <c r="F2156">
        <v>5</v>
      </c>
      <c r="G2156">
        <v>0</v>
      </c>
      <c r="H2156" t="s">
        <v>34</v>
      </c>
      <c r="I2156">
        <v>117701</v>
      </c>
      <c r="J2156" t="s">
        <v>32</v>
      </c>
      <c r="K2156" t="s">
        <v>37</v>
      </c>
      <c r="L2156">
        <v>0</v>
      </c>
      <c r="M2156">
        <v>1</v>
      </c>
      <c r="N2156">
        <v>3.4</v>
      </c>
      <c r="O2156" t="s">
        <v>47</v>
      </c>
      <c r="P2156">
        <v>0</v>
      </c>
      <c r="Q2156">
        <v>3</v>
      </c>
      <c r="R2156">
        <v>12.8</v>
      </c>
      <c r="S2156">
        <v>77</v>
      </c>
      <c r="T2156">
        <v>66.099999999999994</v>
      </c>
      <c r="U2156">
        <v>66.099999999999994</v>
      </c>
      <c r="V2156">
        <f t="shared" si="183"/>
        <v>0</v>
      </c>
      <c r="W2156" t="str">
        <f t="shared" si="184"/>
        <v>Monitor</v>
      </c>
      <c r="X2156" t="str">
        <f t="shared" si="182"/>
        <v>Normal</v>
      </c>
      <c r="Y2156" t="str">
        <f t="shared" si="186"/>
        <v>Local</v>
      </c>
      <c r="Z2156" t="str">
        <f t="shared" si="185"/>
        <v>At-Risk</v>
      </c>
      <c r="AA2156" t="s">
        <v>33</v>
      </c>
      <c r="AB2156">
        <v>0</v>
      </c>
    </row>
    <row r="2157" spans="1:28" x14ac:dyDescent="0.3">
      <c r="A2157">
        <v>16</v>
      </c>
      <c r="B2157" t="s">
        <v>22</v>
      </c>
      <c r="C2157">
        <v>12</v>
      </c>
      <c r="D2157" t="s">
        <v>39</v>
      </c>
      <c r="E2157" t="s">
        <v>24</v>
      </c>
      <c r="F2157">
        <v>3</v>
      </c>
      <c r="G2157">
        <v>0</v>
      </c>
      <c r="H2157" t="s">
        <v>34</v>
      </c>
      <c r="I2157">
        <v>165522</v>
      </c>
      <c r="J2157" t="s">
        <v>26</v>
      </c>
      <c r="K2157" t="s">
        <v>32</v>
      </c>
      <c r="L2157">
        <v>1</v>
      </c>
      <c r="M2157">
        <v>1</v>
      </c>
      <c r="N2157">
        <v>1.3</v>
      </c>
      <c r="O2157" t="s">
        <v>47</v>
      </c>
      <c r="P2157">
        <v>0</v>
      </c>
      <c r="Q2157">
        <v>3</v>
      </c>
      <c r="R2157">
        <v>22.5</v>
      </c>
      <c r="S2157">
        <v>70.400000000000006</v>
      </c>
      <c r="T2157">
        <v>58.9</v>
      </c>
      <c r="U2157">
        <v>60.4</v>
      </c>
      <c r="V2157">
        <f t="shared" si="183"/>
        <v>1.5</v>
      </c>
      <c r="W2157" t="str">
        <f t="shared" si="184"/>
        <v>Monitor</v>
      </c>
      <c r="X2157" t="str">
        <f t="shared" si="182"/>
        <v>Normal</v>
      </c>
      <c r="Y2157" t="str">
        <f t="shared" si="186"/>
        <v>Local</v>
      </c>
      <c r="Z2157" t="str">
        <f t="shared" si="185"/>
        <v>Chronic Absenteeism</v>
      </c>
      <c r="AA2157" t="s">
        <v>33</v>
      </c>
      <c r="AB2157">
        <v>0</v>
      </c>
    </row>
    <row r="2158" spans="1:28" x14ac:dyDescent="0.3">
      <c r="A2158">
        <v>14</v>
      </c>
      <c r="B2158" t="s">
        <v>38</v>
      </c>
      <c r="C2158">
        <v>9</v>
      </c>
      <c r="D2158" t="s">
        <v>39</v>
      </c>
      <c r="E2158" t="s">
        <v>30</v>
      </c>
      <c r="F2158">
        <v>5</v>
      </c>
      <c r="G2158">
        <v>1</v>
      </c>
      <c r="H2158" t="s">
        <v>34</v>
      </c>
      <c r="I2158">
        <v>70215</v>
      </c>
      <c r="J2158" t="s">
        <v>43</v>
      </c>
      <c r="K2158" t="s">
        <v>41</v>
      </c>
      <c r="L2158">
        <v>0</v>
      </c>
      <c r="M2158">
        <v>0</v>
      </c>
      <c r="N2158">
        <v>0.5</v>
      </c>
      <c r="O2158" t="s">
        <v>28</v>
      </c>
      <c r="P2158">
        <v>0</v>
      </c>
      <c r="Q2158">
        <v>3</v>
      </c>
      <c r="R2158">
        <v>17.399999999999999</v>
      </c>
      <c r="S2158">
        <v>77</v>
      </c>
      <c r="T2158">
        <v>59.1</v>
      </c>
      <c r="U2158">
        <v>72.7</v>
      </c>
      <c r="V2158">
        <f t="shared" si="183"/>
        <v>13.600000000000001</v>
      </c>
      <c r="W2158" t="str">
        <f t="shared" si="184"/>
        <v>Monitor</v>
      </c>
      <c r="X2158" t="str">
        <f t="shared" si="182"/>
        <v>Surge</v>
      </c>
      <c r="Y2158" t="str">
        <f t="shared" si="186"/>
        <v>Local</v>
      </c>
      <c r="Z2158" t="str">
        <f t="shared" si="185"/>
        <v>At-Risk</v>
      </c>
      <c r="AA2158" t="s">
        <v>33</v>
      </c>
      <c r="AB2158">
        <v>0</v>
      </c>
    </row>
    <row r="2159" spans="1:28" x14ac:dyDescent="0.3">
      <c r="A2159">
        <v>15</v>
      </c>
      <c r="B2159" t="s">
        <v>38</v>
      </c>
      <c r="C2159">
        <v>9</v>
      </c>
      <c r="D2159" t="s">
        <v>48</v>
      </c>
      <c r="E2159" t="s">
        <v>24</v>
      </c>
      <c r="F2159">
        <v>6</v>
      </c>
      <c r="G2159">
        <v>0</v>
      </c>
      <c r="H2159" t="s">
        <v>25</v>
      </c>
      <c r="I2159">
        <v>539733</v>
      </c>
      <c r="J2159" t="s">
        <v>43</v>
      </c>
      <c r="K2159" t="s">
        <v>31</v>
      </c>
      <c r="L2159">
        <v>0</v>
      </c>
      <c r="M2159">
        <v>1</v>
      </c>
      <c r="N2159">
        <v>5.9</v>
      </c>
      <c r="O2159" t="s">
        <v>28</v>
      </c>
      <c r="P2159">
        <v>0</v>
      </c>
      <c r="Q2159">
        <v>5</v>
      </c>
      <c r="R2159">
        <v>16.7</v>
      </c>
      <c r="S2159">
        <v>81.900000000000006</v>
      </c>
      <c r="T2159">
        <v>61.3</v>
      </c>
      <c r="U2159">
        <v>53.9</v>
      </c>
      <c r="V2159">
        <f t="shared" si="183"/>
        <v>-7.3999999999999986</v>
      </c>
      <c r="W2159" t="str">
        <f t="shared" si="184"/>
        <v>Monitor</v>
      </c>
      <c r="X2159" t="str">
        <f t="shared" si="182"/>
        <v>Normal</v>
      </c>
      <c r="Y2159" t="str">
        <f t="shared" si="186"/>
        <v>Commuter</v>
      </c>
      <c r="Z2159" t="str">
        <f t="shared" si="185"/>
        <v>At-Risk</v>
      </c>
      <c r="AA2159" t="s">
        <v>29</v>
      </c>
      <c r="AB2159">
        <v>0</v>
      </c>
    </row>
    <row r="2160" spans="1:28" x14ac:dyDescent="0.3">
      <c r="A2160">
        <v>12</v>
      </c>
      <c r="B2160" t="s">
        <v>38</v>
      </c>
      <c r="C2160">
        <v>7</v>
      </c>
      <c r="D2160" t="s">
        <v>23</v>
      </c>
      <c r="E2160" t="s">
        <v>30</v>
      </c>
      <c r="F2160">
        <v>6</v>
      </c>
      <c r="G2160">
        <v>0</v>
      </c>
      <c r="H2160" t="s">
        <v>25</v>
      </c>
      <c r="I2160">
        <v>611260</v>
      </c>
      <c r="J2160" t="s">
        <v>26</v>
      </c>
      <c r="K2160" t="s">
        <v>26</v>
      </c>
      <c r="L2160">
        <v>1</v>
      </c>
      <c r="M2160">
        <v>1</v>
      </c>
      <c r="N2160">
        <v>0.9</v>
      </c>
      <c r="O2160" t="s">
        <v>47</v>
      </c>
      <c r="P2160">
        <v>0</v>
      </c>
      <c r="Q2160">
        <v>4</v>
      </c>
      <c r="R2160">
        <v>15.7</v>
      </c>
      <c r="S2160">
        <v>90.6</v>
      </c>
      <c r="T2160">
        <v>48.4</v>
      </c>
      <c r="U2160">
        <v>62</v>
      </c>
      <c r="V2160">
        <f t="shared" si="183"/>
        <v>13.600000000000001</v>
      </c>
      <c r="W2160" t="str">
        <f t="shared" si="184"/>
        <v>Monitor</v>
      </c>
      <c r="X2160" t="str">
        <f t="shared" si="182"/>
        <v>Surge</v>
      </c>
      <c r="Y2160" t="str">
        <f t="shared" si="186"/>
        <v>Local</v>
      </c>
      <c r="Z2160" t="str">
        <f t="shared" si="185"/>
        <v>Healthy</v>
      </c>
      <c r="AA2160" t="s">
        <v>33</v>
      </c>
      <c r="AB2160">
        <v>0</v>
      </c>
    </row>
    <row r="2161" spans="1:28" x14ac:dyDescent="0.3">
      <c r="A2161">
        <v>15</v>
      </c>
      <c r="B2161" t="s">
        <v>38</v>
      </c>
      <c r="C2161">
        <v>10</v>
      </c>
      <c r="D2161" t="s">
        <v>23</v>
      </c>
      <c r="E2161" t="s">
        <v>24</v>
      </c>
      <c r="F2161">
        <v>4</v>
      </c>
      <c r="G2161">
        <v>0</v>
      </c>
      <c r="H2161" t="s">
        <v>40</v>
      </c>
      <c r="I2161">
        <v>756614</v>
      </c>
      <c r="J2161" t="s">
        <v>35</v>
      </c>
      <c r="K2161" t="s">
        <v>32</v>
      </c>
      <c r="L2161">
        <v>1</v>
      </c>
      <c r="M2161">
        <v>0</v>
      </c>
      <c r="N2161">
        <v>9.5</v>
      </c>
      <c r="O2161" t="s">
        <v>28</v>
      </c>
      <c r="P2161">
        <v>0</v>
      </c>
      <c r="Q2161">
        <v>4</v>
      </c>
      <c r="R2161">
        <v>15.9</v>
      </c>
      <c r="S2161">
        <v>96.3</v>
      </c>
      <c r="T2161">
        <v>70.3</v>
      </c>
      <c r="U2161">
        <v>69.7</v>
      </c>
      <c r="V2161">
        <f t="shared" si="183"/>
        <v>-0.59999999999999432</v>
      </c>
      <c r="W2161" t="str">
        <f t="shared" si="184"/>
        <v>Monitor</v>
      </c>
      <c r="X2161" t="str">
        <f t="shared" si="182"/>
        <v>Normal</v>
      </c>
      <c r="Y2161" t="str">
        <f t="shared" si="186"/>
        <v>Commuter</v>
      </c>
      <c r="Z2161" t="str">
        <f t="shared" si="185"/>
        <v>Healthy</v>
      </c>
      <c r="AA2161" t="s">
        <v>33</v>
      </c>
      <c r="AB2161">
        <v>0</v>
      </c>
    </row>
    <row r="2162" spans="1:28" x14ac:dyDescent="0.3">
      <c r="A2162">
        <v>11</v>
      </c>
      <c r="B2162" t="s">
        <v>38</v>
      </c>
      <c r="C2162">
        <v>7</v>
      </c>
      <c r="D2162" t="s">
        <v>39</v>
      </c>
      <c r="E2162" t="s">
        <v>24</v>
      </c>
      <c r="F2162">
        <v>7</v>
      </c>
      <c r="G2162">
        <v>0</v>
      </c>
      <c r="H2162" t="s">
        <v>45</v>
      </c>
      <c r="I2162">
        <v>5297563</v>
      </c>
      <c r="J2162" t="s">
        <v>35</v>
      </c>
      <c r="K2162" t="s">
        <v>26</v>
      </c>
      <c r="L2162">
        <v>0</v>
      </c>
      <c r="M2162">
        <v>0</v>
      </c>
      <c r="N2162">
        <v>11.7</v>
      </c>
      <c r="O2162" t="s">
        <v>28</v>
      </c>
      <c r="P2162">
        <v>1</v>
      </c>
      <c r="Q2162">
        <v>2</v>
      </c>
      <c r="R2162">
        <v>13</v>
      </c>
      <c r="S2162">
        <v>76.7</v>
      </c>
      <c r="T2162">
        <v>76.2</v>
      </c>
      <c r="U2162">
        <v>86.6</v>
      </c>
      <c r="V2162">
        <f t="shared" si="183"/>
        <v>10.399999999999991</v>
      </c>
      <c r="W2162" t="str">
        <f t="shared" si="184"/>
        <v>Monitor</v>
      </c>
      <c r="X2162" t="str">
        <f t="shared" si="182"/>
        <v>Surge</v>
      </c>
      <c r="Y2162" t="str">
        <f t="shared" si="186"/>
        <v>Commuter</v>
      </c>
      <c r="Z2162" t="str">
        <f t="shared" si="185"/>
        <v>At-Risk</v>
      </c>
      <c r="AA2162" t="s">
        <v>42</v>
      </c>
      <c r="AB2162">
        <v>0</v>
      </c>
    </row>
    <row r="2163" spans="1:28" x14ac:dyDescent="0.3">
      <c r="A2163">
        <v>15</v>
      </c>
      <c r="B2163" t="s">
        <v>38</v>
      </c>
      <c r="C2163">
        <v>9</v>
      </c>
      <c r="D2163" t="s">
        <v>39</v>
      </c>
      <c r="E2163" t="s">
        <v>44</v>
      </c>
      <c r="F2163">
        <v>4</v>
      </c>
      <c r="G2163">
        <v>0</v>
      </c>
      <c r="H2163" t="s">
        <v>40</v>
      </c>
      <c r="I2163">
        <v>1308277</v>
      </c>
      <c r="J2163" t="s">
        <v>37</v>
      </c>
      <c r="K2163" t="s">
        <v>35</v>
      </c>
      <c r="L2163">
        <v>1</v>
      </c>
      <c r="M2163">
        <v>1</v>
      </c>
      <c r="N2163">
        <v>6</v>
      </c>
      <c r="O2163" t="s">
        <v>28</v>
      </c>
      <c r="P2163">
        <v>0</v>
      </c>
      <c r="Q2163">
        <v>2</v>
      </c>
      <c r="R2163">
        <v>10.8</v>
      </c>
      <c r="S2163">
        <v>91.3</v>
      </c>
      <c r="T2163">
        <v>52.1</v>
      </c>
      <c r="U2163">
        <v>62.6</v>
      </c>
      <c r="V2163">
        <f t="shared" si="183"/>
        <v>10.5</v>
      </c>
      <c r="W2163" t="str">
        <f t="shared" si="184"/>
        <v>Monitor</v>
      </c>
      <c r="X2163" t="str">
        <f t="shared" si="182"/>
        <v>Surge</v>
      </c>
      <c r="Y2163" t="str">
        <f t="shared" si="186"/>
        <v>Commuter</v>
      </c>
      <c r="Z2163" t="str">
        <f t="shared" si="185"/>
        <v>Healthy</v>
      </c>
      <c r="AA2163" t="s">
        <v>33</v>
      </c>
      <c r="AB2163">
        <v>0</v>
      </c>
    </row>
    <row r="2164" spans="1:28" x14ac:dyDescent="0.3">
      <c r="A2164">
        <v>18</v>
      </c>
      <c r="B2164" t="s">
        <v>22</v>
      </c>
      <c r="C2164">
        <v>12</v>
      </c>
      <c r="D2164" t="s">
        <v>23</v>
      </c>
      <c r="E2164" t="s">
        <v>30</v>
      </c>
      <c r="F2164">
        <v>5</v>
      </c>
      <c r="G2164">
        <v>0</v>
      </c>
      <c r="H2164" t="s">
        <v>45</v>
      </c>
      <c r="I2164">
        <v>4956214</v>
      </c>
      <c r="J2164" t="s">
        <v>31</v>
      </c>
      <c r="K2164" t="s">
        <v>27</v>
      </c>
      <c r="L2164">
        <v>1</v>
      </c>
      <c r="M2164">
        <v>0</v>
      </c>
      <c r="N2164">
        <v>1</v>
      </c>
      <c r="O2164" t="s">
        <v>28</v>
      </c>
      <c r="P2164">
        <v>0</v>
      </c>
      <c r="Q2164">
        <v>4</v>
      </c>
      <c r="R2164">
        <v>14.9</v>
      </c>
      <c r="S2164">
        <v>99.8</v>
      </c>
      <c r="T2164">
        <v>78.099999999999994</v>
      </c>
      <c r="U2164">
        <v>96.4</v>
      </c>
      <c r="V2164">
        <f t="shared" si="183"/>
        <v>18.300000000000011</v>
      </c>
      <c r="W2164" t="str">
        <f t="shared" si="184"/>
        <v>Monitor</v>
      </c>
      <c r="X2164" t="str">
        <f t="shared" si="182"/>
        <v>Surge</v>
      </c>
      <c r="Y2164" t="str">
        <f t="shared" si="186"/>
        <v>Local</v>
      </c>
      <c r="Z2164" t="str">
        <f t="shared" si="185"/>
        <v>Healthy</v>
      </c>
      <c r="AA2164" t="s">
        <v>50</v>
      </c>
      <c r="AB2164">
        <v>0</v>
      </c>
    </row>
    <row r="2165" spans="1:28" x14ac:dyDescent="0.3">
      <c r="A2165">
        <v>14</v>
      </c>
      <c r="B2165" t="s">
        <v>38</v>
      </c>
      <c r="C2165">
        <v>10</v>
      </c>
      <c r="D2165" t="s">
        <v>39</v>
      </c>
      <c r="E2165" t="s">
        <v>44</v>
      </c>
      <c r="F2165">
        <v>7</v>
      </c>
      <c r="G2165">
        <v>0</v>
      </c>
      <c r="H2165" t="s">
        <v>25</v>
      </c>
      <c r="I2165">
        <v>374460</v>
      </c>
      <c r="J2165" t="s">
        <v>37</v>
      </c>
      <c r="K2165" t="s">
        <v>26</v>
      </c>
      <c r="L2165">
        <v>1</v>
      </c>
      <c r="M2165">
        <v>0</v>
      </c>
      <c r="N2165">
        <v>5.6</v>
      </c>
      <c r="O2165" t="s">
        <v>28</v>
      </c>
      <c r="P2165">
        <v>1</v>
      </c>
      <c r="Q2165">
        <v>3</v>
      </c>
      <c r="R2165">
        <v>16.5</v>
      </c>
      <c r="S2165">
        <v>83.6</v>
      </c>
      <c r="T2165">
        <v>67.599999999999994</v>
      </c>
      <c r="U2165">
        <v>74.7</v>
      </c>
      <c r="V2165">
        <f t="shared" si="183"/>
        <v>7.1000000000000085</v>
      </c>
      <c r="W2165" t="str">
        <f t="shared" si="184"/>
        <v>Monitor</v>
      </c>
      <c r="X2165" t="str">
        <f t="shared" si="182"/>
        <v>Normal</v>
      </c>
      <c r="Y2165" t="str">
        <f t="shared" si="186"/>
        <v>Commuter</v>
      </c>
      <c r="Z2165" t="str">
        <f t="shared" si="185"/>
        <v>At-Risk</v>
      </c>
      <c r="AA2165" t="s">
        <v>33</v>
      </c>
      <c r="AB2165">
        <v>0</v>
      </c>
    </row>
    <row r="2166" spans="1:28" x14ac:dyDescent="0.3">
      <c r="A2166">
        <v>11</v>
      </c>
      <c r="B2166" t="s">
        <v>38</v>
      </c>
      <c r="C2166">
        <v>6</v>
      </c>
      <c r="D2166" t="s">
        <v>39</v>
      </c>
      <c r="E2166" t="s">
        <v>24</v>
      </c>
      <c r="F2166">
        <v>3</v>
      </c>
      <c r="G2166">
        <v>0</v>
      </c>
      <c r="H2166" t="s">
        <v>34</v>
      </c>
      <c r="I2166">
        <v>89307</v>
      </c>
      <c r="J2166" t="s">
        <v>32</v>
      </c>
      <c r="K2166" t="s">
        <v>43</v>
      </c>
      <c r="L2166">
        <v>0</v>
      </c>
      <c r="M2166">
        <v>0</v>
      </c>
      <c r="N2166">
        <v>8.9</v>
      </c>
      <c r="O2166" t="s">
        <v>47</v>
      </c>
      <c r="P2166">
        <v>0</v>
      </c>
      <c r="Q2166">
        <v>4</v>
      </c>
      <c r="R2166">
        <v>16.399999999999999</v>
      </c>
      <c r="S2166">
        <v>81.5</v>
      </c>
      <c r="T2166">
        <v>56.8</v>
      </c>
      <c r="U2166">
        <v>59.1</v>
      </c>
      <c r="V2166">
        <f t="shared" si="183"/>
        <v>2.3000000000000043</v>
      </c>
      <c r="W2166" t="str">
        <f t="shared" si="184"/>
        <v>Monitor</v>
      </c>
      <c r="X2166" t="str">
        <f t="shared" si="182"/>
        <v>Normal</v>
      </c>
      <c r="Y2166" t="str">
        <f t="shared" si="186"/>
        <v>Commuter</v>
      </c>
      <c r="Z2166" t="str">
        <f t="shared" si="185"/>
        <v>At-Risk</v>
      </c>
      <c r="AA2166" t="s">
        <v>29</v>
      </c>
      <c r="AB2166">
        <v>0</v>
      </c>
    </row>
    <row r="2167" spans="1:28" x14ac:dyDescent="0.3">
      <c r="A2167">
        <v>14</v>
      </c>
      <c r="B2167" t="s">
        <v>22</v>
      </c>
      <c r="C2167">
        <v>9</v>
      </c>
      <c r="D2167" t="s">
        <v>39</v>
      </c>
      <c r="E2167" t="s">
        <v>44</v>
      </c>
      <c r="F2167">
        <v>5</v>
      </c>
      <c r="G2167">
        <v>0</v>
      </c>
      <c r="H2167" t="s">
        <v>40</v>
      </c>
      <c r="I2167">
        <v>1399800</v>
      </c>
      <c r="J2167" t="s">
        <v>26</v>
      </c>
      <c r="K2167" t="s">
        <v>37</v>
      </c>
      <c r="L2167">
        <v>1</v>
      </c>
      <c r="M2167">
        <v>1</v>
      </c>
      <c r="N2167">
        <v>2.6</v>
      </c>
      <c r="O2167" t="s">
        <v>28</v>
      </c>
      <c r="P2167">
        <v>1</v>
      </c>
      <c r="Q2167">
        <v>3</v>
      </c>
      <c r="R2167">
        <v>16.5</v>
      </c>
      <c r="S2167">
        <v>81.7</v>
      </c>
      <c r="T2167">
        <v>82.6</v>
      </c>
      <c r="U2167">
        <v>84.1</v>
      </c>
      <c r="V2167">
        <f t="shared" si="183"/>
        <v>1.5</v>
      </c>
      <c r="W2167" t="str">
        <f t="shared" si="184"/>
        <v>Monitor</v>
      </c>
      <c r="X2167" t="str">
        <f t="shared" si="182"/>
        <v>Normal</v>
      </c>
      <c r="Y2167" t="str">
        <f t="shared" si="186"/>
        <v>Local</v>
      </c>
      <c r="Z2167" t="str">
        <f t="shared" si="185"/>
        <v>At-Risk</v>
      </c>
      <c r="AA2167" t="s">
        <v>42</v>
      </c>
      <c r="AB2167">
        <v>0</v>
      </c>
    </row>
    <row r="2168" spans="1:28" x14ac:dyDescent="0.3">
      <c r="A2168">
        <v>13</v>
      </c>
      <c r="B2168" t="s">
        <v>22</v>
      </c>
      <c r="C2168">
        <v>7</v>
      </c>
      <c r="D2168" t="s">
        <v>39</v>
      </c>
      <c r="E2168" t="s">
        <v>30</v>
      </c>
      <c r="F2168">
        <v>5</v>
      </c>
      <c r="G2168">
        <v>0</v>
      </c>
      <c r="H2168" t="s">
        <v>25</v>
      </c>
      <c r="I2168">
        <v>355467</v>
      </c>
      <c r="J2168" t="s">
        <v>37</v>
      </c>
      <c r="K2168" t="s">
        <v>27</v>
      </c>
      <c r="L2168">
        <v>1</v>
      </c>
      <c r="M2168">
        <v>0</v>
      </c>
      <c r="N2168">
        <v>1.8</v>
      </c>
      <c r="O2168" t="s">
        <v>47</v>
      </c>
      <c r="P2168">
        <v>0</v>
      </c>
      <c r="Q2168">
        <v>3</v>
      </c>
      <c r="R2168">
        <v>12.9</v>
      </c>
      <c r="S2168">
        <v>92.6</v>
      </c>
      <c r="T2168">
        <v>79.400000000000006</v>
      </c>
      <c r="U2168">
        <v>76.7</v>
      </c>
      <c r="V2168">
        <f t="shared" si="183"/>
        <v>-2.7000000000000028</v>
      </c>
      <c r="W2168" t="str">
        <f t="shared" si="184"/>
        <v>Monitor</v>
      </c>
      <c r="X2168" t="str">
        <f t="shared" si="182"/>
        <v>Normal</v>
      </c>
      <c r="Y2168" t="str">
        <f t="shared" si="186"/>
        <v>Local</v>
      </c>
      <c r="Z2168" t="str">
        <f t="shared" si="185"/>
        <v>Healthy</v>
      </c>
      <c r="AA2168" t="s">
        <v>42</v>
      </c>
      <c r="AB2168">
        <v>0</v>
      </c>
    </row>
    <row r="2169" spans="1:28" x14ac:dyDescent="0.3">
      <c r="A2169">
        <v>14</v>
      </c>
      <c r="B2169" t="s">
        <v>22</v>
      </c>
      <c r="C2169">
        <v>10</v>
      </c>
      <c r="D2169" t="s">
        <v>23</v>
      </c>
      <c r="E2169" t="s">
        <v>24</v>
      </c>
      <c r="F2169">
        <v>5</v>
      </c>
      <c r="G2169">
        <v>1</v>
      </c>
      <c r="H2169" t="s">
        <v>36</v>
      </c>
      <c r="I2169">
        <v>235694</v>
      </c>
      <c r="J2169" t="s">
        <v>31</v>
      </c>
      <c r="K2169" t="s">
        <v>32</v>
      </c>
      <c r="L2169">
        <v>0</v>
      </c>
      <c r="M2169">
        <v>0</v>
      </c>
      <c r="N2169">
        <v>0.8</v>
      </c>
      <c r="O2169" t="s">
        <v>47</v>
      </c>
      <c r="P2169">
        <v>0</v>
      </c>
      <c r="Q2169">
        <v>3</v>
      </c>
      <c r="R2169">
        <v>13.9</v>
      </c>
      <c r="S2169">
        <v>73.3</v>
      </c>
      <c r="T2169">
        <v>57.9</v>
      </c>
      <c r="U2169">
        <v>50.6</v>
      </c>
      <c r="V2169">
        <f t="shared" si="183"/>
        <v>-7.2999999999999972</v>
      </c>
      <c r="W2169" t="str">
        <f t="shared" si="184"/>
        <v>Monitor</v>
      </c>
      <c r="X2169" t="str">
        <f t="shared" si="182"/>
        <v>Normal</v>
      </c>
      <c r="Y2169" t="str">
        <f t="shared" si="186"/>
        <v>Local</v>
      </c>
      <c r="Z2169" t="str">
        <f t="shared" si="185"/>
        <v>Chronic Absenteeism</v>
      </c>
      <c r="AA2169" t="s">
        <v>29</v>
      </c>
      <c r="AB2169">
        <v>0</v>
      </c>
    </row>
    <row r="2170" spans="1:28" x14ac:dyDescent="0.3">
      <c r="A2170">
        <v>15</v>
      </c>
      <c r="B2170" t="s">
        <v>38</v>
      </c>
      <c r="C2170">
        <v>11</v>
      </c>
      <c r="D2170" t="s">
        <v>39</v>
      </c>
      <c r="E2170" t="s">
        <v>44</v>
      </c>
      <c r="F2170">
        <v>5</v>
      </c>
      <c r="G2170">
        <v>0</v>
      </c>
      <c r="H2170" t="s">
        <v>25</v>
      </c>
      <c r="I2170">
        <v>361635</v>
      </c>
      <c r="J2170" t="s">
        <v>31</v>
      </c>
      <c r="K2170" t="s">
        <v>27</v>
      </c>
      <c r="L2170">
        <v>0</v>
      </c>
      <c r="M2170">
        <v>0</v>
      </c>
      <c r="N2170">
        <v>5.2</v>
      </c>
      <c r="O2170" t="s">
        <v>28</v>
      </c>
      <c r="P2170">
        <v>0</v>
      </c>
      <c r="Q2170">
        <v>2</v>
      </c>
      <c r="R2170">
        <v>14</v>
      </c>
      <c r="S2170">
        <v>80.2</v>
      </c>
      <c r="T2170">
        <v>54</v>
      </c>
      <c r="U2170">
        <v>70.099999999999994</v>
      </c>
      <c r="V2170">
        <f t="shared" si="183"/>
        <v>16.099999999999994</v>
      </c>
      <c r="W2170" t="str">
        <f t="shared" si="184"/>
        <v>Monitor</v>
      </c>
      <c r="X2170" t="str">
        <f t="shared" si="182"/>
        <v>Surge</v>
      </c>
      <c r="Y2170" t="str">
        <f t="shared" si="186"/>
        <v>Commuter</v>
      </c>
      <c r="Z2170" t="str">
        <f t="shared" si="185"/>
        <v>At-Risk</v>
      </c>
      <c r="AA2170" t="s">
        <v>33</v>
      </c>
      <c r="AB2170">
        <v>0</v>
      </c>
    </row>
    <row r="2171" spans="1:28" x14ac:dyDescent="0.3">
      <c r="A2171">
        <v>10</v>
      </c>
      <c r="B2171" t="s">
        <v>38</v>
      </c>
      <c r="C2171">
        <v>6</v>
      </c>
      <c r="D2171" t="s">
        <v>39</v>
      </c>
      <c r="E2171" t="s">
        <v>30</v>
      </c>
      <c r="F2171">
        <v>3</v>
      </c>
      <c r="G2171">
        <v>0</v>
      </c>
      <c r="H2171" t="s">
        <v>40</v>
      </c>
      <c r="I2171">
        <v>1226331</v>
      </c>
      <c r="J2171" t="s">
        <v>41</v>
      </c>
      <c r="K2171" t="s">
        <v>35</v>
      </c>
      <c r="M2171">
        <v>0</v>
      </c>
      <c r="N2171">
        <v>2.2000000000000002</v>
      </c>
      <c r="O2171" t="s">
        <v>28</v>
      </c>
      <c r="P2171">
        <v>0</v>
      </c>
      <c r="Q2171">
        <v>2</v>
      </c>
      <c r="R2171">
        <v>15.4</v>
      </c>
      <c r="S2171">
        <v>89.1</v>
      </c>
      <c r="T2171">
        <v>67.2</v>
      </c>
      <c r="U2171">
        <v>65.7</v>
      </c>
      <c r="V2171">
        <f t="shared" si="183"/>
        <v>-1.5</v>
      </c>
      <c r="W2171" t="str">
        <f t="shared" si="184"/>
        <v>Monitor</v>
      </c>
      <c r="X2171" t="str">
        <f t="shared" si="182"/>
        <v>Normal</v>
      </c>
      <c r="Y2171" t="str">
        <f t="shared" si="186"/>
        <v>Local</v>
      </c>
      <c r="Z2171" t="str">
        <f t="shared" si="185"/>
        <v>At-Risk</v>
      </c>
      <c r="AA2171" t="s">
        <v>33</v>
      </c>
      <c r="AB2171">
        <v>0</v>
      </c>
    </row>
    <row r="2172" spans="1:28" x14ac:dyDescent="0.3">
      <c r="A2172">
        <v>17</v>
      </c>
      <c r="B2172" t="s">
        <v>38</v>
      </c>
      <c r="C2172">
        <v>12</v>
      </c>
      <c r="D2172" t="s">
        <v>39</v>
      </c>
      <c r="E2172" t="s">
        <v>30</v>
      </c>
      <c r="F2172">
        <v>5</v>
      </c>
      <c r="G2172">
        <v>0</v>
      </c>
      <c r="H2172" t="s">
        <v>25</v>
      </c>
      <c r="I2172">
        <v>381107</v>
      </c>
      <c r="J2172" t="s">
        <v>35</v>
      </c>
      <c r="K2172" t="s">
        <v>31</v>
      </c>
      <c r="L2172">
        <v>1</v>
      </c>
      <c r="M2172">
        <v>0</v>
      </c>
      <c r="N2172">
        <v>1.6</v>
      </c>
      <c r="O2172" t="s">
        <v>28</v>
      </c>
      <c r="P2172">
        <v>0</v>
      </c>
      <c r="Q2172">
        <v>1</v>
      </c>
      <c r="R2172">
        <v>5.8</v>
      </c>
      <c r="S2172">
        <v>79.099999999999994</v>
      </c>
      <c r="T2172">
        <v>48.4</v>
      </c>
      <c r="U2172">
        <v>57.6</v>
      </c>
      <c r="V2172">
        <f t="shared" si="183"/>
        <v>9.2000000000000028</v>
      </c>
      <c r="W2172" t="str">
        <f t="shared" si="184"/>
        <v>Monitor</v>
      </c>
      <c r="X2172" t="str">
        <f t="shared" si="182"/>
        <v>Normal</v>
      </c>
      <c r="Y2172" t="str">
        <f t="shared" si="186"/>
        <v>Local</v>
      </c>
      <c r="Z2172" t="str">
        <f t="shared" si="185"/>
        <v>At-Risk</v>
      </c>
      <c r="AA2172" t="s">
        <v>29</v>
      </c>
      <c r="AB2172">
        <v>0</v>
      </c>
    </row>
    <row r="2173" spans="1:28" x14ac:dyDescent="0.3">
      <c r="A2173">
        <v>12</v>
      </c>
      <c r="B2173" t="s">
        <v>22</v>
      </c>
      <c r="C2173">
        <v>6</v>
      </c>
      <c r="D2173" t="s">
        <v>48</v>
      </c>
      <c r="E2173" t="s">
        <v>30</v>
      </c>
      <c r="F2173">
        <v>4</v>
      </c>
      <c r="G2173">
        <v>0</v>
      </c>
      <c r="H2173" t="s">
        <v>25</v>
      </c>
      <c r="I2173">
        <v>510270</v>
      </c>
      <c r="J2173" t="s">
        <v>31</v>
      </c>
      <c r="K2173" t="s">
        <v>32</v>
      </c>
      <c r="L2173">
        <v>0</v>
      </c>
      <c r="M2173">
        <v>1</v>
      </c>
      <c r="N2173">
        <v>2</v>
      </c>
      <c r="O2173" t="s">
        <v>28</v>
      </c>
      <c r="P2173">
        <v>0</v>
      </c>
      <c r="Q2173">
        <v>3</v>
      </c>
      <c r="R2173">
        <v>17.399999999999999</v>
      </c>
      <c r="S2173">
        <v>89.8</v>
      </c>
      <c r="T2173">
        <v>47.6</v>
      </c>
      <c r="U2173">
        <v>51.8</v>
      </c>
      <c r="V2173">
        <f t="shared" si="183"/>
        <v>4.1999999999999957</v>
      </c>
      <c r="W2173" t="str">
        <f t="shared" si="184"/>
        <v>Monitor</v>
      </c>
      <c r="X2173" t="str">
        <f t="shared" si="182"/>
        <v>Normal</v>
      </c>
      <c r="Y2173" t="str">
        <f t="shared" si="186"/>
        <v>Local</v>
      </c>
      <c r="Z2173" t="str">
        <f t="shared" si="185"/>
        <v>At-Risk</v>
      </c>
      <c r="AA2173" t="s">
        <v>29</v>
      </c>
      <c r="AB2173">
        <v>0</v>
      </c>
    </row>
    <row r="2174" spans="1:28" x14ac:dyDescent="0.3">
      <c r="A2174">
        <v>15</v>
      </c>
      <c r="B2174" t="s">
        <v>22</v>
      </c>
      <c r="C2174">
        <v>10</v>
      </c>
      <c r="D2174" t="s">
        <v>48</v>
      </c>
      <c r="E2174" t="s">
        <v>44</v>
      </c>
      <c r="F2174">
        <v>3</v>
      </c>
      <c r="G2174">
        <v>1</v>
      </c>
      <c r="H2174" t="s">
        <v>40</v>
      </c>
      <c r="I2174">
        <v>721284</v>
      </c>
      <c r="J2174" t="s">
        <v>37</v>
      </c>
      <c r="K2174" t="s">
        <v>41</v>
      </c>
      <c r="L2174">
        <v>0</v>
      </c>
      <c r="M2174">
        <v>1</v>
      </c>
      <c r="N2174">
        <v>2.5</v>
      </c>
      <c r="O2174" t="s">
        <v>28</v>
      </c>
      <c r="P2174">
        <v>1</v>
      </c>
      <c r="Q2174">
        <v>2</v>
      </c>
      <c r="R2174">
        <v>3.8</v>
      </c>
      <c r="S2174">
        <v>98.4</v>
      </c>
      <c r="T2174">
        <v>54.2</v>
      </c>
      <c r="U2174">
        <v>57.2</v>
      </c>
      <c r="V2174">
        <f t="shared" si="183"/>
        <v>3</v>
      </c>
      <c r="W2174" t="str">
        <f t="shared" si="184"/>
        <v>Monitor</v>
      </c>
      <c r="X2174" t="str">
        <f t="shared" si="182"/>
        <v>Normal</v>
      </c>
      <c r="Y2174" t="str">
        <f t="shared" si="186"/>
        <v>Local</v>
      </c>
      <c r="Z2174" t="str">
        <f t="shared" si="185"/>
        <v>Healthy</v>
      </c>
      <c r="AA2174" t="s">
        <v>29</v>
      </c>
      <c r="AB2174">
        <v>0</v>
      </c>
    </row>
    <row r="2175" spans="1:28" x14ac:dyDescent="0.3">
      <c r="A2175">
        <v>12</v>
      </c>
      <c r="B2175" t="s">
        <v>22</v>
      </c>
      <c r="C2175">
        <v>8</v>
      </c>
      <c r="D2175" t="s">
        <v>23</v>
      </c>
      <c r="E2175" t="s">
        <v>30</v>
      </c>
      <c r="F2175">
        <v>4</v>
      </c>
      <c r="G2175">
        <v>0</v>
      </c>
      <c r="H2175" t="s">
        <v>25</v>
      </c>
      <c r="I2175">
        <v>646624</v>
      </c>
      <c r="J2175" t="s">
        <v>26</v>
      </c>
      <c r="K2175" t="s">
        <v>27</v>
      </c>
      <c r="L2175">
        <v>1</v>
      </c>
      <c r="M2175">
        <v>1</v>
      </c>
      <c r="N2175">
        <v>1.5</v>
      </c>
      <c r="O2175" t="s">
        <v>28</v>
      </c>
      <c r="P2175">
        <v>0</v>
      </c>
      <c r="Q2175">
        <v>3</v>
      </c>
      <c r="R2175">
        <v>12.3</v>
      </c>
      <c r="S2175">
        <v>91.1</v>
      </c>
      <c r="T2175">
        <v>65.099999999999994</v>
      </c>
      <c r="U2175">
        <v>60.5</v>
      </c>
      <c r="V2175">
        <f t="shared" ref="V2175:V2233" si="187">U2175-T2175</f>
        <v>-4.5999999999999943</v>
      </c>
      <c r="W2175" t="str">
        <f t="shared" ref="W2175:W2233" si="188">IF(AND(U2175&lt;45,V2175&lt;-10),"High Risk","Monitor")</f>
        <v>Monitor</v>
      </c>
      <c r="X2175" t="str">
        <f t="shared" si="182"/>
        <v>Normal</v>
      </c>
      <c r="Y2175" t="str">
        <f t="shared" si="186"/>
        <v>Local</v>
      </c>
      <c r="Z2175" t="str">
        <f t="shared" si="185"/>
        <v>Healthy</v>
      </c>
      <c r="AA2175" t="s">
        <v>33</v>
      </c>
      <c r="AB2175">
        <v>0</v>
      </c>
    </row>
    <row r="2176" spans="1:28" x14ac:dyDescent="0.3">
      <c r="A2176">
        <v>12</v>
      </c>
      <c r="B2176" t="s">
        <v>38</v>
      </c>
      <c r="C2176">
        <v>6</v>
      </c>
      <c r="D2176" t="s">
        <v>23</v>
      </c>
      <c r="E2176" t="s">
        <v>24</v>
      </c>
      <c r="F2176">
        <v>8</v>
      </c>
      <c r="G2176">
        <v>0</v>
      </c>
      <c r="H2176" t="s">
        <v>25</v>
      </c>
      <c r="I2176">
        <v>572596</v>
      </c>
      <c r="J2176" t="s">
        <v>32</v>
      </c>
      <c r="K2176" t="s">
        <v>32</v>
      </c>
      <c r="L2176">
        <v>0</v>
      </c>
      <c r="M2176">
        <v>0</v>
      </c>
      <c r="N2176">
        <v>1.7</v>
      </c>
      <c r="O2176" t="s">
        <v>28</v>
      </c>
      <c r="P2176">
        <v>0</v>
      </c>
      <c r="Q2176">
        <v>3</v>
      </c>
      <c r="R2176">
        <v>2.5</v>
      </c>
      <c r="S2176">
        <v>79.3</v>
      </c>
      <c r="T2176">
        <v>63.6</v>
      </c>
      <c r="U2176">
        <v>56.8</v>
      </c>
      <c r="V2176">
        <f t="shared" si="187"/>
        <v>-6.8000000000000043</v>
      </c>
      <c r="W2176" t="str">
        <f t="shared" si="188"/>
        <v>Monitor</v>
      </c>
      <c r="X2176" t="str">
        <f t="shared" si="182"/>
        <v>Normal</v>
      </c>
      <c r="Y2176" t="str">
        <f t="shared" si="186"/>
        <v>Local</v>
      </c>
      <c r="Z2176" t="str">
        <f t="shared" si="185"/>
        <v>At-Risk</v>
      </c>
      <c r="AA2176" t="s">
        <v>29</v>
      </c>
      <c r="AB2176">
        <v>0</v>
      </c>
    </row>
    <row r="2177" spans="1:28" x14ac:dyDescent="0.3">
      <c r="A2177">
        <v>13</v>
      </c>
      <c r="B2177" t="s">
        <v>22</v>
      </c>
      <c r="C2177">
        <v>7</v>
      </c>
      <c r="D2177" t="s">
        <v>23</v>
      </c>
      <c r="E2177" t="s">
        <v>44</v>
      </c>
      <c r="F2177">
        <v>5</v>
      </c>
      <c r="G2177">
        <v>0</v>
      </c>
      <c r="H2177" t="s">
        <v>40</v>
      </c>
      <c r="I2177">
        <v>840655</v>
      </c>
      <c r="J2177" t="s">
        <v>26</v>
      </c>
      <c r="K2177" t="s">
        <v>27</v>
      </c>
      <c r="L2177">
        <v>0</v>
      </c>
      <c r="M2177">
        <v>0</v>
      </c>
      <c r="N2177">
        <v>2.9</v>
      </c>
      <c r="O2177" t="s">
        <v>28</v>
      </c>
      <c r="P2177">
        <v>0</v>
      </c>
      <c r="Q2177">
        <v>4</v>
      </c>
      <c r="R2177">
        <v>19.5</v>
      </c>
      <c r="S2177">
        <v>97.9</v>
      </c>
      <c r="T2177">
        <v>65.400000000000006</v>
      </c>
      <c r="U2177">
        <v>74.2</v>
      </c>
      <c r="V2177">
        <f t="shared" si="187"/>
        <v>8.7999999999999972</v>
      </c>
      <c r="W2177" t="str">
        <f t="shared" si="188"/>
        <v>Monitor</v>
      </c>
      <c r="X2177" t="str">
        <f t="shared" si="182"/>
        <v>Normal</v>
      </c>
      <c r="Y2177" t="str">
        <f t="shared" si="186"/>
        <v>Local</v>
      </c>
      <c r="Z2177" t="str">
        <f t="shared" si="185"/>
        <v>Healthy</v>
      </c>
      <c r="AA2177" t="s">
        <v>33</v>
      </c>
      <c r="AB2177">
        <v>0</v>
      </c>
    </row>
    <row r="2178" spans="1:28" x14ac:dyDescent="0.3">
      <c r="A2178">
        <v>16</v>
      </c>
      <c r="B2178" t="s">
        <v>38</v>
      </c>
      <c r="C2178">
        <v>11</v>
      </c>
      <c r="D2178" t="s">
        <v>23</v>
      </c>
      <c r="E2178" t="s">
        <v>30</v>
      </c>
      <c r="F2178">
        <v>6</v>
      </c>
      <c r="G2178">
        <v>0</v>
      </c>
      <c r="H2178" t="s">
        <v>25</v>
      </c>
      <c r="I2178">
        <v>404671</v>
      </c>
      <c r="J2178" t="s">
        <v>41</v>
      </c>
      <c r="K2178" t="s">
        <v>35</v>
      </c>
      <c r="L2178">
        <v>1</v>
      </c>
      <c r="M2178">
        <v>1</v>
      </c>
      <c r="N2178">
        <v>5.5</v>
      </c>
      <c r="O2178" t="s">
        <v>28</v>
      </c>
      <c r="P2178">
        <v>0</v>
      </c>
      <c r="Q2178">
        <v>5</v>
      </c>
      <c r="R2178">
        <v>17</v>
      </c>
      <c r="S2178">
        <v>98.3</v>
      </c>
      <c r="T2178">
        <v>80</v>
      </c>
      <c r="U2178">
        <v>80.099999999999994</v>
      </c>
      <c r="V2178">
        <f t="shared" si="187"/>
        <v>9.9999999999994316E-2</v>
      </c>
      <c r="W2178" t="str">
        <f t="shared" si="188"/>
        <v>Monitor</v>
      </c>
      <c r="X2178" t="str">
        <f t="shared" si="182"/>
        <v>Normal</v>
      </c>
      <c r="Y2178" t="str">
        <f t="shared" si="186"/>
        <v>Commuter</v>
      </c>
      <c r="Z2178" t="str">
        <f t="shared" si="185"/>
        <v>Healthy</v>
      </c>
      <c r="AA2178" t="s">
        <v>42</v>
      </c>
      <c r="AB2178">
        <v>0</v>
      </c>
    </row>
    <row r="2179" spans="1:28" x14ac:dyDescent="0.3">
      <c r="A2179">
        <v>14</v>
      </c>
      <c r="B2179" t="s">
        <v>22</v>
      </c>
      <c r="C2179">
        <v>10</v>
      </c>
      <c r="D2179" t="s">
        <v>48</v>
      </c>
      <c r="E2179" t="s">
        <v>24</v>
      </c>
      <c r="F2179">
        <v>2</v>
      </c>
      <c r="G2179">
        <v>0</v>
      </c>
      <c r="H2179" t="s">
        <v>36</v>
      </c>
      <c r="I2179">
        <v>204748</v>
      </c>
      <c r="J2179" t="s">
        <v>26</v>
      </c>
      <c r="K2179" t="s">
        <v>27</v>
      </c>
      <c r="L2179">
        <v>0</v>
      </c>
      <c r="M2179">
        <v>0</v>
      </c>
      <c r="N2179">
        <v>3.4</v>
      </c>
      <c r="O2179" t="s">
        <v>28</v>
      </c>
      <c r="P2179">
        <v>0</v>
      </c>
      <c r="Q2179">
        <v>3</v>
      </c>
      <c r="R2179">
        <v>19.5</v>
      </c>
      <c r="S2179">
        <v>82.5</v>
      </c>
      <c r="T2179">
        <v>64.400000000000006</v>
      </c>
      <c r="U2179">
        <v>64.400000000000006</v>
      </c>
      <c r="V2179">
        <f t="shared" si="187"/>
        <v>0</v>
      </c>
      <c r="W2179" t="str">
        <f t="shared" si="188"/>
        <v>Monitor</v>
      </c>
      <c r="X2179" t="str">
        <f t="shared" ref="X2179:X2242" si="189">IF(V2179&gt;10, "Surge", "Normal")</f>
        <v>Normal</v>
      </c>
      <c r="Y2179" t="str">
        <f t="shared" si="186"/>
        <v>Local</v>
      </c>
      <c r="Z2179" t="str">
        <f t="shared" ref="Z2179:Z2237" si="190">IF(S2179&gt;=90, "Healthy", IF(S2179&gt;75, "At-Risk", "Chronic Absenteeism"))</f>
        <v>At-Risk</v>
      </c>
      <c r="AA2179" t="s">
        <v>33</v>
      </c>
      <c r="AB2179">
        <v>0</v>
      </c>
    </row>
    <row r="2180" spans="1:28" x14ac:dyDescent="0.3">
      <c r="A2180">
        <v>18</v>
      </c>
      <c r="B2180" t="s">
        <v>22</v>
      </c>
      <c r="C2180">
        <v>12</v>
      </c>
      <c r="D2180" t="s">
        <v>39</v>
      </c>
      <c r="E2180" t="s">
        <v>30</v>
      </c>
      <c r="F2180">
        <v>4</v>
      </c>
      <c r="G2180">
        <v>0</v>
      </c>
      <c r="H2180" t="s">
        <v>40</v>
      </c>
      <c r="I2180">
        <v>1149083</v>
      </c>
      <c r="J2180" t="s">
        <v>26</v>
      </c>
      <c r="K2180" t="s">
        <v>31</v>
      </c>
      <c r="L2180">
        <v>1</v>
      </c>
      <c r="M2180">
        <v>1</v>
      </c>
      <c r="N2180">
        <v>1.6</v>
      </c>
      <c r="O2180" t="s">
        <v>28</v>
      </c>
      <c r="P2180">
        <v>1</v>
      </c>
      <c r="Q2180">
        <v>2</v>
      </c>
      <c r="R2180">
        <v>16.5</v>
      </c>
      <c r="S2180">
        <v>99.1</v>
      </c>
      <c r="T2180">
        <v>67.8</v>
      </c>
      <c r="U2180">
        <v>78.099999999999994</v>
      </c>
      <c r="V2180">
        <f t="shared" si="187"/>
        <v>10.299999999999997</v>
      </c>
      <c r="W2180" t="str">
        <f t="shared" si="188"/>
        <v>Monitor</v>
      </c>
      <c r="X2180" t="str">
        <f t="shared" si="189"/>
        <v>Surge</v>
      </c>
      <c r="Y2180" t="str">
        <f t="shared" si="186"/>
        <v>Local</v>
      </c>
      <c r="Z2180" t="str">
        <f t="shared" si="190"/>
        <v>Healthy</v>
      </c>
      <c r="AA2180" t="s">
        <v>42</v>
      </c>
      <c r="AB2180">
        <v>0</v>
      </c>
    </row>
    <row r="2181" spans="1:28" x14ac:dyDescent="0.3">
      <c r="A2181">
        <v>17</v>
      </c>
      <c r="B2181" t="s">
        <v>38</v>
      </c>
      <c r="C2181">
        <v>12</v>
      </c>
      <c r="D2181" t="s">
        <v>23</v>
      </c>
      <c r="E2181" t="s">
        <v>30</v>
      </c>
      <c r="F2181">
        <v>5</v>
      </c>
      <c r="G2181">
        <v>0</v>
      </c>
      <c r="H2181" t="s">
        <v>40</v>
      </c>
      <c r="I2181">
        <v>1318039</v>
      </c>
      <c r="J2181" t="s">
        <v>32</v>
      </c>
      <c r="K2181" t="s">
        <v>41</v>
      </c>
      <c r="L2181">
        <v>1</v>
      </c>
      <c r="M2181">
        <v>0</v>
      </c>
      <c r="N2181">
        <v>0.9</v>
      </c>
      <c r="O2181" t="s">
        <v>28</v>
      </c>
      <c r="P2181">
        <v>0</v>
      </c>
      <c r="Q2181">
        <v>3</v>
      </c>
      <c r="R2181">
        <v>16.8</v>
      </c>
      <c r="S2181">
        <v>91.4</v>
      </c>
      <c r="T2181">
        <v>65.599999999999994</v>
      </c>
      <c r="U2181">
        <v>77.5</v>
      </c>
      <c r="V2181">
        <f t="shared" si="187"/>
        <v>11.900000000000006</v>
      </c>
      <c r="W2181" t="str">
        <f t="shared" si="188"/>
        <v>Monitor</v>
      </c>
      <c r="X2181" t="str">
        <f t="shared" si="189"/>
        <v>Surge</v>
      </c>
      <c r="Y2181" t="str">
        <f t="shared" si="186"/>
        <v>Local</v>
      </c>
      <c r="Z2181" t="str">
        <f t="shared" si="190"/>
        <v>Healthy</v>
      </c>
      <c r="AA2181" t="s">
        <v>42</v>
      </c>
      <c r="AB2181">
        <v>0</v>
      </c>
    </row>
    <row r="2182" spans="1:28" x14ac:dyDescent="0.3">
      <c r="A2182">
        <v>10</v>
      </c>
      <c r="B2182" t="s">
        <v>38</v>
      </c>
      <c r="C2182">
        <v>6</v>
      </c>
      <c r="D2182" t="s">
        <v>48</v>
      </c>
      <c r="E2182" t="s">
        <v>44</v>
      </c>
      <c r="F2182">
        <v>4</v>
      </c>
      <c r="G2182">
        <v>0</v>
      </c>
      <c r="H2182" t="s">
        <v>36</v>
      </c>
      <c r="I2182">
        <v>331844</v>
      </c>
      <c r="J2182" t="s">
        <v>41</v>
      </c>
      <c r="K2182" t="s">
        <v>32</v>
      </c>
      <c r="L2182">
        <v>1</v>
      </c>
      <c r="M2182">
        <v>0</v>
      </c>
      <c r="N2182">
        <v>1.7</v>
      </c>
      <c r="O2182" t="s">
        <v>28</v>
      </c>
      <c r="P2182">
        <v>1</v>
      </c>
      <c r="Q2182">
        <v>4</v>
      </c>
      <c r="R2182">
        <v>16.3</v>
      </c>
      <c r="S2182">
        <v>98.5</v>
      </c>
      <c r="T2182">
        <v>51</v>
      </c>
      <c r="U2182">
        <v>60.2</v>
      </c>
      <c r="V2182">
        <f t="shared" si="187"/>
        <v>9.2000000000000028</v>
      </c>
      <c r="W2182" t="str">
        <f t="shared" si="188"/>
        <v>Monitor</v>
      </c>
      <c r="X2182" t="str">
        <f t="shared" si="189"/>
        <v>Normal</v>
      </c>
      <c r="Y2182" t="str">
        <f t="shared" si="186"/>
        <v>Local</v>
      </c>
      <c r="Z2182" t="str">
        <f t="shared" si="190"/>
        <v>Healthy</v>
      </c>
      <c r="AA2182" t="s">
        <v>33</v>
      </c>
      <c r="AB2182">
        <v>0</v>
      </c>
    </row>
    <row r="2183" spans="1:28" x14ac:dyDescent="0.3">
      <c r="A2183">
        <v>14</v>
      </c>
      <c r="B2183" t="s">
        <v>38</v>
      </c>
      <c r="C2183">
        <v>8</v>
      </c>
      <c r="D2183" t="s">
        <v>23</v>
      </c>
      <c r="E2183" t="s">
        <v>44</v>
      </c>
      <c r="F2183">
        <v>4</v>
      </c>
      <c r="G2183">
        <v>0</v>
      </c>
      <c r="H2183" t="s">
        <v>25</v>
      </c>
      <c r="I2183">
        <v>694776</v>
      </c>
      <c r="J2183" t="s">
        <v>35</v>
      </c>
      <c r="K2183" t="s">
        <v>37</v>
      </c>
      <c r="L2183">
        <v>0</v>
      </c>
      <c r="M2183">
        <v>0</v>
      </c>
      <c r="N2183">
        <v>5.6</v>
      </c>
      <c r="O2183" t="s">
        <v>28</v>
      </c>
      <c r="P2183">
        <v>0</v>
      </c>
      <c r="Q2183">
        <v>5</v>
      </c>
      <c r="R2183">
        <v>7.6</v>
      </c>
      <c r="S2183">
        <v>94.1</v>
      </c>
      <c r="T2183">
        <v>69.2</v>
      </c>
      <c r="U2183">
        <v>73.5</v>
      </c>
      <c r="V2183">
        <f t="shared" si="187"/>
        <v>4.2999999999999972</v>
      </c>
      <c r="W2183" t="str">
        <f t="shared" si="188"/>
        <v>Monitor</v>
      </c>
      <c r="X2183" t="str">
        <f t="shared" si="189"/>
        <v>Normal</v>
      </c>
      <c r="Y2183" t="str">
        <f t="shared" si="186"/>
        <v>Commuter</v>
      </c>
      <c r="Z2183" t="str">
        <f t="shared" si="190"/>
        <v>Healthy</v>
      </c>
      <c r="AA2183" t="s">
        <v>33</v>
      </c>
      <c r="AB2183">
        <v>0</v>
      </c>
    </row>
    <row r="2184" spans="1:28" x14ac:dyDescent="0.3">
      <c r="A2184">
        <v>11</v>
      </c>
      <c r="B2184" t="s">
        <v>22</v>
      </c>
      <c r="C2184">
        <v>7</v>
      </c>
      <c r="D2184" t="s">
        <v>39</v>
      </c>
      <c r="E2184" t="s">
        <v>30</v>
      </c>
      <c r="F2184">
        <v>6</v>
      </c>
      <c r="G2184">
        <v>0</v>
      </c>
      <c r="H2184" t="s">
        <v>25</v>
      </c>
      <c r="I2184">
        <v>360602</v>
      </c>
      <c r="J2184" t="s">
        <v>35</v>
      </c>
      <c r="K2184" t="s">
        <v>26</v>
      </c>
      <c r="L2184">
        <v>0</v>
      </c>
      <c r="M2184">
        <v>1</v>
      </c>
      <c r="N2184">
        <v>0.3</v>
      </c>
      <c r="O2184" t="s">
        <v>28</v>
      </c>
      <c r="P2184">
        <v>0</v>
      </c>
      <c r="Q2184">
        <v>4</v>
      </c>
      <c r="R2184">
        <v>19.3</v>
      </c>
      <c r="S2184">
        <v>81.8</v>
      </c>
      <c r="T2184">
        <v>67.3</v>
      </c>
      <c r="U2184">
        <v>75.3</v>
      </c>
      <c r="V2184">
        <f t="shared" si="187"/>
        <v>8</v>
      </c>
      <c r="W2184" t="str">
        <f t="shared" si="188"/>
        <v>Monitor</v>
      </c>
      <c r="X2184" t="str">
        <f t="shared" si="189"/>
        <v>Normal</v>
      </c>
      <c r="Y2184" t="str">
        <f t="shared" si="186"/>
        <v>Local</v>
      </c>
      <c r="Z2184" t="str">
        <f t="shared" si="190"/>
        <v>At-Risk</v>
      </c>
      <c r="AA2184" t="s">
        <v>42</v>
      </c>
      <c r="AB2184">
        <v>0</v>
      </c>
    </row>
    <row r="2185" spans="1:28" x14ac:dyDescent="0.3">
      <c r="A2185">
        <v>15</v>
      </c>
      <c r="B2185" t="s">
        <v>22</v>
      </c>
      <c r="C2185">
        <v>11</v>
      </c>
      <c r="D2185" t="s">
        <v>23</v>
      </c>
      <c r="E2185" t="s">
        <v>24</v>
      </c>
      <c r="F2185">
        <v>6</v>
      </c>
      <c r="G2185">
        <v>0</v>
      </c>
      <c r="H2185" t="s">
        <v>40</v>
      </c>
      <c r="I2185">
        <v>1251129</v>
      </c>
      <c r="J2185" t="s">
        <v>32</v>
      </c>
      <c r="K2185" t="s">
        <v>41</v>
      </c>
      <c r="L2185">
        <v>0</v>
      </c>
      <c r="M2185">
        <v>0</v>
      </c>
      <c r="N2185">
        <v>1.1000000000000001</v>
      </c>
      <c r="O2185" t="s">
        <v>28</v>
      </c>
      <c r="P2185">
        <v>0</v>
      </c>
      <c r="Q2185">
        <v>4</v>
      </c>
      <c r="R2185">
        <v>15.5</v>
      </c>
      <c r="S2185">
        <v>83.7</v>
      </c>
      <c r="T2185">
        <v>56.2</v>
      </c>
      <c r="U2185">
        <v>58.1</v>
      </c>
      <c r="V2185">
        <f t="shared" si="187"/>
        <v>1.8999999999999986</v>
      </c>
      <c r="W2185" t="str">
        <f t="shared" si="188"/>
        <v>Monitor</v>
      </c>
      <c r="X2185" t="str">
        <f t="shared" si="189"/>
        <v>Normal</v>
      </c>
      <c r="Y2185" t="str">
        <f t="shared" si="186"/>
        <v>Local</v>
      </c>
      <c r="Z2185" t="str">
        <f t="shared" si="190"/>
        <v>At-Risk</v>
      </c>
      <c r="AA2185" t="s">
        <v>29</v>
      </c>
      <c r="AB2185">
        <v>0</v>
      </c>
    </row>
    <row r="2186" spans="1:28" x14ac:dyDescent="0.3">
      <c r="A2186">
        <v>12</v>
      </c>
      <c r="B2186" t="s">
        <v>22</v>
      </c>
      <c r="C2186">
        <v>7</v>
      </c>
      <c r="D2186" t="s">
        <v>23</v>
      </c>
      <c r="E2186" t="s">
        <v>30</v>
      </c>
      <c r="F2186">
        <v>2</v>
      </c>
      <c r="G2186">
        <v>0</v>
      </c>
      <c r="H2186" t="s">
        <v>34</v>
      </c>
      <c r="I2186">
        <v>62473</v>
      </c>
      <c r="J2186" t="s">
        <v>26</v>
      </c>
      <c r="K2186" t="s">
        <v>43</v>
      </c>
      <c r="L2186">
        <v>0</v>
      </c>
      <c r="M2186">
        <v>0</v>
      </c>
      <c r="N2186">
        <v>2</v>
      </c>
      <c r="O2186" t="s">
        <v>28</v>
      </c>
      <c r="P2186">
        <v>0</v>
      </c>
      <c r="Q2186">
        <v>3</v>
      </c>
      <c r="R2186">
        <v>8.8000000000000007</v>
      </c>
      <c r="S2186">
        <v>83.2</v>
      </c>
      <c r="T2186">
        <v>58</v>
      </c>
      <c r="U2186">
        <v>55.7</v>
      </c>
      <c r="V2186">
        <f t="shared" si="187"/>
        <v>-2.2999999999999972</v>
      </c>
      <c r="W2186" t="str">
        <f t="shared" si="188"/>
        <v>Monitor</v>
      </c>
      <c r="X2186" t="str">
        <f t="shared" si="189"/>
        <v>Normal</v>
      </c>
      <c r="Y2186" t="str">
        <f t="shared" si="186"/>
        <v>Local</v>
      </c>
      <c r="Z2186" t="str">
        <f t="shared" si="190"/>
        <v>At-Risk</v>
      </c>
      <c r="AA2186" t="s">
        <v>29</v>
      </c>
      <c r="AB2186">
        <v>0</v>
      </c>
    </row>
    <row r="2187" spans="1:28" x14ac:dyDescent="0.3">
      <c r="A2187">
        <v>15</v>
      </c>
      <c r="B2187" t="s">
        <v>38</v>
      </c>
      <c r="C2187">
        <v>11</v>
      </c>
      <c r="D2187" t="s">
        <v>48</v>
      </c>
      <c r="E2187" t="s">
        <v>44</v>
      </c>
      <c r="F2187">
        <v>5</v>
      </c>
      <c r="G2187">
        <v>0</v>
      </c>
      <c r="H2187" t="s">
        <v>36</v>
      </c>
      <c r="I2187">
        <v>222687</v>
      </c>
      <c r="J2187" t="s">
        <v>31</v>
      </c>
      <c r="K2187" t="s">
        <v>32</v>
      </c>
      <c r="L2187">
        <v>1</v>
      </c>
      <c r="M2187">
        <v>0</v>
      </c>
      <c r="N2187">
        <v>3</v>
      </c>
      <c r="O2187" t="s">
        <v>28</v>
      </c>
      <c r="P2187">
        <v>0</v>
      </c>
      <c r="Q2187">
        <v>4</v>
      </c>
      <c r="R2187">
        <v>16.100000000000001</v>
      </c>
      <c r="S2187">
        <v>74.900000000000006</v>
      </c>
      <c r="T2187">
        <v>75.7</v>
      </c>
      <c r="U2187">
        <v>65.2</v>
      </c>
      <c r="V2187">
        <f t="shared" si="187"/>
        <v>-10.5</v>
      </c>
      <c r="W2187" t="str">
        <f t="shared" si="188"/>
        <v>Monitor</v>
      </c>
      <c r="X2187" t="str">
        <f t="shared" si="189"/>
        <v>Normal</v>
      </c>
      <c r="Y2187" t="str">
        <f t="shared" si="186"/>
        <v>Local</v>
      </c>
      <c r="Z2187" t="str">
        <f t="shared" si="190"/>
        <v>Chronic Absenteeism</v>
      </c>
      <c r="AA2187" t="s">
        <v>33</v>
      </c>
      <c r="AB2187">
        <v>0</v>
      </c>
    </row>
    <row r="2188" spans="1:28" x14ac:dyDescent="0.3">
      <c r="A2188">
        <v>14</v>
      </c>
      <c r="B2188" t="s">
        <v>22</v>
      </c>
      <c r="C2188">
        <v>10</v>
      </c>
      <c r="D2188" t="s">
        <v>48</v>
      </c>
      <c r="E2188" t="s">
        <v>30</v>
      </c>
      <c r="F2188">
        <v>3</v>
      </c>
      <c r="G2188">
        <v>0</v>
      </c>
      <c r="H2188" t="s">
        <v>36</v>
      </c>
      <c r="I2188">
        <v>239268</v>
      </c>
      <c r="J2188" t="s">
        <v>43</v>
      </c>
      <c r="K2188" t="s">
        <v>41</v>
      </c>
      <c r="L2188">
        <v>1</v>
      </c>
      <c r="M2188">
        <v>1</v>
      </c>
      <c r="N2188">
        <v>2.9</v>
      </c>
      <c r="O2188" t="s">
        <v>28</v>
      </c>
      <c r="P2188">
        <v>0</v>
      </c>
      <c r="Q2188">
        <v>2</v>
      </c>
      <c r="R2188">
        <v>12.6</v>
      </c>
      <c r="S2188">
        <v>100</v>
      </c>
      <c r="T2188">
        <v>53.2</v>
      </c>
      <c r="U2188">
        <v>63.6</v>
      </c>
      <c r="V2188">
        <f t="shared" si="187"/>
        <v>10.399999999999999</v>
      </c>
      <c r="W2188" t="str">
        <f t="shared" si="188"/>
        <v>Monitor</v>
      </c>
      <c r="X2188" t="str">
        <f t="shared" si="189"/>
        <v>Surge</v>
      </c>
      <c r="Y2188" t="str">
        <f t="shared" si="186"/>
        <v>Local</v>
      </c>
      <c r="Z2188" t="str">
        <f t="shared" si="190"/>
        <v>Healthy</v>
      </c>
      <c r="AA2188" t="s">
        <v>33</v>
      </c>
      <c r="AB2188">
        <v>0</v>
      </c>
    </row>
    <row r="2189" spans="1:28" x14ac:dyDescent="0.3">
      <c r="A2189">
        <v>12</v>
      </c>
      <c r="B2189" t="s">
        <v>38</v>
      </c>
      <c r="C2189">
        <v>7</v>
      </c>
      <c r="D2189" t="s">
        <v>23</v>
      </c>
      <c r="E2189" t="s">
        <v>44</v>
      </c>
      <c r="F2189">
        <v>5</v>
      </c>
      <c r="G2189">
        <v>0</v>
      </c>
      <c r="H2189" t="s">
        <v>45</v>
      </c>
      <c r="I2189">
        <v>5470091</v>
      </c>
      <c r="J2189" t="s">
        <v>37</v>
      </c>
      <c r="K2189" t="s">
        <v>27</v>
      </c>
      <c r="L2189">
        <v>0</v>
      </c>
      <c r="M2189">
        <v>1</v>
      </c>
      <c r="N2189">
        <v>3.9</v>
      </c>
      <c r="O2189" t="s">
        <v>28</v>
      </c>
      <c r="P2189">
        <v>1</v>
      </c>
      <c r="Q2189">
        <v>4</v>
      </c>
      <c r="R2189">
        <v>24.5</v>
      </c>
      <c r="S2189">
        <v>100</v>
      </c>
      <c r="T2189">
        <v>82.8</v>
      </c>
      <c r="U2189">
        <v>83.7</v>
      </c>
      <c r="V2189">
        <f t="shared" si="187"/>
        <v>0.90000000000000568</v>
      </c>
      <c r="W2189" t="str">
        <f t="shared" si="188"/>
        <v>Monitor</v>
      </c>
      <c r="X2189" t="str">
        <f t="shared" si="189"/>
        <v>Normal</v>
      </c>
      <c r="Y2189" t="str">
        <f t="shared" si="186"/>
        <v>Local</v>
      </c>
      <c r="Z2189" t="str">
        <f t="shared" si="190"/>
        <v>Healthy</v>
      </c>
      <c r="AA2189" t="s">
        <v>42</v>
      </c>
      <c r="AB2189">
        <v>0</v>
      </c>
    </row>
    <row r="2190" spans="1:28" x14ac:dyDescent="0.3">
      <c r="A2190">
        <v>14</v>
      </c>
      <c r="B2190" t="s">
        <v>22</v>
      </c>
      <c r="C2190">
        <v>8</v>
      </c>
      <c r="D2190" t="s">
        <v>23</v>
      </c>
      <c r="E2190" t="s">
        <v>30</v>
      </c>
      <c r="F2190">
        <v>5</v>
      </c>
      <c r="G2190">
        <v>0</v>
      </c>
      <c r="H2190" t="s">
        <v>36</v>
      </c>
      <c r="I2190">
        <v>208572</v>
      </c>
      <c r="J2190" t="s">
        <v>32</v>
      </c>
      <c r="K2190" t="s">
        <v>27</v>
      </c>
      <c r="M2190">
        <v>1</v>
      </c>
      <c r="N2190">
        <v>2</v>
      </c>
      <c r="O2190" t="s">
        <v>28</v>
      </c>
      <c r="P2190">
        <v>0</v>
      </c>
      <c r="Q2190">
        <v>4</v>
      </c>
      <c r="R2190">
        <v>12.1</v>
      </c>
      <c r="S2190">
        <v>85.6</v>
      </c>
      <c r="T2190">
        <v>49.8</v>
      </c>
      <c r="U2190">
        <v>63.1</v>
      </c>
      <c r="V2190">
        <f t="shared" si="187"/>
        <v>13.300000000000004</v>
      </c>
      <c r="W2190" t="str">
        <f t="shared" si="188"/>
        <v>Monitor</v>
      </c>
      <c r="X2190" t="str">
        <f t="shared" si="189"/>
        <v>Surge</v>
      </c>
      <c r="Y2190" t="str">
        <f t="shared" si="186"/>
        <v>Local</v>
      </c>
      <c r="Z2190" t="str">
        <f t="shared" si="190"/>
        <v>At-Risk</v>
      </c>
      <c r="AA2190" t="s">
        <v>33</v>
      </c>
      <c r="AB2190">
        <v>0</v>
      </c>
    </row>
    <row r="2191" spans="1:28" x14ac:dyDescent="0.3">
      <c r="A2191">
        <v>17</v>
      </c>
      <c r="B2191" t="s">
        <v>38</v>
      </c>
      <c r="C2191">
        <v>11</v>
      </c>
      <c r="D2191" t="s">
        <v>39</v>
      </c>
      <c r="E2191" t="s">
        <v>24</v>
      </c>
      <c r="F2191">
        <v>4</v>
      </c>
      <c r="G2191">
        <v>0</v>
      </c>
      <c r="H2191" t="s">
        <v>36</v>
      </c>
      <c r="I2191">
        <v>200098</v>
      </c>
      <c r="J2191" t="s">
        <v>41</v>
      </c>
      <c r="K2191" t="s">
        <v>26</v>
      </c>
      <c r="L2191">
        <v>1</v>
      </c>
      <c r="M2191">
        <v>1</v>
      </c>
      <c r="N2191">
        <v>21.2</v>
      </c>
      <c r="O2191" t="s">
        <v>28</v>
      </c>
      <c r="P2191">
        <v>0</v>
      </c>
      <c r="Q2191">
        <v>2</v>
      </c>
      <c r="R2191">
        <v>16.600000000000001</v>
      </c>
      <c r="S2191">
        <v>83.4</v>
      </c>
      <c r="T2191">
        <v>58.3</v>
      </c>
      <c r="U2191">
        <v>63.5</v>
      </c>
      <c r="V2191">
        <f t="shared" si="187"/>
        <v>5.2000000000000028</v>
      </c>
      <c r="W2191" t="str">
        <f t="shared" si="188"/>
        <v>Monitor</v>
      </c>
      <c r="X2191" t="str">
        <f t="shared" si="189"/>
        <v>Normal</v>
      </c>
      <c r="Y2191" t="str">
        <f t="shared" si="186"/>
        <v>Distant</v>
      </c>
      <c r="Z2191" t="str">
        <f t="shared" si="190"/>
        <v>At-Risk</v>
      </c>
      <c r="AA2191" t="s">
        <v>33</v>
      </c>
      <c r="AB2191">
        <v>0</v>
      </c>
    </row>
    <row r="2192" spans="1:28" x14ac:dyDescent="0.3">
      <c r="A2192">
        <v>13</v>
      </c>
      <c r="B2192" t="s">
        <v>22</v>
      </c>
      <c r="C2192">
        <v>8</v>
      </c>
      <c r="D2192" t="s">
        <v>23</v>
      </c>
      <c r="E2192" t="s">
        <v>24</v>
      </c>
      <c r="F2192">
        <v>4</v>
      </c>
      <c r="G2192">
        <v>0</v>
      </c>
      <c r="H2192" t="s">
        <v>45</v>
      </c>
      <c r="I2192">
        <v>5406680</v>
      </c>
      <c r="J2192" t="s">
        <v>31</v>
      </c>
      <c r="K2192" t="s">
        <v>26</v>
      </c>
      <c r="L2192">
        <v>1</v>
      </c>
      <c r="M2192">
        <v>1</v>
      </c>
      <c r="N2192">
        <v>4.5999999999999996</v>
      </c>
      <c r="O2192" t="s">
        <v>28</v>
      </c>
      <c r="P2192">
        <v>0</v>
      </c>
      <c r="Q2192">
        <v>4</v>
      </c>
      <c r="R2192">
        <v>11.7</v>
      </c>
      <c r="S2192">
        <v>94.9</v>
      </c>
      <c r="T2192">
        <v>74.2</v>
      </c>
      <c r="U2192">
        <v>71.3</v>
      </c>
      <c r="V2192">
        <f t="shared" si="187"/>
        <v>-2.9000000000000057</v>
      </c>
      <c r="W2192" t="str">
        <f t="shared" si="188"/>
        <v>Monitor</v>
      </c>
      <c r="X2192" t="str">
        <f t="shared" si="189"/>
        <v>Normal</v>
      </c>
      <c r="Y2192" t="str">
        <f t="shared" ref="Y2192:Y2250" si="191">IF(N2192&lt;5,"Local",IF(N2192&lt;=15,"Commuter","Distant"))</f>
        <v>Local</v>
      </c>
      <c r="Z2192" t="str">
        <f t="shared" si="190"/>
        <v>Healthy</v>
      </c>
      <c r="AA2192" t="s">
        <v>33</v>
      </c>
      <c r="AB2192">
        <v>0</v>
      </c>
    </row>
    <row r="2193" spans="1:28" x14ac:dyDescent="0.3">
      <c r="A2193">
        <v>17</v>
      </c>
      <c r="B2193" t="s">
        <v>22</v>
      </c>
      <c r="C2193">
        <v>12</v>
      </c>
      <c r="D2193" t="s">
        <v>23</v>
      </c>
      <c r="E2193" t="s">
        <v>44</v>
      </c>
      <c r="F2193">
        <v>3</v>
      </c>
      <c r="G2193">
        <v>0</v>
      </c>
      <c r="H2193" t="s">
        <v>40</v>
      </c>
      <c r="I2193">
        <v>889202</v>
      </c>
      <c r="J2193" t="s">
        <v>31</v>
      </c>
      <c r="K2193" t="s">
        <v>35</v>
      </c>
      <c r="L2193">
        <v>0</v>
      </c>
      <c r="M2193">
        <v>0</v>
      </c>
      <c r="N2193">
        <v>2</v>
      </c>
      <c r="O2193" t="s">
        <v>28</v>
      </c>
      <c r="P2193">
        <v>0</v>
      </c>
      <c r="Q2193">
        <v>5</v>
      </c>
      <c r="R2193">
        <v>25.2</v>
      </c>
      <c r="S2193">
        <v>97.2</v>
      </c>
      <c r="T2193">
        <v>87</v>
      </c>
      <c r="U2193">
        <v>86.6</v>
      </c>
      <c r="V2193">
        <f t="shared" si="187"/>
        <v>-0.40000000000000568</v>
      </c>
      <c r="W2193" t="str">
        <f t="shared" si="188"/>
        <v>Monitor</v>
      </c>
      <c r="X2193" t="str">
        <f t="shared" si="189"/>
        <v>Normal</v>
      </c>
      <c r="Y2193" t="str">
        <f t="shared" si="191"/>
        <v>Local</v>
      </c>
      <c r="Z2193" t="str">
        <f t="shared" si="190"/>
        <v>Healthy</v>
      </c>
      <c r="AA2193" t="s">
        <v>42</v>
      </c>
      <c r="AB2193">
        <v>0</v>
      </c>
    </row>
    <row r="2194" spans="1:28" x14ac:dyDescent="0.3">
      <c r="A2194">
        <v>16</v>
      </c>
      <c r="B2194" t="s">
        <v>22</v>
      </c>
      <c r="C2194">
        <v>11</v>
      </c>
      <c r="D2194" t="s">
        <v>39</v>
      </c>
      <c r="E2194" t="s">
        <v>30</v>
      </c>
      <c r="F2194">
        <v>4</v>
      </c>
      <c r="G2194">
        <v>1</v>
      </c>
      <c r="H2194" t="s">
        <v>34</v>
      </c>
      <c r="I2194">
        <v>157870</v>
      </c>
      <c r="J2194" t="s">
        <v>31</v>
      </c>
      <c r="K2194" t="s">
        <v>35</v>
      </c>
      <c r="L2194">
        <v>0</v>
      </c>
      <c r="M2194">
        <v>0</v>
      </c>
      <c r="N2194">
        <v>3.8</v>
      </c>
      <c r="O2194" t="s">
        <v>47</v>
      </c>
      <c r="P2194">
        <v>1</v>
      </c>
      <c r="Q2194">
        <v>4</v>
      </c>
      <c r="R2194">
        <v>8.3000000000000007</v>
      </c>
      <c r="S2194">
        <v>87.8</v>
      </c>
      <c r="T2194">
        <v>62.6</v>
      </c>
      <c r="U2194">
        <v>58.9</v>
      </c>
      <c r="V2194">
        <f t="shared" si="187"/>
        <v>-3.7000000000000028</v>
      </c>
      <c r="W2194" t="str">
        <f t="shared" si="188"/>
        <v>Monitor</v>
      </c>
      <c r="X2194" t="str">
        <f t="shared" si="189"/>
        <v>Normal</v>
      </c>
      <c r="Y2194" t="str">
        <f t="shared" si="191"/>
        <v>Local</v>
      </c>
      <c r="Z2194" t="str">
        <f t="shared" si="190"/>
        <v>At-Risk</v>
      </c>
      <c r="AA2194" t="s">
        <v>29</v>
      </c>
      <c r="AB2194">
        <v>0</v>
      </c>
    </row>
    <row r="2195" spans="1:28" x14ac:dyDescent="0.3">
      <c r="A2195">
        <v>17</v>
      </c>
      <c r="B2195" t="s">
        <v>22</v>
      </c>
      <c r="C2195">
        <v>12</v>
      </c>
      <c r="D2195" t="s">
        <v>23</v>
      </c>
      <c r="E2195" t="s">
        <v>44</v>
      </c>
      <c r="F2195">
        <v>7</v>
      </c>
      <c r="G2195">
        <v>0</v>
      </c>
      <c r="H2195" t="s">
        <v>36</v>
      </c>
      <c r="I2195">
        <v>314473</v>
      </c>
      <c r="J2195" t="s">
        <v>43</v>
      </c>
      <c r="K2195" t="s">
        <v>35</v>
      </c>
      <c r="L2195">
        <v>1</v>
      </c>
      <c r="M2195">
        <v>1</v>
      </c>
      <c r="N2195">
        <v>1.7</v>
      </c>
      <c r="O2195" t="s">
        <v>28</v>
      </c>
      <c r="P2195">
        <v>0</v>
      </c>
      <c r="Q2195">
        <v>4</v>
      </c>
      <c r="R2195">
        <v>17.2</v>
      </c>
      <c r="S2195">
        <v>73.900000000000006</v>
      </c>
      <c r="T2195">
        <v>57.4</v>
      </c>
      <c r="U2195">
        <v>69</v>
      </c>
      <c r="V2195">
        <f t="shared" si="187"/>
        <v>11.600000000000001</v>
      </c>
      <c r="W2195" t="str">
        <f t="shared" si="188"/>
        <v>Monitor</v>
      </c>
      <c r="X2195" t="str">
        <f t="shared" si="189"/>
        <v>Surge</v>
      </c>
      <c r="Y2195" t="str">
        <f t="shared" si="191"/>
        <v>Local</v>
      </c>
      <c r="Z2195" t="str">
        <f t="shared" si="190"/>
        <v>Chronic Absenteeism</v>
      </c>
      <c r="AA2195" t="s">
        <v>33</v>
      </c>
      <c r="AB2195">
        <v>0</v>
      </c>
    </row>
    <row r="2196" spans="1:28" x14ac:dyDescent="0.3">
      <c r="A2196">
        <v>16</v>
      </c>
      <c r="B2196" t="s">
        <v>22</v>
      </c>
      <c r="C2196">
        <v>12</v>
      </c>
      <c r="D2196" t="s">
        <v>23</v>
      </c>
      <c r="E2196" t="s">
        <v>24</v>
      </c>
      <c r="F2196">
        <v>6</v>
      </c>
      <c r="G2196">
        <v>0</v>
      </c>
      <c r="H2196" t="s">
        <v>45</v>
      </c>
      <c r="I2196">
        <v>2097196</v>
      </c>
      <c r="J2196" t="s">
        <v>35</v>
      </c>
      <c r="K2196" t="s">
        <v>32</v>
      </c>
      <c r="L2196">
        <v>1</v>
      </c>
      <c r="M2196">
        <v>1</v>
      </c>
      <c r="N2196">
        <v>3.7</v>
      </c>
      <c r="O2196" t="s">
        <v>28</v>
      </c>
      <c r="P2196">
        <v>0</v>
      </c>
      <c r="Q2196">
        <v>4</v>
      </c>
      <c r="R2196">
        <v>21.5</v>
      </c>
      <c r="S2196">
        <v>88.2</v>
      </c>
      <c r="T2196">
        <v>53</v>
      </c>
      <c r="U2196">
        <v>74.900000000000006</v>
      </c>
      <c r="V2196">
        <f t="shared" si="187"/>
        <v>21.900000000000006</v>
      </c>
      <c r="W2196" t="str">
        <f t="shared" si="188"/>
        <v>Monitor</v>
      </c>
      <c r="X2196" t="str">
        <f t="shared" si="189"/>
        <v>Surge</v>
      </c>
      <c r="Y2196" t="str">
        <f t="shared" si="191"/>
        <v>Local</v>
      </c>
      <c r="Z2196" t="str">
        <f t="shared" si="190"/>
        <v>At-Risk</v>
      </c>
      <c r="AA2196" t="s">
        <v>33</v>
      </c>
      <c r="AB2196">
        <v>0</v>
      </c>
    </row>
    <row r="2197" spans="1:28" x14ac:dyDescent="0.3">
      <c r="A2197">
        <v>18</v>
      </c>
      <c r="B2197" t="s">
        <v>38</v>
      </c>
      <c r="C2197">
        <v>12</v>
      </c>
      <c r="D2197" t="s">
        <v>23</v>
      </c>
      <c r="E2197" t="s">
        <v>30</v>
      </c>
      <c r="F2197">
        <v>6</v>
      </c>
      <c r="G2197">
        <v>0</v>
      </c>
      <c r="H2197" t="s">
        <v>45</v>
      </c>
      <c r="I2197">
        <v>2048081</v>
      </c>
      <c r="J2197" t="s">
        <v>26</v>
      </c>
      <c r="K2197" t="s">
        <v>37</v>
      </c>
      <c r="L2197">
        <v>1</v>
      </c>
      <c r="M2197">
        <v>1</v>
      </c>
      <c r="N2197">
        <v>3.3</v>
      </c>
      <c r="O2197" t="s">
        <v>28</v>
      </c>
      <c r="P2197">
        <v>1</v>
      </c>
      <c r="Q2197">
        <v>3</v>
      </c>
      <c r="R2197">
        <v>17.100000000000001</v>
      </c>
      <c r="S2197">
        <v>88.4</v>
      </c>
      <c r="T2197">
        <v>85.7</v>
      </c>
      <c r="U2197">
        <v>85.5</v>
      </c>
      <c r="V2197">
        <f t="shared" si="187"/>
        <v>-0.20000000000000284</v>
      </c>
      <c r="W2197" t="str">
        <f t="shared" si="188"/>
        <v>Monitor</v>
      </c>
      <c r="X2197" t="str">
        <f t="shared" si="189"/>
        <v>Normal</v>
      </c>
      <c r="Y2197" t="str">
        <f t="shared" si="191"/>
        <v>Local</v>
      </c>
      <c r="Z2197" t="str">
        <f t="shared" si="190"/>
        <v>At-Risk</v>
      </c>
      <c r="AA2197" t="s">
        <v>42</v>
      </c>
      <c r="AB2197">
        <v>0</v>
      </c>
    </row>
    <row r="2198" spans="1:28" x14ac:dyDescent="0.3">
      <c r="A2198">
        <v>15</v>
      </c>
      <c r="B2198" t="s">
        <v>38</v>
      </c>
      <c r="C2198">
        <v>11</v>
      </c>
      <c r="D2198" t="s">
        <v>23</v>
      </c>
      <c r="E2198" t="s">
        <v>24</v>
      </c>
      <c r="F2198">
        <v>6</v>
      </c>
      <c r="G2198">
        <v>0</v>
      </c>
      <c r="H2198" t="s">
        <v>25</v>
      </c>
      <c r="I2198">
        <v>407024</v>
      </c>
      <c r="J2198" t="s">
        <v>35</v>
      </c>
      <c r="K2198" t="s">
        <v>32</v>
      </c>
      <c r="L2198">
        <v>0</v>
      </c>
      <c r="M2198">
        <v>0</v>
      </c>
      <c r="N2198">
        <v>7.7</v>
      </c>
      <c r="O2198" t="s">
        <v>28</v>
      </c>
      <c r="P2198">
        <v>0</v>
      </c>
      <c r="Q2198">
        <v>5</v>
      </c>
      <c r="R2198">
        <v>8.5</v>
      </c>
      <c r="S2198">
        <v>75.7</v>
      </c>
      <c r="T2198">
        <v>58.9</v>
      </c>
      <c r="U2198">
        <v>68.7</v>
      </c>
      <c r="V2198">
        <f t="shared" si="187"/>
        <v>9.8000000000000043</v>
      </c>
      <c r="W2198" t="str">
        <f t="shared" si="188"/>
        <v>Monitor</v>
      </c>
      <c r="X2198" t="str">
        <f t="shared" si="189"/>
        <v>Normal</v>
      </c>
      <c r="Y2198" t="str">
        <f t="shared" si="191"/>
        <v>Commuter</v>
      </c>
      <c r="Z2198" t="str">
        <f t="shared" si="190"/>
        <v>At-Risk</v>
      </c>
      <c r="AA2198" t="s">
        <v>33</v>
      </c>
      <c r="AB2198">
        <v>0</v>
      </c>
    </row>
    <row r="2199" spans="1:28" x14ac:dyDescent="0.3">
      <c r="A2199">
        <v>12</v>
      </c>
      <c r="B2199" t="s">
        <v>38</v>
      </c>
      <c r="C2199">
        <v>8</v>
      </c>
      <c r="D2199" t="s">
        <v>23</v>
      </c>
      <c r="E2199" t="s">
        <v>44</v>
      </c>
      <c r="F2199">
        <v>6</v>
      </c>
      <c r="G2199">
        <v>0</v>
      </c>
      <c r="H2199" t="s">
        <v>34</v>
      </c>
      <c r="I2199">
        <v>156231</v>
      </c>
      <c r="J2199" t="s">
        <v>37</v>
      </c>
      <c r="K2199" t="s">
        <v>37</v>
      </c>
      <c r="L2199">
        <v>0</v>
      </c>
      <c r="M2199">
        <v>1</v>
      </c>
      <c r="N2199">
        <v>2.5</v>
      </c>
      <c r="O2199" t="s">
        <v>47</v>
      </c>
      <c r="P2199">
        <v>1</v>
      </c>
      <c r="Q2199">
        <v>3</v>
      </c>
      <c r="R2199">
        <v>10.9</v>
      </c>
      <c r="S2199">
        <v>87.4</v>
      </c>
      <c r="T2199">
        <v>51.6</v>
      </c>
      <c r="U2199">
        <v>65.3</v>
      </c>
      <c r="V2199">
        <f t="shared" si="187"/>
        <v>13.699999999999996</v>
      </c>
      <c r="W2199" t="str">
        <f t="shared" si="188"/>
        <v>Monitor</v>
      </c>
      <c r="X2199" t="str">
        <f t="shared" si="189"/>
        <v>Surge</v>
      </c>
      <c r="Y2199" t="str">
        <f t="shared" si="191"/>
        <v>Local</v>
      </c>
      <c r="Z2199" t="str">
        <f t="shared" si="190"/>
        <v>At-Risk</v>
      </c>
      <c r="AA2199" t="s">
        <v>33</v>
      </c>
      <c r="AB2199">
        <v>0</v>
      </c>
    </row>
    <row r="2200" spans="1:28" x14ac:dyDescent="0.3">
      <c r="A2200">
        <v>14</v>
      </c>
      <c r="B2200" t="s">
        <v>38</v>
      </c>
      <c r="C2200">
        <v>9</v>
      </c>
      <c r="D2200" t="s">
        <v>23</v>
      </c>
      <c r="E2200" t="s">
        <v>30</v>
      </c>
      <c r="F2200">
        <v>4</v>
      </c>
      <c r="G2200">
        <v>1</v>
      </c>
      <c r="H2200" t="s">
        <v>34</v>
      </c>
      <c r="I2200">
        <v>94120</v>
      </c>
      <c r="J2200" t="s">
        <v>41</v>
      </c>
      <c r="K2200" t="s">
        <v>35</v>
      </c>
      <c r="L2200">
        <v>0</v>
      </c>
      <c r="M2200">
        <v>0</v>
      </c>
      <c r="N2200">
        <v>0.5</v>
      </c>
      <c r="O2200" t="s">
        <v>28</v>
      </c>
      <c r="P2200">
        <v>0</v>
      </c>
      <c r="Q2200">
        <v>2</v>
      </c>
      <c r="R2200">
        <v>10.7</v>
      </c>
      <c r="S2200">
        <v>90.4</v>
      </c>
      <c r="T2200">
        <v>65.900000000000006</v>
      </c>
      <c r="U2200">
        <v>63</v>
      </c>
      <c r="V2200">
        <f t="shared" si="187"/>
        <v>-2.9000000000000057</v>
      </c>
      <c r="W2200" t="str">
        <f t="shared" si="188"/>
        <v>Monitor</v>
      </c>
      <c r="X2200" t="str">
        <f t="shared" si="189"/>
        <v>Normal</v>
      </c>
      <c r="Y2200" t="str">
        <f t="shared" si="191"/>
        <v>Local</v>
      </c>
      <c r="Z2200" t="str">
        <f t="shared" si="190"/>
        <v>Healthy</v>
      </c>
      <c r="AA2200" t="s">
        <v>33</v>
      </c>
      <c r="AB2200">
        <v>0</v>
      </c>
    </row>
    <row r="2201" spans="1:28" x14ac:dyDescent="0.3">
      <c r="A2201">
        <v>12</v>
      </c>
      <c r="B2201" t="s">
        <v>22</v>
      </c>
      <c r="C2201">
        <v>7</v>
      </c>
      <c r="D2201" t="s">
        <v>48</v>
      </c>
      <c r="E2201" t="s">
        <v>24</v>
      </c>
      <c r="F2201">
        <v>3</v>
      </c>
      <c r="G2201">
        <v>0</v>
      </c>
      <c r="H2201" t="s">
        <v>25</v>
      </c>
      <c r="I2201">
        <v>510594</v>
      </c>
      <c r="J2201" t="s">
        <v>35</v>
      </c>
      <c r="K2201" t="s">
        <v>32</v>
      </c>
      <c r="L2201">
        <v>0</v>
      </c>
      <c r="M2201">
        <v>1</v>
      </c>
      <c r="N2201">
        <v>5.0999999999999996</v>
      </c>
      <c r="O2201" t="s">
        <v>28</v>
      </c>
      <c r="P2201">
        <v>0</v>
      </c>
      <c r="Q2201">
        <v>4</v>
      </c>
      <c r="R2201">
        <v>19.8</v>
      </c>
      <c r="S2201">
        <v>97.1</v>
      </c>
      <c r="T2201">
        <v>62.8</v>
      </c>
      <c r="U2201">
        <v>65</v>
      </c>
      <c r="V2201">
        <f t="shared" si="187"/>
        <v>2.2000000000000028</v>
      </c>
      <c r="W2201" t="str">
        <f t="shared" si="188"/>
        <v>Monitor</v>
      </c>
      <c r="X2201" t="str">
        <f t="shared" si="189"/>
        <v>Normal</v>
      </c>
      <c r="Y2201" t="str">
        <f t="shared" si="191"/>
        <v>Commuter</v>
      </c>
      <c r="Z2201" t="str">
        <f t="shared" si="190"/>
        <v>Healthy</v>
      </c>
      <c r="AA2201" t="s">
        <v>33</v>
      </c>
      <c r="AB2201">
        <v>0</v>
      </c>
    </row>
    <row r="2202" spans="1:28" x14ac:dyDescent="0.3">
      <c r="A2202">
        <v>17</v>
      </c>
      <c r="B2202" t="s">
        <v>22</v>
      </c>
      <c r="C2202">
        <v>12</v>
      </c>
      <c r="D2202" t="s">
        <v>39</v>
      </c>
      <c r="E2202" t="s">
        <v>24</v>
      </c>
      <c r="F2202">
        <v>2</v>
      </c>
      <c r="G2202">
        <v>0</v>
      </c>
      <c r="H2202" t="s">
        <v>25</v>
      </c>
      <c r="I2202">
        <v>431441</v>
      </c>
      <c r="J2202" t="s">
        <v>37</v>
      </c>
      <c r="K2202" t="s">
        <v>41</v>
      </c>
      <c r="L2202">
        <v>0</v>
      </c>
      <c r="M2202">
        <v>0</v>
      </c>
      <c r="N2202">
        <v>7.3</v>
      </c>
      <c r="O2202" t="s">
        <v>28</v>
      </c>
      <c r="P2202">
        <v>0</v>
      </c>
      <c r="Q2202">
        <v>4</v>
      </c>
      <c r="R2202">
        <v>15.8</v>
      </c>
      <c r="S2202">
        <v>80.2</v>
      </c>
      <c r="T2202">
        <v>59.9</v>
      </c>
      <c r="U2202">
        <v>86.5</v>
      </c>
      <c r="V2202">
        <f t="shared" si="187"/>
        <v>26.6</v>
      </c>
      <c r="W2202" t="str">
        <f t="shared" si="188"/>
        <v>Monitor</v>
      </c>
      <c r="X2202" t="str">
        <f t="shared" si="189"/>
        <v>Surge</v>
      </c>
      <c r="Y2202" t="str">
        <f t="shared" si="191"/>
        <v>Commuter</v>
      </c>
      <c r="Z2202" t="str">
        <f t="shared" si="190"/>
        <v>At-Risk</v>
      </c>
      <c r="AA2202" t="s">
        <v>42</v>
      </c>
      <c r="AB2202">
        <v>0</v>
      </c>
    </row>
    <row r="2203" spans="1:28" x14ac:dyDescent="0.3">
      <c r="A2203">
        <v>16</v>
      </c>
      <c r="B2203" t="s">
        <v>38</v>
      </c>
      <c r="C2203">
        <v>10</v>
      </c>
      <c r="D2203" t="s">
        <v>23</v>
      </c>
      <c r="E2203" t="s">
        <v>30</v>
      </c>
      <c r="F2203">
        <v>4</v>
      </c>
      <c r="G2203">
        <v>1</v>
      </c>
      <c r="H2203" t="s">
        <v>45</v>
      </c>
      <c r="I2203">
        <v>4972510</v>
      </c>
      <c r="J2203" t="s">
        <v>41</v>
      </c>
      <c r="K2203" t="s">
        <v>37</v>
      </c>
      <c r="L2203">
        <v>1</v>
      </c>
      <c r="M2203">
        <v>0</v>
      </c>
      <c r="N2203">
        <v>2.2000000000000002</v>
      </c>
      <c r="O2203" t="s">
        <v>28</v>
      </c>
      <c r="P2203">
        <v>0</v>
      </c>
      <c r="Q2203">
        <v>2</v>
      </c>
      <c r="R2203">
        <v>19.7</v>
      </c>
      <c r="S2203">
        <v>80.400000000000006</v>
      </c>
      <c r="T2203">
        <v>54.7</v>
      </c>
      <c r="U2203">
        <v>64.400000000000006</v>
      </c>
      <c r="V2203">
        <f t="shared" si="187"/>
        <v>9.7000000000000028</v>
      </c>
      <c r="W2203" t="str">
        <f t="shared" si="188"/>
        <v>Monitor</v>
      </c>
      <c r="X2203" t="str">
        <f t="shared" si="189"/>
        <v>Normal</v>
      </c>
      <c r="Y2203" t="str">
        <f t="shared" si="191"/>
        <v>Local</v>
      </c>
      <c r="Z2203" t="str">
        <f t="shared" si="190"/>
        <v>At-Risk</v>
      </c>
      <c r="AA2203" t="s">
        <v>33</v>
      </c>
      <c r="AB2203">
        <v>0</v>
      </c>
    </row>
    <row r="2204" spans="1:28" x14ac:dyDescent="0.3">
      <c r="A2204">
        <v>10</v>
      </c>
      <c r="B2204" t="s">
        <v>38</v>
      </c>
      <c r="C2204">
        <v>6</v>
      </c>
      <c r="D2204" t="s">
        <v>23</v>
      </c>
      <c r="E2204" t="s">
        <v>44</v>
      </c>
      <c r="F2204">
        <v>5</v>
      </c>
      <c r="G2204">
        <v>0</v>
      </c>
      <c r="H2204" t="s">
        <v>34</v>
      </c>
      <c r="I2204">
        <v>88842</v>
      </c>
      <c r="J2204" t="s">
        <v>35</v>
      </c>
      <c r="K2204" t="s">
        <v>37</v>
      </c>
      <c r="L2204">
        <v>1</v>
      </c>
      <c r="M2204">
        <v>1</v>
      </c>
      <c r="N2204">
        <v>2.8</v>
      </c>
      <c r="O2204" t="s">
        <v>28</v>
      </c>
      <c r="P2204">
        <v>0</v>
      </c>
      <c r="Q2204">
        <v>3</v>
      </c>
      <c r="R2204">
        <v>10.5</v>
      </c>
      <c r="S2204">
        <v>71.599999999999994</v>
      </c>
      <c r="T2204">
        <v>42.3</v>
      </c>
      <c r="U2204">
        <v>47.8</v>
      </c>
      <c r="V2204">
        <f t="shared" si="187"/>
        <v>5.5</v>
      </c>
      <c r="W2204" t="str">
        <f t="shared" si="188"/>
        <v>Monitor</v>
      </c>
      <c r="X2204" t="str">
        <f t="shared" si="189"/>
        <v>Normal</v>
      </c>
      <c r="Y2204" t="str">
        <f t="shared" si="191"/>
        <v>Local</v>
      </c>
      <c r="Z2204" t="str">
        <f t="shared" si="190"/>
        <v>Chronic Absenteeism</v>
      </c>
      <c r="AA2204" t="s">
        <v>29</v>
      </c>
      <c r="AB2204">
        <v>0</v>
      </c>
    </row>
    <row r="2205" spans="1:28" x14ac:dyDescent="0.3">
      <c r="A2205">
        <v>12</v>
      </c>
      <c r="B2205" t="s">
        <v>22</v>
      </c>
      <c r="C2205">
        <v>8</v>
      </c>
      <c r="D2205" t="s">
        <v>23</v>
      </c>
      <c r="E2205" t="s">
        <v>24</v>
      </c>
      <c r="F2205">
        <v>5</v>
      </c>
      <c r="G2205">
        <v>0</v>
      </c>
      <c r="H2205" t="s">
        <v>25</v>
      </c>
      <c r="I2205">
        <v>698432</v>
      </c>
      <c r="J2205" t="s">
        <v>43</v>
      </c>
      <c r="K2205" t="s">
        <v>31</v>
      </c>
      <c r="L2205">
        <v>0</v>
      </c>
      <c r="M2205">
        <v>0</v>
      </c>
      <c r="N2205">
        <v>25.1</v>
      </c>
      <c r="O2205" t="s">
        <v>47</v>
      </c>
      <c r="P2205">
        <v>1</v>
      </c>
      <c r="Q2205">
        <v>3</v>
      </c>
      <c r="R2205">
        <v>18.600000000000001</v>
      </c>
      <c r="S2205">
        <v>68.599999999999994</v>
      </c>
      <c r="T2205">
        <v>61.3</v>
      </c>
      <c r="U2205">
        <v>84.2</v>
      </c>
      <c r="V2205">
        <f t="shared" si="187"/>
        <v>22.900000000000006</v>
      </c>
      <c r="W2205" t="str">
        <f t="shared" si="188"/>
        <v>Monitor</v>
      </c>
      <c r="X2205" t="str">
        <f t="shared" si="189"/>
        <v>Surge</v>
      </c>
      <c r="Y2205" t="str">
        <f t="shared" si="191"/>
        <v>Distant</v>
      </c>
      <c r="Z2205" t="str">
        <f t="shared" si="190"/>
        <v>Chronic Absenteeism</v>
      </c>
      <c r="AA2205" t="s">
        <v>42</v>
      </c>
      <c r="AB2205">
        <v>0</v>
      </c>
    </row>
    <row r="2206" spans="1:28" x14ac:dyDescent="0.3">
      <c r="A2206">
        <v>17</v>
      </c>
      <c r="B2206" t="s">
        <v>22</v>
      </c>
      <c r="C2206">
        <v>11</v>
      </c>
      <c r="D2206" t="s">
        <v>39</v>
      </c>
      <c r="E2206" t="s">
        <v>44</v>
      </c>
      <c r="F2206">
        <v>2</v>
      </c>
      <c r="G2206">
        <v>0</v>
      </c>
      <c r="H2206" t="s">
        <v>40</v>
      </c>
      <c r="I2206">
        <v>1056697</v>
      </c>
      <c r="J2206" t="s">
        <v>32</v>
      </c>
      <c r="K2206" t="s">
        <v>35</v>
      </c>
      <c r="L2206">
        <v>0</v>
      </c>
      <c r="M2206">
        <v>0</v>
      </c>
      <c r="N2206">
        <v>9.3000000000000007</v>
      </c>
      <c r="O2206" t="s">
        <v>28</v>
      </c>
      <c r="P2206">
        <v>0</v>
      </c>
      <c r="Q2206">
        <v>5</v>
      </c>
      <c r="R2206">
        <v>15.4</v>
      </c>
      <c r="S2206">
        <v>94.7</v>
      </c>
      <c r="T2206">
        <v>82.9</v>
      </c>
      <c r="U2206">
        <v>93.1</v>
      </c>
      <c r="V2206">
        <f t="shared" si="187"/>
        <v>10.199999999999989</v>
      </c>
      <c r="W2206" t="str">
        <f t="shared" si="188"/>
        <v>Monitor</v>
      </c>
      <c r="X2206" t="str">
        <f t="shared" si="189"/>
        <v>Surge</v>
      </c>
      <c r="Y2206" t="str">
        <f t="shared" si="191"/>
        <v>Commuter</v>
      </c>
      <c r="Z2206" t="str">
        <f t="shared" si="190"/>
        <v>Healthy</v>
      </c>
      <c r="AA2206" t="s">
        <v>50</v>
      </c>
      <c r="AB2206">
        <v>0</v>
      </c>
    </row>
    <row r="2207" spans="1:28" x14ac:dyDescent="0.3">
      <c r="A2207">
        <v>11</v>
      </c>
      <c r="B2207" t="s">
        <v>22</v>
      </c>
      <c r="C2207">
        <v>6</v>
      </c>
      <c r="D2207" t="s">
        <v>39</v>
      </c>
      <c r="E2207" t="s">
        <v>44</v>
      </c>
      <c r="F2207">
        <v>5</v>
      </c>
      <c r="G2207">
        <v>0</v>
      </c>
      <c r="H2207" t="s">
        <v>40</v>
      </c>
      <c r="I2207">
        <v>1303853</v>
      </c>
      <c r="J2207" t="s">
        <v>35</v>
      </c>
      <c r="K2207" t="s">
        <v>31</v>
      </c>
      <c r="L2207">
        <v>0</v>
      </c>
      <c r="M2207">
        <v>1</v>
      </c>
      <c r="N2207">
        <v>2.1</v>
      </c>
      <c r="O2207" t="s">
        <v>28</v>
      </c>
      <c r="P2207">
        <v>0</v>
      </c>
      <c r="Q2207">
        <v>5</v>
      </c>
      <c r="R2207">
        <v>19.2</v>
      </c>
      <c r="S2207">
        <v>94.4</v>
      </c>
      <c r="T2207">
        <v>65.2</v>
      </c>
      <c r="U2207">
        <v>88.1</v>
      </c>
      <c r="V2207">
        <f t="shared" si="187"/>
        <v>22.899999999999991</v>
      </c>
      <c r="W2207" t="str">
        <f t="shared" si="188"/>
        <v>Monitor</v>
      </c>
      <c r="X2207" t="str">
        <f t="shared" si="189"/>
        <v>Surge</v>
      </c>
      <c r="Y2207" t="str">
        <f t="shared" si="191"/>
        <v>Local</v>
      </c>
      <c r="Z2207" t="str">
        <f t="shared" si="190"/>
        <v>Healthy</v>
      </c>
      <c r="AA2207" t="s">
        <v>42</v>
      </c>
      <c r="AB2207">
        <v>0</v>
      </c>
    </row>
    <row r="2208" spans="1:28" x14ac:dyDescent="0.3">
      <c r="A2208">
        <v>14</v>
      </c>
      <c r="B2208" t="s">
        <v>38</v>
      </c>
      <c r="C2208">
        <v>8</v>
      </c>
      <c r="D2208" t="s">
        <v>23</v>
      </c>
      <c r="E2208" t="s">
        <v>44</v>
      </c>
      <c r="F2208">
        <v>6</v>
      </c>
      <c r="G2208">
        <v>0</v>
      </c>
      <c r="H2208" t="s">
        <v>40</v>
      </c>
      <c r="I2208">
        <v>886919</v>
      </c>
      <c r="J2208" t="s">
        <v>26</v>
      </c>
      <c r="K2208" t="s">
        <v>26</v>
      </c>
      <c r="L2208">
        <v>1</v>
      </c>
      <c r="M2208">
        <v>0</v>
      </c>
      <c r="N2208">
        <v>2</v>
      </c>
      <c r="O2208" t="s">
        <v>28</v>
      </c>
      <c r="P2208">
        <v>0</v>
      </c>
      <c r="Q2208">
        <v>2</v>
      </c>
      <c r="R2208">
        <v>13.3</v>
      </c>
      <c r="S2208">
        <v>92.5</v>
      </c>
      <c r="T2208">
        <v>68.099999999999994</v>
      </c>
      <c r="U2208">
        <v>65.3</v>
      </c>
      <c r="V2208">
        <f t="shared" si="187"/>
        <v>-2.7999999999999972</v>
      </c>
      <c r="W2208" t="str">
        <f t="shared" si="188"/>
        <v>Monitor</v>
      </c>
      <c r="X2208" t="str">
        <f t="shared" si="189"/>
        <v>Normal</v>
      </c>
      <c r="Y2208" t="str">
        <f t="shared" si="191"/>
        <v>Local</v>
      </c>
      <c r="Z2208" t="str">
        <f t="shared" si="190"/>
        <v>Healthy</v>
      </c>
      <c r="AA2208" t="s">
        <v>33</v>
      </c>
      <c r="AB2208">
        <v>0</v>
      </c>
    </row>
    <row r="2209" spans="1:28" x14ac:dyDescent="0.3">
      <c r="A2209">
        <v>17</v>
      </c>
      <c r="B2209" t="s">
        <v>22</v>
      </c>
      <c r="C2209">
        <v>12</v>
      </c>
      <c r="D2209" t="s">
        <v>23</v>
      </c>
      <c r="E2209" t="s">
        <v>24</v>
      </c>
      <c r="F2209">
        <v>5</v>
      </c>
      <c r="G2209">
        <v>0</v>
      </c>
      <c r="H2209" t="s">
        <v>34</v>
      </c>
      <c r="I2209">
        <v>141058</v>
      </c>
      <c r="J2209" t="s">
        <v>43</v>
      </c>
      <c r="K2209" t="s">
        <v>41</v>
      </c>
      <c r="L2209">
        <v>0</v>
      </c>
      <c r="M2209">
        <v>0</v>
      </c>
      <c r="N2209">
        <v>3.2</v>
      </c>
      <c r="O2209" t="s">
        <v>28</v>
      </c>
      <c r="P2209">
        <v>0</v>
      </c>
      <c r="Q2209">
        <v>3</v>
      </c>
      <c r="R2209">
        <v>9</v>
      </c>
      <c r="S2209">
        <v>82.3</v>
      </c>
      <c r="T2209">
        <v>53.1</v>
      </c>
      <c r="U2209">
        <v>50.6</v>
      </c>
      <c r="V2209">
        <f t="shared" si="187"/>
        <v>-2.5</v>
      </c>
      <c r="W2209" t="str">
        <f t="shared" si="188"/>
        <v>Monitor</v>
      </c>
      <c r="X2209" t="str">
        <f t="shared" si="189"/>
        <v>Normal</v>
      </c>
      <c r="Y2209" t="str">
        <f t="shared" si="191"/>
        <v>Local</v>
      </c>
      <c r="Z2209" t="str">
        <f t="shared" si="190"/>
        <v>At-Risk</v>
      </c>
      <c r="AA2209" t="s">
        <v>29</v>
      </c>
      <c r="AB2209">
        <v>0</v>
      </c>
    </row>
    <row r="2210" spans="1:28" x14ac:dyDescent="0.3">
      <c r="A2210">
        <v>14</v>
      </c>
      <c r="B2210" t="s">
        <v>22</v>
      </c>
      <c r="C2210">
        <v>9</v>
      </c>
      <c r="D2210" t="s">
        <v>23</v>
      </c>
      <c r="E2210" t="s">
        <v>24</v>
      </c>
      <c r="F2210">
        <v>3</v>
      </c>
      <c r="G2210">
        <v>0</v>
      </c>
      <c r="H2210" t="s">
        <v>40</v>
      </c>
      <c r="I2210">
        <v>997515</v>
      </c>
      <c r="J2210" t="s">
        <v>26</v>
      </c>
      <c r="K2210" t="s">
        <v>37</v>
      </c>
      <c r="L2210">
        <v>1</v>
      </c>
      <c r="M2210">
        <v>0</v>
      </c>
      <c r="N2210">
        <v>19.399999999999999</v>
      </c>
      <c r="O2210" t="s">
        <v>49</v>
      </c>
      <c r="P2210">
        <v>0</v>
      </c>
      <c r="Q2210">
        <v>4</v>
      </c>
      <c r="R2210">
        <v>17.5</v>
      </c>
      <c r="S2210">
        <v>89.1</v>
      </c>
      <c r="T2210">
        <v>70.7</v>
      </c>
      <c r="U2210">
        <v>84.7</v>
      </c>
      <c r="V2210">
        <f t="shared" si="187"/>
        <v>14</v>
      </c>
      <c r="W2210" t="str">
        <f t="shared" si="188"/>
        <v>Monitor</v>
      </c>
      <c r="X2210" t="str">
        <f t="shared" si="189"/>
        <v>Surge</v>
      </c>
      <c r="Y2210" t="str">
        <f t="shared" si="191"/>
        <v>Distant</v>
      </c>
      <c r="Z2210" t="str">
        <f t="shared" si="190"/>
        <v>At-Risk</v>
      </c>
      <c r="AA2210" t="s">
        <v>42</v>
      </c>
      <c r="AB2210">
        <v>0</v>
      </c>
    </row>
    <row r="2211" spans="1:28" x14ac:dyDescent="0.3">
      <c r="A2211">
        <v>13</v>
      </c>
      <c r="B2211" t="s">
        <v>38</v>
      </c>
      <c r="C2211">
        <v>9</v>
      </c>
      <c r="D2211" t="s">
        <v>23</v>
      </c>
      <c r="E2211" t="s">
        <v>24</v>
      </c>
      <c r="F2211">
        <v>6</v>
      </c>
      <c r="G2211">
        <v>0</v>
      </c>
      <c r="H2211" t="s">
        <v>36</v>
      </c>
      <c r="I2211">
        <v>253573</v>
      </c>
      <c r="J2211" t="s">
        <v>43</v>
      </c>
      <c r="K2211" t="s">
        <v>27</v>
      </c>
      <c r="L2211">
        <v>0</v>
      </c>
      <c r="M2211">
        <v>0</v>
      </c>
      <c r="N2211">
        <v>1.3</v>
      </c>
      <c r="O2211" t="s">
        <v>49</v>
      </c>
      <c r="P2211">
        <v>0</v>
      </c>
      <c r="Q2211">
        <v>3</v>
      </c>
      <c r="R2211">
        <v>8.4</v>
      </c>
      <c r="S2211">
        <v>82.5</v>
      </c>
      <c r="T2211">
        <v>64.7</v>
      </c>
      <c r="U2211">
        <v>81.8</v>
      </c>
      <c r="V2211">
        <f t="shared" si="187"/>
        <v>17.099999999999994</v>
      </c>
      <c r="W2211" t="str">
        <f t="shared" si="188"/>
        <v>Monitor</v>
      </c>
      <c r="X2211" t="str">
        <f t="shared" si="189"/>
        <v>Surge</v>
      </c>
      <c r="Y2211" t="str">
        <f t="shared" si="191"/>
        <v>Local</v>
      </c>
      <c r="Z2211" t="str">
        <f t="shared" si="190"/>
        <v>At-Risk</v>
      </c>
      <c r="AA2211" t="s">
        <v>42</v>
      </c>
      <c r="AB2211">
        <v>0</v>
      </c>
    </row>
    <row r="2212" spans="1:28" x14ac:dyDescent="0.3">
      <c r="A2212">
        <v>16</v>
      </c>
      <c r="B2212" t="s">
        <v>38</v>
      </c>
      <c r="C2212">
        <v>11</v>
      </c>
      <c r="D2212" t="s">
        <v>39</v>
      </c>
      <c r="E2212" t="s">
        <v>24</v>
      </c>
      <c r="F2212">
        <v>6</v>
      </c>
      <c r="G2212">
        <v>0</v>
      </c>
      <c r="H2212" t="s">
        <v>25</v>
      </c>
      <c r="I2212">
        <v>354714</v>
      </c>
      <c r="J2212" t="s">
        <v>43</v>
      </c>
      <c r="K2212" t="s">
        <v>27</v>
      </c>
      <c r="L2212">
        <v>0</v>
      </c>
      <c r="M2212">
        <v>0</v>
      </c>
      <c r="N2212">
        <v>2.8</v>
      </c>
      <c r="O2212" t="s">
        <v>28</v>
      </c>
      <c r="P2212">
        <v>0</v>
      </c>
      <c r="Q2212">
        <v>4</v>
      </c>
      <c r="R2212">
        <v>13.5</v>
      </c>
      <c r="S2212">
        <v>89.5</v>
      </c>
      <c r="T2212">
        <v>75.400000000000006</v>
      </c>
      <c r="U2212">
        <v>76.900000000000006</v>
      </c>
      <c r="V2212">
        <f t="shared" si="187"/>
        <v>1.5</v>
      </c>
      <c r="W2212" t="str">
        <f t="shared" si="188"/>
        <v>Monitor</v>
      </c>
      <c r="X2212" t="str">
        <f t="shared" si="189"/>
        <v>Normal</v>
      </c>
      <c r="Y2212" t="str">
        <f t="shared" si="191"/>
        <v>Local</v>
      </c>
      <c r="Z2212" t="str">
        <f t="shared" si="190"/>
        <v>At-Risk</v>
      </c>
      <c r="AA2212" t="s">
        <v>42</v>
      </c>
      <c r="AB2212">
        <v>0</v>
      </c>
    </row>
    <row r="2213" spans="1:28" x14ac:dyDescent="0.3">
      <c r="A2213">
        <v>14</v>
      </c>
      <c r="B2213" t="s">
        <v>22</v>
      </c>
      <c r="C2213">
        <v>10</v>
      </c>
      <c r="D2213" t="s">
        <v>23</v>
      </c>
      <c r="E2213" t="s">
        <v>44</v>
      </c>
      <c r="F2213">
        <v>5</v>
      </c>
      <c r="G2213">
        <v>0</v>
      </c>
      <c r="H2213" t="s">
        <v>36</v>
      </c>
      <c r="I2213">
        <v>183798</v>
      </c>
      <c r="J2213" t="s">
        <v>37</v>
      </c>
      <c r="K2213" t="s">
        <v>41</v>
      </c>
      <c r="L2213">
        <v>0</v>
      </c>
      <c r="M2213">
        <v>0</v>
      </c>
      <c r="N2213">
        <v>6.5</v>
      </c>
      <c r="O2213" t="s">
        <v>28</v>
      </c>
      <c r="P2213">
        <v>0</v>
      </c>
      <c r="Q2213">
        <v>1</v>
      </c>
      <c r="R2213">
        <v>11</v>
      </c>
      <c r="S2213">
        <v>75.599999999999994</v>
      </c>
      <c r="T2213">
        <v>66.599999999999994</v>
      </c>
      <c r="U2213">
        <v>59.8</v>
      </c>
      <c r="V2213">
        <f t="shared" si="187"/>
        <v>-6.7999999999999972</v>
      </c>
      <c r="W2213" t="str">
        <f t="shared" si="188"/>
        <v>Monitor</v>
      </c>
      <c r="X2213" t="str">
        <f t="shared" si="189"/>
        <v>Normal</v>
      </c>
      <c r="Y2213" t="str">
        <f t="shared" si="191"/>
        <v>Commuter</v>
      </c>
      <c r="Z2213" t="str">
        <f t="shared" si="190"/>
        <v>At-Risk</v>
      </c>
      <c r="AA2213" t="s">
        <v>29</v>
      </c>
      <c r="AB2213">
        <v>0</v>
      </c>
    </row>
    <row r="2214" spans="1:28" x14ac:dyDescent="0.3">
      <c r="A2214">
        <v>10</v>
      </c>
      <c r="B2214" t="s">
        <v>22</v>
      </c>
      <c r="C2214">
        <v>6</v>
      </c>
      <c r="D2214" t="s">
        <v>23</v>
      </c>
      <c r="E2214" t="s">
        <v>30</v>
      </c>
      <c r="F2214">
        <v>3</v>
      </c>
      <c r="G2214">
        <v>0</v>
      </c>
      <c r="H2214" t="s">
        <v>34</v>
      </c>
      <c r="I2214">
        <v>75324</v>
      </c>
      <c r="J2214" t="s">
        <v>43</v>
      </c>
      <c r="K2214" t="s">
        <v>32</v>
      </c>
      <c r="L2214">
        <v>0</v>
      </c>
      <c r="M2214">
        <v>1</v>
      </c>
      <c r="N2214">
        <v>1</v>
      </c>
      <c r="O2214" t="s">
        <v>47</v>
      </c>
      <c r="P2214">
        <v>0</v>
      </c>
      <c r="Q2214">
        <v>3</v>
      </c>
      <c r="R2214">
        <v>10.4</v>
      </c>
      <c r="S2214">
        <v>97.9</v>
      </c>
      <c r="T2214">
        <v>55.2</v>
      </c>
      <c r="U2214">
        <v>77.400000000000006</v>
      </c>
      <c r="V2214">
        <f t="shared" si="187"/>
        <v>22.200000000000003</v>
      </c>
      <c r="W2214" t="str">
        <f t="shared" si="188"/>
        <v>Monitor</v>
      </c>
      <c r="X2214" t="str">
        <f t="shared" si="189"/>
        <v>Surge</v>
      </c>
      <c r="Y2214" t="str">
        <f t="shared" si="191"/>
        <v>Local</v>
      </c>
      <c r="Z2214" t="str">
        <f t="shared" si="190"/>
        <v>Healthy</v>
      </c>
      <c r="AA2214" t="s">
        <v>42</v>
      </c>
      <c r="AB2214">
        <v>0</v>
      </c>
    </row>
    <row r="2215" spans="1:28" x14ac:dyDescent="0.3">
      <c r="A2215">
        <v>10</v>
      </c>
      <c r="B2215" t="s">
        <v>22</v>
      </c>
      <c r="C2215">
        <v>6</v>
      </c>
      <c r="D2215" t="s">
        <v>39</v>
      </c>
      <c r="E2215" t="s">
        <v>24</v>
      </c>
      <c r="F2215">
        <v>3</v>
      </c>
      <c r="G2215">
        <v>0</v>
      </c>
      <c r="H2215" t="s">
        <v>36</v>
      </c>
      <c r="I2215">
        <v>274048</v>
      </c>
      <c r="J2215" t="s">
        <v>26</v>
      </c>
      <c r="K2215" t="s">
        <v>41</v>
      </c>
      <c r="L2215">
        <v>0</v>
      </c>
      <c r="M2215">
        <v>0</v>
      </c>
      <c r="N2215">
        <v>4.9000000000000004</v>
      </c>
      <c r="O2215" t="s">
        <v>28</v>
      </c>
      <c r="P2215">
        <v>0</v>
      </c>
      <c r="Q2215">
        <v>2</v>
      </c>
      <c r="R2215">
        <v>18</v>
      </c>
      <c r="S2215">
        <v>85.4</v>
      </c>
      <c r="T2215">
        <v>79.8</v>
      </c>
      <c r="U2215">
        <v>75.599999999999994</v>
      </c>
      <c r="V2215">
        <f t="shared" si="187"/>
        <v>-4.2000000000000028</v>
      </c>
      <c r="W2215" t="str">
        <f t="shared" si="188"/>
        <v>Monitor</v>
      </c>
      <c r="X2215" t="str">
        <f t="shared" si="189"/>
        <v>Normal</v>
      </c>
      <c r="Y2215" t="str">
        <f t="shared" si="191"/>
        <v>Local</v>
      </c>
      <c r="Z2215" t="str">
        <f t="shared" si="190"/>
        <v>At-Risk</v>
      </c>
      <c r="AA2215" t="s">
        <v>42</v>
      </c>
      <c r="AB2215">
        <v>0</v>
      </c>
    </row>
    <row r="2216" spans="1:28" x14ac:dyDescent="0.3">
      <c r="A2216">
        <v>12</v>
      </c>
      <c r="B2216" t="s">
        <v>22</v>
      </c>
      <c r="C2216">
        <v>7</v>
      </c>
      <c r="D2216" t="s">
        <v>23</v>
      </c>
      <c r="E2216" t="s">
        <v>44</v>
      </c>
      <c r="F2216">
        <v>5</v>
      </c>
      <c r="G2216">
        <v>0</v>
      </c>
      <c r="H2216" t="s">
        <v>40</v>
      </c>
      <c r="I2216">
        <v>1351326</v>
      </c>
      <c r="J2216" t="s">
        <v>43</v>
      </c>
      <c r="K2216" t="s">
        <v>27</v>
      </c>
      <c r="L2216">
        <v>1</v>
      </c>
      <c r="M2216">
        <v>1</v>
      </c>
      <c r="N2216">
        <v>2.4</v>
      </c>
      <c r="O2216" t="s">
        <v>28</v>
      </c>
      <c r="P2216">
        <v>1</v>
      </c>
      <c r="Q2216">
        <v>5</v>
      </c>
      <c r="R2216">
        <v>16.5</v>
      </c>
      <c r="S2216">
        <v>96.9</v>
      </c>
      <c r="T2216">
        <v>74.3</v>
      </c>
      <c r="U2216">
        <v>78.099999999999994</v>
      </c>
      <c r="V2216">
        <f t="shared" si="187"/>
        <v>3.7999999999999972</v>
      </c>
      <c r="W2216" t="str">
        <f t="shared" si="188"/>
        <v>Monitor</v>
      </c>
      <c r="X2216" t="str">
        <f t="shared" si="189"/>
        <v>Normal</v>
      </c>
      <c r="Y2216" t="str">
        <f t="shared" si="191"/>
        <v>Local</v>
      </c>
      <c r="Z2216" t="str">
        <f t="shared" si="190"/>
        <v>Healthy</v>
      </c>
      <c r="AA2216" t="s">
        <v>42</v>
      </c>
      <c r="AB2216">
        <v>0</v>
      </c>
    </row>
    <row r="2217" spans="1:28" x14ac:dyDescent="0.3">
      <c r="A2217">
        <v>10</v>
      </c>
      <c r="B2217" t="s">
        <v>38</v>
      </c>
      <c r="C2217">
        <v>6</v>
      </c>
      <c r="D2217" t="s">
        <v>39</v>
      </c>
      <c r="E2217" t="s">
        <v>30</v>
      </c>
      <c r="F2217">
        <v>4</v>
      </c>
      <c r="G2217">
        <v>0</v>
      </c>
      <c r="H2217" t="s">
        <v>34</v>
      </c>
      <c r="I2217">
        <v>64667</v>
      </c>
      <c r="J2217" t="s">
        <v>41</v>
      </c>
      <c r="K2217" t="s">
        <v>26</v>
      </c>
      <c r="L2217">
        <v>1</v>
      </c>
      <c r="M2217">
        <v>0</v>
      </c>
      <c r="N2217">
        <v>1</v>
      </c>
      <c r="O2217" t="s">
        <v>28</v>
      </c>
      <c r="P2217">
        <v>0</v>
      </c>
      <c r="Q2217">
        <v>2</v>
      </c>
      <c r="R2217">
        <v>13</v>
      </c>
      <c r="S2217">
        <v>83.8</v>
      </c>
      <c r="T2217">
        <v>53.3</v>
      </c>
      <c r="U2217">
        <v>49.2</v>
      </c>
      <c r="V2217">
        <f t="shared" si="187"/>
        <v>-4.0999999999999943</v>
      </c>
      <c r="W2217" t="str">
        <f t="shared" si="188"/>
        <v>Monitor</v>
      </c>
      <c r="X2217" t="str">
        <f t="shared" si="189"/>
        <v>Normal</v>
      </c>
      <c r="Y2217" t="str">
        <f t="shared" si="191"/>
        <v>Local</v>
      </c>
      <c r="Z2217" t="str">
        <f t="shared" si="190"/>
        <v>At-Risk</v>
      </c>
      <c r="AA2217" t="s">
        <v>29</v>
      </c>
      <c r="AB2217">
        <v>0</v>
      </c>
    </row>
    <row r="2218" spans="1:28" x14ac:dyDescent="0.3">
      <c r="A2218">
        <v>12</v>
      </c>
      <c r="B2218" t="s">
        <v>38</v>
      </c>
      <c r="C2218">
        <v>7</v>
      </c>
      <c r="D2218" t="s">
        <v>23</v>
      </c>
      <c r="E2218" t="s">
        <v>44</v>
      </c>
      <c r="F2218">
        <v>5</v>
      </c>
      <c r="G2218">
        <v>0</v>
      </c>
      <c r="H2218" t="s">
        <v>25</v>
      </c>
      <c r="I2218">
        <v>468358</v>
      </c>
      <c r="J2218" t="s">
        <v>31</v>
      </c>
      <c r="K2218" t="s">
        <v>27</v>
      </c>
      <c r="L2218">
        <v>0</v>
      </c>
      <c r="M2218">
        <v>0</v>
      </c>
      <c r="N2218">
        <v>4.0999999999999996</v>
      </c>
      <c r="O2218" t="s">
        <v>28</v>
      </c>
      <c r="P2218">
        <v>0</v>
      </c>
      <c r="Q2218">
        <v>3</v>
      </c>
      <c r="R2218">
        <v>12.1</v>
      </c>
      <c r="S2218">
        <v>91.9</v>
      </c>
      <c r="T2218">
        <v>55.5</v>
      </c>
      <c r="U2218">
        <v>51.6</v>
      </c>
      <c r="V2218">
        <f t="shared" si="187"/>
        <v>-3.8999999999999986</v>
      </c>
      <c r="W2218" t="str">
        <f t="shared" si="188"/>
        <v>Monitor</v>
      </c>
      <c r="X2218" t="str">
        <f t="shared" si="189"/>
        <v>Normal</v>
      </c>
      <c r="Y2218" t="str">
        <f t="shared" si="191"/>
        <v>Local</v>
      </c>
      <c r="Z2218" t="str">
        <f t="shared" si="190"/>
        <v>Healthy</v>
      </c>
      <c r="AA2218" t="s">
        <v>29</v>
      </c>
      <c r="AB2218">
        <v>0</v>
      </c>
    </row>
    <row r="2219" spans="1:28" x14ac:dyDescent="0.3">
      <c r="A2219">
        <v>16</v>
      </c>
      <c r="B2219" t="s">
        <v>46</v>
      </c>
      <c r="C2219">
        <v>11</v>
      </c>
      <c r="D2219" t="s">
        <v>48</v>
      </c>
      <c r="E2219" t="s">
        <v>24</v>
      </c>
      <c r="F2219">
        <v>6</v>
      </c>
      <c r="G2219">
        <v>0</v>
      </c>
      <c r="H2219" t="s">
        <v>45</v>
      </c>
      <c r="I2219">
        <v>1662793</v>
      </c>
      <c r="J2219" t="s">
        <v>31</v>
      </c>
      <c r="K2219" t="s">
        <v>26</v>
      </c>
      <c r="L2219">
        <v>0</v>
      </c>
      <c r="M2219">
        <v>0</v>
      </c>
      <c r="N2219">
        <v>13.7</v>
      </c>
      <c r="O2219" t="s">
        <v>28</v>
      </c>
      <c r="P2219">
        <v>0</v>
      </c>
      <c r="Q2219">
        <v>3</v>
      </c>
      <c r="R2219">
        <v>8</v>
      </c>
      <c r="S2219">
        <v>75.400000000000006</v>
      </c>
      <c r="T2219">
        <v>60.7</v>
      </c>
      <c r="U2219">
        <v>35.9</v>
      </c>
      <c r="V2219">
        <f t="shared" si="187"/>
        <v>-24.800000000000004</v>
      </c>
      <c r="W2219" t="str">
        <f t="shared" si="188"/>
        <v>High Risk</v>
      </c>
      <c r="X2219" t="str">
        <f t="shared" si="189"/>
        <v>Normal</v>
      </c>
      <c r="Y2219" t="str">
        <f t="shared" si="191"/>
        <v>Commuter</v>
      </c>
      <c r="Z2219" t="str">
        <f t="shared" si="190"/>
        <v>At-Risk</v>
      </c>
      <c r="AA2219" t="s">
        <v>51</v>
      </c>
      <c r="AB2219">
        <v>1</v>
      </c>
    </row>
    <row r="2220" spans="1:28" x14ac:dyDescent="0.3">
      <c r="A2220">
        <v>13</v>
      </c>
      <c r="B2220" t="s">
        <v>38</v>
      </c>
      <c r="C2220">
        <v>9</v>
      </c>
      <c r="D2220" t="s">
        <v>23</v>
      </c>
      <c r="E2220" t="s">
        <v>44</v>
      </c>
      <c r="F2220">
        <v>3</v>
      </c>
      <c r="G2220">
        <v>0</v>
      </c>
      <c r="H2220" t="s">
        <v>40</v>
      </c>
      <c r="I2220">
        <v>1145324</v>
      </c>
      <c r="J2220" t="s">
        <v>37</v>
      </c>
      <c r="K2220" t="s">
        <v>43</v>
      </c>
      <c r="L2220">
        <v>1</v>
      </c>
      <c r="M2220">
        <v>1</v>
      </c>
      <c r="N2220">
        <v>0.2</v>
      </c>
      <c r="O2220" t="s">
        <v>28</v>
      </c>
      <c r="P2220">
        <v>0</v>
      </c>
      <c r="Q2220">
        <v>3</v>
      </c>
      <c r="R2220">
        <v>16.600000000000001</v>
      </c>
      <c r="S2220">
        <v>84.8</v>
      </c>
      <c r="T2220">
        <v>66.400000000000006</v>
      </c>
      <c r="U2220">
        <v>77.2</v>
      </c>
      <c r="V2220">
        <f t="shared" si="187"/>
        <v>10.799999999999997</v>
      </c>
      <c r="W2220" t="str">
        <f t="shared" si="188"/>
        <v>Monitor</v>
      </c>
      <c r="X2220" t="str">
        <f t="shared" si="189"/>
        <v>Surge</v>
      </c>
      <c r="Y2220" t="str">
        <f t="shared" si="191"/>
        <v>Local</v>
      </c>
      <c r="Z2220" t="str">
        <f t="shared" si="190"/>
        <v>At-Risk</v>
      </c>
      <c r="AA2220" t="s">
        <v>42</v>
      </c>
      <c r="AB2220">
        <v>0</v>
      </c>
    </row>
    <row r="2221" spans="1:28" x14ac:dyDescent="0.3">
      <c r="A2221">
        <v>16</v>
      </c>
      <c r="B2221" t="s">
        <v>22</v>
      </c>
      <c r="C2221">
        <v>11</v>
      </c>
      <c r="D2221" t="s">
        <v>48</v>
      </c>
      <c r="E2221" t="s">
        <v>24</v>
      </c>
      <c r="F2221">
        <v>6</v>
      </c>
      <c r="G2221">
        <v>0</v>
      </c>
      <c r="H2221" t="s">
        <v>34</v>
      </c>
      <c r="I2221">
        <v>141234</v>
      </c>
      <c r="J2221" t="s">
        <v>37</v>
      </c>
      <c r="K2221" t="s">
        <v>32</v>
      </c>
      <c r="L2221">
        <v>0</v>
      </c>
      <c r="M2221">
        <v>0</v>
      </c>
      <c r="N2221">
        <v>4.5</v>
      </c>
      <c r="O2221" t="s">
        <v>28</v>
      </c>
      <c r="P2221">
        <v>0</v>
      </c>
      <c r="Q2221">
        <v>3</v>
      </c>
      <c r="R2221">
        <v>8.1999999999999993</v>
      </c>
      <c r="S2221">
        <v>85.9</v>
      </c>
      <c r="T2221">
        <v>51.4</v>
      </c>
      <c r="U2221">
        <v>61.7</v>
      </c>
      <c r="V2221">
        <f t="shared" si="187"/>
        <v>10.300000000000004</v>
      </c>
      <c r="W2221" t="str">
        <f t="shared" si="188"/>
        <v>Monitor</v>
      </c>
      <c r="X2221" t="str">
        <f t="shared" si="189"/>
        <v>Surge</v>
      </c>
      <c r="Y2221" t="str">
        <f t="shared" si="191"/>
        <v>Local</v>
      </c>
      <c r="Z2221" t="str">
        <f t="shared" si="190"/>
        <v>At-Risk</v>
      </c>
      <c r="AA2221" t="s">
        <v>33</v>
      </c>
      <c r="AB2221">
        <v>0</v>
      </c>
    </row>
    <row r="2222" spans="1:28" x14ac:dyDescent="0.3">
      <c r="A2222">
        <v>15</v>
      </c>
      <c r="B2222" t="s">
        <v>38</v>
      </c>
      <c r="C2222">
        <v>10</v>
      </c>
      <c r="D2222" t="s">
        <v>48</v>
      </c>
      <c r="E2222" t="s">
        <v>24</v>
      </c>
      <c r="F2222">
        <v>3</v>
      </c>
      <c r="G2222">
        <v>1</v>
      </c>
      <c r="H2222" t="s">
        <v>40</v>
      </c>
      <c r="I2222">
        <v>916814</v>
      </c>
      <c r="J2222" t="s">
        <v>26</v>
      </c>
      <c r="K2222" t="s">
        <v>31</v>
      </c>
      <c r="L2222">
        <v>1</v>
      </c>
      <c r="M2222">
        <v>1</v>
      </c>
      <c r="N2222">
        <v>2.5</v>
      </c>
      <c r="O2222" t="s">
        <v>28</v>
      </c>
      <c r="P2222">
        <v>0</v>
      </c>
      <c r="Q2222">
        <v>2</v>
      </c>
      <c r="R2222">
        <v>13</v>
      </c>
      <c r="S2222">
        <v>84.5</v>
      </c>
      <c r="T2222">
        <v>63.2</v>
      </c>
      <c r="U2222">
        <v>62.6</v>
      </c>
      <c r="V2222">
        <f t="shared" si="187"/>
        <v>-0.60000000000000142</v>
      </c>
      <c r="W2222" t="str">
        <f t="shared" si="188"/>
        <v>Monitor</v>
      </c>
      <c r="X2222" t="str">
        <f t="shared" si="189"/>
        <v>Normal</v>
      </c>
      <c r="Y2222" t="str">
        <f t="shared" si="191"/>
        <v>Local</v>
      </c>
      <c r="Z2222" t="str">
        <f t="shared" si="190"/>
        <v>At-Risk</v>
      </c>
      <c r="AA2222" t="s">
        <v>33</v>
      </c>
      <c r="AB2222">
        <v>0</v>
      </c>
    </row>
    <row r="2223" spans="1:28" x14ac:dyDescent="0.3">
      <c r="A2223">
        <v>13</v>
      </c>
      <c r="B2223" t="s">
        <v>38</v>
      </c>
      <c r="C2223">
        <v>7</v>
      </c>
      <c r="D2223" t="s">
        <v>23</v>
      </c>
      <c r="E2223" t="s">
        <v>30</v>
      </c>
      <c r="F2223">
        <v>6</v>
      </c>
      <c r="G2223">
        <v>0</v>
      </c>
      <c r="H2223" t="s">
        <v>25</v>
      </c>
      <c r="I2223">
        <v>635837</v>
      </c>
      <c r="J2223" t="s">
        <v>41</v>
      </c>
      <c r="K2223" t="s">
        <v>43</v>
      </c>
      <c r="L2223">
        <v>0</v>
      </c>
      <c r="M2223">
        <v>0</v>
      </c>
      <c r="N2223">
        <v>3</v>
      </c>
      <c r="O2223" t="s">
        <v>28</v>
      </c>
      <c r="P2223">
        <v>0</v>
      </c>
      <c r="Q2223">
        <v>4</v>
      </c>
      <c r="R2223">
        <v>15</v>
      </c>
      <c r="S2223">
        <v>91.4</v>
      </c>
      <c r="T2223">
        <v>67.3</v>
      </c>
      <c r="U2223">
        <v>63.8</v>
      </c>
      <c r="V2223">
        <f t="shared" si="187"/>
        <v>-3.5</v>
      </c>
      <c r="W2223" t="str">
        <f t="shared" si="188"/>
        <v>Monitor</v>
      </c>
      <c r="X2223" t="str">
        <f t="shared" si="189"/>
        <v>Normal</v>
      </c>
      <c r="Y2223" t="str">
        <f t="shared" si="191"/>
        <v>Local</v>
      </c>
      <c r="Z2223" t="str">
        <f t="shared" si="190"/>
        <v>Healthy</v>
      </c>
      <c r="AA2223" t="s">
        <v>33</v>
      </c>
      <c r="AB2223">
        <v>0</v>
      </c>
    </row>
    <row r="2224" spans="1:28" x14ac:dyDescent="0.3">
      <c r="A2224">
        <v>11</v>
      </c>
      <c r="B2224" t="s">
        <v>38</v>
      </c>
      <c r="C2224">
        <v>6</v>
      </c>
      <c r="D2224" t="s">
        <v>23</v>
      </c>
      <c r="E2224" t="s">
        <v>24</v>
      </c>
      <c r="F2224">
        <v>6</v>
      </c>
      <c r="G2224">
        <v>0</v>
      </c>
      <c r="H2224" t="s">
        <v>25</v>
      </c>
      <c r="I2224">
        <v>438705</v>
      </c>
      <c r="J2224" t="s">
        <v>41</v>
      </c>
      <c r="K2224" t="s">
        <v>26</v>
      </c>
      <c r="L2224">
        <v>0</v>
      </c>
      <c r="M2224">
        <v>0</v>
      </c>
      <c r="N2224">
        <v>12.1</v>
      </c>
      <c r="O2224" t="s">
        <v>28</v>
      </c>
      <c r="P2224">
        <v>0</v>
      </c>
      <c r="Q2224">
        <v>3</v>
      </c>
      <c r="R2224">
        <v>1.1000000000000001</v>
      </c>
      <c r="S2224">
        <v>85</v>
      </c>
      <c r="T2224">
        <v>56.3</v>
      </c>
      <c r="U2224">
        <v>55.8</v>
      </c>
      <c r="V2224">
        <f t="shared" si="187"/>
        <v>-0.5</v>
      </c>
      <c r="W2224" t="str">
        <f t="shared" si="188"/>
        <v>Monitor</v>
      </c>
      <c r="X2224" t="str">
        <f t="shared" si="189"/>
        <v>Normal</v>
      </c>
      <c r="Y2224" t="str">
        <f t="shared" si="191"/>
        <v>Commuter</v>
      </c>
      <c r="Z2224" t="str">
        <f t="shared" si="190"/>
        <v>At-Risk</v>
      </c>
      <c r="AA2224" t="s">
        <v>29</v>
      </c>
      <c r="AB2224">
        <v>0</v>
      </c>
    </row>
    <row r="2225" spans="1:28" x14ac:dyDescent="0.3">
      <c r="A2225">
        <v>13</v>
      </c>
      <c r="B2225" t="s">
        <v>38</v>
      </c>
      <c r="C2225">
        <v>9</v>
      </c>
      <c r="D2225" t="s">
        <v>39</v>
      </c>
      <c r="E2225" t="s">
        <v>24</v>
      </c>
      <c r="F2225">
        <v>3</v>
      </c>
      <c r="G2225">
        <v>0</v>
      </c>
      <c r="H2225" t="s">
        <v>25</v>
      </c>
      <c r="I2225">
        <v>447099</v>
      </c>
      <c r="J2225" t="s">
        <v>26</v>
      </c>
      <c r="K2225" t="s">
        <v>26</v>
      </c>
      <c r="L2225">
        <v>0</v>
      </c>
      <c r="M2225">
        <v>1</v>
      </c>
      <c r="N2225">
        <v>3.9</v>
      </c>
      <c r="O2225" t="s">
        <v>47</v>
      </c>
      <c r="P2225">
        <v>0</v>
      </c>
      <c r="Q2225">
        <v>4</v>
      </c>
      <c r="R2225">
        <v>14.2</v>
      </c>
      <c r="S2225">
        <v>75.5</v>
      </c>
      <c r="T2225">
        <v>61.3</v>
      </c>
      <c r="U2225">
        <v>38.4</v>
      </c>
      <c r="V2225">
        <f t="shared" si="187"/>
        <v>-22.9</v>
      </c>
      <c r="W2225" t="str">
        <f t="shared" si="188"/>
        <v>High Risk</v>
      </c>
      <c r="X2225" t="str">
        <f t="shared" si="189"/>
        <v>Normal</v>
      </c>
      <c r="Y2225" t="str">
        <f t="shared" si="191"/>
        <v>Local</v>
      </c>
      <c r="Z2225" t="str">
        <f t="shared" si="190"/>
        <v>At-Risk</v>
      </c>
      <c r="AA2225" t="s">
        <v>51</v>
      </c>
      <c r="AB2225">
        <v>1</v>
      </c>
    </row>
    <row r="2226" spans="1:28" x14ac:dyDescent="0.3">
      <c r="A2226">
        <v>14</v>
      </c>
      <c r="B2226" t="s">
        <v>38</v>
      </c>
      <c r="C2226">
        <v>8</v>
      </c>
      <c r="D2226" t="s">
        <v>23</v>
      </c>
      <c r="E2226" t="s">
        <v>30</v>
      </c>
      <c r="F2226">
        <v>6</v>
      </c>
      <c r="G2226">
        <v>0</v>
      </c>
      <c r="H2226" t="s">
        <v>40</v>
      </c>
      <c r="I2226">
        <v>726043</v>
      </c>
      <c r="J2226" t="s">
        <v>32</v>
      </c>
      <c r="K2226" t="s">
        <v>41</v>
      </c>
      <c r="L2226">
        <v>0</v>
      </c>
      <c r="M2226">
        <v>1</v>
      </c>
      <c r="N2226">
        <v>1.2</v>
      </c>
      <c r="O2226" t="s">
        <v>28</v>
      </c>
      <c r="P2226">
        <v>0</v>
      </c>
      <c r="Q2226">
        <v>4</v>
      </c>
      <c r="R2226">
        <v>18.600000000000001</v>
      </c>
      <c r="S2226">
        <v>96.8</v>
      </c>
      <c r="T2226">
        <v>63.6</v>
      </c>
      <c r="U2226">
        <v>80.599999999999994</v>
      </c>
      <c r="V2226">
        <f t="shared" si="187"/>
        <v>16.999999999999993</v>
      </c>
      <c r="W2226" t="str">
        <f t="shared" si="188"/>
        <v>Monitor</v>
      </c>
      <c r="X2226" t="str">
        <f t="shared" si="189"/>
        <v>Surge</v>
      </c>
      <c r="Y2226" t="str">
        <f t="shared" si="191"/>
        <v>Local</v>
      </c>
      <c r="Z2226" t="str">
        <f t="shared" si="190"/>
        <v>Healthy</v>
      </c>
      <c r="AA2226" t="s">
        <v>42</v>
      </c>
      <c r="AB2226">
        <v>0</v>
      </c>
    </row>
    <row r="2227" spans="1:28" x14ac:dyDescent="0.3">
      <c r="A2227">
        <v>12</v>
      </c>
      <c r="B2227" t="s">
        <v>22</v>
      </c>
      <c r="C2227">
        <v>8</v>
      </c>
      <c r="D2227" t="s">
        <v>39</v>
      </c>
      <c r="E2227" t="s">
        <v>44</v>
      </c>
      <c r="F2227">
        <v>4</v>
      </c>
      <c r="G2227">
        <v>0</v>
      </c>
      <c r="H2227" t="s">
        <v>25</v>
      </c>
      <c r="I2227">
        <v>654478</v>
      </c>
      <c r="J2227" t="s">
        <v>41</v>
      </c>
      <c r="K2227" t="s">
        <v>43</v>
      </c>
      <c r="L2227">
        <v>1</v>
      </c>
      <c r="M2227">
        <v>0</v>
      </c>
      <c r="N2227">
        <v>1.3</v>
      </c>
      <c r="O2227" t="s">
        <v>28</v>
      </c>
      <c r="P2227">
        <v>0</v>
      </c>
      <c r="Q2227">
        <v>4</v>
      </c>
      <c r="R2227">
        <v>16.3</v>
      </c>
      <c r="S2227">
        <v>90.8</v>
      </c>
      <c r="T2227">
        <v>70.3</v>
      </c>
      <c r="U2227">
        <v>70</v>
      </c>
      <c r="V2227">
        <f t="shared" si="187"/>
        <v>-0.29999999999999716</v>
      </c>
      <c r="W2227" t="str">
        <f t="shared" si="188"/>
        <v>Monitor</v>
      </c>
      <c r="X2227" t="str">
        <f t="shared" si="189"/>
        <v>Normal</v>
      </c>
      <c r="Y2227" t="str">
        <f t="shared" si="191"/>
        <v>Local</v>
      </c>
      <c r="Z2227" t="str">
        <f t="shared" si="190"/>
        <v>Healthy</v>
      </c>
      <c r="AA2227" t="s">
        <v>33</v>
      </c>
      <c r="AB2227">
        <v>0</v>
      </c>
    </row>
    <row r="2228" spans="1:28" x14ac:dyDescent="0.3">
      <c r="A2228">
        <v>16</v>
      </c>
      <c r="B2228" t="s">
        <v>38</v>
      </c>
      <c r="C2228">
        <v>10</v>
      </c>
      <c r="D2228" t="s">
        <v>39</v>
      </c>
      <c r="E2228" t="s">
        <v>30</v>
      </c>
      <c r="F2228">
        <v>5</v>
      </c>
      <c r="G2228">
        <v>0</v>
      </c>
      <c r="H2228" t="s">
        <v>25</v>
      </c>
      <c r="I2228">
        <v>580281</v>
      </c>
      <c r="J2228" t="s">
        <v>41</v>
      </c>
      <c r="K2228" t="s">
        <v>37</v>
      </c>
      <c r="L2228">
        <v>0</v>
      </c>
      <c r="M2228">
        <v>1</v>
      </c>
      <c r="N2228">
        <v>2.2000000000000002</v>
      </c>
      <c r="O2228" t="s">
        <v>28</v>
      </c>
      <c r="P2228">
        <v>0</v>
      </c>
      <c r="Q2228">
        <v>3</v>
      </c>
      <c r="R2228">
        <v>10.5</v>
      </c>
      <c r="S2228">
        <v>92.6</v>
      </c>
      <c r="T2228">
        <v>72</v>
      </c>
      <c r="U2228">
        <v>71.3</v>
      </c>
      <c r="V2228">
        <f t="shared" si="187"/>
        <v>-0.70000000000000284</v>
      </c>
      <c r="W2228" t="str">
        <f t="shared" si="188"/>
        <v>Monitor</v>
      </c>
      <c r="X2228" t="str">
        <f t="shared" si="189"/>
        <v>Normal</v>
      </c>
      <c r="Y2228" t="str">
        <f t="shared" si="191"/>
        <v>Local</v>
      </c>
      <c r="Z2228" t="str">
        <f t="shared" si="190"/>
        <v>Healthy</v>
      </c>
      <c r="AA2228" t="s">
        <v>33</v>
      </c>
      <c r="AB2228">
        <v>0</v>
      </c>
    </row>
    <row r="2229" spans="1:28" x14ac:dyDescent="0.3">
      <c r="A2229">
        <v>18</v>
      </c>
      <c r="B2229" t="s">
        <v>22</v>
      </c>
      <c r="C2229">
        <v>12</v>
      </c>
      <c r="D2229" t="s">
        <v>23</v>
      </c>
      <c r="E2229" t="s">
        <v>30</v>
      </c>
      <c r="F2229">
        <v>5</v>
      </c>
      <c r="G2229">
        <v>0</v>
      </c>
      <c r="H2229" t="s">
        <v>34</v>
      </c>
      <c r="I2229">
        <v>127209</v>
      </c>
      <c r="J2229" t="s">
        <v>35</v>
      </c>
      <c r="K2229" t="s">
        <v>26</v>
      </c>
      <c r="L2229">
        <v>1</v>
      </c>
      <c r="M2229">
        <v>0</v>
      </c>
      <c r="N2229">
        <v>0.3</v>
      </c>
      <c r="O2229" t="s">
        <v>28</v>
      </c>
      <c r="P2229">
        <v>0</v>
      </c>
      <c r="Q2229">
        <v>2</v>
      </c>
      <c r="R2229">
        <v>7</v>
      </c>
      <c r="S2229">
        <v>84</v>
      </c>
      <c r="T2229">
        <v>59</v>
      </c>
      <c r="U2229">
        <v>60.6</v>
      </c>
      <c r="V2229">
        <f t="shared" si="187"/>
        <v>1.6000000000000014</v>
      </c>
      <c r="W2229" t="str">
        <f t="shared" si="188"/>
        <v>Monitor</v>
      </c>
      <c r="X2229" t="str">
        <f t="shared" si="189"/>
        <v>Normal</v>
      </c>
      <c r="Y2229" t="str">
        <f t="shared" si="191"/>
        <v>Local</v>
      </c>
      <c r="Z2229" t="str">
        <f t="shared" si="190"/>
        <v>At-Risk</v>
      </c>
      <c r="AA2229" t="s">
        <v>33</v>
      </c>
      <c r="AB2229">
        <v>0</v>
      </c>
    </row>
    <row r="2230" spans="1:28" x14ac:dyDescent="0.3">
      <c r="A2230">
        <v>15</v>
      </c>
      <c r="B2230" t="s">
        <v>22</v>
      </c>
      <c r="C2230">
        <v>9</v>
      </c>
      <c r="D2230" t="s">
        <v>23</v>
      </c>
      <c r="E2230" t="s">
        <v>30</v>
      </c>
      <c r="F2230">
        <v>3</v>
      </c>
      <c r="G2230">
        <v>0</v>
      </c>
      <c r="H2230" t="s">
        <v>34</v>
      </c>
      <c r="I2230">
        <v>65614</v>
      </c>
      <c r="J2230" t="s">
        <v>41</v>
      </c>
      <c r="K2230" t="s">
        <v>31</v>
      </c>
      <c r="L2230">
        <v>0</v>
      </c>
      <c r="M2230">
        <v>0</v>
      </c>
      <c r="N2230">
        <v>0.5</v>
      </c>
      <c r="O2230" t="s">
        <v>47</v>
      </c>
      <c r="P2230">
        <v>0</v>
      </c>
      <c r="Q2230">
        <v>4</v>
      </c>
      <c r="R2230">
        <v>8.1999999999999993</v>
      </c>
      <c r="S2230">
        <v>79.099999999999994</v>
      </c>
      <c r="T2230">
        <v>63.1</v>
      </c>
      <c r="U2230">
        <v>50.1</v>
      </c>
      <c r="V2230">
        <f t="shared" si="187"/>
        <v>-13</v>
      </c>
      <c r="W2230" t="str">
        <f t="shared" si="188"/>
        <v>Monitor</v>
      </c>
      <c r="X2230" t="str">
        <f t="shared" si="189"/>
        <v>Normal</v>
      </c>
      <c r="Y2230" t="str">
        <f t="shared" si="191"/>
        <v>Local</v>
      </c>
      <c r="Z2230" t="str">
        <f t="shared" si="190"/>
        <v>At-Risk</v>
      </c>
      <c r="AA2230" t="s">
        <v>29</v>
      </c>
      <c r="AB2230">
        <v>0</v>
      </c>
    </row>
    <row r="2231" spans="1:28" x14ac:dyDescent="0.3">
      <c r="A2231">
        <v>12</v>
      </c>
      <c r="B2231" t="s">
        <v>22</v>
      </c>
      <c r="C2231">
        <v>7</v>
      </c>
      <c r="D2231" t="s">
        <v>48</v>
      </c>
      <c r="E2231" t="s">
        <v>44</v>
      </c>
      <c r="F2231">
        <v>6</v>
      </c>
      <c r="G2231">
        <v>0</v>
      </c>
      <c r="H2231" t="s">
        <v>34</v>
      </c>
      <c r="I2231">
        <v>125691</v>
      </c>
      <c r="J2231" t="s">
        <v>43</v>
      </c>
      <c r="K2231" t="s">
        <v>37</v>
      </c>
      <c r="L2231">
        <v>1</v>
      </c>
      <c r="M2231">
        <v>0</v>
      </c>
      <c r="N2231">
        <v>4.8</v>
      </c>
      <c r="O2231" t="s">
        <v>28</v>
      </c>
      <c r="P2231">
        <v>0</v>
      </c>
      <c r="Q2231">
        <v>2</v>
      </c>
      <c r="R2231">
        <v>10.4</v>
      </c>
      <c r="S2231">
        <v>73.5</v>
      </c>
      <c r="T2231">
        <v>46.2</v>
      </c>
      <c r="U2231">
        <v>57</v>
      </c>
      <c r="V2231">
        <f t="shared" si="187"/>
        <v>10.799999999999997</v>
      </c>
      <c r="W2231" t="str">
        <f t="shared" si="188"/>
        <v>Monitor</v>
      </c>
      <c r="X2231" t="str">
        <f t="shared" si="189"/>
        <v>Surge</v>
      </c>
      <c r="Y2231" t="str">
        <f t="shared" si="191"/>
        <v>Local</v>
      </c>
      <c r="Z2231" t="str">
        <f t="shared" si="190"/>
        <v>Chronic Absenteeism</v>
      </c>
      <c r="AA2231" t="s">
        <v>29</v>
      </c>
      <c r="AB2231">
        <v>0</v>
      </c>
    </row>
    <row r="2232" spans="1:28" x14ac:dyDescent="0.3">
      <c r="A2232">
        <v>18</v>
      </c>
      <c r="B2232" t="s">
        <v>22</v>
      </c>
      <c r="C2232">
        <v>12</v>
      </c>
      <c r="D2232" t="s">
        <v>39</v>
      </c>
      <c r="E2232" t="s">
        <v>30</v>
      </c>
      <c r="F2232">
        <v>5</v>
      </c>
      <c r="G2232">
        <v>0</v>
      </c>
      <c r="H2232" t="s">
        <v>45</v>
      </c>
      <c r="I2232">
        <v>2075860</v>
      </c>
      <c r="J2232" t="s">
        <v>31</v>
      </c>
      <c r="K2232" t="s">
        <v>41</v>
      </c>
      <c r="L2232">
        <v>1</v>
      </c>
      <c r="M2232">
        <v>1</v>
      </c>
      <c r="N2232">
        <v>1.6</v>
      </c>
      <c r="O2232" t="s">
        <v>28</v>
      </c>
      <c r="P2232">
        <v>1</v>
      </c>
      <c r="Q2232">
        <v>5</v>
      </c>
      <c r="R2232">
        <v>22.4</v>
      </c>
      <c r="S2232">
        <v>95.8</v>
      </c>
      <c r="T2232">
        <v>98.2</v>
      </c>
      <c r="U2232">
        <v>99.5</v>
      </c>
      <c r="V2232">
        <f t="shared" si="187"/>
        <v>1.2999999999999972</v>
      </c>
      <c r="W2232" t="str">
        <f t="shared" si="188"/>
        <v>Monitor</v>
      </c>
      <c r="X2232" t="str">
        <f t="shared" si="189"/>
        <v>Normal</v>
      </c>
      <c r="Y2232" t="str">
        <f t="shared" si="191"/>
        <v>Local</v>
      </c>
      <c r="Z2232" t="str">
        <f t="shared" si="190"/>
        <v>Healthy</v>
      </c>
      <c r="AA2232" t="s">
        <v>50</v>
      </c>
      <c r="AB2232">
        <v>0</v>
      </c>
    </row>
    <row r="2233" spans="1:28" x14ac:dyDescent="0.3">
      <c r="A2233">
        <v>13</v>
      </c>
      <c r="B2233" t="s">
        <v>38</v>
      </c>
      <c r="C2233">
        <v>9</v>
      </c>
      <c r="D2233" t="s">
        <v>23</v>
      </c>
      <c r="E2233" t="s">
        <v>44</v>
      </c>
      <c r="F2233">
        <v>6</v>
      </c>
      <c r="G2233">
        <v>0</v>
      </c>
      <c r="H2233" t="s">
        <v>36</v>
      </c>
      <c r="I2233">
        <v>249527</v>
      </c>
      <c r="J2233" t="s">
        <v>37</v>
      </c>
      <c r="K2233" t="s">
        <v>35</v>
      </c>
      <c r="L2233">
        <v>0</v>
      </c>
      <c r="M2233">
        <v>0</v>
      </c>
      <c r="N2233">
        <v>3.7</v>
      </c>
      <c r="O2233" t="s">
        <v>47</v>
      </c>
      <c r="P2233">
        <v>0</v>
      </c>
      <c r="Q2233">
        <v>4</v>
      </c>
      <c r="R2233">
        <v>13.8</v>
      </c>
      <c r="S2233">
        <v>96.3</v>
      </c>
      <c r="T2233">
        <v>54.2</v>
      </c>
      <c r="U2233">
        <v>76.900000000000006</v>
      </c>
      <c r="V2233">
        <f t="shared" si="187"/>
        <v>22.700000000000003</v>
      </c>
      <c r="W2233" t="str">
        <f t="shared" si="188"/>
        <v>Monitor</v>
      </c>
      <c r="X2233" t="str">
        <f t="shared" si="189"/>
        <v>Surge</v>
      </c>
      <c r="Y2233" t="str">
        <f t="shared" si="191"/>
        <v>Local</v>
      </c>
      <c r="Z2233" t="str">
        <f t="shared" si="190"/>
        <v>Healthy</v>
      </c>
      <c r="AA2233" t="s">
        <v>42</v>
      </c>
      <c r="AB2233">
        <v>0</v>
      </c>
    </row>
    <row r="2234" spans="1:28" x14ac:dyDescent="0.3">
      <c r="A2234">
        <v>13</v>
      </c>
      <c r="B2234" t="s">
        <v>22</v>
      </c>
      <c r="C2234">
        <v>9</v>
      </c>
      <c r="D2234" t="s">
        <v>23</v>
      </c>
      <c r="E2234" t="s">
        <v>30</v>
      </c>
      <c r="F2234">
        <v>4</v>
      </c>
      <c r="G2234">
        <v>0</v>
      </c>
      <c r="H2234" t="s">
        <v>45</v>
      </c>
      <c r="I2234">
        <v>1975917</v>
      </c>
      <c r="J2234" t="s">
        <v>31</v>
      </c>
      <c r="K2234" t="s">
        <v>27</v>
      </c>
      <c r="L2234">
        <v>0</v>
      </c>
      <c r="M2234">
        <v>1</v>
      </c>
      <c r="N2234">
        <v>0.6</v>
      </c>
      <c r="O2234" t="s">
        <v>28</v>
      </c>
      <c r="P2234">
        <v>0</v>
      </c>
      <c r="Q2234">
        <v>5</v>
      </c>
      <c r="R2234">
        <v>20.3</v>
      </c>
      <c r="S2234">
        <v>96.6</v>
      </c>
      <c r="T2234">
        <v>68.3</v>
      </c>
      <c r="U2234">
        <v>86</v>
      </c>
      <c r="V2234">
        <f t="shared" ref="V2234:V2285" si="192">U2234-T2234</f>
        <v>17.700000000000003</v>
      </c>
      <c r="W2234" t="str">
        <f t="shared" ref="W2234:W2285" si="193">IF(AND(U2234&lt;45,V2234&lt;-10),"High Risk","Monitor")</f>
        <v>Monitor</v>
      </c>
      <c r="X2234" t="str">
        <f t="shared" si="189"/>
        <v>Surge</v>
      </c>
      <c r="Y2234" t="str">
        <f t="shared" si="191"/>
        <v>Local</v>
      </c>
      <c r="Z2234" t="str">
        <f t="shared" si="190"/>
        <v>Healthy</v>
      </c>
      <c r="AA2234" t="s">
        <v>42</v>
      </c>
      <c r="AB2234">
        <v>0</v>
      </c>
    </row>
    <row r="2235" spans="1:28" x14ac:dyDescent="0.3">
      <c r="A2235">
        <v>16</v>
      </c>
      <c r="B2235" t="s">
        <v>38</v>
      </c>
      <c r="C2235">
        <v>12</v>
      </c>
      <c r="D2235" t="s">
        <v>39</v>
      </c>
      <c r="E2235" t="s">
        <v>44</v>
      </c>
      <c r="F2235">
        <v>3</v>
      </c>
      <c r="G2235">
        <v>0</v>
      </c>
      <c r="H2235" t="s">
        <v>25</v>
      </c>
      <c r="I2235">
        <v>555775</v>
      </c>
      <c r="J2235" t="s">
        <v>31</v>
      </c>
      <c r="K2235" t="s">
        <v>32</v>
      </c>
      <c r="L2235">
        <v>0</v>
      </c>
      <c r="M2235">
        <v>1</v>
      </c>
      <c r="N2235">
        <v>1.8</v>
      </c>
      <c r="O2235" t="s">
        <v>47</v>
      </c>
      <c r="P2235">
        <v>0</v>
      </c>
      <c r="Q2235">
        <v>1</v>
      </c>
      <c r="R2235">
        <v>13.8</v>
      </c>
      <c r="S2235">
        <v>87.8</v>
      </c>
      <c r="T2235">
        <v>58.6</v>
      </c>
      <c r="U2235">
        <v>70.8</v>
      </c>
      <c r="V2235">
        <f t="shared" si="192"/>
        <v>12.199999999999996</v>
      </c>
      <c r="W2235" t="str">
        <f t="shared" si="193"/>
        <v>Monitor</v>
      </c>
      <c r="X2235" t="str">
        <f t="shared" si="189"/>
        <v>Surge</v>
      </c>
      <c r="Y2235" t="str">
        <f t="shared" si="191"/>
        <v>Local</v>
      </c>
      <c r="Z2235" t="str">
        <f t="shared" si="190"/>
        <v>At-Risk</v>
      </c>
      <c r="AA2235" t="s">
        <v>33</v>
      </c>
      <c r="AB2235">
        <v>0</v>
      </c>
    </row>
    <row r="2236" spans="1:28" x14ac:dyDescent="0.3">
      <c r="A2236">
        <v>15</v>
      </c>
      <c r="B2236" t="s">
        <v>22</v>
      </c>
      <c r="C2236">
        <v>9</v>
      </c>
      <c r="D2236" t="s">
        <v>23</v>
      </c>
      <c r="E2236" t="s">
        <v>44</v>
      </c>
      <c r="F2236">
        <v>5</v>
      </c>
      <c r="G2236">
        <v>0</v>
      </c>
      <c r="H2236" t="s">
        <v>36</v>
      </c>
      <c r="I2236">
        <v>222996</v>
      </c>
      <c r="J2236" t="s">
        <v>37</v>
      </c>
      <c r="K2236" t="s">
        <v>41</v>
      </c>
      <c r="L2236">
        <v>0</v>
      </c>
      <c r="M2236">
        <v>1</v>
      </c>
      <c r="N2236">
        <v>2.2999999999999998</v>
      </c>
      <c r="O2236" t="s">
        <v>28</v>
      </c>
      <c r="P2236">
        <v>0</v>
      </c>
      <c r="Q2236">
        <v>3</v>
      </c>
      <c r="R2236">
        <v>10.3</v>
      </c>
      <c r="S2236">
        <v>95.8</v>
      </c>
      <c r="T2236">
        <v>58.8</v>
      </c>
      <c r="U2236">
        <v>67.400000000000006</v>
      </c>
      <c r="V2236">
        <f t="shared" si="192"/>
        <v>8.6000000000000085</v>
      </c>
      <c r="W2236" t="str">
        <f t="shared" si="193"/>
        <v>Monitor</v>
      </c>
      <c r="X2236" t="str">
        <f t="shared" si="189"/>
        <v>Normal</v>
      </c>
      <c r="Y2236" t="str">
        <f t="shared" si="191"/>
        <v>Local</v>
      </c>
      <c r="Z2236" t="str">
        <f t="shared" si="190"/>
        <v>Healthy</v>
      </c>
      <c r="AA2236" t="s">
        <v>33</v>
      </c>
      <c r="AB2236">
        <v>0</v>
      </c>
    </row>
    <row r="2237" spans="1:28" x14ac:dyDescent="0.3">
      <c r="A2237">
        <v>17</v>
      </c>
      <c r="B2237" t="s">
        <v>38</v>
      </c>
      <c r="C2237">
        <v>12</v>
      </c>
      <c r="D2237" t="s">
        <v>39</v>
      </c>
      <c r="E2237" t="s">
        <v>30</v>
      </c>
      <c r="F2237">
        <v>5</v>
      </c>
      <c r="G2237">
        <v>0</v>
      </c>
      <c r="H2237" t="s">
        <v>40</v>
      </c>
      <c r="I2237">
        <v>854058</v>
      </c>
      <c r="J2237" t="s">
        <v>37</v>
      </c>
      <c r="K2237" t="s">
        <v>43</v>
      </c>
      <c r="L2237">
        <v>1</v>
      </c>
      <c r="M2237">
        <v>1</v>
      </c>
      <c r="N2237">
        <v>1.9</v>
      </c>
      <c r="O2237" t="s">
        <v>28</v>
      </c>
      <c r="P2237">
        <v>0</v>
      </c>
      <c r="Q2237">
        <v>3</v>
      </c>
      <c r="R2237">
        <v>12</v>
      </c>
      <c r="S2237">
        <v>84.8</v>
      </c>
      <c r="T2237">
        <v>53.8</v>
      </c>
      <c r="U2237">
        <v>64.8</v>
      </c>
      <c r="V2237">
        <f t="shared" si="192"/>
        <v>11</v>
      </c>
      <c r="W2237" t="str">
        <f t="shared" si="193"/>
        <v>Monitor</v>
      </c>
      <c r="X2237" t="str">
        <f t="shared" si="189"/>
        <v>Surge</v>
      </c>
      <c r="Y2237" t="str">
        <f t="shared" si="191"/>
        <v>Local</v>
      </c>
      <c r="Z2237" t="str">
        <f t="shared" si="190"/>
        <v>At-Risk</v>
      </c>
      <c r="AA2237" t="s">
        <v>33</v>
      </c>
      <c r="AB2237">
        <v>0</v>
      </c>
    </row>
    <row r="2238" spans="1:28" x14ac:dyDescent="0.3">
      <c r="A2238">
        <v>13</v>
      </c>
      <c r="B2238" t="s">
        <v>38</v>
      </c>
      <c r="C2238">
        <v>9</v>
      </c>
      <c r="D2238" t="s">
        <v>23</v>
      </c>
      <c r="E2238" t="s">
        <v>30</v>
      </c>
      <c r="F2238">
        <v>4</v>
      </c>
      <c r="G2238">
        <v>0</v>
      </c>
      <c r="H2238" t="s">
        <v>36</v>
      </c>
      <c r="I2238">
        <v>291717</v>
      </c>
      <c r="J2238" t="s">
        <v>26</v>
      </c>
      <c r="K2238" t="s">
        <v>35</v>
      </c>
      <c r="L2238">
        <v>1</v>
      </c>
      <c r="M2238">
        <v>0</v>
      </c>
      <c r="N2238">
        <v>3.6</v>
      </c>
      <c r="O2238" t="s">
        <v>28</v>
      </c>
      <c r="P2238">
        <v>1</v>
      </c>
      <c r="Q2238">
        <v>3</v>
      </c>
      <c r="R2238">
        <v>14.6</v>
      </c>
      <c r="S2238">
        <v>98.5</v>
      </c>
      <c r="T2238">
        <v>77.3</v>
      </c>
      <c r="U2238">
        <v>74.400000000000006</v>
      </c>
      <c r="V2238">
        <f t="shared" si="192"/>
        <v>-2.8999999999999915</v>
      </c>
      <c r="W2238" t="str">
        <f t="shared" si="193"/>
        <v>Monitor</v>
      </c>
      <c r="X2238" t="str">
        <f t="shared" si="189"/>
        <v>Normal</v>
      </c>
      <c r="Y2238" t="str">
        <f t="shared" si="191"/>
        <v>Local</v>
      </c>
      <c r="Z2238" t="str">
        <f t="shared" ref="Z2238:Z2295" si="194">IF(S2238&gt;=90, "Healthy", IF(S2238&gt;75, "At-Risk", "Chronic Absenteeism"))</f>
        <v>Healthy</v>
      </c>
      <c r="AA2238" t="s">
        <v>33</v>
      </c>
      <c r="AB2238">
        <v>0</v>
      </c>
    </row>
    <row r="2239" spans="1:28" x14ac:dyDescent="0.3">
      <c r="A2239">
        <v>14</v>
      </c>
      <c r="B2239" t="s">
        <v>22</v>
      </c>
      <c r="C2239">
        <v>9</v>
      </c>
      <c r="D2239" t="s">
        <v>39</v>
      </c>
      <c r="E2239" t="s">
        <v>44</v>
      </c>
      <c r="F2239">
        <v>2</v>
      </c>
      <c r="G2239">
        <v>0</v>
      </c>
      <c r="H2239" t="s">
        <v>25</v>
      </c>
      <c r="I2239">
        <v>660427</v>
      </c>
      <c r="J2239" t="s">
        <v>31</v>
      </c>
      <c r="K2239" t="s">
        <v>31</v>
      </c>
      <c r="L2239">
        <v>0</v>
      </c>
      <c r="M2239">
        <v>0</v>
      </c>
      <c r="N2239">
        <v>0.7</v>
      </c>
      <c r="O2239" t="s">
        <v>28</v>
      </c>
      <c r="P2239">
        <v>0</v>
      </c>
      <c r="Q2239">
        <v>4</v>
      </c>
      <c r="R2239">
        <v>21.2</v>
      </c>
      <c r="S2239">
        <v>96</v>
      </c>
      <c r="T2239">
        <v>89.7</v>
      </c>
      <c r="U2239">
        <v>91.8</v>
      </c>
      <c r="V2239">
        <f t="shared" si="192"/>
        <v>2.0999999999999943</v>
      </c>
      <c r="W2239" t="str">
        <f t="shared" si="193"/>
        <v>Monitor</v>
      </c>
      <c r="X2239" t="str">
        <f t="shared" si="189"/>
        <v>Normal</v>
      </c>
      <c r="Y2239" t="str">
        <f t="shared" si="191"/>
        <v>Local</v>
      </c>
      <c r="Z2239" t="str">
        <f t="shared" si="194"/>
        <v>Healthy</v>
      </c>
      <c r="AA2239" t="s">
        <v>50</v>
      </c>
      <c r="AB2239">
        <v>0</v>
      </c>
    </row>
    <row r="2240" spans="1:28" x14ac:dyDescent="0.3">
      <c r="A2240">
        <v>14</v>
      </c>
      <c r="B2240" t="s">
        <v>22</v>
      </c>
      <c r="C2240">
        <v>8</v>
      </c>
      <c r="D2240" t="s">
        <v>23</v>
      </c>
      <c r="E2240" t="s">
        <v>44</v>
      </c>
      <c r="F2240">
        <v>5</v>
      </c>
      <c r="G2240">
        <v>0</v>
      </c>
      <c r="H2240" t="s">
        <v>36</v>
      </c>
      <c r="I2240">
        <v>298284</v>
      </c>
      <c r="J2240" t="s">
        <v>37</v>
      </c>
      <c r="K2240" t="s">
        <v>41</v>
      </c>
      <c r="L2240">
        <v>1</v>
      </c>
      <c r="M2240">
        <v>1</v>
      </c>
      <c r="N2240">
        <v>4.8</v>
      </c>
      <c r="O2240" t="s">
        <v>28</v>
      </c>
      <c r="P2240">
        <v>0</v>
      </c>
      <c r="Q2240">
        <v>3</v>
      </c>
      <c r="R2240">
        <v>13.3</v>
      </c>
      <c r="S2240">
        <v>86.7</v>
      </c>
      <c r="T2240">
        <v>64.900000000000006</v>
      </c>
      <c r="U2240">
        <v>76.8</v>
      </c>
      <c r="V2240">
        <f t="shared" si="192"/>
        <v>11.899999999999991</v>
      </c>
      <c r="W2240" t="str">
        <f t="shared" si="193"/>
        <v>Monitor</v>
      </c>
      <c r="X2240" t="str">
        <f t="shared" si="189"/>
        <v>Surge</v>
      </c>
      <c r="Y2240" t="str">
        <f t="shared" si="191"/>
        <v>Local</v>
      </c>
      <c r="Z2240" t="str">
        <f t="shared" si="194"/>
        <v>At-Risk</v>
      </c>
      <c r="AA2240" t="s">
        <v>42</v>
      </c>
      <c r="AB2240">
        <v>0</v>
      </c>
    </row>
    <row r="2241" spans="1:28" x14ac:dyDescent="0.3">
      <c r="A2241">
        <v>11</v>
      </c>
      <c r="B2241" t="s">
        <v>46</v>
      </c>
      <c r="C2241">
        <v>7</v>
      </c>
      <c r="D2241" t="s">
        <v>48</v>
      </c>
      <c r="E2241" t="s">
        <v>30</v>
      </c>
      <c r="F2241">
        <v>4</v>
      </c>
      <c r="G2241">
        <v>0</v>
      </c>
      <c r="H2241" t="s">
        <v>36</v>
      </c>
      <c r="I2241">
        <v>184548</v>
      </c>
      <c r="J2241" t="s">
        <v>37</v>
      </c>
      <c r="K2241" t="s">
        <v>32</v>
      </c>
      <c r="L2241">
        <v>0</v>
      </c>
      <c r="M2241">
        <v>0</v>
      </c>
      <c r="N2241">
        <v>1.3</v>
      </c>
      <c r="O2241" t="s">
        <v>28</v>
      </c>
      <c r="P2241">
        <v>0</v>
      </c>
      <c r="Q2241">
        <v>2</v>
      </c>
      <c r="R2241">
        <v>13.6</v>
      </c>
      <c r="S2241">
        <v>75.3</v>
      </c>
      <c r="T2241">
        <v>53.7</v>
      </c>
      <c r="U2241">
        <v>62.7</v>
      </c>
      <c r="V2241">
        <f t="shared" si="192"/>
        <v>9</v>
      </c>
      <c r="W2241" t="str">
        <f t="shared" si="193"/>
        <v>Monitor</v>
      </c>
      <c r="X2241" t="str">
        <f t="shared" si="189"/>
        <v>Normal</v>
      </c>
      <c r="Y2241" t="str">
        <f t="shared" si="191"/>
        <v>Local</v>
      </c>
      <c r="Z2241" t="str">
        <f t="shared" si="194"/>
        <v>At-Risk</v>
      </c>
      <c r="AA2241" t="s">
        <v>33</v>
      </c>
      <c r="AB2241">
        <v>0</v>
      </c>
    </row>
    <row r="2242" spans="1:28" x14ac:dyDescent="0.3">
      <c r="A2242">
        <v>12</v>
      </c>
      <c r="B2242" t="s">
        <v>22</v>
      </c>
      <c r="C2242">
        <v>8</v>
      </c>
      <c r="D2242" t="s">
        <v>23</v>
      </c>
      <c r="E2242" t="s">
        <v>30</v>
      </c>
      <c r="F2242">
        <v>4</v>
      </c>
      <c r="G2242">
        <v>1</v>
      </c>
      <c r="H2242" t="s">
        <v>36</v>
      </c>
      <c r="I2242">
        <v>286510</v>
      </c>
      <c r="J2242" t="s">
        <v>26</v>
      </c>
      <c r="K2242" t="s">
        <v>31</v>
      </c>
      <c r="L2242">
        <v>1</v>
      </c>
      <c r="M2242">
        <v>1</v>
      </c>
      <c r="N2242">
        <v>4.5</v>
      </c>
      <c r="O2242" t="s">
        <v>28</v>
      </c>
      <c r="P2242">
        <v>0</v>
      </c>
      <c r="Q2242">
        <v>2</v>
      </c>
      <c r="R2242">
        <v>19.100000000000001</v>
      </c>
      <c r="S2242">
        <v>93.1</v>
      </c>
      <c r="T2242">
        <v>73.5</v>
      </c>
      <c r="U2242">
        <v>75.599999999999994</v>
      </c>
      <c r="V2242">
        <f t="shared" si="192"/>
        <v>2.0999999999999943</v>
      </c>
      <c r="W2242" t="str">
        <f t="shared" si="193"/>
        <v>Monitor</v>
      </c>
      <c r="X2242" t="str">
        <f t="shared" si="189"/>
        <v>Normal</v>
      </c>
      <c r="Y2242" t="str">
        <f t="shared" si="191"/>
        <v>Local</v>
      </c>
      <c r="Z2242" t="str">
        <f t="shared" si="194"/>
        <v>Healthy</v>
      </c>
      <c r="AA2242" t="s">
        <v>42</v>
      </c>
      <c r="AB2242">
        <v>0</v>
      </c>
    </row>
    <row r="2243" spans="1:28" x14ac:dyDescent="0.3">
      <c r="A2243">
        <v>12</v>
      </c>
      <c r="B2243" t="s">
        <v>22</v>
      </c>
      <c r="C2243">
        <v>7</v>
      </c>
      <c r="D2243" t="s">
        <v>23</v>
      </c>
      <c r="E2243" t="s">
        <v>24</v>
      </c>
      <c r="F2243">
        <v>5</v>
      </c>
      <c r="G2243">
        <v>0</v>
      </c>
      <c r="H2243" t="s">
        <v>34</v>
      </c>
      <c r="I2243">
        <v>132378</v>
      </c>
      <c r="J2243" t="s">
        <v>41</v>
      </c>
      <c r="K2243" t="s">
        <v>43</v>
      </c>
      <c r="L2243">
        <v>0</v>
      </c>
      <c r="M2243">
        <v>0</v>
      </c>
      <c r="N2243">
        <v>12.1</v>
      </c>
      <c r="O2243" t="s">
        <v>28</v>
      </c>
      <c r="P2243">
        <v>0</v>
      </c>
      <c r="Q2243">
        <v>3</v>
      </c>
      <c r="R2243">
        <v>13.4</v>
      </c>
      <c r="S2243">
        <v>76.2</v>
      </c>
      <c r="T2243">
        <v>54.4</v>
      </c>
      <c r="U2243">
        <v>69.099999999999994</v>
      </c>
      <c r="V2243">
        <f t="shared" si="192"/>
        <v>14.699999999999996</v>
      </c>
      <c r="W2243" t="str">
        <f t="shared" si="193"/>
        <v>Monitor</v>
      </c>
      <c r="X2243" t="str">
        <f t="shared" ref="X2243:X2306" si="195">IF(V2243&gt;10, "Surge", "Normal")</f>
        <v>Surge</v>
      </c>
      <c r="Y2243" t="str">
        <f t="shared" si="191"/>
        <v>Commuter</v>
      </c>
      <c r="Z2243" t="str">
        <f t="shared" si="194"/>
        <v>At-Risk</v>
      </c>
      <c r="AA2243" t="s">
        <v>33</v>
      </c>
      <c r="AB2243">
        <v>0</v>
      </c>
    </row>
    <row r="2244" spans="1:28" x14ac:dyDescent="0.3">
      <c r="A2244">
        <v>13</v>
      </c>
      <c r="B2244" t="s">
        <v>22</v>
      </c>
      <c r="C2244">
        <v>9</v>
      </c>
      <c r="D2244" t="s">
        <v>23</v>
      </c>
      <c r="E2244" t="s">
        <v>30</v>
      </c>
      <c r="F2244">
        <v>4</v>
      </c>
      <c r="G2244">
        <v>0</v>
      </c>
      <c r="H2244" t="s">
        <v>34</v>
      </c>
      <c r="I2244">
        <v>88386</v>
      </c>
      <c r="J2244" t="s">
        <v>41</v>
      </c>
      <c r="K2244" t="s">
        <v>35</v>
      </c>
      <c r="L2244">
        <v>0</v>
      </c>
      <c r="M2244">
        <v>0</v>
      </c>
      <c r="N2244">
        <v>1.2</v>
      </c>
      <c r="O2244" t="s">
        <v>47</v>
      </c>
      <c r="P2244">
        <v>0</v>
      </c>
      <c r="Q2244">
        <v>2</v>
      </c>
      <c r="R2244">
        <v>12</v>
      </c>
      <c r="S2244">
        <v>72.099999999999994</v>
      </c>
      <c r="T2244">
        <v>71.099999999999994</v>
      </c>
      <c r="U2244">
        <v>60.9</v>
      </c>
      <c r="V2244">
        <f t="shared" si="192"/>
        <v>-10.199999999999996</v>
      </c>
      <c r="W2244" t="str">
        <f t="shared" si="193"/>
        <v>Monitor</v>
      </c>
      <c r="X2244" t="str">
        <f t="shared" si="195"/>
        <v>Normal</v>
      </c>
      <c r="Y2244" t="str">
        <f t="shared" si="191"/>
        <v>Local</v>
      </c>
      <c r="Z2244" t="str">
        <f t="shared" si="194"/>
        <v>Chronic Absenteeism</v>
      </c>
      <c r="AA2244" t="s">
        <v>33</v>
      </c>
      <c r="AB2244">
        <v>0</v>
      </c>
    </row>
    <row r="2245" spans="1:28" x14ac:dyDescent="0.3">
      <c r="A2245">
        <v>13</v>
      </c>
      <c r="B2245" t="s">
        <v>22</v>
      </c>
      <c r="C2245">
        <v>7</v>
      </c>
      <c r="D2245" t="s">
        <v>48</v>
      </c>
      <c r="E2245" t="s">
        <v>30</v>
      </c>
      <c r="F2245">
        <v>6</v>
      </c>
      <c r="G2245">
        <v>0</v>
      </c>
      <c r="H2245" t="s">
        <v>25</v>
      </c>
      <c r="I2245">
        <v>435046</v>
      </c>
      <c r="J2245" t="s">
        <v>31</v>
      </c>
      <c r="K2245" t="s">
        <v>26</v>
      </c>
      <c r="L2245">
        <v>1</v>
      </c>
      <c r="M2245">
        <v>0</v>
      </c>
      <c r="N2245">
        <v>0.4</v>
      </c>
      <c r="O2245" t="s">
        <v>28</v>
      </c>
      <c r="P2245">
        <v>0</v>
      </c>
      <c r="Q2245">
        <v>3</v>
      </c>
      <c r="R2245">
        <v>10.7</v>
      </c>
      <c r="S2245">
        <v>84.1</v>
      </c>
      <c r="T2245">
        <v>59.2</v>
      </c>
      <c r="U2245">
        <v>70.900000000000006</v>
      </c>
      <c r="V2245">
        <f t="shared" si="192"/>
        <v>11.700000000000003</v>
      </c>
      <c r="W2245" t="str">
        <f t="shared" si="193"/>
        <v>Monitor</v>
      </c>
      <c r="X2245" t="str">
        <f t="shared" si="195"/>
        <v>Surge</v>
      </c>
      <c r="Y2245" t="str">
        <f t="shared" si="191"/>
        <v>Local</v>
      </c>
      <c r="Z2245" t="str">
        <f t="shared" si="194"/>
        <v>At-Risk</v>
      </c>
      <c r="AA2245" t="s">
        <v>33</v>
      </c>
      <c r="AB2245">
        <v>0</v>
      </c>
    </row>
    <row r="2246" spans="1:28" x14ac:dyDescent="0.3">
      <c r="A2246">
        <v>13</v>
      </c>
      <c r="B2246" t="s">
        <v>38</v>
      </c>
      <c r="C2246">
        <v>7</v>
      </c>
      <c r="D2246" t="s">
        <v>48</v>
      </c>
      <c r="E2246" t="s">
        <v>30</v>
      </c>
      <c r="F2246">
        <v>5</v>
      </c>
      <c r="G2246">
        <v>1</v>
      </c>
      <c r="H2246" t="s">
        <v>40</v>
      </c>
      <c r="I2246">
        <v>713995</v>
      </c>
      <c r="J2246" t="s">
        <v>37</v>
      </c>
      <c r="K2246" t="s">
        <v>35</v>
      </c>
      <c r="L2246">
        <v>1</v>
      </c>
      <c r="M2246">
        <v>1</v>
      </c>
      <c r="N2246">
        <v>1.3</v>
      </c>
      <c r="O2246" t="s">
        <v>28</v>
      </c>
      <c r="P2246">
        <v>0</v>
      </c>
      <c r="Q2246">
        <v>3</v>
      </c>
      <c r="R2246">
        <v>13.8</v>
      </c>
      <c r="S2246">
        <v>85</v>
      </c>
      <c r="T2246">
        <v>68.5</v>
      </c>
      <c r="U2246">
        <v>71.8</v>
      </c>
      <c r="V2246">
        <f t="shared" si="192"/>
        <v>3.2999999999999972</v>
      </c>
      <c r="W2246" t="str">
        <f t="shared" si="193"/>
        <v>Monitor</v>
      </c>
      <c r="X2246" t="str">
        <f t="shared" si="195"/>
        <v>Normal</v>
      </c>
      <c r="Y2246" t="str">
        <f t="shared" si="191"/>
        <v>Local</v>
      </c>
      <c r="Z2246" t="str">
        <f t="shared" si="194"/>
        <v>At-Risk</v>
      </c>
      <c r="AA2246" t="s">
        <v>33</v>
      </c>
      <c r="AB2246">
        <v>0</v>
      </c>
    </row>
    <row r="2247" spans="1:28" x14ac:dyDescent="0.3">
      <c r="A2247">
        <v>13</v>
      </c>
      <c r="B2247" t="s">
        <v>22</v>
      </c>
      <c r="C2247">
        <v>9</v>
      </c>
      <c r="D2247" t="s">
        <v>39</v>
      </c>
      <c r="E2247" t="s">
        <v>30</v>
      </c>
      <c r="F2247">
        <v>5</v>
      </c>
      <c r="G2247">
        <v>1</v>
      </c>
      <c r="H2247" t="s">
        <v>34</v>
      </c>
      <c r="I2247">
        <v>83568</v>
      </c>
      <c r="J2247" t="s">
        <v>37</v>
      </c>
      <c r="K2247" t="s">
        <v>35</v>
      </c>
      <c r="L2247">
        <v>0</v>
      </c>
      <c r="M2247">
        <v>1</v>
      </c>
      <c r="N2247">
        <v>1.8</v>
      </c>
      <c r="O2247" t="s">
        <v>28</v>
      </c>
      <c r="P2247">
        <v>0</v>
      </c>
      <c r="Q2247">
        <v>1</v>
      </c>
      <c r="R2247">
        <v>8.3000000000000007</v>
      </c>
      <c r="S2247">
        <v>100</v>
      </c>
      <c r="T2247">
        <v>64.400000000000006</v>
      </c>
      <c r="U2247">
        <v>63.7</v>
      </c>
      <c r="V2247">
        <f t="shared" si="192"/>
        <v>-0.70000000000000284</v>
      </c>
      <c r="W2247" t="str">
        <f t="shared" si="193"/>
        <v>Monitor</v>
      </c>
      <c r="X2247" t="str">
        <f t="shared" si="195"/>
        <v>Normal</v>
      </c>
      <c r="Y2247" t="str">
        <f t="shared" si="191"/>
        <v>Local</v>
      </c>
      <c r="Z2247" t="str">
        <f t="shared" si="194"/>
        <v>Healthy</v>
      </c>
      <c r="AA2247" t="s">
        <v>33</v>
      </c>
      <c r="AB2247">
        <v>0</v>
      </c>
    </row>
    <row r="2248" spans="1:28" x14ac:dyDescent="0.3">
      <c r="A2248">
        <v>13</v>
      </c>
      <c r="B2248" t="s">
        <v>38</v>
      </c>
      <c r="C2248">
        <v>7</v>
      </c>
      <c r="D2248" t="s">
        <v>23</v>
      </c>
      <c r="E2248" t="s">
        <v>44</v>
      </c>
      <c r="F2248">
        <v>6</v>
      </c>
      <c r="G2248">
        <v>0</v>
      </c>
      <c r="H2248" t="s">
        <v>36</v>
      </c>
      <c r="I2248">
        <v>348443</v>
      </c>
      <c r="J2248" t="s">
        <v>35</v>
      </c>
      <c r="K2248" t="s">
        <v>27</v>
      </c>
      <c r="L2248">
        <v>1</v>
      </c>
      <c r="M2248">
        <v>0</v>
      </c>
      <c r="N2248">
        <v>3.1</v>
      </c>
      <c r="O2248" t="s">
        <v>28</v>
      </c>
      <c r="P2248">
        <v>0</v>
      </c>
      <c r="Q2248">
        <v>3</v>
      </c>
      <c r="R2248">
        <v>23.2</v>
      </c>
      <c r="S2248">
        <v>78.099999999999994</v>
      </c>
      <c r="T2248">
        <v>64.900000000000006</v>
      </c>
      <c r="U2248">
        <v>64.2</v>
      </c>
      <c r="V2248">
        <f t="shared" si="192"/>
        <v>-0.70000000000000284</v>
      </c>
      <c r="W2248" t="str">
        <f t="shared" si="193"/>
        <v>Monitor</v>
      </c>
      <c r="X2248" t="str">
        <f t="shared" si="195"/>
        <v>Normal</v>
      </c>
      <c r="Y2248" t="str">
        <f t="shared" si="191"/>
        <v>Local</v>
      </c>
      <c r="Z2248" t="str">
        <f t="shared" si="194"/>
        <v>At-Risk</v>
      </c>
      <c r="AA2248" t="s">
        <v>33</v>
      </c>
      <c r="AB2248">
        <v>0</v>
      </c>
    </row>
    <row r="2249" spans="1:28" x14ac:dyDescent="0.3">
      <c r="A2249">
        <v>17</v>
      </c>
      <c r="B2249" t="s">
        <v>38</v>
      </c>
      <c r="C2249">
        <v>12</v>
      </c>
      <c r="D2249" t="s">
        <v>39</v>
      </c>
      <c r="E2249" t="s">
        <v>30</v>
      </c>
      <c r="F2249">
        <v>4</v>
      </c>
      <c r="G2249">
        <v>0</v>
      </c>
      <c r="H2249" t="s">
        <v>34</v>
      </c>
      <c r="I2249">
        <v>116814</v>
      </c>
      <c r="J2249" t="s">
        <v>43</v>
      </c>
      <c r="K2249" t="s">
        <v>32</v>
      </c>
      <c r="L2249">
        <v>1</v>
      </c>
      <c r="M2249">
        <v>0</v>
      </c>
      <c r="N2249">
        <v>2.1</v>
      </c>
      <c r="O2249" t="s">
        <v>28</v>
      </c>
      <c r="P2249">
        <v>1</v>
      </c>
      <c r="Q2249">
        <v>3</v>
      </c>
      <c r="R2249">
        <v>12.4</v>
      </c>
      <c r="S2249">
        <v>76.900000000000006</v>
      </c>
      <c r="T2249">
        <v>60.4</v>
      </c>
      <c r="U2249">
        <v>44.8</v>
      </c>
      <c r="V2249">
        <f t="shared" si="192"/>
        <v>-15.600000000000001</v>
      </c>
      <c r="W2249" t="str">
        <f t="shared" si="193"/>
        <v>High Risk</v>
      </c>
      <c r="X2249" t="str">
        <f t="shared" si="195"/>
        <v>Normal</v>
      </c>
      <c r="Y2249" t="str">
        <f t="shared" si="191"/>
        <v>Local</v>
      </c>
      <c r="Z2249" t="str">
        <f t="shared" si="194"/>
        <v>At-Risk</v>
      </c>
      <c r="AA2249" t="s">
        <v>29</v>
      </c>
      <c r="AB2249">
        <v>0</v>
      </c>
    </row>
    <row r="2250" spans="1:28" x14ac:dyDescent="0.3">
      <c r="A2250">
        <v>12</v>
      </c>
      <c r="B2250" t="s">
        <v>38</v>
      </c>
      <c r="C2250">
        <v>7</v>
      </c>
      <c r="D2250" t="s">
        <v>23</v>
      </c>
      <c r="E2250" t="s">
        <v>24</v>
      </c>
      <c r="F2250">
        <v>2</v>
      </c>
      <c r="G2250">
        <v>0</v>
      </c>
      <c r="H2250" t="s">
        <v>40</v>
      </c>
      <c r="I2250">
        <v>1213224</v>
      </c>
      <c r="J2250" t="s">
        <v>26</v>
      </c>
      <c r="K2250" t="s">
        <v>27</v>
      </c>
      <c r="L2250">
        <v>0</v>
      </c>
      <c r="M2250">
        <v>0</v>
      </c>
      <c r="N2250">
        <v>2.2999999999999998</v>
      </c>
      <c r="O2250" t="s">
        <v>28</v>
      </c>
      <c r="P2250">
        <v>0</v>
      </c>
      <c r="Q2250">
        <v>4</v>
      </c>
      <c r="R2250">
        <v>9.6999999999999993</v>
      </c>
      <c r="S2250">
        <v>96.4</v>
      </c>
      <c r="T2250">
        <v>68.5</v>
      </c>
      <c r="U2250">
        <v>83.3</v>
      </c>
      <c r="V2250">
        <f t="shared" si="192"/>
        <v>14.799999999999997</v>
      </c>
      <c r="W2250" t="str">
        <f t="shared" si="193"/>
        <v>Monitor</v>
      </c>
      <c r="X2250" t="str">
        <f t="shared" si="195"/>
        <v>Surge</v>
      </c>
      <c r="Y2250" t="str">
        <f t="shared" si="191"/>
        <v>Local</v>
      </c>
      <c r="Z2250" t="str">
        <f t="shared" si="194"/>
        <v>Healthy</v>
      </c>
      <c r="AA2250" t="s">
        <v>42</v>
      </c>
      <c r="AB2250">
        <v>0</v>
      </c>
    </row>
    <row r="2251" spans="1:28" x14ac:dyDescent="0.3">
      <c r="A2251">
        <v>15</v>
      </c>
      <c r="B2251" t="s">
        <v>22</v>
      </c>
      <c r="C2251">
        <v>10</v>
      </c>
      <c r="D2251" t="s">
        <v>48</v>
      </c>
      <c r="E2251" t="s">
        <v>44</v>
      </c>
      <c r="F2251">
        <v>6</v>
      </c>
      <c r="G2251">
        <v>0</v>
      </c>
      <c r="H2251" t="s">
        <v>36</v>
      </c>
      <c r="I2251">
        <v>199139</v>
      </c>
      <c r="J2251" t="s">
        <v>43</v>
      </c>
      <c r="K2251" t="s">
        <v>35</v>
      </c>
      <c r="L2251">
        <v>0</v>
      </c>
      <c r="M2251">
        <v>1</v>
      </c>
      <c r="N2251">
        <v>3</v>
      </c>
      <c r="O2251" t="s">
        <v>28</v>
      </c>
      <c r="P2251">
        <v>0</v>
      </c>
      <c r="Q2251">
        <v>5</v>
      </c>
      <c r="R2251">
        <v>11.8</v>
      </c>
      <c r="S2251">
        <v>93.7</v>
      </c>
      <c r="T2251">
        <v>54.8</v>
      </c>
      <c r="U2251">
        <v>60.1</v>
      </c>
      <c r="V2251">
        <f t="shared" si="192"/>
        <v>5.3000000000000043</v>
      </c>
      <c r="W2251" t="str">
        <f t="shared" si="193"/>
        <v>Monitor</v>
      </c>
      <c r="X2251" t="str">
        <f t="shared" si="195"/>
        <v>Normal</v>
      </c>
      <c r="Y2251" t="str">
        <f t="shared" ref="Y2251:Y2307" si="196">IF(N2251&lt;5,"Local",IF(N2251&lt;=15,"Commuter","Distant"))</f>
        <v>Local</v>
      </c>
      <c r="Z2251" t="str">
        <f t="shared" si="194"/>
        <v>Healthy</v>
      </c>
      <c r="AA2251" t="s">
        <v>33</v>
      </c>
      <c r="AB2251">
        <v>0</v>
      </c>
    </row>
    <row r="2252" spans="1:28" x14ac:dyDescent="0.3">
      <c r="A2252">
        <v>12</v>
      </c>
      <c r="B2252" t="s">
        <v>38</v>
      </c>
      <c r="C2252">
        <v>6</v>
      </c>
      <c r="D2252" t="s">
        <v>23</v>
      </c>
      <c r="E2252" t="s">
        <v>30</v>
      </c>
      <c r="F2252">
        <v>2</v>
      </c>
      <c r="G2252">
        <v>0</v>
      </c>
      <c r="H2252" t="s">
        <v>36</v>
      </c>
      <c r="I2252">
        <v>299565</v>
      </c>
      <c r="J2252" t="s">
        <v>43</v>
      </c>
      <c r="K2252" t="s">
        <v>27</v>
      </c>
      <c r="L2252">
        <v>1</v>
      </c>
      <c r="M2252">
        <v>1</v>
      </c>
      <c r="N2252">
        <v>1.8</v>
      </c>
      <c r="O2252" t="s">
        <v>28</v>
      </c>
      <c r="P2252">
        <v>1</v>
      </c>
      <c r="Q2252">
        <v>4</v>
      </c>
      <c r="R2252">
        <v>20.7</v>
      </c>
      <c r="S2252">
        <v>70.7</v>
      </c>
      <c r="T2252">
        <v>54.7</v>
      </c>
      <c r="U2252">
        <v>82</v>
      </c>
      <c r="V2252">
        <f t="shared" si="192"/>
        <v>27.299999999999997</v>
      </c>
      <c r="W2252" t="str">
        <f t="shared" si="193"/>
        <v>Monitor</v>
      </c>
      <c r="X2252" t="str">
        <f t="shared" si="195"/>
        <v>Surge</v>
      </c>
      <c r="Y2252" t="str">
        <f t="shared" si="196"/>
        <v>Local</v>
      </c>
      <c r="Z2252" t="str">
        <f t="shared" si="194"/>
        <v>Chronic Absenteeism</v>
      </c>
      <c r="AA2252" t="s">
        <v>42</v>
      </c>
      <c r="AB2252">
        <v>0</v>
      </c>
    </row>
    <row r="2253" spans="1:28" x14ac:dyDescent="0.3">
      <c r="A2253">
        <v>17</v>
      </c>
      <c r="B2253" t="s">
        <v>22</v>
      </c>
      <c r="C2253">
        <v>12</v>
      </c>
      <c r="D2253" t="s">
        <v>23</v>
      </c>
      <c r="E2253" t="s">
        <v>30</v>
      </c>
      <c r="F2253">
        <v>4</v>
      </c>
      <c r="G2253">
        <v>0</v>
      </c>
      <c r="H2253" t="s">
        <v>40</v>
      </c>
      <c r="I2253">
        <v>985433</v>
      </c>
      <c r="J2253" t="s">
        <v>32</v>
      </c>
      <c r="K2253" t="s">
        <v>27</v>
      </c>
      <c r="L2253">
        <v>0</v>
      </c>
      <c r="M2253">
        <v>1</v>
      </c>
      <c r="N2253">
        <v>0.5</v>
      </c>
      <c r="O2253" t="s">
        <v>28</v>
      </c>
      <c r="P2253">
        <v>0</v>
      </c>
      <c r="Q2253">
        <v>3</v>
      </c>
      <c r="R2253">
        <v>8</v>
      </c>
      <c r="S2253">
        <v>97.1</v>
      </c>
      <c r="T2253">
        <v>54</v>
      </c>
      <c r="U2253">
        <v>73.8</v>
      </c>
      <c r="V2253">
        <f t="shared" si="192"/>
        <v>19.799999999999997</v>
      </c>
      <c r="W2253" t="str">
        <f t="shared" si="193"/>
        <v>Monitor</v>
      </c>
      <c r="X2253" t="str">
        <f t="shared" si="195"/>
        <v>Surge</v>
      </c>
      <c r="Y2253" t="str">
        <f t="shared" si="196"/>
        <v>Local</v>
      </c>
      <c r="Z2253" t="str">
        <f t="shared" si="194"/>
        <v>Healthy</v>
      </c>
      <c r="AA2253" t="s">
        <v>33</v>
      </c>
      <c r="AB2253">
        <v>0</v>
      </c>
    </row>
    <row r="2254" spans="1:28" x14ac:dyDescent="0.3">
      <c r="A2254">
        <v>15</v>
      </c>
      <c r="B2254" t="s">
        <v>38</v>
      </c>
      <c r="C2254">
        <v>10</v>
      </c>
      <c r="D2254" t="s">
        <v>23</v>
      </c>
      <c r="E2254" t="s">
        <v>44</v>
      </c>
      <c r="F2254">
        <v>5</v>
      </c>
      <c r="G2254">
        <v>0</v>
      </c>
      <c r="H2254" t="s">
        <v>25</v>
      </c>
      <c r="I2254">
        <v>492157</v>
      </c>
      <c r="J2254" t="s">
        <v>32</v>
      </c>
      <c r="K2254" t="s">
        <v>41</v>
      </c>
      <c r="L2254">
        <v>0</v>
      </c>
      <c r="M2254">
        <v>0</v>
      </c>
      <c r="N2254">
        <v>8.8000000000000007</v>
      </c>
      <c r="O2254" t="s">
        <v>28</v>
      </c>
      <c r="P2254">
        <v>1</v>
      </c>
      <c r="Q2254">
        <v>4</v>
      </c>
      <c r="R2254">
        <v>11.4</v>
      </c>
      <c r="S2254">
        <v>88.1</v>
      </c>
      <c r="T2254">
        <v>50.8</v>
      </c>
      <c r="U2254">
        <v>59.3</v>
      </c>
      <c r="V2254">
        <f t="shared" si="192"/>
        <v>8.5</v>
      </c>
      <c r="W2254" t="str">
        <f t="shared" si="193"/>
        <v>Monitor</v>
      </c>
      <c r="X2254" t="str">
        <f t="shared" si="195"/>
        <v>Normal</v>
      </c>
      <c r="Y2254" t="str">
        <f t="shared" si="196"/>
        <v>Commuter</v>
      </c>
      <c r="Z2254" t="str">
        <f t="shared" si="194"/>
        <v>At-Risk</v>
      </c>
      <c r="AA2254" t="s">
        <v>29</v>
      </c>
      <c r="AB2254">
        <v>0</v>
      </c>
    </row>
    <row r="2255" spans="1:28" x14ac:dyDescent="0.3">
      <c r="A2255">
        <v>15</v>
      </c>
      <c r="B2255" t="s">
        <v>22</v>
      </c>
      <c r="C2255">
        <v>11</v>
      </c>
      <c r="D2255" t="s">
        <v>39</v>
      </c>
      <c r="E2255" t="s">
        <v>24</v>
      </c>
      <c r="F2255">
        <v>4</v>
      </c>
      <c r="G2255">
        <v>0</v>
      </c>
      <c r="H2255" t="s">
        <v>25</v>
      </c>
      <c r="I2255">
        <v>376703</v>
      </c>
      <c r="J2255" t="s">
        <v>41</v>
      </c>
      <c r="K2255" t="s">
        <v>32</v>
      </c>
      <c r="L2255">
        <v>0</v>
      </c>
      <c r="M2255">
        <v>1</v>
      </c>
      <c r="N2255">
        <v>5.2</v>
      </c>
      <c r="O2255" t="s">
        <v>28</v>
      </c>
      <c r="P2255">
        <v>0</v>
      </c>
      <c r="Q2255">
        <v>3</v>
      </c>
      <c r="R2255">
        <v>10.9</v>
      </c>
      <c r="S2255">
        <v>89.9</v>
      </c>
      <c r="T2255">
        <v>63.6</v>
      </c>
      <c r="U2255">
        <v>47.6</v>
      </c>
      <c r="V2255">
        <f t="shared" si="192"/>
        <v>-16</v>
      </c>
      <c r="W2255" t="str">
        <f t="shared" si="193"/>
        <v>Monitor</v>
      </c>
      <c r="X2255" t="str">
        <f t="shared" si="195"/>
        <v>Normal</v>
      </c>
      <c r="Y2255" t="str">
        <f t="shared" si="196"/>
        <v>Commuter</v>
      </c>
      <c r="Z2255" t="str">
        <f t="shared" si="194"/>
        <v>At-Risk</v>
      </c>
      <c r="AA2255" t="s">
        <v>29</v>
      </c>
      <c r="AB2255">
        <v>0</v>
      </c>
    </row>
    <row r="2256" spans="1:28" x14ac:dyDescent="0.3">
      <c r="A2256">
        <v>14</v>
      </c>
      <c r="B2256" t="s">
        <v>38</v>
      </c>
      <c r="C2256">
        <v>10</v>
      </c>
      <c r="D2256" t="s">
        <v>39</v>
      </c>
      <c r="E2256" t="s">
        <v>44</v>
      </c>
      <c r="F2256">
        <v>4</v>
      </c>
      <c r="G2256">
        <v>0</v>
      </c>
      <c r="H2256" t="s">
        <v>36</v>
      </c>
      <c r="I2256">
        <v>268626</v>
      </c>
      <c r="J2256" t="s">
        <v>26</v>
      </c>
      <c r="K2256" t="s">
        <v>27</v>
      </c>
      <c r="L2256">
        <v>1</v>
      </c>
      <c r="M2256">
        <v>1</v>
      </c>
      <c r="N2256">
        <v>5.8</v>
      </c>
      <c r="O2256" t="s">
        <v>28</v>
      </c>
      <c r="P2256">
        <v>0</v>
      </c>
      <c r="Q2256">
        <v>3</v>
      </c>
      <c r="R2256">
        <v>16.8</v>
      </c>
      <c r="S2256">
        <v>72</v>
      </c>
      <c r="T2256">
        <v>41.2</v>
      </c>
      <c r="U2256">
        <v>44.1</v>
      </c>
      <c r="V2256">
        <f t="shared" si="192"/>
        <v>2.8999999999999986</v>
      </c>
      <c r="W2256" t="str">
        <f t="shared" si="193"/>
        <v>Monitor</v>
      </c>
      <c r="X2256" t="str">
        <f t="shared" si="195"/>
        <v>Normal</v>
      </c>
      <c r="Y2256" t="str">
        <f t="shared" si="196"/>
        <v>Commuter</v>
      </c>
      <c r="Z2256" t="str">
        <f t="shared" si="194"/>
        <v>Chronic Absenteeism</v>
      </c>
      <c r="AA2256" t="s">
        <v>29</v>
      </c>
      <c r="AB2256">
        <v>0</v>
      </c>
    </row>
    <row r="2257" spans="1:28" x14ac:dyDescent="0.3">
      <c r="A2257">
        <v>17</v>
      </c>
      <c r="B2257" t="s">
        <v>22</v>
      </c>
      <c r="C2257">
        <v>11</v>
      </c>
      <c r="D2257" t="s">
        <v>23</v>
      </c>
      <c r="E2257" t="s">
        <v>30</v>
      </c>
      <c r="F2257">
        <v>5</v>
      </c>
      <c r="G2257">
        <v>0</v>
      </c>
      <c r="H2257" t="s">
        <v>25</v>
      </c>
      <c r="I2257">
        <v>491159</v>
      </c>
      <c r="J2257" t="s">
        <v>41</v>
      </c>
      <c r="K2257" t="s">
        <v>27</v>
      </c>
      <c r="L2257">
        <v>0</v>
      </c>
      <c r="M2257">
        <v>1</v>
      </c>
      <c r="N2257">
        <v>0.4</v>
      </c>
      <c r="O2257" t="s">
        <v>28</v>
      </c>
      <c r="P2257">
        <v>0</v>
      </c>
      <c r="Q2257">
        <v>4</v>
      </c>
      <c r="R2257">
        <v>12.2</v>
      </c>
      <c r="S2257">
        <v>91.7</v>
      </c>
      <c r="T2257">
        <v>71.400000000000006</v>
      </c>
      <c r="U2257">
        <v>60.7</v>
      </c>
      <c r="V2257">
        <f t="shared" si="192"/>
        <v>-10.700000000000003</v>
      </c>
      <c r="W2257" t="str">
        <f t="shared" si="193"/>
        <v>Monitor</v>
      </c>
      <c r="X2257" t="str">
        <f t="shared" si="195"/>
        <v>Normal</v>
      </c>
      <c r="Y2257" t="str">
        <f t="shared" si="196"/>
        <v>Local</v>
      </c>
      <c r="Z2257" t="str">
        <f t="shared" si="194"/>
        <v>Healthy</v>
      </c>
      <c r="AA2257" t="s">
        <v>33</v>
      </c>
      <c r="AB2257">
        <v>0</v>
      </c>
    </row>
    <row r="2258" spans="1:28" x14ac:dyDescent="0.3">
      <c r="A2258">
        <v>15</v>
      </c>
      <c r="B2258" t="s">
        <v>38</v>
      </c>
      <c r="C2258">
        <v>11</v>
      </c>
      <c r="D2258" t="s">
        <v>39</v>
      </c>
      <c r="E2258" t="s">
        <v>30</v>
      </c>
      <c r="F2258">
        <v>4</v>
      </c>
      <c r="G2258">
        <v>0</v>
      </c>
      <c r="H2258" t="s">
        <v>25</v>
      </c>
      <c r="I2258">
        <v>444336</v>
      </c>
      <c r="J2258" t="s">
        <v>32</v>
      </c>
      <c r="K2258" t="s">
        <v>32</v>
      </c>
      <c r="L2258">
        <v>1</v>
      </c>
      <c r="M2258">
        <v>0</v>
      </c>
      <c r="N2258">
        <v>0.8</v>
      </c>
      <c r="O2258" t="s">
        <v>28</v>
      </c>
      <c r="P2258">
        <v>0</v>
      </c>
      <c r="Q2258">
        <v>4</v>
      </c>
      <c r="R2258">
        <v>15.8</v>
      </c>
      <c r="S2258">
        <v>84.8</v>
      </c>
      <c r="T2258">
        <v>59.5</v>
      </c>
      <c r="U2258">
        <v>46.3</v>
      </c>
      <c r="V2258">
        <f t="shared" si="192"/>
        <v>-13.200000000000003</v>
      </c>
      <c r="W2258" t="str">
        <f t="shared" si="193"/>
        <v>Monitor</v>
      </c>
      <c r="X2258" t="str">
        <f t="shared" si="195"/>
        <v>Normal</v>
      </c>
      <c r="Y2258" t="str">
        <f t="shared" si="196"/>
        <v>Local</v>
      </c>
      <c r="Z2258" t="str">
        <f t="shared" si="194"/>
        <v>At-Risk</v>
      </c>
      <c r="AA2258" t="s">
        <v>29</v>
      </c>
      <c r="AB2258">
        <v>0</v>
      </c>
    </row>
    <row r="2259" spans="1:28" x14ac:dyDescent="0.3">
      <c r="A2259">
        <v>16</v>
      </c>
      <c r="B2259" t="s">
        <v>22</v>
      </c>
      <c r="C2259">
        <v>12</v>
      </c>
      <c r="D2259" t="s">
        <v>23</v>
      </c>
      <c r="E2259" t="s">
        <v>24</v>
      </c>
      <c r="F2259">
        <v>5</v>
      </c>
      <c r="G2259">
        <v>0</v>
      </c>
      <c r="H2259" t="s">
        <v>40</v>
      </c>
      <c r="I2259">
        <v>1093770</v>
      </c>
      <c r="J2259" t="s">
        <v>41</v>
      </c>
      <c r="K2259" t="s">
        <v>31</v>
      </c>
      <c r="L2259">
        <v>1</v>
      </c>
      <c r="M2259">
        <v>1</v>
      </c>
      <c r="N2259">
        <v>3.4</v>
      </c>
      <c r="O2259" t="s">
        <v>28</v>
      </c>
      <c r="P2259">
        <v>0</v>
      </c>
      <c r="Q2259">
        <v>3</v>
      </c>
      <c r="R2259">
        <v>12</v>
      </c>
      <c r="S2259">
        <v>78.2</v>
      </c>
      <c r="T2259">
        <v>69.8</v>
      </c>
      <c r="U2259">
        <v>73.2</v>
      </c>
      <c r="V2259">
        <f t="shared" si="192"/>
        <v>3.4000000000000057</v>
      </c>
      <c r="W2259" t="str">
        <f t="shared" si="193"/>
        <v>Monitor</v>
      </c>
      <c r="X2259" t="str">
        <f t="shared" si="195"/>
        <v>Normal</v>
      </c>
      <c r="Y2259" t="str">
        <f t="shared" si="196"/>
        <v>Local</v>
      </c>
      <c r="Z2259" t="str">
        <f t="shared" si="194"/>
        <v>At-Risk</v>
      </c>
      <c r="AA2259" t="s">
        <v>33</v>
      </c>
      <c r="AB2259">
        <v>0</v>
      </c>
    </row>
    <row r="2260" spans="1:28" x14ac:dyDescent="0.3">
      <c r="A2260">
        <v>16</v>
      </c>
      <c r="B2260" t="s">
        <v>38</v>
      </c>
      <c r="C2260">
        <v>10</v>
      </c>
      <c r="D2260" t="s">
        <v>23</v>
      </c>
      <c r="E2260" t="s">
        <v>30</v>
      </c>
      <c r="F2260">
        <v>5</v>
      </c>
      <c r="G2260">
        <v>1</v>
      </c>
      <c r="H2260" t="s">
        <v>45</v>
      </c>
      <c r="I2260">
        <v>3823291</v>
      </c>
      <c r="J2260" t="s">
        <v>32</v>
      </c>
      <c r="K2260" t="s">
        <v>31</v>
      </c>
      <c r="L2260">
        <v>1</v>
      </c>
      <c r="M2260">
        <v>0</v>
      </c>
      <c r="N2260">
        <v>0.6</v>
      </c>
      <c r="O2260" t="s">
        <v>28</v>
      </c>
      <c r="P2260">
        <v>0</v>
      </c>
      <c r="Q2260">
        <v>2</v>
      </c>
      <c r="R2260">
        <v>10.3</v>
      </c>
      <c r="S2260">
        <v>86.6</v>
      </c>
      <c r="T2260">
        <v>50.7</v>
      </c>
      <c r="U2260">
        <v>62.6</v>
      </c>
      <c r="V2260">
        <f t="shared" si="192"/>
        <v>11.899999999999999</v>
      </c>
      <c r="W2260" t="str">
        <f t="shared" si="193"/>
        <v>Monitor</v>
      </c>
      <c r="X2260" t="str">
        <f t="shared" si="195"/>
        <v>Surge</v>
      </c>
      <c r="Y2260" t="str">
        <f t="shared" si="196"/>
        <v>Local</v>
      </c>
      <c r="Z2260" t="str">
        <f t="shared" si="194"/>
        <v>At-Risk</v>
      </c>
      <c r="AA2260" t="s">
        <v>33</v>
      </c>
      <c r="AB2260">
        <v>0</v>
      </c>
    </row>
    <row r="2261" spans="1:28" x14ac:dyDescent="0.3">
      <c r="A2261">
        <v>10</v>
      </c>
      <c r="B2261" t="s">
        <v>22</v>
      </c>
      <c r="C2261">
        <v>6</v>
      </c>
      <c r="D2261" t="s">
        <v>39</v>
      </c>
      <c r="E2261" t="s">
        <v>30</v>
      </c>
      <c r="F2261">
        <v>5</v>
      </c>
      <c r="G2261">
        <v>0</v>
      </c>
      <c r="H2261" t="s">
        <v>34</v>
      </c>
      <c r="I2261">
        <v>106550</v>
      </c>
      <c r="J2261" t="s">
        <v>26</v>
      </c>
      <c r="K2261" t="s">
        <v>26</v>
      </c>
      <c r="L2261">
        <v>0</v>
      </c>
      <c r="M2261">
        <v>1</v>
      </c>
      <c r="N2261">
        <v>1.6</v>
      </c>
      <c r="O2261" t="s">
        <v>28</v>
      </c>
      <c r="P2261">
        <v>0</v>
      </c>
      <c r="Q2261">
        <v>3</v>
      </c>
      <c r="R2261">
        <v>5.9</v>
      </c>
      <c r="S2261">
        <v>89.8</v>
      </c>
      <c r="T2261">
        <v>60.7</v>
      </c>
      <c r="U2261">
        <v>55.3</v>
      </c>
      <c r="V2261">
        <f t="shared" si="192"/>
        <v>-5.4000000000000057</v>
      </c>
      <c r="W2261" t="str">
        <f t="shared" si="193"/>
        <v>Monitor</v>
      </c>
      <c r="X2261" t="str">
        <f t="shared" si="195"/>
        <v>Normal</v>
      </c>
      <c r="Y2261" t="str">
        <f t="shared" si="196"/>
        <v>Local</v>
      </c>
      <c r="Z2261" t="str">
        <f t="shared" si="194"/>
        <v>At-Risk</v>
      </c>
      <c r="AA2261" t="s">
        <v>29</v>
      </c>
      <c r="AB2261">
        <v>0</v>
      </c>
    </row>
    <row r="2262" spans="1:28" x14ac:dyDescent="0.3">
      <c r="A2262">
        <v>14</v>
      </c>
      <c r="B2262" t="s">
        <v>22</v>
      </c>
      <c r="C2262">
        <v>8</v>
      </c>
      <c r="D2262" t="s">
        <v>23</v>
      </c>
      <c r="E2262" t="s">
        <v>44</v>
      </c>
      <c r="F2262">
        <v>4</v>
      </c>
      <c r="G2262">
        <v>0</v>
      </c>
      <c r="H2262" t="s">
        <v>34</v>
      </c>
      <c r="I2262">
        <v>98059</v>
      </c>
      <c r="J2262" t="s">
        <v>37</v>
      </c>
      <c r="K2262" t="s">
        <v>35</v>
      </c>
      <c r="L2262">
        <v>1</v>
      </c>
      <c r="M2262">
        <v>0</v>
      </c>
      <c r="N2262">
        <v>4.2</v>
      </c>
      <c r="O2262" t="s">
        <v>28</v>
      </c>
      <c r="P2262">
        <v>0</v>
      </c>
      <c r="Q2262">
        <v>3</v>
      </c>
      <c r="R2262">
        <v>11.9</v>
      </c>
      <c r="S2262">
        <v>88.6</v>
      </c>
      <c r="T2262">
        <v>68.3</v>
      </c>
      <c r="U2262">
        <v>68.599999999999994</v>
      </c>
      <c r="V2262">
        <f t="shared" si="192"/>
        <v>0.29999999999999716</v>
      </c>
      <c r="W2262" t="str">
        <f t="shared" si="193"/>
        <v>Monitor</v>
      </c>
      <c r="X2262" t="str">
        <f t="shared" si="195"/>
        <v>Normal</v>
      </c>
      <c r="Y2262" t="str">
        <f t="shared" si="196"/>
        <v>Local</v>
      </c>
      <c r="Z2262" t="str">
        <f t="shared" si="194"/>
        <v>At-Risk</v>
      </c>
      <c r="AA2262" t="s">
        <v>33</v>
      </c>
      <c r="AB2262">
        <v>0</v>
      </c>
    </row>
    <row r="2263" spans="1:28" x14ac:dyDescent="0.3">
      <c r="A2263">
        <v>11</v>
      </c>
      <c r="B2263" t="s">
        <v>38</v>
      </c>
      <c r="C2263">
        <v>7</v>
      </c>
      <c r="D2263" t="s">
        <v>39</v>
      </c>
      <c r="E2263" t="s">
        <v>44</v>
      </c>
      <c r="F2263">
        <v>4</v>
      </c>
      <c r="G2263">
        <v>0</v>
      </c>
      <c r="H2263" t="s">
        <v>40</v>
      </c>
      <c r="I2263">
        <v>889967</v>
      </c>
      <c r="J2263" t="s">
        <v>32</v>
      </c>
      <c r="K2263" t="s">
        <v>27</v>
      </c>
      <c r="L2263">
        <v>1</v>
      </c>
      <c r="M2263">
        <v>0</v>
      </c>
      <c r="N2263">
        <v>2.7</v>
      </c>
      <c r="O2263" t="s">
        <v>28</v>
      </c>
      <c r="P2263">
        <v>0</v>
      </c>
      <c r="Q2263">
        <v>4</v>
      </c>
      <c r="R2263">
        <v>10</v>
      </c>
      <c r="S2263">
        <v>90.7</v>
      </c>
      <c r="T2263">
        <v>63</v>
      </c>
      <c r="U2263">
        <v>68.7</v>
      </c>
      <c r="V2263">
        <f t="shared" si="192"/>
        <v>5.7000000000000028</v>
      </c>
      <c r="W2263" t="str">
        <f t="shared" si="193"/>
        <v>Monitor</v>
      </c>
      <c r="X2263" t="str">
        <f t="shared" si="195"/>
        <v>Normal</v>
      </c>
      <c r="Y2263" t="str">
        <f t="shared" si="196"/>
        <v>Local</v>
      </c>
      <c r="Z2263" t="str">
        <f t="shared" si="194"/>
        <v>Healthy</v>
      </c>
      <c r="AA2263" t="s">
        <v>33</v>
      </c>
      <c r="AB2263">
        <v>0</v>
      </c>
    </row>
    <row r="2264" spans="1:28" x14ac:dyDescent="0.3">
      <c r="A2264">
        <v>15</v>
      </c>
      <c r="B2264" t="s">
        <v>22</v>
      </c>
      <c r="C2264">
        <v>10</v>
      </c>
      <c r="D2264" t="s">
        <v>23</v>
      </c>
      <c r="E2264" t="s">
        <v>30</v>
      </c>
      <c r="F2264">
        <v>2</v>
      </c>
      <c r="G2264">
        <v>0</v>
      </c>
      <c r="H2264" t="s">
        <v>34</v>
      </c>
      <c r="I2264">
        <v>84875</v>
      </c>
      <c r="J2264" t="s">
        <v>31</v>
      </c>
      <c r="K2264" t="s">
        <v>43</v>
      </c>
      <c r="L2264">
        <v>0</v>
      </c>
      <c r="M2264">
        <v>1</v>
      </c>
      <c r="N2264">
        <v>1.9</v>
      </c>
      <c r="O2264" t="s">
        <v>47</v>
      </c>
      <c r="P2264">
        <v>0</v>
      </c>
      <c r="Q2264">
        <v>4</v>
      </c>
      <c r="R2264">
        <v>12.5</v>
      </c>
      <c r="S2264">
        <v>95.6</v>
      </c>
      <c r="T2264">
        <v>63.5</v>
      </c>
      <c r="U2264">
        <v>76.599999999999994</v>
      </c>
      <c r="V2264">
        <f t="shared" si="192"/>
        <v>13.099999999999994</v>
      </c>
      <c r="W2264" t="str">
        <f t="shared" si="193"/>
        <v>Monitor</v>
      </c>
      <c r="X2264" t="str">
        <f t="shared" si="195"/>
        <v>Surge</v>
      </c>
      <c r="Y2264" t="str">
        <f t="shared" si="196"/>
        <v>Local</v>
      </c>
      <c r="Z2264" t="str">
        <f t="shared" si="194"/>
        <v>Healthy</v>
      </c>
      <c r="AA2264" t="s">
        <v>42</v>
      </c>
      <c r="AB2264">
        <v>0</v>
      </c>
    </row>
    <row r="2265" spans="1:28" x14ac:dyDescent="0.3">
      <c r="A2265">
        <v>14</v>
      </c>
      <c r="B2265" t="s">
        <v>22</v>
      </c>
      <c r="C2265">
        <v>8</v>
      </c>
      <c r="D2265" t="s">
        <v>39</v>
      </c>
      <c r="E2265" t="s">
        <v>44</v>
      </c>
      <c r="F2265">
        <v>6</v>
      </c>
      <c r="G2265">
        <v>0</v>
      </c>
      <c r="H2265" t="s">
        <v>45</v>
      </c>
      <c r="I2265">
        <v>1560130</v>
      </c>
      <c r="J2265" t="s">
        <v>26</v>
      </c>
      <c r="K2265" t="s">
        <v>31</v>
      </c>
      <c r="L2265">
        <v>1</v>
      </c>
      <c r="M2265">
        <v>1</v>
      </c>
      <c r="N2265">
        <v>4.7</v>
      </c>
      <c r="O2265" t="s">
        <v>28</v>
      </c>
      <c r="P2265">
        <v>0</v>
      </c>
      <c r="Q2265">
        <v>3</v>
      </c>
      <c r="R2265">
        <v>13.6</v>
      </c>
      <c r="S2265">
        <v>95.7</v>
      </c>
      <c r="T2265">
        <v>52.1</v>
      </c>
      <c r="U2265">
        <v>67.3</v>
      </c>
      <c r="V2265">
        <f t="shared" si="192"/>
        <v>15.199999999999996</v>
      </c>
      <c r="W2265" t="str">
        <f t="shared" si="193"/>
        <v>Monitor</v>
      </c>
      <c r="X2265" t="str">
        <f t="shared" si="195"/>
        <v>Surge</v>
      </c>
      <c r="Y2265" t="str">
        <f t="shared" si="196"/>
        <v>Local</v>
      </c>
      <c r="Z2265" t="str">
        <f t="shared" si="194"/>
        <v>Healthy</v>
      </c>
      <c r="AA2265" t="s">
        <v>33</v>
      </c>
      <c r="AB2265">
        <v>0</v>
      </c>
    </row>
    <row r="2266" spans="1:28" x14ac:dyDescent="0.3">
      <c r="A2266">
        <v>16</v>
      </c>
      <c r="B2266" t="s">
        <v>22</v>
      </c>
      <c r="C2266">
        <v>10</v>
      </c>
      <c r="D2266" t="s">
        <v>39</v>
      </c>
      <c r="E2266" t="s">
        <v>24</v>
      </c>
      <c r="F2266">
        <v>3</v>
      </c>
      <c r="G2266">
        <v>0</v>
      </c>
      <c r="H2266" t="s">
        <v>34</v>
      </c>
      <c r="I2266">
        <v>63587</v>
      </c>
      <c r="J2266" t="s">
        <v>31</v>
      </c>
      <c r="K2266" t="s">
        <v>32</v>
      </c>
      <c r="L2266">
        <v>0</v>
      </c>
      <c r="M2266">
        <v>0</v>
      </c>
      <c r="N2266">
        <v>0.8</v>
      </c>
      <c r="O2266" t="s">
        <v>49</v>
      </c>
      <c r="P2266">
        <v>0</v>
      </c>
      <c r="Q2266">
        <v>3</v>
      </c>
      <c r="R2266">
        <v>15.7</v>
      </c>
      <c r="S2266">
        <v>81.3</v>
      </c>
      <c r="T2266">
        <v>37.299999999999997</v>
      </c>
      <c r="U2266">
        <v>54.2</v>
      </c>
      <c r="V2266">
        <f t="shared" si="192"/>
        <v>16.900000000000006</v>
      </c>
      <c r="W2266" t="str">
        <f t="shared" si="193"/>
        <v>Monitor</v>
      </c>
      <c r="X2266" t="str">
        <f t="shared" si="195"/>
        <v>Surge</v>
      </c>
      <c r="Y2266" t="str">
        <f t="shared" si="196"/>
        <v>Local</v>
      </c>
      <c r="Z2266" t="str">
        <f t="shared" si="194"/>
        <v>At-Risk</v>
      </c>
      <c r="AA2266" t="s">
        <v>29</v>
      </c>
      <c r="AB2266">
        <v>0</v>
      </c>
    </row>
    <row r="2267" spans="1:28" x14ac:dyDescent="0.3">
      <c r="A2267">
        <v>16</v>
      </c>
      <c r="B2267" t="s">
        <v>38</v>
      </c>
      <c r="C2267">
        <v>11</v>
      </c>
      <c r="D2267" t="s">
        <v>23</v>
      </c>
      <c r="E2267" t="s">
        <v>24</v>
      </c>
      <c r="F2267">
        <v>2</v>
      </c>
      <c r="G2267">
        <v>1</v>
      </c>
      <c r="H2267" t="s">
        <v>34</v>
      </c>
      <c r="I2267">
        <v>107139</v>
      </c>
      <c r="J2267" t="s">
        <v>43</v>
      </c>
      <c r="K2267" t="s">
        <v>35</v>
      </c>
      <c r="L2267">
        <v>0</v>
      </c>
      <c r="M2267">
        <v>0</v>
      </c>
      <c r="N2267">
        <v>7.4</v>
      </c>
      <c r="O2267" t="s">
        <v>28</v>
      </c>
      <c r="P2267">
        <v>0</v>
      </c>
      <c r="Q2267">
        <v>2</v>
      </c>
      <c r="R2267">
        <v>12.4</v>
      </c>
      <c r="S2267">
        <v>84.9</v>
      </c>
      <c r="T2267">
        <v>55.2</v>
      </c>
      <c r="U2267">
        <v>75.5</v>
      </c>
      <c r="V2267">
        <f t="shared" si="192"/>
        <v>20.299999999999997</v>
      </c>
      <c r="W2267" t="str">
        <f t="shared" si="193"/>
        <v>Monitor</v>
      </c>
      <c r="X2267" t="str">
        <f t="shared" si="195"/>
        <v>Surge</v>
      </c>
      <c r="Y2267" t="str">
        <f t="shared" si="196"/>
        <v>Commuter</v>
      </c>
      <c r="Z2267" t="str">
        <f t="shared" si="194"/>
        <v>At-Risk</v>
      </c>
      <c r="AA2267" t="s">
        <v>42</v>
      </c>
      <c r="AB2267">
        <v>0</v>
      </c>
    </row>
    <row r="2268" spans="1:28" x14ac:dyDescent="0.3">
      <c r="A2268">
        <v>12</v>
      </c>
      <c r="B2268" t="s">
        <v>38</v>
      </c>
      <c r="C2268">
        <v>8</v>
      </c>
      <c r="D2268" t="s">
        <v>23</v>
      </c>
      <c r="E2268" t="s">
        <v>44</v>
      </c>
      <c r="F2268">
        <v>4</v>
      </c>
      <c r="G2268">
        <v>0</v>
      </c>
      <c r="H2268" t="s">
        <v>25</v>
      </c>
      <c r="I2268">
        <v>550821</v>
      </c>
      <c r="J2268" t="s">
        <v>41</v>
      </c>
      <c r="K2268" t="s">
        <v>41</v>
      </c>
      <c r="L2268">
        <v>0</v>
      </c>
      <c r="M2268">
        <v>0</v>
      </c>
      <c r="N2268">
        <v>0.2</v>
      </c>
      <c r="O2268" t="s">
        <v>28</v>
      </c>
      <c r="P2268">
        <v>1</v>
      </c>
      <c r="Q2268">
        <v>3</v>
      </c>
      <c r="R2268">
        <v>13.3</v>
      </c>
      <c r="S2268">
        <v>72.599999999999994</v>
      </c>
      <c r="T2268">
        <v>79.599999999999994</v>
      </c>
      <c r="U2268">
        <v>84.4</v>
      </c>
      <c r="V2268">
        <f t="shared" si="192"/>
        <v>4.8000000000000114</v>
      </c>
      <c r="W2268" t="str">
        <f t="shared" si="193"/>
        <v>Monitor</v>
      </c>
      <c r="X2268" t="str">
        <f t="shared" si="195"/>
        <v>Normal</v>
      </c>
      <c r="Y2268" t="str">
        <f t="shared" si="196"/>
        <v>Local</v>
      </c>
      <c r="Z2268" t="str">
        <f t="shared" si="194"/>
        <v>Chronic Absenteeism</v>
      </c>
      <c r="AA2268" t="s">
        <v>42</v>
      </c>
      <c r="AB2268">
        <v>0</v>
      </c>
    </row>
    <row r="2269" spans="1:28" x14ac:dyDescent="0.3">
      <c r="A2269">
        <v>14</v>
      </c>
      <c r="B2269" t="s">
        <v>22</v>
      </c>
      <c r="C2269">
        <v>9</v>
      </c>
      <c r="D2269" t="s">
        <v>23</v>
      </c>
      <c r="E2269" t="s">
        <v>24</v>
      </c>
      <c r="F2269">
        <v>4</v>
      </c>
      <c r="G2269">
        <v>0</v>
      </c>
      <c r="H2269" t="s">
        <v>25</v>
      </c>
      <c r="I2269">
        <v>377812</v>
      </c>
      <c r="J2269" t="s">
        <v>41</v>
      </c>
      <c r="K2269" t="s">
        <v>43</v>
      </c>
      <c r="L2269">
        <v>1</v>
      </c>
      <c r="M2269">
        <v>0</v>
      </c>
      <c r="N2269">
        <v>1.1000000000000001</v>
      </c>
      <c r="O2269" t="s">
        <v>28</v>
      </c>
      <c r="P2269">
        <v>0</v>
      </c>
      <c r="Q2269">
        <v>3</v>
      </c>
      <c r="R2269">
        <v>23.2</v>
      </c>
      <c r="S2269">
        <v>78.8</v>
      </c>
      <c r="T2269">
        <v>50.2</v>
      </c>
      <c r="U2269">
        <v>60.5</v>
      </c>
      <c r="V2269">
        <f t="shared" si="192"/>
        <v>10.299999999999997</v>
      </c>
      <c r="W2269" t="str">
        <f t="shared" si="193"/>
        <v>Monitor</v>
      </c>
      <c r="X2269" t="str">
        <f t="shared" si="195"/>
        <v>Surge</v>
      </c>
      <c r="Y2269" t="str">
        <f t="shared" si="196"/>
        <v>Local</v>
      </c>
      <c r="Z2269" t="str">
        <f t="shared" si="194"/>
        <v>At-Risk</v>
      </c>
      <c r="AA2269" t="s">
        <v>33</v>
      </c>
      <c r="AB2269">
        <v>0</v>
      </c>
    </row>
    <row r="2270" spans="1:28" x14ac:dyDescent="0.3">
      <c r="A2270">
        <v>16</v>
      </c>
      <c r="B2270" t="s">
        <v>22</v>
      </c>
      <c r="C2270">
        <v>10</v>
      </c>
      <c r="D2270" t="s">
        <v>39</v>
      </c>
      <c r="E2270" t="s">
        <v>24</v>
      </c>
      <c r="F2270">
        <v>2</v>
      </c>
      <c r="G2270">
        <v>0</v>
      </c>
      <c r="H2270" t="s">
        <v>34</v>
      </c>
      <c r="I2270">
        <v>77662</v>
      </c>
      <c r="J2270" t="s">
        <v>32</v>
      </c>
      <c r="K2270" t="s">
        <v>32</v>
      </c>
      <c r="L2270">
        <v>1</v>
      </c>
      <c r="M2270">
        <v>0</v>
      </c>
      <c r="N2270">
        <v>7.4</v>
      </c>
      <c r="O2270" t="s">
        <v>49</v>
      </c>
      <c r="P2270">
        <v>1</v>
      </c>
      <c r="Q2270">
        <v>3</v>
      </c>
      <c r="R2270">
        <v>20</v>
      </c>
      <c r="S2270">
        <v>90.7</v>
      </c>
      <c r="T2270">
        <v>61.6</v>
      </c>
      <c r="U2270">
        <v>55.5</v>
      </c>
      <c r="V2270">
        <f t="shared" si="192"/>
        <v>-6.1000000000000014</v>
      </c>
      <c r="W2270" t="str">
        <f t="shared" si="193"/>
        <v>Monitor</v>
      </c>
      <c r="X2270" t="str">
        <f t="shared" si="195"/>
        <v>Normal</v>
      </c>
      <c r="Y2270" t="str">
        <f t="shared" si="196"/>
        <v>Commuter</v>
      </c>
      <c r="Z2270" t="str">
        <f t="shared" si="194"/>
        <v>Healthy</v>
      </c>
      <c r="AA2270" t="s">
        <v>29</v>
      </c>
      <c r="AB2270">
        <v>0</v>
      </c>
    </row>
    <row r="2271" spans="1:28" x14ac:dyDescent="0.3">
      <c r="A2271">
        <v>16</v>
      </c>
      <c r="B2271" t="s">
        <v>22</v>
      </c>
      <c r="C2271">
        <v>12</v>
      </c>
      <c r="D2271" t="s">
        <v>39</v>
      </c>
      <c r="E2271" t="s">
        <v>44</v>
      </c>
      <c r="F2271">
        <v>6</v>
      </c>
      <c r="G2271">
        <v>1</v>
      </c>
      <c r="H2271" t="s">
        <v>40</v>
      </c>
      <c r="I2271">
        <v>741098</v>
      </c>
      <c r="J2271" t="s">
        <v>35</v>
      </c>
      <c r="K2271" t="s">
        <v>41</v>
      </c>
      <c r="L2271">
        <v>0</v>
      </c>
      <c r="M2271">
        <v>0</v>
      </c>
      <c r="N2271">
        <v>1</v>
      </c>
      <c r="O2271" t="s">
        <v>28</v>
      </c>
      <c r="P2271">
        <v>0</v>
      </c>
      <c r="Q2271">
        <v>3</v>
      </c>
      <c r="R2271">
        <v>5</v>
      </c>
      <c r="S2271">
        <v>79.2</v>
      </c>
      <c r="T2271">
        <v>70.7</v>
      </c>
      <c r="U2271">
        <v>68.400000000000006</v>
      </c>
      <c r="V2271">
        <f t="shared" si="192"/>
        <v>-2.2999999999999972</v>
      </c>
      <c r="W2271" t="str">
        <f t="shared" si="193"/>
        <v>Monitor</v>
      </c>
      <c r="X2271" t="str">
        <f t="shared" si="195"/>
        <v>Normal</v>
      </c>
      <c r="Y2271" t="str">
        <f t="shared" si="196"/>
        <v>Local</v>
      </c>
      <c r="Z2271" t="str">
        <f t="shared" si="194"/>
        <v>At-Risk</v>
      </c>
      <c r="AA2271" t="s">
        <v>33</v>
      </c>
      <c r="AB2271">
        <v>0</v>
      </c>
    </row>
    <row r="2272" spans="1:28" x14ac:dyDescent="0.3">
      <c r="A2272">
        <v>16</v>
      </c>
      <c r="B2272" t="s">
        <v>38</v>
      </c>
      <c r="C2272">
        <v>12</v>
      </c>
      <c r="D2272" t="s">
        <v>39</v>
      </c>
      <c r="E2272" t="s">
        <v>44</v>
      </c>
      <c r="F2272">
        <v>7</v>
      </c>
      <c r="G2272">
        <v>0</v>
      </c>
      <c r="H2272" t="s">
        <v>34</v>
      </c>
      <c r="I2272">
        <v>137602</v>
      </c>
      <c r="J2272" t="s">
        <v>31</v>
      </c>
      <c r="K2272" t="s">
        <v>37</v>
      </c>
      <c r="L2272">
        <v>0</v>
      </c>
      <c r="M2272">
        <v>0</v>
      </c>
      <c r="N2272">
        <v>1.3</v>
      </c>
      <c r="O2272" t="s">
        <v>49</v>
      </c>
      <c r="P2272">
        <v>0</v>
      </c>
      <c r="Q2272">
        <v>3</v>
      </c>
      <c r="R2272">
        <v>14.4</v>
      </c>
      <c r="S2272">
        <v>75.400000000000006</v>
      </c>
      <c r="T2272">
        <v>58.9</v>
      </c>
      <c r="U2272">
        <v>63.1</v>
      </c>
      <c r="V2272">
        <f t="shared" si="192"/>
        <v>4.2000000000000028</v>
      </c>
      <c r="W2272" t="str">
        <f t="shared" si="193"/>
        <v>Monitor</v>
      </c>
      <c r="X2272" t="str">
        <f t="shared" si="195"/>
        <v>Normal</v>
      </c>
      <c r="Y2272" t="str">
        <f t="shared" si="196"/>
        <v>Local</v>
      </c>
      <c r="Z2272" t="str">
        <f t="shared" si="194"/>
        <v>At-Risk</v>
      </c>
      <c r="AA2272" t="s">
        <v>33</v>
      </c>
      <c r="AB2272">
        <v>0</v>
      </c>
    </row>
    <row r="2273" spans="1:28" x14ac:dyDescent="0.3">
      <c r="A2273">
        <v>15</v>
      </c>
      <c r="B2273" t="s">
        <v>22</v>
      </c>
      <c r="C2273">
        <v>10</v>
      </c>
      <c r="D2273" t="s">
        <v>39</v>
      </c>
      <c r="E2273" t="s">
        <v>30</v>
      </c>
      <c r="F2273">
        <v>6</v>
      </c>
      <c r="G2273">
        <v>0</v>
      </c>
      <c r="H2273" t="s">
        <v>25</v>
      </c>
      <c r="I2273">
        <v>466511</v>
      </c>
      <c r="J2273" t="s">
        <v>26</v>
      </c>
      <c r="K2273" t="s">
        <v>31</v>
      </c>
      <c r="L2273">
        <v>1</v>
      </c>
      <c r="M2273">
        <v>1</v>
      </c>
      <c r="N2273">
        <v>1.6</v>
      </c>
      <c r="O2273" t="s">
        <v>49</v>
      </c>
      <c r="P2273">
        <v>0</v>
      </c>
      <c r="Q2273">
        <v>2</v>
      </c>
      <c r="R2273">
        <v>16.7</v>
      </c>
      <c r="S2273">
        <v>75.400000000000006</v>
      </c>
      <c r="T2273">
        <v>57.5</v>
      </c>
      <c r="U2273">
        <v>60.9</v>
      </c>
      <c r="V2273">
        <f t="shared" si="192"/>
        <v>3.3999999999999986</v>
      </c>
      <c r="W2273" t="str">
        <f t="shared" si="193"/>
        <v>Monitor</v>
      </c>
      <c r="X2273" t="str">
        <f t="shared" si="195"/>
        <v>Normal</v>
      </c>
      <c r="Y2273" t="str">
        <f t="shared" si="196"/>
        <v>Local</v>
      </c>
      <c r="Z2273" t="str">
        <f t="shared" si="194"/>
        <v>At-Risk</v>
      </c>
      <c r="AA2273" t="s">
        <v>33</v>
      </c>
      <c r="AB2273">
        <v>0</v>
      </c>
    </row>
    <row r="2274" spans="1:28" x14ac:dyDescent="0.3">
      <c r="A2274">
        <v>14</v>
      </c>
      <c r="B2274" t="s">
        <v>38</v>
      </c>
      <c r="C2274">
        <v>8</v>
      </c>
      <c r="D2274" t="s">
        <v>39</v>
      </c>
      <c r="E2274" t="s">
        <v>30</v>
      </c>
      <c r="F2274">
        <v>4</v>
      </c>
      <c r="G2274">
        <v>0</v>
      </c>
      <c r="H2274" t="s">
        <v>36</v>
      </c>
      <c r="I2274">
        <v>320953</v>
      </c>
      <c r="J2274" t="s">
        <v>32</v>
      </c>
      <c r="K2274" t="s">
        <v>27</v>
      </c>
      <c r="L2274">
        <v>0</v>
      </c>
      <c r="M2274">
        <v>1</v>
      </c>
      <c r="N2274">
        <v>0.7</v>
      </c>
      <c r="O2274" t="s">
        <v>28</v>
      </c>
      <c r="P2274">
        <v>0</v>
      </c>
      <c r="Q2274">
        <v>4</v>
      </c>
      <c r="R2274">
        <v>19.899999999999999</v>
      </c>
      <c r="S2274">
        <v>81.7</v>
      </c>
      <c r="T2274">
        <v>63.2</v>
      </c>
      <c r="U2274">
        <v>70.599999999999994</v>
      </c>
      <c r="V2274">
        <f t="shared" si="192"/>
        <v>7.3999999999999915</v>
      </c>
      <c r="W2274" t="str">
        <f t="shared" si="193"/>
        <v>Monitor</v>
      </c>
      <c r="X2274" t="str">
        <f t="shared" si="195"/>
        <v>Normal</v>
      </c>
      <c r="Y2274" t="str">
        <f t="shared" si="196"/>
        <v>Local</v>
      </c>
      <c r="Z2274" t="str">
        <f t="shared" si="194"/>
        <v>At-Risk</v>
      </c>
      <c r="AA2274" t="s">
        <v>33</v>
      </c>
      <c r="AB2274">
        <v>0</v>
      </c>
    </row>
    <row r="2275" spans="1:28" x14ac:dyDescent="0.3">
      <c r="A2275">
        <v>17</v>
      </c>
      <c r="B2275" t="s">
        <v>38</v>
      </c>
      <c r="C2275">
        <v>12</v>
      </c>
      <c r="D2275" t="s">
        <v>23</v>
      </c>
      <c r="E2275" t="s">
        <v>30</v>
      </c>
      <c r="F2275">
        <v>3</v>
      </c>
      <c r="G2275">
        <v>0</v>
      </c>
      <c r="H2275" t="s">
        <v>45</v>
      </c>
      <c r="I2275">
        <v>3274133</v>
      </c>
      <c r="J2275" t="s">
        <v>41</v>
      </c>
      <c r="K2275" t="s">
        <v>26</v>
      </c>
      <c r="L2275">
        <v>1</v>
      </c>
      <c r="M2275">
        <v>1</v>
      </c>
      <c r="N2275">
        <v>1</v>
      </c>
      <c r="O2275" t="s">
        <v>28</v>
      </c>
      <c r="P2275">
        <v>0</v>
      </c>
      <c r="Q2275">
        <v>3</v>
      </c>
      <c r="R2275">
        <v>13.4</v>
      </c>
      <c r="S2275">
        <v>86</v>
      </c>
      <c r="T2275">
        <v>65.900000000000006</v>
      </c>
      <c r="U2275">
        <v>72.3</v>
      </c>
      <c r="V2275">
        <f t="shared" si="192"/>
        <v>6.3999999999999915</v>
      </c>
      <c r="W2275" t="str">
        <f t="shared" si="193"/>
        <v>Monitor</v>
      </c>
      <c r="X2275" t="str">
        <f t="shared" si="195"/>
        <v>Normal</v>
      </c>
      <c r="Y2275" t="str">
        <f t="shared" si="196"/>
        <v>Local</v>
      </c>
      <c r="Z2275" t="str">
        <f t="shared" si="194"/>
        <v>At-Risk</v>
      </c>
      <c r="AA2275" t="s">
        <v>33</v>
      </c>
      <c r="AB2275">
        <v>0</v>
      </c>
    </row>
    <row r="2276" spans="1:28" x14ac:dyDescent="0.3">
      <c r="A2276">
        <v>12</v>
      </c>
      <c r="B2276" t="s">
        <v>22</v>
      </c>
      <c r="C2276">
        <v>7</v>
      </c>
      <c r="D2276" t="s">
        <v>23</v>
      </c>
      <c r="E2276" t="s">
        <v>24</v>
      </c>
      <c r="F2276">
        <v>6</v>
      </c>
      <c r="G2276">
        <v>0</v>
      </c>
      <c r="H2276" t="s">
        <v>34</v>
      </c>
      <c r="I2276">
        <v>62049</v>
      </c>
      <c r="J2276" t="s">
        <v>37</v>
      </c>
      <c r="K2276" t="s">
        <v>31</v>
      </c>
      <c r="L2276">
        <v>0</v>
      </c>
      <c r="M2276">
        <v>1</v>
      </c>
      <c r="N2276">
        <v>2.4</v>
      </c>
      <c r="O2276" t="s">
        <v>49</v>
      </c>
      <c r="P2276">
        <v>0</v>
      </c>
      <c r="Q2276">
        <v>2</v>
      </c>
      <c r="R2276">
        <v>3.6</v>
      </c>
      <c r="S2276">
        <v>75.3</v>
      </c>
      <c r="T2276">
        <v>48.2</v>
      </c>
      <c r="U2276">
        <v>54.8</v>
      </c>
      <c r="V2276">
        <f t="shared" si="192"/>
        <v>6.5999999999999943</v>
      </c>
      <c r="W2276" t="str">
        <f t="shared" si="193"/>
        <v>Monitor</v>
      </c>
      <c r="X2276" t="str">
        <f t="shared" si="195"/>
        <v>Normal</v>
      </c>
      <c r="Y2276" t="str">
        <f t="shared" si="196"/>
        <v>Local</v>
      </c>
      <c r="Z2276" t="str">
        <f t="shared" si="194"/>
        <v>At-Risk</v>
      </c>
      <c r="AA2276" t="s">
        <v>29</v>
      </c>
      <c r="AB2276">
        <v>0</v>
      </c>
    </row>
    <row r="2277" spans="1:28" x14ac:dyDescent="0.3">
      <c r="A2277">
        <v>18</v>
      </c>
      <c r="B2277" t="s">
        <v>22</v>
      </c>
      <c r="C2277">
        <v>12</v>
      </c>
      <c r="D2277" t="s">
        <v>23</v>
      </c>
      <c r="E2277" t="s">
        <v>44</v>
      </c>
      <c r="F2277">
        <v>6</v>
      </c>
      <c r="G2277">
        <v>0</v>
      </c>
      <c r="H2277" t="s">
        <v>45</v>
      </c>
      <c r="I2277">
        <v>5902473</v>
      </c>
      <c r="J2277" t="s">
        <v>37</v>
      </c>
      <c r="K2277" t="s">
        <v>41</v>
      </c>
      <c r="L2277">
        <v>1</v>
      </c>
      <c r="M2277">
        <v>0</v>
      </c>
      <c r="N2277">
        <v>2.2999999999999998</v>
      </c>
      <c r="O2277" t="s">
        <v>28</v>
      </c>
      <c r="P2277">
        <v>1</v>
      </c>
      <c r="Q2277">
        <v>4</v>
      </c>
      <c r="R2277">
        <v>18.7</v>
      </c>
      <c r="S2277">
        <v>97.6</v>
      </c>
      <c r="T2277">
        <v>75.400000000000006</v>
      </c>
      <c r="U2277">
        <v>76.599999999999994</v>
      </c>
      <c r="V2277">
        <f t="shared" si="192"/>
        <v>1.1999999999999886</v>
      </c>
      <c r="W2277" t="str">
        <f t="shared" si="193"/>
        <v>Monitor</v>
      </c>
      <c r="X2277" t="str">
        <f t="shared" si="195"/>
        <v>Normal</v>
      </c>
      <c r="Y2277" t="str">
        <f t="shared" si="196"/>
        <v>Local</v>
      </c>
      <c r="Z2277" t="str">
        <f t="shared" si="194"/>
        <v>Healthy</v>
      </c>
      <c r="AA2277" t="s">
        <v>42</v>
      </c>
      <c r="AB2277">
        <v>0</v>
      </c>
    </row>
    <row r="2278" spans="1:28" x14ac:dyDescent="0.3">
      <c r="A2278">
        <v>13</v>
      </c>
      <c r="B2278" t="s">
        <v>22</v>
      </c>
      <c r="C2278">
        <v>8</v>
      </c>
      <c r="D2278" t="s">
        <v>39</v>
      </c>
      <c r="E2278" t="s">
        <v>24</v>
      </c>
      <c r="F2278">
        <v>5</v>
      </c>
      <c r="G2278">
        <v>0</v>
      </c>
      <c r="H2278" t="s">
        <v>34</v>
      </c>
      <c r="I2278">
        <v>86873</v>
      </c>
      <c r="J2278" t="s">
        <v>35</v>
      </c>
      <c r="K2278" t="s">
        <v>37</v>
      </c>
      <c r="L2278">
        <v>0</v>
      </c>
      <c r="M2278">
        <v>0</v>
      </c>
      <c r="N2278">
        <v>4.5</v>
      </c>
      <c r="O2278" t="s">
        <v>28</v>
      </c>
      <c r="P2278">
        <v>0</v>
      </c>
      <c r="Q2278">
        <v>3</v>
      </c>
      <c r="R2278">
        <v>11.6</v>
      </c>
      <c r="S2278">
        <v>78.2</v>
      </c>
      <c r="T2278">
        <v>32.9</v>
      </c>
      <c r="U2278">
        <v>49.3</v>
      </c>
      <c r="V2278">
        <f t="shared" si="192"/>
        <v>16.399999999999999</v>
      </c>
      <c r="W2278" t="str">
        <f t="shared" si="193"/>
        <v>Monitor</v>
      </c>
      <c r="X2278" t="str">
        <f t="shared" si="195"/>
        <v>Surge</v>
      </c>
      <c r="Y2278" t="str">
        <f t="shared" si="196"/>
        <v>Local</v>
      </c>
      <c r="Z2278" t="str">
        <f t="shared" si="194"/>
        <v>At-Risk</v>
      </c>
      <c r="AA2278" t="s">
        <v>29</v>
      </c>
      <c r="AB2278">
        <v>0</v>
      </c>
    </row>
    <row r="2279" spans="1:28" x14ac:dyDescent="0.3">
      <c r="A2279">
        <v>13</v>
      </c>
      <c r="B2279" t="s">
        <v>22</v>
      </c>
      <c r="C2279">
        <v>7</v>
      </c>
      <c r="D2279" t="s">
        <v>39</v>
      </c>
      <c r="E2279" t="s">
        <v>30</v>
      </c>
      <c r="F2279">
        <v>4</v>
      </c>
      <c r="G2279">
        <v>1</v>
      </c>
      <c r="H2279" t="s">
        <v>36</v>
      </c>
      <c r="I2279">
        <v>1025815</v>
      </c>
      <c r="J2279" t="s">
        <v>41</v>
      </c>
      <c r="K2279" t="s">
        <v>32</v>
      </c>
      <c r="L2279">
        <v>1</v>
      </c>
      <c r="M2279">
        <v>1</v>
      </c>
      <c r="N2279">
        <v>1.1000000000000001</v>
      </c>
      <c r="O2279" t="s">
        <v>28</v>
      </c>
      <c r="P2279">
        <v>0</v>
      </c>
      <c r="Q2279">
        <v>4</v>
      </c>
      <c r="R2279">
        <v>20.5</v>
      </c>
      <c r="S2279">
        <v>91.1</v>
      </c>
      <c r="T2279">
        <v>54.4</v>
      </c>
      <c r="U2279">
        <v>66.8</v>
      </c>
      <c r="V2279">
        <f t="shared" si="192"/>
        <v>12.399999999999999</v>
      </c>
      <c r="W2279" t="str">
        <f t="shared" si="193"/>
        <v>Monitor</v>
      </c>
      <c r="X2279" t="str">
        <f t="shared" si="195"/>
        <v>Surge</v>
      </c>
      <c r="Y2279" t="str">
        <f t="shared" si="196"/>
        <v>Local</v>
      </c>
      <c r="Z2279" t="str">
        <f t="shared" si="194"/>
        <v>Healthy</v>
      </c>
      <c r="AA2279" t="s">
        <v>33</v>
      </c>
      <c r="AB2279">
        <v>0</v>
      </c>
    </row>
    <row r="2280" spans="1:28" x14ac:dyDescent="0.3">
      <c r="A2280">
        <v>13</v>
      </c>
      <c r="B2280" t="s">
        <v>38</v>
      </c>
      <c r="C2280">
        <v>8</v>
      </c>
      <c r="D2280" t="s">
        <v>48</v>
      </c>
      <c r="E2280" t="s">
        <v>44</v>
      </c>
      <c r="F2280">
        <v>3</v>
      </c>
      <c r="G2280">
        <v>1</v>
      </c>
      <c r="H2280" t="s">
        <v>25</v>
      </c>
      <c r="I2280">
        <v>692412</v>
      </c>
      <c r="J2280" t="s">
        <v>35</v>
      </c>
      <c r="K2280" t="s">
        <v>43</v>
      </c>
      <c r="L2280">
        <v>0</v>
      </c>
      <c r="M2280">
        <v>1</v>
      </c>
      <c r="N2280">
        <v>3</v>
      </c>
      <c r="O2280" t="s">
        <v>28</v>
      </c>
      <c r="P2280">
        <v>1</v>
      </c>
      <c r="Q2280">
        <v>5</v>
      </c>
      <c r="R2280">
        <v>31</v>
      </c>
      <c r="S2280">
        <v>100</v>
      </c>
      <c r="T2280">
        <v>90.3</v>
      </c>
      <c r="U2280">
        <v>83.4</v>
      </c>
      <c r="V2280">
        <f t="shared" si="192"/>
        <v>-6.8999999999999915</v>
      </c>
      <c r="W2280" t="str">
        <f t="shared" si="193"/>
        <v>Monitor</v>
      </c>
      <c r="X2280" t="str">
        <f t="shared" si="195"/>
        <v>Normal</v>
      </c>
      <c r="Y2280" t="str">
        <f t="shared" si="196"/>
        <v>Local</v>
      </c>
      <c r="Z2280" t="str">
        <f t="shared" si="194"/>
        <v>Healthy</v>
      </c>
      <c r="AA2280" t="s">
        <v>42</v>
      </c>
      <c r="AB2280">
        <v>0</v>
      </c>
    </row>
    <row r="2281" spans="1:28" x14ac:dyDescent="0.3">
      <c r="A2281">
        <v>12</v>
      </c>
      <c r="B2281" t="s">
        <v>22</v>
      </c>
      <c r="C2281">
        <v>7</v>
      </c>
      <c r="D2281" t="s">
        <v>48</v>
      </c>
      <c r="E2281" t="s">
        <v>44</v>
      </c>
      <c r="F2281">
        <v>5</v>
      </c>
      <c r="G2281">
        <v>0</v>
      </c>
      <c r="H2281" t="s">
        <v>36</v>
      </c>
      <c r="I2281">
        <v>193756</v>
      </c>
      <c r="J2281" t="s">
        <v>37</v>
      </c>
      <c r="K2281" t="s">
        <v>31</v>
      </c>
      <c r="L2281">
        <v>0</v>
      </c>
      <c r="M2281">
        <v>0</v>
      </c>
      <c r="N2281">
        <v>5.7</v>
      </c>
      <c r="O2281" t="s">
        <v>28</v>
      </c>
      <c r="P2281">
        <v>0</v>
      </c>
      <c r="Q2281">
        <v>3</v>
      </c>
      <c r="R2281">
        <v>16.8</v>
      </c>
      <c r="S2281">
        <v>86.9</v>
      </c>
      <c r="T2281">
        <v>70</v>
      </c>
      <c r="U2281">
        <v>71.3</v>
      </c>
      <c r="V2281">
        <f t="shared" si="192"/>
        <v>1.2999999999999972</v>
      </c>
      <c r="W2281" t="str">
        <f t="shared" si="193"/>
        <v>Monitor</v>
      </c>
      <c r="X2281" t="str">
        <f t="shared" si="195"/>
        <v>Normal</v>
      </c>
      <c r="Y2281" t="str">
        <f t="shared" si="196"/>
        <v>Commuter</v>
      </c>
      <c r="Z2281" t="str">
        <f t="shared" si="194"/>
        <v>At-Risk</v>
      </c>
      <c r="AA2281" t="s">
        <v>33</v>
      </c>
      <c r="AB2281">
        <v>0</v>
      </c>
    </row>
    <row r="2282" spans="1:28" x14ac:dyDescent="0.3">
      <c r="A2282">
        <v>13</v>
      </c>
      <c r="B2282" t="s">
        <v>38</v>
      </c>
      <c r="C2282">
        <v>8</v>
      </c>
      <c r="D2282" t="s">
        <v>23</v>
      </c>
      <c r="E2282" t="s">
        <v>24</v>
      </c>
      <c r="F2282">
        <v>7</v>
      </c>
      <c r="G2282">
        <v>0</v>
      </c>
      <c r="H2282" t="s">
        <v>25</v>
      </c>
      <c r="I2282">
        <v>553233</v>
      </c>
      <c r="J2282" t="s">
        <v>32</v>
      </c>
      <c r="K2282" t="s">
        <v>27</v>
      </c>
      <c r="L2282">
        <v>0</v>
      </c>
      <c r="M2282">
        <v>1</v>
      </c>
      <c r="N2282">
        <v>2.4</v>
      </c>
      <c r="O2282" t="s">
        <v>28</v>
      </c>
      <c r="P2282">
        <v>0</v>
      </c>
      <c r="Q2282">
        <v>4</v>
      </c>
      <c r="R2282">
        <v>17.3</v>
      </c>
      <c r="S2282">
        <v>96.2</v>
      </c>
      <c r="T2282">
        <v>55</v>
      </c>
      <c r="U2282">
        <v>63.1</v>
      </c>
      <c r="V2282">
        <f t="shared" si="192"/>
        <v>8.1000000000000014</v>
      </c>
      <c r="W2282" t="str">
        <f t="shared" si="193"/>
        <v>Monitor</v>
      </c>
      <c r="X2282" t="str">
        <f t="shared" si="195"/>
        <v>Normal</v>
      </c>
      <c r="Y2282" t="str">
        <f t="shared" si="196"/>
        <v>Local</v>
      </c>
      <c r="Z2282" t="str">
        <f t="shared" si="194"/>
        <v>Healthy</v>
      </c>
      <c r="AA2282" t="s">
        <v>33</v>
      </c>
      <c r="AB2282">
        <v>0</v>
      </c>
    </row>
    <row r="2283" spans="1:28" x14ac:dyDescent="0.3">
      <c r="A2283">
        <v>15</v>
      </c>
      <c r="B2283" t="s">
        <v>22</v>
      </c>
      <c r="C2283">
        <v>9</v>
      </c>
      <c r="D2283" t="s">
        <v>23</v>
      </c>
      <c r="E2283" t="s">
        <v>24</v>
      </c>
      <c r="F2283">
        <v>5</v>
      </c>
      <c r="G2283">
        <v>0</v>
      </c>
      <c r="H2283" t="s">
        <v>36</v>
      </c>
      <c r="I2283">
        <v>311963</v>
      </c>
      <c r="J2283" t="s">
        <v>32</v>
      </c>
      <c r="K2283" t="s">
        <v>41</v>
      </c>
      <c r="L2283">
        <v>0</v>
      </c>
      <c r="M2283">
        <v>0</v>
      </c>
      <c r="N2283">
        <v>7</v>
      </c>
      <c r="O2283" t="s">
        <v>49</v>
      </c>
      <c r="P2283">
        <v>0</v>
      </c>
      <c r="Q2283">
        <v>3</v>
      </c>
      <c r="R2283">
        <v>14.7</v>
      </c>
      <c r="S2283">
        <v>79.5</v>
      </c>
      <c r="T2283">
        <v>57.7</v>
      </c>
      <c r="U2283">
        <v>65.5</v>
      </c>
      <c r="V2283">
        <f t="shared" si="192"/>
        <v>7.7999999999999972</v>
      </c>
      <c r="W2283" t="str">
        <f t="shared" si="193"/>
        <v>Monitor</v>
      </c>
      <c r="X2283" t="str">
        <f t="shared" si="195"/>
        <v>Normal</v>
      </c>
      <c r="Y2283" t="str">
        <f t="shared" si="196"/>
        <v>Commuter</v>
      </c>
      <c r="Z2283" t="str">
        <f t="shared" si="194"/>
        <v>At-Risk</v>
      </c>
      <c r="AA2283" t="s">
        <v>33</v>
      </c>
      <c r="AB2283">
        <v>0</v>
      </c>
    </row>
    <row r="2284" spans="1:28" x14ac:dyDescent="0.3">
      <c r="A2284">
        <v>17</v>
      </c>
      <c r="B2284" t="s">
        <v>22</v>
      </c>
      <c r="C2284">
        <v>12</v>
      </c>
      <c r="D2284" t="s">
        <v>48</v>
      </c>
      <c r="E2284" t="s">
        <v>44</v>
      </c>
      <c r="F2284">
        <v>2</v>
      </c>
      <c r="G2284">
        <v>0</v>
      </c>
      <c r="H2284" t="s">
        <v>34</v>
      </c>
      <c r="I2284">
        <v>95198</v>
      </c>
      <c r="J2284" t="s">
        <v>37</v>
      </c>
      <c r="K2284" t="s">
        <v>32</v>
      </c>
      <c r="L2284">
        <v>0</v>
      </c>
      <c r="M2284">
        <v>0</v>
      </c>
      <c r="N2284">
        <v>2.4</v>
      </c>
      <c r="O2284" t="s">
        <v>28</v>
      </c>
      <c r="P2284">
        <v>0</v>
      </c>
      <c r="Q2284">
        <v>4</v>
      </c>
      <c r="R2284">
        <v>19.399999999999999</v>
      </c>
      <c r="S2284">
        <v>77.400000000000006</v>
      </c>
      <c r="T2284">
        <v>54.5</v>
      </c>
      <c r="U2284">
        <v>68.3</v>
      </c>
      <c r="V2284">
        <f t="shared" si="192"/>
        <v>13.799999999999997</v>
      </c>
      <c r="W2284" t="str">
        <f t="shared" si="193"/>
        <v>Monitor</v>
      </c>
      <c r="X2284" t="str">
        <f t="shared" si="195"/>
        <v>Surge</v>
      </c>
      <c r="Y2284" t="str">
        <f t="shared" si="196"/>
        <v>Local</v>
      </c>
      <c r="Z2284" t="str">
        <f t="shared" si="194"/>
        <v>At-Risk</v>
      </c>
      <c r="AA2284" t="s">
        <v>33</v>
      </c>
      <c r="AB2284">
        <v>0</v>
      </c>
    </row>
    <row r="2285" spans="1:28" x14ac:dyDescent="0.3">
      <c r="A2285">
        <v>16</v>
      </c>
      <c r="B2285" t="s">
        <v>22</v>
      </c>
      <c r="C2285">
        <v>10</v>
      </c>
      <c r="D2285" t="s">
        <v>23</v>
      </c>
      <c r="E2285" t="s">
        <v>30</v>
      </c>
      <c r="F2285">
        <v>5</v>
      </c>
      <c r="G2285">
        <v>0</v>
      </c>
      <c r="H2285" t="s">
        <v>34</v>
      </c>
      <c r="I2285">
        <v>131465</v>
      </c>
      <c r="J2285" t="s">
        <v>32</v>
      </c>
      <c r="K2285" t="s">
        <v>31</v>
      </c>
      <c r="L2285">
        <v>1</v>
      </c>
      <c r="M2285">
        <v>1</v>
      </c>
      <c r="N2285">
        <v>2.8</v>
      </c>
      <c r="O2285" t="s">
        <v>28</v>
      </c>
      <c r="P2285">
        <v>0</v>
      </c>
      <c r="Q2285">
        <v>4</v>
      </c>
      <c r="R2285">
        <v>14.3</v>
      </c>
      <c r="S2285">
        <v>74.400000000000006</v>
      </c>
      <c r="T2285">
        <v>54.7</v>
      </c>
      <c r="U2285">
        <v>53.4</v>
      </c>
      <c r="V2285">
        <f t="shared" si="192"/>
        <v>-1.3000000000000043</v>
      </c>
      <c r="W2285" t="str">
        <f t="shared" si="193"/>
        <v>Monitor</v>
      </c>
      <c r="X2285" t="str">
        <f t="shared" si="195"/>
        <v>Normal</v>
      </c>
      <c r="Y2285" t="str">
        <f t="shared" si="196"/>
        <v>Local</v>
      </c>
      <c r="Z2285" t="str">
        <f t="shared" si="194"/>
        <v>Chronic Absenteeism</v>
      </c>
      <c r="AA2285" t="s">
        <v>29</v>
      </c>
      <c r="AB2285">
        <v>0</v>
      </c>
    </row>
    <row r="2286" spans="1:28" x14ac:dyDescent="0.3">
      <c r="A2286">
        <v>12</v>
      </c>
      <c r="B2286" t="s">
        <v>38</v>
      </c>
      <c r="C2286">
        <v>8</v>
      </c>
      <c r="D2286" t="s">
        <v>23</v>
      </c>
      <c r="E2286" t="s">
        <v>44</v>
      </c>
      <c r="F2286">
        <v>9</v>
      </c>
      <c r="G2286">
        <v>0</v>
      </c>
      <c r="H2286" t="s">
        <v>40</v>
      </c>
      <c r="I2286">
        <v>1153905</v>
      </c>
      <c r="J2286" t="s">
        <v>35</v>
      </c>
      <c r="K2286" t="s">
        <v>37</v>
      </c>
      <c r="L2286">
        <v>0</v>
      </c>
      <c r="M2286">
        <v>0</v>
      </c>
      <c r="N2286">
        <v>2.2999999999999998</v>
      </c>
      <c r="O2286" t="s">
        <v>28</v>
      </c>
      <c r="P2286">
        <v>1</v>
      </c>
      <c r="Q2286">
        <v>4</v>
      </c>
      <c r="R2286">
        <v>16.7</v>
      </c>
      <c r="S2286">
        <v>89.2</v>
      </c>
      <c r="T2286">
        <v>67.400000000000006</v>
      </c>
      <c r="U2286">
        <v>75.400000000000006</v>
      </c>
      <c r="V2286">
        <f t="shared" ref="V2286:V2345" si="197">U2286-T2286</f>
        <v>8</v>
      </c>
      <c r="W2286" t="str">
        <f t="shared" ref="W2286:W2345" si="198">IF(AND(U2286&lt;45,V2286&lt;-10),"High Risk","Monitor")</f>
        <v>Monitor</v>
      </c>
      <c r="X2286" t="str">
        <f t="shared" si="195"/>
        <v>Normal</v>
      </c>
      <c r="Y2286" t="str">
        <f t="shared" si="196"/>
        <v>Local</v>
      </c>
      <c r="Z2286" t="str">
        <f t="shared" si="194"/>
        <v>At-Risk</v>
      </c>
      <c r="AA2286" t="s">
        <v>42</v>
      </c>
      <c r="AB2286">
        <v>0</v>
      </c>
    </row>
    <row r="2287" spans="1:28" x14ac:dyDescent="0.3">
      <c r="A2287">
        <v>18</v>
      </c>
      <c r="B2287" t="s">
        <v>38</v>
      </c>
      <c r="C2287">
        <v>12</v>
      </c>
      <c r="D2287" t="s">
        <v>23</v>
      </c>
      <c r="E2287" t="s">
        <v>30</v>
      </c>
      <c r="F2287">
        <v>3</v>
      </c>
      <c r="G2287">
        <v>0</v>
      </c>
      <c r="H2287" t="s">
        <v>36</v>
      </c>
      <c r="I2287">
        <v>309518</v>
      </c>
      <c r="J2287" t="s">
        <v>41</v>
      </c>
      <c r="K2287" t="s">
        <v>41</v>
      </c>
      <c r="L2287">
        <v>1</v>
      </c>
      <c r="M2287">
        <v>1</v>
      </c>
      <c r="N2287">
        <v>1.2</v>
      </c>
      <c r="O2287" t="s">
        <v>28</v>
      </c>
      <c r="P2287">
        <v>0</v>
      </c>
      <c r="Q2287">
        <v>2</v>
      </c>
      <c r="R2287">
        <v>15.5</v>
      </c>
      <c r="S2287">
        <v>90.4</v>
      </c>
      <c r="T2287">
        <v>64.599999999999994</v>
      </c>
      <c r="U2287">
        <v>78.8</v>
      </c>
      <c r="V2287">
        <f t="shared" si="197"/>
        <v>14.200000000000003</v>
      </c>
      <c r="W2287" t="str">
        <f t="shared" si="198"/>
        <v>Monitor</v>
      </c>
      <c r="X2287" t="str">
        <f t="shared" si="195"/>
        <v>Surge</v>
      </c>
      <c r="Y2287" t="str">
        <f t="shared" si="196"/>
        <v>Local</v>
      </c>
      <c r="Z2287" t="str">
        <f t="shared" si="194"/>
        <v>Healthy</v>
      </c>
      <c r="AA2287" t="s">
        <v>42</v>
      </c>
      <c r="AB2287">
        <v>0</v>
      </c>
    </row>
    <row r="2288" spans="1:28" x14ac:dyDescent="0.3">
      <c r="A2288">
        <v>12</v>
      </c>
      <c r="B2288" t="s">
        <v>22</v>
      </c>
      <c r="C2288">
        <v>7</v>
      </c>
      <c r="D2288" t="s">
        <v>23</v>
      </c>
      <c r="E2288" t="s">
        <v>44</v>
      </c>
      <c r="F2288">
        <v>5</v>
      </c>
      <c r="G2288">
        <v>0</v>
      </c>
      <c r="H2288" t="s">
        <v>34</v>
      </c>
      <c r="I2288">
        <v>121676</v>
      </c>
      <c r="J2288" t="s">
        <v>41</v>
      </c>
      <c r="K2288" t="s">
        <v>37</v>
      </c>
      <c r="L2288">
        <v>1</v>
      </c>
      <c r="M2288">
        <v>0</v>
      </c>
      <c r="N2288">
        <v>3.2</v>
      </c>
      <c r="O2288" t="s">
        <v>28</v>
      </c>
      <c r="P2288">
        <v>0</v>
      </c>
      <c r="Q2288">
        <v>3</v>
      </c>
      <c r="R2288">
        <v>17.8</v>
      </c>
      <c r="S2288">
        <v>68.5</v>
      </c>
      <c r="T2288">
        <v>41.5</v>
      </c>
      <c r="U2288">
        <v>55.6</v>
      </c>
      <c r="V2288">
        <f t="shared" si="197"/>
        <v>14.100000000000001</v>
      </c>
      <c r="W2288" t="str">
        <f t="shared" si="198"/>
        <v>Monitor</v>
      </c>
      <c r="X2288" t="str">
        <f t="shared" si="195"/>
        <v>Surge</v>
      </c>
      <c r="Y2288" t="str">
        <f t="shared" si="196"/>
        <v>Local</v>
      </c>
      <c r="Z2288" t="str">
        <f t="shared" si="194"/>
        <v>Chronic Absenteeism</v>
      </c>
      <c r="AA2288" t="s">
        <v>29</v>
      </c>
      <c r="AB2288">
        <v>0</v>
      </c>
    </row>
    <row r="2289" spans="1:28" x14ac:dyDescent="0.3">
      <c r="A2289">
        <v>10</v>
      </c>
      <c r="B2289" t="s">
        <v>22</v>
      </c>
      <c r="C2289">
        <v>6</v>
      </c>
      <c r="D2289" t="s">
        <v>48</v>
      </c>
      <c r="E2289" t="s">
        <v>24</v>
      </c>
      <c r="F2289">
        <v>6</v>
      </c>
      <c r="G2289">
        <v>0</v>
      </c>
      <c r="H2289" t="s">
        <v>25</v>
      </c>
      <c r="I2289">
        <v>498943</v>
      </c>
      <c r="J2289" t="s">
        <v>35</v>
      </c>
      <c r="K2289" t="s">
        <v>27</v>
      </c>
      <c r="L2289">
        <v>1</v>
      </c>
      <c r="M2289">
        <v>1</v>
      </c>
      <c r="N2289">
        <v>8.6</v>
      </c>
      <c r="O2289" t="s">
        <v>28</v>
      </c>
      <c r="P2289">
        <v>1</v>
      </c>
      <c r="Q2289">
        <v>3</v>
      </c>
      <c r="R2289">
        <v>14.6</v>
      </c>
      <c r="S2289">
        <v>77.5</v>
      </c>
      <c r="T2289">
        <v>81.3</v>
      </c>
      <c r="U2289">
        <v>77.599999999999994</v>
      </c>
      <c r="V2289">
        <f t="shared" si="197"/>
        <v>-3.7000000000000028</v>
      </c>
      <c r="W2289" t="str">
        <f t="shared" si="198"/>
        <v>Monitor</v>
      </c>
      <c r="X2289" t="str">
        <f t="shared" si="195"/>
        <v>Normal</v>
      </c>
      <c r="Y2289" t="str">
        <f t="shared" si="196"/>
        <v>Commuter</v>
      </c>
      <c r="Z2289" t="str">
        <f t="shared" si="194"/>
        <v>At-Risk</v>
      </c>
      <c r="AA2289" t="s">
        <v>42</v>
      </c>
      <c r="AB2289">
        <v>0</v>
      </c>
    </row>
    <row r="2290" spans="1:28" x14ac:dyDescent="0.3">
      <c r="A2290">
        <v>17</v>
      </c>
      <c r="B2290" t="s">
        <v>22</v>
      </c>
      <c r="C2290">
        <v>12</v>
      </c>
      <c r="D2290" t="s">
        <v>39</v>
      </c>
      <c r="E2290" t="s">
        <v>44</v>
      </c>
      <c r="F2290">
        <v>5</v>
      </c>
      <c r="G2290">
        <v>1</v>
      </c>
      <c r="H2290" t="s">
        <v>34</v>
      </c>
      <c r="I2290">
        <v>162455</v>
      </c>
      <c r="J2290" t="s">
        <v>43</v>
      </c>
      <c r="K2290" t="s">
        <v>26</v>
      </c>
      <c r="L2290">
        <v>1</v>
      </c>
      <c r="M2290">
        <v>0</v>
      </c>
      <c r="N2290">
        <v>2.2999999999999998</v>
      </c>
      <c r="O2290" t="s">
        <v>47</v>
      </c>
      <c r="P2290">
        <v>0</v>
      </c>
      <c r="Q2290">
        <v>2</v>
      </c>
      <c r="R2290">
        <v>14</v>
      </c>
      <c r="S2290">
        <v>82.1</v>
      </c>
      <c r="T2290">
        <v>55.4</v>
      </c>
      <c r="U2290">
        <v>59</v>
      </c>
      <c r="V2290">
        <f t="shared" si="197"/>
        <v>3.6000000000000014</v>
      </c>
      <c r="W2290" t="str">
        <f t="shared" si="198"/>
        <v>Monitor</v>
      </c>
      <c r="X2290" t="str">
        <f t="shared" si="195"/>
        <v>Normal</v>
      </c>
      <c r="Y2290" t="str">
        <f t="shared" si="196"/>
        <v>Local</v>
      </c>
      <c r="Z2290" t="str">
        <f t="shared" si="194"/>
        <v>At-Risk</v>
      </c>
      <c r="AA2290" t="s">
        <v>29</v>
      </c>
      <c r="AB2290">
        <v>0</v>
      </c>
    </row>
    <row r="2291" spans="1:28" x14ac:dyDescent="0.3">
      <c r="A2291">
        <v>16</v>
      </c>
      <c r="B2291" t="s">
        <v>38</v>
      </c>
      <c r="C2291">
        <v>12</v>
      </c>
      <c r="D2291" t="s">
        <v>39</v>
      </c>
      <c r="E2291" t="s">
        <v>44</v>
      </c>
      <c r="F2291">
        <v>6</v>
      </c>
      <c r="G2291">
        <v>0</v>
      </c>
      <c r="H2291" t="s">
        <v>36</v>
      </c>
      <c r="I2291">
        <v>285417</v>
      </c>
      <c r="J2291" t="s">
        <v>41</v>
      </c>
      <c r="K2291" t="s">
        <v>27</v>
      </c>
      <c r="L2291">
        <v>0</v>
      </c>
      <c r="M2291">
        <v>0</v>
      </c>
      <c r="N2291">
        <v>1.1000000000000001</v>
      </c>
      <c r="O2291" t="s">
        <v>28</v>
      </c>
      <c r="P2291">
        <v>0</v>
      </c>
      <c r="Q2291">
        <v>3</v>
      </c>
      <c r="R2291">
        <v>15.1</v>
      </c>
      <c r="S2291">
        <v>82.6</v>
      </c>
      <c r="T2291">
        <v>50</v>
      </c>
      <c r="U2291">
        <v>52.2</v>
      </c>
      <c r="V2291">
        <f t="shared" si="197"/>
        <v>2.2000000000000028</v>
      </c>
      <c r="W2291" t="str">
        <f t="shared" si="198"/>
        <v>Monitor</v>
      </c>
      <c r="X2291" t="str">
        <f t="shared" si="195"/>
        <v>Normal</v>
      </c>
      <c r="Y2291" t="str">
        <f t="shared" si="196"/>
        <v>Local</v>
      </c>
      <c r="Z2291" t="str">
        <f t="shared" si="194"/>
        <v>At-Risk</v>
      </c>
      <c r="AA2291" t="s">
        <v>29</v>
      </c>
      <c r="AB2291">
        <v>0</v>
      </c>
    </row>
    <row r="2292" spans="1:28" x14ac:dyDescent="0.3">
      <c r="A2292">
        <v>16</v>
      </c>
      <c r="B2292" t="s">
        <v>22</v>
      </c>
      <c r="C2292">
        <v>12</v>
      </c>
      <c r="D2292" t="s">
        <v>23</v>
      </c>
      <c r="E2292" t="s">
        <v>30</v>
      </c>
      <c r="F2292">
        <v>6</v>
      </c>
      <c r="G2292">
        <v>0</v>
      </c>
      <c r="H2292" t="s">
        <v>25</v>
      </c>
      <c r="I2292">
        <v>591981</v>
      </c>
      <c r="J2292" t="s">
        <v>43</v>
      </c>
      <c r="K2292" t="s">
        <v>41</v>
      </c>
      <c r="L2292">
        <v>0</v>
      </c>
      <c r="M2292">
        <v>1</v>
      </c>
      <c r="N2292">
        <v>0.2</v>
      </c>
      <c r="O2292" t="s">
        <v>28</v>
      </c>
      <c r="P2292">
        <v>0</v>
      </c>
      <c r="Q2292">
        <v>4</v>
      </c>
      <c r="R2292">
        <v>11.6</v>
      </c>
      <c r="S2292">
        <v>74</v>
      </c>
      <c r="T2292">
        <v>56.8</v>
      </c>
      <c r="U2292">
        <v>60.4</v>
      </c>
      <c r="V2292">
        <f t="shared" si="197"/>
        <v>3.6000000000000014</v>
      </c>
      <c r="W2292" t="str">
        <f t="shared" si="198"/>
        <v>Monitor</v>
      </c>
      <c r="X2292" t="str">
        <f t="shared" si="195"/>
        <v>Normal</v>
      </c>
      <c r="Y2292" t="str">
        <f t="shared" si="196"/>
        <v>Local</v>
      </c>
      <c r="Z2292" t="str">
        <f t="shared" si="194"/>
        <v>Chronic Absenteeism</v>
      </c>
      <c r="AA2292" t="s">
        <v>33</v>
      </c>
      <c r="AB2292">
        <v>0</v>
      </c>
    </row>
    <row r="2293" spans="1:28" x14ac:dyDescent="0.3">
      <c r="A2293">
        <v>15</v>
      </c>
      <c r="B2293" t="s">
        <v>22</v>
      </c>
      <c r="C2293">
        <v>10</v>
      </c>
      <c r="D2293" t="s">
        <v>23</v>
      </c>
      <c r="E2293" t="s">
        <v>30</v>
      </c>
      <c r="F2293">
        <v>3</v>
      </c>
      <c r="G2293">
        <v>0</v>
      </c>
      <c r="H2293" t="s">
        <v>36</v>
      </c>
      <c r="I2293">
        <v>248110</v>
      </c>
      <c r="J2293" t="s">
        <v>37</v>
      </c>
      <c r="K2293" t="s">
        <v>35</v>
      </c>
      <c r="L2293">
        <v>1</v>
      </c>
      <c r="M2293">
        <v>0</v>
      </c>
      <c r="N2293">
        <v>0.7</v>
      </c>
      <c r="O2293" t="s">
        <v>28</v>
      </c>
      <c r="P2293">
        <v>1</v>
      </c>
      <c r="Q2293">
        <v>2</v>
      </c>
      <c r="R2293">
        <v>13.2</v>
      </c>
      <c r="S2293">
        <v>90.6</v>
      </c>
      <c r="T2293">
        <v>54.4</v>
      </c>
      <c r="U2293">
        <v>68.8</v>
      </c>
      <c r="V2293">
        <f t="shared" si="197"/>
        <v>14.399999999999999</v>
      </c>
      <c r="W2293" t="str">
        <f t="shared" si="198"/>
        <v>Monitor</v>
      </c>
      <c r="X2293" t="str">
        <f t="shared" si="195"/>
        <v>Surge</v>
      </c>
      <c r="Y2293" t="str">
        <f t="shared" si="196"/>
        <v>Local</v>
      </c>
      <c r="Z2293" t="str">
        <f t="shared" si="194"/>
        <v>Healthy</v>
      </c>
      <c r="AA2293" t="s">
        <v>33</v>
      </c>
      <c r="AB2293">
        <v>0</v>
      </c>
    </row>
    <row r="2294" spans="1:28" x14ac:dyDescent="0.3">
      <c r="A2294">
        <v>10</v>
      </c>
      <c r="B2294" t="s">
        <v>22</v>
      </c>
      <c r="C2294">
        <v>6</v>
      </c>
      <c r="D2294" t="s">
        <v>23</v>
      </c>
      <c r="E2294" t="s">
        <v>24</v>
      </c>
      <c r="F2294">
        <v>4</v>
      </c>
      <c r="G2294">
        <v>0</v>
      </c>
      <c r="H2294" t="s">
        <v>36</v>
      </c>
      <c r="I2294">
        <v>317017</v>
      </c>
      <c r="J2294" t="s">
        <v>43</v>
      </c>
      <c r="K2294" t="s">
        <v>27</v>
      </c>
      <c r="L2294">
        <v>0</v>
      </c>
      <c r="M2294">
        <v>0</v>
      </c>
      <c r="N2294">
        <v>3</v>
      </c>
      <c r="O2294" t="s">
        <v>28</v>
      </c>
      <c r="P2294">
        <v>1</v>
      </c>
      <c r="Q2294">
        <v>3</v>
      </c>
      <c r="R2294">
        <v>11.6</v>
      </c>
      <c r="S2294">
        <v>78</v>
      </c>
      <c r="T2294">
        <v>70.900000000000006</v>
      </c>
      <c r="U2294">
        <v>75.7</v>
      </c>
      <c r="V2294">
        <f t="shared" si="197"/>
        <v>4.7999999999999972</v>
      </c>
      <c r="W2294" t="str">
        <f t="shared" si="198"/>
        <v>Monitor</v>
      </c>
      <c r="X2294" t="str">
        <f t="shared" si="195"/>
        <v>Normal</v>
      </c>
      <c r="Y2294" t="str">
        <f t="shared" si="196"/>
        <v>Local</v>
      </c>
      <c r="Z2294" t="str">
        <f t="shared" si="194"/>
        <v>At-Risk</v>
      </c>
      <c r="AA2294" t="s">
        <v>42</v>
      </c>
      <c r="AB2294">
        <v>0</v>
      </c>
    </row>
    <row r="2295" spans="1:28" x14ac:dyDescent="0.3">
      <c r="A2295">
        <v>14</v>
      </c>
      <c r="B2295" t="s">
        <v>22</v>
      </c>
      <c r="C2295">
        <v>8</v>
      </c>
      <c r="D2295" t="s">
        <v>23</v>
      </c>
      <c r="E2295" t="s">
        <v>44</v>
      </c>
      <c r="F2295">
        <v>4</v>
      </c>
      <c r="G2295">
        <v>1</v>
      </c>
      <c r="H2295" t="s">
        <v>36</v>
      </c>
      <c r="I2295">
        <v>264543</v>
      </c>
      <c r="J2295" t="s">
        <v>41</v>
      </c>
      <c r="K2295" t="s">
        <v>27</v>
      </c>
      <c r="L2295">
        <v>1</v>
      </c>
      <c r="M2295">
        <v>1</v>
      </c>
      <c r="N2295">
        <v>3.3</v>
      </c>
      <c r="O2295" t="s">
        <v>28</v>
      </c>
      <c r="P2295">
        <v>0</v>
      </c>
      <c r="Q2295">
        <v>2</v>
      </c>
      <c r="R2295">
        <v>11.5</v>
      </c>
      <c r="S2295">
        <v>85.1</v>
      </c>
      <c r="T2295">
        <v>54.5</v>
      </c>
      <c r="U2295">
        <v>53.7</v>
      </c>
      <c r="V2295">
        <f t="shared" si="197"/>
        <v>-0.79999999999999716</v>
      </c>
      <c r="W2295" t="str">
        <f t="shared" si="198"/>
        <v>Monitor</v>
      </c>
      <c r="X2295" t="str">
        <f t="shared" si="195"/>
        <v>Normal</v>
      </c>
      <c r="Y2295" t="str">
        <f t="shared" si="196"/>
        <v>Local</v>
      </c>
      <c r="Z2295" t="str">
        <f t="shared" si="194"/>
        <v>At-Risk</v>
      </c>
      <c r="AA2295" t="s">
        <v>29</v>
      </c>
      <c r="AB2295">
        <v>0</v>
      </c>
    </row>
    <row r="2296" spans="1:28" x14ac:dyDescent="0.3">
      <c r="A2296">
        <v>12</v>
      </c>
      <c r="B2296" t="s">
        <v>38</v>
      </c>
      <c r="C2296">
        <v>7</v>
      </c>
      <c r="D2296" t="s">
        <v>48</v>
      </c>
      <c r="E2296" t="s">
        <v>24</v>
      </c>
      <c r="F2296">
        <v>4</v>
      </c>
      <c r="G2296">
        <v>0</v>
      </c>
      <c r="H2296" t="s">
        <v>36</v>
      </c>
      <c r="I2296">
        <v>190624</v>
      </c>
      <c r="J2296" t="s">
        <v>31</v>
      </c>
      <c r="K2296" t="s">
        <v>27</v>
      </c>
      <c r="L2296">
        <v>0</v>
      </c>
      <c r="M2296">
        <v>1</v>
      </c>
      <c r="N2296">
        <v>2.7</v>
      </c>
      <c r="O2296" t="s">
        <v>28</v>
      </c>
      <c r="P2296">
        <v>0</v>
      </c>
      <c r="Q2296">
        <v>2</v>
      </c>
      <c r="R2296">
        <v>8.5</v>
      </c>
      <c r="S2296">
        <v>76.599999999999994</v>
      </c>
      <c r="T2296">
        <v>55.5</v>
      </c>
      <c r="U2296">
        <v>63.4</v>
      </c>
      <c r="V2296">
        <f t="shared" si="197"/>
        <v>7.8999999999999986</v>
      </c>
      <c r="W2296" t="str">
        <f t="shared" si="198"/>
        <v>Monitor</v>
      </c>
      <c r="X2296" t="str">
        <f t="shared" si="195"/>
        <v>Normal</v>
      </c>
      <c r="Y2296" t="str">
        <f t="shared" si="196"/>
        <v>Local</v>
      </c>
      <c r="Z2296" t="str">
        <f t="shared" ref="Z2296:Z2355" si="199">IF(S2296&gt;=90, "Healthy", IF(S2296&gt;75, "At-Risk", "Chronic Absenteeism"))</f>
        <v>At-Risk</v>
      </c>
      <c r="AA2296" t="s">
        <v>33</v>
      </c>
      <c r="AB2296">
        <v>0</v>
      </c>
    </row>
    <row r="2297" spans="1:28" x14ac:dyDescent="0.3">
      <c r="A2297">
        <v>11</v>
      </c>
      <c r="B2297" t="s">
        <v>22</v>
      </c>
      <c r="C2297">
        <v>6</v>
      </c>
      <c r="D2297" t="s">
        <v>39</v>
      </c>
      <c r="E2297" t="s">
        <v>30</v>
      </c>
      <c r="F2297">
        <v>4</v>
      </c>
      <c r="G2297">
        <v>0</v>
      </c>
      <c r="H2297" t="s">
        <v>40</v>
      </c>
      <c r="I2297">
        <v>912420</v>
      </c>
      <c r="J2297" t="s">
        <v>41</v>
      </c>
      <c r="K2297" t="s">
        <v>26</v>
      </c>
      <c r="L2297">
        <v>0</v>
      </c>
      <c r="M2297">
        <v>0</v>
      </c>
      <c r="N2297">
        <v>4.5</v>
      </c>
      <c r="O2297" t="s">
        <v>28</v>
      </c>
      <c r="P2297">
        <v>0</v>
      </c>
      <c r="Q2297">
        <v>3</v>
      </c>
      <c r="R2297">
        <v>8.8000000000000007</v>
      </c>
      <c r="S2297">
        <v>86.8</v>
      </c>
      <c r="T2297">
        <v>54.8</v>
      </c>
      <c r="U2297">
        <v>62.4</v>
      </c>
      <c r="V2297">
        <f t="shared" si="197"/>
        <v>7.6000000000000014</v>
      </c>
      <c r="W2297" t="str">
        <f t="shared" si="198"/>
        <v>Monitor</v>
      </c>
      <c r="X2297" t="str">
        <f t="shared" si="195"/>
        <v>Normal</v>
      </c>
      <c r="Y2297" t="str">
        <f t="shared" si="196"/>
        <v>Local</v>
      </c>
      <c r="Z2297" t="str">
        <f t="shared" si="199"/>
        <v>At-Risk</v>
      </c>
      <c r="AA2297" t="s">
        <v>33</v>
      </c>
      <c r="AB2297">
        <v>0</v>
      </c>
    </row>
    <row r="2298" spans="1:28" x14ac:dyDescent="0.3">
      <c r="A2298">
        <v>13</v>
      </c>
      <c r="B2298" t="s">
        <v>22</v>
      </c>
      <c r="C2298">
        <v>9</v>
      </c>
      <c r="D2298" t="s">
        <v>23</v>
      </c>
      <c r="E2298" t="s">
        <v>44</v>
      </c>
      <c r="F2298">
        <v>5</v>
      </c>
      <c r="G2298">
        <v>0</v>
      </c>
      <c r="H2298" t="s">
        <v>25</v>
      </c>
      <c r="I2298">
        <v>655980</v>
      </c>
      <c r="J2298" t="s">
        <v>32</v>
      </c>
      <c r="K2298" t="s">
        <v>32</v>
      </c>
      <c r="L2298">
        <v>0</v>
      </c>
      <c r="M2298">
        <v>0</v>
      </c>
      <c r="N2298">
        <v>5.7</v>
      </c>
      <c r="O2298" t="s">
        <v>28</v>
      </c>
      <c r="P2298">
        <v>1</v>
      </c>
      <c r="Q2298">
        <v>4</v>
      </c>
      <c r="R2298">
        <v>12.6</v>
      </c>
      <c r="S2298">
        <v>91.8</v>
      </c>
      <c r="T2298">
        <v>68.8</v>
      </c>
      <c r="U2298">
        <v>59.9</v>
      </c>
      <c r="V2298">
        <f t="shared" si="197"/>
        <v>-8.8999999999999986</v>
      </c>
      <c r="W2298" t="str">
        <f t="shared" si="198"/>
        <v>Monitor</v>
      </c>
      <c r="X2298" t="str">
        <f t="shared" si="195"/>
        <v>Normal</v>
      </c>
      <c r="Y2298" t="str">
        <f t="shared" si="196"/>
        <v>Commuter</v>
      </c>
      <c r="Z2298" t="str">
        <f t="shared" si="199"/>
        <v>Healthy</v>
      </c>
      <c r="AA2298" t="s">
        <v>29</v>
      </c>
      <c r="AB2298">
        <v>0</v>
      </c>
    </row>
    <row r="2299" spans="1:28" x14ac:dyDescent="0.3">
      <c r="A2299">
        <v>11</v>
      </c>
      <c r="B2299" t="s">
        <v>38</v>
      </c>
      <c r="C2299">
        <v>7</v>
      </c>
      <c r="D2299" t="s">
        <v>23</v>
      </c>
      <c r="E2299" t="s">
        <v>24</v>
      </c>
      <c r="F2299">
        <v>7</v>
      </c>
      <c r="G2299">
        <v>0</v>
      </c>
      <c r="H2299" t="s">
        <v>45</v>
      </c>
      <c r="I2299">
        <v>3032532</v>
      </c>
      <c r="J2299" t="s">
        <v>37</v>
      </c>
      <c r="K2299" t="s">
        <v>43</v>
      </c>
      <c r="L2299">
        <v>1</v>
      </c>
      <c r="M2299">
        <v>1</v>
      </c>
      <c r="N2299">
        <v>7.9</v>
      </c>
      <c r="O2299" t="s">
        <v>28</v>
      </c>
      <c r="P2299">
        <v>1</v>
      </c>
      <c r="Q2299">
        <v>5</v>
      </c>
      <c r="R2299">
        <v>21.1</v>
      </c>
      <c r="S2299">
        <v>84.6</v>
      </c>
      <c r="T2299">
        <v>74.2</v>
      </c>
      <c r="U2299">
        <v>86.4</v>
      </c>
      <c r="V2299">
        <f t="shared" si="197"/>
        <v>12.200000000000003</v>
      </c>
      <c r="W2299" t="str">
        <f t="shared" si="198"/>
        <v>Monitor</v>
      </c>
      <c r="X2299" t="str">
        <f t="shared" si="195"/>
        <v>Surge</v>
      </c>
      <c r="Y2299" t="str">
        <f t="shared" si="196"/>
        <v>Commuter</v>
      </c>
      <c r="Z2299" t="str">
        <f t="shared" si="199"/>
        <v>At-Risk</v>
      </c>
      <c r="AA2299" t="s">
        <v>42</v>
      </c>
      <c r="AB2299">
        <v>0</v>
      </c>
    </row>
    <row r="2300" spans="1:28" x14ac:dyDescent="0.3">
      <c r="A2300">
        <v>10</v>
      </c>
      <c r="B2300" t="s">
        <v>38</v>
      </c>
      <c r="C2300">
        <v>6</v>
      </c>
      <c r="D2300" t="s">
        <v>39</v>
      </c>
      <c r="E2300" t="s">
        <v>24</v>
      </c>
      <c r="F2300">
        <v>3</v>
      </c>
      <c r="G2300">
        <v>0</v>
      </c>
      <c r="H2300" t="s">
        <v>34</v>
      </c>
      <c r="I2300">
        <v>151458</v>
      </c>
      <c r="J2300" t="s">
        <v>31</v>
      </c>
      <c r="K2300" t="s">
        <v>31</v>
      </c>
      <c r="L2300">
        <v>0</v>
      </c>
      <c r="M2300">
        <v>0</v>
      </c>
      <c r="N2300">
        <v>4.5999999999999996</v>
      </c>
      <c r="O2300" t="s">
        <v>47</v>
      </c>
      <c r="P2300">
        <v>0</v>
      </c>
      <c r="Q2300">
        <v>2</v>
      </c>
      <c r="R2300">
        <v>11.6</v>
      </c>
      <c r="S2300">
        <v>85</v>
      </c>
      <c r="T2300">
        <v>66.099999999999994</v>
      </c>
      <c r="U2300">
        <v>66.400000000000006</v>
      </c>
      <c r="V2300">
        <f t="shared" si="197"/>
        <v>0.30000000000001137</v>
      </c>
      <c r="W2300" t="str">
        <f t="shared" si="198"/>
        <v>Monitor</v>
      </c>
      <c r="X2300" t="str">
        <f t="shared" si="195"/>
        <v>Normal</v>
      </c>
      <c r="Y2300" t="str">
        <f t="shared" si="196"/>
        <v>Local</v>
      </c>
      <c r="Z2300" t="str">
        <f t="shared" si="199"/>
        <v>At-Risk</v>
      </c>
      <c r="AA2300" t="s">
        <v>33</v>
      </c>
      <c r="AB2300">
        <v>0</v>
      </c>
    </row>
    <row r="2301" spans="1:28" x14ac:dyDescent="0.3">
      <c r="A2301">
        <v>14</v>
      </c>
      <c r="B2301" t="s">
        <v>22</v>
      </c>
      <c r="C2301">
        <v>8</v>
      </c>
      <c r="D2301" t="s">
        <v>39</v>
      </c>
      <c r="E2301" t="s">
        <v>30</v>
      </c>
      <c r="F2301">
        <v>5</v>
      </c>
      <c r="G2301">
        <v>0</v>
      </c>
      <c r="H2301" t="s">
        <v>45</v>
      </c>
      <c r="I2301">
        <v>2261183</v>
      </c>
      <c r="J2301" t="s">
        <v>26</v>
      </c>
      <c r="K2301" t="s">
        <v>32</v>
      </c>
      <c r="L2301">
        <v>1</v>
      </c>
      <c r="M2301">
        <v>1</v>
      </c>
      <c r="N2301">
        <v>1.9</v>
      </c>
      <c r="O2301" t="s">
        <v>28</v>
      </c>
      <c r="P2301">
        <v>1</v>
      </c>
      <c r="Q2301">
        <v>3</v>
      </c>
      <c r="R2301">
        <v>20.399999999999999</v>
      </c>
      <c r="S2301">
        <v>93.2</v>
      </c>
      <c r="T2301">
        <v>62</v>
      </c>
      <c r="U2301">
        <v>57.6</v>
      </c>
      <c r="V2301">
        <f t="shared" si="197"/>
        <v>-4.3999999999999986</v>
      </c>
      <c r="W2301" t="str">
        <f t="shared" si="198"/>
        <v>Monitor</v>
      </c>
      <c r="X2301" t="str">
        <f t="shared" si="195"/>
        <v>Normal</v>
      </c>
      <c r="Y2301" t="str">
        <f t="shared" si="196"/>
        <v>Local</v>
      </c>
      <c r="Z2301" t="str">
        <f t="shared" si="199"/>
        <v>Healthy</v>
      </c>
      <c r="AA2301" t="s">
        <v>29</v>
      </c>
      <c r="AB2301">
        <v>0</v>
      </c>
    </row>
    <row r="2302" spans="1:28" x14ac:dyDescent="0.3">
      <c r="A2302">
        <v>16</v>
      </c>
      <c r="B2302" t="s">
        <v>22</v>
      </c>
      <c r="C2302">
        <v>12</v>
      </c>
      <c r="D2302" t="s">
        <v>39</v>
      </c>
      <c r="E2302" t="s">
        <v>24</v>
      </c>
      <c r="F2302">
        <v>4</v>
      </c>
      <c r="G2302">
        <v>0</v>
      </c>
      <c r="H2302" t="s">
        <v>34</v>
      </c>
      <c r="I2302">
        <v>177889</v>
      </c>
      <c r="J2302" t="s">
        <v>26</v>
      </c>
      <c r="K2302" t="s">
        <v>37</v>
      </c>
      <c r="L2302">
        <v>0</v>
      </c>
      <c r="M2302">
        <v>0</v>
      </c>
      <c r="N2302">
        <v>13.9</v>
      </c>
      <c r="O2302" t="s">
        <v>47</v>
      </c>
      <c r="P2302">
        <v>0</v>
      </c>
      <c r="Q2302">
        <v>2</v>
      </c>
      <c r="R2302">
        <v>14.2</v>
      </c>
      <c r="S2302">
        <v>75.2</v>
      </c>
      <c r="T2302">
        <v>58</v>
      </c>
      <c r="U2302">
        <v>63.7</v>
      </c>
      <c r="V2302">
        <f t="shared" si="197"/>
        <v>5.7000000000000028</v>
      </c>
      <c r="W2302" t="str">
        <f t="shared" si="198"/>
        <v>Monitor</v>
      </c>
      <c r="X2302" t="str">
        <f t="shared" si="195"/>
        <v>Normal</v>
      </c>
      <c r="Y2302" t="str">
        <f t="shared" si="196"/>
        <v>Commuter</v>
      </c>
      <c r="Z2302" t="str">
        <f t="shared" si="199"/>
        <v>At-Risk</v>
      </c>
      <c r="AA2302" t="s">
        <v>33</v>
      </c>
      <c r="AB2302">
        <v>0</v>
      </c>
    </row>
    <row r="2303" spans="1:28" x14ac:dyDescent="0.3">
      <c r="A2303">
        <v>17</v>
      </c>
      <c r="B2303" t="s">
        <v>22</v>
      </c>
      <c r="C2303">
        <v>11</v>
      </c>
      <c r="D2303" t="s">
        <v>39</v>
      </c>
      <c r="E2303" t="s">
        <v>30</v>
      </c>
      <c r="F2303">
        <v>2</v>
      </c>
      <c r="G2303">
        <v>0</v>
      </c>
      <c r="H2303" t="s">
        <v>34</v>
      </c>
      <c r="I2303">
        <v>165185</v>
      </c>
      <c r="J2303" t="s">
        <v>37</v>
      </c>
      <c r="K2303" t="s">
        <v>41</v>
      </c>
      <c r="L2303">
        <v>1</v>
      </c>
      <c r="M2303">
        <v>0</v>
      </c>
      <c r="N2303">
        <v>4.5999999999999996</v>
      </c>
      <c r="O2303" t="s">
        <v>49</v>
      </c>
      <c r="P2303">
        <v>0</v>
      </c>
      <c r="Q2303">
        <v>4</v>
      </c>
      <c r="R2303">
        <v>13.7</v>
      </c>
      <c r="S2303">
        <v>88.6</v>
      </c>
      <c r="T2303">
        <v>47.2</v>
      </c>
      <c r="U2303">
        <v>75</v>
      </c>
      <c r="V2303">
        <f t="shared" si="197"/>
        <v>27.799999999999997</v>
      </c>
      <c r="W2303" t="str">
        <f t="shared" si="198"/>
        <v>Monitor</v>
      </c>
      <c r="X2303" t="str">
        <f t="shared" si="195"/>
        <v>Surge</v>
      </c>
      <c r="Y2303" t="str">
        <f t="shared" si="196"/>
        <v>Local</v>
      </c>
      <c r="Z2303" t="str">
        <f t="shared" si="199"/>
        <v>At-Risk</v>
      </c>
      <c r="AA2303" t="s">
        <v>42</v>
      </c>
      <c r="AB2303">
        <v>0</v>
      </c>
    </row>
    <row r="2304" spans="1:28" x14ac:dyDescent="0.3">
      <c r="A2304">
        <v>14</v>
      </c>
      <c r="B2304" t="s">
        <v>22</v>
      </c>
      <c r="C2304">
        <v>10</v>
      </c>
      <c r="D2304" t="s">
        <v>39</v>
      </c>
      <c r="E2304" t="s">
        <v>30</v>
      </c>
      <c r="F2304">
        <v>5</v>
      </c>
      <c r="G2304">
        <v>1</v>
      </c>
      <c r="H2304" t="s">
        <v>34</v>
      </c>
      <c r="I2304">
        <v>71304</v>
      </c>
      <c r="J2304" t="s">
        <v>32</v>
      </c>
      <c r="K2304" t="s">
        <v>35</v>
      </c>
      <c r="L2304">
        <v>1</v>
      </c>
      <c r="M2304">
        <v>0</v>
      </c>
      <c r="N2304">
        <v>4.7</v>
      </c>
      <c r="O2304" t="s">
        <v>28</v>
      </c>
      <c r="P2304">
        <v>0</v>
      </c>
      <c r="Q2304">
        <v>1</v>
      </c>
      <c r="R2304">
        <v>1.1000000000000001</v>
      </c>
      <c r="S2304">
        <v>76.8</v>
      </c>
      <c r="T2304">
        <v>57.5</v>
      </c>
      <c r="U2304">
        <v>71.400000000000006</v>
      </c>
      <c r="V2304">
        <f t="shared" si="197"/>
        <v>13.900000000000006</v>
      </c>
      <c r="W2304" t="str">
        <f t="shared" si="198"/>
        <v>Monitor</v>
      </c>
      <c r="X2304" t="str">
        <f t="shared" si="195"/>
        <v>Surge</v>
      </c>
      <c r="Y2304" t="str">
        <f t="shared" si="196"/>
        <v>Local</v>
      </c>
      <c r="Z2304" t="str">
        <f t="shared" si="199"/>
        <v>At-Risk</v>
      </c>
      <c r="AA2304" t="s">
        <v>33</v>
      </c>
      <c r="AB2304">
        <v>0</v>
      </c>
    </row>
    <row r="2305" spans="1:28" x14ac:dyDescent="0.3">
      <c r="A2305">
        <v>11</v>
      </c>
      <c r="B2305" t="s">
        <v>38</v>
      </c>
      <c r="C2305">
        <v>7</v>
      </c>
      <c r="D2305" t="s">
        <v>23</v>
      </c>
      <c r="E2305" t="s">
        <v>24</v>
      </c>
      <c r="F2305">
        <v>6</v>
      </c>
      <c r="G2305">
        <v>0</v>
      </c>
      <c r="H2305" t="s">
        <v>25</v>
      </c>
      <c r="I2305">
        <v>355492</v>
      </c>
      <c r="J2305" t="s">
        <v>26</v>
      </c>
      <c r="K2305" t="s">
        <v>27</v>
      </c>
      <c r="L2305">
        <v>0</v>
      </c>
      <c r="M2305">
        <v>0</v>
      </c>
      <c r="N2305">
        <v>2</v>
      </c>
      <c r="O2305" t="s">
        <v>28</v>
      </c>
      <c r="P2305">
        <v>0</v>
      </c>
      <c r="Q2305">
        <v>5</v>
      </c>
      <c r="R2305">
        <v>14.8</v>
      </c>
      <c r="S2305">
        <v>93.9</v>
      </c>
      <c r="T2305">
        <v>50.7</v>
      </c>
      <c r="U2305">
        <v>59.4</v>
      </c>
      <c r="V2305">
        <f t="shared" si="197"/>
        <v>8.6999999999999957</v>
      </c>
      <c r="W2305" t="str">
        <f t="shared" si="198"/>
        <v>Monitor</v>
      </c>
      <c r="X2305" t="str">
        <f t="shared" si="195"/>
        <v>Normal</v>
      </c>
      <c r="Y2305" t="str">
        <f t="shared" si="196"/>
        <v>Local</v>
      </c>
      <c r="Z2305" t="str">
        <f t="shared" si="199"/>
        <v>Healthy</v>
      </c>
      <c r="AA2305" t="s">
        <v>29</v>
      </c>
      <c r="AB2305">
        <v>0</v>
      </c>
    </row>
    <row r="2306" spans="1:28" x14ac:dyDescent="0.3">
      <c r="A2306">
        <v>12</v>
      </c>
      <c r="B2306" t="s">
        <v>22</v>
      </c>
      <c r="C2306">
        <v>7</v>
      </c>
      <c r="D2306" t="s">
        <v>23</v>
      </c>
      <c r="E2306" t="s">
        <v>24</v>
      </c>
      <c r="F2306">
        <v>4</v>
      </c>
      <c r="G2306">
        <v>0</v>
      </c>
      <c r="H2306" t="s">
        <v>25</v>
      </c>
      <c r="I2306">
        <v>370225</v>
      </c>
      <c r="J2306" t="s">
        <v>37</v>
      </c>
      <c r="K2306" t="s">
        <v>26</v>
      </c>
      <c r="L2306">
        <v>0</v>
      </c>
      <c r="M2306">
        <v>1</v>
      </c>
      <c r="N2306">
        <v>10.4</v>
      </c>
      <c r="O2306" t="s">
        <v>47</v>
      </c>
      <c r="P2306">
        <v>0</v>
      </c>
      <c r="Q2306">
        <v>3</v>
      </c>
      <c r="R2306">
        <v>7.1</v>
      </c>
      <c r="S2306">
        <v>81.599999999999994</v>
      </c>
      <c r="T2306">
        <v>71.5</v>
      </c>
      <c r="U2306">
        <v>66.599999999999994</v>
      </c>
      <c r="V2306">
        <f t="shared" si="197"/>
        <v>-4.9000000000000057</v>
      </c>
      <c r="W2306" t="str">
        <f t="shared" si="198"/>
        <v>Monitor</v>
      </c>
      <c r="X2306" t="str">
        <f t="shared" si="195"/>
        <v>Normal</v>
      </c>
      <c r="Y2306" t="str">
        <f t="shared" si="196"/>
        <v>Commuter</v>
      </c>
      <c r="Z2306" t="str">
        <f t="shared" si="199"/>
        <v>At-Risk</v>
      </c>
      <c r="AA2306" t="s">
        <v>33</v>
      </c>
      <c r="AB2306">
        <v>0</v>
      </c>
    </row>
    <row r="2307" spans="1:28" x14ac:dyDescent="0.3">
      <c r="A2307">
        <v>12</v>
      </c>
      <c r="B2307" t="s">
        <v>22</v>
      </c>
      <c r="C2307">
        <v>8</v>
      </c>
      <c r="D2307" t="s">
        <v>48</v>
      </c>
      <c r="E2307" t="s">
        <v>44</v>
      </c>
      <c r="F2307">
        <v>6</v>
      </c>
      <c r="G2307">
        <v>0</v>
      </c>
      <c r="H2307" t="s">
        <v>34</v>
      </c>
      <c r="I2307">
        <v>110612</v>
      </c>
      <c r="J2307" t="s">
        <v>43</v>
      </c>
      <c r="K2307" t="s">
        <v>43</v>
      </c>
      <c r="L2307">
        <v>0</v>
      </c>
      <c r="M2307">
        <v>0</v>
      </c>
      <c r="N2307">
        <v>5.5</v>
      </c>
      <c r="O2307" t="s">
        <v>28</v>
      </c>
      <c r="P2307">
        <v>0</v>
      </c>
      <c r="Q2307">
        <v>3</v>
      </c>
      <c r="R2307">
        <v>11.7</v>
      </c>
      <c r="S2307">
        <v>84.5</v>
      </c>
      <c r="T2307">
        <v>60.1</v>
      </c>
      <c r="U2307">
        <v>51.5</v>
      </c>
      <c r="V2307">
        <f t="shared" si="197"/>
        <v>-8.6000000000000014</v>
      </c>
      <c r="W2307" t="str">
        <f t="shared" si="198"/>
        <v>Monitor</v>
      </c>
      <c r="X2307" t="str">
        <f t="shared" ref="X2307:X2370" si="200">IF(V2307&gt;10, "Surge", "Normal")</f>
        <v>Normal</v>
      </c>
      <c r="Y2307" t="str">
        <f t="shared" si="196"/>
        <v>Commuter</v>
      </c>
      <c r="Z2307" t="str">
        <f t="shared" si="199"/>
        <v>At-Risk</v>
      </c>
      <c r="AA2307" t="s">
        <v>29</v>
      </c>
      <c r="AB2307">
        <v>0</v>
      </c>
    </row>
    <row r="2308" spans="1:28" x14ac:dyDescent="0.3">
      <c r="A2308">
        <v>11</v>
      </c>
      <c r="B2308" t="s">
        <v>22</v>
      </c>
      <c r="C2308">
        <v>7</v>
      </c>
      <c r="D2308" t="s">
        <v>23</v>
      </c>
      <c r="E2308" t="s">
        <v>24</v>
      </c>
      <c r="F2308">
        <v>6</v>
      </c>
      <c r="G2308">
        <v>0</v>
      </c>
      <c r="H2308" t="s">
        <v>36</v>
      </c>
      <c r="I2308">
        <v>348538</v>
      </c>
      <c r="J2308" t="s">
        <v>35</v>
      </c>
      <c r="K2308" t="s">
        <v>32</v>
      </c>
      <c r="L2308">
        <v>0</v>
      </c>
      <c r="M2308">
        <v>0</v>
      </c>
      <c r="N2308">
        <v>14.3</v>
      </c>
      <c r="O2308" t="s">
        <v>28</v>
      </c>
      <c r="P2308">
        <v>0</v>
      </c>
      <c r="Q2308">
        <v>3</v>
      </c>
      <c r="R2308">
        <v>14.4</v>
      </c>
      <c r="S2308">
        <v>90.8</v>
      </c>
      <c r="T2308">
        <v>60.7</v>
      </c>
      <c r="U2308">
        <v>65.099999999999994</v>
      </c>
      <c r="V2308">
        <f t="shared" si="197"/>
        <v>4.3999999999999915</v>
      </c>
      <c r="W2308" t="str">
        <f t="shared" si="198"/>
        <v>Monitor</v>
      </c>
      <c r="X2308" t="str">
        <f t="shared" si="200"/>
        <v>Normal</v>
      </c>
      <c r="Y2308" t="str">
        <f t="shared" ref="Y2308:Y2366" si="201">IF(N2308&lt;5,"Local",IF(N2308&lt;=15,"Commuter","Distant"))</f>
        <v>Commuter</v>
      </c>
      <c r="Z2308" t="str">
        <f t="shared" si="199"/>
        <v>Healthy</v>
      </c>
      <c r="AA2308" t="s">
        <v>33</v>
      </c>
      <c r="AB2308">
        <v>0</v>
      </c>
    </row>
    <row r="2309" spans="1:28" x14ac:dyDescent="0.3">
      <c r="A2309">
        <v>15</v>
      </c>
      <c r="B2309" t="s">
        <v>38</v>
      </c>
      <c r="C2309">
        <v>9</v>
      </c>
      <c r="D2309" t="s">
        <v>23</v>
      </c>
      <c r="E2309" t="s">
        <v>24</v>
      </c>
      <c r="F2309">
        <v>2</v>
      </c>
      <c r="G2309">
        <v>1</v>
      </c>
      <c r="H2309" t="s">
        <v>34</v>
      </c>
      <c r="I2309">
        <v>140602</v>
      </c>
      <c r="J2309" t="s">
        <v>31</v>
      </c>
      <c r="K2309" t="s">
        <v>32</v>
      </c>
      <c r="L2309">
        <v>0</v>
      </c>
      <c r="M2309">
        <v>0</v>
      </c>
      <c r="N2309">
        <v>11.5</v>
      </c>
      <c r="O2309" t="s">
        <v>28</v>
      </c>
      <c r="P2309">
        <v>0</v>
      </c>
      <c r="Q2309">
        <v>2</v>
      </c>
      <c r="R2309">
        <v>8.6</v>
      </c>
      <c r="S2309">
        <v>79.2</v>
      </c>
      <c r="T2309">
        <v>53</v>
      </c>
      <c r="U2309">
        <v>60.7</v>
      </c>
      <c r="V2309">
        <f t="shared" si="197"/>
        <v>7.7000000000000028</v>
      </c>
      <c r="W2309" t="str">
        <f t="shared" si="198"/>
        <v>Monitor</v>
      </c>
      <c r="X2309" t="str">
        <f t="shared" si="200"/>
        <v>Normal</v>
      </c>
      <c r="Y2309" t="str">
        <f t="shared" si="201"/>
        <v>Commuter</v>
      </c>
      <c r="Z2309" t="str">
        <f t="shared" si="199"/>
        <v>At-Risk</v>
      </c>
      <c r="AA2309" t="s">
        <v>33</v>
      </c>
      <c r="AB2309">
        <v>0</v>
      </c>
    </row>
    <row r="2310" spans="1:28" x14ac:dyDescent="0.3">
      <c r="A2310">
        <v>16</v>
      </c>
      <c r="B2310" t="s">
        <v>38</v>
      </c>
      <c r="C2310">
        <v>10</v>
      </c>
      <c r="D2310" t="s">
        <v>39</v>
      </c>
      <c r="E2310" t="s">
        <v>30</v>
      </c>
      <c r="F2310">
        <v>4</v>
      </c>
      <c r="G2310">
        <v>0</v>
      </c>
      <c r="H2310" t="s">
        <v>36</v>
      </c>
      <c r="I2310">
        <v>273596</v>
      </c>
      <c r="J2310" t="s">
        <v>26</v>
      </c>
      <c r="K2310" t="s">
        <v>32</v>
      </c>
      <c r="L2310">
        <v>1</v>
      </c>
      <c r="M2310">
        <v>0</v>
      </c>
      <c r="N2310">
        <v>1.4</v>
      </c>
      <c r="O2310" t="s">
        <v>28</v>
      </c>
      <c r="P2310">
        <v>0</v>
      </c>
      <c r="Q2310">
        <v>3</v>
      </c>
      <c r="R2310">
        <v>16.8</v>
      </c>
      <c r="S2310">
        <v>91.1</v>
      </c>
      <c r="T2310">
        <v>48.5</v>
      </c>
      <c r="U2310">
        <v>61.2</v>
      </c>
      <c r="V2310">
        <f t="shared" si="197"/>
        <v>12.700000000000003</v>
      </c>
      <c r="W2310" t="str">
        <f t="shared" si="198"/>
        <v>Monitor</v>
      </c>
      <c r="X2310" t="str">
        <f t="shared" si="200"/>
        <v>Surge</v>
      </c>
      <c r="Y2310" t="str">
        <f t="shared" si="201"/>
        <v>Local</v>
      </c>
      <c r="Z2310" t="str">
        <f t="shared" si="199"/>
        <v>Healthy</v>
      </c>
      <c r="AA2310" t="s">
        <v>33</v>
      </c>
      <c r="AB2310">
        <v>0</v>
      </c>
    </row>
    <row r="2311" spans="1:28" x14ac:dyDescent="0.3">
      <c r="A2311">
        <v>12</v>
      </c>
      <c r="B2311" t="s">
        <v>38</v>
      </c>
      <c r="C2311">
        <v>6</v>
      </c>
      <c r="D2311" t="s">
        <v>39</v>
      </c>
      <c r="E2311" t="s">
        <v>24</v>
      </c>
      <c r="F2311">
        <v>7</v>
      </c>
      <c r="G2311">
        <v>0</v>
      </c>
      <c r="H2311" t="s">
        <v>34</v>
      </c>
      <c r="I2311">
        <v>120179</v>
      </c>
      <c r="J2311" t="s">
        <v>26</v>
      </c>
      <c r="K2311" t="s">
        <v>43</v>
      </c>
      <c r="L2311">
        <v>0</v>
      </c>
      <c r="M2311">
        <v>0</v>
      </c>
      <c r="N2311">
        <v>12</v>
      </c>
      <c r="O2311" t="s">
        <v>28</v>
      </c>
      <c r="P2311">
        <v>0</v>
      </c>
      <c r="Q2311">
        <v>4</v>
      </c>
      <c r="R2311">
        <v>7.4</v>
      </c>
      <c r="S2311">
        <v>91.1</v>
      </c>
      <c r="T2311">
        <v>32.6</v>
      </c>
      <c r="U2311">
        <v>41.6</v>
      </c>
      <c r="V2311">
        <f t="shared" si="197"/>
        <v>9</v>
      </c>
      <c r="W2311" t="str">
        <f t="shared" si="198"/>
        <v>Monitor</v>
      </c>
      <c r="X2311" t="str">
        <f t="shared" si="200"/>
        <v>Normal</v>
      </c>
      <c r="Y2311" t="str">
        <f t="shared" si="201"/>
        <v>Commuter</v>
      </c>
      <c r="Z2311" t="str">
        <f t="shared" si="199"/>
        <v>Healthy</v>
      </c>
      <c r="AA2311" t="s">
        <v>29</v>
      </c>
      <c r="AB2311">
        <v>0</v>
      </c>
    </row>
    <row r="2312" spans="1:28" x14ac:dyDescent="0.3">
      <c r="A2312">
        <v>17</v>
      </c>
      <c r="B2312" t="s">
        <v>22</v>
      </c>
      <c r="C2312">
        <v>12</v>
      </c>
      <c r="D2312" t="s">
        <v>23</v>
      </c>
      <c r="E2312" t="s">
        <v>44</v>
      </c>
      <c r="F2312">
        <v>5</v>
      </c>
      <c r="G2312">
        <v>0</v>
      </c>
      <c r="H2312" t="s">
        <v>34</v>
      </c>
      <c r="I2312">
        <v>88521</v>
      </c>
      <c r="J2312" t="s">
        <v>43</v>
      </c>
      <c r="K2312" t="s">
        <v>32</v>
      </c>
      <c r="L2312">
        <v>0</v>
      </c>
      <c r="M2312">
        <v>0</v>
      </c>
      <c r="N2312">
        <v>2.5</v>
      </c>
      <c r="O2312" t="s">
        <v>47</v>
      </c>
      <c r="P2312">
        <v>1</v>
      </c>
      <c r="Q2312">
        <v>2</v>
      </c>
      <c r="R2312">
        <v>13.5</v>
      </c>
      <c r="S2312">
        <v>84.1</v>
      </c>
      <c r="T2312">
        <v>61.4</v>
      </c>
      <c r="U2312">
        <v>64.7</v>
      </c>
      <c r="V2312">
        <f t="shared" si="197"/>
        <v>3.3000000000000043</v>
      </c>
      <c r="W2312" t="str">
        <f t="shared" si="198"/>
        <v>Monitor</v>
      </c>
      <c r="X2312" t="str">
        <f t="shared" si="200"/>
        <v>Normal</v>
      </c>
      <c r="Y2312" t="str">
        <f t="shared" si="201"/>
        <v>Local</v>
      </c>
      <c r="Z2312" t="str">
        <f t="shared" si="199"/>
        <v>At-Risk</v>
      </c>
      <c r="AA2312" t="s">
        <v>33</v>
      </c>
      <c r="AB2312">
        <v>0</v>
      </c>
    </row>
    <row r="2313" spans="1:28" x14ac:dyDescent="0.3">
      <c r="A2313">
        <v>16</v>
      </c>
      <c r="B2313" t="s">
        <v>38</v>
      </c>
      <c r="C2313">
        <v>11</v>
      </c>
      <c r="D2313" t="s">
        <v>39</v>
      </c>
      <c r="E2313" t="s">
        <v>30</v>
      </c>
      <c r="F2313">
        <v>3</v>
      </c>
      <c r="G2313">
        <v>0</v>
      </c>
      <c r="H2313" t="s">
        <v>34</v>
      </c>
      <c r="I2313">
        <v>165021</v>
      </c>
      <c r="J2313" t="s">
        <v>32</v>
      </c>
      <c r="K2313" t="s">
        <v>35</v>
      </c>
      <c r="L2313">
        <v>1</v>
      </c>
      <c r="M2313">
        <v>0</v>
      </c>
      <c r="N2313">
        <v>1.4</v>
      </c>
      <c r="O2313" t="s">
        <v>47</v>
      </c>
      <c r="P2313">
        <v>0</v>
      </c>
      <c r="Q2313">
        <v>4</v>
      </c>
      <c r="R2313">
        <v>10.1</v>
      </c>
      <c r="S2313">
        <v>96.6</v>
      </c>
      <c r="T2313">
        <v>60.9</v>
      </c>
      <c r="U2313">
        <v>69.7</v>
      </c>
      <c r="V2313">
        <f t="shared" si="197"/>
        <v>8.8000000000000043</v>
      </c>
      <c r="W2313" t="str">
        <f t="shared" si="198"/>
        <v>Monitor</v>
      </c>
      <c r="X2313" t="str">
        <f t="shared" si="200"/>
        <v>Normal</v>
      </c>
      <c r="Y2313" t="str">
        <f t="shared" si="201"/>
        <v>Local</v>
      </c>
      <c r="Z2313" t="str">
        <f t="shared" si="199"/>
        <v>Healthy</v>
      </c>
      <c r="AA2313" t="s">
        <v>33</v>
      </c>
      <c r="AB2313">
        <v>0</v>
      </c>
    </row>
    <row r="2314" spans="1:28" x14ac:dyDescent="0.3">
      <c r="A2314">
        <v>11</v>
      </c>
      <c r="B2314" t="s">
        <v>38</v>
      </c>
      <c r="C2314">
        <v>6</v>
      </c>
      <c r="D2314" t="s">
        <v>39</v>
      </c>
      <c r="E2314" t="s">
        <v>44</v>
      </c>
      <c r="F2314">
        <v>4</v>
      </c>
      <c r="G2314">
        <v>0</v>
      </c>
      <c r="H2314" t="s">
        <v>25</v>
      </c>
      <c r="I2314">
        <v>432814</v>
      </c>
      <c r="J2314" t="s">
        <v>37</v>
      </c>
      <c r="K2314" t="s">
        <v>27</v>
      </c>
      <c r="L2314">
        <v>1</v>
      </c>
      <c r="M2314">
        <v>0</v>
      </c>
      <c r="N2314">
        <v>4.2</v>
      </c>
      <c r="O2314" t="s">
        <v>28</v>
      </c>
      <c r="P2314">
        <v>0</v>
      </c>
      <c r="Q2314">
        <v>3</v>
      </c>
      <c r="R2314">
        <v>19.100000000000001</v>
      </c>
      <c r="S2314">
        <v>91.3</v>
      </c>
      <c r="T2314">
        <v>62.1</v>
      </c>
      <c r="U2314">
        <v>61.5</v>
      </c>
      <c r="V2314">
        <f t="shared" si="197"/>
        <v>-0.60000000000000142</v>
      </c>
      <c r="W2314" t="str">
        <f t="shared" si="198"/>
        <v>Monitor</v>
      </c>
      <c r="X2314" t="str">
        <f t="shared" si="200"/>
        <v>Normal</v>
      </c>
      <c r="Y2314" t="str">
        <f t="shared" si="201"/>
        <v>Local</v>
      </c>
      <c r="Z2314" t="str">
        <f t="shared" si="199"/>
        <v>Healthy</v>
      </c>
      <c r="AA2314" t="s">
        <v>33</v>
      </c>
      <c r="AB2314">
        <v>0</v>
      </c>
    </row>
    <row r="2315" spans="1:28" x14ac:dyDescent="0.3">
      <c r="A2315">
        <v>15</v>
      </c>
      <c r="B2315" t="s">
        <v>38</v>
      </c>
      <c r="C2315">
        <v>9</v>
      </c>
      <c r="D2315" t="s">
        <v>23</v>
      </c>
      <c r="E2315" t="s">
        <v>24</v>
      </c>
      <c r="F2315">
        <v>3</v>
      </c>
      <c r="G2315">
        <v>0</v>
      </c>
      <c r="H2315" t="s">
        <v>36</v>
      </c>
      <c r="I2315">
        <v>313627</v>
      </c>
      <c r="J2315" t="s">
        <v>31</v>
      </c>
      <c r="K2315" t="s">
        <v>27</v>
      </c>
      <c r="L2315">
        <v>0</v>
      </c>
      <c r="M2315">
        <v>0</v>
      </c>
      <c r="N2315">
        <v>11.9</v>
      </c>
      <c r="O2315" t="s">
        <v>47</v>
      </c>
      <c r="P2315">
        <v>0</v>
      </c>
      <c r="Q2315">
        <v>3</v>
      </c>
      <c r="R2315">
        <v>8</v>
      </c>
      <c r="S2315">
        <v>80.099999999999994</v>
      </c>
      <c r="T2315">
        <v>62.4</v>
      </c>
      <c r="U2315">
        <v>57.4</v>
      </c>
      <c r="V2315">
        <f t="shared" si="197"/>
        <v>-5</v>
      </c>
      <c r="W2315" t="str">
        <f t="shared" si="198"/>
        <v>Monitor</v>
      </c>
      <c r="X2315" t="str">
        <f t="shared" si="200"/>
        <v>Normal</v>
      </c>
      <c r="Y2315" t="str">
        <f t="shared" si="201"/>
        <v>Commuter</v>
      </c>
      <c r="Z2315" t="str">
        <f t="shared" si="199"/>
        <v>At-Risk</v>
      </c>
      <c r="AA2315" t="s">
        <v>29</v>
      </c>
      <c r="AB2315">
        <v>0</v>
      </c>
    </row>
    <row r="2316" spans="1:28" x14ac:dyDescent="0.3">
      <c r="A2316">
        <v>16</v>
      </c>
      <c r="B2316" t="s">
        <v>38</v>
      </c>
      <c r="C2316">
        <v>11</v>
      </c>
      <c r="D2316" t="s">
        <v>23</v>
      </c>
      <c r="E2316" t="s">
        <v>30</v>
      </c>
      <c r="F2316">
        <v>7</v>
      </c>
      <c r="G2316">
        <v>0</v>
      </c>
      <c r="H2316" t="s">
        <v>25</v>
      </c>
      <c r="I2316">
        <v>461865</v>
      </c>
      <c r="J2316" t="s">
        <v>35</v>
      </c>
      <c r="K2316" t="s">
        <v>27</v>
      </c>
      <c r="L2316">
        <v>0</v>
      </c>
      <c r="M2316">
        <v>0</v>
      </c>
      <c r="N2316">
        <v>2.2000000000000002</v>
      </c>
      <c r="O2316" t="s">
        <v>28</v>
      </c>
      <c r="P2316">
        <v>0</v>
      </c>
      <c r="Q2316">
        <v>4</v>
      </c>
      <c r="R2316">
        <v>14.9</v>
      </c>
      <c r="S2316">
        <v>81.400000000000006</v>
      </c>
      <c r="T2316">
        <v>53.5</v>
      </c>
      <c r="U2316">
        <v>74.599999999999994</v>
      </c>
      <c r="V2316">
        <f t="shared" si="197"/>
        <v>21.099999999999994</v>
      </c>
      <c r="W2316" t="str">
        <f t="shared" si="198"/>
        <v>Monitor</v>
      </c>
      <c r="X2316" t="str">
        <f t="shared" si="200"/>
        <v>Surge</v>
      </c>
      <c r="Y2316" t="str">
        <f t="shared" si="201"/>
        <v>Local</v>
      </c>
      <c r="Z2316" t="str">
        <f t="shared" si="199"/>
        <v>At-Risk</v>
      </c>
      <c r="AA2316" t="s">
        <v>33</v>
      </c>
      <c r="AB2316">
        <v>0</v>
      </c>
    </row>
    <row r="2317" spans="1:28" x14ac:dyDescent="0.3">
      <c r="A2317">
        <v>13</v>
      </c>
      <c r="B2317" t="s">
        <v>38</v>
      </c>
      <c r="C2317">
        <v>8</v>
      </c>
      <c r="D2317" t="s">
        <v>39</v>
      </c>
      <c r="E2317" t="s">
        <v>30</v>
      </c>
      <c r="F2317">
        <v>7</v>
      </c>
      <c r="G2317">
        <v>0</v>
      </c>
      <c r="H2317" t="s">
        <v>25</v>
      </c>
      <c r="I2317">
        <v>566645</v>
      </c>
      <c r="J2317" t="s">
        <v>37</v>
      </c>
      <c r="K2317" t="s">
        <v>27</v>
      </c>
      <c r="L2317">
        <v>1</v>
      </c>
      <c r="M2317">
        <v>1</v>
      </c>
      <c r="N2317">
        <v>2.6</v>
      </c>
      <c r="O2317" t="s">
        <v>28</v>
      </c>
      <c r="P2317">
        <v>1</v>
      </c>
      <c r="Q2317">
        <v>3</v>
      </c>
      <c r="R2317">
        <v>21.4</v>
      </c>
      <c r="S2317">
        <v>81.599999999999994</v>
      </c>
      <c r="T2317">
        <v>46.9</v>
      </c>
      <c r="U2317">
        <v>62</v>
      </c>
      <c r="V2317">
        <f t="shared" si="197"/>
        <v>15.100000000000001</v>
      </c>
      <c r="W2317" t="str">
        <f t="shared" si="198"/>
        <v>Monitor</v>
      </c>
      <c r="X2317" t="str">
        <f t="shared" si="200"/>
        <v>Surge</v>
      </c>
      <c r="Y2317" t="str">
        <f t="shared" si="201"/>
        <v>Local</v>
      </c>
      <c r="Z2317" t="str">
        <f t="shared" si="199"/>
        <v>At-Risk</v>
      </c>
      <c r="AA2317" t="s">
        <v>33</v>
      </c>
      <c r="AB2317">
        <v>0</v>
      </c>
    </row>
    <row r="2318" spans="1:28" x14ac:dyDescent="0.3">
      <c r="A2318">
        <v>12</v>
      </c>
      <c r="B2318" t="s">
        <v>22</v>
      </c>
      <c r="C2318">
        <v>8</v>
      </c>
      <c r="D2318" t="s">
        <v>39</v>
      </c>
      <c r="E2318" t="s">
        <v>44</v>
      </c>
      <c r="F2318">
        <v>6</v>
      </c>
      <c r="G2318">
        <v>0</v>
      </c>
      <c r="H2318" t="s">
        <v>36</v>
      </c>
      <c r="I2318">
        <v>197092</v>
      </c>
      <c r="J2318" t="s">
        <v>31</v>
      </c>
      <c r="K2318" t="s">
        <v>32</v>
      </c>
      <c r="L2318">
        <v>0</v>
      </c>
      <c r="M2318">
        <v>1</v>
      </c>
      <c r="N2318">
        <v>3.1</v>
      </c>
      <c r="O2318" t="s">
        <v>28</v>
      </c>
      <c r="P2318">
        <v>0</v>
      </c>
      <c r="Q2318">
        <v>3</v>
      </c>
      <c r="R2318">
        <v>14.2</v>
      </c>
      <c r="S2318">
        <v>85</v>
      </c>
      <c r="T2318">
        <v>37.200000000000003</v>
      </c>
      <c r="U2318">
        <v>54.3</v>
      </c>
      <c r="V2318">
        <f t="shared" si="197"/>
        <v>17.099999999999994</v>
      </c>
      <c r="W2318" t="str">
        <f t="shared" si="198"/>
        <v>Monitor</v>
      </c>
      <c r="X2318" t="str">
        <f t="shared" si="200"/>
        <v>Surge</v>
      </c>
      <c r="Y2318" t="str">
        <f t="shared" si="201"/>
        <v>Local</v>
      </c>
      <c r="Z2318" t="str">
        <f t="shared" si="199"/>
        <v>At-Risk</v>
      </c>
      <c r="AA2318" t="s">
        <v>29</v>
      </c>
      <c r="AB2318">
        <v>0</v>
      </c>
    </row>
    <row r="2319" spans="1:28" x14ac:dyDescent="0.3">
      <c r="A2319">
        <v>12</v>
      </c>
      <c r="B2319" t="s">
        <v>22</v>
      </c>
      <c r="C2319">
        <v>8</v>
      </c>
      <c r="D2319" t="s">
        <v>23</v>
      </c>
      <c r="E2319" t="s">
        <v>24</v>
      </c>
      <c r="F2319">
        <v>4</v>
      </c>
      <c r="G2319">
        <v>0</v>
      </c>
      <c r="H2319" t="s">
        <v>40</v>
      </c>
      <c r="I2319">
        <v>1134119</v>
      </c>
      <c r="J2319" t="s">
        <v>41</v>
      </c>
      <c r="K2319" t="s">
        <v>43</v>
      </c>
      <c r="L2319">
        <v>0</v>
      </c>
      <c r="M2319">
        <v>1</v>
      </c>
      <c r="N2319">
        <v>13.7</v>
      </c>
      <c r="O2319" t="s">
        <v>28</v>
      </c>
      <c r="P2319">
        <v>0</v>
      </c>
      <c r="Q2319">
        <v>5</v>
      </c>
      <c r="R2319">
        <v>14.6</v>
      </c>
      <c r="S2319">
        <v>83.1</v>
      </c>
      <c r="T2319">
        <v>68.7</v>
      </c>
      <c r="U2319">
        <v>78.7</v>
      </c>
      <c r="V2319">
        <f t="shared" si="197"/>
        <v>10</v>
      </c>
      <c r="W2319" t="str">
        <f t="shared" si="198"/>
        <v>Monitor</v>
      </c>
      <c r="X2319" t="str">
        <f t="shared" si="200"/>
        <v>Normal</v>
      </c>
      <c r="Y2319" t="str">
        <f t="shared" si="201"/>
        <v>Commuter</v>
      </c>
      <c r="Z2319" t="str">
        <f t="shared" si="199"/>
        <v>At-Risk</v>
      </c>
      <c r="AA2319" t="s">
        <v>42</v>
      </c>
      <c r="AB2319">
        <v>0</v>
      </c>
    </row>
    <row r="2320" spans="1:28" x14ac:dyDescent="0.3">
      <c r="A2320">
        <v>10</v>
      </c>
      <c r="B2320" t="s">
        <v>22</v>
      </c>
      <c r="C2320">
        <v>6</v>
      </c>
      <c r="D2320" t="s">
        <v>39</v>
      </c>
      <c r="E2320" t="s">
        <v>30</v>
      </c>
      <c r="F2320">
        <v>6</v>
      </c>
      <c r="G2320">
        <v>0</v>
      </c>
      <c r="H2320" t="s">
        <v>34</v>
      </c>
      <c r="I2320">
        <v>114275</v>
      </c>
      <c r="J2320" t="s">
        <v>26</v>
      </c>
      <c r="K2320" t="s">
        <v>37</v>
      </c>
      <c r="L2320">
        <v>1</v>
      </c>
      <c r="M2320">
        <v>1</v>
      </c>
      <c r="N2320">
        <v>0.7</v>
      </c>
      <c r="O2320" t="s">
        <v>28</v>
      </c>
      <c r="P2320">
        <v>0</v>
      </c>
      <c r="Q2320">
        <v>5</v>
      </c>
      <c r="R2320">
        <v>17.5</v>
      </c>
      <c r="S2320">
        <v>100</v>
      </c>
      <c r="T2320">
        <v>50.2</v>
      </c>
      <c r="U2320">
        <v>65.7</v>
      </c>
      <c r="V2320">
        <f t="shared" si="197"/>
        <v>15.5</v>
      </c>
      <c r="W2320" t="str">
        <f t="shared" si="198"/>
        <v>Monitor</v>
      </c>
      <c r="X2320" t="str">
        <f t="shared" si="200"/>
        <v>Surge</v>
      </c>
      <c r="Y2320" t="str">
        <f t="shared" si="201"/>
        <v>Local</v>
      </c>
      <c r="Z2320" t="str">
        <f t="shared" si="199"/>
        <v>Healthy</v>
      </c>
      <c r="AA2320" t="s">
        <v>33</v>
      </c>
      <c r="AB2320">
        <v>0</v>
      </c>
    </row>
    <row r="2321" spans="1:28" x14ac:dyDescent="0.3">
      <c r="A2321">
        <v>16</v>
      </c>
      <c r="B2321" t="s">
        <v>22</v>
      </c>
      <c r="C2321">
        <v>12</v>
      </c>
      <c r="D2321" t="s">
        <v>39</v>
      </c>
      <c r="E2321" t="s">
        <v>44</v>
      </c>
      <c r="F2321">
        <v>7</v>
      </c>
      <c r="G2321">
        <v>0</v>
      </c>
      <c r="H2321" t="s">
        <v>36</v>
      </c>
      <c r="I2321">
        <v>241714</v>
      </c>
      <c r="J2321" t="s">
        <v>41</v>
      </c>
      <c r="K2321" t="s">
        <v>35</v>
      </c>
      <c r="L2321">
        <v>0</v>
      </c>
      <c r="M2321">
        <v>0</v>
      </c>
      <c r="N2321">
        <v>1.2</v>
      </c>
      <c r="O2321" t="s">
        <v>47</v>
      </c>
      <c r="P2321">
        <v>0</v>
      </c>
      <c r="Q2321">
        <v>4</v>
      </c>
      <c r="R2321">
        <v>12.4</v>
      </c>
      <c r="S2321">
        <v>97.8</v>
      </c>
      <c r="T2321">
        <v>69.5</v>
      </c>
      <c r="U2321">
        <v>64.599999999999994</v>
      </c>
      <c r="V2321">
        <f t="shared" si="197"/>
        <v>-4.9000000000000057</v>
      </c>
      <c r="W2321" t="str">
        <f t="shared" si="198"/>
        <v>Monitor</v>
      </c>
      <c r="X2321" t="str">
        <f t="shared" si="200"/>
        <v>Normal</v>
      </c>
      <c r="Y2321" t="str">
        <f t="shared" si="201"/>
        <v>Local</v>
      </c>
      <c r="Z2321" t="str">
        <f t="shared" si="199"/>
        <v>Healthy</v>
      </c>
      <c r="AA2321" t="s">
        <v>33</v>
      </c>
      <c r="AB2321">
        <v>0</v>
      </c>
    </row>
    <row r="2322" spans="1:28" x14ac:dyDescent="0.3">
      <c r="A2322">
        <v>12</v>
      </c>
      <c r="B2322" t="s">
        <v>38</v>
      </c>
      <c r="C2322">
        <v>7</v>
      </c>
      <c r="D2322" t="s">
        <v>23</v>
      </c>
      <c r="E2322" t="s">
        <v>24</v>
      </c>
      <c r="F2322">
        <v>7</v>
      </c>
      <c r="G2322">
        <v>0</v>
      </c>
      <c r="H2322" t="s">
        <v>25</v>
      </c>
      <c r="I2322">
        <v>361470</v>
      </c>
      <c r="J2322" t="s">
        <v>26</v>
      </c>
      <c r="K2322" t="s">
        <v>27</v>
      </c>
      <c r="L2322">
        <v>1</v>
      </c>
      <c r="M2322">
        <v>1</v>
      </c>
      <c r="N2322">
        <v>12.5</v>
      </c>
      <c r="O2322" t="s">
        <v>28</v>
      </c>
      <c r="P2322">
        <v>0</v>
      </c>
      <c r="Q2322">
        <v>3</v>
      </c>
      <c r="R2322">
        <v>11.5</v>
      </c>
      <c r="S2322">
        <v>78.599999999999994</v>
      </c>
      <c r="T2322">
        <v>54.9</v>
      </c>
      <c r="U2322">
        <v>76.5</v>
      </c>
      <c r="V2322">
        <f t="shared" si="197"/>
        <v>21.6</v>
      </c>
      <c r="W2322" t="str">
        <f t="shared" si="198"/>
        <v>Monitor</v>
      </c>
      <c r="X2322" t="str">
        <f t="shared" si="200"/>
        <v>Surge</v>
      </c>
      <c r="Y2322" t="str">
        <f t="shared" si="201"/>
        <v>Commuter</v>
      </c>
      <c r="Z2322" t="str">
        <f t="shared" si="199"/>
        <v>At-Risk</v>
      </c>
      <c r="AA2322" t="s">
        <v>42</v>
      </c>
      <c r="AB2322">
        <v>0</v>
      </c>
    </row>
    <row r="2323" spans="1:28" x14ac:dyDescent="0.3">
      <c r="A2323">
        <v>13</v>
      </c>
      <c r="B2323" t="s">
        <v>38</v>
      </c>
      <c r="C2323">
        <v>9</v>
      </c>
      <c r="D2323" t="s">
        <v>23</v>
      </c>
      <c r="E2323" t="s">
        <v>30</v>
      </c>
      <c r="F2323">
        <v>3</v>
      </c>
      <c r="G2323">
        <v>0</v>
      </c>
      <c r="H2323" t="s">
        <v>40</v>
      </c>
      <c r="I2323">
        <v>1260188</v>
      </c>
      <c r="J2323" t="s">
        <v>41</v>
      </c>
      <c r="K2323" t="s">
        <v>31</v>
      </c>
      <c r="L2323">
        <v>1</v>
      </c>
      <c r="M2323">
        <v>0</v>
      </c>
      <c r="N2323">
        <v>0.6</v>
      </c>
      <c r="O2323" t="s">
        <v>28</v>
      </c>
      <c r="P2323">
        <v>1</v>
      </c>
      <c r="Q2323">
        <v>4</v>
      </c>
      <c r="R2323">
        <v>20.3</v>
      </c>
      <c r="S2323">
        <v>95.5</v>
      </c>
      <c r="T2323">
        <v>72.8</v>
      </c>
      <c r="U2323">
        <v>85.5</v>
      </c>
      <c r="V2323">
        <f t="shared" si="197"/>
        <v>12.700000000000003</v>
      </c>
      <c r="W2323" t="str">
        <f t="shared" si="198"/>
        <v>Monitor</v>
      </c>
      <c r="X2323" t="str">
        <f t="shared" si="200"/>
        <v>Surge</v>
      </c>
      <c r="Y2323" t="str">
        <f t="shared" si="201"/>
        <v>Local</v>
      </c>
      <c r="Z2323" t="str">
        <f t="shared" si="199"/>
        <v>Healthy</v>
      </c>
      <c r="AA2323" t="s">
        <v>42</v>
      </c>
      <c r="AB2323">
        <v>0</v>
      </c>
    </row>
    <row r="2324" spans="1:28" x14ac:dyDescent="0.3">
      <c r="A2324">
        <v>10</v>
      </c>
      <c r="B2324" t="s">
        <v>22</v>
      </c>
      <c r="C2324">
        <v>6</v>
      </c>
      <c r="D2324" t="s">
        <v>39</v>
      </c>
      <c r="E2324" t="s">
        <v>30</v>
      </c>
      <c r="F2324">
        <v>4</v>
      </c>
      <c r="G2324">
        <v>0</v>
      </c>
      <c r="H2324" t="s">
        <v>25</v>
      </c>
      <c r="I2324">
        <v>652004</v>
      </c>
      <c r="J2324" t="s">
        <v>26</v>
      </c>
      <c r="K2324" t="s">
        <v>37</v>
      </c>
      <c r="L2324">
        <v>1</v>
      </c>
      <c r="M2324">
        <v>0</v>
      </c>
      <c r="N2324">
        <v>2.2999999999999998</v>
      </c>
      <c r="O2324" t="s">
        <v>28</v>
      </c>
      <c r="P2324">
        <v>1</v>
      </c>
      <c r="Q2324">
        <v>4</v>
      </c>
      <c r="R2324">
        <v>11.5</v>
      </c>
      <c r="S2324">
        <v>89.9</v>
      </c>
      <c r="T2324">
        <v>66.099999999999994</v>
      </c>
      <c r="U2324">
        <v>71.900000000000006</v>
      </c>
      <c r="V2324">
        <f t="shared" si="197"/>
        <v>5.8000000000000114</v>
      </c>
      <c r="W2324" t="str">
        <f t="shared" si="198"/>
        <v>Monitor</v>
      </c>
      <c r="X2324" t="str">
        <f t="shared" si="200"/>
        <v>Normal</v>
      </c>
      <c r="Y2324" t="str">
        <f t="shared" si="201"/>
        <v>Local</v>
      </c>
      <c r="Z2324" t="str">
        <f t="shared" si="199"/>
        <v>At-Risk</v>
      </c>
      <c r="AA2324" t="s">
        <v>33</v>
      </c>
      <c r="AB2324">
        <v>0</v>
      </c>
    </row>
    <row r="2325" spans="1:28" x14ac:dyDescent="0.3">
      <c r="A2325">
        <v>15</v>
      </c>
      <c r="B2325" t="s">
        <v>38</v>
      </c>
      <c r="C2325">
        <v>10</v>
      </c>
      <c r="D2325" t="s">
        <v>39</v>
      </c>
      <c r="E2325" t="s">
        <v>24</v>
      </c>
      <c r="F2325">
        <v>8</v>
      </c>
      <c r="G2325">
        <v>0</v>
      </c>
      <c r="H2325" t="s">
        <v>34</v>
      </c>
      <c r="I2325">
        <v>69318</v>
      </c>
      <c r="J2325" t="s">
        <v>35</v>
      </c>
      <c r="K2325" t="s">
        <v>35</v>
      </c>
      <c r="L2325">
        <v>0</v>
      </c>
      <c r="M2325">
        <v>0</v>
      </c>
      <c r="N2325">
        <v>8.5</v>
      </c>
      <c r="O2325" t="s">
        <v>47</v>
      </c>
      <c r="P2325">
        <v>0</v>
      </c>
      <c r="Q2325">
        <v>3</v>
      </c>
      <c r="R2325">
        <v>13.1</v>
      </c>
      <c r="S2325">
        <v>93</v>
      </c>
      <c r="T2325">
        <v>44.1</v>
      </c>
      <c r="U2325">
        <v>59</v>
      </c>
      <c r="V2325">
        <f t="shared" si="197"/>
        <v>14.899999999999999</v>
      </c>
      <c r="W2325" t="str">
        <f t="shared" si="198"/>
        <v>Monitor</v>
      </c>
      <c r="X2325" t="str">
        <f t="shared" si="200"/>
        <v>Surge</v>
      </c>
      <c r="Y2325" t="str">
        <f t="shared" si="201"/>
        <v>Commuter</v>
      </c>
      <c r="Z2325" t="str">
        <f t="shared" si="199"/>
        <v>Healthy</v>
      </c>
      <c r="AA2325" t="s">
        <v>29</v>
      </c>
      <c r="AB2325">
        <v>0</v>
      </c>
    </row>
    <row r="2326" spans="1:28" x14ac:dyDescent="0.3">
      <c r="A2326">
        <v>17</v>
      </c>
      <c r="B2326" t="s">
        <v>22</v>
      </c>
      <c r="C2326">
        <v>11</v>
      </c>
      <c r="D2326" t="s">
        <v>39</v>
      </c>
      <c r="E2326" t="s">
        <v>24</v>
      </c>
      <c r="F2326">
        <v>6</v>
      </c>
      <c r="G2326">
        <v>0</v>
      </c>
      <c r="H2326" t="s">
        <v>34</v>
      </c>
      <c r="I2326">
        <v>81881</v>
      </c>
      <c r="J2326" t="s">
        <v>32</v>
      </c>
      <c r="K2326" t="s">
        <v>37</v>
      </c>
      <c r="L2326">
        <v>1</v>
      </c>
      <c r="M2326">
        <v>0</v>
      </c>
      <c r="N2326">
        <v>5.4</v>
      </c>
      <c r="O2326" t="s">
        <v>28</v>
      </c>
      <c r="P2326">
        <v>0</v>
      </c>
      <c r="Q2326">
        <v>2</v>
      </c>
      <c r="R2326">
        <v>17</v>
      </c>
      <c r="S2326">
        <v>71.099999999999994</v>
      </c>
      <c r="T2326">
        <v>49.2</v>
      </c>
      <c r="U2326">
        <v>47.4</v>
      </c>
      <c r="V2326">
        <f t="shared" si="197"/>
        <v>-1.8000000000000043</v>
      </c>
      <c r="W2326" t="str">
        <f t="shared" si="198"/>
        <v>Monitor</v>
      </c>
      <c r="X2326" t="str">
        <f t="shared" si="200"/>
        <v>Normal</v>
      </c>
      <c r="Y2326" t="str">
        <f t="shared" si="201"/>
        <v>Commuter</v>
      </c>
      <c r="Z2326" t="str">
        <f t="shared" si="199"/>
        <v>Chronic Absenteeism</v>
      </c>
      <c r="AA2326" t="s">
        <v>29</v>
      </c>
      <c r="AB2326">
        <v>0</v>
      </c>
    </row>
    <row r="2327" spans="1:28" x14ac:dyDescent="0.3">
      <c r="A2327">
        <v>17</v>
      </c>
      <c r="B2327" t="s">
        <v>38</v>
      </c>
      <c r="C2327">
        <v>12</v>
      </c>
      <c r="D2327" t="s">
        <v>23</v>
      </c>
      <c r="E2327" t="s">
        <v>24</v>
      </c>
      <c r="F2327">
        <v>3</v>
      </c>
      <c r="G2327">
        <v>1</v>
      </c>
      <c r="H2327" t="s">
        <v>36</v>
      </c>
      <c r="I2327">
        <v>219571</v>
      </c>
      <c r="J2327" t="s">
        <v>37</v>
      </c>
      <c r="K2327" t="s">
        <v>27</v>
      </c>
      <c r="L2327">
        <v>0</v>
      </c>
      <c r="M2327">
        <v>0</v>
      </c>
      <c r="N2327">
        <v>17.2</v>
      </c>
      <c r="O2327" t="s">
        <v>47</v>
      </c>
      <c r="P2327">
        <v>0</v>
      </c>
      <c r="Q2327">
        <v>3</v>
      </c>
      <c r="R2327">
        <v>13.5</v>
      </c>
      <c r="S2327">
        <v>78.2</v>
      </c>
      <c r="T2327">
        <v>52.6</v>
      </c>
      <c r="U2327">
        <v>60</v>
      </c>
      <c r="V2327">
        <f t="shared" si="197"/>
        <v>7.3999999999999986</v>
      </c>
      <c r="W2327" t="str">
        <f t="shared" si="198"/>
        <v>Monitor</v>
      </c>
      <c r="X2327" t="str">
        <f t="shared" si="200"/>
        <v>Normal</v>
      </c>
      <c r="Y2327" t="str">
        <f t="shared" si="201"/>
        <v>Distant</v>
      </c>
      <c r="Z2327" t="str">
        <f t="shared" si="199"/>
        <v>At-Risk</v>
      </c>
      <c r="AA2327" t="s">
        <v>33</v>
      </c>
      <c r="AB2327">
        <v>0</v>
      </c>
    </row>
    <row r="2328" spans="1:28" x14ac:dyDescent="0.3">
      <c r="A2328">
        <v>18</v>
      </c>
      <c r="B2328" t="s">
        <v>22</v>
      </c>
      <c r="C2328">
        <v>12</v>
      </c>
      <c r="D2328" t="s">
        <v>23</v>
      </c>
      <c r="E2328" t="s">
        <v>24</v>
      </c>
      <c r="F2328">
        <v>4</v>
      </c>
      <c r="G2328">
        <v>1</v>
      </c>
      <c r="H2328" t="s">
        <v>25</v>
      </c>
      <c r="I2328">
        <v>603695</v>
      </c>
      <c r="J2328" t="s">
        <v>32</v>
      </c>
      <c r="K2328" t="s">
        <v>35</v>
      </c>
      <c r="L2328">
        <v>0</v>
      </c>
      <c r="M2328">
        <v>1</v>
      </c>
      <c r="N2328">
        <v>6.5</v>
      </c>
      <c r="O2328" t="s">
        <v>28</v>
      </c>
      <c r="P2328">
        <v>0</v>
      </c>
      <c r="Q2328">
        <v>3</v>
      </c>
      <c r="R2328">
        <v>10.7</v>
      </c>
      <c r="S2328">
        <v>89.1</v>
      </c>
      <c r="T2328">
        <v>53.9</v>
      </c>
      <c r="U2328">
        <v>65.2</v>
      </c>
      <c r="V2328">
        <f t="shared" si="197"/>
        <v>11.300000000000004</v>
      </c>
      <c r="W2328" t="str">
        <f t="shared" si="198"/>
        <v>Monitor</v>
      </c>
      <c r="X2328" t="str">
        <f t="shared" si="200"/>
        <v>Surge</v>
      </c>
      <c r="Y2328" t="str">
        <f t="shared" si="201"/>
        <v>Commuter</v>
      </c>
      <c r="Z2328" t="str">
        <f t="shared" si="199"/>
        <v>At-Risk</v>
      </c>
      <c r="AA2328" t="s">
        <v>33</v>
      </c>
      <c r="AB2328">
        <v>0</v>
      </c>
    </row>
    <row r="2329" spans="1:28" x14ac:dyDescent="0.3">
      <c r="A2329">
        <v>16</v>
      </c>
      <c r="B2329" t="s">
        <v>22</v>
      </c>
      <c r="C2329">
        <v>12</v>
      </c>
      <c r="D2329" t="s">
        <v>39</v>
      </c>
      <c r="E2329" t="s">
        <v>24</v>
      </c>
      <c r="F2329">
        <v>5</v>
      </c>
      <c r="G2329">
        <v>0</v>
      </c>
      <c r="H2329" t="s">
        <v>36</v>
      </c>
      <c r="I2329">
        <v>266767</v>
      </c>
      <c r="J2329" t="s">
        <v>26</v>
      </c>
      <c r="K2329" t="s">
        <v>32</v>
      </c>
      <c r="L2329">
        <v>0</v>
      </c>
      <c r="M2329">
        <v>1</v>
      </c>
      <c r="N2329">
        <v>7.1</v>
      </c>
      <c r="O2329" t="s">
        <v>49</v>
      </c>
      <c r="P2329">
        <v>0</v>
      </c>
      <c r="Q2329">
        <v>3</v>
      </c>
      <c r="R2329">
        <v>10.8</v>
      </c>
      <c r="S2329">
        <v>89.7</v>
      </c>
      <c r="T2329">
        <v>58.2</v>
      </c>
      <c r="U2329">
        <v>68</v>
      </c>
      <c r="V2329">
        <f t="shared" si="197"/>
        <v>9.7999999999999972</v>
      </c>
      <c r="W2329" t="str">
        <f t="shared" si="198"/>
        <v>Monitor</v>
      </c>
      <c r="X2329" t="str">
        <f t="shared" si="200"/>
        <v>Normal</v>
      </c>
      <c r="Y2329" t="str">
        <f t="shared" si="201"/>
        <v>Commuter</v>
      </c>
      <c r="Z2329" t="str">
        <f t="shared" si="199"/>
        <v>At-Risk</v>
      </c>
      <c r="AA2329" t="s">
        <v>33</v>
      </c>
      <c r="AB2329">
        <v>0</v>
      </c>
    </row>
    <row r="2330" spans="1:28" x14ac:dyDescent="0.3">
      <c r="A2330">
        <v>16</v>
      </c>
      <c r="B2330" t="s">
        <v>22</v>
      </c>
      <c r="C2330">
        <v>12</v>
      </c>
      <c r="D2330" t="s">
        <v>39</v>
      </c>
      <c r="E2330" t="s">
        <v>30</v>
      </c>
      <c r="F2330">
        <v>4</v>
      </c>
      <c r="G2330">
        <v>1</v>
      </c>
      <c r="H2330" t="s">
        <v>36</v>
      </c>
      <c r="I2330">
        <v>223690</v>
      </c>
      <c r="J2330" t="s">
        <v>31</v>
      </c>
      <c r="K2330" t="s">
        <v>43</v>
      </c>
      <c r="L2330">
        <v>1</v>
      </c>
      <c r="M2330">
        <v>1</v>
      </c>
      <c r="N2330">
        <v>0.5</v>
      </c>
      <c r="O2330" t="s">
        <v>47</v>
      </c>
      <c r="P2330">
        <v>0</v>
      </c>
      <c r="Q2330">
        <v>3</v>
      </c>
      <c r="R2330">
        <v>19.5</v>
      </c>
      <c r="S2330">
        <v>89.8</v>
      </c>
      <c r="T2330">
        <v>37.4</v>
      </c>
      <c r="U2330">
        <v>55.5</v>
      </c>
      <c r="V2330">
        <f t="shared" si="197"/>
        <v>18.100000000000001</v>
      </c>
      <c r="W2330" t="str">
        <f t="shared" si="198"/>
        <v>Monitor</v>
      </c>
      <c r="X2330" t="str">
        <f t="shared" si="200"/>
        <v>Surge</v>
      </c>
      <c r="Y2330" t="str">
        <f t="shared" si="201"/>
        <v>Local</v>
      </c>
      <c r="Z2330" t="str">
        <f t="shared" si="199"/>
        <v>At-Risk</v>
      </c>
      <c r="AA2330" t="s">
        <v>29</v>
      </c>
      <c r="AB2330">
        <v>0</v>
      </c>
    </row>
    <row r="2331" spans="1:28" x14ac:dyDescent="0.3">
      <c r="A2331">
        <v>13</v>
      </c>
      <c r="B2331" t="s">
        <v>38</v>
      </c>
      <c r="C2331">
        <v>9</v>
      </c>
      <c r="D2331" t="s">
        <v>48</v>
      </c>
      <c r="E2331" t="s">
        <v>30</v>
      </c>
      <c r="F2331">
        <v>5</v>
      </c>
      <c r="G2331">
        <v>0</v>
      </c>
      <c r="H2331" t="s">
        <v>25</v>
      </c>
      <c r="I2331">
        <v>614838</v>
      </c>
      <c r="J2331" t="s">
        <v>43</v>
      </c>
      <c r="K2331" t="s">
        <v>37</v>
      </c>
      <c r="L2331">
        <v>0</v>
      </c>
      <c r="M2331">
        <v>1</v>
      </c>
      <c r="N2331">
        <v>1.8</v>
      </c>
      <c r="O2331" t="s">
        <v>28</v>
      </c>
      <c r="P2331">
        <v>0</v>
      </c>
      <c r="Q2331">
        <v>2</v>
      </c>
      <c r="R2331">
        <v>19.899999999999999</v>
      </c>
      <c r="S2331">
        <v>86.7</v>
      </c>
      <c r="T2331">
        <v>46.1</v>
      </c>
      <c r="U2331">
        <v>57.4</v>
      </c>
      <c r="V2331">
        <f t="shared" si="197"/>
        <v>11.299999999999997</v>
      </c>
      <c r="W2331" t="str">
        <f t="shared" si="198"/>
        <v>Monitor</v>
      </c>
      <c r="X2331" t="str">
        <f t="shared" si="200"/>
        <v>Surge</v>
      </c>
      <c r="Y2331" t="str">
        <f t="shared" si="201"/>
        <v>Local</v>
      </c>
      <c r="Z2331" t="str">
        <f t="shared" si="199"/>
        <v>At-Risk</v>
      </c>
      <c r="AA2331" t="s">
        <v>29</v>
      </c>
      <c r="AB2331">
        <v>0</v>
      </c>
    </row>
    <row r="2332" spans="1:28" x14ac:dyDescent="0.3">
      <c r="A2332">
        <v>13</v>
      </c>
      <c r="B2332" t="s">
        <v>38</v>
      </c>
      <c r="C2332">
        <v>8</v>
      </c>
      <c r="D2332" t="s">
        <v>23</v>
      </c>
      <c r="E2332" t="s">
        <v>24</v>
      </c>
      <c r="F2332">
        <v>4</v>
      </c>
      <c r="G2332">
        <v>0</v>
      </c>
      <c r="H2332" t="s">
        <v>40</v>
      </c>
      <c r="I2332">
        <v>1127241</v>
      </c>
      <c r="J2332" t="s">
        <v>26</v>
      </c>
      <c r="K2332" t="s">
        <v>26</v>
      </c>
      <c r="L2332">
        <v>0</v>
      </c>
      <c r="M2332">
        <v>1</v>
      </c>
      <c r="N2332">
        <v>5.6</v>
      </c>
      <c r="O2332" t="s">
        <v>28</v>
      </c>
      <c r="P2332">
        <v>0</v>
      </c>
      <c r="Q2332">
        <v>4</v>
      </c>
      <c r="R2332">
        <v>15.1</v>
      </c>
      <c r="S2332">
        <v>89.4</v>
      </c>
      <c r="T2332">
        <v>56.1</v>
      </c>
      <c r="U2332">
        <v>67.3</v>
      </c>
      <c r="V2332">
        <f t="shared" si="197"/>
        <v>11.199999999999996</v>
      </c>
      <c r="W2332" t="str">
        <f t="shared" si="198"/>
        <v>Monitor</v>
      </c>
      <c r="X2332" t="str">
        <f t="shared" si="200"/>
        <v>Surge</v>
      </c>
      <c r="Y2332" t="str">
        <f t="shared" si="201"/>
        <v>Commuter</v>
      </c>
      <c r="Z2332" t="str">
        <f t="shared" si="199"/>
        <v>At-Risk</v>
      </c>
      <c r="AA2332" t="s">
        <v>33</v>
      </c>
      <c r="AB2332">
        <v>0</v>
      </c>
    </row>
    <row r="2333" spans="1:28" x14ac:dyDescent="0.3">
      <c r="A2333">
        <v>14</v>
      </c>
      <c r="B2333" t="s">
        <v>38</v>
      </c>
      <c r="C2333">
        <v>8</v>
      </c>
      <c r="D2333" t="s">
        <v>39</v>
      </c>
      <c r="E2333" t="s">
        <v>44</v>
      </c>
      <c r="F2333">
        <v>4</v>
      </c>
      <c r="G2333">
        <v>0</v>
      </c>
      <c r="H2333" t="s">
        <v>36</v>
      </c>
      <c r="I2333">
        <v>342584</v>
      </c>
      <c r="J2333" t="s">
        <v>37</v>
      </c>
      <c r="K2333" t="s">
        <v>27</v>
      </c>
      <c r="L2333">
        <v>0</v>
      </c>
      <c r="M2333">
        <v>0</v>
      </c>
      <c r="N2333">
        <v>3.7</v>
      </c>
      <c r="O2333" t="s">
        <v>28</v>
      </c>
      <c r="P2333">
        <v>0</v>
      </c>
      <c r="Q2333">
        <v>2</v>
      </c>
      <c r="R2333">
        <v>11.2</v>
      </c>
      <c r="S2333">
        <v>90.7</v>
      </c>
      <c r="T2333">
        <v>64.900000000000006</v>
      </c>
      <c r="U2333">
        <v>63.1</v>
      </c>
      <c r="V2333">
        <f t="shared" si="197"/>
        <v>-1.8000000000000043</v>
      </c>
      <c r="W2333" t="str">
        <f t="shared" si="198"/>
        <v>Monitor</v>
      </c>
      <c r="X2333" t="str">
        <f t="shared" si="200"/>
        <v>Normal</v>
      </c>
      <c r="Y2333" t="str">
        <f t="shared" si="201"/>
        <v>Local</v>
      </c>
      <c r="Z2333" t="str">
        <f t="shared" si="199"/>
        <v>Healthy</v>
      </c>
      <c r="AA2333" t="s">
        <v>33</v>
      </c>
      <c r="AB2333">
        <v>0</v>
      </c>
    </row>
    <row r="2334" spans="1:28" x14ac:dyDescent="0.3">
      <c r="A2334">
        <v>13</v>
      </c>
      <c r="B2334" t="s">
        <v>22</v>
      </c>
      <c r="C2334">
        <v>8</v>
      </c>
      <c r="D2334" t="s">
        <v>39</v>
      </c>
      <c r="E2334" t="s">
        <v>24</v>
      </c>
      <c r="F2334">
        <v>7</v>
      </c>
      <c r="G2334">
        <v>0</v>
      </c>
      <c r="H2334" t="s">
        <v>34</v>
      </c>
      <c r="I2334">
        <v>64491</v>
      </c>
      <c r="J2334" t="s">
        <v>26</v>
      </c>
      <c r="K2334" t="s">
        <v>41</v>
      </c>
      <c r="L2334">
        <v>0</v>
      </c>
      <c r="M2334">
        <v>0</v>
      </c>
      <c r="N2334">
        <v>2.1</v>
      </c>
      <c r="O2334" t="s">
        <v>28</v>
      </c>
      <c r="P2334">
        <v>1</v>
      </c>
      <c r="Q2334">
        <v>4</v>
      </c>
      <c r="R2334">
        <v>14.4</v>
      </c>
      <c r="S2334">
        <v>73.3</v>
      </c>
      <c r="T2334">
        <v>58.6</v>
      </c>
      <c r="U2334">
        <v>67.599999999999994</v>
      </c>
      <c r="V2334">
        <f t="shared" si="197"/>
        <v>8.9999999999999929</v>
      </c>
      <c r="W2334" t="str">
        <f t="shared" si="198"/>
        <v>Monitor</v>
      </c>
      <c r="X2334" t="str">
        <f t="shared" si="200"/>
        <v>Normal</v>
      </c>
      <c r="Y2334" t="str">
        <f t="shared" si="201"/>
        <v>Local</v>
      </c>
      <c r="Z2334" t="str">
        <f t="shared" si="199"/>
        <v>Chronic Absenteeism</v>
      </c>
      <c r="AA2334" t="s">
        <v>33</v>
      </c>
      <c r="AB2334">
        <v>0</v>
      </c>
    </row>
    <row r="2335" spans="1:28" x14ac:dyDescent="0.3">
      <c r="A2335">
        <v>13</v>
      </c>
      <c r="B2335" t="s">
        <v>38</v>
      </c>
      <c r="C2335">
        <v>8</v>
      </c>
      <c r="D2335" t="s">
        <v>23</v>
      </c>
      <c r="E2335" t="s">
        <v>24</v>
      </c>
      <c r="F2335">
        <v>5</v>
      </c>
      <c r="G2335">
        <v>0</v>
      </c>
      <c r="H2335" t="s">
        <v>25</v>
      </c>
      <c r="I2335">
        <v>413710</v>
      </c>
      <c r="J2335" t="s">
        <v>32</v>
      </c>
      <c r="K2335" t="s">
        <v>31</v>
      </c>
      <c r="L2335">
        <v>0</v>
      </c>
      <c r="M2335">
        <v>1</v>
      </c>
      <c r="N2335">
        <v>4.3</v>
      </c>
      <c r="O2335" t="s">
        <v>28</v>
      </c>
      <c r="P2335">
        <v>0</v>
      </c>
      <c r="Q2335">
        <v>3</v>
      </c>
      <c r="R2335">
        <v>15.5</v>
      </c>
      <c r="S2335">
        <v>80.8</v>
      </c>
      <c r="T2335">
        <v>62.9</v>
      </c>
      <c r="U2335">
        <v>72.7</v>
      </c>
      <c r="V2335">
        <f t="shared" si="197"/>
        <v>9.8000000000000043</v>
      </c>
      <c r="W2335" t="str">
        <f t="shared" si="198"/>
        <v>Monitor</v>
      </c>
      <c r="X2335" t="str">
        <f t="shared" si="200"/>
        <v>Normal</v>
      </c>
      <c r="Y2335" t="str">
        <f t="shared" si="201"/>
        <v>Local</v>
      </c>
      <c r="Z2335" t="str">
        <f t="shared" si="199"/>
        <v>At-Risk</v>
      </c>
      <c r="AA2335" t="s">
        <v>33</v>
      </c>
      <c r="AB2335">
        <v>0</v>
      </c>
    </row>
    <row r="2336" spans="1:28" x14ac:dyDescent="0.3">
      <c r="A2336">
        <v>18</v>
      </c>
      <c r="B2336" t="s">
        <v>38</v>
      </c>
      <c r="C2336">
        <v>12</v>
      </c>
      <c r="D2336" t="s">
        <v>23</v>
      </c>
      <c r="E2336" t="s">
        <v>44</v>
      </c>
      <c r="F2336">
        <v>5</v>
      </c>
      <c r="G2336">
        <v>0</v>
      </c>
      <c r="H2336" t="s">
        <v>25</v>
      </c>
      <c r="I2336">
        <v>360837</v>
      </c>
      <c r="J2336" t="s">
        <v>41</v>
      </c>
      <c r="K2336" t="s">
        <v>27</v>
      </c>
      <c r="L2336">
        <v>1</v>
      </c>
      <c r="M2336">
        <v>0</v>
      </c>
      <c r="N2336">
        <v>1.4</v>
      </c>
      <c r="O2336" t="s">
        <v>47</v>
      </c>
      <c r="P2336">
        <v>1</v>
      </c>
      <c r="Q2336">
        <v>2</v>
      </c>
      <c r="R2336">
        <v>9</v>
      </c>
      <c r="S2336">
        <v>94.6</v>
      </c>
      <c r="T2336">
        <v>45.8</v>
      </c>
      <c r="U2336">
        <v>67.8</v>
      </c>
      <c r="V2336">
        <f t="shared" si="197"/>
        <v>22</v>
      </c>
      <c r="W2336" t="str">
        <f t="shared" si="198"/>
        <v>Monitor</v>
      </c>
      <c r="X2336" t="str">
        <f t="shared" si="200"/>
        <v>Surge</v>
      </c>
      <c r="Y2336" t="str">
        <f t="shared" si="201"/>
        <v>Local</v>
      </c>
      <c r="Z2336" t="str">
        <f t="shared" si="199"/>
        <v>Healthy</v>
      </c>
      <c r="AA2336" t="s">
        <v>33</v>
      </c>
      <c r="AB2336">
        <v>0</v>
      </c>
    </row>
    <row r="2337" spans="1:28" x14ac:dyDescent="0.3">
      <c r="A2337">
        <v>14</v>
      </c>
      <c r="B2337" t="s">
        <v>22</v>
      </c>
      <c r="C2337">
        <v>9</v>
      </c>
      <c r="D2337" t="s">
        <v>23</v>
      </c>
      <c r="E2337" t="s">
        <v>24</v>
      </c>
      <c r="F2337">
        <v>6</v>
      </c>
      <c r="G2337">
        <v>0</v>
      </c>
      <c r="H2337" t="s">
        <v>34</v>
      </c>
      <c r="I2337">
        <v>66481</v>
      </c>
      <c r="J2337" t="s">
        <v>43</v>
      </c>
      <c r="K2337" t="s">
        <v>26</v>
      </c>
      <c r="L2337">
        <v>0</v>
      </c>
      <c r="M2337">
        <v>1</v>
      </c>
      <c r="N2337">
        <v>6.8</v>
      </c>
      <c r="O2337" t="s">
        <v>28</v>
      </c>
      <c r="P2337">
        <v>0</v>
      </c>
      <c r="Q2337">
        <v>4</v>
      </c>
      <c r="R2337">
        <v>13.8</v>
      </c>
      <c r="S2337">
        <v>82.2</v>
      </c>
      <c r="T2337">
        <v>60.6</v>
      </c>
      <c r="U2337">
        <v>61.2</v>
      </c>
      <c r="V2337">
        <f t="shared" si="197"/>
        <v>0.60000000000000142</v>
      </c>
      <c r="W2337" t="str">
        <f t="shared" si="198"/>
        <v>Monitor</v>
      </c>
      <c r="X2337" t="str">
        <f t="shared" si="200"/>
        <v>Normal</v>
      </c>
      <c r="Y2337" t="str">
        <f t="shared" si="201"/>
        <v>Commuter</v>
      </c>
      <c r="Z2337" t="str">
        <f t="shared" si="199"/>
        <v>At-Risk</v>
      </c>
      <c r="AA2337" t="s">
        <v>33</v>
      </c>
      <c r="AB2337">
        <v>0</v>
      </c>
    </row>
    <row r="2338" spans="1:28" x14ac:dyDescent="0.3">
      <c r="A2338">
        <v>10</v>
      </c>
      <c r="B2338" t="s">
        <v>22</v>
      </c>
      <c r="C2338">
        <v>6</v>
      </c>
      <c r="D2338" t="s">
        <v>23</v>
      </c>
      <c r="E2338" t="s">
        <v>30</v>
      </c>
      <c r="F2338">
        <v>4</v>
      </c>
      <c r="G2338">
        <v>0</v>
      </c>
      <c r="H2338" t="s">
        <v>25</v>
      </c>
      <c r="I2338">
        <v>407493</v>
      </c>
      <c r="J2338" t="s">
        <v>31</v>
      </c>
      <c r="K2338" t="s">
        <v>32</v>
      </c>
      <c r="L2338">
        <v>0</v>
      </c>
      <c r="M2338">
        <v>1</v>
      </c>
      <c r="N2338">
        <v>1.7</v>
      </c>
      <c r="O2338" t="s">
        <v>28</v>
      </c>
      <c r="P2338">
        <v>0</v>
      </c>
      <c r="Q2338">
        <v>4</v>
      </c>
      <c r="R2338">
        <v>12.2</v>
      </c>
      <c r="S2338">
        <v>86.3</v>
      </c>
      <c r="T2338">
        <v>64.8</v>
      </c>
      <c r="U2338">
        <v>66.3</v>
      </c>
      <c r="V2338">
        <f t="shared" si="197"/>
        <v>1.5</v>
      </c>
      <c r="W2338" t="str">
        <f t="shared" si="198"/>
        <v>Monitor</v>
      </c>
      <c r="X2338" t="str">
        <f t="shared" si="200"/>
        <v>Normal</v>
      </c>
      <c r="Y2338" t="str">
        <f t="shared" si="201"/>
        <v>Local</v>
      </c>
      <c r="Z2338" t="str">
        <f t="shared" si="199"/>
        <v>At-Risk</v>
      </c>
      <c r="AA2338" t="s">
        <v>33</v>
      </c>
      <c r="AB2338">
        <v>0</v>
      </c>
    </row>
    <row r="2339" spans="1:28" x14ac:dyDescent="0.3">
      <c r="A2339">
        <v>13</v>
      </c>
      <c r="B2339" t="s">
        <v>38</v>
      </c>
      <c r="C2339">
        <v>8</v>
      </c>
      <c r="D2339" t="s">
        <v>39</v>
      </c>
      <c r="E2339" t="s">
        <v>44</v>
      </c>
      <c r="F2339">
        <v>6</v>
      </c>
      <c r="G2339">
        <v>0</v>
      </c>
      <c r="H2339" t="s">
        <v>34</v>
      </c>
      <c r="I2339">
        <v>80577</v>
      </c>
      <c r="J2339" t="s">
        <v>41</v>
      </c>
      <c r="K2339" t="s">
        <v>31</v>
      </c>
      <c r="L2339">
        <v>1</v>
      </c>
      <c r="M2339">
        <v>1</v>
      </c>
      <c r="N2339">
        <v>0.6</v>
      </c>
      <c r="O2339" t="s">
        <v>49</v>
      </c>
      <c r="P2339">
        <v>0</v>
      </c>
      <c r="Q2339">
        <v>4</v>
      </c>
      <c r="R2339">
        <v>6.1</v>
      </c>
      <c r="S2339">
        <v>70.7</v>
      </c>
      <c r="T2339">
        <v>47.4</v>
      </c>
      <c r="U2339">
        <v>59.2</v>
      </c>
      <c r="V2339">
        <f t="shared" si="197"/>
        <v>11.800000000000004</v>
      </c>
      <c r="W2339" t="str">
        <f t="shared" si="198"/>
        <v>Monitor</v>
      </c>
      <c r="X2339" t="str">
        <f t="shared" si="200"/>
        <v>Surge</v>
      </c>
      <c r="Y2339" t="str">
        <f t="shared" si="201"/>
        <v>Local</v>
      </c>
      <c r="Z2339" t="str">
        <f t="shared" si="199"/>
        <v>Chronic Absenteeism</v>
      </c>
      <c r="AA2339" t="s">
        <v>29</v>
      </c>
      <c r="AB2339">
        <v>0</v>
      </c>
    </row>
    <row r="2340" spans="1:28" x14ac:dyDescent="0.3">
      <c r="A2340">
        <v>13</v>
      </c>
      <c r="B2340" t="s">
        <v>22</v>
      </c>
      <c r="C2340">
        <v>9</v>
      </c>
      <c r="D2340" t="s">
        <v>23</v>
      </c>
      <c r="E2340" t="s">
        <v>30</v>
      </c>
      <c r="F2340">
        <v>3</v>
      </c>
      <c r="G2340">
        <v>0</v>
      </c>
      <c r="H2340" t="s">
        <v>36</v>
      </c>
      <c r="I2340">
        <v>238751</v>
      </c>
      <c r="J2340" t="s">
        <v>41</v>
      </c>
      <c r="K2340" t="s">
        <v>32</v>
      </c>
      <c r="L2340">
        <v>0</v>
      </c>
      <c r="M2340">
        <v>0</v>
      </c>
      <c r="N2340">
        <v>1</v>
      </c>
      <c r="O2340" t="s">
        <v>47</v>
      </c>
      <c r="P2340">
        <v>0</v>
      </c>
      <c r="Q2340">
        <v>3</v>
      </c>
      <c r="R2340">
        <v>10.3</v>
      </c>
      <c r="S2340">
        <v>73.7</v>
      </c>
      <c r="T2340">
        <v>53.5</v>
      </c>
      <c r="U2340">
        <v>61.5</v>
      </c>
      <c r="V2340">
        <f t="shared" si="197"/>
        <v>8</v>
      </c>
      <c r="W2340" t="str">
        <f t="shared" si="198"/>
        <v>Monitor</v>
      </c>
      <c r="X2340" t="str">
        <f t="shared" si="200"/>
        <v>Normal</v>
      </c>
      <c r="Y2340" t="str">
        <f t="shared" si="201"/>
        <v>Local</v>
      </c>
      <c r="Z2340" t="str">
        <f t="shared" si="199"/>
        <v>Chronic Absenteeism</v>
      </c>
      <c r="AA2340" t="s">
        <v>33</v>
      </c>
      <c r="AB2340">
        <v>0</v>
      </c>
    </row>
    <row r="2341" spans="1:28" x14ac:dyDescent="0.3">
      <c r="A2341">
        <v>17</v>
      </c>
      <c r="B2341" t="s">
        <v>22</v>
      </c>
      <c r="C2341">
        <v>12</v>
      </c>
      <c r="D2341" t="s">
        <v>23</v>
      </c>
      <c r="E2341" t="s">
        <v>30</v>
      </c>
      <c r="F2341">
        <v>4</v>
      </c>
      <c r="G2341">
        <v>0</v>
      </c>
      <c r="H2341" t="s">
        <v>25</v>
      </c>
      <c r="I2341">
        <v>579741</v>
      </c>
      <c r="J2341" t="s">
        <v>32</v>
      </c>
      <c r="K2341" t="s">
        <v>37</v>
      </c>
      <c r="L2341">
        <v>0</v>
      </c>
      <c r="M2341">
        <v>0</v>
      </c>
      <c r="N2341">
        <v>3.1</v>
      </c>
      <c r="O2341" t="s">
        <v>28</v>
      </c>
      <c r="P2341">
        <v>1</v>
      </c>
      <c r="Q2341">
        <v>4</v>
      </c>
      <c r="R2341">
        <v>13.9</v>
      </c>
      <c r="S2341">
        <v>95</v>
      </c>
      <c r="T2341">
        <v>54.2</v>
      </c>
      <c r="U2341">
        <v>64.3</v>
      </c>
      <c r="V2341">
        <f t="shared" si="197"/>
        <v>10.099999999999994</v>
      </c>
      <c r="W2341" t="str">
        <f t="shared" si="198"/>
        <v>Monitor</v>
      </c>
      <c r="X2341" t="str">
        <f t="shared" si="200"/>
        <v>Surge</v>
      </c>
      <c r="Y2341" t="str">
        <f t="shared" si="201"/>
        <v>Local</v>
      </c>
      <c r="Z2341" t="str">
        <f t="shared" si="199"/>
        <v>Healthy</v>
      </c>
      <c r="AA2341" t="s">
        <v>33</v>
      </c>
      <c r="AB2341">
        <v>0</v>
      </c>
    </row>
    <row r="2342" spans="1:28" x14ac:dyDescent="0.3">
      <c r="A2342">
        <v>14</v>
      </c>
      <c r="B2342" t="s">
        <v>38</v>
      </c>
      <c r="C2342">
        <v>9</v>
      </c>
      <c r="D2342" t="s">
        <v>48</v>
      </c>
      <c r="E2342" t="s">
        <v>30</v>
      </c>
      <c r="F2342">
        <v>4</v>
      </c>
      <c r="G2342">
        <v>0</v>
      </c>
      <c r="H2342" t="s">
        <v>36</v>
      </c>
      <c r="I2342">
        <v>234334</v>
      </c>
      <c r="J2342" t="s">
        <v>31</v>
      </c>
      <c r="K2342" t="s">
        <v>27</v>
      </c>
      <c r="L2342">
        <v>0</v>
      </c>
      <c r="M2342">
        <v>0</v>
      </c>
      <c r="N2342">
        <v>2.6</v>
      </c>
      <c r="O2342" t="s">
        <v>47</v>
      </c>
      <c r="P2342">
        <v>1</v>
      </c>
      <c r="Q2342">
        <v>4</v>
      </c>
      <c r="R2342">
        <v>18.100000000000001</v>
      </c>
      <c r="S2342">
        <v>81.8</v>
      </c>
      <c r="T2342">
        <v>48.8</v>
      </c>
      <c r="U2342">
        <v>59.7</v>
      </c>
      <c r="V2342">
        <f t="shared" si="197"/>
        <v>10.900000000000006</v>
      </c>
      <c r="W2342" t="str">
        <f t="shared" si="198"/>
        <v>Monitor</v>
      </c>
      <c r="X2342" t="str">
        <f t="shared" si="200"/>
        <v>Surge</v>
      </c>
      <c r="Y2342" t="str">
        <f t="shared" si="201"/>
        <v>Local</v>
      </c>
      <c r="Z2342" t="str">
        <f t="shared" si="199"/>
        <v>At-Risk</v>
      </c>
      <c r="AA2342" t="s">
        <v>29</v>
      </c>
      <c r="AB2342">
        <v>0</v>
      </c>
    </row>
    <row r="2343" spans="1:28" x14ac:dyDescent="0.3">
      <c r="A2343">
        <v>16</v>
      </c>
      <c r="B2343" t="s">
        <v>22</v>
      </c>
      <c r="C2343">
        <v>11</v>
      </c>
      <c r="D2343" t="s">
        <v>23</v>
      </c>
      <c r="E2343" t="s">
        <v>30</v>
      </c>
      <c r="F2343">
        <v>5</v>
      </c>
      <c r="G2343">
        <v>0</v>
      </c>
      <c r="H2343" t="s">
        <v>25</v>
      </c>
      <c r="I2343">
        <v>627292</v>
      </c>
      <c r="J2343" t="s">
        <v>43</v>
      </c>
      <c r="K2343" t="s">
        <v>32</v>
      </c>
      <c r="L2343">
        <v>0</v>
      </c>
      <c r="M2343">
        <v>0</v>
      </c>
      <c r="N2343">
        <v>3</v>
      </c>
      <c r="O2343" t="s">
        <v>28</v>
      </c>
      <c r="P2343">
        <v>0</v>
      </c>
      <c r="Q2343">
        <v>5</v>
      </c>
      <c r="R2343">
        <v>11.5</v>
      </c>
      <c r="S2343">
        <v>100</v>
      </c>
      <c r="T2343">
        <v>54.9</v>
      </c>
      <c r="U2343">
        <v>76.3</v>
      </c>
      <c r="V2343">
        <f t="shared" si="197"/>
        <v>21.4</v>
      </c>
      <c r="W2343" t="str">
        <f t="shared" si="198"/>
        <v>Monitor</v>
      </c>
      <c r="X2343" t="str">
        <f t="shared" si="200"/>
        <v>Surge</v>
      </c>
      <c r="Y2343" t="str">
        <f t="shared" si="201"/>
        <v>Local</v>
      </c>
      <c r="Z2343" t="str">
        <f t="shared" si="199"/>
        <v>Healthy</v>
      </c>
      <c r="AA2343" t="s">
        <v>42</v>
      </c>
      <c r="AB2343">
        <v>0</v>
      </c>
    </row>
    <row r="2344" spans="1:28" x14ac:dyDescent="0.3">
      <c r="A2344">
        <v>10</v>
      </c>
      <c r="B2344" t="s">
        <v>22</v>
      </c>
      <c r="C2344">
        <v>6</v>
      </c>
      <c r="D2344" t="s">
        <v>39</v>
      </c>
      <c r="E2344" t="s">
        <v>24</v>
      </c>
      <c r="F2344">
        <v>4</v>
      </c>
      <c r="G2344">
        <v>0</v>
      </c>
      <c r="H2344" t="s">
        <v>34</v>
      </c>
      <c r="I2344">
        <v>173981</v>
      </c>
      <c r="J2344" t="s">
        <v>26</v>
      </c>
      <c r="K2344" t="s">
        <v>37</v>
      </c>
      <c r="L2344">
        <v>0</v>
      </c>
      <c r="M2344">
        <v>0</v>
      </c>
      <c r="N2344">
        <v>8.6</v>
      </c>
      <c r="O2344" t="s">
        <v>28</v>
      </c>
      <c r="P2344">
        <v>1</v>
      </c>
      <c r="Q2344">
        <v>4</v>
      </c>
      <c r="R2344">
        <v>15.4</v>
      </c>
      <c r="S2344">
        <v>87.6</v>
      </c>
      <c r="T2344">
        <v>54.4</v>
      </c>
      <c r="U2344">
        <v>68.900000000000006</v>
      </c>
      <c r="V2344">
        <f t="shared" si="197"/>
        <v>14.500000000000007</v>
      </c>
      <c r="W2344" t="str">
        <f t="shared" si="198"/>
        <v>Monitor</v>
      </c>
      <c r="X2344" t="str">
        <f t="shared" si="200"/>
        <v>Surge</v>
      </c>
      <c r="Y2344" t="str">
        <f t="shared" si="201"/>
        <v>Commuter</v>
      </c>
      <c r="Z2344" t="str">
        <f t="shared" si="199"/>
        <v>At-Risk</v>
      </c>
      <c r="AA2344" t="s">
        <v>33</v>
      </c>
      <c r="AB2344">
        <v>0</v>
      </c>
    </row>
    <row r="2345" spans="1:28" x14ac:dyDescent="0.3">
      <c r="A2345">
        <v>13</v>
      </c>
      <c r="B2345" t="s">
        <v>38</v>
      </c>
      <c r="C2345">
        <v>7</v>
      </c>
      <c r="D2345" t="s">
        <v>48</v>
      </c>
      <c r="E2345" t="s">
        <v>44</v>
      </c>
      <c r="F2345">
        <v>4</v>
      </c>
      <c r="G2345">
        <v>0</v>
      </c>
      <c r="H2345" t="s">
        <v>40</v>
      </c>
      <c r="I2345">
        <v>784259</v>
      </c>
      <c r="J2345" t="s">
        <v>26</v>
      </c>
      <c r="K2345" t="s">
        <v>41</v>
      </c>
      <c r="L2345">
        <v>1</v>
      </c>
      <c r="M2345">
        <v>1</v>
      </c>
      <c r="N2345">
        <v>5.9</v>
      </c>
      <c r="O2345" t="s">
        <v>28</v>
      </c>
      <c r="P2345">
        <v>1</v>
      </c>
      <c r="Q2345">
        <v>3</v>
      </c>
      <c r="R2345">
        <v>15.2</v>
      </c>
      <c r="S2345">
        <v>84.2</v>
      </c>
      <c r="T2345">
        <v>73</v>
      </c>
      <c r="U2345">
        <v>61.6</v>
      </c>
      <c r="V2345">
        <f t="shared" si="197"/>
        <v>-11.399999999999999</v>
      </c>
      <c r="W2345" t="str">
        <f t="shared" si="198"/>
        <v>Monitor</v>
      </c>
      <c r="X2345" t="str">
        <f t="shared" si="200"/>
        <v>Normal</v>
      </c>
      <c r="Y2345" t="str">
        <f t="shared" si="201"/>
        <v>Commuter</v>
      </c>
      <c r="Z2345" t="str">
        <f t="shared" si="199"/>
        <v>At-Risk</v>
      </c>
      <c r="AA2345" t="s">
        <v>33</v>
      </c>
      <c r="AB2345">
        <v>0</v>
      </c>
    </row>
    <row r="2346" spans="1:28" x14ac:dyDescent="0.3">
      <c r="A2346">
        <v>10</v>
      </c>
      <c r="B2346" t="s">
        <v>38</v>
      </c>
      <c r="C2346">
        <v>6</v>
      </c>
      <c r="D2346" t="s">
        <v>23</v>
      </c>
      <c r="E2346" t="s">
        <v>30</v>
      </c>
      <c r="F2346">
        <v>5</v>
      </c>
      <c r="G2346">
        <v>0</v>
      </c>
      <c r="H2346" t="s">
        <v>36</v>
      </c>
      <c r="I2346">
        <v>187244</v>
      </c>
      <c r="J2346" t="s">
        <v>26</v>
      </c>
      <c r="K2346" t="s">
        <v>37</v>
      </c>
      <c r="L2346">
        <v>0</v>
      </c>
      <c r="M2346">
        <v>1</v>
      </c>
      <c r="N2346">
        <v>0.6</v>
      </c>
      <c r="O2346" t="s">
        <v>28</v>
      </c>
      <c r="P2346">
        <v>0</v>
      </c>
      <c r="Q2346">
        <v>4</v>
      </c>
      <c r="R2346">
        <v>11.7</v>
      </c>
      <c r="S2346">
        <v>84</v>
      </c>
      <c r="T2346">
        <v>52</v>
      </c>
      <c r="U2346">
        <v>35.5</v>
      </c>
      <c r="V2346">
        <f t="shared" ref="V2346:V2400" si="202">U2346-T2346</f>
        <v>-16.5</v>
      </c>
      <c r="W2346" t="str">
        <f t="shared" ref="W2346:W2400" si="203">IF(AND(U2346&lt;45,V2346&lt;-10),"High Risk","Monitor")</f>
        <v>High Risk</v>
      </c>
      <c r="X2346" t="str">
        <f t="shared" si="200"/>
        <v>Normal</v>
      </c>
      <c r="Y2346" t="str">
        <f t="shared" si="201"/>
        <v>Local</v>
      </c>
      <c r="Z2346" t="str">
        <f t="shared" si="199"/>
        <v>At-Risk</v>
      </c>
      <c r="AA2346" t="s">
        <v>51</v>
      </c>
      <c r="AB2346">
        <v>1</v>
      </c>
    </row>
    <row r="2347" spans="1:28" x14ac:dyDescent="0.3">
      <c r="A2347">
        <v>13</v>
      </c>
      <c r="B2347" t="s">
        <v>22</v>
      </c>
      <c r="C2347">
        <v>9</v>
      </c>
      <c r="D2347" t="s">
        <v>39</v>
      </c>
      <c r="E2347" t="s">
        <v>30</v>
      </c>
      <c r="F2347">
        <v>3</v>
      </c>
      <c r="G2347">
        <v>0</v>
      </c>
      <c r="H2347" t="s">
        <v>34</v>
      </c>
      <c r="I2347">
        <v>154142</v>
      </c>
      <c r="J2347" t="s">
        <v>31</v>
      </c>
      <c r="K2347" t="s">
        <v>32</v>
      </c>
      <c r="L2347">
        <v>1</v>
      </c>
      <c r="M2347">
        <v>0</v>
      </c>
      <c r="N2347">
        <v>0.5</v>
      </c>
      <c r="O2347" t="s">
        <v>47</v>
      </c>
      <c r="P2347">
        <v>0</v>
      </c>
      <c r="Q2347">
        <v>5</v>
      </c>
      <c r="R2347">
        <v>7.9</v>
      </c>
      <c r="S2347">
        <v>99.5</v>
      </c>
      <c r="T2347">
        <v>50.1</v>
      </c>
      <c r="U2347">
        <v>68.3</v>
      </c>
      <c r="V2347">
        <f t="shared" si="202"/>
        <v>18.199999999999996</v>
      </c>
      <c r="W2347" t="str">
        <f t="shared" si="203"/>
        <v>Monitor</v>
      </c>
      <c r="X2347" t="str">
        <f t="shared" si="200"/>
        <v>Surge</v>
      </c>
      <c r="Y2347" t="str">
        <f t="shared" si="201"/>
        <v>Local</v>
      </c>
      <c r="Z2347" t="str">
        <f t="shared" si="199"/>
        <v>Healthy</v>
      </c>
      <c r="AA2347" t="s">
        <v>33</v>
      </c>
      <c r="AB2347">
        <v>0</v>
      </c>
    </row>
    <row r="2348" spans="1:28" x14ac:dyDescent="0.3">
      <c r="A2348">
        <v>14</v>
      </c>
      <c r="B2348" t="s">
        <v>22</v>
      </c>
      <c r="C2348">
        <v>10</v>
      </c>
      <c r="D2348" t="s">
        <v>23</v>
      </c>
      <c r="E2348" t="s">
        <v>30</v>
      </c>
      <c r="F2348">
        <v>5</v>
      </c>
      <c r="G2348">
        <v>0</v>
      </c>
      <c r="H2348" t="s">
        <v>36</v>
      </c>
      <c r="I2348">
        <v>340709</v>
      </c>
      <c r="J2348" t="s">
        <v>41</v>
      </c>
      <c r="K2348" t="s">
        <v>27</v>
      </c>
      <c r="L2348">
        <v>1</v>
      </c>
      <c r="M2348">
        <v>0</v>
      </c>
      <c r="N2348">
        <v>1.1000000000000001</v>
      </c>
      <c r="O2348" t="s">
        <v>47</v>
      </c>
      <c r="P2348">
        <v>1</v>
      </c>
      <c r="Q2348">
        <v>3</v>
      </c>
      <c r="R2348">
        <v>12.9</v>
      </c>
      <c r="S2348">
        <v>97.8</v>
      </c>
      <c r="T2348">
        <v>62.3</v>
      </c>
      <c r="U2348">
        <v>71.599999999999994</v>
      </c>
      <c r="V2348">
        <f t="shared" si="202"/>
        <v>9.2999999999999972</v>
      </c>
      <c r="W2348" t="str">
        <f t="shared" si="203"/>
        <v>Monitor</v>
      </c>
      <c r="X2348" t="str">
        <f t="shared" si="200"/>
        <v>Normal</v>
      </c>
      <c r="Y2348" t="str">
        <f t="shared" si="201"/>
        <v>Local</v>
      </c>
      <c r="Z2348" t="str">
        <f t="shared" si="199"/>
        <v>Healthy</v>
      </c>
      <c r="AA2348" t="s">
        <v>33</v>
      </c>
      <c r="AB2348">
        <v>0</v>
      </c>
    </row>
    <row r="2349" spans="1:28" x14ac:dyDescent="0.3">
      <c r="A2349">
        <v>14</v>
      </c>
      <c r="B2349" t="s">
        <v>22</v>
      </c>
      <c r="C2349">
        <v>8</v>
      </c>
      <c r="D2349" t="s">
        <v>23</v>
      </c>
      <c r="E2349" t="s">
        <v>30</v>
      </c>
      <c r="F2349">
        <v>5</v>
      </c>
      <c r="G2349">
        <v>0</v>
      </c>
      <c r="H2349" t="s">
        <v>40</v>
      </c>
      <c r="I2349">
        <v>1100257</v>
      </c>
      <c r="J2349" t="s">
        <v>41</v>
      </c>
      <c r="K2349" t="s">
        <v>27</v>
      </c>
      <c r="L2349">
        <v>1</v>
      </c>
      <c r="M2349">
        <v>1</v>
      </c>
      <c r="N2349">
        <v>1.5</v>
      </c>
      <c r="O2349" t="s">
        <v>28</v>
      </c>
      <c r="P2349">
        <v>0</v>
      </c>
      <c r="Q2349">
        <v>3</v>
      </c>
      <c r="R2349">
        <v>13.6</v>
      </c>
      <c r="S2349">
        <v>83.6</v>
      </c>
      <c r="T2349">
        <v>74.099999999999994</v>
      </c>
      <c r="U2349">
        <v>94.5</v>
      </c>
      <c r="V2349">
        <f t="shared" si="202"/>
        <v>20.400000000000006</v>
      </c>
      <c r="W2349" t="str">
        <f t="shared" si="203"/>
        <v>Monitor</v>
      </c>
      <c r="X2349" t="str">
        <f t="shared" si="200"/>
        <v>Surge</v>
      </c>
      <c r="Y2349" t="str">
        <f t="shared" si="201"/>
        <v>Local</v>
      </c>
      <c r="Z2349" t="str">
        <f t="shared" si="199"/>
        <v>At-Risk</v>
      </c>
      <c r="AA2349" t="s">
        <v>50</v>
      </c>
      <c r="AB2349">
        <v>0</v>
      </c>
    </row>
    <row r="2350" spans="1:28" x14ac:dyDescent="0.3">
      <c r="A2350">
        <v>13</v>
      </c>
      <c r="B2350" t="s">
        <v>22</v>
      </c>
      <c r="C2350">
        <v>7</v>
      </c>
      <c r="D2350" t="s">
        <v>23</v>
      </c>
      <c r="E2350" t="s">
        <v>30</v>
      </c>
      <c r="F2350">
        <v>5</v>
      </c>
      <c r="G2350">
        <v>0</v>
      </c>
      <c r="H2350" t="s">
        <v>40</v>
      </c>
      <c r="I2350">
        <v>957732</v>
      </c>
      <c r="J2350" t="s">
        <v>41</v>
      </c>
      <c r="K2350" t="s">
        <v>27</v>
      </c>
      <c r="L2350">
        <v>1</v>
      </c>
      <c r="M2350">
        <v>1</v>
      </c>
      <c r="N2350">
        <v>4.4000000000000004</v>
      </c>
      <c r="O2350" t="s">
        <v>28</v>
      </c>
      <c r="P2350">
        <v>1</v>
      </c>
      <c r="Q2350">
        <v>2</v>
      </c>
      <c r="R2350">
        <v>15.1</v>
      </c>
      <c r="S2350">
        <v>86.6</v>
      </c>
      <c r="T2350">
        <v>57</v>
      </c>
      <c r="U2350">
        <v>67.400000000000006</v>
      </c>
      <c r="V2350">
        <f t="shared" si="202"/>
        <v>10.400000000000006</v>
      </c>
      <c r="W2350" t="str">
        <f t="shared" si="203"/>
        <v>Monitor</v>
      </c>
      <c r="X2350" t="str">
        <f t="shared" si="200"/>
        <v>Surge</v>
      </c>
      <c r="Y2350" t="str">
        <f t="shared" si="201"/>
        <v>Local</v>
      </c>
      <c r="Z2350" t="str">
        <f t="shared" si="199"/>
        <v>At-Risk</v>
      </c>
      <c r="AA2350" t="s">
        <v>33</v>
      </c>
      <c r="AB2350">
        <v>0</v>
      </c>
    </row>
    <row r="2351" spans="1:28" x14ac:dyDescent="0.3">
      <c r="A2351">
        <v>17</v>
      </c>
      <c r="B2351" t="s">
        <v>38</v>
      </c>
      <c r="C2351">
        <v>11</v>
      </c>
      <c r="D2351" t="s">
        <v>39</v>
      </c>
      <c r="E2351" t="s">
        <v>44</v>
      </c>
      <c r="F2351">
        <v>5</v>
      </c>
      <c r="G2351">
        <v>0</v>
      </c>
      <c r="H2351" t="s">
        <v>34</v>
      </c>
      <c r="I2351">
        <v>71094</v>
      </c>
      <c r="J2351" t="s">
        <v>26</v>
      </c>
      <c r="K2351" t="s">
        <v>43</v>
      </c>
      <c r="L2351">
        <v>0</v>
      </c>
      <c r="M2351">
        <v>0</v>
      </c>
      <c r="N2351">
        <v>7</v>
      </c>
      <c r="O2351" t="s">
        <v>28</v>
      </c>
      <c r="P2351">
        <v>1</v>
      </c>
      <c r="Q2351">
        <v>4</v>
      </c>
      <c r="R2351">
        <v>17.8</v>
      </c>
      <c r="S2351">
        <v>89.7</v>
      </c>
      <c r="T2351">
        <v>41.6</v>
      </c>
      <c r="U2351">
        <v>53.1</v>
      </c>
      <c r="V2351">
        <f t="shared" si="202"/>
        <v>11.5</v>
      </c>
      <c r="W2351" t="str">
        <f t="shared" si="203"/>
        <v>Monitor</v>
      </c>
      <c r="X2351" t="str">
        <f t="shared" si="200"/>
        <v>Surge</v>
      </c>
      <c r="Y2351" t="str">
        <f t="shared" si="201"/>
        <v>Commuter</v>
      </c>
      <c r="Z2351" t="str">
        <f t="shared" si="199"/>
        <v>At-Risk</v>
      </c>
      <c r="AA2351" t="s">
        <v>29</v>
      </c>
      <c r="AB2351">
        <v>0</v>
      </c>
    </row>
    <row r="2352" spans="1:28" x14ac:dyDescent="0.3">
      <c r="A2352">
        <v>13</v>
      </c>
      <c r="B2352" t="s">
        <v>22</v>
      </c>
      <c r="C2352">
        <v>7</v>
      </c>
      <c r="D2352" t="s">
        <v>39</v>
      </c>
      <c r="E2352" t="s">
        <v>30</v>
      </c>
      <c r="F2352">
        <v>4</v>
      </c>
      <c r="G2352">
        <v>0</v>
      </c>
      <c r="H2352" t="s">
        <v>34</v>
      </c>
      <c r="I2352">
        <v>60100</v>
      </c>
      <c r="J2352" t="s">
        <v>37</v>
      </c>
      <c r="K2352" t="s">
        <v>41</v>
      </c>
      <c r="L2352">
        <v>1</v>
      </c>
      <c r="M2352">
        <v>1</v>
      </c>
      <c r="N2352">
        <v>0.2</v>
      </c>
      <c r="O2352" t="s">
        <v>28</v>
      </c>
      <c r="P2352">
        <v>0</v>
      </c>
      <c r="Q2352">
        <v>3</v>
      </c>
      <c r="R2352">
        <v>23.9</v>
      </c>
      <c r="S2352">
        <v>90.1</v>
      </c>
      <c r="T2352">
        <v>52.7</v>
      </c>
      <c r="U2352">
        <v>64.900000000000006</v>
      </c>
      <c r="V2352">
        <f t="shared" si="202"/>
        <v>12.200000000000003</v>
      </c>
      <c r="W2352" t="str">
        <f t="shared" si="203"/>
        <v>Monitor</v>
      </c>
      <c r="X2352" t="str">
        <f t="shared" si="200"/>
        <v>Surge</v>
      </c>
      <c r="Y2352" t="str">
        <f t="shared" si="201"/>
        <v>Local</v>
      </c>
      <c r="Z2352" t="str">
        <f t="shared" si="199"/>
        <v>Healthy</v>
      </c>
      <c r="AA2352" t="s">
        <v>33</v>
      </c>
      <c r="AB2352">
        <v>0</v>
      </c>
    </row>
    <row r="2353" spans="1:28" x14ac:dyDescent="0.3">
      <c r="A2353">
        <v>14</v>
      </c>
      <c r="B2353" t="s">
        <v>22</v>
      </c>
      <c r="C2353">
        <v>8</v>
      </c>
      <c r="D2353" t="s">
        <v>23</v>
      </c>
      <c r="E2353" t="s">
        <v>30</v>
      </c>
      <c r="F2353">
        <v>5</v>
      </c>
      <c r="G2353">
        <v>0</v>
      </c>
      <c r="H2353" t="s">
        <v>25</v>
      </c>
      <c r="I2353">
        <v>415570</v>
      </c>
      <c r="J2353" t="s">
        <v>31</v>
      </c>
      <c r="K2353" t="s">
        <v>37</v>
      </c>
      <c r="L2353">
        <v>1</v>
      </c>
      <c r="M2353">
        <v>0</v>
      </c>
      <c r="N2353">
        <v>1</v>
      </c>
      <c r="O2353" t="s">
        <v>28</v>
      </c>
      <c r="P2353">
        <v>0</v>
      </c>
      <c r="Q2353">
        <v>4</v>
      </c>
      <c r="R2353">
        <v>15.1</v>
      </c>
      <c r="S2353">
        <v>91</v>
      </c>
      <c r="T2353">
        <v>85.8</v>
      </c>
      <c r="U2353">
        <v>81.2</v>
      </c>
      <c r="V2353">
        <f t="shared" si="202"/>
        <v>-4.5999999999999943</v>
      </c>
      <c r="W2353" t="str">
        <f t="shared" si="203"/>
        <v>Monitor</v>
      </c>
      <c r="X2353" t="str">
        <f t="shared" si="200"/>
        <v>Normal</v>
      </c>
      <c r="Y2353" t="str">
        <f t="shared" si="201"/>
        <v>Local</v>
      </c>
      <c r="Z2353" t="str">
        <f t="shared" si="199"/>
        <v>Healthy</v>
      </c>
      <c r="AA2353" t="s">
        <v>42</v>
      </c>
      <c r="AB2353">
        <v>0</v>
      </c>
    </row>
    <row r="2354" spans="1:28" x14ac:dyDescent="0.3">
      <c r="A2354">
        <v>13</v>
      </c>
      <c r="B2354" t="s">
        <v>38</v>
      </c>
      <c r="C2354">
        <v>9</v>
      </c>
      <c r="D2354" t="s">
        <v>39</v>
      </c>
      <c r="E2354" t="s">
        <v>24</v>
      </c>
      <c r="F2354">
        <v>5</v>
      </c>
      <c r="G2354">
        <v>0</v>
      </c>
      <c r="H2354" t="s">
        <v>34</v>
      </c>
      <c r="I2354">
        <v>82887</v>
      </c>
      <c r="J2354" t="s">
        <v>43</v>
      </c>
      <c r="K2354" t="s">
        <v>26</v>
      </c>
      <c r="L2354">
        <v>0</v>
      </c>
      <c r="M2354">
        <v>0</v>
      </c>
      <c r="N2354">
        <v>4.8</v>
      </c>
      <c r="O2354" t="s">
        <v>47</v>
      </c>
      <c r="P2354">
        <v>0</v>
      </c>
      <c r="Q2354">
        <v>2</v>
      </c>
      <c r="R2354">
        <v>1</v>
      </c>
      <c r="S2354">
        <v>76.099999999999994</v>
      </c>
      <c r="T2354">
        <v>43.2</v>
      </c>
      <c r="U2354">
        <v>53.4</v>
      </c>
      <c r="V2354">
        <f t="shared" si="202"/>
        <v>10.199999999999996</v>
      </c>
      <c r="W2354" t="str">
        <f t="shared" si="203"/>
        <v>Monitor</v>
      </c>
      <c r="X2354" t="str">
        <f t="shared" si="200"/>
        <v>Surge</v>
      </c>
      <c r="Y2354" t="str">
        <f t="shared" si="201"/>
        <v>Local</v>
      </c>
      <c r="Z2354" t="str">
        <f t="shared" si="199"/>
        <v>At-Risk</v>
      </c>
      <c r="AA2354" t="s">
        <v>29</v>
      </c>
      <c r="AB2354">
        <v>0</v>
      </c>
    </row>
    <row r="2355" spans="1:28" x14ac:dyDescent="0.3">
      <c r="A2355">
        <v>17</v>
      </c>
      <c r="B2355" t="s">
        <v>22</v>
      </c>
      <c r="C2355">
        <v>11</v>
      </c>
      <c r="D2355" t="s">
        <v>23</v>
      </c>
      <c r="E2355" t="s">
        <v>24</v>
      </c>
      <c r="F2355">
        <v>3</v>
      </c>
      <c r="G2355">
        <v>0</v>
      </c>
      <c r="H2355" t="s">
        <v>36</v>
      </c>
      <c r="I2355">
        <v>192712</v>
      </c>
      <c r="J2355" t="s">
        <v>31</v>
      </c>
      <c r="K2355" t="s">
        <v>26</v>
      </c>
      <c r="L2355">
        <v>0</v>
      </c>
      <c r="M2355">
        <v>0</v>
      </c>
      <c r="N2355">
        <v>3.4</v>
      </c>
      <c r="O2355" t="s">
        <v>28</v>
      </c>
      <c r="P2355">
        <v>0</v>
      </c>
      <c r="Q2355">
        <v>2</v>
      </c>
      <c r="R2355">
        <v>6</v>
      </c>
      <c r="S2355">
        <v>73.2</v>
      </c>
      <c r="T2355">
        <v>62.1</v>
      </c>
      <c r="U2355">
        <v>62.4</v>
      </c>
      <c r="V2355">
        <f t="shared" si="202"/>
        <v>0.29999999999999716</v>
      </c>
      <c r="W2355" t="str">
        <f t="shared" si="203"/>
        <v>Monitor</v>
      </c>
      <c r="X2355" t="str">
        <f t="shared" si="200"/>
        <v>Normal</v>
      </c>
      <c r="Y2355" t="str">
        <f t="shared" si="201"/>
        <v>Local</v>
      </c>
      <c r="Z2355" t="str">
        <f t="shared" si="199"/>
        <v>Chronic Absenteeism</v>
      </c>
      <c r="AA2355" t="s">
        <v>33</v>
      </c>
      <c r="AB2355">
        <v>0</v>
      </c>
    </row>
    <row r="2356" spans="1:28" x14ac:dyDescent="0.3">
      <c r="A2356">
        <v>16</v>
      </c>
      <c r="B2356" t="s">
        <v>22</v>
      </c>
      <c r="C2356">
        <v>12</v>
      </c>
      <c r="D2356" t="s">
        <v>39</v>
      </c>
      <c r="E2356" t="s">
        <v>44</v>
      </c>
      <c r="F2356">
        <v>4</v>
      </c>
      <c r="G2356">
        <v>0</v>
      </c>
      <c r="H2356" t="s">
        <v>36</v>
      </c>
      <c r="I2356">
        <v>224349</v>
      </c>
      <c r="J2356" t="s">
        <v>26</v>
      </c>
      <c r="K2356" t="s">
        <v>32</v>
      </c>
      <c r="L2356">
        <v>0</v>
      </c>
      <c r="M2356">
        <v>1</v>
      </c>
      <c r="N2356">
        <v>2.2000000000000002</v>
      </c>
      <c r="O2356" t="s">
        <v>28</v>
      </c>
      <c r="P2356">
        <v>0</v>
      </c>
      <c r="Q2356">
        <v>5</v>
      </c>
      <c r="R2356">
        <v>20.2</v>
      </c>
      <c r="S2356">
        <v>99.8</v>
      </c>
      <c r="T2356">
        <v>69.599999999999994</v>
      </c>
      <c r="U2356">
        <v>72</v>
      </c>
      <c r="V2356">
        <f t="shared" si="202"/>
        <v>2.4000000000000057</v>
      </c>
      <c r="W2356" t="str">
        <f t="shared" si="203"/>
        <v>Monitor</v>
      </c>
      <c r="X2356" t="str">
        <f t="shared" si="200"/>
        <v>Normal</v>
      </c>
      <c r="Y2356" t="str">
        <f t="shared" si="201"/>
        <v>Local</v>
      </c>
      <c r="Z2356" t="str">
        <f t="shared" ref="Z2356:Z2412" si="204">IF(S2356&gt;=90, "Healthy", IF(S2356&gt;75, "At-Risk", "Chronic Absenteeism"))</f>
        <v>Healthy</v>
      </c>
      <c r="AA2356" t="s">
        <v>33</v>
      </c>
      <c r="AB2356">
        <v>0</v>
      </c>
    </row>
    <row r="2357" spans="1:28" x14ac:dyDescent="0.3">
      <c r="A2357">
        <v>18</v>
      </c>
      <c r="B2357" t="s">
        <v>22</v>
      </c>
      <c r="C2357">
        <v>12</v>
      </c>
      <c r="D2357" t="s">
        <v>23</v>
      </c>
      <c r="E2357" t="s">
        <v>24</v>
      </c>
      <c r="F2357">
        <v>4</v>
      </c>
      <c r="G2357">
        <v>0</v>
      </c>
      <c r="H2357" t="s">
        <v>25</v>
      </c>
      <c r="I2357">
        <v>565271</v>
      </c>
      <c r="J2357" t="s">
        <v>43</v>
      </c>
      <c r="K2357" t="s">
        <v>43</v>
      </c>
      <c r="L2357">
        <v>1</v>
      </c>
      <c r="M2357">
        <v>0</v>
      </c>
      <c r="N2357">
        <v>4.8</v>
      </c>
      <c r="O2357" t="s">
        <v>49</v>
      </c>
      <c r="P2357">
        <v>1</v>
      </c>
      <c r="Q2357">
        <v>2</v>
      </c>
      <c r="R2357">
        <v>14.2</v>
      </c>
      <c r="S2357">
        <v>66.099999999999994</v>
      </c>
      <c r="T2357">
        <v>61.5</v>
      </c>
      <c r="U2357">
        <v>66.599999999999994</v>
      </c>
      <c r="V2357">
        <f t="shared" si="202"/>
        <v>5.0999999999999943</v>
      </c>
      <c r="W2357" t="str">
        <f t="shared" si="203"/>
        <v>Monitor</v>
      </c>
      <c r="X2357" t="str">
        <f t="shared" si="200"/>
        <v>Normal</v>
      </c>
      <c r="Y2357" t="str">
        <f t="shared" si="201"/>
        <v>Local</v>
      </c>
      <c r="Z2357" t="str">
        <f t="shared" si="204"/>
        <v>Chronic Absenteeism</v>
      </c>
      <c r="AA2357" t="s">
        <v>33</v>
      </c>
      <c r="AB2357">
        <v>0</v>
      </c>
    </row>
    <row r="2358" spans="1:28" x14ac:dyDescent="0.3">
      <c r="A2358">
        <v>15</v>
      </c>
      <c r="B2358" t="s">
        <v>22</v>
      </c>
      <c r="C2358">
        <v>10</v>
      </c>
      <c r="D2358" t="s">
        <v>23</v>
      </c>
      <c r="E2358" t="s">
        <v>24</v>
      </c>
      <c r="F2358">
        <v>4</v>
      </c>
      <c r="G2358">
        <v>1</v>
      </c>
      <c r="H2358" t="s">
        <v>25</v>
      </c>
      <c r="I2358">
        <v>460944</v>
      </c>
      <c r="J2358" t="s">
        <v>43</v>
      </c>
      <c r="K2358" t="s">
        <v>37</v>
      </c>
      <c r="L2358">
        <v>0</v>
      </c>
      <c r="M2358">
        <v>0</v>
      </c>
      <c r="N2358">
        <v>4.5999999999999996</v>
      </c>
      <c r="O2358" t="s">
        <v>28</v>
      </c>
      <c r="P2358">
        <v>0</v>
      </c>
      <c r="Q2358">
        <v>2</v>
      </c>
      <c r="R2358">
        <v>10.5</v>
      </c>
      <c r="S2358">
        <v>80.599999999999994</v>
      </c>
      <c r="T2358">
        <v>76.3</v>
      </c>
      <c r="U2358">
        <v>64.2</v>
      </c>
      <c r="V2358">
        <f t="shared" si="202"/>
        <v>-12.099999999999994</v>
      </c>
      <c r="W2358" t="str">
        <f t="shared" si="203"/>
        <v>Monitor</v>
      </c>
      <c r="X2358" t="str">
        <f t="shared" si="200"/>
        <v>Normal</v>
      </c>
      <c r="Y2358" t="str">
        <f t="shared" si="201"/>
        <v>Local</v>
      </c>
      <c r="Z2358" t="str">
        <f t="shared" si="204"/>
        <v>At-Risk</v>
      </c>
      <c r="AA2358" t="s">
        <v>33</v>
      </c>
      <c r="AB2358">
        <v>0</v>
      </c>
    </row>
    <row r="2359" spans="1:28" x14ac:dyDescent="0.3">
      <c r="A2359">
        <v>11</v>
      </c>
      <c r="B2359" t="s">
        <v>38</v>
      </c>
      <c r="C2359">
        <v>7</v>
      </c>
      <c r="D2359" t="s">
        <v>23</v>
      </c>
      <c r="E2359" t="s">
        <v>24</v>
      </c>
      <c r="F2359">
        <v>5</v>
      </c>
      <c r="G2359">
        <v>0</v>
      </c>
      <c r="H2359" t="s">
        <v>40</v>
      </c>
      <c r="I2359">
        <v>767978</v>
      </c>
      <c r="J2359" t="s">
        <v>35</v>
      </c>
      <c r="K2359" t="s">
        <v>43</v>
      </c>
      <c r="L2359">
        <v>1</v>
      </c>
      <c r="M2359">
        <v>0</v>
      </c>
      <c r="N2359">
        <v>8.8000000000000007</v>
      </c>
      <c r="O2359" t="s">
        <v>28</v>
      </c>
      <c r="P2359">
        <v>0</v>
      </c>
      <c r="Q2359">
        <v>3</v>
      </c>
      <c r="R2359">
        <v>15.8</v>
      </c>
      <c r="S2359">
        <v>79.099999999999994</v>
      </c>
      <c r="T2359">
        <v>81.099999999999994</v>
      </c>
      <c r="U2359">
        <v>72.3</v>
      </c>
      <c r="V2359">
        <f t="shared" si="202"/>
        <v>-8.7999999999999972</v>
      </c>
      <c r="W2359" t="str">
        <f t="shared" si="203"/>
        <v>Monitor</v>
      </c>
      <c r="X2359" t="str">
        <f t="shared" si="200"/>
        <v>Normal</v>
      </c>
      <c r="Y2359" t="str">
        <f t="shared" si="201"/>
        <v>Commuter</v>
      </c>
      <c r="Z2359" t="str">
        <f t="shared" si="204"/>
        <v>At-Risk</v>
      </c>
      <c r="AA2359" t="s">
        <v>33</v>
      </c>
      <c r="AB2359">
        <v>0</v>
      </c>
    </row>
    <row r="2360" spans="1:28" x14ac:dyDescent="0.3">
      <c r="A2360">
        <v>16</v>
      </c>
      <c r="B2360" t="s">
        <v>22</v>
      </c>
      <c r="C2360">
        <v>11</v>
      </c>
      <c r="D2360" t="s">
        <v>23</v>
      </c>
      <c r="E2360" t="s">
        <v>24</v>
      </c>
      <c r="F2360">
        <v>2</v>
      </c>
      <c r="G2360">
        <v>0</v>
      </c>
      <c r="H2360" t="s">
        <v>40</v>
      </c>
      <c r="I2360">
        <v>1151216</v>
      </c>
      <c r="J2360" t="s">
        <v>43</v>
      </c>
      <c r="K2360" t="s">
        <v>32</v>
      </c>
      <c r="L2360">
        <v>0</v>
      </c>
      <c r="M2360">
        <v>1</v>
      </c>
      <c r="N2360">
        <v>3.2</v>
      </c>
      <c r="O2360" t="s">
        <v>28</v>
      </c>
      <c r="P2360">
        <v>0</v>
      </c>
      <c r="Q2360">
        <v>4</v>
      </c>
      <c r="R2360">
        <v>15.6</v>
      </c>
      <c r="S2360">
        <v>91.4</v>
      </c>
      <c r="T2360">
        <v>50.1</v>
      </c>
      <c r="U2360">
        <v>70</v>
      </c>
      <c r="V2360">
        <f t="shared" si="202"/>
        <v>19.899999999999999</v>
      </c>
      <c r="W2360" t="str">
        <f t="shared" si="203"/>
        <v>Monitor</v>
      </c>
      <c r="X2360" t="str">
        <f t="shared" si="200"/>
        <v>Surge</v>
      </c>
      <c r="Y2360" t="str">
        <f t="shared" si="201"/>
        <v>Local</v>
      </c>
      <c r="Z2360" t="str">
        <f t="shared" si="204"/>
        <v>Healthy</v>
      </c>
      <c r="AA2360" t="s">
        <v>33</v>
      </c>
      <c r="AB2360">
        <v>0</v>
      </c>
    </row>
    <row r="2361" spans="1:28" x14ac:dyDescent="0.3">
      <c r="A2361">
        <v>16</v>
      </c>
      <c r="B2361" t="s">
        <v>22</v>
      </c>
      <c r="C2361">
        <v>12</v>
      </c>
      <c r="D2361" t="s">
        <v>23</v>
      </c>
      <c r="E2361" t="s">
        <v>30</v>
      </c>
      <c r="F2361">
        <v>6</v>
      </c>
      <c r="G2361">
        <v>0</v>
      </c>
      <c r="H2361" t="s">
        <v>45</v>
      </c>
      <c r="I2361">
        <v>3839476</v>
      </c>
      <c r="J2361" t="s">
        <v>43</v>
      </c>
      <c r="K2361" t="s">
        <v>41</v>
      </c>
      <c r="L2361">
        <v>1</v>
      </c>
      <c r="M2361">
        <v>1</v>
      </c>
      <c r="N2361">
        <v>1.3</v>
      </c>
      <c r="O2361" t="s">
        <v>28</v>
      </c>
      <c r="P2361">
        <v>0</v>
      </c>
      <c r="Q2361">
        <v>4</v>
      </c>
      <c r="R2361">
        <v>15.6</v>
      </c>
      <c r="S2361">
        <v>92.7</v>
      </c>
      <c r="T2361">
        <v>78.5</v>
      </c>
      <c r="U2361">
        <v>77.2</v>
      </c>
      <c r="V2361">
        <f t="shared" si="202"/>
        <v>-1.2999999999999972</v>
      </c>
      <c r="W2361" t="str">
        <f t="shared" si="203"/>
        <v>Monitor</v>
      </c>
      <c r="X2361" t="str">
        <f t="shared" si="200"/>
        <v>Normal</v>
      </c>
      <c r="Y2361" t="str">
        <f t="shared" si="201"/>
        <v>Local</v>
      </c>
      <c r="Z2361" t="str">
        <f t="shared" si="204"/>
        <v>Healthy</v>
      </c>
      <c r="AA2361" t="s">
        <v>42</v>
      </c>
      <c r="AB2361">
        <v>0</v>
      </c>
    </row>
    <row r="2362" spans="1:28" x14ac:dyDescent="0.3">
      <c r="A2362">
        <v>16</v>
      </c>
      <c r="B2362" t="s">
        <v>38</v>
      </c>
      <c r="C2362">
        <v>11</v>
      </c>
      <c r="D2362" t="s">
        <v>23</v>
      </c>
      <c r="E2362" t="s">
        <v>30</v>
      </c>
      <c r="F2362">
        <v>4</v>
      </c>
      <c r="G2362">
        <v>0</v>
      </c>
      <c r="H2362" t="s">
        <v>25</v>
      </c>
      <c r="I2362">
        <v>590100</v>
      </c>
      <c r="J2362" t="s">
        <v>31</v>
      </c>
      <c r="K2362" t="s">
        <v>32</v>
      </c>
      <c r="L2362">
        <v>1</v>
      </c>
      <c r="M2362">
        <v>1</v>
      </c>
      <c r="N2362">
        <v>1.2</v>
      </c>
      <c r="O2362" t="s">
        <v>47</v>
      </c>
      <c r="P2362">
        <v>1</v>
      </c>
      <c r="Q2362">
        <v>3</v>
      </c>
      <c r="R2362">
        <v>15.2</v>
      </c>
      <c r="S2362">
        <v>88.1</v>
      </c>
      <c r="T2362">
        <v>67.3</v>
      </c>
      <c r="U2362">
        <v>62.1</v>
      </c>
      <c r="V2362">
        <f t="shared" si="202"/>
        <v>-5.1999999999999957</v>
      </c>
      <c r="W2362" t="str">
        <f t="shared" si="203"/>
        <v>Monitor</v>
      </c>
      <c r="X2362" t="str">
        <f t="shared" si="200"/>
        <v>Normal</v>
      </c>
      <c r="Y2362" t="str">
        <f t="shared" si="201"/>
        <v>Local</v>
      </c>
      <c r="Z2362" t="str">
        <f t="shared" si="204"/>
        <v>At-Risk</v>
      </c>
      <c r="AA2362" t="s">
        <v>33</v>
      </c>
      <c r="AB2362">
        <v>0</v>
      </c>
    </row>
    <row r="2363" spans="1:28" x14ac:dyDescent="0.3">
      <c r="A2363">
        <v>14</v>
      </c>
      <c r="B2363" t="s">
        <v>22</v>
      </c>
      <c r="C2363">
        <v>8</v>
      </c>
      <c r="D2363" t="s">
        <v>39</v>
      </c>
      <c r="E2363" t="s">
        <v>30</v>
      </c>
      <c r="F2363">
        <v>6</v>
      </c>
      <c r="G2363">
        <v>0</v>
      </c>
      <c r="H2363" t="s">
        <v>25</v>
      </c>
      <c r="I2363">
        <v>388981</v>
      </c>
      <c r="J2363" t="s">
        <v>31</v>
      </c>
      <c r="K2363" t="s">
        <v>35</v>
      </c>
      <c r="L2363">
        <v>1</v>
      </c>
      <c r="M2363">
        <v>0</v>
      </c>
      <c r="N2363">
        <v>2.1</v>
      </c>
      <c r="O2363" t="s">
        <v>28</v>
      </c>
      <c r="P2363">
        <v>1</v>
      </c>
      <c r="Q2363">
        <v>4</v>
      </c>
      <c r="R2363">
        <v>18.5</v>
      </c>
      <c r="S2363">
        <v>90.4</v>
      </c>
      <c r="T2363">
        <v>53.9</v>
      </c>
      <c r="U2363">
        <v>68.400000000000006</v>
      </c>
      <c r="V2363">
        <f t="shared" si="202"/>
        <v>14.500000000000007</v>
      </c>
      <c r="W2363" t="str">
        <f t="shared" si="203"/>
        <v>Monitor</v>
      </c>
      <c r="X2363" t="str">
        <f t="shared" si="200"/>
        <v>Surge</v>
      </c>
      <c r="Y2363" t="str">
        <f t="shared" si="201"/>
        <v>Local</v>
      </c>
      <c r="Z2363" t="str">
        <f t="shared" si="204"/>
        <v>Healthy</v>
      </c>
      <c r="AA2363" t="s">
        <v>33</v>
      </c>
      <c r="AB2363">
        <v>0</v>
      </c>
    </row>
    <row r="2364" spans="1:28" x14ac:dyDescent="0.3">
      <c r="A2364">
        <v>14</v>
      </c>
      <c r="B2364" t="s">
        <v>38</v>
      </c>
      <c r="C2364">
        <v>8</v>
      </c>
      <c r="D2364" t="s">
        <v>39</v>
      </c>
      <c r="E2364" t="s">
        <v>30</v>
      </c>
      <c r="F2364">
        <v>4</v>
      </c>
      <c r="G2364">
        <v>0</v>
      </c>
      <c r="H2364" t="s">
        <v>45</v>
      </c>
      <c r="I2364">
        <v>2902960</v>
      </c>
      <c r="J2364" t="s">
        <v>26</v>
      </c>
      <c r="K2364" t="s">
        <v>43</v>
      </c>
      <c r="L2364">
        <v>1</v>
      </c>
      <c r="M2364">
        <v>1</v>
      </c>
      <c r="N2364">
        <v>0.3</v>
      </c>
      <c r="O2364" t="s">
        <v>28</v>
      </c>
      <c r="P2364">
        <v>0</v>
      </c>
      <c r="Q2364">
        <v>3</v>
      </c>
      <c r="R2364">
        <v>16.2</v>
      </c>
      <c r="S2364">
        <v>93.3</v>
      </c>
      <c r="T2364">
        <v>80.900000000000006</v>
      </c>
      <c r="U2364">
        <v>79.3</v>
      </c>
      <c r="V2364">
        <f t="shared" si="202"/>
        <v>-1.6000000000000085</v>
      </c>
      <c r="W2364" t="str">
        <f t="shared" si="203"/>
        <v>Monitor</v>
      </c>
      <c r="X2364" t="str">
        <f t="shared" si="200"/>
        <v>Normal</v>
      </c>
      <c r="Y2364" t="str">
        <f t="shared" si="201"/>
        <v>Local</v>
      </c>
      <c r="Z2364" t="str">
        <f t="shared" si="204"/>
        <v>Healthy</v>
      </c>
      <c r="AA2364" t="s">
        <v>42</v>
      </c>
      <c r="AB2364">
        <v>0</v>
      </c>
    </row>
    <row r="2365" spans="1:28" x14ac:dyDescent="0.3">
      <c r="A2365">
        <v>18</v>
      </c>
      <c r="B2365" t="s">
        <v>38</v>
      </c>
      <c r="C2365">
        <v>12</v>
      </c>
      <c r="D2365" t="s">
        <v>39</v>
      </c>
      <c r="E2365" t="s">
        <v>44</v>
      </c>
      <c r="F2365">
        <v>4</v>
      </c>
      <c r="G2365">
        <v>0</v>
      </c>
      <c r="H2365" t="s">
        <v>40</v>
      </c>
      <c r="I2365">
        <v>740498</v>
      </c>
      <c r="J2365" t="s">
        <v>31</v>
      </c>
      <c r="K2365" t="s">
        <v>26</v>
      </c>
      <c r="L2365">
        <v>0</v>
      </c>
      <c r="M2365">
        <v>1</v>
      </c>
      <c r="N2365">
        <v>2.1</v>
      </c>
      <c r="O2365" t="s">
        <v>28</v>
      </c>
      <c r="P2365">
        <v>0</v>
      </c>
      <c r="Q2365">
        <v>2</v>
      </c>
      <c r="R2365">
        <v>9.1</v>
      </c>
      <c r="S2365">
        <v>80.599999999999994</v>
      </c>
      <c r="T2365">
        <v>37.299999999999997</v>
      </c>
      <c r="U2365">
        <v>49.4</v>
      </c>
      <c r="V2365">
        <f t="shared" si="202"/>
        <v>12.100000000000001</v>
      </c>
      <c r="W2365" t="str">
        <f t="shared" si="203"/>
        <v>Monitor</v>
      </c>
      <c r="X2365" t="str">
        <f t="shared" si="200"/>
        <v>Surge</v>
      </c>
      <c r="Y2365" t="str">
        <f t="shared" si="201"/>
        <v>Local</v>
      </c>
      <c r="Z2365" t="str">
        <f t="shared" si="204"/>
        <v>At-Risk</v>
      </c>
      <c r="AA2365" t="s">
        <v>29</v>
      </c>
      <c r="AB2365">
        <v>0</v>
      </c>
    </row>
    <row r="2366" spans="1:28" x14ac:dyDescent="0.3">
      <c r="A2366">
        <v>16</v>
      </c>
      <c r="B2366" t="s">
        <v>38</v>
      </c>
      <c r="C2366">
        <v>12</v>
      </c>
      <c r="D2366" t="s">
        <v>48</v>
      </c>
      <c r="E2366" t="s">
        <v>24</v>
      </c>
      <c r="F2366">
        <v>6</v>
      </c>
      <c r="G2366">
        <v>0</v>
      </c>
      <c r="H2366" t="s">
        <v>40</v>
      </c>
      <c r="I2366">
        <v>944460</v>
      </c>
      <c r="J2366" t="s">
        <v>41</v>
      </c>
      <c r="K2366" t="s">
        <v>27</v>
      </c>
      <c r="L2366">
        <v>0</v>
      </c>
      <c r="M2366">
        <v>0</v>
      </c>
      <c r="N2366">
        <v>5.5</v>
      </c>
      <c r="O2366" t="s">
        <v>28</v>
      </c>
      <c r="P2366">
        <v>0</v>
      </c>
      <c r="Q2366">
        <v>4</v>
      </c>
      <c r="R2366">
        <v>12.2</v>
      </c>
      <c r="S2366">
        <v>80.3</v>
      </c>
      <c r="T2366">
        <v>51.3</v>
      </c>
      <c r="U2366">
        <v>16.899999999999999</v>
      </c>
      <c r="V2366">
        <f t="shared" si="202"/>
        <v>-34.4</v>
      </c>
      <c r="W2366" t="str">
        <f t="shared" si="203"/>
        <v>High Risk</v>
      </c>
      <c r="X2366" t="str">
        <f t="shared" si="200"/>
        <v>Normal</v>
      </c>
      <c r="Y2366" t="str">
        <f t="shared" si="201"/>
        <v>Commuter</v>
      </c>
      <c r="Z2366" t="str">
        <f t="shared" si="204"/>
        <v>At-Risk</v>
      </c>
      <c r="AA2366" t="s">
        <v>51</v>
      </c>
      <c r="AB2366">
        <v>1</v>
      </c>
    </row>
    <row r="2367" spans="1:28" x14ac:dyDescent="0.3">
      <c r="A2367">
        <v>15</v>
      </c>
      <c r="B2367" t="s">
        <v>22</v>
      </c>
      <c r="C2367">
        <v>10</v>
      </c>
      <c r="D2367" t="s">
        <v>48</v>
      </c>
      <c r="E2367" t="s">
        <v>24</v>
      </c>
      <c r="F2367">
        <v>6</v>
      </c>
      <c r="G2367">
        <v>0</v>
      </c>
      <c r="H2367" t="s">
        <v>36</v>
      </c>
      <c r="I2367">
        <v>347122</v>
      </c>
      <c r="J2367" t="s">
        <v>32</v>
      </c>
      <c r="K2367" t="s">
        <v>32</v>
      </c>
      <c r="L2367">
        <v>0</v>
      </c>
      <c r="M2367">
        <v>1</v>
      </c>
      <c r="N2367">
        <v>4.5999999999999996</v>
      </c>
      <c r="O2367" t="s">
        <v>47</v>
      </c>
      <c r="P2367">
        <v>0</v>
      </c>
      <c r="Q2367">
        <v>4</v>
      </c>
      <c r="R2367">
        <v>16.3</v>
      </c>
      <c r="S2367">
        <v>84</v>
      </c>
      <c r="T2367">
        <v>79.900000000000006</v>
      </c>
      <c r="U2367">
        <v>74.2</v>
      </c>
      <c r="V2367">
        <f t="shared" si="202"/>
        <v>-5.7000000000000028</v>
      </c>
      <c r="W2367" t="str">
        <f t="shared" si="203"/>
        <v>Monitor</v>
      </c>
      <c r="X2367" t="str">
        <f t="shared" si="200"/>
        <v>Normal</v>
      </c>
      <c r="Y2367" t="str">
        <f t="shared" ref="Y2367:Y2419" si="205">IF(N2367&lt;5,"Local",IF(N2367&lt;=15,"Commuter","Distant"))</f>
        <v>Local</v>
      </c>
      <c r="Z2367" t="str">
        <f t="shared" si="204"/>
        <v>At-Risk</v>
      </c>
      <c r="AA2367" t="s">
        <v>33</v>
      </c>
      <c r="AB2367">
        <v>0</v>
      </c>
    </row>
    <row r="2368" spans="1:28" x14ac:dyDescent="0.3">
      <c r="A2368">
        <v>16</v>
      </c>
      <c r="B2368" t="s">
        <v>38</v>
      </c>
      <c r="C2368">
        <v>11</v>
      </c>
      <c r="D2368" t="s">
        <v>39</v>
      </c>
      <c r="E2368" t="s">
        <v>24</v>
      </c>
      <c r="F2368">
        <v>7</v>
      </c>
      <c r="G2368">
        <v>0</v>
      </c>
      <c r="H2368" t="s">
        <v>25</v>
      </c>
      <c r="I2368">
        <v>672346</v>
      </c>
      <c r="J2368" t="s">
        <v>26</v>
      </c>
      <c r="K2368" t="s">
        <v>37</v>
      </c>
      <c r="L2368">
        <v>0</v>
      </c>
      <c r="M2368">
        <v>1</v>
      </c>
      <c r="N2368">
        <v>2.2999999999999998</v>
      </c>
      <c r="O2368" t="s">
        <v>28</v>
      </c>
      <c r="P2368">
        <v>0</v>
      </c>
      <c r="Q2368">
        <v>3</v>
      </c>
      <c r="R2368">
        <v>14</v>
      </c>
      <c r="S2368">
        <v>85</v>
      </c>
      <c r="T2368">
        <v>68.8</v>
      </c>
      <c r="U2368">
        <v>64</v>
      </c>
      <c r="V2368">
        <f t="shared" si="202"/>
        <v>-4.7999999999999972</v>
      </c>
      <c r="W2368" t="str">
        <f t="shared" si="203"/>
        <v>Monitor</v>
      </c>
      <c r="X2368" t="str">
        <f t="shared" si="200"/>
        <v>Normal</v>
      </c>
      <c r="Y2368" t="str">
        <f t="shared" si="205"/>
        <v>Local</v>
      </c>
      <c r="Z2368" t="str">
        <f t="shared" si="204"/>
        <v>At-Risk</v>
      </c>
      <c r="AA2368" t="s">
        <v>33</v>
      </c>
      <c r="AB2368">
        <v>0</v>
      </c>
    </row>
    <row r="2369" spans="1:28" x14ac:dyDescent="0.3">
      <c r="A2369">
        <v>15</v>
      </c>
      <c r="B2369" t="s">
        <v>38</v>
      </c>
      <c r="C2369">
        <v>9</v>
      </c>
      <c r="D2369" t="s">
        <v>39</v>
      </c>
      <c r="E2369" t="s">
        <v>24</v>
      </c>
      <c r="F2369">
        <v>4</v>
      </c>
      <c r="G2369">
        <v>1</v>
      </c>
      <c r="H2369" t="s">
        <v>36</v>
      </c>
      <c r="I2369">
        <v>202552</v>
      </c>
      <c r="J2369" t="s">
        <v>37</v>
      </c>
      <c r="K2369" t="s">
        <v>27</v>
      </c>
      <c r="L2369">
        <v>1</v>
      </c>
      <c r="M2369">
        <v>0</v>
      </c>
      <c r="N2369">
        <v>15.3</v>
      </c>
      <c r="O2369" t="s">
        <v>28</v>
      </c>
      <c r="P2369">
        <v>1</v>
      </c>
      <c r="Q2369">
        <v>2</v>
      </c>
      <c r="R2369">
        <v>19.600000000000001</v>
      </c>
      <c r="S2369">
        <v>87.2</v>
      </c>
      <c r="T2369">
        <v>74.3</v>
      </c>
      <c r="U2369">
        <v>69.3</v>
      </c>
      <c r="V2369">
        <f t="shared" si="202"/>
        <v>-5</v>
      </c>
      <c r="W2369" t="str">
        <f t="shared" si="203"/>
        <v>Monitor</v>
      </c>
      <c r="X2369" t="str">
        <f t="shared" si="200"/>
        <v>Normal</v>
      </c>
      <c r="Y2369" t="str">
        <f t="shared" si="205"/>
        <v>Distant</v>
      </c>
      <c r="Z2369" t="str">
        <f t="shared" si="204"/>
        <v>At-Risk</v>
      </c>
      <c r="AA2369" t="s">
        <v>33</v>
      </c>
      <c r="AB2369">
        <v>0</v>
      </c>
    </row>
    <row r="2370" spans="1:28" x14ac:dyDescent="0.3">
      <c r="A2370">
        <v>15</v>
      </c>
      <c r="B2370" t="s">
        <v>38</v>
      </c>
      <c r="C2370">
        <v>9</v>
      </c>
      <c r="D2370" t="s">
        <v>23</v>
      </c>
      <c r="E2370" t="s">
        <v>24</v>
      </c>
      <c r="F2370">
        <v>3</v>
      </c>
      <c r="G2370">
        <v>0</v>
      </c>
      <c r="H2370" t="s">
        <v>34</v>
      </c>
      <c r="I2370">
        <v>98604</v>
      </c>
      <c r="J2370" t="s">
        <v>32</v>
      </c>
      <c r="K2370" t="s">
        <v>32</v>
      </c>
      <c r="L2370">
        <v>0</v>
      </c>
      <c r="M2370">
        <v>0</v>
      </c>
      <c r="N2370">
        <v>2.7</v>
      </c>
      <c r="O2370" t="s">
        <v>28</v>
      </c>
      <c r="P2370">
        <v>0</v>
      </c>
      <c r="Q2370">
        <v>4</v>
      </c>
      <c r="R2370">
        <v>13.6</v>
      </c>
      <c r="S2370">
        <v>85.2</v>
      </c>
      <c r="T2370">
        <v>65.5</v>
      </c>
      <c r="U2370">
        <v>48.1</v>
      </c>
      <c r="V2370">
        <f t="shared" si="202"/>
        <v>-17.399999999999999</v>
      </c>
      <c r="W2370" t="str">
        <f t="shared" si="203"/>
        <v>Monitor</v>
      </c>
      <c r="X2370" t="str">
        <f t="shared" si="200"/>
        <v>Normal</v>
      </c>
      <c r="Y2370" t="str">
        <f t="shared" si="205"/>
        <v>Local</v>
      </c>
      <c r="Z2370" t="str">
        <f t="shared" si="204"/>
        <v>At-Risk</v>
      </c>
      <c r="AA2370" t="s">
        <v>29</v>
      </c>
      <c r="AB2370">
        <v>0</v>
      </c>
    </row>
    <row r="2371" spans="1:28" x14ac:dyDescent="0.3">
      <c r="A2371">
        <v>13</v>
      </c>
      <c r="B2371" t="s">
        <v>38</v>
      </c>
      <c r="C2371">
        <v>8</v>
      </c>
      <c r="D2371" t="s">
        <v>23</v>
      </c>
      <c r="E2371" t="s">
        <v>30</v>
      </c>
      <c r="F2371">
        <v>3</v>
      </c>
      <c r="G2371">
        <v>0</v>
      </c>
      <c r="H2371" t="s">
        <v>25</v>
      </c>
      <c r="I2371">
        <v>649157</v>
      </c>
      <c r="J2371" t="s">
        <v>31</v>
      </c>
      <c r="K2371" t="s">
        <v>31</v>
      </c>
      <c r="L2371">
        <v>0</v>
      </c>
      <c r="M2371">
        <v>0</v>
      </c>
      <c r="N2371">
        <v>9.5</v>
      </c>
      <c r="O2371" t="s">
        <v>28</v>
      </c>
      <c r="P2371">
        <v>0</v>
      </c>
      <c r="Q2371">
        <v>3</v>
      </c>
      <c r="R2371">
        <v>16.3</v>
      </c>
      <c r="S2371">
        <v>89.8</v>
      </c>
      <c r="T2371">
        <v>66.099999999999994</v>
      </c>
      <c r="U2371">
        <v>67.7</v>
      </c>
      <c r="V2371">
        <f t="shared" si="202"/>
        <v>1.6000000000000085</v>
      </c>
      <c r="W2371" t="str">
        <f t="shared" si="203"/>
        <v>Monitor</v>
      </c>
      <c r="X2371" t="str">
        <f t="shared" ref="X2371:X2434" si="206">IF(V2371&gt;10, "Surge", "Normal")</f>
        <v>Normal</v>
      </c>
      <c r="Y2371" t="str">
        <f t="shared" si="205"/>
        <v>Commuter</v>
      </c>
      <c r="Z2371" t="str">
        <f t="shared" si="204"/>
        <v>At-Risk</v>
      </c>
      <c r="AA2371" t="s">
        <v>33</v>
      </c>
      <c r="AB2371">
        <v>0</v>
      </c>
    </row>
    <row r="2372" spans="1:28" x14ac:dyDescent="0.3">
      <c r="A2372">
        <v>17</v>
      </c>
      <c r="B2372" t="s">
        <v>38</v>
      </c>
      <c r="C2372">
        <v>12</v>
      </c>
      <c r="D2372" t="s">
        <v>48</v>
      </c>
      <c r="E2372" t="s">
        <v>30</v>
      </c>
      <c r="F2372">
        <v>7</v>
      </c>
      <c r="G2372">
        <v>0</v>
      </c>
      <c r="H2372" t="s">
        <v>34</v>
      </c>
      <c r="I2372">
        <v>131067</v>
      </c>
      <c r="J2372" t="s">
        <v>32</v>
      </c>
      <c r="K2372" t="s">
        <v>43</v>
      </c>
      <c r="L2372">
        <v>0</v>
      </c>
      <c r="M2372">
        <v>1</v>
      </c>
      <c r="N2372">
        <v>3.6</v>
      </c>
      <c r="O2372" t="s">
        <v>28</v>
      </c>
      <c r="P2372">
        <v>0</v>
      </c>
      <c r="Q2372">
        <v>4</v>
      </c>
      <c r="R2372">
        <v>9.6999999999999993</v>
      </c>
      <c r="S2372">
        <v>73.099999999999994</v>
      </c>
      <c r="T2372">
        <v>64.2</v>
      </c>
      <c r="U2372">
        <v>57.8</v>
      </c>
      <c r="V2372">
        <f t="shared" si="202"/>
        <v>-6.4000000000000057</v>
      </c>
      <c r="W2372" t="str">
        <f t="shared" si="203"/>
        <v>Monitor</v>
      </c>
      <c r="X2372" t="str">
        <f t="shared" si="206"/>
        <v>Normal</v>
      </c>
      <c r="Y2372" t="str">
        <f t="shared" si="205"/>
        <v>Local</v>
      </c>
      <c r="Z2372" t="str">
        <f t="shared" si="204"/>
        <v>Chronic Absenteeism</v>
      </c>
      <c r="AA2372" t="s">
        <v>29</v>
      </c>
      <c r="AB2372">
        <v>0</v>
      </c>
    </row>
    <row r="2373" spans="1:28" x14ac:dyDescent="0.3">
      <c r="A2373">
        <v>15</v>
      </c>
      <c r="B2373" t="s">
        <v>46</v>
      </c>
      <c r="C2373">
        <v>10</v>
      </c>
      <c r="D2373" t="s">
        <v>48</v>
      </c>
      <c r="E2373" t="s">
        <v>30</v>
      </c>
      <c r="F2373">
        <v>6</v>
      </c>
      <c r="G2373">
        <v>0</v>
      </c>
      <c r="H2373" t="s">
        <v>36</v>
      </c>
      <c r="I2373">
        <v>199347</v>
      </c>
      <c r="J2373" t="s">
        <v>37</v>
      </c>
      <c r="K2373" t="s">
        <v>35</v>
      </c>
      <c r="L2373">
        <v>1</v>
      </c>
      <c r="M2373">
        <v>1</v>
      </c>
      <c r="N2373">
        <v>1.5</v>
      </c>
      <c r="O2373" t="s">
        <v>28</v>
      </c>
      <c r="P2373">
        <v>0</v>
      </c>
      <c r="Q2373">
        <v>4</v>
      </c>
      <c r="R2373">
        <v>13.3</v>
      </c>
      <c r="S2373">
        <v>84.2</v>
      </c>
      <c r="T2373">
        <v>67.3</v>
      </c>
      <c r="U2373">
        <v>71.5</v>
      </c>
      <c r="V2373">
        <f t="shared" si="202"/>
        <v>4.2000000000000028</v>
      </c>
      <c r="W2373" t="str">
        <f t="shared" si="203"/>
        <v>Monitor</v>
      </c>
      <c r="X2373" t="str">
        <f t="shared" si="206"/>
        <v>Normal</v>
      </c>
      <c r="Y2373" t="str">
        <f t="shared" si="205"/>
        <v>Local</v>
      </c>
      <c r="Z2373" t="str">
        <f t="shared" si="204"/>
        <v>At-Risk</v>
      </c>
      <c r="AA2373" t="s">
        <v>33</v>
      </c>
      <c r="AB2373">
        <v>0</v>
      </c>
    </row>
    <row r="2374" spans="1:28" x14ac:dyDescent="0.3">
      <c r="A2374">
        <v>13</v>
      </c>
      <c r="B2374" t="s">
        <v>22</v>
      </c>
      <c r="C2374">
        <v>7</v>
      </c>
      <c r="D2374" t="s">
        <v>23</v>
      </c>
      <c r="E2374" t="s">
        <v>44</v>
      </c>
      <c r="F2374">
        <v>3</v>
      </c>
      <c r="G2374">
        <v>0</v>
      </c>
      <c r="H2374" t="s">
        <v>25</v>
      </c>
      <c r="I2374">
        <v>500577</v>
      </c>
      <c r="J2374" t="s">
        <v>41</v>
      </c>
      <c r="K2374" t="s">
        <v>35</v>
      </c>
      <c r="L2374">
        <v>0</v>
      </c>
      <c r="M2374">
        <v>1</v>
      </c>
      <c r="N2374">
        <v>1.8</v>
      </c>
      <c r="O2374" t="s">
        <v>28</v>
      </c>
      <c r="P2374">
        <v>0</v>
      </c>
      <c r="Q2374">
        <v>3</v>
      </c>
      <c r="R2374">
        <v>15.7</v>
      </c>
      <c r="S2374">
        <v>87.1</v>
      </c>
      <c r="T2374">
        <v>71</v>
      </c>
      <c r="U2374">
        <v>69.5</v>
      </c>
      <c r="V2374">
        <f t="shared" si="202"/>
        <v>-1.5</v>
      </c>
      <c r="W2374" t="str">
        <f t="shared" si="203"/>
        <v>Monitor</v>
      </c>
      <c r="X2374" t="str">
        <f t="shared" si="206"/>
        <v>Normal</v>
      </c>
      <c r="Y2374" t="str">
        <f t="shared" si="205"/>
        <v>Local</v>
      </c>
      <c r="Z2374" t="str">
        <f t="shared" si="204"/>
        <v>At-Risk</v>
      </c>
      <c r="AA2374" t="s">
        <v>33</v>
      </c>
      <c r="AB2374">
        <v>0</v>
      </c>
    </row>
    <row r="2375" spans="1:28" x14ac:dyDescent="0.3">
      <c r="A2375">
        <v>16</v>
      </c>
      <c r="B2375" t="s">
        <v>22</v>
      </c>
      <c r="C2375">
        <v>11</v>
      </c>
      <c r="D2375" t="s">
        <v>23</v>
      </c>
      <c r="E2375" t="s">
        <v>30</v>
      </c>
      <c r="F2375">
        <v>3</v>
      </c>
      <c r="G2375">
        <v>0</v>
      </c>
      <c r="H2375" t="s">
        <v>45</v>
      </c>
      <c r="I2375">
        <v>3934363</v>
      </c>
      <c r="J2375" t="s">
        <v>37</v>
      </c>
      <c r="K2375" t="s">
        <v>43</v>
      </c>
      <c r="L2375">
        <v>1</v>
      </c>
      <c r="M2375">
        <v>1</v>
      </c>
      <c r="N2375">
        <v>3.4</v>
      </c>
      <c r="O2375" t="s">
        <v>28</v>
      </c>
      <c r="P2375">
        <v>0</v>
      </c>
      <c r="Q2375">
        <v>4</v>
      </c>
      <c r="R2375">
        <v>11.9</v>
      </c>
      <c r="S2375">
        <v>91.4</v>
      </c>
      <c r="T2375">
        <v>49.5</v>
      </c>
      <c r="U2375">
        <v>65.599999999999994</v>
      </c>
      <c r="V2375">
        <f t="shared" si="202"/>
        <v>16.099999999999994</v>
      </c>
      <c r="W2375" t="str">
        <f t="shared" si="203"/>
        <v>Monitor</v>
      </c>
      <c r="X2375" t="str">
        <f t="shared" si="206"/>
        <v>Surge</v>
      </c>
      <c r="Y2375" t="str">
        <f t="shared" si="205"/>
        <v>Local</v>
      </c>
      <c r="Z2375" t="str">
        <f t="shared" si="204"/>
        <v>Healthy</v>
      </c>
      <c r="AA2375" t="s">
        <v>33</v>
      </c>
      <c r="AB2375">
        <v>0</v>
      </c>
    </row>
    <row r="2376" spans="1:28" x14ac:dyDescent="0.3">
      <c r="A2376">
        <v>17</v>
      </c>
      <c r="B2376" t="s">
        <v>38</v>
      </c>
      <c r="C2376">
        <v>11</v>
      </c>
      <c r="D2376" t="s">
        <v>23</v>
      </c>
      <c r="E2376" t="s">
        <v>30</v>
      </c>
      <c r="F2376">
        <v>5</v>
      </c>
      <c r="G2376">
        <v>0</v>
      </c>
      <c r="H2376" t="s">
        <v>36</v>
      </c>
      <c r="I2376">
        <v>241231</v>
      </c>
      <c r="J2376" t="s">
        <v>43</v>
      </c>
      <c r="K2376" t="s">
        <v>37</v>
      </c>
      <c r="L2376">
        <v>1</v>
      </c>
      <c r="M2376">
        <v>0</v>
      </c>
      <c r="N2376">
        <v>2.4</v>
      </c>
      <c r="O2376" t="s">
        <v>28</v>
      </c>
      <c r="P2376">
        <v>0</v>
      </c>
      <c r="Q2376">
        <v>4</v>
      </c>
      <c r="R2376">
        <v>11.6</v>
      </c>
      <c r="S2376">
        <v>80.7</v>
      </c>
      <c r="T2376">
        <v>47.8</v>
      </c>
      <c r="U2376">
        <v>57.6</v>
      </c>
      <c r="V2376">
        <f t="shared" si="202"/>
        <v>9.8000000000000043</v>
      </c>
      <c r="W2376" t="str">
        <f t="shared" si="203"/>
        <v>Monitor</v>
      </c>
      <c r="X2376" t="str">
        <f t="shared" si="206"/>
        <v>Normal</v>
      </c>
      <c r="Y2376" t="str">
        <f t="shared" si="205"/>
        <v>Local</v>
      </c>
      <c r="Z2376" t="str">
        <f t="shared" si="204"/>
        <v>At-Risk</v>
      </c>
      <c r="AA2376" t="s">
        <v>29</v>
      </c>
      <c r="AB2376">
        <v>0</v>
      </c>
    </row>
    <row r="2377" spans="1:28" x14ac:dyDescent="0.3">
      <c r="A2377">
        <v>18</v>
      </c>
      <c r="B2377" t="s">
        <v>22</v>
      </c>
      <c r="C2377">
        <v>12</v>
      </c>
      <c r="D2377" t="s">
        <v>39</v>
      </c>
      <c r="E2377" t="s">
        <v>24</v>
      </c>
      <c r="F2377">
        <v>5</v>
      </c>
      <c r="G2377">
        <v>0</v>
      </c>
      <c r="H2377" t="s">
        <v>25</v>
      </c>
      <c r="I2377">
        <v>395235</v>
      </c>
      <c r="J2377" t="s">
        <v>37</v>
      </c>
      <c r="K2377" t="s">
        <v>43</v>
      </c>
      <c r="L2377">
        <v>0</v>
      </c>
      <c r="M2377">
        <v>1</v>
      </c>
      <c r="N2377">
        <v>4.3</v>
      </c>
      <c r="O2377" t="s">
        <v>28</v>
      </c>
      <c r="P2377">
        <v>1</v>
      </c>
      <c r="Q2377">
        <v>3</v>
      </c>
      <c r="R2377">
        <v>9.4</v>
      </c>
      <c r="S2377">
        <v>82.7</v>
      </c>
      <c r="T2377">
        <v>64.5</v>
      </c>
      <c r="U2377">
        <v>61.6</v>
      </c>
      <c r="V2377">
        <f t="shared" si="202"/>
        <v>-2.8999999999999986</v>
      </c>
      <c r="W2377" t="str">
        <f t="shared" si="203"/>
        <v>Monitor</v>
      </c>
      <c r="X2377" t="str">
        <f t="shared" si="206"/>
        <v>Normal</v>
      </c>
      <c r="Y2377" t="str">
        <f t="shared" si="205"/>
        <v>Local</v>
      </c>
      <c r="Z2377" t="str">
        <f t="shared" si="204"/>
        <v>At-Risk</v>
      </c>
      <c r="AA2377" t="s">
        <v>33</v>
      </c>
      <c r="AB2377">
        <v>0</v>
      </c>
    </row>
    <row r="2378" spans="1:28" x14ac:dyDescent="0.3">
      <c r="A2378">
        <v>12</v>
      </c>
      <c r="B2378" t="s">
        <v>22</v>
      </c>
      <c r="C2378">
        <v>7</v>
      </c>
      <c r="D2378" t="s">
        <v>23</v>
      </c>
      <c r="E2378" t="s">
        <v>24</v>
      </c>
      <c r="F2378">
        <v>3</v>
      </c>
      <c r="G2378">
        <v>0</v>
      </c>
      <c r="H2378" t="s">
        <v>25</v>
      </c>
      <c r="I2378">
        <v>490172</v>
      </c>
      <c r="J2378" t="s">
        <v>43</v>
      </c>
      <c r="K2378" t="s">
        <v>37</v>
      </c>
      <c r="L2378">
        <v>0</v>
      </c>
      <c r="M2378">
        <v>1</v>
      </c>
      <c r="N2378">
        <v>12.5</v>
      </c>
      <c r="O2378" t="s">
        <v>28</v>
      </c>
      <c r="P2378">
        <v>1</v>
      </c>
      <c r="Q2378">
        <v>5</v>
      </c>
      <c r="R2378">
        <v>17.399999999999999</v>
      </c>
      <c r="S2378">
        <v>86.1</v>
      </c>
      <c r="T2378">
        <v>58.2</v>
      </c>
      <c r="U2378">
        <v>75.8</v>
      </c>
      <c r="V2378">
        <f t="shared" si="202"/>
        <v>17.599999999999994</v>
      </c>
      <c r="W2378" t="str">
        <f t="shared" si="203"/>
        <v>Monitor</v>
      </c>
      <c r="X2378" t="str">
        <f t="shared" si="206"/>
        <v>Surge</v>
      </c>
      <c r="Y2378" t="str">
        <f t="shared" si="205"/>
        <v>Commuter</v>
      </c>
      <c r="Z2378" t="str">
        <f t="shared" si="204"/>
        <v>At-Risk</v>
      </c>
      <c r="AA2378" t="s">
        <v>42</v>
      </c>
      <c r="AB2378">
        <v>0</v>
      </c>
    </row>
    <row r="2379" spans="1:28" x14ac:dyDescent="0.3">
      <c r="A2379">
        <v>12</v>
      </c>
      <c r="B2379" t="s">
        <v>38</v>
      </c>
      <c r="C2379">
        <v>6</v>
      </c>
      <c r="D2379" t="s">
        <v>39</v>
      </c>
      <c r="E2379" t="s">
        <v>30</v>
      </c>
      <c r="F2379">
        <v>2</v>
      </c>
      <c r="G2379">
        <v>0</v>
      </c>
      <c r="H2379" t="s">
        <v>36</v>
      </c>
      <c r="I2379">
        <v>194981</v>
      </c>
      <c r="J2379" t="s">
        <v>41</v>
      </c>
      <c r="K2379" t="s">
        <v>27</v>
      </c>
      <c r="L2379">
        <v>1</v>
      </c>
      <c r="M2379">
        <v>0</v>
      </c>
      <c r="N2379">
        <v>1.9</v>
      </c>
      <c r="O2379" t="s">
        <v>49</v>
      </c>
      <c r="P2379">
        <v>0</v>
      </c>
      <c r="Q2379">
        <v>3</v>
      </c>
      <c r="R2379">
        <v>16.3</v>
      </c>
      <c r="S2379">
        <v>80.400000000000006</v>
      </c>
      <c r="T2379">
        <v>65</v>
      </c>
      <c r="U2379">
        <v>66.3</v>
      </c>
      <c r="V2379">
        <f t="shared" si="202"/>
        <v>1.2999999999999972</v>
      </c>
      <c r="W2379" t="str">
        <f t="shared" si="203"/>
        <v>Monitor</v>
      </c>
      <c r="X2379" t="str">
        <f t="shared" si="206"/>
        <v>Normal</v>
      </c>
      <c r="Y2379" t="str">
        <f t="shared" si="205"/>
        <v>Local</v>
      </c>
      <c r="Z2379" t="str">
        <f t="shared" si="204"/>
        <v>At-Risk</v>
      </c>
      <c r="AA2379" t="s">
        <v>33</v>
      </c>
      <c r="AB2379">
        <v>0</v>
      </c>
    </row>
    <row r="2380" spans="1:28" x14ac:dyDescent="0.3">
      <c r="A2380">
        <v>13</v>
      </c>
      <c r="B2380" t="s">
        <v>22</v>
      </c>
      <c r="C2380">
        <v>9</v>
      </c>
      <c r="D2380" t="s">
        <v>23</v>
      </c>
      <c r="E2380" t="s">
        <v>24</v>
      </c>
      <c r="F2380">
        <v>3</v>
      </c>
      <c r="G2380">
        <v>0</v>
      </c>
      <c r="H2380" t="s">
        <v>40</v>
      </c>
      <c r="I2380">
        <v>928220</v>
      </c>
      <c r="J2380" t="s">
        <v>31</v>
      </c>
      <c r="K2380" t="s">
        <v>41</v>
      </c>
      <c r="L2380">
        <v>1</v>
      </c>
      <c r="M2380">
        <v>1</v>
      </c>
      <c r="N2380">
        <v>8.9</v>
      </c>
      <c r="O2380" t="s">
        <v>28</v>
      </c>
      <c r="P2380">
        <v>0</v>
      </c>
      <c r="Q2380">
        <v>5</v>
      </c>
      <c r="R2380">
        <v>12.7</v>
      </c>
      <c r="S2380">
        <v>86.9</v>
      </c>
      <c r="T2380">
        <v>83</v>
      </c>
      <c r="U2380">
        <v>79.8</v>
      </c>
      <c r="V2380">
        <f t="shared" si="202"/>
        <v>-3.2000000000000028</v>
      </c>
      <c r="W2380" t="str">
        <f t="shared" si="203"/>
        <v>Monitor</v>
      </c>
      <c r="X2380" t="str">
        <f t="shared" si="206"/>
        <v>Normal</v>
      </c>
      <c r="Y2380" t="str">
        <f t="shared" si="205"/>
        <v>Commuter</v>
      </c>
      <c r="Z2380" t="str">
        <f t="shared" si="204"/>
        <v>At-Risk</v>
      </c>
      <c r="AA2380" t="s">
        <v>42</v>
      </c>
      <c r="AB2380">
        <v>0</v>
      </c>
    </row>
    <row r="2381" spans="1:28" x14ac:dyDescent="0.3">
      <c r="A2381">
        <v>14</v>
      </c>
      <c r="B2381" t="s">
        <v>22</v>
      </c>
      <c r="C2381">
        <v>9</v>
      </c>
      <c r="D2381" t="s">
        <v>23</v>
      </c>
      <c r="E2381" t="s">
        <v>44</v>
      </c>
      <c r="F2381">
        <v>4</v>
      </c>
      <c r="G2381">
        <v>1</v>
      </c>
      <c r="H2381" t="s">
        <v>45</v>
      </c>
      <c r="I2381">
        <v>3904148</v>
      </c>
      <c r="J2381" t="s">
        <v>41</v>
      </c>
      <c r="K2381" t="s">
        <v>27</v>
      </c>
      <c r="M2381">
        <v>1</v>
      </c>
      <c r="N2381">
        <v>3.4</v>
      </c>
      <c r="O2381" t="s">
        <v>28</v>
      </c>
      <c r="P2381">
        <v>0</v>
      </c>
      <c r="Q2381">
        <v>3</v>
      </c>
      <c r="R2381">
        <v>20.2</v>
      </c>
      <c r="S2381">
        <v>94.7</v>
      </c>
      <c r="T2381">
        <v>72.8</v>
      </c>
      <c r="U2381">
        <v>86.5</v>
      </c>
      <c r="V2381">
        <f t="shared" si="202"/>
        <v>13.700000000000003</v>
      </c>
      <c r="W2381" t="str">
        <f t="shared" si="203"/>
        <v>Monitor</v>
      </c>
      <c r="X2381" t="str">
        <f t="shared" si="206"/>
        <v>Surge</v>
      </c>
      <c r="Y2381" t="str">
        <f t="shared" si="205"/>
        <v>Local</v>
      </c>
      <c r="Z2381" t="str">
        <f t="shared" si="204"/>
        <v>Healthy</v>
      </c>
      <c r="AA2381" t="s">
        <v>42</v>
      </c>
      <c r="AB2381">
        <v>0</v>
      </c>
    </row>
    <row r="2382" spans="1:28" x14ac:dyDescent="0.3">
      <c r="A2382">
        <v>13</v>
      </c>
      <c r="B2382" t="s">
        <v>22</v>
      </c>
      <c r="C2382">
        <v>9</v>
      </c>
      <c r="D2382" t="s">
        <v>39</v>
      </c>
      <c r="E2382" t="s">
        <v>30</v>
      </c>
      <c r="F2382">
        <v>6</v>
      </c>
      <c r="G2382">
        <v>0</v>
      </c>
      <c r="H2382" t="s">
        <v>36</v>
      </c>
      <c r="I2382">
        <v>292875</v>
      </c>
      <c r="J2382" t="s">
        <v>26</v>
      </c>
      <c r="K2382" t="s">
        <v>32</v>
      </c>
      <c r="L2382">
        <v>1</v>
      </c>
      <c r="M2382">
        <v>1</v>
      </c>
      <c r="N2382">
        <v>3.3</v>
      </c>
      <c r="O2382" t="s">
        <v>28</v>
      </c>
      <c r="P2382">
        <v>0</v>
      </c>
      <c r="Q2382">
        <v>2</v>
      </c>
      <c r="R2382">
        <v>8.9</v>
      </c>
      <c r="S2382">
        <v>81.900000000000006</v>
      </c>
      <c r="T2382">
        <v>59.2</v>
      </c>
      <c r="U2382">
        <v>62.8</v>
      </c>
      <c r="V2382">
        <f t="shared" si="202"/>
        <v>3.5999999999999943</v>
      </c>
      <c r="W2382" t="str">
        <f t="shared" si="203"/>
        <v>Monitor</v>
      </c>
      <c r="X2382" t="str">
        <f t="shared" si="206"/>
        <v>Normal</v>
      </c>
      <c r="Y2382" t="str">
        <f t="shared" si="205"/>
        <v>Local</v>
      </c>
      <c r="Z2382" t="str">
        <f t="shared" si="204"/>
        <v>At-Risk</v>
      </c>
      <c r="AA2382" t="s">
        <v>33</v>
      </c>
      <c r="AB2382">
        <v>0</v>
      </c>
    </row>
    <row r="2383" spans="1:28" x14ac:dyDescent="0.3">
      <c r="A2383">
        <v>13</v>
      </c>
      <c r="B2383" t="s">
        <v>22</v>
      </c>
      <c r="C2383">
        <v>7</v>
      </c>
      <c r="D2383" t="s">
        <v>39</v>
      </c>
      <c r="E2383" t="s">
        <v>44</v>
      </c>
      <c r="F2383">
        <v>4</v>
      </c>
      <c r="G2383">
        <v>0</v>
      </c>
      <c r="H2383" t="s">
        <v>34</v>
      </c>
      <c r="I2383">
        <v>102479</v>
      </c>
      <c r="J2383" t="s">
        <v>26</v>
      </c>
      <c r="K2383" t="s">
        <v>43</v>
      </c>
      <c r="L2383">
        <v>0</v>
      </c>
      <c r="M2383">
        <v>0</v>
      </c>
      <c r="N2383">
        <v>0.8</v>
      </c>
      <c r="O2383" t="s">
        <v>28</v>
      </c>
      <c r="P2383">
        <v>0</v>
      </c>
      <c r="Q2383">
        <v>3</v>
      </c>
      <c r="R2383">
        <v>26.1</v>
      </c>
      <c r="S2383">
        <v>90.2</v>
      </c>
      <c r="T2383">
        <v>52.9</v>
      </c>
      <c r="U2383">
        <v>57.2</v>
      </c>
      <c r="V2383">
        <f t="shared" si="202"/>
        <v>4.3000000000000043</v>
      </c>
      <c r="W2383" t="str">
        <f t="shared" si="203"/>
        <v>Monitor</v>
      </c>
      <c r="X2383" t="str">
        <f t="shared" si="206"/>
        <v>Normal</v>
      </c>
      <c r="Y2383" t="str">
        <f t="shared" si="205"/>
        <v>Local</v>
      </c>
      <c r="Z2383" t="str">
        <f t="shared" si="204"/>
        <v>Healthy</v>
      </c>
      <c r="AA2383" t="s">
        <v>29</v>
      </c>
      <c r="AB2383">
        <v>0</v>
      </c>
    </row>
    <row r="2384" spans="1:28" x14ac:dyDescent="0.3">
      <c r="A2384">
        <v>13</v>
      </c>
      <c r="B2384" t="s">
        <v>38</v>
      </c>
      <c r="C2384">
        <v>9</v>
      </c>
      <c r="D2384" t="s">
        <v>23</v>
      </c>
      <c r="E2384" t="s">
        <v>44</v>
      </c>
      <c r="F2384">
        <v>5</v>
      </c>
      <c r="G2384">
        <v>0</v>
      </c>
      <c r="H2384" t="s">
        <v>36</v>
      </c>
      <c r="I2384">
        <v>223990</v>
      </c>
      <c r="J2384" t="s">
        <v>32</v>
      </c>
      <c r="K2384" t="s">
        <v>27</v>
      </c>
      <c r="L2384">
        <v>1</v>
      </c>
      <c r="M2384">
        <v>0</v>
      </c>
      <c r="N2384">
        <v>6</v>
      </c>
      <c r="O2384" t="s">
        <v>47</v>
      </c>
      <c r="P2384">
        <v>1</v>
      </c>
      <c r="Q2384">
        <v>5</v>
      </c>
      <c r="R2384">
        <v>17.3</v>
      </c>
      <c r="S2384">
        <v>81.2</v>
      </c>
      <c r="T2384">
        <v>73.2</v>
      </c>
      <c r="U2384">
        <v>83.1</v>
      </c>
      <c r="V2384">
        <f t="shared" si="202"/>
        <v>9.8999999999999915</v>
      </c>
      <c r="W2384" t="str">
        <f t="shared" si="203"/>
        <v>Monitor</v>
      </c>
      <c r="X2384" t="str">
        <f t="shared" si="206"/>
        <v>Normal</v>
      </c>
      <c r="Y2384" t="str">
        <f t="shared" si="205"/>
        <v>Commuter</v>
      </c>
      <c r="Z2384" t="str">
        <f t="shared" si="204"/>
        <v>At-Risk</v>
      </c>
      <c r="AA2384" t="s">
        <v>42</v>
      </c>
      <c r="AB2384">
        <v>0</v>
      </c>
    </row>
    <row r="2385" spans="1:28" x14ac:dyDescent="0.3">
      <c r="A2385">
        <v>17</v>
      </c>
      <c r="B2385" t="s">
        <v>22</v>
      </c>
      <c r="C2385">
        <v>11</v>
      </c>
      <c r="D2385" t="s">
        <v>23</v>
      </c>
      <c r="E2385" t="s">
        <v>44</v>
      </c>
      <c r="F2385">
        <v>2</v>
      </c>
      <c r="G2385">
        <v>0</v>
      </c>
      <c r="H2385" t="s">
        <v>40</v>
      </c>
      <c r="I2385">
        <v>1459985</v>
      </c>
      <c r="J2385" t="s">
        <v>43</v>
      </c>
      <c r="K2385" t="s">
        <v>43</v>
      </c>
      <c r="L2385">
        <v>0</v>
      </c>
      <c r="M2385">
        <v>1</v>
      </c>
      <c r="N2385">
        <v>2.7</v>
      </c>
      <c r="O2385" t="s">
        <v>28</v>
      </c>
      <c r="P2385">
        <v>0</v>
      </c>
      <c r="Q2385">
        <v>3</v>
      </c>
      <c r="R2385">
        <v>12.4</v>
      </c>
      <c r="S2385">
        <v>92.7</v>
      </c>
      <c r="T2385">
        <v>43.9</v>
      </c>
      <c r="U2385">
        <v>56.1</v>
      </c>
      <c r="V2385">
        <f t="shared" si="202"/>
        <v>12.200000000000003</v>
      </c>
      <c r="W2385" t="str">
        <f t="shared" si="203"/>
        <v>Monitor</v>
      </c>
      <c r="X2385" t="str">
        <f t="shared" si="206"/>
        <v>Surge</v>
      </c>
      <c r="Y2385" t="str">
        <f t="shared" si="205"/>
        <v>Local</v>
      </c>
      <c r="Z2385" t="str">
        <f t="shared" si="204"/>
        <v>Healthy</v>
      </c>
      <c r="AA2385" t="s">
        <v>29</v>
      </c>
      <c r="AB2385">
        <v>0</v>
      </c>
    </row>
    <row r="2386" spans="1:28" x14ac:dyDescent="0.3">
      <c r="A2386">
        <v>12</v>
      </c>
      <c r="B2386" t="s">
        <v>38</v>
      </c>
      <c r="C2386">
        <v>6</v>
      </c>
      <c r="D2386" t="s">
        <v>23</v>
      </c>
      <c r="E2386" t="s">
        <v>24</v>
      </c>
      <c r="F2386">
        <v>8</v>
      </c>
      <c r="G2386">
        <v>1</v>
      </c>
      <c r="H2386" t="s">
        <v>40</v>
      </c>
      <c r="I2386">
        <v>1466058</v>
      </c>
      <c r="J2386" t="s">
        <v>26</v>
      </c>
      <c r="K2386" t="s">
        <v>41</v>
      </c>
      <c r="L2386">
        <v>1</v>
      </c>
      <c r="M2386">
        <v>1</v>
      </c>
      <c r="N2386">
        <v>0.3</v>
      </c>
      <c r="O2386" t="s">
        <v>28</v>
      </c>
      <c r="P2386">
        <v>0</v>
      </c>
      <c r="Q2386">
        <v>3</v>
      </c>
      <c r="R2386">
        <v>11.1</v>
      </c>
      <c r="S2386">
        <v>97.7</v>
      </c>
      <c r="T2386">
        <v>77.599999999999994</v>
      </c>
      <c r="U2386">
        <v>70.400000000000006</v>
      </c>
      <c r="V2386">
        <f t="shared" si="202"/>
        <v>-7.1999999999999886</v>
      </c>
      <c r="W2386" t="str">
        <f t="shared" si="203"/>
        <v>Monitor</v>
      </c>
      <c r="X2386" t="str">
        <f t="shared" si="206"/>
        <v>Normal</v>
      </c>
      <c r="Y2386" t="str">
        <f t="shared" si="205"/>
        <v>Local</v>
      </c>
      <c r="Z2386" t="str">
        <f t="shared" si="204"/>
        <v>Healthy</v>
      </c>
      <c r="AA2386" t="s">
        <v>33</v>
      </c>
      <c r="AB2386">
        <v>0</v>
      </c>
    </row>
    <row r="2387" spans="1:28" x14ac:dyDescent="0.3">
      <c r="A2387">
        <v>18</v>
      </c>
      <c r="B2387" t="s">
        <v>22</v>
      </c>
      <c r="C2387">
        <v>12</v>
      </c>
      <c r="D2387" t="s">
        <v>39</v>
      </c>
      <c r="E2387" t="s">
        <v>24</v>
      </c>
      <c r="F2387">
        <v>4</v>
      </c>
      <c r="G2387">
        <v>0</v>
      </c>
      <c r="H2387" t="s">
        <v>40</v>
      </c>
      <c r="I2387">
        <v>962444</v>
      </c>
      <c r="J2387" t="s">
        <v>37</v>
      </c>
      <c r="K2387" t="s">
        <v>27</v>
      </c>
      <c r="L2387">
        <v>0</v>
      </c>
      <c r="M2387">
        <v>1</v>
      </c>
      <c r="N2387">
        <v>3.7</v>
      </c>
      <c r="O2387" t="s">
        <v>28</v>
      </c>
      <c r="P2387">
        <v>0</v>
      </c>
      <c r="Q2387">
        <v>4</v>
      </c>
      <c r="R2387">
        <v>14.9</v>
      </c>
      <c r="S2387">
        <v>83.9</v>
      </c>
      <c r="T2387">
        <v>70.8</v>
      </c>
      <c r="U2387">
        <v>65.900000000000006</v>
      </c>
      <c r="V2387">
        <f t="shared" si="202"/>
        <v>-4.8999999999999915</v>
      </c>
      <c r="W2387" t="str">
        <f t="shared" si="203"/>
        <v>Monitor</v>
      </c>
      <c r="X2387" t="str">
        <f t="shared" si="206"/>
        <v>Normal</v>
      </c>
      <c r="Y2387" t="str">
        <f t="shared" si="205"/>
        <v>Local</v>
      </c>
      <c r="Z2387" t="str">
        <f t="shared" si="204"/>
        <v>At-Risk</v>
      </c>
      <c r="AA2387" t="s">
        <v>33</v>
      </c>
      <c r="AB2387">
        <v>0</v>
      </c>
    </row>
    <row r="2388" spans="1:28" x14ac:dyDescent="0.3">
      <c r="A2388">
        <v>16</v>
      </c>
      <c r="B2388" t="s">
        <v>38</v>
      </c>
      <c r="C2388">
        <v>10</v>
      </c>
      <c r="D2388" t="s">
        <v>39</v>
      </c>
      <c r="E2388" t="s">
        <v>30</v>
      </c>
      <c r="F2388">
        <v>4</v>
      </c>
      <c r="G2388">
        <v>1</v>
      </c>
      <c r="H2388" t="s">
        <v>34</v>
      </c>
      <c r="I2388">
        <v>151093</v>
      </c>
      <c r="J2388" t="s">
        <v>32</v>
      </c>
      <c r="K2388" t="s">
        <v>35</v>
      </c>
      <c r="L2388">
        <v>0</v>
      </c>
      <c r="M2388">
        <v>0</v>
      </c>
      <c r="N2388">
        <v>3.1</v>
      </c>
      <c r="O2388" t="s">
        <v>28</v>
      </c>
      <c r="P2388">
        <v>0</v>
      </c>
      <c r="Q2388">
        <v>2</v>
      </c>
      <c r="R2388">
        <v>6.8</v>
      </c>
      <c r="S2388">
        <v>94.4</v>
      </c>
      <c r="T2388">
        <v>53.5</v>
      </c>
      <c r="U2388">
        <v>52.7</v>
      </c>
      <c r="V2388">
        <f t="shared" si="202"/>
        <v>-0.79999999999999716</v>
      </c>
      <c r="W2388" t="str">
        <f t="shared" si="203"/>
        <v>Monitor</v>
      </c>
      <c r="X2388" t="str">
        <f t="shared" si="206"/>
        <v>Normal</v>
      </c>
      <c r="Y2388" t="str">
        <f t="shared" si="205"/>
        <v>Local</v>
      </c>
      <c r="Z2388" t="str">
        <f t="shared" si="204"/>
        <v>Healthy</v>
      </c>
      <c r="AA2388" t="s">
        <v>29</v>
      </c>
      <c r="AB2388">
        <v>0</v>
      </c>
    </row>
    <row r="2389" spans="1:28" x14ac:dyDescent="0.3">
      <c r="A2389">
        <v>12</v>
      </c>
      <c r="B2389" t="s">
        <v>22</v>
      </c>
      <c r="C2389">
        <v>8</v>
      </c>
      <c r="D2389" t="s">
        <v>23</v>
      </c>
      <c r="E2389" t="s">
        <v>30</v>
      </c>
      <c r="F2389">
        <v>5</v>
      </c>
      <c r="G2389">
        <v>0</v>
      </c>
      <c r="H2389" t="s">
        <v>34</v>
      </c>
      <c r="I2389">
        <v>166975</v>
      </c>
      <c r="J2389" t="s">
        <v>32</v>
      </c>
      <c r="K2389" t="s">
        <v>43</v>
      </c>
      <c r="L2389">
        <v>0</v>
      </c>
      <c r="M2389">
        <v>0</v>
      </c>
      <c r="N2389">
        <v>0.6</v>
      </c>
      <c r="O2389" t="s">
        <v>28</v>
      </c>
      <c r="P2389">
        <v>0</v>
      </c>
      <c r="Q2389">
        <v>3</v>
      </c>
      <c r="R2389">
        <v>8.1</v>
      </c>
      <c r="S2389">
        <v>93.9</v>
      </c>
      <c r="T2389">
        <v>55.6</v>
      </c>
      <c r="U2389">
        <v>71.599999999999994</v>
      </c>
      <c r="V2389">
        <f t="shared" si="202"/>
        <v>15.999999999999993</v>
      </c>
      <c r="W2389" t="str">
        <f t="shared" si="203"/>
        <v>Monitor</v>
      </c>
      <c r="X2389" t="str">
        <f t="shared" si="206"/>
        <v>Surge</v>
      </c>
      <c r="Y2389" t="str">
        <f t="shared" si="205"/>
        <v>Local</v>
      </c>
      <c r="Z2389" t="str">
        <f t="shared" si="204"/>
        <v>Healthy</v>
      </c>
      <c r="AA2389" t="s">
        <v>33</v>
      </c>
      <c r="AB2389">
        <v>0</v>
      </c>
    </row>
    <row r="2390" spans="1:28" x14ac:dyDescent="0.3">
      <c r="A2390">
        <v>15</v>
      </c>
      <c r="B2390" t="s">
        <v>38</v>
      </c>
      <c r="C2390">
        <v>11</v>
      </c>
      <c r="D2390" t="s">
        <v>39</v>
      </c>
      <c r="E2390" t="s">
        <v>30</v>
      </c>
      <c r="F2390">
        <v>5</v>
      </c>
      <c r="G2390">
        <v>0</v>
      </c>
      <c r="H2390" t="s">
        <v>36</v>
      </c>
      <c r="I2390">
        <v>224969</v>
      </c>
      <c r="J2390" t="s">
        <v>37</v>
      </c>
      <c r="K2390" t="s">
        <v>31</v>
      </c>
      <c r="L2390">
        <v>1</v>
      </c>
      <c r="M2390">
        <v>0</v>
      </c>
      <c r="N2390">
        <v>0.8</v>
      </c>
      <c r="O2390" t="s">
        <v>28</v>
      </c>
      <c r="P2390">
        <v>0</v>
      </c>
      <c r="Q2390">
        <v>2</v>
      </c>
      <c r="R2390">
        <v>13.7</v>
      </c>
      <c r="S2390">
        <v>85.1</v>
      </c>
      <c r="T2390">
        <v>58.4</v>
      </c>
      <c r="U2390">
        <v>60.9</v>
      </c>
      <c r="V2390">
        <f t="shared" si="202"/>
        <v>2.5</v>
      </c>
      <c r="W2390" t="str">
        <f t="shared" si="203"/>
        <v>Monitor</v>
      </c>
      <c r="X2390" t="str">
        <f t="shared" si="206"/>
        <v>Normal</v>
      </c>
      <c r="Y2390" t="str">
        <f t="shared" si="205"/>
        <v>Local</v>
      </c>
      <c r="Z2390" t="str">
        <f t="shared" si="204"/>
        <v>At-Risk</v>
      </c>
      <c r="AA2390" t="s">
        <v>33</v>
      </c>
      <c r="AB2390">
        <v>0</v>
      </c>
    </row>
    <row r="2391" spans="1:28" x14ac:dyDescent="0.3">
      <c r="A2391">
        <v>12</v>
      </c>
      <c r="B2391" t="s">
        <v>38</v>
      </c>
      <c r="C2391">
        <v>8</v>
      </c>
      <c r="D2391" t="s">
        <v>48</v>
      </c>
      <c r="E2391" t="s">
        <v>30</v>
      </c>
      <c r="F2391">
        <v>7</v>
      </c>
      <c r="G2391">
        <v>0</v>
      </c>
      <c r="H2391" t="s">
        <v>40</v>
      </c>
      <c r="I2391">
        <v>1191079</v>
      </c>
      <c r="J2391" t="s">
        <v>31</v>
      </c>
      <c r="K2391" t="s">
        <v>37</v>
      </c>
      <c r="L2391">
        <v>1</v>
      </c>
      <c r="M2391">
        <v>0</v>
      </c>
      <c r="N2391">
        <v>3.1</v>
      </c>
      <c r="O2391" t="s">
        <v>28</v>
      </c>
      <c r="P2391">
        <v>1</v>
      </c>
      <c r="Q2391">
        <v>4</v>
      </c>
      <c r="R2391">
        <v>23</v>
      </c>
      <c r="S2391">
        <v>92.1</v>
      </c>
      <c r="T2391">
        <v>73.599999999999994</v>
      </c>
      <c r="U2391">
        <v>70.900000000000006</v>
      </c>
      <c r="V2391">
        <f t="shared" si="202"/>
        <v>-2.6999999999999886</v>
      </c>
      <c r="W2391" t="str">
        <f t="shared" si="203"/>
        <v>Monitor</v>
      </c>
      <c r="X2391" t="str">
        <f t="shared" si="206"/>
        <v>Normal</v>
      </c>
      <c r="Y2391" t="str">
        <f t="shared" si="205"/>
        <v>Local</v>
      </c>
      <c r="Z2391" t="str">
        <f t="shared" si="204"/>
        <v>Healthy</v>
      </c>
      <c r="AA2391" t="s">
        <v>33</v>
      </c>
      <c r="AB2391">
        <v>0</v>
      </c>
    </row>
    <row r="2392" spans="1:28" x14ac:dyDescent="0.3">
      <c r="A2392">
        <v>15</v>
      </c>
      <c r="B2392" t="s">
        <v>22</v>
      </c>
      <c r="C2392">
        <v>11</v>
      </c>
      <c r="D2392" t="s">
        <v>23</v>
      </c>
      <c r="E2392" t="s">
        <v>30</v>
      </c>
      <c r="F2392">
        <v>5</v>
      </c>
      <c r="G2392">
        <v>0</v>
      </c>
      <c r="H2392" t="s">
        <v>25</v>
      </c>
      <c r="I2392">
        <v>366669</v>
      </c>
      <c r="J2392" t="s">
        <v>26</v>
      </c>
      <c r="K2392" t="s">
        <v>41</v>
      </c>
      <c r="L2392">
        <v>1</v>
      </c>
      <c r="M2392">
        <v>0</v>
      </c>
      <c r="N2392">
        <v>3.2</v>
      </c>
      <c r="O2392" t="s">
        <v>28</v>
      </c>
      <c r="P2392">
        <v>0</v>
      </c>
      <c r="Q2392">
        <v>3</v>
      </c>
      <c r="R2392">
        <v>17.100000000000001</v>
      </c>
      <c r="S2392">
        <v>86.4</v>
      </c>
      <c r="T2392">
        <v>63.7</v>
      </c>
      <c r="U2392">
        <v>65.3</v>
      </c>
      <c r="V2392">
        <f t="shared" si="202"/>
        <v>1.5999999999999943</v>
      </c>
      <c r="W2392" t="str">
        <f t="shared" si="203"/>
        <v>Monitor</v>
      </c>
      <c r="X2392" t="str">
        <f t="shared" si="206"/>
        <v>Normal</v>
      </c>
      <c r="Y2392" t="str">
        <f t="shared" si="205"/>
        <v>Local</v>
      </c>
      <c r="Z2392" t="str">
        <f t="shared" si="204"/>
        <v>At-Risk</v>
      </c>
      <c r="AA2392" t="s">
        <v>33</v>
      </c>
      <c r="AB2392">
        <v>0</v>
      </c>
    </row>
    <row r="2393" spans="1:28" x14ac:dyDescent="0.3">
      <c r="A2393">
        <v>16</v>
      </c>
      <c r="B2393" t="s">
        <v>38</v>
      </c>
      <c r="C2393">
        <v>11</v>
      </c>
      <c r="D2393" t="s">
        <v>48</v>
      </c>
      <c r="E2393" t="s">
        <v>24</v>
      </c>
      <c r="F2393">
        <v>4</v>
      </c>
      <c r="G2393">
        <v>0</v>
      </c>
      <c r="H2393" t="s">
        <v>25</v>
      </c>
      <c r="I2393">
        <v>456232</v>
      </c>
      <c r="J2393" t="s">
        <v>31</v>
      </c>
      <c r="K2393" t="s">
        <v>35</v>
      </c>
      <c r="L2393">
        <v>0</v>
      </c>
      <c r="M2393">
        <v>0</v>
      </c>
      <c r="N2393">
        <v>2.6</v>
      </c>
      <c r="O2393" t="s">
        <v>28</v>
      </c>
      <c r="P2393">
        <v>0</v>
      </c>
      <c r="Q2393">
        <v>3</v>
      </c>
      <c r="R2393">
        <v>15.5</v>
      </c>
      <c r="S2393">
        <v>84</v>
      </c>
      <c r="T2393">
        <v>56.9</v>
      </c>
      <c r="U2393">
        <v>64</v>
      </c>
      <c r="V2393">
        <f t="shared" si="202"/>
        <v>7.1000000000000014</v>
      </c>
      <c r="W2393" t="str">
        <f t="shared" si="203"/>
        <v>Monitor</v>
      </c>
      <c r="X2393" t="str">
        <f t="shared" si="206"/>
        <v>Normal</v>
      </c>
      <c r="Y2393" t="str">
        <f t="shared" si="205"/>
        <v>Local</v>
      </c>
      <c r="Z2393" t="str">
        <f t="shared" si="204"/>
        <v>At-Risk</v>
      </c>
      <c r="AA2393" t="s">
        <v>33</v>
      </c>
      <c r="AB2393">
        <v>0</v>
      </c>
    </row>
    <row r="2394" spans="1:28" x14ac:dyDescent="0.3">
      <c r="A2394">
        <v>17</v>
      </c>
      <c r="B2394" t="s">
        <v>22</v>
      </c>
      <c r="C2394">
        <v>11</v>
      </c>
      <c r="D2394" t="s">
        <v>23</v>
      </c>
      <c r="E2394" t="s">
        <v>30</v>
      </c>
      <c r="F2394">
        <v>4</v>
      </c>
      <c r="G2394">
        <v>0</v>
      </c>
      <c r="H2394" t="s">
        <v>40</v>
      </c>
      <c r="I2394">
        <v>822648</v>
      </c>
      <c r="J2394" t="s">
        <v>26</v>
      </c>
      <c r="K2394" t="s">
        <v>26</v>
      </c>
      <c r="L2394">
        <v>0</v>
      </c>
      <c r="M2394">
        <v>1</v>
      </c>
      <c r="N2394">
        <v>3.1</v>
      </c>
      <c r="O2394" t="s">
        <v>28</v>
      </c>
      <c r="P2394">
        <v>0</v>
      </c>
      <c r="Q2394">
        <v>4</v>
      </c>
      <c r="R2394">
        <v>11.1</v>
      </c>
      <c r="S2394">
        <v>97.3</v>
      </c>
      <c r="T2394">
        <v>47.7</v>
      </c>
      <c r="U2394">
        <v>73.599999999999994</v>
      </c>
      <c r="V2394">
        <f t="shared" si="202"/>
        <v>25.899999999999991</v>
      </c>
      <c r="W2394" t="str">
        <f t="shared" si="203"/>
        <v>Monitor</v>
      </c>
      <c r="X2394" t="str">
        <f t="shared" si="206"/>
        <v>Surge</v>
      </c>
      <c r="Y2394" t="str">
        <f t="shared" si="205"/>
        <v>Local</v>
      </c>
      <c r="Z2394" t="str">
        <f t="shared" si="204"/>
        <v>Healthy</v>
      </c>
      <c r="AA2394" t="s">
        <v>33</v>
      </c>
      <c r="AB2394">
        <v>0</v>
      </c>
    </row>
    <row r="2395" spans="1:28" x14ac:dyDescent="0.3">
      <c r="A2395">
        <v>11</v>
      </c>
      <c r="B2395" t="s">
        <v>46</v>
      </c>
      <c r="C2395">
        <v>6</v>
      </c>
      <c r="D2395" t="s">
        <v>39</v>
      </c>
      <c r="E2395" t="s">
        <v>30</v>
      </c>
      <c r="F2395">
        <v>3</v>
      </c>
      <c r="G2395">
        <v>1</v>
      </c>
      <c r="H2395" t="s">
        <v>36</v>
      </c>
      <c r="I2395">
        <v>286226</v>
      </c>
      <c r="J2395" t="s">
        <v>26</v>
      </c>
      <c r="K2395" t="s">
        <v>37</v>
      </c>
      <c r="L2395">
        <v>0</v>
      </c>
      <c r="M2395">
        <v>0</v>
      </c>
      <c r="O2395" t="s">
        <v>28</v>
      </c>
      <c r="P2395">
        <v>0</v>
      </c>
      <c r="Q2395">
        <v>3</v>
      </c>
      <c r="R2395">
        <v>17</v>
      </c>
      <c r="S2395">
        <v>93.9</v>
      </c>
      <c r="T2395">
        <v>57.6</v>
      </c>
      <c r="U2395">
        <v>68.8</v>
      </c>
      <c r="V2395">
        <f t="shared" si="202"/>
        <v>11.199999999999996</v>
      </c>
      <c r="W2395" t="str">
        <f t="shared" si="203"/>
        <v>Monitor</v>
      </c>
      <c r="X2395" t="str">
        <f t="shared" si="206"/>
        <v>Surge</v>
      </c>
      <c r="Y2395" t="str">
        <f t="shared" si="205"/>
        <v>Local</v>
      </c>
      <c r="Z2395" t="str">
        <f t="shared" si="204"/>
        <v>Healthy</v>
      </c>
      <c r="AA2395" t="s">
        <v>33</v>
      </c>
      <c r="AB2395">
        <v>0</v>
      </c>
    </row>
    <row r="2396" spans="1:28" x14ac:dyDescent="0.3">
      <c r="A2396">
        <v>13</v>
      </c>
      <c r="B2396" t="s">
        <v>22</v>
      </c>
      <c r="C2396">
        <v>9</v>
      </c>
      <c r="D2396" t="s">
        <v>23</v>
      </c>
      <c r="E2396" t="s">
        <v>24</v>
      </c>
      <c r="F2396">
        <v>3</v>
      </c>
      <c r="G2396">
        <v>0</v>
      </c>
      <c r="H2396" t="s">
        <v>34</v>
      </c>
      <c r="I2396">
        <v>87212</v>
      </c>
      <c r="J2396" t="s">
        <v>31</v>
      </c>
      <c r="K2396" t="s">
        <v>37</v>
      </c>
      <c r="L2396">
        <v>0</v>
      </c>
      <c r="M2396">
        <v>0</v>
      </c>
      <c r="N2396">
        <v>1.7</v>
      </c>
      <c r="O2396" t="s">
        <v>28</v>
      </c>
      <c r="P2396">
        <v>0</v>
      </c>
      <c r="Q2396">
        <v>3</v>
      </c>
      <c r="R2396">
        <v>11.8</v>
      </c>
      <c r="S2396">
        <v>89.4</v>
      </c>
      <c r="T2396">
        <v>60.1</v>
      </c>
      <c r="U2396">
        <v>75.8</v>
      </c>
      <c r="V2396">
        <f t="shared" si="202"/>
        <v>15.699999999999996</v>
      </c>
      <c r="W2396" t="str">
        <f t="shared" si="203"/>
        <v>Monitor</v>
      </c>
      <c r="X2396" t="str">
        <f t="shared" si="206"/>
        <v>Surge</v>
      </c>
      <c r="Y2396" t="str">
        <f t="shared" si="205"/>
        <v>Local</v>
      </c>
      <c r="Z2396" t="str">
        <f t="shared" si="204"/>
        <v>At-Risk</v>
      </c>
      <c r="AA2396" t="s">
        <v>42</v>
      </c>
      <c r="AB2396">
        <v>0</v>
      </c>
    </row>
    <row r="2397" spans="1:28" x14ac:dyDescent="0.3">
      <c r="A2397">
        <v>10</v>
      </c>
      <c r="B2397" t="s">
        <v>22</v>
      </c>
      <c r="C2397">
        <v>6</v>
      </c>
      <c r="D2397" t="s">
        <v>23</v>
      </c>
      <c r="E2397" t="s">
        <v>24</v>
      </c>
      <c r="F2397">
        <v>5</v>
      </c>
      <c r="G2397">
        <v>0</v>
      </c>
      <c r="H2397" t="s">
        <v>40</v>
      </c>
      <c r="I2397">
        <v>1403378</v>
      </c>
      <c r="J2397" t="s">
        <v>26</v>
      </c>
      <c r="K2397" t="s">
        <v>27</v>
      </c>
      <c r="L2397">
        <v>0</v>
      </c>
      <c r="M2397">
        <v>1</v>
      </c>
      <c r="O2397" t="s">
        <v>28</v>
      </c>
      <c r="P2397">
        <v>1</v>
      </c>
      <c r="Q2397">
        <v>3</v>
      </c>
      <c r="R2397">
        <v>11.8</v>
      </c>
      <c r="S2397">
        <v>100</v>
      </c>
      <c r="T2397">
        <v>60.2</v>
      </c>
      <c r="U2397">
        <v>76.900000000000006</v>
      </c>
      <c r="V2397">
        <f t="shared" si="202"/>
        <v>16.700000000000003</v>
      </c>
      <c r="W2397" t="str">
        <f t="shared" si="203"/>
        <v>Monitor</v>
      </c>
      <c r="X2397" t="str">
        <f t="shared" si="206"/>
        <v>Surge</v>
      </c>
      <c r="Y2397" t="str">
        <f t="shared" si="205"/>
        <v>Local</v>
      </c>
      <c r="Z2397" t="str">
        <f t="shared" si="204"/>
        <v>Healthy</v>
      </c>
      <c r="AA2397" t="s">
        <v>42</v>
      </c>
      <c r="AB2397">
        <v>0</v>
      </c>
    </row>
    <row r="2398" spans="1:28" x14ac:dyDescent="0.3">
      <c r="A2398">
        <v>10</v>
      </c>
      <c r="B2398" t="s">
        <v>22</v>
      </c>
      <c r="C2398">
        <v>6</v>
      </c>
      <c r="D2398" t="s">
        <v>39</v>
      </c>
      <c r="E2398" t="s">
        <v>30</v>
      </c>
      <c r="F2398">
        <v>5</v>
      </c>
      <c r="G2398">
        <v>0</v>
      </c>
      <c r="H2398" t="s">
        <v>40</v>
      </c>
      <c r="I2398">
        <v>713206</v>
      </c>
      <c r="J2398" t="s">
        <v>26</v>
      </c>
      <c r="K2398" t="s">
        <v>37</v>
      </c>
      <c r="L2398">
        <v>0</v>
      </c>
      <c r="M2398">
        <v>0</v>
      </c>
      <c r="N2398">
        <v>1.2</v>
      </c>
      <c r="O2398" t="s">
        <v>28</v>
      </c>
      <c r="P2398">
        <v>1</v>
      </c>
      <c r="Q2398">
        <v>3</v>
      </c>
      <c r="R2398">
        <v>8.6999999999999993</v>
      </c>
      <c r="S2398">
        <v>73.7</v>
      </c>
      <c r="T2398">
        <v>65.2</v>
      </c>
      <c r="U2398">
        <v>68.8</v>
      </c>
      <c r="V2398">
        <f t="shared" si="202"/>
        <v>3.5999999999999943</v>
      </c>
      <c r="W2398" t="str">
        <f t="shared" si="203"/>
        <v>Monitor</v>
      </c>
      <c r="X2398" t="str">
        <f t="shared" si="206"/>
        <v>Normal</v>
      </c>
      <c r="Y2398" t="str">
        <f t="shared" si="205"/>
        <v>Local</v>
      </c>
      <c r="Z2398" t="str">
        <f t="shared" si="204"/>
        <v>Chronic Absenteeism</v>
      </c>
      <c r="AA2398" t="s">
        <v>33</v>
      </c>
      <c r="AB2398">
        <v>0</v>
      </c>
    </row>
    <row r="2399" spans="1:28" x14ac:dyDescent="0.3">
      <c r="A2399">
        <v>16</v>
      </c>
      <c r="B2399" t="s">
        <v>22</v>
      </c>
      <c r="C2399">
        <v>12</v>
      </c>
      <c r="D2399" t="s">
        <v>23</v>
      </c>
      <c r="E2399" t="s">
        <v>44</v>
      </c>
      <c r="F2399">
        <v>2</v>
      </c>
      <c r="G2399">
        <v>0</v>
      </c>
      <c r="H2399" t="s">
        <v>25</v>
      </c>
      <c r="I2399">
        <v>381900</v>
      </c>
      <c r="J2399" t="s">
        <v>41</v>
      </c>
      <c r="K2399" t="s">
        <v>32</v>
      </c>
      <c r="L2399">
        <v>0</v>
      </c>
      <c r="M2399">
        <v>1</v>
      </c>
      <c r="N2399">
        <v>3.6</v>
      </c>
      <c r="O2399" t="s">
        <v>28</v>
      </c>
      <c r="P2399">
        <v>0</v>
      </c>
      <c r="Q2399">
        <v>3</v>
      </c>
      <c r="R2399">
        <v>12.4</v>
      </c>
      <c r="S2399">
        <v>82.2</v>
      </c>
      <c r="T2399">
        <v>77.099999999999994</v>
      </c>
      <c r="U2399">
        <v>74.2</v>
      </c>
      <c r="V2399">
        <f t="shared" si="202"/>
        <v>-2.8999999999999915</v>
      </c>
      <c r="W2399" t="str">
        <f t="shared" si="203"/>
        <v>Monitor</v>
      </c>
      <c r="X2399" t="str">
        <f t="shared" si="206"/>
        <v>Normal</v>
      </c>
      <c r="Y2399" t="str">
        <f t="shared" si="205"/>
        <v>Local</v>
      </c>
      <c r="Z2399" t="str">
        <f t="shared" si="204"/>
        <v>At-Risk</v>
      </c>
      <c r="AA2399" t="s">
        <v>33</v>
      </c>
      <c r="AB2399">
        <v>0</v>
      </c>
    </row>
    <row r="2400" spans="1:28" x14ac:dyDescent="0.3">
      <c r="A2400">
        <v>14</v>
      </c>
      <c r="B2400" t="s">
        <v>38</v>
      </c>
      <c r="C2400">
        <v>10</v>
      </c>
      <c r="D2400" t="s">
        <v>23</v>
      </c>
      <c r="E2400" t="s">
        <v>30</v>
      </c>
      <c r="F2400">
        <v>5</v>
      </c>
      <c r="G2400">
        <v>0</v>
      </c>
      <c r="H2400" t="s">
        <v>36</v>
      </c>
      <c r="I2400">
        <v>266024</v>
      </c>
      <c r="J2400" t="s">
        <v>26</v>
      </c>
      <c r="K2400" t="s">
        <v>37</v>
      </c>
      <c r="L2400">
        <v>0</v>
      </c>
      <c r="M2400">
        <v>1</v>
      </c>
      <c r="N2400">
        <v>1.1000000000000001</v>
      </c>
      <c r="O2400" t="s">
        <v>28</v>
      </c>
      <c r="P2400">
        <v>0</v>
      </c>
      <c r="Q2400">
        <v>3</v>
      </c>
      <c r="R2400">
        <v>15.2</v>
      </c>
      <c r="S2400">
        <v>84.7</v>
      </c>
      <c r="T2400">
        <v>52.6</v>
      </c>
      <c r="U2400">
        <v>71</v>
      </c>
      <c r="V2400">
        <f t="shared" si="202"/>
        <v>18.399999999999999</v>
      </c>
      <c r="W2400" t="str">
        <f t="shared" si="203"/>
        <v>Monitor</v>
      </c>
      <c r="X2400" t="str">
        <f t="shared" si="206"/>
        <v>Surge</v>
      </c>
      <c r="Y2400" t="str">
        <f t="shared" si="205"/>
        <v>Local</v>
      </c>
      <c r="Z2400" t="str">
        <f t="shared" si="204"/>
        <v>At-Risk</v>
      </c>
      <c r="AA2400" t="s">
        <v>33</v>
      </c>
      <c r="AB2400">
        <v>0</v>
      </c>
    </row>
    <row r="2401" spans="1:28" x14ac:dyDescent="0.3">
      <c r="A2401">
        <v>16</v>
      </c>
      <c r="B2401" t="s">
        <v>38</v>
      </c>
      <c r="C2401">
        <v>10</v>
      </c>
      <c r="D2401" t="s">
        <v>23</v>
      </c>
      <c r="E2401" t="s">
        <v>30</v>
      </c>
      <c r="F2401">
        <v>3</v>
      </c>
      <c r="G2401">
        <v>0</v>
      </c>
      <c r="H2401" t="s">
        <v>25</v>
      </c>
      <c r="I2401">
        <v>610025</v>
      </c>
      <c r="J2401" t="s">
        <v>37</v>
      </c>
      <c r="K2401" t="s">
        <v>31</v>
      </c>
      <c r="L2401">
        <v>1</v>
      </c>
      <c r="M2401">
        <v>1</v>
      </c>
      <c r="N2401">
        <v>1.8</v>
      </c>
      <c r="O2401" t="s">
        <v>28</v>
      </c>
      <c r="P2401">
        <v>0</v>
      </c>
      <c r="Q2401">
        <v>2</v>
      </c>
      <c r="R2401">
        <v>16.3</v>
      </c>
      <c r="S2401">
        <v>90.1</v>
      </c>
      <c r="T2401">
        <v>64</v>
      </c>
      <c r="U2401">
        <v>60.8</v>
      </c>
      <c r="V2401">
        <f t="shared" ref="V2401:V2451" si="207">U2401-T2401</f>
        <v>-3.2000000000000028</v>
      </c>
      <c r="W2401" t="str">
        <f t="shared" ref="W2401:W2451" si="208">IF(AND(U2401&lt;45,V2401&lt;-10),"High Risk","Monitor")</f>
        <v>Monitor</v>
      </c>
      <c r="X2401" t="str">
        <f t="shared" si="206"/>
        <v>Normal</v>
      </c>
      <c r="Y2401" t="str">
        <f t="shared" si="205"/>
        <v>Local</v>
      </c>
      <c r="Z2401" t="str">
        <f t="shared" si="204"/>
        <v>Healthy</v>
      </c>
      <c r="AA2401" t="s">
        <v>33</v>
      </c>
      <c r="AB2401">
        <v>0</v>
      </c>
    </row>
    <row r="2402" spans="1:28" x14ac:dyDescent="0.3">
      <c r="A2402">
        <v>17</v>
      </c>
      <c r="B2402" t="s">
        <v>38</v>
      </c>
      <c r="C2402">
        <v>12</v>
      </c>
      <c r="D2402" t="s">
        <v>39</v>
      </c>
      <c r="E2402" t="s">
        <v>44</v>
      </c>
      <c r="F2402">
        <v>3</v>
      </c>
      <c r="G2402">
        <v>1</v>
      </c>
      <c r="H2402" t="s">
        <v>25</v>
      </c>
      <c r="I2402">
        <v>393302</v>
      </c>
      <c r="J2402" t="s">
        <v>43</v>
      </c>
      <c r="K2402" t="s">
        <v>26</v>
      </c>
      <c r="L2402">
        <v>1</v>
      </c>
      <c r="M2402">
        <v>0</v>
      </c>
      <c r="N2402">
        <v>1.3</v>
      </c>
      <c r="O2402" t="s">
        <v>49</v>
      </c>
      <c r="P2402">
        <v>0</v>
      </c>
      <c r="Q2402">
        <v>2</v>
      </c>
      <c r="R2402">
        <v>20.8</v>
      </c>
      <c r="S2402">
        <v>84.7</v>
      </c>
      <c r="T2402">
        <v>63.5</v>
      </c>
      <c r="U2402">
        <v>78.5</v>
      </c>
      <c r="V2402">
        <f t="shared" si="207"/>
        <v>15</v>
      </c>
      <c r="W2402" t="str">
        <f t="shared" si="208"/>
        <v>Monitor</v>
      </c>
      <c r="X2402" t="str">
        <f t="shared" si="206"/>
        <v>Surge</v>
      </c>
      <c r="Y2402" t="str">
        <f t="shared" si="205"/>
        <v>Local</v>
      </c>
      <c r="Z2402" t="str">
        <f t="shared" si="204"/>
        <v>At-Risk</v>
      </c>
      <c r="AA2402" t="s">
        <v>42</v>
      </c>
      <c r="AB2402">
        <v>0</v>
      </c>
    </row>
    <row r="2403" spans="1:28" x14ac:dyDescent="0.3">
      <c r="A2403">
        <v>15</v>
      </c>
      <c r="B2403" t="s">
        <v>38</v>
      </c>
      <c r="C2403">
        <v>11</v>
      </c>
      <c r="D2403" t="s">
        <v>48</v>
      </c>
      <c r="E2403" t="s">
        <v>44</v>
      </c>
      <c r="F2403">
        <v>6</v>
      </c>
      <c r="G2403">
        <v>0</v>
      </c>
      <c r="H2403" t="s">
        <v>25</v>
      </c>
      <c r="I2403">
        <v>366550</v>
      </c>
      <c r="J2403" t="s">
        <v>37</v>
      </c>
      <c r="K2403" t="s">
        <v>41</v>
      </c>
      <c r="L2403">
        <v>0</v>
      </c>
      <c r="M2403">
        <v>1</v>
      </c>
      <c r="N2403">
        <v>2</v>
      </c>
      <c r="O2403" t="s">
        <v>28</v>
      </c>
      <c r="P2403">
        <v>0</v>
      </c>
      <c r="Q2403">
        <v>5</v>
      </c>
      <c r="R2403">
        <v>16.3</v>
      </c>
      <c r="S2403">
        <v>93.5</v>
      </c>
      <c r="T2403">
        <v>54.6</v>
      </c>
      <c r="U2403">
        <v>67.7</v>
      </c>
      <c r="V2403">
        <f t="shared" si="207"/>
        <v>13.100000000000001</v>
      </c>
      <c r="W2403" t="str">
        <f t="shared" si="208"/>
        <v>Monitor</v>
      </c>
      <c r="X2403" t="str">
        <f t="shared" si="206"/>
        <v>Surge</v>
      </c>
      <c r="Y2403" t="str">
        <f t="shared" si="205"/>
        <v>Local</v>
      </c>
      <c r="Z2403" t="str">
        <f t="shared" si="204"/>
        <v>Healthy</v>
      </c>
      <c r="AA2403" t="s">
        <v>33</v>
      </c>
      <c r="AB2403">
        <v>0</v>
      </c>
    </row>
    <row r="2404" spans="1:28" x14ac:dyDescent="0.3">
      <c r="A2404">
        <v>14</v>
      </c>
      <c r="B2404" t="s">
        <v>38</v>
      </c>
      <c r="C2404">
        <v>9</v>
      </c>
      <c r="D2404" t="s">
        <v>23</v>
      </c>
      <c r="E2404" t="s">
        <v>44</v>
      </c>
      <c r="F2404">
        <v>6</v>
      </c>
      <c r="G2404">
        <v>0</v>
      </c>
      <c r="H2404" t="s">
        <v>25</v>
      </c>
      <c r="I2404">
        <v>351912</v>
      </c>
      <c r="J2404" t="s">
        <v>37</v>
      </c>
      <c r="K2404" t="s">
        <v>37</v>
      </c>
      <c r="L2404">
        <v>0</v>
      </c>
      <c r="M2404">
        <v>1</v>
      </c>
      <c r="N2404">
        <v>3.3</v>
      </c>
      <c r="O2404" t="s">
        <v>28</v>
      </c>
      <c r="P2404">
        <v>1</v>
      </c>
      <c r="Q2404">
        <v>4</v>
      </c>
      <c r="R2404">
        <v>6.4</v>
      </c>
      <c r="S2404">
        <v>87.5</v>
      </c>
      <c r="T2404">
        <v>59.7</v>
      </c>
      <c r="U2404">
        <v>56.9</v>
      </c>
      <c r="V2404">
        <f t="shared" si="207"/>
        <v>-2.8000000000000043</v>
      </c>
      <c r="W2404" t="str">
        <f t="shared" si="208"/>
        <v>Monitor</v>
      </c>
      <c r="X2404" t="str">
        <f t="shared" si="206"/>
        <v>Normal</v>
      </c>
      <c r="Y2404" t="str">
        <f t="shared" si="205"/>
        <v>Local</v>
      </c>
      <c r="Z2404" t="str">
        <f t="shared" si="204"/>
        <v>At-Risk</v>
      </c>
      <c r="AA2404" t="s">
        <v>29</v>
      </c>
      <c r="AB2404">
        <v>0</v>
      </c>
    </row>
    <row r="2405" spans="1:28" x14ac:dyDescent="0.3">
      <c r="A2405">
        <v>13</v>
      </c>
      <c r="B2405" t="s">
        <v>22</v>
      </c>
      <c r="C2405">
        <v>7</v>
      </c>
      <c r="D2405" t="s">
        <v>39</v>
      </c>
      <c r="E2405" t="s">
        <v>30</v>
      </c>
      <c r="F2405">
        <v>5</v>
      </c>
      <c r="G2405">
        <v>1</v>
      </c>
      <c r="H2405" t="s">
        <v>36</v>
      </c>
      <c r="I2405">
        <v>305518</v>
      </c>
      <c r="J2405" t="s">
        <v>32</v>
      </c>
      <c r="K2405" t="s">
        <v>27</v>
      </c>
      <c r="L2405">
        <v>0</v>
      </c>
      <c r="M2405">
        <v>0</v>
      </c>
      <c r="N2405">
        <v>1.2</v>
      </c>
      <c r="O2405" t="s">
        <v>28</v>
      </c>
      <c r="P2405">
        <v>1</v>
      </c>
      <c r="Q2405">
        <v>3</v>
      </c>
      <c r="R2405">
        <v>10.7</v>
      </c>
      <c r="S2405">
        <v>84.6</v>
      </c>
      <c r="T2405">
        <v>63.4</v>
      </c>
      <c r="U2405">
        <v>56.4</v>
      </c>
      <c r="V2405">
        <f t="shared" si="207"/>
        <v>-7</v>
      </c>
      <c r="W2405" t="str">
        <f t="shared" si="208"/>
        <v>Monitor</v>
      </c>
      <c r="X2405" t="str">
        <f t="shared" si="206"/>
        <v>Normal</v>
      </c>
      <c r="Y2405" t="str">
        <f t="shared" si="205"/>
        <v>Local</v>
      </c>
      <c r="Z2405" t="str">
        <f t="shared" si="204"/>
        <v>At-Risk</v>
      </c>
      <c r="AA2405" t="s">
        <v>29</v>
      </c>
      <c r="AB2405">
        <v>0</v>
      </c>
    </row>
    <row r="2406" spans="1:28" x14ac:dyDescent="0.3">
      <c r="A2406">
        <v>13</v>
      </c>
      <c r="B2406" t="s">
        <v>38</v>
      </c>
      <c r="C2406">
        <v>9</v>
      </c>
      <c r="D2406" t="s">
        <v>23</v>
      </c>
      <c r="E2406" t="s">
        <v>44</v>
      </c>
      <c r="F2406">
        <v>4</v>
      </c>
      <c r="G2406">
        <v>0</v>
      </c>
      <c r="H2406" t="s">
        <v>45</v>
      </c>
      <c r="I2406">
        <v>5705710</v>
      </c>
      <c r="J2406" t="s">
        <v>26</v>
      </c>
      <c r="K2406" t="s">
        <v>27</v>
      </c>
      <c r="L2406">
        <v>1</v>
      </c>
      <c r="M2406">
        <v>1</v>
      </c>
      <c r="N2406">
        <v>3.2</v>
      </c>
      <c r="O2406" t="s">
        <v>28</v>
      </c>
      <c r="P2406">
        <v>0</v>
      </c>
      <c r="Q2406">
        <v>3</v>
      </c>
      <c r="R2406">
        <v>18.899999999999999</v>
      </c>
      <c r="S2406">
        <v>95.9</v>
      </c>
      <c r="T2406">
        <v>81.2</v>
      </c>
      <c r="U2406">
        <v>77.900000000000006</v>
      </c>
      <c r="V2406">
        <f t="shared" si="207"/>
        <v>-3.2999999999999972</v>
      </c>
      <c r="W2406" t="str">
        <f t="shared" si="208"/>
        <v>Monitor</v>
      </c>
      <c r="X2406" t="str">
        <f t="shared" si="206"/>
        <v>Normal</v>
      </c>
      <c r="Y2406" t="str">
        <f t="shared" si="205"/>
        <v>Local</v>
      </c>
      <c r="Z2406" t="str">
        <f t="shared" si="204"/>
        <v>Healthy</v>
      </c>
      <c r="AA2406" t="s">
        <v>42</v>
      </c>
      <c r="AB2406">
        <v>0</v>
      </c>
    </row>
    <row r="2407" spans="1:28" x14ac:dyDescent="0.3">
      <c r="A2407">
        <v>15</v>
      </c>
      <c r="B2407" t="s">
        <v>22</v>
      </c>
      <c r="C2407">
        <v>11</v>
      </c>
      <c r="D2407" t="s">
        <v>23</v>
      </c>
      <c r="E2407" t="s">
        <v>30</v>
      </c>
      <c r="F2407">
        <v>6</v>
      </c>
      <c r="G2407">
        <v>0</v>
      </c>
      <c r="H2407" t="s">
        <v>34</v>
      </c>
      <c r="I2407">
        <v>60350</v>
      </c>
      <c r="J2407" t="s">
        <v>32</v>
      </c>
      <c r="K2407" t="s">
        <v>35</v>
      </c>
      <c r="L2407">
        <v>0</v>
      </c>
      <c r="M2407">
        <v>0</v>
      </c>
      <c r="N2407">
        <v>0.8</v>
      </c>
      <c r="O2407" t="s">
        <v>47</v>
      </c>
      <c r="P2407">
        <v>0</v>
      </c>
      <c r="Q2407">
        <v>4</v>
      </c>
      <c r="R2407">
        <v>10.6</v>
      </c>
      <c r="S2407">
        <v>92.8</v>
      </c>
      <c r="T2407">
        <v>45.1</v>
      </c>
      <c r="U2407">
        <v>66.7</v>
      </c>
      <c r="V2407">
        <f t="shared" si="207"/>
        <v>21.6</v>
      </c>
      <c r="W2407" t="str">
        <f t="shared" si="208"/>
        <v>Monitor</v>
      </c>
      <c r="X2407" t="str">
        <f t="shared" si="206"/>
        <v>Surge</v>
      </c>
      <c r="Y2407" t="str">
        <f t="shared" si="205"/>
        <v>Local</v>
      </c>
      <c r="Z2407" t="str">
        <f t="shared" si="204"/>
        <v>Healthy</v>
      </c>
      <c r="AA2407" t="s">
        <v>33</v>
      </c>
      <c r="AB2407">
        <v>0</v>
      </c>
    </row>
    <row r="2408" spans="1:28" x14ac:dyDescent="0.3">
      <c r="A2408">
        <v>15</v>
      </c>
      <c r="B2408" t="s">
        <v>38</v>
      </c>
      <c r="C2408">
        <v>10</v>
      </c>
      <c r="D2408" t="s">
        <v>48</v>
      </c>
      <c r="E2408" t="s">
        <v>30</v>
      </c>
      <c r="F2408">
        <v>5</v>
      </c>
      <c r="G2408">
        <v>0</v>
      </c>
      <c r="H2408" t="s">
        <v>25</v>
      </c>
      <c r="I2408">
        <v>669218</v>
      </c>
      <c r="J2408" t="s">
        <v>35</v>
      </c>
      <c r="K2408" t="s">
        <v>35</v>
      </c>
      <c r="L2408">
        <v>0</v>
      </c>
      <c r="M2408">
        <v>0</v>
      </c>
      <c r="N2408">
        <v>2.2000000000000002</v>
      </c>
      <c r="O2408" t="s">
        <v>28</v>
      </c>
      <c r="P2408">
        <v>0</v>
      </c>
      <c r="Q2408">
        <v>3</v>
      </c>
      <c r="R2408">
        <v>14.4</v>
      </c>
      <c r="S2408">
        <v>83.9</v>
      </c>
      <c r="T2408">
        <v>61.2</v>
      </c>
      <c r="U2408">
        <v>72.2</v>
      </c>
      <c r="V2408">
        <f t="shared" si="207"/>
        <v>11</v>
      </c>
      <c r="W2408" t="str">
        <f t="shared" si="208"/>
        <v>Monitor</v>
      </c>
      <c r="X2408" t="str">
        <f t="shared" si="206"/>
        <v>Surge</v>
      </c>
      <c r="Y2408" t="str">
        <f t="shared" si="205"/>
        <v>Local</v>
      </c>
      <c r="Z2408" t="str">
        <f t="shared" si="204"/>
        <v>At-Risk</v>
      </c>
      <c r="AA2408" t="s">
        <v>33</v>
      </c>
      <c r="AB2408">
        <v>0</v>
      </c>
    </row>
    <row r="2409" spans="1:28" x14ac:dyDescent="0.3">
      <c r="A2409">
        <v>10</v>
      </c>
      <c r="B2409" t="s">
        <v>22</v>
      </c>
      <c r="C2409">
        <v>6</v>
      </c>
      <c r="D2409" t="s">
        <v>23</v>
      </c>
      <c r="E2409" t="s">
        <v>30</v>
      </c>
      <c r="F2409">
        <v>5</v>
      </c>
      <c r="G2409">
        <v>0</v>
      </c>
      <c r="H2409" t="s">
        <v>25</v>
      </c>
      <c r="I2409">
        <v>506052</v>
      </c>
      <c r="J2409" t="s">
        <v>37</v>
      </c>
      <c r="K2409" t="s">
        <v>32</v>
      </c>
      <c r="L2409">
        <v>1</v>
      </c>
      <c r="M2409">
        <v>0</v>
      </c>
      <c r="N2409">
        <v>0.8</v>
      </c>
      <c r="O2409" t="s">
        <v>28</v>
      </c>
      <c r="P2409">
        <v>0</v>
      </c>
      <c r="Q2409">
        <v>5</v>
      </c>
      <c r="R2409">
        <v>20.399999999999999</v>
      </c>
      <c r="S2409">
        <v>91.4</v>
      </c>
      <c r="T2409">
        <v>61.4</v>
      </c>
      <c r="U2409">
        <v>74.8</v>
      </c>
      <c r="V2409">
        <f t="shared" si="207"/>
        <v>13.399999999999999</v>
      </c>
      <c r="W2409" t="str">
        <f t="shared" si="208"/>
        <v>Monitor</v>
      </c>
      <c r="X2409" t="str">
        <f t="shared" si="206"/>
        <v>Surge</v>
      </c>
      <c r="Y2409" t="str">
        <f t="shared" si="205"/>
        <v>Local</v>
      </c>
      <c r="Z2409" t="str">
        <f t="shared" si="204"/>
        <v>Healthy</v>
      </c>
      <c r="AA2409" t="s">
        <v>33</v>
      </c>
      <c r="AB2409">
        <v>0</v>
      </c>
    </row>
    <row r="2410" spans="1:28" x14ac:dyDescent="0.3">
      <c r="A2410">
        <v>11</v>
      </c>
      <c r="B2410" t="s">
        <v>38</v>
      </c>
      <c r="C2410">
        <v>6</v>
      </c>
      <c r="D2410" t="s">
        <v>39</v>
      </c>
      <c r="E2410" t="s">
        <v>44</v>
      </c>
      <c r="F2410">
        <v>5</v>
      </c>
      <c r="G2410">
        <v>0</v>
      </c>
      <c r="H2410" t="s">
        <v>36</v>
      </c>
      <c r="I2410">
        <v>325430</v>
      </c>
      <c r="J2410" t="s">
        <v>37</v>
      </c>
      <c r="K2410" t="s">
        <v>27</v>
      </c>
      <c r="L2410">
        <v>0</v>
      </c>
      <c r="M2410">
        <v>1</v>
      </c>
      <c r="N2410">
        <v>2</v>
      </c>
      <c r="O2410" t="s">
        <v>49</v>
      </c>
      <c r="P2410">
        <v>0</v>
      </c>
      <c r="Q2410">
        <v>3</v>
      </c>
      <c r="R2410">
        <v>10.8</v>
      </c>
      <c r="S2410">
        <v>87.4</v>
      </c>
      <c r="T2410">
        <v>66.400000000000006</v>
      </c>
      <c r="U2410">
        <v>78.2</v>
      </c>
      <c r="V2410">
        <f t="shared" si="207"/>
        <v>11.799999999999997</v>
      </c>
      <c r="W2410" t="str">
        <f t="shared" si="208"/>
        <v>Monitor</v>
      </c>
      <c r="X2410" t="str">
        <f t="shared" si="206"/>
        <v>Surge</v>
      </c>
      <c r="Y2410" t="str">
        <f t="shared" si="205"/>
        <v>Local</v>
      </c>
      <c r="Z2410" t="str">
        <f t="shared" si="204"/>
        <v>At-Risk</v>
      </c>
      <c r="AA2410" t="s">
        <v>42</v>
      </c>
      <c r="AB2410">
        <v>0</v>
      </c>
    </row>
    <row r="2411" spans="1:28" x14ac:dyDescent="0.3">
      <c r="A2411">
        <v>14</v>
      </c>
      <c r="B2411" t="s">
        <v>38</v>
      </c>
      <c r="C2411">
        <v>9</v>
      </c>
      <c r="D2411" t="s">
        <v>23</v>
      </c>
      <c r="E2411" t="s">
        <v>44</v>
      </c>
      <c r="F2411">
        <v>6</v>
      </c>
      <c r="G2411">
        <v>0</v>
      </c>
      <c r="H2411" t="s">
        <v>25</v>
      </c>
      <c r="I2411">
        <v>366406</v>
      </c>
      <c r="J2411" t="s">
        <v>37</v>
      </c>
      <c r="K2411" t="s">
        <v>37</v>
      </c>
      <c r="M2411">
        <v>0</v>
      </c>
      <c r="N2411">
        <v>4.5</v>
      </c>
      <c r="O2411" t="s">
        <v>49</v>
      </c>
      <c r="P2411">
        <v>0</v>
      </c>
      <c r="Q2411">
        <v>3</v>
      </c>
      <c r="R2411">
        <v>18</v>
      </c>
      <c r="S2411">
        <v>89.1</v>
      </c>
      <c r="T2411">
        <v>74.3</v>
      </c>
      <c r="U2411">
        <v>76.3</v>
      </c>
      <c r="V2411">
        <f t="shared" si="207"/>
        <v>2</v>
      </c>
      <c r="W2411" t="str">
        <f t="shared" si="208"/>
        <v>Monitor</v>
      </c>
      <c r="X2411" t="str">
        <f t="shared" si="206"/>
        <v>Normal</v>
      </c>
      <c r="Y2411" t="str">
        <f t="shared" si="205"/>
        <v>Local</v>
      </c>
      <c r="Z2411" t="str">
        <f t="shared" si="204"/>
        <v>At-Risk</v>
      </c>
      <c r="AA2411" t="s">
        <v>42</v>
      </c>
      <c r="AB2411">
        <v>0</v>
      </c>
    </row>
    <row r="2412" spans="1:28" x14ac:dyDescent="0.3">
      <c r="A2412">
        <v>13</v>
      </c>
      <c r="B2412" t="s">
        <v>38</v>
      </c>
      <c r="C2412">
        <v>9</v>
      </c>
      <c r="D2412" t="s">
        <v>48</v>
      </c>
      <c r="E2412" t="s">
        <v>44</v>
      </c>
      <c r="F2412">
        <v>5</v>
      </c>
      <c r="G2412">
        <v>1</v>
      </c>
      <c r="H2412" t="s">
        <v>36</v>
      </c>
      <c r="I2412">
        <v>214649</v>
      </c>
      <c r="J2412" t="s">
        <v>35</v>
      </c>
      <c r="K2412" t="s">
        <v>27</v>
      </c>
      <c r="L2412">
        <v>0</v>
      </c>
      <c r="M2412">
        <v>0</v>
      </c>
      <c r="N2412">
        <v>2.2000000000000002</v>
      </c>
      <c r="O2412" t="s">
        <v>28</v>
      </c>
      <c r="P2412">
        <v>0</v>
      </c>
      <c r="Q2412">
        <v>2</v>
      </c>
      <c r="R2412">
        <v>20.3</v>
      </c>
      <c r="S2412">
        <v>82.8</v>
      </c>
      <c r="T2412">
        <v>62.8</v>
      </c>
      <c r="U2412">
        <v>70.8</v>
      </c>
      <c r="V2412">
        <f t="shared" si="207"/>
        <v>8</v>
      </c>
      <c r="W2412" t="str">
        <f t="shared" si="208"/>
        <v>Monitor</v>
      </c>
      <c r="X2412" t="str">
        <f t="shared" si="206"/>
        <v>Normal</v>
      </c>
      <c r="Y2412" t="str">
        <f t="shared" si="205"/>
        <v>Local</v>
      </c>
      <c r="Z2412" t="str">
        <f t="shared" si="204"/>
        <v>At-Risk</v>
      </c>
      <c r="AA2412" t="s">
        <v>33</v>
      </c>
      <c r="AB2412">
        <v>0</v>
      </c>
    </row>
    <row r="2413" spans="1:28" x14ac:dyDescent="0.3">
      <c r="A2413">
        <v>12</v>
      </c>
      <c r="B2413" t="s">
        <v>38</v>
      </c>
      <c r="C2413">
        <v>6</v>
      </c>
      <c r="D2413" t="s">
        <v>23</v>
      </c>
      <c r="E2413" t="s">
        <v>44</v>
      </c>
      <c r="F2413">
        <v>3</v>
      </c>
      <c r="G2413">
        <v>0</v>
      </c>
      <c r="H2413" t="s">
        <v>40</v>
      </c>
      <c r="I2413">
        <v>1069817</v>
      </c>
      <c r="J2413" t="s">
        <v>37</v>
      </c>
      <c r="K2413" t="s">
        <v>35</v>
      </c>
      <c r="L2413">
        <v>0</v>
      </c>
      <c r="M2413">
        <v>0</v>
      </c>
      <c r="N2413">
        <v>9.6</v>
      </c>
      <c r="O2413" t="s">
        <v>28</v>
      </c>
      <c r="P2413">
        <v>0</v>
      </c>
      <c r="Q2413">
        <v>3</v>
      </c>
      <c r="R2413">
        <v>14.7</v>
      </c>
      <c r="S2413">
        <v>87.3</v>
      </c>
      <c r="T2413">
        <v>76.7</v>
      </c>
      <c r="U2413">
        <v>64.7</v>
      </c>
      <c r="V2413">
        <f t="shared" si="207"/>
        <v>-12</v>
      </c>
      <c r="W2413" t="str">
        <f t="shared" si="208"/>
        <v>Monitor</v>
      </c>
      <c r="X2413" t="str">
        <f t="shared" si="206"/>
        <v>Normal</v>
      </c>
      <c r="Y2413" t="str">
        <f t="shared" si="205"/>
        <v>Commuter</v>
      </c>
      <c r="Z2413" t="str">
        <f t="shared" ref="Z2413:Z2467" si="209">IF(S2413&gt;=90, "Healthy", IF(S2413&gt;75, "At-Risk", "Chronic Absenteeism"))</f>
        <v>At-Risk</v>
      </c>
      <c r="AA2413" t="s">
        <v>33</v>
      </c>
      <c r="AB2413">
        <v>0</v>
      </c>
    </row>
    <row r="2414" spans="1:28" x14ac:dyDescent="0.3">
      <c r="A2414">
        <v>14</v>
      </c>
      <c r="B2414" t="s">
        <v>22</v>
      </c>
      <c r="C2414">
        <v>8</v>
      </c>
      <c r="D2414" t="s">
        <v>23</v>
      </c>
      <c r="E2414" t="s">
        <v>30</v>
      </c>
      <c r="F2414">
        <v>4</v>
      </c>
      <c r="G2414">
        <v>1</v>
      </c>
      <c r="H2414" t="s">
        <v>34</v>
      </c>
      <c r="I2414">
        <v>60594</v>
      </c>
      <c r="J2414" t="s">
        <v>37</v>
      </c>
      <c r="K2414" t="s">
        <v>37</v>
      </c>
      <c r="L2414">
        <v>1</v>
      </c>
      <c r="M2414">
        <v>0</v>
      </c>
      <c r="N2414">
        <v>1.2</v>
      </c>
      <c r="O2414" t="s">
        <v>28</v>
      </c>
      <c r="P2414">
        <v>0</v>
      </c>
      <c r="Q2414">
        <v>2</v>
      </c>
      <c r="R2414">
        <v>5.0999999999999996</v>
      </c>
      <c r="S2414">
        <v>67.8</v>
      </c>
      <c r="T2414">
        <v>44.8</v>
      </c>
      <c r="U2414">
        <v>61</v>
      </c>
      <c r="V2414">
        <f t="shared" si="207"/>
        <v>16.200000000000003</v>
      </c>
      <c r="W2414" t="str">
        <f t="shared" si="208"/>
        <v>Monitor</v>
      </c>
      <c r="X2414" t="str">
        <f t="shared" si="206"/>
        <v>Surge</v>
      </c>
      <c r="Y2414" t="str">
        <f t="shared" si="205"/>
        <v>Local</v>
      </c>
      <c r="Z2414" t="str">
        <f t="shared" si="209"/>
        <v>Chronic Absenteeism</v>
      </c>
      <c r="AA2414" t="s">
        <v>33</v>
      </c>
      <c r="AB2414">
        <v>0</v>
      </c>
    </row>
    <row r="2415" spans="1:28" x14ac:dyDescent="0.3">
      <c r="A2415">
        <v>15</v>
      </c>
      <c r="B2415" t="s">
        <v>22</v>
      </c>
      <c r="C2415">
        <v>9</v>
      </c>
      <c r="D2415" t="s">
        <v>48</v>
      </c>
      <c r="E2415" t="s">
        <v>24</v>
      </c>
      <c r="F2415">
        <v>4</v>
      </c>
      <c r="G2415">
        <v>0</v>
      </c>
      <c r="H2415" t="s">
        <v>36</v>
      </c>
      <c r="I2415">
        <v>241999</v>
      </c>
      <c r="J2415" t="s">
        <v>43</v>
      </c>
      <c r="K2415" t="s">
        <v>43</v>
      </c>
      <c r="L2415">
        <v>0</v>
      </c>
      <c r="M2415">
        <v>0</v>
      </c>
      <c r="N2415">
        <v>5.9</v>
      </c>
      <c r="O2415" t="s">
        <v>28</v>
      </c>
      <c r="P2415">
        <v>0</v>
      </c>
      <c r="Q2415">
        <v>2</v>
      </c>
      <c r="R2415">
        <v>10.5</v>
      </c>
      <c r="S2415">
        <v>81.5</v>
      </c>
      <c r="T2415">
        <v>61.9</v>
      </c>
      <c r="U2415">
        <v>82.4</v>
      </c>
      <c r="V2415">
        <f t="shared" si="207"/>
        <v>20.500000000000007</v>
      </c>
      <c r="W2415" t="str">
        <f t="shared" si="208"/>
        <v>Monitor</v>
      </c>
      <c r="X2415" t="str">
        <f t="shared" si="206"/>
        <v>Surge</v>
      </c>
      <c r="Y2415" t="str">
        <f t="shared" si="205"/>
        <v>Commuter</v>
      </c>
      <c r="Z2415" t="str">
        <f t="shared" si="209"/>
        <v>At-Risk</v>
      </c>
      <c r="AA2415" t="s">
        <v>42</v>
      </c>
      <c r="AB2415">
        <v>0</v>
      </c>
    </row>
    <row r="2416" spans="1:28" x14ac:dyDescent="0.3">
      <c r="A2416">
        <v>16</v>
      </c>
      <c r="B2416" t="s">
        <v>38</v>
      </c>
      <c r="C2416">
        <v>12</v>
      </c>
      <c r="D2416" t="s">
        <v>23</v>
      </c>
      <c r="E2416" t="s">
        <v>24</v>
      </c>
      <c r="F2416">
        <v>2</v>
      </c>
      <c r="G2416">
        <v>0</v>
      </c>
      <c r="H2416" t="s">
        <v>34</v>
      </c>
      <c r="I2416">
        <v>64657</v>
      </c>
      <c r="J2416" t="s">
        <v>26</v>
      </c>
      <c r="K2416" t="s">
        <v>41</v>
      </c>
      <c r="M2416">
        <v>0</v>
      </c>
      <c r="N2416">
        <v>2.4</v>
      </c>
      <c r="O2416" t="s">
        <v>47</v>
      </c>
      <c r="P2416">
        <v>1</v>
      </c>
      <c r="Q2416">
        <v>3</v>
      </c>
      <c r="R2416">
        <v>3.4</v>
      </c>
      <c r="S2416">
        <v>84.1</v>
      </c>
      <c r="T2416">
        <v>58.5</v>
      </c>
      <c r="U2416">
        <v>47.9</v>
      </c>
      <c r="V2416">
        <f t="shared" si="207"/>
        <v>-10.600000000000001</v>
      </c>
      <c r="W2416" t="str">
        <f t="shared" si="208"/>
        <v>Monitor</v>
      </c>
      <c r="X2416" t="str">
        <f t="shared" si="206"/>
        <v>Normal</v>
      </c>
      <c r="Y2416" t="str">
        <f t="shared" si="205"/>
        <v>Local</v>
      </c>
      <c r="Z2416" t="str">
        <f t="shared" si="209"/>
        <v>At-Risk</v>
      </c>
      <c r="AA2416" t="s">
        <v>29</v>
      </c>
      <c r="AB2416">
        <v>0</v>
      </c>
    </row>
    <row r="2417" spans="1:28" x14ac:dyDescent="0.3">
      <c r="A2417">
        <v>14</v>
      </c>
      <c r="B2417" t="s">
        <v>22</v>
      </c>
      <c r="C2417">
        <v>8</v>
      </c>
      <c r="D2417" t="s">
        <v>39</v>
      </c>
      <c r="E2417" t="s">
        <v>44</v>
      </c>
      <c r="F2417">
        <v>6</v>
      </c>
      <c r="G2417">
        <v>0</v>
      </c>
      <c r="H2417" t="s">
        <v>36</v>
      </c>
      <c r="I2417">
        <v>205162</v>
      </c>
      <c r="J2417" t="s">
        <v>26</v>
      </c>
      <c r="K2417" t="s">
        <v>41</v>
      </c>
      <c r="L2417">
        <v>1</v>
      </c>
      <c r="M2417">
        <v>0</v>
      </c>
      <c r="N2417">
        <v>1.7</v>
      </c>
      <c r="O2417" t="s">
        <v>28</v>
      </c>
      <c r="P2417">
        <v>0</v>
      </c>
      <c r="Q2417">
        <v>2</v>
      </c>
      <c r="R2417">
        <v>9.6999999999999993</v>
      </c>
      <c r="S2417">
        <v>73.2</v>
      </c>
      <c r="T2417">
        <v>57.6</v>
      </c>
      <c r="U2417">
        <v>72.099999999999994</v>
      </c>
      <c r="V2417">
        <f t="shared" si="207"/>
        <v>14.499999999999993</v>
      </c>
      <c r="W2417" t="str">
        <f t="shared" si="208"/>
        <v>Monitor</v>
      </c>
      <c r="X2417" t="str">
        <f t="shared" si="206"/>
        <v>Surge</v>
      </c>
      <c r="Y2417" t="str">
        <f t="shared" si="205"/>
        <v>Local</v>
      </c>
      <c r="Z2417" t="str">
        <f t="shared" si="209"/>
        <v>Chronic Absenteeism</v>
      </c>
      <c r="AA2417" t="s">
        <v>33</v>
      </c>
      <c r="AB2417">
        <v>0</v>
      </c>
    </row>
    <row r="2418" spans="1:28" x14ac:dyDescent="0.3">
      <c r="A2418">
        <v>12</v>
      </c>
      <c r="B2418" t="s">
        <v>38</v>
      </c>
      <c r="C2418">
        <v>6</v>
      </c>
      <c r="D2418" t="s">
        <v>23</v>
      </c>
      <c r="E2418" t="s">
        <v>24</v>
      </c>
      <c r="F2418">
        <v>5</v>
      </c>
      <c r="G2418">
        <v>0</v>
      </c>
      <c r="H2418" t="s">
        <v>40</v>
      </c>
      <c r="I2418">
        <v>799964</v>
      </c>
      <c r="J2418" t="s">
        <v>41</v>
      </c>
      <c r="K2418" t="s">
        <v>31</v>
      </c>
      <c r="L2418">
        <v>1</v>
      </c>
      <c r="M2418">
        <v>1</v>
      </c>
      <c r="N2418">
        <v>3.9</v>
      </c>
      <c r="O2418" t="s">
        <v>28</v>
      </c>
      <c r="P2418">
        <v>0</v>
      </c>
      <c r="Q2418">
        <v>4</v>
      </c>
      <c r="R2418">
        <v>16.7</v>
      </c>
      <c r="S2418">
        <v>80.400000000000006</v>
      </c>
      <c r="T2418">
        <v>68.7</v>
      </c>
      <c r="U2418">
        <v>78.3</v>
      </c>
      <c r="V2418">
        <f t="shared" si="207"/>
        <v>9.5999999999999943</v>
      </c>
      <c r="W2418" t="str">
        <f t="shared" si="208"/>
        <v>Monitor</v>
      </c>
      <c r="X2418" t="str">
        <f t="shared" si="206"/>
        <v>Normal</v>
      </c>
      <c r="Y2418" t="str">
        <f t="shared" si="205"/>
        <v>Local</v>
      </c>
      <c r="Z2418" t="str">
        <f t="shared" si="209"/>
        <v>At-Risk</v>
      </c>
      <c r="AA2418" t="s">
        <v>42</v>
      </c>
      <c r="AB2418">
        <v>0</v>
      </c>
    </row>
    <row r="2419" spans="1:28" x14ac:dyDescent="0.3">
      <c r="A2419">
        <v>11</v>
      </c>
      <c r="B2419" t="s">
        <v>38</v>
      </c>
      <c r="C2419">
        <v>7</v>
      </c>
      <c r="D2419" t="s">
        <v>39</v>
      </c>
      <c r="E2419" t="s">
        <v>24</v>
      </c>
      <c r="F2419">
        <v>7</v>
      </c>
      <c r="G2419">
        <v>0</v>
      </c>
      <c r="H2419" t="s">
        <v>34</v>
      </c>
      <c r="I2419">
        <v>148669</v>
      </c>
      <c r="J2419" t="s">
        <v>41</v>
      </c>
      <c r="K2419" t="s">
        <v>31</v>
      </c>
      <c r="L2419">
        <v>0</v>
      </c>
      <c r="M2419">
        <v>0</v>
      </c>
      <c r="N2419">
        <v>4.4000000000000004</v>
      </c>
      <c r="O2419" t="s">
        <v>28</v>
      </c>
      <c r="P2419">
        <v>0</v>
      </c>
      <c r="Q2419">
        <v>5</v>
      </c>
      <c r="R2419">
        <v>13</v>
      </c>
      <c r="S2419">
        <v>79</v>
      </c>
      <c r="T2419">
        <v>58.6</v>
      </c>
      <c r="U2419">
        <v>53.4</v>
      </c>
      <c r="V2419">
        <f t="shared" si="207"/>
        <v>-5.2000000000000028</v>
      </c>
      <c r="W2419" t="str">
        <f t="shared" si="208"/>
        <v>Monitor</v>
      </c>
      <c r="X2419" t="str">
        <f t="shared" si="206"/>
        <v>Normal</v>
      </c>
      <c r="Y2419" t="str">
        <f t="shared" si="205"/>
        <v>Local</v>
      </c>
      <c r="Z2419" t="str">
        <f t="shared" si="209"/>
        <v>At-Risk</v>
      </c>
      <c r="AA2419" t="s">
        <v>29</v>
      </c>
      <c r="AB2419">
        <v>0</v>
      </c>
    </row>
    <row r="2420" spans="1:28" x14ac:dyDescent="0.3">
      <c r="A2420">
        <v>12</v>
      </c>
      <c r="B2420" t="s">
        <v>38</v>
      </c>
      <c r="C2420">
        <v>7</v>
      </c>
      <c r="D2420" t="s">
        <v>39</v>
      </c>
      <c r="E2420" t="s">
        <v>30</v>
      </c>
      <c r="F2420">
        <v>5</v>
      </c>
      <c r="G2420">
        <v>1</v>
      </c>
      <c r="H2420" t="s">
        <v>36</v>
      </c>
      <c r="I2420">
        <v>234437</v>
      </c>
      <c r="J2420" t="s">
        <v>35</v>
      </c>
      <c r="K2420" t="s">
        <v>35</v>
      </c>
      <c r="L2420">
        <v>1</v>
      </c>
      <c r="M2420">
        <v>0</v>
      </c>
      <c r="N2420">
        <v>2.1</v>
      </c>
      <c r="O2420" t="s">
        <v>28</v>
      </c>
      <c r="P2420">
        <v>0</v>
      </c>
      <c r="Q2420">
        <v>2</v>
      </c>
      <c r="R2420">
        <v>14.2</v>
      </c>
      <c r="S2420">
        <v>96.4</v>
      </c>
      <c r="T2420">
        <v>62.7</v>
      </c>
      <c r="U2420">
        <v>59.4</v>
      </c>
      <c r="V2420">
        <f t="shared" si="207"/>
        <v>-3.3000000000000043</v>
      </c>
      <c r="W2420" t="str">
        <f t="shared" si="208"/>
        <v>Monitor</v>
      </c>
      <c r="X2420" t="str">
        <f t="shared" si="206"/>
        <v>Normal</v>
      </c>
      <c r="Y2420" t="str">
        <f t="shared" ref="Y2420:Y2477" si="210">IF(N2420&lt;5,"Local",IF(N2420&lt;=15,"Commuter","Distant"))</f>
        <v>Local</v>
      </c>
      <c r="Z2420" t="str">
        <f t="shared" si="209"/>
        <v>Healthy</v>
      </c>
      <c r="AA2420" t="s">
        <v>29</v>
      </c>
      <c r="AB2420">
        <v>0</v>
      </c>
    </row>
    <row r="2421" spans="1:28" x14ac:dyDescent="0.3">
      <c r="A2421">
        <v>17</v>
      </c>
      <c r="B2421" t="s">
        <v>22</v>
      </c>
      <c r="C2421">
        <v>11</v>
      </c>
      <c r="D2421" t="s">
        <v>23</v>
      </c>
      <c r="E2421" t="s">
        <v>44</v>
      </c>
      <c r="F2421">
        <v>4</v>
      </c>
      <c r="G2421">
        <v>1</v>
      </c>
      <c r="H2421" t="s">
        <v>25</v>
      </c>
      <c r="I2421">
        <v>384089</v>
      </c>
      <c r="J2421" t="s">
        <v>31</v>
      </c>
      <c r="K2421" t="s">
        <v>43</v>
      </c>
      <c r="L2421">
        <v>1</v>
      </c>
      <c r="M2421">
        <v>0</v>
      </c>
      <c r="N2421">
        <v>3.2</v>
      </c>
      <c r="O2421" t="s">
        <v>28</v>
      </c>
      <c r="P2421">
        <v>1</v>
      </c>
      <c r="Q2421">
        <v>2</v>
      </c>
      <c r="R2421">
        <v>18.100000000000001</v>
      </c>
      <c r="S2421">
        <v>88.1</v>
      </c>
      <c r="T2421">
        <v>74</v>
      </c>
      <c r="U2421">
        <v>86.2</v>
      </c>
      <c r="V2421">
        <f t="shared" si="207"/>
        <v>12.200000000000003</v>
      </c>
      <c r="W2421" t="str">
        <f t="shared" si="208"/>
        <v>Monitor</v>
      </c>
      <c r="X2421" t="str">
        <f t="shared" si="206"/>
        <v>Surge</v>
      </c>
      <c r="Y2421" t="str">
        <f t="shared" si="210"/>
        <v>Local</v>
      </c>
      <c r="Z2421" t="str">
        <f t="shared" si="209"/>
        <v>At-Risk</v>
      </c>
      <c r="AA2421" t="s">
        <v>42</v>
      </c>
      <c r="AB2421">
        <v>0</v>
      </c>
    </row>
    <row r="2422" spans="1:28" x14ac:dyDescent="0.3">
      <c r="A2422">
        <v>12</v>
      </c>
      <c r="B2422" t="s">
        <v>22</v>
      </c>
      <c r="C2422">
        <v>6</v>
      </c>
      <c r="D2422" t="s">
        <v>39</v>
      </c>
      <c r="E2422" t="s">
        <v>30</v>
      </c>
      <c r="F2422">
        <v>5</v>
      </c>
      <c r="G2422">
        <v>0</v>
      </c>
      <c r="H2422" t="s">
        <v>45</v>
      </c>
      <c r="I2422">
        <v>5444463</v>
      </c>
      <c r="J2422" t="s">
        <v>32</v>
      </c>
      <c r="K2422" t="s">
        <v>35</v>
      </c>
      <c r="L2422">
        <v>1</v>
      </c>
      <c r="M2422">
        <v>1</v>
      </c>
      <c r="N2422">
        <v>0.7</v>
      </c>
      <c r="O2422" t="s">
        <v>28</v>
      </c>
      <c r="P2422">
        <v>0</v>
      </c>
      <c r="Q2422">
        <v>3</v>
      </c>
      <c r="R2422">
        <v>13.3</v>
      </c>
      <c r="S2422">
        <v>100</v>
      </c>
      <c r="T2422">
        <v>61.5</v>
      </c>
      <c r="U2422">
        <v>72.099999999999994</v>
      </c>
      <c r="V2422">
        <f t="shared" si="207"/>
        <v>10.599999999999994</v>
      </c>
      <c r="W2422" t="str">
        <f t="shared" si="208"/>
        <v>Monitor</v>
      </c>
      <c r="X2422" t="str">
        <f t="shared" si="206"/>
        <v>Surge</v>
      </c>
      <c r="Y2422" t="str">
        <f t="shared" si="210"/>
        <v>Local</v>
      </c>
      <c r="Z2422" t="str">
        <f t="shared" si="209"/>
        <v>Healthy</v>
      </c>
      <c r="AA2422" t="s">
        <v>33</v>
      </c>
      <c r="AB2422">
        <v>0</v>
      </c>
    </row>
    <row r="2423" spans="1:28" x14ac:dyDescent="0.3">
      <c r="A2423">
        <v>17</v>
      </c>
      <c r="B2423" t="s">
        <v>38</v>
      </c>
      <c r="C2423">
        <v>11</v>
      </c>
      <c r="D2423" t="s">
        <v>23</v>
      </c>
      <c r="E2423" t="s">
        <v>24</v>
      </c>
      <c r="F2423">
        <v>5</v>
      </c>
      <c r="G2423">
        <v>0</v>
      </c>
      <c r="H2423" t="s">
        <v>36</v>
      </c>
      <c r="I2423">
        <v>221359</v>
      </c>
      <c r="J2423" t="s">
        <v>43</v>
      </c>
      <c r="K2423" t="s">
        <v>37</v>
      </c>
      <c r="L2423">
        <v>0</v>
      </c>
      <c r="M2423">
        <v>0</v>
      </c>
      <c r="N2423">
        <v>3.8</v>
      </c>
      <c r="O2423" t="s">
        <v>47</v>
      </c>
      <c r="P2423">
        <v>0</v>
      </c>
      <c r="Q2423">
        <v>3</v>
      </c>
      <c r="R2423">
        <v>14.8</v>
      </c>
      <c r="S2423">
        <v>73.099999999999994</v>
      </c>
      <c r="T2423">
        <v>57.5</v>
      </c>
      <c r="U2423">
        <v>65.3</v>
      </c>
      <c r="V2423">
        <f t="shared" si="207"/>
        <v>7.7999999999999972</v>
      </c>
      <c r="W2423" t="str">
        <f t="shared" si="208"/>
        <v>Monitor</v>
      </c>
      <c r="X2423" t="str">
        <f t="shared" si="206"/>
        <v>Normal</v>
      </c>
      <c r="Y2423" t="str">
        <f t="shared" si="210"/>
        <v>Local</v>
      </c>
      <c r="Z2423" t="str">
        <f t="shared" si="209"/>
        <v>Chronic Absenteeism</v>
      </c>
      <c r="AA2423" t="s">
        <v>33</v>
      </c>
      <c r="AB2423">
        <v>0</v>
      </c>
    </row>
    <row r="2424" spans="1:28" x14ac:dyDescent="0.3">
      <c r="A2424">
        <v>17</v>
      </c>
      <c r="B2424" t="s">
        <v>22</v>
      </c>
      <c r="C2424">
        <v>12</v>
      </c>
      <c r="D2424" t="s">
        <v>23</v>
      </c>
      <c r="E2424" t="s">
        <v>24</v>
      </c>
      <c r="F2424">
        <v>4</v>
      </c>
      <c r="G2424">
        <v>0</v>
      </c>
      <c r="H2424" t="s">
        <v>45</v>
      </c>
      <c r="I2424">
        <v>5488723</v>
      </c>
      <c r="J2424" t="s">
        <v>26</v>
      </c>
      <c r="K2424" t="s">
        <v>27</v>
      </c>
      <c r="L2424">
        <v>0</v>
      </c>
      <c r="M2424">
        <v>0</v>
      </c>
      <c r="N2424">
        <v>11.7</v>
      </c>
      <c r="O2424" t="s">
        <v>28</v>
      </c>
      <c r="P2424">
        <v>0</v>
      </c>
      <c r="Q2424">
        <v>5</v>
      </c>
      <c r="R2424">
        <v>22.2</v>
      </c>
      <c r="S2424">
        <v>78.900000000000006</v>
      </c>
      <c r="T2424">
        <v>64.3</v>
      </c>
      <c r="U2424">
        <v>49.9</v>
      </c>
      <c r="V2424">
        <f t="shared" si="207"/>
        <v>-14.399999999999999</v>
      </c>
      <c r="W2424" t="str">
        <f t="shared" si="208"/>
        <v>Monitor</v>
      </c>
      <c r="X2424" t="str">
        <f t="shared" si="206"/>
        <v>Normal</v>
      </c>
      <c r="Y2424" t="str">
        <f t="shared" si="210"/>
        <v>Commuter</v>
      </c>
      <c r="Z2424" t="str">
        <f t="shared" si="209"/>
        <v>At-Risk</v>
      </c>
      <c r="AA2424" t="s">
        <v>29</v>
      </c>
      <c r="AB2424">
        <v>0</v>
      </c>
    </row>
    <row r="2425" spans="1:28" x14ac:dyDescent="0.3">
      <c r="A2425">
        <v>14</v>
      </c>
      <c r="B2425" t="s">
        <v>38</v>
      </c>
      <c r="C2425">
        <v>8</v>
      </c>
      <c r="D2425" t="s">
        <v>23</v>
      </c>
      <c r="E2425" t="s">
        <v>30</v>
      </c>
      <c r="F2425">
        <v>8</v>
      </c>
      <c r="G2425">
        <v>0</v>
      </c>
      <c r="H2425" t="s">
        <v>25</v>
      </c>
      <c r="I2425">
        <v>494503</v>
      </c>
      <c r="J2425" t="s">
        <v>26</v>
      </c>
      <c r="K2425" t="s">
        <v>43</v>
      </c>
      <c r="L2425">
        <v>1</v>
      </c>
      <c r="M2425">
        <v>1</v>
      </c>
      <c r="N2425">
        <v>1.5</v>
      </c>
      <c r="O2425" t="s">
        <v>28</v>
      </c>
      <c r="P2425">
        <v>0</v>
      </c>
      <c r="Q2425">
        <v>5</v>
      </c>
      <c r="R2425">
        <v>18.3</v>
      </c>
      <c r="S2425">
        <v>93.7</v>
      </c>
      <c r="T2425">
        <v>56.2</v>
      </c>
      <c r="U2425">
        <v>74.599999999999994</v>
      </c>
      <c r="V2425">
        <f t="shared" si="207"/>
        <v>18.399999999999991</v>
      </c>
      <c r="W2425" t="str">
        <f t="shared" si="208"/>
        <v>Monitor</v>
      </c>
      <c r="X2425" t="str">
        <f t="shared" si="206"/>
        <v>Surge</v>
      </c>
      <c r="Y2425" t="str">
        <f t="shared" si="210"/>
        <v>Local</v>
      </c>
      <c r="Z2425" t="str">
        <f t="shared" si="209"/>
        <v>Healthy</v>
      </c>
      <c r="AA2425" t="s">
        <v>33</v>
      </c>
      <c r="AB2425">
        <v>0</v>
      </c>
    </row>
    <row r="2426" spans="1:28" x14ac:dyDescent="0.3">
      <c r="A2426">
        <v>15</v>
      </c>
      <c r="B2426" t="s">
        <v>38</v>
      </c>
      <c r="C2426">
        <v>9</v>
      </c>
      <c r="D2426" t="s">
        <v>39</v>
      </c>
      <c r="E2426" t="s">
        <v>24</v>
      </c>
      <c r="F2426">
        <v>6</v>
      </c>
      <c r="G2426">
        <v>1</v>
      </c>
      <c r="H2426" t="s">
        <v>36</v>
      </c>
      <c r="I2426">
        <v>281350</v>
      </c>
      <c r="J2426" t="s">
        <v>26</v>
      </c>
      <c r="K2426" t="s">
        <v>27</v>
      </c>
      <c r="L2426">
        <v>1</v>
      </c>
      <c r="M2426">
        <v>1</v>
      </c>
      <c r="N2426">
        <v>2.2000000000000002</v>
      </c>
      <c r="O2426" t="s">
        <v>28</v>
      </c>
      <c r="P2426">
        <v>0</v>
      </c>
      <c r="Q2426">
        <v>3</v>
      </c>
      <c r="R2426">
        <v>14.9</v>
      </c>
      <c r="S2426">
        <v>76.8</v>
      </c>
      <c r="T2426">
        <v>59.1</v>
      </c>
      <c r="U2426">
        <v>72.900000000000006</v>
      </c>
      <c r="V2426">
        <f t="shared" si="207"/>
        <v>13.800000000000004</v>
      </c>
      <c r="W2426" t="str">
        <f t="shared" si="208"/>
        <v>Monitor</v>
      </c>
      <c r="X2426" t="str">
        <f t="shared" si="206"/>
        <v>Surge</v>
      </c>
      <c r="Y2426" t="str">
        <f t="shared" si="210"/>
        <v>Local</v>
      </c>
      <c r="Z2426" t="str">
        <f t="shared" si="209"/>
        <v>At-Risk</v>
      </c>
      <c r="AA2426" t="s">
        <v>33</v>
      </c>
      <c r="AB2426">
        <v>0</v>
      </c>
    </row>
    <row r="2427" spans="1:28" x14ac:dyDescent="0.3">
      <c r="A2427">
        <v>16</v>
      </c>
      <c r="B2427" t="s">
        <v>38</v>
      </c>
      <c r="C2427">
        <v>11</v>
      </c>
      <c r="D2427" t="s">
        <v>23</v>
      </c>
      <c r="E2427" t="s">
        <v>30</v>
      </c>
      <c r="F2427">
        <v>5</v>
      </c>
      <c r="G2427">
        <v>1</v>
      </c>
      <c r="H2427" t="s">
        <v>25</v>
      </c>
      <c r="I2427">
        <v>604375</v>
      </c>
      <c r="J2427" t="s">
        <v>41</v>
      </c>
      <c r="K2427" t="s">
        <v>41</v>
      </c>
      <c r="L2427">
        <v>1</v>
      </c>
      <c r="M2427">
        <v>1</v>
      </c>
      <c r="N2427">
        <v>0.8</v>
      </c>
      <c r="O2427" t="s">
        <v>28</v>
      </c>
      <c r="P2427">
        <v>0</v>
      </c>
      <c r="Q2427">
        <v>3</v>
      </c>
      <c r="R2427">
        <v>18.399999999999999</v>
      </c>
      <c r="S2427">
        <v>85.7</v>
      </c>
      <c r="T2427">
        <v>49.5</v>
      </c>
      <c r="U2427">
        <v>62.8</v>
      </c>
      <c r="V2427">
        <f t="shared" si="207"/>
        <v>13.299999999999997</v>
      </c>
      <c r="W2427" t="str">
        <f t="shared" si="208"/>
        <v>Monitor</v>
      </c>
      <c r="X2427" t="str">
        <f t="shared" si="206"/>
        <v>Surge</v>
      </c>
      <c r="Y2427" t="str">
        <f t="shared" si="210"/>
        <v>Local</v>
      </c>
      <c r="Z2427" t="str">
        <f t="shared" si="209"/>
        <v>At-Risk</v>
      </c>
      <c r="AA2427" t="s">
        <v>33</v>
      </c>
      <c r="AB2427">
        <v>0</v>
      </c>
    </row>
    <row r="2428" spans="1:28" x14ac:dyDescent="0.3">
      <c r="A2428">
        <v>15</v>
      </c>
      <c r="B2428" t="s">
        <v>22</v>
      </c>
      <c r="C2428">
        <v>9</v>
      </c>
      <c r="D2428" t="s">
        <v>23</v>
      </c>
      <c r="E2428" t="s">
        <v>44</v>
      </c>
      <c r="F2428">
        <v>5</v>
      </c>
      <c r="G2428">
        <v>0</v>
      </c>
      <c r="H2428" t="s">
        <v>34</v>
      </c>
      <c r="I2428">
        <v>67532</v>
      </c>
      <c r="J2428" t="s">
        <v>32</v>
      </c>
      <c r="K2428" t="s">
        <v>41</v>
      </c>
      <c r="L2428">
        <v>0</v>
      </c>
      <c r="M2428">
        <v>1</v>
      </c>
      <c r="N2428">
        <v>2.2000000000000002</v>
      </c>
      <c r="O2428" t="s">
        <v>49</v>
      </c>
      <c r="P2428">
        <v>0</v>
      </c>
      <c r="Q2428">
        <v>3</v>
      </c>
      <c r="R2428">
        <v>16.899999999999999</v>
      </c>
      <c r="S2428">
        <v>73.7</v>
      </c>
      <c r="T2428">
        <v>66.8</v>
      </c>
      <c r="U2428">
        <v>63.7</v>
      </c>
      <c r="V2428">
        <f t="shared" si="207"/>
        <v>-3.0999999999999943</v>
      </c>
      <c r="W2428" t="str">
        <f t="shared" si="208"/>
        <v>Monitor</v>
      </c>
      <c r="X2428" t="str">
        <f t="shared" si="206"/>
        <v>Normal</v>
      </c>
      <c r="Y2428" t="str">
        <f t="shared" si="210"/>
        <v>Local</v>
      </c>
      <c r="Z2428" t="str">
        <f t="shared" si="209"/>
        <v>Chronic Absenteeism</v>
      </c>
      <c r="AA2428" t="s">
        <v>33</v>
      </c>
      <c r="AB2428">
        <v>0</v>
      </c>
    </row>
    <row r="2429" spans="1:28" x14ac:dyDescent="0.3">
      <c r="A2429">
        <v>16</v>
      </c>
      <c r="B2429" t="s">
        <v>38</v>
      </c>
      <c r="C2429">
        <v>11</v>
      </c>
      <c r="D2429" t="s">
        <v>39</v>
      </c>
      <c r="E2429" t="s">
        <v>30</v>
      </c>
      <c r="F2429">
        <v>4</v>
      </c>
      <c r="G2429">
        <v>0</v>
      </c>
      <c r="H2429" t="s">
        <v>45</v>
      </c>
      <c r="I2429">
        <v>3075243</v>
      </c>
      <c r="J2429" t="s">
        <v>31</v>
      </c>
      <c r="K2429" t="s">
        <v>35</v>
      </c>
      <c r="L2429">
        <v>1</v>
      </c>
      <c r="M2429">
        <v>0</v>
      </c>
      <c r="N2429">
        <v>2.4</v>
      </c>
      <c r="O2429" t="s">
        <v>28</v>
      </c>
      <c r="P2429">
        <v>0</v>
      </c>
      <c r="Q2429">
        <v>4</v>
      </c>
      <c r="R2429">
        <v>12.9</v>
      </c>
      <c r="S2429">
        <v>97.2</v>
      </c>
      <c r="T2429">
        <v>62.2</v>
      </c>
      <c r="U2429">
        <v>82.2</v>
      </c>
      <c r="V2429">
        <f t="shared" si="207"/>
        <v>20</v>
      </c>
      <c r="W2429" t="str">
        <f t="shared" si="208"/>
        <v>Monitor</v>
      </c>
      <c r="X2429" t="str">
        <f t="shared" si="206"/>
        <v>Surge</v>
      </c>
      <c r="Y2429" t="str">
        <f t="shared" si="210"/>
        <v>Local</v>
      </c>
      <c r="Z2429" t="str">
        <f t="shared" si="209"/>
        <v>Healthy</v>
      </c>
      <c r="AA2429" t="s">
        <v>42</v>
      </c>
      <c r="AB2429">
        <v>0</v>
      </c>
    </row>
    <row r="2430" spans="1:28" x14ac:dyDescent="0.3">
      <c r="A2430">
        <v>17</v>
      </c>
      <c r="B2430" t="s">
        <v>38</v>
      </c>
      <c r="C2430">
        <v>12</v>
      </c>
      <c r="D2430" t="s">
        <v>48</v>
      </c>
      <c r="E2430" t="s">
        <v>30</v>
      </c>
      <c r="F2430">
        <v>4</v>
      </c>
      <c r="G2430">
        <v>0</v>
      </c>
      <c r="H2430" t="s">
        <v>36</v>
      </c>
      <c r="I2430">
        <v>259121</v>
      </c>
      <c r="J2430" t="s">
        <v>41</v>
      </c>
      <c r="K2430" t="s">
        <v>26</v>
      </c>
      <c r="L2430">
        <v>1</v>
      </c>
      <c r="M2430">
        <v>0</v>
      </c>
      <c r="N2430">
        <v>3.2</v>
      </c>
      <c r="O2430" t="s">
        <v>47</v>
      </c>
      <c r="P2430">
        <v>1</v>
      </c>
      <c r="Q2430">
        <v>3</v>
      </c>
      <c r="R2430">
        <v>19</v>
      </c>
      <c r="S2430">
        <v>89</v>
      </c>
      <c r="T2430">
        <v>60</v>
      </c>
      <c r="U2430">
        <v>65.599999999999994</v>
      </c>
      <c r="V2430">
        <f t="shared" si="207"/>
        <v>5.5999999999999943</v>
      </c>
      <c r="W2430" t="str">
        <f t="shared" si="208"/>
        <v>Monitor</v>
      </c>
      <c r="X2430" t="str">
        <f t="shared" si="206"/>
        <v>Normal</v>
      </c>
      <c r="Y2430" t="str">
        <f t="shared" si="210"/>
        <v>Local</v>
      </c>
      <c r="Z2430" t="str">
        <f t="shared" si="209"/>
        <v>At-Risk</v>
      </c>
      <c r="AA2430" t="s">
        <v>33</v>
      </c>
      <c r="AB2430">
        <v>0</v>
      </c>
    </row>
    <row r="2431" spans="1:28" x14ac:dyDescent="0.3">
      <c r="A2431">
        <v>10</v>
      </c>
      <c r="B2431" t="s">
        <v>22</v>
      </c>
      <c r="C2431">
        <v>6</v>
      </c>
      <c r="D2431" t="s">
        <v>23</v>
      </c>
      <c r="E2431" t="s">
        <v>24</v>
      </c>
      <c r="F2431">
        <v>4</v>
      </c>
      <c r="G2431">
        <v>0</v>
      </c>
      <c r="H2431" t="s">
        <v>25</v>
      </c>
      <c r="I2431">
        <v>562368</v>
      </c>
      <c r="J2431" t="s">
        <v>43</v>
      </c>
      <c r="K2431" t="s">
        <v>27</v>
      </c>
      <c r="L2431">
        <v>0</v>
      </c>
      <c r="M2431">
        <v>0</v>
      </c>
      <c r="N2431">
        <v>7.9</v>
      </c>
      <c r="O2431" t="s">
        <v>28</v>
      </c>
      <c r="P2431">
        <v>1</v>
      </c>
      <c r="Q2431">
        <v>3</v>
      </c>
      <c r="R2431">
        <v>15</v>
      </c>
      <c r="S2431">
        <v>74.099999999999994</v>
      </c>
      <c r="T2431">
        <v>65.8</v>
      </c>
      <c r="U2431">
        <v>63.4</v>
      </c>
      <c r="V2431">
        <f t="shared" si="207"/>
        <v>-2.3999999999999986</v>
      </c>
      <c r="W2431" t="str">
        <f t="shared" si="208"/>
        <v>Monitor</v>
      </c>
      <c r="X2431" t="str">
        <f t="shared" si="206"/>
        <v>Normal</v>
      </c>
      <c r="Y2431" t="str">
        <f t="shared" si="210"/>
        <v>Commuter</v>
      </c>
      <c r="Z2431" t="str">
        <f t="shared" si="209"/>
        <v>Chronic Absenteeism</v>
      </c>
      <c r="AA2431" t="s">
        <v>33</v>
      </c>
      <c r="AB2431">
        <v>0</v>
      </c>
    </row>
    <row r="2432" spans="1:28" x14ac:dyDescent="0.3">
      <c r="A2432">
        <v>12</v>
      </c>
      <c r="B2432" t="s">
        <v>22</v>
      </c>
      <c r="C2432">
        <v>6</v>
      </c>
      <c r="D2432" t="s">
        <v>48</v>
      </c>
      <c r="E2432" t="s">
        <v>24</v>
      </c>
      <c r="F2432">
        <v>5</v>
      </c>
      <c r="G2432">
        <v>0</v>
      </c>
      <c r="H2432" t="s">
        <v>25</v>
      </c>
      <c r="I2432">
        <v>414700</v>
      </c>
      <c r="J2432" t="s">
        <v>32</v>
      </c>
      <c r="K2432" t="s">
        <v>31</v>
      </c>
      <c r="L2432">
        <v>0</v>
      </c>
      <c r="M2432">
        <v>1</v>
      </c>
      <c r="N2432">
        <v>7.4</v>
      </c>
      <c r="O2432" t="s">
        <v>47</v>
      </c>
      <c r="P2432">
        <v>0</v>
      </c>
      <c r="Q2432">
        <v>3</v>
      </c>
      <c r="R2432">
        <v>6.6</v>
      </c>
      <c r="S2432">
        <v>84.2</v>
      </c>
      <c r="T2432">
        <v>73.2</v>
      </c>
      <c r="U2432">
        <v>70.400000000000006</v>
      </c>
      <c r="V2432">
        <f t="shared" si="207"/>
        <v>-2.7999999999999972</v>
      </c>
      <c r="W2432" t="str">
        <f t="shared" si="208"/>
        <v>Monitor</v>
      </c>
      <c r="X2432" t="str">
        <f t="shared" si="206"/>
        <v>Normal</v>
      </c>
      <c r="Y2432" t="str">
        <f t="shared" si="210"/>
        <v>Commuter</v>
      </c>
      <c r="Z2432" t="str">
        <f t="shared" si="209"/>
        <v>At-Risk</v>
      </c>
      <c r="AA2432" t="s">
        <v>33</v>
      </c>
      <c r="AB2432">
        <v>0</v>
      </c>
    </row>
    <row r="2433" spans="1:28" x14ac:dyDescent="0.3">
      <c r="A2433">
        <v>12</v>
      </c>
      <c r="B2433" t="s">
        <v>38</v>
      </c>
      <c r="C2433">
        <v>7</v>
      </c>
      <c r="D2433" t="s">
        <v>39</v>
      </c>
      <c r="E2433" t="s">
        <v>30</v>
      </c>
      <c r="F2433">
        <v>5</v>
      </c>
      <c r="G2433">
        <v>1</v>
      </c>
      <c r="H2433" t="s">
        <v>45</v>
      </c>
      <c r="I2433">
        <v>2088305</v>
      </c>
      <c r="J2433" t="s">
        <v>32</v>
      </c>
      <c r="K2433" t="s">
        <v>37</v>
      </c>
      <c r="L2433">
        <v>1</v>
      </c>
      <c r="M2433">
        <v>0</v>
      </c>
      <c r="N2433">
        <v>0.9</v>
      </c>
      <c r="O2433" t="s">
        <v>28</v>
      </c>
      <c r="P2433">
        <v>1</v>
      </c>
      <c r="Q2433">
        <v>4</v>
      </c>
      <c r="R2433">
        <v>18.5</v>
      </c>
      <c r="S2433">
        <v>97.9</v>
      </c>
      <c r="T2433">
        <v>69.8</v>
      </c>
      <c r="U2433">
        <v>77.900000000000006</v>
      </c>
      <c r="V2433">
        <f t="shared" si="207"/>
        <v>8.1000000000000085</v>
      </c>
      <c r="W2433" t="str">
        <f t="shared" si="208"/>
        <v>Monitor</v>
      </c>
      <c r="X2433" t="str">
        <f t="shared" si="206"/>
        <v>Normal</v>
      </c>
      <c r="Y2433" t="str">
        <f t="shared" si="210"/>
        <v>Local</v>
      </c>
      <c r="Z2433" t="str">
        <f t="shared" si="209"/>
        <v>Healthy</v>
      </c>
      <c r="AA2433" t="s">
        <v>42</v>
      </c>
      <c r="AB2433">
        <v>0</v>
      </c>
    </row>
    <row r="2434" spans="1:28" x14ac:dyDescent="0.3">
      <c r="A2434">
        <v>16</v>
      </c>
      <c r="B2434" t="s">
        <v>38</v>
      </c>
      <c r="C2434">
        <v>10</v>
      </c>
      <c r="D2434" t="s">
        <v>23</v>
      </c>
      <c r="E2434" t="s">
        <v>30</v>
      </c>
      <c r="F2434">
        <v>2</v>
      </c>
      <c r="G2434">
        <v>0</v>
      </c>
      <c r="H2434" t="s">
        <v>36</v>
      </c>
      <c r="I2434">
        <v>322023</v>
      </c>
      <c r="J2434" t="s">
        <v>26</v>
      </c>
      <c r="K2434" t="s">
        <v>27</v>
      </c>
      <c r="L2434">
        <v>1</v>
      </c>
      <c r="M2434">
        <v>0</v>
      </c>
      <c r="N2434">
        <v>3.3</v>
      </c>
      <c r="O2434" t="s">
        <v>28</v>
      </c>
      <c r="P2434">
        <v>0</v>
      </c>
      <c r="Q2434">
        <v>3</v>
      </c>
      <c r="R2434">
        <v>13.3</v>
      </c>
      <c r="S2434">
        <v>84.4</v>
      </c>
      <c r="T2434">
        <v>73.400000000000006</v>
      </c>
      <c r="U2434">
        <v>66.5</v>
      </c>
      <c r="V2434">
        <f t="shared" si="207"/>
        <v>-6.9000000000000057</v>
      </c>
      <c r="W2434" t="str">
        <f t="shared" si="208"/>
        <v>Monitor</v>
      </c>
      <c r="X2434" t="str">
        <f t="shared" si="206"/>
        <v>Normal</v>
      </c>
      <c r="Y2434" t="str">
        <f t="shared" si="210"/>
        <v>Local</v>
      </c>
      <c r="Z2434" t="str">
        <f t="shared" si="209"/>
        <v>At-Risk</v>
      </c>
      <c r="AA2434" t="s">
        <v>33</v>
      </c>
      <c r="AB2434">
        <v>0</v>
      </c>
    </row>
    <row r="2435" spans="1:28" x14ac:dyDescent="0.3">
      <c r="A2435">
        <v>10</v>
      </c>
      <c r="B2435" t="s">
        <v>22</v>
      </c>
      <c r="C2435">
        <v>6</v>
      </c>
      <c r="D2435" t="s">
        <v>23</v>
      </c>
      <c r="E2435" t="s">
        <v>24</v>
      </c>
      <c r="F2435">
        <v>5</v>
      </c>
      <c r="G2435">
        <v>0</v>
      </c>
      <c r="H2435" t="s">
        <v>36</v>
      </c>
      <c r="I2435">
        <v>337002</v>
      </c>
      <c r="J2435" t="s">
        <v>32</v>
      </c>
      <c r="K2435" t="s">
        <v>26</v>
      </c>
      <c r="L2435">
        <v>0</v>
      </c>
      <c r="M2435">
        <v>1</v>
      </c>
      <c r="N2435">
        <v>2.7</v>
      </c>
      <c r="O2435" t="s">
        <v>28</v>
      </c>
      <c r="P2435">
        <v>0</v>
      </c>
      <c r="Q2435">
        <v>5</v>
      </c>
      <c r="R2435">
        <v>16.3</v>
      </c>
      <c r="S2435">
        <v>86.5</v>
      </c>
      <c r="T2435">
        <v>50.1</v>
      </c>
      <c r="U2435">
        <v>60.2</v>
      </c>
      <c r="V2435">
        <f t="shared" si="207"/>
        <v>10.100000000000001</v>
      </c>
      <c r="W2435" t="str">
        <f t="shared" si="208"/>
        <v>Monitor</v>
      </c>
      <c r="X2435" t="str">
        <f t="shared" ref="X2435:X2498" si="211">IF(V2435&gt;10, "Surge", "Normal")</f>
        <v>Surge</v>
      </c>
      <c r="Y2435" t="str">
        <f t="shared" si="210"/>
        <v>Local</v>
      </c>
      <c r="Z2435" t="str">
        <f t="shared" si="209"/>
        <v>At-Risk</v>
      </c>
      <c r="AA2435" t="s">
        <v>33</v>
      </c>
      <c r="AB2435">
        <v>0</v>
      </c>
    </row>
    <row r="2436" spans="1:28" x14ac:dyDescent="0.3">
      <c r="A2436">
        <v>14</v>
      </c>
      <c r="B2436" t="s">
        <v>38</v>
      </c>
      <c r="C2436">
        <v>10</v>
      </c>
      <c r="D2436" t="s">
        <v>23</v>
      </c>
      <c r="E2436" t="s">
        <v>24</v>
      </c>
      <c r="F2436">
        <v>5</v>
      </c>
      <c r="G2436">
        <v>0</v>
      </c>
      <c r="H2436" t="s">
        <v>36</v>
      </c>
      <c r="I2436">
        <v>274043</v>
      </c>
      <c r="J2436" t="s">
        <v>31</v>
      </c>
      <c r="K2436" t="s">
        <v>43</v>
      </c>
      <c r="L2436">
        <v>0</v>
      </c>
      <c r="M2436">
        <v>0</v>
      </c>
      <c r="N2436">
        <v>1.5</v>
      </c>
      <c r="O2436" t="s">
        <v>28</v>
      </c>
      <c r="P2436">
        <v>0</v>
      </c>
      <c r="Q2436">
        <v>3</v>
      </c>
      <c r="R2436">
        <v>7.2</v>
      </c>
      <c r="S2436">
        <v>79.8</v>
      </c>
      <c r="T2436">
        <v>71</v>
      </c>
      <c r="U2436">
        <v>59.1</v>
      </c>
      <c r="V2436">
        <f t="shared" si="207"/>
        <v>-11.899999999999999</v>
      </c>
      <c r="W2436" t="str">
        <f t="shared" si="208"/>
        <v>Monitor</v>
      </c>
      <c r="X2436" t="str">
        <f t="shared" si="211"/>
        <v>Normal</v>
      </c>
      <c r="Y2436" t="str">
        <f t="shared" si="210"/>
        <v>Local</v>
      </c>
      <c r="Z2436" t="str">
        <f t="shared" si="209"/>
        <v>At-Risk</v>
      </c>
      <c r="AA2436" t="s">
        <v>29</v>
      </c>
      <c r="AB2436">
        <v>0</v>
      </c>
    </row>
    <row r="2437" spans="1:28" x14ac:dyDescent="0.3">
      <c r="A2437">
        <v>14</v>
      </c>
      <c r="B2437" t="s">
        <v>38</v>
      </c>
      <c r="C2437">
        <v>9</v>
      </c>
      <c r="D2437" t="s">
        <v>23</v>
      </c>
      <c r="E2437" t="s">
        <v>44</v>
      </c>
      <c r="F2437">
        <v>2</v>
      </c>
      <c r="G2437">
        <v>0</v>
      </c>
      <c r="H2437" t="s">
        <v>25</v>
      </c>
      <c r="I2437">
        <v>387357</v>
      </c>
      <c r="J2437" t="s">
        <v>41</v>
      </c>
      <c r="K2437" t="s">
        <v>41</v>
      </c>
      <c r="L2437">
        <v>0</v>
      </c>
      <c r="M2437">
        <v>1</v>
      </c>
      <c r="N2437">
        <v>2.4</v>
      </c>
      <c r="O2437" t="s">
        <v>28</v>
      </c>
      <c r="P2437">
        <v>0</v>
      </c>
      <c r="Q2437">
        <v>3</v>
      </c>
      <c r="R2437">
        <v>15.1</v>
      </c>
      <c r="S2437">
        <v>88.2</v>
      </c>
      <c r="T2437">
        <v>87.9</v>
      </c>
      <c r="U2437">
        <v>78.099999999999994</v>
      </c>
      <c r="V2437">
        <f t="shared" si="207"/>
        <v>-9.8000000000000114</v>
      </c>
      <c r="W2437" t="str">
        <f t="shared" si="208"/>
        <v>Monitor</v>
      </c>
      <c r="X2437" t="str">
        <f t="shared" si="211"/>
        <v>Normal</v>
      </c>
      <c r="Y2437" t="str">
        <f t="shared" si="210"/>
        <v>Local</v>
      </c>
      <c r="Z2437" t="str">
        <f t="shared" si="209"/>
        <v>At-Risk</v>
      </c>
      <c r="AA2437" t="s">
        <v>42</v>
      </c>
      <c r="AB2437">
        <v>0</v>
      </c>
    </row>
    <row r="2438" spans="1:28" x14ac:dyDescent="0.3">
      <c r="A2438">
        <v>11</v>
      </c>
      <c r="B2438" t="s">
        <v>38</v>
      </c>
      <c r="C2438">
        <v>7</v>
      </c>
      <c r="D2438" t="s">
        <v>23</v>
      </c>
      <c r="E2438" t="s">
        <v>24</v>
      </c>
      <c r="F2438">
        <v>2</v>
      </c>
      <c r="G2438">
        <v>1</v>
      </c>
      <c r="H2438" t="s">
        <v>34</v>
      </c>
      <c r="I2438">
        <v>131042</v>
      </c>
      <c r="J2438" t="s">
        <v>31</v>
      </c>
      <c r="K2438" t="s">
        <v>37</v>
      </c>
      <c r="L2438">
        <v>1</v>
      </c>
      <c r="M2438">
        <v>0</v>
      </c>
      <c r="N2438">
        <v>5.6</v>
      </c>
      <c r="O2438" t="s">
        <v>28</v>
      </c>
      <c r="P2438">
        <v>0</v>
      </c>
      <c r="Q2438">
        <v>3</v>
      </c>
      <c r="R2438">
        <v>9.8000000000000007</v>
      </c>
      <c r="S2438">
        <v>85.1</v>
      </c>
      <c r="T2438">
        <v>47.8</v>
      </c>
      <c r="U2438">
        <v>46.9</v>
      </c>
      <c r="V2438">
        <f t="shared" si="207"/>
        <v>-0.89999999999999858</v>
      </c>
      <c r="W2438" t="str">
        <f t="shared" si="208"/>
        <v>Monitor</v>
      </c>
      <c r="X2438" t="str">
        <f t="shared" si="211"/>
        <v>Normal</v>
      </c>
      <c r="Y2438" t="str">
        <f t="shared" si="210"/>
        <v>Commuter</v>
      </c>
      <c r="Z2438" t="str">
        <f t="shared" si="209"/>
        <v>At-Risk</v>
      </c>
      <c r="AA2438" t="s">
        <v>29</v>
      </c>
      <c r="AB2438">
        <v>0</v>
      </c>
    </row>
    <row r="2439" spans="1:28" x14ac:dyDescent="0.3">
      <c r="A2439">
        <v>12</v>
      </c>
      <c r="B2439" t="s">
        <v>46</v>
      </c>
      <c r="C2439">
        <v>7</v>
      </c>
      <c r="D2439" t="s">
        <v>39</v>
      </c>
      <c r="E2439" t="s">
        <v>44</v>
      </c>
      <c r="F2439">
        <v>3</v>
      </c>
      <c r="G2439">
        <v>0</v>
      </c>
      <c r="H2439" t="s">
        <v>25</v>
      </c>
      <c r="I2439">
        <v>683733</v>
      </c>
      <c r="J2439" t="s">
        <v>32</v>
      </c>
      <c r="K2439" t="s">
        <v>43</v>
      </c>
      <c r="L2439">
        <v>1</v>
      </c>
      <c r="M2439">
        <v>0</v>
      </c>
      <c r="N2439">
        <v>7.1</v>
      </c>
      <c r="O2439" t="s">
        <v>28</v>
      </c>
      <c r="P2439">
        <v>0</v>
      </c>
      <c r="Q2439">
        <v>4</v>
      </c>
      <c r="R2439">
        <v>18.2</v>
      </c>
      <c r="S2439">
        <v>88.7</v>
      </c>
      <c r="T2439">
        <v>74.599999999999994</v>
      </c>
      <c r="U2439">
        <v>80.5</v>
      </c>
      <c r="V2439">
        <f t="shared" si="207"/>
        <v>5.9000000000000057</v>
      </c>
      <c r="W2439" t="str">
        <f t="shared" si="208"/>
        <v>Monitor</v>
      </c>
      <c r="X2439" t="str">
        <f t="shared" si="211"/>
        <v>Normal</v>
      </c>
      <c r="Y2439" t="str">
        <f t="shared" si="210"/>
        <v>Commuter</v>
      </c>
      <c r="Z2439" t="str">
        <f t="shared" si="209"/>
        <v>At-Risk</v>
      </c>
      <c r="AA2439" t="s">
        <v>42</v>
      </c>
      <c r="AB2439">
        <v>0</v>
      </c>
    </row>
    <row r="2440" spans="1:28" x14ac:dyDescent="0.3">
      <c r="A2440">
        <v>15</v>
      </c>
      <c r="B2440" t="s">
        <v>22</v>
      </c>
      <c r="C2440">
        <v>11</v>
      </c>
      <c r="D2440" t="s">
        <v>48</v>
      </c>
      <c r="E2440" t="s">
        <v>24</v>
      </c>
      <c r="F2440">
        <v>6</v>
      </c>
      <c r="G2440">
        <v>0</v>
      </c>
      <c r="H2440" t="s">
        <v>45</v>
      </c>
      <c r="I2440">
        <v>3433664</v>
      </c>
      <c r="J2440" t="s">
        <v>31</v>
      </c>
      <c r="K2440" t="s">
        <v>35</v>
      </c>
      <c r="L2440">
        <v>1</v>
      </c>
      <c r="M2440">
        <v>1</v>
      </c>
      <c r="N2440">
        <v>6.8</v>
      </c>
      <c r="O2440" t="s">
        <v>28</v>
      </c>
      <c r="P2440">
        <v>0</v>
      </c>
      <c r="Q2440">
        <v>3</v>
      </c>
      <c r="R2440">
        <v>16.399999999999999</v>
      </c>
      <c r="S2440">
        <v>97.3</v>
      </c>
      <c r="T2440">
        <v>86</v>
      </c>
      <c r="U2440">
        <v>74.099999999999994</v>
      </c>
      <c r="V2440">
        <f t="shared" si="207"/>
        <v>-11.900000000000006</v>
      </c>
      <c r="W2440" t="str">
        <f t="shared" si="208"/>
        <v>Monitor</v>
      </c>
      <c r="X2440" t="str">
        <f t="shared" si="211"/>
        <v>Normal</v>
      </c>
      <c r="Y2440" t="str">
        <f t="shared" si="210"/>
        <v>Commuter</v>
      </c>
      <c r="Z2440" t="str">
        <f t="shared" si="209"/>
        <v>Healthy</v>
      </c>
      <c r="AA2440" t="s">
        <v>33</v>
      </c>
      <c r="AB2440">
        <v>0</v>
      </c>
    </row>
    <row r="2441" spans="1:28" x14ac:dyDescent="0.3">
      <c r="A2441">
        <v>16</v>
      </c>
      <c r="B2441" t="s">
        <v>38</v>
      </c>
      <c r="C2441">
        <v>11</v>
      </c>
      <c r="D2441" t="s">
        <v>23</v>
      </c>
      <c r="E2441" t="s">
        <v>30</v>
      </c>
      <c r="F2441">
        <v>2</v>
      </c>
      <c r="G2441">
        <v>0</v>
      </c>
      <c r="H2441" t="s">
        <v>25</v>
      </c>
      <c r="I2441">
        <v>561236</v>
      </c>
      <c r="J2441" t="s">
        <v>35</v>
      </c>
      <c r="K2441" t="s">
        <v>31</v>
      </c>
      <c r="L2441">
        <v>1</v>
      </c>
      <c r="M2441">
        <v>0</v>
      </c>
      <c r="N2441">
        <v>2.8</v>
      </c>
      <c r="O2441" t="s">
        <v>28</v>
      </c>
      <c r="P2441">
        <v>0</v>
      </c>
      <c r="Q2441">
        <v>4</v>
      </c>
      <c r="R2441">
        <v>17.3</v>
      </c>
      <c r="S2441">
        <v>96.9</v>
      </c>
      <c r="T2441">
        <v>68.900000000000006</v>
      </c>
      <c r="U2441">
        <v>75.7</v>
      </c>
      <c r="V2441">
        <f t="shared" si="207"/>
        <v>6.7999999999999972</v>
      </c>
      <c r="W2441" t="str">
        <f t="shared" si="208"/>
        <v>Monitor</v>
      </c>
      <c r="X2441" t="str">
        <f t="shared" si="211"/>
        <v>Normal</v>
      </c>
      <c r="Y2441" t="str">
        <f t="shared" si="210"/>
        <v>Local</v>
      </c>
      <c r="Z2441" t="str">
        <f t="shared" si="209"/>
        <v>Healthy</v>
      </c>
      <c r="AA2441" t="s">
        <v>42</v>
      </c>
      <c r="AB2441">
        <v>0</v>
      </c>
    </row>
    <row r="2442" spans="1:28" x14ac:dyDescent="0.3">
      <c r="A2442">
        <v>13</v>
      </c>
      <c r="B2442" t="s">
        <v>38</v>
      </c>
      <c r="C2442">
        <v>9</v>
      </c>
      <c r="D2442" t="s">
        <v>48</v>
      </c>
      <c r="E2442" t="s">
        <v>24</v>
      </c>
      <c r="F2442">
        <v>3</v>
      </c>
      <c r="G2442">
        <v>0</v>
      </c>
      <c r="H2442" t="s">
        <v>36</v>
      </c>
      <c r="I2442">
        <v>213674</v>
      </c>
      <c r="J2442" t="s">
        <v>37</v>
      </c>
      <c r="K2442" t="s">
        <v>41</v>
      </c>
      <c r="L2442">
        <v>0</v>
      </c>
      <c r="M2442">
        <v>0</v>
      </c>
      <c r="N2442">
        <v>3.2</v>
      </c>
      <c r="O2442" t="s">
        <v>28</v>
      </c>
      <c r="P2442">
        <v>1</v>
      </c>
      <c r="Q2442">
        <v>3</v>
      </c>
      <c r="R2442">
        <v>15</v>
      </c>
      <c r="S2442">
        <v>91</v>
      </c>
      <c r="T2442">
        <v>70.900000000000006</v>
      </c>
      <c r="U2442">
        <v>72.7</v>
      </c>
      <c r="V2442">
        <f t="shared" si="207"/>
        <v>1.7999999999999972</v>
      </c>
      <c r="W2442" t="str">
        <f t="shared" si="208"/>
        <v>Monitor</v>
      </c>
      <c r="X2442" t="str">
        <f t="shared" si="211"/>
        <v>Normal</v>
      </c>
      <c r="Y2442" t="str">
        <f t="shared" si="210"/>
        <v>Local</v>
      </c>
      <c r="Z2442" t="str">
        <f t="shared" si="209"/>
        <v>Healthy</v>
      </c>
      <c r="AA2442" t="s">
        <v>33</v>
      </c>
      <c r="AB2442">
        <v>0</v>
      </c>
    </row>
    <row r="2443" spans="1:28" x14ac:dyDescent="0.3">
      <c r="A2443">
        <v>12</v>
      </c>
      <c r="B2443" t="s">
        <v>38</v>
      </c>
      <c r="C2443">
        <v>7</v>
      </c>
      <c r="D2443" t="s">
        <v>23</v>
      </c>
      <c r="E2443" t="s">
        <v>30</v>
      </c>
      <c r="F2443">
        <v>5</v>
      </c>
      <c r="G2443">
        <v>0</v>
      </c>
      <c r="H2443" t="s">
        <v>36</v>
      </c>
      <c r="I2443">
        <v>302145</v>
      </c>
      <c r="J2443" t="s">
        <v>43</v>
      </c>
      <c r="K2443" t="s">
        <v>37</v>
      </c>
      <c r="L2443">
        <v>1</v>
      </c>
      <c r="M2443">
        <v>1</v>
      </c>
      <c r="N2443">
        <v>0.6</v>
      </c>
      <c r="O2443" t="s">
        <v>47</v>
      </c>
      <c r="P2443">
        <v>0</v>
      </c>
      <c r="Q2443">
        <v>3</v>
      </c>
      <c r="R2443">
        <v>19.399999999999999</v>
      </c>
      <c r="S2443">
        <v>85.5</v>
      </c>
      <c r="T2443">
        <v>55.4</v>
      </c>
      <c r="U2443">
        <v>55.8</v>
      </c>
      <c r="V2443">
        <f t="shared" si="207"/>
        <v>0.39999999999999858</v>
      </c>
      <c r="W2443" t="str">
        <f t="shared" si="208"/>
        <v>Monitor</v>
      </c>
      <c r="X2443" t="str">
        <f t="shared" si="211"/>
        <v>Normal</v>
      </c>
      <c r="Y2443" t="str">
        <f t="shared" si="210"/>
        <v>Local</v>
      </c>
      <c r="Z2443" t="str">
        <f t="shared" si="209"/>
        <v>At-Risk</v>
      </c>
      <c r="AA2443" t="s">
        <v>29</v>
      </c>
      <c r="AB2443">
        <v>0</v>
      </c>
    </row>
    <row r="2444" spans="1:28" x14ac:dyDescent="0.3">
      <c r="A2444">
        <v>14</v>
      </c>
      <c r="B2444" t="s">
        <v>38</v>
      </c>
      <c r="C2444">
        <v>8</v>
      </c>
      <c r="D2444" t="s">
        <v>39</v>
      </c>
      <c r="E2444" t="s">
        <v>30</v>
      </c>
      <c r="F2444">
        <v>2</v>
      </c>
      <c r="G2444">
        <v>0</v>
      </c>
      <c r="H2444" t="s">
        <v>40</v>
      </c>
      <c r="I2444">
        <v>1445636</v>
      </c>
      <c r="J2444" t="s">
        <v>35</v>
      </c>
      <c r="K2444" t="s">
        <v>31</v>
      </c>
      <c r="L2444">
        <v>1</v>
      </c>
      <c r="M2444">
        <v>1</v>
      </c>
      <c r="N2444">
        <v>4.2</v>
      </c>
      <c r="O2444" t="s">
        <v>47</v>
      </c>
      <c r="P2444">
        <v>1</v>
      </c>
      <c r="Q2444">
        <v>3</v>
      </c>
      <c r="R2444">
        <v>23.9</v>
      </c>
      <c r="S2444">
        <v>100</v>
      </c>
      <c r="T2444">
        <v>64.2</v>
      </c>
      <c r="U2444">
        <v>83.1</v>
      </c>
      <c r="V2444">
        <f t="shared" si="207"/>
        <v>18.899999999999991</v>
      </c>
      <c r="W2444" t="str">
        <f t="shared" si="208"/>
        <v>Monitor</v>
      </c>
      <c r="X2444" t="str">
        <f t="shared" si="211"/>
        <v>Surge</v>
      </c>
      <c r="Y2444" t="str">
        <f t="shared" si="210"/>
        <v>Local</v>
      </c>
      <c r="Z2444" t="str">
        <f t="shared" si="209"/>
        <v>Healthy</v>
      </c>
      <c r="AA2444" t="s">
        <v>42</v>
      </c>
      <c r="AB2444">
        <v>0</v>
      </c>
    </row>
    <row r="2445" spans="1:28" x14ac:dyDescent="0.3">
      <c r="A2445">
        <v>13</v>
      </c>
      <c r="B2445" t="s">
        <v>22</v>
      </c>
      <c r="C2445">
        <v>8</v>
      </c>
      <c r="D2445" t="s">
        <v>48</v>
      </c>
      <c r="E2445" t="s">
        <v>24</v>
      </c>
      <c r="F2445">
        <v>3</v>
      </c>
      <c r="G2445">
        <v>1</v>
      </c>
      <c r="H2445" t="s">
        <v>25</v>
      </c>
      <c r="I2445">
        <v>413852</v>
      </c>
      <c r="J2445" t="s">
        <v>37</v>
      </c>
      <c r="K2445" t="s">
        <v>31</v>
      </c>
      <c r="L2445">
        <v>1</v>
      </c>
      <c r="M2445">
        <v>0</v>
      </c>
      <c r="N2445">
        <v>4.9000000000000004</v>
      </c>
      <c r="O2445" t="s">
        <v>28</v>
      </c>
      <c r="P2445">
        <v>0</v>
      </c>
      <c r="Q2445">
        <v>3</v>
      </c>
      <c r="R2445">
        <v>17.8</v>
      </c>
      <c r="S2445">
        <v>87</v>
      </c>
      <c r="T2445">
        <v>65</v>
      </c>
      <c r="U2445">
        <v>66.3</v>
      </c>
      <c r="V2445">
        <f t="shared" si="207"/>
        <v>1.2999999999999972</v>
      </c>
      <c r="W2445" t="str">
        <f t="shared" si="208"/>
        <v>Monitor</v>
      </c>
      <c r="X2445" t="str">
        <f t="shared" si="211"/>
        <v>Normal</v>
      </c>
      <c r="Y2445" t="str">
        <f t="shared" si="210"/>
        <v>Local</v>
      </c>
      <c r="Z2445" t="str">
        <f t="shared" si="209"/>
        <v>At-Risk</v>
      </c>
      <c r="AA2445" t="s">
        <v>33</v>
      </c>
      <c r="AB2445">
        <v>0</v>
      </c>
    </row>
    <row r="2446" spans="1:28" x14ac:dyDescent="0.3">
      <c r="A2446">
        <v>14</v>
      </c>
      <c r="B2446" t="s">
        <v>22</v>
      </c>
      <c r="C2446">
        <v>9</v>
      </c>
      <c r="D2446" t="s">
        <v>48</v>
      </c>
      <c r="E2446" t="s">
        <v>30</v>
      </c>
      <c r="F2446">
        <v>5</v>
      </c>
      <c r="G2446">
        <v>0</v>
      </c>
      <c r="H2446" t="s">
        <v>36</v>
      </c>
      <c r="I2446">
        <v>202930</v>
      </c>
      <c r="J2446" t="s">
        <v>32</v>
      </c>
      <c r="K2446" t="s">
        <v>37</v>
      </c>
      <c r="L2446">
        <v>1</v>
      </c>
      <c r="M2446">
        <v>1</v>
      </c>
      <c r="N2446">
        <v>5</v>
      </c>
      <c r="O2446" t="s">
        <v>28</v>
      </c>
      <c r="P2446">
        <v>0</v>
      </c>
      <c r="Q2446">
        <v>4</v>
      </c>
      <c r="R2446">
        <v>12.4</v>
      </c>
      <c r="S2446">
        <v>90.4</v>
      </c>
      <c r="T2446">
        <v>47.6</v>
      </c>
      <c r="U2446">
        <v>48.9</v>
      </c>
      <c r="V2446">
        <f t="shared" si="207"/>
        <v>1.2999999999999972</v>
      </c>
      <c r="W2446" t="str">
        <f t="shared" si="208"/>
        <v>Monitor</v>
      </c>
      <c r="X2446" t="str">
        <f t="shared" si="211"/>
        <v>Normal</v>
      </c>
      <c r="Y2446" t="str">
        <f t="shared" si="210"/>
        <v>Commuter</v>
      </c>
      <c r="Z2446" t="str">
        <f t="shared" si="209"/>
        <v>Healthy</v>
      </c>
      <c r="AA2446" t="s">
        <v>29</v>
      </c>
      <c r="AB2446">
        <v>0</v>
      </c>
    </row>
    <row r="2447" spans="1:28" x14ac:dyDescent="0.3">
      <c r="A2447">
        <v>16</v>
      </c>
      <c r="B2447" t="s">
        <v>46</v>
      </c>
      <c r="C2447">
        <v>10</v>
      </c>
      <c r="D2447" t="s">
        <v>23</v>
      </c>
      <c r="E2447" t="s">
        <v>30</v>
      </c>
      <c r="F2447">
        <v>2</v>
      </c>
      <c r="G2447">
        <v>0</v>
      </c>
      <c r="H2447" t="s">
        <v>36</v>
      </c>
      <c r="I2447">
        <v>232407</v>
      </c>
      <c r="J2447" t="s">
        <v>26</v>
      </c>
      <c r="K2447" t="s">
        <v>37</v>
      </c>
      <c r="M2447">
        <v>0</v>
      </c>
      <c r="N2447">
        <v>2.9</v>
      </c>
      <c r="O2447" t="s">
        <v>28</v>
      </c>
      <c r="P2447">
        <v>0</v>
      </c>
      <c r="Q2447">
        <v>4</v>
      </c>
      <c r="R2447">
        <v>14.7</v>
      </c>
      <c r="S2447">
        <v>83.1</v>
      </c>
      <c r="T2447">
        <v>73.099999999999994</v>
      </c>
      <c r="U2447">
        <v>67</v>
      </c>
      <c r="V2447">
        <f t="shared" si="207"/>
        <v>-6.0999999999999943</v>
      </c>
      <c r="W2447" t="str">
        <f t="shared" si="208"/>
        <v>Monitor</v>
      </c>
      <c r="X2447" t="str">
        <f t="shared" si="211"/>
        <v>Normal</v>
      </c>
      <c r="Y2447" t="str">
        <f t="shared" si="210"/>
        <v>Local</v>
      </c>
      <c r="Z2447" t="str">
        <f t="shared" si="209"/>
        <v>At-Risk</v>
      </c>
      <c r="AA2447" t="s">
        <v>33</v>
      </c>
      <c r="AB2447">
        <v>0</v>
      </c>
    </row>
    <row r="2448" spans="1:28" x14ac:dyDescent="0.3">
      <c r="A2448">
        <v>13</v>
      </c>
      <c r="B2448" t="s">
        <v>22</v>
      </c>
      <c r="C2448">
        <v>8</v>
      </c>
      <c r="D2448" t="s">
        <v>23</v>
      </c>
      <c r="E2448" t="s">
        <v>30</v>
      </c>
      <c r="F2448">
        <v>3</v>
      </c>
      <c r="G2448">
        <v>0</v>
      </c>
      <c r="H2448" t="s">
        <v>25</v>
      </c>
      <c r="I2448">
        <v>462911</v>
      </c>
      <c r="J2448" t="s">
        <v>26</v>
      </c>
      <c r="K2448" t="s">
        <v>32</v>
      </c>
      <c r="L2448">
        <v>0</v>
      </c>
      <c r="M2448">
        <v>1</v>
      </c>
      <c r="N2448">
        <v>0.5</v>
      </c>
      <c r="O2448" t="s">
        <v>28</v>
      </c>
      <c r="P2448">
        <v>0</v>
      </c>
      <c r="Q2448">
        <v>2</v>
      </c>
      <c r="R2448">
        <v>5.2</v>
      </c>
      <c r="S2448">
        <v>82.8</v>
      </c>
      <c r="T2448">
        <v>78.8</v>
      </c>
      <c r="U2448">
        <v>57</v>
      </c>
      <c r="V2448">
        <f t="shared" si="207"/>
        <v>-21.799999999999997</v>
      </c>
      <c r="W2448" t="str">
        <f t="shared" si="208"/>
        <v>Monitor</v>
      </c>
      <c r="X2448" t="str">
        <f t="shared" si="211"/>
        <v>Normal</v>
      </c>
      <c r="Y2448" t="str">
        <f t="shared" si="210"/>
        <v>Local</v>
      </c>
      <c r="Z2448" t="str">
        <f t="shared" si="209"/>
        <v>At-Risk</v>
      </c>
      <c r="AA2448" t="s">
        <v>29</v>
      </c>
      <c r="AB2448">
        <v>0</v>
      </c>
    </row>
    <row r="2449" spans="1:28" x14ac:dyDescent="0.3">
      <c r="A2449">
        <v>16</v>
      </c>
      <c r="B2449" t="s">
        <v>22</v>
      </c>
      <c r="C2449">
        <v>12</v>
      </c>
      <c r="D2449" t="s">
        <v>39</v>
      </c>
      <c r="E2449" t="s">
        <v>44</v>
      </c>
      <c r="F2449">
        <v>2</v>
      </c>
      <c r="G2449">
        <v>0</v>
      </c>
      <c r="H2449" t="s">
        <v>40</v>
      </c>
      <c r="I2449">
        <v>1290339</v>
      </c>
      <c r="J2449" t="s">
        <v>37</v>
      </c>
      <c r="K2449" t="s">
        <v>31</v>
      </c>
      <c r="L2449">
        <v>0</v>
      </c>
      <c r="M2449">
        <v>1</v>
      </c>
      <c r="N2449">
        <v>3</v>
      </c>
      <c r="O2449" t="s">
        <v>28</v>
      </c>
      <c r="P2449">
        <v>0</v>
      </c>
      <c r="Q2449">
        <v>3</v>
      </c>
      <c r="R2449">
        <v>12.4</v>
      </c>
      <c r="S2449">
        <v>80.2</v>
      </c>
      <c r="T2449">
        <v>66.5</v>
      </c>
      <c r="U2449">
        <v>80.7</v>
      </c>
      <c r="V2449">
        <f t="shared" si="207"/>
        <v>14.200000000000003</v>
      </c>
      <c r="W2449" t="str">
        <f t="shared" si="208"/>
        <v>Monitor</v>
      </c>
      <c r="X2449" t="str">
        <f t="shared" si="211"/>
        <v>Surge</v>
      </c>
      <c r="Y2449" t="str">
        <f t="shared" si="210"/>
        <v>Local</v>
      </c>
      <c r="Z2449" t="str">
        <f t="shared" si="209"/>
        <v>At-Risk</v>
      </c>
      <c r="AA2449" t="s">
        <v>42</v>
      </c>
      <c r="AB2449">
        <v>0</v>
      </c>
    </row>
    <row r="2450" spans="1:28" x14ac:dyDescent="0.3">
      <c r="A2450">
        <v>14</v>
      </c>
      <c r="B2450" t="s">
        <v>38</v>
      </c>
      <c r="C2450">
        <v>8</v>
      </c>
      <c r="D2450" t="s">
        <v>23</v>
      </c>
      <c r="E2450" t="s">
        <v>30</v>
      </c>
      <c r="F2450">
        <v>5</v>
      </c>
      <c r="G2450">
        <v>0</v>
      </c>
      <c r="H2450" t="s">
        <v>34</v>
      </c>
      <c r="I2450">
        <v>80945</v>
      </c>
      <c r="J2450" t="s">
        <v>31</v>
      </c>
      <c r="K2450" t="s">
        <v>26</v>
      </c>
      <c r="L2450">
        <v>1</v>
      </c>
      <c r="M2450">
        <v>1</v>
      </c>
      <c r="N2450">
        <v>4.5</v>
      </c>
      <c r="O2450" t="s">
        <v>28</v>
      </c>
      <c r="P2450">
        <v>0</v>
      </c>
      <c r="Q2450">
        <v>2</v>
      </c>
      <c r="R2450">
        <v>7.6</v>
      </c>
      <c r="S2450">
        <v>88</v>
      </c>
      <c r="T2450">
        <v>68.099999999999994</v>
      </c>
      <c r="U2450">
        <v>58.7</v>
      </c>
      <c r="V2450">
        <f t="shared" si="207"/>
        <v>-9.3999999999999915</v>
      </c>
      <c r="W2450" t="str">
        <f t="shared" si="208"/>
        <v>Monitor</v>
      </c>
      <c r="X2450" t="str">
        <f t="shared" si="211"/>
        <v>Normal</v>
      </c>
      <c r="Y2450" t="str">
        <f t="shared" si="210"/>
        <v>Local</v>
      </c>
      <c r="Z2450" t="str">
        <f t="shared" si="209"/>
        <v>At-Risk</v>
      </c>
      <c r="AA2450" t="s">
        <v>29</v>
      </c>
      <c r="AB2450">
        <v>0</v>
      </c>
    </row>
    <row r="2451" spans="1:28" x14ac:dyDescent="0.3">
      <c r="A2451">
        <v>12</v>
      </c>
      <c r="B2451" t="s">
        <v>22</v>
      </c>
      <c r="C2451">
        <v>8</v>
      </c>
      <c r="D2451" t="s">
        <v>39</v>
      </c>
      <c r="E2451" t="s">
        <v>44</v>
      </c>
      <c r="F2451">
        <v>5</v>
      </c>
      <c r="G2451">
        <v>0</v>
      </c>
      <c r="H2451" t="s">
        <v>25</v>
      </c>
      <c r="I2451">
        <v>389412</v>
      </c>
      <c r="J2451" t="s">
        <v>37</v>
      </c>
      <c r="K2451" t="s">
        <v>35</v>
      </c>
      <c r="L2451">
        <v>0</v>
      </c>
      <c r="M2451">
        <v>0</v>
      </c>
      <c r="O2451" t="s">
        <v>28</v>
      </c>
      <c r="P2451">
        <v>0</v>
      </c>
      <c r="Q2451">
        <v>2</v>
      </c>
      <c r="R2451">
        <v>9.6999999999999993</v>
      </c>
      <c r="S2451">
        <v>97.9</v>
      </c>
      <c r="T2451">
        <v>62.2</v>
      </c>
      <c r="U2451">
        <v>63.1</v>
      </c>
      <c r="V2451">
        <f t="shared" si="207"/>
        <v>0.89999999999999858</v>
      </c>
      <c r="W2451" t="str">
        <f t="shared" si="208"/>
        <v>Monitor</v>
      </c>
      <c r="X2451" t="str">
        <f t="shared" si="211"/>
        <v>Normal</v>
      </c>
      <c r="Y2451" t="str">
        <f t="shared" si="210"/>
        <v>Local</v>
      </c>
      <c r="Z2451" t="str">
        <f t="shared" si="209"/>
        <v>Healthy</v>
      </c>
      <c r="AA2451" t="s">
        <v>33</v>
      </c>
      <c r="AB2451">
        <v>0</v>
      </c>
    </row>
    <row r="2452" spans="1:28" x14ac:dyDescent="0.3">
      <c r="A2452">
        <v>14</v>
      </c>
      <c r="B2452" t="s">
        <v>38</v>
      </c>
      <c r="C2452">
        <v>9</v>
      </c>
      <c r="D2452" t="s">
        <v>23</v>
      </c>
      <c r="E2452" t="s">
        <v>44</v>
      </c>
      <c r="F2452">
        <v>5</v>
      </c>
      <c r="G2452">
        <v>0</v>
      </c>
      <c r="H2452" t="s">
        <v>40</v>
      </c>
      <c r="I2452">
        <v>1381621</v>
      </c>
      <c r="J2452" t="s">
        <v>31</v>
      </c>
      <c r="K2452" t="s">
        <v>37</v>
      </c>
      <c r="L2452">
        <v>1</v>
      </c>
      <c r="M2452">
        <v>1</v>
      </c>
      <c r="N2452">
        <v>1.2</v>
      </c>
      <c r="O2452" t="s">
        <v>28</v>
      </c>
      <c r="P2452">
        <v>1</v>
      </c>
      <c r="Q2452">
        <v>4</v>
      </c>
      <c r="R2452">
        <v>15.2</v>
      </c>
      <c r="S2452">
        <v>79.900000000000006</v>
      </c>
      <c r="T2452">
        <v>73.599999999999994</v>
      </c>
      <c r="U2452">
        <v>87.2</v>
      </c>
      <c r="V2452">
        <f t="shared" ref="V2452:V2512" si="212">U2452-T2452</f>
        <v>13.600000000000009</v>
      </c>
      <c r="W2452" t="str">
        <f t="shared" ref="W2452:W2512" si="213">IF(AND(U2452&lt;45,V2452&lt;-10),"High Risk","Monitor")</f>
        <v>Monitor</v>
      </c>
      <c r="X2452" t="str">
        <f t="shared" si="211"/>
        <v>Surge</v>
      </c>
      <c r="Y2452" t="str">
        <f t="shared" si="210"/>
        <v>Local</v>
      </c>
      <c r="Z2452" t="str">
        <f t="shared" si="209"/>
        <v>At-Risk</v>
      </c>
      <c r="AA2452" t="s">
        <v>42</v>
      </c>
      <c r="AB2452">
        <v>0</v>
      </c>
    </row>
    <row r="2453" spans="1:28" x14ac:dyDescent="0.3">
      <c r="A2453">
        <v>11</v>
      </c>
      <c r="B2453" t="s">
        <v>22</v>
      </c>
      <c r="C2453">
        <v>6</v>
      </c>
      <c r="D2453" t="s">
        <v>39</v>
      </c>
      <c r="E2453" t="s">
        <v>24</v>
      </c>
      <c r="F2453">
        <v>4</v>
      </c>
      <c r="G2453">
        <v>0</v>
      </c>
      <c r="H2453" t="s">
        <v>25</v>
      </c>
      <c r="I2453">
        <v>448973</v>
      </c>
      <c r="J2453" t="s">
        <v>31</v>
      </c>
      <c r="K2453" t="s">
        <v>27</v>
      </c>
      <c r="L2453">
        <v>1</v>
      </c>
      <c r="M2453">
        <v>0</v>
      </c>
      <c r="N2453">
        <v>1</v>
      </c>
      <c r="O2453" t="s">
        <v>28</v>
      </c>
      <c r="P2453">
        <v>0</v>
      </c>
      <c r="Q2453">
        <v>3</v>
      </c>
      <c r="R2453">
        <v>11.5</v>
      </c>
      <c r="S2453">
        <v>96.1</v>
      </c>
      <c r="T2453">
        <v>76.599999999999994</v>
      </c>
      <c r="U2453">
        <v>74.900000000000006</v>
      </c>
      <c r="V2453">
        <f t="shared" si="212"/>
        <v>-1.6999999999999886</v>
      </c>
      <c r="W2453" t="str">
        <f t="shared" si="213"/>
        <v>Monitor</v>
      </c>
      <c r="X2453" t="str">
        <f t="shared" si="211"/>
        <v>Normal</v>
      </c>
      <c r="Y2453" t="str">
        <f t="shared" si="210"/>
        <v>Local</v>
      </c>
      <c r="Z2453" t="str">
        <f t="shared" si="209"/>
        <v>Healthy</v>
      </c>
      <c r="AA2453" t="s">
        <v>33</v>
      </c>
      <c r="AB2453">
        <v>0</v>
      </c>
    </row>
    <row r="2454" spans="1:28" x14ac:dyDescent="0.3">
      <c r="A2454">
        <v>14</v>
      </c>
      <c r="B2454" t="s">
        <v>38</v>
      </c>
      <c r="C2454">
        <v>10</v>
      </c>
      <c r="D2454" t="s">
        <v>23</v>
      </c>
      <c r="E2454" t="s">
        <v>24</v>
      </c>
      <c r="F2454">
        <v>3</v>
      </c>
      <c r="G2454">
        <v>0</v>
      </c>
      <c r="H2454" t="s">
        <v>40</v>
      </c>
      <c r="I2454">
        <v>1016742</v>
      </c>
      <c r="J2454" t="s">
        <v>37</v>
      </c>
      <c r="K2454" t="s">
        <v>27</v>
      </c>
      <c r="L2454">
        <v>1</v>
      </c>
      <c r="M2454">
        <v>0</v>
      </c>
      <c r="N2454">
        <v>8.6999999999999993</v>
      </c>
      <c r="O2454" t="s">
        <v>47</v>
      </c>
      <c r="P2454">
        <v>0</v>
      </c>
      <c r="Q2454">
        <v>4</v>
      </c>
      <c r="R2454">
        <v>13.6</v>
      </c>
      <c r="S2454">
        <v>85.5</v>
      </c>
      <c r="T2454">
        <v>74.900000000000006</v>
      </c>
      <c r="U2454">
        <v>93.2</v>
      </c>
      <c r="V2454">
        <f t="shared" si="212"/>
        <v>18.299999999999997</v>
      </c>
      <c r="W2454" t="str">
        <f t="shared" si="213"/>
        <v>Monitor</v>
      </c>
      <c r="X2454" t="str">
        <f t="shared" si="211"/>
        <v>Surge</v>
      </c>
      <c r="Y2454" t="str">
        <f t="shared" si="210"/>
        <v>Commuter</v>
      </c>
      <c r="Z2454" t="str">
        <f t="shared" si="209"/>
        <v>At-Risk</v>
      </c>
      <c r="AA2454" t="s">
        <v>50</v>
      </c>
      <c r="AB2454">
        <v>0</v>
      </c>
    </row>
    <row r="2455" spans="1:28" x14ac:dyDescent="0.3">
      <c r="A2455">
        <v>14</v>
      </c>
      <c r="B2455" t="s">
        <v>22</v>
      </c>
      <c r="C2455">
        <v>8</v>
      </c>
      <c r="D2455" t="s">
        <v>23</v>
      </c>
      <c r="E2455" t="s">
        <v>30</v>
      </c>
      <c r="F2455">
        <v>5</v>
      </c>
      <c r="G2455">
        <v>0</v>
      </c>
      <c r="H2455" t="s">
        <v>25</v>
      </c>
      <c r="I2455">
        <v>378259</v>
      </c>
      <c r="J2455" t="s">
        <v>26</v>
      </c>
      <c r="K2455" t="s">
        <v>31</v>
      </c>
      <c r="L2455">
        <v>0</v>
      </c>
      <c r="M2455">
        <v>0</v>
      </c>
      <c r="N2455">
        <v>4.5</v>
      </c>
      <c r="O2455" t="s">
        <v>28</v>
      </c>
      <c r="P2455">
        <v>0</v>
      </c>
      <c r="Q2455">
        <v>3</v>
      </c>
      <c r="R2455">
        <v>9.6999999999999993</v>
      </c>
      <c r="S2455">
        <v>96.8</v>
      </c>
      <c r="T2455">
        <v>59.3</v>
      </c>
      <c r="U2455">
        <v>51.7</v>
      </c>
      <c r="V2455">
        <f t="shared" si="212"/>
        <v>-7.5999999999999943</v>
      </c>
      <c r="W2455" t="str">
        <f t="shared" si="213"/>
        <v>Monitor</v>
      </c>
      <c r="X2455" t="str">
        <f t="shared" si="211"/>
        <v>Normal</v>
      </c>
      <c r="Y2455" t="str">
        <f t="shared" si="210"/>
        <v>Local</v>
      </c>
      <c r="Z2455" t="str">
        <f t="shared" si="209"/>
        <v>Healthy</v>
      </c>
      <c r="AA2455" t="s">
        <v>29</v>
      </c>
      <c r="AB2455">
        <v>0</v>
      </c>
    </row>
    <row r="2456" spans="1:28" x14ac:dyDescent="0.3">
      <c r="A2456">
        <v>14</v>
      </c>
      <c r="B2456" t="s">
        <v>22</v>
      </c>
      <c r="C2456">
        <v>9</v>
      </c>
      <c r="D2456" t="s">
        <v>48</v>
      </c>
      <c r="E2456" t="s">
        <v>24</v>
      </c>
      <c r="F2456">
        <v>3</v>
      </c>
      <c r="G2456">
        <v>0</v>
      </c>
      <c r="H2456" t="s">
        <v>25</v>
      </c>
      <c r="I2456">
        <v>653730</v>
      </c>
      <c r="J2456" t="s">
        <v>37</v>
      </c>
      <c r="K2456" t="s">
        <v>32</v>
      </c>
      <c r="L2456">
        <v>1</v>
      </c>
      <c r="M2456">
        <v>0</v>
      </c>
      <c r="N2456">
        <v>8</v>
      </c>
      <c r="O2456" t="s">
        <v>28</v>
      </c>
      <c r="P2456">
        <v>0</v>
      </c>
      <c r="Q2456">
        <v>2</v>
      </c>
      <c r="R2456">
        <v>18.399999999999999</v>
      </c>
      <c r="S2456">
        <v>77.900000000000006</v>
      </c>
      <c r="T2456">
        <v>79.900000000000006</v>
      </c>
      <c r="U2456">
        <v>69.599999999999994</v>
      </c>
      <c r="V2456">
        <f t="shared" si="212"/>
        <v>-10.300000000000011</v>
      </c>
      <c r="W2456" t="str">
        <f t="shared" si="213"/>
        <v>Monitor</v>
      </c>
      <c r="X2456" t="str">
        <f t="shared" si="211"/>
        <v>Normal</v>
      </c>
      <c r="Y2456" t="str">
        <f t="shared" si="210"/>
        <v>Commuter</v>
      </c>
      <c r="Z2456" t="str">
        <f t="shared" si="209"/>
        <v>At-Risk</v>
      </c>
      <c r="AA2456" t="s">
        <v>33</v>
      </c>
      <c r="AB2456">
        <v>0</v>
      </c>
    </row>
    <row r="2457" spans="1:28" x14ac:dyDescent="0.3">
      <c r="A2457">
        <v>11</v>
      </c>
      <c r="B2457" t="s">
        <v>46</v>
      </c>
      <c r="C2457">
        <v>6</v>
      </c>
      <c r="D2457" t="s">
        <v>48</v>
      </c>
      <c r="E2457" t="s">
        <v>30</v>
      </c>
      <c r="F2457">
        <v>6</v>
      </c>
      <c r="G2457">
        <v>0</v>
      </c>
      <c r="H2457" t="s">
        <v>34</v>
      </c>
      <c r="I2457">
        <v>175384</v>
      </c>
      <c r="J2457" t="s">
        <v>26</v>
      </c>
      <c r="K2457" t="s">
        <v>41</v>
      </c>
      <c r="L2457">
        <v>0</v>
      </c>
      <c r="M2457">
        <v>1</v>
      </c>
      <c r="N2457">
        <v>2.7</v>
      </c>
      <c r="O2457" t="s">
        <v>28</v>
      </c>
      <c r="P2457">
        <v>0</v>
      </c>
      <c r="Q2457">
        <v>4</v>
      </c>
      <c r="R2457">
        <v>3.7</v>
      </c>
      <c r="S2457">
        <v>89.1</v>
      </c>
      <c r="T2457">
        <v>50.9</v>
      </c>
      <c r="U2457">
        <v>65.5</v>
      </c>
      <c r="V2457">
        <f t="shared" si="212"/>
        <v>14.600000000000001</v>
      </c>
      <c r="W2457" t="str">
        <f t="shared" si="213"/>
        <v>Monitor</v>
      </c>
      <c r="X2457" t="str">
        <f t="shared" si="211"/>
        <v>Surge</v>
      </c>
      <c r="Y2457" t="str">
        <f t="shared" si="210"/>
        <v>Local</v>
      </c>
      <c r="Z2457" t="str">
        <f t="shared" si="209"/>
        <v>At-Risk</v>
      </c>
      <c r="AA2457" t="s">
        <v>33</v>
      </c>
      <c r="AB2457">
        <v>0</v>
      </c>
    </row>
    <row r="2458" spans="1:28" x14ac:dyDescent="0.3">
      <c r="A2458">
        <v>15</v>
      </c>
      <c r="B2458" t="s">
        <v>38</v>
      </c>
      <c r="C2458">
        <v>9</v>
      </c>
      <c r="D2458" t="s">
        <v>23</v>
      </c>
      <c r="E2458" t="s">
        <v>24</v>
      </c>
      <c r="F2458">
        <v>6</v>
      </c>
      <c r="G2458">
        <v>1</v>
      </c>
      <c r="H2458" t="s">
        <v>40</v>
      </c>
      <c r="I2458">
        <v>1248881</v>
      </c>
      <c r="J2458" t="s">
        <v>31</v>
      </c>
      <c r="K2458" t="s">
        <v>32</v>
      </c>
      <c r="L2458">
        <v>0</v>
      </c>
      <c r="M2458">
        <v>1</v>
      </c>
      <c r="N2458">
        <v>3.2</v>
      </c>
      <c r="O2458" t="s">
        <v>28</v>
      </c>
      <c r="P2458">
        <v>1</v>
      </c>
      <c r="Q2458">
        <v>3</v>
      </c>
      <c r="R2458">
        <v>19.7</v>
      </c>
      <c r="S2458">
        <v>81.900000000000006</v>
      </c>
      <c r="T2458">
        <v>82</v>
      </c>
      <c r="U2458">
        <v>80.900000000000006</v>
      </c>
      <c r="V2458">
        <f t="shared" si="212"/>
        <v>-1.0999999999999943</v>
      </c>
      <c r="W2458" t="str">
        <f t="shared" si="213"/>
        <v>Monitor</v>
      </c>
      <c r="X2458" t="str">
        <f t="shared" si="211"/>
        <v>Normal</v>
      </c>
      <c r="Y2458" t="str">
        <f t="shared" si="210"/>
        <v>Local</v>
      </c>
      <c r="Z2458" t="str">
        <f t="shared" si="209"/>
        <v>At-Risk</v>
      </c>
      <c r="AA2458" t="s">
        <v>42</v>
      </c>
      <c r="AB2458">
        <v>0</v>
      </c>
    </row>
    <row r="2459" spans="1:28" x14ac:dyDescent="0.3">
      <c r="A2459">
        <v>12</v>
      </c>
      <c r="B2459" t="s">
        <v>38</v>
      </c>
      <c r="C2459">
        <v>6</v>
      </c>
      <c r="D2459" t="s">
        <v>39</v>
      </c>
      <c r="E2459" t="s">
        <v>30</v>
      </c>
      <c r="F2459">
        <v>2</v>
      </c>
      <c r="G2459">
        <v>0</v>
      </c>
      <c r="H2459" t="s">
        <v>40</v>
      </c>
      <c r="I2459">
        <v>974905</v>
      </c>
      <c r="J2459" t="s">
        <v>41</v>
      </c>
      <c r="K2459" t="s">
        <v>37</v>
      </c>
      <c r="L2459">
        <v>1</v>
      </c>
      <c r="M2459">
        <v>1</v>
      </c>
      <c r="N2459">
        <v>1</v>
      </c>
      <c r="O2459" t="s">
        <v>28</v>
      </c>
      <c r="P2459">
        <v>1</v>
      </c>
      <c r="Q2459">
        <v>3</v>
      </c>
      <c r="R2459">
        <v>20.8</v>
      </c>
      <c r="S2459">
        <v>100</v>
      </c>
      <c r="T2459">
        <v>67.5</v>
      </c>
      <c r="U2459">
        <v>76.900000000000006</v>
      </c>
      <c r="V2459">
        <f t="shared" si="212"/>
        <v>9.4000000000000057</v>
      </c>
      <c r="W2459" t="str">
        <f t="shared" si="213"/>
        <v>Monitor</v>
      </c>
      <c r="X2459" t="str">
        <f t="shared" si="211"/>
        <v>Normal</v>
      </c>
      <c r="Y2459" t="str">
        <f t="shared" si="210"/>
        <v>Local</v>
      </c>
      <c r="Z2459" t="str">
        <f t="shared" si="209"/>
        <v>Healthy</v>
      </c>
      <c r="AA2459" t="s">
        <v>42</v>
      </c>
      <c r="AB2459">
        <v>0</v>
      </c>
    </row>
    <row r="2460" spans="1:28" x14ac:dyDescent="0.3">
      <c r="A2460">
        <v>13</v>
      </c>
      <c r="B2460" t="s">
        <v>38</v>
      </c>
      <c r="C2460">
        <v>9</v>
      </c>
      <c r="D2460" t="s">
        <v>23</v>
      </c>
      <c r="E2460" t="s">
        <v>30</v>
      </c>
      <c r="F2460">
        <v>4</v>
      </c>
      <c r="G2460">
        <v>0</v>
      </c>
      <c r="H2460" t="s">
        <v>25</v>
      </c>
      <c r="I2460">
        <v>429361</v>
      </c>
      <c r="J2460" t="s">
        <v>26</v>
      </c>
      <c r="K2460" t="s">
        <v>41</v>
      </c>
      <c r="L2460">
        <v>0</v>
      </c>
      <c r="M2460">
        <v>0</v>
      </c>
      <c r="N2460">
        <v>5.9</v>
      </c>
      <c r="O2460" t="s">
        <v>28</v>
      </c>
      <c r="P2460">
        <v>0</v>
      </c>
      <c r="Q2460">
        <v>3</v>
      </c>
      <c r="R2460">
        <v>14.4</v>
      </c>
      <c r="S2460">
        <v>83</v>
      </c>
      <c r="T2460">
        <v>62.6</v>
      </c>
      <c r="U2460">
        <v>61.7</v>
      </c>
      <c r="V2460">
        <f t="shared" si="212"/>
        <v>-0.89999999999999858</v>
      </c>
      <c r="W2460" t="str">
        <f t="shared" si="213"/>
        <v>Monitor</v>
      </c>
      <c r="X2460" t="str">
        <f t="shared" si="211"/>
        <v>Normal</v>
      </c>
      <c r="Y2460" t="str">
        <f t="shared" si="210"/>
        <v>Commuter</v>
      </c>
      <c r="Z2460" t="str">
        <f t="shared" si="209"/>
        <v>At-Risk</v>
      </c>
      <c r="AA2460" t="s">
        <v>33</v>
      </c>
      <c r="AB2460">
        <v>0</v>
      </c>
    </row>
    <row r="2461" spans="1:28" x14ac:dyDescent="0.3">
      <c r="A2461">
        <v>13</v>
      </c>
      <c r="B2461" t="s">
        <v>22</v>
      </c>
      <c r="C2461">
        <v>7</v>
      </c>
      <c r="D2461" t="s">
        <v>23</v>
      </c>
      <c r="E2461" t="s">
        <v>24</v>
      </c>
      <c r="F2461">
        <v>5</v>
      </c>
      <c r="G2461">
        <v>0</v>
      </c>
      <c r="H2461" t="s">
        <v>45</v>
      </c>
      <c r="I2461">
        <v>2860136</v>
      </c>
      <c r="J2461" t="s">
        <v>26</v>
      </c>
      <c r="K2461" t="s">
        <v>35</v>
      </c>
      <c r="L2461">
        <v>0</v>
      </c>
      <c r="M2461">
        <v>0</v>
      </c>
      <c r="N2461">
        <v>2.5</v>
      </c>
      <c r="O2461" t="s">
        <v>28</v>
      </c>
      <c r="P2461">
        <v>1</v>
      </c>
      <c r="Q2461">
        <v>3</v>
      </c>
      <c r="R2461">
        <v>8.3000000000000007</v>
      </c>
      <c r="S2461">
        <v>98.1</v>
      </c>
      <c r="T2461">
        <v>41.4</v>
      </c>
      <c r="U2461">
        <v>63.6</v>
      </c>
      <c r="V2461">
        <f t="shared" si="212"/>
        <v>22.200000000000003</v>
      </c>
      <c r="W2461" t="str">
        <f t="shared" si="213"/>
        <v>Monitor</v>
      </c>
      <c r="X2461" t="str">
        <f t="shared" si="211"/>
        <v>Surge</v>
      </c>
      <c r="Y2461" t="str">
        <f t="shared" si="210"/>
        <v>Local</v>
      </c>
      <c r="Z2461" t="str">
        <f t="shared" si="209"/>
        <v>Healthy</v>
      </c>
      <c r="AA2461" t="s">
        <v>33</v>
      </c>
      <c r="AB2461">
        <v>0</v>
      </c>
    </row>
    <row r="2462" spans="1:28" x14ac:dyDescent="0.3">
      <c r="A2462">
        <v>13</v>
      </c>
      <c r="B2462" t="s">
        <v>22</v>
      </c>
      <c r="C2462">
        <v>9</v>
      </c>
      <c r="D2462" t="s">
        <v>23</v>
      </c>
      <c r="E2462" t="s">
        <v>44</v>
      </c>
      <c r="F2462">
        <v>4</v>
      </c>
      <c r="G2462">
        <v>0</v>
      </c>
      <c r="H2462" t="s">
        <v>34</v>
      </c>
      <c r="I2462">
        <v>151366</v>
      </c>
      <c r="J2462" t="s">
        <v>32</v>
      </c>
      <c r="K2462" t="s">
        <v>43</v>
      </c>
      <c r="L2462">
        <v>0</v>
      </c>
      <c r="M2462">
        <v>0</v>
      </c>
      <c r="N2462">
        <v>0.6</v>
      </c>
      <c r="O2462" t="s">
        <v>28</v>
      </c>
      <c r="P2462">
        <v>0</v>
      </c>
      <c r="Q2462">
        <v>2</v>
      </c>
      <c r="R2462">
        <v>7.3</v>
      </c>
      <c r="S2462">
        <v>86.3</v>
      </c>
      <c r="T2462">
        <v>56</v>
      </c>
      <c r="U2462">
        <v>67.599999999999994</v>
      </c>
      <c r="V2462">
        <f t="shared" si="212"/>
        <v>11.599999999999994</v>
      </c>
      <c r="W2462" t="str">
        <f t="shared" si="213"/>
        <v>Monitor</v>
      </c>
      <c r="X2462" t="str">
        <f t="shared" si="211"/>
        <v>Surge</v>
      </c>
      <c r="Y2462" t="str">
        <f t="shared" si="210"/>
        <v>Local</v>
      </c>
      <c r="Z2462" t="str">
        <f t="shared" si="209"/>
        <v>At-Risk</v>
      </c>
      <c r="AA2462" t="s">
        <v>33</v>
      </c>
      <c r="AB2462">
        <v>0</v>
      </c>
    </row>
    <row r="2463" spans="1:28" x14ac:dyDescent="0.3">
      <c r="A2463">
        <v>11</v>
      </c>
      <c r="B2463" t="s">
        <v>38</v>
      </c>
      <c r="C2463">
        <v>7</v>
      </c>
      <c r="D2463" t="s">
        <v>23</v>
      </c>
      <c r="E2463" t="s">
        <v>24</v>
      </c>
      <c r="F2463">
        <v>4</v>
      </c>
      <c r="G2463">
        <v>0</v>
      </c>
      <c r="H2463" t="s">
        <v>34</v>
      </c>
      <c r="I2463">
        <v>103287</v>
      </c>
      <c r="J2463" t="s">
        <v>43</v>
      </c>
      <c r="K2463" t="s">
        <v>43</v>
      </c>
      <c r="L2463">
        <v>1</v>
      </c>
      <c r="M2463">
        <v>0</v>
      </c>
      <c r="N2463">
        <v>7.8</v>
      </c>
      <c r="O2463" t="s">
        <v>47</v>
      </c>
      <c r="P2463">
        <v>0</v>
      </c>
      <c r="Q2463">
        <v>4</v>
      </c>
      <c r="R2463">
        <v>21.4</v>
      </c>
      <c r="S2463">
        <v>84.2</v>
      </c>
      <c r="T2463">
        <v>60.5</v>
      </c>
      <c r="U2463">
        <v>52.1</v>
      </c>
      <c r="V2463">
        <f t="shared" si="212"/>
        <v>-8.3999999999999986</v>
      </c>
      <c r="W2463" t="str">
        <f t="shared" si="213"/>
        <v>Monitor</v>
      </c>
      <c r="X2463" t="str">
        <f t="shared" si="211"/>
        <v>Normal</v>
      </c>
      <c r="Y2463" t="str">
        <f t="shared" si="210"/>
        <v>Commuter</v>
      </c>
      <c r="Z2463" t="str">
        <f t="shared" si="209"/>
        <v>At-Risk</v>
      </c>
      <c r="AA2463" t="s">
        <v>29</v>
      </c>
      <c r="AB2463">
        <v>0</v>
      </c>
    </row>
    <row r="2464" spans="1:28" x14ac:dyDescent="0.3">
      <c r="A2464">
        <v>14</v>
      </c>
      <c r="B2464" t="s">
        <v>38</v>
      </c>
      <c r="C2464">
        <v>9</v>
      </c>
      <c r="D2464" t="s">
        <v>23</v>
      </c>
      <c r="E2464" t="s">
        <v>24</v>
      </c>
      <c r="F2464">
        <v>7</v>
      </c>
      <c r="G2464">
        <v>0</v>
      </c>
      <c r="H2464" t="s">
        <v>25</v>
      </c>
      <c r="I2464">
        <v>653127</v>
      </c>
      <c r="J2464" t="s">
        <v>31</v>
      </c>
      <c r="K2464" t="s">
        <v>32</v>
      </c>
      <c r="L2464">
        <v>1</v>
      </c>
      <c r="M2464">
        <v>0</v>
      </c>
      <c r="N2464">
        <v>4.0999999999999996</v>
      </c>
      <c r="O2464" t="s">
        <v>28</v>
      </c>
      <c r="P2464">
        <v>0</v>
      </c>
      <c r="Q2464">
        <v>2</v>
      </c>
      <c r="R2464">
        <v>10</v>
      </c>
      <c r="S2464">
        <v>81</v>
      </c>
      <c r="T2464">
        <v>69.900000000000006</v>
      </c>
      <c r="U2464">
        <v>71.900000000000006</v>
      </c>
      <c r="V2464">
        <f t="shared" si="212"/>
        <v>2</v>
      </c>
      <c r="W2464" t="str">
        <f t="shared" si="213"/>
        <v>Monitor</v>
      </c>
      <c r="X2464" t="str">
        <f t="shared" si="211"/>
        <v>Normal</v>
      </c>
      <c r="Y2464" t="str">
        <f t="shared" si="210"/>
        <v>Local</v>
      </c>
      <c r="Z2464" t="str">
        <f t="shared" si="209"/>
        <v>At-Risk</v>
      </c>
      <c r="AA2464" t="s">
        <v>33</v>
      </c>
      <c r="AB2464">
        <v>0</v>
      </c>
    </row>
    <row r="2465" spans="1:28" x14ac:dyDescent="0.3">
      <c r="A2465">
        <v>13</v>
      </c>
      <c r="B2465" t="s">
        <v>38</v>
      </c>
      <c r="C2465">
        <v>8</v>
      </c>
      <c r="D2465" t="s">
        <v>23</v>
      </c>
      <c r="E2465" t="s">
        <v>44</v>
      </c>
      <c r="F2465">
        <v>5</v>
      </c>
      <c r="G2465">
        <v>1</v>
      </c>
      <c r="H2465" t="s">
        <v>34</v>
      </c>
      <c r="I2465">
        <v>88046</v>
      </c>
      <c r="J2465" t="s">
        <v>41</v>
      </c>
      <c r="K2465" t="s">
        <v>37</v>
      </c>
      <c r="L2465">
        <v>1</v>
      </c>
      <c r="M2465">
        <v>0</v>
      </c>
      <c r="N2465">
        <v>5.9</v>
      </c>
      <c r="O2465" t="s">
        <v>47</v>
      </c>
      <c r="P2465">
        <v>0</v>
      </c>
      <c r="Q2465">
        <v>3</v>
      </c>
      <c r="R2465">
        <v>12.7</v>
      </c>
      <c r="S2465">
        <v>80.400000000000006</v>
      </c>
      <c r="T2465">
        <v>59.2</v>
      </c>
      <c r="U2465">
        <v>62.6</v>
      </c>
      <c r="V2465">
        <f t="shared" si="212"/>
        <v>3.3999999999999986</v>
      </c>
      <c r="W2465" t="str">
        <f t="shared" si="213"/>
        <v>Monitor</v>
      </c>
      <c r="X2465" t="str">
        <f t="shared" si="211"/>
        <v>Normal</v>
      </c>
      <c r="Y2465" t="str">
        <f t="shared" si="210"/>
        <v>Commuter</v>
      </c>
      <c r="Z2465" t="str">
        <f t="shared" si="209"/>
        <v>At-Risk</v>
      </c>
      <c r="AA2465" t="s">
        <v>33</v>
      </c>
      <c r="AB2465">
        <v>0</v>
      </c>
    </row>
    <row r="2466" spans="1:28" x14ac:dyDescent="0.3">
      <c r="A2466">
        <v>13</v>
      </c>
      <c r="B2466" t="s">
        <v>22</v>
      </c>
      <c r="C2466">
        <v>9</v>
      </c>
      <c r="D2466" t="s">
        <v>23</v>
      </c>
      <c r="E2466" t="s">
        <v>44</v>
      </c>
      <c r="F2466">
        <v>7</v>
      </c>
      <c r="G2466">
        <v>0</v>
      </c>
      <c r="H2466" t="s">
        <v>36</v>
      </c>
      <c r="I2466">
        <v>300374</v>
      </c>
      <c r="J2466" t="s">
        <v>32</v>
      </c>
      <c r="K2466" t="s">
        <v>26</v>
      </c>
      <c r="L2466">
        <v>0</v>
      </c>
      <c r="M2466">
        <v>1</v>
      </c>
      <c r="N2466">
        <v>4.4000000000000004</v>
      </c>
      <c r="O2466" t="s">
        <v>49</v>
      </c>
      <c r="P2466">
        <v>0</v>
      </c>
      <c r="Q2466">
        <v>2</v>
      </c>
      <c r="R2466">
        <v>8.9</v>
      </c>
      <c r="S2466">
        <v>97.7</v>
      </c>
      <c r="T2466">
        <v>57.5</v>
      </c>
      <c r="U2466">
        <v>76.2</v>
      </c>
      <c r="V2466">
        <f t="shared" si="212"/>
        <v>18.700000000000003</v>
      </c>
      <c r="W2466" t="str">
        <f t="shared" si="213"/>
        <v>Monitor</v>
      </c>
      <c r="X2466" t="str">
        <f t="shared" si="211"/>
        <v>Surge</v>
      </c>
      <c r="Y2466" t="str">
        <f t="shared" si="210"/>
        <v>Local</v>
      </c>
      <c r="Z2466" t="str">
        <f t="shared" si="209"/>
        <v>Healthy</v>
      </c>
      <c r="AA2466" t="s">
        <v>42</v>
      </c>
      <c r="AB2466">
        <v>0</v>
      </c>
    </row>
    <row r="2467" spans="1:28" x14ac:dyDescent="0.3">
      <c r="A2467">
        <v>11</v>
      </c>
      <c r="B2467" t="s">
        <v>38</v>
      </c>
      <c r="C2467">
        <v>6</v>
      </c>
      <c r="D2467" t="s">
        <v>39</v>
      </c>
      <c r="E2467" t="s">
        <v>30</v>
      </c>
      <c r="F2467">
        <v>6</v>
      </c>
      <c r="G2467">
        <v>0</v>
      </c>
      <c r="H2467" t="s">
        <v>40</v>
      </c>
      <c r="I2467">
        <v>983326</v>
      </c>
      <c r="J2467" t="s">
        <v>41</v>
      </c>
      <c r="K2467" t="s">
        <v>26</v>
      </c>
      <c r="L2467">
        <v>1</v>
      </c>
      <c r="M2467">
        <v>0</v>
      </c>
      <c r="N2467">
        <v>3.6</v>
      </c>
      <c r="O2467" t="s">
        <v>28</v>
      </c>
      <c r="P2467">
        <v>1</v>
      </c>
      <c r="Q2467">
        <v>4</v>
      </c>
      <c r="R2467">
        <v>65</v>
      </c>
      <c r="S2467">
        <v>87.7</v>
      </c>
      <c r="T2467">
        <v>83.6</v>
      </c>
      <c r="U2467">
        <v>92.2</v>
      </c>
      <c r="V2467">
        <f t="shared" si="212"/>
        <v>8.6000000000000085</v>
      </c>
      <c r="W2467" t="str">
        <f t="shared" si="213"/>
        <v>Monitor</v>
      </c>
      <c r="X2467" t="str">
        <f t="shared" si="211"/>
        <v>Normal</v>
      </c>
      <c r="Y2467" t="str">
        <f t="shared" si="210"/>
        <v>Local</v>
      </c>
      <c r="Z2467" t="str">
        <f t="shared" si="209"/>
        <v>At-Risk</v>
      </c>
      <c r="AA2467" t="s">
        <v>50</v>
      </c>
      <c r="AB2467">
        <v>0</v>
      </c>
    </row>
    <row r="2468" spans="1:28" x14ac:dyDescent="0.3">
      <c r="A2468">
        <v>10</v>
      </c>
      <c r="B2468" t="s">
        <v>38</v>
      </c>
      <c r="C2468">
        <v>6</v>
      </c>
      <c r="D2468" t="s">
        <v>39</v>
      </c>
      <c r="E2468" t="s">
        <v>30</v>
      </c>
      <c r="F2468">
        <v>5</v>
      </c>
      <c r="G2468">
        <v>0</v>
      </c>
      <c r="H2468" t="s">
        <v>34</v>
      </c>
      <c r="I2468">
        <v>161842</v>
      </c>
      <c r="J2468" t="s">
        <v>43</v>
      </c>
      <c r="K2468" t="s">
        <v>32</v>
      </c>
      <c r="L2468">
        <v>1</v>
      </c>
      <c r="M2468">
        <v>1</v>
      </c>
      <c r="N2468">
        <v>3</v>
      </c>
      <c r="O2468" t="s">
        <v>47</v>
      </c>
      <c r="P2468">
        <v>0</v>
      </c>
      <c r="Q2468">
        <v>1</v>
      </c>
      <c r="R2468">
        <v>11</v>
      </c>
      <c r="S2468">
        <v>80</v>
      </c>
      <c r="T2468">
        <v>71.5</v>
      </c>
      <c r="U2468">
        <v>74.5</v>
      </c>
      <c r="V2468">
        <f t="shared" si="212"/>
        <v>3</v>
      </c>
      <c r="W2468" t="str">
        <f t="shared" si="213"/>
        <v>Monitor</v>
      </c>
      <c r="X2468" t="str">
        <f t="shared" si="211"/>
        <v>Normal</v>
      </c>
      <c r="Y2468" t="str">
        <f t="shared" si="210"/>
        <v>Local</v>
      </c>
      <c r="Z2468" t="str">
        <f t="shared" ref="Z2468:Z2531" si="214">IF(S2468&gt;=90, "Healthy", IF(S2468&gt;75, "At-Risk", "Chronic Absenteeism"))</f>
        <v>At-Risk</v>
      </c>
      <c r="AA2468" t="s">
        <v>33</v>
      </c>
      <c r="AB2468">
        <v>0</v>
      </c>
    </row>
    <row r="2469" spans="1:28" x14ac:dyDescent="0.3">
      <c r="A2469">
        <v>17</v>
      </c>
      <c r="B2469" t="s">
        <v>22</v>
      </c>
      <c r="C2469">
        <v>12</v>
      </c>
      <c r="D2469" t="s">
        <v>39</v>
      </c>
      <c r="E2469" t="s">
        <v>24</v>
      </c>
      <c r="F2469">
        <v>6</v>
      </c>
      <c r="G2469">
        <v>0</v>
      </c>
      <c r="H2469" t="s">
        <v>25</v>
      </c>
      <c r="I2469">
        <v>560104</v>
      </c>
      <c r="J2469" t="s">
        <v>31</v>
      </c>
      <c r="K2469" t="s">
        <v>27</v>
      </c>
      <c r="L2469">
        <v>1</v>
      </c>
      <c r="M2469">
        <v>0</v>
      </c>
      <c r="N2469">
        <v>1.9</v>
      </c>
      <c r="O2469" t="s">
        <v>28</v>
      </c>
      <c r="P2469">
        <v>1</v>
      </c>
      <c r="Q2469">
        <v>4</v>
      </c>
      <c r="R2469">
        <v>15.6</v>
      </c>
      <c r="S2469">
        <v>77.5</v>
      </c>
      <c r="T2469">
        <v>64.2</v>
      </c>
      <c r="U2469">
        <v>72.900000000000006</v>
      </c>
      <c r="V2469">
        <f t="shared" si="212"/>
        <v>8.7000000000000028</v>
      </c>
      <c r="W2469" t="str">
        <f t="shared" si="213"/>
        <v>Monitor</v>
      </c>
      <c r="X2469" t="str">
        <f t="shared" si="211"/>
        <v>Normal</v>
      </c>
      <c r="Y2469" t="str">
        <f t="shared" si="210"/>
        <v>Local</v>
      </c>
      <c r="Z2469" t="str">
        <f t="shared" si="214"/>
        <v>At-Risk</v>
      </c>
      <c r="AA2469" t="s">
        <v>33</v>
      </c>
      <c r="AB2469">
        <v>0</v>
      </c>
    </row>
    <row r="2470" spans="1:28" x14ac:dyDescent="0.3">
      <c r="A2470">
        <v>11</v>
      </c>
      <c r="B2470" t="s">
        <v>22</v>
      </c>
      <c r="C2470">
        <v>6</v>
      </c>
      <c r="D2470" t="s">
        <v>48</v>
      </c>
      <c r="E2470" t="s">
        <v>24</v>
      </c>
      <c r="F2470">
        <v>6</v>
      </c>
      <c r="G2470">
        <v>0</v>
      </c>
      <c r="H2470" t="s">
        <v>34</v>
      </c>
      <c r="I2470">
        <v>132583</v>
      </c>
      <c r="J2470" t="s">
        <v>26</v>
      </c>
      <c r="K2470" t="s">
        <v>31</v>
      </c>
      <c r="L2470">
        <v>0</v>
      </c>
      <c r="M2470">
        <v>0</v>
      </c>
      <c r="N2470">
        <v>9.6</v>
      </c>
      <c r="O2470" t="s">
        <v>47</v>
      </c>
      <c r="P2470">
        <v>0</v>
      </c>
      <c r="Q2470">
        <v>4</v>
      </c>
      <c r="R2470">
        <v>10.8</v>
      </c>
      <c r="S2470">
        <v>71.599999999999994</v>
      </c>
      <c r="T2470">
        <v>61</v>
      </c>
      <c r="U2470">
        <v>58</v>
      </c>
      <c r="V2470">
        <f t="shared" si="212"/>
        <v>-3</v>
      </c>
      <c r="W2470" t="str">
        <f t="shared" si="213"/>
        <v>Monitor</v>
      </c>
      <c r="X2470" t="str">
        <f t="shared" si="211"/>
        <v>Normal</v>
      </c>
      <c r="Y2470" t="str">
        <f t="shared" si="210"/>
        <v>Commuter</v>
      </c>
      <c r="Z2470" t="str">
        <f t="shared" si="214"/>
        <v>Chronic Absenteeism</v>
      </c>
      <c r="AA2470" t="s">
        <v>29</v>
      </c>
      <c r="AB2470">
        <v>0</v>
      </c>
    </row>
    <row r="2471" spans="1:28" x14ac:dyDescent="0.3">
      <c r="A2471">
        <v>14</v>
      </c>
      <c r="B2471" t="s">
        <v>38</v>
      </c>
      <c r="C2471">
        <v>9</v>
      </c>
      <c r="D2471" t="s">
        <v>39</v>
      </c>
      <c r="E2471" t="s">
        <v>44</v>
      </c>
      <c r="F2471">
        <v>3</v>
      </c>
      <c r="G2471">
        <v>0</v>
      </c>
      <c r="H2471" t="s">
        <v>36</v>
      </c>
      <c r="I2471">
        <v>320995</v>
      </c>
      <c r="J2471" t="s">
        <v>43</v>
      </c>
      <c r="K2471" t="s">
        <v>32</v>
      </c>
      <c r="L2471">
        <v>1</v>
      </c>
      <c r="M2471">
        <v>0</v>
      </c>
      <c r="N2471">
        <v>3.2</v>
      </c>
      <c r="O2471" t="s">
        <v>28</v>
      </c>
      <c r="P2471">
        <v>0</v>
      </c>
      <c r="Q2471">
        <v>3</v>
      </c>
      <c r="R2471">
        <v>20.5</v>
      </c>
      <c r="S2471">
        <v>91.8</v>
      </c>
      <c r="T2471">
        <v>64.400000000000006</v>
      </c>
      <c r="U2471">
        <v>74.099999999999994</v>
      </c>
      <c r="V2471">
        <f t="shared" si="212"/>
        <v>9.6999999999999886</v>
      </c>
      <c r="W2471" t="str">
        <f t="shared" si="213"/>
        <v>Monitor</v>
      </c>
      <c r="X2471" t="str">
        <f t="shared" si="211"/>
        <v>Normal</v>
      </c>
      <c r="Y2471" t="str">
        <f t="shared" si="210"/>
        <v>Local</v>
      </c>
      <c r="Z2471" t="str">
        <f t="shared" si="214"/>
        <v>Healthy</v>
      </c>
      <c r="AA2471" t="s">
        <v>33</v>
      </c>
      <c r="AB2471">
        <v>0</v>
      </c>
    </row>
    <row r="2472" spans="1:28" x14ac:dyDescent="0.3">
      <c r="A2472">
        <v>17</v>
      </c>
      <c r="B2472" t="s">
        <v>46</v>
      </c>
      <c r="C2472">
        <v>12</v>
      </c>
      <c r="D2472" t="s">
        <v>48</v>
      </c>
      <c r="E2472" t="s">
        <v>30</v>
      </c>
      <c r="F2472">
        <v>6</v>
      </c>
      <c r="G2472">
        <v>0</v>
      </c>
      <c r="H2472" t="s">
        <v>36</v>
      </c>
      <c r="I2472">
        <v>180641</v>
      </c>
      <c r="J2472" t="s">
        <v>41</v>
      </c>
      <c r="K2472" t="s">
        <v>27</v>
      </c>
      <c r="L2472">
        <v>0</v>
      </c>
      <c r="M2472">
        <v>0</v>
      </c>
      <c r="N2472">
        <v>0.4</v>
      </c>
      <c r="O2472" t="s">
        <v>47</v>
      </c>
      <c r="P2472">
        <v>0</v>
      </c>
      <c r="Q2472">
        <v>4</v>
      </c>
      <c r="R2472">
        <v>13.2</v>
      </c>
      <c r="S2472">
        <v>93.3</v>
      </c>
      <c r="T2472">
        <v>57.3</v>
      </c>
      <c r="U2472">
        <v>73.900000000000006</v>
      </c>
      <c r="V2472">
        <f t="shared" si="212"/>
        <v>16.600000000000009</v>
      </c>
      <c r="W2472" t="str">
        <f t="shared" si="213"/>
        <v>Monitor</v>
      </c>
      <c r="X2472" t="str">
        <f t="shared" si="211"/>
        <v>Surge</v>
      </c>
      <c r="Y2472" t="str">
        <f t="shared" si="210"/>
        <v>Local</v>
      </c>
      <c r="Z2472" t="str">
        <f t="shared" si="214"/>
        <v>Healthy</v>
      </c>
      <c r="AA2472" t="s">
        <v>33</v>
      </c>
      <c r="AB2472">
        <v>0</v>
      </c>
    </row>
    <row r="2473" spans="1:28" x14ac:dyDescent="0.3">
      <c r="A2473">
        <v>17</v>
      </c>
      <c r="B2473" t="s">
        <v>22</v>
      </c>
      <c r="C2473">
        <v>12</v>
      </c>
      <c r="D2473" t="s">
        <v>39</v>
      </c>
      <c r="E2473" t="s">
        <v>24</v>
      </c>
      <c r="F2473">
        <v>6</v>
      </c>
      <c r="G2473">
        <v>0</v>
      </c>
      <c r="H2473" t="s">
        <v>34</v>
      </c>
      <c r="I2473">
        <v>122489</v>
      </c>
      <c r="J2473" t="s">
        <v>26</v>
      </c>
      <c r="K2473" t="s">
        <v>35</v>
      </c>
      <c r="L2473">
        <v>0</v>
      </c>
      <c r="M2473">
        <v>0</v>
      </c>
      <c r="N2473">
        <v>1.5</v>
      </c>
      <c r="O2473" t="s">
        <v>47</v>
      </c>
      <c r="P2473">
        <v>0</v>
      </c>
      <c r="Q2473">
        <v>4</v>
      </c>
      <c r="R2473">
        <v>9.1999999999999993</v>
      </c>
      <c r="S2473">
        <v>82.5</v>
      </c>
      <c r="T2473">
        <v>66</v>
      </c>
      <c r="U2473">
        <v>48.1</v>
      </c>
      <c r="V2473">
        <f t="shared" si="212"/>
        <v>-17.899999999999999</v>
      </c>
      <c r="W2473" t="str">
        <f t="shared" si="213"/>
        <v>Monitor</v>
      </c>
      <c r="X2473" t="str">
        <f t="shared" si="211"/>
        <v>Normal</v>
      </c>
      <c r="Y2473" t="str">
        <f t="shared" si="210"/>
        <v>Local</v>
      </c>
      <c r="Z2473" t="str">
        <f t="shared" si="214"/>
        <v>At-Risk</v>
      </c>
      <c r="AA2473" t="s">
        <v>29</v>
      </c>
      <c r="AB2473">
        <v>0</v>
      </c>
    </row>
    <row r="2474" spans="1:28" x14ac:dyDescent="0.3">
      <c r="A2474">
        <v>12</v>
      </c>
      <c r="B2474" t="s">
        <v>22</v>
      </c>
      <c r="C2474">
        <v>8</v>
      </c>
      <c r="D2474" t="s">
        <v>39</v>
      </c>
      <c r="E2474" t="s">
        <v>44</v>
      </c>
      <c r="F2474">
        <v>2</v>
      </c>
      <c r="G2474">
        <v>0</v>
      </c>
      <c r="H2474" t="s">
        <v>36</v>
      </c>
      <c r="I2474">
        <v>249989</v>
      </c>
      <c r="J2474" t="s">
        <v>26</v>
      </c>
      <c r="K2474" t="s">
        <v>37</v>
      </c>
      <c r="L2474">
        <v>0</v>
      </c>
      <c r="M2474">
        <v>0</v>
      </c>
      <c r="N2474">
        <v>2.2999999999999998</v>
      </c>
      <c r="O2474" t="s">
        <v>49</v>
      </c>
      <c r="P2474">
        <v>1</v>
      </c>
      <c r="Q2474">
        <v>4</v>
      </c>
      <c r="R2474">
        <v>17.2</v>
      </c>
      <c r="S2474">
        <v>81.8</v>
      </c>
      <c r="T2474">
        <v>58.7</v>
      </c>
      <c r="U2474">
        <v>63.3</v>
      </c>
      <c r="V2474">
        <f t="shared" si="212"/>
        <v>4.5999999999999943</v>
      </c>
      <c r="W2474" t="str">
        <f t="shared" si="213"/>
        <v>Monitor</v>
      </c>
      <c r="X2474" t="str">
        <f t="shared" si="211"/>
        <v>Normal</v>
      </c>
      <c r="Y2474" t="str">
        <f t="shared" si="210"/>
        <v>Local</v>
      </c>
      <c r="Z2474" t="str">
        <f t="shared" si="214"/>
        <v>At-Risk</v>
      </c>
      <c r="AA2474" t="s">
        <v>33</v>
      </c>
      <c r="AB2474">
        <v>0</v>
      </c>
    </row>
    <row r="2475" spans="1:28" x14ac:dyDescent="0.3">
      <c r="A2475">
        <v>15</v>
      </c>
      <c r="B2475" t="s">
        <v>22</v>
      </c>
      <c r="C2475">
        <v>9</v>
      </c>
      <c r="D2475" t="s">
        <v>48</v>
      </c>
      <c r="E2475" t="s">
        <v>24</v>
      </c>
      <c r="F2475">
        <v>5</v>
      </c>
      <c r="G2475">
        <v>0</v>
      </c>
      <c r="H2475" t="s">
        <v>34</v>
      </c>
      <c r="I2475">
        <v>63821</v>
      </c>
      <c r="J2475" t="s">
        <v>43</v>
      </c>
      <c r="K2475" t="s">
        <v>31</v>
      </c>
      <c r="L2475">
        <v>0</v>
      </c>
      <c r="M2475">
        <v>0</v>
      </c>
      <c r="N2475">
        <v>13.8</v>
      </c>
      <c r="O2475" t="s">
        <v>47</v>
      </c>
      <c r="P2475">
        <v>0</v>
      </c>
      <c r="Q2475">
        <v>5</v>
      </c>
      <c r="R2475">
        <v>14.1</v>
      </c>
      <c r="S2475">
        <v>80.3</v>
      </c>
      <c r="T2475">
        <v>58.6</v>
      </c>
      <c r="U2475">
        <v>34.700000000000003</v>
      </c>
      <c r="V2475">
        <f t="shared" si="212"/>
        <v>-23.9</v>
      </c>
      <c r="W2475" t="str">
        <f t="shared" si="213"/>
        <v>High Risk</v>
      </c>
      <c r="X2475" t="str">
        <f t="shared" si="211"/>
        <v>Normal</v>
      </c>
      <c r="Y2475" t="str">
        <f t="shared" si="210"/>
        <v>Commuter</v>
      </c>
      <c r="Z2475" t="str">
        <f t="shared" si="214"/>
        <v>At-Risk</v>
      </c>
      <c r="AA2475" t="s">
        <v>51</v>
      </c>
      <c r="AB2475">
        <v>1</v>
      </c>
    </row>
    <row r="2476" spans="1:28" x14ac:dyDescent="0.3">
      <c r="A2476">
        <v>13</v>
      </c>
      <c r="B2476" t="s">
        <v>22</v>
      </c>
      <c r="C2476">
        <v>9</v>
      </c>
      <c r="D2476" t="s">
        <v>39</v>
      </c>
      <c r="E2476" t="s">
        <v>44</v>
      </c>
      <c r="F2476">
        <v>4</v>
      </c>
      <c r="G2476">
        <v>0</v>
      </c>
      <c r="H2476" t="s">
        <v>36</v>
      </c>
      <c r="I2476">
        <v>245764</v>
      </c>
      <c r="J2476" t="s">
        <v>31</v>
      </c>
      <c r="K2476" t="s">
        <v>26</v>
      </c>
      <c r="L2476">
        <v>0</v>
      </c>
      <c r="M2476">
        <v>0</v>
      </c>
      <c r="N2476">
        <v>3.5</v>
      </c>
      <c r="O2476" t="s">
        <v>28</v>
      </c>
      <c r="P2476">
        <v>0</v>
      </c>
      <c r="Q2476">
        <v>4</v>
      </c>
      <c r="R2476">
        <v>9.6</v>
      </c>
      <c r="S2476">
        <v>86.2</v>
      </c>
      <c r="T2476">
        <v>68.2</v>
      </c>
      <c r="U2476">
        <v>63.3</v>
      </c>
      <c r="V2476">
        <f t="shared" si="212"/>
        <v>-4.9000000000000057</v>
      </c>
      <c r="W2476" t="str">
        <f t="shared" si="213"/>
        <v>Monitor</v>
      </c>
      <c r="X2476" t="str">
        <f t="shared" si="211"/>
        <v>Normal</v>
      </c>
      <c r="Y2476" t="str">
        <f t="shared" si="210"/>
        <v>Local</v>
      </c>
      <c r="Z2476" t="str">
        <f t="shared" si="214"/>
        <v>At-Risk</v>
      </c>
      <c r="AA2476" t="s">
        <v>33</v>
      </c>
      <c r="AB2476">
        <v>0</v>
      </c>
    </row>
    <row r="2477" spans="1:28" x14ac:dyDescent="0.3">
      <c r="A2477">
        <v>11</v>
      </c>
      <c r="B2477" t="s">
        <v>22</v>
      </c>
      <c r="C2477">
        <v>7</v>
      </c>
      <c r="D2477" t="s">
        <v>23</v>
      </c>
      <c r="E2477" t="s">
        <v>24</v>
      </c>
      <c r="F2477">
        <v>3</v>
      </c>
      <c r="G2477">
        <v>0</v>
      </c>
      <c r="H2477" t="s">
        <v>25</v>
      </c>
      <c r="I2477">
        <v>459034</v>
      </c>
      <c r="J2477" t="s">
        <v>32</v>
      </c>
      <c r="K2477" t="s">
        <v>27</v>
      </c>
      <c r="L2477">
        <v>0</v>
      </c>
      <c r="M2477">
        <v>0</v>
      </c>
      <c r="N2477">
        <v>1.6</v>
      </c>
      <c r="O2477" t="s">
        <v>28</v>
      </c>
      <c r="P2477">
        <v>0</v>
      </c>
      <c r="Q2477">
        <v>4</v>
      </c>
      <c r="R2477">
        <v>10.9</v>
      </c>
      <c r="S2477">
        <v>83.3</v>
      </c>
      <c r="T2477">
        <v>63.6</v>
      </c>
      <c r="U2477">
        <v>67.3</v>
      </c>
      <c r="V2477">
        <f t="shared" si="212"/>
        <v>3.6999999999999957</v>
      </c>
      <c r="W2477" t="str">
        <f t="shared" si="213"/>
        <v>Monitor</v>
      </c>
      <c r="X2477" t="str">
        <f t="shared" si="211"/>
        <v>Normal</v>
      </c>
      <c r="Y2477" t="str">
        <f t="shared" si="210"/>
        <v>Local</v>
      </c>
      <c r="Z2477" t="str">
        <f t="shared" si="214"/>
        <v>At-Risk</v>
      </c>
      <c r="AA2477" t="s">
        <v>33</v>
      </c>
      <c r="AB2477">
        <v>0</v>
      </c>
    </row>
    <row r="2478" spans="1:28" x14ac:dyDescent="0.3">
      <c r="A2478">
        <v>15</v>
      </c>
      <c r="B2478" t="s">
        <v>22</v>
      </c>
      <c r="C2478">
        <v>9</v>
      </c>
      <c r="D2478" t="s">
        <v>23</v>
      </c>
      <c r="E2478" t="s">
        <v>30</v>
      </c>
      <c r="F2478">
        <v>7</v>
      </c>
      <c r="G2478">
        <v>1</v>
      </c>
      <c r="H2478" t="s">
        <v>34</v>
      </c>
      <c r="I2478">
        <v>115448</v>
      </c>
      <c r="J2478" t="s">
        <v>32</v>
      </c>
      <c r="K2478" t="s">
        <v>31</v>
      </c>
      <c r="L2478">
        <v>1</v>
      </c>
      <c r="M2478">
        <v>0</v>
      </c>
      <c r="N2478">
        <v>2.2000000000000002</v>
      </c>
      <c r="O2478" t="s">
        <v>28</v>
      </c>
      <c r="P2478">
        <v>0</v>
      </c>
      <c r="Q2478">
        <v>3</v>
      </c>
      <c r="R2478">
        <v>10.8</v>
      </c>
      <c r="S2478">
        <v>85.6</v>
      </c>
      <c r="T2478">
        <v>65.900000000000006</v>
      </c>
      <c r="U2478">
        <v>63.3</v>
      </c>
      <c r="V2478">
        <f t="shared" si="212"/>
        <v>-2.6000000000000085</v>
      </c>
      <c r="W2478" t="str">
        <f t="shared" si="213"/>
        <v>Monitor</v>
      </c>
      <c r="X2478" t="str">
        <f t="shared" si="211"/>
        <v>Normal</v>
      </c>
      <c r="Y2478" t="str">
        <f t="shared" ref="Y2478:Y2539" si="215">IF(N2478&lt;5,"Local",IF(N2478&lt;=15,"Commuter","Distant"))</f>
        <v>Local</v>
      </c>
      <c r="Z2478" t="str">
        <f t="shared" si="214"/>
        <v>At-Risk</v>
      </c>
      <c r="AA2478" t="s">
        <v>33</v>
      </c>
      <c r="AB2478">
        <v>0</v>
      </c>
    </row>
    <row r="2479" spans="1:28" x14ac:dyDescent="0.3">
      <c r="A2479">
        <v>15</v>
      </c>
      <c r="B2479" t="s">
        <v>22</v>
      </c>
      <c r="C2479">
        <v>11</v>
      </c>
      <c r="D2479" t="s">
        <v>23</v>
      </c>
      <c r="E2479" t="s">
        <v>30</v>
      </c>
      <c r="F2479">
        <v>4</v>
      </c>
      <c r="G2479">
        <v>1</v>
      </c>
      <c r="H2479" t="s">
        <v>36</v>
      </c>
      <c r="I2479">
        <v>300912</v>
      </c>
      <c r="J2479" t="s">
        <v>31</v>
      </c>
      <c r="K2479" t="s">
        <v>41</v>
      </c>
      <c r="L2479">
        <v>1</v>
      </c>
      <c r="M2479">
        <v>1</v>
      </c>
      <c r="N2479">
        <v>1.1000000000000001</v>
      </c>
      <c r="O2479" t="s">
        <v>28</v>
      </c>
      <c r="P2479">
        <v>0</v>
      </c>
      <c r="Q2479">
        <v>2</v>
      </c>
      <c r="R2479">
        <v>17.899999999999999</v>
      </c>
      <c r="S2479">
        <v>83.1</v>
      </c>
      <c r="T2479">
        <v>57</v>
      </c>
      <c r="U2479">
        <v>70.3</v>
      </c>
      <c r="V2479">
        <f t="shared" si="212"/>
        <v>13.299999999999997</v>
      </c>
      <c r="W2479" t="str">
        <f t="shared" si="213"/>
        <v>Monitor</v>
      </c>
      <c r="X2479" t="str">
        <f t="shared" si="211"/>
        <v>Surge</v>
      </c>
      <c r="Y2479" t="str">
        <f t="shared" si="215"/>
        <v>Local</v>
      </c>
      <c r="Z2479" t="str">
        <f t="shared" si="214"/>
        <v>At-Risk</v>
      </c>
      <c r="AA2479" t="s">
        <v>33</v>
      </c>
      <c r="AB2479">
        <v>0</v>
      </c>
    </row>
    <row r="2480" spans="1:28" x14ac:dyDescent="0.3">
      <c r="A2480">
        <v>11</v>
      </c>
      <c r="B2480" t="s">
        <v>38</v>
      </c>
      <c r="C2480">
        <v>7</v>
      </c>
      <c r="D2480" t="s">
        <v>48</v>
      </c>
      <c r="E2480" t="s">
        <v>30</v>
      </c>
      <c r="F2480">
        <v>5</v>
      </c>
      <c r="G2480">
        <v>1</v>
      </c>
      <c r="H2480" t="s">
        <v>36</v>
      </c>
      <c r="I2480">
        <v>347336</v>
      </c>
      <c r="J2480" t="s">
        <v>37</v>
      </c>
      <c r="K2480" t="s">
        <v>27</v>
      </c>
      <c r="L2480">
        <v>1</v>
      </c>
      <c r="M2480">
        <v>1</v>
      </c>
      <c r="N2480">
        <v>1.2</v>
      </c>
      <c r="O2480" t="s">
        <v>47</v>
      </c>
      <c r="P2480">
        <v>0</v>
      </c>
      <c r="Q2480">
        <v>2</v>
      </c>
      <c r="R2480">
        <v>16.100000000000001</v>
      </c>
      <c r="S2480">
        <v>85</v>
      </c>
      <c r="T2480">
        <v>60.2</v>
      </c>
      <c r="U2480">
        <v>68.2</v>
      </c>
      <c r="V2480">
        <f t="shared" si="212"/>
        <v>8</v>
      </c>
      <c r="W2480" t="str">
        <f t="shared" si="213"/>
        <v>Monitor</v>
      </c>
      <c r="X2480" t="str">
        <f t="shared" si="211"/>
        <v>Normal</v>
      </c>
      <c r="Y2480" t="str">
        <f t="shared" si="215"/>
        <v>Local</v>
      </c>
      <c r="Z2480" t="str">
        <f t="shared" si="214"/>
        <v>At-Risk</v>
      </c>
      <c r="AA2480" t="s">
        <v>33</v>
      </c>
      <c r="AB2480">
        <v>0</v>
      </c>
    </row>
    <row r="2481" spans="1:28" x14ac:dyDescent="0.3">
      <c r="A2481">
        <v>13</v>
      </c>
      <c r="B2481" t="s">
        <v>22</v>
      </c>
      <c r="C2481">
        <v>9</v>
      </c>
      <c r="D2481" t="s">
        <v>23</v>
      </c>
      <c r="E2481" t="s">
        <v>44</v>
      </c>
      <c r="F2481">
        <v>3</v>
      </c>
      <c r="G2481">
        <v>0</v>
      </c>
      <c r="H2481" t="s">
        <v>25</v>
      </c>
      <c r="I2481">
        <v>528491</v>
      </c>
      <c r="J2481" t="s">
        <v>31</v>
      </c>
      <c r="K2481" t="s">
        <v>43</v>
      </c>
      <c r="L2481">
        <v>1</v>
      </c>
      <c r="M2481">
        <v>1</v>
      </c>
      <c r="N2481">
        <v>2.5</v>
      </c>
      <c r="O2481" t="s">
        <v>28</v>
      </c>
      <c r="P2481">
        <v>1</v>
      </c>
      <c r="Q2481">
        <v>4</v>
      </c>
      <c r="R2481">
        <v>16.3</v>
      </c>
      <c r="S2481">
        <v>81.599999999999994</v>
      </c>
      <c r="T2481">
        <v>51.3</v>
      </c>
      <c r="U2481">
        <v>43.3</v>
      </c>
      <c r="V2481">
        <f t="shared" si="212"/>
        <v>-8</v>
      </c>
      <c r="W2481" t="str">
        <f t="shared" si="213"/>
        <v>Monitor</v>
      </c>
      <c r="X2481" t="str">
        <f t="shared" si="211"/>
        <v>Normal</v>
      </c>
      <c r="Y2481" t="str">
        <f t="shared" si="215"/>
        <v>Local</v>
      </c>
      <c r="Z2481" t="str">
        <f t="shared" si="214"/>
        <v>At-Risk</v>
      </c>
      <c r="AA2481" t="s">
        <v>29</v>
      </c>
      <c r="AB2481">
        <v>0</v>
      </c>
    </row>
    <row r="2482" spans="1:28" x14ac:dyDescent="0.3">
      <c r="A2482">
        <v>14</v>
      </c>
      <c r="B2482" t="s">
        <v>22</v>
      </c>
      <c r="C2482">
        <v>8</v>
      </c>
      <c r="D2482" t="s">
        <v>39</v>
      </c>
      <c r="E2482" t="s">
        <v>24</v>
      </c>
      <c r="F2482">
        <v>4</v>
      </c>
      <c r="G2482">
        <v>0</v>
      </c>
      <c r="H2482" t="s">
        <v>40</v>
      </c>
      <c r="I2482">
        <v>707524</v>
      </c>
      <c r="J2482" t="s">
        <v>35</v>
      </c>
      <c r="K2482" t="s">
        <v>41</v>
      </c>
      <c r="L2482">
        <v>0</v>
      </c>
      <c r="M2482">
        <v>1</v>
      </c>
      <c r="N2482">
        <v>4.0999999999999996</v>
      </c>
      <c r="O2482" t="s">
        <v>28</v>
      </c>
      <c r="P2482">
        <v>1</v>
      </c>
      <c r="Q2482">
        <v>3</v>
      </c>
      <c r="R2482">
        <v>14.6</v>
      </c>
      <c r="S2482">
        <v>82.7</v>
      </c>
      <c r="T2482">
        <v>71.3</v>
      </c>
      <c r="U2482">
        <v>63.7</v>
      </c>
      <c r="V2482">
        <f t="shared" si="212"/>
        <v>-7.5999999999999943</v>
      </c>
      <c r="W2482" t="str">
        <f t="shared" si="213"/>
        <v>Monitor</v>
      </c>
      <c r="X2482" t="str">
        <f t="shared" si="211"/>
        <v>Normal</v>
      </c>
      <c r="Y2482" t="str">
        <f t="shared" si="215"/>
        <v>Local</v>
      </c>
      <c r="Z2482" t="str">
        <f t="shared" si="214"/>
        <v>At-Risk</v>
      </c>
      <c r="AA2482" t="s">
        <v>33</v>
      </c>
      <c r="AB2482">
        <v>0</v>
      </c>
    </row>
    <row r="2483" spans="1:28" x14ac:dyDescent="0.3">
      <c r="A2483">
        <v>11</v>
      </c>
      <c r="B2483" t="s">
        <v>22</v>
      </c>
      <c r="C2483">
        <v>6</v>
      </c>
      <c r="D2483" t="s">
        <v>39</v>
      </c>
      <c r="E2483" t="s">
        <v>44</v>
      </c>
      <c r="F2483">
        <v>2</v>
      </c>
      <c r="G2483">
        <v>0</v>
      </c>
      <c r="H2483" t="s">
        <v>25</v>
      </c>
      <c r="I2483">
        <v>582705</v>
      </c>
      <c r="J2483" t="s">
        <v>37</v>
      </c>
      <c r="K2483" t="s">
        <v>32</v>
      </c>
      <c r="L2483">
        <v>1</v>
      </c>
      <c r="M2483">
        <v>1</v>
      </c>
      <c r="N2483">
        <v>3.2</v>
      </c>
      <c r="O2483" t="s">
        <v>28</v>
      </c>
      <c r="P2483">
        <v>0</v>
      </c>
      <c r="Q2483">
        <v>4</v>
      </c>
      <c r="R2483">
        <v>15.7</v>
      </c>
      <c r="S2483">
        <v>91</v>
      </c>
      <c r="T2483">
        <v>45.5</v>
      </c>
      <c r="U2483">
        <v>65.099999999999994</v>
      </c>
      <c r="V2483">
        <f t="shared" si="212"/>
        <v>19.599999999999994</v>
      </c>
      <c r="W2483" t="str">
        <f t="shared" si="213"/>
        <v>Monitor</v>
      </c>
      <c r="X2483" t="str">
        <f t="shared" si="211"/>
        <v>Surge</v>
      </c>
      <c r="Y2483" t="str">
        <f t="shared" si="215"/>
        <v>Local</v>
      </c>
      <c r="Z2483" t="str">
        <f t="shared" si="214"/>
        <v>Healthy</v>
      </c>
      <c r="AA2483" t="s">
        <v>33</v>
      </c>
      <c r="AB2483">
        <v>0</v>
      </c>
    </row>
    <row r="2484" spans="1:28" x14ac:dyDescent="0.3">
      <c r="A2484">
        <v>16</v>
      </c>
      <c r="B2484" t="s">
        <v>22</v>
      </c>
      <c r="C2484">
        <v>11</v>
      </c>
      <c r="D2484" t="s">
        <v>23</v>
      </c>
      <c r="E2484" t="s">
        <v>30</v>
      </c>
      <c r="F2484">
        <v>6</v>
      </c>
      <c r="G2484">
        <v>0</v>
      </c>
      <c r="H2484" t="s">
        <v>36</v>
      </c>
      <c r="I2484">
        <v>335888</v>
      </c>
      <c r="J2484" t="s">
        <v>35</v>
      </c>
      <c r="K2484" t="s">
        <v>35</v>
      </c>
      <c r="L2484">
        <v>0</v>
      </c>
      <c r="M2484">
        <v>0</v>
      </c>
      <c r="N2484">
        <v>3.3</v>
      </c>
      <c r="O2484" t="s">
        <v>28</v>
      </c>
      <c r="P2484">
        <v>1</v>
      </c>
      <c r="Q2484">
        <v>2</v>
      </c>
      <c r="R2484">
        <v>6.9</v>
      </c>
      <c r="S2484">
        <v>81.2</v>
      </c>
      <c r="T2484">
        <v>55.3</v>
      </c>
      <c r="U2484">
        <v>62</v>
      </c>
      <c r="V2484">
        <f t="shared" si="212"/>
        <v>6.7000000000000028</v>
      </c>
      <c r="W2484" t="str">
        <f t="shared" si="213"/>
        <v>Monitor</v>
      </c>
      <c r="X2484" t="str">
        <f t="shared" si="211"/>
        <v>Normal</v>
      </c>
      <c r="Y2484" t="str">
        <f t="shared" si="215"/>
        <v>Local</v>
      </c>
      <c r="Z2484" t="str">
        <f t="shared" si="214"/>
        <v>At-Risk</v>
      </c>
      <c r="AA2484" t="s">
        <v>33</v>
      </c>
      <c r="AB2484">
        <v>0</v>
      </c>
    </row>
    <row r="2485" spans="1:28" x14ac:dyDescent="0.3">
      <c r="A2485">
        <v>16</v>
      </c>
      <c r="B2485" t="s">
        <v>38</v>
      </c>
      <c r="C2485">
        <v>12</v>
      </c>
      <c r="D2485" t="s">
        <v>23</v>
      </c>
      <c r="E2485" t="s">
        <v>44</v>
      </c>
      <c r="F2485">
        <v>6</v>
      </c>
      <c r="G2485">
        <v>0</v>
      </c>
      <c r="H2485" t="s">
        <v>25</v>
      </c>
      <c r="I2485">
        <v>638772</v>
      </c>
      <c r="J2485" t="s">
        <v>37</v>
      </c>
      <c r="K2485" t="s">
        <v>31</v>
      </c>
      <c r="L2485">
        <v>1</v>
      </c>
      <c r="M2485">
        <v>0</v>
      </c>
      <c r="N2485">
        <v>3.1</v>
      </c>
      <c r="O2485" t="s">
        <v>28</v>
      </c>
      <c r="P2485">
        <v>0</v>
      </c>
      <c r="Q2485">
        <v>3</v>
      </c>
      <c r="R2485">
        <v>12.5</v>
      </c>
      <c r="S2485">
        <v>100</v>
      </c>
      <c r="T2485">
        <v>48.9</v>
      </c>
      <c r="U2485">
        <v>73</v>
      </c>
      <c r="V2485">
        <f t="shared" si="212"/>
        <v>24.1</v>
      </c>
      <c r="W2485" t="str">
        <f t="shared" si="213"/>
        <v>Monitor</v>
      </c>
      <c r="X2485" t="str">
        <f t="shared" si="211"/>
        <v>Surge</v>
      </c>
      <c r="Y2485" t="str">
        <f t="shared" si="215"/>
        <v>Local</v>
      </c>
      <c r="Z2485" t="str">
        <f t="shared" si="214"/>
        <v>Healthy</v>
      </c>
      <c r="AA2485" t="s">
        <v>33</v>
      </c>
      <c r="AB2485">
        <v>0</v>
      </c>
    </row>
    <row r="2486" spans="1:28" x14ac:dyDescent="0.3">
      <c r="A2486">
        <v>13</v>
      </c>
      <c r="B2486" t="s">
        <v>38</v>
      </c>
      <c r="C2486">
        <v>7</v>
      </c>
      <c r="D2486" t="s">
        <v>23</v>
      </c>
      <c r="E2486" t="s">
        <v>44</v>
      </c>
      <c r="F2486">
        <v>6</v>
      </c>
      <c r="G2486">
        <v>0</v>
      </c>
      <c r="H2486" t="s">
        <v>34</v>
      </c>
      <c r="I2486">
        <v>97257</v>
      </c>
      <c r="J2486" t="s">
        <v>32</v>
      </c>
      <c r="K2486" t="s">
        <v>41</v>
      </c>
      <c r="L2486">
        <v>0</v>
      </c>
      <c r="M2486">
        <v>0</v>
      </c>
      <c r="N2486">
        <v>4.8</v>
      </c>
      <c r="O2486" t="s">
        <v>47</v>
      </c>
      <c r="P2486">
        <v>0</v>
      </c>
      <c r="Q2486">
        <v>3</v>
      </c>
      <c r="R2486">
        <v>17.600000000000001</v>
      </c>
      <c r="S2486">
        <v>84.7</v>
      </c>
      <c r="T2486">
        <v>64</v>
      </c>
      <c r="U2486">
        <v>64.900000000000006</v>
      </c>
      <c r="V2486">
        <f t="shared" si="212"/>
        <v>0.90000000000000568</v>
      </c>
      <c r="W2486" t="str">
        <f t="shared" si="213"/>
        <v>Monitor</v>
      </c>
      <c r="X2486" t="str">
        <f t="shared" si="211"/>
        <v>Normal</v>
      </c>
      <c r="Y2486" t="str">
        <f t="shared" si="215"/>
        <v>Local</v>
      </c>
      <c r="Z2486" t="str">
        <f t="shared" si="214"/>
        <v>At-Risk</v>
      </c>
      <c r="AA2486" t="s">
        <v>33</v>
      </c>
      <c r="AB2486">
        <v>0</v>
      </c>
    </row>
    <row r="2487" spans="1:28" x14ac:dyDescent="0.3">
      <c r="A2487">
        <v>12</v>
      </c>
      <c r="B2487" t="s">
        <v>22</v>
      </c>
      <c r="C2487">
        <v>7</v>
      </c>
      <c r="D2487" t="s">
        <v>48</v>
      </c>
      <c r="E2487" t="s">
        <v>30</v>
      </c>
      <c r="F2487">
        <v>4</v>
      </c>
      <c r="G2487">
        <v>0</v>
      </c>
      <c r="H2487" t="s">
        <v>36</v>
      </c>
      <c r="I2487">
        <v>202692</v>
      </c>
      <c r="J2487" t="s">
        <v>32</v>
      </c>
      <c r="K2487" t="s">
        <v>27</v>
      </c>
      <c r="L2487">
        <v>0</v>
      </c>
      <c r="M2487">
        <v>1</v>
      </c>
      <c r="N2487">
        <v>0.6</v>
      </c>
      <c r="O2487" t="s">
        <v>28</v>
      </c>
      <c r="P2487">
        <v>0</v>
      </c>
      <c r="Q2487">
        <v>3</v>
      </c>
      <c r="R2487">
        <v>14</v>
      </c>
      <c r="S2487">
        <v>91.7</v>
      </c>
      <c r="T2487">
        <v>64.599999999999994</v>
      </c>
      <c r="U2487">
        <v>65.3</v>
      </c>
      <c r="V2487">
        <f t="shared" si="212"/>
        <v>0.70000000000000284</v>
      </c>
      <c r="W2487" t="str">
        <f t="shared" si="213"/>
        <v>Monitor</v>
      </c>
      <c r="X2487" t="str">
        <f t="shared" si="211"/>
        <v>Normal</v>
      </c>
      <c r="Y2487" t="str">
        <f t="shared" si="215"/>
        <v>Local</v>
      </c>
      <c r="Z2487" t="str">
        <f t="shared" si="214"/>
        <v>Healthy</v>
      </c>
      <c r="AA2487" t="s">
        <v>33</v>
      </c>
      <c r="AB2487">
        <v>0</v>
      </c>
    </row>
    <row r="2488" spans="1:28" x14ac:dyDescent="0.3">
      <c r="A2488">
        <v>15</v>
      </c>
      <c r="B2488" t="s">
        <v>22</v>
      </c>
      <c r="C2488">
        <v>11</v>
      </c>
      <c r="D2488" t="s">
        <v>23</v>
      </c>
      <c r="E2488" t="s">
        <v>30</v>
      </c>
      <c r="F2488">
        <v>2</v>
      </c>
      <c r="G2488">
        <v>0</v>
      </c>
      <c r="H2488" t="s">
        <v>36</v>
      </c>
      <c r="I2488">
        <v>293552</v>
      </c>
      <c r="J2488" t="s">
        <v>43</v>
      </c>
      <c r="K2488" t="s">
        <v>41</v>
      </c>
      <c r="L2488">
        <v>0</v>
      </c>
      <c r="M2488">
        <v>1</v>
      </c>
      <c r="N2488">
        <v>1.5</v>
      </c>
      <c r="O2488" t="s">
        <v>47</v>
      </c>
      <c r="P2488">
        <v>1</v>
      </c>
      <c r="Q2488">
        <v>4</v>
      </c>
      <c r="R2488">
        <v>15.4</v>
      </c>
      <c r="S2488">
        <v>76.7</v>
      </c>
      <c r="T2488">
        <v>63.6</v>
      </c>
      <c r="U2488">
        <v>67.3</v>
      </c>
      <c r="V2488">
        <f t="shared" si="212"/>
        <v>3.6999999999999957</v>
      </c>
      <c r="W2488" t="str">
        <f t="shared" si="213"/>
        <v>Monitor</v>
      </c>
      <c r="X2488" t="str">
        <f t="shared" si="211"/>
        <v>Normal</v>
      </c>
      <c r="Y2488" t="str">
        <f t="shared" si="215"/>
        <v>Local</v>
      </c>
      <c r="Z2488" t="str">
        <f t="shared" si="214"/>
        <v>At-Risk</v>
      </c>
      <c r="AA2488" t="s">
        <v>33</v>
      </c>
      <c r="AB2488">
        <v>0</v>
      </c>
    </row>
    <row r="2489" spans="1:28" x14ac:dyDescent="0.3">
      <c r="A2489">
        <v>14</v>
      </c>
      <c r="B2489" t="s">
        <v>22</v>
      </c>
      <c r="C2489">
        <v>10</v>
      </c>
      <c r="D2489" t="s">
        <v>39</v>
      </c>
      <c r="E2489" t="s">
        <v>24</v>
      </c>
      <c r="F2489">
        <v>4</v>
      </c>
      <c r="G2489">
        <v>0</v>
      </c>
      <c r="H2489" t="s">
        <v>36</v>
      </c>
      <c r="I2489">
        <v>229021</v>
      </c>
      <c r="J2489" t="s">
        <v>37</v>
      </c>
      <c r="K2489" t="s">
        <v>27</v>
      </c>
      <c r="L2489">
        <v>1</v>
      </c>
      <c r="M2489">
        <v>0</v>
      </c>
      <c r="N2489">
        <v>9.6999999999999993</v>
      </c>
      <c r="O2489" t="s">
        <v>28</v>
      </c>
      <c r="P2489">
        <v>0</v>
      </c>
      <c r="Q2489">
        <v>4</v>
      </c>
      <c r="R2489">
        <v>14.5</v>
      </c>
      <c r="S2489">
        <v>62.4</v>
      </c>
      <c r="T2489">
        <v>63.3</v>
      </c>
      <c r="U2489">
        <v>71</v>
      </c>
      <c r="V2489">
        <f t="shared" si="212"/>
        <v>7.7000000000000028</v>
      </c>
      <c r="W2489" t="str">
        <f t="shared" si="213"/>
        <v>Monitor</v>
      </c>
      <c r="X2489" t="str">
        <f t="shared" si="211"/>
        <v>Normal</v>
      </c>
      <c r="Y2489" t="str">
        <f t="shared" si="215"/>
        <v>Commuter</v>
      </c>
      <c r="Z2489" t="str">
        <f t="shared" si="214"/>
        <v>Chronic Absenteeism</v>
      </c>
      <c r="AA2489" t="s">
        <v>33</v>
      </c>
      <c r="AB2489">
        <v>0</v>
      </c>
    </row>
    <row r="2490" spans="1:28" x14ac:dyDescent="0.3">
      <c r="A2490">
        <v>16</v>
      </c>
      <c r="B2490" t="s">
        <v>38</v>
      </c>
      <c r="C2490">
        <v>11</v>
      </c>
      <c r="D2490" t="s">
        <v>39</v>
      </c>
      <c r="E2490" t="s">
        <v>30</v>
      </c>
      <c r="F2490">
        <v>4</v>
      </c>
      <c r="G2490">
        <v>1</v>
      </c>
      <c r="H2490" t="s">
        <v>40</v>
      </c>
      <c r="I2490">
        <v>768613</v>
      </c>
      <c r="J2490" t="s">
        <v>31</v>
      </c>
      <c r="K2490" t="s">
        <v>32</v>
      </c>
      <c r="L2490">
        <v>0</v>
      </c>
      <c r="M2490">
        <v>1</v>
      </c>
      <c r="N2490">
        <v>0.8</v>
      </c>
      <c r="O2490" t="s">
        <v>28</v>
      </c>
      <c r="P2490">
        <v>1</v>
      </c>
      <c r="Q2490">
        <v>3</v>
      </c>
      <c r="R2490">
        <v>15.5</v>
      </c>
      <c r="S2490">
        <v>100</v>
      </c>
      <c r="T2490">
        <v>59.1</v>
      </c>
      <c r="U2490">
        <v>75.7</v>
      </c>
      <c r="V2490">
        <f t="shared" si="212"/>
        <v>16.600000000000001</v>
      </c>
      <c r="W2490" t="str">
        <f t="shared" si="213"/>
        <v>Monitor</v>
      </c>
      <c r="X2490" t="str">
        <f t="shared" si="211"/>
        <v>Surge</v>
      </c>
      <c r="Y2490" t="str">
        <f t="shared" si="215"/>
        <v>Local</v>
      </c>
      <c r="Z2490" t="str">
        <f t="shared" si="214"/>
        <v>Healthy</v>
      </c>
      <c r="AA2490" t="s">
        <v>42</v>
      </c>
      <c r="AB2490">
        <v>0</v>
      </c>
    </row>
    <row r="2491" spans="1:28" x14ac:dyDescent="0.3">
      <c r="A2491">
        <v>13</v>
      </c>
      <c r="B2491" t="s">
        <v>38</v>
      </c>
      <c r="C2491">
        <v>8</v>
      </c>
      <c r="D2491" t="s">
        <v>23</v>
      </c>
      <c r="E2491" t="s">
        <v>44</v>
      </c>
      <c r="F2491">
        <v>3</v>
      </c>
      <c r="G2491">
        <v>0</v>
      </c>
      <c r="H2491" t="s">
        <v>25</v>
      </c>
      <c r="I2491">
        <v>464300</v>
      </c>
      <c r="J2491" t="s">
        <v>43</v>
      </c>
      <c r="K2491" t="s">
        <v>26</v>
      </c>
      <c r="L2491">
        <v>1</v>
      </c>
      <c r="M2491">
        <v>1</v>
      </c>
      <c r="N2491">
        <v>3.8</v>
      </c>
      <c r="O2491" t="s">
        <v>28</v>
      </c>
      <c r="P2491">
        <v>0</v>
      </c>
      <c r="Q2491">
        <v>5</v>
      </c>
      <c r="R2491">
        <v>9.4</v>
      </c>
      <c r="S2491">
        <v>88.3</v>
      </c>
      <c r="T2491">
        <v>50.8</v>
      </c>
      <c r="U2491">
        <v>68.900000000000006</v>
      </c>
      <c r="V2491">
        <f t="shared" si="212"/>
        <v>18.100000000000009</v>
      </c>
      <c r="W2491" t="str">
        <f t="shared" si="213"/>
        <v>Monitor</v>
      </c>
      <c r="X2491" t="str">
        <f t="shared" si="211"/>
        <v>Surge</v>
      </c>
      <c r="Y2491" t="str">
        <f t="shared" si="215"/>
        <v>Local</v>
      </c>
      <c r="Z2491" t="str">
        <f t="shared" si="214"/>
        <v>At-Risk</v>
      </c>
      <c r="AA2491" t="s">
        <v>33</v>
      </c>
      <c r="AB2491">
        <v>0</v>
      </c>
    </row>
    <row r="2492" spans="1:28" x14ac:dyDescent="0.3">
      <c r="A2492">
        <v>12</v>
      </c>
      <c r="B2492" t="s">
        <v>38</v>
      </c>
      <c r="C2492">
        <v>7</v>
      </c>
      <c r="D2492" t="s">
        <v>23</v>
      </c>
      <c r="E2492" t="s">
        <v>24</v>
      </c>
      <c r="F2492">
        <v>4</v>
      </c>
      <c r="G2492">
        <v>0</v>
      </c>
      <c r="H2492" t="s">
        <v>34</v>
      </c>
      <c r="I2492">
        <v>140218</v>
      </c>
      <c r="J2492" t="s">
        <v>35</v>
      </c>
      <c r="K2492" t="s">
        <v>37</v>
      </c>
      <c r="L2492">
        <v>0</v>
      </c>
      <c r="M2492">
        <v>0</v>
      </c>
      <c r="N2492">
        <v>2.6</v>
      </c>
      <c r="O2492" t="s">
        <v>28</v>
      </c>
      <c r="P2492">
        <v>0</v>
      </c>
      <c r="Q2492">
        <v>4</v>
      </c>
      <c r="R2492">
        <v>15.9</v>
      </c>
      <c r="S2492">
        <v>84.4</v>
      </c>
      <c r="T2492">
        <v>50.6</v>
      </c>
      <c r="U2492">
        <v>68.099999999999994</v>
      </c>
      <c r="V2492">
        <f t="shared" si="212"/>
        <v>17.499999999999993</v>
      </c>
      <c r="W2492" t="str">
        <f t="shared" si="213"/>
        <v>Monitor</v>
      </c>
      <c r="X2492" t="str">
        <f t="shared" si="211"/>
        <v>Surge</v>
      </c>
      <c r="Y2492" t="str">
        <f t="shared" si="215"/>
        <v>Local</v>
      </c>
      <c r="Z2492" t="str">
        <f t="shared" si="214"/>
        <v>At-Risk</v>
      </c>
      <c r="AA2492" t="s">
        <v>33</v>
      </c>
      <c r="AB2492">
        <v>0</v>
      </c>
    </row>
    <row r="2493" spans="1:28" x14ac:dyDescent="0.3">
      <c r="A2493">
        <v>14</v>
      </c>
      <c r="B2493" t="s">
        <v>38</v>
      </c>
      <c r="C2493">
        <v>9</v>
      </c>
      <c r="D2493" t="s">
        <v>48</v>
      </c>
      <c r="E2493" t="s">
        <v>30</v>
      </c>
      <c r="F2493">
        <v>5</v>
      </c>
      <c r="G2493">
        <v>0</v>
      </c>
      <c r="H2493" t="s">
        <v>36</v>
      </c>
      <c r="I2493">
        <v>261014</v>
      </c>
      <c r="J2493" t="s">
        <v>32</v>
      </c>
      <c r="K2493" t="s">
        <v>35</v>
      </c>
      <c r="L2493">
        <v>0</v>
      </c>
      <c r="M2493">
        <v>1</v>
      </c>
      <c r="N2493">
        <v>1.3</v>
      </c>
      <c r="O2493" t="s">
        <v>49</v>
      </c>
      <c r="P2493">
        <v>0</v>
      </c>
      <c r="Q2493">
        <v>3</v>
      </c>
      <c r="R2493">
        <v>16.7</v>
      </c>
      <c r="S2493">
        <v>87.1</v>
      </c>
      <c r="T2493">
        <v>56.7</v>
      </c>
      <c r="U2493">
        <v>66.7</v>
      </c>
      <c r="V2493">
        <f t="shared" si="212"/>
        <v>10</v>
      </c>
      <c r="W2493" t="str">
        <f t="shared" si="213"/>
        <v>Monitor</v>
      </c>
      <c r="X2493" t="str">
        <f t="shared" si="211"/>
        <v>Normal</v>
      </c>
      <c r="Y2493" t="str">
        <f t="shared" si="215"/>
        <v>Local</v>
      </c>
      <c r="Z2493" t="str">
        <f t="shared" si="214"/>
        <v>At-Risk</v>
      </c>
      <c r="AA2493" t="s">
        <v>33</v>
      </c>
      <c r="AB2493">
        <v>0</v>
      </c>
    </row>
    <row r="2494" spans="1:28" x14ac:dyDescent="0.3">
      <c r="A2494">
        <v>12</v>
      </c>
      <c r="B2494" t="s">
        <v>38</v>
      </c>
      <c r="C2494">
        <v>8</v>
      </c>
      <c r="D2494" t="s">
        <v>48</v>
      </c>
      <c r="E2494" t="s">
        <v>30</v>
      </c>
      <c r="F2494">
        <v>5</v>
      </c>
      <c r="G2494">
        <v>0</v>
      </c>
      <c r="H2494" t="s">
        <v>40</v>
      </c>
      <c r="I2494">
        <v>1031853</v>
      </c>
      <c r="J2494" t="s">
        <v>41</v>
      </c>
      <c r="K2494" t="s">
        <v>35</v>
      </c>
      <c r="L2494">
        <v>1</v>
      </c>
      <c r="M2494">
        <v>1</v>
      </c>
      <c r="N2494">
        <v>2.1</v>
      </c>
      <c r="O2494" t="s">
        <v>28</v>
      </c>
      <c r="P2494">
        <v>0</v>
      </c>
      <c r="Q2494">
        <v>2</v>
      </c>
      <c r="R2494">
        <v>9.3000000000000007</v>
      </c>
      <c r="S2494">
        <v>89.1</v>
      </c>
      <c r="T2494">
        <v>60</v>
      </c>
      <c r="U2494">
        <v>41.5</v>
      </c>
      <c r="V2494">
        <f t="shared" si="212"/>
        <v>-18.5</v>
      </c>
      <c r="W2494" t="str">
        <f t="shared" si="213"/>
        <v>High Risk</v>
      </c>
      <c r="X2494" t="str">
        <f t="shared" si="211"/>
        <v>Normal</v>
      </c>
      <c r="Y2494" t="str">
        <f t="shared" si="215"/>
        <v>Local</v>
      </c>
      <c r="Z2494" t="str">
        <f t="shared" si="214"/>
        <v>At-Risk</v>
      </c>
      <c r="AA2494" t="s">
        <v>29</v>
      </c>
      <c r="AB2494">
        <v>0</v>
      </c>
    </row>
    <row r="2495" spans="1:28" x14ac:dyDescent="0.3">
      <c r="A2495">
        <v>15</v>
      </c>
      <c r="B2495" t="s">
        <v>22</v>
      </c>
      <c r="C2495">
        <v>9</v>
      </c>
      <c r="D2495" t="s">
        <v>39</v>
      </c>
      <c r="E2495" t="s">
        <v>44</v>
      </c>
      <c r="F2495">
        <v>4</v>
      </c>
      <c r="G2495">
        <v>1</v>
      </c>
      <c r="H2495" t="s">
        <v>34</v>
      </c>
      <c r="I2495">
        <v>111414</v>
      </c>
      <c r="J2495" t="s">
        <v>31</v>
      </c>
      <c r="K2495" t="s">
        <v>31</v>
      </c>
      <c r="L2495">
        <v>1</v>
      </c>
      <c r="M2495">
        <v>0</v>
      </c>
      <c r="N2495">
        <v>6.4</v>
      </c>
      <c r="O2495" t="s">
        <v>28</v>
      </c>
      <c r="P2495">
        <v>0</v>
      </c>
      <c r="Q2495">
        <v>4</v>
      </c>
      <c r="R2495">
        <v>14.9</v>
      </c>
      <c r="S2495">
        <v>87.2</v>
      </c>
      <c r="T2495">
        <v>79.8</v>
      </c>
      <c r="U2495">
        <v>64.400000000000006</v>
      </c>
      <c r="V2495">
        <f t="shared" si="212"/>
        <v>-15.399999999999991</v>
      </c>
      <c r="W2495" t="str">
        <f t="shared" si="213"/>
        <v>Monitor</v>
      </c>
      <c r="X2495" t="str">
        <f t="shared" si="211"/>
        <v>Normal</v>
      </c>
      <c r="Y2495" t="str">
        <f t="shared" si="215"/>
        <v>Commuter</v>
      </c>
      <c r="Z2495" t="str">
        <f t="shared" si="214"/>
        <v>At-Risk</v>
      </c>
      <c r="AA2495" t="s">
        <v>33</v>
      </c>
      <c r="AB2495">
        <v>0</v>
      </c>
    </row>
    <row r="2496" spans="1:28" x14ac:dyDescent="0.3">
      <c r="A2496">
        <v>15</v>
      </c>
      <c r="B2496" t="s">
        <v>38</v>
      </c>
      <c r="C2496">
        <v>10</v>
      </c>
      <c r="D2496" t="s">
        <v>23</v>
      </c>
      <c r="E2496" t="s">
        <v>30</v>
      </c>
      <c r="F2496">
        <v>5</v>
      </c>
      <c r="G2496">
        <v>0</v>
      </c>
      <c r="H2496" t="s">
        <v>36</v>
      </c>
      <c r="I2496">
        <v>210543</v>
      </c>
      <c r="J2496" t="s">
        <v>31</v>
      </c>
      <c r="K2496" t="s">
        <v>32</v>
      </c>
      <c r="L2496">
        <v>1</v>
      </c>
      <c r="M2496">
        <v>1</v>
      </c>
      <c r="N2496">
        <v>2</v>
      </c>
      <c r="O2496" t="s">
        <v>28</v>
      </c>
      <c r="P2496">
        <v>0</v>
      </c>
      <c r="Q2496">
        <v>3</v>
      </c>
      <c r="R2496">
        <v>16.7</v>
      </c>
      <c r="S2496">
        <v>83.9</v>
      </c>
      <c r="T2496">
        <v>61.5</v>
      </c>
      <c r="U2496">
        <v>48.5</v>
      </c>
      <c r="V2496">
        <f t="shared" si="212"/>
        <v>-13</v>
      </c>
      <c r="W2496" t="str">
        <f t="shared" si="213"/>
        <v>Monitor</v>
      </c>
      <c r="X2496" t="str">
        <f t="shared" si="211"/>
        <v>Normal</v>
      </c>
      <c r="Y2496" t="str">
        <f t="shared" si="215"/>
        <v>Local</v>
      </c>
      <c r="Z2496" t="str">
        <f t="shared" si="214"/>
        <v>At-Risk</v>
      </c>
      <c r="AA2496" t="s">
        <v>29</v>
      </c>
      <c r="AB2496">
        <v>0</v>
      </c>
    </row>
    <row r="2497" spans="1:28" x14ac:dyDescent="0.3">
      <c r="A2497">
        <v>16</v>
      </c>
      <c r="B2497" t="s">
        <v>22</v>
      </c>
      <c r="C2497">
        <v>12</v>
      </c>
      <c r="D2497" t="s">
        <v>39</v>
      </c>
      <c r="E2497" t="s">
        <v>30</v>
      </c>
      <c r="F2497">
        <v>2</v>
      </c>
      <c r="G2497">
        <v>1</v>
      </c>
      <c r="H2497" t="s">
        <v>45</v>
      </c>
      <c r="I2497">
        <v>3816325</v>
      </c>
      <c r="J2497" t="s">
        <v>41</v>
      </c>
      <c r="K2497" t="s">
        <v>37</v>
      </c>
      <c r="L2497">
        <v>0</v>
      </c>
      <c r="M2497">
        <v>1</v>
      </c>
      <c r="N2497">
        <v>0.2</v>
      </c>
      <c r="O2497" t="s">
        <v>28</v>
      </c>
      <c r="P2497">
        <v>0</v>
      </c>
      <c r="Q2497">
        <v>4</v>
      </c>
      <c r="R2497">
        <v>16.600000000000001</v>
      </c>
      <c r="S2497">
        <v>100</v>
      </c>
      <c r="T2497">
        <v>75</v>
      </c>
      <c r="U2497">
        <v>80.5</v>
      </c>
      <c r="V2497">
        <f t="shared" si="212"/>
        <v>5.5</v>
      </c>
      <c r="W2497" t="str">
        <f t="shared" si="213"/>
        <v>Monitor</v>
      </c>
      <c r="X2497" t="str">
        <f t="shared" si="211"/>
        <v>Normal</v>
      </c>
      <c r="Y2497" t="str">
        <f t="shared" si="215"/>
        <v>Local</v>
      </c>
      <c r="Z2497" t="str">
        <f t="shared" si="214"/>
        <v>Healthy</v>
      </c>
      <c r="AA2497" t="s">
        <v>42</v>
      </c>
      <c r="AB2497">
        <v>0</v>
      </c>
    </row>
    <row r="2498" spans="1:28" x14ac:dyDescent="0.3">
      <c r="A2498">
        <v>14</v>
      </c>
      <c r="B2498" t="s">
        <v>38</v>
      </c>
      <c r="C2498">
        <v>9</v>
      </c>
      <c r="D2498" t="s">
        <v>39</v>
      </c>
      <c r="E2498" t="s">
        <v>44</v>
      </c>
      <c r="F2498">
        <v>6</v>
      </c>
      <c r="G2498">
        <v>0</v>
      </c>
      <c r="H2498" t="s">
        <v>34</v>
      </c>
      <c r="I2498">
        <v>70905</v>
      </c>
      <c r="J2498" t="s">
        <v>43</v>
      </c>
      <c r="K2498" t="s">
        <v>26</v>
      </c>
      <c r="L2498">
        <v>0</v>
      </c>
      <c r="M2498">
        <v>0</v>
      </c>
      <c r="N2498">
        <v>2.5</v>
      </c>
      <c r="O2498" t="s">
        <v>49</v>
      </c>
      <c r="P2498">
        <v>0</v>
      </c>
      <c r="Q2498">
        <v>4</v>
      </c>
      <c r="R2498">
        <v>12</v>
      </c>
      <c r="S2498">
        <v>79.3</v>
      </c>
      <c r="T2498">
        <v>44.9</v>
      </c>
      <c r="U2498">
        <v>64.900000000000006</v>
      </c>
      <c r="V2498">
        <f t="shared" si="212"/>
        <v>20.000000000000007</v>
      </c>
      <c r="W2498" t="str">
        <f t="shared" si="213"/>
        <v>Monitor</v>
      </c>
      <c r="X2498" t="str">
        <f t="shared" si="211"/>
        <v>Surge</v>
      </c>
      <c r="Y2498" t="str">
        <f t="shared" si="215"/>
        <v>Local</v>
      </c>
      <c r="Z2498" t="str">
        <f t="shared" si="214"/>
        <v>At-Risk</v>
      </c>
      <c r="AA2498" t="s">
        <v>33</v>
      </c>
      <c r="AB2498">
        <v>0</v>
      </c>
    </row>
    <row r="2499" spans="1:28" x14ac:dyDescent="0.3">
      <c r="A2499">
        <v>13</v>
      </c>
      <c r="B2499" t="s">
        <v>38</v>
      </c>
      <c r="C2499">
        <v>9</v>
      </c>
      <c r="D2499" t="s">
        <v>23</v>
      </c>
      <c r="E2499" t="s">
        <v>44</v>
      </c>
      <c r="F2499">
        <v>5</v>
      </c>
      <c r="G2499">
        <v>0</v>
      </c>
      <c r="H2499" t="s">
        <v>36</v>
      </c>
      <c r="I2499">
        <v>229321</v>
      </c>
      <c r="J2499" t="s">
        <v>32</v>
      </c>
      <c r="K2499" t="s">
        <v>27</v>
      </c>
      <c r="L2499">
        <v>0</v>
      </c>
      <c r="M2499">
        <v>0</v>
      </c>
      <c r="N2499">
        <v>5.6</v>
      </c>
      <c r="O2499" t="s">
        <v>47</v>
      </c>
      <c r="P2499">
        <v>0</v>
      </c>
      <c r="Q2499">
        <v>3</v>
      </c>
      <c r="R2499">
        <v>5</v>
      </c>
      <c r="S2499">
        <v>89.5</v>
      </c>
      <c r="T2499">
        <v>60.8</v>
      </c>
      <c r="U2499">
        <v>83.4</v>
      </c>
      <c r="V2499">
        <f t="shared" si="212"/>
        <v>22.600000000000009</v>
      </c>
      <c r="W2499" t="str">
        <f t="shared" si="213"/>
        <v>Monitor</v>
      </c>
      <c r="X2499" t="str">
        <f t="shared" ref="X2499:X2562" si="216">IF(V2499&gt;10, "Surge", "Normal")</f>
        <v>Surge</v>
      </c>
      <c r="Y2499" t="str">
        <f t="shared" si="215"/>
        <v>Commuter</v>
      </c>
      <c r="Z2499" t="str">
        <f t="shared" si="214"/>
        <v>At-Risk</v>
      </c>
      <c r="AA2499" t="s">
        <v>42</v>
      </c>
      <c r="AB2499">
        <v>0</v>
      </c>
    </row>
    <row r="2500" spans="1:28" x14ac:dyDescent="0.3">
      <c r="A2500">
        <v>18</v>
      </c>
      <c r="B2500" t="s">
        <v>22</v>
      </c>
      <c r="C2500">
        <v>12</v>
      </c>
      <c r="D2500" t="s">
        <v>23</v>
      </c>
      <c r="E2500" t="s">
        <v>30</v>
      </c>
      <c r="F2500">
        <v>5</v>
      </c>
      <c r="G2500">
        <v>0</v>
      </c>
      <c r="H2500" t="s">
        <v>40</v>
      </c>
      <c r="I2500">
        <v>751574</v>
      </c>
      <c r="J2500" t="s">
        <v>35</v>
      </c>
      <c r="K2500" t="s">
        <v>27</v>
      </c>
      <c r="L2500">
        <v>1</v>
      </c>
      <c r="M2500">
        <v>0</v>
      </c>
      <c r="N2500">
        <v>0.8</v>
      </c>
      <c r="O2500" t="s">
        <v>28</v>
      </c>
      <c r="P2500">
        <v>0</v>
      </c>
      <c r="Q2500">
        <v>4</v>
      </c>
      <c r="R2500">
        <v>16.100000000000001</v>
      </c>
      <c r="S2500">
        <v>73.8</v>
      </c>
      <c r="T2500">
        <v>72.900000000000006</v>
      </c>
      <c r="U2500">
        <v>69.099999999999994</v>
      </c>
      <c r="V2500">
        <f t="shared" si="212"/>
        <v>-3.8000000000000114</v>
      </c>
      <c r="W2500" t="str">
        <f t="shared" si="213"/>
        <v>Monitor</v>
      </c>
      <c r="X2500" t="str">
        <f t="shared" si="216"/>
        <v>Normal</v>
      </c>
      <c r="Y2500" t="str">
        <f t="shared" si="215"/>
        <v>Local</v>
      </c>
      <c r="Z2500" t="str">
        <f t="shared" si="214"/>
        <v>Chronic Absenteeism</v>
      </c>
      <c r="AA2500" t="s">
        <v>33</v>
      </c>
      <c r="AB2500">
        <v>0</v>
      </c>
    </row>
    <row r="2501" spans="1:28" x14ac:dyDescent="0.3">
      <c r="A2501">
        <v>11</v>
      </c>
      <c r="B2501" t="s">
        <v>46</v>
      </c>
      <c r="C2501">
        <v>7</v>
      </c>
      <c r="D2501" t="s">
        <v>48</v>
      </c>
      <c r="E2501" t="s">
        <v>30</v>
      </c>
      <c r="F2501">
        <v>4</v>
      </c>
      <c r="G2501">
        <v>0</v>
      </c>
      <c r="H2501" t="s">
        <v>36</v>
      </c>
      <c r="I2501">
        <v>200456</v>
      </c>
      <c r="J2501" t="s">
        <v>31</v>
      </c>
      <c r="K2501" t="s">
        <v>26</v>
      </c>
      <c r="L2501">
        <v>1</v>
      </c>
      <c r="M2501">
        <v>0</v>
      </c>
      <c r="N2501">
        <v>1.5</v>
      </c>
      <c r="O2501" t="s">
        <v>28</v>
      </c>
      <c r="P2501">
        <v>0</v>
      </c>
      <c r="Q2501">
        <v>4</v>
      </c>
      <c r="R2501">
        <v>16.8</v>
      </c>
      <c r="S2501">
        <v>88.1</v>
      </c>
      <c r="T2501">
        <v>67.5</v>
      </c>
      <c r="U2501">
        <v>78.099999999999994</v>
      </c>
      <c r="V2501">
        <f t="shared" si="212"/>
        <v>10.599999999999994</v>
      </c>
      <c r="W2501" t="str">
        <f t="shared" si="213"/>
        <v>Monitor</v>
      </c>
      <c r="X2501" t="str">
        <f t="shared" si="216"/>
        <v>Surge</v>
      </c>
      <c r="Y2501" t="str">
        <f t="shared" si="215"/>
        <v>Local</v>
      </c>
      <c r="Z2501" t="str">
        <f t="shared" si="214"/>
        <v>At-Risk</v>
      </c>
      <c r="AA2501" t="s">
        <v>42</v>
      </c>
      <c r="AB2501">
        <v>0</v>
      </c>
    </row>
    <row r="2502" spans="1:28" x14ac:dyDescent="0.3">
      <c r="A2502">
        <v>16</v>
      </c>
      <c r="B2502" t="s">
        <v>22</v>
      </c>
      <c r="C2502">
        <v>12</v>
      </c>
      <c r="D2502" t="s">
        <v>23</v>
      </c>
      <c r="E2502" t="s">
        <v>24</v>
      </c>
      <c r="F2502">
        <v>6</v>
      </c>
      <c r="G2502">
        <v>0</v>
      </c>
      <c r="H2502" t="s">
        <v>40</v>
      </c>
      <c r="I2502">
        <v>980742</v>
      </c>
      <c r="J2502" t="s">
        <v>31</v>
      </c>
      <c r="K2502" t="s">
        <v>26</v>
      </c>
      <c r="L2502">
        <v>0</v>
      </c>
      <c r="M2502">
        <v>1</v>
      </c>
      <c r="N2502">
        <v>3.9</v>
      </c>
      <c r="O2502" t="s">
        <v>28</v>
      </c>
      <c r="P2502">
        <v>1</v>
      </c>
      <c r="Q2502">
        <v>3</v>
      </c>
      <c r="R2502">
        <v>4.3</v>
      </c>
      <c r="S2502">
        <v>80.2</v>
      </c>
      <c r="T2502">
        <v>59.1</v>
      </c>
      <c r="U2502">
        <v>56.7</v>
      </c>
      <c r="V2502">
        <f t="shared" si="212"/>
        <v>-2.3999999999999986</v>
      </c>
      <c r="W2502" t="str">
        <f t="shared" si="213"/>
        <v>Monitor</v>
      </c>
      <c r="X2502" t="str">
        <f t="shared" si="216"/>
        <v>Normal</v>
      </c>
      <c r="Y2502" t="str">
        <f t="shared" si="215"/>
        <v>Local</v>
      </c>
      <c r="Z2502" t="str">
        <f t="shared" si="214"/>
        <v>At-Risk</v>
      </c>
      <c r="AA2502" t="s">
        <v>29</v>
      </c>
      <c r="AB2502">
        <v>0</v>
      </c>
    </row>
    <row r="2503" spans="1:28" x14ac:dyDescent="0.3">
      <c r="A2503">
        <v>15</v>
      </c>
      <c r="B2503" t="s">
        <v>38</v>
      </c>
      <c r="C2503">
        <v>11</v>
      </c>
      <c r="D2503" t="s">
        <v>23</v>
      </c>
      <c r="E2503" t="s">
        <v>24</v>
      </c>
      <c r="F2503">
        <v>5</v>
      </c>
      <c r="G2503">
        <v>0</v>
      </c>
      <c r="H2503" t="s">
        <v>25</v>
      </c>
      <c r="I2503">
        <v>423108</v>
      </c>
      <c r="J2503" t="s">
        <v>31</v>
      </c>
      <c r="K2503" t="s">
        <v>26</v>
      </c>
      <c r="L2503">
        <v>0</v>
      </c>
      <c r="M2503">
        <v>0</v>
      </c>
      <c r="N2503">
        <v>11.5</v>
      </c>
      <c r="O2503" t="s">
        <v>47</v>
      </c>
      <c r="P2503">
        <v>0</v>
      </c>
      <c r="Q2503">
        <v>4</v>
      </c>
      <c r="R2503">
        <v>8.6999999999999993</v>
      </c>
      <c r="S2503">
        <v>79.5</v>
      </c>
      <c r="T2503">
        <v>55.3</v>
      </c>
      <c r="U2503">
        <v>64.599999999999994</v>
      </c>
      <c r="V2503">
        <f t="shared" si="212"/>
        <v>9.2999999999999972</v>
      </c>
      <c r="W2503" t="str">
        <f t="shared" si="213"/>
        <v>Monitor</v>
      </c>
      <c r="X2503" t="str">
        <f t="shared" si="216"/>
        <v>Normal</v>
      </c>
      <c r="Y2503" t="str">
        <f t="shared" si="215"/>
        <v>Commuter</v>
      </c>
      <c r="Z2503" t="str">
        <f t="shared" si="214"/>
        <v>At-Risk</v>
      </c>
      <c r="AA2503" t="s">
        <v>33</v>
      </c>
      <c r="AB2503">
        <v>0</v>
      </c>
    </row>
    <row r="2504" spans="1:28" x14ac:dyDescent="0.3">
      <c r="A2504">
        <v>17</v>
      </c>
      <c r="B2504" t="s">
        <v>22</v>
      </c>
      <c r="C2504">
        <v>11</v>
      </c>
      <c r="D2504" t="s">
        <v>23</v>
      </c>
      <c r="E2504" t="s">
        <v>24</v>
      </c>
      <c r="F2504">
        <v>3</v>
      </c>
      <c r="G2504">
        <v>0</v>
      </c>
      <c r="H2504" t="s">
        <v>34</v>
      </c>
      <c r="I2504">
        <v>87470</v>
      </c>
      <c r="J2504" t="s">
        <v>32</v>
      </c>
      <c r="K2504" t="s">
        <v>32</v>
      </c>
      <c r="L2504">
        <v>0</v>
      </c>
      <c r="M2504">
        <v>0</v>
      </c>
      <c r="N2504">
        <v>10.1</v>
      </c>
      <c r="O2504" t="s">
        <v>28</v>
      </c>
      <c r="P2504">
        <v>0</v>
      </c>
      <c r="Q2504">
        <v>2</v>
      </c>
      <c r="R2504">
        <v>10.7</v>
      </c>
      <c r="S2504">
        <v>76.400000000000006</v>
      </c>
      <c r="T2504">
        <v>50.7</v>
      </c>
      <c r="U2504">
        <v>59.5</v>
      </c>
      <c r="V2504">
        <f t="shared" si="212"/>
        <v>8.7999999999999972</v>
      </c>
      <c r="W2504" t="str">
        <f t="shared" si="213"/>
        <v>Monitor</v>
      </c>
      <c r="X2504" t="str">
        <f t="shared" si="216"/>
        <v>Normal</v>
      </c>
      <c r="Y2504" t="str">
        <f t="shared" si="215"/>
        <v>Commuter</v>
      </c>
      <c r="Z2504" t="str">
        <f t="shared" si="214"/>
        <v>At-Risk</v>
      </c>
      <c r="AA2504" t="s">
        <v>29</v>
      </c>
      <c r="AB2504">
        <v>0</v>
      </c>
    </row>
    <row r="2505" spans="1:28" x14ac:dyDescent="0.3">
      <c r="A2505">
        <v>13</v>
      </c>
      <c r="B2505" t="s">
        <v>22</v>
      </c>
      <c r="C2505">
        <v>9</v>
      </c>
      <c r="D2505" t="s">
        <v>39</v>
      </c>
      <c r="E2505" t="s">
        <v>24</v>
      </c>
      <c r="F2505">
        <v>4</v>
      </c>
      <c r="G2505">
        <v>1</v>
      </c>
      <c r="H2505" t="s">
        <v>25</v>
      </c>
      <c r="I2505">
        <v>531225</v>
      </c>
      <c r="J2505" t="s">
        <v>41</v>
      </c>
      <c r="K2505" t="s">
        <v>37</v>
      </c>
      <c r="L2505">
        <v>0</v>
      </c>
      <c r="M2505">
        <v>0</v>
      </c>
      <c r="N2505">
        <v>0.6</v>
      </c>
      <c r="O2505" t="s">
        <v>28</v>
      </c>
      <c r="P2505">
        <v>1</v>
      </c>
      <c r="Q2505">
        <v>4</v>
      </c>
      <c r="R2505">
        <v>13.9</v>
      </c>
      <c r="S2505">
        <v>95.4</v>
      </c>
      <c r="T2505">
        <v>56.7</v>
      </c>
      <c r="U2505">
        <v>65</v>
      </c>
      <c r="V2505">
        <f t="shared" si="212"/>
        <v>8.2999999999999972</v>
      </c>
      <c r="W2505" t="str">
        <f t="shared" si="213"/>
        <v>Monitor</v>
      </c>
      <c r="X2505" t="str">
        <f t="shared" si="216"/>
        <v>Normal</v>
      </c>
      <c r="Y2505" t="str">
        <f t="shared" si="215"/>
        <v>Local</v>
      </c>
      <c r="Z2505" t="str">
        <f t="shared" si="214"/>
        <v>Healthy</v>
      </c>
      <c r="AA2505" t="s">
        <v>33</v>
      </c>
      <c r="AB2505">
        <v>0</v>
      </c>
    </row>
    <row r="2506" spans="1:28" x14ac:dyDescent="0.3">
      <c r="A2506">
        <v>11</v>
      </c>
      <c r="B2506" t="s">
        <v>22</v>
      </c>
      <c r="C2506">
        <v>6</v>
      </c>
      <c r="D2506" t="s">
        <v>39</v>
      </c>
      <c r="E2506" t="s">
        <v>30</v>
      </c>
      <c r="F2506">
        <v>4</v>
      </c>
      <c r="G2506">
        <v>0</v>
      </c>
      <c r="H2506" t="s">
        <v>25</v>
      </c>
      <c r="I2506">
        <v>377117</v>
      </c>
      <c r="J2506" t="s">
        <v>35</v>
      </c>
      <c r="K2506" t="s">
        <v>37</v>
      </c>
      <c r="L2506">
        <v>1</v>
      </c>
      <c r="M2506">
        <v>1</v>
      </c>
      <c r="N2506">
        <v>3.3</v>
      </c>
      <c r="O2506" t="s">
        <v>28</v>
      </c>
      <c r="P2506">
        <v>0</v>
      </c>
      <c r="Q2506">
        <v>5</v>
      </c>
      <c r="R2506">
        <v>15.3</v>
      </c>
      <c r="S2506">
        <v>84.7</v>
      </c>
      <c r="T2506">
        <v>70.8</v>
      </c>
      <c r="U2506">
        <v>68.2</v>
      </c>
      <c r="V2506">
        <f t="shared" si="212"/>
        <v>-2.5999999999999943</v>
      </c>
      <c r="W2506" t="str">
        <f t="shared" si="213"/>
        <v>Monitor</v>
      </c>
      <c r="X2506" t="str">
        <f t="shared" si="216"/>
        <v>Normal</v>
      </c>
      <c r="Y2506" t="str">
        <f t="shared" si="215"/>
        <v>Local</v>
      </c>
      <c r="Z2506" t="str">
        <f t="shared" si="214"/>
        <v>At-Risk</v>
      </c>
      <c r="AA2506" t="s">
        <v>33</v>
      </c>
      <c r="AB2506">
        <v>0</v>
      </c>
    </row>
    <row r="2507" spans="1:28" x14ac:dyDescent="0.3">
      <c r="A2507">
        <v>13</v>
      </c>
      <c r="B2507" t="s">
        <v>22</v>
      </c>
      <c r="C2507">
        <v>9</v>
      </c>
      <c r="D2507" t="s">
        <v>48</v>
      </c>
      <c r="E2507" t="s">
        <v>24</v>
      </c>
      <c r="F2507">
        <v>3</v>
      </c>
      <c r="G2507">
        <v>0</v>
      </c>
      <c r="H2507" t="s">
        <v>45</v>
      </c>
      <c r="I2507">
        <v>5915622</v>
      </c>
      <c r="J2507" t="s">
        <v>41</v>
      </c>
      <c r="K2507" t="s">
        <v>37</v>
      </c>
      <c r="L2507">
        <v>1</v>
      </c>
      <c r="M2507">
        <v>1</v>
      </c>
      <c r="N2507">
        <v>1.5</v>
      </c>
      <c r="O2507" t="s">
        <v>28</v>
      </c>
      <c r="P2507">
        <v>1</v>
      </c>
      <c r="Q2507">
        <v>3</v>
      </c>
      <c r="R2507">
        <v>13.7</v>
      </c>
      <c r="S2507">
        <v>86.4</v>
      </c>
      <c r="T2507">
        <v>68.8</v>
      </c>
      <c r="U2507">
        <v>88.5</v>
      </c>
      <c r="V2507">
        <f t="shared" si="212"/>
        <v>19.700000000000003</v>
      </c>
      <c r="W2507" t="str">
        <f t="shared" si="213"/>
        <v>Monitor</v>
      </c>
      <c r="X2507" t="str">
        <f t="shared" si="216"/>
        <v>Surge</v>
      </c>
      <c r="Y2507" t="str">
        <f t="shared" si="215"/>
        <v>Local</v>
      </c>
      <c r="Z2507" t="str">
        <f t="shared" si="214"/>
        <v>At-Risk</v>
      </c>
      <c r="AA2507" t="s">
        <v>42</v>
      </c>
      <c r="AB2507">
        <v>0</v>
      </c>
    </row>
    <row r="2508" spans="1:28" x14ac:dyDescent="0.3">
      <c r="A2508">
        <v>15</v>
      </c>
      <c r="B2508" t="s">
        <v>38</v>
      </c>
      <c r="C2508">
        <v>10</v>
      </c>
      <c r="D2508" t="s">
        <v>39</v>
      </c>
      <c r="E2508" t="s">
        <v>30</v>
      </c>
      <c r="F2508">
        <v>4</v>
      </c>
      <c r="G2508">
        <v>0</v>
      </c>
      <c r="H2508" t="s">
        <v>36</v>
      </c>
      <c r="I2508">
        <v>322814</v>
      </c>
      <c r="J2508" t="s">
        <v>37</v>
      </c>
      <c r="K2508" t="s">
        <v>43</v>
      </c>
      <c r="L2508">
        <v>1</v>
      </c>
      <c r="M2508">
        <v>0</v>
      </c>
      <c r="N2508">
        <v>4.5999999999999996</v>
      </c>
      <c r="O2508" t="s">
        <v>28</v>
      </c>
      <c r="P2508">
        <v>0</v>
      </c>
      <c r="Q2508">
        <v>3</v>
      </c>
      <c r="R2508">
        <v>13</v>
      </c>
      <c r="S2508">
        <v>90.7</v>
      </c>
      <c r="T2508">
        <v>64.2</v>
      </c>
      <c r="U2508">
        <v>60.9</v>
      </c>
      <c r="V2508">
        <f t="shared" si="212"/>
        <v>-3.3000000000000043</v>
      </c>
      <c r="W2508" t="str">
        <f t="shared" si="213"/>
        <v>Monitor</v>
      </c>
      <c r="X2508" t="str">
        <f t="shared" si="216"/>
        <v>Normal</v>
      </c>
      <c r="Y2508" t="str">
        <f t="shared" si="215"/>
        <v>Local</v>
      </c>
      <c r="Z2508" t="str">
        <f t="shared" si="214"/>
        <v>Healthy</v>
      </c>
      <c r="AA2508" t="s">
        <v>33</v>
      </c>
      <c r="AB2508">
        <v>0</v>
      </c>
    </row>
    <row r="2509" spans="1:28" x14ac:dyDescent="0.3">
      <c r="A2509">
        <v>12</v>
      </c>
      <c r="B2509" t="s">
        <v>22</v>
      </c>
      <c r="C2509">
        <v>8</v>
      </c>
      <c r="D2509" t="s">
        <v>48</v>
      </c>
      <c r="E2509" t="s">
        <v>44</v>
      </c>
      <c r="F2509">
        <v>4</v>
      </c>
      <c r="G2509">
        <v>0</v>
      </c>
      <c r="H2509" t="s">
        <v>36</v>
      </c>
      <c r="I2509">
        <v>332442</v>
      </c>
      <c r="J2509" t="s">
        <v>41</v>
      </c>
      <c r="K2509" t="s">
        <v>26</v>
      </c>
      <c r="L2509">
        <v>1</v>
      </c>
      <c r="M2509">
        <v>0</v>
      </c>
      <c r="N2509">
        <v>3</v>
      </c>
      <c r="O2509" t="s">
        <v>28</v>
      </c>
      <c r="P2509">
        <v>0</v>
      </c>
      <c r="Q2509">
        <v>4</v>
      </c>
      <c r="R2509">
        <v>14</v>
      </c>
      <c r="S2509">
        <v>92.9</v>
      </c>
      <c r="T2509">
        <v>61.4</v>
      </c>
      <c r="U2509">
        <v>69.599999999999994</v>
      </c>
      <c r="V2509">
        <f t="shared" si="212"/>
        <v>8.1999999999999957</v>
      </c>
      <c r="W2509" t="str">
        <f t="shared" si="213"/>
        <v>Monitor</v>
      </c>
      <c r="X2509" t="str">
        <f t="shared" si="216"/>
        <v>Normal</v>
      </c>
      <c r="Y2509" t="str">
        <f t="shared" si="215"/>
        <v>Local</v>
      </c>
      <c r="Z2509" t="str">
        <f t="shared" si="214"/>
        <v>Healthy</v>
      </c>
      <c r="AA2509" t="s">
        <v>33</v>
      </c>
      <c r="AB2509">
        <v>0</v>
      </c>
    </row>
    <row r="2510" spans="1:28" x14ac:dyDescent="0.3">
      <c r="A2510">
        <v>17</v>
      </c>
      <c r="B2510" t="s">
        <v>38</v>
      </c>
      <c r="C2510">
        <v>11</v>
      </c>
      <c r="D2510" t="s">
        <v>23</v>
      </c>
      <c r="E2510" t="s">
        <v>24</v>
      </c>
      <c r="F2510">
        <v>6</v>
      </c>
      <c r="G2510">
        <v>0</v>
      </c>
      <c r="H2510" t="s">
        <v>34</v>
      </c>
      <c r="I2510">
        <v>85195</v>
      </c>
      <c r="J2510" t="s">
        <v>31</v>
      </c>
      <c r="K2510" t="s">
        <v>32</v>
      </c>
      <c r="L2510">
        <v>0</v>
      </c>
      <c r="M2510">
        <v>0</v>
      </c>
      <c r="N2510">
        <v>1.6</v>
      </c>
      <c r="O2510" t="s">
        <v>47</v>
      </c>
      <c r="P2510">
        <v>0</v>
      </c>
      <c r="Q2510">
        <v>2</v>
      </c>
      <c r="R2510">
        <v>11.5</v>
      </c>
      <c r="S2510">
        <v>84</v>
      </c>
      <c r="T2510">
        <v>62.8</v>
      </c>
      <c r="U2510">
        <v>62</v>
      </c>
      <c r="V2510">
        <f t="shared" si="212"/>
        <v>-0.79999999999999716</v>
      </c>
      <c r="W2510" t="str">
        <f t="shared" si="213"/>
        <v>Monitor</v>
      </c>
      <c r="X2510" t="str">
        <f t="shared" si="216"/>
        <v>Normal</v>
      </c>
      <c r="Y2510" t="str">
        <f t="shared" si="215"/>
        <v>Local</v>
      </c>
      <c r="Z2510" t="str">
        <f t="shared" si="214"/>
        <v>At-Risk</v>
      </c>
      <c r="AA2510" t="s">
        <v>33</v>
      </c>
      <c r="AB2510">
        <v>0</v>
      </c>
    </row>
    <row r="2511" spans="1:28" x14ac:dyDescent="0.3">
      <c r="A2511">
        <v>15</v>
      </c>
      <c r="B2511" t="s">
        <v>38</v>
      </c>
      <c r="C2511">
        <v>11</v>
      </c>
      <c r="D2511" t="s">
        <v>23</v>
      </c>
      <c r="E2511" t="s">
        <v>24</v>
      </c>
      <c r="F2511">
        <v>5</v>
      </c>
      <c r="G2511">
        <v>0</v>
      </c>
      <c r="H2511" t="s">
        <v>25</v>
      </c>
      <c r="I2511">
        <v>474797</v>
      </c>
      <c r="J2511" t="s">
        <v>43</v>
      </c>
      <c r="K2511" t="s">
        <v>35</v>
      </c>
      <c r="L2511">
        <v>0</v>
      </c>
      <c r="M2511">
        <v>1</v>
      </c>
      <c r="N2511">
        <v>11.7</v>
      </c>
      <c r="O2511" t="s">
        <v>47</v>
      </c>
      <c r="P2511">
        <v>0</v>
      </c>
      <c r="Q2511">
        <v>4</v>
      </c>
      <c r="R2511">
        <v>13.8</v>
      </c>
      <c r="S2511">
        <v>84</v>
      </c>
      <c r="T2511">
        <v>54.2</v>
      </c>
      <c r="U2511">
        <v>63.3</v>
      </c>
      <c r="V2511">
        <f t="shared" si="212"/>
        <v>9.0999999999999943</v>
      </c>
      <c r="W2511" t="str">
        <f t="shared" si="213"/>
        <v>Monitor</v>
      </c>
      <c r="X2511" t="str">
        <f t="shared" si="216"/>
        <v>Normal</v>
      </c>
      <c r="Y2511" t="str">
        <f t="shared" si="215"/>
        <v>Commuter</v>
      </c>
      <c r="Z2511" t="str">
        <f t="shared" si="214"/>
        <v>At-Risk</v>
      </c>
      <c r="AA2511" t="s">
        <v>33</v>
      </c>
      <c r="AB2511">
        <v>0</v>
      </c>
    </row>
    <row r="2512" spans="1:28" x14ac:dyDescent="0.3">
      <c r="A2512">
        <v>13</v>
      </c>
      <c r="B2512" t="s">
        <v>38</v>
      </c>
      <c r="C2512">
        <v>8</v>
      </c>
      <c r="D2512" t="s">
        <v>39</v>
      </c>
      <c r="E2512" t="s">
        <v>30</v>
      </c>
      <c r="F2512">
        <v>4</v>
      </c>
      <c r="G2512">
        <v>0</v>
      </c>
      <c r="H2512" t="s">
        <v>34</v>
      </c>
      <c r="I2512">
        <v>77360</v>
      </c>
      <c r="J2512" t="s">
        <v>26</v>
      </c>
      <c r="K2512" t="s">
        <v>31</v>
      </c>
      <c r="L2512">
        <v>0</v>
      </c>
      <c r="M2512">
        <v>0</v>
      </c>
      <c r="N2512">
        <v>5.7</v>
      </c>
      <c r="O2512" t="s">
        <v>28</v>
      </c>
      <c r="P2512">
        <v>0</v>
      </c>
      <c r="Q2512">
        <v>3</v>
      </c>
      <c r="R2512">
        <v>12.3</v>
      </c>
      <c r="S2512">
        <v>85.7</v>
      </c>
      <c r="T2512">
        <v>68.2</v>
      </c>
      <c r="U2512">
        <v>59</v>
      </c>
      <c r="V2512">
        <f t="shared" si="212"/>
        <v>-9.2000000000000028</v>
      </c>
      <c r="W2512" t="str">
        <f t="shared" si="213"/>
        <v>Monitor</v>
      </c>
      <c r="X2512" t="str">
        <f t="shared" si="216"/>
        <v>Normal</v>
      </c>
      <c r="Y2512" t="str">
        <f t="shared" si="215"/>
        <v>Commuter</v>
      </c>
      <c r="Z2512" t="str">
        <f t="shared" si="214"/>
        <v>At-Risk</v>
      </c>
      <c r="AA2512" t="s">
        <v>29</v>
      </c>
      <c r="AB2512">
        <v>0</v>
      </c>
    </row>
    <row r="2513" spans="1:28" x14ac:dyDescent="0.3">
      <c r="A2513">
        <v>14</v>
      </c>
      <c r="B2513" t="s">
        <v>22</v>
      </c>
      <c r="C2513">
        <v>10</v>
      </c>
      <c r="D2513" t="s">
        <v>23</v>
      </c>
      <c r="E2513" t="s">
        <v>30</v>
      </c>
      <c r="F2513">
        <v>5</v>
      </c>
      <c r="G2513">
        <v>0</v>
      </c>
      <c r="H2513" t="s">
        <v>34</v>
      </c>
      <c r="I2513">
        <v>68467</v>
      </c>
      <c r="J2513" t="s">
        <v>26</v>
      </c>
      <c r="K2513" t="s">
        <v>35</v>
      </c>
      <c r="L2513">
        <v>0</v>
      </c>
      <c r="M2513">
        <v>0</v>
      </c>
      <c r="N2513">
        <v>1.4</v>
      </c>
      <c r="O2513" t="s">
        <v>49</v>
      </c>
      <c r="P2513">
        <v>0</v>
      </c>
      <c r="Q2513">
        <v>3</v>
      </c>
      <c r="R2513">
        <v>11.9</v>
      </c>
      <c r="S2513">
        <v>76.400000000000006</v>
      </c>
      <c r="T2513">
        <v>54.8</v>
      </c>
      <c r="U2513">
        <v>70.3</v>
      </c>
      <c r="V2513">
        <f t="shared" ref="V2513:V2571" si="217">U2513-T2513</f>
        <v>15.5</v>
      </c>
      <c r="W2513" t="str">
        <f t="shared" ref="W2513:W2571" si="218">IF(AND(U2513&lt;45,V2513&lt;-10),"High Risk","Monitor")</f>
        <v>Monitor</v>
      </c>
      <c r="X2513" t="str">
        <f t="shared" si="216"/>
        <v>Surge</v>
      </c>
      <c r="Y2513" t="str">
        <f t="shared" si="215"/>
        <v>Local</v>
      </c>
      <c r="Z2513" t="str">
        <f t="shared" si="214"/>
        <v>At-Risk</v>
      </c>
      <c r="AA2513" t="s">
        <v>33</v>
      </c>
      <c r="AB2513">
        <v>0</v>
      </c>
    </row>
    <row r="2514" spans="1:28" x14ac:dyDescent="0.3">
      <c r="A2514">
        <v>13</v>
      </c>
      <c r="B2514" t="s">
        <v>22</v>
      </c>
      <c r="C2514">
        <v>9</v>
      </c>
      <c r="D2514" t="s">
        <v>23</v>
      </c>
      <c r="E2514" t="s">
        <v>30</v>
      </c>
      <c r="F2514">
        <v>4</v>
      </c>
      <c r="G2514">
        <v>0</v>
      </c>
      <c r="H2514" t="s">
        <v>25</v>
      </c>
      <c r="I2514">
        <v>376713</v>
      </c>
      <c r="J2514" t="s">
        <v>26</v>
      </c>
      <c r="K2514" t="s">
        <v>35</v>
      </c>
      <c r="L2514">
        <v>0</v>
      </c>
      <c r="M2514">
        <v>0</v>
      </c>
      <c r="N2514">
        <v>1.3</v>
      </c>
      <c r="O2514" t="s">
        <v>28</v>
      </c>
      <c r="P2514">
        <v>0</v>
      </c>
      <c r="Q2514">
        <v>2</v>
      </c>
      <c r="R2514">
        <v>14.5</v>
      </c>
      <c r="S2514">
        <v>88.2</v>
      </c>
      <c r="T2514">
        <v>66.099999999999994</v>
      </c>
      <c r="U2514">
        <v>68.400000000000006</v>
      </c>
      <c r="V2514">
        <f t="shared" si="217"/>
        <v>2.3000000000000114</v>
      </c>
      <c r="W2514" t="str">
        <f t="shared" si="218"/>
        <v>Monitor</v>
      </c>
      <c r="X2514" t="str">
        <f t="shared" si="216"/>
        <v>Normal</v>
      </c>
      <c r="Y2514" t="str">
        <f t="shared" si="215"/>
        <v>Local</v>
      </c>
      <c r="Z2514" t="str">
        <f t="shared" si="214"/>
        <v>At-Risk</v>
      </c>
      <c r="AA2514" t="s">
        <v>33</v>
      </c>
      <c r="AB2514">
        <v>0</v>
      </c>
    </row>
    <row r="2515" spans="1:28" x14ac:dyDescent="0.3">
      <c r="A2515">
        <v>13</v>
      </c>
      <c r="B2515" t="s">
        <v>22</v>
      </c>
      <c r="C2515">
        <v>7</v>
      </c>
      <c r="D2515" t="s">
        <v>23</v>
      </c>
      <c r="E2515" t="s">
        <v>24</v>
      </c>
      <c r="F2515">
        <v>9</v>
      </c>
      <c r="G2515">
        <v>0</v>
      </c>
      <c r="H2515" t="s">
        <v>36</v>
      </c>
      <c r="I2515">
        <v>208941</v>
      </c>
      <c r="J2515" t="s">
        <v>26</v>
      </c>
      <c r="K2515" t="s">
        <v>43</v>
      </c>
      <c r="L2515">
        <v>1</v>
      </c>
      <c r="M2515">
        <v>0</v>
      </c>
      <c r="N2515">
        <v>7.1</v>
      </c>
      <c r="O2515" t="s">
        <v>49</v>
      </c>
      <c r="P2515">
        <v>0</v>
      </c>
      <c r="Q2515">
        <v>1</v>
      </c>
      <c r="R2515">
        <v>7.8</v>
      </c>
      <c r="S2515">
        <v>72.099999999999994</v>
      </c>
      <c r="T2515">
        <v>54.3</v>
      </c>
      <c r="U2515">
        <v>55.7</v>
      </c>
      <c r="V2515">
        <f t="shared" si="217"/>
        <v>1.4000000000000057</v>
      </c>
      <c r="W2515" t="str">
        <f t="shared" si="218"/>
        <v>Monitor</v>
      </c>
      <c r="X2515" t="str">
        <f t="shared" si="216"/>
        <v>Normal</v>
      </c>
      <c r="Y2515" t="str">
        <f t="shared" si="215"/>
        <v>Commuter</v>
      </c>
      <c r="Z2515" t="str">
        <f t="shared" si="214"/>
        <v>Chronic Absenteeism</v>
      </c>
      <c r="AA2515" t="s">
        <v>29</v>
      </c>
      <c r="AB2515">
        <v>0</v>
      </c>
    </row>
    <row r="2516" spans="1:28" x14ac:dyDescent="0.3">
      <c r="A2516">
        <v>11</v>
      </c>
      <c r="B2516" t="s">
        <v>38</v>
      </c>
      <c r="C2516">
        <v>7</v>
      </c>
      <c r="D2516" t="s">
        <v>39</v>
      </c>
      <c r="E2516" t="s">
        <v>30</v>
      </c>
      <c r="F2516">
        <v>3</v>
      </c>
      <c r="G2516">
        <v>0</v>
      </c>
      <c r="H2516" t="s">
        <v>36</v>
      </c>
      <c r="I2516">
        <v>313092</v>
      </c>
      <c r="J2516" t="s">
        <v>35</v>
      </c>
      <c r="K2516" t="s">
        <v>27</v>
      </c>
      <c r="L2516">
        <v>0</v>
      </c>
      <c r="M2516">
        <v>0</v>
      </c>
      <c r="N2516">
        <v>1.4</v>
      </c>
      <c r="O2516" t="s">
        <v>28</v>
      </c>
      <c r="P2516">
        <v>0</v>
      </c>
      <c r="Q2516">
        <v>4</v>
      </c>
      <c r="R2516">
        <v>11.3</v>
      </c>
      <c r="S2516">
        <v>86.8</v>
      </c>
      <c r="T2516">
        <v>47.3</v>
      </c>
      <c r="U2516">
        <v>59.1</v>
      </c>
      <c r="V2516">
        <f t="shared" si="217"/>
        <v>11.800000000000004</v>
      </c>
      <c r="W2516" t="str">
        <f t="shared" si="218"/>
        <v>Monitor</v>
      </c>
      <c r="X2516" t="str">
        <f t="shared" si="216"/>
        <v>Surge</v>
      </c>
      <c r="Y2516" t="str">
        <f t="shared" si="215"/>
        <v>Local</v>
      </c>
      <c r="Z2516" t="str">
        <f t="shared" si="214"/>
        <v>At-Risk</v>
      </c>
      <c r="AA2516" t="s">
        <v>29</v>
      </c>
      <c r="AB2516">
        <v>0</v>
      </c>
    </row>
    <row r="2517" spans="1:28" x14ac:dyDescent="0.3">
      <c r="A2517">
        <v>15</v>
      </c>
      <c r="B2517" t="s">
        <v>22</v>
      </c>
      <c r="C2517">
        <v>9</v>
      </c>
      <c r="D2517" t="s">
        <v>23</v>
      </c>
      <c r="E2517" t="s">
        <v>24</v>
      </c>
      <c r="F2517">
        <v>4</v>
      </c>
      <c r="G2517">
        <v>0</v>
      </c>
      <c r="H2517" t="s">
        <v>36</v>
      </c>
      <c r="I2517">
        <v>337468</v>
      </c>
      <c r="J2517" t="s">
        <v>41</v>
      </c>
      <c r="K2517" t="s">
        <v>37</v>
      </c>
      <c r="M2517">
        <v>0</v>
      </c>
      <c r="N2517">
        <v>4.5</v>
      </c>
      <c r="O2517" t="s">
        <v>28</v>
      </c>
      <c r="P2517">
        <v>1</v>
      </c>
      <c r="Q2517">
        <v>1</v>
      </c>
      <c r="R2517">
        <v>17</v>
      </c>
      <c r="S2517">
        <v>74</v>
      </c>
      <c r="T2517">
        <v>58.9</v>
      </c>
      <c r="U2517">
        <v>73.8</v>
      </c>
      <c r="V2517">
        <f t="shared" si="217"/>
        <v>14.899999999999999</v>
      </c>
      <c r="W2517" t="str">
        <f t="shared" si="218"/>
        <v>Monitor</v>
      </c>
      <c r="X2517" t="str">
        <f t="shared" si="216"/>
        <v>Surge</v>
      </c>
      <c r="Y2517" t="str">
        <f t="shared" si="215"/>
        <v>Local</v>
      </c>
      <c r="Z2517" t="str">
        <f t="shared" si="214"/>
        <v>Chronic Absenteeism</v>
      </c>
      <c r="AA2517" t="s">
        <v>33</v>
      </c>
      <c r="AB2517">
        <v>0</v>
      </c>
    </row>
    <row r="2518" spans="1:28" x14ac:dyDescent="0.3">
      <c r="A2518">
        <v>12</v>
      </c>
      <c r="B2518" t="s">
        <v>38</v>
      </c>
      <c r="C2518">
        <v>6</v>
      </c>
      <c r="D2518" t="s">
        <v>23</v>
      </c>
      <c r="E2518" t="s">
        <v>24</v>
      </c>
      <c r="F2518">
        <v>4</v>
      </c>
      <c r="G2518">
        <v>0</v>
      </c>
      <c r="H2518" t="s">
        <v>25</v>
      </c>
      <c r="I2518">
        <v>433795</v>
      </c>
      <c r="J2518" t="s">
        <v>37</v>
      </c>
      <c r="K2518" t="s">
        <v>41</v>
      </c>
      <c r="L2518">
        <v>1</v>
      </c>
      <c r="M2518">
        <v>0</v>
      </c>
      <c r="N2518">
        <v>5.6</v>
      </c>
      <c r="O2518" t="s">
        <v>28</v>
      </c>
      <c r="P2518">
        <v>0</v>
      </c>
      <c r="Q2518">
        <v>2</v>
      </c>
      <c r="R2518">
        <v>15.5</v>
      </c>
      <c r="S2518">
        <v>75.099999999999994</v>
      </c>
      <c r="T2518">
        <v>63.7</v>
      </c>
      <c r="U2518">
        <v>65.400000000000006</v>
      </c>
      <c r="V2518">
        <f t="shared" si="217"/>
        <v>1.7000000000000028</v>
      </c>
      <c r="W2518" t="str">
        <f t="shared" si="218"/>
        <v>Monitor</v>
      </c>
      <c r="X2518" t="str">
        <f t="shared" si="216"/>
        <v>Normal</v>
      </c>
      <c r="Y2518" t="str">
        <f t="shared" si="215"/>
        <v>Commuter</v>
      </c>
      <c r="Z2518" t="str">
        <f t="shared" si="214"/>
        <v>At-Risk</v>
      </c>
      <c r="AA2518" t="s">
        <v>33</v>
      </c>
      <c r="AB2518">
        <v>0</v>
      </c>
    </row>
    <row r="2519" spans="1:28" x14ac:dyDescent="0.3">
      <c r="A2519">
        <v>11</v>
      </c>
      <c r="B2519" t="s">
        <v>22</v>
      </c>
      <c r="C2519">
        <v>7</v>
      </c>
      <c r="D2519" t="s">
        <v>39</v>
      </c>
      <c r="E2519" t="s">
        <v>30</v>
      </c>
      <c r="F2519">
        <v>3</v>
      </c>
      <c r="G2519">
        <v>0</v>
      </c>
      <c r="H2519" t="s">
        <v>34</v>
      </c>
      <c r="I2519">
        <v>139181</v>
      </c>
      <c r="J2519" t="s">
        <v>37</v>
      </c>
      <c r="K2519" t="s">
        <v>43</v>
      </c>
      <c r="L2519">
        <v>1</v>
      </c>
      <c r="M2519">
        <v>1</v>
      </c>
      <c r="N2519">
        <v>1</v>
      </c>
      <c r="O2519" t="s">
        <v>47</v>
      </c>
      <c r="P2519">
        <v>1</v>
      </c>
      <c r="Q2519">
        <v>2</v>
      </c>
      <c r="R2519">
        <v>21.1</v>
      </c>
      <c r="S2519">
        <v>76.2</v>
      </c>
      <c r="T2519">
        <v>37</v>
      </c>
      <c r="U2519">
        <v>55.2</v>
      </c>
      <c r="V2519">
        <f t="shared" si="217"/>
        <v>18.200000000000003</v>
      </c>
      <c r="W2519" t="str">
        <f t="shared" si="218"/>
        <v>Monitor</v>
      </c>
      <c r="X2519" t="str">
        <f t="shared" si="216"/>
        <v>Surge</v>
      </c>
      <c r="Y2519" t="str">
        <f t="shared" si="215"/>
        <v>Local</v>
      </c>
      <c r="Z2519" t="str">
        <f t="shared" si="214"/>
        <v>At-Risk</v>
      </c>
      <c r="AA2519" t="s">
        <v>29</v>
      </c>
      <c r="AB2519">
        <v>0</v>
      </c>
    </row>
    <row r="2520" spans="1:28" x14ac:dyDescent="0.3">
      <c r="A2520">
        <v>10</v>
      </c>
      <c r="B2520" t="s">
        <v>22</v>
      </c>
      <c r="C2520">
        <v>6</v>
      </c>
      <c r="D2520" t="s">
        <v>39</v>
      </c>
      <c r="E2520" t="s">
        <v>24</v>
      </c>
      <c r="F2520">
        <v>5</v>
      </c>
      <c r="G2520">
        <v>0</v>
      </c>
      <c r="H2520" t="s">
        <v>40</v>
      </c>
      <c r="I2520">
        <v>818600</v>
      </c>
      <c r="J2520" t="s">
        <v>26</v>
      </c>
      <c r="K2520" t="s">
        <v>27</v>
      </c>
      <c r="L2520">
        <v>0</v>
      </c>
      <c r="M2520">
        <v>1</v>
      </c>
      <c r="N2520">
        <v>9</v>
      </c>
      <c r="O2520" t="s">
        <v>28</v>
      </c>
      <c r="P2520">
        <v>0</v>
      </c>
      <c r="Q2520">
        <v>2</v>
      </c>
      <c r="R2520">
        <v>15.3</v>
      </c>
      <c r="S2520">
        <v>88.4</v>
      </c>
      <c r="T2520">
        <v>66.599999999999994</v>
      </c>
      <c r="U2520">
        <v>81.900000000000006</v>
      </c>
      <c r="V2520">
        <f t="shared" si="217"/>
        <v>15.300000000000011</v>
      </c>
      <c r="W2520" t="str">
        <f t="shared" si="218"/>
        <v>Monitor</v>
      </c>
      <c r="X2520" t="str">
        <f t="shared" si="216"/>
        <v>Surge</v>
      </c>
      <c r="Y2520" t="str">
        <f t="shared" si="215"/>
        <v>Commuter</v>
      </c>
      <c r="Z2520" t="str">
        <f t="shared" si="214"/>
        <v>At-Risk</v>
      </c>
      <c r="AA2520" t="s">
        <v>42</v>
      </c>
      <c r="AB2520">
        <v>0</v>
      </c>
    </row>
    <row r="2521" spans="1:28" x14ac:dyDescent="0.3">
      <c r="A2521">
        <v>13</v>
      </c>
      <c r="B2521" t="s">
        <v>22</v>
      </c>
      <c r="C2521">
        <v>7</v>
      </c>
      <c r="D2521" t="s">
        <v>48</v>
      </c>
      <c r="E2521" t="s">
        <v>24</v>
      </c>
      <c r="F2521">
        <v>7</v>
      </c>
      <c r="G2521">
        <v>0</v>
      </c>
      <c r="H2521" t="s">
        <v>36</v>
      </c>
      <c r="I2521">
        <v>211397</v>
      </c>
      <c r="J2521" t="s">
        <v>43</v>
      </c>
      <c r="K2521" t="s">
        <v>31</v>
      </c>
      <c r="L2521">
        <v>1</v>
      </c>
      <c r="M2521">
        <v>0</v>
      </c>
      <c r="N2521">
        <v>3.1</v>
      </c>
      <c r="O2521" t="s">
        <v>28</v>
      </c>
      <c r="P2521">
        <v>1</v>
      </c>
      <c r="Q2521">
        <v>3</v>
      </c>
      <c r="R2521">
        <v>13.6</v>
      </c>
      <c r="S2521">
        <v>72</v>
      </c>
      <c r="T2521">
        <v>53.8</v>
      </c>
      <c r="U2521">
        <v>65.599999999999994</v>
      </c>
      <c r="V2521">
        <f t="shared" si="217"/>
        <v>11.799999999999997</v>
      </c>
      <c r="W2521" t="str">
        <f t="shared" si="218"/>
        <v>Monitor</v>
      </c>
      <c r="X2521" t="str">
        <f t="shared" si="216"/>
        <v>Surge</v>
      </c>
      <c r="Y2521" t="str">
        <f t="shared" si="215"/>
        <v>Local</v>
      </c>
      <c r="Z2521" t="str">
        <f t="shared" si="214"/>
        <v>Chronic Absenteeism</v>
      </c>
      <c r="AA2521" t="s">
        <v>33</v>
      </c>
      <c r="AB2521">
        <v>0</v>
      </c>
    </row>
    <row r="2522" spans="1:28" x14ac:dyDescent="0.3">
      <c r="A2522">
        <v>12</v>
      </c>
      <c r="B2522" t="s">
        <v>38</v>
      </c>
      <c r="C2522">
        <v>8</v>
      </c>
      <c r="D2522" t="s">
        <v>39</v>
      </c>
      <c r="E2522" t="s">
        <v>24</v>
      </c>
      <c r="F2522">
        <v>6</v>
      </c>
      <c r="G2522">
        <v>0</v>
      </c>
      <c r="H2522" t="s">
        <v>25</v>
      </c>
      <c r="I2522">
        <v>505255</v>
      </c>
      <c r="J2522" t="s">
        <v>26</v>
      </c>
      <c r="K2522" t="s">
        <v>35</v>
      </c>
      <c r="L2522">
        <v>1</v>
      </c>
      <c r="M2522">
        <v>0</v>
      </c>
      <c r="N2522">
        <v>5.3</v>
      </c>
      <c r="O2522" t="s">
        <v>28</v>
      </c>
      <c r="P2522">
        <v>0</v>
      </c>
      <c r="Q2522">
        <v>5</v>
      </c>
      <c r="R2522">
        <v>15.1</v>
      </c>
      <c r="S2522">
        <v>87.1</v>
      </c>
      <c r="T2522">
        <v>71.400000000000006</v>
      </c>
      <c r="U2522">
        <v>73.2</v>
      </c>
      <c r="V2522">
        <f t="shared" si="217"/>
        <v>1.7999999999999972</v>
      </c>
      <c r="W2522" t="str">
        <f t="shared" si="218"/>
        <v>Monitor</v>
      </c>
      <c r="X2522" t="str">
        <f t="shared" si="216"/>
        <v>Normal</v>
      </c>
      <c r="Y2522" t="str">
        <f t="shared" si="215"/>
        <v>Commuter</v>
      </c>
      <c r="Z2522" t="str">
        <f t="shared" si="214"/>
        <v>At-Risk</v>
      </c>
      <c r="AA2522" t="s">
        <v>33</v>
      </c>
      <c r="AB2522">
        <v>0</v>
      </c>
    </row>
    <row r="2523" spans="1:28" x14ac:dyDescent="0.3">
      <c r="A2523">
        <v>14</v>
      </c>
      <c r="B2523" t="s">
        <v>38</v>
      </c>
      <c r="C2523">
        <v>9</v>
      </c>
      <c r="D2523" t="s">
        <v>48</v>
      </c>
      <c r="E2523" t="s">
        <v>44</v>
      </c>
      <c r="F2523">
        <v>6</v>
      </c>
      <c r="G2523">
        <v>0</v>
      </c>
      <c r="H2523" t="s">
        <v>40</v>
      </c>
      <c r="I2523">
        <v>1341144</v>
      </c>
      <c r="J2523" t="s">
        <v>41</v>
      </c>
      <c r="K2523" t="s">
        <v>27</v>
      </c>
      <c r="L2523">
        <v>0</v>
      </c>
      <c r="M2523">
        <v>1</v>
      </c>
      <c r="N2523">
        <v>1.8</v>
      </c>
      <c r="O2523" t="s">
        <v>28</v>
      </c>
      <c r="P2523">
        <v>0</v>
      </c>
      <c r="Q2523">
        <v>3</v>
      </c>
      <c r="R2523">
        <v>11.8</v>
      </c>
      <c r="S2523">
        <v>85.6</v>
      </c>
      <c r="T2523">
        <v>73.8</v>
      </c>
      <c r="U2523">
        <v>73.8</v>
      </c>
      <c r="V2523">
        <f t="shared" si="217"/>
        <v>0</v>
      </c>
      <c r="W2523" t="str">
        <f t="shared" si="218"/>
        <v>Monitor</v>
      </c>
      <c r="X2523" t="str">
        <f t="shared" si="216"/>
        <v>Normal</v>
      </c>
      <c r="Y2523" t="str">
        <f t="shared" si="215"/>
        <v>Local</v>
      </c>
      <c r="Z2523" t="str">
        <f t="shared" si="214"/>
        <v>At-Risk</v>
      </c>
      <c r="AA2523" t="s">
        <v>33</v>
      </c>
      <c r="AB2523">
        <v>0</v>
      </c>
    </row>
    <row r="2524" spans="1:28" x14ac:dyDescent="0.3">
      <c r="A2524">
        <v>13</v>
      </c>
      <c r="B2524" t="s">
        <v>22</v>
      </c>
      <c r="C2524">
        <v>9</v>
      </c>
      <c r="D2524" t="s">
        <v>23</v>
      </c>
      <c r="E2524" t="s">
        <v>24</v>
      </c>
      <c r="F2524">
        <v>4</v>
      </c>
      <c r="G2524">
        <v>0</v>
      </c>
      <c r="H2524" t="s">
        <v>34</v>
      </c>
      <c r="I2524">
        <v>143501</v>
      </c>
      <c r="J2524" t="s">
        <v>31</v>
      </c>
      <c r="K2524" t="s">
        <v>32</v>
      </c>
      <c r="L2524">
        <v>1</v>
      </c>
      <c r="M2524">
        <v>0</v>
      </c>
      <c r="O2524" t="s">
        <v>49</v>
      </c>
      <c r="P2524">
        <v>0</v>
      </c>
      <c r="Q2524">
        <v>4</v>
      </c>
      <c r="R2524">
        <v>9.6999999999999993</v>
      </c>
      <c r="S2524">
        <v>88.3</v>
      </c>
      <c r="T2524">
        <v>67.8</v>
      </c>
      <c r="U2524">
        <v>69.2</v>
      </c>
      <c r="V2524">
        <f t="shared" si="217"/>
        <v>1.4000000000000057</v>
      </c>
      <c r="W2524" t="str">
        <f t="shared" si="218"/>
        <v>Monitor</v>
      </c>
      <c r="X2524" t="str">
        <f t="shared" si="216"/>
        <v>Normal</v>
      </c>
      <c r="Y2524" t="str">
        <f t="shared" si="215"/>
        <v>Local</v>
      </c>
      <c r="Z2524" t="str">
        <f t="shared" si="214"/>
        <v>At-Risk</v>
      </c>
      <c r="AA2524" t="s">
        <v>33</v>
      </c>
      <c r="AB2524">
        <v>0</v>
      </c>
    </row>
    <row r="2525" spans="1:28" x14ac:dyDescent="0.3">
      <c r="A2525">
        <v>14</v>
      </c>
      <c r="B2525" t="s">
        <v>38</v>
      </c>
      <c r="C2525">
        <v>8</v>
      </c>
      <c r="D2525" t="s">
        <v>39</v>
      </c>
      <c r="E2525" t="s">
        <v>44</v>
      </c>
      <c r="F2525">
        <v>5</v>
      </c>
      <c r="G2525">
        <v>0</v>
      </c>
      <c r="H2525" t="s">
        <v>45</v>
      </c>
      <c r="I2525">
        <v>4464709</v>
      </c>
      <c r="J2525" t="s">
        <v>32</v>
      </c>
      <c r="K2525" t="s">
        <v>31</v>
      </c>
      <c r="L2525">
        <v>1</v>
      </c>
      <c r="M2525">
        <v>1</v>
      </c>
      <c r="N2525">
        <v>2.5</v>
      </c>
      <c r="O2525" t="s">
        <v>28</v>
      </c>
      <c r="P2525">
        <v>1</v>
      </c>
      <c r="Q2525">
        <v>3</v>
      </c>
      <c r="R2525">
        <v>23.4</v>
      </c>
      <c r="S2525">
        <v>93.3</v>
      </c>
      <c r="T2525">
        <v>64.599999999999994</v>
      </c>
      <c r="U2525">
        <v>79.900000000000006</v>
      </c>
      <c r="V2525">
        <f t="shared" si="217"/>
        <v>15.300000000000011</v>
      </c>
      <c r="W2525" t="str">
        <f t="shared" si="218"/>
        <v>Monitor</v>
      </c>
      <c r="X2525" t="str">
        <f t="shared" si="216"/>
        <v>Surge</v>
      </c>
      <c r="Y2525" t="str">
        <f t="shared" si="215"/>
        <v>Local</v>
      </c>
      <c r="Z2525" t="str">
        <f t="shared" si="214"/>
        <v>Healthy</v>
      </c>
      <c r="AA2525" t="s">
        <v>42</v>
      </c>
      <c r="AB2525">
        <v>0</v>
      </c>
    </row>
    <row r="2526" spans="1:28" x14ac:dyDescent="0.3">
      <c r="A2526">
        <v>17</v>
      </c>
      <c r="B2526" t="s">
        <v>22</v>
      </c>
      <c r="C2526">
        <v>12</v>
      </c>
      <c r="D2526" t="s">
        <v>23</v>
      </c>
      <c r="E2526" t="s">
        <v>30</v>
      </c>
      <c r="F2526">
        <v>6</v>
      </c>
      <c r="G2526">
        <v>0</v>
      </c>
      <c r="H2526" t="s">
        <v>36</v>
      </c>
      <c r="I2526">
        <v>339793</v>
      </c>
      <c r="J2526" t="s">
        <v>32</v>
      </c>
      <c r="K2526" t="s">
        <v>41</v>
      </c>
      <c r="L2526">
        <v>0</v>
      </c>
      <c r="M2526">
        <v>1</v>
      </c>
      <c r="N2526">
        <v>1.1000000000000001</v>
      </c>
      <c r="O2526" t="s">
        <v>28</v>
      </c>
      <c r="P2526">
        <v>0</v>
      </c>
      <c r="Q2526">
        <v>3</v>
      </c>
      <c r="R2526">
        <v>13.3</v>
      </c>
      <c r="S2526">
        <v>85.3</v>
      </c>
      <c r="T2526">
        <v>58.2</v>
      </c>
      <c r="U2526">
        <v>74.400000000000006</v>
      </c>
      <c r="V2526">
        <f t="shared" si="217"/>
        <v>16.200000000000003</v>
      </c>
      <c r="W2526" t="str">
        <f t="shared" si="218"/>
        <v>Monitor</v>
      </c>
      <c r="X2526" t="str">
        <f t="shared" si="216"/>
        <v>Surge</v>
      </c>
      <c r="Y2526" t="str">
        <f t="shared" si="215"/>
        <v>Local</v>
      </c>
      <c r="Z2526" t="str">
        <f t="shared" si="214"/>
        <v>At-Risk</v>
      </c>
      <c r="AA2526" t="s">
        <v>33</v>
      </c>
      <c r="AB2526">
        <v>0</v>
      </c>
    </row>
    <row r="2527" spans="1:28" x14ac:dyDescent="0.3">
      <c r="A2527">
        <v>12</v>
      </c>
      <c r="B2527" t="s">
        <v>22</v>
      </c>
      <c r="C2527">
        <v>8</v>
      </c>
      <c r="D2527" t="s">
        <v>39</v>
      </c>
      <c r="E2527" t="s">
        <v>30</v>
      </c>
      <c r="F2527">
        <v>4</v>
      </c>
      <c r="G2527">
        <v>0</v>
      </c>
      <c r="H2527" t="s">
        <v>34</v>
      </c>
      <c r="I2527">
        <v>146741</v>
      </c>
      <c r="J2527" t="s">
        <v>32</v>
      </c>
      <c r="K2527" t="s">
        <v>31</v>
      </c>
      <c r="L2527">
        <v>0</v>
      </c>
      <c r="M2527">
        <v>1</v>
      </c>
      <c r="N2527">
        <v>1.1000000000000001</v>
      </c>
      <c r="O2527" t="s">
        <v>28</v>
      </c>
      <c r="P2527">
        <v>0</v>
      </c>
      <c r="Q2527">
        <v>3</v>
      </c>
      <c r="R2527">
        <v>18.7</v>
      </c>
      <c r="S2527">
        <v>92.9</v>
      </c>
      <c r="T2527">
        <v>64.900000000000006</v>
      </c>
      <c r="U2527">
        <v>58</v>
      </c>
      <c r="V2527">
        <f t="shared" si="217"/>
        <v>-6.9000000000000057</v>
      </c>
      <c r="W2527" t="str">
        <f t="shared" si="218"/>
        <v>Monitor</v>
      </c>
      <c r="X2527" t="str">
        <f t="shared" si="216"/>
        <v>Normal</v>
      </c>
      <c r="Y2527" t="str">
        <f t="shared" si="215"/>
        <v>Local</v>
      </c>
      <c r="Z2527" t="str">
        <f t="shared" si="214"/>
        <v>Healthy</v>
      </c>
      <c r="AA2527" t="s">
        <v>29</v>
      </c>
      <c r="AB2527">
        <v>0</v>
      </c>
    </row>
    <row r="2528" spans="1:28" x14ac:dyDescent="0.3">
      <c r="A2528">
        <v>16</v>
      </c>
      <c r="B2528" t="s">
        <v>38</v>
      </c>
      <c r="C2528">
        <v>12</v>
      </c>
      <c r="D2528" t="s">
        <v>39</v>
      </c>
      <c r="E2528" t="s">
        <v>44</v>
      </c>
      <c r="F2528">
        <v>5</v>
      </c>
      <c r="G2528">
        <v>0</v>
      </c>
      <c r="H2528" t="s">
        <v>34</v>
      </c>
      <c r="I2528">
        <v>97236</v>
      </c>
      <c r="J2528" t="s">
        <v>32</v>
      </c>
      <c r="K2528" t="s">
        <v>31</v>
      </c>
      <c r="L2528">
        <v>0</v>
      </c>
      <c r="M2528">
        <v>0</v>
      </c>
      <c r="N2528">
        <v>4.8</v>
      </c>
      <c r="O2528" t="s">
        <v>47</v>
      </c>
      <c r="P2528">
        <v>0</v>
      </c>
      <c r="Q2528">
        <v>2</v>
      </c>
      <c r="R2528">
        <v>8.5</v>
      </c>
      <c r="S2528">
        <v>95.3</v>
      </c>
      <c r="T2528">
        <v>40.5</v>
      </c>
      <c r="U2528">
        <v>46.2</v>
      </c>
      <c r="V2528">
        <f t="shared" si="217"/>
        <v>5.7000000000000028</v>
      </c>
      <c r="W2528" t="str">
        <f t="shared" si="218"/>
        <v>Monitor</v>
      </c>
      <c r="X2528" t="str">
        <f t="shared" si="216"/>
        <v>Normal</v>
      </c>
      <c r="Y2528" t="str">
        <f t="shared" si="215"/>
        <v>Local</v>
      </c>
      <c r="Z2528" t="str">
        <f t="shared" si="214"/>
        <v>Healthy</v>
      </c>
      <c r="AA2528" t="s">
        <v>29</v>
      </c>
      <c r="AB2528">
        <v>0</v>
      </c>
    </row>
    <row r="2529" spans="1:28" x14ac:dyDescent="0.3">
      <c r="A2529">
        <v>12</v>
      </c>
      <c r="B2529" t="s">
        <v>22</v>
      </c>
      <c r="C2529">
        <v>8</v>
      </c>
      <c r="D2529" t="s">
        <v>39</v>
      </c>
      <c r="E2529" t="s">
        <v>30</v>
      </c>
      <c r="F2529">
        <v>2</v>
      </c>
      <c r="G2529">
        <v>0</v>
      </c>
      <c r="H2529" t="s">
        <v>40</v>
      </c>
      <c r="I2529">
        <v>821851</v>
      </c>
      <c r="J2529" t="s">
        <v>43</v>
      </c>
      <c r="K2529" t="s">
        <v>41</v>
      </c>
      <c r="L2529">
        <v>1</v>
      </c>
      <c r="M2529">
        <v>0</v>
      </c>
      <c r="N2529">
        <v>0.7</v>
      </c>
      <c r="O2529" t="s">
        <v>28</v>
      </c>
      <c r="P2529">
        <v>0</v>
      </c>
      <c r="Q2529">
        <v>5</v>
      </c>
      <c r="R2529">
        <v>18.2</v>
      </c>
      <c r="S2529">
        <v>97.6</v>
      </c>
      <c r="T2529">
        <v>70.8</v>
      </c>
      <c r="U2529">
        <v>61.7</v>
      </c>
      <c r="V2529">
        <f t="shared" si="217"/>
        <v>-9.0999999999999943</v>
      </c>
      <c r="W2529" t="str">
        <f t="shared" si="218"/>
        <v>Monitor</v>
      </c>
      <c r="X2529" t="str">
        <f t="shared" si="216"/>
        <v>Normal</v>
      </c>
      <c r="Y2529" t="str">
        <f t="shared" si="215"/>
        <v>Local</v>
      </c>
      <c r="Z2529" t="str">
        <f t="shared" si="214"/>
        <v>Healthy</v>
      </c>
      <c r="AA2529" t="s">
        <v>33</v>
      </c>
      <c r="AB2529">
        <v>0</v>
      </c>
    </row>
    <row r="2530" spans="1:28" x14ac:dyDescent="0.3">
      <c r="A2530">
        <v>15</v>
      </c>
      <c r="B2530" t="s">
        <v>22</v>
      </c>
      <c r="C2530">
        <v>11</v>
      </c>
      <c r="D2530" t="s">
        <v>23</v>
      </c>
      <c r="E2530" t="s">
        <v>30</v>
      </c>
      <c r="F2530">
        <v>4</v>
      </c>
      <c r="G2530">
        <v>0</v>
      </c>
      <c r="H2530" t="s">
        <v>34</v>
      </c>
      <c r="I2530">
        <v>211182</v>
      </c>
      <c r="J2530" t="s">
        <v>31</v>
      </c>
      <c r="K2530" t="s">
        <v>31</v>
      </c>
      <c r="L2530">
        <v>0</v>
      </c>
      <c r="M2530">
        <v>0</v>
      </c>
      <c r="N2530">
        <v>1.9</v>
      </c>
      <c r="O2530" t="s">
        <v>47</v>
      </c>
      <c r="P2530">
        <v>0</v>
      </c>
      <c r="Q2530">
        <v>4</v>
      </c>
      <c r="R2530">
        <v>11.6</v>
      </c>
      <c r="S2530">
        <v>85.4</v>
      </c>
      <c r="T2530">
        <v>49</v>
      </c>
      <c r="U2530">
        <v>55.8</v>
      </c>
      <c r="V2530">
        <f t="shared" si="217"/>
        <v>6.7999999999999972</v>
      </c>
      <c r="W2530" t="str">
        <f t="shared" si="218"/>
        <v>Monitor</v>
      </c>
      <c r="X2530" t="str">
        <f t="shared" si="216"/>
        <v>Normal</v>
      </c>
      <c r="Y2530" t="str">
        <f t="shared" si="215"/>
        <v>Local</v>
      </c>
      <c r="Z2530" t="str">
        <f t="shared" si="214"/>
        <v>At-Risk</v>
      </c>
      <c r="AA2530" t="s">
        <v>29</v>
      </c>
      <c r="AB2530">
        <v>0</v>
      </c>
    </row>
    <row r="2531" spans="1:28" x14ac:dyDescent="0.3">
      <c r="A2531">
        <v>10</v>
      </c>
      <c r="B2531" t="s">
        <v>22</v>
      </c>
      <c r="C2531">
        <v>6</v>
      </c>
      <c r="D2531" t="s">
        <v>23</v>
      </c>
      <c r="E2531" t="s">
        <v>24</v>
      </c>
      <c r="F2531">
        <v>7</v>
      </c>
      <c r="G2531">
        <v>1</v>
      </c>
      <c r="H2531" t="s">
        <v>36</v>
      </c>
      <c r="I2531">
        <v>241472</v>
      </c>
      <c r="J2531" t="s">
        <v>37</v>
      </c>
      <c r="K2531" t="s">
        <v>31</v>
      </c>
      <c r="L2531">
        <v>1</v>
      </c>
      <c r="M2531">
        <v>1</v>
      </c>
      <c r="N2531">
        <v>7.8</v>
      </c>
      <c r="O2531" t="s">
        <v>28</v>
      </c>
      <c r="P2531">
        <v>0</v>
      </c>
      <c r="Q2531">
        <v>4</v>
      </c>
      <c r="R2531">
        <v>7.6</v>
      </c>
      <c r="S2531">
        <v>81.7</v>
      </c>
      <c r="T2531">
        <v>61.3</v>
      </c>
      <c r="U2531">
        <v>65.900000000000006</v>
      </c>
      <c r="V2531">
        <f t="shared" si="217"/>
        <v>4.6000000000000085</v>
      </c>
      <c r="W2531" t="str">
        <f t="shared" si="218"/>
        <v>Monitor</v>
      </c>
      <c r="X2531" t="str">
        <f t="shared" si="216"/>
        <v>Normal</v>
      </c>
      <c r="Y2531" t="str">
        <f t="shared" si="215"/>
        <v>Commuter</v>
      </c>
      <c r="Z2531" t="str">
        <f t="shared" si="214"/>
        <v>At-Risk</v>
      </c>
      <c r="AA2531" t="s">
        <v>33</v>
      </c>
      <c r="AB2531">
        <v>0</v>
      </c>
    </row>
    <row r="2532" spans="1:28" x14ac:dyDescent="0.3">
      <c r="A2532">
        <v>16</v>
      </c>
      <c r="B2532" t="s">
        <v>38</v>
      </c>
      <c r="C2532">
        <v>11</v>
      </c>
      <c r="D2532" t="s">
        <v>48</v>
      </c>
      <c r="E2532" t="s">
        <v>30</v>
      </c>
      <c r="F2532">
        <v>5</v>
      </c>
      <c r="G2532">
        <v>0</v>
      </c>
      <c r="H2532" t="s">
        <v>25</v>
      </c>
      <c r="I2532">
        <v>548142</v>
      </c>
      <c r="J2532" t="s">
        <v>37</v>
      </c>
      <c r="K2532" t="s">
        <v>26</v>
      </c>
      <c r="L2532">
        <v>1</v>
      </c>
      <c r="M2532">
        <v>0</v>
      </c>
      <c r="N2532">
        <v>1.3</v>
      </c>
      <c r="O2532" t="s">
        <v>28</v>
      </c>
      <c r="P2532">
        <v>1</v>
      </c>
      <c r="Q2532">
        <v>4</v>
      </c>
      <c r="R2532">
        <v>24.1</v>
      </c>
      <c r="S2532">
        <v>83.6</v>
      </c>
      <c r="T2532">
        <v>71.599999999999994</v>
      </c>
      <c r="U2532">
        <v>46</v>
      </c>
      <c r="V2532">
        <f t="shared" si="217"/>
        <v>-25.599999999999994</v>
      </c>
      <c r="W2532" t="str">
        <f t="shared" si="218"/>
        <v>Monitor</v>
      </c>
      <c r="X2532" t="str">
        <f t="shared" si="216"/>
        <v>Normal</v>
      </c>
      <c r="Y2532" t="str">
        <f t="shared" si="215"/>
        <v>Local</v>
      </c>
      <c r="Z2532" t="str">
        <f t="shared" ref="Z2532:Z2593" si="219">IF(S2532&gt;=90, "Healthy", IF(S2532&gt;75, "At-Risk", "Chronic Absenteeism"))</f>
        <v>At-Risk</v>
      </c>
      <c r="AA2532" t="s">
        <v>29</v>
      </c>
      <c r="AB2532">
        <v>0</v>
      </c>
    </row>
    <row r="2533" spans="1:28" x14ac:dyDescent="0.3">
      <c r="A2533">
        <v>14</v>
      </c>
      <c r="B2533" t="s">
        <v>22</v>
      </c>
      <c r="C2533">
        <v>9</v>
      </c>
      <c r="D2533" t="s">
        <v>48</v>
      </c>
      <c r="E2533" t="s">
        <v>30</v>
      </c>
      <c r="F2533">
        <v>5</v>
      </c>
      <c r="G2533">
        <v>0</v>
      </c>
      <c r="H2533" t="s">
        <v>25</v>
      </c>
      <c r="I2533">
        <v>443365</v>
      </c>
      <c r="J2533" t="s">
        <v>41</v>
      </c>
      <c r="K2533" t="s">
        <v>41</v>
      </c>
      <c r="L2533">
        <v>1</v>
      </c>
      <c r="M2533">
        <v>1</v>
      </c>
      <c r="N2533">
        <v>0.6</v>
      </c>
      <c r="O2533" t="s">
        <v>28</v>
      </c>
      <c r="P2533">
        <v>0</v>
      </c>
      <c r="Q2533">
        <v>2</v>
      </c>
      <c r="R2533">
        <v>22.5</v>
      </c>
      <c r="S2533">
        <v>85.1</v>
      </c>
      <c r="T2533">
        <v>64.900000000000006</v>
      </c>
      <c r="U2533">
        <v>73.5</v>
      </c>
      <c r="V2533">
        <f t="shared" si="217"/>
        <v>8.5999999999999943</v>
      </c>
      <c r="W2533" t="str">
        <f t="shared" si="218"/>
        <v>Monitor</v>
      </c>
      <c r="X2533" t="str">
        <f t="shared" si="216"/>
        <v>Normal</v>
      </c>
      <c r="Y2533" t="str">
        <f t="shared" si="215"/>
        <v>Local</v>
      </c>
      <c r="Z2533" t="str">
        <f t="shared" si="219"/>
        <v>At-Risk</v>
      </c>
      <c r="AA2533" t="s">
        <v>33</v>
      </c>
      <c r="AB2533">
        <v>0</v>
      </c>
    </row>
    <row r="2534" spans="1:28" x14ac:dyDescent="0.3">
      <c r="A2534">
        <v>15</v>
      </c>
      <c r="B2534" t="s">
        <v>22</v>
      </c>
      <c r="C2534">
        <v>11</v>
      </c>
      <c r="D2534" t="s">
        <v>23</v>
      </c>
      <c r="E2534" t="s">
        <v>30</v>
      </c>
      <c r="F2534">
        <v>6</v>
      </c>
      <c r="G2534">
        <v>1</v>
      </c>
      <c r="H2534" t="s">
        <v>36</v>
      </c>
      <c r="I2534">
        <v>305765</v>
      </c>
      <c r="J2534" t="s">
        <v>41</v>
      </c>
      <c r="K2534" t="s">
        <v>27</v>
      </c>
      <c r="L2534">
        <v>0</v>
      </c>
      <c r="M2534">
        <v>0</v>
      </c>
      <c r="N2534">
        <v>3.1</v>
      </c>
      <c r="O2534" t="s">
        <v>28</v>
      </c>
      <c r="P2534">
        <v>1</v>
      </c>
      <c r="Q2534">
        <v>2</v>
      </c>
      <c r="R2534">
        <v>16.8</v>
      </c>
      <c r="S2534">
        <v>87.6</v>
      </c>
      <c r="T2534">
        <v>57.7</v>
      </c>
      <c r="U2534">
        <v>55.5</v>
      </c>
      <c r="V2534">
        <f t="shared" si="217"/>
        <v>-2.2000000000000028</v>
      </c>
      <c r="W2534" t="str">
        <f t="shared" si="218"/>
        <v>Monitor</v>
      </c>
      <c r="X2534" t="str">
        <f t="shared" si="216"/>
        <v>Normal</v>
      </c>
      <c r="Y2534" t="str">
        <f t="shared" si="215"/>
        <v>Local</v>
      </c>
      <c r="Z2534" t="str">
        <f t="shared" si="219"/>
        <v>At-Risk</v>
      </c>
      <c r="AA2534" t="s">
        <v>29</v>
      </c>
      <c r="AB2534">
        <v>0</v>
      </c>
    </row>
    <row r="2535" spans="1:28" x14ac:dyDescent="0.3">
      <c r="A2535">
        <v>17</v>
      </c>
      <c r="B2535" t="s">
        <v>22</v>
      </c>
      <c r="C2535">
        <v>12</v>
      </c>
      <c r="D2535" t="s">
        <v>23</v>
      </c>
      <c r="E2535" t="s">
        <v>24</v>
      </c>
      <c r="F2535">
        <v>5</v>
      </c>
      <c r="G2535">
        <v>0</v>
      </c>
      <c r="H2535" t="s">
        <v>25</v>
      </c>
      <c r="I2535">
        <v>686496</v>
      </c>
      <c r="J2535" t="s">
        <v>37</v>
      </c>
      <c r="K2535" t="s">
        <v>41</v>
      </c>
      <c r="L2535">
        <v>0</v>
      </c>
      <c r="M2535">
        <v>0</v>
      </c>
      <c r="N2535">
        <v>7.4</v>
      </c>
      <c r="O2535" t="s">
        <v>28</v>
      </c>
      <c r="P2535">
        <v>1</v>
      </c>
      <c r="Q2535">
        <v>2</v>
      </c>
      <c r="R2535">
        <v>11.2</v>
      </c>
      <c r="S2535">
        <v>72.5</v>
      </c>
      <c r="T2535">
        <v>80.400000000000006</v>
      </c>
      <c r="U2535">
        <v>76.900000000000006</v>
      </c>
      <c r="V2535">
        <f t="shared" si="217"/>
        <v>-3.5</v>
      </c>
      <c r="W2535" t="str">
        <f t="shared" si="218"/>
        <v>Monitor</v>
      </c>
      <c r="X2535" t="str">
        <f t="shared" si="216"/>
        <v>Normal</v>
      </c>
      <c r="Y2535" t="str">
        <f t="shared" si="215"/>
        <v>Commuter</v>
      </c>
      <c r="Z2535" t="str">
        <f t="shared" si="219"/>
        <v>Chronic Absenteeism</v>
      </c>
      <c r="AA2535" t="s">
        <v>42</v>
      </c>
      <c r="AB2535">
        <v>0</v>
      </c>
    </row>
    <row r="2536" spans="1:28" x14ac:dyDescent="0.3">
      <c r="A2536">
        <v>12</v>
      </c>
      <c r="B2536" t="s">
        <v>38</v>
      </c>
      <c r="C2536">
        <v>7</v>
      </c>
      <c r="D2536" t="s">
        <v>23</v>
      </c>
      <c r="E2536" t="s">
        <v>44</v>
      </c>
      <c r="F2536">
        <v>5</v>
      </c>
      <c r="G2536">
        <v>1</v>
      </c>
      <c r="H2536" t="s">
        <v>34</v>
      </c>
      <c r="I2536">
        <v>68360</v>
      </c>
      <c r="J2536" t="s">
        <v>26</v>
      </c>
      <c r="K2536" t="s">
        <v>43</v>
      </c>
      <c r="L2536">
        <v>1</v>
      </c>
      <c r="M2536">
        <v>1</v>
      </c>
      <c r="O2536" t="s">
        <v>28</v>
      </c>
      <c r="P2536">
        <v>0</v>
      </c>
      <c r="Q2536">
        <v>3</v>
      </c>
      <c r="R2536">
        <v>18.5</v>
      </c>
      <c r="S2536">
        <v>83.1</v>
      </c>
      <c r="T2536">
        <v>46.8</v>
      </c>
      <c r="U2536">
        <v>68.400000000000006</v>
      </c>
      <c r="V2536">
        <f t="shared" si="217"/>
        <v>21.600000000000009</v>
      </c>
      <c r="W2536" t="str">
        <f t="shared" si="218"/>
        <v>Monitor</v>
      </c>
      <c r="X2536" t="str">
        <f t="shared" si="216"/>
        <v>Surge</v>
      </c>
      <c r="Y2536" t="str">
        <f t="shared" si="215"/>
        <v>Local</v>
      </c>
      <c r="Z2536" t="str">
        <f t="shared" si="219"/>
        <v>At-Risk</v>
      </c>
      <c r="AA2536" t="s">
        <v>33</v>
      </c>
      <c r="AB2536">
        <v>0</v>
      </c>
    </row>
    <row r="2537" spans="1:28" x14ac:dyDescent="0.3">
      <c r="A2537">
        <v>13</v>
      </c>
      <c r="B2537" t="s">
        <v>22</v>
      </c>
      <c r="C2537">
        <v>7</v>
      </c>
      <c r="D2537" t="s">
        <v>39</v>
      </c>
      <c r="E2537" t="s">
        <v>24</v>
      </c>
      <c r="F2537">
        <v>5</v>
      </c>
      <c r="G2537">
        <v>1</v>
      </c>
      <c r="H2537" t="s">
        <v>45</v>
      </c>
      <c r="I2537">
        <v>3822225</v>
      </c>
      <c r="J2537" t="s">
        <v>37</v>
      </c>
      <c r="K2537" t="s">
        <v>41</v>
      </c>
      <c r="L2537">
        <v>1</v>
      </c>
      <c r="M2537">
        <v>1</v>
      </c>
      <c r="N2537">
        <v>3.1</v>
      </c>
      <c r="O2537" t="s">
        <v>28</v>
      </c>
      <c r="P2537">
        <v>1</v>
      </c>
      <c r="Q2537">
        <v>3</v>
      </c>
      <c r="R2537">
        <v>24.2</v>
      </c>
      <c r="S2537">
        <v>83.4</v>
      </c>
      <c r="T2537">
        <v>86.2</v>
      </c>
      <c r="U2537">
        <v>82.5</v>
      </c>
      <c r="V2537">
        <f t="shared" si="217"/>
        <v>-3.7000000000000028</v>
      </c>
      <c r="W2537" t="str">
        <f t="shared" si="218"/>
        <v>Monitor</v>
      </c>
      <c r="X2537" t="str">
        <f t="shared" si="216"/>
        <v>Normal</v>
      </c>
      <c r="Y2537" t="str">
        <f t="shared" si="215"/>
        <v>Local</v>
      </c>
      <c r="Z2537" t="str">
        <f t="shared" si="219"/>
        <v>At-Risk</v>
      </c>
      <c r="AA2537" t="s">
        <v>42</v>
      </c>
      <c r="AB2537">
        <v>0</v>
      </c>
    </row>
    <row r="2538" spans="1:28" x14ac:dyDescent="0.3">
      <c r="A2538">
        <v>11</v>
      </c>
      <c r="B2538" t="s">
        <v>38</v>
      </c>
      <c r="C2538">
        <v>7</v>
      </c>
      <c r="D2538" t="s">
        <v>39</v>
      </c>
      <c r="E2538" t="s">
        <v>24</v>
      </c>
      <c r="F2538">
        <v>4</v>
      </c>
      <c r="G2538">
        <v>0</v>
      </c>
      <c r="H2538" t="s">
        <v>25</v>
      </c>
      <c r="I2538">
        <v>415822</v>
      </c>
      <c r="J2538" t="s">
        <v>41</v>
      </c>
      <c r="K2538" t="s">
        <v>41</v>
      </c>
      <c r="L2538">
        <v>0</v>
      </c>
      <c r="M2538">
        <v>0</v>
      </c>
      <c r="N2538">
        <v>3.4</v>
      </c>
      <c r="O2538" t="s">
        <v>28</v>
      </c>
      <c r="P2538">
        <v>0</v>
      </c>
      <c r="Q2538">
        <v>3</v>
      </c>
      <c r="R2538">
        <v>14.9</v>
      </c>
      <c r="S2538">
        <v>77.8</v>
      </c>
      <c r="T2538">
        <v>68.5</v>
      </c>
      <c r="U2538">
        <v>29.5</v>
      </c>
      <c r="V2538">
        <f t="shared" si="217"/>
        <v>-39</v>
      </c>
      <c r="W2538" t="str">
        <f t="shared" si="218"/>
        <v>High Risk</v>
      </c>
      <c r="X2538" t="str">
        <f t="shared" si="216"/>
        <v>Normal</v>
      </c>
      <c r="Y2538" t="str">
        <f t="shared" si="215"/>
        <v>Local</v>
      </c>
      <c r="Z2538" t="str">
        <f t="shared" si="219"/>
        <v>At-Risk</v>
      </c>
      <c r="AA2538" t="s">
        <v>51</v>
      </c>
      <c r="AB2538">
        <v>1</v>
      </c>
    </row>
    <row r="2539" spans="1:28" x14ac:dyDescent="0.3">
      <c r="A2539">
        <v>11</v>
      </c>
      <c r="B2539" t="s">
        <v>38</v>
      </c>
      <c r="C2539">
        <v>6</v>
      </c>
      <c r="D2539" t="s">
        <v>23</v>
      </c>
      <c r="E2539" t="s">
        <v>44</v>
      </c>
      <c r="F2539">
        <v>6</v>
      </c>
      <c r="G2539">
        <v>0</v>
      </c>
      <c r="H2539" t="s">
        <v>25</v>
      </c>
      <c r="I2539">
        <v>683551</v>
      </c>
      <c r="J2539" t="s">
        <v>26</v>
      </c>
      <c r="K2539" t="s">
        <v>32</v>
      </c>
      <c r="L2539">
        <v>0</v>
      </c>
      <c r="M2539">
        <v>0</v>
      </c>
      <c r="N2539">
        <v>1.9</v>
      </c>
      <c r="O2539" t="s">
        <v>47</v>
      </c>
      <c r="P2539">
        <v>0</v>
      </c>
      <c r="Q2539">
        <v>3</v>
      </c>
      <c r="R2539">
        <v>13.2</v>
      </c>
      <c r="S2539">
        <v>82.8</v>
      </c>
      <c r="T2539">
        <v>71.099999999999994</v>
      </c>
      <c r="U2539">
        <v>69.900000000000006</v>
      </c>
      <c r="V2539">
        <f t="shared" si="217"/>
        <v>-1.1999999999999886</v>
      </c>
      <c r="W2539" t="str">
        <f t="shared" si="218"/>
        <v>Monitor</v>
      </c>
      <c r="X2539" t="str">
        <f t="shared" si="216"/>
        <v>Normal</v>
      </c>
      <c r="Y2539" t="str">
        <f t="shared" si="215"/>
        <v>Local</v>
      </c>
      <c r="Z2539" t="str">
        <f t="shared" si="219"/>
        <v>At-Risk</v>
      </c>
      <c r="AA2539" t="s">
        <v>33</v>
      </c>
      <c r="AB2539">
        <v>0</v>
      </c>
    </row>
    <row r="2540" spans="1:28" x14ac:dyDescent="0.3">
      <c r="A2540">
        <v>17</v>
      </c>
      <c r="B2540" t="s">
        <v>38</v>
      </c>
      <c r="C2540">
        <v>12</v>
      </c>
      <c r="D2540" t="s">
        <v>48</v>
      </c>
      <c r="E2540" t="s">
        <v>30</v>
      </c>
      <c r="F2540">
        <v>4</v>
      </c>
      <c r="G2540">
        <v>0</v>
      </c>
      <c r="H2540" t="s">
        <v>34</v>
      </c>
      <c r="I2540">
        <v>145542</v>
      </c>
      <c r="J2540" t="s">
        <v>37</v>
      </c>
      <c r="K2540" t="s">
        <v>35</v>
      </c>
      <c r="L2540">
        <v>0</v>
      </c>
      <c r="M2540">
        <v>0</v>
      </c>
      <c r="N2540">
        <v>0.3</v>
      </c>
      <c r="O2540" t="s">
        <v>28</v>
      </c>
      <c r="P2540">
        <v>1</v>
      </c>
      <c r="Q2540">
        <v>3</v>
      </c>
      <c r="R2540">
        <v>2</v>
      </c>
      <c r="S2540">
        <v>80.2</v>
      </c>
      <c r="T2540">
        <v>52</v>
      </c>
      <c r="U2540">
        <v>58.7</v>
      </c>
      <c r="V2540">
        <f t="shared" si="217"/>
        <v>6.7000000000000028</v>
      </c>
      <c r="W2540" t="str">
        <f t="shared" si="218"/>
        <v>Monitor</v>
      </c>
      <c r="X2540" t="str">
        <f t="shared" si="216"/>
        <v>Normal</v>
      </c>
      <c r="Y2540" t="str">
        <f t="shared" ref="Y2540:Y2600" si="220">IF(N2540&lt;5,"Local",IF(N2540&lt;=15,"Commuter","Distant"))</f>
        <v>Local</v>
      </c>
      <c r="Z2540" t="str">
        <f t="shared" si="219"/>
        <v>At-Risk</v>
      </c>
      <c r="AA2540" t="s">
        <v>29</v>
      </c>
      <c r="AB2540">
        <v>0</v>
      </c>
    </row>
    <row r="2541" spans="1:28" x14ac:dyDescent="0.3">
      <c r="A2541">
        <v>15</v>
      </c>
      <c r="B2541" t="s">
        <v>38</v>
      </c>
      <c r="C2541">
        <v>11</v>
      </c>
      <c r="D2541" t="s">
        <v>23</v>
      </c>
      <c r="E2541" t="s">
        <v>24</v>
      </c>
      <c r="F2541">
        <v>7</v>
      </c>
      <c r="G2541">
        <v>0</v>
      </c>
      <c r="H2541" t="s">
        <v>40</v>
      </c>
      <c r="I2541">
        <v>1308423</v>
      </c>
      <c r="J2541" t="s">
        <v>31</v>
      </c>
      <c r="K2541" t="s">
        <v>41</v>
      </c>
      <c r="L2541">
        <v>0</v>
      </c>
      <c r="M2541">
        <v>1</v>
      </c>
      <c r="N2541">
        <v>3.4</v>
      </c>
      <c r="O2541" t="s">
        <v>28</v>
      </c>
      <c r="P2541">
        <v>0</v>
      </c>
      <c r="Q2541">
        <v>4</v>
      </c>
      <c r="R2541">
        <v>11.2</v>
      </c>
      <c r="S2541">
        <v>90.4</v>
      </c>
      <c r="T2541">
        <v>60.8</v>
      </c>
      <c r="U2541">
        <v>62.3</v>
      </c>
      <c r="V2541">
        <f t="shared" si="217"/>
        <v>1.5</v>
      </c>
      <c r="W2541" t="str">
        <f t="shared" si="218"/>
        <v>Monitor</v>
      </c>
      <c r="X2541" t="str">
        <f t="shared" si="216"/>
        <v>Normal</v>
      </c>
      <c r="Y2541" t="str">
        <f t="shared" si="220"/>
        <v>Local</v>
      </c>
      <c r="Z2541" t="str">
        <f t="shared" si="219"/>
        <v>Healthy</v>
      </c>
      <c r="AA2541" t="s">
        <v>33</v>
      </c>
      <c r="AB2541">
        <v>0</v>
      </c>
    </row>
    <row r="2542" spans="1:28" x14ac:dyDescent="0.3">
      <c r="A2542">
        <v>14</v>
      </c>
      <c r="B2542" t="s">
        <v>22</v>
      </c>
      <c r="C2542">
        <v>9</v>
      </c>
      <c r="D2542" t="s">
        <v>23</v>
      </c>
      <c r="E2542" t="s">
        <v>44</v>
      </c>
      <c r="F2542">
        <v>4</v>
      </c>
      <c r="G2542">
        <v>0</v>
      </c>
      <c r="H2542" t="s">
        <v>36</v>
      </c>
      <c r="I2542">
        <v>259119</v>
      </c>
      <c r="J2542" t="s">
        <v>32</v>
      </c>
      <c r="K2542" t="s">
        <v>27</v>
      </c>
      <c r="L2542">
        <v>1</v>
      </c>
      <c r="M2542">
        <v>1</v>
      </c>
      <c r="N2542">
        <v>1.8</v>
      </c>
      <c r="O2542" t="s">
        <v>28</v>
      </c>
      <c r="P2542">
        <v>1</v>
      </c>
      <c r="Q2542">
        <v>3</v>
      </c>
      <c r="R2542">
        <v>16.5</v>
      </c>
      <c r="S2542">
        <v>80.7</v>
      </c>
      <c r="T2542">
        <v>55.7</v>
      </c>
      <c r="U2542">
        <v>73.400000000000006</v>
      </c>
      <c r="V2542">
        <f t="shared" si="217"/>
        <v>17.700000000000003</v>
      </c>
      <c r="W2542" t="str">
        <f t="shared" si="218"/>
        <v>Monitor</v>
      </c>
      <c r="X2542" t="str">
        <f t="shared" si="216"/>
        <v>Surge</v>
      </c>
      <c r="Y2542" t="str">
        <f t="shared" si="220"/>
        <v>Local</v>
      </c>
      <c r="Z2542" t="str">
        <f t="shared" si="219"/>
        <v>At-Risk</v>
      </c>
      <c r="AA2542" t="s">
        <v>33</v>
      </c>
      <c r="AB2542">
        <v>0</v>
      </c>
    </row>
    <row r="2543" spans="1:28" x14ac:dyDescent="0.3">
      <c r="A2543">
        <v>14</v>
      </c>
      <c r="B2543" t="s">
        <v>46</v>
      </c>
      <c r="C2543">
        <v>9</v>
      </c>
      <c r="D2543" t="s">
        <v>48</v>
      </c>
      <c r="E2543" t="s">
        <v>44</v>
      </c>
      <c r="F2543">
        <v>5</v>
      </c>
      <c r="G2543">
        <v>0</v>
      </c>
      <c r="H2543" t="s">
        <v>34</v>
      </c>
      <c r="I2543">
        <v>166498</v>
      </c>
      <c r="J2543" t="s">
        <v>43</v>
      </c>
      <c r="K2543" t="s">
        <v>37</v>
      </c>
      <c r="L2543">
        <v>1</v>
      </c>
      <c r="M2543">
        <v>0</v>
      </c>
      <c r="N2543">
        <v>1</v>
      </c>
      <c r="O2543" t="s">
        <v>28</v>
      </c>
      <c r="P2543">
        <v>0</v>
      </c>
      <c r="Q2543">
        <v>3</v>
      </c>
      <c r="R2543">
        <v>14.1</v>
      </c>
      <c r="S2543">
        <v>88.5</v>
      </c>
      <c r="T2543">
        <v>66.599999999999994</v>
      </c>
      <c r="U2543">
        <v>57.3</v>
      </c>
      <c r="V2543">
        <f t="shared" si="217"/>
        <v>-9.2999999999999972</v>
      </c>
      <c r="W2543" t="str">
        <f t="shared" si="218"/>
        <v>Monitor</v>
      </c>
      <c r="X2543" t="str">
        <f t="shared" si="216"/>
        <v>Normal</v>
      </c>
      <c r="Y2543" t="str">
        <f t="shared" si="220"/>
        <v>Local</v>
      </c>
      <c r="Z2543" t="str">
        <f t="shared" si="219"/>
        <v>At-Risk</v>
      </c>
      <c r="AA2543" t="s">
        <v>29</v>
      </c>
      <c r="AB2543">
        <v>0</v>
      </c>
    </row>
    <row r="2544" spans="1:28" x14ac:dyDescent="0.3">
      <c r="A2544">
        <v>12</v>
      </c>
      <c r="B2544" t="s">
        <v>22</v>
      </c>
      <c r="C2544">
        <v>6</v>
      </c>
      <c r="D2544" t="s">
        <v>39</v>
      </c>
      <c r="E2544" t="s">
        <v>24</v>
      </c>
      <c r="F2544">
        <v>5</v>
      </c>
      <c r="G2544">
        <v>0</v>
      </c>
      <c r="H2544" t="s">
        <v>40</v>
      </c>
      <c r="I2544">
        <v>1003658</v>
      </c>
      <c r="J2544" t="s">
        <v>26</v>
      </c>
      <c r="K2544" t="s">
        <v>27</v>
      </c>
      <c r="M2544">
        <v>0</v>
      </c>
      <c r="N2544">
        <v>1.6</v>
      </c>
      <c r="O2544" t="s">
        <v>28</v>
      </c>
      <c r="P2544">
        <v>0</v>
      </c>
      <c r="Q2544">
        <v>4</v>
      </c>
      <c r="R2544">
        <v>11.5</v>
      </c>
      <c r="S2544">
        <v>79</v>
      </c>
      <c r="T2544">
        <v>55.7</v>
      </c>
      <c r="U2544">
        <v>54.9</v>
      </c>
      <c r="V2544">
        <f t="shared" si="217"/>
        <v>-0.80000000000000426</v>
      </c>
      <c r="W2544" t="str">
        <f t="shared" si="218"/>
        <v>Monitor</v>
      </c>
      <c r="X2544" t="str">
        <f t="shared" si="216"/>
        <v>Normal</v>
      </c>
      <c r="Y2544" t="str">
        <f t="shared" si="220"/>
        <v>Local</v>
      </c>
      <c r="Z2544" t="str">
        <f t="shared" si="219"/>
        <v>At-Risk</v>
      </c>
      <c r="AA2544" t="s">
        <v>29</v>
      </c>
      <c r="AB2544">
        <v>0</v>
      </c>
    </row>
    <row r="2545" spans="1:28" x14ac:dyDescent="0.3">
      <c r="A2545">
        <v>15</v>
      </c>
      <c r="B2545" t="s">
        <v>22</v>
      </c>
      <c r="C2545">
        <v>9</v>
      </c>
      <c r="D2545" t="s">
        <v>39</v>
      </c>
      <c r="E2545" t="s">
        <v>44</v>
      </c>
      <c r="F2545">
        <v>5</v>
      </c>
      <c r="G2545">
        <v>0</v>
      </c>
      <c r="H2545" t="s">
        <v>34</v>
      </c>
      <c r="I2545">
        <v>61807</v>
      </c>
      <c r="J2545" t="s">
        <v>41</v>
      </c>
      <c r="K2545" t="s">
        <v>37</v>
      </c>
      <c r="L2545">
        <v>0</v>
      </c>
      <c r="M2545">
        <v>0</v>
      </c>
      <c r="N2545">
        <v>2.1</v>
      </c>
      <c r="O2545" t="s">
        <v>28</v>
      </c>
      <c r="P2545">
        <v>0</v>
      </c>
      <c r="Q2545">
        <v>2</v>
      </c>
      <c r="R2545">
        <v>6.4</v>
      </c>
      <c r="S2545">
        <v>78.3</v>
      </c>
      <c r="T2545">
        <v>60</v>
      </c>
      <c r="U2545">
        <v>46.5</v>
      </c>
      <c r="V2545">
        <f t="shared" si="217"/>
        <v>-13.5</v>
      </c>
      <c r="W2545" t="str">
        <f t="shared" si="218"/>
        <v>Monitor</v>
      </c>
      <c r="X2545" t="str">
        <f t="shared" si="216"/>
        <v>Normal</v>
      </c>
      <c r="Y2545" t="str">
        <f t="shared" si="220"/>
        <v>Local</v>
      </c>
      <c r="Z2545" t="str">
        <f t="shared" si="219"/>
        <v>At-Risk</v>
      </c>
      <c r="AA2545" t="s">
        <v>29</v>
      </c>
      <c r="AB2545">
        <v>0</v>
      </c>
    </row>
    <row r="2546" spans="1:28" x14ac:dyDescent="0.3">
      <c r="A2546">
        <v>12</v>
      </c>
      <c r="B2546" t="s">
        <v>22</v>
      </c>
      <c r="C2546">
        <v>6</v>
      </c>
      <c r="D2546" t="s">
        <v>39</v>
      </c>
      <c r="E2546" t="s">
        <v>44</v>
      </c>
      <c r="F2546">
        <v>4</v>
      </c>
      <c r="G2546">
        <v>0</v>
      </c>
      <c r="H2546" t="s">
        <v>34</v>
      </c>
      <c r="I2546">
        <v>100022</v>
      </c>
      <c r="J2546" t="s">
        <v>43</v>
      </c>
      <c r="K2546" t="s">
        <v>37</v>
      </c>
      <c r="L2546">
        <v>0</v>
      </c>
      <c r="M2546">
        <v>0</v>
      </c>
      <c r="N2546">
        <v>4.0999999999999996</v>
      </c>
      <c r="O2546" t="s">
        <v>28</v>
      </c>
      <c r="P2546">
        <v>0</v>
      </c>
      <c r="Q2546">
        <v>3</v>
      </c>
      <c r="R2546">
        <v>19.899999999999999</v>
      </c>
      <c r="S2546">
        <v>81.599999999999994</v>
      </c>
      <c r="T2546">
        <v>49.2</v>
      </c>
      <c r="U2546">
        <v>68.3</v>
      </c>
      <c r="V2546">
        <f t="shared" si="217"/>
        <v>19.099999999999994</v>
      </c>
      <c r="W2546" t="str">
        <f t="shared" si="218"/>
        <v>Monitor</v>
      </c>
      <c r="X2546" t="str">
        <f t="shared" si="216"/>
        <v>Surge</v>
      </c>
      <c r="Y2546" t="str">
        <f t="shared" si="220"/>
        <v>Local</v>
      </c>
      <c r="Z2546" t="str">
        <f t="shared" si="219"/>
        <v>At-Risk</v>
      </c>
      <c r="AA2546" t="s">
        <v>33</v>
      </c>
      <c r="AB2546">
        <v>0</v>
      </c>
    </row>
    <row r="2547" spans="1:28" x14ac:dyDescent="0.3">
      <c r="A2547">
        <v>16</v>
      </c>
      <c r="B2547" t="s">
        <v>22</v>
      </c>
      <c r="C2547">
        <v>10</v>
      </c>
      <c r="D2547" t="s">
        <v>23</v>
      </c>
      <c r="E2547" t="s">
        <v>30</v>
      </c>
      <c r="F2547">
        <v>7</v>
      </c>
      <c r="G2547">
        <v>0</v>
      </c>
      <c r="H2547" t="s">
        <v>25</v>
      </c>
      <c r="I2547">
        <v>417295</v>
      </c>
      <c r="J2547" t="s">
        <v>43</v>
      </c>
      <c r="K2547" t="s">
        <v>37</v>
      </c>
      <c r="L2547">
        <v>1</v>
      </c>
      <c r="M2547">
        <v>0</v>
      </c>
      <c r="N2547">
        <v>4</v>
      </c>
      <c r="O2547" t="s">
        <v>28</v>
      </c>
      <c r="P2547">
        <v>0</v>
      </c>
      <c r="Q2547">
        <v>4</v>
      </c>
      <c r="R2547">
        <v>11.9</v>
      </c>
      <c r="S2547">
        <v>86.3</v>
      </c>
      <c r="T2547">
        <v>33.799999999999997</v>
      </c>
      <c r="U2547">
        <v>40.6</v>
      </c>
      <c r="V2547">
        <f t="shared" si="217"/>
        <v>6.8000000000000043</v>
      </c>
      <c r="W2547" t="str">
        <f t="shared" si="218"/>
        <v>Monitor</v>
      </c>
      <c r="X2547" t="str">
        <f t="shared" si="216"/>
        <v>Normal</v>
      </c>
      <c r="Y2547" t="str">
        <f t="shared" si="220"/>
        <v>Local</v>
      </c>
      <c r="Z2547" t="str">
        <f t="shared" si="219"/>
        <v>At-Risk</v>
      </c>
      <c r="AA2547" t="s">
        <v>29</v>
      </c>
      <c r="AB2547">
        <v>0</v>
      </c>
    </row>
    <row r="2548" spans="1:28" x14ac:dyDescent="0.3">
      <c r="A2548">
        <v>18</v>
      </c>
      <c r="B2548" t="s">
        <v>22</v>
      </c>
      <c r="C2548">
        <v>12</v>
      </c>
      <c r="D2548" t="s">
        <v>23</v>
      </c>
      <c r="E2548" t="s">
        <v>30</v>
      </c>
      <c r="F2548">
        <v>4</v>
      </c>
      <c r="G2548">
        <v>0</v>
      </c>
      <c r="H2548" t="s">
        <v>40</v>
      </c>
      <c r="I2548">
        <v>1425562</v>
      </c>
      <c r="J2548" t="s">
        <v>32</v>
      </c>
      <c r="K2548" t="s">
        <v>27</v>
      </c>
      <c r="L2548">
        <v>1</v>
      </c>
      <c r="M2548">
        <v>1</v>
      </c>
      <c r="N2548">
        <v>0.9</v>
      </c>
      <c r="O2548" t="s">
        <v>49</v>
      </c>
      <c r="P2548">
        <v>1</v>
      </c>
      <c r="Q2548">
        <v>4</v>
      </c>
      <c r="R2548">
        <v>14.6</v>
      </c>
      <c r="S2548">
        <v>94</v>
      </c>
      <c r="T2548">
        <v>59.8</v>
      </c>
      <c r="U2548">
        <v>75.7</v>
      </c>
      <c r="V2548">
        <f t="shared" si="217"/>
        <v>15.900000000000006</v>
      </c>
      <c r="W2548" t="str">
        <f t="shared" si="218"/>
        <v>Monitor</v>
      </c>
      <c r="X2548" t="str">
        <f t="shared" si="216"/>
        <v>Surge</v>
      </c>
      <c r="Y2548" t="str">
        <f t="shared" si="220"/>
        <v>Local</v>
      </c>
      <c r="Z2548" t="str">
        <f t="shared" si="219"/>
        <v>Healthy</v>
      </c>
      <c r="AA2548" t="s">
        <v>42</v>
      </c>
      <c r="AB2548">
        <v>0</v>
      </c>
    </row>
    <row r="2549" spans="1:28" x14ac:dyDescent="0.3">
      <c r="A2549">
        <v>18</v>
      </c>
      <c r="B2549" t="s">
        <v>38</v>
      </c>
      <c r="C2549">
        <v>12</v>
      </c>
      <c r="D2549" t="s">
        <v>48</v>
      </c>
      <c r="E2549" t="s">
        <v>30</v>
      </c>
      <c r="F2549">
        <v>2</v>
      </c>
      <c r="G2549">
        <v>0</v>
      </c>
      <c r="H2549" t="s">
        <v>34</v>
      </c>
      <c r="I2549">
        <v>97686</v>
      </c>
      <c r="J2549" t="s">
        <v>43</v>
      </c>
      <c r="K2549" t="s">
        <v>31</v>
      </c>
      <c r="L2549">
        <v>0</v>
      </c>
      <c r="M2549">
        <v>1</v>
      </c>
      <c r="N2549">
        <v>2</v>
      </c>
      <c r="O2549" t="s">
        <v>28</v>
      </c>
      <c r="P2549">
        <v>0</v>
      </c>
      <c r="Q2549">
        <v>3</v>
      </c>
      <c r="R2549">
        <v>15.1</v>
      </c>
      <c r="S2549">
        <v>91.4</v>
      </c>
      <c r="T2549">
        <v>70.8</v>
      </c>
      <c r="U2549">
        <v>65</v>
      </c>
      <c r="V2549">
        <f t="shared" si="217"/>
        <v>-5.7999999999999972</v>
      </c>
      <c r="W2549" t="str">
        <f t="shared" si="218"/>
        <v>Monitor</v>
      </c>
      <c r="X2549" t="str">
        <f t="shared" si="216"/>
        <v>Normal</v>
      </c>
      <c r="Y2549" t="str">
        <f t="shared" si="220"/>
        <v>Local</v>
      </c>
      <c r="Z2549" t="str">
        <f t="shared" si="219"/>
        <v>Healthy</v>
      </c>
      <c r="AA2549" t="s">
        <v>33</v>
      </c>
      <c r="AB2549">
        <v>0</v>
      </c>
    </row>
    <row r="2550" spans="1:28" x14ac:dyDescent="0.3">
      <c r="A2550">
        <v>13</v>
      </c>
      <c r="B2550" t="s">
        <v>22</v>
      </c>
      <c r="C2550">
        <v>9</v>
      </c>
      <c r="D2550" t="s">
        <v>23</v>
      </c>
      <c r="E2550" t="s">
        <v>24</v>
      </c>
      <c r="F2550">
        <v>6</v>
      </c>
      <c r="G2550">
        <v>0</v>
      </c>
      <c r="H2550" t="s">
        <v>25</v>
      </c>
      <c r="I2550">
        <v>366763</v>
      </c>
      <c r="J2550" t="s">
        <v>32</v>
      </c>
      <c r="K2550" t="s">
        <v>26</v>
      </c>
      <c r="L2550">
        <v>1</v>
      </c>
      <c r="M2550">
        <v>1</v>
      </c>
      <c r="N2550">
        <v>10.1</v>
      </c>
      <c r="O2550" t="s">
        <v>47</v>
      </c>
      <c r="P2550">
        <v>0</v>
      </c>
      <c r="Q2550">
        <v>4</v>
      </c>
      <c r="R2550">
        <v>15.1</v>
      </c>
      <c r="S2550">
        <v>88</v>
      </c>
      <c r="T2550">
        <v>57.2</v>
      </c>
      <c r="U2550">
        <v>60.5</v>
      </c>
      <c r="V2550">
        <f t="shared" si="217"/>
        <v>3.2999999999999972</v>
      </c>
      <c r="W2550" t="str">
        <f t="shared" si="218"/>
        <v>Monitor</v>
      </c>
      <c r="X2550" t="str">
        <f t="shared" si="216"/>
        <v>Normal</v>
      </c>
      <c r="Y2550" t="str">
        <f t="shared" si="220"/>
        <v>Commuter</v>
      </c>
      <c r="Z2550" t="str">
        <f t="shared" si="219"/>
        <v>At-Risk</v>
      </c>
      <c r="AA2550" t="s">
        <v>33</v>
      </c>
      <c r="AB2550">
        <v>0</v>
      </c>
    </row>
    <row r="2551" spans="1:28" x14ac:dyDescent="0.3">
      <c r="A2551">
        <v>17</v>
      </c>
      <c r="B2551" t="s">
        <v>22</v>
      </c>
      <c r="C2551">
        <v>11</v>
      </c>
      <c r="D2551" t="s">
        <v>48</v>
      </c>
      <c r="E2551" t="s">
        <v>44</v>
      </c>
      <c r="F2551">
        <v>4</v>
      </c>
      <c r="G2551">
        <v>0</v>
      </c>
      <c r="H2551" t="s">
        <v>36</v>
      </c>
      <c r="I2551">
        <v>270901</v>
      </c>
      <c r="J2551" t="s">
        <v>26</v>
      </c>
      <c r="K2551" t="s">
        <v>27</v>
      </c>
      <c r="L2551">
        <v>1</v>
      </c>
      <c r="M2551">
        <v>0</v>
      </c>
      <c r="N2551">
        <v>1.6</v>
      </c>
      <c r="O2551" t="s">
        <v>28</v>
      </c>
      <c r="P2551">
        <v>0</v>
      </c>
      <c r="Q2551">
        <v>3</v>
      </c>
      <c r="R2551">
        <v>14.2</v>
      </c>
      <c r="S2551">
        <v>86.2</v>
      </c>
      <c r="T2551">
        <v>56.2</v>
      </c>
      <c r="U2551">
        <v>66.099999999999994</v>
      </c>
      <c r="V2551">
        <f t="shared" si="217"/>
        <v>9.8999999999999915</v>
      </c>
      <c r="W2551" t="str">
        <f t="shared" si="218"/>
        <v>Monitor</v>
      </c>
      <c r="X2551" t="str">
        <f t="shared" si="216"/>
        <v>Normal</v>
      </c>
      <c r="Y2551" t="str">
        <f t="shared" si="220"/>
        <v>Local</v>
      </c>
      <c r="Z2551" t="str">
        <f t="shared" si="219"/>
        <v>At-Risk</v>
      </c>
      <c r="AA2551" t="s">
        <v>33</v>
      </c>
      <c r="AB2551">
        <v>0</v>
      </c>
    </row>
    <row r="2552" spans="1:28" x14ac:dyDescent="0.3">
      <c r="A2552">
        <v>15</v>
      </c>
      <c r="B2552" t="s">
        <v>22</v>
      </c>
      <c r="C2552">
        <v>10</v>
      </c>
      <c r="D2552" t="s">
        <v>23</v>
      </c>
      <c r="E2552" t="s">
        <v>24</v>
      </c>
      <c r="F2552">
        <v>5</v>
      </c>
      <c r="G2552">
        <v>0</v>
      </c>
      <c r="H2552" t="s">
        <v>36</v>
      </c>
      <c r="I2552">
        <v>303429</v>
      </c>
      <c r="J2552" t="s">
        <v>26</v>
      </c>
      <c r="K2552" t="s">
        <v>43</v>
      </c>
      <c r="L2552">
        <v>1</v>
      </c>
      <c r="M2552">
        <v>1</v>
      </c>
      <c r="N2552">
        <v>4.5999999999999996</v>
      </c>
      <c r="O2552" t="s">
        <v>28</v>
      </c>
      <c r="P2552">
        <v>0</v>
      </c>
      <c r="Q2552">
        <v>4</v>
      </c>
      <c r="R2552">
        <v>12.3</v>
      </c>
      <c r="S2552">
        <v>86.8</v>
      </c>
      <c r="T2552">
        <v>71.7</v>
      </c>
      <c r="U2552">
        <v>65</v>
      </c>
      <c r="V2552">
        <f t="shared" si="217"/>
        <v>-6.7000000000000028</v>
      </c>
      <c r="W2552" t="str">
        <f t="shared" si="218"/>
        <v>Monitor</v>
      </c>
      <c r="X2552" t="str">
        <f t="shared" si="216"/>
        <v>Normal</v>
      </c>
      <c r="Y2552" t="str">
        <f t="shared" si="220"/>
        <v>Local</v>
      </c>
      <c r="Z2552" t="str">
        <f t="shared" si="219"/>
        <v>At-Risk</v>
      </c>
      <c r="AA2552" t="s">
        <v>33</v>
      </c>
      <c r="AB2552">
        <v>0</v>
      </c>
    </row>
    <row r="2553" spans="1:28" x14ac:dyDescent="0.3">
      <c r="A2553">
        <v>11</v>
      </c>
      <c r="B2553" t="s">
        <v>22</v>
      </c>
      <c r="C2553">
        <v>6</v>
      </c>
      <c r="D2553" t="s">
        <v>23</v>
      </c>
      <c r="E2553" t="s">
        <v>44</v>
      </c>
      <c r="F2553">
        <v>4</v>
      </c>
      <c r="G2553">
        <v>0</v>
      </c>
      <c r="H2553" t="s">
        <v>25</v>
      </c>
      <c r="I2553">
        <v>398299</v>
      </c>
      <c r="J2553" t="s">
        <v>37</v>
      </c>
      <c r="K2553" t="s">
        <v>43</v>
      </c>
      <c r="L2553">
        <v>0</v>
      </c>
      <c r="M2553">
        <v>1</v>
      </c>
      <c r="N2553">
        <v>7.3</v>
      </c>
      <c r="O2553" t="s">
        <v>28</v>
      </c>
      <c r="P2553">
        <v>0</v>
      </c>
      <c r="Q2553">
        <v>2</v>
      </c>
      <c r="R2553">
        <v>10</v>
      </c>
      <c r="S2553">
        <v>83.4</v>
      </c>
      <c r="T2553">
        <v>79.599999999999994</v>
      </c>
      <c r="U2553">
        <v>89.5</v>
      </c>
      <c r="V2553">
        <f t="shared" si="217"/>
        <v>9.9000000000000057</v>
      </c>
      <c r="W2553" t="str">
        <f t="shared" si="218"/>
        <v>Monitor</v>
      </c>
      <c r="X2553" t="str">
        <f t="shared" si="216"/>
        <v>Normal</v>
      </c>
      <c r="Y2553" t="str">
        <f t="shared" si="220"/>
        <v>Commuter</v>
      </c>
      <c r="Z2553" t="str">
        <f t="shared" si="219"/>
        <v>At-Risk</v>
      </c>
      <c r="AA2553" t="s">
        <v>42</v>
      </c>
      <c r="AB2553">
        <v>0</v>
      </c>
    </row>
    <row r="2554" spans="1:28" x14ac:dyDescent="0.3">
      <c r="A2554">
        <v>17</v>
      </c>
      <c r="B2554" t="s">
        <v>22</v>
      </c>
      <c r="C2554">
        <v>12</v>
      </c>
      <c r="D2554" t="s">
        <v>39</v>
      </c>
      <c r="E2554" t="s">
        <v>44</v>
      </c>
      <c r="F2554">
        <v>2</v>
      </c>
      <c r="G2554">
        <v>0</v>
      </c>
      <c r="H2554" t="s">
        <v>34</v>
      </c>
      <c r="I2554">
        <v>105613</v>
      </c>
      <c r="J2554" t="s">
        <v>35</v>
      </c>
      <c r="K2554" t="s">
        <v>41</v>
      </c>
      <c r="L2554">
        <v>1</v>
      </c>
      <c r="M2554">
        <v>0</v>
      </c>
      <c r="N2554">
        <v>9.1</v>
      </c>
      <c r="O2554" t="s">
        <v>47</v>
      </c>
      <c r="P2554">
        <v>0</v>
      </c>
      <c r="Q2554">
        <v>3</v>
      </c>
      <c r="R2554">
        <v>20.5</v>
      </c>
      <c r="S2554">
        <v>78.8</v>
      </c>
      <c r="T2554">
        <v>72.5</v>
      </c>
      <c r="U2554">
        <v>77.3</v>
      </c>
      <c r="V2554">
        <f t="shared" si="217"/>
        <v>4.7999999999999972</v>
      </c>
      <c r="W2554" t="str">
        <f t="shared" si="218"/>
        <v>Monitor</v>
      </c>
      <c r="X2554" t="str">
        <f t="shared" si="216"/>
        <v>Normal</v>
      </c>
      <c r="Y2554" t="str">
        <f t="shared" si="220"/>
        <v>Commuter</v>
      </c>
      <c r="Z2554" t="str">
        <f t="shared" si="219"/>
        <v>At-Risk</v>
      </c>
      <c r="AA2554" t="s">
        <v>42</v>
      </c>
      <c r="AB2554">
        <v>0</v>
      </c>
    </row>
    <row r="2555" spans="1:28" x14ac:dyDescent="0.3">
      <c r="A2555">
        <v>14</v>
      </c>
      <c r="B2555" t="s">
        <v>38</v>
      </c>
      <c r="C2555">
        <v>9</v>
      </c>
      <c r="D2555" t="s">
        <v>48</v>
      </c>
      <c r="E2555" t="s">
        <v>30</v>
      </c>
      <c r="F2555">
        <v>3</v>
      </c>
      <c r="G2555">
        <v>0</v>
      </c>
      <c r="H2555" t="s">
        <v>25</v>
      </c>
      <c r="I2555">
        <v>428544</v>
      </c>
      <c r="J2555" t="s">
        <v>37</v>
      </c>
      <c r="K2555" t="s">
        <v>27</v>
      </c>
      <c r="L2555">
        <v>0</v>
      </c>
      <c r="M2555">
        <v>1</v>
      </c>
      <c r="N2555">
        <v>1.2</v>
      </c>
      <c r="O2555" t="s">
        <v>28</v>
      </c>
      <c r="P2555">
        <v>0</v>
      </c>
      <c r="Q2555">
        <v>2</v>
      </c>
      <c r="R2555">
        <v>10.9</v>
      </c>
      <c r="S2555">
        <v>79.7</v>
      </c>
      <c r="T2555">
        <v>58.1</v>
      </c>
      <c r="U2555">
        <v>73</v>
      </c>
      <c r="V2555">
        <f t="shared" si="217"/>
        <v>14.899999999999999</v>
      </c>
      <c r="W2555" t="str">
        <f t="shared" si="218"/>
        <v>Monitor</v>
      </c>
      <c r="X2555" t="str">
        <f t="shared" si="216"/>
        <v>Surge</v>
      </c>
      <c r="Y2555" t="str">
        <f t="shared" si="220"/>
        <v>Local</v>
      </c>
      <c r="Z2555" t="str">
        <f t="shared" si="219"/>
        <v>At-Risk</v>
      </c>
      <c r="AA2555" t="s">
        <v>33</v>
      </c>
      <c r="AB2555">
        <v>0</v>
      </c>
    </row>
    <row r="2556" spans="1:28" x14ac:dyDescent="0.3">
      <c r="A2556">
        <v>14</v>
      </c>
      <c r="B2556" t="s">
        <v>22</v>
      </c>
      <c r="C2556">
        <v>10</v>
      </c>
      <c r="D2556" t="s">
        <v>48</v>
      </c>
      <c r="E2556" t="s">
        <v>44</v>
      </c>
      <c r="F2556">
        <v>7</v>
      </c>
      <c r="G2556">
        <v>0</v>
      </c>
      <c r="H2556" t="s">
        <v>36</v>
      </c>
      <c r="I2556">
        <v>200675</v>
      </c>
      <c r="J2556" t="s">
        <v>37</v>
      </c>
      <c r="K2556" t="s">
        <v>27</v>
      </c>
      <c r="L2556">
        <v>0</v>
      </c>
      <c r="M2556">
        <v>0</v>
      </c>
      <c r="N2556">
        <v>2.7</v>
      </c>
      <c r="O2556" t="s">
        <v>28</v>
      </c>
      <c r="P2556">
        <v>0</v>
      </c>
      <c r="Q2556">
        <v>3</v>
      </c>
      <c r="R2556">
        <v>16</v>
      </c>
      <c r="S2556">
        <v>93.9</v>
      </c>
      <c r="T2556">
        <v>54.8</v>
      </c>
      <c r="U2556">
        <v>58.2</v>
      </c>
      <c r="V2556">
        <f t="shared" si="217"/>
        <v>3.4000000000000057</v>
      </c>
      <c r="W2556" t="str">
        <f t="shared" si="218"/>
        <v>Monitor</v>
      </c>
      <c r="X2556" t="str">
        <f t="shared" si="216"/>
        <v>Normal</v>
      </c>
      <c r="Y2556" t="str">
        <f t="shared" si="220"/>
        <v>Local</v>
      </c>
      <c r="Z2556" t="str">
        <f t="shared" si="219"/>
        <v>Healthy</v>
      </c>
      <c r="AA2556" t="s">
        <v>29</v>
      </c>
      <c r="AB2556">
        <v>0</v>
      </c>
    </row>
    <row r="2557" spans="1:28" x14ac:dyDescent="0.3">
      <c r="A2557">
        <v>15</v>
      </c>
      <c r="B2557" t="s">
        <v>38</v>
      </c>
      <c r="C2557">
        <v>10</v>
      </c>
      <c r="D2557" t="s">
        <v>23</v>
      </c>
      <c r="E2557" t="s">
        <v>44</v>
      </c>
      <c r="F2557">
        <v>5</v>
      </c>
      <c r="G2557">
        <v>1</v>
      </c>
      <c r="H2557" t="s">
        <v>36</v>
      </c>
      <c r="I2557">
        <v>220390</v>
      </c>
      <c r="J2557" t="s">
        <v>31</v>
      </c>
      <c r="K2557" t="s">
        <v>43</v>
      </c>
      <c r="L2557">
        <v>1</v>
      </c>
      <c r="M2557">
        <v>0</v>
      </c>
      <c r="N2557">
        <v>1.9</v>
      </c>
      <c r="O2557" t="s">
        <v>28</v>
      </c>
      <c r="P2557">
        <v>0</v>
      </c>
      <c r="Q2557">
        <v>3</v>
      </c>
      <c r="R2557">
        <v>16.899999999999999</v>
      </c>
      <c r="S2557">
        <v>76.8</v>
      </c>
      <c r="T2557">
        <v>59.1</v>
      </c>
      <c r="U2557">
        <v>67.5</v>
      </c>
      <c r="V2557">
        <f t="shared" si="217"/>
        <v>8.3999999999999986</v>
      </c>
      <c r="W2557" t="str">
        <f t="shared" si="218"/>
        <v>Monitor</v>
      </c>
      <c r="X2557" t="str">
        <f t="shared" si="216"/>
        <v>Normal</v>
      </c>
      <c r="Y2557" t="str">
        <f t="shared" si="220"/>
        <v>Local</v>
      </c>
      <c r="Z2557" t="str">
        <f t="shared" si="219"/>
        <v>At-Risk</v>
      </c>
      <c r="AA2557" t="s">
        <v>33</v>
      </c>
      <c r="AB2557">
        <v>0</v>
      </c>
    </row>
    <row r="2558" spans="1:28" x14ac:dyDescent="0.3">
      <c r="A2558">
        <v>15</v>
      </c>
      <c r="B2558" t="s">
        <v>22</v>
      </c>
      <c r="C2558">
        <v>10</v>
      </c>
      <c r="D2558" t="s">
        <v>48</v>
      </c>
      <c r="E2558" t="s">
        <v>44</v>
      </c>
      <c r="F2558">
        <v>7</v>
      </c>
      <c r="G2558">
        <v>0</v>
      </c>
      <c r="H2558" t="s">
        <v>34</v>
      </c>
      <c r="I2558">
        <v>173791</v>
      </c>
      <c r="J2558" t="s">
        <v>35</v>
      </c>
      <c r="K2558" t="s">
        <v>26</v>
      </c>
      <c r="L2558">
        <v>0</v>
      </c>
      <c r="M2558">
        <v>0</v>
      </c>
      <c r="N2558">
        <v>5.0999999999999996</v>
      </c>
      <c r="O2558" t="s">
        <v>28</v>
      </c>
      <c r="P2558">
        <v>0</v>
      </c>
      <c r="Q2558">
        <v>5</v>
      </c>
      <c r="R2558">
        <v>16.399999999999999</v>
      </c>
      <c r="S2558">
        <v>96.6</v>
      </c>
      <c r="T2558">
        <v>65.2</v>
      </c>
      <c r="U2558">
        <v>77.7</v>
      </c>
      <c r="V2558">
        <f t="shared" si="217"/>
        <v>12.5</v>
      </c>
      <c r="W2558" t="str">
        <f t="shared" si="218"/>
        <v>Monitor</v>
      </c>
      <c r="X2558" t="str">
        <f t="shared" si="216"/>
        <v>Surge</v>
      </c>
      <c r="Y2558" t="str">
        <f t="shared" si="220"/>
        <v>Commuter</v>
      </c>
      <c r="Z2558" t="str">
        <f t="shared" si="219"/>
        <v>Healthy</v>
      </c>
      <c r="AA2558" t="s">
        <v>42</v>
      </c>
      <c r="AB2558">
        <v>0</v>
      </c>
    </row>
    <row r="2559" spans="1:28" x14ac:dyDescent="0.3">
      <c r="A2559">
        <v>17</v>
      </c>
      <c r="B2559" t="s">
        <v>22</v>
      </c>
      <c r="C2559">
        <v>12</v>
      </c>
      <c r="D2559" t="s">
        <v>23</v>
      </c>
      <c r="E2559" t="s">
        <v>44</v>
      </c>
      <c r="F2559">
        <v>5</v>
      </c>
      <c r="G2559">
        <v>0</v>
      </c>
      <c r="H2559" t="s">
        <v>34</v>
      </c>
      <c r="I2559">
        <v>108610</v>
      </c>
      <c r="J2559" t="s">
        <v>31</v>
      </c>
      <c r="K2559" t="s">
        <v>32</v>
      </c>
      <c r="L2559">
        <v>0</v>
      </c>
      <c r="M2559">
        <v>0</v>
      </c>
      <c r="N2559">
        <v>7.3</v>
      </c>
      <c r="O2559" t="s">
        <v>47</v>
      </c>
      <c r="P2559">
        <v>0</v>
      </c>
      <c r="Q2559">
        <v>2</v>
      </c>
      <c r="R2559">
        <v>7.2</v>
      </c>
      <c r="S2559">
        <v>81.400000000000006</v>
      </c>
      <c r="T2559">
        <v>53.8</v>
      </c>
      <c r="U2559">
        <v>62.1</v>
      </c>
      <c r="V2559">
        <f t="shared" si="217"/>
        <v>8.3000000000000043</v>
      </c>
      <c r="W2559" t="str">
        <f t="shared" si="218"/>
        <v>Monitor</v>
      </c>
      <c r="X2559" t="str">
        <f t="shared" si="216"/>
        <v>Normal</v>
      </c>
      <c r="Y2559" t="str">
        <f t="shared" si="220"/>
        <v>Commuter</v>
      </c>
      <c r="Z2559" t="str">
        <f t="shared" si="219"/>
        <v>At-Risk</v>
      </c>
      <c r="AA2559" t="s">
        <v>33</v>
      </c>
      <c r="AB2559">
        <v>0</v>
      </c>
    </row>
    <row r="2560" spans="1:28" x14ac:dyDescent="0.3">
      <c r="A2560">
        <v>14</v>
      </c>
      <c r="B2560" t="s">
        <v>22</v>
      </c>
      <c r="C2560">
        <v>8</v>
      </c>
      <c r="D2560" t="s">
        <v>39</v>
      </c>
      <c r="E2560" t="s">
        <v>30</v>
      </c>
      <c r="F2560">
        <v>3</v>
      </c>
      <c r="G2560">
        <v>1</v>
      </c>
      <c r="H2560" t="s">
        <v>45</v>
      </c>
      <c r="I2560">
        <v>4978937</v>
      </c>
      <c r="J2560" t="s">
        <v>37</v>
      </c>
      <c r="K2560" t="s">
        <v>26</v>
      </c>
      <c r="L2560">
        <v>1</v>
      </c>
      <c r="M2560">
        <v>1</v>
      </c>
      <c r="N2560">
        <v>0.7</v>
      </c>
      <c r="O2560" t="s">
        <v>28</v>
      </c>
      <c r="P2560">
        <v>1</v>
      </c>
      <c r="Q2560">
        <v>3</v>
      </c>
      <c r="R2560">
        <v>12.7</v>
      </c>
      <c r="S2560">
        <v>76</v>
      </c>
      <c r="T2560">
        <v>65.900000000000006</v>
      </c>
      <c r="U2560">
        <v>82.9</v>
      </c>
      <c r="V2560">
        <f t="shared" si="217"/>
        <v>17</v>
      </c>
      <c r="W2560" t="str">
        <f t="shared" si="218"/>
        <v>Monitor</v>
      </c>
      <c r="X2560" t="str">
        <f t="shared" si="216"/>
        <v>Surge</v>
      </c>
      <c r="Y2560" t="str">
        <f t="shared" si="220"/>
        <v>Local</v>
      </c>
      <c r="Z2560" t="str">
        <f t="shared" si="219"/>
        <v>At-Risk</v>
      </c>
      <c r="AA2560" t="s">
        <v>42</v>
      </c>
      <c r="AB2560">
        <v>0</v>
      </c>
    </row>
    <row r="2561" spans="1:28" x14ac:dyDescent="0.3">
      <c r="A2561">
        <v>18</v>
      </c>
      <c r="B2561" t="s">
        <v>22</v>
      </c>
      <c r="C2561">
        <v>12</v>
      </c>
      <c r="D2561" t="s">
        <v>23</v>
      </c>
      <c r="E2561" t="s">
        <v>24</v>
      </c>
      <c r="F2561">
        <v>6</v>
      </c>
      <c r="G2561">
        <v>0</v>
      </c>
      <c r="H2561" t="s">
        <v>25</v>
      </c>
      <c r="I2561">
        <v>403419</v>
      </c>
      <c r="J2561" t="s">
        <v>32</v>
      </c>
      <c r="K2561" t="s">
        <v>41</v>
      </c>
      <c r="L2561">
        <v>1</v>
      </c>
      <c r="M2561">
        <v>0</v>
      </c>
      <c r="N2561">
        <v>8.1</v>
      </c>
      <c r="O2561" t="s">
        <v>28</v>
      </c>
      <c r="P2561">
        <v>1</v>
      </c>
      <c r="Q2561">
        <v>5</v>
      </c>
      <c r="R2561">
        <v>20.5</v>
      </c>
      <c r="S2561">
        <v>94.2</v>
      </c>
      <c r="T2561">
        <v>53</v>
      </c>
      <c r="U2561">
        <v>76.5</v>
      </c>
      <c r="V2561">
        <f t="shared" si="217"/>
        <v>23.5</v>
      </c>
      <c r="W2561" t="str">
        <f t="shared" si="218"/>
        <v>Monitor</v>
      </c>
      <c r="X2561" t="str">
        <f t="shared" si="216"/>
        <v>Surge</v>
      </c>
      <c r="Y2561" t="str">
        <f t="shared" si="220"/>
        <v>Commuter</v>
      </c>
      <c r="Z2561" t="str">
        <f t="shared" si="219"/>
        <v>Healthy</v>
      </c>
      <c r="AA2561" t="s">
        <v>42</v>
      </c>
      <c r="AB2561">
        <v>0</v>
      </c>
    </row>
    <row r="2562" spans="1:28" x14ac:dyDescent="0.3">
      <c r="A2562">
        <v>16</v>
      </c>
      <c r="B2562" t="s">
        <v>38</v>
      </c>
      <c r="C2562">
        <v>11</v>
      </c>
      <c r="D2562" t="s">
        <v>48</v>
      </c>
      <c r="E2562" t="s">
        <v>24</v>
      </c>
      <c r="F2562">
        <v>3</v>
      </c>
      <c r="G2562">
        <v>0</v>
      </c>
      <c r="H2562" t="s">
        <v>36</v>
      </c>
      <c r="I2562">
        <v>190574</v>
      </c>
      <c r="J2562" t="s">
        <v>37</v>
      </c>
      <c r="K2562" t="s">
        <v>32</v>
      </c>
      <c r="L2562">
        <v>0</v>
      </c>
      <c r="M2562">
        <v>0</v>
      </c>
      <c r="N2562">
        <v>0.5</v>
      </c>
      <c r="O2562" t="s">
        <v>28</v>
      </c>
      <c r="P2562">
        <v>0</v>
      </c>
      <c r="Q2562">
        <v>1</v>
      </c>
      <c r="R2562">
        <v>9</v>
      </c>
      <c r="S2562">
        <v>74.2</v>
      </c>
      <c r="T2562">
        <v>53.2</v>
      </c>
      <c r="U2562">
        <v>45.1</v>
      </c>
      <c r="V2562">
        <f t="shared" si="217"/>
        <v>-8.1000000000000014</v>
      </c>
      <c r="W2562" t="str">
        <f t="shared" si="218"/>
        <v>Monitor</v>
      </c>
      <c r="X2562" t="str">
        <f t="shared" si="216"/>
        <v>Normal</v>
      </c>
      <c r="Y2562" t="str">
        <f t="shared" si="220"/>
        <v>Local</v>
      </c>
      <c r="Z2562" t="str">
        <f t="shared" si="219"/>
        <v>Chronic Absenteeism</v>
      </c>
      <c r="AA2562" t="s">
        <v>29</v>
      </c>
      <c r="AB2562">
        <v>0</v>
      </c>
    </row>
    <row r="2563" spans="1:28" x14ac:dyDescent="0.3">
      <c r="A2563">
        <v>17</v>
      </c>
      <c r="B2563" t="s">
        <v>22</v>
      </c>
      <c r="C2563">
        <v>11</v>
      </c>
      <c r="D2563" t="s">
        <v>48</v>
      </c>
      <c r="E2563" t="s">
        <v>44</v>
      </c>
      <c r="F2563">
        <v>7</v>
      </c>
      <c r="G2563">
        <v>1</v>
      </c>
      <c r="H2563" t="s">
        <v>45</v>
      </c>
      <c r="I2563">
        <v>2903150</v>
      </c>
      <c r="J2563" t="s">
        <v>26</v>
      </c>
      <c r="K2563" t="s">
        <v>37</v>
      </c>
      <c r="L2563">
        <v>0</v>
      </c>
      <c r="M2563">
        <v>1</v>
      </c>
      <c r="N2563">
        <v>5.6</v>
      </c>
      <c r="O2563" t="s">
        <v>28</v>
      </c>
      <c r="P2563">
        <v>0</v>
      </c>
      <c r="Q2563">
        <v>3</v>
      </c>
      <c r="R2563">
        <v>14.4</v>
      </c>
      <c r="S2563">
        <v>86.1</v>
      </c>
      <c r="T2563">
        <v>66.7</v>
      </c>
      <c r="U2563">
        <v>76.900000000000006</v>
      </c>
      <c r="V2563">
        <f t="shared" si="217"/>
        <v>10.200000000000003</v>
      </c>
      <c r="W2563" t="str">
        <f t="shared" si="218"/>
        <v>Monitor</v>
      </c>
      <c r="X2563" t="str">
        <f t="shared" ref="X2563:X2626" si="221">IF(V2563&gt;10, "Surge", "Normal")</f>
        <v>Surge</v>
      </c>
      <c r="Y2563" t="str">
        <f t="shared" si="220"/>
        <v>Commuter</v>
      </c>
      <c r="Z2563" t="str">
        <f t="shared" si="219"/>
        <v>At-Risk</v>
      </c>
      <c r="AA2563" t="s">
        <v>42</v>
      </c>
      <c r="AB2563">
        <v>0</v>
      </c>
    </row>
    <row r="2564" spans="1:28" x14ac:dyDescent="0.3">
      <c r="A2564">
        <v>16</v>
      </c>
      <c r="B2564" t="s">
        <v>38</v>
      </c>
      <c r="C2564">
        <v>10</v>
      </c>
      <c r="D2564" t="s">
        <v>48</v>
      </c>
      <c r="E2564" t="s">
        <v>24</v>
      </c>
      <c r="F2564">
        <v>3</v>
      </c>
      <c r="G2564">
        <v>0</v>
      </c>
      <c r="H2564" t="s">
        <v>34</v>
      </c>
      <c r="I2564">
        <v>153741</v>
      </c>
      <c r="J2564" t="s">
        <v>41</v>
      </c>
      <c r="K2564" t="s">
        <v>31</v>
      </c>
      <c r="L2564">
        <v>0</v>
      </c>
      <c r="M2564">
        <v>0</v>
      </c>
      <c r="N2564">
        <v>7.4</v>
      </c>
      <c r="O2564" t="s">
        <v>47</v>
      </c>
      <c r="P2564">
        <v>0</v>
      </c>
      <c r="Q2564">
        <v>4</v>
      </c>
      <c r="R2564">
        <v>16.100000000000001</v>
      </c>
      <c r="S2564">
        <v>73</v>
      </c>
      <c r="T2564">
        <v>54</v>
      </c>
      <c r="U2564">
        <v>63.5</v>
      </c>
      <c r="V2564">
        <f t="shared" si="217"/>
        <v>9.5</v>
      </c>
      <c r="W2564" t="str">
        <f t="shared" si="218"/>
        <v>Monitor</v>
      </c>
      <c r="X2564" t="str">
        <f t="shared" si="221"/>
        <v>Normal</v>
      </c>
      <c r="Y2564" t="str">
        <f t="shared" si="220"/>
        <v>Commuter</v>
      </c>
      <c r="Z2564" t="str">
        <f t="shared" si="219"/>
        <v>Chronic Absenteeism</v>
      </c>
      <c r="AA2564" t="s">
        <v>33</v>
      </c>
      <c r="AB2564">
        <v>0</v>
      </c>
    </row>
    <row r="2565" spans="1:28" x14ac:dyDescent="0.3">
      <c r="A2565">
        <v>17</v>
      </c>
      <c r="B2565" t="s">
        <v>38</v>
      </c>
      <c r="C2565">
        <v>11</v>
      </c>
      <c r="D2565" t="s">
        <v>23</v>
      </c>
      <c r="E2565" t="s">
        <v>30</v>
      </c>
      <c r="F2565">
        <v>8</v>
      </c>
      <c r="G2565">
        <v>0</v>
      </c>
      <c r="H2565" t="s">
        <v>34</v>
      </c>
      <c r="I2565">
        <v>78133</v>
      </c>
      <c r="J2565" t="s">
        <v>37</v>
      </c>
      <c r="K2565" t="s">
        <v>31</v>
      </c>
      <c r="L2565">
        <v>0</v>
      </c>
      <c r="M2565">
        <v>0</v>
      </c>
      <c r="N2565">
        <v>3.6</v>
      </c>
      <c r="O2565" t="s">
        <v>28</v>
      </c>
      <c r="P2565">
        <v>0</v>
      </c>
      <c r="Q2565">
        <v>2</v>
      </c>
      <c r="R2565">
        <v>2.4</v>
      </c>
      <c r="S2565">
        <v>85.3</v>
      </c>
      <c r="T2565">
        <v>48.1</v>
      </c>
      <c r="U2565">
        <v>52.9</v>
      </c>
      <c r="V2565">
        <f t="shared" si="217"/>
        <v>4.7999999999999972</v>
      </c>
      <c r="W2565" t="str">
        <f t="shared" si="218"/>
        <v>Monitor</v>
      </c>
      <c r="X2565" t="str">
        <f t="shared" si="221"/>
        <v>Normal</v>
      </c>
      <c r="Y2565" t="str">
        <f t="shared" si="220"/>
        <v>Local</v>
      </c>
      <c r="Z2565" t="str">
        <f t="shared" si="219"/>
        <v>At-Risk</v>
      </c>
      <c r="AA2565" t="s">
        <v>29</v>
      </c>
      <c r="AB2565">
        <v>0</v>
      </c>
    </row>
    <row r="2566" spans="1:28" x14ac:dyDescent="0.3">
      <c r="A2566">
        <v>14</v>
      </c>
      <c r="B2566" t="s">
        <v>22</v>
      </c>
      <c r="C2566">
        <v>8</v>
      </c>
      <c r="D2566" t="s">
        <v>23</v>
      </c>
      <c r="E2566" t="s">
        <v>44</v>
      </c>
      <c r="F2566">
        <v>3</v>
      </c>
      <c r="G2566">
        <v>0</v>
      </c>
      <c r="H2566" t="s">
        <v>45</v>
      </c>
      <c r="I2566">
        <v>4146689</v>
      </c>
      <c r="J2566" t="s">
        <v>35</v>
      </c>
      <c r="K2566" t="s">
        <v>41</v>
      </c>
      <c r="L2566">
        <v>1</v>
      </c>
      <c r="M2566">
        <v>0</v>
      </c>
      <c r="N2566">
        <v>4.4000000000000004</v>
      </c>
      <c r="O2566" t="s">
        <v>28</v>
      </c>
      <c r="P2566">
        <v>1</v>
      </c>
      <c r="Q2566">
        <v>3</v>
      </c>
      <c r="R2566">
        <v>19</v>
      </c>
      <c r="S2566">
        <v>99.4</v>
      </c>
      <c r="T2566">
        <v>74.2</v>
      </c>
      <c r="U2566">
        <v>83.6</v>
      </c>
      <c r="V2566">
        <f t="shared" si="217"/>
        <v>9.3999999999999915</v>
      </c>
      <c r="W2566" t="str">
        <f t="shared" si="218"/>
        <v>Monitor</v>
      </c>
      <c r="X2566" t="str">
        <f t="shared" si="221"/>
        <v>Normal</v>
      </c>
      <c r="Y2566" t="str">
        <f t="shared" si="220"/>
        <v>Local</v>
      </c>
      <c r="Z2566" t="str">
        <f t="shared" si="219"/>
        <v>Healthy</v>
      </c>
      <c r="AA2566" t="s">
        <v>42</v>
      </c>
      <c r="AB2566">
        <v>0</v>
      </c>
    </row>
    <row r="2567" spans="1:28" x14ac:dyDescent="0.3">
      <c r="A2567">
        <v>13</v>
      </c>
      <c r="B2567" t="s">
        <v>22</v>
      </c>
      <c r="C2567">
        <v>9</v>
      </c>
      <c r="D2567" t="s">
        <v>23</v>
      </c>
      <c r="E2567" t="s">
        <v>30</v>
      </c>
      <c r="F2567">
        <v>8</v>
      </c>
      <c r="G2567">
        <v>0</v>
      </c>
      <c r="H2567" t="s">
        <v>45</v>
      </c>
      <c r="I2567">
        <v>1688864</v>
      </c>
      <c r="J2567" t="s">
        <v>26</v>
      </c>
      <c r="K2567" t="s">
        <v>43</v>
      </c>
      <c r="L2567">
        <v>0</v>
      </c>
      <c r="M2567">
        <v>1</v>
      </c>
      <c r="N2567">
        <v>1.6</v>
      </c>
      <c r="O2567" t="s">
        <v>28</v>
      </c>
      <c r="P2567">
        <v>1</v>
      </c>
      <c r="Q2567">
        <v>3</v>
      </c>
      <c r="R2567">
        <v>22.4</v>
      </c>
      <c r="S2567">
        <v>97.3</v>
      </c>
      <c r="T2567">
        <v>71.2</v>
      </c>
      <c r="U2567">
        <v>79.7</v>
      </c>
      <c r="V2567">
        <f t="shared" si="217"/>
        <v>8.5</v>
      </c>
      <c r="W2567" t="str">
        <f t="shared" si="218"/>
        <v>Monitor</v>
      </c>
      <c r="X2567" t="str">
        <f t="shared" si="221"/>
        <v>Normal</v>
      </c>
      <c r="Y2567" t="str">
        <f t="shared" si="220"/>
        <v>Local</v>
      </c>
      <c r="Z2567" t="str">
        <f t="shared" si="219"/>
        <v>Healthy</v>
      </c>
      <c r="AA2567" t="s">
        <v>42</v>
      </c>
      <c r="AB2567">
        <v>0</v>
      </c>
    </row>
    <row r="2568" spans="1:28" x14ac:dyDescent="0.3">
      <c r="A2568">
        <v>15</v>
      </c>
      <c r="B2568" t="s">
        <v>22</v>
      </c>
      <c r="C2568">
        <v>11</v>
      </c>
      <c r="D2568" t="s">
        <v>39</v>
      </c>
      <c r="E2568" t="s">
        <v>30</v>
      </c>
      <c r="F2568">
        <v>3</v>
      </c>
      <c r="G2568">
        <v>0</v>
      </c>
      <c r="H2568" t="s">
        <v>25</v>
      </c>
      <c r="I2568">
        <v>495589</v>
      </c>
      <c r="J2568" t="s">
        <v>32</v>
      </c>
      <c r="K2568" t="s">
        <v>27</v>
      </c>
      <c r="L2568">
        <v>0</v>
      </c>
      <c r="M2568">
        <v>0</v>
      </c>
      <c r="N2568">
        <v>1.2</v>
      </c>
      <c r="O2568" t="s">
        <v>28</v>
      </c>
      <c r="P2568">
        <v>1</v>
      </c>
      <c r="Q2568">
        <v>3</v>
      </c>
      <c r="R2568">
        <v>19.3</v>
      </c>
      <c r="S2568">
        <v>87.1</v>
      </c>
      <c r="T2568">
        <v>62.6</v>
      </c>
      <c r="U2568">
        <v>71.400000000000006</v>
      </c>
      <c r="V2568">
        <f t="shared" si="217"/>
        <v>8.8000000000000043</v>
      </c>
      <c r="W2568" t="str">
        <f t="shared" si="218"/>
        <v>Monitor</v>
      </c>
      <c r="X2568" t="str">
        <f t="shared" si="221"/>
        <v>Normal</v>
      </c>
      <c r="Y2568" t="str">
        <f t="shared" si="220"/>
        <v>Local</v>
      </c>
      <c r="Z2568" t="str">
        <f t="shared" si="219"/>
        <v>At-Risk</v>
      </c>
      <c r="AA2568" t="s">
        <v>33</v>
      </c>
      <c r="AB2568">
        <v>0</v>
      </c>
    </row>
    <row r="2569" spans="1:28" x14ac:dyDescent="0.3">
      <c r="A2569">
        <v>12</v>
      </c>
      <c r="B2569" t="s">
        <v>38</v>
      </c>
      <c r="C2569">
        <v>6</v>
      </c>
      <c r="D2569" t="s">
        <v>23</v>
      </c>
      <c r="E2569" t="s">
        <v>30</v>
      </c>
      <c r="F2569">
        <v>5</v>
      </c>
      <c r="G2569">
        <v>0</v>
      </c>
      <c r="H2569" t="s">
        <v>34</v>
      </c>
      <c r="I2569">
        <v>88947</v>
      </c>
      <c r="J2569" t="s">
        <v>37</v>
      </c>
      <c r="K2569" t="s">
        <v>37</v>
      </c>
      <c r="L2569">
        <v>0</v>
      </c>
      <c r="M2569">
        <v>0</v>
      </c>
      <c r="N2569">
        <v>7</v>
      </c>
      <c r="O2569" t="s">
        <v>49</v>
      </c>
      <c r="P2569">
        <v>0</v>
      </c>
      <c r="Q2569">
        <v>3</v>
      </c>
      <c r="R2569">
        <v>8.3000000000000007</v>
      </c>
      <c r="S2569">
        <v>70.8</v>
      </c>
      <c r="T2569">
        <v>55.8</v>
      </c>
      <c r="U2569">
        <v>59.4</v>
      </c>
      <c r="V2569">
        <f t="shared" si="217"/>
        <v>3.6000000000000014</v>
      </c>
      <c r="W2569" t="str">
        <f t="shared" si="218"/>
        <v>Monitor</v>
      </c>
      <c r="X2569" t="str">
        <f t="shared" si="221"/>
        <v>Normal</v>
      </c>
      <c r="Y2569" t="str">
        <f t="shared" si="220"/>
        <v>Commuter</v>
      </c>
      <c r="Z2569" t="str">
        <f t="shared" si="219"/>
        <v>Chronic Absenteeism</v>
      </c>
      <c r="AA2569" t="s">
        <v>29</v>
      </c>
      <c r="AB2569">
        <v>0</v>
      </c>
    </row>
    <row r="2570" spans="1:28" x14ac:dyDescent="0.3">
      <c r="A2570">
        <v>12</v>
      </c>
      <c r="B2570" t="s">
        <v>22</v>
      </c>
      <c r="C2570">
        <v>8</v>
      </c>
      <c r="D2570" t="s">
        <v>39</v>
      </c>
      <c r="E2570" t="s">
        <v>24</v>
      </c>
      <c r="F2570">
        <v>6</v>
      </c>
      <c r="G2570">
        <v>0</v>
      </c>
      <c r="H2570" t="s">
        <v>25</v>
      </c>
      <c r="I2570">
        <v>407381</v>
      </c>
      <c r="J2570" t="s">
        <v>26</v>
      </c>
      <c r="K2570" t="s">
        <v>32</v>
      </c>
      <c r="L2570">
        <v>1</v>
      </c>
      <c r="M2570">
        <v>0</v>
      </c>
      <c r="N2570">
        <v>3.1</v>
      </c>
      <c r="O2570" t="s">
        <v>28</v>
      </c>
      <c r="P2570">
        <v>0</v>
      </c>
      <c r="Q2570">
        <v>3</v>
      </c>
      <c r="R2570">
        <v>6.7</v>
      </c>
      <c r="S2570">
        <v>77.900000000000006</v>
      </c>
      <c r="T2570">
        <v>69.400000000000006</v>
      </c>
      <c r="U2570">
        <v>59.7</v>
      </c>
      <c r="V2570">
        <f t="shared" si="217"/>
        <v>-9.7000000000000028</v>
      </c>
      <c r="W2570" t="str">
        <f t="shared" si="218"/>
        <v>Monitor</v>
      </c>
      <c r="X2570" t="str">
        <f t="shared" si="221"/>
        <v>Normal</v>
      </c>
      <c r="Y2570" t="str">
        <f t="shared" si="220"/>
        <v>Local</v>
      </c>
      <c r="Z2570" t="str">
        <f t="shared" si="219"/>
        <v>At-Risk</v>
      </c>
      <c r="AA2570" t="s">
        <v>29</v>
      </c>
      <c r="AB2570">
        <v>0</v>
      </c>
    </row>
    <row r="2571" spans="1:28" x14ac:dyDescent="0.3">
      <c r="A2571">
        <v>17</v>
      </c>
      <c r="B2571" t="s">
        <v>38</v>
      </c>
      <c r="C2571">
        <v>12</v>
      </c>
      <c r="D2571" t="s">
        <v>48</v>
      </c>
      <c r="E2571" t="s">
        <v>24</v>
      </c>
      <c r="F2571">
        <v>4</v>
      </c>
      <c r="G2571">
        <v>1</v>
      </c>
      <c r="H2571" t="s">
        <v>45</v>
      </c>
      <c r="I2571">
        <v>2939978</v>
      </c>
      <c r="J2571" t="s">
        <v>26</v>
      </c>
      <c r="K2571" t="s">
        <v>43</v>
      </c>
      <c r="L2571">
        <v>1</v>
      </c>
      <c r="M2571">
        <v>1</v>
      </c>
      <c r="N2571">
        <v>18.7</v>
      </c>
      <c r="O2571" t="s">
        <v>28</v>
      </c>
      <c r="P2571">
        <v>1</v>
      </c>
      <c r="Q2571">
        <v>3</v>
      </c>
      <c r="R2571">
        <v>20.100000000000001</v>
      </c>
      <c r="S2571">
        <v>93.9</v>
      </c>
      <c r="T2571">
        <v>85.9</v>
      </c>
      <c r="U2571">
        <v>85.3</v>
      </c>
      <c r="V2571">
        <f t="shared" si="217"/>
        <v>-0.60000000000000853</v>
      </c>
      <c r="W2571" t="str">
        <f t="shared" si="218"/>
        <v>Monitor</v>
      </c>
      <c r="X2571" t="str">
        <f t="shared" si="221"/>
        <v>Normal</v>
      </c>
      <c r="Y2571" t="str">
        <f t="shared" si="220"/>
        <v>Distant</v>
      </c>
      <c r="Z2571" t="str">
        <f t="shared" si="219"/>
        <v>Healthy</v>
      </c>
      <c r="AA2571" t="s">
        <v>42</v>
      </c>
      <c r="AB2571">
        <v>0</v>
      </c>
    </row>
    <row r="2572" spans="1:28" x14ac:dyDescent="0.3">
      <c r="A2572">
        <v>15</v>
      </c>
      <c r="B2572" t="s">
        <v>38</v>
      </c>
      <c r="C2572">
        <v>11</v>
      </c>
      <c r="D2572" t="s">
        <v>39</v>
      </c>
      <c r="E2572" t="s">
        <v>30</v>
      </c>
      <c r="F2572">
        <v>4</v>
      </c>
      <c r="G2572">
        <v>0</v>
      </c>
      <c r="H2572" t="s">
        <v>40</v>
      </c>
      <c r="I2572">
        <v>703498</v>
      </c>
      <c r="J2572" t="s">
        <v>41</v>
      </c>
      <c r="K2572" t="s">
        <v>27</v>
      </c>
      <c r="L2572">
        <v>0</v>
      </c>
      <c r="M2572">
        <v>1</v>
      </c>
      <c r="N2572">
        <v>1.7</v>
      </c>
      <c r="O2572" t="s">
        <v>28</v>
      </c>
      <c r="P2572">
        <v>0</v>
      </c>
      <c r="Q2572">
        <v>3</v>
      </c>
      <c r="R2572">
        <v>19</v>
      </c>
      <c r="S2572">
        <v>88.3</v>
      </c>
      <c r="T2572">
        <v>71.3</v>
      </c>
      <c r="U2572">
        <v>79</v>
      </c>
      <c r="V2572">
        <f t="shared" ref="V2572:V2631" si="222">U2572-T2572</f>
        <v>7.7000000000000028</v>
      </c>
      <c r="W2572" t="str">
        <f t="shared" ref="W2572:W2631" si="223">IF(AND(U2572&lt;45,V2572&lt;-10),"High Risk","Monitor")</f>
        <v>Monitor</v>
      </c>
      <c r="X2572" t="str">
        <f t="shared" si="221"/>
        <v>Normal</v>
      </c>
      <c r="Y2572" t="str">
        <f t="shared" si="220"/>
        <v>Local</v>
      </c>
      <c r="Z2572" t="str">
        <f t="shared" si="219"/>
        <v>At-Risk</v>
      </c>
      <c r="AA2572" t="s">
        <v>42</v>
      </c>
      <c r="AB2572">
        <v>0</v>
      </c>
    </row>
    <row r="2573" spans="1:28" x14ac:dyDescent="0.3">
      <c r="A2573">
        <v>16</v>
      </c>
      <c r="B2573" t="s">
        <v>38</v>
      </c>
      <c r="C2573">
        <v>10</v>
      </c>
      <c r="D2573" t="s">
        <v>39</v>
      </c>
      <c r="E2573" t="s">
        <v>24</v>
      </c>
      <c r="F2573">
        <v>6</v>
      </c>
      <c r="G2573">
        <v>0</v>
      </c>
      <c r="H2573" t="s">
        <v>36</v>
      </c>
      <c r="I2573">
        <v>208471</v>
      </c>
      <c r="J2573" t="s">
        <v>31</v>
      </c>
      <c r="K2573" t="s">
        <v>27</v>
      </c>
      <c r="L2573">
        <v>1</v>
      </c>
      <c r="M2573">
        <v>0</v>
      </c>
      <c r="N2573">
        <v>11.5</v>
      </c>
      <c r="O2573" t="s">
        <v>47</v>
      </c>
      <c r="P2573">
        <v>0</v>
      </c>
      <c r="Q2573">
        <v>4</v>
      </c>
      <c r="R2573">
        <v>15.4</v>
      </c>
      <c r="S2573">
        <v>85.1</v>
      </c>
      <c r="T2573">
        <v>58</v>
      </c>
      <c r="U2573">
        <v>69.7</v>
      </c>
      <c r="V2573">
        <f t="shared" si="222"/>
        <v>11.700000000000003</v>
      </c>
      <c r="W2573" t="str">
        <f t="shared" si="223"/>
        <v>Monitor</v>
      </c>
      <c r="X2573" t="str">
        <f t="shared" si="221"/>
        <v>Surge</v>
      </c>
      <c r="Y2573" t="str">
        <f t="shared" si="220"/>
        <v>Commuter</v>
      </c>
      <c r="Z2573" t="str">
        <f t="shared" si="219"/>
        <v>At-Risk</v>
      </c>
      <c r="AA2573" t="s">
        <v>33</v>
      </c>
      <c r="AB2573">
        <v>0</v>
      </c>
    </row>
    <row r="2574" spans="1:28" x14ac:dyDescent="0.3">
      <c r="A2574">
        <v>13</v>
      </c>
      <c r="B2574" t="s">
        <v>22</v>
      </c>
      <c r="C2574">
        <v>8</v>
      </c>
      <c r="D2574" t="s">
        <v>39</v>
      </c>
      <c r="E2574" t="s">
        <v>24</v>
      </c>
      <c r="F2574">
        <v>5</v>
      </c>
      <c r="G2574">
        <v>0</v>
      </c>
      <c r="H2574" t="s">
        <v>36</v>
      </c>
      <c r="I2574">
        <v>249013</v>
      </c>
      <c r="J2574" t="s">
        <v>26</v>
      </c>
      <c r="K2574" t="s">
        <v>26</v>
      </c>
      <c r="L2574">
        <v>1</v>
      </c>
      <c r="M2574">
        <v>1</v>
      </c>
      <c r="N2574">
        <v>1.4</v>
      </c>
      <c r="O2574" t="s">
        <v>47</v>
      </c>
      <c r="P2574">
        <v>0</v>
      </c>
      <c r="Q2574">
        <v>4</v>
      </c>
      <c r="R2574">
        <v>13</v>
      </c>
      <c r="S2574">
        <v>92.6</v>
      </c>
      <c r="T2574">
        <v>56.9</v>
      </c>
      <c r="U2574">
        <v>70</v>
      </c>
      <c r="V2574">
        <f t="shared" si="222"/>
        <v>13.100000000000001</v>
      </c>
      <c r="W2574" t="str">
        <f t="shared" si="223"/>
        <v>Monitor</v>
      </c>
      <c r="X2574" t="str">
        <f t="shared" si="221"/>
        <v>Surge</v>
      </c>
      <c r="Y2574" t="str">
        <f t="shared" si="220"/>
        <v>Local</v>
      </c>
      <c r="Z2574" t="str">
        <f t="shared" si="219"/>
        <v>Healthy</v>
      </c>
      <c r="AA2574" t="s">
        <v>33</v>
      </c>
      <c r="AB2574">
        <v>0</v>
      </c>
    </row>
    <row r="2575" spans="1:28" x14ac:dyDescent="0.3">
      <c r="A2575">
        <v>18</v>
      </c>
      <c r="B2575" t="s">
        <v>38</v>
      </c>
      <c r="C2575">
        <v>12</v>
      </c>
      <c r="D2575" t="s">
        <v>23</v>
      </c>
      <c r="E2575" t="s">
        <v>44</v>
      </c>
      <c r="F2575">
        <v>5</v>
      </c>
      <c r="G2575">
        <v>0</v>
      </c>
      <c r="H2575" t="s">
        <v>34</v>
      </c>
      <c r="I2575">
        <v>101437</v>
      </c>
      <c r="J2575" t="s">
        <v>26</v>
      </c>
      <c r="K2575" t="s">
        <v>41</v>
      </c>
      <c r="L2575">
        <v>1</v>
      </c>
      <c r="M2575">
        <v>0</v>
      </c>
      <c r="N2575">
        <v>6.4</v>
      </c>
      <c r="O2575" t="s">
        <v>49</v>
      </c>
      <c r="P2575">
        <v>0</v>
      </c>
      <c r="Q2575">
        <v>3</v>
      </c>
      <c r="R2575">
        <v>16.7</v>
      </c>
      <c r="S2575">
        <v>77.400000000000006</v>
      </c>
      <c r="T2575">
        <v>48.7</v>
      </c>
      <c r="U2575">
        <v>71</v>
      </c>
      <c r="V2575">
        <f t="shared" si="222"/>
        <v>22.299999999999997</v>
      </c>
      <c r="W2575" t="str">
        <f t="shared" si="223"/>
        <v>Monitor</v>
      </c>
      <c r="X2575" t="str">
        <f t="shared" si="221"/>
        <v>Surge</v>
      </c>
      <c r="Y2575" t="str">
        <f t="shared" si="220"/>
        <v>Commuter</v>
      </c>
      <c r="Z2575" t="str">
        <f t="shared" si="219"/>
        <v>At-Risk</v>
      </c>
      <c r="AA2575" t="s">
        <v>33</v>
      </c>
      <c r="AB2575">
        <v>0</v>
      </c>
    </row>
    <row r="2576" spans="1:28" x14ac:dyDescent="0.3">
      <c r="A2576">
        <v>11</v>
      </c>
      <c r="B2576" t="s">
        <v>38</v>
      </c>
      <c r="C2576">
        <v>7</v>
      </c>
      <c r="D2576" t="s">
        <v>39</v>
      </c>
      <c r="E2576" t="s">
        <v>30</v>
      </c>
      <c r="F2576">
        <v>6</v>
      </c>
      <c r="G2576">
        <v>0</v>
      </c>
      <c r="H2576" t="s">
        <v>40</v>
      </c>
      <c r="I2576">
        <v>1007218</v>
      </c>
      <c r="J2576" t="s">
        <v>43</v>
      </c>
      <c r="K2576" t="s">
        <v>27</v>
      </c>
      <c r="L2576">
        <v>1</v>
      </c>
      <c r="M2576">
        <v>0</v>
      </c>
      <c r="N2576">
        <v>2</v>
      </c>
      <c r="O2576" t="s">
        <v>28</v>
      </c>
      <c r="P2576">
        <v>1</v>
      </c>
      <c r="Q2576">
        <v>2</v>
      </c>
      <c r="R2576">
        <v>22</v>
      </c>
      <c r="S2576">
        <v>100</v>
      </c>
      <c r="T2576">
        <v>74.7</v>
      </c>
      <c r="U2576">
        <v>87.9</v>
      </c>
      <c r="V2576">
        <f t="shared" si="222"/>
        <v>13.200000000000003</v>
      </c>
      <c r="W2576" t="str">
        <f t="shared" si="223"/>
        <v>Monitor</v>
      </c>
      <c r="X2576" t="str">
        <f t="shared" si="221"/>
        <v>Surge</v>
      </c>
      <c r="Y2576" t="str">
        <f t="shared" si="220"/>
        <v>Local</v>
      </c>
      <c r="Z2576" t="str">
        <f t="shared" si="219"/>
        <v>Healthy</v>
      </c>
      <c r="AA2576" t="s">
        <v>42</v>
      </c>
      <c r="AB2576">
        <v>0</v>
      </c>
    </row>
    <row r="2577" spans="1:28" x14ac:dyDescent="0.3">
      <c r="A2577">
        <v>16</v>
      </c>
      <c r="B2577" t="s">
        <v>38</v>
      </c>
      <c r="C2577">
        <v>10</v>
      </c>
      <c r="D2577" t="s">
        <v>39</v>
      </c>
      <c r="E2577" t="s">
        <v>44</v>
      </c>
      <c r="F2577">
        <v>6</v>
      </c>
      <c r="G2577">
        <v>0</v>
      </c>
      <c r="H2577" t="s">
        <v>36</v>
      </c>
      <c r="I2577">
        <v>241429</v>
      </c>
      <c r="J2577" t="s">
        <v>43</v>
      </c>
      <c r="K2577" t="s">
        <v>41</v>
      </c>
      <c r="L2577">
        <v>0</v>
      </c>
      <c r="M2577">
        <v>0</v>
      </c>
      <c r="N2577">
        <v>2.1</v>
      </c>
      <c r="O2577" t="s">
        <v>28</v>
      </c>
      <c r="P2577">
        <v>0</v>
      </c>
      <c r="Q2577">
        <v>4</v>
      </c>
      <c r="R2577">
        <v>6.3</v>
      </c>
      <c r="S2577">
        <v>87.2</v>
      </c>
      <c r="T2577">
        <v>51.9</v>
      </c>
      <c r="U2577">
        <v>61.5</v>
      </c>
      <c r="V2577">
        <f t="shared" si="222"/>
        <v>9.6000000000000014</v>
      </c>
      <c r="W2577" t="str">
        <f t="shared" si="223"/>
        <v>Monitor</v>
      </c>
      <c r="X2577" t="str">
        <f t="shared" si="221"/>
        <v>Normal</v>
      </c>
      <c r="Y2577" t="str">
        <f t="shared" si="220"/>
        <v>Local</v>
      </c>
      <c r="Z2577" t="str">
        <f t="shared" si="219"/>
        <v>At-Risk</v>
      </c>
      <c r="AA2577" t="s">
        <v>33</v>
      </c>
      <c r="AB2577">
        <v>0</v>
      </c>
    </row>
    <row r="2578" spans="1:28" x14ac:dyDescent="0.3">
      <c r="A2578">
        <v>15</v>
      </c>
      <c r="B2578" t="s">
        <v>38</v>
      </c>
      <c r="C2578">
        <v>11</v>
      </c>
      <c r="D2578" t="s">
        <v>23</v>
      </c>
      <c r="E2578" t="s">
        <v>30</v>
      </c>
      <c r="F2578">
        <v>5</v>
      </c>
      <c r="G2578">
        <v>1</v>
      </c>
      <c r="H2578" t="s">
        <v>25</v>
      </c>
      <c r="I2578">
        <v>547530</v>
      </c>
      <c r="J2578" t="s">
        <v>37</v>
      </c>
      <c r="K2578" t="s">
        <v>31</v>
      </c>
      <c r="L2578">
        <v>0</v>
      </c>
      <c r="M2578">
        <v>1</v>
      </c>
      <c r="N2578">
        <v>2.8</v>
      </c>
      <c r="O2578" t="s">
        <v>28</v>
      </c>
      <c r="P2578">
        <v>0</v>
      </c>
      <c r="Q2578">
        <v>4</v>
      </c>
      <c r="R2578">
        <v>14.5</v>
      </c>
      <c r="S2578">
        <v>95.5</v>
      </c>
      <c r="T2578">
        <v>62.4</v>
      </c>
      <c r="U2578">
        <v>84.5</v>
      </c>
      <c r="V2578">
        <f t="shared" si="222"/>
        <v>22.1</v>
      </c>
      <c r="W2578" t="str">
        <f t="shared" si="223"/>
        <v>Monitor</v>
      </c>
      <c r="X2578" t="str">
        <f t="shared" si="221"/>
        <v>Surge</v>
      </c>
      <c r="Y2578" t="str">
        <f t="shared" si="220"/>
        <v>Local</v>
      </c>
      <c r="Z2578" t="str">
        <f t="shared" si="219"/>
        <v>Healthy</v>
      </c>
      <c r="AA2578" t="s">
        <v>42</v>
      </c>
      <c r="AB2578">
        <v>0</v>
      </c>
    </row>
    <row r="2579" spans="1:28" x14ac:dyDescent="0.3">
      <c r="A2579">
        <v>11</v>
      </c>
      <c r="B2579" t="s">
        <v>22</v>
      </c>
      <c r="C2579">
        <v>6</v>
      </c>
      <c r="D2579" t="s">
        <v>23</v>
      </c>
      <c r="E2579" t="s">
        <v>44</v>
      </c>
      <c r="F2579">
        <v>4</v>
      </c>
      <c r="G2579">
        <v>0</v>
      </c>
      <c r="H2579" t="s">
        <v>36</v>
      </c>
      <c r="I2579">
        <v>199510</v>
      </c>
      <c r="J2579" t="s">
        <v>41</v>
      </c>
      <c r="K2579" t="s">
        <v>31</v>
      </c>
      <c r="L2579">
        <v>0</v>
      </c>
      <c r="M2579">
        <v>1</v>
      </c>
      <c r="N2579">
        <v>1.5</v>
      </c>
      <c r="O2579" t="s">
        <v>28</v>
      </c>
      <c r="P2579">
        <v>1</v>
      </c>
      <c r="Q2579">
        <v>3</v>
      </c>
      <c r="R2579">
        <v>11.6</v>
      </c>
      <c r="S2579">
        <v>87.6</v>
      </c>
      <c r="T2579">
        <v>47.3</v>
      </c>
      <c r="U2579">
        <v>56.7</v>
      </c>
      <c r="V2579">
        <f t="shared" si="222"/>
        <v>9.4000000000000057</v>
      </c>
      <c r="W2579" t="str">
        <f t="shared" si="223"/>
        <v>Monitor</v>
      </c>
      <c r="X2579" t="str">
        <f t="shared" si="221"/>
        <v>Normal</v>
      </c>
      <c r="Y2579" t="str">
        <f t="shared" si="220"/>
        <v>Local</v>
      </c>
      <c r="Z2579" t="str">
        <f t="shared" si="219"/>
        <v>At-Risk</v>
      </c>
      <c r="AA2579" t="s">
        <v>29</v>
      </c>
      <c r="AB2579">
        <v>0</v>
      </c>
    </row>
    <row r="2580" spans="1:28" x14ac:dyDescent="0.3">
      <c r="A2580">
        <v>16</v>
      </c>
      <c r="B2580" t="s">
        <v>38</v>
      </c>
      <c r="C2580">
        <v>11</v>
      </c>
      <c r="D2580" t="s">
        <v>23</v>
      </c>
      <c r="E2580" t="s">
        <v>24</v>
      </c>
      <c r="F2580">
        <v>5</v>
      </c>
      <c r="G2580">
        <v>1</v>
      </c>
      <c r="H2580" t="s">
        <v>25</v>
      </c>
      <c r="I2580">
        <v>486459</v>
      </c>
      <c r="J2580" t="s">
        <v>41</v>
      </c>
      <c r="K2580" t="s">
        <v>35</v>
      </c>
      <c r="L2580">
        <v>1</v>
      </c>
      <c r="M2580">
        <v>0</v>
      </c>
      <c r="N2580">
        <v>8.6999999999999993</v>
      </c>
      <c r="O2580" t="s">
        <v>28</v>
      </c>
      <c r="P2580">
        <v>0</v>
      </c>
      <c r="Q2580">
        <v>3</v>
      </c>
      <c r="R2580">
        <v>4.5</v>
      </c>
      <c r="S2580">
        <v>83.2</v>
      </c>
      <c r="T2580">
        <v>65.8</v>
      </c>
      <c r="U2580">
        <v>75.7</v>
      </c>
      <c r="V2580">
        <f t="shared" si="222"/>
        <v>9.9000000000000057</v>
      </c>
      <c r="W2580" t="str">
        <f t="shared" si="223"/>
        <v>Monitor</v>
      </c>
      <c r="X2580" t="str">
        <f t="shared" si="221"/>
        <v>Normal</v>
      </c>
      <c r="Y2580" t="str">
        <f t="shared" si="220"/>
        <v>Commuter</v>
      </c>
      <c r="Z2580" t="str">
        <f t="shared" si="219"/>
        <v>At-Risk</v>
      </c>
      <c r="AA2580" t="s">
        <v>42</v>
      </c>
      <c r="AB2580">
        <v>0</v>
      </c>
    </row>
    <row r="2581" spans="1:28" x14ac:dyDescent="0.3">
      <c r="A2581">
        <v>15</v>
      </c>
      <c r="B2581" t="s">
        <v>38</v>
      </c>
      <c r="C2581">
        <v>9</v>
      </c>
      <c r="D2581" t="s">
        <v>39</v>
      </c>
      <c r="E2581" t="s">
        <v>44</v>
      </c>
      <c r="F2581">
        <v>3</v>
      </c>
      <c r="G2581">
        <v>0</v>
      </c>
      <c r="H2581" t="s">
        <v>34</v>
      </c>
      <c r="I2581">
        <v>60877</v>
      </c>
      <c r="J2581" t="s">
        <v>35</v>
      </c>
      <c r="K2581" t="s">
        <v>37</v>
      </c>
      <c r="L2581">
        <v>0</v>
      </c>
      <c r="M2581">
        <v>0</v>
      </c>
      <c r="N2581">
        <v>5.8</v>
      </c>
      <c r="O2581" t="s">
        <v>47</v>
      </c>
      <c r="P2581">
        <v>0</v>
      </c>
      <c r="Q2581">
        <v>3</v>
      </c>
      <c r="R2581">
        <v>13.4</v>
      </c>
      <c r="S2581">
        <v>76.599999999999994</v>
      </c>
      <c r="T2581">
        <v>36.4</v>
      </c>
      <c r="U2581">
        <v>56</v>
      </c>
      <c r="V2581">
        <f t="shared" si="222"/>
        <v>19.600000000000001</v>
      </c>
      <c r="W2581" t="str">
        <f t="shared" si="223"/>
        <v>Monitor</v>
      </c>
      <c r="X2581" t="str">
        <f t="shared" si="221"/>
        <v>Surge</v>
      </c>
      <c r="Y2581" t="str">
        <f t="shared" si="220"/>
        <v>Commuter</v>
      </c>
      <c r="Z2581" t="str">
        <f t="shared" si="219"/>
        <v>At-Risk</v>
      </c>
      <c r="AA2581" t="s">
        <v>29</v>
      </c>
      <c r="AB2581">
        <v>0</v>
      </c>
    </row>
    <row r="2582" spans="1:28" x14ac:dyDescent="0.3">
      <c r="A2582">
        <v>12</v>
      </c>
      <c r="B2582" t="s">
        <v>46</v>
      </c>
      <c r="C2582">
        <v>6</v>
      </c>
      <c r="D2582" t="s">
        <v>23</v>
      </c>
      <c r="E2582" t="s">
        <v>30</v>
      </c>
      <c r="F2582">
        <v>5</v>
      </c>
      <c r="G2582">
        <v>0</v>
      </c>
      <c r="H2582" t="s">
        <v>25</v>
      </c>
      <c r="I2582">
        <v>626317</v>
      </c>
      <c r="J2582" t="s">
        <v>43</v>
      </c>
      <c r="K2582" t="s">
        <v>37</v>
      </c>
      <c r="L2582">
        <v>1</v>
      </c>
      <c r="M2582">
        <v>1</v>
      </c>
      <c r="N2582">
        <v>0.9</v>
      </c>
      <c r="O2582" t="s">
        <v>28</v>
      </c>
      <c r="P2582">
        <v>0</v>
      </c>
      <c r="Q2582">
        <v>5</v>
      </c>
      <c r="R2582">
        <v>17</v>
      </c>
      <c r="S2582">
        <v>100</v>
      </c>
      <c r="T2582">
        <v>73.599999999999994</v>
      </c>
      <c r="U2582">
        <v>81.900000000000006</v>
      </c>
      <c r="V2582">
        <f t="shared" si="222"/>
        <v>8.3000000000000114</v>
      </c>
      <c r="W2582" t="str">
        <f t="shared" si="223"/>
        <v>Monitor</v>
      </c>
      <c r="X2582" t="str">
        <f t="shared" si="221"/>
        <v>Normal</v>
      </c>
      <c r="Y2582" t="str">
        <f t="shared" si="220"/>
        <v>Local</v>
      </c>
      <c r="Z2582" t="str">
        <f t="shared" si="219"/>
        <v>Healthy</v>
      </c>
      <c r="AA2582" t="s">
        <v>42</v>
      </c>
      <c r="AB2582">
        <v>0</v>
      </c>
    </row>
    <row r="2583" spans="1:28" x14ac:dyDescent="0.3">
      <c r="A2583">
        <v>16</v>
      </c>
      <c r="B2583" t="s">
        <v>38</v>
      </c>
      <c r="C2583">
        <v>11</v>
      </c>
      <c r="D2583" t="s">
        <v>48</v>
      </c>
      <c r="E2583" t="s">
        <v>30</v>
      </c>
      <c r="F2583">
        <v>5</v>
      </c>
      <c r="G2583">
        <v>0</v>
      </c>
      <c r="H2583" t="s">
        <v>34</v>
      </c>
      <c r="I2583">
        <v>93802</v>
      </c>
      <c r="J2583" t="s">
        <v>37</v>
      </c>
      <c r="K2583" t="s">
        <v>26</v>
      </c>
      <c r="L2583">
        <v>1</v>
      </c>
      <c r="M2583">
        <v>1</v>
      </c>
      <c r="N2583">
        <v>1.5</v>
      </c>
      <c r="O2583" t="s">
        <v>28</v>
      </c>
      <c r="P2583">
        <v>0</v>
      </c>
      <c r="Q2583">
        <v>3</v>
      </c>
      <c r="R2583">
        <v>9.4</v>
      </c>
      <c r="S2583">
        <v>92.2</v>
      </c>
      <c r="T2583">
        <v>58.5</v>
      </c>
      <c r="U2583">
        <v>66.3</v>
      </c>
      <c r="V2583">
        <f t="shared" si="222"/>
        <v>7.7999999999999972</v>
      </c>
      <c r="W2583" t="str">
        <f t="shared" si="223"/>
        <v>Monitor</v>
      </c>
      <c r="X2583" t="str">
        <f t="shared" si="221"/>
        <v>Normal</v>
      </c>
      <c r="Y2583" t="str">
        <f t="shared" si="220"/>
        <v>Local</v>
      </c>
      <c r="Z2583" t="str">
        <f t="shared" si="219"/>
        <v>Healthy</v>
      </c>
      <c r="AA2583" t="s">
        <v>33</v>
      </c>
      <c r="AB2583">
        <v>0</v>
      </c>
    </row>
    <row r="2584" spans="1:28" x14ac:dyDescent="0.3">
      <c r="A2584">
        <v>16</v>
      </c>
      <c r="B2584" t="s">
        <v>38</v>
      </c>
      <c r="C2584">
        <v>11</v>
      </c>
      <c r="D2584" t="s">
        <v>48</v>
      </c>
      <c r="E2584" t="s">
        <v>30</v>
      </c>
      <c r="F2584">
        <v>7</v>
      </c>
      <c r="G2584">
        <v>0</v>
      </c>
      <c r="H2584" t="s">
        <v>25</v>
      </c>
      <c r="I2584">
        <v>405048</v>
      </c>
      <c r="J2584" t="s">
        <v>26</v>
      </c>
      <c r="K2584" t="s">
        <v>37</v>
      </c>
      <c r="L2584">
        <v>1</v>
      </c>
      <c r="M2584">
        <v>1</v>
      </c>
      <c r="N2584">
        <v>1.5</v>
      </c>
      <c r="O2584" t="s">
        <v>28</v>
      </c>
      <c r="P2584">
        <v>1</v>
      </c>
      <c r="Q2584">
        <v>3</v>
      </c>
      <c r="R2584">
        <v>17</v>
      </c>
      <c r="S2584">
        <v>71</v>
      </c>
      <c r="T2584">
        <v>45.7</v>
      </c>
      <c r="U2584">
        <v>64.8</v>
      </c>
      <c r="V2584">
        <f t="shared" si="222"/>
        <v>19.099999999999994</v>
      </c>
      <c r="W2584" t="str">
        <f t="shared" si="223"/>
        <v>Monitor</v>
      </c>
      <c r="X2584" t="str">
        <f t="shared" si="221"/>
        <v>Surge</v>
      </c>
      <c r="Y2584" t="str">
        <f t="shared" si="220"/>
        <v>Local</v>
      </c>
      <c r="Z2584" t="str">
        <f t="shared" si="219"/>
        <v>Chronic Absenteeism</v>
      </c>
      <c r="AA2584" t="s">
        <v>33</v>
      </c>
      <c r="AB2584">
        <v>0</v>
      </c>
    </row>
    <row r="2585" spans="1:28" x14ac:dyDescent="0.3">
      <c r="A2585">
        <v>14</v>
      </c>
      <c r="B2585" t="s">
        <v>38</v>
      </c>
      <c r="C2585">
        <v>10</v>
      </c>
      <c r="D2585" t="s">
        <v>23</v>
      </c>
      <c r="E2585" t="s">
        <v>30</v>
      </c>
      <c r="F2585">
        <v>2</v>
      </c>
      <c r="G2585">
        <v>0</v>
      </c>
      <c r="H2585" t="s">
        <v>40</v>
      </c>
      <c r="I2585">
        <v>1032481</v>
      </c>
      <c r="J2585" t="s">
        <v>43</v>
      </c>
      <c r="K2585" t="s">
        <v>43</v>
      </c>
      <c r="L2585">
        <v>1</v>
      </c>
      <c r="M2585">
        <v>1</v>
      </c>
      <c r="N2585">
        <v>1</v>
      </c>
      <c r="O2585" t="s">
        <v>28</v>
      </c>
      <c r="P2585">
        <v>0</v>
      </c>
      <c r="Q2585">
        <v>3</v>
      </c>
      <c r="R2585">
        <v>9.4</v>
      </c>
      <c r="S2585">
        <v>87.1</v>
      </c>
      <c r="T2585">
        <v>57.9</v>
      </c>
      <c r="U2585">
        <v>68.8</v>
      </c>
      <c r="V2585">
        <f t="shared" si="222"/>
        <v>10.899999999999999</v>
      </c>
      <c r="W2585" t="str">
        <f t="shared" si="223"/>
        <v>Monitor</v>
      </c>
      <c r="X2585" t="str">
        <f t="shared" si="221"/>
        <v>Surge</v>
      </c>
      <c r="Y2585" t="str">
        <f t="shared" si="220"/>
        <v>Local</v>
      </c>
      <c r="Z2585" t="str">
        <f t="shared" si="219"/>
        <v>At-Risk</v>
      </c>
      <c r="AA2585" t="s">
        <v>33</v>
      </c>
      <c r="AB2585">
        <v>0</v>
      </c>
    </row>
    <row r="2586" spans="1:28" x14ac:dyDescent="0.3">
      <c r="A2586">
        <v>13</v>
      </c>
      <c r="B2586" t="s">
        <v>38</v>
      </c>
      <c r="C2586">
        <v>7</v>
      </c>
      <c r="D2586" t="s">
        <v>39</v>
      </c>
      <c r="E2586" t="s">
        <v>44</v>
      </c>
      <c r="F2586">
        <v>4</v>
      </c>
      <c r="G2586">
        <v>0</v>
      </c>
      <c r="H2586" t="s">
        <v>40</v>
      </c>
      <c r="I2586">
        <v>798813</v>
      </c>
      <c r="J2586" t="s">
        <v>26</v>
      </c>
      <c r="K2586" t="s">
        <v>35</v>
      </c>
      <c r="L2586">
        <v>0</v>
      </c>
      <c r="M2586">
        <v>0</v>
      </c>
      <c r="N2586">
        <v>4.8</v>
      </c>
      <c r="O2586" t="s">
        <v>28</v>
      </c>
      <c r="P2586">
        <v>0</v>
      </c>
      <c r="Q2586">
        <v>2</v>
      </c>
      <c r="R2586">
        <v>13.1</v>
      </c>
      <c r="S2586">
        <v>77</v>
      </c>
      <c r="T2586">
        <v>62.1</v>
      </c>
      <c r="U2586">
        <v>45.2</v>
      </c>
      <c r="V2586">
        <f t="shared" si="222"/>
        <v>-16.899999999999999</v>
      </c>
      <c r="W2586" t="str">
        <f t="shared" si="223"/>
        <v>Monitor</v>
      </c>
      <c r="X2586" t="str">
        <f t="shared" si="221"/>
        <v>Normal</v>
      </c>
      <c r="Y2586" t="str">
        <f t="shared" si="220"/>
        <v>Local</v>
      </c>
      <c r="Z2586" t="str">
        <f t="shared" si="219"/>
        <v>At-Risk</v>
      </c>
      <c r="AA2586" t="s">
        <v>29</v>
      </c>
      <c r="AB2586">
        <v>0</v>
      </c>
    </row>
    <row r="2587" spans="1:28" x14ac:dyDescent="0.3">
      <c r="A2587">
        <v>14</v>
      </c>
      <c r="B2587" t="s">
        <v>38</v>
      </c>
      <c r="C2587">
        <v>9</v>
      </c>
      <c r="D2587" t="s">
        <v>39</v>
      </c>
      <c r="E2587" t="s">
        <v>30</v>
      </c>
      <c r="F2587">
        <v>2</v>
      </c>
      <c r="G2587">
        <v>0</v>
      </c>
      <c r="H2587" t="s">
        <v>36</v>
      </c>
      <c r="I2587">
        <v>317591</v>
      </c>
      <c r="J2587" t="s">
        <v>32</v>
      </c>
      <c r="K2587" t="s">
        <v>32</v>
      </c>
      <c r="L2587">
        <v>0</v>
      </c>
      <c r="M2587">
        <v>1</v>
      </c>
      <c r="N2587">
        <v>0.5</v>
      </c>
      <c r="O2587" t="s">
        <v>28</v>
      </c>
      <c r="P2587">
        <v>1</v>
      </c>
      <c r="Q2587">
        <v>1</v>
      </c>
      <c r="R2587">
        <v>12.2</v>
      </c>
      <c r="S2587">
        <v>84.2</v>
      </c>
      <c r="T2587">
        <v>66.099999999999994</v>
      </c>
      <c r="U2587">
        <v>79.400000000000006</v>
      </c>
      <c r="V2587">
        <f t="shared" si="222"/>
        <v>13.300000000000011</v>
      </c>
      <c r="W2587" t="str">
        <f t="shared" si="223"/>
        <v>Monitor</v>
      </c>
      <c r="X2587" t="str">
        <f t="shared" si="221"/>
        <v>Surge</v>
      </c>
      <c r="Y2587" t="str">
        <f t="shared" si="220"/>
        <v>Local</v>
      </c>
      <c r="Z2587" t="str">
        <f t="shared" si="219"/>
        <v>At-Risk</v>
      </c>
      <c r="AA2587" t="s">
        <v>42</v>
      </c>
      <c r="AB2587">
        <v>0</v>
      </c>
    </row>
    <row r="2588" spans="1:28" x14ac:dyDescent="0.3">
      <c r="A2588">
        <v>16</v>
      </c>
      <c r="B2588" t="s">
        <v>22</v>
      </c>
      <c r="C2588">
        <v>11</v>
      </c>
      <c r="D2588" t="s">
        <v>39</v>
      </c>
      <c r="E2588" t="s">
        <v>30</v>
      </c>
      <c r="F2588">
        <v>4</v>
      </c>
      <c r="G2588">
        <v>0</v>
      </c>
      <c r="H2588" t="s">
        <v>25</v>
      </c>
      <c r="I2588">
        <v>394409</v>
      </c>
      <c r="J2588" t="s">
        <v>31</v>
      </c>
      <c r="K2588" t="s">
        <v>27</v>
      </c>
      <c r="L2588">
        <v>0</v>
      </c>
      <c r="M2588">
        <v>1</v>
      </c>
      <c r="N2588">
        <v>4.0999999999999996</v>
      </c>
      <c r="O2588" t="s">
        <v>28</v>
      </c>
      <c r="P2588">
        <v>0</v>
      </c>
      <c r="Q2588">
        <v>2</v>
      </c>
      <c r="R2588">
        <v>11.4</v>
      </c>
      <c r="S2588">
        <v>83.5</v>
      </c>
      <c r="T2588">
        <v>60.6</v>
      </c>
      <c r="U2588">
        <v>65.2</v>
      </c>
      <c r="V2588">
        <f t="shared" si="222"/>
        <v>4.6000000000000014</v>
      </c>
      <c r="W2588" t="str">
        <f t="shared" si="223"/>
        <v>Monitor</v>
      </c>
      <c r="X2588" t="str">
        <f t="shared" si="221"/>
        <v>Normal</v>
      </c>
      <c r="Y2588" t="str">
        <f t="shared" si="220"/>
        <v>Local</v>
      </c>
      <c r="Z2588" t="str">
        <f t="shared" si="219"/>
        <v>At-Risk</v>
      </c>
      <c r="AA2588" t="s">
        <v>33</v>
      </c>
      <c r="AB2588">
        <v>0</v>
      </c>
    </row>
    <row r="2589" spans="1:28" x14ac:dyDescent="0.3">
      <c r="A2589">
        <v>15</v>
      </c>
      <c r="B2589" t="s">
        <v>38</v>
      </c>
      <c r="C2589">
        <v>9</v>
      </c>
      <c r="D2589" t="s">
        <v>48</v>
      </c>
      <c r="E2589" t="s">
        <v>30</v>
      </c>
      <c r="F2589">
        <v>8</v>
      </c>
      <c r="G2589">
        <v>0</v>
      </c>
      <c r="H2589" t="s">
        <v>45</v>
      </c>
      <c r="I2589">
        <v>4782022</v>
      </c>
      <c r="J2589" t="s">
        <v>35</v>
      </c>
      <c r="K2589" t="s">
        <v>27</v>
      </c>
      <c r="M2589">
        <v>1</v>
      </c>
      <c r="N2589">
        <v>2.6</v>
      </c>
      <c r="O2589" t="s">
        <v>28</v>
      </c>
      <c r="P2589">
        <v>0</v>
      </c>
      <c r="Q2589">
        <v>4</v>
      </c>
      <c r="R2589">
        <v>12.1</v>
      </c>
      <c r="S2589">
        <v>85.5</v>
      </c>
      <c r="T2589">
        <v>75</v>
      </c>
      <c r="U2589">
        <v>76</v>
      </c>
      <c r="V2589">
        <f t="shared" si="222"/>
        <v>1</v>
      </c>
      <c r="W2589" t="str">
        <f t="shared" si="223"/>
        <v>Monitor</v>
      </c>
      <c r="X2589" t="str">
        <f t="shared" si="221"/>
        <v>Normal</v>
      </c>
      <c r="Y2589" t="str">
        <f t="shared" si="220"/>
        <v>Local</v>
      </c>
      <c r="Z2589" t="str">
        <f t="shared" si="219"/>
        <v>At-Risk</v>
      </c>
      <c r="AA2589" t="s">
        <v>42</v>
      </c>
      <c r="AB2589">
        <v>0</v>
      </c>
    </row>
    <row r="2590" spans="1:28" x14ac:dyDescent="0.3">
      <c r="A2590">
        <v>15</v>
      </c>
      <c r="B2590" t="s">
        <v>38</v>
      </c>
      <c r="C2590">
        <v>11</v>
      </c>
      <c r="D2590" t="s">
        <v>39</v>
      </c>
      <c r="E2590" t="s">
        <v>44</v>
      </c>
      <c r="F2590">
        <v>4</v>
      </c>
      <c r="G2590">
        <v>0</v>
      </c>
      <c r="H2590" t="s">
        <v>36</v>
      </c>
      <c r="I2590">
        <v>189085</v>
      </c>
      <c r="J2590" t="s">
        <v>37</v>
      </c>
      <c r="K2590" t="s">
        <v>26</v>
      </c>
      <c r="L2590">
        <v>0</v>
      </c>
      <c r="M2590">
        <v>0</v>
      </c>
      <c r="N2590">
        <v>6.7</v>
      </c>
      <c r="O2590" t="s">
        <v>28</v>
      </c>
      <c r="P2590">
        <v>0</v>
      </c>
      <c r="Q2590">
        <v>4</v>
      </c>
      <c r="R2590">
        <v>6.6</v>
      </c>
      <c r="S2590">
        <v>89.7</v>
      </c>
      <c r="T2590">
        <v>58</v>
      </c>
      <c r="U2590">
        <v>55.9</v>
      </c>
      <c r="V2590">
        <f t="shared" si="222"/>
        <v>-2.1000000000000014</v>
      </c>
      <c r="W2590" t="str">
        <f t="shared" si="223"/>
        <v>Monitor</v>
      </c>
      <c r="X2590" t="str">
        <f t="shared" si="221"/>
        <v>Normal</v>
      </c>
      <c r="Y2590" t="str">
        <f t="shared" si="220"/>
        <v>Commuter</v>
      </c>
      <c r="Z2590" t="str">
        <f t="shared" si="219"/>
        <v>At-Risk</v>
      </c>
      <c r="AA2590" t="s">
        <v>29</v>
      </c>
      <c r="AB2590">
        <v>0</v>
      </c>
    </row>
    <row r="2591" spans="1:28" x14ac:dyDescent="0.3">
      <c r="A2591">
        <v>12</v>
      </c>
      <c r="B2591" t="s">
        <v>22</v>
      </c>
      <c r="C2591">
        <v>6</v>
      </c>
      <c r="D2591" t="s">
        <v>23</v>
      </c>
      <c r="E2591" t="s">
        <v>44</v>
      </c>
      <c r="F2591">
        <v>6</v>
      </c>
      <c r="G2591">
        <v>0</v>
      </c>
      <c r="H2591" t="s">
        <v>36</v>
      </c>
      <c r="I2591">
        <v>213811</v>
      </c>
      <c r="J2591" t="s">
        <v>35</v>
      </c>
      <c r="K2591" t="s">
        <v>27</v>
      </c>
      <c r="L2591">
        <v>0</v>
      </c>
      <c r="M2591">
        <v>0</v>
      </c>
      <c r="N2591">
        <v>1.3</v>
      </c>
      <c r="O2591" t="s">
        <v>47</v>
      </c>
      <c r="P2591">
        <v>0</v>
      </c>
      <c r="Q2591">
        <v>3</v>
      </c>
      <c r="R2591">
        <v>7</v>
      </c>
      <c r="S2591">
        <v>87.5</v>
      </c>
      <c r="T2591">
        <v>54</v>
      </c>
      <c r="U2591">
        <v>52.6</v>
      </c>
      <c r="V2591">
        <f t="shared" si="222"/>
        <v>-1.3999999999999986</v>
      </c>
      <c r="W2591" t="str">
        <f t="shared" si="223"/>
        <v>Monitor</v>
      </c>
      <c r="X2591" t="str">
        <f t="shared" si="221"/>
        <v>Normal</v>
      </c>
      <c r="Y2591" t="str">
        <f t="shared" si="220"/>
        <v>Local</v>
      </c>
      <c r="Z2591" t="str">
        <f t="shared" si="219"/>
        <v>At-Risk</v>
      </c>
      <c r="AA2591" t="s">
        <v>29</v>
      </c>
      <c r="AB2591">
        <v>0</v>
      </c>
    </row>
    <row r="2592" spans="1:28" x14ac:dyDescent="0.3">
      <c r="A2592">
        <v>14</v>
      </c>
      <c r="B2592" t="s">
        <v>38</v>
      </c>
      <c r="C2592">
        <v>9</v>
      </c>
      <c r="D2592" t="s">
        <v>48</v>
      </c>
      <c r="E2592" t="s">
        <v>30</v>
      </c>
      <c r="F2592">
        <v>6</v>
      </c>
      <c r="G2592">
        <v>0</v>
      </c>
      <c r="H2592" t="s">
        <v>25</v>
      </c>
      <c r="I2592">
        <v>390586</v>
      </c>
      <c r="J2592" t="s">
        <v>41</v>
      </c>
      <c r="K2592" t="s">
        <v>26</v>
      </c>
      <c r="L2592">
        <v>1</v>
      </c>
      <c r="M2592">
        <v>1</v>
      </c>
      <c r="O2592" t="s">
        <v>28</v>
      </c>
      <c r="P2592">
        <v>1</v>
      </c>
      <c r="Q2592">
        <v>3</v>
      </c>
      <c r="R2592">
        <v>24.3</v>
      </c>
      <c r="S2592">
        <v>73.099999999999994</v>
      </c>
      <c r="T2592">
        <v>71.900000000000006</v>
      </c>
      <c r="U2592">
        <v>89.5</v>
      </c>
      <c r="V2592">
        <f t="shared" si="222"/>
        <v>17.599999999999994</v>
      </c>
      <c r="W2592" t="str">
        <f t="shared" si="223"/>
        <v>Monitor</v>
      </c>
      <c r="X2592" t="str">
        <f t="shared" si="221"/>
        <v>Surge</v>
      </c>
      <c r="Y2592" t="str">
        <f t="shared" si="220"/>
        <v>Local</v>
      </c>
      <c r="Z2592" t="str">
        <f t="shared" si="219"/>
        <v>Chronic Absenteeism</v>
      </c>
      <c r="AA2592" t="s">
        <v>42</v>
      </c>
      <c r="AB2592">
        <v>0</v>
      </c>
    </row>
    <row r="2593" spans="1:28" x14ac:dyDescent="0.3">
      <c r="A2593">
        <v>13</v>
      </c>
      <c r="B2593" t="s">
        <v>38</v>
      </c>
      <c r="C2593">
        <v>7</v>
      </c>
      <c r="D2593" t="s">
        <v>48</v>
      </c>
      <c r="E2593" t="s">
        <v>24</v>
      </c>
      <c r="F2593">
        <v>6</v>
      </c>
      <c r="G2593">
        <v>0</v>
      </c>
      <c r="H2593" t="s">
        <v>34</v>
      </c>
      <c r="I2593">
        <v>82402</v>
      </c>
      <c r="J2593" t="s">
        <v>31</v>
      </c>
      <c r="K2593" t="s">
        <v>31</v>
      </c>
      <c r="L2593">
        <v>0</v>
      </c>
      <c r="M2593">
        <v>0</v>
      </c>
      <c r="N2593">
        <v>4.5999999999999996</v>
      </c>
      <c r="O2593" t="s">
        <v>47</v>
      </c>
      <c r="P2593">
        <v>0</v>
      </c>
      <c r="Q2593">
        <v>2</v>
      </c>
      <c r="R2593">
        <v>9.8000000000000007</v>
      </c>
      <c r="S2593">
        <v>85.7</v>
      </c>
      <c r="T2593">
        <v>61.5</v>
      </c>
      <c r="U2593">
        <v>48.1</v>
      </c>
      <c r="V2593">
        <f t="shared" si="222"/>
        <v>-13.399999999999999</v>
      </c>
      <c r="W2593" t="str">
        <f t="shared" si="223"/>
        <v>Monitor</v>
      </c>
      <c r="X2593" t="str">
        <f t="shared" si="221"/>
        <v>Normal</v>
      </c>
      <c r="Y2593" t="str">
        <f t="shared" si="220"/>
        <v>Local</v>
      </c>
      <c r="Z2593" t="str">
        <f t="shared" si="219"/>
        <v>At-Risk</v>
      </c>
      <c r="AA2593" t="s">
        <v>29</v>
      </c>
      <c r="AB2593">
        <v>0</v>
      </c>
    </row>
    <row r="2594" spans="1:28" x14ac:dyDescent="0.3">
      <c r="A2594">
        <v>12</v>
      </c>
      <c r="B2594" t="s">
        <v>38</v>
      </c>
      <c r="C2594">
        <v>6</v>
      </c>
      <c r="D2594" t="s">
        <v>23</v>
      </c>
      <c r="E2594" t="s">
        <v>30</v>
      </c>
      <c r="F2594">
        <v>6</v>
      </c>
      <c r="G2594">
        <v>0</v>
      </c>
      <c r="H2594" t="s">
        <v>36</v>
      </c>
      <c r="I2594">
        <v>254580</v>
      </c>
      <c r="J2594" t="s">
        <v>37</v>
      </c>
      <c r="K2594" t="s">
        <v>37</v>
      </c>
      <c r="M2594">
        <v>0</v>
      </c>
      <c r="N2594">
        <v>4.7</v>
      </c>
      <c r="O2594" t="s">
        <v>28</v>
      </c>
      <c r="P2594">
        <v>1</v>
      </c>
      <c r="Q2594">
        <v>2</v>
      </c>
      <c r="R2594">
        <v>10</v>
      </c>
      <c r="S2594">
        <v>85.3</v>
      </c>
      <c r="T2594">
        <v>59.4</v>
      </c>
      <c r="U2594">
        <v>59.1</v>
      </c>
      <c r="V2594">
        <f t="shared" si="222"/>
        <v>-0.29999999999999716</v>
      </c>
      <c r="W2594" t="str">
        <f t="shared" si="223"/>
        <v>Monitor</v>
      </c>
      <c r="X2594" t="str">
        <f t="shared" si="221"/>
        <v>Normal</v>
      </c>
      <c r="Y2594" t="str">
        <f t="shared" si="220"/>
        <v>Local</v>
      </c>
      <c r="Z2594" t="str">
        <f t="shared" ref="Z2594:Z2653" si="224">IF(S2594&gt;=90, "Healthy", IF(S2594&gt;75, "At-Risk", "Chronic Absenteeism"))</f>
        <v>At-Risk</v>
      </c>
      <c r="AA2594" t="s">
        <v>29</v>
      </c>
      <c r="AB2594">
        <v>0</v>
      </c>
    </row>
    <row r="2595" spans="1:28" x14ac:dyDescent="0.3">
      <c r="A2595">
        <v>13</v>
      </c>
      <c r="B2595" t="s">
        <v>38</v>
      </c>
      <c r="C2595">
        <v>8</v>
      </c>
      <c r="D2595" t="s">
        <v>48</v>
      </c>
      <c r="E2595" t="s">
        <v>24</v>
      </c>
      <c r="F2595">
        <v>5</v>
      </c>
      <c r="G2595">
        <v>0</v>
      </c>
      <c r="H2595" t="s">
        <v>36</v>
      </c>
      <c r="I2595">
        <v>243197</v>
      </c>
      <c r="J2595" t="s">
        <v>32</v>
      </c>
      <c r="K2595" t="s">
        <v>32</v>
      </c>
      <c r="L2595">
        <v>1</v>
      </c>
      <c r="M2595">
        <v>1</v>
      </c>
      <c r="N2595">
        <v>7.5</v>
      </c>
      <c r="O2595" t="s">
        <v>49</v>
      </c>
      <c r="P2595">
        <v>0</v>
      </c>
      <c r="Q2595">
        <v>2</v>
      </c>
      <c r="R2595">
        <v>11.3</v>
      </c>
      <c r="S2595">
        <v>75.7</v>
      </c>
      <c r="T2595">
        <v>47.1</v>
      </c>
      <c r="U2595">
        <v>59.3</v>
      </c>
      <c r="V2595">
        <f t="shared" si="222"/>
        <v>12.199999999999996</v>
      </c>
      <c r="W2595" t="str">
        <f t="shared" si="223"/>
        <v>Monitor</v>
      </c>
      <c r="X2595" t="str">
        <f t="shared" si="221"/>
        <v>Surge</v>
      </c>
      <c r="Y2595" t="str">
        <f t="shared" si="220"/>
        <v>Commuter</v>
      </c>
      <c r="Z2595" t="str">
        <f t="shared" si="224"/>
        <v>At-Risk</v>
      </c>
      <c r="AA2595" t="s">
        <v>29</v>
      </c>
      <c r="AB2595">
        <v>0</v>
      </c>
    </row>
    <row r="2596" spans="1:28" x14ac:dyDescent="0.3">
      <c r="A2596">
        <v>15</v>
      </c>
      <c r="B2596" t="s">
        <v>38</v>
      </c>
      <c r="C2596">
        <v>11</v>
      </c>
      <c r="D2596" t="s">
        <v>39</v>
      </c>
      <c r="E2596" t="s">
        <v>24</v>
      </c>
      <c r="F2596">
        <v>2</v>
      </c>
      <c r="G2596">
        <v>0</v>
      </c>
      <c r="H2596" t="s">
        <v>36</v>
      </c>
      <c r="I2596">
        <v>234634</v>
      </c>
      <c r="J2596" t="s">
        <v>37</v>
      </c>
      <c r="K2596" t="s">
        <v>41</v>
      </c>
      <c r="L2596">
        <v>1</v>
      </c>
      <c r="M2596">
        <v>1</v>
      </c>
      <c r="N2596">
        <v>8.8000000000000007</v>
      </c>
      <c r="O2596" t="s">
        <v>28</v>
      </c>
      <c r="P2596">
        <v>0</v>
      </c>
      <c r="Q2596">
        <v>4</v>
      </c>
      <c r="R2596">
        <v>15.2</v>
      </c>
      <c r="S2596">
        <v>75.900000000000006</v>
      </c>
      <c r="T2596">
        <v>60.3</v>
      </c>
      <c r="U2596">
        <v>56</v>
      </c>
      <c r="V2596">
        <f t="shared" si="222"/>
        <v>-4.2999999999999972</v>
      </c>
      <c r="W2596" t="str">
        <f t="shared" si="223"/>
        <v>Monitor</v>
      </c>
      <c r="X2596" t="str">
        <f t="shared" si="221"/>
        <v>Normal</v>
      </c>
      <c r="Y2596" t="str">
        <f t="shared" si="220"/>
        <v>Commuter</v>
      </c>
      <c r="Z2596" t="str">
        <f t="shared" si="224"/>
        <v>At-Risk</v>
      </c>
      <c r="AA2596" t="s">
        <v>29</v>
      </c>
      <c r="AB2596">
        <v>0</v>
      </c>
    </row>
    <row r="2597" spans="1:28" x14ac:dyDescent="0.3">
      <c r="A2597">
        <v>11</v>
      </c>
      <c r="B2597" t="s">
        <v>22</v>
      </c>
      <c r="C2597">
        <v>7</v>
      </c>
      <c r="D2597" t="s">
        <v>23</v>
      </c>
      <c r="E2597" t="s">
        <v>30</v>
      </c>
      <c r="F2597">
        <v>3</v>
      </c>
      <c r="G2597">
        <v>0</v>
      </c>
      <c r="H2597" t="s">
        <v>25</v>
      </c>
      <c r="I2597">
        <v>396287</v>
      </c>
      <c r="J2597" t="s">
        <v>41</v>
      </c>
      <c r="K2597" t="s">
        <v>41</v>
      </c>
      <c r="L2597">
        <v>1</v>
      </c>
      <c r="M2597">
        <v>1</v>
      </c>
      <c r="N2597">
        <v>4.7</v>
      </c>
      <c r="O2597" t="s">
        <v>47</v>
      </c>
      <c r="P2597">
        <v>0</v>
      </c>
      <c r="Q2597">
        <v>4</v>
      </c>
      <c r="R2597">
        <v>18.5</v>
      </c>
      <c r="S2597">
        <v>88.5</v>
      </c>
      <c r="T2597">
        <v>51.4</v>
      </c>
      <c r="U2597">
        <v>75.5</v>
      </c>
      <c r="V2597">
        <f t="shared" si="222"/>
        <v>24.1</v>
      </c>
      <c r="W2597" t="str">
        <f t="shared" si="223"/>
        <v>Monitor</v>
      </c>
      <c r="X2597" t="str">
        <f t="shared" si="221"/>
        <v>Surge</v>
      </c>
      <c r="Y2597" t="str">
        <f t="shared" si="220"/>
        <v>Local</v>
      </c>
      <c r="Z2597" t="str">
        <f t="shared" si="224"/>
        <v>At-Risk</v>
      </c>
      <c r="AA2597" t="s">
        <v>42</v>
      </c>
      <c r="AB2597">
        <v>0</v>
      </c>
    </row>
    <row r="2598" spans="1:28" x14ac:dyDescent="0.3">
      <c r="A2598">
        <v>15</v>
      </c>
      <c r="B2598" t="s">
        <v>22</v>
      </c>
      <c r="C2598">
        <v>10</v>
      </c>
      <c r="D2598" t="s">
        <v>39</v>
      </c>
      <c r="E2598" t="s">
        <v>30</v>
      </c>
      <c r="F2598">
        <v>5</v>
      </c>
      <c r="G2598">
        <v>0</v>
      </c>
      <c r="H2598" t="s">
        <v>34</v>
      </c>
      <c r="I2598">
        <v>86731</v>
      </c>
      <c r="J2598" t="s">
        <v>37</v>
      </c>
      <c r="K2598" t="s">
        <v>41</v>
      </c>
      <c r="L2598">
        <v>0</v>
      </c>
      <c r="M2598">
        <v>0</v>
      </c>
      <c r="O2598" t="s">
        <v>49</v>
      </c>
      <c r="P2598">
        <v>0</v>
      </c>
      <c r="Q2598">
        <v>4</v>
      </c>
      <c r="R2598">
        <v>19.600000000000001</v>
      </c>
      <c r="S2598">
        <v>95.4</v>
      </c>
      <c r="T2598">
        <v>51.3</v>
      </c>
      <c r="U2598">
        <v>61.7</v>
      </c>
      <c r="V2598">
        <f t="shared" si="222"/>
        <v>10.400000000000006</v>
      </c>
      <c r="W2598" t="str">
        <f t="shared" si="223"/>
        <v>Monitor</v>
      </c>
      <c r="X2598" t="str">
        <f t="shared" si="221"/>
        <v>Surge</v>
      </c>
      <c r="Y2598" t="str">
        <f t="shared" si="220"/>
        <v>Local</v>
      </c>
      <c r="Z2598" t="str">
        <f t="shared" si="224"/>
        <v>Healthy</v>
      </c>
      <c r="AA2598" t="s">
        <v>33</v>
      </c>
      <c r="AB2598">
        <v>0</v>
      </c>
    </row>
    <row r="2599" spans="1:28" x14ac:dyDescent="0.3">
      <c r="A2599">
        <v>16</v>
      </c>
      <c r="B2599" t="s">
        <v>22</v>
      </c>
      <c r="C2599">
        <v>12</v>
      </c>
      <c r="D2599" t="s">
        <v>48</v>
      </c>
      <c r="E2599" t="s">
        <v>24</v>
      </c>
      <c r="F2599">
        <v>4</v>
      </c>
      <c r="G2599">
        <v>0</v>
      </c>
      <c r="H2599" t="s">
        <v>36</v>
      </c>
      <c r="I2599">
        <v>253908</v>
      </c>
      <c r="J2599" t="s">
        <v>43</v>
      </c>
      <c r="K2599" t="s">
        <v>32</v>
      </c>
      <c r="L2599">
        <v>1</v>
      </c>
      <c r="M2599">
        <v>0</v>
      </c>
      <c r="N2599">
        <v>6.3</v>
      </c>
      <c r="O2599" t="s">
        <v>47</v>
      </c>
      <c r="P2599">
        <v>0</v>
      </c>
      <c r="Q2599">
        <v>4</v>
      </c>
      <c r="R2599">
        <v>13.6</v>
      </c>
      <c r="S2599">
        <v>78.3</v>
      </c>
      <c r="T2599">
        <v>52.1</v>
      </c>
      <c r="U2599">
        <v>70.7</v>
      </c>
      <c r="V2599">
        <f t="shared" si="222"/>
        <v>18.600000000000001</v>
      </c>
      <c r="W2599" t="str">
        <f t="shared" si="223"/>
        <v>Monitor</v>
      </c>
      <c r="X2599" t="str">
        <f t="shared" si="221"/>
        <v>Surge</v>
      </c>
      <c r="Y2599" t="str">
        <f t="shared" si="220"/>
        <v>Commuter</v>
      </c>
      <c r="Z2599" t="str">
        <f t="shared" si="224"/>
        <v>At-Risk</v>
      </c>
      <c r="AA2599" t="s">
        <v>33</v>
      </c>
      <c r="AB2599">
        <v>0</v>
      </c>
    </row>
    <row r="2600" spans="1:28" x14ac:dyDescent="0.3">
      <c r="A2600">
        <v>12</v>
      </c>
      <c r="B2600" t="s">
        <v>38</v>
      </c>
      <c r="C2600">
        <v>7</v>
      </c>
      <c r="D2600" t="s">
        <v>48</v>
      </c>
      <c r="E2600" t="s">
        <v>44</v>
      </c>
      <c r="F2600">
        <v>2</v>
      </c>
      <c r="G2600">
        <v>1</v>
      </c>
      <c r="H2600" t="s">
        <v>40</v>
      </c>
      <c r="I2600">
        <v>1228630</v>
      </c>
      <c r="J2600" t="s">
        <v>43</v>
      </c>
      <c r="K2600" t="s">
        <v>32</v>
      </c>
      <c r="L2600">
        <v>0</v>
      </c>
      <c r="M2600">
        <v>1</v>
      </c>
      <c r="N2600">
        <v>4.4000000000000004</v>
      </c>
      <c r="O2600" t="s">
        <v>28</v>
      </c>
      <c r="P2600">
        <v>0</v>
      </c>
      <c r="Q2600">
        <v>3</v>
      </c>
      <c r="R2600">
        <v>14.1</v>
      </c>
      <c r="S2600">
        <v>84.4</v>
      </c>
      <c r="T2600">
        <v>66.5</v>
      </c>
      <c r="U2600">
        <v>79.900000000000006</v>
      </c>
      <c r="V2600">
        <f t="shared" si="222"/>
        <v>13.400000000000006</v>
      </c>
      <c r="W2600" t="str">
        <f t="shared" si="223"/>
        <v>Monitor</v>
      </c>
      <c r="X2600" t="str">
        <f t="shared" si="221"/>
        <v>Surge</v>
      </c>
      <c r="Y2600" t="str">
        <f t="shared" si="220"/>
        <v>Local</v>
      </c>
      <c r="Z2600" t="str">
        <f t="shared" si="224"/>
        <v>At-Risk</v>
      </c>
      <c r="AA2600" t="s">
        <v>42</v>
      </c>
      <c r="AB2600">
        <v>0</v>
      </c>
    </row>
    <row r="2601" spans="1:28" x14ac:dyDescent="0.3">
      <c r="A2601">
        <v>15</v>
      </c>
      <c r="B2601" t="s">
        <v>22</v>
      </c>
      <c r="C2601">
        <v>11</v>
      </c>
      <c r="D2601" t="s">
        <v>23</v>
      </c>
      <c r="E2601" t="s">
        <v>24</v>
      </c>
      <c r="F2601">
        <v>3</v>
      </c>
      <c r="G2601">
        <v>0</v>
      </c>
      <c r="H2601" t="s">
        <v>36</v>
      </c>
      <c r="I2601">
        <v>280144</v>
      </c>
      <c r="J2601" t="s">
        <v>32</v>
      </c>
      <c r="K2601" t="s">
        <v>27</v>
      </c>
      <c r="L2601">
        <v>0</v>
      </c>
      <c r="M2601">
        <v>1</v>
      </c>
      <c r="N2601">
        <v>9.8000000000000007</v>
      </c>
      <c r="O2601" t="s">
        <v>28</v>
      </c>
      <c r="P2601">
        <v>0</v>
      </c>
      <c r="Q2601">
        <v>4</v>
      </c>
      <c r="R2601">
        <v>20.399999999999999</v>
      </c>
      <c r="S2601">
        <v>86.9</v>
      </c>
      <c r="T2601">
        <v>66.7</v>
      </c>
      <c r="U2601">
        <v>69.900000000000006</v>
      </c>
      <c r="V2601">
        <f t="shared" si="222"/>
        <v>3.2000000000000028</v>
      </c>
      <c r="W2601" t="str">
        <f t="shared" si="223"/>
        <v>Monitor</v>
      </c>
      <c r="X2601" t="str">
        <f t="shared" si="221"/>
        <v>Normal</v>
      </c>
      <c r="Y2601" t="str">
        <f t="shared" ref="Y2601:Y2659" si="225">IF(N2601&lt;5,"Local",IF(N2601&lt;=15,"Commuter","Distant"))</f>
        <v>Commuter</v>
      </c>
      <c r="Z2601" t="str">
        <f t="shared" si="224"/>
        <v>At-Risk</v>
      </c>
      <c r="AA2601" t="s">
        <v>33</v>
      </c>
      <c r="AB2601">
        <v>0</v>
      </c>
    </row>
    <row r="2602" spans="1:28" x14ac:dyDescent="0.3">
      <c r="A2602">
        <v>15</v>
      </c>
      <c r="B2602" t="s">
        <v>22</v>
      </c>
      <c r="C2602">
        <v>11</v>
      </c>
      <c r="D2602" t="s">
        <v>23</v>
      </c>
      <c r="E2602" t="s">
        <v>24</v>
      </c>
      <c r="F2602">
        <v>6</v>
      </c>
      <c r="G2602">
        <v>0</v>
      </c>
      <c r="H2602" t="s">
        <v>36</v>
      </c>
      <c r="I2602">
        <v>260933</v>
      </c>
      <c r="J2602" t="s">
        <v>32</v>
      </c>
      <c r="K2602" t="s">
        <v>37</v>
      </c>
      <c r="L2602">
        <v>0</v>
      </c>
      <c r="M2602">
        <v>0</v>
      </c>
      <c r="N2602">
        <v>1</v>
      </c>
      <c r="O2602" t="s">
        <v>28</v>
      </c>
      <c r="P2602">
        <v>0</v>
      </c>
      <c r="Q2602">
        <v>3</v>
      </c>
      <c r="R2602">
        <v>16.8</v>
      </c>
      <c r="S2602">
        <v>72.400000000000006</v>
      </c>
      <c r="T2602">
        <v>54.1</v>
      </c>
      <c r="U2602">
        <v>48.1</v>
      </c>
      <c r="V2602">
        <f t="shared" si="222"/>
        <v>-6</v>
      </c>
      <c r="W2602" t="str">
        <f t="shared" si="223"/>
        <v>Monitor</v>
      </c>
      <c r="X2602" t="str">
        <f t="shared" si="221"/>
        <v>Normal</v>
      </c>
      <c r="Y2602" t="str">
        <f t="shared" si="225"/>
        <v>Local</v>
      </c>
      <c r="Z2602" t="str">
        <f t="shared" si="224"/>
        <v>Chronic Absenteeism</v>
      </c>
      <c r="AA2602" t="s">
        <v>29</v>
      </c>
      <c r="AB2602">
        <v>0</v>
      </c>
    </row>
    <row r="2603" spans="1:28" x14ac:dyDescent="0.3">
      <c r="A2603">
        <v>10</v>
      </c>
      <c r="B2603" t="s">
        <v>22</v>
      </c>
      <c r="C2603">
        <v>6</v>
      </c>
      <c r="D2603" t="s">
        <v>39</v>
      </c>
      <c r="E2603" t="s">
        <v>24</v>
      </c>
      <c r="F2603">
        <v>4</v>
      </c>
      <c r="G2603">
        <v>0</v>
      </c>
      <c r="H2603" t="s">
        <v>36</v>
      </c>
      <c r="I2603">
        <v>276207</v>
      </c>
      <c r="J2603" t="s">
        <v>26</v>
      </c>
      <c r="K2603" t="s">
        <v>37</v>
      </c>
      <c r="L2603">
        <v>0</v>
      </c>
      <c r="M2603">
        <v>1</v>
      </c>
      <c r="N2603">
        <v>7.8</v>
      </c>
      <c r="O2603" t="s">
        <v>49</v>
      </c>
      <c r="P2603">
        <v>0</v>
      </c>
      <c r="Q2603">
        <v>4</v>
      </c>
      <c r="R2603">
        <v>18.3</v>
      </c>
      <c r="S2603">
        <v>87.3</v>
      </c>
      <c r="T2603">
        <v>51</v>
      </c>
      <c r="U2603">
        <v>65.8</v>
      </c>
      <c r="V2603">
        <f t="shared" si="222"/>
        <v>14.799999999999997</v>
      </c>
      <c r="W2603" t="str">
        <f t="shared" si="223"/>
        <v>Monitor</v>
      </c>
      <c r="X2603" t="str">
        <f t="shared" si="221"/>
        <v>Surge</v>
      </c>
      <c r="Y2603" t="str">
        <f t="shared" si="225"/>
        <v>Commuter</v>
      </c>
      <c r="Z2603" t="str">
        <f t="shared" si="224"/>
        <v>At-Risk</v>
      </c>
      <c r="AA2603" t="s">
        <v>33</v>
      </c>
      <c r="AB2603">
        <v>0</v>
      </c>
    </row>
    <row r="2604" spans="1:28" x14ac:dyDescent="0.3">
      <c r="A2604">
        <v>18</v>
      </c>
      <c r="B2604" t="s">
        <v>38</v>
      </c>
      <c r="C2604">
        <v>12</v>
      </c>
      <c r="D2604" t="s">
        <v>39</v>
      </c>
      <c r="E2604" t="s">
        <v>44</v>
      </c>
      <c r="F2604">
        <v>3</v>
      </c>
      <c r="G2604">
        <v>0</v>
      </c>
      <c r="H2604" t="s">
        <v>25</v>
      </c>
      <c r="I2604">
        <v>437246</v>
      </c>
      <c r="J2604" t="s">
        <v>32</v>
      </c>
      <c r="K2604" t="s">
        <v>31</v>
      </c>
      <c r="L2604">
        <v>1</v>
      </c>
      <c r="M2604">
        <v>0</v>
      </c>
      <c r="N2604">
        <v>9.4</v>
      </c>
      <c r="O2604" t="s">
        <v>28</v>
      </c>
      <c r="P2604">
        <v>0</v>
      </c>
      <c r="Q2604">
        <v>3</v>
      </c>
      <c r="R2604">
        <v>22.2</v>
      </c>
      <c r="S2604">
        <v>87.7</v>
      </c>
      <c r="T2604">
        <v>76.5</v>
      </c>
      <c r="U2604">
        <v>74.7</v>
      </c>
      <c r="V2604">
        <f t="shared" si="222"/>
        <v>-1.7999999999999972</v>
      </c>
      <c r="W2604" t="str">
        <f t="shared" si="223"/>
        <v>Monitor</v>
      </c>
      <c r="X2604" t="str">
        <f t="shared" si="221"/>
        <v>Normal</v>
      </c>
      <c r="Y2604" t="str">
        <f t="shared" si="225"/>
        <v>Commuter</v>
      </c>
      <c r="Z2604" t="str">
        <f t="shared" si="224"/>
        <v>At-Risk</v>
      </c>
      <c r="AA2604" t="s">
        <v>33</v>
      </c>
      <c r="AB2604">
        <v>0</v>
      </c>
    </row>
    <row r="2605" spans="1:28" x14ac:dyDescent="0.3">
      <c r="A2605">
        <v>16</v>
      </c>
      <c r="B2605" t="s">
        <v>38</v>
      </c>
      <c r="C2605">
        <v>11</v>
      </c>
      <c r="D2605" t="s">
        <v>39</v>
      </c>
      <c r="E2605" t="s">
        <v>30</v>
      </c>
      <c r="F2605">
        <v>6</v>
      </c>
      <c r="G2605">
        <v>0</v>
      </c>
      <c r="H2605" t="s">
        <v>36</v>
      </c>
      <c r="I2605">
        <v>264956</v>
      </c>
      <c r="J2605" t="s">
        <v>41</v>
      </c>
      <c r="K2605" t="s">
        <v>31</v>
      </c>
      <c r="L2605">
        <v>1</v>
      </c>
      <c r="M2605">
        <v>0</v>
      </c>
      <c r="N2605">
        <v>2.6</v>
      </c>
      <c r="O2605" t="s">
        <v>28</v>
      </c>
      <c r="P2605">
        <v>0</v>
      </c>
      <c r="Q2605">
        <v>2</v>
      </c>
      <c r="R2605">
        <v>13.7</v>
      </c>
      <c r="S2605">
        <v>81.7</v>
      </c>
      <c r="T2605">
        <v>62.6</v>
      </c>
      <c r="U2605">
        <v>58.1</v>
      </c>
      <c r="V2605">
        <f t="shared" si="222"/>
        <v>-4.5</v>
      </c>
      <c r="W2605" t="str">
        <f t="shared" si="223"/>
        <v>Monitor</v>
      </c>
      <c r="X2605" t="str">
        <f t="shared" si="221"/>
        <v>Normal</v>
      </c>
      <c r="Y2605" t="str">
        <f t="shared" si="225"/>
        <v>Local</v>
      </c>
      <c r="Z2605" t="str">
        <f t="shared" si="224"/>
        <v>At-Risk</v>
      </c>
      <c r="AA2605" t="s">
        <v>29</v>
      </c>
      <c r="AB2605">
        <v>0</v>
      </c>
    </row>
    <row r="2606" spans="1:28" x14ac:dyDescent="0.3">
      <c r="A2606">
        <v>12</v>
      </c>
      <c r="B2606" t="s">
        <v>38</v>
      </c>
      <c r="C2606">
        <v>6</v>
      </c>
      <c r="D2606" t="s">
        <v>23</v>
      </c>
      <c r="E2606" t="s">
        <v>24</v>
      </c>
      <c r="F2606">
        <v>2</v>
      </c>
      <c r="G2606">
        <v>0</v>
      </c>
      <c r="H2606" t="s">
        <v>36</v>
      </c>
      <c r="I2606">
        <v>240646</v>
      </c>
      <c r="J2606" t="s">
        <v>43</v>
      </c>
      <c r="K2606" t="s">
        <v>41</v>
      </c>
      <c r="L2606">
        <v>1</v>
      </c>
      <c r="M2606">
        <v>0</v>
      </c>
      <c r="N2606">
        <v>11.6</v>
      </c>
      <c r="O2606" t="s">
        <v>28</v>
      </c>
      <c r="P2606">
        <v>0</v>
      </c>
      <c r="Q2606">
        <v>2</v>
      </c>
      <c r="R2606">
        <v>16.7</v>
      </c>
      <c r="S2606">
        <v>83.2</v>
      </c>
      <c r="T2606">
        <v>60.7</v>
      </c>
      <c r="U2606">
        <v>74.2</v>
      </c>
      <c r="V2606">
        <f t="shared" si="222"/>
        <v>13.5</v>
      </c>
      <c r="W2606" t="str">
        <f t="shared" si="223"/>
        <v>Monitor</v>
      </c>
      <c r="X2606" t="str">
        <f t="shared" si="221"/>
        <v>Surge</v>
      </c>
      <c r="Y2606" t="str">
        <f t="shared" si="225"/>
        <v>Commuter</v>
      </c>
      <c r="Z2606" t="str">
        <f t="shared" si="224"/>
        <v>At-Risk</v>
      </c>
      <c r="AA2606" t="s">
        <v>33</v>
      </c>
      <c r="AB2606">
        <v>0</v>
      </c>
    </row>
    <row r="2607" spans="1:28" x14ac:dyDescent="0.3">
      <c r="A2607">
        <v>12</v>
      </c>
      <c r="B2607" t="s">
        <v>22</v>
      </c>
      <c r="C2607">
        <v>8</v>
      </c>
      <c r="D2607" t="s">
        <v>23</v>
      </c>
      <c r="E2607" t="s">
        <v>30</v>
      </c>
      <c r="F2607">
        <v>3</v>
      </c>
      <c r="G2607">
        <v>0</v>
      </c>
      <c r="H2607" t="s">
        <v>25</v>
      </c>
      <c r="I2607">
        <v>481263</v>
      </c>
      <c r="J2607" t="s">
        <v>35</v>
      </c>
      <c r="K2607" t="s">
        <v>32</v>
      </c>
      <c r="L2607">
        <v>1</v>
      </c>
      <c r="M2607">
        <v>0</v>
      </c>
      <c r="N2607">
        <v>1.3</v>
      </c>
      <c r="O2607" t="s">
        <v>28</v>
      </c>
      <c r="P2607">
        <v>0</v>
      </c>
      <c r="Q2607">
        <v>3</v>
      </c>
      <c r="R2607">
        <v>10.1</v>
      </c>
      <c r="S2607">
        <v>100</v>
      </c>
      <c r="T2607">
        <v>49</v>
      </c>
      <c r="U2607">
        <v>64.5</v>
      </c>
      <c r="V2607">
        <f t="shared" si="222"/>
        <v>15.5</v>
      </c>
      <c r="W2607" t="str">
        <f t="shared" si="223"/>
        <v>Monitor</v>
      </c>
      <c r="X2607" t="str">
        <f t="shared" si="221"/>
        <v>Surge</v>
      </c>
      <c r="Y2607" t="str">
        <f t="shared" si="225"/>
        <v>Local</v>
      </c>
      <c r="Z2607" t="str">
        <f t="shared" si="224"/>
        <v>Healthy</v>
      </c>
      <c r="AA2607" t="s">
        <v>33</v>
      </c>
      <c r="AB2607">
        <v>0</v>
      </c>
    </row>
    <row r="2608" spans="1:28" x14ac:dyDescent="0.3">
      <c r="A2608">
        <v>18</v>
      </c>
      <c r="B2608" t="s">
        <v>38</v>
      </c>
      <c r="C2608">
        <v>12</v>
      </c>
      <c r="D2608" t="s">
        <v>23</v>
      </c>
      <c r="E2608" t="s">
        <v>30</v>
      </c>
      <c r="F2608">
        <v>6</v>
      </c>
      <c r="G2608">
        <v>1</v>
      </c>
      <c r="H2608" t="s">
        <v>34</v>
      </c>
      <c r="I2608">
        <v>78527</v>
      </c>
      <c r="J2608" t="s">
        <v>32</v>
      </c>
      <c r="K2608" t="s">
        <v>43</v>
      </c>
      <c r="L2608">
        <v>0</v>
      </c>
      <c r="M2608">
        <v>0</v>
      </c>
      <c r="N2608">
        <v>2.7</v>
      </c>
      <c r="O2608" t="s">
        <v>28</v>
      </c>
      <c r="P2608">
        <v>0</v>
      </c>
      <c r="Q2608">
        <v>2</v>
      </c>
      <c r="R2608">
        <v>12</v>
      </c>
      <c r="S2608">
        <v>59.8</v>
      </c>
      <c r="T2608">
        <v>63.7</v>
      </c>
      <c r="U2608">
        <v>60.5</v>
      </c>
      <c r="V2608">
        <f t="shared" si="222"/>
        <v>-3.2000000000000028</v>
      </c>
      <c r="W2608" t="str">
        <f t="shared" si="223"/>
        <v>Monitor</v>
      </c>
      <c r="X2608" t="str">
        <f t="shared" si="221"/>
        <v>Normal</v>
      </c>
      <c r="Y2608" t="str">
        <f t="shared" si="225"/>
        <v>Local</v>
      </c>
      <c r="Z2608" t="str">
        <f t="shared" si="224"/>
        <v>Chronic Absenteeism</v>
      </c>
      <c r="AA2608" t="s">
        <v>33</v>
      </c>
      <c r="AB2608">
        <v>0</v>
      </c>
    </row>
    <row r="2609" spans="1:28" x14ac:dyDescent="0.3">
      <c r="A2609">
        <v>18</v>
      </c>
      <c r="B2609" t="s">
        <v>38</v>
      </c>
      <c r="C2609">
        <v>12</v>
      </c>
      <c r="D2609" t="s">
        <v>39</v>
      </c>
      <c r="E2609" t="s">
        <v>30</v>
      </c>
      <c r="F2609">
        <v>4</v>
      </c>
      <c r="G2609">
        <v>0</v>
      </c>
      <c r="H2609" t="s">
        <v>40</v>
      </c>
      <c r="I2609">
        <v>943787</v>
      </c>
      <c r="J2609" t="s">
        <v>26</v>
      </c>
      <c r="K2609" t="s">
        <v>27</v>
      </c>
      <c r="L2609">
        <v>1</v>
      </c>
      <c r="M2609">
        <v>0</v>
      </c>
      <c r="N2609">
        <v>1.8</v>
      </c>
      <c r="O2609" t="s">
        <v>28</v>
      </c>
      <c r="P2609">
        <v>0</v>
      </c>
      <c r="Q2609">
        <v>2</v>
      </c>
      <c r="R2609">
        <v>14.3</v>
      </c>
      <c r="S2609">
        <v>89.3</v>
      </c>
      <c r="T2609">
        <v>76.900000000000006</v>
      </c>
      <c r="U2609">
        <v>76.599999999999994</v>
      </c>
      <c r="V2609">
        <f t="shared" si="222"/>
        <v>-0.30000000000001137</v>
      </c>
      <c r="W2609" t="str">
        <f t="shared" si="223"/>
        <v>Monitor</v>
      </c>
      <c r="X2609" t="str">
        <f t="shared" si="221"/>
        <v>Normal</v>
      </c>
      <c r="Y2609" t="str">
        <f t="shared" si="225"/>
        <v>Local</v>
      </c>
      <c r="Z2609" t="str">
        <f t="shared" si="224"/>
        <v>At-Risk</v>
      </c>
      <c r="AA2609" t="s">
        <v>42</v>
      </c>
      <c r="AB2609">
        <v>0</v>
      </c>
    </row>
    <row r="2610" spans="1:28" x14ac:dyDescent="0.3">
      <c r="A2610">
        <v>12</v>
      </c>
      <c r="B2610" t="s">
        <v>38</v>
      </c>
      <c r="C2610">
        <v>8</v>
      </c>
      <c r="D2610" t="s">
        <v>48</v>
      </c>
      <c r="E2610" t="s">
        <v>30</v>
      </c>
      <c r="F2610">
        <v>6</v>
      </c>
      <c r="G2610">
        <v>0</v>
      </c>
      <c r="H2610" t="s">
        <v>34</v>
      </c>
      <c r="I2610">
        <v>167437</v>
      </c>
      <c r="J2610" t="s">
        <v>35</v>
      </c>
      <c r="K2610" t="s">
        <v>31</v>
      </c>
      <c r="L2610">
        <v>1</v>
      </c>
      <c r="M2610">
        <v>0</v>
      </c>
      <c r="N2610">
        <v>0.2</v>
      </c>
      <c r="O2610" t="s">
        <v>28</v>
      </c>
      <c r="P2610">
        <v>0</v>
      </c>
      <c r="Q2610">
        <v>3</v>
      </c>
      <c r="R2610">
        <v>11.7</v>
      </c>
      <c r="S2610">
        <v>77.3</v>
      </c>
      <c r="T2610">
        <v>48.3</v>
      </c>
      <c r="U2610">
        <v>69.099999999999994</v>
      </c>
      <c r="V2610">
        <f t="shared" si="222"/>
        <v>20.799999999999997</v>
      </c>
      <c r="W2610" t="str">
        <f t="shared" si="223"/>
        <v>Monitor</v>
      </c>
      <c r="X2610" t="str">
        <f t="shared" si="221"/>
        <v>Surge</v>
      </c>
      <c r="Y2610" t="str">
        <f t="shared" si="225"/>
        <v>Local</v>
      </c>
      <c r="Z2610" t="str">
        <f t="shared" si="224"/>
        <v>At-Risk</v>
      </c>
      <c r="AA2610" t="s">
        <v>33</v>
      </c>
      <c r="AB2610">
        <v>0</v>
      </c>
    </row>
    <row r="2611" spans="1:28" x14ac:dyDescent="0.3">
      <c r="A2611">
        <v>15</v>
      </c>
      <c r="B2611" t="s">
        <v>38</v>
      </c>
      <c r="C2611">
        <v>11</v>
      </c>
      <c r="D2611" t="s">
        <v>23</v>
      </c>
      <c r="E2611" t="s">
        <v>30</v>
      </c>
      <c r="F2611">
        <v>4</v>
      </c>
      <c r="G2611">
        <v>0</v>
      </c>
      <c r="H2611" t="s">
        <v>25</v>
      </c>
      <c r="I2611">
        <v>465885</v>
      </c>
      <c r="J2611" t="s">
        <v>43</v>
      </c>
      <c r="K2611" t="s">
        <v>27</v>
      </c>
      <c r="L2611">
        <v>1</v>
      </c>
      <c r="M2611">
        <v>0</v>
      </c>
      <c r="N2611">
        <v>1.9</v>
      </c>
      <c r="O2611" t="s">
        <v>28</v>
      </c>
      <c r="P2611">
        <v>1</v>
      </c>
      <c r="Q2611">
        <v>2</v>
      </c>
      <c r="R2611">
        <v>16.3</v>
      </c>
      <c r="S2611">
        <v>86.3</v>
      </c>
      <c r="T2611">
        <v>56.6</v>
      </c>
      <c r="U2611">
        <v>67.3</v>
      </c>
      <c r="V2611">
        <f t="shared" si="222"/>
        <v>10.699999999999996</v>
      </c>
      <c r="W2611" t="str">
        <f t="shared" si="223"/>
        <v>Monitor</v>
      </c>
      <c r="X2611" t="str">
        <f t="shared" si="221"/>
        <v>Surge</v>
      </c>
      <c r="Y2611" t="str">
        <f t="shared" si="225"/>
        <v>Local</v>
      </c>
      <c r="Z2611" t="str">
        <f t="shared" si="224"/>
        <v>At-Risk</v>
      </c>
      <c r="AA2611" t="s">
        <v>33</v>
      </c>
      <c r="AB2611">
        <v>0</v>
      </c>
    </row>
    <row r="2612" spans="1:28" x14ac:dyDescent="0.3">
      <c r="A2612">
        <v>14</v>
      </c>
      <c r="B2612" t="s">
        <v>22</v>
      </c>
      <c r="C2612">
        <v>9</v>
      </c>
      <c r="D2612" t="s">
        <v>39</v>
      </c>
      <c r="E2612" t="s">
        <v>30</v>
      </c>
      <c r="F2612">
        <v>2</v>
      </c>
      <c r="G2612">
        <v>0</v>
      </c>
      <c r="H2612" t="s">
        <v>34</v>
      </c>
      <c r="I2612">
        <v>143757</v>
      </c>
      <c r="J2612" t="s">
        <v>43</v>
      </c>
      <c r="K2612" t="s">
        <v>41</v>
      </c>
      <c r="L2612">
        <v>1</v>
      </c>
      <c r="M2612">
        <v>1</v>
      </c>
      <c r="N2612">
        <v>3.8</v>
      </c>
      <c r="O2612" t="s">
        <v>28</v>
      </c>
      <c r="P2612">
        <v>0</v>
      </c>
      <c r="Q2612">
        <v>1</v>
      </c>
      <c r="R2612">
        <v>20.6</v>
      </c>
      <c r="S2612">
        <v>88</v>
      </c>
      <c r="T2612">
        <v>65.2</v>
      </c>
      <c r="U2612">
        <v>68.8</v>
      </c>
      <c r="V2612">
        <f t="shared" si="222"/>
        <v>3.5999999999999943</v>
      </c>
      <c r="W2612" t="str">
        <f t="shared" si="223"/>
        <v>Monitor</v>
      </c>
      <c r="X2612" t="str">
        <f t="shared" si="221"/>
        <v>Normal</v>
      </c>
      <c r="Y2612" t="str">
        <f t="shared" si="225"/>
        <v>Local</v>
      </c>
      <c r="Z2612" t="str">
        <f t="shared" si="224"/>
        <v>At-Risk</v>
      </c>
      <c r="AA2612" t="s">
        <v>33</v>
      </c>
      <c r="AB2612">
        <v>0</v>
      </c>
    </row>
    <row r="2613" spans="1:28" x14ac:dyDescent="0.3">
      <c r="A2613">
        <v>14</v>
      </c>
      <c r="B2613" t="s">
        <v>22</v>
      </c>
      <c r="C2613">
        <v>8</v>
      </c>
      <c r="D2613" t="s">
        <v>23</v>
      </c>
      <c r="E2613" t="s">
        <v>44</v>
      </c>
      <c r="F2613">
        <v>3</v>
      </c>
      <c r="G2613">
        <v>0</v>
      </c>
      <c r="H2613" t="s">
        <v>34</v>
      </c>
      <c r="I2613">
        <v>134613</v>
      </c>
      <c r="J2613" t="s">
        <v>41</v>
      </c>
      <c r="K2613" t="s">
        <v>32</v>
      </c>
      <c r="L2613">
        <v>0</v>
      </c>
      <c r="M2613">
        <v>0</v>
      </c>
      <c r="N2613">
        <v>6.8</v>
      </c>
      <c r="O2613" t="s">
        <v>47</v>
      </c>
      <c r="P2613">
        <v>0</v>
      </c>
      <c r="Q2613">
        <v>5</v>
      </c>
      <c r="R2613">
        <v>12</v>
      </c>
      <c r="S2613">
        <v>88.7</v>
      </c>
      <c r="T2613">
        <v>45.4</v>
      </c>
      <c r="U2613">
        <v>53.6</v>
      </c>
      <c r="V2613">
        <f t="shared" si="222"/>
        <v>8.2000000000000028</v>
      </c>
      <c r="W2613" t="str">
        <f t="shared" si="223"/>
        <v>Monitor</v>
      </c>
      <c r="X2613" t="str">
        <f t="shared" si="221"/>
        <v>Normal</v>
      </c>
      <c r="Y2613" t="str">
        <f t="shared" si="225"/>
        <v>Commuter</v>
      </c>
      <c r="Z2613" t="str">
        <f t="shared" si="224"/>
        <v>At-Risk</v>
      </c>
      <c r="AA2613" t="s">
        <v>29</v>
      </c>
      <c r="AB2613">
        <v>0</v>
      </c>
    </row>
    <row r="2614" spans="1:28" x14ac:dyDescent="0.3">
      <c r="A2614">
        <v>14</v>
      </c>
      <c r="B2614" t="s">
        <v>22</v>
      </c>
      <c r="C2614">
        <v>10</v>
      </c>
      <c r="D2614" t="s">
        <v>39</v>
      </c>
      <c r="E2614" t="s">
        <v>30</v>
      </c>
      <c r="F2614">
        <v>4</v>
      </c>
      <c r="G2614">
        <v>0</v>
      </c>
      <c r="H2614" t="s">
        <v>25</v>
      </c>
      <c r="I2614">
        <v>593820</v>
      </c>
      <c r="J2614" t="s">
        <v>43</v>
      </c>
      <c r="K2614" t="s">
        <v>26</v>
      </c>
      <c r="M2614">
        <v>1</v>
      </c>
      <c r="N2614">
        <v>0.2</v>
      </c>
      <c r="O2614" t="s">
        <v>28</v>
      </c>
      <c r="P2614">
        <v>0</v>
      </c>
      <c r="Q2614">
        <v>3</v>
      </c>
      <c r="R2614">
        <v>7.2</v>
      </c>
      <c r="S2614">
        <v>90.8</v>
      </c>
      <c r="T2614">
        <v>65.7</v>
      </c>
      <c r="U2614">
        <v>68.099999999999994</v>
      </c>
      <c r="V2614">
        <f t="shared" si="222"/>
        <v>2.3999999999999915</v>
      </c>
      <c r="W2614" t="str">
        <f t="shared" si="223"/>
        <v>Monitor</v>
      </c>
      <c r="X2614" t="str">
        <f t="shared" si="221"/>
        <v>Normal</v>
      </c>
      <c r="Y2614" t="str">
        <f t="shared" si="225"/>
        <v>Local</v>
      </c>
      <c r="Z2614" t="str">
        <f t="shared" si="224"/>
        <v>Healthy</v>
      </c>
      <c r="AA2614" t="s">
        <v>33</v>
      </c>
      <c r="AB2614">
        <v>0</v>
      </c>
    </row>
    <row r="2615" spans="1:28" x14ac:dyDescent="0.3">
      <c r="A2615">
        <v>12</v>
      </c>
      <c r="B2615" t="s">
        <v>38</v>
      </c>
      <c r="C2615">
        <v>8</v>
      </c>
      <c r="D2615" t="s">
        <v>39</v>
      </c>
      <c r="E2615" t="s">
        <v>44</v>
      </c>
      <c r="F2615">
        <v>4</v>
      </c>
      <c r="G2615">
        <v>0</v>
      </c>
      <c r="H2615" t="s">
        <v>34</v>
      </c>
      <c r="I2615">
        <v>139897</v>
      </c>
      <c r="J2615" t="s">
        <v>41</v>
      </c>
      <c r="K2615" t="s">
        <v>26</v>
      </c>
      <c r="L2615">
        <v>0</v>
      </c>
      <c r="M2615">
        <v>0</v>
      </c>
      <c r="N2615">
        <v>2.1</v>
      </c>
      <c r="O2615" t="s">
        <v>47</v>
      </c>
      <c r="P2615">
        <v>0</v>
      </c>
      <c r="Q2615">
        <v>1</v>
      </c>
      <c r="R2615">
        <v>9.8000000000000007</v>
      </c>
      <c r="S2615">
        <v>70.2</v>
      </c>
      <c r="T2615">
        <v>37.9</v>
      </c>
      <c r="U2615">
        <v>48</v>
      </c>
      <c r="V2615">
        <f t="shared" si="222"/>
        <v>10.100000000000001</v>
      </c>
      <c r="W2615" t="str">
        <f t="shared" si="223"/>
        <v>Monitor</v>
      </c>
      <c r="X2615" t="str">
        <f t="shared" si="221"/>
        <v>Surge</v>
      </c>
      <c r="Y2615" t="str">
        <f t="shared" si="225"/>
        <v>Local</v>
      </c>
      <c r="Z2615" t="str">
        <f t="shared" si="224"/>
        <v>Chronic Absenteeism</v>
      </c>
      <c r="AA2615" t="s">
        <v>29</v>
      </c>
      <c r="AB2615">
        <v>0</v>
      </c>
    </row>
    <row r="2616" spans="1:28" x14ac:dyDescent="0.3">
      <c r="A2616">
        <v>11</v>
      </c>
      <c r="B2616" t="s">
        <v>22</v>
      </c>
      <c r="C2616">
        <v>6</v>
      </c>
      <c r="D2616" t="s">
        <v>48</v>
      </c>
      <c r="E2616" t="s">
        <v>30</v>
      </c>
      <c r="F2616">
        <v>5</v>
      </c>
      <c r="G2616">
        <v>0</v>
      </c>
      <c r="H2616" t="s">
        <v>34</v>
      </c>
      <c r="I2616">
        <v>67515</v>
      </c>
      <c r="J2616" t="s">
        <v>43</v>
      </c>
      <c r="K2616" t="s">
        <v>41</v>
      </c>
      <c r="L2616">
        <v>0</v>
      </c>
      <c r="M2616">
        <v>1</v>
      </c>
      <c r="N2616">
        <v>2.7</v>
      </c>
      <c r="O2616" t="s">
        <v>28</v>
      </c>
      <c r="P2616">
        <v>0</v>
      </c>
      <c r="Q2616">
        <v>1</v>
      </c>
      <c r="R2616">
        <v>12.4</v>
      </c>
      <c r="S2616">
        <v>82.3</v>
      </c>
      <c r="T2616">
        <v>54</v>
      </c>
      <c r="U2616">
        <v>79</v>
      </c>
      <c r="V2616">
        <f t="shared" si="222"/>
        <v>25</v>
      </c>
      <c r="W2616" t="str">
        <f t="shared" si="223"/>
        <v>Monitor</v>
      </c>
      <c r="X2616" t="str">
        <f t="shared" si="221"/>
        <v>Surge</v>
      </c>
      <c r="Y2616" t="str">
        <f t="shared" si="225"/>
        <v>Local</v>
      </c>
      <c r="Z2616" t="str">
        <f t="shared" si="224"/>
        <v>At-Risk</v>
      </c>
      <c r="AA2616" t="s">
        <v>42</v>
      </c>
      <c r="AB2616">
        <v>0</v>
      </c>
    </row>
    <row r="2617" spans="1:28" x14ac:dyDescent="0.3">
      <c r="A2617">
        <v>12</v>
      </c>
      <c r="B2617" t="s">
        <v>22</v>
      </c>
      <c r="C2617">
        <v>6</v>
      </c>
      <c r="D2617" t="s">
        <v>48</v>
      </c>
      <c r="E2617" t="s">
        <v>30</v>
      </c>
      <c r="F2617">
        <v>7</v>
      </c>
      <c r="G2617">
        <v>0</v>
      </c>
      <c r="H2617" t="s">
        <v>25</v>
      </c>
      <c r="I2617">
        <v>360927</v>
      </c>
      <c r="J2617" t="s">
        <v>32</v>
      </c>
      <c r="K2617" t="s">
        <v>37</v>
      </c>
      <c r="L2617">
        <v>0</v>
      </c>
      <c r="M2617">
        <v>1</v>
      </c>
      <c r="N2617">
        <v>2.5</v>
      </c>
      <c r="O2617" t="s">
        <v>28</v>
      </c>
      <c r="P2617">
        <v>0</v>
      </c>
      <c r="Q2617">
        <v>3</v>
      </c>
      <c r="R2617">
        <v>9.1</v>
      </c>
      <c r="S2617">
        <v>89</v>
      </c>
      <c r="T2617">
        <v>63.8</v>
      </c>
      <c r="U2617">
        <v>63.2</v>
      </c>
      <c r="V2617">
        <f t="shared" si="222"/>
        <v>-0.59999999999999432</v>
      </c>
      <c r="W2617" t="str">
        <f t="shared" si="223"/>
        <v>Monitor</v>
      </c>
      <c r="X2617" t="str">
        <f t="shared" si="221"/>
        <v>Normal</v>
      </c>
      <c r="Y2617" t="str">
        <f t="shared" si="225"/>
        <v>Local</v>
      </c>
      <c r="Z2617" t="str">
        <f t="shared" si="224"/>
        <v>At-Risk</v>
      </c>
      <c r="AA2617" t="s">
        <v>33</v>
      </c>
      <c r="AB2617">
        <v>0</v>
      </c>
    </row>
    <row r="2618" spans="1:28" x14ac:dyDescent="0.3">
      <c r="A2618">
        <v>11</v>
      </c>
      <c r="B2618" t="s">
        <v>38</v>
      </c>
      <c r="C2618">
        <v>7</v>
      </c>
      <c r="D2618" t="s">
        <v>23</v>
      </c>
      <c r="E2618" t="s">
        <v>44</v>
      </c>
      <c r="F2618">
        <v>7</v>
      </c>
      <c r="G2618">
        <v>1</v>
      </c>
      <c r="H2618" t="s">
        <v>45</v>
      </c>
      <c r="I2618">
        <v>2958320</v>
      </c>
      <c r="J2618" t="s">
        <v>41</v>
      </c>
      <c r="K2618" t="s">
        <v>31</v>
      </c>
      <c r="L2618">
        <v>1</v>
      </c>
      <c r="M2618">
        <v>1</v>
      </c>
      <c r="N2618">
        <v>7.7</v>
      </c>
      <c r="O2618" t="s">
        <v>28</v>
      </c>
      <c r="P2618">
        <v>0</v>
      </c>
      <c r="Q2618">
        <v>2</v>
      </c>
      <c r="R2618">
        <v>16.8</v>
      </c>
      <c r="S2618">
        <v>86.5</v>
      </c>
      <c r="T2618">
        <v>79.400000000000006</v>
      </c>
      <c r="U2618">
        <v>78.2</v>
      </c>
      <c r="V2618">
        <f t="shared" si="222"/>
        <v>-1.2000000000000028</v>
      </c>
      <c r="W2618" t="str">
        <f t="shared" si="223"/>
        <v>Monitor</v>
      </c>
      <c r="X2618" t="str">
        <f t="shared" si="221"/>
        <v>Normal</v>
      </c>
      <c r="Y2618" t="str">
        <f t="shared" si="225"/>
        <v>Commuter</v>
      </c>
      <c r="Z2618" t="str">
        <f t="shared" si="224"/>
        <v>At-Risk</v>
      </c>
      <c r="AA2618" t="s">
        <v>42</v>
      </c>
      <c r="AB2618">
        <v>0</v>
      </c>
    </row>
    <row r="2619" spans="1:28" x14ac:dyDescent="0.3">
      <c r="A2619">
        <v>16</v>
      </c>
      <c r="B2619" t="s">
        <v>38</v>
      </c>
      <c r="C2619">
        <v>11</v>
      </c>
      <c r="D2619" t="s">
        <v>48</v>
      </c>
      <c r="E2619" t="s">
        <v>30</v>
      </c>
      <c r="F2619">
        <v>5</v>
      </c>
      <c r="G2619">
        <v>0</v>
      </c>
      <c r="H2619" t="s">
        <v>36</v>
      </c>
      <c r="I2619">
        <v>296292</v>
      </c>
      <c r="J2619" t="s">
        <v>26</v>
      </c>
      <c r="K2619" t="s">
        <v>41</v>
      </c>
      <c r="L2619">
        <v>1</v>
      </c>
      <c r="M2619">
        <v>1</v>
      </c>
      <c r="N2619">
        <v>1.5</v>
      </c>
      <c r="O2619" t="s">
        <v>47</v>
      </c>
      <c r="P2619">
        <v>0</v>
      </c>
      <c r="Q2619">
        <v>2</v>
      </c>
      <c r="R2619">
        <v>13.7</v>
      </c>
      <c r="S2619">
        <v>67.8</v>
      </c>
      <c r="T2619">
        <v>60.3</v>
      </c>
      <c r="U2619">
        <v>54.6</v>
      </c>
      <c r="V2619">
        <f t="shared" si="222"/>
        <v>-5.6999999999999957</v>
      </c>
      <c r="W2619" t="str">
        <f t="shared" si="223"/>
        <v>Monitor</v>
      </c>
      <c r="X2619" t="str">
        <f t="shared" si="221"/>
        <v>Normal</v>
      </c>
      <c r="Y2619" t="str">
        <f t="shared" si="225"/>
        <v>Local</v>
      </c>
      <c r="Z2619" t="str">
        <f t="shared" si="224"/>
        <v>Chronic Absenteeism</v>
      </c>
      <c r="AA2619" t="s">
        <v>29</v>
      </c>
      <c r="AB2619">
        <v>0</v>
      </c>
    </row>
    <row r="2620" spans="1:28" x14ac:dyDescent="0.3">
      <c r="A2620">
        <v>16</v>
      </c>
      <c r="B2620" t="s">
        <v>22</v>
      </c>
      <c r="C2620">
        <v>12</v>
      </c>
      <c r="D2620" t="s">
        <v>39</v>
      </c>
      <c r="E2620" t="s">
        <v>24</v>
      </c>
      <c r="F2620">
        <v>4</v>
      </c>
      <c r="G2620">
        <v>0</v>
      </c>
      <c r="H2620" t="s">
        <v>36</v>
      </c>
      <c r="I2620">
        <v>184082</v>
      </c>
      <c r="J2620" t="s">
        <v>32</v>
      </c>
      <c r="K2620" t="s">
        <v>41</v>
      </c>
      <c r="L2620">
        <v>0</v>
      </c>
      <c r="M2620">
        <v>0</v>
      </c>
      <c r="N2620">
        <v>3.6</v>
      </c>
      <c r="O2620" t="s">
        <v>28</v>
      </c>
      <c r="P2620">
        <v>0</v>
      </c>
      <c r="Q2620">
        <v>4</v>
      </c>
      <c r="R2620">
        <v>16.100000000000001</v>
      </c>
      <c r="S2620">
        <v>80.099999999999994</v>
      </c>
      <c r="T2620">
        <v>76.3</v>
      </c>
      <c r="U2620">
        <v>69.900000000000006</v>
      </c>
      <c r="V2620">
        <f t="shared" si="222"/>
        <v>-6.3999999999999915</v>
      </c>
      <c r="W2620" t="str">
        <f t="shared" si="223"/>
        <v>Monitor</v>
      </c>
      <c r="X2620" t="str">
        <f t="shared" si="221"/>
        <v>Normal</v>
      </c>
      <c r="Y2620" t="str">
        <f t="shared" si="225"/>
        <v>Local</v>
      </c>
      <c r="Z2620" t="str">
        <f t="shared" si="224"/>
        <v>At-Risk</v>
      </c>
      <c r="AA2620" t="s">
        <v>33</v>
      </c>
      <c r="AB2620">
        <v>0</v>
      </c>
    </row>
    <row r="2621" spans="1:28" x14ac:dyDescent="0.3">
      <c r="A2621">
        <v>18</v>
      </c>
      <c r="B2621" t="s">
        <v>22</v>
      </c>
      <c r="C2621">
        <v>12</v>
      </c>
      <c r="D2621" t="s">
        <v>23</v>
      </c>
      <c r="E2621" t="s">
        <v>30</v>
      </c>
      <c r="F2621">
        <v>5</v>
      </c>
      <c r="G2621">
        <v>1</v>
      </c>
      <c r="H2621" t="s">
        <v>36</v>
      </c>
      <c r="I2621">
        <v>255734</v>
      </c>
      <c r="J2621" t="s">
        <v>43</v>
      </c>
      <c r="K2621" t="s">
        <v>35</v>
      </c>
      <c r="L2621">
        <v>1</v>
      </c>
      <c r="M2621">
        <v>1</v>
      </c>
      <c r="N2621">
        <v>1.3</v>
      </c>
      <c r="O2621" t="s">
        <v>47</v>
      </c>
      <c r="P2621">
        <v>0</v>
      </c>
      <c r="Q2621">
        <v>1</v>
      </c>
      <c r="R2621">
        <v>12.5</v>
      </c>
      <c r="S2621">
        <v>90.6</v>
      </c>
      <c r="T2621">
        <v>69.5</v>
      </c>
      <c r="U2621">
        <v>63.9</v>
      </c>
      <c r="V2621">
        <f t="shared" si="222"/>
        <v>-5.6000000000000014</v>
      </c>
      <c r="W2621" t="str">
        <f t="shared" si="223"/>
        <v>Monitor</v>
      </c>
      <c r="X2621" t="str">
        <f t="shared" si="221"/>
        <v>Normal</v>
      </c>
      <c r="Y2621" t="str">
        <f t="shared" si="225"/>
        <v>Local</v>
      </c>
      <c r="Z2621" t="str">
        <f t="shared" si="224"/>
        <v>Healthy</v>
      </c>
      <c r="AA2621" t="s">
        <v>33</v>
      </c>
      <c r="AB2621">
        <v>0</v>
      </c>
    </row>
    <row r="2622" spans="1:28" x14ac:dyDescent="0.3">
      <c r="A2622">
        <v>15</v>
      </c>
      <c r="B2622" t="s">
        <v>22</v>
      </c>
      <c r="C2622">
        <v>10</v>
      </c>
      <c r="D2622" t="s">
        <v>48</v>
      </c>
      <c r="E2622" t="s">
        <v>30</v>
      </c>
      <c r="F2622">
        <v>5</v>
      </c>
      <c r="G2622">
        <v>0</v>
      </c>
      <c r="H2622" t="s">
        <v>34</v>
      </c>
      <c r="I2622">
        <v>130120</v>
      </c>
      <c r="J2622" t="s">
        <v>32</v>
      </c>
      <c r="K2622" t="s">
        <v>37</v>
      </c>
      <c r="L2622">
        <v>1</v>
      </c>
      <c r="M2622">
        <v>0</v>
      </c>
      <c r="N2622">
        <v>1.3</v>
      </c>
      <c r="O2622" t="s">
        <v>49</v>
      </c>
      <c r="P2622">
        <v>0</v>
      </c>
      <c r="Q2622">
        <v>3</v>
      </c>
      <c r="R2622">
        <v>11.7</v>
      </c>
      <c r="S2622">
        <v>68.8</v>
      </c>
      <c r="T2622">
        <v>64.900000000000006</v>
      </c>
      <c r="U2622">
        <v>68.099999999999994</v>
      </c>
      <c r="V2622">
        <f t="shared" si="222"/>
        <v>3.1999999999999886</v>
      </c>
      <c r="W2622" t="str">
        <f t="shared" si="223"/>
        <v>Monitor</v>
      </c>
      <c r="X2622" t="str">
        <f t="shared" si="221"/>
        <v>Normal</v>
      </c>
      <c r="Y2622" t="str">
        <f t="shared" si="225"/>
        <v>Local</v>
      </c>
      <c r="Z2622" t="str">
        <f t="shared" si="224"/>
        <v>Chronic Absenteeism</v>
      </c>
      <c r="AA2622" t="s">
        <v>33</v>
      </c>
      <c r="AB2622">
        <v>0</v>
      </c>
    </row>
    <row r="2623" spans="1:28" x14ac:dyDescent="0.3">
      <c r="A2623">
        <v>11</v>
      </c>
      <c r="B2623" t="s">
        <v>38</v>
      </c>
      <c r="C2623">
        <v>6</v>
      </c>
      <c r="D2623" t="s">
        <v>39</v>
      </c>
      <c r="E2623" t="s">
        <v>44</v>
      </c>
      <c r="F2623">
        <v>2</v>
      </c>
      <c r="G2623">
        <v>1</v>
      </c>
      <c r="H2623" t="s">
        <v>34</v>
      </c>
      <c r="I2623">
        <v>78489</v>
      </c>
      <c r="J2623" t="s">
        <v>26</v>
      </c>
      <c r="K2623" t="s">
        <v>43</v>
      </c>
      <c r="L2623">
        <v>1</v>
      </c>
      <c r="M2623">
        <v>0</v>
      </c>
      <c r="N2623">
        <v>1.7</v>
      </c>
      <c r="O2623" t="s">
        <v>28</v>
      </c>
      <c r="P2623">
        <v>0</v>
      </c>
      <c r="Q2623">
        <v>3</v>
      </c>
      <c r="R2623">
        <v>15.6</v>
      </c>
      <c r="S2623">
        <v>93</v>
      </c>
      <c r="T2623">
        <v>55.7</v>
      </c>
      <c r="U2623">
        <v>76.099999999999994</v>
      </c>
      <c r="V2623">
        <f t="shared" si="222"/>
        <v>20.399999999999991</v>
      </c>
      <c r="W2623" t="str">
        <f t="shared" si="223"/>
        <v>Monitor</v>
      </c>
      <c r="X2623" t="str">
        <f t="shared" si="221"/>
        <v>Surge</v>
      </c>
      <c r="Y2623" t="str">
        <f t="shared" si="225"/>
        <v>Local</v>
      </c>
      <c r="Z2623" t="str">
        <f t="shared" si="224"/>
        <v>Healthy</v>
      </c>
      <c r="AA2623" t="s">
        <v>42</v>
      </c>
      <c r="AB2623">
        <v>0</v>
      </c>
    </row>
    <row r="2624" spans="1:28" x14ac:dyDescent="0.3">
      <c r="A2624">
        <v>12</v>
      </c>
      <c r="B2624" t="s">
        <v>22</v>
      </c>
      <c r="C2624">
        <v>6</v>
      </c>
      <c r="D2624" t="s">
        <v>23</v>
      </c>
      <c r="E2624" t="s">
        <v>24</v>
      </c>
      <c r="F2624">
        <v>5</v>
      </c>
      <c r="G2624">
        <v>0</v>
      </c>
      <c r="H2624" t="s">
        <v>34</v>
      </c>
      <c r="I2624">
        <v>126091</v>
      </c>
      <c r="J2624" t="s">
        <v>41</v>
      </c>
      <c r="K2624" t="s">
        <v>32</v>
      </c>
      <c r="L2624">
        <v>0</v>
      </c>
      <c r="M2624">
        <v>0</v>
      </c>
      <c r="N2624">
        <v>0.2</v>
      </c>
      <c r="O2624" t="s">
        <v>28</v>
      </c>
      <c r="P2624">
        <v>0</v>
      </c>
      <c r="Q2624">
        <v>3</v>
      </c>
      <c r="R2624">
        <v>13.2</v>
      </c>
      <c r="S2624">
        <v>84.2</v>
      </c>
      <c r="T2624">
        <v>67.8</v>
      </c>
      <c r="U2624">
        <v>66.400000000000006</v>
      </c>
      <c r="V2624">
        <f t="shared" si="222"/>
        <v>-1.3999999999999915</v>
      </c>
      <c r="W2624" t="str">
        <f t="shared" si="223"/>
        <v>Monitor</v>
      </c>
      <c r="X2624" t="str">
        <f t="shared" si="221"/>
        <v>Normal</v>
      </c>
      <c r="Y2624" t="str">
        <f t="shared" si="225"/>
        <v>Local</v>
      </c>
      <c r="Z2624" t="str">
        <f t="shared" si="224"/>
        <v>At-Risk</v>
      </c>
      <c r="AA2624" t="s">
        <v>33</v>
      </c>
      <c r="AB2624">
        <v>0</v>
      </c>
    </row>
    <row r="2625" spans="1:28" x14ac:dyDescent="0.3">
      <c r="A2625">
        <v>18</v>
      </c>
      <c r="B2625" t="s">
        <v>22</v>
      </c>
      <c r="C2625">
        <v>12</v>
      </c>
      <c r="D2625" t="s">
        <v>39</v>
      </c>
      <c r="E2625" t="s">
        <v>24</v>
      </c>
      <c r="F2625">
        <v>6</v>
      </c>
      <c r="G2625">
        <v>0</v>
      </c>
      <c r="H2625" t="s">
        <v>40</v>
      </c>
      <c r="I2625">
        <v>1498834</v>
      </c>
      <c r="J2625" t="s">
        <v>41</v>
      </c>
      <c r="K2625" t="s">
        <v>26</v>
      </c>
      <c r="L2625">
        <v>1</v>
      </c>
      <c r="M2625">
        <v>0</v>
      </c>
      <c r="N2625">
        <v>5.3</v>
      </c>
      <c r="O2625" t="s">
        <v>28</v>
      </c>
      <c r="P2625">
        <v>1</v>
      </c>
      <c r="Q2625">
        <v>2</v>
      </c>
      <c r="R2625">
        <v>20.3</v>
      </c>
      <c r="S2625">
        <v>81.400000000000006</v>
      </c>
      <c r="T2625">
        <v>61.6</v>
      </c>
      <c r="U2625">
        <v>81.2</v>
      </c>
      <c r="V2625">
        <f t="shared" si="222"/>
        <v>19.600000000000001</v>
      </c>
      <c r="W2625" t="str">
        <f t="shared" si="223"/>
        <v>Monitor</v>
      </c>
      <c r="X2625" t="str">
        <f t="shared" si="221"/>
        <v>Surge</v>
      </c>
      <c r="Y2625" t="str">
        <f t="shared" si="225"/>
        <v>Commuter</v>
      </c>
      <c r="Z2625" t="str">
        <f t="shared" si="224"/>
        <v>At-Risk</v>
      </c>
      <c r="AA2625" t="s">
        <v>42</v>
      </c>
      <c r="AB2625">
        <v>0</v>
      </c>
    </row>
    <row r="2626" spans="1:28" x14ac:dyDescent="0.3">
      <c r="A2626">
        <v>16</v>
      </c>
      <c r="B2626" t="s">
        <v>38</v>
      </c>
      <c r="C2626">
        <v>11</v>
      </c>
      <c r="D2626" t="s">
        <v>23</v>
      </c>
      <c r="E2626" t="s">
        <v>30</v>
      </c>
      <c r="F2626">
        <v>4</v>
      </c>
      <c r="G2626">
        <v>0</v>
      </c>
      <c r="H2626" t="s">
        <v>40</v>
      </c>
      <c r="I2626">
        <v>975694</v>
      </c>
      <c r="J2626" t="s">
        <v>35</v>
      </c>
      <c r="K2626" t="s">
        <v>31</v>
      </c>
      <c r="L2626">
        <v>0</v>
      </c>
      <c r="M2626">
        <v>0</v>
      </c>
      <c r="N2626">
        <v>1.9</v>
      </c>
      <c r="O2626" t="s">
        <v>28</v>
      </c>
      <c r="P2626">
        <v>0</v>
      </c>
      <c r="Q2626">
        <v>3</v>
      </c>
      <c r="R2626">
        <v>13.6</v>
      </c>
      <c r="S2626">
        <v>83.3</v>
      </c>
      <c r="T2626">
        <v>67.400000000000006</v>
      </c>
      <c r="U2626">
        <v>55.9</v>
      </c>
      <c r="V2626">
        <f t="shared" si="222"/>
        <v>-11.500000000000007</v>
      </c>
      <c r="W2626" t="str">
        <f t="shared" si="223"/>
        <v>Monitor</v>
      </c>
      <c r="X2626" t="str">
        <f t="shared" si="221"/>
        <v>Normal</v>
      </c>
      <c r="Y2626" t="str">
        <f t="shared" si="225"/>
        <v>Local</v>
      </c>
      <c r="Z2626" t="str">
        <f t="shared" si="224"/>
        <v>At-Risk</v>
      </c>
      <c r="AA2626" t="s">
        <v>29</v>
      </c>
      <c r="AB2626">
        <v>0</v>
      </c>
    </row>
    <row r="2627" spans="1:28" x14ac:dyDescent="0.3">
      <c r="A2627">
        <v>15</v>
      </c>
      <c r="B2627" t="s">
        <v>38</v>
      </c>
      <c r="C2627">
        <v>11</v>
      </c>
      <c r="D2627" t="s">
        <v>23</v>
      </c>
      <c r="E2627" t="s">
        <v>44</v>
      </c>
      <c r="F2627">
        <v>3</v>
      </c>
      <c r="G2627">
        <v>1</v>
      </c>
      <c r="H2627" t="s">
        <v>36</v>
      </c>
      <c r="I2627">
        <v>337764</v>
      </c>
      <c r="J2627" t="s">
        <v>41</v>
      </c>
      <c r="K2627" t="s">
        <v>27</v>
      </c>
      <c r="L2627">
        <v>1</v>
      </c>
      <c r="M2627">
        <v>1</v>
      </c>
      <c r="N2627">
        <v>2.2000000000000002</v>
      </c>
      <c r="O2627" t="s">
        <v>47</v>
      </c>
      <c r="P2627">
        <v>0</v>
      </c>
      <c r="Q2627">
        <v>3</v>
      </c>
      <c r="R2627">
        <v>18.5</v>
      </c>
      <c r="S2627">
        <v>81.900000000000006</v>
      </c>
      <c r="T2627">
        <v>75.8</v>
      </c>
      <c r="U2627">
        <v>67.400000000000006</v>
      </c>
      <c r="V2627">
        <f t="shared" si="222"/>
        <v>-8.3999999999999915</v>
      </c>
      <c r="W2627" t="str">
        <f t="shared" si="223"/>
        <v>Monitor</v>
      </c>
      <c r="X2627" t="str">
        <f t="shared" ref="X2627:X2690" si="226">IF(V2627&gt;10, "Surge", "Normal")</f>
        <v>Normal</v>
      </c>
      <c r="Y2627" t="str">
        <f t="shared" si="225"/>
        <v>Local</v>
      </c>
      <c r="Z2627" t="str">
        <f t="shared" si="224"/>
        <v>At-Risk</v>
      </c>
      <c r="AA2627" t="s">
        <v>33</v>
      </c>
      <c r="AB2627">
        <v>0</v>
      </c>
    </row>
    <row r="2628" spans="1:28" x14ac:dyDescent="0.3">
      <c r="A2628">
        <v>12</v>
      </c>
      <c r="B2628" t="s">
        <v>22</v>
      </c>
      <c r="C2628">
        <v>7</v>
      </c>
      <c r="D2628" t="s">
        <v>39</v>
      </c>
      <c r="E2628" t="s">
        <v>24</v>
      </c>
      <c r="F2628">
        <v>4</v>
      </c>
      <c r="G2628">
        <v>0</v>
      </c>
      <c r="H2628" t="s">
        <v>34</v>
      </c>
      <c r="I2628">
        <v>94476</v>
      </c>
      <c r="J2628" t="s">
        <v>37</v>
      </c>
      <c r="K2628" t="s">
        <v>41</v>
      </c>
      <c r="L2628">
        <v>0</v>
      </c>
      <c r="M2628">
        <v>0</v>
      </c>
      <c r="N2628">
        <v>4.4000000000000004</v>
      </c>
      <c r="O2628" t="s">
        <v>47</v>
      </c>
      <c r="P2628">
        <v>0</v>
      </c>
      <c r="Q2628">
        <v>2</v>
      </c>
      <c r="R2628">
        <v>12.9</v>
      </c>
      <c r="S2628">
        <v>74.3</v>
      </c>
      <c r="T2628">
        <v>64.8</v>
      </c>
      <c r="U2628">
        <v>82.2</v>
      </c>
      <c r="V2628">
        <f t="shared" si="222"/>
        <v>17.400000000000006</v>
      </c>
      <c r="W2628" t="str">
        <f t="shared" si="223"/>
        <v>Monitor</v>
      </c>
      <c r="X2628" t="str">
        <f t="shared" si="226"/>
        <v>Surge</v>
      </c>
      <c r="Y2628" t="str">
        <f t="shared" si="225"/>
        <v>Local</v>
      </c>
      <c r="Z2628" t="str">
        <f t="shared" si="224"/>
        <v>Chronic Absenteeism</v>
      </c>
      <c r="AA2628" t="s">
        <v>42</v>
      </c>
      <c r="AB2628">
        <v>0</v>
      </c>
    </row>
    <row r="2629" spans="1:28" x14ac:dyDescent="0.3">
      <c r="A2629">
        <v>14</v>
      </c>
      <c r="B2629" t="s">
        <v>22</v>
      </c>
      <c r="C2629">
        <v>10</v>
      </c>
      <c r="D2629" t="s">
        <v>23</v>
      </c>
      <c r="E2629" t="s">
        <v>24</v>
      </c>
      <c r="F2629">
        <v>3</v>
      </c>
      <c r="G2629">
        <v>0</v>
      </c>
      <c r="H2629" t="s">
        <v>34</v>
      </c>
      <c r="I2629">
        <v>74261</v>
      </c>
      <c r="J2629" t="s">
        <v>41</v>
      </c>
      <c r="K2629" t="s">
        <v>37</v>
      </c>
      <c r="L2629">
        <v>0</v>
      </c>
      <c r="M2629">
        <v>0</v>
      </c>
      <c r="N2629">
        <v>16.100000000000001</v>
      </c>
      <c r="O2629" t="s">
        <v>47</v>
      </c>
      <c r="P2629">
        <v>0</v>
      </c>
      <c r="Q2629">
        <v>3</v>
      </c>
      <c r="R2629">
        <v>18.5</v>
      </c>
      <c r="S2629">
        <v>75.8</v>
      </c>
      <c r="T2629">
        <v>65.5</v>
      </c>
      <c r="U2629">
        <v>53.8</v>
      </c>
      <c r="V2629">
        <f t="shared" si="222"/>
        <v>-11.700000000000003</v>
      </c>
      <c r="W2629" t="str">
        <f t="shared" si="223"/>
        <v>Monitor</v>
      </c>
      <c r="X2629" t="str">
        <f t="shared" si="226"/>
        <v>Normal</v>
      </c>
      <c r="Y2629" t="str">
        <f t="shared" si="225"/>
        <v>Distant</v>
      </c>
      <c r="Z2629" t="str">
        <f t="shared" si="224"/>
        <v>At-Risk</v>
      </c>
      <c r="AA2629" t="s">
        <v>29</v>
      </c>
      <c r="AB2629">
        <v>0</v>
      </c>
    </row>
    <row r="2630" spans="1:28" x14ac:dyDescent="0.3">
      <c r="A2630">
        <v>15</v>
      </c>
      <c r="B2630" t="s">
        <v>22</v>
      </c>
      <c r="C2630">
        <v>11</v>
      </c>
      <c r="D2630" t="s">
        <v>23</v>
      </c>
      <c r="E2630" t="s">
        <v>44</v>
      </c>
      <c r="F2630">
        <v>3</v>
      </c>
      <c r="G2630">
        <v>0</v>
      </c>
      <c r="H2630" t="s">
        <v>34</v>
      </c>
      <c r="I2630">
        <v>67968</v>
      </c>
      <c r="J2630" t="s">
        <v>31</v>
      </c>
      <c r="K2630" t="s">
        <v>35</v>
      </c>
      <c r="L2630">
        <v>0</v>
      </c>
      <c r="M2630">
        <v>0</v>
      </c>
      <c r="N2630">
        <v>0.9</v>
      </c>
      <c r="O2630" t="s">
        <v>47</v>
      </c>
      <c r="P2630">
        <v>0</v>
      </c>
      <c r="Q2630">
        <v>2</v>
      </c>
      <c r="R2630">
        <v>19.399999999999999</v>
      </c>
      <c r="S2630">
        <v>79</v>
      </c>
      <c r="T2630">
        <v>51.8</v>
      </c>
      <c r="U2630">
        <v>54.4</v>
      </c>
      <c r="V2630">
        <f t="shared" si="222"/>
        <v>2.6000000000000014</v>
      </c>
      <c r="W2630" t="str">
        <f t="shared" si="223"/>
        <v>Monitor</v>
      </c>
      <c r="X2630" t="str">
        <f t="shared" si="226"/>
        <v>Normal</v>
      </c>
      <c r="Y2630" t="str">
        <f t="shared" si="225"/>
        <v>Local</v>
      </c>
      <c r="Z2630" t="str">
        <f t="shared" si="224"/>
        <v>At-Risk</v>
      </c>
      <c r="AA2630" t="s">
        <v>29</v>
      </c>
      <c r="AB2630">
        <v>0</v>
      </c>
    </row>
    <row r="2631" spans="1:28" x14ac:dyDescent="0.3">
      <c r="A2631">
        <v>16</v>
      </c>
      <c r="B2631" t="s">
        <v>22</v>
      </c>
      <c r="C2631">
        <v>11</v>
      </c>
      <c r="D2631" t="s">
        <v>48</v>
      </c>
      <c r="E2631" t="s">
        <v>30</v>
      </c>
      <c r="F2631">
        <v>3</v>
      </c>
      <c r="G2631">
        <v>0</v>
      </c>
      <c r="H2631" t="s">
        <v>25</v>
      </c>
      <c r="I2631">
        <v>413272</v>
      </c>
      <c r="J2631" t="s">
        <v>26</v>
      </c>
      <c r="K2631" t="s">
        <v>26</v>
      </c>
      <c r="L2631">
        <v>0</v>
      </c>
      <c r="M2631">
        <v>1</v>
      </c>
      <c r="N2631">
        <v>0.9</v>
      </c>
      <c r="O2631" t="s">
        <v>28</v>
      </c>
      <c r="P2631">
        <v>0</v>
      </c>
      <c r="Q2631">
        <v>4</v>
      </c>
      <c r="R2631">
        <v>13.4</v>
      </c>
      <c r="S2631">
        <v>91.1</v>
      </c>
      <c r="T2631">
        <v>71.900000000000006</v>
      </c>
      <c r="U2631">
        <v>80.900000000000006</v>
      </c>
      <c r="V2631">
        <f t="shared" si="222"/>
        <v>9</v>
      </c>
      <c r="W2631" t="str">
        <f t="shared" si="223"/>
        <v>Monitor</v>
      </c>
      <c r="X2631" t="str">
        <f t="shared" si="226"/>
        <v>Normal</v>
      </c>
      <c r="Y2631" t="str">
        <f t="shared" si="225"/>
        <v>Local</v>
      </c>
      <c r="Z2631" t="str">
        <f t="shared" si="224"/>
        <v>Healthy</v>
      </c>
      <c r="AA2631" t="s">
        <v>42</v>
      </c>
      <c r="AB2631">
        <v>0</v>
      </c>
    </row>
    <row r="2632" spans="1:28" x14ac:dyDescent="0.3">
      <c r="A2632">
        <v>18</v>
      </c>
      <c r="B2632" t="s">
        <v>38</v>
      </c>
      <c r="C2632">
        <v>12</v>
      </c>
      <c r="D2632" t="s">
        <v>23</v>
      </c>
      <c r="E2632" t="s">
        <v>24</v>
      </c>
      <c r="F2632">
        <v>4</v>
      </c>
      <c r="G2632">
        <v>0</v>
      </c>
      <c r="H2632" t="s">
        <v>36</v>
      </c>
      <c r="I2632">
        <v>223279</v>
      </c>
      <c r="J2632" t="s">
        <v>43</v>
      </c>
      <c r="K2632" t="s">
        <v>27</v>
      </c>
      <c r="L2632">
        <v>0</v>
      </c>
      <c r="M2632">
        <v>0</v>
      </c>
      <c r="N2632">
        <v>8.8000000000000007</v>
      </c>
      <c r="O2632" t="s">
        <v>47</v>
      </c>
      <c r="P2632">
        <v>1</v>
      </c>
      <c r="Q2632">
        <v>3</v>
      </c>
      <c r="R2632">
        <v>13.1</v>
      </c>
      <c r="S2632">
        <v>82.7</v>
      </c>
      <c r="T2632">
        <v>79.5</v>
      </c>
      <c r="U2632">
        <v>73.3</v>
      </c>
      <c r="V2632">
        <f t="shared" ref="V2632:V2686" si="227">U2632-T2632</f>
        <v>-6.2000000000000028</v>
      </c>
      <c r="W2632" t="str">
        <f t="shared" ref="W2632:W2686" si="228">IF(AND(U2632&lt;45,V2632&lt;-10),"High Risk","Monitor")</f>
        <v>Monitor</v>
      </c>
      <c r="X2632" t="str">
        <f t="shared" si="226"/>
        <v>Normal</v>
      </c>
      <c r="Y2632" t="str">
        <f t="shared" si="225"/>
        <v>Commuter</v>
      </c>
      <c r="Z2632" t="str">
        <f t="shared" si="224"/>
        <v>At-Risk</v>
      </c>
      <c r="AA2632" t="s">
        <v>33</v>
      </c>
      <c r="AB2632">
        <v>0</v>
      </c>
    </row>
    <row r="2633" spans="1:28" x14ac:dyDescent="0.3">
      <c r="A2633">
        <v>13</v>
      </c>
      <c r="B2633" t="s">
        <v>38</v>
      </c>
      <c r="C2633">
        <v>7</v>
      </c>
      <c r="D2633" t="s">
        <v>23</v>
      </c>
      <c r="E2633" t="s">
        <v>30</v>
      </c>
      <c r="F2633">
        <v>5</v>
      </c>
      <c r="G2633">
        <v>0</v>
      </c>
      <c r="H2633" t="s">
        <v>40</v>
      </c>
      <c r="I2633">
        <v>873842</v>
      </c>
      <c r="J2633" t="s">
        <v>37</v>
      </c>
      <c r="K2633" t="s">
        <v>41</v>
      </c>
      <c r="L2633">
        <v>1</v>
      </c>
      <c r="M2633">
        <v>1</v>
      </c>
      <c r="N2633">
        <v>2.5</v>
      </c>
      <c r="O2633" t="s">
        <v>28</v>
      </c>
      <c r="P2633">
        <v>0</v>
      </c>
      <c r="Q2633">
        <v>2</v>
      </c>
      <c r="R2633">
        <v>20.3</v>
      </c>
      <c r="S2633">
        <v>86.6</v>
      </c>
      <c r="T2633">
        <v>96.3</v>
      </c>
      <c r="U2633">
        <v>96.7</v>
      </c>
      <c r="V2633">
        <f t="shared" si="227"/>
        <v>0.40000000000000568</v>
      </c>
      <c r="W2633" t="str">
        <f t="shared" si="228"/>
        <v>Monitor</v>
      </c>
      <c r="X2633" t="str">
        <f t="shared" si="226"/>
        <v>Normal</v>
      </c>
      <c r="Y2633" t="str">
        <f t="shared" si="225"/>
        <v>Local</v>
      </c>
      <c r="Z2633" t="str">
        <f t="shared" si="224"/>
        <v>At-Risk</v>
      </c>
      <c r="AA2633" t="s">
        <v>50</v>
      </c>
      <c r="AB2633">
        <v>0</v>
      </c>
    </row>
    <row r="2634" spans="1:28" x14ac:dyDescent="0.3">
      <c r="A2634">
        <v>14</v>
      </c>
      <c r="B2634" t="s">
        <v>38</v>
      </c>
      <c r="C2634">
        <v>8</v>
      </c>
      <c r="D2634" t="s">
        <v>48</v>
      </c>
      <c r="E2634" t="s">
        <v>30</v>
      </c>
      <c r="F2634">
        <v>5</v>
      </c>
      <c r="G2634">
        <v>0</v>
      </c>
      <c r="H2634" t="s">
        <v>25</v>
      </c>
      <c r="I2634">
        <v>518379</v>
      </c>
      <c r="J2634" t="s">
        <v>41</v>
      </c>
      <c r="K2634" t="s">
        <v>31</v>
      </c>
      <c r="L2634">
        <v>1</v>
      </c>
      <c r="M2634">
        <v>0</v>
      </c>
      <c r="N2634">
        <v>2.6</v>
      </c>
      <c r="O2634" t="s">
        <v>47</v>
      </c>
      <c r="P2634">
        <v>0</v>
      </c>
      <c r="Q2634">
        <v>4</v>
      </c>
      <c r="R2634">
        <v>14.7</v>
      </c>
      <c r="S2634">
        <v>87.1</v>
      </c>
      <c r="T2634">
        <v>77.7</v>
      </c>
      <c r="U2634">
        <v>73.8</v>
      </c>
      <c r="V2634">
        <f t="shared" si="227"/>
        <v>-3.9000000000000057</v>
      </c>
      <c r="W2634" t="str">
        <f t="shared" si="228"/>
        <v>Monitor</v>
      </c>
      <c r="X2634" t="str">
        <f t="shared" si="226"/>
        <v>Normal</v>
      </c>
      <c r="Y2634" t="str">
        <f t="shared" si="225"/>
        <v>Local</v>
      </c>
      <c r="Z2634" t="str">
        <f t="shared" si="224"/>
        <v>At-Risk</v>
      </c>
      <c r="AA2634" t="s">
        <v>33</v>
      </c>
      <c r="AB2634">
        <v>0</v>
      </c>
    </row>
    <row r="2635" spans="1:28" x14ac:dyDescent="0.3">
      <c r="A2635">
        <v>12</v>
      </c>
      <c r="B2635" t="s">
        <v>22</v>
      </c>
      <c r="C2635">
        <v>8</v>
      </c>
      <c r="D2635" t="s">
        <v>39</v>
      </c>
      <c r="E2635" t="s">
        <v>24</v>
      </c>
      <c r="F2635">
        <v>5</v>
      </c>
      <c r="G2635">
        <v>0</v>
      </c>
      <c r="H2635" t="s">
        <v>34</v>
      </c>
      <c r="I2635">
        <v>165341</v>
      </c>
      <c r="J2635" t="s">
        <v>26</v>
      </c>
      <c r="K2635" t="s">
        <v>43</v>
      </c>
      <c r="L2635">
        <v>0</v>
      </c>
      <c r="M2635">
        <v>0</v>
      </c>
      <c r="N2635">
        <v>6.9</v>
      </c>
      <c r="O2635" t="s">
        <v>28</v>
      </c>
      <c r="P2635">
        <v>0</v>
      </c>
      <c r="Q2635">
        <v>2</v>
      </c>
      <c r="R2635">
        <v>13.7</v>
      </c>
      <c r="S2635">
        <v>89.4</v>
      </c>
      <c r="T2635">
        <v>65</v>
      </c>
      <c r="U2635">
        <v>65.599999999999994</v>
      </c>
      <c r="V2635">
        <f t="shared" si="227"/>
        <v>0.59999999999999432</v>
      </c>
      <c r="W2635" t="str">
        <f t="shared" si="228"/>
        <v>Monitor</v>
      </c>
      <c r="X2635" t="str">
        <f t="shared" si="226"/>
        <v>Normal</v>
      </c>
      <c r="Y2635" t="str">
        <f t="shared" si="225"/>
        <v>Commuter</v>
      </c>
      <c r="Z2635" t="str">
        <f t="shared" si="224"/>
        <v>At-Risk</v>
      </c>
      <c r="AA2635" t="s">
        <v>33</v>
      </c>
      <c r="AB2635">
        <v>0</v>
      </c>
    </row>
    <row r="2636" spans="1:28" x14ac:dyDescent="0.3">
      <c r="A2636">
        <v>17</v>
      </c>
      <c r="B2636" t="s">
        <v>38</v>
      </c>
      <c r="C2636">
        <v>11</v>
      </c>
      <c r="D2636" t="s">
        <v>23</v>
      </c>
      <c r="E2636" t="s">
        <v>30</v>
      </c>
      <c r="F2636">
        <v>5</v>
      </c>
      <c r="G2636">
        <v>0</v>
      </c>
      <c r="H2636" t="s">
        <v>34</v>
      </c>
      <c r="I2636">
        <v>104651</v>
      </c>
      <c r="J2636" t="s">
        <v>41</v>
      </c>
      <c r="K2636" t="s">
        <v>37</v>
      </c>
      <c r="L2636">
        <v>1</v>
      </c>
      <c r="M2636">
        <v>0</v>
      </c>
      <c r="N2636">
        <v>1.7</v>
      </c>
      <c r="O2636" t="s">
        <v>28</v>
      </c>
      <c r="P2636">
        <v>0</v>
      </c>
      <c r="Q2636">
        <v>3</v>
      </c>
      <c r="R2636">
        <v>9</v>
      </c>
      <c r="S2636">
        <v>100</v>
      </c>
      <c r="T2636">
        <v>48.5</v>
      </c>
      <c r="U2636">
        <v>60.1</v>
      </c>
      <c r="V2636">
        <f t="shared" si="227"/>
        <v>11.600000000000001</v>
      </c>
      <c r="W2636" t="str">
        <f t="shared" si="228"/>
        <v>Monitor</v>
      </c>
      <c r="X2636" t="str">
        <f t="shared" si="226"/>
        <v>Surge</v>
      </c>
      <c r="Y2636" t="str">
        <f t="shared" si="225"/>
        <v>Local</v>
      </c>
      <c r="Z2636" t="str">
        <f t="shared" si="224"/>
        <v>Healthy</v>
      </c>
      <c r="AA2636" t="s">
        <v>33</v>
      </c>
      <c r="AB2636">
        <v>0</v>
      </c>
    </row>
    <row r="2637" spans="1:28" x14ac:dyDescent="0.3">
      <c r="A2637">
        <v>10</v>
      </c>
      <c r="B2637" t="s">
        <v>38</v>
      </c>
      <c r="C2637">
        <v>6</v>
      </c>
      <c r="D2637" t="s">
        <v>23</v>
      </c>
      <c r="E2637" t="s">
        <v>30</v>
      </c>
      <c r="F2637">
        <v>5</v>
      </c>
      <c r="G2637">
        <v>1</v>
      </c>
      <c r="H2637" t="s">
        <v>36</v>
      </c>
      <c r="I2637">
        <v>252627</v>
      </c>
      <c r="J2637" t="s">
        <v>37</v>
      </c>
      <c r="K2637" t="s">
        <v>43</v>
      </c>
      <c r="L2637">
        <v>1</v>
      </c>
      <c r="M2637">
        <v>0</v>
      </c>
      <c r="N2637">
        <v>1.7</v>
      </c>
      <c r="O2637" t="s">
        <v>28</v>
      </c>
      <c r="P2637">
        <v>0</v>
      </c>
      <c r="Q2637">
        <v>4</v>
      </c>
      <c r="R2637">
        <v>12.4</v>
      </c>
      <c r="S2637">
        <v>87</v>
      </c>
      <c r="T2637">
        <v>48.4</v>
      </c>
      <c r="U2637">
        <v>61.8</v>
      </c>
      <c r="V2637">
        <f t="shared" si="227"/>
        <v>13.399999999999999</v>
      </c>
      <c r="W2637" t="str">
        <f t="shared" si="228"/>
        <v>Monitor</v>
      </c>
      <c r="X2637" t="str">
        <f t="shared" si="226"/>
        <v>Surge</v>
      </c>
      <c r="Y2637" t="str">
        <f t="shared" si="225"/>
        <v>Local</v>
      </c>
      <c r="Z2637" t="str">
        <f t="shared" si="224"/>
        <v>At-Risk</v>
      </c>
      <c r="AA2637" t="s">
        <v>33</v>
      </c>
      <c r="AB2637">
        <v>0</v>
      </c>
    </row>
    <row r="2638" spans="1:28" x14ac:dyDescent="0.3">
      <c r="A2638">
        <v>14</v>
      </c>
      <c r="B2638" t="s">
        <v>38</v>
      </c>
      <c r="C2638">
        <v>10</v>
      </c>
      <c r="D2638" t="s">
        <v>23</v>
      </c>
      <c r="E2638" t="s">
        <v>44</v>
      </c>
      <c r="F2638">
        <v>6</v>
      </c>
      <c r="G2638">
        <v>1</v>
      </c>
      <c r="H2638" t="s">
        <v>25</v>
      </c>
      <c r="I2638">
        <v>358514</v>
      </c>
      <c r="J2638" t="s">
        <v>37</v>
      </c>
      <c r="K2638" t="s">
        <v>41</v>
      </c>
      <c r="L2638">
        <v>1</v>
      </c>
      <c r="M2638">
        <v>0</v>
      </c>
      <c r="N2638">
        <v>2.2999999999999998</v>
      </c>
      <c r="O2638" t="s">
        <v>28</v>
      </c>
      <c r="P2638">
        <v>0</v>
      </c>
      <c r="Q2638">
        <v>4</v>
      </c>
      <c r="R2638">
        <v>18.100000000000001</v>
      </c>
      <c r="S2638">
        <v>86.3</v>
      </c>
      <c r="T2638">
        <v>60.5</v>
      </c>
      <c r="U2638">
        <v>83.8</v>
      </c>
      <c r="V2638">
        <f t="shared" si="227"/>
        <v>23.299999999999997</v>
      </c>
      <c r="W2638" t="str">
        <f t="shared" si="228"/>
        <v>Monitor</v>
      </c>
      <c r="X2638" t="str">
        <f t="shared" si="226"/>
        <v>Surge</v>
      </c>
      <c r="Y2638" t="str">
        <f t="shared" si="225"/>
        <v>Local</v>
      </c>
      <c r="Z2638" t="str">
        <f t="shared" si="224"/>
        <v>At-Risk</v>
      </c>
      <c r="AA2638" t="s">
        <v>42</v>
      </c>
      <c r="AB2638">
        <v>0</v>
      </c>
    </row>
    <row r="2639" spans="1:28" x14ac:dyDescent="0.3">
      <c r="A2639">
        <v>18</v>
      </c>
      <c r="B2639" t="s">
        <v>22</v>
      </c>
      <c r="C2639">
        <v>12</v>
      </c>
      <c r="D2639" t="s">
        <v>23</v>
      </c>
      <c r="E2639" t="s">
        <v>30</v>
      </c>
      <c r="F2639">
        <v>6</v>
      </c>
      <c r="G2639">
        <v>0</v>
      </c>
      <c r="H2639" t="s">
        <v>34</v>
      </c>
      <c r="I2639">
        <v>61340</v>
      </c>
      <c r="J2639" t="s">
        <v>37</v>
      </c>
      <c r="K2639" t="s">
        <v>41</v>
      </c>
      <c r="L2639">
        <v>0</v>
      </c>
      <c r="M2639">
        <v>1</v>
      </c>
      <c r="N2639">
        <v>0.6</v>
      </c>
      <c r="O2639" t="s">
        <v>47</v>
      </c>
      <c r="P2639">
        <v>0</v>
      </c>
      <c r="Q2639">
        <v>2</v>
      </c>
      <c r="R2639">
        <v>15.4</v>
      </c>
      <c r="S2639">
        <v>80.099999999999994</v>
      </c>
      <c r="T2639">
        <v>59.6</v>
      </c>
      <c r="U2639">
        <v>74.099999999999994</v>
      </c>
      <c r="V2639">
        <f t="shared" si="227"/>
        <v>14.499999999999993</v>
      </c>
      <c r="W2639" t="str">
        <f t="shared" si="228"/>
        <v>Monitor</v>
      </c>
      <c r="X2639" t="str">
        <f t="shared" si="226"/>
        <v>Surge</v>
      </c>
      <c r="Y2639" t="str">
        <f t="shared" si="225"/>
        <v>Local</v>
      </c>
      <c r="Z2639" t="str">
        <f t="shared" si="224"/>
        <v>At-Risk</v>
      </c>
      <c r="AA2639" t="s">
        <v>33</v>
      </c>
      <c r="AB2639">
        <v>0</v>
      </c>
    </row>
    <row r="2640" spans="1:28" x14ac:dyDescent="0.3">
      <c r="A2640">
        <v>13</v>
      </c>
      <c r="B2640" t="s">
        <v>38</v>
      </c>
      <c r="C2640">
        <v>7</v>
      </c>
      <c r="D2640" t="s">
        <v>23</v>
      </c>
      <c r="E2640" t="s">
        <v>24</v>
      </c>
      <c r="F2640">
        <v>4</v>
      </c>
      <c r="G2640">
        <v>0</v>
      </c>
      <c r="H2640" t="s">
        <v>36</v>
      </c>
      <c r="I2640">
        <v>290926</v>
      </c>
      <c r="J2640" t="s">
        <v>41</v>
      </c>
      <c r="K2640" t="s">
        <v>32</v>
      </c>
      <c r="L2640">
        <v>1</v>
      </c>
      <c r="M2640">
        <v>0</v>
      </c>
      <c r="N2640">
        <v>5.4</v>
      </c>
      <c r="O2640" t="s">
        <v>47</v>
      </c>
      <c r="P2640">
        <v>0</v>
      </c>
      <c r="Q2640">
        <v>2</v>
      </c>
      <c r="R2640">
        <v>19.2</v>
      </c>
      <c r="S2640">
        <v>81.2</v>
      </c>
      <c r="T2640">
        <v>58</v>
      </c>
      <c r="U2640">
        <v>75.8</v>
      </c>
      <c r="V2640">
        <f t="shared" si="227"/>
        <v>17.799999999999997</v>
      </c>
      <c r="W2640" t="str">
        <f t="shared" si="228"/>
        <v>Monitor</v>
      </c>
      <c r="X2640" t="str">
        <f t="shared" si="226"/>
        <v>Surge</v>
      </c>
      <c r="Y2640" t="str">
        <f t="shared" si="225"/>
        <v>Commuter</v>
      </c>
      <c r="Z2640" t="str">
        <f t="shared" si="224"/>
        <v>At-Risk</v>
      </c>
      <c r="AA2640" t="s">
        <v>42</v>
      </c>
      <c r="AB2640">
        <v>0</v>
      </c>
    </row>
    <row r="2641" spans="1:28" x14ac:dyDescent="0.3">
      <c r="A2641">
        <v>13</v>
      </c>
      <c r="B2641" t="s">
        <v>22</v>
      </c>
      <c r="C2641">
        <v>9</v>
      </c>
      <c r="D2641" t="s">
        <v>48</v>
      </c>
      <c r="E2641" t="s">
        <v>44</v>
      </c>
      <c r="F2641">
        <v>5</v>
      </c>
      <c r="G2641">
        <v>0</v>
      </c>
      <c r="H2641" t="s">
        <v>34</v>
      </c>
      <c r="I2641">
        <v>166221</v>
      </c>
      <c r="J2641" t="s">
        <v>43</v>
      </c>
      <c r="K2641" t="s">
        <v>26</v>
      </c>
      <c r="L2641">
        <v>0</v>
      </c>
      <c r="M2641">
        <v>0</v>
      </c>
      <c r="N2641">
        <v>1.7</v>
      </c>
      <c r="O2641" t="s">
        <v>28</v>
      </c>
      <c r="P2641">
        <v>0</v>
      </c>
      <c r="Q2641">
        <v>3</v>
      </c>
      <c r="R2641">
        <v>15.2</v>
      </c>
      <c r="S2641">
        <v>86</v>
      </c>
      <c r="T2641">
        <v>45.9</v>
      </c>
      <c r="U2641">
        <v>38.6</v>
      </c>
      <c r="V2641">
        <f t="shared" si="227"/>
        <v>-7.2999999999999972</v>
      </c>
      <c r="W2641" t="str">
        <f t="shared" si="228"/>
        <v>Monitor</v>
      </c>
      <c r="X2641" t="str">
        <f t="shared" si="226"/>
        <v>Normal</v>
      </c>
      <c r="Y2641" t="str">
        <f t="shared" si="225"/>
        <v>Local</v>
      </c>
      <c r="Z2641" t="str">
        <f t="shared" si="224"/>
        <v>At-Risk</v>
      </c>
      <c r="AA2641" t="s">
        <v>51</v>
      </c>
      <c r="AB2641">
        <v>1</v>
      </c>
    </row>
    <row r="2642" spans="1:28" x14ac:dyDescent="0.3">
      <c r="A2642">
        <v>14</v>
      </c>
      <c r="B2642" t="s">
        <v>22</v>
      </c>
      <c r="C2642">
        <v>8</v>
      </c>
      <c r="D2642" t="s">
        <v>39</v>
      </c>
      <c r="E2642" t="s">
        <v>30</v>
      </c>
      <c r="F2642">
        <v>5</v>
      </c>
      <c r="G2642">
        <v>0</v>
      </c>
      <c r="H2642" t="s">
        <v>45</v>
      </c>
      <c r="I2642">
        <v>3597216</v>
      </c>
      <c r="J2642" t="s">
        <v>31</v>
      </c>
      <c r="K2642" t="s">
        <v>27</v>
      </c>
      <c r="L2642">
        <v>1</v>
      </c>
      <c r="M2642">
        <v>1</v>
      </c>
      <c r="N2642">
        <v>2.1</v>
      </c>
      <c r="O2642" t="s">
        <v>28</v>
      </c>
      <c r="P2642">
        <v>1</v>
      </c>
      <c r="Q2642">
        <v>4</v>
      </c>
      <c r="R2642">
        <v>17.899999999999999</v>
      </c>
      <c r="S2642">
        <v>94.1</v>
      </c>
      <c r="T2642">
        <v>84.7</v>
      </c>
      <c r="U2642">
        <v>89.7</v>
      </c>
      <c r="V2642">
        <f t="shared" si="227"/>
        <v>5</v>
      </c>
      <c r="W2642" t="str">
        <f t="shared" si="228"/>
        <v>Monitor</v>
      </c>
      <c r="X2642" t="str">
        <f t="shared" si="226"/>
        <v>Normal</v>
      </c>
      <c r="Y2642" t="str">
        <f t="shared" si="225"/>
        <v>Local</v>
      </c>
      <c r="Z2642" t="str">
        <f t="shared" si="224"/>
        <v>Healthy</v>
      </c>
      <c r="AA2642" t="s">
        <v>42</v>
      </c>
      <c r="AB2642">
        <v>0</v>
      </c>
    </row>
    <row r="2643" spans="1:28" x14ac:dyDescent="0.3">
      <c r="A2643">
        <v>12</v>
      </c>
      <c r="B2643" t="s">
        <v>22</v>
      </c>
      <c r="C2643">
        <v>7</v>
      </c>
      <c r="D2643" t="s">
        <v>23</v>
      </c>
      <c r="E2643" t="s">
        <v>30</v>
      </c>
      <c r="F2643">
        <v>5</v>
      </c>
      <c r="G2643">
        <v>1</v>
      </c>
      <c r="H2643" t="s">
        <v>40</v>
      </c>
      <c r="I2643">
        <v>875253</v>
      </c>
      <c r="J2643" t="s">
        <v>32</v>
      </c>
      <c r="K2643" t="s">
        <v>41</v>
      </c>
      <c r="L2643">
        <v>1</v>
      </c>
      <c r="M2643">
        <v>0</v>
      </c>
      <c r="N2643">
        <v>0.7</v>
      </c>
      <c r="O2643" t="s">
        <v>28</v>
      </c>
      <c r="P2643">
        <v>0</v>
      </c>
      <c r="Q2643">
        <v>3</v>
      </c>
      <c r="R2643">
        <v>12</v>
      </c>
      <c r="S2643">
        <v>89</v>
      </c>
      <c r="T2643">
        <v>69.5</v>
      </c>
      <c r="U2643">
        <v>72.3</v>
      </c>
      <c r="V2643">
        <f t="shared" si="227"/>
        <v>2.7999999999999972</v>
      </c>
      <c r="W2643" t="str">
        <f t="shared" si="228"/>
        <v>Monitor</v>
      </c>
      <c r="X2643" t="str">
        <f t="shared" si="226"/>
        <v>Normal</v>
      </c>
      <c r="Y2643" t="str">
        <f t="shared" si="225"/>
        <v>Local</v>
      </c>
      <c r="Z2643" t="str">
        <f t="shared" si="224"/>
        <v>At-Risk</v>
      </c>
      <c r="AA2643" t="s">
        <v>33</v>
      </c>
      <c r="AB2643">
        <v>0</v>
      </c>
    </row>
    <row r="2644" spans="1:28" x14ac:dyDescent="0.3">
      <c r="A2644">
        <v>14</v>
      </c>
      <c r="B2644" t="s">
        <v>38</v>
      </c>
      <c r="C2644">
        <v>10</v>
      </c>
      <c r="D2644" t="s">
        <v>23</v>
      </c>
      <c r="E2644" t="s">
        <v>24</v>
      </c>
      <c r="F2644">
        <v>4</v>
      </c>
      <c r="G2644">
        <v>0</v>
      </c>
      <c r="H2644" t="s">
        <v>34</v>
      </c>
      <c r="I2644">
        <v>72353</v>
      </c>
      <c r="J2644" t="s">
        <v>31</v>
      </c>
      <c r="K2644" t="s">
        <v>26</v>
      </c>
      <c r="L2644">
        <v>0</v>
      </c>
      <c r="M2644">
        <v>0</v>
      </c>
      <c r="N2644">
        <v>4</v>
      </c>
      <c r="O2644" t="s">
        <v>28</v>
      </c>
      <c r="P2644">
        <v>0</v>
      </c>
      <c r="Q2644">
        <v>4</v>
      </c>
      <c r="R2644">
        <v>9.6999999999999993</v>
      </c>
      <c r="S2644">
        <v>90.2</v>
      </c>
      <c r="T2644">
        <v>59.3</v>
      </c>
      <c r="U2644">
        <v>61.8</v>
      </c>
      <c r="V2644">
        <f t="shared" si="227"/>
        <v>2.5</v>
      </c>
      <c r="W2644" t="str">
        <f t="shared" si="228"/>
        <v>Monitor</v>
      </c>
      <c r="X2644" t="str">
        <f t="shared" si="226"/>
        <v>Normal</v>
      </c>
      <c r="Y2644" t="str">
        <f t="shared" si="225"/>
        <v>Local</v>
      </c>
      <c r="Z2644" t="str">
        <f t="shared" si="224"/>
        <v>Healthy</v>
      </c>
      <c r="AA2644" t="s">
        <v>33</v>
      </c>
      <c r="AB2644">
        <v>0</v>
      </c>
    </row>
    <row r="2645" spans="1:28" x14ac:dyDescent="0.3">
      <c r="A2645">
        <v>17</v>
      </c>
      <c r="B2645" t="s">
        <v>22</v>
      </c>
      <c r="C2645">
        <v>12</v>
      </c>
      <c r="D2645" t="s">
        <v>23</v>
      </c>
      <c r="E2645" t="s">
        <v>24</v>
      </c>
      <c r="F2645">
        <v>4</v>
      </c>
      <c r="G2645">
        <v>0</v>
      </c>
      <c r="H2645" t="s">
        <v>40</v>
      </c>
      <c r="I2645">
        <v>1203501</v>
      </c>
      <c r="J2645" t="s">
        <v>37</v>
      </c>
      <c r="K2645" t="s">
        <v>31</v>
      </c>
      <c r="L2645">
        <v>0</v>
      </c>
      <c r="M2645">
        <v>1</v>
      </c>
      <c r="N2645">
        <v>7.6</v>
      </c>
      <c r="O2645" t="s">
        <v>28</v>
      </c>
      <c r="P2645">
        <v>0</v>
      </c>
      <c r="Q2645">
        <v>4</v>
      </c>
      <c r="R2645">
        <v>22.1</v>
      </c>
      <c r="S2645">
        <v>97.2</v>
      </c>
      <c r="T2645">
        <v>91.5</v>
      </c>
      <c r="U2645">
        <v>79.400000000000006</v>
      </c>
      <c r="V2645">
        <f t="shared" si="227"/>
        <v>-12.099999999999994</v>
      </c>
      <c r="W2645" t="str">
        <f t="shared" si="228"/>
        <v>Monitor</v>
      </c>
      <c r="X2645" t="str">
        <f t="shared" si="226"/>
        <v>Normal</v>
      </c>
      <c r="Y2645" t="str">
        <f t="shared" si="225"/>
        <v>Commuter</v>
      </c>
      <c r="Z2645" t="str">
        <f t="shared" si="224"/>
        <v>Healthy</v>
      </c>
      <c r="AA2645" t="s">
        <v>42</v>
      </c>
      <c r="AB2645">
        <v>0</v>
      </c>
    </row>
    <row r="2646" spans="1:28" x14ac:dyDescent="0.3">
      <c r="A2646">
        <v>15</v>
      </c>
      <c r="B2646" t="s">
        <v>22</v>
      </c>
      <c r="C2646">
        <v>9</v>
      </c>
      <c r="D2646" t="s">
        <v>39</v>
      </c>
      <c r="E2646" t="s">
        <v>30</v>
      </c>
      <c r="F2646">
        <v>4</v>
      </c>
      <c r="G2646">
        <v>0</v>
      </c>
      <c r="H2646" t="s">
        <v>45</v>
      </c>
      <c r="I2646">
        <v>5604143</v>
      </c>
      <c r="J2646" t="s">
        <v>37</v>
      </c>
      <c r="K2646" t="s">
        <v>37</v>
      </c>
      <c r="L2646">
        <v>1</v>
      </c>
      <c r="M2646">
        <v>1</v>
      </c>
      <c r="N2646">
        <v>1.1000000000000001</v>
      </c>
      <c r="O2646" t="s">
        <v>28</v>
      </c>
      <c r="P2646">
        <v>0</v>
      </c>
      <c r="Q2646">
        <v>2</v>
      </c>
      <c r="R2646">
        <v>16.100000000000001</v>
      </c>
      <c r="S2646">
        <v>95.4</v>
      </c>
      <c r="T2646">
        <v>75.099999999999994</v>
      </c>
      <c r="U2646">
        <v>75.400000000000006</v>
      </c>
      <c r="V2646">
        <f t="shared" si="227"/>
        <v>0.30000000000001137</v>
      </c>
      <c r="W2646" t="str">
        <f t="shared" si="228"/>
        <v>Monitor</v>
      </c>
      <c r="X2646" t="str">
        <f t="shared" si="226"/>
        <v>Normal</v>
      </c>
      <c r="Y2646" t="str">
        <f t="shared" si="225"/>
        <v>Local</v>
      </c>
      <c r="Z2646" t="str">
        <f t="shared" si="224"/>
        <v>Healthy</v>
      </c>
      <c r="AA2646" t="s">
        <v>42</v>
      </c>
      <c r="AB2646">
        <v>0</v>
      </c>
    </row>
    <row r="2647" spans="1:28" x14ac:dyDescent="0.3">
      <c r="A2647">
        <v>16</v>
      </c>
      <c r="B2647" t="s">
        <v>38</v>
      </c>
      <c r="C2647">
        <v>10</v>
      </c>
      <c r="D2647" t="s">
        <v>48</v>
      </c>
      <c r="E2647" t="s">
        <v>30</v>
      </c>
      <c r="F2647">
        <v>3</v>
      </c>
      <c r="G2647">
        <v>0</v>
      </c>
      <c r="H2647" t="s">
        <v>45</v>
      </c>
      <c r="I2647">
        <v>5488008</v>
      </c>
      <c r="J2647" t="s">
        <v>41</v>
      </c>
      <c r="K2647" t="s">
        <v>26</v>
      </c>
      <c r="L2647">
        <v>1</v>
      </c>
      <c r="M2647">
        <v>1</v>
      </c>
      <c r="N2647">
        <v>1.9</v>
      </c>
      <c r="O2647" t="s">
        <v>28</v>
      </c>
      <c r="P2647">
        <v>1</v>
      </c>
      <c r="Q2647">
        <v>4</v>
      </c>
      <c r="R2647">
        <v>27.1</v>
      </c>
      <c r="S2647">
        <v>100</v>
      </c>
      <c r="T2647">
        <v>71.900000000000006</v>
      </c>
      <c r="U2647">
        <v>85</v>
      </c>
      <c r="V2647">
        <f t="shared" si="227"/>
        <v>13.099999999999994</v>
      </c>
      <c r="W2647" t="str">
        <f t="shared" si="228"/>
        <v>Monitor</v>
      </c>
      <c r="X2647" t="str">
        <f t="shared" si="226"/>
        <v>Surge</v>
      </c>
      <c r="Y2647" t="str">
        <f t="shared" si="225"/>
        <v>Local</v>
      </c>
      <c r="Z2647" t="str">
        <f t="shared" si="224"/>
        <v>Healthy</v>
      </c>
      <c r="AA2647" t="s">
        <v>42</v>
      </c>
      <c r="AB2647">
        <v>0</v>
      </c>
    </row>
    <row r="2648" spans="1:28" x14ac:dyDescent="0.3">
      <c r="A2648">
        <v>13</v>
      </c>
      <c r="B2648" t="s">
        <v>22</v>
      </c>
      <c r="C2648">
        <v>7</v>
      </c>
      <c r="D2648" t="s">
        <v>48</v>
      </c>
      <c r="E2648" t="s">
        <v>44</v>
      </c>
      <c r="F2648">
        <v>5</v>
      </c>
      <c r="G2648">
        <v>0</v>
      </c>
      <c r="H2648" t="s">
        <v>34</v>
      </c>
      <c r="I2648">
        <v>150727</v>
      </c>
      <c r="J2648" t="s">
        <v>32</v>
      </c>
      <c r="K2648" t="s">
        <v>35</v>
      </c>
      <c r="L2648">
        <v>0</v>
      </c>
      <c r="M2648">
        <v>0</v>
      </c>
      <c r="N2648">
        <v>6.4</v>
      </c>
      <c r="O2648" t="s">
        <v>28</v>
      </c>
      <c r="P2648">
        <v>0</v>
      </c>
      <c r="Q2648">
        <v>2</v>
      </c>
      <c r="R2648">
        <v>8.1999999999999993</v>
      </c>
      <c r="S2648">
        <v>98.9</v>
      </c>
      <c r="T2648">
        <v>68.400000000000006</v>
      </c>
      <c r="U2648">
        <v>68.5</v>
      </c>
      <c r="V2648">
        <f t="shared" si="227"/>
        <v>9.9999999999994316E-2</v>
      </c>
      <c r="W2648" t="str">
        <f t="shared" si="228"/>
        <v>Monitor</v>
      </c>
      <c r="X2648" t="str">
        <f t="shared" si="226"/>
        <v>Normal</v>
      </c>
      <c r="Y2648" t="str">
        <f t="shared" si="225"/>
        <v>Commuter</v>
      </c>
      <c r="Z2648" t="str">
        <f t="shared" si="224"/>
        <v>Healthy</v>
      </c>
      <c r="AA2648" t="s">
        <v>33</v>
      </c>
      <c r="AB2648">
        <v>0</v>
      </c>
    </row>
    <row r="2649" spans="1:28" x14ac:dyDescent="0.3">
      <c r="A2649">
        <v>12</v>
      </c>
      <c r="B2649" t="s">
        <v>22</v>
      </c>
      <c r="C2649">
        <v>8</v>
      </c>
      <c r="D2649" t="s">
        <v>23</v>
      </c>
      <c r="E2649" t="s">
        <v>44</v>
      </c>
      <c r="F2649">
        <v>2</v>
      </c>
      <c r="G2649">
        <v>0</v>
      </c>
      <c r="H2649" t="s">
        <v>34</v>
      </c>
      <c r="I2649">
        <v>63997</v>
      </c>
      <c r="J2649" t="s">
        <v>41</v>
      </c>
      <c r="K2649" t="s">
        <v>41</v>
      </c>
      <c r="L2649">
        <v>0</v>
      </c>
      <c r="M2649">
        <v>0</v>
      </c>
      <c r="N2649">
        <v>5.9</v>
      </c>
      <c r="O2649" t="s">
        <v>28</v>
      </c>
      <c r="P2649">
        <v>0</v>
      </c>
      <c r="Q2649">
        <v>4</v>
      </c>
      <c r="R2649">
        <v>10</v>
      </c>
      <c r="S2649">
        <v>88.3</v>
      </c>
      <c r="T2649">
        <v>64</v>
      </c>
      <c r="U2649">
        <v>53.5</v>
      </c>
      <c r="V2649">
        <f t="shared" si="227"/>
        <v>-10.5</v>
      </c>
      <c r="W2649" t="str">
        <f t="shared" si="228"/>
        <v>Monitor</v>
      </c>
      <c r="X2649" t="str">
        <f t="shared" si="226"/>
        <v>Normal</v>
      </c>
      <c r="Y2649" t="str">
        <f t="shared" si="225"/>
        <v>Commuter</v>
      </c>
      <c r="Z2649" t="str">
        <f t="shared" si="224"/>
        <v>At-Risk</v>
      </c>
      <c r="AA2649" t="s">
        <v>29</v>
      </c>
      <c r="AB2649">
        <v>0</v>
      </c>
    </row>
    <row r="2650" spans="1:28" x14ac:dyDescent="0.3">
      <c r="A2650">
        <v>15</v>
      </c>
      <c r="B2650" t="s">
        <v>38</v>
      </c>
      <c r="C2650">
        <v>10</v>
      </c>
      <c r="D2650" t="s">
        <v>23</v>
      </c>
      <c r="E2650" t="s">
        <v>24</v>
      </c>
      <c r="F2650">
        <v>3</v>
      </c>
      <c r="G2650">
        <v>0</v>
      </c>
      <c r="H2650" t="s">
        <v>40</v>
      </c>
      <c r="I2650">
        <v>1018978</v>
      </c>
      <c r="J2650" t="s">
        <v>26</v>
      </c>
      <c r="K2650" t="s">
        <v>37</v>
      </c>
      <c r="L2650">
        <v>1</v>
      </c>
      <c r="M2650">
        <v>1</v>
      </c>
      <c r="N2650">
        <v>14.2</v>
      </c>
      <c r="O2650" t="s">
        <v>28</v>
      </c>
      <c r="P2650">
        <v>0</v>
      </c>
      <c r="Q2650">
        <v>4</v>
      </c>
      <c r="R2650">
        <v>16.899999999999999</v>
      </c>
      <c r="S2650">
        <v>99.4</v>
      </c>
      <c r="T2650">
        <v>52.5</v>
      </c>
      <c r="U2650">
        <v>65.3</v>
      </c>
      <c r="V2650">
        <f t="shared" si="227"/>
        <v>12.799999999999997</v>
      </c>
      <c r="W2650" t="str">
        <f t="shared" si="228"/>
        <v>Monitor</v>
      </c>
      <c r="X2650" t="str">
        <f t="shared" si="226"/>
        <v>Surge</v>
      </c>
      <c r="Y2650" t="str">
        <f t="shared" si="225"/>
        <v>Commuter</v>
      </c>
      <c r="Z2650" t="str">
        <f t="shared" si="224"/>
        <v>Healthy</v>
      </c>
      <c r="AA2650" t="s">
        <v>33</v>
      </c>
      <c r="AB2650">
        <v>0</v>
      </c>
    </row>
    <row r="2651" spans="1:28" x14ac:dyDescent="0.3">
      <c r="A2651">
        <v>16</v>
      </c>
      <c r="B2651" t="s">
        <v>38</v>
      </c>
      <c r="C2651">
        <v>11</v>
      </c>
      <c r="D2651" t="s">
        <v>23</v>
      </c>
      <c r="E2651" t="s">
        <v>24</v>
      </c>
      <c r="F2651">
        <v>4</v>
      </c>
      <c r="G2651">
        <v>0</v>
      </c>
      <c r="H2651" t="s">
        <v>36</v>
      </c>
      <c r="I2651">
        <v>208193</v>
      </c>
      <c r="J2651" t="s">
        <v>32</v>
      </c>
      <c r="K2651" t="s">
        <v>26</v>
      </c>
      <c r="L2651">
        <v>1</v>
      </c>
      <c r="M2651">
        <v>0</v>
      </c>
      <c r="N2651">
        <v>1.8</v>
      </c>
      <c r="O2651" t="s">
        <v>28</v>
      </c>
      <c r="P2651">
        <v>1</v>
      </c>
      <c r="Q2651">
        <v>4</v>
      </c>
      <c r="R2651">
        <v>14.4</v>
      </c>
      <c r="S2651">
        <v>76.400000000000006</v>
      </c>
      <c r="T2651">
        <v>65.099999999999994</v>
      </c>
      <c r="U2651">
        <v>17.600000000000001</v>
      </c>
      <c r="V2651">
        <f t="shared" si="227"/>
        <v>-47.499999999999993</v>
      </c>
      <c r="W2651" t="str">
        <f t="shared" si="228"/>
        <v>High Risk</v>
      </c>
      <c r="X2651" t="str">
        <f t="shared" si="226"/>
        <v>Normal</v>
      </c>
      <c r="Y2651" t="str">
        <f t="shared" si="225"/>
        <v>Local</v>
      </c>
      <c r="Z2651" t="str">
        <f t="shared" si="224"/>
        <v>At-Risk</v>
      </c>
      <c r="AA2651" t="s">
        <v>51</v>
      </c>
      <c r="AB2651">
        <v>1</v>
      </c>
    </row>
    <row r="2652" spans="1:28" x14ac:dyDescent="0.3">
      <c r="A2652">
        <v>13</v>
      </c>
      <c r="B2652" t="s">
        <v>38</v>
      </c>
      <c r="C2652">
        <v>7</v>
      </c>
      <c r="D2652" t="s">
        <v>48</v>
      </c>
      <c r="E2652" t="s">
        <v>44</v>
      </c>
      <c r="F2652">
        <v>7</v>
      </c>
      <c r="G2652">
        <v>0</v>
      </c>
      <c r="H2652" t="s">
        <v>25</v>
      </c>
      <c r="I2652">
        <v>659476</v>
      </c>
      <c r="J2652" t="s">
        <v>37</v>
      </c>
      <c r="K2652" t="s">
        <v>27</v>
      </c>
      <c r="L2652">
        <v>1</v>
      </c>
      <c r="M2652">
        <v>1</v>
      </c>
      <c r="N2652">
        <v>3.5</v>
      </c>
      <c r="O2652" t="s">
        <v>28</v>
      </c>
      <c r="P2652">
        <v>0</v>
      </c>
      <c r="Q2652">
        <v>3</v>
      </c>
      <c r="R2652">
        <v>14.7</v>
      </c>
      <c r="S2652">
        <v>93.9</v>
      </c>
      <c r="T2652">
        <v>57.1</v>
      </c>
      <c r="U2652">
        <v>56.8</v>
      </c>
      <c r="V2652">
        <f t="shared" si="227"/>
        <v>-0.30000000000000426</v>
      </c>
      <c r="W2652" t="str">
        <f t="shared" si="228"/>
        <v>Monitor</v>
      </c>
      <c r="X2652" t="str">
        <f t="shared" si="226"/>
        <v>Normal</v>
      </c>
      <c r="Y2652" t="str">
        <f t="shared" si="225"/>
        <v>Local</v>
      </c>
      <c r="Z2652" t="str">
        <f t="shared" si="224"/>
        <v>Healthy</v>
      </c>
      <c r="AA2652" t="s">
        <v>29</v>
      </c>
      <c r="AB2652">
        <v>0</v>
      </c>
    </row>
    <row r="2653" spans="1:28" x14ac:dyDescent="0.3">
      <c r="A2653">
        <v>12</v>
      </c>
      <c r="B2653" t="s">
        <v>22</v>
      </c>
      <c r="C2653">
        <v>8</v>
      </c>
      <c r="D2653" t="s">
        <v>39</v>
      </c>
      <c r="E2653" t="s">
        <v>30</v>
      </c>
      <c r="F2653">
        <v>4</v>
      </c>
      <c r="G2653">
        <v>0</v>
      </c>
      <c r="H2653" t="s">
        <v>36</v>
      </c>
      <c r="I2653">
        <v>181581</v>
      </c>
      <c r="J2653" t="s">
        <v>35</v>
      </c>
      <c r="K2653" t="s">
        <v>27</v>
      </c>
      <c r="L2653">
        <v>0</v>
      </c>
      <c r="M2653">
        <v>0</v>
      </c>
      <c r="N2653">
        <v>2.5</v>
      </c>
      <c r="O2653" t="s">
        <v>47</v>
      </c>
      <c r="P2653">
        <v>0</v>
      </c>
      <c r="Q2653">
        <v>3</v>
      </c>
      <c r="R2653">
        <v>9.9</v>
      </c>
      <c r="S2653">
        <v>94.2</v>
      </c>
      <c r="T2653">
        <v>73.099999999999994</v>
      </c>
      <c r="U2653">
        <v>75.900000000000006</v>
      </c>
      <c r="V2653">
        <f t="shared" si="227"/>
        <v>2.8000000000000114</v>
      </c>
      <c r="W2653" t="str">
        <f t="shared" si="228"/>
        <v>Monitor</v>
      </c>
      <c r="X2653" t="str">
        <f t="shared" si="226"/>
        <v>Normal</v>
      </c>
      <c r="Y2653" t="str">
        <f t="shared" si="225"/>
        <v>Local</v>
      </c>
      <c r="Z2653" t="str">
        <f t="shared" si="224"/>
        <v>Healthy</v>
      </c>
      <c r="AA2653" t="s">
        <v>42</v>
      </c>
      <c r="AB2653">
        <v>0</v>
      </c>
    </row>
    <row r="2654" spans="1:28" x14ac:dyDescent="0.3">
      <c r="A2654">
        <v>15</v>
      </c>
      <c r="B2654" t="s">
        <v>38</v>
      </c>
      <c r="C2654">
        <v>10</v>
      </c>
      <c r="D2654" t="s">
        <v>23</v>
      </c>
      <c r="E2654" t="s">
        <v>44</v>
      </c>
      <c r="F2654">
        <v>8</v>
      </c>
      <c r="G2654">
        <v>0</v>
      </c>
      <c r="H2654" t="s">
        <v>40</v>
      </c>
      <c r="I2654">
        <v>994345</v>
      </c>
      <c r="J2654" t="s">
        <v>35</v>
      </c>
      <c r="K2654" t="s">
        <v>35</v>
      </c>
      <c r="L2654">
        <v>0</v>
      </c>
      <c r="M2654">
        <v>1</v>
      </c>
      <c r="N2654">
        <v>2.8</v>
      </c>
      <c r="O2654" t="s">
        <v>28</v>
      </c>
      <c r="P2654">
        <v>0</v>
      </c>
      <c r="Q2654">
        <v>4</v>
      </c>
      <c r="R2654">
        <v>15.7</v>
      </c>
      <c r="S2654">
        <v>82.8</v>
      </c>
      <c r="T2654">
        <v>54.8</v>
      </c>
      <c r="U2654">
        <v>64.8</v>
      </c>
      <c r="V2654">
        <f t="shared" si="227"/>
        <v>10</v>
      </c>
      <c r="W2654" t="str">
        <f t="shared" si="228"/>
        <v>Monitor</v>
      </c>
      <c r="X2654" t="str">
        <f t="shared" si="226"/>
        <v>Normal</v>
      </c>
      <c r="Y2654" t="str">
        <f t="shared" si="225"/>
        <v>Local</v>
      </c>
      <c r="Z2654" t="str">
        <f t="shared" ref="Z2654:Z2711" si="229">IF(S2654&gt;=90, "Healthy", IF(S2654&gt;75, "At-Risk", "Chronic Absenteeism"))</f>
        <v>At-Risk</v>
      </c>
      <c r="AA2654" t="s">
        <v>33</v>
      </c>
      <c r="AB2654">
        <v>0</v>
      </c>
    </row>
    <row r="2655" spans="1:28" x14ac:dyDescent="0.3">
      <c r="A2655">
        <v>11</v>
      </c>
      <c r="B2655" t="s">
        <v>38</v>
      </c>
      <c r="C2655">
        <v>6</v>
      </c>
      <c r="D2655" t="s">
        <v>23</v>
      </c>
      <c r="E2655" t="s">
        <v>24</v>
      </c>
      <c r="F2655">
        <v>2</v>
      </c>
      <c r="G2655">
        <v>0</v>
      </c>
      <c r="H2655" t="s">
        <v>36</v>
      </c>
      <c r="I2655">
        <v>202806</v>
      </c>
      <c r="J2655" t="s">
        <v>41</v>
      </c>
      <c r="K2655" t="s">
        <v>27</v>
      </c>
      <c r="L2655">
        <v>1</v>
      </c>
      <c r="M2655">
        <v>0</v>
      </c>
      <c r="N2655">
        <v>5.9</v>
      </c>
      <c r="O2655" t="s">
        <v>28</v>
      </c>
      <c r="P2655">
        <v>0</v>
      </c>
      <c r="Q2655">
        <v>4</v>
      </c>
      <c r="R2655">
        <v>15.7</v>
      </c>
      <c r="S2655">
        <v>75.8</v>
      </c>
      <c r="T2655">
        <v>73.099999999999994</v>
      </c>
      <c r="U2655">
        <v>82.2</v>
      </c>
      <c r="V2655">
        <f t="shared" si="227"/>
        <v>9.1000000000000085</v>
      </c>
      <c r="W2655" t="str">
        <f t="shared" si="228"/>
        <v>Monitor</v>
      </c>
      <c r="X2655" t="str">
        <f t="shared" si="226"/>
        <v>Normal</v>
      </c>
      <c r="Y2655" t="str">
        <f t="shared" si="225"/>
        <v>Commuter</v>
      </c>
      <c r="Z2655" t="str">
        <f t="shared" si="229"/>
        <v>At-Risk</v>
      </c>
      <c r="AA2655" t="s">
        <v>42</v>
      </c>
      <c r="AB2655">
        <v>0</v>
      </c>
    </row>
    <row r="2656" spans="1:28" x14ac:dyDescent="0.3">
      <c r="A2656">
        <v>16</v>
      </c>
      <c r="B2656" t="s">
        <v>22</v>
      </c>
      <c r="C2656">
        <v>10</v>
      </c>
      <c r="D2656" t="s">
        <v>48</v>
      </c>
      <c r="E2656" t="s">
        <v>30</v>
      </c>
      <c r="F2656">
        <v>5</v>
      </c>
      <c r="G2656">
        <v>0</v>
      </c>
      <c r="H2656" t="s">
        <v>25</v>
      </c>
      <c r="I2656">
        <v>526402</v>
      </c>
      <c r="J2656" t="s">
        <v>35</v>
      </c>
      <c r="K2656" t="s">
        <v>26</v>
      </c>
      <c r="L2656">
        <v>1</v>
      </c>
      <c r="M2656">
        <v>0</v>
      </c>
      <c r="N2656">
        <v>3.5</v>
      </c>
      <c r="O2656" t="s">
        <v>28</v>
      </c>
      <c r="P2656">
        <v>0</v>
      </c>
      <c r="Q2656">
        <v>3</v>
      </c>
      <c r="R2656">
        <v>14</v>
      </c>
      <c r="S2656">
        <v>87.9</v>
      </c>
      <c r="T2656">
        <v>64</v>
      </c>
      <c r="U2656">
        <v>53.6</v>
      </c>
      <c r="V2656">
        <f t="shared" si="227"/>
        <v>-10.399999999999999</v>
      </c>
      <c r="W2656" t="str">
        <f t="shared" si="228"/>
        <v>Monitor</v>
      </c>
      <c r="X2656" t="str">
        <f t="shared" si="226"/>
        <v>Normal</v>
      </c>
      <c r="Y2656" t="str">
        <f t="shared" si="225"/>
        <v>Local</v>
      </c>
      <c r="Z2656" t="str">
        <f t="shared" si="229"/>
        <v>At-Risk</v>
      </c>
      <c r="AA2656" t="s">
        <v>29</v>
      </c>
      <c r="AB2656">
        <v>0</v>
      </c>
    </row>
    <row r="2657" spans="1:28" x14ac:dyDescent="0.3">
      <c r="A2657">
        <v>13</v>
      </c>
      <c r="B2657" t="s">
        <v>22</v>
      </c>
      <c r="C2657">
        <v>8</v>
      </c>
      <c r="D2657" t="s">
        <v>23</v>
      </c>
      <c r="E2657" t="s">
        <v>44</v>
      </c>
      <c r="F2657">
        <v>3</v>
      </c>
      <c r="G2657">
        <v>0</v>
      </c>
      <c r="H2657" t="s">
        <v>34</v>
      </c>
      <c r="I2657">
        <v>141195</v>
      </c>
      <c r="J2657" t="s">
        <v>37</v>
      </c>
      <c r="K2657" t="s">
        <v>37</v>
      </c>
      <c r="L2657">
        <v>0</v>
      </c>
      <c r="M2657">
        <v>0</v>
      </c>
      <c r="N2657">
        <v>2.9</v>
      </c>
      <c r="O2657" t="s">
        <v>28</v>
      </c>
      <c r="P2657">
        <v>0</v>
      </c>
      <c r="Q2657">
        <v>2</v>
      </c>
      <c r="R2657">
        <v>13.1</v>
      </c>
      <c r="S2657">
        <v>85.8</v>
      </c>
      <c r="T2657">
        <v>59.9</v>
      </c>
      <c r="U2657">
        <v>78</v>
      </c>
      <c r="V2657">
        <f t="shared" si="227"/>
        <v>18.100000000000001</v>
      </c>
      <c r="W2657" t="str">
        <f t="shared" si="228"/>
        <v>Monitor</v>
      </c>
      <c r="X2657" t="str">
        <f t="shared" si="226"/>
        <v>Surge</v>
      </c>
      <c r="Y2657" t="str">
        <f t="shared" si="225"/>
        <v>Local</v>
      </c>
      <c r="Z2657" t="str">
        <f t="shared" si="229"/>
        <v>At-Risk</v>
      </c>
      <c r="AA2657" t="s">
        <v>42</v>
      </c>
      <c r="AB2657">
        <v>0</v>
      </c>
    </row>
    <row r="2658" spans="1:28" x14ac:dyDescent="0.3">
      <c r="A2658">
        <v>14</v>
      </c>
      <c r="B2658" t="s">
        <v>22</v>
      </c>
      <c r="C2658">
        <v>9</v>
      </c>
      <c r="D2658" t="s">
        <v>23</v>
      </c>
      <c r="E2658" t="s">
        <v>44</v>
      </c>
      <c r="F2658">
        <v>7</v>
      </c>
      <c r="G2658">
        <v>0</v>
      </c>
      <c r="H2658" t="s">
        <v>36</v>
      </c>
      <c r="I2658">
        <v>186818</v>
      </c>
      <c r="J2658" t="s">
        <v>31</v>
      </c>
      <c r="K2658" t="s">
        <v>26</v>
      </c>
      <c r="L2658">
        <v>1</v>
      </c>
      <c r="M2658">
        <v>1</v>
      </c>
      <c r="N2658">
        <v>5.0999999999999996</v>
      </c>
      <c r="O2658" t="s">
        <v>28</v>
      </c>
      <c r="P2658">
        <v>0</v>
      </c>
      <c r="Q2658">
        <v>2</v>
      </c>
      <c r="R2658">
        <v>7.9</v>
      </c>
      <c r="S2658">
        <v>79.599999999999994</v>
      </c>
      <c r="T2658">
        <v>46.7</v>
      </c>
      <c r="U2658">
        <v>52.2</v>
      </c>
      <c r="V2658">
        <f t="shared" si="227"/>
        <v>5.5</v>
      </c>
      <c r="W2658" t="str">
        <f t="shared" si="228"/>
        <v>Monitor</v>
      </c>
      <c r="X2658" t="str">
        <f t="shared" si="226"/>
        <v>Normal</v>
      </c>
      <c r="Y2658" t="str">
        <f t="shared" si="225"/>
        <v>Commuter</v>
      </c>
      <c r="Z2658" t="str">
        <f t="shared" si="229"/>
        <v>At-Risk</v>
      </c>
      <c r="AA2658" t="s">
        <v>29</v>
      </c>
      <c r="AB2658">
        <v>0</v>
      </c>
    </row>
    <row r="2659" spans="1:28" x14ac:dyDescent="0.3">
      <c r="A2659">
        <v>15</v>
      </c>
      <c r="B2659" t="s">
        <v>38</v>
      </c>
      <c r="C2659">
        <v>11</v>
      </c>
      <c r="D2659" t="s">
        <v>39</v>
      </c>
      <c r="E2659" t="s">
        <v>30</v>
      </c>
      <c r="F2659">
        <v>4</v>
      </c>
      <c r="G2659">
        <v>0</v>
      </c>
      <c r="H2659" t="s">
        <v>34</v>
      </c>
      <c r="I2659">
        <v>112057</v>
      </c>
      <c r="J2659" t="s">
        <v>37</v>
      </c>
      <c r="K2659" t="s">
        <v>37</v>
      </c>
      <c r="L2659">
        <v>0</v>
      </c>
      <c r="M2659">
        <v>0</v>
      </c>
      <c r="N2659">
        <v>1.2</v>
      </c>
      <c r="O2659" t="s">
        <v>49</v>
      </c>
      <c r="P2659">
        <v>0</v>
      </c>
      <c r="Q2659">
        <v>4</v>
      </c>
      <c r="R2659">
        <v>21.5</v>
      </c>
      <c r="S2659">
        <v>72.099999999999994</v>
      </c>
      <c r="T2659">
        <v>71.599999999999994</v>
      </c>
      <c r="U2659">
        <v>56.3</v>
      </c>
      <c r="V2659">
        <f t="shared" si="227"/>
        <v>-15.299999999999997</v>
      </c>
      <c r="W2659" t="str">
        <f t="shared" si="228"/>
        <v>Monitor</v>
      </c>
      <c r="X2659" t="str">
        <f t="shared" si="226"/>
        <v>Normal</v>
      </c>
      <c r="Y2659" t="str">
        <f t="shared" si="225"/>
        <v>Local</v>
      </c>
      <c r="Z2659" t="str">
        <f t="shared" si="229"/>
        <v>Chronic Absenteeism</v>
      </c>
      <c r="AA2659" t="s">
        <v>29</v>
      </c>
      <c r="AB2659">
        <v>0</v>
      </c>
    </row>
    <row r="2660" spans="1:28" x14ac:dyDescent="0.3">
      <c r="A2660">
        <v>13</v>
      </c>
      <c r="B2660" t="s">
        <v>22</v>
      </c>
      <c r="C2660">
        <v>9</v>
      </c>
      <c r="D2660" t="s">
        <v>23</v>
      </c>
      <c r="E2660" t="s">
        <v>30</v>
      </c>
      <c r="F2660">
        <v>6</v>
      </c>
      <c r="G2660">
        <v>0</v>
      </c>
      <c r="H2660" t="s">
        <v>36</v>
      </c>
      <c r="I2660">
        <v>281704</v>
      </c>
      <c r="J2660" t="s">
        <v>43</v>
      </c>
      <c r="K2660" t="s">
        <v>32</v>
      </c>
      <c r="L2660">
        <v>1</v>
      </c>
      <c r="M2660">
        <v>0</v>
      </c>
      <c r="N2660">
        <v>2</v>
      </c>
      <c r="O2660" t="s">
        <v>28</v>
      </c>
      <c r="P2660">
        <v>0</v>
      </c>
      <c r="Q2660">
        <v>3</v>
      </c>
      <c r="R2660">
        <v>14.2</v>
      </c>
      <c r="S2660">
        <v>99.2</v>
      </c>
      <c r="T2660">
        <v>68.900000000000006</v>
      </c>
      <c r="U2660">
        <v>76.900000000000006</v>
      </c>
      <c r="V2660">
        <f t="shared" si="227"/>
        <v>8</v>
      </c>
      <c r="W2660" t="str">
        <f t="shared" si="228"/>
        <v>Monitor</v>
      </c>
      <c r="X2660" t="str">
        <f t="shared" si="226"/>
        <v>Normal</v>
      </c>
      <c r="Y2660" t="str">
        <f t="shared" ref="Y2660:Y2717" si="230">IF(N2660&lt;5,"Local",IF(N2660&lt;=15,"Commuter","Distant"))</f>
        <v>Local</v>
      </c>
      <c r="Z2660" t="str">
        <f t="shared" si="229"/>
        <v>Healthy</v>
      </c>
      <c r="AA2660" t="s">
        <v>42</v>
      </c>
      <c r="AB2660">
        <v>0</v>
      </c>
    </row>
    <row r="2661" spans="1:28" x14ac:dyDescent="0.3">
      <c r="A2661">
        <v>14</v>
      </c>
      <c r="B2661" t="s">
        <v>22</v>
      </c>
      <c r="C2661">
        <v>8</v>
      </c>
      <c r="D2661" t="s">
        <v>39</v>
      </c>
      <c r="E2661" t="s">
        <v>30</v>
      </c>
      <c r="F2661">
        <v>4</v>
      </c>
      <c r="G2661">
        <v>1</v>
      </c>
      <c r="H2661" t="s">
        <v>34</v>
      </c>
      <c r="I2661">
        <v>155907</v>
      </c>
      <c r="J2661" t="s">
        <v>37</v>
      </c>
      <c r="K2661" t="s">
        <v>32</v>
      </c>
      <c r="L2661">
        <v>1</v>
      </c>
      <c r="M2661">
        <v>1</v>
      </c>
      <c r="N2661">
        <v>1.7</v>
      </c>
      <c r="O2661" t="s">
        <v>28</v>
      </c>
      <c r="P2661">
        <v>0</v>
      </c>
      <c r="Q2661">
        <v>3</v>
      </c>
      <c r="R2661">
        <v>12.8</v>
      </c>
      <c r="S2661">
        <v>85.2</v>
      </c>
      <c r="T2661">
        <v>61.8</v>
      </c>
      <c r="U2661">
        <v>63.7</v>
      </c>
      <c r="V2661">
        <f t="shared" si="227"/>
        <v>1.9000000000000057</v>
      </c>
      <c r="W2661" t="str">
        <f t="shared" si="228"/>
        <v>Monitor</v>
      </c>
      <c r="X2661" t="str">
        <f t="shared" si="226"/>
        <v>Normal</v>
      </c>
      <c r="Y2661" t="str">
        <f t="shared" si="230"/>
        <v>Local</v>
      </c>
      <c r="Z2661" t="str">
        <f t="shared" si="229"/>
        <v>At-Risk</v>
      </c>
      <c r="AA2661" t="s">
        <v>33</v>
      </c>
      <c r="AB2661">
        <v>0</v>
      </c>
    </row>
    <row r="2662" spans="1:28" x14ac:dyDescent="0.3">
      <c r="A2662">
        <v>17</v>
      </c>
      <c r="B2662" t="s">
        <v>38</v>
      </c>
      <c r="C2662">
        <v>12</v>
      </c>
      <c r="D2662" t="s">
        <v>39</v>
      </c>
      <c r="E2662" t="s">
        <v>44</v>
      </c>
      <c r="F2662">
        <v>4</v>
      </c>
      <c r="G2662">
        <v>0</v>
      </c>
      <c r="H2662" t="s">
        <v>25</v>
      </c>
      <c r="I2662">
        <v>626779</v>
      </c>
      <c r="J2662" t="s">
        <v>37</v>
      </c>
      <c r="K2662" t="s">
        <v>35</v>
      </c>
      <c r="L2662">
        <v>0</v>
      </c>
      <c r="M2662">
        <v>1</v>
      </c>
      <c r="N2662">
        <v>5.3</v>
      </c>
      <c r="O2662" t="s">
        <v>47</v>
      </c>
      <c r="P2662">
        <v>0</v>
      </c>
      <c r="Q2662">
        <v>4</v>
      </c>
      <c r="R2662">
        <v>13</v>
      </c>
      <c r="S2662">
        <v>91.1</v>
      </c>
      <c r="T2662">
        <v>66.900000000000006</v>
      </c>
      <c r="U2662">
        <v>84.4</v>
      </c>
      <c r="V2662">
        <f t="shared" si="227"/>
        <v>17.5</v>
      </c>
      <c r="W2662" t="str">
        <f t="shared" si="228"/>
        <v>Monitor</v>
      </c>
      <c r="X2662" t="str">
        <f t="shared" si="226"/>
        <v>Surge</v>
      </c>
      <c r="Y2662" t="str">
        <f t="shared" si="230"/>
        <v>Commuter</v>
      </c>
      <c r="Z2662" t="str">
        <f t="shared" si="229"/>
        <v>Healthy</v>
      </c>
      <c r="AA2662" t="s">
        <v>42</v>
      </c>
      <c r="AB2662">
        <v>0</v>
      </c>
    </row>
    <row r="2663" spans="1:28" x14ac:dyDescent="0.3">
      <c r="A2663">
        <v>17</v>
      </c>
      <c r="B2663" t="s">
        <v>38</v>
      </c>
      <c r="C2663">
        <v>11</v>
      </c>
      <c r="D2663" t="s">
        <v>48</v>
      </c>
      <c r="E2663" t="s">
        <v>24</v>
      </c>
      <c r="F2663">
        <v>3</v>
      </c>
      <c r="G2663">
        <v>0</v>
      </c>
      <c r="H2663" t="s">
        <v>34</v>
      </c>
      <c r="I2663">
        <v>64324</v>
      </c>
      <c r="J2663" t="s">
        <v>32</v>
      </c>
      <c r="K2663" t="s">
        <v>32</v>
      </c>
      <c r="L2663">
        <v>0</v>
      </c>
      <c r="M2663">
        <v>0</v>
      </c>
      <c r="N2663">
        <v>9.1</v>
      </c>
      <c r="O2663" t="s">
        <v>49</v>
      </c>
      <c r="P2663">
        <v>0</v>
      </c>
      <c r="Q2663">
        <v>2</v>
      </c>
      <c r="R2663">
        <v>7.9</v>
      </c>
      <c r="S2663">
        <v>78.099999999999994</v>
      </c>
      <c r="T2663">
        <v>45</v>
      </c>
      <c r="U2663">
        <v>51.7</v>
      </c>
      <c r="V2663">
        <f t="shared" si="227"/>
        <v>6.7000000000000028</v>
      </c>
      <c r="W2663" t="str">
        <f t="shared" si="228"/>
        <v>Monitor</v>
      </c>
      <c r="X2663" t="str">
        <f t="shared" si="226"/>
        <v>Normal</v>
      </c>
      <c r="Y2663" t="str">
        <f t="shared" si="230"/>
        <v>Commuter</v>
      </c>
      <c r="Z2663" t="str">
        <f t="shared" si="229"/>
        <v>At-Risk</v>
      </c>
      <c r="AA2663" t="s">
        <v>29</v>
      </c>
      <c r="AB2663">
        <v>0</v>
      </c>
    </row>
    <row r="2664" spans="1:28" x14ac:dyDescent="0.3">
      <c r="A2664">
        <v>12</v>
      </c>
      <c r="B2664" t="s">
        <v>38</v>
      </c>
      <c r="C2664">
        <v>7</v>
      </c>
      <c r="D2664" t="s">
        <v>23</v>
      </c>
      <c r="E2664" t="s">
        <v>30</v>
      </c>
      <c r="F2664">
        <v>3</v>
      </c>
      <c r="G2664">
        <v>0</v>
      </c>
      <c r="H2664" t="s">
        <v>25</v>
      </c>
      <c r="I2664">
        <v>402260</v>
      </c>
      <c r="J2664" t="s">
        <v>41</v>
      </c>
      <c r="K2664" t="s">
        <v>43</v>
      </c>
      <c r="L2664">
        <v>0</v>
      </c>
      <c r="M2664">
        <v>0</v>
      </c>
      <c r="N2664">
        <v>1.3</v>
      </c>
      <c r="O2664" t="s">
        <v>28</v>
      </c>
      <c r="P2664">
        <v>1</v>
      </c>
      <c r="Q2664">
        <v>2</v>
      </c>
      <c r="R2664">
        <v>12.4</v>
      </c>
      <c r="S2664">
        <v>75.099999999999994</v>
      </c>
      <c r="T2664">
        <v>73.099999999999994</v>
      </c>
      <c r="U2664">
        <v>73</v>
      </c>
      <c r="V2664">
        <f t="shared" si="227"/>
        <v>-9.9999999999994316E-2</v>
      </c>
      <c r="W2664" t="str">
        <f t="shared" si="228"/>
        <v>Monitor</v>
      </c>
      <c r="X2664" t="str">
        <f t="shared" si="226"/>
        <v>Normal</v>
      </c>
      <c r="Y2664" t="str">
        <f t="shared" si="230"/>
        <v>Local</v>
      </c>
      <c r="Z2664" t="str">
        <f t="shared" si="229"/>
        <v>At-Risk</v>
      </c>
      <c r="AA2664" t="s">
        <v>33</v>
      </c>
      <c r="AB2664">
        <v>0</v>
      </c>
    </row>
    <row r="2665" spans="1:28" x14ac:dyDescent="0.3">
      <c r="A2665">
        <v>12</v>
      </c>
      <c r="B2665" t="s">
        <v>38</v>
      </c>
      <c r="C2665">
        <v>6</v>
      </c>
      <c r="D2665" t="s">
        <v>39</v>
      </c>
      <c r="E2665" t="s">
        <v>44</v>
      </c>
      <c r="F2665">
        <v>6</v>
      </c>
      <c r="G2665">
        <v>0</v>
      </c>
      <c r="H2665" t="s">
        <v>25</v>
      </c>
      <c r="I2665">
        <v>394448</v>
      </c>
      <c r="J2665" t="s">
        <v>32</v>
      </c>
      <c r="K2665" t="s">
        <v>26</v>
      </c>
      <c r="L2665">
        <v>1</v>
      </c>
      <c r="M2665">
        <v>1</v>
      </c>
      <c r="N2665">
        <v>4.0999999999999996</v>
      </c>
      <c r="O2665" t="s">
        <v>28</v>
      </c>
      <c r="P2665">
        <v>1</v>
      </c>
      <c r="Q2665">
        <v>2</v>
      </c>
      <c r="R2665">
        <v>10.3</v>
      </c>
      <c r="S2665">
        <v>83.2</v>
      </c>
      <c r="T2665">
        <v>62.5</v>
      </c>
      <c r="U2665">
        <v>63.6</v>
      </c>
      <c r="V2665">
        <f t="shared" si="227"/>
        <v>1.1000000000000014</v>
      </c>
      <c r="W2665" t="str">
        <f t="shared" si="228"/>
        <v>Monitor</v>
      </c>
      <c r="X2665" t="str">
        <f t="shared" si="226"/>
        <v>Normal</v>
      </c>
      <c r="Y2665" t="str">
        <f t="shared" si="230"/>
        <v>Local</v>
      </c>
      <c r="Z2665" t="str">
        <f t="shared" si="229"/>
        <v>At-Risk</v>
      </c>
      <c r="AA2665" t="s">
        <v>33</v>
      </c>
      <c r="AB2665">
        <v>0</v>
      </c>
    </row>
    <row r="2666" spans="1:28" x14ac:dyDescent="0.3">
      <c r="A2666">
        <v>17</v>
      </c>
      <c r="B2666" t="s">
        <v>22</v>
      </c>
      <c r="C2666">
        <v>11</v>
      </c>
      <c r="D2666" t="s">
        <v>23</v>
      </c>
      <c r="E2666" t="s">
        <v>30</v>
      </c>
      <c r="F2666">
        <v>4</v>
      </c>
      <c r="G2666">
        <v>0</v>
      </c>
      <c r="H2666" t="s">
        <v>40</v>
      </c>
      <c r="I2666">
        <v>927356</v>
      </c>
      <c r="J2666" t="s">
        <v>32</v>
      </c>
      <c r="K2666" t="s">
        <v>26</v>
      </c>
      <c r="L2666">
        <v>1</v>
      </c>
      <c r="M2666">
        <v>0</v>
      </c>
      <c r="N2666">
        <v>1.5</v>
      </c>
      <c r="O2666" t="s">
        <v>28</v>
      </c>
      <c r="P2666">
        <v>1</v>
      </c>
      <c r="Q2666">
        <v>3</v>
      </c>
      <c r="R2666">
        <v>19.7</v>
      </c>
      <c r="S2666">
        <v>87.2</v>
      </c>
      <c r="T2666">
        <v>37.200000000000003</v>
      </c>
      <c r="U2666">
        <v>68.5</v>
      </c>
      <c r="V2666">
        <f t="shared" si="227"/>
        <v>31.299999999999997</v>
      </c>
      <c r="W2666" t="str">
        <f t="shared" si="228"/>
        <v>Monitor</v>
      </c>
      <c r="X2666" t="str">
        <f t="shared" si="226"/>
        <v>Surge</v>
      </c>
      <c r="Y2666" t="str">
        <f t="shared" si="230"/>
        <v>Local</v>
      </c>
      <c r="Z2666" t="str">
        <f t="shared" si="229"/>
        <v>At-Risk</v>
      </c>
      <c r="AA2666" t="s">
        <v>33</v>
      </c>
      <c r="AB2666">
        <v>0</v>
      </c>
    </row>
    <row r="2667" spans="1:28" x14ac:dyDescent="0.3">
      <c r="A2667">
        <v>11</v>
      </c>
      <c r="B2667" t="s">
        <v>22</v>
      </c>
      <c r="C2667">
        <v>6</v>
      </c>
      <c r="D2667" t="s">
        <v>48</v>
      </c>
      <c r="E2667" t="s">
        <v>30</v>
      </c>
      <c r="F2667">
        <v>6</v>
      </c>
      <c r="G2667">
        <v>0</v>
      </c>
      <c r="H2667" t="s">
        <v>40</v>
      </c>
      <c r="I2667">
        <v>1306742</v>
      </c>
      <c r="J2667" t="s">
        <v>43</v>
      </c>
      <c r="K2667" t="s">
        <v>43</v>
      </c>
      <c r="L2667">
        <v>1</v>
      </c>
      <c r="M2667">
        <v>0</v>
      </c>
      <c r="N2667">
        <v>2.2999999999999998</v>
      </c>
      <c r="O2667" t="s">
        <v>28</v>
      </c>
      <c r="P2667">
        <v>0</v>
      </c>
      <c r="Q2667">
        <v>4</v>
      </c>
      <c r="R2667">
        <v>16.2</v>
      </c>
      <c r="S2667">
        <v>89.8</v>
      </c>
      <c r="T2667">
        <v>68.8</v>
      </c>
      <c r="U2667">
        <v>77.8</v>
      </c>
      <c r="V2667">
        <f t="shared" si="227"/>
        <v>9</v>
      </c>
      <c r="W2667" t="str">
        <f t="shared" si="228"/>
        <v>Monitor</v>
      </c>
      <c r="X2667" t="str">
        <f t="shared" si="226"/>
        <v>Normal</v>
      </c>
      <c r="Y2667" t="str">
        <f t="shared" si="230"/>
        <v>Local</v>
      </c>
      <c r="Z2667" t="str">
        <f t="shared" si="229"/>
        <v>At-Risk</v>
      </c>
      <c r="AA2667" t="s">
        <v>42</v>
      </c>
      <c r="AB2667">
        <v>0</v>
      </c>
    </row>
    <row r="2668" spans="1:28" x14ac:dyDescent="0.3">
      <c r="A2668">
        <v>13</v>
      </c>
      <c r="B2668" t="s">
        <v>38</v>
      </c>
      <c r="C2668">
        <v>8</v>
      </c>
      <c r="D2668" t="s">
        <v>48</v>
      </c>
      <c r="E2668" t="s">
        <v>24</v>
      </c>
      <c r="F2668">
        <v>5</v>
      </c>
      <c r="G2668">
        <v>0</v>
      </c>
      <c r="H2668" t="s">
        <v>40</v>
      </c>
      <c r="I2668">
        <v>1433015</v>
      </c>
      <c r="J2668" t="s">
        <v>43</v>
      </c>
      <c r="K2668" t="s">
        <v>35</v>
      </c>
      <c r="L2668">
        <v>1</v>
      </c>
      <c r="M2668">
        <v>0</v>
      </c>
      <c r="N2668">
        <v>5.2</v>
      </c>
      <c r="O2668" t="s">
        <v>28</v>
      </c>
      <c r="P2668">
        <v>0</v>
      </c>
      <c r="Q2668">
        <v>4</v>
      </c>
      <c r="R2668">
        <v>15.7</v>
      </c>
      <c r="S2668">
        <v>86.2</v>
      </c>
      <c r="T2668">
        <v>76</v>
      </c>
      <c r="U2668">
        <v>67.599999999999994</v>
      </c>
      <c r="V2668">
        <f t="shared" si="227"/>
        <v>-8.4000000000000057</v>
      </c>
      <c r="W2668" t="str">
        <f t="shared" si="228"/>
        <v>Monitor</v>
      </c>
      <c r="X2668" t="str">
        <f t="shared" si="226"/>
        <v>Normal</v>
      </c>
      <c r="Y2668" t="str">
        <f t="shared" si="230"/>
        <v>Commuter</v>
      </c>
      <c r="Z2668" t="str">
        <f t="shared" si="229"/>
        <v>At-Risk</v>
      </c>
      <c r="AA2668" t="s">
        <v>33</v>
      </c>
      <c r="AB2668">
        <v>0</v>
      </c>
    </row>
    <row r="2669" spans="1:28" x14ac:dyDescent="0.3">
      <c r="A2669">
        <v>11</v>
      </c>
      <c r="B2669" t="s">
        <v>38</v>
      </c>
      <c r="C2669">
        <v>7</v>
      </c>
      <c r="D2669" t="s">
        <v>39</v>
      </c>
      <c r="E2669" t="s">
        <v>30</v>
      </c>
      <c r="F2669">
        <v>5</v>
      </c>
      <c r="G2669">
        <v>1</v>
      </c>
      <c r="H2669" t="s">
        <v>40</v>
      </c>
      <c r="I2669">
        <v>859555</v>
      </c>
      <c r="J2669" t="s">
        <v>26</v>
      </c>
      <c r="K2669" t="s">
        <v>41</v>
      </c>
      <c r="L2669">
        <v>0</v>
      </c>
      <c r="M2669">
        <v>1</v>
      </c>
      <c r="N2669">
        <v>0.6</v>
      </c>
      <c r="O2669" t="s">
        <v>28</v>
      </c>
      <c r="P2669">
        <v>0</v>
      </c>
      <c r="Q2669">
        <v>3</v>
      </c>
      <c r="R2669">
        <v>11.1</v>
      </c>
      <c r="S2669">
        <v>88.2</v>
      </c>
      <c r="T2669">
        <v>59.1</v>
      </c>
      <c r="U2669">
        <v>56.1</v>
      </c>
      <c r="V2669">
        <f t="shared" si="227"/>
        <v>-3</v>
      </c>
      <c r="W2669" t="str">
        <f t="shared" si="228"/>
        <v>Monitor</v>
      </c>
      <c r="X2669" t="str">
        <f t="shared" si="226"/>
        <v>Normal</v>
      </c>
      <c r="Y2669" t="str">
        <f t="shared" si="230"/>
        <v>Local</v>
      </c>
      <c r="Z2669" t="str">
        <f t="shared" si="229"/>
        <v>At-Risk</v>
      </c>
      <c r="AA2669" t="s">
        <v>29</v>
      </c>
      <c r="AB2669">
        <v>0</v>
      </c>
    </row>
    <row r="2670" spans="1:28" x14ac:dyDescent="0.3">
      <c r="A2670">
        <v>14</v>
      </c>
      <c r="B2670" t="s">
        <v>22</v>
      </c>
      <c r="C2670">
        <v>10</v>
      </c>
      <c r="D2670" t="s">
        <v>48</v>
      </c>
      <c r="E2670" t="s">
        <v>24</v>
      </c>
      <c r="F2670">
        <v>5</v>
      </c>
      <c r="G2670">
        <v>0</v>
      </c>
      <c r="H2670" t="s">
        <v>36</v>
      </c>
      <c r="I2670">
        <v>212305</v>
      </c>
      <c r="J2670" t="s">
        <v>26</v>
      </c>
      <c r="K2670" t="s">
        <v>37</v>
      </c>
      <c r="L2670">
        <v>1</v>
      </c>
      <c r="M2670">
        <v>0</v>
      </c>
      <c r="N2670">
        <v>6.7</v>
      </c>
      <c r="O2670" t="s">
        <v>28</v>
      </c>
      <c r="P2670">
        <v>0</v>
      </c>
      <c r="Q2670">
        <v>3</v>
      </c>
      <c r="R2670">
        <v>10.4</v>
      </c>
      <c r="S2670">
        <v>87.9</v>
      </c>
      <c r="T2670">
        <v>69.3</v>
      </c>
      <c r="U2670">
        <v>63.2</v>
      </c>
      <c r="V2670">
        <f t="shared" si="227"/>
        <v>-6.0999999999999943</v>
      </c>
      <c r="W2670" t="str">
        <f t="shared" si="228"/>
        <v>Monitor</v>
      </c>
      <c r="X2670" t="str">
        <f t="shared" si="226"/>
        <v>Normal</v>
      </c>
      <c r="Y2670" t="str">
        <f t="shared" si="230"/>
        <v>Commuter</v>
      </c>
      <c r="Z2670" t="str">
        <f t="shared" si="229"/>
        <v>At-Risk</v>
      </c>
      <c r="AA2670" t="s">
        <v>33</v>
      </c>
      <c r="AB2670">
        <v>0</v>
      </c>
    </row>
    <row r="2671" spans="1:28" x14ac:dyDescent="0.3">
      <c r="A2671">
        <v>11</v>
      </c>
      <c r="B2671" t="s">
        <v>38</v>
      </c>
      <c r="C2671">
        <v>7</v>
      </c>
      <c r="D2671" t="s">
        <v>23</v>
      </c>
      <c r="E2671" t="s">
        <v>24</v>
      </c>
      <c r="F2671">
        <v>6</v>
      </c>
      <c r="G2671">
        <v>1</v>
      </c>
      <c r="H2671" t="s">
        <v>36</v>
      </c>
      <c r="I2671">
        <v>233595</v>
      </c>
      <c r="J2671" t="s">
        <v>32</v>
      </c>
      <c r="K2671" t="s">
        <v>27</v>
      </c>
      <c r="L2671">
        <v>1</v>
      </c>
      <c r="M2671">
        <v>0</v>
      </c>
      <c r="N2671">
        <v>5.6</v>
      </c>
      <c r="O2671" t="s">
        <v>28</v>
      </c>
      <c r="P2671">
        <v>0</v>
      </c>
      <c r="Q2671">
        <v>2</v>
      </c>
      <c r="R2671">
        <v>10.9</v>
      </c>
      <c r="S2671">
        <v>75.7</v>
      </c>
      <c r="T2671">
        <v>45.9</v>
      </c>
      <c r="U2671">
        <v>50.6</v>
      </c>
      <c r="V2671">
        <f t="shared" si="227"/>
        <v>4.7000000000000028</v>
      </c>
      <c r="W2671" t="str">
        <f t="shared" si="228"/>
        <v>Monitor</v>
      </c>
      <c r="X2671" t="str">
        <f t="shared" si="226"/>
        <v>Normal</v>
      </c>
      <c r="Y2671" t="str">
        <f t="shared" si="230"/>
        <v>Commuter</v>
      </c>
      <c r="Z2671" t="str">
        <f t="shared" si="229"/>
        <v>At-Risk</v>
      </c>
      <c r="AA2671" t="s">
        <v>29</v>
      </c>
      <c r="AB2671">
        <v>0</v>
      </c>
    </row>
    <row r="2672" spans="1:28" x14ac:dyDescent="0.3">
      <c r="A2672">
        <v>16</v>
      </c>
      <c r="B2672" t="s">
        <v>38</v>
      </c>
      <c r="C2672">
        <v>12</v>
      </c>
      <c r="D2672" t="s">
        <v>23</v>
      </c>
      <c r="E2672" t="s">
        <v>30</v>
      </c>
      <c r="F2672">
        <v>6</v>
      </c>
      <c r="G2672">
        <v>1</v>
      </c>
      <c r="H2672" t="s">
        <v>36</v>
      </c>
      <c r="I2672">
        <v>276045</v>
      </c>
      <c r="J2672" t="s">
        <v>43</v>
      </c>
      <c r="K2672" t="s">
        <v>35</v>
      </c>
      <c r="L2672">
        <v>1</v>
      </c>
      <c r="M2672">
        <v>1</v>
      </c>
      <c r="N2672">
        <v>3</v>
      </c>
      <c r="O2672" t="s">
        <v>47</v>
      </c>
      <c r="P2672">
        <v>0</v>
      </c>
      <c r="Q2672">
        <v>3</v>
      </c>
      <c r="R2672">
        <v>19.5</v>
      </c>
      <c r="S2672">
        <v>82.4</v>
      </c>
      <c r="T2672">
        <v>45</v>
      </c>
      <c r="U2672">
        <v>78.099999999999994</v>
      </c>
      <c r="V2672">
        <f t="shared" si="227"/>
        <v>33.099999999999994</v>
      </c>
      <c r="W2672" t="str">
        <f t="shared" si="228"/>
        <v>Monitor</v>
      </c>
      <c r="X2672" t="str">
        <f t="shared" si="226"/>
        <v>Surge</v>
      </c>
      <c r="Y2672" t="str">
        <f t="shared" si="230"/>
        <v>Local</v>
      </c>
      <c r="Z2672" t="str">
        <f t="shared" si="229"/>
        <v>At-Risk</v>
      </c>
      <c r="AA2672" t="s">
        <v>42</v>
      </c>
      <c r="AB2672">
        <v>0</v>
      </c>
    </row>
    <row r="2673" spans="1:28" x14ac:dyDescent="0.3">
      <c r="A2673">
        <v>13</v>
      </c>
      <c r="B2673" t="s">
        <v>22</v>
      </c>
      <c r="C2673">
        <v>7</v>
      </c>
      <c r="D2673" t="s">
        <v>48</v>
      </c>
      <c r="E2673" t="s">
        <v>24</v>
      </c>
      <c r="F2673">
        <v>6</v>
      </c>
      <c r="G2673">
        <v>0</v>
      </c>
      <c r="H2673" t="s">
        <v>45</v>
      </c>
      <c r="I2673">
        <v>4889137</v>
      </c>
      <c r="J2673" t="s">
        <v>26</v>
      </c>
      <c r="K2673" t="s">
        <v>26</v>
      </c>
      <c r="L2673">
        <v>1</v>
      </c>
      <c r="M2673">
        <v>0</v>
      </c>
      <c r="N2673">
        <v>3.5</v>
      </c>
      <c r="O2673" t="s">
        <v>28</v>
      </c>
      <c r="P2673">
        <v>0</v>
      </c>
      <c r="Q2673">
        <v>4</v>
      </c>
      <c r="R2673">
        <v>10.3</v>
      </c>
      <c r="S2673">
        <v>93.7</v>
      </c>
      <c r="T2673">
        <v>84.5</v>
      </c>
      <c r="U2673">
        <v>83.3</v>
      </c>
      <c r="V2673">
        <f t="shared" si="227"/>
        <v>-1.2000000000000028</v>
      </c>
      <c r="W2673" t="str">
        <f t="shared" si="228"/>
        <v>Monitor</v>
      </c>
      <c r="X2673" t="str">
        <f t="shared" si="226"/>
        <v>Normal</v>
      </c>
      <c r="Y2673" t="str">
        <f t="shared" si="230"/>
        <v>Local</v>
      </c>
      <c r="Z2673" t="str">
        <f t="shared" si="229"/>
        <v>Healthy</v>
      </c>
      <c r="AA2673" t="s">
        <v>42</v>
      </c>
      <c r="AB2673">
        <v>0</v>
      </c>
    </row>
    <row r="2674" spans="1:28" x14ac:dyDescent="0.3">
      <c r="A2674">
        <v>11</v>
      </c>
      <c r="B2674" t="s">
        <v>38</v>
      </c>
      <c r="C2674">
        <v>7</v>
      </c>
      <c r="D2674" t="s">
        <v>23</v>
      </c>
      <c r="E2674" t="s">
        <v>30</v>
      </c>
      <c r="F2674">
        <v>4</v>
      </c>
      <c r="G2674">
        <v>1</v>
      </c>
      <c r="H2674" t="s">
        <v>25</v>
      </c>
      <c r="I2674">
        <v>421151</v>
      </c>
      <c r="J2674" t="s">
        <v>37</v>
      </c>
      <c r="K2674" t="s">
        <v>37</v>
      </c>
      <c r="L2674">
        <v>0</v>
      </c>
      <c r="M2674">
        <v>1</v>
      </c>
      <c r="N2674">
        <v>1.3</v>
      </c>
      <c r="O2674" t="s">
        <v>28</v>
      </c>
      <c r="P2674">
        <v>0</v>
      </c>
      <c r="Q2674">
        <v>2</v>
      </c>
      <c r="R2674">
        <v>18</v>
      </c>
      <c r="S2674">
        <v>78.900000000000006</v>
      </c>
      <c r="T2674">
        <v>68.599999999999994</v>
      </c>
      <c r="U2674">
        <v>66.5</v>
      </c>
      <c r="V2674">
        <f t="shared" si="227"/>
        <v>-2.0999999999999943</v>
      </c>
      <c r="W2674" t="str">
        <f t="shared" si="228"/>
        <v>Monitor</v>
      </c>
      <c r="X2674" t="str">
        <f t="shared" si="226"/>
        <v>Normal</v>
      </c>
      <c r="Y2674" t="str">
        <f t="shared" si="230"/>
        <v>Local</v>
      </c>
      <c r="Z2674" t="str">
        <f t="shared" si="229"/>
        <v>At-Risk</v>
      </c>
      <c r="AA2674" t="s">
        <v>33</v>
      </c>
      <c r="AB2674">
        <v>0</v>
      </c>
    </row>
    <row r="2675" spans="1:28" x14ac:dyDescent="0.3">
      <c r="A2675">
        <v>12</v>
      </c>
      <c r="B2675" t="s">
        <v>22</v>
      </c>
      <c r="C2675">
        <v>6</v>
      </c>
      <c r="D2675" t="s">
        <v>23</v>
      </c>
      <c r="E2675" t="s">
        <v>24</v>
      </c>
      <c r="F2675">
        <v>4</v>
      </c>
      <c r="G2675">
        <v>0</v>
      </c>
      <c r="H2675" t="s">
        <v>25</v>
      </c>
      <c r="I2675">
        <v>595810</v>
      </c>
      <c r="J2675" t="s">
        <v>37</v>
      </c>
      <c r="K2675" t="s">
        <v>27</v>
      </c>
      <c r="L2675">
        <v>0</v>
      </c>
      <c r="M2675">
        <v>1</v>
      </c>
      <c r="N2675">
        <v>4</v>
      </c>
      <c r="O2675" t="s">
        <v>28</v>
      </c>
      <c r="P2675">
        <v>1</v>
      </c>
      <c r="Q2675">
        <v>3</v>
      </c>
      <c r="R2675">
        <v>9.8000000000000007</v>
      </c>
      <c r="S2675">
        <v>83.6</v>
      </c>
      <c r="T2675">
        <v>46.4</v>
      </c>
      <c r="U2675">
        <v>59.9</v>
      </c>
      <c r="V2675">
        <f t="shared" si="227"/>
        <v>13.5</v>
      </c>
      <c r="W2675" t="str">
        <f t="shared" si="228"/>
        <v>Monitor</v>
      </c>
      <c r="X2675" t="str">
        <f t="shared" si="226"/>
        <v>Surge</v>
      </c>
      <c r="Y2675" t="str">
        <f t="shared" si="230"/>
        <v>Local</v>
      </c>
      <c r="Z2675" t="str">
        <f t="shared" si="229"/>
        <v>At-Risk</v>
      </c>
      <c r="AA2675" t="s">
        <v>29</v>
      </c>
      <c r="AB2675">
        <v>0</v>
      </c>
    </row>
    <row r="2676" spans="1:28" x14ac:dyDescent="0.3">
      <c r="A2676">
        <v>16</v>
      </c>
      <c r="B2676" t="s">
        <v>22</v>
      </c>
      <c r="C2676">
        <v>11</v>
      </c>
      <c r="D2676" t="s">
        <v>23</v>
      </c>
      <c r="E2676" t="s">
        <v>30</v>
      </c>
      <c r="F2676">
        <v>5</v>
      </c>
      <c r="G2676">
        <v>0</v>
      </c>
      <c r="H2676" t="s">
        <v>34</v>
      </c>
      <c r="I2676">
        <v>122578</v>
      </c>
      <c r="J2676" t="s">
        <v>37</v>
      </c>
      <c r="K2676" t="s">
        <v>31</v>
      </c>
      <c r="L2676">
        <v>0</v>
      </c>
      <c r="M2676">
        <v>0</v>
      </c>
      <c r="N2676">
        <v>1.1000000000000001</v>
      </c>
      <c r="O2676" t="s">
        <v>28</v>
      </c>
      <c r="P2676">
        <v>0</v>
      </c>
      <c r="Q2676">
        <v>3</v>
      </c>
      <c r="R2676">
        <v>16</v>
      </c>
      <c r="S2676">
        <v>84.5</v>
      </c>
      <c r="T2676">
        <v>58.9</v>
      </c>
      <c r="U2676">
        <v>63.8</v>
      </c>
      <c r="V2676">
        <f t="shared" si="227"/>
        <v>4.8999999999999986</v>
      </c>
      <c r="W2676" t="str">
        <f t="shared" si="228"/>
        <v>Monitor</v>
      </c>
      <c r="X2676" t="str">
        <f t="shared" si="226"/>
        <v>Normal</v>
      </c>
      <c r="Y2676" t="str">
        <f t="shared" si="230"/>
        <v>Local</v>
      </c>
      <c r="Z2676" t="str">
        <f t="shared" si="229"/>
        <v>At-Risk</v>
      </c>
      <c r="AA2676" t="s">
        <v>33</v>
      </c>
      <c r="AB2676">
        <v>0</v>
      </c>
    </row>
    <row r="2677" spans="1:28" x14ac:dyDescent="0.3">
      <c r="A2677">
        <v>12</v>
      </c>
      <c r="B2677" t="s">
        <v>38</v>
      </c>
      <c r="C2677">
        <v>8</v>
      </c>
      <c r="D2677" t="s">
        <v>39</v>
      </c>
      <c r="E2677" t="s">
        <v>24</v>
      </c>
      <c r="F2677">
        <v>6</v>
      </c>
      <c r="G2677">
        <v>0</v>
      </c>
      <c r="H2677" t="s">
        <v>25</v>
      </c>
      <c r="I2677">
        <v>491438</v>
      </c>
      <c r="J2677" t="s">
        <v>41</v>
      </c>
      <c r="K2677" t="s">
        <v>31</v>
      </c>
      <c r="L2677">
        <v>1</v>
      </c>
      <c r="M2677">
        <v>1</v>
      </c>
      <c r="N2677">
        <v>15.9</v>
      </c>
      <c r="O2677" t="s">
        <v>47</v>
      </c>
      <c r="P2677">
        <v>0</v>
      </c>
      <c r="Q2677">
        <v>3</v>
      </c>
      <c r="R2677">
        <v>10.199999999999999</v>
      </c>
      <c r="S2677">
        <v>79.8</v>
      </c>
      <c r="T2677">
        <v>83.5</v>
      </c>
      <c r="U2677">
        <v>72.599999999999994</v>
      </c>
      <c r="V2677">
        <f t="shared" si="227"/>
        <v>-10.900000000000006</v>
      </c>
      <c r="W2677" t="str">
        <f t="shared" si="228"/>
        <v>Monitor</v>
      </c>
      <c r="X2677" t="str">
        <f t="shared" si="226"/>
        <v>Normal</v>
      </c>
      <c r="Y2677" t="str">
        <f t="shared" si="230"/>
        <v>Distant</v>
      </c>
      <c r="Z2677" t="str">
        <f t="shared" si="229"/>
        <v>At-Risk</v>
      </c>
      <c r="AA2677" t="s">
        <v>33</v>
      </c>
      <c r="AB2677">
        <v>0</v>
      </c>
    </row>
    <row r="2678" spans="1:28" x14ac:dyDescent="0.3">
      <c r="A2678">
        <v>17</v>
      </c>
      <c r="B2678" t="s">
        <v>22</v>
      </c>
      <c r="C2678">
        <v>11</v>
      </c>
      <c r="D2678" t="s">
        <v>39</v>
      </c>
      <c r="E2678" t="s">
        <v>24</v>
      </c>
      <c r="F2678">
        <v>4</v>
      </c>
      <c r="G2678">
        <v>0</v>
      </c>
      <c r="H2678" t="s">
        <v>34</v>
      </c>
      <c r="I2678">
        <v>165020</v>
      </c>
      <c r="J2678" t="s">
        <v>35</v>
      </c>
      <c r="K2678" t="s">
        <v>31</v>
      </c>
      <c r="L2678">
        <v>0</v>
      </c>
      <c r="M2678">
        <v>0</v>
      </c>
      <c r="N2678">
        <v>17</v>
      </c>
      <c r="O2678" t="s">
        <v>28</v>
      </c>
      <c r="P2678">
        <v>1</v>
      </c>
      <c r="Q2678">
        <v>2</v>
      </c>
      <c r="R2678">
        <v>17.399999999999999</v>
      </c>
      <c r="S2678">
        <v>74</v>
      </c>
      <c r="T2678">
        <v>56.1</v>
      </c>
      <c r="U2678">
        <v>65.8</v>
      </c>
      <c r="V2678">
        <f t="shared" si="227"/>
        <v>9.6999999999999957</v>
      </c>
      <c r="W2678" t="str">
        <f t="shared" si="228"/>
        <v>Monitor</v>
      </c>
      <c r="X2678" t="str">
        <f t="shared" si="226"/>
        <v>Normal</v>
      </c>
      <c r="Y2678" t="str">
        <f t="shared" si="230"/>
        <v>Distant</v>
      </c>
      <c r="Z2678" t="str">
        <f t="shared" si="229"/>
        <v>Chronic Absenteeism</v>
      </c>
      <c r="AA2678" t="s">
        <v>33</v>
      </c>
      <c r="AB2678">
        <v>0</v>
      </c>
    </row>
    <row r="2679" spans="1:28" x14ac:dyDescent="0.3">
      <c r="A2679">
        <v>17</v>
      </c>
      <c r="B2679" t="s">
        <v>22</v>
      </c>
      <c r="C2679">
        <v>11</v>
      </c>
      <c r="D2679" t="s">
        <v>39</v>
      </c>
      <c r="E2679" t="s">
        <v>30</v>
      </c>
      <c r="F2679">
        <v>9</v>
      </c>
      <c r="G2679">
        <v>0</v>
      </c>
      <c r="H2679" t="s">
        <v>25</v>
      </c>
      <c r="I2679">
        <v>384306</v>
      </c>
      <c r="J2679" t="s">
        <v>37</v>
      </c>
      <c r="K2679" t="s">
        <v>35</v>
      </c>
      <c r="L2679">
        <v>0</v>
      </c>
      <c r="M2679">
        <v>1</v>
      </c>
      <c r="N2679">
        <v>4.0999999999999996</v>
      </c>
      <c r="O2679" t="s">
        <v>28</v>
      </c>
      <c r="P2679">
        <v>0</v>
      </c>
      <c r="Q2679">
        <v>2</v>
      </c>
      <c r="R2679">
        <v>11.4</v>
      </c>
      <c r="S2679">
        <v>86.6</v>
      </c>
      <c r="T2679">
        <v>67.099999999999994</v>
      </c>
      <c r="U2679">
        <v>68.599999999999994</v>
      </c>
      <c r="V2679">
        <f t="shared" si="227"/>
        <v>1.5</v>
      </c>
      <c r="W2679" t="str">
        <f t="shared" si="228"/>
        <v>Monitor</v>
      </c>
      <c r="X2679" t="str">
        <f t="shared" si="226"/>
        <v>Normal</v>
      </c>
      <c r="Y2679" t="str">
        <f t="shared" si="230"/>
        <v>Local</v>
      </c>
      <c r="Z2679" t="str">
        <f t="shared" si="229"/>
        <v>At-Risk</v>
      </c>
      <c r="AA2679" t="s">
        <v>33</v>
      </c>
      <c r="AB2679">
        <v>0</v>
      </c>
    </row>
    <row r="2680" spans="1:28" x14ac:dyDescent="0.3">
      <c r="A2680">
        <v>18</v>
      </c>
      <c r="B2680" t="s">
        <v>22</v>
      </c>
      <c r="C2680">
        <v>12</v>
      </c>
      <c r="D2680" t="s">
        <v>39</v>
      </c>
      <c r="E2680" t="s">
        <v>30</v>
      </c>
      <c r="F2680">
        <v>3</v>
      </c>
      <c r="G2680">
        <v>0</v>
      </c>
      <c r="H2680" t="s">
        <v>25</v>
      </c>
      <c r="I2680">
        <v>452871</v>
      </c>
      <c r="J2680" t="s">
        <v>41</v>
      </c>
      <c r="K2680" t="s">
        <v>27</v>
      </c>
      <c r="M2680">
        <v>1</v>
      </c>
      <c r="N2680">
        <v>1.5</v>
      </c>
      <c r="O2680" t="s">
        <v>28</v>
      </c>
      <c r="P2680">
        <v>0</v>
      </c>
      <c r="Q2680">
        <v>3</v>
      </c>
      <c r="R2680">
        <v>19.5</v>
      </c>
      <c r="S2680">
        <v>89.1</v>
      </c>
      <c r="T2680">
        <v>70.8</v>
      </c>
      <c r="U2680">
        <v>77.5</v>
      </c>
      <c r="V2680">
        <f t="shared" si="227"/>
        <v>6.7000000000000028</v>
      </c>
      <c r="W2680" t="str">
        <f t="shared" si="228"/>
        <v>Monitor</v>
      </c>
      <c r="X2680" t="str">
        <f t="shared" si="226"/>
        <v>Normal</v>
      </c>
      <c r="Y2680" t="str">
        <f t="shared" si="230"/>
        <v>Local</v>
      </c>
      <c r="Z2680" t="str">
        <f t="shared" si="229"/>
        <v>At-Risk</v>
      </c>
      <c r="AA2680" t="s">
        <v>42</v>
      </c>
      <c r="AB2680">
        <v>0</v>
      </c>
    </row>
    <row r="2681" spans="1:28" x14ac:dyDescent="0.3">
      <c r="A2681">
        <v>16</v>
      </c>
      <c r="B2681" t="s">
        <v>38</v>
      </c>
      <c r="C2681">
        <v>11</v>
      </c>
      <c r="D2681" t="s">
        <v>23</v>
      </c>
      <c r="E2681" t="s">
        <v>30</v>
      </c>
      <c r="F2681">
        <v>3</v>
      </c>
      <c r="G2681">
        <v>0</v>
      </c>
      <c r="H2681" t="s">
        <v>36</v>
      </c>
      <c r="I2681">
        <v>245135</v>
      </c>
      <c r="J2681" t="s">
        <v>41</v>
      </c>
      <c r="K2681" t="s">
        <v>41</v>
      </c>
      <c r="L2681">
        <v>0</v>
      </c>
      <c r="M2681">
        <v>1</v>
      </c>
      <c r="N2681">
        <v>1.5</v>
      </c>
      <c r="O2681" t="s">
        <v>28</v>
      </c>
      <c r="P2681">
        <v>0</v>
      </c>
      <c r="Q2681">
        <v>4</v>
      </c>
      <c r="R2681">
        <v>16.8</v>
      </c>
      <c r="S2681">
        <v>88.5</v>
      </c>
      <c r="T2681">
        <v>60.5</v>
      </c>
      <c r="U2681">
        <v>40.299999999999997</v>
      </c>
      <c r="V2681">
        <f t="shared" si="227"/>
        <v>-20.200000000000003</v>
      </c>
      <c r="W2681" t="str">
        <f t="shared" si="228"/>
        <v>High Risk</v>
      </c>
      <c r="X2681" t="str">
        <f t="shared" si="226"/>
        <v>Normal</v>
      </c>
      <c r="Y2681" t="str">
        <f t="shared" si="230"/>
        <v>Local</v>
      </c>
      <c r="Z2681" t="str">
        <f t="shared" si="229"/>
        <v>At-Risk</v>
      </c>
      <c r="AA2681" t="s">
        <v>29</v>
      </c>
      <c r="AB2681">
        <v>0</v>
      </c>
    </row>
    <row r="2682" spans="1:28" x14ac:dyDescent="0.3">
      <c r="A2682">
        <v>14</v>
      </c>
      <c r="B2682" t="s">
        <v>38</v>
      </c>
      <c r="C2682">
        <v>9</v>
      </c>
      <c r="D2682" t="s">
        <v>48</v>
      </c>
      <c r="E2682" t="s">
        <v>44</v>
      </c>
      <c r="F2682">
        <v>5</v>
      </c>
      <c r="G2682">
        <v>1</v>
      </c>
      <c r="H2682" t="s">
        <v>40</v>
      </c>
      <c r="I2682">
        <v>1162518</v>
      </c>
      <c r="J2682" t="s">
        <v>35</v>
      </c>
      <c r="K2682" t="s">
        <v>32</v>
      </c>
      <c r="L2682">
        <v>1</v>
      </c>
      <c r="M2682">
        <v>1</v>
      </c>
      <c r="N2682">
        <v>1.6</v>
      </c>
      <c r="O2682" t="s">
        <v>28</v>
      </c>
      <c r="P2682">
        <v>0</v>
      </c>
      <c r="Q2682">
        <v>4</v>
      </c>
      <c r="R2682">
        <v>13.9</v>
      </c>
      <c r="S2682">
        <v>100</v>
      </c>
      <c r="T2682">
        <v>69.3</v>
      </c>
      <c r="U2682">
        <v>82.3</v>
      </c>
      <c r="V2682">
        <f t="shared" si="227"/>
        <v>13</v>
      </c>
      <c r="W2682" t="str">
        <f t="shared" si="228"/>
        <v>Monitor</v>
      </c>
      <c r="X2682" t="str">
        <f t="shared" si="226"/>
        <v>Surge</v>
      </c>
      <c r="Y2682" t="str">
        <f t="shared" si="230"/>
        <v>Local</v>
      </c>
      <c r="Z2682" t="str">
        <f t="shared" si="229"/>
        <v>Healthy</v>
      </c>
      <c r="AA2682" t="s">
        <v>42</v>
      </c>
      <c r="AB2682">
        <v>0</v>
      </c>
    </row>
    <row r="2683" spans="1:28" x14ac:dyDescent="0.3">
      <c r="A2683">
        <v>17</v>
      </c>
      <c r="B2683" t="s">
        <v>38</v>
      </c>
      <c r="C2683">
        <v>11</v>
      </c>
      <c r="D2683" t="s">
        <v>48</v>
      </c>
      <c r="E2683" t="s">
        <v>30</v>
      </c>
      <c r="F2683">
        <v>6</v>
      </c>
      <c r="G2683">
        <v>0</v>
      </c>
      <c r="H2683" t="s">
        <v>25</v>
      </c>
      <c r="I2683">
        <v>353799</v>
      </c>
      <c r="J2683" t="s">
        <v>41</v>
      </c>
      <c r="K2683" t="s">
        <v>26</v>
      </c>
      <c r="L2683">
        <v>0</v>
      </c>
      <c r="M2683">
        <v>0</v>
      </c>
      <c r="N2683">
        <v>2.5</v>
      </c>
      <c r="O2683" t="s">
        <v>28</v>
      </c>
      <c r="P2683">
        <v>0</v>
      </c>
      <c r="Q2683">
        <v>4</v>
      </c>
      <c r="R2683">
        <v>13.8</v>
      </c>
      <c r="S2683">
        <v>95.5</v>
      </c>
      <c r="T2683">
        <v>50.2</v>
      </c>
      <c r="U2683">
        <v>62.3</v>
      </c>
      <c r="V2683">
        <f t="shared" si="227"/>
        <v>12.099999999999994</v>
      </c>
      <c r="W2683" t="str">
        <f t="shared" si="228"/>
        <v>Monitor</v>
      </c>
      <c r="X2683" t="str">
        <f t="shared" si="226"/>
        <v>Surge</v>
      </c>
      <c r="Y2683" t="str">
        <f t="shared" si="230"/>
        <v>Local</v>
      </c>
      <c r="Z2683" t="str">
        <f t="shared" si="229"/>
        <v>Healthy</v>
      </c>
      <c r="AA2683" t="s">
        <v>33</v>
      </c>
      <c r="AB2683">
        <v>0</v>
      </c>
    </row>
    <row r="2684" spans="1:28" x14ac:dyDescent="0.3">
      <c r="A2684">
        <v>14</v>
      </c>
      <c r="B2684" t="s">
        <v>46</v>
      </c>
      <c r="C2684">
        <v>10</v>
      </c>
      <c r="D2684" t="s">
        <v>48</v>
      </c>
      <c r="E2684" t="s">
        <v>24</v>
      </c>
      <c r="F2684">
        <v>5</v>
      </c>
      <c r="G2684">
        <v>0</v>
      </c>
      <c r="H2684" t="s">
        <v>36</v>
      </c>
      <c r="I2684">
        <v>347861</v>
      </c>
      <c r="J2684" t="s">
        <v>31</v>
      </c>
      <c r="K2684" t="s">
        <v>27</v>
      </c>
      <c r="L2684">
        <v>1</v>
      </c>
      <c r="M2684">
        <v>1</v>
      </c>
      <c r="N2684">
        <v>14.6</v>
      </c>
      <c r="O2684" t="s">
        <v>47</v>
      </c>
      <c r="P2684">
        <v>0</v>
      </c>
      <c r="Q2684">
        <v>1</v>
      </c>
      <c r="R2684">
        <v>8.3000000000000007</v>
      </c>
      <c r="S2684">
        <v>81.599999999999994</v>
      </c>
      <c r="T2684">
        <v>62.9</v>
      </c>
      <c r="U2684">
        <v>88.3</v>
      </c>
      <c r="V2684">
        <f t="shared" si="227"/>
        <v>25.4</v>
      </c>
      <c r="W2684" t="str">
        <f t="shared" si="228"/>
        <v>Monitor</v>
      </c>
      <c r="X2684" t="str">
        <f t="shared" si="226"/>
        <v>Surge</v>
      </c>
      <c r="Y2684" t="str">
        <f t="shared" si="230"/>
        <v>Commuter</v>
      </c>
      <c r="Z2684" t="str">
        <f t="shared" si="229"/>
        <v>At-Risk</v>
      </c>
      <c r="AA2684" t="s">
        <v>42</v>
      </c>
      <c r="AB2684">
        <v>0</v>
      </c>
    </row>
    <row r="2685" spans="1:28" x14ac:dyDescent="0.3">
      <c r="A2685">
        <v>11</v>
      </c>
      <c r="B2685" t="s">
        <v>38</v>
      </c>
      <c r="C2685">
        <v>6</v>
      </c>
      <c r="D2685" t="s">
        <v>48</v>
      </c>
      <c r="E2685" t="s">
        <v>44</v>
      </c>
      <c r="F2685">
        <v>7</v>
      </c>
      <c r="G2685">
        <v>0</v>
      </c>
      <c r="H2685" t="s">
        <v>25</v>
      </c>
      <c r="I2685">
        <v>637963</v>
      </c>
      <c r="J2685" t="s">
        <v>26</v>
      </c>
      <c r="K2685" t="s">
        <v>37</v>
      </c>
      <c r="L2685">
        <v>1</v>
      </c>
      <c r="M2685">
        <v>0</v>
      </c>
      <c r="N2685">
        <v>1.4</v>
      </c>
      <c r="O2685" t="s">
        <v>28</v>
      </c>
      <c r="P2685">
        <v>0</v>
      </c>
      <c r="Q2685">
        <v>3</v>
      </c>
      <c r="R2685">
        <v>13.8</v>
      </c>
      <c r="S2685">
        <v>95</v>
      </c>
      <c r="T2685">
        <v>69.2</v>
      </c>
      <c r="U2685">
        <v>68.7</v>
      </c>
      <c r="V2685">
        <f t="shared" si="227"/>
        <v>-0.5</v>
      </c>
      <c r="W2685" t="str">
        <f t="shared" si="228"/>
        <v>Monitor</v>
      </c>
      <c r="X2685" t="str">
        <f t="shared" si="226"/>
        <v>Normal</v>
      </c>
      <c r="Y2685" t="str">
        <f t="shared" si="230"/>
        <v>Local</v>
      </c>
      <c r="Z2685" t="str">
        <f t="shared" si="229"/>
        <v>Healthy</v>
      </c>
      <c r="AA2685" t="s">
        <v>33</v>
      </c>
      <c r="AB2685">
        <v>0</v>
      </c>
    </row>
    <row r="2686" spans="1:28" x14ac:dyDescent="0.3">
      <c r="A2686">
        <v>12</v>
      </c>
      <c r="B2686" t="s">
        <v>38</v>
      </c>
      <c r="C2686">
        <v>6</v>
      </c>
      <c r="D2686" t="s">
        <v>39</v>
      </c>
      <c r="E2686" t="s">
        <v>24</v>
      </c>
      <c r="F2686">
        <v>7</v>
      </c>
      <c r="G2686">
        <v>0</v>
      </c>
      <c r="H2686" t="s">
        <v>36</v>
      </c>
      <c r="I2686">
        <v>314881</v>
      </c>
      <c r="J2686" t="s">
        <v>35</v>
      </c>
      <c r="K2686" t="s">
        <v>27</v>
      </c>
      <c r="L2686">
        <v>0</v>
      </c>
      <c r="M2686">
        <v>0</v>
      </c>
      <c r="N2686">
        <v>1.9</v>
      </c>
      <c r="O2686" t="s">
        <v>28</v>
      </c>
      <c r="P2686">
        <v>0</v>
      </c>
      <c r="Q2686">
        <v>4</v>
      </c>
      <c r="R2686">
        <v>13</v>
      </c>
      <c r="S2686">
        <v>83.5</v>
      </c>
      <c r="T2686">
        <v>58.6</v>
      </c>
      <c r="U2686">
        <v>59.1</v>
      </c>
      <c r="V2686">
        <f t="shared" si="227"/>
        <v>0.5</v>
      </c>
      <c r="W2686" t="str">
        <f t="shared" si="228"/>
        <v>Monitor</v>
      </c>
      <c r="X2686" t="str">
        <f t="shared" si="226"/>
        <v>Normal</v>
      </c>
      <c r="Y2686" t="str">
        <f t="shared" si="230"/>
        <v>Local</v>
      </c>
      <c r="Z2686" t="str">
        <f t="shared" si="229"/>
        <v>At-Risk</v>
      </c>
      <c r="AA2686" t="s">
        <v>29</v>
      </c>
      <c r="AB2686">
        <v>0</v>
      </c>
    </row>
    <row r="2687" spans="1:28" x14ac:dyDescent="0.3">
      <c r="A2687">
        <v>16</v>
      </c>
      <c r="B2687" t="s">
        <v>46</v>
      </c>
      <c r="C2687">
        <v>12</v>
      </c>
      <c r="D2687" t="s">
        <v>23</v>
      </c>
      <c r="E2687" t="s">
        <v>24</v>
      </c>
      <c r="F2687">
        <v>4</v>
      </c>
      <c r="G2687">
        <v>0</v>
      </c>
      <c r="H2687" t="s">
        <v>36</v>
      </c>
      <c r="I2687">
        <v>185227</v>
      </c>
      <c r="J2687" t="s">
        <v>37</v>
      </c>
      <c r="K2687" t="s">
        <v>27</v>
      </c>
      <c r="L2687">
        <v>0</v>
      </c>
      <c r="M2687">
        <v>0</v>
      </c>
      <c r="N2687">
        <v>7.2</v>
      </c>
      <c r="O2687" t="s">
        <v>28</v>
      </c>
      <c r="P2687">
        <v>0</v>
      </c>
      <c r="Q2687">
        <v>3</v>
      </c>
      <c r="R2687">
        <v>19.2</v>
      </c>
      <c r="S2687">
        <v>85.6</v>
      </c>
      <c r="T2687">
        <v>56.2</v>
      </c>
      <c r="U2687">
        <v>72.7</v>
      </c>
      <c r="V2687">
        <f t="shared" ref="V2687:V2740" si="231">U2687-T2687</f>
        <v>16.5</v>
      </c>
      <c r="W2687" t="str">
        <f t="shared" ref="W2687:W2740" si="232">IF(AND(U2687&lt;45,V2687&lt;-10),"High Risk","Monitor")</f>
        <v>Monitor</v>
      </c>
      <c r="X2687" t="str">
        <f t="shared" si="226"/>
        <v>Surge</v>
      </c>
      <c r="Y2687" t="str">
        <f t="shared" si="230"/>
        <v>Commuter</v>
      </c>
      <c r="Z2687" t="str">
        <f t="shared" si="229"/>
        <v>At-Risk</v>
      </c>
      <c r="AA2687" t="s">
        <v>33</v>
      </c>
      <c r="AB2687">
        <v>0</v>
      </c>
    </row>
    <row r="2688" spans="1:28" x14ac:dyDescent="0.3">
      <c r="A2688">
        <v>11</v>
      </c>
      <c r="B2688" t="s">
        <v>38</v>
      </c>
      <c r="C2688">
        <v>7</v>
      </c>
      <c r="D2688" t="s">
        <v>39</v>
      </c>
      <c r="E2688" t="s">
        <v>30</v>
      </c>
      <c r="F2688">
        <v>5</v>
      </c>
      <c r="G2688">
        <v>0</v>
      </c>
      <c r="H2688" t="s">
        <v>36</v>
      </c>
      <c r="I2688">
        <v>290349</v>
      </c>
      <c r="J2688" t="s">
        <v>35</v>
      </c>
      <c r="K2688" t="s">
        <v>32</v>
      </c>
      <c r="L2688">
        <v>1</v>
      </c>
      <c r="M2688">
        <v>0</v>
      </c>
      <c r="N2688">
        <v>1.1000000000000001</v>
      </c>
      <c r="O2688" t="s">
        <v>28</v>
      </c>
      <c r="P2688">
        <v>1</v>
      </c>
      <c r="Q2688">
        <v>4</v>
      </c>
      <c r="R2688">
        <v>12.1</v>
      </c>
      <c r="S2688">
        <v>80.7</v>
      </c>
      <c r="T2688">
        <v>64.099999999999994</v>
      </c>
      <c r="U2688">
        <v>69</v>
      </c>
      <c r="V2688">
        <f t="shared" si="231"/>
        <v>4.9000000000000057</v>
      </c>
      <c r="W2688" t="str">
        <f t="shared" si="232"/>
        <v>Monitor</v>
      </c>
      <c r="X2688" t="str">
        <f t="shared" si="226"/>
        <v>Normal</v>
      </c>
      <c r="Y2688" t="str">
        <f t="shared" si="230"/>
        <v>Local</v>
      </c>
      <c r="Z2688" t="str">
        <f t="shared" si="229"/>
        <v>At-Risk</v>
      </c>
      <c r="AA2688" t="s">
        <v>33</v>
      </c>
      <c r="AB2688">
        <v>0</v>
      </c>
    </row>
    <row r="2689" spans="1:28" x14ac:dyDescent="0.3">
      <c r="A2689">
        <v>15</v>
      </c>
      <c r="B2689" t="s">
        <v>22</v>
      </c>
      <c r="C2689">
        <v>9</v>
      </c>
      <c r="D2689" t="s">
        <v>23</v>
      </c>
      <c r="E2689" t="s">
        <v>24</v>
      </c>
      <c r="F2689">
        <v>6</v>
      </c>
      <c r="G2689">
        <v>0</v>
      </c>
      <c r="H2689" t="s">
        <v>36</v>
      </c>
      <c r="I2689">
        <v>190102</v>
      </c>
      <c r="J2689" t="s">
        <v>41</v>
      </c>
      <c r="K2689" t="s">
        <v>31</v>
      </c>
      <c r="L2689">
        <v>1</v>
      </c>
      <c r="M2689">
        <v>0</v>
      </c>
      <c r="N2689">
        <v>3.4</v>
      </c>
      <c r="O2689" t="s">
        <v>49</v>
      </c>
      <c r="P2689">
        <v>1</v>
      </c>
      <c r="Q2689">
        <v>3</v>
      </c>
      <c r="R2689">
        <v>15.2</v>
      </c>
      <c r="S2689">
        <v>81.599999999999994</v>
      </c>
      <c r="T2689">
        <v>76.599999999999994</v>
      </c>
      <c r="U2689">
        <v>76.7</v>
      </c>
      <c r="V2689">
        <f t="shared" si="231"/>
        <v>0.10000000000000853</v>
      </c>
      <c r="W2689" t="str">
        <f t="shared" si="232"/>
        <v>Monitor</v>
      </c>
      <c r="X2689" t="str">
        <f t="shared" si="226"/>
        <v>Normal</v>
      </c>
      <c r="Y2689" t="str">
        <f t="shared" si="230"/>
        <v>Local</v>
      </c>
      <c r="Z2689" t="str">
        <f t="shared" si="229"/>
        <v>At-Risk</v>
      </c>
      <c r="AA2689" t="s">
        <v>42</v>
      </c>
      <c r="AB2689">
        <v>0</v>
      </c>
    </row>
    <row r="2690" spans="1:28" x14ac:dyDescent="0.3">
      <c r="A2690">
        <v>16</v>
      </c>
      <c r="B2690" t="s">
        <v>38</v>
      </c>
      <c r="C2690">
        <v>11</v>
      </c>
      <c r="D2690" t="s">
        <v>48</v>
      </c>
      <c r="E2690" t="s">
        <v>30</v>
      </c>
      <c r="F2690">
        <v>7</v>
      </c>
      <c r="G2690">
        <v>0</v>
      </c>
      <c r="H2690" t="s">
        <v>40</v>
      </c>
      <c r="I2690">
        <v>1128603</v>
      </c>
      <c r="J2690" t="s">
        <v>37</v>
      </c>
      <c r="K2690" t="s">
        <v>41</v>
      </c>
      <c r="L2690">
        <v>1</v>
      </c>
      <c r="M2690">
        <v>1</v>
      </c>
      <c r="N2690">
        <v>2.1</v>
      </c>
      <c r="O2690" t="s">
        <v>28</v>
      </c>
      <c r="P2690">
        <v>0</v>
      </c>
      <c r="Q2690">
        <v>4</v>
      </c>
      <c r="R2690">
        <v>15.3</v>
      </c>
      <c r="S2690">
        <v>94.1</v>
      </c>
      <c r="T2690">
        <v>78.400000000000006</v>
      </c>
      <c r="U2690">
        <v>95.8</v>
      </c>
      <c r="V2690">
        <f t="shared" si="231"/>
        <v>17.399999999999991</v>
      </c>
      <c r="W2690" t="str">
        <f t="shared" si="232"/>
        <v>Monitor</v>
      </c>
      <c r="X2690" t="str">
        <f t="shared" si="226"/>
        <v>Surge</v>
      </c>
      <c r="Y2690" t="str">
        <f t="shared" si="230"/>
        <v>Local</v>
      </c>
      <c r="Z2690" t="str">
        <f t="shared" si="229"/>
        <v>Healthy</v>
      </c>
      <c r="AA2690" t="s">
        <v>50</v>
      </c>
      <c r="AB2690">
        <v>0</v>
      </c>
    </row>
    <row r="2691" spans="1:28" x14ac:dyDescent="0.3">
      <c r="A2691">
        <v>13</v>
      </c>
      <c r="B2691" t="s">
        <v>22</v>
      </c>
      <c r="C2691">
        <v>7</v>
      </c>
      <c r="D2691" t="s">
        <v>39</v>
      </c>
      <c r="E2691" t="s">
        <v>30</v>
      </c>
      <c r="F2691">
        <v>6</v>
      </c>
      <c r="G2691">
        <v>1</v>
      </c>
      <c r="H2691" t="s">
        <v>25</v>
      </c>
      <c r="I2691">
        <v>632966</v>
      </c>
      <c r="J2691" t="s">
        <v>31</v>
      </c>
      <c r="K2691" t="s">
        <v>43</v>
      </c>
      <c r="L2691">
        <v>1</v>
      </c>
      <c r="M2691">
        <v>1</v>
      </c>
      <c r="N2691">
        <v>1.1000000000000001</v>
      </c>
      <c r="O2691" t="s">
        <v>47</v>
      </c>
      <c r="P2691">
        <v>0</v>
      </c>
      <c r="Q2691">
        <v>3</v>
      </c>
      <c r="R2691">
        <v>11.9</v>
      </c>
      <c r="S2691">
        <v>94.6</v>
      </c>
      <c r="T2691">
        <v>49.4</v>
      </c>
      <c r="U2691">
        <v>54.7</v>
      </c>
      <c r="V2691">
        <f t="shared" si="231"/>
        <v>5.3000000000000043</v>
      </c>
      <c r="W2691" t="str">
        <f t="shared" si="232"/>
        <v>Monitor</v>
      </c>
      <c r="X2691" t="str">
        <f t="shared" ref="X2691:X2754" si="233">IF(V2691&gt;10, "Surge", "Normal")</f>
        <v>Normal</v>
      </c>
      <c r="Y2691" t="str">
        <f t="shared" si="230"/>
        <v>Local</v>
      </c>
      <c r="Z2691" t="str">
        <f t="shared" si="229"/>
        <v>Healthy</v>
      </c>
      <c r="AA2691" t="s">
        <v>29</v>
      </c>
      <c r="AB2691">
        <v>0</v>
      </c>
    </row>
    <row r="2692" spans="1:28" x14ac:dyDescent="0.3">
      <c r="A2692">
        <v>12</v>
      </c>
      <c r="B2692" t="s">
        <v>38</v>
      </c>
      <c r="C2692">
        <v>7</v>
      </c>
      <c r="D2692" t="s">
        <v>48</v>
      </c>
      <c r="E2692" t="s">
        <v>24</v>
      </c>
      <c r="F2692">
        <v>4</v>
      </c>
      <c r="G2692">
        <v>1</v>
      </c>
      <c r="H2692" t="s">
        <v>45</v>
      </c>
      <c r="I2692">
        <v>5923704</v>
      </c>
      <c r="J2692" t="s">
        <v>43</v>
      </c>
      <c r="K2692" t="s">
        <v>37</v>
      </c>
      <c r="L2692">
        <v>1</v>
      </c>
      <c r="M2692">
        <v>1</v>
      </c>
      <c r="N2692">
        <v>3.2</v>
      </c>
      <c r="O2692" t="s">
        <v>28</v>
      </c>
      <c r="P2692">
        <v>0</v>
      </c>
      <c r="Q2692">
        <v>3</v>
      </c>
      <c r="R2692">
        <v>14.5</v>
      </c>
      <c r="S2692">
        <v>77.599999999999994</v>
      </c>
      <c r="T2692">
        <v>66.3</v>
      </c>
      <c r="U2692">
        <v>67.599999999999994</v>
      </c>
      <c r="V2692">
        <f t="shared" si="231"/>
        <v>1.2999999999999972</v>
      </c>
      <c r="W2692" t="str">
        <f t="shared" si="232"/>
        <v>Monitor</v>
      </c>
      <c r="X2692" t="str">
        <f t="shared" si="233"/>
        <v>Normal</v>
      </c>
      <c r="Y2692" t="str">
        <f t="shared" si="230"/>
        <v>Local</v>
      </c>
      <c r="Z2692" t="str">
        <f t="shared" si="229"/>
        <v>At-Risk</v>
      </c>
      <c r="AA2692" t="s">
        <v>33</v>
      </c>
      <c r="AB2692">
        <v>0</v>
      </c>
    </row>
    <row r="2693" spans="1:28" x14ac:dyDescent="0.3">
      <c r="A2693">
        <v>16</v>
      </c>
      <c r="B2693" t="s">
        <v>38</v>
      </c>
      <c r="C2693">
        <v>11</v>
      </c>
      <c r="D2693" t="s">
        <v>39</v>
      </c>
      <c r="E2693" t="s">
        <v>24</v>
      </c>
      <c r="F2693">
        <v>4</v>
      </c>
      <c r="G2693">
        <v>0</v>
      </c>
      <c r="H2693" t="s">
        <v>36</v>
      </c>
      <c r="I2693">
        <v>235578</v>
      </c>
      <c r="J2693" t="s">
        <v>37</v>
      </c>
      <c r="K2693" t="s">
        <v>43</v>
      </c>
      <c r="L2693">
        <v>0</v>
      </c>
      <c r="M2693">
        <v>1</v>
      </c>
      <c r="N2693">
        <v>4</v>
      </c>
      <c r="O2693" t="s">
        <v>28</v>
      </c>
      <c r="P2693">
        <v>0</v>
      </c>
      <c r="Q2693">
        <v>2</v>
      </c>
      <c r="R2693">
        <v>10.199999999999999</v>
      </c>
      <c r="S2693">
        <v>83.3</v>
      </c>
      <c r="T2693">
        <v>58.2</v>
      </c>
      <c r="U2693">
        <v>61</v>
      </c>
      <c r="V2693">
        <f t="shared" si="231"/>
        <v>2.7999999999999972</v>
      </c>
      <c r="W2693" t="str">
        <f t="shared" si="232"/>
        <v>Monitor</v>
      </c>
      <c r="X2693" t="str">
        <f t="shared" si="233"/>
        <v>Normal</v>
      </c>
      <c r="Y2693" t="str">
        <f t="shared" si="230"/>
        <v>Local</v>
      </c>
      <c r="Z2693" t="str">
        <f t="shared" si="229"/>
        <v>At-Risk</v>
      </c>
      <c r="AA2693" t="s">
        <v>33</v>
      </c>
      <c r="AB2693">
        <v>0</v>
      </c>
    </row>
    <row r="2694" spans="1:28" x14ac:dyDescent="0.3">
      <c r="A2694">
        <v>15</v>
      </c>
      <c r="B2694" t="s">
        <v>38</v>
      </c>
      <c r="C2694">
        <v>10</v>
      </c>
      <c r="D2694" t="s">
        <v>23</v>
      </c>
      <c r="E2694" t="s">
        <v>24</v>
      </c>
      <c r="F2694">
        <v>6</v>
      </c>
      <c r="G2694">
        <v>0</v>
      </c>
      <c r="H2694" t="s">
        <v>34</v>
      </c>
      <c r="I2694">
        <v>112184</v>
      </c>
      <c r="J2694" t="s">
        <v>26</v>
      </c>
      <c r="K2694" t="s">
        <v>35</v>
      </c>
      <c r="L2694">
        <v>1</v>
      </c>
      <c r="M2694">
        <v>0</v>
      </c>
      <c r="N2694">
        <v>6</v>
      </c>
      <c r="O2694" t="s">
        <v>47</v>
      </c>
      <c r="P2694">
        <v>1</v>
      </c>
      <c r="Q2694">
        <v>4</v>
      </c>
      <c r="R2694">
        <v>13.2</v>
      </c>
      <c r="S2694">
        <v>91</v>
      </c>
      <c r="T2694">
        <v>55.8</v>
      </c>
      <c r="U2694">
        <v>57.3</v>
      </c>
      <c r="V2694">
        <f t="shared" si="231"/>
        <v>1.5</v>
      </c>
      <c r="W2694" t="str">
        <f t="shared" si="232"/>
        <v>Monitor</v>
      </c>
      <c r="X2694" t="str">
        <f t="shared" si="233"/>
        <v>Normal</v>
      </c>
      <c r="Y2694" t="str">
        <f t="shared" si="230"/>
        <v>Commuter</v>
      </c>
      <c r="Z2694" t="str">
        <f t="shared" si="229"/>
        <v>Healthy</v>
      </c>
      <c r="AA2694" t="s">
        <v>29</v>
      </c>
      <c r="AB2694">
        <v>0</v>
      </c>
    </row>
    <row r="2695" spans="1:28" x14ac:dyDescent="0.3">
      <c r="A2695">
        <v>11</v>
      </c>
      <c r="B2695" t="s">
        <v>38</v>
      </c>
      <c r="C2695">
        <v>7</v>
      </c>
      <c r="D2695" t="s">
        <v>48</v>
      </c>
      <c r="E2695" t="s">
        <v>30</v>
      </c>
      <c r="F2695">
        <v>5</v>
      </c>
      <c r="G2695">
        <v>0</v>
      </c>
      <c r="H2695" t="s">
        <v>25</v>
      </c>
      <c r="I2695">
        <v>609973</v>
      </c>
      <c r="J2695" t="s">
        <v>31</v>
      </c>
      <c r="K2695" t="s">
        <v>32</v>
      </c>
      <c r="L2695">
        <v>1</v>
      </c>
      <c r="M2695">
        <v>1</v>
      </c>
      <c r="N2695">
        <v>1.4</v>
      </c>
      <c r="O2695" t="s">
        <v>47</v>
      </c>
      <c r="P2695">
        <v>0</v>
      </c>
      <c r="Q2695">
        <v>4</v>
      </c>
      <c r="R2695">
        <v>9.9</v>
      </c>
      <c r="S2695">
        <v>82.9</v>
      </c>
      <c r="T2695">
        <v>54.4</v>
      </c>
      <c r="U2695">
        <v>68.3</v>
      </c>
      <c r="V2695">
        <f t="shared" si="231"/>
        <v>13.899999999999999</v>
      </c>
      <c r="W2695" t="str">
        <f t="shared" si="232"/>
        <v>Monitor</v>
      </c>
      <c r="X2695" t="str">
        <f t="shared" si="233"/>
        <v>Surge</v>
      </c>
      <c r="Y2695" t="str">
        <f t="shared" si="230"/>
        <v>Local</v>
      </c>
      <c r="Z2695" t="str">
        <f t="shared" si="229"/>
        <v>At-Risk</v>
      </c>
      <c r="AA2695" t="s">
        <v>33</v>
      </c>
      <c r="AB2695">
        <v>0</v>
      </c>
    </row>
    <row r="2696" spans="1:28" x14ac:dyDescent="0.3">
      <c r="A2696">
        <v>14</v>
      </c>
      <c r="B2696" t="s">
        <v>38</v>
      </c>
      <c r="C2696">
        <v>8</v>
      </c>
      <c r="D2696" t="s">
        <v>48</v>
      </c>
      <c r="E2696" t="s">
        <v>30</v>
      </c>
      <c r="F2696">
        <v>4</v>
      </c>
      <c r="G2696">
        <v>0</v>
      </c>
      <c r="H2696" t="s">
        <v>34</v>
      </c>
      <c r="I2696">
        <v>71628</v>
      </c>
      <c r="J2696" t="s">
        <v>26</v>
      </c>
      <c r="K2696" t="s">
        <v>32</v>
      </c>
      <c r="L2696">
        <v>0</v>
      </c>
      <c r="M2696">
        <v>0</v>
      </c>
      <c r="N2696">
        <v>4.5</v>
      </c>
      <c r="O2696" t="s">
        <v>28</v>
      </c>
      <c r="P2696">
        <v>0</v>
      </c>
      <c r="Q2696">
        <v>4</v>
      </c>
      <c r="R2696">
        <v>14.7</v>
      </c>
      <c r="S2696">
        <v>95.1</v>
      </c>
      <c r="T2696">
        <v>58.1</v>
      </c>
      <c r="U2696">
        <v>57.1</v>
      </c>
      <c r="V2696">
        <f t="shared" si="231"/>
        <v>-1</v>
      </c>
      <c r="W2696" t="str">
        <f t="shared" si="232"/>
        <v>Monitor</v>
      </c>
      <c r="X2696" t="str">
        <f t="shared" si="233"/>
        <v>Normal</v>
      </c>
      <c r="Y2696" t="str">
        <f t="shared" si="230"/>
        <v>Local</v>
      </c>
      <c r="Z2696" t="str">
        <f t="shared" si="229"/>
        <v>Healthy</v>
      </c>
      <c r="AA2696" t="s">
        <v>29</v>
      </c>
      <c r="AB2696">
        <v>0</v>
      </c>
    </row>
    <row r="2697" spans="1:28" x14ac:dyDescent="0.3">
      <c r="A2697">
        <v>16</v>
      </c>
      <c r="B2697" t="s">
        <v>22</v>
      </c>
      <c r="C2697">
        <v>10</v>
      </c>
      <c r="D2697" t="s">
        <v>48</v>
      </c>
      <c r="E2697" t="s">
        <v>30</v>
      </c>
      <c r="F2697">
        <v>5</v>
      </c>
      <c r="G2697">
        <v>0</v>
      </c>
      <c r="H2697" t="s">
        <v>40</v>
      </c>
      <c r="I2697">
        <v>761994</v>
      </c>
      <c r="J2697" t="s">
        <v>35</v>
      </c>
      <c r="K2697" t="s">
        <v>35</v>
      </c>
      <c r="L2697">
        <v>1</v>
      </c>
      <c r="M2697">
        <v>0</v>
      </c>
      <c r="N2697">
        <v>1.6</v>
      </c>
      <c r="O2697" t="s">
        <v>28</v>
      </c>
      <c r="P2697">
        <v>0</v>
      </c>
      <c r="Q2697">
        <v>3</v>
      </c>
      <c r="R2697">
        <v>17.399999999999999</v>
      </c>
      <c r="S2697">
        <v>90.6</v>
      </c>
      <c r="T2697">
        <v>73.5</v>
      </c>
      <c r="U2697">
        <v>79.8</v>
      </c>
      <c r="V2697">
        <f t="shared" si="231"/>
        <v>6.2999999999999972</v>
      </c>
      <c r="W2697" t="str">
        <f t="shared" si="232"/>
        <v>Monitor</v>
      </c>
      <c r="X2697" t="str">
        <f t="shared" si="233"/>
        <v>Normal</v>
      </c>
      <c r="Y2697" t="str">
        <f t="shared" si="230"/>
        <v>Local</v>
      </c>
      <c r="Z2697" t="str">
        <f t="shared" si="229"/>
        <v>Healthy</v>
      </c>
      <c r="AA2697" t="s">
        <v>42</v>
      </c>
      <c r="AB2697">
        <v>0</v>
      </c>
    </row>
    <row r="2698" spans="1:28" x14ac:dyDescent="0.3">
      <c r="A2698">
        <v>10</v>
      </c>
      <c r="B2698" t="s">
        <v>38</v>
      </c>
      <c r="C2698">
        <v>6</v>
      </c>
      <c r="D2698" t="s">
        <v>39</v>
      </c>
      <c r="E2698" t="s">
        <v>30</v>
      </c>
      <c r="F2698">
        <v>3</v>
      </c>
      <c r="G2698">
        <v>0</v>
      </c>
      <c r="H2698" t="s">
        <v>34</v>
      </c>
      <c r="I2698">
        <v>139891</v>
      </c>
      <c r="J2698" t="s">
        <v>31</v>
      </c>
      <c r="K2698" t="s">
        <v>43</v>
      </c>
      <c r="L2698">
        <v>1</v>
      </c>
      <c r="M2698">
        <v>0</v>
      </c>
      <c r="N2698">
        <v>2.8</v>
      </c>
      <c r="O2698" t="s">
        <v>47</v>
      </c>
      <c r="P2698">
        <v>0</v>
      </c>
      <c r="Q2698">
        <v>2</v>
      </c>
      <c r="R2698">
        <v>11.8</v>
      </c>
      <c r="S2698">
        <v>95.5</v>
      </c>
      <c r="T2698">
        <v>56.8</v>
      </c>
      <c r="U2698">
        <v>59.9</v>
      </c>
      <c r="V2698">
        <f t="shared" si="231"/>
        <v>3.1000000000000014</v>
      </c>
      <c r="W2698" t="str">
        <f t="shared" si="232"/>
        <v>Monitor</v>
      </c>
      <c r="X2698" t="str">
        <f t="shared" si="233"/>
        <v>Normal</v>
      </c>
      <c r="Y2698" t="str">
        <f t="shared" si="230"/>
        <v>Local</v>
      </c>
      <c r="Z2698" t="str">
        <f t="shared" si="229"/>
        <v>Healthy</v>
      </c>
      <c r="AA2698" t="s">
        <v>29</v>
      </c>
      <c r="AB2698">
        <v>0</v>
      </c>
    </row>
    <row r="2699" spans="1:28" x14ac:dyDescent="0.3">
      <c r="A2699">
        <v>12</v>
      </c>
      <c r="B2699" t="s">
        <v>38</v>
      </c>
      <c r="C2699">
        <v>6</v>
      </c>
      <c r="D2699" t="s">
        <v>39</v>
      </c>
      <c r="E2699" t="s">
        <v>30</v>
      </c>
      <c r="F2699">
        <v>6</v>
      </c>
      <c r="G2699">
        <v>1</v>
      </c>
      <c r="H2699" t="s">
        <v>36</v>
      </c>
      <c r="I2699">
        <v>189635</v>
      </c>
      <c r="J2699" t="s">
        <v>35</v>
      </c>
      <c r="K2699" t="s">
        <v>27</v>
      </c>
      <c r="L2699">
        <v>1</v>
      </c>
      <c r="M2699">
        <v>0</v>
      </c>
      <c r="N2699">
        <v>1.3</v>
      </c>
      <c r="O2699" t="s">
        <v>28</v>
      </c>
      <c r="P2699">
        <v>0</v>
      </c>
      <c r="Q2699">
        <v>3</v>
      </c>
      <c r="R2699">
        <v>15.6</v>
      </c>
      <c r="S2699">
        <v>81.5</v>
      </c>
      <c r="T2699">
        <v>58.5</v>
      </c>
      <c r="U2699">
        <v>66.599999999999994</v>
      </c>
      <c r="V2699">
        <f t="shared" si="231"/>
        <v>8.0999999999999943</v>
      </c>
      <c r="W2699" t="str">
        <f t="shared" si="232"/>
        <v>Monitor</v>
      </c>
      <c r="X2699" t="str">
        <f t="shared" si="233"/>
        <v>Normal</v>
      </c>
      <c r="Y2699" t="str">
        <f t="shared" si="230"/>
        <v>Local</v>
      </c>
      <c r="Z2699" t="str">
        <f t="shared" si="229"/>
        <v>At-Risk</v>
      </c>
      <c r="AA2699" t="s">
        <v>33</v>
      </c>
      <c r="AB2699">
        <v>0</v>
      </c>
    </row>
    <row r="2700" spans="1:28" x14ac:dyDescent="0.3">
      <c r="A2700">
        <v>16</v>
      </c>
      <c r="B2700" t="s">
        <v>38</v>
      </c>
      <c r="C2700">
        <v>10</v>
      </c>
      <c r="D2700" t="s">
        <v>23</v>
      </c>
      <c r="E2700" t="s">
        <v>30</v>
      </c>
      <c r="F2700">
        <v>3</v>
      </c>
      <c r="G2700">
        <v>0</v>
      </c>
      <c r="H2700" t="s">
        <v>40</v>
      </c>
      <c r="I2700">
        <v>1383370</v>
      </c>
      <c r="J2700" t="s">
        <v>41</v>
      </c>
      <c r="K2700" t="s">
        <v>43</v>
      </c>
      <c r="L2700">
        <v>1</v>
      </c>
      <c r="M2700">
        <v>1</v>
      </c>
      <c r="N2700">
        <v>3.4</v>
      </c>
      <c r="O2700" t="s">
        <v>28</v>
      </c>
      <c r="P2700">
        <v>1</v>
      </c>
      <c r="Q2700">
        <v>3</v>
      </c>
      <c r="R2700">
        <v>23.1</v>
      </c>
      <c r="S2700">
        <v>94.7</v>
      </c>
      <c r="T2700">
        <v>77.400000000000006</v>
      </c>
      <c r="U2700">
        <v>93.2</v>
      </c>
      <c r="V2700">
        <f t="shared" si="231"/>
        <v>15.799999999999997</v>
      </c>
      <c r="W2700" t="str">
        <f t="shared" si="232"/>
        <v>Monitor</v>
      </c>
      <c r="X2700" t="str">
        <f t="shared" si="233"/>
        <v>Surge</v>
      </c>
      <c r="Y2700" t="str">
        <f t="shared" si="230"/>
        <v>Local</v>
      </c>
      <c r="Z2700" t="str">
        <f t="shared" si="229"/>
        <v>Healthy</v>
      </c>
      <c r="AA2700" t="s">
        <v>50</v>
      </c>
      <c r="AB2700">
        <v>0</v>
      </c>
    </row>
    <row r="2701" spans="1:28" x14ac:dyDescent="0.3">
      <c r="A2701">
        <v>16</v>
      </c>
      <c r="B2701" t="s">
        <v>38</v>
      </c>
      <c r="C2701">
        <v>10</v>
      </c>
      <c r="D2701" t="s">
        <v>23</v>
      </c>
      <c r="E2701" t="s">
        <v>30</v>
      </c>
      <c r="F2701">
        <v>2</v>
      </c>
      <c r="G2701">
        <v>0</v>
      </c>
      <c r="H2701" t="s">
        <v>40</v>
      </c>
      <c r="I2701">
        <v>1385345</v>
      </c>
      <c r="J2701" t="s">
        <v>37</v>
      </c>
      <c r="K2701" t="s">
        <v>32</v>
      </c>
      <c r="L2701">
        <v>1</v>
      </c>
      <c r="M2701">
        <v>1</v>
      </c>
      <c r="N2701">
        <v>0.4</v>
      </c>
      <c r="O2701" t="s">
        <v>28</v>
      </c>
      <c r="P2701">
        <v>0</v>
      </c>
      <c r="Q2701">
        <v>3</v>
      </c>
      <c r="R2701">
        <v>27.6</v>
      </c>
      <c r="S2701">
        <v>98.6</v>
      </c>
      <c r="T2701">
        <v>62.5</v>
      </c>
      <c r="U2701">
        <v>78.900000000000006</v>
      </c>
      <c r="V2701">
        <f t="shared" si="231"/>
        <v>16.400000000000006</v>
      </c>
      <c r="W2701" t="str">
        <f t="shared" si="232"/>
        <v>Monitor</v>
      </c>
      <c r="X2701" t="str">
        <f t="shared" si="233"/>
        <v>Surge</v>
      </c>
      <c r="Y2701" t="str">
        <f t="shared" si="230"/>
        <v>Local</v>
      </c>
      <c r="Z2701" t="str">
        <f t="shared" si="229"/>
        <v>Healthy</v>
      </c>
      <c r="AA2701" t="s">
        <v>42</v>
      </c>
      <c r="AB2701">
        <v>0</v>
      </c>
    </row>
    <row r="2702" spans="1:28" x14ac:dyDescent="0.3">
      <c r="A2702">
        <v>13</v>
      </c>
      <c r="B2702" t="s">
        <v>38</v>
      </c>
      <c r="C2702">
        <v>8</v>
      </c>
      <c r="D2702" t="s">
        <v>39</v>
      </c>
      <c r="E2702" t="s">
        <v>24</v>
      </c>
      <c r="F2702">
        <v>6</v>
      </c>
      <c r="G2702">
        <v>0</v>
      </c>
      <c r="H2702" t="s">
        <v>25</v>
      </c>
      <c r="I2702">
        <v>451404</v>
      </c>
      <c r="J2702" t="s">
        <v>43</v>
      </c>
      <c r="K2702" t="s">
        <v>27</v>
      </c>
      <c r="L2702">
        <v>0</v>
      </c>
      <c r="M2702">
        <v>0</v>
      </c>
      <c r="N2702">
        <v>2.8</v>
      </c>
      <c r="O2702" t="s">
        <v>47</v>
      </c>
      <c r="P2702">
        <v>0</v>
      </c>
      <c r="Q2702">
        <v>3</v>
      </c>
      <c r="R2702">
        <v>10.199999999999999</v>
      </c>
      <c r="S2702">
        <v>83</v>
      </c>
      <c r="T2702">
        <v>45.7</v>
      </c>
      <c r="U2702">
        <v>50.9</v>
      </c>
      <c r="V2702">
        <f t="shared" si="231"/>
        <v>5.1999999999999957</v>
      </c>
      <c r="W2702" t="str">
        <f t="shared" si="232"/>
        <v>Monitor</v>
      </c>
      <c r="X2702" t="str">
        <f t="shared" si="233"/>
        <v>Normal</v>
      </c>
      <c r="Y2702" t="str">
        <f t="shared" si="230"/>
        <v>Local</v>
      </c>
      <c r="Z2702" t="str">
        <f t="shared" si="229"/>
        <v>At-Risk</v>
      </c>
      <c r="AA2702" t="s">
        <v>29</v>
      </c>
      <c r="AB2702">
        <v>0</v>
      </c>
    </row>
    <row r="2703" spans="1:28" x14ac:dyDescent="0.3">
      <c r="A2703">
        <v>12</v>
      </c>
      <c r="B2703" t="s">
        <v>38</v>
      </c>
      <c r="C2703">
        <v>6</v>
      </c>
      <c r="D2703" t="s">
        <v>48</v>
      </c>
      <c r="E2703" t="s">
        <v>44</v>
      </c>
      <c r="F2703">
        <v>5</v>
      </c>
      <c r="G2703">
        <v>0</v>
      </c>
      <c r="H2703" t="s">
        <v>40</v>
      </c>
      <c r="I2703">
        <v>1068995</v>
      </c>
      <c r="J2703" t="s">
        <v>31</v>
      </c>
      <c r="K2703" t="s">
        <v>27</v>
      </c>
      <c r="L2703">
        <v>1</v>
      </c>
      <c r="M2703">
        <v>1</v>
      </c>
      <c r="N2703">
        <v>1.5</v>
      </c>
      <c r="O2703" t="s">
        <v>28</v>
      </c>
      <c r="P2703">
        <v>0</v>
      </c>
      <c r="Q2703">
        <v>4</v>
      </c>
      <c r="R2703">
        <v>14.9</v>
      </c>
      <c r="S2703">
        <v>82.7</v>
      </c>
      <c r="T2703">
        <v>72</v>
      </c>
      <c r="U2703">
        <v>72.7</v>
      </c>
      <c r="V2703">
        <f t="shared" si="231"/>
        <v>0.70000000000000284</v>
      </c>
      <c r="W2703" t="str">
        <f t="shared" si="232"/>
        <v>Monitor</v>
      </c>
      <c r="X2703" t="str">
        <f t="shared" si="233"/>
        <v>Normal</v>
      </c>
      <c r="Y2703" t="str">
        <f t="shared" si="230"/>
        <v>Local</v>
      </c>
      <c r="Z2703" t="str">
        <f t="shared" si="229"/>
        <v>At-Risk</v>
      </c>
      <c r="AA2703" t="s">
        <v>33</v>
      </c>
      <c r="AB2703">
        <v>0</v>
      </c>
    </row>
    <row r="2704" spans="1:28" x14ac:dyDescent="0.3">
      <c r="A2704">
        <v>14</v>
      </c>
      <c r="B2704" t="s">
        <v>38</v>
      </c>
      <c r="C2704">
        <v>9</v>
      </c>
      <c r="D2704" t="s">
        <v>39</v>
      </c>
      <c r="E2704" t="s">
        <v>30</v>
      </c>
      <c r="F2704">
        <v>5</v>
      </c>
      <c r="G2704">
        <v>0</v>
      </c>
      <c r="H2704" t="s">
        <v>36</v>
      </c>
      <c r="I2704">
        <v>280902</v>
      </c>
      <c r="J2704" t="s">
        <v>32</v>
      </c>
      <c r="K2704" t="s">
        <v>32</v>
      </c>
      <c r="L2704">
        <v>0</v>
      </c>
      <c r="M2704">
        <v>1</v>
      </c>
      <c r="N2704">
        <v>3.7</v>
      </c>
      <c r="O2704" t="s">
        <v>28</v>
      </c>
      <c r="P2704">
        <v>1</v>
      </c>
      <c r="Q2704">
        <v>2</v>
      </c>
      <c r="R2704">
        <v>12.8</v>
      </c>
      <c r="S2704">
        <v>88.3</v>
      </c>
      <c r="T2704">
        <v>55.4</v>
      </c>
      <c r="U2704">
        <v>58.5</v>
      </c>
      <c r="V2704">
        <f t="shared" si="231"/>
        <v>3.1000000000000014</v>
      </c>
      <c r="W2704" t="str">
        <f t="shared" si="232"/>
        <v>Monitor</v>
      </c>
      <c r="X2704" t="str">
        <f t="shared" si="233"/>
        <v>Normal</v>
      </c>
      <c r="Y2704" t="str">
        <f t="shared" si="230"/>
        <v>Local</v>
      </c>
      <c r="Z2704" t="str">
        <f t="shared" si="229"/>
        <v>At-Risk</v>
      </c>
      <c r="AA2704" t="s">
        <v>29</v>
      </c>
      <c r="AB2704">
        <v>0</v>
      </c>
    </row>
    <row r="2705" spans="1:28" x14ac:dyDescent="0.3">
      <c r="A2705">
        <v>15</v>
      </c>
      <c r="B2705" t="s">
        <v>38</v>
      </c>
      <c r="C2705">
        <v>10</v>
      </c>
      <c r="D2705" t="s">
        <v>48</v>
      </c>
      <c r="E2705" t="s">
        <v>30</v>
      </c>
      <c r="F2705">
        <v>5</v>
      </c>
      <c r="G2705">
        <v>1</v>
      </c>
      <c r="H2705" t="s">
        <v>34</v>
      </c>
      <c r="I2705">
        <v>145239</v>
      </c>
      <c r="J2705" t="s">
        <v>35</v>
      </c>
      <c r="K2705" t="s">
        <v>43</v>
      </c>
      <c r="L2705">
        <v>1</v>
      </c>
      <c r="M2705">
        <v>1</v>
      </c>
      <c r="N2705">
        <v>1</v>
      </c>
      <c r="O2705" t="s">
        <v>28</v>
      </c>
      <c r="P2705">
        <v>0</v>
      </c>
      <c r="Q2705">
        <v>3</v>
      </c>
      <c r="R2705">
        <v>59.3</v>
      </c>
      <c r="S2705">
        <v>80.099999999999994</v>
      </c>
      <c r="T2705">
        <v>57.7</v>
      </c>
      <c r="U2705">
        <v>62.7</v>
      </c>
      <c r="V2705">
        <f t="shared" si="231"/>
        <v>5</v>
      </c>
      <c r="W2705" t="str">
        <f t="shared" si="232"/>
        <v>Monitor</v>
      </c>
      <c r="X2705" t="str">
        <f t="shared" si="233"/>
        <v>Normal</v>
      </c>
      <c r="Y2705" t="str">
        <f t="shared" si="230"/>
        <v>Local</v>
      </c>
      <c r="Z2705" t="str">
        <f t="shared" si="229"/>
        <v>At-Risk</v>
      </c>
      <c r="AA2705" t="s">
        <v>33</v>
      </c>
      <c r="AB2705">
        <v>0</v>
      </c>
    </row>
    <row r="2706" spans="1:28" x14ac:dyDescent="0.3">
      <c r="A2706">
        <v>17</v>
      </c>
      <c r="B2706" t="s">
        <v>38</v>
      </c>
      <c r="C2706">
        <v>12</v>
      </c>
      <c r="D2706" t="s">
        <v>48</v>
      </c>
      <c r="E2706" t="s">
        <v>44</v>
      </c>
      <c r="F2706">
        <v>4</v>
      </c>
      <c r="G2706">
        <v>0</v>
      </c>
      <c r="H2706" t="s">
        <v>36</v>
      </c>
      <c r="I2706">
        <v>273910</v>
      </c>
      <c r="J2706" t="s">
        <v>32</v>
      </c>
      <c r="K2706" t="s">
        <v>32</v>
      </c>
      <c r="L2706">
        <v>0</v>
      </c>
      <c r="M2706">
        <v>0</v>
      </c>
      <c r="N2706">
        <v>2.4</v>
      </c>
      <c r="O2706" t="s">
        <v>28</v>
      </c>
      <c r="P2706">
        <v>1</v>
      </c>
      <c r="Q2706">
        <v>4</v>
      </c>
      <c r="R2706">
        <v>14.9</v>
      </c>
      <c r="S2706">
        <v>83.3</v>
      </c>
      <c r="T2706">
        <v>47</v>
      </c>
      <c r="U2706">
        <v>57.7</v>
      </c>
      <c r="V2706">
        <f t="shared" si="231"/>
        <v>10.700000000000003</v>
      </c>
      <c r="W2706" t="str">
        <f t="shared" si="232"/>
        <v>Monitor</v>
      </c>
      <c r="X2706" t="str">
        <f t="shared" si="233"/>
        <v>Surge</v>
      </c>
      <c r="Y2706" t="str">
        <f t="shared" si="230"/>
        <v>Local</v>
      </c>
      <c r="Z2706" t="str">
        <f t="shared" si="229"/>
        <v>At-Risk</v>
      </c>
      <c r="AA2706" t="s">
        <v>29</v>
      </c>
      <c r="AB2706">
        <v>0</v>
      </c>
    </row>
    <row r="2707" spans="1:28" x14ac:dyDescent="0.3">
      <c r="A2707">
        <v>16</v>
      </c>
      <c r="B2707" t="s">
        <v>38</v>
      </c>
      <c r="C2707">
        <v>11</v>
      </c>
      <c r="D2707" t="s">
        <v>48</v>
      </c>
      <c r="E2707" t="s">
        <v>24</v>
      </c>
      <c r="F2707">
        <v>5</v>
      </c>
      <c r="G2707">
        <v>0</v>
      </c>
      <c r="H2707" t="s">
        <v>36</v>
      </c>
      <c r="I2707">
        <v>180803</v>
      </c>
      <c r="J2707" t="s">
        <v>37</v>
      </c>
      <c r="K2707" t="s">
        <v>43</v>
      </c>
      <c r="L2707">
        <v>0</v>
      </c>
      <c r="M2707">
        <v>0</v>
      </c>
      <c r="N2707">
        <v>4.9000000000000004</v>
      </c>
      <c r="O2707" t="s">
        <v>49</v>
      </c>
      <c r="P2707">
        <v>0</v>
      </c>
      <c r="Q2707">
        <v>3</v>
      </c>
      <c r="R2707">
        <v>10.7</v>
      </c>
      <c r="S2707">
        <v>87.3</v>
      </c>
      <c r="T2707">
        <v>57.2</v>
      </c>
      <c r="U2707">
        <v>51.3</v>
      </c>
      <c r="V2707">
        <f t="shared" si="231"/>
        <v>-5.9000000000000057</v>
      </c>
      <c r="W2707" t="str">
        <f t="shared" si="232"/>
        <v>Monitor</v>
      </c>
      <c r="X2707" t="str">
        <f t="shared" si="233"/>
        <v>Normal</v>
      </c>
      <c r="Y2707" t="str">
        <f t="shared" si="230"/>
        <v>Local</v>
      </c>
      <c r="Z2707" t="str">
        <f t="shared" si="229"/>
        <v>At-Risk</v>
      </c>
      <c r="AA2707" t="s">
        <v>29</v>
      </c>
      <c r="AB2707">
        <v>0</v>
      </c>
    </row>
    <row r="2708" spans="1:28" x14ac:dyDescent="0.3">
      <c r="A2708">
        <v>18</v>
      </c>
      <c r="B2708" t="s">
        <v>22</v>
      </c>
      <c r="C2708">
        <v>12</v>
      </c>
      <c r="D2708" t="s">
        <v>23</v>
      </c>
      <c r="E2708" t="s">
        <v>30</v>
      </c>
      <c r="F2708">
        <v>3</v>
      </c>
      <c r="G2708">
        <v>0</v>
      </c>
      <c r="H2708" t="s">
        <v>40</v>
      </c>
      <c r="I2708">
        <v>1176096</v>
      </c>
      <c r="J2708" t="s">
        <v>41</v>
      </c>
      <c r="K2708" t="s">
        <v>26</v>
      </c>
      <c r="L2708">
        <v>1</v>
      </c>
      <c r="M2708">
        <v>0</v>
      </c>
      <c r="N2708">
        <v>1.9</v>
      </c>
      <c r="O2708" t="s">
        <v>28</v>
      </c>
      <c r="P2708">
        <v>0</v>
      </c>
      <c r="Q2708">
        <v>4</v>
      </c>
      <c r="R2708">
        <v>16.7</v>
      </c>
      <c r="S2708">
        <v>100</v>
      </c>
      <c r="T2708">
        <v>79</v>
      </c>
      <c r="U2708">
        <v>92.4</v>
      </c>
      <c r="V2708">
        <f t="shared" si="231"/>
        <v>13.400000000000006</v>
      </c>
      <c r="W2708" t="str">
        <f t="shared" si="232"/>
        <v>Monitor</v>
      </c>
      <c r="X2708" t="str">
        <f t="shared" si="233"/>
        <v>Surge</v>
      </c>
      <c r="Y2708" t="str">
        <f t="shared" si="230"/>
        <v>Local</v>
      </c>
      <c r="Z2708" t="str">
        <f t="shared" si="229"/>
        <v>Healthy</v>
      </c>
      <c r="AA2708" t="s">
        <v>50</v>
      </c>
      <c r="AB2708">
        <v>0</v>
      </c>
    </row>
    <row r="2709" spans="1:28" x14ac:dyDescent="0.3">
      <c r="A2709">
        <v>14</v>
      </c>
      <c r="B2709" t="s">
        <v>22</v>
      </c>
      <c r="C2709">
        <v>10</v>
      </c>
      <c r="D2709" t="s">
        <v>23</v>
      </c>
      <c r="E2709" t="s">
        <v>30</v>
      </c>
      <c r="F2709">
        <v>4</v>
      </c>
      <c r="G2709">
        <v>0</v>
      </c>
      <c r="H2709" t="s">
        <v>25</v>
      </c>
      <c r="I2709">
        <v>598206</v>
      </c>
      <c r="J2709" t="s">
        <v>41</v>
      </c>
      <c r="K2709" t="s">
        <v>35</v>
      </c>
      <c r="L2709">
        <v>0</v>
      </c>
      <c r="M2709">
        <v>1</v>
      </c>
      <c r="N2709">
        <v>3.3</v>
      </c>
      <c r="O2709" t="s">
        <v>28</v>
      </c>
      <c r="P2709">
        <v>0</v>
      </c>
      <c r="Q2709">
        <v>3</v>
      </c>
      <c r="R2709">
        <v>14.7</v>
      </c>
      <c r="S2709">
        <v>84.5</v>
      </c>
      <c r="T2709">
        <v>61</v>
      </c>
      <c r="U2709">
        <v>64.5</v>
      </c>
      <c r="V2709">
        <f t="shared" si="231"/>
        <v>3.5</v>
      </c>
      <c r="W2709" t="str">
        <f t="shared" si="232"/>
        <v>Monitor</v>
      </c>
      <c r="X2709" t="str">
        <f t="shared" si="233"/>
        <v>Normal</v>
      </c>
      <c r="Y2709" t="str">
        <f t="shared" si="230"/>
        <v>Local</v>
      </c>
      <c r="Z2709" t="str">
        <f t="shared" si="229"/>
        <v>At-Risk</v>
      </c>
      <c r="AA2709" t="s">
        <v>33</v>
      </c>
      <c r="AB2709">
        <v>0</v>
      </c>
    </row>
    <row r="2710" spans="1:28" x14ac:dyDescent="0.3">
      <c r="A2710">
        <v>13</v>
      </c>
      <c r="B2710" t="s">
        <v>22</v>
      </c>
      <c r="C2710">
        <v>8</v>
      </c>
      <c r="D2710" t="s">
        <v>48</v>
      </c>
      <c r="E2710" t="s">
        <v>30</v>
      </c>
      <c r="F2710">
        <v>5</v>
      </c>
      <c r="G2710">
        <v>0</v>
      </c>
      <c r="H2710" t="s">
        <v>34</v>
      </c>
      <c r="I2710">
        <v>96905</v>
      </c>
      <c r="J2710" t="s">
        <v>41</v>
      </c>
      <c r="K2710" t="s">
        <v>41</v>
      </c>
      <c r="L2710">
        <v>1</v>
      </c>
      <c r="M2710">
        <v>0</v>
      </c>
      <c r="N2710">
        <v>0.6</v>
      </c>
      <c r="O2710" t="s">
        <v>28</v>
      </c>
      <c r="P2710">
        <v>0</v>
      </c>
      <c r="Q2710">
        <v>2</v>
      </c>
      <c r="R2710">
        <v>11.9</v>
      </c>
      <c r="S2710">
        <v>86.5</v>
      </c>
      <c r="T2710">
        <v>51.1</v>
      </c>
      <c r="U2710">
        <v>61.8</v>
      </c>
      <c r="V2710">
        <f t="shared" si="231"/>
        <v>10.699999999999996</v>
      </c>
      <c r="W2710" t="str">
        <f t="shared" si="232"/>
        <v>Monitor</v>
      </c>
      <c r="X2710" t="str">
        <f t="shared" si="233"/>
        <v>Surge</v>
      </c>
      <c r="Y2710" t="str">
        <f t="shared" si="230"/>
        <v>Local</v>
      </c>
      <c r="Z2710" t="str">
        <f t="shared" si="229"/>
        <v>At-Risk</v>
      </c>
      <c r="AA2710" t="s">
        <v>33</v>
      </c>
      <c r="AB2710">
        <v>0</v>
      </c>
    </row>
    <row r="2711" spans="1:28" x14ac:dyDescent="0.3">
      <c r="A2711">
        <v>11</v>
      </c>
      <c r="B2711" t="s">
        <v>22</v>
      </c>
      <c r="C2711">
        <v>7</v>
      </c>
      <c r="D2711" t="s">
        <v>23</v>
      </c>
      <c r="E2711" t="s">
        <v>30</v>
      </c>
      <c r="F2711">
        <v>6</v>
      </c>
      <c r="G2711">
        <v>0</v>
      </c>
      <c r="H2711" t="s">
        <v>45</v>
      </c>
      <c r="I2711">
        <v>5794308</v>
      </c>
      <c r="J2711" t="s">
        <v>37</v>
      </c>
      <c r="K2711" t="s">
        <v>27</v>
      </c>
      <c r="L2711">
        <v>1</v>
      </c>
      <c r="M2711">
        <v>1</v>
      </c>
      <c r="N2711">
        <v>2</v>
      </c>
      <c r="O2711" t="s">
        <v>28</v>
      </c>
      <c r="P2711">
        <v>1</v>
      </c>
      <c r="Q2711">
        <v>3</v>
      </c>
      <c r="R2711">
        <v>15.1</v>
      </c>
      <c r="S2711">
        <v>88.3</v>
      </c>
      <c r="T2711">
        <v>64.5</v>
      </c>
      <c r="U2711">
        <v>78.900000000000006</v>
      </c>
      <c r="V2711">
        <f t="shared" si="231"/>
        <v>14.400000000000006</v>
      </c>
      <c r="W2711" t="str">
        <f t="shared" si="232"/>
        <v>Monitor</v>
      </c>
      <c r="X2711" t="str">
        <f t="shared" si="233"/>
        <v>Surge</v>
      </c>
      <c r="Y2711" t="str">
        <f t="shared" si="230"/>
        <v>Local</v>
      </c>
      <c r="Z2711" t="str">
        <f t="shared" si="229"/>
        <v>At-Risk</v>
      </c>
      <c r="AA2711" t="s">
        <v>42</v>
      </c>
      <c r="AB2711">
        <v>0</v>
      </c>
    </row>
    <row r="2712" spans="1:28" x14ac:dyDescent="0.3">
      <c r="A2712">
        <v>15</v>
      </c>
      <c r="B2712" t="s">
        <v>22</v>
      </c>
      <c r="C2712">
        <v>11</v>
      </c>
      <c r="D2712" t="s">
        <v>39</v>
      </c>
      <c r="E2712" t="s">
        <v>44</v>
      </c>
      <c r="F2712">
        <v>4</v>
      </c>
      <c r="G2712">
        <v>0</v>
      </c>
      <c r="H2712" t="s">
        <v>25</v>
      </c>
      <c r="I2712">
        <v>446660</v>
      </c>
      <c r="J2712" t="s">
        <v>37</v>
      </c>
      <c r="K2712" t="s">
        <v>43</v>
      </c>
      <c r="L2712">
        <v>0</v>
      </c>
      <c r="M2712">
        <v>0</v>
      </c>
      <c r="N2712">
        <v>5</v>
      </c>
      <c r="O2712" t="s">
        <v>28</v>
      </c>
      <c r="P2712">
        <v>0</v>
      </c>
      <c r="Q2712">
        <v>3</v>
      </c>
      <c r="R2712">
        <v>15.7</v>
      </c>
      <c r="S2712">
        <v>88.2</v>
      </c>
      <c r="T2712">
        <v>64.099999999999994</v>
      </c>
      <c r="U2712">
        <v>59.3</v>
      </c>
      <c r="V2712">
        <f t="shared" si="231"/>
        <v>-4.7999999999999972</v>
      </c>
      <c r="W2712" t="str">
        <f t="shared" si="232"/>
        <v>Monitor</v>
      </c>
      <c r="X2712" t="str">
        <f t="shared" si="233"/>
        <v>Normal</v>
      </c>
      <c r="Y2712" t="str">
        <f t="shared" si="230"/>
        <v>Commuter</v>
      </c>
      <c r="Z2712" t="str">
        <f t="shared" ref="Z2712:Z2770" si="234">IF(S2712&gt;=90, "Healthy", IF(S2712&gt;75, "At-Risk", "Chronic Absenteeism"))</f>
        <v>At-Risk</v>
      </c>
      <c r="AA2712" t="s">
        <v>29</v>
      </c>
      <c r="AB2712">
        <v>0</v>
      </c>
    </row>
    <row r="2713" spans="1:28" x14ac:dyDescent="0.3">
      <c r="A2713">
        <v>10</v>
      </c>
      <c r="B2713" t="s">
        <v>38</v>
      </c>
      <c r="C2713">
        <v>6</v>
      </c>
      <c r="D2713" t="s">
        <v>39</v>
      </c>
      <c r="E2713" t="s">
        <v>30</v>
      </c>
      <c r="F2713">
        <v>5</v>
      </c>
      <c r="G2713">
        <v>0</v>
      </c>
      <c r="H2713" t="s">
        <v>36</v>
      </c>
      <c r="I2713">
        <v>322435</v>
      </c>
      <c r="J2713" t="s">
        <v>26</v>
      </c>
      <c r="K2713" t="s">
        <v>43</v>
      </c>
      <c r="L2713">
        <v>1</v>
      </c>
      <c r="M2713">
        <v>0</v>
      </c>
      <c r="N2713">
        <v>1.1000000000000001</v>
      </c>
      <c r="O2713" t="s">
        <v>28</v>
      </c>
      <c r="P2713">
        <v>0</v>
      </c>
      <c r="Q2713">
        <v>2</v>
      </c>
      <c r="R2713">
        <v>14.1</v>
      </c>
      <c r="S2713">
        <v>83.6</v>
      </c>
      <c r="T2713">
        <v>48.3</v>
      </c>
      <c r="U2713">
        <v>63.7</v>
      </c>
      <c r="V2713">
        <f t="shared" si="231"/>
        <v>15.400000000000006</v>
      </c>
      <c r="W2713" t="str">
        <f t="shared" si="232"/>
        <v>Monitor</v>
      </c>
      <c r="X2713" t="str">
        <f t="shared" si="233"/>
        <v>Surge</v>
      </c>
      <c r="Y2713" t="str">
        <f t="shared" si="230"/>
        <v>Local</v>
      </c>
      <c r="Z2713" t="str">
        <f t="shared" si="234"/>
        <v>At-Risk</v>
      </c>
      <c r="AA2713" t="s">
        <v>33</v>
      </c>
      <c r="AB2713">
        <v>0</v>
      </c>
    </row>
    <row r="2714" spans="1:28" x14ac:dyDescent="0.3">
      <c r="A2714">
        <v>17</v>
      </c>
      <c r="B2714" t="s">
        <v>22</v>
      </c>
      <c r="C2714">
        <v>11</v>
      </c>
      <c r="D2714" t="s">
        <v>39</v>
      </c>
      <c r="E2714" t="s">
        <v>24</v>
      </c>
      <c r="F2714">
        <v>6</v>
      </c>
      <c r="G2714">
        <v>0</v>
      </c>
      <c r="H2714" t="s">
        <v>45</v>
      </c>
      <c r="I2714">
        <v>4906543</v>
      </c>
      <c r="J2714" t="s">
        <v>41</v>
      </c>
      <c r="K2714" t="s">
        <v>26</v>
      </c>
      <c r="L2714">
        <v>1</v>
      </c>
      <c r="M2714">
        <v>1</v>
      </c>
      <c r="N2714">
        <v>7.3</v>
      </c>
      <c r="O2714" t="s">
        <v>28</v>
      </c>
      <c r="P2714">
        <v>1</v>
      </c>
      <c r="Q2714">
        <v>5</v>
      </c>
      <c r="R2714">
        <v>26.3</v>
      </c>
      <c r="S2714">
        <v>100</v>
      </c>
      <c r="T2714">
        <v>63</v>
      </c>
      <c r="U2714">
        <v>85.9</v>
      </c>
      <c r="V2714">
        <f t="shared" si="231"/>
        <v>22.900000000000006</v>
      </c>
      <c r="W2714" t="str">
        <f t="shared" si="232"/>
        <v>Monitor</v>
      </c>
      <c r="X2714" t="str">
        <f t="shared" si="233"/>
        <v>Surge</v>
      </c>
      <c r="Y2714" t="str">
        <f t="shared" si="230"/>
        <v>Commuter</v>
      </c>
      <c r="Z2714" t="str">
        <f t="shared" si="234"/>
        <v>Healthy</v>
      </c>
      <c r="AA2714" t="s">
        <v>42</v>
      </c>
      <c r="AB2714">
        <v>0</v>
      </c>
    </row>
    <row r="2715" spans="1:28" x14ac:dyDescent="0.3">
      <c r="A2715">
        <v>14</v>
      </c>
      <c r="B2715" t="s">
        <v>22</v>
      </c>
      <c r="C2715">
        <v>10</v>
      </c>
      <c r="D2715" t="s">
        <v>39</v>
      </c>
      <c r="E2715" t="s">
        <v>30</v>
      </c>
      <c r="F2715">
        <v>2</v>
      </c>
      <c r="G2715">
        <v>0</v>
      </c>
      <c r="H2715" t="s">
        <v>40</v>
      </c>
      <c r="I2715">
        <v>1212418</v>
      </c>
      <c r="J2715" t="s">
        <v>43</v>
      </c>
      <c r="K2715" t="s">
        <v>35</v>
      </c>
      <c r="L2715">
        <v>1</v>
      </c>
      <c r="M2715">
        <v>0</v>
      </c>
      <c r="N2715">
        <v>4.3</v>
      </c>
      <c r="O2715" t="s">
        <v>28</v>
      </c>
      <c r="P2715">
        <v>1</v>
      </c>
      <c r="Q2715">
        <v>3</v>
      </c>
      <c r="R2715">
        <v>29.4</v>
      </c>
      <c r="S2715">
        <v>97.2</v>
      </c>
      <c r="T2715">
        <v>66.900000000000006</v>
      </c>
      <c r="U2715">
        <v>85.2</v>
      </c>
      <c r="V2715">
        <f t="shared" si="231"/>
        <v>18.299999999999997</v>
      </c>
      <c r="W2715" t="str">
        <f t="shared" si="232"/>
        <v>Monitor</v>
      </c>
      <c r="X2715" t="str">
        <f t="shared" si="233"/>
        <v>Surge</v>
      </c>
      <c r="Y2715" t="str">
        <f t="shared" si="230"/>
        <v>Local</v>
      </c>
      <c r="Z2715" t="str">
        <f t="shared" si="234"/>
        <v>Healthy</v>
      </c>
      <c r="AA2715" t="s">
        <v>42</v>
      </c>
      <c r="AB2715">
        <v>0</v>
      </c>
    </row>
    <row r="2716" spans="1:28" x14ac:dyDescent="0.3">
      <c r="A2716">
        <v>12</v>
      </c>
      <c r="B2716" t="s">
        <v>22</v>
      </c>
      <c r="C2716">
        <v>8</v>
      </c>
      <c r="D2716" t="s">
        <v>23</v>
      </c>
      <c r="E2716" t="s">
        <v>44</v>
      </c>
      <c r="F2716">
        <v>6</v>
      </c>
      <c r="G2716">
        <v>1</v>
      </c>
      <c r="H2716" t="s">
        <v>25</v>
      </c>
      <c r="I2716">
        <v>372512</v>
      </c>
      <c r="J2716" t="s">
        <v>31</v>
      </c>
      <c r="K2716" t="s">
        <v>32</v>
      </c>
      <c r="L2716">
        <v>0</v>
      </c>
      <c r="M2716">
        <v>1</v>
      </c>
      <c r="N2716">
        <v>3.7</v>
      </c>
      <c r="O2716" t="s">
        <v>28</v>
      </c>
      <c r="P2716">
        <v>0</v>
      </c>
      <c r="Q2716">
        <v>2</v>
      </c>
      <c r="R2716">
        <v>14</v>
      </c>
      <c r="S2716">
        <v>63.4</v>
      </c>
      <c r="T2716">
        <v>63.1</v>
      </c>
      <c r="U2716">
        <v>67.8</v>
      </c>
      <c r="V2716">
        <f t="shared" si="231"/>
        <v>4.6999999999999957</v>
      </c>
      <c r="W2716" t="str">
        <f t="shared" si="232"/>
        <v>Monitor</v>
      </c>
      <c r="X2716" t="str">
        <f t="shared" si="233"/>
        <v>Normal</v>
      </c>
      <c r="Y2716" t="str">
        <f t="shared" si="230"/>
        <v>Local</v>
      </c>
      <c r="Z2716" t="str">
        <f t="shared" si="234"/>
        <v>Chronic Absenteeism</v>
      </c>
      <c r="AA2716" t="s">
        <v>33</v>
      </c>
      <c r="AB2716">
        <v>0</v>
      </c>
    </row>
    <row r="2717" spans="1:28" x14ac:dyDescent="0.3">
      <c r="A2717">
        <v>14</v>
      </c>
      <c r="B2717" t="s">
        <v>46</v>
      </c>
      <c r="C2717">
        <v>10</v>
      </c>
      <c r="D2717" t="s">
        <v>23</v>
      </c>
      <c r="E2717" t="s">
        <v>24</v>
      </c>
      <c r="F2717">
        <v>4</v>
      </c>
      <c r="G2717">
        <v>0</v>
      </c>
      <c r="H2717" t="s">
        <v>34</v>
      </c>
      <c r="I2717">
        <v>142181</v>
      </c>
      <c r="J2717" t="s">
        <v>32</v>
      </c>
      <c r="K2717" t="s">
        <v>35</v>
      </c>
      <c r="L2717">
        <v>0</v>
      </c>
      <c r="M2717">
        <v>0</v>
      </c>
      <c r="N2717">
        <v>9.4</v>
      </c>
      <c r="O2717" t="s">
        <v>28</v>
      </c>
      <c r="P2717">
        <v>0</v>
      </c>
      <c r="Q2717">
        <v>3</v>
      </c>
      <c r="R2717">
        <v>7.4</v>
      </c>
      <c r="S2717">
        <v>76.400000000000006</v>
      </c>
      <c r="T2717">
        <v>41.9</v>
      </c>
      <c r="U2717">
        <v>49.9</v>
      </c>
      <c r="V2717">
        <f t="shared" si="231"/>
        <v>8</v>
      </c>
      <c r="W2717" t="str">
        <f t="shared" si="232"/>
        <v>Monitor</v>
      </c>
      <c r="X2717" t="str">
        <f t="shared" si="233"/>
        <v>Normal</v>
      </c>
      <c r="Y2717" t="str">
        <f t="shared" si="230"/>
        <v>Commuter</v>
      </c>
      <c r="Z2717" t="str">
        <f t="shared" si="234"/>
        <v>At-Risk</v>
      </c>
      <c r="AA2717" t="s">
        <v>29</v>
      </c>
      <c r="AB2717">
        <v>0</v>
      </c>
    </row>
    <row r="2718" spans="1:28" x14ac:dyDescent="0.3">
      <c r="A2718">
        <v>18</v>
      </c>
      <c r="B2718" t="s">
        <v>38</v>
      </c>
      <c r="C2718">
        <v>12</v>
      </c>
      <c r="D2718" t="s">
        <v>23</v>
      </c>
      <c r="E2718" t="s">
        <v>24</v>
      </c>
      <c r="F2718">
        <v>5</v>
      </c>
      <c r="G2718">
        <v>0</v>
      </c>
      <c r="H2718" t="s">
        <v>25</v>
      </c>
      <c r="I2718">
        <v>572467</v>
      </c>
      <c r="J2718" t="s">
        <v>26</v>
      </c>
      <c r="K2718" t="s">
        <v>32</v>
      </c>
      <c r="L2718">
        <v>0</v>
      </c>
      <c r="M2718">
        <v>0</v>
      </c>
      <c r="N2718">
        <v>8</v>
      </c>
      <c r="O2718" t="s">
        <v>28</v>
      </c>
      <c r="P2718">
        <v>0</v>
      </c>
      <c r="Q2718">
        <v>3</v>
      </c>
      <c r="R2718">
        <v>10.199999999999999</v>
      </c>
      <c r="S2718">
        <v>91.2</v>
      </c>
      <c r="T2718">
        <v>63.1</v>
      </c>
      <c r="U2718">
        <v>72.3</v>
      </c>
      <c r="V2718">
        <f t="shared" si="231"/>
        <v>9.1999999999999957</v>
      </c>
      <c r="W2718" t="str">
        <f t="shared" si="232"/>
        <v>Monitor</v>
      </c>
      <c r="X2718" t="str">
        <f t="shared" si="233"/>
        <v>Normal</v>
      </c>
      <c r="Y2718" t="str">
        <f t="shared" ref="Y2718:Y2772" si="235">IF(N2718&lt;5,"Local",IF(N2718&lt;=15,"Commuter","Distant"))</f>
        <v>Commuter</v>
      </c>
      <c r="Z2718" t="str">
        <f t="shared" si="234"/>
        <v>Healthy</v>
      </c>
      <c r="AA2718" t="s">
        <v>33</v>
      </c>
      <c r="AB2718">
        <v>0</v>
      </c>
    </row>
    <row r="2719" spans="1:28" x14ac:dyDescent="0.3">
      <c r="A2719">
        <v>13</v>
      </c>
      <c r="B2719" t="s">
        <v>38</v>
      </c>
      <c r="C2719">
        <v>7</v>
      </c>
      <c r="D2719" t="s">
        <v>39</v>
      </c>
      <c r="E2719" t="s">
        <v>30</v>
      </c>
      <c r="F2719">
        <v>6</v>
      </c>
      <c r="G2719">
        <v>0</v>
      </c>
      <c r="H2719" t="s">
        <v>34</v>
      </c>
      <c r="I2719">
        <v>90334</v>
      </c>
      <c r="J2719" t="s">
        <v>32</v>
      </c>
      <c r="K2719" t="s">
        <v>37</v>
      </c>
      <c r="L2719">
        <v>0</v>
      </c>
      <c r="M2719">
        <v>1</v>
      </c>
      <c r="N2719">
        <v>0.4</v>
      </c>
      <c r="O2719" t="s">
        <v>28</v>
      </c>
      <c r="P2719">
        <v>0</v>
      </c>
      <c r="Q2719">
        <v>2</v>
      </c>
      <c r="R2719">
        <v>12.2</v>
      </c>
      <c r="S2719">
        <v>77.900000000000006</v>
      </c>
      <c r="T2719">
        <v>40.4</v>
      </c>
      <c r="U2719">
        <v>54.3</v>
      </c>
      <c r="V2719">
        <f t="shared" si="231"/>
        <v>13.899999999999999</v>
      </c>
      <c r="W2719" t="str">
        <f t="shared" si="232"/>
        <v>Monitor</v>
      </c>
      <c r="X2719" t="str">
        <f t="shared" si="233"/>
        <v>Surge</v>
      </c>
      <c r="Y2719" t="str">
        <f t="shared" si="235"/>
        <v>Local</v>
      </c>
      <c r="Z2719" t="str">
        <f t="shared" si="234"/>
        <v>At-Risk</v>
      </c>
      <c r="AA2719" t="s">
        <v>29</v>
      </c>
      <c r="AB2719">
        <v>0</v>
      </c>
    </row>
    <row r="2720" spans="1:28" x14ac:dyDescent="0.3">
      <c r="A2720">
        <v>18</v>
      </c>
      <c r="B2720" t="s">
        <v>22</v>
      </c>
      <c r="C2720">
        <v>12</v>
      </c>
      <c r="D2720" t="s">
        <v>39</v>
      </c>
      <c r="E2720" t="s">
        <v>44</v>
      </c>
      <c r="F2720">
        <v>4</v>
      </c>
      <c r="G2720">
        <v>0</v>
      </c>
      <c r="H2720" t="s">
        <v>36</v>
      </c>
      <c r="I2720">
        <v>344403</v>
      </c>
      <c r="J2720" t="s">
        <v>31</v>
      </c>
      <c r="K2720" t="s">
        <v>26</v>
      </c>
      <c r="L2720">
        <v>1</v>
      </c>
      <c r="M2720">
        <v>0</v>
      </c>
      <c r="N2720">
        <v>2.7</v>
      </c>
      <c r="O2720" t="s">
        <v>28</v>
      </c>
      <c r="P2720">
        <v>0</v>
      </c>
      <c r="Q2720">
        <v>3</v>
      </c>
      <c r="R2720">
        <v>21</v>
      </c>
      <c r="S2720">
        <v>95.6</v>
      </c>
      <c r="T2720">
        <v>68.3</v>
      </c>
      <c r="U2720">
        <v>62.3</v>
      </c>
      <c r="V2720">
        <f t="shared" si="231"/>
        <v>-6</v>
      </c>
      <c r="W2720" t="str">
        <f t="shared" si="232"/>
        <v>Monitor</v>
      </c>
      <c r="X2720" t="str">
        <f t="shared" si="233"/>
        <v>Normal</v>
      </c>
      <c r="Y2720" t="str">
        <f t="shared" si="235"/>
        <v>Local</v>
      </c>
      <c r="Z2720" t="str">
        <f t="shared" si="234"/>
        <v>Healthy</v>
      </c>
      <c r="AA2720" t="s">
        <v>33</v>
      </c>
      <c r="AB2720">
        <v>0</v>
      </c>
    </row>
    <row r="2721" spans="1:28" x14ac:dyDescent="0.3">
      <c r="A2721">
        <v>12</v>
      </c>
      <c r="B2721" t="s">
        <v>38</v>
      </c>
      <c r="C2721">
        <v>6</v>
      </c>
      <c r="D2721" t="s">
        <v>23</v>
      </c>
      <c r="E2721" t="s">
        <v>30</v>
      </c>
      <c r="F2721">
        <v>4</v>
      </c>
      <c r="G2721">
        <v>0</v>
      </c>
      <c r="H2721" t="s">
        <v>34</v>
      </c>
      <c r="I2721">
        <v>84653</v>
      </c>
      <c r="J2721" t="s">
        <v>32</v>
      </c>
      <c r="K2721" t="s">
        <v>41</v>
      </c>
      <c r="M2721">
        <v>1</v>
      </c>
      <c r="N2721">
        <v>3.8</v>
      </c>
      <c r="O2721" t="s">
        <v>47</v>
      </c>
      <c r="P2721">
        <v>0</v>
      </c>
      <c r="Q2721">
        <v>4</v>
      </c>
      <c r="R2721">
        <v>20.6</v>
      </c>
      <c r="S2721">
        <v>80.7</v>
      </c>
      <c r="T2721">
        <v>59.6</v>
      </c>
      <c r="U2721">
        <v>63</v>
      </c>
      <c r="V2721">
        <f t="shared" si="231"/>
        <v>3.3999999999999986</v>
      </c>
      <c r="W2721" t="str">
        <f t="shared" si="232"/>
        <v>Monitor</v>
      </c>
      <c r="X2721" t="str">
        <f t="shared" si="233"/>
        <v>Normal</v>
      </c>
      <c r="Y2721" t="str">
        <f t="shared" si="235"/>
        <v>Local</v>
      </c>
      <c r="Z2721" t="str">
        <f t="shared" si="234"/>
        <v>At-Risk</v>
      </c>
      <c r="AA2721" t="s">
        <v>33</v>
      </c>
      <c r="AB2721">
        <v>0</v>
      </c>
    </row>
    <row r="2722" spans="1:28" x14ac:dyDescent="0.3">
      <c r="A2722">
        <v>13</v>
      </c>
      <c r="B2722" t="s">
        <v>22</v>
      </c>
      <c r="C2722">
        <v>9</v>
      </c>
      <c r="D2722" t="s">
        <v>48</v>
      </c>
      <c r="E2722" t="s">
        <v>30</v>
      </c>
      <c r="F2722">
        <v>3</v>
      </c>
      <c r="G2722">
        <v>0</v>
      </c>
      <c r="H2722" t="s">
        <v>36</v>
      </c>
      <c r="I2722">
        <v>231364</v>
      </c>
      <c r="J2722" t="s">
        <v>41</v>
      </c>
      <c r="K2722" t="s">
        <v>27</v>
      </c>
      <c r="L2722">
        <v>1</v>
      </c>
      <c r="M2722">
        <v>1</v>
      </c>
      <c r="N2722">
        <v>1.3</v>
      </c>
      <c r="O2722" t="s">
        <v>28</v>
      </c>
      <c r="P2722">
        <v>0</v>
      </c>
      <c r="Q2722">
        <v>4</v>
      </c>
      <c r="R2722">
        <v>18.2</v>
      </c>
      <c r="S2722">
        <v>76.8</v>
      </c>
      <c r="T2722">
        <v>57.5</v>
      </c>
      <c r="U2722">
        <v>77.099999999999994</v>
      </c>
      <c r="V2722">
        <f t="shared" si="231"/>
        <v>19.599999999999994</v>
      </c>
      <c r="W2722" t="str">
        <f t="shared" si="232"/>
        <v>Monitor</v>
      </c>
      <c r="X2722" t="str">
        <f t="shared" si="233"/>
        <v>Surge</v>
      </c>
      <c r="Y2722" t="str">
        <f t="shared" si="235"/>
        <v>Local</v>
      </c>
      <c r="Z2722" t="str">
        <f t="shared" si="234"/>
        <v>At-Risk</v>
      </c>
      <c r="AA2722" t="s">
        <v>42</v>
      </c>
      <c r="AB2722">
        <v>0</v>
      </c>
    </row>
    <row r="2723" spans="1:28" x14ac:dyDescent="0.3">
      <c r="A2723">
        <v>18</v>
      </c>
      <c r="B2723" t="s">
        <v>38</v>
      </c>
      <c r="C2723">
        <v>12</v>
      </c>
      <c r="D2723" t="s">
        <v>23</v>
      </c>
      <c r="E2723" t="s">
        <v>44</v>
      </c>
      <c r="F2723">
        <v>5</v>
      </c>
      <c r="G2723">
        <v>1</v>
      </c>
      <c r="H2723" t="s">
        <v>40</v>
      </c>
      <c r="I2723">
        <v>824053</v>
      </c>
      <c r="J2723" t="s">
        <v>41</v>
      </c>
      <c r="K2723" t="s">
        <v>32</v>
      </c>
      <c r="L2723">
        <v>0</v>
      </c>
      <c r="M2723">
        <v>1</v>
      </c>
      <c r="N2723">
        <v>6.4</v>
      </c>
      <c r="O2723" t="s">
        <v>28</v>
      </c>
      <c r="P2723">
        <v>0</v>
      </c>
      <c r="Q2723">
        <v>2</v>
      </c>
      <c r="R2723">
        <v>14.5</v>
      </c>
      <c r="S2723">
        <v>76.8</v>
      </c>
      <c r="T2723">
        <v>71.3</v>
      </c>
      <c r="U2723">
        <v>71.5</v>
      </c>
      <c r="V2723">
        <f t="shared" si="231"/>
        <v>0.20000000000000284</v>
      </c>
      <c r="W2723" t="str">
        <f t="shared" si="232"/>
        <v>Monitor</v>
      </c>
      <c r="X2723" t="str">
        <f t="shared" si="233"/>
        <v>Normal</v>
      </c>
      <c r="Y2723" t="str">
        <f t="shared" si="235"/>
        <v>Commuter</v>
      </c>
      <c r="Z2723" t="str">
        <f t="shared" si="234"/>
        <v>At-Risk</v>
      </c>
      <c r="AA2723" t="s">
        <v>33</v>
      </c>
      <c r="AB2723">
        <v>0</v>
      </c>
    </row>
    <row r="2724" spans="1:28" x14ac:dyDescent="0.3">
      <c r="A2724">
        <v>12</v>
      </c>
      <c r="B2724" t="s">
        <v>38</v>
      </c>
      <c r="C2724">
        <v>8</v>
      </c>
      <c r="D2724" t="s">
        <v>39</v>
      </c>
      <c r="E2724" t="s">
        <v>24</v>
      </c>
      <c r="F2724">
        <v>5</v>
      </c>
      <c r="G2724">
        <v>0</v>
      </c>
      <c r="H2724" t="s">
        <v>45</v>
      </c>
      <c r="I2724">
        <v>2598858</v>
      </c>
      <c r="J2724" t="s">
        <v>37</v>
      </c>
      <c r="K2724" t="s">
        <v>41</v>
      </c>
      <c r="L2724">
        <v>1</v>
      </c>
      <c r="M2724">
        <v>0</v>
      </c>
      <c r="N2724">
        <v>4.9000000000000004</v>
      </c>
      <c r="O2724" t="s">
        <v>28</v>
      </c>
      <c r="P2724">
        <v>0</v>
      </c>
      <c r="Q2724">
        <v>4</v>
      </c>
      <c r="R2724">
        <v>22.4</v>
      </c>
      <c r="S2724">
        <v>90</v>
      </c>
      <c r="T2724">
        <v>78.2</v>
      </c>
      <c r="U2724">
        <v>77.8</v>
      </c>
      <c r="V2724">
        <f t="shared" si="231"/>
        <v>-0.40000000000000568</v>
      </c>
      <c r="W2724" t="str">
        <f t="shared" si="232"/>
        <v>Monitor</v>
      </c>
      <c r="X2724" t="str">
        <f t="shared" si="233"/>
        <v>Normal</v>
      </c>
      <c r="Y2724" t="str">
        <f t="shared" si="235"/>
        <v>Local</v>
      </c>
      <c r="Z2724" t="str">
        <f t="shared" si="234"/>
        <v>Healthy</v>
      </c>
      <c r="AA2724" t="s">
        <v>42</v>
      </c>
      <c r="AB2724">
        <v>0</v>
      </c>
    </row>
    <row r="2725" spans="1:28" x14ac:dyDescent="0.3">
      <c r="A2725">
        <v>14</v>
      </c>
      <c r="B2725" t="s">
        <v>22</v>
      </c>
      <c r="C2725">
        <v>10</v>
      </c>
      <c r="D2725" t="s">
        <v>23</v>
      </c>
      <c r="E2725" t="s">
        <v>24</v>
      </c>
      <c r="F2725">
        <v>5</v>
      </c>
      <c r="G2725">
        <v>0</v>
      </c>
      <c r="H2725" t="s">
        <v>34</v>
      </c>
      <c r="I2725">
        <v>118255</v>
      </c>
      <c r="J2725" t="s">
        <v>43</v>
      </c>
      <c r="K2725" t="s">
        <v>37</v>
      </c>
      <c r="L2725">
        <v>0</v>
      </c>
      <c r="M2725">
        <v>0</v>
      </c>
      <c r="N2725">
        <v>2.5</v>
      </c>
      <c r="O2725" t="s">
        <v>28</v>
      </c>
      <c r="P2725">
        <v>0</v>
      </c>
      <c r="Q2725">
        <v>4</v>
      </c>
      <c r="R2725">
        <v>13.1</v>
      </c>
      <c r="S2725">
        <v>74.5</v>
      </c>
      <c r="T2725">
        <v>46.7</v>
      </c>
      <c r="U2725">
        <v>48.1</v>
      </c>
      <c r="V2725">
        <f t="shared" si="231"/>
        <v>1.3999999999999986</v>
      </c>
      <c r="W2725" t="str">
        <f t="shared" si="232"/>
        <v>Monitor</v>
      </c>
      <c r="X2725" t="str">
        <f t="shared" si="233"/>
        <v>Normal</v>
      </c>
      <c r="Y2725" t="str">
        <f t="shared" si="235"/>
        <v>Local</v>
      </c>
      <c r="Z2725" t="str">
        <f t="shared" si="234"/>
        <v>Chronic Absenteeism</v>
      </c>
      <c r="AA2725" t="s">
        <v>29</v>
      </c>
      <c r="AB2725">
        <v>0</v>
      </c>
    </row>
    <row r="2726" spans="1:28" x14ac:dyDescent="0.3">
      <c r="A2726">
        <v>13</v>
      </c>
      <c r="B2726" t="s">
        <v>38</v>
      </c>
      <c r="C2726">
        <v>8</v>
      </c>
      <c r="D2726" t="s">
        <v>39</v>
      </c>
      <c r="E2726" t="s">
        <v>24</v>
      </c>
      <c r="F2726">
        <v>3</v>
      </c>
      <c r="G2726">
        <v>0</v>
      </c>
      <c r="H2726" t="s">
        <v>34</v>
      </c>
      <c r="I2726">
        <v>118715</v>
      </c>
      <c r="J2726" t="s">
        <v>37</v>
      </c>
      <c r="K2726" t="s">
        <v>41</v>
      </c>
      <c r="L2726">
        <v>0</v>
      </c>
      <c r="M2726">
        <v>0</v>
      </c>
      <c r="N2726">
        <v>3.2</v>
      </c>
      <c r="O2726" t="s">
        <v>28</v>
      </c>
      <c r="P2726">
        <v>0</v>
      </c>
      <c r="Q2726">
        <v>1</v>
      </c>
      <c r="R2726">
        <v>10.6</v>
      </c>
      <c r="S2726">
        <v>77.5</v>
      </c>
      <c r="T2726">
        <v>50.7</v>
      </c>
      <c r="U2726">
        <v>47.6</v>
      </c>
      <c r="V2726">
        <f t="shared" si="231"/>
        <v>-3.1000000000000014</v>
      </c>
      <c r="W2726" t="str">
        <f t="shared" si="232"/>
        <v>Monitor</v>
      </c>
      <c r="X2726" t="str">
        <f t="shared" si="233"/>
        <v>Normal</v>
      </c>
      <c r="Y2726" t="str">
        <f t="shared" si="235"/>
        <v>Local</v>
      </c>
      <c r="Z2726" t="str">
        <f t="shared" si="234"/>
        <v>At-Risk</v>
      </c>
      <c r="AA2726" t="s">
        <v>29</v>
      </c>
      <c r="AB2726">
        <v>0</v>
      </c>
    </row>
    <row r="2727" spans="1:28" x14ac:dyDescent="0.3">
      <c r="A2727">
        <v>13</v>
      </c>
      <c r="B2727" t="s">
        <v>22</v>
      </c>
      <c r="C2727">
        <v>8</v>
      </c>
      <c r="D2727" t="s">
        <v>23</v>
      </c>
      <c r="E2727" t="s">
        <v>24</v>
      </c>
      <c r="F2727">
        <v>3</v>
      </c>
      <c r="G2727">
        <v>0</v>
      </c>
      <c r="H2727" t="s">
        <v>25</v>
      </c>
      <c r="I2727">
        <v>439740</v>
      </c>
      <c r="J2727" t="s">
        <v>31</v>
      </c>
      <c r="K2727" t="s">
        <v>41</v>
      </c>
      <c r="L2727">
        <v>1</v>
      </c>
      <c r="M2727">
        <v>0</v>
      </c>
      <c r="N2727">
        <v>2.9</v>
      </c>
      <c r="O2727" t="s">
        <v>28</v>
      </c>
      <c r="P2727">
        <v>0</v>
      </c>
      <c r="Q2727">
        <v>5</v>
      </c>
      <c r="R2727">
        <v>18</v>
      </c>
      <c r="S2727">
        <v>100</v>
      </c>
      <c r="T2727">
        <v>61.5</v>
      </c>
      <c r="U2727">
        <v>72.2</v>
      </c>
      <c r="V2727">
        <f t="shared" si="231"/>
        <v>10.700000000000003</v>
      </c>
      <c r="W2727" t="str">
        <f t="shared" si="232"/>
        <v>Monitor</v>
      </c>
      <c r="X2727" t="str">
        <f t="shared" si="233"/>
        <v>Surge</v>
      </c>
      <c r="Y2727" t="str">
        <f t="shared" si="235"/>
        <v>Local</v>
      </c>
      <c r="Z2727" t="str">
        <f t="shared" si="234"/>
        <v>Healthy</v>
      </c>
      <c r="AA2727" t="s">
        <v>33</v>
      </c>
      <c r="AB2727">
        <v>0</v>
      </c>
    </row>
    <row r="2728" spans="1:28" x14ac:dyDescent="0.3">
      <c r="A2728">
        <v>12</v>
      </c>
      <c r="B2728" t="s">
        <v>22</v>
      </c>
      <c r="C2728">
        <v>7</v>
      </c>
      <c r="D2728" t="s">
        <v>48</v>
      </c>
      <c r="E2728" t="s">
        <v>30</v>
      </c>
      <c r="F2728">
        <v>6</v>
      </c>
      <c r="G2728">
        <v>0</v>
      </c>
      <c r="H2728" t="s">
        <v>45</v>
      </c>
      <c r="I2728">
        <v>4014186</v>
      </c>
      <c r="J2728" t="s">
        <v>31</v>
      </c>
      <c r="K2728" t="s">
        <v>41</v>
      </c>
      <c r="L2728">
        <v>1</v>
      </c>
      <c r="M2728">
        <v>0</v>
      </c>
      <c r="N2728">
        <v>3.3</v>
      </c>
      <c r="O2728" t="s">
        <v>28</v>
      </c>
      <c r="P2728">
        <v>1</v>
      </c>
      <c r="Q2728">
        <v>2</v>
      </c>
      <c r="R2728">
        <v>11.5</v>
      </c>
      <c r="S2728">
        <v>94.3</v>
      </c>
      <c r="T2728">
        <v>51.1</v>
      </c>
      <c r="U2728">
        <v>59.1</v>
      </c>
      <c r="V2728">
        <f t="shared" si="231"/>
        <v>8</v>
      </c>
      <c r="W2728" t="str">
        <f t="shared" si="232"/>
        <v>Monitor</v>
      </c>
      <c r="X2728" t="str">
        <f t="shared" si="233"/>
        <v>Normal</v>
      </c>
      <c r="Y2728" t="str">
        <f t="shared" si="235"/>
        <v>Local</v>
      </c>
      <c r="Z2728" t="str">
        <f t="shared" si="234"/>
        <v>Healthy</v>
      </c>
      <c r="AA2728" t="s">
        <v>29</v>
      </c>
      <c r="AB2728">
        <v>0</v>
      </c>
    </row>
    <row r="2729" spans="1:28" x14ac:dyDescent="0.3">
      <c r="A2729">
        <v>14</v>
      </c>
      <c r="B2729" t="s">
        <v>38</v>
      </c>
      <c r="C2729">
        <v>8</v>
      </c>
      <c r="D2729" t="s">
        <v>23</v>
      </c>
      <c r="E2729" t="s">
        <v>24</v>
      </c>
      <c r="F2729">
        <v>5</v>
      </c>
      <c r="G2729">
        <v>1</v>
      </c>
      <c r="H2729" t="s">
        <v>36</v>
      </c>
      <c r="I2729">
        <v>267918</v>
      </c>
      <c r="J2729" t="s">
        <v>32</v>
      </c>
      <c r="K2729" t="s">
        <v>32</v>
      </c>
      <c r="L2729">
        <v>0</v>
      </c>
      <c r="M2729">
        <v>1</v>
      </c>
      <c r="N2729">
        <v>3.2</v>
      </c>
      <c r="O2729" t="s">
        <v>47</v>
      </c>
      <c r="P2729">
        <v>0</v>
      </c>
      <c r="Q2729">
        <v>3</v>
      </c>
      <c r="R2729">
        <v>11.1</v>
      </c>
      <c r="S2729">
        <v>91.6</v>
      </c>
      <c r="T2729">
        <v>64</v>
      </c>
      <c r="U2729">
        <v>56</v>
      </c>
      <c r="V2729">
        <f t="shared" si="231"/>
        <v>-8</v>
      </c>
      <c r="W2729" t="str">
        <f t="shared" si="232"/>
        <v>Monitor</v>
      </c>
      <c r="X2729" t="str">
        <f t="shared" si="233"/>
        <v>Normal</v>
      </c>
      <c r="Y2729" t="str">
        <f t="shared" si="235"/>
        <v>Local</v>
      </c>
      <c r="Z2729" t="str">
        <f t="shared" si="234"/>
        <v>Healthy</v>
      </c>
      <c r="AA2729" t="s">
        <v>29</v>
      </c>
      <c r="AB2729">
        <v>0</v>
      </c>
    </row>
    <row r="2730" spans="1:28" x14ac:dyDescent="0.3">
      <c r="A2730">
        <v>16</v>
      </c>
      <c r="B2730" t="s">
        <v>38</v>
      </c>
      <c r="C2730">
        <v>12</v>
      </c>
      <c r="D2730" t="s">
        <v>23</v>
      </c>
      <c r="E2730" t="s">
        <v>44</v>
      </c>
      <c r="F2730">
        <v>4</v>
      </c>
      <c r="G2730">
        <v>0</v>
      </c>
      <c r="H2730" t="s">
        <v>25</v>
      </c>
      <c r="I2730">
        <v>405246</v>
      </c>
      <c r="J2730" t="s">
        <v>37</v>
      </c>
      <c r="K2730" t="s">
        <v>32</v>
      </c>
      <c r="L2730">
        <v>0</v>
      </c>
      <c r="M2730">
        <v>1</v>
      </c>
      <c r="N2730">
        <v>4.9000000000000004</v>
      </c>
      <c r="O2730" t="s">
        <v>28</v>
      </c>
      <c r="P2730">
        <v>0</v>
      </c>
      <c r="Q2730">
        <v>3</v>
      </c>
      <c r="R2730">
        <v>16.600000000000001</v>
      </c>
      <c r="S2730">
        <v>96.6</v>
      </c>
      <c r="T2730">
        <v>76</v>
      </c>
      <c r="U2730">
        <v>80</v>
      </c>
      <c r="V2730">
        <f t="shared" si="231"/>
        <v>4</v>
      </c>
      <c r="W2730" t="str">
        <f t="shared" si="232"/>
        <v>Monitor</v>
      </c>
      <c r="X2730" t="str">
        <f t="shared" si="233"/>
        <v>Normal</v>
      </c>
      <c r="Y2730" t="str">
        <f t="shared" si="235"/>
        <v>Local</v>
      </c>
      <c r="Z2730" t="str">
        <f t="shared" si="234"/>
        <v>Healthy</v>
      </c>
      <c r="AA2730" t="s">
        <v>42</v>
      </c>
      <c r="AB2730">
        <v>0</v>
      </c>
    </row>
    <row r="2731" spans="1:28" x14ac:dyDescent="0.3">
      <c r="A2731">
        <v>15</v>
      </c>
      <c r="B2731" t="s">
        <v>22</v>
      </c>
      <c r="C2731">
        <v>9</v>
      </c>
      <c r="D2731" t="s">
        <v>48</v>
      </c>
      <c r="E2731" t="s">
        <v>24</v>
      </c>
      <c r="F2731">
        <v>3</v>
      </c>
      <c r="G2731">
        <v>0</v>
      </c>
      <c r="H2731" t="s">
        <v>40</v>
      </c>
      <c r="I2731">
        <v>867778</v>
      </c>
      <c r="J2731" t="s">
        <v>31</v>
      </c>
      <c r="K2731" t="s">
        <v>37</v>
      </c>
      <c r="L2731">
        <v>0</v>
      </c>
      <c r="M2731">
        <v>1</v>
      </c>
      <c r="N2731">
        <v>1.7</v>
      </c>
      <c r="O2731" t="s">
        <v>49</v>
      </c>
      <c r="P2731">
        <v>1</v>
      </c>
      <c r="Q2731">
        <v>5</v>
      </c>
      <c r="R2731">
        <v>7.8</v>
      </c>
      <c r="S2731">
        <v>76.099999999999994</v>
      </c>
      <c r="T2731">
        <v>61.5</v>
      </c>
      <c r="U2731">
        <v>79.599999999999994</v>
      </c>
      <c r="V2731">
        <f t="shared" si="231"/>
        <v>18.099999999999994</v>
      </c>
      <c r="W2731" t="str">
        <f t="shared" si="232"/>
        <v>Monitor</v>
      </c>
      <c r="X2731" t="str">
        <f t="shared" si="233"/>
        <v>Surge</v>
      </c>
      <c r="Y2731" t="str">
        <f t="shared" si="235"/>
        <v>Local</v>
      </c>
      <c r="Z2731" t="str">
        <f t="shared" si="234"/>
        <v>At-Risk</v>
      </c>
      <c r="AA2731" t="s">
        <v>42</v>
      </c>
      <c r="AB2731">
        <v>0</v>
      </c>
    </row>
    <row r="2732" spans="1:28" x14ac:dyDescent="0.3">
      <c r="A2732">
        <v>15</v>
      </c>
      <c r="B2732" t="s">
        <v>22</v>
      </c>
      <c r="C2732">
        <v>10</v>
      </c>
      <c r="D2732" t="s">
        <v>39</v>
      </c>
      <c r="E2732" t="s">
        <v>30</v>
      </c>
      <c r="F2732">
        <v>5</v>
      </c>
      <c r="G2732">
        <v>1</v>
      </c>
      <c r="H2732" t="s">
        <v>36</v>
      </c>
      <c r="I2732">
        <v>275792</v>
      </c>
      <c r="J2732" t="s">
        <v>37</v>
      </c>
      <c r="K2732" t="s">
        <v>32</v>
      </c>
      <c r="L2732">
        <v>1</v>
      </c>
      <c r="M2732">
        <v>0</v>
      </c>
      <c r="N2732">
        <v>4.2</v>
      </c>
      <c r="O2732" t="s">
        <v>47</v>
      </c>
      <c r="P2732">
        <v>0</v>
      </c>
      <c r="Q2732">
        <v>3</v>
      </c>
      <c r="R2732">
        <v>14.8</v>
      </c>
      <c r="S2732">
        <v>91.9</v>
      </c>
      <c r="T2732">
        <v>37.1</v>
      </c>
      <c r="U2732">
        <v>55.5</v>
      </c>
      <c r="V2732">
        <f t="shared" si="231"/>
        <v>18.399999999999999</v>
      </c>
      <c r="W2732" t="str">
        <f t="shared" si="232"/>
        <v>Monitor</v>
      </c>
      <c r="X2732" t="str">
        <f t="shared" si="233"/>
        <v>Surge</v>
      </c>
      <c r="Y2732" t="str">
        <f t="shared" si="235"/>
        <v>Local</v>
      </c>
      <c r="Z2732" t="str">
        <f t="shared" si="234"/>
        <v>Healthy</v>
      </c>
      <c r="AA2732" t="s">
        <v>29</v>
      </c>
      <c r="AB2732">
        <v>0</v>
      </c>
    </row>
    <row r="2733" spans="1:28" x14ac:dyDescent="0.3">
      <c r="A2733">
        <v>16</v>
      </c>
      <c r="B2733" t="s">
        <v>38</v>
      </c>
      <c r="C2733">
        <v>11</v>
      </c>
      <c r="D2733" t="s">
        <v>39</v>
      </c>
      <c r="E2733" t="s">
        <v>24</v>
      </c>
      <c r="F2733">
        <v>3</v>
      </c>
      <c r="G2733">
        <v>0</v>
      </c>
      <c r="H2733" t="s">
        <v>36</v>
      </c>
      <c r="I2733">
        <v>216668</v>
      </c>
      <c r="J2733" t="s">
        <v>43</v>
      </c>
      <c r="K2733" t="s">
        <v>27</v>
      </c>
      <c r="L2733">
        <v>0</v>
      </c>
      <c r="M2733">
        <v>1</v>
      </c>
      <c r="N2733">
        <v>6.5</v>
      </c>
      <c r="O2733" t="s">
        <v>28</v>
      </c>
      <c r="P2733">
        <v>0</v>
      </c>
      <c r="Q2733">
        <v>3</v>
      </c>
      <c r="R2733">
        <v>4</v>
      </c>
      <c r="S2733">
        <v>93.1</v>
      </c>
      <c r="T2733">
        <v>55.8</v>
      </c>
      <c r="U2733">
        <v>57.1</v>
      </c>
      <c r="V2733">
        <f t="shared" si="231"/>
        <v>1.3000000000000043</v>
      </c>
      <c r="W2733" t="str">
        <f t="shared" si="232"/>
        <v>Monitor</v>
      </c>
      <c r="X2733" t="str">
        <f t="shared" si="233"/>
        <v>Normal</v>
      </c>
      <c r="Y2733" t="str">
        <f t="shared" si="235"/>
        <v>Commuter</v>
      </c>
      <c r="Z2733" t="str">
        <f t="shared" si="234"/>
        <v>Healthy</v>
      </c>
      <c r="AA2733" t="s">
        <v>29</v>
      </c>
      <c r="AB2733">
        <v>0</v>
      </c>
    </row>
    <row r="2734" spans="1:28" x14ac:dyDescent="0.3">
      <c r="A2734">
        <v>15</v>
      </c>
      <c r="B2734" t="s">
        <v>38</v>
      </c>
      <c r="C2734">
        <v>10</v>
      </c>
      <c r="D2734" t="s">
        <v>23</v>
      </c>
      <c r="E2734" t="s">
        <v>30</v>
      </c>
      <c r="F2734">
        <v>3</v>
      </c>
      <c r="G2734">
        <v>0</v>
      </c>
      <c r="H2734" t="s">
        <v>40</v>
      </c>
      <c r="I2734">
        <v>1050030</v>
      </c>
      <c r="J2734" t="s">
        <v>31</v>
      </c>
      <c r="K2734" t="s">
        <v>43</v>
      </c>
      <c r="L2734">
        <v>1</v>
      </c>
      <c r="M2734">
        <v>0</v>
      </c>
      <c r="N2734">
        <v>3.6</v>
      </c>
      <c r="O2734" t="s">
        <v>28</v>
      </c>
      <c r="P2734">
        <v>0</v>
      </c>
      <c r="Q2734">
        <v>5</v>
      </c>
      <c r="R2734">
        <v>12.4</v>
      </c>
      <c r="S2734">
        <v>99.4</v>
      </c>
      <c r="T2734">
        <v>62</v>
      </c>
      <c r="U2734">
        <v>64.2</v>
      </c>
      <c r="V2734">
        <f t="shared" si="231"/>
        <v>2.2000000000000028</v>
      </c>
      <c r="W2734" t="str">
        <f t="shared" si="232"/>
        <v>Monitor</v>
      </c>
      <c r="X2734" t="str">
        <f t="shared" si="233"/>
        <v>Normal</v>
      </c>
      <c r="Y2734" t="str">
        <f t="shared" si="235"/>
        <v>Local</v>
      </c>
      <c r="Z2734" t="str">
        <f t="shared" si="234"/>
        <v>Healthy</v>
      </c>
      <c r="AA2734" t="s">
        <v>33</v>
      </c>
      <c r="AB2734">
        <v>0</v>
      </c>
    </row>
    <row r="2735" spans="1:28" x14ac:dyDescent="0.3">
      <c r="A2735">
        <v>14</v>
      </c>
      <c r="B2735" t="s">
        <v>38</v>
      </c>
      <c r="C2735">
        <v>8</v>
      </c>
      <c r="D2735" t="s">
        <v>39</v>
      </c>
      <c r="E2735" t="s">
        <v>24</v>
      </c>
      <c r="F2735">
        <v>7</v>
      </c>
      <c r="G2735">
        <v>0</v>
      </c>
      <c r="H2735" t="s">
        <v>25</v>
      </c>
      <c r="I2735">
        <v>498628</v>
      </c>
      <c r="J2735" t="s">
        <v>37</v>
      </c>
      <c r="K2735" t="s">
        <v>27</v>
      </c>
      <c r="L2735">
        <v>0</v>
      </c>
      <c r="M2735">
        <v>0</v>
      </c>
      <c r="N2735">
        <v>13.8</v>
      </c>
      <c r="O2735" t="s">
        <v>28</v>
      </c>
      <c r="P2735">
        <v>0</v>
      </c>
      <c r="Q2735">
        <v>3</v>
      </c>
      <c r="R2735">
        <v>10.7</v>
      </c>
      <c r="S2735">
        <v>99.1</v>
      </c>
      <c r="T2735">
        <v>69.7</v>
      </c>
      <c r="U2735">
        <v>78.3</v>
      </c>
      <c r="V2735">
        <f t="shared" si="231"/>
        <v>8.5999999999999943</v>
      </c>
      <c r="W2735" t="str">
        <f t="shared" si="232"/>
        <v>Monitor</v>
      </c>
      <c r="X2735" t="str">
        <f t="shared" si="233"/>
        <v>Normal</v>
      </c>
      <c r="Y2735" t="str">
        <f t="shared" si="235"/>
        <v>Commuter</v>
      </c>
      <c r="Z2735" t="str">
        <f t="shared" si="234"/>
        <v>Healthy</v>
      </c>
      <c r="AA2735" t="s">
        <v>42</v>
      </c>
      <c r="AB2735">
        <v>0</v>
      </c>
    </row>
    <row r="2736" spans="1:28" x14ac:dyDescent="0.3">
      <c r="A2736">
        <v>17</v>
      </c>
      <c r="B2736" t="s">
        <v>38</v>
      </c>
      <c r="C2736">
        <v>12</v>
      </c>
      <c r="D2736" t="s">
        <v>48</v>
      </c>
      <c r="E2736" t="s">
        <v>44</v>
      </c>
      <c r="F2736">
        <v>4</v>
      </c>
      <c r="G2736">
        <v>0</v>
      </c>
      <c r="H2736" t="s">
        <v>36</v>
      </c>
      <c r="I2736">
        <v>272579</v>
      </c>
      <c r="J2736" t="s">
        <v>31</v>
      </c>
      <c r="K2736" t="s">
        <v>31</v>
      </c>
      <c r="L2736">
        <v>1</v>
      </c>
      <c r="M2736">
        <v>1</v>
      </c>
      <c r="N2736">
        <v>0.8</v>
      </c>
      <c r="O2736" t="s">
        <v>28</v>
      </c>
      <c r="P2736">
        <v>1</v>
      </c>
      <c r="Q2736">
        <v>4</v>
      </c>
      <c r="R2736">
        <v>12.2</v>
      </c>
      <c r="S2736">
        <v>86.5</v>
      </c>
      <c r="T2736">
        <v>70.2</v>
      </c>
      <c r="U2736">
        <v>26.8</v>
      </c>
      <c r="V2736">
        <f t="shared" si="231"/>
        <v>-43.400000000000006</v>
      </c>
      <c r="W2736" t="str">
        <f t="shared" si="232"/>
        <v>High Risk</v>
      </c>
      <c r="X2736" t="str">
        <f t="shared" si="233"/>
        <v>Normal</v>
      </c>
      <c r="Y2736" t="str">
        <f t="shared" si="235"/>
        <v>Local</v>
      </c>
      <c r="Z2736" t="str">
        <f t="shared" si="234"/>
        <v>At-Risk</v>
      </c>
      <c r="AA2736" t="s">
        <v>51</v>
      </c>
      <c r="AB2736">
        <v>1</v>
      </c>
    </row>
    <row r="2737" spans="1:28" x14ac:dyDescent="0.3">
      <c r="A2737">
        <v>11</v>
      </c>
      <c r="B2737" t="s">
        <v>22</v>
      </c>
      <c r="C2737">
        <v>7</v>
      </c>
      <c r="D2737" t="s">
        <v>48</v>
      </c>
      <c r="E2737" t="s">
        <v>44</v>
      </c>
      <c r="F2737">
        <v>2</v>
      </c>
      <c r="G2737">
        <v>0</v>
      </c>
      <c r="H2737" t="s">
        <v>25</v>
      </c>
      <c r="I2737">
        <v>473531</v>
      </c>
      <c r="J2737" t="s">
        <v>35</v>
      </c>
      <c r="K2737" t="s">
        <v>27</v>
      </c>
      <c r="L2737">
        <v>0</v>
      </c>
      <c r="M2737">
        <v>0</v>
      </c>
      <c r="N2737">
        <v>1.1000000000000001</v>
      </c>
      <c r="O2737" t="s">
        <v>28</v>
      </c>
      <c r="P2737">
        <v>0</v>
      </c>
      <c r="Q2737">
        <v>2</v>
      </c>
      <c r="R2737">
        <v>15.3</v>
      </c>
      <c r="S2737">
        <v>93.8</v>
      </c>
      <c r="T2737">
        <v>65.2</v>
      </c>
      <c r="U2737">
        <v>72.8</v>
      </c>
      <c r="V2737">
        <f t="shared" si="231"/>
        <v>7.5999999999999943</v>
      </c>
      <c r="W2737" t="str">
        <f t="shared" si="232"/>
        <v>Monitor</v>
      </c>
      <c r="X2737" t="str">
        <f t="shared" si="233"/>
        <v>Normal</v>
      </c>
      <c r="Y2737" t="str">
        <f t="shared" si="235"/>
        <v>Local</v>
      </c>
      <c r="Z2737" t="str">
        <f t="shared" si="234"/>
        <v>Healthy</v>
      </c>
      <c r="AA2737" t="s">
        <v>33</v>
      </c>
      <c r="AB2737">
        <v>0</v>
      </c>
    </row>
    <row r="2738" spans="1:28" x14ac:dyDescent="0.3">
      <c r="A2738">
        <v>12</v>
      </c>
      <c r="B2738" t="s">
        <v>38</v>
      </c>
      <c r="C2738">
        <v>6</v>
      </c>
      <c r="D2738" t="s">
        <v>39</v>
      </c>
      <c r="E2738" t="s">
        <v>24</v>
      </c>
      <c r="F2738">
        <v>6</v>
      </c>
      <c r="G2738">
        <v>0</v>
      </c>
      <c r="H2738" t="s">
        <v>36</v>
      </c>
      <c r="I2738">
        <v>221292</v>
      </c>
      <c r="J2738" t="s">
        <v>41</v>
      </c>
      <c r="K2738" t="s">
        <v>31</v>
      </c>
      <c r="L2738">
        <v>0</v>
      </c>
      <c r="M2738">
        <v>1</v>
      </c>
      <c r="N2738">
        <v>4</v>
      </c>
      <c r="O2738" t="s">
        <v>28</v>
      </c>
      <c r="P2738">
        <v>1</v>
      </c>
      <c r="Q2738">
        <v>3</v>
      </c>
      <c r="R2738">
        <v>5</v>
      </c>
      <c r="S2738">
        <v>85.2</v>
      </c>
      <c r="T2738">
        <v>59.5</v>
      </c>
      <c r="U2738">
        <v>59.2</v>
      </c>
      <c r="V2738">
        <f t="shared" si="231"/>
        <v>-0.29999999999999716</v>
      </c>
      <c r="W2738" t="str">
        <f t="shared" si="232"/>
        <v>Monitor</v>
      </c>
      <c r="X2738" t="str">
        <f t="shared" si="233"/>
        <v>Normal</v>
      </c>
      <c r="Y2738" t="str">
        <f t="shared" si="235"/>
        <v>Local</v>
      </c>
      <c r="Z2738" t="str">
        <f t="shared" si="234"/>
        <v>At-Risk</v>
      </c>
      <c r="AA2738" t="s">
        <v>29</v>
      </c>
      <c r="AB2738">
        <v>0</v>
      </c>
    </row>
    <row r="2739" spans="1:28" x14ac:dyDescent="0.3">
      <c r="A2739">
        <v>17</v>
      </c>
      <c r="B2739" t="s">
        <v>22</v>
      </c>
      <c r="C2739">
        <v>12</v>
      </c>
      <c r="D2739" t="s">
        <v>39</v>
      </c>
      <c r="E2739" t="s">
        <v>30</v>
      </c>
      <c r="F2739">
        <v>5</v>
      </c>
      <c r="G2739">
        <v>0</v>
      </c>
      <c r="H2739" t="s">
        <v>40</v>
      </c>
      <c r="I2739">
        <v>1304865</v>
      </c>
      <c r="J2739" t="s">
        <v>43</v>
      </c>
      <c r="K2739" t="s">
        <v>26</v>
      </c>
      <c r="L2739">
        <v>0</v>
      </c>
      <c r="M2739">
        <v>1</v>
      </c>
      <c r="N2739">
        <v>1.8</v>
      </c>
      <c r="O2739" t="s">
        <v>28</v>
      </c>
      <c r="P2739">
        <v>0</v>
      </c>
      <c r="Q2739">
        <v>4</v>
      </c>
      <c r="R2739">
        <v>9.5</v>
      </c>
      <c r="S2739">
        <v>88.7</v>
      </c>
      <c r="T2739">
        <v>70.5</v>
      </c>
      <c r="U2739">
        <v>69.8</v>
      </c>
      <c r="V2739">
        <f t="shared" si="231"/>
        <v>-0.70000000000000284</v>
      </c>
      <c r="W2739" t="str">
        <f t="shared" si="232"/>
        <v>Monitor</v>
      </c>
      <c r="X2739" t="str">
        <f t="shared" si="233"/>
        <v>Normal</v>
      </c>
      <c r="Y2739" t="str">
        <f t="shared" si="235"/>
        <v>Local</v>
      </c>
      <c r="Z2739" t="str">
        <f t="shared" si="234"/>
        <v>At-Risk</v>
      </c>
      <c r="AA2739" t="s">
        <v>33</v>
      </c>
      <c r="AB2739">
        <v>0</v>
      </c>
    </row>
    <row r="2740" spans="1:28" x14ac:dyDescent="0.3">
      <c r="A2740">
        <v>13</v>
      </c>
      <c r="B2740" t="s">
        <v>38</v>
      </c>
      <c r="C2740">
        <v>8</v>
      </c>
      <c r="D2740" t="s">
        <v>39</v>
      </c>
      <c r="E2740" t="s">
        <v>24</v>
      </c>
      <c r="F2740">
        <v>4</v>
      </c>
      <c r="G2740">
        <v>0</v>
      </c>
      <c r="H2740" t="s">
        <v>34</v>
      </c>
      <c r="I2740">
        <v>128875</v>
      </c>
      <c r="J2740" t="s">
        <v>32</v>
      </c>
      <c r="K2740" t="s">
        <v>41</v>
      </c>
      <c r="L2740">
        <v>0</v>
      </c>
      <c r="M2740">
        <v>0</v>
      </c>
      <c r="N2740">
        <v>7.1</v>
      </c>
      <c r="O2740" t="s">
        <v>28</v>
      </c>
      <c r="P2740">
        <v>0</v>
      </c>
      <c r="Q2740">
        <v>3</v>
      </c>
      <c r="R2740">
        <v>13.1</v>
      </c>
      <c r="S2740">
        <v>88.1</v>
      </c>
      <c r="T2740">
        <v>40.6</v>
      </c>
      <c r="U2740">
        <v>50.1</v>
      </c>
      <c r="V2740">
        <f t="shared" si="231"/>
        <v>9.5</v>
      </c>
      <c r="W2740" t="str">
        <f t="shared" si="232"/>
        <v>Monitor</v>
      </c>
      <c r="X2740" t="str">
        <f t="shared" si="233"/>
        <v>Normal</v>
      </c>
      <c r="Y2740" t="str">
        <f t="shared" si="235"/>
        <v>Commuter</v>
      </c>
      <c r="Z2740" t="str">
        <f t="shared" si="234"/>
        <v>At-Risk</v>
      </c>
      <c r="AA2740" t="s">
        <v>29</v>
      </c>
      <c r="AB2740">
        <v>0</v>
      </c>
    </row>
    <row r="2741" spans="1:28" x14ac:dyDescent="0.3">
      <c r="A2741">
        <v>14</v>
      </c>
      <c r="B2741" t="s">
        <v>22</v>
      </c>
      <c r="C2741">
        <v>8</v>
      </c>
      <c r="D2741" t="s">
        <v>48</v>
      </c>
      <c r="E2741" t="s">
        <v>30</v>
      </c>
      <c r="F2741">
        <v>3</v>
      </c>
      <c r="G2741">
        <v>0</v>
      </c>
      <c r="H2741" t="s">
        <v>34</v>
      </c>
      <c r="I2741">
        <v>64036</v>
      </c>
      <c r="J2741" t="s">
        <v>35</v>
      </c>
      <c r="K2741" t="s">
        <v>26</v>
      </c>
      <c r="L2741">
        <v>0</v>
      </c>
      <c r="M2741">
        <v>0</v>
      </c>
      <c r="N2741">
        <v>2.5</v>
      </c>
      <c r="O2741" t="s">
        <v>47</v>
      </c>
      <c r="P2741">
        <v>0</v>
      </c>
      <c r="Q2741">
        <v>3</v>
      </c>
      <c r="R2741">
        <v>19.100000000000001</v>
      </c>
      <c r="S2741">
        <v>71</v>
      </c>
      <c r="T2741">
        <v>42.7</v>
      </c>
      <c r="U2741">
        <v>59.2</v>
      </c>
      <c r="V2741">
        <f t="shared" ref="V2741:V2795" si="236">U2741-T2741</f>
        <v>16.5</v>
      </c>
      <c r="W2741" t="str">
        <f t="shared" ref="W2741:W2795" si="237">IF(AND(U2741&lt;45,V2741&lt;-10),"High Risk","Monitor")</f>
        <v>Monitor</v>
      </c>
      <c r="X2741" t="str">
        <f t="shared" si="233"/>
        <v>Surge</v>
      </c>
      <c r="Y2741" t="str">
        <f t="shared" si="235"/>
        <v>Local</v>
      </c>
      <c r="Z2741" t="str">
        <f t="shared" si="234"/>
        <v>Chronic Absenteeism</v>
      </c>
      <c r="AA2741" t="s">
        <v>29</v>
      </c>
      <c r="AB2741">
        <v>0</v>
      </c>
    </row>
    <row r="2742" spans="1:28" x14ac:dyDescent="0.3">
      <c r="A2742">
        <v>11</v>
      </c>
      <c r="B2742" t="s">
        <v>38</v>
      </c>
      <c r="C2742">
        <v>7</v>
      </c>
      <c r="D2742" t="s">
        <v>48</v>
      </c>
      <c r="E2742" t="s">
        <v>24</v>
      </c>
      <c r="F2742">
        <v>2</v>
      </c>
      <c r="G2742">
        <v>0</v>
      </c>
      <c r="H2742" t="s">
        <v>25</v>
      </c>
      <c r="I2742">
        <v>467047</v>
      </c>
      <c r="J2742" t="s">
        <v>31</v>
      </c>
      <c r="K2742" t="s">
        <v>41</v>
      </c>
      <c r="L2742">
        <v>0</v>
      </c>
      <c r="M2742">
        <v>0</v>
      </c>
      <c r="N2742">
        <v>4.2</v>
      </c>
      <c r="O2742" t="s">
        <v>28</v>
      </c>
      <c r="P2742">
        <v>1</v>
      </c>
      <c r="Q2742">
        <v>4</v>
      </c>
      <c r="R2742">
        <v>18.3</v>
      </c>
      <c r="S2742">
        <v>86</v>
      </c>
      <c r="T2742">
        <v>71.900000000000006</v>
      </c>
      <c r="U2742">
        <v>66.099999999999994</v>
      </c>
      <c r="V2742">
        <f t="shared" si="236"/>
        <v>-5.8000000000000114</v>
      </c>
      <c r="W2742" t="str">
        <f t="shared" si="237"/>
        <v>Monitor</v>
      </c>
      <c r="X2742" t="str">
        <f t="shared" si="233"/>
        <v>Normal</v>
      </c>
      <c r="Y2742" t="str">
        <f t="shared" si="235"/>
        <v>Local</v>
      </c>
      <c r="Z2742" t="str">
        <f t="shared" si="234"/>
        <v>At-Risk</v>
      </c>
      <c r="AA2742" t="s">
        <v>33</v>
      </c>
      <c r="AB2742">
        <v>0</v>
      </c>
    </row>
    <row r="2743" spans="1:28" x14ac:dyDescent="0.3">
      <c r="A2743">
        <v>16</v>
      </c>
      <c r="B2743" t="s">
        <v>38</v>
      </c>
      <c r="C2743">
        <v>11</v>
      </c>
      <c r="D2743" t="s">
        <v>48</v>
      </c>
      <c r="E2743" t="s">
        <v>30</v>
      </c>
      <c r="F2743">
        <v>4</v>
      </c>
      <c r="G2743">
        <v>0</v>
      </c>
      <c r="H2743" t="s">
        <v>25</v>
      </c>
      <c r="I2743">
        <v>419981</v>
      </c>
      <c r="J2743" t="s">
        <v>35</v>
      </c>
      <c r="K2743" t="s">
        <v>37</v>
      </c>
      <c r="L2743">
        <v>1</v>
      </c>
      <c r="M2743">
        <v>0</v>
      </c>
      <c r="N2743">
        <v>5.2</v>
      </c>
      <c r="O2743" t="s">
        <v>28</v>
      </c>
      <c r="P2743">
        <v>0</v>
      </c>
      <c r="Q2743">
        <v>2</v>
      </c>
      <c r="R2743">
        <v>21.4</v>
      </c>
      <c r="S2743">
        <v>87.1</v>
      </c>
      <c r="T2743">
        <v>70.7</v>
      </c>
      <c r="U2743">
        <v>82.6</v>
      </c>
      <c r="V2743">
        <f t="shared" si="236"/>
        <v>11.899999999999991</v>
      </c>
      <c r="W2743" t="str">
        <f t="shared" si="237"/>
        <v>Monitor</v>
      </c>
      <c r="X2743" t="str">
        <f t="shared" si="233"/>
        <v>Surge</v>
      </c>
      <c r="Y2743" t="str">
        <f t="shared" si="235"/>
        <v>Commuter</v>
      </c>
      <c r="Z2743" t="str">
        <f t="shared" si="234"/>
        <v>At-Risk</v>
      </c>
      <c r="AA2743" t="s">
        <v>42</v>
      </c>
      <c r="AB2743">
        <v>0</v>
      </c>
    </row>
    <row r="2744" spans="1:28" x14ac:dyDescent="0.3">
      <c r="A2744">
        <v>15</v>
      </c>
      <c r="B2744" t="s">
        <v>38</v>
      </c>
      <c r="C2744">
        <v>10</v>
      </c>
      <c r="D2744" t="s">
        <v>23</v>
      </c>
      <c r="E2744" t="s">
        <v>30</v>
      </c>
      <c r="F2744">
        <v>3</v>
      </c>
      <c r="G2744">
        <v>0</v>
      </c>
      <c r="H2744" t="s">
        <v>34</v>
      </c>
      <c r="I2744">
        <v>138319</v>
      </c>
      <c r="J2744" t="s">
        <v>35</v>
      </c>
      <c r="K2744" t="s">
        <v>43</v>
      </c>
      <c r="L2744">
        <v>0</v>
      </c>
      <c r="M2744">
        <v>0</v>
      </c>
      <c r="N2744">
        <v>0.7</v>
      </c>
      <c r="O2744" t="s">
        <v>49</v>
      </c>
      <c r="P2744">
        <v>0</v>
      </c>
      <c r="Q2744">
        <v>2</v>
      </c>
      <c r="R2744">
        <v>11.8</v>
      </c>
      <c r="S2744">
        <v>77.7</v>
      </c>
      <c r="T2744">
        <v>68.599999999999994</v>
      </c>
      <c r="U2744">
        <v>69.099999999999994</v>
      </c>
      <c r="V2744">
        <f t="shared" si="236"/>
        <v>0.5</v>
      </c>
      <c r="W2744" t="str">
        <f t="shared" si="237"/>
        <v>Monitor</v>
      </c>
      <c r="X2744" t="str">
        <f t="shared" si="233"/>
        <v>Normal</v>
      </c>
      <c r="Y2744" t="str">
        <f t="shared" si="235"/>
        <v>Local</v>
      </c>
      <c r="Z2744" t="str">
        <f t="shared" si="234"/>
        <v>At-Risk</v>
      </c>
      <c r="AA2744" t="s">
        <v>33</v>
      </c>
      <c r="AB2744">
        <v>0</v>
      </c>
    </row>
    <row r="2745" spans="1:28" x14ac:dyDescent="0.3">
      <c r="A2745">
        <v>13</v>
      </c>
      <c r="B2745" t="s">
        <v>38</v>
      </c>
      <c r="C2745">
        <v>8</v>
      </c>
      <c r="D2745" t="s">
        <v>23</v>
      </c>
      <c r="E2745" t="s">
        <v>44</v>
      </c>
      <c r="F2745">
        <v>6</v>
      </c>
      <c r="G2745">
        <v>0</v>
      </c>
      <c r="H2745" t="s">
        <v>36</v>
      </c>
      <c r="I2745">
        <v>202725</v>
      </c>
      <c r="J2745" t="s">
        <v>31</v>
      </c>
      <c r="K2745" t="s">
        <v>27</v>
      </c>
      <c r="L2745">
        <v>0</v>
      </c>
      <c r="M2745">
        <v>0</v>
      </c>
      <c r="N2745">
        <v>3.6</v>
      </c>
      <c r="O2745" t="s">
        <v>49</v>
      </c>
      <c r="P2745">
        <v>1</v>
      </c>
      <c r="Q2745">
        <v>4</v>
      </c>
      <c r="R2745">
        <v>15.1</v>
      </c>
      <c r="S2745">
        <v>86.7</v>
      </c>
      <c r="T2745">
        <v>68.3</v>
      </c>
      <c r="U2745">
        <v>79.2</v>
      </c>
      <c r="V2745">
        <f t="shared" si="236"/>
        <v>10.900000000000006</v>
      </c>
      <c r="W2745" t="str">
        <f t="shared" si="237"/>
        <v>Monitor</v>
      </c>
      <c r="X2745" t="str">
        <f t="shared" si="233"/>
        <v>Surge</v>
      </c>
      <c r="Y2745" t="str">
        <f t="shared" si="235"/>
        <v>Local</v>
      </c>
      <c r="Z2745" t="str">
        <f t="shared" si="234"/>
        <v>At-Risk</v>
      </c>
      <c r="AA2745" t="s">
        <v>42</v>
      </c>
      <c r="AB2745">
        <v>0</v>
      </c>
    </row>
    <row r="2746" spans="1:28" x14ac:dyDescent="0.3">
      <c r="A2746">
        <v>13</v>
      </c>
      <c r="B2746" t="s">
        <v>38</v>
      </c>
      <c r="C2746">
        <v>7</v>
      </c>
      <c r="D2746" t="s">
        <v>39</v>
      </c>
      <c r="E2746" t="s">
        <v>30</v>
      </c>
      <c r="F2746">
        <v>6</v>
      </c>
      <c r="G2746">
        <v>1</v>
      </c>
      <c r="H2746" t="s">
        <v>34</v>
      </c>
      <c r="I2746">
        <v>99050</v>
      </c>
      <c r="J2746" t="s">
        <v>32</v>
      </c>
      <c r="K2746" t="s">
        <v>43</v>
      </c>
      <c r="M2746">
        <v>1</v>
      </c>
      <c r="N2746">
        <v>2.2000000000000002</v>
      </c>
      <c r="O2746" t="s">
        <v>49</v>
      </c>
      <c r="P2746">
        <v>0</v>
      </c>
      <c r="Q2746">
        <v>2</v>
      </c>
      <c r="R2746">
        <v>9.9</v>
      </c>
      <c r="S2746">
        <v>77.400000000000006</v>
      </c>
      <c r="T2746">
        <v>43.6</v>
      </c>
      <c r="U2746">
        <v>47.7</v>
      </c>
      <c r="V2746">
        <f t="shared" si="236"/>
        <v>4.1000000000000014</v>
      </c>
      <c r="W2746" t="str">
        <f t="shared" si="237"/>
        <v>Monitor</v>
      </c>
      <c r="X2746" t="str">
        <f t="shared" si="233"/>
        <v>Normal</v>
      </c>
      <c r="Y2746" t="str">
        <f t="shared" si="235"/>
        <v>Local</v>
      </c>
      <c r="Z2746" t="str">
        <f t="shared" si="234"/>
        <v>At-Risk</v>
      </c>
      <c r="AA2746" t="s">
        <v>29</v>
      </c>
      <c r="AB2746">
        <v>0</v>
      </c>
    </row>
    <row r="2747" spans="1:28" x14ac:dyDescent="0.3">
      <c r="A2747">
        <v>10</v>
      </c>
      <c r="B2747" t="s">
        <v>38</v>
      </c>
      <c r="C2747">
        <v>6</v>
      </c>
      <c r="D2747" t="s">
        <v>39</v>
      </c>
      <c r="E2747" t="s">
        <v>30</v>
      </c>
      <c r="F2747">
        <v>4</v>
      </c>
      <c r="G2747">
        <v>0</v>
      </c>
      <c r="H2747" t="s">
        <v>34</v>
      </c>
      <c r="I2747">
        <v>62478</v>
      </c>
      <c r="J2747" t="s">
        <v>43</v>
      </c>
      <c r="K2747" t="s">
        <v>32</v>
      </c>
      <c r="L2747">
        <v>0</v>
      </c>
      <c r="M2747">
        <v>1</v>
      </c>
      <c r="N2747">
        <v>1.7</v>
      </c>
      <c r="O2747" t="s">
        <v>28</v>
      </c>
      <c r="P2747">
        <v>0</v>
      </c>
      <c r="Q2747">
        <v>4</v>
      </c>
      <c r="R2747">
        <v>15.9</v>
      </c>
      <c r="S2747">
        <v>90.4</v>
      </c>
      <c r="T2747">
        <v>53.5</v>
      </c>
      <c r="U2747">
        <v>51.3</v>
      </c>
      <c r="V2747">
        <f t="shared" si="236"/>
        <v>-2.2000000000000028</v>
      </c>
      <c r="W2747" t="str">
        <f t="shared" si="237"/>
        <v>Monitor</v>
      </c>
      <c r="X2747" t="str">
        <f t="shared" si="233"/>
        <v>Normal</v>
      </c>
      <c r="Y2747" t="str">
        <f t="shared" si="235"/>
        <v>Local</v>
      </c>
      <c r="Z2747" t="str">
        <f t="shared" si="234"/>
        <v>Healthy</v>
      </c>
      <c r="AA2747" t="s">
        <v>29</v>
      </c>
      <c r="AB2747">
        <v>0</v>
      </c>
    </row>
    <row r="2748" spans="1:28" x14ac:dyDescent="0.3">
      <c r="A2748">
        <v>13</v>
      </c>
      <c r="B2748" t="s">
        <v>22</v>
      </c>
      <c r="C2748">
        <v>9</v>
      </c>
      <c r="D2748" t="s">
        <v>39</v>
      </c>
      <c r="E2748" t="s">
        <v>30</v>
      </c>
      <c r="F2748">
        <v>6</v>
      </c>
      <c r="G2748">
        <v>0</v>
      </c>
      <c r="H2748" t="s">
        <v>34</v>
      </c>
      <c r="I2748">
        <v>147866</v>
      </c>
      <c r="J2748" t="s">
        <v>37</v>
      </c>
      <c r="K2748" t="s">
        <v>32</v>
      </c>
      <c r="L2748">
        <v>1</v>
      </c>
      <c r="M2748">
        <v>0</v>
      </c>
      <c r="N2748">
        <v>3.7</v>
      </c>
      <c r="O2748" t="s">
        <v>28</v>
      </c>
      <c r="P2748">
        <v>0</v>
      </c>
      <c r="Q2748">
        <v>2</v>
      </c>
      <c r="R2748">
        <v>13.8</v>
      </c>
      <c r="S2748">
        <v>79.2</v>
      </c>
      <c r="T2748">
        <v>51.5</v>
      </c>
      <c r="U2748">
        <v>57.8</v>
      </c>
      <c r="V2748">
        <f t="shared" si="236"/>
        <v>6.2999999999999972</v>
      </c>
      <c r="W2748" t="str">
        <f t="shared" si="237"/>
        <v>Monitor</v>
      </c>
      <c r="X2748" t="str">
        <f t="shared" si="233"/>
        <v>Normal</v>
      </c>
      <c r="Y2748" t="str">
        <f t="shared" si="235"/>
        <v>Local</v>
      </c>
      <c r="Z2748" t="str">
        <f t="shared" si="234"/>
        <v>At-Risk</v>
      </c>
      <c r="AA2748" t="s">
        <v>29</v>
      </c>
      <c r="AB2748">
        <v>0</v>
      </c>
    </row>
    <row r="2749" spans="1:28" x14ac:dyDescent="0.3">
      <c r="A2749">
        <v>13</v>
      </c>
      <c r="B2749" t="s">
        <v>38</v>
      </c>
      <c r="C2749">
        <v>9</v>
      </c>
      <c r="D2749" t="s">
        <v>39</v>
      </c>
      <c r="E2749" t="s">
        <v>44</v>
      </c>
      <c r="F2749">
        <v>5</v>
      </c>
      <c r="G2749">
        <v>1</v>
      </c>
      <c r="H2749" t="s">
        <v>25</v>
      </c>
      <c r="I2749">
        <v>531490</v>
      </c>
      <c r="J2749" t="s">
        <v>43</v>
      </c>
      <c r="K2749" t="s">
        <v>35</v>
      </c>
      <c r="L2749">
        <v>1</v>
      </c>
      <c r="M2749">
        <v>0</v>
      </c>
      <c r="N2749">
        <v>4.0999999999999996</v>
      </c>
      <c r="O2749" t="s">
        <v>28</v>
      </c>
      <c r="P2749">
        <v>1</v>
      </c>
      <c r="Q2749">
        <v>2</v>
      </c>
      <c r="R2749">
        <v>20.2</v>
      </c>
      <c r="S2749">
        <v>85.8</v>
      </c>
      <c r="T2749">
        <v>66</v>
      </c>
      <c r="U2749">
        <v>78.8</v>
      </c>
      <c r="V2749">
        <f t="shared" si="236"/>
        <v>12.799999999999997</v>
      </c>
      <c r="W2749" t="str">
        <f t="shared" si="237"/>
        <v>Monitor</v>
      </c>
      <c r="X2749" t="str">
        <f t="shared" si="233"/>
        <v>Surge</v>
      </c>
      <c r="Y2749" t="str">
        <f t="shared" si="235"/>
        <v>Local</v>
      </c>
      <c r="Z2749" t="str">
        <f t="shared" si="234"/>
        <v>At-Risk</v>
      </c>
      <c r="AA2749" t="s">
        <v>42</v>
      </c>
      <c r="AB2749">
        <v>0</v>
      </c>
    </row>
    <row r="2750" spans="1:28" x14ac:dyDescent="0.3">
      <c r="A2750">
        <v>14</v>
      </c>
      <c r="B2750" t="s">
        <v>38</v>
      </c>
      <c r="C2750">
        <v>10</v>
      </c>
      <c r="D2750" t="s">
        <v>23</v>
      </c>
      <c r="E2750" t="s">
        <v>24</v>
      </c>
      <c r="F2750">
        <v>5</v>
      </c>
      <c r="G2750">
        <v>0</v>
      </c>
      <c r="H2750" t="s">
        <v>40</v>
      </c>
      <c r="I2750">
        <v>1485512</v>
      </c>
      <c r="J2750" t="s">
        <v>41</v>
      </c>
      <c r="K2750" t="s">
        <v>37</v>
      </c>
      <c r="L2750">
        <v>1</v>
      </c>
      <c r="M2750">
        <v>1</v>
      </c>
      <c r="N2750">
        <v>10.8</v>
      </c>
      <c r="O2750" t="s">
        <v>28</v>
      </c>
      <c r="P2750">
        <v>0</v>
      </c>
      <c r="Q2750">
        <v>3</v>
      </c>
      <c r="R2750">
        <v>19.5</v>
      </c>
      <c r="S2750">
        <v>81.3</v>
      </c>
      <c r="T2750">
        <v>63.6</v>
      </c>
      <c r="U2750">
        <v>66.3</v>
      </c>
      <c r="V2750">
        <f t="shared" si="236"/>
        <v>2.6999999999999957</v>
      </c>
      <c r="W2750" t="str">
        <f t="shared" si="237"/>
        <v>Monitor</v>
      </c>
      <c r="X2750" t="str">
        <f t="shared" si="233"/>
        <v>Normal</v>
      </c>
      <c r="Y2750" t="str">
        <f t="shared" si="235"/>
        <v>Commuter</v>
      </c>
      <c r="Z2750" t="str">
        <f t="shared" si="234"/>
        <v>At-Risk</v>
      </c>
      <c r="AA2750" t="s">
        <v>33</v>
      </c>
      <c r="AB2750">
        <v>0</v>
      </c>
    </row>
    <row r="2751" spans="1:28" x14ac:dyDescent="0.3">
      <c r="A2751">
        <v>13</v>
      </c>
      <c r="B2751" t="s">
        <v>38</v>
      </c>
      <c r="C2751">
        <v>8</v>
      </c>
      <c r="D2751" t="s">
        <v>23</v>
      </c>
      <c r="E2751" t="s">
        <v>30</v>
      </c>
      <c r="F2751">
        <v>2</v>
      </c>
      <c r="G2751">
        <v>0</v>
      </c>
      <c r="H2751" t="s">
        <v>40</v>
      </c>
      <c r="I2751">
        <v>1177224</v>
      </c>
      <c r="J2751" t="s">
        <v>37</v>
      </c>
      <c r="K2751" t="s">
        <v>26</v>
      </c>
      <c r="L2751">
        <v>1</v>
      </c>
      <c r="M2751">
        <v>1</v>
      </c>
      <c r="N2751">
        <v>1.4</v>
      </c>
      <c r="O2751" t="s">
        <v>28</v>
      </c>
      <c r="P2751">
        <v>0</v>
      </c>
      <c r="Q2751">
        <v>4</v>
      </c>
      <c r="R2751">
        <v>16.5</v>
      </c>
      <c r="S2751">
        <v>100</v>
      </c>
      <c r="T2751">
        <v>72.2</v>
      </c>
      <c r="U2751">
        <v>17.5</v>
      </c>
      <c r="V2751">
        <f t="shared" si="236"/>
        <v>-54.7</v>
      </c>
      <c r="W2751" t="str">
        <f t="shared" si="237"/>
        <v>High Risk</v>
      </c>
      <c r="X2751" t="str">
        <f t="shared" si="233"/>
        <v>Normal</v>
      </c>
      <c r="Y2751" t="str">
        <f t="shared" si="235"/>
        <v>Local</v>
      </c>
      <c r="Z2751" t="str">
        <f t="shared" si="234"/>
        <v>Healthy</v>
      </c>
      <c r="AA2751" t="s">
        <v>51</v>
      </c>
      <c r="AB2751">
        <v>1</v>
      </c>
    </row>
    <row r="2752" spans="1:28" x14ac:dyDescent="0.3">
      <c r="A2752">
        <v>14</v>
      </c>
      <c r="B2752" t="s">
        <v>22</v>
      </c>
      <c r="C2752">
        <v>9</v>
      </c>
      <c r="D2752" t="s">
        <v>23</v>
      </c>
      <c r="E2752" t="s">
        <v>30</v>
      </c>
      <c r="F2752">
        <v>6</v>
      </c>
      <c r="G2752">
        <v>1</v>
      </c>
      <c r="H2752" t="s">
        <v>34</v>
      </c>
      <c r="I2752">
        <v>80495</v>
      </c>
      <c r="J2752" t="s">
        <v>32</v>
      </c>
      <c r="K2752" t="s">
        <v>32</v>
      </c>
      <c r="L2752">
        <v>0</v>
      </c>
      <c r="M2752">
        <v>0</v>
      </c>
      <c r="N2752">
        <v>0.2</v>
      </c>
      <c r="O2752" t="s">
        <v>47</v>
      </c>
      <c r="P2752">
        <v>0</v>
      </c>
      <c r="Q2752">
        <v>3</v>
      </c>
      <c r="R2752">
        <v>19.5</v>
      </c>
      <c r="S2752">
        <v>81.099999999999994</v>
      </c>
      <c r="T2752">
        <v>48.7</v>
      </c>
      <c r="U2752">
        <v>51.6</v>
      </c>
      <c r="V2752">
        <f t="shared" si="236"/>
        <v>2.8999999999999986</v>
      </c>
      <c r="W2752" t="str">
        <f t="shared" si="237"/>
        <v>Monitor</v>
      </c>
      <c r="X2752" t="str">
        <f t="shared" si="233"/>
        <v>Normal</v>
      </c>
      <c r="Y2752" t="str">
        <f t="shared" si="235"/>
        <v>Local</v>
      </c>
      <c r="Z2752" t="str">
        <f t="shared" si="234"/>
        <v>At-Risk</v>
      </c>
      <c r="AA2752" t="s">
        <v>29</v>
      </c>
      <c r="AB2752">
        <v>0</v>
      </c>
    </row>
    <row r="2753" spans="1:28" x14ac:dyDescent="0.3">
      <c r="A2753">
        <v>14</v>
      </c>
      <c r="B2753" t="s">
        <v>22</v>
      </c>
      <c r="C2753">
        <v>9</v>
      </c>
      <c r="D2753" t="s">
        <v>39</v>
      </c>
      <c r="E2753" t="s">
        <v>30</v>
      </c>
      <c r="F2753">
        <v>4</v>
      </c>
      <c r="G2753">
        <v>0</v>
      </c>
      <c r="H2753" t="s">
        <v>36</v>
      </c>
      <c r="I2753">
        <v>204567</v>
      </c>
      <c r="J2753" t="s">
        <v>26</v>
      </c>
      <c r="K2753" t="s">
        <v>32</v>
      </c>
      <c r="L2753">
        <v>0</v>
      </c>
      <c r="M2753">
        <v>1</v>
      </c>
      <c r="N2753">
        <v>2.5</v>
      </c>
      <c r="O2753" t="s">
        <v>28</v>
      </c>
      <c r="P2753">
        <v>0</v>
      </c>
      <c r="Q2753">
        <v>3</v>
      </c>
      <c r="R2753">
        <v>11.4</v>
      </c>
      <c r="S2753">
        <v>73.900000000000006</v>
      </c>
      <c r="T2753">
        <v>58.8</v>
      </c>
      <c r="U2753">
        <v>63.8</v>
      </c>
      <c r="V2753">
        <f t="shared" si="236"/>
        <v>5</v>
      </c>
      <c r="W2753" t="str">
        <f t="shared" si="237"/>
        <v>Monitor</v>
      </c>
      <c r="X2753" t="str">
        <f t="shared" si="233"/>
        <v>Normal</v>
      </c>
      <c r="Y2753" t="str">
        <f t="shared" si="235"/>
        <v>Local</v>
      </c>
      <c r="Z2753" t="str">
        <f t="shared" si="234"/>
        <v>Chronic Absenteeism</v>
      </c>
      <c r="AA2753" t="s">
        <v>33</v>
      </c>
      <c r="AB2753">
        <v>0</v>
      </c>
    </row>
    <row r="2754" spans="1:28" x14ac:dyDescent="0.3">
      <c r="A2754">
        <v>13</v>
      </c>
      <c r="B2754" t="s">
        <v>22</v>
      </c>
      <c r="C2754">
        <v>9</v>
      </c>
      <c r="D2754" t="s">
        <v>23</v>
      </c>
      <c r="E2754" t="s">
        <v>24</v>
      </c>
      <c r="F2754">
        <v>4</v>
      </c>
      <c r="G2754">
        <v>0</v>
      </c>
      <c r="H2754" t="s">
        <v>36</v>
      </c>
      <c r="I2754">
        <v>278269</v>
      </c>
      <c r="J2754" t="s">
        <v>37</v>
      </c>
      <c r="K2754" t="s">
        <v>32</v>
      </c>
      <c r="L2754">
        <v>0</v>
      </c>
      <c r="M2754">
        <v>1</v>
      </c>
      <c r="O2754" t="s">
        <v>28</v>
      </c>
      <c r="P2754">
        <v>0</v>
      </c>
      <c r="Q2754">
        <v>3</v>
      </c>
      <c r="R2754">
        <v>9.4</v>
      </c>
      <c r="S2754">
        <v>76.400000000000006</v>
      </c>
      <c r="T2754">
        <v>35</v>
      </c>
      <c r="U2754">
        <v>44.1</v>
      </c>
      <c r="V2754">
        <f t="shared" si="236"/>
        <v>9.1000000000000014</v>
      </c>
      <c r="W2754" t="str">
        <f t="shared" si="237"/>
        <v>Monitor</v>
      </c>
      <c r="X2754" t="str">
        <f t="shared" si="233"/>
        <v>Normal</v>
      </c>
      <c r="Y2754" t="str">
        <f t="shared" si="235"/>
        <v>Local</v>
      </c>
      <c r="Z2754" t="str">
        <f t="shared" si="234"/>
        <v>At-Risk</v>
      </c>
      <c r="AA2754" t="s">
        <v>29</v>
      </c>
      <c r="AB2754">
        <v>0</v>
      </c>
    </row>
    <row r="2755" spans="1:28" x14ac:dyDescent="0.3">
      <c r="A2755">
        <v>13</v>
      </c>
      <c r="B2755" t="s">
        <v>38</v>
      </c>
      <c r="C2755">
        <v>7</v>
      </c>
      <c r="D2755" t="s">
        <v>39</v>
      </c>
      <c r="E2755" t="s">
        <v>30</v>
      </c>
      <c r="F2755">
        <v>3</v>
      </c>
      <c r="G2755">
        <v>1</v>
      </c>
      <c r="H2755" t="s">
        <v>36</v>
      </c>
      <c r="I2755">
        <v>206482</v>
      </c>
      <c r="J2755" t="s">
        <v>37</v>
      </c>
      <c r="K2755" t="s">
        <v>43</v>
      </c>
      <c r="L2755">
        <v>1</v>
      </c>
      <c r="M2755">
        <v>0</v>
      </c>
      <c r="N2755">
        <v>2.5</v>
      </c>
      <c r="O2755" t="s">
        <v>47</v>
      </c>
      <c r="P2755">
        <v>0</v>
      </c>
      <c r="Q2755">
        <v>5</v>
      </c>
      <c r="R2755">
        <v>14.5</v>
      </c>
      <c r="S2755">
        <v>93</v>
      </c>
      <c r="T2755">
        <v>69.5</v>
      </c>
      <c r="U2755">
        <v>22.8</v>
      </c>
      <c r="V2755">
        <f t="shared" si="236"/>
        <v>-46.7</v>
      </c>
      <c r="W2755" t="str">
        <f t="shared" si="237"/>
        <v>High Risk</v>
      </c>
      <c r="X2755" t="str">
        <f t="shared" ref="X2755:X2818" si="238">IF(V2755&gt;10, "Surge", "Normal")</f>
        <v>Normal</v>
      </c>
      <c r="Y2755" t="str">
        <f t="shared" si="235"/>
        <v>Local</v>
      </c>
      <c r="Z2755" t="str">
        <f t="shared" si="234"/>
        <v>Healthy</v>
      </c>
      <c r="AA2755" t="s">
        <v>51</v>
      </c>
      <c r="AB2755">
        <v>1</v>
      </c>
    </row>
    <row r="2756" spans="1:28" x14ac:dyDescent="0.3">
      <c r="A2756">
        <v>16</v>
      </c>
      <c r="B2756" t="s">
        <v>38</v>
      </c>
      <c r="C2756">
        <v>12</v>
      </c>
      <c r="D2756" t="s">
        <v>48</v>
      </c>
      <c r="E2756" t="s">
        <v>44</v>
      </c>
      <c r="F2756">
        <v>5</v>
      </c>
      <c r="G2756">
        <v>0</v>
      </c>
      <c r="H2756" t="s">
        <v>36</v>
      </c>
      <c r="I2756">
        <v>316247</v>
      </c>
      <c r="J2756" t="s">
        <v>35</v>
      </c>
      <c r="K2756" t="s">
        <v>35</v>
      </c>
      <c r="L2756">
        <v>0</v>
      </c>
      <c r="M2756">
        <v>1</v>
      </c>
      <c r="N2756">
        <v>5.2</v>
      </c>
      <c r="O2756" t="s">
        <v>28</v>
      </c>
      <c r="P2756">
        <v>0</v>
      </c>
      <c r="Q2756">
        <v>2</v>
      </c>
      <c r="R2756">
        <v>12.9</v>
      </c>
      <c r="S2756">
        <v>70.599999999999994</v>
      </c>
      <c r="T2756">
        <v>69.8</v>
      </c>
      <c r="U2756">
        <v>53.9</v>
      </c>
      <c r="V2756">
        <f t="shared" si="236"/>
        <v>-15.899999999999999</v>
      </c>
      <c r="W2756" t="str">
        <f t="shared" si="237"/>
        <v>Monitor</v>
      </c>
      <c r="X2756" t="str">
        <f t="shared" si="238"/>
        <v>Normal</v>
      </c>
      <c r="Y2756" t="str">
        <f t="shared" si="235"/>
        <v>Commuter</v>
      </c>
      <c r="Z2756" t="str">
        <f t="shared" si="234"/>
        <v>Chronic Absenteeism</v>
      </c>
      <c r="AA2756" t="s">
        <v>29</v>
      </c>
      <c r="AB2756">
        <v>0</v>
      </c>
    </row>
    <row r="2757" spans="1:28" x14ac:dyDescent="0.3">
      <c r="A2757">
        <v>17</v>
      </c>
      <c r="B2757" t="s">
        <v>38</v>
      </c>
      <c r="C2757">
        <v>11</v>
      </c>
      <c r="D2757" t="s">
        <v>23</v>
      </c>
      <c r="E2757" t="s">
        <v>30</v>
      </c>
      <c r="F2757">
        <v>4</v>
      </c>
      <c r="G2757">
        <v>0</v>
      </c>
      <c r="H2757" t="s">
        <v>34</v>
      </c>
      <c r="I2757">
        <v>169951</v>
      </c>
      <c r="J2757" t="s">
        <v>41</v>
      </c>
      <c r="K2757" t="s">
        <v>31</v>
      </c>
      <c r="L2757">
        <v>0</v>
      </c>
      <c r="M2757">
        <v>1</v>
      </c>
      <c r="N2757">
        <v>1.3</v>
      </c>
      <c r="O2757" t="s">
        <v>47</v>
      </c>
      <c r="P2757">
        <v>0</v>
      </c>
      <c r="Q2757">
        <v>4</v>
      </c>
      <c r="R2757">
        <v>13.7</v>
      </c>
      <c r="S2757">
        <v>100</v>
      </c>
      <c r="T2757">
        <v>64.5</v>
      </c>
      <c r="U2757">
        <v>81</v>
      </c>
      <c r="V2757">
        <f t="shared" si="236"/>
        <v>16.5</v>
      </c>
      <c r="W2757" t="str">
        <f t="shared" si="237"/>
        <v>Monitor</v>
      </c>
      <c r="X2757" t="str">
        <f t="shared" si="238"/>
        <v>Surge</v>
      </c>
      <c r="Y2757" t="str">
        <f t="shared" si="235"/>
        <v>Local</v>
      </c>
      <c r="Z2757" t="str">
        <f t="shared" si="234"/>
        <v>Healthy</v>
      </c>
      <c r="AA2757" t="s">
        <v>42</v>
      </c>
      <c r="AB2757">
        <v>0</v>
      </c>
    </row>
    <row r="2758" spans="1:28" x14ac:dyDescent="0.3">
      <c r="A2758">
        <v>14</v>
      </c>
      <c r="B2758" t="s">
        <v>46</v>
      </c>
      <c r="C2758">
        <v>9</v>
      </c>
      <c r="D2758" t="s">
        <v>39</v>
      </c>
      <c r="E2758" t="s">
        <v>30</v>
      </c>
      <c r="F2758">
        <v>7</v>
      </c>
      <c r="G2758">
        <v>0</v>
      </c>
      <c r="H2758" t="s">
        <v>40</v>
      </c>
      <c r="I2758">
        <v>1055317</v>
      </c>
      <c r="J2758" t="s">
        <v>35</v>
      </c>
      <c r="K2758" t="s">
        <v>43</v>
      </c>
      <c r="L2758">
        <v>0</v>
      </c>
      <c r="M2758">
        <v>1</v>
      </c>
      <c r="N2758">
        <v>3.3</v>
      </c>
      <c r="O2758" t="s">
        <v>28</v>
      </c>
      <c r="P2758">
        <v>0</v>
      </c>
      <c r="Q2758">
        <v>5</v>
      </c>
      <c r="R2758">
        <v>14</v>
      </c>
      <c r="S2758">
        <v>85.6</v>
      </c>
      <c r="T2758">
        <v>65.099999999999994</v>
      </c>
      <c r="U2758">
        <v>80</v>
      </c>
      <c r="V2758">
        <f t="shared" si="236"/>
        <v>14.900000000000006</v>
      </c>
      <c r="W2758" t="str">
        <f t="shared" si="237"/>
        <v>Monitor</v>
      </c>
      <c r="X2758" t="str">
        <f t="shared" si="238"/>
        <v>Surge</v>
      </c>
      <c r="Y2758" t="str">
        <f t="shared" si="235"/>
        <v>Local</v>
      </c>
      <c r="Z2758" t="str">
        <f t="shared" si="234"/>
        <v>At-Risk</v>
      </c>
      <c r="AA2758" t="s">
        <v>42</v>
      </c>
      <c r="AB2758">
        <v>0</v>
      </c>
    </row>
    <row r="2759" spans="1:28" x14ac:dyDescent="0.3">
      <c r="A2759">
        <v>12</v>
      </c>
      <c r="B2759" t="s">
        <v>22</v>
      </c>
      <c r="C2759">
        <v>6</v>
      </c>
      <c r="D2759" t="s">
        <v>23</v>
      </c>
      <c r="E2759" t="s">
        <v>44</v>
      </c>
      <c r="F2759">
        <v>3</v>
      </c>
      <c r="G2759">
        <v>1</v>
      </c>
      <c r="H2759" t="s">
        <v>34</v>
      </c>
      <c r="I2759">
        <v>175203</v>
      </c>
      <c r="J2759" t="s">
        <v>43</v>
      </c>
      <c r="K2759" t="s">
        <v>37</v>
      </c>
      <c r="L2759">
        <v>0</v>
      </c>
      <c r="M2759">
        <v>0</v>
      </c>
      <c r="N2759">
        <v>0.8</v>
      </c>
      <c r="O2759" t="s">
        <v>28</v>
      </c>
      <c r="P2759">
        <v>0</v>
      </c>
      <c r="Q2759">
        <v>3</v>
      </c>
      <c r="R2759">
        <v>11.4</v>
      </c>
      <c r="S2759">
        <v>95.1</v>
      </c>
      <c r="T2759">
        <v>67.5</v>
      </c>
      <c r="U2759">
        <v>60</v>
      </c>
      <c r="V2759">
        <f t="shared" si="236"/>
        <v>-7.5</v>
      </c>
      <c r="W2759" t="str">
        <f t="shared" si="237"/>
        <v>Monitor</v>
      </c>
      <c r="X2759" t="str">
        <f t="shared" si="238"/>
        <v>Normal</v>
      </c>
      <c r="Y2759" t="str">
        <f t="shared" si="235"/>
        <v>Local</v>
      </c>
      <c r="Z2759" t="str">
        <f t="shared" si="234"/>
        <v>Healthy</v>
      </c>
      <c r="AA2759" t="s">
        <v>33</v>
      </c>
      <c r="AB2759">
        <v>0</v>
      </c>
    </row>
    <row r="2760" spans="1:28" x14ac:dyDescent="0.3">
      <c r="A2760">
        <v>15</v>
      </c>
      <c r="B2760" t="s">
        <v>38</v>
      </c>
      <c r="C2760">
        <v>9</v>
      </c>
      <c r="D2760" t="s">
        <v>39</v>
      </c>
      <c r="E2760" t="s">
        <v>44</v>
      </c>
      <c r="F2760">
        <v>4</v>
      </c>
      <c r="G2760">
        <v>0</v>
      </c>
      <c r="H2760" t="s">
        <v>25</v>
      </c>
      <c r="I2760">
        <v>465279</v>
      </c>
      <c r="J2760" t="s">
        <v>41</v>
      </c>
      <c r="K2760" t="s">
        <v>31</v>
      </c>
      <c r="L2760">
        <v>1</v>
      </c>
      <c r="M2760">
        <v>1</v>
      </c>
      <c r="N2760">
        <v>6.4</v>
      </c>
      <c r="O2760" t="s">
        <v>28</v>
      </c>
      <c r="P2760">
        <v>1</v>
      </c>
      <c r="Q2760">
        <v>3</v>
      </c>
      <c r="R2760">
        <v>12.3</v>
      </c>
      <c r="S2760">
        <v>79.7</v>
      </c>
      <c r="T2760">
        <v>72.2</v>
      </c>
      <c r="U2760">
        <v>68.7</v>
      </c>
      <c r="V2760">
        <f t="shared" si="236"/>
        <v>-3.5</v>
      </c>
      <c r="W2760" t="str">
        <f t="shared" si="237"/>
        <v>Monitor</v>
      </c>
      <c r="X2760" t="str">
        <f t="shared" si="238"/>
        <v>Normal</v>
      </c>
      <c r="Y2760" t="str">
        <f t="shared" si="235"/>
        <v>Commuter</v>
      </c>
      <c r="Z2760" t="str">
        <f t="shared" si="234"/>
        <v>At-Risk</v>
      </c>
      <c r="AA2760" t="s">
        <v>33</v>
      </c>
      <c r="AB2760">
        <v>0</v>
      </c>
    </row>
    <row r="2761" spans="1:28" x14ac:dyDescent="0.3">
      <c r="A2761">
        <v>16</v>
      </c>
      <c r="B2761" t="s">
        <v>22</v>
      </c>
      <c r="C2761">
        <v>10</v>
      </c>
      <c r="D2761" t="s">
        <v>48</v>
      </c>
      <c r="E2761" t="s">
        <v>30</v>
      </c>
      <c r="F2761">
        <v>4</v>
      </c>
      <c r="G2761">
        <v>1</v>
      </c>
      <c r="H2761" t="s">
        <v>25</v>
      </c>
      <c r="I2761">
        <v>353397</v>
      </c>
      <c r="J2761" t="s">
        <v>43</v>
      </c>
      <c r="K2761" t="s">
        <v>41</v>
      </c>
      <c r="L2761">
        <v>1</v>
      </c>
      <c r="M2761">
        <v>1</v>
      </c>
      <c r="N2761">
        <v>1.8</v>
      </c>
      <c r="O2761" t="s">
        <v>49</v>
      </c>
      <c r="P2761">
        <v>0</v>
      </c>
      <c r="Q2761">
        <v>3</v>
      </c>
      <c r="R2761">
        <v>20.100000000000001</v>
      </c>
      <c r="S2761">
        <v>91.8</v>
      </c>
      <c r="T2761">
        <v>61.1</v>
      </c>
      <c r="U2761">
        <v>75.099999999999994</v>
      </c>
      <c r="V2761">
        <f t="shared" si="236"/>
        <v>13.999999999999993</v>
      </c>
      <c r="W2761" t="str">
        <f t="shared" si="237"/>
        <v>Monitor</v>
      </c>
      <c r="X2761" t="str">
        <f t="shared" si="238"/>
        <v>Surge</v>
      </c>
      <c r="Y2761" t="str">
        <f t="shared" si="235"/>
        <v>Local</v>
      </c>
      <c r="Z2761" t="str">
        <f t="shared" si="234"/>
        <v>Healthy</v>
      </c>
      <c r="AA2761" t="s">
        <v>42</v>
      </c>
      <c r="AB2761">
        <v>0</v>
      </c>
    </row>
    <row r="2762" spans="1:28" x14ac:dyDescent="0.3">
      <c r="A2762">
        <v>14</v>
      </c>
      <c r="B2762" t="s">
        <v>38</v>
      </c>
      <c r="C2762">
        <v>8</v>
      </c>
      <c r="D2762" t="s">
        <v>23</v>
      </c>
      <c r="E2762" t="s">
        <v>44</v>
      </c>
      <c r="F2762">
        <v>3</v>
      </c>
      <c r="G2762">
        <v>0</v>
      </c>
      <c r="H2762" t="s">
        <v>34</v>
      </c>
      <c r="I2762">
        <v>69677</v>
      </c>
      <c r="J2762" t="s">
        <v>26</v>
      </c>
      <c r="K2762" t="s">
        <v>32</v>
      </c>
      <c r="L2762">
        <v>1</v>
      </c>
      <c r="M2762">
        <v>0</v>
      </c>
      <c r="N2762">
        <v>3</v>
      </c>
      <c r="O2762" t="s">
        <v>49</v>
      </c>
      <c r="P2762">
        <v>0</v>
      </c>
      <c r="Q2762">
        <v>3</v>
      </c>
      <c r="R2762">
        <v>18.600000000000001</v>
      </c>
      <c r="S2762">
        <v>72.599999999999994</v>
      </c>
      <c r="T2762">
        <v>51.6</v>
      </c>
      <c r="U2762">
        <v>59.9</v>
      </c>
      <c r="V2762">
        <f t="shared" si="236"/>
        <v>8.2999999999999972</v>
      </c>
      <c r="W2762" t="str">
        <f t="shared" si="237"/>
        <v>Monitor</v>
      </c>
      <c r="X2762" t="str">
        <f t="shared" si="238"/>
        <v>Normal</v>
      </c>
      <c r="Y2762" t="str">
        <f t="shared" si="235"/>
        <v>Local</v>
      </c>
      <c r="Z2762" t="str">
        <f t="shared" si="234"/>
        <v>Chronic Absenteeism</v>
      </c>
      <c r="AA2762" t="s">
        <v>29</v>
      </c>
      <c r="AB2762">
        <v>0</v>
      </c>
    </row>
    <row r="2763" spans="1:28" x14ac:dyDescent="0.3">
      <c r="A2763">
        <v>15</v>
      </c>
      <c r="B2763" t="s">
        <v>22</v>
      </c>
      <c r="C2763">
        <v>11</v>
      </c>
      <c r="D2763" t="s">
        <v>23</v>
      </c>
      <c r="E2763" t="s">
        <v>24</v>
      </c>
      <c r="F2763">
        <v>6</v>
      </c>
      <c r="G2763">
        <v>1</v>
      </c>
      <c r="H2763" t="s">
        <v>36</v>
      </c>
      <c r="I2763">
        <v>307156</v>
      </c>
      <c r="J2763" t="s">
        <v>43</v>
      </c>
      <c r="K2763" t="s">
        <v>37</v>
      </c>
      <c r="L2763">
        <v>0</v>
      </c>
      <c r="M2763">
        <v>0</v>
      </c>
      <c r="N2763">
        <v>5.9</v>
      </c>
      <c r="O2763" t="s">
        <v>28</v>
      </c>
      <c r="P2763">
        <v>0</v>
      </c>
      <c r="Q2763">
        <v>2</v>
      </c>
      <c r="R2763">
        <v>12</v>
      </c>
      <c r="S2763">
        <v>95.2</v>
      </c>
      <c r="T2763">
        <v>76.400000000000006</v>
      </c>
      <c r="U2763">
        <v>86.3</v>
      </c>
      <c r="V2763">
        <f t="shared" si="236"/>
        <v>9.8999999999999915</v>
      </c>
      <c r="W2763" t="str">
        <f t="shared" si="237"/>
        <v>Monitor</v>
      </c>
      <c r="X2763" t="str">
        <f t="shared" si="238"/>
        <v>Normal</v>
      </c>
      <c r="Y2763" t="str">
        <f t="shared" si="235"/>
        <v>Commuter</v>
      </c>
      <c r="Z2763" t="str">
        <f t="shared" si="234"/>
        <v>Healthy</v>
      </c>
      <c r="AA2763" t="s">
        <v>42</v>
      </c>
      <c r="AB2763">
        <v>0</v>
      </c>
    </row>
    <row r="2764" spans="1:28" x14ac:dyDescent="0.3">
      <c r="A2764">
        <v>10</v>
      </c>
      <c r="B2764" t="s">
        <v>38</v>
      </c>
      <c r="C2764">
        <v>6</v>
      </c>
      <c r="D2764" t="s">
        <v>23</v>
      </c>
      <c r="E2764" t="s">
        <v>24</v>
      </c>
      <c r="F2764">
        <v>5</v>
      </c>
      <c r="G2764">
        <v>1</v>
      </c>
      <c r="H2764" t="s">
        <v>36</v>
      </c>
      <c r="I2764">
        <v>302889</v>
      </c>
      <c r="J2764" t="s">
        <v>32</v>
      </c>
      <c r="K2764" t="s">
        <v>32</v>
      </c>
      <c r="L2764">
        <v>0</v>
      </c>
      <c r="M2764">
        <v>0</v>
      </c>
      <c r="N2764">
        <v>6.7</v>
      </c>
      <c r="O2764" t="s">
        <v>28</v>
      </c>
      <c r="P2764">
        <v>0</v>
      </c>
      <c r="Q2764">
        <v>4</v>
      </c>
      <c r="R2764">
        <v>10.199999999999999</v>
      </c>
      <c r="S2764">
        <v>89.7</v>
      </c>
      <c r="T2764">
        <v>79.599999999999994</v>
      </c>
      <c r="U2764">
        <v>69.900000000000006</v>
      </c>
      <c r="V2764">
        <f t="shared" si="236"/>
        <v>-9.6999999999999886</v>
      </c>
      <c r="W2764" t="str">
        <f t="shared" si="237"/>
        <v>Monitor</v>
      </c>
      <c r="X2764" t="str">
        <f t="shared" si="238"/>
        <v>Normal</v>
      </c>
      <c r="Y2764" t="str">
        <f t="shared" si="235"/>
        <v>Commuter</v>
      </c>
      <c r="Z2764" t="str">
        <f t="shared" si="234"/>
        <v>At-Risk</v>
      </c>
      <c r="AA2764" t="s">
        <v>33</v>
      </c>
      <c r="AB2764">
        <v>0</v>
      </c>
    </row>
    <row r="2765" spans="1:28" x14ac:dyDescent="0.3">
      <c r="A2765">
        <v>13</v>
      </c>
      <c r="B2765" t="s">
        <v>22</v>
      </c>
      <c r="C2765">
        <v>7</v>
      </c>
      <c r="D2765" t="s">
        <v>23</v>
      </c>
      <c r="E2765" t="s">
        <v>24</v>
      </c>
      <c r="F2765">
        <v>2</v>
      </c>
      <c r="G2765">
        <v>1</v>
      </c>
      <c r="H2765" t="s">
        <v>36</v>
      </c>
      <c r="I2765">
        <v>237992</v>
      </c>
      <c r="J2765" t="s">
        <v>32</v>
      </c>
      <c r="K2765" t="s">
        <v>32</v>
      </c>
      <c r="L2765">
        <v>1</v>
      </c>
      <c r="M2765">
        <v>1</v>
      </c>
      <c r="N2765">
        <v>10.7</v>
      </c>
      <c r="O2765" t="s">
        <v>28</v>
      </c>
      <c r="P2765">
        <v>0</v>
      </c>
      <c r="Q2765">
        <v>1</v>
      </c>
      <c r="R2765">
        <v>15.6</v>
      </c>
      <c r="S2765">
        <v>73.400000000000006</v>
      </c>
      <c r="T2765">
        <v>59.7</v>
      </c>
      <c r="U2765">
        <v>70.2</v>
      </c>
      <c r="V2765">
        <f t="shared" si="236"/>
        <v>10.5</v>
      </c>
      <c r="W2765" t="str">
        <f t="shared" si="237"/>
        <v>Monitor</v>
      </c>
      <c r="X2765" t="str">
        <f t="shared" si="238"/>
        <v>Surge</v>
      </c>
      <c r="Y2765" t="str">
        <f t="shared" si="235"/>
        <v>Commuter</v>
      </c>
      <c r="Z2765" t="str">
        <f t="shared" si="234"/>
        <v>Chronic Absenteeism</v>
      </c>
      <c r="AA2765" t="s">
        <v>33</v>
      </c>
      <c r="AB2765">
        <v>0</v>
      </c>
    </row>
    <row r="2766" spans="1:28" x14ac:dyDescent="0.3">
      <c r="A2766">
        <v>15</v>
      </c>
      <c r="B2766" t="s">
        <v>22</v>
      </c>
      <c r="C2766">
        <v>9</v>
      </c>
      <c r="D2766" t="s">
        <v>23</v>
      </c>
      <c r="E2766" t="s">
        <v>30</v>
      </c>
      <c r="F2766">
        <v>6</v>
      </c>
      <c r="G2766">
        <v>0</v>
      </c>
      <c r="H2766" t="s">
        <v>36</v>
      </c>
      <c r="I2766">
        <v>185274</v>
      </c>
      <c r="J2766" t="s">
        <v>32</v>
      </c>
      <c r="K2766" t="s">
        <v>32</v>
      </c>
      <c r="L2766">
        <v>1</v>
      </c>
      <c r="M2766">
        <v>0</v>
      </c>
      <c r="N2766">
        <v>1.3</v>
      </c>
      <c r="O2766" t="s">
        <v>28</v>
      </c>
      <c r="P2766">
        <v>0</v>
      </c>
      <c r="Q2766">
        <v>2</v>
      </c>
      <c r="R2766">
        <v>8</v>
      </c>
      <c r="S2766">
        <v>81.5</v>
      </c>
      <c r="T2766">
        <v>54.9</v>
      </c>
      <c r="U2766">
        <v>57</v>
      </c>
      <c r="V2766">
        <f t="shared" si="236"/>
        <v>2.1000000000000014</v>
      </c>
      <c r="W2766" t="str">
        <f t="shared" si="237"/>
        <v>Monitor</v>
      </c>
      <c r="X2766" t="str">
        <f t="shared" si="238"/>
        <v>Normal</v>
      </c>
      <c r="Y2766" t="str">
        <f t="shared" si="235"/>
        <v>Local</v>
      </c>
      <c r="Z2766" t="str">
        <f t="shared" si="234"/>
        <v>At-Risk</v>
      </c>
      <c r="AA2766" t="s">
        <v>29</v>
      </c>
      <c r="AB2766">
        <v>0</v>
      </c>
    </row>
    <row r="2767" spans="1:28" x14ac:dyDescent="0.3">
      <c r="A2767">
        <v>12</v>
      </c>
      <c r="B2767" t="s">
        <v>38</v>
      </c>
      <c r="C2767">
        <v>6</v>
      </c>
      <c r="D2767" t="s">
        <v>48</v>
      </c>
      <c r="E2767" t="s">
        <v>30</v>
      </c>
      <c r="F2767">
        <v>3</v>
      </c>
      <c r="G2767">
        <v>0</v>
      </c>
      <c r="H2767" t="s">
        <v>40</v>
      </c>
      <c r="I2767">
        <v>1340089</v>
      </c>
      <c r="J2767" t="s">
        <v>32</v>
      </c>
      <c r="K2767" t="s">
        <v>27</v>
      </c>
      <c r="L2767">
        <v>1</v>
      </c>
      <c r="M2767">
        <v>0</v>
      </c>
      <c r="O2767" t="s">
        <v>28</v>
      </c>
      <c r="P2767">
        <v>0</v>
      </c>
      <c r="Q2767">
        <v>3</v>
      </c>
      <c r="R2767">
        <v>17.5</v>
      </c>
      <c r="S2767">
        <v>96.4</v>
      </c>
      <c r="T2767">
        <v>47.4</v>
      </c>
      <c r="U2767">
        <v>75</v>
      </c>
      <c r="V2767">
        <f t="shared" si="236"/>
        <v>27.6</v>
      </c>
      <c r="W2767" t="str">
        <f t="shared" si="237"/>
        <v>Monitor</v>
      </c>
      <c r="X2767" t="str">
        <f t="shared" si="238"/>
        <v>Surge</v>
      </c>
      <c r="Y2767" t="str">
        <f t="shared" si="235"/>
        <v>Local</v>
      </c>
      <c r="Z2767" t="str">
        <f t="shared" si="234"/>
        <v>Healthy</v>
      </c>
      <c r="AA2767" t="s">
        <v>42</v>
      </c>
      <c r="AB2767">
        <v>0</v>
      </c>
    </row>
    <row r="2768" spans="1:28" x14ac:dyDescent="0.3">
      <c r="A2768">
        <v>14</v>
      </c>
      <c r="B2768" t="s">
        <v>22</v>
      </c>
      <c r="C2768">
        <v>8</v>
      </c>
      <c r="D2768" t="s">
        <v>23</v>
      </c>
      <c r="E2768" t="s">
        <v>30</v>
      </c>
      <c r="F2768">
        <v>3</v>
      </c>
      <c r="G2768">
        <v>0</v>
      </c>
      <c r="H2768" t="s">
        <v>25</v>
      </c>
      <c r="I2768">
        <v>627006</v>
      </c>
      <c r="J2768" t="s">
        <v>37</v>
      </c>
      <c r="K2768" t="s">
        <v>37</v>
      </c>
      <c r="L2768">
        <v>1</v>
      </c>
      <c r="M2768">
        <v>1</v>
      </c>
      <c r="N2768">
        <v>3.2</v>
      </c>
      <c r="O2768" t="s">
        <v>28</v>
      </c>
      <c r="P2768">
        <v>0</v>
      </c>
      <c r="Q2768">
        <v>3</v>
      </c>
      <c r="R2768">
        <v>19.5</v>
      </c>
      <c r="S2768">
        <v>83.9</v>
      </c>
      <c r="T2768">
        <v>62.5</v>
      </c>
      <c r="U2768">
        <v>74.099999999999994</v>
      </c>
      <c r="V2768">
        <f t="shared" si="236"/>
        <v>11.599999999999994</v>
      </c>
      <c r="W2768" t="str">
        <f t="shared" si="237"/>
        <v>Monitor</v>
      </c>
      <c r="X2768" t="str">
        <f t="shared" si="238"/>
        <v>Surge</v>
      </c>
      <c r="Y2768" t="str">
        <f t="shared" si="235"/>
        <v>Local</v>
      </c>
      <c r="Z2768" t="str">
        <f t="shared" si="234"/>
        <v>At-Risk</v>
      </c>
      <c r="AA2768" t="s">
        <v>33</v>
      </c>
      <c r="AB2768">
        <v>0</v>
      </c>
    </row>
    <row r="2769" spans="1:28" x14ac:dyDescent="0.3">
      <c r="A2769">
        <v>18</v>
      </c>
      <c r="B2769" t="s">
        <v>38</v>
      </c>
      <c r="C2769">
        <v>12</v>
      </c>
      <c r="D2769" t="s">
        <v>39</v>
      </c>
      <c r="E2769" t="s">
        <v>30</v>
      </c>
      <c r="F2769">
        <v>5</v>
      </c>
      <c r="G2769">
        <v>0</v>
      </c>
      <c r="H2769" t="s">
        <v>34</v>
      </c>
      <c r="I2769">
        <v>98973</v>
      </c>
      <c r="J2769" t="s">
        <v>32</v>
      </c>
      <c r="K2769" t="s">
        <v>35</v>
      </c>
      <c r="L2769">
        <v>0</v>
      </c>
      <c r="M2769">
        <v>0</v>
      </c>
      <c r="N2769">
        <v>0.2</v>
      </c>
      <c r="O2769" t="s">
        <v>28</v>
      </c>
      <c r="P2769">
        <v>0</v>
      </c>
      <c r="Q2769">
        <v>3</v>
      </c>
      <c r="R2769">
        <v>11.9</v>
      </c>
      <c r="S2769">
        <v>80.2</v>
      </c>
      <c r="T2769">
        <v>31.6</v>
      </c>
      <c r="U2769">
        <v>50.5</v>
      </c>
      <c r="V2769">
        <f t="shared" si="236"/>
        <v>18.899999999999999</v>
      </c>
      <c r="W2769" t="str">
        <f t="shared" si="237"/>
        <v>Monitor</v>
      </c>
      <c r="X2769" t="str">
        <f t="shared" si="238"/>
        <v>Surge</v>
      </c>
      <c r="Y2769" t="str">
        <f t="shared" si="235"/>
        <v>Local</v>
      </c>
      <c r="Z2769" t="str">
        <f t="shared" si="234"/>
        <v>At-Risk</v>
      </c>
      <c r="AA2769" t="s">
        <v>29</v>
      </c>
      <c r="AB2769">
        <v>0</v>
      </c>
    </row>
    <row r="2770" spans="1:28" x14ac:dyDescent="0.3">
      <c r="A2770">
        <v>13</v>
      </c>
      <c r="B2770" t="s">
        <v>22</v>
      </c>
      <c r="C2770">
        <v>9</v>
      </c>
      <c r="D2770" t="s">
        <v>23</v>
      </c>
      <c r="E2770" t="s">
        <v>24</v>
      </c>
      <c r="F2770">
        <v>3</v>
      </c>
      <c r="G2770">
        <v>0</v>
      </c>
      <c r="H2770" t="s">
        <v>40</v>
      </c>
      <c r="I2770">
        <v>1087330</v>
      </c>
      <c r="J2770" t="s">
        <v>32</v>
      </c>
      <c r="K2770" t="s">
        <v>27</v>
      </c>
      <c r="L2770">
        <v>0</v>
      </c>
      <c r="M2770">
        <v>0</v>
      </c>
      <c r="N2770">
        <v>11.9</v>
      </c>
      <c r="O2770" t="s">
        <v>49</v>
      </c>
      <c r="P2770">
        <v>1</v>
      </c>
      <c r="Q2770">
        <v>4</v>
      </c>
      <c r="R2770">
        <v>19.8</v>
      </c>
      <c r="S2770">
        <v>95.8</v>
      </c>
      <c r="T2770">
        <v>57.5</v>
      </c>
      <c r="U2770">
        <v>72</v>
      </c>
      <c r="V2770">
        <f t="shared" si="236"/>
        <v>14.5</v>
      </c>
      <c r="W2770" t="str">
        <f t="shared" si="237"/>
        <v>Monitor</v>
      </c>
      <c r="X2770" t="str">
        <f t="shared" si="238"/>
        <v>Surge</v>
      </c>
      <c r="Y2770" t="str">
        <f t="shared" si="235"/>
        <v>Commuter</v>
      </c>
      <c r="Z2770" t="str">
        <f t="shared" si="234"/>
        <v>Healthy</v>
      </c>
      <c r="AA2770" t="s">
        <v>33</v>
      </c>
      <c r="AB2770">
        <v>0</v>
      </c>
    </row>
    <row r="2771" spans="1:28" x14ac:dyDescent="0.3">
      <c r="A2771">
        <v>15</v>
      </c>
      <c r="B2771" t="s">
        <v>38</v>
      </c>
      <c r="C2771">
        <v>9</v>
      </c>
      <c r="D2771" t="s">
        <v>23</v>
      </c>
      <c r="E2771" t="s">
        <v>24</v>
      </c>
      <c r="F2771">
        <v>7</v>
      </c>
      <c r="G2771">
        <v>0</v>
      </c>
      <c r="H2771" t="s">
        <v>25</v>
      </c>
      <c r="I2771">
        <v>476578</v>
      </c>
      <c r="J2771" t="s">
        <v>41</v>
      </c>
      <c r="K2771" t="s">
        <v>37</v>
      </c>
      <c r="L2771">
        <v>1</v>
      </c>
      <c r="M2771">
        <v>0</v>
      </c>
      <c r="N2771">
        <v>4.8</v>
      </c>
      <c r="O2771" t="s">
        <v>28</v>
      </c>
      <c r="P2771">
        <v>0</v>
      </c>
      <c r="Q2771">
        <v>1</v>
      </c>
      <c r="R2771">
        <v>19</v>
      </c>
      <c r="S2771">
        <v>86.6</v>
      </c>
      <c r="T2771">
        <v>57.2</v>
      </c>
      <c r="U2771">
        <v>64.5</v>
      </c>
      <c r="V2771">
        <f t="shared" si="236"/>
        <v>7.2999999999999972</v>
      </c>
      <c r="W2771" t="str">
        <f t="shared" si="237"/>
        <v>Monitor</v>
      </c>
      <c r="X2771" t="str">
        <f t="shared" si="238"/>
        <v>Normal</v>
      </c>
      <c r="Y2771" t="str">
        <f t="shared" si="235"/>
        <v>Local</v>
      </c>
      <c r="Z2771" t="str">
        <f t="shared" ref="Z2771:Z2828" si="239">IF(S2771&gt;=90, "Healthy", IF(S2771&gt;75, "At-Risk", "Chronic Absenteeism"))</f>
        <v>At-Risk</v>
      </c>
      <c r="AA2771" t="s">
        <v>33</v>
      </c>
      <c r="AB2771">
        <v>0</v>
      </c>
    </row>
    <row r="2772" spans="1:28" x14ac:dyDescent="0.3">
      <c r="A2772">
        <v>16</v>
      </c>
      <c r="B2772" t="s">
        <v>22</v>
      </c>
      <c r="C2772">
        <v>11</v>
      </c>
      <c r="D2772" t="s">
        <v>23</v>
      </c>
      <c r="E2772" t="s">
        <v>30</v>
      </c>
      <c r="F2772">
        <v>4</v>
      </c>
      <c r="G2772">
        <v>0</v>
      </c>
      <c r="H2772" t="s">
        <v>25</v>
      </c>
      <c r="I2772">
        <v>573464</v>
      </c>
      <c r="J2772" t="s">
        <v>41</v>
      </c>
      <c r="K2772" t="s">
        <v>26</v>
      </c>
      <c r="L2772">
        <v>1</v>
      </c>
      <c r="M2772">
        <v>1</v>
      </c>
      <c r="N2772">
        <v>0.5</v>
      </c>
      <c r="O2772" t="s">
        <v>28</v>
      </c>
      <c r="P2772">
        <v>0</v>
      </c>
      <c r="Q2772">
        <v>3</v>
      </c>
      <c r="R2772">
        <v>15</v>
      </c>
      <c r="S2772">
        <v>87.4</v>
      </c>
      <c r="T2772">
        <v>74.900000000000006</v>
      </c>
      <c r="U2772">
        <v>80</v>
      </c>
      <c r="V2772">
        <f t="shared" si="236"/>
        <v>5.0999999999999943</v>
      </c>
      <c r="W2772" t="str">
        <f t="shared" si="237"/>
        <v>Monitor</v>
      </c>
      <c r="X2772" t="str">
        <f t="shared" si="238"/>
        <v>Normal</v>
      </c>
      <c r="Y2772" t="str">
        <f t="shared" si="235"/>
        <v>Local</v>
      </c>
      <c r="Z2772" t="str">
        <f t="shared" si="239"/>
        <v>At-Risk</v>
      </c>
      <c r="AA2772" t="s">
        <v>42</v>
      </c>
      <c r="AB2772">
        <v>0</v>
      </c>
    </row>
    <row r="2773" spans="1:28" x14ac:dyDescent="0.3">
      <c r="A2773">
        <v>18</v>
      </c>
      <c r="B2773" t="s">
        <v>38</v>
      </c>
      <c r="C2773">
        <v>12</v>
      </c>
      <c r="D2773" t="s">
        <v>48</v>
      </c>
      <c r="E2773" t="s">
        <v>24</v>
      </c>
      <c r="F2773">
        <v>3</v>
      </c>
      <c r="G2773">
        <v>0</v>
      </c>
      <c r="H2773" t="s">
        <v>40</v>
      </c>
      <c r="I2773">
        <v>1293985</v>
      </c>
      <c r="J2773" t="s">
        <v>31</v>
      </c>
      <c r="K2773" t="s">
        <v>37</v>
      </c>
      <c r="L2773">
        <v>0</v>
      </c>
      <c r="M2773">
        <v>0</v>
      </c>
      <c r="N2773">
        <v>3.4</v>
      </c>
      <c r="O2773" t="s">
        <v>28</v>
      </c>
      <c r="P2773">
        <v>0</v>
      </c>
      <c r="Q2773">
        <v>5</v>
      </c>
      <c r="R2773">
        <v>18.600000000000001</v>
      </c>
      <c r="S2773">
        <v>76</v>
      </c>
      <c r="T2773">
        <v>67.2</v>
      </c>
      <c r="U2773">
        <v>70.099999999999994</v>
      </c>
      <c r="V2773">
        <f t="shared" si="236"/>
        <v>2.8999999999999915</v>
      </c>
      <c r="W2773" t="str">
        <f t="shared" si="237"/>
        <v>Monitor</v>
      </c>
      <c r="X2773" t="str">
        <f t="shared" si="238"/>
        <v>Normal</v>
      </c>
      <c r="Y2773" t="str">
        <f t="shared" ref="Y2773:Y2830" si="240">IF(N2773&lt;5,"Local",IF(N2773&lt;=15,"Commuter","Distant"))</f>
        <v>Local</v>
      </c>
      <c r="Z2773" t="str">
        <f t="shared" si="239"/>
        <v>At-Risk</v>
      </c>
      <c r="AA2773" t="s">
        <v>33</v>
      </c>
      <c r="AB2773">
        <v>0</v>
      </c>
    </row>
    <row r="2774" spans="1:28" x14ac:dyDescent="0.3">
      <c r="A2774">
        <v>14</v>
      </c>
      <c r="B2774" t="s">
        <v>46</v>
      </c>
      <c r="C2774">
        <v>8</v>
      </c>
      <c r="D2774" t="s">
        <v>39</v>
      </c>
      <c r="E2774" t="s">
        <v>30</v>
      </c>
      <c r="F2774">
        <v>3</v>
      </c>
      <c r="G2774">
        <v>0</v>
      </c>
      <c r="H2774" t="s">
        <v>40</v>
      </c>
      <c r="I2774">
        <v>1117784</v>
      </c>
      <c r="J2774" t="s">
        <v>37</v>
      </c>
      <c r="K2774" t="s">
        <v>27</v>
      </c>
      <c r="L2774">
        <v>0</v>
      </c>
      <c r="M2774">
        <v>1</v>
      </c>
      <c r="N2774">
        <v>1.4</v>
      </c>
      <c r="O2774" t="s">
        <v>28</v>
      </c>
      <c r="P2774">
        <v>1</v>
      </c>
      <c r="Q2774">
        <v>4</v>
      </c>
      <c r="R2774">
        <v>15.1</v>
      </c>
      <c r="S2774">
        <v>80</v>
      </c>
      <c r="T2774">
        <v>73.400000000000006</v>
      </c>
      <c r="U2774">
        <v>70.3</v>
      </c>
      <c r="V2774">
        <f t="shared" si="236"/>
        <v>-3.1000000000000085</v>
      </c>
      <c r="W2774" t="str">
        <f t="shared" si="237"/>
        <v>Monitor</v>
      </c>
      <c r="X2774" t="str">
        <f t="shared" si="238"/>
        <v>Normal</v>
      </c>
      <c r="Y2774" t="str">
        <f t="shared" si="240"/>
        <v>Local</v>
      </c>
      <c r="Z2774" t="str">
        <f t="shared" si="239"/>
        <v>At-Risk</v>
      </c>
      <c r="AA2774" t="s">
        <v>33</v>
      </c>
      <c r="AB2774">
        <v>0</v>
      </c>
    </row>
    <row r="2775" spans="1:28" x14ac:dyDescent="0.3">
      <c r="A2775">
        <v>14</v>
      </c>
      <c r="B2775" t="s">
        <v>22</v>
      </c>
      <c r="C2775">
        <v>8</v>
      </c>
      <c r="D2775" t="s">
        <v>48</v>
      </c>
      <c r="E2775" t="s">
        <v>30</v>
      </c>
      <c r="F2775">
        <v>4</v>
      </c>
      <c r="G2775">
        <v>1</v>
      </c>
      <c r="H2775" t="s">
        <v>25</v>
      </c>
      <c r="I2775">
        <v>524217</v>
      </c>
      <c r="J2775" t="s">
        <v>31</v>
      </c>
      <c r="K2775" t="s">
        <v>27</v>
      </c>
      <c r="L2775">
        <v>1</v>
      </c>
      <c r="M2775">
        <v>1</v>
      </c>
      <c r="N2775">
        <v>2.5</v>
      </c>
      <c r="O2775" t="s">
        <v>28</v>
      </c>
      <c r="P2775">
        <v>1</v>
      </c>
      <c r="Q2775">
        <v>5</v>
      </c>
      <c r="R2775">
        <v>19.600000000000001</v>
      </c>
      <c r="S2775">
        <v>88</v>
      </c>
      <c r="T2775">
        <v>49.2</v>
      </c>
      <c r="U2775">
        <v>71.400000000000006</v>
      </c>
      <c r="V2775">
        <f t="shared" si="236"/>
        <v>22.200000000000003</v>
      </c>
      <c r="W2775" t="str">
        <f t="shared" si="237"/>
        <v>Monitor</v>
      </c>
      <c r="X2775" t="str">
        <f t="shared" si="238"/>
        <v>Surge</v>
      </c>
      <c r="Y2775" t="str">
        <f t="shared" si="240"/>
        <v>Local</v>
      </c>
      <c r="Z2775" t="str">
        <f t="shared" si="239"/>
        <v>At-Risk</v>
      </c>
      <c r="AA2775" t="s">
        <v>33</v>
      </c>
      <c r="AB2775">
        <v>0</v>
      </c>
    </row>
    <row r="2776" spans="1:28" x14ac:dyDescent="0.3">
      <c r="A2776">
        <v>14</v>
      </c>
      <c r="B2776" t="s">
        <v>38</v>
      </c>
      <c r="C2776">
        <v>10</v>
      </c>
      <c r="D2776" t="s">
        <v>23</v>
      </c>
      <c r="E2776" t="s">
        <v>30</v>
      </c>
      <c r="F2776">
        <v>6</v>
      </c>
      <c r="G2776">
        <v>0</v>
      </c>
      <c r="H2776" t="s">
        <v>36</v>
      </c>
      <c r="I2776">
        <v>239124</v>
      </c>
      <c r="J2776" t="s">
        <v>41</v>
      </c>
      <c r="K2776" t="s">
        <v>41</v>
      </c>
      <c r="L2776">
        <v>1</v>
      </c>
      <c r="M2776">
        <v>1</v>
      </c>
      <c r="N2776">
        <v>1.5</v>
      </c>
      <c r="O2776" t="s">
        <v>28</v>
      </c>
      <c r="P2776">
        <v>0</v>
      </c>
      <c r="Q2776">
        <v>4</v>
      </c>
      <c r="R2776">
        <v>13.7</v>
      </c>
      <c r="S2776">
        <v>84.5</v>
      </c>
      <c r="T2776">
        <v>51.9</v>
      </c>
      <c r="U2776">
        <v>67.8</v>
      </c>
      <c r="V2776">
        <f t="shared" si="236"/>
        <v>15.899999999999999</v>
      </c>
      <c r="W2776" t="str">
        <f t="shared" si="237"/>
        <v>Monitor</v>
      </c>
      <c r="X2776" t="str">
        <f t="shared" si="238"/>
        <v>Surge</v>
      </c>
      <c r="Y2776" t="str">
        <f t="shared" si="240"/>
        <v>Local</v>
      </c>
      <c r="Z2776" t="str">
        <f t="shared" si="239"/>
        <v>At-Risk</v>
      </c>
      <c r="AA2776" t="s">
        <v>33</v>
      </c>
      <c r="AB2776">
        <v>0</v>
      </c>
    </row>
    <row r="2777" spans="1:28" x14ac:dyDescent="0.3">
      <c r="A2777">
        <v>15</v>
      </c>
      <c r="B2777" t="s">
        <v>38</v>
      </c>
      <c r="C2777">
        <v>9</v>
      </c>
      <c r="D2777" t="s">
        <v>39</v>
      </c>
      <c r="E2777" t="s">
        <v>30</v>
      </c>
      <c r="F2777">
        <v>5</v>
      </c>
      <c r="G2777">
        <v>1</v>
      </c>
      <c r="H2777" t="s">
        <v>36</v>
      </c>
      <c r="I2777">
        <v>298699</v>
      </c>
      <c r="J2777" t="s">
        <v>37</v>
      </c>
      <c r="K2777" t="s">
        <v>26</v>
      </c>
      <c r="L2777">
        <v>0</v>
      </c>
      <c r="M2777">
        <v>0</v>
      </c>
      <c r="N2777">
        <v>1.5</v>
      </c>
      <c r="O2777" t="s">
        <v>47</v>
      </c>
      <c r="P2777">
        <v>1</v>
      </c>
      <c r="Q2777">
        <v>2</v>
      </c>
      <c r="R2777">
        <v>14.2</v>
      </c>
      <c r="S2777">
        <v>94.5</v>
      </c>
      <c r="T2777">
        <v>43.6</v>
      </c>
      <c r="U2777">
        <v>52.5</v>
      </c>
      <c r="V2777">
        <f t="shared" si="236"/>
        <v>8.8999999999999986</v>
      </c>
      <c r="W2777" t="str">
        <f t="shared" si="237"/>
        <v>Monitor</v>
      </c>
      <c r="X2777" t="str">
        <f t="shared" si="238"/>
        <v>Normal</v>
      </c>
      <c r="Y2777" t="str">
        <f t="shared" si="240"/>
        <v>Local</v>
      </c>
      <c r="Z2777" t="str">
        <f t="shared" si="239"/>
        <v>Healthy</v>
      </c>
      <c r="AA2777" t="s">
        <v>29</v>
      </c>
      <c r="AB2777">
        <v>0</v>
      </c>
    </row>
    <row r="2778" spans="1:28" x14ac:dyDescent="0.3">
      <c r="A2778">
        <v>17</v>
      </c>
      <c r="B2778" t="s">
        <v>38</v>
      </c>
      <c r="C2778">
        <v>11</v>
      </c>
      <c r="D2778" t="s">
        <v>39</v>
      </c>
      <c r="E2778" t="s">
        <v>24</v>
      </c>
      <c r="F2778">
        <v>2</v>
      </c>
      <c r="G2778">
        <v>0</v>
      </c>
      <c r="H2778" t="s">
        <v>36</v>
      </c>
      <c r="I2778">
        <v>229819</v>
      </c>
      <c r="J2778" t="s">
        <v>37</v>
      </c>
      <c r="K2778" t="s">
        <v>26</v>
      </c>
      <c r="L2778">
        <v>0</v>
      </c>
      <c r="M2778">
        <v>0</v>
      </c>
      <c r="N2778">
        <v>15.8</v>
      </c>
      <c r="O2778" t="s">
        <v>47</v>
      </c>
      <c r="P2778">
        <v>0</v>
      </c>
      <c r="Q2778">
        <v>2</v>
      </c>
      <c r="R2778">
        <v>7</v>
      </c>
      <c r="S2778">
        <v>71</v>
      </c>
      <c r="T2778">
        <v>60.3</v>
      </c>
      <c r="U2778">
        <v>69.900000000000006</v>
      </c>
      <c r="V2778">
        <f t="shared" si="236"/>
        <v>9.6000000000000085</v>
      </c>
      <c r="W2778" t="str">
        <f t="shared" si="237"/>
        <v>Monitor</v>
      </c>
      <c r="X2778" t="str">
        <f t="shared" si="238"/>
        <v>Normal</v>
      </c>
      <c r="Y2778" t="str">
        <f t="shared" si="240"/>
        <v>Distant</v>
      </c>
      <c r="Z2778" t="str">
        <f t="shared" si="239"/>
        <v>Chronic Absenteeism</v>
      </c>
      <c r="AA2778" t="s">
        <v>33</v>
      </c>
      <c r="AB2778">
        <v>0</v>
      </c>
    </row>
    <row r="2779" spans="1:28" x14ac:dyDescent="0.3">
      <c r="A2779">
        <v>12</v>
      </c>
      <c r="B2779" t="s">
        <v>38</v>
      </c>
      <c r="C2779">
        <v>8</v>
      </c>
      <c r="D2779" t="s">
        <v>23</v>
      </c>
      <c r="E2779" t="s">
        <v>30</v>
      </c>
      <c r="F2779">
        <v>4</v>
      </c>
      <c r="G2779">
        <v>0</v>
      </c>
      <c r="H2779" t="s">
        <v>34</v>
      </c>
      <c r="I2779">
        <v>138569</v>
      </c>
      <c r="J2779" t="s">
        <v>37</v>
      </c>
      <c r="K2779" t="s">
        <v>32</v>
      </c>
      <c r="L2779">
        <v>1</v>
      </c>
      <c r="M2779">
        <v>1</v>
      </c>
      <c r="N2779">
        <v>1.9</v>
      </c>
      <c r="O2779" t="s">
        <v>28</v>
      </c>
      <c r="P2779">
        <v>0</v>
      </c>
      <c r="Q2779">
        <v>2</v>
      </c>
      <c r="R2779">
        <v>16.399999999999999</v>
      </c>
      <c r="S2779">
        <v>73.8</v>
      </c>
      <c r="T2779">
        <v>51.2</v>
      </c>
      <c r="U2779">
        <v>63.3</v>
      </c>
      <c r="V2779">
        <f t="shared" si="236"/>
        <v>12.099999999999994</v>
      </c>
      <c r="W2779" t="str">
        <f t="shared" si="237"/>
        <v>Monitor</v>
      </c>
      <c r="X2779" t="str">
        <f t="shared" si="238"/>
        <v>Surge</v>
      </c>
      <c r="Y2779" t="str">
        <f t="shared" si="240"/>
        <v>Local</v>
      </c>
      <c r="Z2779" t="str">
        <f t="shared" si="239"/>
        <v>Chronic Absenteeism</v>
      </c>
      <c r="AA2779" t="s">
        <v>33</v>
      </c>
      <c r="AB2779">
        <v>0</v>
      </c>
    </row>
    <row r="2780" spans="1:28" x14ac:dyDescent="0.3">
      <c r="A2780">
        <v>12</v>
      </c>
      <c r="B2780" t="s">
        <v>22</v>
      </c>
      <c r="C2780">
        <v>7</v>
      </c>
      <c r="D2780" t="s">
        <v>39</v>
      </c>
      <c r="E2780" t="s">
        <v>30</v>
      </c>
      <c r="F2780">
        <v>5</v>
      </c>
      <c r="G2780">
        <v>0</v>
      </c>
      <c r="H2780" t="s">
        <v>36</v>
      </c>
      <c r="I2780">
        <v>288995</v>
      </c>
      <c r="J2780" t="s">
        <v>32</v>
      </c>
      <c r="K2780" t="s">
        <v>32</v>
      </c>
      <c r="L2780">
        <v>1</v>
      </c>
      <c r="M2780">
        <v>0</v>
      </c>
      <c r="N2780">
        <v>2.9</v>
      </c>
      <c r="O2780" t="s">
        <v>28</v>
      </c>
      <c r="P2780">
        <v>0</v>
      </c>
      <c r="Q2780">
        <v>4</v>
      </c>
      <c r="R2780">
        <v>8.1999999999999993</v>
      </c>
      <c r="S2780">
        <v>91.1</v>
      </c>
      <c r="T2780">
        <v>57.4</v>
      </c>
      <c r="U2780">
        <v>68.400000000000006</v>
      </c>
      <c r="V2780">
        <f t="shared" si="236"/>
        <v>11.000000000000007</v>
      </c>
      <c r="W2780" t="str">
        <f t="shared" si="237"/>
        <v>Monitor</v>
      </c>
      <c r="X2780" t="str">
        <f t="shared" si="238"/>
        <v>Surge</v>
      </c>
      <c r="Y2780" t="str">
        <f t="shared" si="240"/>
        <v>Local</v>
      </c>
      <c r="Z2780" t="str">
        <f t="shared" si="239"/>
        <v>Healthy</v>
      </c>
      <c r="AA2780" t="s">
        <v>33</v>
      </c>
      <c r="AB2780">
        <v>0</v>
      </c>
    </row>
    <row r="2781" spans="1:28" x14ac:dyDescent="0.3">
      <c r="A2781">
        <v>18</v>
      </c>
      <c r="B2781" t="s">
        <v>22</v>
      </c>
      <c r="C2781">
        <v>12</v>
      </c>
      <c r="D2781" t="s">
        <v>23</v>
      </c>
      <c r="E2781" t="s">
        <v>44</v>
      </c>
      <c r="F2781">
        <v>7</v>
      </c>
      <c r="G2781">
        <v>0</v>
      </c>
      <c r="H2781" t="s">
        <v>25</v>
      </c>
      <c r="I2781">
        <v>462941</v>
      </c>
      <c r="J2781" t="s">
        <v>32</v>
      </c>
      <c r="K2781" t="s">
        <v>35</v>
      </c>
      <c r="L2781">
        <v>0</v>
      </c>
      <c r="M2781">
        <v>1</v>
      </c>
      <c r="N2781">
        <v>3.1</v>
      </c>
      <c r="O2781" t="s">
        <v>28</v>
      </c>
      <c r="P2781">
        <v>0</v>
      </c>
      <c r="Q2781">
        <v>3</v>
      </c>
      <c r="R2781">
        <v>16.600000000000001</v>
      </c>
      <c r="S2781">
        <v>85</v>
      </c>
      <c r="T2781">
        <v>61.7</v>
      </c>
      <c r="U2781">
        <v>57.5</v>
      </c>
      <c r="V2781">
        <f t="shared" si="236"/>
        <v>-4.2000000000000028</v>
      </c>
      <c r="W2781" t="str">
        <f t="shared" si="237"/>
        <v>Monitor</v>
      </c>
      <c r="X2781" t="str">
        <f t="shared" si="238"/>
        <v>Normal</v>
      </c>
      <c r="Y2781" t="str">
        <f t="shared" si="240"/>
        <v>Local</v>
      </c>
      <c r="Z2781" t="str">
        <f t="shared" si="239"/>
        <v>At-Risk</v>
      </c>
      <c r="AA2781" t="s">
        <v>29</v>
      </c>
      <c r="AB2781">
        <v>0</v>
      </c>
    </row>
    <row r="2782" spans="1:28" x14ac:dyDescent="0.3">
      <c r="A2782">
        <v>15</v>
      </c>
      <c r="B2782" t="s">
        <v>22</v>
      </c>
      <c r="C2782">
        <v>11</v>
      </c>
      <c r="D2782" t="s">
        <v>48</v>
      </c>
      <c r="E2782" t="s">
        <v>24</v>
      </c>
      <c r="F2782">
        <v>5</v>
      </c>
      <c r="G2782">
        <v>0</v>
      </c>
      <c r="H2782" t="s">
        <v>34</v>
      </c>
      <c r="I2782">
        <v>124951</v>
      </c>
      <c r="J2782" t="s">
        <v>37</v>
      </c>
      <c r="K2782" t="s">
        <v>26</v>
      </c>
      <c r="L2782">
        <v>0</v>
      </c>
      <c r="M2782">
        <v>0</v>
      </c>
      <c r="N2782">
        <v>2.1</v>
      </c>
      <c r="O2782" t="s">
        <v>28</v>
      </c>
      <c r="P2782">
        <v>0</v>
      </c>
      <c r="Q2782">
        <v>3</v>
      </c>
      <c r="R2782">
        <v>11.2</v>
      </c>
      <c r="S2782">
        <v>79.2</v>
      </c>
      <c r="T2782">
        <v>62.7</v>
      </c>
      <c r="U2782">
        <v>54.6</v>
      </c>
      <c r="V2782">
        <f t="shared" si="236"/>
        <v>-8.1000000000000014</v>
      </c>
      <c r="W2782" t="str">
        <f t="shared" si="237"/>
        <v>Monitor</v>
      </c>
      <c r="X2782" t="str">
        <f t="shared" si="238"/>
        <v>Normal</v>
      </c>
      <c r="Y2782" t="str">
        <f t="shared" si="240"/>
        <v>Local</v>
      </c>
      <c r="Z2782" t="str">
        <f t="shared" si="239"/>
        <v>At-Risk</v>
      </c>
      <c r="AA2782" t="s">
        <v>29</v>
      </c>
      <c r="AB2782">
        <v>0</v>
      </c>
    </row>
    <row r="2783" spans="1:28" x14ac:dyDescent="0.3">
      <c r="A2783">
        <v>15</v>
      </c>
      <c r="B2783" t="s">
        <v>22</v>
      </c>
      <c r="C2783">
        <v>11</v>
      </c>
      <c r="D2783" t="s">
        <v>23</v>
      </c>
      <c r="E2783" t="s">
        <v>24</v>
      </c>
      <c r="F2783">
        <v>4</v>
      </c>
      <c r="G2783">
        <v>0</v>
      </c>
      <c r="H2783" t="s">
        <v>36</v>
      </c>
      <c r="I2783">
        <v>234253</v>
      </c>
      <c r="J2783" t="s">
        <v>26</v>
      </c>
      <c r="K2783" t="s">
        <v>43</v>
      </c>
      <c r="L2783">
        <v>0</v>
      </c>
      <c r="M2783">
        <v>0</v>
      </c>
      <c r="N2783">
        <v>6.8</v>
      </c>
      <c r="O2783" t="s">
        <v>47</v>
      </c>
      <c r="P2783">
        <v>0</v>
      </c>
      <c r="Q2783">
        <v>4</v>
      </c>
      <c r="R2783">
        <v>15.2</v>
      </c>
      <c r="S2783">
        <v>69.900000000000006</v>
      </c>
      <c r="T2783">
        <v>56.1</v>
      </c>
      <c r="U2783">
        <v>64.099999999999994</v>
      </c>
      <c r="V2783">
        <f t="shared" si="236"/>
        <v>7.9999999999999929</v>
      </c>
      <c r="W2783" t="str">
        <f t="shared" si="237"/>
        <v>Monitor</v>
      </c>
      <c r="X2783" t="str">
        <f t="shared" si="238"/>
        <v>Normal</v>
      </c>
      <c r="Y2783" t="str">
        <f t="shared" si="240"/>
        <v>Commuter</v>
      </c>
      <c r="Z2783" t="str">
        <f t="shared" si="239"/>
        <v>Chronic Absenteeism</v>
      </c>
      <c r="AA2783" t="s">
        <v>33</v>
      </c>
      <c r="AB2783">
        <v>0</v>
      </c>
    </row>
    <row r="2784" spans="1:28" x14ac:dyDescent="0.3">
      <c r="A2784">
        <v>10</v>
      </c>
      <c r="B2784" t="s">
        <v>22</v>
      </c>
      <c r="C2784">
        <v>6</v>
      </c>
      <c r="D2784" t="s">
        <v>39</v>
      </c>
      <c r="E2784" t="s">
        <v>24</v>
      </c>
      <c r="F2784">
        <v>2</v>
      </c>
      <c r="G2784">
        <v>0</v>
      </c>
      <c r="H2784" t="s">
        <v>36</v>
      </c>
      <c r="I2784">
        <v>219803</v>
      </c>
      <c r="J2784" t="s">
        <v>43</v>
      </c>
      <c r="K2784" t="s">
        <v>32</v>
      </c>
      <c r="L2784">
        <v>0</v>
      </c>
      <c r="M2784">
        <v>1</v>
      </c>
      <c r="N2784">
        <v>5.9</v>
      </c>
      <c r="O2784" t="s">
        <v>47</v>
      </c>
      <c r="P2784">
        <v>0</v>
      </c>
      <c r="Q2784">
        <v>4</v>
      </c>
      <c r="R2784">
        <v>21.2</v>
      </c>
      <c r="S2784">
        <v>83</v>
      </c>
      <c r="T2784">
        <v>50.3</v>
      </c>
      <c r="U2784">
        <v>56.3</v>
      </c>
      <c r="V2784">
        <f t="shared" si="236"/>
        <v>6</v>
      </c>
      <c r="W2784" t="str">
        <f t="shared" si="237"/>
        <v>Monitor</v>
      </c>
      <c r="X2784" t="str">
        <f t="shared" si="238"/>
        <v>Normal</v>
      </c>
      <c r="Y2784" t="str">
        <f t="shared" si="240"/>
        <v>Commuter</v>
      </c>
      <c r="Z2784" t="str">
        <f t="shared" si="239"/>
        <v>At-Risk</v>
      </c>
      <c r="AA2784" t="s">
        <v>29</v>
      </c>
      <c r="AB2784">
        <v>0</v>
      </c>
    </row>
    <row r="2785" spans="1:28" x14ac:dyDescent="0.3">
      <c r="A2785">
        <v>15</v>
      </c>
      <c r="B2785" t="s">
        <v>22</v>
      </c>
      <c r="C2785">
        <v>9</v>
      </c>
      <c r="D2785" t="s">
        <v>23</v>
      </c>
      <c r="E2785" t="s">
        <v>24</v>
      </c>
      <c r="F2785">
        <v>6</v>
      </c>
      <c r="G2785">
        <v>0</v>
      </c>
      <c r="H2785" t="s">
        <v>36</v>
      </c>
      <c r="I2785">
        <v>205874</v>
      </c>
      <c r="J2785" t="s">
        <v>41</v>
      </c>
      <c r="K2785" t="s">
        <v>27</v>
      </c>
      <c r="L2785">
        <v>1</v>
      </c>
      <c r="M2785">
        <v>1</v>
      </c>
      <c r="N2785">
        <v>3.1</v>
      </c>
      <c r="O2785" t="s">
        <v>28</v>
      </c>
      <c r="P2785">
        <v>1</v>
      </c>
      <c r="Q2785">
        <v>3</v>
      </c>
      <c r="R2785">
        <v>12.9</v>
      </c>
      <c r="S2785">
        <v>83.4</v>
      </c>
      <c r="T2785">
        <v>53</v>
      </c>
      <c r="U2785">
        <v>58.5</v>
      </c>
      <c r="V2785">
        <f t="shared" si="236"/>
        <v>5.5</v>
      </c>
      <c r="W2785" t="str">
        <f t="shared" si="237"/>
        <v>Monitor</v>
      </c>
      <c r="X2785" t="str">
        <f t="shared" si="238"/>
        <v>Normal</v>
      </c>
      <c r="Y2785" t="str">
        <f t="shared" si="240"/>
        <v>Local</v>
      </c>
      <c r="Z2785" t="str">
        <f t="shared" si="239"/>
        <v>At-Risk</v>
      </c>
      <c r="AA2785" t="s">
        <v>29</v>
      </c>
      <c r="AB2785">
        <v>0</v>
      </c>
    </row>
    <row r="2786" spans="1:28" x14ac:dyDescent="0.3">
      <c r="A2786">
        <v>15</v>
      </c>
      <c r="B2786" t="s">
        <v>22</v>
      </c>
      <c r="C2786">
        <v>11</v>
      </c>
      <c r="D2786" t="s">
        <v>39</v>
      </c>
      <c r="E2786" t="s">
        <v>30</v>
      </c>
      <c r="F2786">
        <v>4</v>
      </c>
      <c r="G2786">
        <v>0</v>
      </c>
      <c r="H2786" t="s">
        <v>34</v>
      </c>
      <c r="I2786">
        <v>64164</v>
      </c>
      <c r="J2786" t="s">
        <v>32</v>
      </c>
      <c r="K2786" t="s">
        <v>35</v>
      </c>
      <c r="L2786">
        <v>0</v>
      </c>
      <c r="M2786">
        <v>0</v>
      </c>
      <c r="N2786">
        <v>0.6</v>
      </c>
      <c r="O2786" t="s">
        <v>28</v>
      </c>
      <c r="P2786">
        <v>1</v>
      </c>
      <c r="Q2786">
        <v>4</v>
      </c>
      <c r="R2786">
        <v>23.5</v>
      </c>
      <c r="S2786">
        <v>84.5</v>
      </c>
      <c r="T2786">
        <v>65.2</v>
      </c>
      <c r="U2786">
        <v>62.4</v>
      </c>
      <c r="V2786">
        <f t="shared" si="236"/>
        <v>-2.8000000000000043</v>
      </c>
      <c r="W2786" t="str">
        <f t="shared" si="237"/>
        <v>Monitor</v>
      </c>
      <c r="X2786" t="str">
        <f t="shared" si="238"/>
        <v>Normal</v>
      </c>
      <c r="Y2786" t="str">
        <f t="shared" si="240"/>
        <v>Local</v>
      </c>
      <c r="Z2786" t="str">
        <f t="shared" si="239"/>
        <v>At-Risk</v>
      </c>
      <c r="AA2786" t="s">
        <v>33</v>
      </c>
      <c r="AB2786">
        <v>0</v>
      </c>
    </row>
    <row r="2787" spans="1:28" x14ac:dyDescent="0.3">
      <c r="A2787">
        <v>12</v>
      </c>
      <c r="B2787" t="s">
        <v>22</v>
      </c>
      <c r="C2787">
        <v>8</v>
      </c>
      <c r="D2787" t="s">
        <v>39</v>
      </c>
      <c r="E2787" t="s">
        <v>44</v>
      </c>
      <c r="F2787">
        <v>6</v>
      </c>
      <c r="G2787">
        <v>0</v>
      </c>
      <c r="H2787" t="s">
        <v>25</v>
      </c>
      <c r="I2787">
        <v>601986</v>
      </c>
      <c r="J2787" t="s">
        <v>41</v>
      </c>
      <c r="K2787" t="s">
        <v>37</v>
      </c>
      <c r="L2787">
        <v>1</v>
      </c>
      <c r="M2787">
        <v>1</v>
      </c>
      <c r="N2787">
        <v>1.1000000000000001</v>
      </c>
      <c r="O2787" t="s">
        <v>28</v>
      </c>
      <c r="P2787">
        <v>0</v>
      </c>
      <c r="Q2787">
        <v>3</v>
      </c>
      <c r="R2787">
        <v>14.1</v>
      </c>
      <c r="S2787">
        <v>88.6</v>
      </c>
      <c r="T2787">
        <v>59.6</v>
      </c>
      <c r="U2787">
        <v>62.4</v>
      </c>
      <c r="V2787">
        <f t="shared" si="236"/>
        <v>2.7999999999999972</v>
      </c>
      <c r="W2787" t="str">
        <f t="shared" si="237"/>
        <v>Monitor</v>
      </c>
      <c r="X2787" t="str">
        <f t="shared" si="238"/>
        <v>Normal</v>
      </c>
      <c r="Y2787" t="str">
        <f t="shared" si="240"/>
        <v>Local</v>
      </c>
      <c r="Z2787" t="str">
        <f t="shared" si="239"/>
        <v>At-Risk</v>
      </c>
      <c r="AA2787" t="s">
        <v>33</v>
      </c>
      <c r="AB2787">
        <v>0</v>
      </c>
    </row>
    <row r="2788" spans="1:28" x14ac:dyDescent="0.3">
      <c r="A2788">
        <v>15</v>
      </c>
      <c r="B2788" t="s">
        <v>38</v>
      </c>
      <c r="C2788">
        <v>9</v>
      </c>
      <c r="D2788" t="s">
        <v>23</v>
      </c>
      <c r="E2788" t="s">
        <v>24</v>
      </c>
      <c r="F2788">
        <v>6</v>
      </c>
      <c r="G2788">
        <v>0</v>
      </c>
      <c r="H2788" t="s">
        <v>25</v>
      </c>
      <c r="I2788">
        <v>634898</v>
      </c>
      <c r="J2788" t="s">
        <v>43</v>
      </c>
      <c r="K2788" t="s">
        <v>37</v>
      </c>
      <c r="L2788">
        <v>0</v>
      </c>
      <c r="M2788">
        <v>1</v>
      </c>
      <c r="N2788">
        <v>5.2</v>
      </c>
      <c r="O2788" t="s">
        <v>28</v>
      </c>
      <c r="P2788">
        <v>0</v>
      </c>
      <c r="Q2788">
        <v>4</v>
      </c>
      <c r="R2788">
        <v>10</v>
      </c>
      <c r="S2788">
        <v>100</v>
      </c>
      <c r="T2788">
        <v>67</v>
      </c>
      <c r="U2788">
        <v>72.3</v>
      </c>
      <c r="V2788">
        <f t="shared" si="236"/>
        <v>5.2999999999999972</v>
      </c>
      <c r="W2788" t="str">
        <f t="shared" si="237"/>
        <v>Monitor</v>
      </c>
      <c r="X2788" t="str">
        <f t="shared" si="238"/>
        <v>Normal</v>
      </c>
      <c r="Y2788" t="str">
        <f t="shared" si="240"/>
        <v>Commuter</v>
      </c>
      <c r="Z2788" t="str">
        <f t="shared" si="239"/>
        <v>Healthy</v>
      </c>
      <c r="AA2788" t="s">
        <v>33</v>
      </c>
      <c r="AB2788">
        <v>0</v>
      </c>
    </row>
    <row r="2789" spans="1:28" x14ac:dyDescent="0.3">
      <c r="A2789">
        <v>13</v>
      </c>
      <c r="B2789" t="s">
        <v>38</v>
      </c>
      <c r="C2789">
        <v>8</v>
      </c>
      <c r="D2789" t="s">
        <v>23</v>
      </c>
      <c r="E2789" t="s">
        <v>30</v>
      </c>
      <c r="F2789">
        <v>3</v>
      </c>
      <c r="G2789">
        <v>0</v>
      </c>
      <c r="H2789" t="s">
        <v>25</v>
      </c>
      <c r="I2789">
        <v>637481</v>
      </c>
      <c r="J2789" t="s">
        <v>43</v>
      </c>
      <c r="K2789" t="s">
        <v>26</v>
      </c>
      <c r="L2789">
        <v>0</v>
      </c>
      <c r="M2789">
        <v>1</v>
      </c>
      <c r="N2789">
        <v>7.4</v>
      </c>
      <c r="O2789" t="s">
        <v>28</v>
      </c>
      <c r="P2789">
        <v>0</v>
      </c>
      <c r="Q2789">
        <v>3</v>
      </c>
      <c r="R2789">
        <v>13</v>
      </c>
      <c r="S2789">
        <v>89.1</v>
      </c>
      <c r="T2789">
        <v>57.3</v>
      </c>
      <c r="U2789">
        <v>71.900000000000006</v>
      </c>
      <c r="V2789">
        <f t="shared" si="236"/>
        <v>14.600000000000009</v>
      </c>
      <c r="W2789" t="str">
        <f t="shared" si="237"/>
        <v>Monitor</v>
      </c>
      <c r="X2789" t="str">
        <f t="shared" si="238"/>
        <v>Surge</v>
      </c>
      <c r="Y2789" t="str">
        <f t="shared" si="240"/>
        <v>Commuter</v>
      </c>
      <c r="Z2789" t="str">
        <f t="shared" si="239"/>
        <v>At-Risk</v>
      </c>
      <c r="AA2789" t="s">
        <v>33</v>
      </c>
      <c r="AB2789">
        <v>0</v>
      </c>
    </row>
    <row r="2790" spans="1:28" x14ac:dyDescent="0.3">
      <c r="A2790">
        <v>16</v>
      </c>
      <c r="B2790" t="s">
        <v>22</v>
      </c>
      <c r="C2790">
        <v>12</v>
      </c>
      <c r="D2790" t="s">
        <v>39</v>
      </c>
      <c r="E2790" t="s">
        <v>44</v>
      </c>
      <c r="F2790">
        <v>3</v>
      </c>
      <c r="G2790">
        <v>0</v>
      </c>
      <c r="H2790" t="s">
        <v>34</v>
      </c>
      <c r="I2790">
        <v>82577</v>
      </c>
      <c r="J2790" t="s">
        <v>37</v>
      </c>
      <c r="K2790" t="s">
        <v>26</v>
      </c>
      <c r="L2790">
        <v>1</v>
      </c>
      <c r="M2790">
        <v>0</v>
      </c>
      <c r="N2790">
        <v>6.1</v>
      </c>
      <c r="O2790" t="s">
        <v>47</v>
      </c>
      <c r="P2790">
        <v>1</v>
      </c>
      <c r="Q2790">
        <v>2</v>
      </c>
      <c r="R2790">
        <v>14.5</v>
      </c>
      <c r="S2790">
        <v>86.2</v>
      </c>
      <c r="T2790">
        <v>47.7</v>
      </c>
      <c r="U2790">
        <v>60.4</v>
      </c>
      <c r="V2790">
        <f t="shared" si="236"/>
        <v>12.699999999999996</v>
      </c>
      <c r="W2790" t="str">
        <f t="shared" si="237"/>
        <v>Monitor</v>
      </c>
      <c r="X2790" t="str">
        <f t="shared" si="238"/>
        <v>Surge</v>
      </c>
      <c r="Y2790" t="str">
        <f t="shared" si="240"/>
        <v>Commuter</v>
      </c>
      <c r="Z2790" t="str">
        <f t="shared" si="239"/>
        <v>At-Risk</v>
      </c>
      <c r="AA2790" t="s">
        <v>33</v>
      </c>
      <c r="AB2790">
        <v>0</v>
      </c>
    </row>
    <row r="2791" spans="1:28" x14ac:dyDescent="0.3">
      <c r="A2791">
        <v>12</v>
      </c>
      <c r="B2791" t="s">
        <v>22</v>
      </c>
      <c r="C2791">
        <v>7</v>
      </c>
      <c r="D2791" t="s">
        <v>48</v>
      </c>
      <c r="E2791" t="s">
        <v>30</v>
      </c>
      <c r="F2791">
        <v>5</v>
      </c>
      <c r="G2791">
        <v>0</v>
      </c>
      <c r="H2791" t="s">
        <v>45</v>
      </c>
      <c r="I2791">
        <v>2461918</v>
      </c>
      <c r="J2791" t="s">
        <v>31</v>
      </c>
      <c r="K2791" t="s">
        <v>27</v>
      </c>
      <c r="L2791">
        <v>0</v>
      </c>
      <c r="M2791">
        <v>1</v>
      </c>
      <c r="N2791">
        <v>1.9</v>
      </c>
      <c r="O2791" t="s">
        <v>47</v>
      </c>
      <c r="P2791">
        <v>0</v>
      </c>
      <c r="Q2791">
        <v>4</v>
      </c>
      <c r="R2791">
        <v>7.7</v>
      </c>
      <c r="S2791">
        <v>100</v>
      </c>
      <c r="T2791">
        <v>63.7</v>
      </c>
      <c r="U2791">
        <v>54.6</v>
      </c>
      <c r="V2791">
        <f t="shared" si="236"/>
        <v>-9.1000000000000014</v>
      </c>
      <c r="W2791" t="str">
        <f t="shared" si="237"/>
        <v>Monitor</v>
      </c>
      <c r="X2791" t="str">
        <f t="shared" si="238"/>
        <v>Normal</v>
      </c>
      <c r="Y2791" t="str">
        <f t="shared" si="240"/>
        <v>Local</v>
      </c>
      <c r="Z2791" t="str">
        <f t="shared" si="239"/>
        <v>Healthy</v>
      </c>
      <c r="AA2791" t="s">
        <v>29</v>
      </c>
      <c r="AB2791">
        <v>0</v>
      </c>
    </row>
    <row r="2792" spans="1:28" x14ac:dyDescent="0.3">
      <c r="A2792">
        <v>10</v>
      </c>
      <c r="B2792" t="s">
        <v>38</v>
      </c>
      <c r="C2792">
        <v>6</v>
      </c>
      <c r="D2792" t="s">
        <v>23</v>
      </c>
      <c r="E2792" t="s">
        <v>30</v>
      </c>
      <c r="F2792">
        <v>7</v>
      </c>
      <c r="G2792">
        <v>0</v>
      </c>
      <c r="H2792" t="s">
        <v>34</v>
      </c>
      <c r="I2792">
        <v>154277</v>
      </c>
      <c r="J2792" t="s">
        <v>31</v>
      </c>
      <c r="K2792" t="s">
        <v>43</v>
      </c>
      <c r="L2792">
        <v>1</v>
      </c>
      <c r="M2792">
        <v>0</v>
      </c>
      <c r="N2792">
        <v>0.2</v>
      </c>
      <c r="O2792" t="s">
        <v>28</v>
      </c>
      <c r="P2792">
        <v>0</v>
      </c>
      <c r="Q2792">
        <v>3</v>
      </c>
      <c r="R2792">
        <v>17</v>
      </c>
      <c r="S2792">
        <v>86.3</v>
      </c>
      <c r="T2792">
        <v>49.9</v>
      </c>
      <c r="U2792">
        <v>68.8</v>
      </c>
      <c r="V2792">
        <f t="shared" si="236"/>
        <v>18.899999999999999</v>
      </c>
      <c r="W2792" t="str">
        <f t="shared" si="237"/>
        <v>Monitor</v>
      </c>
      <c r="X2792" t="str">
        <f t="shared" si="238"/>
        <v>Surge</v>
      </c>
      <c r="Y2792" t="str">
        <f t="shared" si="240"/>
        <v>Local</v>
      </c>
      <c r="Z2792" t="str">
        <f t="shared" si="239"/>
        <v>At-Risk</v>
      </c>
      <c r="AA2792" t="s">
        <v>33</v>
      </c>
      <c r="AB2792">
        <v>0</v>
      </c>
    </row>
    <row r="2793" spans="1:28" x14ac:dyDescent="0.3">
      <c r="A2793">
        <v>14</v>
      </c>
      <c r="B2793" t="s">
        <v>22</v>
      </c>
      <c r="C2793">
        <v>8</v>
      </c>
      <c r="D2793" t="s">
        <v>23</v>
      </c>
      <c r="E2793" t="s">
        <v>24</v>
      </c>
      <c r="F2793">
        <v>4</v>
      </c>
      <c r="G2793">
        <v>0</v>
      </c>
      <c r="H2793" t="s">
        <v>36</v>
      </c>
      <c r="I2793">
        <v>222298</v>
      </c>
      <c r="J2793" t="s">
        <v>37</v>
      </c>
      <c r="K2793" t="s">
        <v>31</v>
      </c>
      <c r="L2793">
        <v>0</v>
      </c>
      <c r="M2793">
        <v>1</v>
      </c>
      <c r="N2793">
        <v>2.7</v>
      </c>
      <c r="O2793" t="s">
        <v>28</v>
      </c>
      <c r="P2793">
        <v>1</v>
      </c>
      <c r="Q2793">
        <v>3</v>
      </c>
      <c r="R2793">
        <v>10.5</v>
      </c>
      <c r="S2793">
        <v>93.3</v>
      </c>
      <c r="T2793">
        <v>48.7</v>
      </c>
      <c r="U2793">
        <v>41.8</v>
      </c>
      <c r="V2793">
        <f t="shared" si="236"/>
        <v>-6.9000000000000057</v>
      </c>
      <c r="W2793" t="str">
        <f t="shared" si="237"/>
        <v>Monitor</v>
      </c>
      <c r="X2793" t="str">
        <f t="shared" si="238"/>
        <v>Normal</v>
      </c>
      <c r="Y2793" t="str">
        <f t="shared" si="240"/>
        <v>Local</v>
      </c>
      <c r="Z2793" t="str">
        <f t="shared" si="239"/>
        <v>Healthy</v>
      </c>
      <c r="AA2793" t="s">
        <v>29</v>
      </c>
      <c r="AB2793">
        <v>0</v>
      </c>
    </row>
    <row r="2794" spans="1:28" x14ac:dyDescent="0.3">
      <c r="A2794">
        <v>12</v>
      </c>
      <c r="B2794" t="s">
        <v>22</v>
      </c>
      <c r="C2794">
        <v>7</v>
      </c>
      <c r="D2794" t="s">
        <v>48</v>
      </c>
      <c r="E2794" t="s">
        <v>24</v>
      </c>
      <c r="F2794">
        <v>5</v>
      </c>
      <c r="G2794">
        <v>0</v>
      </c>
      <c r="H2794" t="s">
        <v>36</v>
      </c>
      <c r="I2794">
        <v>343502</v>
      </c>
      <c r="J2794" t="s">
        <v>43</v>
      </c>
      <c r="K2794" t="s">
        <v>27</v>
      </c>
      <c r="L2794">
        <v>0</v>
      </c>
      <c r="M2794">
        <v>0</v>
      </c>
      <c r="N2794">
        <v>2.4</v>
      </c>
      <c r="O2794" t="s">
        <v>28</v>
      </c>
      <c r="P2794">
        <v>0</v>
      </c>
      <c r="Q2794">
        <v>2</v>
      </c>
      <c r="R2794">
        <v>11.5</v>
      </c>
      <c r="S2794">
        <v>90.4</v>
      </c>
      <c r="T2794">
        <v>52.7</v>
      </c>
      <c r="U2794">
        <v>59.3</v>
      </c>
      <c r="V2794">
        <f t="shared" si="236"/>
        <v>6.5999999999999943</v>
      </c>
      <c r="W2794" t="str">
        <f t="shared" si="237"/>
        <v>Monitor</v>
      </c>
      <c r="X2794" t="str">
        <f t="shared" si="238"/>
        <v>Normal</v>
      </c>
      <c r="Y2794" t="str">
        <f t="shared" si="240"/>
        <v>Local</v>
      </c>
      <c r="Z2794" t="str">
        <f t="shared" si="239"/>
        <v>Healthy</v>
      </c>
      <c r="AA2794" t="s">
        <v>29</v>
      </c>
      <c r="AB2794">
        <v>0</v>
      </c>
    </row>
    <row r="2795" spans="1:28" x14ac:dyDescent="0.3">
      <c r="A2795">
        <v>17</v>
      </c>
      <c r="B2795" t="s">
        <v>22</v>
      </c>
      <c r="C2795">
        <v>12</v>
      </c>
      <c r="D2795" t="s">
        <v>48</v>
      </c>
      <c r="E2795" t="s">
        <v>30</v>
      </c>
      <c r="F2795">
        <v>5</v>
      </c>
      <c r="G2795">
        <v>0</v>
      </c>
      <c r="H2795" t="s">
        <v>36</v>
      </c>
      <c r="I2795">
        <v>203450</v>
      </c>
      <c r="J2795" t="s">
        <v>26</v>
      </c>
      <c r="K2795" t="s">
        <v>41</v>
      </c>
      <c r="L2795">
        <v>1</v>
      </c>
      <c r="M2795">
        <v>0</v>
      </c>
      <c r="N2795">
        <v>2.5</v>
      </c>
      <c r="O2795" t="s">
        <v>28</v>
      </c>
      <c r="P2795">
        <v>0</v>
      </c>
      <c r="Q2795">
        <v>3</v>
      </c>
      <c r="R2795">
        <v>9.1999999999999993</v>
      </c>
      <c r="S2795">
        <v>82.5</v>
      </c>
      <c r="T2795">
        <v>66.900000000000006</v>
      </c>
      <c r="U2795">
        <v>78.2</v>
      </c>
      <c r="V2795">
        <f t="shared" si="236"/>
        <v>11.299999999999997</v>
      </c>
      <c r="W2795" t="str">
        <f t="shared" si="237"/>
        <v>Monitor</v>
      </c>
      <c r="X2795" t="str">
        <f t="shared" si="238"/>
        <v>Surge</v>
      </c>
      <c r="Y2795" t="str">
        <f t="shared" si="240"/>
        <v>Local</v>
      </c>
      <c r="Z2795" t="str">
        <f t="shared" si="239"/>
        <v>At-Risk</v>
      </c>
      <c r="AA2795" t="s">
        <v>42</v>
      </c>
      <c r="AB2795">
        <v>0</v>
      </c>
    </row>
    <row r="2796" spans="1:28" x14ac:dyDescent="0.3">
      <c r="A2796">
        <v>15</v>
      </c>
      <c r="B2796" t="s">
        <v>22</v>
      </c>
      <c r="C2796">
        <v>9</v>
      </c>
      <c r="D2796" t="s">
        <v>48</v>
      </c>
      <c r="E2796" t="s">
        <v>24</v>
      </c>
      <c r="F2796">
        <v>2</v>
      </c>
      <c r="G2796">
        <v>0</v>
      </c>
      <c r="H2796" t="s">
        <v>25</v>
      </c>
      <c r="I2796">
        <v>647856</v>
      </c>
      <c r="J2796" t="s">
        <v>41</v>
      </c>
      <c r="K2796" t="s">
        <v>32</v>
      </c>
      <c r="L2796">
        <v>0</v>
      </c>
      <c r="M2796">
        <v>0</v>
      </c>
      <c r="N2796">
        <v>3.2</v>
      </c>
      <c r="O2796" t="s">
        <v>47</v>
      </c>
      <c r="P2796">
        <v>0</v>
      </c>
      <c r="Q2796">
        <v>3</v>
      </c>
      <c r="R2796">
        <v>17.399999999999999</v>
      </c>
      <c r="S2796">
        <v>72.599999999999994</v>
      </c>
      <c r="T2796">
        <v>68.900000000000006</v>
      </c>
      <c r="U2796">
        <v>63.6</v>
      </c>
      <c r="V2796">
        <f t="shared" ref="V2796:V2852" si="241">U2796-T2796</f>
        <v>-5.3000000000000043</v>
      </c>
      <c r="W2796" t="str">
        <f t="shared" ref="W2796:W2852" si="242">IF(AND(U2796&lt;45,V2796&lt;-10),"High Risk","Monitor")</f>
        <v>Monitor</v>
      </c>
      <c r="X2796" t="str">
        <f t="shared" si="238"/>
        <v>Normal</v>
      </c>
      <c r="Y2796" t="str">
        <f t="shared" si="240"/>
        <v>Local</v>
      </c>
      <c r="Z2796" t="str">
        <f t="shared" si="239"/>
        <v>Chronic Absenteeism</v>
      </c>
      <c r="AA2796" t="s">
        <v>33</v>
      </c>
      <c r="AB2796">
        <v>0</v>
      </c>
    </row>
    <row r="2797" spans="1:28" x14ac:dyDescent="0.3">
      <c r="A2797">
        <v>12</v>
      </c>
      <c r="B2797" t="s">
        <v>22</v>
      </c>
      <c r="C2797">
        <v>8</v>
      </c>
      <c r="D2797" t="s">
        <v>23</v>
      </c>
      <c r="E2797" t="s">
        <v>24</v>
      </c>
      <c r="F2797">
        <v>5</v>
      </c>
      <c r="G2797">
        <v>0</v>
      </c>
      <c r="H2797" t="s">
        <v>25</v>
      </c>
      <c r="I2797">
        <v>620351</v>
      </c>
      <c r="J2797" t="s">
        <v>41</v>
      </c>
      <c r="K2797" t="s">
        <v>27</v>
      </c>
      <c r="L2797">
        <v>1</v>
      </c>
      <c r="M2797">
        <v>0</v>
      </c>
      <c r="N2797">
        <v>2.4</v>
      </c>
      <c r="O2797" t="s">
        <v>28</v>
      </c>
      <c r="P2797">
        <v>0</v>
      </c>
      <c r="Q2797">
        <v>4</v>
      </c>
      <c r="R2797">
        <v>15.2</v>
      </c>
      <c r="S2797">
        <v>81.2</v>
      </c>
      <c r="T2797">
        <v>84.6</v>
      </c>
      <c r="U2797">
        <v>88.8</v>
      </c>
      <c r="V2797">
        <f t="shared" si="241"/>
        <v>4.2000000000000028</v>
      </c>
      <c r="W2797" t="str">
        <f t="shared" si="242"/>
        <v>Monitor</v>
      </c>
      <c r="X2797" t="str">
        <f t="shared" si="238"/>
        <v>Normal</v>
      </c>
      <c r="Y2797" t="str">
        <f t="shared" si="240"/>
        <v>Local</v>
      </c>
      <c r="Z2797" t="str">
        <f t="shared" si="239"/>
        <v>At-Risk</v>
      </c>
      <c r="AA2797" t="s">
        <v>42</v>
      </c>
      <c r="AB2797">
        <v>0</v>
      </c>
    </row>
    <row r="2798" spans="1:28" x14ac:dyDescent="0.3">
      <c r="A2798">
        <v>16</v>
      </c>
      <c r="B2798" t="s">
        <v>22</v>
      </c>
      <c r="C2798">
        <v>10</v>
      </c>
      <c r="D2798" t="s">
        <v>23</v>
      </c>
      <c r="E2798" t="s">
        <v>44</v>
      </c>
      <c r="F2798">
        <v>5</v>
      </c>
      <c r="G2798">
        <v>0</v>
      </c>
      <c r="H2798" t="s">
        <v>25</v>
      </c>
      <c r="I2798">
        <v>447167</v>
      </c>
      <c r="J2798" t="s">
        <v>35</v>
      </c>
      <c r="K2798" t="s">
        <v>26</v>
      </c>
      <c r="L2798">
        <v>1</v>
      </c>
      <c r="M2798">
        <v>0</v>
      </c>
      <c r="N2798">
        <v>1.5</v>
      </c>
      <c r="O2798" t="s">
        <v>28</v>
      </c>
      <c r="P2798">
        <v>0</v>
      </c>
      <c r="Q2798">
        <v>5</v>
      </c>
      <c r="R2798">
        <v>10</v>
      </c>
      <c r="S2798">
        <v>91.5</v>
      </c>
      <c r="T2798">
        <v>70.3</v>
      </c>
      <c r="U2798">
        <v>75.400000000000006</v>
      </c>
      <c r="V2798">
        <f t="shared" si="241"/>
        <v>5.1000000000000085</v>
      </c>
      <c r="W2798" t="str">
        <f t="shared" si="242"/>
        <v>Monitor</v>
      </c>
      <c r="X2798" t="str">
        <f t="shared" si="238"/>
        <v>Normal</v>
      </c>
      <c r="Y2798" t="str">
        <f t="shared" si="240"/>
        <v>Local</v>
      </c>
      <c r="Z2798" t="str">
        <f t="shared" si="239"/>
        <v>Healthy</v>
      </c>
      <c r="AA2798" t="s">
        <v>42</v>
      </c>
      <c r="AB2798">
        <v>0</v>
      </c>
    </row>
    <row r="2799" spans="1:28" x14ac:dyDescent="0.3">
      <c r="A2799">
        <v>12</v>
      </c>
      <c r="B2799" t="s">
        <v>22</v>
      </c>
      <c r="C2799">
        <v>6</v>
      </c>
      <c r="D2799" t="s">
        <v>39</v>
      </c>
      <c r="E2799" t="s">
        <v>30</v>
      </c>
      <c r="F2799">
        <v>6</v>
      </c>
      <c r="G2799">
        <v>0</v>
      </c>
      <c r="H2799" t="s">
        <v>25</v>
      </c>
      <c r="I2799">
        <v>537304</v>
      </c>
      <c r="J2799" t="s">
        <v>41</v>
      </c>
      <c r="K2799" t="s">
        <v>43</v>
      </c>
      <c r="L2799">
        <v>1</v>
      </c>
      <c r="M2799">
        <v>0</v>
      </c>
      <c r="N2799">
        <v>1</v>
      </c>
      <c r="O2799" t="s">
        <v>28</v>
      </c>
      <c r="P2799">
        <v>0</v>
      </c>
      <c r="Q2799">
        <v>2</v>
      </c>
      <c r="R2799">
        <v>11.2</v>
      </c>
      <c r="S2799">
        <v>99</v>
      </c>
      <c r="T2799">
        <v>70.599999999999994</v>
      </c>
      <c r="U2799">
        <v>73.2</v>
      </c>
      <c r="V2799">
        <f t="shared" si="241"/>
        <v>2.6000000000000085</v>
      </c>
      <c r="W2799" t="str">
        <f t="shared" si="242"/>
        <v>Monitor</v>
      </c>
      <c r="X2799" t="str">
        <f t="shared" si="238"/>
        <v>Normal</v>
      </c>
      <c r="Y2799" t="str">
        <f t="shared" si="240"/>
        <v>Local</v>
      </c>
      <c r="Z2799" t="str">
        <f t="shared" si="239"/>
        <v>Healthy</v>
      </c>
      <c r="AA2799" t="s">
        <v>33</v>
      </c>
      <c r="AB2799">
        <v>0</v>
      </c>
    </row>
    <row r="2800" spans="1:28" x14ac:dyDescent="0.3">
      <c r="A2800">
        <v>12</v>
      </c>
      <c r="B2800" t="s">
        <v>38</v>
      </c>
      <c r="C2800">
        <v>7</v>
      </c>
      <c r="D2800" t="s">
        <v>48</v>
      </c>
      <c r="E2800" t="s">
        <v>24</v>
      </c>
      <c r="F2800">
        <v>7</v>
      </c>
      <c r="G2800">
        <v>0</v>
      </c>
      <c r="H2800" t="s">
        <v>45</v>
      </c>
      <c r="I2800">
        <v>3117099</v>
      </c>
      <c r="J2800" t="s">
        <v>37</v>
      </c>
      <c r="K2800" t="s">
        <v>37</v>
      </c>
      <c r="M2800">
        <v>1</v>
      </c>
      <c r="N2800">
        <v>1.7</v>
      </c>
      <c r="O2800" t="s">
        <v>28</v>
      </c>
      <c r="P2800">
        <v>0</v>
      </c>
      <c r="Q2800">
        <v>2</v>
      </c>
      <c r="R2800">
        <v>11.8</v>
      </c>
      <c r="S2800">
        <v>85.4</v>
      </c>
      <c r="T2800">
        <v>49.1</v>
      </c>
      <c r="U2800">
        <v>43</v>
      </c>
      <c r="V2800">
        <f t="shared" si="241"/>
        <v>-6.1000000000000014</v>
      </c>
      <c r="W2800" t="str">
        <f t="shared" si="242"/>
        <v>Monitor</v>
      </c>
      <c r="X2800" t="str">
        <f t="shared" si="238"/>
        <v>Normal</v>
      </c>
      <c r="Y2800" t="str">
        <f t="shared" si="240"/>
        <v>Local</v>
      </c>
      <c r="Z2800" t="str">
        <f t="shared" si="239"/>
        <v>At-Risk</v>
      </c>
      <c r="AA2800" t="s">
        <v>29</v>
      </c>
      <c r="AB2800">
        <v>0</v>
      </c>
    </row>
    <row r="2801" spans="1:28" x14ac:dyDescent="0.3">
      <c r="A2801">
        <v>17</v>
      </c>
      <c r="B2801" t="s">
        <v>46</v>
      </c>
      <c r="C2801">
        <v>11</v>
      </c>
      <c r="D2801" t="s">
        <v>39</v>
      </c>
      <c r="E2801" t="s">
        <v>24</v>
      </c>
      <c r="F2801">
        <v>2</v>
      </c>
      <c r="G2801">
        <v>0</v>
      </c>
      <c r="H2801" t="s">
        <v>36</v>
      </c>
      <c r="I2801">
        <v>206482</v>
      </c>
      <c r="J2801" t="s">
        <v>26</v>
      </c>
      <c r="K2801" t="s">
        <v>27</v>
      </c>
      <c r="L2801">
        <v>0</v>
      </c>
      <c r="M2801">
        <v>1</v>
      </c>
      <c r="N2801">
        <v>6.6</v>
      </c>
      <c r="O2801" t="s">
        <v>28</v>
      </c>
      <c r="P2801">
        <v>0</v>
      </c>
      <c r="Q2801">
        <v>4</v>
      </c>
      <c r="R2801">
        <v>9</v>
      </c>
      <c r="S2801">
        <v>71.8</v>
      </c>
      <c r="T2801">
        <v>65.900000000000006</v>
      </c>
      <c r="U2801">
        <v>70.400000000000006</v>
      </c>
      <c r="V2801">
        <f t="shared" si="241"/>
        <v>4.5</v>
      </c>
      <c r="W2801" t="str">
        <f t="shared" si="242"/>
        <v>Monitor</v>
      </c>
      <c r="X2801" t="str">
        <f t="shared" si="238"/>
        <v>Normal</v>
      </c>
      <c r="Y2801" t="str">
        <f t="shared" si="240"/>
        <v>Commuter</v>
      </c>
      <c r="Z2801" t="str">
        <f t="shared" si="239"/>
        <v>Chronic Absenteeism</v>
      </c>
      <c r="AA2801" t="s">
        <v>33</v>
      </c>
      <c r="AB2801">
        <v>0</v>
      </c>
    </row>
    <row r="2802" spans="1:28" x14ac:dyDescent="0.3">
      <c r="A2802">
        <v>15</v>
      </c>
      <c r="B2802" t="s">
        <v>22</v>
      </c>
      <c r="C2802">
        <v>9</v>
      </c>
      <c r="D2802" t="s">
        <v>48</v>
      </c>
      <c r="E2802" t="s">
        <v>44</v>
      </c>
      <c r="F2802">
        <v>5</v>
      </c>
      <c r="G2802">
        <v>1</v>
      </c>
      <c r="H2802" t="s">
        <v>40</v>
      </c>
      <c r="I2802">
        <v>1235516</v>
      </c>
      <c r="J2802" t="s">
        <v>35</v>
      </c>
      <c r="K2802" t="s">
        <v>35</v>
      </c>
      <c r="L2802">
        <v>1</v>
      </c>
      <c r="M2802">
        <v>0</v>
      </c>
      <c r="N2802">
        <v>6.4</v>
      </c>
      <c r="O2802" t="s">
        <v>28</v>
      </c>
      <c r="P2802">
        <v>0</v>
      </c>
      <c r="Q2802">
        <v>4</v>
      </c>
      <c r="R2802">
        <v>15.8</v>
      </c>
      <c r="S2802">
        <v>84.4</v>
      </c>
      <c r="T2802">
        <v>79</v>
      </c>
      <c r="U2802">
        <v>85.2</v>
      </c>
      <c r="V2802">
        <f t="shared" si="241"/>
        <v>6.2000000000000028</v>
      </c>
      <c r="W2802" t="str">
        <f t="shared" si="242"/>
        <v>Monitor</v>
      </c>
      <c r="X2802" t="str">
        <f t="shared" si="238"/>
        <v>Normal</v>
      </c>
      <c r="Y2802" t="str">
        <f t="shared" si="240"/>
        <v>Commuter</v>
      </c>
      <c r="Z2802" t="str">
        <f t="shared" si="239"/>
        <v>At-Risk</v>
      </c>
      <c r="AA2802" t="s">
        <v>42</v>
      </c>
      <c r="AB2802">
        <v>0</v>
      </c>
    </row>
    <row r="2803" spans="1:28" x14ac:dyDescent="0.3">
      <c r="A2803">
        <v>12</v>
      </c>
      <c r="B2803" t="s">
        <v>38</v>
      </c>
      <c r="C2803">
        <v>7</v>
      </c>
      <c r="D2803" t="s">
        <v>23</v>
      </c>
      <c r="E2803" t="s">
        <v>24</v>
      </c>
      <c r="F2803">
        <v>6</v>
      </c>
      <c r="G2803">
        <v>1</v>
      </c>
      <c r="H2803" t="s">
        <v>25</v>
      </c>
      <c r="I2803">
        <v>509558</v>
      </c>
      <c r="J2803" t="s">
        <v>43</v>
      </c>
      <c r="K2803" t="s">
        <v>31</v>
      </c>
      <c r="L2803">
        <v>0</v>
      </c>
      <c r="M2803">
        <v>0</v>
      </c>
      <c r="N2803">
        <v>3.6</v>
      </c>
      <c r="O2803" t="s">
        <v>28</v>
      </c>
      <c r="P2803">
        <v>1</v>
      </c>
      <c r="Q2803">
        <v>2</v>
      </c>
      <c r="R2803">
        <v>14.2</v>
      </c>
      <c r="S2803">
        <v>93.2</v>
      </c>
      <c r="T2803">
        <v>67.599999999999994</v>
      </c>
      <c r="U2803">
        <v>74.2</v>
      </c>
      <c r="V2803">
        <f t="shared" si="241"/>
        <v>6.6000000000000085</v>
      </c>
      <c r="W2803" t="str">
        <f t="shared" si="242"/>
        <v>Monitor</v>
      </c>
      <c r="X2803" t="str">
        <f t="shared" si="238"/>
        <v>Normal</v>
      </c>
      <c r="Y2803" t="str">
        <f t="shared" si="240"/>
        <v>Local</v>
      </c>
      <c r="Z2803" t="str">
        <f t="shared" si="239"/>
        <v>Healthy</v>
      </c>
      <c r="AA2803" t="s">
        <v>33</v>
      </c>
      <c r="AB2803">
        <v>0</v>
      </c>
    </row>
    <row r="2804" spans="1:28" x14ac:dyDescent="0.3">
      <c r="A2804">
        <v>11</v>
      </c>
      <c r="B2804" t="s">
        <v>22</v>
      </c>
      <c r="C2804">
        <v>6</v>
      </c>
      <c r="D2804" t="s">
        <v>23</v>
      </c>
      <c r="E2804" t="s">
        <v>24</v>
      </c>
      <c r="F2804">
        <v>4</v>
      </c>
      <c r="G2804">
        <v>0</v>
      </c>
      <c r="H2804" t="s">
        <v>40</v>
      </c>
      <c r="I2804">
        <v>1103459</v>
      </c>
      <c r="J2804" t="s">
        <v>43</v>
      </c>
      <c r="K2804" t="s">
        <v>41</v>
      </c>
      <c r="L2804">
        <v>0</v>
      </c>
      <c r="M2804">
        <v>1</v>
      </c>
      <c r="N2804">
        <v>5.7</v>
      </c>
      <c r="O2804" t="s">
        <v>28</v>
      </c>
      <c r="P2804">
        <v>0</v>
      </c>
      <c r="Q2804">
        <v>3</v>
      </c>
      <c r="R2804">
        <v>19.3</v>
      </c>
      <c r="S2804">
        <v>82.6</v>
      </c>
      <c r="T2804">
        <v>70.8</v>
      </c>
      <c r="U2804">
        <v>81.099999999999994</v>
      </c>
      <c r="V2804">
        <f t="shared" si="241"/>
        <v>10.299999999999997</v>
      </c>
      <c r="W2804" t="str">
        <f t="shared" si="242"/>
        <v>Monitor</v>
      </c>
      <c r="X2804" t="str">
        <f t="shared" si="238"/>
        <v>Surge</v>
      </c>
      <c r="Y2804" t="str">
        <f t="shared" si="240"/>
        <v>Commuter</v>
      </c>
      <c r="Z2804" t="str">
        <f t="shared" si="239"/>
        <v>At-Risk</v>
      </c>
      <c r="AA2804" t="s">
        <v>42</v>
      </c>
      <c r="AB2804">
        <v>0</v>
      </c>
    </row>
    <row r="2805" spans="1:28" x14ac:dyDescent="0.3">
      <c r="A2805">
        <v>18</v>
      </c>
      <c r="B2805" t="s">
        <v>38</v>
      </c>
      <c r="C2805">
        <v>12</v>
      </c>
      <c r="D2805" t="s">
        <v>48</v>
      </c>
      <c r="E2805" t="s">
        <v>30</v>
      </c>
      <c r="F2805">
        <v>4</v>
      </c>
      <c r="G2805">
        <v>1</v>
      </c>
      <c r="H2805" t="s">
        <v>25</v>
      </c>
      <c r="I2805">
        <v>492936</v>
      </c>
      <c r="J2805" t="s">
        <v>35</v>
      </c>
      <c r="K2805" t="s">
        <v>35</v>
      </c>
      <c r="L2805">
        <v>1</v>
      </c>
      <c r="M2805">
        <v>1</v>
      </c>
      <c r="N2805">
        <v>0.4</v>
      </c>
      <c r="O2805" t="s">
        <v>47</v>
      </c>
      <c r="P2805">
        <v>0</v>
      </c>
      <c r="Q2805">
        <v>2</v>
      </c>
      <c r="R2805">
        <v>18.7</v>
      </c>
      <c r="S2805">
        <v>90.3</v>
      </c>
      <c r="T2805">
        <v>80.2</v>
      </c>
      <c r="U2805">
        <v>87.8</v>
      </c>
      <c r="V2805">
        <f t="shared" si="241"/>
        <v>7.5999999999999943</v>
      </c>
      <c r="W2805" t="str">
        <f t="shared" si="242"/>
        <v>Monitor</v>
      </c>
      <c r="X2805" t="str">
        <f t="shared" si="238"/>
        <v>Normal</v>
      </c>
      <c r="Y2805" t="str">
        <f t="shared" si="240"/>
        <v>Local</v>
      </c>
      <c r="Z2805" t="str">
        <f t="shared" si="239"/>
        <v>Healthy</v>
      </c>
      <c r="AA2805" t="s">
        <v>42</v>
      </c>
      <c r="AB2805">
        <v>0</v>
      </c>
    </row>
    <row r="2806" spans="1:28" x14ac:dyDescent="0.3">
      <c r="A2806">
        <v>15</v>
      </c>
      <c r="B2806" t="s">
        <v>22</v>
      </c>
      <c r="C2806">
        <v>10</v>
      </c>
      <c r="D2806" t="s">
        <v>39</v>
      </c>
      <c r="E2806" t="s">
        <v>24</v>
      </c>
      <c r="F2806">
        <v>7</v>
      </c>
      <c r="G2806">
        <v>0</v>
      </c>
      <c r="H2806" t="s">
        <v>36</v>
      </c>
      <c r="I2806">
        <v>237367</v>
      </c>
      <c r="J2806" t="s">
        <v>31</v>
      </c>
      <c r="K2806" t="s">
        <v>26</v>
      </c>
      <c r="L2806">
        <v>0</v>
      </c>
      <c r="M2806">
        <v>0</v>
      </c>
      <c r="N2806">
        <v>7.8</v>
      </c>
      <c r="O2806" t="s">
        <v>47</v>
      </c>
      <c r="P2806">
        <v>0</v>
      </c>
      <c r="Q2806">
        <v>3</v>
      </c>
      <c r="R2806">
        <v>10.3</v>
      </c>
      <c r="S2806">
        <v>82.4</v>
      </c>
      <c r="T2806">
        <v>51</v>
      </c>
      <c r="U2806">
        <v>70.099999999999994</v>
      </c>
      <c r="V2806">
        <f t="shared" si="241"/>
        <v>19.099999999999994</v>
      </c>
      <c r="W2806" t="str">
        <f t="shared" si="242"/>
        <v>Monitor</v>
      </c>
      <c r="X2806" t="str">
        <f t="shared" si="238"/>
        <v>Surge</v>
      </c>
      <c r="Y2806" t="str">
        <f t="shared" si="240"/>
        <v>Commuter</v>
      </c>
      <c r="Z2806" t="str">
        <f t="shared" si="239"/>
        <v>At-Risk</v>
      </c>
      <c r="AA2806" t="s">
        <v>33</v>
      </c>
      <c r="AB2806">
        <v>0</v>
      </c>
    </row>
    <row r="2807" spans="1:28" x14ac:dyDescent="0.3">
      <c r="A2807">
        <v>13</v>
      </c>
      <c r="B2807" t="s">
        <v>22</v>
      </c>
      <c r="C2807">
        <v>7</v>
      </c>
      <c r="D2807" t="s">
        <v>23</v>
      </c>
      <c r="E2807" t="s">
        <v>44</v>
      </c>
      <c r="F2807">
        <v>6</v>
      </c>
      <c r="G2807">
        <v>1</v>
      </c>
      <c r="H2807" t="s">
        <v>36</v>
      </c>
      <c r="I2807">
        <v>222612</v>
      </c>
      <c r="J2807" t="s">
        <v>31</v>
      </c>
      <c r="K2807" t="s">
        <v>27</v>
      </c>
      <c r="L2807">
        <v>1</v>
      </c>
      <c r="M2807">
        <v>0</v>
      </c>
      <c r="N2807">
        <v>1.2</v>
      </c>
      <c r="O2807" t="s">
        <v>28</v>
      </c>
      <c r="P2807">
        <v>0</v>
      </c>
      <c r="Q2807">
        <v>2</v>
      </c>
      <c r="R2807">
        <v>14.7</v>
      </c>
      <c r="S2807">
        <v>81.2</v>
      </c>
      <c r="T2807">
        <v>70.3</v>
      </c>
      <c r="U2807">
        <v>75.900000000000006</v>
      </c>
      <c r="V2807">
        <f t="shared" si="241"/>
        <v>5.6000000000000085</v>
      </c>
      <c r="W2807" t="str">
        <f t="shared" si="242"/>
        <v>Monitor</v>
      </c>
      <c r="X2807" t="str">
        <f t="shared" si="238"/>
        <v>Normal</v>
      </c>
      <c r="Y2807" t="str">
        <f t="shared" si="240"/>
        <v>Local</v>
      </c>
      <c r="Z2807" t="str">
        <f t="shared" si="239"/>
        <v>At-Risk</v>
      </c>
      <c r="AA2807" t="s">
        <v>42</v>
      </c>
      <c r="AB2807">
        <v>0</v>
      </c>
    </row>
    <row r="2808" spans="1:28" x14ac:dyDescent="0.3">
      <c r="A2808">
        <v>13</v>
      </c>
      <c r="B2808" t="s">
        <v>22</v>
      </c>
      <c r="C2808">
        <v>7</v>
      </c>
      <c r="D2808" t="s">
        <v>23</v>
      </c>
      <c r="E2808" t="s">
        <v>24</v>
      </c>
      <c r="F2808">
        <v>3</v>
      </c>
      <c r="G2808">
        <v>0</v>
      </c>
      <c r="H2808" t="s">
        <v>25</v>
      </c>
      <c r="I2808">
        <v>528977</v>
      </c>
      <c r="J2808" t="s">
        <v>37</v>
      </c>
      <c r="K2808" t="s">
        <v>43</v>
      </c>
      <c r="L2808">
        <v>0</v>
      </c>
      <c r="M2808">
        <v>0</v>
      </c>
      <c r="N2808">
        <v>5.0999999999999996</v>
      </c>
      <c r="O2808" t="s">
        <v>47</v>
      </c>
      <c r="P2808">
        <v>0</v>
      </c>
      <c r="Q2808">
        <v>4</v>
      </c>
      <c r="R2808">
        <v>9.6</v>
      </c>
      <c r="S2808">
        <v>78</v>
      </c>
      <c r="T2808">
        <v>64.5</v>
      </c>
      <c r="U2808">
        <v>80</v>
      </c>
      <c r="V2808">
        <f t="shared" si="241"/>
        <v>15.5</v>
      </c>
      <c r="W2808" t="str">
        <f t="shared" si="242"/>
        <v>Monitor</v>
      </c>
      <c r="X2808" t="str">
        <f t="shared" si="238"/>
        <v>Surge</v>
      </c>
      <c r="Y2808" t="str">
        <f t="shared" si="240"/>
        <v>Commuter</v>
      </c>
      <c r="Z2808" t="str">
        <f t="shared" si="239"/>
        <v>At-Risk</v>
      </c>
      <c r="AA2808" t="s">
        <v>42</v>
      </c>
      <c r="AB2808">
        <v>0</v>
      </c>
    </row>
    <row r="2809" spans="1:28" x14ac:dyDescent="0.3">
      <c r="A2809">
        <v>12</v>
      </c>
      <c r="B2809" t="s">
        <v>22</v>
      </c>
      <c r="C2809">
        <v>8</v>
      </c>
      <c r="D2809" t="s">
        <v>39</v>
      </c>
      <c r="E2809" t="s">
        <v>30</v>
      </c>
      <c r="F2809">
        <v>4</v>
      </c>
      <c r="G2809">
        <v>0</v>
      </c>
      <c r="H2809" t="s">
        <v>36</v>
      </c>
      <c r="I2809">
        <v>224812</v>
      </c>
      <c r="J2809" t="s">
        <v>41</v>
      </c>
      <c r="K2809" t="s">
        <v>26</v>
      </c>
      <c r="L2809">
        <v>1</v>
      </c>
      <c r="M2809">
        <v>0</v>
      </c>
      <c r="N2809">
        <v>4.0999999999999996</v>
      </c>
      <c r="O2809" t="s">
        <v>28</v>
      </c>
      <c r="P2809">
        <v>0</v>
      </c>
      <c r="Q2809">
        <v>3</v>
      </c>
      <c r="R2809">
        <v>23.1</v>
      </c>
      <c r="S2809">
        <v>98</v>
      </c>
      <c r="T2809">
        <v>72.2</v>
      </c>
      <c r="U2809">
        <v>69.900000000000006</v>
      </c>
      <c r="V2809">
        <f t="shared" si="241"/>
        <v>-2.2999999999999972</v>
      </c>
      <c r="W2809" t="str">
        <f t="shared" si="242"/>
        <v>Monitor</v>
      </c>
      <c r="X2809" t="str">
        <f t="shared" si="238"/>
        <v>Normal</v>
      </c>
      <c r="Y2809" t="str">
        <f t="shared" si="240"/>
        <v>Local</v>
      </c>
      <c r="Z2809" t="str">
        <f t="shared" si="239"/>
        <v>Healthy</v>
      </c>
      <c r="AA2809" t="s">
        <v>33</v>
      </c>
      <c r="AB2809">
        <v>0</v>
      </c>
    </row>
    <row r="2810" spans="1:28" x14ac:dyDescent="0.3">
      <c r="A2810">
        <v>13</v>
      </c>
      <c r="B2810" t="s">
        <v>22</v>
      </c>
      <c r="C2810">
        <v>8</v>
      </c>
      <c r="D2810" t="s">
        <v>23</v>
      </c>
      <c r="E2810" t="s">
        <v>30</v>
      </c>
      <c r="F2810">
        <v>5</v>
      </c>
      <c r="G2810">
        <v>0</v>
      </c>
      <c r="H2810" t="s">
        <v>40</v>
      </c>
      <c r="I2810">
        <v>1274455</v>
      </c>
      <c r="J2810" t="s">
        <v>32</v>
      </c>
      <c r="K2810" t="s">
        <v>26</v>
      </c>
      <c r="L2810">
        <v>1</v>
      </c>
      <c r="M2810">
        <v>1</v>
      </c>
      <c r="N2810">
        <v>1.1000000000000001</v>
      </c>
      <c r="O2810" t="s">
        <v>28</v>
      </c>
      <c r="P2810">
        <v>1</v>
      </c>
      <c r="Q2810">
        <v>3</v>
      </c>
      <c r="R2810">
        <v>16.8</v>
      </c>
      <c r="S2810">
        <v>92.3</v>
      </c>
      <c r="T2810">
        <v>80.7</v>
      </c>
      <c r="U2810">
        <v>100</v>
      </c>
      <c r="V2810">
        <f t="shared" si="241"/>
        <v>19.299999999999997</v>
      </c>
      <c r="W2810" t="str">
        <f t="shared" si="242"/>
        <v>Monitor</v>
      </c>
      <c r="X2810" t="str">
        <f t="shared" si="238"/>
        <v>Surge</v>
      </c>
      <c r="Y2810" t="str">
        <f t="shared" si="240"/>
        <v>Local</v>
      </c>
      <c r="Z2810" t="str">
        <f t="shared" si="239"/>
        <v>Healthy</v>
      </c>
      <c r="AA2810" t="s">
        <v>50</v>
      </c>
      <c r="AB2810">
        <v>0</v>
      </c>
    </row>
    <row r="2811" spans="1:28" x14ac:dyDescent="0.3">
      <c r="A2811">
        <v>17</v>
      </c>
      <c r="B2811" t="s">
        <v>38</v>
      </c>
      <c r="C2811">
        <v>11</v>
      </c>
      <c r="D2811" t="s">
        <v>39</v>
      </c>
      <c r="E2811" t="s">
        <v>30</v>
      </c>
      <c r="F2811">
        <v>4</v>
      </c>
      <c r="G2811">
        <v>0</v>
      </c>
      <c r="H2811" t="s">
        <v>25</v>
      </c>
      <c r="I2811">
        <v>527289</v>
      </c>
      <c r="J2811" t="s">
        <v>35</v>
      </c>
      <c r="K2811" t="s">
        <v>37</v>
      </c>
      <c r="L2811">
        <v>1</v>
      </c>
      <c r="M2811">
        <v>1</v>
      </c>
      <c r="N2811">
        <v>0.3</v>
      </c>
      <c r="O2811" t="s">
        <v>28</v>
      </c>
      <c r="P2811">
        <v>0</v>
      </c>
      <c r="Q2811">
        <v>3</v>
      </c>
      <c r="R2811">
        <v>19.7</v>
      </c>
      <c r="S2811">
        <v>90</v>
      </c>
      <c r="T2811">
        <v>53.9</v>
      </c>
      <c r="U2811">
        <v>56.8</v>
      </c>
      <c r="V2811">
        <f t="shared" si="241"/>
        <v>2.8999999999999986</v>
      </c>
      <c r="W2811" t="str">
        <f t="shared" si="242"/>
        <v>Monitor</v>
      </c>
      <c r="X2811" t="str">
        <f t="shared" si="238"/>
        <v>Normal</v>
      </c>
      <c r="Y2811" t="str">
        <f t="shared" si="240"/>
        <v>Local</v>
      </c>
      <c r="Z2811" t="str">
        <f t="shared" si="239"/>
        <v>Healthy</v>
      </c>
      <c r="AA2811" t="s">
        <v>29</v>
      </c>
      <c r="AB2811">
        <v>0</v>
      </c>
    </row>
    <row r="2812" spans="1:28" x14ac:dyDescent="0.3">
      <c r="A2812">
        <v>15</v>
      </c>
      <c r="B2812" t="s">
        <v>22</v>
      </c>
      <c r="C2812">
        <v>9</v>
      </c>
      <c r="D2812" t="s">
        <v>23</v>
      </c>
      <c r="E2812" t="s">
        <v>24</v>
      </c>
      <c r="F2812">
        <v>4</v>
      </c>
      <c r="G2812">
        <v>0</v>
      </c>
      <c r="H2812" t="s">
        <v>34</v>
      </c>
      <c r="I2812">
        <v>87263</v>
      </c>
      <c r="J2812" t="s">
        <v>35</v>
      </c>
      <c r="K2812" t="s">
        <v>41</v>
      </c>
      <c r="L2812">
        <v>0</v>
      </c>
      <c r="M2812">
        <v>0</v>
      </c>
      <c r="N2812">
        <v>2.4</v>
      </c>
      <c r="O2812" t="s">
        <v>28</v>
      </c>
      <c r="P2812">
        <v>0</v>
      </c>
      <c r="Q2812">
        <v>2</v>
      </c>
      <c r="R2812">
        <v>13.9</v>
      </c>
      <c r="S2812">
        <v>82.4</v>
      </c>
      <c r="T2812">
        <v>49.3</v>
      </c>
      <c r="U2812">
        <v>43.6</v>
      </c>
      <c r="V2812">
        <f t="shared" si="241"/>
        <v>-5.6999999999999957</v>
      </c>
      <c r="W2812" t="str">
        <f t="shared" si="242"/>
        <v>Monitor</v>
      </c>
      <c r="X2812" t="str">
        <f t="shared" si="238"/>
        <v>Normal</v>
      </c>
      <c r="Y2812" t="str">
        <f t="shared" si="240"/>
        <v>Local</v>
      </c>
      <c r="Z2812" t="str">
        <f t="shared" si="239"/>
        <v>At-Risk</v>
      </c>
      <c r="AA2812" t="s">
        <v>29</v>
      </c>
      <c r="AB2812">
        <v>0</v>
      </c>
    </row>
    <row r="2813" spans="1:28" x14ac:dyDescent="0.3">
      <c r="A2813">
        <v>14</v>
      </c>
      <c r="B2813" t="s">
        <v>38</v>
      </c>
      <c r="C2813">
        <v>9</v>
      </c>
      <c r="D2813" t="s">
        <v>23</v>
      </c>
      <c r="E2813" t="s">
        <v>30</v>
      </c>
      <c r="F2813">
        <v>6</v>
      </c>
      <c r="G2813">
        <v>0</v>
      </c>
      <c r="H2813" t="s">
        <v>36</v>
      </c>
      <c r="I2813">
        <v>297704</v>
      </c>
      <c r="J2813" t="s">
        <v>41</v>
      </c>
      <c r="K2813" t="s">
        <v>35</v>
      </c>
      <c r="L2813">
        <v>0</v>
      </c>
      <c r="M2813">
        <v>0</v>
      </c>
      <c r="N2813">
        <v>0.7</v>
      </c>
      <c r="O2813" t="s">
        <v>28</v>
      </c>
      <c r="P2813">
        <v>0</v>
      </c>
      <c r="Q2813">
        <v>4</v>
      </c>
      <c r="R2813">
        <v>12.6</v>
      </c>
      <c r="S2813">
        <v>90.3</v>
      </c>
      <c r="T2813">
        <v>58.1</v>
      </c>
      <c r="U2813">
        <v>71.099999999999994</v>
      </c>
      <c r="V2813">
        <f t="shared" si="241"/>
        <v>12.999999999999993</v>
      </c>
      <c r="W2813" t="str">
        <f t="shared" si="242"/>
        <v>Monitor</v>
      </c>
      <c r="X2813" t="str">
        <f t="shared" si="238"/>
        <v>Surge</v>
      </c>
      <c r="Y2813" t="str">
        <f t="shared" si="240"/>
        <v>Local</v>
      </c>
      <c r="Z2813" t="str">
        <f t="shared" si="239"/>
        <v>Healthy</v>
      </c>
      <c r="AA2813" t="s">
        <v>33</v>
      </c>
      <c r="AB2813">
        <v>0</v>
      </c>
    </row>
    <row r="2814" spans="1:28" x14ac:dyDescent="0.3">
      <c r="A2814">
        <v>17</v>
      </c>
      <c r="B2814" t="s">
        <v>38</v>
      </c>
      <c r="C2814">
        <v>12</v>
      </c>
      <c r="D2814" t="s">
        <v>23</v>
      </c>
      <c r="E2814" t="s">
        <v>44</v>
      </c>
      <c r="F2814">
        <v>5</v>
      </c>
      <c r="G2814">
        <v>0</v>
      </c>
      <c r="H2814" t="s">
        <v>40</v>
      </c>
      <c r="I2814">
        <v>1421278</v>
      </c>
      <c r="J2814" t="s">
        <v>37</v>
      </c>
      <c r="K2814" t="s">
        <v>27</v>
      </c>
      <c r="L2814">
        <v>0</v>
      </c>
      <c r="M2814">
        <v>0</v>
      </c>
      <c r="N2814">
        <v>4.5</v>
      </c>
      <c r="O2814" t="s">
        <v>28</v>
      </c>
      <c r="P2814">
        <v>0</v>
      </c>
      <c r="Q2814">
        <v>2</v>
      </c>
      <c r="R2814">
        <v>11.6</v>
      </c>
      <c r="S2814">
        <v>91.4</v>
      </c>
      <c r="T2814">
        <v>72.599999999999994</v>
      </c>
      <c r="U2814">
        <v>92.5</v>
      </c>
      <c r="V2814">
        <f t="shared" si="241"/>
        <v>19.900000000000006</v>
      </c>
      <c r="W2814" t="str">
        <f t="shared" si="242"/>
        <v>Monitor</v>
      </c>
      <c r="X2814" t="str">
        <f t="shared" si="238"/>
        <v>Surge</v>
      </c>
      <c r="Y2814" t="str">
        <f t="shared" si="240"/>
        <v>Local</v>
      </c>
      <c r="Z2814" t="str">
        <f t="shared" si="239"/>
        <v>Healthy</v>
      </c>
      <c r="AA2814" t="s">
        <v>50</v>
      </c>
      <c r="AB2814">
        <v>0</v>
      </c>
    </row>
    <row r="2815" spans="1:28" x14ac:dyDescent="0.3">
      <c r="A2815">
        <v>11</v>
      </c>
      <c r="B2815" t="s">
        <v>22</v>
      </c>
      <c r="C2815">
        <v>6</v>
      </c>
      <c r="D2815" t="s">
        <v>23</v>
      </c>
      <c r="E2815" t="s">
        <v>24</v>
      </c>
      <c r="F2815">
        <v>4</v>
      </c>
      <c r="G2815">
        <v>0</v>
      </c>
      <c r="H2815" t="s">
        <v>36</v>
      </c>
      <c r="I2815">
        <v>306311</v>
      </c>
      <c r="J2815" t="s">
        <v>41</v>
      </c>
      <c r="K2815" t="s">
        <v>37</v>
      </c>
      <c r="L2815">
        <v>0</v>
      </c>
      <c r="M2815">
        <v>0</v>
      </c>
      <c r="N2815">
        <v>4.5</v>
      </c>
      <c r="O2815" t="s">
        <v>28</v>
      </c>
      <c r="P2815">
        <v>0</v>
      </c>
      <c r="Q2815">
        <v>4</v>
      </c>
      <c r="R2815">
        <v>12.4</v>
      </c>
      <c r="S2815">
        <v>83.2</v>
      </c>
      <c r="T2815">
        <v>53.5</v>
      </c>
      <c r="U2815">
        <v>71</v>
      </c>
      <c r="V2815">
        <f t="shared" si="241"/>
        <v>17.5</v>
      </c>
      <c r="W2815" t="str">
        <f t="shared" si="242"/>
        <v>Monitor</v>
      </c>
      <c r="X2815" t="str">
        <f t="shared" si="238"/>
        <v>Surge</v>
      </c>
      <c r="Y2815" t="str">
        <f t="shared" si="240"/>
        <v>Local</v>
      </c>
      <c r="Z2815" t="str">
        <f t="shared" si="239"/>
        <v>At-Risk</v>
      </c>
      <c r="AA2815" t="s">
        <v>33</v>
      </c>
      <c r="AB2815">
        <v>0</v>
      </c>
    </row>
    <row r="2816" spans="1:28" x14ac:dyDescent="0.3">
      <c r="A2816">
        <v>13</v>
      </c>
      <c r="B2816" t="s">
        <v>22</v>
      </c>
      <c r="C2816">
        <v>8</v>
      </c>
      <c r="D2816" t="s">
        <v>23</v>
      </c>
      <c r="E2816" t="s">
        <v>44</v>
      </c>
      <c r="F2816">
        <v>6</v>
      </c>
      <c r="G2816">
        <v>0</v>
      </c>
      <c r="H2816" t="s">
        <v>40</v>
      </c>
      <c r="I2816">
        <v>746165</v>
      </c>
      <c r="J2816" t="s">
        <v>31</v>
      </c>
      <c r="K2816" t="s">
        <v>26</v>
      </c>
      <c r="L2816">
        <v>1</v>
      </c>
      <c r="M2816">
        <v>0</v>
      </c>
      <c r="N2816">
        <v>6.8</v>
      </c>
      <c r="O2816" t="s">
        <v>28</v>
      </c>
      <c r="P2816">
        <v>0</v>
      </c>
      <c r="Q2816">
        <v>2</v>
      </c>
      <c r="R2816">
        <v>21</v>
      </c>
      <c r="S2816">
        <v>93.6</v>
      </c>
      <c r="T2816">
        <v>59</v>
      </c>
      <c r="U2816">
        <v>65.8</v>
      </c>
      <c r="V2816">
        <f t="shared" si="241"/>
        <v>6.7999999999999972</v>
      </c>
      <c r="W2816" t="str">
        <f t="shared" si="242"/>
        <v>Monitor</v>
      </c>
      <c r="X2816" t="str">
        <f t="shared" si="238"/>
        <v>Normal</v>
      </c>
      <c r="Y2816" t="str">
        <f t="shared" si="240"/>
        <v>Commuter</v>
      </c>
      <c r="Z2816" t="str">
        <f t="shared" si="239"/>
        <v>Healthy</v>
      </c>
      <c r="AA2816" t="s">
        <v>33</v>
      </c>
      <c r="AB2816">
        <v>0</v>
      </c>
    </row>
    <row r="2817" spans="1:28" x14ac:dyDescent="0.3">
      <c r="A2817">
        <v>14</v>
      </c>
      <c r="B2817" t="s">
        <v>38</v>
      </c>
      <c r="C2817">
        <v>9</v>
      </c>
      <c r="D2817" t="s">
        <v>39</v>
      </c>
      <c r="E2817" t="s">
        <v>44</v>
      </c>
      <c r="F2817">
        <v>4</v>
      </c>
      <c r="G2817">
        <v>0</v>
      </c>
      <c r="H2817" t="s">
        <v>25</v>
      </c>
      <c r="I2817">
        <v>576649</v>
      </c>
      <c r="J2817" t="s">
        <v>32</v>
      </c>
      <c r="K2817" t="s">
        <v>35</v>
      </c>
      <c r="L2817">
        <v>1</v>
      </c>
      <c r="M2817">
        <v>0</v>
      </c>
      <c r="N2817">
        <v>1</v>
      </c>
      <c r="O2817" t="s">
        <v>28</v>
      </c>
      <c r="P2817">
        <v>1</v>
      </c>
      <c r="Q2817">
        <v>1</v>
      </c>
      <c r="R2817">
        <v>19.8</v>
      </c>
      <c r="S2817">
        <v>81.7</v>
      </c>
      <c r="T2817">
        <v>68.2</v>
      </c>
      <c r="U2817">
        <v>79.599999999999994</v>
      </c>
      <c r="V2817">
        <f t="shared" si="241"/>
        <v>11.399999999999991</v>
      </c>
      <c r="W2817" t="str">
        <f t="shared" si="242"/>
        <v>Monitor</v>
      </c>
      <c r="X2817" t="str">
        <f t="shared" si="238"/>
        <v>Surge</v>
      </c>
      <c r="Y2817" t="str">
        <f t="shared" si="240"/>
        <v>Local</v>
      </c>
      <c r="Z2817" t="str">
        <f t="shared" si="239"/>
        <v>At-Risk</v>
      </c>
      <c r="AA2817" t="s">
        <v>42</v>
      </c>
      <c r="AB2817">
        <v>0</v>
      </c>
    </row>
    <row r="2818" spans="1:28" x14ac:dyDescent="0.3">
      <c r="A2818">
        <v>15</v>
      </c>
      <c r="B2818" t="s">
        <v>22</v>
      </c>
      <c r="C2818">
        <v>11</v>
      </c>
      <c r="D2818" t="s">
        <v>23</v>
      </c>
      <c r="E2818" t="s">
        <v>24</v>
      </c>
      <c r="F2818">
        <v>5</v>
      </c>
      <c r="G2818">
        <v>1</v>
      </c>
      <c r="H2818" t="s">
        <v>45</v>
      </c>
      <c r="I2818">
        <v>2179353</v>
      </c>
      <c r="J2818" t="s">
        <v>43</v>
      </c>
      <c r="K2818" t="s">
        <v>27</v>
      </c>
      <c r="L2818">
        <v>1</v>
      </c>
      <c r="M2818">
        <v>0</v>
      </c>
      <c r="N2818">
        <v>8.1</v>
      </c>
      <c r="O2818" t="s">
        <v>28</v>
      </c>
      <c r="P2818">
        <v>0</v>
      </c>
      <c r="Q2818">
        <v>4</v>
      </c>
      <c r="R2818">
        <v>16.3</v>
      </c>
      <c r="S2818">
        <v>95.5</v>
      </c>
      <c r="T2818">
        <v>67.599999999999994</v>
      </c>
      <c r="U2818">
        <v>67.900000000000006</v>
      </c>
      <c r="V2818">
        <f t="shared" si="241"/>
        <v>0.30000000000001137</v>
      </c>
      <c r="W2818" t="str">
        <f t="shared" si="242"/>
        <v>Monitor</v>
      </c>
      <c r="X2818" t="str">
        <f t="shared" si="238"/>
        <v>Normal</v>
      </c>
      <c r="Y2818" t="str">
        <f t="shared" si="240"/>
        <v>Commuter</v>
      </c>
      <c r="Z2818" t="str">
        <f t="shared" si="239"/>
        <v>Healthy</v>
      </c>
      <c r="AA2818" t="s">
        <v>33</v>
      </c>
      <c r="AB2818">
        <v>0</v>
      </c>
    </row>
    <row r="2819" spans="1:28" x14ac:dyDescent="0.3">
      <c r="A2819">
        <v>17</v>
      </c>
      <c r="B2819" t="s">
        <v>38</v>
      </c>
      <c r="C2819">
        <v>12</v>
      </c>
      <c r="D2819" t="s">
        <v>23</v>
      </c>
      <c r="E2819" t="s">
        <v>24</v>
      </c>
      <c r="F2819">
        <v>9</v>
      </c>
      <c r="G2819">
        <v>0</v>
      </c>
      <c r="H2819" t="s">
        <v>34</v>
      </c>
      <c r="I2819">
        <v>70512</v>
      </c>
      <c r="J2819" t="s">
        <v>37</v>
      </c>
      <c r="K2819" t="s">
        <v>41</v>
      </c>
      <c r="L2819">
        <v>0</v>
      </c>
      <c r="M2819">
        <v>0</v>
      </c>
      <c r="N2819">
        <v>10.5</v>
      </c>
      <c r="O2819" t="s">
        <v>28</v>
      </c>
      <c r="P2819">
        <v>0</v>
      </c>
      <c r="Q2819">
        <v>4</v>
      </c>
      <c r="R2819">
        <v>13.7</v>
      </c>
      <c r="S2819">
        <v>70.599999999999994</v>
      </c>
      <c r="T2819">
        <v>74.2</v>
      </c>
      <c r="U2819">
        <v>65</v>
      </c>
      <c r="V2819">
        <f t="shared" si="241"/>
        <v>-9.2000000000000028</v>
      </c>
      <c r="W2819" t="str">
        <f t="shared" si="242"/>
        <v>Monitor</v>
      </c>
      <c r="X2819" t="str">
        <f t="shared" ref="X2819:X2882" si="243">IF(V2819&gt;10, "Surge", "Normal")</f>
        <v>Normal</v>
      </c>
      <c r="Y2819" t="str">
        <f t="shared" si="240"/>
        <v>Commuter</v>
      </c>
      <c r="Z2819" t="str">
        <f t="shared" si="239"/>
        <v>Chronic Absenteeism</v>
      </c>
      <c r="AA2819" t="s">
        <v>33</v>
      </c>
      <c r="AB2819">
        <v>0</v>
      </c>
    </row>
    <row r="2820" spans="1:28" x14ac:dyDescent="0.3">
      <c r="A2820">
        <v>12</v>
      </c>
      <c r="B2820" t="s">
        <v>22</v>
      </c>
      <c r="C2820">
        <v>8</v>
      </c>
      <c r="D2820" t="s">
        <v>23</v>
      </c>
      <c r="E2820" t="s">
        <v>30</v>
      </c>
      <c r="F2820">
        <v>4</v>
      </c>
      <c r="G2820">
        <v>0</v>
      </c>
      <c r="H2820" t="s">
        <v>25</v>
      </c>
      <c r="I2820">
        <v>410756</v>
      </c>
      <c r="J2820" t="s">
        <v>32</v>
      </c>
      <c r="K2820" t="s">
        <v>27</v>
      </c>
      <c r="L2820">
        <v>0</v>
      </c>
      <c r="M2820">
        <v>0</v>
      </c>
      <c r="N2820">
        <v>0.9</v>
      </c>
      <c r="O2820" t="s">
        <v>28</v>
      </c>
      <c r="P2820">
        <v>0</v>
      </c>
      <c r="Q2820">
        <v>3</v>
      </c>
      <c r="R2820">
        <v>16.3</v>
      </c>
      <c r="S2820">
        <v>95.8</v>
      </c>
      <c r="T2820">
        <v>61.5</v>
      </c>
      <c r="U2820">
        <v>50.3</v>
      </c>
      <c r="V2820">
        <f t="shared" si="241"/>
        <v>-11.200000000000003</v>
      </c>
      <c r="W2820" t="str">
        <f t="shared" si="242"/>
        <v>Monitor</v>
      </c>
      <c r="X2820" t="str">
        <f t="shared" si="243"/>
        <v>Normal</v>
      </c>
      <c r="Y2820" t="str">
        <f t="shared" si="240"/>
        <v>Local</v>
      </c>
      <c r="Z2820" t="str">
        <f t="shared" si="239"/>
        <v>Healthy</v>
      </c>
      <c r="AA2820" t="s">
        <v>29</v>
      </c>
      <c r="AB2820">
        <v>0</v>
      </c>
    </row>
    <row r="2821" spans="1:28" x14ac:dyDescent="0.3">
      <c r="A2821">
        <v>16</v>
      </c>
      <c r="B2821" t="s">
        <v>22</v>
      </c>
      <c r="C2821">
        <v>11</v>
      </c>
      <c r="D2821" t="s">
        <v>39</v>
      </c>
      <c r="E2821" t="s">
        <v>24</v>
      </c>
      <c r="F2821">
        <v>5</v>
      </c>
      <c r="G2821">
        <v>0</v>
      </c>
      <c r="H2821" t="s">
        <v>36</v>
      </c>
      <c r="I2821">
        <v>253781</v>
      </c>
      <c r="J2821" t="s">
        <v>41</v>
      </c>
      <c r="K2821" t="s">
        <v>37</v>
      </c>
      <c r="L2821">
        <v>0</v>
      </c>
      <c r="M2821">
        <v>0</v>
      </c>
      <c r="N2821">
        <v>5.2</v>
      </c>
      <c r="O2821" t="s">
        <v>28</v>
      </c>
      <c r="P2821">
        <v>0</v>
      </c>
      <c r="Q2821">
        <v>3</v>
      </c>
      <c r="R2821">
        <v>11.5</v>
      </c>
      <c r="S2821">
        <v>82</v>
      </c>
      <c r="T2821">
        <v>66.5</v>
      </c>
      <c r="U2821">
        <v>53.6</v>
      </c>
      <c r="V2821">
        <f t="shared" si="241"/>
        <v>-12.899999999999999</v>
      </c>
      <c r="W2821" t="str">
        <f t="shared" si="242"/>
        <v>Monitor</v>
      </c>
      <c r="X2821" t="str">
        <f t="shared" si="243"/>
        <v>Normal</v>
      </c>
      <c r="Y2821" t="str">
        <f t="shared" si="240"/>
        <v>Commuter</v>
      </c>
      <c r="Z2821" t="str">
        <f t="shared" si="239"/>
        <v>At-Risk</v>
      </c>
      <c r="AA2821" t="s">
        <v>29</v>
      </c>
      <c r="AB2821">
        <v>0</v>
      </c>
    </row>
    <row r="2822" spans="1:28" x14ac:dyDescent="0.3">
      <c r="A2822">
        <v>16</v>
      </c>
      <c r="B2822" t="s">
        <v>22</v>
      </c>
      <c r="C2822">
        <v>11</v>
      </c>
      <c r="D2822" t="s">
        <v>48</v>
      </c>
      <c r="E2822" t="s">
        <v>24</v>
      </c>
      <c r="F2822">
        <v>4</v>
      </c>
      <c r="G2822">
        <v>0</v>
      </c>
      <c r="H2822" t="s">
        <v>40</v>
      </c>
      <c r="I2822">
        <v>722565</v>
      </c>
      <c r="J2822" t="s">
        <v>32</v>
      </c>
      <c r="K2822" t="s">
        <v>35</v>
      </c>
      <c r="L2822">
        <v>0</v>
      </c>
      <c r="M2822">
        <v>0</v>
      </c>
      <c r="N2822">
        <v>0.9</v>
      </c>
      <c r="O2822" t="s">
        <v>28</v>
      </c>
      <c r="P2822">
        <v>1</v>
      </c>
      <c r="Q2822">
        <v>2</v>
      </c>
      <c r="R2822">
        <v>13.9</v>
      </c>
      <c r="S2822">
        <v>89.5</v>
      </c>
      <c r="T2822">
        <v>70.5</v>
      </c>
      <c r="U2822">
        <v>83.4</v>
      </c>
      <c r="V2822">
        <f t="shared" si="241"/>
        <v>12.900000000000006</v>
      </c>
      <c r="W2822" t="str">
        <f t="shared" si="242"/>
        <v>Monitor</v>
      </c>
      <c r="X2822" t="str">
        <f t="shared" si="243"/>
        <v>Surge</v>
      </c>
      <c r="Y2822" t="str">
        <f t="shared" si="240"/>
        <v>Local</v>
      </c>
      <c r="Z2822" t="str">
        <f t="shared" si="239"/>
        <v>At-Risk</v>
      </c>
      <c r="AA2822" t="s">
        <v>42</v>
      </c>
      <c r="AB2822">
        <v>0</v>
      </c>
    </row>
    <row r="2823" spans="1:28" x14ac:dyDescent="0.3">
      <c r="A2823">
        <v>15</v>
      </c>
      <c r="B2823" t="s">
        <v>22</v>
      </c>
      <c r="C2823">
        <v>11</v>
      </c>
      <c r="D2823" t="s">
        <v>23</v>
      </c>
      <c r="E2823" t="s">
        <v>44</v>
      </c>
      <c r="F2823">
        <v>5</v>
      </c>
      <c r="G2823">
        <v>0</v>
      </c>
      <c r="H2823" t="s">
        <v>36</v>
      </c>
      <c r="I2823">
        <v>287002</v>
      </c>
      <c r="J2823" t="s">
        <v>32</v>
      </c>
      <c r="K2823" t="s">
        <v>27</v>
      </c>
      <c r="L2823">
        <v>0</v>
      </c>
      <c r="M2823">
        <v>1</v>
      </c>
      <c r="N2823">
        <v>2.7</v>
      </c>
      <c r="O2823" t="s">
        <v>28</v>
      </c>
      <c r="P2823">
        <v>1</v>
      </c>
      <c r="Q2823">
        <v>4</v>
      </c>
      <c r="R2823">
        <v>16.3</v>
      </c>
      <c r="S2823">
        <v>79.5</v>
      </c>
      <c r="T2823">
        <v>61.9</v>
      </c>
      <c r="U2823">
        <v>63.7</v>
      </c>
      <c r="V2823">
        <f t="shared" si="241"/>
        <v>1.8000000000000043</v>
      </c>
      <c r="W2823" t="str">
        <f t="shared" si="242"/>
        <v>Monitor</v>
      </c>
      <c r="X2823" t="str">
        <f t="shared" si="243"/>
        <v>Normal</v>
      </c>
      <c r="Y2823" t="str">
        <f t="shared" si="240"/>
        <v>Local</v>
      </c>
      <c r="Z2823" t="str">
        <f t="shared" si="239"/>
        <v>At-Risk</v>
      </c>
      <c r="AA2823" t="s">
        <v>33</v>
      </c>
      <c r="AB2823">
        <v>0</v>
      </c>
    </row>
    <row r="2824" spans="1:28" x14ac:dyDescent="0.3">
      <c r="A2824">
        <v>16</v>
      </c>
      <c r="B2824" t="s">
        <v>22</v>
      </c>
      <c r="C2824">
        <v>10</v>
      </c>
      <c r="D2824" t="s">
        <v>23</v>
      </c>
      <c r="E2824" t="s">
        <v>24</v>
      </c>
      <c r="F2824">
        <v>6</v>
      </c>
      <c r="G2824">
        <v>0</v>
      </c>
      <c r="H2824" t="s">
        <v>36</v>
      </c>
      <c r="I2824">
        <v>260519</v>
      </c>
      <c r="J2824" t="s">
        <v>43</v>
      </c>
      <c r="K2824" t="s">
        <v>41</v>
      </c>
      <c r="L2824">
        <v>1</v>
      </c>
      <c r="M2824">
        <v>0</v>
      </c>
      <c r="N2824">
        <v>0.2</v>
      </c>
      <c r="O2824" t="s">
        <v>28</v>
      </c>
      <c r="P2824">
        <v>0</v>
      </c>
      <c r="Q2824">
        <v>3</v>
      </c>
      <c r="R2824">
        <v>12.4</v>
      </c>
      <c r="S2824">
        <v>79.599999999999994</v>
      </c>
      <c r="T2824">
        <v>57.8</v>
      </c>
      <c r="U2824">
        <v>66</v>
      </c>
      <c r="V2824">
        <f t="shared" si="241"/>
        <v>8.2000000000000028</v>
      </c>
      <c r="W2824" t="str">
        <f t="shared" si="242"/>
        <v>Monitor</v>
      </c>
      <c r="X2824" t="str">
        <f t="shared" si="243"/>
        <v>Normal</v>
      </c>
      <c r="Y2824" t="str">
        <f t="shared" si="240"/>
        <v>Local</v>
      </c>
      <c r="Z2824" t="str">
        <f t="shared" si="239"/>
        <v>At-Risk</v>
      </c>
      <c r="AA2824" t="s">
        <v>33</v>
      </c>
      <c r="AB2824">
        <v>0</v>
      </c>
    </row>
    <row r="2825" spans="1:28" x14ac:dyDescent="0.3">
      <c r="A2825">
        <v>12</v>
      </c>
      <c r="B2825" t="s">
        <v>22</v>
      </c>
      <c r="C2825">
        <v>8</v>
      </c>
      <c r="D2825" t="s">
        <v>39</v>
      </c>
      <c r="E2825" t="s">
        <v>30</v>
      </c>
      <c r="F2825">
        <v>6</v>
      </c>
      <c r="G2825">
        <v>0</v>
      </c>
      <c r="H2825" t="s">
        <v>34</v>
      </c>
      <c r="I2825">
        <v>82783</v>
      </c>
      <c r="J2825" t="s">
        <v>31</v>
      </c>
      <c r="K2825" t="s">
        <v>26</v>
      </c>
      <c r="L2825">
        <v>0</v>
      </c>
      <c r="M2825">
        <v>0</v>
      </c>
      <c r="N2825">
        <v>0.7</v>
      </c>
      <c r="O2825" t="s">
        <v>49</v>
      </c>
      <c r="P2825">
        <v>0</v>
      </c>
      <c r="Q2825">
        <v>2</v>
      </c>
      <c r="R2825">
        <v>9.1</v>
      </c>
      <c r="S2825">
        <v>85.1</v>
      </c>
      <c r="T2825">
        <v>52.4</v>
      </c>
      <c r="U2825">
        <v>60.8</v>
      </c>
      <c r="V2825">
        <f t="shared" si="241"/>
        <v>8.3999999999999986</v>
      </c>
      <c r="W2825" t="str">
        <f t="shared" si="242"/>
        <v>Monitor</v>
      </c>
      <c r="X2825" t="str">
        <f t="shared" si="243"/>
        <v>Normal</v>
      </c>
      <c r="Y2825" t="str">
        <f t="shared" si="240"/>
        <v>Local</v>
      </c>
      <c r="Z2825" t="str">
        <f t="shared" si="239"/>
        <v>At-Risk</v>
      </c>
      <c r="AA2825" t="s">
        <v>33</v>
      </c>
      <c r="AB2825">
        <v>0</v>
      </c>
    </row>
    <row r="2826" spans="1:28" x14ac:dyDescent="0.3">
      <c r="A2826">
        <v>13</v>
      </c>
      <c r="B2826" t="s">
        <v>22</v>
      </c>
      <c r="C2826">
        <v>7</v>
      </c>
      <c r="D2826" t="s">
        <v>39</v>
      </c>
      <c r="E2826" t="s">
        <v>44</v>
      </c>
      <c r="F2826">
        <v>4</v>
      </c>
      <c r="G2826">
        <v>0</v>
      </c>
      <c r="H2826" t="s">
        <v>36</v>
      </c>
      <c r="I2826">
        <v>198065</v>
      </c>
      <c r="J2826" t="s">
        <v>32</v>
      </c>
      <c r="K2826" t="s">
        <v>43</v>
      </c>
      <c r="L2826">
        <v>1</v>
      </c>
      <c r="M2826">
        <v>0</v>
      </c>
      <c r="N2826">
        <v>2.2000000000000002</v>
      </c>
      <c r="O2826" t="s">
        <v>28</v>
      </c>
      <c r="P2826">
        <v>0</v>
      </c>
      <c r="Q2826">
        <v>3</v>
      </c>
      <c r="R2826">
        <v>10.9</v>
      </c>
      <c r="S2826">
        <v>76.599999999999994</v>
      </c>
      <c r="T2826">
        <v>33.299999999999997</v>
      </c>
      <c r="U2826">
        <v>50.2</v>
      </c>
      <c r="V2826">
        <f t="shared" si="241"/>
        <v>16.900000000000006</v>
      </c>
      <c r="W2826" t="str">
        <f t="shared" si="242"/>
        <v>Monitor</v>
      </c>
      <c r="X2826" t="str">
        <f t="shared" si="243"/>
        <v>Surge</v>
      </c>
      <c r="Y2826" t="str">
        <f t="shared" si="240"/>
        <v>Local</v>
      </c>
      <c r="Z2826" t="str">
        <f t="shared" si="239"/>
        <v>At-Risk</v>
      </c>
      <c r="AA2826" t="s">
        <v>29</v>
      </c>
      <c r="AB2826">
        <v>0</v>
      </c>
    </row>
    <row r="2827" spans="1:28" x14ac:dyDescent="0.3">
      <c r="A2827">
        <v>10</v>
      </c>
      <c r="B2827" t="s">
        <v>38</v>
      </c>
      <c r="C2827">
        <v>6</v>
      </c>
      <c r="D2827" t="s">
        <v>23</v>
      </c>
      <c r="E2827" t="s">
        <v>44</v>
      </c>
      <c r="F2827">
        <v>7</v>
      </c>
      <c r="G2827">
        <v>0</v>
      </c>
      <c r="H2827" t="s">
        <v>40</v>
      </c>
      <c r="I2827">
        <v>851904</v>
      </c>
      <c r="J2827" t="s">
        <v>31</v>
      </c>
      <c r="K2827" t="s">
        <v>35</v>
      </c>
      <c r="L2827">
        <v>1</v>
      </c>
      <c r="M2827">
        <v>0</v>
      </c>
      <c r="O2827" t="s">
        <v>28</v>
      </c>
      <c r="P2827">
        <v>0</v>
      </c>
      <c r="Q2827">
        <v>2</v>
      </c>
      <c r="R2827">
        <v>6.7</v>
      </c>
      <c r="S2827">
        <v>73.3</v>
      </c>
      <c r="T2827">
        <v>55.2</v>
      </c>
      <c r="U2827">
        <v>62.5</v>
      </c>
      <c r="V2827">
        <f t="shared" si="241"/>
        <v>7.2999999999999972</v>
      </c>
      <c r="W2827" t="str">
        <f t="shared" si="242"/>
        <v>Monitor</v>
      </c>
      <c r="X2827" t="str">
        <f t="shared" si="243"/>
        <v>Normal</v>
      </c>
      <c r="Y2827" t="str">
        <f t="shared" si="240"/>
        <v>Local</v>
      </c>
      <c r="Z2827" t="str">
        <f t="shared" si="239"/>
        <v>Chronic Absenteeism</v>
      </c>
      <c r="AA2827" t="s">
        <v>33</v>
      </c>
      <c r="AB2827">
        <v>0</v>
      </c>
    </row>
    <row r="2828" spans="1:28" x14ac:dyDescent="0.3">
      <c r="A2828">
        <v>12</v>
      </c>
      <c r="B2828" t="s">
        <v>22</v>
      </c>
      <c r="C2828">
        <v>7</v>
      </c>
      <c r="D2828" t="s">
        <v>39</v>
      </c>
      <c r="E2828" t="s">
        <v>30</v>
      </c>
      <c r="F2828">
        <v>7</v>
      </c>
      <c r="G2828">
        <v>0</v>
      </c>
      <c r="H2828" t="s">
        <v>45</v>
      </c>
      <c r="I2828">
        <v>4441770</v>
      </c>
      <c r="J2828" t="s">
        <v>37</v>
      </c>
      <c r="K2828" t="s">
        <v>37</v>
      </c>
      <c r="L2828">
        <v>1</v>
      </c>
      <c r="M2828">
        <v>1</v>
      </c>
      <c r="N2828">
        <v>0.5</v>
      </c>
      <c r="O2828" t="s">
        <v>28</v>
      </c>
      <c r="P2828">
        <v>0</v>
      </c>
      <c r="Q2828">
        <v>2</v>
      </c>
      <c r="R2828">
        <v>15.9</v>
      </c>
      <c r="S2828">
        <v>85</v>
      </c>
      <c r="T2828">
        <v>68.5</v>
      </c>
      <c r="U2828">
        <v>66.2</v>
      </c>
      <c r="V2828">
        <f t="shared" si="241"/>
        <v>-2.2999999999999972</v>
      </c>
      <c r="W2828" t="str">
        <f t="shared" si="242"/>
        <v>Monitor</v>
      </c>
      <c r="X2828" t="str">
        <f t="shared" si="243"/>
        <v>Normal</v>
      </c>
      <c r="Y2828" t="str">
        <f t="shared" si="240"/>
        <v>Local</v>
      </c>
      <c r="Z2828" t="str">
        <f t="shared" si="239"/>
        <v>At-Risk</v>
      </c>
      <c r="AA2828" t="s">
        <v>33</v>
      </c>
      <c r="AB2828">
        <v>0</v>
      </c>
    </row>
    <row r="2829" spans="1:28" x14ac:dyDescent="0.3">
      <c r="A2829">
        <v>18</v>
      </c>
      <c r="B2829" t="s">
        <v>22</v>
      </c>
      <c r="C2829">
        <v>12</v>
      </c>
      <c r="D2829" t="s">
        <v>48</v>
      </c>
      <c r="E2829" t="s">
        <v>24</v>
      </c>
      <c r="F2829">
        <v>5</v>
      </c>
      <c r="G2829">
        <v>1</v>
      </c>
      <c r="H2829" t="s">
        <v>34</v>
      </c>
      <c r="I2829">
        <v>71551</v>
      </c>
      <c r="J2829" t="s">
        <v>35</v>
      </c>
      <c r="K2829" t="s">
        <v>32</v>
      </c>
      <c r="L2829">
        <v>0</v>
      </c>
      <c r="M2829">
        <v>0</v>
      </c>
      <c r="N2829">
        <v>7.6</v>
      </c>
      <c r="O2829" t="s">
        <v>28</v>
      </c>
      <c r="P2829">
        <v>0</v>
      </c>
      <c r="Q2829">
        <v>1</v>
      </c>
      <c r="R2829">
        <v>11.7</v>
      </c>
      <c r="S2829">
        <v>74.599999999999994</v>
      </c>
      <c r="T2829">
        <v>57.5</v>
      </c>
      <c r="U2829">
        <v>52.5</v>
      </c>
      <c r="V2829">
        <f t="shared" si="241"/>
        <v>-5</v>
      </c>
      <c r="W2829" t="str">
        <f t="shared" si="242"/>
        <v>Monitor</v>
      </c>
      <c r="X2829" t="str">
        <f t="shared" si="243"/>
        <v>Normal</v>
      </c>
      <c r="Y2829" t="str">
        <f t="shared" si="240"/>
        <v>Commuter</v>
      </c>
      <c r="Z2829" t="str">
        <f t="shared" ref="Z2829:Z2887" si="244">IF(S2829&gt;=90, "Healthy", IF(S2829&gt;75, "At-Risk", "Chronic Absenteeism"))</f>
        <v>Chronic Absenteeism</v>
      </c>
      <c r="AA2829" t="s">
        <v>29</v>
      </c>
      <c r="AB2829">
        <v>0</v>
      </c>
    </row>
    <row r="2830" spans="1:28" x14ac:dyDescent="0.3">
      <c r="A2830">
        <v>16</v>
      </c>
      <c r="B2830" t="s">
        <v>22</v>
      </c>
      <c r="C2830">
        <v>10</v>
      </c>
      <c r="D2830" t="s">
        <v>39</v>
      </c>
      <c r="E2830" t="s">
        <v>44</v>
      </c>
      <c r="F2830">
        <v>4</v>
      </c>
      <c r="G2830">
        <v>0</v>
      </c>
      <c r="H2830" t="s">
        <v>25</v>
      </c>
      <c r="I2830">
        <v>578299</v>
      </c>
      <c r="J2830" t="s">
        <v>26</v>
      </c>
      <c r="K2830" t="s">
        <v>41</v>
      </c>
      <c r="L2830">
        <v>1</v>
      </c>
      <c r="M2830">
        <v>1</v>
      </c>
      <c r="N2830">
        <v>4.4000000000000004</v>
      </c>
      <c r="O2830" t="s">
        <v>28</v>
      </c>
      <c r="P2830">
        <v>0</v>
      </c>
      <c r="Q2830">
        <v>4</v>
      </c>
      <c r="R2830">
        <v>14.4</v>
      </c>
      <c r="S2830">
        <v>79.400000000000006</v>
      </c>
      <c r="T2830">
        <v>64.8</v>
      </c>
      <c r="U2830">
        <v>63.5</v>
      </c>
      <c r="V2830">
        <f t="shared" si="241"/>
        <v>-1.2999999999999972</v>
      </c>
      <c r="W2830" t="str">
        <f t="shared" si="242"/>
        <v>Monitor</v>
      </c>
      <c r="X2830" t="str">
        <f t="shared" si="243"/>
        <v>Normal</v>
      </c>
      <c r="Y2830" t="str">
        <f t="shared" si="240"/>
        <v>Local</v>
      </c>
      <c r="Z2830" t="str">
        <f t="shared" si="244"/>
        <v>At-Risk</v>
      </c>
      <c r="AA2830" t="s">
        <v>33</v>
      </c>
      <c r="AB2830">
        <v>0</v>
      </c>
    </row>
    <row r="2831" spans="1:28" x14ac:dyDescent="0.3">
      <c r="A2831">
        <v>13</v>
      </c>
      <c r="B2831" t="s">
        <v>22</v>
      </c>
      <c r="C2831">
        <v>7</v>
      </c>
      <c r="D2831" t="s">
        <v>39</v>
      </c>
      <c r="E2831" t="s">
        <v>44</v>
      </c>
      <c r="F2831">
        <v>5</v>
      </c>
      <c r="G2831">
        <v>0</v>
      </c>
      <c r="H2831" t="s">
        <v>25</v>
      </c>
      <c r="I2831">
        <v>525549</v>
      </c>
      <c r="J2831" t="s">
        <v>37</v>
      </c>
      <c r="K2831" t="s">
        <v>43</v>
      </c>
      <c r="L2831">
        <v>1</v>
      </c>
      <c r="M2831">
        <v>0</v>
      </c>
      <c r="N2831">
        <v>1.5</v>
      </c>
      <c r="O2831" t="s">
        <v>28</v>
      </c>
      <c r="P2831">
        <v>0</v>
      </c>
      <c r="Q2831">
        <v>3</v>
      </c>
      <c r="R2831">
        <v>10.7</v>
      </c>
      <c r="S2831">
        <v>94</v>
      </c>
      <c r="T2831">
        <v>60</v>
      </c>
      <c r="U2831">
        <v>64.7</v>
      </c>
      <c r="V2831">
        <f t="shared" si="241"/>
        <v>4.7000000000000028</v>
      </c>
      <c r="W2831" t="str">
        <f t="shared" si="242"/>
        <v>Monitor</v>
      </c>
      <c r="X2831" t="str">
        <f t="shared" si="243"/>
        <v>Normal</v>
      </c>
      <c r="Y2831" t="str">
        <f t="shared" ref="Y2831:Y2888" si="245">IF(N2831&lt;5,"Local",IF(N2831&lt;=15,"Commuter","Distant"))</f>
        <v>Local</v>
      </c>
      <c r="Z2831" t="str">
        <f t="shared" si="244"/>
        <v>Healthy</v>
      </c>
      <c r="AA2831" t="s">
        <v>33</v>
      </c>
      <c r="AB2831">
        <v>0</v>
      </c>
    </row>
    <row r="2832" spans="1:28" x14ac:dyDescent="0.3">
      <c r="A2832">
        <v>11</v>
      </c>
      <c r="B2832" t="s">
        <v>38</v>
      </c>
      <c r="C2832">
        <v>7</v>
      </c>
      <c r="D2832" t="s">
        <v>23</v>
      </c>
      <c r="E2832" t="s">
        <v>24</v>
      </c>
      <c r="F2832">
        <v>4</v>
      </c>
      <c r="G2832">
        <v>0</v>
      </c>
      <c r="H2832" t="s">
        <v>25</v>
      </c>
      <c r="I2832">
        <v>410957</v>
      </c>
      <c r="J2832" t="s">
        <v>35</v>
      </c>
      <c r="K2832" t="s">
        <v>43</v>
      </c>
      <c r="L2832">
        <v>0</v>
      </c>
      <c r="M2832">
        <v>0</v>
      </c>
      <c r="N2832">
        <v>13.1</v>
      </c>
      <c r="O2832" t="s">
        <v>28</v>
      </c>
      <c r="P2832">
        <v>0</v>
      </c>
      <c r="Q2832">
        <v>3</v>
      </c>
      <c r="R2832">
        <v>16.2</v>
      </c>
      <c r="S2832">
        <v>82.5</v>
      </c>
      <c r="T2832">
        <v>62.2</v>
      </c>
      <c r="U2832">
        <v>88.4</v>
      </c>
      <c r="V2832">
        <f t="shared" si="241"/>
        <v>26.200000000000003</v>
      </c>
      <c r="W2832" t="str">
        <f t="shared" si="242"/>
        <v>Monitor</v>
      </c>
      <c r="X2832" t="str">
        <f t="shared" si="243"/>
        <v>Surge</v>
      </c>
      <c r="Y2832" t="str">
        <f t="shared" si="245"/>
        <v>Commuter</v>
      </c>
      <c r="Z2832" t="str">
        <f t="shared" si="244"/>
        <v>At-Risk</v>
      </c>
      <c r="AA2832" t="s">
        <v>42</v>
      </c>
      <c r="AB2832">
        <v>0</v>
      </c>
    </row>
    <row r="2833" spans="1:28" x14ac:dyDescent="0.3">
      <c r="A2833">
        <v>16</v>
      </c>
      <c r="B2833" t="s">
        <v>22</v>
      </c>
      <c r="C2833">
        <v>10</v>
      </c>
      <c r="D2833" t="s">
        <v>39</v>
      </c>
      <c r="E2833" t="s">
        <v>24</v>
      </c>
      <c r="F2833">
        <v>3</v>
      </c>
      <c r="G2833">
        <v>0</v>
      </c>
      <c r="H2833" t="s">
        <v>34</v>
      </c>
      <c r="I2833">
        <v>123056</v>
      </c>
      <c r="J2833" t="s">
        <v>37</v>
      </c>
      <c r="K2833" t="s">
        <v>31</v>
      </c>
      <c r="L2833">
        <v>0</v>
      </c>
      <c r="M2833">
        <v>0</v>
      </c>
      <c r="N2833">
        <v>8.6999999999999993</v>
      </c>
      <c r="O2833" t="s">
        <v>28</v>
      </c>
      <c r="P2833">
        <v>1</v>
      </c>
      <c r="Q2833">
        <v>2</v>
      </c>
      <c r="R2833">
        <v>19.2</v>
      </c>
      <c r="S2833">
        <v>81.5</v>
      </c>
      <c r="T2833">
        <v>62.9</v>
      </c>
      <c r="U2833">
        <v>60.7</v>
      </c>
      <c r="V2833">
        <f t="shared" si="241"/>
        <v>-2.1999999999999957</v>
      </c>
      <c r="W2833" t="str">
        <f t="shared" si="242"/>
        <v>Monitor</v>
      </c>
      <c r="X2833" t="str">
        <f t="shared" si="243"/>
        <v>Normal</v>
      </c>
      <c r="Y2833" t="str">
        <f t="shared" si="245"/>
        <v>Commuter</v>
      </c>
      <c r="Z2833" t="str">
        <f t="shared" si="244"/>
        <v>At-Risk</v>
      </c>
      <c r="AA2833" t="s">
        <v>33</v>
      </c>
      <c r="AB2833">
        <v>0</v>
      </c>
    </row>
    <row r="2834" spans="1:28" x14ac:dyDescent="0.3">
      <c r="A2834">
        <v>11</v>
      </c>
      <c r="B2834" t="s">
        <v>22</v>
      </c>
      <c r="C2834">
        <v>7</v>
      </c>
      <c r="D2834" t="s">
        <v>23</v>
      </c>
      <c r="E2834" t="s">
        <v>30</v>
      </c>
      <c r="F2834">
        <v>5</v>
      </c>
      <c r="G2834">
        <v>0</v>
      </c>
      <c r="H2834" t="s">
        <v>25</v>
      </c>
      <c r="I2834">
        <v>372328</v>
      </c>
      <c r="J2834" t="s">
        <v>26</v>
      </c>
      <c r="K2834" t="s">
        <v>37</v>
      </c>
      <c r="L2834">
        <v>1</v>
      </c>
      <c r="M2834">
        <v>1</v>
      </c>
      <c r="N2834">
        <v>0.7</v>
      </c>
      <c r="O2834" t="s">
        <v>28</v>
      </c>
      <c r="P2834">
        <v>0</v>
      </c>
      <c r="Q2834">
        <v>3</v>
      </c>
      <c r="R2834">
        <v>15.6</v>
      </c>
      <c r="S2834">
        <v>86.5</v>
      </c>
      <c r="T2834">
        <v>58.4</v>
      </c>
      <c r="U2834">
        <v>64.900000000000006</v>
      </c>
      <c r="V2834">
        <f t="shared" si="241"/>
        <v>6.5000000000000071</v>
      </c>
      <c r="W2834" t="str">
        <f t="shared" si="242"/>
        <v>Monitor</v>
      </c>
      <c r="X2834" t="str">
        <f t="shared" si="243"/>
        <v>Normal</v>
      </c>
      <c r="Y2834" t="str">
        <f t="shared" si="245"/>
        <v>Local</v>
      </c>
      <c r="Z2834" t="str">
        <f t="shared" si="244"/>
        <v>At-Risk</v>
      </c>
      <c r="AA2834" t="s">
        <v>33</v>
      </c>
      <c r="AB2834">
        <v>0</v>
      </c>
    </row>
    <row r="2835" spans="1:28" x14ac:dyDescent="0.3">
      <c r="A2835">
        <v>18</v>
      </c>
      <c r="B2835" t="s">
        <v>22</v>
      </c>
      <c r="C2835">
        <v>12</v>
      </c>
      <c r="D2835" t="s">
        <v>39</v>
      </c>
      <c r="E2835" t="s">
        <v>30</v>
      </c>
      <c r="F2835">
        <v>5</v>
      </c>
      <c r="G2835">
        <v>0</v>
      </c>
      <c r="H2835" t="s">
        <v>34</v>
      </c>
      <c r="I2835">
        <v>161263</v>
      </c>
      <c r="J2835" t="s">
        <v>32</v>
      </c>
      <c r="K2835" t="s">
        <v>37</v>
      </c>
      <c r="L2835">
        <v>0</v>
      </c>
      <c r="M2835">
        <v>1</v>
      </c>
      <c r="N2835">
        <v>1.1000000000000001</v>
      </c>
      <c r="O2835" t="s">
        <v>28</v>
      </c>
      <c r="P2835">
        <v>0</v>
      </c>
      <c r="Q2835">
        <v>4</v>
      </c>
      <c r="R2835">
        <v>8.5</v>
      </c>
      <c r="S2835">
        <v>71.8</v>
      </c>
      <c r="T2835">
        <v>50.3</v>
      </c>
      <c r="U2835">
        <v>77.8</v>
      </c>
      <c r="V2835">
        <f t="shared" si="241"/>
        <v>27.5</v>
      </c>
      <c r="W2835" t="str">
        <f t="shared" si="242"/>
        <v>Monitor</v>
      </c>
      <c r="X2835" t="str">
        <f t="shared" si="243"/>
        <v>Surge</v>
      </c>
      <c r="Y2835" t="str">
        <f t="shared" si="245"/>
        <v>Local</v>
      </c>
      <c r="Z2835" t="str">
        <f t="shared" si="244"/>
        <v>Chronic Absenteeism</v>
      </c>
      <c r="AA2835" t="s">
        <v>42</v>
      </c>
      <c r="AB2835">
        <v>0</v>
      </c>
    </row>
    <row r="2836" spans="1:28" x14ac:dyDescent="0.3">
      <c r="A2836">
        <v>12</v>
      </c>
      <c r="B2836" t="s">
        <v>22</v>
      </c>
      <c r="C2836">
        <v>8</v>
      </c>
      <c r="D2836" t="s">
        <v>39</v>
      </c>
      <c r="E2836" t="s">
        <v>24</v>
      </c>
      <c r="F2836">
        <v>4</v>
      </c>
      <c r="G2836">
        <v>0</v>
      </c>
      <c r="H2836" t="s">
        <v>25</v>
      </c>
      <c r="I2836">
        <v>668355</v>
      </c>
      <c r="J2836" t="s">
        <v>26</v>
      </c>
      <c r="K2836" t="s">
        <v>37</v>
      </c>
      <c r="L2836">
        <v>1</v>
      </c>
      <c r="M2836">
        <v>0</v>
      </c>
      <c r="N2836">
        <v>1.9</v>
      </c>
      <c r="O2836" t="s">
        <v>28</v>
      </c>
      <c r="P2836">
        <v>1</v>
      </c>
      <c r="Q2836">
        <v>4</v>
      </c>
      <c r="R2836">
        <v>16.8</v>
      </c>
      <c r="S2836">
        <v>83</v>
      </c>
      <c r="T2836">
        <v>42.7</v>
      </c>
      <c r="U2836">
        <v>62.5</v>
      </c>
      <c r="V2836">
        <f t="shared" si="241"/>
        <v>19.799999999999997</v>
      </c>
      <c r="W2836" t="str">
        <f t="shared" si="242"/>
        <v>Monitor</v>
      </c>
      <c r="X2836" t="str">
        <f t="shared" si="243"/>
        <v>Surge</v>
      </c>
      <c r="Y2836" t="str">
        <f t="shared" si="245"/>
        <v>Local</v>
      </c>
      <c r="Z2836" t="str">
        <f t="shared" si="244"/>
        <v>At-Risk</v>
      </c>
      <c r="AA2836" t="s">
        <v>33</v>
      </c>
      <c r="AB2836">
        <v>0</v>
      </c>
    </row>
    <row r="2837" spans="1:28" x14ac:dyDescent="0.3">
      <c r="A2837">
        <v>12</v>
      </c>
      <c r="B2837" t="s">
        <v>22</v>
      </c>
      <c r="C2837">
        <v>6</v>
      </c>
      <c r="D2837" t="s">
        <v>39</v>
      </c>
      <c r="E2837" t="s">
        <v>30</v>
      </c>
      <c r="F2837">
        <v>3</v>
      </c>
      <c r="G2837">
        <v>1</v>
      </c>
      <c r="H2837" t="s">
        <v>34</v>
      </c>
      <c r="I2837">
        <v>162026</v>
      </c>
      <c r="J2837" t="s">
        <v>41</v>
      </c>
      <c r="K2837" t="s">
        <v>43</v>
      </c>
      <c r="L2837">
        <v>0</v>
      </c>
      <c r="M2837">
        <v>1</v>
      </c>
      <c r="N2837">
        <v>2.7</v>
      </c>
      <c r="O2837" t="s">
        <v>28</v>
      </c>
      <c r="P2837">
        <v>0</v>
      </c>
      <c r="Q2837">
        <v>3</v>
      </c>
      <c r="R2837">
        <v>11.4</v>
      </c>
      <c r="S2837">
        <v>82.3</v>
      </c>
      <c r="T2837">
        <v>68.5</v>
      </c>
      <c r="U2837">
        <v>73.3</v>
      </c>
      <c r="V2837">
        <f t="shared" si="241"/>
        <v>4.7999999999999972</v>
      </c>
      <c r="W2837" t="str">
        <f t="shared" si="242"/>
        <v>Monitor</v>
      </c>
      <c r="X2837" t="str">
        <f t="shared" si="243"/>
        <v>Normal</v>
      </c>
      <c r="Y2837" t="str">
        <f t="shared" si="245"/>
        <v>Local</v>
      </c>
      <c r="Z2837" t="str">
        <f t="shared" si="244"/>
        <v>At-Risk</v>
      </c>
      <c r="AA2837" t="s">
        <v>33</v>
      </c>
      <c r="AB2837">
        <v>0</v>
      </c>
    </row>
    <row r="2838" spans="1:28" x14ac:dyDescent="0.3">
      <c r="A2838">
        <v>12</v>
      </c>
      <c r="B2838" t="s">
        <v>22</v>
      </c>
      <c r="C2838">
        <v>7</v>
      </c>
      <c r="D2838" t="s">
        <v>23</v>
      </c>
      <c r="E2838" t="s">
        <v>44</v>
      </c>
      <c r="F2838">
        <v>2</v>
      </c>
      <c r="G2838">
        <v>0</v>
      </c>
      <c r="H2838" t="s">
        <v>40</v>
      </c>
      <c r="I2838">
        <v>1119627</v>
      </c>
      <c r="J2838" t="s">
        <v>37</v>
      </c>
      <c r="K2838" t="s">
        <v>27</v>
      </c>
      <c r="L2838">
        <v>0</v>
      </c>
      <c r="M2838">
        <v>0</v>
      </c>
      <c r="N2838">
        <v>0.4</v>
      </c>
      <c r="O2838" t="s">
        <v>28</v>
      </c>
      <c r="P2838">
        <v>1</v>
      </c>
      <c r="Q2838">
        <v>4</v>
      </c>
      <c r="R2838">
        <v>19.899999999999999</v>
      </c>
      <c r="S2838">
        <v>78.3</v>
      </c>
      <c r="T2838">
        <v>69.3</v>
      </c>
      <c r="U2838">
        <v>74.2</v>
      </c>
      <c r="V2838">
        <f t="shared" si="241"/>
        <v>4.9000000000000057</v>
      </c>
      <c r="W2838" t="str">
        <f t="shared" si="242"/>
        <v>Monitor</v>
      </c>
      <c r="X2838" t="str">
        <f t="shared" si="243"/>
        <v>Normal</v>
      </c>
      <c r="Y2838" t="str">
        <f t="shared" si="245"/>
        <v>Local</v>
      </c>
      <c r="Z2838" t="str">
        <f t="shared" si="244"/>
        <v>At-Risk</v>
      </c>
      <c r="AA2838" t="s">
        <v>33</v>
      </c>
      <c r="AB2838">
        <v>0</v>
      </c>
    </row>
    <row r="2839" spans="1:28" x14ac:dyDescent="0.3">
      <c r="A2839">
        <v>15</v>
      </c>
      <c r="B2839" t="s">
        <v>38</v>
      </c>
      <c r="C2839">
        <v>10</v>
      </c>
      <c r="D2839" t="s">
        <v>23</v>
      </c>
      <c r="E2839" t="s">
        <v>30</v>
      </c>
      <c r="F2839">
        <v>4</v>
      </c>
      <c r="G2839">
        <v>0</v>
      </c>
      <c r="H2839" t="s">
        <v>34</v>
      </c>
      <c r="I2839">
        <v>129587</v>
      </c>
      <c r="J2839" t="s">
        <v>31</v>
      </c>
      <c r="K2839" t="s">
        <v>37</v>
      </c>
      <c r="L2839">
        <v>1</v>
      </c>
      <c r="M2839">
        <v>0</v>
      </c>
      <c r="N2839">
        <v>1</v>
      </c>
      <c r="O2839" t="s">
        <v>47</v>
      </c>
      <c r="P2839">
        <v>0</v>
      </c>
      <c r="Q2839">
        <v>4</v>
      </c>
      <c r="R2839">
        <v>9.3000000000000007</v>
      </c>
      <c r="S2839">
        <v>86.2</v>
      </c>
      <c r="T2839">
        <v>55.2</v>
      </c>
      <c r="U2839">
        <v>71.7</v>
      </c>
      <c r="V2839">
        <f t="shared" si="241"/>
        <v>16.5</v>
      </c>
      <c r="W2839" t="str">
        <f t="shared" si="242"/>
        <v>Monitor</v>
      </c>
      <c r="X2839" t="str">
        <f t="shared" si="243"/>
        <v>Surge</v>
      </c>
      <c r="Y2839" t="str">
        <f t="shared" si="245"/>
        <v>Local</v>
      </c>
      <c r="Z2839" t="str">
        <f t="shared" si="244"/>
        <v>At-Risk</v>
      </c>
      <c r="AA2839" t="s">
        <v>33</v>
      </c>
      <c r="AB2839">
        <v>0</v>
      </c>
    </row>
    <row r="2840" spans="1:28" x14ac:dyDescent="0.3">
      <c r="A2840">
        <v>17</v>
      </c>
      <c r="B2840" t="s">
        <v>38</v>
      </c>
      <c r="C2840">
        <v>12</v>
      </c>
      <c r="D2840" t="s">
        <v>23</v>
      </c>
      <c r="E2840" t="s">
        <v>44</v>
      </c>
      <c r="F2840">
        <v>5</v>
      </c>
      <c r="G2840">
        <v>0</v>
      </c>
      <c r="H2840" t="s">
        <v>34</v>
      </c>
      <c r="I2840">
        <v>89025</v>
      </c>
      <c r="J2840" t="s">
        <v>35</v>
      </c>
      <c r="K2840" t="s">
        <v>43</v>
      </c>
      <c r="L2840">
        <v>0</v>
      </c>
      <c r="M2840">
        <v>0</v>
      </c>
      <c r="N2840">
        <v>6.7</v>
      </c>
      <c r="O2840" t="s">
        <v>47</v>
      </c>
      <c r="P2840">
        <v>0</v>
      </c>
      <c r="Q2840">
        <v>3</v>
      </c>
      <c r="R2840">
        <v>7.9</v>
      </c>
      <c r="S2840">
        <v>78.5</v>
      </c>
      <c r="T2840">
        <v>41.2</v>
      </c>
      <c r="U2840">
        <v>54.4</v>
      </c>
      <c r="V2840">
        <f t="shared" si="241"/>
        <v>13.199999999999996</v>
      </c>
      <c r="W2840" t="str">
        <f t="shared" si="242"/>
        <v>Monitor</v>
      </c>
      <c r="X2840" t="str">
        <f t="shared" si="243"/>
        <v>Surge</v>
      </c>
      <c r="Y2840" t="str">
        <f t="shared" si="245"/>
        <v>Commuter</v>
      </c>
      <c r="Z2840" t="str">
        <f t="shared" si="244"/>
        <v>At-Risk</v>
      </c>
      <c r="AA2840" t="s">
        <v>29</v>
      </c>
      <c r="AB2840">
        <v>0</v>
      </c>
    </row>
    <row r="2841" spans="1:28" x14ac:dyDescent="0.3">
      <c r="A2841">
        <v>11</v>
      </c>
      <c r="B2841" t="s">
        <v>38</v>
      </c>
      <c r="C2841">
        <v>6</v>
      </c>
      <c r="D2841" t="s">
        <v>48</v>
      </c>
      <c r="E2841" t="s">
        <v>30</v>
      </c>
      <c r="F2841">
        <v>5</v>
      </c>
      <c r="G2841">
        <v>0</v>
      </c>
      <c r="H2841" t="s">
        <v>34</v>
      </c>
      <c r="I2841">
        <v>109766</v>
      </c>
      <c r="J2841" t="s">
        <v>32</v>
      </c>
      <c r="K2841" t="s">
        <v>43</v>
      </c>
      <c r="L2841">
        <v>1</v>
      </c>
      <c r="M2841">
        <v>1</v>
      </c>
      <c r="N2841">
        <v>0.7</v>
      </c>
      <c r="O2841" t="s">
        <v>49</v>
      </c>
      <c r="P2841">
        <v>0</v>
      </c>
      <c r="Q2841">
        <v>3</v>
      </c>
      <c r="R2841">
        <v>10.6</v>
      </c>
      <c r="S2841">
        <v>83.1</v>
      </c>
      <c r="T2841">
        <v>76.5</v>
      </c>
      <c r="U2841">
        <v>96.1</v>
      </c>
      <c r="V2841">
        <f t="shared" si="241"/>
        <v>19.599999999999994</v>
      </c>
      <c r="W2841" t="str">
        <f t="shared" si="242"/>
        <v>Monitor</v>
      </c>
      <c r="X2841" t="str">
        <f t="shared" si="243"/>
        <v>Surge</v>
      </c>
      <c r="Y2841" t="str">
        <f t="shared" si="245"/>
        <v>Local</v>
      </c>
      <c r="Z2841" t="str">
        <f t="shared" si="244"/>
        <v>At-Risk</v>
      </c>
      <c r="AA2841" t="s">
        <v>50</v>
      </c>
      <c r="AB2841">
        <v>0</v>
      </c>
    </row>
    <row r="2842" spans="1:28" x14ac:dyDescent="0.3">
      <c r="A2842">
        <v>11</v>
      </c>
      <c r="B2842" t="s">
        <v>22</v>
      </c>
      <c r="C2842">
        <v>7</v>
      </c>
      <c r="D2842" t="s">
        <v>48</v>
      </c>
      <c r="E2842" t="s">
        <v>30</v>
      </c>
      <c r="F2842">
        <v>4</v>
      </c>
      <c r="G2842">
        <v>0</v>
      </c>
      <c r="H2842" t="s">
        <v>34</v>
      </c>
      <c r="I2842">
        <v>74460</v>
      </c>
      <c r="J2842" t="s">
        <v>32</v>
      </c>
      <c r="K2842" t="s">
        <v>35</v>
      </c>
      <c r="L2842">
        <v>1</v>
      </c>
      <c r="M2842">
        <v>1</v>
      </c>
      <c r="O2842" t="s">
        <v>28</v>
      </c>
      <c r="P2842">
        <v>0</v>
      </c>
      <c r="Q2842">
        <v>2</v>
      </c>
      <c r="R2842">
        <v>9.1999999999999993</v>
      </c>
      <c r="S2842">
        <v>68.099999999999994</v>
      </c>
      <c r="T2842">
        <v>48.5</v>
      </c>
      <c r="U2842">
        <v>51</v>
      </c>
      <c r="V2842">
        <f t="shared" si="241"/>
        <v>2.5</v>
      </c>
      <c r="W2842" t="str">
        <f t="shared" si="242"/>
        <v>Monitor</v>
      </c>
      <c r="X2842" t="str">
        <f t="shared" si="243"/>
        <v>Normal</v>
      </c>
      <c r="Y2842" t="str">
        <f t="shared" si="245"/>
        <v>Local</v>
      </c>
      <c r="Z2842" t="str">
        <f t="shared" si="244"/>
        <v>Chronic Absenteeism</v>
      </c>
      <c r="AA2842" t="s">
        <v>29</v>
      </c>
      <c r="AB2842">
        <v>0</v>
      </c>
    </row>
    <row r="2843" spans="1:28" x14ac:dyDescent="0.3">
      <c r="A2843">
        <v>11</v>
      </c>
      <c r="B2843" t="s">
        <v>38</v>
      </c>
      <c r="C2843">
        <v>6</v>
      </c>
      <c r="D2843" t="s">
        <v>39</v>
      </c>
      <c r="E2843" t="s">
        <v>30</v>
      </c>
      <c r="F2843">
        <v>5</v>
      </c>
      <c r="G2843">
        <v>0</v>
      </c>
      <c r="H2843" t="s">
        <v>45</v>
      </c>
      <c r="I2843">
        <v>1877033</v>
      </c>
      <c r="J2843" t="s">
        <v>35</v>
      </c>
      <c r="K2843" t="s">
        <v>27</v>
      </c>
      <c r="L2843">
        <v>1</v>
      </c>
      <c r="M2843">
        <v>1</v>
      </c>
      <c r="N2843">
        <v>0.5</v>
      </c>
      <c r="O2843" t="s">
        <v>28</v>
      </c>
      <c r="P2843">
        <v>0</v>
      </c>
      <c r="Q2843">
        <v>3</v>
      </c>
      <c r="R2843">
        <v>20.399999999999999</v>
      </c>
      <c r="S2843">
        <v>86.3</v>
      </c>
      <c r="T2843">
        <v>59.3</v>
      </c>
      <c r="U2843">
        <v>71.599999999999994</v>
      </c>
      <c r="V2843">
        <f t="shared" si="241"/>
        <v>12.299999999999997</v>
      </c>
      <c r="W2843" t="str">
        <f t="shared" si="242"/>
        <v>Monitor</v>
      </c>
      <c r="X2843" t="str">
        <f t="shared" si="243"/>
        <v>Surge</v>
      </c>
      <c r="Y2843" t="str">
        <f t="shared" si="245"/>
        <v>Local</v>
      </c>
      <c r="Z2843" t="str">
        <f t="shared" si="244"/>
        <v>At-Risk</v>
      </c>
      <c r="AA2843" t="s">
        <v>33</v>
      </c>
      <c r="AB2843">
        <v>0</v>
      </c>
    </row>
    <row r="2844" spans="1:28" x14ac:dyDescent="0.3">
      <c r="A2844">
        <v>16</v>
      </c>
      <c r="B2844" t="s">
        <v>38</v>
      </c>
      <c r="C2844">
        <v>10</v>
      </c>
      <c r="D2844" t="s">
        <v>48</v>
      </c>
      <c r="E2844" t="s">
        <v>30</v>
      </c>
      <c r="F2844">
        <v>3</v>
      </c>
      <c r="G2844">
        <v>0</v>
      </c>
      <c r="H2844" t="s">
        <v>34</v>
      </c>
      <c r="I2844">
        <v>94778</v>
      </c>
      <c r="J2844" t="s">
        <v>41</v>
      </c>
      <c r="K2844" t="s">
        <v>32</v>
      </c>
      <c r="L2844">
        <v>1</v>
      </c>
      <c r="M2844">
        <v>0</v>
      </c>
      <c r="N2844">
        <v>1.9</v>
      </c>
      <c r="O2844" t="s">
        <v>28</v>
      </c>
      <c r="P2844">
        <v>1</v>
      </c>
      <c r="Q2844">
        <v>4</v>
      </c>
      <c r="R2844">
        <v>12.6</v>
      </c>
      <c r="S2844">
        <v>78.099999999999994</v>
      </c>
      <c r="T2844">
        <v>60.5</v>
      </c>
      <c r="U2844">
        <v>67.599999999999994</v>
      </c>
      <c r="V2844">
        <f t="shared" si="241"/>
        <v>7.0999999999999943</v>
      </c>
      <c r="W2844" t="str">
        <f t="shared" si="242"/>
        <v>Monitor</v>
      </c>
      <c r="X2844" t="str">
        <f t="shared" si="243"/>
        <v>Normal</v>
      </c>
      <c r="Y2844" t="str">
        <f t="shared" si="245"/>
        <v>Local</v>
      </c>
      <c r="Z2844" t="str">
        <f t="shared" si="244"/>
        <v>At-Risk</v>
      </c>
      <c r="AA2844" t="s">
        <v>33</v>
      </c>
      <c r="AB2844">
        <v>0</v>
      </c>
    </row>
    <row r="2845" spans="1:28" x14ac:dyDescent="0.3">
      <c r="A2845">
        <v>15</v>
      </c>
      <c r="B2845" t="s">
        <v>22</v>
      </c>
      <c r="C2845">
        <v>9</v>
      </c>
      <c r="D2845" t="s">
        <v>23</v>
      </c>
      <c r="E2845" t="s">
        <v>44</v>
      </c>
      <c r="F2845">
        <v>5</v>
      </c>
      <c r="G2845">
        <v>1</v>
      </c>
      <c r="H2845" t="s">
        <v>25</v>
      </c>
      <c r="I2845">
        <v>370618</v>
      </c>
      <c r="J2845" t="s">
        <v>32</v>
      </c>
      <c r="K2845" t="s">
        <v>43</v>
      </c>
      <c r="L2845">
        <v>0</v>
      </c>
      <c r="M2845">
        <v>0</v>
      </c>
      <c r="N2845">
        <v>4</v>
      </c>
      <c r="O2845" t="s">
        <v>28</v>
      </c>
      <c r="P2845">
        <v>1</v>
      </c>
      <c r="Q2845">
        <v>4</v>
      </c>
      <c r="R2845">
        <v>20.5</v>
      </c>
      <c r="S2845">
        <v>84.7</v>
      </c>
      <c r="T2845">
        <v>48</v>
      </c>
      <c r="U2845">
        <v>62.7</v>
      </c>
      <c r="V2845">
        <f t="shared" si="241"/>
        <v>14.700000000000003</v>
      </c>
      <c r="W2845" t="str">
        <f t="shared" si="242"/>
        <v>Monitor</v>
      </c>
      <c r="X2845" t="str">
        <f t="shared" si="243"/>
        <v>Surge</v>
      </c>
      <c r="Y2845" t="str">
        <f t="shared" si="245"/>
        <v>Local</v>
      </c>
      <c r="Z2845" t="str">
        <f t="shared" si="244"/>
        <v>At-Risk</v>
      </c>
      <c r="AA2845" t="s">
        <v>33</v>
      </c>
      <c r="AB2845">
        <v>0</v>
      </c>
    </row>
    <row r="2846" spans="1:28" x14ac:dyDescent="0.3">
      <c r="A2846">
        <v>16</v>
      </c>
      <c r="B2846" t="s">
        <v>22</v>
      </c>
      <c r="C2846">
        <v>12</v>
      </c>
      <c r="D2846" t="s">
        <v>23</v>
      </c>
      <c r="E2846" t="s">
        <v>24</v>
      </c>
      <c r="F2846">
        <v>7</v>
      </c>
      <c r="G2846">
        <v>0</v>
      </c>
      <c r="H2846" t="s">
        <v>25</v>
      </c>
      <c r="I2846">
        <v>625691</v>
      </c>
      <c r="J2846" t="s">
        <v>31</v>
      </c>
      <c r="K2846" t="s">
        <v>32</v>
      </c>
      <c r="L2846">
        <v>1</v>
      </c>
      <c r="M2846">
        <v>0</v>
      </c>
      <c r="N2846">
        <v>6</v>
      </c>
      <c r="O2846" t="s">
        <v>28</v>
      </c>
      <c r="P2846">
        <v>0</v>
      </c>
      <c r="Q2846">
        <v>3</v>
      </c>
      <c r="R2846">
        <v>14.4</v>
      </c>
      <c r="S2846">
        <v>70.8</v>
      </c>
      <c r="T2846">
        <v>47.7</v>
      </c>
      <c r="U2846">
        <v>75.7</v>
      </c>
      <c r="V2846">
        <f t="shared" si="241"/>
        <v>28</v>
      </c>
      <c r="W2846" t="str">
        <f t="shared" si="242"/>
        <v>Monitor</v>
      </c>
      <c r="X2846" t="str">
        <f t="shared" si="243"/>
        <v>Surge</v>
      </c>
      <c r="Y2846" t="str">
        <f t="shared" si="245"/>
        <v>Commuter</v>
      </c>
      <c r="Z2846" t="str">
        <f t="shared" si="244"/>
        <v>Chronic Absenteeism</v>
      </c>
      <c r="AA2846" t="s">
        <v>42</v>
      </c>
      <c r="AB2846">
        <v>0</v>
      </c>
    </row>
    <row r="2847" spans="1:28" x14ac:dyDescent="0.3">
      <c r="A2847">
        <v>12</v>
      </c>
      <c r="B2847" t="s">
        <v>38</v>
      </c>
      <c r="C2847">
        <v>7</v>
      </c>
      <c r="D2847" t="s">
        <v>23</v>
      </c>
      <c r="E2847" t="s">
        <v>24</v>
      </c>
      <c r="F2847">
        <v>5</v>
      </c>
      <c r="G2847">
        <v>1</v>
      </c>
      <c r="H2847" t="s">
        <v>25</v>
      </c>
      <c r="I2847">
        <v>418402</v>
      </c>
      <c r="J2847" t="s">
        <v>35</v>
      </c>
      <c r="K2847" t="s">
        <v>27</v>
      </c>
      <c r="L2847">
        <v>0</v>
      </c>
      <c r="M2847">
        <v>0</v>
      </c>
      <c r="N2847">
        <v>7.8</v>
      </c>
      <c r="O2847" t="s">
        <v>28</v>
      </c>
      <c r="P2847">
        <v>1</v>
      </c>
      <c r="Q2847">
        <v>2</v>
      </c>
      <c r="R2847">
        <v>5.4</v>
      </c>
      <c r="S2847">
        <v>82.5</v>
      </c>
      <c r="T2847">
        <v>49.9</v>
      </c>
      <c r="U2847">
        <v>49</v>
      </c>
      <c r="V2847">
        <f t="shared" si="241"/>
        <v>-0.89999999999999858</v>
      </c>
      <c r="W2847" t="str">
        <f t="shared" si="242"/>
        <v>Monitor</v>
      </c>
      <c r="X2847" t="str">
        <f t="shared" si="243"/>
        <v>Normal</v>
      </c>
      <c r="Y2847" t="str">
        <f t="shared" si="245"/>
        <v>Commuter</v>
      </c>
      <c r="Z2847" t="str">
        <f t="shared" si="244"/>
        <v>At-Risk</v>
      </c>
      <c r="AA2847" t="s">
        <v>29</v>
      </c>
      <c r="AB2847">
        <v>0</v>
      </c>
    </row>
    <row r="2848" spans="1:28" x14ac:dyDescent="0.3">
      <c r="A2848">
        <v>10</v>
      </c>
      <c r="B2848" t="s">
        <v>38</v>
      </c>
      <c r="C2848">
        <v>6</v>
      </c>
      <c r="D2848" t="s">
        <v>23</v>
      </c>
      <c r="E2848" t="s">
        <v>44</v>
      </c>
      <c r="F2848">
        <v>6</v>
      </c>
      <c r="G2848">
        <v>0</v>
      </c>
      <c r="H2848" t="s">
        <v>34</v>
      </c>
      <c r="I2848">
        <v>167737</v>
      </c>
      <c r="J2848" t="s">
        <v>26</v>
      </c>
      <c r="K2848" t="s">
        <v>35</v>
      </c>
      <c r="L2848">
        <v>0</v>
      </c>
      <c r="M2848">
        <v>0</v>
      </c>
      <c r="N2848">
        <v>2</v>
      </c>
      <c r="O2848" t="s">
        <v>28</v>
      </c>
      <c r="P2848">
        <v>1</v>
      </c>
      <c r="Q2848">
        <v>4</v>
      </c>
      <c r="R2848">
        <v>16.3</v>
      </c>
      <c r="S2848">
        <v>93.7</v>
      </c>
      <c r="T2848">
        <v>68.5</v>
      </c>
      <c r="U2848">
        <v>57.2</v>
      </c>
      <c r="V2848">
        <f t="shared" si="241"/>
        <v>-11.299999999999997</v>
      </c>
      <c r="W2848" t="str">
        <f t="shared" si="242"/>
        <v>Monitor</v>
      </c>
      <c r="X2848" t="str">
        <f t="shared" si="243"/>
        <v>Normal</v>
      </c>
      <c r="Y2848" t="str">
        <f t="shared" si="245"/>
        <v>Local</v>
      </c>
      <c r="Z2848" t="str">
        <f t="shared" si="244"/>
        <v>Healthy</v>
      </c>
      <c r="AA2848" t="s">
        <v>29</v>
      </c>
      <c r="AB2848">
        <v>0</v>
      </c>
    </row>
    <row r="2849" spans="1:28" x14ac:dyDescent="0.3">
      <c r="A2849">
        <v>13</v>
      </c>
      <c r="B2849" t="s">
        <v>46</v>
      </c>
      <c r="C2849">
        <v>7</v>
      </c>
      <c r="D2849" t="s">
        <v>23</v>
      </c>
      <c r="E2849" t="s">
        <v>30</v>
      </c>
      <c r="F2849">
        <v>3</v>
      </c>
      <c r="G2849">
        <v>0</v>
      </c>
      <c r="H2849" t="s">
        <v>36</v>
      </c>
      <c r="I2849">
        <v>345508</v>
      </c>
      <c r="J2849" t="s">
        <v>31</v>
      </c>
      <c r="K2849" t="s">
        <v>27</v>
      </c>
      <c r="L2849">
        <v>0</v>
      </c>
      <c r="M2849">
        <v>0</v>
      </c>
      <c r="N2849">
        <v>0.4</v>
      </c>
      <c r="O2849" t="s">
        <v>28</v>
      </c>
      <c r="P2849">
        <v>0</v>
      </c>
      <c r="Q2849">
        <v>3</v>
      </c>
      <c r="R2849">
        <v>15.3</v>
      </c>
      <c r="S2849">
        <v>80.3</v>
      </c>
      <c r="T2849">
        <v>58.1</v>
      </c>
      <c r="U2849">
        <v>59.9</v>
      </c>
      <c r="V2849">
        <f t="shared" si="241"/>
        <v>1.7999999999999972</v>
      </c>
      <c r="W2849" t="str">
        <f t="shared" si="242"/>
        <v>Monitor</v>
      </c>
      <c r="X2849" t="str">
        <f t="shared" si="243"/>
        <v>Normal</v>
      </c>
      <c r="Y2849" t="str">
        <f t="shared" si="245"/>
        <v>Local</v>
      </c>
      <c r="Z2849" t="str">
        <f t="shared" si="244"/>
        <v>At-Risk</v>
      </c>
      <c r="AA2849" t="s">
        <v>29</v>
      </c>
      <c r="AB2849">
        <v>0</v>
      </c>
    </row>
    <row r="2850" spans="1:28" x14ac:dyDescent="0.3">
      <c r="A2850">
        <v>12</v>
      </c>
      <c r="B2850" t="s">
        <v>38</v>
      </c>
      <c r="C2850">
        <v>6</v>
      </c>
      <c r="D2850" t="s">
        <v>39</v>
      </c>
      <c r="E2850" t="s">
        <v>24</v>
      </c>
      <c r="F2850">
        <v>6</v>
      </c>
      <c r="G2850">
        <v>0</v>
      </c>
      <c r="H2850" t="s">
        <v>34</v>
      </c>
      <c r="I2850">
        <v>163428</v>
      </c>
      <c r="J2850" t="s">
        <v>26</v>
      </c>
      <c r="K2850" t="s">
        <v>32</v>
      </c>
      <c r="L2850">
        <v>0</v>
      </c>
      <c r="M2850">
        <v>0</v>
      </c>
      <c r="N2850">
        <v>12.8</v>
      </c>
      <c r="O2850" t="s">
        <v>47</v>
      </c>
      <c r="P2850">
        <v>0</v>
      </c>
      <c r="Q2850">
        <v>3</v>
      </c>
      <c r="R2850">
        <v>6.6</v>
      </c>
      <c r="S2850">
        <v>88.9</v>
      </c>
      <c r="T2850">
        <v>66.900000000000006</v>
      </c>
      <c r="U2850">
        <v>72</v>
      </c>
      <c r="V2850">
        <f t="shared" si="241"/>
        <v>5.0999999999999943</v>
      </c>
      <c r="W2850" t="str">
        <f t="shared" si="242"/>
        <v>Monitor</v>
      </c>
      <c r="X2850" t="str">
        <f t="shared" si="243"/>
        <v>Normal</v>
      </c>
      <c r="Y2850" t="str">
        <f t="shared" si="245"/>
        <v>Commuter</v>
      </c>
      <c r="Z2850" t="str">
        <f t="shared" si="244"/>
        <v>At-Risk</v>
      </c>
      <c r="AA2850" t="s">
        <v>33</v>
      </c>
      <c r="AB2850">
        <v>0</v>
      </c>
    </row>
    <row r="2851" spans="1:28" x14ac:dyDescent="0.3">
      <c r="A2851">
        <v>12</v>
      </c>
      <c r="B2851" t="s">
        <v>22</v>
      </c>
      <c r="C2851">
        <v>7</v>
      </c>
      <c r="D2851" t="s">
        <v>48</v>
      </c>
      <c r="E2851" t="s">
        <v>30</v>
      </c>
      <c r="F2851">
        <v>3</v>
      </c>
      <c r="G2851">
        <v>0</v>
      </c>
      <c r="H2851" t="s">
        <v>40</v>
      </c>
      <c r="I2851">
        <v>1008550</v>
      </c>
      <c r="J2851" t="s">
        <v>26</v>
      </c>
      <c r="K2851" t="s">
        <v>27</v>
      </c>
      <c r="L2851">
        <v>1</v>
      </c>
      <c r="M2851">
        <v>0</v>
      </c>
      <c r="N2851">
        <v>1.8</v>
      </c>
      <c r="O2851" t="s">
        <v>28</v>
      </c>
      <c r="P2851">
        <v>0</v>
      </c>
      <c r="Q2851">
        <v>4</v>
      </c>
      <c r="R2851">
        <v>17.100000000000001</v>
      </c>
      <c r="S2851">
        <v>90.5</v>
      </c>
      <c r="T2851">
        <v>65.5</v>
      </c>
      <c r="U2851">
        <v>70</v>
      </c>
      <c r="V2851">
        <f t="shared" si="241"/>
        <v>4.5</v>
      </c>
      <c r="W2851" t="str">
        <f t="shared" si="242"/>
        <v>Monitor</v>
      </c>
      <c r="X2851" t="str">
        <f t="shared" si="243"/>
        <v>Normal</v>
      </c>
      <c r="Y2851" t="str">
        <f t="shared" si="245"/>
        <v>Local</v>
      </c>
      <c r="Z2851" t="str">
        <f t="shared" si="244"/>
        <v>Healthy</v>
      </c>
      <c r="AA2851" t="s">
        <v>33</v>
      </c>
      <c r="AB2851">
        <v>0</v>
      </c>
    </row>
    <row r="2852" spans="1:28" x14ac:dyDescent="0.3">
      <c r="A2852">
        <v>14</v>
      </c>
      <c r="B2852" t="s">
        <v>22</v>
      </c>
      <c r="C2852">
        <v>8</v>
      </c>
      <c r="D2852" t="s">
        <v>23</v>
      </c>
      <c r="E2852" t="s">
        <v>24</v>
      </c>
      <c r="F2852">
        <v>5</v>
      </c>
      <c r="G2852">
        <v>0</v>
      </c>
      <c r="H2852" t="s">
        <v>40</v>
      </c>
      <c r="I2852">
        <v>1174724</v>
      </c>
      <c r="J2852" t="s">
        <v>41</v>
      </c>
      <c r="K2852" t="s">
        <v>41</v>
      </c>
      <c r="L2852">
        <v>0</v>
      </c>
      <c r="M2852">
        <v>0</v>
      </c>
      <c r="N2852">
        <v>4.0999999999999996</v>
      </c>
      <c r="O2852" t="s">
        <v>28</v>
      </c>
      <c r="P2852">
        <v>0</v>
      </c>
      <c r="Q2852">
        <v>4</v>
      </c>
      <c r="R2852">
        <v>12.3</v>
      </c>
      <c r="S2852">
        <v>96</v>
      </c>
      <c r="T2852">
        <v>69.400000000000006</v>
      </c>
      <c r="U2852">
        <v>79.900000000000006</v>
      </c>
      <c r="V2852">
        <f t="shared" si="241"/>
        <v>10.5</v>
      </c>
      <c r="W2852" t="str">
        <f t="shared" si="242"/>
        <v>Monitor</v>
      </c>
      <c r="X2852" t="str">
        <f t="shared" si="243"/>
        <v>Surge</v>
      </c>
      <c r="Y2852" t="str">
        <f t="shared" si="245"/>
        <v>Local</v>
      </c>
      <c r="Z2852" t="str">
        <f t="shared" si="244"/>
        <v>Healthy</v>
      </c>
      <c r="AA2852" t="s">
        <v>42</v>
      </c>
      <c r="AB2852">
        <v>0</v>
      </c>
    </row>
    <row r="2853" spans="1:28" x14ac:dyDescent="0.3">
      <c r="A2853">
        <v>12</v>
      </c>
      <c r="B2853" t="s">
        <v>38</v>
      </c>
      <c r="C2853">
        <v>6</v>
      </c>
      <c r="D2853" t="s">
        <v>48</v>
      </c>
      <c r="E2853" t="s">
        <v>30</v>
      </c>
      <c r="F2853">
        <v>6</v>
      </c>
      <c r="G2853">
        <v>0</v>
      </c>
      <c r="H2853" t="s">
        <v>25</v>
      </c>
      <c r="I2853">
        <v>368509</v>
      </c>
      <c r="J2853" t="s">
        <v>31</v>
      </c>
      <c r="K2853" t="s">
        <v>43</v>
      </c>
      <c r="L2853">
        <v>0</v>
      </c>
      <c r="M2853">
        <v>1</v>
      </c>
      <c r="N2853">
        <v>2.6</v>
      </c>
      <c r="O2853" t="s">
        <v>28</v>
      </c>
      <c r="P2853">
        <v>1</v>
      </c>
      <c r="Q2853">
        <v>3</v>
      </c>
      <c r="R2853">
        <v>19.2</v>
      </c>
      <c r="S2853">
        <v>94.1</v>
      </c>
      <c r="T2853">
        <v>60.6</v>
      </c>
      <c r="U2853">
        <v>53.1</v>
      </c>
      <c r="V2853">
        <f t="shared" ref="V2853:V2905" si="246">U2853-T2853</f>
        <v>-7.5</v>
      </c>
      <c r="W2853" t="str">
        <f t="shared" ref="W2853:W2905" si="247">IF(AND(U2853&lt;45,V2853&lt;-10),"High Risk","Monitor")</f>
        <v>Monitor</v>
      </c>
      <c r="X2853" t="str">
        <f t="shared" si="243"/>
        <v>Normal</v>
      </c>
      <c r="Y2853" t="str">
        <f t="shared" si="245"/>
        <v>Local</v>
      </c>
      <c r="Z2853" t="str">
        <f t="shared" si="244"/>
        <v>Healthy</v>
      </c>
      <c r="AA2853" t="s">
        <v>29</v>
      </c>
      <c r="AB2853">
        <v>0</v>
      </c>
    </row>
    <row r="2854" spans="1:28" x14ac:dyDescent="0.3">
      <c r="A2854">
        <v>16</v>
      </c>
      <c r="B2854" t="s">
        <v>38</v>
      </c>
      <c r="C2854">
        <v>10</v>
      </c>
      <c r="D2854" t="s">
        <v>23</v>
      </c>
      <c r="E2854" t="s">
        <v>30</v>
      </c>
      <c r="F2854">
        <v>2</v>
      </c>
      <c r="G2854">
        <v>0</v>
      </c>
      <c r="H2854" t="s">
        <v>40</v>
      </c>
      <c r="I2854">
        <v>991537</v>
      </c>
      <c r="J2854" t="s">
        <v>31</v>
      </c>
      <c r="K2854" t="s">
        <v>31</v>
      </c>
      <c r="L2854">
        <v>1</v>
      </c>
      <c r="M2854">
        <v>0</v>
      </c>
      <c r="N2854">
        <v>0.9</v>
      </c>
      <c r="O2854" t="s">
        <v>28</v>
      </c>
      <c r="P2854">
        <v>0</v>
      </c>
      <c r="Q2854">
        <v>5</v>
      </c>
      <c r="R2854">
        <v>24.6</v>
      </c>
      <c r="S2854">
        <v>82.7</v>
      </c>
      <c r="T2854">
        <v>64.900000000000006</v>
      </c>
      <c r="U2854">
        <v>75.400000000000006</v>
      </c>
      <c r="V2854">
        <f t="shared" si="246"/>
        <v>10.5</v>
      </c>
      <c r="W2854" t="str">
        <f t="shared" si="247"/>
        <v>Monitor</v>
      </c>
      <c r="X2854" t="str">
        <f t="shared" si="243"/>
        <v>Surge</v>
      </c>
      <c r="Y2854" t="str">
        <f t="shared" si="245"/>
        <v>Local</v>
      </c>
      <c r="Z2854" t="str">
        <f t="shared" si="244"/>
        <v>At-Risk</v>
      </c>
      <c r="AA2854" t="s">
        <v>42</v>
      </c>
      <c r="AB2854">
        <v>0</v>
      </c>
    </row>
    <row r="2855" spans="1:28" x14ac:dyDescent="0.3">
      <c r="A2855">
        <v>14</v>
      </c>
      <c r="B2855" t="s">
        <v>22</v>
      </c>
      <c r="C2855">
        <v>9</v>
      </c>
      <c r="D2855" t="s">
        <v>23</v>
      </c>
      <c r="E2855" t="s">
        <v>24</v>
      </c>
      <c r="F2855">
        <v>3</v>
      </c>
      <c r="G2855">
        <v>0</v>
      </c>
      <c r="H2855" t="s">
        <v>36</v>
      </c>
      <c r="I2855">
        <v>259011</v>
      </c>
      <c r="J2855" t="s">
        <v>41</v>
      </c>
      <c r="K2855" t="s">
        <v>26</v>
      </c>
      <c r="L2855">
        <v>0</v>
      </c>
      <c r="M2855">
        <v>0</v>
      </c>
      <c r="N2855">
        <v>9.1</v>
      </c>
      <c r="O2855" t="s">
        <v>28</v>
      </c>
      <c r="P2855">
        <v>0</v>
      </c>
      <c r="Q2855">
        <v>2</v>
      </c>
      <c r="R2855">
        <v>12.9</v>
      </c>
      <c r="S2855">
        <v>86.5</v>
      </c>
      <c r="T2855">
        <v>39.6</v>
      </c>
      <c r="U2855">
        <v>48.5</v>
      </c>
      <c r="V2855">
        <f t="shared" si="246"/>
        <v>8.8999999999999986</v>
      </c>
      <c r="W2855" t="str">
        <f t="shared" si="247"/>
        <v>Monitor</v>
      </c>
      <c r="X2855" t="str">
        <f t="shared" si="243"/>
        <v>Normal</v>
      </c>
      <c r="Y2855" t="str">
        <f t="shared" si="245"/>
        <v>Commuter</v>
      </c>
      <c r="Z2855" t="str">
        <f t="shared" si="244"/>
        <v>At-Risk</v>
      </c>
      <c r="AA2855" t="s">
        <v>29</v>
      </c>
      <c r="AB2855">
        <v>0</v>
      </c>
    </row>
    <row r="2856" spans="1:28" x14ac:dyDescent="0.3">
      <c r="A2856">
        <v>13</v>
      </c>
      <c r="B2856" t="s">
        <v>38</v>
      </c>
      <c r="C2856">
        <v>8</v>
      </c>
      <c r="D2856" t="s">
        <v>48</v>
      </c>
      <c r="E2856" t="s">
        <v>44</v>
      </c>
      <c r="F2856">
        <v>4</v>
      </c>
      <c r="G2856">
        <v>0</v>
      </c>
      <c r="H2856" t="s">
        <v>36</v>
      </c>
      <c r="I2856">
        <v>293479</v>
      </c>
      <c r="J2856" t="s">
        <v>37</v>
      </c>
      <c r="K2856" t="s">
        <v>43</v>
      </c>
      <c r="L2856">
        <v>0</v>
      </c>
      <c r="M2856">
        <v>1</v>
      </c>
      <c r="N2856">
        <v>1.9</v>
      </c>
      <c r="O2856" t="s">
        <v>28</v>
      </c>
      <c r="P2856">
        <v>1</v>
      </c>
      <c r="Q2856">
        <v>4</v>
      </c>
      <c r="R2856">
        <v>15.6</v>
      </c>
      <c r="S2856">
        <v>94.1</v>
      </c>
      <c r="T2856">
        <v>53.8</v>
      </c>
      <c r="U2856">
        <v>52.9</v>
      </c>
      <c r="V2856">
        <f t="shared" si="246"/>
        <v>-0.89999999999999858</v>
      </c>
      <c r="W2856" t="str">
        <f t="shared" si="247"/>
        <v>Monitor</v>
      </c>
      <c r="X2856" t="str">
        <f t="shared" si="243"/>
        <v>Normal</v>
      </c>
      <c r="Y2856" t="str">
        <f t="shared" si="245"/>
        <v>Local</v>
      </c>
      <c r="Z2856" t="str">
        <f t="shared" si="244"/>
        <v>Healthy</v>
      </c>
      <c r="AA2856" t="s">
        <v>29</v>
      </c>
      <c r="AB2856">
        <v>0</v>
      </c>
    </row>
    <row r="2857" spans="1:28" x14ac:dyDescent="0.3">
      <c r="A2857">
        <v>16</v>
      </c>
      <c r="B2857" t="s">
        <v>22</v>
      </c>
      <c r="C2857">
        <v>10</v>
      </c>
      <c r="D2857" t="s">
        <v>48</v>
      </c>
      <c r="E2857" t="s">
        <v>24</v>
      </c>
      <c r="F2857">
        <v>3</v>
      </c>
      <c r="G2857">
        <v>0</v>
      </c>
      <c r="H2857" t="s">
        <v>25</v>
      </c>
      <c r="I2857">
        <v>390068</v>
      </c>
      <c r="J2857" t="s">
        <v>32</v>
      </c>
      <c r="K2857" t="s">
        <v>37</v>
      </c>
      <c r="L2857">
        <v>1</v>
      </c>
      <c r="M2857">
        <v>1</v>
      </c>
      <c r="N2857">
        <v>9.1</v>
      </c>
      <c r="O2857" t="s">
        <v>28</v>
      </c>
      <c r="P2857">
        <v>0</v>
      </c>
      <c r="Q2857">
        <v>3</v>
      </c>
      <c r="R2857">
        <v>6.4</v>
      </c>
      <c r="S2857">
        <v>92.6</v>
      </c>
      <c r="T2857">
        <v>55.3</v>
      </c>
      <c r="U2857">
        <v>69.2</v>
      </c>
      <c r="V2857">
        <f t="shared" si="246"/>
        <v>13.900000000000006</v>
      </c>
      <c r="W2857" t="str">
        <f t="shared" si="247"/>
        <v>Monitor</v>
      </c>
      <c r="X2857" t="str">
        <f t="shared" si="243"/>
        <v>Surge</v>
      </c>
      <c r="Y2857" t="str">
        <f t="shared" si="245"/>
        <v>Commuter</v>
      </c>
      <c r="Z2857" t="str">
        <f t="shared" si="244"/>
        <v>Healthy</v>
      </c>
      <c r="AA2857" t="s">
        <v>33</v>
      </c>
      <c r="AB2857">
        <v>0</v>
      </c>
    </row>
    <row r="2858" spans="1:28" x14ac:dyDescent="0.3">
      <c r="A2858">
        <v>16</v>
      </c>
      <c r="B2858" t="s">
        <v>38</v>
      </c>
      <c r="C2858">
        <v>11</v>
      </c>
      <c r="D2858" t="s">
        <v>48</v>
      </c>
      <c r="E2858" t="s">
        <v>30</v>
      </c>
      <c r="F2858">
        <v>3</v>
      </c>
      <c r="G2858">
        <v>1</v>
      </c>
      <c r="H2858" t="s">
        <v>40</v>
      </c>
      <c r="I2858">
        <v>1189139</v>
      </c>
      <c r="J2858" t="s">
        <v>41</v>
      </c>
      <c r="K2858" t="s">
        <v>35</v>
      </c>
      <c r="L2858">
        <v>1</v>
      </c>
      <c r="M2858">
        <v>1</v>
      </c>
      <c r="N2858">
        <v>1.6</v>
      </c>
      <c r="O2858" t="s">
        <v>28</v>
      </c>
      <c r="P2858">
        <v>0</v>
      </c>
      <c r="Q2858">
        <v>4</v>
      </c>
      <c r="R2858">
        <v>17.899999999999999</v>
      </c>
      <c r="S2858">
        <v>95.8</v>
      </c>
      <c r="T2858">
        <v>73.2</v>
      </c>
      <c r="U2858">
        <v>76.099999999999994</v>
      </c>
      <c r="V2858">
        <f t="shared" si="246"/>
        <v>2.8999999999999915</v>
      </c>
      <c r="W2858" t="str">
        <f t="shared" si="247"/>
        <v>Monitor</v>
      </c>
      <c r="X2858" t="str">
        <f t="shared" si="243"/>
        <v>Normal</v>
      </c>
      <c r="Y2858" t="str">
        <f t="shared" si="245"/>
        <v>Local</v>
      </c>
      <c r="Z2858" t="str">
        <f t="shared" si="244"/>
        <v>Healthy</v>
      </c>
      <c r="AA2858" t="s">
        <v>42</v>
      </c>
      <c r="AB2858">
        <v>0</v>
      </c>
    </row>
    <row r="2859" spans="1:28" x14ac:dyDescent="0.3">
      <c r="A2859">
        <v>15</v>
      </c>
      <c r="B2859" t="s">
        <v>22</v>
      </c>
      <c r="C2859">
        <v>10</v>
      </c>
      <c r="D2859" t="s">
        <v>48</v>
      </c>
      <c r="E2859" t="s">
        <v>30</v>
      </c>
      <c r="F2859">
        <v>4</v>
      </c>
      <c r="G2859">
        <v>0</v>
      </c>
      <c r="H2859" t="s">
        <v>40</v>
      </c>
      <c r="I2859">
        <v>1141411</v>
      </c>
      <c r="J2859" t="s">
        <v>32</v>
      </c>
      <c r="K2859" t="s">
        <v>26</v>
      </c>
      <c r="L2859">
        <v>1</v>
      </c>
      <c r="M2859">
        <v>0</v>
      </c>
      <c r="N2859">
        <v>3.9</v>
      </c>
      <c r="O2859" t="s">
        <v>28</v>
      </c>
      <c r="P2859">
        <v>0</v>
      </c>
      <c r="Q2859">
        <v>5</v>
      </c>
      <c r="R2859">
        <v>14.1</v>
      </c>
      <c r="S2859">
        <v>100</v>
      </c>
      <c r="T2859">
        <v>55.9</v>
      </c>
      <c r="U2859">
        <v>81.8</v>
      </c>
      <c r="V2859">
        <f t="shared" si="246"/>
        <v>25.9</v>
      </c>
      <c r="W2859" t="str">
        <f t="shared" si="247"/>
        <v>Monitor</v>
      </c>
      <c r="X2859" t="str">
        <f t="shared" si="243"/>
        <v>Surge</v>
      </c>
      <c r="Y2859" t="str">
        <f t="shared" si="245"/>
        <v>Local</v>
      </c>
      <c r="Z2859" t="str">
        <f t="shared" si="244"/>
        <v>Healthy</v>
      </c>
      <c r="AA2859" t="s">
        <v>42</v>
      </c>
      <c r="AB2859">
        <v>0</v>
      </c>
    </row>
    <row r="2860" spans="1:28" x14ac:dyDescent="0.3">
      <c r="A2860">
        <v>16</v>
      </c>
      <c r="B2860" t="s">
        <v>38</v>
      </c>
      <c r="C2860">
        <v>12</v>
      </c>
      <c r="D2860" t="s">
        <v>39</v>
      </c>
      <c r="E2860" t="s">
        <v>30</v>
      </c>
      <c r="F2860">
        <v>4</v>
      </c>
      <c r="G2860">
        <v>1</v>
      </c>
      <c r="H2860" t="s">
        <v>40</v>
      </c>
      <c r="I2860">
        <v>840276</v>
      </c>
      <c r="J2860" t="s">
        <v>26</v>
      </c>
      <c r="K2860" t="s">
        <v>41</v>
      </c>
      <c r="L2860">
        <v>0</v>
      </c>
      <c r="M2860">
        <v>0</v>
      </c>
      <c r="N2860">
        <v>0.9</v>
      </c>
      <c r="O2860" t="s">
        <v>28</v>
      </c>
      <c r="P2860">
        <v>0</v>
      </c>
      <c r="Q2860">
        <v>2</v>
      </c>
      <c r="R2860">
        <v>17</v>
      </c>
      <c r="S2860">
        <v>91.2</v>
      </c>
      <c r="T2860">
        <v>70.400000000000006</v>
      </c>
      <c r="U2860">
        <v>66.5</v>
      </c>
      <c r="V2860">
        <f t="shared" si="246"/>
        <v>-3.9000000000000057</v>
      </c>
      <c r="W2860" t="str">
        <f t="shared" si="247"/>
        <v>Monitor</v>
      </c>
      <c r="X2860" t="str">
        <f t="shared" si="243"/>
        <v>Normal</v>
      </c>
      <c r="Y2860" t="str">
        <f t="shared" si="245"/>
        <v>Local</v>
      </c>
      <c r="Z2860" t="str">
        <f t="shared" si="244"/>
        <v>Healthy</v>
      </c>
      <c r="AA2860" t="s">
        <v>33</v>
      </c>
      <c r="AB2860">
        <v>0</v>
      </c>
    </row>
    <row r="2861" spans="1:28" x14ac:dyDescent="0.3">
      <c r="A2861">
        <v>13</v>
      </c>
      <c r="B2861" t="s">
        <v>38</v>
      </c>
      <c r="C2861">
        <v>9</v>
      </c>
      <c r="D2861" t="s">
        <v>39</v>
      </c>
      <c r="E2861" t="s">
        <v>30</v>
      </c>
      <c r="F2861">
        <v>4</v>
      </c>
      <c r="G2861">
        <v>0</v>
      </c>
      <c r="H2861" t="s">
        <v>34</v>
      </c>
      <c r="I2861">
        <v>67561</v>
      </c>
      <c r="J2861" t="s">
        <v>43</v>
      </c>
      <c r="K2861" t="s">
        <v>41</v>
      </c>
      <c r="L2861">
        <v>1</v>
      </c>
      <c r="M2861">
        <v>1</v>
      </c>
      <c r="N2861">
        <v>3.3</v>
      </c>
      <c r="O2861" t="s">
        <v>28</v>
      </c>
      <c r="P2861">
        <v>0</v>
      </c>
      <c r="Q2861">
        <v>3</v>
      </c>
      <c r="R2861">
        <v>12.9</v>
      </c>
      <c r="S2861">
        <v>78.7</v>
      </c>
      <c r="T2861">
        <v>40.299999999999997</v>
      </c>
      <c r="U2861">
        <v>51.8</v>
      </c>
      <c r="V2861">
        <f t="shared" si="246"/>
        <v>11.5</v>
      </c>
      <c r="W2861" t="str">
        <f t="shared" si="247"/>
        <v>Monitor</v>
      </c>
      <c r="X2861" t="str">
        <f t="shared" si="243"/>
        <v>Surge</v>
      </c>
      <c r="Y2861" t="str">
        <f t="shared" si="245"/>
        <v>Local</v>
      </c>
      <c r="Z2861" t="str">
        <f t="shared" si="244"/>
        <v>At-Risk</v>
      </c>
      <c r="AA2861" t="s">
        <v>29</v>
      </c>
      <c r="AB2861">
        <v>0</v>
      </c>
    </row>
    <row r="2862" spans="1:28" x14ac:dyDescent="0.3">
      <c r="A2862">
        <v>16</v>
      </c>
      <c r="B2862" t="s">
        <v>22</v>
      </c>
      <c r="C2862">
        <v>12</v>
      </c>
      <c r="D2862" t="s">
        <v>23</v>
      </c>
      <c r="E2862" t="s">
        <v>24</v>
      </c>
      <c r="F2862">
        <v>6</v>
      </c>
      <c r="G2862">
        <v>1</v>
      </c>
      <c r="H2862" t="s">
        <v>34</v>
      </c>
      <c r="I2862">
        <v>60920</v>
      </c>
      <c r="J2862" t="s">
        <v>26</v>
      </c>
      <c r="K2862" t="s">
        <v>26</v>
      </c>
      <c r="L2862">
        <v>1</v>
      </c>
      <c r="M2862">
        <v>0</v>
      </c>
      <c r="N2862">
        <v>9.3000000000000007</v>
      </c>
      <c r="O2862" t="s">
        <v>47</v>
      </c>
      <c r="P2862">
        <v>0</v>
      </c>
      <c r="Q2862">
        <v>4</v>
      </c>
      <c r="R2862">
        <v>8.4</v>
      </c>
      <c r="S2862">
        <v>90</v>
      </c>
      <c r="T2862">
        <v>69.3</v>
      </c>
      <c r="U2862">
        <v>86.2</v>
      </c>
      <c r="V2862">
        <f t="shared" si="246"/>
        <v>16.900000000000006</v>
      </c>
      <c r="W2862" t="str">
        <f t="shared" si="247"/>
        <v>Monitor</v>
      </c>
      <c r="X2862" t="str">
        <f t="shared" si="243"/>
        <v>Surge</v>
      </c>
      <c r="Y2862" t="str">
        <f t="shared" si="245"/>
        <v>Commuter</v>
      </c>
      <c r="Z2862" t="str">
        <f t="shared" si="244"/>
        <v>Healthy</v>
      </c>
      <c r="AA2862" t="s">
        <v>42</v>
      </c>
      <c r="AB2862">
        <v>0</v>
      </c>
    </row>
    <row r="2863" spans="1:28" x14ac:dyDescent="0.3">
      <c r="A2863">
        <v>17</v>
      </c>
      <c r="B2863" t="s">
        <v>38</v>
      </c>
      <c r="C2863">
        <v>12</v>
      </c>
      <c r="D2863" t="s">
        <v>39</v>
      </c>
      <c r="E2863" t="s">
        <v>30</v>
      </c>
      <c r="F2863">
        <v>3</v>
      </c>
      <c r="G2863">
        <v>0</v>
      </c>
      <c r="H2863" t="s">
        <v>36</v>
      </c>
      <c r="I2863">
        <v>280661</v>
      </c>
      <c r="J2863" t="s">
        <v>43</v>
      </c>
      <c r="K2863" t="s">
        <v>32</v>
      </c>
      <c r="L2863">
        <v>0</v>
      </c>
      <c r="M2863">
        <v>1</v>
      </c>
      <c r="N2863">
        <v>1.1000000000000001</v>
      </c>
      <c r="O2863" t="s">
        <v>28</v>
      </c>
      <c r="P2863">
        <v>0</v>
      </c>
      <c r="Q2863">
        <v>5</v>
      </c>
      <c r="R2863">
        <v>14.4</v>
      </c>
      <c r="S2863">
        <v>78.900000000000006</v>
      </c>
      <c r="T2863">
        <v>64.7</v>
      </c>
      <c r="U2863">
        <v>66.5</v>
      </c>
      <c r="V2863">
        <f t="shared" si="246"/>
        <v>1.7999999999999972</v>
      </c>
      <c r="W2863" t="str">
        <f t="shared" si="247"/>
        <v>Monitor</v>
      </c>
      <c r="X2863" t="str">
        <f t="shared" si="243"/>
        <v>Normal</v>
      </c>
      <c r="Y2863" t="str">
        <f t="shared" si="245"/>
        <v>Local</v>
      </c>
      <c r="Z2863" t="str">
        <f t="shared" si="244"/>
        <v>At-Risk</v>
      </c>
      <c r="AA2863" t="s">
        <v>33</v>
      </c>
      <c r="AB2863">
        <v>0</v>
      </c>
    </row>
    <row r="2864" spans="1:28" x14ac:dyDescent="0.3">
      <c r="A2864">
        <v>16</v>
      </c>
      <c r="B2864" t="s">
        <v>38</v>
      </c>
      <c r="C2864">
        <v>12</v>
      </c>
      <c r="D2864" t="s">
        <v>39</v>
      </c>
      <c r="E2864" t="s">
        <v>24</v>
      </c>
      <c r="F2864">
        <v>6</v>
      </c>
      <c r="G2864">
        <v>0</v>
      </c>
      <c r="H2864" t="s">
        <v>25</v>
      </c>
      <c r="I2864">
        <v>522474</v>
      </c>
      <c r="J2864" t="s">
        <v>26</v>
      </c>
      <c r="K2864" t="s">
        <v>37</v>
      </c>
      <c r="L2864">
        <v>0</v>
      </c>
      <c r="M2864">
        <v>1</v>
      </c>
      <c r="N2864">
        <v>0.9</v>
      </c>
      <c r="O2864" t="s">
        <v>28</v>
      </c>
      <c r="P2864">
        <v>0</v>
      </c>
      <c r="Q2864">
        <v>3</v>
      </c>
      <c r="R2864">
        <v>10.8</v>
      </c>
      <c r="S2864">
        <v>77.5</v>
      </c>
      <c r="T2864">
        <v>65.8</v>
      </c>
      <c r="U2864">
        <v>65.599999999999994</v>
      </c>
      <c r="V2864">
        <f t="shared" si="246"/>
        <v>-0.20000000000000284</v>
      </c>
      <c r="W2864" t="str">
        <f t="shared" si="247"/>
        <v>Monitor</v>
      </c>
      <c r="X2864" t="str">
        <f t="shared" si="243"/>
        <v>Normal</v>
      </c>
      <c r="Y2864" t="str">
        <f t="shared" si="245"/>
        <v>Local</v>
      </c>
      <c r="Z2864" t="str">
        <f t="shared" si="244"/>
        <v>At-Risk</v>
      </c>
      <c r="AA2864" t="s">
        <v>33</v>
      </c>
      <c r="AB2864">
        <v>0</v>
      </c>
    </row>
    <row r="2865" spans="1:28" x14ac:dyDescent="0.3">
      <c r="A2865">
        <v>12</v>
      </c>
      <c r="B2865" t="s">
        <v>22</v>
      </c>
      <c r="C2865">
        <v>6</v>
      </c>
      <c r="D2865" t="s">
        <v>23</v>
      </c>
      <c r="E2865" t="s">
        <v>44</v>
      </c>
      <c r="F2865">
        <v>5</v>
      </c>
      <c r="G2865">
        <v>0</v>
      </c>
      <c r="H2865" t="s">
        <v>45</v>
      </c>
      <c r="I2865">
        <v>2509211</v>
      </c>
      <c r="J2865" t="s">
        <v>35</v>
      </c>
      <c r="K2865" t="s">
        <v>41</v>
      </c>
      <c r="L2865">
        <v>1</v>
      </c>
      <c r="M2865">
        <v>1</v>
      </c>
      <c r="N2865">
        <v>2.8</v>
      </c>
      <c r="O2865" t="s">
        <v>28</v>
      </c>
      <c r="P2865">
        <v>0</v>
      </c>
      <c r="Q2865">
        <v>4</v>
      </c>
      <c r="R2865">
        <v>14.5</v>
      </c>
      <c r="S2865">
        <v>98.1</v>
      </c>
      <c r="T2865">
        <v>62.3</v>
      </c>
      <c r="U2865">
        <v>64</v>
      </c>
      <c r="V2865">
        <f t="shared" si="246"/>
        <v>1.7000000000000028</v>
      </c>
      <c r="W2865" t="str">
        <f t="shared" si="247"/>
        <v>Monitor</v>
      </c>
      <c r="X2865" t="str">
        <f t="shared" si="243"/>
        <v>Normal</v>
      </c>
      <c r="Y2865" t="str">
        <f t="shared" si="245"/>
        <v>Local</v>
      </c>
      <c r="Z2865" t="str">
        <f t="shared" si="244"/>
        <v>Healthy</v>
      </c>
      <c r="AA2865" t="s">
        <v>33</v>
      </c>
      <c r="AB2865">
        <v>0</v>
      </c>
    </row>
    <row r="2866" spans="1:28" x14ac:dyDescent="0.3">
      <c r="A2866">
        <v>16</v>
      </c>
      <c r="B2866" t="s">
        <v>38</v>
      </c>
      <c r="C2866">
        <v>10</v>
      </c>
      <c r="D2866" t="s">
        <v>39</v>
      </c>
      <c r="E2866" t="s">
        <v>24</v>
      </c>
      <c r="F2866">
        <v>6</v>
      </c>
      <c r="G2866">
        <v>1</v>
      </c>
      <c r="H2866" t="s">
        <v>34</v>
      </c>
      <c r="I2866">
        <v>94222</v>
      </c>
      <c r="J2866" t="s">
        <v>32</v>
      </c>
      <c r="K2866" t="s">
        <v>32</v>
      </c>
      <c r="L2866">
        <v>0</v>
      </c>
      <c r="M2866">
        <v>0</v>
      </c>
      <c r="N2866">
        <v>4.4000000000000004</v>
      </c>
      <c r="O2866" t="s">
        <v>47</v>
      </c>
      <c r="P2866">
        <v>0</v>
      </c>
      <c r="Q2866">
        <v>3</v>
      </c>
      <c r="R2866">
        <v>11</v>
      </c>
      <c r="S2866">
        <v>81.5</v>
      </c>
      <c r="T2866">
        <v>39.6</v>
      </c>
      <c r="U2866">
        <v>53.8</v>
      </c>
      <c r="V2866">
        <f t="shared" si="246"/>
        <v>14.199999999999996</v>
      </c>
      <c r="W2866" t="str">
        <f t="shared" si="247"/>
        <v>Monitor</v>
      </c>
      <c r="X2866" t="str">
        <f t="shared" si="243"/>
        <v>Surge</v>
      </c>
      <c r="Y2866" t="str">
        <f t="shared" si="245"/>
        <v>Local</v>
      </c>
      <c r="Z2866" t="str">
        <f t="shared" si="244"/>
        <v>At-Risk</v>
      </c>
      <c r="AA2866" t="s">
        <v>29</v>
      </c>
      <c r="AB2866">
        <v>0</v>
      </c>
    </row>
    <row r="2867" spans="1:28" x14ac:dyDescent="0.3">
      <c r="A2867">
        <v>15</v>
      </c>
      <c r="B2867" t="s">
        <v>38</v>
      </c>
      <c r="C2867">
        <v>10</v>
      </c>
      <c r="D2867" t="s">
        <v>48</v>
      </c>
      <c r="E2867" t="s">
        <v>30</v>
      </c>
      <c r="F2867">
        <v>5</v>
      </c>
      <c r="G2867">
        <v>0</v>
      </c>
      <c r="H2867" t="s">
        <v>40</v>
      </c>
      <c r="I2867">
        <v>789652</v>
      </c>
      <c r="J2867" t="s">
        <v>35</v>
      </c>
      <c r="K2867" t="s">
        <v>37</v>
      </c>
      <c r="L2867">
        <v>1</v>
      </c>
      <c r="M2867">
        <v>0</v>
      </c>
      <c r="N2867">
        <v>1.5</v>
      </c>
      <c r="O2867" t="s">
        <v>28</v>
      </c>
      <c r="P2867">
        <v>0</v>
      </c>
      <c r="Q2867">
        <v>3</v>
      </c>
      <c r="R2867">
        <v>18.2</v>
      </c>
      <c r="S2867">
        <v>88</v>
      </c>
      <c r="T2867">
        <v>73.599999999999994</v>
      </c>
      <c r="U2867">
        <v>76.599999999999994</v>
      </c>
      <c r="V2867">
        <f t="shared" si="246"/>
        <v>3</v>
      </c>
      <c r="W2867" t="str">
        <f t="shared" si="247"/>
        <v>Monitor</v>
      </c>
      <c r="X2867" t="str">
        <f t="shared" si="243"/>
        <v>Normal</v>
      </c>
      <c r="Y2867" t="str">
        <f t="shared" si="245"/>
        <v>Local</v>
      </c>
      <c r="Z2867" t="str">
        <f t="shared" si="244"/>
        <v>At-Risk</v>
      </c>
      <c r="AA2867" t="s">
        <v>42</v>
      </c>
      <c r="AB2867">
        <v>0</v>
      </c>
    </row>
    <row r="2868" spans="1:28" x14ac:dyDescent="0.3">
      <c r="A2868">
        <v>18</v>
      </c>
      <c r="B2868" t="s">
        <v>22</v>
      </c>
      <c r="C2868">
        <v>12</v>
      </c>
      <c r="D2868" t="s">
        <v>48</v>
      </c>
      <c r="E2868" t="s">
        <v>44</v>
      </c>
      <c r="F2868">
        <v>3</v>
      </c>
      <c r="G2868">
        <v>0</v>
      </c>
      <c r="H2868" t="s">
        <v>40</v>
      </c>
      <c r="I2868">
        <v>857678</v>
      </c>
      <c r="J2868" t="s">
        <v>32</v>
      </c>
      <c r="K2868" t="s">
        <v>43</v>
      </c>
      <c r="L2868">
        <v>0</v>
      </c>
      <c r="M2868">
        <v>1</v>
      </c>
      <c r="N2868">
        <v>5.5</v>
      </c>
      <c r="O2868" t="s">
        <v>28</v>
      </c>
      <c r="P2868">
        <v>0</v>
      </c>
      <c r="Q2868">
        <v>4</v>
      </c>
      <c r="R2868">
        <v>18.8</v>
      </c>
      <c r="S2868">
        <v>94.7</v>
      </c>
      <c r="T2868">
        <v>64.7</v>
      </c>
      <c r="U2868">
        <v>76.400000000000006</v>
      </c>
      <c r="V2868">
        <f t="shared" si="246"/>
        <v>11.700000000000003</v>
      </c>
      <c r="W2868" t="str">
        <f t="shared" si="247"/>
        <v>Monitor</v>
      </c>
      <c r="X2868" t="str">
        <f t="shared" si="243"/>
        <v>Surge</v>
      </c>
      <c r="Y2868" t="str">
        <f t="shared" si="245"/>
        <v>Commuter</v>
      </c>
      <c r="Z2868" t="str">
        <f t="shared" si="244"/>
        <v>Healthy</v>
      </c>
      <c r="AA2868" t="s">
        <v>42</v>
      </c>
      <c r="AB2868">
        <v>0</v>
      </c>
    </row>
    <row r="2869" spans="1:28" x14ac:dyDescent="0.3">
      <c r="A2869">
        <v>15</v>
      </c>
      <c r="B2869" t="s">
        <v>38</v>
      </c>
      <c r="C2869">
        <v>11</v>
      </c>
      <c r="D2869" t="s">
        <v>23</v>
      </c>
      <c r="E2869" t="s">
        <v>24</v>
      </c>
      <c r="F2869">
        <v>4</v>
      </c>
      <c r="G2869">
        <v>0</v>
      </c>
      <c r="H2869" t="s">
        <v>25</v>
      </c>
      <c r="I2869">
        <v>540163</v>
      </c>
      <c r="J2869" t="s">
        <v>32</v>
      </c>
      <c r="K2869" t="s">
        <v>32</v>
      </c>
      <c r="L2869">
        <v>0</v>
      </c>
      <c r="M2869">
        <v>0</v>
      </c>
      <c r="N2869">
        <v>6.3</v>
      </c>
      <c r="O2869" t="s">
        <v>28</v>
      </c>
      <c r="P2869">
        <v>0</v>
      </c>
      <c r="Q2869">
        <v>2</v>
      </c>
      <c r="R2869">
        <v>16.399999999999999</v>
      </c>
      <c r="S2869">
        <v>83.3</v>
      </c>
      <c r="T2869">
        <v>52.4</v>
      </c>
      <c r="U2869">
        <v>55</v>
      </c>
      <c r="V2869">
        <f t="shared" si="246"/>
        <v>2.6000000000000014</v>
      </c>
      <c r="W2869" t="str">
        <f t="shared" si="247"/>
        <v>Monitor</v>
      </c>
      <c r="X2869" t="str">
        <f t="shared" si="243"/>
        <v>Normal</v>
      </c>
      <c r="Y2869" t="str">
        <f t="shared" si="245"/>
        <v>Commuter</v>
      </c>
      <c r="Z2869" t="str">
        <f t="shared" si="244"/>
        <v>At-Risk</v>
      </c>
      <c r="AA2869" t="s">
        <v>29</v>
      </c>
      <c r="AB2869">
        <v>0</v>
      </c>
    </row>
    <row r="2870" spans="1:28" x14ac:dyDescent="0.3">
      <c r="A2870">
        <v>12</v>
      </c>
      <c r="B2870" t="s">
        <v>38</v>
      </c>
      <c r="C2870">
        <v>8</v>
      </c>
      <c r="D2870" t="s">
        <v>23</v>
      </c>
      <c r="E2870" t="s">
        <v>44</v>
      </c>
      <c r="F2870">
        <v>6</v>
      </c>
      <c r="G2870">
        <v>0</v>
      </c>
      <c r="H2870" t="s">
        <v>40</v>
      </c>
      <c r="I2870">
        <v>938876</v>
      </c>
      <c r="J2870" t="s">
        <v>35</v>
      </c>
      <c r="K2870" t="s">
        <v>31</v>
      </c>
      <c r="L2870">
        <v>1</v>
      </c>
      <c r="M2870">
        <v>1</v>
      </c>
      <c r="N2870">
        <v>1.6</v>
      </c>
      <c r="O2870" t="s">
        <v>28</v>
      </c>
      <c r="P2870">
        <v>0</v>
      </c>
      <c r="Q2870">
        <v>4</v>
      </c>
      <c r="R2870">
        <v>12.7</v>
      </c>
      <c r="S2870">
        <v>95.6</v>
      </c>
      <c r="T2870">
        <v>56.5</v>
      </c>
      <c r="U2870">
        <v>66.5</v>
      </c>
      <c r="V2870">
        <f t="shared" si="246"/>
        <v>10</v>
      </c>
      <c r="W2870" t="str">
        <f t="shared" si="247"/>
        <v>Monitor</v>
      </c>
      <c r="X2870" t="str">
        <f t="shared" si="243"/>
        <v>Normal</v>
      </c>
      <c r="Y2870" t="str">
        <f t="shared" si="245"/>
        <v>Local</v>
      </c>
      <c r="Z2870" t="str">
        <f t="shared" si="244"/>
        <v>Healthy</v>
      </c>
      <c r="AA2870" t="s">
        <v>33</v>
      </c>
      <c r="AB2870">
        <v>0</v>
      </c>
    </row>
    <row r="2871" spans="1:28" x14ac:dyDescent="0.3">
      <c r="A2871">
        <v>16</v>
      </c>
      <c r="B2871" t="s">
        <v>38</v>
      </c>
      <c r="C2871">
        <v>11</v>
      </c>
      <c r="D2871" t="s">
        <v>23</v>
      </c>
      <c r="E2871" t="s">
        <v>30</v>
      </c>
      <c r="F2871">
        <v>7</v>
      </c>
      <c r="G2871">
        <v>0</v>
      </c>
      <c r="H2871" t="s">
        <v>45</v>
      </c>
      <c r="I2871">
        <v>5303280</v>
      </c>
      <c r="J2871" t="s">
        <v>37</v>
      </c>
      <c r="K2871" t="s">
        <v>27</v>
      </c>
      <c r="L2871">
        <v>1</v>
      </c>
      <c r="M2871">
        <v>1</v>
      </c>
      <c r="N2871">
        <v>2.9</v>
      </c>
      <c r="O2871" t="s">
        <v>28</v>
      </c>
      <c r="P2871">
        <v>0</v>
      </c>
      <c r="Q2871">
        <v>3</v>
      </c>
      <c r="R2871">
        <v>15.6</v>
      </c>
      <c r="S2871">
        <v>98.8</v>
      </c>
      <c r="T2871">
        <v>70</v>
      </c>
      <c r="U2871">
        <v>82.7</v>
      </c>
      <c r="V2871">
        <f t="shared" si="246"/>
        <v>12.700000000000003</v>
      </c>
      <c r="W2871" t="str">
        <f t="shared" si="247"/>
        <v>Monitor</v>
      </c>
      <c r="X2871" t="str">
        <f t="shared" si="243"/>
        <v>Surge</v>
      </c>
      <c r="Y2871" t="str">
        <f t="shared" si="245"/>
        <v>Local</v>
      </c>
      <c r="Z2871" t="str">
        <f t="shared" si="244"/>
        <v>Healthy</v>
      </c>
      <c r="AA2871" t="s">
        <v>42</v>
      </c>
      <c r="AB2871">
        <v>0</v>
      </c>
    </row>
    <row r="2872" spans="1:28" x14ac:dyDescent="0.3">
      <c r="A2872">
        <v>14</v>
      </c>
      <c r="B2872" t="s">
        <v>38</v>
      </c>
      <c r="C2872">
        <v>10</v>
      </c>
      <c r="D2872" t="s">
        <v>23</v>
      </c>
      <c r="E2872" t="s">
        <v>30</v>
      </c>
      <c r="F2872">
        <v>3</v>
      </c>
      <c r="G2872">
        <v>0</v>
      </c>
      <c r="H2872" t="s">
        <v>34</v>
      </c>
      <c r="I2872">
        <v>69018</v>
      </c>
      <c r="J2872" t="s">
        <v>43</v>
      </c>
      <c r="K2872" t="s">
        <v>26</v>
      </c>
      <c r="L2872">
        <v>1</v>
      </c>
      <c r="M2872">
        <v>1</v>
      </c>
      <c r="N2872">
        <v>3.6</v>
      </c>
      <c r="O2872" t="s">
        <v>49</v>
      </c>
      <c r="P2872">
        <v>0</v>
      </c>
      <c r="Q2872">
        <v>2</v>
      </c>
      <c r="R2872">
        <v>13.2</v>
      </c>
      <c r="S2872">
        <v>92.7</v>
      </c>
      <c r="T2872">
        <v>71.8</v>
      </c>
      <c r="U2872">
        <v>84.4</v>
      </c>
      <c r="V2872">
        <f t="shared" si="246"/>
        <v>12.600000000000009</v>
      </c>
      <c r="W2872" t="str">
        <f t="shared" si="247"/>
        <v>Monitor</v>
      </c>
      <c r="X2872" t="str">
        <f t="shared" si="243"/>
        <v>Surge</v>
      </c>
      <c r="Y2872" t="str">
        <f t="shared" si="245"/>
        <v>Local</v>
      </c>
      <c r="Z2872" t="str">
        <f t="shared" si="244"/>
        <v>Healthy</v>
      </c>
      <c r="AA2872" t="s">
        <v>42</v>
      </c>
      <c r="AB2872">
        <v>0</v>
      </c>
    </row>
    <row r="2873" spans="1:28" x14ac:dyDescent="0.3">
      <c r="A2873">
        <v>16</v>
      </c>
      <c r="B2873" t="s">
        <v>38</v>
      </c>
      <c r="C2873">
        <v>10</v>
      </c>
      <c r="D2873" t="s">
        <v>39</v>
      </c>
      <c r="E2873" t="s">
        <v>44</v>
      </c>
      <c r="F2873">
        <v>6</v>
      </c>
      <c r="G2873">
        <v>1</v>
      </c>
      <c r="H2873" t="s">
        <v>45</v>
      </c>
      <c r="I2873">
        <v>1870570</v>
      </c>
      <c r="J2873" t="s">
        <v>41</v>
      </c>
      <c r="K2873" t="s">
        <v>27</v>
      </c>
      <c r="L2873">
        <v>0</v>
      </c>
      <c r="M2873">
        <v>0</v>
      </c>
      <c r="O2873" t="s">
        <v>28</v>
      </c>
      <c r="P2873">
        <v>0</v>
      </c>
      <c r="Q2873">
        <v>3</v>
      </c>
      <c r="R2873">
        <v>19.7</v>
      </c>
      <c r="S2873">
        <v>95.5</v>
      </c>
      <c r="T2873">
        <v>59.6</v>
      </c>
      <c r="U2873">
        <v>64.5</v>
      </c>
      <c r="V2873">
        <f t="shared" si="246"/>
        <v>4.8999999999999986</v>
      </c>
      <c r="W2873" t="str">
        <f t="shared" si="247"/>
        <v>Monitor</v>
      </c>
      <c r="X2873" t="str">
        <f t="shared" si="243"/>
        <v>Normal</v>
      </c>
      <c r="Y2873" t="str">
        <f t="shared" si="245"/>
        <v>Local</v>
      </c>
      <c r="Z2873" t="str">
        <f t="shared" si="244"/>
        <v>Healthy</v>
      </c>
      <c r="AA2873" t="s">
        <v>33</v>
      </c>
      <c r="AB2873">
        <v>0</v>
      </c>
    </row>
    <row r="2874" spans="1:28" x14ac:dyDescent="0.3">
      <c r="A2874">
        <v>13</v>
      </c>
      <c r="B2874" t="s">
        <v>22</v>
      </c>
      <c r="C2874">
        <v>7</v>
      </c>
      <c r="D2874" t="s">
        <v>23</v>
      </c>
      <c r="E2874" t="s">
        <v>30</v>
      </c>
      <c r="F2874">
        <v>4</v>
      </c>
      <c r="G2874">
        <v>0</v>
      </c>
      <c r="H2874" t="s">
        <v>36</v>
      </c>
      <c r="I2874">
        <v>218255</v>
      </c>
      <c r="J2874" t="s">
        <v>26</v>
      </c>
      <c r="K2874" t="s">
        <v>26</v>
      </c>
      <c r="L2874">
        <v>1</v>
      </c>
      <c r="M2874">
        <v>0</v>
      </c>
      <c r="N2874">
        <v>1.8</v>
      </c>
      <c r="O2874" t="s">
        <v>28</v>
      </c>
      <c r="P2874">
        <v>0</v>
      </c>
      <c r="Q2874">
        <v>3</v>
      </c>
      <c r="R2874">
        <v>15</v>
      </c>
      <c r="S2874">
        <v>90.1</v>
      </c>
      <c r="T2874">
        <v>57.8</v>
      </c>
      <c r="U2874">
        <v>76.2</v>
      </c>
      <c r="V2874">
        <f t="shared" si="246"/>
        <v>18.400000000000006</v>
      </c>
      <c r="W2874" t="str">
        <f t="shared" si="247"/>
        <v>Monitor</v>
      </c>
      <c r="X2874" t="str">
        <f t="shared" si="243"/>
        <v>Surge</v>
      </c>
      <c r="Y2874" t="str">
        <f t="shared" si="245"/>
        <v>Local</v>
      </c>
      <c r="Z2874" t="str">
        <f t="shared" si="244"/>
        <v>Healthy</v>
      </c>
      <c r="AA2874" t="s">
        <v>42</v>
      </c>
      <c r="AB2874">
        <v>0</v>
      </c>
    </row>
    <row r="2875" spans="1:28" x14ac:dyDescent="0.3">
      <c r="A2875">
        <v>12</v>
      </c>
      <c r="B2875" t="s">
        <v>22</v>
      </c>
      <c r="C2875">
        <v>7</v>
      </c>
      <c r="D2875" t="s">
        <v>23</v>
      </c>
      <c r="E2875" t="s">
        <v>44</v>
      </c>
      <c r="F2875">
        <v>6</v>
      </c>
      <c r="G2875">
        <v>0</v>
      </c>
      <c r="H2875" t="s">
        <v>36</v>
      </c>
      <c r="I2875">
        <v>181481</v>
      </c>
      <c r="J2875" t="s">
        <v>35</v>
      </c>
      <c r="K2875" t="s">
        <v>26</v>
      </c>
      <c r="L2875">
        <v>0</v>
      </c>
      <c r="M2875">
        <v>1</v>
      </c>
      <c r="N2875">
        <v>6.2</v>
      </c>
      <c r="O2875" t="s">
        <v>28</v>
      </c>
      <c r="P2875">
        <v>0</v>
      </c>
      <c r="Q2875">
        <v>5</v>
      </c>
      <c r="R2875">
        <v>13.6</v>
      </c>
      <c r="S2875">
        <v>84.4</v>
      </c>
      <c r="T2875">
        <v>58.7</v>
      </c>
      <c r="U2875">
        <v>66.400000000000006</v>
      </c>
      <c r="V2875">
        <f t="shared" si="246"/>
        <v>7.7000000000000028</v>
      </c>
      <c r="W2875" t="str">
        <f t="shared" si="247"/>
        <v>Monitor</v>
      </c>
      <c r="X2875" t="str">
        <f t="shared" si="243"/>
        <v>Normal</v>
      </c>
      <c r="Y2875" t="str">
        <f t="shared" si="245"/>
        <v>Commuter</v>
      </c>
      <c r="Z2875" t="str">
        <f t="shared" si="244"/>
        <v>At-Risk</v>
      </c>
      <c r="AA2875" t="s">
        <v>33</v>
      </c>
      <c r="AB2875">
        <v>0</v>
      </c>
    </row>
    <row r="2876" spans="1:28" x14ac:dyDescent="0.3">
      <c r="A2876">
        <v>15</v>
      </c>
      <c r="B2876" t="s">
        <v>22</v>
      </c>
      <c r="C2876">
        <v>10</v>
      </c>
      <c r="D2876" t="s">
        <v>39</v>
      </c>
      <c r="E2876" t="s">
        <v>30</v>
      </c>
      <c r="F2876">
        <v>4</v>
      </c>
      <c r="G2876">
        <v>0</v>
      </c>
      <c r="H2876" t="s">
        <v>34</v>
      </c>
      <c r="I2876">
        <v>61623</v>
      </c>
      <c r="J2876" t="s">
        <v>32</v>
      </c>
      <c r="K2876" t="s">
        <v>32</v>
      </c>
      <c r="L2876">
        <v>0</v>
      </c>
      <c r="M2876">
        <v>0</v>
      </c>
      <c r="N2876">
        <v>3.3</v>
      </c>
      <c r="O2876" t="s">
        <v>28</v>
      </c>
      <c r="P2876">
        <v>0</v>
      </c>
      <c r="Q2876">
        <v>3</v>
      </c>
      <c r="R2876">
        <v>16.100000000000001</v>
      </c>
      <c r="S2876">
        <v>86.7</v>
      </c>
      <c r="T2876">
        <v>42.7</v>
      </c>
      <c r="U2876">
        <v>42.8</v>
      </c>
      <c r="V2876">
        <f t="shared" si="246"/>
        <v>9.9999999999994316E-2</v>
      </c>
      <c r="W2876" t="str">
        <f t="shared" si="247"/>
        <v>Monitor</v>
      </c>
      <c r="X2876" t="str">
        <f t="shared" si="243"/>
        <v>Normal</v>
      </c>
      <c r="Y2876" t="str">
        <f t="shared" si="245"/>
        <v>Local</v>
      </c>
      <c r="Z2876" t="str">
        <f t="shared" si="244"/>
        <v>At-Risk</v>
      </c>
      <c r="AA2876" t="s">
        <v>29</v>
      </c>
      <c r="AB2876">
        <v>0</v>
      </c>
    </row>
    <row r="2877" spans="1:28" x14ac:dyDescent="0.3">
      <c r="A2877">
        <v>13</v>
      </c>
      <c r="B2877" t="s">
        <v>38</v>
      </c>
      <c r="C2877">
        <v>7</v>
      </c>
      <c r="D2877" t="s">
        <v>23</v>
      </c>
      <c r="E2877" t="s">
        <v>44</v>
      </c>
      <c r="F2877">
        <v>4</v>
      </c>
      <c r="G2877">
        <v>0</v>
      </c>
      <c r="H2877" t="s">
        <v>36</v>
      </c>
      <c r="I2877">
        <v>331997</v>
      </c>
      <c r="J2877" t="s">
        <v>41</v>
      </c>
      <c r="K2877" t="s">
        <v>27</v>
      </c>
      <c r="M2877">
        <v>0</v>
      </c>
      <c r="N2877">
        <v>4</v>
      </c>
      <c r="O2877" t="s">
        <v>28</v>
      </c>
      <c r="P2877">
        <v>0</v>
      </c>
      <c r="Q2877">
        <v>5</v>
      </c>
      <c r="R2877">
        <v>13.8</v>
      </c>
      <c r="S2877">
        <v>86.4</v>
      </c>
      <c r="T2877">
        <v>60.5</v>
      </c>
      <c r="U2877">
        <v>53.5</v>
      </c>
      <c r="V2877">
        <f t="shared" si="246"/>
        <v>-7</v>
      </c>
      <c r="W2877" t="str">
        <f t="shared" si="247"/>
        <v>Monitor</v>
      </c>
      <c r="X2877" t="str">
        <f t="shared" si="243"/>
        <v>Normal</v>
      </c>
      <c r="Y2877" t="str">
        <f t="shared" si="245"/>
        <v>Local</v>
      </c>
      <c r="Z2877" t="str">
        <f t="shared" si="244"/>
        <v>At-Risk</v>
      </c>
      <c r="AA2877" t="s">
        <v>29</v>
      </c>
      <c r="AB2877">
        <v>0</v>
      </c>
    </row>
    <row r="2878" spans="1:28" x14ac:dyDescent="0.3">
      <c r="A2878">
        <v>14</v>
      </c>
      <c r="B2878" t="s">
        <v>38</v>
      </c>
      <c r="C2878">
        <v>10</v>
      </c>
      <c r="D2878" t="s">
        <v>39</v>
      </c>
      <c r="E2878" t="s">
        <v>44</v>
      </c>
      <c r="F2878">
        <v>5</v>
      </c>
      <c r="G2878">
        <v>0</v>
      </c>
      <c r="H2878" t="s">
        <v>25</v>
      </c>
      <c r="I2878">
        <v>417570</v>
      </c>
      <c r="J2878" t="s">
        <v>37</v>
      </c>
      <c r="K2878" t="s">
        <v>37</v>
      </c>
      <c r="L2878">
        <v>1</v>
      </c>
      <c r="M2878">
        <v>0</v>
      </c>
      <c r="N2878">
        <v>1.2</v>
      </c>
      <c r="O2878" t="s">
        <v>28</v>
      </c>
      <c r="P2878">
        <v>0</v>
      </c>
      <c r="Q2878">
        <v>4</v>
      </c>
      <c r="R2878">
        <v>19.7</v>
      </c>
      <c r="S2878">
        <v>79.099999999999994</v>
      </c>
      <c r="T2878">
        <v>54.3</v>
      </c>
      <c r="U2878">
        <v>71.099999999999994</v>
      </c>
      <c r="V2878">
        <f t="shared" si="246"/>
        <v>16.799999999999997</v>
      </c>
      <c r="W2878" t="str">
        <f t="shared" si="247"/>
        <v>Monitor</v>
      </c>
      <c r="X2878" t="str">
        <f t="shared" si="243"/>
        <v>Surge</v>
      </c>
      <c r="Y2878" t="str">
        <f t="shared" si="245"/>
        <v>Local</v>
      </c>
      <c r="Z2878" t="str">
        <f t="shared" si="244"/>
        <v>At-Risk</v>
      </c>
      <c r="AA2878" t="s">
        <v>33</v>
      </c>
      <c r="AB2878">
        <v>0</v>
      </c>
    </row>
    <row r="2879" spans="1:28" x14ac:dyDescent="0.3">
      <c r="A2879">
        <v>14</v>
      </c>
      <c r="B2879" t="s">
        <v>22</v>
      </c>
      <c r="C2879">
        <v>8</v>
      </c>
      <c r="D2879" t="s">
        <v>23</v>
      </c>
      <c r="E2879" t="s">
        <v>30</v>
      </c>
      <c r="F2879">
        <v>5</v>
      </c>
      <c r="G2879">
        <v>0</v>
      </c>
      <c r="H2879" t="s">
        <v>25</v>
      </c>
      <c r="I2879">
        <v>369260</v>
      </c>
      <c r="J2879" t="s">
        <v>26</v>
      </c>
      <c r="K2879" t="s">
        <v>35</v>
      </c>
      <c r="L2879">
        <v>1</v>
      </c>
      <c r="M2879">
        <v>1</v>
      </c>
      <c r="N2879">
        <v>0.8</v>
      </c>
      <c r="O2879" t="s">
        <v>49</v>
      </c>
      <c r="P2879">
        <v>0</v>
      </c>
      <c r="Q2879">
        <v>4</v>
      </c>
      <c r="R2879">
        <v>15.3</v>
      </c>
      <c r="S2879">
        <v>82.8</v>
      </c>
      <c r="T2879">
        <v>63.5</v>
      </c>
      <c r="U2879">
        <v>64.5</v>
      </c>
      <c r="V2879">
        <f t="shared" si="246"/>
        <v>1</v>
      </c>
      <c r="W2879" t="str">
        <f t="shared" si="247"/>
        <v>Monitor</v>
      </c>
      <c r="X2879" t="str">
        <f t="shared" si="243"/>
        <v>Normal</v>
      </c>
      <c r="Y2879" t="str">
        <f t="shared" si="245"/>
        <v>Local</v>
      </c>
      <c r="Z2879" t="str">
        <f t="shared" si="244"/>
        <v>At-Risk</v>
      </c>
      <c r="AA2879" t="s">
        <v>33</v>
      </c>
      <c r="AB2879">
        <v>0</v>
      </c>
    </row>
    <row r="2880" spans="1:28" x14ac:dyDescent="0.3">
      <c r="A2880">
        <v>17</v>
      </c>
      <c r="B2880" t="s">
        <v>38</v>
      </c>
      <c r="C2880">
        <v>12</v>
      </c>
      <c r="D2880" t="s">
        <v>23</v>
      </c>
      <c r="E2880" t="s">
        <v>24</v>
      </c>
      <c r="F2880">
        <v>5</v>
      </c>
      <c r="G2880">
        <v>0</v>
      </c>
      <c r="H2880" t="s">
        <v>34</v>
      </c>
      <c r="I2880">
        <v>121832</v>
      </c>
      <c r="J2880" t="s">
        <v>31</v>
      </c>
      <c r="K2880" t="s">
        <v>26</v>
      </c>
      <c r="L2880">
        <v>0</v>
      </c>
      <c r="M2880">
        <v>0</v>
      </c>
      <c r="N2880">
        <v>9.6</v>
      </c>
      <c r="O2880" t="s">
        <v>28</v>
      </c>
      <c r="P2880">
        <v>0</v>
      </c>
      <c r="Q2880">
        <v>2</v>
      </c>
      <c r="R2880">
        <v>5.0999999999999996</v>
      </c>
      <c r="S2880">
        <v>73</v>
      </c>
      <c r="T2880">
        <v>56.1</v>
      </c>
      <c r="U2880">
        <v>59.2</v>
      </c>
      <c r="V2880">
        <f t="shared" si="246"/>
        <v>3.1000000000000014</v>
      </c>
      <c r="W2880" t="str">
        <f t="shared" si="247"/>
        <v>Monitor</v>
      </c>
      <c r="X2880" t="str">
        <f t="shared" si="243"/>
        <v>Normal</v>
      </c>
      <c r="Y2880" t="str">
        <f t="shared" si="245"/>
        <v>Commuter</v>
      </c>
      <c r="Z2880" t="str">
        <f t="shared" si="244"/>
        <v>Chronic Absenteeism</v>
      </c>
      <c r="AA2880" t="s">
        <v>29</v>
      </c>
      <c r="AB2880">
        <v>0</v>
      </c>
    </row>
    <row r="2881" spans="1:28" x14ac:dyDescent="0.3">
      <c r="A2881">
        <v>18</v>
      </c>
      <c r="B2881" t="s">
        <v>38</v>
      </c>
      <c r="C2881">
        <v>12</v>
      </c>
      <c r="D2881" t="s">
        <v>23</v>
      </c>
      <c r="E2881" t="s">
        <v>30</v>
      </c>
      <c r="F2881">
        <v>5</v>
      </c>
      <c r="G2881">
        <v>1</v>
      </c>
      <c r="H2881" t="s">
        <v>36</v>
      </c>
      <c r="I2881">
        <v>339637</v>
      </c>
      <c r="J2881" t="s">
        <v>37</v>
      </c>
      <c r="K2881" t="s">
        <v>43</v>
      </c>
      <c r="L2881">
        <v>0</v>
      </c>
      <c r="M2881">
        <v>1</v>
      </c>
      <c r="N2881">
        <v>1.4</v>
      </c>
      <c r="O2881" t="s">
        <v>49</v>
      </c>
      <c r="P2881">
        <v>0</v>
      </c>
      <c r="Q2881">
        <v>4</v>
      </c>
      <c r="R2881">
        <v>14.5</v>
      </c>
      <c r="S2881">
        <v>74.599999999999994</v>
      </c>
      <c r="T2881">
        <v>62.6</v>
      </c>
      <c r="U2881">
        <v>75.2</v>
      </c>
      <c r="V2881">
        <f t="shared" si="246"/>
        <v>12.600000000000001</v>
      </c>
      <c r="W2881" t="str">
        <f t="shared" si="247"/>
        <v>Monitor</v>
      </c>
      <c r="X2881" t="str">
        <f t="shared" si="243"/>
        <v>Surge</v>
      </c>
      <c r="Y2881" t="str">
        <f t="shared" si="245"/>
        <v>Local</v>
      </c>
      <c r="Z2881" t="str">
        <f t="shared" si="244"/>
        <v>Chronic Absenteeism</v>
      </c>
      <c r="AA2881" t="s">
        <v>42</v>
      </c>
      <c r="AB2881">
        <v>0</v>
      </c>
    </row>
    <row r="2882" spans="1:28" x14ac:dyDescent="0.3">
      <c r="A2882">
        <v>14</v>
      </c>
      <c r="B2882" t="s">
        <v>38</v>
      </c>
      <c r="C2882">
        <v>8</v>
      </c>
      <c r="D2882" t="s">
        <v>23</v>
      </c>
      <c r="E2882" t="s">
        <v>44</v>
      </c>
      <c r="F2882">
        <v>2</v>
      </c>
      <c r="G2882">
        <v>1</v>
      </c>
      <c r="H2882" t="s">
        <v>25</v>
      </c>
      <c r="I2882">
        <v>361916</v>
      </c>
      <c r="J2882" t="s">
        <v>31</v>
      </c>
      <c r="K2882" t="s">
        <v>27</v>
      </c>
      <c r="L2882">
        <v>0</v>
      </c>
      <c r="M2882">
        <v>1</v>
      </c>
      <c r="N2882">
        <v>2.7</v>
      </c>
      <c r="O2882" t="s">
        <v>28</v>
      </c>
      <c r="P2882">
        <v>0</v>
      </c>
      <c r="Q2882">
        <v>3</v>
      </c>
      <c r="R2882">
        <v>13.5</v>
      </c>
      <c r="S2882">
        <v>97.1</v>
      </c>
      <c r="T2882">
        <v>82</v>
      </c>
      <c r="U2882">
        <v>66.099999999999994</v>
      </c>
      <c r="V2882">
        <f t="shared" si="246"/>
        <v>-15.900000000000006</v>
      </c>
      <c r="W2882" t="str">
        <f t="shared" si="247"/>
        <v>Monitor</v>
      </c>
      <c r="X2882" t="str">
        <f t="shared" si="243"/>
        <v>Normal</v>
      </c>
      <c r="Y2882" t="str">
        <f t="shared" si="245"/>
        <v>Local</v>
      </c>
      <c r="Z2882" t="str">
        <f t="shared" si="244"/>
        <v>Healthy</v>
      </c>
      <c r="AA2882" t="s">
        <v>33</v>
      </c>
      <c r="AB2882">
        <v>0</v>
      </c>
    </row>
    <row r="2883" spans="1:28" x14ac:dyDescent="0.3">
      <c r="A2883">
        <v>13</v>
      </c>
      <c r="B2883" t="s">
        <v>22</v>
      </c>
      <c r="C2883">
        <v>8</v>
      </c>
      <c r="D2883" t="s">
        <v>48</v>
      </c>
      <c r="E2883" t="s">
        <v>30</v>
      </c>
      <c r="F2883">
        <v>5</v>
      </c>
      <c r="G2883">
        <v>1</v>
      </c>
      <c r="H2883" t="s">
        <v>45</v>
      </c>
      <c r="I2883">
        <v>3524688</v>
      </c>
      <c r="J2883" t="s">
        <v>35</v>
      </c>
      <c r="K2883" t="s">
        <v>26</v>
      </c>
      <c r="M2883">
        <v>0</v>
      </c>
      <c r="N2883">
        <v>0.3</v>
      </c>
      <c r="O2883" t="s">
        <v>28</v>
      </c>
      <c r="P2883">
        <v>0</v>
      </c>
      <c r="Q2883">
        <v>4</v>
      </c>
      <c r="R2883">
        <v>11.6</v>
      </c>
      <c r="S2883">
        <v>100</v>
      </c>
      <c r="T2883">
        <v>84.1</v>
      </c>
      <c r="U2883">
        <v>68.3</v>
      </c>
      <c r="V2883">
        <f t="shared" si="246"/>
        <v>-15.799999999999997</v>
      </c>
      <c r="W2883" t="str">
        <f t="shared" si="247"/>
        <v>Monitor</v>
      </c>
      <c r="X2883" t="str">
        <f t="shared" ref="X2883:X2946" si="248">IF(V2883&gt;10, "Surge", "Normal")</f>
        <v>Normal</v>
      </c>
      <c r="Y2883" t="str">
        <f t="shared" si="245"/>
        <v>Local</v>
      </c>
      <c r="Z2883" t="str">
        <f t="shared" si="244"/>
        <v>Healthy</v>
      </c>
      <c r="AA2883" t="s">
        <v>33</v>
      </c>
      <c r="AB2883">
        <v>0</v>
      </c>
    </row>
    <row r="2884" spans="1:28" x14ac:dyDescent="0.3">
      <c r="A2884">
        <v>17</v>
      </c>
      <c r="B2884" t="s">
        <v>38</v>
      </c>
      <c r="C2884">
        <v>12</v>
      </c>
      <c r="D2884" t="s">
        <v>39</v>
      </c>
      <c r="E2884" t="s">
        <v>30</v>
      </c>
      <c r="F2884">
        <v>5</v>
      </c>
      <c r="G2884">
        <v>0</v>
      </c>
      <c r="H2884" t="s">
        <v>36</v>
      </c>
      <c r="I2884">
        <v>285683</v>
      </c>
      <c r="J2884" t="s">
        <v>26</v>
      </c>
      <c r="K2884" t="s">
        <v>32</v>
      </c>
      <c r="L2884">
        <v>1</v>
      </c>
      <c r="M2884">
        <v>0</v>
      </c>
      <c r="N2884">
        <v>1.4</v>
      </c>
      <c r="O2884" t="s">
        <v>28</v>
      </c>
      <c r="P2884">
        <v>0</v>
      </c>
      <c r="Q2884">
        <v>3</v>
      </c>
      <c r="R2884">
        <v>10.6</v>
      </c>
      <c r="S2884">
        <v>89.4</v>
      </c>
      <c r="T2884">
        <v>85.1</v>
      </c>
      <c r="U2884">
        <v>85.8</v>
      </c>
      <c r="V2884">
        <f t="shared" si="246"/>
        <v>0.70000000000000284</v>
      </c>
      <c r="W2884" t="str">
        <f t="shared" si="247"/>
        <v>Monitor</v>
      </c>
      <c r="X2884" t="str">
        <f t="shared" si="248"/>
        <v>Normal</v>
      </c>
      <c r="Y2884" t="str">
        <f t="shared" si="245"/>
        <v>Local</v>
      </c>
      <c r="Z2884" t="str">
        <f t="shared" si="244"/>
        <v>At-Risk</v>
      </c>
      <c r="AA2884" t="s">
        <v>42</v>
      </c>
      <c r="AB2884">
        <v>0</v>
      </c>
    </row>
    <row r="2885" spans="1:28" x14ac:dyDescent="0.3">
      <c r="A2885">
        <v>15</v>
      </c>
      <c r="B2885" t="s">
        <v>38</v>
      </c>
      <c r="C2885">
        <v>11</v>
      </c>
      <c r="D2885" t="s">
        <v>39</v>
      </c>
      <c r="E2885" t="s">
        <v>44</v>
      </c>
      <c r="F2885">
        <v>4</v>
      </c>
      <c r="G2885">
        <v>0</v>
      </c>
      <c r="H2885" t="s">
        <v>34</v>
      </c>
      <c r="I2885">
        <v>105976</v>
      </c>
      <c r="J2885" t="s">
        <v>32</v>
      </c>
      <c r="K2885" t="s">
        <v>43</v>
      </c>
      <c r="L2885">
        <v>1</v>
      </c>
      <c r="M2885">
        <v>0</v>
      </c>
      <c r="N2885">
        <v>1.4</v>
      </c>
      <c r="O2885" t="s">
        <v>47</v>
      </c>
      <c r="P2885">
        <v>0</v>
      </c>
      <c r="Q2885">
        <v>3</v>
      </c>
      <c r="R2885">
        <v>7.4</v>
      </c>
      <c r="S2885">
        <v>82.6</v>
      </c>
      <c r="T2885">
        <v>44.4</v>
      </c>
      <c r="U2885">
        <v>52.2</v>
      </c>
      <c r="V2885">
        <f t="shared" si="246"/>
        <v>7.8000000000000043</v>
      </c>
      <c r="W2885" t="str">
        <f t="shared" si="247"/>
        <v>Monitor</v>
      </c>
      <c r="X2885" t="str">
        <f t="shared" si="248"/>
        <v>Normal</v>
      </c>
      <c r="Y2885" t="str">
        <f t="shared" si="245"/>
        <v>Local</v>
      </c>
      <c r="Z2885" t="str">
        <f t="shared" si="244"/>
        <v>At-Risk</v>
      </c>
      <c r="AA2885" t="s">
        <v>29</v>
      </c>
      <c r="AB2885">
        <v>0</v>
      </c>
    </row>
    <row r="2886" spans="1:28" x14ac:dyDescent="0.3">
      <c r="A2886">
        <v>15</v>
      </c>
      <c r="B2886" t="s">
        <v>22</v>
      </c>
      <c r="C2886">
        <v>10</v>
      </c>
      <c r="D2886" t="s">
        <v>39</v>
      </c>
      <c r="E2886" t="s">
        <v>44</v>
      </c>
      <c r="F2886">
        <v>6</v>
      </c>
      <c r="G2886">
        <v>0</v>
      </c>
      <c r="H2886" t="s">
        <v>34</v>
      </c>
      <c r="I2886">
        <v>174489</v>
      </c>
      <c r="J2886" t="s">
        <v>43</v>
      </c>
      <c r="K2886" t="s">
        <v>32</v>
      </c>
      <c r="L2886">
        <v>0</v>
      </c>
      <c r="M2886">
        <v>0</v>
      </c>
      <c r="N2886">
        <v>5</v>
      </c>
      <c r="O2886" t="s">
        <v>28</v>
      </c>
      <c r="P2886">
        <v>0</v>
      </c>
      <c r="Q2886">
        <v>3</v>
      </c>
      <c r="R2886">
        <v>15.7</v>
      </c>
      <c r="S2886">
        <v>93.3</v>
      </c>
      <c r="T2886">
        <v>59</v>
      </c>
      <c r="U2886">
        <v>64.7</v>
      </c>
      <c r="V2886">
        <f t="shared" si="246"/>
        <v>5.7000000000000028</v>
      </c>
      <c r="W2886" t="str">
        <f t="shared" si="247"/>
        <v>Monitor</v>
      </c>
      <c r="X2886" t="str">
        <f t="shared" si="248"/>
        <v>Normal</v>
      </c>
      <c r="Y2886" t="str">
        <f t="shared" si="245"/>
        <v>Commuter</v>
      </c>
      <c r="Z2886" t="str">
        <f t="shared" si="244"/>
        <v>Healthy</v>
      </c>
      <c r="AA2886" t="s">
        <v>33</v>
      </c>
      <c r="AB2886">
        <v>0</v>
      </c>
    </row>
    <row r="2887" spans="1:28" x14ac:dyDescent="0.3">
      <c r="A2887">
        <v>13</v>
      </c>
      <c r="B2887" t="s">
        <v>38</v>
      </c>
      <c r="C2887">
        <v>7</v>
      </c>
      <c r="D2887" t="s">
        <v>23</v>
      </c>
      <c r="E2887" t="s">
        <v>24</v>
      </c>
      <c r="F2887">
        <v>5</v>
      </c>
      <c r="G2887">
        <v>0</v>
      </c>
      <c r="H2887" t="s">
        <v>36</v>
      </c>
      <c r="I2887">
        <v>323023</v>
      </c>
      <c r="J2887" t="s">
        <v>43</v>
      </c>
      <c r="K2887" t="s">
        <v>37</v>
      </c>
      <c r="L2887">
        <v>0</v>
      </c>
      <c r="M2887">
        <v>0</v>
      </c>
      <c r="N2887">
        <v>12.1</v>
      </c>
      <c r="O2887" t="s">
        <v>28</v>
      </c>
      <c r="P2887">
        <v>1</v>
      </c>
      <c r="Q2887">
        <v>4</v>
      </c>
      <c r="R2887">
        <v>11.1</v>
      </c>
      <c r="S2887">
        <v>70.8</v>
      </c>
      <c r="T2887">
        <v>59.6</v>
      </c>
      <c r="U2887">
        <v>82.3</v>
      </c>
      <c r="V2887">
        <f t="shared" si="246"/>
        <v>22.699999999999996</v>
      </c>
      <c r="W2887" t="str">
        <f t="shared" si="247"/>
        <v>Monitor</v>
      </c>
      <c r="X2887" t="str">
        <f t="shared" si="248"/>
        <v>Surge</v>
      </c>
      <c r="Y2887" t="str">
        <f t="shared" si="245"/>
        <v>Commuter</v>
      </c>
      <c r="Z2887" t="str">
        <f t="shared" si="244"/>
        <v>Chronic Absenteeism</v>
      </c>
      <c r="AA2887" t="s">
        <v>42</v>
      </c>
      <c r="AB2887">
        <v>0</v>
      </c>
    </row>
    <row r="2888" spans="1:28" x14ac:dyDescent="0.3">
      <c r="A2888">
        <v>15</v>
      </c>
      <c r="B2888" t="s">
        <v>22</v>
      </c>
      <c r="C2888">
        <v>9</v>
      </c>
      <c r="D2888" t="s">
        <v>39</v>
      </c>
      <c r="E2888" t="s">
        <v>44</v>
      </c>
      <c r="F2888">
        <v>2</v>
      </c>
      <c r="G2888">
        <v>0</v>
      </c>
      <c r="H2888" t="s">
        <v>36</v>
      </c>
      <c r="I2888">
        <v>260906</v>
      </c>
      <c r="J2888" t="s">
        <v>32</v>
      </c>
      <c r="K2888" t="s">
        <v>31</v>
      </c>
      <c r="L2888">
        <v>0</v>
      </c>
      <c r="M2888">
        <v>1</v>
      </c>
      <c r="N2888">
        <v>5.5</v>
      </c>
      <c r="O2888" t="s">
        <v>28</v>
      </c>
      <c r="P2888">
        <v>1</v>
      </c>
      <c r="Q2888">
        <v>3</v>
      </c>
      <c r="R2888">
        <v>16.899999999999999</v>
      </c>
      <c r="S2888">
        <v>93.9</v>
      </c>
      <c r="T2888">
        <v>54.8</v>
      </c>
      <c r="U2888">
        <v>74.3</v>
      </c>
      <c r="V2888">
        <f t="shared" si="246"/>
        <v>19.5</v>
      </c>
      <c r="W2888" t="str">
        <f t="shared" si="247"/>
        <v>Monitor</v>
      </c>
      <c r="X2888" t="str">
        <f t="shared" si="248"/>
        <v>Surge</v>
      </c>
      <c r="Y2888" t="str">
        <f t="shared" si="245"/>
        <v>Commuter</v>
      </c>
      <c r="Z2888" t="str">
        <f t="shared" ref="Z2888:Z2941" si="249">IF(S2888&gt;=90, "Healthy", IF(S2888&gt;75, "At-Risk", "Chronic Absenteeism"))</f>
        <v>Healthy</v>
      </c>
      <c r="AA2888" t="s">
        <v>33</v>
      </c>
      <c r="AB2888">
        <v>0</v>
      </c>
    </row>
    <row r="2889" spans="1:28" x14ac:dyDescent="0.3">
      <c r="A2889">
        <v>12</v>
      </c>
      <c r="B2889" t="s">
        <v>22</v>
      </c>
      <c r="C2889">
        <v>6</v>
      </c>
      <c r="D2889" t="s">
        <v>48</v>
      </c>
      <c r="E2889" t="s">
        <v>30</v>
      </c>
      <c r="F2889">
        <v>3</v>
      </c>
      <c r="G2889">
        <v>0</v>
      </c>
      <c r="H2889" t="s">
        <v>25</v>
      </c>
      <c r="I2889">
        <v>610066</v>
      </c>
      <c r="J2889" t="s">
        <v>26</v>
      </c>
      <c r="K2889" t="s">
        <v>41</v>
      </c>
      <c r="L2889">
        <v>1</v>
      </c>
      <c r="M2889">
        <v>1</v>
      </c>
      <c r="N2889">
        <v>0.6</v>
      </c>
      <c r="O2889" t="s">
        <v>28</v>
      </c>
      <c r="P2889">
        <v>0</v>
      </c>
      <c r="Q2889">
        <v>4</v>
      </c>
      <c r="R2889">
        <v>17.8</v>
      </c>
      <c r="S2889">
        <v>85.6</v>
      </c>
      <c r="T2889">
        <v>49.5</v>
      </c>
      <c r="U2889">
        <v>74.400000000000006</v>
      </c>
      <c r="V2889">
        <f t="shared" si="246"/>
        <v>24.900000000000006</v>
      </c>
      <c r="W2889" t="str">
        <f t="shared" si="247"/>
        <v>Monitor</v>
      </c>
      <c r="X2889" t="str">
        <f t="shared" si="248"/>
        <v>Surge</v>
      </c>
      <c r="Y2889" t="str">
        <f t="shared" ref="Y2889:Y2941" si="250">IF(N2889&lt;5,"Local",IF(N2889&lt;=15,"Commuter","Distant"))</f>
        <v>Local</v>
      </c>
      <c r="Z2889" t="str">
        <f t="shared" si="249"/>
        <v>At-Risk</v>
      </c>
      <c r="AA2889" t="s">
        <v>33</v>
      </c>
      <c r="AB2889">
        <v>0</v>
      </c>
    </row>
    <row r="2890" spans="1:28" x14ac:dyDescent="0.3">
      <c r="A2890">
        <v>18</v>
      </c>
      <c r="B2890" t="s">
        <v>22</v>
      </c>
      <c r="C2890">
        <v>12</v>
      </c>
      <c r="D2890" t="s">
        <v>23</v>
      </c>
      <c r="E2890" t="s">
        <v>44</v>
      </c>
      <c r="F2890">
        <v>3</v>
      </c>
      <c r="G2890">
        <v>0</v>
      </c>
      <c r="H2890" t="s">
        <v>34</v>
      </c>
      <c r="I2890">
        <v>177955</v>
      </c>
      <c r="J2890" t="s">
        <v>43</v>
      </c>
      <c r="K2890" t="s">
        <v>35</v>
      </c>
      <c r="L2890">
        <v>1</v>
      </c>
      <c r="M2890">
        <v>0</v>
      </c>
      <c r="N2890">
        <v>1.8</v>
      </c>
      <c r="O2890" t="s">
        <v>49</v>
      </c>
      <c r="P2890">
        <v>0</v>
      </c>
      <c r="Q2890">
        <v>4</v>
      </c>
      <c r="R2890">
        <v>9.4</v>
      </c>
      <c r="S2890">
        <v>78.8</v>
      </c>
      <c r="T2890">
        <v>57</v>
      </c>
      <c r="U2890">
        <v>62.8</v>
      </c>
      <c r="V2890">
        <f t="shared" si="246"/>
        <v>5.7999999999999972</v>
      </c>
      <c r="W2890" t="str">
        <f t="shared" si="247"/>
        <v>Monitor</v>
      </c>
      <c r="X2890" t="str">
        <f t="shared" si="248"/>
        <v>Normal</v>
      </c>
      <c r="Y2890" t="str">
        <f t="shared" si="250"/>
        <v>Local</v>
      </c>
      <c r="Z2890" t="str">
        <f t="shared" si="249"/>
        <v>At-Risk</v>
      </c>
      <c r="AA2890" t="s">
        <v>33</v>
      </c>
      <c r="AB2890">
        <v>0</v>
      </c>
    </row>
    <row r="2891" spans="1:28" x14ac:dyDescent="0.3">
      <c r="A2891">
        <v>18</v>
      </c>
      <c r="B2891" t="s">
        <v>22</v>
      </c>
      <c r="C2891">
        <v>12</v>
      </c>
      <c r="D2891" t="s">
        <v>23</v>
      </c>
      <c r="E2891" t="s">
        <v>24</v>
      </c>
      <c r="F2891">
        <v>6</v>
      </c>
      <c r="G2891">
        <v>1</v>
      </c>
      <c r="H2891" t="s">
        <v>25</v>
      </c>
      <c r="I2891">
        <v>667379</v>
      </c>
      <c r="J2891" t="s">
        <v>43</v>
      </c>
      <c r="K2891" t="s">
        <v>35</v>
      </c>
      <c r="L2891">
        <v>0</v>
      </c>
      <c r="M2891">
        <v>0</v>
      </c>
      <c r="N2891">
        <v>4.0999999999999996</v>
      </c>
      <c r="O2891" t="s">
        <v>28</v>
      </c>
      <c r="P2891">
        <v>0</v>
      </c>
      <c r="Q2891">
        <v>2</v>
      </c>
      <c r="R2891">
        <v>16.5</v>
      </c>
      <c r="S2891">
        <v>87</v>
      </c>
      <c r="T2891">
        <v>52.7</v>
      </c>
      <c r="U2891">
        <v>60.4</v>
      </c>
      <c r="V2891">
        <f t="shared" si="246"/>
        <v>7.6999999999999957</v>
      </c>
      <c r="W2891" t="str">
        <f t="shared" si="247"/>
        <v>Monitor</v>
      </c>
      <c r="X2891" t="str">
        <f t="shared" si="248"/>
        <v>Normal</v>
      </c>
      <c r="Y2891" t="str">
        <f t="shared" si="250"/>
        <v>Local</v>
      </c>
      <c r="Z2891" t="str">
        <f t="shared" si="249"/>
        <v>At-Risk</v>
      </c>
      <c r="AA2891" t="s">
        <v>33</v>
      </c>
      <c r="AB2891">
        <v>0</v>
      </c>
    </row>
    <row r="2892" spans="1:28" x14ac:dyDescent="0.3">
      <c r="A2892">
        <v>14</v>
      </c>
      <c r="B2892" t="s">
        <v>38</v>
      </c>
      <c r="C2892">
        <v>10</v>
      </c>
      <c r="D2892" t="s">
        <v>48</v>
      </c>
      <c r="E2892" t="s">
        <v>24</v>
      </c>
      <c r="F2892">
        <v>3</v>
      </c>
      <c r="G2892">
        <v>0</v>
      </c>
      <c r="H2892" t="s">
        <v>25</v>
      </c>
      <c r="I2892">
        <v>539396</v>
      </c>
      <c r="J2892" t="s">
        <v>37</v>
      </c>
      <c r="K2892" t="s">
        <v>37</v>
      </c>
      <c r="L2892">
        <v>0</v>
      </c>
      <c r="M2892">
        <v>1</v>
      </c>
      <c r="N2892">
        <v>3.4</v>
      </c>
      <c r="O2892" t="s">
        <v>49</v>
      </c>
      <c r="P2892">
        <v>1</v>
      </c>
      <c r="Q2892">
        <v>2</v>
      </c>
      <c r="R2892">
        <v>11.2</v>
      </c>
      <c r="S2892">
        <v>85.2</v>
      </c>
      <c r="T2892">
        <v>83.9</v>
      </c>
      <c r="U2892">
        <v>76.5</v>
      </c>
      <c r="V2892">
        <f t="shared" si="246"/>
        <v>-7.4000000000000057</v>
      </c>
      <c r="W2892" t="str">
        <f t="shared" si="247"/>
        <v>Monitor</v>
      </c>
      <c r="X2892" t="str">
        <f t="shared" si="248"/>
        <v>Normal</v>
      </c>
      <c r="Y2892" t="str">
        <f t="shared" si="250"/>
        <v>Local</v>
      </c>
      <c r="Z2892" t="str">
        <f t="shared" si="249"/>
        <v>At-Risk</v>
      </c>
      <c r="AA2892" t="s">
        <v>42</v>
      </c>
      <c r="AB2892">
        <v>0</v>
      </c>
    </row>
    <row r="2893" spans="1:28" x14ac:dyDescent="0.3">
      <c r="A2893">
        <v>12</v>
      </c>
      <c r="B2893" t="s">
        <v>22</v>
      </c>
      <c r="C2893">
        <v>8</v>
      </c>
      <c r="D2893" t="s">
        <v>23</v>
      </c>
      <c r="E2893" t="s">
        <v>24</v>
      </c>
      <c r="F2893">
        <v>3</v>
      </c>
      <c r="G2893">
        <v>1</v>
      </c>
      <c r="H2893" t="s">
        <v>36</v>
      </c>
      <c r="I2893">
        <v>252969</v>
      </c>
      <c r="J2893" t="s">
        <v>26</v>
      </c>
      <c r="K2893" t="s">
        <v>31</v>
      </c>
      <c r="L2893">
        <v>0</v>
      </c>
      <c r="M2893">
        <v>0</v>
      </c>
      <c r="N2893">
        <v>4.5</v>
      </c>
      <c r="O2893" t="s">
        <v>28</v>
      </c>
      <c r="P2893">
        <v>1</v>
      </c>
      <c r="Q2893">
        <v>1</v>
      </c>
      <c r="R2893">
        <v>18.399999999999999</v>
      </c>
      <c r="S2893">
        <v>84.4</v>
      </c>
      <c r="T2893">
        <v>64.900000000000006</v>
      </c>
      <c r="U2893">
        <v>74</v>
      </c>
      <c r="V2893">
        <f t="shared" si="246"/>
        <v>9.0999999999999943</v>
      </c>
      <c r="W2893" t="str">
        <f t="shared" si="247"/>
        <v>Monitor</v>
      </c>
      <c r="X2893" t="str">
        <f t="shared" si="248"/>
        <v>Normal</v>
      </c>
      <c r="Y2893" t="str">
        <f t="shared" si="250"/>
        <v>Local</v>
      </c>
      <c r="Z2893" t="str">
        <f t="shared" si="249"/>
        <v>At-Risk</v>
      </c>
      <c r="AA2893" t="s">
        <v>33</v>
      </c>
      <c r="AB2893">
        <v>0</v>
      </c>
    </row>
    <row r="2894" spans="1:28" x14ac:dyDescent="0.3">
      <c r="A2894">
        <v>16</v>
      </c>
      <c r="B2894" t="s">
        <v>38</v>
      </c>
      <c r="C2894">
        <v>11</v>
      </c>
      <c r="D2894" t="s">
        <v>48</v>
      </c>
      <c r="E2894" t="s">
        <v>44</v>
      </c>
      <c r="F2894">
        <v>3</v>
      </c>
      <c r="G2894">
        <v>0</v>
      </c>
      <c r="H2894" t="s">
        <v>34</v>
      </c>
      <c r="I2894">
        <v>154960</v>
      </c>
      <c r="J2894" t="s">
        <v>43</v>
      </c>
      <c r="K2894" t="s">
        <v>41</v>
      </c>
      <c r="L2894">
        <v>1</v>
      </c>
      <c r="M2894">
        <v>0</v>
      </c>
      <c r="N2894">
        <v>0.7</v>
      </c>
      <c r="O2894" t="s">
        <v>47</v>
      </c>
      <c r="P2894">
        <v>0</v>
      </c>
      <c r="Q2894">
        <v>2</v>
      </c>
      <c r="R2894">
        <v>13.6</v>
      </c>
      <c r="S2894">
        <v>89</v>
      </c>
      <c r="T2894">
        <v>61.7</v>
      </c>
      <c r="U2894">
        <v>66.5</v>
      </c>
      <c r="V2894">
        <f t="shared" si="246"/>
        <v>4.7999999999999972</v>
      </c>
      <c r="W2894" t="str">
        <f t="shared" si="247"/>
        <v>Monitor</v>
      </c>
      <c r="X2894" t="str">
        <f t="shared" si="248"/>
        <v>Normal</v>
      </c>
      <c r="Y2894" t="str">
        <f t="shared" si="250"/>
        <v>Local</v>
      </c>
      <c r="Z2894" t="str">
        <f t="shared" si="249"/>
        <v>At-Risk</v>
      </c>
      <c r="AA2894" t="s">
        <v>33</v>
      </c>
      <c r="AB2894">
        <v>0</v>
      </c>
    </row>
    <row r="2895" spans="1:28" x14ac:dyDescent="0.3">
      <c r="A2895">
        <v>16</v>
      </c>
      <c r="B2895" t="s">
        <v>38</v>
      </c>
      <c r="C2895">
        <v>10</v>
      </c>
      <c r="D2895" t="s">
        <v>23</v>
      </c>
      <c r="E2895" t="s">
        <v>30</v>
      </c>
      <c r="F2895">
        <v>5</v>
      </c>
      <c r="G2895">
        <v>0</v>
      </c>
      <c r="H2895" t="s">
        <v>36</v>
      </c>
      <c r="I2895">
        <v>320765</v>
      </c>
      <c r="J2895" t="s">
        <v>31</v>
      </c>
      <c r="K2895" t="s">
        <v>41</v>
      </c>
      <c r="L2895">
        <v>1</v>
      </c>
      <c r="M2895">
        <v>1</v>
      </c>
      <c r="N2895">
        <v>0.7</v>
      </c>
      <c r="O2895" t="s">
        <v>28</v>
      </c>
      <c r="P2895">
        <v>0</v>
      </c>
      <c r="Q2895">
        <v>4</v>
      </c>
      <c r="R2895">
        <v>12.6</v>
      </c>
      <c r="S2895">
        <v>85.7</v>
      </c>
      <c r="T2895">
        <v>53.7</v>
      </c>
      <c r="U2895">
        <v>60.9</v>
      </c>
      <c r="V2895">
        <f t="shared" si="246"/>
        <v>7.1999999999999957</v>
      </c>
      <c r="W2895" t="str">
        <f t="shared" si="247"/>
        <v>Monitor</v>
      </c>
      <c r="X2895" t="str">
        <f t="shared" si="248"/>
        <v>Normal</v>
      </c>
      <c r="Y2895" t="str">
        <f t="shared" si="250"/>
        <v>Local</v>
      </c>
      <c r="Z2895" t="str">
        <f t="shared" si="249"/>
        <v>At-Risk</v>
      </c>
      <c r="AA2895" t="s">
        <v>33</v>
      </c>
      <c r="AB2895">
        <v>0</v>
      </c>
    </row>
    <row r="2896" spans="1:28" x14ac:dyDescent="0.3">
      <c r="A2896">
        <v>12</v>
      </c>
      <c r="B2896" t="s">
        <v>38</v>
      </c>
      <c r="C2896">
        <v>8</v>
      </c>
      <c r="D2896" t="s">
        <v>39</v>
      </c>
      <c r="E2896" t="s">
        <v>30</v>
      </c>
      <c r="F2896">
        <v>3</v>
      </c>
      <c r="G2896">
        <v>0</v>
      </c>
      <c r="H2896" t="s">
        <v>36</v>
      </c>
      <c r="I2896">
        <v>289391</v>
      </c>
      <c r="J2896" t="s">
        <v>31</v>
      </c>
      <c r="K2896" t="s">
        <v>31</v>
      </c>
      <c r="L2896">
        <v>0</v>
      </c>
      <c r="M2896">
        <v>0</v>
      </c>
      <c r="N2896">
        <v>1.2</v>
      </c>
      <c r="O2896" t="s">
        <v>28</v>
      </c>
      <c r="P2896">
        <v>0</v>
      </c>
      <c r="Q2896">
        <v>3</v>
      </c>
      <c r="R2896">
        <v>11.6</v>
      </c>
      <c r="S2896">
        <v>87</v>
      </c>
      <c r="T2896">
        <v>65.599999999999994</v>
      </c>
      <c r="U2896">
        <v>59.3</v>
      </c>
      <c r="V2896">
        <f t="shared" si="246"/>
        <v>-6.2999999999999972</v>
      </c>
      <c r="W2896" t="str">
        <f t="shared" si="247"/>
        <v>Monitor</v>
      </c>
      <c r="X2896" t="str">
        <f t="shared" si="248"/>
        <v>Normal</v>
      </c>
      <c r="Y2896" t="str">
        <f t="shared" si="250"/>
        <v>Local</v>
      </c>
      <c r="Z2896" t="str">
        <f t="shared" si="249"/>
        <v>At-Risk</v>
      </c>
      <c r="AA2896" t="s">
        <v>29</v>
      </c>
      <c r="AB2896">
        <v>0</v>
      </c>
    </row>
    <row r="2897" spans="1:28" x14ac:dyDescent="0.3">
      <c r="A2897">
        <v>13</v>
      </c>
      <c r="B2897" t="s">
        <v>22</v>
      </c>
      <c r="C2897">
        <v>9</v>
      </c>
      <c r="D2897" t="s">
        <v>39</v>
      </c>
      <c r="E2897" t="s">
        <v>30</v>
      </c>
      <c r="F2897">
        <v>3</v>
      </c>
      <c r="G2897">
        <v>1</v>
      </c>
      <c r="H2897" t="s">
        <v>34</v>
      </c>
      <c r="I2897">
        <v>127134</v>
      </c>
      <c r="J2897" t="s">
        <v>26</v>
      </c>
      <c r="K2897" t="s">
        <v>35</v>
      </c>
      <c r="L2897">
        <v>1</v>
      </c>
      <c r="M2897">
        <v>0</v>
      </c>
      <c r="N2897">
        <v>1.3</v>
      </c>
      <c r="O2897" t="s">
        <v>28</v>
      </c>
      <c r="P2897">
        <v>0</v>
      </c>
      <c r="Q2897">
        <v>4</v>
      </c>
      <c r="R2897">
        <v>12.7</v>
      </c>
      <c r="S2897">
        <v>72.2</v>
      </c>
      <c r="T2897">
        <v>64.3</v>
      </c>
      <c r="U2897">
        <v>74.7</v>
      </c>
      <c r="V2897">
        <f t="shared" si="246"/>
        <v>10.400000000000006</v>
      </c>
      <c r="W2897" t="str">
        <f t="shared" si="247"/>
        <v>Monitor</v>
      </c>
      <c r="X2897" t="str">
        <f t="shared" si="248"/>
        <v>Surge</v>
      </c>
      <c r="Y2897" t="str">
        <f t="shared" si="250"/>
        <v>Local</v>
      </c>
      <c r="Z2897" t="str">
        <f t="shared" si="249"/>
        <v>Chronic Absenteeism</v>
      </c>
      <c r="AA2897" t="s">
        <v>33</v>
      </c>
      <c r="AB2897">
        <v>0</v>
      </c>
    </row>
    <row r="2898" spans="1:28" x14ac:dyDescent="0.3">
      <c r="A2898">
        <v>13</v>
      </c>
      <c r="B2898" t="s">
        <v>38</v>
      </c>
      <c r="C2898">
        <v>8</v>
      </c>
      <c r="D2898" t="s">
        <v>39</v>
      </c>
      <c r="E2898" t="s">
        <v>24</v>
      </c>
      <c r="F2898">
        <v>4</v>
      </c>
      <c r="G2898">
        <v>0</v>
      </c>
      <c r="H2898" t="s">
        <v>45</v>
      </c>
      <c r="I2898">
        <v>3977051</v>
      </c>
      <c r="J2898" t="s">
        <v>41</v>
      </c>
      <c r="K2898" t="s">
        <v>41</v>
      </c>
      <c r="L2898">
        <v>0</v>
      </c>
      <c r="M2898">
        <v>0</v>
      </c>
      <c r="N2898">
        <v>9.1999999999999993</v>
      </c>
      <c r="O2898" t="s">
        <v>28</v>
      </c>
      <c r="P2898">
        <v>0</v>
      </c>
      <c r="Q2898">
        <v>5</v>
      </c>
      <c r="R2898">
        <v>16.399999999999999</v>
      </c>
      <c r="S2898">
        <v>91</v>
      </c>
      <c r="T2898">
        <v>82</v>
      </c>
      <c r="U2898">
        <v>89.8</v>
      </c>
      <c r="V2898">
        <f t="shared" si="246"/>
        <v>7.7999999999999972</v>
      </c>
      <c r="W2898" t="str">
        <f t="shared" si="247"/>
        <v>Monitor</v>
      </c>
      <c r="X2898" t="str">
        <f t="shared" si="248"/>
        <v>Normal</v>
      </c>
      <c r="Y2898" t="str">
        <f t="shared" si="250"/>
        <v>Commuter</v>
      </c>
      <c r="Z2898" t="str">
        <f t="shared" si="249"/>
        <v>Healthy</v>
      </c>
      <c r="AA2898" t="s">
        <v>42</v>
      </c>
      <c r="AB2898">
        <v>0</v>
      </c>
    </row>
    <row r="2899" spans="1:28" x14ac:dyDescent="0.3">
      <c r="A2899">
        <v>17</v>
      </c>
      <c r="B2899" t="s">
        <v>38</v>
      </c>
      <c r="C2899">
        <v>11</v>
      </c>
      <c r="D2899" t="s">
        <v>23</v>
      </c>
      <c r="E2899" t="s">
        <v>24</v>
      </c>
      <c r="F2899">
        <v>4</v>
      </c>
      <c r="G2899">
        <v>1</v>
      </c>
      <c r="H2899" t="s">
        <v>25</v>
      </c>
      <c r="I2899">
        <v>662272</v>
      </c>
      <c r="J2899" t="s">
        <v>43</v>
      </c>
      <c r="K2899" t="s">
        <v>27</v>
      </c>
      <c r="M2899">
        <v>0</v>
      </c>
      <c r="N2899">
        <v>6.2</v>
      </c>
      <c r="O2899" t="s">
        <v>28</v>
      </c>
      <c r="P2899">
        <v>0</v>
      </c>
      <c r="Q2899">
        <v>4</v>
      </c>
      <c r="R2899">
        <v>7.9</v>
      </c>
      <c r="S2899">
        <v>85.2</v>
      </c>
      <c r="T2899">
        <v>59.3</v>
      </c>
      <c r="U2899">
        <v>61.3</v>
      </c>
      <c r="V2899">
        <f t="shared" si="246"/>
        <v>2</v>
      </c>
      <c r="W2899" t="str">
        <f t="shared" si="247"/>
        <v>Monitor</v>
      </c>
      <c r="X2899" t="str">
        <f t="shared" si="248"/>
        <v>Normal</v>
      </c>
      <c r="Y2899" t="str">
        <f t="shared" si="250"/>
        <v>Commuter</v>
      </c>
      <c r="Z2899" t="str">
        <f t="shared" si="249"/>
        <v>At-Risk</v>
      </c>
      <c r="AA2899" t="s">
        <v>33</v>
      </c>
      <c r="AB2899">
        <v>0</v>
      </c>
    </row>
    <row r="2900" spans="1:28" x14ac:dyDescent="0.3">
      <c r="A2900">
        <v>13</v>
      </c>
      <c r="B2900" t="s">
        <v>38</v>
      </c>
      <c r="C2900">
        <v>9</v>
      </c>
      <c r="D2900" t="s">
        <v>23</v>
      </c>
      <c r="E2900" t="s">
        <v>44</v>
      </c>
      <c r="F2900">
        <v>5</v>
      </c>
      <c r="G2900">
        <v>0</v>
      </c>
      <c r="H2900" t="s">
        <v>36</v>
      </c>
      <c r="I2900">
        <v>194812</v>
      </c>
      <c r="J2900" t="s">
        <v>32</v>
      </c>
      <c r="K2900" t="s">
        <v>35</v>
      </c>
      <c r="L2900">
        <v>0</v>
      </c>
      <c r="M2900">
        <v>0</v>
      </c>
      <c r="N2900">
        <v>2.5</v>
      </c>
      <c r="O2900" t="s">
        <v>28</v>
      </c>
      <c r="P2900">
        <v>0</v>
      </c>
      <c r="Q2900">
        <v>3</v>
      </c>
      <c r="R2900">
        <v>15.9</v>
      </c>
      <c r="S2900">
        <v>89</v>
      </c>
      <c r="T2900">
        <v>49.5</v>
      </c>
      <c r="U2900">
        <v>66.7</v>
      </c>
      <c r="V2900">
        <f t="shared" si="246"/>
        <v>17.200000000000003</v>
      </c>
      <c r="W2900" t="str">
        <f t="shared" si="247"/>
        <v>Monitor</v>
      </c>
      <c r="X2900" t="str">
        <f t="shared" si="248"/>
        <v>Surge</v>
      </c>
      <c r="Y2900" t="str">
        <f t="shared" si="250"/>
        <v>Local</v>
      </c>
      <c r="Z2900" t="str">
        <f t="shared" si="249"/>
        <v>At-Risk</v>
      </c>
      <c r="AA2900" t="s">
        <v>33</v>
      </c>
      <c r="AB2900">
        <v>0</v>
      </c>
    </row>
    <row r="2901" spans="1:28" x14ac:dyDescent="0.3">
      <c r="A2901">
        <v>12</v>
      </c>
      <c r="B2901" t="s">
        <v>38</v>
      </c>
      <c r="C2901">
        <v>8</v>
      </c>
      <c r="D2901" t="s">
        <v>48</v>
      </c>
      <c r="E2901" t="s">
        <v>24</v>
      </c>
      <c r="F2901">
        <v>3</v>
      </c>
      <c r="G2901">
        <v>0</v>
      </c>
      <c r="H2901" t="s">
        <v>36</v>
      </c>
      <c r="I2901">
        <v>339827</v>
      </c>
      <c r="J2901" t="s">
        <v>32</v>
      </c>
      <c r="K2901" t="s">
        <v>26</v>
      </c>
      <c r="L2901">
        <v>0</v>
      </c>
      <c r="M2901">
        <v>0</v>
      </c>
      <c r="N2901">
        <v>9.1999999999999993</v>
      </c>
      <c r="O2901" t="s">
        <v>28</v>
      </c>
      <c r="P2901">
        <v>0</v>
      </c>
      <c r="Q2901">
        <v>3</v>
      </c>
      <c r="R2901">
        <v>18.8</v>
      </c>
      <c r="S2901">
        <v>89</v>
      </c>
      <c r="T2901">
        <v>49.8</v>
      </c>
      <c r="U2901">
        <v>55.6</v>
      </c>
      <c r="V2901">
        <f t="shared" si="246"/>
        <v>5.8000000000000043</v>
      </c>
      <c r="W2901" t="str">
        <f t="shared" si="247"/>
        <v>Monitor</v>
      </c>
      <c r="X2901" t="str">
        <f t="shared" si="248"/>
        <v>Normal</v>
      </c>
      <c r="Y2901" t="str">
        <f t="shared" si="250"/>
        <v>Commuter</v>
      </c>
      <c r="Z2901" t="str">
        <f t="shared" si="249"/>
        <v>At-Risk</v>
      </c>
      <c r="AA2901" t="s">
        <v>29</v>
      </c>
      <c r="AB2901">
        <v>0</v>
      </c>
    </row>
    <row r="2902" spans="1:28" x14ac:dyDescent="0.3">
      <c r="A2902">
        <v>13</v>
      </c>
      <c r="B2902" t="s">
        <v>22</v>
      </c>
      <c r="C2902">
        <v>7</v>
      </c>
      <c r="D2902" t="s">
        <v>23</v>
      </c>
      <c r="E2902" t="s">
        <v>24</v>
      </c>
      <c r="F2902">
        <v>4</v>
      </c>
      <c r="G2902">
        <v>0</v>
      </c>
      <c r="H2902" t="s">
        <v>36</v>
      </c>
      <c r="I2902">
        <v>217221</v>
      </c>
      <c r="J2902" t="s">
        <v>26</v>
      </c>
      <c r="K2902" t="s">
        <v>26</v>
      </c>
      <c r="L2902">
        <v>0</v>
      </c>
      <c r="M2902">
        <v>1</v>
      </c>
      <c r="N2902">
        <v>16.600000000000001</v>
      </c>
      <c r="O2902" t="s">
        <v>28</v>
      </c>
      <c r="P2902">
        <v>0</v>
      </c>
      <c r="Q2902">
        <v>4</v>
      </c>
      <c r="R2902">
        <v>20.100000000000001</v>
      </c>
      <c r="S2902">
        <v>90.1</v>
      </c>
      <c r="T2902">
        <v>65.099999999999994</v>
      </c>
      <c r="U2902">
        <v>60.5</v>
      </c>
      <c r="V2902">
        <f t="shared" si="246"/>
        <v>-4.5999999999999943</v>
      </c>
      <c r="W2902" t="str">
        <f t="shared" si="247"/>
        <v>Monitor</v>
      </c>
      <c r="X2902" t="str">
        <f t="shared" si="248"/>
        <v>Normal</v>
      </c>
      <c r="Y2902" t="str">
        <f t="shared" si="250"/>
        <v>Distant</v>
      </c>
      <c r="Z2902" t="str">
        <f t="shared" si="249"/>
        <v>Healthy</v>
      </c>
      <c r="AA2902" t="s">
        <v>33</v>
      </c>
      <c r="AB2902">
        <v>0</v>
      </c>
    </row>
    <row r="2903" spans="1:28" x14ac:dyDescent="0.3">
      <c r="A2903">
        <v>17</v>
      </c>
      <c r="B2903" t="s">
        <v>46</v>
      </c>
      <c r="C2903">
        <v>11</v>
      </c>
      <c r="D2903" t="s">
        <v>48</v>
      </c>
      <c r="E2903" t="s">
        <v>30</v>
      </c>
      <c r="F2903">
        <v>7</v>
      </c>
      <c r="G2903">
        <v>0</v>
      </c>
      <c r="H2903" t="s">
        <v>25</v>
      </c>
      <c r="I2903">
        <v>551558</v>
      </c>
      <c r="J2903" t="s">
        <v>26</v>
      </c>
      <c r="K2903" t="s">
        <v>26</v>
      </c>
      <c r="L2903">
        <v>1</v>
      </c>
      <c r="M2903">
        <v>1</v>
      </c>
      <c r="N2903">
        <v>0.8</v>
      </c>
      <c r="O2903" t="s">
        <v>47</v>
      </c>
      <c r="P2903">
        <v>0</v>
      </c>
      <c r="Q2903">
        <v>4</v>
      </c>
      <c r="R2903">
        <v>17.7</v>
      </c>
      <c r="S2903">
        <v>83.1</v>
      </c>
      <c r="T2903">
        <v>58.4</v>
      </c>
      <c r="U2903">
        <v>65</v>
      </c>
      <c r="V2903">
        <f t="shared" si="246"/>
        <v>6.6000000000000014</v>
      </c>
      <c r="W2903" t="str">
        <f t="shared" si="247"/>
        <v>Monitor</v>
      </c>
      <c r="X2903" t="str">
        <f t="shared" si="248"/>
        <v>Normal</v>
      </c>
      <c r="Y2903" t="str">
        <f t="shared" si="250"/>
        <v>Local</v>
      </c>
      <c r="Z2903" t="str">
        <f t="shared" si="249"/>
        <v>At-Risk</v>
      </c>
      <c r="AA2903" t="s">
        <v>33</v>
      </c>
      <c r="AB2903">
        <v>0</v>
      </c>
    </row>
    <row r="2904" spans="1:28" x14ac:dyDescent="0.3">
      <c r="A2904">
        <v>14</v>
      </c>
      <c r="B2904" t="s">
        <v>22</v>
      </c>
      <c r="C2904">
        <v>10</v>
      </c>
      <c r="D2904" t="s">
        <v>48</v>
      </c>
      <c r="E2904" t="s">
        <v>44</v>
      </c>
      <c r="F2904">
        <v>4</v>
      </c>
      <c r="G2904">
        <v>1</v>
      </c>
      <c r="H2904" t="s">
        <v>34</v>
      </c>
      <c r="I2904">
        <v>107390</v>
      </c>
      <c r="J2904" t="s">
        <v>26</v>
      </c>
      <c r="K2904" t="s">
        <v>43</v>
      </c>
      <c r="L2904">
        <v>0</v>
      </c>
      <c r="M2904">
        <v>1</v>
      </c>
      <c r="N2904">
        <v>0.9</v>
      </c>
      <c r="O2904" t="s">
        <v>28</v>
      </c>
      <c r="P2904">
        <v>1</v>
      </c>
      <c r="Q2904">
        <v>3</v>
      </c>
      <c r="R2904">
        <v>5.3</v>
      </c>
      <c r="S2904">
        <v>76.7</v>
      </c>
      <c r="T2904">
        <v>47.4</v>
      </c>
      <c r="U2904">
        <v>49</v>
      </c>
      <c r="V2904">
        <f t="shared" si="246"/>
        <v>1.6000000000000014</v>
      </c>
      <c r="W2904" t="str">
        <f t="shared" si="247"/>
        <v>Monitor</v>
      </c>
      <c r="X2904" t="str">
        <f t="shared" si="248"/>
        <v>Normal</v>
      </c>
      <c r="Y2904" t="str">
        <f t="shared" si="250"/>
        <v>Local</v>
      </c>
      <c r="Z2904" t="str">
        <f t="shared" si="249"/>
        <v>At-Risk</v>
      </c>
      <c r="AA2904" t="s">
        <v>29</v>
      </c>
      <c r="AB2904">
        <v>0</v>
      </c>
    </row>
    <row r="2905" spans="1:28" x14ac:dyDescent="0.3">
      <c r="A2905">
        <v>16</v>
      </c>
      <c r="B2905" t="s">
        <v>38</v>
      </c>
      <c r="C2905">
        <v>12</v>
      </c>
      <c r="D2905" t="s">
        <v>39</v>
      </c>
      <c r="E2905" t="s">
        <v>44</v>
      </c>
      <c r="F2905">
        <v>4</v>
      </c>
      <c r="G2905">
        <v>0</v>
      </c>
      <c r="H2905" t="s">
        <v>40</v>
      </c>
      <c r="I2905">
        <v>1280157</v>
      </c>
      <c r="J2905" t="s">
        <v>35</v>
      </c>
      <c r="K2905" t="s">
        <v>27</v>
      </c>
      <c r="L2905">
        <v>0</v>
      </c>
      <c r="M2905">
        <v>1</v>
      </c>
      <c r="N2905">
        <v>1.9</v>
      </c>
      <c r="O2905" t="s">
        <v>28</v>
      </c>
      <c r="P2905">
        <v>1</v>
      </c>
      <c r="Q2905">
        <v>2</v>
      </c>
      <c r="R2905">
        <v>13.2</v>
      </c>
      <c r="S2905">
        <v>85.5</v>
      </c>
      <c r="T2905">
        <v>64.599999999999994</v>
      </c>
      <c r="U2905">
        <v>62.2</v>
      </c>
      <c r="V2905">
        <f t="shared" si="246"/>
        <v>-2.3999999999999915</v>
      </c>
      <c r="W2905" t="str">
        <f t="shared" si="247"/>
        <v>Monitor</v>
      </c>
      <c r="X2905" t="str">
        <f t="shared" si="248"/>
        <v>Normal</v>
      </c>
      <c r="Y2905" t="str">
        <f t="shared" si="250"/>
        <v>Local</v>
      </c>
      <c r="Z2905" t="str">
        <f t="shared" si="249"/>
        <v>At-Risk</v>
      </c>
      <c r="AA2905" t="s">
        <v>33</v>
      </c>
      <c r="AB2905">
        <v>0</v>
      </c>
    </row>
    <row r="2906" spans="1:28" x14ac:dyDescent="0.3">
      <c r="A2906">
        <v>16</v>
      </c>
      <c r="B2906" t="s">
        <v>38</v>
      </c>
      <c r="C2906">
        <v>11</v>
      </c>
      <c r="D2906" t="s">
        <v>39</v>
      </c>
      <c r="E2906" t="s">
        <v>24</v>
      </c>
      <c r="F2906">
        <v>2</v>
      </c>
      <c r="G2906">
        <v>0</v>
      </c>
      <c r="H2906" t="s">
        <v>25</v>
      </c>
      <c r="I2906">
        <v>628500</v>
      </c>
      <c r="J2906" t="s">
        <v>32</v>
      </c>
      <c r="K2906" t="s">
        <v>43</v>
      </c>
      <c r="L2906">
        <v>1</v>
      </c>
      <c r="M2906">
        <v>1</v>
      </c>
      <c r="N2906">
        <v>7.5</v>
      </c>
      <c r="O2906" t="s">
        <v>28</v>
      </c>
      <c r="P2906">
        <v>0</v>
      </c>
      <c r="Q2906">
        <v>5</v>
      </c>
      <c r="R2906">
        <v>13.2</v>
      </c>
      <c r="S2906">
        <v>79.900000000000006</v>
      </c>
      <c r="T2906">
        <v>73.2</v>
      </c>
      <c r="U2906">
        <v>58.9</v>
      </c>
      <c r="V2906">
        <f t="shared" ref="V2906:V2959" si="251">U2906-T2906</f>
        <v>-14.300000000000004</v>
      </c>
      <c r="W2906" t="str">
        <f t="shared" ref="W2906:W2959" si="252">IF(AND(U2906&lt;45,V2906&lt;-10),"High Risk","Monitor")</f>
        <v>Monitor</v>
      </c>
      <c r="X2906" t="str">
        <f t="shared" si="248"/>
        <v>Normal</v>
      </c>
      <c r="Y2906" t="str">
        <f t="shared" si="250"/>
        <v>Commuter</v>
      </c>
      <c r="Z2906" t="str">
        <f t="shared" si="249"/>
        <v>At-Risk</v>
      </c>
      <c r="AA2906" t="s">
        <v>29</v>
      </c>
      <c r="AB2906">
        <v>0</v>
      </c>
    </row>
    <row r="2907" spans="1:28" x14ac:dyDescent="0.3">
      <c r="A2907">
        <v>18</v>
      </c>
      <c r="B2907" t="s">
        <v>38</v>
      </c>
      <c r="C2907">
        <v>12</v>
      </c>
      <c r="D2907" t="s">
        <v>39</v>
      </c>
      <c r="E2907" t="s">
        <v>44</v>
      </c>
      <c r="F2907">
        <v>2</v>
      </c>
      <c r="G2907">
        <v>0</v>
      </c>
      <c r="H2907" t="s">
        <v>34</v>
      </c>
      <c r="I2907">
        <v>123336</v>
      </c>
      <c r="J2907" t="s">
        <v>41</v>
      </c>
      <c r="K2907" t="s">
        <v>43</v>
      </c>
      <c r="L2907">
        <v>1</v>
      </c>
      <c r="M2907">
        <v>1</v>
      </c>
      <c r="N2907">
        <v>5.6</v>
      </c>
      <c r="O2907" t="s">
        <v>47</v>
      </c>
      <c r="P2907">
        <v>0</v>
      </c>
      <c r="Q2907">
        <v>3</v>
      </c>
      <c r="R2907">
        <v>11.4</v>
      </c>
      <c r="S2907">
        <v>82.9</v>
      </c>
      <c r="T2907">
        <v>48.8</v>
      </c>
      <c r="U2907">
        <v>68.5</v>
      </c>
      <c r="V2907">
        <f t="shared" si="251"/>
        <v>19.700000000000003</v>
      </c>
      <c r="W2907" t="str">
        <f t="shared" si="252"/>
        <v>Monitor</v>
      </c>
      <c r="X2907" t="str">
        <f t="shared" si="248"/>
        <v>Surge</v>
      </c>
      <c r="Y2907" t="str">
        <f t="shared" si="250"/>
        <v>Commuter</v>
      </c>
      <c r="Z2907" t="str">
        <f t="shared" si="249"/>
        <v>At-Risk</v>
      </c>
      <c r="AA2907" t="s">
        <v>33</v>
      </c>
      <c r="AB2907">
        <v>0</v>
      </c>
    </row>
    <row r="2908" spans="1:28" x14ac:dyDescent="0.3">
      <c r="A2908">
        <v>10</v>
      </c>
      <c r="B2908" t="s">
        <v>22</v>
      </c>
      <c r="C2908">
        <v>6</v>
      </c>
      <c r="D2908" t="s">
        <v>39</v>
      </c>
      <c r="E2908" t="s">
        <v>24</v>
      </c>
      <c r="F2908">
        <v>2</v>
      </c>
      <c r="G2908">
        <v>1</v>
      </c>
      <c r="H2908" t="s">
        <v>36</v>
      </c>
      <c r="I2908">
        <v>180216</v>
      </c>
      <c r="J2908" t="s">
        <v>26</v>
      </c>
      <c r="K2908" t="s">
        <v>27</v>
      </c>
      <c r="L2908">
        <v>0</v>
      </c>
      <c r="M2908">
        <v>1</v>
      </c>
      <c r="N2908">
        <v>3</v>
      </c>
      <c r="O2908" t="s">
        <v>28</v>
      </c>
      <c r="P2908">
        <v>0</v>
      </c>
      <c r="Q2908">
        <v>2</v>
      </c>
      <c r="R2908">
        <v>15</v>
      </c>
      <c r="S2908">
        <v>68.599999999999994</v>
      </c>
      <c r="T2908">
        <v>66</v>
      </c>
      <c r="U2908">
        <v>73.400000000000006</v>
      </c>
      <c r="V2908">
        <f t="shared" si="251"/>
        <v>7.4000000000000057</v>
      </c>
      <c r="W2908" t="str">
        <f t="shared" si="252"/>
        <v>Monitor</v>
      </c>
      <c r="X2908" t="str">
        <f t="shared" si="248"/>
        <v>Normal</v>
      </c>
      <c r="Y2908" t="str">
        <f t="shared" si="250"/>
        <v>Local</v>
      </c>
      <c r="Z2908" t="str">
        <f t="shared" si="249"/>
        <v>Chronic Absenteeism</v>
      </c>
      <c r="AA2908" t="s">
        <v>33</v>
      </c>
      <c r="AB2908">
        <v>0</v>
      </c>
    </row>
    <row r="2909" spans="1:28" x14ac:dyDescent="0.3">
      <c r="A2909">
        <v>16</v>
      </c>
      <c r="B2909" t="s">
        <v>38</v>
      </c>
      <c r="C2909">
        <v>12</v>
      </c>
      <c r="D2909" t="s">
        <v>23</v>
      </c>
      <c r="E2909" t="s">
        <v>44</v>
      </c>
      <c r="F2909">
        <v>3</v>
      </c>
      <c r="G2909">
        <v>0</v>
      </c>
      <c r="H2909" t="s">
        <v>36</v>
      </c>
      <c r="I2909">
        <v>195725</v>
      </c>
      <c r="J2909" t="s">
        <v>37</v>
      </c>
      <c r="K2909" t="s">
        <v>32</v>
      </c>
      <c r="L2909">
        <v>0</v>
      </c>
      <c r="M2909">
        <v>0</v>
      </c>
      <c r="N2909">
        <v>6.5</v>
      </c>
      <c r="O2909" t="s">
        <v>28</v>
      </c>
      <c r="P2909">
        <v>0</v>
      </c>
      <c r="Q2909">
        <v>3</v>
      </c>
      <c r="R2909">
        <v>20.5</v>
      </c>
      <c r="S2909">
        <v>89.9</v>
      </c>
      <c r="T2909">
        <v>62.5</v>
      </c>
      <c r="U2909">
        <v>68.2</v>
      </c>
      <c r="V2909">
        <f t="shared" si="251"/>
        <v>5.7000000000000028</v>
      </c>
      <c r="W2909" t="str">
        <f t="shared" si="252"/>
        <v>Monitor</v>
      </c>
      <c r="X2909" t="str">
        <f t="shared" si="248"/>
        <v>Normal</v>
      </c>
      <c r="Y2909" t="str">
        <f t="shared" si="250"/>
        <v>Commuter</v>
      </c>
      <c r="Z2909" t="str">
        <f t="shared" si="249"/>
        <v>At-Risk</v>
      </c>
      <c r="AA2909" t="s">
        <v>33</v>
      </c>
      <c r="AB2909">
        <v>0</v>
      </c>
    </row>
    <row r="2910" spans="1:28" x14ac:dyDescent="0.3">
      <c r="A2910">
        <v>11</v>
      </c>
      <c r="B2910" t="s">
        <v>22</v>
      </c>
      <c r="C2910">
        <v>7</v>
      </c>
      <c r="D2910" t="s">
        <v>23</v>
      </c>
      <c r="E2910" t="s">
        <v>30</v>
      </c>
      <c r="F2910">
        <v>5</v>
      </c>
      <c r="G2910">
        <v>0</v>
      </c>
      <c r="H2910" t="s">
        <v>45</v>
      </c>
      <c r="I2910">
        <v>5040487</v>
      </c>
      <c r="J2910" t="s">
        <v>32</v>
      </c>
      <c r="K2910" t="s">
        <v>31</v>
      </c>
      <c r="L2910">
        <v>1</v>
      </c>
      <c r="M2910">
        <v>1</v>
      </c>
      <c r="N2910">
        <v>2.8</v>
      </c>
      <c r="O2910" t="s">
        <v>28</v>
      </c>
      <c r="P2910">
        <v>0</v>
      </c>
      <c r="Q2910">
        <v>4</v>
      </c>
      <c r="R2910">
        <v>9.1</v>
      </c>
      <c r="S2910">
        <v>91</v>
      </c>
      <c r="T2910">
        <v>63.1</v>
      </c>
      <c r="U2910">
        <v>77.3</v>
      </c>
      <c r="V2910">
        <f t="shared" si="251"/>
        <v>14.199999999999996</v>
      </c>
      <c r="W2910" t="str">
        <f t="shared" si="252"/>
        <v>Monitor</v>
      </c>
      <c r="X2910" t="str">
        <f t="shared" si="248"/>
        <v>Surge</v>
      </c>
      <c r="Y2910" t="str">
        <f t="shared" si="250"/>
        <v>Local</v>
      </c>
      <c r="Z2910" t="str">
        <f t="shared" si="249"/>
        <v>Healthy</v>
      </c>
      <c r="AA2910" t="s">
        <v>42</v>
      </c>
      <c r="AB2910">
        <v>0</v>
      </c>
    </row>
    <row r="2911" spans="1:28" x14ac:dyDescent="0.3">
      <c r="A2911">
        <v>18</v>
      </c>
      <c r="B2911" t="s">
        <v>22</v>
      </c>
      <c r="C2911">
        <v>12</v>
      </c>
      <c r="D2911" t="s">
        <v>39</v>
      </c>
      <c r="E2911" t="s">
        <v>30</v>
      </c>
      <c r="F2911">
        <v>4</v>
      </c>
      <c r="G2911">
        <v>0</v>
      </c>
      <c r="H2911" t="s">
        <v>40</v>
      </c>
      <c r="I2911">
        <v>896905</v>
      </c>
      <c r="J2911" t="s">
        <v>26</v>
      </c>
      <c r="K2911" t="s">
        <v>32</v>
      </c>
      <c r="L2911">
        <v>1</v>
      </c>
      <c r="M2911">
        <v>1</v>
      </c>
      <c r="N2911">
        <v>0.6</v>
      </c>
      <c r="O2911" t="s">
        <v>28</v>
      </c>
      <c r="P2911">
        <v>1</v>
      </c>
      <c r="Q2911">
        <v>2</v>
      </c>
      <c r="R2911">
        <v>20.5</v>
      </c>
      <c r="S2911">
        <v>99.6</v>
      </c>
      <c r="T2911">
        <v>69.400000000000006</v>
      </c>
      <c r="U2911">
        <v>72.8</v>
      </c>
      <c r="V2911">
        <f t="shared" si="251"/>
        <v>3.3999999999999915</v>
      </c>
      <c r="W2911" t="str">
        <f t="shared" si="252"/>
        <v>Monitor</v>
      </c>
      <c r="X2911" t="str">
        <f t="shared" si="248"/>
        <v>Normal</v>
      </c>
      <c r="Y2911" t="str">
        <f t="shared" si="250"/>
        <v>Local</v>
      </c>
      <c r="Z2911" t="str">
        <f t="shared" si="249"/>
        <v>Healthy</v>
      </c>
      <c r="AA2911" t="s">
        <v>33</v>
      </c>
      <c r="AB2911">
        <v>0</v>
      </c>
    </row>
    <row r="2912" spans="1:28" x14ac:dyDescent="0.3">
      <c r="A2912">
        <v>12</v>
      </c>
      <c r="B2912" t="s">
        <v>22</v>
      </c>
      <c r="C2912">
        <v>6</v>
      </c>
      <c r="D2912" t="s">
        <v>23</v>
      </c>
      <c r="E2912" t="s">
        <v>30</v>
      </c>
      <c r="F2912">
        <v>3</v>
      </c>
      <c r="G2912">
        <v>0</v>
      </c>
      <c r="H2912" t="s">
        <v>25</v>
      </c>
      <c r="I2912">
        <v>378379</v>
      </c>
      <c r="J2912" t="s">
        <v>37</v>
      </c>
      <c r="K2912" t="s">
        <v>26</v>
      </c>
      <c r="L2912">
        <v>0</v>
      </c>
      <c r="M2912">
        <v>0</v>
      </c>
      <c r="N2912">
        <v>1.4</v>
      </c>
      <c r="O2912" t="s">
        <v>28</v>
      </c>
      <c r="P2912">
        <v>1</v>
      </c>
      <c r="Q2912">
        <v>2</v>
      </c>
      <c r="R2912">
        <v>15.3</v>
      </c>
      <c r="S2912">
        <v>85.3</v>
      </c>
      <c r="T2912">
        <v>58.9</v>
      </c>
      <c r="U2912">
        <v>75.5</v>
      </c>
      <c r="V2912">
        <f t="shared" si="251"/>
        <v>16.600000000000001</v>
      </c>
      <c r="W2912" t="str">
        <f t="shared" si="252"/>
        <v>Monitor</v>
      </c>
      <c r="X2912" t="str">
        <f t="shared" si="248"/>
        <v>Surge</v>
      </c>
      <c r="Y2912" t="str">
        <f t="shared" si="250"/>
        <v>Local</v>
      </c>
      <c r="Z2912" t="str">
        <f t="shared" si="249"/>
        <v>At-Risk</v>
      </c>
      <c r="AA2912" t="s">
        <v>42</v>
      </c>
      <c r="AB2912">
        <v>0</v>
      </c>
    </row>
    <row r="2913" spans="1:28" x14ac:dyDescent="0.3">
      <c r="A2913">
        <v>11</v>
      </c>
      <c r="B2913" t="s">
        <v>22</v>
      </c>
      <c r="C2913">
        <v>7</v>
      </c>
      <c r="D2913" t="s">
        <v>48</v>
      </c>
      <c r="E2913" t="s">
        <v>44</v>
      </c>
      <c r="F2913">
        <v>2</v>
      </c>
      <c r="G2913">
        <v>0</v>
      </c>
      <c r="H2913" t="s">
        <v>25</v>
      </c>
      <c r="I2913">
        <v>472118</v>
      </c>
      <c r="J2913" t="s">
        <v>43</v>
      </c>
      <c r="K2913" t="s">
        <v>43</v>
      </c>
      <c r="L2913">
        <v>1</v>
      </c>
      <c r="M2913">
        <v>0</v>
      </c>
      <c r="N2913">
        <v>1.9</v>
      </c>
      <c r="O2913" t="s">
        <v>28</v>
      </c>
      <c r="P2913">
        <v>1</v>
      </c>
      <c r="Q2913">
        <v>3</v>
      </c>
      <c r="R2913">
        <v>14.7</v>
      </c>
      <c r="S2913">
        <v>74.8</v>
      </c>
      <c r="T2913">
        <v>68</v>
      </c>
      <c r="U2913">
        <v>60.9</v>
      </c>
      <c r="V2913">
        <f t="shared" si="251"/>
        <v>-7.1000000000000014</v>
      </c>
      <c r="W2913" t="str">
        <f t="shared" si="252"/>
        <v>Monitor</v>
      </c>
      <c r="X2913" t="str">
        <f t="shared" si="248"/>
        <v>Normal</v>
      </c>
      <c r="Y2913" t="str">
        <f t="shared" si="250"/>
        <v>Local</v>
      </c>
      <c r="Z2913" t="str">
        <f t="shared" si="249"/>
        <v>Chronic Absenteeism</v>
      </c>
      <c r="AA2913" t="s">
        <v>33</v>
      </c>
      <c r="AB2913">
        <v>0</v>
      </c>
    </row>
    <row r="2914" spans="1:28" x14ac:dyDescent="0.3">
      <c r="A2914">
        <v>17</v>
      </c>
      <c r="B2914" t="s">
        <v>22</v>
      </c>
      <c r="C2914">
        <v>12</v>
      </c>
      <c r="D2914" t="s">
        <v>48</v>
      </c>
      <c r="E2914" t="s">
        <v>24</v>
      </c>
      <c r="F2914">
        <v>5</v>
      </c>
      <c r="G2914">
        <v>0</v>
      </c>
      <c r="H2914" t="s">
        <v>45</v>
      </c>
      <c r="I2914">
        <v>1835878</v>
      </c>
      <c r="J2914" t="s">
        <v>35</v>
      </c>
      <c r="K2914" t="s">
        <v>27</v>
      </c>
      <c r="L2914">
        <v>1</v>
      </c>
      <c r="M2914">
        <v>1</v>
      </c>
      <c r="N2914">
        <v>14.9</v>
      </c>
      <c r="O2914" t="s">
        <v>28</v>
      </c>
      <c r="P2914">
        <v>0</v>
      </c>
      <c r="Q2914">
        <v>3</v>
      </c>
      <c r="R2914">
        <v>15</v>
      </c>
      <c r="S2914">
        <v>79.2</v>
      </c>
      <c r="T2914">
        <v>72.5</v>
      </c>
      <c r="U2914">
        <v>81.5</v>
      </c>
      <c r="V2914">
        <f t="shared" si="251"/>
        <v>9</v>
      </c>
      <c r="W2914" t="str">
        <f t="shared" si="252"/>
        <v>Monitor</v>
      </c>
      <c r="X2914" t="str">
        <f t="shared" si="248"/>
        <v>Normal</v>
      </c>
      <c r="Y2914" t="str">
        <f t="shared" si="250"/>
        <v>Commuter</v>
      </c>
      <c r="Z2914" t="str">
        <f t="shared" si="249"/>
        <v>At-Risk</v>
      </c>
      <c r="AA2914" t="s">
        <v>42</v>
      </c>
      <c r="AB2914">
        <v>0</v>
      </c>
    </row>
    <row r="2915" spans="1:28" x14ac:dyDescent="0.3">
      <c r="A2915">
        <v>12</v>
      </c>
      <c r="B2915" t="s">
        <v>38</v>
      </c>
      <c r="C2915">
        <v>8</v>
      </c>
      <c r="D2915" t="s">
        <v>23</v>
      </c>
      <c r="E2915" t="s">
        <v>30</v>
      </c>
      <c r="F2915">
        <v>5</v>
      </c>
      <c r="G2915">
        <v>0</v>
      </c>
      <c r="H2915" t="s">
        <v>25</v>
      </c>
      <c r="I2915">
        <v>645120</v>
      </c>
      <c r="J2915" t="s">
        <v>26</v>
      </c>
      <c r="K2915" t="s">
        <v>41</v>
      </c>
      <c r="L2915">
        <v>1</v>
      </c>
      <c r="M2915">
        <v>1</v>
      </c>
      <c r="N2915">
        <v>0.9</v>
      </c>
      <c r="O2915" t="s">
        <v>28</v>
      </c>
      <c r="P2915">
        <v>0</v>
      </c>
      <c r="Q2915">
        <v>2</v>
      </c>
      <c r="R2915">
        <v>14.2</v>
      </c>
      <c r="S2915">
        <v>87.9</v>
      </c>
      <c r="T2915">
        <v>74.099999999999994</v>
      </c>
      <c r="U2915">
        <v>81.400000000000006</v>
      </c>
      <c r="V2915">
        <f t="shared" si="251"/>
        <v>7.3000000000000114</v>
      </c>
      <c r="W2915" t="str">
        <f t="shared" si="252"/>
        <v>Monitor</v>
      </c>
      <c r="X2915" t="str">
        <f t="shared" si="248"/>
        <v>Normal</v>
      </c>
      <c r="Y2915" t="str">
        <f t="shared" si="250"/>
        <v>Local</v>
      </c>
      <c r="Z2915" t="str">
        <f t="shared" si="249"/>
        <v>At-Risk</v>
      </c>
      <c r="AA2915" t="s">
        <v>42</v>
      </c>
      <c r="AB2915">
        <v>0</v>
      </c>
    </row>
    <row r="2916" spans="1:28" x14ac:dyDescent="0.3">
      <c r="A2916">
        <v>15</v>
      </c>
      <c r="B2916" t="s">
        <v>38</v>
      </c>
      <c r="C2916">
        <v>9</v>
      </c>
      <c r="D2916" t="s">
        <v>23</v>
      </c>
      <c r="E2916" t="s">
        <v>24</v>
      </c>
      <c r="F2916">
        <v>4</v>
      </c>
      <c r="G2916">
        <v>0</v>
      </c>
      <c r="H2916" t="s">
        <v>40</v>
      </c>
      <c r="I2916">
        <v>1329715</v>
      </c>
      <c r="J2916" t="s">
        <v>26</v>
      </c>
      <c r="K2916" t="s">
        <v>27</v>
      </c>
      <c r="L2916">
        <v>1</v>
      </c>
      <c r="M2916">
        <v>0</v>
      </c>
      <c r="N2916">
        <v>4.5999999999999996</v>
      </c>
      <c r="O2916" t="s">
        <v>28</v>
      </c>
      <c r="P2916">
        <v>1</v>
      </c>
      <c r="Q2916">
        <v>4</v>
      </c>
      <c r="R2916">
        <v>17.100000000000001</v>
      </c>
      <c r="S2916">
        <v>76</v>
      </c>
      <c r="T2916">
        <v>52.5</v>
      </c>
      <c r="U2916">
        <v>68.599999999999994</v>
      </c>
      <c r="V2916">
        <f t="shared" si="251"/>
        <v>16.099999999999994</v>
      </c>
      <c r="W2916" t="str">
        <f t="shared" si="252"/>
        <v>Monitor</v>
      </c>
      <c r="X2916" t="str">
        <f t="shared" si="248"/>
        <v>Surge</v>
      </c>
      <c r="Y2916" t="str">
        <f t="shared" si="250"/>
        <v>Local</v>
      </c>
      <c r="Z2916" t="str">
        <f t="shared" si="249"/>
        <v>At-Risk</v>
      </c>
      <c r="AA2916" t="s">
        <v>33</v>
      </c>
      <c r="AB2916">
        <v>0</v>
      </c>
    </row>
    <row r="2917" spans="1:28" x14ac:dyDescent="0.3">
      <c r="A2917">
        <v>12</v>
      </c>
      <c r="B2917" t="s">
        <v>38</v>
      </c>
      <c r="C2917">
        <v>7</v>
      </c>
      <c r="D2917" t="s">
        <v>39</v>
      </c>
      <c r="E2917" t="s">
        <v>30</v>
      </c>
      <c r="F2917">
        <v>2</v>
      </c>
      <c r="G2917">
        <v>0</v>
      </c>
      <c r="H2917" t="s">
        <v>36</v>
      </c>
      <c r="I2917">
        <v>295510</v>
      </c>
      <c r="J2917" t="s">
        <v>43</v>
      </c>
      <c r="K2917" t="s">
        <v>37</v>
      </c>
      <c r="L2917">
        <v>1</v>
      </c>
      <c r="M2917">
        <v>0</v>
      </c>
      <c r="N2917">
        <v>2.5</v>
      </c>
      <c r="O2917" t="s">
        <v>28</v>
      </c>
      <c r="P2917">
        <v>0</v>
      </c>
      <c r="Q2917">
        <v>4</v>
      </c>
      <c r="R2917">
        <v>14</v>
      </c>
      <c r="S2917">
        <v>74.400000000000006</v>
      </c>
      <c r="T2917">
        <v>40.200000000000003</v>
      </c>
      <c r="U2917">
        <v>60.6</v>
      </c>
      <c r="V2917">
        <f t="shared" si="251"/>
        <v>20.399999999999999</v>
      </c>
      <c r="W2917" t="str">
        <f t="shared" si="252"/>
        <v>Monitor</v>
      </c>
      <c r="X2917" t="str">
        <f t="shared" si="248"/>
        <v>Surge</v>
      </c>
      <c r="Y2917" t="str">
        <f t="shared" si="250"/>
        <v>Local</v>
      </c>
      <c r="Z2917" t="str">
        <f t="shared" si="249"/>
        <v>Chronic Absenteeism</v>
      </c>
      <c r="AA2917" t="s">
        <v>33</v>
      </c>
      <c r="AB2917">
        <v>0</v>
      </c>
    </row>
    <row r="2918" spans="1:28" x14ac:dyDescent="0.3">
      <c r="A2918">
        <v>17</v>
      </c>
      <c r="B2918" t="s">
        <v>22</v>
      </c>
      <c r="C2918">
        <v>12</v>
      </c>
      <c r="D2918" t="s">
        <v>23</v>
      </c>
      <c r="E2918" t="s">
        <v>24</v>
      </c>
      <c r="F2918">
        <v>3</v>
      </c>
      <c r="G2918">
        <v>0</v>
      </c>
      <c r="H2918" t="s">
        <v>40</v>
      </c>
      <c r="I2918">
        <v>1291110</v>
      </c>
      <c r="J2918" t="s">
        <v>37</v>
      </c>
      <c r="K2918" t="s">
        <v>27</v>
      </c>
      <c r="L2918">
        <v>1</v>
      </c>
      <c r="M2918">
        <v>1</v>
      </c>
      <c r="N2918">
        <v>0.8</v>
      </c>
      <c r="O2918" t="s">
        <v>28</v>
      </c>
      <c r="P2918">
        <v>0</v>
      </c>
      <c r="Q2918">
        <v>2</v>
      </c>
      <c r="R2918">
        <v>19.399999999999999</v>
      </c>
      <c r="S2918">
        <v>80.400000000000006</v>
      </c>
      <c r="T2918">
        <v>78.2</v>
      </c>
      <c r="U2918">
        <v>82.6</v>
      </c>
      <c r="V2918">
        <f t="shared" si="251"/>
        <v>4.3999999999999915</v>
      </c>
      <c r="W2918" t="str">
        <f t="shared" si="252"/>
        <v>Monitor</v>
      </c>
      <c r="X2918" t="str">
        <f t="shared" si="248"/>
        <v>Normal</v>
      </c>
      <c r="Y2918" t="str">
        <f t="shared" si="250"/>
        <v>Local</v>
      </c>
      <c r="Z2918" t="str">
        <f t="shared" si="249"/>
        <v>At-Risk</v>
      </c>
      <c r="AA2918" t="s">
        <v>42</v>
      </c>
      <c r="AB2918">
        <v>0</v>
      </c>
    </row>
    <row r="2919" spans="1:28" x14ac:dyDescent="0.3">
      <c r="A2919">
        <v>10</v>
      </c>
      <c r="B2919" t="s">
        <v>22</v>
      </c>
      <c r="C2919">
        <v>6</v>
      </c>
      <c r="D2919" t="s">
        <v>39</v>
      </c>
      <c r="E2919" t="s">
        <v>44</v>
      </c>
      <c r="F2919">
        <v>3</v>
      </c>
      <c r="G2919">
        <v>0</v>
      </c>
      <c r="H2919" t="s">
        <v>25</v>
      </c>
      <c r="I2919">
        <v>415988</v>
      </c>
      <c r="J2919" t="s">
        <v>35</v>
      </c>
      <c r="K2919" t="s">
        <v>32</v>
      </c>
      <c r="L2919">
        <v>0</v>
      </c>
      <c r="M2919">
        <v>1</v>
      </c>
      <c r="N2919">
        <v>0.9</v>
      </c>
      <c r="O2919" t="s">
        <v>28</v>
      </c>
      <c r="P2919">
        <v>0</v>
      </c>
      <c r="Q2919">
        <v>4</v>
      </c>
      <c r="R2919">
        <v>12.8</v>
      </c>
      <c r="S2919">
        <v>81.8</v>
      </c>
      <c r="T2919">
        <v>53.9</v>
      </c>
      <c r="U2919">
        <v>36.1</v>
      </c>
      <c r="V2919">
        <f t="shared" si="251"/>
        <v>-17.799999999999997</v>
      </c>
      <c r="W2919" t="str">
        <f t="shared" si="252"/>
        <v>High Risk</v>
      </c>
      <c r="X2919" t="str">
        <f t="shared" si="248"/>
        <v>Normal</v>
      </c>
      <c r="Y2919" t="str">
        <f t="shared" si="250"/>
        <v>Local</v>
      </c>
      <c r="Z2919" t="str">
        <f t="shared" si="249"/>
        <v>At-Risk</v>
      </c>
      <c r="AA2919" t="s">
        <v>51</v>
      </c>
      <c r="AB2919">
        <v>1</v>
      </c>
    </row>
    <row r="2920" spans="1:28" x14ac:dyDescent="0.3">
      <c r="A2920">
        <v>17</v>
      </c>
      <c r="B2920" t="s">
        <v>22</v>
      </c>
      <c r="C2920">
        <v>11</v>
      </c>
      <c r="D2920" t="s">
        <v>39</v>
      </c>
      <c r="E2920" t="s">
        <v>44</v>
      </c>
      <c r="F2920">
        <v>4</v>
      </c>
      <c r="G2920">
        <v>1</v>
      </c>
      <c r="H2920" t="s">
        <v>25</v>
      </c>
      <c r="I2920">
        <v>656901</v>
      </c>
      <c r="J2920" t="s">
        <v>37</v>
      </c>
      <c r="K2920" t="s">
        <v>27</v>
      </c>
      <c r="L2920">
        <v>0</v>
      </c>
      <c r="M2920">
        <v>1</v>
      </c>
      <c r="N2920">
        <v>3.3</v>
      </c>
      <c r="O2920" t="s">
        <v>28</v>
      </c>
      <c r="P2920">
        <v>0</v>
      </c>
      <c r="Q2920">
        <v>3</v>
      </c>
      <c r="R2920">
        <v>9.3000000000000007</v>
      </c>
      <c r="S2920">
        <v>88.1</v>
      </c>
      <c r="T2920">
        <v>49.5</v>
      </c>
      <c r="U2920">
        <v>63.9</v>
      </c>
      <c r="V2920">
        <f t="shared" si="251"/>
        <v>14.399999999999999</v>
      </c>
      <c r="W2920" t="str">
        <f t="shared" si="252"/>
        <v>Monitor</v>
      </c>
      <c r="X2920" t="str">
        <f t="shared" si="248"/>
        <v>Surge</v>
      </c>
      <c r="Y2920" t="str">
        <f t="shared" si="250"/>
        <v>Local</v>
      </c>
      <c r="Z2920" t="str">
        <f t="shared" si="249"/>
        <v>At-Risk</v>
      </c>
      <c r="AA2920" t="s">
        <v>33</v>
      </c>
      <c r="AB2920">
        <v>0</v>
      </c>
    </row>
    <row r="2921" spans="1:28" x14ac:dyDescent="0.3">
      <c r="A2921">
        <v>10</v>
      </c>
      <c r="B2921" t="s">
        <v>22</v>
      </c>
      <c r="C2921">
        <v>6</v>
      </c>
      <c r="D2921" t="s">
        <v>39</v>
      </c>
      <c r="E2921" t="s">
        <v>30</v>
      </c>
      <c r="F2921">
        <v>6</v>
      </c>
      <c r="G2921">
        <v>0</v>
      </c>
      <c r="H2921" t="s">
        <v>40</v>
      </c>
      <c r="I2921">
        <v>707167</v>
      </c>
      <c r="J2921" t="s">
        <v>35</v>
      </c>
      <c r="K2921" t="s">
        <v>35</v>
      </c>
      <c r="L2921">
        <v>0</v>
      </c>
      <c r="M2921">
        <v>0</v>
      </c>
      <c r="N2921">
        <v>0.6</v>
      </c>
      <c r="O2921" t="s">
        <v>28</v>
      </c>
      <c r="P2921">
        <v>0</v>
      </c>
      <c r="Q2921">
        <v>3</v>
      </c>
      <c r="R2921">
        <v>12.5</v>
      </c>
      <c r="S2921">
        <v>74.3</v>
      </c>
      <c r="T2921">
        <v>79</v>
      </c>
      <c r="U2921">
        <v>74</v>
      </c>
      <c r="V2921">
        <f t="shared" si="251"/>
        <v>-5</v>
      </c>
      <c r="W2921" t="str">
        <f t="shared" si="252"/>
        <v>Monitor</v>
      </c>
      <c r="X2921" t="str">
        <f t="shared" si="248"/>
        <v>Normal</v>
      </c>
      <c r="Y2921" t="str">
        <f t="shared" si="250"/>
        <v>Local</v>
      </c>
      <c r="Z2921" t="str">
        <f t="shared" si="249"/>
        <v>Chronic Absenteeism</v>
      </c>
      <c r="AA2921" t="s">
        <v>33</v>
      </c>
      <c r="AB2921">
        <v>0</v>
      </c>
    </row>
    <row r="2922" spans="1:28" x14ac:dyDescent="0.3">
      <c r="A2922">
        <v>14</v>
      </c>
      <c r="B2922" t="s">
        <v>38</v>
      </c>
      <c r="C2922">
        <v>10</v>
      </c>
      <c r="D2922" t="s">
        <v>23</v>
      </c>
      <c r="E2922" t="s">
        <v>30</v>
      </c>
      <c r="F2922">
        <v>5</v>
      </c>
      <c r="G2922">
        <v>0</v>
      </c>
      <c r="H2922" t="s">
        <v>45</v>
      </c>
      <c r="I2922">
        <v>3987211</v>
      </c>
      <c r="J2922" t="s">
        <v>31</v>
      </c>
      <c r="K2922" t="s">
        <v>27</v>
      </c>
      <c r="L2922">
        <v>1</v>
      </c>
      <c r="M2922">
        <v>1</v>
      </c>
      <c r="N2922">
        <v>3.1</v>
      </c>
      <c r="O2922" t="s">
        <v>28</v>
      </c>
      <c r="P2922">
        <v>0</v>
      </c>
      <c r="Q2922">
        <v>3</v>
      </c>
      <c r="R2922">
        <v>20.9</v>
      </c>
      <c r="S2922">
        <v>80.2</v>
      </c>
      <c r="T2922">
        <v>70</v>
      </c>
      <c r="U2922">
        <v>76.400000000000006</v>
      </c>
      <c r="V2922">
        <f t="shared" si="251"/>
        <v>6.4000000000000057</v>
      </c>
      <c r="W2922" t="str">
        <f t="shared" si="252"/>
        <v>Monitor</v>
      </c>
      <c r="X2922" t="str">
        <f t="shared" si="248"/>
        <v>Normal</v>
      </c>
      <c r="Y2922" t="str">
        <f t="shared" si="250"/>
        <v>Local</v>
      </c>
      <c r="Z2922" t="str">
        <f t="shared" si="249"/>
        <v>At-Risk</v>
      </c>
      <c r="AA2922" t="s">
        <v>42</v>
      </c>
      <c r="AB2922">
        <v>0</v>
      </c>
    </row>
    <row r="2923" spans="1:28" x14ac:dyDescent="0.3">
      <c r="A2923">
        <v>13</v>
      </c>
      <c r="B2923" t="s">
        <v>22</v>
      </c>
      <c r="C2923">
        <v>7</v>
      </c>
      <c r="D2923" t="s">
        <v>23</v>
      </c>
      <c r="E2923" t="s">
        <v>24</v>
      </c>
      <c r="F2923">
        <v>4</v>
      </c>
      <c r="G2923">
        <v>0</v>
      </c>
      <c r="H2923" t="s">
        <v>25</v>
      </c>
      <c r="I2923">
        <v>417300</v>
      </c>
      <c r="J2923" t="s">
        <v>43</v>
      </c>
      <c r="K2923" t="s">
        <v>37</v>
      </c>
      <c r="L2923">
        <v>0</v>
      </c>
      <c r="M2923">
        <v>0</v>
      </c>
      <c r="N2923">
        <v>3.5</v>
      </c>
      <c r="O2923" t="s">
        <v>28</v>
      </c>
      <c r="P2923">
        <v>0</v>
      </c>
      <c r="Q2923">
        <v>5</v>
      </c>
      <c r="R2923">
        <v>17.399999999999999</v>
      </c>
      <c r="S2923">
        <v>85.2</v>
      </c>
      <c r="T2923">
        <v>63.4</v>
      </c>
      <c r="U2923">
        <v>50.5</v>
      </c>
      <c r="V2923">
        <f t="shared" si="251"/>
        <v>-12.899999999999999</v>
      </c>
      <c r="W2923" t="str">
        <f t="shared" si="252"/>
        <v>Monitor</v>
      </c>
      <c r="X2923" t="str">
        <f t="shared" si="248"/>
        <v>Normal</v>
      </c>
      <c r="Y2923" t="str">
        <f t="shared" si="250"/>
        <v>Local</v>
      </c>
      <c r="Z2923" t="str">
        <f t="shared" si="249"/>
        <v>At-Risk</v>
      </c>
      <c r="AA2923" t="s">
        <v>29</v>
      </c>
      <c r="AB2923">
        <v>0</v>
      </c>
    </row>
    <row r="2924" spans="1:28" x14ac:dyDescent="0.3">
      <c r="A2924">
        <v>12</v>
      </c>
      <c r="B2924" t="s">
        <v>38</v>
      </c>
      <c r="C2924">
        <v>7</v>
      </c>
      <c r="D2924" t="s">
        <v>23</v>
      </c>
      <c r="E2924" t="s">
        <v>30</v>
      </c>
      <c r="F2924">
        <v>4</v>
      </c>
      <c r="G2924">
        <v>0</v>
      </c>
      <c r="H2924" t="s">
        <v>34</v>
      </c>
      <c r="I2924">
        <v>62443</v>
      </c>
      <c r="J2924" t="s">
        <v>43</v>
      </c>
      <c r="K2924" t="s">
        <v>37</v>
      </c>
      <c r="L2924">
        <v>0</v>
      </c>
      <c r="M2924">
        <v>0</v>
      </c>
      <c r="N2924">
        <v>3.4</v>
      </c>
      <c r="O2924" t="s">
        <v>47</v>
      </c>
      <c r="P2924">
        <v>0</v>
      </c>
      <c r="Q2924">
        <v>3</v>
      </c>
      <c r="R2924">
        <v>4.7</v>
      </c>
      <c r="S2924">
        <v>74.2</v>
      </c>
      <c r="T2924">
        <v>46</v>
      </c>
      <c r="U2924">
        <v>44.8</v>
      </c>
      <c r="V2924">
        <f t="shared" si="251"/>
        <v>-1.2000000000000028</v>
      </c>
      <c r="W2924" t="str">
        <f t="shared" si="252"/>
        <v>Monitor</v>
      </c>
      <c r="X2924" t="str">
        <f t="shared" si="248"/>
        <v>Normal</v>
      </c>
      <c r="Y2924" t="str">
        <f t="shared" si="250"/>
        <v>Local</v>
      </c>
      <c r="Z2924" t="str">
        <f t="shared" si="249"/>
        <v>Chronic Absenteeism</v>
      </c>
      <c r="AA2924" t="s">
        <v>29</v>
      </c>
      <c r="AB2924">
        <v>0</v>
      </c>
    </row>
    <row r="2925" spans="1:28" x14ac:dyDescent="0.3">
      <c r="A2925">
        <v>15</v>
      </c>
      <c r="B2925" t="s">
        <v>38</v>
      </c>
      <c r="C2925">
        <v>10</v>
      </c>
      <c r="D2925" t="s">
        <v>39</v>
      </c>
      <c r="E2925" t="s">
        <v>30</v>
      </c>
      <c r="F2925">
        <v>3</v>
      </c>
      <c r="G2925">
        <v>0</v>
      </c>
      <c r="H2925" t="s">
        <v>40</v>
      </c>
      <c r="I2925">
        <v>1048458</v>
      </c>
      <c r="J2925" t="s">
        <v>43</v>
      </c>
      <c r="K2925" t="s">
        <v>27</v>
      </c>
      <c r="L2925">
        <v>0</v>
      </c>
      <c r="M2925">
        <v>1</v>
      </c>
      <c r="O2925" t="s">
        <v>28</v>
      </c>
      <c r="P2925">
        <v>1</v>
      </c>
      <c r="Q2925">
        <v>1</v>
      </c>
      <c r="R2925">
        <v>16.8</v>
      </c>
      <c r="S2925">
        <v>86.5</v>
      </c>
      <c r="T2925">
        <v>76.3</v>
      </c>
      <c r="U2925">
        <v>74.5</v>
      </c>
      <c r="V2925">
        <f t="shared" si="251"/>
        <v>-1.7999999999999972</v>
      </c>
      <c r="W2925" t="str">
        <f t="shared" si="252"/>
        <v>Monitor</v>
      </c>
      <c r="X2925" t="str">
        <f t="shared" si="248"/>
        <v>Normal</v>
      </c>
      <c r="Y2925" t="str">
        <f t="shared" si="250"/>
        <v>Local</v>
      </c>
      <c r="Z2925" t="str">
        <f t="shared" si="249"/>
        <v>At-Risk</v>
      </c>
      <c r="AA2925" t="s">
        <v>33</v>
      </c>
      <c r="AB2925">
        <v>0</v>
      </c>
    </row>
    <row r="2926" spans="1:28" x14ac:dyDescent="0.3">
      <c r="A2926">
        <v>13</v>
      </c>
      <c r="B2926" t="s">
        <v>38</v>
      </c>
      <c r="C2926">
        <v>8</v>
      </c>
      <c r="D2926" t="s">
        <v>39</v>
      </c>
      <c r="E2926" t="s">
        <v>44</v>
      </c>
      <c r="F2926">
        <v>5</v>
      </c>
      <c r="G2926">
        <v>0</v>
      </c>
      <c r="H2926" t="s">
        <v>36</v>
      </c>
      <c r="I2926">
        <v>319327</v>
      </c>
      <c r="J2926" t="s">
        <v>31</v>
      </c>
      <c r="K2926" t="s">
        <v>37</v>
      </c>
      <c r="L2926">
        <v>1</v>
      </c>
      <c r="M2926">
        <v>0</v>
      </c>
      <c r="N2926">
        <v>3.9</v>
      </c>
      <c r="O2926" t="s">
        <v>49</v>
      </c>
      <c r="P2926">
        <v>0</v>
      </c>
      <c r="Q2926">
        <v>3</v>
      </c>
      <c r="R2926">
        <v>9.1999999999999993</v>
      </c>
      <c r="S2926">
        <v>89.7</v>
      </c>
      <c r="T2926">
        <v>59.7</v>
      </c>
      <c r="U2926">
        <v>58.3</v>
      </c>
      <c r="V2926">
        <f t="shared" si="251"/>
        <v>-1.4000000000000057</v>
      </c>
      <c r="W2926" t="str">
        <f t="shared" si="252"/>
        <v>Monitor</v>
      </c>
      <c r="X2926" t="str">
        <f t="shared" si="248"/>
        <v>Normal</v>
      </c>
      <c r="Y2926" t="str">
        <f t="shared" si="250"/>
        <v>Local</v>
      </c>
      <c r="Z2926" t="str">
        <f t="shared" si="249"/>
        <v>At-Risk</v>
      </c>
      <c r="AA2926" t="s">
        <v>29</v>
      </c>
      <c r="AB2926">
        <v>0</v>
      </c>
    </row>
    <row r="2927" spans="1:28" x14ac:dyDescent="0.3">
      <c r="A2927">
        <v>11</v>
      </c>
      <c r="B2927" t="s">
        <v>22</v>
      </c>
      <c r="C2927">
        <v>6</v>
      </c>
      <c r="D2927" t="s">
        <v>39</v>
      </c>
      <c r="E2927" t="s">
        <v>24</v>
      </c>
      <c r="F2927">
        <v>4</v>
      </c>
      <c r="G2927">
        <v>0</v>
      </c>
      <c r="H2927" t="s">
        <v>25</v>
      </c>
      <c r="I2927">
        <v>402122</v>
      </c>
      <c r="J2927" t="s">
        <v>32</v>
      </c>
      <c r="K2927" t="s">
        <v>32</v>
      </c>
      <c r="L2927">
        <v>0</v>
      </c>
      <c r="M2927">
        <v>0</v>
      </c>
      <c r="N2927">
        <v>2.8</v>
      </c>
      <c r="O2927" t="s">
        <v>28</v>
      </c>
      <c r="P2927">
        <v>1</v>
      </c>
      <c r="Q2927">
        <v>3</v>
      </c>
      <c r="R2927">
        <v>6.2</v>
      </c>
      <c r="S2927">
        <v>80.3</v>
      </c>
      <c r="T2927">
        <v>63.6</v>
      </c>
      <c r="U2927">
        <v>77</v>
      </c>
      <c r="V2927">
        <f t="shared" si="251"/>
        <v>13.399999999999999</v>
      </c>
      <c r="W2927" t="str">
        <f t="shared" si="252"/>
        <v>Monitor</v>
      </c>
      <c r="X2927" t="str">
        <f t="shared" si="248"/>
        <v>Surge</v>
      </c>
      <c r="Y2927" t="str">
        <f t="shared" si="250"/>
        <v>Local</v>
      </c>
      <c r="Z2927" t="str">
        <f t="shared" si="249"/>
        <v>At-Risk</v>
      </c>
      <c r="AA2927" t="s">
        <v>42</v>
      </c>
      <c r="AB2927">
        <v>0</v>
      </c>
    </row>
    <row r="2928" spans="1:28" x14ac:dyDescent="0.3">
      <c r="A2928">
        <v>17</v>
      </c>
      <c r="B2928" t="s">
        <v>22</v>
      </c>
      <c r="C2928">
        <v>12</v>
      </c>
      <c r="D2928" t="s">
        <v>23</v>
      </c>
      <c r="E2928" t="s">
        <v>44</v>
      </c>
      <c r="F2928">
        <v>6</v>
      </c>
      <c r="G2928">
        <v>0</v>
      </c>
      <c r="H2928" t="s">
        <v>40</v>
      </c>
      <c r="I2928">
        <v>748640</v>
      </c>
      <c r="J2928" t="s">
        <v>35</v>
      </c>
      <c r="K2928" t="s">
        <v>27</v>
      </c>
      <c r="L2928">
        <v>0</v>
      </c>
      <c r="M2928">
        <v>1</v>
      </c>
      <c r="N2928">
        <v>1.7</v>
      </c>
      <c r="O2928" t="s">
        <v>28</v>
      </c>
      <c r="P2928">
        <v>0</v>
      </c>
      <c r="Q2928">
        <v>3</v>
      </c>
      <c r="R2928">
        <v>14.1</v>
      </c>
      <c r="S2928">
        <v>80.2</v>
      </c>
      <c r="T2928">
        <v>72</v>
      </c>
      <c r="U2928">
        <v>58.3</v>
      </c>
      <c r="V2928">
        <f t="shared" si="251"/>
        <v>-13.700000000000003</v>
      </c>
      <c r="W2928" t="str">
        <f t="shared" si="252"/>
        <v>Monitor</v>
      </c>
      <c r="X2928" t="str">
        <f t="shared" si="248"/>
        <v>Normal</v>
      </c>
      <c r="Y2928" t="str">
        <f t="shared" si="250"/>
        <v>Local</v>
      </c>
      <c r="Z2928" t="str">
        <f t="shared" si="249"/>
        <v>At-Risk</v>
      </c>
      <c r="AA2928" t="s">
        <v>29</v>
      </c>
      <c r="AB2928">
        <v>0</v>
      </c>
    </row>
    <row r="2929" spans="1:28" x14ac:dyDescent="0.3">
      <c r="A2929">
        <v>15</v>
      </c>
      <c r="B2929" t="s">
        <v>22</v>
      </c>
      <c r="C2929">
        <v>9</v>
      </c>
      <c r="D2929" t="s">
        <v>23</v>
      </c>
      <c r="E2929" t="s">
        <v>44</v>
      </c>
      <c r="F2929">
        <v>4</v>
      </c>
      <c r="G2929">
        <v>1</v>
      </c>
      <c r="H2929" t="s">
        <v>36</v>
      </c>
      <c r="I2929">
        <v>257561</v>
      </c>
      <c r="J2929" t="s">
        <v>32</v>
      </c>
      <c r="K2929" t="s">
        <v>27</v>
      </c>
      <c r="L2929">
        <v>1</v>
      </c>
      <c r="M2929">
        <v>1</v>
      </c>
      <c r="N2929">
        <v>2.1</v>
      </c>
      <c r="O2929" t="s">
        <v>28</v>
      </c>
      <c r="P2929">
        <v>0</v>
      </c>
      <c r="Q2929">
        <v>2</v>
      </c>
      <c r="R2929">
        <v>21</v>
      </c>
      <c r="S2929">
        <v>75.5</v>
      </c>
      <c r="T2929">
        <v>51.9</v>
      </c>
      <c r="U2929">
        <v>67.900000000000006</v>
      </c>
      <c r="V2929">
        <f t="shared" si="251"/>
        <v>16.000000000000007</v>
      </c>
      <c r="W2929" t="str">
        <f t="shared" si="252"/>
        <v>Monitor</v>
      </c>
      <c r="X2929" t="str">
        <f t="shared" si="248"/>
        <v>Surge</v>
      </c>
      <c r="Y2929" t="str">
        <f t="shared" si="250"/>
        <v>Local</v>
      </c>
      <c r="Z2929" t="str">
        <f t="shared" si="249"/>
        <v>At-Risk</v>
      </c>
      <c r="AA2929" t="s">
        <v>33</v>
      </c>
      <c r="AB2929">
        <v>0</v>
      </c>
    </row>
    <row r="2930" spans="1:28" x14ac:dyDescent="0.3">
      <c r="A2930">
        <v>18</v>
      </c>
      <c r="B2930" t="s">
        <v>22</v>
      </c>
      <c r="C2930">
        <v>12</v>
      </c>
      <c r="D2930" t="s">
        <v>23</v>
      </c>
      <c r="E2930" t="s">
        <v>24</v>
      </c>
      <c r="F2930">
        <v>4</v>
      </c>
      <c r="G2930">
        <v>0</v>
      </c>
      <c r="H2930" t="s">
        <v>45</v>
      </c>
      <c r="I2930">
        <v>4379699</v>
      </c>
      <c r="J2930" t="s">
        <v>35</v>
      </c>
      <c r="K2930" t="s">
        <v>35</v>
      </c>
      <c r="L2930">
        <v>1</v>
      </c>
      <c r="M2930">
        <v>1</v>
      </c>
      <c r="N2930">
        <v>11.2</v>
      </c>
      <c r="O2930" t="s">
        <v>28</v>
      </c>
      <c r="P2930">
        <v>0</v>
      </c>
      <c r="Q2930">
        <v>4</v>
      </c>
      <c r="R2930">
        <v>17.899999999999999</v>
      </c>
      <c r="S2930">
        <v>84.8</v>
      </c>
      <c r="T2930">
        <v>44.4</v>
      </c>
      <c r="U2930">
        <v>78.599999999999994</v>
      </c>
      <c r="V2930">
        <f t="shared" si="251"/>
        <v>34.199999999999996</v>
      </c>
      <c r="W2930" t="str">
        <f t="shared" si="252"/>
        <v>Monitor</v>
      </c>
      <c r="X2930" t="str">
        <f t="shared" si="248"/>
        <v>Surge</v>
      </c>
      <c r="Y2930" t="str">
        <f t="shared" si="250"/>
        <v>Commuter</v>
      </c>
      <c r="Z2930" t="str">
        <f t="shared" si="249"/>
        <v>At-Risk</v>
      </c>
      <c r="AA2930" t="s">
        <v>42</v>
      </c>
      <c r="AB2930">
        <v>0</v>
      </c>
    </row>
    <row r="2931" spans="1:28" x14ac:dyDescent="0.3">
      <c r="A2931">
        <v>15</v>
      </c>
      <c r="B2931" t="s">
        <v>38</v>
      </c>
      <c r="C2931">
        <v>11</v>
      </c>
      <c r="D2931" t="s">
        <v>39</v>
      </c>
      <c r="E2931" t="s">
        <v>30</v>
      </c>
      <c r="F2931">
        <v>3</v>
      </c>
      <c r="G2931">
        <v>0</v>
      </c>
      <c r="H2931" t="s">
        <v>36</v>
      </c>
      <c r="I2931">
        <v>181286</v>
      </c>
      <c r="J2931" t="s">
        <v>32</v>
      </c>
      <c r="K2931" t="s">
        <v>27</v>
      </c>
      <c r="L2931">
        <v>1</v>
      </c>
      <c r="M2931">
        <v>1</v>
      </c>
      <c r="N2931">
        <v>4</v>
      </c>
      <c r="O2931" t="s">
        <v>28</v>
      </c>
      <c r="P2931">
        <v>0</v>
      </c>
      <c r="Q2931">
        <v>4</v>
      </c>
      <c r="R2931">
        <v>21.6</v>
      </c>
      <c r="S2931">
        <v>80.099999999999994</v>
      </c>
      <c r="T2931">
        <v>59.8</v>
      </c>
      <c r="U2931">
        <v>61.5</v>
      </c>
      <c r="V2931">
        <f t="shared" si="251"/>
        <v>1.7000000000000028</v>
      </c>
      <c r="W2931" t="str">
        <f t="shared" si="252"/>
        <v>Monitor</v>
      </c>
      <c r="X2931" t="str">
        <f t="shared" si="248"/>
        <v>Normal</v>
      </c>
      <c r="Y2931" t="str">
        <f t="shared" si="250"/>
        <v>Local</v>
      </c>
      <c r="Z2931" t="str">
        <f t="shared" si="249"/>
        <v>At-Risk</v>
      </c>
      <c r="AA2931" t="s">
        <v>33</v>
      </c>
      <c r="AB2931">
        <v>0</v>
      </c>
    </row>
    <row r="2932" spans="1:28" x14ac:dyDescent="0.3">
      <c r="A2932">
        <v>11</v>
      </c>
      <c r="B2932" t="s">
        <v>38</v>
      </c>
      <c r="C2932">
        <v>6</v>
      </c>
      <c r="D2932" t="s">
        <v>48</v>
      </c>
      <c r="E2932" t="s">
        <v>24</v>
      </c>
      <c r="F2932">
        <v>5</v>
      </c>
      <c r="G2932">
        <v>1</v>
      </c>
      <c r="H2932" t="s">
        <v>36</v>
      </c>
      <c r="I2932">
        <v>192677</v>
      </c>
      <c r="J2932" t="s">
        <v>26</v>
      </c>
      <c r="K2932" t="s">
        <v>26</v>
      </c>
      <c r="L2932">
        <v>0</v>
      </c>
      <c r="M2932">
        <v>0</v>
      </c>
      <c r="N2932">
        <v>3.8</v>
      </c>
      <c r="O2932" t="s">
        <v>49</v>
      </c>
      <c r="P2932">
        <v>0</v>
      </c>
      <c r="Q2932">
        <v>3</v>
      </c>
      <c r="R2932">
        <v>20.3</v>
      </c>
      <c r="S2932">
        <v>82.7</v>
      </c>
      <c r="T2932">
        <v>49.7</v>
      </c>
      <c r="U2932">
        <v>71.099999999999994</v>
      </c>
      <c r="V2932">
        <f t="shared" si="251"/>
        <v>21.399999999999991</v>
      </c>
      <c r="W2932" t="str">
        <f t="shared" si="252"/>
        <v>Monitor</v>
      </c>
      <c r="X2932" t="str">
        <f t="shared" si="248"/>
        <v>Surge</v>
      </c>
      <c r="Y2932" t="str">
        <f t="shared" si="250"/>
        <v>Local</v>
      </c>
      <c r="Z2932" t="str">
        <f t="shared" si="249"/>
        <v>At-Risk</v>
      </c>
      <c r="AA2932" t="s">
        <v>33</v>
      </c>
      <c r="AB2932">
        <v>0</v>
      </c>
    </row>
    <row r="2933" spans="1:28" x14ac:dyDescent="0.3">
      <c r="A2933">
        <v>18</v>
      </c>
      <c r="B2933" t="s">
        <v>38</v>
      </c>
      <c r="C2933">
        <v>12</v>
      </c>
      <c r="D2933" t="s">
        <v>48</v>
      </c>
      <c r="E2933" t="s">
        <v>30</v>
      </c>
      <c r="F2933">
        <v>2</v>
      </c>
      <c r="G2933">
        <v>1</v>
      </c>
      <c r="H2933" t="s">
        <v>36</v>
      </c>
      <c r="I2933">
        <v>278990</v>
      </c>
      <c r="J2933" t="s">
        <v>35</v>
      </c>
      <c r="K2933" t="s">
        <v>41</v>
      </c>
      <c r="L2933">
        <v>0</v>
      </c>
      <c r="M2933">
        <v>1</v>
      </c>
      <c r="N2933">
        <v>0.7</v>
      </c>
      <c r="O2933" t="s">
        <v>28</v>
      </c>
      <c r="P2933">
        <v>1</v>
      </c>
      <c r="Q2933">
        <v>2</v>
      </c>
      <c r="R2933">
        <v>6.7</v>
      </c>
      <c r="S2933">
        <v>82.3</v>
      </c>
      <c r="T2933">
        <v>66.400000000000006</v>
      </c>
      <c r="U2933">
        <v>47.8</v>
      </c>
      <c r="V2933">
        <f t="shared" si="251"/>
        <v>-18.600000000000009</v>
      </c>
      <c r="W2933" t="str">
        <f t="shared" si="252"/>
        <v>Monitor</v>
      </c>
      <c r="X2933" t="str">
        <f t="shared" si="248"/>
        <v>Normal</v>
      </c>
      <c r="Y2933" t="str">
        <f t="shared" si="250"/>
        <v>Local</v>
      </c>
      <c r="Z2933" t="str">
        <f t="shared" si="249"/>
        <v>At-Risk</v>
      </c>
      <c r="AA2933" t="s">
        <v>29</v>
      </c>
      <c r="AB2933">
        <v>0</v>
      </c>
    </row>
    <row r="2934" spans="1:28" x14ac:dyDescent="0.3">
      <c r="A2934">
        <v>12</v>
      </c>
      <c r="B2934" t="s">
        <v>22</v>
      </c>
      <c r="C2934">
        <v>8</v>
      </c>
      <c r="D2934" t="s">
        <v>39</v>
      </c>
      <c r="E2934" t="s">
        <v>30</v>
      </c>
      <c r="F2934">
        <v>2</v>
      </c>
      <c r="G2934">
        <v>0</v>
      </c>
      <c r="H2934" t="s">
        <v>34</v>
      </c>
      <c r="I2934">
        <v>67402</v>
      </c>
      <c r="J2934" t="s">
        <v>32</v>
      </c>
      <c r="K2934" t="s">
        <v>37</v>
      </c>
      <c r="L2934">
        <v>1</v>
      </c>
      <c r="M2934">
        <v>0</v>
      </c>
      <c r="N2934">
        <v>5</v>
      </c>
      <c r="O2934" t="s">
        <v>28</v>
      </c>
      <c r="P2934">
        <v>0</v>
      </c>
      <c r="Q2934">
        <v>3</v>
      </c>
      <c r="R2934">
        <v>9</v>
      </c>
      <c r="S2934">
        <v>83.2</v>
      </c>
      <c r="T2934">
        <v>53.5</v>
      </c>
      <c r="U2934">
        <v>62.2</v>
      </c>
      <c r="V2934">
        <f t="shared" si="251"/>
        <v>8.7000000000000028</v>
      </c>
      <c r="W2934" t="str">
        <f t="shared" si="252"/>
        <v>Monitor</v>
      </c>
      <c r="X2934" t="str">
        <f t="shared" si="248"/>
        <v>Normal</v>
      </c>
      <c r="Y2934" t="str">
        <f t="shared" si="250"/>
        <v>Commuter</v>
      </c>
      <c r="Z2934" t="str">
        <f t="shared" si="249"/>
        <v>At-Risk</v>
      </c>
      <c r="AA2934" t="s">
        <v>33</v>
      </c>
      <c r="AB2934">
        <v>0</v>
      </c>
    </row>
    <row r="2935" spans="1:28" x14ac:dyDescent="0.3">
      <c r="A2935">
        <v>14</v>
      </c>
      <c r="B2935" t="s">
        <v>38</v>
      </c>
      <c r="C2935">
        <v>9</v>
      </c>
      <c r="D2935" t="s">
        <v>39</v>
      </c>
      <c r="E2935" t="s">
        <v>44</v>
      </c>
      <c r="F2935">
        <v>6</v>
      </c>
      <c r="G2935">
        <v>0</v>
      </c>
      <c r="H2935" t="s">
        <v>25</v>
      </c>
      <c r="I2935">
        <v>363380</v>
      </c>
      <c r="J2935" t="s">
        <v>43</v>
      </c>
      <c r="K2935" t="s">
        <v>41</v>
      </c>
      <c r="L2935">
        <v>0</v>
      </c>
      <c r="M2935">
        <v>1</v>
      </c>
      <c r="N2935">
        <v>5</v>
      </c>
      <c r="O2935" t="s">
        <v>28</v>
      </c>
      <c r="P2935">
        <v>0</v>
      </c>
      <c r="Q2935">
        <v>4</v>
      </c>
      <c r="R2935">
        <v>16</v>
      </c>
      <c r="S2935">
        <v>82</v>
      </c>
      <c r="T2935">
        <v>70.7</v>
      </c>
      <c r="U2935">
        <v>68.3</v>
      </c>
      <c r="V2935">
        <f t="shared" si="251"/>
        <v>-2.4000000000000057</v>
      </c>
      <c r="W2935" t="str">
        <f t="shared" si="252"/>
        <v>Monitor</v>
      </c>
      <c r="X2935" t="str">
        <f t="shared" si="248"/>
        <v>Normal</v>
      </c>
      <c r="Y2935" t="str">
        <f t="shared" si="250"/>
        <v>Commuter</v>
      </c>
      <c r="Z2935" t="str">
        <f t="shared" si="249"/>
        <v>At-Risk</v>
      </c>
      <c r="AA2935" t="s">
        <v>33</v>
      </c>
      <c r="AB2935">
        <v>0</v>
      </c>
    </row>
    <row r="2936" spans="1:28" x14ac:dyDescent="0.3">
      <c r="A2936">
        <v>13</v>
      </c>
      <c r="B2936" t="s">
        <v>22</v>
      </c>
      <c r="C2936">
        <v>7</v>
      </c>
      <c r="D2936" t="s">
        <v>23</v>
      </c>
      <c r="E2936" t="s">
        <v>30</v>
      </c>
      <c r="F2936">
        <v>4</v>
      </c>
      <c r="G2936">
        <v>0</v>
      </c>
      <c r="H2936" t="s">
        <v>34</v>
      </c>
      <c r="I2936">
        <v>99272</v>
      </c>
      <c r="J2936" t="s">
        <v>31</v>
      </c>
      <c r="K2936" t="s">
        <v>26</v>
      </c>
      <c r="L2936">
        <v>0</v>
      </c>
      <c r="M2936">
        <v>1</v>
      </c>
      <c r="N2936">
        <v>1.7</v>
      </c>
      <c r="O2936" t="s">
        <v>47</v>
      </c>
      <c r="P2936">
        <v>0</v>
      </c>
      <c r="Q2936">
        <v>4</v>
      </c>
      <c r="R2936">
        <v>7.2</v>
      </c>
      <c r="S2936">
        <v>85.9</v>
      </c>
      <c r="T2936">
        <v>62.6</v>
      </c>
      <c r="U2936">
        <v>36.5</v>
      </c>
      <c r="V2936">
        <f t="shared" si="251"/>
        <v>-26.1</v>
      </c>
      <c r="W2936" t="str">
        <f t="shared" si="252"/>
        <v>High Risk</v>
      </c>
      <c r="X2936" t="str">
        <f t="shared" si="248"/>
        <v>Normal</v>
      </c>
      <c r="Y2936" t="str">
        <f t="shared" si="250"/>
        <v>Local</v>
      </c>
      <c r="Z2936" t="str">
        <f t="shared" si="249"/>
        <v>At-Risk</v>
      </c>
      <c r="AA2936" t="s">
        <v>51</v>
      </c>
      <c r="AB2936">
        <v>1</v>
      </c>
    </row>
    <row r="2937" spans="1:28" x14ac:dyDescent="0.3">
      <c r="A2937">
        <v>16</v>
      </c>
      <c r="B2937" t="s">
        <v>38</v>
      </c>
      <c r="C2937">
        <v>10</v>
      </c>
      <c r="D2937" t="s">
        <v>39</v>
      </c>
      <c r="E2937" t="s">
        <v>30</v>
      </c>
      <c r="F2937">
        <v>6</v>
      </c>
      <c r="G2937">
        <v>0</v>
      </c>
      <c r="H2937" t="s">
        <v>25</v>
      </c>
      <c r="I2937">
        <v>646783</v>
      </c>
      <c r="J2937" t="s">
        <v>32</v>
      </c>
      <c r="K2937" t="s">
        <v>27</v>
      </c>
      <c r="L2937">
        <v>0</v>
      </c>
      <c r="M2937">
        <v>0</v>
      </c>
      <c r="N2937">
        <v>1</v>
      </c>
      <c r="O2937" t="s">
        <v>28</v>
      </c>
      <c r="P2937">
        <v>0</v>
      </c>
      <c r="Q2937">
        <v>5</v>
      </c>
      <c r="R2937">
        <v>11.8</v>
      </c>
      <c r="S2937">
        <v>86.9</v>
      </c>
      <c r="T2937">
        <v>69.099999999999994</v>
      </c>
      <c r="U2937">
        <v>59.7</v>
      </c>
      <c r="V2937">
        <f t="shared" si="251"/>
        <v>-9.3999999999999915</v>
      </c>
      <c r="W2937" t="str">
        <f t="shared" si="252"/>
        <v>Monitor</v>
      </c>
      <c r="X2937" t="str">
        <f t="shared" si="248"/>
        <v>Normal</v>
      </c>
      <c r="Y2937" t="str">
        <f t="shared" si="250"/>
        <v>Local</v>
      </c>
      <c r="Z2937" t="str">
        <f t="shared" si="249"/>
        <v>At-Risk</v>
      </c>
      <c r="AA2937" t="s">
        <v>29</v>
      </c>
      <c r="AB2937">
        <v>0</v>
      </c>
    </row>
    <row r="2938" spans="1:28" x14ac:dyDescent="0.3">
      <c r="A2938">
        <v>16</v>
      </c>
      <c r="B2938" t="s">
        <v>38</v>
      </c>
      <c r="C2938">
        <v>11</v>
      </c>
      <c r="D2938" t="s">
        <v>23</v>
      </c>
      <c r="E2938" t="s">
        <v>24</v>
      </c>
      <c r="F2938">
        <v>3</v>
      </c>
      <c r="G2938">
        <v>0</v>
      </c>
      <c r="H2938" t="s">
        <v>36</v>
      </c>
      <c r="I2938">
        <v>250255</v>
      </c>
      <c r="J2938" t="s">
        <v>32</v>
      </c>
      <c r="K2938" t="s">
        <v>35</v>
      </c>
      <c r="L2938">
        <v>0</v>
      </c>
      <c r="M2938">
        <v>0</v>
      </c>
      <c r="N2938">
        <v>14.7</v>
      </c>
      <c r="O2938" t="s">
        <v>28</v>
      </c>
      <c r="P2938">
        <v>0</v>
      </c>
      <c r="Q2938">
        <v>3</v>
      </c>
      <c r="R2938">
        <v>10.1</v>
      </c>
      <c r="S2938">
        <v>100</v>
      </c>
      <c r="T2938">
        <v>64.2</v>
      </c>
      <c r="U2938">
        <v>63.9</v>
      </c>
      <c r="V2938">
        <f t="shared" si="251"/>
        <v>-0.30000000000000426</v>
      </c>
      <c r="W2938" t="str">
        <f t="shared" si="252"/>
        <v>Monitor</v>
      </c>
      <c r="X2938" t="str">
        <f t="shared" si="248"/>
        <v>Normal</v>
      </c>
      <c r="Y2938" t="str">
        <f t="shared" si="250"/>
        <v>Commuter</v>
      </c>
      <c r="Z2938" t="str">
        <f t="shared" si="249"/>
        <v>Healthy</v>
      </c>
      <c r="AA2938" t="s">
        <v>33</v>
      </c>
      <c r="AB2938">
        <v>0</v>
      </c>
    </row>
    <row r="2939" spans="1:28" x14ac:dyDescent="0.3">
      <c r="A2939">
        <v>11</v>
      </c>
      <c r="B2939" t="s">
        <v>22</v>
      </c>
      <c r="C2939">
        <v>7</v>
      </c>
      <c r="D2939" t="s">
        <v>23</v>
      </c>
      <c r="E2939" t="s">
        <v>44</v>
      </c>
      <c r="F2939">
        <v>3</v>
      </c>
      <c r="G2939">
        <v>1</v>
      </c>
      <c r="H2939" t="s">
        <v>34</v>
      </c>
      <c r="I2939">
        <v>96820</v>
      </c>
      <c r="J2939" t="s">
        <v>32</v>
      </c>
      <c r="K2939" t="s">
        <v>43</v>
      </c>
      <c r="L2939">
        <v>0</v>
      </c>
      <c r="M2939">
        <v>0</v>
      </c>
      <c r="N2939">
        <v>4.8</v>
      </c>
      <c r="O2939" t="s">
        <v>47</v>
      </c>
      <c r="P2939">
        <v>0</v>
      </c>
      <c r="Q2939">
        <v>4</v>
      </c>
      <c r="R2939">
        <v>10.5</v>
      </c>
      <c r="S2939">
        <v>100</v>
      </c>
      <c r="T2939">
        <v>64.400000000000006</v>
      </c>
      <c r="U2939">
        <v>55.7</v>
      </c>
      <c r="V2939">
        <f t="shared" si="251"/>
        <v>-8.7000000000000028</v>
      </c>
      <c r="W2939" t="str">
        <f t="shared" si="252"/>
        <v>Monitor</v>
      </c>
      <c r="X2939" t="str">
        <f t="shared" si="248"/>
        <v>Normal</v>
      </c>
      <c r="Y2939" t="str">
        <f t="shared" si="250"/>
        <v>Local</v>
      </c>
      <c r="Z2939" t="str">
        <f t="shared" si="249"/>
        <v>Healthy</v>
      </c>
      <c r="AA2939" t="s">
        <v>29</v>
      </c>
      <c r="AB2939">
        <v>0</v>
      </c>
    </row>
    <row r="2940" spans="1:28" x14ac:dyDescent="0.3">
      <c r="A2940">
        <v>14</v>
      </c>
      <c r="B2940" t="s">
        <v>22</v>
      </c>
      <c r="C2940">
        <v>9</v>
      </c>
      <c r="D2940" t="s">
        <v>23</v>
      </c>
      <c r="E2940" t="s">
        <v>44</v>
      </c>
      <c r="F2940">
        <v>5</v>
      </c>
      <c r="G2940">
        <v>0</v>
      </c>
      <c r="H2940" t="s">
        <v>34</v>
      </c>
      <c r="I2940">
        <v>141998</v>
      </c>
      <c r="J2940" t="s">
        <v>41</v>
      </c>
      <c r="K2940" t="s">
        <v>35</v>
      </c>
      <c r="L2940">
        <v>1</v>
      </c>
      <c r="M2940">
        <v>0</v>
      </c>
      <c r="N2940">
        <v>2.7</v>
      </c>
      <c r="O2940" t="s">
        <v>28</v>
      </c>
      <c r="P2940">
        <v>0</v>
      </c>
      <c r="Q2940">
        <v>1</v>
      </c>
      <c r="R2940">
        <v>12</v>
      </c>
      <c r="S2940">
        <v>72.2</v>
      </c>
      <c r="T2940">
        <v>58.3</v>
      </c>
      <c r="U2940">
        <v>68.099999999999994</v>
      </c>
      <c r="V2940">
        <f t="shared" si="251"/>
        <v>9.7999999999999972</v>
      </c>
      <c r="W2940" t="str">
        <f t="shared" si="252"/>
        <v>Monitor</v>
      </c>
      <c r="X2940" t="str">
        <f t="shared" si="248"/>
        <v>Normal</v>
      </c>
      <c r="Y2940" t="str">
        <f t="shared" si="250"/>
        <v>Local</v>
      </c>
      <c r="Z2940" t="str">
        <f t="shared" si="249"/>
        <v>Chronic Absenteeism</v>
      </c>
      <c r="AA2940" t="s">
        <v>33</v>
      </c>
      <c r="AB2940">
        <v>0</v>
      </c>
    </row>
    <row r="2941" spans="1:28" x14ac:dyDescent="0.3">
      <c r="A2941">
        <v>16</v>
      </c>
      <c r="B2941" t="s">
        <v>22</v>
      </c>
      <c r="C2941">
        <v>10</v>
      </c>
      <c r="D2941" t="s">
        <v>23</v>
      </c>
      <c r="E2941" t="s">
        <v>44</v>
      </c>
      <c r="F2941">
        <v>6</v>
      </c>
      <c r="G2941">
        <v>0</v>
      </c>
      <c r="H2941" t="s">
        <v>40</v>
      </c>
      <c r="I2941">
        <v>865871</v>
      </c>
      <c r="J2941" t="s">
        <v>32</v>
      </c>
      <c r="K2941" t="s">
        <v>26</v>
      </c>
      <c r="L2941">
        <v>1</v>
      </c>
      <c r="M2941">
        <v>0</v>
      </c>
      <c r="N2941">
        <v>5.6</v>
      </c>
      <c r="O2941" t="s">
        <v>28</v>
      </c>
      <c r="P2941">
        <v>1</v>
      </c>
      <c r="Q2941">
        <v>3</v>
      </c>
      <c r="R2941">
        <v>14.9</v>
      </c>
      <c r="S2941">
        <v>94.6</v>
      </c>
      <c r="T2941">
        <v>61.9</v>
      </c>
      <c r="U2941">
        <v>71.400000000000006</v>
      </c>
      <c r="V2941">
        <f t="shared" si="251"/>
        <v>9.5000000000000071</v>
      </c>
      <c r="W2941" t="str">
        <f t="shared" si="252"/>
        <v>Monitor</v>
      </c>
      <c r="X2941" t="str">
        <f t="shared" si="248"/>
        <v>Normal</v>
      </c>
      <c r="Y2941" t="str">
        <f t="shared" si="250"/>
        <v>Commuter</v>
      </c>
      <c r="Z2941" t="str">
        <f t="shared" si="249"/>
        <v>Healthy</v>
      </c>
      <c r="AA2941" t="s">
        <v>33</v>
      </c>
      <c r="AB2941">
        <v>0</v>
      </c>
    </row>
    <row r="2942" spans="1:28" x14ac:dyDescent="0.3">
      <c r="A2942">
        <v>11</v>
      </c>
      <c r="B2942" t="s">
        <v>22</v>
      </c>
      <c r="C2942">
        <v>7</v>
      </c>
      <c r="D2942" t="s">
        <v>48</v>
      </c>
      <c r="E2942" t="s">
        <v>44</v>
      </c>
      <c r="F2942">
        <v>8</v>
      </c>
      <c r="G2942">
        <v>0</v>
      </c>
      <c r="H2942" t="s">
        <v>36</v>
      </c>
      <c r="I2942">
        <v>279452</v>
      </c>
      <c r="J2942" t="s">
        <v>31</v>
      </c>
      <c r="K2942" t="s">
        <v>35</v>
      </c>
      <c r="L2942">
        <v>1</v>
      </c>
      <c r="M2942">
        <v>1</v>
      </c>
      <c r="N2942">
        <v>6.6</v>
      </c>
      <c r="O2942" t="s">
        <v>28</v>
      </c>
      <c r="P2942">
        <v>0</v>
      </c>
      <c r="Q2942">
        <v>5</v>
      </c>
      <c r="R2942">
        <v>10.8</v>
      </c>
      <c r="S2942">
        <v>87.2</v>
      </c>
      <c r="T2942">
        <v>61.1</v>
      </c>
      <c r="U2942">
        <v>68.400000000000006</v>
      </c>
      <c r="V2942">
        <f t="shared" si="251"/>
        <v>7.3000000000000043</v>
      </c>
      <c r="W2942" t="str">
        <f t="shared" si="252"/>
        <v>Monitor</v>
      </c>
      <c r="X2942" t="str">
        <f t="shared" si="248"/>
        <v>Normal</v>
      </c>
      <c r="Y2942" t="str">
        <f t="shared" ref="Y2942:Y2996" si="253">IF(N2942&lt;5,"Local",IF(N2942&lt;=15,"Commuter","Distant"))</f>
        <v>Commuter</v>
      </c>
      <c r="Z2942" t="str">
        <f t="shared" ref="Z2942:Z2996" si="254">IF(S2942&gt;=90, "Healthy", IF(S2942&gt;75, "At-Risk", "Chronic Absenteeism"))</f>
        <v>At-Risk</v>
      </c>
      <c r="AA2942" t="s">
        <v>33</v>
      </c>
      <c r="AB2942">
        <v>0</v>
      </c>
    </row>
    <row r="2943" spans="1:28" x14ac:dyDescent="0.3">
      <c r="A2943">
        <v>17</v>
      </c>
      <c r="B2943" t="s">
        <v>38</v>
      </c>
      <c r="C2943">
        <v>12</v>
      </c>
      <c r="D2943" t="s">
        <v>23</v>
      </c>
      <c r="E2943" t="s">
        <v>24</v>
      </c>
      <c r="F2943">
        <v>5</v>
      </c>
      <c r="G2943">
        <v>0</v>
      </c>
      <c r="H2943" t="s">
        <v>36</v>
      </c>
      <c r="I2943">
        <v>328981</v>
      </c>
      <c r="J2943" t="s">
        <v>37</v>
      </c>
      <c r="K2943" t="s">
        <v>41</v>
      </c>
      <c r="L2943">
        <v>0</v>
      </c>
      <c r="M2943">
        <v>0</v>
      </c>
      <c r="N2943">
        <v>12.7</v>
      </c>
      <c r="O2943" t="s">
        <v>28</v>
      </c>
      <c r="P2943">
        <v>0</v>
      </c>
      <c r="Q2943">
        <v>4</v>
      </c>
      <c r="R2943">
        <v>15.6</v>
      </c>
      <c r="S2943">
        <v>79.599999999999994</v>
      </c>
      <c r="T2943">
        <v>41.4</v>
      </c>
      <c r="U2943">
        <v>72.400000000000006</v>
      </c>
      <c r="V2943">
        <f t="shared" si="251"/>
        <v>31.000000000000007</v>
      </c>
      <c r="W2943" t="str">
        <f t="shared" si="252"/>
        <v>Monitor</v>
      </c>
      <c r="X2943" t="str">
        <f t="shared" si="248"/>
        <v>Surge</v>
      </c>
      <c r="Y2943" t="str">
        <f t="shared" si="253"/>
        <v>Commuter</v>
      </c>
      <c r="Z2943" t="str">
        <f t="shared" si="254"/>
        <v>At-Risk</v>
      </c>
      <c r="AA2943" t="s">
        <v>33</v>
      </c>
      <c r="AB2943">
        <v>0</v>
      </c>
    </row>
    <row r="2944" spans="1:28" x14ac:dyDescent="0.3">
      <c r="A2944">
        <v>13</v>
      </c>
      <c r="B2944" t="s">
        <v>38</v>
      </c>
      <c r="C2944">
        <v>7</v>
      </c>
      <c r="D2944" t="s">
        <v>48</v>
      </c>
      <c r="E2944" t="s">
        <v>30</v>
      </c>
      <c r="F2944">
        <v>2</v>
      </c>
      <c r="G2944">
        <v>0</v>
      </c>
      <c r="H2944" t="s">
        <v>36</v>
      </c>
      <c r="I2944">
        <v>318012</v>
      </c>
      <c r="J2944" t="s">
        <v>37</v>
      </c>
      <c r="K2944" t="s">
        <v>43</v>
      </c>
      <c r="L2944">
        <v>1</v>
      </c>
      <c r="M2944">
        <v>0</v>
      </c>
      <c r="N2944">
        <v>5</v>
      </c>
      <c r="O2944" t="s">
        <v>28</v>
      </c>
      <c r="P2944">
        <v>0</v>
      </c>
      <c r="Q2944">
        <v>4</v>
      </c>
      <c r="R2944">
        <v>17.7</v>
      </c>
      <c r="S2944">
        <v>93.3</v>
      </c>
      <c r="T2944">
        <v>48.7</v>
      </c>
      <c r="U2944">
        <v>67.3</v>
      </c>
      <c r="V2944">
        <f t="shared" si="251"/>
        <v>18.599999999999994</v>
      </c>
      <c r="W2944" t="str">
        <f t="shared" si="252"/>
        <v>Monitor</v>
      </c>
      <c r="X2944" t="str">
        <f t="shared" si="248"/>
        <v>Surge</v>
      </c>
      <c r="Y2944" t="str">
        <f t="shared" si="253"/>
        <v>Commuter</v>
      </c>
      <c r="Z2944" t="str">
        <f t="shared" si="254"/>
        <v>Healthy</v>
      </c>
      <c r="AA2944" t="s">
        <v>33</v>
      </c>
      <c r="AB2944">
        <v>0</v>
      </c>
    </row>
    <row r="2945" spans="1:28" x14ac:dyDescent="0.3">
      <c r="A2945">
        <v>16</v>
      </c>
      <c r="B2945" t="s">
        <v>38</v>
      </c>
      <c r="C2945">
        <v>10</v>
      </c>
      <c r="D2945" t="s">
        <v>48</v>
      </c>
      <c r="E2945" t="s">
        <v>30</v>
      </c>
      <c r="F2945">
        <v>3</v>
      </c>
      <c r="G2945">
        <v>1</v>
      </c>
      <c r="H2945" t="s">
        <v>36</v>
      </c>
      <c r="I2945">
        <v>246791</v>
      </c>
      <c r="J2945" t="s">
        <v>37</v>
      </c>
      <c r="K2945" t="s">
        <v>37</v>
      </c>
      <c r="L2945">
        <v>1</v>
      </c>
      <c r="M2945">
        <v>1</v>
      </c>
      <c r="N2945">
        <v>2.5</v>
      </c>
      <c r="O2945" t="s">
        <v>28</v>
      </c>
      <c r="P2945">
        <v>0</v>
      </c>
      <c r="Q2945">
        <v>4</v>
      </c>
      <c r="R2945">
        <v>19.899999999999999</v>
      </c>
      <c r="S2945">
        <v>75.3</v>
      </c>
      <c r="T2945">
        <v>47.7</v>
      </c>
      <c r="U2945">
        <v>50.8</v>
      </c>
      <c r="V2945">
        <f t="shared" si="251"/>
        <v>3.0999999999999943</v>
      </c>
      <c r="W2945" t="str">
        <f t="shared" si="252"/>
        <v>Monitor</v>
      </c>
      <c r="X2945" t="str">
        <f t="shared" si="248"/>
        <v>Normal</v>
      </c>
      <c r="Y2945" t="str">
        <f t="shared" si="253"/>
        <v>Local</v>
      </c>
      <c r="Z2945" t="str">
        <f t="shared" si="254"/>
        <v>At-Risk</v>
      </c>
      <c r="AA2945" t="s">
        <v>29</v>
      </c>
      <c r="AB2945">
        <v>0</v>
      </c>
    </row>
    <row r="2946" spans="1:28" x14ac:dyDescent="0.3">
      <c r="A2946">
        <v>13</v>
      </c>
      <c r="B2946" t="s">
        <v>38</v>
      </c>
      <c r="C2946">
        <v>9</v>
      </c>
      <c r="D2946" t="s">
        <v>39</v>
      </c>
      <c r="E2946" t="s">
        <v>24</v>
      </c>
      <c r="F2946">
        <v>3</v>
      </c>
      <c r="G2946">
        <v>0</v>
      </c>
      <c r="H2946" t="s">
        <v>45</v>
      </c>
      <c r="I2946">
        <v>3207745</v>
      </c>
      <c r="J2946" t="s">
        <v>37</v>
      </c>
      <c r="K2946" t="s">
        <v>41</v>
      </c>
      <c r="L2946">
        <v>0</v>
      </c>
      <c r="M2946">
        <v>1</v>
      </c>
      <c r="N2946">
        <v>2.9</v>
      </c>
      <c r="O2946" t="s">
        <v>28</v>
      </c>
      <c r="P2946">
        <v>1</v>
      </c>
      <c r="Q2946">
        <v>3</v>
      </c>
      <c r="R2946">
        <v>12.3</v>
      </c>
      <c r="S2946">
        <v>83.3</v>
      </c>
      <c r="T2946">
        <v>70.5</v>
      </c>
      <c r="U2946">
        <v>82.5</v>
      </c>
      <c r="V2946">
        <f t="shared" si="251"/>
        <v>12</v>
      </c>
      <c r="W2946" t="str">
        <f t="shared" si="252"/>
        <v>Monitor</v>
      </c>
      <c r="X2946" t="str">
        <f t="shared" si="248"/>
        <v>Surge</v>
      </c>
      <c r="Y2946" t="str">
        <f t="shared" si="253"/>
        <v>Local</v>
      </c>
      <c r="Z2946" t="str">
        <f t="shared" si="254"/>
        <v>At-Risk</v>
      </c>
      <c r="AA2946" t="s">
        <v>42</v>
      </c>
      <c r="AB2946">
        <v>0</v>
      </c>
    </row>
    <row r="2947" spans="1:28" x14ac:dyDescent="0.3">
      <c r="A2947">
        <v>17</v>
      </c>
      <c r="B2947" t="s">
        <v>38</v>
      </c>
      <c r="C2947">
        <v>12</v>
      </c>
      <c r="D2947" t="s">
        <v>23</v>
      </c>
      <c r="E2947" t="s">
        <v>30</v>
      </c>
      <c r="F2947">
        <v>7</v>
      </c>
      <c r="G2947">
        <v>0</v>
      </c>
      <c r="H2947" t="s">
        <v>45</v>
      </c>
      <c r="I2947">
        <v>3210778</v>
      </c>
      <c r="J2947" t="s">
        <v>41</v>
      </c>
      <c r="K2947" t="s">
        <v>31</v>
      </c>
      <c r="L2947">
        <v>1</v>
      </c>
      <c r="M2947">
        <v>1</v>
      </c>
      <c r="N2947">
        <v>0.6</v>
      </c>
      <c r="O2947" t="s">
        <v>28</v>
      </c>
      <c r="P2947">
        <v>0</v>
      </c>
      <c r="Q2947">
        <v>3</v>
      </c>
      <c r="R2947">
        <v>16.5</v>
      </c>
      <c r="S2947">
        <v>84.2</v>
      </c>
      <c r="T2947">
        <v>65.599999999999994</v>
      </c>
      <c r="U2947">
        <v>76.5</v>
      </c>
      <c r="V2947">
        <f t="shared" si="251"/>
        <v>10.900000000000006</v>
      </c>
      <c r="W2947" t="str">
        <f t="shared" si="252"/>
        <v>Monitor</v>
      </c>
      <c r="X2947" t="str">
        <f t="shared" ref="X2947:X3010" si="255">IF(V2947&gt;10, "Surge", "Normal")</f>
        <v>Surge</v>
      </c>
      <c r="Y2947" t="str">
        <f t="shared" si="253"/>
        <v>Local</v>
      </c>
      <c r="Z2947" t="str">
        <f t="shared" si="254"/>
        <v>At-Risk</v>
      </c>
      <c r="AA2947" t="s">
        <v>42</v>
      </c>
      <c r="AB2947">
        <v>0</v>
      </c>
    </row>
    <row r="2948" spans="1:28" x14ac:dyDescent="0.3">
      <c r="A2948">
        <v>14</v>
      </c>
      <c r="B2948" t="s">
        <v>22</v>
      </c>
      <c r="C2948">
        <v>8</v>
      </c>
      <c r="D2948" t="s">
        <v>23</v>
      </c>
      <c r="E2948" t="s">
        <v>24</v>
      </c>
      <c r="F2948">
        <v>4</v>
      </c>
      <c r="G2948">
        <v>0</v>
      </c>
      <c r="H2948" t="s">
        <v>36</v>
      </c>
      <c r="I2948">
        <v>313489</v>
      </c>
      <c r="J2948" t="s">
        <v>37</v>
      </c>
      <c r="K2948" t="s">
        <v>27</v>
      </c>
      <c r="L2948">
        <v>0</v>
      </c>
      <c r="M2948">
        <v>0</v>
      </c>
      <c r="N2948">
        <v>7.8</v>
      </c>
      <c r="O2948" t="s">
        <v>49</v>
      </c>
      <c r="P2948">
        <v>0</v>
      </c>
      <c r="Q2948">
        <v>2</v>
      </c>
      <c r="R2948">
        <v>10.8</v>
      </c>
      <c r="S2948">
        <v>76.900000000000006</v>
      </c>
      <c r="T2948">
        <v>64.7</v>
      </c>
      <c r="U2948">
        <v>69.599999999999994</v>
      </c>
      <c r="V2948">
        <f t="shared" si="251"/>
        <v>4.8999999999999915</v>
      </c>
      <c r="W2948" t="str">
        <f t="shared" si="252"/>
        <v>Monitor</v>
      </c>
      <c r="X2948" t="str">
        <f t="shared" si="255"/>
        <v>Normal</v>
      </c>
      <c r="Y2948" t="str">
        <f t="shared" si="253"/>
        <v>Commuter</v>
      </c>
      <c r="Z2948" t="str">
        <f t="shared" si="254"/>
        <v>At-Risk</v>
      </c>
      <c r="AA2948" t="s">
        <v>33</v>
      </c>
      <c r="AB2948">
        <v>0</v>
      </c>
    </row>
    <row r="2949" spans="1:28" x14ac:dyDescent="0.3">
      <c r="A2949">
        <v>11</v>
      </c>
      <c r="B2949" t="s">
        <v>22</v>
      </c>
      <c r="C2949">
        <v>7</v>
      </c>
      <c r="D2949" t="s">
        <v>23</v>
      </c>
      <c r="E2949" t="s">
        <v>44</v>
      </c>
      <c r="F2949">
        <v>4</v>
      </c>
      <c r="G2949">
        <v>0</v>
      </c>
      <c r="H2949" t="s">
        <v>25</v>
      </c>
      <c r="I2949">
        <v>695665</v>
      </c>
      <c r="J2949" t="s">
        <v>37</v>
      </c>
      <c r="K2949" t="s">
        <v>27</v>
      </c>
      <c r="L2949">
        <v>0</v>
      </c>
      <c r="M2949">
        <v>1</v>
      </c>
      <c r="N2949">
        <v>1.5</v>
      </c>
      <c r="O2949" t="s">
        <v>28</v>
      </c>
      <c r="P2949">
        <v>0</v>
      </c>
      <c r="Q2949">
        <v>2</v>
      </c>
      <c r="R2949">
        <v>17.7</v>
      </c>
      <c r="S2949">
        <v>97</v>
      </c>
      <c r="T2949">
        <v>52</v>
      </c>
      <c r="U2949">
        <v>48.1</v>
      </c>
      <c r="V2949">
        <f t="shared" si="251"/>
        <v>-3.8999999999999986</v>
      </c>
      <c r="W2949" t="str">
        <f t="shared" si="252"/>
        <v>Monitor</v>
      </c>
      <c r="X2949" t="str">
        <f t="shared" si="255"/>
        <v>Normal</v>
      </c>
      <c r="Y2949" t="str">
        <f t="shared" si="253"/>
        <v>Local</v>
      </c>
      <c r="Z2949" t="str">
        <f t="shared" si="254"/>
        <v>Healthy</v>
      </c>
      <c r="AA2949" t="s">
        <v>29</v>
      </c>
      <c r="AB2949">
        <v>0</v>
      </c>
    </row>
    <row r="2950" spans="1:28" x14ac:dyDescent="0.3">
      <c r="A2950">
        <v>14</v>
      </c>
      <c r="B2950" t="s">
        <v>22</v>
      </c>
      <c r="C2950">
        <v>8</v>
      </c>
      <c r="D2950" t="s">
        <v>23</v>
      </c>
      <c r="E2950" t="s">
        <v>24</v>
      </c>
      <c r="F2950">
        <v>6</v>
      </c>
      <c r="G2950">
        <v>0</v>
      </c>
      <c r="H2950" t="s">
        <v>25</v>
      </c>
      <c r="I2950">
        <v>541088</v>
      </c>
      <c r="J2950" t="s">
        <v>32</v>
      </c>
      <c r="K2950" t="s">
        <v>32</v>
      </c>
      <c r="L2950">
        <v>0</v>
      </c>
      <c r="M2950">
        <v>0</v>
      </c>
      <c r="N2950">
        <v>2.4</v>
      </c>
      <c r="O2950" t="s">
        <v>28</v>
      </c>
      <c r="P2950">
        <v>0</v>
      </c>
      <c r="Q2950">
        <v>4</v>
      </c>
      <c r="R2950">
        <v>7.2</v>
      </c>
      <c r="S2950">
        <v>87.9</v>
      </c>
      <c r="T2950">
        <v>55.2</v>
      </c>
      <c r="U2950">
        <v>61.4</v>
      </c>
      <c r="V2950">
        <f t="shared" si="251"/>
        <v>6.1999999999999957</v>
      </c>
      <c r="W2950" t="str">
        <f t="shared" si="252"/>
        <v>Monitor</v>
      </c>
      <c r="X2950" t="str">
        <f t="shared" si="255"/>
        <v>Normal</v>
      </c>
      <c r="Y2950" t="str">
        <f t="shared" si="253"/>
        <v>Local</v>
      </c>
      <c r="Z2950" t="str">
        <f t="shared" si="254"/>
        <v>At-Risk</v>
      </c>
      <c r="AA2950" t="s">
        <v>33</v>
      </c>
      <c r="AB2950">
        <v>0</v>
      </c>
    </row>
    <row r="2951" spans="1:28" x14ac:dyDescent="0.3">
      <c r="A2951">
        <v>15</v>
      </c>
      <c r="B2951" t="s">
        <v>22</v>
      </c>
      <c r="C2951">
        <v>11</v>
      </c>
      <c r="D2951" t="s">
        <v>39</v>
      </c>
      <c r="E2951" t="s">
        <v>30</v>
      </c>
      <c r="F2951">
        <v>3</v>
      </c>
      <c r="G2951">
        <v>0</v>
      </c>
      <c r="H2951" t="s">
        <v>25</v>
      </c>
      <c r="I2951">
        <v>592595</v>
      </c>
      <c r="J2951" t="s">
        <v>31</v>
      </c>
      <c r="K2951" t="s">
        <v>27</v>
      </c>
      <c r="L2951">
        <v>0</v>
      </c>
      <c r="M2951">
        <v>1</v>
      </c>
      <c r="N2951">
        <v>2.1</v>
      </c>
      <c r="O2951" t="s">
        <v>28</v>
      </c>
      <c r="P2951">
        <v>1</v>
      </c>
      <c r="Q2951">
        <v>4</v>
      </c>
      <c r="R2951">
        <v>19</v>
      </c>
      <c r="S2951">
        <v>82.6</v>
      </c>
      <c r="T2951">
        <v>92.7</v>
      </c>
      <c r="U2951">
        <v>73.099999999999994</v>
      </c>
      <c r="V2951">
        <f t="shared" si="251"/>
        <v>-19.600000000000009</v>
      </c>
      <c r="W2951" t="str">
        <f t="shared" si="252"/>
        <v>Monitor</v>
      </c>
      <c r="X2951" t="str">
        <f t="shared" si="255"/>
        <v>Normal</v>
      </c>
      <c r="Y2951" t="str">
        <f t="shared" si="253"/>
        <v>Local</v>
      </c>
      <c r="Z2951" t="str">
        <f t="shared" si="254"/>
        <v>At-Risk</v>
      </c>
      <c r="AA2951" t="s">
        <v>33</v>
      </c>
      <c r="AB2951">
        <v>0</v>
      </c>
    </row>
    <row r="2952" spans="1:28" x14ac:dyDescent="0.3">
      <c r="A2952">
        <v>13</v>
      </c>
      <c r="B2952" t="s">
        <v>38</v>
      </c>
      <c r="C2952">
        <v>8</v>
      </c>
      <c r="D2952" t="s">
        <v>23</v>
      </c>
      <c r="E2952" t="s">
        <v>24</v>
      </c>
      <c r="F2952">
        <v>5</v>
      </c>
      <c r="G2952">
        <v>0</v>
      </c>
      <c r="H2952" t="s">
        <v>36</v>
      </c>
      <c r="I2952">
        <v>315985</v>
      </c>
      <c r="J2952" t="s">
        <v>31</v>
      </c>
      <c r="K2952" t="s">
        <v>31</v>
      </c>
      <c r="L2952">
        <v>0</v>
      </c>
      <c r="M2952">
        <v>0</v>
      </c>
      <c r="N2952">
        <v>6.1</v>
      </c>
      <c r="O2952" t="s">
        <v>28</v>
      </c>
      <c r="P2952">
        <v>0</v>
      </c>
      <c r="Q2952">
        <v>3</v>
      </c>
      <c r="R2952">
        <v>10.9</v>
      </c>
      <c r="S2952">
        <v>100</v>
      </c>
      <c r="T2952">
        <v>67.3</v>
      </c>
      <c r="U2952">
        <v>61.5</v>
      </c>
      <c r="V2952">
        <f t="shared" si="251"/>
        <v>-5.7999999999999972</v>
      </c>
      <c r="W2952" t="str">
        <f t="shared" si="252"/>
        <v>Monitor</v>
      </c>
      <c r="X2952" t="str">
        <f t="shared" si="255"/>
        <v>Normal</v>
      </c>
      <c r="Y2952" t="str">
        <f t="shared" si="253"/>
        <v>Commuter</v>
      </c>
      <c r="Z2952" t="str">
        <f t="shared" si="254"/>
        <v>Healthy</v>
      </c>
      <c r="AA2952" t="s">
        <v>33</v>
      </c>
      <c r="AB2952">
        <v>0</v>
      </c>
    </row>
    <row r="2953" spans="1:28" x14ac:dyDescent="0.3">
      <c r="A2953">
        <v>18</v>
      </c>
      <c r="B2953" t="s">
        <v>38</v>
      </c>
      <c r="C2953">
        <v>12</v>
      </c>
      <c r="D2953" t="s">
        <v>23</v>
      </c>
      <c r="E2953" t="s">
        <v>30</v>
      </c>
      <c r="F2953">
        <v>2</v>
      </c>
      <c r="G2953">
        <v>0</v>
      </c>
      <c r="H2953" t="s">
        <v>25</v>
      </c>
      <c r="I2953">
        <v>412508</v>
      </c>
      <c r="J2953" t="s">
        <v>37</v>
      </c>
      <c r="K2953" t="s">
        <v>37</v>
      </c>
      <c r="L2953">
        <v>1</v>
      </c>
      <c r="M2953">
        <v>0</v>
      </c>
      <c r="N2953">
        <v>1.6</v>
      </c>
      <c r="O2953" t="s">
        <v>28</v>
      </c>
      <c r="P2953">
        <v>0</v>
      </c>
      <c r="Q2953">
        <v>4</v>
      </c>
      <c r="R2953">
        <v>6.9</v>
      </c>
      <c r="S2953">
        <v>99.5</v>
      </c>
      <c r="T2953">
        <v>64.400000000000006</v>
      </c>
      <c r="U2953">
        <v>55.8</v>
      </c>
      <c r="V2953">
        <f t="shared" si="251"/>
        <v>-8.6000000000000085</v>
      </c>
      <c r="W2953" t="str">
        <f t="shared" si="252"/>
        <v>Monitor</v>
      </c>
      <c r="X2953" t="str">
        <f t="shared" si="255"/>
        <v>Normal</v>
      </c>
      <c r="Y2953" t="str">
        <f t="shared" si="253"/>
        <v>Local</v>
      </c>
      <c r="Z2953" t="str">
        <f t="shared" si="254"/>
        <v>Healthy</v>
      </c>
      <c r="AA2953" t="s">
        <v>29</v>
      </c>
      <c r="AB2953">
        <v>0</v>
      </c>
    </row>
    <row r="2954" spans="1:28" x14ac:dyDescent="0.3">
      <c r="A2954">
        <v>18</v>
      </c>
      <c r="B2954" t="s">
        <v>38</v>
      </c>
      <c r="C2954">
        <v>12</v>
      </c>
      <c r="D2954" t="s">
        <v>23</v>
      </c>
      <c r="E2954" t="s">
        <v>24</v>
      </c>
      <c r="F2954">
        <v>6</v>
      </c>
      <c r="G2954">
        <v>0</v>
      </c>
      <c r="H2954" t="s">
        <v>45</v>
      </c>
      <c r="I2954">
        <v>2091492</v>
      </c>
      <c r="J2954" t="s">
        <v>35</v>
      </c>
      <c r="K2954" t="s">
        <v>27</v>
      </c>
      <c r="L2954">
        <v>1</v>
      </c>
      <c r="M2954">
        <v>1</v>
      </c>
      <c r="N2954">
        <v>7.3</v>
      </c>
      <c r="O2954" t="s">
        <v>28</v>
      </c>
      <c r="P2954">
        <v>0</v>
      </c>
      <c r="Q2954">
        <v>5</v>
      </c>
      <c r="R2954">
        <v>21.9</v>
      </c>
      <c r="S2954">
        <v>90.9</v>
      </c>
      <c r="T2954">
        <v>70.8</v>
      </c>
      <c r="U2954">
        <v>81.5</v>
      </c>
      <c r="V2954">
        <f t="shared" si="251"/>
        <v>10.700000000000003</v>
      </c>
      <c r="W2954" t="str">
        <f t="shared" si="252"/>
        <v>Monitor</v>
      </c>
      <c r="X2954" t="str">
        <f t="shared" si="255"/>
        <v>Surge</v>
      </c>
      <c r="Y2954" t="str">
        <f t="shared" si="253"/>
        <v>Commuter</v>
      </c>
      <c r="Z2954" t="str">
        <f t="shared" si="254"/>
        <v>Healthy</v>
      </c>
      <c r="AA2954" t="s">
        <v>42</v>
      </c>
      <c r="AB2954">
        <v>0</v>
      </c>
    </row>
    <row r="2955" spans="1:28" x14ac:dyDescent="0.3">
      <c r="A2955">
        <v>13</v>
      </c>
      <c r="B2955" t="s">
        <v>38</v>
      </c>
      <c r="C2955">
        <v>7</v>
      </c>
      <c r="D2955" t="s">
        <v>23</v>
      </c>
      <c r="E2955" t="s">
        <v>30</v>
      </c>
      <c r="F2955">
        <v>5</v>
      </c>
      <c r="G2955">
        <v>0</v>
      </c>
      <c r="H2955" t="s">
        <v>45</v>
      </c>
      <c r="I2955">
        <v>4184453</v>
      </c>
      <c r="J2955" t="s">
        <v>41</v>
      </c>
      <c r="K2955" t="s">
        <v>43</v>
      </c>
      <c r="L2955">
        <v>1</v>
      </c>
      <c r="M2955">
        <v>1</v>
      </c>
      <c r="N2955">
        <v>2.1</v>
      </c>
      <c r="O2955" t="s">
        <v>28</v>
      </c>
      <c r="P2955">
        <v>1</v>
      </c>
      <c r="Q2955">
        <v>4</v>
      </c>
      <c r="R2955">
        <v>24.8</v>
      </c>
      <c r="S2955">
        <v>89.9</v>
      </c>
      <c r="T2955">
        <v>78.3</v>
      </c>
      <c r="U2955">
        <v>89.8</v>
      </c>
      <c r="V2955">
        <f t="shared" si="251"/>
        <v>11.5</v>
      </c>
      <c r="W2955" t="str">
        <f t="shared" si="252"/>
        <v>Monitor</v>
      </c>
      <c r="X2955" t="str">
        <f t="shared" si="255"/>
        <v>Surge</v>
      </c>
      <c r="Y2955" t="str">
        <f t="shared" si="253"/>
        <v>Local</v>
      </c>
      <c r="Z2955" t="str">
        <f t="shared" si="254"/>
        <v>At-Risk</v>
      </c>
      <c r="AA2955" t="s">
        <v>42</v>
      </c>
      <c r="AB2955">
        <v>0</v>
      </c>
    </row>
    <row r="2956" spans="1:28" x14ac:dyDescent="0.3">
      <c r="A2956">
        <v>14</v>
      </c>
      <c r="B2956" t="s">
        <v>22</v>
      </c>
      <c r="C2956">
        <v>10</v>
      </c>
      <c r="D2956" t="s">
        <v>23</v>
      </c>
      <c r="E2956" t="s">
        <v>30</v>
      </c>
      <c r="F2956">
        <v>5</v>
      </c>
      <c r="G2956">
        <v>0</v>
      </c>
      <c r="H2956" t="s">
        <v>25</v>
      </c>
      <c r="I2956">
        <v>353609</v>
      </c>
      <c r="J2956" t="s">
        <v>26</v>
      </c>
      <c r="K2956" t="s">
        <v>37</v>
      </c>
      <c r="L2956">
        <v>1</v>
      </c>
      <c r="M2956">
        <v>0</v>
      </c>
      <c r="N2956">
        <v>4</v>
      </c>
      <c r="O2956" t="s">
        <v>28</v>
      </c>
      <c r="P2956">
        <v>0</v>
      </c>
      <c r="Q2956">
        <v>4</v>
      </c>
      <c r="R2956">
        <v>18.8</v>
      </c>
      <c r="S2956">
        <v>86.9</v>
      </c>
      <c r="T2956">
        <v>66.8</v>
      </c>
      <c r="U2956">
        <v>72.900000000000006</v>
      </c>
      <c r="V2956">
        <f t="shared" si="251"/>
        <v>6.1000000000000085</v>
      </c>
      <c r="W2956" t="str">
        <f t="shared" si="252"/>
        <v>Monitor</v>
      </c>
      <c r="X2956" t="str">
        <f t="shared" si="255"/>
        <v>Normal</v>
      </c>
      <c r="Y2956" t="str">
        <f t="shared" si="253"/>
        <v>Local</v>
      </c>
      <c r="Z2956" t="str">
        <f t="shared" si="254"/>
        <v>At-Risk</v>
      </c>
      <c r="AA2956" t="s">
        <v>33</v>
      </c>
      <c r="AB2956">
        <v>0</v>
      </c>
    </row>
    <row r="2957" spans="1:28" x14ac:dyDescent="0.3">
      <c r="A2957">
        <v>15</v>
      </c>
      <c r="B2957" t="s">
        <v>22</v>
      </c>
      <c r="C2957">
        <v>9</v>
      </c>
      <c r="D2957" t="s">
        <v>48</v>
      </c>
      <c r="E2957" t="s">
        <v>30</v>
      </c>
      <c r="F2957">
        <v>5</v>
      </c>
      <c r="G2957">
        <v>0</v>
      </c>
      <c r="H2957" t="s">
        <v>34</v>
      </c>
      <c r="I2957">
        <v>69858</v>
      </c>
      <c r="J2957" t="s">
        <v>26</v>
      </c>
      <c r="K2957" t="s">
        <v>43</v>
      </c>
      <c r="L2957">
        <v>1</v>
      </c>
      <c r="M2957">
        <v>0</v>
      </c>
      <c r="N2957">
        <v>2.1</v>
      </c>
      <c r="O2957" t="s">
        <v>28</v>
      </c>
      <c r="P2957">
        <v>0</v>
      </c>
      <c r="Q2957">
        <v>5</v>
      </c>
      <c r="R2957">
        <v>24.9</v>
      </c>
      <c r="S2957">
        <v>92.3</v>
      </c>
      <c r="T2957">
        <v>63.5</v>
      </c>
      <c r="U2957">
        <v>76.2</v>
      </c>
      <c r="V2957">
        <f t="shared" si="251"/>
        <v>12.700000000000003</v>
      </c>
      <c r="W2957" t="str">
        <f t="shared" si="252"/>
        <v>Monitor</v>
      </c>
      <c r="X2957" t="str">
        <f t="shared" si="255"/>
        <v>Surge</v>
      </c>
      <c r="Y2957" t="str">
        <f t="shared" si="253"/>
        <v>Local</v>
      </c>
      <c r="Z2957" t="str">
        <f t="shared" si="254"/>
        <v>Healthy</v>
      </c>
      <c r="AA2957" t="s">
        <v>42</v>
      </c>
      <c r="AB2957">
        <v>0</v>
      </c>
    </row>
    <row r="2958" spans="1:28" x14ac:dyDescent="0.3">
      <c r="A2958">
        <v>13</v>
      </c>
      <c r="B2958" t="s">
        <v>38</v>
      </c>
      <c r="C2958">
        <v>9</v>
      </c>
      <c r="D2958" t="s">
        <v>48</v>
      </c>
      <c r="E2958" t="s">
        <v>30</v>
      </c>
      <c r="F2958">
        <v>7</v>
      </c>
      <c r="G2958">
        <v>0</v>
      </c>
      <c r="H2958" t="s">
        <v>36</v>
      </c>
      <c r="I2958">
        <v>296552</v>
      </c>
      <c r="J2958" t="s">
        <v>32</v>
      </c>
      <c r="K2958" t="s">
        <v>41</v>
      </c>
      <c r="L2958">
        <v>1</v>
      </c>
      <c r="M2958">
        <v>1</v>
      </c>
      <c r="N2958">
        <v>3.3</v>
      </c>
      <c r="O2958" t="s">
        <v>49</v>
      </c>
      <c r="P2958">
        <v>0</v>
      </c>
      <c r="Q2958">
        <v>3</v>
      </c>
      <c r="R2958">
        <v>13.1</v>
      </c>
      <c r="S2958">
        <v>75.2</v>
      </c>
      <c r="T2958">
        <v>77.400000000000006</v>
      </c>
      <c r="U2958">
        <v>76.5</v>
      </c>
      <c r="V2958">
        <f t="shared" si="251"/>
        <v>-0.90000000000000568</v>
      </c>
      <c r="W2958" t="str">
        <f t="shared" si="252"/>
        <v>Monitor</v>
      </c>
      <c r="X2958" t="str">
        <f t="shared" si="255"/>
        <v>Normal</v>
      </c>
      <c r="Y2958" t="str">
        <f t="shared" si="253"/>
        <v>Local</v>
      </c>
      <c r="Z2958" t="str">
        <f t="shared" si="254"/>
        <v>At-Risk</v>
      </c>
      <c r="AA2958" t="s">
        <v>42</v>
      </c>
      <c r="AB2958">
        <v>0</v>
      </c>
    </row>
    <row r="2959" spans="1:28" x14ac:dyDescent="0.3">
      <c r="A2959">
        <v>16</v>
      </c>
      <c r="B2959" t="s">
        <v>38</v>
      </c>
      <c r="C2959">
        <v>10</v>
      </c>
      <c r="D2959" t="s">
        <v>48</v>
      </c>
      <c r="E2959" t="s">
        <v>44</v>
      </c>
      <c r="F2959">
        <v>4</v>
      </c>
      <c r="G2959">
        <v>0</v>
      </c>
      <c r="H2959" t="s">
        <v>36</v>
      </c>
      <c r="I2959">
        <v>300959</v>
      </c>
      <c r="J2959" t="s">
        <v>32</v>
      </c>
      <c r="K2959" t="s">
        <v>41</v>
      </c>
      <c r="L2959">
        <v>1</v>
      </c>
      <c r="M2959">
        <v>0</v>
      </c>
      <c r="N2959">
        <v>3.6</v>
      </c>
      <c r="O2959" t="s">
        <v>47</v>
      </c>
      <c r="P2959">
        <v>0</v>
      </c>
      <c r="Q2959">
        <v>3</v>
      </c>
      <c r="R2959">
        <v>11.8</v>
      </c>
      <c r="S2959">
        <v>83.8</v>
      </c>
      <c r="T2959">
        <v>69.3</v>
      </c>
      <c r="U2959">
        <v>74.599999999999994</v>
      </c>
      <c r="V2959">
        <f t="shared" si="251"/>
        <v>5.2999999999999972</v>
      </c>
      <c r="W2959" t="str">
        <f t="shared" si="252"/>
        <v>Monitor</v>
      </c>
      <c r="X2959" t="str">
        <f t="shared" si="255"/>
        <v>Normal</v>
      </c>
      <c r="Y2959" t="str">
        <f t="shared" si="253"/>
        <v>Local</v>
      </c>
      <c r="Z2959" t="str">
        <f t="shared" si="254"/>
        <v>At-Risk</v>
      </c>
      <c r="AA2959" t="s">
        <v>33</v>
      </c>
      <c r="AB2959">
        <v>0</v>
      </c>
    </row>
    <row r="2960" spans="1:28" x14ac:dyDescent="0.3">
      <c r="A2960">
        <v>15</v>
      </c>
      <c r="B2960" t="s">
        <v>38</v>
      </c>
      <c r="C2960">
        <v>10</v>
      </c>
      <c r="D2960" t="s">
        <v>23</v>
      </c>
      <c r="E2960" t="s">
        <v>30</v>
      </c>
      <c r="F2960">
        <v>2</v>
      </c>
      <c r="G2960">
        <v>0</v>
      </c>
      <c r="H2960" t="s">
        <v>40</v>
      </c>
      <c r="I2960">
        <v>996594</v>
      </c>
      <c r="J2960" t="s">
        <v>41</v>
      </c>
      <c r="K2960" t="s">
        <v>41</v>
      </c>
      <c r="L2960">
        <v>1</v>
      </c>
      <c r="M2960">
        <v>0</v>
      </c>
      <c r="N2960">
        <v>0.6</v>
      </c>
      <c r="O2960" t="s">
        <v>28</v>
      </c>
      <c r="P2960">
        <v>0</v>
      </c>
      <c r="Q2960">
        <v>4</v>
      </c>
      <c r="R2960">
        <v>21.2</v>
      </c>
      <c r="S2960">
        <v>92.7</v>
      </c>
      <c r="T2960">
        <v>79.2</v>
      </c>
      <c r="U2960">
        <v>73.3</v>
      </c>
      <c r="V2960">
        <f t="shared" ref="V2960:V3015" si="256">U2960-T2960</f>
        <v>-5.9000000000000057</v>
      </c>
      <c r="W2960" t="str">
        <f t="shared" ref="W2960:W3015" si="257">IF(AND(U2960&lt;45,V2960&lt;-10),"High Risk","Monitor")</f>
        <v>Monitor</v>
      </c>
      <c r="X2960" t="str">
        <f t="shared" si="255"/>
        <v>Normal</v>
      </c>
      <c r="Y2960" t="str">
        <f t="shared" si="253"/>
        <v>Local</v>
      </c>
      <c r="Z2960" t="str">
        <f t="shared" si="254"/>
        <v>Healthy</v>
      </c>
      <c r="AA2960" t="s">
        <v>33</v>
      </c>
      <c r="AB2960">
        <v>0</v>
      </c>
    </row>
    <row r="2961" spans="1:28" x14ac:dyDescent="0.3">
      <c r="A2961">
        <v>14</v>
      </c>
      <c r="B2961" t="s">
        <v>38</v>
      </c>
      <c r="C2961">
        <v>8</v>
      </c>
      <c r="D2961" t="s">
        <v>23</v>
      </c>
      <c r="E2961" t="s">
        <v>30</v>
      </c>
      <c r="F2961">
        <v>5</v>
      </c>
      <c r="G2961">
        <v>1</v>
      </c>
      <c r="H2961" t="s">
        <v>25</v>
      </c>
      <c r="I2961">
        <v>597314</v>
      </c>
      <c r="J2961" t="s">
        <v>35</v>
      </c>
      <c r="K2961" t="s">
        <v>27</v>
      </c>
      <c r="L2961">
        <v>1</v>
      </c>
      <c r="M2961">
        <v>0</v>
      </c>
      <c r="N2961">
        <v>2.2999999999999998</v>
      </c>
      <c r="O2961" t="s">
        <v>28</v>
      </c>
      <c r="P2961">
        <v>0</v>
      </c>
      <c r="Q2961">
        <v>4</v>
      </c>
      <c r="R2961">
        <v>9.9</v>
      </c>
      <c r="S2961">
        <v>75.8</v>
      </c>
      <c r="T2961">
        <v>73.3</v>
      </c>
      <c r="U2961">
        <v>78.599999999999994</v>
      </c>
      <c r="V2961">
        <f t="shared" si="256"/>
        <v>5.2999999999999972</v>
      </c>
      <c r="W2961" t="str">
        <f t="shared" si="257"/>
        <v>Monitor</v>
      </c>
      <c r="X2961" t="str">
        <f t="shared" si="255"/>
        <v>Normal</v>
      </c>
      <c r="Y2961" t="str">
        <f t="shared" si="253"/>
        <v>Local</v>
      </c>
      <c r="Z2961" t="str">
        <f t="shared" si="254"/>
        <v>At-Risk</v>
      </c>
      <c r="AA2961" t="s">
        <v>42</v>
      </c>
      <c r="AB2961">
        <v>0</v>
      </c>
    </row>
    <row r="2962" spans="1:28" x14ac:dyDescent="0.3">
      <c r="A2962">
        <v>16</v>
      </c>
      <c r="B2962" t="s">
        <v>38</v>
      </c>
      <c r="C2962">
        <v>10</v>
      </c>
      <c r="D2962" t="s">
        <v>23</v>
      </c>
      <c r="E2962" t="s">
        <v>44</v>
      </c>
      <c r="F2962">
        <v>4</v>
      </c>
      <c r="G2962">
        <v>0</v>
      </c>
      <c r="H2962" t="s">
        <v>25</v>
      </c>
      <c r="I2962">
        <v>1846757</v>
      </c>
      <c r="J2962" t="s">
        <v>32</v>
      </c>
      <c r="K2962" t="s">
        <v>32</v>
      </c>
      <c r="L2962">
        <v>0</v>
      </c>
      <c r="M2962">
        <v>0</v>
      </c>
      <c r="N2962">
        <v>2.4</v>
      </c>
      <c r="O2962" t="s">
        <v>28</v>
      </c>
      <c r="P2962">
        <v>1</v>
      </c>
      <c r="Q2962">
        <v>4</v>
      </c>
      <c r="R2962">
        <v>25</v>
      </c>
      <c r="S2962">
        <v>99.2</v>
      </c>
      <c r="T2962">
        <v>72.400000000000006</v>
      </c>
      <c r="U2962">
        <v>85.4</v>
      </c>
      <c r="V2962">
        <f t="shared" si="256"/>
        <v>13</v>
      </c>
      <c r="W2962" t="str">
        <f t="shared" si="257"/>
        <v>Monitor</v>
      </c>
      <c r="X2962" t="str">
        <f t="shared" si="255"/>
        <v>Surge</v>
      </c>
      <c r="Y2962" t="str">
        <f t="shared" si="253"/>
        <v>Local</v>
      </c>
      <c r="Z2962" t="str">
        <f t="shared" si="254"/>
        <v>Healthy</v>
      </c>
      <c r="AA2962" t="s">
        <v>42</v>
      </c>
      <c r="AB2962">
        <v>0</v>
      </c>
    </row>
    <row r="2963" spans="1:28" x14ac:dyDescent="0.3">
      <c r="A2963">
        <v>14</v>
      </c>
      <c r="B2963" t="s">
        <v>46</v>
      </c>
      <c r="C2963">
        <v>8</v>
      </c>
      <c r="D2963" t="s">
        <v>39</v>
      </c>
      <c r="E2963" t="s">
        <v>24</v>
      </c>
      <c r="F2963">
        <v>3</v>
      </c>
      <c r="G2963">
        <v>0</v>
      </c>
      <c r="H2963" t="s">
        <v>25</v>
      </c>
      <c r="I2963">
        <v>414089</v>
      </c>
      <c r="J2963" t="s">
        <v>26</v>
      </c>
      <c r="K2963" t="s">
        <v>26</v>
      </c>
      <c r="L2963">
        <v>1</v>
      </c>
      <c r="M2963">
        <v>0</v>
      </c>
      <c r="N2963">
        <v>3.6</v>
      </c>
      <c r="O2963" t="s">
        <v>28</v>
      </c>
      <c r="P2963">
        <v>1</v>
      </c>
      <c r="Q2963">
        <v>4</v>
      </c>
      <c r="R2963">
        <v>19.600000000000001</v>
      </c>
      <c r="S2963">
        <v>84.1</v>
      </c>
      <c r="T2963">
        <v>58.2</v>
      </c>
      <c r="U2963">
        <v>76.2</v>
      </c>
      <c r="V2963">
        <f t="shared" si="256"/>
        <v>18</v>
      </c>
      <c r="W2963" t="str">
        <f t="shared" si="257"/>
        <v>Monitor</v>
      </c>
      <c r="X2963" t="str">
        <f t="shared" si="255"/>
        <v>Surge</v>
      </c>
      <c r="Y2963" t="str">
        <f t="shared" si="253"/>
        <v>Local</v>
      </c>
      <c r="Z2963" t="str">
        <f t="shared" si="254"/>
        <v>At-Risk</v>
      </c>
      <c r="AA2963" t="s">
        <v>42</v>
      </c>
      <c r="AB2963">
        <v>0</v>
      </c>
    </row>
    <row r="2964" spans="1:28" x14ac:dyDescent="0.3">
      <c r="A2964">
        <v>15</v>
      </c>
      <c r="B2964" t="s">
        <v>38</v>
      </c>
      <c r="C2964">
        <v>11</v>
      </c>
      <c r="D2964" t="s">
        <v>48</v>
      </c>
      <c r="E2964" t="s">
        <v>30</v>
      </c>
      <c r="F2964">
        <v>6</v>
      </c>
      <c r="G2964">
        <v>0</v>
      </c>
      <c r="H2964" t="s">
        <v>40</v>
      </c>
      <c r="I2964">
        <v>1350677</v>
      </c>
      <c r="J2964" t="s">
        <v>43</v>
      </c>
      <c r="K2964" t="s">
        <v>31</v>
      </c>
      <c r="L2964">
        <v>1</v>
      </c>
      <c r="M2964">
        <v>1</v>
      </c>
      <c r="N2964">
        <v>1.2</v>
      </c>
      <c r="O2964" t="s">
        <v>28</v>
      </c>
      <c r="P2964">
        <v>1</v>
      </c>
      <c r="Q2964">
        <v>5</v>
      </c>
      <c r="R2964">
        <v>16.3</v>
      </c>
      <c r="S2964">
        <v>91</v>
      </c>
      <c r="T2964">
        <v>62.6</v>
      </c>
      <c r="U2964">
        <v>71.099999999999994</v>
      </c>
      <c r="V2964">
        <f t="shared" si="256"/>
        <v>8.4999999999999929</v>
      </c>
      <c r="W2964" t="str">
        <f t="shared" si="257"/>
        <v>Monitor</v>
      </c>
      <c r="X2964" t="str">
        <f t="shared" si="255"/>
        <v>Normal</v>
      </c>
      <c r="Y2964" t="str">
        <f t="shared" si="253"/>
        <v>Local</v>
      </c>
      <c r="Z2964" t="str">
        <f t="shared" si="254"/>
        <v>Healthy</v>
      </c>
      <c r="AA2964" t="s">
        <v>33</v>
      </c>
      <c r="AB2964">
        <v>0</v>
      </c>
    </row>
    <row r="2965" spans="1:28" x14ac:dyDescent="0.3">
      <c r="A2965">
        <v>11</v>
      </c>
      <c r="B2965" t="s">
        <v>38</v>
      </c>
      <c r="C2965">
        <v>6</v>
      </c>
      <c r="D2965" t="s">
        <v>23</v>
      </c>
      <c r="E2965" t="s">
        <v>24</v>
      </c>
      <c r="F2965">
        <v>4</v>
      </c>
      <c r="G2965">
        <v>0</v>
      </c>
      <c r="H2965" t="s">
        <v>40</v>
      </c>
      <c r="I2965">
        <v>1283399</v>
      </c>
      <c r="J2965" t="s">
        <v>43</v>
      </c>
      <c r="K2965" t="s">
        <v>31</v>
      </c>
      <c r="L2965">
        <v>0</v>
      </c>
      <c r="M2965">
        <v>1</v>
      </c>
      <c r="N2965">
        <v>13.3</v>
      </c>
      <c r="O2965" t="s">
        <v>28</v>
      </c>
      <c r="P2965">
        <v>1</v>
      </c>
      <c r="Q2965">
        <v>3</v>
      </c>
      <c r="R2965">
        <v>19.7</v>
      </c>
      <c r="S2965">
        <v>95.8</v>
      </c>
      <c r="T2965">
        <v>78.3</v>
      </c>
      <c r="U2965">
        <v>74.7</v>
      </c>
      <c r="V2965">
        <f t="shared" si="256"/>
        <v>-3.5999999999999943</v>
      </c>
      <c r="W2965" t="str">
        <f t="shared" si="257"/>
        <v>Monitor</v>
      </c>
      <c r="X2965" t="str">
        <f t="shared" si="255"/>
        <v>Normal</v>
      </c>
      <c r="Y2965" t="str">
        <f t="shared" si="253"/>
        <v>Commuter</v>
      </c>
      <c r="Z2965" t="str">
        <f t="shared" si="254"/>
        <v>Healthy</v>
      </c>
      <c r="AA2965" t="s">
        <v>33</v>
      </c>
      <c r="AB2965">
        <v>0</v>
      </c>
    </row>
    <row r="2966" spans="1:28" x14ac:dyDescent="0.3">
      <c r="A2966">
        <v>17</v>
      </c>
      <c r="B2966" t="s">
        <v>22</v>
      </c>
      <c r="C2966">
        <v>12</v>
      </c>
      <c r="D2966" t="s">
        <v>23</v>
      </c>
      <c r="E2966" t="s">
        <v>24</v>
      </c>
      <c r="F2966">
        <v>6</v>
      </c>
      <c r="G2966">
        <v>0</v>
      </c>
      <c r="H2966" t="s">
        <v>25</v>
      </c>
      <c r="I2966">
        <v>697204</v>
      </c>
      <c r="J2966" t="s">
        <v>35</v>
      </c>
      <c r="K2966" t="s">
        <v>32</v>
      </c>
      <c r="L2966">
        <v>1</v>
      </c>
      <c r="M2966">
        <v>1</v>
      </c>
      <c r="N2966">
        <v>7.8</v>
      </c>
      <c r="O2966" t="s">
        <v>28</v>
      </c>
      <c r="P2966">
        <v>1</v>
      </c>
      <c r="Q2966">
        <v>4</v>
      </c>
      <c r="R2966">
        <v>16.8</v>
      </c>
      <c r="S2966">
        <v>87.8</v>
      </c>
      <c r="T2966">
        <v>54.8</v>
      </c>
      <c r="U2966">
        <v>60.4</v>
      </c>
      <c r="V2966">
        <f t="shared" si="256"/>
        <v>5.6000000000000014</v>
      </c>
      <c r="W2966" t="str">
        <f t="shared" si="257"/>
        <v>Monitor</v>
      </c>
      <c r="X2966" t="str">
        <f t="shared" si="255"/>
        <v>Normal</v>
      </c>
      <c r="Y2966" t="str">
        <f t="shared" si="253"/>
        <v>Commuter</v>
      </c>
      <c r="Z2966" t="str">
        <f t="shared" si="254"/>
        <v>At-Risk</v>
      </c>
      <c r="AA2966" t="s">
        <v>33</v>
      </c>
      <c r="AB2966">
        <v>0</v>
      </c>
    </row>
    <row r="2967" spans="1:28" x14ac:dyDescent="0.3">
      <c r="A2967">
        <v>11</v>
      </c>
      <c r="B2967" t="s">
        <v>38</v>
      </c>
      <c r="C2967">
        <v>6</v>
      </c>
      <c r="D2967" t="s">
        <v>39</v>
      </c>
      <c r="E2967" t="s">
        <v>24</v>
      </c>
      <c r="F2967">
        <v>6</v>
      </c>
      <c r="G2967">
        <v>0</v>
      </c>
      <c r="H2967" t="s">
        <v>40</v>
      </c>
      <c r="I2967">
        <v>972972</v>
      </c>
      <c r="J2967" t="s">
        <v>26</v>
      </c>
      <c r="K2967" t="s">
        <v>43</v>
      </c>
      <c r="L2967">
        <v>1</v>
      </c>
      <c r="M2967">
        <v>0</v>
      </c>
      <c r="N2967">
        <v>1.6</v>
      </c>
      <c r="O2967" t="s">
        <v>28</v>
      </c>
      <c r="P2967">
        <v>0</v>
      </c>
      <c r="Q2967">
        <v>2</v>
      </c>
      <c r="R2967">
        <v>14.9</v>
      </c>
      <c r="S2967">
        <v>81</v>
      </c>
      <c r="T2967">
        <v>68.7</v>
      </c>
      <c r="U2967">
        <v>63.4</v>
      </c>
      <c r="V2967">
        <f t="shared" si="256"/>
        <v>-5.3000000000000043</v>
      </c>
      <c r="W2967" t="str">
        <f t="shared" si="257"/>
        <v>Monitor</v>
      </c>
      <c r="X2967" t="str">
        <f t="shared" si="255"/>
        <v>Normal</v>
      </c>
      <c r="Y2967" t="str">
        <f t="shared" si="253"/>
        <v>Local</v>
      </c>
      <c r="Z2967" t="str">
        <f t="shared" si="254"/>
        <v>At-Risk</v>
      </c>
      <c r="AA2967" t="s">
        <v>33</v>
      </c>
      <c r="AB2967">
        <v>0</v>
      </c>
    </row>
    <row r="2968" spans="1:28" x14ac:dyDescent="0.3">
      <c r="A2968">
        <v>11</v>
      </c>
      <c r="B2968" t="s">
        <v>38</v>
      </c>
      <c r="C2968">
        <v>7</v>
      </c>
      <c r="D2968" t="s">
        <v>23</v>
      </c>
      <c r="E2968" t="s">
        <v>24</v>
      </c>
      <c r="F2968">
        <v>7</v>
      </c>
      <c r="G2968">
        <v>0</v>
      </c>
      <c r="H2968" t="s">
        <v>34</v>
      </c>
      <c r="I2968">
        <v>65470</v>
      </c>
      <c r="J2968" t="s">
        <v>37</v>
      </c>
      <c r="K2968" t="s">
        <v>32</v>
      </c>
      <c r="L2968">
        <v>0</v>
      </c>
      <c r="M2968">
        <v>0</v>
      </c>
      <c r="N2968">
        <v>18.7</v>
      </c>
      <c r="O2968" t="s">
        <v>47</v>
      </c>
      <c r="P2968">
        <v>0</v>
      </c>
      <c r="Q2968">
        <v>3</v>
      </c>
      <c r="R2968">
        <v>7.9</v>
      </c>
      <c r="S2968">
        <v>76.5</v>
      </c>
      <c r="T2968">
        <v>46.4</v>
      </c>
      <c r="U2968">
        <v>50.3</v>
      </c>
      <c r="V2968">
        <f t="shared" si="256"/>
        <v>3.8999999999999986</v>
      </c>
      <c r="W2968" t="str">
        <f t="shared" si="257"/>
        <v>Monitor</v>
      </c>
      <c r="X2968" t="str">
        <f t="shared" si="255"/>
        <v>Normal</v>
      </c>
      <c r="Y2968" t="str">
        <f t="shared" si="253"/>
        <v>Distant</v>
      </c>
      <c r="Z2968" t="str">
        <f t="shared" si="254"/>
        <v>At-Risk</v>
      </c>
      <c r="AA2968" t="s">
        <v>29</v>
      </c>
      <c r="AB2968">
        <v>0</v>
      </c>
    </row>
    <row r="2969" spans="1:28" x14ac:dyDescent="0.3">
      <c r="A2969">
        <v>15</v>
      </c>
      <c r="B2969" t="s">
        <v>38</v>
      </c>
      <c r="C2969">
        <v>9</v>
      </c>
      <c r="D2969" t="s">
        <v>39</v>
      </c>
      <c r="E2969" t="s">
        <v>24</v>
      </c>
      <c r="F2969">
        <v>5</v>
      </c>
      <c r="G2969">
        <v>0</v>
      </c>
      <c r="H2969" t="s">
        <v>36</v>
      </c>
      <c r="I2969">
        <v>320339</v>
      </c>
      <c r="J2969" t="s">
        <v>43</v>
      </c>
      <c r="K2969" t="s">
        <v>37</v>
      </c>
      <c r="L2969">
        <v>1</v>
      </c>
      <c r="M2969">
        <v>0</v>
      </c>
      <c r="N2969">
        <v>16</v>
      </c>
      <c r="O2969" t="s">
        <v>28</v>
      </c>
      <c r="P2969">
        <v>0</v>
      </c>
      <c r="Q2969">
        <v>3</v>
      </c>
      <c r="R2969">
        <v>9.9</v>
      </c>
      <c r="S2969">
        <v>79.2</v>
      </c>
      <c r="T2969">
        <v>42.8</v>
      </c>
      <c r="U2969">
        <v>63.2</v>
      </c>
      <c r="V2969">
        <f t="shared" si="256"/>
        <v>20.400000000000006</v>
      </c>
      <c r="W2969" t="str">
        <f t="shared" si="257"/>
        <v>Monitor</v>
      </c>
      <c r="X2969" t="str">
        <f t="shared" si="255"/>
        <v>Surge</v>
      </c>
      <c r="Y2969" t="str">
        <f t="shared" si="253"/>
        <v>Distant</v>
      </c>
      <c r="Z2969" t="str">
        <f t="shared" si="254"/>
        <v>At-Risk</v>
      </c>
      <c r="AA2969" t="s">
        <v>33</v>
      </c>
      <c r="AB2969">
        <v>0</v>
      </c>
    </row>
    <row r="2970" spans="1:28" x14ac:dyDescent="0.3">
      <c r="A2970">
        <v>10</v>
      </c>
      <c r="B2970" t="s">
        <v>22</v>
      </c>
      <c r="C2970">
        <v>6</v>
      </c>
      <c r="D2970" t="s">
        <v>23</v>
      </c>
      <c r="E2970" t="s">
        <v>24</v>
      </c>
      <c r="F2970">
        <v>7</v>
      </c>
      <c r="G2970">
        <v>0</v>
      </c>
      <c r="H2970" t="s">
        <v>25</v>
      </c>
      <c r="I2970">
        <v>392227</v>
      </c>
      <c r="J2970" t="s">
        <v>41</v>
      </c>
      <c r="K2970" t="s">
        <v>26</v>
      </c>
      <c r="L2970">
        <v>1</v>
      </c>
      <c r="M2970">
        <v>1</v>
      </c>
      <c r="N2970">
        <v>6</v>
      </c>
      <c r="O2970" t="s">
        <v>28</v>
      </c>
      <c r="P2970">
        <v>0</v>
      </c>
      <c r="Q2970">
        <v>3</v>
      </c>
      <c r="R2970">
        <v>11.2</v>
      </c>
      <c r="S2970">
        <v>79.2</v>
      </c>
      <c r="T2970">
        <v>68.3</v>
      </c>
      <c r="U2970">
        <v>59.2</v>
      </c>
      <c r="V2970">
        <f t="shared" si="256"/>
        <v>-9.0999999999999943</v>
      </c>
      <c r="W2970" t="str">
        <f t="shared" si="257"/>
        <v>Monitor</v>
      </c>
      <c r="X2970" t="str">
        <f t="shared" si="255"/>
        <v>Normal</v>
      </c>
      <c r="Y2970" t="str">
        <f t="shared" si="253"/>
        <v>Commuter</v>
      </c>
      <c r="Z2970" t="str">
        <f t="shared" si="254"/>
        <v>At-Risk</v>
      </c>
      <c r="AA2970" t="s">
        <v>29</v>
      </c>
      <c r="AB2970">
        <v>0</v>
      </c>
    </row>
    <row r="2971" spans="1:28" x14ac:dyDescent="0.3">
      <c r="A2971">
        <v>13</v>
      </c>
      <c r="B2971" t="s">
        <v>38</v>
      </c>
      <c r="C2971">
        <v>7</v>
      </c>
      <c r="D2971" t="s">
        <v>39</v>
      </c>
      <c r="E2971" t="s">
        <v>24</v>
      </c>
      <c r="F2971">
        <v>4</v>
      </c>
      <c r="G2971">
        <v>0</v>
      </c>
      <c r="H2971" t="s">
        <v>36</v>
      </c>
      <c r="I2971">
        <v>341709</v>
      </c>
      <c r="J2971" t="s">
        <v>26</v>
      </c>
      <c r="K2971" t="s">
        <v>27</v>
      </c>
      <c r="L2971">
        <v>0</v>
      </c>
      <c r="M2971">
        <v>1</v>
      </c>
      <c r="N2971">
        <v>7.4</v>
      </c>
      <c r="O2971" t="s">
        <v>47</v>
      </c>
      <c r="P2971">
        <v>0</v>
      </c>
      <c r="Q2971">
        <v>3</v>
      </c>
      <c r="R2971">
        <v>16.399999999999999</v>
      </c>
      <c r="S2971">
        <v>95</v>
      </c>
      <c r="T2971">
        <v>79.5</v>
      </c>
      <c r="U2971">
        <v>79.599999999999994</v>
      </c>
      <c r="V2971">
        <f t="shared" si="256"/>
        <v>9.9999999999994316E-2</v>
      </c>
      <c r="W2971" t="str">
        <f t="shared" si="257"/>
        <v>Monitor</v>
      </c>
      <c r="X2971" t="str">
        <f t="shared" si="255"/>
        <v>Normal</v>
      </c>
      <c r="Y2971" t="str">
        <f t="shared" si="253"/>
        <v>Commuter</v>
      </c>
      <c r="Z2971" t="str">
        <f t="shared" si="254"/>
        <v>Healthy</v>
      </c>
      <c r="AA2971" t="s">
        <v>42</v>
      </c>
      <c r="AB2971">
        <v>0</v>
      </c>
    </row>
    <row r="2972" spans="1:28" x14ac:dyDescent="0.3">
      <c r="A2972">
        <v>13</v>
      </c>
      <c r="B2972" t="s">
        <v>22</v>
      </c>
      <c r="C2972">
        <v>7</v>
      </c>
      <c r="D2972" t="s">
        <v>39</v>
      </c>
      <c r="E2972" t="s">
        <v>44</v>
      </c>
      <c r="F2972">
        <v>4</v>
      </c>
      <c r="G2972">
        <v>0</v>
      </c>
      <c r="H2972" t="s">
        <v>25</v>
      </c>
      <c r="I2972">
        <v>522654</v>
      </c>
      <c r="J2972" t="s">
        <v>35</v>
      </c>
      <c r="K2972" t="s">
        <v>31</v>
      </c>
      <c r="L2972">
        <v>0</v>
      </c>
      <c r="M2972">
        <v>0</v>
      </c>
      <c r="N2972">
        <v>4</v>
      </c>
      <c r="O2972" t="s">
        <v>28</v>
      </c>
      <c r="P2972">
        <v>0</v>
      </c>
      <c r="Q2972">
        <v>4</v>
      </c>
      <c r="R2972">
        <v>58.2</v>
      </c>
      <c r="S2972">
        <v>88.2</v>
      </c>
      <c r="T2972">
        <v>92.2</v>
      </c>
      <c r="U2972">
        <v>83.8</v>
      </c>
      <c r="V2972">
        <f t="shared" si="256"/>
        <v>-8.4000000000000057</v>
      </c>
      <c r="W2972" t="str">
        <f t="shared" si="257"/>
        <v>Monitor</v>
      </c>
      <c r="X2972" t="str">
        <f t="shared" si="255"/>
        <v>Normal</v>
      </c>
      <c r="Y2972" t="str">
        <f t="shared" si="253"/>
        <v>Local</v>
      </c>
      <c r="Z2972" t="str">
        <f t="shared" si="254"/>
        <v>At-Risk</v>
      </c>
      <c r="AA2972" t="s">
        <v>42</v>
      </c>
      <c r="AB2972">
        <v>0</v>
      </c>
    </row>
    <row r="2973" spans="1:28" x14ac:dyDescent="0.3">
      <c r="A2973">
        <v>16</v>
      </c>
      <c r="B2973" t="s">
        <v>22</v>
      </c>
      <c r="C2973">
        <v>11</v>
      </c>
      <c r="D2973" t="s">
        <v>23</v>
      </c>
      <c r="E2973" t="s">
        <v>24</v>
      </c>
      <c r="F2973">
        <v>4</v>
      </c>
      <c r="G2973">
        <v>0</v>
      </c>
      <c r="H2973" t="s">
        <v>40</v>
      </c>
      <c r="I2973">
        <v>758344</v>
      </c>
      <c r="J2973" t="s">
        <v>26</v>
      </c>
      <c r="K2973" t="s">
        <v>27</v>
      </c>
      <c r="L2973">
        <v>0</v>
      </c>
      <c r="M2973">
        <v>0</v>
      </c>
      <c r="N2973">
        <v>5.9</v>
      </c>
      <c r="O2973" t="s">
        <v>28</v>
      </c>
      <c r="P2973">
        <v>1</v>
      </c>
      <c r="Q2973">
        <v>2</v>
      </c>
      <c r="R2973">
        <v>10.6</v>
      </c>
      <c r="S2973">
        <v>83.4</v>
      </c>
      <c r="T2973">
        <v>51.2</v>
      </c>
      <c r="U2973">
        <v>65.400000000000006</v>
      </c>
      <c r="V2973">
        <f t="shared" si="256"/>
        <v>14.200000000000003</v>
      </c>
      <c r="W2973" t="str">
        <f t="shared" si="257"/>
        <v>Monitor</v>
      </c>
      <c r="X2973" t="str">
        <f t="shared" si="255"/>
        <v>Surge</v>
      </c>
      <c r="Y2973" t="str">
        <f t="shared" si="253"/>
        <v>Commuter</v>
      </c>
      <c r="Z2973" t="str">
        <f t="shared" si="254"/>
        <v>At-Risk</v>
      </c>
      <c r="AA2973" t="s">
        <v>33</v>
      </c>
      <c r="AB2973">
        <v>0</v>
      </c>
    </row>
    <row r="2974" spans="1:28" x14ac:dyDescent="0.3">
      <c r="A2974">
        <v>13</v>
      </c>
      <c r="B2974" t="s">
        <v>22</v>
      </c>
      <c r="C2974">
        <v>9</v>
      </c>
      <c r="D2974" t="s">
        <v>23</v>
      </c>
      <c r="E2974" t="s">
        <v>24</v>
      </c>
      <c r="F2974">
        <v>6</v>
      </c>
      <c r="G2974">
        <v>0</v>
      </c>
      <c r="H2974" t="s">
        <v>25</v>
      </c>
      <c r="I2974">
        <v>454301</v>
      </c>
      <c r="J2974" t="s">
        <v>41</v>
      </c>
      <c r="K2974" t="s">
        <v>32</v>
      </c>
      <c r="L2974">
        <v>0</v>
      </c>
      <c r="M2974">
        <v>0</v>
      </c>
      <c r="N2974">
        <v>4.5</v>
      </c>
      <c r="O2974" t="s">
        <v>28</v>
      </c>
      <c r="P2974">
        <v>0</v>
      </c>
      <c r="Q2974">
        <v>4</v>
      </c>
      <c r="R2974">
        <v>13.8</v>
      </c>
      <c r="S2974">
        <v>89.6</v>
      </c>
      <c r="T2974">
        <v>53.4</v>
      </c>
      <c r="U2974">
        <v>72.2</v>
      </c>
      <c r="V2974">
        <f t="shared" si="256"/>
        <v>18.800000000000004</v>
      </c>
      <c r="W2974" t="str">
        <f t="shared" si="257"/>
        <v>Monitor</v>
      </c>
      <c r="X2974" t="str">
        <f t="shared" si="255"/>
        <v>Surge</v>
      </c>
      <c r="Y2974" t="str">
        <f t="shared" si="253"/>
        <v>Local</v>
      </c>
      <c r="Z2974" t="str">
        <f t="shared" si="254"/>
        <v>At-Risk</v>
      </c>
      <c r="AA2974" t="s">
        <v>33</v>
      </c>
      <c r="AB2974">
        <v>0</v>
      </c>
    </row>
    <row r="2975" spans="1:28" x14ac:dyDescent="0.3">
      <c r="A2975">
        <v>15</v>
      </c>
      <c r="B2975" t="s">
        <v>22</v>
      </c>
      <c r="C2975">
        <v>9</v>
      </c>
      <c r="D2975" t="s">
        <v>23</v>
      </c>
      <c r="E2975" t="s">
        <v>24</v>
      </c>
      <c r="F2975">
        <v>4</v>
      </c>
      <c r="G2975">
        <v>1</v>
      </c>
      <c r="H2975" t="s">
        <v>36</v>
      </c>
      <c r="I2975">
        <v>235466</v>
      </c>
      <c r="J2975" t="s">
        <v>32</v>
      </c>
      <c r="K2975" t="s">
        <v>37</v>
      </c>
      <c r="L2975">
        <v>0</v>
      </c>
      <c r="M2975">
        <v>0</v>
      </c>
      <c r="N2975">
        <v>4.9000000000000004</v>
      </c>
      <c r="O2975" t="s">
        <v>28</v>
      </c>
      <c r="P2975">
        <v>0</v>
      </c>
      <c r="Q2975">
        <v>4</v>
      </c>
      <c r="R2975">
        <v>14.5</v>
      </c>
      <c r="S2975">
        <v>69.900000000000006</v>
      </c>
      <c r="T2975">
        <v>39.6</v>
      </c>
      <c r="U2975">
        <v>57</v>
      </c>
      <c r="V2975">
        <f t="shared" si="256"/>
        <v>17.399999999999999</v>
      </c>
      <c r="W2975" t="str">
        <f t="shared" si="257"/>
        <v>Monitor</v>
      </c>
      <c r="X2975" t="str">
        <f t="shared" si="255"/>
        <v>Surge</v>
      </c>
      <c r="Y2975" t="str">
        <f t="shared" si="253"/>
        <v>Local</v>
      </c>
      <c r="Z2975" t="str">
        <f t="shared" si="254"/>
        <v>Chronic Absenteeism</v>
      </c>
      <c r="AA2975" t="s">
        <v>29</v>
      </c>
      <c r="AB2975">
        <v>0</v>
      </c>
    </row>
    <row r="2976" spans="1:28" x14ac:dyDescent="0.3">
      <c r="A2976">
        <v>13</v>
      </c>
      <c r="B2976" t="s">
        <v>22</v>
      </c>
      <c r="C2976">
        <v>8</v>
      </c>
      <c r="D2976" t="s">
        <v>48</v>
      </c>
      <c r="E2976" t="s">
        <v>24</v>
      </c>
      <c r="F2976">
        <v>3</v>
      </c>
      <c r="G2976">
        <v>0</v>
      </c>
      <c r="H2976" t="s">
        <v>36</v>
      </c>
      <c r="I2976">
        <v>274575</v>
      </c>
      <c r="J2976" t="s">
        <v>26</v>
      </c>
      <c r="K2976" t="s">
        <v>37</v>
      </c>
      <c r="L2976">
        <v>0</v>
      </c>
      <c r="M2976">
        <v>0</v>
      </c>
      <c r="N2976">
        <v>6.1</v>
      </c>
      <c r="O2976" t="s">
        <v>28</v>
      </c>
      <c r="P2976">
        <v>0</v>
      </c>
      <c r="Q2976">
        <v>3</v>
      </c>
      <c r="R2976">
        <v>14.3</v>
      </c>
      <c r="S2976">
        <v>85.4</v>
      </c>
      <c r="T2976">
        <v>67.7</v>
      </c>
      <c r="U2976">
        <v>64.599999999999994</v>
      </c>
      <c r="V2976">
        <f t="shared" si="256"/>
        <v>-3.1000000000000085</v>
      </c>
      <c r="W2976" t="str">
        <f t="shared" si="257"/>
        <v>Monitor</v>
      </c>
      <c r="X2976" t="str">
        <f t="shared" si="255"/>
        <v>Normal</v>
      </c>
      <c r="Y2976" t="str">
        <f t="shared" si="253"/>
        <v>Commuter</v>
      </c>
      <c r="Z2976" t="str">
        <f t="shared" si="254"/>
        <v>At-Risk</v>
      </c>
      <c r="AA2976" t="s">
        <v>33</v>
      </c>
      <c r="AB2976">
        <v>0</v>
      </c>
    </row>
    <row r="2977" spans="1:28" x14ac:dyDescent="0.3">
      <c r="A2977">
        <v>14</v>
      </c>
      <c r="B2977" t="s">
        <v>38</v>
      </c>
      <c r="C2977">
        <v>8</v>
      </c>
      <c r="D2977" t="s">
        <v>23</v>
      </c>
      <c r="E2977" t="s">
        <v>30</v>
      </c>
      <c r="F2977">
        <v>6</v>
      </c>
      <c r="G2977">
        <v>0</v>
      </c>
      <c r="H2977" t="s">
        <v>25</v>
      </c>
      <c r="I2977">
        <v>666036</v>
      </c>
      <c r="J2977" t="s">
        <v>35</v>
      </c>
      <c r="K2977" t="s">
        <v>32</v>
      </c>
      <c r="L2977">
        <v>1</v>
      </c>
      <c r="M2977">
        <v>1</v>
      </c>
      <c r="N2977">
        <v>1.8</v>
      </c>
      <c r="O2977" t="s">
        <v>28</v>
      </c>
      <c r="P2977">
        <v>0</v>
      </c>
      <c r="Q2977">
        <v>5</v>
      </c>
      <c r="R2977">
        <v>13</v>
      </c>
      <c r="S2977">
        <v>88.3</v>
      </c>
      <c r="T2977">
        <v>55.9</v>
      </c>
      <c r="U2977">
        <v>60.9</v>
      </c>
      <c r="V2977">
        <f t="shared" si="256"/>
        <v>5</v>
      </c>
      <c r="W2977" t="str">
        <f t="shared" si="257"/>
        <v>Monitor</v>
      </c>
      <c r="X2977" t="str">
        <f t="shared" si="255"/>
        <v>Normal</v>
      </c>
      <c r="Y2977" t="str">
        <f t="shared" si="253"/>
        <v>Local</v>
      </c>
      <c r="Z2977" t="str">
        <f t="shared" si="254"/>
        <v>At-Risk</v>
      </c>
      <c r="AA2977" t="s">
        <v>33</v>
      </c>
      <c r="AB2977">
        <v>0</v>
      </c>
    </row>
    <row r="2978" spans="1:28" x14ac:dyDescent="0.3">
      <c r="A2978">
        <v>13</v>
      </c>
      <c r="B2978" t="s">
        <v>22</v>
      </c>
      <c r="C2978">
        <v>7</v>
      </c>
      <c r="D2978" t="s">
        <v>23</v>
      </c>
      <c r="E2978" t="s">
        <v>44</v>
      </c>
      <c r="F2978">
        <v>6</v>
      </c>
      <c r="G2978">
        <v>0</v>
      </c>
      <c r="H2978" t="s">
        <v>34</v>
      </c>
      <c r="I2978">
        <v>76542</v>
      </c>
      <c r="J2978" t="s">
        <v>37</v>
      </c>
      <c r="K2978" t="s">
        <v>32</v>
      </c>
      <c r="L2978">
        <v>0</v>
      </c>
      <c r="M2978">
        <v>0</v>
      </c>
      <c r="N2978">
        <v>2.2999999999999998</v>
      </c>
      <c r="O2978" t="s">
        <v>28</v>
      </c>
      <c r="P2978">
        <v>0</v>
      </c>
      <c r="Q2978">
        <v>3</v>
      </c>
      <c r="R2978">
        <v>11.3</v>
      </c>
      <c r="S2978">
        <v>100</v>
      </c>
      <c r="T2978">
        <v>89.5</v>
      </c>
      <c r="U2978">
        <v>20</v>
      </c>
      <c r="V2978">
        <f t="shared" si="256"/>
        <v>-69.5</v>
      </c>
      <c r="W2978" t="str">
        <f t="shared" si="257"/>
        <v>High Risk</v>
      </c>
      <c r="X2978" t="str">
        <f t="shared" si="255"/>
        <v>Normal</v>
      </c>
      <c r="Y2978" t="str">
        <f t="shared" si="253"/>
        <v>Local</v>
      </c>
      <c r="Z2978" t="str">
        <f t="shared" si="254"/>
        <v>Healthy</v>
      </c>
      <c r="AA2978" t="s">
        <v>51</v>
      </c>
      <c r="AB2978">
        <v>1</v>
      </c>
    </row>
    <row r="2979" spans="1:28" x14ac:dyDescent="0.3">
      <c r="A2979">
        <v>13</v>
      </c>
      <c r="B2979" t="s">
        <v>22</v>
      </c>
      <c r="C2979">
        <v>7</v>
      </c>
      <c r="D2979" t="s">
        <v>48</v>
      </c>
      <c r="E2979" t="s">
        <v>24</v>
      </c>
      <c r="F2979">
        <v>5</v>
      </c>
      <c r="G2979">
        <v>0</v>
      </c>
      <c r="H2979" t="s">
        <v>36</v>
      </c>
      <c r="I2979">
        <v>239222</v>
      </c>
      <c r="J2979" t="s">
        <v>31</v>
      </c>
      <c r="K2979" t="s">
        <v>26</v>
      </c>
      <c r="L2979">
        <v>0</v>
      </c>
      <c r="M2979">
        <v>0</v>
      </c>
      <c r="N2979">
        <v>5</v>
      </c>
      <c r="O2979" t="s">
        <v>28</v>
      </c>
      <c r="P2979">
        <v>0</v>
      </c>
      <c r="Q2979">
        <v>3</v>
      </c>
      <c r="R2979">
        <v>16.2</v>
      </c>
      <c r="S2979">
        <v>79.099999999999994</v>
      </c>
      <c r="T2979">
        <v>69</v>
      </c>
      <c r="U2979">
        <v>81.099999999999994</v>
      </c>
      <c r="V2979">
        <f t="shared" si="256"/>
        <v>12.099999999999994</v>
      </c>
      <c r="W2979" t="str">
        <f t="shared" si="257"/>
        <v>Monitor</v>
      </c>
      <c r="X2979" t="str">
        <f t="shared" si="255"/>
        <v>Surge</v>
      </c>
      <c r="Y2979" t="str">
        <f t="shared" si="253"/>
        <v>Commuter</v>
      </c>
      <c r="Z2979" t="str">
        <f t="shared" si="254"/>
        <v>At-Risk</v>
      </c>
      <c r="AA2979" t="s">
        <v>42</v>
      </c>
      <c r="AB2979">
        <v>0</v>
      </c>
    </row>
    <row r="2980" spans="1:28" x14ac:dyDescent="0.3">
      <c r="A2980">
        <v>14</v>
      </c>
      <c r="B2980" t="s">
        <v>22</v>
      </c>
      <c r="C2980">
        <v>10</v>
      </c>
      <c r="D2980" t="s">
        <v>23</v>
      </c>
      <c r="E2980" t="s">
        <v>30</v>
      </c>
      <c r="F2980">
        <v>5</v>
      </c>
      <c r="G2980">
        <v>1</v>
      </c>
      <c r="H2980" t="s">
        <v>40</v>
      </c>
      <c r="I2980">
        <v>1410376</v>
      </c>
      <c r="J2980" t="s">
        <v>32</v>
      </c>
      <c r="K2980" t="s">
        <v>26</v>
      </c>
      <c r="L2980">
        <v>1</v>
      </c>
      <c r="M2980">
        <v>0</v>
      </c>
      <c r="N2980">
        <v>2.7</v>
      </c>
      <c r="O2980" t="s">
        <v>28</v>
      </c>
      <c r="P2980">
        <v>0</v>
      </c>
      <c r="Q2980">
        <v>5</v>
      </c>
      <c r="R2980">
        <v>14.7</v>
      </c>
      <c r="S2980">
        <v>89.7</v>
      </c>
      <c r="T2980">
        <v>65.599999999999994</v>
      </c>
      <c r="U2980">
        <v>70.900000000000006</v>
      </c>
      <c r="V2980">
        <f t="shared" si="256"/>
        <v>5.3000000000000114</v>
      </c>
      <c r="W2980" t="str">
        <f t="shared" si="257"/>
        <v>Monitor</v>
      </c>
      <c r="X2980" t="str">
        <f t="shared" si="255"/>
        <v>Normal</v>
      </c>
      <c r="Y2980" t="str">
        <f t="shared" si="253"/>
        <v>Local</v>
      </c>
      <c r="Z2980" t="str">
        <f t="shared" si="254"/>
        <v>At-Risk</v>
      </c>
      <c r="AA2980" t="s">
        <v>33</v>
      </c>
      <c r="AB2980">
        <v>0</v>
      </c>
    </row>
    <row r="2981" spans="1:28" x14ac:dyDescent="0.3">
      <c r="A2981">
        <v>14</v>
      </c>
      <c r="B2981" t="s">
        <v>22</v>
      </c>
      <c r="C2981">
        <v>10</v>
      </c>
      <c r="D2981" t="s">
        <v>23</v>
      </c>
      <c r="E2981" t="s">
        <v>24</v>
      </c>
      <c r="F2981">
        <v>4</v>
      </c>
      <c r="G2981">
        <v>0</v>
      </c>
      <c r="H2981" t="s">
        <v>25</v>
      </c>
      <c r="I2981">
        <v>654087</v>
      </c>
      <c r="J2981" t="s">
        <v>26</v>
      </c>
      <c r="K2981" t="s">
        <v>35</v>
      </c>
      <c r="L2981">
        <v>1</v>
      </c>
      <c r="M2981">
        <v>0</v>
      </c>
      <c r="N2981">
        <v>5.0999999999999996</v>
      </c>
      <c r="O2981" t="s">
        <v>47</v>
      </c>
      <c r="P2981">
        <v>1</v>
      </c>
      <c r="Q2981">
        <v>3</v>
      </c>
      <c r="R2981">
        <v>21.1</v>
      </c>
      <c r="S2981">
        <v>90.8</v>
      </c>
      <c r="T2981">
        <v>41</v>
      </c>
      <c r="U2981">
        <v>53.8</v>
      </c>
      <c r="V2981">
        <f t="shared" si="256"/>
        <v>12.799999999999997</v>
      </c>
      <c r="W2981" t="str">
        <f t="shared" si="257"/>
        <v>Monitor</v>
      </c>
      <c r="X2981" t="str">
        <f t="shared" si="255"/>
        <v>Surge</v>
      </c>
      <c r="Y2981" t="str">
        <f t="shared" si="253"/>
        <v>Commuter</v>
      </c>
      <c r="Z2981" t="str">
        <f t="shared" si="254"/>
        <v>Healthy</v>
      </c>
      <c r="AA2981" t="s">
        <v>29</v>
      </c>
      <c r="AB2981">
        <v>0</v>
      </c>
    </row>
    <row r="2982" spans="1:28" x14ac:dyDescent="0.3">
      <c r="A2982">
        <v>14</v>
      </c>
      <c r="B2982" t="s">
        <v>22</v>
      </c>
      <c r="C2982">
        <v>8</v>
      </c>
      <c r="D2982" t="s">
        <v>23</v>
      </c>
      <c r="E2982" t="s">
        <v>24</v>
      </c>
      <c r="F2982">
        <v>6</v>
      </c>
      <c r="G2982">
        <v>0</v>
      </c>
      <c r="H2982" t="s">
        <v>36</v>
      </c>
      <c r="I2982">
        <v>237573</v>
      </c>
      <c r="J2982" t="s">
        <v>31</v>
      </c>
      <c r="K2982" t="s">
        <v>43</v>
      </c>
      <c r="L2982">
        <v>1</v>
      </c>
      <c r="M2982">
        <v>0</v>
      </c>
      <c r="N2982">
        <v>8.8000000000000007</v>
      </c>
      <c r="O2982" t="s">
        <v>28</v>
      </c>
      <c r="P2982">
        <v>1</v>
      </c>
      <c r="Q2982">
        <v>4</v>
      </c>
      <c r="R2982">
        <v>19.100000000000001</v>
      </c>
      <c r="S2982">
        <v>76.599999999999994</v>
      </c>
      <c r="T2982">
        <v>57</v>
      </c>
      <c r="U2982">
        <v>72.7</v>
      </c>
      <c r="V2982">
        <f t="shared" si="256"/>
        <v>15.700000000000003</v>
      </c>
      <c r="W2982" t="str">
        <f t="shared" si="257"/>
        <v>Monitor</v>
      </c>
      <c r="X2982" t="str">
        <f t="shared" si="255"/>
        <v>Surge</v>
      </c>
      <c r="Y2982" t="str">
        <f t="shared" si="253"/>
        <v>Commuter</v>
      </c>
      <c r="Z2982" t="str">
        <f t="shared" si="254"/>
        <v>At-Risk</v>
      </c>
      <c r="AA2982" t="s">
        <v>33</v>
      </c>
      <c r="AB2982">
        <v>0</v>
      </c>
    </row>
    <row r="2983" spans="1:28" x14ac:dyDescent="0.3">
      <c r="A2983">
        <v>15</v>
      </c>
      <c r="B2983" t="s">
        <v>22</v>
      </c>
      <c r="C2983">
        <v>11</v>
      </c>
      <c r="D2983" t="s">
        <v>23</v>
      </c>
      <c r="E2983" t="s">
        <v>30</v>
      </c>
      <c r="F2983">
        <v>5</v>
      </c>
      <c r="G2983">
        <v>0</v>
      </c>
      <c r="H2983" t="s">
        <v>34</v>
      </c>
      <c r="I2983">
        <v>162054</v>
      </c>
      <c r="J2983" t="s">
        <v>35</v>
      </c>
      <c r="K2983" t="s">
        <v>35</v>
      </c>
      <c r="L2983">
        <v>1</v>
      </c>
      <c r="M2983">
        <v>0</v>
      </c>
      <c r="O2983" t="s">
        <v>28</v>
      </c>
      <c r="P2983">
        <v>0</v>
      </c>
      <c r="Q2983">
        <v>4</v>
      </c>
      <c r="R2983">
        <v>19.399999999999999</v>
      </c>
      <c r="S2983">
        <v>85.6</v>
      </c>
      <c r="T2983">
        <v>65.599999999999994</v>
      </c>
      <c r="U2983">
        <v>69.5</v>
      </c>
      <c r="V2983">
        <f t="shared" si="256"/>
        <v>3.9000000000000057</v>
      </c>
      <c r="W2983" t="str">
        <f t="shared" si="257"/>
        <v>Monitor</v>
      </c>
      <c r="X2983" t="str">
        <f t="shared" si="255"/>
        <v>Normal</v>
      </c>
      <c r="Y2983" t="str">
        <f t="shared" si="253"/>
        <v>Local</v>
      </c>
      <c r="Z2983" t="str">
        <f t="shared" si="254"/>
        <v>At-Risk</v>
      </c>
      <c r="AA2983" t="s">
        <v>33</v>
      </c>
      <c r="AB2983">
        <v>0</v>
      </c>
    </row>
    <row r="2984" spans="1:28" x14ac:dyDescent="0.3">
      <c r="A2984">
        <v>16</v>
      </c>
      <c r="B2984" t="s">
        <v>38</v>
      </c>
      <c r="C2984">
        <v>12</v>
      </c>
      <c r="D2984" t="s">
        <v>39</v>
      </c>
      <c r="E2984" t="s">
        <v>44</v>
      </c>
      <c r="F2984">
        <v>6</v>
      </c>
      <c r="G2984">
        <v>0</v>
      </c>
      <c r="H2984" t="s">
        <v>25</v>
      </c>
      <c r="I2984">
        <v>641012</v>
      </c>
      <c r="J2984" t="s">
        <v>35</v>
      </c>
      <c r="K2984" t="s">
        <v>27</v>
      </c>
      <c r="L2984">
        <v>1</v>
      </c>
      <c r="M2984">
        <v>0</v>
      </c>
      <c r="N2984">
        <v>0.9</v>
      </c>
      <c r="O2984" t="s">
        <v>28</v>
      </c>
      <c r="P2984">
        <v>0</v>
      </c>
      <c r="Q2984">
        <v>3</v>
      </c>
      <c r="R2984">
        <v>24.2</v>
      </c>
      <c r="S2984">
        <v>96.6</v>
      </c>
      <c r="T2984">
        <v>65.099999999999994</v>
      </c>
      <c r="U2984">
        <v>69.2</v>
      </c>
      <c r="V2984">
        <f t="shared" si="256"/>
        <v>4.1000000000000085</v>
      </c>
      <c r="W2984" t="str">
        <f t="shared" si="257"/>
        <v>Monitor</v>
      </c>
      <c r="X2984" t="str">
        <f t="shared" si="255"/>
        <v>Normal</v>
      </c>
      <c r="Y2984" t="str">
        <f t="shared" si="253"/>
        <v>Local</v>
      </c>
      <c r="Z2984" t="str">
        <f t="shared" si="254"/>
        <v>Healthy</v>
      </c>
      <c r="AA2984" t="s">
        <v>33</v>
      </c>
      <c r="AB2984">
        <v>0</v>
      </c>
    </row>
    <row r="2985" spans="1:28" x14ac:dyDescent="0.3">
      <c r="A2985">
        <v>11</v>
      </c>
      <c r="B2985" t="s">
        <v>22</v>
      </c>
      <c r="C2985">
        <v>7</v>
      </c>
      <c r="D2985" t="s">
        <v>48</v>
      </c>
      <c r="E2985" t="s">
        <v>44</v>
      </c>
      <c r="F2985">
        <v>2</v>
      </c>
      <c r="G2985">
        <v>0</v>
      </c>
      <c r="H2985" t="s">
        <v>25</v>
      </c>
      <c r="I2985">
        <v>464111</v>
      </c>
      <c r="J2985" t="s">
        <v>41</v>
      </c>
      <c r="K2985" t="s">
        <v>41</v>
      </c>
      <c r="L2985">
        <v>1</v>
      </c>
      <c r="M2985">
        <v>0</v>
      </c>
      <c r="N2985">
        <v>7.1</v>
      </c>
      <c r="O2985" t="s">
        <v>28</v>
      </c>
      <c r="P2985">
        <v>0</v>
      </c>
      <c r="Q2985">
        <v>4</v>
      </c>
      <c r="R2985">
        <v>19.8</v>
      </c>
      <c r="S2985">
        <v>87.9</v>
      </c>
      <c r="T2985">
        <v>78.5</v>
      </c>
      <c r="U2985">
        <v>79.7</v>
      </c>
      <c r="V2985">
        <f t="shared" si="256"/>
        <v>1.2000000000000028</v>
      </c>
      <c r="W2985" t="str">
        <f t="shared" si="257"/>
        <v>Monitor</v>
      </c>
      <c r="X2985" t="str">
        <f t="shared" si="255"/>
        <v>Normal</v>
      </c>
      <c r="Y2985" t="str">
        <f t="shared" si="253"/>
        <v>Commuter</v>
      </c>
      <c r="Z2985" t="str">
        <f t="shared" si="254"/>
        <v>At-Risk</v>
      </c>
      <c r="AA2985" t="s">
        <v>42</v>
      </c>
      <c r="AB2985">
        <v>0</v>
      </c>
    </row>
    <row r="2986" spans="1:28" x14ac:dyDescent="0.3">
      <c r="A2986">
        <v>12</v>
      </c>
      <c r="B2986" t="s">
        <v>46</v>
      </c>
      <c r="C2986">
        <v>7</v>
      </c>
      <c r="D2986" t="s">
        <v>48</v>
      </c>
      <c r="E2986" t="s">
        <v>30</v>
      </c>
      <c r="F2986">
        <v>5</v>
      </c>
      <c r="G2986">
        <v>0</v>
      </c>
      <c r="H2986" t="s">
        <v>34</v>
      </c>
      <c r="I2986">
        <v>68071</v>
      </c>
      <c r="J2986" t="s">
        <v>41</v>
      </c>
      <c r="K2986" t="s">
        <v>26</v>
      </c>
      <c r="L2986">
        <v>0</v>
      </c>
      <c r="M2986">
        <v>1</v>
      </c>
      <c r="N2986">
        <v>1.1000000000000001</v>
      </c>
      <c r="O2986" t="s">
        <v>49</v>
      </c>
      <c r="P2986">
        <v>0</v>
      </c>
      <c r="Q2986">
        <v>3</v>
      </c>
      <c r="R2986">
        <v>12</v>
      </c>
      <c r="S2986">
        <v>92.5</v>
      </c>
      <c r="T2986">
        <v>53</v>
      </c>
      <c r="U2986">
        <v>63.7</v>
      </c>
      <c r="V2986">
        <f t="shared" si="256"/>
        <v>10.700000000000003</v>
      </c>
      <c r="W2986" t="str">
        <f t="shared" si="257"/>
        <v>Monitor</v>
      </c>
      <c r="X2986" t="str">
        <f t="shared" si="255"/>
        <v>Surge</v>
      </c>
      <c r="Y2986" t="str">
        <f t="shared" si="253"/>
        <v>Local</v>
      </c>
      <c r="Z2986" t="str">
        <f t="shared" si="254"/>
        <v>Healthy</v>
      </c>
      <c r="AA2986" t="s">
        <v>33</v>
      </c>
      <c r="AB2986">
        <v>0</v>
      </c>
    </row>
    <row r="2987" spans="1:28" x14ac:dyDescent="0.3">
      <c r="A2987">
        <v>13</v>
      </c>
      <c r="B2987" t="s">
        <v>46</v>
      </c>
      <c r="C2987">
        <v>7</v>
      </c>
      <c r="D2987" t="s">
        <v>39</v>
      </c>
      <c r="E2987" t="s">
        <v>44</v>
      </c>
      <c r="F2987">
        <v>2</v>
      </c>
      <c r="G2987">
        <v>0</v>
      </c>
      <c r="H2987" t="s">
        <v>34</v>
      </c>
      <c r="I2987">
        <v>161247</v>
      </c>
      <c r="J2987" t="s">
        <v>32</v>
      </c>
      <c r="K2987" t="s">
        <v>26</v>
      </c>
      <c r="L2987">
        <v>0</v>
      </c>
      <c r="M2987">
        <v>1</v>
      </c>
      <c r="N2987">
        <v>3.5</v>
      </c>
      <c r="O2987" t="s">
        <v>28</v>
      </c>
      <c r="P2987">
        <v>0</v>
      </c>
      <c r="Q2987">
        <v>2</v>
      </c>
      <c r="R2987">
        <v>19.7</v>
      </c>
      <c r="S2987">
        <v>90.9</v>
      </c>
      <c r="T2987">
        <v>46.8</v>
      </c>
      <c r="U2987">
        <v>65.7</v>
      </c>
      <c r="V2987">
        <f t="shared" si="256"/>
        <v>18.900000000000006</v>
      </c>
      <c r="W2987" t="str">
        <f t="shared" si="257"/>
        <v>Monitor</v>
      </c>
      <c r="X2987" t="str">
        <f t="shared" si="255"/>
        <v>Surge</v>
      </c>
      <c r="Y2987" t="str">
        <f t="shared" si="253"/>
        <v>Local</v>
      </c>
      <c r="Z2987" t="str">
        <f t="shared" si="254"/>
        <v>Healthy</v>
      </c>
      <c r="AA2987" t="s">
        <v>33</v>
      </c>
      <c r="AB2987">
        <v>0</v>
      </c>
    </row>
    <row r="2988" spans="1:28" x14ac:dyDescent="0.3">
      <c r="A2988">
        <v>15</v>
      </c>
      <c r="B2988" t="s">
        <v>22</v>
      </c>
      <c r="C2988">
        <v>11</v>
      </c>
      <c r="D2988" t="s">
        <v>23</v>
      </c>
      <c r="E2988" t="s">
        <v>44</v>
      </c>
      <c r="F2988">
        <v>2</v>
      </c>
      <c r="G2988">
        <v>0</v>
      </c>
      <c r="H2988" t="s">
        <v>34</v>
      </c>
      <c r="I2988">
        <v>435374</v>
      </c>
      <c r="J2988" t="s">
        <v>31</v>
      </c>
      <c r="K2988" t="s">
        <v>26</v>
      </c>
      <c r="L2988">
        <v>0</v>
      </c>
      <c r="M2988">
        <v>1</v>
      </c>
      <c r="N2988">
        <v>1.5</v>
      </c>
      <c r="O2988" t="s">
        <v>28</v>
      </c>
      <c r="P2988">
        <v>1</v>
      </c>
      <c r="Q2988">
        <v>2</v>
      </c>
      <c r="R2988">
        <v>17.5</v>
      </c>
      <c r="S2988">
        <v>87.3</v>
      </c>
      <c r="T2988">
        <v>55.8</v>
      </c>
      <c r="U2988">
        <v>61.9</v>
      </c>
      <c r="V2988">
        <f t="shared" si="256"/>
        <v>6.1000000000000014</v>
      </c>
      <c r="W2988" t="str">
        <f t="shared" si="257"/>
        <v>Monitor</v>
      </c>
      <c r="X2988" t="str">
        <f t="shared" si="255"/>
        <v>Normal</v>
      </c>
      <c r="Y2988" t="str">
        <f t="shared" si="253"/>
        <v>Local</v>
      </c>
      <c r="Z2988" t="str">
        <f t="shared" si="254"/>
        <v>At-Risk</v>
      </c>
      <c r="AA2988" t="s">
        <v>33</v>
      </c>
      <c r="AB2988">
        <v>0</v>
      </c>
    </row>
    <row r="2989" spans="1:28" x14ac:dyDescent="0.3">
      <c r="A2989">
        <v>13</v>
      </c>
      <c r="B2989" t="s">
        <v>22</v>
      </c>
      <c r="C2989">
        <v>7</v>
      </c>
      <c r="D2989" t="s">
        <v>39</v>
      </c>
      <c r="E2989" t="s">
        <v>24</v>
      </c>
      <c r="F2989">
        <v>7</v>
      </c>
      <c r="G2989">
        <v>1</v>
      </c>
      <c r="H2989" t="s">
        <v>36</v>
      </c>
      <c r="I2989">
        <v>304251</v>
      </c>
      <c r="J2989" t="s">
        <v>32</v>
      </c>
      <c r="K2989" t="s">
        <v>27</v>
      </c>
      <c r="L2989">
        <v>0</v>
      </c>
      <c r="M2989">
        <v>0</v>
      </c>
      <c r="N2989">
        <v>8.1999999999999993</v>
      </c>
      <c r="O2989" t="s">
        <v>28</v>
      </c>
      <c r="P2989">
        <v>0</v>
      </c>
      <c r="Q2989">
        <v>2</v>
      </c>
      <c r="R2989">
        <v>8</v>
      </c>
      <c r="S2989">
        <v>78.8</v>
      </c>
      <c r="T2989">
        <v>51.4</v>
      </c>
      <c r="U2989">
        <v>57.7</v>
      </c>
      <c r="V2989">
        <f t="shared" si="256"/>
        <v>6.3000000000000043</v>
      </c>
      <c r="W2989" t="str">
        <f t="shared" si="257"/>
        <v>Monitor</v>
      </c>
      <c r="X2989" t="str">
        <f t="shared" si="255"/>
        <v>Normal</v>
      </c>
      <c r="Y2989" t="str">
        <f t="shared" si="253"/>
        <v>Commuter</v>
      </c>
      <c r="Z2989" t="str">
        <f t="shared" si="254"/>
        <v>At-Risk</v>
      </c>
      <c r="AA2989" t="s">
        <v>29</v>
      </c>
      <c r="AB2989">
        <v>0</v>
      </c>
    </row>
    <row r="2990" spans="1:28" x14ac:dyDescent="0.3">
      <c r="A2990">
        <v>15</v>
      </c>
      <c r="B2990" t="s">
        <v>22</v>
      </c>
      <c r="C2990">
        <v>11</v>
      </c>
      <c r="D2990" t="s">
        <v>48</v>
      </c>
      <c r="E2990" t="s">
        <v>24</v>
      </c>
      <c r="F2990">
        <v>6</v>
      </c>
      <c r="G2990">
        <v>0</v>
      </c>
      <c r="H2990" t="s">
        <v>25</v>
      </c>
      <c r="I2990">
        <v>691553</v>
      </c>
      <c r="J2990" t="s">
        <v>32</v>
      </c>
      <c r="K2990" t="s">
        <v>35</v>
      </c>
      <c r="L2990">
        <v>1</v>
      </c>
      <c r="M2990">
        <v>1</v>
      </c>
      <c r="N2990">
        <v>10.199999999999999</v>
      </c>
      <c r="O2990" t="s">
        <v>28</v>
      </c>
      <c r="P2990">
        <v>1</v>
      </c>
      <c r="Q2990">
        <v>3</v>
      </c>
      <c r="R2990">
        <v>15.3</v>
      </c>
      <c r="S2990">
        <v>80.3</v>
      </c>
      <c r="T2990">
        <v>49.2</v>
      </c>
      <c r="U2990">
        <v>62.4</v>
      </c>
      <c r="V2990">
        <f t="shared" si="256"/>
        <v>13.199999999999996</v>
      </c>
      <c r="W2990" t="str">
        <f t="shared" si="257"/>
        <v>Monitor</v>
      </c>
      <c r="X2990" t="str">
        <f t="shared" si="255"/>
        <v>Surge</v>
      </c>
      <c r="Y2990" t="str">
        <f t="shared" si="253"/>
        <v>Commuter</v>
      </c>
      <c r="Z2990" t="str">
        <f t="shared" si="254"/>
        <v>At-Risk</v>
      </c>
      <c r="AA2990" t="s">
        <v>33</v>
      </c>
      <c r="AB2990">
        <v>0</v>
      </c>
    </row>
    <row r="2991" spans="1:28" x14ac:dyDescent="0.3">
      <c r="A2991">
        <v>11</v>
      </c>
      <c r="B2991" t="s">
        <v>38</v>
      </c>
      <c r="C2991">
        <v>7</v>
      </c>
      <c r="D2991" t="s">
        <v>23</v>
      </c>
      <c r="E2991" t="s">
        <v>24</v>
      </c>
      <c r="F2991">
        <v>3</v>
      </c>
      <c r="G2991">
        <v>0</v>
      </c>
      <c r="H2991" t="s">
        <v>34</v>
      </c>
      <c r="I2991">
        <v>115732</v>
      </c>
      <c r="J2991" t="s">
        <v>32</v>
      </c>
      <c r="K2991" t="s">
        <v>35</v>
      </c>
      <c r="L2991">
        <v>0</v>
      </c>
      <c r="M2991">
        <v>1</v>
      </c>
      <c r="N2991">
        <v>3.5</v>
      </c>
      <c r="O2991" t="s">
        <v>49</v>
      </c>
      <c r="P2991">
        <v>1</v>
      </c>
      <c r="Q2991">
        <v>2</v>
      </c>
      <c r="R2991">
        <v>16.2</v>
      </c>
      <c r="S2991">
        <v>79.900000000000006</v>
      </c>
      <c r="T2991">
        <v>58.7</v>
      </c>
      <c r="U2991">
        <v>76.7</v>
      </c>
      <c r="V2991">
        <f t="shared" si="256"/>
        <v>18</v>
      </c>
      <c r="W2991" t="str">
        <f t="shared" si="257"/>
        <v>Monitor</v>
      </c>
      <c r="X2991" t="str">
        <f t="shared" si="255"/>
        <v>Surge</v>
      </c>
      <c r="Y2991" t="str">
        <f t="shared" si="253"/>
        <v>Local</v>
      </c>
      <c r="Z2991" t="str">
        <f t="shared" si="254"/>
        <v>At-Risk</v>
      </c>
      <c r="AA2991" t="s">
        <v>42</v>
      </c>
      <c r="AB2991">
        <v>0</v>
      </c>
    </row>
    <row r="2992" spans="1:28" x14ac:dyDescent="0.3">
      <c r="A2992">
        <v>16</v>
      </c>
      <c r="B2992" t="s">
        <v>22</v>
      </c>
      <c r="C2992">
        <v>12</v>
      </c>
      <c r="D2992" t="s">
        <v>48</v>
      </c>
      <c r="E2992" t="s">
        <v>24</v>
      </c>
      <c r="F2992">
        <v>4</v>
      </c>
      <c r="G2992">
        <v>0</v>
      </c>
      <c r="H2992" t="s">
        <v>25</v>
      </c>
      <c r="I2992">
        <v>355365</v>
      </c>
      <c r="J2992" t="s">
        <v>31</v>
      </c>
      <c r="K2992" t="s">
        <v>26</v>
      </c>
      <c r="L2992">
        <v>1</v>
      </c>
      <c r="M2992">
        <v>0</v>
      </c>
      <c r="N2992">
        <v>7.7</v>
      </c>
      <c r="O2992" t="s">
        <v>28</v>
      </c>
      <c r="P2992">
        <v>0</v>
      </c>
      <c r="Q2992">
        <v>3</v>
      </c>
      <c r="R2992">
        <v>16.3</v>
      </c>
      <c r="S2992">
        <v>85.5</v>
      </c>
      <c r="T2992">
        <v>59.1</v>
      </c>
      <c r="U2992">
        <v>63.8</v>
      </c>
      <c r="V2992">
        <f t="shared" si="256"/>
        <v>4.6999999999999957</v>
      </c>
      <c r="W2992" t="str">
        <f t="shared" si="257"/>
        <v>Monitor</v>
      </c>
      <c r="X2992" t="str">
        <f t="shared" si="255"/>
        <v>Normal</v>
      </c>
      <c r="Y2992" t="str">
        <f t="shared" si="253"/>
        <v>Commuter</v>
      </c>
      <c r="Z2992" t="str">
        <f t="shared" si="254"/>
        <v>At-Risk</v>
      </c>
      <c r="AA2992" t="s">
        <v>33</v>
      </c>
      <c r="AB2992">
        <v>0</v>
      </c>
    </row>
    <row r="2993" spans="1:28" x14ac:dyDescent="0.3">
      <c r="A2993">
        <v>16</v>
      </c>
      <c r="B2993" t="s">
        <v>22</v>
      </c>
      <c r="C2993">
        <v>10</v>
      </c>
      <c r="D2993" t="s">
        <v>23</v>
      </c>
      <c r="E2993" t="s">
        <v>30</v>
      </c>
      <c r="F2993">
        <v>4</v>
      </c>
      <c r="G2993">
        <v>0</v>
      </c>
      <c r="H2993" t="s">
        <v>34</v>
      </c>
      <c r="I2993">
        <v>122780</v>
      </c>
      <c r="J2993" t="s">
        <v>35</v>
      </c>
      <c r="K2993" t="s">
        <v>43</v>
      </c>
      <c r="L2993">
        <v>0</v>
      </c>
      <c r="M2993">
        <v>1</v>
      </c>
      <c r="N2993">
        <v>4.5</v>
      </c>
      <c r="O2993" t="s">
        <v>28</v>
      </c>
      <c r="P2993">
        <v>1</v>
      </c>
      <c r="Q2993">
        <v>3</v>
      </c>
      <c r="R2993">
        <v>14.4</v>
      </c>
      <c r="S2993">
        <v>86.2</v>
      </c>
      <c r="T2993">
        <v>46.1</v>
      </c>
      <c r="U2993">
        <v>66.2</v>
      </c>
      <c r="V2993">
        <f t="shared" si="256"/>
        <v>20.100000000000001</v>
      </c>
      <c r="W2993" t="str">
        <f t="shared" si="257"/>
        <v>Monitor</v>
      </c>
      <c r="X2993" t="str">
        <f t="shared" si="255"/>
        <v>Surge</v>
      </c>
      <c r="Y2993" t="str">
        <f t="shared" si="253"/>
        <v>Local</v>
      </c>
      <c r="Z2993" t="str">
        <f t="shared" si="254"/>
        <v>At-Risk</v>
      </c>
      <c r="AA2993" t="s">
        <v>33</v>
      </c>
      <c r="AB2993">
        <v>0</v>
      </c>
    </row>
    <row r="2994" spans="1:28" x14ac:dyDescent="0.3">
      <c r="A2994">
        <v>13</v>
      </c>
      <c r="B2994" t="s">
        <v>38</v>
      </c>
      <c r="C2994">
        <v>7</v>
      </c>
      <c r="D2994" t="s">
        <v>39</v>
      </c>
      <c r="E2994" t="s">
        <v>44</v>
      </c>
      <c r="F2994">
        <v>5</v>
      </c>
      <c r="G2994">
        <v>0</v>
      </c>
      <c r="H2994" t="s">
        <v>34</v>
      </c>
      <c r="I2994">
        <v>75560</v>
      </c>
      <c r="J2994" t="s">
        <v>35</v>
      </c>
      <c r="K2994" t="s">
        <v>43</v>
      </c>
      <c r="L2994">
        <v>0</v>
      </c>
      <c r="M2994">
        <v>1</v>
      </c>
      <c r="N2994">
        <v>2.6</v>
      </c>
      <c r="O2994" t="s">
        <v>28</v>
      </c>
      <c r="P2994">
        <v>1</v>
      </c>
      <c r="Q2994">
        <v>4</v>
      </c>
      <c r="R2994">
        <v>16.8</v>
      </c>
      <c r="S2994">
        <v>82</v>
      </c>
      <c r="T2994">
        <v>39</v>
      </c>
      <c r="U2994">
        <v>29.1</v>
      </c>
      <c r="V2994">
        <f t="shared" si="256"/>
        <v>-9.8999999999999986</v>
      </c>
      <c r="W2994" t="str">
        <f t="shared" si="257"/>
        <v>Monitor</v>
      </c>
      <c r="X2994" t="str">
        <f t="shared" si="255"/>
        <v>Normal</v>
      </c>
      <c r="Y2994" t="str">
        <f t="shared" si="253"/>
        <v>Local</v>
      </c>
      <c r="Z2994" t="str">
        <f t="shared" si="254"/>
        <v>At-Risk</v>
      </c>
      <c r="AA2994" t="s">
        <v>51</v>
      </c>
      <c r="AB2994">
        <v>1</v>
      </c>
    </row>
    <row r="2995" spans="1:28" x14ac:dyDescent="0.3">
      <c r="A2995">
        <v>16</v>
      </c>
      <c r="B2995" t="s">
        <v>22</v>
      </c>
      <c r="C2995">
        <v>10</v>
      </c>
      <c r="D2995" t="s">
        <v>23</v>
      </c>
      <c r="E2995" t="s">
        <v>24</v>
      </c>
      <c r="F2995">
        <v>6</v>
      </c>
      <c r="G2995">
        <v>0</v>
      </c>
      <c r="H2995" t="s">
        <v>40</v>
      </c>
      <c r="I2995">
        <v>1070673</v>
      </c>
      <c r="J2995" t="s">
        <v>26</v>
      </c>
      <c r="K2995" t="s">
        <v>32</v>
      </c>
      <c r="L2995">
        <v>0</v>
      </c>
      <c r="M2995">
        <v>0</v>
      </c>
      <c r="N2995">
        <v>2.7</v>
      </c>
      <c r="O2995" t="s">
        <v>28</v>
      </c>
      <c r="P2995">
        <v>0</v>
      </c>
      <c r="Q2995">
        <v>3</v>
      </c>
      <c r="R2995">
        <v>17.899999999999999</v>
      </c>
      <c r="S2995">
        <v>93.4</v>
      </c>
      <c r="T2995">
        <v>60.9</v>
      </c>
      <c r="U2995">
        <v>70.7</v>
      </c>
      <c r="V2995">
        <f t="shared" si="256"/>
        <v>9.8000000000000043</v>
      </c>
      <c r="W2995" t="str">
        <f t="shared" si="257"/>
        <v>Monitor</v>
      </c>
      <c r="X2995" t="str">
        <f t="shared" si="255"/>
        <v>Normal</v>
      </c>
      <c r="Y2995" t="str">
        <f t="shared" si="253"/>
        <v>Local</v>
      </c>
      <c r="Z2995" t="str">
        <f t="shared" si="254"/>
        <v>Healthy</v>
      </c>
      <c r="AA2995" t="s">
        <v>33</v>
      </c>
      <c r="AB2995">
        <v>0</v>
      </c>
    </row>
    <row r="2996" spans="1:28" x14ac:dyDescent="0.3">
      <c r="A2996">
        <v>14</v>
      </c>
      <c r="B2996" t="s">
        <v>22</v>
      </c>
      <c r="C2996">
        <v>8</v>
      </c>
      <c r="D2996" t="s">
        <v>39</v>
      </c>
      <c r="E2996" t="s">
        <v>24</v>
      </c>
      <c r="F2996">
        <v>2</v>
      </c>
      <c r="G2996">
        <v>1</v>
      </c>
      <c r="H2996" t="s">
        <v>40</v>
      </c>
      <c r="I2996">
        <v>1135469</v>
      </c>
      <c r="J2996" t="s">
        <v>43</v>
      </c>
      <c r="K2996" t="s">
        <v>41</v>
      </c>
      <c r="L2996">
        <v>1</v>
      </c>
      <c r="M2996">
        <v>0</v>
      </c>
      <c r="N2996">
        <v>15</v>
      </c>
      <c r="O2996" t="s">
        <v>28</v>
      </c>
      <c r="P2996">
        <v>0</v>
      </c>
      <c r="Q2996">
        <v>5</v>
      </c>
      <c r="R2996">
        <v>16.600000000000001</v>
      </c>
      <c r="S2996">
        <v>85.5</v>
      </c>
      <c r="T2996">
        <v>52.8</v>
      </c>
      <c r="U2996">
        <v>72.900000000000006</v>
      </c>
      <c r="V2996">
        <f t="shared" si="256"/>
        <v>20.100000000000009</v>
      </c>
      <c r="W2996" t="str">
        <f t="shared" si="257"/>
        <v>Monitor</v>
      </c>
      <c r="X2996" t="str">
        <f t="shared" si="255"/>
        <v>Surge</v>
      </c>
      <c r="Y2996" t="str">
        <f t="shared" si="253"/>
        <v>Commuter</v>
      </c>
      <c r="Z2996" t="str">
        <f t="shared" si="254"/>
        <v>At-Risk</v>
      </c>
      <c r="AA2996" t="s">
        <v>33</v>
      </c>
      <c r="AB2996">
        <v>0</v>
      </c>
    </row>
    <row r="2997" spans="1:28" x14ac:dyDescent="0.3">
      <c r="A2997">
        <v>16</v>
      </c>
      <c r="B2997" t="s">
        <v>22</v>
      </c>
      <c r="C2997">
        <v>11</v>
      </c>
      <c r="D2997" t="s">
        <v>23</v>
      </c>
      <c r="E2997" t="s">
        <v>44</v>
      </c>
      <c r="F2997">
        <v>5</v>
      </c>
      <c r="G2997">
        <v>0</v>
      </c>
      <c r="H2997" t="s">
        <v>40</v>
      </c>
      <c r="I2997">
        <v>1446598</v>
      </c>
      <c r="J2997" t="s">
        <v>35</v>
      </c>
      <c r="K2997" t="s">
        <v>27</v>
      </c>
      <c r="L2997">
        <v>0</v>
      </c>
      <c r="M2997">
        <v>1</v>
      </c>
      <c r="N2997">
        <v>1.8</v>
      </c>
      <c r="O2997" t="s">
        <v>28</v>
      </c>
      <c r="P2997">
        <v>0</v>
      </c>
      <c r="Q2997">
        <v>3</v>
      </c>
      <c r="R2997">
        <v>16.899999999999999</v>
      </c>
      <c r="S2997">
        <v>75.900000000000006</v>
      </c>
      <c r="T2997">
        <v>61.5</v>
      </c>
      <c r="U2997">
        <v>63.3</v>
      </c>
      <c r="V2997">
        <f t="shared" si="256"/>
        <v>1.7999999999999972</v>
      </c>
      <c r="W2997" t="str">
        <f t="shared" si="257"/>
        <v>Monitor</v>
      </c>
      <c r="X2997" t="str">
        <f t="shared" si="255"/>
        <v>Normal</v>
      </c>
      <c r="Y2997" t="str">
        <f t="shared" ref="Y2997:Y3056" si="258">IF(N2997&lt;5,"Local",IF(N2997&lt;=15,"Commuter","Distant"))</f>
        <v>Local</v>
      </c>
      <c r="Z2997" t="str">
        <f t="shared" ref="Z2997:Z3056" si="259">IF(S2997&gt;=90, "Healthy", IF(S2997&gt;75, "At-Risk", "Chronic Absenteeism"))</f>
        <v>At-Risk</v>
      </c>
      <c r="AA2997" t="s">
        <v>33</v>
      </c>
      <c r="AB2997">
        <v>0</v>
      </c>
    </row>
    <row r="2998" spans="1:28" x14ac:dyDescent="0.3">
      <c r="A2998">
        <v>13</v>
      </c>
      <c r="B2998" t="s">
        <v>22</v>
      </c>
      <c r="C2998">
        <v>7</v>
      </c>
      <c r="D2998" t="s">
        <v>23</v>
      </c>
      <c r="E2998" t="s">
        <v>24</v>
      </c>
      <c r="F2998">
        <v>7</v>
      </c>
      <c r="G2998">
        <v>0</v>
      </c>
      <c r="H2998" t="s">
        <v>25</v>
      </c>
      <c r="I2998">
        <v>527535</v>
      </c>
      <c r="J2998" t="s">
        <v>41</v>
      </c>
      <c r="K2998" t="s">
        <v>27</v>
      </c>
      <c r="L2998">
        <v>1</v>
      </c>
      <c r="M2998">
        <v>0</v>
      </c>
      <c r="N2998">
        <v>1.4</v>
      </c>
      <c r="O2998" t="s">
        <v>28</v>
      </c>
      <c r="P2998">
        <v>0</v>
      </c>
      <c r="Q2998">
        <v>3</v>
      </c>
      <c r="R2998">
        <v>7.2</v>
      </c>
      <c r="S2998">
        <v>75.099999999999994</v>
      </c>
      <c r="T2998">
        <v>53.5</v>
      </c>
      <c r="U2998">
        <v>53.4</v>
      </c>
      <c r="V2998">
        <f t="shared" si="256"/>
        <v>-0.10000000000000142</v>
      </c>
      <c r="W2998" t="str">
        <f t="shared" si="257"/>
        <v>Monitor</v>
      </c>
      <c r="X2998" t="str">
        <f t="shared" si="255"/>
        <v>Normal</v>
      </c>
      <c r="Y2998" t="str">
        <f t="shared" si="258"/>
        <v>Local</v>
      </c>
      <c r="Z2998" t="str">
        <f t="shared" si="259"/>
        <v>At-Risk</v>
      </c>
      <c r="AA2998" t="s">
        <v>29</v>
      </c>
      <c r="AB2998">
        <v>0</v>
      </c>
    </row>
    <row r="2999" spans="1:28" x14ac:dyDescent="0.3">
      <c r="A2999">
        <v>11</v>
      </c>
      <c r="B2999" t="s">
        <v>46</v>
      </c>
      <c r="C2999">
        <v>6</v>
      </c>
      <c r="D2999" t="s">
        <v>39</v>
      </c>
      <c r="E2999" t="s">
        <v>30</v>
      </c>
      <c r="F2999">
        <v>2</v>
      </c>
      <c r="G2999">
        <v>0</v>
      </c>
      <c r="H2999" t="s">
        <v>40</v>
      </c>
      <c r="I2999">
        <v>1084600</v>
      </c>
      <c r="J2999" t="s">
        <v>35</v>
      </c>
      <c r="K2999" t="s">
        <v>35</v>
      </c>
      <c r="L2999">
        <v>1</v>
      </c>
      <c r="M2999">
        <v>1</v>
      </c>
      <c r="N2999">
        <v>1.1000000000000001</v>
      </c>
      <c r="O2999" t="s">
        <v>28</v>
      </c>
      <c r="P2999">
        <v>0</v>
      </c>
      <c r="Q2999">
        <v>3</v>
      </c>
      <c r="R2999">
        <v>16.399999999999999</v>
      </c>
      <c r="S2999">
        <v>94</v>
      </c>
      <c r="T2999">
        <v>48.7</v>
      </c>
      <c r="U2999">
        <v>78.7</v>
      </c>
      <c r="V2999">
        <f t="shared" si="256"/>
        <v>30</v>
      </c>
      <c r="W2999" t="str">
        <f t="shared" si="257"/>
        <v>Monitor</v>
      </c>
      <c r="X2999" t="str">
        <f t="shared" si="255"/>
        <v>Surge</v>
      </c>
      <c r="Y2999" t="str">
        <f t="shared" si="258"/>
        <v>Local</v>
      </c>
      <c r="Z2999" t="str">
        <f t="shared" si="259"/>
        <v>Healthy</v>
      </c>
      <c r="AA2999" t="s">
        <v>42</v>
      </c>
      <c r="AB2999">
        <v>0</v>
      </c>
    </row>
    <row r="3000" spans="1:28" x14ac:dyDescent="0.3">
      <c r="A3000">
        <v>12</v>
      </c>
      <c r="B3000" t="s">
        <v>22</v>
      </c>
      <c r="C3000">
        <v>8</v>
      </c>
      <c r="D3000" t="s">
        <v>39</v>
      </c>
      <c r="E3000" t="s">
        <v>24</v>
      </c>
      <c r="F3000">
        <v>5</v>
      </c>
      <c r="G3000">
        <v>0</v>
      </c>
      <c r="H3000" t="s">
        <v>25</v>
      </c>
      <c r="I3000">
        <v>653596</v>
      </c>
      <c r="J3000" t="s">
        <v>32</v>
      </c>
      <c r="K3000" t="s">
        <v>41</v>
      </c>
      <c r="L3000">
        <v>0</v>
      </c>
      <c r="M3000">
        <v>0</v>
      </c>
      <c r="N3000">
        <v>8.8000000000000007</v>
      </c>
      <c r="O3000" t="s">
        <v>28</v>
      </c>
      <c r="P3000">
        <v>0</v>
      </c>
      <c r="Q3000">
        <v>4</v>
      </c>
      <c r="R3000">
        <v>10.7</v>
      </c>
      <c r="S3000">
        <v>70.7</v>
      </c>
      <c r="T3000">
        <v>86.3</v>
      </c>
      <c r="U3000">
        <v>68.400000000000006</v>
      </c>
      <c r="V3000">
        <f t="shared" si="256"/>
        <v>-17.899999999999991</v>
      </c>
      <c r="W3000" t="str">
        <f t="shared" si="257"/>
        <v>Monitor</v>
      </c>
      <c r="X3000" t="str">
        <f t="shared" si="255"/>
        <v>Normal</v>
      </c>
      <c r="Y3000" t="str">
        <f t="shared" si="258"/>
        <v>Commuter</v>
      </c>
      <c r="Z3000" t="str">
        <f t="shared" si="259"/>
        <v>Chronic Absenteeism</v>
      </c>
      <c r="AA3000" t="s">
        <v>33</v>
      </c>
      <c r="AB3000">
        <v>0</v>
      </c>
    </row>
    <row r="3001" spans="1:28" x14ac:dyDescent="0.3">
      <c r="A3001">
        <v>12</v>
      </c>
      <c r="B3001" t="s">
        <v>38</v>
      </c>
      <c r="C3001">
        <v>6</v>
      </c>
      <c r="D3001" t="s">
        <v>39</v>
      </c>
      <c r="E3001" t="s">
        <v>24</v>
      </c>
      <c r="F3001">
        <v>5</v>
      </c>
      <c r="G3001">
        <v>0</v>
      </c>
      <c r="H3001" t="s">
        <v>36</v>
      </c>
      <c r="I3001">
        <v>317346</v>
      </c>
      <c r="J3001" t="s">
        <v>32</v>
      </c>
      <c r="K3001" t="s">
        <v>32</v>
      </c>
      <c r="L3001">
        <v>1</v>
      </c>
      <c r="M3001">
        <v>1</v>
      </c>
      <c r="N3001">
        <v>5.6</v>
      </c>
      <c r="O3001" t="s">
        <v>28</v>
      </c>
      <c r="P3001">
        <v>0</v>
      </c>
      <c r="Q3001">
        <v>5</v>
      </c>
      <c r="R3001">
        <v>12.9</v>
      </c>
      <c r="S3001">
        <v>89.3</v>
      </c>
      <c r="T3001">
        <v>62.3</v>
      </c>
      <c r="U3001">
        <v>74</v>
      </c>
      <c r="V3001">
        <f t="shared" si="256"/>
        <v>11.700000000000003</v>
      </c>
      <c r="W3001" t="str">
        <f t="shared" si="257"/>
        <v>Monitor</v>
      </c>
      <c r="X3001" t="str">
        <f t="shared" si="255"/>
        <v>Surge</v>
      </c>
      <c r="Y3001" t="str">
        <f t="shared" si="258"/>
        <v>Commuter</v>
      </c>
      <c r="Z3001" t="str">
        <f t="shared" si="259"/>
        <v>At-Risk</v>
      </c>
      <c r="AA3001" t="s">
        <v>33</v>
      </c>
      <c r="AB3001">
        <v>0</v>
      </c>
    </row>
    <row r="3002" spans="1:28" x14ac:dyDescent="0.3">
      <c r="A3002">
        <v>14</v>
      </c>
      <c r="B3002" t="s">
        <v>22</v>
      </c>
      <c r="C3002">
        <v>9</v>
      </c>
      <c r="D3002" t="s">
        <v>39</v>
      </c>
      <c r="E3002" t="s">
        <v>30</v>
      </c>
      <c r="F3002">
        <v>5</v>
      </c>
      <c r="G3002">
        <v>0</v>
      </c>
      <c r="H3002" t="s">
        <v>36</v>
      </c>
      <c r="I3002">
        <v>185404</v>
      </c>
      <c r="J3002" t="s">
        <v>41</v>
      </c>
      <c r="K3002" t="s">
        <v>32</v>
      </c>
      <c r="L3002">
        <v>0</v>
      </c>
      <c r="M3002">
        <v>0</v>
      </c>
      <c r="N3002">
        <v>2.5</v>
      </c>
      <c r="O3002" t="s">
        <v>28</v>
      </c>
      <c r="P3002">
        <v>0</v>
      </c>
      <c r="Q3002">
        <v>5</v>
      </c>
      <c r="R3002">
        <v>11.7</v>
      </c>
      <c r="S3002">
        <v>93</v>
      </c>
      <c r="T3002">
        <v>61.6</v>
      </c>
      <c r="U3002">
        <v>73.5</v>
      </c>
      <c r="V3002">
        <f t="shared" si="256"/>
        <v>11.899999999999999</v>
      </c>
      <c r="W3002" t="str">
        <f t="shared" si="257"/>
        <v>Monitor</v>
      </c>
      <c r="X3002" t="str">
        <f t="shared" si="255"/>
        <v>Surge</v>
      </c>
      <c r="Y3002" t="str">
        <f t="shared" si="258"/>
        <v>Local</v>
      </c>
      <c r="Z3002" t="str">
        <f t="shared" si="259"/>
        <v>Healthy</v>
      </c>
      <c r="AA3002" t="s">
        <v>33</v>
      </c>
      <c r="AB3002">
        <v>0</v>
      </c>
    </row>
    <row r="3003" spans="1:28" x14ac:dyDescent="0.3">
      <c r="A3003">
        <v>14</v>
      </c>
      <c r="B3003" t="s">
        <v>38</v>
      </c>
      <c r="C3003">
        <v>8</v>
      </c>
      <c r="D3003" t="s">
        <v>23</v>
      </c>
      <c r="E3003" t="s">
        <v>30</v>
      </c>
      <c r="F3003">
        <v>4</v>
      </c>
      <c r="G3003">
        <v>0</v>
      </c>
      <c r="H3003" t="s">
        <v>40</v>
      </c>
      <c r="I3003">
        <v>1458027</v>
      </c>
      <c r="J3003" t="s">
        <v>37</v>
      </c>
      <c r="K3003" t="s">
        <v>26</v>
      </c>
      <c r="L3003">
        <v>1</v>
      </c>
      <c r="M3003">
        <v>1</v>
      </c>
      <c r="N3003">
        <v>0.8</v>
      </c>
      <c r="O3003" t="s">
        <v>28</v>
      </c>
      <c r="P3003">
        <v>0</v>
      </c>
      <c r="Q3003">
        <v>4</v>
      </c>
      <c r="R3003">
        <v>19.399999999999999</v>
      </c>
      <c r="S3003">
        <v>100</v>
      </c>
      <c r="T3003">
        <v>50.2</v>
      </c>
      <c r="U3003">
        <v>57</v>
      </c>
      <c r="V3003">
        <f t="shared" si="256"/>
        <v>6.7999999999999972</v>
      </c>
      <c r="W3003" t="str">
        <f t="shared" si="257"/>
        <v>Monitor</v>
      </c>
      <c r="X3003" t="str">
        <f t="shared" si="255"/>
        <v>Normal</v>
      </c>
      <c r="Y3003" t="str">
        <f t="shared" si="258"/>
        <v>Local</v>
      </c>
      <c r="Z3003" t="str">
        <f t="shared" si="259"/>
        <v>Healthy</v>
      </c>
      <c r="AA3003" t="s">
        <v>29</v>
      </c>
      <c r="AB3003">
        <v>0</v>
      </c>
    </row>
    <row r="3004" spans="1:28" x14ac:dyDescent="0.3">
      <c r="A3004">
        <v>13</v>
      </c>
      <c r="B3004" t="s">
        <v>38</v>
      </c>
      <c r="C3004">
        <v>8</v>
      </c>
      <c r="D3004" t="s">
        <v>39</v>
      </c>
      <c r="E3004" t="s">
        <v>30</v>
      </c>
      <c r="F3004">
        <v>4</v>
      </c>
      <c r="G3004">
        <v>0</v>
      </c>
      <c r="H3004" t="s">
        <v>25</v>
      </c>
      <c r="I3004">
        <v>541287</v>
      </c>
      <c r="J3004" t="s">
        <v>32</v>
      </c>
      <c r="K3004" t="s">
        <v>43</v>
      </c>
      <c r="L3004">
        <v>1</v>
      </c>
      <c r="M3004">
        <v>0</v>
      </c>
      <c r="N3004">
        <v>2.2999999999999998</v>
      </c>
      <c r="O3004" t="s">
        <v>28</v>
      </c>
      <c r="P3004">
        <v>0</v>
      </c>
      <c r="Q3004">
        <v>2</v>
      </c>
      <c r="R3004">
        <v>21.3</v>
      </c>
      <c r="S3004">
        <v>79.7</v>
      </c>
      <c r="T3004">
        <v>78.2</v>
      </c>
      <c r="U3004">
        <v>71.7</v>
      </c>
      <c r="V3004">
        <f t="shared" si="256"/>
        <v>-6.5</v>
      </c>
      <c r="W3004" t="str">
        <f t="shared" si="257"/>
        <v>Monitor</v>
      </c>
      <c r="X3004" t="str">
        <f t="shared" si="255"/>
        <v>Normal</v>
      </c>
      <c r="Y3004" t="str">
        <f t="shared" si="258"/>
        <v>Local</v>
      </c>
      <c r="Z3004" t="str">
        <f t="shared" si="259"/>
        <v>At-Risk</v>
      </c>
      <c r="AA3004" t="s">
        <v>33</v>
      </c>
      <c r="AB3004">
        <v>0</v>
      </c>
    </row>
    <row r="3005" spans="1:28" x14ac:dyDescent="0.3">
      <c r="A3005">
        <v>14</v>
      </c>
      <c r="B3005" t="s">
        <v>38</v>
      </c>
      <c r="C3005">
        <v>10</v>
      </c>
      <c r="D3005" t="s">
        <v>23</v>
      </c>
      <c r="E3005" t="s">
        <v>24</v>
      </c>
      <c r="F3005">
        <v>5</v>
      </c>
      <c r="G3005">
        <v>0</v>
      </c>
      <c r="H3005" t="s">
        <v>40</v>
      </c>
      <c r="I3005">
        <v>1009556</v>
      </c>
      <c r="J3005" t="s">
        <v>41</v>
      </c>
      <c r="K3005" t="s">
        <v>35</v>
      </c>
      <c r="L3005">
        <v>0</v>
      </c>
      <c r="M3005">
        <v>0</v>
      </c>
      <c r="N3005">
        <v>1.3</v>
      </c>
      <c r="O3005" t="s">
        <v>28</v>
      </c>
      <c r="P3005">
        <v>0</v>
      </c>
      <c r="Q3005">
        <v>4</v>
      </c>
      <c r="R3005">
        <v>23</v>
      </c>
      <c r="S3005">
        <v>87.7</v>
      </c>
      <c r="T3005">
        <v>73.3</v>
      </c>
      <c r="U3005">
        <v>73</v>
      </c>
      <c r="V3005">
        <f t="shared" si="256"/>
        <v>-0.29999999999999716</v>
      </c>
      <c r="W3005" t="str">
        <f t="shared" si="257"/>
        <v>Monitor</v>
      </c>
      <c r="X3005" t="str">
        <f t="shared" si="255"/>
        <v>Normal</v>
      </c>
      <c r="Y3005" t="str">
        <f t="shared" si="258"/>
        <v>Local</v>
      </c>
      <c r="Z3005" t="str">
        <f t="shared" si="259"/>
        <v>At-Risk</v>
      </c>
      <c r="AA3005" t="s">
        <v>33</v>
      </c>
      <c r="AB3005">
        <v>0</v>
      </c>
    </row>
    <row r="3006" spans="1:28" x14ac:dyDescent="0.3">
      <c r="A3006">
        <v>18</v>
      </c>
      <c r="B3006" t="s">
        <v>38</v>
      </c>
      <c r="C3006">
        <v>12</v>
      </c>
      <c r="D3006" t="s">
        <v>23</v>
      </c>
      <c r="E3006" t="s">
        <v>44</v>
      </c>
      <c r="F3006">
        <v>5</v>
      </c>
      <c r="G3006">
        <v>0</v>
      </c>
      <c r="H3006" t="s">
        <v>36</v>
      </c>
      <c r="I3006">
        <v>250414</v>
      </c>
      <c r="J3006" t="s">
        <v>35</v>
      </c>
      <c r="K3006" t="s">
        <v>43</v>
      </c>
      <c r="L3006">
        <v>1</v>
      </c>
      <c r="M3006">
        <v>0</v>
      </c>
      <c r="N3006">
        <v>4.9000000000000004</v>
      </c>
      <c r="O3006" t="s">
        <v>28</v>
      </c>
      <c r="P3006">
        <v>0</v>
      </c>
      <c r="Q3006">
        <v>2</v>
      </c>
      <c r="R3006">
        <v>4.8</v>
      </c>
      <c r="S3006">
        <v>70.3</v>
      </c>
      <c r="T3006">
        <v>44.4</v>
      </c>
      <c r="U3006">
        <v>51.7</v>
      </c>
      <c r="V3006">
        <f t="shared" si="256"/>
        <v>7.3000000000000043</v>
      </c>
      <c r="W3006" t="str">
        <f t="shared" si="257"/>
        <v>Monitor</v>
      </c>
      <c r="X3006" t="str">
        <f t="shared" si="255"/>
        <v>Normal</v>
      </c>
      <c r="Y3006" t="str">
        <f t="shared" si="258"/>
        <v>Local</v>
      </c>
      <c r="Z3006" t="str">
        <f t="shared" si="259"/>
        <v>Chronic Absenteeism</v>
      </c>
      <c r="AA3006" t="s">
        <v>29</v>
      </c>
      <c r="AB3006">
        <v>0</v>
      </c>
    </row>
    <row r="3007" spans="1:28" x14ac:dyDescent="0.3">
      <c r="A3007">
        <v>14</v>
      </c>
      <c r="B3007" t="s">
        <v>46</v>
      </c>
      <c r="C3007">
        <v>10</v>
      </c>
      <c r="D3007" t="s">
        <v>39</v>
      </c>
      <c r="E3007" t="s">
        <v>30</v>
      </c>
      <c r="F3007">
        <v>4</v>
      </c>
      <c r="G3007">
        <v>0</v>
      </c>
      <c r="H3007" t="s">
        <v>40</v>
      </c>
      <c r="I3007">
        <v>738903</v>
      </c>
      <c r="J3007" t="s">
        <v>35</v>
      </c>
      <c r="K3007" t="s">
        <v>26</v>
      </c>
      <c r="L3007">
        <v>1</v>
      </c>
      <c r="M3007">
        <v>1</v>
      </c>
      <c r="N3007">
        <v>2.6</v>
      </c>
      <c r="O3007" t="s">
        <v>28</v>
      </c>
      <c r="P3007">
        <v>0</v>
      </c>
      <c r="Q3007">
        <v>3</v>
      </c>
      <c r="R3007">
        <v>24.5</v>
      </c>
      <c r="S3007">
        <v>95.5</v>
      </c>
      <c r="T3007">
        <v>62.2</v>
      </c>
      <c r="U3007">
        <v>81</v>
      </c>
      <c r="V3007">
        <f t="shared" si="256"/>
        <v>18.799999999999997</v>
      </c>
      <c r="W3007" t="str">
        <f t="shared" si="257"/>
        <v>Monitor</v>
      </c>
      <c r="X3007" t="str">
        <f t="shared" si="255"/>
        <v>Surge</v>
      </c>
      <c r="Y3007" t="str">
        <f t="shared" si="258"/>
        <v>Local</v>
      </c>
      <c r="Z3007" t="str">
        <f t="shared" si="259"/>
        <v>Healthy</v>
      </c>
      <c r="AA3007" t="s">
        <v>42</v>
      </c>
      <c r="AB3007">
        <v>0</v>
      </c>
    </row>
    <row r="3008" spans="1:28" x14ac:dyDescent="0.3">
      <c r="A3008">
        <v>12</v>
      </c>
      <c r="B3008" t="s">
        <v>46</v>
      </c>
      <c r="C3008">
        <v>8</v>
      </c>
      <c r="D3008" t="s">
        <v>39</v>
      </c>
      <c r="E3008" t="s">
        <v>24</v>
      </c>
      <c r="F3008">
        <v>5</v>
      </c>
      <c r="G3008">
        <v>0</v>
      </c>
      <c r="H3008" t="s">
        <v>25</v>
      </c>
      <c r="I3008">
        <v>456706</v>
      </c>
      <c r="J3008" t="s">
        <v>31</v>
      </c>
      <c r="K3008" t="s">
        <v>26</v>
      </c>
      <c r="L3008">
        <v>1</v>
      </c>
      <c r="M3008">
        <v>1</v>
      </c>
      <c r="N3008">
        <v>1.1000000000000001</v>
      </c>
      <c r="O3008" t="s">
        <v>28</v>
      </c>
      <c r="P3008">
        <v>1</v>
      </c>
      <c r="Q3008">
        <v>4</v>
      </c>
      <c r="R3008">
        <v>12.6</v>
      </c>
      <c r="S3008">
        <v>97.8</v>
      </c>
      <c r="T3008">
        <v>73.3</v>
      </c>
      <c r="U3008">
        <v>80.8</v>
      </c>
      <c r="V3008">
        <f t="shared" si="256"/>
        <v>7.5</v>
      </c>
      <c r="W3008" t="str">
        <f t="shared" si="257"/>
        <v>Monitor</v>
      </c>
      <c r="X3008" t="str">
        <f t="shared" si="255"/>
        <v>Normal</v>
      </c>
      <c r="Y3008" t="str">
        <f t="shared" si="258"/>
        <v>Local</v>
      </c>
      <c r="Z3008" t="str">
        <f t="shared" si="259"/>
        <v>Healthy</v>
      </c>
      <c r="AA3008" t="s">
        <v>42</v>
      </c>
      <c r="AB3008">
        <v>0</v>
      </c>
    </row>
    <row r="3009" spans="1:28" x14ac:dyDescent="0.3">
      <c r="A3009">
        <v>10</v>
      </c>
      <c r="B3009" t="s">
        <v>38</v>
      </c>
      <c r="C3009">
        <v>6</v>
      </c>
      <c r="D3009" t="s">
        <v>23</v>
      </c>
      <c r="E3009" t="s">
        <v>24</v>
      </c>
      <c r="F3009">
        <v>6</v>
      </c>
      <c r="G3009">
        <v>0</v>
      </c>
      <c r="H3009" t="s">
        <v>25</v>
      </c>
      <c r="I3009">
        <v>513431</v>
      </c>
      <c r="J3009" t="s">
        <v>37</v>
      </c>
      <c r="K3009" t="s">
        <v>35</v>
      </c>
      <c r="L3009">
        <v>0</v>
      </c>
      <c r="M3009">
        <v>0</v>
      </c>
      <c r="N3009">
        <v>3.9</v>
      </c>
      <c r="O3009" t="s">
        <v>28</v>
      </c>
      <c r="P3009">
        <v>0</v>
      </c>
      <c r="Q3009">
        <v>4</v>
      </c>
      <c r="R3009">
        <v>13.7</v>
      </c>
      <c r="S3009">
        <v>87.8</v>
      </c>
      <c r="T3009">
        <v>56.6</v>
      </c>
      <c r="U3009">
        <v>65.7</v>
      </c>
      <c r="V3009">
        <f t="shared" si="256"/>
        <v>9.1000000000000014</v>
      </c>
      <c r="W3009" t="str">
        <f t="shared" si="257"/>
        <v>Monitor</v>
      </c>
      <c r="X3009" t="str">
        <f t="shared" si="255"/>
        <v>Normal</v>
      </c>
      <c r="Y3009" t="str">
        <f t="shared" si="258"/>
        <v>Local</v>
      </c>
      <c r="Z3009" t="str">
        <f t="shared" si="259"/>
        <v>At-Risk</v>
      </c>
      <c r="AA3009" t="s">
        <v>33</v>
      </c>
      <c r="AB3009">
        <v>0</v>
      </c>
    </row>
    <row r="3010" spans="1:28" x14ac:dyDescent="0.3">
      <c r="A3010">
        <v>12</v>
      </c>
      <c r="B3010" t="s">
        <v>22</v>
      </c>
      <c r="C3010">
        <v>6</v>
      </c>
      <c r="D3010" t="s">
        <v>48</v>
      </c>
      <c r="E3010" t="s">
        <v>30</v>
      </c>
      <c r="F3010">
        <v>3</v>
      </c>
      <c r="G3010">
        <v>0</v>
      </c>
      <c r="H3010" t="s">
        <v>36</v>
      </c>
      <c r="I3010">
        <v>329639</v>
      </c>
      <c r="J3010" t="s">
        <v>43</v>
      </c>
      <c r="K3010" t="s">
        <v>27</v>
      </c>
      <c r="L3010">
        <v>0</v>
      </c>
      <c r="M3010">
        <v>0</v>
      </c>
      <c r="N3010">
        <v>3.4</v>
      </c>
      <c r="O3010" t="s">
        <v>28</v>
      </c>
      <c r="P3010">
        <v>0</v>
      </c>
      <c r="Q3010">
        <v>3</v>
      </c>
      <c r="R3010">
        <v>20.2</v>
      </c>
      <c r="S3010">
        <v>86.7</v>
      </c>
      <c r="T3010">
        <v>56.5</v>
      </c>
      <c r="U3010">
        <v>60.2</v>
      </c>
      <c r="V3010">
        <f t="shared" si="256"/>
        <v>3.7000000000000028</v>
      </c>
      <c r="W3010" t="str">
        <f t="shared" si="257"/>
        <v>Monitor</v>
      </c>
      <c r="X3010" t="str">
        <f t="shared" si="255"/>
        <v>Normal</v>
      </c>
      <c r="Y3010" t="str">
        <f t="shared" si="258"/>
        <v>Local</v>
      </c>
      <c r="Z3010" t="str">
        <f t="shared" si="259"/>
        <v>At-Risk</v>
      </c>
      <c r="AA3010" t="s">
        <v>33</v>
      </c>
      <c r="AB3010">
        <v>0</v>
      </c>
    </row>
    <row r="3011" spans="1:28" x14ac:dyDescent="0.3">
      <c r="A3011">
        <v>13</v>
      </c>
      <c r="B3011" t="s">
        <v>38</v>
      </c>
      <c r="C3011">
        <v>8</v>
      </c>
      <c r="D3011" t="s">
        <v>39</v>
      </c>
      <c r="E3011" t="s">
        <v>24</v>
      </c>
      <c r="F3011">
        <v>3</v>
      </c>
      <c r="G3011">
        <v>0</v>
      </c>
      <c r="H3011" t="s">
        <v>34</v>
      </c>
      <c r="I3011">
        <v>74726</v>
      </c>
      <c r="J3011" t="s">
        <v>41</v>
      </c>
      <c r="K3011" t="s">
        <v>31</v>
      </c>
      <c r="L3011">
        <v>0</v>
      </c>
      <c r="M3011">
        <v>0</v>
      </c>
      <c r="N3011">
        <v>11.9</v>
      </c>
      <c r="O3011" t="s">
        <v>28</v>
      </c>
      <c r="P3011">
        <v>0</v>
      </c>
      <c r="Q3011">
        <v>1</v>
      </c>
      <c r="R3011">
        <v>11</v>
      </c>
      <c r="S3011">
        <v>78.599999999999994</v>
      </c>
      <c r="T3011">
        <v>59.2</v>
      </c>
      <c r="U3011">
        <v>54.1</v>
      </c>
      <c r="V3011">
        <f t="shared" si="256"/>
        <v>-5.1000000000000014</v>
      </c>
      <c r="W3011" t="str">
        <f t="shared" si="257"/>
        <v>Monitor</v>
      </c>
      <c r="X3011" t="str">
        <f t="shared" ref="X3011:X3074" si="260">IF(V3011&gt;10, "Surge", "Normal")</f>
        <v>Normal</v>
      </c>
      <c r="Y3011" t="str">
        <f t="shared" si="258"/>
        <v>Commuter</v>
      </c>
      <c r="Z3011" t="str">
        <f t="shared" si="259"/>
        <v>At-Risk</v>
      </c>
      <c r="AA3011" t="s">
        <v>29</v>
      </c>
      <c r="AB3011">
        <v>0</v>
      </c>
    </row>
    <row r="3012" spans="1:28" x14ac:dyDescent="0.3">
      <c r="A3012">
        <v>14</v>
      </c>
      <c r="B3012" t="s">
        <v>38</v>
      </c>
      <c r="C3012">
        <v>9</v>
      </c>
      <c r="D3012" t="s">
        <v>23</v>
      </c>
      <c r="E3012" t="s">
        <v>44</v>
      </c>
      <c r="F3012">
        <v>6</v>
      </c>
      <c r="G3012">
        <v>0</v>
      </c>
      <c r="H3012" t="s">
        <v>36</v>
      </c>
      <c r="I3012">
        <v>286536</v>
      </c>
      <c r="J3012" t="s">
        <v>37</v>
      </c>
      <c r="K3012" t="s">
        <v>32</v>
      </c>
      <c r="L3012">
        <v>1</v>
      </c>
      <c r="M3012">
        <v>1</v>
      </c>
      <c r="N3012">
        <v>5.8</v>
      </c>
      <c r="O3012" t="s">
        <v>47</v>
      </c>
      <c r="P3012">
        <v>0</v>
      </c>
      <c r="Q3012">
        <v>4</v>
      </c>
      <c r="R3012">
        <v>11.4</v>
      </c>
      <c r="S3012">
        <v>82.9</v>
      </c>
      <c r="T3012">
        <v>71.599999999999994</v>
      </c>
      <c r="U3012">
        <v>63.7</v>
      </c>
      <c r="V3012">
        <f t="shared" si="256"/>
        <v>-7.8999999999999915</v>
      </c>
      <c r="W3012" t="str">
        <f t="shared" si="257"/>
        <v>Monitor</v>
      </c>
      <c r="X3012" t="str">
        <f t="shared" si="260"/>
        <v>Normal</v>
      </c>
      <c r="Y3012" t="str">
        <f t="shared" si="258"/>
        <v>Commuter</v>
      </c>
      <c r="Z3012" t="str">
        <f t="shared" si="259"/>
        <v>At-Risk</v>
      </c>
      <c r="AA3012" t="s">
        <v>33</v>
      </c>
      <c r="AB3012">
        <v>0</v>
      </c>
    </row>
    <row r="3013" spans="1:28" x14ac:dyDescent="0.3">
      <c r="A3013">
        <v>15</v>
      </c>
      <c r="B3013" t="s">
        <v>38</v>
      </c>
      <c r="C3013">
        <v>10</v>
      </c>
      <c r="D3013" t="s">
        <v>48</v>
      </c>
      <c r="E3013" t="s">
        <v>24</v>
      </c>
      <c r="F3013">
        <v>4</v>
      </c>
      <c r="G3013">
        <v>1</v>
      </c>
      <c r="H3013" t="s">
        <v>45</v>
      </c>
      <c r="I3013">
        <v>4504510</v>
      </c>
      <c r="J3013" t="s">
        <v>31</v>
      </c>
      <c r="K3013" t="s">
        <v>26</v>
      </c>
      <c r="L3013">
        <v>1</v>
      </c>
      <c r="M3013">
        <v>1</v>
      </c>
      <c r="N3013">
        <v>10</v>
      </c>
      <c r="O3013" t="s">
        <v>28</v>
      </c>
      <c r="P3013">
        <v>1</v>
      </c>
      <c r="Q3013">
        <v>3</v>
      </c>
      <c r="R3013">
        <v>12.8</v>
      </c>
      <c r="S3013">
        <v>89.4</v>
      </c>
      <c r="T3013">
        <v>67.7</v>
      </c>
      <c r="U3013">
        <v>79</v>
      </c>
      <c r="V3013">
        <f t="shared" si="256"/>
        <v>11.299999999999997</v>
      </c>
      <c r="W3013" t="str">
        <f t="shared" si="257"/>
        <v>Monitor</v>
      </c>
      <c r="X3013" t="str">
        <f t="shared" si="260"/>
        <v>Surge</v>
      </c>
      <c r="Y3013" t="str">
        <f t="shared" si="258"/>
        <v>Commuter</v>
      </c>
      <c r="Z3013" t="str">
        <f t="shared" si="259"/>
        <v>At-Risk</v>
      </c>
      <c r="AA3013" t="s">
        <v>42</v>
      </c>
      <c r="AB3013">
        <v>0</v>
      </c>
    </row>
    <row r="3014" spans="1:28" x14ac:dyDescent="0.3">
      <c r="A3014">
        <v>17</v>
      </c>
      <c r="B3014" t="s">
        <v>22</v>
      </c>
      <c r="C3014">
        <v>11</v>
      </c>
      <c r="D3014" t="s">
        <v>23</v>
      </c>
      <c r="E3014" t="s">
        <v>30</v>
      </c>
      <c r="F3014">
        <v>5</v>
      </c>
      <c r="G3014">
        <v>0</v>
      </c>
      <c r="H3014" t="s">
        <v>45</v>
      </c>
      <c r="I3014">
        <v>5073295</v>
      </c>
      <c r="J3014" t="s">
        <v>41</v>
      </c>
      <c r="K3014" t="s">
        <v>27</v>
      </c>
      <c r="L3014">
        <v>1</v>
      </c>
      <c r="M3014">
        <v>1</v>
      </c>
      <c r="N3014">
        <v>0.4</v>
      </c>
      <c r="O3014" t="s">
        <v>28</v>
      </c>
      <c r="P3014">
        <v>1</v>
      </c>
      <c r="Q3014">
        <v>4</v>
      </c>
      <c r="R3014">
        <v>12.3</v>
      </c>
      <c r="S3014">
        <v>91.3</v>
      </c>
      <c r="T3014">
        <v>82.7</v>
      </c>
      <c r="U3014">
        <v>76.099999999999994</v>
      </c>
      <c r="V3014">
        <f t="shared" si="256"/>
        <v>-6.6000000000000085</v>
      </c>
      <c r="W3014" t="str">
        <f t="shared" si="257"/>
        <v>Monitor</v>
      </c>
      <c r="X3014" t="str">
        <f t="shared" si="260"/>
        <v>Normal</v>
      </c>
      <c r="Y3014" t="str">
        <f t="shared" si="258"/>
        <v>Local</v>
      </c>
      <c r="Z3014" t="str">
        <f t="shared" si="259"/>
        <v>Healthy</v>
      </c>
      <c r="AA3014" t="s">
        <v>42</v>
      </c>
      <c r="AB3014">
        <v>0</v>
      </c>
    </row>
    <row r="3015" spans="1:28" x14ac:dyDescent="0.3">
      <c r="A3015">
        <v>13</v>
      </c>
      <c r="B3015" t="s">
        <v>38</v>
      </c>
      <c r="C3015">
        <v>7</v>
      </c>
      <c r="D3015" t="s">
        <v>23</v>
      </c>
      <c r="E3015" t="s">
        <v>44</v>
      </c>
      <c r="F3015">
        <v>3</v>
      </c>
      <c r="G3015">
        <v>0</v>
      </c>
      <c r="H3015" t="s">
        <v>34</v>
      </c>
      <c r="I3015">
        <v>101388</v>
      </c>
      <c r="J3015" t="s">
        <v>32</v>
      </c>
      <c r="K3015" t="s">
        <v>32</v>
      </c>
      <c r="L3015">
        <v>0</v>
      </c>
      <c r="M3015">
        <v>0</v>
      </c>
      <c r="N3015">
        <v>0.9</v>
      </c>
      <c r="O3015" t="s">
        <v>49</v>
      </c>
      <c r="P3015">
        <v>1</v>
      </c>
      <c r="Q3015">
        <v>2</v>
      </c>
      <c r="R3015">
        <v>14.5</v>
      </c>
      <c r="S3015">
        <v>82.8</v>
      </c>
      <c r="T3015">
        <v>73.900000000000006</v>
      </c>
      <c r="U3015">
        <v>62.3</v>
      </c>
      <c r="V3015">
        <f t="shared" si="256"/>
        <v>-11.600000000000009</v>
      </c>
      <c r="W3015" t="str">
        <f t="shared" si="257"/>
        <v>Monitor</v>
      </c>
      <c r="X3015" t="str">
        <f t="shared" si="260"/>
        <v>Normal</v>
      </c>
      <c r="Y3015" t="str">
        <f t="shared" si="258"/>
        <v>Local</v>
      </c>
      <c r="Z3015" t="str">
        <f t="shared" si="259"/>
        <v>At-Risk</v>
      </c>
      <c r="AA3015" t="s">
        <v>33</v>
      </c>
      <c r="AB3015">
        <v>0</v>
      </c>
    </row>
    <row r="3016" spans="1:28" x14ac:dyDescent="0.3">
      <c r="A3016">
        <v>15</v>
      </c>
      <c r="B3016" t="s">
        <v>38</v>
      </c>
      <c r="C3016">
        <v>11</v>
      </c>
      <c r="D3016" t="s">
        <v>48</v>
      </c>
      <c r="E3016" t="s">
        <v>24</v>
      </c>
      <c r="F3016">
        <v>5</v>
      </c>
      <c r="G3016">
        <v>0</v>
      </c>
      <c r="H3016" t="s">
        <v>36</v>
      </c>
      <c r="I3016">
        <v>249797</v>
      </c>
      <c r="J3016" t="s">
        <v>31</v>
      </c>
      <c r="K3016" t="s">
        <v>37</v>
      </c>
      <c r="L3016">
        <v>1</v>
      </c>
      <c r="M3016">
        <v>1</v>
      </c>
      <c r="N3016">
        <v>5.3</v>
      </c>
      <c r="O3016" t="s">
        <v>47</v>
      </c>
      <c r="P3016">
        <v>1</v>
      </c>
      <c r="Q3016">
        <v>4</v>
      </c>
      <c r="R3016">
        <v>11.3</v>
      </c>
      <c r="S3016">
        <v>72.7</v>
      </c>
      <c r="T3016">
        <v>65.099999999999994</v>
      </c>
      <c r="U3016">
        <v>67.900000000000006</v>
      </c>
      <c r="V3016">
        <f t="shared" ref="V3016:V3075" si="261">U3016-T3016</f>
        <v>2.8000000000000114</v>
      </c>
      <c r="W3016" t="str">
        <f t="shared" ref="W3016:W3075" si="262">IF(AND(U3016&lt;45,V3016&lt;-10),"High Risk","Monitor")</f>
        <v>Monitor</v>
      </c>
      <c r="X3016" t="str">
        <f t="shared" si="260"/>
        <v>Normal</v>
      </c>
      <c r="Y3016" t="str">
        <f t="shared" si="258"/>
        <v>Commuter</v>
      </c>
      <c r="Z3016" t="str">
        <f t="shared" si="259"/>
        <v>Chronic Absenteeism</v>
      </c>
      <c r="AA3016" t="s">
        <v>33</v>
      </c>
      <c r="AB3016">
        <v>0</v>
      </c>
    </row>
    <row r="3017" spans="1:28" x14ac:dyDescent="0.3">
      <c r="A3017">
        <v>14</v>
      </c>
      <c r="B3017" t="s">
        <v>22</v>
      </c>
      <c r="C3017">
        <v>9</v>
      </c>
      <c r="D3017" t="s">
        <v>48</v>
      </c>
      <c r="E3017" t="s">
        <v>30</v>
      </c>
      <c r="F3017">
        <v>4</v>
      </c>
      <c r="G3017">
        <v>1</v>
      </c>
      <c r="H3017" t="s">
        <v>45</v>
      </c>
      <c r="I3017">
        <v>2023268</v>
      </c>
      <c r="J3017" t="s">
        <v>26</v>
      </c>
      <c r="K3017" t="s">
        <v>41</v>
      </c>
      <c r="L3017">
        <v>1</v>
      </c>
      <c r="M3017">
        <v>1</v>
      </c>
      <c r="N3017">
        <v>2.1</v>
      </c>
      <c r="O3017" t="s">
        <v>28</v>
      </c>
      <c r="P3017">
        <v>1</v>
      </c>
      <c r="Q3017">
        <v>4</v>
      </c>
      <c r="R3017">
        <v>14.4</v>
      </c>
      <c r="S3017">
        <v>91.1</v>
      </c>
      <c r="T3017">
        <v>66.8</v>
      </c>
      <c r="U3017">
        <v>75.5</v>
      </c>
      <c r="V3017">
        <f t="shared" si="261"/>
        <v>8.7000000000000028</v>
      </c>
      <c r="W3017" t="str">
        <f t="shared" si="262"/>
        <v>Monitor</v>
      </c>
      <c r="X3017" t="str">
        <f t="shared" si="260"/>
        <v>Normal</v>
      </c>
      <c r="Y3017" t="str">
        <f t="shared" si="258"/>
        <v>Local</v>
      </c>
      <c r="Z3017" t="str">
        <f t="shared" si="259"/>
        <v>Healthy</v>
      </c>
      <c r="AA3017" t="s">
        <v>42</v>
      </c>
      <c r="AB3017">
        <v>0</v>
      </c>
    </row>
    <row r="3018" spans="1:28" x14ac:dyDescent="0.3">
      <c r="A3018">
        <v>14</v>
      </c>
      <c r="B3018" t="s">
        <v>38</v>
      </c>
      <c r="C3018">
        <v>8</v>
      </c>
      <c r="D3018" t="s">
        <v>39</v>
      </c>
      <c r="E3018" t="s">
        <v>24</v>
      </c>
      <c r="F3018">
        <v>5</v>
      </c>
      <c r="G3018">
        <v>0</v>
      </c>
      <c r="H3018" t="s">
        <v>25</v>
      </c>
      <c r="I3018">
        <v>425552</v>
      </c>
      <c r="J3018" t="s">
        <v>41</v>
      </c>
      <c r="K3018" t="s">
        <v>37</v>
      </c>
      <c r="L3018">
        <v>1</v>
      </c>
      <c r="M3018">
        <v>1</v>
      </c>
      <c r="N3018">
        <v>0.4</v>
      </c>
      <c r="O3018" t="s">
        <v>28</v>
      </c>
      <c r="P3018">
        <v>0</v>
      </c>
      <c r="Q3018">
        <v>5</v>
      </c>
      <c r="R3018">
        <v>12.8</v>
      </c>
      <c r="S3018">
        <v>95</v>
      </c>
      <c r="T3018">
        <v>72.8</v>
      </c>
      <c r="U3018">
        <v>64.900000000000006</v>
      </c>
      <c r="V3018">
        <f t="shared" si="261"/>
        <v>-7.8999999999999915</v>
      </c>
      <c r="W3018" t="str">
        <f t="shared" si="262"/>
        <v>Monitor</v>
      </c>
      <c r="X3018" t="str">
        <f t="shared" si="260"/>
        <v>Normal</v>
      </c>
      <c r="Y3018" t="str">
        <f t="shared" si="258"/>
        <v>Local</v>
      </c>
      <c r="Z3018" t="str">
        <f t="shared" si="259"/>
        <v>Healthy</v>
      </c>
      <c r="AA3018" t="s">
        <v>33</v>
      </c>
      <c r="AB3018">
        <v>0</v>
      </c>
    </row>
    <row r="3019" spans="1:28" x14ac:dyDescent="0.3">
      <c r="A3019">
        <v>16</v>
      </c>
      <c r="B3019" t="s">
        <v>22</v>
      </c>
      <c r="C3019">
        <v>10</v>
      </c>
      <c r="D3019" t="s">
        <v>48</v>
      </c>
      <c r="E3019" t="s">
        <v>30</v>
      </c>
      <c r="F3019">
        <v>4</v>
      </c>
      <c r="G3019">
        <v>0</v>
      </c>
      <c r="H3019" t="s">
        <v>25</v>
      </c>
      <c r="I3019">
        <v>485870</v>
      </c>
      <c r="J3019" t="s">
        <v>37</v>
      </c>
      <c r="K3019" t="s">
        <v>27</v>
      </c>
      <c r="L3019">
        <v>1</v>
      </c>
      <c r="M3019">
        <v>1</v>
      </c>
      <c r="N3019">
        <v>4.9000000000000004</v>
      </c>
      <c r="O3019" t="s">
        <v>28</v>
      </c>
      <c r="P3019">
        <v>0</v>
      </c>
      <c r="Q3019">
        <v>2</v>
      </c>
      <c r="R3019">
        <v>11.6</v>
      </c>
      <c r="S3019">
        <v>100</v>
      </c>
      <c r="T3019">
        <v>76.7</v>
      </c>
      <c r="U3019">
        <v>58.5</v>
      </c>
      <c r="V3019">
        <f t="shared" si="261"/>
        <v>-18.200000000000003</v>
      </c>
      <c r="W3019" t="str">
        <f t="shared" si="262"/>
        <v>Monitor</v>
      </c>
      <c r="X3019" t="str">
        <f t="shared" si="260"/>
        <v>Normal</v>
      </c>
      <c r="Y3019" t="str">
        <f t="shared" si="258"/>
        <v>Local</v>
      </c>
      <c r="Z3019" t="str">
        <f t="shared" si="259"/>
        <v>Healthy</v>
      </c>
      <c r="AA3019" t="s">
        <v>29</v>
      </c>
      <c r="AB3019">
        <v>0</v>
      </c>
    </row>
    <row r="3020" spans="1:28" x14ac:dyDescent="0.3">
      <c r="A3020">
        <v>15</v>
      </c>
      <c r="B3020" t="s">
        <v>38</v>
      </c>
      <c r="C3020">
        <v>10</v>
      </c>
      <c r="D3020" t="s">
        <v>23</v>
      </c>
      <c r="E3020" t="s">
        <v>24</v>
      </c>
      <c r="F3020">
        <v>6</v>
      </c>
      <c r="G3020">
        <v>0</v>
      </c>
      <c r="H3020" t="s">
        <v>34</v>
      </c>
      <c r="I3020">
        <v>89466</v>
      </c>
      <c r="J3020" t="s">
        <v>31</v>
      </c>
      <c r="K3020" t="s">
        <v>35</v>
      </c>
      <c r="L3020">
        <v>1</v>
      </c>
      <c r="M3020">
        <v>0</v>
      </c>
      <c r="N3020">
        <v>19.8</v>
      </c>
      <c r="O3020" t="s">
        <v>28</v>
      </c>
      <c r="P3020">
        <v>0</v>
      </c>
      <c r="Q3020">
        <v>4</v>
      </c>
      <c r="R3020">
        <v>11.2</v>
      </c>
      <c r="S3020">
        <v>64.3</v>
      </c>
      <c r="T3020">
        <v>69.900000000000006</v>
      </c>
      <c r="U3020">
        <v>66.2</v>
      </c>
      <c r="V3020">
        <f t="shared" si="261"/>
        <v>-3.7000000000000028</v>
      </c>
      <c r="W3020" t="str">
        <f t="shared" si="262"/>
        <v>Monitor</v>
      </c>
      <c r="X3020" t="str">
        <f t="shared" si="260"/>
        <v>Normal</v>
      </c>
      <c r="Y3020" t="str">
        <f t="shared" si="258"/>
        <v>Distant</v>
      </c>
      <c r="Z3020" t="str">
        <f t="shared" si="259"/>
        <v>Chronic Absenteeism</v>
      </c>
      <c r="AA3020" t="s">
        <v>33</v>
      </c>
      <c r="AB3020">
        <v>0</v>
      </c>
    </row>
    <row r="3021" spans="1:28" x14ac:dyDescent="0.3">
      <c r="A3021">
        <v>14</v>
      </c>
      <c r="B3021" t="s">
        <v>38</v>
      </c>
      <c r="C3021">
        <v>9</v>
      </c>
      <c r="D3021" t="s">
        <v>39</v>
      </c>
      <c r="E3021" t="s">
        <v>44</v>
      </c>
      <c r="F3021">
        <v>5</v>
      </c>
      <c r="G3021">
        <v>0</v>
      </c>
      <c r="H3021" t="s">
        <v>45</v>
      </c>
      <c r="I3021">
        <v>2371326</v>
      </c>
      <c r="J3021" t="s">
        <v>26</v>
      </c>
      <c r="K3021" t="s">
        <v>35</v>
      </c>
      <c r="L3021">
        <v>1</v>
      </c>
      <c r="M3021">
        <v>1</v>
      </c>
      <c r="N3021">
        <v>3.1</v>
      </c>
      <c r="O3021" t="s">
        <v>28</v>
      </c>
      <c r="P3021">
        <v>0</v>
      </c>
      <c r="Q3021">
        <v>4</v>
      </c>
      <c r="R3021">
        <v>11</v>
      </c>
      <c r="S3021">
        <v>88.4</v>
      </c>
      <c r="T3021">
        <v>84.6</v>
      </c>
      <c r="U3021">
        <v>84.8</v>
      </c>
      <c r="V3021">
        <f t="shared" si="261"/>
        <v>0.20000000000000284</v>
      </c>
      <c r="W3021" t="str">
        <f t="shared" si="262"/>
        <v>Monitor</v>
      </c>
      <c r="X3021" t="str">
        <f t="shared" si="260"/>
        <v>Normal</v>
      </c>
      <c r="Y3021" t="str">
        <f t="shared" si="258"/>
        <v>Local</v>
      </c>
      <c r="Z3021" t="str">
        <f t="shared" si="259"/>
        <v>At-Risk</v>
      </c>
      <c r="AA3021" t="s">
        <v>42</v>
      </c>
      <c r="AB3021">
        <v>0</v>
      </c>
    </row>
    <row r="3022" spans="1:28" x14ac:dyDescent="0.3">
      <c r="A3022">
        <v>11</v>
      </c>
      <c r="B3022" t="s">
        <v>22</v>
      </c>
      <c r="C3022">
        <v>6</v>
      </c>
      <c r="D3022" t="s">
        <v>23</v>
      </c>
      <c r="E3022" t="s">
        <v>24</v>
      </c>
      <c r="F3022">
        <v>6</v>
      </c>
      <c r="G3022">
        <v>0</v>
      </c>
      <c r="H3022" t="s">
        <v>34</v>
      </c>
      <c r="I3022">
        <v>98395</v>
      </c>
      <c r="J3022" t="s">
        <v>35</v>
      </c>
      <c r="K3022" t="s">
        <v>41</v>
      </c>
      <c r="L3022">
        <v>1</v>
      </c>
      <c r="M3022">
        <v>0</v>
      </c>
      <c r="N3022">
        <v>5.9</v>
      </c>
      <c r="O3022" t="s">
        <v>47</v>
      </c>
      <c r="P3022">
        <v>0</v>
      </c>
      <c r="Q3022">
        <v>4</v>
      </c>
      <c r="R3022">
        <v>11.9</v>
      </c>
      <c r="S3022">
        <v>86.2</v>
      </c>
      <c r="T3022">
        <v>64.7</v>
      </c>
      <c r="U3022">
        <v>68.3</v>
      </c>
      <c r="V3022">
        <f t="shared" si="261"/>
        <v>3.5999999999999943</v>
      </c>
      <c r="W3022" t="str">
        <f t="shared" si="262"/>
        <v>Monitor</v>
      </c>
      <c r="X3022" t="str">
        <f t="shared" si="260"/>
        <v>Normal</v>
      </c>
      <c r="Y3022" t="str">
        <f t="shared" si="258"/>
        <v>Commuter</v>
      </c>
      <c r="Z3022" t="str">
        <f t="shared" si="259"/>
        <v>At-Risk</v>
      </c>
      <c r="AA3022" t="s">
        <v>33</v>
      </c>
      <c r="AB3022">
        <v>0</v>
      </c>
    </row>
    <row r="3023" spans="1:28" x14ac:dyDescent="0.3">
      <c r="A3023">
        <v>11</v>
      </c>
      <c r="B3023" t="s">
        <v>38</v>
      </c>
      <c r="C3023">
        <v>6</v>
      </c>
      <c r="D3023" t="s">
        <v>48</v>
      </c>
      <c r="E3023" t="s">
        <v>44</v>
      </c>
      <c r="F3023">
        <v>5</v>
      </c>
      <c r="G3023">
        <v>0</v>
      </c>
      <c r="H3023" t="s">
        <v>34</v>
      </c>
      <c r="I3023">
        <v>71351</v>
      </c>
      <c r="J3023" t="s">
        <v>31</v>
      </c>
      <c r="K3023" t="s">
        <v>26</v>
      </c>
      <c r="L3023">
        <v>0</v>
      </c>
      <c r="M3023">
        <v>0</v>
      </c>
      <c r="N3023">
        <v>3.5</v>
      </c>
      <c r="O3023" t="s">
        <v>28</v>
      </c>
      <c r="P3023">
        <v>0</v>
      </c>
      <c r="Q3023">
        <v>4</v>
      </c>
      <c r="R3023">
        <v>15.1</v>
      </c>
      <c r="S3023">
        <v>82.8</v>
      </c>
      <c r="T3023">
        <v>73.099999999999994</v>
      </c>
      <c r="U3023">
        <v>63.3</v>
      </c>
      <c r="V3023">
        <f t="shared" si="261"/>
        <v>-9.7999999999999972</v>
      </c>
      <c r="W3023" t="str">
        <f t="shared" si="262"/>
        <v>Monitor</v>
      </c>
      <c r="X3023" t="str">
        <f t="shared" si="260"/>
        <v>Normal</v>
      </c>
      <c r="Y3023" t="str">
        <f t="shared" si="258"/>
        <v>Local</v>
      </c>
      <c r="Z3023" t="str">
        <f t="shared" si="259"/>
        <v>At-Risk</v>
      </c>
      <c r="AA3023" t="s">
        <v>33</v>
      </c>
      <c r="AB3023">
        <v>0</v>
      </c>
    </row>
    <row r="3024" spans="1:28" x14ac:dyDescent="0.3">
      <c r="A3024">
        <v>14</v>
      </c>
      <c r="B3024" t="s">
        <v>38</v>
      </c>
      <c r="C3024">
        <v>10</v>
      </c>
      <c r="D3024" t="s">
        <v>23</v>
      </c>
      <c r="E3024" t="s">
        <v>30</v>
      </c>
      <c r="F3024">
        <v>4</v>
      </c>
      <c r="G3024">
        <v>0</v>
      </c>
      <c r="H3024" t="s">
        <v>34</v>
      </c>
      <c r="I3024">
        <v>108186</v>
      </c>
      <c r="J3024" t="s">
        <v>43</v>
      </c>
      <c r="K3024" t="s">
        <v>26</v>
      </c>
      <c r="L3024">
        <v>0</v>
      </c>
      <c r="M3024">
        <v>0</v>
      </c>
      <c r="N3024">
        <v>1.2</v>
      </c>
      <c r="O3024" t="s">
        <v>28</v>
      </c>
      <c r="P3024">
        <v>0</v>
      </c>
      <c r="Q3024">
        <v>3</v>
      </c>
      <c r="R3024">
        <v>19.8</v>
      </c>
      <c r="S3024">
        <v>91.7</v>
      </c>
      <c r="T3024">
        <v>73.3</v>
      </c>
      <c r="U3024">
        <v>76</v>
      </c>
      <c r="V3024">
        <f t="shared" si="261"/>
        <v>2.7000000000000028</v>
      </c>
      <c r="W3024" t="str">
        <f t="shared" si="262"/>
        <v>Monitor</v>
      </c>
      <c r="X3024" t="str">
        <f t="shared" si="260"/>
        <v>Normal</v>
      </c>
      <c r="Y3024" t="str">
        <f t="shared" si="258"/>
        <v>Local</v>
      </c>
      <c r="Z3024" t="str">
        <f t="shared" si="259"/>
        <v>Healthy</v>
      </c>
      <c r="AA3024" t="s">
        <v>42</v>
      </c>
      <c r="AB3024">
        <v>0</v>
      </c>
    </row>
    <row r="3025" spans="1:28" x14ac:dyDescent="0.3">
      <c r="A3025">
        <v>13</v>
      </c>
      <c r="B3025" t="s">
        <v>38</v>
      </c>
      <c r="C3025">
        <v>9</v>
      </c>
      <c r="D3025" t="s">
        <v>39</v>
      </c>
      <c r="E3025" t="s">
        <v>44</v>
      </c>
      <c r="F3025">
        <v>2</v>
      </c>
      <c r="G3025">
        <v>0</v>
      </c>
      <c r="H3025" t="s">
        <v>25</v>
      </c>
      <c r="I3025">
        <v>579376</v>
      </c>
      <c r="J3025" t="s">
        <v>41</v>
      </c>
      <c r="K3025" t="s">
        <v>26</v>
      </c>
      <c r="L3025">
        <v>1</v>
      </c>
      <c r="M3025">
        <v>0</v>
      </c>
      <c r="N3025">
        <v>4.5</v>
      </c>
      <c r="O3025" t="s">
        <v>28</v>
      </c>
      <c r="P3025">
        <v>0</v>
      </c>
      <c r="Q3025">
        <v>2</v>
      </c>
      <c r="R3025">
        <v>15.8</v>
      </c>
      <c r="S3025">
        <v>99</v>
      </c>
      <c r="T3025">
        <v>54.8</v>
      </c>
      <c r="U3025">
        <v>52.7</v>
      </c>
      <c r="V3025">
        <f t="shared" si="261"/>
        <v>-2.0999999999999943</v>
      </c>
      <c r="W3025" t="str">
        <f t="shared" si="262"/>
        <v>Monitor</v>
      </c>
      <c r="X3025" t="str">
        <f t="shared" si="260"/>
        <v>Normal</v>
      </c>
      <c r="Y3025" t="str">
        <f t="shared" si="258"/>
        <v>Local</v>
      </c>
      <c r="Z3025" t="str">
        <f t="shared" si="259"/>
        <v>Healthy</v>
      </c>
      <c r="AA3025" t="s">
        <v>29</v>
      </c>
      <c r="AB3025">
        <v>0</v>
      </c>
    </row>
    <row r="3026" spans="1:28" x14ac:dyDescent="0.3">
      <c r="A3026">
        <v>10</v>
      </c>
      <c r="B3026" t="s">
        <v>22</v>
      </c>
      <c r="C3026">
        <v>6</v>
      </c>
      <c r="D3026" t="s">
        <v>39</v>
      </c>
      <c r="E3026" t="s">
        <v>44</v>
      </c>
      <c r="F3026">
        <v>2</v>
      </c>
      <c r="G3026">
        <v>0</v>
      </c>
      <c r="H3026" t="s">
        <v>45</v>
      </c>
      <c r="I3026">
        <v>1627601</v>
      </c>
      <c r="J3026" t="s">
        <v>26</v>
      </c>
      <c r="K3026" t="s">
        <v>27</v>
      </c>
      <c r="L3026">
        <v>1</v>
      </c>
      <c r="M3026">
        <v>1</v>
      </c>
      <c r="N3026">
        <v>2.1</v>
      </c>
      <c r="O3026" t="s">
        <v>28</v>
      </c>
      <c r="P3026">
        <v>1</v>
      </c>
      <c r="Q3026">
        <v>4</v>
      </c>
      <c r="R3026">
        <v>26.1</v>
      </c>
      <c r="S3026">
        <v>94.8</v>
      </c>
      <c r="T3026">
        <v>73.5</v>
      </c>
      <c r="U3026">
        <v>74.3</v>
      </c>
      <c r="V3026">
        <f t="shared" si="261"/>
        <v>0.79999999999999716</v>
      </c>
      <c r="W3026" t="str">
        <f t="shared" si="262"/>
        <v>Monitor</v>
      </c>
      <c r="X3026" t="str">
        <f t="shared" si="260"/>
        <v>Normal</v>
      </c>
      <c r="Y3026" t="str">
        <f t="shared" si="258"/>
        <v>Local</v>
      </c>
      <c r="Z3026" t="str">
        <f t="shared" si="259"/>
        <v>Healthy</v>
      </c>
      <c r="AA3026" t="s">
        <v>33</v>
      </c>
      <c r="AB3026">
        <v>0</v>
      </c>
    </row>
    <row r="3027" spans="1:28" x14ac:dyDescent="0.3">
      <c r="A3027">
        <v>10</v>
      </c>
      <c r="B3027" t="s">
        <v>22</v>
      </c>
      <c r="C3027">
        <v>6</v>
      </c>
      <c r="D3027" t="s">
        <v>39</v>
      </c>
      <c r="E3027" t="s">
        <v>44</v>
      </c>
      <c r="F3027">
        <v>4</v>
      </c>
      <c r="G3027">
        <v>0</v>
      </c>
      <c r="H3027" t="s">
        <v>40</v>
      </c>
      <c r="I3027">
        <v>798346</v>
      </c>
      <c r="J3027" t="s">
        <v>41</v>
      </c>
      <c r="K3027" t="s">
        <v>27</v>
      </c>
      <c r="L3027">
        <v>1</v>
      </c>
      <c r="M3027">
        <v>1</v>
      </c>
      <c r="N3027">
        <v>5.4</v>
      </c>
      <c r="O3027" t="s">
        <v>28</v>
      </c>
      <c r="P3027">
        <v>0</v>
      </c>
      <c r="Q3027">
        <v>4</v>
      </c>
      <c r="R3027">
        <v>8</v>
      </c>
      <c r="S3027">
        <v>84.2</v>
      </c>
      <c r="T3027">
        <v>50.7</v>
      </c>
      <c r="U3027">
        <v>66.2</v>
      </c>
      <c r="V3027">
        <f t="shared" si="261"/>
        <v>15.5</v>
      </c>
      <c r="W3027" t="str">
        <f t="shared" si="262"/>
        <v>Monitor</v>
      </c>
      <c r="X3027" t="str">
        <f t="shared" si="260"/>
        <v>Surge</v>
      </c>
      <c r="Y3027" t="str">
        <f t="shared" si="258"/>
        <v>Commuter</v>
      </c>
      <c r="Z3027" t="str">
        <f t="shared" si="259"/>
        <v>At-Risk</v>
      </c>
      <c r="AA3027" t="s">
        <v>33</v>
      </c>
      <c r="AB3027">
        <v>0</v>
      </c>
    </row>
    <row r="3028" spans="1:28" x14ac:dyDescent="0.3">
      <c r="A3028">
        <v>11</v>
      </c>
      <c r="B3028" t="s">
        <v>22</v>
      </c>
      <c r="C3028">
        <v>6</v>
      </c>
      <c r="D3028" t="s">
        <v>23</v>
      </c>
      <c r="E3028" t="s">
        <v>30</v>
      </c>
      <c r="F3028">
        <v>6</v>
      </c>
      <c r="G3028">
        <v>0</v>
      </c>
      <c r="H3028" t="s">
        <v>36</v>
      </c>
      <c r="I3028">
        <v>323229</v>
      </c>
      <c r="J3028" t="s">
        <v>41</v>
      </c>
      <c r="K3028" t="s">
        <v>26</v>
      </c>
      <c r="L3028">
        <v>0</v>
      </c>
      <c r="M3028">
        <v>0</v>
      </c>
      <c r="N3028">
        <v>0.8</v>
      </c>
      <c r="O3028" t="s">
        <v>28</v>
      </c>
      <c r="P3028">
        <v>0</v>
      </c>
      <c r="Q3028">
        <v>5</v>
      </c>
      <c r="R3028">
        <v>13.8</v>
      </c>
      <c r="S3028">
        <v>87</v>
      </c>
      <c r="T3028">
        <v>68.099999999999994</v>
      </c>
      <c r="U3028">
        <v>70.8</v>
      </c>
      <c r="V3028">
        <f t="shared" si="261"/>
        <v>2.7000000000000028</v>
      </c>
      <c r="W3028" t="str">
        <f t="shared" si="262"/>
        <v>Monitor</v>
      </c>
      <c r="X3028" t="str">
        <f t="shared" si="260"/>
        <v>Normal</v>
      </c>
      <c r="Y3028" t="str">
        <f t="shared" si="258"/>
        <v>Local</v>
      </c>
      <c r="Z3028" t="str">
        <f t="shared" si="259"/>
        <v>At-Risk</v>
      </c>
      <c r="AA3028" t="s">
        <v>33</v>
      </c>
      <c r="AB3028">
        <v>0</v>
      </c>
    </row>
    <row r="3029" spans="1:28" x14ac:dyDescent="0.3">
      <c r="A3029">
        <v>10</v>
      </c>
      <c r="B3029" t="s">
        <v>38</v>
      </c>
      <c r="C3029">
        <v>6</v>
      </c>
      <c r="D3029" t="s">
        <v>23</v>
      </c>
      <c r="E3029" t="s">
        <v>30</v>
      </c>
      <c r="F3029">
        <v>6</v>
      </c>
      <c r="G3029">
        <v>0</v>
      </c>
      <c r="H3029" t="s">
        <v>25</v>
      </c>
      <c r="I3029">
        <v>626670</v>
      </c>
      <c r="J3029" t="s">
        <v>41</v>
      </c>
      <c r="K3029" t="s">
        <v>32</v>
      </c>
      <c r="L3029">
        <v>0</v>
      </c>
      <c r="M3029">
        <v>0</v>
      </c>
      <c r="N3029">
        <v>3.1</v>
      </c>
      <c r="O3029" t="s">
        <v>49</v>
      </c>
      <c r="P3029">
        <v>0</v>
      </c>
      <c r="Q3029">
        <v>2</v>
      </c>
      <c r="R3029">
        <v>12.6</v>
      </c>
      <c r="S3029">
        <v>83.9</v>
      </c>
      <c r="T3029">
        <v>58.3</v>
      </c>
      <c r="U3029">
        <v>68.599999999999994</v>
      </c>
      <c r="V3029">
        <f t="shared" si="261"/>
        <v>10.299999999999997</v>
      </c>
      <c r="W3029" t="str">
        <f t="shared" si="262"/>
        <v>Monitor</v>
      </c>
      <c r="X3029" t="str">
        <f t="shared" si="260"/>
        <v>Surge</v>
      </c>
      <c r="Y3029" t="str">
        <f t="shared" si="258"/>
        <v>Local</v>
      </c>
      <c r="Z3029" t="str">
        <f t="shared" si="259"/>
        <v>At-Risk</v>
      </c>
      <c r="AA3029" t="s">
        <v>33</v>
      </c>
      <c r="AB3029">
        <v>0</v>
      </c>
    </row>
    <row r="3030" spans="1:28" x14ac:dyDescent="0.3">
      <c r="A3030">
        <v>15</v>
      </c>
      <c r="B3030" t="s">
        <v>22</v>
      </c>
      <c r="C3030">
        <v>9</v>
      </c>
      <c r="D3030" t="s">
        <v>23</v>
      </c>
      <c r="E3030" t="s">
        <v>30</v>
      </c>
      <c r="F3030">
        <v>6</v>
      </c>
      <c r="G3030">
        <v>0</v>
      </c>
      <c r="H3030" t="s">
        <v>40</v>
      </c>
      <c r="I3030">
        <v>1191115</v>
      </c>
      <c r="J3030" t="s">
        <v>31</v>
      </c>
      <c r="K3030" t="s">
        <v>41</v>
      </c>
      <c r="L3030">
        <v>1</v>
      </c>
      <c r="M3030">
        <v>0</v>
      </c>
      <c r="N3030">
        <v>1.4</v>
      </c>
      <c r="O3030" t="s">
        <v>47</v>
      </c>
      <c r="P3030">
        <v>0</v>
      </c>
      <c r="Q3030">
        <v>5</v>
      </c>
      <c r="R3030">
        <v>20.100000000000001</v>
      </c>
      <c r="S3030">
        <v>94.2</v>
      </c>
      <c r="T3030">
        <v>70.8</v>
      </c>
      <c r="U3030">
        <v>83.6</v>
      </c>
      <c r="V3030">
        <f t="shared" si="261"/>
        <v>12.799999999999997</v>
      </c>
      <c r="W3030" t="str">
        <f t="shared" si="262"/>
        <v>Monitor</v>
      </c>
      <c r="X3030" t="str">
        <f t="shared" si="260"/>
        <v>Surge</v>
      </c>
      <c r="Y3030" t="str">
        <f t="shared" si="258"/>
        <v>Local</v>
      </c>
      <c r="Z3030" t="str">
        <f t="shared" si="259"/>
        <v>Healthy</v>
      </c>
      <c r="AA3030" t="s">
        <v>42</v>
      </c>
      <c r="AB3030">
        <v>0</v>
      </c>
    </row>
    <row r="3031" spans="1:28" x14ac:dyDescent="0.3">
      <c r="A3031">
        <v>13</v>
      </c>
      <c r="B3031" t="s">
        <v>38</v>
      </c>
      <c r="C3031">
        <v>7</v>
      </c>
      <c r="D3031" t="s">
        <v>23</v>
      </c>
      <c r="E3031" t="s">
        <v>30</v>
      </c>
      <c r="F3031">
        <v>5</v>
      </c>
      <c r="G3031">
        <v>0</v>
      </c>
      <c r="H3031" t="s">
        <v>45</v>
      </c>
      <c r="I3031">
        <v>3920473</v>
      </c>
      <c r="J3031" t="s">
        <v>35</v>
      </c>
      <c r="K3031" t="s">
        <v>27</v>
      </c>
      <c r="L3031">
        <v>1</v>
      </c>
      <c r="M3031">
        <v>0</v>
      </c>
      <c r="N3031">
        <v>2.2999999999999998</v>
      </c>
      <c r="O3031" t="s">
        <v>28</v>
      </c>
      <c r="P3031">
        <v>0</v>
      </c>
      <c r="Q3031">
        <v>4</v>
      </c>
      <c r="R3031">
        <v>16.5</v>
      </c>
      <c r="S3031">
        <v>88.9</v>
      </c>
      <c r="T3031">
        <v>66.2</v>
      </c>
      <c r="U3031">
        <v>76.900000000000006</v>
      </c>
      <c r="V3031">
        <f t="shared" si="261"/>
        <v>10.700000000000003</v>
      </c>
      <c r="W3031" t="str">
        <f t="shared" si="262"/>
        <v>Monitor</v>
      </c>
      <c r="X3031" t="str">
        <f t="shared" si="260"/>
        <v>Surge</v>
      </c>
      <c r="Y3031" t="str">
        <f t="shared" si="258"/>
        <v>Local</v>
      </c>
      <c r="Z3031" t="str">
        <f t="shared" si="259"/>
        <v>At-Risk</v>
      </c>
      <c r="AA3031" t="s">
        <v>42</v>
      </c>
      <c r="AB3031">
        <v>0</v>
      </c>
    </row>
    <row r="3032" spans="1:28" x14ac:dyDescent="0.3">
      <c r="A3032">
        <v>11</v>
      </c>
      <c r="B3032" t="s">
        <v>38</v>
      </c>
      <c r="C3032">
        <v>6</v>
      </c>
      <c r="D3032" t="s">
        <v>39</v>
      </c>
      <c r="E3032" t="s">
        <v>30</v>
      </c>
      <c r="F3032">
        <v>4</v>
      </c>
      <c r="G3032">
        <v>0</v>
      </c>
      <c r="H3032" t="s">
        <v>40</v>
      </c>
      <c r="I3032">
        <v>906931</v>
      </c>
      <c r="J3032" t="s">
        <v>41</v>
      </c>
      <c r="K3032" t="s">
        <v>35</v>
      </c>
      <c r="L3032">
        <v>1</v>
      </c>
      <c r="M3032">
        <v>1</v>
      </c>
      <c r="N3032">
        <v>1.5</v>
      </c>
      <c r="O3032" t="s">
        <v>28</v>
      </c>
      <c r="P3032">
        <v>0</v>
      </c>
      <c r="Q3032">
        <v>2</v>
      </c>
      <c r="R3032">
        <v>16.5</v>
      </c>
      <c r="S3032">
        <v>94.7</v>
      </c>
      <c r="T3032">
        <v>82.9</v>
      </c>
      <c r="U3032">
        <v>81.2</v>
      </c>
      <c r="V3032">
        <f t="shared" si="261"/>
        <v>-1.7000000000000028</v>
      </c>
      <c r="W3032" t="str">
        <f t="shared" si="262"/>
        <v>Monitor</v>
      </c>
      <c r="X3032" t="str">
        <f t="shared" si="260"/>
        <v>Normal</v>
      </c>
      <c r="Y3032" t="str">
        <f t="shared" si="258"/>
        <v>Local</v>
      </c>
      <c r="Z3032" t="str">
        <f t="shared" si="259"/>
        <v>Healthy</v>
      </c>
      <c r="AA3032" t="s">
        <v>42</v>
      </c>
      <c r="AB3032">
        <v>0</v>
      </c>
    </row>
    <row r="3033" spans="1:28" x14ac:dyDescent="0.3">
      <c r="A3033">
        <v>14</v>
      </c>
      <c r="B3033" t="s">
        <v>38</v>
      </c>
      <c r="C3033">
        <v>10</v>
      </c>
      <c r="D3033" t="s">
        <v>23</v>
      </c>
      <c r="E3033" t="s">
        <v>30</v>
      </c>
      <c r="F3033">
        <v>6</v>
      </c>
      <c r="G3033">
        <v>0</v>
      </c>
      <c r="H3033" t="s">
        <v>34</v>
      </c>
      <c r="I3033">
        <v>98386</v>
      </c>
      <c r="J3033" t="s">
        <v>41</v>
      </c>
      <c r="K3033" t="s">
        <v>31</v>
      </c>
      <c r="L3033">
        <v>0</v>
      </c>
      <c r="M3033">
        <v>0</v>
      </c>
      <c r="N3033">
        <v>3.5</v>
      </c>
      <c r="O3033" t="s">
        <v>28</v>
      </c>
      <c r="P3033">
        <v>0</v>
      </c>
      <c r="Q3033">
        <v>3</v>
      </c>
      <c r="R3033">
        <v>16.2</v>
      </c>
      <c r="S3033">
        <v>93.4</v>
      </c>
      <c r="T3033">
        <v>53.7</v>
      </c>
      <c r="U3033">
        <v>59.1</v>
      </c>
      <c r="V3033">
        <f t="shared" si="261"/>
        <v>5.3999999999999986</v>
      </c>
      <c r="W3033" t="str">
        <f t="shared" si="262"/>
        <v>Monitor</v>
      </c>
      <c r="X3033" t="str">
        <f t="shared" si="260"/>
        <v>Normal</v>
      </c>
      <c r="Y3033" t="str">
        <f t="shared" si="258"/>
        <v>Local</v>
      </c>
      <c r="Z3033" t="str">
        <f t="shared" si="259"/>
        <v>Healthy</v>
      </c>
      <c r="AA3033" t="s">
        <v>29</v>
      </c>
      <c r="AB3033">
        <v>0</v>
      </c>
    </row>
    <row r="3034" spans="1:28" x14ac:dyDescent="0.3">
      <c r="A3034">
        <v>12</v>
      </c>
      <c r="B3034" t="s">
        <v>22</v>
      </c>
      <c r="C3034">
        <v>8</v>
      </c>
      <c r="D3034" t="s">
        <v>39</v>
      </c>
      <c r="E3034" t="s">
        <v>44</v>
      </c>
      <c r="F3034">
        <v>4</v>
      </c>
      <c r="G3034">
        <v>0</v>
      </c>
      <c r="H3034" t="s">
        <v>25</v>
      </c>
      <c r="I3034">
        <v>562862</v>
      </c>
      <c r="J3034" t="s">
        <v>31</v>
      </c>
      <c r="K3034" t="s">
        <v>31</v>
      </c>
      <c r="L3034">
        <v>1</v>
      </c>
      <c r="M3034">
        <v>0</v>
      </c>
      <c r="N3034">
        <v>0.2</v>
      </c>
      <c r="O3034" t="s">
        <v>28</v>
      </c>
      <c r="P3034">
        <v>0</v>
      </c>
      <c r="Q3034">
        <v>4</v>
      </c>
      <c r="R3034">
        <v>14.3</v>
      </c>
      <c r="S3034">
        <v>78.7</v>
      </c>
      <c r="T3034">
        <v>62.4</v>
      </c>
      <c r="U3034">
        <v>77.900000000000006</v>
      </c>
      <c r="V3034">
        <f t="shared" si="261"/>
        <v>15.500000000000007</v>
      </c>
      <c r="W3034" t="str">
        <f t="shared" si="262"/>
        <v>Monitor</v>
      </c>
      <c r="X3034" t="str">
        <f t="shared" si="260"/>
        <v>Surge</v>
      </c>
      <c r="Y3034" t="str">
        <f t="shared" si="258"/>
        <v>Local</v>
      </c>
      <c r="Z3034" t="str">
        <f t="shared" si="259"/>
        <v>At-Risk</v>
      </c>
      <c r="AA3034" t="s">
        <v>42</v>
      </c>
      <c r="AB3034">
        <v>0</v>
      </c>
    </row>
    <row r="3035" spans="1:28" x14ac:dyDescent="0.3">
      <c r="A3035">
        <v>13</v>
      </c>
      <c r="B3035" t="s">
        <v>38</v>
      </c>
      <c r="C3035">
        <v>8</v>
      </c>
      <c r="D3035" t="s">
        <v>48</v>
      </c>
      <c r="E3035" t="s">
        <v>44</v>
      </c>
      <c r="F3035">
        <v>7</v>
      </c>
      <c r="G3035">
        <v>1</v>
      </c>
      <c r="H3035" t="s">
        <v>40</v>
      </c>
      <c r="I3035">
        <v>766438</v>
      </c>
      <c r="J3035" t="s">
        <v>35</v>
      </c>
      <c r="K3035" t="s">
        <v>32</v>
      </c>
      <c r="L3035">
        <v>1</v>
      </c>
      <c r="M3035">
        <v>1</v>
      </c>
      <c r="N3035">
        <v>1.4</v>
      </c>
      <c r="O3035" t="s">
        <v>28</v>
      </c>
      <c r="P3035">
        <v>0</v>
      </c>
      <c r="Q3035">
        <v>2</v>
      </c>
      <c r="R3035">
        <v>11.5</v>
      </c>
      <c r="S3035">
        <v>87.5</v>
      </c>
      <c r="T3035">
        <v>82.8</v>
      </c>
      <c r="U3035">
        <v>82.4</v>
      </c>
      <c r="V3035">
        <f t="shared" si="261"/>
        <v>-0.39999999999999147</v>
      </c>
      <c r="W3035" t="str">
        <f t="shared" si="262"/>
        <v>Monitor</v>
      </c>
      <c r="X3035" t="str">
        <f t="shared" si="260"/>
        <v>Normal</v>
      </c>
      <c r="Y3035" t="str">
        <f t="shared" si="258"/>
        <v>Local</v>
      </c>
      <c r="Z3035" t="str">
        <f t="shared" si="259"/>
        <v>At-Risk</v>
      </c>
      <c r="AA3035" t="s">
        <v>42</v>
      </c>
      <c r="AB3035">
        <v>0</v>
      </c>
    </row>
    <row r="3036" spans="1:28" x14ac:dyDescent="0.3">
      <c r="A3036">
        <v>13</v>
      </c>
      <c r="B3036" t="s">
        <v>22</v>
      </c>
      <c r="C3036">
        <v>7</v>
      </c>
      <c r="D3036" t="s">
        <v>48</v>
      </c>
      <c r="E3036" t="s">
        <v>44</v>
      </c>
      <c r="F3036">
        <v>3</v>
      </c>
      <c r="G3036">
        <v>0</v>
      </c>
      <c r="H3036" t="s">
        <v>45</v>
      </c>
      <c r="I3036">
        <v>2933328</v>
      </c>
      <c r="J3036" t="s">
        <v>41</v>
      </c>
      <c r="K3036" t="s">
        <v>31</v>
      </c>
      <c r="L3036">
        <v>1</v>
      </c>
      <c r="M3036">
        <v>0</v>
      </c>
      <c r="N3036">
        <v>2</v>
      </c>
      <c r="O3036" t="s">
        <v>28</v>
      </c>
      <c r="P3036">
        <v>0</v>
      </c>
      <c r="Q3036">
        <v>4</v>
      </c>
      <c r="R3036">
        <v>20.7</v>
      </c>
      <c r="S3036">
        <v>96.4</v>
      </c>
      <c r="T3036">
        <v>66.2</v>
      </c>
      <c r="U3036">
        <v>81.8</v>
      </c>
      <c r="V3036">
        <f t="shared" si="261"/>
        <v>15.599999999999994</v>
      </c>
      <c r="W3036" t="str">
        <f t="shared" si="262"/>
        <v>Monitor</v>
      </c>
      <c r="X3036" t="str">
        <f t="shared" si="260"/>
        <v>Surge</v>
      </c>
      <c r="Y3036" t="str">
        <f t="shared" si="258"/>
        <v>Local</v>
      </c>
      <c r="Z3036" t="str">
        <f t="shared" si="259"/>
        <v>Healthy</v>
      </c>
      <c r="AA3036" t="s">
        <v>42</v>
      </c>
      <c r="AB3036">
        <v>0</v>
      </c>
    </row>
    <row r="3037" spans="1:28" x14ac:dyDescent="0.3">
      <c r="A3037">
        <v>11</v>
      </c>
      <c r="B3037" t="s">
        <v>38</v>
      </c>
      <c r="C3037">
        <v>6</v>
      </c>
      <c r="D3037" t="s">
        <v>23</v>
      </c>
      <c r="E3037" t="s">
        <v>44</v>
      </c>
      <c r="F3037">
        <v>4</v>
      </c>
      <c r="G3037">
        <v>0</v>
      </c>
      <c r="H3037" t="s">
        <v>34</v>
      </c>
      <c r="I3037">
        <v>150733</v>
      </c>
      <c r="J3037" t="s">
        <v>26</v>
      </c>
      <c r="K3037" t="s">
        <v>37</v>
      </c>
      <c r="L3037">
        <v>1</v>
      </c>
      <c r="M3037">
        <v>1</v>
      </c>
      <c r="N3037">
        <v>7.7</v>
      </c>
      <c r="O3037" t="s">
        <v>47</v>
      </c>
      <c r="P3037">
        <v>0</v>
      </c>
      <c r="Q3037">
        <v>3</v>
      </c>
      <c r="R3037">
        <v>11.2</v>
      </c>
      <c r="S3037">
        <v>88.2</v>
      </c>
      <c r="T3037">
        <v>61.9</v>
      </c>
      <c r="U3037">
        <v>78.400000000000006</v>
      </c>
      <c r="V3037">
        <f t="shared" si="261"/>
        <v>16.500000000000007</v>
      </c>
      <c r="W3037" t="str">
        <f t="shared" si="262"/>
        <v>Monitor</v>
      </c>
      <c r="X3037" t="str">
        <f t="shared" si="260"/>
        <v>Surge</v>
      </c>
      <c r="Y3037" t="str">
        <f t="shared" si="258"/>
        <v>Commuter</v>
      </c>
      <c r="Z3037" t="str">
        <f t="shared" si="259"/>
        <v>At-Risk</v>
      </c>
      <c r="AA3037" t="s">
        <v>42</v>
      </c>
      <c r="AB3037">
        <v>0</v>
      </c>
    </row>
    <row r="3038" spans="1:28" x14ac:dyDescent="0.3">
      <c r="A3038">
        <v>13</v>
      </c>
      <c r="B3038" t="s">
        <v>38</v>
      </c>
      <c r="C3038">
        <v>9</v>
      </c>
      <c r="D3038" t="s">
        <v>39</v>
      </c>
      <c r="E3038" t="s">
        <v>24</v>
      </c>
      <c r="F3038">
        <v>5</v>
      </c>
      <c r="G3038">
        <v>0</v>
      </c>
      <c r="H3038" t="s">
        <v>34</v>
      </c>
      <c r="I3038">
        <v>87786</v>
      </c>
      <c r="J3038" t="s">
        <v>26</v>
      </c>
      <c r="K3038" t="s">
        <v>37</v>
      </c>
      <c r="L3038">
        <v>0</v>
      </c>
      <c r="M3038">
        <v>0</v>
      </c>
      <c r="N3038">
        <v>2.4</v>
      </c>
      <c r="O3038" t="s">
        <v>47</v>
      </c>
      <c r="P3038">
        <v>0</v>
      </c>
      <c r="Q3038">
        <v>3</v>
      </c>
      <c r="R3038">
        <v>12.3</v>
      </c>
      <c r="S3038">
        <v>84.6</v>
      </c>
      <c r="T3038">
        <v>36.700000000000003</v>
      </c>
      <c r="U3038">
        <v>53.1</v>
      </c>
      <c r="V3038">
        <f t="shared" si="261"/>
        <v>16.399999999999999</v>
      </c>
      <c r="W3038" t="str">
        <f t="shared" si="262"/>
        <v>Monitor</v>
      </c>
      <c r="X3038" t="str">
        <f t="shared" si="260"/>
        <v>Surge</v>
      </c>
      <c r="Y3038" t="str">
        <f t="shared" si="258"/>
        <v>Local</v>
      </c>
      <c r="Z3038" t="str">
        <f t="shared" si="259"/>
        <v>At-Risk</v>
      </c>
      <c r="AA3038" t="s">
        <v>29</v>
      </c>
      <c r="AB3038">
        <v>0</v>
      </c>
    </row>
    <row r="3039" spans="1:28" x14ac:dyDescent="0.3">
      <c r="A3039">
        <v>11</v>
      </c>
      <c r="B3039" t="s">
        <v>22</v>
      </c>
      <c r="C3039">
        <v>7</v>
      </c>
      <c r="D3039" t="s">
        <v>23</v>
      </c>
      <c r="E3039" t="s">
        <v>24</v>
      </c>
      <c r="F3039">
        <v>5</v>
      </c>
      <c r="G3039">
        <v>1</v>
      </c>
      <c r="H3039" t="s">
        <v>34</v>
      </c>
      <c r="I3039">
        <v>70282</v>
      </c>
      <c r="J3039" t="s">
        <v>32</v>
      </c>
      <c r="K3039" t="s">
        <v>31</v>
      </c>
      <c r="L3039">
        <v>1</v>
      </c>
      <c r="M3039">
        <v>0</v>
      </c>
      <c r="N3039">
        <v>4.7</v>
      </c>
      <c r="O3039" t="s">
        <v>49</v>
      </c>
      <c r="P3039">
        <v>0</v>
      </c>
      <c r="Q3039">
        <v>2</v>
      </c>
      <c r="R3039">
        <v>13.4</v>
      </c>
      <c r="S3039">
        <v>72.5</v>
      </c>
      <c r="T3039">
        <v>53.7</v>
      </c>
      <c r="U3039">
        <v>61</v>
      </c>
      <c r="V3039">
        <f t="shared" si="261"/>
        <v>7.2999999999999972</v>
      </c>
      <c r="W3039" t="str">
        <f t="shared" si="262"/>
        <v>Monitor</v>
      </c>
      <c r="X3039" t="str">
        <f t="shared" si="260"/>
        <v>Normal</v>
      </c>
      <c r="Y3039" t="str">
        <f t="shared" si="258"/>
        <v>Local</v>
      </c>
      <c r="Z3039" t="str">
        <f t="shared" si="259"/>
        <v>Chronic Absenteeism</v>
      </c>
      <c r="AA3039" t="s">
        <v>33</v>
      </c>
      <c r="AB3039">
        <v>0</v>
      </c>
    </row>
    <row r="3040" spans="1:28" x14ac:dyDescent="0.3">
      <c r="A3040">
        <v>12</v>
      </c>
      <c r="B3040" t="s">
        <v>38</v>
      </c>
      <c r="C3040">
        <v>6</v>
      </c>
      <c r="D3040" t="s">
        <v>39</v>
      </c>
      <c r="E3040" t="s">
        <v>44</v>
      </c>
      <c r="F3040">
        <v>4</v>
      </c>
      <c r="G3040">
        <v>0</v>
      </c>
      <c r="H3040" t="s">
        <v>25</v>
      </c>
      <c r="I3040">
        <v>358131</v>
      </c>
      <c r="J3040" t="s">
        <v>37</v>
      </c>
      <c r="K3040" t="s">
        <v>32</v>
      </c>
      <c r="L3040">
        <v>0</v>
      </c>
      <c r="M3040">
        <v>1</v>
      </c>
      <c r="N3040">
        <v>3.2</v>
      </c>
      <c r="O3040" t="s">
        <v>28</v>
      </c>
      <c r="P3040">
        <v>1</v>
      </c>
      <c r="Q3040">
        <v>4</v>
      </c>
      <c r="R3040">
        <v>18</v>
      </c>
      <c r="S3040">
        <v>86.6</v>
      </c>
      <c r="T3040">
        <v>71.2</v>
      </c>
      <c r="U3040">
        <v>67.5</v>
      </c>
      <c r="V3040">
        <f t="shared" si="261"/>
        <v>-3.7000000000000028</v>
      </c>
      <c r="W3040" t="str">
        <f t="shared" si="262"/>
        <v>Monitor</v>
      </c>
      <c r="X3040" t="str">
        <f t="shared" si="260"/>
        <v>Normal</v>
      </c>
      <c r="Y3040" t="str">
        <f t="shared" si="258"/>
        <v>Local</v>
      </c>
      <c r="Z3040" t="str">
        <f t="shared" si="259"/>
        <v>At-Risk</v>
      </c>
      <c r="AA3040" t="s">
        <v>33</v>
      </c>
      <c r="AB3040">
        <v>0</v>
      </c>
    </row>
    <row r="3041" spans="1:28" x14ac:dyDescent="0.3">
      <c r="A3041">
        <v>15</v>
      </c>
      <c r="B3041" t="s">
        <v>38</v>
      </c>
      <c r="C3041">
        <v>9</v>
      </c>
      <c r="D3041" t="s">
        <v>39</v>
      </c>
      <c r="E3041" t="s">
        <v>30</v>
      </c>
      <c r="F3041">
        <v>3</v>
      </c>
      <c r="G3041">
        <v>0</v>
      </c>
      <c r="H3041" t="s">
        <v>36</v>
      </c>
      <c r="I3041">
        <v>189631</v>
      </c>
      <c r="J3041" t="s">
        <v>41</v>
      </c>
      <c r="K3041" t="s">
        <v>27</v>
      </c>
      <c r="L3041">
        <v>0</v>
      </c>
      <c r="M3041">
        <v>0</v>
      </c>
      <c r="N3041">
        <v>5.0999999999999996</v>
      </c>
      <c r="O3041" t="s">
        <v>28</v>
      </c>
      <c r="P3041">
        <v>0</v>
      </c>
      <c r="Q3041">
        <v>3</v>
      </c>
      <c r="R3041">
        <v>2.6</v>
      </c>
      <c r="S3041">
        <v>78.5</v>
      </c>
      <c r="T3041">
        <v>46.8</v>
      </c>
      <c r="U3041">
        <v>65.3</v>
      </c>
      <c r="V3041">
        <f t="shared" si="261"/>
        <v>18.5</v>
      </c>
      <c r="W3041" t="str">
        <f t="shared" si="262"/>
        <v>Monitor</v>
      </c>
      <c r="X3041" t="str">
        <f t="shared" si="260"/>
        <v>Surge</v>
      </c>
      <c r="Y3041" t="str">
        <f t="shared" si="258"/>
        <v>Commuter</v>
      </c>
      <c r="Z3041" t="str">
        <f t="shared" si="259"/>
        <v>At-Risk</v>
      </c>
      <c r="AA3041" t="s">
        <v>33</v>
      </c>
      <c r="AB3041">
        <v>0</v>
      </c>
    </row>
    <row r="3042" spans="1:28" x14ac:dyDescent="0.3">
      <c r="A3042">
        <v>10</v>
      </c>
      <c r="B3042" t="s">
        <v>38</v>
      </c>
      <c r="C3042">
        <v>6</v>
      </c>
      <c r="D3042" t="s">
        <v>48</v>
      </c>
      <c r="E3042" t="s">
        <v>44</v>
      </c>
      <c r="F3042">
        <v>4</v>
      </c>
      <c r="G3042">
        <v>1</v>
      </c>
      <c r="H3042" t="s">
        <v>25</v>
      </c>
      <c r="I3042">
        <v>663493</v>
      </c>
      <c r="J3042" t="s">
        <v>43</v>
      </c>
      <c r="K3042" t="s">
        <v>41</v>
      </c>
      <c r="L3042">
        <v>0</v>
      </c>
      <c r="M3042">
        <v>1</v>
      </c>
      <c r="N3042">
        <v>0.7</v>
      </c>
      <c r="O3042" t="s">
        <v>28</v>
      </c>
      <c r="P3042">
        <v>1</v>
      </c>
      <c r="Q3042">
        <v>5</v>
      </c>
      <c r="R3042">
        <v>19.3</v>
      </c>
      <c r="S3042">
        <v>93.5</v>
      </c>
      <c r="T3042">
        <v>71.099999999999994</v>
      </c>
      <c r="U3042">
        <v>79.8</v>
      </c>
      <c r="V3042">
        <f t="shared" si="261"/>
        <v>8.7000000000000028</v>
      </c>
      <c r="W3042" t="str">
        <f t="shared" si="262"/>
        <v>Monitor</v>
      </c>
      <c r="X3042" t="str">
        <f t="shared" si="260"/>
        <v>Normal</v>
      </c>
      <c r="Y3042" t="str">
        <f t="shared" si="258"/>
        <v>Local</v>
      </c>
      <c r="Z3042" t="str">
        <f t="shared" si="259"/>
        <v>Healthy</v>
      </c>
      <c r="AA3042" t="s">
        <v>42</v>
      </c>
      <c r="AB3042">
        <v>0</v>
      </c>
    </row>
    <row r="3043" spans="1:28" x14ac:dyDescent="0.3">
      <c r="A3043">
        <v>12</v>
      </c>
      <c r="B3043" t="s">
        <v>38</v>
      </c>
      <c r="C3043">
        <v>8</v>
      </c>
      <c r="D3043" t="s">
        <v>23</v>
      </c>
      <c r="E3043" t="s">
        <v>30</v>
      </c>
      <c r="F3043">
        <v>6</v>
      </c>
      <c r="G3043">
        <v>0</v>
      </c>
      <c r="H3043" t="s">
        <v>36</v>
      </c>
      <c r="I3043">
        <v>242070</v>
      </c>
      <c r="J3043" t="s">
        <v>37</v>
      </c>
      <c r="K3043" t="s">
        <v>26</v>
      </c>
      <c r="L3043">
        <v>0</v>
      </c>
      <c r="M3043">
        <v>0</v>
      </c>
      <c r="N3043">
        <v>1.5</v>
      </c>
      <c r="O3043" t="s">
        <v>47</v>
      </c>
      <c r="P3043">
        <v>0</v>
      </c>
      <c r="Q3043">
        <v>2</v>
      </c>
      <c r="R3043">
        <v>9.6999999999999993</v>
      </c>
      <c r="S3043">
        <v>84.5</v>
      </c>
      <c r="T3043">
        <v>75.8</v>
      </c>
      <c r="U3043">
        <v>69.400000000000006</v>
      </c>
      <c r="V3043">
        <f t="shared" si="261"/>
        <v>-6.3999999999999915</v>
      </c>
      <c r="W3043" t="str">
        <f t="shared" si="262"/>
        <v>Monitor</v>
      </c>
      <c r="X3043" t="str">
        <f t="shared" si="260"/>
        <v>Normal</v>
      </c>
      <c r="Y3043" t="str">
        <f t="shared" si="258"/>
        <v>Local</v>
      </c>
      <c r="Z3043" t="str">
        <f t="shared" si="259"/>
        <v>At-Risk</v>
      </c>
      <c r="AA3043" t="s">
        <v>33</v>
      </c>
      <c r="AB3043">
        <v>0</v>
      </c>
    </row>
    <row r="3044" spans="1:28" x14ac:dyDescent="0.3">
      <c r="A3044">
        <v>15</v>
      </c>
      <c r="B3044" t="s">
        <v>46</v>
      </c>
      <c r="C3044">
        <v>11</v>
      </c>
      <c r="D3044" t="s">
        <v>48</v>
      </c>
      <c r="E3044" t="s">
        <v>44</v>
      </c>
      <c r="F3044">
        <v>4</v>
      </c>
      <c r="G3044">
        <v>1</v>
      </c>
      <c r="H3044" t="s">
        <v>25</v>
      </c>
      <c r="I3044">
        <v>413888</v>
      </c>
      <c r="J3044" t="s">
        <v>31</v>
      </c>
      <c r="K3044" t="s">
        <v>32</v>
      </c>
      <c r="L3044">
        <v>0</v>
      </c>
      <c r="M3044">
        <v>0</v>
      </c>
      <c r="O3044" t="s">
        <v>28</v>
      </c>
      <c r="P3044">
        <v>0</v>
      </c>
      <c r="Q3044">
        <v>3</v>
      </c>
      <c r="R3044">
        <v>12.1</v>
      </c>
      <c r="S3044">
        <v>91</v>
      </c>
      <c r="T3044">
        <v>53.8</v>
      </c>
      <c r="U3044">
        <v>60.9</v>
      </c>
      <c r="V3044">
        <f t="shared" si="261"/>
        <v>7.1000000000000014</v>
      </c>
      <c r="W3044" t="str">
        <f t="shared" si="262"/>
        <v>Monitor</v>
      </c>
      <c r="X3044" t="str">
        <f t="shared" si="260"/>
        <v>Normal</v>
      </c>
      <c r="Y3044" t="str">
        <f t="shared" si="258"/>
        <v>Local</v>
      </c>
      <c r="Z3044" t="str">
        <f t="shared" si="259"/>
        <v>Healthy</v>
      </c>
      <c r="AA3044" t="s">
        <v>33</v>
      </c>
      <c r="AB3044">
        <v>0</v>
      </c>
    </row>
    <row r="3045" spans="1:28" x14ac:dyDescent="0.3">
      <c r="A3045">
        <v>11</v>
      </c>
      <c r="B3045" t="s">
        <v>22</v>
      </c>
      <c r="C3045">
        <v>6</v>
      </c>
      <c r="D3045" t="s">
        <v>39</v>
      </c>
      <c r="E3045" t="s">
        <v>24</v>
      </c>
      <c r="F3045">
        <v>5</v>
      </c>
      <c r="G3045">
        <v>1</v>
      </c>
      <c r="H3045" t="s">
        <v>34</v>
      </c>
      <c r="I3045">
        <v>157075</v>
      </c>
      <c r="J3045" t="s">
        <v>31</v>
      </c>
      <c r="K3045" t="s">
        <v>41</v>
      </c>
      <c r="L3045">
        <v>0</v>
      </c>
      <c r="M3045">
        <v>0</v>
      </c>
      <c r="N3045">
        <v>10.8</v>
      </c>
      <c r="O3045" t="s">
        <v>28</v>
      </c>
      <c r="P3045">
        <v>0</v>
      </c>
      <c r="Q3045">
        <v>2</v>
      </c>
      <c r="R3045">
        <v>7.1</v>
      </c>
      <c r="S3045">
        <v>84</v>
      </c>
      <c r="T3045">
        <v>56</v>
      </c>
      <c r="U3045">
        <v>63</v>
      </c>
      <c r="V3045">
        <f t="shared" si="261"/>
        <v>7</v>
      </c>
      <c r="W3045" t="str">
        <f t="shared" si="262"/>
        <v>Monitor</v>
      </c>
      <c r="X3045" t="str">
        <f t="shared" si="260"/>
        <v>Normal</v>
      </c>
      <c r="Y3045" t="str">
        <f t="shared" si="258"/>
        <v>Commuter</v>
      </c>
      <c r="Z3045" t="str">
        <f t="shared" si="259"/>
        <v>At-Risk</v>
      </c>
      <c r="AA3045" t="s">
        <v>33</v>
      </c>
      <c r="AB3045">
        <v>0</v>
      </c>
    </row>
    <row r="3046" spans="1:28" x14ac:dyDescent="0.3">
      <c r="A3046">
        <v>14</v>
      </c>
      <c r="B3046" t="s">
        <v>46</v>
      </c>
      <c r="C3046">
        <v>8</v>
      </c>
      <c r="D3046" t="s">
        <v>39</v>
      </c>
      <c r="E3046" t="s">
        <v>30</v>
      </c>
      <c r="F3046">
        <v>5</v>
      </c>
      <c r="G3046">
        <v>0</v>
      </c>
      <c r="H3046" t="s">
        <v>25</v>
      </c>
      <c r="I3046">
        <v>626399</v>
      </c>
      <c r="J3046" t="s">
        <v>35</v>
      </c>
      <c r="K3046" t="s">
        <v>27</v>
      </c>
      <c r="L3046">
        <v>0</v>
      </c>
      <c r="M3046">
        <v>1</v>
      </c>
      <c r="N3046">
        <v>0.8</v>
      </c>
      <c r="O3046" t="s">
        <v>28</v>
      </c>
      <c r="P3046">
        <v>0</v>
      </c>
      <c r="Q3046">
        <v>4</v>
      </c>
      <c r="R3046">
        <v>11.9</v>
      </c>
      <c r="S3046">
        <v>73.7</v>
      </c>
      <c r="T3046">
        <v>67.900000000000006</v>
      </c>
      <c r="U3046">
        <v>75.099999999999994</v>
      </c>
      <c r="V3046">
        <f t="shared" si="261"/>
        <v>7.1999999999999886</v>
      </c>
      <c r="W3046" t="str">
        <f t="shared" si="262"/>
        <v>Monitor</v>
      </c>
      <c r="X3046" t="str">
        <f t="shared" si="260"/>
        <v>Normal</v>
      </c>
      <c r="Y3046" t="str">
        <f t="shared" si="258"/>
        <v>Local</v>
      </c>
      <c r="Z3046" t="str">
        <f t="shared" si="259"/>
        <v>Chronic Absenteeism</v>
      </c>
      <c r="AA3046" t="s">
        <v>42</v>
      </c>
      <c r="AB3046">
        <v>0</v>
      </c>
    </row>
    <row r="3047" spans="1:28" x14ac:dyDescent="0.3">
      <c r="A3047">
        <v>13</v>
      </c>
      <c r="B3047" t="s">
        <v>22</v>
      </c>
      <c r="C3047">
        <v>9</v>
      </c>
      <c r="D3047" t="s">
        <v>39</v>
      </c>
      <c r="E3047" t="s">
        <v>30</v>
      </c>
      <c r="F3047">
        <v>3</v>
      </c>
      <c r="G3047">
        <v>0</v>
      </c>
      <c r="H3047" t="s">
        <v>25</v>
      </c>
      <c r="I3047">
        <v>362847</v>
      </c>
      <c r="J3047" t="s">
        <v>31</v>
      </c>
      <c r="K3047" t="s">
        <v>37</v>
      </c>
      <c r="L3047">
        <v>1</v>
      </c>
      <c r="M3047">
        <v>0</v>
      </c>
      <c r="N3047">
        <v>0.9</v>
      </c>
      <c r="O3047" t="s">
        <v>28</v>
      </c>
      <c r="P3047">
        <v>0</v>
      </c>
      <c r="Q3047">
        <v>4</v>
      </c>
      <c r="R3047">
        <v>14.7</v>
      </c>
      <c r="S3047">
        <v>96.1</v>
      </c>
      <c r="T3047">
        <v>62.8</v>
      </c>
      <c r="U3047">
        <v>65.400000000000006</v>
      </c>
      <c r="V3047">
        <f t="shared" si="261"/>
        <v>2.6000000000000085</v>
      </c>
      <c r="W3047" t="str">
        <f t="shared" si="262"/>
        <v>Monitor</v>
      </c>
      <c r="X3047" t="str">
        <f t="shared" si="260"/>
        <v>Normal</v>
      </c>
      <c r="Y3047" t="str">
        <f t="shared" si="258"/>
        <v>Local</v>
      </c>
      <c r="Z3047" t="str">
        <f t="shared" si="259"/>
        <v>Healthy</v>
      </c>
      <c r="AA3047" t="s">
        <v>33</v>
      </c>
      <c r="AB3047">
        <v>0</v>
      </c>
    </row>
    <row r="3048" spans="1:28" x14ac:dyDescent="0.3">
      <c r="A3048">
        <v>10</v>
      </c>
      <c r="B3048" t="s">
        <v>38</v>
      </c>
      <c r="C3048">
        <v>6</v>
      </c>
      <c r="D3048" t="s">
        <v>39</v>
      </c>
      <c r="E3048" t="s">
        <v>30</v>
      </c>
      <c r="F3048">
        <v>4</v>
      </c>
      <c r="G3048">
        <v>0</v>
      </c>
      <c r="H3048" t="s">
        <v>25</v>
      </c>
      <c r="I3048">
        <v>380570</v>
      </c>
      <c r="J3048" t="s">
        <v>32</v>
      </c>
      <c r="K3048" t="s">
        <v>43</v>
      </c>
      <c r="L3048">
        <v>0</v>
      </c>
      <c r="M3048">
        <v>1</v>
      </c>
      <c r="N3048">
        <v>1.3</v>
      </c>
      <c r="O3048" t="s">
        <v>28</v>
      </c>
      <c r="P3048">
        <v>1</v>
      </c>
      <c r="Q3048">
        <v>3</v>
      </c>
      <c r="R3048">
        <v>9.8000000000000007</v>
      </c>
      <c r="S3048">
        <v>91.8</v>
      </c>
      <c r="T3048">
        <v>55.7</v>
      </c>
      <c r="U3048">
        <v>64.599999999999994</v>
      </c>
      <c r="V3048">
        <f t="shared" si="261"/>
        <v>8.8999999999999915</v>
      </c>
      <c r="W3048" t="str">
        <f t="shared" si="262"/>
        <v>Monitor</v>
      </c>
      <c r="X3048" t="str">
        <f t="shared" si="260"/>
        <v>Normal</v>
      </c>
      <c r="Y3048" t="str">
        <f t="shared" si="258"/>
        <v>Local</v>
      </c>
      <c r="Z3048" t="str">
        <f t="shared" si="259"/>
        <v>Healthy</v>
      </c>
      <c r="AA3048" t="s">
        <v>33</v>
      </c>
      <c r="AB3048">
        <v>0</v>
      </c>
    </row>
    <row r="3049" spans="1:28" x14ac:dyDescent="0.3">
      <c r="A3049">
        <v>13</v>
      </c>
      <c r="B3049" t="s">
        <v>22</v>
      </c>
      <c r="C3049">
        <v>8</v>
      </c>
      <c r="D3049" t="s">
        <v>23</v>
      </c>
      <c r="E3049" t="s">
        <v>24</v>
      </c>
      <c r="F3049">
        <v>4</v>
      </c>
      <c r="G3049">
        <v>1</v>
      </c>
      <c r="H3049" t="s">
        <v>34</v>
      </c>
      <c r="I3049">
        <v>80279</v>
      </c>
      <c r="J3049" t="s">
        <v>32</v>
      </c>
      <c r="K3049" t="s">
        <v>26</v>
      </c>
      <c r="L3049">
        <v>0</v>
      </c>
      <c r="M3049">
        <v>0</v>
      </c>
      <c r="N3049">
        <v>5.4</v>
      </c>
      <c r="O3049" t="s">
        <v>49</v>
      </c>
      <c r="P3049">
        <v>1</v>
      </c>
      <c r="Q3049">
        <v>1</v>
      </c>
      <c r="R3049">
        <v>9.5</v>
      </c>
      <c r="S3049">
        <v>76.599999999999994</v>
      </c>
      <c r="T3049">
        <v>65.599999999999994</v>
      </c>
      <c r="U3049">
        <v>70.8</v>
      </c>
      <c r="V3049">
        <f t="shared" si="261"/>
        <v>5.2000000000000028</v>
      </c>
      <c r="W3049" t="str">
        <f t="shared" si="262"/>
        <v>Monitor</v>
      </c>
      <c r="X3049" t="str">
        <f t="shared" si="260"/>
        <v>Normal</v>
      </c>
      <c r="Y3049" t="str">
        <f t="shared" si="258"/>
        <v>Commuter</v>
      </c>
      <c r="Z3049" t="str">
        <f t="shared" si="259"/>
        <v>At-Risk</v>
      </c>
      <c r="AA3049" t="s">
        <v>33</v>
      </c>
      <c r="AB3049">
        <v>0</v>
      </c>
    </row>
    <row r="3050" spans="1:28" x14ac:dyDescent="0.3">
      <c r="A3050">
        <v>17</v>
      </c>
      <c r="B3050" t="s">
        <v>22</v>
      </c>
      <c r="C3050">
        <v>12</v>
      </c>
      <c r="D3050" t="s">
        <v>39</v>
      </c>
      <c r="E3050" t="s">
        <v>44</v>
      </c>
      <c r="F3050">
        <v>6</v>
      </c>
      <c r="G3050">
        <v>0</v>
      </c>
      <c r="H3050" t="s">
        <v>25</v>
      </c>
      <c r="I3050">
        <v>554625</v>
      </c>
      <c r="J3050" t="s">
        <v>35</v>
      </c>
      <c r="K3050" t="s">
        <v>32</v>
      </c>
      <c r="L3050">
        <v>1</v>
      </c>
      <c r="M3050">
        <v>0</v>
      </c>
      <c r="N3050">
        <v>6</v>
      </c>
      <c r="O3050" t="s">
        <v>28</v>
      </c>
      <c r="P3050">
        <v>0</v>
      </c>
      <c r="Q3050">
        <v>3</v>
      </c>
      <c r="R3050">
        <v>15.7</v>
      </c>
      <c r="S3050">
        <v>97.4</v>
      </c>
      <c r="T3050">
        <v>65.8</v>
      </c>
      <c r="U3050">
        <v>63.8</v>
      </c>
      <c r="V3050">
        <f t="shared" si="261"/>
        <v>-2</v>
      </c>
      <c r="W3050" t="str">
        <f t="shared" si="262"/>
        <v>Monitor</v>
      </c>
      <c r="X3050" t="str">
        <f t="shared" si="260"/>
        <v>Normal</v>
      </c>
      <c r="Y3050" t="str">
        <f t="shared" si="258"/>
        <v>Commuter</v>
      </c>
      <c r="Z3050" t="str">
        <f t="shared" si="259"/>
        <v>Healthy</v>
      </c>
      <c r="AA3050" t="s">
        <v>33</v>
      </c>
      <c r="AB3050">
        <v>0</v>
      </c>
    </row>
    <row r="3051" spans="1:28" x14ac:dyDescent="0.3">
      <c r="A3051">
        <v>16</v>
      </c>
      <c r="B3051" t="s">
        <v>38</v>
      </c>
      <c r="C3051">
        <v>10</v>
      </c>
      <c r="D3051" t="s">
        <v>48</v>
      </c>
      <c r="E3051" t="s">
        <v>24</v>
      </c>
      <c r="F3051">
        <v>3</v>
      </c>
      <c r="G3051">
        <v>0</v>
      </c>
      <c r="H3051" t="s">
        <v>40</v>
      </c>
      <c r="I3051">
        <v>1163227</v>
      </c>
      <c r="J3051" t="s">
        <v>26</v>
      </c>
      <c r="K3051" t="s">
        <v>26</v>
      </c>
      <c r="L3051">
        <v>0</v>
      </c>
      <c r="M3051">
        <v>0</v>
      </c>
      <c r="O3051" t="s">
        <v>28</v>
      </c>
      <c r="P3051">
        <v>0</v>
      </c>
      <c r="Q3051">
        <v>3</v>
      </c>
      <c r="R3051">
        <v>19.7</v>
      </c>
      <c r="S3051">
        <v>82.7</v>
      </c>
      <c r="T3051">
        <v>58.3</v>
      </c>
      <c r="U3051">
        <v>60.9</v>
      </c>
      <c r="V3051">
        <f t="shared" si="261"/>
        <v>2.6000000000000014</v>
      </c>
      <c r="W3051" t="str">
        <f t="shared" si="262"/>
        <v>Monitor</v>
      </c>
      <c r="X3051" t="str">
        <f t="shared" si="260"/>
        <v>Normal</v>
      </c>
      <c r="Y3051" t="str">
        <f t="shared" si="258"/>
        <v>Local</v>
      </c>
      <c r="Z3051" t="str">
        <f t="shared" si="259"/>
        <v>At-Risk</v>
      </c>
      <c r="AA3051" t="s">
        <v>33</v>
      </c>
      <c r="AB3051">
        <v>0</v>
      </c>
    </row>
    <row r="3052" spans="1:28" x14ac:dyDescent="0.3">
      <c r="A3052">
        <v>17</v>
      </c>
      <c r="B3052" t="s">
        <v>22</v>
      </c>
      <c r="C3052">
        <v>11</v>
      </c>
      <c r="D3052" t="s">
        <v>48</v>
      </c>
      <c r="E3052" t="s">
        <v>30</v>
      </c>
      <c r="F3052">
        <v>4</v>
      </c>
      <c r="G3052">
        <v>0</v>
      </c>
      <c r="H3052" t="s">
        <v>34</v>
      </c>
      <c r="I3052">
        <v>65025</v>
      </c>
      <c r="J3052" t="s">
        <v>35</v>
      </c>
      <c r="K3052" t="s">
        <v>43</v>
      </c>
      <c r="L3052">
        <v>1</v>
      </c>
      <c r="M3052">
        <v>0</v>
      </c>
      <c r="N3052">
        <v>0.4</v>
      </c>
      <c r="O3052" t="s">
        <v>47</v>
      </c>
      <c r="P3052">
        <v>0</v>
      </c>
      <c r="Q3052">
        <v>2</v>
      </c>
      <c r="R3052">
        <v>13.8</v>
      </c>
      <c r="S3052">
        <v>91.5</v>
      </c>
      <c r="T3052">
        <v>60.7</v>
      </c>
      <c r="U3052">
        <v>57.4</v>
      </c>
      <c r="V3052">
        <f t="shared" si="261"/>
        <v>-3.3000000000000043</v>
      </c>
      <c r="W3052" t="str">
        <f t="shared" si="262"/>
        <v>Monitor</v>
      </c>
      <c r="X3052" t="str">
        <f t="shared" si="260"/>
        <v>Normal</v>
      </c>
      <c r="Y3052" t="str">
        <f t="shared" si="258"/>
        <v>Local</v>
      </c>
      <c r="Z3052" t="str">
        <f t="shared" si="259"/>
        <v>Healthy</v>
      </c>
      <c r="AA3052" t="s">
        <v>29</v>
      </c>
      <c r="AB3052">
        <v>0</v>
      </c>
    </row>
    <row r="3053" spans="1:28" x14ac:dyDescent="0.3">
      <c r="A3053">
        <v>10</v>
      </c>
      <c r="B3053" t="s">
        <v>38</v>
      </c>
      <c r="C3053">
        <v>6</v>
      </c>
      <c r="D3053" t="s">
        <v>39</v>
      </c>
      <c r="E3053" t="s">
        <v>30</v>
      </c>
      <c r="F3053">
        <v>6</v>
      </c>
      <c r="G3053">
        <v>0</v>
      </c>
      <c r="H3053" t="s">
        <v>36</v>
      </c>
      <c r="I3053">
        <v>286748</v>
      </c>
      <c r="J3053" t="s">
        <v>31</v>
      </c>
      <c r="K3053" t="s">
        <v>41</v>
      </c>
      <c r="L3053">
        <v>1</v>
      </c>
      <c r="M3053">
        <v>1</v>
      </c>
      <c r="N3053">
        <v>0.4</v>
      </c>
      <c r="O3053" t="s">
        <v>28</v>
      </c>
      <c r="P3053">
        <v>0</v>
      </c>
      <c r="Q3053">
        <v>4</v>
      </c>
      <c r="R3053">
        <v>14.5</v>
      </c>
      <c r="S3053">
        <v>100</v>
      </c>
      <c r="T3053">
        <v>57.6</v>
      </c>
      <c r="U3053">
        <v>69.7</v>
      </c>
      <c r="V3053">
        <f t="shared" si="261"/>
        <v>12.100000000000001</v>
      </c>
      <c r="W3053" t="str">
        <f t="shared" si="262"/>
        <v>Monitor</v>
      </c>
      <c r="X3053" t="str">
        <f t="shared" si="260"/>
        <v>Surge</v>
      </c>
      <c r="Y3053" t="str">
        <f t="shared" si="258"/>
        <v>Local</v>
      </c>
      <c r="Z3053" t="str">
        <f t="shared" si="259"/>
        <v>Healthy</v>
      </c>
      <c r="AA3053" t="s">
        <v>33</v>
      </c>
      <c r="AB3053">
        <v>0</v>
      </c>
    </row>
    <row r="3054" spans="1:28" x14ac:dyDescent="0.3">
      <c r="A3054">
        <v>13</v>
      </c>
      <c r="B3054" t="s">
        <v>22</v>
      </c>
      <c r="C3054">
        <v>8</v>
      </c>
      <c r="D3054" t="s">
        <v>39</v>
      </c>
      <c r="E3054" t="s">
        <v>30</v>
      </c>
      <c r="F3054">
        <v>3</v>
      </c>
      <c r="G3054">
        <v>1</v>
      </c>
      <c r="H3054" t="s">
        <v>25</v>
      </c>
      <c r="I3054">
        <v>440948</v>
      </c>
      <c r="J3054" t="s">
        <v>26</v>
      </c>
      <c r="K3054" t="s">
        <v>31</v>
      </c>
      <c r="L3054">
        <v>1</v>
      </c>
      <c r="M3054">
        <v>0</v>
      </c>
      <c r="N3054">
        <v>1.1000000000000001</v>
      </c>
      <c r="O3054" t="s">
        <v>28</v>
      </c>
      <c r="P3054">
        <v>1</v>
      </c>
      <c r="Q3054">
        <v>2</v>
      </c>
      <c r="R3054">
        <v>16.899999999999999</v>
      </c>
      <c r="S3054">
        <v>80.3</v>
      </c>
      <c r="T3054">
        <v>68.5</v>
      </c>
      <c r="U3054">
        <v>57.8</v>
      </c>
      <c r="V3054">
        <f t="shared" si="261"/>
        <v>-10.700000000000003</v>
      </c>
      <c r="W3054" t="str">
        <f t="shared" si="262"/>
        <v>Monitor</v>
      </c>
      <c r="X3054" t="str">
        <f t="shared" si="260"/>
        <v>Normal</v>
      </c>
      <c r="Y3054" t="str">
        <f t="shared" si="258"/>
        <v>Local</v>
      </c>
      <c r="Z3054" t="str">
        <f t="shared" si="259"/>
        <v>At-Risk</v>
      </c>
      <c r="AA3054" t="s">
        <v>29</v>
      </c>
      <c r="AB3054">
        <v>0</v>
      </c>
    </row>
    <row r="3055" spans="1:28" x14ac:dyDescent="0.3">
      <c r="A3055">
        <v>13</v>
      </c>
      <c r="B3055" t="s">
        <v>22</v>
      </c>
      <c r="C3055">
        <v>9</v>
      </c>
      <c r="D3055" t="s">
        <v>39</v>
      </c>
      <c r="E3055" t="s">
        <v>24</v>
      </c>
      <c r="F3055">
        <v>2</v>
      </c>
      <c r="G3055">
        <v>0</v>
      </c>
      <c r="H3055" t="s">
        <v>36</v>
      </c>
      <c r="I3055">
        <v>216005</v>
      </c>
      <c r="J3055" t="s">
        <v>43</v>
      </c>
      <c r="K3055" t="s">
        <v>43</v>
      </c>
      <c r="M3055">
        <v>0</v>
      </c>
      <c r="N3055">
        <v>11</v>
      </c>
      <c r="O3055" t="s">
        <v>47</v>
      </c>
      <c r="P3055">
        <v>0</v>
      </c>
      <c r="Q3055">
        <v>3</v>
      </c>
      <c r="R3055">
        <v>19.399999999999999</v>
      </c>
      <c r="S3055">
        <v>87.8</v>
      </c>
      <c r="T3055">
        <v>58.2</v>
      </c>
      <c r="U3055">
        <v>62.2</v>
      </c>
      <c r="V3055">
        <f t="shared" si="261"/>
        <v>4</v>
      </c>
      <c r="W3055" t="str">
        <f t="shared" si="262"/>
        <v>Monitor</v>
      </c>
      <c r="X3055" t="str">
        <f t="shared" si="260"/>
        <v>Normal</v>
      </c>
      <c r="Y3055" t="str">
        <f t="shared" si="258"/>
        <v>Commuter</v>
      </c>
      <c r="Z3055" t="str">
        <f t="shared" si="259"/>
        <v>At-Risk</v>
      </c>
      <c r="AA3055" t="s">
        <v>33</v>
      </c>
      <c r="AB3055">
        <v>0</v>
      </c>
    </row>
    <row r="3056" spans="1:28" x14ac:dyDescent="0.3">
      <c r="A3056">
        <v>13</v>
      </c>
      <c r="B3056" t="s">
        <v>22</v>
      </c>
      <c r="C3056">
        <v>7</v>
      </c>
      <c r="D3056" t="s">
        <v>23</v>
      </c>
      <c r="E3056" t="s">
        <v>30</v>
      </c>
      <c r="F3056">
        <v>5</v>
      </c>
      <c r="G3056">
        <v>0</v>
      </c>
      <c r="H3056" t="s">
        <v>40</v>
      </c>
      <c r="I3056">
        <v>1178185</v>
      </c>
      <c r="J3056" t="s">
        <v>41</v>
      </c>
      <c r="K3056" t="s">
        <v>41</v>
      </c>
      <c r="L3056">
        <v>1</v>
      </c>
      <c r="M3056">
        <v>0</v>
      </c>
      <c r="N3056">
        <v>1.1000000000000001</v>
      </c>
      <c r="O3056" t="s">
        <v>28</v>
      </c>
      <c r="P3056">
        <v>1</v>
      </c>
      <c r="Q3056">
        <v>3</v>
      </c>
      <c r="R3056">
        <v>12.4</v>
      </c>
      <c r="S3056">
        <v>85.9</v>
      </c>
      <c r="T3056">
        <v>63.3</v>
      </c>
      <c r="U3056">
        <v>81</v>
      </c>
      <c r="V3056">
        <f t="shared" si="261"/>
        <v>17.700000000000003</v>
      </c>
      <c r="W3056" t="str">
        <f t="shared" si="262"/>
        <v>Monitor</v>
      </c>
      <c r="X3056" t="str">
        <f t="shared" si="260"/>
        <v>Surge</v>
      </c>
      <c r="Y3056" t="str">
        <f t="shared" si="258"/>
        <v>Local</v>
      </c>
      <c r="Z3056" t="str">
        <f t="shared" si="259"/>
        <v>At-Risk</v>
      </c>
      <c r="AA3056" t="s">
        <v>42</v>
      </c>
      <c r="AB3056">
        <v>0</v>
      </c>
    </row>
    <row r="3057" spans="1:28" x14ac:dyDescent="0.3">
      <c r="A3057">
        <v>16</v>
      </c>
      <c r="B3057" t="s">
        <v>22</v>
      </c>
      <c r="C3057">
        <v>10</v>
      </c>
      <c r="D3057" t="s">
        <v>39</v>
      </c>
      <c r="E3057" t="s">
        <v>30</v>
      </c>
      <c r="F3057">
        <v>6</v>
      </c>
      <c r="G3057">
        <v>0</v>
      </c>
      <c r="H3057" t="s">
        <v>36</v>
      </c>
      <c r="I3057">
        <v>253361</v>
      </c>
      <c r="J3057" t="s">
        <v>35</v>
      </c>
      <c r="K3057" t="s">
        <v>31</v>
      </c>
      <c r="L3057">
        <v>0</v>
      </c>
      <c r="M3057">
        <v>0</v>
      </c>
      <c r="N3057">
        <v>0.9</v>
      </c>
      <c r="O3057" t="s">
        <v>28</v>
      </c>
      <c r="P3057">
        <v>0</v>
      </c>
      <c r="Q3057">
        <v>3</v>
      </c>
      <c r="R3057">
        <v>12.5</v>
      </c>
      <c r="S3057">
        <v>89.9</v>
      </c>
      <c r="T3057">
        <v>53.9</v>
      </c>
      <c r="U3057">
        <v>56</v>
      </c>
      <c r="V3057">
        <f t="shared" si="261"/>
        <v>2.1000000000000014</v>
      </c>
      <c r="W3057" t="str">
        <f t="shared" si="262"/>
        <v>Monitor</v>
      </c>
      <c r="X3057" t="str">
        <f t="shared" si="260"/>
        <v>Normal</v>
      </c>
      <c r="Y3057" t="str">
        <f t="shared" ref="Y3057:Y3116" si="263">IF(N3057&lt;5,"Local",IF(N3057&lt;=15,"Commuter","Distant"))</f>
        <v>Local</v>
      </c>
      <c r="Z3057" t="str">
        <f t="shared" ref="Z3057:Z3117" si="264">IF(S3057&gt;=90, "Healthy", IF(S3057&gt;75, "At-Risk", "Chronic Absenteeism"))</f>
        <v>At-Risk</v>
      </c>
      <c r="AA3057" t="s">
        <v>29</v>
      </c>
      <c r="AB3057">
        <v>0</v>
      </c>
    </row>
    <row r="3058" spans="1:28" x14ac:dyDescent="0.3">
      <c r="A3058">
        <v>16</v>
      </c>
      <c r="B3058" t="s">
        <v>22</v>
      </c>
      <c r="C3058">
        <v>10</v>
      </c>
      <c r="D3058" t="s">
        <v>23</v>
      </c>
      <c r="E3058" t="s">
        <v>30</v>
      </c>
      <c r="F3058">
        <v>3</v>
      </c>
      <c r="G3058">
        <v>0</v>
      </c>
      <c r="H3058" t="s">
        <v>34</v>
      </c>
      <c r="I3058">
        <v>81410</v>
      </c>
      <c r="J3058" t="s">
        <v>26</v>
      </c>
      <c r="K3058" t="s">
        <v>32</v>
      </c>
      <c r="L3058">
        <v>0</v>
      </c>
      <c r="M3058">
        <v>1</v>
      </c>
      <c r="N3058">
        <v>0.8</v>
      </c>
      <c r="O3058" t="s">
        <v>28</v>
      </c>
      <c r="P3058">
        <v>0</v>
      </c>
      <c r="Q3058">
        <v>4</v>
      </c>
      <c r="R3058">
        <v>13.4</v>
      </c>
      <c r="S3058">
        <v>88.3</v>
      </c>
      <c r="T3058">
        <v>61.5</v>
      </c>
      <c r="U3058">
        <v>70</v>
      </c>
      <c r="V3058">
        <f t="shared" si="261"/>
        <v>8.5</v>
      </c>
      <c r="W3058" t="str">
        <f t="shared" si="262"/>
        <v>Monitor</v>
      </c>
      <c r="X3058" t="str">
        <f t="shared" si="260"/>
        <v>Normal</v>
      </c>
      <c r="Y3058" t="str">
        <f t="shared" si="263"/>
        <v>Local</v>
      </c>
      <c r="Z3058" t="str">
        <f t="shared" si="264"/>
        <v>At-Risk</v>
      </c>
      <c r="AA3058" t="s">
        <v>33</v>
      </c>
      <c r="AB3058">
        <v>0</v>
      </c>
    </row>
    <row r="3059" spans="1:28" x14ac:dyDescent="0.3">
      <c r="A3059">
        <v>10</v>
      </c>
      <c r="B3059" t="s">
        <v>22</v>
      </c>
      <c r="C3059">
        <v>6</v>
      </c>
      <c r="D3059" t="s">
        <v>23</v>
      </c>
      <c r="E3059" t="s">
        <v>44</v>
      </c>
      <c r="F3059">
        <v>3</v>
      </c>
      <c r="G3059">
        <v>0</v>
      </c>
      <c r="H3059" t="s">
        <v>40</v>
      </c>
      <c r="I3059">
        <v>868086</v>
      </c>
      <c r="J3059" t="s">
        <v>37</v>
      </c>
      <c r="K3059" t="s">
        <v>31</v>
      </c>
      <c r="L3059">
        <v>1</v>
      </c>
      <c r="M3059">
        <v>1</v>
      </c>
      <c r="N3059">
        <v>8.1999999999999993</v>
      </c>
      <c r="O3059" t="s">
        <v>28</v>
      </c>
      <c r="P3059">
        <v>0</v>
      </c>
      <c r="Q3059">
        <v>4</v>
      </c>
      <c r="R3059">
        <v>10.199999999999999</v>
      </c>
      <c r="S3059">
        <v>80.7</v>
      </c>
      <c r="T3059">
        <v>60.3</v>
      </c>
      <c r="U3059">
        <v>68.7</v>
      </c>
      <c r="V3059">
        <f t="shared" si="261"/>
        <v>8.4000000000000057</v>
      </c>
      <c r="W3059" t="str">
        <f t="shared" si="262"/>
        <v>Monitor</v>
      </c>
      <c r="X3059" t="str">
        <f t="shared" si="260"/>
        <v>Normal</v>
      </c>
      <c r="Y3059" t="str">
        <f t="shared" si="263"/>
        <v>Commuter</v>
      </c>
      <c r="Z3059" t="str">
        <f t="shared" si="264"/>
        <v>At-Risk</v>
      </c>
      <c r="AA3059" t="s">
        <v>33</v>
      </c>
      <c r="AB3059">
        <v>0</v>
      </c>
    </row>
    <row r="3060" spans="1:28" x14ac:dyDescent="0.3">
      <c r="A3060">
        <v>16</v>
      </c>
      <c r="B3060" t="s">
        <v>22</v>
      </c>
      <c r="C3060">
        <v>10</v>
      </c>
      <c r="D3060" t="s">
        <v>48</v>
      </c>
      <c r="E3060" t="s">
        <v>30</v>
      </c>
      <c r="F3060">
        <v>4</v>
      </c>
      <c r="G3060">
        <v>0</v>
      </c>
      <c r="H3060" t="s">
        <v>36</v>
      </c>
      <c r="I3060">
        <v>313226</v>
      </c>
      <c r="J3060" t="s">
        <v>32</v>
      </c>
      <c r="K3060" t="s">
        <v>41</v>
      </c>
      <c r="L3060">
        <v>1</v>
      </c>
      <c r="M3060">
        <v>1</v>
      </c>
      <c r="N3060">
        <v>1</v>
      </c>
      <c r="O3060" t="s">
        <v>28</v>
      </c>
      <c r="P3060">
        <v>0</v>
      </c>
      <c r="Q3060">
        <v>4</v>
      </c>
      <c r="R3060">
        <v>19.7</v>
      </c>
      <c r="S3060">
        <v>90.2</v>
      </c>
      <c r="T3060">
        <v>79</v>
      </c>
      <c r="U3060">
        <v>77.400000000000006</v>
      </c>
      <c r="V3060">
        <f t="shared" si="261"/>
        <v>-1.5999999999999943</v>
      </c>
      <c r="W3060" t="str">
        <f t="shared" si="262"/>
        <v>Monitor</v>
      </c>
      <c r="X3060" t="str">
        <f t="shared" si="260"/>
        <v>Normal</v>
      </c>
      <c r="Y3060" t="str">
        <f t="shared" si="263"/>
        <v>Local</v>
      </c>
      <c r="Z3060" t="str">
        <f t="shared" si="264"/>
        <v>Healthy</v>
      </c>
      <c r="AA3060" t="s">
        <v>42</v>
      </c>
      <c r="AB3060">
        <v>0</v>
      </c>
    </row>
    <row r="3061" spans="1:28" x14ac:dyDescent="0.3">
      <c r="A3061">
        <v>14</v>
      </c>
      <c r="B3061" t="s">
        <v>22</v>
      </c>
      <c r="C3061">
        <v>8</v>
      </c>
      <c r="D3061" t="s">
        <v>23</v>
      </c>
      <c r="E3061" t="s">
        <v>24</v>
      </c>
      <c r="F3061">
        <v>3</v>
      </c>
      <c r="G3061">
        <v>0</v>
      </c>
      <c r="H3061" t="s">
        <v>36</v>
      </c>
      <c r="I3061">
        <v>215259</v>
      </c>
      <c r="J3061" t="s">
        <v>32</v>
      </c>
      <c r="K3061" t="s">
        <v>35</v>
      </c>
      <c r="L3061">
        <v>0</v>
      </c>
      <c r="M3061">
        <v>0</v>
      </c>
      <c r="N3061">
        <v>6.2</v>
      </c>
      <c r="O3061" t="s">
        <v>28</v>
      </c>
      <c r="P3061">
        <v>0</v>
      </c>
      <c r="Q3061">
        <v>3</v>
      </c>
      <c r="R3061">
        <v>9.1</v>
      </c>
      <c r="S3061">
        <v>90.3</v>
      </c>
      <c r="T3061">
        <v>71.7</v>
      </c>
      <c r="U3061">
        <v>69.5</v>
      </c>
      <c r="V3061">
        <f t="shared" si="261"/>
        <v>-2.2000000000000028</v>
      </c>
      <c r="W3061" t="str">
        <f t="shared" si="262"/>
        <v>Monitor</v>
      </c>
      <c r="X3061" t="str">
        <f t="shared" si="260"/>
        <v>Normal</v>
      </c>
      <c r="Y3061" t="str">
        <f t="shared" si="263"/>
        <v>Commuter</v>
      </c>
      <c r="Z3061" t="str">
        <f t="shared" si="264"/>
        <v>Healthy</v>
      </c>
      <c r="AA3061" t="s">
        <v>33</v>
      </c>
      <c r="AB3061">
        <v>0</v>
      </c>
    </row>
    <row r="3062" spans="1:28" x14ac:dyDescent="0.3">
      <c r="A3062">
        <v>17</v>
      </c>
      <c r="B3062" t="s">
        <v>38</v>
      </c>
      <c r="C3062">
        <v>11</v>
      </c>
      <c r="D3062" t="s">
        <v>23</v>
      </c>
      <c r="E3062" t="s">
        <v>44</v>
      </c>
      <c r="F3062">
        <v>4</v>
      </c>
      <c r="G3062">
        <v>0</v>
      </c>
      <c r="H3062" t="s">
        <v>36</v>
      </c>
      <c r="I3062">
        <v>315702</v>
      </c>
      <c r="J3062" t="s">
        <v>32</v>
      </c>
      <c r="K3062" t="s">
        <v>37</v>
      </c>
      <c r="L3062">
        <v>1</v>
      </c>
      <c r="M3062">
        <v>1</v>
      </c>
      <c r="N3062">
        <v>1.6</v>
      </c>
      <c r="O3062" t="s">
        <v>28</v>
      </c>
      <c r="P3062">
        <v>0</v>
      </c>
      <c r="Q3062">
        <v>3</v>
      </c>
      <c r="R3062">
        <v>17.7</v>
      </c>
      <c r="S3062">
        <v>100</v>
      </c>
      <c r="T3062">
        <v>38</v>
      </c>
      <c r="U3062">
        <v>63</v>
      </c>
      <c r="V3062">
        <f t="shared" si="261"/>
        <v>25</v>
      </c>
      <c r="W3062" t="str">
        <f t="shared" si="262"/>
        <v>Monitor</v>
      </c>
      <c r="X3062" t="str">
        <f t="shared" si="260"/>
        <v>Surge</v>
      </c>
      <c r="Y3062" t="str">
        <f t="shared" si="263"/>
        <v>Local</v>
      </c>
      <c r="Z3062" t="str">
        <f t="shared" si="264"/>
        <v>Healthy</v>
      </c>
      <c r="AA3062" t="s">
        <v>33</v>
      </c>
      <c r="AB3062">
        <v>0</v>
      </c>
    </row>
    <row r="3063" spans="1:28" x14ac:dyDescent="0.3">
      <c r="A3063">
        <v>14</v>
      </c>
      <c r="B3063" t="s">
        <v>38</v>
      </c>
      <c r="C3063">
        <v>9</v>
      </c>
      <c r="D3063" t="s">
        <v>39</v>
      </c>
      <c r="E3063" t="s">
        <v>44</v>
      </c>
      <c r="F3063">
        <v>7</v>
      </c>
      <c r="G3063">
        <v>0</v>
      </c>
      <c r="H3063" t="s">
        <v>25</v>
      </c>
      <c r="I3063">
        <v>560737</v>
      </c>
      <c r="J3063" t="s">
        <v>32</v>
      </c>
      <c r="K3063" t="s">
        <v>41</v>
      </c>
      <c r="L3063">
        <v>1</v>
      </c>
      <c r="M3063">
        <v>0</v>
      </c>
      <c r="N3063">
        <v>2.6</v>
      </c>
      <c r="O3063" t="s">
        <v>28</v>
      </c>
      <c r="P3063">
        <v>0</v>
      </c>
      <c r="Q3063">
        <v>3</v>
      </c>
      <c r="R3063">
        <v>18.399999999999999</v>
      </c>
      <c r="S3063">
        <v>86.9</v>
      </c>
      <c r="T3063">
        <v>72.8</v>
      </c>
      <c r="U3063">
        <v>63.3</v>
      </c>
      <c r="V3063">
        <f t="shared" si="261"/>
        <v>-9.5</v>
      </c>
      <c r="W3063" t="str">
        <f t="shared" si="262"/>
        <v>Monitor</v>
      </c>
      <c r="X3063" t="str">
        <f t="shared" si="260"/>
        <v>Normal</v>
      </c>
      <c r="Y3063" t="str">
        <f t="shared" si="263"/>
        <v>Local</v>
      </c>
      <c r="Z3063" t="str">
        <f t="shared" si="264"/>
        <v>At-Risk</v>
      </c>
      <c r="AA3063" t="s">
        <v>33</v>
      </c>
      <c r="AB3063">
        <v>0</v>
      </c>
    </row>
    <row r="3064" spans="1:28" x14ac:dyDescent="0.3">
      <c r="A3064">
        <v>17</v>
      </c>
      <c r="B3064" t="s">
        <v>38</v>
      </c>
      <c r="C3064">
        <v>11</v>
      </c>
      <c r="D3064" t="s">
        <v>48</v>
      </c>
      <c r="E3064" t="s">
        <v>30</v>
      </c>
      <c r="F3064">
        <v>6</v>
      </c>
      <c r="G3064">
        <v>0</v>
      </c>
      <c r="H3064" t="s">
        <v>25</v>
      </c>
      <c r="I3064">
        <v>595753</v>
      </c>
      <c r="J3064" t="s">
        <v>37</v>
      </c>
      <c r="K3064" t="s">
        <v>43</v>
      </c>
      <c r="L3064">
        <v>1</v>
      </c>
      <c r="M3064">
        <v>1</v>
      </c>
      <c r="N3064">
        <v>1.7</v>
      </c>
      <c r="O3064" t="s">
        <v>28</v>
      </c>
      <c r="P3064">
        <v>0</v>
      </c>
      <c r="Q3064">
        <v>4</v>
      </c>
      <c r="R3064">
        <v>8.1999999999999993</v>
      </c>
      <c r="S3064">
        <v>93</v>
      </c>
      <c r="T3064">
        <v>57.9</v>
      </c>
      <c r="U3064">
        <v>79.7</v>
      </c>
      <c r="V3064">
        <f t="shared" si="261"/>
        <v>21.800000000000004</v>
      </c>
      <c r="W3064" t="str">
        <f t="shared" si="262"/>
        <v>Monitor</v>
      </c>
      <c r="X3064" t="str">
        <f t="shared" si="260"/>
        <v>Surge</v>
      </c>
      <c r="Y3064" t="str">
        <f t="shared" si="263"/>
        <v>Local</v>
      </c>
      <c r="Z3064" t="str">
        <f t="shared" si="264"/>
        <v>Healthy</v>
      </c>
      <c r="AA3064" t="s">
        <v>42</v>
      </c>
      <c r="AB3064">
        <v>0</v>
      </c>
    </row>
    <row r="3065" spans="1:28" x14ac:dyDescent="0.3">
      <c r="A3065">
        <v>15</v>
      </c>
      <c r="B3065" t="s">
        <v>38</v>
      </c>
      <c r="C3065">
        <v>10</v>
      </c>
      <c r="D3065" t="s">
        <v>23</v>
      </c>
      <c r="E3065" t="s">
        <v>30</v>
      </c>
      <c r="F3065">
        <v>6</v>
      </c>
      <c r="G3065">
        <v>0</v>
      </c>
      <c r="H3065" t="s">
        <v>40</v>
      </c>
      <c r="I3065">
        <v>1066333</v>
      </c>
      <c r="J3065" t="s">
        <v>37</v>
      </c>
      <c r="K3065" t="s">
        <v>41</v>
      </c>
      <c r="L3065">
        <v>0</v>
      </c>
      <c r="M3065">
        <v>1</v>
      </c>
      <c r="N3065">
        <v>4.3</v>
      </c>
      <c r="O3065" t="s">
        <v>28</v>
      </c>
      <c r="P3065">
        <v>0</v>
      </c>
      <c r="Q3065">
        <v>3</v>
      </c>
      <c r="R3065">
        <v>12</v>
      </c>
      <c r="S3065">
        <v>80.5</v>
      </c>
      <c r="T3065">
        <v>87.3</v>
      </c>
      <c r="U3065">
        <v>75.5</v>
      </c>
      <c r="V3065">
        <f t="shared" si="261"/>
        <v>-11.799999999999997</v>
      </c>
      <c r="W3065" t="str">
        <f t="shared" si="262"/>
        <v>Monitor</v>
      </c>
      <c r="X3065" t="str">
        <f t="shared" si="260"/>
        <v>Normal</v>
      </c>
      <c r="Y3065" t="str">
        <f t="shared" si="263"/>
        <v>Local</v>
      </c>
      <c r="Z3065" t="str">
        <f t="shared" si="264"/>
        <v>At-Risk</v>
      </c>
      <c r="AA3065" t="s">
        <v>42</v>
      </c>
      <c r="AB3065">
        <v>0</v>
      </c>
    </row>
    <row r="3066" spans="1:28" x14ac:dyDescent="0.3">
      <c r="A3066">
        <v>16</v>
      </c>
      <c r="B3066" t="s">
        <v>38</v>
      </c>
      <c r="C3066">
        <v>11</v>
      </c>
      <c r="D3066" t="s">
        <v>23</v>
      </c>
      <c r="E3066" t="s">
        <v>30</v>
      </c>
      <c r="F3066">
        <v>4</v>
      </c>
      <c r="G3066">
        <v>0</v>
      </c>
      <c r="H3066" t="s">
        <v>34</v>
      </c>
      <c r="I3066">
        <v>172118</v>
      </c>
      <c r="J3066" t="s">
        <v>26</v>
      </c>
      <c r="K3066" t="s">
        <v>26</v>
      </c>
      <c r="L3066">
        <v>0</v>
      </c>
      <c r="M3066">
        <v>1</v>
      </c>
      <c r="N3066">
        <v>1.4</v>
      </c>
      <c r="O3066" t="s">
        <v>28</v>
      </c>
      <c r="P3066">
        <v>0</v>
      </c>
      <c r="Q3066">
        <v>4</v>
      </c>
      <c r="R3066">
        <v>7.2</v>
      </c>
      <c r="S3066">
        <v>91</v>
      </c>
      <c r="T3066">
        <v>54.5</v>
      </c>
      <c r="U3066">
        <v>78.599999999999994</v>
      </c>
      <c r="V3066">
        <f t="shared" si="261"/>
        <v>24.099999999999994</v>
      </c>
      <c r="W3066" t="str">
        <f t="shared" si="262"/>
        <v>Monitor</v>
      </c>
      <c r="X3066" t="str">
        <f t="shared" si="260"/>
        <v>Surge</v>
      </c>
      <c r="Y3066" t="str">
        <f t="shared" si="263"/>
        <v>Local</v>
      </c>
      <c r="Z3066" t="str">
        <f t="shared" si="264"/>
        <v>Healthy</v>
      </c>
      <c r="AA3066" t="s">
        <v>42</v>
      </c>
      <c r="AB3066">
        <v>0</v>
      </c>
    </row>
    <row r="3067" spans="1:28" x14ac:dyDescent="0.3">
      <c r="A3067">
        <v>10</v>
      </c>
      <c r="B3067" t="s">
        <v>38</v>
      </c>
      <c r="C3067">
        <v>6</v>
      </c>
      <c r="D3067" t="s">
        <v>39</v>
      </c>
      <c r="E3067" t="s">
        <v>30</v>
      </c>
      <c r="F3067">
        <v>3</v>
      </c>
      <c r="G3067">
        <v>0</v>
      </c>
      <c r="H3067" t="s">
        <v>36</v>
      </c>
      <c r="I3067">
        <v>343253</v>
      </c>
      <c r="J3067" t="s">
        <v>35</v>
      </c>
      <c r="K3067" t="s">
        <v>31</v>
      </c>
      <c r="L3067">
        <v>0</v>
      </c>
      <c r="M3067">
        <v>1</v>
      </c>
      <c r="N3067">
        <v>3.8</v>
      </c>
      <c r="O3067" t="s">
        <v>47</v>
      </c>
      <c r="P3067">
        <v>1</v>
      </c>
      <c r="Q3067">
        <v>1</v>
      </c>
      <c r="R3067">
        <v>12.6</v>
      </c>
      <c r="S3067">
        <v>81.7</v>
      </c>
      <c r="T3067">
        <v>45.9</v>
      </c>
      <c r="U3067">
        <v>63.8</v>
      </c>
      <c r="V3067">
        <f t="shared" si="261"/>
        <v>17.899999999999999</v>
      </c>
      <c r="W3067" t="str">
        <f t="shared" si="262"/>
        <v>Monitor</v>
      </c>
      <c r="X3067" t="str">
        <f t="shared" si="260"/>
        <v>Surge</v>
      </c>
      <c r="Y3067" t="str">
        <f t="shared" si="263"/>
        <v>Local</v>
      </c>
      <c r="Z3067" t="str">
        <f t="shared" si="264"/>
        <v>At-Risk</v>
      </c>
      <c r="AA3067" t="s">
        <v>33</v>
      </c>
      <c r="AB3067">
        <v>0</v>
      </c>
    </row>
    <row r="3068" spans="1:28" x14ac:dyDescent="0.3">
      <c r="A3068">
        <v>15</v>
      </c>
      <c r="B3068" t="s">
        <v>22</v>
      </c>
      <c r="C3068">
        <v>11</v>
      </c>
      <c r="D3068" t="s">
        <v>39</v>
      </c>
      <c r="E3068" t="s">
        <v>44</v>
      </c>
      <c r="F3068">
        <v>7</v>
      </c>
      <c r="G3068">
        <v>0</v>
      </c>
      <c r="H3068" t="s">
        <v>40</v>
      </c>
      <c r="I3068">
        <v>714712</v>
      </c>
      <c r="J3068" t="s">
        <v>31</v>
      </c>
      <c r="K3068" t="s">
        <v>26</v>
      </c>
      <c r="L3068">
        <v>0</v>
      </c>
      <c r="M3068">
        <v>1</v>
      </c>
      <c r="N3068">
        <v>0.7</v>
      </c>
      <c r="O3068" t="s">
        <v>28</v>
      </c>
      <c r="P3068">
        <v>1</v>
      </c>
      <c r="Q3068">
        <v>4</v>
      </c>
      <c r="R3068">
        <v>10.6</v>
      </c>
      <c r="S3068">
        <v>100</v>
      </c>
      <c r="T3068">
        <v>71.599999999999994</v>
      </c>
      <c r="U3068">
        <v>76.900000000000006</v>
      </c>
      <c r="V3068">
        <f t="shared" si="261"/>
        <v>5.3000000000000114</v>
      </c>
      <c r="W3068" t="str">
        <f t="shared" si="262"/>
        <v>Monitor</v>
      </c>
      <c r="X3068" t="str">
        <f t="shared" si="260"/>
        <v>Normal</v>
      </c>
      <c r="Y3068" t="str">
        <f t="shared" si="263"/>
        <v>Local</v>
      </c>
      <c r="Z3068" t="str">
        <f t="shared" si="264"/>
        <v>Healthy</v>
      </c>
      <c r="AA3068" t="s">
        <v>42</v>
      </c>
      <c r="AB3068">
        <v>0</v>
      </c>
    </row>
    <row r="3069" spans="1:28" x14ac:dyDescent="0.3">
      <c r="A3069">
        <v>16</v>
      </c>
      <c r="B3069" t="s">
        <v>38</v>
      </c>
      <c r="C3069">
        <v>10</v>
      </c>
      <c r="D3069" t="s">
        <v>39</v>
      </c>
      <c r="E3069" t="s">
        <v>24</v>
      </c>
      <c r="F3069">
        <v>7</v>
      </c>
      <c r="G3069">
        <v>1</v>
      </c>
      <c r="H3069" t="s">
        <v>25</v>
      </c>
      <c r="I3069">
        <v>641671</v>
      </c>
      <c r="J3069" t="s">
        <v>37</v>
      </c>
      <c r="K3069" t="s">
        <v>37</v>
      </c>
      <c r="L3069">
        <v>1</v>
      </c>
      <c r="M3069">
        <v>0</v>
      </c>
      <c r="N3069">
        <v>14.8</v>
      </c>
      <c r="O3069" t="s">
        <v>28</v>
      </c>
      <c r="P3069">
        <v>1</v>
      </c>
      <c r="Q3069">
        <v>4</v>
      </c>
      <c r="R3069">
        <v>15.4</v>
      </c>
      <c r="S3069">
        <v>82.9</v>
      </c>
      <c r="T3069">
        <v>66.3</v>
      </c>
      <c r="U3069">
        <v>48.5</v>
      </c>
      <c r="V3069">
        <f t="shared" si="261"/>
        <v>-17.799999999999997</v>
      </c>
      <c r="W3069" t="str">
        <f t="shared" si="262"/>
        <v>Monitor</v>
      </c>
      <c r="X3069" t="str">
        <f t="shared" si="260"/>
        <v>Normal</v>
      </c>
      <c r="Y3069" t="str">
        <f t="shared" si="263"/>
        <v>Commuter</v>
      </c>
      <c r="Z3069" t="str">
        <f t="shared" si="264"/>
        <v>At-Risk</v>
      </c>
      <c r="AA3069" t="s">
        <v>29</v>
      </c>
      <c r="AB3069">
        <v>0</v>
      </c>
    </row>
    <row r="3070" spans="1:28" x14ac:dyDescent="0.3">
      <c r="A3070">
        <v>12</v>
      </c>
      <c r="B3070" t="s">
        <v>22</v>
      </c>
      <c r="C3070">
        <v>6</v>
      </c>
      <c r="D3070" t="s">
        <v>23</v>
      </c>
      <c r="E3070" t="s">
        <v>24</v>
      </c>
      <c r="F3070">
        <v>6</v>
      </c>
      <c r="G3070">
        <v>0</v>
      </c>
      <c r="H3070" t="s">
        <v>25</v>
      </c>
      <c r="I3070">
        <v>602118</v>
      </c>
      <c r="J3070" t="s">
        <v>41</v>
      </c>
      <c r="K3070" t="s">
        <v>32</v>
      </c>
      <c r="L3070">
        <v>0</v>
      </c>
      <c r="M3070">
        <v>0</v>
      </c>
      <c r="N3070">
        <v>2.4</v>
      </c>
      <c r="O3070" t="s">
        <v>28</v>
      </c>
      <c r="P3070">
        <v>1</v>
      </c>
      <c r="Q3070">
        <v>4</v>
      </c>
      <c r="R3070">
        <v>18</v>
      </c>
      <c r="S3070">
        <v>90.6</v>
      </c>
      <c r="T3070">
        <v>78.900000000000006</v>
      </c>
      <c r="U3070">
        <v>84.5</v>
      </c>
      <c r="V3070">
        <f t="shared" si="261"/>
        <v>5.5999999999999943</v>
      </c>
      <c r="W3070" t="str">
        <f t="shared" si="262"/>
        <v>Monitor</v>
      </c>
      <c r="X3070" t="str">
        <f t="shared" si="260"/>
        <v>Normal</v>
      </c>
      <c r="Y3070" t="str">
        <f t="shared" si="263"/>
        <v>Local</v>
      </c>
      <c r="Z3070" t="str">
        <f t="shared" si="264"/>
        <v>Healthy</v>
      </c>
      <c r="AA3070" t="s">
        <v>42</v>
      </c>
      <c r="AB3070">
        <v>0</v>
      </c>
    </row>
    <row r="3071" spans="1:28" x14ac:dyDescent="0.3">
      <c r="A3071">
        <v>17</v>
      </c>
      <c r="B3071" t="s">
        <v>22</v>
      </c>
      <c r="C3071">
        <v>12</v>
      </c>
      <c r="D3071" t="s">
        <v>48</v>
      </c>
      <c r="E3071" t="s">
        <v>24</v>
      </c>
      <c r="F3071">
        <v>5</v>
      </c>
      <c r="G3071">
        <v>0</v>
      </c>
      <c r="H3071" t="s">
        <v>45</v>
      </c>
      <c r="I3071">
        <v>4015469</v>
      </c>
      <c r="J3071" t="s">
        <v>32</v>
      </c>
      <c r="K3071" t="s">
        <v>27</v>
      </c>
      <c r="L3071">
        <v>1</v>
      </c>
      <c r="M3071">
        <v>0</v>
      </c>
      <c r="N3071">
        <v>7.5</v>
      </c>
      <c r="O3071" t="s">
        <v>28</v>
      </c>
      <c r="P3071">
        <v>1</v>
      </c>
      <c r="Q3071">
        <v>3</v>
      </c>
      <c r="R3071">
        <v>21.3</v>
      </c>
      <c r="S3071">
        <v>97.3</v>
      </c>
      <c r="T3071">
        <v>60.8</v>
      </c>
      <c r="U3071">
        <v>83.2</v>
      </c>
      <c r="V3071">
        <f t="shared" si="261"/>
        <v>22.400000000000006</v>
      </c>
      <c r="W3071" t="str">
        <f t="shared" si="262"/>
        <v>Monitor</v>
      </c>
      <c r="X3071" t="str">
        <f t="shared" si="260"/>
        <v>Surge</v>
      </c>
      <c r="Y3071" t="str">
        <f t="shared" si="263"/>
        <v>Commuter</v>
      </c>
      <c r="Z3071" t="str">
        <f t="shared" si="264"/>
        <v>Healthy</v>
      </c>
      <c r="AA3071" t="s">
        <v>42</v>
      </c>
      <c r="AB3071">
        <v>0</v>
      </c>
    </row>
    <row r="3072" spans="1:28" x14ac:dyDescent="0.3">
      <c r="A3072">
        <v>12</v>
      </c>
      <c r="B3072" t="s">
        <v>38</v>
      </c>
      <c r="C3072">
        <v>7</v>
      </c>
      <c r="D3072" t="s">
        <v>48</v>
      </c>
      <c r="E3072" t="s">
        <v>44</v>
      </c>
      <c r="F3072">
        <v>4</v>
      </c>
      <c r="G3072">
        <v>0</v>
      </c>
      <c r="H3072" t="s">
        <v>25</v>
      </c>
      <c r="I3072">
        <v>418923</v>
      </c>
      <c r="J3072" t="s">
        <v>41</v>
      </c>
      <c r="K3072" t="s">
        <v>35</v>
      </c>
      <c r="L3072">
        <v>1</v>
      </c>
      <c r="M3072">
        <v>0</v>
      </c>
      <c r="N3072">
        <v>3.2</v>
      </c>
      <c r="O3072" t="s">
        <v>28</v>
      </c>
      <c r="P3072">
        <v>0</v>
      </c>
      <c r="Q3072">
        <v>4</v>
      </c>
      <c r="R3072">
        <v>14.8</v>
      </c>
      <c r="S3072">
        <v>96.1</v>
      </c>
      <c r="T3072">
        <v>76.5</v>
      </c>
      <c r="U3072">
        <v>74.5</v>
      </c>
      <c r="V3072">
        <f t="shared" si="261"/>
        <v>-2</v>
      </c>
      <c r="W3072" t="str">
        <f t="shared" si="262"/>
        <v>Monitor</v>
      </c>
      <c r="X3072" t="str">
        <f t="shared" si="260"/>
        <v>Normal</v>
      </c>
      <c r="Y3072" t="str">
        <f t="shared" si="263"/>
        <v>Local</v>
      </c>
      <c r="Z3072" t="str">
        <f t="shared" si="264"/>
        <v>Healthy</v>
      </c>
      <c r="AA3072" t="s">
        <v>33</v>
      </c>
      <c r="AB3072">
        <v>0</v>
      </c>
    </row>
    <row r="3073" spans="1:28" x14ac:dyDescent="0.3">
      <c r="A3073">
        <v>12</v>
      </c>
      <c r="B3073" t="s">
        <v>22</v>
      </c>
      <c r="C3073">
        <v>7</v>
      </c>
      <c r="D3073" t="s">
        <v>39</v>
      </c>
      <c r="E3073" t="s">
        <v>30</v>
      </c>
      <c r="F3073">
        <v>3</v>
      </c>
      <c r="G3073">
        <v>0</v>
      </c>
      <c r="H3073" t="s">
        <v>34</v>
      </c>
      <c r="I3073">
        <v>101784</v>
      </c>
      <c r="J3073" t="s">
        <v>32</v>
      </c>
      <c r="K3073" t="s">
        <v>35</v>
      </c>
      <c r="L3073">
        <v>0</v>
      </c>
      <c r="M3073">
        <v>0</v>
      </c>
      <c r="N3073">
        <v>2.2999999999999998</v>
      </c>
      <c r="O3073" t="s">
        <v>28</v>
      </c>
      <c r="P3073">
        <v>0</v>
      </c>
      <c r="Q3073">
        <v>2</v>
      </c>
      <c r="R3073">
        <v>9.1</v>
      </c>
      <c r="S3073">
        <v>87.1</v>
      </c>
      <c r="T3073">
        <v>48.6</v>
      </c>
      <c r="U3073">
        <v>59.7</v>
      </c>
      <c r="V3073">
        <f t="shared" si="261"/>
        <v>11.100000000000001</v>
      </c>
      <c r="W3073" t="str">
        <f t="shared" si="262"/>
        <v>Monitor</v>
      </c>
      <c r="X3073" t="str">
        <f t="shared" si="260"/>
        <v>Surge</v>
      </c>
      <c r="Y3073" t="str">
        <f t="shared" si="263"/>
        <v>Local</v>
      </c>
      <c r="Z3073" t="str">
        <f t="shared" si="264"/>
        <v>At-Risk</v>
      </c>
      <c r="AA3073" t="s">
        <v>29</v>
      </c>
      <c r="AB3073">
        <v>0</v>
      </c>
    </row>
    <row r="3074" spans="1:28" x14ac:dyDescent="0.3">
      <c r="A3074">
        <v>15</v>
      </c>
      <c r="B3074" t="s">
        <v>38</v>
      </c>
      <c r="C3074">
        <v>10</v>
      </c>
      <c r="D3074" t="s">
        <v>39</v>
      </c>
      <c r="E3074" t="s">
        <v>24</v>
      </c>
      <c r="F3074">
        <v>3</v>
      </c>
      <c r="G3074">
        <v>1</v>
      </c>
      <c r="H3074" t="s">
        <v>25</v>
      </c>
      <c r="I3074">
        <v>464977</v>
      </c>
      <c r="J3074" t="s">
        <v>41</v>
      </c>
      <c r="K3074" t="s">
        <v>26</v>
      </c>
      <c r="L3074">
        <v>1</v>
      </c>
      <c r="M3074">
        <v>0</v>
      </c>
      <c r="N3074">
        <v>1.8</v>
      </c>
      <c r="O3074" t="s">
        <v>28</v>
      </c>
      <c r="P3074">
        <v>0</v>
      </c>
      <c r="Q3074">
        <v>3</v>
      </c>
      <c r="R3074">
        <v>8.1</v>
      </c>
      <c r="S3074">
        <v>87</v>
      </c>
      <c r="T3074">
        <v>72.5</v>
      </c>
      <c r="U3074">
        <v>68.099999999999994</v>
      </c>
      <c r="V3074">
        <f t="shared" si="261"/>
        <v>-4.4000000000000057</v>
      </c>
      <c r="W3074" t="str">
        <f t="shared" si="262"/>
        <v>Monitor</v>
      </c>
      <c r="X3074" t="str">
        <f t="shared" si="260"/>
        <v>Normal</v>
      </c>
      <c r="Y3074" t="str">
        <f t="shared" si="263"/>
        <v>Local</v>
      </c>
      <c r="Z3074" t="str">
        <f t="shared" si="264"/>
        <v>At-Risk</v>
      </c>
      <c r="AA3074" t="s">
        <v>33</v>
      </c>
      <c r="AB3074">
        <v>0</v>
      </c>
    </row>
    <row r="3075" spans="1:28" x14ac:dyDescent="0.3">
      <c r="A3075">
        <v>16</v>
      </c>
      <c r="B3075" t="s">
        <v>22</v>
      </c>
      <c r="C3075">
        <v>10</v>
      </c>
      <c r="D3075" t="s">
        <v>39</v>
      </c>
      <c r="E3075" t="s">
        <v>30</v>
      </c>
      <c r="F3075">
        <v>5</v>
      </c>
      <c r="G3075">
        <v>0</v>
      </c>
      <c r="H3075" t="s">
        <v>34</v>
      </c>
      <c r="I3075">
        <v>178963</v>
      </c>
      <c r="J3075" t="s">
        <v>35</v>
      </c>
      <c r="K3075" t="s">
        <v>37</v>
      </c>
      <c r="L3075">
        <v>1</v>
      </c>
      <c r="M3075">
        <v>1</v>
      </c>
      <c r="N3075">
        <v>0.8</v>
      </c>
      <c r="O3075" t="s">
        <v>28</v>
      </c>
      <c r="P3075">
        <v>0</v>
      </c>
      <c r="Q3075">
        <v>4</v>
      </c>
      <c r="R3075">
        <v>17</v>
      </c>
      <c r="S3075">
        <v>86</v>
      </c>
      <c r="T3075">
        <v>61.6</v>
      </c>
      <c r="U3075">
        <v>73.5</v>
      </c>
      <c r="V3075">
        <f t="shared" si="261"/>
        <v>11.899999999999999</v>
      </c>
      <c r="W3075" t="str">
        <f t="shared" si="262"/>
        <v>Monitor</v>
      </c>
      <c r="X3075" t="str">
        <f t="shared" ref="X3075:X3138" si="265">IF(V3075&gt;10, "Surge", "Normal")</f>
        <v>Surge</v>
      </c>
      <c r="Y3075" t="str">
        <f t="shared" si="263"/>
        <v>Local</v>
      </c>
      <c r="Z3075" t="str">
        <f t="shared" si="264"/>
        <v>At-Risk</v>
      </c>
      <c r="AA3075" t="s">
        <v>33</v>
      </c>
      <c r="AB3075">
        <v>0</v>
      </c>
    </row>
    <row r="3076" spans="1:28" x14ac:dyDescent="0.3">
      <c r="A3076">
        <v>17</v>
      </c>
      <c r="B3076" t="s">
        <v>38</v>
      </c>
      <c r="C3076">
        <v>12</v>
      </c>
      <c r="D3076" t="s">
        <v>23</v>
      </c>
      <c r="E3076" t="s">
        <v>44</v>
      </c>
      <c r="F3076">
        <v>5</v>
      </c>
      <c r="G3076">
        <v>0</v>
      </c>
      <c r="H3076" t="s">
        <v>25</v>
      </c>
      <c r="I3076">
        <v>358169</v>
      </c>
      <c r="J3076" t="s">
        <v>32</v>
      </c>
      <c r="K3076" t="s">
        <v>27</v>
      </c>
      <c r="L3076">
        <v>0</v>
      </c>
      <c r="M3076">
        <v>0</v>
      </c>
      <c r="N3076">
        <v>3.9</v>
      </c>
      <c r="O3076" t="s">
        <v>28</v>
      </c>
      <c r="P3076">
        <v>1</v>
      </c>
      <c r="Q3076">
        <v>2</v>
      </c>
      <c r="R3076">
        <v>11.3</v>
      </c>
      <c r="S3076">
        <v>74.099999999999994</v>
      </c>
      <c r="T3076">
        <v>49.1</v>
      </c>
      <c r="U3076">
        <v>45.5</v>
      </c>
      <c r="V3076">
        <f t="shared" ref="V3076:V3131" si="266">U3076-T3076</f>
        <v>-3.6000000000000014</v>
      </c>
      <c r="W3076" t="str">
        <f t="shared" ref="W3076:W3131" si="267">IF(AND(U3076&lt;45,V3076&lt;-10),"High Risk","Monitor")</f>
        <v>Monitor</v>
      </c>
      <c r="X3076" t="str">
        <f t="shared" si="265"/>
        <v>Normal</v>
      </c>
      <c r="Y3076" t="str">
        <f t="shared" si="263"/>
        <v>Local</v>
      </c>
      <c r="Z3076" t="str">
        <f t="shared" si="264"/>
        <v>Chronic Absenteeism</v>
      </c>
      <c r="AA3076" t="s">
        <v>29</v>
      </c>
      <c r="AB3076">
        <v>0</v>
      </c>
    </row>
    <row r="3077" spans="1:28" x14ac:dyDescent="0.3">
      <c r="A3077">
        <v>14</v>
      </c>
      <c r="B3077" t="s">
        <v>22</v>
      </c>
      <c r="C3077">
        <v>8</v>
      </c>
      <c r="D3077" t="s">
        <v>48</v>
      </c>
      <c r="E3077" t="s">
        <v>30</v>
      </c>
      <c r="F3077">
        <v>3</v>
      </c>
      <c r="G3077">
        <v>0</v>
      </c>
      <c r="H3077" t="s">
        <v>25</v>
      </c>
      <c r="I3077">
        <v>455855</v>
      </c>
      <c r="J3077" t="s">
        <v>26</v>
      </c>
      <c r="K3077" t="s">
        <v>35</v>
      </c>
      <c r="L3077">
        <v>0</v>
      </c>
      <c r="M3077">
        <v>0</v>
      </c>
      <c r="N3077">
        <v>0.9</v>
      </c>
      <c r="O3077" t="s">
        <v>28</v>
      </c>
      <c r="P3077">
        <v>1</v>
      </c>
      <c r="Q3077">
        <v>3</v>
      </c>
      <c r="R3077">
        <v>13.3</v>
      </c>
      <c r="S3077">
        <v>81.400000000000006</v>
      </c>
      <c r="T3077">
        <v>43.5</v>
      </c>
      <c r="U3077">
        <v>70.900000000000006</v>
      </c>
      <c r="V3077">
        <f t="shared" si="266"/>
        <v>27.400000000000006</v>
      </c>
      <c r="W3077" t="str">
        <f t="shared" si="267"/>
        <v>Monitor</v>
      </c>
      <c r="X3077" t="str">
        <f t="shared" si="265"/>
        <v>Surge</v>
      </c>
      <c r="Y3077" t="str">
        <f t="shared" si="263"/>
        <v>Local</v>
      </c>
      <c r="Z3077" t="str">
        <f t="shared" si="264"/>
        <v>At-Risk</v>
      </c>
      <c r="AA3077" t="s">
        <v>33</v>
      </c>
      <c r="AB3077">
        <v>0</v>
      </c>
    </row>
    <row r="3078" spans="1:28" x14ac:dyDescent="0.3">
      <c r="A3078">
        <v>13</v>
      </c>
      <c r="B3078" t="s">
        <v>38</v>
      </c>
      <c r="C3078">
        <v>9</v>
      </c>
      <c r="D3078" t="s">
        <v>39</v>
      </c>
      <c r="E3078" t="s">
        <v>44</v>
      </c>
      <c r="F3078">
        <v>3</v>
      </c>
      <c r="G3078">
        <v>0</v>
      </c>
      <c r="H3078" t="s">
        <v>36</v>
      </c>
      <c r="I3078">
        <v>201309</v>
      </c>
      <c r="J3078" t="s">
        <v>37</v>
      </c>
      <c r="K3078" t="s">
        <v>32</v>
      </c>
      <c r="L3078">
        <v>0</v>
      </c>
      <c r="M3078">
        <v>1</v>
      </c>
      <c r="N3078">
        <v>1.3</v>
      </c>
      <c r="O3078" t="s">
        <v>28</v>
      </c>
      <c r="P3078">
        <v>0</v>
      </c>
      <c r="Q3078">
        <v>4</v>
      </c>
      <c r="R3078">
        <v>20.399999999999999</v>
      </c>
      <c r="S3078">
        <v>83.7</v>
      </c>
      <c r="T3078">
        <v>56.7</v>
      </c>
      <c r="U3078">
        <v>67.2</v>
      </c>
      <c r="V3078">
        <f t="shared" si="266"/>
        <v>10.5</v>
      </c>
      <c r="W3078" t="str">
        <f t="shared" si="267"/>
        <v>Monitor</v>
      </c>
      <c r="X3078" t="str">
        <f t="shared" si="265"/>
        <v>Surge</v>
      </c>
      <c r="Y3078" t="str">
        <f t="shared" si="263"/>
        <v>Local</v>
      </c>
      <c r="Z3078" t="str">
        <f t="shared" si="264"/>
        <v>At-Risk</v>
      </c>
      <c r="AA3078" t="s">
        <v>33</v>
      </c>
      <c r="AB3078">
        <v>0</v>
      </c>
    </row>
    <row r="3079" spans="1:28" x14ac:dyDescent="0.3">
      <c r="A3079">
        <v>18</v>
      </c>
      <c r="B3079" t="s">
        <v>38</v>
      </c>
      <c r="C3079">
        <v>12</v>
      </c>
      <c r="D3079" t="s">
        <v>39</v>
      </c>
      <c r="E3079" t="s">
        <v>24</v>
      </c>
      <c r="F3079">
        <v>2</v>
      </c>
      <c r="G3079">
        <v>0</v>
      </c>
      <c r="H3079" t="s">
        <v>40</v>
      </c>
      <c r="I3079">
        <v>1302550</v>
      </c>
      <c r="J3079" t="s">
        <v>37</v>
      </c>
      <c r="K3079" t="s">
        <v>41</v>
      </c>
      <c r="L3079">
        <v>0</v>
      </c>
      <c r="M3079">
        <v>0</v>
      </c>
      <c r="N3079">
        <v>17.8</v>
      </c>
      <c r="O3079" t="s">
        <v>28</v>
      </c>
      <c r="P3079">
        <v>0</v>
      </c>
      <c r="Q3079">
        <v>4</v>
      </c>
      <c r="R3079">
        <v>19</v>
      </c>
      <c r="S3079">
        <v>88.6</v>
      </c>
      <c r="T3079">
        <v>57</v>
      </c>
      <c r="U3079">
        <v>68.5</v>
      </c>
      <c r="V3079">
        <f t="shared" si="266"/>
        <v>11.5</v>
      </c>
      <c r="W3079" t="str">
        <f t="shared" si="267"/>
        <v>Monitor</v>
      </c>
      <c r="X3079" t="str">
        <f t="shared" si="265"/>
        <v>Surge</v>
      </c>
      <c r="Y3079" t="str">
        <f t="shared" si="263"/>
        <v>Distant</v>
      </c>
      <c r="Z3079" t="str">
        <f t="shared" si="264"/>
        <v>At-Risk</v>
      </c>
      <c r="AA3079" t="s">
        <v>33</v>
      </c>
      <c r="AB3079">
        <v>0</v>
      </c>
    </row>
    <row r="3080" spans="1:28" x14ac:dyDescent="0.3">
      <c r="A3080">
        <v>14</v>
      </c>
      <c r="B3080" t="s">
        <v>38</v>
      </c>
      <c r="C3080">
        <v>8</v>
      </c>
      <c r="D3080" t="s">
        <v>39</v>
      </c>
      <c r="E3080" t="s">
        <v>30</v>
      </c>
      <c r="F3080">
        <v>5</v>
      </c>
      <c r="G3080">
        <v>0</v>
      </c>
      <c r="H3080" t="s">
        <v>25</v>
      </c>
      <c r="I3080">
        <v>440597</v>
      </c>
      <c r="J3080" t="s">
        <v>32</v>
      </c>
      <c r="K3080" t="s">
        <v>37</v>
      </c>
      <c r="L3080">
        <v>0</v>
      </c>
      <c r="M3080">
        <v>1</v>
      </c>
      <c r="N3080">
        <v>2.1</v>
      </c>
      <c r="O3080" t="s">
        <v>28</v>
      </c>
      <c r="P3080">
        <v>1</v>
      </c>
      <c r="Q3080">
        <v>1</v>
      </c>
      <c r="R3080">
        <v>14.5</v>
      </c>
      <c r="S3080">
        <v>85</v>
      </c>
      <c r="T3080">
        <v>60</v>
      </c>
      <c r="U3080">
        <v>78.599999999999994</v>
      </c>
      <c r="V3080">
        <f t="shared" si="266"/>
        <v>18.599999999999994</v>
      </c>
      <c r="W3080" t="str">
        <f t="shared" si="267"/>
        <v>Monitor</v>
      </c>
      <c r="X3080" t="str">
        <f t="shared" si="265"/>
        <v>Surge</v>
      </c>
      <c r="Y3080" t="str">
        <f t="shared" si="263"/>
        <v>Local</v>
      </c>
      <c r="Z3080" t="str">
        <f t="shared" si="264"/>
        <v>At-Risk</v>
      </c>
      <c r="AA3080" t="s">
        <v>42</v>
      </c>
      <c r="AB3080">
        <v>0</v>
      </c>
    </row>
    <row r="3081" spans="1:28" x14ac:dyDescent="0.3">
      <c r="A3081">
        <v>14</v>
      </c>
      <c r="B3081" t="s">
        <v>38</v>
      </c>
      <c r="C3081">
        <v>8</v>
      </c>
      <c r="D3081" t="s">
        <v>39</v>
      </c>
      <c r="E3081" t="s">
        <v>24</v>
      </c>
      <c r="F3081">
        <v>6</v>
      </c>
      <c r="G3081">
        <v>0</v>
      </c>
      <c r="H3081" t="s">
        <v>36</v>
      </c>
      <c r="I3081">
        <v>300671</v>
      </c>
      <c r="J3081" t="s">
        <v>43</v>
      </c>
      <c r="K3081" t="s">
        <v>27</v>
      </c>
      <c r="L3081">
        <v>0</v>
      </c>
      <c r="M3081">
        <v>1</v>
      </c>
      <c r="N3081">
        <v>1.8</v>
      </c>
      <c r="O3081" t="s">
        <v>47</v>
      </c>
      <c r="P3081">
        <v>0</v>
      </c>
      <c r="Q3081">
        <v>3</v>
      </c>
      <c r="R3081">
        <v>16.3</v>
      </c>
      <c r="S3081">
        <v>100</v>
      </c>
      <c r="T3081">
        <v>73.3</v>
      </c>
      <c r="U3081">
        <v>81.5</v>
      </c>
      <c r="V3081">
        <f t="shared" si="266"/>
        <v>8.2000000000000028</v>
      </c>
      <c r="W3081" t="str">
        <f t="shared" si="267"/>
        <v>Monitor</v>
      </c>
      <c r="X3081" t="str">
        <f t="shared" si="265"/>
        <v>Normal</v>
      </c>
      <c r="Y3081" t="str">
        <f t="shared" si="263"/>
        <v>Local</v>
      </c>
      <c r="Z3081" t="str">
        <f t="shared" si="264"/>
        <v>Healthy</v>
      </c>
      <c r="AA3081" t="s">
        <v>42</v>
      </c>
      <c r="AB3081">
        <v>0</v>
      </c>
    </row>
    <row r="3082" spans="1:28" x14ac:dyDescent="0.3">
      <c r="A3082">
        <v>13</v>
      </c>
      <c r="B3082" t="s">
        <v>22</v>
      </c>
      <c r="C3082">
        <v>8</v>
      </c>
      <c r="D3082" t="s">
        <v>23</v>
      </c>
      <c r="E3082" t="s">
        <v>30</v>
      </c>
      <c r="F3082">
        <v>2</v>
      </c>
      <c r="G3082">
        <v>0</v>
      </c>
      <c r="H3082" t="s">
        <v>40</v>
      </c>
      <c r="I3082">
        <v>1388148</v>
      </c>
      <c r="J3082" t="s">
        <v>26</v>
      </c>
      <c r="K3082" t="s">
        <v>41</v>
      </c>
      <c r="L3082">
        <v>1</v>
      </c>
      <c r="M3082">
        <v>1</v>
      </c>
      <c r="N3082">
        <v>2.2999999999999998</v>
      </c>
      <c r="O3082" t="s">
        <v>28</v>
      </c>
      <c r="P3082">
        <v>0</v>
      </c>
      <c r="Q3082">
        <v>4</v>
      </c>
      <c r="R3082">
        <v>16.5</v>
      </c>
      <c r="S3082">
        <v>83.2</v>
      </c>
      <c r="T3082">
        <v>76.400000000000006</v>
      </c>
      <c r="U3082">
        <v>85</v>
      </c>
      <c r="V3082">
        <f t="shared" si="266"/>
        <v>8.5999999999999943</v>
      </c>
      <c r="W3082" t="str">
        <f t="shared" si="267"/>
        <v>Monitor</v>
      </c>
      <c r="X3082" t="str">
        <f t="shared" si="265"/>
        <v>Normal</v>
      </c>
      <c r="Y3082" t="str">
        <f t="shared" si="263"/>
        <v>Local</v>
      </c>
      <c r="Z3082" t="str">
        <f t="shared" si="264"/>
        <v>At-Risk</v>
      </c>
      <c r="AA3082" t="s">
        <v>42</v>
      </c>
      <c r="AB3082">
        <v>0</v>
      </c>
    </row>
    <row r="3083" spans="1:28" x14ac:dyDescent="0.3">
      <c r="A3083">
        <v>14</v>
      </c>
      <c r="B3083" t="s">
        <v>22</v>
      </c>
      <c r="C3083">
        <v>10</v>
      </c>
      <c r="D3083" t="s">
        <v>48</v>
      </c>
      <c r="E3083" t="s">
        <v>30</v>
      </c>
      <c r="F3083">
        <v>4</v>
      </c>
      <c r="G3083">
        <v>0</v>
      </c>
      <c r="H3083" t="s">
        <v>40</v>
      </c>
      <c r="I3083">
        <v>1316413</v>
      </c>
      <c r="J3083" t="s">
        <v>43</v>
      </c>
      <c r="K3083" t="s">
        <v>32</v>
      </c>
      <c r="L3083">
        <v>1</v>
      </c>
      <c r="M3083">
        <v>1</v>
      </c>
      <c r="N3083">
        <v>0.5</v>
      </c>
      <c r="O3083" t="s">
        <v>28</v>
      </c>
      <c r="P3083">
        <v>0</v>
      </c>
      <c r="Q3083">
        <v>4</v>
      </c>
      <c r="R3083">
        <v>19.899999999999999</v>
      </c>
      <c r="S3083">
        <v>100</v>
      </c>
      <c r="T3083">
        <v>90.2</v>
      </c>
      <c r="U3083">
        <v>94</v>
      </c>
      <c r="V3083">
        <f t="shared" si="266"/>
        <v>3.7999999999999972</v>
      </c>
      <c r="W3083" t="str">
        <f t="shared" si="267"/>
        <v>Monitor</v>
      </c>
      <c r="X3083" t="str">
        <f t="shared" si="265"/>
        <v>Normal</v>
      </c>
      <c r="Y3083" t="str">
        <f t="shared" si="263"/>
        <v>Local</v>
      </c>
      <c r="Z3083" t="str">
        <f t="shared" si="264"/>
        <v>Healthy</v>
      </c>
      <c r="AA3083" t="s">
        <v>50</v>
      </c>
      <c r="AB3083">
        <v>0</v>
      </c>
    </row>
    <row r="3084" spans="1:28" x14ac:dyDescent="0.3">
      <c r="A3084">
        <v>13</v>
      </c>
      <c r="B3084" t="s">
        <v>22</v>
      </c>
      <c r="C3084">
        <v>8</v>
      </c>
      <c r="D3084" t="s">
        <v>48</v>
      </c>
      <c r="E3084" t="s">
        <v>44</v>
      </c>
      <c r="F3084">
        <v>4</v>
      </c>
      <c r="G3084">
        <v>0</v>
      </c>
      <c r="H3084" t="s">
        <v>36</v>
      </c>
      <c r="I3084">
        <v>283316</v>
      </c>
      <c r="J3084" t="s">
        <v>26</v>
      </c>
      <c r="K3084" t="s">
        <v>31</v>
      </c>
      <c r="L3084">
        <v>0</v>
      </c>
      <c r="M3084">
        <v>0</v>
      </c>
      <c r="N3084">
        <v>3.1</v>
      </c>
      <c r="O3084" t="s">
        <v>47</v>
      </c>
      <c r="P3084">
        <v>0</v>
      </c>
      <c r="Q3084">
        <v>5</v>
      </c>
      <c r="R3084">
        <v>13.2</v>
      </c>
      <c r="S3084">
        <v>98</v>
      </c>
      <c r="T3084">
        <v>59.6</v>
      </c>
      <c r="U3084">
        <v>52.5</v>
      </c>
      <c r="V3084">
        <f t="shared" si="266"/>
        <v>-7.1000000000000014</v>
      </c>
      <c r="W3084" t="str">
        <f t="shared" si="267"/>
        <v>Monitor</v>
      </c>
      <c r="X3084" t="str">
        <f t="shared" si="265"/>
        <v>Normal</v>
      </c>
      <c r="Y3084" t="str">
        <f t="shared" si="263"/>
        <v>Local</v>
      </c>
      <c r="Z3084" t="str">
        <f t="shared" si="264"/>
        <v>Healthy</v>
      </c>
      <c r="AA3084" t="s">
        <v>29</v>
      </c>
      <c r="AB3084">
        <v>0</v>
      </c>
    </row>
    <row r="3085" spans="1:28" x14ac:dyDescent="0.3">
      <c r="A3085">
        <v>15</v>
      </c>
      <c r="B3085" t="s">
        <v>22</v>
      </c>
      <c r="C3085">
        <v>10</v>
      </c>
      <c r="D3085" t="s">
        <v>39</v>
      </c>
      <c r="E3085" t="s">
        <v>24</v>
      </c>
      <c r="F3085">
        <v>4</v>
      </c>
      <c r="G3085">
        <v>0</v>
      </c>
      <c r="H3085" t="s">
        <v>36</v>
      </c>
      <c r="I3085">
        <v>190257</v>
      </c>
      <c r="J3085" t="s">
        <v>26</v>
      </c>
      <c r="K3085" t="s">
        <v>37</v>
      </c>
      <c r="L3085">
        <v>0</v>
      </c>
      <c r="M3085">
        <v>0</v>
      </c>
      <c r="N3085">
        <v>2.2000000000000002</v>
      </c>
      <c r="O3085" t="s">
        <v>28</v>
      </c>
      <c r="P3085">
        <v>0</v>
      </c>
      <c r="Q3085">
        <v>4</v>
      </c>
      <c r="R3085">
        <v>11.7</v>
      </c>
      <c r="S3085">
        <v>78.8</v>
      </c>
      <c r="T3085">
        <v>62.6</v>
      </c>
      <c r="U3085">
        <v>60.5</v>
      </c>
      <c r="V3085">
        <f t="shared" si="266"/>
        <v>-2.1000000000000014</v>
      </c>
      <c r="W3085" t="str">
        <f t="shared" si="267"/>
        <v>Monitor</v>
      </c>
      <c r="X3085" t="str">
        <f t="shared" si="265"/>
        <v>Normal</v>
      </c>
      <c r="Y3085" t="str">
        <f t="shared" si="263"/>
        <v>Local</v>
      </c>
      <c r="Z3085" t="str">
        <f t="shared" si="264"/>
        <v>At-Risk</v>
      </c>
      <c r="AA3085" t="s">
        <v>33</v>
      </c>
      <c r="AB3085">
        <v>0</v>
      </c>
    </row>
    <row r="3086" spans="1:28" x14ac:dyDescent="0.3">
      <c r="A3086">
        <v>16</v>
      </c>
      <c r="B3086" t="s">
        <v>38</v>
      </c>
      <c r="C3086">
        <v>11</v>
      </c>
      <c r="D3086" t="s">
        <v>23</v>
      </c>
      <c r="E3086" t="s">
        <v>30</v>
      </c>
      <c r="F3086">
        <v>6</v>
      </c>
      <c r="G3086">
        <v>1</v>
      </c>
      <c r="H3086" t="s">
        <v>25</v>
      </c>
      <c r="I3086">
        <v>582840</v>
      </c>
      <c r="J3086" t="s">
        <v>32</v>
      </c>
      <c r="K3086" t="s">
        <v>41</v>
      </c>
      <c r="L3086">
        <v>0</v>
      </c>
      <c r="M3086">
        <v>1</v>
      </c>
      <c r="N3086">
        <v>4.2</v>
      </c>
      <c r="O3086" t="s">
        <v>49</v>
      </c>
      <c r="P3086">
        <v>0</v>
      </c>
      <c r="Q3086">
        <v>3</v>
      </c>
      <c r="R3086">
        <v>12.2</v>
      </c>
      <c r="S3086">
        <v>91.3</v>
      </c>
      <c r="T3086">
        <v>46.7</v>
      </c>
      <c r="U3086">
        <v>60.4</v>
      </c>
      <c r="V3086">
        <f t="shared" si="266"/>
        <v>13.699999999999996</v>
      </c>
      <c r="W3086" t="str">
        <f t="shared" si="267"/>
        <v>Monitor</v>
      </c>
      <c r="X3086" t="str">
        <f t="shared" si="265"/>
        <v>Surge</v>
      </c>
      <c r="Y3086" t="str">
        <f t="shared" si="263"/>
        <v>Local</v>
      </c>
      <c r="Z3086" t="str">
        <f t="shared" si="264"/>
        <v>Healthy</v>
      </c>
      <c r="AA3086" t="s">
        <v>33</v>
      </c>
      <c r="AB3086">
        <v>0</v>
      </c>
    </row>
    <row r="3087" spans="1:28" x14ac:dyDescent="0.3">
      <c r="A3087">
        <v>11</v>
      </c>
      <c r="B3087" t="s">
        <v>22</v>
      </c>
      <c r="C3087">
        <v>7</v>
      </c>
      <c r="D3087" t="s">
        <v>39</v>
      </c>
      <c r="E3087" t="s">
        <v>24</v>
      </c>
      <c r="F3087">
        <v>5</v>
      </c>
      <c r="G3087">
        <v>0</v>
      </c>
      <c r="H3087" t="s">
        <v>25</v>
      </c>
      <c r="I3087">
        <v>360058</v>
      </c>
      <c r="J3087" t="s">
        <v>26</v>
      </c>
      <c r="K3087" t="s">
        <v>27</v>
      </c>
      <c r="L3087">
        <v>0</v>
      </c>
      <c r="M3087">
        <v>1</v>
      </c>
      <c r="N3087">
        <v>3.9</v>
      </c>
      <c r="O3087" t="s">
        <v>47</v>
      </c>
      <c r="P3087">
        <v>1</v>
      </c>
      <c r="Q3087">
        <v>4</v>
      </c>
      <c r="R3087">
        <v>14.8</v>
      </c>
      <c r="S3087">
        <v>85</v>
      </c>
      <c r="T3087">
        <v>65.8</v>
      </c>
      <c r="U3087">
        <v>71.2</v>
      </c>
      <c r="V3087">
        <f t="shared" si="266"/>
        <v>5.4000000000000057</v>
      </c>
      <c r="W3087" t="str">
        <f t="shared" si="267"/>
        <v>Monitor</v>
      </c>
      <c r="X3087" t="str">
        <f t="shared" si="265"/>
        <v>Normal</v>
      </c>
      <c r="Y3087" t="str">
        <f t="shared" si="263"/>
        <v>Local</v>
      </c>
      <c r="Z3087" t="str">
        <f t="shared" si="264"/>
        <v>At-Risk</v>
      </c>
      <c r="AA3087" t="s">
        <v>33</v>
      </c>
      <c r="AB3087">
        <v>0</v>
      </c>
    </row>
    <row r="3088" spans="1:28" x14ac:dyDescent="0.3">
      <c r="A3088">
        <v>17</v>
      </c>
      <c r="B3088" t="s">
        <v>38</v>
      </c>
      <c r="C3088">
        <v>12</v>
      </c>
      <c r="D3088" t="s">
        <v>23</v>
      </c>
      <c r="E3088" t="s">
        <v>44</v>
      </c>
      <c r="F3088">
        <v>4</v>
      </c>
      <c r="G3088">
        <v>1</v>
      </c>
      <c r="H3088" t="s">
        <v>40</v>
      </c>
      <c r="I3088">
        <v>1017762</v>
      </c>
      <c r="J3088" t="s">
        <v>31</v>
      </c>
      <c r="K3088" t="s">
        <v>26</v>
      </c>
      <c r="L3088">
        <v>1</v>
      </c>
      <c r="M3088">
        <v>1</v>
      </c>
      <c r="N3088">
        <v>9.1</v>
      </c>
      <c r="O3088" t="s">
        <v>28</v>
      </c>
      <c r="P3088">
        <v>1</v>
      </c>
      <c r="Q3088">
        <v>3</v>
      </c>
      <c r="R3088">
        <v>16</v>
      </c>
      <c r="S3088">
        <v>85.2</v>
      </c>
      <c r="T3088">
        <v>88.6</v>
      </c>
      <c r="U3088">
        <v>80.900000000000006</v>
      </c>
      <c r="V3088">
        <f t="shared" si="266"/>
        <v>-7.6999999999999886</v>
      </c>
      <c r="W3088" t="str">
        <f t="shared" si="267"/>
        <v>Monitor</v>
      </c>
      <c r="X3088" t="str">
        <f t="shared" si="265"/>
        <v>Normal</v>
      </c>
      <c r="Y3088" t="str">
        <f t="shared" si="263"/>
        <v>Commuter</v>
      </c>
      <c r="Z3088" t="str">
        <f t="shared" si="264"/>
        <v>At-Risk</v>
      </c>
      <c r="AA3088" t="s">
        <v>42</v>
      </c>
      <c r="AB3088">
        <v>0</v>
      </c>
    </row>
    <row r="3089" spans="1:28" x14ac:dyDescent="0.3">
      <c r="A3089">
        <v>16</v>
      </c>
      <c r="B3089" t="s">
        <v>22</v>
      </c>
      <c r="C3089">
        <v>11</v>
      </c>
      <c r="D3089" t="s">
        <v>48</v>
      </c>
      <c r="E3089" t="s">
        <v>30</v>
      </c>
      <c r="F3089">
        <v>4</v>
      </c>
      <c r="G3089">
        <v>0</v>
      </c>
      <c r="H3089" t="s">
        <v>25</v>
      </c>
      <c r="I3089">
        <v>456645</v>
      </c>
      <c r="J3089" t="s">
        <v>41</v>
      </c>
      <c r="K3089" t="s">
        <v>27</v>
      </c>
      <c r="L3089">
        <v>1</v>
      </c>
      <c r="M3089">
        <v>0</v>
      </c>
      <c r="N3089">
        <v>3.8</v>
      </c>
      <c r="O3089" t="s">
        <v>28</v>
      </c>
      <c r="P3089">
        <v>0</v>
      </c>
      <c r="Q3089">
        <v>3</v>
      </c>
      <c r="R3089">
        <v>13</v>
      </c>
      <c r="S3089">
        <v>88.4</v>
      </c>
      <c r="T3089">
        <v>49.1</v>
      </c>
      <c r="U3089">
        <v>75.5</v>
      </c>
      <c r="V3089">
        <f t="shared" si="266"/>
        <v>26.4</v>
      </c>
      <c r="W3089" t="str">
        <f t="shared" si="267"/>
        <v>Monitor</v>
      </c>
      <c r="X3089" t="str">
        <f t="shared" si="265"/>
        <v>Surge</v>
      </c>
      <c r="Y3089" t="str">
        <f t="shared" si="263"/>
        <v>Local</v>
      </c>
      <c r="Z3089" t="str">
        <f t="shared" si="264"/>
        <v>At-Risk</v>
      </c>
      <c r="AA3089" t="s">
        <v>42</v>
      </c>
      <c r="AB3089">
        <v>0</v>
      </c>
    </row>
    <row r="3090" spans="1:28" x14ac:dyDescent="0.3">
      <c r="A3090">
        <v>17</v>
      </c>
      <c r="B3090" t="s">
        <v>22</v>
      </c>
      <c r="C3090">
        <v>11</v>
      </c>
      <c r="D3090" t="s">
        <v>23</v>
      </c>
      <c r="E3090" t="s">
        <v>30</v>
      </c>
      <c r="F3090">
        <v>6</v>
      </c>
      <c r="G3090">
        <v>0</v>
      </c>
      <c r="H3090" t="s">
        <v>25</v>
      </c>
      <c r="I3090">
        <v>646111</v>
      </c>
      <c r="J3090" t="s">
        <v>35</v>
      </c>
      <c r="K3090" t="s">
        <v>27</v>
      </c>
      <c r="L3090">
        <v>0</v>
      </c>
      <c r="M3090">
        <v>1</v>
      </c>
      <c r="N3090">
        <v>2.6</v>
      </c>
      <c r="O3090" t="s">
        <v>28</v>
      </c>
      <c r="P3090">
        <v>0</v>
      </c>
      <c r="Q3090">
        <v>4</v>
      </c>
      <c r="R3090">
        <v>13.5</v>
      </c>
      <c r="S3090">
        <v>92.3</v>
      </c>
      <c r="T3090">
        <v>63.2</v>
      </c>
      <c r="U3090">
        <v>64.400000000000006</v>
      </c>
      <c r="V3090">
        <f t="shared" si="266"/>
        <v>1.2000000000000028</v>
      </c>
      <c r="W3090" t="str">
        <f t="shared" si="267"/>
        <v>Monitor</v>
      </c>
      <c r="X3090" t="str">
        <f t="shared" si="265"/>
        <v>Normal</v>
      </c>
      <c r="Y3090" t="str">
        <f t="shared" si="263"/>
        <v>Local</v>
      </c>
      <c r="Z3090" t="str">
        <f t="shared" si="264"/>
        <v>Healthy</v>
      </c>
      <c r="AA3090" t="s">
        <v>33</v>
      </c>
      <c r="AB3090">
        <v>0</v>
      </c>
    </row>
    <row r="3091" spans="1:28" x14ac:dyDescent="0.3">
      <c r="A3091">
        <v>13</v>
      </c>
      <c r="B3091" t="s">
        <v>38</v>
      </c>
      <c r="C3091">
        <v>7</v>
      </c>
      <c r="D3091" t="s">
        <v>23</v>
      </c>
      <c r="E3091" t="s">
        <v>44</v>
      </c>
      <c r="F3091">
        <v>4</v>
      </c>
      <c r="G3091">
        <v>0</v>
      </c>
      <c r="H3091" t="s">
        <v>34</v>
      </c>
      <c r="I3091">
        <v>89409</v>
      </c>
      <c r="J3091" t="s">
        <v>31</v>
      </c>
      <c r="K3091" t="s">
        <v>43</v>
      </c>
      <c r="L3091">
        <v>0</v>
      </c>
      <c r="M3091">
        <v>0</v>
      </c>
      <c r="N3091">
        <v>1.7</v>
      </c>
      <c r="O3091" t="s">
        <v>28</v>
      </c>
      <c r="P3091">
        <v>0</v>
      </c>
      <c r="Q3091">
        <v>4</v>
      </c>
      <c r="R3091">
        <v>14.8</v>
      </c>
      <c r="S3091">
        <v>85.7</v>
      </c>
      <c r="T3091">
        <v>67.3</v>
      </c>
      <c r="U3091">
        <v>63.3</v>
      </c>
      <c r="V3091">
        <f t="shared" si="266"/>
        <v>-4</v>
      </c>
      <c r="W3091" t="str">
        <f t="shared" si="267"/>
        <v>Monitor</v>
      </c>
      <c r="X3091" t="str">
        <f t="shared" si="265"/>
        <v>Normal</v>
      </c>
      <c r="Y3091" t="str">
        <f t="shared" si="263"/>
        <v>Local</v>
      </c>
      <c r="Z3091" t="str">
        <f t="shared" si="264"/>
        <v>At-Risk</v>
      </c>
      <c r="AA3091" t="s">
        <v>33</v>
      </c>
      <c r="AB3091">
        <v>0</v>
      </c>
    </row>
    <row r="3092" spans="1:28" x14ac:dyDescent="0.3">
      <c r="A3092">
        <v>16</v>
      </c>
      <c r="B3092" t="s">
        <v>38</v>
      </c>
      <c r="C3092">
        <v>11</v>
      </c>
      <c r="D3092" t="s">
        <v>23</v>
      </c>
      <c r="E3092" t="s">
        <v>24</v>
      </c>
      <c r="F3092">
        <v>8</v>
      </c>
      <c r="G3092">
        <v>1</v>
      </c>
      <c r="H3092" t="s">
        <v>25</v>
      </c>
      <c r="I3092">
        <v>433988</v>
      </c>
      <c r="J3092" t="s">
        <v>35</v>
      </c>
      <c r="K3092" t="s">
        <v>37</v>
      </c>
      <c r="L3092">
        <v>0</v>
      </c>
      <c r="M3092">
        <v>0</v>
      </c>
      <c r="N3092">
        <v>3</v>
      </c>
      <c r="O3092" t="s">
        <v>47</v>
      </c>
      <c r="P3092">
        <v>0</v>
      </c>
      <c r="Q3092">
        <v>4</v>
      </c>
      <c r="R3092">
        <v>14.8</v>
      </c>
      <c r="S3092">
        <v>85.6</v>
      </c>
      <c r="T3092">
        <v>51.1</v>
      </c>
      <c r="U3092">
        <v>69.5</v>
      </c>
      <c r="V3092">
        <f t="shared" si="266"/>
        <v>18.399999999999999</v>
      </c>
      <c r="W3092" t="str">
        <f t="shared" si="267"/>
        <v>Monitor</v>
      </c>
      <c r="X3092" t="str">
        <f t="shared" si="265"/>
        <v>Surge</v>
      </c>
      <c r="Y3092" t="str">
        <f t="shared" si="263"/>
        <v>Local</v>
      </c>
      <c r="Z3092" t="str">
        <f t="shared" si="264"/>
        <v>At-Risk</v>
      </c>
      <c r="AA3092" t="s">
        <v>33</v>
      </c>
      <c r="AB3092">
        <v>0</v>
      </c>
    </row>
    <row r="3093" spans="1:28" x14ac:dyDescent="0.3">
      <c r="A3093">
        <v>11</v>
      </c>
      <c r="B3093" t="s">
        <v>38</v>
      </c>
      <c r="C3093">
        <v>6</v>
      </c>
      <c r="D3093" t="s">
        <v>23</v>
      </c>
      <c r="E3093" t="s">
        <v>30</v>
      </c>
      <c r="F3093">
        <v>3</v>
      </c>
      <c r="G3093">
        <v>0</v>
      </c>
      <c r="H3093" t="s">
        <v>40</v>
      </c>
      <c r="I3093">
        <v>1020043</v>
      </c>
      <c r="J3093" t="s">
        <v>31</v>
      </c>
      <c r="K3093" t="s">
        <v>35</v>
      </c>
      <c r="L3093">
        <v>1</v>
      </c>
      <c r="M3093">
        <v>1</v>
      </c>
      <c r="N3093">
        <v>4.4000000000000004</v>
      </c>
      <c r="O3093" t="s">
        <v>28</v>
      </c>
      <c r="P3093">
        <v>1</v>
      </c>
      <c r="Q3093">
        <v>4</v>
      </c>
      <c r="R3093">
        <v>21.5</v>
      </c>
      <c r="S3093">
        <v>87.8</v>
      </c>
      <c r="T3093">
        <v>64.599999999999994</v>
      </c>
      <c r="U3093">
        <v>77.5</v>
      </c>
      <c r="V3093">
        <f t="shared" si="266"/>
        <v>12.900000000000006</v>
      </c>
      <c r="W3093" t="str">
        <f t="shared" si="267"/>
        <v>Monitor</v>
      </c>
      <c r="X3093" t="str">
        <f t="shared" si="265"/>
        <v>Surge</v>
      </c>
      <c r="Y3093" t="str">
        <f t="shared" si="263"/>
        <v>Local</v>
      </c>
      <c r="Z3093" t="str">
        <f t="shared" si="264"/>
        <v>At-Risk</v>
      </c>
      <c r="AA3093" t="s">
        <v>42</v>
      </c>
      <c r="AB3093">
        <v>0</v>
      </c>
    </row>
    <row r="3094" spans="1:28" x14ac:dyDescent="0.3">
      <c r="A3094">
        <v>11</v>
      </c>
      <c r="B3094" t="s">
        <v>22</v>
      </c>
      <c r="C3094">
        <v>7</v>
      </c>
      <c r="D3094" t="s">
        <v>48</v>
      </c>
      <c r="E3094" t="s">
        <v>24</v>
      </c>
      <c r="F3094">
        <v>3</v>
      </c>
      <c r="G3094">
        <v>0</v>
      </c>
      <c r="H3094" t="s">
        <v>45</v>
      </c>
      <c r="I3094">
        <v>2672541</v>
      </c>
      <c r="J3094" t="s">
        <v>26</v>
      </c>
      <c r="K3094" t="s">
        <v>27</v>
      </c>
      <c r="L3094">
        <v>1</v>
      </c>
      <c r="M3094">
        <v>1</v>
      </c>
      <c r="N3094">
        <v>4.3</v>
      </c>
      <c r="O3094" t="s">
        <v>28</v>
      </c>
      <c r="P3094">
        <v>1</v>
      </c>
      <c r="Q3094">
        <v>3</v>
      </c>
      <c r="R3094">
        <v>19.2</v>
      </c>
      <c r="S3094">
        <v>80.7</v>
      </c>
      <c r="T3094">
        <v>62.6</v>
      </c>
      <c r="U3094">
        <v>69.099999999999994</v>
      </c>
      <c r="V3094">
        <f t="shared" si="266"/>
        <v>6.4999999999999929</v>
      </c>
      <c r="W3094" t="str">
        <f t="shared" si="267"/>
        <v>Monitor</v>
      </c>
      <c r="X3094" t="str">
        <f t="shared" si="265"/>
        <v>Normal</v>
      </c>
      <c r="Y3094" t="str">
        <f t="shared" si="263"/>
        <v>Local</v>
      </c>
      <c r="Z3094" t="str">
        <f t="shared" si="264"/>
        <v>At-Risk</v>
      </c>
      <c r="AA3094" t="s">
        <v>33</v>
      </c>
      <c r="AB3094">
        <v>0</v>
      </c>
    </row>
    <row r="3095" spans="1:28" x14ac:dyDescent="0.3">
      <c r="A3095">
        <v>18</v>
      </c>
      <c r="B3095" t="s">
        <v>22</v>
      </c>
      <c r="C3095">
        <v>12</v>
      </c>
      <c r="D3095" t="s">
        <v>48</v>
      </c>
      <c r="E3095" t="s">
        <v>44</v>
      </c>
      <c r="F3095">
        <v>6</v>
      </c>
      <c r="G3095">
        <v>0</v>
      </c>
      <c r="H3095" t="s">
        <v>40</v>
      </c>
      <c r="I3095">
        <v>825976</v>
      </c>
      <c r="J3095" t="s">
        <v>37</v>
      </c>
      <c r="K3095" t="s">
        <v>32</v>
      </c>
      <c r="L3095">
        <v>1</v>
      </c>
      <c r="M3095">
        <v>1</v>
      </c>
      <c r="N3095">
        <v>0.3</v>
      </c>
      <c r="O3095" t="s">
        <v>28</v>
      </c>
      <c r="P3095">
        <v>1</v>
      </c>
      <c r="Q3095">
        <v>4</v>
      </c>
      <c r="R3095">
        <v>14.4</v>
      </c>
      <c r="S3095">
        <v>78.8</v>
      </c>
      <c r="T3095">
        <v>64.099999999999994</v>
      </c>
      <c r="U3095">
        <v>59.5</v>
      </c>
      <c r="V3095">
        <f t="shared" si="266"/>
        <v>-4.5999999999999943</v>
      </c>
      <c r="W3095" t="str">
        <f t="shared" si="267"/>
        <v>Monitor</v>
      </c>
      <c r="X3095" t="str">
        <f t="shared" si="265"/>
        <v>Normal</v>
      </c>
      <c r="Y3095" t="str">
        <f t="shared" si="263"/>
        <v>Local</v>
      </c>
      <c r="Z3095" t="str">
        <f t="shared" si="264"/>
        <v>At-Risk</v>
      </c>
      <c r="AA3095" t="s">
        <v>29</v>
      </c>
      <c r="AB3095">
        <v>0</v>
      </c>
    </row>
    <row r="3096" spans="1:28" x14ac:dyDescent="0.3">
      <c r="A3096">
        <v>13</v>
      </c>
      <c r="B3096" t="s">
        <v>46</v>
      </c>
      <c r="C3096">
        <v>8</v>
      </c>
      <c r="D3096" t="s">
        <v>23</v>
      </c>
      <c r="E3096" t="s">
        <v>24</v>
      </c>
      <c r="F3096">
        <v>3</v>
      </c>
      <c r="G3096">
        <v>0</v>
      </c>
      <c r="H3096" t="s">
        <v>36</v>
      </c>
      <c r="I3096">
        <v>332569</v>
      </c>
      <c r="J3096" t="s">
        <v>37</v>
      </c>
      <c r="K3096" t="s">
        <v>27</v>
      </c>
      <c r="L3096">
        <v>0</v>
      </c>
      <c r="M3096">
        <v>0</v>
      </c>
      <c r="N3096">
        <v>8.6</v>
      </c>
      <c r="O3096" t="s">
        <v>28</v>
      </c>
      <c r="P3096">
        <v>0</v>
      </c>
      <c r="Q3096">
        <v>3</v>
      </c>
      <c r="R3096">
        <v>12.8</v>
      </c>
      <c r="S3096">
        <v>70.2</v>
      </c>
      <c r="T3096">
        <v>47.6</v>
      </c>
      <c r="U3096">
        <v>57.4</v>
      </c>
      <c r="V3096">
        <f t="shared" si="266"/>
        <v>9.7999999999999972</v>
      </c>
      <c r="W3096" t="str">
        <f t="shared" si="267"/>
        <v>Monitor</v>
      </c>
      <c r="X3096" t="str">
        <f t="shared" si="265"/>
        <v>Normal</v>
      </c>
      <c r="Y3096" t="str">
        <f t="shared" si="263"/>
        <v>Commuter</v>
      </c>
      <c r="Z3096" t="str">
        <f t="shared" si="264"/>
        <v>Chronic Absenteeism</v>
      </c>
      <c r="AA3096" t="s">
        <v>29</v>
      </c>
      <c r="AB3096">
        <v>0</v>
      </c>
    </row>
    <row r="3097" spans="1:28" x14ac:dyDescent="0.3">
      <c r="A3097">
        <v>13</v>
      </c>
      <c r="B3097" t="s">
        <v>22</v>
      </c>
      <c r="C3097">
        <v>9</v>
      </c>
      <c r="D3097" t="s">
        <v>48</v>
      </c>
      <c r="E3097" t="s">
        <v>24</v>
      </c>
      <c r="F3097">
        <v>3</v>
      </c>
      <c r="G3097">
        <v>0</v>
      </c>
      <c r="H3097" t="s">
        <v>45</v>
      </c>
      <c r="I3097">
        <v>1590923</v>
      </c>
      <c r="J3097" t="s">
        <v>35</v>
      </c>
      <c r="K3097" t="s">
        <v>37</v>
      </c>
      <c r="L3097">
        <v>1</v>
      </c>
      <c r="M3097">
        <v>0</v>
      </c>
      <c r="N3097">
        <v>5.8</v>
      </c>
      <c r="O3097" t="s">
        <v>28</v>
      </c>
      <c r="P3097">
        <v>0</v>
      </c>
      <c r="Q3097">
        <v>4</v>
      </c>
      <c r="R3097">
        <v>13.6</v>
      </c>
      <c r="S3097">
        <v>80.7</v>
      </c>
      <c r="T3097">
        <v>46.9</v>
      </c>
      <c r="U3097">
        <v>55.2</v>
      </c>
      <c r="V3097">
        <f t="shared" si="266"/>
        <v>8.3000000000000043</v>
      </c>
      <c r="W3097" t="str">
        <f t="shared" si="267"/>
        <v>Monitor</v>
      </c>
      <c r="X3097" t="str">
        <f t="shared" si="265"/>
        <v>Normal</v>
      </c>
      <c r="Y3097" t="str">
        <f t="shared" si="263"/>
        <v>Commuter</v>
      </c>
      <c r="Z3097" t="str">
        <f t="shared" si="264"/>
        <v>At-Risk</v>
      </c>
      <c r="AA3097" t="s">
        <v>29</v>
      </c>
      <c r="AB3097">
        <v>0</v>
      </c>
    </row>
    <row r="3098" spans="1:28" x14ac:dyDescent="0.3">
      <c r="A3098">
        <v>15</v>
      </c>
      <c r="B3098" t="s">
        <v>22</v>
      </c>
      <c r="C3098">
        <v>11</v>
      </c>
      <c r="D3098" t="s">
        <v>39</v>
      </c>
      <c r="E3098" t="s">
        <v>44</v>
      </c>
      <c r="F3098">
        <v>4</v>
      </c>
      <c r="G3098">
        <v>0</v>
      </c>
      <c r="H3098" t="s">
        <v>45</v>
      </c>
      <c r="I3098">
        <v>4161969</v>
      </c>
      <c r="J3098" t="s">
        <v>43</v>
      </c>
      <c r="K3098" t="s">
        <v>35</v>
      </c>
      <c r="L3098">
        <v>1</v>
      </c>
      <c r="M3098">
        <v>0</v>
      </c>
      <c r="N3098">
        <v>5.5</v>
      </c>
      <c r="O3098" t="s">
        <v>28</v>
      </c>
      <c r="P3098">
        <v>0</v>
      </c>
      <c r="Q3098">
        <v>3</v>
      </c>
      <c r="R3098">
        <v>10.7</v>
      </c>
      <c r="S3098">
        <v>100</v>
      </c>
      <c r="T3098">
        <v>71.2</v>
      </c>
      <c r="U3098">
        <v>67</v>
      </c>
      <c r="V3098">
        <f t="shared" si="266"/>
        <v>-4.2000000000000028</v>
      </c>
      <c r="W3098" t="str">
        <f t="shared" si="267"/>
        <v>Monitor</v>
      </c>
      <c r="X3098" t="str">
        <f t="shared" si="265"/>
        <v>Normal</v>
      </c>
      <c r="Y3098" t="str">
        <f t="shared" si="263"/>
        <v>Commuter</v>
      </c>
      <c r="Z3098" t="str">
        <f t="shared" si="264"/>
        <v>Healthy</v>
      </c>
      <c r="AA3098" t="s">
        <v>33</v>
      </c>
      <c r="AB3098">
        <v>0</v>
      </c>
    </row>
    <row r="3099" spans="1:28" x14ac:dyDescent="0.3">
      <c r="A3099">
        <v>11</v>
      </c>
      <c r="B3099" t="s">
        <v>38</v>
      </c>
      <c r="C3099">
        <v>6</v>
      </c>
      <c r="D3099" t="s">
        <v>48</v>
      </c>
      <c r="E3099" t="s">
        <v>44</v>
      </c>
      <c r="F3099">
        <v>6</v>
      </c>
      <c r="G3099">
        <v>0</v>
      </c>
      <c r="H3099" t="s">
        <v>40</v>
      </c>
      <c r="I3099">
        <v>1226536</v>
      </c>
      <c r="J3099" t="s">
        <v>26</v>
      </c>
      <c r="K3099" t="s">
        <v>32</v>
      </c>
      <c r="L3099">
        <v>0</v>
      </c>
      <c r="M3099">
        <v>1</v>
      </c>
      <c r="N3099">
        <v>2.1</v>
      </c>
      <c r="O3099" t="s">
        <v>47</v>
      </c>
      <c r="P3099">
        <v>0</v>
      </c>
      <c r="Q3099">
        <v>3</v>
      </c>
      <c r="R3099">
        <v>12.6</v>
      </c>
      <c r="S3099">
        <v>98.8</v>
      </c>
      <c r="T3099">
        <v>73.7</v>
      </c>
      <c r="U3099">
        <v>77.400000000000006</v>
      </c>
      <c r="V3099">
        <f t="shared" si="266"/>
        <v>3.7000000000000028</v>
      </c>
      <c r="W3099" t="str">
        <f t="shared" si="267"/>
        <v>Monitor</v>
      </c>
      <c r="X3099" t="str">
        <f t="shared" si="265"/>
        <v>Normal</v>
      </c>
      <c r="Y3099" t="str">
        <f t="shared" si="263"/>
        <v>Local</v>
      </c>
      <c r="Z3099" t="str">
        <f t="shared" si="264"/>
        <v>Healthy</v>
      </c>
      <c r="AA3099" t="s">
        <v>42</v>
      </c>
      <c r="AB3099">
        <v>0</v>
      </c>
    </row>
    <row r="3100" spans="1:28" x14ac:dyDescent="0.3">
      <c r="A3100">
        <v>11</v>
      </c>
      <c r="B3100" t="s">
        <v>38</v>
      </c>
      <c r="C3100">
        <v>6</v>
      </c>
      <c r="D3100" t="s">
        <v>39</v>
      </c>
      <c r="E3100" t="s">
        <v>44</v>
      </c>
      <c r="F3100">
        <v>4</v>
      </c>
      <c r="G3100">
        <v>0</v>
      </c>
      <c r="H3100" t="s">
        <v>34</v>
      </c>
      <c r="I3100">
        <v>140314</v>
      </c>
      <c r="J3100" t="s">
        <v>35</v>
      </c>
      <c r="K3100" t="s">
        <v>37</v>
      </c>
      <c r="L3100">
        <v>0</v>
      </c>
      <c r="M3100">
        <v>0</v>
      </c>
      <c r="N3100">
        <v>1.6</v>
      </c>
      <c r="O3100" t="s">
        <v>28</v>
      </c>
      <c r="P3100">
        <v>0</v>
      </c>
      <c r="Q3100">
        <v>2</v>
      </c>
      <c r="R3100">
        <v>9</v>
      </c>
      <c r="S3100">
        <v>80.599999999999994</v>
      </c>
      <c r="T3100">
        <v>45.2</v>
      </c>
      <c r="U3100">
        <v>54</v>
      </c>
      <c r="V3100">
        <f t="shared" si="266"/>
        <v>8.7999999999999972</v>
      </c>
      <c r="W3100" t="str">
        <f t="shared" si="267"/>
        <v>Monitor</v>
      </c>
      <c r="X3100" t="str">
        <f t="shared" si="265"/>
        <v>Normal</v>
      </c>
      <c r="Y3100" t="str">
        <f t="shared" si="263"/>
        <v>Local</v>
      </c>
      <c r="Z3100" t="str">
        <f t="shared" si="264"/>
        <v>At-Risk</v>
      </c>
      <c r="AA3100" t="s">
        <v>29</v>
      </c>
      <c r="AB3100">
        <v>0</v>
      </c>
    </row>
    <row r="3101" spans="1:28" x14ac:dyDescent="0.3">
      <c r="A3101">
        <v>13</v>
      </c>
      <c r="B3101" t="s">
        <v>22</v>
      </c>
      <c r="C3101">
        <v>8</v>
      </c>
      <c r="D3101" t="s">
        <v>48</v>
      </c>
      <c r="E3101" t="s">
        <v>44</v>
      </c>
      <c r="F3101">
        <v>5</v>
      </c>
      <c r="G3101">
        <v>0</v>
      </c>
      <c r="H3101" t="s">
        <v>36</v>
      </c>
      <c r="I3101">
        <v>226925</v>
      </c>
      <c r="J3101" t="s">
        <v>32</v>
      </c>
      <c r="K3101" t="s">
        <v>31</v>
      </c>
      <c r="L3101">
        <v>0</v>
      </c>
      <c r="M3101">
        <v>1</v>
      </c>
      <c r="N3101">
        <v>3.6</v>
      </c>
      <c r="O3101" t="s">
        <v>28</v>
      </c>
      <c r="P3101">
        <v>0</v>
      </c>
      <c r="Q3101">
        <v>5</v>
      </c>
      <c r="R3101">
        <v>11.2</v>
      </c>
      <c r="S3101">
        <v>95.9</v>
      </c>
      <c r="T3101">
        <v>68.900000000000006</v>
      </c>
      <c r="U3101">
        <v>58.4</v>
      </c>
      <c r="V3101">
        <f t="shared" si="266"/>
        <v>-10.500000000000007</v>
      </c>
      <c r="W3101" t="str">
        <f t="shared" si="267"/>
        <v>Monitor</v>
      </c>
      <c r="X3101" t="str">
        <f t="shared" si="265"/>
        <v>Normal</v>
      </c>
      <c r="Y3101" t="str">
        <f t="shared" si="263"/>
        <v>Local</v>
      </c>
      <c r="Z3101" t="str">
        <f t="shared" si="264"/>
        <v>Healthy</v>
      </c>
      <c r="AA3101" t="s">
        <v>29</v>
      </c>
      <c r="AB3101">
        <v>0</v>
      </c>
    </row>
    <row r="3102" spans="1:28" x14ac:dyDescent="0.3">
      <c r="A3102">
        <v>13</v>
      </c>
      <c r="B3102" t="s">
        <v>22</v>
      </c>
      <c r="C3102">
        <v>9</v>
      </c>
      <c r="D3102" t="s">
        <v>39</v>
      </c>
      <c r="E3102" t="s">
        <v>30</v>
      </c>
      <c r="F3102">
        <v>6</v>
      </c>
      <c r="G3102">
        <v>0</v>
      </c>
      <c r="H3102" t="s">
        <v>34</v>
      </c>
      <c r="I3102">
        <v>165229</v>
      </c>
      <c r="J3102" t="s">
        <v>43</v>
      </c>
      <c r="K3102" t="s">
        <v>32</v>
      </c>
      <c r="L3102">
        <v>0</v>
      </c>
      <c r="M3102">
        <v>0</v>
      </c>
      <c r="N3102">
        <v>0.6</v>
      </c>
      <c r="O3102" t="s">
        <v>28</v>
      </c>
      <c r="P3102">
        <v>0</v>
      </c>
      <c r="Q3102">
        <v>2</v>
      </c>
      <c r="R3102">
        <v>0.7</v>
      </c>
      <c r="S3102">
        <v>88.9</v>
      </c>
      <c r="T3102">
        <v>47.6</v>
      </c>
      <c r="U3102">
        <v>49.1</v>
      </c>
      <c r="V3102">
        <f t="shared" si="266"/>
        <v>1.5</v>
      </c>
      <c r="W3102" t="str">
        <f t="shared" si="267"/>
        <v>Monitor</v>
      </c>
      <c r="X3102" t="str">
        <f t="shared" si="265"/>
        <v>Normal</v>
      </c>
      <c r="Y3102" t="str">
        <f t="shared" si="263"/>
        <v>Local</v>
      </c>
      <c r="Z3102" t="str">
        <f t="shared" si="264"/>
        <v>At-Risk</v>
      </c>
      <c r="AA3102" t="s">
        <v>29</v>
      </c>
      <c r="AB3102">
        <v>0</v>
      </c>
    </row>
    <row r="3103" spans="1:28" x14ac:dyDescent="0.3">
      <c r="A3103">
        <v>17</v>
      </c>
      <c r="B3103" t="s">
        <v>38</v>
      </c>
      <c r="C3103">
        <v>12</v>
      </c>
      <c r="D3103" t="s">
        <v>23</v>
      </c>
      <c r="E3103" t="s">
        <v>24</v>
      </c>
      <c r="F3103">
        <v>5</v>
      </c>
      <c r="G3103">
        <v>0</v>
      </c>
      <c r="H3103" t="s">
        <v>34</v>
      </c>
      <c r="I3103">
        <v>65569</v>
      </c>
      <c r="J3103" t="s">
        <v>26</v>
      </c>
      <c r="K3103" t="s">
        <v>41</v>
      </c>
      <c r="L3103">
        <v>0</v>
      </c>
      <c r="M3103">
        <v>0</v>
      </c>
      <c r="N3103">
        <v>19.8</v>
      </c>
      <c r="O3103" t="s">
        <v>28</v>
      </c>
      <c r="P3103">
        <v>0</v>
      </c>
      <c r="Q3103">
        <v>2</v>
      </c>
      <c r="R3103">
        <v>13.1</v>
      </c>
      <c r="S3103">
        <v>73.8</v>
      </c>
      <c r="T3103">
        <v>63</v>
      </c>
      <c r="U3103">
        <v>65.7</v>
      </c>
      <c r="V3103">
        <f t="shared" si="266"/>
        <v>2.7000000000000028</v>
      </c>
      <c r="W3103" t="str">
        <f t="shared" si="267"/>
        <v>Monitor</v>
      </c>
      <c r="X3103" t="str">
        <f t="shared" si="265"/>
        <v>Normal</v>
      </c>
      <c r="Y3103" t="str">
        <f t="shared" si="263"/>
        <v>Distant</v>
      </c>
      <c r="Z3103" t="str">
        <f t="shared" si="264"/>
        <v>Chronic Absenteeism</v>
      </c>
      <c r="AA3103" t="s">
        <v>33</v>
      </c>
      <c r="AB3103">
        <v>0</v>
      </c>
    </row>
    <row r="3104" spans="1:28" x14ac:dyDescent="0.3">
      <c r="A3104">
        <v>12</v>
      </c>
      <c r="B3104" t="s">
        <v>38</v>
      </c>
      <c r="C3104">
        <v>7</v>
      </c>
      <c r="D3104" t="s">
        <v>23</v>
      </c>
      <c r="E3104" t="s">
        <v>30</v>
      </c>
      <c r="F3104">
        <v>2</v>
      </c>
      <c r="G3104">
        <v>0</v>
      </c>
      <c r="H3104" t="s">
        <v>36</v>
      </c>
      <c r="I3104">
        <v>272124</v>
      </c>
      <c r="J3104" t="s">
        <v>41</v>
      </c>
      <c r="K3104" t="s">
        <v>43</v>
      </c>
      <c r="L3104">
        <v>1</v>
      </c>
      <c r="M3104">
        <v>0</v>
      </c>
      <c r="N3104">
        <v>2.4</v>
      </c>
      <c r="O3104" t="s">
        <v>28</v>
      </c>
      <c r="P3104">
        <v>1</v>
      </c>
      <c r="Q3104">
        <v>2</v>
      </c>
      <c r="R3104">
        <v>15</v>
      </c>
      <c r="S3104">
        <v>78.400000000000006</v>
      </c>
      <c r="T3104">
        <v>76.3</v>
      </c>
      <c r="U3104">
        <v>88.6</v>
      </c>
      <c r="V3104">
        <f t="shared" si="266"/>
        <v>12.299999999999997</v>
      </c>
      <c r="W3104" t="str">
        <f t="shared" si="267"/>
        <v>Monitor</v>
      </c>
      <c r="X3104" t="str">
        <f t="shared" si="265"/>
        <v>Surge</v>
      </c>
      <c r="Y3104" t="str">
        <f t="shared" si="263"/>
        <v>Local</v>
      </c>
      <c r="Z3104" t="str">
        <f t="shared" si="264"/>
        <v>At-Risk</v>
      </c>
      <c r="AA3104" t="s">
        <v>42</v>
      </c>
      <c r="AB3104">
        <v>0</v>
      </c>
    </row>
    <row r="3105" spans="1:28" x14ac:dyDescent="0.3">
      <c r="A3105">
        <v>15</v>
      </c>
      <c r="B3105" t="s">
        <v>22</v>
      </c>
      <c r="C3105">
        <v>11</v>
      </c>
      <c r="D3105" t="s">
        <v>23</v>
      </c>
      <c r="E3105" t="s">
        <v>44</v>
      </c>
      <c r="F3105">
        <v>6</v>
      </c>
      <c r="G3105">
        <v>0</v>
      </c>
      <c r="H3105" t="s">
        <v>40</v>
      </c>
      <c r="I3105">
        <v>1220764</v>
      </c>
      <c r="J3105" t="s">
        <v>32</v>
      </c>
      <c r="K3105" t="s">
        <v>37</v>
      </c>
      <c r="L3105">
        <v>1</v>
      </c>
      <c r="M3105">
        <v>1</v>
      </c>
      <c r="N3105">
        <v>0.5</v>
      </c>
      <c r="O3105" t="s">
        <v>47</v>
      </c>
      <c r="P3105">
        <v>0</v>
      </c>
      <c r="Q3105">
        <v>4</v>
      </c>
      <c r="R3105">
        <v>19.7</v>
      </c>
      <c r="S3105">
        <v>95.5</v>
      </c>
      <c r="T3105">
        <v>85.4</v>
      </c>
      <c r="U3105">
        <v>87.7</v>
      </c>
      <c r="V3105">
        <f t="shared" si="266"/>
        <v>2.2999999999999972</v>
      </c>
      <c r="W3105" t="str">
        <f t="shared" si="267"/>
        <v>Monitor</v>
      </c>
      <c r="X3105" t="str">
        <f t="shared" si="265"/>
        <v>Normal</v>
      </c>
      <c r="Y3105" t="str">
        <f t="shared" si="263"/>
        <v>Local</v>
      </c>
      <c r="Z3105" t="str">
        <f t="shared" si="264"/>
        <v>Healthy</v>
      </c>
      <c r="AA3105" t="s">
        <v>42</v>
      </c>
      <c r="AB3105">
        <v>0</v>
      </c>
    </row>
    <row r="3106" spans="1:28" x14ac:dyDescent="0.3">
      <c r="A3106">
        <v>12</v>
      </c>
      <c r="B3106" t="s">
        <v>38</v>
      </c>
      <c r="C3106">
        <v>8</v>
      </c>
      <c r="D3106" t="s">
        <v>23</v>
      </c>
      <c r="E3106" t="s">
        <v>30</v>
      </c>
      <c r="F3106">
        <v>5</v>
      </c>
      <c r="G3106">
        <v>0</v>
      </c>
      <c r="H3106" t="s">
        <v>36</v>
      </c>
      <c r="I3106">
        <v>323413</v>
      </c>
      <c r="J3106" t="s">
        <v>32</v>
      </c>
      <c r="K3106" t="s">
        <v>41</v>
      </c>
      <c r="L3106">
        <v>0</v>
      </c>
      <c r="M3106">
        <v>1</v>
      </c>
      <c r="N3106">
        <v>1.6</v>
      </c>
      <c r="O3106" t="s">
        <v>28</v>
      </c>
      <c r="P3106">
        <v>0</v>
      </c>
      <c r="Q3106">
        <v>3</v>
      </c>
      <c r="R3106">
        <v>9.1</v>
      </c>
      <c r="S3106">
        <v>91.4</v>
      </c>
      <c r="T3106">
        <v>62</v>
      </c>
      <c r="U3106">
        <v>78</v>
      </c>
      <c r="V3106">
        <f t="shared" si="266"/>
        <v>16</v>
      </c>
      <c r="W3106" t="str">
        <f t="shared" si="267"/>
        <v>Monitor</v>
      </c>
      <c r="X3106" t="str">
        <f t="shared" si="265"/>
        <v>Surge</v>
      </c>
      <c r="Y3106" t="str">
        <f t="shared" si="263"/>
        <v>Local</v>
      </c>
      <c r="Z3106" t="str">
        <f t="shared" si="264"/>
        <v>Healthy</v>
      </c>
      <c r="AA3106" t="s">
        <v>42</v>
      </c>
      <c r="AB3106">
        <v>0</v>
      </c>
    </row>
    <row r="3107" spans="1:28" x14ac:dyDescent="0.3">
      <c r="A3107">
        <v>13</v>
      </c>
      <c r="B3107" t="s">
        <v>38</v>
      </c>
      <c r="C3107">
        <v>9</v>
      </c>
      <c r="D3107" t="s">
        <v>23</v>
      </c>
      <c r="E3107" t="s">
        <v>24</v>
      </c>
      <c r="F3107">
        <v>5</v>
      </c>
      <c r="G3107">
        <v>0</v>
      </c>
      <c r="H3107" t="s">
        <v>34</v>
      </c>
      <c r="I3107">
        <v>72358</v>
      </c>
      <c r="J3107" t="s">
        <v>35</v>
      </c>
      <c r="K3107" t="s">
        <v>35</v>
      </c>
      <c r="L3107">
        <v>0</v>
      </c>
      <c r="M3107">
        <v>0</v>
      </c>
      <c r="N3107">
        <v>3.9</v>
      </c>
      <c r="O3107" t="s">
        <v>28</v>
      </c>
      <c r="P3107">
        <v>0</v>
      </c>
      <c r="Q3107">
        <v>4</v>
      </c>
      <c r="R3107">
        <v>10.6</v>
      </c>
      <c r="S3107">
        <v>82.1</v>
      </c>
      <c r="T3107">
        <v>58.6</v>
      </c>
      <c r="U3107">
        <v>44.2</v>
      </c>
      <c r="V3107">
        <f t="shared" si="266"/>
        <v>-14.399999999999999</v>
      </c>
      <c r="W3107" t="str">
        <f t="shared" si="267"/>
        <v>High Risk</v>
      </c>
      <c r="X3107" t="str">
        <f t="shared" si="265"/>
        <v>Normal</v>
      </c>
      <c r="Y3107" t="str">
        <f t="shared" si="263"/>
        <v>Local</v>
      </c>
      <c r="Z3107" t="str">
        <f t="shared" si="264"/>
        <v>At-Risk</v>
      </c>
      <c r="AA3107" t="s">
        <v>29</v>
      </c>
      <c r="AB3107">
        <v>0</v>
      </c>
    </row>
    <row r="3108" spans="1:28" x14ac:dyDescent="0.3">
      <c r="A3108">
        <v>16</v>
      </c>
      <c r="B3108" t="s">
        <v>38</v>
      </c>
      <c r="C3108">
        <v>12</v>
      </c>
      <c r="D3108" t="s">
        <v>23</v>
      </c>
      <c r="E3108" t="s">
        <v>24</v>
      </c>
      <c r="F3108">
        <v>8</v>
      </c>
      <c r="G3108">
        <v>0</v>
      </c>
      <c r="H3108" t="s">
        <v>36</v>
      </c>
      <c r="I3108">
        <v>180964</v>
      </c>
      <c r="J3108" t="s">
        <v>41</v>
      </c>
      <c r="K3108" t="s">
        <v>41</v>
      </c>
      <c r="L3108">
        <v>0</v>
      </c>
      <c r="M3108">
        <v>0</v>
      </c>
      <c r="N3108">
        <v>4</v>
      </c>
      <c r="O3108" t="s">
        <v>28</v>
      </c>
      <c r="P3108">
        <v>0</v>
      </c>
      <c r="Q3108">
        <v>3</v>
      </c>
      <c r="R3108">
        <v>15.3</v>
      </c>
      <c r="S3108">
        <v>86.5</v>
      </c>
      <c r="T3108">
        <v>39.200000000000003</v>
      </c>
      <c r="U3108">
        <v>45.3</v>
      </c>
      <c r="V3108">
        <f t="shared" si="266"/>
        <v>6.0999999999999943</v>
      </c>
      <c r="W3108" t="str">
        <f t="shared" si="267"/>
        <v>Monitor</v>
      </c>
      <c r="X3108" t="str">
        <f t="shared" si="265"/>
        <v>Normal</v>
      </c>
      <c r="Y3108" t="str">
        <f t="shared" si="263"/>
        <v>Local</v>
      </c>
      <c r="Z3108" t="str">
        <f t="shared" si="264"/>
        <v>At-Risk</v>
      </c>
      <c r="AA3108" t="s">
        <v>29</v>
      </c>
      <c r="AB3108">
        <v>0</v>
      </c>
    </row>
    <row r="3109" spans="1:28" x14ac:dyDescent="0.3">
      <c r="A3109">
        <v>18</v>
      </c>
      <c r="B3109" t="s">
        <v>38</v>
      </c>
      <c r="C3109">
        <v>12</v>
      </c>
      <c r="D3109" t="s">
        <v>23</v>
      </c>
      <c r="E3109" t="s">
        <v>24</v>
      </c>
      <c r="F3109">
        <v>2</v>
      </c>
      <c r="G3109">
        <v>0</v>
      </c>
      <c r="H3109" t="s">
        <v>25</v>
      </c>
      <c r="I3109">
        <v>379956</v>
      </c>
      <c r="J3109" t="s">
        <v>37</v>
      </c>
      <c r="K3109" t="s">
        <v>31</v>
      </c>
      <c r="L3109">
        <v>1</v>
      </c>
      <c r="M3109">
        <v>0</v>
      </c>
      <c r="O3109" t="s">
        <v>28</v>
      </c>
      <c r="P3109">
        <v>1</v>
      </c>
      <c r="Q3109">
        <v>4</v>
      </c>
      <c r="R3109">
        <v>19.3</v>
      </c>
      <c r="S3109">
        <v>82</v>
      </c>
      <c r="T3109">
        <v>58.6</v>
      </c>
      <c r="U3109">
        <v>65.099999999999994</v>
      </c>
      <c r="V3109">
        <f t="shared" si="266"/>
        <v>6.4999999999999929</v>
      </c>
      <c r="W3109" t="str">
        <f t="shared" si="267"/>
        <v>Monitor</v>
      </c>
      <c r="X3109" t="str">
        <f t="shared" si="265"/>
        <v>Normal</v>
      </c>
      <c r="Y3109" t="str">
        <f t="shared" si="263"/>
        <v>Local</v>
      </c>
      <c r="Z3109" t="str">
        <f t="shared" si="264"/>
        <v>At-Risk</v>
      </c>
      <c r="AA3109" t="s">
        <v>33</v>
      </c>
      <c r="AB3109">
        <v>0</v>
      </c>
    </row>
    <row r="3110" spans="1:28" x14ac:dyDescent="0.3">
      <c r="A3110">
        <v>16</v>
      </c>
      <c r="B3110" t="s">
        <v>22</v>
      </c>
      <c r="C3110">
        <v>12</v>
      </c>
      <c r="D3110" t="s">
        <v>23</v>
      </c>
      <c r="E3110" t="s">
        <v>30</v>
      </c>
      <c r="F3110">
        <v>4</v>
      </c>
      <c r="G3110">
        <v>0</v>
      </c>
      <c r="H3110" t="s">
        <v>36</v>
      </c>
      <c r="I3110">
        <v>232974</v>
      </c>
      <c r="J3110" t="s">
        <v>26</v>
      </c>
      <c r="K3110" t="s">
        <v>35</v>
      </c>
      <c r="L3110">
        <v>1</v>
      </c>
      <c r="M3110">
        <v>0</v>
      </c>
      <c r="N3110">
        <v>0.7</v>
      </c>
      <c r="O3110" t="s">
        <v>49</v>
      </c>
      <c r="P3110">
        <v>1</v>
      </c>
      <c r="Q3110">
        <v>4</v>
      </c>
      <c r="R3110">
        <v>17.399999999999999</v>
      </c>
      <c r="S3110">
        <v>97.1</v>
      </c>
      <c r="T3110">
        <v>59.6</v>
      </c>
      <c r="U3110">
        <v>71.400000000000006</v>
      </c>
      <c r="V3110">
        <f t="shared" si="266"/>
        <v>11.800000000000004</v>
      </c>
      <c r="W3110" t="str">
        <f t="shared" si="267"/>
        <v>Monitor</v>
      </c>
      <c r="X3110" t="str">
        <f t="shared" si="265"/>
        <v>Surge</v>
      </c>
      <c r="Y3110" t="str">
        <f t="shared" si="263"/>
        <v>Local</v>
      </c>
      <c r="Z3110" t="str">
        <f t="shared" si="264"/>
        <v>Healthy</v>
      </c>
      <c r="AA3110" t="s">
        <v>33</v>
      </c>
      <c r="AB3110">
        <v>0</v>
      </c>
    </row>
    <row r="3111" spans="1:28" x14ac:dyDescent="0.3">
      <c r="A3111">
        <v>18</v>
      </c>
      <c r="B3111" t="s">
        <v>22</v>
      </c>
      <c r="C3111">
        <v>12</v>
      </c>
      <c r="D3111" t="s">
        <v>23</v>
      </c>
      <c r="E3111" t="s">
        <v>44</v>
      </c>
      <c r="F3111">
        <v>4</v>
      </c>
      <c r="G3111">
        <v>0</v>
      </c>
      <c r="H3111" t="s">
        <v>25</v>
      </c>
      <c r="I3111">
        <v>543602</v>
      </c>
      <c r="J3111" t="s">
        <v>41</v>
      </c>
      <c r="K3111" t="s">
        <v>31</v>
      </c>
      <c r="L3111">
        <v>0</v>
      </c>
      <c r="M3111">
        <v>1</v>
      </c>
      <c r="N3111">
        <v>3.7</v>
      </c>
      <c r="O3111" t="s">
        <v>28</v>
      </c>
      <c r="P3111">
        <v>0</v>
      </c>
      <c r="Q3111">
        <v>3</v>
      </c>
      <c r="R3111">
        <v>5.8</v>
      </c>
      <c r="S3111">
        <v>76.400000000000006</v>
      </c>
      <c r="T3111">
        <v>64</v>
      </c>
      <c r="U3111">
        <v>64</v>
      </c>
      <c r="V3111">
        <f t="shared" si="266"/>
        <v>0</v>
      </c>
      <c r="W3111" t="str">
        <f t="shared" si="267"/>
        <v>Monitor</v>
      </c>
      <c r="X3111" t="str">
        <f t="shared" si="265"/>
        <v>Normal</v>
      </c>
      <c r="Y3111" t="str">
        <f t="shared" si="263"/>
        <v>Local</v>
      </c>
      <c r="Z3111" t="str">
        <f t="shared" si="264"/>
        <v>At-Risk</v>
      </c>
      <c r="AA3111" t="s">
        <v>33</v>
      </c>
      <c r="AB3111">
        <v>0</v>
      </c>
    </row>
    <row r="3112" spans="1:28" x14ac:dyDescent="0.3">
      <c r="A3112">
        <v>17</v>
      </c>
      <c r="B3112" t="s">
        <v>38</v>
      </c>
      <c r="C3112">
        <v>12</v>
      </c>
      <c r="D3112" t="s">
        <v>23</v>
      </c>
      <c r="E3112" t="s">
        <v>44</v>
      </c>
      <c r="F3112">
        <v>5</v>
      </c>
      <c r="G3112">
        <v>0</v>
      </c>
      <c r="H3112" t="s">
        <v>36</v>
      </c>
      <c r="I3112">
        <v>230329</v>
      </c>
      <c r="J3112" t="s">
        <v>43</v>
      </c>
      <c r="K3112" t="s">
        <v>27</v>
      </c>
      <c r="L3112">
        <v>0</v>
      </c>
      <c r="M3112">
        <v>1</v>
      </c>
      <c r="N3112">
        <v>0.6</v>
      </c>
      <c r="O3112" t="s">
        <v>28</v>
      </c>
      <c r="P3112">
        <v>0</v>
      </c>
      <c r="Q3112">
        <v>5</v>
      </c>
      <c r="R3112">
        <v>12.2</v>
      </c>
      <c r="S3112">
        <v>87.2</v>
      </c>
      <c r="T3112">
        <v>57</v>
      </c>
      <c r="U3112">
        <v>72.900000000000006</v>
      </c>
      <c r="V3112">
        <f t="shared" si="266"/>
        <v>15.900000000000006</v>
      </c>
      <c r="W3112" t="str">
        <f t="shared" si="267"/>
        <v>Monitor</v>
      </c>
      <c r="X3112" t="str">
        <f t="shared" si="265"/>
        <v>Surge</v>
      </c>
      <c r="Y3112" t="str">
        <f t="shared" si="263"/>
        <v>Local</v>
      </c>
      <c r="Z3112" t="str">
        <f t="shared" si="264"/>
        <v>At-Risk</v>
      </c>
      <c r="AA3112" t="s">
        <v>33</v>
      </c>
      <c r="AB3112">
        <v>0</v>
      </c>
    </row>
    <row r="3113" spans="1:28" x14ac:dyDescent="0.3">
      <c r="A3113">
        <v>11</v>
      </c>
      <c r="B3113" t="s">
        <v>22</v>
      </c>
      <c r="C3113">
        <v>7</v>
      </c>
      <c r="D3113" t="s">
        <v>39</v>
      </c>
      <c r="E3113" t="s">
        <v>24</v>
      </c>
      <c r="F3113">
        <v>4</v>
      </c>
      <c r="G3113">
        <v>0</v>
      </c>
      <c r="H3113" t="s">
        <v>36</v>
      </c>
      <c r="I3113">
        <v>349862</v>
      </c>
      <c r="J3113" t="s">
        <v>32</v>
      </c>
      <c r="K3113" t="s">
        <v>27</v>
      </c>
      <c r="L3113">
        <v>0</v>
      </c>
      <c r="M3113">
        <v>0</v>
      </c>
      <c r="N3113">
        <v>6.9</v>
      </c>
      <c r="O3113" t="s">
        <v>28</v>
      </c>
      <c r="P3113">
        <v>0</v>
      </c>
      <c r="Q3113">
        <v>4</v>
      </c>
      <c r="R3113">
        <v>15.2</v>
      </c>
      <c r="S3113">
        <v>80.400000000000006</v>
      </c>
      <c r="T3113">
        <v>62.9</v>
      </c>
      <c r="U3113">
        <v>70.5</v>
      </c>
      <c r="V3113">
        <f t="shared" si="266"/>
        <v>7.6000000000000014</v>
      </c>
      <c r="W3113" t="str">
        <f t="shared" si="267"/>
        <v>Monitor</v>
      </c>
      <c r="X3113" t="str">
        <f t="shared" si="265"/>
        <v>Normal</v>
      </c>
      <c r="Y3113" t="str">
        <f t="shared" si="263"/>
        <v>Commuter</v>
      </c>
      <c r="Z3113" t="str">
        <f t="shared" si="264"/>
        <v>At-Risk</v>
      </c>
      <c r="AA3113" t="s">
        <v>33</v>
      </c>
      <c r="AB3113">
        <v>0</v>
      </c>
    </row>
    <row r="3114" spans="1:28" x14ac:dyDescent="0.3">
      <c r="A3114">
        <v>15</v>
      </c>
      <c r="B3114" t="s">
        <v>38</v>
      </c>
      <c r="C3114">
        <v>9</v>
      </c>
      <c r="D3114" t="s">
        <v>48</v>
      </c>
      <c r="E3114" t="s">
        <v>30</v>
      </c>
      <c r="F3114">
        <v>4</v>
      </c>
      <c r="G3114">
        <v>0</v>
      </c>
      <c r="H3114" t="s">
        <v>36</v>
      </c>
      <c r="I3114">
        <v>183609</v>
      </c>
      <c r="J3114" t="s">
        <v>32</v>
      </c>
      <c r="K3114" t="s">
        <v>43</v>
      </c>
      <c r="L3114">
        <v>0</v>
      </c>
      <c r="M3114">
        <v>0</v>
      </c>
      <c r="N3114">
        <v>4.2</v>
      </c>
      <c r="O3114" t="s">
        <v>49</v>
      </c>
      <c r="P3114">
        <v>0</v>
      </c>
      <c r="Q3114">
        <v>3</v>
      </c>
      <c r="R3114">
        <v>9.6999999999999993</v>
      </c>
      <c r="S3114">
        <v>73</v>
      </c>
      <c r="T3114">
        <v>27.5</v>
      </c>
      <c r="U3114">
        <v>53.3</v>
      </c>
      <c r="V3114">
        <f t="shared" si="266"/>
        <v>25.799999999999997</v>
      </c>
      <c r="W3114" t="str">
        <f t="shared" si="267"/>
        <v>Monitor</v>
      </c>
      <c r="X3114" t="str">
        <f t="shared" si="265"/>
        <v>Surge</v>
      </c>
      <c r="Y3114" t="str">
        <f t="shared" si="263"/>
        <v>Local</v>
      </c>
      <c r="Z3114" t="str">
        <f t="shared" si="264"/>
        <v>Chronic Absenteeism</v>
      </c>
      <c r="AA3114" t="s">
        <v>29</v>
      </c>
      <c r="AB3114">
        <v>0</v>
      </c>
    </row>
    <row r="3115" spans="1:28" x14ac:dyDescent="0.3">
      <c r="A3115">
        <v>15</v>
      </c>
      <c r="B3115" t="s">
        <v>22</v>
      </c>
      <c r="C3115">
        <v>11</v>
      </c>
      <c r="D3115" t="s">
        <v>23</v>
      </c>
      <c r="E3115" t="s">
        <v>24</v>
      </c>
      <c r="F3115">
        <v>3</v>
      </c>
      <c r="G3115">
        <v>0</v>
      </c>
      <c r="H3115" t="s">
        <v>45</v>
      </c>
      <c r="I3115">
        <v>5795909</v>
      </c>
      <c r="J3115" t="s">
        <v>26</v>
      </c>
      <c r="K3115" t="s">
        <v>37</v>
      </c>
      <c r="L3115">
        <v>1</v>
      </c>
      <c r="M3115">
        <v>1</v>
      </c>
      <c r="N3115">
        <v>1.1000000000000001</v>
      </c>
      <c r="O3115" t="s">
        <v>28</v>
      </c>
      <c r="P3115">
        <v>0</v>
      </c>
      <c r="Q3115">
        <v>3</v>
      </c>
      <c r="R3115">
        <v>19</v>
      </c>
      <c r="S3115">
        <v>99</v>
      </c>
      <c r="T3115">
        <v>93.9</v>
      </c>
      <c r="U3115">
        <v>82.4</v>
      </c>
      <c r="V3115">
        <f t="shared" si="266"/>
        <v>-11.5</v>
      </c>
      <c r="W3115" t="str">
        <f t="shared" si="267"/>
        <v>Monitor</v>
      </c>
      <c r="X3115" t="str">
        <f t="shared" si="265"/>
        <v>Normal</v>
      </c>
      <c r="Y3115" t="str">
        <f t="shared" si="263"/>
        <v>Local</v>
      </c>
      <c r="Z3115" t="str">
        <f t="shared" si="264"/>
        <v>Healthy</v>
      </c>
      <c r="AA3115" t="s">
        <v>42</v>
      </c>
      <c r="AB3115">
        <v>0</v>
      </c>
    </row>
    <row r="3116" spans="1:28" x14ac:dyDescent="0.3">
      <c r="A3116">
        <v>16</v>
      </c>
      <c r="B3116" t="s">
        <v>22</v>
      </c>
      <c r="C3116">
        <v>12</v>
      </c>
      <c r="D3116" t="s">
        <v>39</v>
      </c>
      <c r="E3116" t="s">
        <v>44</v>
      </c>
      <c r="F3116">
        <v>5</v>
      </c>
      <c r="G3116">
        <v>0</v>
      </c>
      <c r="H3116" t="s">
        <v>36</v>
      </c>
      <c r="I3116">
        <v>251747</v>
      </c>
      <c r="J3116" t="s">
        <v>26</v>
      </c>
      <c r="K3116" t="s">
        <v>27</v>
      </c>
      <c r="L3116">
        <v>0</v>
      </c>
      <c r="M3116">
        <v>0</v>
      </c>
      <c r="N3116">
        <v>2.2000000000000002</v>
      </c>
      <c r="O3116" t="s">
        <v>28</v>
      </c>
      <c r="P3116">
        <v>0</v>
      </c>
      <c r="Q3116">
        <v>3</v>
      </c>
      <c r="R3116">
        <v>8.1999999999999993</v>
      </c>
      <c r="S3116">
        <v>94.9</v>
      </c>
      <c r="T3116">
        <v>76.5</v>
      </c>
      <c r="U3116">
        <v>68.2</v>
      </c>
      <c r="V3116">
        <f t="shared" si="266"/>
        <v>-8.2999999999999972</v>
      </c>
      <c r="W3116" t="str">
        <f t="shared" si="267"/>
        <v>Monitor</v>
      </c>
      <c r="X3116" t="str">
        <f t="shared" si="265"/>
        <v>Normal</v>
      </c>
      <c r="Y3116" t="str">
        <f t="shared" si="263"/>
        <v>Local</v>
      </c>
      <c r="Z3116" t="str">
        <f t="shared" si="264"/>
        <v>Healthy</v>
      </c>
      <c r="AA3116" t="s">
        <v>33</v>
      </c>
      <c r="AB3116">
        <v>0</v>
      </c>
    </row>
    <row r="3117" spans="1:28" x14ac:dyDescent="0.3">
      <c r="A3117">
        <v>14</v>
      </c>
      <c r="B3117" t="s">
        <v>38</v>
      </c>
      <c r="C3117">
        <v>10</v>
      </c>
      <c r="D3117" t="s">
        <v>23</v>
      </c>
      <c r="E3117" t="s">
        <v>30</v>
      </c>
      <c r="F3117">
        <v>5</v>
      </c>
      <c r="G3117">
        <v>0</v>
      </c>
      <c r="H3117" t="s">
        <v>45</v>
      </c>
      <c r="I3117">
        <v>3745250</v>
      </c>
      <c r="J3117" t="s">
        <v>43</v>
      </c>
      <c r="K3117" t="s">
        <v>35</v>
      </c>
      <c r="L3117">
        <v>0</v>
      </c>
      <c r="M3117">
        <v>1</v>
      </c>
      <c r="N3117">
        <v>0.9</v>
      </c>
      <c r="O3117" t="s">
        <v>28</v>
      </c>
      <c r="P3117">
        <v>0</v>
      </c>
      <c r="Q3117">
        <v>3</v>
      </c>
      <c r="R3117">
        <v>15.6</v>
      </c>
      <c r="S3117">
        <v>94.9</v>
      </c>
      <c r="T3117">
        <v>66.599999999999994</v>
      </c>
      <c r="U3117">
        <v>67.7</v>
      </c>
      <c r="V3117">
        <f t="shared" si="266"/>
        <v>1.1000000000000085</v>
      </c>
      <c r="W3117" t="str">
        <f t="shared" si="267"/>
        <v>Monitor</v>
      </c>
      <c r="X3117" t="str">
        <f t="shared" si="265"/>
        <v>Normal</v>
      </c>
      <c r="Y3117" t="str">
        <f t="shared" ref="Y3117:Y3175" si="268">IF(N3117&lt;5,"Local",IF(N3117&lt;=15,"Commuter","Distant"))</f>
        <v>Local</v>
      </c>
      <c r="Z3117" t="str">
        <f t="shared" si="264"/>
        <v>Healthy</v>
      </c>
      <c r="AA3117" t="s">
        <v>33</v>
      </c>
      <c r="AB3117">
        <v>0</v>
      </c>
    </row>
    <row r="3118" spans="1:28" x14ac:dyDescent="0.3">
      <c r="A3118">
        <v>13</v>
      </c>
      <c r="B3118" t="s">
        <v>22</v>
      </c>
      <c r="C3118">
        <v>9</v>
      </c>
      <c r="D3118" t="s">
        <v>48</v>
      </c>
      <c r="E3118" t="s">
        <v>30</v>
      </c>
      <c r="F3118">
        <v>6</v>
      </c>
      <c r="G3118">
        <v>0</v>
      </c>
      <c r="H3118" t="s">
        <v>40</v>
      </c>
      <c r="I3118">
        <v>1074412</v>
      </c>
      <c r="J3118" t="s">
        <v>37</v>
      </c>
      <c r="K3118" t="s">
        <v>41</v>
      </c>
      <c r="L3118">
        <v>1</v>
      </c>
      <c r="M3118">
        <v>1</v>
      </c>
      <c r="N3118">
        <v>1.2</v>
      </c>
      <c r="O3118" t="s">
        <v>28</v>
      </c>
      <c r="P3118">
        <v>0</v>
      </c>
      <c r="Q3118">
        <v>2</v>
      </c>
      <c r="R3118">
        <v>14.4</v>
      </c>
      <c r="S3118">
        <v>97.4</v>
      </c>
      <c r="T3118">
        <v>77.2</v>
      </c>
      <c r="U3118">
        <v>81.7</v>
      </c>
      <c r="V3118">
        <f t="shared" si="266"/>
        <v>4.5</v>
      </c>
      <c r="W3118" t="str">
        <f t="shared" si="267"/>
        <v>Monitor</v>
      </c>
      <c r="X3118" t="str">
        <f t="shared" si="265"/>
        <v>Normal</v>
      </c>
      <c r="Y3118" t="str">
        <f t="shared" si="268"/>
        <v>Local</v>
      </c>
      <c r="Z3118" t="str">
        <f t="shared" ref="Z3118:Z3177" si="269">IF(S3118&gt;=90, "Healthy", IF(S3118&gt;75, "At-Risk", "Chronic Absenteeism"))</f>
        <v>Healthy</v>
      </c>
      <c r="AA3118" t="s">
        <v>42</v>
      </c>
      <c r="AB3118">
        <v>0</v>
      </c>
    </row>
    <row r="3119" spans="1:28" x14ac:dyDescent="0.3">
      <c r="A3119">
        <v>16</v>
      </c>
      <c r="B3119" t="s">
        <v>38</v>
      </c>
      <c r="C3119">
        <v>10</v>
      </c>
      <c r="D3119" t="s">
        <v>39</v>
      </c>
      <c r="E3119" t="s">
        <v>30</v>
      </c>
      <c r="F3119">
        <v>4</v>
      </c>
      <c r="G3119">
        <v>0</v>
      </c>
      <c r="H3119" t="s">
        <v>45</v>
      </c>
      <c r="I3119">
        <v>4078435</v>
      </c>
      <c r="J3119" t="s">
        <v>35</v>
      </c>
      <c r="K3119" t="s">
        <v>31</v>
      </c>
      <c r="L3119">
        <v>1</v>
      </c>
      <c r="M3119">
        <v>1</v>
      </c>
      <c r="N3119">
        <v>1.8</v>
      </c>
      <c r="O3119" t="s">
        <v>28</v>
      </c>
      <c r="P3119">
        <v>0</v>
      </c>
      <c r="Q3119">
        <v>3</v>
      </c>
      <c r="R3119">
        <v>19.5</v>
      </c>
      <c r="S3119">
        <v>95.8</v>
      </c>
      <c r="T3119">
        <v>76.7</v>
      </c>
      <c r="U3119">
        <v>72.3</v>
      </c>
      <c r="V3119">
        <f t="shared" si="266"/>
        <v>-4.4000000000000057</v>
      </c>
      <c r="W3119" t="str">
        <f t="shared" si="267"/>
        <v>Monitor</v>
      </c>
      <c r="X3119" t="str">
        <f t="shared" si="265"/>
        <v>Normal</v>
      </c>
      <c r="Y3119" t="str">
        <f t="shared" si="268"/>
        <v>Local</v>
      </c>
      <c r="Z3119" t="str">
        <f t="shared" si="269"/>
        <v>Healthy</v>
      </c>
      <c r="AA3119" t="s">
        <v>33</v>
      </c>
      <c r="AB3119">
        <v>0</v>
      </c>
    </row>
    <row r="3120" spans="1:28" x14ac:dyDescent="0.3">
      <c r="A3120">
        <v>10</v>
      </c>
      <c r="B3120" t="s">
        <v>38</v>
      </c>
      <c r="C3120">
        <v>6</v>
      </c>
      <c r="D3120" t="s">
        <v>39</v>
      </c>
      <c r="E3120" t="s">
        <v>44</v>
      </c>
      <c r="F3120">
        <v>2</v>
      </c>
      <c r="G3120">
        <v>0</v>
      </c>
      <c r="H3120" t="s">
        <v>25</v>
      </c>
      <c r="I3120">
        <v>479042</v>
      </c>
      <c r="J3120" t="s">
        <v>31</v>
      </c>
      <c r="K3120" t="s">
        <v>27</v>
      </c>
      <c r="L3120">
        <v>0</v>
      </c>
      <c r="M3120">
        <v>1</v>
      </c>
      <c r="N3120">
        <v>6.8</v>
      </c>
      <c r="O3120" t="s">
        <v>47</v>
      </c>
      <c r="P3120">
        <v>0</v>
      </c>
      <c r="Q3120">
        <v>2</v>
      </c>
      <c r="R3120">
        <v>15</v>
      </c>
      <c r="S3120">
        <v>84</v>
      </c>
      <c r="T3120">
        <v>57.7</v>
      </c>
      <c r="U3120">
        <v>78.099999999999994</v>
      </c>
      <c r="V3120">
        <f t="shared" si="266"/>
        <v>20.399999999999991</v>
      </c>
      <c r="W3120" t="str">
        <f t="shared" si="267"/>
        <v>Monitor</v>
      </c>
      <c r="X3120" t="str">
        <f t="shared" si="265"/>
        <v>Surge</v>
      </c>
      <c r="Y3120" t="str">
        <f t="shared" si="268"/>
        <v>Commuter</v>
      </c>
      <c r="Z3120" t="str">
        <f t="shared" si="269"/>
        <v>At-Risk</v>
      </c>
      <c r="AA3120" t="s">
        <v>42</v>
      </c>
      <c r="AB3120">
        <v>0</v>
      </c>
    </row>
    <row r="3121" spans="1:28" x14ac:dyDescent="0.3">
      <c r="A3121">
        <v>10</v>
      </c>
      <c r="B3121" t="s">
        <v>22</v>
      </c>
      <c r="C3121">
        <v>6</v>
      </c>
      <c r="D3121" t="s">
        <v>39</v>
      </c>
      <c r="E3121" t="s">
        <v>24</v>
      </c>
      <c r="F3121">
        <v>6</v>
      </c>
      <c r="G3121">
        <v>0</v>
      </c>
      <c r="H3121" t="s">
        <v>36</v>
      </c>
      <c r="I3121">
        <v>314428</v>
      </c>
      <c r="J3121" t="s">
        <v>43</v>
      </c>
      <c r="K3121" t="s">
        <v>37</v>
      </c>
      <c r="L3121">
        <v>1</v>
      </c>
      <c r="M3121">
        <v>0</v>
      </c>
      <c r="N3121">
        <v>9.6</v>
      </c>
      <c r="O3121" t="s">
        <v>47</v>
      </c>
      <c r="P3121">
        <v>0</v>
      </c>
      <c r="Q3121">
        <v>4</v>
      </c>
      <c r="R3121">
        <v>13.6</v>
      </c>
      <c r="S3121">
        <v>82.4</v>
      </c>
      <c r="T3121">
        <v>69.8</v>
      </c>
      <c r="U3121">
        <v>62.5</v>
      </c>
      <c r="V3121">
        <f t="shared" si="266"/>
        <v>-7.2999999999999972</v>
      </c>
      <c r="W3121" t="str">
        <f t="shared" si="267"/>
        <v>Monitor</v>
      </c>
      <c r="X3121" t="str">
        <f t="shared" si="265"/>
        <v>Normal</v>
      </c>
      <c r="Y3121" t="str">
        <f t="shared" si="268"/>
        <v>Commuter</v>
      </c>
      <c r="Z3121" t="str">
        <f t="shared" si="269"/>
        <v>At-Risk</v>
      </c>
      <c r="AA3121" t="s">
        <v>33</v>
      </c>
      <c r="AB3121">
        <v>0</v>
      </c>
    </row>
    <row r="3122" spans="1:28" x14ac:dyDescent="0.3">
      <c r="A3122">
        <v>16</v>
      </c>
      <c r="B3122" t="s">
        <v>22</v>
      </c>
      <c r="C3122">
        <v>10</v>
      </c>
      <c r="D3122" t="s">
        <v>48</v>
      </c>
      <c r="E3122" t="s">
        <v>30</v>
      </c>
      <c r="F3122">
        <v>5</v>
      </c>
      <c r="G3122">
        <v>0</v>
      </c>
      <c r="H3122" t="s">
        <v>25</v>
      </c>
      <c r="I3122">
        <v>402831</v>
      </c>
      <c r="J3122" t="s">
        <v>32</v>
      </c>
      <c r="K3122" t="s">
        <v>43</v>
      </c>
      <c r="L3122">
        <v>0</v>
      </c>
      <c r="M3122">
        <v>1</v>
      </c>
      <c r="N3122">
        <v>3.2</v>
      </c>
      <c r="O3122" t="s">
        <v>28</v>
      </c>
      <c r="P3122">
        <v>0</v>
      </c>
      <c r="Q3122">
        <v>3</v>
      </c>
      <c r="R3122">
        <v>13.3</v>
      </c>
      <c r="S3122">
        <v>81</v>
      </c>
      <c r="T3122">
        <v>62.7</v>
      </c>
      <c r="U3122">
        <v>49</v>
      </c>
      <c r="V3122">
        <f t="shared" si="266"/>
        <v>-13.700000000000003</v>
      </c>
      <c r="W3122" t="str">
        <f t="shared" si="267"/>
        <v>Monitor</v>
      </c>
      <c r="X3122" t="str">
        <f t="shared" si="265"/>
        <v>Normal</v>
      </c>
      <c r="Y3122" t="str">
        <f t="shared" si="268"/>
        <v>Local</v>
      </c>
      <c r="Z3122" t="str">
        <f t="shared" si="269"/>
        <v>At-Risk</v>
      </c>
      <c r="AA3122" t="s">
        <v>29</v>
      </c>
      <c r="AB3122">
        <v>0</v>
      </c>
    </row>
    <row r="3123" spans="1:28" x14ac:dyDescent="0.3">
      <c r="A3123">
        <v>11</v>
      </c>
      <c r="B3123" t="s">
        <v>22</v>
      </c>
      <c r="C3123">
        <v>7</v>
      </c>
      <c r="D3123" t="s">
        <v>23</v>
      </c>
      <c r="E3123" t="s">
        <v>44</v>
      </c>
      <c r="F3123">
        <v>4</v>
      </c>
      <c r="G3123">
        <v>0</v>
      </c>
      <c r="H3123" t="s">
        <v>36</v>
      </c>
      <c r="I3123">
        <v>198178</v>
      </c>
      <c r="J3123" t="s">
        <v>43</v>
      </c>
      <c r="K3123" t="s">
        <v>43</v>
      </c>
      <c r="L3123">
        <v>0</v>
      </c>
      <c r="M3123">
        <v>0</v>
      </c>
      <c r="N3123">
        <v>2.2000000000000002</v>
      </c>
      <c r="O3123" t="s">
        <v>28</v>
      </c>
      <c r="P3123">
        <v>0</v>
      </c>
      <c r="Q3123">
        <v>3</v>
      </c>
      <c r="R3123">
        <v>14</v>
      </c>
      <c r="S3123">
        <v>91.8</v>
      </c>
      <c r="T3123">
        <v>51.4</v>
      </c>
      <c r="U3123">
        <v>61.7</v>
      </c>
      <c r="V3123">
        <f t="shared" si="266"/>
        <v>10.300000000000004</v>
      </c>
      <c r="W3123" t="str">
        <f t="shared" si="267"/>
        <v>Monitor</v>
      </c>
      <c r="X3123" t="str">
        <f t="shared" si="265"/>
        <v>Surge</v>
      </c>
      <c r="Y3123" t="str">
        <f t="shared" si="268"/>
        <v>Local</v>
      </c>
      <c r="Z3123" t="str">
        <f t="shared" si="269"/>
        <v>Healthy</v>
      </c>
      <c r="AA3123" t="s">
        <v>33</v>
      </c>
      <c r="AB3123">
        <v>0</v>
      </c>
    </row>
    <row r="3124" spans="1:28" x14ac:dyDescent="0.3">
      <c r="A3124">
        <v>18</v>
      </c>
      <c r="B3124" t="s">
        <v>22</v>
      </c>
      <c r="C3124">
        <v>12</v>
      </c>
      <c r="D3124" t="s">
        <v>39</v>
      </c>
      <c r="E3124" t="s">
        <v>30</v>
      </c>
      <c r="F3124">
        <v>6</v>
      </c>
      <c r="G3124">
        <v>0</v>
      </c>
      <c r="H3124" t="s">
        <v>45</v>
      </c>
      <c r="I3124">
        <v>3675554</v>
      </c>
      <c r="J3124" t="s">
        <v>31</v>
      </c>
      <c r="K3124" t="s">
        <v>37</v>
      </c>
      <c r="L3124">
        <v>1</v>
      </c>
      <c r="M3124">
        <v>1</v>
      </c>
      <c r="N3124">
        <v>2.1</v>
      </c>
      <c r="O3124" t="s">
        <v>28</v>
      </c>
      <c r="P3124">
        <v>0</v>
      </c>
      <c r="Q3124">
        <v>4</v>
      </c>
      <c r="R3124">
        <v>15.6</v>
      </c>
      <c r="S3124">
        <v>84.4</v>
      </c>
      <c r="T3124">
        <v>75.7</v>
      </c>
      <c r="U3124">
        <v>77.8</v>
      </c>
      <c r="V3124">
        <f t="shared" si="266"/>
        <v>2.0999999999999943</v>
      </c>
      <c r="W3124" t="str">
        <f t="shared" si="267"/>
        <v>Monitor</v>
      </c>
      <c r="X3124" t="str">
        <f t="shared" si="265"/>
        <v>Normal</v>
      </c>
      <c r="Y3124" t="str">
        <f t="shared" si="268"/>
        <v>Local</v>
      </c>
      <c r="Z3124" t="str">
        <f t="shared" si="269"/>
        <v>At-Risk</v>
      </c>
      <c r="AA3124" t="s">
        <v>42</v>
      </c>
      <c r="AB3124">
        <v>0</v>
      </c>
    </row>
    <row r="3125" spans="1:28" x14ac:dyDescent="0.3">
      <c r="A3125">
        <v>14</v>
      </c>
      <c r="B3125" t="s">
        <v>22</v>
      </c>
      <c r="C3125">
        <v>8</v>
      </c>
      <c r="D3125" t="s">
        <v>39</v>
      </c>
      <c r="E3125" t="s">
        <v>30</v>
      </c>
      <c r="F3125">
        <v>7</v>
      </c>
      <c r="G3125">
        <v>0</v>
      </c>
      <c r="H3125" t="s">
        <v>40</v>
      </c>
      <c r="I3125">
        <v>891640</v>
      </c>
      <c r="J3125" t="s">
        <v>31</v>
      </c>
      <c r="K3125" t="s">
        <v>27</v>
      </c>
      <c r="L3125">
        <v>1</v>
      </c>
      <c r="M3125">
        <v>1</v>
      </c>
      <c r="N3125">
        <v>1.7</v>
      </c>
      <c r="O3125" t="s">
        <v>28</v>
      </c>
      <c r="P3125">
        <v>1</v>
      </c>
      <c r="Q3125">
        <v>5</v>
      </c>
      <c r="R3125">
        <v>16.3</v>
      </c>
      <c r="S3125">
        <v>90.8</v>
      </c>
      <c r="T3125">
        <v>70</v>
      </c>
      <c r="U3125">
        <v>81.099999999999994</v>
      </c>
      <c r="V3125">
        <f t="shared" si="266"/>
        <v>11.099999999999994</v>
      </c>
      <c r="W3125" t="str">
        <f t="shared" si="267"/>
        <v>Monitor</v>
      </c>
      <c r="X3125" t="str">
        <f t="shared" si="265"/>
        <v>Surge</v>
      </c>
      <c r="Y3125" t="str">
        <f t="shared" si="268"/>
        <v>Local</v>
      </c>
      <c r="Z3125" t="str">
        <f t="shared" si="269"/>
        <v>Healthy</v>
      </c>
      <c r="AA3125" t="s">
        <v>42</v>
      </c>
      <c r="AB3125">
        <v>0</v>
      </c>
    </row>
    <row r="3126" spans="1:28" x14ac:dyDescent="0.3">
      <c r="A3126">
        <v>11</v>
      </c>
      <c r="B3126" t="s">
        <v>22</v>
      </c>
      <c r="C3126">
        <v>6</v>
      </c>
      <c r="D3126" t="s">
        <v>23</v>
      </c>
      <c r="E3126" t="s">
        <v>30</v>
      </c>
      <c r="F3126">
        <v>7</v>
      </c>
      <c r="G3126">
        <v>0</v>
      </c>
      <c r="H3126" t="s">
        <v>25</v>
      </c>
      <c r="I3126">
        <v>537185</v>
      </c>
      <c r="J3126" t="s">
        <v>32</v>
      </c>
      <c r="K3126" t="s">
        <v>31</v>
      </c>
      <c r="L3126">
        <v>1</v>
      </c>
      <c r="M3126">
        <v>0</v>
      </c>
      <c r="N3126">
        <v>1.8</v>
      </c>
      <c r="O3126" t="s">
        <v>28</v>
      </c>
      <c r="P3126">
        <v>1</v>
      </c>
      <c r="Q3126">
        <v>4</v>
      </c>
      <c r="R3126">
        <v>20.2</v>
      </c>
      <c r="S3126">
        <v>86.8</v>
      </c>
      <c r="T3126">
        <v>72.7</v>
      </c>
      <c r="U3126">
        <v>80.8</v>
      </c>
      <c r="V3126">
        <f t="shared" si="266"/>
        <v>8.0999999999999943</v>
      </c>
      <c r="W3126" t="str">
        <f t="shared" si="267"/>
        <v>Monitor</v>
      </c>
      <c r="X3126" t="str">
        <f t="shared" si="265"/>
        <v>Normal</v>
      </c>
      <c r="Y3126" t="str">
        <f t="shared" si="268"/>
        <v>Local</v>
      </c>
      <c r="Z3126" t="str">
        <f t="shared" si="269"/>
        <v>At-Risk</v>
      </c>
      <c r="AA3126" t="s">
        <v>42</v>
      </c>
      <c r="AB3126">
        <v>0</v>
      </c>
    </row>
    <row r="3127" spans="1:28" x14ac:dyDescent="0.3">
      <c r="A3127">
        <v>11</v>
      </c>
      <c r="B3127" t="s">
        <v>38</v>
      </c>
      <c r="C3127">
        <v>6</v>
      </c>
      <c r="D3127" t="s">
        <v>39</v>
      </c>
      <c r="E3127" t="s">
        <v>30</v>
      </c>
      <c r="F3127">
        <v>4</v>
      </c>
      <c r="G3127">
        <v>0</v>
      </c>
      <c r="H3127" t="s">
        <v>36</v>
      </c>
      <c r="I3127">
        <v>276067</v>
      </c>
      <c r="J3127" t="s">
        <v>32</v>
      </c>
      <c r="K3127" t="s">
        <v>43</v>
      </c>
      <c r="L3127">
        <v>1</v>
      </c>
      <c r="M3127">
        <v>0</v>
      </c>
      <c r="N3127">
        <v>4.2</v>
      </c>
      <c r="O3127" t="s">
        <v>28</v>
      </c>
      <c r="P3127">
        <v>0</v>
      </c>
      <c r="Q3127">
        <v>4</v>
      </c>
      <c r="R3127">
        <v>12.5</v>
      </c>
      <c r="S3127">
        <v>87.7</v>
      </c>
      <c r="T3127">
        <v>57.5</v>
      </c>
      <c r="U3127">
        <v>63.4</v>
      </c>
      <c r="V3127">
        <f t="shared" si="266"/>
        <v>5.8999999999999986</v>
      </c>
      <c r="W3127" t="str">
        <f t="shared" si="267"/>
        <v>Monitor</v>
      </c>
      <c r="X3127" t="str">
        <f t="shared" si="265"/>
        <v>Normal</v>
      </c>
      <c r="Y3127" t="str">
        <f t="shared" si="268"/>
        <v>Local</v>
      </c>
      <c r="Z3127" t="str">
        <f t="shared" si="269"/>
        <v>At-Risk</v>
      </c>
      <c r="AA3127" t="s">
        <v>33</v>
      </c>
      <c r="AB3127">
        <v>0</v>
      </c>
    </row>
    <row r="3128" spans="1:28" x14ac:dyDescent="0.3">
      <c r="A3128">
        <v>14</v>
      </c>
      <c r="B3128" t="s">
        <v>22</v>
      </c>
      <c r="C3128">
        <v>8</v>
      </c>
      <c r="D3128" t="s">
        <v>48</v>
      </c>
      <c r="E3128" t="s">
        <v>24</v>
      </c>
      <c r="F3128">
        <v>7</v>
      </c>
      <c r="G3128">
        <v>0</v>
      </c>
      <c r="H3128" t="s">
        <v>45</v>
      </c>
      <c r="I3128">
        <v>2013896</v>
      </c>
      <c r="J3128" t="s">
        <v>31</v>
      </c>
      <c r="K3128" t="s">
        <v>26</v>
      </c>
      <c r="L3128">
        <v>0</v>
      </c>
      <c r="M3128">
        <v>0</v>
      </c>
      <c r="N3128">
        <v>6.1</v>
      </c>
      <c r="O3128" t="s">
        <v>28</v>
      </c>
      <c r="P3128">
        <v>0</v>
      </c>
      <c r="Q3128">
        <v>3</v>
      </c>
      <c r="R3128">
        <v>18.2</v>
      </c>
      <c r="S3128">
        <v>75.3</v>
      </c>
      <c r="T3128">
        <v>66.8</v>
      </c>
      <c r="U3128">
        <v>79.599999999999994</v>
      </c>
      <c r="V3128">
        <f t="shared" si="266"/>
        <v>12.799999999999997</v>
      </c>
      <c r="W3128" t="str">
        <f t="shared" si="267"/>
        <v>Monitor</v>
      </c>
      <c r="X3128" t="str">
        <f t="shared" si="265"/>
        <v>Surge</v>
      </c>
      <c r="Y3128" t="str">
        <f t="shared" si="268"/>
        <v>Commuter</v>
      </c>
      <c r="Z3128" t="str">
        <f t="shared" si="269"/>
        <v>At-Risk</v>
      </c>
      <c r="AA3128" t="s">
        <v>42</v>
      </c>
      <c r="AB3128">
        <v>0</v>
      </c>
    </row>
    <row r="3129" spans="1:28" x14ac:dyDescent="0.3">
      <c r="A3129">
        <v>15</v>
      </c>
      <c r="B3129" t="s">
        <v>38</v>
      </c>
      <c r="C3129">
        <v>11</v>
      </c>
      <c r="D3129" t="s">
        <v>23</v>
      </c>
      <c r="E3129" t="s">
        <v>44</v>
      </c>
      <c r="F3129">
        <v>3</v>
      </c>
      <c r="G3129">
        <v>0</v>
      </c>
      <c r="H3129" t="s">
        <v>40</v>
      </c>
      <c r="I3129">
        <v>987197</v>
      </c>
      <c r="J3129" t="s">
        <v>32</v>
      </c>
      <c r="K3129" t="s">
        <v>31</v>
      </c>
      <c r="L3129">
        <v>1</v>
      </c>
      <c r="M3129">
        <v>0</v>
      </c>
      <c r="N3129">
        <v>3.6</v>
      </c>
      <c r="O3129" t="s">
        <v>28</v>
      </c>
      <c r="P3129">
        <v>0</v>
      </c>
      <c r="Q3129">
        <v>4</v>
      </c>
      <c r="R3129">
        <v>13.5</v>
      </c>
      <c r="S3129">
        <v>91.9</v>
      </c>
      <c r="T3129">
        <v>59.3</v>
      </c>
      <c r="U3129">
        <v>64</v>
      </c>
      <c r="V3129">
        <f t="shared" si="266"/>
        <v>4.7000000000000028</v>
      </c>
      <c r="W3129" t="str">
        <f t="shared" si="267"/>
        <v>Monitor</v>
      </c>
      <c r="X3129" t="str">
        <f t="shared" si="265"/>
        <v>Normal</v>
      </c>
      <c r="Y3129" t="str">
        <f t="shared" si="268"/>
        <v>Local</v>
      </c>
      <c r="Z3129" t="str">
        <f t="shared" si="269"/>
        <v>Healthy</v>
      </c>
      <c r="AA3129" t="s">
        <v>33</v>
      </c>
      <c r="AB3129">
        <v>0</v>
      </c>
    </row>
    <row r="3130" spans="1:28" x14ac:dyDescent="0.3">
      <c r="A3130">
        <v>16</v>
      </c>
      <c r="B3130" t="s">
        <v>38</v>
      </c>
      <c r="C3130">
        <v>11</v>
      </c>
      <c r="D3130" t="s">
        <v>39</v>
      </c>
      <c r="E3130" t="s">
        <v>44</v>
      </c>
      <c r="F3130">
        <v>3</v>
      </c>
      <c r="G3130">
        <v>0</v>
      </c>
      <c r="H3130" t="s">
        <v>36</v>
      </c>
      <c r="I3130">
        <v>244382</v>
      </c>
      <c r="J3130" t="s">
        <v>35</v>
      </c>
      <c r="K3130" t="s">
        <v>41</v>
      </c>
      <c r="L3130">
        <v>1</v>
      </c>
      <c r="M3130">
        <v>0</v>
      </c>
      <c r="N3130">
        <v>2.1</v>
      </c>
      <c r="O3130" t="s">
        <v>28</v>
      </c>
      <c r="P3130">
        <v>0</v>
      </c>
      <c r="Q3130">
        <v>4</v>
      </c>
      <c r="R3130">
        <v>10.199999999999999</v>
      </c>
      <c r="S3130">
        <v>88.3</v>
      </c>
      <c r="T3130">
        <v>61.3</v>
      </c>
      <c r="U3130">
        <v>69.900000000000006</v>
      </c>
      <c r="V3130">
        <f t="shared" si="266"/>
        <v>8.6000000000000085</v>
      </c>
      <c r="W3130" t="str">
        <f t="shared" si="267"/>
        <v>Monitor</v>
      </c>
      <c r="X3130" t="str">
        <f t="shared" si="265"/>
        <v>Normal</v>
      </c>
      <c r="Y3130" t="str">
        <f t="shared" si="268"/>
        <v>Local</v>
      </c>
      <c r="Z3130" t="str">
        <f t="shared" si="269"/>
        <v>At-Risk</v>
      </c>
      <c r="AA3130" t="s">
        <v>33</v>
      </c>
      <c r="AB3130">
        <v>0</v>
      </c>
    </row>
    <row r="3131" spans="1:28" x14ac:dyDescent="0.3">
      <c r="A3131">
        <v>16</v>
      </c>
      <c r="B3131" t="s">
        <v>22</v>
      </c>
      <c r="C3131">
        <v>10</v>
      </c>
      <c r="D3131" t="s">
        <v>23</v>
      </c>
      <c r="E3131" t="s">
        <v>44</v>
      </c>
      <c r="F3131">
        <v>7</v>
      </c>
      <c r="G3131">
        <v>0</v>
      </c>
      <c r="H3131" t="s">
        <v>34</v>
      </c>
      <c r="I3131">
        <v>77830</v>
      </c>
      <c r="J3131" t="s">
        <v>37</v>
      </c>
      <c r="K3131" t="s">
        <v>26</v>
      </c>
      <c r="L3131">
        <v>0</v>
      </c>
      <c r="M3131">
        <v>0</v>
      </c>
      <c r="N3131">
        <v>5.5</v>
      </c>
      <c r="O3131" t="s">
        <v>28</v>
      </c>
      <c r="P3131">
        <v>0</v>
      </c>
      <c r="Q3131">
        <v>5</v>
      </c>
      <c r="R3131">
        <v>13</v>
      </c>
      <c r="S3131">
        <v>86.6</v>
      </c>
      <c r="T3131">
        <v>53.5</v>
      </c>
      <c r="U3131">
        <v>54.6</v>
      </c>
      <c r="V3131">
        <f t="shared" si="266"/>
        <v>1.1000000000000014</v>
      </c>
      <c r="W3131" t="str">
        <f t="shared" si="267"/>
        <v>Monitor</v>
      </c>
      <c r="X3131" t="str">
        <f t="shared" si="265"/>
        <v>Normal</v>
      </c>
      <c r="Y3131" t="str">
        <f t="shared" si="268"/>
        <v>Commuter</v>
      </c>
      <c r="Z3131" t="str">
        <f t="shared" si="269"/>
        <v>At-Risk</v>
      </c>
      <c r="AA3131" t="s">
        <v>29</v>
      </c>
      <c r="AB3131">
        <v>0</v>
      </c>
    </row>
    <row r="3132" spans="1:28" x14ac:dyDescent="0.3">
      <c r="A3132">
        <v>16</v>
      </c>
      <c r="B3132" t="s">
        <v>38</v>
      </c>
      <c r="C3132">
        <v>12</v>
      </c>
      <c r="D3132" t="s">
        <v>23</v>
      </c>
      <c r="E3132" t="s">
        <v>30</v>
      </c>
      <c r="F3132">
        <v>3</v>
      </c>
      <c r="G3132">
        <v>0</v>
      </c>
      <c r="H3132" t="s">
        <v>25</v>
      </c>
      <c r="I3132">
        <v>493925</v>
      </c>
      <c r="J3132" t="s">
        <v>26</v>
      </c>
      <c r="K3132" t="s">
        <v>32</v>
      </c>
      <c r="L3132">
        <v>1</v>
      </c>
      <c r="M3132">
        <v>0</v>
      </c>
      <c r="N3132">
        <v>0.5</v>
      </c>
      <c r="O3132" t="s">
        <v>28</v>
      </c>
      <c r="P3132">
        <v>0</v>
      </c>
      <c r="Q3132">
        <v>4</v>
      </c>
      <c r="R3132">
        <v>13.7</v>
      </c>
      <c r="S3132">
        <v>77.599999999999994</v>
      </c>
      <c r="T3132">
        <v>54.7</v>
      </c>
      <c r="U3132">
        <v>72.3</v>
      </c>
      <c r="V3132">
        <f t="shared" ref="V3132:V3187" si="270">U3132-T3132</f>
        <v>17.599999999999994</v>
      </c>
      <c r="W3132" t="str">
        <f t="shared" ref="W3132:W3187" si="271">IF(AND(U3132&lt;45,V3132&lt;-10),"High Risk","Monitor")</f>
        <v>Monitor</v>
      </c>
      <c r="X3132" t="str">
        <f t="shared" si="265"/>
        <v>Surge</v>
      </c>
      <c r="Y3132" t="str">
        <f t="shared" si="268"/>
        <v>Local</v>
      </c>
      <c r="Z3132" t="str">
        <f t="shared" si="269"/>
        <v>At-Risk</v>
      </c>
      <c r="AA3132" t="s">
        <v>33</v>
      </c>
      <c r="AB3132">
        <v>0</v>
      </c>
    </row>
    <row r="3133" spans="1:28" x14ac:dyDescent="0.3">
      <c r="A3133">
        <v>18</v>
      </c>
      <c r="B3133" t="s">
        <v>38</v>
      </c>
      <c r="C3133">
        <v>12</v>
      </c>
      <c r="D3133" t="s">
        <v>23</v>
      </c>
      <c r="E3133" t="s">
        <v>24</v>
      </c>
      <c r="F3133">
        <v>5</v>
      </c>
      <c r="G3133">
        <v>0</v>
      </c>
      <c r="H3133" t="s">
        <v>34</v>
      </c>
      <c r="I3133">
        <v>138281</v>
      </c>
      <c r="J3133" t="s">
        <v>26</v>
      </c>
      <c r="K3133" t="s">
        <v>32</v>
      </c>
      <c r="L3133">
        <v>0</v>
      </c>
      <c r="M3133">
        <v>0</v>
      </c>
      <c r="N3133">
        <v>4.9000000000000004</v>
      </c>
      <c r="O3133" t="s">
        <v>28</v>
      </c>
      <c r="P3133">
        <v>0</v>
      </c>
      <c r="Q3133">
        <v>4</v>
      </c>
      <c r="R3133">
        <v>13.2</v>
      </c>
      <c r="S3133">
        <v>80.900000000000006</v>
      </c>
      <c r="T3133">
        <v>56.4</v>
      </c>
      <c r="U3133">
        <v>72.8</v>
      </c>
      <c r="V3133">
        <f t="shared" si="270"/>
        <v>16.399999999999999</v>
      </c>
      <c r="W3133" t="str">
        <f t="shared" si="271"/>
        <v>Monitor</v>
      </c>
      <c r="X3133" t="str">
        <f t="shared" si="265"/>
        <v>Surge</v>
      </c>
      <c r="Y3133" t="str">
        <f t="shared" si="268"/>
        <v>Local</v>
      </c>
      <c r="Z3133" t="str">
        <f t="shared" si="269"/>
        <v>At-Risk</v>
      </c>
      <c r="AA3133" t="s">
        <v>33</v>
      </c>
      <c r="AB3133">
        <v>0</v>
      </c>
    </row>
    <row r="3134" spans="1:28" x14ac:dyDescent="0.3">
      <c r="A3134">
        <v>14</v>
      </c>
      <c r="B3134" t="s">
        <v>38</v>
      </c>
      <c r="C3134">
        <v>10</v>
      </c>
      <c r="D3134" t="s">
        <v>23</v>
      </c>
      <c r="E3134" t="s">
        <v>24</v>
      </c>
      <c r="F3134">
        <v>3</v>
      </c>
      <c r="G3134">
        <v>0</v>
      </c>
      <c r="H3134" t="s">
        <v>34</v>
      </c>
      <c r="I3134">
        <v>88266</v>
      </c>
      <c r="J3134" t="s">
        <v>43</v>
      </c>
      <c r="K3134" t="s">
        <v>32</v>
      </c>
      <c r="L3134">
        <v>0</v>
      </c>
      <c r="M3134">
        <v>0</v>
      </c>
      <c r="N3134">
        <v>3.9</v>
      </c>
      <c r="O3134" t="s">
        <v>47</v>
      </c>
      <c r="P3134">
        <v>0</v>
      </c>
      <c r="Q3134">
        <v>2</v>
      </c>
      <c r="R3134">
        <v>9.9</v>
      </c>
      <c r="S3134">
        <v>88.3</v>
      </c>
      <c r="T3134">
        <v>58.5</v>
      </c>
      <c r="U3134">
        <v>75.8</v>
      </c>
      <c r="V3134">
        <f t="shared" si="270"/>
        <v>17.299999999999997</v>
      </c>
      <c r="W3134" t="str">
        <f t="shared" si="271"/>
        <v>Monitor</v>
      </c>
      <c r="X3134" t="str">
        <f t="shared" si="265"/>
        <v>Surge</v>
      </c>
      <c r="Y3134" t="str">
        <f t="shared" si="268"/>
        <v>Local</v>
      </c>
      <c r="Z3134" t="str">
        <f t="shared" si="269"/>
        <v>At-Risk</v>
      </c>
      <c r="AA3134" t="s">
        <v>42</v>
      </c>
      <c r="AB3134">
        <v>0</v>
      </c>
    </row>
    <row r="3135" spans="1:28" x14ac:dyDescent="0.3">
      <c r="A3135">
        <v>13</v>
      </c>
      <c r="B3135" t="s">
        <v>38</v>
      </c>
      <c r="C3135">
        <v>9</v>
      </c>
      <c r="D3135" t="s">
        <v>39</v>
      </c>
      <c r="E3135" t="s">
        <v>44</v>
      </c>
      <c r="F3135">
        <v>5</v>
      </c>
      <c r="G3135">
        <v>0</v>
      </c>
      <c r="H3135" t="s">
        <v>25</v>
      </c>
      <c r="I3135">
        <v>498124</v>
      </c>
      <c r="J3135" t="s">
        <v>26</v>
      </c>
      <c r="K3135" t="s">
        <v>37</v>
      </c>
      <c r="L3135">
        <v>0</v>
      </c>
      <c r="M3135">
        <v>1</v>
      </c>
      <c r="N3135">
        <v>4.0999999999999996</v>
      </c>
      <c r="O3135" t="s">
        <v>28</v>
      </c>
      <c r="P3135">
        <v>0</v>
      </c>
      <c r="Q3135">
        <v>3</v>
      </c>
      <c r="R3135">
        <v>16.3</v>
      </c>
      <c r="S3135">
        <v>66.099999999999994</v>
      </c>
      <c r="T3135">
        <v>74</v>
      </c>
      <c r="U3135">
        <v>72</v>
      </c>
      <c r="V3135">
        <f t="shared" si="270"/>
        <v>-2</v>
      </c>
      <c r="W3135" t="str">
        <f t="shared" si="271"/>
        <v>Monitor</v>
      </c>
      <c r="X3135" t="str">
        <f t="shared" si="265"/>
        <v>Normal</v>
      </c>
      <c r="Y3135" t="str">
        <f t="shared" si="268"/>
        <v>Local</v>
      </c>
      <c r="Z3135" t="str">
        <f t="shared" si="269"/>
        <v>Chronic Absenteeism</v>
      </c>
      <c r="AA3135" t="s">
        <v>33</v>
      </c>
      <c r="AB3135">
        <v>0</v>
      </c>
    </row>
    <row r="3136" spans="1:28" x14ac:dyDescent="0.3">
      <c r="A3136">
        <v>13</v>
      </c>
      <c r="B3136" t="s">
        <v>38</v>
      </c>
      <c r="C3136">
        <v>8</v>
      </c>
      <c r="D3136" t="s">
        <v>39</v>
      </c>
      <c r="E3136" t="s">
        <v>24</v>
      </c>
      <c r="F3136">
        <v>5</v>
      </c>
      <c r="G3136">
        <v>0</v>
      </c>
      <c r="H3136" t="s">
        <v>25</v>
      </c>
      <c r="I3136">
        <v>679549</v>
      </c>
      <c r="J3136" t="s">
        <v>32</v>
      </c>
      <c r="K3136" t="s">
        <v>41</v>
      </c>
      <c r="L3136">
        <v>1</v>
      </c>
      <c r="M3136">
        <v>0</v>
      </c>
      <c r="N3136">
        <v>12.8</v>
      </c>
      <c r="O3136" t="s">
        <v>28</v>
      </c>
      <c r="P3136">
        <v>0</v>
      </c>
      <c r="Q3136">
        <v>2</v>
      </c>
      <c r="R3136">
        <v>18.8</v>
      </c>
      <c r="S3136">
        <v>79.599999999999994</v>
      </c>
      <c r="T3136">
        <v>66.8</v>
      </c>
      <c r="U3136">
        <v>78.3</v>
      </c>
      <c r="V3136">
        <f t="shared" si="270"/>
        <v>11.5</v>
      </c>
      <c r="W3136" t="str">
        <f t="shared" si="271"/>
        <v>Monitor</v>
      </c>
      <c r="X3136" t="str">
        <f t="shared" si="265"/>
        <v>Surge</v>
      </c>
      <c r="Y3136" t="str">
        <f t="shared" si="268"/>
        <v>Commuter</v>
      </c>
      <c r="Z3136" t="str">
        <f t="shared" si="269"/>
        <v>At-Risk</v>
      </c>
      <c r="AA3136" t="s">
        <v>42</v>
      </c>
      <c r="AB3136">
        <v>0</v>
      </c>
    </row>
    <row r="3137" spans="1:28" x14ac:dyDescent="0.3">
      <c r="A3137">
        <v>17</v>
      </c>
      <c r="B3137" t="s">
        <v>22</v>
      </c>
      <c r="C3137">
        <v>11</v>
      </c>
      <c r="D3137" t="s">
        <v>23</v>
      </c>
      <c r="E3137" t="s">
        <v>24</v>
      </c>
      <c r="F3137">
        <v>3</v>
      </c>
      <c r="G3137">
        <v>0</v>
      </c>
      <c r="H3137" t="s">
        <v>40</v>
      </c>
      <c r="I3137">
        <v>1331899</v>
      </c>
      <c r="J3137" t="s">
        <v>31</v>
      </c>
      <c r="K3137" t="s">
        <v>27</v>
      </c>
      <c r="L3137">
        <v>0</v>
      </c>
      <c r="M3137">
        <v>1</v>
      </c>
      <c r="N3137">
        <v>6.4</v>
      </c>
      <c r="O3137" t="s">
        <v>28</v>
      </c>
      <c r="P3137">
        <v>1</v>
      </c>
      <c r="Q3137">
        <v>4</v>
      </c>
      <c r="R3137">
        <v>8</v>
      </c>
      <c r="S3137">
        <v>98.8</v>
      </c>
      <c r="T3137">
        <v>67</v>
      </c>
      <c r="U3137">
        <v>73.400000000000006</v>
      </c>
      <c r="V3137">
        <f t="shared" si="270"/>
        <v>6.4000000000000057</v>
      </c>
      <c r="W3137" t="str">
        <f t="shared" si="271"/>
        <v>Monitor</v>
      </c>
      <c r="X3137" t="str">
        <f t="shared" si="265"/>
        <v>Normal</v>
      </c>
      <c r="Y3137" t="str">
        <f t="shared" si="268"/>
        <v>Commuter</v>
      </c>
      <c r="Z3137" t="str">
        <f t="shared" si="269"/>
        <v>Healthy</v>
      </c>
      <c r="AA3137" t="s">
        <v>33</v>
      </c>
      <c r="AB3137">
        <v>0</v>
      </c>
    </row>
    <row r="3138" spans="1:28" x14ac:dyDescent="0.3">
      <c r="A3138">
        <v>17</v>
      </c>
      <c r="B3138" t="s">
        <v>22</v>
      </c>
      <c r="C3138">
        <v>12</v>
      </c>
      <c r="D3138" t="s">
        <v>39</v>
      </c>
      <c r="E3138" t="s">
        <v>44</v>
      </c>
      <c r="F3138">
        <v>3</v>
      </c>
      <c r="G3138">
        <v>1</v>
      </c>
      <c r="H3138" t="s">
        <v>25</v>
      </c>
      <c r="I3138">
        <v>458609</v>
      </c>
      <c r="J3138" t="s">
        <v>32</v>
      </c>
      <c r="K3138" t="s">
        <v>37</v>
      </c>
      <c r="L3138">
        <v>0</v>
      </c>
      <c r="M3138">
        <v>0</v>
      </c>
      <c r="N3138">
        <v>4.5</v>
      </c>
      <c r="O3138" t="s">
        <v>28</v>
      </c>
      <c r="P3138">
        <v>0</v>
      </c>
      <c r="Q3138">
        <v>3</v>
      </c>
      <c r="R3138">
        <v>10.4</v>
      </c>
      <c r="S3138">
        <v>84.7</v>
      </c>
      <c r="T3138">
        <v>52.1</v>
      </c>
      <c r="U3138">
        <v>69.900000000000006</v>
      </c>
      <c r="V3138">
        <f t="shared" si="270"/>
        <v>17.800000000000004</v>
      </c>
      <c r="W3138" t="str">
        <f t="shared" si="271"/>
        <v>Monitor</v>
      </c>
      <c r="X3138" t="str">
        <f t="shared" si="265"/>
        <v>Surge</v>
      </c>
      <c r="Y3138" t="str">
        <f t="shared" si="268"/>
        <v>Local</v>
      </c>
      <c r="Z3138" t="str">
        <f t="shared" si="269"/>
        <v>At-Risk</v>
      </c>
      <c r="AA3138" t="s">
        <v>33</v>
      </c>
      <c r="AB3138">
        <v>0</v>
      </c>
    </row>
    <row r="3139" spans="1:28" x14ac:dyDescent="0.3">
      <c r="A3139">
        <v>12</v>
      </c>
      <c r="B3139" t="s">
        <v>22</v>
      </c>
      <c r="C3139">
        <v>6</v>
      </c>
      <c r="D3139" t="s">
        <v>39</v>
      </c>
      <c r="E3139" t="s">
        <v>30</v>
      </c>
      <c r="F3139">
        <v>4</v>
      </c>
      <c r="G3139">
        <v>0</v>
      </c>
      <c r="H3139" t="s">
        <v>25</v>
      </c>
      <c r="I3139">
        <v>590344</v>
      </c>
      <c r="J3139" t="s">
        <v>31</v>
      </c>
      <c r="K3139" t="s">
        <v>35</v>
      </c>
      <c r="L3139">
        <v>1</v>
      </c>
      <c r="M3139">
        <v>1</v>
      </c>
      <c r="N3139">
        <v>1.4</v>
      </c>
      <c r="O3139" t="s">
        <v>28</v>
      </c>
      <c r="P3139">
        <v>0</v>
      </c>
      <c r="Q3139">
        <v>4</v>
      </c>
      <c r="R3139">
        <v>19.7</v>
      </c>
      <c r="S3139">
        <v>100</v>
      </c>
      <c r="T3139">
        <v>56.7</v>
      </c>
      <c r="U3139">
        <v>66.2</v>
      </c>
      <c r="V3139">
        <f t="shared" si="270"/>
        <v>9.5</v>
      </c>
      <c r="W3139" t="str">
        <f t="shared" si="271"/>
        <v>Monitor</v>
      </c>
      <c r="X3139" t="str">
        <f t="shared" ref="X3139:X3202" si="272">IF(V3139&gt;10, "Surge", "Normal")</f>
        <v>Normal</v>
      </c>
      <c r="Y3139" t="str">
        <f t="shared" si="268"/>
        <v>Local</v>
      </c>
      <c r="Z3139" t="str">
        <f t="shared" si="269"/>
        <v>Healthy</v>
      </c>
      <c r="AA3139" t="s">
        <v>33</v>
      </c>
      <c r="AB3139">
        <v>0</v>
      </c>
    </row>
    <row r="3140" spans="1:28" x14ac:dyDescent="0.3">
      <c r="A3140">
        <v>13</v>
      </c>
      <c r="B3140" t="s">
        <v>22</v>
      </c>
      <c r="C3140">
        <v>7</v>
      </c>
      <c r="D3140" t="s">
        <v>23</v>
      </c>
      <c r="E3140" t="s">
        <v>24</v>
      </c>
      <c r="F3140">
        <v>2</v>
      </c>
      <c r="G3140">
        <v>0</v>
      </c>
      <c r="H3140" t="s">
        <v>36</v>
      </c>
      <c r="I3140">
        <v>257159</v>
      </c>
      <c r="J3140" t="s">
        <v>26</v>
      </c>
      <c r="K3140" t="s">
        <v>41</v>
      </c>
      <c r="L3140">
        <v>0</v>
      </c>
      <c r="M3140">
        <v>0</v>
      </c>
      <c r="N3140">
        <v>17.100000000000001</v>
      </c>
      <c r="O3140" t="s">
        <v>28</v>
      </c>
      <c r="P3140">
        <v>0</v>
      </c>
      <c r="Q3140">
        <v>5</v>
      </c>
      <c r="R3140">
        <v>14.4</v>
      </c>
      <c r="S3140">
        <v>88.5</v>
      </c>
      <c r="T3140">
        <v>68.400000000000006</v>
      </c>
      <c r="U3140">
        <v>62.2</v>
      </c>
      <c r="V3140">
        <f t="shared" si="270"/>
        <v>-6.2000000000000028</v>
      </c>
      <c r="W3140" t="str">
        <f t="shared" si="271"/>
        <v>Monitor</v>
      </c>
      <c r="X3140" t="str">
        <f t="shared" si="272"/>
        <v>Normal</v>
      </c>
      <c r="Y3140" t="str">
        <f t="shared" si="268"/>
        <v>Distant</v>
      </c>
      <c r="Z3140" t="str">
        <f t="shared" si="269"/>
        <v>At-Risk</v>
      </c>
      <c r="AA3140" t="s">
        <v>33</v>
      </c>
      <c r="AB3140">
        <v>0</v>
      </c>
    </row>
    <row r="3141" spans="1:28" x14ac:dyDescent="0.3">
      <c r="A3141">
        <v>15</v>
      </c>
      <c r="B3141" t="s">
        <v>38</v>
      </c>
      <c r="C3141">
        <v>10</v>
      </c>
      <c r="D3141" t="s">
        <v>39</v>
      </c>
      <c r="E3141" t="s">
        <v>44</v>
      </c>
      <c r="F3141">
        <v>5</v>
      </c>
      <c r="G3141">
        <v>0</v>
      </c>
      <c r="H3141" t="s">
        <v>34</v>
      </c>
      <c r="I3141">
        <v>92281</v>
      </c>
      <c r="J3141" t="s">
        <v>31</v>
      </c>
      <c r="K3141" t="s">
        <v>43</v>
      </c>
      <c r="L3141">
        <v>1</v>
      </c>
      <c r="M3141">
        <v>0</v>
      </c>
      <c r="N3141">
        <v>5.6</v>
      </c>
      <c r="O3141" t="s">
        <v>28</v>
      </c>
      <c r="P3141">
        <v>0</v>
      </c>
      <c r="Q3141">
        <v>3</v>
      </c>
      <c r="R3141">
        <v>21.8</v>
      </c>
      <c r="S3141">
        <v>86.1</v>
      </c>
      <c r="T3141">
        <v>62.3</v>
      </c>
      <c r="U3141">
        <v>66.7</v>
      </c>
      <c r="V3141">
        <f t="shared" si="270"/>
        <v>4.4000000000000057</v>
      </c>
      <c r="W3141" t="str">
        <f t="shared" si="271"/>
        <v>Monitor</v>
      </c>
      <c r="X3141" t="str">
        <f t="shared" si="272"/>
        <v>Normal</v>
      </c>
      <c r="Y3141" t="str">
        <f t="shared" si="268"/>
        <v>Commuter</v>
      </c>
      <c r="Z3141" t="str">
        <f t="shared" si="269"/>
        <v>At-Risk</v>
      </c>
      <c r="AA3141" t="s">
        <v>33</v>
      </c>
      <c r="AB3141">
        <v>0</v>
      </c>
    </row>
    <row r="3142" spans="1:28" x14ac:dyDescent="0.3">
      <c r="A3142">
        <v>16</v>
      </c>
      <c r="B3142" t="s">
        <v>22</v>
      </c>
      <c r="C3142">
        <v>11</v>
      </c>
      <c r="D3142" t="s">
        <v>48</v>
      </c>
      <c r="E3142" t="s">
        <v>44</v>
      </c>
      <c r="F3142">
        <v>4</v>
      </c>
      <c r="G3142">
        <v>0</v>
      </c>
      <c r="H3142" t="s">
        <v>34</v>
      </c>
      <c r="I3142">
        <v>89441</v>
      </c>
      <c r="J3142" t="s">
        <v>37</v>
      </c>
      <c r="K3142" t="s">
        <v>41</v>
      </c>
      <c r="L3142">
        <v>0</v>
      </c>
      <c r="M3142">
        <v>0</v>
      </c>
      <c r="N3142">
        <v>3</v>
      </c>
      <c r="O3142" t="s">
        <v>28</v>
      </c>
      <c r="P3142">
        <v>0</v>
      </c>
      <c r="Q3142">
        <v>4</v>
      </c>
      <c r="R3142">
        <v>10.6</v>
      </c>
      <c r="S3142">
        <v>77</v>
      </c>
      <c r="T3142">
        <v>52.8</v>
      </c>
      <c r="U3142">
        <v>52</v>
      </c>
      <c r="V3142">
        <f t="shared" si="270"/>
        <v>-0.79999999999999716</v>
      </c>
      <c r="W3142" t="str">
        <f t="shared" si="271"/>
        <v>Monitor</v>
      </c>
      <c r="X3142" t="str">
        <f t="shared" si="272"/>
        <v>Normal</v>
      </c>
      <c r="Y3142" t="str">
        <f t="shared" si="268"/>
        <v>Local</v>
      </c>
      <c r="Z3142" t="str">
        <f t="shared" si="269"/>
        <v>At-Risk</v>
      </c>
      <c r="AA3142" t="s">
        <v>29</v>
      </c>
      <c r="AB3142">
        <v>0</v>
      </c>
    </row>
    <row r="3143" spans="1:28" x14ac:dyDescent="0.3">
      <c r="A3143">
        <v>17</v>
      </c>
      <c r="B3143" t="s">
        <v>22</v>
      </c>
      <c r="C3143">
        <v>12</v>
      </c>
      <c r="D3143" t="s">
        <v>48</v>
      </c>
      <c r="E3143" t="s">
        <v>30</v>
      </c>
      <c r="F3143">
        <v>6</v>
      </c>
      <c r="G3143">
        <v>0</v>
      </c>
      <c r="H3143" t="s">
        <v>34</v>
      </c>
      <c r="I3143">
        <v>61677</v>
      </c>
      <c r="J3143" t="s">
        <v>31</v>
      </c>
      <c r="K3143" t="s">
        <v>37</v>
      </c>
      <c r="L3143">
        <v>0</v>
      </c>
      <c r="M3143">
        <v>1</v>
      </c>
      <c r="N3143">
        <v>1.8</v>
      </c>
      <c r="O3143" t="s">
        <v>49</v>
      </c>
      <c r="P3143">
        <v>0</v>
      </c>
      <c r="Q3143">
        <v>4</v>
      </c>
      <c r="R3143">
        <v>5</v>
      </c>
      <c r="S3143">
        <v>96.8</v>
      </c>
      <c r="T3143">
        <v>49.7</v>
      </c>
      <c r="U3143">
        <v>55</v>
      </c>
      <c r="V3143">
        <f t="shared" si="270"/>
        <v>5.2999999999999972</v>
      </c>
      <c r="W3143" t="str">
        <f t="shared" si="271"/>
        <v>Monitor</v>
      </c>
      <c r="X3143" t="str">
        <f t="shared" si="272"/>
        <v>Normal</v>
      </c>
      <c r="Y3143" t="str">
        <f t="shared" si="268"/>
        <v>Local</v>
      </c>
      <c r="Z3143" t="str">
        <f t="shared" si="269"/>
        <v>Healthy</v>
      </c>
      <c r="AA3143" t="s">
        <v>29</v>
      </c>
      <c r="AB3143">
        <v>0</v>
      </c>
    </row>
    <row r="3144" spans="1:28" x14ac:dyDescent="0.3">
      <c r="A3144">
        <v>11</v>
      </c>
      <c r="B3144" t="s">
        <v>38</v>
      </c>
      <c r="C3144">
        <v>7</v>
      </c>
      <c r="D3144" t="s">
        <v>39</v>
      </c>
      <c r="E3144" t="s">
        <v>24</v>
      </c>
      <c r="F3144">
        <v>6</v>
      </c>
      <c r="G3144">
        <v>0</v>
      </c>
      <c r="H3144" t="s">
        <v>36</v>
      </c>
      <c r="I3144">
        <v>349104</v>
      </c>
      <c r="J3144" t="s">
        <v>37</v>
      </c>
      <c r="K3144" t="s">
        <v>26</v>
      </c>
      <c r="L3144">
        <v>0</v>
      </c>
      <c r="M3144">
        <v>0</v>
      </c>
      <c r="N3144">
        <v>3.9</v>
      </c>
      <c r="O3144" t="s">
        <v>28</v>
      </c>
      <c r="P3144">
        <v>0</v>
      </c>
      <c r="Q3144">
        <v>4</v>
      </c>
      <c r="R3144">
        <v>22.6</v>
      </c>
      <c r="S3144">
        <v>93</v>
      </c>
      <c r="T3144">
        <v>80.400000000000006</v>
      </c>
      <c r="U3144">
        <v>69.2</v>
      </c>
      <c r="V3144">
        <f t="shared" si="270"/>
        <v>-11.200000000000003</v>
      </c>
      <c r="W3144" t="str">
        <f t="shared" si="271"/>
        <v>Monitor</v>
      </c>
      <c r="X3144" t="str">
        <f t="shared" si="272"/>
        <v>Normal</v>
      </c>
      <c r="Y3144" t="str">
        <f t="shared" si="268"/>
        <v>Local</v>
      </c>
      <c r="Z3144" t="str">
        <f t="shared" si="269"/>
        <v>Healthy</v>
      </c>
      <c r="AA3144" t="s">
        <v>33</v>
      </c>
      <c r="AB3144">
        <v>0</v>
      </c>
    </row>
    <row r="3145" spans="1:28" x14ac:dyDescent="0.3">
      <c r="A3145">
        <v>11</v>
      </c>
      <c r="B3145" t="s">
        <v>22</v>
      </c>
      <c r="C3145">
        <v>7</v>
      </c>
      <c r="D3145" t="s">
        <v>39</v>
      </c>
      <c r="E3145" t="s">
        <v>24</v>
      </c>
      <c r="F3145">
        <v>5</v>
      </c>
      <c r="G3145">
        <v>0</v>
      </c>
      <c r="H3145" t="s">
        <v>36</v>
      </c>
      <c r="I3145">
        <v>245916</v>
      </c>
      <c r="J3145" t="s">
        <v>32</v>
      </c>
      <c r="K3145" t="s">
        <v>31</v>
      </c>
      <c r="L3145">
        <v>0</v>
      </c>
      <c r="M3145">
        <v>0</v>
      </c>
      <c r="N3145">
        <v>0.5</v>
      </c>
      <c r="O3145" t="s">
        <v>28</v>
      </c>
      <c r="P3145">
        <v>0</v>
      </c>
      <c r="Q3145">
        <v>5</v>
      </c>
      <c r="R3145">
        <v>10.4</v>
      </c>
      <c r="S3145">
        <v>82.3</v>
      </c>
      <c r="T3145">
        <v>47.4</v>
      </c>
      <c r="U3145">
        <v>64.900000000000006</v>
      </c>
      <c r="V3145">
        <f t="shared" si="270"/>
        <v>17.500000000000007</v>
      </c>
      <c r="W3145" t="str">
        <f t="shared" si="271"/>
        <v>Monitor</v>
      </c>
      <c r="X3145" t="str">
        <f t="shared" si="272"/>
        <v>Surge</v>
      </c>
      <c r="Y3145" t="str">
        <f t="shared" si="268"/>
        <v>Local</v>
      </c>
      <c r="Z3145" t="str">
        <f t="shared" si="269"/>
        <v>At-Risk</v>
      </c>
      <c r="AA3145" t="s">
        <v>33</v>
      </c>
      <c r="AB3145">
        <v>0</v>
      </c>
    </row>
    <row r="3146" spans="1:28" x14ac:dyDescent="0.3">
      <c r="A3146">
        <v>17</v>
      </c>
      <c r="B3146" t="s">
        <v>22</v>
      </c>
      <c r="C3146">
        <v>11</v>
      </c>
      <c r="D3146" t="s">
        <v>23</v>
      </c>
      <c r="E3146" t="s">
        <v>24</v>
      </c>
      <c r="F3146">
        <v>5</v>
      </c>
      <c r="G3146">
        <v>0</v>
      </c>
      <c r="H3146" t="s">
        <v>34</v>
      </c>
      <c r="I3146">
        <v>68601</v>
      </c>
      <c r="J3146" t="s">
        <v>41</v>
      </c>
      <c r="K3146" t="s">
        <v>31</v>
      </c>
      <c r="L3146">
        <v>0</v>
      </c>
      <c r="M3146">
        <v>0</v>
      </c>
      <c r="N3146">
        <v>1.8</v>
      </c>
      <c r="O3146" t="s">
        <v>47</v>
      </c>
      <c r="P3146">
        <v>0</v>
      </c>
      <c r="Q3146">
        <v>3</v>
      </c>
      <c r="R3146">
        <v>18.2</v>
      </c>
      <c r="S3146">
        <v>88.9</v>
      </c>
      <c r="T3146">
        <v>52.7</v>
      </c>
      <c r="U3146">
        <v>63.8</v>
      </c>
      <c r="V3146">
        <f t="shared" si="270"/>
        <v>11.099999999999994</v>
      </c>
      <c r="W3146" t="str">
        <f t="shared" si="271"/>
        <v>Monitor</v>
      </c>
      <c r="X3146" t="str">
        <f t="shared" si="272"/>
        <v>Surge</v>
      </c>
      <c r="Y3146" t="str">
        <f t="shared" si="268"/>
        <v>Local</v>
      </c>
      <c r="Z3146" t="str">
        <f t="shared" si="269"/>
        <v>At-Risk</v>
      </c>
      <c r="AA3146" t="s">
        <v>33</v>
      </c>
      <c r="AB3146">
        <v>0</v>
      </c>
    </row>
    <row r="3147" spans="1:28" x14ac:dyDescent="0.3">
      <c r="A3147">
        <v>16</v>
      </c>
      <c r="B3147" t="s">
        <v>38</v>
      </c>
      <c r="C3147">
        <v>10</v>
      </c>
      <c r="D3147" t="s">
        <v>23</v>
      </c>
      <c r="E3147" t="s">
        <v>24</v>
      </c>
      <c r="F3147">
        <v>3</v>
      </c>
      <c r="G3147">
        <v>0</v>
      </c>
      <c r="H3147" t="s">
        <v>45</v>
      </c>
      <c r="I3147">
        <v>4059919</v>
      </c>
      <c r="J3147" t="s">
        <v>41</v>
      </c>
      <c r="K3147" t="s">
        <v>35</v>
      </c>
      <c r="L3147">
        <v>0</v>
      </c>
      <c r="M3147">
        <v>0</v>
      </c>
      <c r="N3147">
        <v>20</v>
      </c>
      <c r="O3147" t="s">
        <v>28</v>
      </c>
      <c r="P3147">
        <v>0</v>
      </c>
      <c r="Q3147">
        <v>5</v>
      </c>
      <c r="R3147">
        <v>19.5</v>
      </c>
      <c r="S3147">
        <v>81.2</v>
      </c>
      <c r="T3147">
        <v>74</v>
      </c>
      <c r="U3147">
        <v>71.5</v>
      </c>
      <c r="V3147">
        <f t="shared" si="270"/>
        <v>-2.5</v>
      </c>
      <c r="W3147" t="str">
        <f t="shared" si="271"/>
        <v>Monitor</v>
      </c>
      <c r="X3147" t="str">
        <f t="shared" si="272"/>
        <v>Normal</v>
      </c>
      <c r="Y3147" t="str">
        <f t="shared" si="268"/>
        <v>Distant</v>
      </c>
      <c r="Z3147" t="str">
        <f t="shared" si="269"/>
        <v>At-Risk</v>
      </c>
      <c r="AA3147" t="s">
        <v>33</v>
      </c>
      <c r="AB3147">
        <v>0</v>
      </c>
    </row>
    <row r="3148" spans="1:28" x14ac:dyDescent="0.3">
      <c r="A3148">
        <v>16</v>
      </c>
      <c r="B3148" t="s">
        <v>38</v>
      </c>
      <c r="C3148">
        <v>11</v>
      </c>
      <c r="D3148" t="s">
        <v>39</v>
      </c>
      <c r="E3148" t="s">
        <v>24</v>
      </c>
      <c r="F3148">
        <v>2</v>
      </c>
      <c r="G3148">
        <v>0</v>
      </c>
      <c r="H3148" t="s">
        <v>25</v>
      </c>
      <c r="I3148">
        <v>479072</v>
      </c>
      <c r="J3148" t="s">
        <v>26</v>
      </c>
      <c r="K3148" t="s">
        <v>32</v>
      </c>
      <c r="L3148">
        <v>0</v>
      </c>
      <c r="M3148">
        <v>0</v>
      </c>
      <c r="N3148">
        <v>8.6</v>
      </c>
      <c r="O3148" t="s">
        <v>28</v>
      </c>
      <c r="P3148">
        <v>0</v>
      </c>
      <c r="Q3148">
        <v>4</v>
      </c>
      <c r="R3148">
        <v>17.899999999999999</v>
      </c>
      <c r="S3148">
        <v>80.599999999999994</v>
      </c>
      <c r="T3148">
        <v>53.3</v>
      </c>
      <c r="U3148">
        <v>57.6</v>
      </c>
      <c r="V3148">
        <f t="shared" si="270"/>
        <v>4.3000000000000043</v>
      </c>
      <c r="W3148" t="str">
        <f t="shared" si="271"/>
        <v>Monitor</v>
      </c>
      <c r="X3148" t="str">
        <f t="shared" si="272"/>
        <v>Normal</v>
      </c>
      <c r="Y3148" t="str">
        <f t="shared" si="268"/>
        <v>Commuter</v>
      </c>
      <c r="Z3148" t="str">
        <f t="shared" si="269"/>
        <v>At-Risk</v>
      </c>
      <c r="AA3148" t="s">
        <v>29</v>
      </c>
      <c r="AB3148">
        <v>0</v>
      </c>
    </row>
    <row r="3149" spans="1:28" x14ac:dyDescent="0.3">
      <c r="A3149">
        <v>17</v>
      </c>
      <c r="B3149" t="s">
        <v>22</v>
      </c>
      <c r="C3149">
        <v>12</v>
      </c>
      <c r="D3149" t="s">
        <v>39</v>
      </c>
      <c r="E3149" t="s">
        <v>30</v>
      </c>
      <c r="F3149">
        <v>6</v>
      </c>
      <c r="G3149">
        <v>0</v>
      </c>
      <c r="H3149" t="s">
        <v>25</v>
      </c>
      <c r="I3149">
        <v>469670</v>
      </c>
      <c r="J3149" t="s">
        <v>26</v>
      </c>
      <c r="K3149" t="s">
        <v>27</v>
      </c>
      <c r="L3149">
        <v>1</v>
      </c>
      <c r="M3149">
        <v>1</v>
      </c>
      <c r="N3149">
        <v>5.3</v>
      </c>
      <c r="O3149" t="s">
        <v>28</v>
      </c>
      <c r="P3149">
        <v>0</v>
      </c>
      <c r="Q3149">
        <v>4</v>
      </c>
      <c r="R3149">
        <v>16.3</v>
      </c>
      <c r="S3149">
        <v>79.099999999999994</v>
      </c>
      <c r="T3149">
        <v>59.6</v>
      </c>
      <c r="U3149">
        <v>73.599999999999994</v>
      </c>
      <c r="V3149">
        <f t="shared" si="270"/>
        <v>13.999999999999993</v>
      </c>
      <c r="W3149" t="str">
        <f t="shared" si="271"/>
        <v>Monitor</v>
      </c>
      <c r="X3149" t="str">
        <f t="shared" si="272"/>
        <v>Surge</v>
      </c>
      <c r="Y3149" t="str">
        <f t="shared" si="268"/>
        <v>Commuter</v>
      </c>
      <c r="Z3149" t="str">
        <f t="shared" si="269"/>
        <v>At-Risk</v>
      </c>
      <c r="AA3149" t="s">
        <v>33</v>
      </c>
      <c r="AB3149">
        <v>0</v>
      </c>
    </row>
    <row r="3150" spans="1:28" x14ac:dyDescent="0.3">
      <c r="A3150">
        <v>14</v>
      </c>
      <c r="B3150" t="s">
        <v>38</v>
      </c>
      <c r="C3150">
        <v>10</v>
      </c>
      <c r="D3150" t="s">
        <v>48</v>
      </c>
      <c r="E3150" t="s">
        <v>44</v>
      </c>
      <c r="F3150">
        <v>4</v>
      </c>
      <c r="G3150">
        <v>0</v>
      </c>
      <c r="H3150" t="s">
        <v>36</v>
      </c>
      <c r="I3150">
        <v>185708</v>
      </c>
      <c r="J3150" t="s">
        <v>32</v>
      </c>
      <c r="K3150" t="s">
        <v>32</v>
      </c>
      <c r="L3150">
        <v>0</v>
      </c>
      <c r="M3150">
        <v>0</v>
      </c>
      <c r="N3150">
        <v>1.4</v>
      </c>
      <c r="O3150" t="s">
        <v>28</v>
      </c>
      <c r="P3150">
        <v>0</v>
      </c>
      <c r="Q3150">
        <v>5</v>
      </c>
      <c r="R3150">
        <v>16.100000000000001</v>
      </c>
      <c r="S3150">
        <v>88.1</v>
      </c>
      <c r="T3150">
        <v>56.7</v>
      </c>
      <c r="U3150">
        <v>71.7</v>
      </c>
      <c r="V3150">
        <f t="shared" si="270"/>
        <v>15</v>
      </c>
      <c r="W3150" t="str">
        <f t="shared" si="271"/>
        <v>Monitor</v>
      </c>
      <c r="X3150" t="str">
        <f t="shared" si="272"/>
        <v>Surge</v>
      </c>
      <c r="Y3150" t="str">
        <f t="shared" si="268"/>
        <v>Local</v>
      </c>
      <c r="Z3150" t="str">
        <f t="shared" si="269"/>
        <v>At-Risk</v>
      </c>
      <c r="AA3150" t="s">
        <v>33</v>
      </c>
      <c r="AB3150">
        <v>0</v>
      </c>
    </row>
    <row r="3151" spans="1:28" x14ac:dyDescent="0.3">
      <c r="A3151">
        <v>16</v>
      </c>
      <c r="B3151" t="s">
        <v>22</v>
      </c>
      <c r="C3151">
        <v>11</v>
      </c>
      <c r="D3151" t="s">
        <v>39</v>
      </c>
      <c r="E3151" t="s">
        <v>44</v>
      </c>
      <c r="F3151">
        <v>5</v>
      </c>
      <c r="G3151">
        <v>0</v>
      </c>
      <c r="H3151" t="s">
        <v>25</v>
      </c>
      <c r="I3151">
        <v>458996</v>
      </c>
      <c r="J3151" t="s">
        <v>41</v>
      </c>
      <c r="K3151" t="s">
        <v>26</v>
      </c>
      <c r="L3151">
        <v>1</v>
      </c>
      <c r="M3151">
        <v>1</v>
      </c>
      <c r="N3151">
        <v>3.8</v>
      </c>
      <c r="O3151" t="s">
        <v>28</v>
      </c>
      <c r="P3151">
        <v>0</v>
      </c>
      <c r="Q3151">
        <v>3</v>
      </c>
      <c r="R3151">
        <v>20.3</v>
      </c>
      <c r="S3151">
        <v>79</v>
      </c>
      <c r="T3151">
        <v>66.599999999999994</v>
      </c>
      <c r="U3151">
        <v>52.4</v>
      </c>
      <c r="V3151">
        <f t="shared" si="270"/>
        <v>-14.199999999999996</v>
      </c>
      <c r="W3151" t="str">
        <f t="shared" si="271"/>
        <v>Monitor</v>
      </c>
      <c r="X3151" t="str">
        <f t="shared" si="272"/>
        <v>Normal</v>
      </c>
      <c r="Y3151" t="str">
        <f t="shared" si="268"/>
        <v>Local</v>
      </c>
      <c r="Z3151" t="str">
        <f t="shared" si="269"/>
        <v>At-Risk</v>
      </c>
      <c r="AA3151" t="s">
        <v>29</v>
      </c>
      <c r="AB3151">
        <v>0</v>
      </c>
    </row>
    <row r="3152" spans="1:28" x14ac:dyDescent="0.3">
      <c r="A3152">
        <v>11</v>
      </c>
      <c r="B3152" t="s">
        <v>22</v>
      </c>
      <c r="C3152">
        <v>6</v>
      </c>
      <c r="D3152" t="s">
        <v>39</v>
      </c>
      <c r="E3152" t="s">
        <v>24</v>
      </c>
      <c r="F3152">
        <v>5</v>
      </c>
      <c r="G3152">
        <v>1</v>
      </c>
      <c r="H3152" t="s">
        <v>36</v>
      </c>
      <c r="I3152">
        <v>344169</v>
      </c>
      <c r="J3152" t="s">
        <v>41</v>
      </c>
      <c r="K3152" t="s">
        <v>31</v>
      </c>
      <c r="L3152">
        <v>0</v>
      </c>
      <c r="M3152">
        <v>0</v>
      </c>
      <c r="N3152">
        <v>7.1</v>
      </c>
      <c r="O3152" t="s">
        <v>28</v>
      </c>
      <c r="P3152">
        <v>0</v>
      </c>
      <c r="Q3152">
        <v>2</v>
      </c>
      <c r="R3152">
        <v>13.1</v>
      </c>
      <c r="S3152">
        <v>86.7</v>
      </c>
      <c r="T3152">
        <v>56.5</v>
      </c>
      <c r="U3152">
        <v>68.5</v>
      </c>
      <c r="V3152">
        <f t="shared" si="270"/>
        <v>12</v>
      </c>
      <c r="W3152" t="str">
        <f t="shared" si="271"/>
        <v>Monitor</v>
      </c>
      <c r="X3152" t="str">
        <f t="shared" si="272"/>
        <v>Surge</v>
      </c>
      <c r="Y3152" t="str">
        <f t="shared" si="268"/>
        <v>Commuter</v>
      </c>
      <c r="Z3152" t="str">
        <f t="shared" si="269"/>
        <v>At-Risk</v>
      </c>
      <c r="AA3152" t="s">
        <v>33</v>
      </c>
      <c r="AB3152">
        <v>0</v>
      </c>
    </row>
    <row r="3153" spans="1:28" x14ac:dyDescent="0.3">
      <c r="A3153">
        <v>17</v>
      </c>
      <c r="B3153" t="s">
        <v>22</v>
      </c>
      <c r="C3153">
        <v>11</v>
      </c>
      <c r="D3153" t="s">
        <v>23</v>
      </c>
      <c r="E3153" t="s">
        <v>24</v>
      </c>
      <c r="F3153">
        <v>5</v>
      </c>
      <c r="G3153">
        <v>0</v>
      </c>
      <c r="H3153" t="s">
        <v>34</v>
      </c>
      <c r="I3153">
        <v>67062</v>
      </c>
      <c r="J3153" t="s">
        <v>35</v>
      </c>
      <c r="K3153" t="s">
        <v>32</v>
      </c>
      <c r="L3153">
        <v>0</v>
      </c>
      <c r="M3153">
        <v>0</v>
      </c>
      <c r="N3153">
        <v>7.7</v>
      </c>
      <c r="O3153" t="s">
        <v>49</v>
      </c>
      <c r="P3153">
        <v>0</v>
      </c>
      <c r="Q3153">
        <v>1</v>
      </c>
      <c r="R3153">
        <v>4.4000000000000004</v>
      </c>
      <c r="S3153">
        <v>91.9</v>
      </c>
      <c r="T3153">
        <v>55.9</v>
      </c>
      <c r="U3153">
        <v>63</v>
      </c>
      <c r="V3153">
        <f t="shared" si="270"/>
        <v>7.1000000000000014</v>
      </c>
      <c r="W3153" t="str">
        <f t="shared" si="271"/>
        <v>Monitor</v>
      </c>
      <c r="X3153" t="str">
        <f t="shared" si="272"/>
        <v>Normal</v>
      </c>
      <c r="Y3153" t="str">
        <f t="shared" si="268"/>
        <v>Commuter</v>
      </c>
      <c r="Z3153" t="str">
        <f t="shared" si="269"/>
        <v>Healthy</v>
      </c>
      <c r="AA3153" t="s">
        <v>33</v>
      </c>
      <c r="AB3153">
        <v>0</v>
      </c>
    </row>
    <row r="3154" spans="1:28" x14ac:dyDescent="0.3">
      <c r="A3154">
        <v>15</v>
      </c>
      <c r="B3154" t="s">
        <v>22</v>
      </c>
      <c r="C3154">
        <v>10</v>
      </c>
      <c r="D3154" t="s">
        <v>48</v>
      </c>
      <c r="E3154" t="s">
        <v>30</v>
      </c>
      <c r="F3154">
        <v>3</v>
      </c>
      <c r="G3154">
        <v>0</v>
      </c>
      <c r="H3154" t="s">
        <v>36</v>
      </c>
      <c r="I3154">
        <v>222021</v>
      </c>
      <c r="J3154" t="s">
        <v>32</v>
      </c>
      <c r="K3154" t="s">
        <v>31</v>
      </c>
      <c r="L3154">
        <v>1</v>
      </c>
      <c r="M3154">
        <v>0</v>
      </c>
      <c r="N3154">
        <v>2</v>
      </c>
      <c r="O3154" t="s">
        <v>49</v>
      </c>
      <c r="P3154">
        <v>0</v>
      </c>
      <c r="Q3154">
        <v>3</v>
      </c>
      <c r="R3154">
        <v>13.9</v>
      </c>
      <c r="S3154">
        <v>86.2</v>
      </c>
      <c r="T3154">
        <v>46.3</v>
      </c>
      <c r="U3154">
        <v>63.9</v>
      </c>
      <c r="V3154">
        <f t="shared" si="270"/>
        <v>17.600000000000001</v>
      </c>
      <c r="W3154" t="str">
        <f t="shared" si="271"/>
        <v>Monitor</v>
      </c>
      <c r="X3154" t="str">
        <f t="shared" si="272"/>
        <v>Surge</v>
      </c>
      <c r="Y3154" t="str">
        <f t="shared" si="268"/>
        <v>Local</v>
      </c>
      <c r="Z3154" t="str">
        <f t="shared" si="269"/>
        <v>At-Risk</v>
      </c>
      <c r="AA3154" t="s">
        <v>33</v>
      </c>
      <c r="AB3154">
        <v>0</v>
      </c>
    </row>
    <row r="3155" spans="1:28" x14ac:dyDescent="0.3">
      <c r="A3155">
        <v>16</v>
      </c>
      <c r="B3155" t="s">
        <v>22</v>
      </c>
      <c r="C3155">
        <v>10</v>
      </c>
      <c r="D3155" t="s">
        <v>48</v>
      </c>
      <c r="E3155" t="s">
        <v>24</v>
      </c>
      <c r="F3155">
        <v>4</v>
      </c>
      <c r="G3155">
        <v>0</v>
      </c>
      <c r="H3155" t="s">
        <v>40</v>
      </c>
      <c r="I3155">
        <v>1456598</v>
      </c>
      <c r="J3155" t="s">
        <v>32</v>
      </c>
      <c r="K3155" t="s">
        <v>37</v>
      </c>
      <c r="L3155">
        <v>1</v>
      </c>
      <c r="M3155">
        <v>0</v>
      </c>
      <c r="N3155">
        <v>15.2</v>
      </c>
      <c r="O3155" t="s">
        <v>28</v>
      </c>
      <c r="P3155">
        <v>0</v>
      </c>
      <c r="Q3155">
        <v>3</v>
      </c>
      <c r="R3155">
        <v>19.2</v>
      </c>
      <c r="S3155">
        <v>76.8</v>
      </c>
      <c r="T3155">
        <v>57</v>
      </c>
      <c r="U3155">
        <v>78.5</v>
      </c>
      <c r="V3155">
        <f t="shared" si="270"/>
        <v>21.5</v>
      </c>
      <c r="W3155" t="str">
        <f t="shared" si="271"/>
        <v>Monitor</v>
      </c>
      <c r="X3155" t="str">
        <f t="shared" si="272"/>
        <v>Surge</v>
      </c>
      <c r="Y3155" t="str">
        <f t="shared" si="268"/>
        <v>Distant</v>
      </c>
      <c r="Z3155" t="str">
        <f t="shared" si="269"/>
        <v>At-Risk</v>
      </c>
      <c r="AA3155" t="s">
        <v>42</v>
      </c>
      <c r="AB3155">
        <v>0</v>
      </c>
    </row>
    <row r="3156" spans="1:28" x14ac:dyDescent="0.3">
      <c r="A3156">
        <v>11</v>
      </c>
      <c r="B3156" t="s">
        <v>22</v>
      </c>
      <c r="C3156">
        <v>7</v>
      </c>
      <c r="D3156" t="s">
        <v>23</v>
      </c>
      <c r="E3156" t="s">
        <v>30</v>
      </c>
      <c r="F3156">
        <v>5</v>
      </c>
      <c r="G3156">
        <v>0</v>
      </c>
      <c r="H3156" t="s">
        <v>40</v>
      </c>
      <c r="I3156">
        <v>1460351</v>
      </c>
      <c r="J3156" t="s">
        <v>35</v>
      </c>
      <c r="K3156" t="s">
        <v>41</v>
      </c>
      <c r="L3156">
        <v>1</v>
      </c>
      <c r="M3156">
        <v>1</v>
      </c>
      <c r="N3156">
        <v>1.1000000000000001</v>
      </c>
      <c r="O3156" t="s">
        <v>28</v>
      </c>
      <c r="P3156">
        <v>0</v>
      </c>
      <c r="Q3156">
        <v>3</v>
      </c>
      <c r="R3156">
        <v>13.4</v>
      </c>
      <c r="S3156">
        <v>83.2</v>
      </c>
      <c r="T3156">
        <v>59.8</v>
      </c>
      <c r="U3156">
        <v>75.400000000000006</v>
      </c>
      <c r="V3156">
        <f t="shared" si="270"/>
        <v>15.600000000000009</v>
      </c>
      <c r="W3156" t="str">
        <f t="shared" si="271"/>
        <v>Monitor</v>
      </c>
      <c r="X3156" t="str">
        <f t="shared" si="272"/>
        <v>Surge</v>
      </c>
      <c r="Y3156" t="str">
        <f t="shared" si="268"/>
        <v>Local</v>
      </c>
      <c r="Z3156" t="str">
        <f t="shared" si="269"/>
        <v>At-Risk</v>
      </c>
      <c r="AA3156" t="s">
        <v>42</v>
      </c>
      <c r="AB3156">
        <v>0</v>
      </c>
    </row>
    <row r="3157" spans="1:28" x14ac:dyDescent="0.3">
      <c r="A3157">
        <v>11</v>
      </c>
      <c r="B3157" t="s">
        <v>22</v>
      </c>
      <c r="C3157">
        <v>6</v>
      </c>
      <c r="D3157" t="s">
        <v>48</v>
      </c>
      <c r="E3157" t="s">
        <v>30</v>
      </c>
      <c r="F3157">
        <v>4</v>
      </c>
      <c r="G3157">
        <v>1</v>
      </c>
      <c r="H3157" t="s">
        <v>34</v>
      </c>
      <c r="I3157">
        <v>119888</v>
      </c>
      <c r="J3157" t="s">
        <v>37</v>
      </c>
      <c r="K3157" t="s">
        <v>43</v>
      </c>
      <c r="L3157">
        <v>0</v>
      </c>
      <c r="M3157">
        <v>0</v>
      </c>
      <c r="N3157">
        <v>1.3</v>
      </c>
      <c r="O3157" t="s">
        <v>28</v>
      </c>
      <c r="P3157">
        <v>0</v>
      </c>
      <c r="Q3157">
        <v>3</v>
      </c>
      <c r="R3157">
        <v>17.7</v>
      </c>
      <c r="S3157">
        <v>93</v>
      </c>
      <c r="T3157">
        <v>66</v>
      </c>
      <c r="U3157">
        <v>52.5</v>
      </c>
      <c r="V3157">
        <f t="shared" si="270"/>
        <v>-13.5</v>
      </c>
      <c r="W3157" t="str">
        <f t="shared" si="271"/>
        <v>Monitor</v>
      </c>
      <c r="X3157" t="str">
        <f t="shared" si="272"/>
        <v>Normal</v>
      </c>
      <c r="Y3157" t="str">
        <f t="shared" si="268"/>
        <v>Local</v>
      </c>
      <c r="Z3157" t="str">
        <f t="shared" si="269"/>
        <v>Healthy</v>
      </c>
      <c r="AA3157" t="s">
        <v>29</v>
      </c>
      <c r="AB3157">
        <v>0</v>
      </c>
    </row>
    <row r="3158" spans="1:28" x14ac:dyDescent="0.3">
      <c r="A3158">
        <v>17</v>
      </c>
      <c r="B3158" t="s">
        <v>38</v>
      </c>
      <c r="C3158">
        <v>11</v>
      </c>
      <c r="D3158" t="s">
        <v>48</v>
      </c>
      <c r="E3158" t="s">
        <v>24</v>
      </c>
      <c r="F3158">
        <v>4</v>
      </c>
      <c r="G3158">
        <v>1</v>
      </c>
      <c r="H3158" t="s">
        <v>36</v>
      </c>
      <c r="I3158">
        <v>211236</v>
      </c>
      <c r="J3158" t="s">
        <v>35</v>
      </c>
      <c r="K3158" t="s">
        <v>32</v>
      </c>
      <c r="L3158">
        <v>1</v>
      </c>
      <c r="M3158">
        <v>0</v>
      </c>
      <c r="N3158">
        <v>21.3</v>
      </c>
      <c r="O3158" t="s">
        <v>28</v>
      </c>
      <c r="P3158">
        <v>0</v>
      </c>
      <c r="Q3158">
        <v>3</v>
      </c>
      <c r="R3158">
        <v>11.7</v>
      </c>
      <c r="S3158">
        <v>78.2</v>
      </c>
      <c r="T3158">
        <v>75.8</v>
      </c>
      <c r="U3158">
        <v>84.4</v>
      </c>
      <c r="V3158">
        <f t="shared" si="270"/>
        <v>8.6000000000000085</v>
      </c>
      <c r="W3158" t="str">
        <f t="shared" si="271"/>
        <v>Monitor</v>
      </c>
      <c r="X3158" t="str">
        <f t="shared" si="272"/>
        <v>Normal</v>
      </c>
      <c r="Y3158" t="str">
        <f t="shared" si="268"/>
        <v>Distant</v>
      </c>
      <c r="Z3158" t="str">
        <f t="shared" si="269"/>
        <v>At-Risk</v>
      </c>
      <c r="AA3158" t="s">
        <v>42</v>
      </c>
      <c r="AB3158">
        <v>0</v>
      </c>
    </row>
    <row r="3159" spans="1:28" x14ac:dyDescent="0.3">
      <c r="A3159">
        <v>11</v>
      </c>
      <c r="B3159" t="s">
        <v>22</v>
      </c>
      <c r="C3159">
        <v>7</v>
      </c>
      <c r="D3159" t="s">
        <v>39</v>
      </c>
      <c r="E3159" t="s">
        <v>30</v>
      </c>
      <c r="F3159">
        <v>5</v>
      </c>
      <c r="G3159">
        <v>0</v>
      </c>
      <c r="H3159" t="s">
        <v>25</v>
      </c>
      <c r="I3159">
        <v>454584</v>
      </c>
      <c r="J3159" t="s">
        <v>31</v>
      </c>
      <c r="K3159" t="s">
        <v>27</v>
      </c>
      <c r="L3159">
        <v>0</v>
      </c>
      <c r="M3159">
        <v>0</v>
      </c>
      <c r="N3159">
        <v>1.5</v>
      </c>
      <c r="O3159" t="s">
        <v>28</v>
      </c>
      <c r="P3159">
        <v>0</v>
      </c>
      <c r="Q3159">
        <v>4</v>
      </c>
      <c r="R3159">
        <v>17</v>
      </c>
      <c r="S3159">
        <v>81.900000000000006</v>
      </c>
      <c r="T3159">
        <v>42.9</v>
      </c>
      <c r="U3159">
        <v>67.400000000000006</v>
      </c>
      <c r="V3159">
        <f t="shared" si="270"/>
        <v>24.500000000000007</v>
      </c>
      <c r="W3159" t="str">
        <f t="shared" si="271"/>
        <v>Monitor</v>
      </c>
      <c r="X3159" t="str">
        <f t="shared" si="272"/>
        <v>Surge</v>
      </c>
      <c r="Y3159" t="str">
        <f t="shared" si="268"/>
        <v>Local</v>
      </c>
      <c r="Z3159" t="str">
        <f t="shared" si="269"/>
        <v>At-Risk</v>
      </c>
      <c r="AA3159" t="s">
        <v>33</v>
      </c>
      <c r="AB3159">
        <v>0</v>
      </c>
    </row>
    <row r="3160" spans="1:28" x14ac:dyDescent="0.3">
      <c r="A3160">
        <v>13</v>
      </c>
      <c r="B3160" t="s">
        <v>38</v>
      </c>
      <c r="C3160">
        <v>9</v>
      </c>
      <c r="D3160" t="s">
        <v>23</v>
      </c>
      <c r="E3160" t="s">
        <v>30</v>
      </c>
      <c r="F3160">
        <v>6</v>
      </c>
      <c r="G3160">
        <v>0</v>
      </c>
      <c r="H3160" t="s">
        <v>40</v>
      </c>
      <c r="I3160">
        <v>1237909</v>
      </c>
      <c r="J3160" t="s">
        <v>37</v>
      </c>
      <c r="K3160" t="s">
        <v>26</v>
      </c>
      <c r="L3160">
        <v>0</v>
      </c>
      <c r="M3160">
        <v>1</v>
      </c>
      <c r="N3160">
        <v>2</v>
      </c>
      <c r="O3160" t="s">
        <v>28</v>
      </c>
      <c r="P3160">
        <v>0</v>
      </c>
      <c r="Q3160">
        <v>3</v>
      </c>
      <c r="R3160">
        <v>11.8</v>
      </c>
      <c r="S3160">
        <v>94.6</v>
      </c>
      <c r="T3160">
        <v>56.5</v>
      </c>
      <c r="U3160">
        <v>71.400000000000006</v>
      </c>
      <c r="V3160">
        <f t="shared" si="270"/>
        <v>14.900000000000006</v>
      </c>
      <c r="W3160" t="str">
        <f t="shared" si="271"/>
        <v>Monitor</v>
      </c>
      <c r="X3160" t="str">
        <f t="shared" si="272"/>
        <v>Surge</v>
      </c>
      <c r="Y3160" t="str">
        <f t="shared" si="268"/>
        <v>Local</v>
      </c>
      <c r="Z3160" t="str">
        <f t="shared" si="269"/>
        <v>Healthy</v>
      </c>
      <c r="AA3160" t="s">
        <v>33</v>
      </c>
      <c r="AB3160">
        <v>0</v>
      </c>
    </row>
    <row r="3161" spans="1:28" x14ac:dyDescent="0.3">
      <c r="A3161">
        <v>13</v>
      </c>
      <c r="B3161" t="s">
        <v>38</v>
      </c>
      <c r="C3161">
        <v>9</v>
      </c>
      <c r="D3161" t="s">
        <v>23</v>
      </c>
      <c r="E3161" t="s">
        <v>44</v>
      </c>
      <c r="F3161">
        <v>7</v>
      </c>
      <c r="G3161">
        <v>0</v>
      </c>
      <c r="H3161" t="s">
        <v>36</v>
      </c>
      <c r="I3161">
        <v>318521</v>
      </c>
      <c r="J3161" t="s">
        <v>41</v>
      </c>
      <c r="K3161" t="s">
        <v>37</v>
      </c>
      <c r="L3161">
        <v>0</v>
      </c>
      <c r="M3161">
        <v>0</v>
      </c>
      <c r="N3161">
        <v>3.3</v>
      </c>
      <c r="O3161" t="s">
        <v>28</v>
      </c>
      <c r="P3161">
        <v>0</v>
      </c>
      <c r="Q3161">
        <v>4</v>
      </c>
      <c r="R3161">
        <v>9.6</v>
      </c>
      <c r="S3161">
        <v>82.4</v>
      </c>
      <c r="T3161">
        <v>57.7</v>
      </c>
      <c r="U3161">
        <v>80.400000000000006</v>
      </c>
      <c r="V3161">
        <f t="shared" si="270"/>
        <v>22.700000000000003</v>
      </c>
      <c r="W3161" t="str">
        <f t="shared" si="271"/>
        <v>Monitor</v>
      </c>
      <c r="X3161" t="str">
        <f t="shared" si="272"/>
        <v>Surge</v>
      </c>
      <c r="Y3161" t="str">
        <f t="shared" si="268"/>
        <v>Local</v>
      </c>
      <c r="Z3161" t="str">
        <f t="shared" si="269"/>
        <v>At-Risk</v>
      </c>
      <c r="AA3161" t="s">
        <v>42</v>
      </c>
      <c r="AB3161">
        <v>0</v>
      </c>
    </row>
    <row r="3162" spans="1:28" x14ac:dyDescent="0.3">
      <c r="A3162">
        <v>12</v>
      </c>
      <c r="B3162" t="s">
        <v>22</v>
      </c>
      <c r="C3162">
        <v>7</v>
      </c>
      <c r="D3162" t="s">
        <v>39</v>
      </c>
      <c r="E3162" t="s">
        <v>44</v>
      </c>
      <c r="F3162">
        <v>2</v>
      </c>
      <c r="G3162">
        <v>0</v>
      </c>
      <c r="H3162" t="s">
        <v>36</v>
      </c>
      <c r="I3162">
        <v>294569</v>
      </c>
      <c r="J3162" t="s">
        <v>31</v>
      </c>
      <c r="K3162" t="s">
        <v>41</v>
      </c>
      <c r="L3162">
        <v>1</v>
      </c>
      <c r="M3162">
        <v>0</v>
      </c>
      <c r="N3162">
        <v>0.7</v>
      </c>
      <c r="O3162" t="s">
        <v>28</v>
      </c>
      <c r="P3162">
        <v>0</v>
      </c>
      <c r="Q3162">
        <v>3</v>
      </c>
      <c r="R3162">
        <v>17.3</v>
      </c>
      <c r="S3162">
        <v>88.3</v>
      </c>
      <c r="T3162">
        <v>66.400000000000006</v>
      </c>
      <c r="U3162">
        <v>74.8</v>
      </c>
      <c r="V3162">
        <f t="shared" si="270"/>
        <v>8.3999999999999915</v>
      </c>
      <c r="W3162" t="str">
        <f t="shared" si="271"/>
        <v>Monitor</v>
      </c>
      <c r="X3162" t="str">
        <f t="shared" si="272"/>
        <v>Normal</v>
      </c>
      <c r="Y3162" t="str">
        <f t="shared" si="268"/>
        <v>Local</v>
      </c>
      <c r="Z3162" t="str">
        <f t="shared" si="269"/>
        <v>At-Risk</v>
      </c>
      <c r="AA3162" t="s">
        <v>33</v>
      </c>
      <c r="AB3162">
        <v>0</v>
      </c>
    </row>
    <row r="3163" spans="1:28" x14ac:dyDescent="0.3">
      <c r="A3163">
        <v>14</v>
      </c>
      <c r="B3163" t="s">
        <v>38</v>
      </c>
      <c r="C3163">
        <v>8</v>
      </c>
      <c r="D3163" t="s">
        <v>23</v>
      </c>
      <c r="E3163" t="s">
        <v>24</v>
      </c>
      <c r="F3163">
        <v>6</v>
      </c>
      <c r="G3163">
        <v>0</v>
      </c>
      <c r="H3163" t="s">
        <v>25</v>
      </c>
      <c r="I3163">
        <v>412237</v>
      </c>
      <c r="J3163" t="s">
        <v>41</v>
      </c>
      <c r="K3163" t="s">
        <v>32</v>
      </c>
      <c r="L3163">
        <v>0</v>
      </c>
      <c r="M3163">
        <v>1</v>
      </c>
      <c r="N3163">
        <v>4.8</v>
      </c>
      <c r="O3163" t="s">
        <v>28</v>
      </c>
      <c r="P3163">
        <v>0</v>
      </c>
      <c r="Q3163">
        <v>2</v>
      </c>
      <c r="R3163">
        <v>10.8</v>
      </c>
      <c r="S3163">
        <v>75.5</v>
      </c>
      <c r="T3163">
        <v>50.6</v>
      </c>
      <c r="U3163">
        <v>72.2</v>
      </c>
      <c r="V3163">
        <f t="shared" si="270"/>
        <v>21.6</v>
      </c>
      <c r="W3163" t="str">
        <f t="shared" si="271"/>
        <v>Monitor</v>
      </c>
      <c r="X3163" t="str">
        <f t="shared" si="272"/>
        <v>Surge</v>
      </c>
      <c r="Y3163" t="str">
        <f t="shared" si="268"/>
        <v>Local</v>
      </c>
      <c r="Z3163" t="str">
        <f t="shared" si="269"/>
        <v>At-Risk</v>
      </c>
      <c r="AA3163" t="s">
        <v>33</v>
      </c>
      <c r="AB3163">
        <v>0</v>
      </c>
    </row>
    <row r="3164" spans="1:28" x14ac:dyDescent="0.3">
      <c r="A3164">
        <v>11</v>
      </c>
      <c r="B3164" t="s">
        <v>38</v>
      </c>
      <c r="C3164">
        <v>7</v>
      </c>
      <c r="D3164" t="s">
        <v>39</v>
      </c>
      <c r="E3164" t="s">
        <v>24</v>
      </c>
      <c r="F3164">
        <v>3</v>
      </c>
      <c r="G3164">
        <v>1</v>
      </c>
      <c r="H3164" t="s">
        <v>25</v>
      </c>
      <c r="I3164">
        <v>618703</v>
      </c>
      <c r="J3164" t="s">
        <v>37</v>
      </c>
      <c r="K3164" t="s">
        <v>26</v>
      </c>
      <c r="L3164">
        <v>1</v>
      </c>
      <c r="M3164">
        <v>1</v>
      </c>
      <c r="N3164">
        <v>4.9000000000000004</v>
      </c>
      <c r="O3164" t="s">
        <v>28</v>
      </c>
      <c r="P3164">
        <v>0</v>
      </c>
      <c r="Q3164">
        <v>3</v>
      </c>
      <c r="R3164">
        <v>17.399999999999999</v>
      </c>
      <c r="S3164">
        <v>78</v>
      </c>
      <c r="T3164">
        <v>69.2</v>
      </c>
      <c r="U3164">
        <v>64.400000000000006</v>
      </c>
      <c r="V3164">
        <f t="shared" si="270"/>
        <v>-4.7999999999999972</v>
      </c>
      <c r="W3164" t="str">
        <f t="shared" si="271"/>
        <v>Monitor</v>
      </c>
      <c r="X3164" t="str">
        <f t="shared" si="272"/>
        <v>Normal</v>
      </c>
      <c r="Y3164" t="str">
        <f t="shared" si="268"/>
        <v>Local</v>
      </c>
      <c r="Z3164" t="str">
        <f t="shared" si="269"/>
        <v>At-Risk</v>
      </c>
      <c r="AA3164" t="s">
        <v>33</v>
      </c>
      <c r="AB3164">
        <v>0</v>
      </c>
    </row>
    <row r="3165" spans="1:28" x14ac:dyDescent="0.3">
      <c r="A3165">
        <v>16</v>
      </c>
      <c r="B3165" t="s">
        <v>22</v>
      </c>
      <c r="C3165">
        <v>12</v>
      </c>
      <c r="D3165" t="s">
        <v>48</v>
      </c>
      <c r="E3165" t="s">
        <v>24</v>
      </c>
      <c r="F3165">
        <v>4</v>
      </c>
      <c r="G3165">
        <v>0</v>
      </c>
      <c r="H3165" t="s">
        <v>36</v>
      </c>
      <c r="I3165">
        <v>333826</v>
      </c>
      <c r="J3165" t="s">
        <v>32</v>
      </c>
      <c r="K3165" t="s">
        <v>31</v>
      </c>
      <c r="L3165">
        <v>0</v>
      </c>
      <c r="M3165">
        <v>0</v>
      </c>
      <c r="N3165">
        <v>2.1</v>
      </c>
      <c r="O3165" t="s">
        <v>28</v>
      </c>
      <c r="P3165">
        <v>0</v>
      </c>
      <c r="Q3165">
        <v>3</v>
      </c>
      <c r="R3165">
        <v>8.8000000000000007</v>
      </c>
      <c r="S3165">
        <v>88.3</v>
      </c>
      <c r="T3165">
        <v>45.6</v>
      </c>
      <c r="U3165">
        <v>40.4</v>
      </c>
      <c r="V3165">
        <f t="shared" si="270"/>
        <v>-5.2000000000000028</v>
      </c>
      <c r="W3165" t="str">
        <f t="shared" si="271"/>
        <v>Monitor</v>
      </c>
      <c r="X3165" t="str">
        <f t="shared" si="272"/>
        <v>Normal</v>
      </c>
      <c r="Y3165" t="str">
        <f t="shared" si="268"/>
        <v>Local</v>
      </c>
      <c r="Z3165" t="str">
        <f t="shared" si="269"/>
        <v>At-Risk</v>
      </c>
      <c r="AA3165" t="s">
        <v>29</v>
      </c>
      <c r="AB3165">
        <v>0</v>
      </c>
    </row>
    <row r="3166" spans="1:28" x14ac:dyDescent="0.3">
      <c r="A3166">
        <v>15</v>
      </c>
      <c r="B3166" t="s">
        <v>22</v>
      </c>
      <c r="C3166">
        <v>11</v>
      </c>
      <c r="D3166" t="s">
        <v>23</v>
      </c>
      <c r="E3166" t="s">
        <v>44</v>
      </c>
      <c r="F3166">
        <v>6</v>
      </c>
      <c r="G3166">
        <v>0</v>
      </c>
      <c r="H3166" t="s">
        <v>36</v>
      </c>
      <c r="I3166">
        <v>192517</v>
      </c>
      <c r="J3166" t="s">
        <v>31</v>
      </c>
      <c r="K3166" t="s">
        <v>35</v>
      </c>
      <c r="L3166">
        <v>0</v>
      </c>
      <c r="M3166">
        <v>0</v>
      </c>
      <c r="N3166">
        <v>6.7</v>
      </c>
      <c r="O3166" t="s">
        <v>28</v>
      </c>
      <c r="P3166">
        <v>1</v>
      </c>
      <c r="Q3166">
        <v>2</v>
      </c>
      <c r="R3166">
        <v>16.399999999999999</v>
      </c>
      <c r="S3166">
        <v>75.5</v>
      </c>
      <c r="T3166">
        <v>60.4</v>
      </c>
      <c r="U3166">
        <v>65.599999999999994</v>
      </c>
      <c r="V3166">
        <f t="shared" si="270"/>
        <v>5.1999999999999957</v>
      </c>
      <c r="W3166" t="str">
        <f t="shared" si="271"/>
        <v>Monitor</v>
      </c>
      <c r="X3166" t="str">
        <f t="shared" si="272"/>
        <v>Normal</v>
      </c>
      <c r="Y3166" t="str">
        <f t="shared" si="268"/>
        <v>Commuter</v>
      </c>
      <c r="Z3166" t="str">
        <f t="shared" si="269"/>
        <v>At-Risk</v>
      </c>
      <c r="AA3166" t="s">
        <v>33</v>
      </c>
      <c r="AB3166">
        <v>0</v>
      </c>
    </row>
    <row r="3167" spans="1:28" x14ac:dyDescent="0.3">
      <c r="A3167">
        <v>14</v>
      </c>
      <c r="B3167" t="s">
        <v>46</v>
      </c>
      <c r="C3167">
        <v>10</v>
      </c>
      <c r="D3167" t="s">
        <v>23</v>
      </c>
      <c r="E3167" t="s">
        <v>30</v>
      </c>
      <c r="F3167">
        <v>4</v>
      </c>
      <c r="G3167">
        <v>0</v>
      </c>
      <c r="H3167" t="s">
        <v>36</v>
      </c>
      <c r="I3167">
        <v>208672</v>
      </c>
      <c r="J3167" t="s">
        <v>41</v>
      </c>
      <c r="K3167" t="s">
        <v>27</v>
      </c>
      <c r="L3167">
        <v>1</v>
      </c>
      <c r="M3167">
        <v>1</v>
      </c>
      <c r="N3167">
        <v>0.8</v>
      </c>
      <c r="O3167" t="s">
        <v>47</v>
      </c>
      <c r="P3167">
        <v>1</v>
      </c>
      <c r="Q3167">
        <v>2</v>
      </c>
      <c r="R3167">
        <v>21.4</v>
      </c>
      <c r="S3167">
        <v>72.599999999999994</v>
      </c>
      <c r="T3167">
        <v>57.7</v>
      </c>
      <c r="U3167">
        <v>64.099999999999994</v>
      </c>
      <c r="V3167">
        <f t="shared" si="270"/>
        <v>6.3999999999999915</v>
      </c>
      <c r="W3167" t="str">
        <f t="shared" si="271"/>
        <v>Monitor</v>
      </c>
      <c r="X3167" t="str">
        <f t="shared" si="272"/>
        <v>Normal</v>
      </c>
      <c r="Y3167" t="str">
        <f t="shared" si="268"/>
        <v>Local</v>
      </c>
      <c r="Z3167" t="str">
        <f t="shared" si="269"/>
        <v>Chronic Absenteeism</v>
      </c>
      <c r="AA3167" t="s">
        <v>33</v>
      </c>
      <c r="AB3167">
        <v>0</v>
      </c>
    </row>
    <row r="3168" spans="1:28" x14ac:dyDescent="0.3">
      <c r="A3168">
        <v>17</v>
      </c>
      <c r="B3168" t="s">
        <v>22</v>
      </c>
      <c r="C3168">
        <v>11</v>
      </c>
      <c r="D3168" t="s">
        <v>39</v>
      </c>
      <c r="E3168" t="s">
        <v>30</v>
      </c>
      <c r="F3168">
        <v>4</v>
      </c>
      <c r="G3168">
        <v>0</v>
      </c>
      <c r="H3168" t="s">
        <v>45</v>
      </c>
      <c r="I3168">
        <v>5924949</v>
      </c>
      <c r="J3168" t="s">
        <v>35</v>
      </c>
      <c r="K3168" t="s">
        <v>41</v>
      </c>
      <c r="L3168">
        <v>1</v>
      </c>
      <c r="M3168">
        <v>1</v>
      </c>
      <c r="N3168">
        <v>2.7</v>
      </c>
      <c r="O3168" t="s">
        <v>28</v>
      </c>
      <c r="P3168">
        <v>0</v>
      </c>
      <c r="Q3168">
        <v>4</v>
      </c>
      <c r="R3168">
        <v>24.5</v>
      </c>
      <c r="S3168">
        <v>99.9</v>
      </c>
      <c r="T3168">
        <v>80.400000000000006</v>
      </c>
      <c r="U3168">
        <v>83.8</v>
      </c>
      <c r="V3168">
        <f t="shared" si="270"/>
        <v>3.3999999999999915</v>
      </c>
      <c r="W3168" t="str">
        <f t="shared" si="271"/>
        <v>Monitor</v>
      </c>
      <c r="X3168" t="str">
        <f t="shared" si="272"/>
        <v>Normal</v>
      </c>
      <c r="Y3168" t="str">
        <f t="shared" si="268"/>
        <v>Local</v>
      </c>
      <c r="Z3168" t="str">
        <f t="shared" si="269"/>
        <v>Healthy</v>
      </c>
      <c r="AA3168" t="s">
        <v>42</v>
      </c>
      <c r="AB3168">
        <v>0</v>
      </c>
    </row>
    <row r="3169" spans="1:28" x14ac:dyDescent="0.3">
      <c r="A3169">
        <v>14</v>
      </c>
      <c r="B3169" t="s">
        <v>38</v>
      </c>
      <c r="C3169">
        <v>10</v>
      </c>
      <c r="D3169" t="s">
        <v>23</v>
      </c>
      <c r="E3169" t="s">
        <v>24</v>
      </c>
      <c r="F3169">
        <v>5</v>
      </c>
      <c r="G3169">
        <v>0</v>
      </c>
      <c r="H3169" t="s">
        <v>25</v>
      </c>
      <c r="I3169">
        <v>601568</v>
      </c>
      <c r="J3169" t="s">
        <v>32</v>
      </c>
      <c r="K3169" t="s">
        <v>31</v>
      </c>
      <c r="L3169">
        <v>0</v>
      </c>
      <c r="M3169">
        <v>0</v>
      </c>
      <c r="N3169">
        <v>8.6</v>
      </c>
      <c r="O3169" t="s">
        <v>28</v>
      </c>
      <c r="P3169">
        <v>0</v>
      </c>
      <c r="Q3169">
        <v>3</v>
      </c>
      <c r="R3169">
        <v>16.7</v>
      </c>
      <c r="S3169">
        <v>67</v>
      </c>
      <c r="T3169">
        <v>84.2</v>
      </c>
      <c r="U3169">
        <v>84.4</v>
      </c>
      <c r="V3169">
        <f t="shared" si="270"/>
        <v>0.20000000000000284</v>
      </c>
      <c r="W3169" t="str">
        <f t="shared" si="271"/>
        <v>Monitor</v>
      </c>
      <c r="X3169" t="str">
        <f t="shared" si="272"/>
        <v>Normal</v>
      </c>
      <c r="Y3169" t="str">
        <f t="shared" si="268"/>
        <v>Commuter</v>
      </c>
      <c r="Z3169" t="str">
        <f t="shared" si="269"/>
        <v>Chronic Absenteeism</v>
      </c>
      <c r="AA3169" t="s">
        <v>42</v>
      </c>
      <c r="AB3169">
        <v>0</v>
      </c>
    </row>
    <row r="3170" spans="1:28" x14ac:dyDescent="0.3">
      <c r="A3170">
        <v>16</v>
      </c>
      <c r="B3170" t="s">
        <v>38</v>
      </c>
      <c r="C3170">
        <v>10</v>
      </c>
      <c r="D3170" t="s">
        <v>39</v>
      </c>
      <c r="E3170" t="s">
        <v>30</v>
      </c>
      <c r="F3170">
        <v>6</v>
      </c>
      <c r="G3170">
        <v>1</v>
      </c>
      <c r="H3170" t="s">
        <v>40</v>
      </c>
      <c r="I3170">
        <v>1036287</v>
      </c>
      <c r="J3170" t="s">
        <v>31</v>
      </c>
      <c r="K3170" t="s">
        <v>41</v>
      </c>
      <c r="L3170">
        <v>1</v>
      </c>
      <c r="M3170">
        <v>1</v>
      </c>
      <c r="N3170">
        <v>2.7</v>
      </c>
      <c r="O3170" t="s">
        <v>28</v>
      </c>
      <c r="P3170">
        <v>0</v>
      </c>
      <c r="Q3170">
        <v>4</v>
      </c>
      <c r="R3170">
        <v>20.399999999999999</v>
      </c>
      <c r="S3170">
        <v>93.4</v>
      </c>
      <c r="T3170">
        <v>60.2</v>
      </c>
      <c r="U3170">
        <v>65.599999999999994</v>
      </c>
      <c r="V3170">
        <f t="shared" si="270"/>
        <v>5.3999999999999915</v>
      </c>
      <c r="W3170" t="str">
        <f t="shared" si="271"/>
        <v>Monitor</v>
      </c>
      <c r="X3170" t="str">
        <f t="shared" si="272"/>
        <v>Normal</v>
      </c>
      <c r="Y3170" t="str">
        <f t="shared" si="268"/>
        <v>Local</v>
      </c>
      <c r="Z3170" t="str">
        <f t="shared" si="269"/>
        <v>Healthy</v>
      </c>
      <c r="AA3170" t="s">
        <v>33</v>
      </c>
      <c r="AB3170">
        <v>0</v>
      </c>
    </row>
    <row r="3171" spans="1:28" x14ac:dyDescent="0.3">
      <c r="A3171">
        <v>16</v>
      </c>
      <c r="B3171" t="s">
        <v>38</v>
      </c>
      <c r="C3171">
        <v>12</v>
      </c>
      <c r="D3171" t="s">
        <v>23</v>
      </c>
      <c r="E3171" t="s">
        <v>24</v>
      </c>
      <c r="F3171">
        <v>7</v>
      </c>
      <c r="G3171">
        <v>0</v>
      </c>
      <c r="H3171" t="s">
        <v>36</v>
      </c>
      <c r="I3171">
        <v>185064</v>
      </c>
      <c r="J3171" t="s">
        <v>31</v>
      </c>
      <c r="K3171" t="s">
        <v>26</v>
      </c>
      <c r="L3171">
        <v>0</v>
      </c>
      <c r="M3171">
        <v>0</v>
      </c>
      <c r="N3171">
        <v>11.6</v>
      </c>
      <c r="O3171" t="s">
        <v>47</v>
      </c>
      <c r="P3171">
        <v>0</v>
      </c>
      <c r="Q3171">
        <v>3</v>
      </c>
      <c r="R3171">
        <v>12.1</v>
      </c>
      <c r="S3171">
        <v>74.2</v>
      </c>
      <c r="T3171">
        <v>56.2</v>
      </c>
      <c r="U3171">
        <v>52.9</v>
      </c>
      <c r="V3171">
        <f t="shared" si="270"/>
        <v>-3.3000000000000043</v>
      </c>
      <c r="W3171" t="str">
        <f t="shared" si="271"/>
        <v>Monitor</v>
      </c>
      <c r="X3171" t="str">
        <f t="shared" si="272"/>
        <v>Normal</v>
      </c>
      <c r="Y3171" t="str">
        <f t="shared" si="268"/>
        <v>Commuter</v>
      </c>
      <c r="Z3171" t="str">
        <f t="shared" si="269"/>
        <v>Chronic Absenteeism</v>
      </c>
      <c r="AA3171" t="s">
        <v>29</v>
      </c>
      <c r="AB3171">
        <v>0</v>
      </c>
    </row>
    <row r="3172" spans="1:28" x14ac:dyDescent="0.3">
      <c r="A3172">
        <v>14</v>
      </c>
      <c r="B3172" t="s">
        <v>22</v>
      </c>
      <c r="C3172">
        <v>8</v>
      </c>
      <c r="D3172" t="s">
        <v>48</v>
      </c>
      <c r="E3172" t="s">
        <v>44</v>
      </c>
      <c r="F3172">
        <v>5</v>
      </c>
      <c r="G3172">
        <v>0</v>
      </c>
      <c r="H3172" t="s">
        <v>34</v>
      </c>
      <c r="I3172">
        <v>77437</v>
      </c>
      <c r="J3172" t="s">
        <v>43</v>
      </c>
      <c r="K3172" t="s">
        <v>31</v>
      </c>
      <c r="L3172">
        <v>0</v>
      </c>
      <c r="M3172">
        <v>1</v>
      </c>
      <c r="N3172">
        <v>4.8</v>
      </c>
      <c r="O3172" t="s">
        <v>47</v>
      </c>
      <c r="P3172">
        <v>0</v>
      </c>
      <c r="Q3172">
        <v>2</v>
      </c>
      <c r="R3172">
        <v>14.1</v>
      </c>
      <c r="S3172">
        <v>94.8</v>
      </c>
      <c r="T3172">
        <v>79.400000000000006</v>
      </c>
      <c r="U3172">
        <v>83</v>
      </c>
      <c r="V3172">
        <f t="shared" si="270"/>
        <v>3.5999999999999943</v>
      </c>
      <c r="W3172" t="str">
        <f t="shared" si="271"/>
        <v>Monitor</v>
      </c>
      <c r="X3172" t="str">
        <f t="shared" si="272"/>
        <v>Normal</v>
      </c>
      <c r="Y3172" t="str">
        <f t="shared" si="268"/>
        <v>Local</v>
      </c>
      <c r="Z3172" t="str">
        <f t="shared" si="269"/>
        <v>Healthy</v>
      </c>
      <c r="AA3172" t="s">
        <v>42</v>
      </c>
      <c r="AB3172">
        <v>0</v>
      </c>
    </row>
    <row r="3173" spans="1:28" x14ac:dyDescent="0.3">
      <c r="A3173">
        <v>10</v>
      </c>
      <c r="B3173" t="s">
        <v>38</v>
      </c>
      <c r="C3173">
        <v>6</v>
      </c>
      <c r="D3173" t="s">
        <v>39</v>
      </c>
      <c r="E3173" t="s">
        <v>24</v>
      </c>
      <c r="F3173">
        <v>3</v>
      </c>
      <c r="G3173">
        <v>0</v>
      </c>
      <c r="H3173" t="s">
        <v>25</v>
      </c>
      <c r="I3173">
        <v>428941</v>
      </c>
      <c r="J3173" t="s">
        <v>35</v>
      </c>
      <c r="K3173" t="s">
        <v>27</v>
      </c>
      <c r="L3173">
        <v>0</v>
      </c>
      <c r="M3173">
        <v>0</v>
      </c>
      <c r="N3173">
        <v>7.6</v>
      </c>
      <c r="O3173" t="s">
        <v>28</v>
      </c>
      <c r="P3173">
        <v>0</v>
      </c>
      <c r="Q3173">
        <v>3</v>
      </c>
      <c r="R3173">
        <v>23.1</v>
      </c>
      <c r="S3173">
        <v>83.4</v>
      </c>
      <c r="T3173">
        <v>52.8</v>
      </c>
      <c r="U3173">
        <v>70.099999999999994</v>
      </c>
      <c r="V3173">
        <f t="shared" si="270"/>
        <v>17.299999999999997</v>
      </c>
      <c r="W3173" t="str">
        <f t="shared" si="271"/>
        <v>Monitor</v>
      </c>
      <c r="X3173" t="str">
        <f t="shared" si="272"/>
        <v>Surge</v>
      </c>
      <c r="Y3173" t="str">
        <f t="shared" si="268"/>
        <v>Commuter</v>
      </c>
      <c r="Z3173" t="str">
        <f t="shared" si="269"/>
        <v>At-Risk</v>
      </c>
      <c r="AA3173" t="s">
        <v>33</v>
      </c>
      <c r="AB3173">
        <v>0</v>
      </c>
    </row>
    <row r="3174" spans="1:28" x14ac:dyDescent="0.3">
      <c r="A3174">
        <v>14</v>
      </c>
      <c r="B3174" t="s">
        <v>38</v>
      </c>
      <c r="C3174">
        <v>10</v>
      </c>
      <c r="D3174" t="s">
        <v>23</v>
      </c>
      <c r="E3174" t="s">
        <v>30</v>
      </c>
      <c r="F3174">
        <v>5</v>
      </c>
      <c r="G3174">
        <v>0</v>
      </c>
      <c r="H3174" t="s">
        <v>40</v>
      </c>
      <c r="I3174">
        <v>729242</v>
      </c>
      <c r="J3174" t="s">
        <v>26</v>
      </c>
      <c r="K3174" t="s">
        <v>26</v>
      </c>
      <c r="L3174">
        <v>1</v>
      </c>
      <c r="M3174">
        <v>0</v>
      </c>
      <c r="N3174">
        <v>0.4</v>
      </c>
      <c r="O3174" t="s">
        <v>28</v>
      </c>
      <c r="P3174">
        <v>1</v>
      </c>
      <c r="Q3174">
        <v>5</v>
      </c>
      <c r="R3174">
        <v>12.6</v>
      </c>
      <c r="S3174">
        <v>99</v>
      </c>
      <c r="T3174">
        <v>55.4</v>
      </c>
      <c r="U3174">
        <v>70.7</v>
      </c>
      <c r="V3174">
        <f t="shared" si="270"/>
        <v>15.300000000000004</v>
      </c>
      <c r="W3174" t="str">
        <f t="shared" si="271"/>
        <v>Monitor</v>
      </c>
      <c r="X3174" t="str">
        <f t="shared" si="272"/>
        <v>Surge</v>
      </c>
      <c r="Y3174" t="str">
        <f t="shared" si="268"/>
        <v>Local</v>
      </c>
      <c r="Z3174" t="str">
        <f t="shared" si="269"/>
        <v>Healthy</v>
      </c>
      <c r="AA3174" t="s">
        <v>33</v>
      </c>
      <c r="AB3174">
        <v>0</v>
      </c>
    </row>
    <row r="3175" spans="1:28" x14ac:dyDescent="0.3">
      <c r="A3175">
        <v>16</v>
      </c>
      <c r="B3175" t="s">
        <v>22</v>
      </c>
      <c r="C3175">
        <v>11</v>
      </c>
      <c r="D3175" t="s">
        <v>39</v>
      </c>
      <c r="E3175" t="s">
        <v>44</v>
      </c>
      <c r="F3175">
        <v>4</v>
      </c>
      <c r="G3175">
        <v>1</v>
      </c>
      <c r="H3175" t="s">
        <v>40</v>
      </c>
      <c r="I3175">
        <v>1071810</v>
      </c>
      <c r="J3175" t="s">
        <v>43</v>
      </c>
      <c r="K3175" t="s">
        <v>32</v>
      </c>
      <c r="L3175">
        <v>0</v>
      </c>
      <c r="M3175">
        <v>0</v>
      </c>
      <c r="N3175">
        <v>5.2</v>
      </c>
      <c r="O3175" t="s">
        <v>28</v>
      </c>
      <c r="P3175">
        <v>0</v>
      </c>
      <c r="Q3175">
        <v>3</v>
      </c>
      <c r="R3175">
        <v>13.5</v>
      </c>
      <c r="S3175">
        <v>81.3</v>
      </c>
      <c r="T3175">
        <v>58.2</v>
      </c>
      <c r="U3175">
        <v>79.400000000000006</v>
      </c>
      <c r="V3175">
        <f t="shared" si="270"/>
        <v>21.200000000000003</v>
      </c>
      <c r="W3175" t="str">
        <f t="shared" si="271"/>
        <v>Monitor</v>
      </c>
      <c r="X3175" t="str">
        <f t="shared" si="272"/>
        <v>Surge</v>
      </c>
      <c r="Y3175" t="str">
        <f t="shared" si="268"/>
        <v>Commuter</v>
      </c>
      <c r="Z3175" t="str">
        <f t="shared" si="269"/>
        <v>At-Risk</v>
      </c>
      <c r="AA3175" t="s">
        <v>42</v>
      </c>
      <c r="AB3175">
        <v>0</v>
      </c>
    </row>
    <row r="3176" spans="1:28" x14ac:dyDescent="0.3">
      <c r="A3176">
        <v>13</v>
      </c>
      <c r="B3176" t="s">
        <v>22</v>
      </c>
      <c r="C3176">
        <v>9</v>
      </c>
      <c r="D3176" t="s">
        <v>23</v>
      </c>
      <c r="E3176" t="s">
        <v>24</v>
      </c>
      <c r="F3176">
        <v>3</v>
      </c>
      <c r="G3176">
        <v>1</v>
      </c>
      <c r="H3176" t="s">
        <v>45</v>
      </c>
      <c r="I3176">
        <v>2801212</v>
      </c>
      <c r="J3176" t="s">
        <v>37</v>
      </c>
      <c r="K3176" t="s">
        <v>31</v>
      </c>
      <c r="L3176">
        <v>0</v>
      </c>
      <c r="M3176">
        <v>1</v>
      </c>
      <c r="N3176">
        <v>8.9</v>
      </c>
      <c r="O3176" t="s">
        <v>28</v>
      </c>
      <c r="P3176">
        <v>0</v>
      </c>
      <c r="Q3176">
        <v>5</v>
      </c>
      <c r="R3176">
        <v>7</v>
      </c>
      <c r="S3176">
        <v>85.4</v>
      </c>
      <c r="T3176">
        <v>52.5</v>
      </c>
      <c r="U3176">
        <v>68.900000000000006</v>
      </c>
      <c r="V3176">
        <f t="shared" si="270"/>
        <v>16.400000000000006</v>
      </c>
      <c r="W3176" t="str">
        <f t="shared" si="271"/>
        <v>Monitor</v>
      </c>
      <c r="X3176" t="str">
        <f t="shared" si="272"/>
        <v>Surge</v>
      </c>
      <c r="Y3176" t="str">
        <f t="shared" ref="Y3176:Y3228" si="273">IF(N3176&lt;5,"Local",IF(N3176&lt;=15,"Commuter","Distant"))</f>
        <v>Commuter</v>
      </c>
      <c r="Z3176" t="str">
        <f t="shared" si="269"/>
        <v>At-Risk</v>
      </c>
      <c r="AA3176" t="s">
        <v>33</v>
      </c>
      <c r="AB3176">
        <v>0</v>
      </c>
    </row>
    <row r="3177" spans="1:28" x14ac:dyDescent="0.3">
      <c r="A3177">
        <v>12</v>
      </c>
      <c r="B3177" t="s">
        <v>22</v>
      </c>
      <c r="C3177">
        <v>7</v>
      </c>
      <c r="D3177" t="s">
        <v>48</v>
      </c>
      <c r="E3177" t="s">
        <v>24</v>
      </c>
      <c r="F3177">
        <v>5</v>
      </c>
      <c r="G3177">
        <v>1</v>
      </c>
      <c r="H3177" t="s">
        <v>40</v>
      </c>
      <c r="I3177">
        <v>935992</v>
      </c>
      <c r="J3177" t="s">
        <v>32</v>
      </c>
      <c r="K3177" t="s">
        <v>27</v>
      </c>
      <c r="L3177">
        <v>1</v>
      </c>
      <c r="M3177">
        <v>1</v>
      </c>
      <c r="N3177">
        <v>1</v>
      </c>
      <c r="O3177" t="s">
        <v>28</v>
      </c>
      <c r="P3177">
        <v>1</v>
      </c>
      <c r="Q3177">
        <v>2</v>
      </c>
      <c r="R3177">
        <v>19.7</v>
      </c>
      <c r="S3177">
        <v>93.2</v>
      </c>
      <c r="T3177">
        <v>65.400000000000006</v>
      </c>
      <c r="U3177">
        <v>65.3</v>
      </c>
      <c r="V3177">
        <f t="shared" si="270"/>
        <v>-0.10000000000000853</v>
      </c>
      <c r="W3177" t="str">
        <f t="shared" si="271"/>
        <v>Monitor</v>
      </c>
      <c r="X3177" t="str">
        <f t="shared" si="272"/>
        <v>Normal</v>
      </c>
      <c r="Y3177" t="str">
        <f t="shared" si="273"/>
        <v>Local</v>
      </c>
      <c r="Z3177" t="str">
        <f t="shared" si="269"/>
        <v>Healthy</v>
      </c>
      <c r="AA3177" t="s">
        <v>33</v>
      </c>
      <c r="AB3177">
        <v>0</v>
      </c>
    </row>
    <row r="3178" spans="1:28" x14ac:dyDescent="0.3">
      <c r="A3178">
        <v>10</v>
      </c>
      <c r="B3178" t="s">
        <v>22</v>
      </c>
      <c r="C3178">
        <v>6</v>
      </c>
      <c r="D3178" t="s">
        <v>48</v>
      </c>
      <c r="E3178" t="s">
        <v>44</v>
      </c>
      <c r="F3178">
        <v>4</v>
      </c>
      <c r="G3178">
        <v>0</v>
      </c>
      <c r="H3178" t="s">
        <v>34</v>
      </c>
      <c r="I3178">
        <v>87420</v>
      </c>
      <c r="J3178" t="s">
        <v>37</v>
      </c>
      <c r="K3178" t="s">
        <v>41</v>
      </c>
      <c r="L3178">
        <v>0</v>
      </c>
      <c r="M3178">
        <v>0</v>
      </c>
      <c r="N3178">
        <v>2.8</v>
      </c>
      <c r="O3178" t="s">
        <v>28</v>
      </c>
      <c r="P3178">
        <v>0</v>
      </c>
      <c r="Q3178">
        <v>3</v>
      </c>
      <c r="R3178">
        <v>8.5</v>
      </c>
      <c r="S3178">
        <v>86.4</v>
      </c>
      <c r="T3178">
        <v>59.8</v>
      </c>
      <c r="U3178">
        <v>51.9</v>
      </c>
      <c r="V3178">
        <f t="shared" si="270"/>
        <v>-7.8999999999999986</v>
      </c>
      <c r="W3178" t="str">
        <f t="shared" si="271"/>
        <v>Monitor</v>
      </c>
      <c r="X3178" t="str">
        <f t="shared" si="272"/>
        <v>Normal</v>
      </c>
      <c r="Y3178" t="str">
        <f t="shared" si="273"/>
        <v>Local</v>
      </c>
      <c r="Z3178" t="str">
        <f t="shared" ref="Z3178:Z3236" si="274">IF(S3178&gt;=90, "Healthy", IF(S3178&gt;75, "At-Risk", "Chronic Absenteeism"))</f>
        <v>At-Risk</v>
      </c>
      <c r="AA3178" t="s">
        <v>29</v>
      </c>
      <c r="AB3178">
        <v>0</v>
      </c>
    </row>
    <row r="3179" spans="1:28" x14ac:dyDescent="0.3">
      <c r="A3179">
        <v>16</v>
      </c>
      <c r="B3179" t="s">
        <v>38</v>
      </c>
      <c r="C3179">
        <v>12</v>
      </c>
      <c r="D3179" t="s">
        <v>39</v>
      </c>
      <c r="E3179" t="s">
        <v>44</v>
      </c>
      <c r="F3179">
        <v>6</v>
      </c>
      <c r="G3179">
        <v>0</v>
      </c>
      <c r="H3179" t="s">
        <v>25</v>
      </c>
      <c r="I3179">
        <v>357302</v>
      </c>
      <c r="J3179" t="s">
        <v>37</v>
      </c>
      <c r="K3179" t="s">
        <v>37</v>
      </c>
      <c r="L3179">
        <v>0</v>
      </c>
      <c r="M3179">
        <v>1</v>
      </c>
      <c r="N3179">
        <v>1.1000000000000001</v>
      </c>
      <c r="O3179" t="s">
        <v>47</v>
      </c>
      <c r="P3179">
        <v>0</v>
      </c>
      <c r="Q3179">
        <v>3</v>
      </c>
      <c r="R3179">
        <v>8.4</v>
      </c>
      <c r="S3179">
        <v>96</v>
      </c>
      <c r="T3179">
        <v>68.400000000000006</v>
      </c>
      <c r="U3179">
        <v>77.599999999999994</v>
      </c>
      <c r="V3179">
        <f t="shared" si="270"/>
        <v>9.1999999999999886</v>
      </c>
      <c r="W3179" t="str">
        <f t="shared" si="271"/>
        <v>Monitor</v>
      </c>
      <c r="X3179" t="str">
        <f t="shared" si="272"/>
        <v>Normal</v>
      </c>
      <c r="Y3179" t="str">
        <f t="shared" si="273"/>
        <v>Local</v>
      </c>
      <c r="Z3179" t="str">
        <f t="shared" si="274"/>
        <v>Healthy</v>
      </c>
      <c r="AA3179" t="s">
        <v>42</v>
      </c>
      <c r="AB3179">
        <v>0</v>
      </c>
    </row>
    <row r="3180" spans="1:28" x14ac:dyDescent="0.3">
      <c r="A3180">
        <v>15</v>
      </c>
      <c r="B3180" t="s">
        <v>22</v>
      </c>
      <c r="C3180">
        <v>11</v>
      </c>
      <c r="D3180" t="s">
        <v>23</v>
      </c>
      <c r="E3180" t="s">
        <v>30</v>
      </c>
      <c r="F3180">
        <v>3</v>
      </c>
      <c r="G3180">
        <v>0</v>
      </c>
      <c r="H3180" t="s">
        <v>34</v>
      </c>
      <c r="I3180">
        <v>60341</v>
      </c>
      <c r="J3180" t="s">
        <v>43</v>
      </c>
      <c r="K3180" t="s">
        <v>31</v>
      </c>
      <c r="L3180">
        <v>0</v>
      </c>
      <c r="M3180">
        <v>0</v>
      </c>
      <c r="N3180">
        <v>1.6</v>
      </c>
      <c r="O3180" t="s">
        <v>28</v>
      </c>
      <c r="P3180">
        <v>0</v>
      </c>
      <c r="Q3180">
        <v>5</v>
      </c>
      <c r="R3180">
        <v>8.9</v>
      </c>
      <c r="S3180">
        <v>83.9</v>
      </c>
      <c r="T3180">
        <v>62.1</v>
      </c>
      <c r="U3180">
        <v>43.7</v>
      </c>
      <c r="V3180">
        <f t="shared" si="270"/>
        <v>-18.399999999999999</v>
      </c>
      <c r="W3180" t="str">
        <f t="shared" si="271"/>
        <v>High Risk</v>
      </c>
      <c r="X3180" t="str">
        <f t="shared" si="272"/>
        <v>Normal</v>
      </c>
      <c r="Y3180" t="str">
        <f t="shared" si="273"/>
        <v>Local</v>
      </c>
      <c r="Z3180" t="str">
        <f t="shared" si="274"/>
        <v>At-Risk</v>
      </c>
      <c r="AA3180" t="s">
        <v>29</v>
      </c>
      <c r="AB3180">
        <v>0</v>
      </c>
    </row>
    <row r="3181" spans="1:28" x14ac:dyDescent="0.3">
      <c r="A3181">
        <v>10</v>
      </c>
      <c r="B3181" t="s">
        <v>22</v>
      </c>
      <c r="C3181">
        <v>6</v>
      </c>
      <c r="D3181" t="s">
        <v>48</v>
      </c>
      <c r="E3181" t="s">
        <v>30</v>
      </c>
      <c r="F3181">
        <v>4</v>
      </c>
      <c r="G3181">
        <v>0</v>
      </c>
      <c r="H3181" t="s">
        <v>45</v>
      </c>
      <c r="I3181">
        <v>1738314</v>
      </c>
      <c r="J3181" t="s">
        <v>35</v>
      </c>
      <c r="K3181" t="s">
        <v>32</v>
      </c>
      <c r="L3181">
        <v>1</v>
      </c>
      <c r="M3181">
        <v>1</v>
      </c>
      <c r="N3181">
        <v>2.5</v>
      </c>
      <c r="O3181" t="s">
        <v>28</v>
      </c>
      <c r="P3181">
        <v>0</v>
      </c>
      <c r="Q3181">
        <v>4</v>
      </c>
      <c r="R3181">
        <v>15.6</v>
      </c>
      <c r="S3181">
        <v>93.5</v>
      </c>
      <c r="T3181">
        <v>71.2</v>
      </c>
      <c r="U3181">
        <v>71.599999999999994</v>
      </c>
      <c r="V3181">
        <f t="shared" si="270"/>
        <v>0.39999999999999147</v>
      </c>
      <c r="W3181" t="str">
        <f t="shared" si="271"/>
        <v>Monitor</v>
      </c>
      <c r="X3181" t="str">
        <f t="shared" si="272"/>
        <v>Normal</v>
      </c>
      <c r="Y3181" t="str">
        <f t="shared" si="273"/>
        <v>Local</v>
      </c>
      <c r="Z3181" t="str">
        <f t="shared" si="274"/>
        <v>Healthy</v>
      </c>
      <c r="AA3181" t="s">
        <v>33</v>
      </c>
      <c r="AB3181">
        <v>0</v>
      </c>
    </row>
    <row r="3182" spans="1:28" x14ac:dyDescent="0.3">
      <c r="A3182">
        <v>11</v>
      </c>
      <c r="B3182" t="s">
        <v>38</v>
      </c>
      <c r="C3182">
        <v>6</v>
      </c>
      <c r="D3182" t="s">
        <v>48</v>
      </c>
      <c r="E3182" t="s">
        <v>44</v>
      </c>
      <c r="F3182">
        <v>4</v>
      </c>
      <c r="G3182">
        <v>0</v>
      </c>
      <c r="H3182" t="s">
        <v>36</v>
      </c>
      <c r="I3182">
        <v>265332</v>
      </c>
      <c r="J3182" t="s">
        <v>37</v>
      </c>
      <c r="K3182" t="s">
        <v>37</v>
      </c>
      <c r="L3182">
        <v>1</v>
      </c>
      <c r="M3182">
        <v>0</v>
      </c>
      <c r="N3182">
        <v>5.3</v>
      </c>
      <c r="O3182" t="s">
        <v>47</v>
      </c>
      <c r="P3182">
        <v>0</v>
      </c>
      <c r="Q3182">
        <v>3</v>
      </c>
      <c r="R3182">
        <v>16.600000000000001</v>
      </c>
      <c r="S3182">
        <v>90.6</v>
      </c>
      <c r="T3182">
        <v>60.6</v>
      </c>
      <c r="U3182">
        <v>57.7</v>
      </c>
      <c r="V3182">
        <f t="shared" si="270"/>
        <v>-2.8999999999999986</v>
      </c>
      <c r="W3182" t="str">
        <f t="shared" si="271"/>
        <v>Monitor</v>
      </c>
      <c r="X3182" t="str">
        <f t="shared" si="272"/>
        <v>Normal</v>
      </c>
      <c r="Y3182" t="str">
        <f t="shared" si="273"/>
        <v>Commuter</v>
      </c>
      <c r="Z3182" t="str">
        <f t="shared" si="274"/>
        <v>Healthy</v>
      </c>
      <c r="AA3182" t="s">
        <v>29</v>
      </c>
      <c r="AB3182">
        <v>0</v>
      </c>
    </row>
    <row r="3183" spans="1:28" x14ac:dyDescent="0.3">
      <c r="A3183">
        <v>14</v>
      </c>
      <c r="B3183" t="s">
        <v>22</v>
      </c>
      <c r="C3183">
        <v>8</v>
      </c>
      <c r="D3183" t="s">
        <v>39</v>
      </c>
      <c r="E3183" t="s">
        <v>24</v>
      </c>
      <c r="F3183">
        <v>4</v>
      </c>
      <c r="G3183">
        <v>0</v>
      </c>
      <c r="H3183" t="s">
        <v>25</v>
      </c>
      <c r="I3183">
        <v>520160</v>
      </c>
      <c r="J3183" t="s">
        <v>31</v>
      </c>
      <c r="K3183" t="s">
        <v>37</v>
      </c>
      <c r="L3183">
        <v>1</v>
      </c>
      <c r="M3183">
        <v>1</v>
      </c>
      <c r="N3183">
        <v>7.3</v>
      </c>
      <c r="O3183" t="s">
        <v>28</v>
      </c>
      <c r="P3183">
        <v>0</v>
      </c>
      <c r="Q3183">
        <v>3</v>
      </c>
      <c r="R3183">
        <v>12.3</v>
      </c>
      <c r="S3183">
        <v>83.2</v>
      </c>
      <c r="T3183">
        <v>54.3</v>
      </c>
      <c r="U3183">
        <v>65</v>
      </c>
      <c r="V3183">
        <f t="shared" si="270"/>
        <v>10.700000000000003</v>
      </c>
      <c r="W3183" t="str">
        <f t="shared" si="271"/>
        <v>Monitor</v>
      </c>
      <c r="X3183" t="str">
        <f t="shared" si="272"/>
        <v>Surge</v>
      </c>
      <c r="Y3183" t="str">
        <f t="shared" si="273"/>
        <v>Commuter</v>
      </c>
      <c r="Z3183" t="str">
        <f t="shared" si="274"/>
        <v>At-Risk</v>
      </c>
      <c r="AA3183" t="s">
        <v>33</v>
      </c>
      <c r="AB3183">
        <v>0</v>
      </c>
    </row>
    <row r="3184" spans="1:28" x14ac:dyDescent="0.3">
      <c r="A3184">
        <v>14</v>
      </c>
      <c r="B3184" t="s">
        <v>38</v>
      </c>
      <c r="C3184">
        <v>8</v>
      </c>
      <c r="D3184" t="s">
        <v>23</v>
      </c>
      <c r="E3184" t="s">
        <v>24</v>
      </c>
      <c r="F3184">
        <v>8</v>
      </c>
      <c r="G3184">
        <v>0</v>
      </c>
      <c r="H3184" t="s">
        <v>34</v>
      </c>
      <c r="I3184">
        <v>97399</v>
      </c>
      <c r="J3184" t="s">
        <v>32</v>
      </c>
      <c r="K3184" t="s">
        <v>37</v>
      </c>
      <c r="L3184">
        <v>0</v>
      </c>
      <c r="M3184">
        <v>0</v>
      </c>
      <c r="N3184">
        <v>4.9000000000000004</v>
      </c>
      <c r="O3184" t="s">
        <v>28</v>
      </c>
      <c r="P3184">
        <v>0</v>
      </c>
      <c r="Q3184">
        <v>3</v>
      </c>
      <c r="R3184">
        <v>10.1</v>
      </c>
      <c r="S3184">
        <v>82.6</v>
      </c>
      <c r="T3184">
        <v>59.3</v>
      </c>
      <c r="U3184">
        <v>53.9</v>
      </c>
      <c r="V3184">
        <f t="shared" si="270"/>
        <v>-5.3999999999999986</v>
      </c>
      <c r="W3184" t="str">
        <f t="shared" si="271"/>
        <v>Monitor</v>
      </c>
      <c r="X3184" t="str">
        <f t="shared" si="272"/>
        <v>Normal</v>
      </c>
      <c r="Y3184" t="str">
        <f t="shared" si="273"/>
        <v>Local</v>
      </c>
      <c r="Z3184" t="str">
        <f t="shared" si="274"/>
        <v>At-Risk</v>
      </c>
      <c r="AA3184" t="s">
        <v>29</v>
      </c>
      <c r="AB3184">
        <v>0</v>
      </c>
    </row>
    <row r="3185" spans="1:28" x14ac:dyDescent="0.3">
      <c r="A3185">
        <v>12</v>
      </c>
      <c r="B3185" t="s">
        <v>22</v>
      </c>
      <c r="C3185">
        <v>8</v>
      </c>
      <c r="D3185" t="s">
        <v>23</v>
      </c>
      <c r="E3185" t="s">
        <v>30</v>
      </c>
      <c r="F3185">
        <v>7</v>
      </c>
      <c r="G3185">
        <v>0</v>
      </c>
      <c r="H3185" t="s">
        <v>34</v>
      </c>
      <c r="I3185">
        <v>68935</v>
      </c>
      <c r="J3185" t="s">
        <v>32</v>
      </c>
      <c r="K3185" t="s">
        <v>31</v>
      </c>
      <c r="L3185">
        <v>0</v>
      </c>
      <c r="M3185">
        <v>0</v>
      </c>
      <c r="N3185">
        <v>1</v>
      </c>
      <c r="O3185" t="s">
        <v>28</v>
      </c>
      <c r="P3185">
        <v>0</v>
      </c>
      <c r="Q3185">
        <v>3</v>
      </c>
      <c r="R3185">
        <v>10.9</v>
      </c>
      <c r="S3185">
        <v>81.7</v>
      </c>
      <c r="T3185">
        <v>63.6</v>
      </c>
      <c r="U3185">
        <v>50.2</v>
      </c>
      <c r="V3185">
        <f t="shared" si="270"/>
        <v>-13.399999999999999</v>
      </c>
      <c r="W3185" t="str">
        <f t="shared" si="271"/>
        <v>Monitor</v>
      </c>
      <c r="X3185" t="str">
        <f t="shared" si="272"/>
        <v>Normal</v>
      </c>
      <c r="Y3185" t="str">
        <f t="shared" si="273"/>
        <v>Local</v>
      </c>
      <c r="Z3185" t="str">
        <f t="shared" si="274"/>
        <v>At-Risk</v>
      </c>
      <c r="AA3185" t="s">
        <v>29</v>
      </c>
      <c r="AB3185">
        <v>0</v>
      </c>
    </row>
    <row r="3186" spans="1:28" x14ac:dyDescent="0.3">
      <c r="A3186">
        <v>16</v>
      </c>
      <c r="B3186" t="s">
        <v>22</v>
      </c>
      <c r="C3186">
        <v>12</v>
      </c>
      <c r="D3186" t="s">
        <v>48</v>
      </c>
      <c r="E3186" t="s">
        <v>44</v>
      </c>
      <c r="F3186">
        <v>6</v>
      </c>
      <c r="G3186">
        <v>0</v>
      </c>
      <c r="H3186" t="s">
        <v>36</v>
      </c>
      <c r="I3186">
        <v>310167</v>
      </c>
      <c r="J3186" t="s">
        <v>31</v>
      </c>
      <c r="K3186" t="s">
        <v>26</v>
      </c>
      <c r="L3186">
        <v>0</v>
      </c>
      <c r="M3186">
        <v>0</v>
      </c>
      <c r="N3186">
        <v>2.6</v>
      </c>
      <c r="O3186" t="s">
        <v>49</v>
      </c>
      <c r="P3186">
        <v>1</v>
      </c>
      <c r="Q3186">
        <v>5</v>
      </c>
      <c r="R3186">
        <v>18</v>
      </c>
      <c r="S3186">
        <v>97.1</v>
      </c>
      <c r="T3186">
        <v>58.6</v>
      </c>
      <c r="U3186">
        <v>65.400000000000006</v>
      </c>
      <c r="V3186">
        <f t="shared" si="270"/>
        <v>6.8000000000000043</v>
      </c>
      <c r="W3186" t="str">
        <f t="shared" si="271"/>
        <v>Monitor</v>
      </c>
      <c r="X3186" t="str">
        <f t="shared" si="272"/>
        <v>Normal</v>
      </c>
      <c r="Y3186" t="str">
        <f t="shared" si="273"/>
        <v>Local</v>
      </c>
      <c r="Z3186" t="str">
        <f t="shared" si="274"/>
        <v>Healthy</v>
      </c>
      <c r="AA3186" t="s">
        <v>33</v>
      </c>
      <c r="AB3186">
        <v>0</v>
      </c>
    </row>
    <row r="3187" spans="1:28" x14ac:dyDescent="0.3">
      <c r="A3187">
        <v>12</v>
      </c>
      <c r="B3187" t="s">
        <v>38</v>
      </c>
      <c r="C3187">
        <v>8</v>
      </c>
      <c r="D3187" t="s">
        <v>23</v>
      </c>
      <c r="E3187" t="s">
        <v>24</v>
      </c>
      <c r="F3187">
        <v>3</v>
      </c>
      <c r="G3187">
        <v>0</v>
      </c>
      <c r="H3187" t="s">
        <v>25</v>
      </c>
      <c r="I3187">
        <v>667884</v>
      </c>
      <c r="J3187" t="s">
        <v>26</v>
      </c>
      <c r="K3187" t="s">
        <v>35</v>
      </c>
      <c r="L3187">
        <v>0</v>
      </c>
      <c r="M3187">
        <v>0</v>
      </c>
      <c r="N3187">
        <v>12.3</v>
      </c>
      <c r="O3187" t="s">
        <v>28</v>
      </c>
      <c r="P3187">
        <v>0</v>
      </c>
      <c r="Q3187">
        <v>4</v>
      </c>
      <c r="R3187">
        <v>17.100000000000001</v>
      </c>
      <c r="S3187">
        <v>74.900000000000006</v>
      </c>
      <c r="T3187">
        <v>71.8</v>
      </c>
      <c r="U3187">
        <v>60.3</v>
      </c>
      <c r="V3187">
        <f t="shared" si="270"/>
        <v>-11.5</v>
      </c>
      <c r="W3187" t="str">
        <f t="shared" si="271"/>
        <v>Monitor</v>
      </c>
      <c r="X3187" t="str">
        <f t="shared" si="272"/>
        <v>Normal</v>
      </c>
      <c r="Y3187" t="str">
        <f t="shared" si="273"/>
        <v>Commuter</v>
      </c>
      <c r="Z3187" t="str">
        <f t="shared" si="274"/>
        <v>Chronic Absenteeism</v>
      </c>
      <c r="AA3187" t="s">
        <v>33</v>
      </c>
      <c r="AB3187">
        <v>0</v>
      </c>
    </row>
    <row r="3188" spans="1:28" x14ac:dyDescent="0.3">
      <c r="A3188">
        <v>17</v>
      </c>
      <c r="B3188" t="s">
        <v>22</v>
      </c>
      <c r="C3188">
        <v>12</v>
      </c>
      <c r="D3188" t="s">
        <v>23</v>
      </c>
      <c r="E3188" t="s">
        <v>30</v>
      </c>
      <c r="F3188">
        <v>4</v>
      </c>
      <c r="G3188">
        <v>0</v>
      </c>
      <c r="H3188" t="s">
        <v>34</v>
      </c>
      <c r="I3188">
        <v>173117</v>
      </c>
      <c r="J3188" t="s">
        <v>43</v>
      </c>
      <c r="K3188" t="s">
        <v>37</v>
      </c>
      <c r="L3188">
        <v>0</v>
      </c>
      <c r="M3188">
        <v>0</v>
      </c>
      <c r="N3188">
        <v>1.4</v>
      </c>
      <c r="O3188" t="s">
        <v>49</v>
      </c>
      <c r="P3188">
        <v>0</v>
      </c>
      <c r="Q3188">
        <v>3</v>
      </c>
      <c r="R3188">
        <v>6.1</v>
      </c>
      <c r="S3188">
        <v>86.5</v>
      </c>
      <c r="T3188">
        <v>59.9</v>
      </c>
      <c r="U3188">
        <v>55.1</v>
      </c>
      <c r="V3188">
        <f t="shared" ref="V3188:V3242" si="275">U3188-T3188</f>
        <v>-4.7999999999999972</v>
      </c>
      <c r="W3188" t="str">
        <f t="shared" ref="W3188:W3242" si="276">IF(AND(U3188&lt;45,V3188&lt;-10),"High Risk","Monitor")</f>
        <v>Monitor</v>
      </c>
      <c r="X3188" t="str">
        <f t="shared" si="272"/>
        <v>Normal</v>
      </c>
      <c r="Y3188" t="str">
        <f t="shared" si="273"/>
        <v>Local</v>
      </c>
      <c r="Z3188" t="str">
        <f t="shared" si="274"/>
        <v>At-Risk</v>
      </c>
      <c r="AA3188" t="s">
        <v>29</v>
      </c>
      <c r="AB3188">
        <v>0</v>
      </c>
    </row>
    <row r="3189" spans="1:28" x14ac:dyDescent="0.3">
      <c r="A3189">
        <v>17</v>
      </c>
      <c r="B3189" t="s">
        <v>22</v>
      </c>
      <c r="C3189">
        <v>12</v>
      </c>
      <c r="D3189" t="s">
        <v>23</v>
      </c>
      <c r="E3189" t="s">
        <v>24</v>
      </c>
      <c r="F3189">
        <v>5</v>
      </c>
      <c r="G3189">
        <v>0</v>
      </c>
      <c r="H3189" t="s">
        <v>25</v>
      </c>
      <c r="I3189">
        <v>657638</v>
      </c>
      <c r="J3189" t="s">
        <v>35</v>
      </c>
      <c r="K3189" t="s">
        <v>37</v>
      </c>
      <c r="L3189">
        <v>0</v>
      </c>
      <c r="M3189">
        <v>0</v>
      </c>
      <c r="N3189">
        <v>1.8</v>
      </c>
      <c r="O3189" t="s">
        <v>28</v>
      </c>
      <c r="P3189">
        <v>0</v>
      </c>
      <c r="Q3189">
        <v>2</v>
      </c>
      <c r="R3189">
        <v>13.5</v>
      </c>
      <c r="S3189">
        <v>80</v>
      </c>
      <c r="T3189">
        <v>68.599999999999994</v>
      </c>
      <c r="U3189">
        <v>66.099999999999994</v>
      </c>
      <c r="V3189">
        <f t="shared" si="275"/>
        <v>-2.5</v>
      </c>
      <c r="W3189" t="str">
        <f t="shared" si="276"/>
        <v>Monitor</v>
      </c>
      <c r="X3189" t="str">
        <f t="shared" si="272"/>
        <v>Normal</v>
      </c>
      <c r="Y3189" t="str">
        <f t="shared" si="273"/>
        <v>Local</v>
      </c>
      <c r="Z3189" t="str">
        <f t="shared" si="274"/>
        <v>At-Risk</v>
      </c>
      <c r="AA3189" t="s">
        <v>33</v>
      </c>
      <c r="AB3189">
        <v>0</v>
      </c>
    </row>
    <row r="3190" spans="1:28" x14ac:dyDescent="0.3">
      <c r="A3190">
        <v>16</v>
      </c>
      <c r="B3190" t="s">
        <v>38</v>
      </c>
      <c r="C3190">
        <v>11</v>
      </c>
      <c r="D3190" t="s">
        <v>48</v>
      </c>
      <c r="E3190" t="s">
        <v>44</v>
      </c>
      <c r="F3190">
        <v>2</v>
      </c>
      <c r="G3190">
        <v>0</v>
      </c>
      <c r="H3190" t="s">
        <v>40</v>
      </c>
      <c r="I3190">
        <v>1117189</v>
      </c>
      <c r="J3190" t="s">
        <v>31</v>
      </c>
      <c r="K3190" t="s">
        <v>43</v>
      </c>
      <c r="L3190">
        <v>0</v>
      </c>
      <c r="M3190">
        <v>1</v>
      </c>
      <c r="N3190">
        <v>3.7</v>
      </c>
      <c r="O3190" t="s">
        <v>28</v>
      </c>
      <c r="P3190">
        <v>1</v>
      </c>
      <c r="Q3190">
        <v>4</v>
      </c>
      <c r="R3190">
        <v>22.3</v>
      </c>
      <c r="S3190">
        <v>85.8</v>
      </c>
      <c r="T3190">
        <v>64.400000000000006</v>
      </c>
      <c r="U3190">
        <v>69.7</v>
      </c>
      <c r="V3190">
        <f t="shared" si="275"/>
        <v>5.2999999999999972</v>
      </c>
      <c r="W3190" t="str">
        <f t="shared" si="276"/>
        <v>Monitor</v>
      </c>
      <c r="X3190" t="str">
        <f t="shared" si="272"/>
        <v>Normal</v>
      </c>
      <c r="Y3190" t="str">
        <f t="shared" si="273"/>
        <v>Local</v>
      </c>
      <c r="Z3190" t="str">
        <f t="shared" si="274"/>
        <v>At-Risk</v>
      </c>
      <c r="AA3190" t="s">
        <v>33</v>
      </c>
      <c r="AB3190">
        <v>0</v>
      </c>
    </row>
    <row r="3191" spans="1:28" x14ac:dyDescent="0.3">
      <c r="A3191">
        <v>18</v>
      </c>
      <c r="B3191" t="s">
        <v>38</v>
      </c>
      <c r="C3191">
        <v>12</v>
      </c>
      <c r="D3191" t="s">
        <v>23</v>
      </c>
      <c r="E3191" t="s">
        <v>30</v>
      </c>
      <c r="F3191">
        <v>5</v>
      </c>
      <c r="G3191">
        <v>0</v>
      </c>
      <c r="H3191" t="s">
        <v>34</v>
      </c>
      <c r="I3191">
        <v>66780</v>
      </c>
      <c r="J3191" t="s">
        <v>41</v>
      </c>
      <c r="K3191" t="s">
        <v>41</v>
      </c>
      <c r="L3191">
        <v>0</v>
      </c>
      <c r="M3191">
        <v>0</v>
      </c>
      <c r="N3191">
        <v>2.4</v>
      </c>
      <c r="O3191" t="s">
        <v>28</v>
      </c>
      <c r="P3191">
        <v>0</v>
      </c>
      <c r="Q3191">
        <v>3</v>
      </c>
      <c r="R3191">
        <v>13.6</v>
      </c>
      <c r="S3191">
        <v>77.7</v>
      </c>
      <c r="T3191">
        <v>58</v>
      </c>
      <c r="U3191">
        <v>58.5</v>
      </c>
      <c r="V3191">
        <f t="shared" si="275"/>
        <v>0.5</v>
      </c>
      <c r="W3191" t="str">
        <f t="shared" si="276"/>
        <v>Monitor</v>
      </c>
      <c r="X3191" t="str">
        <f t="shared" si="272"/>
        <v>Normal</v>
      </c>
      <c r="Y3191" t="str">
        <f t="shared" si="273"/>
        <v>Local</v>
      </c>
      <c r="Z3191" t="str">
        <f t="shared" si="274"/>
        <v>At-Risk</v>
      </c>
      <c r="AA3191" t="s">
        <v>29</v>
      </c>
      <c r="AB3191">
        <v>0</v>
      </c>
    </row>
    <row r="3192" spans="1:28" x14ac:dyDescent="0.3">
      <c r="A3192">
        <v>13</v>
      </c>
      <c r="B3192" t="s">
        <v>38</v>
      </c>
      <c r="C3192">
        <v>9</v>
      </c>
      <c r="D3192" t="s">
        <v>23</v>
      </c>
      <c r="E3192" t="s">
        <v>24</v>
      </c>
      <c r="F3192">
        <v>4</v>
      </c>
      <c r="G3192">
        <v>0</v>
      </c>
      <c r="H3192" t="s">
        <v>34</v>
      </c>
      <c r="I3192">
        <v>92535</v>
      </c>
      <c r="J3192" t="s">
        <v>41</v>
      </c>
      <c r="K3192" t="s">
        <v>41</v>
      </c>
      <c r="L3192">
        <v>0</v>
      </c>
      <c r="M3192">
        <v>1</v>
      </c>
      <c r="N3192">
        <v>7.1</v>
      </c>
      <c r="O3192" t="s">
        <v>28</v>
      </c>
      <c r="P3192">
        <v>0</v>
      </c>
      <c r="Q3192">
        <v>4</v>
      </c>
      <c r="R3192">
        <v>14.7</v>
      </c>
      <c r="S3192">
        <v>79.099999999999994</v>
      </c>
      <c r="T3192">
        <v>51.8</v>
      </c>
      <c r="U3192">
        <v>62.2</v>
      </c>
      <c r="V3192">
        <f t="shared" si="275"/>
        <v>10.400000000000006</v>
      </c>
      <c r="W3192" t="str">
        <f t="shared" si="276"/>
        <v>Monitor</v>
      </c>
      <c r="X3192" t="str">
        <f t="shared" si="272"/>
        <v>Surge</v>
      </c>
      <c r="Y3192" t="str">
        <f t="shared" si="273"/>
        <v>Commuter</v>
      </c>
      <c r="Z3192" t="str">
        <f t="shared" si="274"/>
        <v>At-Risk</v>
      </c>
      <c r="AA3192" t="s">
        <v>33</v>
      </c>
      <c r="AB3192">
        <v>0</v>
      </c>
    </row>
    <row r="3193" spans="1:28" x14ac:dyDescent="0.3">
      <c r="A3193">
        <v>17</v>
      </c>
      <c r="B3193" t="s">
        <v>22</v>
      </c>
      <c r="C3193">
        <v>12</v>
      </c>
      <c r="D3193" t="s">
        <v>48</v>
      </c>
      <c r="E3193" t="s">
        <v>44</v>
      </c>
      <c r="F3193">
        <v>7</v>
      </c>
      <c r="G3193">
        <v>0</v>
      </c>
      <c r="H3193" t="s">
        <v>34</v>
      </c>
      <c r="I3193">
        <v>60303</v>
      </c>
      <c r="J3193" t="s">
        <v>41</v>
      </c>
      <c r="K3193" t="s">
        <v>41</v>
      </c>
      <c r="L3193">
        <v>0</v>
      </c>
      <c r="M3193">
        <v>0</v>
      </c>
      <c r="N3193">
        <v>6.6</v>
      </c>
      <c r="O3193" t="s">
        <v>28</v>
      </c>
      <c r="P3193">
        <v>1</v>
      </c>
      <c r="Q3193">
        <v>4</v>
      </c>
      <c r="R3193">
        <v>14.9</v>
      </c>
      <c r="S3193">
        <v>89.3</v>
      </c>
      <c r="T3193">
        <v>48</v>
      </c>
      <c r="U3193">
        <v>70.5</v>
      </c>
      <c r="V3193">
        <f t="shared" si="275"/>
        <v>22.5</v>
      </c>
      <c r="W3193" t="str">
        <f t="shared" si="276"/>
        <v>Monitor</v>
      </c>
      <c r="X3193" t="str">
        <f t="shared" si="272"/>
        <v>Surge</v>
      </c>
      <c r="Y3193" t="str">
        <f t="shared" si="273"/>
        <v>Commuter</v>
      </c>
      <c r="Z3193" t="str">
        <f t="shared" si="274"/>
        <v>At-Risk</v>
      </c>
      <c r="AA3193" t="s">
        <v>33</v>
      </c>
      <c r="AB3193">
        <v>0</v>
      </c>
    </row>
    <row r="3194" spans="1:28" x14ac:dyDescent="0.3">
      <c r="A3194">
        <v>17</v>
      </c>
      <c r="B3194" t="s">
        <v>38</v>
      </c>
      <c r="C3194">
        <v>11</v>
      </c>
      <c r="D3194" t="s">
        <v>48</v>
      </c>
      <c r="E3194" t="s">
        <v>24</v>
      </c>
      <c r="F3194">
        <v>4</v>
      </c>
      <c r="G3194">
        <v>0</v>
      </c>
      <c r="H3194" t="s">
        <v>25</v>
      </c>
      <c r="I3194">
        <v>417057</v>
      </c>
      <c r="J3194" t="s">
        <v>26</v>
      </c>
      <c r="K3194" t="s">
        <v>27</v>
      </c>
      <c r="L3194">
        <v>1</v>
      </c>
      <c r="M3194">
        <v>1</v>
      </c>
      <c r="N3194">
        <v>3.6</v>
      </c>
      <c r="O3194" t="s">
        <v>28</v>
      </c>
      <c r="P3194">
        <v>1</v>
      </c>
      <c r="Q3194">
        <v>5</v>
      </c>
      <c r="R3194">
        <v>24.1</v>
      </c>
      <c r="S3194">
        <v>79.7</v>
      </c>
      <c r="T3194">
        <v>71.900000000000006</v>
      </c>
      <c r="U3194">
        <v>81.8</v>
      </c>
      <c r="V3194">
        <f t="shared" si="275"/>
        <v>9.8999999999999915</v>
      </c>
      <c r="W3194" t="str">
        <f t="shared" si="276"/>
        <v>Monitor</v>
      </c>
      <c r="X3194" t="str">
        <f t="shared" si="272"/>
        <v>Normal</v>
      </c>
      <c r="Y3194" t="str">
        <f t="shared" si="273"/>
        <v>Local</v>
      </c>
      <c r="Z3194" t="str">
        <f t="shared" si="274"/>
        <v>At-Risk</v>
      </c>
      <c r="AA3194" t="s">
        <v>42</v>
      </c>
      <c r="AB3194">
        <v>0</v>
      </c>
    </row>
    <row r="3195" spans="1:28" x14ac:dyDescent="0.3">
      <c r="A3195">
        <v>17</v>
      </c>
      <c r="B3195" t="s">
        <v>22</v>
      </c>
      <c r="C3195">
        <v>11</v>
      </c>
      <c r="D3195" t="s">
        <v>23</v>
      </c>
      <c r="E3195" t="s">
        <v>30</v>
      </c>
      <c r="F3195">
        <v>4</v>
      </c>
      <c r="G3195">
        <v>0</v>
      </c>
      <c r="H3195" t="s">
        <v>25</v>
      </c>
      <c r="I3195">
        <v>548422</v>
      </c>
      <c r="J3195" t="s">
        <v>31</v>
      </c>
      <c r="K3195" t="s">
        <v>41</v>
      </c>
      <c r="L3195">
        <v>0</v>
      </c>
      <c r="M3195">
        <v>1</v>
      </c>
      <c r="N3195">
        <v>3.5</v>
      </c>
      <c r="O3195" t="s">
        <v>28</v>
      </c>
      <c r="P3195">
        <v>0</v>
      </c>
      <c r="Q3195">
        <v>3</v>
      </c>
      <c r="R3195">
        <v>18</v>
      </c>
      <c r="S3195">
        <v>76.7</v>
      </c>
      <c r="T3195">
        <v>58.1</v>
      </c>
      <c r="U3195">
        <v>60.9</v>
      </c>
      <c r="V3195">
        <f t="shared" si="275"/>
        <v>2.7999999999999972</v>
      </c>
      <c r="W3195" t="str">
        <f t="shared" si="276"/>
        <v>Monitor</v>
      </c>
      <c r="X3195" t="str">
        <f t="shared" si="272"/>
        <v>Normal</v>
      </c>
      <c r="Y3195" t="str">
        <f t="shared" si="273"/>
        <v>Local</v>
      </c>
      <c r="Z3195" t="str">
        <f t="shared" si="274"/>
        <v>At-Risk</v>
      </c>
      <c r="AA3195" t="s">
        <v>33</v>
      </c>
      <c r="AB3195">
        <v>0</v>
      </c>
    </row>
    <row r="3196" spans="1:28" x14ac:dyDescent="0.3">
      <c r="A3196">
        <v>14</v>
      </c>
      <c r="B3196" t="s">
        <v>38</v>
      </c>
      <c r="C3196">
        <v>10</v>
      </c>
      <c r="D3196" t="s">
        <v>48</v>
      </c>
      <c r="E3196" t="s">
        <v>24</v>
      </c>
      <c r="F3196">
        <v>7</v>
      </c>
      <c r="G3196">
        <v>0</v>
      </c>
      <c r="H3196" t="s">
        <v>40</v>
      </c>
      <c r="I3196">
        <v>944294</v>
      </c>
      <c r="J3196" t="s">
        <v>35</v>
      </c>
      <c r="K3196" t="s">
        <v>41</v>
      </c>
      <c r="L3196">
        <v>0</v>
      </c>
      <c r="M3196">
        <v>1</v>
      </c>
      <c r="N3196">
        <v>25.6</v>
      </c>
      <c r="O3196" t="s">
        <v>28</v>
      </c>
      <c r="P3196">
        <v>0</v>
      </c>
      <c r="Q3196">
        <v>3</v>
      </c>
      <c r="R3196">
        <v>11.2</v>
      </c>
      <c r="S3196">
        <v>93.1</v>
      </c>
      <c r="T3196">
        <v>79</v>
      </c>
      <c r="U3196">
        <v>74.8</v>
      </c>
      <c r="V3196">
        <f t="shared" si="275"/>
        <v>-4.2000000000000028</v>
      </c>
      <c r="W3196" t="str">
        <f t="shared" si="276"/>
        <v>Monitor</v>
      </c>
      <c r="X3196" t="str">
        <f t="shared" si="272"/>
        <v>Normal</v>
      </c>
      <c r="Y3196" t="str">
        <f t="shared" si="273"/>
        <v>Distant</v>
      </c>
      <c r="Z3196" t="str">
        <f t="shared" si="274"/>
        <v>Healthy</v>
      </c>
      <c r="AA3196" t="s">
        <v>33</v>
      </c>
      <c r="AB3196">
        <v>0</v>
      </c>
    </row>
    <row r="3197" spans="1:28" x14ac:dyDescent="0.3">
      <c r="A3197">
        <v>12</v>
      </c>
      <c r="B3197" t="s">
        <v>22</v>
      </c>
      <c r="C3197">
        <v>6</v>
      </c>
      <c r="D3197" t="s">
        <v>39</v>
      </c>
      <c r="E3197" t="s">
        <v>24</v>
      </c>
      <c r="F3197">
        <v>6</v>
      </c>
      <c r="G3197">
        <v>0</v>
      </c>
      <c r="H3197" t="s">
        <v>36</v>
      </c>
      <c r="I3197">
        <v>214170</v>
      </c>
      <c r="J3197" t="s">
        <v>43</v>
      </c>
      <c r="K3197" t="s">
        <v>26</v>
      </c>
      <c r="L3197">
        <v>0</v>
      </c>
      <c r="M3197">
        <v>0</v>
      </c>
      <c r="N3197">
        <v>13.1</v>
      </c>
      <c r="O3197" t="s">
        <v>28</v>
      </c>
      <c r="P3197">
        <v>0</v>
      </c>
      <c r="Q3197">
        <v>3</v>
      </c>
      <c r="R3197">
        <v>11.1</v>
      </c>
      <c r="S3197">
        <v>91</v>
      </c>
      <c r="T3197">
        <v>52</v>
      </c>
      <c r="U3197">
        <v>75.099999999999994</v>
      </c>
      <c r="V3197">
        <f t="shared" si="275"/>
        <v>23.099999999999994</v>
      </c>
      <c r="W3197" t="str">
        <f t="shared" si="276"/>
        <v>Monitor</v>
      </c>
      <c r="X3197" t="str">
        <f t="shared" si="272"/>
        <v>Surge</v>
      </c>
      <c r="Y3197" t="str">
        <f t="shared" si="273"/>
        <v>Commuter</v>
      </c>
      <c r="Z3197" t="str">
        <f t="shared" si="274"/>
        <v>Healthy</v>
      </c>
      <c r="AA3197" t="s">
        <v>42</v>
      </c>
      <c r="AB3197">
        <v>0</v>
      </c>
    </row>
    <row r="3198" spans="1:28" x14ac:dyDescent="0.3">
      <c r="A3198">
        <v>11</v>
      </c>
      <c r="B3198" t="s">
        <v>22</v>
      </c>
      <c r="C3198">
        <v>7</v>
      </c>
      <c r="D3198" t="s">
        <v>48</v>
      </c>
      <c r="E3198" t="s">
        <v>30</v>
      </c>
      <c r="F3198">
        <v>5</v>
      </c>
      <c r="G3198">
        <v>0</v>
      </c>
      <c r="H3198" t="s">
        <v>36</v>
      </c>
      <c r="I3198">
        <v>230310</v>
      </c>
      <c r="J3198" t="s">
        <v>31</v>
      </c>
      <c r="K3198" t="s">
        <v>26</v>
      </c>
      <c r="L3198">
        <v>0</v>
      </c>
      <c r="M3198">
        <v>1</v>
      </c>
      <c r="N3198">
        <v>0.3</v>
      </c>
      <c r="O3198" t="s">
        <v>28</v>
      </c>
      <c r="P3198">
        <v>0</v>
      </c>
      <c r="Q3198">
        <v>2</v>
      </c>
      <c r="R3198">
        <v>2.2000000000000002</v>
      </c>
      <c r="S3198">
        <v>79.5</v>
      </c>
      <c r="T3198">
        <v>48.6</v>
      </c>
      <c r="U3198">
        <v>51.2</v>
      </c>
      <c r="V3198">
        <f t="shared" si="275"/>
        <v>2.6000000000000014</v>
      </c>
      <c r="W3198" t="str">
        <f t="shared" si="276"/>
        <v>Monitor</v>
      </c>
      <c r="X3198" t="str">
        <f t="shared" si="272"/>
        <v>Normal</v>
      </c>
      <c r="Y3198" t="str">
        <f t="shared" si="273"/>
        <v>Local</v>
      </c>
      <c r="Z3198" t="str">
        <f t="shared" si="274"/>
        <v>At-Risk</v>
      </c>
      <c r="AA3198" t="s">
        <v>29</v>
      </c>
      <c r="AB3198">
        <v>0</v>
      </c>
    </row>
    <row r="3199" spans="1:28" x14ac:dyDescent="0.3">
      <c r="A3199">
        <v>12</v>
      </c>
      <c r="B3199" t="s">
        <v>22</v>
      </c>
      <c r="C3199">
        <v>6</v>
      </c>
      <c r="D3199" t="s">
        <v>23</v>
      </c>
      <c r="E3199" t="s">
        <v>24</v>
      </c>
      <c r="F3199">
        <v>4</v>
      </c>
      <c r="G3199">
        <v>0</v>
      </c>
      <c r="H3199" t="s">
        <v>36</v>
      </c>
      <c r="I3199">
        <v>183986</v>
      </c>
      <c r="J3199" t="s">
        <v>26</v>
      </c>
      <c r="K3199" t="s">
        <v>43</v>
      </c>
      <c r="L3199">
        <v>1</v>
      </c>
      <c r="M3199">
        <v>1</v>
      </c>
      <c r="N3199">
        <v>2.8</v>
      </c>
      <c r="O3199" t="s">
        <v>47</v>
      </c>
      <c r="P3199">
        <v>0</v>
      </c>
      <c r="Q3199">
        <v>5</v>
      </c>
      <c r="R3199">
        <v>11.3</v>
      </c>
      <c r="S3199">
        <v>90.9</v>
      </c>
      <c r="T3199">
        <v>61.1</v>
      </c>
      <c r="U3199">
        <v>48.7</v>
      </c>
      <c r="V3199">
        <f t="shared" si="275"/>
        <v>-12.399999999999999</v>
      </c>
      <c r="W3199" t="str">
        <f t="shared" si="276"/>
        <v>Monitor</v>
      </c>
      <c r="X3199" t="str">
        <f t="shared" si="272"/>
        <v>Normal</v>
      </c>
      <c r="Y3199" t="str">
        <f t="shared" si="273"/>
        <v>Local</v>
      </c>
      <c r="Z3199" t="str">
        <f t="shared" si="274"/>
        <v>Healthy</v>
      </c>
      <c r="AA3199" t="s">
        <v>29</v>
      </c>
      <c r="AB3199">
        <v>0</v>
      </c>
    </row>
    <row r="3200" spans="1:28" x14ac:dyDescent="0.3">
      <c r="A3200">
        <v>10</v>
      </c>
      <c r="B3200" t="s">
        <v>38</v>
      </c>
      <c r="C3200">
        <v>6</v>
      </c>
      <c r="D3200" t="s">
        <v>39</v>
      </c>
      <c r="E3200" t="s">
        <v>44</v>
      </c>
      <c r="F3200">
        <v>5</v>
      </c>
      <c r="G3200">
        <v>0</v>
      </c>
      <c r="H3200" t="s">
        <v>25</v>
      </c>
      <c r="I3200">
        <v>427953</v>
      </c>
      <c r="J3200" t="s">
        <v>41</v>
      </c>
      <c r="K3200" t="s">
        <v>37</v>
      </c>
      <c r="L3200">
        <v>0</v>
      </c>
      <c r="M3200">
        <v>1</v>
      </c>
      <c r="N3200">
        <v>4.0999999999999996</v>
      </c>
      <c r="O3200" t="s">
        <v>28</v>
      </c>
      <c r="P3200">
        <v>0</v>
      </c>
      <c r="Q3200">
        <v>4</v>
      </c>
      <c r="R3200">
        <v>10.7</v>
      </c>
      <c r="S3200">
        <v>83.6</v>
      </c>
      <c r="T3200">
        <v>66.5</v>
      </c>
      <c r="U3200">
        <v>69.7</v>
      </c>
      <c r="V3200">
        <f t="shared" si="275"/>
        <v>3.2000000000000028</v>
      </c>
      <c r="W3200" t="str">
        <f t="shared" si="276"/>
        <v>Monitor</v>
      </c>
      <c r="X3200" t="str">
        <f t="shared" si="272"/>
        <v>Normal</v>
      </c>
      <c r="Y3200" t="str">
        <f t="shared" si="273"/>
        <v>Local</v>
      </c>
      <c r="Z3200" t="str">
        <f t="shared" si="274"/>
        <v>At-Risk</v>
      </c>
      <c r="AA3200" t="s">
        <v>33</v>
      </c>
      <c r="AB3200">
        <v>0</v>
      </c>
    </row>
    <row r="3201" spans="1:28" x14ac:dyDescent="0.3">
      <c r="A3201">
        <v>18</v>
      </c>
      <c r="B3201" t="s">
        <v>38</v>
      </c>
      <c r="C3201">
        <v>12</v>
      </c>
      <c r="D3201" t="s">
        <v>23</v>
      </c>
      <c r="E3201" t="s">
        <v>30</v>
      </c>
      <c r="F3201">
        <v>6</v>
      </c>
      <c r="G3201">
        <v>0</v>
      </c>
      <c r="H3201" t="s">
        <v>36</v>
      </c>
      <c r="I3201">
        <v>227581</v>
      </c>
      <c r="J3201" t="s">
        <v>43</v>
      </c>
      <c r="K3201" t="s">
        <v>43</v>
      </c>
      <c r="L3201">
        <v>0</v>
      </c>
      <c r="M3201">
        <v>1</v>
      </c>
      <c r="N3201">
        <v>1.7</v>
      </c>
      <c r="O3201" t="s">
        <v>28</v>
      </c>
      <c r="P3201">
        <v>1</v>
      </c>
      <c r="Q3201">
        <v>5</v>
      </c>
      <c r="R3201">
        <v>16.3</v>
      </c>
      <c r="S3201">
        <v>89.8</v>
      </c>
      <c r="T3201">
        <v>63.2</v>
      </c>
      <c r="U3201">
        <v>68.900000000000006</v>
      </c>
      <c r="V3201">
        <f t="shared" si="275"/>
        <v>5.7000000000000028</v>
      </c>
      <c r="W3201" t="str">
        <f t="shared" si="276"/>
        <v>Monitor</v>
      </c>
      <c r="X3201" t="str">
        <f t="shared" si="272"/>
        <v>Normal</v>
      </c>
      <c r="Y3201" t="str">
        <f t="shared" si="273"/>
        <v>Local</v>
      </c>
      <c r="Z3201" t="str">
        <f t="shared" si="274"/>
        <v>At-Risk</v>
      </c>
      <c r="AA3201" t="s">
        <v>33</v>
      </c>
      <c r="AB3201">
        <v>0</v>
      </c>
    </row>
    <row r="3202" spans="1:28" x14ac:dyDescent="0.3">
      <c r="A3202">
        <v>16</v>
      </c>
      <c r="B3202" t="s">
        <v>38</v>
      </c>
      <c r="C3202">
        <v>12</v>
      </c>
      <c r="D3202" t="s">
        <v>48</v>
      </c>
      <c r="E3202" t="s">
        <v>24</v>
      </c>
      <c r="F3202">
        <v>5</v>
      </c>
      <c r="G3202">
        <v>1</v>
      </c>
      <c r="H3202" t="s">
        <v>36</v>
      </c>
      <c r="I3202">
        <v>315674</v>
      </c>
      <c r="J3202" t="s">
        <v>41</v>
      </c>
      <c r="K3202" t="s">
        <v>43</v>
      </c>
      <c r="L3202">
        <v>0</v>
      </c>
      <c r="M3202">
        <v>0</v>
      </c>
      <c r="N3202">
        <v>4.2</v>
      </c>
      <c r="O3202" t="s">
        <v>28</v>
      </c>
      <c r="P3202">
        <v>0</v>
      </c>
      <c r="Q3202">
        <v>3</v>
      </c>
      <c r="R3202">
        <v>19.399999999999999</v>
      </c>
      <c r="S3202">
        <v>75.599999999999994</v>
      </c>
      <c r="T3202">
        <v>62.8</v>
      </c>
      <c r="U3202">
        <v>68.900000000000006</v>
      </c>
      <c r="V3202">
        <f t="shared" si="275"/>
        <v>6.1000000000000085</v>
      </c>
      <c r="W3202" t="str">
        <f t="shared" si="276"/>
        <v>Monitor</v>
      </c>
      <c r="X3202" t="str">
        <f t="shared" si="272"/>
        <v>Normal</v>
      </c>
      <c r="Y3202" t="str">
        <f t="shared" si="273"/>
        <v>Local</v>
      </c>
      <c r="Z3202" t="str">
        <f t="shared" si="274"/>
        <v>At-Risk</v>
      </c>
      <c r="AA3202" t="s">
        <v>33</v>
      </c>
      <c r="AB3202">
        <v>0</v>
      </c>
    </row>
    <row r="3203" spans="1:28" x14ac:dyDescent="0.3">
      <c r="A3203">
        <v>11</v>
      </c>
      <c r="B3203" t="s">
        <v>38</v>
      </c>
      <c r="C3203">
        <v>7</v>
      </c>
      <c r="D3203" t="s">
        <v>48</v>
      </c>
      <c r="E3203" t="s">
        <v>24</v>
      </c>
      <c r="F3203">
        <v>6</v>
      </c>
      <c r="G3203">
        <v>0</v>
      </c>
      <c r="H3203" t="s">
        <v>34</v>
      </c>
      <c r="I3203">
        <v>72110</v>
      </c>
      <c r="J3203" t="s">
        <v>31</v>
      </c>
      <c r="K3203" t="s">
        <v>37</v>
      </c>
      <c r="L3203">
        <v>0</v>
      </c>
      <c r="M3203">
        <v>0</v>
      </c>
      <c r="N3203">
        <v>6</v>
      </c>
      <c r="O3203" t="s">
        <v>28</v>
      </c>
      <c r="P3203">
        <v>0</v>
      </c>
      <c r="Q3203">
        <v>2</v>
      </c>
      <c r="R3203">
        <v>9.4</v>
      </c>
      <c r="S3203">
        <v>79</v>
      </c>
      <c r="T3203">
        <v>56.6</v>
      </c>
      <c r="U3203">
        <v>74.3</v>
      </c>
      <c r="V3203">
        <f t="shared" si="275"/>
        <v>17.699999999999996</v>
      </c>
      <c r="W3203" t="str">
        <f t="shared" si="276"/>
        <v>Monitor</v>
      </c>
      <c r="X3203" t="str">
        <f t="shared" ref="X3203:X3266" si="277">IF(V3203&gt;10, "Surge", "Normal")</f>
        <v>Surge</v>
      </c>
      <c r="Y3203" t="str">
        <f t="shared" si="273"/>
        <v>Commuter</v>
      </c>
      <c r="Z3203" t="str">
        <f t="shared" si="274"/>
        <v>At-Risk</v>
      </c>
      <c r="AA3203" t="s">
        <v>33</v>
      </c>
      <c r="AB3203">
        <v>0</v>
      </c>
    </row>
    <row r="3204" spans="1:28" x14ac:dyDescent="0.3">
      <c r="A3204">
        <v>12</v>
      </c>
      <c r="B3204" t="s">
        <v>38</v>
      </c>
      <c r="C3204">
        <v>7</v>
      </c>
      <c r="D3204" t="s">
        <v>23</v>
      </c>
      <c r="E3204" t="s">
        <v>30</v>
      </c>
      <c r="F3204">
        <v>6</v>
      </c>
      <c r="G3204">
        <v>1</v>
      </c>
      <c r="H3204" t="s">
        <v>40</v>
      </c>
      <c r="I3204">
        <v>1278935</v>
      </c>
      <c r="J3204" t="s">
        <v>37</v>
      </c>
      <c r="K3204" t="s">
        <v>41</v>
      </c>
      <c r="L3204">
        <v>1</v>
      </c>
      <c r="M3204">
        <v>1</v>
      </c>
      <c r="N3204">
        <v>3</v>
      </c>
      <c r="O3204" t="s">
        <v>28</v>
      </c>
      <c r="P3204">
        <v>0</v>
      </c>
      <c r="Q3204">
        <v>3</v>
      </c>
      <c r="R3204">
        <v>15.4</v>
      </c>
      <c r="S3204">
        <v>94.1</v>
      </c>
      <c r="T3204">
        <v>63.5</v>
      </c>
      <c r="U3204">
        <v>76.7</v>
      </c>
      <c r="V3204">
        <f t="shared" si="275"/>
        <v>13.200000000000003</v>
      </c>
      <c r="W3204" t="str">
        <f t="shared" si="276"/>
        <v>Monitor</v>
      </c>
      <c r="X3204" t="str">
        <f t="shared" si="277"/>
        <v>Surge</v>
      </c>
      <c r="Y3204" t="str">
        <f t="shared" si="273"/>
        <v>Local</v>
      </c>
      <c r="Z3204" t="str">
        <f t="shared" si="274"/>
        <v>Healthy</v>
      </c>
      <c r="AA3204" t="s">
        <v>42</v>
      </c>
      <c r="AB3204">
        <v>0</v>
      </c>
    </row>
    <row r="3205" spans="1:28" x14ac:dyDescent="0.3">
      <c r="A3205">
        <v>14</v>
      </c>
      <c r="B3205" t="s">
        <v>22</v>
      </c>
      <c r="C3205">
        <v>10</v>
      </c>
      <c r="D3205" t="s">
        <v>39</v>
      </c>
      <c r="E3205" t="s">
        <v>30</v>
      </c>
      <c r="F3205">
        <v>2</v>
      </c>
      <c r="G3205">
        <v>0</v>
      </c>
      <c r="H3205" t="s">
        <v>25</v>
      </c>
      <c r="I3205">
        <v>493700</v>
      </c>
      <c r="J3205" t="s">
        <v>35</v>
      </c>
      <c r="K3205" t="s">
        <v>43</v>
      </c>
      <c r="L3205">
        <v>1</v>
      </c>
      <c r="M3205">
        <v>0</v>
      </c>
      <c r="N3205">
        <v>2.2999999999999998</v>
      </c>
      <c r="O3205" t="s">
        <v>28</v>
      </c>
      <c r="P3205">
        <v>0</v>
      </c>
      <c r="Q3205">
        <v>4</v>
      </c>
      <c r="R3205">
        <v>20.100000000000001</v>
      </c>
      <c r="S3205">
        <v>90.7</v>
      </c>
      <c r="T3205">
        <v>72.900000000000006</v>
      </c>
      <c r="U3205">
        <v>72.7</v>
      </c>
      <c r="V3205">
        <f t="shared" si="275"/>
        <v>-0.20000000000000284</v>
      </c>
      <c r="W3205" t="str">
        <f t="shared" si="276"/>
        <v>Monitor</v>
      </c>
      <c r="X3205" t="str">
        <f t="shared" si="277"/>
        <v>Normal</v>
      </c>
      <c r="Y3205" t="str">
        <f t="shared" si="273"/>
        <v>Local</v>
      </c>
      <c r="Z3205" t="str">
        <f t="shared" si="274"/>
        <v>Healthy</v>
      </c>
      <c r="AA3205" t="s">
        <v>33</v>
      </c>
      <c r="AB3205">
        <v>0</v>
      </c>
    </row>
    <row r="3206" spans="1:28" x14ac:dyDescent="0.3">
      <c r="A3206">
        <v>16</v>
      </c>
      <c r="B3206" t="s">
        <v>38</v>
      </c>
      <c r="C3206">
        <v>10</v>
      </c>
      <c r="D3206" t="s">
        <v>23</v>
      </c>
      <c r="E3206" t="s">
        <v>30</v>
      </c>
      <c r="F3206">
        <v>6</v>
      </c>
      <c r="G3206">
        <v>0</v>
      </c>
      <c r="H3206" t="s">
        <v>25</v>
      </c>
      <c r="I3206">
        <v>379860</v>
      </c>
      <c r="J3206" t="s">
        <v>35</v>
      </c>
      <c r="K3206" t="s">
        <v>27</v>
      </c>
      <c r="L3206">
        <v>1</v>
      </c>
      <c r="M3206">
        <v>0</v>
      </c>
      <c r="N3206">
        <v>0.3</v>
      </c>
      <c r="O3206" t="s">
        <v>28</v>
      </c>
      <c r="P3206">
        <v>0</v>
      </c>
      <c r="Q3206">
        <v>3</v>
      </c>
      <c r="R3206">
        <v>8.1999999999999993</v>
      </c>
      <c r="S3206">
        <v>85.8</v>
      </c>
      <c r="T3206">
        <v>60.3</v>
      </c>
      <c r="U3206">
        <v>69.099999999999994</v>
      </c>
      <c r="V3206">
        <f t="shared" si="275"/>
        <v>8.7999999999999972</v>
      </c>
      <c r="W3206" t="str">
        <f t="shared" si="276"/>
        <v>Monitor</v>
      </c>
      <c r="X3206" t="str">
        <f t="shared" si="277"/>
        <v>Normal</v>
      </c>
      <c r="Y3206" t="str">
        <f t="shared" si="273"/>
        <v>Local</v>
      </c>
      <c r="Z3206" t="str">
        <f t="shared" si="274"/>
        <v>At-Risk</v>
      </c>
      <c r="AA3206" t="s">
        <v>33</v>
      </c>
      <c r="AB3206">
        <v>0</v>
      </c>
    </row>
    <row r="3207" spans="1:28" x14ac:dyDescent="0.3">
      <c r="A3207">
        <v>15</v>
      </c>
      <c r="B3207" t="s">
        <v>46</v>
      </c>
      <c r="C3207">
        <v>10</v>
      </c>
      <c r="D3207" t="s">
        <v>39</v>
      </c>
      <c r="E3207" t="s">
        <v>30</v>
      </c>
      <c r="F3207">
        <v>6</v>
      </c>
      <c r="G3207">
        <v>0</v>
      </c>
      <c r="H3207" t="s">
        <v>40</v>
      </c>
      <c r="I3207">
        <v>832069</v>
      </c>
      <c r="J3207" t="s">
        <v>26</v>
      </c>
      <c r="K3207" t="s">
        <v>27</v>
      </c>
      <c r="L3207">
        <v>0</v>
      </c>
      <c r="M3207">
        <v>1</v>
      </c>
      <c r="N3207">
        <v>0.9</v>
      </c>
      <c r="O3207" t="s">
        <v>28</v>
      </c>
      <c r="P3207">
        <v>0</v>
      </c>
      <c r="Q3207">
        <v>3</v>
      </c>
      <c r="R3207">
        <v>11.1</v>
      </c>
      <c r="S3207">
        <v>100</v>
      </c>
      <c r="T3207">
        <v>71.900000000000006</v>
      </c>
      <c r="U3207">
        <v>67.099999999999994</v>
      </c>
      <c r="V3207">
        <f t="shared" si="275"/>
        <v>-4.8000000000000114</v>
      </c>
      <c r="W3207" t="str">
        <f t="shared" si="276"/>
        <v>Monitor</v>
      </c>
      <c r="X3207" t="str">
        <f t="shared" si="277"/>
        <v>Normal</v>
      </c>
      <c r="Y3207" t="str">
        <f t="shared" si="273"/>
        <v>Local</v>
      </c>
      <c r="Z3207" t="str">
        <f t="shared" si="274"/>
        <v>Healthy</v>
      </c>
      <c r="AA3207" t="s">
        <v>33</v>
      </c>
      <c r="AB3207">
        <v>0</v>
      </c>
    </row>
    <row r="3208" spans="1:28" x14ac:dyDescent="0.3">
      <c r="A3208">
        <v>17</v>
      </c>
      <c r="B3208" t="s">
        <v>38</v>
      </c>
      <c r="C3208">
        <v>11</v>
      </c>
      <c r="D3208" t="s">
        <v>23</v>
      </c>
      <c r="E3208" t="s">
        <v>30</v>
      </c>
      <c r="F3208">
        <v>6</v>
      </c>
      <c r="G3208">
        <v>0</v>
      </c>
      <c r="H3208" t="s">
        <v>36</v>
      </c>
      <c r="I3208">
        <v>201415</v>
      </c>
      <c r="J3208" t="s">
        <v>43</v>
      </c>
      <c r="K3208" t="s">
        <v>27</v>
      </c>
      <c r="L3208">
        <v>1</v>
      </c>
      <c r="M3208">
        <v>0</v>
      </c>
      <c r="N3208">
        <v>0.8</v>
      </c>
      <c r="O3208" t="s">
        <v>28</v>
      </c>
      <c r="P3208">
        <v>1</v>
      </c>
      <c r="Q3208">
        <v>2</v>
      </c>
      <c r="R3208">
        <v>12.4</v>
      </c>
      <c r="S3208">
        <v>80.8</v>
      </c>
      <c r="T3208">
        <v>59.2</v>
      </c>
      <c r="U3208">
        <v>33.5</v>
      </c>
      <c r="V3208">
        <f t="shared" si="275"/>
        <v>-25.700000000000003</v>
      </c>
      <c r="W3208" t="str">
        <f t="shared" si="276"/>
        <v>High Risk</v>
      </c>
      <c r="X3208" t="str">
        <f t="shared" si="277"/>
        <v>Normal</v>
      </c>
      <c r="Y3208" t="str">
        <f t="shared" si="273"/>
        <v>Local</v>
      </c>
      <c r="Z3208" t="str">
        <f t="shared" si="274"/>
        <v>At-Risk</v>
      </c>
      <c r="AA3208" t="s">
        <v>51</v>
      </c>
      <c r="AB3208">
        <v>1</v>
      </c>
    </row>
    <row r="3209" spans="1:28" x14ac:dyDescent="0.3">
      <c r="A3209">
        <v>14</v>
      </c>
      <c r="B3209" t="s">
        <v>38</v>
      </c>
      <c r="C3209">
        <v>9</v>
      </c>
      <c r="D3209" t="s">
        <v>39</v>
      </c>
      <c r="E3209" t="s">
        <v>30</v>
      </c>
      <c r="F3209">
        <v>5</v>
      </c>
      <c r="G3209">
        <v>0</v>
      </c>
      <c r="H3209" t="s">
        <v>36</v>
      </c>
      <c r="I3209">
        <v>339200</v>
      </c>
      <c r="J3209" t="s">
        <v>43</v>
      </c>
      <c r="K3209" t="s">
        <v>31</v>
      </c>
      <c r="L3209">
        <v>1</v>
      </c>
      <c r="M3209">
        <v>0</v>
      </c>
      <c r="O3209" t="s">
        <v>28</v>
      </c>
      <c r="P3209">
        <v>0</v>
      </c>
      <c r="Q3209">
        <v>4</v>
      </c>
      <c r="R3209">
        <v>13.4</v>
      </c>
      <c r="S3209">
        <v>82.2</v>
      </c>
      <c r="T3209">
        <v>47.6</v>
      </c>
      <c r="U3209">
        <v>59.9</v>
      </c>
      <c r="V3209">
        <f t="shared" si="275"/>
        <v>12.299999999999997</v>
      </c>
      <c r="W3209" t="str">
        <f t="shared" si="276"/>
        <v>Monitor</v>
      </c>
      <c r="X3209" t="str">
        <f t="shared" si="277"/>
        <v>Surge</v>
      </c>
      <c r="Y3209" t="str">
        <f t="shared" si="273"/>
        <v>Local</v>
      </c>
      <c r="Z3209" t="str">
        <f t="shared" si="274"/>
        <v>At-Risk</v>
      </c>
      <c r="AA3209" t="s">
        <v>29</v>
      </c>
      <c r="AB3209">
        <v>0</v>
      </c>
    </row>
    <row r="3210" spans="1:28" x14ac:dyDescent="0.3">
      <c r="A3210">
        <v>17</v>
      </c>
      <c r="B3210" t="s">
        <v>38</v>
      </c>
      <c r="C3210">
        <v>11</v>
      </c>
      <c r="D3210" t="s">
        <v>39</v>
      </c>
      <c r="E3210" t="s">
        <v>30</v>
      </c>
      <c r="F3210">
        <v>3</v>
      </c>
      <c r="G3210">
        <v>0</v>
      </c>
      <c r="H3210" t="s">
        <v>25</v>
      </c>
      <c r="I3210">
        <v>588672</v>
      </c>
      <c r="J3210" t="s">
        <v>37</v>
      </c>
      <c r="K3210" t="s">
        <v>35</v>
      </c>
      <c r="L3210">
        <v>1</v>
      </c>
      <c r="M3210">
        <v>0</v>
      </c>
      <c r="N3210">
        <v>2.2000000000000002</v>
      </c>
      <c r="O3210" t="s">
        <v>47</v>
      </c>
      <c r="P3210">
        <v>1</v>
      </c>
      <c r="Q3210">
        <v>4</v>
      </c>
      <c r="R3210">
        <v>19.600000000000001</v>
      </c>
      <c r="S3210">
        <v>95.4</v>
      </c>
      <c r="T3210">
        <v>71</v>
      </c>
      <c r="U3210">
        <v>70</v>
      </c>
      <c r="V3210">
        <f t="shared" si="275"/>
        <v>-1</v>
      </c>
      <c r="W3210" t="str">
        <f t="shared" si="276"/>
        <v>Monitor</v>
      </c>
      <c r="X3210" t="str">
        <f t="shared" si="277"/>
        <v>Normal</v>
      </c>
      <c r="Y3210" t="str">
        <f t="shared" si="273"/>
        <v>Local</v>
      </c>
      <c r="Z3210" t="str">
        <f t="shared" si="274"/>
        <v>Healthy</v>
      </c>
      <c r="AA3210" t="s">
        <v>33</v>
      </c>
      <c r="AB3210">
        <v>0</v>
      </c>
    </row>
    <row r="3211" spans="1:28" x14ac:dyDescent="0.3">
      <c r="A3211">
        <v>13</v>
      </c>
      <c r="B3211" t="s">
        <v>38</v>
      </c>
      <c r="C3211">
        <v>7</v>
      </c>
      <c r="D3211" t="s">
        <v>39</v>
      </c>
      <c r="E3211" t="s">
        <v>24</v>
      </c>
      <c r="F3211">
        <v>5</v>
      </c>
      <c r="G3211">
        <v>0</v>
      </c>
      <c r="H3211" t="s">
        <v>34</v>
      </c>
      <c r="I3211">
        <v>119265</v>
      </c>
      <c r="J3211" t="s">
        <v>32</v>
      </c>
      <c r="K3211" t="s">
        <v>31</v>
      </c>
      <c r="L3211">
        <v>0</v>
      </c>
      <c r="M3211">
        <v>0</v>
      </c>
      <c r="N3211">
        <v>12.2</v>
      </c>
      <c r="O3211" t="s">
        <v>47</v>
      </c>
      <c r="P3211">
        <v>0</v>
      </c>
      <c r="Q3211">
        <v>4</v>
      </c>
      <c r="R3211">
        <v>12.6</v>
      </c>
      <c r="S3211">
        <v>69.7</v>
      </c>
      <c r="T3211">
        <v>49.3</v>
      </c>
      <c r="U3211">
        <v>59.6</v>
      </c>
      <c r="V3211">
        <f t="shared" si="275"/>
        <v>10.300000000000004</v>
      </c>
      <c r="W3211" t="str">
        <f t="shared" si="276"/>
        <v>Monitor</v>
      </c>
      <c r="X3211" t="str">
        <f t="shared" si="277"/>
        <v>Surge</v>
      </c>
      <c r="Y3211" t="str">
        <f t="shared" si="273"/>
        <v>Commuter</v>
      </c>
      <c r="Z3211" t="str">
        <f t="shared" si="274"/>
        <v>Chronic Absenteeism</v>
      </c>
      <c r="AA3211" t="s">
        <v>29</v>
      </c>
      <c r="AB3211">
        <v>0</v>
      </c>
    </row>
    <row r="3212" spans="1:28" x14ac:dyDescent="0.3">
      <c r="A3212">
        <v>18</v>
      </c>
      <c r="B3212" t="s">
        <v>38</v>
      </c>
      <c r="C3212">
        <v>12</v>
      </c>
      <c r="D3212" t="s">
        <v>23</v>
      </c>
      <c r="E3212" t="s">
        <v>44</v>
      </c>
      <c r="F3212">
        <v>4</v>
      </c>
      <c r="G3212">
        <v>0</v>
      </c>
      <c r="H3212" t="s">
        <v>36</v>
      </c>
      <c r="I3212">
        <v>224811</v>
      </c>
      <c r="J3212" t="s">
        <v>41</v>
      </c>
      <c r="K3212" t="s">
        <v>35</v>
      </c>
      <c r="L3212">
        <v>0</v>
      </c>
      <c r="M3212">
        <v>1</v>
      </c>
      <c r="N3212">
        <v>2.6</v>
      </c>
      <c r="O3212" t="s">
        <v>28</v>
      </c>
      <c r="P3212">
        <v>0</v>
      </c>
      <c r="Q3212">
        <v>4</v>
      </c>
      <c r="R3212">
        <v>15.9</v>
      </c>
      <c r="S3212">
        <v>86.7</v>
      </c>
      <c r="T3212">
        <v>59.5</v>
      </c>
      <c r="U3212">
        <v>71.7</v>
      </c>
      <c r="V3212">
        <f t="shared" si="275"/>
        <v>12.200000000000003</v>
      </c>
      <c r="W3212" t="str">
        <f t="shared" si="276"/>
        <v>Monitor</v>
      </c>
      <c r="X3212" t="str">
        <f t="shared" si="277"/>
        <v>Surge</v>
      </c>
      <c r="Y3212" t="str">
        <f t="shared" si="273"/>
        <v>Local</v>
      </c>
      <c r="Z3212" t="str">
        <f t="shared" si="274"/>
        <v>At-Risk</v>
      </c>
      <c r="AA3212" t="s">
        <v>33</v>
      </c>
      <c r="AB3212">
        <v>0</v>
      </c>
    </row>
    <row r="3213" spans="1:28" x14ac:dyDescent="0.3">
      <c r="A3213">
        <v>17</v>
      </c>
      <c r="B3213" t="s">
        <v>22</v>
      </c>
      <c r="C3213">
        <v>12</v>
      </c>
      <c r="D3213" t="s">
        <v>39</v>
      </c>
      <c r="E3213" t="s">
        <v>44</v>
      </c>
      <c r="F3213">
        <v>2</v>
      </c>
      <c r="G3213">
        <v>1</v>
      </c>
      <c r="H3213" t="s">
        <v>25</v>
      </c>
      <c r="I3213">
        <v>466611</v>
      </c>
      <c r="J3213" t="s">
        <v>41</v>
      </c>
      <c r="K3213" t="s">
        <v>27</v>
      </c>
      <c r="L3213">
        <v>0</v>
      </c>
      <c r="M3213">
        <v>1</v>
      </c>
      <c r="N3213">
        <v>3.1</v>
      </c>
      <c r="O3213" t="s">
        <v>28</v>
      </c>
      <c r="P3213">
        <v>0</v>
      </c>
      <c r="Q3213">
        <v>3</v>
      </c>
      <c r="R3213">
        <v>17.2</v>
      </c>
      <c r="S3213">
        <v>85.6</v>
      </c>
      <c r="T3213">
        <v>66.599999999999994</v>
      </c>
      <c r="U3213">
        <v>74.099999999999994</v>
      </c>
      <c r="V3213">
        <f t="shared" si="275"/>
        <v>7.5</v>
      </c>
      <c r="W3213" t="str">
        <f t="shared" si="276"/>
        <v>Monitor</v>
      </c>
      <c r="X3213" t="str">
        <f t="shared" si="277"/>
        <v>Normal</v>
      </c>
      <c r="Y3213" t="str">
        <f t="shared" si="273"/>
        <v>Local</v>
      </c>
      <c r="Z3213" t="str">
        <f t="shared" si="274"/>
        <v>At-Risk</v>
      </c>
      <c r="AA3213" t="s">
        <v>33</v>
      </c>
      <c r="AB3213">
        <v>0</v>
      </c>
    </row>
    <row r="3214" spans="1:28" x14ac:dyDescent="0.3">
      <c r="A3214">
        <v>16</v>
      </c>
      <c r="B3214" t="s">
        <v>22</v>
      </c>
      <c r="C3214">
        <v>10</v>
      </c>
      <c r="D3214" t="s">
        <v>23</v>
      </c>
      <c r="E3214" t="s">
        <v>30</v>
      </c>
      <c r="F3214">
        <v>5</v>
      </c>
      <c r="G3214">
        <v>0</v>
      </c>
      <c r="H3214" t="s">
        <v>25</v>
      </c>
      <c r="I3214">
        <v>384418</v>
      </c>
      <c r="J3214" t="s">
        <v>37</v>
      </c>
      <c r="K3214" t="s">
        <v>35</v>
      </c>
      <c r="L3214">
        <v>1</v>
      </c>
      <c r="M3214">
        <v>1</v>
      </c>
      <c r="N3214">
        <v>1.7</v>
      </c>
      <c r="O3214" t="s">
        <v>28</v>
      </c>
      <c r="P3214">
        <v>0</v>
      </c>
      <c r="Q3214">
        <v>4</v>
      </c>
      <c r="R3214">
        <v>10.7</v>
      </c>
      <c r="S3214">
        <v>87.1</v>
      </c>
      <c r="T3214">
        <v>70.3</v>
      </c>
      <c r="U3214">
        <v>67.400000000000006</v>
      </c>
      <c r="V3214">
        <f t="shared" si="275"/>
        <v>-2.8999999999999915</v>
      </c>
      <c r="W3214" t="str">
        <f t="shared" si="276"/>
        <v>Monitor</v>
      </c>
      <c r="X3214" t="str">
        <f t="shared" si="277"/>
        <v>Normal</v>
      </c>
      <c r="Y3214" t="str">
        <f t="shared" si="273"/>
        <v>Local</v>
      </c>
      <c r="Z3214" t="str">
        <f t="shared" si="274"/>
        <v>At-Risk</v>
      </c>
      <c r="AA3214" t="s">
        <v>33</v>
      </c>
      <c r="AB3214">
        <v>0</v>
      </c>
    </row>
    <row r="3215" spans="1:28" x14ac:dyDescent="0.3">
      <c r="A3215">
        <v>13</v>
      </c>
      <c r="B3215" t="s">
        <v>38</v>
      </c>
      <c r="C3215">
        <v>7</v>
      </c>
      <c r="D3215" t="s">
        <v>39</v>
      </c>
      <c r="E3215" t="s">
        <v>44</v>
      </c>
      <c r="F3215">
        <v>2</v>
      </c>
      <c r="G3215">
        <v>0</v>
      </c>
      <c r="H3215" t="s">
        <v>25</v>
      </c>
      <c r="I3215">
        <v>356702</v>
      </c>
      <c r="J3215" t="s">
        <v>26</v>
      </c>
      <c r="K3215" t="s">
        <v>43</v>
      </c>
      <c r="L3215">
        <v>0</v>
      </c>
      <c r="M3215">
        <v>0</v>
      </c>
      <c r="N3215">
        <v>1.1000000000000001</v>
      </c>
      <c r="O3215" t="s">
        <v>28</v>
      </c>
      <c r="P3215">
        <v>1</v>
      </c>
      <c r="Q3215">
        <v>4</v>
      </c>
      <c r="R3215">
        <v>24.6</v>
      </c>
      <c r="S3215">
        <v>86.4</v>
      </c>
      <c r="T3215">
        <v>43.1</v>
      </c>
      <c r="U3215">
        <v>72.2</v>
      </c>
      <c r="V3215">
        <f t="shared" si="275"/>
        <v>29.1</v>
      </c>
      <c r="W3215" t="str">
        <f t="shared" si="276"/>
        <v>Monitor</v>
      </c>
      <c r="X3215" t="str">
        <f t="shared" si="277"/>
        <v>Surge</v>
      </c>
      <c r="Y3215" t="str">
        <f t="shared" si="273"/>
        <v>Local</v>
      </c>
      <c r="Z3215" t="str">
        <f t="shared" si="274"/>
        <v>At-Risk</v>
      </c>
      <c r="AA3215" t="s">
        <v>33</v>
      </c>
      <c r="AB3215">
        <v>0</v>
      </c>
    </row>
    <row r="3216" spans="1:28" x14ac:dyDescent="0.3">
      <c r="A3216">
        <v>17</v>
      </c>
      <c r="B3216" t="s">
        <v>38</v>
      </c>
      <c r="C3216">
        <v>11</v>
      </c>
      <c r="D3216" t="s">
        <v>48</v>
      </c>
      <c r="E3216" t="s">
        <v>30</v>
      </c>
      <c r="F3216">
        <v>6</v>
      </c>
      <c r="G3216">
        <v>0</v>
      </c>
      <c r="H3216" t="s">
        <v>34</v>
      </c>
      <c r="I3216">
        <v>71722</v>
      </c>
      <c r="J3216" t="s">
        <v>32</v>
      </c>
      <c r="K3216" t="s">
        <v>32</v>
      </c>
      <c r="L3216">
        <v>0</v>
      </c>
      <c r="M3216">
        <v>1</v>
      </c>
      <c r="N3216">
        <v>0.3</v>
      </c>
      <c r="O3216" t="s">
        <v>28</v>
      </c>
      <c r="P3216">
        <v>0</v>
      </c>
      <c r="Q3216">
        <v>3</v>
      </c>
      <c r="R3216">
        <v>9.9</v>
      </c>
      <c r="S3216">
        <v>97.3</v>
      </c>
      <c r="T3216">
        <v>61.9</v>
      </c>
      <c r="U3216">
        <v>59.5</v>
      </c>
      <c r="V3216">
        <f t="shared" si="275"/>
        <v>-2.3999999999999986</v>
      </c>
      <c r="W3216" t="str">
        <f t="shared" si="276"/>
        <v>Monitor</v>
      </c>
      <c r="X3216" t="str">
        <f t="shared" si="277"/>
        <v>Normal</v>
      </c>
      <c r="Y3216" t="str">
        <f t="shared" si="273"/>
        <v>Local</v>
      </c>
      <c r="Z3216" t="str">
        <f t="shared" si="274"/>
        <v>Healthy</v>
      </c>
      <c r="AA3216" t="s">
        <v>29</v>
      </c>
      <c r="AB3216">
        <v>0</v>
      </c>
    </row>
    <row r="3217" spans="1:28" x14ac:dyDescent="0.3">
      <c r="A3217">
        <v>11</v>
      </c>
      <c r="B3217" t="s">
        <v>38</v>
      </c>
      <c r="C3217">
        <v>6</v>
      </c>
      <c r="D3217" t="s">
        <v>48</v>
      </c>
      <c r="E3217" t="s">
        <v>30</v>
      </c>
      <c r="F3217">
        <v>4</v>
      </c>
      <c r="G3217">
        <v>0</v>
      </c>
      <c r="H3217" t="s">
        <v>34</v>
      </c>
      <c r="I3217">
        <v>63422</v>
      </c>
      <c r="J3217" t="s">
        <v>32</v>
      </c>
      <c r="K3217" t="s">
        <v>32</v>
      </c>
      <c r="L3217">
        <v>0</v>
      </c>
      <c r="M3217">
        <v>1</v>
      </c>
      <c r="N3217">
        <v>3.9</v>
      </c>
      <c r="O3217" t="s">
        <v>28</v>
      </c>
      <c r="P3217">
        <v>0</v>
      </c>
      <c r="Q3217">
        <v>3</v>
      </c>
      <c r="R3217">
        <v>18.8</v>
      </c>
      <c r="S3217">
        <v>79.599999999999994</v>
      </c>
      <c r="T3217">
        <v>66.3</v>
      </c>
      <c r="U3217">
        <v>54.9</v>
      </c>
      <c r="V3217">
        <f t="shared" si="275"/>
        <v>-11.399999999999999</v>
      </c>
      <c r="W3217" t="str">
        <f t="shared" si="276"/>
        <v>Monitor</v>
      </c>
      <c r="X3217" t="str">
        <f t="shared" si="277"/>
        <v>Normal</v>
      </c>
      <c r="Y3217" t="str">
        <f t="shared" si="273"/>
        <v>Local</v>
      </c>
      <c r="Z3217" t="str">
        <f t="shared" si="274"/>
        <v>At-Risk</v>
      </c>
      <c r="AA3217" t="s">
        <v>29</v>
      </c>
      <c r="AB3217">
        <v>0</v>
      </c>
    </row>
    <row r="3218" spans="1:28" x14ac:dyDescent="0.3">
      <c r="A3218">
        <v>13</v>
      </c>
      <c r="B3218" t="s">
        <v>38</v>
      </c>
      <c r="C3218">
        <v>8</v>
      </c>
      <c r="D3218" t="s">
        <v>48</v>
      </c>
      <c r="E3218" t="s">
        <v>30</v>
      </c>
      <c r="F3218">
        <v>6</v>
      </c>
      <c r="G3218">
        <v>0</v>
      </c>
      <c r="H3218" t="s">
        <v>34</v>
      </c>
      <c r="I3218">
        <v>64844</v>
      </c>
      <c r="J3218" t="s">
        <v>35</v>
      </c>
      <c r="K3218" t="s">
        <v>31</v>
      </c>
      <c r="L3218">
        <v>1</v>
      </c>
      <c r="M3218">
        <v>1</v>
      </c>
      <c r="N3218">
        <v>2.2000000000000002</v>
      </c>
      <c r="O3218" t="s">
        <v>28</v>
      </c>
      <c r="P3218">
        <v>0</v>
      </c>
      <c r="Q3218">
        <v>3</v>
      </c>
      <c r="R3218">
        <v>11.4</v>
      </c>
      <c r="S3218">
        <v>72.8</v>
      </c>
      <c r="T3218">
        <v>34.299999999999997</v>
      </c>
      <c r="U3218">
        <v>47.9</v>
      </c>
      <c r="V3218">
        <f t="shared" si="275"/>
        <v>13.600000000000001</v>
      </c>
      <c r="W3218" t="str">
        <f t="shared" si="276"/>
        <v>Monitor</v>
      </c>
      <c r="X3218" t="str">
        <f t="shared" si="277"/>
        <v>Surge</v>
      </c>
      <c r="Y3218" t="str">
        <f t="shared" si="273"/>
        <v>Local</v>
      </c>
      <c r="Z3218" t="str">
        <f t="shared" si="274"/>
        <v>Chronic Absenteeism</v>
      </c>
      <c r="AA3218" t="s">
        <v>29</v>
      </c>
      <c r="AB3218">
        <v>0</v>
      </c>
    </row>
    <row r="3219" spans="1:28" x14ac:dyDescent="0.3">
      <c r="A3219">
        <v>12</v>
      </c>
      <c r="B3219" t="s">
        <v>22</v>
      </c>
      <c r="C3219">
        <v>6</v>
      </c>
      <c r="D3219" t="s">
        <v>39</v>
      </c>
      <c r="E3219" t="s">
        <v>30</v>
      </c>
      <c r="F3219">
        <v>4</v>
      </c>
      <c r="G3219">
        <v>0</v>
      </c>
      <c r="H3219" t="s">
        <v>40</v>
      </c>
      <c r="I3219">
        <v>913551</v>
      </c>
      <c r="J3219" t="s">
        <v>37</v>
      </c>
      <c r="K3219" t="s">
        <v>41</v>
      </c>
      <c r="L3219">
        <v>1</v>
      </c>
      <c r="M3219">
        <v>1</v>
      </c>
      <c r="N3219">
        <v>0.6</v>
      </c>
      <c r="O3219" t="s">
        <v>28</v>
      </c>
      <c r="P3219">
        <v>0</v>
      </c>
      <c r="Q3219">
        <v>3</v>
      </c>
      <c r="R3219">
        <v>15.7</v>
      </c>
      <c r="S3219">
        <v>79</v>
      </c>
      <c r="T3219">
        <v>75</v>
      </c>
      <c r="U3219">
        <v>71.2</v>
      </c>
      <c r="V3219">
        <f t="shared" si="275"/>
        <v>-3.7999999999999972</v>
      </c>
      <c r="W3219" t="str">
        <f t="shared" si="276"/>
        <v>Monitor</v>
      </c>
      <c r="X3219" t="str">
        <f t="shared" si="277"/>
        <v>Normal</v>
      </c>
      <c r="Y3219" t="str">
        <f t="shared" si="273"/>
        <v>Local</v>
      </c>
      <c r="Z3219" t="str">
        <f t="shared" si="274"/>
        <v>At-Risk</v>
      </c>
      <c r="AA3219" t="s">
        <v>33</v>
      </c>
      <c r="AB3219">
        <v>0</v>
      </c>
    </row>
    <row r="3220" spans="1:28" x14ac:dyDescent="0.3">
      <c r="A3220">
        <v>14</v>
      </c>
      <c r="B3220" t="s">
        <v>22</v>
      </c>
      <c r="C3220">
        <v>10</v>
      </c>
      <c r="D3220" t="s">
        <v>23</v>
      </c>
      <c r="E3220" t="s">
        <v>30</v>
      </c>
      <c r="F3220">
        <v>5</v>
      </c>
      <c r="G3220">
        <v>0</v>
      </c>
      <c r="H3220" t="s">
        <v>45</v>
      </c>
      <c r="I3220">
        <v>5942293</v>
      </c>
      <c r="J3220" t="s">
        <v>26</v>
      </c>
      <c r="K3220" t="s">
        <v>41</v>
      </c>
      <c r="L3220">
        <v>1</v>
      </c>
      <c r="M3220">
        <v>1</v>
      </c>
      <c r="N3220">
        <v>2.4</v>
      </c>
      <c r="O3220" t="s">
        <v>28</v>
      </c>
      <c r="P3220">
        <v>1</v>
      </c>
      <c r="Q3220">
        <v>4</v>
      </c>
      <c r="R3220">
        <v>24.8</v>
      </c>
      <c r="S3220">
        <v>88.3</v>
      </c>
      <c r="T3220">
        <v>80.900000000000006</v>
      </c>
      <c r="U3220">
        <v>93.8</v>
      </c>
      <c r="V3220">
        <f t="shared" si="275"/>
        <v>12.899999999999991</v>
      </c>
      <c r="W3220" t="str">
        <f t="shared" si="276"/>
        <v>Monitor</v>
      </c>
      <c r="X3220" t="str">
        <f t="shared" si="277"/>
        <v>Surge</v>
      </c>
      <c r="Y3220" t="str">
        <f t="shared" si="273"/>
        <v>Local</v>
      </c>
      <c r="Z3220" t="str">
        <f t="shared" si="274"/>
        <v>At-Risk</v>
      </c>
      <c r="AA3220" t="s">
        <v>50</v>
      </c>
      <c r="AB3220">
        <v>0</v>
      </c>
    </row>
    <row r="3221" spans="1:28" x14ac:dyDescent="0.3">
      <c r="A3221">
        <v>16</v>
      </c>
      <c r="B3221" t="s">
        <v>38</v>
      </c>
      <c r="C3221">
        <v>12</v>
      </c>
      <c r="D3221" t="s">
        <v>23</v>
      </c>
      <c r="E3221" t="s">
        <v>30</v>
      </c>
      <c r="F3221">
        <v>6</v>
      </c>
      <c r="G3221">
        <v>0</v>
      </c>
      <c r="H3221" t="s">
        <v>40</v>
      </c>
      <c r="I3221">
        <v>1390239</v>
      </c>
      <c r="J3221" t="s">
        <v>35</v>
      </c>
      <c r="K3221" t="s">
        <v>31</v>
      </c>
      <c r="L3221">
        <v>0</v>
      </c>
      <c r="M3221">
        <v>1</v>
      </c>
      <c r="N3221">
        <v>0.4</v>
      </c>
      <c r="O3221" t="s">
        <v>28</v>
      </c>
      <c r="P3221">
        <v>1</v>
      </c>
      <c r="Q3221">
        <v>2</v>
      </c>
      <c r="R3221">
        <v>12</v>
      </c>
      <c r="S3221">
        <v>85.3</v>
      </c>
      <c r="T3221">
        <v>76.8</v>
      </c>
      <c r="U3221">
        <v>66.599999999999994</v>
      </c>
      <c r="V3221">
        <f t="shared" si="275"/>
        <v>-10.200000000000003</v>
      </c>
      <c r="W3221" t="str">
        <f t="shared" si="276"/>
        <v>Monitor</v>
      </c>
      <c r="X3221" t="str">
        <f t="shared" si="277"/>
        <v>Normal</v>
      </c>
      <c r="Y3221" t="str">
        <f t="shared" si="273"/>
        <v>Local</v>
      </c>
      <c r="Z3221" t="str">
        <f t="shared" si="274"/>
        <v>At-Risk</v>
      </c>
      <c r="AA3221" t="s">
        <v>33</v>
      </c>
      <c r="AB3221">
        <v>0</v>
      </c>
    </row>
    <row r="3222" spans="1:28" x14ac:dyDescent="0.3">
      <c r="A3222">
        <v>17</v>
      </c>
      <c r="B3222" t="s">
        <v>22</v>
      </c>
      <c r="C3222">
        <v>11</v>
      </c>
      <c r="D3222" t="s">
        <v>48</v>
      </c>
      <c r="E3222" t="s">
        <v>24</v>
      </c>
      <c r="F3222">
        <v>3</v>
      </c>
      <c r="G3222">
        <v>0</v>
      </c>
      <c r="H3222" t="s">
        <v>25</v>
      </c>
      <c r="I3222">
        <v>663901</v>
      </c>
      <c r="J3222" t="s">
        <v>41</v>
      </c>
      <c r="K3222" t="s">
        <v>41</v>
      </c>
      <c r="L3222">
        <v>0</v>
      </c>
      <c r="M3222">
        <v>0</v>
      </c>
      <c r="N3222">
        <v>6.5</v>
      </c>
      <c r="O3222" t="s">
        <v>28</v>
      </c>
      <c r="P3222">
        <v>1</v>
      </c>
      <c r="Q3222">
        <v>2</v>
      </c>
      <c r="R3222">
        <v>13.7</v>
      </c>
      <c r="S3222">
        <v>92.5</v>
      </c>
      <c r="T3222">
        <v>66.599999999999994</v>
      </c>
      <c r="U3222">
        <v>64.2</v>
      </c>
      <c r="V3222">
        <f t="shared" si="275"/>
        <v>-2.3999999999999915</v>
      </c>
      <c r="W3222" t="str">
        <f t="shared" si="276"/>
        <v>Monitor</v>
      </c>
      <c r="X3222" t="str">
        <f t="shared" si="277"/>
        <v>Normal</v>
      </c>
      <c r="Y3222" t="str">
        <f t="shared" si="273"/>
        <v>Commuter</v>
      </c>
      <c r="Z3222" t="str">
        <f t="shared" si="274"/>
        <v>Healthy</v>
      </c>
      <c r="AA3222" t="s">
        <v>33</v>
      </c>
      <c r="AB3222">
        <v>0</v>
      </c>
    </row>
    <row r="3223" spans="1:28" x14ac:dyDescent="0.3">
      <c r="A3223">
        <v>10</v>
      </c>
      <c r="B3223" t="s">
        <v>38</v>
      </c>
      <c r="C3223">
        <v>6</v>
      </c>
      <c r="D3223" t="s">
        <v>23</v>
      </c>
      <c r="E3223" t="s">
        <v>30</v>
      </c>
      <c r="F3223">
        <v>7</v>
      </c>
      <c r="G3223">
        <v>1</v>
      </c>
      <c r="H3223" t="s">
        <v>40</v>
      </c>
      <c r="I3223">
        <v>996248</v>
      </c>
      <c r="J3223" t="s">
        <v>41</v>
      </c>
      <c r="K3223" t="s">
        <v>35</v>
      </c>
      <c r="L3223">
        <v>1</v>
      </c>
      <c r="M3223">
        <v>1</v>
      </c>
      <c r="N3223">
        <v>1</v>
      </c>
      <c r="O3223" t="s">
        <v>28</v>
      </c>
      <c r="P3223">
        <v>0</v>
      </c>
      <c r="Q3223">
        <v>3</v>
      </c>
      <c r="R3223">
        <v>17.100000000000001</v>
      </c>
      <c r="S3223">
        <v>100</v>
      </c>
      <c r="T3223">
        <v>66.400000000000006</v>
      </c>
      <c r="U3223">
        <v>81.8</v>
      </c>
      <c r="V3223">
        <f t="shared" si="275"/>
        <v>15.399999999999991</v>
      </c>
      <c r="W3223" t="str">
        <f t="shared" si="276"/>
        <v>Monitor</v>
      </c>
      <c r="X3223" t="str">
        <f t="shared" si="277"/>
        <v>Surge</v>
      </c>
      <c r="Y3223" t="str">
        <f t="shared" si="273"/>
        <v>Local</v>
      </c>
      <c r="Z3223" t="str">
        <f t="shared" si="274"/>
        <v>Healthy</v>
      </c>
      <c r="AA3223" t="s">
        <v>42</v>
      </c>
      <c r="AB3223">
        <v>0</v>
      </c>
    </row>
    <row r="3224" spans="1:28" x14ac:dyDescent="0.3">
      <c r="A3224">
        <v>12</v>
      </c>
      <c r="B3224" t="s">
        <v>38</v>
      </c>
      <c r="C3224">
        <v>6</v>
      </c>
      <c r="D3224" t="s">
        <v>23</v>
      </c>
      <c r="E3224" t="s">
        <v>44</v>
      </c>
      <c r="F3224">
        <v>5</v>
      </c>
      <c r="G3224">
        <v>0</v>
      </c>
      <c r="H3224" t="s">
        <v>45</v>
      </c>
      <c r="I3224">
        <v>3603458</v>
      </c>
      <c r="J3224" t="s">
        <v>43</v>
      </c>
      <c r="K3224" t="s">
        <v>27</v>
      </c>
      <c r="L3224">
        <v>1</v>
      </c>
      <c r="M3224">
        <v>1</v>
      </c>
      <c r="N3224">
        <v>6.4</v>
      </c>
      <c r="O3224" t="s">
        <v>28</v>
      </c>
      <c r="P3224">
        <v>1</v>
      </c>
      <c r="Q3224">
        <v>4</v>
      </c>
      <c r="R3224">
        <v>18.600000000000001</v>
      </c>
      <c r="S3224">
        <v>96</v>
      </c>
      <c r="T3224">
        <v>76.8</v>
      </c>
      <c r="U3224">
        <v>76.5</v>
      </c>
      <c r="V3224">
        <f t="shared" si="275"/>
        <v>-0.29999999999999716</v>
      </c>
      <c r="W3224" t="str">
        <f t="shared" si="276"/>
        <v>Monitor</v>
      </c>
      <c r="X3224" t="str">
        <f t="shared" si="277"/>
        <v>Normal</v>
      </c>
      <c r="Y3224" t="str">
        <f t="shared" si="273"/>
        <v>Commuter</v>
      </c>
      <c r="Z3224" t="str">
        <f t="shared" si="274"/>
        <v>Healthy</v>
      </c>
      <c r="AA3224" t="s">
        <v>42</v>
      </c>
      <c r="AB3224">
        <v>0</v>
      </c>
    </row>
    <row r="3225" spans="1:28" x14ac:dyDescent="0.3">
      <c r="A3225">
        <v>15</v>
      </c>
      <c r="B3225" t="s">
        <v>38</v>
      </c>
      <c r="C3225">
        <v>10</v>
      </c>
      <c r="D3225" t="s">
        <v>39</v>
      </c>
      <c r="E3225" t="s">
        <v>44</v>
      </c>
      <c r="F3225">
        <v>5</v>
      </c>
      <c r="G3225">
        <v>0</v>
      </c>
      <c r="H3225" t="s">
        <v>36</v>
      </c>
      <c r="I3225">
        <v>344851</v>
      </c>
      <c r="J3225" t="s">
        <v>37</v>
      </c>
      <c r="K3225" t="s">
        <v>43</v>
      </c>
      <c r="L3225">
        <v>0</v>
      </c>
      <c r="M3225">
        <v>0</v>
      </c>
      <c r="N3225">
        <v>4.3</v>
      </c>
      <c r="O3225" t="s">
        <v>28</v>
      </c>
      <c r="P3225">
        <v>1</v>
      </c>
      <c r="Q3225">
        <v>5</v>
      </c>
      <c r="R3225">
        <v>11</v>
      </c>
      <c r="S3225">
        <v>88.3</v>
      </c>
      <c r="T3225">
        <v>59.4</v>
      </c>
      <c r="U3225">
        <v>65.8</v>
      </c>
      <c r="V3225">
        <f t="shared" si="275"/>
        <v>6.3999999999999986</v>
      </c>
      <c r="W3225" t="str">
        <f t="shared" si="276"/>
        <v>Monitor</v>
      </c>
      <c r="X3225" t="str">
        <f t="shared" si="277"/>
        <v>Normal</v>
      </c>
      <c r="Y3225" t="str">
        <f t="shared" si="273"/>
        <v>Local</v>
      </c>
      <c r="Z3225" t="str">
        <f t="shared" si="274"/>
        <v>At-Risk</v>
      </c>
      <c r="AA3225" t="s">
        <v>33</v>
      </c>
      <c r="AB3225">
        <v>0</v>
      </c>
    </row>
    <row r="3226" spans="1:28" x14ac:dyDescent="0.3">
      <c r="A3226">
        <v>15</v>
      </c>
      <c r="B3226" t="s">
        <v>22</v>
      </c>
      <c r="C3226">
        <v>9</v>
      </c>
      <c r="D3226" t="s">
        <v>23</v>
      </c>
      <c r="E3226" t="s">
        <v>24</v>
      </c>
      <c r="F3226">
        <v>6</v>
      </c>
      <c r="G3226">
        <v>0</v>
      </c>
      <c r="H3226" t="s">
        <v>36</v>
      </c>
      <c r="I3226">
        <v>338849</v>
      </c>
      <c r="J3226" t="s">
        <v>37</v>
      </c>
      <c r="K3226" t="s">
        <v>26</v>
      </c>
      <c r="L3226">
        <v>0</v>
      </c>
      <c r="M3226">
        <v>0</v>
      </c>
      <c r="N3226">
        <v>18.399999999999999</v>
      </c>
      <c r="O3226" t="s">
        <v>28</v>
      </c>
      <c r="P3226">
        <v>0</v>
      </c>
      <c r="Q3226">
        <v>2</v>
      </c>
      <c r="R3226">
        <v>5.9</v>
      </c>
      <c r="S3226">
        <v>73.7</v>
      </c>
      <c r="T3226">
        <v>62.7</v>
      </c>
      <c r="U3226">
        <v>64.8</v>
      </c>
      <c r="V3226">
        <f t="shared" si="275"/>
        <v>2.0999999999999943</v>
      </c>
      <c r="W3226" t="str">
        <f t="shared" si="276"/>
        <v>Monitor</v>
      </c>
      <c r="X3226" t="str">
        <f t="shared" si="277"/>
        <v>Normal</v>
      </c>
      <c r="Y3226" t="str">
        <f t="shared" si="273"/>
        <v>Distant</v>
      </c>
      <c r="Z3226" t="str">
        <f t="shared" si="274"/>
        <v>Chronic Absenteeism</v>
      </c>
      <c r="AA3226" t="s">
        <v>33</v>
      </c>
      <c r="AB3226">
        <v>0</v>
      </c>
    </row>
    <row r="3227" spans="1:28" x14ac:dyDescent="0.3">
      <c r="A3227">
        <v>13</v>
      </c>
      <c r="B3227" t="s">
        <v>22</v>
      </c>
      <c r="C3227">
        <v>8</v>
      </c>
      <c r="D3227" t="s">
        <v>39</v>
      </c>
      <c r="E3227" t="s">
        <v>30</v>
      </c>
      <c r="F3227">
        <v>7</v>
      </c>
      <c r="G3227">
        <v>0</v>
      </c>
      <c r="H3227" t="s">
        <v>25</v>
      </c>
      <c r="I3227">
        <v>371133</v>
      </c>
      <c r="J3227" t="s">
        <v>32</v>
      </c>
      <c r="K3227" t="s">
        <v>31</v>
      </c>
      <c r="L3227">
        <v>1</v>
      </c>
      <c r="M3227">
        <v>0</v>
      </c>
      <c r="N3227">
        <v>2</v>
      </c>
      <c r="O3227" t="s">
        <v>28</v>
      </c>
      <c r="P3227">
        <v>1</v>
      </c>
      <c r="Q3227">
        <v>3</v>
      </c>
      <c r="R3227">
        <v>15.2</v>
      </c>
      <c r="S3227">
        <v>79.5</v>
      </c>
      <c r="T3227">
        <v>68</v>
      </c>
      <c r="U3227">
        <v>71.400000000000006</v>
      </c>
      <c r="V3227">
        <f t="shared" si="275"/>
        <v>3.4000000000000057</v>
      </c>
      <c r="W3227" t="str">
        <f t="shared" si="276"/>
        <v>Monitor</v>
      </c>
      <c r="X3227" t="str">
        <f t="shared" si="277"/>
        <v>Normal</v>
      </c>
      <c r="Y3227" t="str">
        <f t="shared" si="273"/>
        <v>Local</v>
      </c>
      <c r="Z3227" t="str">
        <f t="shared" si="274"/>
        <v>At-Risk</v>
      </c>
      <c r="AA3227" t="s">
        <v>33</v>
      </c>
      <c r="AB3227">
        <v>0</v>
      </c>
    </row>
    <row r="3228" spans="1:28" x14ac:dyDescent="0.3">
      <c r="A3228">
        <v>14</v>
      </c>
      <c r="B3228" t="s">
        <v>38</v>
      </c>
      <c r="C3228">
        <v>10</v>
      </c>
      <c r="D3228" t="s">
        <v>23</v>
      </c>
      <c r="E3228" t="s">
        <v>44</v>
      </c>
      <c r="F3228">
        <v>2</v>
      </c>
      <c r="G3228">
        <v>0</v>
      </c>
      <c r="H3228" t="s">
        <v>40</v>
      </c>
      <c r="I3228">
        <v>1046883</v>
      </c>
      <c r="J3228" t="s">
        <v>37</v>
      </c>
      <c r="K3228" t="s">
        <v>35</v>
      </c>
      <c r="L3228">
        <v>1</v>
      </c>
      <c r="M3228">
        <v>1</v>
      </c>
      <c r="N3228">
        <v>1.1000000000000001</v>
      </c>
      <c r="O3228" t="s">
        <v>28</v>
      </c>
      <c r="P3228">
        <v>0</v>
      </c>
      <c r="Q3228">
        <v>3</v>
      </c>
      <c r="R3228">
        <v>18</v>
      </c>
      <c r="S3228">
        <v>88.5</v>
      </c>
      <c r="T3228">
        <v>56.9</v>
      </c>
      <c r="U3228">
        <v>58.8</v>
      </c>
      <c r="V3228">
        <f t="shared" si="275"/>
        <v>1.8999999999999986</v>
      </c>
      <c r="W3228" t="str">
        <f t="shared" si="276"/>
        <v>Monitor</v>
      </c>
      <c r="X3228" t="str">
        <f t="shared" si="277"/>
        <v>Normal</v>
      </c>
      <c r="Y3228" t="str">
        <f t="shared" si="273"/>
        <v>Local</v>
      </c>
      <c r="Z3228" t="str">
        <f t="shared" si="274"/>
        <v>At-Risk</v>
      </c>
      <c r="AA3228" t="s">
        <v>29</v>
      </c>
      <c r="AB3228">
        <v>0</v>
      </c>
    </row>
    <row r="3229" spans="1:28" x14ac:dyDescent="0.3">
      <c r="A3229">
        <v>11</v>
      </c>
      <c r="B3229" t="s">
        <v>22</v>
      </c>
      <c r="C3229">
        <v>6</v>
      </c>
      <c r="D3229" t="s">
        <v>39</v>
      </c>
      <c r="E3229" t="s">
        <v>24</v>
      </c>
      <c r="F3229">
        <v>6</v>
      </c>
      <c r="G3229">
        <v>1</v>
      </c>
      <c r="H3229" t="s">
        <v>36</v>
      </c>
      <c r="I3229">
        <v>272128</v>
      </c>
      <c r="J3229" t="s">
        <v>43</v>
      </c>
      <c r="K3229" t="s">
        <v>43</v>
      </c>
      <c r="L3229">
        <v>1</v>
      </c>
      <c r="M3229">
        <v>0</v>
      </c>
      <c r="N3229">
        <v>7.7</v>
      </c>
      <c r="O3229" t="s">
        <v>28</v>
      </c>
      <c r="P3229">
        <v>0</v>
      </c>
      <c r="Q3229">
        <v>4</v>
      </c>
      <c r="R3229">
        <v>10.1</v>
      </c>
      <c r="S3229">
        <v>88.8</v>
      </c>
      <c r="T3229">
        <v>66.7</v>
      </c>
      <c r="U3229">
        <v>56.6</v>
      </c>
      <c r="V3229">
        <f t="shared" si="275"/>
        <v>-10.100000000000001</v>
      </c>
      <c r="W3229" t="str">
        <f t="shared" si="276"/>
        <v>Monitor</v>
      </c>
      <c r="X3229" t="str">
        <f t="shared" si="277"/>
        <v>Normal</v>
      </c>
      <c r="Y3229" t="str">
        <f t="shared" ref="Y3229:Y3286" si="278">IF(N3229&lt;5,"Local",IF(N3229&lt;=15,"Commuter","Distant"))</f>
        <v>Commuter</v>
      </c>
      <c r="Z3229" t="str">
        <f t="shared" si="274"/>
        <v>At-Risk</v>
      </c>
      <c r="AA3229" t="s">
        <v>29</v>
      </c>
      <c r="AB3229">
        <v>0</v>
      </c>
    </row>
    <row r="3230" spans="1:28" x14ac:dyDescent="0.3">
      <c r="A3230">
        <v>15</v>
      </c>
      <c r="B3230" t="s">
        <v>22</v>
      </c>
      <c r="C3230">
        <v>11</v>
      </c>
      <c r="D3230" t="s">
        <v>23</v>
      </c>
      <c r="E3230" t="s">
        <v>30</v>
      </c>
      <c r="F3230">
        <v>5</v>
      </c>
      <c r="G3230">
        <v>0</v>
      </c>
      <c r="H3230" t="s">
        <v>34</v>
      </c>
      <c r="I3230">
        <v>75382</v>
      </c>
      <c r="J3230" t="s">
        <v>43</v>
      </c>
      <c r="K3230" t="s">
        <v>37</v>
      </c>
      <c r="L3230">
        <v>0</v>
      </c>
      <c r="M3230">
        <v>0</v>
      </c>
      <c r="N3230">
        <v>0.7</v>
      </c>
      <c r="O3230" t="s">
        <v>28</v>
      </c>
      <c r="P3230">
        <v>0</v>
      </c>
      <c r="Q3230">
        <v>1</v>
      </c>
      <c r="R3230">
        <v>10.8</v>
      </c>
      <c r="S3230">
        <v>71.099999999999994</v>
      </c>
      <c r="T3230">
        <v>68.099999999999994</v>
      </c>
      <c r="U3230">
        <v>70.900000000000006</v>
      </c>
      <c r="V3230">
        <f t="shared" si="275"/>
        <v>2.8000000000000114</v>
      </c>
      <c r="W3230" t="str">
        <f t="shared" si="276"/>
        <v>Monitor</v>
      </c>
      <c r="X3230" t="str">
        <f t="shared" si="277"/>
        <v>Normal</v>
      </c>
      <c r="Y3230" t="str">
        <f t="shared" si="278"/>
        <v>Local</v>
      </c>
      <c r="Z3230" t="str">
        <f t="shared" si="274"/>
        <v>Chronic Absenteeism</v>
      </c>
      <c r="AA3230" t="s">
        <v>33</v>
      </c>
      <c r="AB3230">
        <v>0</v>
      </c>
    </row>
    <row r="3231" spans="1:28" x14ac:dyDescent="0.3">
      <c r="A3231">
        <v>12</v>
      </c>
      <c r="B3231" t="s">
        <v>38</v>
      </c>
      <c r="C3231">
        <v>8</v>
      </c>
      <c r="D3231" t="s">
        <v>23</v>
      </c>
      <c r="E3231" t="s">
        <v>30</v>
      </c>
      <c r="F3231">
        <v>6</v>
      </c>
      <c r="G3231">
        <v>1</v>
      </c>
      <c r="H3231" t="s">
        <v>34</v>
      </c>
      <c r="I3231">
        <v>135948</v>
      </c>
      <c r="J3231" t="s">
        <v>32</v>
      </c>
      <c r="K3231" t="s">
        <v>32</v>
      </c>
      <c r="L3231">
        <v>0</v>
      </c>
      <c r="M3231">
        <v>1</v>
      </c>
      <c r="N3231">
        <v>1.5</v>
      </c>
      <c r="O3231" t="s">
        <v>49</v>
      </c>
      <c r="P3231">
        <v>0</v>
      </c>
      <c r="Q3231">
        <v>3</v>
      </c>
      <c r="R3231">
        <v>11.3</v>
      </c>
      <c r="S3231">
        <v>92.1</v>
      </c>
      <c r="T3231">
        <v>57</v>
      </c>
      <c r="U3231">
        <v>58.9</v>
      </c>
      <c r="V3231">
        <f t="shared" si="275"/>
        <v>1.8999999999999986</v>
      </c>
      <c r="W3231" t="str">
        <f t="shared" si="276"/>
        <v>Monitor</v>
      </c>
      <c r="X3231" t="str">
        <f t="shared" si="277"/>
        <v>Normal</v>
      </c>
      <c r="Y3231" t="str">
        <f t="shared" si="278"/>
        <v>Local</v>
      </c>
      <c r="Z3231" t="str">
        <f t="shared" si="274"/>
        <v>Healthy</v>
      </c>
      <c r="AA3231" t="s">
        <v>29</v>
      </c>
      <c r="AB3231">
        <v>0</v>
      </c>
    </row>
    <row r="3232" spans="1:28" x14ac:dyDescent="0.3">
      <c r="A3232">
        <v>17</v>
      </c>
      <c r="B3232" t="s">
        <v>22</v>
      </c>
      <c r="C3232">
        <v>11</v>
      </c>
      <c r="D3232" t="s">
        <v>23</v>
      </c>
      <c r="E3232" t="s">
        <v>30</v>
      </c>
      <c r="F3232">
        <v>4</v>
      </c>
      <c r="G3232">
        <v>0</v>
      </c>
      <c r="H3232" t="s">
        <v>34</v>
      </c>
      <c r="I3232">
        <v>170308</v>
      </c>
      <c r="J3232" t="s">
        <v>35</v>
      </c>
      <c r="K3232" t="s">
        <v>37</v>
      </c>
      <c r="L3232">
        <v>1</v>
      </c>
      <c r="M3232">
        <v>1</v>
      </c>
      <c r="O3232" t="s">
        <v>47</v>
      </c>
      <c r="P3232">
        <v>0</v>
      </c>
      <c r="Q3232">
        <v>2</v>
      </c>
      <c r="R3232">
        <v>13.8</v>
      </c>
      <c r="S3232">
        <v>78.7</v>
      </c>
      <c r="T3232">
        <v>62.4</v>
      </c>
      <c r="U3232">
        <v>59.6</v>
      </c>
      <c r="V3232">
        <f t="shared" si="275"/>
        <v>-2.7999999999999972</v>
      </c>
      <c r="W3232" t="str">
        <f t="shared" si="276"/>
        <v>Monitor</v>
      </c>
      <c r="X3232" t="str">
        <f t="shared" si="277"/>
        <v>Normal</v>
      </c>
      <c r="Y3232" t="str">
        <f t="shared" si="278"/>
        <v>Local</v>
      </c>
      <c r="Z3232" t="str">
        <f t="shared" si="274"/>
        <v>At-Risk</v>
      </c>
      <c r="AA3232" t="s">
        <v>29</v>
      </c>
      <c r="AB3232">
        <v>0</v>
      </c>
    </row>
    <row r="3233" spans="1:28" x14ac:dyDescent="0.3">
      <c r="A3233">
        <v>17</v>
      </c>
      <c r="B3233" t="s">
        <v>38</v>
      </c>
      <c r="C3233">
        <v>11</v>
      </c>
      <c r="D3233" t="s">
        <v>39</v>
      </c>
      <c r="E3233" t="s">
        <v>44</v>
      </c>
      <c r="F3233">
        <v>4</v>
      </c>
      <c r="G3233">
        <v>0</v>
      </c>
      <c r="H3233" t="s">
        <v>25</v>
      </c>
      <c r="I3233">
        <v>368152</v>
      </c>
      <c r="J3233" t="s">
        <v>26</v>
      </c>
      <c r="K3233" t="s">
        <v>41</v>
      </c>
      <c r="L3233">
        <v>0</v>
      </c>
      <c r="M3233">
        <v>1</v>
      </c>
      <c r="N3233">
        <v>7.7</v>
      </c>
      <c r="O3233" t="s">
        <v>28</v>
      </c>
      <c r="P3233">
        <v>1</v>
      </c>
      <c r="Q3233">
        <v>4</v>
      </c>
      <c r="R3233">
        <v>9.6</v>
      </c>
      <c r="S3233">
        <v>93.7</v>
      </c>
      <c r="T3233">
        <v>70.8</v>
      </c>
      <c r="U3233">
        <v>64.099999999999994</v>
      </c>
      <c r="V3233">
        <f t="shared" si="275"/>
        <v>-6.7000000000000028</v>
      </c>
      <c r="W3233" t="str">
        <f t="shared" si="276"/>
        <v>Monitor</v>
      </c>
      <c r="X3233" t="str">
        <f t="shared" si="277"/>
        <v>Normal</v>
      </c>
      <c r="Y3233" t="str">
        <f t="shared" si="278"/>
        <v>Commuter</v>
      </c>
      <c r="Z3233" t="str">
        <f t="shared" si="274"/>
        <v>Healthy</v>
      </c>
      <c r="AA3233" t="s">
        <v>33</v>
      </c>
      <c r="AB3233">
        <v>0</v>
      </c>
    </row>
    <row r="3234" spans="1:28" x14ac:dyDescent="0.3">
      <c r="A3234">
        <v>12</v>
      </c>
      <c r="B3234" t="s">
        <v>38</v>
      </c>
      <c r="C3234">
        <v>8</v>
      </c>
      <c r="D3234" t="s">
        <v>23</v>
      </c>
      <c r="E3234" t="s">
        <v>24</v>
      </c>
      <c r="F3234">
        <v>3</v>
      </c>
      <c r="G3234">
        <v>0</v>
      </c>
      <c r="H3234" t="s">
        <v>45</v>
      </c>
      <c r="I3234">
        <v>4399324</v>
      </c>
      <c r="J3234" t="s">
        <v>32</v>
      </c>
      <c r="K3234" t="s">
        <v>31</v>
      </c>
      <c r="L3234">
        <v>0</v>
      </c>
      <c r="M3234">
        <v>0</v>
      </c>
      <c r="N3234">
        <v>8.1999999999999993</v>
      </c>
      <c r="O3234" t="s">
        <v>28</v>
      </c>
      <c r="P3234">
        <v>0</v>
      </c>
      <c r="Q3234">
        <v>4</v>
      </c>
      <c r="R3234">
        <v>9.1</v>
      </c>
      <c r="S3234">
        <v>78.400000000000006</v>
      </c>
      <c r="T3234">
        <v>70.5</v>
      </c>
      <c r="U3234">
        <v>75.2</v>
      </c>
      <c r="V3234">
        <f t="shared" si="275"/>
        <v>4.7000000000000028</v>
      </c>
      <c r="W3234" t="str">
        <f t="shared" si="276"/>
        <v>Monitor</v>
      </c>
      <c r="X3234" t="str">
        <f t="shared" si="277"/>
        <v>Normal</v>
      </c>
      <c r="Y3234" t="str">
        <f t="shared" si="278"/>
        <v>Commuter</v>
      </c>
      <c r="Z3234" t="str">
        <f t="shared" si="274"/>
        <v>At-Risk</v>
      </c>
      <c r="AA3234" t="s">
        <v>42</v>
      </c>
      <c r="AB3234">
        <v>0</v>
      </c>
    </row>
    <row r="3235" spans="1:28" x14ac:dyDescent="0.3">
      <c r="A3235">
        <v>16</v>
      </c>
      <c r="B3235" t="s">
        <v>22</v>
      </c>
      <c r="C3235">
        <v>11</v>
      </c>
      <c r="D3235" t="s">
        <v>39</v>
      </c>
      <c r="E3235" t="s">
        <v>30</v>
      </c>
      <c r="F3235">
        <v>5</v>
      </c>
      <c r="G3235">
        <v>0</v>
      </c>
      <c r="H3235" t="s">
        <v>34</v>
      </c>
      <c r="I3235">
        <v>80677</v>
      </c>
      <c r="J3235" t="s">
        <v>32</v>
      </c>
      <c r="K3235" t="s">
        <v>43</v>
      </c>
      <c r="L3235">
        <v>0</v>
      </c>
      <c r="M3235">
        <v>1</v>
      </c>
      <c r="N3235">
        <v>1.1000000000000001</v>
      </c>
      <c r="O3235" t="s">
        <v>47</v>
      </c>
      <c r="P3235">
        <v>1</v>
      </c>
      <c r="Q3235">
        <v>2</v>
      </c>
      <c r="R3235">
        <v>20.2</v>
      </c>
      <c r="S3235">
        <v>83.2</v>
      </c>
      <c r="T3235">
        <v>56.5</v>
      </c>
      <c r="U3235">
        <v>63.6</v>
      </c>
      <c r="V3235">
        <f t="shared" si="275"/>
        <v>7.1000000000000014</v>
      </c>
      <c r="W3235" t="str">
        <f t="shared" si="276"/>
        <v>Monitor</v>
      </c>
      <c r="X3235" t="str">
        <f t="shared" si="277"/>
        <v>Normal</v>
      </c>
      <c r="Y3235" t="str">
        <f t="shared" si="278"/>
        <v>Local</v>
      </c>
      <c r="Z3235" t="str">
        <f t="shared" si="274"/>
        <v>At-Risk</v>
      </c>
      <c r="AA3235" t="s">
        <v>33</v>
      </c>
      <c r="AB3235">
        <v>0</v>
      </c>
    </row>
    <row r="3236" spans="1:28" x14ac:dyDescent="0.3">
      <c r="A3236">
        <v>15</v>
      </c>
      <c r="B3236" t="s">
        <v>38</v>
      </c>
      <c r="C3236">
        <v>9</v>
      </c>
      <c r="D3236" t="s">
        <v>48</v>
      </c>
      <c r="E3236" t="s">
        <v>24</v>
      </c>
      <c r="F3236">
        <v>3</v>
      </c>
      <c r="G3236">
        <v>0</v>
      </c>
      <c r="H3236" t="s">
        <v>40</v>
      </c>
      <c r="I3236">
        <v>875605</v>
      </c>
      <c r="J3236" t="s">
        <v>41</v>
      </c>
      <c r="K3236" t="s">
        <v>35</v>
      </c>
      <c r="L3236">
        <v>0</v>
      </c>
      <c r="M3236">
        <v>1</v>
      </c>
      <c r="N3236">
        <v>16</v>
      </c>
      <c r="O3236" t="s">
        <v>28</v>
      </c>
      <c r="P3236">
        <v>0</v>
      </c>
      <c r="Q3236">
        <v>4</v>
      </c>
      <c r="R3236">
        <v>17.899999999999999</v>
      </c>
      <c r="S3236">
        <v>91.1</v>
      </c>
      <c r="T3236">
        <v>76.2</v>
      </c>
      <c r="U3236">
        <v>80.400000000000006</v>
      </c>
      <c r="V3236">
        <f t="shared" si="275"/>
        <v>4.2000000000000028</v>
      </c>
      <c r="W3236" t="str">
        <f t="shared" si="276"/>
        <v>Monitor</v>
      </c>
      <c r="X3236" t="str">
        <f t="shared" si="277"/>
        <v>Normal</v>
      </c>
      <c r="Y3236" t="str">
        <f t="shared" si="278"/>
        <v>Distant</v>
      </c>
      <c r="Z3236" t="str">
        <f t="shared" si="274"/>
        <v>Healthy</v>
      </c>
      <c r="AA3236" t="s">
        <v>42</v>
      </c>
      <c r="AB3236">
        <v>0</v>
      </c>
    </row>
    <row r="3237" spans="1:28" x14ac:dyDescent="0.3">
      <c r="A3237">
        <v>17</v>
      </c>
      <c r="B3237" t="s">
        <v>38</v>
      </c>
      <c r="C3237">
        <v>11</v>
      </c>
      <c r="D3237" t="s">
        <v>39</v>
      </c>
      <c r="E3237" t="s">
        <v>44</v>
      </c>
      <c r="F3237">
        <v>2</v>
      </c>
      <c r="G3237">
        <v>1</v>
      </c>
      <c r="H3237" t="s">
        <v>34</v>
      </c>
      <c r="I3237">
        <v>82513</v>
      </c>
      <c r="J3237" t="s">
        <v>43</v>
      </c>
      <c r="K3237" t="s">
        <v>32</v>
      </c>
      <c r="L3237">
        <v>1</v>
      </c>
      <c r="M3237">
        <v>1</v>
      </c>
      <c r="N3237">
        <v>7.8</v>
      </c>
      <c r="O3237" t="s">
        <v>28</v>
      </c>
      <c r="P3237">
        <v>0</v>
      </c>
      <c r="Q3237">
        <v>4</v>
      </c>
      <c r="R3237">
        <v>17.399999999999999</v>
      </c>
      <c r="S3237">
        <v>79.599999999999994</v>
      </c>
      <c r="T3237">
        <v>62.1</v>
      </c>
      <c r="U3237">
        <v>72.3</v>
      </c>
      <c r="V3237">
        <f t="shared" si="275"/>
        <v>10.199999999999996</v>
      </c>
      <c r="W3237" t="str">
        <f t="shared" si="276"/>
        <v>Monitor</v>
      </c>
      <c r="X3237" t="str">
        <f t="shared" si="277"/>
        <v>Surge</v>
      </c>
      <c r="Y3237" t="str">
        <f t="shared" si="278"/>
        <v>Commuter</v>
      </c>
      <c r="Z3237" t="str">
        <f t="shared" ref="Z3237:Z3294" si="279">IF(S3237&gt;=90, "Healthy", IF(S3237&gt;75, "At-Risk", "Chronic Absenteeism"))</f>
        <v>At-Risk</v>
      </c>
      <c r="AA3237" t="s">
        <v>33</v>
      </c>
      <c r="AB3237">
        <v>0</v>
      </c>
    </row>
    <row r="3238" spans="1:28" x14ac:dyDescent="0.3">
      <c r="A3238">
        <v>13</v>
      </c>
      <c r="B3238" t="s">
        <v>22</v>
      </c>
      <c r="C3238">
        <v>7</v>
      </c>
      <c r="D3238" t="s">
        <v>39</v>
      </c>
      <c r="E3238" t="s">
        <v>30</v>
      </c>
      <c r="F3238">
        <v>5</v>
      </c>
      <c r="G3238">
        <v>1</v>
      </c>
      <c r="H3238" t="s">
        <v>25</v>
      </c>
      <c r="I3238">
        <v>625847</v>
      </c>
      <c r="J3238" t="s">
        <v>37</v>
      </c>
      <c r="K3238" t="s">
        <v>37</v>
      </c>
      <c r="L3238">
        <v>1</v>
      </c>
      <c r="M3238">
        <v>1</v>
      </c>
      <c r="N3238">
        <v>2.2000000000000002</v>
      </c>
      <c r="O3238" t="s">
        <v>28</v>
      </c>
      <c r="P3238">
        <v>0</v>
      </c>
      <c r="Q3238">
        <v>4</v>
      </c>
      <c r="R3238">
        <v>8.5</v>
      </c>
      <c r="S3238">
        <v>91.6</v>
      </c>
      <c r="T3238">
        <v>63.5</v>
      </c>
      <c r="U3238">
        <v>70.5</v>
      </c>
      <c r="V3238">
        <f t="shared" si="275"/>
        <v>7</v>
      </c>
      <c r="W3238" t="str">
        <f t="shared" si="276"/>
        <v>Monitor</v>
      </c>
      <c r="X3238" t="str">
        <f t="shared" si="277"/>
        <v>Normal</v>
      </c>
      <c r="Y3238" t="str">
        <f t="shared" si="278"/>
        <v>Local</v>
      </c>
      <c r="Z3238" t="str">
        <f t="shared" si="279"/>
        <v>Healthy</v>
      </c>
      <c r="AA3238" t="s">
        <v>33</v>
      </c>
      <c r="AB3238">
        <v>0</v>
      </c>
    </row>
    <row r="3239" spans="1:28" x14ac:dyDescent="0.3">
      <c r="A3239">
        <v>15</v>
      </c>
      <c r="B3239" t="s">
        <v>22</v>
      </c>
      <c r="C3239">
        <v>11</v>
      </c>
      <c r="D3239" t="s">
        <v>23</v>
      </c>
      <c r="E3239" t="s">
        <v>24</v>
      </c>
      <c r="F3239">
        <v>5</v>
      </c>
      <c r="G3239">
        <v>0</v>
      </c>
      <c r="H3239" t="s">
        <v>40</v>
      </c>
      <c r="I3239">
        <v>873873</v>
      </c>
      <c r="J3239" t="s">
        <v>37</v>
      </c>
      <c r="K3239" t="s">
        <v>26</v>
      </c>
      <c r="L3239">
        <v>1</v>
      </c>
      <c r="M3239">
        <v>1</v>
      </c>
      <c r="N3239">
        <v>7.2</v>
      </c>
      <c r="O3239" t="s">
        <v>28</v>
      </c>
      <c r="P3239">
        <v>0</v>
      </c>
      <c r="Q3239">
        <v>4</v>
      </c>
      <c r="R3239">
        <v>20.2</v>
      </c>
      <c r="S3239">
        <v>85.3</v>
      </c>
      <c r="T3239">
        <v>66.3</v>
      </c>
      <c r="U3239">
        <v>89.9</v>
      </c>
      <c r="V3239">
        <f t="shared" si="275"/>
        <v>23.600000000000009</v>
      </c>
      <c r="W3239" t="str">
        <f t="shared" si="276"/>
        <v>Monitor</v>
      </c>
      <c r="X3239" t="str">
        <f t="shared" si="277"/>
        <v>Surge</v>
      </c>
      <c r="Y3239" t="str">
        <f t="shared" si="278"/>
        <v>Commuter</v>
      </c>
      <c r="Z3239" t="str">
        <f t="shared" si="279"/>
        <v>At-Risk</v>
      </c>
      <c r="AA3239" t="s">
        <v>42</v>
      </c>
      <c r="AB3239">
        <v>0</v>
      </c>
    </row>
    <row r="3240" spans="1:28" x14ac:dyDescent="0.3">
      <c r="A3240">
        <v>13</v>
      </c>
      <c r="B3240" t="s">
        <v>22</v>
      </c>
      <c r="C3240">
        <v>8</v>
      </c>
      <c r="D3240" t="s">
        <v>48</v>
      </c>
      <c r="E3240" t="s">
        <v>30</v>
      </c>
      <c r="F3240">
        <v>5</v>
      </c>
      <c r="G3240">
        <v>0</v>
      </c>
      <c r="H3240" t="s">
        <v>40</v>
      </c>
      <c r="I3240">
        <v>847327</v>
      </c>
      <c r="J3240" t="s">
        <v>35</v>
      </c>
      <c r="K3240" t="s">
        <v>41</v>
      </c>
      <c r="L3240">
        <v>1</v>
      </c>
      <c r="M3240">
        <v>1</v>
      </c>
      <c r="N3240">
        <v>2.7</v>
      </c>
      <c r="O3240" t="s">
        <v>28</v>
      </c>
      <c r="P3240">
        <v>1</v>
      </c>
      <c r="Q3240">
        <v>5</v>
      </c>
      <c r="R3240">
        <v>17.2</v>
      </c>
      <c r="S3240">
        <v>83</v>
      </c>
      <c r="T3240">
        <v>70.7</v>
      </c>
      <c r="U3240">
        <v>66.900000000000006</v>
      </c>
      <c r="V3240">
        <f t="shared" si="275"/>
        <v>-3.7999999999999972</v>
      </c>
      <c r="W3240" t="str">
        <f t="shared" si="276"/>
        <v>Monitor</v>
      </c>
      <c r="X3240" t="str">
        <f t="shared" si="277"/>
        <v>Normal</v>
      </c>
      <c r="Y3240" t="str">
        <f t="shared" si="278"/>
        <v>Local</v>
      </c>
      <c r="Z3240" t="str">
        <f t="shared" si="279"/>
        <v>At-Risk</v>
      </c>
      <c r="AA3240" t="s">
        <v>33</v>
      </c>
      <c r="AB3240">
        <v>0</v>
      </c>
    </row>
    <row r="3241" spans="1:28" x14ac:dyDescent="0.3">
      <c r="A3241">
        <v>14</v>
      </c>
      <c r="B3241" t="s">
        <v>38</v>
      </c>
      <c r="C3241">
        <v>10</v>
      </c>
      <c r="D3241" t="s">
        <v>23</v>
      </c>
      <c r="E3241" t="s">
        <v>24</v>
      </c>
      <c r="F3241">
        <v>2</v>
      </c>
      <c r="G3241">
        <v>0</v>
      </c>
      <c r="H3241" t="s">
        <v>25</v>
      </c>
      <c r="I3241">
        <v>379835</v>
      </c>
      <c r="J3241" t="s">
        <v>32</v>
      </c>
      <c r="K3241" t="s">
        <v>43</v>
      </c>
      <c r="L3241">
        <v>1</v>
      </c>
      <c r="M3241">
        <v>0</v>
      </c>
      <c r="N3241">
        <v>3.4</v>
      </c>
      <c r="O3241" t="s">
        <v>28</v>
      </c>
      <c r="P3241">
        <v>1</v>
      </c>
      <c r="Q3241">
        <v>1</v>
      </c>
      <c r="R3241">
        <v>19.399999999999999</v>
      </c>
      <c r="S3241">
        <v>66.5</v>
      </c>
      <c r="T3241">
        <v>51.2</v>
      </c>
      <c r="U3241">
        <v>75.2</v>
      </c>
      <c r="V3241">
        <f t="shared" si="275"/>
        <v>24</v>
      </c>
      <c r="W3241" t="str">
        <f t="shared" si="276"/>
        <v>Monitor</v>
      </c>
      <c r="X3241" t="str">
        <f t="shared" si="277"/>
        <v>Surge</v>
      </c>
      <c r="Y3241" t="str">
        <f t="shared" si="278"/>
        <v>Local</v>
      </c>
      <c r="Z3241" t="str">
        <f t="shared" si="279"/>
        <v>Chronic Absenteeism</v>
      </c>
      <c r="AA3241" t="s">
        <v>42</v>
      </c>
      <c r="AB3241">
        <v>0</v>
      </c>
    </row>
    <row r="3242" spans="1:28" x14ac:dyDescent="0.3">
      <c r="A3242">
        <v>13</v>
      </c>
      <c r="B3242" t="s">
        <v>38</v>
      </c>
      <c r="C3242">
        <v>9</v>
      </c>
      <c r="D3242" t="s">
        <v>39</v>
      </c>
      <c r="E3242" t="s">
        <v>24</v>
      </c>
      <c r="F3242">
        <v>6</v>
      </c>
      <c r="G3242">
        <v>0</v>
      </c>
      <c r="H3242" t="s">
        <v>40</v>
      </c>
      <c r="I3242">
        <v>751628</v>
      </c>
      <c r="J3242" t="s">
        <v>26</v>
      </c>
      <c r="K3242" t="s">
        <v>31</v>
      </c>
      <c r="L3242">
        <v>1</v>
      </c>
      <c r="M3242">
        <v>0</v>
      </c>
      <c r="N3242">
        <v>4.4000000000000004</v>
      </c>
      <c r="O3242" t="s">
        <v>28</v>
      </c>
      <c r="P3242">
        <v>0</v>
      </c>
      <c r="Q3242">
        <v>3</v>
      </c>
      <c r="R3242">
        <v>21.3</v>
      </c>
      <c r="S3242">
        <v>87.6</v>
      </c>
      <c r="T3242">
        <v>61.3</v>
      </c>
      <c r="U3242">
        <v>56.4</v>
      </c>
      <c r="V3242">
        <f t="shared" si="275"/>
        <v>-4.8999999999999986</v>
      </c>
      <c r="W3242" t="str">
        <f t="shared" si="276"/>
        <v>Monitor</v>
      </c>
      <c r="X3242" t="str">
        <f t="shared" si="277"/>
        <v>Normal</v>
      </c>
      <c r="Y3242" t="str">
        <f t="shared" si="278"/>
        <v>Local</v>
      </c>
      <c r="Z3242" t="str">
        <f t="shared" si="279"/>
        <v>At-Risk</v>
      </c>
      <c r="AA3242" t="s">
        <v>29</v>
      </c>
      <c r="AB3242">
        <v>0</v>
      </c>
    </row>
    <row r="3243" spans="1:28" x14ac:dyDescent="0.3">
      <c r="A3243">
        <v>14</v>
      </c>
      <c r="B3243" t="s">
        <v>38</v>
      </c>
      <c r="C3243">
        <v>8</v>
      </c>
      <c r="D3243" t="s">
        <v>23</v>
      </c>
      <c r="E3243" t="s">
        <v>30</v>
      </c>
      <c r="F3243">
        <v>4</v>
      </c>
      <c r="G3243">
        <v>0</v>
      </c>
      <c r="H3243" t="s">
        <v>34</v>
      </c>
      <c r="I3243">
        <v>166656</v>
      </c>
      <c r="J3243" t="s">
        <v>32</v>
      </c>
      <c r="K3243" t="s">
        <v>43</v>
      </c>
      <c r="L3243">
        <v>1</v>
      </c>
      <c r="M3243">
        <v>1</v>
      </c>
      <c r="N3243">
        <v>0.8</v>
      </c>
      <c r="O3243" t="s">
        <v>28</v>
      </c>
      <c r="P3243">
        <v>0</v>
      </c>
      <c r="Q3243">
        <v>3</v>
      </c>
      <c r="R3243">
        <v>14.4</v>
      </c>
      <c r="S3243">
        <v>95.3</v>
      </c>
      <c r="T3243">
        <v>52.7</v>
      </c>
      <c r="U3243">
        <v>59.3</v>
      </c>
      <c r="V3243">
        <f t="shared" ref="V3243:V3295" si="280">U3243-T3243</f>
        <v>6.5999999999999943</v>
      </c>
      <c r="W3243" t="str">
        <f t="shared" ref="W3243:W3295" si="281">IF(AND(U3243&lt;45,V3243&lt;-10),"High Risk","Monitor")</f>
        <v>Monitor</v>
      </c>
      <c r="X3243" t="str">
        <f t="shared" si="277"/>
        <v>Normal</v>
      </c>
      <c r="Y3243" t="str">
        <f t="shared" si="278"/>
        <v>Local</v>
      </c>
      <c r="Z3243" t="str">
        <f t="shared" si="279"/>
        <v>Healthy</v>
      </c>
      <c r="AA3243" t="s">
        <v>29</v>
      </c>
      <c r="AB3243">
        <v>0</v>
      </c>
    </row>
    <row r="3244" spans="1:28" x14ac:dyDescent="0.3">
      <c r="A3244">
        <v>14</v>
      </c>
      <c r="B3244" t="s">
        <v>22</v>
      </c>
      <c r="C3244">
        <v>10</v>
      </c>
      <c r="D3244" t="s">
        <v>23</v>
      </c>
      <c r="E3244" t="s">
        <v>24</v>
      </c>
      <c r="F3244">
        <v>5</v>
      </c>
      <c r="G3244">
        <v>0</v>
      </c>
      <c r="H3244" t="s">
        <v>25</v>
      </c>
      <c r="I3244">
        <v>645965</v>
      </c>
      <c r="J3244" t="s">
        <v>26</v>
      </c>
      <c r="K3244" t="s">
        <v>26</v>
      </c>
      <c r="L3244">
        <v>1</v>
      </c>
      <c r="M3244">
        <v>1</v>
      </c>
      <c r="N3244">
        <v>9.4</v>
      </c>
      <c r="O3244" t="s">
        <v>28</v>
      </c>
      <c r="P3244">
        <v>0</v>
      </c>
      <c r="Q3244">
        <v>4</v>
      </c>
      <c r="R3244">
        <v>23.3</v>
      </c>
      <c r="S3244">
        <v>94.3</v>
      </c>
      <c r="T3244">
        <v>79.7</v>
      </c>
      <c r="U3244">
        <v>82.4</v>
      </c>
      <c r="V3244">
        <f t="shared" si="280"/>
        <v>2.7000000000000028</v>
      </c>
      <c r="W3244" t="str">
        <f t="shared" si="281"/>
        <v>Monitor</v>
      </c>
      <c r="X3244" t="str">
        <f t="shared" si="277"/>
        <v>Normal</v>
      </c>
      <c r="Y3244" t="str">
        <f t="shared" si="278"/>
        <v>Commuter</v>
      </c>
      <c r="Z3244" t="str">
        <f t="shared" si="279"/>
        <v>Healthy</v>
      </c>
      <c r="AA3244" t="s">
        <v>42</v>
      </c>
      <c r="AB3244">
        <v>0</v>
      </c>
    </row>
    <row r="3245" spans="1:28" x14ac:dyDescent="0.3">
      <c r="A3245">
        <v>10</v>
      </c>
      <c r="B3245" t="s">
        <v>38</v>
      </c>
      <c r="C3245">
        <v>6</v>
      </c>
      <c r="D3245" t="s">
        <v>23</v>
      </c>
      <c r="E3245" t="s">
        <v>24</v>
      </c>
      <c r="F3245">
        <v>5</v>
      </c>
      <c r="G3245">
        <v>0</v>
      </c>
      <c r="H3245" t="s">
        <v>34</v>
      </c>
      <c r="I3245">
        <v>87482</v>
      </c>
      <c r="J3245" t="s">
        <v>35</v>
      </c>
      <c r="K3245" t="s">
        <v>26</v>
      </c>
      <c r="L3245">
        <v>0</v>
      </c>
      <c r="M3245">
        <v>0</v>
      </c>
      <c r="N3245">
        <v>0.5</v>
      </c>
      <c r="O3245" t="s">
        <v>28</v>
      </c>
      <c r="P3245">
        <v>0</v>
      </c>
      <c r="Q3245">
        <v>2</v>
      </c>
      <c r="R3245">
        <v>9.4</v>
      </c>
      <c r="S3245">
        <v>80.3</v>
      </c>
      <c r="T3245">
        <v>61.5</v>
      </c>
      <c r="U3245">
        <v>59.1</v>
      </c>
      <c r="V3245">
        <f t="shared" si="280"/>
        <v>-2.3999999999999986</v>
      </c>
      <c r="W3245" t="str">
        <f t="shared" si="281"/>
        <v>Monitor</v>
      </c>
      <c r="X3245" t="str">
        <f t="shared" si="277"/>
        <v>Normal</v>
      </c>
      <c r="Y3245" t="str">
        <f t="shared" si="278"/>
        <v>Local</v>
      </c>
      <c r="Z3245" t="str">
        <f t="shared" si="279"/>
        <v>At-Risk</v>
      </c>
      <c r="AA3245" t="s">
        <v>29</v>
      </c>
      <c r="AB3245">
        <v>0</v>
      </c>
    </row>
    <row r="3246" spans="1:28" x14ac:dyDescent="0.3">
      <c r="A3246">
        <v>13</v>
      </c>
      <c r="B3246" t="s">
        <v>38</v>
      </c>
      <c r="C3246">
        <v>8</v>
      </c>
      <c r="D3246" t="s">
        <v>23</v>
      </c>
      <c r="E3246" t="s">
        <v>44</v>
      </c>
      <c r="F3246">
        <v>2</v>
      </c>
      <c r="G3246">
        <v>0</v>
      </c>
      <c r="H3246" t="s">
        <v>25</v>
      </c>
      <c r="I3246">
        <v>600214</v>
      </c>
      <c r="J3246" t="s">
        <v>35</v>
      </c>
      <c r="K3246" t="s">
        <v>26</v>
      </c>
      <c r="L3246">
        <v>1</v>
      </c>
      <c r="M3246">
        <v>0</v>
      </c>
      <c r="N3246">
        <v>5.0999999999999996</v>
      </c>
      <c r="O3246" t="s">
        <v>28</v>
      </c>
      <c r="P3246">
        <v>0</v>
      </c>
      <c r="Q3246">
        <v>2</v>
      </c>
      <c r="R3246">
        <v>14.6</v>
      </c>
      <c r="S3246">
        <v>64</v>
      </c>
      <c r="T3246">
        <v>56.7</v>
      </c>
      <c r="U3246">
        <v>68</v>
      </c>
      <c r="V3246">
        <f t="shared" si="280"/>
        <v>11.299999999999997</v>
      </c>
      <c r="W3246" t="str">
        <f t="shared" si="281"/>
        <v>Monitor</v>
      </c>
      <c r="X3246" t="str">
        <f t="shared" si="277"/>
        <v>Surge</v>
      </c>
      <c r="Y3246" t="str">
        <f t="shared" si="278"/>
        <v>Commuter</v>
      </c>
      <c r="Z3246" t="str">
        <f t="shared" si="279"/>
        <v>Chronic Absenteeism</v>
      </c>
      <c r="AA3246" t="s">
        <v>33</v>
      </c>
      <c r="AB3246">
        <v>0</v>
      </c>
    </row>
    <row r="3247" spans="1:28" x14ac:dyDescent="0.3">
      <c r="A3247">
        <v>12</v>
      </c>
      <c r="B3247" t="s">
        <v>46</v>
      </c>
      <c r="C3247">
        <v>8</v>
      </c>
      <c r="D3247" t="s">
        <v>48</v>
      </c>
      <c r="E3247" t="s">
        <v>30</v>
      </c>
      <c r="F3247">
        <v>5</v>
      </c>
      <c r="G3247">
        <v>0</v>
      </c>
      <c r="H3247" t="s">
        <v>25</v>
      </c>
      <c r="I3247">
        <v>359808</v>
      </c>
      <c r="J3247" t="s">
        <v>32</v>
      </c>
      <c r="K3247" t="s">
        <v>26</v>
      </c>
      <c r="L3247">
        <v>1</v>
      </c>
      <c r="M3247">
        <v>0</v>
      </c>
      <c r="N3247">
        <v>5.3</v>
      </c>
      <c r="O3247" t="s">
        <v>28</v>
      </c>
      <c r="P3247">
        <v>1</v>
      </c>
      <c r="Q3247">
        <v>5</v>
      </c>
      <c r="R3247">
        <v>16.8</v>
      </c>
      <c r="S3247">
        <v>77.5</v>
      </c>
      <c r="T3247">
        <v>65.2</v>
      </c>
      <c r="U3247">
        <v>70.099999999999994</v>
      </c>
      <c r="V3247">
        <f t="shared" si="280"/>
        <v>4.8999999999999915</v>
      </c>
      <c r="W3247" t="str">
        <f t="shared" si="281"/>
        <v>Monitor</v>
      </c>
      <c r="X3247" t="str">
        <f t="shared" si="277"/>
        <v>Normal</v>
      </c>
      <c r="Y3247" t="str">
        <f t="shared" si="278"/>
        <v>Commuter</v>
      </c>
      <c r="Z3247" t="str">
        <f t="shared" si="279"/>
        <v>At-Risk</v>
      </c>
      <c r="AA3247" t="s">
        <v>33</v>
      </c>
      <c r="AB3247">
        <v>0</v>
      </c>
    </row>
    <row r="3248" spans="1:28" x14ac:dyDescent="0.3">
      <c r="A3248">
        <v>12</v>
      </c>
      <c r="B3248" t="s">
        <v>22</v>
      </c>
      <c r="C3248">
        <v>8</v>
      </c>
      <c r="D3248" t="s">
        <v>48</v>
      </c>
      <c r="E3248" t="s">
        <v>44</v>
      </c>
      <c r="F3248">
        <v>6</v>
      </c>
      <c r="G3248">
        <v>0</v>
      </c>
      <c r="H3248" t="s">
        <v>36</v>
      </c>
      <c r="I3248">
        <v>304664</v>
      </c>
      <c r="J3248" t="s">
        <v>32</v>
      </c>
      <c r="K3248" t="s">
        <v>32</v>
      </c>
      <c r="L3248">
        <v>0</v>
      </c>
      <c r="M3248">
        <v>0</v>
      </c>
      <c r="N3248">
        <v>11.1</v>
      </c>
      <c r="O3248" t="s">
        <v>28</v>
      </c>
      <c r="P3248">
        <v>0</v>
      </c>
      <c r="Q3248">
        <v>3</v>
      </c>
      <c r="R3248">
        <v>14.8</v>
      </c>
      <c r="S3248">
        <v>85.1</v>
      </c>
      <c r="T3248">
        <v>65.3</v>
      </c>
      <c r="U3248">
        <v>73.8</v>
      </c>
      <c r="V3248">
        <f t="shared" si="280"/>
        <v>8.5</v>
      </c>
      <c r="W3248" t="str">
        <f t="shared" si="281"/>
        <v>Monitor</v>
      </c>
      <c r="X3248" t="str">
        <f t="shared" si="277"/>
        <v>Normal</v>
      </c>
      <c r="Y3248" t="str">
        <f t="shared" si="278"/>
        <v>Commuter</v>
      </c>
      <c r="Z3248" t="str">
        <f t="shared" si="279"/>
        <v>At-Risk</v>
      </c>
      <c r="AA3248" t="s">
        <v>33</v>
      </c>
      <c r="AB3248">
        <v>0</v>
      </c>
    </row>
    <row r="3249" spans="1:28" x14ac:dyDescent="0.3">
      <c r="A3249">
        <v>16</v>
      </c>
      <c r="B3249" t="s">
        <v>22</v>
      </c>
      <c r="C3249">
        <v>11</v>
      </c>
      <c r="D3249" t="s">
        <v>23</v>
      </c>
      <c r="E3249" t="s">
        <v>30</v>
      </c>
      <c r="F3249">
        <v>5</v>
      </c>
      <c r="G3249">
        <v>1</v>
      </c>
      <c r="H3249" t="s">
        <v>34</v>
      </c>
      <c r="I3249">
        <v>171773</v>
      </c>
      <c r="J3249" t="s">
        <v>41</v>
      </c>
      <c r="K3249" t="s">
        <v>41</v>
      </c>
      <c r="L3249">
        <v>1</v>
      </c>
      <c r="M3249">
        <v>0</v>
      </c>
      <c r="N3249">
        <v>2.6</v>
      </c>
      <c r="O3249" t="s">
        <v>28</v>
      </c>
      <c r="P3249">
        <v>0</v>
      </c>
      <c r="Q3249">
        <v>3</v>
      </c>
      <c r="R3249">
        <v>14</v>
      </c>
      <c r="S3249">
        <v>84.6</v>
      </c>
      <c r="T3249">
        <v>54.2</v>
      </c>
      <c r="U3249">
        <v>51.9</v>
      </c>
      <c r="V3249">
        <f t="shared" si="280"/>
        <v>-2.3000000000000043</v>
      </c>
      <c r="W3249" t="str">
        <f t="shared" si="281"/>
        <v>Monitor</v>
      </c>
      <c r="X3249" t="str">
        <f t="shared" si="277"/>
        <v>Normal</v>
      </c>
      <c r="Y3249" t="str">
        <f t="shared" si="278"/>
        <v>Local</v>
      </c>
      <c r="Z3249" t="str">
        <f t="shared" si="279"/>
        <v>At-Risk</v>
      </c>
      <c r="AA3249" t="s">
        <v>29</v>
      </c>
      <c r="AB3249">
        <v>0</v>
      </c>
    </row>
    <row r="3250" spans="1:28" x14ac:dyDescent="0.3">
      <c r="A3250">
        <v>18</v>
      </c>
      <c r="B3250" t="s">
        <v>38</v>
      </c>
      <c r="C3250">
        <v>12</v>
      </c>
      <c r="D3250" t="s">
        <v>23</v>
      </c>
      <c r="E3250" t="s">
        <v>24</v>
      </c>
      <c r="F3250">
        <v>4</v>
      </c>
      <c r="G3250">
        <v>0</v>
      </c>
      <c r="H3250" t="s">
        <v>25</v>
      </c>
      <c r="I3250">
        <v>557161</v>
      </c>
      <c r="J3250" t="s">
        <v>35</v>
      </c>
      <c r="K3250" t="s">
        <v>26</v>
      </c>
      <c r="L3250">
        <v>0</v>
      </c>
      <c r="M3250">
        <v>1</v>
      </c>
      <c r="N3250">
        <v>1.8</v>
      </c>
      <c r="O3250" t="s">
        <v>28</v>
      </c>
      <c r="P3250">
        <v>0</v>
      </c>
      <c r="Q3250">
        <v>4</v>
      </c>
      <c r="R3250">
        <v>11.7</v>
      </c>
      <c r="S3250">
        <v>80.2</v>
      </c>
      <c r="T3250">
        <v>54.7</v>
      </c>
      <c r="U3250">
        <v>69</v>
      </c>
      <c r="V3250">
        <f t="shared" si="280"/>
        <v>14.299999999999997</v>
      </c>
      <c r="W3250" t="str">
        <f t="shared" si="281"/>
        <v>Monitor</v>
      </c>
      <c r="X3250" t="str">
        <f t="shared" si="277"/>
        <v>Surge</v>
      </c>
      <c r="Y3250" t="str">
        <f t="shared" si="278"/>
        <v>Local</v>
      </c>
      <c r="Z3250" t="str">
        <f t="shared" si="279"/>
        <v>At-Risk</v>
      </c>
      <c r="AA3250" t="s">
        <v>33</v>
      </c>
      <c r="AB3250">
        <v>0</v>
      </c>
    </row>
    <row r="3251" spans="1:28" x14ac:dyDescent="0.3">
      <c r="A3251">
        <v>12</v>
      </c>
      <c r="B3251" t="s">
        <v>22</v>
      </c>
      <c r="C3251">
        <v>7</v>
      </c>
      <c r="D3251" t="s">
        <v>48</v>
      </c>
      <c r="E3251" t="s">
        <v>30</v>
      </c>
      <c r="F3251">
        <v>3</v>
      </c>
      <c r="G3251">
        <v>0</v>
      </c>
      <c r="H3251" t="s">
        <v>25</v>
      </c>
      <c r="I3251">
        <v>648128</v>
      </c>
      <c r="J3251" t="s">
        <v>41</v>
      </c>
      <c r="K3251" t="s">
        <v>27</v>
      </c>
      <c r="L3251">
        <v>1</v>
      </c>
      <c r="M3251">
        <v>1</v>
      </c>
      <c r="N3251">
        <v>0.9</v>
      </c>
      <c r="O3251" t="s">
        <v>47</v>
      </c>
      <c r="P3251">
        <v>0</v>
      </c>
      <c r="Q3251">
        <v>3</v>
      </c>
      <c r="R3251">
        <v>9.3000000000000007</v>
      </c>
      <c r="S3251">
        <v>96.8</v>
      </c>
      <c r="T3251">
        <v>76.5</v>
      </c>
      <c r="U3251">
        <v>50.2</v>
      </c>
      <c r="V3251">
        <f t="shared" si="280"/>
        <v>-26.299999999999997</v>
      </c>
      <c r="W3251" t="str">
        <f t="shared" si="281"/>
        <v>Monitor</v>
      </c>
      <c r="X3251" t="str">
        <f t="shared" si="277"/>
        <v>Normal</v>
      </c>
      <c r="Y3251" t="str">
        <f t="shared" si="278"/>
        <v>Local</v>
      </c>
      <c r="Z3251" t="str">
        <f t="shared" si="279"/>
        <v>Healthy</v>
      </c>
      <c r="AA3251" t="s">
        <v>29</v>
      </c>
      <c r="AB3251">
        <v>0</v>
      </c>
    </row>
    <row r="3252" spans="1:28" x14ac:dyDescent="0.3">
      <c r="A3252">
        <v>10</v>
      </c>
      <c r="B3252" t="s">
        <v>38</v>
      </c>
      <c r="C3252">
        <v>6</v>
      </c>
      <c r="D3252" t="s">
        <v>39</v>
      </c>
      <c r="E3252" t="s">
        <v>30</v>
      </c>
      <c r="F3252">
        <v>6</v>
      </c>
      <c r="G3252">
        <v>0</v>
      </c>
      <c r="H3252" t="s">
        <v>36</v>
      </c>
      <c r="I3252">
        <v>276385</v>
      </c>
      <c r="J3252" t="s">
        <v>41</v>
      </c>
      <c r="K3252" t="s">
        <v>37</v>
      </c>
      <c r="L3252">
        <v>1</v>
      </c>
      <c r="M3252">
        <v>1</v>
      </c>
      <c r="N3252">
        <v>0.3</v>
      </c>
      <c r="O3252" t="s">
        <v>28</v>
      </c>
      <c r="P3252">
        <v>0</v>
      </c>
      <c r="Q3252">
        <v>2</v>
      </c>
      <c r="R3252">
        <v>8.4</v>
      </c>
      <c r="S3252">
        <v>80.900000000000006</v>
      </c>
      <c r="T3252">
        <v>61.1</v>
      </c>
      <c r="U3252">
        <v>62.5</v>
      </c>
      <c r="V3252">
        <f t="shared" si="280"/>
        <v>1.3999999999999986</v>
      </c>
      <c r="W3252" t="str">
        <f t="shared" si="281"/>
        <v>Monitor</v>
      </c>
      <c r="X3252" t="str">
        <f t="shared" si="277"/>
        <v>Normal</v>
      </c>
      <c r="Y3252" t="str">
        <f t="shared" si="278"/>
        <v>Local</v>
      </c>
      <c r="Z3252" t="str">
        <f t="shared" si="279"/>
        <v>At-Risk</v>
      </c>
      <c r="AA3252" t="s">
        <v>33</v>
      </c>
      <c r="AB3252">
        <v>0</v>
      </c>
    </row>
    <row r="3253" spans="1:28" x14ac:dyDescent="0.3">
      <c r="A3253">
        <v>16</v>
      </c>
      <c r="B3253" t="s">
        <v>22</v>
      </c>
      <c r="C3253">
        <v>11</v>
      </c>
      <c r="D3253" t="s">
        <v>23</v>
      </c>
      <c r="E3253" t="s">
        <v>30</v>
      </c>
      <c r="F3253">
        <v>3</v>
      </c>
      <c r="G3253">
        <v>0</v>
      </c>
      <c r="H3253" t="s">
        <v>40</v>
      </c>
      <c r="I3253">
        <v>1007398</v>
      </c>
      <c r="J3253" t="s">
        <v>37</v>
      </c>
      <c r="K3253" t="s">
        <v>27</v>
      </c>
      <c r="L3253">
        <v>1</v>
      </c>
      <c r="M3253">
        <v>1</v>
      </c>
      <c r="N3253">
        <v>1.4</v>
      </c>
      <c r="O3253" t="s">
        <v>28</v>
      </c>
      <c r="P3253">
        <v>1</v>
      </c>
      <c r="Q3253">
        <v>3</v>
      </c>
      <c r="R3253">
        <v>15.3</v>
      </c>
      <c r="S3253">
        <v>79.2</v>
      </c>
      <c r="T3253">
        <v>51.2</v>
      </c>
      <c r="U3253">
        <v>57.1</v>
      </c>
      <c r="V3253">
        <f t="shared" si="280"/>
        <v>5.8999999999999986</v>
      </c>
      <c r="W3253" t="str">
        <f t="shared" si="281"/>
        <v>Monitor</v>
      </c>
      <c r="X3253" t="str">
        <f t="shared" si="277"/>
        <v>Normal</v>
      </c>
      <c r="Y3253" t="str">
        <f t="shared" si="278"/>
        <v>Local</v>
      </c>
      <c r="Z3253" t="str">
        <f t="shared" si="279"/>
        <v>At-Risk</v>
      </c>
      <c r="AA3253" t="s">
        <v>29</v>
      </c>
      <c r="AB3253">
        <v>0</v>
      </c>
    </row>
    <row r="3254" spans="1:28" x14ac:dyDescent="0.3">
      <c r="A3254">
        <v>10</v>
      </c>
      <c r="B3254" t="s">
        <v>38</v>
      </c>
      <c r="C3254">
        <v>6</v>
      </c>
      <c r="D3254" t="s">
        <v>23</v>
      </c>
      <c r="E3254" t="s">
        <v>44</v>
      </c>
      <c r="F3254">
        <v>5</v>
      </c>
      <c r="G3254">
        <v>0</v>
      </c>
      <c r="H3254" t="s">
        <v>25</v>
      </c>
      <c r="I3254">
        <v>590272</v>
      </c>
      <c r="J3254" t="s">
        <v>41</v>
      </c>
      <c r="K3254" t="s">
        <v>41</v>
      </c>
      <c r="L3254">
        <v>1</v>
      </c>
      <c r="M3254">
        <v>1</v>
      </c>
      <c r="N3254">
        <v>1</v>
      </c>
      <c r="O3254" t="s">
        <v>47</v>
      </c>
      <c r="P3254">
        <v>0</v>
      </c>
      <c r="Q3254">
        <v>3</v>
      </c>
      <c r="R3254">
        <v>12.8</v>
      </c>
      <c r="S3254">
        <v>95.6</v>
      </c>
      <c r="T3254">
        <v>61.3</v>
      </c>
      <c r="U3254">
        <v>64.099999999999994</v>
      </c>
      <c r="V3254">
        <f t="shared" si="280"/>
        <v>2.7999999999999972</v>
      </c>
      <c r="W3254" t="str">
        <f t="shared" si="281"/>
        <v>Monitor</v>
      </c>
      <c r="X3254" t="str">
        <f t="shared" si="277"/>
        <v>Normal</v>
      </c>
      <c r="Y3254" t="str">
        <f t="shared" si="278"/>
        <v>Local</v>
      </c>
      <c r="Z3254" t="str">
        <f t="shared" si="279"/>
        <v>Healthy</v>
      </c>
      <c r="AA3254" t="s">
        <v>33</v>
      </c>
      <c r="AB3254">
        <v>0</v>
      </c>
    </row>
    <row r="3255" spans="1:28" x14ac:dyDescent="0.3">
      <c r="A3255">
        <v>15</v>
      </c>
      <c r="B3255" t="s">
        <v>22</v>
      </c>
      <c r="C3255">
        <v>10</v>
      </c>
      <c r="D3255" t="s">
        <v>48</v>
      </c>
      <c r="E3255" t="s">
        <v>44</v>
      </c>
      <c r="F3255">
        <v>6</v>
      </c>
      <c r="G3255">
        <v>0</v>
      </c>
      <c r="H3255" t="s">
        <v>25</v>
      </c>
      <c r="I3255">
        <v>356157</v>
      </c>
      <c r="J3255" t="s">
        <v>41</v>
      </c>
      <c r="K3255" t="s">
        <v>37</v>
      </c>
      <c r="L3255">
        <v>1</v>
      </c>
      <c r="M3255">
        <v>1</v>
      </c>
      <c r="N3255">
        <v>2.8</v>
      </c>
      <c r="O3255" t="s">
        <v>28</v>
      </c>
      <c r="P3255">
        <v>0</v>
      </c>
      <c r="Q3255">
        <v>3</v>
      </c>
      <c r="R3255">
        <v>17.899999999999999</v>
      </c>
      <c r="S3255">
        <v>88.1</v>
      </c>
      <c r="T3255">
        <v>57.8</v>
      </c>
      <c r="U3255">
        <v>62.9</v>
      </c>
      <c r="V3255">
        <f t="shared" si="280"/>
        <v>5.1000000000000014</v>
      </c>
      <c r="W3255" t="str">
        <f t="shared" si="281"/>
        <v>Monitor</v>
      </c>
      <c r="X3255" t="str">
        <f t="shared" si="277"/>
        <v>Normal</v>
      </c>
      <c r="Y3255" t="str">
        <f t="shared" si="278"/>
        <v>Local</v>
      </c>
      <c r="Z3255" t="str">
        <f t="shared" si="279"/>
        <v>At-Risk</v>
      </c>
      <c r="AA3255" t="s">
        <v>33</v>
      </c>
      <c r="AB3255">
        <v>0</v>
      </c>
    </row>
    <row r="3256" spans="1:28" x14ac:dyDescent="0.3">
      <c r="A3256">
        <v>15</v>
      </c>
      <c r="B3256" t="s">
        <v>22</v>
      </c>
      <c r="C3256">
        <v>10</v>
      </c>
      <c r="D3256" t="s">
        <v>23</v>
      </c>
      <c r="E3256" t="s">
        <v>44</v>
      </c>
      <c r="F3256">
        <v>5</v>
      </c>
      <c r="G3256">
        <v>0</v>
      </c>
      <c r="H3256" t="s">
        <v>36</v>
      </c>
      <c r="I3256">
        <v>306721</v>
      </c>
      <c r="J3256" t="s">
        <v>43</v>
      </c>
      <c r="K3256" t="s">
        <v>32</v>
      </c>
      <c r="L3256">
        <v>0</v>
      </c>
      <c r="M3256">
        <v>1</v>
      </c>
      <c r="N3256">
        <v>2.8</v>
      </c>
      <c r="O3256" t="s">
        <v>28</v>
      </c>
      <c r="P3256">
        <v>0</v>
      </c>
      <c r="Q3256">
        <v>4</v>
      </c>
      <c r="R3256">
        <v>15.5</v>
      </c>
      <c r="S3256">
        <v>96</v>
      </c>
      <c r="T3256">
        <v>57.2</v>
      </c>
      <c r="U3256">
        <v>55.7</v>
      </c>
      <c r="V3256">
        <f t="shared" si="280"/>
        <v>-1.5</v>
      </c>
      <c r="W3256" t="str">
        <f t="shared" si="281"/>
        <v>Monitor</v>
      </c>
      <c r="X3256" t="str">
        <f t="shared" si="277"/>
        <v>Normal</v>
      </c>
      <c r="Y3256" t="str">
        <f t="shared" si="278"/>
        <v>Local</v>
      </c>
      <c r="Z3256" t="str">
        <f t="shared" si="279"/>
        <v>Healthy</v>
      </c>
      <c r="AA3256" t="s">
        <v>29</v>
      </c>
      <c r="AB3256">
        <v>0</v>
      </c>
    </row>
    <row r="3257" spans="1:28" x14ac:dyDescent="0.3">
      <c r="A3257">
        <v>11</v>
      </c>
      <c r="B3257" t="s">
        <v>22</v>
      </c>
      <c r="C3257">
        <v>6</v>
      </c>
      <c r="D3257" t="s">
        <v>48</v>
      </c>
      <c r="E3257" t="s">
        <v>24</v>
      </c>
      <c r="F3257">
        <v>5</v>
      </c>
      <c r="G3257">
        <v>0</v>
      </c>
      <c r="H3257" t="s">
        <v>36</v>
      </c>
      <c r="I3257">
        <v>221994</v>
      </c>
      <c r="J3257" t="s">
        <v>32</v>
      </c>
      <c r="K3257" t="s">
        <v>37</v>
      </c>
      <c r="L3257">
        <v>0</v>
      </c>
      <c r="M3257">
        <v>0</v>
      </c>
      <c r="N3257">
        <v>4.7</v>
      </c>
      <c r="O3257" t="s">
        <v>28</v>
      </c>
      <c r="P3257">
        <v>0</v>
      </c>
      <c r="Q3257">
        <v>3</v>
      </c>
      <c r="R3257">
        <v>13.2</v>
      </c>
      <c r="S3257">
        <v>94.3</v>
      </c>
      <c r="T3257">
        <v>53.7</v>
      </c>
      <c r="U3257">
        <v>65</v>
      </c>
      <c r="V3257">
        <f t="shared" si="280"/>
        <v>11.299999999999997</v>
      </c>
      <c r="W3257" t="str">
        <f t="shared" si="281"/>
        <v>Monitor</v>
      </c>
      <c r="X3257" t="str">
        <f t="shared" si="277"/>
        <v>Surge</v>
      </c>
      <c r="Y3257" t="str">
        <f t="shared" si="278"/>
        <v>Local</v>
      </c>
      <c r="Z3257" t="str">
        <f t="shared" si="279"/>
        <v>Healthy</v>
      </c>
      <c r="AA3257" t="s">
        <v>33</v>
      </c>
      <c r="AB3257">
        <v>0</v>
      </c>
    </row>
    <row r="3258" spans="1:28" x14ac:dyDescent="0.3">
      <c r="A3258">
        <v>12</v>
      </c>
      <c r="B3258" t="s">
        <v>22</v>
      </c>
      <c r="C3258">
        <v>8</v>
      </c>
      <c r="D3258" t="s">
        <v>39</v>
      </c>
      <c r="E3258" t="s">
        <v>30</v>
      </c>
      <c r="F3258">
        <v>4</v>
      </c>
      <c r="G3258">
        <v>0</v>
      </c>
      <c r="H3258" t="s">
        <v>40</v>
      </c>
      <c r="I3258">
        <v>1051100</v>
      </c>
      <c r="J3258" t="s">
        <v>32</v>
      </c>
      <c r="K3258" t="s">
        <v>26</v>
      </c>
      <c r="L3258">
        <v>1</v>
      </c>
      <c r="M3258">
        <v>1</v>
      </c>
      <c r="N3258">
        <v>1.6</v>
      </c>
      <c r="O3258" t="s">
        <v>28</v>
      </c>
      <c r="P3258">
        <v>0</v>
      </c>
      <c r="Q3258">
        <v>5</v>
      </c>
      <c r="R3258">
        <v>15.9</v>
      </c>
      <c r="S3258">
        <v>93.5</v>
      </c>
      <c r="T3258">
        <v>73.400000000000006</v>
      </c>
      <c r="U3258">
        <v>79.5</v>
      </c>
      <c r="V3258">
        <f t="shared" si="280"/>
        <v>6.0999999999999943</v>
      </c>
      <c r="W3258" t="str">
        <f t="shared" si="281"/>
        <v>Monitor</v>
      </c>
      <c r="X3258" t="str">
        <f t="shared" si="277"/>
        <v>Normal</v>
      </c>
      <c r="Y3258" t="str">
        <f t="shared" si="278"/>
        <v>Local</v>
      </c>
      <c r="Z3258" t="str">
        <f t="shared" si="279"/>
        <v>Healthy</v>
      </c>
      <c r="AA3258" t="s">
        <v>42</v>
      </c>
      <c r="AB3258">
        <v>0</v>
      </c>
    </row>
    <row r="3259" spans="1:28" x14ac:dyDescent="0.3">
      <c r="A3259">
        <v>11</v>
      </c>
      <c r="B3259" t="s">
        <v>22</v>
      </c>
      <c r="C3259">
        <v>7</v>
      </c>
      <c r="D3259" t="s">
        <v>39</v>
      </c>
      <c r="E3259" t="s">
        <v>24</v>
      </c>
      <c r="F3259">
        <v>4</v>
      </c>
      <c r="G3259">
        <v>0</v>
      </c>
      <c r="H3259" t="s">
        <v>34</v>
      </c>
      <c r="I3259">
        <v>93970</v>
      </c>
      <c r="J3259" t="s">
        <v>31</v>
      </c>
      <c r="K3259" t="s">
        <v>43</v>
      </c>
      <c r="L3259">
        <v>0</v>
      </c>
      <c r="M3259">
        <v>0</v>
      </c>
      <c r="N3259">
        <v>3.8</v>
      </c>
      <c r="O3259" t="s">
        <v>28</v>
      </c>
      <c r="P3259">
        <v>0</v>
      </c>
      <c r="Q3259">
        <v>4</v>
      </c>
      <c r="R3259">
        <v>11.5</v>
      </c>
      <c r="S3259">
        <v>77.5</v>
      </c>
      <c r="T3259">
        <v>71.599999999999994</v>
      </c>
      <c r="U3259">
        <v>69.7</v>
      </c>
      <c r="V3259">
        <f t="shared" si="280"/>
        <v>-1.8999999999999915</v>
      </c>
      <c r="W3259" t="str">
        <f t="shared" si="281"/>
        <v>Monitor</v>
      </c>
      <c r="X3259" t="str">
        <f t="shared" si="277"/>
        <v>Normal</v>
      </c>
      <c r="Y3259" t="str">
        <f t="shared" si="278"/>
        <v>Local</v>
      </c>
      <c r="Z3259" t="str">
        <f t="shared" si="279"/>
        <v>At-Risk</v>
      </c>
      <c r="AA3259" t="s">
        <v>33</v>
      </c>
      <c r="AB3259">
        <v>0</v>
      </c>
    </row>
    <row r="3260" spans="1:28" x14ac:dyDescent="0.3">
      <c r="A3260">
        <v>12</v>
      </c>
      <c r="B3260" t="s">
        <v>22</v>
      </c>
      <c r="C3260">
        <v>8</v>
      </c>
      <c r="D3260" t="s">
        <v>23</v>
      </c>
      <c r="E3260" t="s">
        <v>30</v>
      </c>
      <c r="F3260">
        <v>4</v>
      </c>
      <c r="G3260">
        <v>0</v>
      </c>
      <c r="H3260" t="s">
        <v>34</v>
      </c>
      <c r="I3260">
        <v>82624</v>
      </c>
      <c r="J3260" t="s">
        <v>37</v>
      </c>
      <c r="K3260" t="s">
        <v>37</v>
      </c>
      <c r="L3260">
        <v>0</v>
      </c>
      <c r="M3260">
        <v>0</v>
      </c>
      <c r="N3260">
        <v>6.9</v>
      </c>
      <c r="O3260" t="s">
        <v>47</v>
      </c>
      <c r="P3260">
        <v>0</v>
      </c>
      <c r="Q3260">
        <v>3</v>
      </c>
      <c r="R3260">
        <v>11.4</v>
      </c>
      <c r="S3260">
        <v>83.8</v>
      </c>
      <c r="T3260">
        <v>53.8</v>
      </c>
      <c r="U3260">
        <v>66.900000000000006</v>
      </c>
      <c r="V3260">
        <f t="shared" si="280"/>
        <v>13.100000000000009</v>
      </c>
      <c r="W3260" t="str">
        <f t="shared" si="281"/>
        <v>Monitor</v>
      </c>
      <c r="X3260" t="str">
        <f t="shared" si="277"/>
        <v>Surge</v>
      </c>
      <c r="Y3260" t="str">
        <f t="shared" si="278"/>
        <v>Commuter</v>
      </c>
      <c r="Z3260" t="str">
        <f t="shared" si="279"/>
        <v>At-Risk</v>
      </c>
      <c r="AA3260" t="s">
        <v>33</v>
      </c>
      <c r="AB3260">
        <v>0</v>
      </c>
    </row>
    <row r="3261" spans="1:28" x14ac:dyDescent="0.3">
      <c r="A3261">
        <v>11</v>
      </c>
      <c r="B3261" t="s">
        <v>22</v>
      </c>
      <c r="C3261">
        <v>6</v>
      </c>
      <c r="D3261" t="s">
        <v>48</v>
      </c>
      <c r="E3261" t="s">
        <v>30</v>
      </c>
      <c r="F3261">
        <v>2</v>
      </c>
      <c r="G3261">
        <v>0</v>
      </c>
      <c r="H3261" t="s">
        <v>34</v>
      </c>
      <c r="I3261">
        <v>111336</v>
      </c>
      <c r="J3261" t="s">
        <v>31</v>
      </c>
      <c r="K3261" t="s">
        <v>32</v>
      </c>
      <c r="L3261">
        <v>0</v>
      </c>
      <c r="M3261">
        <v>0</v>
      </c>
      <c r="N3261">
        <v>0.6</v>
      </c>
      <c r="O3261" t="s">
        <v>49</v>
      </c>
      <c r="P3261">
        <v>0</v>
      </c>
      <c r="Q3261">
        <v>3</v>
      </c>
      <c r="R3261">
        <v>12.7</v>
      </c>
      <c r="S3261">
        <v>87</v>
      </c>
      <c r="T3261">
        <v>57.5</v>
      </c>
      <c r="U3261">
        <v>64.2</v>
      </c>
      <c r="V3261">
        <f t="shared" si="280"/>
        <v>6.7000000000000028</v>
      </c>
      <c r="W3261" t="str">
        <f t="shared" si="281"/>
        <v>Monitor</v>
      </c>
      <c r="X3261" t="str">
        <f t="shared" si="277"/>
        <v>Normal</v>
      </c>
      <c r="Y3261" t="str">
        <f t="shared" si="278"/>
        <v>Local</v>
      </c>
      <c r="Z3261" t="str">
        <f t="shared" si="279"/>
        <v>At-Risk</v>
      </c>
      <c r="AA3261" t="s">
        <v>33</v>
      </c>
      <c r="AB3261">
        <v>0</v>
      </c>
    </row>
    <row r="3262" spans="1:28" x14ac:dyDescent="0.3">
      <c r="A3262">
        <v>17</v>
      </c>
      <c r="B3262" t="s">
        <v>22</v>
      </c>
      <c r="C3262">
        <v>12</v>
      </c>
      <c r="D3262" t="s">
        <v>48</v>
      </c>
      <c r="E3262" t="s">
        <v>44</v>
      </c>
      <c r="F3262">
        <v>6</v>
      </c>
      <c r="G3262">
        <v>0</v>
      </c>
      <c r="H3262" t="s">
        <v>34</v>
      </c>
      <c r="I3262">
        <v>122249</v>
      </c>
      <c r="J3262" t="s">
        <v>37</v>
      </c>
      <c r="K3262" t="s">
        <v>37</v>
      </c>
      <c r="L3262">
        <v>0</v>
      </c>
      <c r="M3262">
        <v>1</v>
      </c>
      <c r="N3262">
        <v>1.8</v>
      </c>
      <c r="O3262" t="s">
        <v>28</v>
      </c>
      <c r="P3262">
        <v>0</v>
      </c>
      <c r="Q3262">
        <v>1</v>
      </c>
      <c r="R3262">
        <v>13.7</v>
      </c>
      <c r="S3262">
        <v>80.099999999999994</v>
      </c>
      <c r="T3262">
        <v>64.599999999999994</v>
      </c>
      <c r="U3262">
        <v>54.3</v>
      </c>
      <c r="V3262">
        <f t="shared" si="280"/>
        <v>-10.299999999999997</v>
      </c>
      <c r="W3262" t="str">
        <f t="shared" si="281"/>
        <v>Monitor</v>
      </c>
      <c r="X3262" t="str">
        <f t="shared" si="277"/>
        <v>Normal</v>
      </c>
      <c r="Y3262" t="str">
        <f t="shared" si="278"/>
        <v>Local</v>
      </c>
      <c r="Z3262" t="str">
        <f t="shared" si="279"/>
        <v>At-Risk</v>
      </c>
      <c r="AA3262" t="s">
        <v>29</v>
      </c>
      <c r="AB3262">
        <v>0</v>
      </c>
    </row>
    <row r="3263" spans="1:28" x14ac:dyDescent="0.3">
      <c r="A3263">
        <v>14</v>
      </c>
      <c r="B3263" t="s">
        <v>22</v>
      </c>
      <c r="C3263">
        <v>8</v>
      </c>
      <c r="D3263" t="s">
        <v>39</v>
      </c>
      <c r="E3263" t="s">
        <v>30</v>
      </c>
      <c r="F3263">
        <v>6</v>
      </c>
      <c r="G3263">
        <v>0</v>
      </c>
      <c r="H3263" t="s">
        <v>45</v>
      </c>
      <c r="I3263">
        <v>3274455</v>
      </c>
      <c r="J3263" t="s">
        <v>35</v>
      </c>
      <c r="K3263" t="s">
        <v>41</v>
      </c>
      <c r="L3263">
        <v>1</v>
      </c>
      <c r="M3263">
        <v>1</v>
      </c>
      <c r="N3263">
        <v>3.9</v>
      </c>
      <c r="O3263" t="s">
        <v>28</v>
      </c>
      <c r="P3263">
        <v>1</v>
      </c>
      <c r="Q3263">
        <v>4</v>
      </c>
      <c r="R3263">
        <v>22.7</v>
      </c>
      <c r="S3263">
        <v>92.8</v>
      </c>
      <c r="T3263">
        <v>88.4</v>
      </c>
      <c r="U3263">
        <v>71.900000000000006</v>
      </c>
      <c r="V3263">
        <f t="shared" si="280"/>
        <v>-16.5</v>
      </c>
      <c r="W3263" t="str">
        <f t="shared" si="281"/>
        <v>Monitor</v>
      </c>
      <c r="X3263" t="str">
        <f t="shared" si="277"/>
        <v>Normal</v>
      </c>
      <c r="Y3263" t="str">
        <f t="shared" si="278"/>
        <v>Local</v>
      </c>
      <c r="Z3263" t="str">
        <f t="shared" si="279"/>
        <v>Healthy</v>
      </c>
      <c r="AA3263" t="s">
        <v>33</v>
      </c>
      <c r="AB3263">
        <v>0</v>
      </c>
    </row>
    <row r="3264" spans="1:28" x14ac:dyDescent="0.3">
      <c r="A3264">
        <v>13</v>
      </c>
      <c r="B3264" t="s">
        <v>22</v>
      </c>
      <c r="C3264">
        <v>8</v>
      </c>
      <c r="D3264" t="s">
        <v>23</v>
      </c>
      <c r="E3264" t="s">
        <v>30</v>
      </c>
      <c r="F3264">
        <v>8</v>
      </c>
      <c r="G3264">
        <v>0</v>
      </c>
      <c r="H3264" t="s">
        <v>25</v>
      </c>
      <c r="I3264">
        <v>424905</v>
      </c>
      <c r="J3264" t="s">
        <v>37</v>
      </c>
      <c r="K3264" t="s">
        <v>27</v>
      </c>
      <c r="L3264">
        <v>1</v>
      </c>
      <c r="M3264">
        <v>0</v>
      </c>
      <c r="N3264">
        <v>1.9</v>
      </c>
      <c r="O3264" t="s">
        <v>28</v>
      </c>
      <c r="P3264">
        <v>0</v>
      </c>
      <c r="Q3264">
        <v>2</v>
      </c>
      <c r="R3264">
        <v>15.4</v>
      </c>
      <c r="S3264">
        <v>75.099999999999994</v>
      </c>
      <c r="T3264">
        <v>74</v>
      </c>
      <c r="U3264">
        <v>75.7</v>
      </c>
      <c r="V3264">
        <f t="shared" si="280"/>
        <v>1.7000000000000028</v>
      </c>
      <c r="W3264" t="str">
        <f t="shared" si="281"/>
        <v>Monitor</v>
      </c>
      <c r="X3264" t="str">
        <f t="shared" si="277"/>
        <v>Normal</v>
      </c>
      <c r="Y3264" t="str">
        <f t="shared" si="278"/>
        <v>Local</v>
      </c>
      <c r="Z3264" t="str">
        <f t="shared" si="279"/>
        <v>At-Risk</v>
      </c>
      <c r="AA3264" t="s">
        <v>42</v>
      </c>
      <c r="AB3264">
        <v>0</v>
      </c>
    </row>
    <row r="3265" spans="1:28" x14ac:dyDescent="0.3">
      <c r="A3265">
        <v>11</v>
      </c>
      <c r="B3265" t="s">
        <v>22</v>
      </c>
      <c r="C3265">
        <v>6</v>
      </c>
      <c r="D3265" t="s">
        <v>23</v>
      </c>
      <c r="E3265" t="s">
        <v>24</v>
      </c>
      <c r="F3265">
        <v>5</v>
      </c>
      <c r="G3265">
        <v>0</v>
      </c>
      <c r="H3265" t="s">
        <v>36</v>
      </c>
      <c r="I3265">
        <v>227955</v>
      </c>
      <c r="J3265" t="s">
        <v>37</v>
      </c>
      <c r="K3265" t="s">
        <v>43</v>
      </c>
      <c r="L3265">
        <v>1</v>
      </c>
      <c r="M3265">
        <v>0</v>
      </c>
      <c r="N3265">
        <v>7.8</v>
      </c>
      <c r="O3265" t="s">
        <v>28</v>
      </c>
      <c r="P3265">
        <v>0</v>
      </c>
      <c r="Q3265">
        <v>3</v>
      </c>
      <c r="R3265">
        <v>13.5</v>
      </c>
      <c r="S3265">
        <v>76.5</v>
      </c>
      <c r="T3265">
        <v>55.5</v>
      </c>
      <c r="U3265">
        <v>59.7</v>
      </c>
      <c r="V3265">
        <f t="shared" si="280"/>
        <v>4.2000000000000028</v>
      </c>
      <c r="W3265" t="str">
        <f t="shared" si="281"/>
        <v>Monitor</v>
      </c>
      <c r="X3265" t="str">
        <f t="shared" si="277"/>
        <v>Normal</v>
      </c>
      <c r="Y3265" t="str">
        <f t="shared" si="278"/>
        <v>Commuter</v>
      </c>
      <c r="Z3265" t="str">
        <f t="shared" si="279"/>
        <v>At-Risk</v>
      </c>
      <c r="AA3265" t="s">
        <v>29</v>
      </c>
      <c r="AB3265">
        <v>0</v>
      </c>
    </row>
    <row r="3266" spans="1:28" x14ac:dyDescent="0.3">
      <c r="A3266">
        <v>16</v>
      </c>
      <c r="B3266" t="s">
        <v>22</v>
      </c>
      <c r="C3266">
        <v>10</v>
      </c>
      <c r="D3266" t="s">
        <v>39</v>
      </c>
      <c r="E3266" t="s">
        <v>30</v>
      </c>
      <c r="F3266">
        <v>3</v>
      </c>
      <c r="G3266">
        <v>1</v>
      </c>
      <c r="H3266" t="s">
        <v>34</v>
      </c>
      <c r="I3266">
        <v>118347</v>
      </c>
      <c r="J3266" t="s">
        <v>32</v>
      </c>
      <c r="K3266" t="s">
        <v>32</v>
      </c>
      <c r="L3266">
        <v>0</v>
      </c>
      <c r="M3266">
        <v>0</v>
      </c>
      <c r="N3266">
        <v>1.4</v>
      </c>
      <c r="O3266" t="s">
        <v>28</v>
      </c>
      <c r="P3266">
        <v>0</v>
      </c>
      <c r="Q3266">
        <v>3</v>
      </c>
      <c r="R3266">
        <v>12.2</v>
      </c>
      <c r="S3266">
        <v>76.400000000000006</v>
      </c>
      <c r="T3266">
        <v>51</v>
      </c>
      <c r="U3266">
        <v>54.2</v>
      </c>
      <c r="V3266">
        <f t="shared" si="280"/>
        <v>3.2000000000000028</v>
      </c>
      <c r="W3266" t="str">
        <f t="shared" si="281"/>
        <v>Monitor</v>
      </c>
      <c r="X3266" t="str">
        <f t="shared" si="277"/>
        <v>Normal</v>
      </c>
      <c r="Y3266" t="str">
        <f t="shared" si="278"/>
        <v>Local</v>
      </c>
      <c r="Z3266" t="str">
        <f t="shared" si="279"/>
        <v>At-Risk</v>
      </c>
      <c r="AA3266" t="s">
        <v>29</v>
      </c>
      <c r="AB3266">
        <v>0</v>
      </c>
    </row>
    <row r="3267" spans="1:28" x14ac:dyDescent="0.3">
      <c r="A3267">
        <v>11</v>
      </c>
      <c r="B3267" t="s">
        <v>22</v>
      </c>
      <c r="C3267">
        <v>6</v>
      </c>
      <c r="D3267" t="s">
        <v>23</v>
      </c>
      <c r="E3267" t="s">
        <v>30</v>
      </c>
      <c r="F3267">
        <v>5</v>
      </c>
      <c r="G3267">
        <v>0</v>
      </c>
      <c r="H3267" t="s">
        <v>36</v>
      </c>
      <c r="I3267">
        <v>245304</v>
      </c>
      <c r="J3267" t="s">
        <v>37</v>
      </c>
      <c r="K3267" t="s">
        <v>26</v>
      </c>
      <c r="L3267">
        <v>1</v>
      </c>
      <c r="M3267">
        <v>0</v>
      </c>
      <c r="N3267">
        <v>1.4</v>
      </c>
      <c r="O3267" t="s">
        <v>49</v>
      </c>
      <c r="P3267">
        <v>0</v>
      </c>
      <c r="Q3267">
        <v>3</v>
      </c>
      <c r="R3267">
        <v>14.2</v>
      </c>
      <c r="S3267">
        <v>91.6</v>
      </c>
      <c r="T3267">
        <v>49.9</v>
      </c>
      <c r="U3267">
        <v>65.8</v>
      </c>
      <c r="V3267">
        <f t="shared" si="280"/>
        <v>15.899999999999999</v>
      </c>
      <c r="W3267" t="str">
        <f t="shared" si="281"/>
        <v>Monitor</v>
      </c>
      <c r="X3267" t="str">
        <f t="shared" ref="X3267:X3330" si="282">IF(V3267&gt;10, "Surge", "Normal")</f>
        <v>Surge</v>
      </c>
      <c r="Y3267" t="str">
        <f t="shared" si="278"/>
        <v>Local</v>
      </c>
      <c r="Z3267" t="str">
        <f t="shared" si="279"/>
        <v>Healthy</v>
      </c>
      <c r="AA3267" t="s">
        <v>33</v>
      </c>
      <c r="AB3267">
        <v>0</v>
      </c>
    </row>
    <row r="3268" spans="1:28" x14ac:dyDescent="0.3">
      <c r="A3268">
        <v>13</v>
      </c>
      <c r="B3268" t="s">
        <v>22</v>
      </c>
      <c r="C3268">
        <v>8</v>
      </c>
      <c r="D3268" t="s">
        <v>23</v>
      </c>
      <c r="E3268" t="s">
        <v>30</v>
      </c>
      <c r="F3268">
        <v>5</v>
      </c>
      <c r="G3268">
        <v>0</v>
      </c>
      <c r="H3268" t="s">
        <v>36</v>
      </c>
      <c r="I3268">
        <v>243210</v>
      </c>
      <c r="J3268" t="s">
        <v>41</v>
      </c>
      <c r="K3268" t="s">
        <v>37</v>
      </c>
      <c r="L3268">
        <v>0</v>
      </c>
      <c r="M3268">
        <v>0</v>
      </c>
      <c r="N3268">
        <v>1</v>
      </c>
      <c r="O3268" t="s">
        <v>28</v>
      </c>
      <c r="P3268">
        <v>0</v>
      </c>
      <c r="Q3268">
        <v>4</v>
      </c>
      <c r="R3268">
        <v>9.5</v>
      </c>
      <c r="S3268">
        <v>80.099999999999994</v>
      </c>
      <c r="T3268">
        <v>52.7</v>
      </c>
      <c r="U3268">
        <v>68.599999999999994</v>
      </c>
      <c r="V3268">
        <f t="shared" si="280"/>
        <v>15.899999999999991</v>
      </c>
      <c r="W3268" t="str">
        <f t="shared" si="281"/>
        <v>Monitor</v>
      </c>
      <c r="X3268" t="str">
        <f t="shared" si="282"/>
        <v>Surge</v>
      </c>
      <c r="Y3268" t="str">
        <f t="shared" si="278"/>
        <v>Local</v>
      </c>
      <c r="Z3268" t="str">
        <f t="shared" si="279"/>
        <v>At-Risk</v>
      </c>
      <c r="AA3268" t="s">
        <v>33</v>
      </c>
      <c r="AB3268">
        <v>0</v>
      </c>
    </row>
    <row r="3269" spans="1:28" x14ac:dyDescent="0.3">
      <c r="A3269">
        <v>17</v>
      </c>
      <c r="B3269" t="s">
        <v>22</v>
      </c>
      <c r="C3269">
        <v>12</v>
      </c>
      <c r="D3269" t="s">
        <v>23</v>
      </c>
      <c r="E3269" t="s">
        <v>24</v>
      </c>
      <c r="F3269">
        <v>5</v>
      </c>
      <c r="G3269">
        <v>0</v>
      </c>
      <c r="H3269" t="s">
        <v>34</v>
      </c>
      <c r="I3269">
        <v>141532</v>
      </c>
      <c r="J3269" t="s">
        <v>37</v>
      </c>
      <c r="K3269" t="s">
        <v>43</v>
      </c>
      <c r="L3269">
        <v>0</v>
      </c>
      <c r="M3269">
        <v>0</v>
      </c>
      <c r="N3269">
        <v>3.6</v>
      </c>
      <c r="O3269" t="s">
        <v>28</v>
      </c>
      <c r="P3269">
        <v>0</v>
      </c>
      <c r="Q3269">
        <v>3</v>
      </c>
      <c r="R3269">
        <v>12.1</v>
      </c>
      <c r="S3269">
        <v>76.099999999999994</v>
      </c>
      <c r="T3269">
        <v>64</v>
      </c>
      <c r="U3269">
        <v>54.1</v>
      </c>
      <c r="V3269">
        <f t="shared" si="280"/>
        <v>-9.8999999999999986</v>
      </c>
      <c r="W3269" t="str">
        <f t="shared" si="281"/>
        <v>Monitor</v>
      </c>
      <c r="X3269" t="str">
        <f t="shared" si="282"/>
        <v>Normal</v>
      </c>
      <c r="Y3269" t="str">
        <f t="shared" si="278"/>
        <v>Local</v>
      </c>
      <c r="Z3269" t="str">
        <f t="shared" si="279"/>
        <v>At-Risk</v>
      </c>
      <c r="AA3269" t="s">
        <v>29</v>
      </c>
      <c r="AB3269">
        <v>0</v>
      </c>
    </row>
    <row r="3270" spans="1:28" x14ac:dyDescent="0.3">
      <c r="A3270">
        <v>11</v>
      </c>
      <c r="B3270" t="s">
        <v>22</v>
      </c>
      <c r="C3270">
        <v>7</v>
      </c>
      <c r="D3270" t="s">
        <v>23</v>
      </c>
      <c r="E3270" t="s">
        <v>30</v>
      </c>
      <c r="F3270">
        <v>5</v>
      </c>
      <c r="G3270">
        <v>1</v>
      </c>
      <c r="H3270" t="s">
        <v>40</v>
      </c>
      <c r="I3270">
        <v>929109</v>
      </c>
      <c r="J3270" t="s">
        <v>43</v>
      </c>
      <c r="K3270" t="s">
        <v>26</v>
      </c>
      <c r="L3270">
        <v>1</v>
      </c>
      <c r="M3270">
        <v>1</v>
      </c>
      <c r="N3270">
        <v>2.2999999999999998</v>
      </c>
      <c r="O3270" t="s">
        <v>28</v>
      </c>
      <c r="P3270">
        <v>0</v>
      </c>
      <c r="Q3270">
        <v>3</v>
      </c>
      <c r="R3270">
        <v>12.9</v>
      </c>
      <c r="S3270">
        <v>89.6</v>
      </c>
      <c r="T3270">
        <v>70.3</v>
      </c>
      <c r="U3270">
        <v>60.2</v>
      </c>
      <c r="V3270">
        <f t="shared" si="280"/>
        <v>-10.099999999999994</v>
      </c>
      <c r="W3270" t="str">
        <f t="shared" si="281"/>
        <v>Monitor</v>
      </c>
      <c r="X3270" t="str">
        <f t="shared" si="282"/>
        <v>Normal</v>
      </c>
      <c r="Y3270" t="str">
        <f t="shared" si="278"/>
        <v>Local</v>
      </c>
      <c r="Z3270" t="str">
        <f t="shared" si="279"/>
        <v>At-Risk</v>
      </c>
      <c r="AA3270" t="s">
        <v>33</v>
      </c>
      <c r="AB3270">
        <v>0</v>
      </c>
    </row>
    <row r="3271" spans="1:28" x14ac:dyDescent="0.3">
      <c r="A3271">
        <v>16</v>
      </c>
      <c r="B3271" t="s">
        <v>38</v>
      </c>
      <c r="C3271">
        <v>10</v>
      </c>
      <c r="D3271" t="s">
        <v>39</v>
      </c>
      <c r="E3271" t="s">
        <v>30</v>
      </c>
      <c r="F3271">
        <v>4</v>
      </c>
      <c r="G3271">
        <v>0</v>
      </c>
      <c r="H3271" t="s">
        <v>36</v>
      </c>
      <c r="I3271">
        <v>205341</v>
      </c>
      <c r="J3271" t="s">
        <v>26</v>
      </c>
      <c r="K3271" t="s">
        <v>37</v>
      </c>
      <c r="L3271">
        <v>0</v>
      </c>
      <c r="M3271">
        <v>1</v>
      </c>
      <c r="N3271">
        <v>2</v>
      </c>
      <c r="O3271" t="s">
        <v>49</v>
      </c>
      <c r="P3271">
        <v>0</v>
      </c>
      <c r="Q3271">
        <v>3</v>
      </c>
      <c r="R3271">
        <v>8.6999999999999993</v>
      </c>
      <c r="S3271">
        <v>79.8</v>
      </c>
      <c r="T3271">
        <v>46.5</v>
      </c>
      <c r="U3271">
        <v>57.8</v>
      </c>
      <c r="V3271">
        <f t="shared" si="280"/>
        <v>11.299999999999997</v>
      </c>
      <c r="W3271" t="str">
        <f t="shared" si="281"/>
        <v>Monitor</v>
      </c>
      <c r="X3271" t="str">
        <f t="shared" si="282"/>
        <v>Surge</v>
      </c>
      <c r="Y3271" t="str">
        <f t="shared" si="278"/>
        <v>Local</v>
      </c>
      <c r="Z3271" t="str">
        <f t="shared" si="279"/>
        <v>At-Risk</v>
      </c>
      <c r="AA3271" t="s">
        <v>29</v>
      </c>
      <c r="AB3271">
        <v>0</v>
      </c>
    </row>
    <row r="3272" spans="1:28" x14ac:dyDescent="0.3">
      <c r="A3272">
        <v>14</v>
      </c>
      <c r="B3272" t="s">
        <v>38</v>
      </c>
      <c r="C3272">
        <v>10</v>
      </c>
      <c r="D3272" t="s">
        <v>23</v>
      </c>
      <c r="E3272" t="s">
        <v>30</v>
      </c>
      <c r="F3272">
        <v>4</v>
      </c>
      <c r="G3272">
        <v>0</v>
      </c>
      <c r="H3272" t="s">
        <v>36</v>
      </c>
      <c r="I3272">
        <v>180616</v>
      </c>
      <c r="J3272" t="s">
        <v>37</v>
      </c>
      <c r="K3272" t="s">
        <v>32</v>
      </c>
      <c r="L3272">
        <v>0</v>
      </c>
      <c r="M3272">
        <v>1</v>
      </c>
      <c r="N3272">
        <v>0.6</v>
      </c>
      <c r="O3272" t="s">
        <v>47</v>
      </c>
      <c r="P3272">
        <v>0</v>
      </c>
      <c r="Q3272">
        <v>3</v>
      </c>
      <c r="R3272">
        <v>13.7</v>
      </c>
      <c r="S3272">
        <v>89</v>
      </c>
      <c r="T3272">
        <v>78.8</v>
      </c>
      <c r="U3272">
        <v>74.8</v>
      </c>
      <c r="V3272">
        <f t="shared" si="280"/>
        <v>-4</v>
      </c>
      <c r="W3272" t="str">
        <f t="shared" si="281"/>
        <v>Monitor</v>
      </c>
      <c r="X3272" t="str">
        <f t="shared" si="282"/>
        <v>Normal</v>
      </c>
      <c r="Y3272" t="str">
        <f t="shared" si="278"/>
        <v>Local</v>
      </c>
      <c r="Z3272" t="str">
        <f t="shared" si="279"/>
        <v>At-Risk</v>
      </c>
      <c r="AA3272" t="s">
        <v>33</v>
      </c>
      <c r="AB3272">
        <v>0</v>
      </c>
    </row>
    <row r="3273" spans="1:28" x14ac:dyDescent="0.3">
      <c r="A3273">
        <v>13</v>
      </c>
      <c r="B3273" t="s">
        <v>38</v>
      </c>
      <c r="C3273">
        <v>7</v>
      </c>
      <c r="D3273" t="s">
        <v>23</v>
      </c>
      <c r="E3273" t="s">
        <v>24</v>
      </c>
      <c r="F3273">
        <v>4</v>
      </c>
      <c r="G3273">
        <v>0</v>
      </c>
      <c r="H3273" t="s">
        <v>36</v>
      </c>
      <c r="I3273">
        <v>200646</v>
      </c>
      <c r="J3273" t="s">
        <v>32</v>
      </c>
      <c r="K3273" t="s">
        <v>32</v>
      </c>
      <c r="L3273">
        <v>0</v>
      </c>
      <c r="M3273">
        <v>0</v>
      </c>
      <c r="N3273">
        <v>14.2</v>
      </c>
      <c r="O3273" t="s">
        <v>28</v>
      </c>
      <c r="P3273">
        <v>0</v>
      </c>
      <c r="Q3273">
        <v>5</v>
      </c>
      <c r="R3273">
        <v>9</v>
      </c>
      <c r="S3273">
        <v>94.8</v>
      </c>
      <c r="T3273">
        <v>72.099999999999994</v>
      </c>
      <c r="U3273">
        <v>70.7</v>
      </c>
      <c r="V3273">
        <f t="shared" si="280"/>
        <v>-1.3999999999999915</v>
      </c>
      <c r="W3273" t="str">
        <f t="shared" si="281"/>
        <v>Monitor</v>
      </c>
      <c r="X3273" t="str">
        <f t="shared" si="282"/>
        <v>Normal</v>
      </c>
      <c r="Y3273" t="str">
        <f t="shared" si="278"/>
        <v>Commuter</v>
      </c>
      <c r="Z3273" t="str">
        <f t="shared" si="279"/>
        <v>Healthy</v>
      </c>
      <c r="AA3273" t="s">
        <v>33</v>
      </c>
      <c r="AB3273">
        <v>0</v>
      </c>
    </row>
    <row r="3274" spans="1:28" x14ac:dyDescent="0.3">
      <c r="A3274">
        <v>14</v>
      </c>
      <c r="B3274" t="s">
        <v>38</v>
      </c>
      <c r="C3274">
        <v>10</v>
      </c>
      <c r="D3274" t="s">
        <v>23</v>
      </c>
      <c r="E3274" t="s">
        <v>44</v>
      </c>
      <c r="F3274">
        <v>4</v>
      </c>
      <c r="G3274">
        <v>0</v>
      </c>
      <c r="H3274" t="s">
        <v>36</v>
      </c>
      <c r="I3274">
        <v>283636</v>
      </c>
      <c r="J3274" t="s">
        <v>43</v>
      </c>
      <c r="K3274" t="s">
        <v>37</v>
      </c>
      <c r="L3274">
        <v>1</v>
      </c>
      <c r="M3274">
        <v>0</v>
      </c>
      <c r="N3274">
        <v>2.5</v>
      </c>
      <c r="O3274" t="s">
        <v>28</v>
      </c>
      <c r="P3274">
        <v>0</v>
      </c>
      <c r="Q3274">
        <v>3</v>
      </c>
      <c r="R3274">
        <v>12.7</v>
      </c>
      <c r="S3274">
        <v>96.3</v>
      </c>
      <c r="T3274">
        <v>72.900000000000006</v>
      </c>
      <c r="U3274">
        <v>70.3</v>
      </c>
      <c r="V3274">
        <f t="shared" si="280"/>
        <v>-2.6000000000000085</v>
      </c>
      <c r="W3274" t="str">
        <f t="shared" si="281"/>
        <v>Monitor</v>
      </c>
      <c r="X3274" t="str">
        <f t="shared" si="282"/>
        <v>Normal</v>
      </c>
      <c r="Y3274" t="str">
        <f t="shared" si="278"/>
        <v>Local</v>
      </c>
      <c r="Z3274" t="str">
        <f t="shared" si="279"/>
        <v>Healthy</v>
      </c>
      <c r="AA3274" t="s">
        <v>33</v>
      </c>
      <c r="AB3274">
        <v>0</v>
      </c>
    </row>
    <row r="3275" spans="1:28" x14ac:dyDescent="0.3">
      <c r="A3275">
        <v>17</v>
      </c>
      <c r="B3275" t="s">
        <v>22</v>
      </c>
      <c r="C3275">
        <v>11</v>
      </c>
      <c r="D3275" t="s">
        <v>48</v>
      </c>
      <c r="E3275" t="s">
        <v>44</v>
      </c>
      <c r="F3275">
        <v>6</v>
      </c>
      <c r="G3275">
        <v>0</v>
      </c>
      <c r="H3275" t="s">
        <v>45</v>
      </c>
      <c r="I3275">
        <v>2411406</v>
      </c>
      <c r="J3275" t="s">
        <v>41</v>
      </c>
      <c r="K3275" t="s">
        <v>37</v>
      </c>
      <c r="L3275">
        <v>0</v>
      </c>
      <c r="M3275">
        <v>1</v>
      </c>
      <c r="N3275">
        <v>1.2</v>
      </c>
      <c r="O3275" t="s">
        <v>28</v>
      </c>
      <c r="P3275">
        <v>0</v>
      </c>
      <c r="Q3275">
        <v>4</v>
      </c>
      <c r="R3275">
        <v>22.7</v>
      </c>
      <c r="S3275">
        <v>89.4</v>
      </c>
      <c r="T3275">
        <v>67</v>
      </c>
      <c r="U3275">
        <v>70.7</v>
      </c>
      <c r="V3275">
        <f t="shared" si="280"/>
        <v>3.7000000000000028</v>
      </c>
      <c r="W3275" t="str">
        <f t="shared" si="281"/>
        <v>Monitor</v>
      </c>
      <c r="X3275" t="str">
        <f t="shared" si="282"/>
        <v>Normal</v>
      </c>
      <c r="Y3275" t="str">
        <f t="shared" si="278"/>
        <v>Local</v>
      </c>
      <c r="Z3275" t="str">
        <f t="shared" si="279"/>
        <v>At-Risk</v>
      </c>
      <c r="AA3275" t="s">
        <v>33</v>
      </c>
      <c r="AB3275">
        <v>0</v>
      </c>
    </row>
    <row r="3276" spans="1:28" x14ac:dyDescent="0.3">
      <c r="A3276">
        <v>12</v>
      </c>
      <c r="B3276" t="s">
        <v>38</v>
      </c>
      <c r="C3276">
        <v>8</v>
      </c>
      <c r="D3276" t="s">
        <v>39</v>
      </c>
      <c r="E3276" t="s">
        <v>30</v>
      </c>
      <c r="F3276">
        <v>4</v>
      </c>
      <c r="G3276">
        <v>0</v>
      </c>
      <c r="H3276" t="s">
        <v>36</v>
      </c>
      <c r="I3276">
        <v>284750</v>
      </c>
      <c r="J3276" t="s">
        <v>37</v>
      </c>
      <c r="K3276" t="s">
        <v>35</v>
      </c>
      <c r="L3276">
        <v>1</v>
      </c>
      <c r="M3276">
        <v>0</v>
      </c>
      <c r="N3276">
        <v>0.6</v>
      </c>
      <c r="O3276" t="s">
        <v>28</v>
      </c>
      <c r="P3276">
        <v>0</v>
      </c>
      <c r="Q3276">
        <v>2</v>
      </c>
      <c r="R3276">
        <v>14.1</v>
      </c>
      <c r="S3276">
        <v>82</v>
      </c>
      <c r="T3276">
        <v>62.4</v>
      </c>
      <c r="U3276">
        <v>65.400000000000006</v>
      </c>
      <c r="V3276">
        <f t="shared" si="280"/>
        <v>3.0000000000000071</v>
      </c>
      <c r="W3276" t="str">
        <f t="shared" si="281"/>
        <v>Monitor</v>
      </c>
      <c r="X3276" t="str">
        <f t="shared" si="282"/>
        <v>Normal</v>
      </c>
      <c r="Y3276" t="str">
        <f t="shared" si="278"/>
        <v>Local</v>
      </c>
      <c r="Z3276" t="str">
        <f t="shared" si="279"/>
        <v>At-Risk</v>
      </c>
      <c r="AA3276" t="s">
        <v>33</v>
      </c>
      <c r="AB3276">
        <v>0</v>
      </c>
    </row>
    <row r="3277" spans="1:28" x14ac:dyDescent="0.3">
      <c r="A3277">
        <v>12</v>
      </c>
      <c r="B3277" t="s">
        <v>22</v>
      </c>
      <c r="C3277">
        <v>7</v>
      </c>
      <c r="D3277" t="s">
        <v>23</v>
      </c>
      <c r="E3277" t="s">
        <v>24</v>
      </c>
      <c r="F3277">
        <v>4</v>
      </c>
      <c r="G3277">
        <v>1</v>
      </c>
      <c r="H3277" t="s">
        <v>25</v>
      </c>
      <c r="I3277">
        <v>442893</v>
      </c>
      <c r="J3277" t="s">
        <v>31</v>
      </c>
      <c r="K3277" t="s">
        <v>32</v>
      </c>
      <c r="M3277">
        <v>0</v>
      </c>
      <c r="N3277">
        <v>4.9000000000000004</v>
      </c>
      <c r="O3277" t="s">
        <v>28</v>
      </c>
      <c r="P3277">
        <v>0</v>
      </c>
      <c r="Q3277">
        <v>3</v>
      </c>
      <c r="R3277">
        <v>16.7</v>
      </c>
      <c r="S3277">
        <v>84.2</v>
      </c>
      <c r="T3277">
        <v>55.3</v>
      </c>
      <c r="U3277">
        <v>52.8</v>
      </c>
      <c r="V3277">
        <f t="shared" si="280"/>
        <v>-2.5</v>
      </c>
      <c r="W3277" t="str">
        <f t="shared" si="281"/>
        <v>Monitor</v>
      </c>
      <c r="X3277" t="str">
        <f t="shared" si="282"/>
        <v>Normal</v>
      </c>
      <c r="Y3277" t="str">
        <f t="shared" si="278"/>
        <v>Local</v>
      </c>
      <c r="Z3277" t="str">
        <f t="shared" si="279"/>
        <v>At-Risk</v>
      </c>
      <c r="AA3277" t="s">
        <v>29</v>
      </c>
      <c r="AB3277">
        <v>0</v>
      </c>
    </row>
    <row r="3278" spans="1:28" x14ac:dyDescent="0.3">
      <c r="A3278">
        <v>13</v>
      </c>
      <c r="B3278" t="s">
        <v>22</v>
      </c>
      <c r="C3278">
        <v>7</v>
      </c>
      <c r="D3278" t="s">
        <v>39</v>
      </c>
      <c r="E3278" t="s">
        <v>24</v>
      </c>
      <c r="F3278">
        <v>7</v>
      </c>
      <c r="G3278">
        <v>0</v>
      </c>
      <c r="H3278" t="s">
        <v>36</v>
      </c>
      <c r="I3278">
        <v>245352</v>
      </c>
      <c r="J3278" t="s">
        <v>41</v>
      </c>
      <c r="K3278" t="s">
        <v>43</v>
      </c>
      <c r="L3278">
        <v>0</v>
      </c>
      <c r="M3278">
        <v>0</v>
      </c>
      <c r="N3278">
        <v>6.6</v>
      </c>
      <c r="O3278" t="s">
        <v>28</v>
      </c>
      <c r="P3278">
        <v>0</v>
      </c>
      <c r="Q3278">
        <v>1</v>
      </c>
      <c r="R3278">
        <v>11</v>
      </c>
      <c r="S3278">
        <v>75.8</v>
      </c>
      <c r="T3278">
        <v>59.9</v>
      </c>
      <c r="U3278">
        <v>73.3</v>
      </c>
      <c r="V3278">
        <f t="shared" si="280"/>
        <v>13.399999999999999</v>
      </c>
      <c r="W3278" t="str">
        <f t="shared" si="281"/>
        <v>Monitor</v>
      </c>
      <c r="X3278" t="str">
        <f t="shared" si="282"/>
        <v>Surge</v>
      </c>
      <c r="Y3278" t="str">
        <f t="shared" si="278"/>
        <v>Commuter</v>
      </c>
      <c r="Z3278" t="str">
        <f t="shared" si="279"/>
        <v>At-Risk</v>
      </c>
      <c r="AA3278" t="s">
        <v>33</v>
      </c>
      <c r="AB3278">
        <v>0</v>
      </c>
    </row>
    <row r="3279" spans="1:28" x14ac:dyDescent="0.3">
      <c r="A3279">
        <v>15</v>
      </c>
      <c r="B3279" t="s">
        <v>22</v>
      </c>
      <c r="C3279">
        <v>9</v>
      </c>
      <c r="D3279" t="s">
        <v>39</v>
      </c>
      <c r="E3279" t="s">
        <v>30</v>
      </c>
      <c r="F3279">
        <v>7</v>
      </c>
      <c r="G3279">
        <v>0</v>
      </c>
      <c r="H3279" t="s">
        <v>25</v>
      </c>
      <c r="I3279">
        <v>390230</v>
      </c>
      <c r="J3279" t="s">
        <v>31</v>
      </c>
      <c r="K3279" t="s">
        <v>43</v>
      </c>
      <c r="L3279">
        <v>0</v>
      </c>
      <c r="M3279">
        <v>1</v>
      </c>
      <c r="N3279">
        <v>0.5</v>
      </c>
      <c r="O3279" t="s">
        <v>28</v>
      </c>
      <c r="P3279">
        <v>0</v>
      </c>
      <c r="Q3279">
        <v>3</v>
      </c>
      <c r="R3279">
        <v>22.2</v>
      </c>
      <c r="S3279">
        <v>100</v>
      </c>
      <c r="T3279">
        <v>70.3</v>
      </c>
      <c r="U3279">
        <v>59.7</v>
      </c>
      <c r="V3279">
        <f t="shared" si="280"/>
        <v>-10.599999999999994</v>
      </c>
      <c r="W3279" t="str">
        <f t="shared" si="281"/>
        <v>Monitor</v>
      </c>
      <c r="X3279" t="str">
        <f t="shared" si="282"/>
        <v>Normal</v>
      </c>
      <c r="Y3279" t="str">
        <f t="shared" si="278"/>
        <v>Local</v>
      </c>
      <c r="Z3279" t="str">
        <f t="shared" si="279"/>
        <v>Healthy</v>
      </c>
      <c r="AA3279" t="s">
        <v>29</v>
      </c>
      <c r="AB3279">
        <v>0</v>
      </c>
    </row>
    <row r="3280" spans="1:28" x14ac:dyDescent="0.3">
      <c r="A3280">
        <v>13</v>
      </c>
      <c r="B3280" t="s">
        <v>22</v>
      </c>
      <c r="C3280">
        <v>8</v>
      </c>
      <c r="D3280" t="s">
        <v>39</v>
      </c>
      <c r="E3280" t="s">
        <v>30</v>
      </c>
      <c r="F3280">
        <v>2</v>
      </c>
      <c r="G3280">
        <v>0</v>
      </c>
      <c r="H3280" t="s">
        <v>40</v>
      </c>
      <c r="I3280">
        <v>949156</v>
      </c>
      <c r="J3280" t="s">
        <v>37</v>
      </c>
      <c r="K3280" t="s">
        <v>26</v>
      </c>
      <c r="L3280">
        <v>0</v>
      </c>
      <c r="M3280">
        <v>0</v>
      </c>
      <c r="N3280">
        <v>1.4</v>
      </c>
      <c r="O3280" t="s">
        <v>28</v>
      </c>
      <c r="P3280">
        <v>0</v>
      </c>
      <c r="Q3280">
        <v>3</v>
      </c>
      <c r="R3280">
        <v>16.100000000000001</v>
      </c>
      <c r="S3280">
        <v>85</v>
      </c>
      <c r="T3280">
        <v>49.1</v>
      </c>
      <c r="U3280">
        <v>63.9</v>
      </c>
      <c r="V3280">
        <f t="shared" si="280"/>
        <v>14.799999999999997</v>
      </c>
      <c r="W3280" t="str">
        <f t="shared" si="281"/>
        <v>Monitor</v>
      </c>
      <c r="X3280" t="str">
        <f t="shared" si="282"/>
        <v>Surge</v>
      </c>
      <c r="Y3280" t="str">
        <f t="shared" si="278"/>
        <v>Local</v>
      </c>
      <c r="Z3280" t="str">
        <f t="shared" si="279"/>
        <v>At-Risk</v>
      </c>
      <c r="AA3280" t="s">
        <v>33</v>
      </c>
      <c r="AB3280">
        <v>0</v>
      </c>
    </row>
    <row r="3281" spans="1:28" x14ac:dyDescent="0.3">
      <c r="A3281">
        <v>14</v>
      </c>
      <c r="B3281" t="s">
        <v>22</v>
      </c>
      <c r="C3281">
        <v>8</v>
      </c>
      <c r="D3281" t="s">
        <v>23</v>
      </c>
      <c r="E3281" t="s">
        <v>30</v>
      </c>
      <c r="F3281">
        <v>4</v>
      </c>
      <c r="G3281">
        <v>0</v>
      </c>
      <c r="H3281" t="s">
        <v>25</v>
      </c>
      <c r="I3281">
        <v>381130</v>
      </c>
      <c r="J3281" t="s">
        <v>43</v>
      </c>
      <c r="K3281" t="s">
        <v>43</v>
      </c>
      <c r="L3281">
        <v>1</v>
      </c>
      <c r="M3281">
        <v>0</v>
      </c>
      <c r="N3281">
        <v>1</v>
      </c>
      <c r="O3281" t="s">
        <v>28</v>
      </c>
      <c r="P3281">
        <v>1</v>
      </c>
      <c r="Q3281">
        <v>5</v>
      </c>
      <c r="R3281">
        <v>17.899999999999999</v>
      </c>
      <c r="S3281">
        <v>85.5</v>
      </c>
      <c r="T3281">
        <v>66.8</v>
      </c>
      <c r="U3281">
        <v>57.5</v>
      </c>
      <c r="V3281">
        <f t="shared" si="280"/>
        <v>-9.2999999999999972</v>
      </c>
      <c r="W3281" t="str">
        <f t="shared" si="281"/>
        <v>Monitor</v>
      </c>
      <c r="X3281" t="str">
        <f t="shared" si="282"/>
        <v>Normal</v>
      </c>
      <c r="Y3281" t="str">
        <f t="shared" si="278"/>
        <v>Local</v>
      </c>
      <c r="Z3281" t="str">
        <f t="shared" si="279"/>
        <v>At-Risk</v>
      </c>
      <c r="AA3281" t="s">
        <v>29</v>
      </c>
      <c r="AB3281">
        <v>0</v>
      </c>
    </row>
    <row r="3282" spans="1:28" x14ac:dyDescent="0.3">
      <c r="A3282">
        <v>16</v>
      </c>
      <c r="B3282" t="s">
        <v>22</v>
      </c>
      <c r="C3282">
        <v>10</v>
      </c>
      <c r="D3282" t="s">
        <v>23</v>
      </c>
      <c r="E3282" t="s">
        <v>24</v>
      </c>
      <c r="F3282">
        <v>5</v>
      </c>
      <c r="G3282">
        <v>0</v>
      </c>
      <c r="H3282" t="s">
        <v>25</v>
      </c>
      <c r="I3282">
        <v>483523</v>
      </c>
      <c r="J3282" t="s">
        <v>32</v>
      </c>
      <c r="K3282" t="s">
        <v>26</v>
      </c>
      <c r="L3282">
        <v>1</v>
      </c>
      <c r="M3282">
        <v>0</v>
      </c>
      <c r="N3282">
        <v>10.199999999999999</v>
      </c>
      <c r="O3282" t="s">
        <v>28</v>
      </c>
      <c r="P3282">
        <v>1</v>
      </c>
      <c r="Q3282">
        <v>3</v>
      </c>
      <c r="R3282">
        <v>16.399999999999999</v>
      </c>
      <c r="S3282">
        <v>85.9</v>
      </c>
      <c r="T3282">
        <v>73.2</v>
      </c>
      <c r="U3282">
        <v>73.5</v>
      </c>
      <c r="V3282">
        <f t="shared" si="280"/>
        <v>0.29999999999999716</v>
      </c>
      <c r="W3282" t="str">
        <f t="shared" si="281"/>
        <v>Monitor</v>
      </c>
      <c r="X3282" t="str">
        <f t="shared" si="282"/>
        <v>Normal</v>
      </c>
      <c r="Y3282" t="str">
        <f t="shared" si="278"/>
        <v>Commuter</v>
      </c>
      <c r="Z3282" t="str">
        <f t="shared" si="279"/>
        <v>At-Risk</v>
      </c>
      <c r="AA3282" t="s">
        <v>33</v>
      </c>
      <c r="AB3282">
        <v>0</v>
      </c>
    </row>
    <row r="3283" spans="1:28" x14ac:dyDescent="0.3">
      <c r="A3283">
        <v>12</v>
      </c>
      <c r="B3283" t="s">
        <v>38</v>
      </c>
      <c r="C3283">
        <v>8</v>
      </c>
      <c r="D3283" t="s">
        <v>48</v>
      </c>
      <c r="E3283" t="s">
        <v>30</v>
      </c>
      <c r="F3283">
        <v>4</v>
      </c>
      <c r="G3283">
        <v>0</v>
      </c>
      <c r="H3283" t="s">
        <v>36</v>
      </c>
      <c r="I3283">
        <v>263106</v>
      </c>
      <c r="J3283" t="s">
        <v>37</v>
      </c>
      <c r="K3283" t="s">
        <v>31</v>
      </c>
      <c r="L3283">
        <v>1</v>
      </c>
      <c r="M3283">
        <v>1</v>
      </c>
      <c r="N3283">
        <v>3.9</v>
      </c>
      <c r="O3283" t="s">
        <v>28</v>
      </c>
      <c r="P3283">
        <v>0</v>
      </c>
      <c r="Q3283">
        <v>4</v>
      </c>
      <c r="R3283">
        <v>8.9</v>
      </c>
      <c r="S3283">
        <v>93.3</v>
      </c>
      <c r="T3283">
        <v>49.3</v>
      </c>
      <c r="U3283">
        <v>53.8</v>
      </c>
      <c r="V3283">
        <f t="shared" si="280"/>
        <v>4.5</v>
      </c>
      <c r="W3283" t="str">
        <f t="shared" si="281"/>
        <v>Monitor</v>
      </c>
      <c r="X3283" t="str">
        <f t="shared" si="282"/>
        <v>Normal</v>
      </c>
      <c r="Y3283" t="str">
        <f t="shared" si="278"/>
        <v>Local</v>
      </c>
      <c r="Z3283" t="str">
        <f t="shared" si="279"/>
        <v>Healthy</v>
      </c>
      <c r="AA3283" t="s">
        <v>29</v>
      </c>
      <c r="AB3283">
        <v>0</v>
      </c>
    </row>
    <row r="3284" spans="1:28" x14ac:dyDescent="0.3">
      <c r="A3284">
        <v>14</v>
      </c>
      <c r="B3284" t="s">
        <v>38</v>
      </c>
      <c r="C3284">
        <v>10</v>
      </c>
      <c r="D3284" t="s">
        <v>23</v>
      </c>
      <c r="E3284" t="s">
        <v>24</v>
      </c>
      <c r="F3284">
        <v>6</v>
      </c>
      <c r="G3284">
        <v>0</v>
      </c>
      <c r="H3284" t="s">
        <v>34</v>
      </c>
      <c r="I3284">
        <v>83329</v>
      </c>
      <c r="J3284" t="s">
        <v>37</v>
      </c>
      <c r="K3284" t="s">
        <v>31</v>
      </c>
      <c r="L3284">
        <v>0</v>
      </c>
      <c r="M3284">
        <v>0</v>
      </c>
      <c r="N3284">
        <v>11.9</v>
      </c>
      <c r="O3284" t="s">
        <v>28</v>
      </c>
      <c r="P3284">
        <v>0</v>
      </c>
      <c r="Q3284">
        <v>4</v>
      </c>
      <c r="R3284">
        <v>14.4</v>
      </c>
      <c r="S3284">
        <v>76.400000000000006</v>
      </c>
      <c r="T3284">
        <v>59.5</v>
      </c>
      <c r="U3284">
        <v>56.7</v>
      </c>
      <c r="V3284">
        <f t="shared" si="280"/>
        <v>-2.7999999999999972</v>
      </c>
      <c r="W3284" t="str">
        <f t="shared" si="281"/>
        <v>Monitor</v>
      </c>
      <c r="X3284" t="str">
        <f t="shared" si="282"/>
        <v>Normal</v>
      </c>
      <c r="Y3284" t="str">
        <f t="shared" si="278"/>
        <v>Commuter</v>
      </c>
      <c r="Z3284" t="str">
        <f t="shared" si="279"/>
        <v>At-Risk</v>
      </c>
      <c r="AA3284" t="s">
        <v>29</v>
      </c>
      <c r="AB3284">
        <v>0</v>
      </c>
    </row>
    <row r="3285" spans="1:28" x14ac:dyDescent="0.3">
      <c r="A3285">
        <v>16</v>
      </c>
      <c r="B3285" t="s">
        <v>38</v>
      </c>
      <c r="C3285">
        <v>12</v>
      </c>
      <c r="D3285" t="s">
        <v>39</v>
      </c>
      <c r="E3285" t="s">
        <v>44</v>
      </c>
      <c r="F3285">
        <v>5</v>
      </c>
      <c r="G3285">
        <v>0</v>
      </c>
      <c r="H3285" t="s">
        <v>34</v>
      </c>
      <c r="I3285">
        <v>122269</v>
      </c>
      <c r="J3285" t="s">
        <v>35</v>
      </c>
      <c r="K3285" t="s">
        <v>32</v>
      </c>
      <c r="L3285">
        <v>0</v>
      </c>
      <c r="M3285">
        <v>1</v>
      </c>
      <c r="N3285">
        <v>4.4000000000000004</v>
      </c>
      <c r="O3285" t="s">
        <v>49</v>
      </c>
      <c r="P3285">
        <v>0</v>
      </c>
      <c r="Q3285">
        <v>4</v>
      </c>
      <c r="R3285">
        <v>16.3</v>
      </c>
      <c r="S3285">
        <v>84.5</v>
      </c>
      <c r="T3285">
        <v>49.5</v>
      </c>
      <c r="U3285">
        <v>68.2</v>
      </c>
      <c r="V3285">
        <f t="shared" si="280"/>
        <v>18.700000000000003</v>
      </c>
      <c r="W3285" t="str">
        <f t="shared" si="281"/>
        <v>Monitor</v>
      </c>
      <c r="X3285" t="str">
        <f t="shared" si="282"/>
        <v>Surge</v>
      </c>
      <c r="Y3285" t="str">
        <f t="shared" si="278"/>
        <v>Local</v>
      </c>
      <c r="Z3285" t="str">
        <f t="shared" si="279"/>
        <v>At-Risk</v>
      </c>
      <c r="AA3285" t="s">
        <v>33</v>
      </c>
      <c r="AB3285">
        <v>0</v>
      </c>
    </row>
    <row r="3286" spans="1:28" x14ac:dyDescent="0.3">
      <c r="A3286">
        <v>12</v>
      </c>
      <c r="B3286" t="s">
        <v>22</v>
      </c>
      <c r="C3286">
        <v>6</v>
      </c>
      <c r="D3286" t="s">
        <v>39</v>
      </c>
      <c r="E3286" t="s">
        <v>24</v>
      </c>
      <c r="F3286">
        <v>5</v>
      </c>
      <c r="G3286">
        <v>0</v>
      </c>
      <c r="H3286" t="s">
        <v>40</v>
      </c>
      <c r="I3286">
        <v>1422890</v>
      </c>
      <c r="J3286" t="s">
        <v>31</v>
      </c>
      <c r="K3286" t="s">
        <v>31</v>
      </c>
      <c r="L3286">
        <v>1</v>
      </c>
      <c r="M3286">
        <v>0</v>
      </c>
      <c r="N3286">
        <v>4.5999999999999996</v>
      </c>
      <c r="O3286" t="s">
        <v>28</v>
      </c>
      <c r="P3286">
        <v>1</v>
      </c>
      <c r="Q3286">
        <v>3</v>
      </c>
      <c r="R3286">
        <v>8.8000000000000007</v>
      </c>
      <c r="S3286">
        <v>93.7</v>
      </c>
      <c r="T3286">
        <v>44.4</v>
      </c>
      <c r="U3286">
        <v>53.6</v>
      </c>
      <c r="V3286">
        <f t="shared" si="280"/>
        <v>9.2000000000000028</v>
      </c>
      <c r="W3286" t="str">
        <f t="shared" si="281"/>
        <v>Monitor</v>
      </c>
      <c r="X3286" t="str">
        <f t="shared" si="282"/>
        <v>Normal</v>
      </c>
      <c r="Y3286" t="str">
        <f t="shared" si="278"/>
        <v>Local</v>
      </c>
      <c r="Z3286" t="str">
        <f t="shared" si="279"/>
        <v>Healthy</v>
      </c>
      <c r="AA3286" t="s">
        <v>29</v>
      </c>
      <c r="AB3286">
        <v>0</v>
      </c>
    </row>
    <row r="3287" spans="1:28" x14ac:dyDescent="0.3">
      <c r="A3287">
        <v>17</v>
      </c>
      <c r="B3287" t="s">
        <v>22</v>
      </c>
      <c r="C3287">
        <v>11</v>
      </c>
      <c r="D3287" t="s">
        <v>23</v>
      </c>
      <c r="E3287" t="s">
        <v>44</v>
      </c>
      <c r="F3287">
        <v>3</v>
      </c>
      <c r="G3287">
        <v>0</v>
      </c>
      <c r="H3287" t="s">
        <v>40</v>
      </c>
      <c r="I3287">
        <v>1163930</v>
      </c>
      <c r="J3287" t="s">
        <v>37</v>
      </c>
      <c r="K3287" t="s">
        <v>37</v>
      </c>
      <c r="L3287">
        <v>1</v>
      </c>
      <c r="M3287">
        <v>0</v>
      </c>
      <c r="N3287">
        <v>4.5</v>
      </c>
      <c r="O3287" t="s">
        <v>28</v>
      </c>
      <c r="P3287">
        <v>0</v>
      </c>
      <c r="Q3287">
        <v>4</v>
      </c>
      <c r="R3287">
        <v>11.1</v>
      </c>
      <c r="S3287">
        <v>99.5</v>
      </c>
      <c r="T3287">
        <v>74.7</v>
      </c>
      <c r="U3287">
        <v>79.099999999999994</v>
      </c>
      <c r="V3287">
        <f t="shared" si="280"/>
        <v>4.3999999999999915</v>
      </c>
      <c r="W3287" t="str">
        <f t="shared" si="281"/>
        <v>Monitor</v>
      </c>
      <c r="X3287" t="str">
        <f t="shared" si="282"/>
        <v>Normal</v>
      </c>
      <c r="Y3287" t="str">
        <f t="shared" ref="Y3287:Y3342" si="283">IF(N3287&lt;5,"Local",IF(N3287&lt;=15,"Commuter","Distant"))</f>
        <v>Local</v>
      </c>
      <c r="Z3287" t="str">
        <f t="shared" si="279"/>
        <v>Healthy</v>
      </c>
      <c r="AA3287" t="s">
        <v>42</v>
      </c>
      <c r="AB3287">
        <v>0</v>
      </c>
    </row>
    <row r="3288" spans="1:28" x14ac:dyDescent="0.3">
      <c r="A3288">
        <v>18</v>
      </c>
      <c r="B3288" t="s">
        <v>38</v>
      </c>
      <c r="C3288">
        <v>12</v>
      </c>
      <c r="D3288" t="s">
        <v>23</v>
      </c>
      <c r="E3288" t="s">
        <v>24</v>
      </c>
      <c r="F3288">
        <v>7</v>
      </c>
      <c r="G3288">
        <v>0</v>
      </c>
      <c r="H3288" t="s">
        <v>36</v>
      </c>
      <c r="I3288">
        <v>316505</v>
      </c>
      <c r="J3288" t="s">
        <v>37</v>
      </c>
      <c r="K3288" t="s">
        <v>41</v>
      </c>
      <c r="L3288">
        <v>0</v>
      </c>
      <c r="M3288">
        <v>0</v>
      </c>
      <c r="N3288">
        <v>9.1999999999999993</v>
      </c>
      <c r="O3288" t="s">
        <v>49</v>
      </c>
      <c r="P3288">
        <v>0</v>
      </c>
      <c r="Q3288">
        <v>4</v>
      </c>
      <c r="R3288">
        <v>10.3</v>
      </c>
      <c r="S3288">
        <v>77</v>
      </c>
      <c r="T3288">
        <v>57.7</v>
      </c>
      <c r="U3288">
        <v>50.6</v>
      </c>
      <c r="V3288">
        <f t="shared" si="280"/>
        <v>-7.1000000000000014</v>
      </c>
      <c r="W3288" t="str">
        <f t="shared" si="281"/>
        <v>Monitor</v>
      </c>
      <c r="X3288" t="str">
        <f t="shared" si="282"/>
        <v>Normal</v>
      </c>
      <c r="Y3288" t="str">
        <f t="shared" si="283"/>
        <v>Commuter</v>
      </c>
      <c r="Z3288" t="str">
        <f t="shared" si="279"/>
        <v>At-Risk</v>
      </c>
      <c r="AA3288" t="s">
        <v>29</v>
      </c>
      <c r="AB3288">
        <v>0</v>
      </c>
    </row>
    <row r="3289" spans="1:28" x14ac:dyDescent="0.3">
      <c r="A3289">
        <v>10</v>
      </c>
      <c r="B3289" t="s">
        <v>22</v>
      </c>
      <c r="C3289">
        <v>6</v>
      </c>
      <c r="D3289" t="s">
        <v>48</v>
      </c>
      <c r="E3289" t="s">
        <v>30</v>
      </c>
      <c r="F3289">
        <v>2</v>
      </c>
      <c r="G3289">
        <v>0</v>
      </c>
      <c r="H3289" t="s">
        <v>40</v>
      </c>
      <c r="I3289">
        <v>1052217</v>
      </c>
      <c r="J3289" t="s">
        <v>43</v>
      </c>
      <c r="K3289" t="s">
        <v>32</v>
      </c>
      <c r="L3289">
        <v>0</v>
      </c>
      <c r="M3289">
        <v>1</v>
      </c>
      <c r="N3289">
        <v>1.4</v>
      </c>
      <c r="O3289" t="s">
        <v>28</v>
      </c>
      <c r="P3289">
        <v>0</v>
      </c>
      <c r="Q3289">
        <v>4</v>
      </c>
      <c r="R3289">
        <v>16.5</v>
      </c>
      <c r="S3289">
        <v>80.2</v>
      </c>
      <c r="T3289">
        <v>67.3</v>
      </c>
      <c r="U3289">
        <v>57.1</v>
      </c>
      <c r="V3289">
        <f t="shared" si="280"/>
        <v>-10.199999999999996</v>
      </c>
      <c r="W3289" t="str">
        <f t="shared" si="281"/>
        <v>Monitor</v>
      </c>
      <c r="X3289" t="str">
        <f t="shared" si="282"/>
        <v>Normal</v>
      </c>
      <c r="Y3289" t="str">
        <f t="shared" si="283"/>
        <v>Local</v>
      </c>
      <c r="Z3289" t="str">
        <f t="shared" si="279"/>
        <v>At-Risk</v>
      </c>
      <c r="AA3289" t="s">
        <v>29</v>
      </c>
      <c r="AB3289">
        <v>0</v>
      </c>
    </row>
    <row r="3290" spans="1:28" x14ac:dyDescent="0.3">
      <c r="A3290">
        <v>14</v>
      </c>
      <c r="B3290" t="s">
        <v>38</v>
      </c>
      <c r="C3290">
        <v>10</v>
      </c>
      <c r="D3290" t="s">
        <v>39</v>
      </c>
      <c r="E3290" t="s">
        <v>44</v>
      </c>
      <c r="F3290">
        <v>4</v>
      </c>
      <c r="G3290">
        <v>0</v>
      </c>
      <c r="H3290" t="s">
        <v>36</v>
      </c>
      <c r="I3290">
        <v>207446</v>
      </c>
      <c r="J3290" t="s">
        <v>32</v>
      </c>
      <c r="K3290" t="s">
        <v>32</v>
      </c>
      <c r="L3290">
        <v>0</v>
      </c>
      <c r="M3290">
        <v>1</v>
      </c>
      <c r="N3290">
        <v>2.7</v>
      </c>
      <c r="O3290" t="s">
        <v>28</v>
      </c>
      <c r="P3290">
        <v>0</v>
      </c>
      <c r="Q3290">
        <v>5</v>
      </c>
      <c r="R3290">
        <v>14.7</v>
      </c>
      <c r="S3290">
        <v>94.7</v>
      </c>
      <c r="T3290">
        <v>51.1</v>
      </c>
      <c r="U3290">
        <v>82.9</v>
      </c>
      <c r="V3290">
        <f t="shared" si="280"/>
        <v>31.800000000000004</v>
      </c>
      <c r="W3290" t="str">
        <f t="shared" si="281"/>
        <v>Monitor</v>
      </c>
      <c r="X3290" t="str">
        <f t="shared" si="282"/>
        <v>Surge</v>
      </c>
      <c r="Y3290" t="str">
        <f t="shared" si="283"/>
        <v>Local</v>
      </c>
      <c r="Z3290" t="str">
        <f t="shared" si="279"/>
        <v>Healthy</v>
      </c>
      <c r="AA3290" t="s">
        <v>42</v>
      </c>
      <c r="AB3290">
        <v>0</v>
      </c>
    </row>
    <row r="3291" spans="1:28" x14ac:dyDescent="0.3">
      <c r="A3291">
        <v>15</v>
      </c>
      <c r="B3291" t="s">
        <v>38</v>
      </c>
      <c r="C3291">
        <v>9</v>
      </c>
      <c r="D3291" t="s">
        <v>39</v>
      </c>
      <c r="E3291" t="s">
        <v>30</v>
      </c>
      <c r="F3291">
        <v>5</v>
      </c>
      <c r="G3291">
        <v>0</v>
      </c>
      <c r="H3291" t="s">
        <v>34</v>
      </c>
      <c r="I3291">
        <v>76673</v>
      </c>
      <c r="J3291" t="s">
        <v>32</v>
      </c>
      <c r="K3291" t="s">
        <v>37</v>
      </c>
      <c r="L3291">
        <v>1</v>
      </c>
      <c r="M3291">
        <v>1</v>
      </c>
      <c r="N3291">
        <v>5.2</v>
      </c>
      <c r="O3291" t="s">
        <v>47</v>
      </c>
      <c r="P3291">
        <v>0</v>
      </c>
      <c r="Q3291">
        <v>2</v>
      </c>
      <c r="R3291">
        <v>13</v>
      </c>
      <c r="S3291">
        <v>82.4</v>
      </c>
      <c r="T3291">
        <v>47.3</v>
      </c>
      <c r="U3291">
        <v>55.6</v>
      </c>
      <c r="V3291">
        <f t="shared" si="280"/>
        <v>8.3000000000000043</v>
      </c>
      <c r="W3291" t="str">
        <f t="shared" si="281"/>
        <v>Monitor</v>
      </c>
      <c r="X3291" t="str">
        <f t="shared" si="282"/>
        <v>Normal</v>
      </c>
      <c r="Y3291" t="str">
        <f t="shared" si="283"/>
        <v>Commuter</v>
      </c>
      <c r="Z3291" t="str">
        <f t="shared" si="279"/>
        <v>At-Risk</v>
      </c>
      <c r="AA3291" t="s">
        <v>29</v>
      </c>
      <c r="AB3291">
        <v>0</v>
      </c>
    </row>
    <row r="3292" spans="1:28" x14ac:dyDescent="0.3">
      <c r="A3292">
        <v>12</v>
      </c>
      <c r="B3292" t="s">
        <v>22</v>
      </c>
      <c r="C3292">
        <v>8</v>
      </c>
      <c r="D3292" t="s">
        <v>39</v>
      </c>
      <c r="E3292" t="s">
        <v>30</v>
      </c>
      <c r="F3292">
        <v>3</v>
      </c>
      <c r="G3292">
        <v>0</v>
      </c>
      <c r="H3292" t="s">
        <v>36</v>
      </c>
      <c r="I3292">
        <v>191914</v>
      </c>
      <c r="J3292" t="s">
        <v>37</v>
      </c>
      <c r="K3292" t="s">
        <v>27</v>
      </c>
      <c r="L3292">
        <v>0</v>
      </c>
      <c r="M3292">
        <v>1</v>
      </c>
      <c r="N3292">
        <v>0.3</v>
      </c>
      <c r="O3292" t="s">
        <v>28</v>
      </c>
      <c r="P3292">
        <v>0</v>
      </c>
      <c r="Q3292">
        <v>3</v>
      </c>
      <c r="R3292">
        <v>14.6</v>
      </c>
      <c r="S3292">
        <v>79.7</v>
      </c>
      <c r="T3292">
        <v>61.5</v>
      </c>
      <c r="U3292">
        <v>78.2</v>
      </c>
      <c r="V3292">
        <f t="shared" si="280"/>
        <v>16.700000000000003</v>
      </c>
      <c r="W3292" t="str">
        <f t="shared" si="281"/>
        <v>Monitor</v>
      </c>
      <c r="X3292" t="str">
        <f t="shared" si="282"/>
        <v>Surge</v>
      </c>
      <c r="Y3292" t="str">
        <f t="shared" si="283"/>
        <v>Local</v>
      </c>
      <c r="Z3292" t="str">
        <f t="shared" si="279"/>
        <v>At-Risk</v>
      </c>
      <c r="AA3292" t="s">
        <v>42</v>
      </c>
      <c r="AB3292">
        <v>0</v>
      </c>
    </row>
    <row r="3293" spans="1:28" x14ac:dyDescent="0.3">
      <c r="A3293">
        <v>12</v>
      </c>
      <c r="B3293" t="s">
        <v>38</v>
      </c>
      <c r="C3293">
        <v>7</v>
      </c>
      <c r="D3293" t="s">
        <v>23</v>
      </c>
      <c r="E3293" t="s">
        <v>24</v>
      </c>
      <c r="F3293">
        <v>5</v>
      </c>
      <c r="G3293">
        <v>0</v>
      </c>
      <c r="H3293" t="s">
        <v>25</v>
      </c>
      <c r="I3293">
        <v>493971</v>
      </c>
      <c r="J3293" t="s">
        <v>41</v>
      </c>
      <c r="K3293" t="s">
        <v>41</v>
      </c>
      <c r="L3293">
        <v>1</v>
      </c>
      <c r="M3293">
        <v>1</v>
      </c>
      <c r="O3293" t="s">
        <v>28</v>
      </c>
      <c r="P3293">
        <v>1</v>
      </c>
      <c r="Q3293">
        <v>5</v>
      </c>
      <c r="R3293">
        <v>22.7</v>
      </c>
      <c r="S3293">
        <v>95.1</v>
      </c>
      <c r="T3293">
        <v>68.7</v>
      </c>
      <c r="U3293">
        <v>66.8</v>
      </c>
      <c r="V3293">
        <f t="shared" si="280"/>
        <v>-1.9000000000000057</v>
      </c>
      <c r="W3293" t="str">
        <f t="shared" si="281"/>
        <v>Monitor</v>
      </c>
      <c r="X3293" t="str">
        <f t="shared" si="282"/>
        <v>Normal</v>
      </c>
      <c r="Y3293" t="str">
        <f t="shared" si="283"/>
        <v>Local</v>
      </c>
      <c r="Z3293" t="str">
        <f t="shared" si="279"/>
        <v>Healthy</v>
      </c>
      <c r="AA3293" t="s">
        <v>33</v>
      </c>
      <c r="AB3293">
        <v>0</v>
      </c>
    </row>
    <row r="3294" spans="1:28" x14ac:dyDescent="0.3">
      <c r="A3294">
        <v>17</v>
      </c>
      <c r="B3294" t="s">
        <v>22</v>
      </c>
      <c r="C3294">
        <v>11</v>
      </c>
      <c r="D3294" t="s">
        <v>39</v>
      </c>
      <c r="E3294" t="s">
        <v>30</v>
      </c>
      <c r="F3294">
        <v>4</v>
      </c>
      <c r="G3294">
        <v>0</v>
      </c>
      <c r="H3294" t="s">
        <v>25</v>
      </c>
      <c r="I3294">
        <v>419614</v>
      </c>
      <c r="J3294" t="s">
        <v>37</v>
      </c>
      <c r="K3294" t="s">
        <v>31</v>
      </c>
      <c r="L3294">
        <v>1</v>
      </c>
      <c r="M3294">
        <v>0</v>
      </c>
      <c r="N3294">
        <v>2.9</v>
      </c>
      <c r="O3294" t="s">
        <v>28</v>
      </c>
      <c r="P3294">
        <v>0</v>
      </c>
      <c r="Q3294">
        <v>3</v>
      </c>
      <c r="R3294">
        <v>15.7</v>
      </c>
      <c r="S3294">
        <v>78.8</v>
      </c>
      <c r="T3294">
        <v>70.8</v>
      </c>
      <c r="U3294">
        <v>67</v>
      </c>
      <c r="V3294">
        <f t="shared" si="280"/>
        <v>-3.7999999999999972</v>
      </c>
      <c r="W3294" t="str">
        <f t="shared" si="281"/>
        <v>Monitor</v>
      </c>
      <c r="X3294" t="str">
        <f t="shared" si="282"/>
        <v>Normal</v>
      </c>
      <c r="Y3294" t="str">
        <f t="shared" si="283"/>
        <v>Local</v>
      </c>
      <c r="Z3294" t="str">
        <f t="shared" si="279"/>
        <v>At-Risk</v>
      </c>
      <c r="AA3294" t="s">
        <v>33</v>
      </c>
      <c r="AB3294">
        <v>0</v>
      </c>
    </row>
    <row r="3295" spans="1:28" x14ac:dyDescent="0.3">
      <c r="A3295">
        <v>16</v>
      </c>
      <c r="B3295" t="s">
        <v>22</v>
      </c>
      <c r="C3295">
        <v>10</v>
      </c>
      <c r="D3295" t="s">
        <v>48</v>
      </c>
      <c r="E3295" t="s">
        <v>24</v>
      </c>
      <c r="F3295">
        <v>5</v>
      </c>
      <c r="G3295">
        <v>0</v>
      </c>
      <c r="H3295" t="s">
        <v>40</v>
      </c>
      <c r="I3295">
        <v>796854</v>
      </c>
      <c r="J3295" t="s">
        <v>31</v>
      </c>
      <c r="K3295" t="s">
        <v>43</v>
      </c>
      <c r="L3295">
        <v>1</v>
      </c>
      <c r="M3295">
        <v>0</v>
      </c>
      <c r="N3295">
        <v>3.1</v>
      </c>
      <c r="O3295" t="s">
        <v>28</v>
      </c>
      <c r="P3295">
        <v>0</v>
      </c>
      <c r="Q3295">
        <v>5</v>
      </c>
      <c r="R3295">
        <v>15.4</v>
      </c>
      <c r="S3295">
        <v>81.400000000000006</v>
      </c>
      <c r="T3295">
        <v>89.4</v>
      </c>
      <c r="U3295">
        <v>79.599999999999994</v>
      </c>
      <c r="V3295">
        <f t="shared" si="280"/>
        <v>-9.8000000000000114</v>
      </c>
      <c r="W3295" t="str">
        <f t="shared" si="281"/>
        <v>Monitor</v>
      </c>
      <c r="X3295" t="str">
        <f t="shared" si="282"/>
        <v>Normal</v>
      </c>
      <c r="Y3295" t="str">
        <f t="shared" si="283"/>
        <v>Local</v>
      </c>
      <c r="Z3295" t="str">
        <f t="shared" ref="Z3295:Z3351" si="284">IF(S3295&gt;=90, "Healthy", IF(S3295&gt;75, "At-Risk", "Chronic Absenteeism"))</f>
        <v>At-Risk</v>
      </c>
      <c r="AA3295" t="s">
        <v>42</v>
      </c>
      <c r="AB3295">
        <v>0</v>
      </c>
    </row>
    <row r="3296" spans="1:28" x14ac:dyDescent="0.3">
      <c r="A3296">
        <v>12</v>
      </c>
      <c r="B3296" t="s">
        <v>22</v>
      </c>
      <c r="C3296">
        <v>7</v>
      </c>
      <c r="D3296" t="s">
        <v>39</v>
      </c>
      <c r="E3296" t="s">
        <v>24</v>
      </c>
      <c r="F3296">
        <v>4</v>
      </c>
      <c r="G3296">
        <v>0</v>
      </c>
      <c r="H3296" t="s">
        <v>34</v>
      </c>
      <c r="I3296">
        <v>119193</v>
      </c>
      <c r="J3296" t="s">
        <v>32</v>
      </c>
      <c r="K3296" t="s">
        <v>31</v>
      </c>
      <c r="L3296">
        <v>0</v>
      </c>
      <c r="M3296">
        <v>0</v>
      </c>
      <c r="N3296">
        <v>2.1</v>
      </c>
      <c r="O3296" t="s">
        <v>47</v>
      </c>
      <c r="P3296">
        <v>0</v>
      </c>
      <c r="Q3296">
        <v>2</v>
      </c>
      <c r="R3296">
        <v>9.9</v>
      </c>
      <c r="S3296">
        <v>83</v>
      </c>
      <c r="T3296">
        <v>55.3</v>
      </c>
      <c r="U3296">
        <v>63.6</v>
      </c>
      <c r="V3296">
        <f t="shared" ref="V3296:V3350" si="285">U3296-T3296</f>
        <v>8.3000000000000043</v>
      </c>
      <c r="W3296" t="str">
        <f t="shared" ref="W3296:W3350" si="286">IF(AND(U3296&lt;45,V3296&lt;-10),"High Risk","Monitor")</f>
        <v>Monitor</v>
      </c>
      <c r="X3296" t="str">
        <f t="shared" si="282"/>
        <v>Normal</v>
      </c>
      <c r="Y3296" t="str">
        <f t="shared" si="283"/>
        <v>Local</v>
      </c>
      <c r="Z3296" t="str">
        <f t="shared" si="284"/>
        <v>At-Risk</v>
      </c>
      <c r="AA3296" t="s">
        <v>33</v>
      </c>
      <c r="AB3296">
        <v>0</v>
      </c>
    </row>
    <row r="3297" spans="1:28" x14ac:dyDescent="0.3">
      <c r="A3297">
        <v>11</v>
      </c>
      <c r="B3297" t="s">
        <v>22</v>
      </c>
      <c r="C3297">
        <v>7</v>
      </c>
      <c r="D3297" t="s">
        <v>39</v>
      </c>
      <c r="E3297" t="s">
        <v>30</v>
      </c>
      <c r="F3297">
        <v>5</v>
      </c>
      <c r="G3297">
        <v>1</v>
      </c>
      <c r="H3297" t="s">
        <v>34</v>
      </c>
      <c r="I3297">
        <v>89790</v>
      </c>
      <c r="J3297" t="s">
        <v>31</v>
      </c>
      <c r="K3297" t="s">
        <v>37</v>
      </c>
      <c r="L3297">
        <v>1</v>
      </c>
      <c r="M3297">
        <v>0</v>
      </c>
      <c r="N3297">
        <v>3</v>
      </c>
      <c r="O3297" t="s">
        <v>47</v>
      </c>
      <c r="P3297">
        <v>0</v>
      </c>
      <c r="Q3297">
        <v>2</v>
      </c>
      <c r="R3297">
        <v>13.8</v>
      </c>
      <c r="S3297">
        <v>89.8</v>
      </c>
      <c r="T3297">
        <v>53.7</v>
      </c>
      <c r="U3297">
        <v>60.1</v>
      </c>
      <c r="V3297">
        <f t="shared" si="285"/>
        <v>6.3999999999999986</v>
      </c>
      <c r="W3297" t="str">
        <f t="shared" si="286"/>
        <v>Monitor</v>
      </c>
      <c r="X3297" t="str">
        <f t="shared" si="282"/>
        <v>Normal</v>
      </c>
      <c r="Y3297" t="str">
        <f t="shared" si="283"/>
        <v>Local</v>
      </c>
      <c r="Z3297" t="str">
        <f t="shared" si="284"/>
        <v>At-Risk</v>
      </c>
      <c r="AA3297" t="s">
        <v>33</v>
      </c>
      <c r="AB3297">
        <v>0</v>
      </c>
    </row>
    <row r="3298" spans="1:28" x14ac:dyDescent="0.3">
      <c r="A3298">
        <v>17</v>
      </c>
      <c r="B3298" t="s">
        <v>38</v>
      </c>
      <c r="C3298">
        <v>11</v>
      </c>
      <c r="D3298" t="s">
        <v>23</v>
      </c>
      <c r="E3298" t="s">
        <v>24</v>
      </c>
      <c r="F3298">
        <v>6</v>
      </c>
      <c r="G3298">
        <v>0</v>
      </c>
      <c r="H3298" t="s">
        <v>36</v>
      </c>
      <c r="I3298">
        <v>330806</v>
      </c>
      <c r="J3298" t="s">
        <v>32</v>
      </c>
      <c r="K3298" t="s">
        <v>37</v>
      </c>
      <c r="L3298">
        <v>1</v>
      </c>
      <c r="M3298">
        <v>0</v>
      </c>
      <c r="N3298">
        <v>2.2000000000000002</v>
      </c>
      <c r="O3298" t="s">
        <v>28</v>
      </c>
      <c r="P3298">
        <v>1</v>
      </c>
      <c r="Q3298">
        <v>4</v>
      </c>
      <c r="R3298">
        <v>25.6</v>
      </c>
      <c r="S3298">
        <v>83.6</v>
      </c>
      <c r="T3298">
        <v>74.2</v>
      </c>
      <c r="U3298">
        <v>88.3</v>
      </c>
      <c r="V3298">
        <f t="shared" si="285"/>
        <v>14.099999999999994</v>
      </c>
      <c r="W3298" t="str">
        <f t="shared" si="286"/>
        <v>Monitor</v>
      </c>
      <c r="X3298" t="str">
        <f t="shared" si="282"/>
        <v>Surge</v>
      </c>
      <c r="Y3298" t="str">
        <f t="shared" si="283"/>
        <v>Local</v>
      </c>
      <c r="Z3298" t="str">
        <f t="shared" si="284"/>
        <v>At-Risk</v>
      </c>
      <c r="AA3298" t="s">
        <v>42</v>
      </c>
      <c r="AB3298">
        <v>0</v>
      </c>
    </row>
    <row r="3299" spans="1:28" x14ac:dyDescent="0.3">
      <c r="A3299">
        <v>11</v>
      </c>
      <c r="B3299" t="s">
        <v>22</v>
      </c>
      <c r="C3299">
        <v>7</v>
      </c>
      <c r="D3299" t="s">
        <v>39</v>
      </c>
      <c r="E3299" t="s">
        <v>44</v>
      </c>
      <c r="F3299">
        <v>4</v>
      </c>
      <c r="G3299">
        <v>0</v>
      </c>
      <c r="H3299" t="s">
        <v>34</v>
      </c>
      <c r="I3299">
        <v>89659</v>
      </c>
      <c r="J3299" t="s">
        <v>26</v>
      </c>
      <c r="K3299" t="s">
        <v>41</v>
      </c>
      <c r="L3299">
        <v>0</v>
      </c>
      <c r="M3299">
        <v>1</v>
      </c>
      <c r="N3299">
        <v>0.7</v>
      </c>
      <c r="O3299" t="s">
        <v>28</v>
      </c>
      <c r="P3299">
        <v>0</v>
      </c>
      <c r="Q3299">
        <v>2</v>
      </c>
      <c r="R3299">
        <v>9.9</v>
      </c>
      <c r="S3299">
        <v>65</v>
      </c>
      <c r="T3299">
        <v>34.799999999999997</v>
      </c>
      <c r="U3299">
        <v>45.1</v>
      </c>
      <c r="V3299">
        <f t="shared" si="285"/>
        <v>10.300000000000004</v>
      </c>
      <c r="W3299" t="str">
        <f t="shared" si="286"/>
        <v>Monitor</v>
      </c>
      <c r="X3299" t="str">
        <f t="shared" si="282"/>
        <v>Surge</v>
      </c>
      <c r="Y3299" t="str">
        <f t="shared" si="283"/>
        <v>Local</v>
      </c>
      <c r="Z3299" t="str">
        <f t="shared" si="284"/>
        <v>Chronic Absenteeism</v>
      </c>
      <c r="AA3299" t="s">
        <v>29</v>
      </c>
      <c r="AB3299">
        <v>0</v>
      </c>
    </row>
    <row r="3300" spans="1:28" x14ac:dyDescent="0.3">
      <c r="A3300">
        <v>15</v>
      </c>
      <c r="B3300" t="s">
        <v>22</v>
      </c>
      <c r="C3300">
        <v>10</v>
      </c>
      <c r="D3300" t="s">
        <v>48</v>
      </c>
      <c r="E3300" t="s">
        <v>24</v>
      </c>
      <c r="F3300">
        <v>5</v>
      </c>
      <c r="G3300">
        <v>0</v>
      </c>
      <c r="H3300" t="s">
        <v>25</v>
      </c>
      <c r="I3300">
        <v>358909</v>
      </c>
      <c r="J3300" t="s">
        <v>26</v>
      </c>
      <c r="K3300" t="s">
        <v>31</v>
      </c>
      <c r="L3300">
        <v>0</v>
      </c>
      <c r="M3300">
        <v>1</v>
      </c>
      <c r="N3300">
        <v>3</v>
      </c>
      <c r="O3300" t="s">
        <v>28</v>
      </c>
      <c r="P3300">
        <v>0</v>
      </c>
      <c r="Q3300">
        <v>3</v>
      </c>
      <c r="R3300">
        <v>13.1</v>
      </c>
      <c r="S3300">
        <v>81.099999999999994</v>
      </c>
      <c r="T3300">
        <v>65</v>
      </c>
      <c r="U3300">
        <v>72.8</v>
      </c>
      <c r="V3300">
        <f t="shared" si="285"/>
        <v>7.7999999999999972</v>
      </c>
      <c r="W3300" t="str">
        <f t="shared" si="286"/>
        <v>Monitor</v>
      </c>
      <c r="X3300" t="str">
        <f t="shared" si="282"/>
        <v>Normal</v>
      </c>
      <c r="Y3300" t="str">
        <f t="shared" si="283"/>
        <v>Local</v>
      </c>
      <c r="Z3300" t="str">
        <f t="shared" si="284"/>
        <v>At-Risk</v>
      </c>
      <c r="AA3300" t="s">
        <v>33</v>
      </c>
      <c r="AB3300">
        <v>0</v>
      </c>
    </row>
    <row r="3301" spans="1:28" x14ac:dyDescent="0.3">
      <c r="A3301">
        <v>15</v>
      </c>
      <c r="B3301" t="s">
        <v>22</v>
      </c>
      <c r="C3301">
        <v>11</v>
      </c>
      <c r="D3301" t="s">
        <v>48</v>
      </c>
      <c r="E3301" t="s">
        <v>30</v>
      </c>
      <c r="F3301">
        <v>6</v>
      </c>
      <c r="G3301">
        <v>0</v>
      </c>
      <c r="H3301" t="s">
        <v>36</v>
      </c>
      <c r="I3301">
        <v>328495</v>
      </c>
      <c r="J3301" t="s">
        <v>37</v>
      </c>
      <c r="K3301" t="s">
        <v>37</v>
      </c>
      <c r="L3301">
        <v>1</v>
      </c>
      <c r="M3301">
        <v>0</v>
      </c>
      <c r="N3301">
        <v>0.9</v>
      </c>
      <c r="O3301" t="s">
        <v>47</v>
      </c>
      <c r="P3301">
        <v>0</v>
      </c>
      <c r="Q3301">
        <v>2</v>
      </c>
      <c r="R3301">
        <v>15.5</v>
      </c>
      <c r="S3301">
        <v>87.7</v>
      </c>
      <c r="T3301">
        <v>50.8</v>
      </c>
      <c r="U3301">
        <v>51.9</v>
      </c>
      <c r="V3301">
        <f t="shared" si="285"/>
        <v>1.1000000000000014</v>
      </c>
      <c r="W3301" t="str">
        <f t="shared" si="286"/>
        <v>Monitor</v>
      </c>
      <c r="X3301" t="str">
        <f t="shared" si="282"/>
        <v>Normal</v>
      </c>
      <c r="Y3301" t="str">
        <f t="shared" si="283"/>
        <v>Local</v>
      </c>
      <c r="Z3301" t="str">
        <f t="shared" si="284"/>
        <v>At-Risk</v>
      </c>
      <c r="AA3301" t="s">
        <v>29</v>
      </c>
      <c r="AB3301">
        <v>0</v>
      </c>
    </row>
    <row r="3302" spans="1:28" x14ac:dyDescent="0.3">
      <c r="A3302">
        <v>13</v>
      </c>
      <c r="B3302" t="s">
        <v>38</v>
      </c>
      <c r="C3302">
        <v>8</v>
      </c>
      <c r="D3302" t="s">
        <v>39</v>
      </c>
      <c r="E3302" t="s">
        <v>44</v>
      </c>
      <c r="F3302">
        <v>6</v>
      </c>
      <c r="G3302">
        <v>0</v>
      </c>
      <c r="H3302" t="s">
        <v>25</v>
      </c>
      <c r="I3302">
        <v>493995</v>
      </c>
      <c r="J3302" t="s">
        <v>35</v>
      </c>
      <c r="K3302" t="s">
        <v>32</v>
      </c>
      <c r="L3302">
        <v>0</v>
      </c>
      <c r="M3302">
        <v>1</v>
      </c>
      <c r="N3302">
        <v>4.0999999999999996</v>
      </c>
      <c r="O3302" t="s">
        <v>28</v>
      </c>
      <c r="P3302">
        <v>0</v>
      </c>
      <c r="Q3302">
        <v>2</v>
      </c>
      <c r="R3302">
        <v>8.1999999999999993</v>
      </c>
      <c r="S3302">
        <v>91.9</v>
      </c>
      <c r="T3302">
        <v>66.400000000000006</v>
      </c>
      <c r="U3302">
        <v>75.099999999999994</v>
      </c>
      <c r="V3302">
        <f t="shared" si="285"/>
        <v>8.6999999999999886</v>
      </c>
      <c r="W3302" t="str">
        <f t="shared" si="286"/>
        <v>Monitor</v>
      </c>
      <c r="X3302" t="str">
        <f t="shared" si="282"/>
        <v>Normal</v>
      </c>
      <c r="Y3302" t="str">
        <f t="shared" si="283"/>
        <v>Local</v>
      </c>
      <c r="Z3302" t="str">
        <f t="shared" si="284"/>
        <v>Healthy</v>
      </c>
      <c r="AA3302" t="s">
        <v>42</v>
      </c>
      <c r="AB3302">
        <v>0</v>
      </c>
    </row>
    <row r="3303" spans="1:28" x14ac:dyDescent="0.3">
      <c r="A3303">
        <v>15</v>
      </c>
      <c r="B3303" t="s">
        <v>38</v>
      </c>
      <c r="C3303">
        <v>9</v>
      </c>
      <c r="D3303" t="s">
        <v>39</v>
      </c>
      <c r="E3303" t="s">
        <v>24</v>
      </c>
      <c r="F3303">
        <v>5</v>
      </c>
      <c r="G3303">
        <v>0</v>
      </c>
      <c r="H3303" t="s">
        <v>36</v>
      </c>
      <c r="I3303">
        <v>204256</v>
      </c>
      <c r="J3303" t="s">
        <v>32</v>
      </c>
      <c r="K3303" t="s">
        <v>32</v>
      </c>
      <c r="L3303">
        <v>0</v>
      </c>
      <c r="M3303">
        <v>0</v>
      </c>
      <c r="N3303">
        <v>15</v>
      </c>
      <c r="O3303" t="s">
        <v>28</v>
      </c>
      <c r="P3303">
        <v>0</v>
      </c>
      <c r="Q3303">
        <v>3</v>
      </c>
      <c r="R3303">
        <v>3.3</v>
      </c>
      <c r="S3303">
        <v>88.2</v>
      </c>
      <c r="T3303">
        <v>49.7</v>
      </c>
      <c r="U3303">
        <v>54</v>
      </c>
      <c r="V3303">
        <f t="shared" si="285"/>
        <v>4.2999999999999972</v>
      </c>
      <c r="W3303" t="str">
        <f t="shared" si="286"/>
        <v>Monitor</v>
      </c>
      <c r="X3303" t="str">
        <f t="shared" si="282"/>
        <v>Normal</v>
      </c>
      <c r="Y3303" t="str">
        <f t="shared" si="283"/>
        <v>Commuter</v>
      </c>
      <c r="Z3303" t="str">
        <f t="shared" si="284"/>
        <v>At-Risk</v>
      </c>
      <c r="AA3303" t="s">
        <v>29</v>
      </c>
      <c r="AB3303">
        <v>0</v>
      </c>
    </row>
    <row r="3304" spans="1:28" x14ac:dyDescent="0.3">
      <c r="A3304">
        <v>12</v>
      </c>
      <c r="B3304" t="s">
        <v>38</v>
      </c>
      <c r="C3304">
        <v>7</v>
      </c>
      <c r="D3304" t="s">
        <v>23</v>
      </c>
      <c r="E3304" t="s">
        <v>24</v>
      </c>
      <c r="F3304">
        <v>2</v>
      </c>
      <c r="G3304">
        <v>0</v>
      </c>
      <c r="H3304" t="s">
        <v>36</v>
      </c>
      <c r="I3304">
        <v>328005</v>
      </c>
      <c r="J3304" t="s">
        <v>31</v>
      </c>
      <c r="K3304" t="s">
        <v>26</v>
      </c>
      <c r="L3304">
        <v>1</v>
      </c>
      <c r="M3304">
        <v>0</v>
      </c>
      <c r="N3304">
        <v>5.5</v>
      </c>
      <c r="O3304" t="s">
        <v>49</v>
      </c>
      <c r="P3304">
        <v>0</v>
      </c>
      <c r="Q3304">
        <v>5</v>
      </c>
      <c r="R3304">
        <v>23.2</v>
      </c>
      <c r="S3304">
        <v>92.7</v>
      </c>
      <c r="T3304">
        <v>79.400000000000006</v>
      </c>
      <c r="U3304">
        <v>85.4</v>
      </c>
      <c r="V3304">
        <f t="shared" si="285"/>
        <v>6</v>
      </c>
      <c r="W3304" t="str">
        <f t="shared" si="286"/>
        <v>Monitor</v>
      </c>
      <c r="X3304" t="str">
        <f t="shared" si="282"/>
        <v>Normal</v>
      </c>
      <c r="Y3304" t="str">
        <f t="shared" si="283"/>
        <v>Commuter</v>
      </c>
      <c r="Z3304" t="str">
        <f t="shared" si="284"/>
        <v>Healthy</v>
      </c>
      <c r="AA3304" t="s">
        <v>42</v>
      </c>
      <c r="AB3304">
        <v>0</v>
      </c>
    </row>
    <row r="3305" spans="1:28" x14ac:dyDescent="0.3">
      <c r="A3305">
        <v>12</v>
      </c>
      <c r="B3305" t="s">
        <v>38</v>
      </c>
      <c r="C3305">
        <v>8</v>
      </c>
      <c r="D3305" t="s">
        <v>48</v>
      </c>
      <c r="E3305" t="s">
        <v>24</v>
      </c>
      <c r="F3305">
        <v>3</v>
      </c>
      <c r="G3305">
        <v>1</v>
      </c>
      <c r="H3305" t="s">
        <v>36</v>
      </c>
      <c r="I3305">
        <v>195930</v>
      </c>
      <c r="J3305" t="s">
        <v>41</v>
      </c>
      <c r="K3305" t="s">
        <v>37</v>
      </c>
      <c r="L3305">
        <v>0</v>
      </c>
      <c r="M3305">
        <v>1</v>
      </c>
      <c r="N3305">
        <v>8.5</v>
      </c>
      <c r="O3305" t="s">
        <v>49</v>
      </c>
      <c r="P3305">
        <v>0</v>
      </c>
      <c r="Q3305">
        <v>2</v>
      </c>
      <c r="R3305">
        <v>8.6</v>
      </c>
      <c r="S3305">
        <v>76.7</v>
      </c>
      <c r="T3305">
        <v>57</v>
      </c>
      <c r="U3305">
        <v>63.4</v>
      </c>
      <c r="V3305">
        <f t="shared" si="285"/>
        <v>6.3999999999999986</v>
      </c>
      <c r="W3305" t="str">
        <f t="shared" si="286"/>
        <v>Monitor</v>
      </c>
      <c r="X3305" t="str">
        <f t="shared" si="282"/>
        <v>Normal</v>
      </c>
      <c r="Y3305" t="str">
        <f t="shared" si="283"/>
        <v>Commuter</v>
      </c>
      <c r="Z3305" t="str">
        <f t="shared" si="284"/>
        <v>At-Risk</v>
      </c>
      <c r="AA3305" t="s">
        <v>33</v>
      </c>
      <c r="AB3305">
        <v>0</v>
      </c>
    </row>
    <row r="3306" spans="1:28" x14ac:dyDescent="0.3">
      <c r="A3306">
        <v>16</v>
      </c>
      <c r="B3306" t="s">
        <v>22</v>
      </c>
      <c r="C3306">
        <v>10</v>
      </c>
      <c r="D3306" t="s">
        <v>23</v>
      </c>
      <c r="E3306" t="s">
        <v>44</v>
      </c>
      <c r="F3306">
        <v>4</v>
      </c>
      <c r="G3306">
        <v>0</v>
      </c>
      <c r="H3306" t="s">
        <v>25</v>
      </c>
      <c r="I3306">
        <v>677164</v>
      </c>
      <c r="J3306" t="s">
        <v>31</v>
      </c>
      <c r="K3306" t="s">
        <v>32</v>
      </c>
      <c r="L3306">
        <v>0</v>
      </c>
      <c r="M3306">
        <v>1</v>
      </c>
      <c r="N3306">
        <v>4.9000000000000004</v>
      </c>
      <c r="O3306" t="s">
        <v>28</v>
      </c>
      <c r="P3306">
        <v>0</v>
      </c>
      <c r="Q3306">
        <v>4</v>
      </c>
      <c r="R3306">
        <v>12.9</v>
      </c>
      <c r="S3306">
        <v>84.5</v>
      </c>
      <c r="T3306">
        <v>46.5</v>
      </c>
      <c r="U3306">
        <v>73</v>
      </c>
      <c r="V3306">
        <f t="shared" si="285"/>
        <v>26.5</v>
      </c>
      <c r="W3306" t="str">
        <f t="shared" si="286"/>
        <v>Monitor</v>
      </c>
      <c r="X3306" t="str">
        <f t="shared" si="282"/>
        <v>Surge</v>
      </c>
      <c r="Y3306" t="str">
        <f t="shared" si="283"/>
        <v>Local</v>
      </c>
      <c r="Z3306" t="str">
        <f t="shared" si="284"/>
        <v>At-Risk</v>
      </c>
      <c r="AA3306" t="s">
        <v>33</v>
      </c>
      <c r="AB3306">
        <v>0</v>
      </c>
    </row>
    <row r="3307" spans="1:28" x14ac:dyDescent="0.3">
      <c r="A3307">
        <v>12</v>
      </c>
      <c r="B3307" t="s">
        <v>22</v>
      </c>
      <c r="C3307">
        <v>8</v>
      </c>
      <c r="D3307" t="s">
        <v>23</v>
      </c>
      <c r="E3307" t="s">
        <v>30</v>
      </c>
      <c r="F3307">
        <v>2</v>
      </c>
      <c r="G3307">
        <v>1</v>
      </c>
      <c r="H3307" t="s">
        <v>40</v>
      </c>
      <c r="I3307">
        <v>914445</v>
      </c>
      <c r="J3307" t="s">
        <v>37</v>
      </c>
      <c r="K3307" t="s">
        <v>41</v>
      </c>
      <c r="L3307">
        <v>1</v>
      </c>
      <c r="M3307">
        <v>1</v>
      </c>
      <c r="N3307">
        <v>3.7</v>
      </c>
      <c r="O3307" t="s">
        <v>28</v>
      </c>
      <c r="P3307">
        <v>0</v>
      </c>
      <c r="Q3307">
        <v>4</v>
      </c>
      <c r="R3307">
        <v>18.5</v>
      </c>
      <c r="S3307">
        <v>81</v>
      </c>
      <c r="T3307">
        <v>63.3</v>
      </c>
      <c r="U3307">
        <v>78.3</v>
      </c>
      <c r="V3307">
        <f t="shared" si="285"/>
        <v>15</v>
      </c>
      <c r="W3307" t="str">
        <f t="shared" si="286"/>
        <v>Monitor</v>
      </c>
      <c r="X3307" t="str">
        <f t="shared" si="282"/>
        <v>Surge</v>
      </c>
      <c r="Y3307" t="str">
        <f t="shared" si="283"/>
        <v>Local</v>
      </c>
      <c r="Z3307" t="str">
        <f t="shared" si="284"/>
        <v>At-Risk</v>
      </c>
      <c r="AA3307" t="s">
        <v>42</v>
      </c>
      <c r="AB3307">
        <v>0</v>
      </c>
    </row>
    <row r="3308" spans="1:28" x14ac:dyDescent="0.3">
      <c r="A3308">
        <v>12</v>
      </c>
      <c r="B3308" t="s">
        <v>38</v>
      </c>
      <c r="C3308">
        <v>7</v>
      </c>
      <c r="D3308" t="s">
        <v>39</v>
      </c>
      <c r="E3308" t="s">
        <v>24</v>
      </c>
      <c r="F3308">
        <v>2</v>
      </c>
      <c r="G3308">
        <v>0</v>
      </c>
      <c r="H3308" t="s">
        <v>25</v>
      </c>
      <c r="I3308">
        <v>453758</v>
      </c>
      <c r="J3308" t="s">
        <v>41</v>
      </c>
      <c r="K3308" t="s">
        <v>32</v>
      </c>
      <c r="L3308">
        <v>0</v>
      </c>
      <c r="M3308">
        <v>0</v>
      </c>
      <c r="N3308">
        <v>4.9000000000000004</v>
      </c>
      <c r="O3308" t="s">
        <v>28</v>
      </c>
      <c r="P3308">
        <v>0</v>
      </c>
      <c r="Q3308">
        <v>3</v>
      </c>
      <c r="R3308">
        <v>15.8</v>
      </c>
      <c r="S3308">
        <v>82.1</v>
      </c>
      <c r="T3308">
        <v>70.7</v>
      </c>
      <c r="U3308">
        <v>68.099999999999994</v>
      </c>
      <c r="V3308">
        <f t="shared" si="285"/>
        <v>-2.6000000000000085</v>
      </c>
      <c r="W3308" t="str">
        <f t="shared" si="286"/>
        <v>Monitor</v>
      </c>
      <c r="X3308" t="str">
        <f t="shared" si="282"/>
        <v>Normal</v>
      </c>
      <c r="Y3308" t="str">
        <f t="shared" si="283"/>
        <v>Local</v>
      </c>
      <c r="Z3308" t="str">
        <f t="shared" si="284"/>
        <v>At-Risk</v>
      </c>
      <c r="AA3308" t="s">
        <v>33</v>
      </c>
      <c r="AB3308">
        <v>0</v>
      </c>
    </row>
    <row r="3309" spans="1:28" x14ac:dyDescent="0.3">
      <c r="A3309">
        <v>15</v>
      </c>
      <c r="B3309" t="s">
        <v>38</v>
      </c>
      <c r="C3309">
        <v>11</v>
      </c>
      <c r="D3309" t="s">
        <v>39</v>
      </c>
      <c r="E3309" t="s">
        <v>44</v>
      </c>
      <c r="F3309">
        <v>3</v>
      </c>
      <c r="G3309">
        <v>0</v>
      </c>
      <c r="H3309" t="s">
        <v>25</v>
      </c>
      <c r="I3309">
        <v>523662</v>
      </c>
      <c r="J3309" t="s">
        <v>35</v>
      </c>
      <c r="K3309" t="s">
        <v>27</v>
      </c>
      <c r="L3309">
        <v>1</v>
      </c>
      <c r="M3309">
        <v>0</v>
      </c>
      <c r="N3309">
        <v>5.0999999999999996</v>
      </c>
      <c r="O3309" t="s">
        <v>28</v>
      </c>
      <c r="P3309">
        <v>0</v>
      </c>
      <c r="Q3309">
        <v>4</v>
      </c>
      <c r="R3309">
        <v>16.399999999999999</v>
      </c>
      <c r="S3309">
        <v>94.4</v>
      </c>
      <c r="T3309">
        <v>80.7</v>
      </c>
      <c r="U3309">
        <v>76.8</v>
      </c>
      <c r="V3309">
        <f t="shared" si="285"/>
        <v>-3.9000000000000057</v>
      </c>
      <c r="W3309" t="str">
        <f t="shared" si="286"/>
        <v>Monitor</v>
      </c>
      <c r="X3309" t="str">
        <f t="shared" si="282"/>
        <v>Normal</v>
      </c>
      <c r="Y3309" t="str">
        <f t="shared" si="283"/>
        <v>Commuter</v>
      </c>
      <c r="Z3309" t="str">
        <f t="shared" si="284"/>
        <v>Healthy</v>
      </c>
      <c r="AA3309" t="s">
        <v>42</v>
      </c>
      <c r="AB3309">
        <v>0</v>
      </c>
    </row>
    <row r="3310" spans="1:28" x14ac:dyDescent="0.3">
      <c r="A3310">
        <v>12</v>
      </c>
      <c r="B3310" t="s">
        <v>22</v>
      </c>
      <c r="C3310">
        <v>6</v>
      </c>
      <c r="D3310" t="s">
        <v>48</v>
      </c>
      <c r="E3310" t="s">
        <v>24</v>
      </c>
      <c r="F3310">
        <v>4</v>
      </c>
      <c r="G3310">
        <v>0</v>
      </c>
      <c r="H3310" t="s">
        <v>36</v>
      </c>
      <c r="I3310">
        <v>205995</v>
      </c>
      <c r="J3310" t="s">
        <v>41</v>
      </c>
      <c r="K3310" t="s">
        <v>26</v>
      </c>
      <c r="L3310">
        <v>0</v>
      </c>
      <c r="M3310">
        <v>0</v>
      </c>
      <c r="N3310">
        <v>3.2</v>
      </c>
      <c r="O3310" t="s">
        <v>28</v>
      </c>
      <c r="P3310">
        <v>0</v>
      </c>
      <c r="Q3310">
        <v>3</v>
      </c>
      <c r="R3310">
        <v>13</v>
      </c>
      <c r="S3310">
        <v>78.400000000000006</v>
      </c>
      <c r="T3310">
        <v>64.2</v>
      </c>
      <c r="U3310">
        <v>67</v>
      </c>
      <c r="V3310">
        <f t="shared" si="285"/>
        <v>2.7999999999999972</v>
      </c>
      <c r="W3310" t="str">
        <f t="shared" si="286"/>
        <v>Monitor</v>
      </c>
      <c r="X3310" t="str">
        <f t="shared" si="282"/>
        <v>Normal</v>
      </c>
      <c r="Y3310" t="str">
        <f t="shared" si="283"/>
        <v>Local</v>
      </c>
      <c r="Z3310" t="str">
        <f t="shared" si="284"/>
        <v>At-Risk</v>
      </c>
      <c r="AA3310" t="s">
        <v>33</v>
      </c>
      <c r="AB3310">
        <v>0</v>
      </c>
    </row>
    <row r="3311" spans="1:28" x14ac:dyDescent="0.3">
      <c r="A3311">
        <v>17</v>
      </c>
      <c r="B3311" t="s">
        <v>38</v>
      </c>
      <c r="C3311">
        <v>11</v>
      </c>
      <c r="D3311" t="s">
        <v>23</v>
      </c>
      <c r="E3311" t="s">
        <v>44</v>
      </c>
      <c r="F3311">
        <v>5</v>
      </c>
      <c r="G3311">
        <v>0</v>
      </c>
      <c r="H3311" t="s">
        <v>40</v>
      </c>
      <c r="I3311">
        <v>1054434</v>
      </c>
      <c r="J3311" t="s">
        <v>35</v>
      </c>
      <c r="K3311" t="s">
        <v>26</v>
      </c>
      <c r="L3311">
        <v>0</v>
      </c>
      <c r="M3311">
        <v>0</v>
      </c>
      <c r="N3311">
        <v>2.2999999999999998</v>
      </c>
      <c r="O3311" t="s">
        <v>28</v>
      </c>
      <c r="P3311">
        <v>1</v>
      </c>
      <c r="Q3311">
        <v>2</v>
      </c>
      <c r="R3311">
        <v>18.100000000000001</v>
      </c>
      <c r="S3311">
        <v>76.400000000000006</v>
      </c>
      <c r="T3311">
        <v>77.8</v>
      </c>
      <c r="U3311">
        <v>84.7</v>
      </c>
      <c r="V3311">
        <f t="shared" si="285"/>
        <v>6.9000000000000057</v>
      </c>
      <c r="W3311" t="str">
        <f t="shared" si="286"/>
        <v>Monitor</v>
      </c>
      <c r="X3311" t="str">
        <f t="shared" si="282"/>
        <v>Normal</v>
      </c>
      <c r="Y3311" t="str">
        <f t="shared" si="283"/>
        <v>Local</v>
      </c>
      <c r="Z3311" t="str">
        <f t="shared" si="284"/>
        <v>At-Risk</v>
      </c>
      <c r="AA3311" t="s">
        <v>42</v>
      </c>
      <c r="AB3311">
        <v>0</v>
      </c>
    </row>
    <row r="3312" spans="1:28" x14ac:dyDescent="0.3">
      <c r="A3312">
        <v>14</v>
      </c>
      <c r="B3312" t="s">
        <v>22</v>
      </c>
      <c r="C3312">
        <v>8</v>
      </c>
      <c r="D3312" t="s">
        <v>39</v>
      </c>
      <c r="E3312" t="s">
        <v>44</v>
      </c>
      <c r="F3312">
        <v>4</v>
      </c>
      <c r="G3312">
        <v>0</v>
      </c>
      <c r="H3312" t="s">
        <v>25</v>
      </c>
      <c r="I3312">
        <v>377437</v>
      </c>
      <c r="J3312" t="s">
        <v>41</v>
      </c>
      <c r="K3312" t="s">
        <v>31</v>
      </c>
      <c r="L3312">
        <v>0</v>
      </c>
      <c r="M3312">
        <v>0</v>
      </c>
      <c r="N3312">
        <v>1.9</v>
      </c>
      <c r="O3312" t="s">
        <v>49</v>
      </c>
      <c r="P3312">
        <v>0</v>
      </c>
      <c r="Q3312">
        <v>2</v>
      </c>
      <c r="R3312">
        <v>16.8</v>
      </c>
      <c r="S3312">
        <v>85.9</v>
      </c>
      <c r="T3312">
        <v>54</v>
      </c>
      <c r="U3312">
        <v>60.6</v>
      </c>
      <c r="V3312">
        <f t="shared" si="285"/>
        <v>6.6000000000000014</v>
      </c>
      <c r="W3312" t="str">
        <f t="shared" si="286"/>
        <v>Monitor</v>
      </c>
      <c r="X3312" t="str">
        <f t="shared" si="282"/>
        <v>Normal</v>
      </c>
      <c r="Y3312" t="str">
        <f t="shared" si="283"/>
        <v>Local</v>
      </c>
      <c r="Z3312" t="str">
        <f t="shared" si="284"/>
        <v>At-Risk</v>
      </c>
      <c r="AA3312" t="s">
        <v>33</v>
      </c>
      <c r="AB3312">
        <v>0</v>
      </c>
    </row>
    <row r="3313" spans="1:28" x14ac:dyDescent="0.3">
      <c r="A3313">
        <v>15</v>
      </c>
      <c r="B3313" t="s">
        <v>38</v>
      </c>
      <c r="C3313">
        <v>11</v>
      </c>
      <c r="D3313" t="s">
        <v>39</v>
      </c>
      <c r="E3313" t="s">
        <v>30</v>
      </c>
      <c r="F3313">
        <v>2</v>
      </c>
      <c r="G3313">
        <v>0</v>
      </c>
      <c r="H3313" t="s">
        <v>36</v>
      </c>
      <c r="I3313">
        <v>182788</v>
      </c>
      <c r="J3313" t="s">
        <v>31</v>
      </c>
      <c r="K3313" t="s">
        <v>26</v>
      </c>
      <c r="L3313">
        <v>0</v>
      </c>
      <c r="M3313">
        <v>1</v>
      </c>
      <c r="N3313">
        <v>2.2999999999999998</v>
      </c>
      <c r="O3313" t="s">
        <v>28</v>
      </c>
      <c r="P3313">
        <v>1</v>
      </c>
      <c r="Q3313">
        <v>5</v>
      </c>
      <c r="R3313">
        <v>14.4</v>
      </c>
      <c r="S3313">
        <v>88.1</v>
      </c>
      <c r="T3313">
        <v>80.3</v>
      </c>
      <c r="U3313">
        <v>64.599999999999994</v>
      </c>
      <c r="V3313">
        <f t="shared" si="285"/>
        <v>-15.700000000000003</v>
      </c>
      <c r="W3313" t="str">
        <f t="shared" si="286"/>
        <v>Monitor</v>
      </c>
      <c r="X3313" t="str">
        <f t="shared" si="282"/>
        <v>Normal</v>
      </c>
      <c r="Y3313" t="str">
        <f t="shared" si="283"/>
        <v>Local</v>
      </c>
      <c r="Z3313" t="str">
        <f t="shared" si="284"/>
        <v>At-Risk</v>
      </c>
      <c r="AA3313" t="s">
        <v>33</v>
      </c>
      <c r="AB3313">
        <v>0</v>
      </c>
    </row>
    <row r="3314" spans="1:28" x14ac:dyDescent="0.3">
      <c r="A3314">
        <v>12</v>
      </c>
      <c r="B3314" t="s">
        <v>38</v>
      </c>
      <c r="C3314">
        <v>7</v>
      </c>
      <c r="D3314" t="s">
        <v>23</v>
      </c>
      <c r="E3314" t="s">
        <v>30</v>
      </c>
      <c r="F3314">
        <v>2</v>
      </c>
      <c r="G3314">
        <v>0</v>
      </c>
      <c r="H3314" t="s">
        <v>34</v>
      </c>
      <c r="I3314">
        <v>67568</v>
      </c>
      <c r="J3314" t="s">
        <v>35</v>
      </c>
      <c r="K3314" t="s">
        <v>37</v>
      </c>
      <c r="L3314">
        <v>1</v>
      </c>
      <c r="M3314">
        <v>0</v>
      </c>
      <c r="N3314">
        <v>0.8</v>
      </c>
      <c r="O3314" t="s">
        <v>28</v>
      </c>
      <c r="P3314">
        <v>0</v>
      </c>
      <c r="Q3314">
        <v>3</v>
      </c>
      <c r="R3314">
        <v>14.1</v>
      </c>
      <c r="S3314">
        <v>74.900000000000006</v>
      </c>
      <c r="T3314">
        <v>58.7</v>
      </c>
      <c r="U3314">
        <v>74.400000000000006</v>
      </c>
      <c r="V3314">
        <f t="shared" si="285"/>
        <v>15.700000000000003</v>
      </c>
      <c r="W3314" t="str">
        <f t="shared" si="286"/>
        <v>Monitor</v>
      </c>
      <c r="X3314" t="str">
        <f t="shared" si="282"/>
        <v>Surge</v>
      </c>
      <c r="Y3314" t="str">
        <f t="shared" si="283"/>
        <v>Local</v>
      </c>
      <c r="Z3314" t="str">
        <f t="shared" si="284"/>
        <v>Chronic Absenteeism</v>
      </c>
      <c r="AA3314" t="s">
        <v>33</v>
      </c>
      <c r="AB3314">
        <v>0</v>
      </c>
    </row>
    <row r="3315" spans="1:28" x14ac:dyDescent="0.3">
      <c r="A3315">
        <v>12</v>
      </c>
      <c r="B3315" t="s">
        <v>38</v>
      </c>
      <c r="C3315">
        <v>6</v>
      </c>
      <c r="D3315" t="s">
        <v>39</v>
      </c>
      <c r="E3315" t="s">
        <v>30</v>
      </c>
      <c r="F3315">
        <v>3</v>
      </c>
      <c r="G3315">
        <v>1</v>
      </c>
      <c r="H3315" t="s">
        <v>36</v>
      </c>
      <c r="I3315">
        <v>311960</v>
      </c>
      <c r="J3315" t="s">
        <v>32</v>
      </c>
      <c r="K3315" t="s">
        <v>43</v>
      </c>
      <c r="L3315">
        <v>0</v>
      </c>
      <c r="M3315">
        <v>0</v>
      </c>
      <c r="N3315">
        <v>4.2</v>
      </c>
      <c r="O3315" t="s">
        <v>28</v>
      </c>
      <c r="P3315">
        <v>0</v>
      </c>
      <c r="Q3315">
        <v>3</v>
      </c>
      <c r="R3315">
        <v>3.4</v>
      </c>
      <c r="S3315">
        <v>82.3</v>
      </c>
      <c r="T3315">
        <v>40.200000000000003</v>
      </c>
      <c r="U3315">
        <v>45.8</v>
      </c>
      <c r="V3315">
        <f t="shared" si="285"/>
        <v>5.5999999999999943</v>
      </c>
      <c r="W3315" t="str">
        <f t="shared" si="286"/>
        <v>Monitor</v>
      </c>
      <c r="X3315" t="str">
        <f t="shared" si="282"/>
        <v>Normal</v>
      </c>
      <c r="Y3315" t="str">
        <f t="shared" si="283"/>
        <v>Local</v>
      </c>
      <c r="Z3315" t="str">
        <f t="shared" si="284"/>
        <v>At-Risk</v>
      </c>
      <c r="AA3315" t="s">
        <v>29</v>
      </c>
      <c r="AB3315">
        <v>0</v>
      </c>
    </row>
    <row r="3316" spans="1:28" x14ac:dyDescent="0.3">
      <c r="A3316">
        <v>15</v>
      </c>
      <c r="B3316" t="s">
        <v>22</v>
      </c>
      <c r="C3316">
        <v>11</v>
      </c>
      <c r="D3316" t="s">
        <v>23</v>
      </c>
      <c r="E3316" t="s">
        <v>24</v>
      </c>
      <c r="F3316">
        <v>6</v>
      </c>
      <c r="G3316">
        <v>1</v>
      </c>
      <c r="H3316" t="s">
        <v>25</v>
      </c>
      <c r="I3316">
        <v>640640</v>
      </c>
      <c r="J3316" t="s">
        <v>43</v>
      </c>
      <c r="K3316" t="s">
        <v>32</v>
      </c>
      <c r="L3316">
        <v>0</v>
      </c>
      <c r="M3316">
        <v>0</v>
      </c>
      <c r="N3316">
        <v>8.1</v>
      </c>
      <c r="O3316" t="s">
        <v>28</v>
      </c>
      <c r="P3316">
        <v>0</v>
      </c>
      <c r="Q3316">
        <v>3</v>
      </c>
      <c r="R3316">
        <v>10.1</v>
      </c>
      <c r="S3316">
        <v>83.1</v>
      </c>
      <c r="T3316">
        <v>58.4</v>
      </c>
      <c r="U3316">
        <v>69.900000000000006</v>
      </c>
      <c r="V3316">
        <f t="shared" si="285"/>
        <v>11.500000000000007</v>
      </c>
      <c r="W3316" t="str">
        <f t="shared" si="286"/>
        <v>Monitor</v>
      </c>
      <c r="X3316" t="str">
        <f t="shared" si="282"/>
        <v>Surge</v>
      </c>
      <c r="Y3316" t="str">
        <f t="shared" si="283"/>
        <v>Commuter</v>
      </c>
      <c r="Z3316" t="str">
        <f t="shared" si="284"/>
        <v>At-Risk</v>
      </c>
      <c r="AA3316" t="s">
        <v>33</v>
      </c>
      <c r="AB3316">
        <v>0</v>
      </c>
    </row>
    <row r="3317" spans="1:28" x14ac:dyDescent="0.3">
      <c r="A3317">
        <v>10</v>
      </c>
      <c r="B3317" t="s">
        <v>22</v>
      </c>
      <c r="C3317">
        <v>6</v>
      </c>
      <c r="D3317" t="s">
        <v>48</v>
      </c>
      <c r="E3317" t="s">
        <v>44</v>
      </c>
      <c r="F3317">
        <v>3</v>
      </c>
      <c r="G3317">
        <v>0</v>
      </c>
      <c r="H3317" t="s">
        <v>36</v>
      </c>
      <c r="I3317">
        <v>283970</v>
      </c>
      <c r="J3317" t="s">
        <v>32</v>
      </c>
      <c r="K3317" t="s">
        <v>26</v>
      </c>
      <c r="M3317">
        <v>0</v>
      </c>
      <c r="N3317">
        <v>3</v>
      </c>
      <c r="O3317" t="s">
        <v>28</v>
      </c>
      <c r="P3317">
        <v>0</v>
      </c>
      <c r="Q3317">
        <v>3</v>
      </c>
      <c r="R3317">
        <v>24.8</v>
      </c>
      <c r="S3317">
        <v>76.8</v>
      </c>
      <c r="T3317">
        <v>68.3</v>
      </c>
      <c r="U3317">
        <v>68</v>
      </c>
      <c r="V3317">
        <f t="shared" si="285"/>
        <v>-0.29999999999999716</v>
      </c>
      <c r="W3317" t="str">
        <f t="shared" si="286"/>
        <v>Monitor</v>
      </c>
      <c r="X3317" t="str">
        <f t="shared" si="282"/>
        <v>Normal</v>
      </c>
      <c r="Y3317" t="str">
        <f t="shared" si="283"/>
        <v>Local</v>
      </c>
      <c r="Z3317" t="str">
        <f t="shared" si="284"/>
        <v>At-Risk</v>
      </c>
      <c r="AA3317" t="s">
        <v>33</v>
      </c>
      <c r="AB3317">
        <v>0</v>
      </c>
    </row>
    <row r="3318" spans="1:28" x14ac:dyDescent="0.3">
      <c r="A3318">
        <v>16</v>
      </c>
      <c r="B3318" t="s">
        <v>38</v>
      </c>
      <c r="C3318">
        <v>12</v>
      </c>
      <c r="D3318" t="s">
        <v>48</v>
      </c>
      <c r="E3318" t="s">
        <v>30</v>
      </c>
      <c r="F3318">
        <v>3</v>
      </c>
      <c r="G3318">
        <v>0</v>
      </c>
      <c r="H3318" t="s">
        <v>45</v>
      </c>
      <c r="I3318">
        <v>2306318</v>
      </c>
      <c r="J3318" t="s">
        <v>26</v>
      </c>
      <c r="K3318" t="s">
        <v>41</v>
      </c>
      <c r="L3318">
        <v>0</v>
      </c>
      <c r="M3318">
        <v>1</v>
      </c>
      <c r="N3318">
        <v>0.9</v>
      </c>
      <c r="O3318" t="s">
        <v>28</v>
      </c>
      <c r="P3318">
        <v>1</v>
      </c>
      <c r="Q3318">
        <v>4</v>
      </c>
      <c r="R3318">
        <v>19.2</v>
      </c>
      <c r="S3318">
        <v>77.7</v>
      </c>
      <c r="T3318">
        <v>77.5</v>
      </c>
      <c r="U3318">
        <v>76</v>
      </c>
      <c r="V3318">
        <f t="shared" si="285"/>
        <v>-1.5</v>
      </c>
      <c r="W3318" t="str">
        <f t="shared" si="286"/>
        <v>Monitor</v>
      </c>
      <c r="X3318" t="str">
        <f t="shared" si="282"/>
        <v>Normal</v>
      </c>
      <c r="Y3318" t="str">
        <f t="shared" si="283"/>
        <v>Local</v>
      </c>
      <c r="Z3318" t="str">
        <f t="shared" si="284"/>
        <v>At-Risk</v>
      </c>
      <c r="AA3318" t="s">
        <v>42</v>
      </c>
      <c r="AB3318">
        <v>0</v>
      </c>
    </row>
    <row r="3319" spans="1:28" x14ac:dyDescent="0.3">
      <c r="A3319">
        <v>11</v>
      </c>
      <c r="B3319" t="s">
        <v>38</v>
      </c>
      <c r="C3319">
        <v>7</v>
      </c>
      <c r="D3319" t="s">
        <v>48</v>
      </c>
      <c r="E3319" t="s">
        <v>30</v>
      </c>
      <c r="F3319">
        <v>6</v>
      </c>
      <c r="G3319">
        <v>0</v>
      </c>
      <c r="H3319" t="s">
        <v>36</v>
      </c>
      <c r="I3319">
        <v>195394</v>
      </c>
      <c r="J3319" t="s">
        <v>41</v>
      </c>
      <c r="K3319" t="s">
        <v>27</v>
      </c>
      <c r="L3319">
        <v>1</v>
      </c>
      <c r="M3319">
        <v>0</v>
      </c>
      <c r="N3319">
        <v>2.9</v>
      </c>
      <c r="O3319" t="s">
        <v>49</v>
      </c>
      <c r="P3319">
        <v>0</v>
      </c>
      <c r="Q3319">
        <v>3</v>
      </c>
      <c r="R3319">
        <v>11.4</v>
      </c>
      <c r="S3319">
        <v>90.9</v>
      </c>
      <c r="T3319">
        <v>64</v>
      </c>
      <c r="U3319">
        <v>65.099999999999994</v>
      </c>
      <c r="V3319">
        <f t="shared" si="285"/>
        <v>1.0999999999999943</v>
      </c>
      <c r="W3319" t="str">
        <f t="shared" si="286"/>
        <v>Monitor</v>
      </c>
      <c r="X3319" t="str">
        <f t="shared" si="282"/>
        <v>Normal</v>
      </c>
      <c r="Y3319" t="str">
        <f t="shared" si="283"/>
        <v>Local</v>
      </c>
      <c r="Z3319" t="str">
        <f t="shared" si="284"/>
        <v>Healthy</v>
      </c>
      <c r="AA3319" t="s">
        <v>33</v>
      </c>
      <c r="AB3319">
        <v>0</v>
      </c>
    </row>
    <row r="3320" spans="1:28" x14ac:dyDescent="0.3">
      <c r="A3320">
        <v>14</v>
      </c>
      <c r="B3320" t="s">
        <v>38</v>
      </c>
      <c r="C3320">
        <v>9</v>
      </c>
      <c r="D3320" t="s">
        <v>23</v>
      </c>
      <c r="E3320" t="s">
        <v>30</v>
      </c>
      <c r="F3320">
        <v>5</v>
      </c>
      <c r="G3320">
        <v>0</v>
      </c>
      <c r="H3320" t="s">
        <v>25</v>
      </c>
      <c r="I3320">
        <v>371409</v>
      </c>
      <c r="J3320" t="s">
        <v>32</v>
      </c>
      <c r="K3320" t="s">
        <v>37</v>
      </c>
      <c r="L3320">
        <v>1</v>
      </c>
      <c r="M3320">
        <v>1</v>
      </c>
      <c r="N3320">
        <v>3.6</v>
      </c>
      <c r="O3320" t="s">
        <v>28</v>
      </c>
      <c r="P3320">
        <v>0</v>
      </c>
      <c r="Q3320">
        <v>4</v>
      </c>
      <c r="R3320">
        <v>12.7</v>
      </c>
      <c r="S3320">
        <v>85.3</v>
      </c>
      <c r="T3320">
        <v>52.7</v>
      </c>
      <c r="U3320">
        <v>60.1</v>
      </c>
      <c r="V3320">
        <f t="shared" si="285"/>
        <v>7.3999999999999986</v>
      </c>
      <c r="W3320" t="str">
        <f t="shared" si="286"/>
        <v>Monitor</v>
      </c>
      <c r="X3320" t="str">
        <f t="shared" si="282"/>
        <v>Normal</v>
      </c>
      <c r="Y3320" t="str">
        <f t="shared" si="283"/>
        <v>Local</v>
      </c>
      <c r="Z3320" t="str">
        <f t="shared" si="284"/>
        <v>At-Risk</v>
      </c>
      <c r="AA3320" t="s">
        <v>33</v>
      </c>
      <c r="AB3320">
        <v>0</v>
      </c>
    </row>
    <row r="3321" spans="1:28" x14ac:dyDescent="0.3">
      <c r="A3321">
        <v>13</v>
      </c>
      <c r="B3321" t="s">
        <v>38</v>
      </c>
      <c r="C3321">
        <v>8</v>
      </c>
      <c r="D3321" t="s">
        <v>39</v>
      </c>
      <c r="E3321" t="s">
        <v>44</v>
      </c>
      <c r="F3321">
        <v>4</v>
      </c>
      <c r="G3321">
        <v>0</v>
      </c>
      <c r="H3321" t="s">
        <v>25</v>
      </c>
      <c r="I3321">
        <v>542430</v>
      </c>
      <c r="J3321" t="s">
        <v>35</v>
      </c>
      <c r="K3321" t="s">
        <v>35</v>
      </c>
      <c r="L3321">
        <v>1</v>
      </c>
      <c r="M3321">
        <v>1</v>
      </c>
      <c r="N3321">
        <v>8</v>
      </c>
      <c r="O3321" t="s">
        <v>28</v>
      </c>
      <c r="P3321">
        <v>1</v>
      </c>
      <c r="Q3321">
        <v>3</v>
      </c>
      <c r="R3321">
        <v>22.5</v>
      </c>
      <c r="S3321">
        <v>91.3</v>
      </c>
      <c r="T3321">
        <v>65.3</v>
      </c>
      <c r="U3321">
        <v>87.1</v>
      </c>
      <c r="V3321">
        <f t="shared" si="285"/>
        <v>21.799999999999997</v>
      </c>
      <c r="W3321" t="str">
        <f t="shared" si="286"/>
        <v>Monitor</v>
      </c>
      <c r="X3321" t="str">
        <f t="shared" si="282"/>
        <v>Surge</v>
      </c>
      <c r="Y3321" t="str">
        <f t="shared" si="283"/>
        <v>Commuter</v>
      </c>
      <c r="Z3321" t="str">
        <f t="shared" si="284"/>
        <v>Healthy</v>
      </c>
      <c r="AA3321" t="s">
        <v>42</v>
      </c>
      <c r="AB3321">
        <v>0</v>
      </c>
    </row>
    <row r="3322" spans="1:28" x14ac:dyDescent="0.3">
      <c r="A3322">
        <v>13</v>
      </c>
      <c r="B3322" t="s">
        <v>22</v>
      </c>
      <c r="C3322">
        <v>7</v>
      </c>
      <c r="D3322" t="s">
        <v>23</v>
      </c>
      <c r="E3322" t="s">
        <v>24</v>
      </c>
      <c r="F3322">
        <v>4</v>
      </c>
      <c r="G3322">
        <v>0</v>
      </c>
      <c r="H3322" t="s">
        <v>25</v>
      </c>
      <c r="I3322">
        <v>697320</v>
      </c>
      <c r="J3322" t="s">
        <v>43</v>
      </c>
      <c r="K3322" t="s">
        <v>31</v>
      </c>
      <c r="L3322">
        <v>0</v>
      </c>
      <c r="M3322">
        <v>1</v>
      </c>
      <c r="N3322">
        <v>10.8</v>
      </c>
      <c r="O3322" t="s">
        <v>28</v>
      </c>
      <c r="P3322">
        <v>0</v>
      </c>
      <c r="Q3322">
        <v>4</v>
      </c>
      <c r="R3322">
        <v>10.6</v>
      </c>
      <c r="S3322">
        <v>92.6</v>
      </c>
      <c r="T3322">
        <v>66.3</v>
      </c>
      <c r="U3322">
        <v>66.900000000000006</v>
      </c>
      <c r="V3322">
        <f t="shared" si="285"/>
        <v>0.60000000000000853</v>
      </c>
      <c r="W3322" t="str">
        <f t="shared" si="286"/>
        <v>Monitor</v>
      </c>
      <c r="X3322" t="str">
        <f t="shared" si="282"/>
        <v>Normal</v>
      </c>
      <c r="Y3322" t="str">
        <f t="shared" si="283"/>
        <v>Commuter</v>
      </c>
      <c r="Z3322" t="str">
        <f t="shared" si="284"/>
        <v>Healthy</v>
      </c>
      <c r="AA3322" t="s">
        <v>33</v>
      </c>
      <c r="AB3322">
        <v>0</v>
      </c>
    </row>
    <row r="3323" spans="1:28" x14ac:dyDescent="0.3">
      <c r="A3323">
        <v>13</v>
      </c>
      <c r="B3323" t="s">
        <v>38</v>
      </c>
      <c r="C3323">
        <v>7</v>
      </c>
      <c r="D3323" t="s">
        <v>39</v>
      </c>
      <c r="E3323" t="s">
        <v>30</v>
      </c>
      <c r="F3323">
        <v>2</v>
      </c>
      <c r="G3323">
        <v>0</v>
      </c>
      <c r="H3323" t="s">
        <v>36</v>
      </c>
      <c r="I3323">
        <v>215991</v>
      </c>
      <c r="J3323" t="s">
        <v>32</v>
      </c>
      <c r="K3323" t="s">
        <v>27</v>
      </c>
      <c r="L3323">
        <v>0</v>
      </c>
      <c r="M3323">
        <v>0</v>
      </c>
      <c r="N3323">
        <v>1</v>
      </c>
      <c r="O3323" t="s">
        <v>49</v>
      </c>
      <c r="P3323">
        <v>1</v>
      </c>
      <c r="Q3323">
        <v>4</v>
      </c>
      <c r="R3323">
        <v>17.7</v>
      </c>
      <c r="S3323">
        <v>83.2</v>
      </c>
      <c r="T3323">
        <v>71.5</v>
      </c>
      <c r="U3323">
        <v>78.599999999999994</v>
      </c>
      <c r="V3323">
        <f t="shared" si="285"/>
        <v>7.0999999999999943</v>
      </c>
      <c r="W3323" t="str">
        <f t="shared" si="286"/>
        <v>Monitor</v>
      </c>
      <c r="X3323" t="str">
        <f t="shared" si="282"/>
        <v>Normal</v>
      </c>
      <c r="Y3323" t="str">
        <f t="shared" si="283"/>
        <v>Local</v>
      </c>
      <c r="Z3323" t="str">
        <f t="shared" si="284"/>
        <v>At-Risk</v>
      </c>
      <c r="AA3323" t="s">
        <v>42</v>
      </c>
      <c r="AB3323">
        <v>0</v>
      </c>
    </row>
    <row r="3324" spans="1:28" x14ac:dyDescent="0.3">
      <c r="A3324">
        <v>17</v>
      </c>
      <c r="B3324" t="s">
        <v>22</v>
      </c>
      <c r="C3324">
        <v>11</v>
      </c>
      <c r="D3324" t="s">
        <v>23</v>
      </c>
      <c r="E3324" t="s">
        <v>24</v>
      </c>
      <c r="F3324">
        <v>6</v>
      </c>
      <c r="G3324">
        <v>0</v>
      </c>
      <c r="H3324" t="s">
        <v>25</v>
      </c>
      <c r="I3324">
        <v>695338</v>
      </c>
      <c r="J3324" t="s">
        <v>41</v>
      </c>
      <c r="K3324" t="s">
        <v>26</v>
      </c>
      <c r="L3324">
        <v>0</v>
      </c>
      <c r="M3324">
        <v>0</v>
      </c>
      <c r="N3324">
        <v>5.6</v>
      </c>
      <c r="O3324" t="s">
        <v>28</v>
      </c>
      <c r="P3324">
        <v>1</v>
      </c>
      <c r="Q3324">
        <v>4</v>
      </c>
      <c r="R3324">
        <v>17.5</v>
      </c>
      <c r="S3324">
        <v>91.3</v>
      </c>
      <c r="T3324">
        <v>68.5</v>
      </c>
      <c r="U3324">
        <v>61.9</v>
      </c>
      <c r="V3324">
        <f t="shared" si="285"/>
        <v>-6.6000000000000014</v>
      </c>
      <c r="W3324" t="str">
        <f t="shared" si="286"/>
        <v>Monitor</v>
      </c>
      <c r="X3324" t="str">
        <f t="shared" si="282"/>
        <v>Normal</v>
      </c>
      <c r="Y3324" t="str">
        <f t="shared" si="283"/>
        <v>Commuter</v>
      </c>
      <c r="Z3324" t="str">
        <f t="shared" si="284"/>
        <v>Healthy</v>
      </c>
      <c r="AA3324" t="s">
        <v>33</v>
      </c>
      <c r="AB3324">
        <v>0</v>
      </c>
    </row>
    <row r="3325" spans="1:28" x14ac:dyDescent="0.3">
      <c r="A3325">
        <v>17</v>
      </c>
      <c r="B3325" t="s">
        <v>22</v>
      </c>
      <c r="C3325">
        <v>12</v>
      </c>
      <c r="D3325" t="s">
        <v>23</v>
      </c>
      <c r="E3325" t="s">
        <v>24</v>
      </c>
      <c r="F3325">
        <v>6</v>
      </c>
      <c r="G3325">
        <v>0</v>
      </c>
      <c r="H3325" t="s">
        <v>40</v>
      </c>
      <c r="I3325">
        <v>1397446</v>
      </c>
      <c r="J3325" t="s">
        <v>43</v>
      </c>
      <c r="K3325" t="s">
        <v>41</v>
      </c>
      <c r="L3325">
        <v>1</v>
      </c>
      <c r="M3325">
        <v>0</v>
      </c>
      <c r="N3325">
        <v>8</v>
      </c>
      <c r="O3325" t="s">
        <v>28</v>
      </c>
      <c r="P3325">
        <v>1</v>
      </c>
      <c r="Q3325">
        <v>3</v>
      </c>
      <c r="R3325">
        <v>7.9</v>
      </c>
      <c r="S3325">
        <v>79.2</v>
      </c>
      <c r="T3325">
        <v>64</v>
      </c>
      <c r="U3325">
        <v>86.8</v>
      </c>
      <c r="V3325">
        <f t="shared" si="285"/>
        <v>22.799999999999997</v>
      </c>
      <c r="W3325" t="str">
        <f t="shared" si="286"/>
        <v>Monitor</v>
      </c>
      <c r="X3325" t="str">
        <f t="shared" si="282"/>
        <v>Surge</v>
      </c>
      <c r="Y3325" t="str">
        <f t="shared" si="283"/>
        <v>Commuter</v>
      </c>
      <c r="Z3325" t="str">
        <f t="shared" si="284"/>
        <v>At-Risk</v>
      </c>
      <c r="AA3325" t="s">
        <v>42</v>
      </c>
      <c r="AB3325">
        <v>0</v>
      </c>
    </row>
    <row r="3326" spans="1:28" x14ac:dyDescent="0.3">
      <c r="A3326">
        <v>17</v>
      </c>
      <c r="B3326" t="s">
        <v>22</v>
      </c>
      <c r="C3326">
        <v>12</v>
      </c>
      <c r="D3326" t="s">
        <v>48</v>
      </c>
      <c r="E3326" t="s">
        <v>30</v>
      </c>
      <c r="F3326">
        <v>6</v>
      </c>
      <c r="G3326">
        <v>0</v>
      </c>
      <c r="H3326" t="s">
        <v>36</v>
      </c>
      <c r="I3326">
        <v>185043</v>
      </c>
      <c r="J3326" t="s">
        <v>43</v>
      </c>
      <c r="K3326" t="s">
        <v>32</v>
      </c>
      <c r="L3326">
        <v>1</v>
      </c>
      <c r="M3326">
        <v>1</v>
      </c>
      <c r="N3326">
        <v>1.3</v>
      </c>
      <c r="O3326" t="s">
        <v>28</v>
      </c>
      <c r="P3326">
        <v>0</v>
      </c>
      <c r="Q3326">
        <v>4</v>
      </c>
      <c r="R3326">
        <v>12</v>
      </c>
      <c r="S3326">
        <v>100</v>
      </c>
      <c r="T3326">
        <v>56</v>
      </c>
      <c r="U3326">
        <v>71.900000000000006</v>
      </c>
      <c r="V3326">
        <f t="shared" si="285"/>
        <v>15.900000000000006</v>
      </c>
      <c r="W3326" t="str">
        <f t="shared" si="286"/>
        <v>Monitor</v>
      </c>
      <c r="X3326" t="str">
        <f t="shared" si="282"/>
        <v>Surge</v>
      </c>
      <c r="Y3326" t="str">
        <f t="shared" si="283"/>
        <v>Local</v>
      </c>
      <c r="Z3326" t="str">
        <f t="shared" si="284"/>
        <v>Healthy</v>
      </c>
      <c r="AA3326" t="s">
        <v>33</v>
      </c>
      <c r="AB3326">
        <v>0</v>
      </c>
    </row>
    <row r="3327" spans="1:28" x14ac:dyDescent="0.3">
      <c r="A3327">
        <v>13</v>
      </c>
      <c r="B3327" t="s">
        <v>22</v>
      </c>
      <c r="C3327">
        <v>9</v>
      </c>
      <c r="D3327" t="s">
        <v>39</v>
      </c>
      <c r="E3327" t="s">
        <v>24</v>
      </c>
      <c r="F3327">
        <v>5</v>
      </c>
      <c r="G3327">
        <v>0</v>
      </c>
      <c r="H3327" t="s">
        <v>36</v>
      </c>
      <c r="I3327">
        <v>289321</v>
      </c>
      <c r="J3327" t="s">
        <v>31</v>
      </c>
      <c r="K3327" t="s">
        <v>37</v>
      </c>
      <c r="L3327">
        <v>0</v>
      </c>
      <c r="M3327">
        <v>0</v>
      </c>
      <c r="N3327">
        <v>4.5</v>
      </c>
      <c r="O3327" t="s">
        <v>47</v>
      </c>
      <c r="P3327">
        <v>0</v>
      </c>
      <c r="Q3327">
        <v>2</v>
      </c>
      <c r="R3327">
        <v>13.4</v>
      </c>
      <c r="S3327">
        <v>80.3</v>
      </c>
      <c r="T3327">
        <v>65.5</v>
      </c>
      <c r="U3327">
        <v>75.5</v>
      </c>
      <c r="V3327">
        <f t="shared" si="285"/>
        <v>10</v>
      </c>
      <c r="W3327" t="str">
        <f t="shared" si="286"/>
        <v>Monitor</v>
      </c>
      <c r="X3327" t="str">
        <f t="shared" si="282"/>
        <v>Normal</v>
      </c>
      <c r="Y3327" t="str">
        <f t="shared" si="283"/>
        <v>Local</v>
      </c>
      <c r="Z3327" t="str">
        <f t="shared" si="284"/>
        <v>At-Risk</v>
      </c>
      <c r="AA3327" t="s">
        <v>42</v>
      </c>
      <c r="AB3327">
        <v>0</v>
      </c>
    </row>
    <row r="3328" spans="1:28" x14ac:dyDescent="0.3">
      <c r="A3328">
        <v>12</v>
      </c>
      <c r="B3328" t="s">
        <v>38</v>
      </c>
      <c r="C3328">
        <v>7</v>
      </c>
      <c r="D3328" t="s">
        <v>39</v>
      </c>
      <c r="E3328" t="s">
        <v>24</v>
      </c>
      <c r="F3328">
        <v>3</v>
      </c>
      <c r="G3328">
        <v>0</v>
      </c>
      <c r="H3328" t="s">
        <v>25</v>
      </c>
      <c r="I3328">
        <v>380917</v>
      </c>
      <c r="J3328" t="s">
        <v>41</v>
      </c>
      <c r="K3328" t="s">
        <v>35</v>
      </c>
      <c r="L3328">
        <v>0</v>
      </c>
      <c r="M3328">
        <v>0</v>
      </c>
      <c r="N3328">
        <v>1.9</v>
      </c>
      <c r="O3328" t="s">
        <v>28</v>
      </c>
      <c r="P3328">
        <v>0</v>
      </c>
      <c r="Q3328">
        <v>3</v>
      </c>
      <c r="R3328">
        <v>11.3</v>
      </c>
      <c r="S3328">
        <v>83</v>
      </c>
      <c r="T3328">
        <v>63.1</v>
      </c>
      <c r="U3328">
        <v>61.7</v>
      </c>
      <c r="V3328">
        <f t="shared" si="285"/>
        <v>-1.3999999999999986</v>
      </c>
      <c r="W3328" t="str">
        <f t="shared" si="286"/>
        <v>Monitor</v>
      </c>
      <c r="X3328" t="str">
        <f t="shared" si="282"/>
        <v>Normal</v>
      </c>
      <c r="Y3328" t="str">
        <f t="shared" si="283"/>
        <v>Local</v>
      </c>
      <c r="Z3328" t="str">
        <f t="shared" si="284"/>
        <v>At-Risk</v>
      </c>
      <c r="AA3328" t="s">
        <v>33</v>
      </c>
      <c r="AB3328">
        <v>0</v>
      </c>
    </row>
    <row r="3329" spans="1:28" x14ac:dyDescent="0.3">
      <c r="A3329">
        <v>11</v>
      </c>
      <c r="B3329" t="s">
        <v>22</v>
      </c>
      <c r="C3329">
        <v>6</v>
      </c>
      <c r="D3329" t="s">
        <v>39</v>
      </c>
      <c r="E3329" t="s">
        <v>30</v>
      </c>
      <c r="F3329">
        <v>3</v>
      </c>
      <c r="G3329">
        <v>0</v>
      </c>
      <c r="H3329" t="s">
        <v>34</v>
      </c>
      <c r="I3329">
        <v>112048</v>
      </c>
      <c r="J3329" t="s">
        <v>26</v>
      </c>
      <c r="K3329" t="s">
        <v>32</v>
      </c>
      <c r="L3329">
        <v>0</v>
      </c>
      <c r="M3329">
        <v>0</v>
      </c>
      <c r="N3329">
        <v>1.8</v>
      </c>
      <c r="O3329" t="s">
        <v>28</v>
      </c>
      <c r="P3329">
        <v>1</v>
      </c>
      <c r="Q3329">
        <v>5</v>
      </c>
      <c r="R3329">
        <v>17.7</v>
      </c>
      <c r="S3329">
        <v>80</v>
      </c>
      <c r="T3329">
        <v>57.1</v>
      </c>
      <c r="U3329">
        <v>48.4</v>
      </c>
      <c r="V3329">
        <f t="shared" si="285"/>
        <v>-8.7000000000000028</v>
      </c>
      <c r="W3329" t="str">
        <f t="shared" si="286"/>
        <v>Monitor</v>
      </c>
      <c r="X3329" t="str">
        <f t="shared" si="282"/>
        <v>Normal</v>
      </c>
      <c r="Y3329" t="str">
        <f t="shared" si="283"/>
        <v>Local</v>
      </c>
      <c r="Z3329" t="str">
        <f t="shared" si="284"/>
        <v>At-Risk</v>
      </c>
      <c r="AA3329" t="s">
        <v>29</v>
      </c>
      <c r="AB3329">
        <v>0</v>
      </c>
    </row>
    <row r="3330" spans="1:28" x14ac:dyDescent="0.3">
      <c r="A3330">
        <v>14</v>
      </c>
      <c r="B3330" t="s">
        <v>38</v>
      </c>
      <c r="C3330">
        <v>8</v>
      </c>
      <c r="D3330" t="s">
        <v>23</v>
      </c>
      <c r="E3330" t="s">
        <v>44</v>
      </c>
      <c r="F3330">
        <v>4</v>
      </c>
      <c r="G3330">
        <v>0</v>
      </c>
      <c r="H3330" t="s">
        <v>40</v>
      </c>
      <c r="I3330">
        <v>881100</v>
      </c>
      <c r="J3330" t="s">
        <v>35</v>
      </c>
      <c r="K3330" t="s">
        <v>27</v>
      </c>
      <c r="L3330">
        <v>1</v>
      </c>
      <c r="M3330">
        <v>1</v>
      </c>
      <c r="N3330">
        <v>5.0999999999999996</v>
      </c>
      <c r="O3330" t="s">
        <v>28</v>
      </c>
      <c r="P3330">
        <v>1</v>
      </c>
      <c r="Q3330">
        <v>3</v>
      </c>
      <c r="R3330">
        <v>15</v>
      </c>
      <c r="S3330">
        <v>73.8</v>
      </c>
      <c r="T3330">
        <v>71.3</v>
      </c>
      <c r="U3330">
        <v>80.7</v>
      </c>
      <c r="V3330">
        <f t="shared" si="285"/>
        <v>9.4000000000000057</v>
      </c>
      <c r="W3330" t="str">
        <f t="shared" si="286"/>
        <v>Monitor</v>
      </c>
      <c r="X3330" t="str">
        <f t="shared" si="282"/>
        <v>Normal</v>
      </c>
      <c r="Y3330" t="str">
        <f t="shared" si="283"/>
        <v>Commuter</v>
      </c>
      <c r="Z3330" t="str">
        <f t="shared" si="284"/>
        <v>Chronic Absenteeism</v>
      </c>
      <c r="AA3330" t="s">
        <v>42</v>
      </c>
      <c r="AB3330">
        <v>0</v>
      </c>
    </row>
    <row r="3331" spans="1:28" x14ac:dyDescent="0.3">
      <c r="A3331">
        <v>13</v>
      </c>
      <c r="B3331" t="s">
        <v>38</v>
      </c>
      <c r="C3331">
        <v>9</v>
      </c>
      <c r="D3331" t="s">
        <v>48</v>
      </c>
      <c r="E3331" t="s">
        <v>30</v>
      </c>
      <c r="F3331">
        <v>4</v>
      </c>
      <c r="G3331">
        <v>0</v>
      </c>
      <c r="H3331" t="s">
        <v>34</v>
      </c>
      <c r="I3331">
        <v>86340</v>
      </c>
      <c r="J3331" t="s">
        <v>26</v>
      </c>
      <c r="K3331" t="s">
        <v>43</v>
      </c>
      <c r="L3331">
        <v>1</v>
      </c>
      <c r="M3331">
        <v>1</v>
      </c>
      <c r="N3331">
        <v>2.7</v>
      </c>
      <c r="O3331" t="s">
        <v>47</v>
      </c>
      <c r="P3331">
        <v>0</v>
      </c>
      <c r="Q3331">
        <v>2</v>
      </c>
      <c r="R3331">
        <v>14</v>
      </c>
      <c r="S3331">
        <v>86.4</v>
      </c>
      <c r="T3331">
        <v>55.3</v>
      </c>
      <c r="U3331">
        <v>63</v>
      </c>
      <c r="V3331">
        <f t="shared" si="285"/>
        <v>7.7000000000000028</v>
      </c>
      <c r="W3331" t="str">
        <f t="shared" si="286"/>
        <v>Monitor</v>
      </c>
      <c r="X3331" t="str">
        <f t="shared" ref="X3331:X3394" si="287">IF(V3331&gt;10, "Surge", "Normal")</f>
        <v>Normal</v>
      </c>
      <c r="Y3331" t="str">
        <f t="shared" si="283"/>
        <v>Local</v>
      </c>
      <c r="Z3331" t="str">
        <f t="shared" si="284"/>
        <v>At-Risk</v>
      </c>
      <c r="AA3331" t="s">
        <v>33</v>
      </c>
      <c r="AB3331">
        <v>0</v>
      </c>
    </row>
    <row r="3332" spans="1:28" x14ac:dyDescent="0.3">
      <c r="A3332">
        <v>14</v>
      </c>
      <c r="B3332" t="s">
        <v>22</v>
      </c>
      <c r="C3332">
        <v>9</v>
      </c>
      <c r="D3332" t="s">
        <v>48</v>
      </c>
      <c r="E3332" t="s">
        <v>30</v>
      </c>
      <c r="F3332">
        <v>7</v>
      </c>
      <c r="G3332">
        <v>0</v>
      </c>
      <c r="H3332" t="s">
        <v>34</v>
      </c>
      <c r="I3332">
        <v>120023</v>
      </c>
      <c r="J3332" t="s">
        <v>41</v>
      </c>
      <c r="K3332" t="s">
        <v>41</v>
      </c>
      <c r="L3332">
        <v>1</v>
      </c>
      <c r="M3332">
        <v>1</v>
      </c>
      <c r="O3332" t="s">
        <v>28</v>
      </c>
      <c r="P3332">
        <v>0</v>
      </c>
      <c r="Q3332">
        <v>3</v>
      </c>
      <c r="R3332">
        <v>12.4</v>
      </c>
      <c r="S3332">
        <v>97.6</v>
      </c>
      <c r="T3332">
        <v>68.3</v>
      </c>
      <c r="U3332">
        <v>82.7</v>
      </c>
      <c r="V3332">
        <f t="shared" si="285"/>
        <v>14.400000000000006</v>
      </c>
      <c r="W3332" t="str">
        <f t="shared" si="286"/>
        <v>Monitor</v>
      </c>
      <c r="X3332" t="str">
        <f t="shared" si="287"/>
        <v>Surge</v>
      </c>
      <c r="Y3332" t="str">
        <f t="shared" si="283"/>
        <v>Local</v>
      </c>
      <c r="Z3332" t="str">
        <f t="shared" si="284"/>
        <v>Healthy</v>
      </c>
      <c r="AA3332" t="s">
        <v>42</v>
      </c>
      <c r="AB3332">
        <v>0</v>
      </c>
    </row>
    <row r="3333" spans="1:28" x14ac:dyDescent="0.3">
      <c r="A3333">
        <v>14</v>
      </c>
      <c r="B3333" t="s">
        <v>22</v>
      </c>
      <c r="C3333">
        <v>9</v>
      </c>
      <c r="D3333" t="s">
        <v>39</v>
      </c>
      <c r="E3333" t="s">
        <v>24</v>
      </c>
      <c r="F3333">
        <v>2</v>
      </c>
      <c r="G3333">
        <v>0</v>
      </c>
      <c r="H3333" t="s">
        <v>25</v>
      </c>
      <c r="I3333">
        <v>645075</v>
      </c>
      <c r="J3333" t="s">
        <v>32</v>
      </c>
      <c r="K3333" t="s">
        <v>26</v>
      </c>
      <c r="M3333">
        <v>1</v>
      </c>
      <c r="N3333">
        <v>1.8</v>
      </c>
      <c r="O3333" t="s">
        <v>49</v>
      </c>
      <c r="P3333">
        <v>0</v>
      </c>
      <c r="Q3333">
        <v>4</v>
      </c>
      <c r="R3333">
        <v>13.3</v>
      </c>
      <c r="S3333">
        <v>72.2</v>
      </c>
      <c r="T3333">
        <v>60</v>
      </c>
      <c r="U3333">
        <v>65.5</v>
      </c>
      <c r="V3333">
        <f t="shared" si="285"/>
        <v>5.5</v>
      </c>
      <c r="W3333" t="str">
        <f t="shared" si="286"/>
        <v>Monitor</v>
      </c>
      <c r="X3333" t="str">
        <f t="shared" si="287"/>
        <v>Normal</v>
      </c>
      <c r="Y3333" t="str">
        <f t="shared" si="283"/>
        <v>Local</v>
      </c>
      <c r="Z3333" t="str">
        <f t="shared" si="284"/>
        <v>Chronic Absenteeism</v>
      </c>
      <c r="AA3333" t="s">
        <v>33</v>
      </c>
      <c r="AB3333">
        <v>0</v>
      </c>
    </row>
    <row r="3334" spans="1:28" x14ac:dyDescent="0.3">
      <c r="A3334">
        <v>16</v>
      </c>
      <c r="B3334" t="s">
        <v>38</v>
      </c>
      <c r="C3334">
        <v>12</v>
      </c>
      <c r="D3334" t="s">
        <v>23</v>
      </c>
      <c r="E3334" t="s">
        <v>24</v>
      </c>
      <c r="F3334">
        <v>4</v>
      </c>
      <c r="G3334">
        <v>1</v>
      </c>
      <c r="H3334" t="s">
        <v>40</v>
      </c>
      <c r="I3334">
        <v>767107</v>
      </c>
      <c r="J3334" t="s">
        <v>35</v>
      </c>
      <c r="K3334" t="s">
        <v>26</v>
      </c>
      <c r="L3334">
        <v>0</v>
      </c>
      <c r="M3334">
        <v>0</v>
      </c>
      <c r="N3334">
        <v>11.6</v>
      </c>
      <c r="O3334" t="s">
        <v>28</v>
      </c>
      <c r="P3334">
        <v>0</v>
      </c>
      <c r="Q3334">
        <v>4</v>
      </c>
      <c r="R3334">
        <v>17.399999999999999</v>
      </c>
      <c r="S3334">
        <v>87.6</v>
      </c>
      <c r="T3334">
        <v>67.2</v>
      </c>
      <c r="U3334">
        <v>60.5</v>
      </c>
      <c r="V3334">
        <f t="shared" si="285"/>
        <v>-6.7000000000000028</v>
      </c>
      <c r="W3334" t="str">
        <f t="shared" si="286"/>
        <v>Monitor</v>
      </c>
      <c r="X3334" t="str">
        <f t="shared" si="287"/>
        <v>Normal</v>
      </c>
      <c r="Y3334" t="str">
        <f t="shared" si="283"/>
        <v>Commuter</v>
      </c>
      <c r="Z3334" t="str">
        <f t="shared" si="284"/>
        <v>At-Risk</v>
      </c>
      <c r="AA3334" t="s">
        <v>33</v>
      </c>
      <c r="AB3334">
        <v>0</v>
      </c>
    </row>
    <row r="3335" spans="1:28" x14ac:dyDescent="0.3">
      <c r="A3335">
        <v>15</v>
      </c>
      <c r="B3335" t="s">
        <v>38</v>
      </c>
      <c r="C3335">
        <v>9</v>
      </c>
      <c r="D3335" t="s">
        <v>23</v>
      </c>
      <c r="E3335" t="s">
        <v>30</v>
      </c>
      <c r="F3335">
        <v>4</v>
      </c>
      <c r="G3335">
        <v>0</v>
      </c>
      <c r="H3335" t="s">
        <v>25</v>
      </c>
      <c r="I3335">
        <v>468008</v>
      </c>
      <c r="J3335" t="s">
        <v>32</v>
      </c>
      <c r="K3335" t="s">
        <v>35</v>
      </c>
      <c r="L3335">
        <v>0</v>
      </c>
      <c r="M3335">
        <v>0</v>
      </c>
      <c r="N3335">
        <v>0.5</v>
      </c>
      <c r="O3335" t="s">
        <v>28</v>
      </c>
      <c r="P3335">
        <v>0</v>
      </c>
      <c r="Q3335">
        <v>4</v>
      </c>
      <c r="R3335">
        <v>12.3</v>
      </c>
      <c r="S3335">
        <v>88.6</v>
      </c>
      <c r="T3335">
        <v>88.3</v>
      </c>
      <c r="U3335">
        <v>76.099999999999994</v>
      </c>
      <c r="V3335">
        <f t="shared" si="285"/>
        <v>-12.200000000000003</v>
      </c>
      <c r="W3335" t="str">
        <f t="shared" si="286"/>
        <v>Monitor</v>
      </c>
      <c r="X3335" t="str">
        <f t="shared" si="287"/>
        <v>Normal</v>
      </c>
      <c r="Y3335" t="str">
        <f t="shared" si="283"/>
        <v>Local</v>
      </c>
      <c r="Z3335" t="str">
        <f t="shared" si="284"/>
        <v>At-Risk</v>
      </c>
      <c r="AA3335" t="s">
        <v>42</v>
      </c>
      <c r="AB3335">
        <v>0</v>
      </c>
    </row>
    <row r="3336" spans="1:28" x14ac:dyDescent="0.3">
      <c r="A3336">
        <v>11</v>
      </c>
      <c r="B3336" t="s">
        <v>38</v>
      </c>
      <c r="C3336">
        <v>6</v>
      </c>
      <c r="D3336" t="s">
        <v>23</v>
      </c>
      <c r="E3336" t="s">
        <v>30</v>
      </c>
      <c r="F3336">
        <v>4</v>
      </c>
      <c r="G3336">
        <v>1</v>
      </c>
      <c r="H3336" t="s">
        <v>25</v>
      </c>
      <c r="I3336">
        <v>485400</v>
      </c>
      <c r="J3336" t="s">
        <v>35</v>
      </c>
      <c r="K3336" t="s">
        <v>32</v>
      </c>
      <c r="L3336">
        <v>0</v>
      </c>
      <c r="M3336">
        <v>1</v>
      </c>
      <c r="N3336">
        <v>1.4</v>
      </c>
      <c r="O3336" t="s">
        <v>28</v>
      </c>
      <c r="P3336">
        <v>0</v>
      </c>
      <c r="Q3336">
        <v>3</v>
      </c>
      <c r="R3336">
        <v>11.6</v>
      </c>
      <c r="S3336">
        <v>86</v>
      </c>
      <c r="T3336">
        <v>64.2</v>
      </c>
      <c r="U3336">
        <v>61.5</v>
      </c>
      <c r="V3336">
        <f t="shared" si="285"/>
        <v>-2.7000000000000028</v>
      </c>
      <c r="W3336" t="str">
        <f t="shared" si="286"/>
        <v>Monitor</v>
      </c>
      <c r="X3336" t="str">
        <f t="shared" si="287"/>
        <v>Normal</v>
      </c>
      <c r="Y3336" t="str">
        <f t="shared" si="283"/>
        <v>Local</v>
      </c>
      <c r="Z3336" t="str">
        <f t="shared" si="284"/>
        <v>At-Risk</v>
      </c>
      <c r="AA3336" t="s">
        <v>33</v>
      </c>
      <c r="AB3336">
        <v>0</v>
      </c>
    </row>
    <row r="3337" spans="1:28" x14ac:dyDescent="0.3">
      <c r="A3337">
        <v>12</v>
      </c>
      <c r="B3337" t="s">
        <v>38</v>
      </c>
      <c r="C3337">
        <v>7</v>
      </c>
      <c r="D3337" t="s">
        <v>23</v>
      </c>
      <c r="E3337" t="s">
        <v>24</v>
      </c>
      <c r="F3337">
        <v>6</v>
      </c>
      <c r="G3337">
        <v>0</v>
      </c>
      <c r="H3337" t="s">
        <v>40</v>
      </c>
      <c r="I3337">
        <v>1004814</v>
      </c>
      <c r="J3337" t="s">
        <v>41</v>
      </c>
      <c r="K3337" t="s">
        <v>32</v>
      </c>
      <c r="L3337">
        <v>1</v>
      </c>
      <c r="M3337">
        <v>0</v>
      </c>
      <c r="N3337">
        <v>3.4</v>
      </c>
      <c r="O3337" t="s">
        <v>28</v>
      </c>
      <c r="P3337">
        <v>0</v>
      </c>
      <c r="Q3337">
        <v>2</v>
      </c>
      <c r="R3337">
        <v>12</v>
      </c>
      <c r="S3337">
        <v>86.2</v>
      </c>
      <c r="T3337">
        <v>61.3</v>
      </c>
      <c r="U3337">
        <v>57</v>
      </c>
      <c r="V3337">
        <f t="shared" si="285"/>
        <v>-4.2999999999999972</v>
      </c>
      <c r="W3337" t="str">
        <f t="shared" si="286"/>
        <v>Monitor</v>
      </c>
      <c r="X3337" t="str">
        <f t="shared" si="287"/>
        <v>Normal</v>
      </c>
      <c r="Y3337" t="str">
        <f t="shared" si="283"/>
        <v>Local</v>
      </c>
      <c r="Z3337" t="str">
        <f t="shared" si="284"/>
        <v>At-Risk</v>
      </c>
      <c r="AA3337" t="s">
        <v>29</v>
      </c>
      <c r="AB3337">
        <v>0</v>
      </c>
    </row>
    <row r="3338" spans="1:28" x14ac:dyDescent="0.3">
      <c r="A3338">
        <v>14</v>
      </c>
      <c r="B3338" t="s">
        <v>22</v>
      </c>
      <c r="C3338">
        <v>8</v>
      </c>
      <c r="D3338" t="s">
        <v>39</v>
      </c>
      <c r="E3338" t="s">
        <v>30</v>
      </c>
      <c r="F3338">
        <v>4</v>
      </c>
      <c r="G3338">
        <v>0</v>
      </c>
      <c r="H3338" t="s">
        <v>40</v>
      </c>
      <c r="I3338">
        <v>938509</v>
      </c>
      <c r="J3338" t="s">
        <v>35</v>
      </c>
      <c r="K3338" t="s">
        <v>26</v>
      </c>
      <c r="L3338">
        <v>1</v>
      </c>
      <c r="M3338">
        <v>1</v>
      </c>
      <c r="N3338">
        <v>2.2999999999999998</v>
      </c>
      <c r="O3338" t="s">
        <v>28</v>
      </c>
      <c r="P3338">
        <v>0</v>
      </c>
      <c r="Q3338">
        <v>3</v>
      </c>
      <c r="R3338">
        <v>11.9</v>
      </c>
      <c r="S3338">
        <v>97.9</v>
      </c>
      <c r="T3338">
        <v>68.3</v>
      </c>
      <c r="U3338">
        <v>76.400000000000006</v>
      </c>
      <c r="V3338">
        <f t="shared" si="285"/>
        <v>8.1000000000000085</v>
      </c>
      <c r="W3338" t="str">
        <f t="shared" si="286"/>
        <v>Monitor</v>
      </c>
      <c r="X3338" t="str">
        <f t="shared" si="287"/>
        <v>Normal</v>
      </c>
      <c r="Y3338" t="str">
        <f t="shared" si="283"/>
        <v>Local</v>
      </c>
      <c r="Z3338" t="str">
        <f t="shared" si="284"/>
        <v>Healthy</v>
      </c>
      <c r="AA3338" t="s">
        <v>42</v>
      </c>
      <c r="AB3338">
        <v>0</v>
      </c>
    </row>
    <row r="3339" spans="1:28" x14ac:dyDescent="0.3">
      <c r="A3339">
        <v>17</v>
      </c>
      <c r="B3339" t="s">
        <v>38</v>
      </c>
      <c r="C3339">
        <v>12</v>
      </c>
      <c r="D3339" t="s">
        <v>48</v>
      </c>
      <c r="E3339" t="s">
        <v>24</v>
      </c>
      <c r="F3339">
        <v>5</v>
      </c>
      <c r="G3339">
        <v>1</v>
      </c>
      <c r="H3339" t="s">
        <v>34</v>
      </c>
      <c r="I3339">
        <v>87944</v>
      </c>
      <c r="J3339" t="s">
        <v>26</v>
      </c>
      <c r="K3339" t="s">
        <v>26</v>
      </c>
      <c r="L3339">
        <v>0</v>
      </c>
      <c r="M3339">
        <v>0</v>
      </c>
      <c r="N3339">
        <v>6.3</v>
      </c>
      <c r="O3339" t="s">
        <v>49</v>
      </c>
      <c r="P3339">
        <v>0</v>
      </c>
      <c r="Q3339">
        <v>3</v>
      </c>
      <c r="R3339">
        <v>12.2</v>
      </c>
      <c r="S3339">
        <v>68.400000000000006</v>
      </c>
      <c r="T3339">
        <v>67</v>
      </c>
      <c r="U3339">
        <v>79.2</v>
      </c>
      <c r="V3339">
        <f t="shared" si="285"/>
        <v>12.200000000000003</v>
      </c>
      <c r="W3339" t="str">
        <f t="shared" si="286"/>
        <v>Monitor</v>
      </c>
      <c r="X3339" t="str">
        <f t="shared" si="287"/>
        <v>Surge</v>
      </c>
      <c r="Y3339" t="str">
        <f t="shared" si="283"/>
        <v>Commuter</v>
      </c>
      <c r="Z3339" t="str">
        <f t="shared" si="284"/>
        <v>Chronic Absenteeism</v>
      </c>
      <c r="AA3339" t="s">
        <v>42</v>
      </c>
      <c r="AB3339">
        <v>0</v>
      </c>
    </row>
    <row r="3340" spans="1:28" x14ac:dyDescent="0.3">
      <c r="A3340">
        <v>12</v>
      </c>
      <c r="B3340" t="s">
        <v>38</v>
      </c>
      <c r="C3340">
        <v>7</v>
      </c>
      <c r="D3340" t="s">
        <v>39</v>
      </c>
      <c r="E3340" t="s">
        <v>44</v>
      </c>
      <c r="F3340">
        <v>4</v>
      </c>
      <c r="G3340">
        <v>0</v>
      </c>
      <c r="H3340" t="s">
        <v>34</v>
      </c>
      <c r="I3340">
        <v>91108</v>
      </c>
      <c r="J3340" t="s">
        <v>37</v>
      </c>
      <c r="K3340" t="s">
        <v>31</v>
      </c>
      <c r="L3340">
        <v>0</v>
      </c>
      <c r="M3340">
        <v>0</v>
      </c>
      <c r="N3340">
        <v>3.5</v>
      </c>
      <c r="O3340" t="s">
        <v>28</v>
      </c>
      <c r="P3340">
        <v>0</v>
      </c>
      <c r="Q3340">
        <v>3</v>
      </c>
      <c r="R3340">
        <v>13.2</v>
      </c>
      <c r="S3340">
        <v>99.1</v>
      </c>
      <c r="T3340">
        <v>52.6</v>
      </c>
      <c r="U3340">
        <v>66.7</v>
      </c>
      <c r="V3340">
        <f t="shared" si="285"/>
        <v>14.100000000000001</v>
      </c>
      <c r="W3340" t="str">
        <f t="shared" si="286"/>
        <v>Monitor</v>
      </c>
      <c r="X3340" t="str">
        <f t="shared" si="287"/>
        <v>Surge</v>
      </c>
      <c r="Y3340" t="str">
        <f t="shared" si="283"/>
        <v>Local</v>
      </c>
      <c r="Z3340" t="str">
        <f t="shared" si="284"/>
        <v>Healthy</v>
      </c>
      <c r="AA3340" t="s">
        <v>33</v>
      </c>
      <c r="AB3340">
        <v>0</v>
      </c>
    </row>
    <row r="3341" spans="1:28" x14ac:dyDescent="0.3">
      <c r="A3341">
        <v>14</v>
      </c>
      <c r="B3341" t="s">
        <v>22</v>
      </c>
      <c r="C3341">
        <v>9</v>
      </c>
      <c r="D3341" t="s">
        <v>39</v>
      </c>
      <c r="E3341" t="s">
        <v>44</v>
      </c>
      <c r="F3341">
        <v>3</v>
      </c>
      <c r="G3341">
        <v>0</v>
      </c>
      <c r="H3341" t="s">
        <v>40</v>
      </c>
      <c r="I3341">
        <v>1304184</v>
      </c>
      <c r="J3341" t="s">
        <v>37</v>
      </c>
      <c r="K3341" t="s">
        <v>41</v>
      </c>
      <c r="L3341">
        <v>1</v>
      </c>
      <c r="M3341">
        <v>1</v>
      </c>
      <c r="O3341" t="s">
        <v>47</v>
      </c>
      <c r="P3341">
        <v>1</v>
      </c>
      <c r="Q3341">
        <v>4</v>
      </c>
      <c r="R3341">
        <v>18.899999999999999</v>
      </c>
      <c r="S3341">
        <v>96.3</v>
      </c>
      <c r="T3341">
        <v>64.3</v>
      </c>
      <c r="U3341">
        <v>70.400000000000006</v>
      </c>
      <c r="V3341">
        <f t="shared" si="285"/>
        <v>6.1000000000000085</v>
      </c>
      <c r="W3341" t="str">
        <f t="shared" si="286"/>
        <v>Monitor</v>
      </c>
      <c r="X3341" t="str">
        <f t="shared" si="287"/>
        <v>Normal</v>
      </c>
      <c r="Y3341" t="str">
        <f t="shared" si="283"/>
        <v>Local</v>
      </c>
      <c r="Z3341" t="str">
        <f t="shared" si="284"/>
        <v>Healthy</v>
      </c>
      <c r="AA3341" t="s">
        <v>33</v>
      </c>
      <c r="AB3341">
        <v>0</v>
      </c>
    </row>
    <row r="3342" spans="1:28" x14ac:dyDescent="0.3">
      <c r="A3342">
        <v>15</v>
      </c>
      <c r="B3342" t="s">
        <v>38</v>
      </c>
      <c r="C3342">
        <v>9</v>
      </c>
      <c r="D3342" t="s">
        <v>39</v>
      </c>
      <c r="E3342" t="s">
        <v>30</v>
      </c>
      <c r="F3342">
        <v>5</v>
      </c>
      <c r="G3342">
        <v>0</v>
      </c>
      <c r="H3342" t="s">
        <v>34</v>
      </c>
      <c r="I3342">
        <v>64614</v>
      </c>
      <c r="J3342" t="s">
        <v>37</v>
      </c>
      <c r="K3342" t="s">
        <v>32</v>
      </c>
      <c r="L3342">
        <v>1</v>
      </c>
      <c r="M3342">
        <v>0</v>
      </c>
      <c r="N3342">
        <v>0.4</v>
      </c>
      <c r="O3342" t="s">
        <v>28</v>
      </c>
      <c r="P3342">
        <v>0</v>
      </c>
      <c r="Q3342">
        <v>4</v>
      </c>
      <c r="R3342">
        <v>23.2</v>
      </c>
      <c r="S3342">
        <v>84.9</v>
      </c>
      <c r="T3342">
        <v>51.2</v>
      </c>
      <c r="U3342">
        <v>59.3</v>
      </c>
      <c r="V3342">
        <f t="shared" si="285"/>
        <v>8.0999999999999943</v>
      </c>
      <c r="W3342" t="str">
        <f t="shared" si="286"/>
        <v>Monitor</v>
      </c>
      <c r="X3342" t="str">
        <f t="shared" si="287"/>
        <v>Normal</v>
      </c>
      <c r="Y3342" t="str">
        <f t="shared" si="283"/>
        <v>Local</v>
      </c>
      <c r="Z3342" t="str">
        <f t="shared" si="284"/>
        <v>At-Risk</v>
      </c>
      <c r="AA3342" t="s">
        <v>29</v>
      </c>
      <c r="AB3342">
        <v>0</v>
      </c>
    </row>
    <row r="3343" spans="1:28" x14ac:dyDescent="0.3">
      <c r="A3343">
        <v>13</v>
      </c>
      <c r="B3343" t="s">
        <v>22</v>
      </c>
      <c r="C3343">
        <v>9</v>
      </c>
      <c r="D3343" t="s">
        <v>23</v>
      </c>
      <c r="E3343" t="s">
        <v>30</v>
      </c>
      <c r="F3343">
        <v>6</v>
      </c>
      <c r="G3343">
        <v>1</v>
      </c>
      <c r="H3343" t="s">
        <v>40</v>
      </c>
      <c r="I3343">
        <v>885700</v>
      </c>
      <c r="J3343" t="s">
        <v>41</v>
      </c>
      <c r="K3343" t="s">
        <v>41</v>
      </c>
      <c r="L3343">
        <v>1</v>
      </c>
      <c r="M3343">
        <v>1</v>
      </c>
      <c r="N3343">
        <v>0.8</v>
      </c>
      <c r="O3343" t="s">
        <v>28</v>
      </c>
      <c r="P3343">
        <v>1</v>
      </c>
      <c r="Q3343">
        <v>2</v>
      </c>
      <c r="R3343">
        <v>21.7</v>
      </c>
      <c r="S3343">
        <v>85.1</v>
      </c>
      <c r="T3343">
        <v>69.3</v>
      </c>
      <c r="U3343">
        <v>15.9</v>
      </c>
      <c r="V3343">
        <f t="shared" si="285"/>
        <v>-53.4</v>
      </c>
      <c r="W3343" t="str">
        <f t="shared" si="286"/>
        <v>High Risk</v>
      </c>
      <c r="X3343" t="str">
        <f t="shared" si="287"/>
        <v>Normal</v>
      </c>
      <c r="Y3343" t="str">
        <f t="shared" ref="Y3343:Y3399" si="288">IF(N3343&lt;5,"Local",IF(N3343&lt;=15,"Commuter","Distant"))</f>
        <v>Local</v>
      </c>
      <c r="Z3343" t="str">
        <f t="shared" si="284"/>
        <v>At-Risk</v>
      </c>
      <c r="AA3343" t="s">
        <v>51</v>
      </c>
      <c r="AB3343">
        <v>1</v>
      </c>
    </row>
    <row r="3344" spans="1:28" x14ac:dyDescent="0.3">
      <c r="A3344">
        <v>15</v>
      </c>
      <c r="B3344" t="s">
        <v>38</v>
      </c>
      <c r="C3344">
        <v>10</v>
      </c>
      <c r="D3344" t="s">
        <v>39</v>
      </c>
      <c r="E3344" t="s">
        <v>44</v>
      </c>
      <c r="F3344">
        <v>3</v>
      </c>
      <c r="G3344">
        <v>1</v>
      </c>
      <c r="H3344" t="s">
        <v>36</v>
      </c>
      <c r="I3344">
        <v>336427</v>
      </c>
      <c r="J3344" t="s">
        <v>31</v>
      </c>
      <c r="K3344" t="s">
        <v>27</v>
      </c>
      <c r="L3344">
        <v>1</v>
      </c>
      <c r="M3344">
        <v>0</v>
      </c>
      <c r="N3344">
        <v>3.9</v>
      </c>
      <c r="O3344" t="s">
        <v>28</v>
      </c>
      <c r="P3344">
        <v>0</v>
      </c>
      <c r="Q3344">
        <v>2</v>
      </c>
      <c r="R3344">
        <v>19</v>
      </c>
      <c r="S3344">
        <v>92.3</v>
      </c>
      <c r="T3344">
        <v>67.599999999999994</v>
      </c>
      <c r="U3344">
        <v>79.599999999999994</v>
      </c>
      <c r="V3344">
        <f t="shared" si="285"/>
        <v>12</v>
      </c>
      <c r="W3344" t="str">
        <f t="shared" si="286"/>
        <v>Monitor</v>
      </c>
      <c r="X3344" t="str">
        <f t="shared" si="287"/>
        <v>Surge</v>
      </c>
      <c r="Y3344" t="str">
        <f t="shared" si="288"/>
        <v>Local</v>
      </c>
      <c r="Z3344" t="str">
        <f t="shared" si="284"/>
        <v>Healthy</v>
      </c>
      <c r="AA3344" t="s">
        <v>42</v>
      </c>
      <c r="AB3344">
        <v>0</v>
      </c>
    </row>
    <row r="3345" spans="1:28" x14ac:dyDescent="0.3">
      <c r="A3345">
        <v>11</v>
      </c>
      <c r="B3345" t="s">
        <v>38</v>
      </c>
      <c r="C3345">
        <v>6</v>
      </c>
      <c r="D3345" t="s">
        <v>39</v>
      </c>
      <c r="E3345" t="s">
        <v>30</v>
      </c>
      <c r="F3345">
        <v>3</v>
      </c>
      <c r="G3345">
        <v>1</v>
      </c>
      <c r="H3345" t="s">
        <v>25</v>
      </c>
      <c r="I3345">
        <v>675045</v>
      </c>
      <c r="J3345" t="s">
        <v>41</v>
      </c>
      <c r="K3345" t="s">
        <v>31</v>
      </c>
      <c r="L3345">
        <v>0</v>
      </c>
      <c r="M3345">
        <v>0</v>
      </c>
      <c r="N3345">
        <v>1</v>
      </c>
      <c r="O3345" t="s">
        <v>28</v>
      </c>
      <c r="P3345">
        <v>0</v>
      </c>
      <c r="Q3345">
        <v>4</v>
      </c>
      <c r="R3345">
        <v>14.8</v>
      </c>
      <c r="S3345">
        <v>94.5</v>
      </c>
      <c r="T3345">
        <v>76.099999999999994</v>
      </c>
      <c r="U3345">
        <v>74.2</v>
      </c>
      <c r="V3345">
        <f t="shared" si="285"/>
        <v>-1.8999999999999915</v>
      </c>
      <c r="W3345" t="str">
        <f t="shared" si="286"/>
        <v>Monitor</v>
      </c>
      <c r="X3345" t="str">
        <f t="shared" si="287"/>
        <v>Normal</v>
      </c>
      <c r="Y3345" t="str">
        <f t="shared" si="288"/>
        <v>Local</v>
      </c>
      <c r="Z3345" t="str">
        <f t="shared" si="284"/>
        <v>Healthy</v>
      </c>
      <c r="AA3345" t="s">
        <v>33</v>
      </c>
      <c r="AB3345">
        <v>0</v>
      </c>
    </row>
    <row r="3346" spans="1:28" x14ac:dyDescent="0.3">
      <c r="A3346">
        <v>16</v>
      </c>
      <c r="B3346" t="s">
        <v>22</v>
      </c>
      <c r="C3346">
        <v>12</v>
      </c>
      <c r="D3346" t="s">
        <v>39</v>
      </c>
      <c r="E3346" t="s">
        <v>30</v>
      </c>
      <c r="F3346">
        <v>5</v>
      </c>
      <c r="G3346">
        <v>0</v>
      </c>
      <c r="H3346" t="s">
        <v>25</v>
      </c>
      <c r="I3346">
        <v>642405</v>
      </c>
      <c r="J3346" t="s">
        <v>41</v>
      </c>
      <c r="K3346" t="s">
        <v>32</v>
      </c>
      <c r="L3346">
        <v>1</v>
      </c>
      <c r="M3346">
        <v>0</v>
      </c>
      <c r="N3346">
        <v>1</v>
      </c>
      <c r="O3346" t="s">
        <v>28</v>
      </c>
      <c r="P3346">
        <v>1</v>
      </c>
      <c r="Q3346">
        <v>3</v>
      </c>
      <c r="R3346">
        <v>16.7</v>
      </c>
      <c r="S3346">
        <v>75.3</v>
      </c>
      <c r="T3346">
        <v>71.2</v>
      </c>
      <c r="U3346">
        <v>73.599999999999994</v>
      </c>
      <c r="V3346">
        <f t="shared" si="285"/>
        <v>2.3999999999999915</v>
      </c>
      <c r="W3346" t="str">
        <f t="shared" si="286"/>
        <v>Monitor</v>
      </c>
      <c r="X3346" t="str">
        <f t="shared" si="287"/>
        <v>Normal</v>
      </c>
      <c r="Y3346" t="str">
        <f t="shared" si="288"/>
        <v>Local</v>
      </c>
      <c r="Z3346" t="str">
        <f t="shared" si="284"/>
        <v>At-Risk</v>
      </c>
      <c r="AA3346" t="s">
        <v>33</v>
      </c>
      <c r="AB3346">
        <v>0</v>
      </c>
    </row>
    <row r="3347" spans="1:28" x14ac:dyDescent="0.3">
      <c r="A3347">
        <v>12</v>
      </c>
      <c r="B3347" t="s">
        <v>22</v>
      </c>
      <c r="C3347">
        <v>7</v>
      </c>
      <c r="D3347" t="s">
        <v>23</v>
      </c>
      <c r="E3347" t="s">
        <v>44</v>
      </c>
      <c r="F3347">
        <v>6</v>
      </c>
      <c r="G3347">
        <v>0</v>
      </c>
      <c r="H3347" t="s">
        <v>34</v>
      </c>
      <c r="I3347">
        <v>113252</v>
      </c>
      <c r="J3347" t="s">
        <v>37</v>
      </c>
      <c r="K3347" t="s">
        <v>37</v>
      </c>
      <c r="L3347">
        <v>1</v>
      </c>
      <c r="M3347">
        <v>1</v>
      </c>
      <c r="N3347">
        <v>7.2</v>
      </c>
      <c r="O3347" t="s">
        <v>28</v>
      </c>
      <c r="P3347">
        <v>0</v>
      </c>
      <c r="Q3347">
        <v>2</v>
      </c>
      <c r="R3347">
        <v>22.5</v>
      </c>
      <c r="S3347">
        <v>83.9</v>
      </c>
      <c r="T3347">
        <v>54.6</v>
      </c>
      <c r="U3347">
        <v>69.599999999999994</v>
      </c>
      <c r="V3347">
        <f t="shared" si="285"/>
        <v>14.999999999999993</v>
      </c>
      <c r="W3347" t="str">
        <f t="shared" si="286"/>
        <v>Monitor</v>
      </c>
      <c r="X3347" t="str">
        <f t="shared" si="287"/>
        <v>Surge</v>
      </c>
      <c r="Y3347" t="str">
        <f t="shared" si="288"/>
        <v>Commuter</v>
      </c>
      <c r="Z3347" t="str">
        <f t="shared" si="284"/>
        <v>At-Risk</v>
      </c>
      <c r="AA3347" t="s">
        <v>33</v>
      </c>
      <c r="AB3347">
        <v>0</v>
      </c>
    </row>
    <row r="3348" spans="1:28" x14ac:dyDescent="0.3">
      <c r="A3348">
        <v>13</v>
      </c>
      <c r="B3348" t="s">
        <v>38</v>
      </c>
      <c r="C3348">
        <v>7</v>
      </c>
      <c r="D3348" t="s">
        <v>48</v>
      </c>
      <c r="E3348" t="s">
        <v>44</v>
      </c>
      <c r="F3348">
        <v>5</v>
      </c>
      <c r="G3348">
        <v>0</v>
      </c>
      <c r="H3348" t="s">
        <v>45</v>
      </c>
      <c r="I3348">
        <v>2852493</v>
      </c>
      <c r="J3348" t="s">
        <v>35</v>
      </c>
      <c r="K3348" t="s">
        <v>41</v>
      </c>
      <c r="L3348">
        <v>1</v>
      </c>
      <c r="M3348">
        <v>1</v>
      </c>
      <c r="N3348">
        <v>2.2999999999999998</v>
      </c>
      <c r="O3348" t="s">
        <v>28</v>
      </c>
      <c r="P3348">
        <v>0</v>
      </c>
      <c r="Q3348">
        <v>3</v>
      </c>
      <c r="R3348">
        <v>16.100000000000001</v>
      </c>
      <c r="S3348">
        <v>81.900000000000006</v>
      </c>
      <c r="T3348">
        <v>68.5</v>
      </c>
      <c r="U3348">
        <v>83.3</v>
      </c>
      <c r="V3348">
        <f t="shared" si="285"/>
        <v>14.799999999999997</v>
      </c>
      <c r="W3348" t="str">
        <f t="shared" si="286"/>
        <v>Monitor</v>
      </c>
      <c r="X3348" t="str">
        <f t="shared" si="287"/>
        <v>Surge</v>
      </c>
      <c r="Y3348" t="str">
        <f t="shared" si="288"/>
        <v>Local</v>
      </c>
      <c r="Z3348" t="str">
        <f t="shared" si="284"/>
        <v>At-Risk</v>
      </c>
      <c r="AA3348" t="s">
        <v>42</v>
      </c>
      <c r="AB3348">
        <v>0</v>
      </c>
    </row>
    <row r="3349" spans="1:28" x14ac:dyDescent="0.3">
      <c r="A3349">
        <v>17</v>
      </c>
      <c r="B3349" t="s">
        <v>38</v>
      </c>
      <c r="C3349">
        <v>11</v>
      </c>
      <c r="D3349" t="s">
        <v>39</v>
      </c>
      <c r="E3349" t="s">
        <v>44</v>
      </c>
      <c r="F3349">
        <v>6</v>
      </c>
      <c r="G3349">
        <v>0</v>
      </c>
      <c r="H3349" t="s">
        <v>25</v>
      </c>
      <c r="I3349">
        <v>593634</v>
      </c>
      <c r="J3349" t="s">
        <v>26</v>
      </c>
      <c r="K3349" t="s">
        <v>35</v>
      </c>
      <c r="L3349">
        <v>1</v>
      </c>
      <c r="M3349">
        <v>1</v>
      </c>
      <c r="N3349">
        <v>1.7</v>
      </c>
      <c r="O3349" t="s">
        <v>28</v>
      </c>
      <c r="P3349">
        <v>0</v>
      </c>
      <c r="Q3349">
        <v>3</v>
      </c>
      <c r="R3349">
        <v>17</v>
      </c>
      <c r="S3349">
        <v>78.900000000000006</v>
      </c>
      <c r="T3349">
        <v>61.5</v>
      </c>
      <c r="U3349">
        <v>63.8</v>
      </c>
      <c r="V3349">
        <f t="shared" si="285"/>
        <v>2.2999999999999972</v>
      </c>
      <c r="W3349" t="str">
        <f t="shared" si="286"/>
        <v>Monitor</v>
      </c>
      <c r="X3349" t="str">
        <f t="shared" si="287"/>
        <v>Normal</v>
      </c>
      <c r="Y3349" t="str">
        <f t="shared" si="288"/>
        <v>Local</v>
      </c>
      <c r="Z3349" t="str">
        <f t="shared" si="284"/>
        <v>At-Risk</v>
      </c>
      <c r="AA3349" t="s">
        <v>33</v>
      </c>
      <c r="AB3349">
        <v>0</v>
      </c>
    </row>
    <row r="3350" spans="1:28" x14ac:dyDescent="0.3">
      <c r="A3350">
        <v>14</v>
      </c>
      <c r="B3350" t="s">
        <v>22</v>
      </c>
      <c r="C3350">
        <v>8</v>
      </c>
      <c r="D3350" t="s">
        <v>39</v>
      </c>
      <c r="E3350" t="s">
        <v>24</v>
      </c>
      <c r="F3350">
        <v>5</v>
      </c>
      <c r="G3350">
        <v>0</v>
      </c>
      <c r="H3350" t="s">
        <v>36</v>
      </c>
      <c r="I3350">
        <v>185500</v>
      </c>
      <c r="J3350" t="s">
        <v>26</v>
      </c>
      <c r="K3350" t="s">
        <v>31</v>
      </c>
      <c r="L3350">
        <v>1</v>
      </c>
      <c r="M3350">
        <v>0</v>
      </c>
      <c r="N3350">
        <v>4.0999999999999996</v>
      </c>
      <c r="O3350" t="s">
        <v>28</v>
      </c>
      <c r="P3350">
        <v>0</v>
      </c>
      <c r="Q3350">
        <v>4</v>
      </c>
      <c r="R3350">
        <v>14.6</v>
      </c>
      <c r="S3350">
        <v>79.5</v>
      </c>
      <c r="T3350">
        <v>59.2</v>
      </c>
      <c r="U3350">
        <v>64.7</v>
      </c>
      <c r="V3350">
        <f t="shared" si="285"/>
        <v>5.5</v>
      </c>
      <c r="W3350" t="str">
        <f t="shared" si="286"/>
        <v>Monitor</v>
      </c>
      <c r="X3350" t="str">
        <f t="shared" si="287"/>
        <v>Normal</v>
      </c>
      <c r="Y3350" t="str">
        <f t="shared" si="288"/>
        <v>Local</v>
      </c>
      <c r="Z3350" t="str">
        <f t="shared" si="284"/>
        <v>At-Risk</v>
      </c>
      <c r="AA3350" t="s">
        <v>33</v>
      </c>
      <c r="AB3350">
        <v>0</v>
      </c>
    </row>
    <row r="3351" spans="1:28" x14ac:dyDescent="0.3">
      <c r="A3351">
        <v>17</v>
      </c>
      <c r="B3351" t="s">
        <v>38</v>
      </c>
      <c r="C3351">
        <v>11</v>
      </c>
      <c r="D3351" t="s">
        <v>39</v>
      </c>
      <c r="E3351" t="s">
        <v>24</v>
      </c>
      <c r="F3351">
        <v>7</v>
      </c>
      <c r="G3351">
        <v>0</v>
      </c>
      <c r="H3351" t="s">
        <v>34</v>
      </c>
      <c r="I3351">
        <v>73301</v>
      </c>
      <c r="J3351" t="s">
        <v>43</v>
      </c>
      <c r="K3351" t="s">
        <v>32</v>
      </c>
      <c r="L3351">
        <v>0</v>
      </c>
      <c r="M3351">
        <v>0</v>
      </c>
      <c r="N3351">
        <v>4</v>
      </c>
      <c r="O3351" t="s">
        <v>47</v>
      </c>
      <c r="P3351">
        <v>0</v>
      </c>
      <c r="Q3351">
        <v>3</v>
      </c>
      <c r="R3351">
        <v>9.8000000000000007</v>
      </c>
      <c r="S3351">
        <v>92.7</v>
      </c>
      <c r="T3351">
        <v>56.3</v>
      </c>
      <c r="U3351">
        <v>65.900000000000006</v>
      </c>
      <c r="V3351">
        <f t="shared" ref="V3351:V3407" si="289">U3351-T3351</f>
        <v>9.6000000000000085</v>
      </c>
      <c r="W3351" t="str">
        <f t="shared" ref="W3351:W3407" si="290">IF(AND(U3351&lt;45,V3351&lt;-10),"High Risk","Monitor")</f>
        <v>Monitor</v>
      </c>
      <c r="X3351" t="str">
        <f t="shared" si="287"/>
        <v>Normal</v>
      </c>
      <c r="Y3351" t="str">
        <f t="shared" si="288"/>
        <v>Local</v>
      </c>
      <c r="Z3351" t="str">
        <f t="shared" si="284"/>
        <v>Healthy</v>
      </c>
      <c r="AA3351" t="s">
        <v>33</v>
      </c>
      <c r="AB3351">
        <v>0</v>
      </c>
    </row>
    <row r="3352" spans="1:28" x14ac:dyDescent="0.3">
      <c r="A3352">
        <v>16</v>
      </c>
      <c r="B3352" t="s">
        <v>22</v>
      </c>
      <c r="C3352">
        <v>12</v>
      </c>
      <c r="D3352" t="s">
        <v>48</v>
      </c>
      <c r="E3352" t="s">
        <v>44</v>
      </c>
      <c r="F3352">
        <v>3</v>
      </c>
      <c r="G3352">
        <v>0</v>
      </c>
      <c r="H3352" t="s">
        <v>36</v>
      </c>
      <c r="I3352">
        <v>292973</v>
      </c>
      <c r="J3352" t="s">
        <v>35</v>
      </c>
      <c r="K3352" t="s">
        <v>32</v>
      </c>
      <c r="L3352">
        <v>1</v>
      </c>
      <c r="M3352">
        <v>0</v>
      </c>
      <c r="N3352">
        <v>0.6</v>
      </c>
      <c r="O3352" t="s">
        <v>28</v>
      </c>
      <c r="P3352">
        <v>0</v>
      </c>
      <c r="Q3352">
        <v>1</v>
      </c>
      <c r="R3352">
        <v>5.5</v>
      </c>
      <c r="S3352">
        <v>83</v>
      </c>
      <c r="T3352">
        <v>60.4</v>
      </c>
      <c r="U3352">
        <v>63.5</v>
      </c>
      <c r="V3352">
        <f t="shared" si="289"/>
        <v>3.1000000000000014</v>
      </c>
      <c r="W3352" t="str">
        <f t="shared" si="290"/>
        <v>Monitor</v>
      </c>
      <c r="X3352" t="str">
        <f t="shared" si="287"/>
        <v>Normal</v>
      </c>
      <c r="Y3352" t="str">
        <f t="shared" si="288"/>
        <v>Local</v>
      </c>
      <c r="Z3352" t="str">
        <f t="shared" ref="Z3352:Z3410" si="291">IF(S3352&gt;=90, "Healthy", IF(S3352&gt;75, "At-Risk", "Chronic Absenteeism"))</f>
        <v>At-Risk</v>
      </c>
      <c r="AA3352" t="s">
        <v>33</v>
      </c>
      <c r="AB3352">
        <v>0</v>
      </c>
    </row>
    <row r="3353" spans="1:28" x14ac:dyDescent="0.3">
      <c r="A3353">
        <v>17</v>
      </c>
      <c r="B3353" t="s">
        <v>38</v>
      </c>
      <c r="C3353">
        <v>11</v>
      </c>
      <c r="D3353" t="s">
        <v>39</v>
      </c>
      <c r="E3353" t="s">
        <v>24</v>
      </c>
      <c r="F3353">
        <v>8</v>
      </c>
      <c r="G3353">
        <v>0</v>
      </c>
      <c r="H3353" t="s">
        <v>25</v>
      </c>
      <c r="I3353">
        <v>669720</v>
      </c>
      <c r="J3353" t="s">
        <v>26</v>
      </c>
      <c r="K3353" t="s">
        <v>41</v>
      </c>
      <c r="L3353">
        <v>0</v>
      </c>
      <c r="M3353">
        <v>0</v>
      </c>
      <c r="N3353">
        <v>3.8</v>
      </c>
      <c r="O3353" t="s">
        <v>28</v>
      </c>
      <c r="P3353">
        <v>0</v>
      </c>
      <c r="Q3353">
        <v>2</v>
      </c>
      <c r="R3353">
        <v>15.3</v>
      </c>
      <c r="S3353">
        <v>82.9</v>
      </c>
      <c r="T3353">
        <v>46.2</v>
      </c>
      <c r="U3353">
        <v>56.5</v>
      </c>
      <c r="V3353">
        <f t="shared" si="289"/>
        <v>10.299999999999997</v>
      </c>
      <c r="W3353" t="str">
        <f t="shared" si="290"/>
        <v>Monitor</v>
      </c>
      <c r="X3353" t="str">
        <f t="shared" si="287"/>
        <v>Surge</v>
      </c>
      <c r="Y3353" t="str">
        <f t="shared" si="288"/>
        <v>Local</v>
      </c>
      <c r="Z3353" t="str">
        <f t="shared" si="291"/>
        <v>At-Risk</v>
      </c>
      <c r="AA3353" t="s">
        <v>29</v>
      </c>
      <c r="AB3353">
        <v>0</v>
      </c>
    </row>
    <row r="3354" spans="1:28" x14ac:dyDescent="0.3">
      <c r="A3354">
        <v>16</v>
      </c>
      <c r="B3354" t="s">
        <v>22</v>
      </c>
      <c r="C3354">
        <v>12</v>
      </c>
      <c r="D3354" t="s">
        <v>48</v>
      </c>
      <c r="E3354" t="s">
        <v>24</v>
      </c>
      <c r="F3354">
        <v>2</v>
      </c>
      <c r="G3354">
        <v>0</v>
      </c>
      <c r="H3354" t="s">
        <v>34</v>
      </c>
      <c r="I3354">
        <v>87769</v>
      </c>
      <c r="J3354" t="s">
        <v>37</v>
      </c>
      <c r="K3354" t="s">
        <v>41</v>
      </c>
      <c r="L3354">
        <v>0</v>
      </c>
      <c r="M3354">
        <v>1</v>
      </c>
      <c r="N3354">
        <v>6.5</v>
      </c>
      <c r="O3354" t="s">
        <v>28</v>
      </c>
      <c r="P3354">
        <v>0</v>
      </c>
      <c r="Q3354">
        <v>3</v>
      </c>
      <c r="R3354">
        <v>16.399999999999999</v>
      </c>
      <c r="S3354">
        <v>86.5</v>
      </c>
      <c r="T3354">
        <v>70.900000000000006</v>
      </c>
      <c r="U3354">
        <v>64.099999999999994</v>
      </c>
      <c r="V3354">
        <f t="shared" si="289"/>
        <v>-6.8000000000000114</v>
      </c>
      <c r="W3354" t="str">
        <f t="shared" si="290"/>
        <v>Monitor</v>
      </c>
      <c r="X3354" t="str">
        <f t="shared" si="287"/>
        <v>Normal</v>
      </c>
      <c r="Y3354" t="str">
        <f t="shared" si="288"/>
        <v>Commuter</v>
      </c>
      <c r="Z3354" t="str">
        <f t="shared" si="291"/>
        <v>At-Risk</v>
      </c>
      <c r="AA3354" t="s">
        <v>33</v>
      </c>
      <c r="AB3354">
        <v>0</v>
      </c>
    </row>
    <row r="3355" spans="1:28" x14ac:dyDescent="0.3">
      <c r="A3355">
        <v>17</v>
      </c>
      <c r="B3355" t="s">
        <v>38</v>
      </c>
      <c r="C3355">
        <v>11</v>
      </c>
      <c r="D3355" t="s">
        <v>39</v>
      </c>
      <c r="E3355" t="s">
        <v>30</v>
      </c>
      <c r="F3355">
        <v>4</v>
      </c>
      <c r="G3355">
        <v>0</v>
      </c>
      <c r="H3355" t="s">
        <v>25</v>
      </c>
      <c r="I3355">
        <v>382071</v>
      </c>
      <c r="J3355" t="s">
        <v>32</v>
      </c>
      <c r="K3355" t="s">
        <v>27</v>
      </c>
      <c r="L3355">
        <v>1</v>
      </c>
      <c r="M3355">
        <v>0</v>
      </c>
      <c r="N3355">
        <v>0.4</v>
      </c>
      <c r="O3355" t="s">
        <v>28</v>
      </c>
      <c r="P3355">
        <v>1</v>
      </c>
      <c r="Q3355">
        <v>2</v>
      </c>
      <c r="R3355">
        <v>19.399999999999999</v>
      </c>
      <c r="S3355">
        <v>93.5</v>
      </c>
      <c r="T3355">
        <v>50.4</v>
      </c>
      <c r="U3355">
        <v>71</v>
      </c>
      <c r="V3355">
        <f t="shared" si="289"/>
        <v>20.6</v>
      </c>
      <c r="W3355" t="str">
        <f t="shared" si="290"/>
        <v>Monitor</v>
      </c>
      <c r="X3355" t="str">
        <f t="shared" si="287"/>
        <v>Surge</v>
      </c>
      <c r="Y3355" t="str">
        <f t="shared" si="288"/>
        <v>Local</v>
      </c>
      <c r="Z3355" t="str">
        <f t="shared" si="291"/>
        <v>Healthy</v>
      </c>
      <c r="AA3355" t="s">
        <v>33</v>
      </c>
      <c r="AB3355">
        <v>0</v>
      </c>
    </row>
    <row r="3356" spans="1:28" x14ac:dyDescent="0.3">
      <c r="A3356">
        <v>13</v>
      </c>
      <c r="B3356" t="s">
        <v>22</v>
      </c>
      <c r="C3356">
        <v>8</v>
      </c>
      <c r="D3356" t="s">
        <v>39</v>
      </c>
      <c r="E3356" t="s">
        <v>44</v>
      </c>
      <c r="F3356">
        <v>5</v>
      </c>
      <c r="G3356">
        <v>0</v>
      </c>
      <c r="H3356" t="s">
        <v>40</v>
      </c>
      <c r="I3356">
        <v>978683</v>
      </c>
      <c r="J3356" t="s">
        <v>35</v>
      </c>
      <c r="K3356" t="s">
        <v>27</v>
      </c>
      <c r="L3356">
        <v>1</v>
      </c>
      <c r="M3356">
        <v>0</v>
      </c>
      <c r="N3356">
        <v>5.8</v>
      </c>
      <c r="O3356" t="s">
        <v>28</v>
      </c>
      <c r="P3356">
        <v>1</v>
      </c>
      <c r="Q3356">
        <v>3</v>
      </c>
      <c r="R3356">
        <v>20</v>
      </c>
      <c r="S3356">
        <v>91.6</v>
      </c>
      <c r="T3356">
        <v>65.2</v>
      </c>
      <c r="U3356">
        <v>58.5</v>
      </c>
      <c r="V3356">
        <f t="shared" si="289"/>
        <v>-6.7000000000000028</v>
      </c>
      <c r="W3356" t="str">
        <f t="shared" si="290"/>
        <v>Monitor</v>
      </c>
      <c r="X3356" t="str">
        <f t="shared" si="287"/>
        <v>Normal</v>
      </c>
      <c r="Y3356" t="str">
        <f t="shared" si="288"/>
        <v>Commuter</v>
      </c>
      <c r="Z3356" t="str">
        <f t="shared" si="291"/>
        <v>Healthy</v>
      </c>
      <c r="AA3356" t="s">
        <v>29</v>
      </c>
      <c r="AB3356">
        <v>0</v>
      </c>
    </row>
    <row r="3357" spans="1:28" x14ac:dyDescent="0.3">
      <c r="A3357">
        <v>15</v>
      </c>
      <c r="B3357" t="s">
        <v>38</v>
      </c>
      <c r="C3357">
        <v>9</v>
      </c>
      <c r="D3357" t="s">
        <v>39</v>
      </c>
      <c r="E3357" t="s">
        <v>30</v>
      </c>
      <c r="F3357">
        <v>4</v>
      </c>
      <c r="G3357">
        <v>0</v>
      </c>
      <c r="H3357" t="s">
        <v>36</v>
      </c>
      <c r="I3357">
        <v>201733</v>
      </c>
      <c r="J3357" t="s">
        <v>37</v>
      </c>
      <c r="K3357" t="s">
        <v>31</v>
      </c>
      <c r="L3357">
        <v>0</v>
      </c>
      <c r="M3357">
        <v>1</v>
      </c>
      <c r="N3357">
        <v>2.1</v>
      </c>
      <c r="O3357" t="s">
        <v>28</v>
      </c>
      <c r="P3357">
        <v>0</v>
      </c>
      <c r="Q3357">
        <v>4</v>
      </c>
      <c r="R3357">
        <v>18.3</v>
      </c>
      <c r="S3357">
        <v>92.2</v>
      </c>
      <c r="T3357">
        <v>56.4</v>
      </c>
      <c r="U3357">
        <v>77.2</v>
      </c>
      <c r="V3357">
        <f t="shared" si="289"/>
        <v>20.800000000000004</v>
      </c>
      <c r="W3357" t="str">
        <f t="shared" si="290"/>
        <v>Monitor</v>
      </c>
      <c r="X3357" t="str">
        <f t="shared" si="287"/>
        <v>Surge</v>
      </c>
      <c r="Y3357" t="str">
        <f t="shared" si="288"/>
        <v>Local</v>
      </c>
      <c r="Z3357" t="str">
        <f t="shared" si="291"/>
        <v>Healthy</v>
      </c>
      <c r="AA3357" t="s">
        <v>42</v>
      </c>
      <c r="AB3357">
        <v>0</v>
      </c>
    </row>
    <row r="3358" spans="1:28" x14ac:dyDescent="0.3">
      <c r="A3358">
        <v>10</v>
      </c>
      <c r="B3358" t="s">
        <v>22</v>
      </c>
      <c r="C3358">
        <v>6</v>
      </c>
      <c r="D3358" t="s">
        <v>48</v>
      </c>
      <c r="E3358" t="s">
        <v>24</v>
      </c>
      <c r="F3358">
        <v>2</v>
      </c>
      <c r="G3358">
        <v>0</v>
      </c>
      <c r="H3358" t="s">
        <v>36</v>
      </c>
      <c r="I3358">
        <v>298126</v>
      </c>
      <c r="J3358" t="s">
        <v>41</v>
      </c>
      <c r="K3358" t="s">
        <v>32</v>
      </c>
      <c r="L3358">
        <v>0</v>
      </c>
      <c r="M3358">
        <v>0</v>
      </c>
      <c r="N3358">
        <v>4.9000000000000004</v>
      </c>
      <c r="O3358" t="s">
        <v>47</v>
      </c>
      <c r="P3358">
        <v>0</v>
      </c>
      <c r="Q3358">
        <v>5</v>
      </c>
      <c r="R3358">
        <v>8.1999999999999993</v>
      </c>
      <c r="S3358">
        <v>93.6</v>
      </c>
      <c r="T3358">
        <v>53.2</v>
      </c>
      <c r="U3358">
        <v>51.9</v>
      </c>
      <c r="V3358">
        <f t="shared" si="289"/>
        <v>-1.3000000000000043</v>
      </c>
      <c r="W3358" t="str">
        <f t="shared" si="290"/>
        <v>Monitor</v>
      </c>
      <c r="X3358" t="str">
        <f t="shared" si="287"/>
        <v>Normal</v>
      </c>
      <c r="Y3358" t="str">
        <f t="shared" si="288"/>
        <v>Local</v>
      </c>
      <c r="Z3358" t="str">
        <f t="shared" si="291"/>
        <v>Healthy</v>
      </c>
      <c r="AA3358" t="s">
        <v>29</v>
      </c>
      <c r="AB3358">
        <v>0</v>
      </c>
    </row>
    <row r="3359" spans="1:28" x14ac:dyDescent="0.3">
      <c r="A3359">
        <v>13</v>
      </c>
      <c r="B3359" t="s">
        <v>46</v>
      </c>
      <c r="C3359">
        <v>8</v>
      </c>
      <c r="D3359" t="s">
        <v>23</v>
      </c>
      <c r="E3359" t="s">
        <v>44</v>
      </c>
      <c r="F3359">
        <v>7</v>
      </c>
      <c r="G3359">
        <v>0</v>
      </c>
      <c r="H3359" t="s">
        <v>25</v>
      </c>
      <c r="I3359">
        <v>399390</v>
      </c>
      <c r="J3359" t="s">
        <v>32</v>
      </c>
      <c r="K3359" t="s">
        <v>31</v>
      </c>
      <c r="L3359">
        <v>1</v>
      </c>
      <c r="M3359">
        <v>1</v>
      </c>
      <c r="N3359">
        <v>1.4</v>
      </c>
      <c r="O3359" t="s">
        <v>49</v>
      </c>
      <c r="P3359">
        <v>0</v>
      </c>
      <c r="Q3359">
        <v>2</v>
      </c>
      <c r="R3359">
        <v>12.3</v>
      </c>
      <c r="S3359">
        <v>80.400000000000006</v>
      </c>
      <c r="T3359">
        <v>65.400000000000006</v>
      </c>
      <c r="U3359">
        <v>69.5</v>
      </c>
      <c r="V3359">
        <f t="shared" si="289"/>
        <v>4.0999999999999943</v>
      </c>
      <c r="W3359" t="str">
        <f t="shared" si="290"/>
        <v>Monitor</v>
      </c>
      <c r="X3359" t="str">
        <f t="shared" si="287"/>
        <v>Normal</v>
      </c>
      <c r="Y3359" t="str">
        <f t="shared" si="288"/>
        <v>Local</v>
      </c>
      <c r="Z3359" t="str">
        <f t="shared" si="291"/>
        <v>At-Risk</v>
      </c>
      <c r="AA3359" t="s">
        <v>33</v>
      </c>
      <c r="AB3359">
        <v>0</v>
      </c>
    </row>
    <row r="3360" spans="1:28" x14ac:dyDescent="0.3">
      <c r="A3360">
        <v>12</v>
      </c>
      <c r="B3360" t="s">
        <v>22</v>
      </c>
      <c r="C3360">
        <v>8</v>
      </c>
      <c r="D3360" t="s">
        <v>23</v>
      </c>
      <c r="E3360" t="s">
        <v>44</v>
      </c>
      <c r="F3360">
        <v>7</v>
      </c>
      <c r="G3360">
        <v>0</v>
      </c>
      <c r="H3360" t="s">
        <v>25</v>
      </c>
      <c r="I3360">
        <v>368596</v>
      </c>
      <c r="J3360" t="s">
        <v>37</v>
      </c>
      <c r="K3360" t="s">
        <v>43</v>
      </c>
      <c r="L3360">
        <v>1</v>
      </c>
      <c r="M3360">
        <v>0</v>
      </c>
      <c r="N3360">
        <v>3.8</v>
      </c>
      <c r="O3360" t="s">
        <v>28</v>
      </c>
      <c r="P3360">
        <v>0</v>
      </c>
      <c r="Q3360">
        <v>4</v>
      </c>
      <c r="R3360">
        <v>14.8</v>
      </c>
      <c r="S3360">
        <v>80.7</v>
      </c>
      <c r="T3360">
        <v>58.5</v>
      </c>
      <c r="U3360">
        <v>88.1</v>
      </c>
      <c r="V3360">
        <f t="shared" si="289"/>
        <v>29.599999999999994</v>
      </c>
      <c r="W3360" t="str">
        <f t="shared" si="290"/>
        <v>Monitor</v>
      </c>
      <c r="X3360" t="str">
        <f t="shared" si="287"/>
        <v>Surge</v>
      </c>
      <c r="Y3360" t="str">
        <f t="shared" si="288"/>
        <v>Local</v>
      </c>
      <c r="Z3360" t="str">
        <f t="shared" si="291"/>
        <v>At-Risk</v>
      </c>
      <c r="AA3360" t="s">
        <v>42</v>
      </c>
      <c r="AB3360">
        <v>0</v>
      </c>
    </row>
    <row r="3361" spans="1:28" x14ac:dyDescent="0.3">
      <c r="A3361">
        <v>12</v>
      </c>
      <c r="B3361" t="s">
        <v>22</v>
      </c>
      <c r="C3361">
        <v>8</v>
      </c>
      <c r="D3361" t="s">
        <v>48</v>
      </c>
      <c r="E3361" t="s">
        <v>24</v>
      </c>
      <c r="F3361">
        <v>5</v>
      </c>
      <c r="G3361">
        <v>0</v>
      </c>
      <c r="H3361" t="s">
        <v>40</v>
      </c>
      <c r="I3361">
        <v>1096907</v>
      </c>
      <c r="J3361" t="s">
        <v>32</v>
      </c>
      <c r="K3361" t="s">
        <v>27</v>
      </c>
      <c r="L3361">
        <v>1</v>
      </c>
      <c r="M3361">
        <v>0</v>
      </c>
      <c r="N3361">
        <v>3.3</v>
      </c>
      <c r="O3361" t="s">
        <v>28</v>
      </c>
      <c r="P3361">
        <v>0</v>
      </c>
      <c r="Q3361">
        <v>3</v>
      </c>
      <c r="R3361">
        <v>18.600000000000001</v>
      </c>
      <c r="S3361">
        <v>83.5</v>
      </c>
      <c r="T3361">
        <v>75.8</v>
      </c>
      <c r="U3361">
        <v>77.400000000000006</v>
      </c>
      <c r="V3361">
        <f t="shared" si="289"/>
        <v>1.6000000000000085</v>
      </c>
      <c r="W3361" t="str">
        <f t="shared" si="290"/>
        <v>Monitor</v>
      </c>
      <c r="X3361" t="str">
        <f t="shared" si="287"/>
        <v>Normal</v>
      </c>
      <c r="Y3361" t="str">
        <f t="shared" si="288"/>
        <v>Local</v>
      </c>
      <c r="Z3361" t="str">
        <f t="shared" si="291"/>
        <v>At-Risk</v>
      </c>
      <c r="AA3361" t="s">
        <v>42</v>
      </c>
      <c r="AB3361">
        <v>0</v>
      </c>
    </row>
    <row r="3362" spans="1:28" x14ac:dyDescent="0.3">
      <c r="A3362">
        <v>11</v>
      </c>
      <c r="B3362" t="s">
        <v>38</v>
      </c>
      <c r="C3362">
        <v>7</v>
      </c>
      <c r="D3362" t="s">
        <v>39</v>
      </c>
      <c r="E3362" t="s">
        <v>44</v>
      </c>
      <c r="F3362">
        <v>3</v>
      </c>
      <c r="G3362">
        <v>0</v>
      </c>
      <c r="H3362" t="s">
        <v>25</v>
      </c>
      <c r="I3362">
        <v>545585</v>
      </c>
      <c r="J3362" t="s">
        <v>43</v>
      </c>
      <c r="K3362" t="s">
        <v>35</v>
      </c>
      <c r="L3362">
        <v>0</v>
      </c>
      <c r="M3362">
        <v>0</v>
      </c>
      <c r="N3362">
        <v>3.4</v>
      </c>
      <c r="O3362" t="s">
        <v>47</v>
      </c>
      <c r="P3362">
        <v>1</v>
      </c>
      <c r="Q3362">
        <v>4</v>
      </c>
      <c r="R3362">
        <v>22.6</v>
      </c>
      <c r="S3362">
        <v>85.3</v>
      </c>
      <c r="T3362">
        <v>61.3</v>
      </c>
      <c r="U3362">
        <v>73</v>
      </c>
      <c r="V3362">
        <f t="shared" si="289"/>
        <v>11.700000000000003</v>
      </c>
      <c r="W3362" t="str">
        <f t="shared" si="290"/>
        <v>Monitor</v>
      </c>
      <c r="X3362" t="str">
        <f t="shared" si="287"/>
        <v>Surge</v>
      </c>
      <c r="Y3362" t="str">
        <f t="shared" si="288"/>
        <v>Local</v>
      </c>
      <c r="Z3362" t="str">
        <f t="shared" si="291"/>
        <v>At-Risk</v>
      </c>
      <c r="AA3362" t="s">
        <v>33</v>
      </c>
      <c r="AB3362">
        <v>0</v>
      </c>
    </row>
    <row r="3363" spans="1:28" x14ac:dyDescent="0.3">
      <c r="A3363">
        <v>11</v>
      </c>
      <c r="B3363" t="s">
        <v>38</v>
      </c>
      <c r="C3363">
        <v>7</v>
      </c>
      <c r="D3363" t="s">
        <v>48</v>
      </c>
      <c r="E3363" t="s">
        <v>44</v>
      </c>
      <c r="F3363">
        <v>4</v>
      </c>
      <c r="G3363">
        <v>0</v>
      </c>
      <c r="H3363" t="s">
        <v>25</v>
      </c>
      <c r="I3363">
        <v>622050</v>
      </c>
      <c r="J3363" t="s">
        <v>31</v>
      </c>
      <c r="K3363" t="s">
        <v>37</v>
      </c>
      <c r="L3363">
        <v>1</v>
      </c>
      <c r="M3363">
        <v>0</v>
      </c>
      <c r="N3363">
        <v>1.3</v>
      </c>
      <c r="O3363" t="s">
        <v>28</v>
      </c>
      <c r="P3363">
        <v>0</v>
      </c>
      <c r="Q3363">
        <v>4</v>
      </c>
      <c r="R3363">
        <v>17.8</v>
      </c>
      <c r="S3363">
        <v>86.8</v>
      </c>
      <c r="T3363">
        <v>69</v>
      </c>
      <c r="U3363">
        <v>74.5</v>
      </c>
      <c r="V3363">
        <f t="shared" si="289"/>
        <v>5.5</v>
      </c>
      <c r="W3363" t="str">
        <f t="shared" si="290"/>
        <v>Monitor</v>
      </c>
      <c r="X3363" t="str">
        <f t="shared" si="287"/>
        <v>Normal</v>
      </c>
      <c r="Y3363" t="str">
        <f t="shared" si="288"/>
        <v>Local</v>
      </c>
      <c r="Z3363" t="str">
        <f t="shared" si="291"/>
        <v>At-Risk</v>
      </c>
      <c r="AA3363" t="s">
        <v>33</v>
      </c>
      <c r="AB3363">
        <v>0</v>
      </c>
    </row>
    <row r="3364" spans="1:28" x14ac:dyDescent="0.3">
      <c r="A3364">
        <v>14</v>
      </c>
      <c r="B3364" t="s">
        <v>22</v>
      </c>
      <c r="C3364">
        <v>8</v>
      </c>
      <c r="D3364" t="s">
        <v>39</v>
      </c>
      <c r="E3364" t="s">
        <v>24</v>
      </c>
      <c r="F3364">
        <v>4</v>
      </c>
      <c r="G3364">
        <v>0</v>
      </c>
      <c r="H3364" t="s">
        <v>34</v>
      </c>
      <c r="I3364">
        <v>147234</v>
      </c>
      <c r="J3364" t="s">
        <v>32</v>
      </c>
      <c r="K3364" t="s">
        <v>43</v>
      </c>
      <c r="L3364">
        <v>0</v>
      </c>
      <c r="M3364">
        <v>1</v>
      </c>
      <c r="N3364">
        <v>3.2</v>
      </c>
      <c r="O3364" t="s">
        <v>28</v>
      </c>
      <c r="P3364">
        <v>0</v>
      </c>
      <c r="Q3364">
        <v>1</v>
      </c>
      <c r="R3364">
        <v>10.5</v>
      </c>
      <c r="S3364">
        <v>78.3</v>
      </c>
      <c r="T3364">
        <v>43.8</v>
      </c>
      <c r="U3364">
        <v>56.9</v>
      </c>
      <c r="V3364">
        <f t="shared" si="289"/>
        <v>13.100000000000001</v>
      </c>
      <c r="W3364" t="str">
        <f t="shared" si="290"/>
        <v>Monitor</v>
      </c>
      <c r="X3364" t="str">
        <f t="shared" si="287"/>
        <v>Surge</v>
      </c>
      <c r="Y3364" t="str">
        <f t="shared" si="288"/>
        <v>Local</v>
      </c>
      <c r="Z3364" t="str">
        <f t="shared" si="291"/>
        <v>At-Risk</v>
      </c>
      <c r="AA3364" t="s">
        <v>29</v>
      </c>
      <c r="AB3364">
        <v>0</v>
      </c>
    </row>
    <row r="3365" spans="1:28" x14ac:dyDescent="0.3">
      <c r="A3365">
        <v>15</v>
      </c>
      <c r="B3365" t="s">
        <v>22</v>
      </c>
      <c r="C3365">
        <v>9</v>
      </c>
      <c r="D3365" t="s">
        <v>23</v>
      </c>
      <c r="E3365" t="s">
        <v>30</v>
      </c>
      <c r="F3365">
        <v>4</v>
      </c>
      <c r="G3365">
        <v>0</v>
      </c>
      <c r="H3365" t="s">
        <v>34</v>
      </c>
      <c r="I3365">
        <v>69212</v>
      </c>
      <c r="J3365" t="s">
        <v>41</v>
      </c>
      <c r="K3365" t="s">
        <v>31</v>
      </c>
      <c r="L3365">
        <v>0</v>
      </c>
      <c r="M3365">
        <v>1</v>
      </c>
      <c r="N3365">
        <v>0.2</v>
      </c>
      <c r="O3365" t="s">
        <v>28</v>
      </c>
      <c r="P3365">
        <v>0</v>
      </c>
      <c r="Q3365">
        <v>2</v>
      </c>
      <c r="R3365">
        <v>14.9</v>
      </c>
      <c r="S3365">
        <v>87.9</v>
      </c>
      <c r="T3365">
        <v>73.7</v>
      </c>
      <c r="U3365">
        <v>84.5</v>
      </c>
      <c r="V3365">
        <f t="shared" si="289"/>
        <v>10.799999999999997</v>
      </c>
      <c r="W3365" t="str">
        <f t="shared" si="290"/>
        <v>Monitor</v>
      </c>
      <c r="X3365" t="str">
        <f t="shared" si="287"/>
        <v>Surge</v>
      </c>
      <c r="Y3365" t="str">
        <f t="shared" si="288"/>
        <v>Local</v>
      </c>
      <c r="Z3365" t="str">
        <f t="shared" si="291"/>
        <v>At-Risk</v>
      </c>
      <c r="AA3365" t="s">
        <v>42</v>
      </c>
      <c r="AB3365">
        <v>0</v>
      </c>
    </row>
    <row r="3366" spans="1:28" x14ac:dyDescent="0.3">
      <c r="A3366">
        <v>11</v>
      </c>
      <c r="B3366" t="s">
        <v>38</v>
      </c>
      <c r="C3366">
        <v>7</v>
      </c>
      <c r="D3366" t="s">
        <v>23</v>
      </c>
      <c r="E3366" t="s">
        <v>44</v>
      </c>
      <c r="F3366">
        <v>4</v>
      </c>
      <c r="G3366">
        <v>1</v>
      </c>
      <c r="H3366" t="s">
        <v>36</v>
      </c>
      <c r="I3366">
        <v>206737</v>
      </c>
      <c r="J3366" t="s">
        <v>35</v>
      </c>
      <c r="K3366" t="s">
        <v>35</v>
      </c>
      <c r="L3366">
        <v>1</v>
      </c>
      <c r="M3366">
        <v>1</v>
      </c>
      <c r="N3366">
        <v>5.0999999999999996</v>
      </c>
      <c r="O3366" t="s">
        <v>47</v>
      </c>
      <c r="P3366">
        <v>0</v>
      </c>
      <c r="Q3366">
        <v>3</v>
      </c>
      <c r="R3366">
        <v>9.8000000000000007</v>
      </c>
      <c r="S3366">
        <v>81</v>
      </c>
      <c r="T3366">
        <v>77.400000000000006</v>
      </c>
      <c r="U3366">
        <v>69</v>
      </c>
      <c r="V3366">
        <f t="shared" si="289"/>
        <v>-8.4000000000000057</v>
      </c>
      <c r="W3366" t="str">
        <f t="shared" si="290"/>
        <v>Monitor</v>
      </c>
      <c r="X3366" t="str">
        <f t="shared" si="287"/>
        <v>Normal</v>
      </c>
      <c r="Y3366" t="str">
        <f t="shared" si="288"/>
        <v>Commuter</v>
      </c>
      <c r="Z3366" t="str">
        <f t="shared" si="291"/>
        <v>At-Risk</v>
      </c>
      <c r="AA3366" t="s">
        <v>33</v>
      </c>
      <c r="AB3366">
        <v>0</v>
      </c>
    </row>
    <row r="3367" spans="1:28" x14ac:dyDescent="0.3">
      <c r="A3367">
        <v>13</v>
      </c>
      <c r="B3367" t="s">
        <v>38</v>
      </c>
      <c r="C3367">
        <v>7</v>
      </c>
      <c r="D3367" t="s">
        <v>48</v>
      </c>
      <c r="E3367" t="s">
        <v>24</v>
      </c>
      <c r="F3367">
        <v>6</v>
      </c>
      <c r="G3367">
        <v>0</v>
      </c>
      <c r="H3367" t="s">
        <v>25</v>
      </c>
      <c r="I3367">
        <v>568584</v>
      </c>
      <c r="J3367" t="s">
        <v>37</v>
      </c>
      <c r="K3367" t="s">
        <v>27</v>
      </c>
      <c r="L3367">
        <v>1</v>
      </c>
      <c r="M3367">
        <v>1</v>
      </c>
      <c r="N3367">
        <v>2.7</v>
      </c>
      <c r="O3367" t="s">
        <v>47</v>
      </c>
      <c r="P3367">
        <v>0</v>
      </c>
      <c r="Q3367">
        <v>2</v>
      </c>
      <c r="R3367">
        <v>13.8</v>
      </c>
      <c r="S3367">
        <v>77.2</v>
      </c>
      <c r="T3367">
        <v>60.4</v>
      </c>
      <c r="U3367">
        <v>59.1</v>
      </c>
      <c r="V3367">
        <f t="shared" si="289"/>
        <v>-1.2999999999999972</v>
      </c>
      <c r="W3367" t="str">
        <f t="shared" si="290"/>
        <v>Monitor</v>
      </c>
      <c r="X3367" t="str">
        <f t="shared" si="287"/>
        <v>Normal</v>
      </c>
      <c r="Y3367" t="str">
        <f t="shared" si="288"/>
        <v>Local</v>
      </c>
      <c r="Z3367" t="str">
        <f t="shared" si="291"/>
        <v>At-Risk</v>
      </c>
      <c r="AA3367" t="s">
        <v>29</v>
      </c>
      <c r="AB3367">
        <v>0</v>
      </c>
    </row>
    <row r="3368" spans="1:28" x14ac:dyDescent="0.3">
      <c r="A3368">
        <v>13</v>
      </c>
      <c r="B3368" t="s">
        <v>22</v>
      </c>
      <c r="C3368">
        <v>8</v>
      </c>
      <c r="D3368" t="s">
        <v>39</v>
      </c>
      <c r="E3368" t="s">
        <v>44</v>
      </c>
      <c r="F3368">
        <v>4</v>
      </c>
      <c r="G3368">
        <v>0</v>
      </c>
      <c r="H3368" t="s">
        <v>40</v>
      </c>
      <c r="I3368">
        <v>734377</v>
      </c>
      <c r="J3368" t="s">
        <v>35</v>
      </c>
      <c r="K3368" t="s">
        <v>41</v>
      </c>
      <c r="L3368">
        <v>1</v>
      </c>
      <c r="M3368">
        <v>0</v>
      </c>
      <c r="N3368">
        <v>5.4</v>
      </c>
      <c r="O3368" t="s">
        <v>28</v>
      </c>
      <c r="P3368">
        <v>1</v>
      </c>
      <c r="Q3368">
        <v>4</v>
      </c>
      <c r="R3368">
        <v>16.2</v>
      </c>
      <c r="S3368">
        <v>92.1</v>
      </c>
      <c r="T3368">
        <v>68.8</v>
      </c>
      <c r="U3368">
        <v>84.8</v>
      </c>
      <c r="V3368">
        <f t="shared" si="289"/>
        <v>16</v>
      </c>
      <c r="W3368" t="str">
        <f t="shared" si="290"/>
        <v>Monitor</v>
      </c>
      <c r="X3368" t="str">
        <f t="shared" si="287"/>
        <v>Surge</v>
      </c>
      <c r="Y3368" t="str">
        <f t="shared" si="288"/>
        <v>Commuter</v>
      </c>
      <c r="Z3368" t="str">
        <f t="shared" si="291"/>
        <v>Healthy</v>
      </c>
      <c r="AA3368" t="s">
        <v>42</v>
      </c>
      <c r="AB3368">
        <v>0</v>
      </c>
    </row>
    <row r="3369" spans="1:28" x14ac:dyDescent="0.3">
      <c r="A3369">
        <v>17</v>
      </c>
      <c r="B3369" t="s">
        <v>22</v>
      </c>
      <c r="C3369">
        <v>11</v>
      </c>
      <c r="D3369" t="s">
        <v>23</v>
      </c>
      <c r="E3369" t="s">
        <v>30</v>
      </c>
      <c r="F3369">
        <v>4</v>
      </c>
      <c r="G3369">
        <v>0</v>
      </c>
      <c r="H3369" t="s">
        <v>45</v>
      </c>
      <c r="I3369">
        <v>4567641</v>
      </c>
      <c r="J3369" t="s">
        <v>26</v>
      </c>
      <c r="K3369" t="s">
        <v>26</v>
      </c>
      <c r="L3369">
        <v>1</v>
      </c>
      <c r="M3369">
        <v>1</v>
      </c>
      <c r="N3369">
        <v>1.6</v>
      </c>
      <c r="O3369" t="s">
        <v>28</v>
      </c>
      <c r="P3369">
        <v>1</v>
      </c>
      <c r="Q3369">
        <v>3</v>
      </c>
      <c r="R3369">
        <v>14.5</v>
      </c>
      <c r="S3369">
        <v>99.6</v>
      </c>
      <c r="T3369">
        <v>67.900000000000006</v>
      </c>
      <c r="U3369">
        <v>77.099999999999994</v>
      </c>
      <c r="V3369">
        <f t="shared" si="289"/>
        <v>9.1999999999999886</v>
      </c>
      <c r="W3369" t="str">
        <f t="shared" si="290"/>
        <v>Monitor</v>
      </c>
      <c r="X3369" t="str">
        <f t="shared" si="287"/>
        <v>Normal</v>
      </c>
      <c r="Y3369" t="str">
        <f t="shared" si="288"/>
        <v>Local</v>
      </c>
      <c r="Z3369" t="str">
        <f t="shared" si="291"/>
        <v>Healthy</v>
      </c>
      <c r="AA3369" t="s">
        <v>42</v>
      </c>
      <c r="AB3369">
        <v>0</v>
      </c>
    </row>
    <row r="3370" spans="1:28" x14ac:dyDescent="0.3">
      <c r="A3370">
        <v>14</v>
      </c>
      <c r="B3370" t="s">
        <v>22</v>
      </c>
      <c r="C3370">
        <v>10</v>
      </c>
      <c r="D3370" t="s">
        <v>39</v>
      </c>
      <c r="E3370" t="s">
        <v>24</v>
      </c>
      <c r="F3370">
        <v>4</v>
      </c>
      <c r="G3370">
        <v>0</v>
      </c>
      <c r="H3370" t="s">
        <v>40</v>
      </c>
      <c r="I3370">
        <v>1219773</v>
      </c>
      <c r="J3370" t="s">
        <v>26</v>
      </c>
      <c r="K3370" t="s">
        <v>26</v>
      </c>
      <c r="L3370">
        <v>1</v>
      </c>
      <c r="M3370">
        <v>0</v>
      </c>
      <c r="N3370">
        <v>1.3</v>
      </c>
      <c r="O3370" t="s">
        <v>28</v>
      </c>
      <c r="P3370">
        <v>1</v>
      </c>
      <c r="Q3370">
        <v>4</v>
      </c>
      <c r="R3370">
        <v>19.5</v>
      </c>
      <c r="S3370">
        <v>89.3</v>
      </c>
      <c r="T3370">
        <v>72.7</v>
      </c>
      <c r="U3370">
        <v>74.400000000000006</v>
      </c>
      <c r="V3370">
        <f t="shared" si="289"/>
        <v>1.7000000000000028</v>
      </c>
      <c r="W3370" t="str">
        <f t="shared" si="290"/>
        <v>Monitor</v>
      </c>
      <c r="X3370" t="str">
        <f t="shared" si="287"/>
        <v>Normal</v>
      </c>
      <c r="Y3370" t="str">
        <f t="shared" si="288"/>
        <v>Local</v>
      </c>
      <c r="Z3370" t="str">
        <f t="shared" si="291"/>
        <v>At-Risk</v>
      </c>
      <c r="AA3370" t="s">
        <v>33</v>
      </c>
      <c r="AB3370">
        <v>0</v>
      </c>
    </row>
    <row r="3371" spans="1:28" x14ac:dyDescent="0.3">
      <c r="A3371">
        <v>12</v>
      </c>
      <c r="B3371" t="s">
        <v>38</v>
      </c>
      <c r="C3371">
        <v>7</v>
      </c>
      <c r="D3371" t="s">
        <v>39</v>
      </c>
      <c r="E3371" t="s">
        <v>30</v>
      </c>
      <c r="F3371">
        <v>5</v>
      </c>
      <c r="G3371">
        <v>0</v>
      </c>
      <c r="H3371" t="s">
        <v>25</v>
      </c>
      <c r="I3371">
        <v>431165</v>
      </c>
      <c r="J3371" t="s">
        <v>31</v>
      </c>
      <c r="K3371" t="s">
        <v>27</v>
      </c>
      <c r="L3371">
        <v>1</v>
      </c>
      <c r="M3371">
        <v>0</v>
      </c>
      <c r="N3371">
        <v>1.2</v>
      </c>
      <c r="O3371" t="s">
        <v>28</v>
      </c>
      <c r="P3371">
        <v>0</v>
      </c>
      <c r="Q3371">
        <v>2</v>
      </c>
      <c r="R3371">
        <v>9.6</v>
      </c>
      <c r="S3371">
        <v>68.400000000000006</v>
      </c>
      <c r="T3371">
        <v>49.3</v>
      </c>
      <c r="U3371">
        <v>57.1</v>
      </c>
      <c r="V3371">
        <f t="shared" si="289"/>
        <v>7.8000000000000043</v>
      </c>
      <c r="W3371" t="str">
        <f t="shared" si="290"/>
        <v>Monitor</v>
      </c>
      <c r="X3371" t="str">
        <f t="shared" si="287"/>
        <v>Normal</v>
      </c>
      <c r="Y3371" t="str">
        <f t="shared" si="288"/>
        <v>Local</v>
      </c>
      <c r="Z3371" t="str">
        <f t="shared" si="291"/>
        <v>Chronic Absenteeism</v>
      </c>
      <c r="AA3371" t="s">
        <v>29</v>
      </c>
      <c r="AB3371">
        <v>0</v>
      </c>
    </row>
    <row r="3372" spans="1:28" x14ac:dyDescent="0.3">
      <c r="A3372">
        <v>11</v>
      </c>
      <c r="B3372" t="s">
        <v>22</v>
      </c>
      <c r="C3372">
        <v>6</v>
      </c>
      <c r="D3372" t="s">
        <v>23</v>
      </c>
      <c r="E3372" t="s">
        <v>24</v>
      </c>
      <c r="F3372">
        <v>6</v>
      </c>
      <c r="G3372">
        <v>0</v>
      </c>
      <c r="H3372" t="s">
        <v>25</v>
      </c>
      <c r="I3372">
        <v>674109</v>
      </c>
      <c r="J3372" t="s">
        <v>41</v>
      </c>
      <c r="K3372" t="s">
        <v>43</v>
      </c>
      <c r="L3372">
        <v>1</v>
      </c>
      <c r="M3372">
        <v>0</v>
      </c>
      <c r="N3372">
        <v>14</v>
      </c>
      <c r="O3372" t="s">
        <v>28</v>
      </c>
      <c r="P3372">
        <v>0</v>
      </c>
      <c r="Q3372">
        <v>3</v>
      </c>
      <c r="R3372">
        <v>9</v>
      </c>
      <c r="S3372">
        <v>97.4</v>
      </c>
      <c r="T3372">
        <v>50.9</v>
      </c>
      <c r="U3372">
        <v>60.7</v>
      </c>
      <c r="V3372">
        <f t="shared" si="289"/>
        <v>9.8000000000000043</v>
      </c>
      <c r="W3372" t="str">
        <f t="shared" si="290"/>
        <v>Monitor</v>
      </c>
      <c r="X3372" t="str">
        <f t="shared" si="287"/>
        <v>Normal</v>
      </c>
      <c r="Y3372" t="str">
        <f t="shared" si="288"/>
        <v>Commuter</v>
      </c>
      <c r="Z3372" t="str">
        <f t="shared" si="291"/>
        <v>Healthy</v>
      </c>
      <c r="AA3372" t="s">
        <v>33</v>
      </c>
      <c r="AB3372">
        <v>0</v>
      </c>
    </row>
    <row r="3373" spans="1:28" x14ac:dyDescent="0.3">
      <c r="A3373">
        <v>12</v>
      </c>
      <c r="B3373" t="s">
        <v>38</v>
      </c>
      <c r="C3373">
        <v>7</v>
      </c>
      <c r="D3373" t="s">
        <v>23</v>
      </c>
      <c r="E3373" t="s">
        <v>30</v>
      </c>
      <c r="F3373">
        <v>3</v>
      </c>
      <c r="G3373">
        <v>0</v>
      </c>
      <c r="H3373" t="s">
        <v>40</v>
      </c>
      <c r="I3373">
        <v>860864</v>
      </c>
      <c r="J3373" t="s">
        <v>37</v>
      </c>
      <c r="K3373" t="s">
        <v>35</v>
      </c>
      <c r="L3373">
        <v>0</v>
      </c>
      <c r="M3373">
        <v>0</v>
      </c>
      <c r="N3373">
        <v>0.9</v>
      </c>
      <c r="O3373" t="s">
        <v>28</v>
      </c>
      <c r="P3373">
        <v>0</v>
      </c>
      <c r="Q3373">
        <v>5</v>
      </c>
      <c r="R3373">
        <v>18</v>
      </c>
      <c r="S3373">
        <v>90.8</v>
      </c>
      <c r="T3373">
        <v>69.099999999999994</v>
      </c>
      <c r="U3373">
        <v>90.1</v>
      </c>
      <c r="V3373">
        <f t="shared" si="289"/>
        <v>21</v>
      </c>
      <c r="W3373" t="str">
        <f t="shared" si="290"/>
        <v>Monitor</v>
      </c>
      <c r="X3373" t="str">
        <f t="shared" si="287"/>
        <v>Surge</v>
      </c>
      <c r="Y3373" t="str">
        <f t="shared" si="288"/>
        <v>Local</v>
      </c>
      <c r="Z3373" t="str">
        <f t="shared" si="291"/>
        <v>Healthy</v>
      </c>
      <c r="AA3373" t="s">
        <v>50</v>
      </c>
      <c r="AB3373">
        <v>0</v>
      </c>
    </row>
    <row r="3374" spans="1:28" x14ac:dyDescent="0.3">
      <c r="A3374">
        <v>11</v>
      </c>
      <c r="B3374" t="s">
        <v>38</v>
      </c>
      <c r="C3374">
        <v>6</v>
      </c>
      <c r="D3374" t="s">
        <v>23</v>
      </c>
      <c r="E3374" t="s">
        <v>24</v>
      </c>
      <c r="F3374">
        <v>7</v>
      </c>
      <c r="G3374">
        <v>0</v>
      </c>
      <c r="H3374" t="s">
        <v>36</v>
      </c>
      <c r="I3374">
        <v>324576</v>
      </c>
      <c r="J3374" t="s">
        <v>35</v>
      </c>
      <c r="K3374" t="s">
        <v>31</v>
      </c>
      <c r="L3374">
        <v>0</v>
      </c>
      <c r="M3374">
        <v>0</v>
      </c>
      <c r="N3374">
        <v>6.5</v>
      </c>
      <c r="O3374" t="s">
        <v>28</v>
      </c>
      <c r="P3374">
        <v>1</v>
      </c>
      <c r="Q3374">
        <v>2</v>
      </c>
      <c r="R3374">
        <v>11.6</v>
      </c>
      <c r="S3374">
        <v>81.8</v>
      </c>
      <c r="T3374">
        <v>60</v>
      </c>
      <c r="U3374">
        <v>61.7</v>
      </c>
      <c r="V3374">
        <f t="shared" si="289"/>
        <v>1.7000000000000028</v>
      </c>
      <c r="W3374" t="str">
        <f t="shared" si="290"/>
        <v>Monitor</v>
      </c>
      <c r="X3374" t="str">
        <f t="shared" si="287"/>
        <v>Normal</v>
      </c>
      <c r="Y3374" t="str">
        <f t="shared" si="288"/>
        <v>Commuter</v>
      </c>
      <c r="Z3374" t="str">
        <f t="shared" si="291"/>
        <v>At-Risk</v>
      </c>
      <c r="AA3374" t="s">
        <v>33</v>
      </c>
      <c r="AB3374">
        <v>0</v>
      </c>
    </row>
    <row r="3375" spans="1:28" x14ac:dyDescent="0.3">
      <c r="A3375">
        <v>15</v>
      </c>
      <c r="B3375" t="s">
        <v>38</v>
      </c>
      <c r="C3375">
        <v>11</v>
      </c>
      <c r="D3375" t="s">
        <v>39</v>
      </c>
      <c r="E3375" t="s">
        <v>30</v>
      </c>
      <c r="F3375">
        <v>6</v>
      </c>
      <c r="G3375">
        <v>0</v>
      </c>
      <c r="H3375" t="s">
        <v>45</v>
      </c>
      <c r="I3375">
        <v>3207248</v>
      </c>
      <c r="J3375" t="s">
        <v>41</v>
      </c>
      <c r="K3375" t="s">
        <v>43</v>
      </c>
      <c r="L3375">
        <v>1</v>
      </c>
      <c r="M3375">
        <v>0</v>
      </c>
      <c r="N3375">
        <v>0.9</v>
      </c>
      <c r="O3375" t="s">
        <v>28</v>
      </c>
      <c r="P3375">
        <v>1</v>
      </c>
      <c r="Q3375">
        <v>4</v>
      </c>
      <c r="R3375">
        <v>27.1</v>
      </c>
      <c r="S3375">
        <v>100</v>
      </c>
      <c r="T3375">
        <v>71.900000000000006</v>
      </c>
      <c r="U3375">
        <v>78.5</v>
      </c>
      <c r="V3375">
        <f t="shared" si="289"/>
        <v>6.5999999999999943</v>
      </c>
      <c r="W3375" t="str">
        <f t="shared" si="290"/>
        <v>Monitor</v>
      </c>
      <c r="X3375" t="str">
        <f t="shared" si="287"/>
        <v>Normal</v>
      </c>
      <c r="Y3375" t="str">
        <f t="shared" si="288"/>
        <v>Local</v>
      </c>
      <c r="Z3375" t="str">
        <f t="shared" si="291"/>
        <v>Healthy</v>
      </c>
      <c r="AA3375" t="s">
        <v>42</v>
      </c>
      <c r="AB3375">
        <v>0</v>
      </c>
    </row>
    <row r="3376" spans="1:28" x14ac:dyDescent="0.3">
      <c r="A3376">
        <v>12</v>
      </c>
      <c r="B3376" t="s">
        <v>22</v>
      </c>
      <c r="C3376">
        <v>6</v>
      </c>
      <c r="D3376" t="s">
        <v>48</v>
      </c>
      <c r="E3376" t="s">
        <v>24</v>
      </c>
      <c r="F3376">
        <v>5</v>
      </c>
      <c r="G3376">
        <v>0</v>
      </c>
      <c r="H3376" t="s">
        <v>40</v>
      </c>
      <c r="I3376">
        <v>774649</v>
      </c>
      <c r="J3376" t="s">
        <v>37</v>
      </c>
      <c r="K3376" t="s">
        <v>41</v>
      </c>
      <c r="L3376">
        <v>1</v>
      </c>
      <c r="M3376">
        <v>1</v>
      </c>
      <c r="N3376">
        <v>1.6</v>
      </c>
      <c r="O3376" t="s">
        <v>28</v>
      </c>
      <c r="P3376">
        <v>1</v>
      </c>
      <c r="Q3376">
        <v>4</v>
      </c>
      <c r="R3376">
        <v>22.8</v>
      </c>
      <c r="S3376">
        <v>82.5</v>
      </c>
      <c r="T3376">
        <v>77.599999999999994</v>
      </c>
      <c r="U3376">
        <v>69.8</v>
      </c>
      <c r="V3376">
        <f t="shared" si="289"/>
        <v>-7.7999999999999972</v>
      </c>
      <c r="W3376" t="str">
        <f t="shared" si="290"/>
        <v>Monitor</v>
      </c>
      <c r="X3376" t="str">
        <f t="shared" si="287"/>
        <v>Normal</v>
      </c>
      <c r="Y3376" t="str">
        <f t="shared" si="288"/>
        <v>Local</v>
      </c>
      <c r="Z3376" t="str">
        <f t="shared" si="291"/>
        <v>At-Risk</v>
      </c>
      <c r="AA3376" t="s">
        <v>33</v>
      </c>
      <c r="AB3376">
        <v>0</v>
      </c>
    </row>
    <row r="3377" spans="1:28" x14ac:dyDescent="0.3">
      <c r="A3377">
        <v>14</v>
      </c>
      <c r="B3377" t="s">
        <v>38</v>
      </c>
      <c r="C3377">
        <v>10</v>
      </c>
      <c r="D3377" t="s">
        <v>23</v>
      </c>
      <c r="E3377" t="s">
        <v>30</v>
      </c>
      <c r="F3377">
        <v>2</v>
      </c>
      <c r="G3377">
        <v>0</v>
      </c>
      <c r="H3377" t="s">
        <v>34</v>
      </c>
      <c r="I3377">
        <v>84166</v>
      </c>
      <c r="J3377" t="s">
        <v>37</v>
      </c>
      <c r="K3377" t="s">
        <v>32</v>
      </c>
      <c r="L3377">
        <v>0</v>
      </c>
      <c r="M3377">
        <v>0</v>
      </c>
      <c r="N3377">
        <v>1.2</v>
      </c>
      <c r="O3377" t="s">
        <v>28</v>
      </c>
      <c r="P3377">
        <v>0</v>
      </c>
      <c r="Q3377">
        <v>4</v>
      </c>
      <c r="R3377">
        <v>14.6</v>
      </c>
      <c r="S3377">
        <v>87</v>
      </c>
      <c r="T3377">
        <v>49.2</v>
      </c>
      <c r="U3377">
        <v>51.8</v>
      </c>
      <c r="V3377">
        <f t="shared" si="289"/>
        <v>2.5999999999999943</v>
      </c>
      <c r="W3377" t="str">
        <f t="shared" si="290"/>
        <v>Monitor</v>
      </c>
      <c r="X3377" t="str">
        <f t="shared" si="287"/>
        <v>Normal</v>
      </c>
      <c r="Y3377" t="str">
        <f t="shared" si="288"/>
        <v>Local</v>
      </c>
      <c r="Z3377" t="str">
        <f t="shared" si="291"/>
        <v>At-Risk</v>
      </c>
      <c r="AA3377" t="s">
        <v>29</v>
      </c>
      <c r="AB3377">
        <v>0</v>
      </c>
    </row>
    <row r="3378" spans="1:28" x14ac:dyDescent="0.3">
      <c r="A3378">
        <v>11</v>
      </c>
      <c r="B3378" t="s">
        <v>38</v>
      </c>
      <c r="C3378">
        <v>6</v>
      </c>
      <c r="D3378" t="s">
        <v>39</v>
      </c>
      <c r="E3378" t="s">
        <v>44</v>
      </c>
      <c r="F3378">
        <v>2</v>
      </c>
      <c r="G3378">
        <v>0</v>
      </c>
      <c r="H3378" t="s">
        <v>34</v>
      </c>
      <c r="I3378">
        <v>149511</v>
      </c>
      <c r="J3378" t="s">
        <v>32</v>
      </c>
      <c r="K3378" t="s">
        <v>41</v>
      </c>
      <c r="L3378">
        <v>1</v>
      </c>
      <c r="M3378">
        <v>1</v>
      </c>
      <c r="N3378">
        <v>3.4</v>
      </c>
      <c r="O3378" t="s">
        <v>47</v>
      </c>
      <c r="P3378">
        <v>0</v>
      </c>
      <c r="Q3378">
        <v>5</v>
      </c>
      <c r="R3378">
        <v>8.6</v>
      </c>
      <c r="S3378">
        <v>95.6</v>
      </c>
      <c r="T3378">
        <v>56.8</v>
      </c>
      <c r="U3378">
        <v>65.400000000000006</v>
      </c>
      <c r="V3378">
        <f t="shared" si="289"/>
        <v>8.6000000000000085</v>
      </c>
      <c r="W3378" t="str">
        <f t="shared" si="290"/>
        <v>Monitor</v>
      </c>
      <c r="X3378" t="str">
        <f t="shared" si="287"/>
        <v>Normal</v>
      </c>
      <c r="Y3378" t="str">
        <f t="shared" si="288"/>
        <v>Local</v>
      </c>
      <c r="Z3378" t="str">
        <f t="shared" si="291"/>
        <v>Healthy</v>
      </c>
      <c r="AA3378" t="s">
        <v>33</v>
      </c>
      <c r="AB3378">
        <v>0</v>
      </c>
    </row>
    <row r="3379" spans="1:28" x14ac:dyDescent="0.3">
      <c r="A3379">
        <v>12</v>
      </c>
      <c r="B3379" t="s">
        <v>38</v>
      </c>
      <c r="C3379">
        <v>8</v>
      </c>
      <c r="D3379" t="s">
        <v>23</v>
      </c>
      <c r="E3379" t="s">
        <v>24</v>
      </c>
      <c r="F3379">
        <v>3</v>
      </c>
      <c r="G3379">
        <v>0</v>
      </c>
      <c r="H3379" t="s">
        <v>25</v>
      </c>
      <c r="I3379">
        <v>643146</v>
      </c>
      <c r="J3379" t="s">
        <v>26</v>
      </c>
      <c r="K3379" t="s">
        <v>32</v>
      </c>
      <c r="L3379">
        <v>0</v>
      </c>
      <c r="M3379">
        <v>0</v>
      </c>
      <c r="N3379">
        <v>11.9</v>
      </c>
      <c r="O3379" t="s">
        <v>28</v>
      </c>
      <c r="P3379">
        <v>0</v>
      </c>
      <c r="Q3379">
        <v>4</v>
      </c>
      <c r="R3379">
        <v>16.2</v>
      </c>
      <c r="S3379">
        <v>79.3</v>
      </c>
      <c r="T3379">
        <v>53.9</v>
      </c>
      <c r="U3379">
        <v>60.5</v>
      </c>
      <c r="V3379">
        <f t="shared" si="289"/>
        <v>6.6000000000000014</v>
      </c>
      <c r="W3379" t="str">
        <f t="shared" si="290"/>
        <v>Monitor</v>
      </c>
      <c r="X3379" t="str">
        <f t="shared" si="287"/>
        <v>Normal</v>
      </c>
      <c r="Y3379" t="str">
        <f t="shared" si="288"/>
        <v>Commuter</v>
      </c>
      <c r="Z3379" t="str">
        <f t="shared" si="291"/>
        <v>At-Risk</v>
      </c>
      <c r="AA3379" t="s">
        <v>33</v>
      </c>
      <c r="AB3379">
        <v>0</v>
      </c>
    </row>
    <row r="3380" spans="1:28" x14ac:dyDescent="0.3">
      <c r="A3380">
        <v>13</v>
      </c>
      <c r="B3380" t="s">
        <v>22</v>
      </c>
      <c r="C3380">
        <v>9</v>
      </c>
      <c r="D3380" t="s">
        <v>39</v>
      </c>
      <c r="E3380" t="s">
        <v>30</v>
      </c>
      <c r="F3380">
        <v>5</v>
      </c>
      <c r="G3380">
        <v>0</v>
      </c>
      <c r="H3380" t="s">
        <v>25</v>
      </c>
      <c r="I3380">
        <v>631350</v>
      </c>
      <c r="J3380" t="s">
        <v>26</v>
      </c>
      <c r="K3380" t="s">
        <v>35</v>
      </c>
      <c r="L3380">
        <v>1</v>
      </c>
      <c r="M3380">
        <v>0</v>
      </c>
      <c r="N3380">
        <v>3.5</v>
      </c>
      <c r="O3380" t="s">
        <v>28</v>
      </c>
      <c r="P3380">
        <v>0</v>
      </c>
      <c r="Q3380">
        <v>4</v>
      </c>
      <c r="R3380">
        <v>13.5</v>
      </c>
      <c r="S3380">
        <v>98.4</v>
      </c>
      <c r="T3380">
        <v>74.2</v>
      </c>
      <c r="U3380">
        <v>72.599999999999994</v>
      </c>
      <c r="V3380">
        <f t="shared" si="289"/>
        <v>-1.6000000000000085</v>
      </c>
      <c r="W3380" t="str">
        <f t="shared" si="290"/>
        <v>Monitor</v>
      </c>
      <c r="X3380" t="str">
        <f t="shared" si="287"/>
        <v>Normal</v>
      </c>
      <c r="Y3380" t="str">
        <f t="shared" si="288"/>
        <v>Local</v>
      </c>
      <c r="Z3380" t="str">
        <f t="shared" si="291"/>
        <v>Healthy</v>
      </c>
      <c r="AA3380" t="s">
        <v>33</v>
      </c>
      <c r="AB3380">
        <v>0</v>
      </c>
    </row>
    <row r="3381" spans="1:28" x14ac:dyDescent="0.3">
      <c r="A3381">
        <v>17</v>
      </c>
      <c r="B3381" t="s">
        <v>38</v>
      </c>
      <c r="C3381">
        <v>11</v>
      </c>
      <c r="D3381" t="s">
        <v>48</v>
      </c>
      <c r="E3381" t="s">
        <v>44</v>
      </c>
      <c r="F3381">
        <v>6</v>
      </c>
      <c r="G3381">
        <v>1</v>
      </c>
      <c r="H3381" t="s">
        <v>25</v>
      </c>
      <c r="I3381">
        <v>528499</v>
      </c>
      <c r="J3381" t="s">
        <v>26</v>
      </c>
      <c r="K3381" t="s">
        <v>43</v>
      </c>
      <c r="L3381">
        <v>0</v>
      </c>
      <c r="M3381">
        <v>0</v>
      </c>
      <c r="O3381" t="s">
        <v>28</v>
      </c>
      <c r="P3381">
        <v>0</v>
      </c>
      <c r="Q3381">
        <v>4</v>
      </c>
      <c r="R3381">
        <v>19</v>
      </c>
      <c r="S3381">
        <v>87</v>
      </c>
      <c r="T3381">
        <v>75.7</v>
      </c>
      <c r="U3381">
        <v>72.7</v>
      </c>
      <c r="V3381">
        <f t="shared" si="289"/>
        <v>-3</v>
      </c>
      <c r="W3381" t="str">
        <f t="shared" si="290"/>
        <v>Monitor</v>
      </c>
      <c r="X3381" t="str">
        <f t="shared" si="287"/>
        <v>Normal</v>
      </c>
      <c r="Y3381" t="str">
        <f t="shared" si="288"/>
        <v>Local</v>
      </c>
      <c r="Z3381" t="str">
        <f t="shared" si="291"/>
        <v>At-Risk</v>
      </c>
      <c r="AA3381" t="s">
        <v>33</v>
      </c>
      <c r="AB3381">
        <v>0</v>
      </c>
    </row>
    <row r="3382" spans="1:28" x14ac:dyDescent="0.3">
      <c r="A3382">
        <v>13</v>
      </c>
      <c r="B3382" t="s">
        <v>22</v>
      </c>
      <c r="C3382">
        <v>7</v>
      </c>
      <c r="D3382" t="s">
        <v>39</v>
      </c>
      <c r="E3382" t="s">
        <v>44</v>
      </c>
      <c r="F3382">
        <v>7</v>
      </c>
      <c r="G3382">
        <v>0</v>
      </c>
      <c r="H3382" t="s">
        <v>25</v>
      </c>
      <c r="I3382">
        <v>623156</v>
      </c>
      <c r="J3382" t="s">
        <v>26</v>
      </c>
      <c r="K3382" t="s">
        <v>27</v>
      </c>
      <c r="L3382">
        <v>1</v>
      </c>
      <c r="M3382">
        <v>1</v>
      </c>
      <c r="N3382">
        <v>2.6</v>
      </c>
      <c r="O3382" t="s">
        <v>28</v>
      </c>
      <c r="P3382">
        <v>0</v>
      </c>
      <c r="Q3382">
        <v>5</v>
      </c>
      <c r="R3382">
        <v>17.8</v>
      </c>
      <c r="S3382">
        <v>77.5</v>
      </c>
      <c r="T3382">
        <v>82.9</v>
      </c>
      <c r="U3382">
        <v>65.2</v>
      </c>
      <c r="V3382">
        <f t="shared" si="289"/>
        <v>-17.700000000000003</v>
      </c>
      <c r="W3382" t="str">
        <f t="shared" si="290"/>
        <v>Monitor</v>
      </c>
      <c r="X3382" t="str">
        <f t="shared" si="287"/>
        <v>Normal</v>
      </c>
      <c r="Y3382" t="str">
        <f t="shared" si="288"/>
        <v>Local</v>
      </c>
      <c r="Z3382" t="str">
        <f t="shared" si="291"/>
        <v>At-Risk</v>
      </c>
      <c r="AA3382" t="s">
        <v>33</v>
      </c>
      <c r="AB3382">
        <v>0</v>
      </c>
    </row>
    <row r="3383" spans="1:28" x14ac:dyDescent="0.3">
      <c r="A3383">
        <v>11</v>
      </c>
      <c r="B3383" t="s">
        <v>38</v>
      </c>
      <c r="C3383">
        <v>7</v>
      </c>
      <c r="D3383" t="s">
        <v>23</v>
      </c>
      <c r="E3383" t="s">
        <v>30</v>
      </c>
      <c r="F3383">
        <v>4</v>
      </c>
      <c r="G3383">
        <v>0</v>
      </c>
      <c r="H3383" t="s">
        <v>34</v>
      </c>
      <c r="I3383">
        <v>71523</v>
      </c>
      <c r="J3383" t="s">
        <v>41</v>
      </c>
      <c r="K3383" t="s">
        <v>32</v>
      </c>
      <c r="L3383">
        <v>0</v>
      </c>
      <c r="M3383">
        <v>1</v>
      </c>
      <c r="N3383">
        <v>0.2</v>
      </c>
      <c r="O3383" t="s">
        <v>49</v>
      </c>
      <c r="P3383">
        <v>0</v>
      </c>
      <c r="Q3383">
        <v>4</v>
      </c>
      <c r="R3383">
        <v>12.2</v>
      </c>
      <c r="S3383">
        <v>75.599999999999994</v>
      </c>
      <c r="T3383">
        <v>51.1</v>
      </c>
      <c r="U3383">
        <v>72.8</v>
      </c>
      <c r="V3383">
        <f t="shared" si="289"/>
        <v>21.699999999999996</v>
      </c>
      <c r="W3383" t="str">
        <f t="shared" si="290"/>
        <v>Monitor</v>
      </c>
      <c r="X3383" t="str">
        <f t="shared" si="287"/>
        <v>Surge</v>
      </c>
      <c r="Y3383" t="str">
        <f t="shared" si="288"/>
        <v>Local</v>
      </c>
      <c r="Z3383" t="str">
        <f t="shared" si="291"/>
        <v>At-Risk</v>
      </c>
      <c r="AA3383" t="s">
        <v>33</v>
      </c>
      <c r="AB3383">
        <v>0</v>
      </c>
    </row>
    <row r="3384" spans="1:28" x14ac:dyDescent="0.3">
      <c r="A3384">
        <v>16</v>
      </c>
      <c r="B3384" t="s">
        <v>22</v>
      </c>
      <c r="C3384">
        <v>11</v>
      </c>
      <c r="D3384" t="s">
        <v>39</v>
      </c>
      <c r="E3384" t="s">
        <v>24</v>
      </c>
      <c r="F3384">
        <v>4</v>
      </c>
      <c r="G3384">
        <v>0</v>
      </c>
      <c r="H3384" t="s">
        <v>25</v>
      </c>
      <c r="I3384">
        <v>441249</v>
      </c>
      <c r="J3384" t="s">
        <v>32</v>
      </c>
      <c r="K3384" t="s">
        <v>26</v>
      </c>
      <c r="L3384">
        <v>0</v>
      </c>
      <c r="M3384">
        <v>0</v>
      </c>
      <c r="N3384">
        <v>4.3</v>
      </c>
      <c r="O3384" t="s">
        <v>47</v>
      </c>
      <c r="P3384">
        <v>0</v>
      </c>
      <c r="Q3384">
        <v>2</v>
      </c>
      <c r="R3384">
        <v>14.4</v>
      </c>
      <c r="S3384">
        <v>70.900000000000006</v>
      </c>
      <c r="T3384">
        <v>61.8</v>
      </c>
      <c r="U3384">
        <v>73.2</v>
      </c>
      <c r="V3384">
        <f t="shared" si="289"/>
        <v>11.400000000000006</v>
      </c>
      <c r="W3384" t="str">
        <f t="shared" si="290"/>
        <v>Monitor</v>
      </c>
      <c r="X3384" t="str">
        <f t="shared" si="287"/>
        <v>Surge</v>
      </c>
      <c r="Y3384" t="str">
        <f t="shared" si="288"/>
        <v>Local</v>
      </c>
      <c r="Z3384" t="str">
        <f t="shared" si="291"/>
        <v>Chronic Absenteeism</v>
      </c>
      <c r="AA3384" t="s">
        <v>33</v>
      </c>
      <c r="AB3384">
        <v>0</v>
      </c>
    </row>
    <row r="3385" spans="1:28" x14ac:dyDescent="0.3">
      <c r="A3385">
        <v>13</v>
      </c>
      <c r="B3385" t="s">
        <v>22</v>
      </c>
      <c r="C3385">
        <v>8</v>
      </c>
      <c r="D3385" t="s">
        <v>23</v>
      </c>
      <c r="E3385" t="s">
        <v>24</v>
      </c>
      <c r="F3385">
        <v>4</v>
      </c>
      <c r="G3385">
        <v>0</v>
      </c>
      <c r="H3385" t="s">
        <v>45</v>
      </c>
      <c r="I3385">
        <v>5507268</v>
      </c>
      <c r="J3385" t="s">
        <v>35</v>
      </c>
      <c r="K3385" t="s">
        <v>41</v>
      </c>
      <c r="L3385">
        <v>0</v>
      </c>
      <c r="M3385">
        <v>1</v>
      </c>
      <c r="N3385">
        <v>11.3</v>
      </c>
      <c r="O3385" t="s">
        <v>28</v>
      </c>
      <c r="P3385">
        <v>1</v>
      </c>
      <c r="Q3385">
        <v>4</v>
      </c>
      <c r="R3385">
        <v>22.3</v>
      </c>
      <c r="S3385">
        <v>94.4</v>
      </c>
      <c r="T3385">
        <v>84.4</v>
      </c>
      <c r="U3385">
        <v>85</v>
      </c>
      <c r="V3385">
        <f t="shared" si="289"/>
        <v>0.59999999999999432</v>
      </c>
      <c r="W3385" t="str">
        <f t="shared" si="290"/>
        <v>Monitor</v>
      </c>
      <c r="X3385" t="str">
        <f t="shared" si="287"/>
        <v>Normal</v>
      </c>
      <c r="Y3385" t="str">
        <f t="shared" si="288"/>
        <v>Commuter</v>
      </c>
      <c r="Z3385" t="str">
        <f t="shared" si="291"/>
        <v>Healthy</v>
      </c>
      <c r="AA3385" t="s">
        <v>42</v>
      </c>
      <c r="AB3385">
        <v>0</v>
      </c>
    </row>
    <row r="3386" spans="1:28" x14ac:dyDescent="0.3">
      <c r="A3386">
        <v>14</v>
      </c>
      <c r="B3386" t="s">
        <v>22</v>
      </c>
      <c r="C3386">
        <v>8</v>
      </c>
      <c r="D3386" t="s">
        <v>48</v>
      </c>
      <c r="E3386" t="s">
        <v>24</v>
      </c>
      <c r="F3386">
        <v>4</v>
      </c>
      <c r="G3386">
        <v>0</v>
      </c>
      <c r="H3386" t="s">
        <v>40</v>
      </c>
      <c r="I3386">
        <v>893756</v>
      </c>
      <c r="J3386" t="s">
        <v>26</v>
      </c>
      <c r="K3386" t="s">
        <v>41</v>
      </c>
      <c r="L3386">
        <v>0</v>
      </c>
      <c r="M3386">
        <v>0</v>
      </c>
      <c r="N3386">
        <v>6</v>
      </c>
      <c r="O3386" t="s">
        <v>28</v>
      </c>
      <c r="P3386">
        <v>1</v>
      </c>
      <c r="Q3386">
        <v>5</v>
      </c>
      <c r="R3386">
        <v>16.2</v>
      </c>
      <c r="S3386">
        <v>88.5</v>
      </c>
      <c r="T3386">
        <v>74.900000000000006</v>
      </c>
      <c r="U3386">
        <v>78.400000000000006</v>
      </c>
      <c r="V3386">
        <f t="shared" si="289"/>
        <v>3.5</v>
      </c>
      <c r="W3386" t="str">
        <f t="shared" si="290"/>
        <v>Monitor</v>
      </c>
      <c r="X3386" t="str">
        <f t="shared" si="287"/>
        <v>Normal</v>
      </c>
      <c r="Y3386" t="str">
        <f t="shared" si="288"/>
        <v>Commuter</v>
      </c>
      <c r="Z3386" t="str">
        <f t="shared" si="291"/>
        <v>At-Risk</v>
      </c>
      <c r="AA3386" t="s">
        <v>42</v>
      </c>
      <c r="AB3386">
        <v>0</v>
      </c>
    </row>
    <row r="3387" spans="1:28" x14ac:dyDescent="0.3">
      <c r="A3387">
        <v>14</v>
      </c>
      <c r="B3387" t="s">
        <v>22</v>
      </c>
      <c r="C3387">
        <v>9</v>
      </c>
      <c r="D3387" t="s">
        <v>23</v>
      </c>
      <c r="E3387" t="s">
        <v>30</v>
      </c>
      <c r="F3387">
        <v>5</v>
      </c>
      <c r="G3387">
        <v>0</v>
      </c>
      <c r="H3387" t="s">
        <v>25</v>
      </c>
      <c r="I3387">
        <v>413532</v>
      </c>
      <c r="J3387" t="s">
        <v>32</v>
      </c>
      <c r="K3387" t="s">
        <v>35</v>
      </c>
      <c r="L3387">
        <v>0</v>
      </c>
      <c r="M3387">
        <v>1</v>
      </c>
      <c r="N3387">
        <v>0.7</v>
      </c>
      <c r="O3387" t="s">
        <v>28</v>
      </c>
      <c r="P3387">
        <v>1</v>
      </c>
      <c r="Q3387">
        <v>3</v>
      </c>
      <c r="R3387">
        <v>16.600000000000001</v>
      </c>
      <c r="S3387">
        <v>82.8</v>
      </c>
      <c r="T3387">
        <v>70.5</v>
      </c>
      <c r="U3387">
        <v>69.5</v>
      </c>
      <c r="V3387">
        <f t="shared" si="289"/>
        <v>-1</v>
      </c>
      <c r="W3387" t="str">
        <f t="shared" si="290"/>
        <v>Monitor</v>
      </c>
      <c r="X3387" t="str">
        <f t="shared" si="287"/>
        <v>Normal</v>
      </c>
      <c r="Y3387" t="str">
        <f t="shared" si="288"/>
        <v>Local</v>
      </c>
      <c r="Z3387" t="str">
        <f t="shared" si="291"/>
        <v>At-Risk</v>
      </c>
      <c r="AA3387" t="s">
        <v>33</v>
      </c>
      <c r="AB3387">
        <v>0</v>
      </c>
    </row>
    <row r="3388" spans="1:28" x14ac:dyDescent="0.3">
      <c r="A3388">
        <v>13</v>
      </c>
      <c r="B3388" t="s">
        <v>38</v>
      </c>
      <c r="C3388">
        <v>9</v>
      </c>
      <c r="D3388" t="s">
        <v>39</v>
      </c>
      <c r="E3388" t="s">
        <v>24</v>
      </c>
      <c r="F3388">
        <v>3</v>
      </c>
      <c r="G3388">
        <v>0</v>
      </c>
      <c r="H3388" t="s">
        <v>36</v>
      </c>
      <c r="I3388">
        <v>201984</v>
      </c>
      <c r="J3388" t="s">
        <v>43</v>
      </c>
      <c r="K3388" t="s">
        <v>27</v>
      </c>
      <c r="L3388">
        <v>0</v>
      </c>
      <c r="M3388">
        <v>0</v>
      </c>
      <c r="N3388">
        <v>10.199999999999999</v>
      </c>
      <c r="O3388" t="s">
        <v>28</v>
      </c>
      <c r="P3388">
        <v>0</v>
      </c>
      <c r="Q3388">
        <v>3</v>
      </c>
      <c r="R3388">
        <v>18.399999999999999</v>
      </c>
      <c r="S3388">
        <v>87.8</v>
      </c>
      <c r="T3388">
        <v>47.7</v>
      </c>
      <c r="U3388">
        <v>79.7</v>
      </c>
      <c r="V3388">
        <f t="shared" si="289"/>
        <v>32</v>
      </c>
      <c r="W3388" t="str">
        <f t="shared" si="290"/>
        <v>Monitor</v>
      </c>
      <c r="X3388" t="str">
        <f t="shared" si="287"/>
        <v>Surge</v>
      </c>
      <c r="Y3388" t="str">
        <f t="shared" si="288"/>
        <v>Commuter</v>
      </c>
      <c r="Z3388" t="str">
        <f t="shared" si="291"/>
        <v>At-Risk</v>
      </c>
      <c r="AA3388" t="s">
        <v>42</v>
      </c>
      <c r="AB3388">
        <v>0</v>
      </c>
    </row>
    <row r="3389" spans="1:28" x14ac:dyDescent="0.3">
      <c r="A3389">
        <v>12</v>
      </c>
      <c r="B3389" t="s">
        <v>38</v>
      </c>
      <c r="C3389">
        <v>7</v>
      </c>
      <c r="D3389" t="s">
        <v>23</v>
      </c>
      <c r="E3389" t="s">
        <v>44</v>
      </c>
      <c r="F3389">
        <v>6</v>
      </c>
      <c r="G3389">
        <v>0</v>
      </c>
      <c r="H3389" t="s">
        <v>34</v>
      </c>
      <c r="I3389">
        <v>104584</v>
      </c>
      <c r="J3389" t="s">
        <v>37</v>
      </c>
      <c r="K3389" t="s">
        <v>35</v>
      </c>
      <c r="L3389">
        <v>0</v>
      </c>
      <c r="M3389">
        <v>0</v>
      </c>
      <c r="N3389">
        <v>5.9</v>
      </c>
      <c r="O3389" t="s">
        <v>28</v>
      </c>
      <c r="P3389">
        <v>0</v>
      </c>
      <c r="Q3389">
        <v>3</v>
      </c>
      <c r="R3389">
        <v>17</v>
      </c>
      <c r="S3389">
        <v>77.5</v>
      </c>
      <c r="T3389">
        <v>67.7</v>
      </c>
      <c r="U3389">
        <v>65.900000000000006</v>
      </c>
      <c r="V3389">
        <f t="shared" si="289"/>
        <v>-1.7999999999999972</v>
      </c>
      <c r="W3389" t="str">
        <f t="shared" si="290"/>
        <v>Monitor</v>
      </c>
      <c r="X3389" t="str">
        <f t="shared" si="287"/>
        <v>Normal</v>
      </c>
      <c r="Y3389" t="str">
        <f t="shared" si="288"/>
        <v>Commuter</v>
      </c>
      <c r="Z3389" t="str">
        <f t="shared" si="291"/>
        <v>At-Risk</v>
      </c>
      <c r="AA3389" t="s">
        <v>33</v>
      </c>
      <c r="AB3389">
        <v>0</v>
      </c>
    </row>
    <row r="3390" spans="1:28" x14ac:dyDescent="0.3">
      <c r="A3390">
        <v>13</v>
      </c>
      <c r="B3390" t="s">
        <v>22</v>
      </c>
      <c r="C3390">
        <v>9</v>
      </c>
      <c r="D3390" t="s">
        <v>23</v>
      </c>
      <c r="E3390" t="s">
        <v>30</v>
      </c>
      <c r="F3390">
        <v>4</v>
      </c>
      <c r="G3390">
        <v>1</v>
      </c>
      <c r="H3390" t="s">
        <v>36</v>
      </c>
      <c r="I3390">
        <v>189099</v>
      </c>
      <c r="J3390" t="s">
        <v>37</v>
      </c>
      <c r="K3390" t="s">
        <v>43</v>
      </c>
      <c r="L3390">
        <v>0</v>
      </c>
      <c r="M3390">
        <v>0</v>
      </c>
      <c r="N3390">
        <v>0.7</v>
      </c>
      <c r="O3390" t="s">
        <v>47</v>
      </c>
      <c r="P3390">
        <v>0</v>
      </c>
      <c r="Q3390">
        <v>2</v>
      </c>
      <c r="R3390">
        <v>14.5</v>
      </c>
      <c r="S3390">
        <v>79.2</v>
      </c>
      <c r="T3390">
        <v>39.4</v>
      </c>
      <c r="U3390">
        <v>54.7</v>
      </c>
      <c r="V3390">
        <f t="shared" si="289"/>
        <v>15.300000000000004</v>
      </c>
      <c r="W3390" t="str">
        <f t="shared" si="290"/>
        <v>Monitor</v>
      </c>
      <c r="X3390" t="str">
        <f t="shared" si="287"/>
        <v>Surge</v>
      </c>
      <c r="Y3390" t="str">
        <f t="shared" si="288"/>
        <v>Local</v>
      </c>
      <c r="Z3390" t="str">
        <f t="shared" si="291"/>
        <v>At-Risk</v>
      </c>
      <c r="AA3390" t="s">
        <v>29</v>
      </c>
      <c r="AB3390">
        <v>0</v>
      </c>
    </row>
    <row r="3391" spans="1:28" x14ac:dyDescent="0.3">
      <c r="A3391">
        <v>16</v>
      </c>
      <c r="B3391" t="s">
        <v>22</v>
      </c>
      <c r="C3391">
        <v>10</v>
      </c>
      <c r="D3391" t="s">
        <v>39</v>
      </c>
      <c r="E3391" t="s">
        <v>30</v>
      </c>
      <c r="F3391">
        <v>3</v>
      </c>
      <c r="G3391">
        <v>0</v>
      </c>
      <c r="H3391" t="s">
        <v>36</v>
      </c>
      <c r="I3391">
        <v>221913</v>
      </c>
      <c r="J3391" t="s">
        <v>41</v>
      </c>
      <c r="K3391" t="s">
        <v>37</v>
      </c>
      <c r="L3391">
        <v>1</v>
      </c>
      <c r="M3391">
        <v>1</v>
      </c>
      <c r="N3391">
        <v>1</v>
      </c>
      <c r="O3391" t="s">
        <v>28</v>
      </c>
      <c r="P3391">
        <v>0</v>
      </c>
      <c r="Q3391">
        <v>1</v>
      </c>
      <c r="R3391">
        <v>15.4</v>
      </c>
      <c r="S3391">
        <v>91.3</v>
      </c>
      <c r="T3391">
        <v>56</v>
      </c>
      <c r="U3391">
        <v>54.9</v>
      </c>
      <c r="V3391">
        <f t="shared" si="289"/>
        <v>-1.1000000000000014</v>
      </c>
      <c r="W3391" t="str">
        <f t="shared" si="290"/>
        <v>Monitor</v>
      </c>
      <c r="X3391" t="str">
        <f t="shared" si="287"/>
        <v>Normal</v>
      </c>
      <c r="Y3391" t="str">
        <f t="shared" si="288"/>
        <v>Local</v>
      </c>
      <c r="Z3391" t="str">
        <f t="shared" si="291"/>
        <v>Healthy</v>
      </c>
      <c r="AA3391" t="s">
        <v>29</v>
      </c>
      <c r="AB3391">
        <v>0</v>
      </c>
    </row>
    <row r="3392" spans="1:28" x14ac:dyDescent="0.3">
      <c r="A3392">
        <v>10</v>
      </c>
      <c r="B3392" t="s">
        <v>22</v>
      </c>
      <c r="C3392">
        <v>6</v>
      </c>
      <c r="D3392" t="s">
        <v>23</v>
      </c>
      <c r="E3392" t="s">
        <v>44</v>
      </c>
      <c r="F3392">
        <v>4</v>
      </c>
      <c r="G3392">
        <v>0</v>
      </c>
      <c r="H3392" t="s">
        <v>34</v>
      </c>
      <c r="I3392">
        <v>105288</v>
      </c>
      <c r="J3392" t="s">
        <v>32</v>
      </c>
      <c r="K3392" t="s">
        <v>26</v>
      </c>
      <c r="L3392">
        <v>0</v>
      </c>
      <c r="M3392">
        <v>1</v>
      </c>
      <c r="N3392">
        <v>2.2000000000000002</v>
      </c>
      <c r="O3392" t="s">
        <v>49</v>
      </c>
      <c r="P3392">
        <v>0</v>
      </c>
      <c r="Q3392">
        <v>2</v>
      </c>
      <c r="R3392">
        <v>14.3</v>
      </c>
      <c r="S3392">
        <v>80</v>
      </c>
      <c r="T3392">
        <v>56</v>
      </c>
      <c r="U3392">
        <v>71.2</v>
      </c>
      <c r="V3392">
        <f t="shared" si="289"/>
        <v>15.200000000000003</v>
      </c>
      <c r="W3392" t="str">
        <f t="shared" si="290"/>
        <v>Monitor</v>
      </c>
      <c r="X3392" t="str">
        <f t="shared" si="287"/>
        <v>Surge</v>
      </c>
      <c r="Y3392" t="str">
        <f t="shared" si="288"/>
        <v>Local</v>
      </c>
      <c r="Z3392" t="str">
        <f t="shared" si="291"/>
        <v>At-Risk</v>
      </c>
      <c r="AA3392" t="s">
        <v>33</v>
      </c>
      <c r="AB3392">
        <v>0</v>
      </c>
    </row>
    <row r="3393" spans="1:28" x14ac:dyDescent="0.3">
      <c r="A3393">
        <v>18</v>
      </c>
      <c r="B3393" t="s">
        <v>22</v>
      </c>
      <c r="C3393">
        <v>12</v>
      </c>
      <c r="D3393" t="s">
        <v>48</v>
      </c>
      <c r="E3393" t="s">
        <v>30</v>
      </c>
      <c r="F3393">
        <v>5</v>
      </c>
      <c r="G3393">
        <v>0</v>
      </c>
      <c r="H3393" t="s">
        <v>36</v>
      </c>
      <c r="I3393">
        <v>250053</v>
      </c>
      <c r="J3393" t="s">
        <v>37</v>
      </c>
      <c r="K3393" t="s">
        <v>31</v>
      </c>
      <c r="L3393">
        <v>1</v>
      </c>
      <c r="M3393">
        <v>0</v>
      </c>
      <c r="N3393">
        <v>0.3</v>
      </c>
      <c r="O3393" t="s">
        <v>47</v>
      </c>
      <c r="P3393">
        <v>1</v>
      </c>
      <c r="Q3393">
        <v>2</v>
      </c>
      <c r="R3393">
        <v>13.1</v>
      </c>
      <c r="S3393">
        <v>81.900000000000006</v>
      </c>
      <c r="T3393">
        <v>46.2</v>
      </c>
      <c r="U3393">
        <v>54.8</v>
      </c>
      <c r="V3393">
        <f t="shared" si="289"/>
        <v>8.5999999999999943</v>
      </c>
      <c r="W3393" t="str">
        <f t="shared" si="290"/>
        <v>Monitor</v>
      </c>
      <c r="X3393" t="str">
        <f t="shared" si="287"/>
        <v>Normal</v>
      </c>
      <c r="Y3393" t="str">
        <f t="shared" si="288"/>
        <v>Local</v>
      </c>
      <c r="Z3393" t="str">
        <f t="shared" si="291"/>
        <v>At-Risk</v>
      </c>
      <c r="AA3393" t="s">
        <v>29</v>
      </c>
      <c r="AB3393">
        <v>0</v>
      </c>
    </row>
    <row r="3394" spans="1:28" x14ac:dyDescent="0.3">
      <c r="A3394">
        <v>16</v>
      </c>
      <c r="B3394" t="s">
        <v>22</v>
      </c>
      <c r="C3394">
        <v>10</v>
      </c>
      <c r="D3394" t="s">
        <v>23</v>
      </c>
      <c r="E3394" t="s">
        <v>24</v>
      </c>
      <c r="F3394">
        <v>6</v>
      </c>
      <c r="G3394">
        <v>0</v>
      </c>
      <c r="H3394" t="s">
        <v>36</v>
      </c>
      <c r="I3394">
        <v>282055</v>
      </c>
      <c r="J3394" t="s">
        <v>32</v>
      </c>
      <c r="K3394" t="s">
        <v>32</v>
      </c>
      <c r="L3394">
        <v>0</v>
      </c>
      <c r="M3394">
        <v>0</v>
      </c>
      <c r="N3394">
        <v>9.4</v>
      </c>
      <c r="O3394" t="s">
        <v>28</v>
      </c>
      <c r="P3394">
        <v>0</v>
      </c>
      <c r="Q3394">
        <v>3</v>
      </c>
      <c r="R3394">
        <v>10.3</v>
      </c>
      <c r="S3394">
        <v>74.900000000000006</v>
      </c>
      <c r="T3394">
        <v>45.5</v>
      </c>
      <c r="U3394">
        <v>46.9</v>
      </c>
      <c r="V3394">
        <f t="shared" si="289"/>
        <v>1.3999999999999986</v>
      </c>
      <c r="W3394" t="str">
        <f t="shared" si="290"/>
        <v>Monitor</v>
      </c>
      <c r="X3394" t="str">
        <f t="shared" si="287"/>
        <v>Normal</v>
      </c>
      <c r="Y3394" t="str">
        <f t="shared" si="288"/>
        <v>Commuter</v>
      </c>
      <c r="Z3394" t="str">
        <f t="shared" si="291"/>
        <v>Chronic Absenteeism</v>
      </c>
      <c r="AA3394" t="s">
        <v>29</v>
      </c>
      <c r="AB3394">
        <v>0</v>
      </c>
    </row>
    <row r="3395" spans="1:28" x14ac:dyDescent="0.3">
      <c r="A3395">
        <v>14</v>
      </c>
      <c r="B3395" t="s">
        <v>38</v>
      </c>
      <c r="C3395">
        <v>8</v>
      </c>
      <c r="D3395" t="s">
        <v>48</v>
      </c>
      <c r="E3395" t="s">
        <v>24</v>
      </c>
      <c r="F3395">
        <v>4</v>
      </c>
      <c r="G3395">
        <v>0</v>
      </c>
      <c r="H3395" t="s">
        <v>25</v>
      </c>
      <c r="I3395">
        <v>370483</v>
      </c>
      <c r="J3395" t="s">
        <v>41</v>
      </c>
      <c r="K3395" t="s">
        <v>37</v>
      </c>
      <c r="L3395">
        <v>0</v>
      </c>
      <c r="M3395">
        <v>0</v>
      </c>
      <c r="N3395">
        <v>6</v>
      </c>
      <c r="O3395" t="s">
        <v>28</v>
      </c>
      <c r="P3395">
        <v>0</v>
      </c>
      <c r="Q3395">
        <v>3</v>
      </c>
      <c r="R3395">
        <v>7</v>
      </c>
      <c r="S3395">
        <v>73.8</v>
      </c>
      <c r="T3395">
        <v>59.5</v>
      </c>
      <c r="U3395">
        <v>70.3</v>
      </c>
      <c r="V3395">
        <f t="shared" si="289"/>
        <v>10.799999999999997</v>
      </c>
      <c r="W3395" t="str">
        <f t="shared" si="290"/>
        <v>Monitor</v>
      </c>
      <c r="X3395" t="str">
        <f t="shared" ref="X3395:X3458" si="292">IF(V3395&gt;10, "Surge", "Normal")</f>
        <v>Surge</v>
      </c>
      <c r="Y3395" t="str">
        <f t="shared" si="288"/>
        <v>Commuter</v>
      </c>
      <c r="Z3395" t="str">
        <f t="shared" si="291"/>
        <v>Chronic Absenteeism</v>
      </c>
      <c r="AA3395" t="s">
        <v>33</v>
      </c>
      <c r="AB3395">
        <v>0</v>
      </c>
    </row>
    <row r="3396" spans="1:28" x14ac:dyDescent="0.3">
      <c r="A3396">
        <v>15</v>
      </c>
      <c r="B3396" t="s">
        <v>22</v>
      </c>
      <c r="C3396">
        <v>10</v>
      </c>
      <c r="D3396" t="s">
        <v>23</v>
      </c>
      <c r="E3396" t="s">
        <v>24</v>
      </c>
      <c r="F3396">
        <v>2</v>
      </c>
      <c r="G3396">
        <v>0</v>
      </c>
      <c r="H3396" t="s">
        <v>34</v>
      </c>
      <c r="I3396">
        <v>167250</v>
      </c>
      <c r="J3396" t="s">
        <v>43</v>
      </c>
      <c r="K3396" t="s">
        <v>32</v>
      </c>
      <c r="L3396">
        <v>0</v>
      </c>
      <c r="M3396">
        <v>0</v>
      </c>
      <c r="N3396">
        <v>5.5</v>
      </c>
      <c r="O3396" t="s">
        <v>47</v>
      </c>
      <c r="P3396">
        <v>0</v>
      </c>
      <c r="Q3396">
        <v>3</v>
      </c>
      <c r="R3396">
        <v>6.2</v>
      </c>
      <c r="S3396">
        <v>82.7</v>
      </c>
      <c r="T3396">
        <v>51</v>
      </c>
      <c r="U3396">
        <v>55.1</v>
      </c>
      <c r="V3396">
        <f t="shared" si="289"/>
        <v>4.1000000000000014</v>
      </c>
      <c r="W3396" t="str">
        <f t="shared" si="290"/>
        <v>Monitor</v>
      </c>
      <c r="X3396" t="str">
        <f t="shared" si="292"/>
        <v>Normal</v>
      </c>
      <c r="Y3396" t="str">
        <f t="shared" si="288"/>
        <v>Commuter</v>
      </c>
      <c r="Z3396" t="str">
        <f t="shared" si="291"/>
        <v>At-Risk</v>
      </c>
      <c r="AA3396" t="s">
        <v>29</v>
      </c>
      <c r="AB3396">
        <v>0</v>
      </c>
    </row>
    <row r="3397" spans="1:28" x14ac:dyDescent="0.3">
      <c r="A3397">
        <v>15</v>
      </c>
      <c r="B3397" t="s">
        <v>22</v>
      </c>
      <c r="C3397">
        <v>9</v>
      </c>
      <c r="D3397" t="s">
        <v>39</v>
      </c>
      <c r="E3397" t="s">
        <v>30</v>
      </c>
      <c r="F3397">
        <v>6</v>
      </c>
      <c r="G3397">
        <v>0</v>
      </c>
      <c r="H3397" t="s">
        <v>34</v>
      </c>
      <c r="I3397">
        <v>155330</v>
      </c>
      <c r="J3397" t="s">
        <v>32</v>
      </c>
      <c r="K3397" t="s">
        <v>26</v>
      </c>
      <c r="L3397">
        <v>1</v>
      </c>
      <c r="M3397">
        <v>0</v>
      </c>
      <c r="N3397">
        <v>1.8</v>
      </c>
      <c r="O3397" t="s">
        <v>28</v>
      </c>
      <c r="P3397">
        <v>0</v>
      </c>
      <c r="Q3397">
        <v>3</v>
      </c>
      <c r="R3397">
        <v>9.6999999999999993</v>
      </c>
      <c r="S3397">
        <v>97.6</v>
      </c>
      <c r="T3397">
        <v>67</v>
      </c>
      <c r="U3397">
        <v>65.900000000000006</v>
      </c>
      <c r="V3397">
        <f t="shared" si="289"/>
        <v>-1.0999999999999943</v>
      </c>
      <c r="W3397" t="str">
        <f t="shared" si="290"/>
        <v>Monitor</v>
      </c>
      <c r="X3397" t="str">
        <f t="shared" si="292"/>
        <v>Normal</v>
      </c>
      <c r="Y3397" t="str">
        <f t="shared" si="288"/>
        <v>Local</v>
      </c>
      <c r="Z3397" t="str">
        <f t="shared" si="291"/>
        <v>Healthy</v>
      </c>
      <c r="AA3397" t="s">
        <v>33</v>
      </c>
      <c r="AB3397">
        <v>0</v>
      </c>
    </row>
    <row r="3398" spans="1:28" x14ac:dyDescent="0.3">
      <c r="A3398">
        <v>11</v>
      </c>
      <c r="B3398" t="s">
        <v>38</v>
      </c>
      <c r="C3398">
        <v>7</v>
      </c>
      <c r="D3398" t="s">
        <v>23</v>
      </c>
      <c r="E3398" t="s">
        <v>30</v>
      </c>
      <c r="F3398">
        <v>4</v>
      </c>
      <c r="G3398">
        <v>1</v>
      </c>
      <c r="H3398" t="s">
        <v>45</v>
      </c>
      <c r="I3398">
        <v>1840052</v>
      </c>
      <c r="J3398" t="s">
        <v>41</v>
      </c>
      <c r="K3398" t="s">
        <v>27</v>
      </c>
      <c r="L3398">
        <v>1</v>
      </c>
      <c r="M3398">
        <v>1</v>
      </c>
      <c r="N3398">
        <v>0.6</v>
      </c>
      <c r="O3398" t="s">
        <v>28</v>
      </c>
      <c r="P3398">
        <v>1</v>
      </c>
      <c r="Q3398">
        <v>3</v>
      </c>
      <c r="R3398">
        <v>20.9</v>
      </c>
      <c r="S3398">
        <v>87</v>
      </c>
      <c r="T3398">
        <v>78.3</v>
      </c>
      <c r="U3398">
        <v>72.7</v>
      </c>
      <c r="V3398">
        <f t="shared" si="289"/>
        <v>-5.5999999999999943</v>
      </c>
      <c r="W3398" t="str">
        <f t="shared" si="290"/>
        <v>Monitor</v>
      </c>
      <c r="X3398" t="str">
        <f t="shared" si="292"/>
        <v>Normal</v>
      </c>
      <c r="Y3398" t="str">
        <f t="shared" si="288"/>
        <v>Local</v>
      </c>
      <c r="Z3398" t="str">
        <f t="shared" si="291"/>
        <v>At-Risk</v>
      </c>
      <c r="AA3398" t="s">
        <v>33</v>
      </c>
      <c r="AB3398">
        <v>0</v>
      </c>
    </row>
    <row r="3399" spans="1:28" x14ac:dyDescent="0.3">
      <c r="A3399">
        <v>15</v>
      </c>
      <c r="B3399" t="s">
        <v>22</v>
      </c>
      <c r="C3399">
        <v>10</v>
      </c>
      <c r="D3399" t="s">
        <v>48</v>
      </c>
      <c r="E3399" t="s">
        <v>24</v>
      </c>
      <c r="F3399">
        <v>7</v>
      </c>
      <c r="G3399">
        <v>0</v>
      </c>
      <c r="H3399" t="s">
        <v>34</v>
      </c>
      <c r="I3399">
        <v>107126</v>
      </c>
      <c r="J3399" t="s">
        <v>32</v>
      </c>
      <c r="K3399" t="s">
        <v>26</v>
      </c>
      <c r="L3399">
        <v>1</v>
      </c>
      <c r="M3399">
        <v>0</v>
      </c>
      <c r="N3399">
        <v>2.2999999999999998</v>
      </c>
      <c r="O3399" t="s">
        <v>28</v>
      </c>
      <c r="P3399">
        <v>0</v>
      </c>
      <c r="Q3399">
        <v>4</v>
      </c>
      <c r="R3399">
        <v>13</v>
      </c>
      <c r="S3399">
        <v>97.5</v>
      </c>
      <c r="T3399">
        <v>60.8</v>
      </c>
      <c r="U3399">
        <v>68.3</v>
      </c>
      <c r="V3399">
        <f t="shared" si="289"/>
        <v>7.5</v>
      </c>
      <c r="W3399" t="str">
        <f t="shared" si="290"/>
        <v>Monitor</v>
      </c>
      <c r="X3399" t="str">
        <f t="shared" si="292"/>
        <v>Normal</v>
      </c>
      <c r="Y3399" t="str">
        <f t="shared" si="288"/>
        <v>Local</v>
      </c>
      <c r="Z3399" t="str">
        <f t="shared" si="291"/>
        <v>Healthy</v>
      </c>
      <c r="AA3399" t="s">
        <v>33</v>
      </c>
      <c r="AB3399">
        <v>0</v>
      </c>
    </row>
    <row r="3400" spans="1:28" x14ac:dyDescent="0.3">
      <c r="A3400">
        <v>14</v>
      </c>
      <c r="B3400" t="s">
        <v>38</v>
      </c>
      <c r="C3400">
        <v>10</v>
      </c>
      <c r="D3400" t="s">
        <v>23</v>
      </c>
      <c r="E3400" t="s">
        <v>24</v>
      </c>
      <c r="F3400">
        <v>6</v>
      </c>
      <c r="G3400">
        <v>0</v>
      </c>
      <c r="H3400" t="s">
        <v>36</v>
      </c>
      <c r="I3400">
        <v>285753</v>
      </c>
      <c r="J3400" t="s">
        <v>26</v>
      </c>
      <c r="K3400" t="s">
        <v>27</v>
      </c>
      <c r="L3400">
        <v>0</v>
      </c>
      <c r="M3400">
        <v>1</v>
      </c>
      <c r="N3400">
        <v>6</v>
      </c>
      <c r="O3400" t="s">
        <v>28</v>
      </c>
      <c r="P3400">
        <v>1</v>
      </c>
      <c r="Q3400">
        <v>3</v>
      </c>
      <c r="R3400">
        <v>8.6999999999999993</v>
      </c>
      <c r="S3400">
        <v>96.5</v>
      </c>
      <c r="T3400">
        <v>42</v>
      </c>
      <c r="U3400">
        <v>78.7</v>
      </c>
      <c r="V3400">
        <f t="shared" si="289"/>
        <v>36.700000000000003</v>
      </c>
      <c r="W3400" t="str">
        <f t="shared" si="290"/>
        <v>Monitor</v>
      </c>
      <c r="X3400" t="str">
        <f t="shared" si="292"/>
        <v>Surge</v>
      </c>
      <c r="Y3400" t="str">
        <f t="shared" ref="Y3400:Y3458" si="293">IF(N3400&lt;5,"Local",IF(N3400&lt;=15,"Commuter","Distant"))</f>
        <v>Commuter</v>
      </c>
      <c r="Z3400" t="str">
        <f t="shared" si="291"/>
        <v>Healthy</v>
      </c>
      <c r="AA3400" t="s">
        <v>42</v>
      </c>
      <c r="AB3400">
        <v>0</v>
      </c>
    </row>
    <row r="3401" spans="1:28" x14ac:dyDescent="0.3">
      <c r="A3401">
        <v>12</v>
      </c>
      <c r="B3401" t="s">
        <v>22</v>
      </c>
      <c r="C3401">
        <v>6</v>
      </c>
      <c r="D3401" t="s">
        <v>23</v>
      </c>
      <c r="E3401" t="s">
        <v>30</v>
      </c>
      <c r="F3401">
        <v>3</v>
      </c>
      <c r="G3401">
        <v>0</v>
      </c>
      <c r="H3401" t="s">
        <v>36</v>
      </c>
      <c r="I3401">
        <v>318044</v>
      </c>
      <c r="J3401" t="s">
        <v>37</v>
      </c>
      <c r="K3401" t="s">
        <v>26</v>
      </c>
      <c r="L3401">
        <v>1</v>
      </c>
      <c r="M3401">
        <v>0</v>
      </c>
      <c r="N3401">
        <v>0.6</v>
      </c>
      <c r="O3401" t="s">
        <v>47</v>
      </c>
      <c r="P3401">
        <v>0</v>
      </c>
      <c r="Q3401">
        <v>4</v>
      </c>
      <c r="R3401">
        <v>18.7</v>
      </c>
      <c r="S3401">
        <v>89.2</v>
      </c>
      <c r="T3401">
        <v>69</v>
      </c>
      <c r="U3401">
        <v>77.599999999999994</v>
      </c>
      <c r="V3401">
        <f t="shared" si="289"/>
        <v>8.5999999999999943</v>
      </c>
      <c r="W3401" t="str">
        <f t="shared" si="290"/>
        <v>Monitor</v>
      </c>
      <c r="X3401" t="str">
        <f t="shared" si="292"/>
        <v>Normal</v>
      </c>
      <c r="Y3401" t="str">
        <f t="shared" si="293"/>
        <v>Local</v>
      </c>
      <c r="Z3401" t="str">
        <f t="shared" si="291"/>
        <v>At-Risk</v>
      </c>
      <c r="AA3401" t="s">
        <v>42</v>
      </c>
      <c r="AB3401">
        <v>0</v>
      </c>
    </row>
    <row r="3402" spans="1:28" x14ac:dyDescent="0.3">
      <c r="A3402">
        <v>17</v>
      </c>
      <c r="B3402" t="s">
        <v>22</v>
      </c>
      <c r="C3402">
        <v>12</v>
      </c>
      <c r="D3402" t="s">
        <v>39</v>
      </c>
      <c r="E3402" t="s">
        <v>44</v>
      </c>
      <c r="F3402">
        <v>5</v>
      </c>
      <c r="G3402">
        <v>0</v>
      </c>
      <c r="H3402" t="s">
        <v>40</v>
      </c>
      <c r="I3402">
        <v>726201</v>
      </c>
      <c r="J3402" t="s">
        <v>35</v>
      </c>
      <c r="K3402" t="s">
        <v>41</v>
      </c>
      <c r="L3402">
        <v>1</v>
      </c>
      <c r="M3402">
        <v>1</v>
      </c>
      <c r="N3402">
        <v>2.2999999999999998</v>
      </c>
      <c r="O3402" t="s">
        <v>28</v>
      </c>
      <c r="P3402">
        <v>0</v>
      </c>
      <c r="Q3402">
        <v>3</v>
      </c>
      <c r="R3402">
        <v>17.5</v>
      </c>
      <c r="S3402">
        <v>98.7</v>
      </c>
      <c r="T3402">
        <v>74.2</v>
      </c>
      <c r="U3402">
        <v>72.8</v>
      </c>
      <c r="V3402">
        <f t="shared" si="289"/>
        <v>-1.4000000000000057</v>
      </c>
      <c r="W3402" t="str">
        <f t="shared" si="290"/>
        <v>Monitor</v>
      </c>
      <c r="X3402" t="str">
        <f t="shared" si="292"/>
        <v>Normal</v>
      </c>
      <c r="Y3402" t="str">
        <f t="shared" si="293"/>
        <v>Local</v>
      </c>
      <c r="Z3402" t="str">
        <f t="shared" si="291"/>
        <v>Healthy</v>
      </c>
      <c r="AA3402" t="s">
        <v>33</v>
      </c>
      <c r="AB3402">
        <v>0</v>
      </c>
    </row>
    <row r="3403" spans="1:28" x14ac:dyDescent="0.3">
      <c r="A3403">
        <v>12</v>
      </c>
      <c r="B3403" t="s">
        <v>22</v>
      </c>
      <c r="C3403">
        <v>6</v>
      </c>
      <c r="D3403" t="s">
        <v>23</v>
      </c>
      <c r="E3403" t="s">
        <v>24</v>
      </c>
      <c r="F3403">
        <v>5</v>
      </c>
      <c r="G3403">
        <v>0</v>
      </c>
      <c r="H3403" t="s">
        <v>36</v>
      </c>
      <c r="I3403">
        <v>348388</v>
      </c>
      <c r="J3403" t="s">
        <v>31</v>
      </c>
      <c r="K3403" t="s">
        <v>32</v>
      </c>
      <c r="L3403">
        <v>1</v>
      </c>
      <c r="M3403">
        <v>0</v>
      </c>
      <c r="N3403">
        <v>5.5</v>
      </c>
      <c r="O3403" t="s">
        <v>28</v>
      </c>
      <c r="P3403">
        <v>1</v>
      </c>
      <c r="Q3403">
        <v>4</v>
      </c>
      <c r="R3403">
        <v>19.5</v>
      </c>
      <c r="S3403">
        <v>83.2</v>
      </c>
      <c r="T3403">
        <v>37.1</v>
      </c>
      <c r="U3403">
        <v>47.7</v>
      </c>
      <c r="V3403">
        <f t="shared" si="289"/>
        <v>10.600000000000001</v>
      </c>
      <c r="W3403" t="str">
        <f t="shared" si="290"/>
        <v>Monitor</v>
      </c>
      <c r="X3403" t="str">
        <f t="shared" si="292"/>
        <v>Surge</v>
      </c>
      <c r="Y3403" t="str">
        <f t="shared" si="293"/>
        <v>Commuter</v>
      </c>
      <c r="Z3403" t="str">
        <f t="shared" si="291"/>
        <v>At-Risk</v>
      </c>
      <c r="AA3403" t="s">
        <v>29</v>
      </c>
      <c r="AB3403">
        <v>0</v>
      </c>
    </row>
    <row r="3404" spans="1:28" x14ac:dyDescent="0.3">
      <c r="A3404">
        <v>14</v>
      </c>
      <c r="B3404" t="s">
        <v>22</v>
      </c>
      <c r="C3404">
        <v>10</v>
      </c>
      <c r="D3404" t="s">
        <v>39</v>
      </c>
      <c r="E3404" t="s">
        <v>30</v>
      </c>
      <c r="F3404">
        <v>5</v>
      </c>
      <c r="G3404">
        <v>0</v>
      </c>
      <c r="H3404" t="s">
        <v>40</v>
      </c>
      <c r="I3404">
        <v>731316</v>
      </c>
      <c r="J3404" t="s">
        <v>41</v>
      </c>
      <c r="K3404" t="s">
        <v>27</v>
      </c>
      <c r="L3404">
        <v>1</v>
      </c>
      <c r="M3404">
        <v>0</v>
      </c>
      <c r="N3404">
        <v>1</v>
      </c>
      <c r="O3404" t="s">
        <v>28</v>
      </c>
      <c r="P3404">
        <v>0</v>
      </c>
      <c r="Q3404">
        <v>5</v>
      </c>
      <c r="R3404">
        <v>22.5</v>
      </c>
      <c r="S3404">
        <v>96.7</v>
      </c>
      <c r="T3404">
        <v>49.3</v>
      </c>
      <c r="U3404">
        <v>63.7</v>
      </c>
      <c r="V3404">
        <f t="shared" si="289"/>
        <v>14.400000000000006</v>
      </c>
      <c r="W3404" t="str">
        <f t="shared" si="290"/>
        <v>Monitor</v>
      </c>
      <c r="X3404" t="str">
        <f t="shared" si="292"/>
        <v>Surge</v>
      </c>
      <c r="Y3404" t="str">
        <f t="shared" si="293"/>
        <v>Local</v>
      </c>
      <c r="Z3404" t="str">
        <f t="shared" si="291"/>
        <v>Healthy</v>
      </c>
      <c r="AA3404" t="s">
        <v>33</v>
      </c>
      <c r="AB3404">
        <v>0</v>
      </c>
    </row>
    <row r="3405" spans="1:28" x14ac:dyDescent="0.3">
      <c r="A3405">
        <v>11</v>
      </c>
      <c r="B3405" t="s">
        <v>22</v>
      </c>
      <c r="C3405">
        <v>6</v>
      </c>
      <c r="D3405" t="s">
        <v>48</v>
      </c>
      <c r="E3405" t="s">
        <v>24</v>
      </c>
      <c r="F3405">
        <v>5</v>
      </c>
      <c r="G3405">
        <v>1</v>
      </c>
      <c r="H3405" t="s">
        <v>36</v>
      </c>
      <c r="I3405">
        <v>258179</v>
      </c>
      <c r="J3405" t="s">
        <v>31</v>
      </c>
      <c r="K3405" t="s">
        <v>27</v>
      </c>
      <c r="L3405">
        <v>0</v>
      </c>
      <c r="M3405">
        <v>1</v>
      </c>
      <c r="N3405">
        <v>6.2</v>
      </c>
      <c r="O3405" t="s">
        <v>47</v>
      </c>
      <c r="P3405">
        <v>0</v>
      </c>
      <c r="Q3405">
        <v>4</v>
      </c>
      <c r="R3405">
        <v>16.899999999999999</v>
      </c>
      <c r="S3405">
        <v>86</v>
      </c>
      <c r="T3405">
        <v>85</v>
      </c>
      <c r="U3405">
        <v>88.4</v>
      </c>
      <c r="V3405">
        <f t="shared" si="289"/>
        <v>3.4000000000000057</v>
      </c>
      <c r="W3405" t="str">
        <f t="shared" si="290"/>
        <v>Monitor</v>
      </c>
      <c r="X3405" t="str">
        <f t="shared" si="292"/>
        <v>Normal</v>
      </c>
      <c r="Y3405" t="str">
        <f t="shared" si="293"/>
        <v>Commuter</v>
      </c>
      <c r="Z3405" t="str">
        <f t="shared" si="291"/>
        <v>At-Risk</v>
      </c>
      <c r="AA3405" t="s">
        <v>42</v>
      </c>
      <c r="AB3405">
        <v>0</v>
      </c>
    </row>
    <row r="3406" spans="1:28" x14ac:dyDescent="0.3">
      <c r="A3406">
        <v>10</v>
      </c>
      <c r="B3406" t="s">
        <v>46</v>
      </c>
      <c r="C3406">
        <v>6</v>
      </c>
      <c r="D3406" t="s">
        <v>23</v>
      </c>
      <c r="E3406" t="s">
        <v>44</v>
      </c>
      <c r="F3406">
        <v>5</v>
      </c>
      <c r="G3406">
        <v>0</v>
      </c>
      <c r="H3406" t="s">
        <v>40</v>
      </c>
      <c r="I3406">
        <v>1274759</v>
      </c>
      <c r="J3406" t="s">
        <v>31</v>
      </c>
      <c r="K3406" t="s">
        <v>31</v>
      </c>
      <c r="L3406">
        <v>0</v>
      </c>
      <c r="M3406">
        <v>0</v>
      </c>
      <c r="N3406">
        <v>2.4</v>
      </c>
      <c r="O3406" t="s">
        <v>28</v>
      </c>
      <c r="P3406">
        <v>0</v>
      </c>
      <c r="Q3406">
        <v>2</v>
      </c>
      <c r="R3406">
        <v>8.6999999999999993</v>
      </c>
      <c r="S3406">
        <v>97.3</v>
      </c>
      <c r="T3406">
        <v>56.5</v>
      </c>
      <c r="U3406">
        <v>63.2</v>
      </c>
      <c r="V3406">
        <f t="shared" si="289"/>
        <v>6.7000000000000028</v>
      </c>
      <c r="W3406" t="str">
        <f t="shared" si="290"/>
        <v>Monitor</v>
      </c>
      <c r="X3406" t="str">
        <f t="shared" si="292"/>
        <v>Normal</v>
      </c>
      <c r="Y3406" t="str">
        <f t="shared" si="293"/>
        <v>Local</v>
      </c>
      <c r="Z3406" t="str">
        <f t="shared" si="291"/>
        <v>Healthy</v>
      </c>
      <c r="AA3406" t="s">
        <v>33</v>
      </c>
      <c r="AB3406">
        <v>0</v>
      </c>
    </row>
    <row r="3407" spans="1:28" x14ac:dyDescent="0.3">
      <c r="A3407">
        <v>14</v>
      </c>
      <c r="B3407" t="s">
        <v>38</v>
      </c>
      <c r="C3407">
        <v>10</v>
      </c>
      <c r="D3407" t="s">
        <v>23</v>
      </c>
      <c r="E3407" t="s">
        <v>24</v>
      </c>
      <c r="F3407">
        <v>6</v>
      </c>
      <c r="G3407">
        <v>0</v>
      </c>
      <c r="H3407" t="s">
        <v>36</v>
      </c>
      <c r="I3407">
        <v>299926</v>
      </c>
      <c r="J3407" t="s">
        <v>41</v>
      </c>
      <c r="K3407" t="s">
        <v>35</v>
      </c>
      <c r="L3407">
        <v>0</v>
      </c>
      <c r="M3407">
        <v>1</v>
      </c>
      <c r="N3407">
        <v>8.5</v>
      </c>
      <c r="O3407" t="s">
        <v>49</v>
      </c>
      <c r="P3407">
        <v>0</v>
      </c>
      <c r="Q3407">
        <v>4</v>
      </c>
      <c r="R3407">
        <v>10.8</v>
      </c>
      <c r="S3407">
        <v>73</v>
      </c>
      <c r="T3407">
        <v>55.8</v>
      </c>
      <c r="U3407">
        <v>54.9</v>
      </c>
      <c r="V3407">
        <f t="shared" si="289"/>
        <v>-0.89999999999999858</v>
      </c>
      <c r="W3407" t="str">
        <f t="shared" si="290"/>
        <v>Monitor</v>
      </c>
      <c r="X3407" t="str">
        <f t="shared" si="292"/>
        <v>Normal</v>
      </c>
      <c r="Y3407" t="str">
        <f t="shared" si="293"/>
        <v>Commuter</v>
      </c>
      <c r="Z3407" t="str">
        <f t="shared" si="291"/>
        <v>Chronic Absenteeism</v>
      </c>
      <c r="AA3407" t="s">
        <v>29</v>
      </c>
      <c r="AB3407">
        <v>0</v>
      </c>
    </row>
    <row r="3408" spans="1:28" x14ac:dyDescent="0.3">
      <c r="A3408">
        <v>14</v>
      </c>
      <c r="B3408" t="s">
        <v>38</v>
      </c>
      <c r="C3408">
        <v>9</v>
      </c>
      <c r="D3408" t="s">
        <v>23</v>
      </c>
      <c r="E3408" t="s">
        <v>24</v>
      </c>
      <c r="F3408">
        <v>4</v>
      </c>
      <c r="G3408">
        <v>0</v>
      </c>
      <c r="H3408" t="s">
        <v>25</v>
      </c>
      <c r="I3408">
        <v>498257</v>
      </c>
      <c r="J3408" t="s">
        <v>41</v>
      </c>
      <c r="K3408" t="s">
        <v>32</v>
      </c>
      <c r="L3408">
        <v>1</v>
      </c>
      <c r="M3408">
        <v>0</v>
      </c>
      <c r="N3408">
        <v>2.6</v>
      </c>
      <c r="O3408" t="s">
        <v>28</v>
      </c>
      <c r="P3408">
        <v>1</v>
      </c>
      <c r="Q3408">
        <v>2</v>
      </c>
      <c r="R3408">
        <v>19</v>
      </c>
      <c r="S3408">
        <v>78.599999999999994</v>
      </c>
      <c r="T3408">
        <v>71.599999999999994</v>
      </c>
      <c r="U3408">
        <v>75.099999999999994</v>
      </c>
      <c r="V3408">
        <f t="shared" ref="V3408:V3460" si="294">U3408-T3408</f>
        <v>3.5</v>
      </c>
      <c r="W3408" t="str">
        <f t="shared" ref="W3408:W3460" si="295">IF(AND(U3408&lt;45,V3408&lt;-10),"High Risk","Monitor")</f>
        <v>Monitor</v>
      </c>
      <c r="X3408" t="str">
        <f t="shared" si="292"/>
        <v>Normal</v>
      </c>
      <c r="Y3408" t="str">
        <f t="shared" si="293"/>
        <v>Local</v>
      </c>
      <c r="Z3408" t="str">
        <f t="shared" si="291"/>
        <v>At-Risk</v>
      </c>
      <c r="AA3408" t="s">
        <v>42</v>
      </c>
      <c r="AB3408">
        <v>0</v>
      </c>
    </row>
    <row r="3409" spans="1:28" x14ac:dyDescent="0.3">
      <c r="A3409">
        <v>13</v>
      </c>
      <c r="B3409" t="s">
        <v>22</v>
      </c>
      <c r="C3409">
        <v>7</v>
      </c>
      <c r="D3409" t="s">
        <v>23</v>
      </c>
      <c r="E3409" t="s">
        <v>24</v>
      </c>
      <c r="F3409">
        <v>5</v>
      </c>
      <c r="G3409">
        <v>0</v>
      </c>
      <c r="H3409" t="s">
        <v>36</v>
      </c>
      <c r="I3409">
        <v>286677</v>
      </c>
      <c r="J3409" t="s">
        <v>37</v>
      </c>
      <c r="K3409" t="s">
        <v>41</v>
      </c>
      <c r="L3409">
        <v>0</v>
      </c>
      <c r="M3409">
        <v>0</v>
      </c>
      <c r="N3409">
        <v>17.2</v>
      </c>
      <c r="O3409" t="s">
        <v>28</v>
      </c>
      <c r="P3409">
        <v>0</v>
      </c>
      <c r="Q3409">
        <v>4</v>
      </c>
      <c r="R3409">
        <v>13.8</v>
      </c>
      <c r="S3409">
        <v>84.1</v>
      </c>
      <c r="T3409">
        <v>55.7</v>
      </c>
      <c r="U3409">
        <v>64.7</v>
      </c>
      <c r="V3409">
        <f t="shared" si="294"/>
        <v>9</v>
      </c>
      <c r="W3409" t="str">
        <f t="shared" si="295"/>
        <v>Monitor</v>
      </c>
      <c r="X3409" t="str">
        <f t="shared" si="292"/>
        <v>Normal</v>
      </c>
      <c r="Y3409" t="str">
        <f t="shared" si="293"/>
        <v>Distant</v>
      </c>
      <c r="Z3409" t="str">
        <f t="shared" si="291"/>
        <v>At-Risk</v>
      </c>
      <c r="AA3409" t="s">
        <v>33</v>
      </c>
      <c r="AB3409">
        <v>0</v>
      </c>
    </row>
    <row r="3410" spans="1:28" x14ac:dyDescent="0.3">
      <c r="A3410">
        <v>10</v>
      </c>
      <c r="B3410" t="s">
        <v>22</v>
      </c>
      <c r="C3410">
        <v>6</v>
      </c>
      <c r="D3410" t="s">
        <v>23</v>
      </c>
      <c r="E3410" t="s">
        <v>30</v>
      </c>
      <c r="F3410">
        <v>3</v>
      </c>
      <c r="G3410">
        <v>0</v>
      </c>
      <c r="H3410" t="s">
        <v>25</v>
      </c>
      <c r="I3410">
        <v>381384</v>
      </c>
      <c r="J3410" t="s">
        <v>31</v>
      </c>
      <c r="K3410" t="s">
        <v>26</v>
      </c>
      <c r="L3410">
        <v>1</v>
      </c>
      <c r="M3410">
        <v>0</v>
      </c>
      <c r="N3410">
        <v>3.8</v>
      </c>
      <c r="O3410" t="s">
        <v>28</v>
      </c>
      <c r="P3410">
        <v>0</v>
      </c>
      <c r="Q3410">
        <v>3</v>
      </c>
      <c r="R3410">
        <v>10.1</v>
      </c>
      <c r="S3410">
        <v>90.5</v>
      </c>
      <c r="T3410">
        <v>52.3</v>
      </c>
      <c r="U3410">
        <v>70.099999999999994</v>
      </c>
      <c r="V3410">
        <f t="shared" si="294"/>
        <v>17.799999999999997</v>
      </c>
      <c r="W3410" t="str">
        <f t="shared" si="295"/>
        <v>Monitor</v>
      </c>
      <c r="X3410" t="str">
        <f t="shared" si="292"/>
        <v>Surge</v>
      </c>
      <c r="Y3410" t="str">
        <f t="shared" si="293"/>
        <v>Local</v>
      </c>
      <c r="Z3410" t="str">
        <f t="shared" si="291"/>
        <v>Healthy</v>
      </c>
      <c r="AA3410" t="s">
        <v>33</v>
      </c>
      <c r="AB3410">
        <v>0</v>
      </c>
    </row>
    <row r="3411" spans="1:28" x14ac:dyDescent="0.3">
      <c r="A3411">
        <v>12</v>
      </c>
      <c r="B3411" t="s">
        <v>22</v>
      </c>
      <c r="C3411">
        <v>7</v>
      </c>
      <c r="D3411" t="s">
        <v>23</v>
      </c>
      <c r="E3411" t="s">
        <v>30</v>
      </c>
      <c r="F3411">
        <v>3</v>
      </c>
      <c r="G3411">
        <v>0</v>
      </c>
      <c r="H3411" t="s">
        <v>34</v>
      </c>
      <c r="I3411">
        <v>107802</v>
      </c>
      <c r="J3411" t="s">
        <v>31</v>
      </c>
      <c r="K3411" t="s">
        <v>26</v>
      </c>
      <c r="L3411">
        <v>0</v>
      </c>
      <c r="M3411">
        <v>0</v>
      </c>
      <c r="N3411">
        <v>3.7</v>
      </c>
      <c r="O3411" t="s">
        <v>28</v>
      </c>
      <c r="P3411">
        <v>0</v>
      </c>
      <c r="Q3411">
        <v>5</v>
      </c>
      <c r="R3411">
        <v>27</v>
      </c>
      <c r="S3411">
        <v>81.2</v>
      </c>
      <c r="T3411">
        <v>54.3</v>
      </c>
      <c r="U3411">
        <v>61.3</v>
      </c>
      <c r="V3411">
        <f t="shared" si="294"/>
        <v>7</v>
      </c>
      <c r="W3411" t="str">
        <f t="shared" si="295"/>
        <v>Monitor</v>
      </c>
      <c r="X3411" t="str">
        <f t="shared" si="292"/>
        <v>Normal</v>
      </c>
      <c r="Y3411" t="str">
        <f t="shared" si="293"/>
        <v>Local</v>
      </c>
      <c r="Z3411" t="str">
        <f t="shared" ref="Z3411:Z3473" si="296">IF(S3411&gt;=90, "Healthy", IF(S3411&gt;75, "At-Risk", "Chronic Absenteeism"))</f>
        <v>At-Risk</v>
      </c>
      <c r="AA3411" t="s">
        <v>33</v>
      </c>
      <c r="AB3411">
        <v>0</v>
      </c>
    </row>
    <row r="3412" spans="1:28" x14ac:dyDescent="0.3">
      <c r="A3412">
        <v>15</v>
      </c>
      <c r="B3412" t="s">
        <v>22</v>
      </c>
      <c r="C3412">
        <v>11</v>
      </c>
      <c r="D3412" t="s">
        <v>48</v>
      </c>
      <c r="E3412" t="s">
        <v>24</v>
      </c>
      <c r="F3412">
        <v>7</v>
      </c>
      <c r="G3412">
        <v>0</v>
      </c>
      <c r="H3412" t="s">
        <v>36</v>
      </c>
      <c r="I3412">
        <v>227677</v>
      </c>
      <c r="J3412" t="s">
        <v>26</v>
      </c>
      <c r="K3412" t="s">
        <v>35</v>
      </c>
      <c r="L3412">
        <v>1</v>
      </c>
      <c r="M3412">
        <v>0</v>
      </c>
      <c r="N3412">
        <v>2.2999999999999998</v>
      </c>
      <c r="O3412" t="s">
        <v>28</v>
      </c>
      <c r="P3412">
        <v>0</v>
      </c>
      <c r="Q3412">
        <v>5</v>
      </c>
      <c r="R3412">
        <v>11.6</v>
      </c>
      <c r="S3412">
        <v>89.6</v>
      </c>
      <c r="T3412">
        <v>49.8</v>
      </c>
      <c r="U3412">
        <v>60.9</v>
      </c>
      <c r="V3412">
        <f t="shared" si="294"/>
        <v>11.100000000000001</v>
      </c>
      <c r="W3412" t="str">
        <f t="shared" si="295"/>
        <v>Monitor</v>
      </c>
      <c r="X3412" t="str">
        <f t="shared" si="292"/>
        <v>Surge</v>
      </c>
      <c r="Y3412" t="str">
        <f t="shared" si="293"/>
        <v>Local</v>
      </c>
      <c r="Z3412" t="str">
        <f t="shared" si="296"/>
        <v>At-Risk</v>
      </c>
      <c r="AA3412" t="s">
        <v>33</v>
      </c>
      <c r="AB3412">
        <v>0</v>
      </c>
    </row>
    <row r="3413" spans="1:28" x14ac:dyDescent="0.3">
      <c r="A3413">
        <v>14</v>
      </c>
      <c r="B3413" t="s">
        <v>22</v>
      </c>
      <c r="C3413">
        <v>9</v>
      </c>
      <c r="D3413" t="s">
        <v>39</v>
      </c>
      <c r="E3413" t="s">
        <v>44</v>
      </c>
      <c r="F3413">
        <v>4</v>
      </c>
      <c r="G3413">
        <v>0</v>
      </c>
      <c r="H3413" t="s">
        <v>36</v>
      </c>
      <c r="I3413">
        <v>260667</v>
      </c>
      <c r="J3413" t="s">
        <v>43</v>
      </c>
      <c r="K3413" t="s">
        <v>26</v>
      </c>
      <c r="L3413">
        <v>0</v>
      </c>
      <c r="M3413">
        <v>0</v>
      </c>
      <c r="N3413">
        <v>3.6</v>
      </c>
      <c r="O3413" t="s">
        <v>49</v>
      </c>
      <c r="P3413">
        <v>0</v>
      </c>
      <c r="Q3413">
        <v>4</v>
      </c>
      <c r="R3413">
        <v>16.8</v>
      </c>
      <c r="S3413">
        <v>95.6</v>
      </c>
      <c r="T3413">
        <v>62.3</v>
      </c>
      <c r="U3413">
        <v>60.3</v>
      </c>
      <c r="V3413">
        <f t="shared" si="294"/>
        <v>-2</v>
      </c>
      <c r="W3413" t="str">
        <f t="shared" si="295"/>
        <v>Monitor</v>
      </c>
      <c r="X3413" t="str">
        <f t="shared" si="292"/>
        <v>Normal</v>
      </c>
      <c r="Y3413" t="str">
        <f t="shared" si="293"/>
        <v>Local</v>
      </c>
      <c r="Z3413" t="str">
        <f t="shared" si="296"/>
        <v>Healthy</v>
      </c>
      <c r="AA3413" t="s">
        <v>33</v>
      </c>
      <c r="AB3413">
        <v>0</v>
      </c>
    </row>
    <row r="3414" spans="1:28" x14ac:dyDescent="0.3">
      <c r="A3414">
        <v>12</v>
      </c>
      <c r="B3414" t="s">
        <v>46</v>
      </c>
      <c r="C3414">
        <v>6</v>
      </c>
      <c r="D3414" t="s">
        <v>48</v>
      </c>
      <c r="E3414" t="s">
        <v>30</v>
      </c>
      <c r="F3414">
        <v>4</v>
      </c>
      <c r="G3414">
        <v>0</v>
      </c>
      <c r="H3414" t="s">
        <v>25</v>
      </c>
      <c r="I3414">
        <v>648122</v>
      </c>
      <c r="J3414" t="s">
        <v>41</v>
      </c>
      <c r="K3414" t="s">
        <v>32</v>
      </c>
      <c r="L3414">
        <v>0</v>
      </c>
      <c r="M3414">
        <v>0</v>
      </c>
      <c r="N3414">
        <v>2</v>
      </c>
      <c r="O3414" t="s">
        <v>49</v>
      </c>
      <c r="P3414">
        <v>1</v>
      </c>
      <c r="Q3414">
        <v>5</v>
      </c>
      <c r="R3414">
        <v>23.4</v>
      </c>
      <c r="S3414">
        <v>96</v>
      </c>
      <c r="T3414">
        <v>58.1</v>
      </c>
      <c r="U3414">
        <v>20</v>
      </c>
      <c r="V3414">
        <f t="shared" si="294"/>
        <v>-38.1</v>
      </c>
      <c r="W3414" t="str">
        <f t="shared" si="295"/>
        <v>High Risk</v>
      </c>
      <c r="X3414" t="str">
        <f t="shared" si="292"/>
        <v>Normal</v>
      </c>
      <c r="Y3414" t="str">
        <f t="shared" si="293"/>
        <v>Local</v>
      </c>
      <c r="Z3414" t="str">
        <f t="shared" si="296"/>
        <v>Healthy</v>
      </c>
      <c r="AA3414" t="s">
        <v>51</v>
      </c>
      <c r="AB3414">
        <v>1</v>
      </c>
    </row>
    <row r="3415" spans="1:28" x14ac:dyDescent="0.3">
      <c r="A3415">
        <v>16</v>
      </c>
      <c r="B3415" t="s">
        <v>22</v>
      </c>
      <c r="C3415">
        <v>12</v>
      </c>
      <c r="D3415" t="s">
        <v>23</v>
      </c>
      <c r="E3415" t="s">
        <v>30</v>
      </c>
      <c r="F3415">
        <v>6</v>
      </c>
      <c r="G3415">
        <v>0</v>
      </c>
      <c r="H3415" t="s">
        <v>34</v>
      </c>
      <c r="I3415">
        <v>65643</v>
      </c>
      <c r="J3415" t="s">
        <v>32</v>
      </c>
      <c r="K3415" t="s">
        <v>43</v>
      </c>
      <c r="L3415">
        <v>0</v>
      </c>
      <c r="M3415">
        <v>0</v>
      </c>
      <c r="N3415">
        <v>0.4</v>
      </c>
      <c r="O3415" t="s">
        <v>47</v>
      </c>
      <c r="P3415">
        <v>0</v>
      </c>
      <c r="Q3415">
        <v>3</v>
      </c>
      <c r="R3415">
        <v>5.7</v>
      </c>
      <c r="S3415">
        <v>81.2</v>
      </c>
      <c r="T3415">
        <v>55.1</v>
      </c>
      <c r="U3415">
        <v>50.4</v>
      </c>
      <c r="V3415">
        <f t="shared" si="294"/>
        <v>-4.7000000000000028</v>
      </c>
      <c r="W3415" t="str">
        <f t="shared" si="295"/>
        <v>Monitor</v>
      </c>
      <c r="X3415" t="str">
        <f t="shared" si="292"/>
        <v>Normal</v>
      </c>
      <c r="Y3415" t="str">
        <f t="shared" si="293"/>
        <v>Local</v>
      </c>
      <c r="Z3415" t="str">
        <f t="shared" si="296"/>
        <v>At-Risk</v>
      </c>
      <c r="AA3415" t="s">
        <v>29</v>
      </c>
      <c r="AB3415">
        <v>0</v>
      </c>
    </row>
    <row r="3416" spans="1:28" x14ac:dyDescent="0.3">
      <c r="A3416">
        <v>14</v>
      </c>
      <c r="B3416" t="s">
        <v>22</v>
      </c>
      <c r="C3416">
        <v>9</v>
      </c>
      <c r="D3416" t="s">
        <v>39</v>
      </c>
      <c r="E3416" t="s">
        <v>30</v>
      </c>
      <c r="F3416">
        <v>2</v>
      </c>
      <c r="G3416">
        <v>1</v>
      </c>
      <c r="H3416" t="s">
        <v>40</v>
      </c>
      <c r="I3416">
        <v>1278842</v>
      </c>
      <c r="J3416" t="s">
        <v>43</v>
      </c>
      <c r="K3416" t="s">
        <v>26</v>
      </c>
      <c r="L3416">
        <v>1</v>
      </c>
      <c r="M3416">
        <v>1</v>
      </c>
      <c r="N3416">
        <v>0.3</v>
      </c>
      <c r="O3416" t="s">
        <v>28</v>
      </c>
      <c r="P3416">
        <v>0</v>
      </c>
      <c r="Q3416">
        <v>3</v>
      </c>
      <c r="R3416">
        <v>15.6</v>
      </c>
      <c r="S3416">
        <v>86.4</v>
      </c>
      <c r="T3416">
        <v>77.5</v>
      </c>
      <c r="U3416">
        <v>73.7</v>
      </c>
      <c r="V3416">
        <f t="shared" si="294"/>
        <v>-3.7999999999999972</v>
      </c>
      <c r="W3416" t="str">
        <f t="shared" si="295"/>
        <v>Monitor</v>
      </c>
      <c r="X3416" t="str">
        <f t="shared" si="292"/>
        <v>Normal</v>
      </c>
      <c r="Y3416" t="str">
        <f t="shared" si="293"/>
        <v>Local</v>
      </c>
      <c r="Z3416" t="str">
        <f t="shared" si="296"/>
        <v>At-Risk</v>
      </c>
      <c r="AA3416" t="s">
        <v>33</v>
      </c>
      <c r="AB3416">
        <v>0</v>
      </c>
    </row>
    <row r="3417" spans="1:28" x14ac:dyDescent="0.3">
      <c r="A3417">
        <v>13</v>
      </c>
      <c r="B3417" t="s">
        <v>38</v>
      </c>
      <c r="C3417">
        <v>9</v>
      </c>
      <c r="D3417" t="s">
        <v>39</v>
      </c>
      <c r="E3417" t="s">
        <v>44</v>
      </c>
      <c r="F3417">
        <v>2</v>
      </c>
      <c r="G3417">
        <v>1</v>
      </c>
      <c r="H3417" t="s">
        <v>25</v>
      </c>
      <c r="I3417">
        <v>402209</v>
      </c>
      <c r="J3417" t="s">
        <v>31</v>
      </c>
      <c r="K3417" t="s">
        <v>37</v>
      </c>
      <c r="L3417">
        <v>1</v>
      </c>
      <c r="M3417">
        <v>0</v>
      </c>
      <c r="N3417">
        <v>1.4</v>
      </c>
      <c r="O3417" t="s">
        <v>28</v>
      </c>
      <c r="P3417">
        <v>0</v>
      </c>
      <c r="Q3417">
        <v>2</v>
      </c>
      <c r="R3417">
        <v>13.5</v>
      </c>
      <c r="S3417">
        <v>75</v>
      </c>
      <c r="T3417">
        <v>57.6</v>
      </c>
      <c r="U3417">
        <v>55.3</v>
      </c>
      <c r="V3417">
        <f t="shared" si="294"/>
        <v>-2.3000000000000043</v>
      </c>
      <c r="W3417" t="str">
        <f t="shared" si="295"/>
        <v>Monitor</v>
      </c>
      <c r="X3417" t="str">
        <f t="shared" si="292"/>
        <v>Normal</v>
      </c>
      <c r="Y3417" t="str">
        <f t="shared" si="293"/>
        <v>Local</v>
      </c>
      <c r="Z3417" t="str">
        <f t="shared" si="296"/>
        <v>Chronic Absenteeism</v>
      </c>
      <c r="AA3417" t="s">
        <v>29</v>
      </c>
      <c r="AB3417">
        <v>0</v>
      </c>
    </row>
    <row r="3418" spans="1:28" x14ac:dyDescent="0.3">
      <c r="A3418">
        <v>18</v>
      </c>
      <c r="B3418" t="s">
        <v>38</v>
      </c>
      <c r="C3418">
        <v>12</v>
      </c>
      <c r="D3418" t="s">
        <v>23</v>
      </c>
      <c r="E3418" t="s">
        <v>44</v>
      </c>
      <c r="F3418">
        <v>8</v>
      </c>
      <c r="G3418">
        <v>0</v>
      </c>
      <c r="H3418" t="s">
        <v>36</v>
      </c>
      <c r="I3418">
        <v>321940</v>
      </c>
      <c r="J3418" t="s">
        <v>26</v>
      </c>
      <c r="K3418" t="s">
        <v>26</v>
      </c>
      <c r="L3418">
        <v>0</v>
      </c>
      <c r="M3418">
        <v>0</v>
      </c>
      <c r="N3418">
        <v>4.2</v>
      </c>
      <c r="O3418" t="s">
        <v>28</v>
      </c>
      <c r="P3418">
        <v>1</v>
      </c>
      <c r="Q3418">
        <v>3</v>
      </c>
      <c r="R3418">
        <v>12.4</v>
      </c>
      <c r="S3418">
        <v>85</v>
      </c>
      <c r="T3418">
        <v>63.9</v>
      </c>
      <c r="U3418">
        <v>64.3</v>
      </c>
      <c r="V3418">
        <f t="shared" si="294"/>
        <v>0.39999999999999858</v>
      </c>
      <c r="W3418" t="str">
        <f t="shared" si="295"/>
        <v>Monitor</v>
      </c>
      <c r="X3418" t="str">
        <f t="shared" si="292"/>
        <v>Normal</v>
      </c>
      <c r="Y3418" t="str">
        <f t="shared" si="293"/>
        <v>Local</v>
      </c>
      <c r="Z3418" t="str">
        <f t="shared" si="296"/>
        <v>At-Risk</v>
      </c>
      <c r="AA3418" t="s">
        <v>33</v>
      </c>
      <c r="AB3418">
        <v>0</v>
      </c>
    </row>
    <row r="3419" spans="1:28" x14ac:dyDescent="0.3">
      <c r="A3419">
        <v>13</v>
      </c>
      <c r="B3419" t="s">
        <v>22</v>
      </c>
      <c r="C3419">
        <v>8</v>
      </c>
      <c r="D3419" t="s">
        <v>23</v>
      </c>
      <c r="E3419" t="s">
        <v>44</v>
      </c>
      <c r="F3419">
        <v>3</v>
      </c>
      <c r="G3419">
        <v>0</v>
      </c>
      <c r="H3419" t="s">
        <v>34</v>
      </c>
      <c r="I3419">
        <v>122938</v>
      </c>
      <c r="J3419" t="s">
        <v>41</v>
      </c>
      <c r="K3419" t="s">
        <v>43</v>
      </c>
      <c r="L3419">
        <v>0</v>
      </c>
      <c r="M3419">
        <v>0</v>
      </c>
      <c r="O3419" t="s">
        <v>28</v>
      </c>
      <c r="P3419">
        <v>0</v>
      </c>
      <c r="Q3419">
        <v>3</v>
      </c>
      <c r="R3419">
        <v>7.7</v>
      </c>
      <c r="S3419">
        <v>100</v>
      </c>
      <c r="T3419">
        <v>47.6</v>
      </c>
      <c r="U3419">
        <v>58.8</v>
      </c>
      <c r="V3419">
        <f t="shared" si="294"/>
        <v>11.199999999999996</v>
      </c>
      <c r="W3419" t="str">
        <f t="shared" si="295"/>
        <v>Monitor</v>
      </c>
      <c r="X3419" t="str">
        <f t="shared" si="292"/>
        <v>Surge</v>
      </c>
      <c r="Y3419" t="str">
        <f t="shared" si="293"/>
        <v>Local</v>
      </c>
      <c r="Z3419" t="str">
        <f t="shared" si="296"/>
        <v>Healthy</v>
      </c>
      <c r="AA3419" t="s">
        <v>29</v>
      </c>
      <c r="AB3419">
        <v>0</v>
      </c>
    </row>
    <row r="3420" spans="1:28" x14ac:dyDescent="0.3">
      <c r="A3420">
        <v>15</v>
      </c>
      <c r="B3420" t="s">
        <v>38</v>
      </c>
      <c r="C3420">
        <v>9</v>
      </c>
      <c r="D3420" t="s">
        <v>23</v>
      </c>
      <c r="E3420" t="s">
        <v>24</v>
      </c>
      <c r="F3420">
        <v>4</v>
      </c>
      <c r="G3420">
        <v>0</v>
      </c>
      <c r="H3420" t="s">
        <v>36</v>
      </c>
      <c r="I3420">
        <v>272233</v>
      </c>
      <c r="J3420" t="s">
        <v>32</v>
      </c>
      <c r="K3420" t="s">
        <v>26</v>
      </c>
      <c r="L3420">
        <v>0</v>
      </c>
      <c r="M3420">
        <v>1</v>
      </c>
      <c r="N3420">
        <v>5</v>
      </c>
      <c r="O3420" t="s">
        <v>28</v>
      </c>
      <c r="P3420">
        <v>0</v>
      </c>
      <c r="Q3420">
        <v>3</v>
      </c>
      <c r="R3420">
        <v>10.4</v>
      </c>
      <c r="S3420">
        <v>81.400000000000006</v>
      </c>
      <c r="T3420">
        <v>48.4</v>
      </c>
      <c r="U3420">
        <v>64.599999999999994</v>
      </c>
      <c r="V3420">
        <f t="shared" si="294"/>
        <v>16.199999999999996</v>
      </c>
      <c r="W3420" t="str">
        <f t="shared" si="295"/>
        <v>Monitor</v>
      </c>
      <c r="X3420" t="str">
        <f t="shared" si="292"/>
        <v>Surge</v>
      </c>
      <c r="Y3420" t="str">
        <f t="shared" si="293"/>
        <v>Commuter</v>
      </c>
      <c r="Z3420" t="str">
        <f t="shared" si="296"/>
        <v>At-Risk</v>
      </c>
      <c r="AA3420" t="s">
        <v>33</v>
      </c>
      <c r="AB3420">
        <v>0</v>
      </c>
    </row>
    <row r="3421" spans="1:28" x14ac:dyDescent="0.3">
      <c r="A3421">
        <v>17</v>
      </c>
      <c r="B3421" t="s">
        <v>38</v>
      </c>
      <c r="C3421">
        <v>12</v>
      </c>
      <c r="D3421" t="s">
        <v>39</v>
      </c>
      <c r="E3421" t="s">
        <v>24</v>
      </c>
      <c r="F3421">
        <v>3</v>
      </c>
      <c r="G3421">
        <v>0</v>
      </c>
      <c r="H3421" t="s">
        <v>36</v>
      </c>
      <c r="I3421">
        <v>222004</v>
      </c>
      <c r="J3421" t="s">
        <v>31</v>
      </c>
      <c r="K3421" t="s">
        <v>41</v>
      </c>
      <c r="L3421">
        <v>0</v>
      </c>
      <c r="M3421">
        <v>0</v>
      </c>
      <c r="N3421">
        <v>8.6999999999999993</v>
      </c>
      <c r="O3421" t="s">
        <v>28</v>
      </c>
      <c r="P3421">
        <v>0</v>
      </c>
      <c r="Q3421">
        <v>4</v>
      </c>
      <c r="R3421">
        <v>16.3</v>
      </c>
      <c r="S3421">
        <v>72.2</v>
      </c>
      <c r="T3421">
        <v>72.099999999999994</v>
      </c>
      <c r="U3421">
        <v>66.8</v>
      </c>
      <c r="V3421">
        <f t="shared" si="294"/>
        <v>-5.2999999999999972</v>
      </c>
      <c r="W3421" t="str">
        <f t="shared" si="295"/>
        <v>Monitor</v>
      </c>
      <c r="X3421" t="str">
        <f t="shared" si="292"/>
        <v>Normal</v>
      </c>
      <c r="Y3421" t="str">
        <f t="shared" si="293"/>
        <v>Commuter</v>
      </c>
      <c r="Z3421" t="str">
        <f t="shared" si="296"/>
        <v>Chronic Absenteeism</v>
      </c>
      <c r="AA3421" t="s">
        <v>33</v>
      </c>
      <c r="AB3421">
        <v>0</v>
      </c>
    </row>
    <row r="3422" spans="1:28" x14ac:dyDescent="0.3">
      <c r="A3422">
        <v>15</v>
      </c>
      <c r="B3422" t="s">
        <v>38</v>
      </c>
      <c r="C3422">
        <v>11</v>
      </c>
      <c r="D3422" t="s">
        <v>39</v>
      </c>
      <c r="E3422" t="s">
        <v>24</v>
      </c>
      <c r="F3422">
        <v>5</v>
      </c>
      <c r="G3422">
        <v>0</v>
      </c>
      <c r="H3422" t="s">
        <v>36</v>
      </c>
      <c r="I3422">
        <v>336177</v>
      </c>
      <c r="J3422" t="s">
        <v>35</v>
      </c>
      <c r="K3422" t="s">
        <v>31</v>
      </c>
      <c r="L3422">
        <v>0</v>
      </c>
      <c r="M3422">
        <v>0</v>
      </c>
      <c r="N3422">
        <v>5.6</v>
      </c>
      <c r="O3422" t="s">
        <v>28</v>
      </c>
      <c r="P3422">
        <v>0</v>
      </c>
      <c r="Q3422">
        <v>3</v>
      </c>
      <c r="R3422">
        <v>19.600000000000001</v>
      </c>
      <c r="S3422">
        <v>91.7</v>
      </c>
      <c r="T3422">
        <v>86</v>
      </c>
      <c r="U3422">
        <v>74.099999999999994</v>
      </c>
      <c r="V3422">
        <f t="shared" si="294"/>
        <v>-11.900000000000006</v>
      </c>
      <c r="W3422" t="str">
        <f t="shared" si="295"/>
        <v>Monitor</v>
      </c>
      <c r="X3422" t="str">
        <f t="shared" si="292"/>
        <v>Normal</v>
      </c>
      <c r="Y3422" t="str">
        <f t="shared" si="293"/>
        <v>Commuter</v>
      </c>
      <c r="Z3422" t="str">
        <f t="shared" si="296"/>
        <v>Healthy</v>
      </c>
      <c r="AA3422" t="s">
        <v>33</v>
      </c>
      <c r="AB3422">
        <v>0</v>
      </c>
    </row>
    <row r="3423" spans="1:28" x14ac:dyDescent="0.3">
      <c r="A3423">
        <v>14</v>
      </c>
      <c r="B3423" t="s">
        <v>22</v>
      </c>
      <c r="C3423">
        <v>9</v>
      </c>
      <c r="D3423" t="s">
        <v>23</v>
      </c>
      <c r="E3423" t="s">
        <v>30</v>
      </c>
      <c r="F3423">
        <v>4</v>
      </c>
      <c r="G3423">
        <v>0</v>
      </c>
      <c r="H3423" t="s">
        <v>34</v>
      </c>
      <c r="I3423">
        <v>143879</v>
      </c>
      <c r="J3423" t="s">
        <v>32</v>
      </c>
      <c r="K3423" t="s">
        <v>37</v>
      </c>
      <c r="L3423">
        <v>0</v>
      </c>
      <c r="M3423">
        <v>0</v>
      </c>
      <c r="N3423">
        <v>4.9000000000000004</v>
      </c>
      <c r="O3423" t="s">
        <v>47</v>
      </c>
      <c r="P3423">
        <v>0</v>
      </c>
      <c r="Q3423">
        <v>2</v>
      </c>
      <c r="R3423">
        <v>20.3</v>
      </c>
      <c r="S3423">
        <v>93</v>
      </c>
      <c r="T3423">
        <v>58.3</v>
      </c>
      <c r="U3423">
        <v>68.099999999999994</v>
      </c>
      <c r="V3423">
        <f t="shared" si="294"/>
        <v>9.7999999999999972</v>
      </c>
      <c r="W3423" t="str">
        <f t="shared" si="295"/>
        <v>Monitor</v>
      </c>
      <c r="X3423" t="str">
        <f t="shared" si="292"/>
        <v>Normal</v>
      </c>
      <c r="Y3423" t="str">
        <f t="shared" si="293"/>
        <v>Local</v>
      </c>
      <c r="Z3423" t="str">
        <f t="shared" si="296"/>
        <v>Healthy</v>
      </c>
      <c r="AA3423" t="s">
        <v>33</v>
      </c>
      <c r="AB3423">
        <v>0</v>
      </c>
    </row>
    <row r="3424" spans="1:28" x14ac:dyDescent="0.3">
      <c r="A3424">
        <v>15</v>
      </c>
      <c r="B3424" t="s">
        <v>22</v>
      </c>
      <c r="C3424">
        <v>10</v>
      </c>
      <c r="D3424" t="s">
        <v>48</v>
      </c>
      <c r="E3424" t="s">
        <v>44</v>
      </c>
      <c r="F3424">
        <v>4</v>
      </c>
      <c r="G3424">
        <v>0</v>
      </c>
      <c r="H3424" t="s">
        <v>25</v>
      </c>
      <c r="I3424">
        <v>523569</v>
      </c>
      <c r="J3424" t="s">
        <v>26</v>
      </c>
      <c r="K3424" t="s">
        <v>27</v>
      </c>
      <c r="L3424">
        <v>1</v>
      </c>
      <c r="M3424">
        <v>1</v>
      </c>
      <c r="N3424">
        <v>7.2</v>
      </c>
      <c r="O3424" t="s">
        <v>28</v>
      </c>
      <c r="P3424">
        <v>1</v>
      </c>
      <c r="Q3424">
        <v>4</v>
      </c>
      <c r="R3424">
        <v>18.600000000000001</v>
      </c>
      <c r="S3424">
        <v>90.4</v>
      </c>
      <c r="T3424">
        <v>78.8</v>
      </c>
      <c r="U3424">
        <v>81</v>
      </c>
      <c r="V3424">
        <f t="shared" si="294"/>
        <v>2.2000000000000028</v>
      </c>
      <c r="W3424" t="str">
        <f t="shared" si="295"/>
        <v>Monitor</v>
      </c>
      <c r="X3424" t="str">
        <f t="shared" si="292"/>
        <v>Normal</v>
      </c>
      <c r="Y3424" t="str">
        <f t="shared" si="293"/>
        <v>Commuter</v>
      </c>
      <c r="Z3424" t="str">
        <f t="shared" si="296"/>
        <v>Healthy</v>
      </c>
      <c r="AA3424" t="s">
        <v>42</v>
      </c>
      <c r="AB3424">
        <v>0</v>
      </c>
    </row>
    <row r="3425" spans="1:28" x14ac:dyDescent="0.3">
      <c r="A3425">
        <v>16</v>
      </c>
      <c r="B3425" t="s">
        <v>22</v>
      </c>
      <c r="C3425">
        <v>11</v>
      </c>
      <c r="D3425" t="s">
        <v>23</v>
      </c>
      <c r="E3425" t="s">
        <v>44</v>
      </c>
      <c r="F3425">
        <v>5</v>
      </c>
      <c r="G3425">
        <v>0</v>
      </c>
      <c r="H3425" t="s">
        <v>34</v>
      </c>
      <c r="I3425">
        <v>140509</v>
      </c>
      <c r="J3425" t="s">
        <v>43</v>
      </c>
      <c r="K3425" t="s">
        <v>31</v>
      </c>
      <c r="L3425">
        <v>0</v>
      </c>
      <c r="M3425">
        <v>0</v>
      </c>
      <c r="N3425">
        <v>2</v>
      </c>
      <c r="O3425" t="s">
        <v>28</v>
      </c>
      <c r="P3425">
        <v>0</v>
      </c>
      <c r="Q3425">
        <v>3</v>
      </c>
      <c r="R3425">
        <v>5.5</v>
      </c>
      <c r="S3425">
        <v>79.400000000000006</v>
      </c>
      <c r="T3425">
        <v>66.7</v>
      </c>
      <c r="U3425">
        <v>70.900000000000006</v>
      </c>
      <c r="V3425">
        <f t="shared" si="294"/>
        <v>4.2000000000000028</v>
      </c>
      <c r="W3425" t="str">
        <f t="shared" si="295"/>
        <v>Monitor</v>
      </c>
      <c r="X3425" t="str">
        <f t="shared" si="292"/>
        <v>Normal</v>
      </c>
      <c r="Y3425" t="str">
        <f t="shared" si="293"/>
        <v>Local</v>
      </c>
      <c r="Z3425" t="str">
        <f t="shared" si="296"/>
        <v>At-Risk</v>
      </c>
      <c r="AA3425" t="s">
        <v>33</v>
      </c>
      <c r="AB3425">
        <v>0</v>
      </c>
    </row>
    <row r="3426" spans="1:28" x14ac:dyDescent="0.3">
      <c r="A3426">
        <v>16</v>
      </c>
      <c r="B3426" t="s">
        <v>38</v>
      </c>
      <c r="C3426">
        <v>12</v>
      </c>
      <c r="D3426" t="s">
        <v>23</v>
      </c>
      <c r="E3426" t="s">
        <v>24</v>
      </c>
      <c r="F3426">
        <v>4</v>
      </c>
      <c r="G3426">
        <v>0</v>
      </c>
      <c r="H3426" t="s">
        <v>34</v>
      </c>
      <c r="I3426">
        <v>114304</v>
      </c>
      <c r="J3426" t="s">
        <v>43</v>
      </c>
      <c r="K3426" t="s">
        <v>26</v>
      </c>
      <c r="L3426">
        <v>0</v>
      </c>
      <c r="M3426">
        <v>0</v>
      </c>
      <c r="N3426">
        <v>15.6</v>
      </c>
      <c r="O3426" t="s">
        <v>28</v>
      </c>
      <c r="P3426">
        <v>0</v>
      </c>
      <c r="Q3426">
        <v>4</v>
      </c>
      <c r="R3426">
        <v>12.8</v>
      </c>
      <c r="S3426">
        <v>76</v>
      </c>
      <c r="T3426">
        <v>77.2</v>
      </c>
      <c r="U3426">
        <v>74.400000000000006</v>
      </c>
      <c r="V3426">
        <f t="shared" si="294"/>
        <v>-2.7999999999999972</v>
      </c>
      <c r="W3426" t="str">
        <f t="shared" si="295"/>
        <v>Monitor</v>
      </c>
      <c r="X3426" t="str">
        <f t="shared" si="292"/>
        <v>Normal</v>
      </c>
      <c r="Y3426" t="str">
        <f t="shared" si="293"/>
        <v>Distant</v>
      </c>
      <c r="Z3426" t="str">
        <f t="shared" si="296"/>
        <v>At-Risk</v>
      </c>
      <c r="AA3426" t="s">
        <v>33</v>
      </c>
      <c r="AB3426">
        <v>0</v>
      </c>
    </row>
    <row r="3427" spans="1:28" x14ac:dyDescent="0.3">
      <c r="A3427">
        <v>13</v>
      </c>
      <c r="B3427" t="s">
        <v>38</v>
      </c>
      <c r="C3427">
        <v>9</v>
      </c>
      <c r="D3427" t="s">
        <v>39</v>
      </c>
      <c r="E3427" t="s">
        <v>30</v>
      </c>
      <c r="F3427">
        <v>5</v>
      </c>
      <c r="G3427">
        <v>1</v>
      </c>
      <c r="H3427" t="s">
        <v>36</v>
      </c>
      <c r="I3427">
        <v>193466</v>
      </c>
      <c r="J3427" t="s">
        <v>41</v>
      </c>
      <c r="K3427" t="s">
        <v>27</v>
      </c>
      <c r="L3427">
        <v>1</v>
      </c>
      <c r="M3427">
        <v>1</v>
      </c>
      <c r="N3427">
        <v>4.5999999999999996</v>
      </c>
      <c r="O3427" t="s">
        <v>28</v>
      </c>
      <c r="P3427">
        <v>0</v>
      </c>
      <c r="Q3427">
        <v>4</v>
      </c>
      <c r="R3427">
        <v>19.399999999999999</v>
      </c>
      <c r="S3427">
        <v>84.4</v>
      </c>
      <c r="T3427">
        <v>48.6</v>
      </c>
      <c r="U3427">
        <v>63.6</v>
      </c>
      <c r="V3427">
        <f t="shared" si="294"/>
        <v>15</v>
      </c>
      <c r="W3427" t="str">
        <f t="shared" si="295"/>
        <v>Monitor</v>
      </c>
      <c r="X3427" t="str">
        <f t="shared" si="292"/>
        <v>Surge</v>
      </c>
      <c r="Y3427" t="str">
        <f t="shared" si="293"/>
        <v>Local</v>
      </c>
      <c r="Z3427" t="str">
        <f t="shared" si="296"/>
        <v>At-Risk</v>
      </c>
      <c r="AA3427" t="s">
        <v>33</v>
      </c>
      <c r="AB3427">
        <v>0</v>
      </c>
    </row>
    <row r="3428" spans="1:28" x14ac:dyDescent="0.3">
      <c r="A3428">
        <v>14</v>
      </c>
      <c r="B3428" t="s">
        <v>22</v>
      </c>
      <c r="C3428">
        <v>10</v>
      </c>
      <c r="D3428" t="s">
        <v>48</v>
      </c>
      <c r="E3428" t="s">
        <v>44</v>
      </c>
      <c r="F3428">
        <v>6</v>
      </c>
      <c r="G3428">
        <v>0</v>
      </c>
      <c r="H3428" t="s">
        <v>36</v>
      </c>
      <c r="I3428">
        <v>284560</v>
      </c>
      <c r="J3428" t="s">
        <v>31</v>
      </c>
      <c r="K3428" t="s">
        <v>27</v>
      </c>
      <c r="L3428">
        <v>0</v>
      </c>
      <c r="M3428">
        <v>0</v>
      </c>
      <c r="N3428">
        <v>3.5</v>
      </c>
      <c r="O3428" t="s">
        <v>28</v>
      </c>
      <c r="P3428">
        <v>0</v>
      </c>
      <c r="Q3428">
        <v>3</v>
      </c>
      <c r="R3428">
        <v>10.3</v>
      </c>
      <c r="S3428">
        <v>81.099999999999994</v>
      </c>
      <c r="T3428">
        <v>64.3</v>
      </c>
      <c r="U3428">
        <v>75.5</v>
      </c>
      <c r="V3428">
        <f t="shared" si="294"/>
        <v>11.200000000000003</v>
      </c>
      <c r="W3428" t="str">
        <f t="shared" si="295"/>
        <v>Monitor</v>
      </c>
      <c r="X3428" t="str">
        <f t="shared" si="292"/>
        <v>Surge</v>
      </c>
      <c r="Y3428" t="str">
        <f t="shared" si="293"/>
        <v>Local</v>
      </c>
      <c r="Z3428" t="str">
        <f t="shared" si="296"/>
        <v>At-Risk</v>
      </c>
      <c r="AA3428" t="s">
        <v>42</v>
      </c>
      <c r="AB3428">
        <v>0</v>
      </c>
    </row>
    <row r="3429" spans="1:28" x14ac:dyDescent="0.3">
      <c r="A3429">
        <v>10</v>
      </c>
      <c r="B3429" t="s">
        <v>38</v>
      </c>
      <c r="C3429">
        <v>6</v>
      </c>
      <c r="D3429" t="s">
        <v>23</v>
      </c>
      <c r="E3429" t="s">
        <v>30</v>
      </c>
      <c r="F3429">
        <v>5</v>
      </c>
      <c r="G3429">
        <v>0</v>
      </c>
      <c r="H3429" t="s">
        <v>34</v>
      </c>
      <c r="I3429">
        <v>82800</v>
      </c>
      <c r="J3429" t="s">
        <v>26</v>
      </c>
      <c r="K3429" t="s">
        <v>31</v>
      </c>
      <c r="L3429">
        <v>1</v>
      </c>
      <c r="M3429">
        <v>1</v>
      </c>
      <c r="N3429">
        <v>2.2999999999999998</v>
      </c>
      <c r="O3429" t="s">
        <v>49</v>
      </c>
      <c r="P3429">
        <v>0</v>
      </c>
      <c r="Q3429">
        <v>4</v>
      </c>
      <c r="R3429">
        <v>13.3</v>
      </c>
      <c r="S3429">
        <v>93.4</v>
      </c>
      <c r="T3429">
        <v>53.2</v>
      </c>
      <c r="U3429">
        <v>66.3</v>
      </c>
      <c r="V3429">
        <f t="shared" si="294"/>
        <v>13.099999999999994</v>
      </c>
      <c r="W3429" t="str">
        <f t="shared" si="295"/>
        <v>Monitor</v>
      </c>
      <c r="X3429" t="str">
        <f t="shared" si="292"/>
        <v>Surge</v>
      </c>
      <c r="Y3429" t="str">
        <f t="shared" si="293"/>
        <v>Local</v>
      </c>
      <c r="Z3429" t="str">
        <f t="shared" si="296"/>
        <v>Healthy</v>
      </c>
      <c r="AA3429" t="s">
        <v>33</v>
      </c>
      <c r="AB3429">
        <v>0</v>
      </c>
    </row>
    <row r="3430" spans="1:28" x14ac:dyDescent="0.3">
      <c r="A3430">
        <v>18</v>
      </c>
      <c r="B3430" t="s">
        <v>22</v>
      </c>
      <c r="C3430">
        <v>12</v>
      </c>
      <c r="D3430" t="s">
        <v>39</v>
      </c>
      <c r="E3430" t="s">
        <v>24</v>
      </c>
      <c r="F3430">
        <v>3</v>
      </c>
      <c r="G3430">
        <v>0</v>
      </c>
      <c r="H3430" t="s">
        <v>45</v>
      </c>
      <c r="I3430">
        <v>5443783</v>
      </c>
      <c r="J3430" t="s">
        <v>41</v>
      </c>
      <c r="K3430" t="s">
        <v>41</v>
      </c>
      <c r="L3430">
        <v>1</v>
      </c>
      <c r="M3430">
        <v>0</v>
      </c>
      <c r="N3430">
        <v>0.3</v>
      </c>
      <c r="O3430" t="s">
        <v>28</v>
      </c>
      <c r="P3430">
        <v>0</v>
      </c>
      <c r="Q3430">
        <v>5</v>
      </c>
      <c r="R3430">
        <v>18.2</v>
      </c>
      <c r="S3430">
        <v>72.900000000000006</v>
      </c>
      <c r="T3430">
        <v>78.099999999999994</v>
      </c>
      <c r="U3430">
        <v>80</v>
      </c>
      <c r="V3430">
        <f t="shared" si="294"/>
        <v>1.9000000000000057</v>
      </c>
      <c r="W3430" t="str">
        <f t="shared" si="295"/>
        <v>Monitor</v>
      </c>
      <c r="X3430" t="str">
        <f t="shared" si="292"/>
        <v>Normal</v>
      </c>
      <c r="Y3430" t="str">
        <f t="shared" si="293"/>
        <v>Local</v>
      </c>
      <c r="Z3430" t="str">
        <f t="shared" si="296"/>
        <v>Chronic Absenteeism</v>
      </c>
      <c r="AA3430" t="s">
        <v>42</v>
      </c>
      <c r="AB3430">
        <v>0</v>
      </c>
    </row>
    <row r="3431" spans="1:28" x14ac:dyDescent="0.3">
      <c r="A3431">
        <v>11</v>
      </c>
      <c r="B3431" t="s">
        <v>38</v>
      </c>
      <c r="C3431">
        <v>7</v>
      </c>
      <c r="D3431" t="s">
        <v>39</v>
      </c>
      <c r="E3431" t="s">
        <v>44</v>
      </c>
      <c r="F3431">
        <v>6</v>
      </c>
      <c r="G3431">
        <v>0</v>
      </c>
      <c r="H3431" t="s">
        <v>40</v>
      </c>
      <c r="I3431">
        <v>1439042</v>
      </c>
      <c r="J3431" t="s">
        <v>41</v>
      </c>
      <c r="K3431" t="s">
        <v>26</v>
      </c>
      <c r="L3431">
        <v>1</v>
      </c>
      <c r="M3431">
        <v>1</v>
      </c>
      <c r="N3431">
        <v>2.2999999999999998</v>
      </c>
      <c r="O3431" t="s">
        <v>28</v>
      </c>
      <c r="P3431">
        <v>0</v>
      </c>
      <c r="Q3431">
        <v>2</v>
      </c>
      <c r="R3431">
        <v>19.3</v>
      </c>
      <c r="S3431">
        <v>97.9</v>
      </c>
      <c r="T3431">
        <v>82.5</v>
      </c>
      <c r="U3431">
        <v>71.2</v>
      </c>
      <c r="V3431">
        <f t="shared" si="294"/>
        <v>-11.299999999999997</v>
      </c>
      <c r="W3431" t="str">
        <f t="shared" si="295"/>
        <v>Monitor</v>
      </c>
      <c r="X3431" t="str">
        <f t="shared" si="292"/>
        <v>Normal</v>
      </c>
      <c r="Y3431" t="str">
        <f t="shared" si="293"/>
        <v>Local</v>
      </c>
      <c r="Z3431" t="str">
        <f t="shared" si="296"/>
        <v>Healthy</v>
      </c>
      <c r="AA3431" t="s">
        <v>33</v>
      </c>
      <c r="AB3431">
        <v>0</v>
      </c>
    </row>
    <row r="3432" spans="1:28" x14ac:dyDescent="0.3">
      <c r="A3432">
        <v>12</v>
      </c>
      <c r="B3432" t="s">
        <v>38</v>
      </c>
      <c r="C3432">
        <v>6</v>
      </c>
      <c r="D3432" t="s">
        <v>23</v>
      </c>
      <c r="E3432" t="s">
        <v>24</v>
      </c>
      <c r="F3432">
        <v>5</v>
      </c>
      <c r="G3432">
        <v>0</v>
      </c>
      <c r="H3432" t="s">
        <v>25</v>
      </c>
      <c r="I3432">
        <v>630385</v>
      </c>
      <c r="J3432" t="s">
        <v>35</v>
      </c>
      <c r="K3432" t="s">
        <v>32</v>
      </c>
      <c r="L3432">
        <v>1</v>
      </c>
      <c r="M3432">
        <v>0</v>
      </c>
      <c r="N3432">
        <v>1.4</v>
      </c>
      <c r="O3432" t="s">
        <v>28</v>
      </c>
      <c r="P3432">
        <v>1</v>
      </c>
      <c r="Q3432">
        <v>4</v>
      </c>
      <c r="R3432">
        <v>15.6</v>
      </c>
      <c r="S3432">
        <v>74.2</v>
      </c>
      <c r="T3432">
        <v>84.8</v>
      </c>
      <c r="U3432">
        <v>63.5</v>
      </c>
      <c r="V3432">
        <f t="shared" si="294"/>
        <v>-21.299999999999997</v>
      </c>
      <c r="W3432" t="str">
        <f t="shared" si="295"/>
        <v>Monitor</v>
      </c>
      <c r="X3432" t="str">
        <f t="shared" si="292"/>
        <v>Normal</v>
      </c>
      <c r="Y3432" t="str">
        <f t="shared" si="293"/>
        <v>Local</v>
      </c>
      <c r="Z3432" t="str">
        <f t="shared" si="296"/>
        <v>Chronic Absenteeism</v>
      </c>
      <c r="AA3432" t="s">
        <v>33</v>
      </c>
      <c r="AB3432">
        <v>0</v>
      </c>
    </row>
    <row r="3433" spans="1:28" x14ac:dyDescent="0.3">
      <c r="A3433">
        <v>15</v>
      </c>
      <c r="B3433" t="s">
        <v>22</v>
      </c>
      <c r="C3433">
        <v>9</v>
      </c>
      <c r="D3433" t="s">
        <v>23</v>
      </c>
      <c r="E3433" t="s">
        <v>24</v>
      </c>
      <c r="F3433">
        <v>3</v>
      </c>
      <c r="G3433">
        <v>1</v>
      </c>
      <c r="H3433" t="s">
        <v>45</v>
      </c>
      <c r="I3433">
        <v>1519536</v>
      </c>
      <c r="J3433" t="s">
        <v>31</v>
      </c>
      <c r="K3433" t="s">
        <v>41</v>
      </c>
      <c r="L3433">
        <v>0</v>
      </c>
      <c r="M3433">
        <v>1</v>
      </c>
      <c r="O3433" t="s">
        <v>28</v>
      </c>
      <c r="P3433">
        <v>0</v>
      </c>
      <c r="Q3433">
        <v>5</v>
      </c>
      <c r="R3433">
        <v>20.399999999999999</v>
      </c>
      <c r="S3433">
        <v>77.900000000000006</v>
      </c>
      <c r="T3433">
        <v>74.900000000000006</v>
      </c>
      <c r="U3433">
        <v>74.099999999999994</v>
      </c>
      <c r="V3433">
        <f t="shared" si="294"/>
        <v>-0.80000000000001137</v>
      </c>
      <c r="W3433" t="str">
        <f t="shared" si="295"/>
        <v>Monitor</v>
      </c>
      <c r="X3433" t="str">
        <f t="shared" si="292"/>
        <v>Normal</v>
      </c>
      <c r="Y3433" t="str">
        <f t="shared" si="293"/>
        <v>Local</v>
      </c>
      <c r="Z3433" t="str">
        <f t="shared" si="296"/>
        <v>At-Risk</v>
      </c>
      <c r="AA3433" t="s">
        <v>33</v>
      </c>
      <c r="AB3433">
        <v>0</v>
      </c>
    </row>
    <row r="3434" spans="1:28" x14ac:dyDescent="0.3">
      <c r="A3434">
        <v>12</v>
      </c>
      <c r="B3434" t="s">
        <v>22</v>
      </c>
      <c r="C3434">
        <v>8</v>
      </c>
      <c r="D3434" t="s">
        <v>39</v>
      </c>
      <c r="E3434" t="s">
        <v>24</v>
      </c>
      <c r="F3434">
        <v>2</v>
      </c>
      <c r="G3434">
        <v>0</v>
      </c>
      <c r="H3434" t="s">
        <v>40</v>
      </c>
      <c r="I3434">
        <v>1050284</v>
      </c>
      <c r="J3434" t="s">
        <v>32</v>
      </c>
      <c r="K3434" t="s">
        <v>41</v>
      </c>
      <c r="L3434">
        <v>1</v>
      </c>
      <c r="M3434">
        <v>0</v>
      </c>
      <c r="N3434">
        <v>2.7</v>
      </c>
      <c r="O3434" t="s">
        <v>28</v>
      </c>
      <c r="P3434">
        <v>0</v>
      </c>
      <c r="Q3434">
        <v>4</v>
      </c>
      <c r="R3434">
        <v>19.100000000000001</v>
      </c>
      <c r="S3434">
        <v>78.099999999999994</v>
      </c>
      <c r="T3434">
        <v>63.5</v>
      </c>
      <c r="U3434">
        <v>67.900000000000006</v>
      </c>
      <c r="V3434">
        <f t="shared" si="294"/>
        <v>4.4000000000000057</v>
      </c>
      <c r="W3434" t="str">
        <f t="shared" si="295"/>
        <v>Monitor</v>
      </c>
      <c r="X3434" t="str">
        <f t="shared" si="292"/>
        <v>Normal</v>
      </c>
      <c r="Y3434" t="str">
        <f t="shared" si="293"/>
        <v>Local</v>
      </c>
      <c r="Z3434" t="str">
        <f t="shared" si="296"/>
        <v>At-Risk</v>
      </c>
      <c r="AA3434" t="s">
        <v>33</v>
      </c>
      <c r="AB3434">
        <v>0</v>
      </c>
    </row>
    <row r="3435" spans="1:28" x14ac:dyDescent="0.3">
      <c r="A3435">
        <v>12</v>
      </c>
      <c r="B3435" t="s">
        <v>22</v>
      </c>
      <c r="C3435">
        <v>7</v>
      </c>
      <c r="D3435" t="s">
        <v>48</v>
      </c>
      <c r="E3435" t="s">
        <v>30</v>
      </c>
      <c r="F3435">
        <v>4</v>
      </c>
      <c r="G3435">
        <v>0</v>
      </c>
      <c r="H3435" t="s">
        <v>25</v>
      </c>
      <c r="I3435">
        <v>360021</v>
      </c>
      <c r="J3435" t="s">
        <v>26</v>
      </c>
      <c r="K3435" t="s">
        <v>37</v>
      </c>
      <c r="L3435">
        <v>0</v>
      </c>
      <c r="M3435">
        <v>1</v>
      </c>
      <c r="N3435">
        <v>2.2999999999999998</v>
      </c>
      <c r="O3435" t="s">
        <v>49</v>
      </c>
      <c r="P3435">
        <v>0</v>
      </c>
      <c r="Q3435">
        <v>5</v>
      </c>
      <c r="R3435">
        <v>13.1</v>
      </c>
      <c r="S3435">
        <v>90.9</v>
      </c>
      <c r="T3435">
        <v>45.8</v>
      </c>
      <c r="U3435">
        <v>60.1</v>
      </c>
      <c r="V3435">
        <f t="shared" si="294"/>
        <v>14.300000000000004</v>
      </c>
      <c r="W3435" t="str">
        <f t="shared" si="295"/>
        <v>Monitor</v>
      </c>
      <c r="X3435" t="str">
        <f t="shared" si="292"/>
        <v>Surge</v>
      </c>
      <c r="Y3435" t="str">
        <f t="shared" si="293"/>
        <v>Local</v>
      </c>
      <c r="Z3435" t="str">
        <f t="shared" si="296"/>
        <v>Healthy</v>
      </c>
      <c r="AA3435" t="s">
        <v>33</v>
      </c>
      <c r="AB3435">
        <v>0</v>
      </c>
    </row>
    <row r="3436" spans="1:28" x14ac:dyDescent="0.3">
      <c r="A3436">
        <v>13</v>
      </c>
      <c r="B3436" t="s">
        <v>38</v>
      </c>
      <c r="C3436">
        <v>9</v>
      </c>
      <c r="D3436" t="s">
        <v>23</v>
      </c>
      <c r="E3436" t="s">
        <v>30</v>
      </c>
      <c r="F3436">
        <v>3</v>
      </c>
      <c r="G3436">
        <v>0</v>
      </c>
      <c r="H3436" t="s">
        <v>25</v>
      </c>
      <c r="I3436">
        <v>569090</v>
      </c>
      <c r="J3436" t="s">
        <v>41</v>
      </c>
      <c r="K3436" t="s">
        <v>31</v>
      </c>
      <c r="L3436">
        <v>1</v>
      </c>
      <c r="M3436">
        <v>1</v>
      </c>
      <c r="N3436">
        <v>2.2999999999999998</v>
      </c>
      <c r="O3436" t="s">
        <v>28</v>
      </c>
      <c r="P3436">
        <v>0</v>
      </c>
      <c r="Q3436">
        <v>4</v>
      </c>
      <c r="R3436">
        <v>19.899999999999999</v>
      </c>
      <c r="S3436">
        <v>87.9</v>
      </c>
      <c r="T3436">
        <v>75</v>
      </c>
      <c r="U3436">
        <v>86.5</v>
      </c>
      <c r="V3436">
        <f t="shared" si="294"/>
        <v>11.5</v>
      </c>
      <c r="W3436" t="str">
        <f t="shared" si="295"/>
        <v>Monitor</v>
      </c>
      <c r="X3436" t="str">
        <f t="shared" si="292"/>
        <v>Surge</v>
      </c>
      <c r="Y3436" t="str">
        <f t="shared" si="293"/>
        <v>Local</v>
      </c>
      <c r="Z3436" t="str">
        <f t="shared" si="296"/>
        <v>At-Risk</v>
      </c>
      <c r="AA3436" t="s">
        <v>42</v>
      </c>
      <c r="AB3436">
        <v>0</v>
      </c>
    </row>
    <row r="3437" spans="1:28" x14ac:dyDescent="0.3">
      <c r="A3437">
        <v>16</v>
      </c>
      <c r="B3437" t="s">
        <v>22</v>
      </c>
      <c r="C3437">
        <v>11</v>
      </c>
      <c r="D3437" t="s">
        <v>39</v>
      </c>
      <c r="E3437" t="s">
        <v>44</v>
      </c>
      <c r="F3437">
        <v>5</v>
      </c>
      <c r="G3437">
        <v>1</v>
      </c>
      <c r="H3437" t="s">
        <v>45</v>
      </c>
      <c r="I3437">
        <v>4737151</v>
      </c>
      <c r="J3437" t="s">
        <v>37</v>
      </c>
      <c r="K3437" t="s">
        <v>37</v>
      </c>
      <c r="L3437">
        <v>0</v>
      </c>
      <c r="M3437">
        <v>1</v>
      </c>
      <c r="N3437">
        <v>1.9</v>
      </c>
      <c r="O3437" t="s">
        <v>47</v>
      </c>
      <c r="P3437">
        <v>1</v>
      </c>
      <c r="Q3437">
        <v>4</v>
      </c>
      <c r="R3437">
        <v>12</v>
      </c>
      <c r="S3437">
        <v>83.8</v>
      </c>
      <c r="T3437">
        <v>71.599999999999994</v>
      </c>
      <c r="U3437">
        <v>69.7</v>
      </c>
      <c r="V3437">
        <f t="shared" si="294"/>
        <v>-1.8999999999999915</v>
      </c>
      <c r="W3437" t="str">
        <f t="shared" si="295"/>
        <v>Monitor</v>
      </c>
      <c r="X3437" t="str">
        <f t="shared" si="292"/>
        <v>Normal</v>
      </c>
      <c r="Y3437" t="str">
        <f t="shared" si="293"/>
        <v>Local</v>
      </c>
      <c r="Z3437" t="str">
        <f t="shared" si="296"/>
        <v>At-Risk</v>
      </c>
      <c r="AA3437" t="s">
        <v>33</v>
      </c>
      <c r="AB3437">
        <v>0</v>
      </c>
    </row>
    <row r="3438" spans="1:28" x14ac:dyDescent="0.3">
      <c r="A3438">
        <v>12</v>
      </c>
      <c r="B3438" t="s">
        <v>38</v>
      </c>
      <c r="C3438">
        <v>6</v>
      </c>
      <c r="D3438" t="s">
        <v>39</v>
      </c>
      <c r="E3438" t="s">
        <v>30</v>
      </c>
      <c r="F3438">
        <v>5</v>
      </c>
      <c r="G3438">
        <v>0</v>
      </c>
      <c r="H3438" t="s">
        <v>25</v>
      </c>
      <c r="I3438">
        <v>436023</v>
      </c>
      <c r="J3438" t="s">
        <v>35</v>
      </c>
      <c r="K3438" t="s">
        <v>31</v>
      </c>
      <c r="L3438">
        <v>1</v>
      </c>
      <c r="M3438">
        <v>0</v>
      </c>
      <c r="N3438">
        <v>1.7</v>
      </c>
      <c r="O3438" t="s">
        <v>28</v>
      </c>
      <c r="P3438">
        <v>0</v>
      </c>
      <c r="Q3438">
        <v>3</v>
      </c>
      <c r="R3438">
        <v>15</v>
      </c>
      <c r="S3438">
        <v>83.6</v>
      </c>
      <c r="T3438">
        <v>75.599999999999994</v>
      </c>
      <c r="U3438">
        <v>73.400000000000006</v>
      </c>
      <c r="V3438">
        <f t="shared" si="294"/>
        <v>-2.1999999999999886</v>
      </c>
      <c r="W3438" t="str">
        <f t="shared" si="295"/>
        <v>Monitor</v>
      </c>
      <c r="X3438" t="str">
        <f t="shared" si="292"/>
        <v>Normal</v>
      </c>
      <c r="Y3438" t="str">
        <f t="shared" si="293"/>
        <v>Local</v>
      </c>
      <c r="Z3438" t="str">
        <f t="shared" si="296"/>
        <v>At-Risk</v>
      </c>
      <c r="AA3438" t="s">
        <v>33</v>
      </c>
      <c r="AB3438">
        <v>0</v>
      </c>
    </row>
    <row r="3439" spans="1:28" x14ac:dyDescent="0.3">
      <c r="A3439">
        <v>17</v>
      </c>
      <c r="B3439" t="s">
        <v>38</v>
      </c>
      <c r="C3439">
        <v>12</v>
      </c>
      <c r="D3439" t="s">
        <v>39</v>
      </c>
      <c r="E3439" t="s">
        <v>30</v>
      </c>
      <c r="F3439">
        <v>4</v>
      </c>
      <c r="G3439">
        <v>0</v>
      </c>
      <c r="H3439" t="s">
        <v>34</v>
      </c>
      <c r="I3439">
        <v>100498</v>
      </c>
      <c r="J3439" t="s">
        <v>43</v>
      </c>
      <c r="K3439" t="s">
        <v>41</v>
      </c>
      <c r="L3439">
        <v>0</v>
      </c>
      <c r="M3439">
        <v>0</v>
      </c>
      <c r="N3439">
        <v>3.4</v>
      </c>
      <c r="O3439" t="s">
        <v>28</v>
      </c>
      <c r="P3439">
        <v>0</v>
      </c>
      <c r="Q3439">
        <v>1</v>
      </c>
      <c r="R3439">
        <v>12.2</v>
      </c>
      <c r="S3439">
        <v>70.5</v>
      </c>
      <c r="T3439">
        <v>49.8</v>
      </c>
      <c r="U3439">
        <v>74.2</v>
      </c>
      <c r="V3439">
        <f t="shared" si="294"/>
        <v>24.400000000000006</v>
      </c>
      <c r="W3439" t="str">
        <f t="shared" si="295"/>
        <v>Monitor</v>
      </c>
      <c r="X3439" t="str">
        <f t="shared" si="292"/>
        <v>Surge</v>
      </c>
      <c r="Y3439" t="str">
        <f t="shared" si="293"/>
        <v>Local</v>
      </c>
      <c r="Z3439" t="str">
        <f t="shared" si="296"/>
        <v>Chronic Absenteeism</v>
      </c>
      <c r="AA3439" t="s">
        <v>33</v>
      </c>
      <c r="AB3439">
        <v>0</v>
      </c>
    </row>
    <row r="3440" spans="1:28" x14ac:dyDescent="0.3">
      <c r="A3440">
        <v>15</v>
      </c>
      <c r="B3440" t="s">
        <v>38</v>
      </c>
      <c r="C3440">
        <v>9</v>
      </c>
      <c r="D3440" t="s">
        <v>48</v>
      </c>
      <c r="E3440" t="s">
        <v>30</v>
      </c>
      <c r="F3440">
        <v>5</v>
      </c>
      <c r="G3440">
        <v>0</v>
      </c>
      <c r="H3440" t="s">
        <v>34</v>
      </c>
      <c r="I3440">
        <v>157435</v>
      </c>
      <c r="J3440" t="s">
        <v>26</v>
      </c>
      <c r="K3440" t="s">
        <v>32</v>
      </c>
      <c r="L3440">
        <v>1</v>
      </c>
      <c r="M3440">
        <v>1</v>
      </c>
      <c r="N3440">
        <v>1.6</v>
      </c>
      <c r="O3440" t="s">
        <v>49</v>
      </c>
      <c r="P3440">
        <v>0</v>
      </c>
      <c r="Q3440">
        <v>3</v>
      </c>
      <c r="R3440">
        <v>18.8</v>
      </c>
      <c r="S3440">
        <v>83.6</v>
      </c>
      <c r="T3440">
        <v>49.3</v>
      </c>
      <c r="U3440">
        <v>67.900000000000006</v>
      </c>
      <c r="V3440">
        <f t="shared" si="294"/>
        <v>18.600000000000009</v>
      </c>
      <c r="W3440" t="str">
        <f t="shared" si="295"/>
        <v>Monitor</v>
      </c>
      <c r="X3440" t="str">
        <f t="shared" si="292"/>
        <v>Surge</v>
      </c>
      <c r="Y3440" t="str">
        <f t="shared" si="293"/>
        <v>Local</v>
      </c>
      <c r="Z3440" t="str">
        <f t="shared" si="296"/>
        <v>At-Risk</v>
      </c>
      <c r="AA3440" t="s">
        <v>33</v>
      </c>
      <c r="AB3440">
        <v>0</v>
      </c>
    </row>
    <row r="3441" spans="1:28" x14ac:dyDescent="0.3">
      <c r="A3441">
        <v>12</v>
      </c>
      <c r="B3441" t="s">
        <v>22</v>
      </c>
      <c r="C3441">
        <v>7</v>
      </c>
      <c r="D3441" t="s">
        <v>23</v>
      </c>
      <c r="E3441" t="s">
        <v>24</v>
      </c>
      <c r="F3441">
        <v>3</v>
      </c>
      <c r="G3441">
        <v>0</v>
      </c>
      <c r="H3441" t="s">
        <v>40</v>
      </c>
      <c r="I3441">
        <v>1318855</v>
      </c>
      <c r="J3441" t="s">
        <v>26</v>
      </c>
      <c r="K3441" t="s">
        <v>26</v>
      </c>
      <c r="L3441">
        <v>1</v>
      </c>
      <c r="M3441">
        <v>1</v>
      </c>
      <c r="N3441">
        <v>10.6</v>
      </c>
      <c r="O3441" t="s">
        <v>28</v>
      </c>
      <c r="P3441">
        <v>0</v>
      </c>
      <c r="Q3441">
        <v>4</v>
      </c>
      <c r="R3441">
        <v>15.2</v>
      </c>
      <c r="S3441">
        <v>98.2</v>
      </c>
      <c r="T3441">
        <v>60.7</v>
      </c>
      <c r="U3441">
        <v>65.599999999999994</v>
      </c>
      <c r="V3441">
        <f t="shared" si="294"/>
        <v>4.8999999999999915</v>
      </c>
      <c r="W3441" t="str">
        <f t="shared" si="295"/>
        <v>Monitor</v>
      </c>
      <c r="X3441" t="str">
        <f t="shared" si="292"/>
        <v>Normal</v>
      </c>
      <c r="Y3441" t="str">
        <f t="shared" si="293"/>
        <v>Commuter</v>
      </c>
      <c r="Z3441" t="str">
        <f t="shared" si="296"/>
        <v>Healthy</v>
      </c>
      <c r="AA3441" t="s">
        <v>33</v>
      </c>
      <c r="AB3441">
        <v>0</v>
      </c>
    </row>
    <row r="3442" spans="1:28" x14ac:dyDescent="0.3">
      <c r="A3442">
        <v>18</v>
      </c>
      <c r="B3442" t="s">
        <v>38</v>
      </c>
      <c r="C3442">
        <v>12</v>
      </c>
      <c r="D3442" t="s">
        <v>39</v>
      </c>
      <c r="E3442" t="s">
        <v>44</v>
      </c>
      <c r="F3442">
        <v>4</v>
      </c>
      <c r="G3442">
        <v>0</v>
      </c>
      <c r="H3442" t="s">
        <v>34</v>
      </c>
      <c r="I3442">
        <v>80469</v>
      </c>
      <c r="J3442" t="s">
        <v>32</v>
      </c>
      <c r="K3442" t="s">
        <v>35</v>
      </c>
      <c r="L3442">
        <v>0</v>
      </c>
      <c r="M3442">
        <v>1</v>
      </c>
      <c r="N3442">
        <v>5.6</v>
      </c>
      <c r="O3442" t="s">
        <v>28</v>
      </c>
      <c r="P3442">
        <v>0</v>
      </c>
      <c r="Q3442">
        <v>3</v>
      </c>
      <c r="R3442">
        <v>5.6</v>
      </c>
      <c r="S3442">
        <v>82.5</v>
      </c>
      <c r="T3442">
        <v>59.3</v>
      </c>
      <c r="U3442">
        <v>67</v>
      </c>
      <c r="V3442">
        <f t="shared" si="294"/>
        <v>7.7000000000000028</v>
      </c>
      <c r="W3442" t="str">
        <f t="shared" si="295"/>
        <v>Monitor</v>
      </c>
      <c r="X3442" t="str">
        <f t="shared" si="292"/>
        <v>Normal</v>
      </c>
      <c r="Y3442" t="str">
        <f t="shared" si="293"/>
        <v>Commuter</v>
      </c>
      <c r="Z3442" t="str">
        <f t="shared" si="296"/>
        <v>At-Risk</v>
      </c>
      <c r="AA3442" t="s">
        <v>33</v>
      </c>
      <c r="AB3442">
        <v>0</v>
      </c>
    </row>
    <row r="3443" spans="1:28" x14ac:dyDescent="0.3">
      <c r="A3443">
        <v>12</v>
      </c>
      <c r="B3443" t="s">
        <v>22</v>
      </c>
      <c r="C3443">
        <v>8</v>
      </c>
      <c r="D3443" t="s">
        <v>23</v>
      </c>
      <c r="E3443" t="s">
        <v>44</v>
      </c>
      <c r="F3443">
        <v>7</v>
      </c>
      <c r="G3443">
        <v>0</v>
      </c>
      <c r="H3443" t="s">
        <v>36</v>
      </c>
      <c r="I3443">
        <v>319095</v>
      </c>
      <c r="J3443" t="s">
        <v>32</v>
      </c>
      <c r="K3443" t="s">
        <v>27</v>
      </c>
      <c r="L3443">
        <v>1</v>
      </c>
      <c r="M3443">
        <v>1</v>
      </c>
      <c r="N3443">
        <v>2.4</v>
      </c>
      <c r="O3443" t="s">
        <v>28</v>
      </c>
      <c r="P3443">
        <v>0</v>
      </c>
      <c r="Q3443">
        <v>4</v>
      </c>
      <c r="R3443">
        <v>13.9</v>
      </c>
      <c r="S3443">
        <v>86.2</v>
      </c>
      <c r="T3443">
        <v>66.2</v>
      </c>
      <c r="U3443">
        <v>66.099999999999994</v>
      </c>
      <c r="V3443">
        <f t="shared" si="294"/>
        <v>-0.10000000000000853</v>
      </c>
      <c r="W3443" t="str">
        <f t="shared" si="295"/>
        <v>Monitor</v>
      </c>
      <c r="X3443" t="str">
        <f t="shared" si="292"/>
        <v>Normal</v>
      </c>
      <c r="Y3443" t="str">
        <f t="shared" si="293"/>
        <v>Local</v>
      </c>
      <c r="Z3443" t="str">
        <f t="shared" si="296"/>
        <v>At-Risk</v>
      </c>
      <c r="AA3443" t="s">
        <v>33</v>
      </c>
      <c r="AB3443">
        <v>0</v>
      </c>
    </row>
    <row r="3444" spans="1:28" x14ac:dyDescent="0.3">
      <c r="A3444">
        <v>13</v>
      </c>
      <c r="B3444" t="s">
        <v>22</v>
      </c>
      <c r="C3444">
        <v>8</v>
      </c>
      <c r="D3444" t="s">
        <v>23</v>
      </c>
      <c r="E3444" t="s">
        <v>30</v>
      </c>
      <c r="F3444">
        <v>7</v>
      </c>
      <c r="G3444">
        <v>0</v>
      </c>
      <c r="H3444" t="s">
        <v>25</v>
      </c>
      <c r="I3444">
        <v>361118</v>
      </c>
      <c r="J3444" t="s">
        <v>32</v>
      </c>
      <c r="K3444" t="s">
        <v>37</v>
      </c>
      <c r="L3444">
        <v>1</v>
      </c>
      <c r="M3444">
        <v>1</v>
      </c>
      <c r="N3444">
        <v>2.8</v>
      </c>
      <c r="O3444" t="s">
        <v>49</v>
      </c>
      <c r="P3444">
        <v>0</v>
      </c>
      <c r="Q3444">
        <v>2</v>
      </c>
      <c r="R3444">
        <v>12.1</v>
      </c>
      <c r="S3444">
        <v>99.6</v>
      </c>
      <c r="T3444">
        <v>40.6</v>
      </c>
      <c r="U3444">
        <v>59.2</v>
      </c>
      <c r="V3444">
        <f t="shared" si="294"/>
        <v>18.600000000000001</v>
      </c>
      <c r="W3444" t="str">
        <f t="shared" si="295"/>
        <v>Monitor</v>
      </c>
      <c r="X3444" t="str">
        <f t="shared" si="292"/>
        <v>Surge</v>
      </c>
      <c r="Y3444" t="str">
        <f t="shared" si="293"/>
        <v>Local</v>
      </c>
      <c r="Z3444" t="str">
        <f t="shared" si="296"/>
        <v>Healthy</v>
      </c>
      <c r="AA3444" t="s">
        <v>29</v>
      </c>
      <c r="AB3444">
        <v>0</v>
      </c>
    </row>
    <row r="3445" spans="1:28" x14ac:dyDescent="0.3">
      <c r="A3445">
        <v>17</v>
      </c>
      <c r="B3445" t="s">
        <v>38</v>
      </c>
      <c r="C3445">
        <v>11</v>
      </c>
      <c r="D3445" t="s">
        <v>23</v>
      </c>
      <c r="E3445" t="s">
        <v>24</v>
      </c>
      <c r="F3445">
        <v>4</v>
      </c>
      <c r="G3445">
        <v>0</v>
      </c>
      <c r="H3445" t="s">
        <v>36</v>
      </c>
      <c r="I3445">
        <v>283127</v>
      </c>
      <c r="J3445" t="s">
        <v>32</v>
      </c>
      <c r="K3445" t="s">
        <v>37</v>
      </c>
      <c r="L3445">
        <v>1</v>
      </c>
      <c r="M3445">
        <v>0</v>
      </c>
      <c r="N3445">
        <v>2.5</v>
      </c>
      <c r="O3445" t="s">
        <v>28</v>
      </c>
      <c r="P3445">
        <v>0</v>
      </c>
      <c r="Q3445">
        <v>5</v>
      </c>
      <c r="R3445">
        <v>24.8</v>
      </c>
      <c r="S3445">
        <v>90.9</v>
      </c>
      <c r="T3445">
        <v>60.5</v>
      </c>
      <c r="U3445">
        <v>74</v>
      </c>
      <c r="V3445">
        <f t="shared" si="294"/>
        <v>13.5</v>
      </c>
      <c r="W3445" t="str">
        <f t="shared" si="295"/>
        <v>Monitor</v>
      </c>
      <c r="X3445" t="str">
        <f t="shared" si="292"/>
        <v>Surge</v>
      </c>
      <c r="Y3445" t="str">
        <f t="shared" si="293"/>
        <v>Local</v>
      </c>
      <c r="Z3445" t="str">
        <f t="shared" si="296"/>
        <v>Healthy</v>
      </c>
      <c r="AA3445" t="s">
        <v>33</v>
      </c>
      <c r="AB3445">
        <v>0</v>
      </c>
    </row>
    <row r="3446" spans="1:28" x14ac:dyDescent="0.3">
      <c r="A3446">
        <v>12</v>
      </c>
      <c r="B3446" t="s">
        <v>22</v>
      </c>
      <c r="C3446">
        <v>6</v>
      </c>
      <c r="D3446" t="s">
        <v>48</v>
      </c>
      <c r="E3446" t="s">
        <v>30</v>
      </c>
      <c r="F3446">
        <v>5</v>
      </c>
      <c r="G3446">
        <v>1</v>
      </c>
      <c r="H3446" t="s">
        <v>34</v>
      </c>
      <c r="I3446">
        <v>140009</v>
      </c>
      <c r="J3446" t="s">
        <v>37</v>
      </c>
      <c r="K3446" t="s">
        <v>35</v>
      </c>
      <c r="L3446">
        <v>0</v>
      </c>
      <c r="M3446">
        <v>0</v>
      </c>
      <c r="N3446">
        <v>1.8</v>
      </c>
      <c r="O3446" t="s">
        <v>28</v>
      </c>
      <c r="P3446">
        <v>0</v>
      </c>
      <c r="Q3446">
        <v>2</v>
      </c>
      <c r="R3446">
        <v>7.6</v>
      </c>
      <c r="S3446">
        <v>73</v>
      </c>
      <c r="T3446">
        <v>62.5</v>
      </c>
      <c r="U3446">
        <v>67</v>
      </c>
      <c r="V3446">
        <f t="shared" si="294"/>
        <v>4.5</v>
      </c>
      <c r="W3446" t="str">
        <f t="shared" si="295"/>
        <v>Monitor</v>
      </c>
      <c r="X3446" t="str">
        <f t="shared" si="292"/>
        <v>Normal</v>
      </c>
      <c r="Y3446" t="str">
        <f t="shared" si="293"/>
        <v>Local</v>
      </c>
      <c r="Z3446" t="str">
        <f t="shared" si="296"/>
        <v>Chronic Absenteeism</v>
      </c>
      <c r="AA3446" t="s">
        <v>33</v>
      </c>
      <c r="AB3446">
        <v>0</v>
      </c>
    </row>
    <row r="3447" spans="1:28" x14ac:dyDescent="0.3">
      <c r="A3447">
        <v>10</v>
      </c>
      <c r="B3447" t="s">
        <v>22</v>
      </c>
      <c r="C3447">
        <v>6</v>
      </c>
      <c r="D3447" t="s">
        <v>23</v>
      </c>
      <c r="E3447" t="s">
        <v>24</v>
      </c>
      <c r="F3447">
        <v>5</v>
      </c>
      <c r="G3447">
        <v>1</v>
      </c>
      <c r="H3447" t="s">
        <v>34</v>
      </c>
      <c r="I3447">
        <v>113131</v>
      </c>
      <c r="J3447" t="s">
        <v>26</v>
      </c>
      <c r="K3447" t="s">
        <v>43</v>
      </c>
      <c r="L3447">
        <v>1</v>
      </c>
      <c r="M3447">
        <v>0</v>
      </c>
      <c r="N3447">
        <v>5.8</v>
      </c>
      <c r="O3447" t="s">
        <v>49</v>
      </c>
      <c r="P3447">
        <v>0</v>
      </c>
      <c r="Q3447">
        <v>5</v>
      </c>
      <c r="R3447">
        <v>22</v>
      </c>
      <c r="S3447">
        <v>76.900000000000006</v>
      </c>
      <c r="T3447">
        <v>74.5</v>
      </c>
      <c r="U3447">
        <v>71.599999999999994</v>
      </c>
      <c r="V3447">
        <f t="shared" si="294"/>
        <v>-2.9000000000000057</v>
      </c>
      <c r="W3447" t="str">
        <f t="shared" si="295"/>
        <v>Monitor</v>
      </c>
      <c r="X3447" t="str">
        <f t="shared" si="292"/>
        <v>Normal</v>
      </c>
      <c r="Y3447" t="str">
        <f t="shared" si="293"/>
        <v>Commuter</v>
      </c>
      <c r="Z3447" t="str">
        <f t="shared" si="296"/>
        <v>At-Risk</v>
      </c>
      <c r="AA3447" t="s">
        <v>33</v>
      </c>
      <c r="AB3447">
        <v>0</v>
      </c>
    </row>
    <row r="3448" spans="1:28" x14ac:dyDescent="0.3">
      <c r="A3448">
        <v>13</v>
      </c>
      <c r="B3448" t="s">
        <v>22</v>
      </c>
      <c r="C3448">
        <v>7</v>
      </c>
      <c r="D3448" t="s">
        <v>23</v>
      </c>
      <c r="E3448" t="s">
        <v>44</v>
      </c>
      <c r="F3448">
        <v>3</v>
      </c>
      <c r="G3448">
        <v>0</v>
      </c>
      <c r="H3448" t="s">
        <v>34</v>
      </c>
      <c r="I3448">
        <v>70478</v>
      </c>
      <c r="J3448" t="s">
        <v>32</v>
      </c>
      <c r="K3448" t="s">
        <v>43</v>
      </c>
      <c r="L3448">
        <v>0</v>
      </c>
      <c r="M3448">
        <v>0</v>
      </c>
      <c r="N3448">
        <v>0.5</v>
      </c>
      <c r="O3448" t="s">
        <v>28</v>
      </c>
      <c r="P3448">
        <v>0</v>
      </c>
      <c r="Q3448">
        <v>3</v>
      </c>
      <c r="R3448">
        <v>11.9</v>
      </c>
      <c r="S3448">
        <v>89.5</v>
      </c>
      <c r="T3448">
        <v>40.799999999999997</v>
      </c>
      <c r="U3448">
        <v>54.7</v>
      </c>
      <c r="V3448">
        <f t="shared" si="294"/>
        <v>13.900000000000006</v>
      </c>
      <c r="W3448" t="str">
        <f t="shared" si="295"/>
        <v>Monitor</v>
      </c>
      <c r="X3448" t="str">
        <f t="shared" si="292"/>
        <v>Surge</v>
      </c>
      <c r="Y3448" t="str">
        <f t="shared" si="293"/>
        <v>Local</v>
      </c>
      <c r="Z3448" t="str">
        <f t="shared" si="296"/>
        <v>At-Risk</v>
      </c>
      <c r="AA3448" t="s">
        <v>29</v>
      </c>
      <c r="AB3448">
        <v>0</v>
      </c>
    </row>
    <row r="3449" spans="1:28" x14ac:dyDescent="0.3">
      <c r="A3449">
        <v>14</v>
      </c>
      <c r="B3449" t="s">
        <v>38</v>
      </c>
      <c r="C3449">
        <v>10</v>
      </c>
      <c r="D3449" t="s">
        <v>23</v>
      </c>
      <c r="E3449" t="s">
        <v>44</v>
      </c>
      <c r="F3449">
        <v>7</v>
      </c>
      <c r="G3449">
        <v>0</v>
      </c>
      <c r="H3449" t="s">
        <v>36</v>
      </c>
      <c r="I3449">
        <v>286809</v>
      </c>
      <c r="J3449" t="s">
        <v>35</v>
      </c>
      <c r="K3449" t="s">
        <v>32</v>
      </c>
      <c r="L3449">
        <v>1</v>
      </c>
      <c r="M3449">
        <v>0</v>
      </c>
      <c r="N3449">
        <v>0.3</v>
      </c>
      <c r="O3449" t="s">
        <v>28</v>
      </c>
      <c r="P3449">
        <v>0</v>
      </c>
      <c r="Q3449">
        <v>2</v>
      </c>
      <c r="R3449">
        <v>16.2</v>
      </c>
      <c r="S3449">
        <v>87.8</v>
      </c>
      <c r="T3449">
        <v>46.4</v>
      </c>
      <c r="U3449">
        <v>52.9</v>
      </c>
      <c r="V3449">
        <f t="shared" si="294"/>
        <v>6.5</v>
      </c>
      <c r="W3449" t="str">
        <f t="shared" si="295"/>
        <v>Monitor</v>
      </c>
      <c r="X3449" t="str">
        <f t="shared" si="292"/>
        <v>Normal</v>
      </c>
      <c r="Y3449" t="str">
        <f t="shared" si="293"/>
        <v>Local</v>
      </c>
      <c r="Z3449" t="str">
        <f t="shared" si="296"/>
        <v>At-Risk</v>
      </c>
      <c r="AA3449" t="s">
        <v>29</v>
      </c>
      <c r="AB3449">
        <v>0</v>
      </c>
    </row>
    <row r="3450" spans="1:28" x14ac:dyDescent="0.3">
      <c r="A3450">
        <v>16</v>
      </c>
      <c r="B3450" t="s">
        <v>22</v>
      </c>
      <c r="C3450">
        <v>10</v>
      </c>
      <c r="D3450" t="s">
        <v>23</v>
      </c>
      <c r="E3450" t="s">
        <v>30</v>
      </c>
      <c r="F3450">
        <v>5</v>
      </c>
      <c r="G3450">
        <v>0</v>
      </c>
      <c r="H3450" t="s">
        <v>40</v>
      </c>
      <c r="I3450">
        <v>1178771</v>
      </c>
      <c r="J3450" t="s">
        <v>41</v>
      </c>
      <c r="K3450" t="s">
        <v>35</v>
      </c>
      <c r="L3450">
        <v>1</v>
      </c>
      <c r="M3450">
        <v>1</v>
      </c>
      <c r="N3450">
        <v>0.7</v>
      </c>
      <c r="O3450" t="s">
        <v>28</v>
      </c>
      <c r="P3450">
        <v>1</v>
      </c>
      <c r="Q3450">
        <v>2</v>
      </c>
      <c r="R3450">
        <v>20</v>
      </c>
      <c r="S3450">
        <v>89.4</v>
      </c>
      <c r="T3450">
        <v>64</v>
      </c>
      <c r="U3450">
        <v>62.2</v>
      </c>
      <c r="V3450">
        <f t="shared" si="294"/>
        <v>-1.7999999999999972</v>
      </c>
      <c r="W3450" t="str">
        <f t="shared" si="295"/>
        <v>Monitor</v>
      </c>
      <c r="X3450" t="str">
        <f t="shared" si="292"/>
        <v>Normal</v>
      </c>
      <c r="Y3450" t="str">
        <f t="shared" si="293"/>
        <v>Local</v>
      </c>
      <c r="Z3450" t="str">
        <f t="shared" si="296"/>
        <v>At-Risk</v>
      </c>
      <c r="AA3450" t="s">
        <v>33</v>
      </c>
      <c r="AB3450">
        <v>0</v>
      </c>
    </row>
    <row r="3451" spans="1:28" x14ac:dyDescent="0.3">
      <c r="A3451">
        <v>13</v>
      </c>
      <c r="B3451" t="s">
        <v>22</v>
      </c>
      <c r="C3451">
        <v>7</v>
      </c>
      <c r="D3451" t="s">
        <v>48</v>
      </c>
      <c r="E3451" t="s">
        <v>30</v>
      </c>
      <c r="F3451">
        <v>4</v>
      </c>
      <c r="G3451">
        <v>0</v>
      </c>
      <c r="H3451" t="s">
        <v>40</v>
      </c>
      <c r="I3451">
        <v>1158183</v>
      </c>
      <c r="J3451" t="s">
        <v>26</v>
      </c>
      <c r="K3451" t="s">
        <v>27</v>
      </c>
      <c r="L3451">
        <v>1</v>
      </c>
      <c r="M3451">
        <v>0</v>
      </c>
      <c r="N3451">
        <v>0.9</v>
      </c>
      <c r="O3451" t="s">
        <v>28</v>
      </c>
      <c r="P3451">
        <v>0</v>
      </c>
      <c r="Q3451">
        <v>3</v>
      </c>
      <c r="R3451">
        <v>8.4</v>
      </c>
      <c r="S3451">
        <v>98.3</v>
      </c>
      <c r="T3451">
        <v>57.5</v>
      </c>
      <c r="U3451">
        <v>75.7</v>
      </c>
      <c r="V3451">
        <f t="shared" si="294"/>
        <v>18.200000000000003</v>
      </c>
      <c r="W3451" t="str">
        <f t="shared" si="295"/>
        <v>Monitor</v>
      </c>
      <c r="X3451" t="str">
        <f t="shared" si="292"/>
        <v>Surge</v>
      </c>
      <c r="Y3451" t="str">
        <f t="shared" si="293"/>
        <v>Local</v>
      </c>
      <c r="Z3451" t="str">
        <f t="shared" si="296"/>
        <v>Healthy</v>
      </c>
      <c r="AA3451" t="s">
        <v>42</v>
      </c>
      <c r="AB3451">
        <v>0</v>
      </c>
    </row>
    <row r="3452" spans="1:28" x14ac:dyDescent="0.3">
      <c r="A3452">
        <v>18</v>
      </c>
      <c r="B3452" t="s">
        <v>38</v>
      </c>
      <c r="C3452">
        <v>12</v>
      </c>
      <c r="D3452" t="s">
        <v>23</v>
      </c>
      <c r="E3452" t="s">
        <v>30</v>
      </c>
      <c r="F3452">
        <v>5</v>
      </c>
      <c r="G3452">
        <v>0</v>
      </c>
      <c r="H3452" t="s">
        <v>36</v>
      </c>
      <c r="I3452">
        <v>302490</v>
      </c>
      <c r="J3452" t="s">
        <v>31</v>
      </c>
      <c r="K3452" t="s">
        <v>27</v>
      </c>
      <c r="L3452">
        <v>1</v>
      </c>
      <c r="M3452">
        <v>1</v>
      </c>
      <c r="N3452">
        <v>4.7</v>
      </c>
      <c r="O3452" t="s">
        <v>28</v>
      </c>
      <c r="P3452">
        <v>0</v>
      </c>
      <c r="Q3452">
        <v>3</v>
      </c>
      <c r="R3452">
        <v>6.9</v>
      </c>
      <c r="S3452">
        <v>85.3</v>
      </c>
      <c r="T3452">
        <v>55.3</v>
      </c>
      <c r="U3452">
        <v>62.5</v>
      </c>
      <c r="V3452">
        <f t="shared" si="294"/>
        <v>7.2000000000000028</v>
      </c>
      <c r="W3452" t="str">
        <f t="shared" si="295"/>
        <v>Monitor</v>
      </c>
      <c r="X3452" t="str">
        <f t="shared" si="292"/>
        <v>Normal</v>
      </c>
      <c r="Y3452" t="str">
        <f t="shared" si="293"/>
        <v>Local</v>
      </c>
      <c r="Z3452" t="str">
        <f t="shared" si="296"/>
        <v>At-Risk</v>
      </c>
      <c r="AA3452" t="s">
        <v>33</v>
      </c>
      <c r="AB3452">
        <v>0</v>
      </c>
    </row>
    <row r="3453" spans="1:28" x14ac:dyDescent="0.3">
      <c r="A3453">
        <v>11</v>
      </c>
      <c r="B3453" t="s">
        <v>38</v>
      </c>
      <c r="C3453">
        <v>7</v>
      </c>
      <c r="D3453" t="s">
        <v>48</v>
      </c>
      <c r="E3453" t="s">
        <v>24</v>
      </c>
      <c r="F3453">
        <v>5</v>
      </c>
      <c r="G3453">
        <v>0</v>
      </c>
      <c r="H3453" t="s">
        <v>36</v>
      </c>
      <c r="I3453">
        <v>256607</v>
      </c>
      <c r="J3453" t="s">
        <v>26</v>
      </c>
      <c r="K3453" t="s">
        <v>32</v>
      </c>
      <c r="L3453">
        <v>0</v>
      </c>
      <c r="M3453">
        <v>0</v>
      </c>
      <c r="N3453">
        <v>2.4</v>
      </c>
      <c r="O3453" t="s">
        <v>28</v>
      </c>
      <c r="P3453">
        <v>1</v>
      </c>
      <c r="Q3453">
        <v>4</v>
      </c>
      <c r="R3453">
        <v>16.5</v>
      </c>
      <c r="S3453">
        <v>78.5</v>
      </c>
      <c r="T3453">
        <v>68.7</v>
      </c>
      <c r="U3453">
        <v>69.5</v>
      </c>
      <c r="V3453">
        <f t="shared" si="294"/>
        <v>0.79999999999999716</v>
      </c>
      <c r="W3453" t="str">
        <f t="shared" si="295"/>
        <v>Monitor</v>
      </c>
      <c r="X3453" t="str">
        <f t="shared" si="292"/>
        <v>Normal</v>
      </c>
      <c r="Y3453" t="str">
        <f t="shared" si="293"/>
        <v>Local</v>
      </c>
      <c r="Z3453" t="str">
        <f t="shared" si="296"/>
        <v>At-Risk</v>
      </c>
      <c r="AA3453" t="s">
        <v>33</v>
      </c>
      <c r="AB3453">
        <v>0</v>
      </c>
    </row>
    <row r="3454" spans="1:28" x14ac:dyDescent="0.3">
      <c r="A3454">
        <v>16</v>
      </c>
      <c r="B3454" t="s">
        <v>38</v>
      </c>
      <c r="C3454">
        <v>12</v>
      </c>
      <c r="D3454" t="s">
        <v>23</v>
      </c>
      <c r="E3454" t="s">
        <v>24</v>
      </c>
      <c r="F3454">
        <v>4</v>
      </c>
      <c r="G3454">
        <v>0</v>
      </c>
      <c r="H3454" t="s">
        <v>34</v>
      </c>
      <c r="I3454">
        <v>76405</v>
      </c>
      <c r="J3454" t="s">
        <v>32</v>
      </c>
      <c r="K3454" t="s">
        <v>31</v>
      </c>
      <c r="L3454">
        <v>0</v>
      </c>
      <c r="M3454">
        <v>0</v>
      </c>
      <c r="N3454">
        <v>9.6</v>
      </c>
      <c r="O3454" t="s">
        <v>28</v>
      </c>
      <c r="P3454">
        <v>0</v>
      </c>
      <c r="Q3454">
        <v>3</v>
      </c>
      <c r="R3454">
        <v>10.5</v>
      </c>
      <c r="S3454">
        <v>76.8</v>
      </c>
      <c r="T3454">
        <v>59.7</v>
      </c>
      <c r="U3454">
        <v>71.7</v>
      </c>
      <c r="V3454">
        <f t="shared" si="294"/>
        <v>12</v>
      </c>
      <c r="W3454" t="str">
        <f t="shared" si="295"/>
        <v>Monitor</v>
      </c>
      <c r="X3454" t="str">
        <f t="shared" si="292"/>
        <v>Surge</v>
      </c>
      <c r="Y3454" t="str">
        <f t="shared" si="293"/>
        <v>Commuter</v>
      </c>
      <c r="Z3454" t="str">
        <f t="shared" si="296"/>
        <v>At-Risk</v>
      </c>
      <c r="AA3454" t="s">
        <v>33</v>
      </c>
      <c r="AB3454">
        <v>0</v>
      </c>
    </row>
    <row r="3455" spans="1:28" x14ac:dyDescent="0.3">
      <c r="A3455">
        <v>12</v>
      </c>
      <c r="B3455" t="s">
        <v>38</v>
      </c>
      <c r="C3455">
        <v>7</v>
      </c>
      <c r="D3455" t="s">
        <v>39</v>
      </c>
      <c r="E3455" t="s">
        <v>44</v>
      </c>
      <c r="F3455">
        <v>5</v>
      </c>
      <c r="G3455">
        <v>0</v>
      </c>
      <c r="H3455" t="s">
        <v>25</v>
      </c>
      <c r="I3455">
        <v>528911</v>
      </c>
      <c r="J3455" t="s">
        <v>31</v>
      </c>
      <c r="K3455" t="s">
        <v>35</v>
      </c>
      <c r="L3455">
        <v>1</v>
      </c>
      <c r="M3455">
        <v>0</v>
      </c>
      <c r="N3455">
        <v>5</v>
      </c>
      <c r="O3455" t="s">
        <v>28</v>
      </c>
      <c r="P3455">
        <v>0</v>
      </c>
      <c r="Q3455">
        <v>3</v>
      </c>
      <c r="R3455">
        <v>17.100000000000001</v>
      </c>
      <c r="S3455">
        <v>88.8</v>
      </c>
      <c r="T3455">
        <v>68.3</v>
      </c>
      <c r="U3455">
        <v>56.8</v>
      </c>
      <c r="V3455">
        <f t="shared" si="294"/>
        <v>-11.5</v>
      </c>
      <c r="W3455" t="str">
        <f t="shared" si="295"/>
        <v>Monitor</v>
      </c>
      <c r="X3455" t="str">
        <f t="shared" si="292"/>
        <v>Normal</v>
      </c>
      <c r="Y3455" t="str">
        <f t="shared" si="293"/>
        <v>Commuter</v>
      </c>
      <c r="Z3455" t="str">
        <f t="shared" si="296"/>
        <v>At-Risk</v>
      </c>
      <c r="AA3455" t="s">
        <v>29</v>
      </c>
      <c r="AB3455">
        <v>0</v>
      </c>
    </row>
    <row r="3456" spans="1:28" x14ac:dyDescent="0.3">
      <c r="A3456">
        <v>11</v>
      </c>
      <c r="B3456" t="s">
        <v>22</v>
      </c>
      <c r="C3456">
        <v>6</v>
      </c>
      <c r="D3456" t="s">
        <v>39</v>
      </c>
      <c r="E3456" t="s">
        <v>44</v>
      </c>
      <c r="F3456">
        <v>4</v>
      </c>
      <c r="G3456">
        <v>0</v>
      </c>
      <c r="H3456" t="s">
        <v>25</v>
      </c>
      <c r="I3456">
        <v>660393</v>
      </c>
      <c r="J3456" t="s">
        <v>37</v>
      </c>
      <c r="K3456" t="s">
        <v>35</v>
      </c>
      <c r="L3456">
        <v>1</v>
      </c>
      <c r="M3456">
        <v>1</v>
      </c>
      <c r="N3456">
        <v>0.4</v>
      </c>
      <c r="O3456" t="s">
        <v>28</v>
      </c>
      <c r="P3456">
        <v>1</v>
      </c>
      <c r="Q3456">
        <v>3</v>
      </c>
      <c r="R3456">
        <v>16.600000000000001</v>
      </c>
      <c r="S3456">
        <v>81.8</v>
      </c>
      <c r="T3456">
        <v>74.7</v>
      </c>
      <c r="U3456">
        <v>62.6</v>
      </c>
      <c r="V3456">
        <f t="shared" si="294"/>
        <v>-12.100000000000001</v>
      </c>
      <c r="W3456" t="str">
        <f t="shared" si="295"/>
        <v>Monitor</v>
      </c>
      <c r="X3456" t="str">
        <f t="shared" si="292"/>
        <v>Normal</v>
      </c>
      <c r="Y3456" t="str">
        <f t="shared" si="293"/>
        <v>Local</v>
      </c>
      <c r="Z3456" t="str">
        <f t="shared" si="296"/>
        <v>At-Risk</v>
      </c>
      <c r="AA3456" t="s">
        <v>33</v>
      </c>
      <c r="AB3456">
        <v>0</v>
      </c>
    </row>
    <row r="3457" spans="1:28" x14ac:dyDescent="0.3">
      <c r="A3457">
        <v>12</v>
      </c>
      <c r="B3457" t="s">
        <v>38</v>
      </c>
      <c r="C3457">
        <v>8</v>
      </c>
      <c r="D3457" t="s">
        <v>39</v>
      </c>
      <c r="E3457" t="s">
        <v>24</v>
      </c>
      <c r="F3457">
        <v>7</v>
      </c>
      <c r="G3457">
        <v>0</v>
      </c>
      <c r="H3457" t="s">
        <v>36</v>
      </c>
      <c r="I3457">
        <v>320671</v>
      </c>
      <c r="J3457" t="s">
        <v>26</v>
      </c>
      <c r="K3457" t="s">
        <v>27</v>
      </c>
      <c r="L3457">
        <v>1</v>
      </c>
      <c r="M3457">
        <v>0</v>
      </c>
      <c r="N3457">
        <v>10.9</v>
      </c>
      <c r="O3457" t="s">
        <v>28</v>
      </c>
      <c r="P3457">
        <v>0</v>
      </c>
      <c r="Q3457">
        <v>3</v>
      </c>
      <c r="R3457">
        <v>16</v>
      </c>
      <c r="S3457">
        <v>76.599999999999994</v>
      </c>
      <c r="T3457">
        <v>50.1</v>
      </c>
      <c r="U3457">
        <v>49.4</v>
      </c>
      <c r="V3457">
        <f t="shared" si="294"/>
        <v>-0.70000000000000284</v>
      </c>
      <c r="W3457" t="str">
        <f t="shared" si="295"/>
        <v>Monitor</v>
      </c>
      <c r="X3457" t="str">
        <f t="shared" si="292"/>
        <v>Normal</v>
      </c>
      <c r="Y3457" t="str">
        <f t="shared" si="293"/>
        <v>Commuter</v>
      </c>
      <c r="Z3457" t="str">
        <f t="shared" si="296"/>
        <v>At-Risk</v>
      </c>
      <c r="AA3457" t="s">
        <v>29</v>
      </c>
      <c r="AB3457">
        <v>0</v>
      </c>
    </row>
    <row r="3458" spans="1:28" x14ac:dyDescent="0.3">
      <c r="A3458">
        <v>14</v>
      </c>
      <c r="B3458" t="s">
        <v>38</v>
      </c>
      <c r="C3458">
        <v>10</v>
      </c>
      <c r="D3458" t="s">
        <v>23</v>
      </c>
      <c r="E3458" t="s">
        <v>30</v>
      </c>
      <c r="F3458">
        <v>3</v>
      </c>
      <c r="G3458">
        <v>0</v>
      </c>
      <c r="H3458" t="s">
        <v>25</v>
      </c>
      <c r="I3458">
        <v>681725</v>
      </c>
      <c r="J3458" t="s">
        <v>37</v>
      </c>
      <c r="K3458" t="s">
        <v>41</v>
      </c>
      <c r="L3458">
        <v>0</v>
      </c>
      <c r="M3458">
        <v>1</v>
      </c>
      <c r="N3458">
        <v>0.7</v>
      </c>
      <c r="O3458" t="s">
        <v>28</v>
      </c>
      <c r="P3458">
        <v>1</v>
      </c>
      <c r="Q3458">
        <v>4</v>
      </c>
      <c r="R3458">
        <v>9.9</v>
      </c>
      <c r="S3458">
        <v>96.7</v>
      </c>
      <c r="T3458">
        <v>62.5</v>
      </c>
      <c r="U3458">
        <v>67.900000000000006</v>
      </c>
      <c r="V3458">
        <f t="shared" si="294"/>
        <v>5.4000000000000057</v>
      </c>
      <c r="W3458" t="str">
        <f t="shared" si="295"/>
        <v>Monitor</v>
      </c>
      <c r="X3458" t="str">
        <f t="shared" si="292"/>
        <v>Normal</v>
      </c>
      <c r="Y3458" t="str">
        <f t="shared" si="293"/>
        <v>Local</v>
      </c>
      <c r="Z3458" t="str">
        <f t="shared" si="296"/>
        <v>Healthy</v>
      </c>
      <c r="AA3458" t="s">
        <v>33</v>
      </c>
      <c r="AB3458">
        <v>0</v>
      </c>
    </row>
    <row r="3459" spans="1:28" x14ac:dyDescent="0.3">
      <c r="A3459">
        <v>11</v>
      </c>
      <c r="B3459" t="s">
        <v>38</v>
      </c>
      <c r="C3459">
        <v>6</v>
      </c>
      <c r="D3459" t="s">
        <v>39</v>
      </c>
      <c r="E3459" t="s">
        <v>44</v>
      </c>
      <c r="F3459">
        <v>8</v>
      </c>
      <c r="G3459">
        <v>0</v>
      </c>
      <c r="H3459" t="s">
        <v>25</v>
      </c>
      <c r="I3459">
        <v>352658</v>
      </c>
      <c r="J3459" t="s">
        <v>37</v>
      </c>
      <c r="K3459" t="s">
        <v>27</v>
      </c>
      <c r="L3459">
        <v>1</v>
      </c>
      <c r="M3459">
        <v>1</v>
      </c>
      <c r="N3459">
        <v>3.3</v>
      </c>
      <c r="O3459" t="s">
        <v>28</v>
      </c>
      <c r="P3459">
        <v>1</v>
      </c>
      <c r="Q3459">
        <v>3</v>
      </c>
      <c r="R3459">
        <v>8.6</v>
      </c>
      <c r="S3459">
        <v>83.7</v>
      </c>
      <c r="T3459">
        <v>37.9</v>
      </c>
      <c r="U3459">
        <v>47</v>
      </c>
      <c r="V3459">
        <f t="shared" si="294"/>
        <v>9.1000000000000014</v>
      </c>
      <c r="W3459" t="str">
        <f t="shared" si="295"/>
        <v>Monitor</v>
      </c>
      <c r="X3459" t="str">
        <f t="shared" ref="X3459:X3522" si="297">IF(V3459&gt;10, "Surge", "Normal")</f>
        <v>Normal</v>
      </c>
      <c r="Y3459" t="str">
        <f t="shared" ref="Y3459:Y3516" si="298">IF(N3459&lt;5,"Local",IF(N3459&lt;=15,"Commuter","Distant"))</f>
        <v>Local</v>
      </c>
      <c r="Z3459" t="str">
        <f t="shared" si="296"/>
        <v>At-Risk</v>
      </c>
      <c r="AA3459" t="s">
        <v>29</v>
      </c>
      <c r="AB3459">
        <v>0</v>
      </c>
    </row>
    <row r="3460" spans="1:28" x14ac:dyDescent="0.3">
      <c r="A3460">
        <v>14</v>
      </c>
      <c r="B3460" t="s">
        <v>38</v>
      </c>
      <c r="C3460">
        <v>9</v>
      </c>
      <c r="D3460" t="s">
        <v>23</v>
      </c>
      <c r="E3460" t="s">
        <v>44</v>
      </c>
      <c r="F3460">
        <v>3</v>
      </c>
      <c r="G3460">
        <v>0</v>
      </c>
      <c r="H3460" t="s">
        <v>25</v>
      </c>
      <c r="I3460">
        <v>631038</v>
      </c>
      <c r="J3460" t="s">
        <v>32</v>
      </c>
      <c r="K3460" t="s">
        <v>27</v>
      </c>
      <c r="L3460">
        <v>1</v>
      </c>
      <c r="M3460">
        <v>1</v>
      </c>
      <c r="N3460">
        <v>5.7</v>
      </c>
      <c r="O3460" t="s">
        <v>47</v>
      </c>
      <c r="P3460">
        <v>1</v>
      </c>
      <c r="Q3460">
        <v>3</v>
      </c>
      <c r="R3460">
        <v>18</v>
      </c>
      <c r="S3460">
        <v>82.8</v>
      </c>
      <c r="T3460">
        <v>60.6</v>
      </c>
      <c r="U3460">
        <v>71.5</v>
      </c>
      <c r="V3460">
        <f t="shared" si="294"/>
        <v>10.899999999999999</v>
      </c>
      <c r="W3460" t="str">
        <f t="shared" si="295"/>
        <v>Monitor</v>
      </c>
      <c r="X3460" t="str">
        <f t="shared" si="297"/>
        <v>Surge</v>
      </c>
      <c r="Y3460" t="str">
        <f t="shared" si="298"/>
        <v>Commuter</v>
      </c>
      <c r="Z3460" t="str">
        <f t="shared" si="296"/>
        <v>At-Risk</v>
      </c>
      <c r="AA3460" t="s">
        <v>33</v>
      </c>
      <c r="AB3460">
        <v>0</v>
      </c>
    </row>
    <row r="3461" spans="1:28" x14ac:dyDescent="0.3">
      <c r="A3461">
        <v>17</v>
      </c>
      <c r="B3461" t="s">
        <v>22</v>
      </c>
      <c r="C3461">
        <v>11</v>
      </c>
      <c r="D3461" t="s">
        <v>48</v>
      </c>
      <c r="E3461" t="s">
        <v>30</v>
      </c>
      <c r="F3461">
        <v>5</v>
      </c>
      <c r="G3461">
        <v>0</v>
      </c>
      <c r="H3461" t="s">
        <v>36</v>
      </c>
      <c r="I3461">
        <v>215138</v>
      </c>
      <c r="J3461" t="s">
        <v>32</v>
      </c>
      <c r="K3461" t="s">
        <v>27</v>
      </c>
      <c r="L3461">
        <v>1</v>
      </c>
      <c r="M3461">
        <v>0</v>
      </c>
      <c r="N3461">
        <v>3.2</v>
      </c>
      <c r="O3461" t="s">
        <v>28</v>
      </c>
      <c r="P3461">
        <v>0</v>
      </c>
      <c r="Q3461">
        <v>4</v>
      </c>
      <c r="R3461">
        <v>25.9</v>
      </c>
      <c r="S3461">
        <v>92.9</v>
      </c>
      <c r="T3461">
        <v>63.5</v>
      </c>
      <c r="U3461">
        <v>82.1</v>
      </c>
      <c r="V3461">
        <f t="shared" ref="V3461:V3516" si="299">U3461-T3461</f>
        <v>18.599999999999994</v>
      </c>
      <c r="W3461" t="str">
        <f t="shared" ref="W3461:W3516" si="300">IF(AND(U3461&lt;45,V3461&lt;-10),"High Risk","Monitor")</f>
        <v>Monitor</v>
      </c>
      <c r="X3461" t="str">
        <f t="shared" si="297"/>
        <v>Surge</v>
      </c>
      <c r="Y3461" t="str">
        <f t="shared" si="298"/>
        <v>Local</v>
      </c>
      <c r="Z3461" t="str">
        <f t="shared" si="296"/>
        <v>Healthy</v>
      </c>
      <c r="AA3461" t="s">
        <v>42</v>
      </c>
      <c r="AB3461">
        <v>0</v>
      </c>
    </row>
    <row r="3462" spans="1:28" x14ac:dyDescent="0.3">
      <c r="A3462">
        <v>11</v>
      </c>
      <c r="B3462" t="s">
        <v>38</v>
      </c>
      <c r="C3462">
        <v>6</v>
      </c>
      <c r="D3462" t="s">
        <v>39</v>
      </c>
      <c r="E3462" t="s">
        <v>24</v>
      </c>
      <c r="F3462">
        <v>5</v>
      </c>
      <c r="G3462">
        <v>1</v>
      </c>
      <c r="H3462" t="s">
        <v>34</v>
      </c>
      <c r="I3462">
        <v>109336</v>
      </c>
      <c r="J3462" t="s">
        <v>31</v>
      </c>
      <c r="K3462" t="s">
        <v>43</v>
      </c>
      <c r="L3462">
        <v>0</v>
      </c>
      <c r="M3462">
        <v>0</v>
      </c>
      <c r="N3462">
        <v>1.4</v>
      </c>
      <c r="O3462" t="s">
        <v>47</v>
      </c>
      <c r="P3462">
        <v>0</v>
      </c>
      <c r="Q3462">
        <v>4</v>
      </c>
      <c r="R3462">
        <v>5.6</v>
      </c>
      <c r="S3462">
        <v>87.8</v>
      </c>
      <c r="T3462">
        <v>44.1</v>
      </c>
      <c r="U3462">
        <v>48.6</v>
      </c>
      <c r="V3462">
        <f t="shared" si="299"/>
        <v>4.5</v>
      </c>
      <c r="W3462" t="str">
        <f t="shared" si="300"/>
        <v>Monitor</v>
      </c>
      <c r="X3462" t="str">
        <f t="shared" si="297"/>
        <v>Normal</v>
      </c>
      <c r="Y3462" t="str">
        <f t="shared" si="298"/>
        <v>Local</v>
      </c>
      <c r="Z3462" t="str">
        <f t="shared" si="296"/>
        <v>At-Risk</v>
      </c>
      <c r="AA3462" t="s">
        <v>29</v>
      </c>
      <c r="AB3462">
        <v>0</v>
      </c>
    </row>
    <row r="3463" spans="1:28" x14ac:dyDescent="0.3">
      <c r="A3463">
        <v>10</v>
      </c>
      <c r="B3463" t="s">
        <v>38</v>
      </c>
      <c r="C3463">
        <v>6</v>
      </c>
      <c r="D3463" t="s">
        <v>23</v>
      </c>
      <c r="E3463" t="s">
        <v>44</v>
      </c>
      <c r="F3463">
        <v>5</v>
      </c>
      <c r="G3463">
        <v>1</v>
      </c>
      <c r="H3463" t="s">
        <v>25</v>
      </c>
      <c r="I3463">
        <v>625097</v>
      </c>
      <c r="J3463" t="s">
        <v>41</v>
      </c>
      <c r="K3463" t="s">
        <v>43</v>
      </c>
      <c r="L3463">
        <v>0</v>
      </c>
      <c r="M3463">
        <v>0</v>
      </c>
      <c r="N3463">
        <v>0.8</v>
      </c>
      <c r="O3463" t="s">
        <v>28</v>
      </c>
      <c r="P3463">
        <v>0</v>
      </c>
      <c r="Q3463">
        <v>4</v>
      </c>
      <c r="R3463">
        <v>15.4</v>
      </c>
      <c r="S3463">
        <v>93.4</v>
      </c>
      <c r="T3463">
        <v>69.400000000000006</v>
      </c>
      <c r="U3463">
        <v>65.2</v>
      </c>
      <c r="V3463">
        <f t="shared" si="299"/>
        <v>-4.2000000000000028</v>
      </c>
      <c r="W3463" t="str">
        <f t="shared" si="300"/>
        <v>Monitor</v>
      </c>
      <c r="X3463" t="str">
        <f t="shared" si="297"/>
        <v>Normal</v>
      </c>
      <c r="Y3463" t="str">
        <f t="shared" si="298"/>
        <v>Local</v>
      </c>
      <c r="Z3463" t="str">
        <f t="shared" si="296"/>
        <v>Healthy</v>
      </c>
      <c r="AA3463" t="s">
        <v>33</v>
      </c>
      <c r="AB3463">
        <v>0</v>
      </c>
    </row>
    <row r="3464" spans="1:28" x14ac:dyDescent="0.3">
      <c r="A3464">
        <v>16</v>
      </c>
      <c r="B3464" t="s">
        <v>22</v>
      </c>
      <c r="C3464">
        <v>10</v>
      </c>
      <c r="D3464" t="s">
        <v>23</v>
      </c>
      <c r="E3464" t="s">
        <v>30</v>
      </c>
      <c r="F3464">
        <v>3</v>
      </c>
      <c r="G3464">
        <v>0</v>
      </c>
      <c r="H3464" t="s">
        <v>36</v>
      </c>
      <c r="I3464">
        <v>214114</v>
      </c>
      <c r="J3464" t="s">
        <v>32</v>
      </c>
      <c r="K3464" t="s">
        <v>43</v>
      </c>
      <c r="L3464">
        <v>1</v>
      </c>
      <c r="M3464">
        <v>1</v>
      </c>
      <c r="N3464">
        <v>1.6</v>
      </c>
      <c r="O3464" t="s">
        <v>28</v>
      </c>
      <c r="P3464">
        <v>0</v>
      </c>
      <c r="Q3464">
        <v>4</v>
      </c>
      <c r="R3464">
        <v>13.1</v>
      </c>
      <c r="S3464">
        <v>83.8</v>
      </c>
      <c r="T3464">
        <v>58.1</v>
      </c>
      <c r="U3464">
        <v>67.8</v>
      </c>
      <c r="V3464">
        <f t="shared" si="299"/>
        <v>9.6999999999999957</v>
      </c>
      <c r="W3464" t="str">
        <f t="shared" si="300"/>
        <v>Monitor</v>
      </c>
      <c r="X3464" t="str">
        <f t="shared" si="297"/>
        <v>Normal</v>
      </c>
      <c r="Y3464" t="str">
        <f t="shared" si="298"/>
        <v>Local</v>
      </c>
      <c r="Z3464" t="str">
        <f t="shared" si="296"/>
        <v>At-Risk</v>
      </c>
      <c r="AA3464" t="s">
        <v>33</v>
      </c>
      <c r="AB3464">
        <v>0</v>
      </c>
    </row>
    <row r="3465" spans="1:28" x14ac:dyDescent="0.3">
      <c r="A3465">
        <v>14</v>
      </c>
      <c r="B3465" t="s">
        <v>22</v>
      </c>
      <c r="C3465">
        <v>9</v>
      </c>
      <c r="D3465" t="s">
        <v>39</v>
      </c>
      <c r="E3465" t="s">
        <v>30</v>
      </c>
      <c r="F3465">
        <v>5</v>
      </c>
      <c r="G3465">
        <v>0</v>
      </c>
      <c r="H3465" t="s">
        <v>45</v>
      </c>
      <c r="I3465">
        <v>4308922</v>
      </c>
      <c r="J3465" t="s">
        <v>32</v>
      </c>
      <c r="K3465" t="s">
        <v>27</v>
      </c>
      <c r="L3465">
        <v>1</v>
      </c>
      <c r="M3465">
        <v>1</v>
      </c>
      <c r="N3465">
        <v>1.9</v>
      </c>
      <c r="O3465" t="s">
        <v>28</v>
      </c>
      <c r="P3465">
        <v>1</v>
      </c>
      <c r="Q3465">
        <v>5</v>
      </c>
      <c r="R3465">
        <v>19.5</v>
      </c>
      <c r="S3465">
        <v>82.1</v>
      </c>
      <c r="T3465">
        <v>74.5</v>
      </c>
      <c r="U3465">
        <v>83.1</v>
      </c>
      <c r="V3465">
        <f t="shared" si="299"/>
        <v>8.5999999999999943</v>
      </c>
      <c r="W3465" t="str">
        <f t="shared" si="300"/>
        <v>Monitor</v>
      </c>
      <c r="X3465" t="str">
        <f t="shared" si="297"/>
        <v>Normal</v>
      </c>
      <c r="Y3465" t="str">
        <f t="shared" si="298"/>
        <v>Local</v>
      </c>
      <c r="Z3465" t="str">
        <f t="shared" si="296"/>
        <v>At-Risk</v>
      </c>
      <c r="AA3465" t="s">
        <v>42</v>
      </c>
      <c r="AB3465">
        <v>0</v>
      </c>
    </row>
    <row r="3466" spans="1:28" x14ac:dyDescent="0.3">
      <c r="A3466">
        <v>14</v>
      </c>
      <c r="B3466" t="s">
        <v>38</v>
      </c>
      <c r="C3466">
        <v>8</v>
      </c>
      <c r="D3466" t="s">
        <v>48</v>
      </c>
      <c r="E3466" t="s">
        <v>30</v>
      </c>
      <c r="F3466">
        <v>3</v>
      </c>
      <c r="G3466">
        <v>0</v>
      </c>
      <c r="H3466" t="s">
        <v>25</v>
      </c>
      <c r="I3466">
        <v>361928</v>
      </c>
      <c r="J3466" t="s">
        <v>31</v>
      </c>
      <c r="K3466" t="s">
        <v>37</v>
      </c>
      <c r="L3466">
        <v>1</v>
      </c>
      <c r="M3466">
        <v>1</v>
      </c>
      <c r="N3466">
        <v>1.2</v>
      </c>
      <c r="O3466" t="s">
        <v>47</v>
      </c>
      <c r="P3466">
        <v>1</v>
      </c>
      <c r="Q3466">
        <v>4</v>
      </c>
      <c r="R3466">
        <v>18.899999999999999</v>
      </c>
      <c r="S3466">
        <v>83.9</v>
      </c>
      <c r="T3466">
        <v>61.7</v>
      </c>
      <c r="U3466">
        <v>72</v>
      </c>
      <c r="V3466">
        <f t="shared" si="299"/>
        <v>10.299999999999997</v>
      </c>
      <c r="W3466" t="str">
        <f t="shared" si="300"/>
        <v>Monitor</v>
      </c>
      <c r="X3466" t="str">
        <f t="shared" si="297"/>
        <v>Surge</v>
      </c>
      <c r="Y3466" t="str">
        <f t="shared" si="298"/>
        <v>Local</v>
      </c>
      <c r="Z3466" t="str">
        <f t="shared" si="296"/>
        <v>At-Risk</v>
      </c>
      <c r="AA3466" t="s">
        <v>33</v>
      </c>
      <c r="AB3466">
        <v>0</v>
      </c>
    </row>
    <row r="3467" spans="1:28" x14ac:dyDescent="0.3">
      <c r="A3467">
        <v>14</v>
      </c>
      <c r="B3467" t="s">
        <v>22</v>
      </c>
      <c r="C3467">
        <v>8</v>
      </c>
      <c r="D3467" t="s">
        <v>23</v>
      </c>
      <c r="E3467" t="s">
        <v>24</v>
      </c>
      <c r="F3467">
        <v>5</v>
      </c>
      <c r="G3467">
        <v>1</v>
      </c>
      <c r="H3467" t="s">
        <v>45</v>
      </c>
      <c r="I3467">
        <v>2585833</v>
      </c>
      <c r="J3467" t="s">
        <v>35</v>
      </c>
      <c r="K3467" t="s">
        <v>41</v>
      </c>
      <c r="L3467">
        <v>1</v>
      </c>
      <c r="M3467">
        <v>1</v>
      </c>
      <c r="N3467">
        <v>6.4</v>
      </c>
      <c r="O3467" t="s">
        <v>28</v>
      </c>
      <c r="P3467">
        <v>1</v>
      </c>
      <c r="Q3467">
        <v>3</v>
      </c>
      <c r="R3467">
        <v>9.1999999999999993</v>
      </c>
      <c r="S3467">
        <v>97.5</v>
      </c>
      <c r="T3467">
        <v>64.2</v>
      </c>
      <c r="U3467">
        <v>70.8</v>
      </c>
      <c r="V3467">
        <f t="shared" si="299"/>
        <v>6.5999999999999943</v>
      </c>
      <c r="W3467" t="str">
        <f t="shared" si="300"/>
        <v>Monitor</v>
      </c>
      <c r="X3467" t="str">
        <f t="shared" si="297"/>
        <v>Normal</v>
      </c>
      <c r="Y3467" t="str">
        <f t="shared" si="298"/>
        <v>Commuter</v>
      </c>
      <c r="Z3467" t="str">
        <f t="shared" si="296"/>
        <v>Healthy</v>
      </c>
      <c r="AA3467" t="s">
        <v>33</v>
      </c>
      <c r="AB3467">
        <v>0</v>
      </c>
    </row>
    <row r="3468" spans="1:28" x14ac:dyDescent="0.3">
      <c r="A3468">
        <v>11</v>
      </c>
      <c r="B3468" t="s">
        <v>22</v>
      </c>
      <c r="C3468">
        <v>7</v>
      </c>
      <c r="D3468" t="s">
        <v>48</v>
      </c>
      <c r="E3468" t="s">
        <v>30</v>
      </c>
      <c r="F3468">
        <v>3</v>
      </c>
      <c r="G3468">
        <v>0</v>
      </c>
      <c r="H3468" t="s">
        <v>34</v>
      </c>
      <c r="I3468">
        <v>66511</v>
      </c>
      <c r="J3468" t="s">
        <v>31</v>
      </c>
      <c r="K3468" t="s">
        <v>37</v>
      </c>
      <c r="M3468">
        <v>0</v>
      </c>
      <c r="N3468">
        <v>3.8</v>
      </c>
      <c r="O3468" t="s">
        <v>47</v>
      </c>
      <c r="P3468">
        <v>0</v>
      </c>
      <c r="Q3468">
        <v>4</v>
      </c>
      <c r="R3468">
        <v>9.6999999999999993</v>
      </c>
      <c r="S3468">
        <v>87.9</v>
      </c>
      <c r="T3468">
        <v>52.6</v>
      </c>
      <c r="U3468">
        <v>58.4</v>
      </c>
      <c r="V3468">
        <f t="shared" si="299"/>
        <v>5.7999999999999972</v>
      </c>
      <c r="W3468" t="str">
        <f t="shared" si="300"/>
        <v>Monitor</v>
      </c>
      <c r="X3468" t="str">
        <f t="shared" si="297"/>
        <v>Normal</v>
      </c>
      <c r="Y3468" t="str">
        <f t="shared" si="298"/>
        <v>Local</v>
      </c>
      <c r="Z3468" t="str">
        <f t="shared" si="296"/>
        <v>At-Risk</v>
      </c>
      <c r="AA3468" t="s">
        <v>29</v>
      </c>
      <c r="AB3468">
        <v>0</v>
      </c>
    </row>
    <row r="3469" spans="1:28" x14ac:dyDescent="0.3">
      <c r="A3469">
        <v>17</v>
      </c>
      <c r="B3469" t="s">
        <v>46</v>
      </c>
      <c r="C3469">
        <v>11</v>
      </c>
      <c r="D3469" t="s">
        <v>23</v>
      </c>
      <c r="E3469" t="s">
        <v>44</v>
      </c>
      <c r="F3469">
        <v>2</v>
      </c>
      <c r="G3469">
        <v>0</v>
      </c>
      <c r="H3469" t="s">
        <v>36</v>
      </c>
      <c r="I3469">
        <v>205440</v>
      </c>
      <c r="J3469" t="s">
        <v>26</v>
      </c>
      <c r="K3469" t="s">
        <v>31</v>
      </c>
      <c r="L3469">
        <v>1</v>
      </c>
      <c r="M3469">
        <v>0</v>
      </c>
      <c r="N3469">
        <v>8.1</v>
      </c>
      <c r="O3469" t="s">
        <v>28</v>
      </c>
      <c r="P3469">
        <v>0</v>
      </c>
      <c r="Q3469">
        <v>3</v>
      </c>
      <c r="R3469">
        <v>18.3</v>
      </c>
      <c r="S3469">
        <v>82.2</v>
      </c>
      <c r="T3469">
        <v>47.4</v>
      </c>
      <c r="U3469">
        <v>62.1</v>
      </c>
      <c r="V3469">
        <f t="shared" si="299"/>
        <v>14.700000000000003</v>
      </c>
      <c r="W3469" t="str">
        <f t="shared" si="300"/>
        <v>Monitor</v>
      </c>
      <c r="X3469" t="str">
        <f t="shared" si="297"/>
        <v>Surge</v>
      </c>
      <c r="Y3469" t="str">
        <f t="shared" si="298"/>
        <v>Commuter</v>
      </c>
      <c r="Z3469" t="str">
        <f t="shared" si="296"/>
        <v>At-Risk</v>
      </c>
      <c r="AA3469" t="s">
        <v>33</v>
      </c>
      <c r="AB3469">
        <v>0</v>
      </c>
    </row>
    <row r="3470" spans="1:28" x14ac:dyDescent="0.3">
      <c r="A3470">
        <v>15</v>
      </c>
      <c r="B3470" t="s">
        <v>22</v>
      </c>
      <c r="C3470">
        <v>10</v>
      </c>
      <c r="D3470" t="s">
        <v>39</v>
      </c>
      <c r="E3470" t="s">
        <v>30</v>
      </c>
      <c r="F3470">
        <v>4</v>
      </c>
      <c r="G3470">
        <v>0</v>
      </c>
      <c r="H3470" t="s">
        <v>36</v>
      </c>
      <c r="I3470">
        <v>276442</v>
      </c>
      <c r="J3470" t="s">
        <v>31</v>
      </c>
      <c r="K3470" t="s">
        <v>37</v>
      </c>
      <c r="L3470">
        <v>1</v>
      </c>
      <c r="M3470">
        <v>0</v>
      </c>
      <c r="N3470">
        <v>2.5</v>
      </c>
      <c r="O3470" t="s">
        <v>47</v>
      </c>
      <c r="P3470">
        <v>0</v>
      </c>
      <c r="Q3470">
        <v>3</v>
      </c>
      <c r="R3470">
        <v>21.7</v>
      </c>
      <c r="S3470">
        <v>86.6</v>
      </c>
      <c r="T3470">
        <v>54.4</v>
      </c>
      <c r="U3470">
        <v>75.2</v>
      </c>
      <c r="V3470">
        <f t="shared" si="299"/>
        <v>20.800000000000004</v>
      </c>
      <c r="W3470" t="str">
        <f t="shared" si="300"/>
        <v>Monitor</v>
      </c>
      <c r="X3470" t="str">
        <f t="shared" si="297"/>
        <v>Surge</v>
      </c>
      <c r="Y3470" t="str">
        <f t="shared" si="298"/>
        <v>Local</v>
      </c>
      <c r="Z3470" t="str">
        <f t="shared" si="296"/>
        <v>At-Risk</v>
      </c>
      <c r="AA3470" t="s">
        <v>42</v>
      </c>
      <c r="AB3470">
        <v>0</v>
      </c>
    </row>
    <row r="3471" spans="1:28" x14ac:dyDescent="0.3">
      <c r="A3471">
        <v>17</v>
      </c>
      <c r="B3471" t="s">
        <v>22</v>
      </c>
      <c r="C3471">
        <v>11</v>
      </c>
      <c r="D3471" t="s">
        <v>39</v>
      </c>
      <c r="E3471" t="s">
        <v>44</v>
      </c>
      <c r="F3471">
        <v>5</v>
      </c>
      <c r="G3471">
        <v>1</v>
      </c>
      <c r="H3471" t="s">
        <v>36</v>
      </c>
      <c r="I3471">
        <v>341549</v>
      </c>
      <c r="J3471" t="s">
        <v>41</v>
      </c>
      <c r="K3471" t="s">
        <v>37</v>
      </c>
      <c r="L3471">
        <v>1</v>
      </c>
      <c r="M3471">
        <v>1</v>
      </c>
      <c r="N3471">
        <v>0.6</v>
      </c>
      <c r="O3471" t="s">
        <v>28</v>
      </c>
      <c r="P3471">
        <v>0</v>
      </c>
      <c r="Q3471">
        <v>4</v>
      </c>
      <c r="R3471">
        <v>17.899999999999999</v>
      </c>
      <c r="S3471">
        <v>83.6</v>
      </c>
      <c r="T3471">
        <v>43.6</v>
      </c>
      <c r="U3471">
        <v>57.1</v>
      </c>
      <c r="V3471">
        <f t="shared" si="299"/>
        <v>13.5</v>
      </c>
      <c r="W3471" t="str">
        <f t="shared" si="300"/>
        <v>Monitor</v>
      </c>
      <c r="X3471" t="str">
        <f t="shared" si="297"/>
        <v>Surge</v>
      </c>
      <c r="Y3471" t="str">
        <f t="shared" si="298"/>
        <v>Local</v>
      </c>
      <c r="Z3471" t="str">
        <f t="shared" si="296"/>
        <v>At-Risk</v>
      </c>
      <c r="AA3471" t="s">
        <v>29</v>
      </c>
      <c r="AB3471">
        <v>0</v>
      </c>
    </row>
    <row r="3472" spans="1:28" x14ac:dyDescent="0.3">
      <c r="A3472">
        <v>13</v>
      </c>
      <c r="B3472" t="s">
        <v>22</v>
      </c>
      <c r="C3472">
        <v>9</v>
      </c>
      <c r="D3472" t="s">
        <v>23</v>
      </c>
      <c r="E3472" t="s">
        <v>44</v>
      </c>
      <c r="F3472">
        <v>2</v>
      </c>
      <c r="G3472">
        <v>0</v>
      </c>
      <c r="H3472" t="s">
        <v>45</v>
      </c>
      <c r="I3472">
        <v>3249584</v>
      </c>
      <c r="J3472" t="s">
        <v>43</v>
      </c>
      <c r="K3472" t="s">
        <v>27</v>
      </c>
      <c r="L3472">
        <v>1</v>
      </c>
      <c r="M3472">
        <v>1</v>
      </c>
      <c r="N3472">
        <v>2.2999999999999998</v>
      </c>
      <c r="O3472" t="s">
        <v>28</v>
      </c>
      <c r="P3472">
        <v>0</v>
      </c>
      <c r="Q3472">
        <v>3</v>
      </c>
      <c r="R3472">
        <v>11.1</v>
      </c>
      <c r="S3472">
        <v>100</v>
      </c>
      <c r="T3472">
        <v>70.599999999999994</v>
      </c>
      <c r="U3472">
        <v>79.2</v>
      </c>
      <c r="V3472">
        <f t="shared" si="299"/>
        <v>8.6000000000000085</v>
      </c>
      <c r="W3472" t="str">
        <f t="shared" si="300"/>
        <v>Monitor</v>
      </c>
      <c r="X3472" t="str">
        <f t="shared" si="297"/>
        <v>Normal</v>
      </c>
      <c r="Y3472" t="str">
        <f t="shared" si="298"/>
        <v>Local</v>
      </c>
      <c r="Z3472" t="str">
        <f t="shared" si="296"/>
        <v>Healthy</v>
      </c>
      <c r="AA3472" t="s">
        <v>42</v>
      </c>
      <c r="AB3472">
        <v>0</v>
      </c>
    </row>
    <row r="3473" spans="1:28" x14ac:dyDescent="0.3">
      <c r="A3473">
        <v>17</v>
      </c>
      <c r="B3473" t="s">
        <v>38</v>
      </c>
      <c r="C3473">
        <v>11</v>
      </c>
      <c r="D3473" t="s">
        <v>39</v>
      </c>
      <c r="E3473" t="s">
        <v>44</v>
      </c>
      <c r="F3473">
        <v>6</v>
      </c>
      <c r="G3473">
        <v>0</v>
      </c>
      <c r="H3473" t="s">
        <v>25</v>
      </c>
      <c r="I3473">
        <v>497663</v>
      </c>
      <c r="J3473" t="s">
        <v>32</v>
      </c>
      <c r="K3473" t="s">
        <v>35</v>
      </c>
      <c r="L3473">
        <v>0</v>
      </c>
      <c r="M3473">
        <v>1</v>
      </c>
      <c r="N3473">
        <v>5</v>
      </c>
      <c r="O3473" t="s">
        <v>28</v>
      </c>
      <c r="P3473">
        <v>1</v>
      </c>
      <c r="Q3473">
        <v>5</v>
      </c>
      <c r="R3473">
        <v>8.9</v>
      </c>
      <c r="S3473">
        <v>100</v>
      </c>
      <c r="T3473">
        <v>70.7</v>
      </c>
      <c r="U3473">
        <v>87.2</v>
      </c>
      <c r="V3473">
        <f t="shared" si="299"/>
        <v>16.5</v>
      </c>
      <c r="W3473" t="str">
        <f t="shared" si="300"/>
        <v>Monitor</v>
      </c>
      <c r="X3473" t="str">
        <f t="shared" si="297"/>
        <v>Surge</v>
      </c>
      <c r="Y3473" t="str">
        <f t="shared" si="298"/>
        <v>Commuter</v>
      </c>
      <c r="Z3473" t="str">
        <f t="shared" si="296"/>
        <v>Healthy</v>
      </c>
      <c r="AA3473" t="s">
        <v>42</v>
      </c>
      <c r="AB3473">
        <v>0</v>
      </c>
    </row>
    <row r="3474" spans="1:28" x14ac:dyDescent="0.3">
      <c r="A3474">
        <v>12</v>
      </c>
      <c r="B3474" t="s">
        <v>38</v>
      </c>
      <c r="C3474">
        <v>6</v>
      </c>
      <c r="D3474" t="s">
        <v>23</v>
      </c>
      <c r="E3474" t="s">
        <v>30</v>
      </c>
      <c r="F3474">
        <v>4</v>
      </c>
      <c r="G3474">
        <v>0</v>
      </c>
      <c r="H3474" t="s">
        <v>25</v>
      </c>
      <c r="I3474">
        <v>532395</v>
      </c>
      <c r="J3474" t="s">
        <v>31</v>
      </c>
      <c r="K3474" t="s">
        <v>26</v>
      </c>
      <c r="L3474">
        <v>1</v>
      </c>
      <c r="M3474">
        <v>0</v>
      </c>
      <c r="N3474">
        <v>1.6</v>
      </c>
      <c r="O3474" t="s">
        <v>28</v>
      </c>
      <c r="P3474">
        <v>0</v>
      </c>
      <c r="Q3474">
        <v>3</v>
      </c>
      <c r="R3474">
        <v>17.5</v>
      </c>
      <c r="S3474">
        <v>88.2</v>
      </c>
      <c r="T3474">
        <v>60.5</v>
      </c>
      <c r="U3474">
        <v>69.400000000000006</v>
      </c>
      <c r="V3474">
        <f t="shared" si="299"/>
        <v>8.9000000000000057</v>
      </c>
      <c r="W3474" t="str">
        <f t="shared" si="300"/>
        <v>Monitor</v>
      </c>
      <c r="X3474" t="str">
        <f t="shared" si="297"/>
        <v>Normal</v>
      </c>
      <c r="Y3474" t="str">
        <f t="shared" si="298"/>
        <v>Local</v>
      </c>
      <c r="Z3474" t="str">
        <f t="shared" ref="Z3474:Z3531" si="301">IF(S3474&gt;=90, "Healthy", IF(S3474&gt;75, "At-Risk", "Chronic Absenteeism"))</f>
        <v>At-Risk</v>
      </c>
      <c r="AA3474" t="s">
        <v>33</v>
      </c>
      <c r="AB3474">
        <v>0</v>
      </c>
    </row>
    <row r="3475" spans="1:28" x14ac:dyDescent="0.3">
      <c r="A3475">
        <v>16</v>
      </c>
      <c r="B3475" t="s">
        <v>22</v>
      </c>
      <c r="C3475">
        <v>10</v>
      </c>
      <c r="D3475" t="s">
        <v>39</v>
      </c>
      <c r="E3475" t="s">
        <v>30</v>
      </c>
      <c r="F3475">
        <v>2</v>
      </c>
      <c r="G3475">
        <v>0</v>
      </c>
      <c r="H3475" t="s">
        <v>25</v>
      </c>
      <c r="I3475">
        <v>394690</v>
      </c>
      <c r="J3475" t="s">
        <v>41</v>
      </c>
      <c r="K3475" t="s">
        <v>37</v>
      </c>
      <c r="L3475">
        <v>0</v>
      </c>
      <c r="M3475">
        <v>1</v>
      </c>
      <c r="N3475">
        <v>0.2</v>
      </c>
      <c r="O3475" t="s">
        <v>49</v>
      </c>
      <c r="P3475">
        <v>0</v>
      </c>
      <c r="Q3475">
        <v>2</v>
      </c>
      <c r="R3475">
        <v>9.9</v>
      </c>
      <c r="S3475">
        <v>81</v>
      </c>
      <c r="T3475">
        <v>68.7</v>
      </c>
      <c r="U3475">
        <v>86.9</v>
      </c>
      <c r="V3475">
        <f t="shared" si="299"/>
        <v>18.200000000000003</v>
      </c>
      <c r="W3475" t="str">
        <f t="shared" si="300"/>
        <v>Monitor</v>
      </c>
      <c r="X3475" t="str">
        <f t="shared" si="297"/>
        <v>Surge</v>
      </c>
      <c r="Y3475" t="str">
        <f t="shared" si="298"/>
        <v>Local</v>
      </c>
      <c r="Z3475" t="str">
        <f t="shared" si="301"/>
        <v>At-Risk</v>
      </c>
      <c r="AA3475" t="s">
        <v>42</v>
      </c>
      <c r="AB3475">
        <v>0</v>
      </c>
    </row>
    <row r="3476" spans="1:28" x14ac:dyDescent="0.3">
      <c r="A3476">
        <v>13</v>
      </c>
      <c r="B3476" t="s">
        <v>22</v>
      </c>
      <c r="C3476">
        <v>7</v>
      </c>
      <c r="D3476" t="s">
        <v>39</v>
      </c>
      <c r="E3476" t="s">
        <v>44</v>
      </c>
      <c r="F3476">
        <v>4</v>
      </c>
      <c r="G3476">
        <v>0</v>
      </c>
      <c r="H3476" t="s">
        <v>40</v>
      </c>
      <c r="I3476">
        <v>1334305</v>
      </c>
      <c r="J3476" t="s">
        <v>35</v>
      </c>
      <c r="K3476" t="s">
        <v>37</v>
      </c>
      <c r="M3476">
        <v>1</v>
      </c>
      <c r="N3476">
        <v>1.1000000000000001</v>
      </c>
      <c r="O3476" t="s">
        <v>28</v>
      </c>
      <c r="P3476">
        <v>0</v>
      </c>
      <c r="Q3476">
        <v>3</v>
      </c>
      <c r="R3476">
        <v>17</v>
      </c>
      <c r="S3476">
        <v>96.1</v>
      </c>
      <c r="T3476">
        <v>74</v>
      </c>
      <c r="U3476">
        <v>72.3</v>
      </c>
      <c r="V3476">
        <f t="shared" si="299"/>
        <v>-1.7000000000000028</v>
      </c>
      <c r="W3476" t="str">
        <f t="shared" si="300"/>
        <v>Monitor</v>
      </c>
      <c r="X3476" t="str">
        <f t="shared" si="297"/>
        <v>Normal</v>
      </c>
      <c r="Y3476" t="str">
        <f t="shared" si="298"/>
        <v>Local</v>
      </c>
      <c r="Z3476" t="str">
        <f t="shared" si="301"/>
        <v>Healthy</v>
      </c>
      <c r="AA3476" t="s">
        <v>33</v>
      </c>
      <c r="AB3476">
        <v>0</v>
      </c>
    </row>
    <row r="3477" spans="1:28" x14ac:dyDescent="0.3">
      <c r="A3477">
        <v>14</v>
      </c>
      <c r="B3477" t="s">
        <v>22</v>
      </c>
      <c r="C3477">
        <v>9</v>
      </c>
      <c r="D3477" t="s">
        <v>23</v>
      </c>
      <c r="E3477" t="s">
        <v>30</v>
      </c>
      <c r="F3477">
        <v>6</v>
      </c>
      <c r="G3477">
        <v>0</v>
      </c>
      <c r="H3477" t="s">
        <v>36</v>
      </c>
      <c r="I3477">
        <v>213147</v>
      </c>
      <c r="J3477" t="s">
        <v>37</v>
      </c>
      <c r="K3477" t="s">
        <v>37</v>
      </c>
      <c r="L3477">
        <v>1</v>
      </c>
      <c r="M3477">
        <v>1</v>
      </c>
      <c r="N3477">
        <v>1.8</v>
      </c>
      <c r="O3477" t="s">
        <v>28</v>
      </c>
      <c r="P3477">
        <v>1</v>
      </c>
      <c r="Q3477">
        <v>3</v>
      </c>
      <c r="R3477">
        <v>11.8</v>
      </c>
      <c r="S3477">
        <v>98.9</v>
      </c>
      <c r="T3477">
        <v>57.1</v>
      </c>
      <c r="U3477">
        <v>69.099999999999994</v>
      </c>
      <c r="V3477">
        <f t="shared" si="299"/>
        <v>11.999999999999993</v>
      </c>
      <c r="W3477" t="str">
        <f t="shared" si="300"/>
        <v>Monitor</v>
      </c>
      <c r="X3477" t="str">
        <f t="shared" si="297"/>
        <v>Surge</v>
      </c>
      <c r="Y3477" t="str">
        <f t="shared" si="298"/>
        <v>Local</v>
      </c>
      <c r="Z3477" t="str">
        <f t="shared" si="301"/>
        <v>Healthy</v>
      </c>
      <c r="AA3477" t="s">
        <v>33</v>
      </c>
      <c r="AB3477">
        <v>0</v>
      </c>
    </row>
    <row r="3478" spans="1:28" x14ac:dyDescent="0.3">
      <c r="A3478">
        <v>11</v>
      </c>
      <c r="B3478" t="s">
        <v>38</v>
      </c>
      <c r="C3478">
        <v>6</v>
      </c>
      <c r="D3478" t="s">
        <v>48</v>
      </c>
      <c r="E3478" t="s">
        <v>24</v>
      </c>
      <c r="F3478">
        <v>5</v>
      </c>
      <c r="G3478">
        <v>0</v>
      </c>
      <c r="H3478" t="s">
        <v>36</v>
      </c>
      <c r="I3478">
        <v>303806</v>
      </c>
      <c r="J3478" t="s">
        <v>37</v>
      </c>
      <c r="K3478" t="s">
        <v>27</v>
      </c>
      <c r="L3478">
        <v>0</v>
      </c>
      <c r="M3478">
        <v>1</v>
      </c>
      <c r="N3478">
        <v>2.4</v>
      </c>
      <c r="O3478" t="s">
        <v>47</v>
      </c>
      <c r="P3478">
        <v>0</v>
      </c>
      <c r="Q3478">
        <v>3</v>
      </c>
      <c r="R3478">
        <v>10.3</v>
      </c>
      <c r="S3478">
        <v>89.5</v>
      </c>
      <c r="T3478">
        <v>76.900000000000006</v>
      </c>
      <c r="U3478">
        <v>73.3</v>
      </c>
      <c r="V3478">
        <f t="shared" si="299"/>
        <v>-3.6000000000000085</v>
      </c>
      <c r="W3478" t="str">
        <f t="shared" si="300"/>
        <v>Monitor</v>
      </c>
      <c r="X3478" t="str">
        <f t="shared" si="297"/>
        <v>Normal</v>
      </c>
      <c r="Y3478" t="str">
        <f t="shared" si="298"/>
        <v>Local</v>
      </c>
      <c r="Z3478" t="str">
        <f t="shared" si="301"/>
        <v>At-Risk</v>
      </c>
      <c r="AA3478" t="s">
        <v>33</v>
      </c>
      <c r="AB3478">
        <v>0</v>
      </c>
    </row>
    <row r="3479" spans="1:28" x14ac:dyDescent="0.3">
      <c r="A3479">
        <v>17</v>
      </c>
      <c r="B3479" t="s">
        <v>38</v>
      </c>
      <c r="C3479">
        <v>12</v>
      </c>
      <c r="D3479" t="s">
        <v>48</v>
      </c>
      <c r="E3479" t="s">
        <v>24</v>
      </c>
      <c r="F3479">
        <v>6</v>
      </c>
      <c r="G3479">
        <v>0</v>
      </c>
      <c r="H3479" t="s">
        <v>25</v>
      </c>
      <c r="I3479">
        <v>505813</v>
      </c>
      <c r="J3479" t="s">
        <v>37</v>
      </c>
      <c r="K3479" t="s">
        <v>27</v>
      </c>
      <c r="L3479">
        <v>0</v>
      </c>
      <c r="M3479">
        <v>1</v>
      </c>
      <c r="N3479">
        <v>6</v>
      </c>
      <c r="O3479" t="s">
        <v>28</v>
      </c>
      <c r="P3479">
        <v>0</v>
      </c>
      <c r="Q3479">
        <v>3</v>
      </c>
      <c r="R3479">
        <v>6.5</v>
      </c>
      <c r="S3479">
        <v>84.5</v>
      </c>
      <c r="T3479">
        <v>58</v>
      </c>
      <c r="U3479">
        <v>56.9</v>
      </c>
      <c r="V3479">
        <f t="shared" si="299"/>
        <v>-1.1000000000000014</v>
      </c>
      <c r="W3479" t="str">
        <f t="shared" si="300"/>
        <v>Monitor</v>
      </c>
      <c r="X3479" t="str">
        <f t="shared" si="297"/>
        <v>Normal</v>
      </c>
      <c r="Y3479" t="str">
        <f t="shared" si="298"/>
        <v>Commuter</v>
      </c>
      <c r="Z3479" t="str">
        <f t="shared" si="301"/>
        <v>At-Risk</v>
      </c>
      <c r="AA3479" t="s">
        <v>29</v>
      </c>
      <c r="AB3479">
        <v>0</v>
      </c>
    </row>
    <row r="3480" spans="1:28" x14ac:dyDescent="0.3">
      <c r="A3480">
        <v>12</v>
      </c>
      <c r="B3480" t="s">
        <v>38</v>
      </c>
      <c r="C3480">
        <v>6</v>
      </c>
      <c r="D3480" t="s">
        <v>23</v>
      </c>
      <c r="E3480" t="s">
        <v>44</v>
      </c>
      <c r="F3480">
        <v>6</v>
      </c>
      <c r="G3480">
        <v>0</v>
      </c>
      <c r="H3480" t="s">
        <v>25</v>
      </c>
      <c r="I3480">
        <v>371473</v>
      </c>
      <c r="J3480" t="s">
        <v>31</v>
      </c>
      <c r="K3480" t="s">
        <v>43</v>
      </c>
      <c r="L3480">
        <v>0</v>
      </c>
      <c r="M3480">
        <v>0</v>
      </c>
      <c r="N3480">
        <v>7</v>
      </c>
      <c r="O3480" t="s">
        <v>28</v>
      </c>
      <c r="P3480">
        <v>0</v>
      </c>
      <c r="Q3480">
        <v>3</v>
      </c>
      <c r="R3480">
        <v>8</v>
      </c>
      <c r="S3480">
        <v>89.2</v>
      </c>
      <c r="T3480">
        <v>58.3</v>
      </c>
      <c r="U3480">
        <v>72.400000000000006</v>
      </c>
      <c r="V3480">
        <f t="shared" si="299"/>
        <v>14.100000000000009</v>
      </c>
      <c r="W3480" t="str">
        <f t="shared" si="300"/>
        <v>Monitor</v>
      </c>
      <c r="X3480" t="str">
        <f t="shared" si="297"/>
        <v>Surge</v>
      </c>
      <c r="Y3480" t="str">
        <f t="shared" si="298"/>
        <v>Commuter</v>
      </c>
      <c r="Z3480" t="str">
        <f t="shared" si="301"/>
        <v>At-Risk</v>
      </c>
      <c r="AA3480" t="s">
        <v>33</v>
      </c>
      <c r="AB3480">
        <v>0</v>
      </c>
    </row>
    <row r="3481" spans="1:28" x14ac:dyDescent="0.3">
      <c r="A3481">
        <v>12</v>
      </c>
      <c r="B3481" t="s">
        <v>22</v>
      </c>
      <c r="C3481">
        <v>8</v>
      </c>
      <c r="D3481" t="s">
        <v>39</v>
      </c>
      <c r="E3481" t="s">
        <v>44</v>
      </c>
      <c r="F3481">
        <v>3</v>
      </c>
      <c r="G3481">
        <v>0</v>
      </c>
      <c r="H3481" t="s">
        <v>34</v>
      </c>
      <c r="I3481">
        <v>79772</v>
      </c>
      <c r="J3481" t="s">
        <v>43</v>
      </c>
      <c r="K3481" t="s">
        <v>35</v>
      </c>
      <c r="L3481">
        <v>0</v>
      </c>
      <c r="M3481">
        <v>1</v>
      </c>
      <c r="N3481">
        <v>2.6</v>
      </c>
      <c r="O3481" t="s">
        <v>28</v>
      </c>
      <c r="P3481">
        <v>0</v>
      </c>
      <c r="Q3481">
        <v>3</v>
      </c>
      <c r="R3481">
        <v>19.399999999999999</v>
      </c>
      <c r="S3481">
        <v>71.7</v>
      </c>
      <c r="T3481">
        <v>57.3</v>
      </c>
      <c r="U3481">
        <v>51.3</v>
      </c>
      <c r="V3481">
        <f t="shared" si="299"/>
        <v>-6</v>
      </c>
      <c r="W3481" t="str">
        <f t="shared" si="300"/>
        <v>Monitor</v>
      </c>
      <c r="X3481" t="str">
        <f t="shared" si="297"/>
        <v>Normal</v>
      </c>
      <c r="Y3481" t="str">
        <f t="shared" si="298"/>
        <v>Local</v>
      </c>
      <c r="Z3481" t="str">
        <f t="shared" si="301"/>
        <v>Chronic Absenteeism</v>
      </c>
      <c r="AA3481" t="s">
        <v>29</v>
      </c>
      <c r="AB3481">
        <v>0</v>
      </c>
    </row>
    <row r="3482" spans="1:28" x14ac:dyDescent="0.3">
      <c r="A3482">
        <v>13</v>
      </c>
      <c r="B3482" t="s">
        <v>38</v>
      </c>
      <c r="C3482">
        <v>7</v>
      </c>
      <c r="D3482" t="s">
        <v>48</v>
      </c>
      <c r="E3482" t="s">
        <v>24</v>
      </c>
      <c r="F3482">
        <v>4</v>
      </c>
      <c r="G3482">
        <v>0</v>
      </c>
      <c r="H3482" t="s">
        <v>36</v>
      </c>
      <c r="I3482">
        <v>328060</v>
      </c>
      <c r="J3482" t="s">
        <v>31</v>
      </c>
      <c r="K3482" t="s">
        <v>32</v>
      </c>
      <c r="L3482">
        <v>1</v>
      </c>
      <c r="M3482">
        <v>0</v>
      </c>
      <c r="N3482">
        <v>6.3</v>
      </c>
      <c r="O3482" t="s">
        <v>47</v>
      </c>
      <c r="P3482">
        <v>0</v>
      </c>
      <c r="Q3482">
        <v>2</v>
      </c>
      <c r="R3482">
        <v>7.8</v>
      </c>
      <c r="S3482">
        <v>89.9</v>
      </c>
      <c r="T3482">
        <v>58.2</v>
      </c>
      <c r="U3482">
        <v>70.2</v>
      </c>
      <c r="V3482">
        <f t="shared" si="299"/>
        <v>12</v>
      </c>
      <c r="W3482" t="str">
        <f t="shared" si="300"/>
        <v>Monitor</v>
      </c>
      <c r="X3482" t="str">
        <f t="shared" si="297"/>
        <v>Surge</v>
      </c>
      <c r="Y3482" t="str">
        <f t="shared" si="298"/>
        <v>Commuter</v>
      </c>
      <c r="Z3482" t="str">
        <f t="shared" si="301"/>
        <v>At-Risk</v>
      </c>
      <c r="AA3482" t="s">
        <v>33</v>
      </c>
      <c r="AB3482">
        <v>0</v>
      </c>
    </row>
    <row r="3483" spans="1:28" x14ac:dyDescent="0.3">
      <c r="A3483">
        <v>14</v>
      </c>
      <c r="B3483" t="s">
        <v>38</v>
      </c>
      <c r="C3483">
        <v>8</v>
      </c>
      <c r="D3483" t="s">
        <v>39</v>
      </c>
      <c r="E3483" t="s">
        <v>24</v>
      </c>
      <c r="F3483">
        <v>4</v>
      </c>
      <c r="G3483">
        <v>0</v>
      </c>
      <c r="H3483" t="s">
        <v>40</v>
      </c>
      <c r="I3483">
        <v>1442285</v>
      </c>
      <c r="J3483" t="s">
        <v>35</v>
      </c>
      <c r="K3483" t="s">
        <v>27</v>
      </c>
      <c r="L3483">
        <v>0</v>
      </c>
      <c r="M3483">
        <v>0</v>
      </c>
      <c r="N3483">
        <v>8.6</v>
      </c>
      <c r="O3483" t="s">
        <v>28</v>
      </c>
      <c r="P3483">
        <v>0</v>
      </c>
      <c r="Q3483">
        <v>3</v>
      </c>
      <c r="R3483">
        <v>19.600000000000001</v>
      </c>
      <c r="S3483">
        <v>82.8</v>
      </c>
      <c r="T3483">
        <v>80.599999999999994</v>
      </c>
      <c r="U3483">
        <v>82.4</v>
      </c>
      <c r="V3483">
        <f t="shared" si="299"/>
        <v>1.8000000000000114</v>
      </c>
      <c r="W3483" t="str">
        <f t="shared" si="300"/>
        <v>Monitor</v>
      </c>
      <c r="X3483" t="str">
        <f t="shared" si="297"/>
        <v>Normal</v>
      </c>
      <c r="Y3483" t="str">
        <f t="shared" si="298"/>
        <v>Commuter</v>
      </c>
      <c r="Z3483" t="str">
        <f t="shared" si="301"/>
        <v>At-Risk</v>
      </c>
      <c r="AA3483" t="s">
        <v>42</v>
      </c>
      <c r="AB3483">
        <v>0</v>
      </c>
    </row>
    <row r="3484" spans="1:28" x14ac:dyDescent="0.3">
      <c r="A3484">
        <v>17</v>
      </c>
      <c r="B3484" t="s">
        <v>22</v>
      </c>
      <c r="C3484">
        <v>12</v>
      </c>
      <c r="D3484" t="s">
        <v>48</v>
      </c>
      <c r="E3484" t="s">
        <v>30</v>
      </c>
      <c r="F3484">
        <v>5</v>
      </c>
      <c r="G3484">
        <v>0</v>
      </c>
      <c r="H3484" t="s">
        <v>25</v>
      </c>
      <c r="I3484">
        <v>471824</v>
      </c>
      <c r="J3484" t="s">
        <v>35</v>
      </c>
      <c r="K3484" t="s">
        <v>35</v>
      </c>
      <c r="L3484">
        <v>1</v>
      </c>
      <c r="M3484">
        <v>0</v>
      </c>
      <c r="N3484">
        <v>2.2999999999999998</v>
      </c>
      <c r="O3484" t="s">
        <v>28</v>
      </c>
      <c r="P3484">
        <v>0</v>
      </c>
      <c r="Q3484">
        <v>4</v>
      </c>
      <c r="R3484">
        <v>17</v>
      </c>
      <c r="S3484">
        <v>95</v>
      </c>
      <c r="T3484">
        <v>65.3</v>
      </c>
      <c r="U3484">
        <v>67.2</v>
      </c>
      <c r="V3484">
        <f t="shared" si="299"/>
        <v>1.9000000000000057</v>
      </c>
      <c r="W3484" t="str">
        <f t="shared" si="300"/>
        <v>Monitor</v>
      </c>
      <c r="X3484" t="str">
        <f t="shared" si="297"/>
        <v>Normal</v>
      </c>
      <c r="Y3484" t="str">
        <f t="shared" si="298"/>
        <v>Local</v>
      </c>
      <c r="Z3484" t="str">
        <f t="shared" si="301"/>
        <v>Healthy</v>
      </c>
      <c r="AA3484" t="s">
        <v>33</v>
      </c>
      <c r="AB3484">
        <v>0</v>
      </c>
    </row>
    <row r="3485" spans="1:28" x14ac:dyDescent="0.3">
      <c r="A3485">
        <v>17</v>
      </c>
      <c r="B3485" t="s">
        <v>38</v>
      </c>
      <c r="C3485">
        <v>12</v>
      </c>
      <c r="D3485" t="s">
        <v>23</v>
      </c>
      <c r="E3485" t="s">
        <v>30</v>
      </c>
      <c r="F3485">
        <v>5</v>
      </c>
      <c r="G3485">
        <v>0</v>
      </c>
      <c r="H3485" t="s">
        <v>36</v>
      </c>
      <c r="I3485">
        <v>214740</v>
      </c>
      <c r="J3485" t="s">
        <v>31</v>
      </c>
      <c r="K3485" t="s">
        <v>27</v>
      </c>
      <c r="L3485">
        <v>1</v>
      </c>
      <c r="M3485">
        <v>1</v>
      </c>
      <c r="N3485">
        <v>0.7</v>
      </c>
      <c r="O3485" t="s">
        <v>28</v>
      </c>
      <c r="P3485">
        <v>1</v>
      </c>
      <c r="Q3485">
        <v>4</v>
      </c>
      <c r="R3485">
        <v>18.8</v>
      </c>
      <c r="S3485">
        <v>84.6</v>
      </c>
      <c r="T3485">
        <v>60.5</v>
      </c>
      <c r="U3485">
        <v>66.400000000000006</v>
      </c>
      <c r="V3485">
        <f t="shared" si="299"/>
        <v>5.9000000000000057</v>
      </c>
      <c r="W3485" t="str">
        <f t="shared" si="300"/>
        <v>Monitor</v>
      </c>
      <c r="X3485" t="str">
        <f t="shared" si="297"/>
        <v>Normal</v>
      </c>
      <c r="Y3485" t="str">
        <f t="shared" si="298"/>
        <v>Local</v>
      </c>
      <c r="Z3485" t="str">
        <f t="shared" si="301"/>
        <v>At-Risk</v>
      </c>
      <c r="AA3485" t="s">
        <v>33</v>
      </c>
      <c r="AB3485">
        <v>0</v>
      </c>
    </row>
    <row r="3486" spans="1:28" x14ac:dyDescent="0.3">
      <c r="A3486">
        <v>13</v>
      </c>
      <c r="B3486" t="s">
        <v>38</v>
      </c>
      <c r="C3486">
        <v>9</v>
      </c>
      <c r="D3486" t="s">
        <v>23</v>
      </c>
      <c r="E3486" t="s">
        <v>24</v>
      </c>
      <c r="F3486">
        <v>7</v>
      </c>
      <c r="G3486">
        <v>1</v>
      </c>
      <c r="H3486" t="s">
        <v>45</v>
      </c>
      <c r="I3486">
        <v>3175794</v>
      </c>
      <c r="J3486" t="s">
        <v>35</v>
      </c>
      <c r="K3486" t="s">
        <v>31</v>
      </c>
      <c r="L3486">
        <v>1</v>
      </c>
      <c r="M3486">
        <v>1</v>
      </c>
      <c r="N3486">
        <v>12.2</v>
      </c>
      <c r="O3486" t="s">
        <v>28</v>
      </c>
      <c r="P3486">
        <v>0</v>
      </c>
      <c r="Q3486">
        <v>5</v>
      </c>
      <c r="R3486">
        <v>14.8</v>
      </c>
      <c r="S3486">
        <v>97.1</v>
      </c>
      <c r="T3486">
        <v>62.8</v>
      </c>
      <c r="U3486">
        <v>74.7</v>
      </c>
      <c r="V3486">
        <f t="shared" si="299"/>
        <v>11.900000000000006</v>
      </c>
      <c r="W3486" t="str">
        <f t="shared" si="300"/>
        <v>Monitor</v>
      </c>
      <c r="X3486" t="str">
        <f t="shared" si="297"/>
        <v>Surge</v>
      </c>
      <c r="Y3486" t="str">
        <f t="shared" si="298"/>
        <v>Commuter</v>
      </c>
      <c r="Z3486" t="str">
        <f t="shared" si="301"/>
        <v>Healthy</v>
      </c>
      <c r="AA3486" t="s">
        <v>33</v>
      </c>
      <c r="AB3486">
        <v>0</v>
      </c>
    </row>
    <row r="3487" spans="1:28" x14ac:dyDescent="0.3">
      <c r="A3487">
        <v>18</v>
      </c>
      <c r="B3487" t="s">
        <v>22</v>
      </c>
      <c r="C3487">
        <v>12</v>
      </c>
      <c r="D3487" t="s">
        <v>23</v>
      </c>
      <c r="E3487" t="s">
        <v>24</v>
      </c>
      <c r="F3487">
        <v>4</v>
      </c>
      <c r="G3487">
        <v>0</v>
      </c>
      <c r="H3487" t="s">
        <v>36</v>
      </c>
      <c r="I3487">
        <v>229023</v>
      </c>
      <c r="J3487" t="s">
        <v>37</v>
      </c>
      <c r="K3487" t="s">
        <v>35</v>
      </c>
      <c r="L3487">
        <v>0</v>
      </c>
      <c r="M3487">
        <v>1</v>
      </c>
      <c r="N3487">
        <v>4.2</v>
      </c>
      <c r="O3487" t="s">
        <v>28</v>
      </c>
      <c r="P3487">
        <v>0</v>
      </c>
      <c r="Q3487">
        <v>3</v>
      </c>
      <c r="R3487">
        <v>13.5</v>
      </c>
      <c r="S3487">
        <v>82.9</v>
      </c>
      <c r="T3487">
        <v>62.1</v>
      </c>
      <c r="U3487">
        <v>77.099999999999994</v>
      </c>
      <c r="V3487">
        <f t="shared" si="299"/>
        <v>14.999999999999993</v>
      </c>
      <c r="W3487" t="str">
        <f t="shared" si="300"/>
        <v>Monitor</v>
      </c>
      <c r="X3487" t="str">
        <f t="shared" si="297"/>
        <v>Surge</v>
      </c>
      <c r="Y3487" t="str">
        <f t="shared" si="298"/>
        <v>Local</v>
      </c>
      <c r="Z3487" t="str">
        <f t="shared" si="301"/>
        <v>At-Risk</v>
      </c>
      <c r="AA3487" t="s">
        <v>42</v>
      </c>
      <c r="AB3487">
        <v>0</v>
      </c>
    </row>
    <row r="3488" spans="1:28" x14ac:dyDescent="0.3">
      <c r="A3488">
        <v>14</v>
      </c>
      <c r="B3488" t="s">
        <v>22</v>
      </c>
      <c r="C3488">
        <v>9</v>
      </c>
      <c r="D3488" t="s">
        <v>39</v>
      </c>
      <c r="E3488" t="s">
        <v>44</v>
      </c>
      <c r="F3488">
        <v>4</v>
      </c>
      <c r="G3488">
        <v>0</v>
      </c>
      <c r="H3488" t="s">
        <v>25</v>
      </c>
      <c r="I3488">
        <v>388628</v>
      </c>
      <c r="J3488" t="s">
        <v>32</v>
      </c>
      <c r="K3488" t="s">
        <v>41</v>
      </c>
      <c r="L3488">
        <v>0</v>
      </c>
      <c r="M3488">
        <v>0</v>
      </c>
      <c r="N3488">
        <v>4.9000000000000004</v>
      </c>
      <c r="O3488" t="s">
        <v>28</v>
      </c>
      <c r="P3488">
        <v>1</v>
      </c>
      <c r="Q3488">
        <v>4</v>
      </c>
      <c r="R3488">
        <v>9.1</v>
      </c>
      <c r="S3488">
        <v>80.400000000000006</v>
      </c>
      <c r="T3488">
        <v>76.099999999999994</v>
      </c>
      <c r="U3488">
        <v>73.7</v>
      </c>
      <c r="V3488">
        <f t="shared" si="299"/>
        <v>-2.3999999999999915</v>
      </c>
      <c r="W3488" t="str">
        <f t="shared" si="300"/>
        <v>Monitor</v>
      </c>
      <c r="X3488" t="str">
        <f t="shared" si="297"/>
        <v>Normal</v>
      </c>
      <c r="Y3488" t="str">
        <f t="shared" si="298"/>
        <v>Local</v>
      </c>
      <c r="Z3488" t="str">
        <f t="shared" si="301"/>
        <v>At-Risk</v>
      </c>
      <c r="AA3488" t="s">
        <v>33</v>
      </c>
      <c r="AB3488">
        <v>0</v>
      </c>
    </row>
    <row r="3489" spans="1:28" x14ac:dyDescent="0.3">
      <c r="A3489">
        <v>14</v>
      </c>
      <c r="B3489" t="s">
        <v>22</v>
      </c>
      <c r="C3489">
        <v>10</v>
      </c>
      <c r="D3489" t="s">
        <v>23</v>
      </c>
      <c r="E3489" t="s">
        <v>24</v>
      </c>
      <c r="F3489">
        <v>5</v>
      </c>
      <c r="G3489">
        <v>0</v>
      </c>
      <c r="H3489" t="s">
        <v>34</v>
      </c>
      <c r="I3489">
        <v>81457</v>
      </c>
      <c r="J3489" t="s">
        <v>32</v>
      </c>
      <c r="K3489" t="s">
        <v>31</v>
      </c>
      <c r="L3489">
        <v>0</v>
      </c>
      <c r="M3489">
        <v>0</v>
      </c>
      <c r="N3489">
        <v>2.1</v>
      </c>
      <c r="O3489" t="s">
        <v>47</v>
      </c>
      <c r="P3489">
        <v>1</v>
      </c>
      <c r="Q3489">
        <v>3</v>
      </c>
      <c r="R3489">
        <v>16.2</v>
      </c>
      <c r="S3489">
        <v>81.2</v>
      </c>
      <c r="T3489">
        <v>55.2</v>
      </c>
      <c r="U3489">
        <v>70.400000000000006</v>
      </c>
      <c r="V3489">
        <f t="shared" si="299"/>
        <v>15.200000000000003</v>
      </c>
      <c r="W3489" t="str">
        <f t="shared" si="300"/>
        <v>Monitor</v>
      </c>
      <c r="X3489" t="str">
        <f t="shared" si="297"/>
        <v>Surge</v>
      </c>
      <c r="Y3489" t="str">
        <f t="shared" si="298"/>
        <v>Local</v>
      </c>
      <c r="Z3489" t="str">
        <f t="shared" si="301"/>
        <v>At-Risk</v>
      </c>
      <c r="AA3489" t="s">
        <v>33</v>
      </c>
      <c r="AB3489">
        <v>0</v>
      </c>
    </row>
    <row r="3490" spans="1:28" x14ac:dyDescent="0.3">
      <c r="A3490">
        <v>13</v>
      </c>
      <c r="B3490" t="s">
        <v>22</v>
      </c>
      <c r="C3490">
        <v>9</v>
      </c>
      <c r="D3490" t="s">
        <v>23</v>
      </c>
      <c r="E3490" t="s">
        <v>44</v>
      </c>
      <c r="F3490">
        <v>4</v>
      </c>
      <c r="G3490">
        <v>0</v>
      </c>
      <c r="H3490" t="s">
        <v>45</v>
      </c>
      <c r="I3490">
        <v>1982718</v>
      </c>
      <c r="J3490" t="s">
        <v>41</v>
      </c>
      <c r="K3490" t="s">
        <v>27</v>
      </c>
      <c r="L3490">
        <v>0</v>
      </c>
      <c r="M3490">
        <v>0</v>
      </c>
      <c r="N3490">
        <v>5.0999999999999996</v>
      </c>
      <c r="O3490" t="s">
        <v>28</v>
      </c>
      <c r="P3490">
        <v>0</v>
      </c>
      <c r="Q3490">
        <v>4</v>
      </c>
      <c r="R3490">
        <v>15.3</v>
      </c>
      <c r="S3490">
        <v>83.7</v>
      </c>
      <c r="T3490">
        <v>82.2</v>
      </c>
      <c r="U3490">
        <v>73.5</v>
      </c>
      <c r="V3490">
        <f t="shared" si="299"/>
        <v>-8.7000000000000028</v>
      </c>
      <c r="W3490" t="str">
        <f t="shared" si="300"/>
        <v>Monitor</v>
      </c>
      <c r="X3490" t="str">
        <f t="shared" si="297"/>
        <v>Normal</v>
      </c>
      <c r="Y3490" t="str">
        <f t="shared" si="298"/>
        <v>Commuter</v>
      </c>
      <c r="Z3490" t="str">
        <f t="shared" si="301"/>
        <v>At-Risk</v>
      </c>
      <c r="AA3490" t="s">
        <v>33</v>
      </c>
      <c r="AB3490">
        <v>0</v>
      </c>
    </row>
    <row r="3491" spans="1:28" x14ac:dyDescent="0.3">
      <c r="A3491">
        <v>14</v>
      </c>
      <c r="B3491" t="s">
        <v>22</v>
      </c>
      <c r="C3491">
        <v>9</v>
      </c>
      <c r="D3491" t="s">
        <v>23</v>
      </c>
      <c r="E3491" t="s">
        <v>30</v>
      </c>
      <c r="F3491">
        <v>2</v>
      </c>
      <c r="G3491">
        <v>1</v>
      </c>
      <c r="H3491" t="s">
        <v>45</v>
      </c>
      <c r="I3491">
        <v>1556742</v>
      </c>
      <c r="J3491" t="s">
        <v>35</v>
      </c>
      <c r="K3491" t="s">
        <v>27</v>
      </c>
      <c r="L3491">
        <v>1</v>
      </c>
      <c r="M3491">
        <v>0</v>
      </c>
      <c r="N3491">
        <v>3.8</v>
      </c>
      <c r="O3491" t="s">
        <v>28</v>
      </c>
      <c r="P3491">
        <v>0</v>
      </c>
      <c r="Q3491">
        <v>3</v>
      </c>
      <c r="R3491">
        <v>18.899999999999999</v>
      </c>
      <c r="S3491">
        <v>84</v>
      </c>
      <c r="T3491">
        <v>68.099999999999994</v>
      </c>
      <c r="U3491">
        <v>75.3</v>
      </c>
      <c r="V3491">
        <f t="shared" si="299"/>
        <v>7.2000000000000028</v>
      </c>
      <c r="W3491" t="str">
        <f t="shared" si="300"/>
        <v>Monitor</v>
      </c>
      <c r="X3491" t="str">
        <f t="shared" si="297"/>
        <v>Normal</v>
      </c>
      <c r="Y3491" t="str">
        <f t="shared" si="298"/>
        <v>Local</v>
      </c>
      <c r="Z3491" t="str">
        <f t="shared" si="301"/>
        <v>At-Risk</v>
      </c>
      <c r="AA3491" t="s">
        <v>42</v>
      </c>
      <c r="AB3491">
        <v>0</v>
      </c>
    </row>
    <row r="3492" spans="1:28" x14ac:dyDescent="0.3">
      <c r="A3492">
        <v>15</v>
      </c>
      <c r="B3492" t="s">
        <v>38</v>
      </c>
      <c r="C3492">
        <v>11</v>
      </c>
      <c r="D3492" t="s">
        <v>48</v>
      </c>
      <c r="E3492" t="s">
        <v>24</v>
      </c>
      <c r="F3492">
        <v>6</v>
      </c>
      <c r="G3492">
        <v>0</v>
      </c>
      <c r="H3492" t="s">
        <v>25</v>
      </c>
      <c r="I3492">
        <v>357652</v>
      </c>
      <c r="J3492" t="s">
        <v>32</v>
      </c>
      <c r="K3492" t="s">
        <v>32</v>
      </c>
      <c r="L3492">
        <v>0</v>
      </c>
      <c r="M3492">
        <v>1</v>
      </c>
      <c r="N3492">
        <v>2</v>
      </c>
      <c r="O3492" t="s">
        <v>28</v>
      </c>
      <c r="P3492">
        <v>0</v>
      </c>
      <c r="Q3492">
        <v>3</v>
      </c>
      <c r="R3492">
        <v>15.9</v>
      </c>
      <c r="S3492">
        <v>78.5</v>
      </c>
      <c r="T3492">
        <v>50.6</v>
      </c>
      <c r="U3492">
        <v>52.7</v>
      </c>
      <c r="V3492">
        <f t="shared" si="299"/>
        <v>2.1000000000000014</v>
      </c>
      <c r="W3492" t="str">
        <f t="shared" si="300"/>
        <v>Monitor</v>
      </c>
      <c r="X3492" t="str">
        <f t="shared" si="297"/>
        <v>Normal</v>
      </c>
      <c r="Y3492" t="str">
        <f t="shared" si="298"/>
        <v>Local</v>
      </c>
      <c r="Z3492" t="str">
        <f t="shared" si="301"/>
        <v>At-Risk</v>
      </c>
      <c r="AA3492" t="s">
        <v>29</v>
      </c>
      <c r="AB3492">
        <v>0</v>
      </c>
    </row>
    <row r="3493" spans="1:28" x14ac:dyDescent="0.3">
      <c r="A3493">
        <v>12</v>
      </c>
      <c r="B3493" t="s">
        <v>38</v>
      </c>
      <c r="C3493">
        <v>7</v>
      </c>
      <c r="D3493" t="s">
        <v>39</v>
      </c>
      <c r="E3493" t="s">
        <v>44</v>
      </c>
      <c r="F3493">
        <v>5</v>
      </c>
      <c r="G3493">
        <v>1</v>
      </c>
      <c r="H3493" t="s">
        <v>25</v>
      </c>
      <c r="I3493">
        <v>618215</v>
      </c>
      <c r="J3493" t="s">
        <v>26</v>
      </c>
      <c r="K3493" t="s">
        <v>35</v>
      </c>
      <c r="L3493">
        <v>0</v>
      </c>
      <c r="M3493">
        <v>0</v>
      </c>
      <c r="N3493">
        <v>3</v>
      </c>
      <c r="O3493" t="s">
        <v>28</v>
      </c>
      <c r="P3493">
        <v>1</v>
      </c>
      <c r="Q3493">
        <v>3</v>
      </c>
      <c r="R3493">
        <v>18.2</v>
      </c>
      <c r="S3493">
        <v>90.7</v>
      </c>
      <c r="T3493">
        <v>61</v>
      </c>
      <c r="U3493">
        <v>71.8</v>
      </c>
      <c r="V3493">
        <f t="shared" si="299"/>
        <v>10.799999999999997</v>
      </c>
      <c r="W3493" t="str">
        <f t="shared" si="300"/>
        <v>Monitor</v>
      </c>
      <c r="X3493" t="str">
        <f t="shared" si="297"/>
        <v>Surge</v>
      </c>
      <c r="Y3493" t="str">
        <f t="shared" si="298"/>
        <v>Local</v>
      </c>
      <c r="Z3493" t="str">
        <f t="shared" si="301"/>
        <v>Healthy</v>
      </c>
      <c r="AA3493" t="s">
        <v>33</v>
      </c>
      <c r="AB3493">
        <v>0</v>
      </c>
    </row>
    <row r="3494" spans="1:28" x14ac:dyDescent="0.3">
      <c r="A3494">
        <v>11</v>
      </c>
      <c r="B3494" t="s">
        <v>22</v>
      </c>
      <c r="C3494">
        <v>7</v>
      </c>
      <c r="D3494" t="s">
        <v>23</v>
      </c>
      <c r="E3494" t="s">
        <v>30</v>
      </c>
      <c r="F3494">
        <v>6</v>
      </c>
      <c r="G3494">
        <v>0</v>
      </c>
      <c r="H3494" t="s">
        <v>40</v>
      </c>
      <c r="I3494">
        <v>1228834</v>
      </c>
      <c r="J3494" t="s">
        <v>43</v>
      </c>
      <c r="K3494" t="s">
        <v>27</v>
      </c>
      <c r="L3494">
        <v>0</v>
      </c>
      <c r="M3494">
        <v>1</v>
      </c>
      <c r="N3494">
        <v>3.9</v>
      </c>
      <c r="O3494" t="s">
        <v>28</v>
      </c>
      <c r="P3494">
        <v>1</v>
      </c>
      <c r="Q3494">
        <v>3</v>
      </c>
      <c r="R3494">
        <v>28.3</v>
      </c>
      <c r="S3494">
        <v>88.7</v>
      </c>
      <c r="T3494">
        <v>80.5</v>
      </c>
      <c r="U3494">
        <v>86</v>
      </c>
      <c r="V3494">
        <f t="shared" si="299"/>
        <v>5.5</v>
      </c>
      <c r="W3494" t="str">
        <f t="shared" si="300"/>
        <v>Monitor</v>
      </c>
      <c r="X3494" t="str">
        <f t="shared" si="297"/>
        <v>Normal</v>
      </c>
      <c r="Y3494" t="str">
        <f t="shared" si="298"/>
        <v>Local</v>
      </c>
      <c r="Z3494" t="str">
        <f t="shared" si="301"/>
        <v>At-Risk</v>
      </c>
      <c r="AA3494" t="s">
        <v>42</v>
      </c>
      <c r="AB3494">
        <v>0</v>
      </c>
    </row>
    <row r="3495" spans="1:28" x14ac:dyDescent="0.3">
      <c r="A3495">
        <v>16</v>
      </c>
      <c r="B3495" t="s">
        <v>38</v>
      </c>
      <c r="C3495">
        <v>10</v>
      </c>
      <c r="D3495" t="s">
        <v>23</v>
      </c>
      <c r="E3495" t="s">
        <v>30</v>
      </c>
      <c r="F3495">
        <v>3</v>
      </c>
      <c r="G3495">
        <v>0</v>
      </c>
      <c r="H3495" t="s">
        <v>45</v>
      </c>
      <c r="I3495">
        <v>2225111</v>
      </c>
      <c r="J3495" t="s">
        <v>41</v>
      </c>
      <c r="K3495" t="s">
        <v>41</v>
      </c>
      <c r="L3495">
        <v>1</v>
      </c>
      <c r="M3495">
        <v>1</v>
      </c>
      <c r="N3495">
        <v>0.8</v>
      </c>
      <c r="O3495" t="s">
        <v>28</v>
      </c>
      <c r="P3495">
        <v>0</v>
      </c>
      <c r="Q3495">
        <v>2</v>
      </c>
      <c r="R3495">
        <v>7.7</v>
      </c>
      <c r="S3495">
        <v>97.8</v>
      </c>
      <c r="T3495">
        <v>77.5</v>
      </c>
      <c r="U3495">
        <v>77.5</v>
      </c>
      <c r="V3495">
        <f t="shared" si="299"/>
        <v>0</v>
      </c>
      <c r="W3495" t="str">
        <f t="shared" si="300"/>
        <v>Monitor</v>
      </c>
      <c r="X3495" t="str">
        <f t="shared" si="297"/>
        <v>Normal</v>
      </c>
      <c r="Y3495" t="str">
        <f t="shared" si="298"/>
        <v>Local</v>
      </c>
      <c r="Z3495" t="str">
        <f t="shared" si="301"/>
        <v>Healthy</v>
      </c>
      <c r="AA3495" t="s">
        <v>42</v>
      </c>
      <c r="AB3495">
        <v>0</v>
      </c>
    </row>
    <row r="3496" spans="1:28" x14ac:dyDescent="0.3">
      <c r="A3496">
        <v>17</v>
      </c>
      <c r="B3496" t="s">
        <v>38</v>
      </c>
      <c r="C3496">
        <v>11</v>
      </c>
      <c r="D3496" t="s">
        <v>39</v>
      </c>
      <c r="E3496" t="s">
        <v>24</v>
      </c>
      <c r="F3496">
        <v>4</v>
      </c>
      <c r="G3496">
        <v>1</v>
      </c>
      <c r="H3496" t="s">
        <v>36</v>
      </c>
      <c r="I3496">
        <v>183914</v>
      </c>
      <c r="J3496" t="s">
        <v>41</v>
      </c>
      <c r="K3496" t="s">
        <v>31</v>
      </c>
      <c r="L3496">
        <v>0</v>
      </c>
      <c r="M3496">
        <v>1</v>
      </c>
      <c r="N3496">
        <v>2.8</v>
      </c>
      <c r="O3496" t="s">
        <v>47</v>
      </c>
      <c r="P3496">
        <v>0</v>
      </c>
      <c r="Q3496">
        <v>4</v>
      </c>
      <c r="R3496">
        <v>14.9</v>
      </c>
      <c r="S3496">
        <v>88.4</v>
      </c>
      <c r="T3496">
        <v>48.6</v>
      </c>
      <c r="U3496">
        <v>70</v>
      </c>
      <c r="V3496">
        <f t="shared" si="299"/>
        <v>21.4</v>
      </c>
      <c r="W3496" t="str">
        <f t="shared" si="300"/>
        <v>Monitor</v>
      </c>
      <c r="X3496" t="str">
        <f t="shared" si="297"/>
        <v>Surge</v>
      </c>
      <c r="Y3496" t="str">
        <f t="shared" si="298"/>
        <v>Local</v>
      </c>
      <c r="Z3496" t="str">
        <f t="shared" si="301"/>
        <v>At-Risk</v>
      </c>
      <c r="AA3496" t="s">
        <v>33</v>
      </c>
      <c r="AB3496">
        <v>0</v>
      </c>
    </row>
    <row r="3497" spans="1:28" x14ac:dyDescent="0.3">
      <c r="A3497">
        <v>17</v>
      </c>
      <c r="B3497" t="s">
        <v>22</v>
      </c>
      <c r="C3497">
        <v>11</v>
      </c>
      <c r="D3497" t="s">
        <v>23</v>
      </c>
      <c r="E3497" t="s">
        <v>30</v>
      </c>
      <c r="F3497">
        <v>7</v>
      </c>
      <c r="G3497">
        <v>1</v>
      </c>
      <c r="H3497" t="s">
        <v>40</v>
      </c>
      <c r="I3497">
        <v>1263773</v>
      </c>
      <c r="J3497" t="s">
        <v>37</v>
      </c>
      <c r="K3497" t="s">
        <v>27</v>
      </c>
      <c r="L3497">
        <v>0</v>
      </c>
      <c r="M3497">
        <v>0</v>
      </c>
      <c r="N3497">
        <v>0.9</v>
      </c>
      <c r="O3497" t="s">
        <v>28</v>
      </c>
      <c r="P3497">
        <v>1</v>
      </c>
      <c r="Q3497">
        <v>3</v>
      </c>
      <c r="R3497">
        <v>17</v>
      </c>
      <c r="S3497">
        <v>98.6</v>
      </c>
      <c r="T3497">
        <v>56.7</v>
      </c>
      <c r="U3497">
        <v>70.099999999999994</v>
      </c>
      <c r="V3497">
        <f t="shared" si="299"/>
        <v>13.399999999999991</v>
      </c>
      <c r="W3497" t="str">
        <f t="shared" si="300"/>
        <v>Monitor</v>
      </c>
      <c r="X3497" t="str">
        <f t="shared" si="297"/>
        <v>Surge</v>
      </c>
      <c r="Y3497" t="str">
        <f t="shared" si="298"/>
        <v>Local</v>
      </c>
      <c r="Z3497" t="str">
        <f t="shared" si="301"/>
        <v>Healthy</v>
      </c>
      <c r="AA3497" t="s">
        <v>33</v>
      </c>
      <c r="AB3497">
        <v>0</v>
      </c>
    </row>
    <row r="3498" spans="1:28" x14ac:dyDescent="0.3">
      <c r="A3498">
        <v>13</v>
      </c>
      <c r="B3498" t="s">
        <v>22</v>
      </c>
      <c r="C3498">
        <v>9</v>
      </c>
      <c r="D3498" t="s">
        <v>23</v>
      </c>
      <c r="E3498" t="s">
        <v>30</v>
      </c>
      <c r="F3498">
        <v>4</v>
      </c>
      <c r="G3498">
        <v>0</v>
      </c>
      <c r="H3498" t="s">
        <v>45</v>
      </c>
      <c r="I3498">
        <v>3808689</v>
      </c>
      <c r="J3498" t="s">
        <v>35</v>
      </c>
      <c r="K3498" t="s">
        <v>35</v>
      </c>
      <c r="L3498">
        <v>1</v>
      </c>
      <c r="M3498">
        <v>1</v>
      </c>
      <c r="N3498">
        <v>1.3</v>
      </c>
      <c r="O3498" t="s">
        <v>28</v>
      </c>
      <c r="P3498">
        <v>0</v>
      </c>
      <c r="Q3498">
        <v>4</v>
      </c>
      <c r="R3498">
        <v>11</v>
      </c>
      <c r="S3498">
        <v>90.2</v>
      </c>
      <c r="T3498">
        <v>68</v>
      </c>
      <c r="U3498">
        <v>67.3</v>
      </c>
      <c r="V3498">
        <f t="shared" si="299"/>
        <v>-0.70000000000000284</v>
      </c>
      <c r="W3498" t="str">
        <f t="shared" si="300"/>
        <v>Monitor</v>
      </c>
      <c r="X3498" t="str">
        <f t="shared" si="297"/>
        <v>Normal</v>
      </c>
      <c r="Y3498" t="str">
        <f t="shared" si="298"/>
        <v>Local</v>
      </c>
      <c r="Z3498" t="str">
        <f t="shared" si="301"/>
        <v>Healthy</v>
      </c>
      <c r="AA3498" t="s">
        <v>33</v>
      </c>
      <c r="AB3498">
        <v>0</v>
      </c>
    </row>
    <row r="3499" spans="1:28" x14ac:dyDescent="0.3">
      <c r="A3499">
        <v>15</v>
      </c>
      <c r="B3499" t="s">
        <v>22</v>
      </c>
      <c r="C3499">
        <v>11</v>
      </c>
      <c r="D3499" t="s">
        <v>39</v>
      </c>
      <c r="E3499" t="s">
        <v>24</v>
      </c>
      <c r="F3499">
        <v>2</v>
      </c>
      <c r="G3499">
        <v>0</v>
      </c>
      <c r="H3499" t="s">
        <v>36</v>
      </c>
      <c r="I3499">
        <v>186646</v>
      </c>
      <c r="J3499" t="s">
        <v>26</v>
      </c>
      <c r="K3499" t="s">
        <v>31</v>
      </c>
      <c r="L3499">
        <v>0</v>
      </c>
      <c r="M3499">
        <v>1</v>
      </c>
      <c r="N3499">
        <v>1</v>
      </c>
      <c r="O3499" t="s">
        <v>28</v>
      </c>
      <c r="P3499">
        <v>1</v>
      </c>
      <c r="Q3499">
        <v>4</v>
      </c>
      <c r="R3499">
        <v>15.4</v>
      </c>
      <c r="S3499">
        <v>78.5</v>
      </c>
      <c r="T3499">
        <v>64.900000000000006</v>
      </c>
      <c r="U3499">
        <v>80.3</v>
      </c>
      <c r="V3499">
        <f t="shared" si="299"/>
        <v>15.399999999999991</v>
      </c>
      <c r="W3499" t="str">
        <f t="shared" si="300"/>
        <v>Monitor</v>
      </c>
      <c r="X3499" t="str">
        <f t="shared" si="297"/>
        <v>Surge</v>
      </c>
      <c r="Y3499" t="str">
        <f t="shared" si="298"/>
        <v>Local</v>
      </c>
      <c r="Z3499" t="str">
        <f t="shared" si="301"/>
        <v>At-Risk</v>
      </c>
      <c r="AA3499" t="s">
        <v>42</v>
      </c>
      <c r="AB3499">
        <v>0</v>
      </c>
    </row>
    <row r="3500" spans="1:28" x14ac:dyDescent="0.3">
      <c r="A3500">
        <v>11</v>
      </c>
      <c r="B3500" t="s">
        <v>38</v>
      </c>
      <c r="C3500">
        <v>6</v>
      </c>
      <c r="D3500" t="s">
        <v>23</v>
      </c>
      <c r="E3500" t="s">
        <v>24</v>
      </c>
      <c r="F3500">
        <v>8</v>
      </c>
      <c r="G3500">
        <v>0</v>
      </c>
      <c r="H3500" t="s">
        <v>25</v>
      </c>
      <c r="I3500">
        <v>652426</v>
      </c>
      <c r="J3500" t="s">
        <v>32</v>
      </c>
      <c r="K3500" t="s">
        <v>41</v>
      </c>
      <c r="L3500">
        <v>0</v>
      </c>
      <c r="M3500">
        <v>0</v>
      </c>
      <c r="N3500">
        <v>2.8</v>
      </c>
      <c r="O3500" t="s">
        <v>28</v>
      </c>
      <c r="P3500">
        <v>1</v>
      </c>
      <c r="Q3500">
        <v>3</v>
      </c>
      <c r="R3500">
        <v>13.5</v>
      </c>
      <c r="S3500">
        <v>81.599999999999994</v>
      </c>
      <c r="T3500">
        <v>58.1</v>
      </c>
      <c r="U3500">
        <v>56.4</v>
      </c>
      <c r="V3500">
        <f t="shared" si="299"/>
        <v>-1.7000000000000028</v>
      </c>
      <c r="W3500" t="str">
        <f t="shared" si="300"/>
        <v>Monitor</v>
      </c>
      <c r="X3500" t="str">
        <f t="shared" si="297"/>
        <v>Normal</v>
      </c>
      <c r="Y3500" t="str">
        <f t="shared" si="298"/>
        <v>Local</v>
      </c>
      <c r="Z3500" t="str">
        <f t="shared" si="301"/>
        <v>At-Risk</v>
      </c>
      <c r="AA3500" t="s">
        <v>29</v>
      </c>
      <c r="AB3500">
        <v>0</v>
      </c>
    </row>
    <row r="3501" spans="1:28" x14ac:dyDescent="0.3">
      <c r="A3501">
        <v>11</v>
      </c>
      <c r="B3501" t="s">
        <v>38</v>
      </c>
      <c r="C3501">
        <v>6</v>
      </c>
      <c r="D3501" t="s">
        <v>48</v>
      </c>
      <c r="E3501" t="s">
        <v>30</v>
      </c>
      <c r="F3501">
        <v>5</v>
      </c>
      <c r="G3501">
        <v>0</v>
      </c>
      <c r="H3501" t="s">
        <v>36</v>
      </c>
      <c r="I3501">
        <v>234831</v>
      </c>
      <c r="J3501" t="s">
        <v>32</v>
      </c>
      <c r="K3501" t="s">
        <v>27</v>
      </c>
      <c r="L3501">
        <v>0</v>
      </c>
      <c r="M3501">
        <v>0</v>
      </c>
      <c r="N3501">
        <v>0.8</v>
      </c>
      <c r="O3501" t="s">
        <v>47</v>
      </c>
      <c r="P3501">
        <v>0</v>
      </c>
      <c r="Q3501">
        <v>3</v>
      </c>
      <c r="R3501">
        <v>7.1</v>
      </c>
      <c r="S3501">
        <v>95.4</v>
      </c>
      <c r="T3501">
        <v>76.599999999999994</v>
      </c>
      <c r="U3501">
        <v>78.5</v>
      </c>
      <c r="V3501">
        <f t="shared" si="299"/>
        <v>1.9000000000000057</v>
      </c>
      <c r="W3501" t="str">
        <f t="shared" si="300"/>
        <v>Monitor</v>
      </c>
      <c r="X3501" t="str">
        <f t="shared" si="297"/>
        <v>Normal</v>
      </c>
      <c r="Y3501" t="str">
        <f t="shared" si="298"/>
        <v>Local</v>
      </c>
      <c r="Z3501" t="str">
        <f t="shared" si="301"/>
        <v>Healthy</v>
      </c>
      <c r="AA3501" t="s">
        <v>42</v>
      </c>
      <c r="AB3501">
        <v>0</v>
      </c>
    </row>
    <row r="3502" spans="1:28" x14ac:dyDescent="0.3">
      <c r="A3502">
        <v>17</v>
      </c>
      <c r="B3502" t="s">
        <v>22</v>
      </c>
      <c r="C3502">
        <v>11</v>
      </c>
      <c r="D3502" t="s">
        <v>48</v>
      </c>
      <c r="E3502" t="s">
        <v>24</v>
      </c>
      <c r="F3502">
        <v>7</v>
      </c>
      <c r="G3502">
        <v>1</v>
      </c>
      <c r="H3502" t="s">
        <v>40</v>
      </c>
      <c r="I3502">
        <v>924070</v>
      </c>
      <c r="J3502" t="s">
        <v>41</v>
      </c>
      <c r="K3502" t="s">
        <v>27</v>
      </c>
      <c r="L3502">
        <v>0</v>
      </c>
      <c r="M3502">
        <v>0</v>
      </c>
      <c r="N3502">
        <v>2.8</v>
      </c>
      <c r="O3502" t="s">
        <v>28</v>
      </c>
      <c r="P3502">
        <v>1</v>
      </c>
      <c r="Q3502">
        <v>2</v>
      </c>
      <c r="R3502">
        <v>7.1</v>
      </c>
      <c r="S3502">
        <v>88</v>
      </c>
      <c r="T3502">
        <v>64.2</v>
      </c>
      <c r="U3502">
        <v>69</v>
      </c>
      <c r="V3502">
        <f t="shared" si="299"/>
        <v>4.7999999999999972</v>
      </c>
      <c r="W3502" t="str">
        <f t="shared" si="300"/>
        <v>Monitor</v>
      </c>
      <c r="X3502" t="str">
        <f t="shared" si="297"/>
        <v>Normal</v>
      </c>
      <c r="Y3502" t="str">
        <f t="shared" si="298"/>
        <v>Local</v>
      </c>
      <c r="Z3502" t="str">
        <f t="shared" si="301"/>
        <v>At-Risk</v>
      </c>
      <c r="AA3502" t="s">
        <v>33</v>
      </c>
      <c r="AB3502">
        <v>0</v>
      </c>
    </row>
    <row r="3503" spans="1:28" x14ac:dyDescent="0.3">
      <c r="A3503">
        <v>10</v>
      </c>
      <c r="B3503" t="s">
        <v>38</v>
      </c>
      <c r="C3503">
        <v>6</v>
      </c>
      <c r="D3503" t="s">
        <v>39</v>
      </c>
      <c r="E3503" t="s">
        <v>44</v>
      </c>
      <c r="F3503">
        <v>2</v>
      </c>
      <c r="G3503">
        <v>1</v>
      </c>
      <c r="H3503" t="s">
        <v>25</v>
      </c>
      <c r="I3503">
        <v>528203</v>
      </c>
      <c r="J3503" t="s">
        <v>37</v>
      </c>
      <c r="K3503" t="s">
        <v>37</v>
      </c>
      <c r="L3503">
        <v>1</v>
      </c>
      <c r="M3503">
        <v>0</v>
      </c>
      <c r="N3503">
        <v>1.9</v>
      </c>
      <c r="O3503" t="s">
        <v>28</v>
      </c>
      <c r="P3503">
        <v>0</v>
      </c>
      <c r="Q3503">
        <v>3</v>
      </c>
      <c r="R3503">
        <v>24.7</v>
      </c>
      <c r="S3503">
        <v>81.2</v>
      </c>
      <c r="T3503">
        <v>44.1</v>
      </c>
      <c r="U3503">
        <v>70.400000000000006</v>
      </c>
      <c r="V3503">
        <f t="shared" si="299"/>
        <v>26.300000000000004</v>
      </c>
      <c r="W3503" t="str">
        <f t="shared" si="300"/>
        <v>Monitor</v>
      </c>
      <c r="X3503" t="str">
        <f t="shared" si="297"/>
        <v>Surge</v>
      </c>
      <c r="Y3503" t="str">
        <f t="shared" si="298"/>
        <v>Local</v>
      </c>
      <c r="Z3503" t="str">
        <f t="shared" si="301"/>
        <v>At-Risk</v>
      </c>
      <c r="AA3503" t="s">
        <v>33</v>
      </c>
      <c r="AB3503">
        <v>0</v>
      </c>
    </row>
    <row r="3504" spans="1:28" x14ac:dyDescent="0.3">
      <c r="A3504">
        <v>12</v>
      </c>
      <c r="B3504" t="s">
        <v>22</v>
      </c>
      <c r="C3504">
        <v>7</v>
      </c>
      <c r="D3504" t="s">
        <v>39</v>
      </c>
      <c r="E3504" t="s">
        <v>24</v>
      </c>
      <c r="F3504">
        <v>2</v>
      </c>
      <c r="G3504">
        <v>0</v>
      </c>
      <c r="H3504" t="s">
        <v>25</v>
      </c>
      <c r="I3504">
        <v>651462</v>
      </c>
      <c r="J3504" t="s">
        <v>32</v>
      </c>
      <c r="K3504" t="s">
        <v>27</v>
      </c>
      <c r="L3504">
        <v>1</v>
      </c>
      <c r="M3504">
        <v>0</v>
      </c>
      <c r="N3504">
        <v>6.8</v>
      </c>
      <c r="O3504" t="s">
        <v>28</v>
      </c>
      <c r="P3504">
        <v>0</v>
      </c>
      <c r="Q3504">
        <v>3</v>
      </c>
      <c r="R3504">
        <v>12.7</v>
      </c>
      <c r="S3504">
        <v>85.7</v>
      </c>
      <c r="T3504">
        <v>68.3</v>
      </c>
      <c r="U3504">
        <v>71.8</v>
      </c>
      <c r="V3504">
        <f t="shared" si="299"/>
        <v>3.5</v>
      </c>
      <c r="W3504" t="str">
        <f t="shared" si="300"/>
        <v>Monitor</v>
      </c>
      <c r="X3504" t="str">
        <f t="shared" si="297"/>
        <v>Normal</v>
      </c>
      <c r="Y3504" t="str">
        <f t="shared" si="298"/>
        <v>Commuter</v>
      </c>
      <c r="Z3504" t="str">
        <f t="shared" si="301"/>
        <v>At-Risk</v>
      </c>
      <c r="AA3504" t="s">
        <v>33</v>
      </c>
      <c r="AB3504">
        <v>0</v>
      </c>
    </row>
    <row r="3505" spans="1:28" x14ac:dyDescent="0.3">
      <c r="A3505">
        <v>11</v>
      </c>
      <c r="B3505" t="s">
        <v>22</v>
      </c>
      <c r="C3505">
        <v>6</v>
      </c>
      <c r="D3505" t="s">
        <v>39</v>
      </c>
      <c r="E3505" t="s">
        <v>44</v>
      </c>
      <c r="F3505">
        <v>5</v>
      </c>
      <c r="G3505">
        <v>0</v>
      </c>
      <c r="H3505" t="s">
        <v>45</v>
      </c>
      <c r="I3505">
        <v>4590382</v>
      </c>
      <c r="J3505" t="s">
        <v>26</v>
      </c>
      <c r="K3505" t="s">
        <v>27</v>
      </c>
      <c r="L3505">
        <v>0</v>
      </c>
      <c r="M3505">
        <v>1</v>
      </c>
      <c r="N3505">
        <v>3.2</v>
      </c>
      <c r="O3505" t="s">
        <v>28</v>
      </c>
      <c r="P3505">
        <v>0</v>
      </c>
      <c r="Q3505">
        <v>5</v>
      </c>
      <c r="R3505">
        <v>15.1</v>
      </c>
      <c r="S3505">
        <v>92.3</v>
      </c>
      <c r="T3505">
        <v>51.8</v>
      </c>
      <c r="U3505">
        <v>78.8</v>
      </c>
      <c r="V3505">
        <f t="shared" si="299"/>
        <v>27</v>
      </c>
      <c r="W3505" t="str">
        <f t="shared" si="300"/>
        <v>Monitor</v>
      </c>
      <c r="X3505" t="str">
        <f t="shared" si="297"/>
        <v>Surge</v>
      </c>
      <c r="Y3505" t="str">
        <f t="shared" si="298"/>
        <v>Local</v>
      </c>
      <c r="Z3505" t="str">
        <f t="shared" si="301"/>
        <v>Healthy</v>
      </c>
      <c r="AA3505" t="s">
        <v>42</v>
      </c>
      <c r="AB3505">
        <v>0</v>
      </c>
    </row>
    <row r="3506" spans="1:28" x14ac:dyDescent="0.3">
      <c r="A3506">
        <v>12</v>
      </c>
      <c r="B3506" t="s">
        <v>22</v>
      </c>
      <c r="C3506">
        <v>7</v>
      </c>
      <c r="D3506" t="s">
        <v>23</v>
      </c>
      <c r="E3506" t="s">
        <v>44</v>
      </c>
      <c r="F3506">
        <v>5</v>
      </c>
      <c r="G3506">
        <v>0</v>
      </c>
      <c r="H3506" t="s">
        <v>36</v>
      </c>
      <c r="I3506">
        <v>312755</v>
      </c>
      <c r="J3506" t="s">
        <v>41</v>
      </c>
      <c r="K3506" t="s">
        <v>26</v>
      </c>
      <c r="L3506">
        <v>0</v>
      </c>
      <c r="M3506">
        <v>1</v>
      </c>
      <c r="N3506">
        <v>5.7</v>
      </c>
      <c r="O3506" t="s">
        <v>47</v>
      </c>
      <c r="P3506">
        <v>0</v>
      </c>
      <c r="Q3506">
        <v>2</v>
      </c>
      <c r="R3506">
        <v>14.9</v>
      </c>
      <c r="S3506">
        <v>88.6</v>
      </c>
      <c r="T3506">
        <v>60.6</v>
      </c>
      <c r="U3506">
        <v>75.900000000000006</v>
      </c>
      <c r="V3506">
        <f t="shared" si="299"/>
        <v>15.300000000000004</v>
      </c>
      <c r="W3506" t="str">
        <f t="shared" si="300"/>
        <v>Monitor</v>
      </c>
      <c r="X3506" t="str">
        <f t="shared" si="297"/>
        <v>Surge</v>
      </c>
      <c r="Y3506" t="str">
        <f t="shared" si="298"/>
        <v>Commuter</v>
      </c>
      <c r="Z3506" t="str">
        <f t="shared" si="301"/>
        <v>At-Risk</v>
      </c>
      <c r="AA3506" t="s">
        <v>42</v>
      </c>
      <c r="AB3506">
        <v>0</v>
      </c>
    </row>
    <row r="3507" spans="1:28" x14ac:dyDescent="0.3">
      <c r="A3507">
        <v>11</v>
      </c>
      <c r="B3507" t="s">
        <v>38</v>
      </c>
      <c r="C3507">
        <v>7</v>
      </c>
      <c r="D3507" t="s">
        <v>39</v>
      </c>
      <c r="E3507" t="s">
        <v>30</v>
      </c>
      <c r="F3507">
        <v>2</v>
      </c>
      <c r="G3507">
        <v>0</v>
      </c>
      <c r="H3507" t="s">
        <v>36</v>
      </c>
      <c r="I3507">
        <v>229302</v>
      </c>
      <c r="J3507" t="s">
        <v>31</v>
      </c>
      <c r="K3507" t="s">
        <v>37</v>
      </c>
      <c r="L3507">
        <v>0</v>
      </c>
      <c r="M3507">
        <v>1</v>
      </c>
      <c r="N3507">
        <v>2.2000000000000002</v>
      </c>
      <c r="O3507" t="s">
        <v>47</v>
      </c>
      <c r="P3507">
        <v>0</v>
      </c>
      <c r="Q3507">
        <v>4</v>
      </c>
      <c r="R3507">
        <v>17.399999999999999</v>
      </c>
      <c r="S3507">
        <v>78.599999999999994</v>
      </c>
      <c r="T3507">
        <v>68.900000000000006</v>
      </c>
      <c r="U3507">
        <v>73.400000000000006</v>
      </c>
      <c r="V3507">
        <f t="shared" si="299"/>
        <v>4.5</v>
      </c>
      <c r="W3507" t="str">
        <f t="shared" si="300"/>
        <v>Monitor</v>
      </c>
      <c r="X3507" t="str">
        <f t="shared" si="297"/>
        <v>Normal</v>
      </c>
      <c r="Y3507" t="str">
        <f t="shared" si="298"/>
        <v>Local</v>
      </c>
      <c r="Z3507" t="str">
        <f t="shared" si="301"/>
        <v>At-Risk</v>
      </c>
      <c r="AA3507" t="s">
        <v>33</v>
      </c>
      <c r="AB3507">
        <v>0</v>
      </c>
    </row>
    <row r="3508" spans="1:28" x14ac:dyDescent="0.3">
      <c r="A3508">
        <v>11</v>
      </c>
      <c r="B3508" t="s">
        <v>22</v>
      </c>
      <c r="C3508">
        <v>6</v>
      </c>
      <c r="D3508" t="s">
        <v>48</v>
      </c>
      <c r="E3508" t="s">
        <v>30</v>
      </c>
      <c r="F3508">
        <v>3</v>
      </c>
      <c r="G3508">
        <v>0</v>
      </c>
      <c r="H3508" t="s">
        <v>40</v>
      </c>
      <c r="I3508">
        <v>1237258</v>
      </c>
      <c r="J3508" t="s">
        <v>41</v>
      </c>
      <c r="K3508" t="s">
        <v>37</v>
      </c>
      <c r="L3508">
        <v>0</v>
      </c>
      <c r="M3508">
        <v>0</v>
      </c>
      <c r="N3508">
        <v>4.3</v>
      </c>
      <c r="O3508" t="s">
        <v>28</v>
      </c>
      <c r="P3508">
        <v>0</v>
      </c>
      <c r="Q3508">
        <v>5</v>
      </c>
      <c r="R3508">
        <v>13</v>
      </c>
      <c r="S3508">
        <v>80.2</v>
      </c>
      <c r="T3508">
        <v>63.5</v>
      </c>
      <c r="U3508">
        <v>67.599999999999994</v>
      </c>
      <c r="V3508">
        <f t="shared" si="299"/>
        <v>4.0999999999999943</v>
      </c>
      <c r="W3508" t="str">
        <f t="shared" si="300"/>
        <v>Monitor</v>
      </c>
      <c r="X3508" t="str">
        <f t="shared" si="297"/>
        <v>Normal</v>
      </c>
      <c r="Y3508" t="str">
        <f t="shared" si="298"/>
        <v>Local</v>
      </c>
      <c r="Z3508" t="str">
        <f t="shared" si="301"/>
        <v>At-Risk</v>
      </c>
      <c r="AA3508" t="s">
        <v>33</v>
      </c>
      <c r="AB3508">
        <v>0</v>
      </c>
    </row>
    <row r="3509" spans="1:28" x14ac:dyDescent="0.3">
      <c r="A3509">
        <v>18</v>
      </c>
      <c r="B3509" t="s">
        <v>38</v>
      </c>
      <c r="C3509">
        <v>12</v>
      </c>
      <c r="D3509" t="s">
        <v>23</v>
      </c>
      <c r="E3509" t="s">
        <v>44</v>
      </c>
      <c r="F3509">
        <v>5</v>
      </c>
      <c r="G3509">
        <v>0</v>
      </c>
      <c r="H3509" t="s">
        <v>45</v>
      </c>
      <c r="I3509">
        <v>2252077</v>
      </c>
      <c r="J3509" t="s">
        <v>32</v>
      </c>
      <c r="K3509" t="s">
        <v>27</v>
      </c>
      <c r="L3509">
        <v>0</v>
      </c>
      <c r="M3509">
        <v>1</v>
      </c>
      <c r="N3509">
        <v>0.3</v>
      </c>
      <c r="O3509" t="s">
        <v>28</v>
      </c>
      <c r="P3509">
        <v>0</v>
      </c>
      <c r="Q3509">
        <v>4</v>
      </c>
      <c r="R3509">
        <v>17.8</v>
      </c>
      <c r="S3509">
        <v>100</v>
      </c>
      <c r="T3509">
        <v>51.1</v>
      </c>
      <c r="U3509">
        <v>70.7</v>
      </c>
      <c r="V3509">
        <f t="shared" si="299"/>
        <v>19.600000000000001</v>
      </c>
      <c r="W3509" t="str">
        <f t="shared" si="300"/>
        <v>Monitor</v>
      </c>
      <c r="X3509" t="str">
        <f t="shared" si="297"/>
        <v>Surge</v>
      </c>
      <c r="Y3509" t="str">
        <f t="shared" si="298"/>
        <v>Local</v>
      </c>
      <c r="Z3509" t="str">
        <f t="shared" si="301"/>
        <v>Healthy</v>
      </c>
      <c r="AA3509" t="s">
        <v>33</v>
      </c>
      <c r="AB3509">
        <v>0</v>
      </c>
    </row>
    <row r="3510" spans="1:28" x14ac:dyDescent="0.3">
      <c r="A3510">
        <v>14</v>
      </c>
      <c r="B3510" t="s">
        <v>38</v>
      </c>
      <c r="C3510">
        <v>8</v>
      </c>
      <c r="D3510" t="s">
        <v>39</v>
      </c>
      <c r="E3510" t="s">
        <v>44</v>
      </c>
      <c r="F3510">
        <v>2</v>
      </c>
      <c r="G3510">
        <v>0</v>
      </c>
      <c r="H3510" t="s">
        <v>34</v>
      </c>
      <c r="I3510">
        <v>170596</v>
      </c>
      <c r="J3510" t="s">
        <v>32</v>
      </c>
      <c r="K3510" t="s">
        <v>43</v>
      </c>
      <c r="L3510">
        <v>1</v>
      </c>
      <c r="M3510">
        <v>1</v>
      </c>
      <c r="N3510">
        <v>2.6</v>
      </c>
      <c r="O3510" t="s">
        <v>49</v>
      </c>
      <c r="P3510">
        <v>0</v>
      </c>
      <c r="Q3510">
        <v>2</v>
      </c>
      <c r="R3510">
        <v>10.8</v>
      </c>
      <c r="S3510">
        <v>67.5</v>
      </c>
      <c r="T3510">
        <v>50.5</v>
      </c>
      <c r="U3510">
        <v>63.4</v>
      </c>
      <c r="V3510">
        <f t="shared" si="299"/>
        <v>12.899999999999999</v>
      </c>
      <c r="W3510" t="str">
        <f t="shared" si="300"/>
        <v>Monitor</v>
      </c>
      <c r="X3510" t="str">
        <f t="shared" si="297"/>
        <v>Surge</v>
      </c>
      <c r="Y3510" t="str">
        <f t="shared" si="298"/>
        <v>Local</v>
      </c>
      <c r="Z3510" t="str">
        <f t="shared" si="301"/>
        <v>Chronic Absenteeism</v>
      </c>
      <c r="AA3510" t="s">
        <v>33</v>
      </c>
      <c r="AB3510">
        <v>0</v>
      </c>
    </row>
    <row r="3511" spans="1:28" x14ac:dyDescent="0.3">
      <c r="A3511">
        <v>13</v>
      </c>
      <c r="B3511" t="s">
        <v>22</v>
      </c>
      <c r="C3511">
        <v>8</v>
      </c>
      <c r="D3511" t="s">
        <v>39</v>
      </c>
      <c r="E3511" t="s">
        <v>24</v>
      </c>
      <c r="F3511">
        <v>5</v>
      </c>
      <c r="G3511">
        <v>0</v>
      </c>
      <c r="H3511" t="s">
        <v>40</v>
      </c>
      <c r="I3511">
        <v>1174183</v>
      </c>
      <c r="J3511" t="s">
        <v>32</v>
      </c>
      <c r="K3511" t="s">
        <v>35</v>
      </c>
      <c r="L3511">
        <v>0</v>
      </c>
      <c r="M3511">
        <v>1</v>
      </c>
      <c r="N3511">
        <v>2.2999999999999998</v>
      </c>
      <c r="O3511" t="s">
        <v>28</v>
      </c>
      <c r="P3511">
        <v>1</v>
      </c>
      <c r="Q3511">
        <v>2</v>
      </c>
      <c r="R3511">
        <v>17.7</v>
      </c>
      <c r="S3511">
        <v>79.5</v>
      </c>
      <c r="T3511">
        <v>52.8</v>
      </c>
      <c r="U3511">
        <v>66.099999999999994</v>
      </c>
      <c r="V3511">
        <f t="shared" si="299"/>
        <v>13.299999999999997</v>
      </c>
      <c r="W3511" t="str">
        <f t="shared" si="300"/>
        <v>Monitor</v>
      </c>
      <c r="X3511" t="str">
        <f t="shared" si="297"/>
        <v>Surge</v>
      </c>
      <c r="Y3511" t="str">
        <f t="shared" si="298"/>
        <v>Local</v>
      </c>
      <c r="Z3511" t="str">
        <f t="shared" si="301"/>
        <v>At-Risk</v>
      </c>
      <c r="AA3511" t="s">
        <v>33</v>
      </c>
      <c r="AB3511">
        <v>0</v>
      </c>
    </row>
    <row r="3512" spans="1:28" x14ac:dyDescent="0.3">
      <c r="A3512">
        <v>13</v>
      </c>
      <c r="B3512" t="s">
        <v>38</v>
      </c>
      <c r="C3512">
        <v>9</v>
      </c>
      <c r="D3512" t="s">
        <v>39</v>
      </c>
      <c r="E3512" t="s">
        <v>44</v>
      </c>
      <c r="F3512">
        <v>6</v>
      </c>
      <c r="G3512">
        <v>1</v>
      </c>
      <c r="H3512" t="s">
        <v>25</v>
      </c>
      <c r="I3512">
        <v>419273</v>
      </c>
      <c r="J3512" t="s">
        <v>41</v>
      </c>
      <c r="K3512" t="s">
        <v>31</v>
      </c>
      <c r="L3512">
        <v>0</v>
      </c>
      <c r="M3512">
        <v>1</v>
      </c>
      <c r="N3512">
        <v>7.7</v>
      </c>
      <c r="O3512" t="s">
        <v>47</v>
      </c>
      <c r="P3512">
        <v>1</v>
      </c>
      <c r="Q3512">
        <v>4</v>
      </c>
      <c r="R3512">
        <v>11.4</v>
      </c>
      <c r="S3512">
        <v>100</v>
      </c>
      <c r="T3512">
        <v>50.2</v>
      </c>
      <c r="U3512">
        <v>67.599999999999994</v>
      </c>
      <c r="V3512">
        <f t="shared" si="299"/>
        <v>17.399999999999991</v>
      </c>
      <c r="W3512" t="str">
        <f t="shared" si="300"/>
        <v>Monitor</v>
      </c>
      <c r="X3512" t="str">
        <f t="shared" si="297"/>
        <v>Surge</v>
      </c>
      <c r="Y3512" t="str">
        <f t="shared" si="298"/>
        <v>Commuter</v>
      </c>
      <c r="Z3512" t="str">
        <f t="shared" si="301"/>
        <v>Healthy</v>
      </c>
      <c r="AA3512" t="s">
        <v>33</v>
      </c>
      <c r="AB3512">
        <v>0</v>
      </c>
    </row>
    <row r="3513" spans="1:28" x14ac:dyDescent="0.3">
      <c r="A3513">
        <v>18</v>
      </c>
      <c r="B3513" t="s">
        <v>38</v>
      </c>
      <c r="C3513">
        <v>12</v>
      </c>
      <c r="D3513" t="s">
        <v>23</v>
      </c>
      <c r="E3513" t="s">
        <v>24</v>
      </c>
      <c r="F3513">
        <v>7</v>
      </c>
      <c r="G3513">
        <v>0</v>
      </c>
      <c r="H3513" t="s">
        <v>34</v>
      </c>
      <c r="I3513">
        <v>71989</v>
      </c>
      <c r="J3513" t="s">
        <v>31</v>
      </c>
      <c r="K3513" t="s">
        <v>37</v>
      </c>
      <c r="L3513">
        <v>0</v>
      </c>
      <c r="M3513">
        <v>1</v>
      </c>
      <c r="N3513">
        <v>14.9</v>
      </c>
      <c r="O3513" t="s">
        <v>49</v>
      </c>
      <c r="P3513">
        <v>0</v>
      </c>
      <c r="Q3513">
        <v>2</v>
      </c>
      <c r="R3513">
        <v>3.9</v>
      </c>
      <c r="S3513">
        <v>77.400000000000006</v>
      </c>
      <c r="T3513">
        <v>50.1</v>
      </c>
      <c r="U3513">
        <v>50.6</v>
      </c>
      <c r="V3513">
        <f t="shared" si="299"/>
        <v>0.5</v>
      </c>
      <c r="W3513" t="str">
        <f t="shared" si="300"/>
        <v>Monitor</v>
      </c>
      <c r="X3513" t="str">
        <f t="shared" si="297"/>
        <v>Normal</v>
      </c>
      <c r="Y3513" t="str">
        <f t="shared" si="298"/>
        <v>Commuter</v>
      </c>
      <c r="Z3513" t="str">
        <f t="shared" si="301"/>
        <v>At-Risk</v>
      </c>
      <c r="AA3513" t="s">
        <v>29</v>
      </c>
      <c r="AB3513">
        <v>0</v>
      </c>
    </row>
    <row r="3514" spans="1:28" x14ac:dyDescent="0.3">
      <c r="A3514">
        <v>17</v>
      </c>
      <c r="B3514" t="s">
        <v>22</v>
      </c>
      <c r="C3514">
        <v>12</v>
      </c>
      <c r="D3514" t="s">
        <v>48</v>
      </c>
      <c r="E3514" t="s">
        <v>44</v>
      </c>
      <c r="F3514">
        <v>4</v>
      </c>
      <c r="G3514">
        <v>0</v>
      </c>
      <c r="H3514" t="s">
        <v>40</v>
      </c>
      <c r="I3514">
        <v>5035730</v>
      </c>
      <c r="J3514" t="s">
        <v>31</v>
      </c>
      <c r="K3514" t="s">
        <v>32</v>
      </c>
      <c r="L3514">
        <v>0</v>
      </c>
      <c r="M3514">
        <v>1</v>
      </c>
      <c r="N3514">
        <v>8.9</v>
      </c>
      <c r="O3514" t="s">
        <v>28</v>
      </c>
      <c r="P3514">
        <v>1</v>
      </c>
      <c r="Q3514">
        <v>4</v>
      </c>
      <c r="R3514">
        <v>13.2</v>
      </c>
      <c r="S3514">
        <v>97.4</v>
      </c>
      <c r="T3514">
        <v>64.099999999999994</v>
      </c>
      <c r="U3514">
        <v>65.5</v>
      </c>
      <c r="V3514">
        <f t="shared" si="299"/>
        <v>1.4000000000000057</v>
      </c>
      <c r="W3514" t="str">
        <f t="shared" si="300"/>
        <v>Monitor</v>
      </c>
      <c r="X3514" t="str">
        <f t="shared" si="297"/>
        <v>Normal</v>
      </c>
      <c r="Y3514" t="str">
        <f t="shared" si="298"/>
        <v>Commuter</v>
      </c>
      <c r="Z3514" t="str">
        <f t="shared" si="301"/>
        <v>Healthy</v>
      </c>
      <c r="AA3514" t="s">
        <v>33</v>
      </c>
      <c r="AB3514">
        <v>0</v>
      </c>
    </row>
    <row r="3515" spans="1:28" x14ac:dyDescent="0.3">
      <c r="A3515">
        <v>12</v>
      </c>
      <c r="B3515" t="s">
        <v>38</v>
      </c>
      <c r="C3515">
        <v>8</v>
      </c>
      <c r="D3515" t="s">
        <v>39</v>
      </c>
      <c r="E3515" t="s">
        <v>30</v>
      </c>
      <c r="F3515">
        <v>5</v>
      </c>
      <c r="G3515">
        <v>0</v>
      </c>
      <c r="H3515" t="s">
        <v>40</v>
      </c>
      <c r="I3515">
        <v>759016</v>
      </c>
      <c r="J3515" t="s">
        <v>31</v>
      </c>
      <c r="K3515" t="s">
        <v>41</v>
      </c>
      <c r="L3515">
        <v>1</v>
      </c>
      <c r="M3515">
        <v>1</v>
      </c>
      <c r="N3515">
        <v>0.4</v>
      </c>
      <c r="O3515" t="s">
        <v>28</v>
      </c>
      <c r="P3515">
        <v>1</v>
      </c>
      <c r="Q3515">
        <v>3</v>
      </c>
      <c r="R3515">
        <v>20.3</v>
      </c>
      <c r="S3515">
        <v>79.8</v>
      </c>
      <c r="T3515">
        <v>74.099999999999994</v>
      </c>
      <c r="U3515">
        <v>83.2</v>
      </c>
      <c r="V3515">
        <f t="shared" si="299"/>
        <v>9.1000000000000085</v>
      </c>
      <c r="W3515" t="str">
        <f t="shared" si="300"/>
        <v>Monitor</v>
      </c>
      <c r="X3515" t="str">
        <f t="shared" si="297"/>
        <v>Normal</v>
      </c>
      <c r="Y3515" t="str">
        <f t="shared" si="298"/>
        <v>Local</v>
      </c>
      <c r="Z3515" t="str">
        <f t="shared" si="301"/>
        <v>At-Risk</v>
      </c>
      <c r="AA3515" t="s">
        <v>42</v>
      </c>
      <c r="AB3515">
        <v>0</v>
      </c>
    </row>
    <row r="3516" spans="1:28" x14ac:dyDescent="0.3">
      <c r="A3516">
        <v>14</v>
      </c>
      <c r="B3516" t="s">
        <v>38</v>
      </c>
      <c r="C3516">
        <v>10</v>
      </c>
      <c r="D3516" t="s">
        <v>23</v>
      </c>
      <c r="E3516" t="s">
        <v>24</v>
      </c>
      <c r="F3516">
        <v>3</v>
      </c>
      <c r="G3516">
        <v>0</v>
      </c>
      <c r="H3516" t="s">
        <v>25</v>
      </c>
      <c r="I3516">
        <v>462171</v>
      </c>
      <c r="J3516" t="s">
        <v>32</v>
      </c>
      <c r="K3516" t="s">
        <v>27</v>
      </c>
      <c r="L3516">
        <v>0</v>
      </c>
      <c r="M3516">
        <v>1</v>
      </c>
      <c r="N3516">
        <v>9</v>
      </c>
      <c r="O3516" t="s">
        <v>28</v>
      </c>
      <c r="P3516">
        <v>0</v>
      </c>
      <c r="Q3516">
        <v>2</v>
      </c>
      <c r="R3516">
        <v>11.8</v>
      </c>
      <c r="S3516">
        <v>84.5</v>
      </c>
      <c r="T3516">
        <v>57</v>
      </c>
      <c r="U3516">
        <v>51.8</v>
      </c>
      <c r="V3516">
        <f t="shared" si="299"/>
        <v>-5.2000000000000028</v>
      </c>
      <c r="W3516" t="str">
        <f t="shared" si="300"/>
        <v>Monitor</v>
      </c>
      <c r="X3516" t="str">
        <f t="shared" si="297"/>
        <v>Normal</v>
      </c>
      <c r="Y3516" t="str">
        <f t="shared" si="298"/>
        <v>Commuter</v>
      </c>
      <c r="Z3516" t="str">
        <f t="shared" si="301"/>
        <v>At-Risk</v>
      </c>
      <c r="AA3516" t="s">
        <v>29</v>
      </c>
      <c r="AB3516">
        <v>0</v>
      </c>
    </row>
    <row r="3517" spans="1:28" x14ac:dyDescent="0.3">
      <c r="A3517">
        <v>13</v>
      </c>
      <c r="B3517" t="s">
        <v>38</v>
      </c>
      <c r="C3517">
        <v>9</v>
      </c>
      <c r="D3517" t="s">
        <v>48</v>
      </c>
      <c r="E3517" t="s">
        <v>44</v>
      </c>
      <c r="F3517">
        <v>4</v>
      </c>
      <c r="G3517">
        <v>0</v>
      </c>
      <c r="H3517" t="s">
        <v>40</v>
      </c>
      <c r="I3517">
        <v>842071</v>
      </c>
      <c r="J3517" t="s">
        <v>32</v>
      </c>
      <c r="K3517" t="s">
        <v>35</v>
      </c>
      <c r="L3517">
        <v>0</v>
      </c>
      <c r="M3517">
        <v>0</v>
      </c>
      <c r="N3517">
        <v>2.2999999999999998</v>
      </c>
      <c r="O3517" t="s">
        <v>28</v>
      </c>
      <c r="P3517">
        <v>1</v>
      </c>
      <c r="Q3517">
        <v>3</v>
      </c>
      <c r="R3517">
        <v>11.1</v>
      </c>
      <c r="S3517">
        <v>86.3</v>
      </c>
      <c r="T3517">
        <v>70.2</v>
      </c>
      <c r="U3517">
        <v>80.5</v>
      </c>
      <c r="V3517">
        <f t="shared" ref="V3517:V3569" si="302">U3517-T3517</f>
        <v>10.299999999999997</v>
      </c>
      <c r="W3517" t="str">
        <f t="shared" ref="W3517:W3569" si="303">IF(AND(U3517&lt;45,V3517&lt;-10),"High Risk","Monitor")</f>
        <v>Monitor</v>
      </c>
      <c r="X3517" t="str">
        <f t="shared" si="297"/>
        <v>Surge</v>
      </c>
      <c r="Y3517" t="str">
        <f t="shared" ref="Y3517:Y3571" si="304">IF(N3517&lt;5,"Local",IF(N3517&lt;=15,"Commuter","Distant"))</f>
        <v>Local</v>
      </c>
      <c r="Z3517" t="str">
        <f t="shared" si="301"/>
        <v>At-Risk</v>
      </c>
      <c r="AA3517" t="s">
        <v>42</v>
      </c>
      <c r="AB3517">
        <v>0</v>
      </c>
    </row>
    <row r="3518" spans="1:28" x14ac:dyDescent="0.3">
      <c r="A3518">
        <v>17</v>
      </c>
      <c r="B3518" t="s">
        <v>22</v>
      </c>
      <c r="C3518">
        <v>11</v>
      </c>
      <c r="D3518" t="s">
        <v>23</v>
      </c>
      <c r="E3518" t="s">
        <v>30</v>
      </c>
      <c r="F3518">
        <v>7</v>
      </c>
      <c r="G3518">
        <v>1</v>
      </c>
      <c r="H3518" t="s">
        <v>25</v>
      </c>
      <c r="I3518">
        <v>586920</v>
      </c>
      <c r="J3518" t="s">
        <v>37</v>
      </c>
      <c r="K3518" t="s">
        <v>32</v>
      </c>
      <c r="L3518">
        <v>1</v>
      </c>
      <c r="M3518">
        <v>0</v>
      </c>
      <c r="N3518">
        <v>3.2</v>
      </c>
      <c r="O3518" t="s">
        <v>28</v>
      </c>
      <c r="P3518">
        <v>0</v>
      </c>
      <c r="Q3518">
        <v>2</v>
      </c>
      <c r="R3518">
        <v>11.6</v>
      </c>
      <c r="S3518">
        <v>90.3</v>
      </c>
      <c r="T3518">
        <v>73.400000000000006</v>
      </c>
      <c r="U3518">
        <v>73.400000000000006</v>
      </c>
      <c r="V3518">
        <f t="shared" si="302"/>
        <v>0</v>
      </c>
      <c r="W3518" t="str">
        <f t="shared" si="303"/>
        <v>Monitor</v>
      </c>
      <c r="X3518" t="str">
        <f t="shared" si="297"/>
        <v>Normal</v>
      </c>
      <c r="Y3518" t="str">
        <f t="shared" si="304"/>
        <v>Local</v>
      </c>
      <c r="Z3518" t="str">
        <f t="shared" si="301"/>
        <v>Healthy</v>
      </c>
      <c r="AA3518" t="s">
        <v>33</v>
      </c>
      <c r="AB3518">
        <v>0</v>
      </c>
    </row>
    <row r="3519" spans="1:28" x14ac:dyDescent="0.3">
      <c r="A3519">
        <v>15</v>
      </c>
      <c r="B3519" t="s">
        <v>38</v>
      </c>
      <c r="C3519">
        <v>11</v>
      </c>
      <c r="D3519" t="s">
        <v>23</v>
      </c>
      <c r="E3519" t="s">
        <v>24</v>
      </c>
      <c r="F3519">
        <v>5</v>
      </c>
      <c r="G3519">
        <v>0</v>
      </c>
      <c r="H3519" t="s">
        <v>36</v>
      </c>
      <c r="I3519">
        <v>321086</v>
      </c>
      <c r="J3519" t="s">
        <v>26</v>
      </c>
      <c r="K3519" t="s">
        <v>35</v>
      </c>
      <c r="L3519">
        <v>1</v>
      </c>
      <c r="M3519">
        <v>0</v>
      </c>
      <c r="N3519">
        <v>15.9</v>
      </c>
      <c r="O3519" t="s">
        <v>28</v>
      </c>
      <c r="P3519">
        <v>0</v>
      </c>
      <c r="Q3519">
        <v>3</v>
      </c>
      <c r="R3519">
        <v>12.5</v>
      </c>
      <c r="S3519">
        <v>75.900000000000006</v>
      </c>
      <c r="T3519">
        <v>65.5</v>
      </c>
      <c r="U3519">
        <v>66.099999999999994</v>
      </c>
      <c r="V3519">
        <f t="shared" si="302"/>
        <v>0.59999999999999432</v>
      </c>
      <c r="W3519" t="str">
        <f t="shared" si="303"/>
        <v>Monitor</v>
      </c>
      <c r="X3519" t="str">
        <f t="shared" si="297"/>
        <v>Normal</v>
      </c>
      <c r="Y3519" t="str">
        <f t="shared" si="304"/>
        <v>Distant</v>
      </c>
      <c r="Z3519" t="str">
        <f t="shared" si="301"/>
        <v>At-Risk</v>
      </c>
      <c r="AA3519" t="s">
        <v>33</v>
      </c>
      <c r="AB3519">
        <v>0</v>
      </c>
    </row>
    <row r="3520" spans="1:28" x14ac:dyDescent="0.3">
      <c r="A3520">
        <v>13</v>
      </c>
      <c r="B3520" t="s">
        <v>22</v>
      </c>
      <c r="C3520">
        <v>9</v>
      </c>
      <c r="D3520" t="s">
        <v>23</v>
      </c>
      <c r="E3520" t="s">
        <v>24</v>
      </c>
      <c r="F3520">
        <v>6</v>
      </c>
      <c r="G3520">
        <v>0</v>
      </c>
      <c r="H3520" t="s">
        <v>36</v>
      </c>
      <c r="I3520">
        <v>278153</v>
      </c>
      <c r="J3520" t="s">
        <v>43</v>
      </c>
      <c r="K3520" t="s">
        <v>32</v>
      </c>
      <c r="L3520">
        <v>1</v>
      </c>
      <c r="M3520">
        <v>1</v>
      </c>
      <c r="N3520">
        <v>4.2</v>
      </c>
      <c r="O3520" t="s">
        <v>47</v>
      </c>
      <c r="P3520">
        <v>1</v>
      </c>
      <c r="Q3520">
        <v>3</v>
      </c>
      <c r="R3520">
        <v>14.5</v>
      </c>
      <c r="S3520">
        <v>90</v>
      </c>
      <c r="T3520">
        <v>74.3</v>
      </c>
      <c r="U3520">
        <v>88.7</v>
      </c>
      <c r="V3520">
        <f t="shared" si="302"/>
        <v>14.400000000000006</v>
      </c>
      <c r="W3520" t="str">
        <f t="shared" si="303"/>
        <v>Monitor</v>
      </c>
      <c r="X3520" t="str">
        <f t="shared" si="297"/>
        <v>Surge</v>
      </c>
      <c r="Y3520" t="str">
        <f t="shared" si="304"/>
        <v>Local</v>
      </c>
      <c r="Z3520" t="str">
        <f t="shared" si="301"/>
        <v>Healthy</v>
      </c>
      <c r="AA3520" t="s">
        <v>42</v>
      </c>
      <c r="AB3520">
        <v>0</v>
      </c>
    </row>
    <row r="3521" spans="1:28" x14ac:dyDescent="0.3">
      <c r="A3521">
        <v>11</v>
      </c>
      <c r="B3521" t="s">
        <v>38</v>
      </c>
      <c r="C3521">
        <v>7</v>
      </c>
      <c r="D3521" t="s">
        <v>39</v>
      </c>
      <c r="E3521" t="s">
        <v>44</v>
      </c>
      <c r="F3521">
        <v>3</v>
      </c>
      <c r="G3521">
        <v>0</v>
      </c>
      <c r="H3521" t="s">
        <v>25</v>
      </c>
      <c r="I3521">
        <v>689063</v>
      </c>
      <c r="J3521" t="s">
        <v>37</v>
      </c>
      <c r="K3521" t="s">
        <v>41</v>
      </c>
      <c r="L3521">
        <v>0</v>
      </c>
      <c r="M3521">
        <v>0</v>
      </c>
      <c r="N3521">
        <v>1.1000000000000001</v>
      </c>
      <c r="O3521" t="s">
        <v>28</v>
      </c>
      <c r="P3521">
        <v>0</v>
      </c>
      <c r="Q3521">
        <v>4</v>
      </c>
      <c r="R3521">
        <v>6.9</v>
      </c>
      <c r="S3521">
        <v>81.400000000000006</v>
      </c>
      <c r="T3521">
        <v>54.4</v>
      </c>
      <c r="U3521">
        <v>60.7</v>
      </c>
      <c r="V3521">
        <f t="shared" si="302"/>
        <v>6.3000000000000043</v>
      </c>
      <c r="W3521" t="str">
        <f t="shared" si="303"/>
        <v>Monitor</v>
      </c>
      <c r="X3521" t="str">
        <f t="shared" si="297"/>
        <v>Normal</v>
      </c>
      <c r="Y3521" t="str">
        <f t="shared" si="304"/>
        <v>Local</v>
      </c>
      <c r="Z3521" t="str">
        <f t="shared" si="301"/>
        <v>At-Risk</v>
      </c>
      <c r="AA3521" t="s">
        <v>33</v>
      </c>
      <c r="AB3521">
        <v>0</v>
      </c>
    </row>
    <row r="3522" spans="1:28" x14ac:dyDescent="0.3">
      <c r="A3522">
        <v>11</v>
      </c>
      <c r="B3522" t="s">
        <v>38</v>
      </c>
      <c r="C3522">
        <v>6</v>
      </c>
      <c r="D3522" t="s">
        <v>48</v>
      </c>
      <c r="E3522" t="s">
        <v>30</v>
      </c>
      <c r="F3522">
        <v>5</v>
      </c>
      <c r="G3522">
        <v>0</v>
      </c>
      <c r="H3522" t="s">
        <v>25</v>
      </c>
      <c r="I3522">
        <v>675481</v>
      </c>
      <c r="J3522" t="s">
        <v>31</v>
      </c>
      <c r="K3522" t="s">
        <v>32</v>
      </c>
      <c r="L3522">
        <v>1</v>
      </c>
      <c r="M3522">
        <v>1</v>
      </c>
      <c r="N3522">
        <v>1.7</v>
      </c>
      <c r="O3522" t="s">
        <v>28</v>
      </c>
      <c r="P3522">
        <v>0</v>
      </c>
      <c r="Q3522">
        <v>3</v>
      </c>
      <c r="R3522">
        <v>18.899999999999999</v>
      </c>
      <c r="S3522">
        <v>78.7</v>
      </c>
      <c r="T3522">
        <v>48.3</v>
      </c>
      <c r="U3522">
        <v>57.9</v>
      </c>
      <c r="V3522">
        <f t="shared" si="302"/>
        <v>9.6000000000000014</v>
      </c>
      <c r="W3522" t="str">
        <f t="shared" si="303"/>
        <v>Monitor</v>
      </c>
      <c r="X3522" t="str">
        <f t="shared" si="297"/>
        <v>Normal</v>
      </c>
      <c r="Y3522" t="str">
        <f t="shared" si="304"/>
        <v>Local</v>
      </c>
      <c r="Z3522" t="str">
        <f t="shared" si="301"/>
        <v>At-Risk</v>
      </c>
      <c r="AA3522" t="s">
        <v>29</v>
      </c>
      <c r="AB3522">
        <v>0</v>
      </c>
    </row>
    <row r="3523" spans="1:28" x14ac:dyDescent="0.3">
      <c r="A3523">
        <v>11</v>
      </c>
      <c r="B3523" t="s">
        <v>22</v>
      </c>
      <c r="C3523">
        <v>6</v>
      </c>
      <c r="D3523" t="s">
        <v>48</v>
      </c>
      <c r="E3523" t="s">
        <v>30</v>
      </c>
      <c r="F3523">
        <v>4</v>
      </c>
      <c r="G3523">
        <v>1</v>
      </c>
      <c r="H3523" t="s">
        <v>34</v>
      </c>
      <c r="I3523">
        <v>110579</v>
      </c>
      <c r="J3523" t="s">
        <v>31</v>
      </c>
      <c r="K3523" t="s">
        <v>41</v>
      </c>
      <c r="L3523">
        <v>1</v>
      </c>
      <c r="M3523">
        <v>1</v>
      </c>
      <c r="N3523">
        <v>0.6</v>
      </c>
      <c r="O3523" t="s">
        <v>28</v>
      </c>
      <c r="P3523">
        <v>0</v>
      </c>
      <c r="Q3523">
        <v>3</v>
      </c>
      <c r="R3523">
        <v>13.3</v>
      </c>
      <c r="S3523">
        <v>88.8</v>
      </c>
      <c r="T3523">
        <v>56.9</v>
      </c>
      <c r="U3523">
        <v>67.900000000000006</v>
      </c>
      <c r="V3523">
        <f t="shared" si="302"/>
        <v>11.000000000000007</v>
      </c>
      <c r="W3523" t="str">
        <f t="shared" si="303"/>
        <v>Monitor</v>
      </c>
      <c r="X3523" t="str">
        <f t="shared" ref="X3523:X3586" si="305">IF(V3523&gt;10, "Surge", "Normal")</f>
        <v>Surge</v>
      </c>
      <c r="Y3523" t="str">
        <f t="shared" si="304"/>
        <v>Local</v>
      </c>
      <c r="Z3523" t="str">
        <f t="shared" si="301"/>
        <v>At-Risk</v>
      </c>
      <c r="AA3523" t="s">
        <v>33</v>
      </c>
      <c r="AB3523">
        <v>0</v>
      </c>
    </row>
    <row r="3524" spans="1:28" x14ac:dyDescent="0.3">
      <c r="A3524">
        <v>12</v>
      </c>
      <c r="B3524" t="s">
        <v>22</v>
      </c>
      <c r="C3524">
        <v>8</v>
      </c>
      <c r="D3524" t="s">
        <v>48</v>
      </c>
      <c r="E3524" t="s">
        <v>24</v>
      </c>
      <c r="F3524">
        <v>2</v>
      </c>
      <c r="G3524">
        <v>0</v>
      </c>
      <c r="H3524" t="s">
        <v>34</v>
      </c>
      <c r="I3524">
        <v>148342</v>
      </c>
      <c r="J3524" t="s">
        <v>26</v>
      </c>
      <c r="K3524" t="s">
        <v>26</v>
      </c>
      <c r="L3524">
        <v>0</v>
      </c>
      <c r="M3524">
        <v>0</v>
      </c>
      <c r="N3524">
        <v>3.4</v>
      </c>
      <c r="O3524" t="s">
        <v>47</v>
      </c>
      <c r="P3524">
        <v>0</v>
      </c>
      <c r="Q3524">
        <v>3</v>
      </c>
      <c r="R3524">
        <v>12.8</v>
      </c>
      <c r="S3524">
        <v>87.7</v>
      </c>
      <c r="T3524">
        <v>69.2</v>
      </c>
      <c r="U3524">
        <v>80.599999999999994</v>
      </c>
      <c r="V3524">
        <f t="shared" si="302"/>
        <v>11.399999999999991</v>
      </c>
      <c r="W3524" t="str">
        <f t="shared" si="303"/>
        <v>Monitor</v>
      </c>
      <c r="X3524" t="str">
        <f t="shared" si="305"/>
        <v>Surge</v>
      </c>
      <c r="Y3524" t="str">
        <f t="shared" si="304"/>
        <v>Local</v>
      </c>
      <c r="Z3524" t="str">
        <f t="shared" si="301"/>
        <v>At-Risk</v>
      </c>
      <c r="AA3524" t="s">
        <v>42</v>
      </c>
      <c r="AB3524">
        <v>0</v>
      </c>
    </row>
    <row r="3525" spans="1:28" x14ac:dyDescent="0.3">
      <c r="A3525">
        <v>16</v>
      </c>
      <c r="B3525" t="s">
        <v>22</v>
      </c>
      <c r="C3525">
        <v>11</v>
      </c>
      <c r="D3525" t="s">
        <v>39</v>
      </c>
      <c r="E3525" t="s">
        <v>44</v>
      </c>
      <c r="F3525">
        <v>5</v>
      </c>
      <c r="G3525">
        <v>0</v>
      </c>
      <c r="H3525" t="s">
        <v>36</v>
      </c>
      <c r="I3525">
        <v>341794</v>
      </c>
      <c r="J3525" t="s">
        <v>41</v>
      </c>
      <c r="K3525" t="s">
        <v>27</v>
      </c>
      <c r="L3525">
        <v>0</v>
      </c>
      <c r="M3525">
        <v>0</v>
      </c>
      <c r="N3525">
        <v>2.1</v>
      </c>
      <c r="O3525" t="s">
        <v>28</v>
      </c>
      <c r="P3525">
        <v>0</v>
      </c>
      <c r="Q3525">
        <v>2</v>
      </c>
      <c r="R3525">
        <v>13.8</v>
      </c>
      <c r="S3525">
        <v>68.5</v>
      </c>
      <c r="T3525">
        <v>68.2</v>
      </c>
      <c r="U3525">
        <v>62.2</v>
      </c>
      <c r="V3525">
        <f t="shared" si="302"/>
        <v>-6</v>
      </c>
      <c r="W3525" t="str">
        <f t="shared" si="303"/>
        <v>Monitor</v>
      </c>
      <c r="X3525" t="str">
        <f t="shared" si="305"/>
        <v>Normal</v>
      </c>
      <c r="Y3525" t="str">
        <f t="shared" si="304"/>
        <v>Local</v>
      </c>
      <c r="Z3525" t="str">
        <f t="shared" si="301"/>
        <v>Chronic Absenteeism</v>
      </c>
      <c r="AA3525" t="s">
        <v>33</v>
      </c>
      <c r="AB3525">
        <v>0</v>
      </c>
    </row>
    <row r="3526" spans="1:28" x14ac:dyDescent="0.3">
      <c r="A3526">
        <v>17</v>
      </c>
      <c r="B3526" t="s">
        <v>22</v>
      </c>
      <c r="C3526">
        <v>12</v>
      </c>
      <c r="D3526" t="s">
        <v>23</v>
      </c>
      <c r="E3526" t="s">
        <v>44</v>
      </c>
      <c r="F3526">
        <v>5</v>
      </c>
      <c r="G3526">
        <v>0</v>
      </c>
      <c r="H3526" t="s">
        <v>36</v>
      </c>
      <c r="I3526">
        <v>229870</v>
      </c>
      <c r="J3526" t="s">
        <v>31</v>
      </c>
      <c r="K3526" t="s">
        <v>35</v>
      </c>
      <c r="L3526">
        <v>0</v>
      </c>
      <c r="M3526">
        <v>0</v>
      </c>
      <c r="N3526">
        <v>6.3</v>
      </c>
      <c r="O3526" t="s">
        <v>28</v>
      </c>
      <c r="P3526">
        <v>0</v>
      </c>
      <c r="Q3526">
        <v>3</v>
      </c>
      <c r="R3526">
        <v>14.4</v>
      </c>
      <c r="S3526">
        <v>92.8</v>
      </c>
      <c r="T3526">
        <v>76</v>
      </c>
      <c r="U3526">
        <v>70.900000000000006</v>
      </c>
      <c r="V3526">
        <f t="shared" si="302"/>
        <v>-5.0999999999999943</v>
      </c>
      <c r="W3526" t="str">
        <f t="shared" si="303"/>
        <v>Monitor</v>
      </c>
      <c r="X3526" t="str">
        <f t="shared" si="305"/>
        <v>Normal</v>
      </c>
      <c r="Y3526" t="str">
        <f t="shared" si="304"/>
        <v>Commuter</v>
      </c>
      <c r="Z3526" t="str">
        <f t="shared" si="301"/>
        <v>Healthy</v>
      </c>
      <c r="AA3526" t="s">
        <v>33</v>
      </c>
      <c r="AB3526">
        <v>0</v>
      </c>
    </row>
    <row r="3527" spans="1:28" x14ac:dyDescent="0.3">
      <c r="A3527">
        <v>15</v>
      </c>
      <c r="B3527" t="s">
        <v>38</v>
      </c>
      <c r="C3527">
        <v>9</v>
      </c>
      <c r="D3527" t="s">
        <v>39</v>
      </c>
      <c r="E3527" t="s">
        <v>30</v>
      </c>
      <c r="F3527">
        <v>7</v>
      </c>
      <c r="G3527">
        <v>1</v>
      </c>
      <c r="H3527" t="s">
        <v>45</v>
      </c>
      <c r="I3527">
        <v>2408876</v>
      </c>
      <c r="J3527" t="s">
        <v>41</v>
      </c>
      <c r="K3527" t="s">
        <v>41</v>
      </c>
      <c r="L3527">
        <v>1</v>
      </c>
      <c r="M3527">
        <v>1</v>
      </c>
      <c r="N3527">
        <v>5.6</v>
      </c>
      <c r="O3527" t="s">
        <v>28</v>
      </c>
      <c r="P3527">
        <v>0</v>
      </c>
      <c r="Q3527">
        <v>4</v>
      </c>
      <c r="R3527">
        <v>8.4</v>
      </c>
      <c r="S3527">
        <v>95.7</v>
      </c>
      <c r="T3527">
        <v>60.3</v>
      </c>
      <c r="U3527">
        <v>77.7</v>
      </c>
      <c r="V3527">
        <f t="shared" si="302"/>
        <v>17.400000000000006</v>
      </c>
      <c r="W3527" t="str">
        <f t="shared" si="303"/>
        <v>Monitor</v>
      </c>
      <c r="X3527" t="str">
        <f t="shared" si="305"/>
        <v>Surge</v>
      </c>
      <c r="Y3527" t="str">
        <f t="shared" si="304"/>
        <v>Commuter</v>
      </c>
      <c r="Z3527" t="str">
        <f t="shared" si="301"/>
        <v>Healthy</v>
      </c>
      <c r="AA3527" t="s">
        <v>42</v>
      </c>
      <c r="AB3527">
        <v>0</v>
      </c>
    </row>
    <row r="3528" spans="1:28" x14ac:dyDescent="0.3">
      <c r="A3528">
        <v>13</v>
      </c>
      <c r="B3528" t="s">
        <v>38</v>
      </c>
      <c r="C3528">
        <v>7</v>
      </c>
      <c r="D3528" t="s">
        <v>39</v>
      </c>
      <c r="E3528" t="s">
        <v>30</v>
      </c>
      <c r="F3528">
        <v>7</v>
      </c>
      <c r="G3528">
        <v>0</v>
      </c>
      <c r="H3528" t="s">
        <v>40</v>
      </c>
      <c r="I3528">
        <v>1317777</v>
      </c>
      <c r="J3528" t="s">
        <v>26</v>
      </c>
      <c r="K3528" t="s">
        <v>26</v>
      </c>
      <c r="L3528">
        <v>1</v>
      </c>
      <c r="M3528">
        <v>0</v>
      </c>
      <c r="N3528">
        <v>0.9</v>
      </c>
      <c r="O3528" t="s">
        <v>28</v>
      </c>
      <c r="P3528">
        <v>0</v>
      </c>
      <c r="Q3528">
        <v>4</v>
      </c>
      <c r="R3528">
        <v>13.5</v>
      </c>
      <c r="S3528">
        <v>96.8</v>
      </c>
      <c r="T3528">
        <v>75.099999999999994</v>
      </c>
      <c r="U3528">
        <v>80.400000000000006</v>
      </c>
      <c r="V3528">
        <f t="shared" si="302"/>
        <v>5.3000000000000114</v>
      </c>
      <c r="W3528" t="str">
        <f t="shared" si="303"/>
        <v>Monitor</v>
      </c>
      <c r="X3528" t="str">
        <f t="shared" si="305"/>
        <v>Normal</v>
      </c>
      <c r="Y3528" t="str">
        <f t="shared" si="304"/>
        <v>Local</v>
      </c>
      <c r="Z3528" t="str">
        <f t="shared" si="301"/>
        <v>Healthy</v>
      </c>
      <c r="AA3528" t="s">
        <v>42</v>
      </c>
      <c r="AB3528">
        <v>0</v>
      </c>
    </row>
    <row r="3529" spans="1:28" x14ac:dyDescent="0.3">
      <c r="A3529">
        <v>17</v>
      </c>
      <c r="B3529" t="s">
        <v>22</v>
      </c>
      <c r="C3529">
        <v>11</v>
      </c>
      <c r="D3529" t="s">
        <v>39</v>
      </c>
      <c r="E3529" t="s">
        <v>30</v>
      </c>
      <c r="F3529">
        <v>4</v>
      </c>
      <c r="G3529">
        <v>0</v>
      </c>
      <c r="H3529" t="s">
        <v>25</v>
      </c>
      <c r="I3529">
        <v>429997</v>
      </c>
      <c r="J3529" t="s">
        <v>41</v>
      </c>
      <c r="K3529" t="s">
        <v>43</v>
      </c>
      <c r="L3529">
        <v>1</v>
      </c>
      <c r="M3529">
        <v>0</v>
      </c>
      <c r="N3529">
        <v>1.1000000000000001</v>
      </c>
      <c r="O3529" t="s">
        <v>28</v>
      </c>
      <c r="P3529">
        <v>0</v>
      </c>
      <c r="Q3529">
        <v>5</v>
      </c>
      <c r="R3529">
        <v>17.2</v>
      </c>
      <c r="S3529">
        <v>93.5</v>
      </c>
      <c r="T3529">
        <v>69.8</v>
      </c>
      <c r="U3529">
        <v>78.599999999999994</v>
      </c>
      <c r="V3529">
        <f t="shared" si="302"/>
        <v>8.7999999999999972</v>
      </c>
      <c r="W3529" t="str">
        <f t="shared" si="303"/>
        <v>Monitor</v>
      </c>
      <c r="X3529" t="str">
        <f t="shared" si="305"/>
        <v>Normal</v>
      </c>
      <c r="Y3529" t="str">
        <f t="shared" si="304"/>
        <v>Local</v>
      </c>
      <c r="Z3529" t="str">
        <f t="shared" si="301"/>
        <v>Healthy</v>
      </c>
      <c r="AA3529" t="s">
        <v>42</v>
      </c>
      <c r="AB3529">
        <v>0</v>
      </c>
    </row>
    <row r="3530" spans="1:28" x14ac:dyDescent="0.3">
      <c r="A3530">
        <v>17</v>
      </c>
      <c r="B3530" t="s">
        <v>22</v>
      </c>
      <c r="C3530">
        <v>11</v>
      </c>
      <c r="D3530" t="s">
        <v>39</v>
      </c>
      <c r="E3530" t="s">
        <v>44</v>
      </c>
      <c r="F3530">
        <v>5</v>
      </c>
      <c r="G3530">
        <v>0</v>
      </c>
      <c r="H3530" t="s">
        <v>25</v>
      </c>
      <c r="I3530">
        <v>404227</v>
      </c>
      <c r="J3530" t="s">
        <v>32</v>
      </c>
      <c r="K3530" t="s">
        <v>31</v>
      </c>
      <c r="L3530">
        <v>1</v>
      </c>
      <c r="M3530">
        <v>0</v>
      </c>
      <c r="N3530">
        <v>1.5</v>
      </c>
      <c r="O3530" t="s">
        <v>28</v>
      </c>
      <c r="P3530">
        <v>0</v>
      </c>
      <c r="Q3530">
        <v>3</v>
      </c>
      <c r="R3530">
        <v>5.5</v>
      </c>
      <c r="S3530">
        <v>94.1</v>
      </c>
      <c r="T3530">
        <v>74.8</v>
      </c>
      <c r="U3530">
        <v>69.900000000000006</v>
      </c>
      <c r="V3530">
        <f t="shared" si="302"/>
        <v>-4.8999999999999915</v>
      </c>
      <c r="W3530" t="str">
        <f t="shared" si="303"/>
        <v>Monitor</v>
      </c>
      <c r="X3530" t="str">
        <f t="shared" si="305"/>
        <v>Normal</v>
      </c>
      <c r="Y3530" t="str">
        <f t="shared" si="304"/>
        <v>Local</v>
      </c>
      <c r="Z3530" t="str">
        <f t="shared" si="301"/>
        <v>Healthy</v>
      </c>
      <c r="AA3530" t="s">
        <v>33</v>
      </c>
      <c r="AB3530">
        <v>0</v>
      </c>
    </row>
    <row r="3531" spans="1:28" x14ac:dyDescent="0.3">
      <c r="A3531">
        <v>14</v>
      </c>
      <c r="B3531" t="s">
        <v>38</v>
      </c>
      <c r="C3531">
        <v>10</v>
      </c>
      <c r="D3531" t="s">
        <v>39</v>
      </c>
      <c r="E3531" t="s">
        <v>44</v>
      </c>
      <c r="F3531">
        <v>4</v>
      </c>
      <c r="G3531">
        <v>0</v>
      </c>
      <c r="H3531" t="s">
        <v>25</v>
      </c>
      <c r="I3531">
        <v>393263</v>
      </c>
      <c r="J3531" t="s">
        <v>26</v>
      </c>
      <c r="K3531" t="s">
        <v>32</v>
      </c>
      <c r="L3531">
        <v>1</v>
      </c>
      <c r="M3531">
        <v>1</v>
      </c>
      <c r="N3531">
        <v>4.0999999999999996</v>
      </c>
      <c r="O3531" t="s">
        <v>28</v>
      </c>
      <c r="P3531">
        <v>0</v>
      </c>
      <c r="Q3531">
        <v>2</v>
      </c>
      <c r="R3531">
        <v>4.8</v>
      </c>
      <c r="S3531">
        <v>75.599999999999994</v>
      </c>
      <c r="T3531">
        <v>62.3</v>
      </c>
      <c r="U3531">
        <v>64.099999999999994</v>
      </c>
      <c r="V3531">
        <f t="shared" si="302"/>
        <v>1.7999999999999972</v>
      </c>
      <c r="W3531" t="str">
        <f t="shared" si="303"/>
        <v>Monitor</v>
      </c>
      <c r="X3531" t="str">
        <f t="shared" si="305"/>
        <v>Normal</v>
      </c>
      <c r="Y3531" t="str">
        <f t="shared" si="304"/>
        <v>Local</v>
      </c>
      <c r="Z3531" t="str">
        <f t="shared" si="301"/>
        <v>At-Risk</v>
      </c>
      <c r="AA3531" t="s">
        <v>33</v>
      </c>
      <c r="AB3531">
        <v>0</v>
      </c>
    </row>
    <row r="3532" spans="1:28" x14ac:dyDescent="0.3">
      <c r="A3532">
        <v>15</v>
      </c>
      <c r="B3532" t="s">
        <v>46</v>
      </c>
      <c r="C3532">
        <v>10</v>
      </c>
      <c r="D3532" t="s">
        <v>48</v>
      </c>
      <c r="E3532" t="s">
        <v>30</v>
      </c>
      <c r="F3532">
        <v>5</v>
      </c>
      <c r="G3532">
        <v>0</v>
      </c>
      <c r="H3532" t="s">
        <v>25</v>
      </c>
      <c r="I3532">
        <v>409669</v>
      </c>
      <c r="J3532" t="s">
        <v>37</v>
      </c>
      <c r="K3532" t="s">
        <v>32</v>
      </c>
      <c r="L3532">
        <v>0</v>
      </c>
      <c r="M3532">
        <v>0</v>
      </c>
      <c r="N3532">
        <v>5.9</v>
      </c>
      <c r="O3532" t="s">
        <v>28</v>
      </c>
      <c r="P3532">
        <v>0</v>
      </c>
      <c r="Q3532">
        <v>1</v>
      </c>
      <c r="R3532">
        <v>19.3</v>
      </c>
      <c r="S3532">
        <v>81</v>
      </c>
      <c r="T3532">
        <v>45</v>
      </c>
      <c r="U3532">
        <v>52.4</v>
      </c>
      <c r="V3532">
        <f t="shared" si="302"/>
        <v>7.3999999999999986</v>
      </c>
      <c r="W3532" t="str">
        <f t="shared" si="303"/>
        <v>Monitor</v>
      </c>
      <c r="X3532" t="str">
        <f t="shared" si="305"/>
        <v>Normal</v>
      </c>
      <c r="Y3532" t="str">
        <f t="shared" si="304"/>
        <v>Commuter</v>
      </c>
      <c r="Z3532" t="str">
        <f t="shared" ref="Z3532:Z3589" si="306">IF(S3532&gt;=90, "Healthy", IF(S3532&gt;75, "At-Risk", "Chronic Absenteeism"))</f>
        <v>At-Risk</v>
      </c>
      <c r="AA3532" t="s">
        <v>29</v>
      </c>
      <c r="AB3532">
        <v>0</v>
      </c>
    </row>
    <row r="3533" spans="1:28" x14ac:dyDescent="0.3">
      <c r="A3533">
        <v>13</v>
      </c>
      <c r="B3533" t="s">
        <v>38</v>
      </c>
      <c r="C3533">
        <v>9</v>
      </c>
      <c r="D3533" t="s">
        <v>23</v>
      </c>
      <c r="E3533" t="s">
        <v>24</v>
      </c>
      <c r="F3533">
        <v>5</v>
      </c>
      <c r="G3533">
        <v>0</v>
      </c>
      <c r="H3533" t="s">
        <v>36</v>
      </c>
      <c r="I3533">
        <v>300090</v>
      </c>
      <c r="J3533" t="s">
        <v>32</v>
      </c>
      <c r="K3533" t="s">
        <v>27</v>
      </c>
      <c r="L3533">
        <v>1</v>
      </c>
      <c r="M3533">
        <v>0</v>
      </c>
      <c r="N3533">
        <v>13.2</v>
      </c>
      <c r="O3533" t="s">
        <v>28</v>
      </c>
      <c r="P3533">
        <v>1</v>
      </c>
      <c r="Q3533">
        <v>3</v>
      </c>
      <c r="R3533">
        <v>24.7</v>
      </c>
      <c r="S3533">
        <v>76.5</v>
      </c>
      <c r="T3533">
        <v>61.8</v>
      </c>
      <c r="U3533">
        <v>54.6</v>
      </c>
      <c r="V3533">
        <f t="shared" si="302"/>
        <v>-7.1999999999999957</v>
      </c>
      <c r="W3533" t="str">
        <f t="shared" si="303"/>
        <v>Monitor</v>
      </c>
      <c r="X3533" t="str">
        <f t="shared" si="305"/>
        <v>Normal</v>
      </c>
      <c r="Y3533" t="str">
        <f t="shared" si="304"/>
        <v>Commuter</v>
      </c>
      <c r="Z3533" t="str">
        <f t="shared" si="306"/>
        <v>At-Risk</v>
      </c>
      <c r="AA3533" t="s">
        <v>29</v>
      </c>
      <c r="AB3533">
        <v>0</v>
      </c>
    </row>
    <row r="3534" spans="1:28" x14ac:dyDescent="0.3">
      <c r="A3534">
        <v>16</v>
      </c>
      <c r="B3534" t="s">
        <v>22</v>
      </c>
      <c r="C3534">
        <v>11</v>
      </c>
      <c r="D3534" t="s">
        <v>23</v>
      </c>
      <c r="E3534" t="s">
        <v>44</v>
      </c>
      <c r="F3534">
        <v>4</v>
      </c>
      <c r="G3534">
        <v>0</v>
      </c>
      <c r="H3534" t="s">
        <v>40</v>
      </c>
      <c r="I3534">
        <v>1104952</v>
      </c>
      <c r="J3534" t="s">
        <v>26</v>
      </c>
      <c r="K3534" t="s">
        <v>41</v>
      </c>
      <c r="L3534">
        <v>1</v>
      </c>
      <c r="M3534">
        <v>0</v>
      </c>
      <c r="N3534">
        <v>3.8</v>
      </c>
      <c r="O3534" t="s">
        <v>28</v>
      </c>
      <c r="P3534">
        <v>1</v>
      </c>
      <c r="Q3534">
        <v>3</v>
      </c>
      <c r="R3534">
        <v>17.2</v>
      </c>
      <c r="S3534">
        <v>100</v>
      </c>
      <c r="T3534">
        <v>65.7</v>
      </c>
      <c r="U3534">
        <v>74.599999999999994</v>
      </c>
      <c r="V3534">
        <f t="shared" si="302"/>
        <v>8.8999999999999915</v>
      </c>
      <c r="W3534" t="str">
        <f t="shared" si="303"/>
        <v>Monitor</v>
      </c>
      <c r="X3534" t="str">
        <f t="shared" si="305"/>
        <v>Normal</v>
      </c>
      <c r="Y3534" t="str">
        <f t="shared" si="304"/>
        <v>Local</v>
      </c>
      <c r="Z3534" t="str">
        <f t="shared" si="306"/>
        <v>Healthy</v>
      </c>
      <c r="AA3534" t="s">
        <v>33</v>
      </c>
      <c r="AB3534">
        <v>0</v>
      </c>
    </row>
    <row r="3535" spans="1:28" x14ac:dyDescent="0.3">
      <c r="A3535">
        <v>14</v>
      </c>
      <c r="B3535" t="s">
        <v>22</v>
      </c>
      <c r="C3535">
        <v>9</v>
      </c>
      <c r="D3535" t="s">
        <v>23</v>
      </c>
      <c r="E3535" t="s">
        <v>30</v>
      </c>
      <c r="F3535">
        <v>5</v>
      </c>
      <c r="G3535">
        <v>0</v>
      </c>
      <c r="H3535" t="s">
        <v>36</v>
      </c>
      <c r="I3535">
        <v>249089</v>
      </c>
      <c r="J3535" t="s">
        <v>37</v>
      </c>
      <c r="K3535" t="s">
        <v>35</v>
      </c>
      <c r="L3535">
        <v>1</v>
      </c>
      <c r="M3535">
        <v>0</v>
      </c>
      <c r="N3535">
        <v>1.2</v>
      </c>
      <c r="O3535" t="s">
        <v>28</v>
      </c>
      <c r="P3535">
        <v>0</v>
      </c>
      <c r="Q3535">
        <v>3</v>
      </c>
      <c r="R3535">
        <v>8.3000000000000007</v>
      </c>
      <c r="S3535">
        <v>87.8</v>
      </c>
      <c r="T3535">
        <v>53.8</v>
      </c>
      <c r="U3535">
        <v>64.400000000000006</v>
      </c>
      <c r="V3535">
        <f t="shared" si="302"/>
        <v>10.600000000000009</v>
      </c>
      <c r="W3535" t="str">
        <f t="shared" si="303"/>
        <v>Monitor</v>
      </c>
      <c r="X3535" t="str">
        <f t="shared" si="305"/>
        <v>Surge</v>
      </c>
      <c r="Y3535" t="str">
        <f t="shared" si="304"/>
        <v>Local</v>
      </c>
      <c r="Z3535" t="str">
        <f t="shared" si="306"/>
        <v>At-Risk</v>
      </c>
      <c r="AA3535" t="s">
        <v>33</v>
      </c>
      <c r="AB3535">
        <v>0</v>
      </c>
    </row>
    <row r="3536" spans="1:28" x14ac:dyDescent="0.3">
      <c r="A3536">
        <v>15</v>
      </c>
      <c r="B3536" t="s">
        <v>38</v>
      </c>
      <c r="C3536">
        <v>9</v>
      </c>
      <c r="D3536" t="s">
        <v>23</v>
      </c>
      <c r="E3536" t="s">
        <v>30</v>
      </c>
      <c r="F3536">
        <v>5</v>
      </c>
      <c r="G3536">
        <v>0</v>
      </c>
      <c r="H3536" t="s">
        <v>25</v>
      </c>
      <c r="I3536">
        <v>545345</v>
      </c>
      <c r="J3536" t="s">
        <v>32</v>
      </c>
      <c r="K3536" t="s">
        <v>32</v>
      </c>
      <c r="L3536">
        <v>1</v>
      </c>
      <c r="M3536">
        <v>1</v>
      </c>
      <c r="N3536">
        <v>1.7</v>
      </c>
      <c r="O3536" t="s">
        <v>28</v>
      </c>
      <c r="P3536">
        <v>0</v>
      </c>
      <c r="Q3536">
        <v>4</v>
      </c>
      <c r="R3536">
        <v>19.5</v>
      </c>
      <c r="S3536">
        <v>83.6</v>
      </c>
      <c r="T3536">
        <v>81</v>
      </c>
      <c r="U3536">
        <v>91.1</v>
      </c>
      <c r="V3536">
        <f t="shared" si="302"/>
        <v>10.099999999999994</v>
      </c>
      <c r="W3536" t="str">
        <f t="shared" si="303"/>
        <v>Monitor</v>
      </c>
      <c r="X3536" t="str">
        <f t="shared" si="305"/>
        <v>Surge</v>
      </c>
      <c r="Y3536" t="str">
        <f t="shared" si="304"/>
        <v>Local</v>
      </c>
      <c r="Z3536" t="str">
        <f t="shared" si="306"/>
        <v>At-Risk</v>
      </c>
      <c r="AA3536" t="s">
        <v>50</v>
      </c>
      <c r="AB3536">
        <v>0</v>
      </c>
    </row>
    <row r="3537" spans="1:28" x14ac:dyDescent="0.3">
      <c r="A3537">
        <v>14</v>
      </c>
      <c r="B3537" t="s">
        <v>38</v>
      </c>
      <c r="C3537">
        <v>10</v>
      </c>
      <c r="D3537" t="s">
        <v>23</v>
      </c>
      <c r="E3537" t="s">
        <v>24</v>
      </c>
      <c r="F3537">
        <v>3</v>
      </c>
      <c r="G3537">
        <v>0</v>
      </c>
      <c r="H3537" t="s">
        <v>36</v>
      </c>
      <c r="I3537">
        <v>271123</v>
      </c>
      <c r="J3537" t="s">
        <v>43</v>
      </c>
      <c r="K3537" t="s">
        <v>43</v>
      </c>
      <c r="L3537">
        <v>0</v>
      </c>
      <c r="M3537">
        <v>0</v>
      </c>
      <c r="N3537">
        <v>7.7</v>
      </c>
      <c r="O3537" t="s">
        <v>47</v>
      </c>
      <c r="P3537">
        <v>0</v>
      </c>
      <c r="Q3537">
        <v>3</v>
      </c>
      <c r="R3537">
        <v>10.1</v>
      </c>
      <c r="S3537">
        <v>93.8</v>
      </c>
      <c r="T3537">
        <v>47.4</v>
      </c>
      <c r="U3537">
        <v>65.599999999999994</v>
      </c>
      <c r="V3537">
        <f t="shared" si="302"/>
        <v>18.199999999999996</v>
      </c>
      <c r="W3537" t="str">
        <f t="shared" si="303"/>
        <v>Monitor</v>
      </c>
      <c r="X3537" t="str">
        <f t="shared" si="305"/>
        <v>Surge</v>
      </c>
      <c r="Y3537" t="str">
        <f t="shared" si="304"/>
        <v>Commuter</v>
      </c>
      <c r="Z3537" t="str">
        <f t="shared" si="306"/>
        <v>Healthy</v>
      </c>
      <c r="AA3537" t="s">
        <v>33</v>
      </c>
      <c r="AB3537">
        <v>0</v>
      </c>
    </row>
    <row r="3538" spans="1:28" x14ac:dyDescent="0.3">
      <c r="A3538">
        <v>12</v>
      </c>
      <c r="B3538" t="s">
        <v>22</v>
      </c>
      <c r="C3538">
        <v>7</v>
      </c>
      <c r="D3538" t="s">
        <v>23</v>
      </c>
      <c r="E3538" t="s">
        <v>30</v>
      </c>
      <c r="F3538">
        <v>5</v>
      </c>
      <c r="G3538">
        <v>0</v>
      </c>
      <c r="H3538" t="s">
        <v>40</v>
      </c>
      <c r="I3538">
        <v>709050</v>
      </c>
      <c r="J3538" t="s">
        <v>32</v>
      </c>
      <c r="K3538" t="s">
        <v>27</v>
      </c>
      <c r="L3538">
        <v>1</v>
      </c>
      <c r="M3538">
        <v>1</v>
      </c>
      <c r="N3538">
        <v>0.9</v>
      </c>
      <c r="O3538" t="s">
        <v>28</v>
      </c>
      <c r="P3538">
        <v>0</v>
      </c>
      <c r="Q3538">
        <v>3</v>
      </c>
      <c r="R3538">
        <v>15.9</v>
      </c>
      <c r="S3538">
        <v>89.4</v>
      </c>
      <c r="T3538">
        <v>66.599999999999994</v>
      </c>
      <c r="U3538">
        <v>48.6</v>
      </c>
      <c r="V3538">
        <f t="shared" si="302"/>
        <v>-17.999999999999993</v>
      </c>
      <c r="W3538" t="str">
        <f t="shared" si="303"/>
        <v>Monitor</v>
      </c>
      <c r="X3538" t="str">
        <f t="shared" si="305"/>
        <v>Normal</v>
      </c>
      <c r="Y3538" t="str">
        <f t="shared" si="304"/>
        <v>Local</v>
      </c>
      <c r="Z3538" t="str">
        <f t="shared" si="306"/>
        <v>At-Risk</v>
      </c>
      <c r="AA3538" t="s">
        <v>29</v>
      </c>
      <c r="AB3538">
        <v>0</v>
      </c>
    </row>
    <row r="3539" spans="1:28" x14ac:dyDescent="0.3">
      <c r="A3539">
        <v>12</v>
      </c>
      <c r="B3539" t="s">
        <v>38</v>
      </c>
      <c r="C3539">
        <v>7</v>
      </c>
      <c r="D3539" t="s">
        <v>23</v>
      </c>
      <c r="E3539" t="s">
        <v>24</v>
      </c>
      <c r="F3539">
        <v>5</v>
      </c>
      <c r="G3539">
        <v>0</v>
      </c>
      <c r="H3539" t="s">
        <v>34</v>
      </c>
      <c r="I3539">
        <v>110120</v>
      </c>
      <c r="J3539" t="s">
        <v>32</v>
      </c>
      <c r="K3539" t="s">
        <v>43</v>
      </c>
      <c r="L3539">
        <v>0</v>
      </c>
      <c r="M3539">
        <v>0</v>
      </c>
      <c r="N3539">
        <v>10.6</v>
      </c>
      <c r="O3539" t="s">
        <v>49</v>
      </c>
      <c r="P3539">
        <v>0</v>
      </c>
      <c r="Q3539">
        <v>4</v>
      </c>
      <c r="R3539">
        <v>10.8</v>
      </c>
      <c r="S3539">
        <v>87.9</v>
      </c>
      <c r="T3539">
        <v>61.1</v>
      </c>
      <c r="U3539">
        <v>57.3</v>
      </c>
      <c r="V3539">
        <f t="shared" si="302"/>
        <v>-3.8000000000000043</v>
      </c>
      <c r="W3539" t="str">
        <f t="shared" si="303"/>
        <v>Monitor</v>
      </c>
      <c r="X3539" t="str">
        <f t="shared" si="305"/>
        <v>Normal</v>
      </c>
      <c r="Y3539" t="str">
        <f t="shared" si="304"/>
        <v>Commuter</v>
      </c>
      <c r="Z3539" t="str">
        <f t="shared" si="306"/>
        <v>At-Risk</v>
      </c>
      <c r="AA3539" t="s">
        <v>29</v>
      </c>
      <c r="AB3539">
        <v>0</v>
      </c>
    </row>
    <row r="3540" spans="1:28" x14ac:dyDescent="0.3">
      <c r="A3540">
        <v>15</v>
      </c>
      <c r="B3540" t="s">
        <v>22</v>
      </c>
      <c r="C3540">
        <v>11</v>
      </c>
      <c r="D3540" t="s">
        <v>23</v>
      </c>
      <c r="E3540" t="s">
        <v>30</v>
      </c>
      <c r="F3540">
        <v>5</v>
      </c>
      <c r="G3540">
        <v>0</v>
      </c>
      <c r="H3540" t="s">
        <v>25</v>
      </c>
      <c r="I3540">
        <v>447682</v>
      </c>
      <c r="J3540" t="s">
        <v>41</v>
      </c>
      <c r="K3540" t="s">
        <v>32</v>
      </c>
      <c r="L3540">
        <v>0</v>
      </c>
      <c r="M3540">
        <v>1</v>
      </c>
      <c r="N3540">
        <v>4.8</v>
      </c>
      <c r="O3540" t="s">
        <v>28</v>
      </c>
      <c r="P3540">
        <v>1</v>
      </c>
      <c r="Q3540">
        <v>4</v>
      </c>
      <c r="R3540">
        <v>14.7</v>
      </c>
      <c r="S3540">
        <v>95.8</v>
      </c>
      <c r="T3540">
        <v>63.5</v>
      </c>
      <c r="U3540">
        <v>70.599999999999994</v>
      </c>
      <c r="V3540">
        <f t="shared" si="302"/>
        <v>7.0999999999999943</v>
      </c>
      <c r="W3540" t="str">
        <f t="shared" si="303"/>
        <v>Monitor</v>
      </c>
      <c r="X3540" t="str">
        <f t="shared" si="305"/>
        <v>Normal</v>
      </c>
      <c r="Y3540" t="str">
        <f t="shared" si="304"/>
        <v>Local</v>
      </c>
      <c r="Z3540" t="str">
        <f t="shared" si="306"/>
        <v>Healthy</v>
      </c>
      <c r="AA3540" t="s">
        <v>33</v>
      </c>
      <c r="AB3540">
        <v>0</v>
      </c>
    </row>
    <row r="3541" spans="1:28" x14ac:dyDescent="0.3">
      <c r="A3541">
        <v>14</v>
      </c>
      <c r="B3541" t="s">
        <v>22</v>
      </c>
      <c r="C3541">
        <v>9</v>
      </c>
      <c r="D3541" t="s">
        <v>23</v>
      </c>
      <c r="E3541" t="s">
        <v>44</v>
      </c>
      <c r="F3541">
        <v>6</v>
      </c>
      <c r="G3541">
        <v>0</v>
      </c>
      <c r="H3541" t="s">
        <v>25</v>
      </c>
      <c r="I3541">
        <v>377385</v>
      </c>
      <c r="J3541" t="s">
        <v>41</v>
      </c>
      <c r="K3541" t="s">
        <v>27</v>
      </c>
      <c r="L3541">
        <v>1</v>
      </c>
      <c r="M3541">
        <v>1</v>
      </c>
      <c r="N3541">
        <v>5.5</v>
      </c>
      <c r="O3541" t="s">
        <v>28</v>
      </c>
      <c r="P3541">
        <v>0</v>
      </c>
      <c r="Q3541">
        <v>3</v>
      </c>
      <c r="R3541">
        <v>17.2</v>
      </c>
      <c r="S3541">
        <v>90.9</v>
      </c>
      <c r="T3541">
        <v>65.2</v>
      </c>
      <c r="U3541">
        <v>73.8</v>
      </c>
      <c r="V3541">
        <f t="shared" si="302"/>
        <v>8.5999999999999943</v>
      </c>
      <c r="W3541" t="str">
        <f t="shared" si="303"/>
        <v>Monitor</v>
      </c>
      <c r="X3541" t="str">
        <f t="shared" si="305"/>
        <v>Normal</v>
      </c>
      <c r="Y3541" t="str">
        <f t="shared" si="304"/>
        <v>Commuter</v>
      </c>
      <c r="Z3541" t="str">
        <f t="shared" si="306"/>
        <v>Healthy</v>
      </c>
      <c r="AA3541" t="s">
        <v>33</v>
      </c>
      <c r="AB3541">
        <v>0</v>
      </c>
    </row>
    <row r="3542" spans="1:28" x14ac:dyDescent="0.3">
      <c r="A3542">
        <v>11</v>
      </c>
      <c r="B3542" t="s">
        <v>22</v>
      </c>
      <c r="C3542">
        <v>7</v>
      </c>
      <c r="D3542" t="s">
        <v>39</v>
      </c>
      <c r="E3542" t="s">
        <v>44</v>
      </c>
      <c r="F3542">
        <v>5</v>
      </c>
      <c r="G3542">
        <v>0</v>
      </c>
      <c r="H3542" t="s">
        <v>36</v>
      </c>
      <c r="I3542">
        <v>264481</v>
      </c>
      <c r="J3542" t="s">
        <v>37</v>
      </c>
      <c r="K3542" t="s">
        <v>32</v>
      </c>
      <c r="L3542">
        <v>1</v>
      </c>
      <c r="M3542">
        <v>0</v>
      </c>
      <c r="N3542">
        <v>9.1999999999999993</v>
      </c>
      <c r="O3542" t="s">
        <v>28</v>
      </c>
      <c r="P3542">
        <v>0</v>
      </c>
      <c r="Q3542">
        <v>4</v>
      </c>
      <c r="R3542">
        <v>16.399999999999999</v>
      </c>
      <c r="S3542">
        <v>88.4</v>
      </c>
      <c r="T3542">
        <v>68.599999999999994</v>
      </c>
      <c r="U3542">
        <v>63.4</v>
      </c>
      <c r="V3542">
        <f t="shared" si="302"/>
        <v>-5.1999999999999957</v>
      </c>
      <c r="W3542" t="str">
        <f t="shared" si="303"/>
        <v>Monitor</v>
      </c>
      <c r="X3542" t="str">
        <f t="shared" si="305"/>
        <v>Normal</v>
      </c>
      <c r="Y3542" t="str">
        <f t="shared" si="304"/>
        <v>Commuter</v>
      </c>
      <c r="Z3542" t="str">
        <f t="shared" si="306"/>
        <v>At-Risk</v>
      </c>
      <c r="AA3542" t="s">
        <v>33</v>
      </c>
      <c r="AB3542">
        <v>0</v>
      </c>
    </row>
    <row r="3543" spans="1:28" x14ac:dyDescent="0.3">
      <c r="A3543">
        <v>12</v>
      </c>
      <c r="B3543" t="s">
        <v>22</v>
      </c>
      <c r="C3543">
        <v>7</v>
      </c>
      <c r="D3543" t="s">
        <v>23</v>
      </c>
      <c r="E3543" t="s">
        <v>44</v>
      </c>
      <c r="F3543">
        <v>3</v>
      </c>
      <c r="G3543">
        <v>1</v>
      </c>
      <c r="H3543" t="s">
        <v>34</v>
      </c>
      <c r="I3543">
        <v>99726</v>
      </c>
      <c r="J3543" t="s">
        <v>35</v>
      </c>
      <c r="K3543" t="s">
        <v>37</v>
      </c>
      <c r="L3543">
        <v>0</v>
      </c>
      <c r="M3543">
        <v>0</v>
      </c>
      <c r="N3543">
        <v>4</v>
      </c>
      <c r="O3543" t="s">
        <v>28</v>
      </c>
      <c r="P3543">
        <v>0</v>
      </c>
      <c r="Q3543">
        <v>3</v>
      </c>
      <c r="R3543">
        <v>12.3</v>
      </c>
      <c r="S3543">
        <v>94.2</v>
      </c>
      <c r="T3543">
        <v>55.1</v>
      </c>
      <c r="U3543">
        <v>61.9</v>
      </c>
      <c r="V3543">
        <f t="shared" si="302"/>
        <v>6.7999999999999972</v>
      </c>
      <c r="W3543" t="str">
        <f t="shared" si="303"/>
        <v>Monitor</v>
      </c>
      <c r="X3543" t="str">
        <f t="shared" si="305"/>
        <v>Normal</v>
      </c>
      <c r="Y3543" t="str">
        <f t="shared" si="304"/>
        <v>Local</v>
      </c>
      <c r="Z3543" t="str">
        <f t="shared" si="306"/>
        <v>Healthy</v>
      </c>
      <c r="AA3543" t="s">
        <v>33</v>
      </c>
      <c r="AB3543">
        <v>0</v>
      </c>
    </row>
    <row r="3544" spans="1:28" x14ac:dyDescent="0.3">
      <c r="A3544">
        <v>12</v>
      </c>
      <c r="B3544" t="s">
        <v>38</v>
      </c>
      <c r="C3544">
        <v>8</v>
      </c>
      <c r="D3544" t="s">
        <v>23</v>
      </c>
      <c r="E3544" t="s">
        <v>30</v>
      </c>
      <c r="F3544">
        <v>3</v>
      </c>
      <c r="G3544">
        <v>0</v>
      </c>
      <c r="H3544" t="s">
        <v>25</v>
      </c>
      <c r="I3544">
        <v>389989</v>
      </c>
      <c r="J3544" t="s">
        <v>26</v>
      </c>
      <c r="K3544" t="s">
        <v>27</v>
      </c>
      <c r="L3544">
        <v>0</v>
      </c>
      <c r="M3544">
        <v>0</v>
      </c>
      <c r="N3544">
        <v>2.4</v>
      </c>
      <c r="O3544" t="s">
        <v>28</v>
      </c>
      <c r="P3544">
        <v>0</v>
      </c>
      <c r="Q3544">
        <v>2</v>
      </c>
      <c r="R3544">
        <v>6.6</v>
      </c>
      <c r="S3544">
        <v>85.3</v>
      </c>
      <c r="T3544">
        <v>59.1</v>
      </c>
      <c r="U3544">
        <v>79.5</v>
      </c>
      <c r="V3544">
        <f t="shared" si="302"/>
        <v>20.399999999999999</v>
      </c>
      <c r="W3544" t="str">
        <f t="shared" si="303"/>
        <v>Monitor</v>
      </c>
      <c r="X3544" t="str">
        <f t="shared" si="305"/>
        <v>Surge</v>
      </c>
      <c r="Y3544" t="str">
        <f t="shared" si="304"/>
        <v>Local</v>
      </c>
      <c r="Z3544" t="str">
        <f t="shared" si="306"/>
        <v>At-Risk</v>
      </c>
      <c r="AA3544" t="s">
        <v>42</v>
      </c>
      <c r="AB3544">
        <v>0</v>
      </c>
    </row>
    <row r="3545" spans="1:28" x14ac:dyDescent="0.3">
      <c r="A3545">
        <v>18</v>
      </c>
      <c r="B3545" t="s">
        <v>22</v>
      </c>
      <c r="C3545">
        <v>12</v>
      </c>
      <c r="D3545" t="s">
        <v>23</v>
      </c>
      <c r="E3545" t="s">
        <v>30</v>
      </c>
      <c r="F3545">
        <v>3</v>
      </c>
      <c r="G3545">
        <v>0</v>
      </c>
      <c r="H3545" t="s">
        <v>25</v>
      </c>
      <c r="I3545">
        <v>351632</v>
      </c>
      <c r="J3545" t="s">
        <v>41</v>
      </c>
      <c r="K3545" t="s">
        <v>26</v>
      </c>
      <c r="L3545">
        <v>1</v>
      </c>
      <c r="M3545">
        <v>1</v>
      </c>
      <c r="N3545">
        <v>1.4</v>
      </c>
      <c r="O3545" t="s">
        <v>47</v>
      </c>
      <c r="P3545">
        <v>1</v>
      </c>
      <c r="Q3545">
        <v>3</v>
      </c>
      <c r="R3545">
        <v>14.2</v>
      </c>
      <c r="S3545">
        <v>85.5</v>
      </c>
      <c r="T3545">
        <v>81.8</v>
      </c>
      <c r="U3545">
        <v>82.1</v>
      </c>
      <c r="V3545">
        <f t="shared" si="302"/>
        <v>0.29999999999999716</v>
      </c>
      <c r="W3545" t="str">
        <f t="shared" si="303"/>
        <v>Monitor</v>
      </c>
      <c r="X3545" t="str">
        <f t="shared" si="305"/>
        <v>Normal</v>
      </c>
      <c r="Y3545" t="str">
        <f t="shared" si="304"/>
        <v>Local</v>
      </c>
      <c r="Z3545" t="str">
        <f t="shared" si="306"/>
        <v>At-Risk</v>
      </c>
      <c r="AA3545" t="s">
        <v>42</v>
      </c>
      <c r="AB3545">
        <v>0</v>
      </c>
    </row>
    <row r="3546" spans="1:28" x14ac:dyDescent="0.3">
      <c r="A3546">
        <v>13</v>
      </c>
      <c r="B3546" t="s">
        <v>38</v>
      </c>
      <c r="C3546">
        <v>8</v>
      </c>
      <c r="D3546" t="s">
        <v>23</v>
      </c>
      <c r="E3546" t="s">
        <v>30</v>
      </c>
      <c r="F3546">
        <v>3</v>
      </c>
      <c r="G3546">
        <v>0</v>
      </c>
      <c r="H3546" t="s">
        <v>34</v>
      </c>
      <c r="I3546">
        <v>91565</v>
      </c>
      <c r="J3546" t="s">
        <v>35</v>
      </c>
      <c r="K3546" t="s">
        <v>26</v>
      </c>
      <c r="L3546">
        <v>0</v>
      </c>
      <c r="M3546">
        <v>0</v>
      </c>
      <c r="N3546">
        <v>0.3</v>
      </c>
      <c r="O3546" t="s">
        <v>28</v>
      </c>
      <c r="P3546">
        <v>0</v>
      </c>
      <c r="Q3546">
        <v>3</v>
      </c>
      <c r="R3546">
        <v>9.6999999999999993</v>
      </c>
      <c r="S3546">
        <v>81.900000000000006</v>
      </c>
      <c r="T3546">
        <v>71.5</v>
      </c>
      <c r="U3546">
        <v>66.099999999999994</v>
      </c>
      <c r="V3546">
        <f t="shared" si="302"/>
        <v>-5.4000000000000057</v>
      </c>
      <c r="W3546" t="str">
        <f t="shared" si="303"/>
        <v>Monitor</v>
      </c>
      <c r="X3546" t="str">
        <f t="shared" si="305"/>
        <v>Normal</v>
      </c>
      <c r="Y3546" t="str">
        <f t="shared" si="304"/>
        <v>Local</v>
      </c>
      <c r="Z3546" t="str">
        <f t="shared" si="306"/>
        <v>At-Risk</v>
      </c>
      <c r="AA3546" t="s">
        <v>33</v>
      </c>
      <c r="AB3546">
        <v>0</v>
      </c>
    </row>
    <row r="3547" spans="1:28" x14ac:dyDescent="0.3">
      <c r="A3547">
        <v>15</v>
      </c>
      <c r="B3547" t="s">
        <v>22</v>
      </c>
      <c r="C3547">
        <v>11</v>
      </c>
      <c r="D3547" t="s">
        <v>39</v>
      </c>
      <c r="E3547" t="s">
        <v>30</v>
      </c>
      <c r="F3547">
        <v>7</v>
      </c>
      <c r="G3547">
        <v>0</v>
      </c>
      <c r="H3547" t="s">
        <v>25</v>
      </c>
      <c r="I3547">
        <v>357133</v>
      </c>
      <c r="J3547" t="s">
        <v>37</v>
      </c>
      <c r="K3547" t="s">
        <v>31</v>
      </c>
      <c r="L3547">
        <v>1</v>
      </c>
      <c r="M3547">
        <v>1</v>
      </c>
      <c r="N3547">
        <v>0.9</v>
      </c>
      <c r="O3547" t="s">
        <v>28</v>
      </c>
      <c r="P3547">
        <v>0</v>
      </c>
      <c r="Q3547">
        <v>4</v>
      </c>
      <c r="R3547">
        <v>16.100000000000001</v>
      </c>
      <c r="S3547">
        <v>93.8</v>
      </c>
      <c r="T3547">
        <v>57.8</v>
      </c>
      <c r="U3547">
        <v>78.400000000000006</v>
      </c>
      <c r="V3547">
        <f t="shared" si="302"/>
        <v>20.600000000000009</v>
      </c>
      <c r="W3547" t="str">
        <f t="shared" si="303"/>
        <v>Monitor</v>
      </c>
      <c r="X3547" t="str">
        <f t="shared" si="305"/>
        <v>Surge</v>
      </c>
      <c r="Y3547" t="str">
        <f t="shared" si="304"/>
        <v>Local</v>
      </c>
      <c r="Z3547" t="str">
        <f t="shared" si="306"/>
        <v>Healthy</v>
      </c>
      <c r="AA3547" t="s">
        <v>42</v>
      </c>
      <c r="AB3547">
        <v>0</v>
      </c>
    </row>
    <row r="3548" spans="1:28" x14ac:dyDescent="0.3">
      <c r="A3548">
        <v>12</v>
      </c>
      <c r="B3548" t="s">
        <v>22</v>
      </c>
      <c r="C3548">
        <v>8</v>
      </c>
      <c r="D3548" t="s">
        <v>23</v>
      </c>
      <c r="E3548" t="s">
        <v>30</v>
      </c>
      <c r="F3548">
        <v>3</v>
      </c>
      <c r="G3548">
        <v>0</v>
      </c>
      <c r="H3548" t="s">
        <v>34</v>
      </c>
      <c r="I3548">
        <v>102231</v>
      </c>
      <c r="J3548" t="s">
        <v>43</v>
      </c>
      <c r="K3548" t="s">
        <v>31</v>
      </c>
      <c r="L3548">
        <v>1</v>
      </c>
      <c r="M3548">
        <v>0</v>
      </c>
      <c r="N3548">
        <v>6.6</v>
      </c>
      <c r="O3548" t="s">
        <v>47</v>
      </c>
      <c r="P3548">
        <v>0</v>
      </c>
      <c r="Q3548">
        <v>4</v>
      </c>
      <c r="R3548">
        <v>18.100000000000001</v>
      </c>
      <c r="S3548">
        <v>89.9</v>
      </c>
      <c r="T3548">
        <v>45.1</v>
      </c>
      <c r="U3548">
        <v>48.2</v>
      </c>
      <c r="V3548">
        <f t="shared" si="302"/>
        <v>3.1000000000000014</v>
      </c>
      <c r="W3548" t="str">
        <f t="shared" si="303"/>
        <v>Monitor</v>
      </c>
      <c r="X3548" t="str">
        <f t="shared" si="305"/>
        <v>Normal</v>
      </c>
      <c r="Y3548" t="str">
        <f t="shared" si="304"/>
        <v>Commuter</v>
      </c>
      <c r="Z3548" t="str">
        <f t="shared" si="306"/>
        <v>At-Risk</v>
      </c>
      <c r="AA3548" t="s">
        <v>29</v>
      </c>
      <c r="AB3548">
        <v>0</v>
      </c>
    </row>
    <row r="3549" spans="1:28" x14ac:dyDescent="0.3">
      <c r="A3549">
        <v>16</v>
      </c>
      <c r="B3549" t="s">
        <v>38</v>
      </c>
      <c r="C3549">
        <v>12</v>
      </c>
      <c r="D3549" t="s">
        <v>39</v>
      </c>
      <c r="E3549" t="s">
        <v>44</v>
      </c>
      <c r="F3549">
        <v>6</v>
      </c>
      <c r="G3549">
        <v>0</v>
      </c>
      <c r="H3549" t="s">
        <v>25</v>
      </c>
      <c r="I3549">
        <v>611214</v>
      </c>
      <c r="J3549" t="s">
        <v>35</v>
      </c>
      <c r="K3549" t="s">
        <v>41</v>
      </c>
      <c r="L3549">
        <v>1</v>
      </c>
      <c r="M3549">
        <v>1</v>
      </c>
      <c r="N3549">
        <v>1.6</v>
      </c>
      <c r="O3549" t="s">
        <v>28</v>
      </c>
      <c r="P3549">
        <v>0</v>
      </c>
      <c r="Q3549">
        <v>3</v>
      </c>
      <c r="R3549">
        <v>17.3</v>
      </c>
      <c r="S3549">
        <v>98.1</v>
      </c>
      <c r="T3549">
        <v>63.4</v>
      </c>
      <c r="U3549">
        <v>69.5</v>
      </c>
      <c r="V3549">
        <f t="shared" si="302"/>
        <v>6.1000000000000014</v>
      </c>
      <c r="W3549" t="str">
        <f t="shared" si="303"/>
        <v>Monitor</v>
      </c>
      <c r="X3549" t="str">
        <f t="shared" si="305"/>
        <v>Normal</v>
      </c>
      <c r="Y3549" t="str">
        <f t="shared" si="304"/>
        <v>Local</v>
      </c>
      <c r="Z3549" t="str">
        <f t="shared" si="306"/>
        <v>Healthy</v>
      </c>
      <c r="AA3549" t="s">
        <v>33</v>
      </c>
      <c r="AB3549">
        <v>0</v>
      </c>
    </row>
    <row r="3550" spans="1:28" x14ac:dyDescent="0.3">
      <c r="A3550">
        <v>16</v>
      </c>
      <c r="B3550" t="s">
        <v>22</v>
      </c>
      <c r="C3550">
        <v>10</v>
      </c>
      <c r="D3550" t="s">
        <v>48</v>
      </c>
      <c r="E3550" t="s">
        <v>30</v>
      </c>
      <c r="F3550">
        <v>5</v>
      </c>
      <c r="G3550">
        <v>0</v>
      </c>
      <c r="H3550" t="s">
        <v>25</v>
      </c>
      <c r="I3550">
        <v>405023</v>
      </c>
      <c r="J3550" t="s">
        <v>37</v>
      </c>
      <c r="K3550" t="s">
        <v>31</v>
      </c>
      <c r="L3550">
        <v>0</v>
      </c>
      <c r="M3550">
        <v>1</v>
      </c>
      <c r="N3550">
        <v>7.2</v>
      </c>
      <c r="O3550" t="s">
        <v>47</v>
      </c>
      <c r="P3550">
        <v>0</v>
      </c>
      <c r="Q3550">
        <v>2</v>
      </c>
      <c r="R3550">
        <v>12.9</v>
      </c>
      <c r="S3550">
        <v>86</v>
      </c>
      <c r="T3550">
        <v>70.7</v>
      </c>
      <c r="U3550">
        <v>68.7</v>
      </c>
      <c r="V3550">
        <f t="shared" si="302"/>
        <v>-2</v>
      </c>
      <c r="W3550" t="str">
        <f t="shared" si="303"/>
        <v>Monitor</v>
      </c>
      <c r="X3550" t="str">
        <f t="shared" si="305"/>
        <v>Normal</v>
      </c>
      <c r="Y3550" t="str">
        <f t="shared" si="304"/>
        <v>Commuter</v>
      </c>
      <c r="Z3550" t="str">
        <f t="shared" si="306"/>
        <v>At-Risk</v>
      </c>
      <c r="AA3550" t="s">
        <v>33</v>
      </c>
      <c r="AB3550">
        <v>0</v>
      </c>
    </row>
    <row r="3551" spans="1:28" x14ac:dyDescent="0.3">
      <c r="A3551">
        <v>14</v>
      </c>
      <c r="B3551" t="s">
        <v>38</v>
      </c>
      <c r="C3551">
        <v>9</v>
      </c>
      <c r="D3551" t="s">
        <v>39</v>
      </c>
      <c r="E3551" t="s">
        <v>30</v>
      </c>
      <c r="F3551">
        <v>7</v>
      </c>
      <c r="G3551">
        <v>1</v>
      </c>
      <c r="H3551" t="s">
        <v>40</v>
      </c>
      <c r="I3551">
        <v>944920</v>
      </c>
      <c r="J3551" t="s">
        <v>32</v>
      </c>
      <c r="K3551" t="s">
        <v>32</v>
      </c>
      <c r="L3551">
        <v>1</v>
      </c>
      <c r="M3551">
        <v>0</v>
      </c>
      <c r="N3551">
        <v>0.8</v>
      </c>
      <c r="O3551" t="s">
        <v>28</v>
      </c>
      <c r="P3551">
        <v>0</v>
      </c>
      <c r="Q3551">
        <v>3</v>
      </c>
      <c r="R3551">
        <v>16.3</v>
      </c>
      <c r="S3551">
        <v>93.2</v>
      </c>
      <c r="T3551">
        <v>63.3</v>
      </c>
      <c r="U3551">
        <v>84.2</v>
      </c>
      <c r="V3551">
        <f t="shared" si="302"/>
        <v>20.900000000000006</v>
      </c>
      <c r="W3551" t="str">
        <f t="shared" si="303"/>
        <v>Monitor</v>
      </c>
      <c r="X3551" t="str">
        <f t="shared" si="305"/>
        <v>Surge</v>
      </c>
      <c r="Y3551" t="str">
        <f t="shared" si="304"/>
        <v>Local</v>
      </c>
      <c r="Z3551" t="str">
        <f t="shared" si="306"/>
        <v>Healthy</v>
      </c>
      <c r="AA3551" t="s">
        <v>42</v>
      </c>
      <c r="AB3551">
        <v>0</v>
      </c>
    </row>
    <row r="3552" spans="1:28" x14ac:dyDescent="0.3">
      <c r="A3552">
        <v>15</v>
      </c>
      <c r="B3552" t="s">
        <v>22</v>
      </c>
      <c r="C3552">
        <v>10</v>
      </c>
      <c r="D3552" t="s">
        <v>23</v>
      </c>
      <c r="E3552" t="s">
        <v>24</v>
      </c>
      <c r="F3552">
        <v>6</v>
      </c>
      <c r="G3552">
        <v>0</v>
      </c>
      <c r="H3552" t="s">
        <v>34</v>
      </c>
      <c r="I3552">
        <v>102547</v>
      </c>
      <c r="J3552" t="s">
        <v>43</v>
      </c>
      <c r="K3552" t="s">
        <v>43</v>
      </c>
      <c r="L3552">
        <v>0</v>
      </c>
      <c r="M3552">
        <v>0</v>
      </c>
      <c r="N3552">
        <v>0.6</v>
      </c>
      <c r="O3552" t="s">
        <v>28</v>
      </c>
      <c r="P3552">
        <v>0</v>
      </c>
      <c r="Q3552">
        <v>4</v>
      </c>
      <c r="R3552">
        <v>16.899999999999999</v>
      </c>
      <c r="S3552">
        <v>83.9</v>
      </c>
      <c r="T3552">
        <v>48.1</v>
      </c>
      <c r="U3552">
        <v>65.599999999999994</v>
      </c>
      <c r="V3552">
        <f t="shared" si="302"/>
        <v>17.499999999999993</v>
      </c>
      <c r="W3552" t="str">
        <f t="shared" si="303"/>
        <v>Monitor</v>
      </c>
      <c r="X3552" t="str">
        <f t="shared" si="305"/>
        <v>Surge</v>
      </c>
      <c r="Y3552" t="str">
        <f t="shared" si="304"/>
        <v>Local</v>
      </c>
      <c r="Z3552" t="str">
        <f t="shared" si="306"/>
        <v>At-Risk</v>
      </c>
      <c r="AA3552" t="s">
        <v>33</v>
      </c>
      <c r="AB3552">
        <v>0</v>
      </c>
    </row>
    <row r="3553" spans="1:28" x14ac:dyDescent="0.3">
      <c r="A3553">
        <v>11</v>
      </c>
      <c r="B3553" t="s">
        <v>22</v>
      </c>
      <c r="C3553">
        <v>7</v>
      </c>
      <c r="D3553" t="s">
        <v>48</v>
      </c>
      <c r="E3553" t="s">
        <v>24</v>
      </c>
      <c r="F3553">
        <v>5</v>
      </c>
      <c r="G3553">
        <v>0</v>
      </c>
      <c r="H3553" t="s">
        <v>40</v>
      </c>
      <c r="I3553">
        <v>978858</v>
      </c>
      <c r="J3553" t="s">
        <v>31</v>
      </c>
      <c r="K3553" t="s">
        <v>35</v>
      </c>
      <c r="L3553">
        <v>0</v>
      </c>
      <c r="M3553">
        <v>0</v>
      </c>
      <c r="N3553">
        <v>2.1</v>
      </c>
      <c r="O3553" t="s">
        <v>28</v>
      </c>
      <c r="P3553">
        <v>0</v>
      </c>
      <c r="Q3553">
        <v>3</v>
      </c>
      <c r="R3553">
        <v>10.199999999999999</v>
      </c>
      <c r="S3553">
        <v>97.5</v>
      </c>
      <c r="T3553">
        <v>75.099999999999994</v>
      </c>
      <c r="U3553">
        <v>77.900000000000006</v>
      </c>
      <c r="V3553">
        <f t="shared" si="302"/>
        <v>2.8000000000000114</v>
      </c>
      <c r="W3553" t="str">
        <f t="shared" si="303"/>
        <v>Monitor</v>
      </c>
      <c r="X3553" t="str">
        <f t="shared" si="305"/>
        <v>Normal</v>
      </c>
      <c r="Y3553" t="str">
        <f t="shared" si="304"/>
        <v>Local</v>
      </c>
      <c r="Z3553" t="str">
        <f t="shared" si="306"/>
        <v>Healthy</v>
      </c>
      <c r="AA3553" t="s">
        <v>42</v>
      </c>
      <c r="AB3553">
        <v>0</v>
      </c>
    </row>
    <row r="3554" spans="1:28" x14ac:dyDescent="0.3">
      <c r="A3554">
        <v>14</v>
      </c>
      <c r="B3554" t="s">
        <v>38</v>
      </c>
      <c r="C3554">
        <v>9</v>
      </c>
      <c r="D3554" t="s">
        <v>39</v>
      </c>
      <c r="E3554" t="s">
        <v>24</v>
      </c>
      <c r="F3554">
        <v>5</v>
      </c>
      <c r="G3554">
        <v>0</v>
      </c>
      <c r="H3554" t="s">
        <v>25</v>
      </c>
      <c r="I3554">
        <v>574942</v>
      </c>
      <c r="J3554" t="s">
        <v>41</v>
      </c>
      <c r="K3554" t="s">
        <v>32</v>
      </c>
      <c r="L3554">
        <v>0</v>
      </c>
      <c r="M3554">
        <v>0</v>
      </c>
      <c r="N3554">
        <v>11</v>
      </c>
      <c r="O3554" t="s">
        <v>28</v>
      </c>
      <c r="P3554">
        <v>0</v>
      </c>
      <c r="Q3554">
        <v>5</v>
      </c>
      <c r="R3554">
        <v>13</v>
      </c>
      <c r="S3554">
        <v>100</v>
      </c>
      <c r="T3554">
        <v>62</v>
      </c>
      <c r="U3554">
        <v>62.8</v>
      </c>
      <c r="V3554">
        <f t="shared" si="302"/>
        <v>0.79999999999999716</v>
      </c>
      <c r="W3554" t="str">
        <f t="shared" si="303"/>
        <v>Monitor</v>
      </c>
      <c r="X3554" t="str">
        <f t="shared" si="305"/>
        <v>Normal</v>
      </c>
      <c r="Y3554" t="str">
        <f t="shared" si="304"/>
        <v>Commuter</v>
      </c>
      <c r="Z3554" t="str">
        <f t="shared" si="306"/>
        <v>Healthy</v>
      </c>
      <c r="AA3554" t="s">
        <v>33</v>
      </c>
      <c r="AB3554">
        <v>0</v>
      </c>
    </row>
    <row r="3555" spans="1:28" x14ac:dyDescent="0.3">
      <c r="A3555">
        <v>15</v>
      </c>
      <c r="B3555" t="s">
        <v>22</v>
      </c>
      <c r="C3555">
        <v>9</v>
      </c>
      <c r="D3555" t="s">
        <v>23</v>
      </c>
      <c r="E3555" t="s">
        <v>24</v>
      </c>
      <c r="F3555">
        <v>4</v>
      </c>
      <c r="G3555">
        <v>0</v>
      </c>
      <c r="H3555" t="s">
        <v>25</v>
      </c>
      <c r="I3555">
        <v>452378</v>
      </c>
      <c r="J3555" t="s">
        <v>35</v>
      </c>
      <c r="K3555" t="s">
        <v>32</v>
      </c>
      <c r="L3555">
        <v>0</v>
      </c>
      <c r="M3555">
        <v>0</v>
      </c>
      <c r="N3555">
        <v>8</v>
      </c>
      <c r="O3555" t="s">
        <v>47</v>
      </c>
      <c r="P3555">
        <v>0</v>
      </c>
      <c r="Q3555">
        <v>3</v>
      </c>
      <c r="R3555">
        <v>20.3</v>
      </c>
      <c r="S3555">
        <v>87.5</v>
      </c>
      <c r="T3555">
        <v>70.3</v>
      </c>
      <c r="U3555">
        <v>66.099999999999994</v>
      </c>
      <c r="V3555">
        <f t="shared" si="302"/>
        <v>-4.2000000000000028</v>
      </c>
      <c r="W3555" t="str">
        <f t="shared" si="303"/>
        <v>Monitor</v>
      </c>
      <c r="X3555" t="str">
        <f t="shared" si="305"/>
        <v>Normal</v>
      </c>
      <c r="Y3555" t="str">
        <f t="shared" si="304"/>
        <v>Commuter</v>
      </c>
      <c r="Z3555" t="str">
        <f t="shared" si="306"/>
        <v>At-Risk</v>
      </c>
      <c r="AA3555" t="s">
        <v>33</v>
      </c>
      <c r="AB3555">
        <v>0</v>
      </c>
    </row>
    <row r="3556" spans="1:28" x14ac:dyDescent="0.3">
      <c r="A3556">
        <v>14</v>
      </c>
      <c r="B3556" t="s">
        <v>46</v>
      </c>
      <c r="C3556">
        <v>8</v>
      </c>
      <c r="D3556" t="s">
        <v>39</v>
      </c>
      <c r="E3556" t="s">
        <v>30</v>
      </c>
      <c r="F3556">
        <v>4</v>
      </c>
      <c r="G3556">
        <v>0</v>
      </c>
      <c r="H3556" t="s">
        <v>34</v>
      </c>
      <c r="I3556">
        <v>98456</v>
      </c>
      <c r="J3556" t="s">
        <v>41</v>
      </c>
      <c r="K3556" t="s">
        <v>31</v>
      </c>
      <c r="L3556">
        <v>1</v>
      </c>
      <c r="M3556">
        <v>0</v>
      </c>
      <c r="N3556">
        <v>0.4</v>
      </c>
      <c r="O3556" t="s">
        <v>28</v>
      </c>
      <c r="P3556">
        <v>0</v>
      </c>
      <c r="Q3556">
        <v>3</v>
      </c>
      <c r="R3556">
        <v>4.8</v>
      </c>
      <c r="S3556">
        <v>82</v>
      </c>
      <c r="T3556">
        <v>52</v>
      </c>
      <c r="U3556">
        <v>41.5</v>
      </c>
      <c r="V3556">
        <f t="shared" si="302"/>
        <v>-10.5</v>
      </c>
      <c r="W3556" t="str">
        <f t="shared" si="303"/>
        <v>High Risk</v>
      </c>
      <c r="X3556" t="str">
        <f t="shared" si="305"/>
        <v>Normal</v>
      </c>
      <c r="Y3556" t="str">
        <f t="shared" si="304"/>
        <v>Local</v>
      </c>
      <c r="Z3556" t="str">
        <f t="shared" si="306"/>
        <v>At-Risk</v>
      </c>
      <c r="AA3556" t="s">
        <v>29</v>
      </c>
      <c r="AB3556">
        <v>0</v>
      </c>
    </row>
    <row r="3557" spans="1:28" x14ac:dyDescent="0.3">
      <c r="A3557">
        <v>13</v>
      </c>
      <c r="B3557" t="s">
        <v>38</v>
      </c>
      <c r="C3557">
        <v>8</v>
      </c>
      <c r="D3557" t="s">
        <v>23</v>
      </c>
      <c r="E3557" t="s">
        <v>24</v>
      </c>
      <c r="F3557">
        <v>4</v>
      </c>
      <c r="G3557">
        <v>0</v>
      </c>
      <c r="H3557" t="s">
        <v>25</v>
      </c>
      <c r="I3557">
        <v>565827</v>
      </c>
      <c r="J3557" t="s">
        <v>32</v>
      </c>
      <c r="K3557" t="s">
        <v>31</v>
      </c>
      <c r="M3557">
        <v>0</v>
      </c>
      <c r="N3557">
        <v>8.8000000000000007</v>
      </c>
      <c r="O3557" t="s">
        <v>28</v>
      </c>
      <c r="P3557">
        <v>0</v>
      </c>
      <c r="Q3557">
        <v>4</v>
      </c>
      <c r="R3557">
        <v>17.7</v>
      </c>
      <c r="S3557">
        <v>96.5</v>
      </c>
      <c r="T3557">
        <v>64.599999999999994</v>
      </c>
      <c r="U3557">
        <v>59.2</v>
      </c>
      <c r="V3557">
        <f t="shared" si="302"/>
        <v>-5.3999999999999915</v>
      </c>
      <c r="W3557" t="str">
        <f t="shared" si="303"/>
        <v>Monitor</v>
      </c>
      <c r="X3557" t="str">
        <f t="shared" si="305"/>
        <v>Normal</v>
      </c>
      <c r="Y3557" t="str">
        <f t="shared" si="304"/>
        <v>Commuter</v>
      </c>
      <c r="Z3557" t="str">
        <f t="shared" si="306"/>
        <v>Healthy</v>
      </c>
      <c r="AA3557" t="s">
        <v>29</v>
      </c>
      <c r="AB3557">
        <v>0</v>
      </c>
    </row>
    <row r="3558" spans="1:28" x14ac:dyDescent="0.3">
      <c r="A3558">
        <v>14</v>
      </c>
      <c r="B3558" t="s">
        <v>38</v>
      </c>
      <c r="C3558">
        <v>8</v>
      </c>
      <c r="D3558" t="s">
        <v>23</v>
      </c>
      <c r="E3558" t="s">
        <v>44</v>
      </c>
      <c r="F3558">
        <v>3</v>
      </c>
      <c r="G3558">
        <v>0</v>
      </c>
      <c r="H3558" t="s">
        <v>25</v>
      </c>
      <c r="I3558">
        <v>386688</v>
      </c>
      <c r="J3558" t="s">
        <v>37</v>
      </c>
      <c r="K3558" t="s">
        <v>43</v>
      </c>
      <c r="L3558">
        <v>0</v>
      </c>
      <c r="M3558">
        <v>1</v>
      </c>
      <c r="N3558">
        <v>6.2</v>
      </c>
      <c r="O3558" t="s">
        <v>47</v>
      </c>
      <c r="P3558">
        <v>1</v>
      </c>
      <c r="Q3558">
        <v>4</v>
      </c>
      <c r="R3558">
        <v>18.600000000000001</v>
      </c>
      <c r="S3558">
        <v>76</v>
      </c>
      <c r="T3558">
        <v>87.4</v>
      </c>
      <c r="U3558">
        <v>88.8</v>
      </c>
      <c r="V3558">
        <f t="shared" si="302"/>
        <v>1.3999999999999915</v>
      </c>
      <c r="W3558" t="str">
        <f t="shared" si="303"/>
        <v>Monitor</v>
      </c>
      <c r="X3558" t="str">
        <f t="shared" si="305"/>
        <v>Normal</v>
      </c>
      <c r="Y3558" t="str">
        <f t="shared" si="304"/>
        <v>Commuter</v>
      </c>
      <c r="Z3558" t="str">
        <f t="shared" si="306"/>
        <v>At-Risk</v>
      </c>
      <c r="AA3558" t="s">
        <v>42</v>
      </c>
      <c r="AB3558">
        <v>0</v>
      </c>
    </row>
    <row r="3559" spans="1:28" x14ac:dyDescent="0.3">
      <c r="A3559">
        <v>14</v>
      </c>
      <c r="B3559" t="s">
        <v>38</v>
      </c>
      <c r="C3559">
        <v>9</v>
      </c>
      <c r="D3559" t="s">
        <v>48</v>
      </c>
      <c r="E3559" t="s">
        <v>30</v>
      </c>
      <c r="F3559">
        <v>8</v>
      </c>
      <c r="G3559">
        <v>1</v>
      </c>
      <c r="H3559" t="s">
        <v>25</v>
      </c>
      <c r="I3559">
        <v>644666</v>
      </c>
      <c r="J3559" t="s">
        <v>31</v>
      </c>
      <c r="K3559" t="s">
        <v>41</v>
      </c>
      <c r="L3559">
        <v>0</v>
      </c>
      <c r="M3559">
        <v>0</v>
      </c>
      <c r="N3559">
        <v>2.2000000000000002</v>
      </c>
      <c r="O3559" t="s">
        <v>28</v>
      </c>
      <c r="P3559">
        <v>0</v>
      </c>
      <c r="Q3559">
        <v>4</v>
      </c>
      <c r="R3559">
        <v>10.9</v>
      </c>
      <c r="S3559">
        <v>86.5</v>
      </c>
      <c r="T3559">
        <v>58.5</v>
      </c>
      <c r="U3559">
        <v>71.599999999999994</v>
      </c>
      <c r="V3559">
        <f t="shared" si="302"/>
        <v>13.099999999999994</v>
      </c>
      <c r="W3559" t="str">
        <f t="shared" si="303"/>
        <v>Monitor</v>
      </c>
      <c r="X3559" t="str">
        <f t="shared" si="305"/>
        <v>Surge</v>
      </c>
      <c r="Y3559" t="str">
        <f t="shared" si="304"/>
        <v>Local</v>
      </c>
      <c r="Z3559" t="str">
        <f t="shared" si="306"/>
        <v>At-Risk</v>
      </c>
      <c r="AA3559" t="s">
        <v>33</v>
      </c>
      <c r="AB3559">
        <v>0</v>
      </c>
    </row>
    <row r="3560" spans="1:28" x14ac:dyDescent="0.3">
      <c r="A3560">
        <v>16</v>
      </c>
      <c r="B3560" t="s">
        <v>22</v>
      </c>
      <c r="C3560">
        <v>12</v>
      </c>
      <c r="D3560" t="s">
        <v>39</v>
      </c>
      <c r="E3560" t="s">
        <v>30</v>
      </c>
      <c r="F3560">
        <v>5</v>
      </c>
      <c r="G3560">
        <v>0</v>
      </c>
      <c r="H3560" t="s">
        <v>25</v>
      </c>
      <c r="I3560">
        <v>382625</v>
      </c>
      <c r="J3560" t="s">
        <v>31</v>
      </c>
      <c r="K3560" t="s">
        <v>31</v>
      </c>
      <c r="L3560">
        <v>0</v>
      </c>
      <c r="M3560">
        <v>0</v>
      </c>
      <c r="N3560">
        <v>1.3</v>
      </c>
      <c r="O3560" t="s">
        <v>28</v>
      </c>
      <c r="P3560">
        <v>0</v>
      </c>
      <c r="Q3560">
        <v>1</v>
      </c>
      <c r="R3560">
        <v>13.1</v>
      </c>
      <c r="S3560">
        <v>76.3</v>
      </c>
      <c r="T3560">
        <v>61.8</v>
      </c>
      <c r="U3560">
        <v>53.7</v>
      </c>
      <c r="V3560">
        <f t="shared" si="302"/>
        <v>-8.0999999999999943</v>
      </c>
      <c r="W3560" t="str">
        <f t="shared" si="303"/>
        <v>Monitor</v>
      </c>
      <c r="X3560" t="str">
        <f t="shared" si="305"/>
        <v>Normal</v>
      </c>
      <c r="Y3560" t="str">
        <f t="shared" si="304"/>
        <v>Local</v>
      </c>
      <c r="Z3560" t="str">
        <f t="shared" si="306"/>
        <v>At-Risk</v>
      </c>
      <c r="AA3560" t="s">
        <v>29</v>
      </c>
      <c r="AB3560">
        <v>0</v>
      </c>
    </row>
    <row r="3561" spans="1:28" x14ac:dyDescent="0.3">
      <c r="A3561">
        <v>16</v>
      </c>
      <c r="B3561" t="s">
        <v>38</v>
      </c>
      <c r="C3561">
        <v>12</v>
      </c>
      <c r="D3561" t="s">
        <v>23</v>
      </c>
      <c r="E3561" t="s">
        <v>30</v>
      </c>
      <c r="F3561">
        <v>3</v>
      </c>
      <c r="G3561">
        <v>0</v>
      </c>
      <c r="H3561" t="s">
        <v>45</v>
      </c>
      <c r="I3561">
        <v>2859424</v>
      </c>
      <c r="J3561" t="s">
        <v>31</v>
      </c>
      <c r="K3561" t="s">
        <v>27</v>
      </c>
      <c r="L3561">
        <v>1</v>
      </c>
      <c r="M3561">
        <v>1</v>
      </c>
      <c r="N3561">
        <v>1.6</v>
      </c>
      <c r="O3561" t="s">
        <v>28</v>
      </c>
      <c r="P3561">
        <v>1</v>
      </c>
      <c r="Q3561">
        <v>4</v>
      </c>
      <c r="R3561">
        <v>26.9</v>
      </c>
      <c r="S3561">
        <v>99.6</v>
      </c>
      <c r="T3561">
        <v>84.2</v>
      </c>
      <c r="U3561">
        <v>100</v>
      </c>
      <c r="V3561">
        <f t="shared" si="302"/>
        <v>15.799999999999997</v>
      </c>
      <c r="W3561" t="str">
        <f t="shared" si="303"/>
        <v>Monitor</v>
      </c>
      <c r="X3561" t="str">
        <f t="shared" si="305"/>
        <v>Surge</v>
      </c>
      <c r="Y3561" t="str">
        <f t="shared" si="304"/>
        <v>Local</v>
      </c>
      <c r="Z3561" t="str">
        <f t="shared" si="306"/>
        <v>Healthy</v>
      </c>
      <c r="AA3561" t="s">
        <v>50</v>
      </c>
      <c r="AB3561">
        <v>0</v>
      </c>
    </row>
    <row r="3562" spans="1:28" x14ac:dyDescent="0.3">
      <c r="A3562">
        <v>17</v>
      </c>
      <c r="B3562" t="s">
        <v>38</v>
      </c>
      <c r="C3562">
        <v>12</v>
      </c>
      <c r="D3562" t="s">
        <v>23</v>
      </c>
      <c r="E3562" t="s">
        <v>44</v>
      </c>
      <c r="F3562">
        <v>6</v>
      </c>
      <c r="G3562">
        <v>0</v>
      </c>
      <c r="H3562" t="s">
        <v>25</v>
      </c>
      <c r="I3562">
        <v>490686</v>
      </c>
      <c r="J3562" t="s">
        <v>43</v>
      </c>
      <c r="K3562" t="s">
        <v>37</v>
      </c>
      <c r="L3562">
        <v>0</v>
      </c>
      <c r="M3562">
        <v>1</v>
      </c>
      <c r="N3562">
        <v>2.4</v>
      </c>
      <c r="O3562" t="s">
        <v>28</v>
      </c>
      <c r="P3562">
        <v>0</v>
      </c>
      <c r="Q3562">
        <v>2</v>
      </c>
      <c r="R3562">
        <v>17.3</v>
      </c>
      <c r="S3562">
        <v>90.1</v>
      </c>
      <c r="T3562">
        <v>68.5</v>
      </c>
      <c r="U3562">
        <v>68.7</v>
      </c>
      <c r="V3562">
        <f t="shared" si="302"/>
        <v>0.20000000000000284</v>
      </c>
      <c r="W3562" t="str">
        <f t="shared" si="303"/>
        <v>Monitor</v>
      </c>
      <c r="X3562" t="str">
        <f t="shared" si="305"/>
        <v>Normal</v>
      </c>
      <c r="Y3562" t="str">
        <f t="shared" si="304"/>
        <v>Local</v>
      </c>
      <c r="Z3562" t="str">
        <f t="shared" si="306"/>
        <v>Healthy</v>
      </c>
      <c r="AA3562" t="s">
        <v>33</v>
      </c>
      <c r="AB3562">
        <v>0</v>
      </c>
    </row>
    <row r="3563" spans="1:28" x14ac:dyDescent="0.3">
      <c r="A3563">
        <v>15</v>
      </c>
      <c r="B3563" t="s">
        <v>38</v>
      </c>
      <c r="C3563">
        <v>9</v>
      </c>
      <c r="D3563" t="s">
        <v>48</v>
      </c>
      <c r="E3563" t="s">
        <v>30</v>
      </c>
      <c r="F3563">
        <v>3</v>
      </c>
      <c r="G3563">
        <v>0</v>
      </c>
      <c r="H3563" t="s">
        <v>36</v>
      </c>
      <c r="I3563">
        <v>233590</v>
      </c>
      <c r="J3563" t="s">
        <v>37</v>
      </c>
      <c r="K3563" t="s">
        <v>43</v>
      </c>
      <c r="L3563">
        <v>1</v>
      </c>
      <c r="M3563">
        <v>0</v>
      </c>
      <c r="O3563" t="s">
        <v>28</v>
      </c>
      <c r="P3563">
        <v>0</v>
      </c>
      <c r="Q3563">
        <v>3</v>
      </c>
      <c r="R3563">
        <v>10.1</v>
      </c>
      <c r="S3563">
        <v>91.3</v>
      </c>
      <c r="T3563">
        <v>49.7</v>
      </c>
      <c r="U3563">
        <v>46.5</v>
      </c>
      <c r="V3563">
        <f t="shared" si="302"/>
        <v>-3.2000000000000028</v>
      </c>
      <c r="W3563" t="str">
        <f t="shared" si="303"/>
        <v>Monitor</v>
      </c>
      <c r="X3563" t="str">
        <f t="shared" si="305"/>
        <v>Normal</v>
      </c>
      <c r="Y3563" t="str">
        <f t="shared" si="304"/>
        <v>Local</v>
      </c>
      <c r="Z3563" t="str">
        <f t="shared" si="306"/>
        <v>Healthy</v>
      </c>
      <c r="AA3563" t="s">
        <v>29</v>
      </c>
      <c r="AB3563">
        <v>0</v>
      </c>
    </row>
    <row r="3564" spans="1:28" x14ac:dyDescent="0.3">
      <c r="A3564">
        <v>16</v>
      </c>
      <c r="B3564" t="s">
        <v>38</v>
      </c>
      <c r="C3564">
        <v>11</v>
      </c>
      <c r="D3564" t="s">
        <v>39</v>
      </c>
      <c r="E3564" t="s">
        <v>30</v>
      </c>
      <c r="F3564">
        <v>5</v>
      </c>
      <c r="G3564">
        <v>0</v>
      </c>
      <c r="H3564" t="s">
        <v>36</v>
      </c>
      <c r="I3564">
        <v>210898</v>
      </c>
      <c r="J3564" t="s">
        <v>31</v>
      </c>
      <c r="K3564" t="s">
        <v>35</v>
      </c>
      <c r="L3564">
        <v>0</v>
      </c>
      <c r="M3564">
        <v>0</v>
      </c>
      <c r="N3564">
        <v>0.9</v>
      </c>
      <c r="O3564" t="s">
        <v>28</v>
      </c>
      <c r="P3564">
        <v>0</v>
      </c>
      <c r="Q3564">
        <v>3</v>
      </c>
      <c r="R3564">
        <v>7.2</v>
      </c>
      <c r="S3564">
        <v>82.5</v>
      </c>
      <c r="T3564">
        <v>54.6</v>
      </c>
      <c r="U3564">
        <v>58.4</v>
      </c>
      <c r="V3564">
        <f t="shared" si="302"/>
        <v>3.7999999999999972</v>
      </c>
      <c r="W3564" t="str">
        <f t="shared" si="303"/>
        <v>Monitor</v>
      </c>
      <c r="X3564" t="str">
        <f t="shared" si="305"/>
        <v>Normal</v>
      </c>
      <c r="Y3564" t="str">
        <f t="shared" si="304"/>
        <v>Local</v>
      </c>
      <c r="Z3564" t="str">
        <f t="shared" si="306"/>
        <v>At-Risk</v>
      </c>
      <c r="AA3564" t="s">
        <v>29</v>
      </c>
      <c r="AB3564">
        <v>0</v>
      </c>
    </row>
    <row r="3565" spans="1:28" x14ac:dyDescent="0.3">
      <c r="A3565">
        <v>12</v>
      </c>
      <c r="B3565" t="s">
        <v>22</v>
      </c>
      <c r="C3565">
        <v>6</v>
      </c>
      <c r="D3565" t="s">
        <v>23</v>
      </c>
      <c r="E3565" t="s">
        <v>24</v>
      </c>
      <c r="F3565">
        <v>2</v>
      </c>
      <c r="G3565">
        <v>0</v>
      </c>
      <c r="H3565" t="s">
        <v>36</v>
      </c>
      <c r="I3565">
        <v>296992</v>
      </c>
      <c r="J3565" t="s">
        <v>37</v>
      </c>
      <c r="K3565" t="s">
        <v>35</v>
      </c>
      <c r="L3565">
        <v>0</v>
      </c>
      <c r="M3565">
        <v>0</v>
      </c>
      <c r="N3565">
        <v>6.6</v>
      </c>
      <c r="O3565" t="s">
        <v>28</v>
      </c>
      <c r="P3565">
        <v>0</v>
      </c>
      <c r="Q3565">
        <v>4</v>
      </c>
      <c r="R3565">
        <v>22.2</v>
      </c>
      <c r="S3565">
        <v>96.3</v>
      </c>
      <c r="T3565">
        <v>55.1</v>
      </c>
      <c r="U3565">
        <v>66.599999999999994</v>
      </c>
      <c r="V3565">
        <f t="shared" si="302"/>
        <v>11.499999999999993</v>
      </c>
      <c r="W3565" t="str">
        <f t="shared" si="303"/>
        <v>Monitor</v>
      </c>
      <c r="X3565" t="str">
        <f t="shared" si="305"/>
        <v>Surge</v>
      </c>
      <c r="Y3565" t="str">
        <f t="shared" si="304"/>
        <v>Commuter</v>
      </c>
      <c r="Z3565" t="str">
        <f t="shared" si="306"/>
        <v>Healthy</v>
      </c>
      <c r="AA3565" t="s">
        <v>33</v>
      </c>
      <c r="AB3565">
        <v>0</v>
      </c>
    </row>
    <row r="3566" spans="1:28" x14ac:dyDescent="0.3">
      <c r="A3566">
        <v>18</v>
      </c>
      <c r="B3566" t="s">
        <v>22</v>
      </c>
      <c r="C3566">
        <v>12</v>
      </c>
      <c r="D3566" t="s">
        <v>48</v>
      </c>
      <c r="E3566" t="s">
        <v>30</v>
      </c>
      <c r="F3566">
        <v>9</v>
      </c>
      <c r="G3566">
        <v>0</v>
      </c>
      <c r="H3566" t="s">
        <v>25</v>
      </c>
      <c r="I3566">
        <v>423283</v>
      </c>
      <c r="J3566" t="s">
        <v>43</v>
      </c>
      <c r="K3566" t="s">
        <v>35</v>
      </c>
      <c r="L3566">
        <v>1</v>
      </c>
      <c r="M3566">
        <v>0</v>
      </c>
      <c r="N3566">
        <v>1.2</v>
      </c>
      <c r="O3566" t="s">
        <v>49</v>
      </c>
      <c r="P3566">
        <v>0</v>
      </c>
      <c r="Q3566">
        <v>4</v>
      </c>
      <c r="R3566">
        <v>12.8</v>
      </c>
      <c r="S3566">
        <v>100</v>
      </c>
      <c r="T3566">
        <v>68.8</v>
      </c>
      <c r="U3566">
        <v>73.900000000000006</v>
      </c>
      <c r="V3566">
        <f t="shared" si="302"/>
        <v>5.1000000000000085</v>
      </c>
      <c r="W3566" t="str">
        <f t="shared" si="303"/>
        <v>Monitor</v>
      </c>
      <c r="X3566" t="str">
        <f t="shared" si="305"/>
        <v>Normal</v>
      </c>
      <c r="Y3566" t="str">
        <f t="shared" si="304"/>
        <v>Local</v>
      </c>
      <c r="Z3566" t="str">
        <f t="shared" si="306"/>
        <v>Healthy</v>
      </c>
      <c r="AA3566" t="s">
        <v>33</v>
      </c>
      <c r="AB3566">
        <v>0</v>
      </c>
    </row>
    <row r="3567" spans="1:28" x14ac:dyDescent="0.3">
      <c r="A3567">
        <v>13</v>
      </c>
      <c r="B3567" t="s">
        <v>22</v>
      </c>
      <c r="C3567">
        <v>7</v>
      </c>
      <c r="D3567" t="s">
        <v>39</v>
      </c>
      <c r="E3567" t="s">
        <v>24</v>
      </c>
      <c r="F3567">
        <v>6</v>
      </c>
      <c r="G3567">
        <v>0</v>
      </c>
      <c r="H3567" t="s">
        <v>36</v>
      </c>
      <c r="I3567">
        <v>297233</v>
      </c>
      <c r="J3567" t="s">
        <v>26</v>
      </c>
      <c r="K3567" t="s">
        <v>31</v>
      </c>
      <c r="L3567">
        <v>0</v>
      </c>
      <c r="M3567">
        <v>0</v>
      </c>
      <c r="N3567">
        <v>12.1</v>
      </c>
      <c r="O3567" t="s">
        <v>28</v>
      </c>
      <c r="P3567">
        <v>0</v>
      </c>
      <c r="Q3567">
        <v>3</v>
      </c>
      <c r="R3567">
        <v>11.5</v>
      </c>
      <c r="S3567">
        <v>84.7</v>
      </c>
      <c r="T3567">
        <v>69.7</v>
      </c>
      <c r="U3567">
        <v>66.8</v>
      </c>
      <c r="V3567">
        <f t="shared" si="302"/>
        <v>-2.9000000000000057</v>
      </c>
      <c r="W3567" t="str">
        <f t="shared" si="303"/>
        <v>Monitor</v>
      </c>
      <c r="X3567" t="str">
        <f t="shared" si="305"/>
        <v>Normal</v>
      </c>
      <c r="Y3567" t="str">
        <f t="shared" si="304"/>
        <v>Commuter</v>
      </c>
      <c r="Z3567" t="str">
        <f t="shared" si="306"/>
        <v>At-Risk</v>
      </c>
      <c r="AA3567" t="s">
        <v>33</v>
      </c>
      <c r="AB3567">
        <v>0</v>
      </c>
    </row>
    <row r="3568" spans="1:28" x14ac:dyDescent="0.3">
      <c r="A3568">
        <v>13</v>
      </c>
      <c r="B3568" t="s">
        <v>38</v>
      </c>
      <c r="C3568">
        <v>9</v>
      </c>
      <c r="D3568" t="s">
        <v>39</v>
      </c>
      <c r="E3568" t="s">
        <v>24</v>
      </c>
      <c r="F3568">
        <v>5</v>
      </c>
      <c r="G3568">
        <v>0</v>
      </c>
      <c r="H3568" t="s">
        <v>36</v>
      </c>
      <c r="I3568">
        <v>329916</v>
      </c>
      <c r="J3568" t="s">
        <v>41</v>
      </c>
      <c r="K3568" t="s">
        <v>41</v>
      </c>
      <c r="L3568">
        <v>1</v>
      </c>
      <c r="M3568">
        <v>0</v>
      </c>
      <c r="N3568">
        <v>3.5</v>
      </c>
      <c r="O3568" t="s">
        <v>49</v>
      </c>
      <c r="P3568">
        <v>0</v>
      </c>
      <c r="Q3568">
        <v>3</v>
      </c>
      <c r="R3568">
        <v>15</v>
      </c>
      <c r="S3568">
        <v>73.900000000000006</v>
      </c>
      <c r="T3568">
        <v>60.4</v>
      </c>
      <c r="U3568">
        <v>71.8</v>
      </c>
      <c r="V3568">
        <f t="shared" si="302"/>
        <v>11.399999999999999</v>
      </c>
      <c r="W3568" t="str">
        <f t="shared" si="303"/>
        <v>Monitor</v>
      </c>
      <c r="X3568" t="str">
        <f t="shared" si="305"/>
        <v>Surge</v>
      </c>
      <c r="Y3568" t="str">
        <f t="shared" si="304"/>
        <v>Local</v>
      </c>
      <c r="Z3568" t="str">
        <f t="shared" si="306"/>
        <v>Chronic Absenteeism</v>
      </c>
      <c r="AA3568" t="s">
        <v>33</v>
      </c>
      <c r="AB3568">
        <v>0</v>
      </c>
    </row>
    <row r="3569" spans="1:28" x14ac:dyDescent="0.3">
      <c r="A3569">
        <v>18</v>
      </c>
      <c r="B3569" t="s">
        <v>38</v>
      </c>
      <c r="C3569">
        <v>12</v>
      </c>
      <c r="D3569" t="s">
        <v>48</v>
      </c>
      <c r="E3569" t="s">
        <v>30</v>
      </c>
      <c r="F3569">
        <v>4</v>
      </c>
      <c r="G3569">
        <v>1</v>
      </c>
      <c r="H3569" t="s">
        <v>40</v>
      </c>
      <c r="I3569">
        <v>1499469</v>
      </c>
      <c r="J3569" t="s">
        <v>37</v>
      </c>
      <c r="K3569" t="s">
        <v>27</v>
      </c>
      <c r="L3569">
        <v>1</v>
      </c>
      <c r="M3569">
        <v>1</v>
      </c>
      <c r="N3569">
        <v>5.8</v>
      </c>
      <c r="O3569" t="s">
        <v>28</v>
      </c>
      <c r="P3569">
        <v>0</v>
      </c>
      <c r="Q3569">
        <v>4</v>
      </c>
      <c r="R3569">
        <v>15.8</v>
      </c>
      <c r="S3569">
        <v>95</v>
      </c>
      <c r="T3569">
        <v>56.8</v>
      </c>
      <c r="U3569">
        <v>63.8</v>
      </c>
      <c r="V3569">
        <f t="shared" si="302"/>
        <v>7</v>
      </c>
      <c r="W3569" t="str">
        <f t="shared" si="303"/>
        <v>Monitor</v>
      </c>
      <c r="X3569" t="str">
        <f t="shared" si="305"/>
        <v>Normal</v>
      </c>
      <c r="Y3569" t="str">
        <f t="shared" si="304"/>
        <v>Commuter</v>
      </c>
      <c r="Z3569" t="str">
        <f t="shared" si="306"/>
        <v>Healthy</v>
      </c>
      <c r="AA3569" t="s">
        <v>33</v>
      </c>
      <c r="AB3569">
        <v>0</v>
      </c>
    </row>
    <row r="3570" spans="1:28" x14ac:dyDescent="0.3">
      <c r="A3570">
        <v>18</v>
      </c>
      <c r="B3570" t="s">
        <v>22</v>
      </c>
      <c r="C3570">
        <v>12</v>
      </c>
      <c r="D3570" t="s">
        <v>23</v>
      </c>
      <c r="E3570" t="s">
        <v>30</v>
      </c>
      <c r="F3570">
        <v>6</v>
      </c>
      <c r="G3570">
        <v>0</v>
      </c>
      <c r="H3570" t="s">
        <v>36</v>
      </c>
      <c r="I3570">
        <v>210413</v>
      </c>
      <c r="J3570" t="s">
        <v>32</v>
      </c>
      <c r="K3570" t="s">
        <v>31</v>
      </c>
      <c r="L3570">
        <v>0</v>
      </c>
      <c r="M3570">
        <v>0</v>
      </c>
      <c r="N3570">
        <v>0.6</v>
      </c>
      <c r="O3570" t="s">
        <v>28</v>
      </c>
      <c r="P3570">
        <v>0</v>
      </c>
      <c r="Q3570">
        <v>2</v>
      </c>
      <c r="R3570">
        <v>6.2</v>
      </c>
      <c r="S3570">
        <v>90.1</v>
      </c>
      <c r="T3570">
        <v>59.6</v>
      </c>
      <c r="U3570">
        <v>68.5</v>
      </c>
      <c r="V3570">
        <f t="shared" ref="V3570:V3625" si="307">U3570-T3570</f>
        <v>8.8999999999999986</v>
      </c>
      <c r="W3570" t="str">
        <f t="shared" ref="W3570:W3625" si="308">IF(AND(U3570&lt;45,V3570&lt;-10),"High Risk","Monitor")</f>
        <v>Monitor</v>
      </c>
      <c r="X3570" t="str">
        <f t="shared" si="305"/>
        <v>Normal</v>
      </c>
      <c r="Y3570" t="str">
        <f t="shared" si="304"/>
        <v>Local</v>
      </c>
      <c r="Z3570" t="str">
        <f t="shared" si="306"/>
        <v>Healthy</v>
      </c>
      <c r="AA3570" t="s">
        <v>33</v>
      </c>
      <c r="AB3570">
        <v>0</v>
      </c>
    </row>
    <row r="3571" spans="1:28" x14ac:dyDescent="0.3">
      <c r="A3571">
        <v>13</v>
      </c>
      <c r="B3571" t="s">
        <v>22</v>
      </c>
      <c r="C3571">
        <v>9</v>
      </c>
      <c r="D3571" t="s">
        <v>48</v>
      </c>
      <c r="E3571" t="s">
        <v>30</v>
      </c>
      <c r="F3571">
        <v>7</v>
      </c>
      <c r="G3571">
        <v>1</v>
      </c>
      <c r="H3571" t="s">
        <v>36</v>
      </c>
      <c r="I3571">
        <v>222670</v>
      </c>
      <c r="J3571" t="s">
        <v>32</v>
      </c>
      <c r="K3571" t="s">
        <v>41</v>
      </c>
      <c r="L3571">
        <v>0</v>
      </c>
      <c r="M3571">
        <v>1</v>
      </c>
      <c r="N3571">
        <v>2.1</v>
      </c>
      <c r="O3571" t="s">
        <v>28</v>
      </c>
      <c r="P3571">
        <v>0</v>
      </c>
      <c r="Q3571">
        <v>3</v>
      </c>
      <c r="R3571">
        <v>11</v>
      </c>
      <c r="S3571">
        <v>80.900000000000006</v>
      </c>
      <c r="T3571">
        <v>73.599999999999994</v>
      </c>
      <c r="U3571">
        <v>71.599999999999994</v>
      </c>
      <c r="V3571">
        <f t="shared" si="307"/>
        <v>-2</v>
      </c>
      <c r="W3571" t="str">
        <f t="shared" si="308"/>
        <v>Monitor</v>
      </c>
      <c r="X3571" t="str">
        <f t="shared" si="305"/>
        <v>Normal</v>
      </c>
      <c r="Y3571" t="str">
        <f t="shared" si="304"/>
        <v>Local</v>
      </c>
      <c r="Z3571" t="str">
        <f t="shared" si="306"/>
        <v>At-Risk</v>
      </c>
      <c r="AA3571" t="s">
        <v>33</v>
      </c>
      <c r="AB3571">
        <v>0</v>
      </c>
    </row>
    <row r="3572" spans="1:28" x14ac:dyDescent="0.3">
      <c r="A3572">
        <v>13</v>
      </c>
      <c r="B3572" t="s">
        <v>38</v>
      </c>
      <c r="C3572">
        <v>8</v>
      </c>
      <c r="D3572" t="s">
        <v>39</v>
      </c>
      <c r="E3572" t="s">
        <v>30</v>
      </c>
      <c r="F3572">
        <v>3</v>
      </c>
      <c r="G3572">
        <v>0</v>
      </c>
      <c r="H3572" t="s">
        <v>36</v>
      </c>
      <c r="I3572">
        <v>212218</v>
      </c>
      <c r="J3572" t="s">
        <v>43</v>
      </c>
      <c r="K3572" t="s">
        <v>41</v>
      </c>
      <c r="L3572">
        <v>1</v>
      </c>
      <c r="M3572">
        <v>1</v>
      </c>
      <c r="N3572">
        <v>1.2</v>
      </c>
      <c r="O3572" t="s">
        <v>47</v>
      </c>
      <c r="P3572">
        <v>0</v>
      </c>
      <c r="Q3572">
        <v>4</v>
      </c>
      <c r="R3572">
        <v>20.2</v>
      </c>
      <c r="S3572">
        <v>88.2</v>
      </c>
      <c r="T3572">
        <v>77.8</v>
      </c>
      <c r="U3572">
        <v>75.900000000000006</v>
      </c>
      <c r="V3572">
        <f t="shared" si="307"/>
        <v>-1.8999999999999915</v>
      </c>
      <c r="W3572" t="str">
        <f t="shared" si="308"/>
        <v>Monitor</v>
      </c>
      <c r="X3572" t="str">
        <f t="shared" si="305"/>
        <v>Normal</v>
      </c>
      <c r="Y3572" t="str">
        <f t="shared" ref="Y3572:Y3628" si="309">IF(N3572&lt;5,"Local",IF(N3572&lt;=15,"Commuter","Distant"))</f>
        <v>Local</v>
      </c>
      <c r="Z3572" t="str">
        <f t="shared" si="306"/>
        <v>At-Risk</v>
      </c>
      <c r="AA3572" t="s">
        <v>42</v>
      </c>
      <c r="AB3572">
        <v>0</v>
      </c>
    </row>
    <row r="3573" spans="1:28" x14ac:dyDescent="0.3">
      <c r="A3573">
        <v>13</v>
      </c>
      <c r="B3573" t="s">
        <v>22</v>
      </c>
      <c r="C3573">
        <v>7</v>
      </c>
      <c r="D3573" t="s">
        <v>39</v>
      </c>
      <c r="E3573" t="s">
        <v>44</v>
      </c>
      <c r="F3573">
        <v>7</v>
      </c>
      <c r="G3573">
        <v>1</v>
      </c>
      <c r="H3573" t="s">
        <v>34</v>
      </c>
      <c r="I3573">
        <v>114068</v>
      </c>
      <c r="J3573" t="s">
        <v>43</v>
      </c>
      <c r="K3573" t="s">
        <v>32</v>
      </c>
      <c r="L3573">
        <v>1</v>
      </c>
      <c r="M3573">
        <v>0</v>
      </c>
      <c r="N3573">
        <v>2.2000000000000002</v>
      </c>
      <c r="O3573" t="s">
        <v>49</v>
      </c>
      <c r="P3573">
        <v>0</v>
      </c>
      <c r="Q3573">
        <v>3</v>
      </c>
      <c r="R3573">
        <v>9.9</v>
      </c>
      <c r="S3573">
        <v>91.8</v>
      </c>
      <c r="T3573">
        <v>37.4</v>
      </c>
      <c r="U3573">
        <v>53.4</v>
      </c>
      <c r="V3573">
        <f t="shared" si="307"/>
        <v>16</v>
      </c>
      <c r="W3573" t="str">
        <f t="shared" si="308"/>
        <v>Monitor</v>
      </c>
      <c r="X3573" t="str">
        <f t="shared" si="305"/>
        <v>Surge</v>
      </c>
      <c r="Y3573" t="str">
        <f t="shared" si="309"/>
        <v>Local</v>
      </c>
      <c r="Z3573" t="str">
        <f t="shared" si="306"/>
        <v>Healthy</v>
      </c>
      <c r="AA3573" t="s">
        <v>29</v>
      </c>
      <c r="AB3573">
        <v>0</v>
      </c>
    </row>
    <row r="3574" spans="1:28" x14ac:dyDescent="0.3">
      <c r="A3574">
        <v>17</v>
      </c>
      <c r="B3574" t="s">
        <v>46</v>
      </c>
      <c r="C3574">
        <v>12</v>
      </c>
      <c r="D3574" t="s">
        <v>48</v>
      </c>
      <c r="E3574" t="s">
        <v>30</v>
      </c>
      <c r="F3574">
        <v>4</v>
      </c>
      <c r="G3574">
        <v>1</v>
      </c>
      <c r="H3574" t="s">
        <v>45</v>
      </c>
      <c r="I3574">
        <v>3118578</v>
      </c>
      <c r="J3574" t="s">
        <v>31</v>
      </c>
      <c r="K3574" t="s">
        <v>37</v>
      </c>
      <c r="L3574">
        <v>1</v>
      </c>
      <c r="M3574">
        <v>1</v>
      </c>
      <c r="N3574">
        <v>0.2</v>
      </c>
      <c r="O3574" t="s">
        <v>28</v>
      </c>
      <c r="P3574">
        <v>1</v>
      </c>
      <c r="Q3574">
        <v>1</v>
      </c>
      <c r="R3574">
        <v>12.7</v>
      </c>
      <c r="S3574">
        <v>96.5</v>
      </c>
      <c r="T3574">
        <v>74.7</v>
      </c>
      <c r="U3574">
        <v>79.599999999999994</v>
      </c>
      <c r="V3574">
        <f t="shared" si="307"/>
        <v>4.8999999999999915</v>
      </c>
      <c r="W3574" t="str">
        <f t="shared" si="308"/>
        <v>Monitor</v>
      </c>
      <c r="X3574" t="str">
        <f t="shared" si="305"/>
        <v>Normal</v>
      </c>
      <c r="Y3574" t="str">
        <f t="shared" si="309"/>
        <v>Local</v>
      </c>
      <c r="Z3574" t="str">
        <f t="shared" si="306"/>
        <v>Healthy</v>
      </c>
      <c r="AA3574" t="s">
        <v>42</v>
      </c>
      <c r="AB3574">
        <v>0</v>
      </c>
    </row>
    <row r="3575" spans="1:28" x14ac:dyDescent="0.3">
      <c r="A3575">
        <v>16</v>
      </c>
      <c r="B3575" t="s">
        <v>22</v>
      </c>
      <c r="C3575">
        <v>11</v>
      </c>
      <c r="D3575" t="s">
        <v>23</v>
      </c>
      <c r="E3575" t="s">
        <v>24</v>
      </c>
      <c r="F3575">
        <v>5</v>
      </c>
      <c r="G3575">
        <v>0</v>
      </c>
      <c r="H3575" t="s">
        <v>40</v>
      </c>
      <c r="I3575">
        <v>1239616</v>
      </c>
      <c r="J3575" t="s">
        <v>37</v>
      </c>
      <c r="K3575" t="s">
        <v>32</v>
      </c>
      <c r="L3575">
        <v>0</v>
      </c>
      <c r="M3575">
        <v>1</v>
      </c>
      <c r="N3575">
        <v>5.2</v>
      </c>
      <c r="O3575" t="s">
        <v>28</v>
      </c>
      <c r="P3575">
        <v>1</v>
      </c>
      <c r="Q3575">
        <v>4</v>
      </c>
      <c r="R3575">
        <v>15.2</v>
      </c>
      <c r="S3575">
        <v>80.400000000000006</v>
      </c>
      <c r="T3575">
        <v>56.5</v>
      </c>
      <c r="U3575">
        <v>81.599999999999994</v>
      </c>
      <c r="V3575">
        <f t="shared" si="307"/>
        <v>25.099999999999994</v>
      </c>
      <c r="W3575" t="str">
        <f t="shared" si="308"/>
        <v>Monitor</v>
      </c>
      <c r="X3575" t="str">
        <f t="shared" si="305"/>
        <v>Surge</v>
      </c>
      <c r="Y3575" t="str">
        <f t="shared" si="309"/>
        <v>Commuter</v>
      </c>
      <c r="Z3575" t="str">
        <f t="shared" si="306"/>
        <v>At-Risk</v>
      </c>
      <c r="AA3575" t="s">
        <v>42</v>
      </c>
      <c r="AB3575">
        <v>0</v>
      </c>
    </row>
    <row r="3576" spans="1:28" x14ac:dyDescent="0.3">
      <c r="A3576">
        <v>14</v>
      </c>
      <c r="B3576" t="s">
        <v>22</v>
      </c>
      <c r="C3576">
        <v>9</v>
      </c>
      <c r="D3576" t="s">
        <v>48</v>
      </c>
      <c r="E3576" t="s">
        <v>30</v>
      </c>
      <c r="F3576">
        <v>5</v>
      </c>
      <c r="G3576">
        <v>0</v>
      </c>
      <c r="H3576" t="s">
        <v>36</v>
      </c>
      <c r="I3576">
        <v>290014</v>
      </c>
      <c r="J3576" t="s">
        <v>37</v>
      </c>
      <c r="K3576" t="s">
        <v>43</v>
      </c>
      <c r="L3576">
        <v>1</v>
      </c>
      <c r="M3576">
        <v>1</v>
      </c>
      <c r="N3576">
        <v>1.8</v>
      </c>
      <c r="O3576" t="s">
        <v>28</v>
      </c>
      <c r="P3576">
        <v>0</v>
      </c>
      <c r="Q3576">
        <v>3</v>
      </c>
      <c r="R3576">
        <v>12</v>
      </c>
      <c r="S3576">
        <v>87</v>
      </c>
      <c r="T3576">
        <v>41.3</v>
      </c>
      <c r="U3576">
        <v>67.8</v>
      </c>
      <c r="V3576">
        <f t="shared" si="307"/>
        <v>26.5</v>
      </c>
      <c r="W3576" t="str">
        <f t="shared" si="308"/>
        <v>Monitor</v>
      </c>
      <c r="X3576" t="str">
        <f t="shared" si="305"/>
        <v>Surge</v>
      </c>
      <c r="Y3576" t="str">
        <f t="shared" si="309"/>
        <v>Local</v>
      </c>
      <c r="Z3576" t="str">
        <f t="shared" si="306"/>
        <v>At-Risk</v>
      </c>
      <c r="AA3576" t="s">
        <v>33</v>
      </c>
      <c r="AB3576">
        <v>0</v>
      </c>
    </row>
    <row r="3577" spans="1:28" x14ac:dyDescent="0.3">
      <c r="A3577">
        <v>16</v>
      </c>
      <c r="B3577" t="s">
        <v>38</v>
      </c>
      <c r="C3577">
        <v>12</v>
      </c>
      <c r="D3577" t="s">
        <v>48</v>
      </c>
      <c r="E3577" t="s">
        <v>44</v>
      </c>
      <c r="F3577">
        <v>4</v>
      </c>
      <c r="G3577">
        <v>0</v>
      </c>
      <c r="H3577" t="s">
        <v>25</v>
      </c>
      <c r="I3577">
        <v>412858</v>
      </c>
      <c r="J3577" t="s">
        <v>37</v>
      </c>
      <c r="K3577" t="s">
        <v>26</v>
      </c>
      <c r="L3577">
        <v>1</v>
      </c>
      <c r="M3577">
        <v>1</v>
      </c>
      <c r="N3577">
        <v>6.2</v>
      </c>
      <c r="O3577" t="s">
        <v>49</v>
      </c>
      <c r="P3577">
        <v>0</v>
      </c>
      <c r="Q3577">
        <v>3</v>
      </c>
      <c r="R3577">
        <v>10.9</v>
      </c>
      <c r="S3577">
        <v>97.6</v>
      </c>
      <c r="T3577">
        <v>57.6</v>
      </c>
      <c r="U3577">
        <v>74.599999999999994</v>
      </c>
      <c r="V3577">
        <f t="shared" si="307"/>
        <v>16.999999999999993</v>
      </c>
      <c r="W3577" t="str">
        <f t="shared" si="308"/>
        <v>Monitor</v>
      </c>
      <c r="X3577" t="str">
        <f t="shared" si="305"/>
        <v>Surge</v>
      </c>
      <c r="Y3577" t="str">
        <f t="shared" si="309"/>
        <v>Commuter</v>
      </c>
      <c r="Z3577" t="str">
        <f t="shared" si="306"/>
        <v>Healthy</v>
      </c>
      <c r="AA3577" t="s">
        <v>33</v>
      </c>
      <c r="AB3577">
        <v>0</v>
      </c>
    </row>
    <row r="3578" spans="1:28" x14ac:dyDescent="0.3">
      <c r="A3578">
        <v>18</v>
      </c>
      <c r="B3578" t="s">
        <v>22</v>
      </c>
      <c r="C3578">
        <v>12</v>
      </c>
      <c r="D3578" t="s">
        <v>39</v>
      </c>
      <c r="E3578" t="s">
        <v>24</v>
      </c>
      <c r="F3578">
        <v>5</v>
      </c>
      <c r="G3578">
        <v>0</v>
      </c>
      <c r="H3578" t="s">
        <v>34</v>
      </c>
      <c r="I3578">
        <v>61267</v>
      </c>
      <c r="J3578" t="s">
        <v>26</v>
      </c>
      <c r="K3578" t="s">
        <v>37</v>
      </c>
      <c r="L3578">
        <v>0</v>
      </c>
      <c r="M3578">
        <v>0</v>
      </c>
      <c r="N3578">
        <v>8.1999999999999993</v>
      </c>
      <c r="O3578" t="s">
        <v>28</v>
      </c>
      <c r="P3578">
        <v>0</v>
      </c>
      <c r="Q3578">
        <v>2</v>
      </c>
      <c r="R3578">
        <v>14.4</v>
      </c>
      <c r="S3578">
        <v>82.1</v>
      </c>
      <c r="T3578">
        <v>66.8</v>
      </c>
      <c r="U3578">
        <v>68.599999999999994</v>
      </c>
      <c r="V3578">
        <f t="shared" si="307"/>
        <v>1.7999999999999972</v>
      </c>
      <c r="W3578" t="str">
        <f t="shared" si="308"/>
        <v>Monitor</v>
      </c>
      <c r="X3578" t="str">
        <f t="shared" si="305"/>
        <v>Normal</v>
      </c>
      <c r="Y3578" t="str">
        <f t="shared" si="309"/>
        <v>Commuter</v>
      </c>
      <c r="Z3578" t="str">
        <f t="shared" si="306"/>
        <v>At-Risk</v>
      </c>
      <c r="AA3578" t="s">
        <v>33</v>
      </c>
      <c r="AB3578">
        <v>0</v>
      </c>
    </row>
    <row r="3579" spans="1:28" x14ac:dyDescent="0.3">
      <c r="A3579">
        <v>10</v>
      </c>
      <c r="B3579" t="s">
        <v>38</v>
      </c>
      <c r="C3579">
        <v>6</v>
      </c>
      <c r="D3579" t="s">
        <v>23</v>
      </c>
      <c r="E3579" t="s">
        <v>30</v>
      </c>
      <c r="F3579">
        <v>4</v>
      </c>
      <c r="G3579">
        <v>0</v>
      </c>
      <c r="H3579" t="s">
        <v>25</v>
      </c>
      <c r="I3579">
        <v>641237</v>
      </c>
      <c r="J3579" t="s">
        <v>26</v>
      </c>
      <c r="K3579" t="s">
        <v>31</v>
      </c>
      <c r="L3579">
        <v>1</v>
      </c>
      <c r="M3579">
        <v>0</v>
      </c>
      <c r="N3579">
        <v>1</v>
      </c>
      <c r="O3579" t="s">
        <v>28</v>
      </c>
      <c r="P3579">
        <v>1</v>
      </c>
      <c r="Q3579">
        <v>3</v>
      </c>
      <c r="R3579">
        <v>17.3</v>
      </c>
      <c r="S3579">
        <v>85.3</v>
      </c>
      <c r="T3579">
        <v>73.400000000000006</v>
      </c>
      <c r="U3579">
        <v>79.2</v>
      </c>
      <c r="V3579">
        <f t="shared" si="307"/>
        <v>5.7999999999999972</v>
      </c>
      <c r="W3579" t="str">
        <f t="shared" si="308"/>
        <v>Monitor</v>
      </c>
      <c r="X3579" t="str">
        <f t="shared" si="305"/>
        <v>Normal</v>
      </c>
      <c r="Y3579" t="str">
        <f t="shared" si="309"/>
        <v>Local</v>
      </c>
      <c r="Z3579" t="str">
        <f t="shared" si="306"/>
        <v>At-Risk</v>
      </c>
      <c r="AA3579" t="s">
        <v>42</v>
      </c>
      <c r="AB3579">
        <v>0</v>
      </c>
    </row>
    <row r="3580" spans="1:28" x14ac:dyDescent="0.3">
      <c r="A3580">
        <v>11</v>
      </c>
      <c r="B3580" t="s">
        <v>22</v>
      </c>
      <c r="C3580">
        <v>6</v>
      </c>
      <c r="D3580" t="s">
        <v>23</v>
      </c>
      <c r="E3580" t="s">
        <v>30</v>
      </c>
      <c r="F3580">
        <v>3</v>
      </c>
      <c r="G3580">
        <v>0</v>
      </c>
      <c r="H3580" t="s">
        <v>25</v>
      </c>
      <c r="I3580">
        <v>608459</v>
      </c>
      <c r="J3580" t="s">
        <v>37</v>
      </c>
      <c r="K3580" t="s">
        <v>27</v>
      </c>
      <c r="L3580">
        <v>1</v>
      </c>
      <c r="M3580">
        <v>0</v>
      </c>
      <c r="N3580">
        <v>0.6</v>
      </c>
      <c r="O3580" t="s">
        <v>28</v>
      </c>
      <c r="P3580">
        <v>1</v>
      </c>
      <c r="Q3580">
        <v>2</v>
      </c>
      <c r="R3580">
        <v>13.2</v>
      </c>
      <c r="S3580">
        <v>73.2</v>
      </c>
      <c r="T3580">
        <v>67.900000000000006</v>
      </c>
      <c r="U3580">
        <v>67.900000000000006</v>
      </c>
      <c r="V3580">
        <f t="shared" si="307"/>
        <v>0</v>
      </c>
      <c r="W3580" t="str">
        <f t="shared" si="308"/>
        <v>Monitor</v>
      </c>
      <c r="X3580" t="str">
        <f t="shared" si="305"/>
        <v>Normal</v>
      </c>
      <c r="Y3580" t="str">
        <f t="shared" si="309"/>
        <v>Local</v>
      </c>
      <c r="Z3580" t="str">
        <f t="shared" si="306"/>
        <v>Chronic Absenteeism</v>
      </c>
      <c r="AA3580" t="s">
        <v>33</v>
      </c>
      <c r="AB3580">
        <v>0</v>
      </c>
    </row>
    <row r="3581" spans="1:28" x14ac:dyDescent="0.3">
      <c r="A3581">
        <v>12</v>
      </c>
      <c r="B3581" t="s">
        <v>38</v>
      </c>
      <c r="C3581">
        <v>7</v>
      </c>
      <c r="D3581" t="s">
        <v>23</v>
      </c>
      <c r="E3581" t="s">
        <v>30</v>
      </c>
      <c r="F3581">
        <v>4</v>
      </c>
      <c r="G3581">
        <v>0</v>
      </c>
      <c r="H3581" t="s">
        <v>34</v>
      </c>
      <c r="I3581">
        <v>150282</v>
      </c>
      <c r="J3581" t="s">
        <v>37</v>
      </c>
      <c r="K3581" t="s">
        <v>32</v>
      </c>
      <c r="L3581">
        <v>1</v>
      </c>
      <c r="M3581">
        <v>0</v>
      </c>
      <c r="N3581">
        <v>0.8</v>
      </c>
      <c r="O3581" t="s">
        <v>28</v>
      </c>
      <c r="P3581">
        <v>0</v>
      </c>
      <c r="Q3581">
        <v>3</v>
      </c>
      <c r="R3581">
        <v>9.4</v>
      </c>
      <c r="S3581">
        <v>99.5</v>
      </c>
      <c r="T3581">
        <v>58.7</v>
      </c>
      <c r="U3581">
        <v>62.3</v>
      </c>
      <c r="V3581">
        <f t="shared" si="307"/>
        <v>3.5999999999999943</v>
      </c>
      <c r="W3581" t="str">
        <f t="shared" si="308"/>
        <v>Monitor</v>
      </c>
      <c r="X3581" t="str">
        <f t="shared" si="305"/>
        <v>Normal</v>
      </c>
      <c r="Y3581" t="str">
        <f t="shared" si="309"/>
        <v>Local</v>
      </c>
      <c r="Z3581" t="str">
        <f t="shared" si="306"/>
        <v>Healthy</v>
      </c>
      <c r="AA3581" t="s">
        <v>33</v>
      </c>
      <c r="AB3581">
        <v>0</v>
      </c>
    </row>
    <row r="3582" spans="1:28" x14ac:dyDescent="0.3">
      <c r="A3582">
        <v>12</v>
      </c>
      <c r="B3582" t="s">
        <v>38</v>
      </c>
      <c r="C3582">
        <v>6</v>
      </c>
      <c r="D3582" t="s">
        <v>48</v>
      </c>
      <c r="E3582" t="s">
        <v>30</v>
      </c>
      <c r="F3582">
        <v>7</v>
      </c>
      <c r="G3582">
        <v>0</v>
      </c>
      <c r="H3582" t="s">
        <v>36</v>
      </c>
      <c r="I3582">
        <v>335908</v>
      </c>
      <c r="J3582" t="s">
        <v>37</v>
      </c>
      <c r="K3582" t="s">
        <v>27</v>
      </c>
      <c r="L3582">
        <v>1</v>
      </c>
      <c r="M3582">
        <v>1</v>
      </c>
      <c r="N3582">
        <v>0.9</v>
      </c>
      <c r="O3582" t="s">
        <v>28</v>
      </c>
      <c r="P3582">
        <v>0</v>
      </c>
      <c r="Q3582">
        <v>4</v>
      </c>
      <c r="R3582">
        <v>17.3</v>
      </c>
      <c r="S3582">
        <v>84.2</v>
      </c>
      <c r="T3582">
        <v>57</v>
      </c>
      <c r="U3582">
        <v>69.900000000000006</v>
      </c>
      <c r="V3582">
        <f t="shared" si="307"/>
        <v>12.900000000000006</v>
      </c>
      <c r="W3582" t="str">
        <f t="shared" si="308"/>
        <v>Monitor</v>
      </c>
      <c r="X3582" t="str">
        <f t="shared" si="305"/>
        <v>Surge</v>
      </c>
      <c r="Y3582" t="str">
        <f t="shared" si="309"/>
        <v>Local</v>
      </c>
      <c r="Z3582" t="str">
        <f t="shared" si="306"/>
        <v>At-Risk</v>
      </c>
      <c r="AA3582" t="s">
        <v>33</v>
      </c>
      <c r="AB3582">
        <v>0</v>
      </c>
    </row>
    <row r="3583" spans="1:28" x14ac:dyDescent="0.3">
      <c r="A3583">
        <v>15</v>
      </c>
      <c r="B3583" t="s">
        <v>38</v>
      </c>
      <c r="C3583">
        <v>10</v>
      </c>
      <c r="D3583" t="s">
        <v>23</v>
      </c>
      <c r="E3583" t="s">
        <v>30</v>
      </c>
      <c r="F3583">
        <v>5</v>
      </c>
      <c r="G3583">
        <v>0</v>
      </c>
      <c r="H3583" t="s">
        <v>36</v>
      </c>
      <c r="I3583">
        <v>338713</v>
      </c>
      <c r="J3583" t="s">
        <v>43</v>
      </c>
      <c r="K3583" t="s">
        <v>41</v>
      </c>
      <c r="L3583">
        <v>1</v>
      </c>
      <c r="M3583">
        <v>0</v>
      </c>
      <c r="N3583">
        <v>1.1000000000000001</v>
      </c>
      <c r="O3583" t="s">
        <v>28</v>
      </c>
      <c r="P3583">
        <v>1</v>
      </c>
      <c r="Q3583">
        <v>4</v>
      </c>
      <c r="R3583">
        <v>17.100000000000001</v>
      </c>
      <c r="S3583">
        <v>83.9</v>
      </c>
      <c r="T3583">
        <v>75.8</v>
      </c>
      <c r="U3583">
        <v>70</v>
      </c>
      <c r="V3583">
        <f t="shared" si="307"/>
        <v>-5.7999999999999972</v>
      </c>
      <c r="W3583" t="str">
        <f t="shared" si="308"/>
        <v>Monitor</v>
      </c>
      <c r="X3583" t="str">
        <f t="shared" si="305"/>
        <v>Normal</v>
      </c>
      <c r="Y3583" t="str">
        <f t="shared" si="309"/>
        <v>Local</v>
      </c>
      <c r="Z3583" t="str">
        <f t="shared" si="306"/>
        <v>At-Risk</v>
      </c>
      <c r="AA3583" t="s">
        <v>33</v>
      </c>
      <c r="AB3583">
        <v>0</v>
      </c>
    </row>
    <row r="3584" spans="1:28" x14ac:dyDescent="0.3">
      <c r="A3584">
        <v>17</v>
      </c>
      <c r="B3584" t="s">
        <v>22</v>
      </c>
      <c r="C3584">
        <v>11</v>
      </c>
      <c r="D3584" t="s">
        <v>23</v>
      </c>
      <c r="E3584" t="s">
        <v>24</v>
      </c>
      <c r="F3584">
        <v>4</v>
      </c>
      <c r="G3584">
        <v>0</v>
      </c>
      <c r="H3584" t="s">
        <v>34</v>
      </c>
      <c r="I3584">
        <v>81585</v>
      </c>
      <c r="J3584" t="s">
        <v>26</v>
      </c>
      <c r="K3584" t="s">
        <v>32</v>
      </c>
      <c r="L3584">
        <v>0</v>
      </c>
      <c r="M3584">
        <v>0</v>
      </c>
      <c r="N3584">
        <v>5</v>
      </c>
      <c r="O3584" t="s">
        <v>28</v>
      </c>
      <c r="P3584">
        <v>0</v>
      </c>
      <c r="Q3584">
        <v>4</v>
      </c>
      <c r="R3584">
        <v>12</v>
      </c>
      <c r="S3584">
        <v>86.7</v>
      </c>
      <c r="T3584">
        <v>69.3</v>
      </c>
      <c r="U3584">
        <v>67.7</v>
      </c>
      <c r="V3584">
        <f t="shared" si="307"/>
        <v>-1.5999999999999943</v>
      </c>
      <c r="W3584" t="str">
        <f t="shared" si="308"/>
        <v>Monitor</v>
      </c>
      <c r="X3584" t="str">
        <f t="shared" si="305"/>
        <v>Normal</v>
      </c>
      <c r="Y3584" t="str">
        <f t="shared" si="309"/>
        <v>Commuter</v>
      </c>
      <c r="Z3584" t="str">
        <f t="shared" si="306"/>
        <v>At-Risk</v>
      </c>
      <c r="AA3584" t="s">
        <v>33</v>
      </c>
      <c r="AB3584">
        <v>0</v>
      </c>
    </row>
    <row r="3585" spans="1:28" x14ac:dyDescent="0.3">
      <c r="A3585">
        <v>13</v>
      </c>
      <c r="B3585" t="s">
        <v>22</v>
      </c>
      <c r="C3585">
        <v>8</v>
      </c>
      <c r="D3585" t="s">
        <v>23</v>
      </c>
      <c r="E3585" t="s">
        <v>44</v>
      </c>
      <c r="F3585">
        <v>4</v>
      </c>
      <c r="G3585">
        <v>0</v>
      </c>
      <c r="H3585" t="s">
        <v>36</v>
      </c>
      <c r="I3585">
        <v>229979</v>
      </c>
      <c r="J3585" t="s">
        <v>26</v>
      </c>
      <c r="K3585" t="s">
        <v>31</v>
      </c>
      <c r="L3585">
        <v>1</v>
      </c>
      <c r="M3585">
        <v>0</v>
      </c>
      <c r="O3585" t="s">
        <v>47</v>
      </c>
      <c r="P3585">
        <v>0</v>
      </c>
      <c r="Q3585">
        <v>4</v>
      </c>
      <c r="R3585">
        <v>16.3</v>
      </c>
      <c r="S3585">
        <v>82.1</v>
      </c>
      <c r="T3585">
        <v>57.9</v>
      </c>
      <c r="U3585">
        <v>77.7</v>
      </c>
      <c r="V3585">
        <f t="shared" si="307"/>
        <v>19.800000000000004</v>
      </c>
      <c r="W3585" t="str">
        <f t="shared" si="308"/>
        <v>Monitor</v>
      </c>
      <c r="X3585" t="str">
        <f t="shared" si="305"/>
        <v>Surge</v>
      </c>
      <c r="Y3585" t="str">
        <f t="shared" si="309"/>
        <v>Local</v>
      </c>
      <c r="Z3585" t="str">
        <f t="shared" si="306"/>
        <v>At-Risk</v>
      </c>
      <c r="AA3585" t="s">
        <v>42</v>
      </c>
      <c r="AB3585">
        <v>0</v>
      </c>
    </row>
    <row r="3586" spans="1:28" x14ac:dyDescent="0.3">
      <c r="A3586">
        <v>16</v>
      </c>
      <c r="B3586" t="s">
        <v>38</v>
      </c>
      <c r="C3586">
        <v>10</v>
      </c>
      <c r="D3586" t="s">
        <v>39</v>
      </c>
      <c r="E3586" t="s">
        <v>24</v>
      </c>
      <c r="F3586">
        <v>4</v>
      </c>
      <c r="G3586">
        <v>0</v>
      </c>
      <c r="H3586" t="s">
        <v>25</v>
      </c>
      <c r="I3586">
        <v>485338</v>
      </c>
      <c r="J3586" t="s">
        <v>26</v>
      </c>
      <c r="K3586" t="s">
        <v>32</v>
      </c>
      <c r="L3586">
        <v>0</v>
      </c>
      <c r="M3586">
        <v>1</v>
      </c>
      <c r="N3586">
        <v>2</v>
      </c>
      <c r="O3586" t="s">
        <v>28</v>
      </c>
      <c r="P3586">
        <v>0</v>
      </c>
      <c r="Q3586">
        <v>3</v>
      </c>
      <c r="R3586">
        <v>12.6</v>
      </c>
      <c r="S3586">
        <v>84.4</v>
      </c>
      <c r="T3586">
        <v>71.8</v>
      </c>
      <c r="U3586">
        <v>68.099999999999994</v>
      </c>
      <c r="V3586">
        <f t="shared" si="307"/>
        <v>-3.7000000000000028</v>
      </c>
      <c r="W3586" t="str">
        <f t="shared" si="308"/>
        <v>Monitor</v>
      </c>
      <c r="X3586" t="str">
        <f t="shared" si="305"/>
        <v>Normal</v>
      </c>
      <c r="Y3586" t="str">
        <f t="shared" si="309"/>
        <v>Local</v>
      </c>
      <c r="Z3586" t="str">
        <f t="shared" si="306"/>
        <v>At-Risk</v>
      </c>
      <c r="AA3586" t="s">
        <v>33</v>
      </c>
      <c r="AB3586">
        <v>0</v>
      </c>
    </row>
    <row r="3587" spans="1:28" x14ac:dyDescent="0.3">
      <c r="A3587">
        <v>12</v>
      </c>
      <c r="B3587" t="s">
        <v>22</v>
      </c>
      <c r="C3587">
        <v>7</v>
      </c>
      <c r="D3587" t="s">
        <v>23</v>
      </c>
      <c r="E3587" t="s">
        <v>30</v>
      </c>
      <c r="F3587">
        <v>4</v>
      </c>
      <c r="G3587">
        <v>0</v>
      </c>
      <c r="H3587" t="s">
        <v>25</v>
      </c>
      <c r="I3587">
        <v>376712</v>
      </c>
      <c r="J3587" t="s">
        <v>32</v>
      </c>
      <c r="K3587" t="s">
        <v>26</v>
      </c>
      <c r="L3587">
        <v>1</v>
      </c>
      <c r="M3587">
        <v>1</v>
      </c>
      <c r="N3587">
        <v>2.4</v>
      </c>
      <c r="O3587" t="s">
        <v>28</v>
      </c>
      <c r="P3587">
        <v>0</v>
      </c>
      <c r="Q3587">
        <v>3</v>
      </c>
      <c r="R3587">
        <v>15.6</v>
      </c>
      <c r="S3587">
        <v>88</v>
      </c>
      <c r="T3587">
        <v>51.9</v>
      </c>
      <c r="U3587">
        <v>68</v>
      </c>
      <c r="V3587">
        <f t="shared" si="307"/>
        <v>16.100000000000001</v>
      </c>
      <c r="W3587" t="str">
        <f t="shared" si="308"/>
        <v>Monitor</v>
      </c>
      <c r="X3587" t="str">
        <f t="shared" ref="X3587:X3650" si="310">IF(V3587&gt;10, "Surge", "Normal")</f>
        <v>Surge</v>
      </c>
      <c r="Y3587" t="str">
        <f t="shared" si="309"/>
        <v>Local</v>
      </c>
      <c r="Z3587" t="str">
        <f t="shared" si="306"/>
        <v>At-Risk</v>
      </c>
      <c r="AA3587" t="s">
        <v>33</v>
      </c>
      <c r="AB3587">
        <v>0</v>
      </c>
    </row>
    <row r="3588" spans="1:28" x14ac:dyDescent="0.3">
      <c r="A3588">
        <v>14</v>
      </c>
      <c r="B3588" t="s">
        <v>38</v>
      </c>
      <c r="C3588">
        <v>8</v>
      </c>
      <c r="D3588" t="s">
        <v>23</v>
      </c>
      <c r="E3588" t="s">
        <v>30</v>
      </c>
      <c r="F3588">
        <v>8</v>
      </c>
      <c r="G3588">
        <v>1</v>
      </c>
      <c r="H3588" t="s">
        <v>36</v>
      </c>
      <c r="I3588">
        <v>345788</v>
      </c>
      <c r="J3588" t="s">
        <v>41</v>
      </c>
      <c r="K3588" t="s">
        <v>26</v>
      </c>
      <c r="L3588">
        <v>1</v>
      </c>
      <c r="M3588">
        <v>0</v>
      </c>
      <c r="N3588">
        <v>0.6</v>
      </c>
      <c r="O3588" t="s">
        <v>28</v>
      </c>
      <c r="P3588">
        <v>0</v>
      </c>
      <c r="Q3588">
        <v>2</v>
      </c>
      <c r="R3588">
        <v>18.100000000000001</v>
      </c>
      <c r="S3588">
        <v>80.3</v>
      </c>
      <c r="T3588">
        <v>73.400000000000006</v>
      </c>
      <c r="U3588">
        <v>55.2</v>
      </c>
      <c r="V3588">
        <f t="shared" si="307"/>
        <v>-18.200000000000003</v>
      </c>
      <c r="W3588" t="str">
        <f t="shared" si="308"/>
        <v>Monitor</v>
      </c>
      <c r="X3588" t="str">
        <f t="shared" si="310"/>
        <v>Normal</v>
      </c>
      <c r="Y3588" t="str">
        <f t="shared" si="309"/>
        <v>Local</v>
      </c>
      <c r="Z3588" t="str">
        <f t="shared" si="306"/>
        <v>At-Risk</v>
      </c>
      <c r="AA3588" t="s">
        <v>29</v>
      </c>
      <c r="AB3588">
        <v>0</v>
      </c>
    </row>
    <row r="3589" spans="1:28" x14ac:dyDescent="0.3">
      <c r="A3589">
        <v>15</v>
      </c>
      <c r="B3589" t="s">
        <v>38</v>
      </c>
      <c r="C3589">
        <v>9</v>
      </c>
      <c r="D3589" t="s">
        <v>39</v>
      </c>
      <c r="E3589" t="s">
        <v>44</v>
      </c>
      <c r="F3589">
        <v>4</v>
      </c>
      <c r="G3589">
        <v>1</v>
      </c>
      <c r="H3589" t="s">
        <v>36</v>
      </c>
      <c r="I3589">
        <v>272197</v>
      </c>
      <c r="J3589" t="s">
        <v>35</v>
      </c>
      <c r="K3589" t="s">
        <v>32</v>
      </c>
      <c r="L3589">
        <v>1</v>
      </c>
      <c r="M3589">
        <v>0</v>
      </c>
      <c r="N3589">
        <v>1.6</v>
      </c>
      <c r="O3589" t="s">
        <v>28</v>
      </c>
      <c r="P3589">
        <v>1</v>
      </c>
      <c r="Q3589">
        <v>3</v>
      </c>
      <c r="R3589">
        <v>10.1</v>
      </c>
      <c r="S3589">
        <v>88</v>
      </c>
      <c r="T3589">
        <v>60.2</v>
      </c>
      <c r="U3589">
        <v>67.400000000000006</v>
      </c>
      <c r="V3589">
        <f t="shared" si="307"/>
        <v>7.2000000000000028</v>
      </c>
      <c r="W3589" t="str">
        <f t="shared" si="308"/>
        <v>Monitor</v>
      </c>
      <c r="X3589" t="str">
        <f t="shared" si="310"/>
        <v>Normal</v>
      </c>
      <c r="Y3589" t="str">
        <f t="shared" si="309"/>
        <v>Local</v>
      </c>
      <c r="Z3589" t="str">
        <f t="shared" si="306"/>
        <v>At-Risk</v>
      </c>
      <c r="AA3589" t="s">
        <v>33</v>
      </c>
      <c r="AB3589">
        <v>0</v>
      </c>
    </row>
    <row r="3590" spans="1:28" x14ac:dyDescent="0.3">
      <c r="A3590">
        <v>12</v>
      </c>
      <c r="B3590" t="s">
        <v>22</v>
      </c>
      <c r="C3590">
        <v>6</v>
      </c>
      <c r="D3590" t="s">
        <v>23</v>
      </c>
      <c r="E3590" t="s">
        <v>24</v>
      </c>
      <c r="F3590">
        <v>5</v>
      </c>
      <c r="G3590">
        <v>0</v>
      </c>
      <c r="H3590" t="s">
        <v>25</v>
      </c>
      <c r="I3590">
        <v>458364</v>
      </c>
      <c r="J3590" t="s">
        <v>32</v>
      </c>
      <c r="K3590" t="s">
        <v>27</v>
      </c>
      <c r="L3590">
        <v>1</v>
      </c>
      <c r="M3590">
        <v>0</v>
      </c>
      <c r="N3590">
        <v>6</v>
      </c>
      <c r="O3590" t="s">
        <v>28</v>
      </c>
      <c r="P3590">
        <v>0</v>
      </c>
      <c r="Q3590">
        <v>4</v>
      </c>
      <c r="R3590">
        <v>14.5</v>
      </c>
      <c r="S3590">
        <v>98.6</v>
      </c>
      <c r="T3590">
        <v>61.5</v>
      </c>
      <c r="U3590">
        <v>80</v>
      </c>
      <c r="V3590">
        <f t="shared" si="307"/>
        <v>18.5</v>
      </c>
      <c r="W3590" t="str">
        <f t="shared" si="308"/>
        <v>Monitor</v>
      </c>
      <c r="X3590" t="str">
        <f t="shared" si="310"/>
        <v>Surge</v>
      </c>
      <c r="Y3590" t="str">
        <f t="shared" si="309"/>
        <v>Commuter</v>
      </c>
      <c r="Z3590" t="str">
        <f t="shared" ref="Z3590:Z3644" si="311">IF(S3590&gt;=90, "Healthy", IF(S3590&gt;75, "At-Risk", "Chronic Absenteeism"))</f>
        <v>Healthy</v>
      </c>
      <c r="AA3590" t="s">
        <v>42</v>
      </c>
      <c r="AB3590">
        <v>0</v>
      </c>
    </row>
    <row r="3591" spans="1:28" x14ac:dyDescent="0.3">
      <c r="A3591">
        <v>17</v>
      </c>
      <c r="B3591" t="s">
        <v>22</v>
      </c>
      <c r="C3591">
        <v>12</v>
      </c>
      <c r="D3591" t="s">
        <v>23</v>
      </c>
      <c r="E3591" t="s">
        <v>24</v>
      </c>
      <c r="F3591">
        <v>4</v>
      </c>
      <c r="G3591">
        <v>0</v>
      </c>
      <c r="H3591" t="s">
        <v>40</v>
      </c>
      <c r="I3591">
        <v>1377311</v>
      </c>
      <c r="J3591" t="s">
        <v>37</v>
      </c>
      <c r="K3591" t="s">
        <v>31</v>
      </c>
      <c r="L3591">
        <v>0</v>
      </c>
      <c r="M3591">
        <v>1</v>
      </c>
      <c r="N3591">
        <v>5.0999999999999996</v>
      </c>
      <c r="O3591" t="s">
        <v>28</v>
      </c>
      <c r="P3591">
        <v>0</v>
      </c>
      <c r="Q3591">
        <v>3</v>
      </c>
      <c r="R3591">
        <v>15.5</v>
      </c>
      <c r="S3591">
        <v>67.3</v>
      </c>
      <c r="T3591">
        <v>64.7</v>
      </c>
      <c r="U3591">
        <v>78.099999999999994</v>
      </c>
      <c r="V3591">
        <f t="shared" si="307"/>
        <v>13.399999999999991</v>
      </c>
      <c r="W3591" t="str">
        <f t="shared" si="308"/>
        <v>Monitor</v>
      </c>
      <c r="X3591" t="str">
        <f t="shared" si="310"/>
        <v>Surge</v>
      </c>
      <c r="Y3591" t="str">
        <f t="shared" si="309"/>
        <v>Commuter</v>
      </c>
      <c r="Z3591" t="str">
        <f t="shared" si="311"/>
        <v>Chronic Absenteeism</v>
      </c>
      <c r="AA3591" t="s">
        <v>42</v>
      </c>
      <c r="AB3591">
        <v>0</v>
      </c>
    </row>
    <row r="3592" spans="1:28" x14ac:dyDescent="0.3">
      <c r="A3592">
        <v>14</v>
      </c>
      <c r="B3592" t="s">
        <v>38</v>
      </c>
      <c r="C3592">
        <v>9</v>
      </c>
      <c r="D3592" t="s">
        <v>39</v>
      </c>
      <c r="E3592" t="s">
        <v>30</v>
      </c>
      <c r="F3592">
        <v>7</v>
      </c>
      <c r="G3592">
        <v>0</v>
      </c>
      <c r="H3592" t="s">
        <v>36</v>
      </c>
      <c r="I3592">
        <v>238918</v>
      </c>
      <c r="J3592" t="s">
        <v>32</v>
      </c>
      <c r="K3592" t="s">
        <v>37</v>
      </c>
      <c r="L3592">
        <v>1</v>
      </c>
      <c r="M3592">
        <v>0</v>
      </c>
      <c r="N3592">
        <v>3.3</v>
      </c>
      <c r="O3592" t="s">
        <v>28</v>
      </c>
      <c r="P3592">
        <v>0</v>
      </c>
      <c r="Q3592">
        <v>3</v>
      </c>
      <c r="R3592">
        <v>16.100000000000001</v>
      </c>
      <c r="S3592">
        <v>85</v>
      </c>
      <c r="T3592">
        <v>58.2</v>
      </c>
      <c r="U3592">
        <v>62.4</v>
      </c>
      <c r="V3592">
        <f t="shared" si="307"/>
        <v>4.1999999999999957</v>
      </c>
      <c r="W3592" t="str">
        <f t="shared" si="308"/>
        <v>Monitor</v>
      </c>
      <c r="X3592" t="str">
        <f t="shared" si="310"/>
        <v>Normal</v>
      </c>
      <c r="Y3592" t="str">
        <f t="shared" si="309"/>
        <v>Local</v>
      </c>
      <c r="Z3592" t="str">
        <f t="shared" si="311"/>
        <v>At-Risk</v>
      </c>
      <c r="AA3592" t="s">
        <v>33</v>
      </c>
      <c r="AB3592">
        <v>0</v>
      </c>
    </row>
    <row r="3593" spans="1:28" x14ac:dyDescent="0.3">
      <c r="A3593">
        <v>16</v>
      </c>
      <c r="B3593" t="s">
        <v>22</v>
      </c>
      <c r="C3593">
        <v>11</v>
      </c>
      <c r="D3593" t="s">
        <v>39</v>
      </c>
      <c r="E3593" t="s">
        <v>30</v>
      </c>
      <c r="F3593">
        <v>3</v>
      </c>
      <c r="G3593">
        <v>0</v>
      </c>
      <c r="H3593" t="s">
        <v>25</v>
      </c>
      <c r="I3593">
        <v>548243</v>
      </c>
      <c r="J3593" t="s">
        <v>31</v>
      </c>
      <c r="K3593" t="s">
        <v>37</v>
      </c>
      <c r="L3593">
        <v>1</v>
      </c>
      <c r="M3593">
        <v>1</v>
      </c>
      <c r="N3593">
        <v>0.9</v>
      </c>
      <c r="O3593" t="s">
        <v>28</v>
      </c>
      <c r="P3593">
        <v>0</v>
      </c>
      <c r="Q3593">
        <v>2</v>
      </c>
      <c r="R3593">
        <v>24</v>
      </c>
      <c r="S3593">
        <v>79.900000000000006</v>
      </c>
      <c r="T3593">
        <v>69.2</v>
      </c>
      <c r="U3593">
        <v>68.3</v>
      </c>
      <c r="V3593">
        <f t="shared" si="307"/>
        <v>-0.90000000000000568</v>
      </c>
      <c r="W3593" t="str">
        <f t="shared" si="308"/>
        <v>Monitor</v>
      </c>
      <c r="X3593" t="str">
        <f t="shared" si="310"/>
        <v>Normal</v>
      </c>
      <c r="Y3593" t="str">
        <f t="shared" si="309"/>
        <v>Local</v>
      </c>
      <c r="Z3593" t="str">
        <f t="shared" si="311"/>
        <v>At-Risk</v>
      </c>
      <c r="AA3593" t="s">
        <v>33</v>
      </c>
      <c r="AB3593">
        <v>0</v>
      </c>
    </row>
    <row r="3594" spans="1:28" x14ac:dyDescent="0.3">
      <c r="A3594">
        <v>11</v>
      </c>
      <c r="B3594" t="s">
        <v>38</v>
      </c>
      <c r="C3594">
        <v>6</v>
      </c>
      <c r="D3594" t="s">
        <v>39</v>
      </c>
      <c r="E3594" t="s">
        <v>30</v>
      </c>
      <c r="F3594">
        <v>5</v>
      </c>
      <c r="G3594">
        <v>1</v>
      </c>
      <c r="H3594" t="s">
        <v>40</v>
      </c>
      <c r="I3594">
        <v>1013657</v>
      </c>
      <c r="J3594" t="s">
        <v>26</v>
      </c>
      <c r="K3594" t="s">
        <v>35</v>
      </c>
      <c r="L3594">
        <v>1</v>
      </c>
      <c r="M3594">
        <v>0</v>
      </c>
      <c r="N3594">
        <v>2.6</v>
      </c>
      <c r="O3594" t="s">
        <v>28</v>
      </c>
      <c r="P3594">
        <v>0</v>
      </c>
      <c r="Q3594">
        <v>4</v>
      </c>
      <c r="R3594">
        <v>17.8</v>
      </c>
      <c r="S3594">
        <v>79.8</v>
      </c>
      <c r="T3594">
        <v>57.8</v>
      </c>
      <c r="U3594">
        <v>53.6</v>
      </c>
      <c r="V3594">
        <f t="shared" si="307"/>
        <v>-4.1999999999999957</v>
      </c>
      <c r="W3594" t="str">
        <f t="shared" si="308"/>
        <v>Monitor</v>
      </c>
      <c r="X3594" t="str">
        <f t="shared" si="310"/>
        <v>Normal</v>
      </c>
      <c r="Y3594" t="str">
        <f t="shared" si="309"/>
        <v>Local</v>
      </c>
      <c r="Z3594" t="str">
        <f t="shared" si="311"/>
        <v>At-Risk</v>
      </c>
      <c r="AA3594" t="s">
        <v>29</v>
      </c>
      <c r="AB3594">
        <v>0</v>
      </c>
    </row>
    <row r="3595" spans="1:28" x14ac:dyDescent="0.3">
      <c r="A3595">
        <v>15</v>
      </c>
      <c r="B3595" t="s">
        <v>38</v>
      </c>
      <c r="C3595">
        <v>11</v>
      </c>
      <c r="D3595" t="s">
        <v>23</v>
      </c>
      <c r="E3595" t="s">
        <v>30</v>
      </c>
      <c r="F3595">
        <v>3</v>
      </c>
      <c r="G3595">
        <v>1</v>
      </c>
      <c r="H3595" t="s">
        <v>36</v>
      </c>
      <c r="I3595">
        <v>324946</v>
      </c>
      <c r="J3595" t="s">
        <v>37</v>
      </c>
      <c r="K3595" t="s">
        <v>27</v>
      </c>
      <c r="L3595">
        <v>1</v>
      </c>
      <c r="M3595">
        <v>0</v>
      </c>
      <c r="N3595">
        <v>1.1000000000000001</v>
      </c>
      <c r="O3595" t="s">
        <v>49</v>
      </c>
      <c r="P3595">
        <v>0</v>
      </c>
      <c r="Q3595">
        <v>4</v>
      </c>
      <c r="R3595">
        <v>22</v>
      </c>
      <c r="S3595">
        <v>100</v>
      </c>
      <c r="T3595">
        <v>59.5</v>
      </c>
      <c r="U3595">
        <v>81.5</v>
      </c>
      <c r="V3595">
        <f t="shared" si="307"/>
        <v>22</v>
      </c>
      <c r="W3595" t="str">
        <f t="shared" si="308"/>
        <v>Monitor</v>
      </c>
      <c r="X3595" t="str">
        <f t="shared" si="310"/>
        <v>Surge</v>
      </c>
      <c r="Y3595" t="str">
        <f t="shared" si="309"/>
        <v>Local</v>
      </c>
      <c r="Z3595" t="str">
        <f t="shared" si="311"/>
        <v>Healthy</v>
      </c>
      <c r="AA3595" t="s">
        <v>42</v>
      </c>
      <c r="AB3595">
        <v>0</v>
      </c>
    </row>
    <row r="3596" spans="1:28" x14ac:dyDescent="0.3">
      <c r="A3596">
        <v>11</v>
      </c>
      <c r="B3596" t="s">
        <v>38</v>
      </c>
      <c r="C3596">
        <v>7</v>
      </c>
      <c r="D3596" t="s">
        <v>39</v>
      </c>
      <c r="E3596" t="s">
        <v>24</v>
      </c>
      <c r="F3596">
        <v>3</v>
      </c>
      <c r="G3596">
        <v>0</v>
      </c>
      <c r="H3596" t="s">
        <v>34</v>
      </c>
      <c r="I3596">
        <v>68956</v>
      </c>
      <c r="J3596" t="s">
        <v>31</v>
      </c>
      <c r="K3596" t="s">
        <v>31</v>
      </c>
      <c r="L3596">
        <v>0</v>
      </c>
      <c r="M3596">
        <v>0</v>
      </c>
      <c r="N3596">
        <v>8.8000000000000007</v>
      </c>
      <c r="O3596" t="s">
        <v>28</v>
      </c>
      <c r="P3596">
        <v>1</v>
      </c>
      <c r="Q3596">
        <v>3</v>
      </c>
      <c r="R3596">
        <v>17.3</v>
      </c>
      <c r="S3596">
        <v>76.2</v>
      </c>
      <c r="T3596">
        <v>83.1</v>
      </c>
      <c r="U3596">
        <v>62.8</v>
      </c>
      <c r="V3596">
        <f t="shared" si="307"/>
        <v>-20.299999999999997</v>
      </c>
      <c r="W3596" t="str">
        <f t="shared" si="308"/>
        <v>Monitor</v>
      </c>
      <c r="X3596" t="str">
        <f t="shared" si="310"/>
        <v>Normal</v>
      </c>
      <c r="Y3596" t="str">
        <f t="shared" si="309"/>
        <v>Commuter</v>
      </c>
      <c r="Z3596" t="str">
        <f t="shared" si="311"/>
        <v>At-Risk</v>
      </c>
      <c r="AA3596" t="s">
        <v>33</v>
      </c>
      <c r="AB3596">
        <v>0</v>
      </c>
    </row>
    <row r="3597" spans="1:28" x14ac:dyDescent="0.3">
      <c r="A3597">
        <v>17</v>
      </c>
      <c r="B3597" t="s">
        <v>38</v>
      </c>
      <c r="C3597">
        <v>12</v>
      </c>
      <c r="D3597" t="s">
        <v>23</v>
      </c>
      <c r="E3597" t="s">
        <v>44</v>
      </c>
      <c r="F3597">
        <v>6</v>
      </c>
      <c r="G3597">
        <v>0</v>
      </c>
      <c r="H3597" t="s">
        <v>34</v>
      </c>
      <c r="I3597">
        <v>121737</v>
      </c>
      <c r="J3597" t="s">
        <v>37</v>
      </c>
      <c r="K3597" t="s">
        <v>35</v>
      </c>
      <c r="L3597">
        <v>1</v>
      </c>
      <c r="M3597">
        <v>0</v>
      </c>
      <c r="N3597">
        <v>2.2999999999999998</v>
      </c>
      <c r="O3597" t="s">
        <v>47</v>
      </c>
      <c r="P3597">
        <v>0</v>
      </c>
      <c r="Q3597">
        <v>4</v>
      </c>
      <c r="R3597">
        <v>14.5</v>
      </c>
      <c r="S3597">
        <v>93.3</v>
      </c>
      <c r="T3597">
        <v>71.7</v>
      </c>
      <c r="U3597">
        <v>75.2</v>
      </c>
      <c r="V3597">
        <f t="shared" si="307"/>
        <v>3.5</v>
      </c>
      <c r="W3597" t="str">
        <f t="shared" si="308"/>
        <v>Monitor</v>
      </c>
      <c r="X3597" t="str">
        <f t="shared" si="310"/>
        <v>Normal</v>
      </c>
      <c r="Y3597" t="str">
        <f t="shared" si="309"/>
        <v>Local</v>
      </c>
      <c r="Z3597" t="str">
        <f t="shared" si="311"/>
        <v>Healthy</v>
      </c>
      <c r="AA3597" t="s">
        <v>42</v>
      </c>
      <c r="AB3597">
        <v>0</v>
      </c>
    </row>
    <row r="3598" spans="1:28" x14ac:dyDescent="0.3">
      <c r="A3598">
        <v>10</v>
      </c>
      <c r="B3598" t="s">
        <v>22</v>
      </c>
      <c r="C3598">
        <v>6</v>
      </c>
      <c r="D3598" t="s">
        <v>23</v>
      </c>
      <c r="E3598" t="s">
        <v>30</v>
      </c>
      <c r="F3598">
        <v>4</v>
      </c>
      <c r="G3598">
        <v>0</v>
      </c>
      <c r="H3598" t="s">
        <v>36</v>
      </c>
      <c r="I3598">
        <v>339756</v>
      </c>
      <c r="J3598" t="s">
        <v>35</v>
      </c>
      <c r="K3598" t="s">
        <v>27</v>
      </c>
      <c r="L3598">
        <v>1</v>
      </c>
      <c r="M3598">
        <v>1</v>
      </c>
      <c r="N3598">
        <v>3.2</v>
      </c>
      <c r="O3598" t="s">
        <v>28</v>
      </c>
      <c r="P3598">
        <v>1</v>
      </c>
      <c r="Q3598">
        <v>3</v>
      </c>
      <c r="R3598">
        <v>15.3</v>
      </c>
      <c r="S3598">
        <v>97.1</v>
      </c>
      <c r="T3598">
        <v>59.4</v>
      </c>
      <c r="U3598">
        <v>74.8</v>
      </c>
      <c r="V3598">
        <f t="shared" si="307"/>
        <v>15.399999999999999</v>
      </c>
      <c r="W3598" t="str">
        <f t="shared" si="308"/>
        <v>Monitor</v>
      </c>
      <c r="X3598" t="str">
        <f t="shared" si="310"/>
        <v>Surge</v>
      </c>
      <c r="Y3598" t="str">
        <f t="shared" si="309"/>
        <v>Local</v>
      </c>
      <c r="Z3598" t="str">
        <f t="shared" si="311"/>
        <v>Healthy</v>
      </c>
      <c r="AA3598" t="s">
        <v>33</v>
      </c>
      <c r="AB3598">
        <v>0</v>
      </c>
    </row>
    <row r="3599" spans="1:28" x14ac:dyDescent="0.3">
      <c r="A3599">
        <v>16</v>
      </c>
      <c r="B3599" t="s">
        <v>22</v>
      </c>
      <c r="C3599">
        <v>12</v>
      </c>
      <c r="D3599" t="s">
        <v>23</v>
      </c>
      <c r="E3599" t="s">
        <v>24</v>
      </c>
      <c r="F3599">
        <v>3</v>
      </c>
      <c r="G3599">
        <v>0</v>
      </c>
      <c r="H3599" t="s">
        <v>40</v>
      </c>
      <c r="I3599">
        <v>744303</v>
      </c>
      <c r="J3599" t="s">
        <v>32</v>
      </c>
      <c r="K3599" t="s">
        <v>35</v>
      </c>
      <c r="L3599">
        <v>0</v>
      </c>
      <c r="M3599">
        <v>0</v>
      </c>
      <c r="N3599">
        <v>0.3</v>
      </c>
      <c r="O3599" t="s">
        <v>28</v>
      </c>
      <c r="P3599">
        <v>0</v>
      </c>
      <c r="Q3599">
        <v>5</v>
      </c>
      <c r="R3599">
        <v>13.3</v>
      </c>
      <c r="S3599">
        <v>82.1</v>
      </c>
      <c r="T3599">
        <v>72.099999999999994</v>
      </c>
      <c r="U3599">
        <v>71</v>
      </c>
      <c r="V3599">
        <f t="shared" si="307"/>
        <v>-1.0999999999999943</v>
      </c>
      <c r="W3599" t="str">
        <f t="shared" si="308"/>
        <v>Monitor</v>
      </c>
      <c r="X3599" t="str">
        <f t="shared" si="310"/>
        <v>Normal</v>
      </c>
      <c r="Y3599" t="str">
        <f t="shared" si="309"/>
        <v>Local</v>
      </c>
      <c r="Z3599" t="str">
        <f t="shared" si="311"/>
        <v>At-Risk</v>
      </c>
      <c r="AA3599" t="s">
        <v>33</v>
      </c>
      <c r="AB3599">
        <v>0</v>
      </c>
    </row>
    <row r="3600" spans="1:28" x14ac:dyDescent="0.3">
      <c r="A3600">
        <v>17</v>
      </c>
      <c r="B3600" t="s">
        <v>38</v>
      </c>
      <c r="C3600">
        <v>12</v>
      </c>
      <c r="D3600" t="s">
        <v>23</v>
      </c>
      <c r="E3600" t="s">
        <v>24</v>
      </c>
      <c r="F3600">
        <v>3</v>
      </c>
      <c r="G3600">
        <v>0</v>
      </c>
      <c r="H3600" t="s">
        <v>36</v>
      </c>
      <c r="I3600">
        <v>326162</v>
      </c>
      <c r="J3600" t="s">
        <v>37</v>
      </c>
      <c r="K3600" t="s">
        <v>32</v>
      </c>
      <c r="L3600">
        <v>0</v>
      </c>
      <c r="M3600">
        <v>1</v>
      </c>
      <c r="N3600">
        <v>11.1</v>
      </c>
      <c r="O3600" t="s">
        <v>28</v>
      </c>
      <c r="P3600">
        <v>0</v>
      </c>
      <c r="Q3600">
        <v>4</v>
      </c>
      <c r="R3600">
        <v>19.899999999999999</v>
      </c>
      <c r="S3600">
        <v>98.3</v>
      </c>
      <c r="T3600">
        <v>75.400000000000006</v>
      </c>
      <c r="U3600">
        <v>77.8</v>
      </c>
      <c r="V3600">
        <f t="shared" si="307"/>
        <v>2.3999999999999915</v>
      </c>
      <c r="W3600" t="str">
        <f t="shared" si="308"/>
        <v>Monitor</v>
      </c>
      <c r="X3600" t="str">
        <f t="shared" si="310"/>
        <v>Normal</v>
      </c>
      <c r="Y3600" t="str">
        <f t="shared" si="309"/>
        <v>Commuter</v>
      </c>
      <c r="Z3600" t="str">
        <f t="shared" si="311"/>
        <v>Healthy</v>
      </c>
      <c r="AA3600" t="s">
        <v>42</v>
      </c>
      <c r="AB3600">
        <v>0</v>
      </c>
    </row>
    <row r="3601" spans="1:28" x14ac:dyDescent="0.3">
      <c r="A3601">
        <v>12</v>
      </c>
      <c r="B3601" t="s">
        <v>22</v>
      </c>
      <c r="C3601">
        <v>7</v>
      </c>
      <c r="D3601" t="s">
        <v>39</v>
      </c>
      <c r="E3601" t="s">
        <v>30</v>
      </c>
      <c r="F3601">
        <v>4</v>
      </c>
      <c r="G3601">
        <v>0</v>
      </c>
      <c r="H3601" t="s">
        <v>25</v>
      </c>
      <c r="I3601">
        <v>444385</v>
      </c>
      <c r="J3601" t="s">
        <v>43</v>
      </c>
      <c r="K3601" t="s">
        <v>27</v>
      </c>
      <c r="L3601">
        <v>0</v>
      </c>
      <c r="M3601">
        <v>0</v>
      </c>
      <c r="N3601">
        <v>1.9</v>
      </c>
      <c r="O3601" t="s">
        <v>28</v>
      </c>
      <c r="P3601">
        <v>0</v>
      </c>
      <c r="Q3601">
        <v>3</v>
      </c>
      <c r="R3601">
        <v>14.1</v>
      </c>
      <c r="S3601">
        <v>91.9</v>
      </c>
      <c r="T3601">
        <v>73.8</v>
      </c>
      <c r="U3601">
        <v>71.599999999999994</v>
      </c>
      <c r="V3601">
        <f t="shared" si="307"/>
        <v>-2.2000000000000028</v>
      </c>
      <c r="W3601" t="str">
        <f t="shared" si="308"/>
        <v>Monitor</v>
      </c>
      <c r="X3601" t="str">
        <f t="shared" si="310"/>
        <v>Normal</v>
      </c>
      <c r="Y3601" t="str">
        <f t="shared" si="309"/>
        <v>Local</v>
      </c>
      <c r="Z3601" t="str">
        <f t="shared" si="311"/>
        <v>Healthy</v>
      </c>
      <c r="AA3601" t="s">
        <v>33</v>
      </c>
      <c r="AB3601">
        <v>0</v>
      </c>
    </row>
    <row r="3602" spans="1:28" x14ac:dyDescent="0.3">
      <c r="A3602">
        <v>12</v>
      </c>
      <c r="B3602" t="s">
        <v>38</v>
      </c>
      <c r="C3602">
        <v>7</v>
      </c>
      <c r="D3602" t="s">
        <v>39</v>
      </c>
      <c r="E3602" t="s">
        <v>24</v>
      </c>
      <c r="F3602">
        <v>5</v>
      </c>
      <c r="G3602">
        <v>0</v>
      </c>
      <c r="H3602" t="s">
        <v>25</v>
      </c>
      <c r="I3602">
        <v>614190</v>
      </c>
      <c r="J3602" t="s">
        <v>26</v>
      </c>
      <c r="K3602" t="s">
        <v>31</v>
      </c>
      <c r="L3602">
        <v>0</v>
      </c>
      <c r="M3602">
        <v>0</v>
      </c>
      <c r="N3602">
        <v>5.2</v>
      </c>
      <c r="O3602" t="s">
        <v>28</v>
      </c>
      <c r="P3602">
        <v>1</v>
      </c>
      <c r="Q3602">
        <v>2</v>
      </c>
      <c r="R3602">
        <v>14.4</v>
      </c>
      <c r="S3602">
        <v>79.7</v>
      </c>
      <c r="T3602">
        <v>52.9</v>
      </c>
      <c r="U3602">
        <v>58.3</v>
      </c>
      <c r="V3602">
        <f t="shared" si="307"/>
        <v>5.3999999999999986</v>
      </c>
      <c r="W3602" t="str">
        <f t="shared" si="308"/>
        <v>Monitor</v>
      </c>
      <c r="X3602" t="str">
        <f t="shared" si="310"/>
        <v>Normal</v>
      </c>
      <c r="Y3602" t="str">
        <f t="shared" si="309"/>
        <v>Commuter</v>
      </c>
      <c r="Z3602" t="str">
        <f t="shared" si="311"/>
        <v>At-Risk</v>
      </c>
      <c r="AA3602" t="s">
        <v>29</v>
      </c>
      <c r="AB3602">
        <v>0</v>
      </c>
    </row>
    <row r="3603" spans="1:28" x14ac:dyDescent="0.3">
      <c r="A3603">
        <v>15</v>
      </c>
      <c r="B3603" t="s">
        <v>38</v>
      </c>
      <c r="C3603">
        <v>11</v>
      </c>
      <c r="D3603" t="s">
        <v>48</v>
      </c>
      <c r="E3603" t="s">
        <v>44</v>
      </c>
      <c r="F3603">
        <v>5</v>
      </c>
      <c r="G3603">
        <v>0</v>
      </c>
      <c r="H3603" t="s">
        <v>34</v>
      </c>
      <c r="I3603">
        <v>61954</v>
      </c>
      <c r="J3603" t="s">
        <v>43</v>
      </c>
      <c r="K3603" t="s">
        <v>32</v>
      </c>
      <c r="L3603">
        <v>0</v>
      </c>
      <c r="M3603">
        <v>0</v>
      </c>
      <c r="N3603">
        <v>1.1000000000000001</v>
      </c>
      <c r="O3603" t="s">
        <v>28</v>
      </c>
      <c r="P3603">
        <v>0</v>
      </c>
      <c r="Q3603">
        <v>4</v>
      </c>
      <c r="R3603">
        <v>10.3</v>
      </c>
      <c r="S3603">
        <v>78.400000000000006</v>
      </c>
      <c r="T3603">
        <v>52.6</v>
      </c>
      <c r="U3603">
        <v>55.2</v>
      </c>
      <c r="V3603">
        <f t="shared" si="307"/>
        <v>2.6000000000000014</v>
      </c>
      <c r="W3603" t="str">
        <f t="shared" si="308"/>
        <v>Monitor</v>
      </c>
      <c r="X3603" t="str">
        <f t="shared" si="310"/>
        <v>Normal</v>
      </c>
      <c r="Y3603" t="str">
        <f t="shared" si="309"/>
        <v>Local</v>
      </c>
      <c r="Z3603" t="str">
        <f t="shared" si="311"/>
        <v>At-Risk</v>
      </c>
      <c r="AA3603" t="s">
        <v>29</v>
      </c>
      <c r="AB3603">
        <v>0</v>
      </c>
    </row>
    <row r="3604" spans="1:28" x14ac:dyDescent="0.3">
      <c r="A3604">
        <v>17</v>
      </c>
      <c r="B3604" t="s">
        <v>22</v>
      </c>
      <c r="C3604">
        <v>12</v>
      </c>
      <c r="D3604" t="s">
        <v>48</v>
      </c>
      <c r="E3604" t="s">
        <v>24</v>
      </c>
      <c r="F3604">
        <v>6</v>
      </c>
      <c r="G3604">
        <v>1</v>
      </c>
      <c r="H3604" t="s">
        <v>40</v>
      </c>
      <c r="I3604">
        <v>1082092</v>
      </c>
      <c r="J3604" t="s">
        <v>37</v>
      </c>
      <c r="K3604" t="s">
        <v>37</v>
      </c>
      <c r="L3604">
        <v>1</v>
      </c>
      <c r="M3604">
        <v>1</v>
      </c>
      <c r="N3604">
        <v>5.4</v>
      </c>
      <c r="O3604" t="s">
        <v>28</v>
      </c>
      <c r="P3604">
        <v>1</v>
      </c>
      <c r="Q3604">
        <v>4</v>
      </c>
      <c r="R3604">
        <v>14.8</v>
      </c>
      <c r="S3604">
        <v>94.4</v>
      </c>
      <c r="T3604">
        <v>79.900000000000006</v>
      </c>
      <c r="U3604">
        <v>81.400000000000006</v>
      </c>
      <c r="V3604">
        <f t="shared" si="307"/>
        <v>1.5</v>
      </c>
      <c r="W3604" t="str">
        <f t="shared" si="308"/>
        <v>Monitor</v>
      </c>
      <c r="X3604" t="str">
        <f t="shared" si="310"/>
        <v>Normal</v>
      </c>
      <c r="Y3604" t="str">
        <f t="shared" si="309"/>
        <v>Commuter</v>
      </c>
      <c r="Z3604" t="str">
        <f t="shared" si="311"/>
        <v>Healthy</v>
      </c>
      <c r="AA3604" t="s">
        <v>42</v>
      </c>
      <c r="AB3604">
        <v>0</v>
      </c>
    </row>
    <row r="3605" spans="1:28" x14ac:dyDescent="0.3">
      <c r="A3605">
        <v>16</v>
      </c>
      <c r="B3605" t="s">
        <v>22</v>
      </c>
      <c r="C3605">
        <v>12</v>
      </c>
      <c r="D3605" t="s">
        <v>23</v>
      </c>
      <c r="E3605" t="s">
        <v>44</v>
      </c>
      <c r="F3605">
        <v>4</v>
      </c>
      <c r="G3605">
        <v>0</v>
      </c>
      <c r="H3605" t="s">
        <v>40</v>
      </c>
      <c r="I3605">
        <v>1283091</v>
      </c>
      <c r="J3605" t="s">
        <v>26</v>
      </c>
      <c r="K3605" t="s">
        <v>32</v>
      </c>
      <c r="L3605">
        <v>1</v>
      </c>
      <c r="M3605">
        <v>1</v>
      </c>
      <c r="N3605">
        <v>0.8</v>
      </c>
      <c r="O3605" t="s">
        <v>28</v>
      </c>
      <c r="P3605">
        <v>1</v>
      </c>
      <c r="Q3605">
        <v>3</v>
      </c>
      <c r="R3605">
        <v>16</v>
      </c>
      <c r="S3605">
        <v>100</v>
      </c>
      <c r="T3605">
        <v>70.5</v>
      </c>
      <c r="U3605">
        <v>88.7</v>
      </c>
      <c r="V3605">
        <f t="shared" si="307"/>
        <v>18.200000000000003</v>
      </c>
      <c r="W3605" t="str">
        <f t="shared" si="308"/>
        <v>Monitor</v>
      </c>
      <c r="X3605" t="str">
        <f t="shared" si="310"/>
        <v>Surge</v>
      </c>
      <c r="Y3605" t="str">
        <f t="shared" si="309"/>
        <v>Local</v>
      </c>
      <c r="Z3605" t="str">
        <f t="shared" si="311"/>
        <v>Healthy</v>
      </c>
      <c r="AA3605" t="s">
        <v>42</v>
      </c>
      <c r="AB3605">
        <v>0</v>
      </c>
    </row>
    <row r="3606" spans="1:28" x14ac:dyDescent="0.3">
      <c r="A3606">
        <v>13</v>
      </c>
      <c r="B3606" t="s">
        <v>38</v>
      </c>
      <c r="C3606">
        <v>9</v>
      </c>
      <c r="D3606" t="s">
        <v>39</v>
      </c>
      <c r="E3606" t="s">
        <v>30</v>
      </c>
      <c r="F3606">
        <v>8</v>
      </c>
      <c r="G3606">
        <v>0</v>
      </c>
      <c r="H3606" t="s">
        <v>34</v>
      </c>
      <c r="I3606">
        <v>607227</v>
      </c>
      <c r="J3606" t="s">
        <v>32</v>
      </c>
      <c r="K3606" t="s">
        <v>35</v>
      </c>
      <c r="L3606">
        <v>1</v>
      </c>
      <c r="M3606">
        <v>1</v>
      </c>
      <c r="N3606">
        <v>0.4</v>
      </c>
      <c r="O3606" t="s">
        <v>28</v>
      </c>
      <c r="P3606">
        <v>1</v>
      </c>
      <c r="Q3606">
        <v>4</v>
      </c>
      <c r="R3606">
        <v>16.8</v>
      </c>
      <c r="S3606">
        <v>77.5</v>
      </c>
      <c r="T3606">
        <v>58.1</v>
      </c>
      <c r="U3606">
        <v>65.900000000000006</v>
      </c>
      <c r="V3606">
        <f t="shared" si="307"/>
        <v>7.8000000000000043</v>
      </c>
      <c r="W3606" t="str">
        <f t="shared" si="308"/>
        <v>Monitor</v>
      </c>
      <c r="X3606" t="str">
        <f t="shared" si="310"/>
        <v>Normal</v>
      </c>
      <c r="Y3606" t="str">
        <f t="shared" si="309"/>
        <v>Local</v>
      </c>
      <c r="Z3606" t="str">
        <f t="shared" si="311"/>
        <v>At-Risk</v>
      </c>
      <c r="AA3606" t="s">
        <v>33</v>
      </c>
      <c r="AB3606">
        <v>0</v>
      </c>
    </row>
    <row r="3607" spans="1:28" x14ac:dyDescent="0.3">
      <c r="A3607">
        <v>12</v>
      </c>
      <c r="B3607" t="s">
        <v>38</v>
      </c>
      <c r="C3607">
        <v>8</v>
      </c>
      <c r="D3607" t="s">
        <v>23</v>
      </c>
      <c r="E3607" t="s">
        <v>30</v>
      </c>
      <c r="F3607">
        <v>6</v>
      </c>
      <c r="G3607">
        <v>0</v>
      </c>
      <c r="H3607" t="s">
        <v>36</v>
      </c>
      <c r="I3607">
        <v>201108</v>
      </c>
      <c r="J3607" t="s">
        <v>32</v>
      </c>
      <c r="K3607" t="s">
        <v>27</v>
      </c>
      <c r="L3607">
        <v>1</v>
      </c>
      <c r="M3607">
        <v>1</v>
      </c>
      <c r="N3607">
        <v>2.7</v>
      </c>
      <c r="O3607" t="s">
        <v>28</v>
      </c>
      <c r="P3607">
        <v>0</v>
      </c>
      <c r="Q3607">
        <v>3</v>
      </c>
      <c r="R3607">
        <v>9.6999999999999993</v>
      </c>
      <c r="S3607">
        <v>86.8</v>
      </c>
      <c r="T3607">
        <v>60.9</v>
      </c>
      <c r="U3607">
        <v>67.2</v>
      </c>
      <c r="V3607">
        <f t="shared" si="307"/>
        <v>6.3000000000000043</v>
      </c>
      <c r="W3607" t="str">
        <f t="shared" si="308"/>
        <v>Monitor</v>
      </c>
      <c r="X3607" t="str">
        <f t="shared" si="310"/>
        <v>Normal</v>
      </c>
      <c r="Y3607" t="str">
        <f t="shared" si="309"/>
        <v>Local</v>
      </c>
      <c r="Z3607" t="str">
        <f t="shared" si="311"/>
        <v>At-Risk</v>
      </c>
      <c r="AA3607" t="s">
        <v>33</v>
      </c>
      <c r="AB3607">
        <v>0</v>
      </c>
    </row>
    <row r="3608" spans="1:28" x14ac:dyDescent="0.3">
      <c r="A3608">
        <v>12</v>
      </c>
      <c r="B3608" t="s">
        <v>22</v>
      </c>
      <c r="C3608">
        <v>6</v>
      </c>
      <c r="D3608" t="s">
        <v>48</v>
      </c>
      <c r="E3608" t="s">
        <v>44</v>
      </c>
      <c r="F3608">
        <v>5</v>
      </c>
      <c r="G3608">
        <v>0</v>
      </c>
      <c r="H3608" t="s">
        <v>34</v>
      </c>
      <c r="I3608">
        <v>138296</v>
      </c>
      <c r="J3608" t="s">
        <v>26</v>
      </c>
      <c r="K3608" t="s">
        <v>37</v>
      </c>
      <c r="L3608">
        <v>1</v>
      </c>
      <c r="M3608">
        <v>0</v>
      </c>
      <c r="N3608">
        <v>5.3</v>
      </c>
      <c r="O3608" t="s">
        <v>47</v>
      </c>
      <c r="P3608">
        <v>0</v>
      </c>
      <c r="Q3608">
        <v>3</v>
      </c>
      <c r="R3608">
        <v>18.600000000000001</v>
      </c>
      <c r="S3608">
        <v>74.5</v>
      </c>
      <c r="T3608">
        <v>59</v>
      </c>
      <c r="U3608">
        <v>53.8</v>
      </c>
      <c r="V3608">
        <f t="shared" si="307"/>
        <v>-5.2000000000000028</v>
      </c>
      <c r="W3608" t="str">
        <f t="shared" si="308"/>
        <v>Monitor</v>
      </c>
      <c r="X3608" t="str">
        <f t="shared" si="310"/>
        <v>Normal</v>
      </c>
      <c r="Y3608" t="str">
        <f t="shared" si="309"/>
        <v>Commuter</v>
      </c>
      <c r="Z3608" t="str">
        <f t="shared" si="311"/>
        <v>Chronic Absenteeism</v>
      </c>
      <c r="AA3608" t="s">
        <v>29</v>
      </c>
      <c r="AB3608">
        <v>0</v>
      </c>
    </row>
    <row r="3609" spans="1:28" x14ac:dyDescent="0.3">
      <c r="A3609">
        <v>16</v>
      </c>
      <c r="B3609" t="s">
        <v>22</v>
      </c>
      <c r="C3609">
        <v>11</v>
      </c>
      <c r="D3609" t="s">
        <v>39</v>
      </c>
      <c r="E3609" t="s">
        <v>30</v>
      </c>
      <c r="F3609">
        <v>4</v>
      </c>
      <c r="G3609">
        <v>0</v>
      </c>
      <c r="H3609" t="s">
        <v>25</v>
      </c>
      <c r="I3609">
        <v>396556</v>
      </c>
      <c r="J3609" t="s">
        <v>26</v>
      </c>
      <c r="K3609" t="s">
        <v>41</v>
      </c>
      <c r="L3609">
        <v>0</v>
      </c>
      <c r="M3609">
        <v>1</v>
      </c>
      <c r="N3609">
        <v>0.3</v>
      </c>
      <c r="O3609" t="s">
        <v>28</v>
      </c>
      <c r="P3609">
        <v>0</v>
      </c>
      <c r="Q3609">
        <v>5</v>
      </c>
      <c r="R3609">
        <v>15.5</v>
      </c>
      <c r="S3609">
        <v>93.7</v>
      </c>
      <c r="T3609">
        <v>62.7</v>
      </c>
      <c r="U3609">
        <v>62.8</v>
      </c>
      <c r="V3609">
        <f t="shared" si="307"/>
        <v>9.9999999999994316E-2</v>
      </c>
      <c r="W3609" t="str">
        <f t="shared" si="308"/>
        <v>Monitor</v>
      </c>
      <c r="X3609" t="str">
        <f t="shared" si="310"/>
        <v>Normal</v>
      </c>
      <c r="Y3609" t="str">
        <f t="shared" si="309"/>
        <v>Local</v>
      </c>
      <c r="Z3609" t="str">
        <f t="shared" si="311"/>
        <v>Healthy</v>
      </c>
      <c r="AA3609" t="s">
        <v>33</v>
      </c>
      <c r="AB3609">
        <v>0</v>
      </c>
    </row>
    <row r="3610" spans="1:28" x14ac:dyDescent="0.3">
      <c r="A3610">
        <v>16</v>
      </c>
      <c r="B3610" t="s">
        <v>22</v>
      </c>
      <c r="C3610">
        <v>11</v>
      </c>
      <c r="D3610" t="s">
        <v>23</v>
      </c>
      <c r="E3610" t="s">
        <v>30</v>
      </c>
      <c r="F3610">
        <v>5</v>
      </c>
      <c r="G3610">
        <v>0</v>
      </c>
      <c r="H3610" t="s">
        <v>25</v>
      </c>
      <c r="I3610">
        <v>370429</v>
      </c>
      <c r="J3610" t="s">
        <v>31</v>
      </c>
      <c r="K3610" t="s">
        <v>31</v>
      </c>
      <c r="L3610">
        <v>1</v>
      </c>
      <c r="M3610">
        <v>1</v>
      </c>
      <c r="N3610">
        <v>3.8</v>
      </c>
      <c r="O3610" t="s">
        <v>28</v>
      </c>
      <c r="P3610">
        <v>0</v>
      </c>
      <c r="Q3610">
        <v>5</v>
      </c>
      <c r="R3610">
        <v>10.8</v>
      </c>
      <c r="S3610">
        <v>82.5</v>
      </c>
      <c r="T3610">
        <v>58.8</v>
      </c>
      <c r="U3610">
        <v>81.5</v>
      </c>
      <c r="V3610">
        <f t="shared" si="307"/>
        <v>22.700000000000003</v>
      </c>
      <c r="W3610" t="str">
        <f t="shared" si="308"/>
        <v>Monitor</v>
      </c>
      <c r="X3610" t="str">
        <f t="shared" si="310"/>
        <v>Surge</v>
      </c>
      <c r="Y3610" t="str">
        <f t="shared" si="309"/>
        <v>Local</v>
      </c>
      <c r="Z3610" t="str">
        <f t="shared" si="311"/>
        <v>At-Risk</v>
      </c>
      <c r="AA3610" t="s">
        <v>42</v>
      </c>
      <c r="AB3610">
        <v>0</v>
      </c>
    </row>
    <row r="3611" spans="1:28" x14ac:dyDescent="0.3">
      <c r="A3611">
        <v>13</v>
      </c>
      <c r="B3611" t="s">
        <v>22</v>
      </c>
      <c r="C3611">
        <v>9</v>
      </c>
      <c r="D3611" t="s">
        <v>39</v>
      </c>
      <c r="E3611" t="s">
        <v>44</v>
      </c>
      <c r="F3611">
        <v>5</v>
      </c>
      <c r="G3611">
        <v>0</v>
      </c>
      <c r="H3611" t="s">
        <v>34</v>
      </c>
      <c r="I3611">
        <v>103749</v>
      </c>
      <c r="J3611" t="s">
        <v>41</v>
      </c>
      <c r="K3611" t="s">
        <v>32</v>
      </c>
      <c r="M3611">
        <v>1</v>
      </c>
      <c r="N3611">
        <v>2.2999999999999998</v>
      </c>
      <c r="O3611" t="s">
        <v>28</v>
      </c>
      <c r="P3611">
        <v>0</v>
      </c>
      <c r="Q3611">
        <v>1</v>
      </c>
      <c r="R3611">
        <v>10.6</v>
      </c>
      <c r="S3611">
        <v>80</v>
      </c>
      <c r="T3611">
        <v>73.3</v>
      </c>
      <c r="U3611">
        <v>74.2</v>
      </c>
      <c r="V3611">
        <f t="shared" si="307"/>
        <v>0.90000000000000568</v>
      </c>
      <c r="W3611" t="str">
        <f t="shared" si="308"/>
        <v>Monitor</v>
      </c>
      <c r="X3611" t="str">
        <f t="shared" si="310"/>
        <v>Normal</v>
      </c>
      <c r="Y3611" t="str">
        <f t="shared" si="309"/>
        <v>Local</v>
      </c>
      <c r="Z3611" t="str">
        <f t="shared" si="311"/>
        <v>At-Risk</v>
      </c>
      <c r="AA3611" t="s">
        <v>33</v>
      </c>
      <c r="AB3611">
        <v>0</v>
      </c>
    </row>
    <row r="3612" spans="1:28" x14ac:dyDescent="0.3">
      <c r="A3612">
        <v>14</v>
      </c>
      <c r="B3612" t="s">
        <v>38</v>
      </c>
      <c r="C3612">
        <v>8</v>
      </c>
      <c r="D3612" t="s">
        <v>39</v>
      </c>
      <c r="E3612" t="s">
        <v>24</v>
      </c>
      <c r="F3612">
        <v>3</v>
      </c>
      <c r="G3612">
        <v>0</v>
      </c>
      <c r="H3612" t="s">
        <v>36</v>
      </c>
      <c r="I3612">
        <v>191268</v>
      </c>
      <c r="J3612" t="s">
        <v>31</v>
      </c>
      <c r="K3612" t="s">
        <v>31</v>
      </c>
      <c r="L3612">
        <v>1</v>
      </c>
      <c r="M3612">
        <v>0</v>
      </c>
      <c r="N3612">
        <v>13.3</v>
      </c>
      <c r="O3612" t="s">
        <v>49</v>
      </c>
      <c r="P3612">
        <v>0</v>
      </c>
      <c r="Q3612">
        <v>3</v>
      </c>
      <c r="R3612">
        <v>11.3</v>
      </c>
      <c r="S3612">
        <v>86.1</v>
      </c>
      <c r="T3612">
        <v>66.900000000000006</v>
      </c>
      <c r="U3612">
        <v>80.2</v>
      </c>
      <c r="V3612">
        <f t="shared" si="307"/>
        <v>13.299999999999997</v>
      </c>
      <c r="W3612" t="str">
        <f t="shared" si="308"/>
        <v>Monitor</v>
      </c>
      <c r="X3612" t="str">
        <f t="shared" si="310"/>
        <v>Surge</v>
      </c>
      <c r="Y3612" t="str">
        <f t="shared" si="309"/>
        <v>Commuter</v>
      </c>
      <c r="Z3612" t="str">
        <f t="shared" si="311"/>
        <v>At-Risk</v>
      </c>
      <c r="AA3612" t="s">
        <v>42</v>
      </c>
      <c r="AB3612">
        <v>0</v>
      </c>
    </row>
    <row r="3613" spans="1:28" x14ac:dyDescent="0.3">
      <c r="A3613">
        <v>15</v>
      </c>
      <c r="B3613" t="s">
        <v>22</v>
      </c>
      <c r="C3613">
        <v>10</v>
      </c>
      <c r="D3613" t="s">
        <v>23</v>
      </c>
      <c r="E3613" t="s">
        <v>30</v>
      </c>
      <c r="F3613">
        <v>5</v>
      </c>
      <c r="G3613">
        <v>0</v>
      </c>
      <c r="H3613" t="s">
        <v>36</v>
      </c>
      <c r="I3613">
        <v>219476</v>
      </c>
      <c r="J3613" t="s">
        <v>37</v>
      </c>
      <c r="K3613" t="s">
        <v>31</v>
      </c>
      <c r="L3613">
        <v>1</v>
      </c>
      <c r="M3613">
        <v>0</v>
      </c>
      <c r="N3613">
        <v>2.5</v>
      </c>
      <c r="O3613" t="s">
        <v>28</v>
      </c>
      <c r="P3613">
        <v>0</v>
      </c>
      <c r="Q3613">
        <v>3</v>
      </c>
      <c r="R3613">
        <v>22</v>
      </c>
      <c r="S3613">
        <v>84.7</v>
      </c>
      <c r="T3613">
        <v>55.7</v>
      </c>
      <c r="U3613">
        <v>58.3</v>
      </c>
      <c r="V3613">
        <f t="shared" si="307"/>
        <v>2.5999999999999943</v>
      </c>
      <c r="W3613" t="str">
        <f t="shared" si="308"/>
        <v>Monitor</v>
      </c>
      <c r="X3613" t="str">
        <f t="shared" si="310"/>
        <v>Normal</v>
      </c>
      <c r="Y3613" t="str">
        <f t="shared" si="309"/>
        <v>Local</v>
      </c>
      <c r="Z3613" t="str">
        <f t="shared" si="311"/>
        <v>At-Risk</v>
      </c>
      <c r="AA3613" t="s">
        <v>29</v>
      </c>
      <c r="AB3613">
        <v>0</v>
      </c>
    </row>
    <row r="3614" spans="1:28" x14ac:dyDescent="0.3">
      <c r="A3614">
        <v>18</v>
      </c>
      <c r="B3614" t="s">
        <v>38</v>
      </c>
      <c r="C3614">
        <v>12</v>
      </c>
      <c r="D3614" t="s">
        <v>23</v>
      </c>
      <c r="E3614" t="s">
        <v>30</v>
      </c>
      <c r="F3614">
        <v>6</v>
      </c>
      <c r="G3614">
        <v>1</v>
      </c>
      <c r="H3614" t="s">
        <v>40</v>
      </c>
      <c r="I3614">
        <v>1271490</v>
      </c>
      <c r="J3614" t="s">
        <v>41</v>
      </c>
      <c r="K3614" t="s">
        <v>31</v>
      </c>
      <c r="L3614">
        <v>1</v>
      </c>
      <c r="M3614">
        <v>0</v>
      </c>
      <c r="N3614">
        <v>0.7</v>
      </c>
      <c r="O3614" t="s">
        <v>28</v>
      </c>
      <c r="P3614">
        <v>1</v>
      </c>
      <c r="Q3614">
        <v>3</v>
      </c>
      <c r="R3614">
        <v>16</v>
      </c>
      <c r="S3614">
        <v>90.9</v>
      </c>
      <c r="T3614">
        <v>80.3</v>
      </c>
      <c r="U3614">
        <v>85.3</v>
      </c>
      <c r="V3614">
        <f t="shared" si="307"/>
        <v>5</v>
      </c>
      <c r="W3614" t="str">
        <f t="shared" si="308"/>
        <v>Monitor</v>
      </c>
      <c r="X3614" t="str">
        <f t="shared" si="310"/>
        <v>Normal</v>
      </c>
      <c r="Y3614" t="str">
        <f t="shared" si="309"/>
        <v>Local</v>
      </c>
      <c r="Z3614" t="str">
        <f t="shared" si="311"/>
        <v>Healthy</v>
      </c>
      <c r="AA3614" t="s">
        <v>42</v>
      </c>
      <c r="AB3614">
        <v>0</v>
      </c>
    </row>
    <row r="3615" spans="1:28" x14ac:dyDescent="0.3">
      <c r="A3615">
        <v>11</v>
      </c>
      <c r="B3615" t="s">
        <v>38</v>
      </c>
      <c r="C3615">
        <v>6</v>
      </c>
      <c r="D3615" t="s">
        <v>39</v>
      </c>
      <c r="E3615" t="s">
        <v>30</v>
      </c>
      <c r="F3615">
        <v>2</v>
      </c>
      <c r="G3615">
        <v>0</v>
      </c>
      <c r="H3615" t="s">
        <v>34</v>
      </c>
      <c r="I3615">
        <v>178767</v>
      </c>
      <c r="J3615" t="s">
        <v>31</v>
      </c>
      <c r="K3615" t="s">
        <v>41</v>
      </c>
      <c r="L3615">
        <v>1</v>
      </c>
      <c r="M3615">
        <v>0</v>
      </c>
      <c r="N3615">
        <v>0.3</v>
      </c>
      <c r="O3615" t="s">
        <v>47</v>
      </c>
      <c r="P3615">
        <v>1</v>
      </c>
      <c r="Q3615">
        <v>4</v>
      </c>
      <c r="R3615">
        <v>13.2</v>
      </c>
      <c r="S3615">
        <v>97.3</v>
      </c>
      <c r="T3615">
        <v>69.900000000000006</v>
      </c>
      <c r="U3615">
        <v>67.599999999999994</v>
      </c>
      <c r="V3615">
        <f t="shared" si="307"/>
        <v>-2.3000000000000114</v>
      </c>
      <c r="W3615" t="str">
        <f t="shared" si="308"/>
        <v>Monitor</v>
      </c>
      <c r="X3615" t="str">
        <f t="shared" si="310"/>
        <v>Normal</v>
      </c>
      <c r="Y3615" t="str">
        <f t="shared" si="309"/>
        <v>Local</v>
      </c>
      <c r="Z3615" t="str">
        <f t="shared" si="311"/>
        <v>Healthy</v>
      </c>
      <c r="AA3615" t="s">
        <v>33</v>
      </c>
      <c r="AB3615">
        <v>0</v>
      </c>
    </row>
    <row r="3616" spans="1:28" x14ac:dyDescent="0.3">
      <c r="A3616">
        <v>13</v>
      </c>
      <c r="B3616" t="s">
        <v>38</v>
      </c>
      <c r="C3616">
        <v>7</v>
      </c>
      <c r="D3616" t="s">
        <v>23</v>
      </c>
      <c r="E3616" t="s">
        <v>30</v>
      </c>
      <c r="F3616">
        <v>3</v>
      </c>
      <c r="G3616">
        <v>0</v>
      </c>
      <c r="H3616" t="s">
        <v>36</v>
      </c>
      <c r="I3616">
        <v>229735</v>
      </c>
      <c r="J3616" t="s">
        <v>32</v>
      </c>
      <c r="K3616" t="s">
        <v>31</v>
      </c>
      <c r="L3616">
        <v>0</v>
      </c>
      <c r="M3616">
        <v>0</v>
      </c>
      <c r="N3616">
        <v>1.9</v>
      </c>
      <c r="O3616" t="s">
        <v>28</v>
      </c>
      <c r="P3616">
        <v>0</v>
      </c>
      <c r="Q3616">
        <v>4</v>
      </c>
      <c r="R3616">
        <v>5.3</v>
      </c>
      <c r="S3616">
        <v>94.1</v>
      </c>
      <c r="T3616">
        <v>78</v>
      </c>
      <c r="U3616">
        <v>66.5</v>
      </c>
      <c r="V3616">
        <f t="shared" si="307"/>
        <v>-11.5</v>
      </c>
      <c r="W3616" t="str">
        <f t="shared" si="308"/>
        <v>Monitor</v>
      </c>
      <c r="X3616" t="str">
        <f t="shared" si="310"/>
        <v>Normal</v>
      </c>
      <c r="Y3616" t="str">
        <f t="shared" si="309"/>
        <v>Local</v>
      </c>
      <c r="Z3616" t="str">
        <f t="shared" si="311"/>
        <v>Healthy</v>
      </c>
      <c r="AA3616" t="s">
        <v>33</v>
      </c>
      <c r="AB3616">
        <v>0</v>
      </c>
    </row>
    <row r="3617" spans="1:28" x14ac:dyDescent="0.3">
      <c r="A3617">
        <v>16</v>
      </c>
      <c r="B3617" t="s">
        <v>38</v>
      </c>
      <c r="C3617">
        <v>11</v>
      </c>
      <c r="D3617" t="s">
        <v>39</v>
      </c>
      <c r="E3617" t="s">
        <v>30</v>
      </c>
      <c r="F3617">
        <v>6</v>
      </c>
      <c r="G3617">
        <v>1</v>
      </c>
      <c r="H3617" t="s">
        <v>34</v>
      </c>
      <c r="I3617">
        <v>172103</v>
      </c>
      <c r="J3617" t="s">
        <v>26</v>
      </c>
      <c r="K3617" t="s">
        <v>37</v>
      </c>
      <c r="L3617">
        <v>0</v>
      </c>
      <c r="M3617">
        <v>0</v>
      </c>
      <c r="N3617">
        <v>0.8</v>
      </c>
      <c r="O3617" t="s">
        <v>47</v>
      </c>
      <c r="P3617">
        <v>0</v>
      </c>
      <c r="Q3617">
        <v>2</v>
      </c>
      <c r="R3617">
        <v>11.5</v>
      </c>
      <c r="S3617">
        <v>78.3</v>
      </c>
      <c r="T3617">
        <v>70.2</v>
      </c>
      <c r="U3617">
        <v>68.5</v>
      </c>
      <c r="V3617">
        <f t="shared" si="307"/>
        <v>-1.7000000000000028</v>
      </c>
      <c r="W3617" t="str">
        <f t="shared" si="308"/>
        <v>Monitor</v>
      </c>
      <c r="X3617" t="str">
        <f t="shared" si="310"/>
        <v>Normal</v>
      </c>
      <c r="Y3617" t="str">
        <f t="shared" si="309"/>
        <v>Local</v>
      </c>
      <c r="Z3617" t="str">
        <f t="shared" si="311"/>
        <v>At-Risk</v>
      </c>
      <c r="AA3617" t="s">
        <v>33</v>
      </c>
      <c r="AB3617">
        <v>0</v>
      </c>
    </row>
    <row r="3618" spans="1:28" x14ac:dyDescent="0.3">
      <c r="A3618">
        <v>13</v>
      </c>
      <c r="B3618" t="s">
        <v>38</v>
      </c>
      <c r="C3618">
        <v>9</v>
      </c>
      <c r="D3618" t="s">
        <v>23</v>
      </c>
      <c r="E3618" t="s">
        <v>24</v>
      </c>
      <c r="F3618">
        <v>6</v>
      </c>
      <c r="G3618">
        <v>0</v>
      </c>
      <c r="H3618" t="s">
        <v>25</v>
      </c>
      <c r="I3618">
        <v>455134</v>
      </c>
      <c r="J3618" t="s">
        <v>31</v>
      </c>
      <c r="K3618" t="s">
        <v>27</v>
      </c>
      <c r="L3618">
        <v>1</v>
      </c>
      <c r="M3618">
        <v>1</v>
      </c>
      <c r="N3618">
        <v>4</v>
      </c>
      <c r="O3618" t="s">
        <v>47</v>
      </c>
      <c r="P3618">
        <v>1</v>
      </c>
      <c r="Q3618">
        <v>4</v>
      </c>
      <c r="R3618">
        <v>13.1</v>
      </c>
      <c r="S3618">
        <v>93.5</v>
      </c>
      <c r="T3618">
        <v>61.2</v>
      </c>
      <c r="U3618">
        <v>82.8</v>
      </c>
      <c r="V3618">
        <f t="shared" si="307"/>
        <v>21.599999999999994</v>
      </c>
      <c r="W3618" t="str">
        <f t="shared" si="308"/>
        <v>Monitor</v>
      </c>
      <c r="X3618" t="str">
        <f t="shared" si="310"/>
        <v>Surge</v>
      </c>
      <c r="Y3618" t="str">
        <f t="shared" si="309"/>
        <v>Local</v>
      </c>
      <c r="Z3618" t="str">
        <f t="shared" si="311"/>
        <v>Healthy</v>
      </c>
      <c r="AA3618" t="s">
        <v>42</v>
      </c>
      <c r="AB3618">
        <v>0</v>
      </c>
    </row>
    <row r="3619" spans="1:28" x14ac:dyDescent="0.3">
      <c r="A3619">
        <v>10</v>
      </c>
      <c r="B3619" t="s">
        <v>38</v>
      </c>
      <c r="C3619">
        <v>6</v>
      </c>
      <c r="D3619" t="s">
        <v>39</v>
      </c>
      <c r="E3619" t="s">
        <v>30</v>
      </c>
      <c r="F3619">
        <v>6</v>
      </c>
      <c r="G3619">
        <v>0</v>
      </c>
      <c r="H3619" t="s">
        <v>34</v>
      </c>
      <c r="I3619">
        <v>122698</v>
      </c>
      <c r="J3619" t="s">
        <v>35</v>
      </c>
      <c r="K3619" t="s">
        <v>35</v>
      </c>
      <c r="L3619">
        <v>1</v>
      </c>
      <c r="M3619">
        <v>0</v>
      </c>
      <c r="N3619">
        <v>0.7</v>
      </c>
      <c r="O3619" t="s">
        <v>28</v>
      </c>
      <c r="P3619">
        <v>1</v>
      </c>
      <c r="Q3619">
        <v>3</v>
      </c>
      <c r="R3619">
        <v>13.5</v>
      </c>
      <c r="S3619">
        <v>87</v>
      </c>
      <c r="T3619">
        <v>50.8</v>
      </c>
      <c r="U3619">
        <v>63.8</v>
      </c>
      <c r="V3619">
        <f t="shared" si="307"/>
        <v>13</v>
      </c>
      <c r="W3619" t="str">
        <f t="shared" si="308"/>
        <v>Monitor</v>
      </c>
      <c r="X3619" t="str">
        <f t="shared" si="310"/>
        <v>Surge</v>
      </c>
      <c r="Y3619" t="str">
        <f t="shared" si="309"/>
        <v>Local</v>
      </c>
      <c r="Z3619" t="str">
        <f t="shared" si="311"/>
        <v>At-Risk</v>
      </c>
      <c r="AA3619" t="s">
        <v>33</v>
      </c>
      <c r="AB3619">
        <v>0</v>
      </c>
    </row>
    <row r="3620" spans="1:28" x14ac:dyDescent="0.3">
      <c r="A3620">
        <v>12</v>
      </c>
      <c r="B3620" t="s">
        <v>38</v>
      </c>
      <c r="C3620">
        <v>7</v>
      </c>
      <c r="D3620" t="s">
        <v>48</v>
      </c>
      <c r="E3620" t="s">
        <v>24</v>
      </c>
      <c r="F3620">
        <v>3</v>
      </c>
      <c r="G3620">
        <v>0</v>
      </c>
      <c r="H3620" t="s">
        <v>45</v>
      </c>
      <c r="I3620">
        <v>2311443</v>
      </c>
      <c r="J3620" t="s">
        <v>41</v>
      </c>
      <c r="K3620" t="s">
        <v>37</v>
      </c>
      <c r="L3620">
        <v>1</v>
      </c>
      <c r="M3620">
        <v>1</v>
      </c>
      <c r="N3620">
        <v>4.7</v>
      </c>
      <c r="O3620" t="s">
        <v>28</v>
      </c>
      <c r="P3620">
        <v>0</v>
      </c>
      <c r="Q3620">
        <v>3</v>
      </c>
      <c r="R3620">
        <v>19</v>
      </c>
      <c r="S3620">
        <v>86.2</v>
      </c>
      <c r="T3620">
        <v>71.900000000000006</v>
      </c>
      <c r="U3620">
        <v>91.5</v>
      </c>
      <c r="V3620">
        <f t="shared" si="307"/>
        <v>19.599999999999994</v>
      </c>
      <c r="W3620" t="str">
        <f t="shared" si="308"/>
        <v>Monitor</v>
      </c>
      <c r="X3620" t="str">
        <f t="shared" si="310"/>
        <v>Surge</v>
      </c>
      <c r="Y3620" t="str">
        <f t="shared" si="309"/>
        <v>Local</v>
      </c>
      <c r="Z3620" t="str">
        <f t="shared" si="311"/>
        <v>At-Risk</v>
      </c>
      <c r="AA3620" t="s">
        <v>50</v>
      </c>
      <c r="AB3620">
        <v>0</v>
      </c>
    </row>
    <row r="3621" spans="1:28" x14ac:dyDescent="0.3">
      <c r="A3621">
        <v>17</v>
      </c>
      <c r="B3621" t="s">
        <v>22</v>
      </c>
      <c r="C3621">
        <v>11</v>
      </c>
      <c r="D3621" t="s">
        <v>23</v>
      </c>
      <c r="E3621" t="s">
        <v>24</v>
      </c>
      <c r="F3621">
        <v>4</v>
      </c>
      <c r="G3621">
        <v>0</v>
      </c>
      <c r="H3621" t="s">
        <v>36</v>
      </c>
      <c r="I3621">
        <v>229412</v>
      </c>
      <c r="J3621" t="s">
        <v>32</v>
      </c>
      <c r="K3621" t="s">
        <v>43</v>
      </c>
      <c r="L3621">
        <v>1</v>
      </c>
      <c r="M3621">
        <v>0</v>
      </c>
      <c r="N3621">
        <v>4.7</v>
      </c>
      <c r="O3621" t="s">
        <v>28</v>
      </c>
      <c r="P3621">
        <v>0</v>
      </c>
      <c r="Q3621">
        <v>3</v>
      </c>
      <c r="R3621">
        <v>13.1</v>
      </c>
      <c r="S3621">
        <v>85.8</v>
      </c>
      <c r="T3621">
        <v>70.900000000000006</v>
      </c>
      <c r="U3621">
        <v>75.7</v>
      </c>
      <c r="V3621">
        <f t="shared" si="307"/>
        <v>4.7999999999999972</v>
      </c>
      <c r="W3621" t="str">
        <f t="shared" si="308"/>
        <v>Monitor</v>
      </c>
      <c r="X3621" t="str">
        <f t="shared" si="310"/>
        <v>Normal</v>
      </c>
      <c r="Y3621" t="str">
        <f t="shared" si="309"/>
        <v>Local</v>
      </c>
      <c r="Z3621" t="str">
        <f t="shared" si="311"/>
        <v>At-Risk</v>
      </c>
      <c r="AA3621" t="s">
        <v>42</v>
      </c>
      <c r="AB3621">
        <v>0</v>
      </c>
    </row>
    <row r="3622" spans="1:28" x14ac:dyDescent="0.3">
      <c r="A3622">
        <v>16</v>
      </c>
      <c r="B3622" t="s">
        <v>22</v>
      </c>
      <c r="C3622">
        <v>10</v>
      </c>
      <c r="D3622" t="s">
        <v>23</v>
      </c>
      <c r="E3622" t="s">
        <v>24</v>
      </c>
      <c r="F3622">
        <v>4</v>
      </c>
      <c r="G3622">
        <v>0</v>
      </c>
      <c r="H3622" t="s">
        <v>40</v>
      </c>
      <c r="I3622">
        <v>1458100</v>
      </c>
      <c r="J3622" t="s">
        <v>43</v>
      </c>
      <c r="K3622" t="s">
        <v>43</v>
      </c>
      <c r="L3622">
        <v>1</v>
      </c>
      <c r="M3622">
        <v>1</v>
      </c>
      <c r="N3622">
        <v>1.3</v>
      </c>
      <c r="O3622" t="s">
        <v>28</v>
      </c>
      <c r="P3622">
        <v>1</v>
      </c>
      <c r="Q3622">
        <v>5</v>
      </c>
      <c r="R3622">
        <v>15.9</v>
      </c>
      <c r="S3622">
        <v>89.4</v>
      </c>
      <c r="T3622">
        <v>47</v>
      </c>
      <c r="U3622">
        <v>64.7</v>
      </c>
      <c r="V3622">
        <f t="shared" si="307"/>
        <v>17.700000000000003</v>
      </c>
      <c r="W3622" t="str">
        <f t="shared" si="308"/>
        <v>Monitor</v>
      </c>
      <c r="X3622" t="str">
        <f t="shared" si="310"/>
        <v>Surge</v>
      </c>
      <c r="Y3622" t="str">
        <f t="shared" si="309"/>
        <v>Local</v>
      </c>
      <c r="Z3622" t="str">
        <f t="shared" si="311"/>
        <v>At-Risk</v>
      </c>
      <c r="AA3622" t="s">
        <v>33</v>
      </c>
      <c r="AB3622">
        <v>0</v>
      </c>
    </row>
    <row r="3623" spans="1:28" x14ac:dyDescent="0.3">
      <c r="A3623">
        <v>14</v>
      </c>
      <c r="B3623" t="s">
        <v>22</v>
      </c>
      <c r="C3623">
        <v>9</v>
      </c>
      <c r="D3623" t="s">
        <v>48</v>
      </c>
      <c r="E3623" t="s">
        <v>44</v>
      </c>
      <c r="F3623">
        <v>3</v>
      </c>
      <c r="G3623">
        <v>0</v>
      </c>
      <c r="H3623" t="s">
        <v>34</v>
      </c>
      <c r="I3623">
        <v>104112</v>
      </c>
      <c r="J3623" t="s">
        <v>32</v>
      </c>
      <c r="K3623" t="s">
        <v>37</v>
      </c>
      <c r="L3623">
        <v>0</v>
      </c>
      <c r="M3623">
        <v>0</v>
      </c>
      <c r="N3623">
        <v>4.7</v>
      </c>
      <c r="O3623" t="s">
        <v>47</v>
      </c>
      <c r="P3623">
        <v>0</v>
      </c>
      <c r="Q3623">
        <v>3</v>
      </c>
      <c r="R3623">
        <v>13.9</v>
      </c>
      <c r="S3623">
        <v>85</v>
      </c>
      <c r="T3623">
        <v>63.9</v>
      </c>
      <c r="U3623">
        <v>75</v>
      </c>
      <c r="V3623">
        <f t="shared" si="307"/>
        <v>11.100000000000001</v>
      </c>
      <c r="W3623" t="str">
        <f t="shared" si="308"/>
        <v>Monitor</v>
      </c>
      <c r="X3623" t="str">
        <f t="shared" si="310"/>
        <v>Surge</v>
      </c>
      <c r="Y3623" t="str">
        <f t="shared" si="309"/>
        <v>Local</v>
      </c>
      <c r="Z3623" t="str">
        <f t="shared" si="311"/>
        <v>At-Risk</v>
      </c>
      <c r="AA3623" t="s">
        <v>42</v>
      </c>
      <c r="AB3623">
        <v>0</v>
      </c>
    </row>
    <row r="3624" spans="1:28" x14ac:dyDescent="0.3">
      <c r="A3624">
        <v>12</v>
      </c>
      <c r="B3624" t="s">
        <v>38</v>
      </c>
      <c r="C3624">
        <v>7</v>
      </c>
      <c r="D3624" t="s">
        <v>48</v>
      </c>
      <c r="E3624" t="s">
        <v>30</v>
      </c>
      <c r="F3624">
        <v>5</v>
      </c>
      <c r="G3624">
        <v>0</v>
      </c>
      <c r="H3624" t="s">
        <v>36</v>
      </c>
      <c r="I3624">
        <v>282648</v>
      </c>
      <c r="J3624" t="s">
        <v>26</v>
      </c>
      <c r="K3624" t="s">
        <v>35</v>
      </c>
      <c r="L3624">
        <v>1</v>
      </c>
      <c r="M3624">
        <v>0</v>
      </c>
      <c r="O3624" t="s">
        <v>47</v>
      </c>
      <c r="P3624">
        <v>0</v>
      </c>
      <c r="Q3624">
        <v>3</v>
      </c>
      <c r="R3624">
        <v>19.399999999999999</v>
      </c>
      <c r="S3624">
        <v>92.6</v>
      </c>
      <c r="T3624">
        <v>59.8</v>
      </c>
      <c r="U3624">
        <v>48.4</v>
      </c>
      <c r="V3624">
        <f t="shared" si="307"/>
        <v>-11.399999999999999</v>
      </c>
      <c r="W3624" t="str">
        <f t="shared" si="308"/>
        <v>Monitor</v>
      </c>
      <c r="X3624" t="str">
        <f t="shared" si="310"/>
        <v>Normal</v>
      </c>
      <c r="Y3624" t="str">
        <f t="shared" si="309"/>
        <v>Local</v>
      </c>
      <c r="Z3624" t="str">
        <f t="shared" si="311"/>
        <v>Healthy</v>
      </c>
      <c r="AA3624" t="s">
        <v>29</v>
      </c>
      <c r="AB3624">
        <v>0</v>
      </c>
    </row>
    <row r="3625" spans="1:28" x14ac:dyDescent="0.3">
      <c r="A3625">
        <v>17</v>
      </c>
      <c r="B3625" t="s">
        <v>22</v>
      </c>
      <c r="C3625">
        <v>11</v>
      </c>
      <c r="D3625" t="s">
        <v>23</v>
      </c>
      <c r="E3625" t="s">
        <v>24</v>
      </c>
      <c r="F3625">
        <v>5</v>
      </c>
      <c r="G3625">
        <v>0</v>
      </c>
      <c r="H3625" t="s">
        <v>34</v>
      </c>
      <c r="I3625">
        <v>134521</v>
      </c>
      <c r="J3625" t="s">
        <v>37</v>
      </c>
      <c r="K3625" t="s">
        <v>37</v>
      </c>
      <c r="L3625">
        <v>1</v>
      </c>
      <c r="M3625">
        <v>0</v>
      </c>
      <c r="N3625">
        <v>3.4</v>
      </c>
      <c r="O3625" t="s">
        <v>47</v>
      </c>
      <c r="P3625">
        <v>0</v>
      </c>
      <c r="Q3625">
        <v>2</v>
      </c>
      <c r="R3625">
        <v>10.8</v>
      </c>
      <c r="S3625">
        <v>88.6</v>
      </c>
      <c r="T3625">
        <v>51.4</v>
      </c>
      <c r="U3625">
        <v>53</v>
      </c>
      <c r="V3625">
        <f t="shared" si="307"/>
        <v>1.6000000000000014</v>
      </c>
      <c r="W3625" t="str">
        <f t="shared" si="308"/>
        <v>Monitor</v>
      </c>
      <c r="X3625" t="str">
        <f t="shared" si="310"/>
        <v>Normal</v>
      </c>
      <c r="Y3625" t="str">
        <f t="shared" si="309"/>
        <v>Local</v>
      </c>
      <c r="Z3625" t="str">
        <f t="shared" si="311"/>
        <v>At-Risk</v>
      </c>
      <c r="AA3625" t="s">
        <v>29</v>
      </c>
      <c r="AB3625">
        <v>0</v>
      </c>
    </row>
    <row r="3626" spans="1:28" x14ac:dyDescent="0.3">
      <c r="A3626">
        <v>14</v>
      </c>
      <c r="B3626" t="s">
        <v>22</v>
      </c>
      <c r="C3626">
        <v>8</v>
      </c>
      <c r="D3626" t="s">
        <v>39</v>
      </c>
      <c r="E3626" t="s">
        <v>30</v>
      </c>
      <c r="F3626">
        <v>4</v>
      </c>
      <c r="G3626">
        <v>0</v>
      </c>
      <c r="H3626" t="s">
        <v>34</v>
      </c>
      <c r="I3626">
        <v>154182</v>
      </c>
      <c r="J3626" t="s">
        <v>26</v>
      </c>
      <c r="K3626" t="s">
        <v>37</v>
      </c>
      <c r="L3626">
        <v>0</v>
      </c>
      <c r="M3626">
        <v>0</v>
      </c>
      <c r="N3626">
        <v>1.2</v>
      </c>
      <c r="O3626" t="s">
        <v>28</v>
      </c>
      <c r="P3626">
        <v>0</v>
      </c>
      <c r="Q3626">
        <v>4</v>
      </c>
      <c r="R3626">
        <v>8.1999999999999993</v>
      </c>
      <c r="S3626">
        <v>90.2</v>
      </c>
      <c r="T3626">
        <v>65.900000000000006</v>
      </c>
      <c r="U3626">
        <v>67.099999999999994</v>
      </c>
      <c r="V3626">
        <f t="shared" ref="V3626:V3679" si="312">U3626-T3626</f>
        <v>1.1999999999999886</v>
      </c>
      <c r="W3626" t="str">
        <f t="shared" ref="W3626:W3679" si="313">IF(AND(U3626&lt;45,V3626&lt;-10),"High Risk","Monitor")</f>
        <v>Monitor</v>
      </c>
      <c r="X3626" t="str">
        <f t="shared" si="310"/>
        <v>Normal</v>
      </c>
      <c r="Y3626" t="str">
        <f t="shared" si="309"/>
        <v>Local</v>
      </c>
      <c r="Z3626" t="str">
        <f t="shared" si="311"/>
        <v>Healthy</v>
      </c>
      <c r="AA3626" t="s">
        <v>33</v>
      </c>
      <c r="AB3626">
        <v>0</v>
      </c>
    </row>
    <row r="3627" spans="1:28" x14ac:dyDescent="0.3">
      <c r="A3627">
        <v>16</v>
      </c>
      <c r="B3627" t="s">
        <v>38</v>
      </c>
      <c r="C3627">
        <v>11</v>
      </c>
      <c r="D3627" t="s">
        <v>23</v>
      </c>
      <c r="E3627" t="s">
        <v>30</v>
      </c>
      <c r="F3627">
        <v>3</v>
      </c>
      <c r="G3627">
        <v>0</v>
      </c>
      <c r="H3627" t="s">
        <v>36</v>
      </c>
      <c r="I3627">
        <v>348214</v>
      </c>
      <c r="J3627" t="s">
        <v>37</v>
      </c>
      <c r="K3627" t="s">
        <v>27</v>
      </c>
      <c r="L3627">
        <v>1</v>
      </c>
      <c r="M3627">
        <v>0</v>
      </c>
      <c r="N3627">
        <v>1.6</v>
      </c>
      <c r="O3627" t="s">
        <v>47</v>
      </c>
      <c r="P3627">
        <v>0</v>
      </c>
      <c r="Q3627">
        <v>3</v>
      </c>
      <c r="R3627">
        <v>12.3</v>
      </c>
      <c r="S3627">
        <v>94.4</v>
      </c>
      <c r="T3627">
        <v>66.2</v>
      </c>
      <c r="U3627">
        <v>29.4</v>
      </c>
      <c r="V3627">
        <f t="shared" si="312"/>
        <v>-36.800000000000004</v>
      </c>
      <c r="W3627" t="str">
        <f t="shared" si="313"/>
        <v>High Risk</v>
      </c>
      <c r="X3627" t="str">
        <f t="shared" si="310"/>
        <v>Normal</v>
      </c>
      <c r="Y3627" t="str">
        <f t="shared" si="309"/>
        <v>Local</v>
      </c>
      <c r="Z3627" t="str">
        <f t="shared" si="311"/>
        <v>Healthy</v>
      </c>
      <c r="AA3627" t="s">
        <v>51</v>
      </c>
      <c r="AB3627">
        <v>1</v>
      </c>
    </row>
    <row r="3628" spans="1:28" x14ac:dyDescent="0.3">
      <c r="A3628">
        <v>12</v>
      </c>
      <c r="B3628" t="s">
        <v>38</v>
      </c>
      <c r="C3628">
        <v>8</v>
      </c>
      <c r="D3628" t="s">
        <v>39</v>
      </c>
      <c r="E3628" t="s">
        <v>30</v>
      </c>
      <c r="F3628">
        <v>4</v>
      </c>
      <c r="G3628">
        <v>0</v>
      </c>
      <c r="H3628" t="s">
        <v>34</v>
      </c>
      <c r="I3628">
        <v>127354</v>
      </c>
      <c r="J3628" t="s">
        <v>31</v>
      </c>
      <c r="K3628" t="s">
        <v>41</v>
      </c>
      <c r="L3628">
        <v>0</v>
      </c>
      <c r="M3628">
        <v>1</v>
      </c>
      <c r="N3628">
        <v>2.1</v>
      </c>
      <c r="O3628" t="s">
        <v>28</v>
      </c>
      <c r="P3628">
        <v>0</v>
      </c>
      <c r="Q3628">
        <v>2</v>
      </c>
      <c r="R3628">
        <v>6.4</v>
      </c>
      <c r="S3628">
        <v>77</v>
      </c>
      <c r="T3628">
        <v>59.1</v>
      </c>
      <c r="U3628">
        <v>72.599999999999994</v>
      </c>
      <c r="V3628">
        <f t="shared" si="312"/>
        <v>13.499999999999993</v>
      </c>
      <c r="W3628" t="str">
        <f t="shared" si="313"/>
        <v>Monitor</v>
      </c>
      <c r="X3628" t="str">
        <f t="shared" si="310"/>
        <v>Surge</v>
      </c>
      <c r="Y3628" t="str">
        <f t="shared" si="309"/>
        <v>Local</v>
      </c>
      <c r="Z3628" t="str">
        <f t="shared" si="311"/>
        <v>At-Risk</v>
      </c>
      <c r="AA3628" t="s">
        <v>33</v>
      </c>
      <c r="AB3628">
        <v>0</v>
      </c>
    </row>
    <row r="3629" spans="1:28" x14ac:dyDescent="0.3">
      <c r="A3629">
        <v>12</v>
      </c>
      <c r="B3629" t="s">
        <v>22</v>
      </c>
      <c r="C3629">
        <v>8</v>
      </c>
      <c r="D3629" t="s">
        <v>39</v>
      </c>
      <c r="E3629" t="s">
        <v>24</v>
      </c>
      <c r="F3629">
        <v>5</v>
      </c>
      <c r="G3629">
        <v>0</v>
      </c>
      <c r="H3629" t="s">
        <v>36</v>
      </c>
      <c r="I3629">
        <v>239027</v>
      </c>
      <c r="J3629" t="s">
        <v>43</v>
      </c>
      <c r="K3629" t="s">
        <v>31</v>
      </c>
      <c r="L3629">
        <v>0</v>
      </c>
      <c r="M3629">
        <v>0</v>
      </c>
      <c r="N3629">
        <v>14.6</v>
      </c>
      <c r="O3629" t="s">
        <v>28</v>
      </c>
      <c r="P3629">
        <v>0</v>
      </c>
      <c r="Q3629">
        <v>5</v>
      </c>
      <c r="R3629">
        <v>6.2</v>
      </c>
      <c r="S3629">
        <v>84.4</v>
      </c>
      <c r="T3629">
        <v>50.3</v>
      </c>
      <c r="U3629">
        <v>59</v>
      </c>
      <c r="V3629">
        <f t="shared" si="312"/>
        <v>8.7000000000000028</v>
      </c>
      <c r="W3629" t="str">
        <f t="shared" si="313"/>
        <v>Monitor</v>
      </c>
      <c r="X3629" t="str">
        <f t="shared" si="310"/>
        <v>Normal</v>
      </c>
      <c r="Y3629" t="str">
        <f t="shared" ref="Y3629:Y3683" si="314">IF(N3629&lt;5,"Local",IF(N3629&lt;=15,"Commuter","Distant"))</f>
        <v>Commuter</v>
      </c>
      <c r="Z3629" t="str">
        <f t="shared" si="311"/>
        <v>At-Risk</v>
      </c>
      <c r="AA3629" t="s">
        <v>29</v>
      </c>
      <c r="AB3629">
        <v>0</v>
      </c>
    </row>
    <row r="3630" spans="1:28" x14ac:dyDescent="0.3">
      <c r="A3630">
        <v>15</v>
      </c>
      <c r="B3630" t="s">
        <v>38</v>
      </c>
      <c r="C3630">
        <v>9</v>
      </c>
      <c r="D3630" t="s">
        <v>39</v>
      </c>
      <c r="E3630" t="s">
        <v>24</v>
      </c>
      <c r="F3630">
        <v>3</v>
      </c>
      <c r="G3630">
        <v>0</v>
      </c>
      <c r="H3630" t="s">
        <v>34</v>
      </c>
      <c r="I3630">
        <v>60086</v>
      </c>
      <c r="J3630" t="s">
        <v>35</v>
      </c>
      <c r="K3630" t="s">
        <v>32</v>
      </c>
      <c r="L3630">
        <v>0</v>
      </c>
      <c r="M3630">
        <v>0</v>
      </c>
      <c r="N3630">
        <v>5.3</v>
      </c>
      <c r="O3630" t="s">
        <v>28</v>
      </c>
      <c r="P3630">
        <v>0</v>
      </c>
      <c r="Q3630">
        <v>3</v>
      </c>
      <c r="R3630">
        <v>15.3</v>
      </c>
      <c r="S3630">
        <v>81.599999999999994</v>
      </c>
      <c r="T3630">
        <v>56.9</v>
      </c>
      <c r="U3630">
        <v>51.7</v>
      </c>
      <c r="V3630">
        <f t="shared" si="312"/>
        <v>-5.1999999999999957</v>
      </c>
      <c r="W3630" t="str">
        <f t="shared" si="313"/>
        <v>Monitor</v>
      </c>
      <c r="X3630" t="str">
        <f t="shared" si="310"/>
        <v>Normal</v>
      </c>
      <c r="Y3630" t="str">
        <f t="shared" si="314"/>
        <v>Commuter</v>
      </c>
      <c r="Z3630" t="str">
        <f t="shared" si="311"/>
        <v>At-Risk</v>
      </c>
      <c r="AA3630" t="s">
        <v>29</v>
      </c>
      <c r="AB3630">
        <v>0</v>
      </c>
    </row>
    <row r="3631" spans="1:28" x14ac:dyDescent="0.3">
      <c r="A3631">
        <v>14</v>
      </c>
      <c r="B3631" t="s">
        <v>38</v>
      </c>
      <c r="C3631">
        <v>8</v>
      </c>
      <c r="D3631" t="s">
        <v>23</v>
      </c>
      <c r="E3631" t="s">
        <v>24</v>
      </c>
      <c r="F3631">
        <v>4</v>
      </c>
      <c r="G3631">
        <v>1</v>
      </c>
      <c r="H3631" t="s">
        <v>34</v>
      </c>
      <c r="I3631">
        <v>172673</v>
      </c>
      <c r="J3631" t="s">
        <v>31</v>
      </c>
      <c r="K3631" t="s">
        <v>37</v>
      </c>
      <c r="L3631">
        <v>1</v>
      </c>
      <c r="M3631">
        <v>0</v>
      </c>
      <c r="N3631">
        <v>11.5</v>
      </c>
      <c r="O3631" t="s">
        <v>47</v>
      </c>
      <c r="P3631">
        <v>1</v>
      </c>
      <c r="Q3631">
        <v>1</v>
      </c>
      <c r="R3631">
        <v>11.7</v>
      </c>
      <c r="S3631">
        <v>86.6</v>
      </c>
      <c r="T3631">
        <v>51.1</v>
      </c>
      <c r="U3631">
        <v>48.2</v>
      </c>
      <c r="V3631">
        <f t="shared" si="312"/>
        <v>-2.8999999999999986</v>
      </c>
      <c r="W3631" t="str">
        <f t="shared" si="313"/>
        <v>Monitor</v>
      </c>
      <c r="X3631" t="str">
        <f t="shared" si="310"/>
        <v>Normal</v>
      </c>
      <c r="Y3631" t="str">
        <f t="shared" si="314"/>
        <v>Commuter</v>
      </c>
      <c r="Z3631" t="str">
        <f t="shared" si="311"/>
        <v>At-Risk</v>
      </c>
      <c r="AA3631" t="s">
        <v>29</v>
      </c>
      <c r="AB3631">
        <v>0</v>
      </c>
    </row>
    <row r="3632" spans="1:28" x14ac:dyDescent="0.3">
      <c r="A3632">
        <v>18</v>
      </c>
      <c r="B3632" t="s">
        <v>38</v>
      </c>
      <c r="C3632">
        <v>12</v>
      </c>
      <c r="D3632" t="s">
        <v>23</v>
      </c>
      <c r="E3632" t="s">
        <v>24</v>
      </c>
      <c r="F3632">
        <v>3</v>
      </c>
      <c r="G3632">
        <v>0</v>
      </c>
      <c r="H3632" t="s">
        <v>36</v>
      </c>
      <c r="I3632">
        <v>217672</v>
      </c>
      <c r="J3632" t="s">
        <v>26</v>
      </c>
      <c r="K3632" t="s">
        <v>41</v>
      </c>
      <c r="L3632">
        <v>1</v>
      </c>
      <c r="M3632">
        <v>0</v>
      </c>
      <c r="N3632">
        <v>9</v>
      </c>
      <c r="O3632" t="s">
        <v>28</v>
      </c>
      <c r="P3632">
        <v>0</v>
      </c>
      <c r="Q3632">
        <v>3</v>
      </c>
      <c r="R3632">
        <v>8.5</v>
      </c>
      <c r="S3632">
        <v>77.900000000000006</v>
      </c>
      <c r="T3632">
        <v>53.3</v>
      </c>
      <c r="U3632">
        <v>55.8</v>
      </c>
      <c r="V3632">
        <f t="shared" si="312"/>
        <v>2.5</v>
      </c>
      <c r="W3632" t="str">
        <f t="shared" si="313"/>
        <v>Monitor</v>
      </c>
      <c r="X3632" t="str">
        <f t="shared" si="310"/>
        <v>Normal</v>
      </c>
      <c r="Y3632" t="str">
        <f t="shared" si="314"/>
        <v>Commuter</v>
      </c>
      <c r="Z3632" t="str">
        <f t="shared" si="311"/>
        <v>At-Risk</v>
      </c>
      <c r="AA3632" t="s">
        <v>29</v>
      </c>
      <c r="AB3632">
        <v>0</v>
      </c>
    </row>
    <row r="3633" spans="1:28" x14ac:dyDescent="0.3">
      <c r="A3633">
        <v>10</v>
      </c>
      <c r="B3633" t="s">
        <v>38</v>
      </c>
      <c r="C3633">
        <v>6</v>
      </c>
      <c r="D3633" t="s">
        <v>39</v>
      </c>
      <c r="E3633" t="s">
        <v>24</v>
      </c>
      <c r="F3633">
        <v>6</v>
      </c>
      <c r="G3633">
        <v>0</v>
      </c>
      <c r="H3633" t="s">
        <v>36</v>
      </c>
      <c r="I3633">
        <v>291205</v>
      </c>
      <c r="J3633" t="s">
        <v>43</v>
      </c>
      <c r="K3633" t="s">
        <v>32</v>
      </c>
      <c r="L3633">
        <v>0</v>
      </c>
      <c r="M3633">
        <v>0</v>
      </c>
      <c r="N3633">
        <v>5.7</v>
      </c>
      <c r="O3633" t="s">
        <v>28</v>
      </c>
      <c r="P3633">
        <v>0</v>
      </c>
      <c r="Q3633">
        <v>4</v>
      </c>
      <c r="R3633">
        <v>16.899999999999999</v>
      </c>
      <c r="S3633">
        <v>91.6</v>
      </c>
      <c r="T3633">
        <v>53.9</v>
      </c>
      <c r="U3633">
        <v>57</v>
      </c>
      <c r="V3633">
        <f t="shared" si="312"/>
        <v>3.1000000000000014</v>
      </c>
      <c r="W3633" t="str">
        <f t="shared" si="313"/>
        <v>Monitor</v>
      </c>
      <c r="X3633" t="str">
        <f t="shared" si="310"/>
        <v>Normal</v>
      </c>
      <c r="Y3633" t="str">
        <f t="shared" si="314"/>
        <v>Commuter</v>
      </c>
      <c r="Z3633" t="str">
        <f t="shared" si="311"/>
        <v>Healthy</v>
      </c>
      <c r="AA3633" t="s">
        <v>29</v>
      </c>
      <c r="AB3633">
        <v>0</v>
      </c>
    </row>
    <row r="3634" spans="1:28" x14ac:dyDescent="0.3">
      <c r="A3634">
        <v>13</v>
      </c>
      <c r="B3634" t="s">
        <v>22</v>
      </c>
      <c r="C3634">
        <v>8</v>
      </c>
      <c r="D3634" t="s">
        <v>48</v>
      </c>
      <c r="E3634" t="s">
        <v>24</v>
      </c>
      <c r="F3634">
        <v>3</v>
      </c>
      <c r="G3634">
        <v>0</v>
      </c>
      <c r="H3634" t="s">
        <v>40</v>
      </c>
      <c r="I3634">
        <v>1383954</v>
      </c>
      <c r="J3634" t="s">
        <v>35</v>
      </c>
      <c r="K3634" t="s">
        <v>27</v>
      </c>
      <c r="L3634">
        <v>0</v>
      </c>
      <c r="M3634">
        <v>1</v>
      </c>
      <c r="N3634">
        <v>3</v>
      </c>
      <c r="O3634" t="s">
        <v>28</v>
      </c>
      <c r="P3634">
        <v>0</v>
      </c>
      <c r="Q3634">
        <v>2</v>
      </c>
      <c r="R3634">
        <v>13.9</v>
      </c>
      <c r="S3634">
        <v>81.900000000000006</v>
      </c>
      <c r="T3634">
        <v>56.8</v>
      </c>
      <c r="U3634">
        <v>82.8</v>
      </c>
      <c r="V3634">
        <f t="shared" si="312"/>
        <v>26</v>
      </c>
      <c r="W3634" t="str">
        <f t="shared" si="313"/>
        <v>Monitor</v>
      </c>
      <c r="X3634" t="str">
        <f t="shared" si="310"/>
        <v>Surge</v>
      </c>
      <c r="Y3634" t="str">
        <f t="shared" si="314"/>
        <v>Local</v>
      </c>
      <c r="Z3634" t="str">
        <f t="shared" si="311"/>
        <v>At-Risk</v>
      </c>
      <c r="AA3634" t="s">
        <v>42</v>
      </c>
      <c r="AB3634">
        <v>0</v>
      </c>
    </row>
    <row r="3635" spans="1:28" x14ac:dyDescent="0.3">
      <c r="A3635">
        <v>12</v>
      </c>
      <c r="B3635" t="s">
        <v>38</v>
      </c>
      <c r="C3635">
        <v>7</v>
      </c>
      <c r="D3635" t="s">
        <v>23</v>
      </c>
      <c r="E3635" t="s">
        <v>30</v>
      </c>
      <c r="F3635">
        <v>4</v>
      </c>
      <c r="G3635">
        <v>1</v>
      </c>
      <c r="H3635" t="s">
        <v>25</v>
      </c>
      <c r="I3635">
        <v>354259</v>
      </c>
      <c r="J3635" t="s">
        <v>41</v>
      </c>
      <c r="K3635" t="s">
        <v>27</v>
      </c>
      <c r="L3635">
        <v>0</v>
      </c>
      <c r="M3635">
        <v>0</v>
      </c>
      <c r="N3635">
        <v>1</v>
      </c>
      <c r="O3635" t="s">
        <v>47</v>
      </c>
      <c r="P3635">
        <v>1</v>
      </c>
      <c r="Q3635">
        <v>1</v>
      </c>
      <c r="R3635">
        <v>18.3</v>
      </c>
      <c r="S3635">
        <v>85.3</v>
      </c>
      <c r="T3635">
        <v>65.2</v>
      </c>
      <c r="U3635">
        <v>54.7</v>
      </c>
      <c r="V3635">
        <f t="shared" si="312"/>
        <v>-10.5</v>
      </c>
      <c r="W3635" t="str">
        <f t="shared" si="313"/>
        <v>Monitor</v>
      </c>
      <c r="X3635" t="str">
        <f t="shared" si="310"/>
        <v>Normal</v>
      </c>
      <c r="Y3635" t="str">
        <f t="shared" si="314"/>
        <v>Local</v>
      </c>
      <c r="Z3635" t="str">
        <f t="shared" si="311"/>
        <v>At-Risk</v>
      </c>
      <c r="AA3635" t="s">
        <v>29</v>
      </c>
      <c r="AB3635">
        <v>0</v>
      </c>
    </row>
    <row r="3636" spans="1:28" x14ac:dyDescent="0.3">
      <c r="A3636">
        <v>14</v>
      </c>
      <c r="B3636" t="s">
        <v>22</v>
      </c>
      <c r="C3636">
        <v>9</v>
      </c>
      <c r="D3636" t="s">
        <v>23</v>
      </c>
      <c r="E3636" t="s">
        <v>24</v>
      </c>
      <c r="F3636">
        <v>5</v>
      </c>
      <c r="G3636">
        <v>0</v>
      </c>
      <c r="H3636" t="s">
        <v>34</v>
      </c>
      <c r="I3636">
        <v>133493</v>
      </c>
      <c r="J3636" t="s">
        <v>37</v>
      </c>
      <c r="K3636" t="s">
        <v>43</v>
      </c>
      <c r="L3636">
        <v>0</v>
      </c>
      <c r="M3636">
        <v>0</v>
      </c>
      <c r="N3636">
        <v>2.7</v>
      </c>
      <c r="O3636" t="s">
        <v>49</v>
      </c>
      <c r="P3636">
        <v>0</v>
      </c>
      <c r="Q3636">
        <v>1</v>
      </c>
      <c r="R3636">
        <v>14.5</v>
      </c>
      <c r="S3636">
        <v>80.8</v>
      </c>
      <c r="T3636">
        <v>62.9</v>
      </c>
      <c r="U3636">
        <v>71.7</v>
      </c>
      <c r="V3636">
        <f t="shared" si="312"/>
        <v>8.8000000000000043</v>
      </c>
      <c r="W3636" t="str">
        <f t="shared" si="313"/>
        <v>Monitor</v>
      </c>
      <c r="X3636" t="str">
        <f t="shared" si="310"/>
        <v>Normal</v>
      </c>
      <c r="Y3636" t="str">
        <f t="shared" si="314"/>
        <v>Local</v>
      </c>
      <c r="Z3636" t="str">
        <f t="shared" si="311"/>
        <v>At-Risk</v>
      </c>
      <c r="AA3636" t="s">
        <v>33</v>
      </c>
      <c r="AB3636">
        <v>0</v>
      </c>
    </row>
    <row r="3637" spans="1:28" x14ac:dyDescent="0.3">
      <c r="A3637">
        <v>13</v>
      </c>
      <c r="B3637" t="s">
        <v>22</v>
      </c>
      <c r="C3637">
        <v>9</v>
      </c>
      <c r="D3637" t="s">
        <v>23</v>
      </c>
      <c r="E3637" t="s">
        <v>44</v>
      </c>
      <c r="F3637">
        <v>6</v>
      </c>
      <c r="G3637">
        <v>0</v>
      </c>
      <c r="H3637" t="s">
        <v>34</v>
      </c>
      <c r="I3637">
        <v>69899</v>
      </c>
      <c r="J3637" t="s">
        <v>31</v>
      </c>
      <c r="K3637" t="s">
        <v>26</v>
      </c>
      <c r="L3637">
        <v>1</v>
      </c>
      <c r="M3637">
        <v>0</v>
      </c>
      <c r="N3637">
        <v>1.6</v>
      </c>
      <c r="O3637" t="s">
        <v>28</v>
      </c>
      <c r="P3637">
        <v>0</v>
      </c>
      <c r="Q3637">
        <v>3</v>
      </c>
      <c r="R3637">
        <v>10.6</v>
      </c>
      <c r="S3637">
        <v>90.4</v>
      </c>
      <c r="T3637">
        <v>56.7</v>
      </c>
      <c r="U3637">
        <v>43.5</v>
      </c>
      <c r="V3637">
        <f t="shared" si="312"/>
        <v>-13.200000000000003</v>
      </c>
      <c r="W3637" t="str">
        <f t="shared" si="313"/>
        <v>High Risk</v>
      </c>
      <c r="X3637" t="str">
        <f t="shared" si="310"/>
        <v>Normal</v>
      </c>
      <c r="Y3637" t="str">
        <f t="shared" si="314"/>
        <v>Local</v>
      </c>
      <c r="Z3637" t="str">
        <f t="shared" si="311"/>
        <v>Healthy</v>
      </c>
      <c r="AA3637" t="s">
        <v>29</v>
      </c>
      <c r="AB3637">
        <v>0</v>
      </c>
    </row>
    <row r="3638" spans="1:28" x14ac:dyDescent="0.3">
      <c r="A3638">
        <v>12</v>
      </c>
      <c r="B3638" t="s">
        <v>38</v>
      </c>
      <c r="C3638">
        <v>6</v>
      </c>
      <c r="D3638" t="s">
        <v>39</v>
      </c>
      <c r="E3638" t="s">
        <v>24</v>
      </c>
      <c r="F3638">
        <v>5</v>
      </c>
      <c r="G3638">
        <v>0</v>
      </c>
      <c r="H3638" t="s">
        <v>34</v>
      </c>
      <c r="I3638">
        <v>78634</v>
      </c>
      <c r="J3638" t="s">
        <v>32</v>
      </c>
      <c r="K3638" t="s">
        <v>37</v>
      </c>
      <c r="L3638">
        <v>0</v>
      </c>
      <c r="M3638">
        <v>0</v>
      </c>
      <c r="N3638">
        <v>3.6</v>
      </c>
      <c r="O3638" t="s">
        <v>28</v>
      </c>
      <c r="P3638">
        <v>0</v>
      </c>
      <c r="Q3638">
        <v>4</v>
      </c>
      <c r="R3638">
        <v>8.6</v>
      </c>
      <c r="S3638">
        <v>100</v>
      </c>
      <c r="T3638">
        <v>61</v>
      </c>
      <c r="U3638">
        <v>70.3</v>
      </c>
      <c r="V3638">
        <f t="shared" si="312"/>
        <v>9.2999999999999972</v>
      </c>
      <c r="W3638" t="str">
        <f t="shared" si="313"/>
        <v>Monitor</v>
      </c>
      <c r="X3638" t="str">
        <f t="shared" si="310"/>
        <v>Normal</v>
      </c>
      <c r="Y3638" t="str">
        <f t="shared" si="314"/>
        <v>Local</v>
      </c>
      <c r="Z3638" t="str">
        <f t="shared" si="311"/>
        <v>Healthy</v>
      </c>
      <c r="AA3638" t="s">
        <v>33</v>
      </c>
      <c r="AB3638">
        <v>0</v>
      </c>
    </row>
    <row r="3639" spans="1:28" x14ac:dyDescent="0.3">
      <c r="A3639">
        <v>11</v>
      </c>
      <c r="B3639" t="s">
        <v>38</v>
      </c>
      <c r="C3639">
        <v>6</v>
      </c>
      <c r="D3639" t="s">
        <v>39</v>
      </c>
      <c r="E3639" t="s">
        <v>30</v>
      </c>
      <c r="F3639">
        <v>5</v>
      </c>
      <c r="G3639">
        <v>0</v>
      </c>
      <c r="H3639" t="s">
        <v>40</v>
      </c>
      <c r="I3639">
        <v>841798</v>
      </c>
      <c r="J3639" t="s">
        <v>37</v>
      </c>
      <c r="K3639" t="s">
        <v>26</v>
      </c>
      <c r="L3639">
        <v>1</v>
      </c>
      <c r="M3639">
        <v>1</v>
      </c>
      <c r="N3639">
        <v>0.9</v>
      </c>
      <c r="O3639" t="s">
        <v>28</v>
      </c>
      <c r="P3639">
        <v>0</v>
      </c>
      <c r="Q3639">
        <v>4</v>
      </c>
      <c r="R3639">
        <v>17.399999999999999</v>
      </c>
      <c r="S3639">
        <v>92</v>
      </c>
      <c r="T3639">
        <v>77.5</v>
      </c>
      <c r="U3639">
        <v>86.1</v>
      </c>
      <c r="V3639">
        <f t="shared" si="312"/>
        <v>8.5999999999999943</v>
      </c>
      <c r="W3639" t="str">
        <f t="shared" si="313"/>
        <v>Monitor</v>
      </c>
      <c r="X3639" t="str">
        <f t="shared" si="310"/>
        <v>Normal</v>
      </c>
      <c r="Y3639" t="str">
        <f t="shared" si="314"/>
        <v>Local</v>
      </c>
      <c r="Z3639" t="str">
        <f t="shared" si="311"/>
        <v>Healthy</v>
      </c>
      <c r="AA3639" t="s">
        <v>42</v>
      </c>
      <c r="AB3639">
        <v>0</v>
      </c>
    </row>
    <row r="3640" spans="1:28" x14ac:dyDescent="0.3">
      <c r="A3640">
        <v>16</v>
      </c>
      <c r="B3640" t="s">
        <v>22</v>
      </c>
      <c r="C3640">
        <v>10</v>
      </c>
      <c r="D3640" t="s">
        <v>39</v>
      </c>
      <c r="E3640" t="s">
        <v>44</v>
      </c>
      <c r="F3640">
        <v>4</v>
      </c>
      <c r="G3640">
        <v>0</v>
      </c>
      <c r="H3640" t="s">
        <v>34</v>
      </c>
      <c r="I3640">
        <v>117660</v>
      </c>
      <c r="J3640" t="s">
        <v>37</v>
      </c>
      <c r="K3640" t="s">
        <v>41</v>
      </c>
      <c r="L3640">
        <v>0</v>
      </c>
      <c r="M3640">
        <v>0</v>
      </c>
      <c r="N3640">
        <v>3.2</v>
      </c>
      <c r="O3640" t="s">
        <v>47</v>
      </c>
      <c r="P3640">
        <v>1</v>
      </c>
      <c r="Q3640">
        <v>2</v>
      </c>
      <c r="R3640">
        <v>11.6</v>
      </c>
      <c r="S3640">
        <v>74.900000000000006</v>
      </c>
      <c r="T3640">
        <v>48.5</v>
      </c>
      <c r="U3640">
        <v>62</v>
      </c>
      <c r="V3640">
        <f t="shared" si="312"/>
        <v>13.5</v>
      </c>
      <c r="W3640" t="str">
        <f t="shared" si="313"/>
        <v>Monitor</v>
      </c>
      <c r="X3640" t="str">
        <f t="shared" si="310"/>
        <v>Surge</v>
      </c>
      <c r="Y3640" t="str">
        <f t="shared" si="314"/>
        <v>Local</v>
      </c>
      <c r="Z3640" t="str">
        <f t="shared" si="311"/>
        <v>Chronic Absenteeism</v>
      </c>
      <c r="AA3640" t="s">
        <v>33</v>
      </c>
      <c r="AB3640">
        <v>0</v>
      </c>
    </row>
    <row r="3641" spans="1:28" x14ac:dyDescent="0.3">
      <c r="A3641">
        <v>17</v>
      </c>
      <c r="B3641" t="s">
        <v>38</v>
      </c>
      <c r="C3641">
        <v>12</v>
      </c>
      <c r="D3641" t="s">
        <v>39</v>
      </c>
      <c r="E3641" t="s">
        <v>30</v>
      </c>
      <c r="F3641">
        <v>6</v>
      </c>
      <c r="G3641">
        <v>0</v>
      </c>
      <c r="H3641" t="s">
        <v>36</v>
      </c>
      <c r="I3641">
        <v>281633</v>
      </c>
      <c r="J3641" t="s">
        <v>35</v>
      </c>
      <c r="K3641" t="s">
        <v>37</v>
      </c>
      <c r="L3641">
        <v>1</v>
      </c>
      <c r="M3641">
        <v>0</v>
      </c>
      <c r="N3641">
        <v>1.5</v>
      </c>
      <c r="O3641" t="s">
        <v>28</v>
      </c>
      <c r="P3641">
        <v>0</v>
      </c>
      <c r="Q3641">
        <v>4</v>
      </c>
      <c r="R3641">
        <v>14.8</v>
      </c>
      <c r="S3641">
        <v>88.1</v>
      </c>
      <c r="T3641">
        <v>63.5</v>
      </c>
      <c r="U3641">
        <v>58.1</v>
      </c>
      <c r="V3641">
        <f t="shared" si="312"/>
        <v>-5.3999999999999986</v>
      </c>
      <c r="W3641" t="str">
        <f t="shared" si="313"/>
        <v>Monitor</v>
      </c>
      <c r="X3641" t="str">
        <f t="shared" si="310"/>
        <v>Normal</v>
      </c>
      <c r="Y3641" t="str">
        <f t="shared" si="314"/>
        <v>Local</v>
      </c>
      <c r="Z3641" t="str">
        <f t="shared" si="311"/>
        <v>At-Risk</v>
      </c>
      <c r="AA3641" t="s">
        <v>29</v>
      </c>
      <c r="AB3641">
        <v>0</v>
      </c>
    </row>
    <row r="3642" spans="1:28" x14ac:dyDescent="0.3">
      <c r="A3642">
        <v>14</v>
      </c>
      <c r="B3642" t="s">
        <v>38</v>
      </c>
      <c r="C3642">
        <v>10</v>
      </c>
      <c r="D3642" t="s">
        <v>23</v>
      </c>
      <c r="E3642" t="s">
        <v>30</v>
      </c>
      <c r="F3642">
        <v>6</v>
      </c>
      <c r="G3642">
        <v>0</v>
      </c>
      <c r="H3642" t="s">
        <v>36</v>
      </c>
      <c r="I3642">
        <v>185555</v>
      </c>
      <c r="J3642" t="s">
        <v>43</v>
      </c>
      <c r="K3642" t="s">
        <v>26</v>
      </c>
      <c r="L3642">
        <v>0</v>
      </c>
      <c r="M3642">
        <v>1</v>
      </c>
      <c r="N3642">
        <v>2.8</v>
      </c>
      <c r="O3642" t="s">
        <v>47</v>
      </c>
      <c r="P3642">
        <v>0</v>
      </c>
      <c r="Q3642">
        <v>4</v>
      </c>
      <c r="R3642">
        <v>12</v>
      </c>
      <c r="S3642">
        <v>86.8</v>
      </c>
      <c r="T3642">
        <v>62.3</v>
      </c>
      <c r="U3642">
        <v>76</v>
      </c>
      <c r="V3642">
        <f t="shared" si="312"/>
        <v>13.700000000000003</v>
      </c>
      <c r="W3642" t="str">
        <f t="shared" si="313"/>
        <v>Monitor</v>
      </c>
      <c r="X3642" t="str">
        <f t="shared" si="310"/>
        <v>Surge</v>
      </c>
      <c r="Y3642" t="str">
        <f t="shared" si="314"/>
        <v>Local</v>
      </c>
      <c r="Z3642" t="str">
        <f t="shared" si="311"/>
        <v>At-Risk</v>
      </c>
      <c r="AA3642" t="s">
        <v>42</v>
      </c>
      <c r="AB3642">
        <v>0</v>
      </c>
    </row>
    <row r="3643" spans="1:28" x14ac:dyDescent="0.3">
      <c r="A3643">
        <v>14</v>
      </c>
      <c r="B3643" t="s">
        <v>46</v>
      </c>
      <c r="C3643">
        <v>9</v>
      </c>
      <c r="D3643" t="s">
        <v>23</v>
      </c>
      <c r="E3643" t="s">
        <v>30</v>
      </c>
      <c r="F3643">
        <v>3</v>
      </c>
      <c r="G3643">
        <v>0</v>
      </c>
      <c r="H3643" t="s">
        <v>36</v>
      </c>
      <c r="I3643">
        <v>291618</v>
      </c>
      <c r="J3643" t="s">
        <v>41</v>
      </c>
      <c r="K3643" t="s">
        <v>27</v>
      </c>
      <c r="L3643">
        <v>0</v>
      </c>
      <c r="M3643">
        <v>0</v>
      </c>
      <c r="N3643">
        <v>1.5</v>
      </c>
      <c r="O3643" t="s">
        <v>28</v>
      </c>
      <c r="P3643">
        <v>0</v>
      </c>
      <c r="Q3643">
        <v>3</v>
      </c>
      <c r="R3643">
        <v>11.9</v>
      </c>
      <c r="S3643">
        <v>89.7</v>
      </c>
      <c r="T3643">
        <v>78.099999999999994</v>
      </c>
      <c r="U3643">
        <v>65.900000000000006</v>
      </c>
      <c r="V3643">
        <f t="shared" si="312"/>
        <v>-12.199999999999989</v>
      </c>
      <c r="W3643" t="str">
        <f t="shared" si="313"/>
        <v>Monitor</v>
      </c>
      <c r="X3643" t="str">
        <f t="shared" si="310"/>
        <v>Normal</v>
      </c>
      <c r="Y3643" t="str">
        <f t="shared" si="314"/>
        <v>Local</v>
      </c>
      <c r="Z3643" t="str">
        <f t="shared" si="311"/>
        <v>At-Risk</v>
      </c>
      <c r="AA3643" t="s">
        <v>33</v>
      </c>
      <c r="AB3643">
        <v>0</v>
      </c>
    </row>
    <row r="3644" spans="1:28" x14ac:dyDescent="0.3">
      <c r="A3644">
        <v>14</v>
      </c>
      <c r="B3644" t="s">
        <v>22</v>
      </c>
      <c r="C3644">
        <v>9</v>
      </c>
      <c r="D3644" t="s">
        <v>23</v>
      </c>
      <c r="E3644" t="s">
        <v>24</v>
      </c>
      <c r="F3644">
        <v>2</v>
      </c>
      <c r="G3644">
        <v>0</v>
      </c>
      <c r="H3644" t="s">
        <v>25</v>
      </c>
      <c r="I3644">
        <v>674415</v>
      </c>
      <c r="J3644" t="s">
        <v>37</v>
      </c>
      <c r="K3644" t="s">
        <v>31</v>
      </c>
      <c r="L3644">
        <v>1</v>
      </c>
      <c r="M3644">
        <v>0</v>
      </c>
      <c r="N3644">
        <v>8</v>
      </c>
      <c r="O3644" t="s">
        <v>28</v>
      </c>
      <c r="P3644">
        <v>0</v>
      </c>
      <c r="Q3644">
        <v>4</v>
      </c>
      <c r="R3644">
        <v>13.6</v>
      </c>
      <c r="S3644">
        <v>90.2</v>
      </c>
      <c r="T3644">
        <v>64.8</v>
      </c>
      <c r="U3644">
        <v>79.400000000000006</v>
      </c>
      <c r="V3644">
        <f t="shared" si="312"/>
        <v>14.600000000000009</v>
      </c>
      <c r="W3644" t="str">
        <f t="shared" si="313"/>
        <v>Monitor</v>
      </c>
      <c r="X3644" t="str">
        <f t="shared" si="310"/>
        <v>Surge</v>
      </c>
      <c r="Y3644" t="str">
        <f t="shared" si="314"/>
        <v>Commuter</v>
      </c>
      <c r="Z3644" t="str">
        <f t="shared" si="311"/>
        <v>Healthy</v>
      </c>
      <c r="AA3644" t="s">
        <v>42</v>
      </c>
      <c r="AB3644">
        <v>0</v>
      </c>
    </row>
    <row r="3645" spans="1:28" x14ac:dyDescent="0.3">
      <c r="A3645">
        <v>17</v>
      </c>
      <c r="B3645" t="s">
        <v>38</v>
      </c>
      <c r="C3645">
        <v>11</v>
      </c>
      <c r="D3645" t="s">
        <v>39</v>
      </c>
      <c r="E3645" t="s">
        <v>30</v>
      </c>
      <c r="F3645">
        <v>4</v>
      </c>
      <c r="G3645">
        <v>0</v>
      </c>
      <c r="H3645" t="s">
        <v>40</v>
      </c>
      <c r="I3645">
        <v>974370</v>
      </c>
      <c r="J3645" t="s">
        <v>41</v>
      </c>
      <c r="K3645" t="s">
        <v>41</v>
      </c>
      <c r="L3645">
        <v>1</v>
      </c>
      <c r="M3645">
        <v>1</v>
      </c>
      <c r="N3645">
        <v>6.9</v>
      </c>
      <c r="O3645" t="s">
        <v>28</v>
      </c>
      <c r="P3645">
        <v>0</v>
      </c>
      <c r="Q3645">
        <v>4</v>
      </c>
      <c r="R3645">
        <v>14.8</v>
      </c>
      <c r="S3645">
        <v>93.4</v>
      </c>
      <c r="T3645">
        <v>64.099999999999994</v>
      </c>
      <c r="U3645">
        <v>69</v>
      </c>
      <c r="V3645">
        <f t="shared" si="312"/>
        <v>4.9000000000000057</v>
      </c>
      <c r="W3645" t="str">
        <f t="shared" si="313"/>
        <v>Monitor</v>
      </c>
      <c r="X3645" t="str">
        <f t="shared" si="310"/>
        <v>Normal</v>
      </c>
      <c r="Y3645" t="str">
        <f t="shared" si="314"/>
        <v>Commuter</v>
      </c>
      <c r="Z3645" t="str">
        <f t="shared" ref="Z3645:Z3701" si="315">IF(S3645&gt;=90, "Healthy", IF(S3645&gt;75, "At-Risk", "Chronic Absenteeism"))</f>
        <v>Healthy</v>
      </c>
      <c r="AA3645" t="s">
        <v>33</v>
      </c>
      <c r="AB3645">
        <v>0</v>
      </c>
    </row>
    <row r="3646" spans="1:28" x14ac:dyDescent="0.3">
      <c r="A3646">
        <v>16</v>
      </c>
      <c r="B3646" t="s">
        <v>38</v>
      </c>
      <c r="C3646">
        <v>11</v>
      </c>
      <c r="D3646" t="s">
        <v>39</v>
      </c>
      <c r="E3646" t="s">
        <v>24</v>
      </c>
      <c r="F3646">
        <v>4</v>
      </c>
      <c r="G3646">
        <v>0</v>
      </c>
      <c r="H3646" t="s">
        <v>25</v>
      </c>
      <c r="I3646">
        <v>374324</v>
      </c>
      <c r="J3646" t="s">
        <v>41</v>
      </c>
      <c r="K3646" t="s">
        <v>35</v>
      </c>
      <c r="L3646">
        <v>0</v>
      </c>
      <c r="M3646">
        <v>0</v>
      </c>
      <c r="N3646">
        <v>7.2</v>
      </c>
      <c r="O3646" t="s">
        <v>28</v>
      </c>
      <c r="P3646">
        <v>0</v>
      </c>
      <c r="Q3646">
        <v>5</v>
      </c>
      <c r="R3646">
        <v>11.9</v>
      </c>
      <c r="S3646">
        <v>100</v>
      </c>
      <c r="T3646">
        <v>59.5</v>
      </c>
      <c r="U3646">
        <v>68.3</v>
      </c>
      <c r="V3646">
        <f t="shared" si="312"/>
        <v>8.7999999999999972</v>
      </c>
      <c r="W3646" t="str">
        <f t="shared" si="313"/>
        <v>Monitor</v>
      </c>
      <c r="X3646" t="str">
        <f t="shared" si="310"/>
        <v>Normal</v>
      </c>
      <c r="Y3646" t="str">
        <f t="shared" si="314"/>
        <v>Commuter</v>
      </c>
      <c r="Z3646" t="str">
        <f t="shared" si="315"/>
        <v>Healthy</v>
      </c>
      <c r="AA3646" t="s">
        <v>33</v>
      </c>
      <c r="AB3646">
        <v>0</v>
      </c>
    </row>
    <row r="3647" spans="1:28" x14ac:dyDescent="0.3">
      <c r="A3647">
        <v>15</v>
      </c>
      <c r="B3647" t="s">
        <v>38</v>
      </c>
      <c r="C3647">
        <v>9</v>
      </c>
      <c r="D3647" t="s">
        <v>48</v>
      </c>
      <c r="E3647" t="s">
        <v>44</v>
      </c>
      <c r="F3647">
        <v>6</v>
      </c>
      <c r="G3647">
        <v>0</v>
      </c>
      <c r="H3647" t="s">
        <v>34</v>
      </c>
      <c r="I3647">
        <v>123441</v>
      </c>
      <c r="J3647" t="s">
        <v>32</v>
      </c>
      <c r="K3647" t="s">
        <v>26</v>
      </c>
      <c r="L3647">
        <v>0</v>
      </c>
      <c r="M3647">
        <v>1</v>
      </c>
      <c r="N3647">
        <v>3.6</v>
      </c>
      <c r="O3647" t="s">
        <v>28</v>
      </c>
      <c r="P3647">
        <v>0</v>
      </c>
      <c r="Q3647">
        <v>4</v>
      </c>
      <c r="R3647">
        <v>13.6</v>
      </c>
      <c r="S3647">
        <v>85.5</v>
      </c>
      <c r="T3647">
        <v>53.5</v>
      </c>
      <c r="U3647">
        <v>53.5</v>
      </c>
      <c r="V3647">
        <f t="shared" si="312"/>
        <v>0</v>
      </c>
      <c r="W3647" t="str">
        <f t="shared" si="313"/>
        <v>Monitor</v>
      </c>
      <c r="X3647" t="str">
        <f t="shared" si="310"/>
        <v>Normal</v>
      </c>
      <c r="Y3647" t="str">
        <f t="shared" si="314"/>
        <v>Local</v>
      </c>
      <c r="Z3647" t="str">
        <f t="shared" si="315"/>
        <v>At-Risk</v>
      </c>
      <c r="AA3647" t="s">
        <v>29</v>
      </c>
      <c r="AB3647">
        <v>0</v>
      </c>
    </row>
    <row r="3648" spans="1:28" x14ac:dyDescent="0.3">
      <c r="A3648">
        <v>12</v>
      </c>
      <c r="B3648" t="s">
        <v>22</v>
      </c>
      <c r="C3648">
        <v>7</v>
      </c>
      <c r="D3648" t="s">
        <v>23</v>
      </c>
      <c r="E3648" t="s">
        <v>30</v>
      </c>
      <c r="F3648">
        <v>3</v>
      </c>
      <c r="G3648">
        <v>1</v>
      </c>
      <c r="H3648" t="s">
        <v>25</v>
      </c>
      <c r="I3648">
        <v>437283</v>
      </c>
      <c r="J3648" t="s">
        <v>26</v>
      </c>
      <c r="K3648" t="s">
        <v>32</v>
      </c>
      <c r="L3648">
        <v>1</v>
      </c>
      <c r="M3648">
        <v>0</v>
      </c>
      <c r="N3648">
        <v>2.1</v>
      </c>
      <c r="O3648" t="s">
        <v>28</v>
      </c>
      <c r="P3648">
        <v>1</v>
      </c>
      <c r="Q3648">
        <v>3</v>
      </c>
      <c r="R3648">
        <v>27.6</v>
      </c>
      <c r="S3648">
        <v>89.8</v>
      </c>
      <c r="T3648">
        <v>51.5</v>
      </c>
      <c r="U3648">
        <v>64</v>
      </c>
      <c r="V3648">
        <f t="shared" si="312"/>
        <v>12.5</v>
      </c>
      <c r="W3648" t="str">
        <f t="shared" si="313"/>
        <v>Monitor</v>
      </c>
      <c r="X3648" t="str">
        <f t="shared" si="310"/>
        <v>Surge</v>
      </c>
      <c r="Y3648" t="str">
        <f t="shared" si="314"/>
        <v>Local</v>
      </c>
      <c r="Z3648" t="str">
        <f t="shared" si="315"/>
        <v>At-Risk</v>
      </c>
      <c r="AA3648" t="s">
        <v>33</v>
      </c>
      <c r="AB3648">
        <v>0</v>
      </c>
    </row>
    <row r="3649" spans="1:28" x14ac:dyDescent="0.3">
      <c r="A3649">
        <v>15</v>
      </c>
      <c r="B3649" t="s">
        <v>22</v>
      </c>
      <c r="C3649">
        <v>11</v>
      </c>
      <c r="D3649" t="s">
        <v>48</v>
      </c>
      <c r="E3649" t="s">
        <v>44</v>
      </c>
      <c r="F3649">
        <v>4</v>
      </c>
      <c r="G3649">
        <v>1</v>
      </c>
      <c r="H3649" t="s">
        <v>36</v>
      </c>
      <c r="I3649">
        <v>222474</v>
      </c>
      <c r="J3649" t="s">
        <v>32</v>
      </c>
      <c r="K3649" t="s">
        <v>41</v>
      </c>
      <c r="L3649">
        <v>1</v>
      </c>
      <c r="M3649">
        <v>0</v>
      </c>
      <c r="N3649">
        <v>4.3</v>
      </c>
      <c r="O3649" t="s">
        <v>28</v>
      </c>
      <c r="P3649">
        <v>0</v>
      </c>
      <c r="Q3649">
        <v>4</v>
      </c>
      <c r="R3649">
        <v>11.1</v>
      </c>
      <c r="S3649">
        <v>100</v>
      </c>
      <c r="T3649">
        <v>76.3</v>
      </c>
      <c r="U3649">
        <v>82</v>
      </c>
      <c r="V3649">
        <f t="shared" si="312"/>
        <v>5.7000000000000028</v>
      </c>
      <c r="W3649" t="str">
        <f t="shared" si="313"/>
        <v>Monitor</v>
      </c>
      <c r="X3649" t="str">
        <f t="shared" si="310"/>
        <v>Normal</v>
      </c>
      <c r="Y3649" t="str">
        <f t="shared" si="314"/>
        <v>Local</v>
      </c>
      <c r="Z3649" t="str">
        <f t="shared" si="315"/>
        <v>Healthy</v>
      </c>
      <c r="AA3649" t="s">
        <v>42</v>
      </c>
      <c r="AB3649">
        <v>0</v>
      </c>
    </row>
    <row r="3650" spans="1:28" x14ac:dyDescent="0.3">
      <c r="A3650">
        <v>18</v>
      </c>
      <c r="B3650" t="s">
        <v>22</v>
      </c>
      <c r="C3650">
        <v>12</v>
      </c>
      <c r="D3650" t="s">
        <v>48</v>
      </c>
      <c r="E3650" t="s">
        <v>24</v>
      </c>
      <c r="F3650">
        <v>6</v>
      </c>
      <c r="G3650">
        <v>0</v>
      </c>
      <c r="H3650" t="s">
        <v>25</v>
      </c>
      <c r="I3650">
        <v>553742</v>
      </c>
      <c r="J3650" t="s">
        <v>35</v>
      </c>
      <c r="K3650" t="s">
        <v>31</v>
      </c>
      <c r="L3650">
        <v>1</v>
      </c>
      <c r="M3650">
        <v>0</v>
      </c>
      <c r="N3650">
        <v>2.8</v>
      </c>
      <c r="O3650" t="s">
        <v>47</v>
      </c>
      <c r="P3650">
        <v>0</v>
      </c>
      <c r="Q3650">
        <v>3</v>
      </c>
      <c r="R3650">
        <v>21.2</v>
      </c>
      <c r="S3650">
        <v>71.8</v>
      </c>
      <c r="T3650">
        <v>67.599999999999994</v>
      </c>
      <c r="U3650">
        <v>66.400000000000006</v>
      </c>
      <c r="V3650">
        <f t="shared" si="312"/>
        <v>-1.1999999999999886</v>
      </c>
      <c r="W3650" t="str">
        <f t="shared" si="313"/>
        <v>Monitor</v>
      </c>
      <c r="X3650" t="str">
        <f t="shared" si="310"/>
        <v>Normal</v>
      </c>
      <c r="Y3650" t="str">
        <f t="shared" si="314"/>
        <v>Local</v>
      </c>
      <c r="Z3650" t="str">
        <f t="shared" si="315"/>
        <v>Chronic Absenteeism</v>
      </c>
      <c r="AA3650" t="s">
        <v>33</v>
      </c>
      <c r="AB3650">
        <v>0</v>
      </c>
    </row>
    <row r="3651" spans="1:28" x14ac:dyDescent="0.3">
      <c r="A3651">
        <v>14</v>
      </c>
      <c r="B3651" t="s">
        <v>22</v>
      </c>
      <c r="C3651">
        <v>9</v>
      </c>
      <c r="D3651" t="s">
        <v>23</v>
      </c>
      <c r="E3651" t="s">
        <v>24</v>
      </c>
      <c r="F3651">
        <v>2</v>
      </c>
      <c r="G3651">
        <v>0</v>
      </c>
      <c r="H3651" t="s">
        <v>25</v>
      </c>
      <c r="I3651">
        <v>591975</v>
      </c>
      <c r="J3651" t="s">
        <v>26</v>
      </c>
      <c r="K3651" t="s">
        <v>27</v>
      </c>
      <c r="L3651">
        <v>0</v>
      </c>
      <c r="M3651">
        <v>0</v>
      </c>
      <c r="N3651">
        <v>11.6</v>
      </c>
      <c r="O3651" t="s">
        <v>28</v>
      </c>
      <c r="P3651">
        <v>1</v>
      </c>
      <c r="Q3651">
        <v>3</v>
      </c>
      <c r="R3651">
        <v>15.3</v>
      </c>
      <c r="S3651">
        <v>80.2</v>
      </c>
      <c r="T3651">
        <v>71.2</v>
      </c>
      <c r="U3651">
        <v>65.7</v>
      </c>
      <c r="V3651">
        <f t="shared" si="312"/>
        <v>-5.5</v>
      </c>
      <c r="W3651" t="str">
        <f t="shared" si="313"/>
        <v>Monitor</v>
      </c>
      <c r="X3651" t="str">
        <f t="shared" ref="X3651:X3714" si="316">IF(V3651&gt;10, "Surge", "Normal")</f>
        <v>Normal</v>
      </c>
      <c r="Y3651" t="str">
        <f t="shared" si="314"/>
        <v>Commuter</v>
      </c>
      <c r="Z3651" t="str">
        <f t="shared" si="315"/>
        <v>At-Risk</v>
      </c>
      <c r="AA3651" t="s">
        <v>33</v>
      </c>
      <c r="AB3651">
        <v>0</v>
      </c>
    </row>
    <row r="3652" spans="1:28" x14ac:dyDescent="0.3">
      <c r="A3652">
        <v>16</v>
      </c>
      <c r="B3652" t="s">
        <v>22</v>
      </c>
      <c r="C3652">
        <v>10</v>
      </c>
      <c r="D3652" t="s">
        <v>48</v>
      </c>
      <c r="E3652" t="s">
        <v>30</v>
      </c>
      <c r="F3652">
        <v>6</v>
      </c>
      <c r="G3652">
        <v>0</v>
      </c>
      <c r="H3652" t="s">
        <v>36</v>
      </c>
      <c r="I3652">
        <v>228623</v>
      </c>
      <c r="J3652" t="s">
        <v>31</v>
      </c>
      <c r="K3652" t="s">
        <v>32</v>
      </c>
      <c r="L3652">
        <v>1</v>
      </c>
      <c r="M3652">
        <v>1</v>
      </c>
      <c r="N3652">
        <v>3.3</v>
      </c>
      <c r="O3652" t="s">
        <v>28</v>
      </c>
      <c r="P3652">
        <v>0</v>
      </c>
      <c r="Q3652">
        <v>3</v>
      </c>
      <c r="R3652">
        <v>10.199999999999999</v>
      </c>
      <c r="S3652">
        <v>80.900000000000006</v>
      </c>
      <c r="T3652">
        <v>74.2</v>
      </c>
      <c r="U3652">
        <v>71.900000000000006</v>
      </c>
      <c r="V3652">
        <f t="shared" si="312"/>
        <v>-2.2999999999999972</v>
      </c>
      <c r="W3652" t="str">
        <f t="shared" si="313"/>
        <v>Monitor</v>
      </c>
      <c r="X3652" t="str">
        <f t="shared" si="316"/>
        <v>Normal</v>
      </c>
      <c r="Y3652" t="str">
        <f t="shared" si="314"/>
        <v>Local</v>
      </c>
      <c r="Z3652" t="str">
        <f t="shared" si="315"/>
        <v>At-Risk</v>
      </c>
      <c r="AA3652" t="s">
        <v>33</v>
      </c>
      <c r="AB3652">
        <v>0</v>
      </c>
    </row>
    <row r="3653" spans="1:28" x14ac:dyDescent="0.3">
      <c r="A3653">
        <v>12</v>
      </c>
      <c r="B3653" t="s">
        <v>22</v>
      </c>
      <c r="C3653">
        <v>7</v>
      </c>
      <c r="D3653" t="s">
        <v>39</v>
      </c>
      <c r="E3653" t="s">
        <v>24</v>
      </c>
      <c r="F3653">
        <v>6</v>
      </c>
      <c r="G3653">
        <v>0</v>
      </c>
      <c r="H3653" t="s">
        <v>36</v>
      </c>
      <c r="I3653">
        <v>210828</v>
      </c>
      <c r="J3653" t="s">
        <v>35</v>
      </c>
      <c r="K3653" t="s">
        <v>26</v>
      </c>
      <c r="L3653">
        <v>0</v>
      </c>
      <c r="M3653">
        <v>0</v>
      </c>
      <c r="N3653">
        <v>7.3</v>
      </c>
      <c r="O3653" t="s">
        <v>28</v>
      </c>
      <c r="P3653">
        <v>0</v>
      </c>
      <c r="Q3653">
        <v>3</v>
      </c>
      <c r="R3653">
        <v>16.3</v>
      </c>
      <c r="S3653">
        <v>79.099999999999994</v>
      </c>
      <c r="T3653">
        <v>49.2</v>
      </c>
      <c r="U3653">
        <v>70.8</v>
      </c>
      <c r="V3653">
        <f t="shared" si="312"/>
        <v>21.599999999999994</v>
      </c>
      <c r="W3653" t="str">
        <f t="shared" si="313"/>
        <v>Monitor</v>
      </c>
      <c r="X3653" t="str">
        <f t="shared" si="316"/>
        <v>Surge</v>
      </c>
      <c r="Y3653" t="str">
        <f t="shared" si="314"/>
        <v>Commuter</v>
      </c>
      <c r="Z3653" t="str">
        <f t="shared" si="315"/>
        <v>At-Risk</v>
      </c>
      <c r="AA3653" t="s">
        <v>33</v>
      </c>
      <c r="AB3653">
        <v>0</v>
      </c>
    </row>
    <row r="3654" spans="1:28" x14ac:dyDescent="0.3">
      <c r="A3654">
        <v>17</v>
      </c>
      <c r="B3654" t="s">
        <v>46</v>
      </c>
      <c r="C3654">
        <v>12</v>
      </c>
      <c r="D3654" t="s">
        <v>23</v>
      </c>
      <c r="E3654" t="s">
        <v>24</v>
      </c>
      <c r="F3654">
        <v>3</v>
      </c>
      <c r="G3654">
        <v>0</v>
      </c>
      <c r="H3654" t="s">
        <v>34</v>
      </c>
      <c r="I3654">
        <v>88523</v>
      </c>
      <c r="J3654" t="s">
        <v>26</v>
      </c>
      <c r="K3654" t="s">
        <v>26</v>
      </c>
      <c r="L3654">
        <v>0</v>
      </c>
      <c r="M3654">
        <v>0</v>
      </c>
      <c r="N3654">
        <v>3.6</v>
      </c>
      <c r="O3654" t="s">
        <v>28</v>
      </c>
      <c r="P3654">
        <v>0</v>
      </c>
      <c r="Q3654">
        <v>3</v>
      </c>
      <c r="R3654">
        <v>14.9</v>
      </c>
      <c r="S3654">
        <v>85.3</v>
      </c>
      <c r="T3654">
        <v>53.7</v>
      </c>
      <c r="U3654">
        <v>53.9</v>
      </c>
      <c r="V3654">
        <f t="shared" si="312"/>
        <v>0.19999999999999574</v>
      </c>
      <c r="W3654" t="str">
        <f t="shared" si="313"/>
        <v>Monitor</v>
      </c>
      <c r="X3654" t="str">
        <f t="shared" si="316"/>
        <v>Normal</v>
      </c>
      <c r="Y3654" t="str">
        <f t="shared" si="314"/>
        <v>Local</v>
      </c>
      <c r="Z3654" t="str">
        <f t="shared" si="315"/>
        <v>At-Risk</v>
      </c>
      <c r="AA3654" t="s">
        <v>29</v>
      </c>
      <c r="AB3654">
        <v>0</v>
      </c>
    </row>
    <row r="3655" spans="1:28" x14ac:dyDescent="0.3">
      <c r="A3655">
        <v>14</v>
      </c>
      <c r="B3655" t="s">
        <v>22</v>
      </c>
      <c r="C3655">
        <v>10</v>
      </c>
      <c r="D3655" t="s">
        <v>39</v>
      </c>
      <c r="E3655" t="s">
        <v>30</v>
      </c>
      <c r="F3655">
        <v>4</v>
      </c>
      <c r="G3655">
        <v>0</v>
      </c>
      <c r="H3655" t="s">
        <v>36</v>
      </c>
      <c r="I3655">
        <v>343532</v>
      </c>
      <c r="J3655" t="s">
        <v>26</v>
      </c>
      <c r="K3655" t="s">
        <v>41</v>
      </c>
      <c r="L3655">
        <v>1</v>
      </c>
      <c r="M3655">
        <v>1</v>
      </c>
      <c r="N3655">
        <v>4.8</v>
      </c>
      <c r="O3655" t="s">
        <v>28</v>
      </c>
      <c r="P3655">
        <v>0</v>
      </c>
      <c r="Q3655">
        <v>2</v>
      </c>
      <c r="R3655">
        <v>19.3</v>
      </c>
      <c r="S3655">
        <v>77.5</v>
      </c>
      <c r="T3655">
        <v>51.1</v>
      </c>
      <c r="U3655">
        <v>24</v>
      </c>
      <c r="V3655">
        <f t="shared" si="312"/>
        <v>-27.1</v>
      </c>
      <c r="W3655" t="str">
        <f t="shared" si="313"/>
        <v>High Risk</v>
      </c>
      <c r="X3655" t="str">
        <f t="shared" si="316"/>
        <v>Normal</v>
      </c>
      <c r="Y3655" t="str">
        <f t="shared" si="314"/>
        <v>Local</v>
      </c>
      <c r="Z3655" t="str">
        <f t="shared" si="315"/>
        <v>At-Risk</v>
      </c>
      <c r="AA3655" t="s">
        <v>51</v>
      </c>
      <c r="AB3655">
        <v>1</v>
      </c>
    </row>
    <row r="3656" spans="1:28" x14ac:dyDescent="0.3">
      <c r="A3656">
        <v>15</v>
      </c>
      <c r="B3656" t="s">
        <v>22</v>
      </c>
      <c r="C3656">
        <v>11</v>
      </c>
      <c r="D3656" t="s">
        <v>39</v>
      </c>
      <c r="E3656" t="s">
        <v>24</v>
      </c>
      <c r="F3656">
        <v>5</v>
      </c>
      <c r="G3656">
        <v>0</v>
      </c>
      <c r="H3656" t="s">
        <v>25</v>
      </c>
      <c r="I3656">
        <v>418549</v>
      </c>
      <c r="J3656" t="s">
        <v>26</v>
      </c>
      <c r="K3656" t="s">
        <v>41</v>
      </c>
      <c r="L3656">
        <v>0</v>
      </c>
      <c r="M3656">
        <v>0</v>
      </c>
      <c r="N3656">
        <v>5.4</v>
      </c>
      <c r="O3656" t="s">
        <v>49</v>
      </c>
      <c r="P3656">
        <v>0</v>
      </c>
      <c r="Q3656">
        <v>3</v>
      </c>
      <c r="R3656">
        <v>17.600000000000001</v>
      </c>
      <c r="S3656">
        <v>76</v>
      </c>
      <c r="T3656">
        <v>62.8</v>
      </c>
      <c r="U3656">
        <v>54.4</v>
      </c>
      <c r="V3656">
        <f t="shared" si="312"/>
        <v>-8.3999999999999986</v>
      </c>
      <c r="W3656" t="str">
        <f t="shared" si="313"/>
        <v>Monitor</v>
      </c>
      <c r="X3656" t="str">
        <f t="shared" si="316"/>
        <v>Normal</v>
      </c>
      <c r="Y3656" t="str">
        <f t="shared" si="314"/>
        <v>Commuter</v>
      </c>
      <c r="Z3656" t="str">
        <f t="shared" si="315"/>
        <v>At-Risk</v>
      </c>
      <c r="AA3656" t="s">
        <v>29</v>
      </c>
      <c r="AB3656">
        <v>0</v>
      </c>
    </row>
    <row r="3657" spans="1:28" x14ac:dyDescent="0.3">
      <c r="A3657">
        <v>18</v>
      </c>
      <c r="B3657" t="s">
        <v>22</v>
      </c>
      <c r="C3657">
        <v>12</v>
      </c>
      <c r="D3657" t="s">
        <v>48</v>
      </c>
      <c r="E3657" t="s">
        <v>44</v>
      </c>
      <c r="F3657">
        <v>5</v>
      </c>
      <c r="G3657">
        <v>0</v>
      </c>
      <c r="H3657" t="s">
        <v>45</v>
      </c>
      <c r="I3657">
        <v>3451117</v>
      </c>
      <c r="J3657" t="s">
        <v>41</v>
      </c>
      <c r="K3657" t="s">
        <v>26</v>
      </c>
      <c r="L3657">
        <v>1</v>
      </c>
      <c r="M3657">
        <v>1</v>
      </c>
      <c r="N3657">
        <v>4</v>
      </c>
      <c r="O3657" t="s">
        <v>28</v>
      </c>
      <c r="P3657">
        <v>1</v>
      </c>
      <c r="Q3657">
        <v>3</v>
      </c>
      <c r="R3657">
        <v>24.3</v>
      </c>
      <c r="S3657">
        <v>71.7</v>
      </c>
      <c r="T3657">
        <v>63.4</v>
      </c>
      <c r="U3657">
        <v>84.8</v>
      </c>
      <c r="V3657">
        <f t="shared" si="312"/>
        <v>21.4</v>
      </c>
      <c r="W3657" t="str">
        <f t="shared" si="313"/>
        <v>Monitor</v>
      </c>
      <c r="X3657" t="str">
        <f t="shared" si="316"/>
        <v>Surge</v>
      </c>
      <c r="Y3657" t="str">
        <f t="shared" si="314"/>
        <v>Local</v>
      </c>
      <c r="Z3657" t="str">
        <f t="shared" si="315"/>
        <v>Chronic Absenteeism</v>
      </c>
      <c r="AA3657" t="s">
        <v>42</v>
      </c>
      <c r="AB3657">
        <v>0</v>
      </c>
    </row>
    <row r="3658" spans="1:28" x14ac:dyDescent="0.3">
      <c r="A3658">
        <v>16</v>
      </c>
      <c r="B3658" t="s">
        <v>22</v>
      </c>
      <c r="C3658">
        <v>10</v>
      </c>
      <c r="D3658" t="s">
        <v>48</v>
      </c>
      <c r="E3658" t="s">
        <v>30</v>
      </c>
      <c r="F3658">
        <v>7</v>
      </c>
      <c r="G3658">
        <v>0</v>
      </c>
      <c r="H3658" t="s">
        <v>40</v>
      </c>
      <c r="I3658">
        <v>837325</v>
      </c>
      <c r="J3658" t="s">
        <v>26</v>
      </c>
      <c r="K3658" t="s">
        <v>31</v>
      </c>
      <c r="L3658">
        <v>1</v>
      </c>
      <c r="M3658">
        <v>0</v>
      </c>
      <c r="N3658">
        <v>0.9</v>
      </c>
      <c r="O3658" t="s">
        <v>28</v>
      </c>
      <c r="P3658">
        <v>0</v>
      </c>
      <c r="Q3658">
        <v>3</v>
      </c>
      <c r="R3658">
        <v>17.399999999999999</v>
      </c>
      <c r="S3658">
        <v>86.3</v>
      </c>
      <c r="T3658">
        <v>73.099999999999994</v>
      </c>
      <c r="U3658">
        <v>74.2</v>
      </c>
      <c r="V3658">
        <f t="shared" si="312"/>
        <v>1.1000000000000085</v>
      </c>
      <c r="W3658" t="str">
        <f t="shared" si="313"/>
        <v>Monitor</v>
      </c>
      <c r="X3658" t="str">
        <f t="shared" si="316"/>
        <v>Normal</v>
      </c>
      <c r="Y3658" t="str">
        <f t="shared" si="314"/>
        <v>Local</v>
      </c>
      <c r="Z3658" t="str">
        <f t="shared" si="315"/>
        <v>At-Risk</v>
      </c>
      <c r="AA3658" t="s">
        <v>33</v>
      </c>
      <c r="AB3658">
        <v>0</v>
      </c>
    </row>
    <row r="3659" spans="1:28" x14ac:dyDescent="0.3">
      <c r="A3659">
        <v>11</v>
      </c>
      <c r="B3659" t="s">
        <v>22</v>
      </c>
      <c r="C3659">
        <v>6</v>
      </c>
      <c r="D3659" t="s">
        <v>23</v>
      </c>
      <c r="E3659" t="s">
        <v>24</v>
      </c>
      <c r="F3659">
        <v>3</v>
      </c>
      <c r="G3659">
        <v>0</v>
      </c>
      <c r="H3659" t="s">
        <v>40</v>
      </c>
      <c r="I3659">
        <v>1168961</v>
      </c>
      <c r="J3659" t="s">
        <v>26</v>
      </c>
      <c r="K3659" t="s">
        <v>43</v>
      </c>
      <c r="L3659">
        <v>0</v>
      </c>
      <c r="M3659">
        <v>1</v>
      </c>
      <c r="N3659">
        <v>13.7</v>
      </c>
      <c r="O3659" t="s">
        <v>49</v>
      </c>
      <c r="P3659">
        <v>0</v>
      </c>
      <c r="Q3659">
        <v>3</v>
      </c>
      <c r="R3659">
        <v>12.6</v>
      </c>
      <c r="S3659">
        <v>81.2</v>
      </c>
      <c r="T3659">
        <v>73.7</v>
      </c>
      <c r="U3659">
        <v>88</v>
      </c>
      <c r="V3659">
        <f t="shared" si="312"/>
        <v>14.299999999999997</v>
      </c>
      <c r="W3659" t="str">
        <f t="shared" si="313"/>
        <v>Monitor</v>
      </c>
      <c r="X3659" t="str">
        <f t="shared" si="316"/>
        <v>Surge</v>
      </c>
      <c r="Y3659" t="str">
        <f t="shared" si="314"/>
        <v>Commuter</v>
      </c>
      <c r="Z3659" t="str">
        <f t="shared" si="315"/>
        <v>At-Risk</v>
      </c>
      <c r="AA3659" t="s">
        <v>42</v>
      </c>
      <c r="AB3659">
        <v>0</v>
      </c>
    </row>
    <row r="3660" spans="1:28" x14ac:dyDescent="0.3">
      <c r="A3660">
        <v>17</v>
      </c>
      <c r="B3660" t="s">
        <v>38</v>
      </c>
      <c r="C3660">
        <v>12</v>
      </c>
      <c r="D3660" t="s">
        <v>39</v>
      </c>
      <c r="E3660" t="s">
        <v>30</v>
      </c>
      <c r="F3660">
        <v>5</v>
      </c>
      <c r="G3660">
        <v>0</v>
      </c>
      <c r="H3660" t="s">
        <v>45</v>
      </c>
      <c r="I3660">
        <v>3266160</v>
      </c>
      <c r="J3660" t="s">
        <v>37</v>
      </c>
      <c r="K3660" t="s">
        <v>37</v>
      </c>
      <c r="L3660">
        <v>1</v>
      </c>
      <c r="M3660">
        <v>1</v>
      </c>
      <c r="N3660">
        <v>0.4</v>
      </c>
      <c r="O3660" t="s">
        <v>28</v>
      </c>
      <c r="P3660">
        <v>0</v>
      </c>
      <c r="Q3660">
        <v>4</v>
      </c>
      <c r="R3660">
        <v>19.7</v>
      </c>
      <c r="S3660">
        <v>87.5</v>
      </c>
      <c r="T3660">
        <v>79</v>
      </c>
      <c r="U3660">
        <v>77.3</v>
      </c>
      <c r="V3660">
        <f t="shared" si="312"/>
        <v>-1.7000000000000028</v>
      </c>
      <c r="W3660" t="str">
        <f t="shared" si="313"/>
        <v>Monitor</v>
      </c>
      <c r="X3660" t="str">
        <f t="shared" si="316"/>
        <v>Normal</v>
      </c>
      <c r="Y3660" t="str">
        <f t="shared" si="314"/>
        <v>Local</v>
      </c>
      <c r="Z3660" t="str">
        <f t="shared" si="315"/>
        <v>At-Risk</v>
      </c>
      <c r="AA3660" t="s">
        <v>42</v>
      </c>
      <c r="AB3660">
        <v>0</v>
      </c>
    </row>
    <row r="3661" spans="1:28" x14ac:dyDescent="0.3">
      <c r="A3661">
        <v>14</v>
      </c>
      <c r="B3661" t="s">
        <v>22</v>
      </c>
      <c r="C3661">
        <v>9</v>
      </c>
      <c r="D3661" t="s">
        <v>23</v>
      </c>
      <c r="E3661" t="s">
        <v>24</v>
      </c>
      <c r="F3661">
        <v>4</v>
      </c>
      <c r="G3661">
        <v>0</v>
      </c>
      <c r="H3661" t="s">
        <v>25</v>
      </c>
      <c r="I3661">
        <v>604680</v>
      </c>
      <c r="J3661" t="s">
        <v>41</v>
      </c>
      <c r="K3661" t="s">
        <v>31</v>
      </c>
      <c r="L3661">
        <v>0</v>
      </c>
      <c r="M3661">
        <v>1</v>
      </c>
      <c r="N3661">
        <v>6.8</v>
      </c>
      <c r="O3661" t="s">
        <v>28</v>
      </c>
      <c r="P3661">
        <v>0</v>
      </c>
      <c r="Q3661">
        <v>3</v>
      </c>
      <c r="R3661">
        <v>17.600000000000001</v>
      </c>
      <c r="S3661">
        <v>87.5</v>
      </c>
      <c r="T3661">
        <v>70.900000000000006</v>
      </c>
      <c r="U3661">
        <v>67.599999999999994</v>
      </c>
      <c r="V3661">
        <f t="shared" si="312"/>
        <v>-3.3000000000000114</v>
      </c>
      <c r="W3661" t="str">
        <f t="shared" si="313"/>
        <v>Monitor</v>
      </c>
      <c r="X3661" t="str">
        <f t="shared" si="316"/>
        <v>Normal</v>
      </c>
      <c r="Y3661" t="str">
        <f t="shared" si="314"/>
        <v>Commuter</v>
      </c>
      <c r="Z3661" t="str">
        <f t="shared" si="315"/>
        <v>At-Risk</v>
      </c>
      <c r="AA3661" t="s">
        <v>33</v>
      </c>
      <c r="AB3661">
        <v>0</v>
      </c>
    </row>
    <row r="3662" spans="1:28" x14ac:dyDescent="0.3">
      <c r="A3662">
        <v>15</v>
      </c>
      <c r="B3662" t="s">
        <v>22</v>
      </c>
      <c r="C3662">
        <v>11</v>
      </c>
      <c r="D3662" t="s">
        <v>39</v>
      </c>
      <c r="E3662" t="s">
        <v>30</v>
      </c>
      <c r="F3662">
        <v>4</v>
      </c>
      <c r="G3662">
        <v>0</v>
      </c>
      <c r="H3662" t="s">
        <v>36</v>
      </c>
      <c r="I3662">
        <v>272330</v>
      </c>
      <c r="J3662" t="s">
        <v>26</v>
      </c>
      <c r="K3662" t="s">
        <v>27</v>
      </c>
      <c r="L3662">
        <v>0</v>
      </c>
      <c r="M3662">
        <v>1</v>
      </c>
      <c r="N3662">
        <v>2.6</v>
      </c>
      <c r="O3662" t="s">
        <v>28</v>
      </c>
      <c r="P3662">
        <v>0</v>
      </c>
      <c r="Q3662">
        <v>4</v>
      </c>
      <c r="R3662">
        <v>14.7</v>
      </c>
      <c r="S3662">
        <v>96.4</v>
      </c>
      <c r="T3662">
        <v>59</v>
      </c>
      <c r="U3662">
        <v>87.8</v>
      </c>
      <c r="V3662">
        <f t="shared" si="312"/>
        <v>28.799999999999997</v>
      </c>
      <c r="W3662" t="str">
        <f t="shared" si="313"/>
        <v>Monitor</v>
      </c>
      <c r="X3662" t="str">
        <f t="shared" si="316"/>
        <v>Surge</v>
      </c>
      <c r="Y3662" t="str">
        <f t="shared" si="314"/>
        <v>Local</v>
      </c>
      <c r="Z3662" t="str">
        <f t="shared" si="315"/>
        <v>Healthy</v>
      </c>
      <c r="AA3662" t="s">
        <v>42</v>
      </c>
      <c r="AB3662">
        <v>0</v>
      </c>
    </row>
    <row r="3663" spans="1:28" x14ac:dyDescent="0.3">
      <c r="A3663">
        <v>15</v>
      </c>
      <c r="B3663" t="s">
        <v>38</v>
      </c>
      <c r="C3663">
        <v>9</v>
      </c>
      <c r="D3663" t="s">
        <v>39</v>
      </c>
      <c r="E3663" t="s">
        <v>24</v>
      </c>
      <c r="F3663">
        <v>4</v>
      </c>
      <c r="G3663">
        <v>0</v>
      </c>
      <c r="H3663" t="s">
        <v>25</v>
      </c>
      <c r="I3663">
        <v>595323</v>
      </c>
      <c r="J3663" t="s">
        <v>31</v>
      </c>
      <c r="K3663" t="s">
        <v>41</v>
      </c>
      <c r="L3663">
        <v>0</v>
      </c>
      <c r="M3663">
        <v>0</v>
      </c>
      <c r="N3663">
        <v>1.8</v>
      </c>
      <c r="O3663" t="s">
        <v>28</v>
      </c>
      <c r="P3663">
        <v>0</v>
      </c>
      <c r="Q3663">
        <v>3</v>
      </c>
      <c r="R3663">
        <v>5.7</v>
      </c>
      <c r="S3663">
        <v>84</v>
      </c>
      <c r="T3663">
        <v>66</v>
      </c>
      <c r="U3663">
        <v>54.8</v>
      </c>
      <c r="V3663">
        <f t="shared" si="312"/>
        <v>-11.200000000000003</v>
      </c>
      <c r="W3663" t="str">
        <f t="shared" si="313"/>
        <v>Monitor</v>
      </c>
      <c r="X3663" t="str">
        <f t="shared" si="316"/>
        <v>Normal</v>
      </c>
      <c r="Y3663" t="str">
        <f t="shared" si="314"/>
        <v>Local</v>
      </c>
      <c r="Z3663" t="str">
        <f t="shared" si="315"/>
        <v>At-Risk</v>
      </c>
      <c r="AA3663" t="s">
        <v>29</v>
      </c>
      <c r="AB3663">
        <v>0</v>
      </c>
    </row>
    <row r="3664" spans="1:28" x14ac:dyDescent="0.3">
      <c r="A3664">
        <v>11</v>
      </c>
      <c r="B3664" t="s">
        <v>38</v>
      </c>
      <c r="C3664">
        <v>7</v>
      </c>
      <c r="D3664" t="s">
        <v>48</v>
      </c>
      <c r="E3664" t="s">
        <v>30</v>
      </c>
      <c r="F3664">
        <v>5</v>
      </c>
      <c r="G3664">
        <v>0</v>
      </c>
      <c r="H3664" t="s">
        <v>34</v>
      </c>
      <c r="I3664">
        <v>126636</v>
      </c>
      <c r="J3664" t="s">
        <v>26</v>
      </c>
      <c r="K3664" t="s">
        <v>35</v>
      </c>
      <c r="L3664">
        <v>0</v>
      </c>
      <c r="M3664">
        <v>1</v>
      </c>
      <c r="N3664">
        <v>0.9</v>
      </c>
      <c r="O3664" t="s">
        <v>47</v>
      </c>
      <c r="P3664">
        <v>0</v>
      </c>
      <c r="Q3664">
        <v>3</v>
      </c>
      <c r="R3664">
        <v>8.3000000000000007</v>
      </c>
      <c r="S3664">
        <v>93.2</v>
      </c>
      <c r="T3664">
        <v>47.9</v>
      </c>
      <c r="U3664">
        <v>42.6</v>
      </c>
      <c r="V3664">
        <f t="shared" si="312"/>
        <v>-5.2999999999999972</v>
      </c>
      <c r="W3664" t="str">
        <f t="shared" si="313"/>
        <v>Monitor</v>
      </c>
      <c r="X3664" t="str">
        <f t="shared" si="316"/>
        <v>Normal</v>
      </c>
      <c r="Y3664" t="str">
        <f t="shared" si="314"/>
        <v>Local</v>
      </c>
      <c r="Z3664" t="str">
        <f t="shared" si="315"/>
        <v>Healthy</v>
      </c>
      <c r="AA3664" t="s">
        <v>29</v>
      </c>
      <c r="AB3664">
        <v>0</v>
      </c>
    </row>
    <row r="3665" spans="1:28" x14ac:dyDescent="0.3">
      <c r="A3665">
        <v>11</v>
      </c>
      <c r="B3665" t="s">
        <v>38</v>
      </c>
      <c r="C3665">
        <v>6</v>
      </c>
      <c r="D3665" t="s">
        <v>39</v>
      </c>
      <c r="E3665" t="s">
        <v>44</v>
      </c>
      <c r="F3665">
        <v>5</v>
      </c>
      <c r="G3665">
        <v>0</v>
      </c>
      <c r="H3665" t="s">
        <v>25</v>
      </c>
      <c r="I3665">
        <v>388367</v>
      </c>
      <c r="J3665" t="s">
        <v>41</v>
      </c>
      <c r="K3665" t="s">
        <v>41</v>
      </c>
      <c r="L3665">
        <v>1</v>
      </c>
      <c r="M3665">
        <v>1</v>
      </c>
      <c r="N3665">
        <v>0.7</v>
      </c>
      <c r="O3665" t="s">
        <v>28</v>
      </c>
      <c r="P3665">
        <v>1</v>
      </c>
      <c r="Q3665">
        <v>4</v>
      </c>
      <c r="R3665">
        <v>20.5</v>
      </c>
      <c r="S3665">
        <v>84.6</v>
      </c>
      <c r="T3665">
        <v>49.7</v>
      </c>
      <c r="U3665">
        <v>73.3</v>
      </c>
      <c r="V3665">
        <f t="shared" si="312"/>
        <v>23.599999999999994</v>
      </c>
      <c r="W3665" t="str">
        <f t="shared" si="313"/>
        <v>Monitor</v>
      </c>
      <c r="X3665" t="str">
        <f t="shared" si="316"/>
        <v>Surge</v>
      </c>
      <c r="Y3665" t="str">
        <f t="shared" si="314"/>
        <v>Local</v>
      </c>
      <c r="Z3665" t="str">
        <f t="shared" si="315"/>
        <v>At-Risk</v>
      </c>
      <c r="AA3665" t="s">
        <v>33</v>
      </c>
      <c r="AB3665">
        <v>0</v>
      </c>
    </row>
    <row r="3666" spans="1:28" x14ac:dyDescent="0.3">
      <c r="A3666">
        <v>12</v>
      </c>
      <c r="B3666" t="s">
        <v>38</v>
      </c>
      <c r="C3666">
        <v>7</v>
      </c>
      <c r="D3666" t="s">
        <v>23</v>
      </c>
      <c r="E3666" t="s">
        <v>30</v>
      </c>
      <c r="F3666">
        <v>4</v>
      </c>
      <c r="G3666">
        <v>0</v>
      </c>
      <c r="H3666" t="s">
        <v>34</v>
      </c>
      <c r="I3666">
        <v>159257</v>
      </c>
      <c r="J3666" t="s">
        <v>32</v>
      </c>
      <c r="K3666" t="s">
        <v>32</v>
      </c>
      <c r="L3666">
        <v>1</v>
      </c>
      <c r="M3666">
        <v>1</v>
      </c>
      <c r="N3666">
        <v>0.2</v>
      </c>
      <c r="O3666" t="s">
        <v>28</v>
      </c>
      <c r="P3666">
        <v>0</v>
      </c>
      <c r="Q3666">
        <v>4</v>
      </c>
      <c r="R3666">
        <v>12.3</v>
      </c>
      <c r="S3666">
        <v>89.7</v>
      </c>
      <c r="T3666">
        <v>64.099999999999994</v>
      </c>
      <c r="U3666">
        <v>52.3</v>
      </c>
      <c r="V3666">
        <f t="shared" si="312"/>
        <v>-11.799999999999997</v>
      </c>
      <c r="W3666" t="str">
        <f t="shared" si="313"/>
        <v>Monitor</v>
      </c>
      <c r="X3666" t="str">
        <f t="shared" si="316"/>
        <v>Normal</v>
      </c>
      <c r="Y3666" t="str">
        <f t="shared" si="314"/>
        <v>Local</v>
      </c>
      <c r="Z3666" t="str">
        <f t="shared" si="315"/>
        <v>At-Risk</v>
      </c>
      <c r="AA3666" t="s">
        <v>29</v>
      </c>
      <c r="AB3666">
        <v>0</v>
      </c>
    </row>
    <row r="3667" spans="1:28" x14ac:dyDescent="0.3">
      <c r="A3667">
        <v>18</v>
      </c>
      <c r="B3667" t="s">
        <v>22</v>
      </c>
      <c r="C3667">
        <v>12</v>
      </c>
      <c r="D3667" t="s">
        <v>23</v>
      </c>
      <c r="E3667" t="s">
        <v>30</v>
      </c>
      <c r="F3667">
        <v>5</v>
      </c>
      <c r="G3667">
        <v>0</v>
      </c>
      <c r="H3667" t="s">
        <v>40</v>
      </c>
      <c r="I3667">
        <v>1324679</v>
      </c>
      <c r="J3667" t="s">
        <v>41</v>
      </c>
      <c r="K3667" t="s">
        <v>41</v>
      </c>
      <c r="L3667">
        <v>1</v>
      </c>
      <c r="M3667">
        <v>1</v>
      </c>
      <c r="N3667">
        <v>0.4</v>
      </c>
      <c r="O3667" t="s">
        <v>28</v>
      </c>
      <c r="P3667">
        <v>0</v>
      </c>
      <c r="Q3667">
        <v>3</v>
      </c>
      <c r="R3667">
        <v>17.899999999999999</v>
      </c>
      <c r="S3667">
        <v>89.5</v>
      </c>
      <c r="T3667">
        <v>61.1</v>
      </c>
      <c r="U3667">
        <v>69.599999999999994</v>
      </c>
      <c r="V3667">
        <f t="shared" si="312"/>
        <v>8.4999999999999929</v>
      </c>
      <c r="W3667" t="str">
        <f t="shared" si="313"/>
        <v>Monitor</v>
      </c>
      <c r="X3667" t="str">
        <f t="shared" si="316"/>
        <v>Normal</v>
      </c>
      <c r="Y3667" t="str">
        <f t="shared" si="314"/>
        <v>Local</v>
      </c>
      <c r="Z3667" t="str">
        <f t="shared" si="315"/>
        <v>At-Risk</v>
      </c>
      <c r="AA3667" t="s">
        <v>33</v>
      </c>
      <c r="AB3667">
        <v>0</v>
      </c>
    </row>
    <row r="3668" spans="1:28" x14ac:dyDescent="0.3">
      <c r="A3668">
        <v>14</v>
      </c>
      <c r="B3668" t="s">
        <v>38</v>
      </c>
      <c r="C3668">
        <v>9</v>
      </c>
      <c r="D3668" t="s">
        <v>39</v>
      </c>
      <c r="E3668" t="s">
        <v>44</v>
      </c>
      <c r="F3668">
        <v>6</v>
      </c>
      <c r="G3668">
        <v>0</v>
      </c>
      <c r="H3668" t="s">
        <v>34</v>
      </c>
      <c r="I3668">
        <v>108661</v>
      </c>
      <c r="J3668" t="s">
        <v>31</v>
      </c>
      <c r="K3668" t="s">
        <v>32</v>
      </c>
      <c r="L3668">
        <v>1</v>
      </c>
      <c r="M3668">
        <v>0</v>
      </c>
      <c r="N3668">
        <v>8.9</v>
      </c>
      <c r="O3668" t="s">
        <v>28</v>
      </c>
      <c r="P3668">
        <v>0</v>
      </c>
      <c r="Q3668">
        <v>2</v>
      </c>
      <c r="R3668">
        <v>14.3</v>
      </c>
      <c r="S3668">
        <v>78.400000000000006</v>
      </c>
      <c r="T3668">
        <v>63.3</v>
      </c>
      <c r="U3668">
        <v>60.9</v>
      </c>
      <c r="V3668">
        <f t="shared" si="312"/>
        <v>-2.3999999999999986</v>
      </c>
      <c r="W3668" t="str">
        <f t="shared" si="313"/>
        <v>Monitor</v>
      </c>
      <c r="X3668" t="str">
        <f t="shared" si="316"/>
        <v>Normal</v>
      </c>
      <c r="Y3668" t="str">
        <f t="shared" si="314"/>
        <v>Commuter</v>
      </c>
      <c r="Z3668" t="str">
        <f t="shared" si="315"/>
        <v>At-Risk</v>
      </c>
      <c r="AA3668" t="s">
        <v>33</v>
      </c>
      <c r="AB3668">
        <v>0</v>
      </c>
    </row>
    <row r="3669" spans="1:28" x14ac:dyDescent="0.3">
      <c r="A3669">
        <v>18</v>
      </c>
      <c r="B3669" t="s">
        <v>38</v>
      </c>
      <c r="C3669">
        <v>12</v>
      </c>
      <c r="D3669" t="s">
        <v>23</v>
      </c>
      <c r="E3669" t="s">
        <v>24</v>
      </c>
      <c r="F3669">
        <v>7</v>
      </c>
      <c r="G3669">
        <v>0</v>
      </c>
      <c r="H3669" t="s">
        <v>40</v>
      </c>
      <c r="I3669">
        <v>1229728</v>
      </c>
      <c r="J3669" t="s">
        <v>43</v>
      </c>
      <c r="K3669" t="s">
        <v>26</v>
      </c>
      <c r="L3669">
        <v>0</v>
      </c>
      <c r="M3669">
        <v>0</v>
      </c>
      <c r="N3669">
        <v>3.7</v>
      </c>
      <c r="O3669" t="s">
        <v>28</v>
      </c>
      <c r="P3669">
        <v>1</v>
      </c>
      <c r="Q3669">
        <v>4</v>
      </c>
      <c r="R3669">
        <v>13.7</v>
      </c>
      <c r="S3669">
        <v>94.8</v>
      </c>
      <c r="T3669">
        <v>60.6</v>
      </c>
      <c r="U3669">
        <v>72.2</v>
      </c>
      <c r="V3669">
        <f t="shared" si="312"/>
        <v>11.600000000000001</v>
      </c>
      <c r="W3669" t="str">
        <f t="shared" si="313"/>
        <v>Monitor</v>
      </c>
      <c r="X3669" t="str">
        <f t="shared" si="316"/>
        <v>Surge</v>
      </c>
      <c r="Y3669" t="str">
        <f t="shared" si="314"/>
        <v>Local</v>
      </c>
      <c r="Z3669" t="str">
        <f t="shared" si="315"/>
        <v>Healthy</v>
      </c>
      <c r="AA3669" t="s">
        <v>33</v>
      </c>
      <c r="AB3669">
        <v>0</v>
      </c>
    </row>
    <row r="3670" spans="1:28" x14ac:dyDescent="0.3">
      <c r="A3670">
        <v>18</v>
      </c>
      <c r="B3670" t="s">
        <v>38</v>
      </c>
      <c r="C3670">
        <v>12</v>
      </c>
      <c r="D3670" t="s">
        <v>23</v>
      </c>
      <c r="E3670" t="s">
        <v>30</v>
      </c>
      <c r="F3670">
        <v>7</v>
      </c>
      <c r="G3670">
        <v>1</v>
      </c>
      <c r="H3670" t="s">
        <v>36</v>
      </c>
      <c r="I3670">
        <v>338816</v>
      </c>
      <c r="J3670" t="s">
        <v>41</v>
      </c>
      <c r="K3670" t="s">
        <v>26</v>
      </c>
      <c r="L3670">
        <v>1</v>
      </c>
      <c r="M3670">
        <v>1</v>
      </c>
      <c r="N3670">
        <v>3</v>
      </c>
      <c r="O3670" t="s">
        <v>28</v>
      </c>
      <c r="P3670">
        <v>1</v>
      </c>
      <c r="Q3670">
        <v>3</v>
      </c>
      <c r="R3670">
        <v>20.5</v>
      </c>
      <c r="S3670">
        <v>87.3</v>
      </c>
      <c r="T3670">
        <v>72</v>
      </c>
      <c r="U3670">
        <v>75</v>
      </c>
      <c r="V3670">
        <f t="shared" si="312"/>
        <v>3</v>
      </c>
      <c r="W3670" t="str">
        <f t="shared" si="313"/>
        <v>Monitor</v>
      </c>
      <c r="X3670" t="str">
        <f t="shared" si="316"/>
        <v>Normal</v>
      </c>
      <c r="Y3670" t="str">
        <f t="shared" si="314"/>
        <v>Local</v>
      </c>
      <c r="Z3670" t="str">
        <f t="shared" si="315"/>
        <v>At-Risk</v>
      </c>
      <c r="AA3670" t="s">
        <v>42</v>
      </c>
      <c r="AB3670">
        <v>0</v>
      </c>
    </row>
    <row r="3671" spans="1:28" x14ac:dyDescent="0.3">
      <c r="A3671">
        <v>14</v>
      </c>
      <c r="B3671" t="s">
        <v>22</v>
      </c>
      <c r="C3671">
        <v>9</v>
      </c>
      <c r="D3671" t="s">
        <v>23</v>
      </c>
      <c r="E3671" t="s">
        <v>44</v>
      </c>
      <c r="F3671">
        <v>4</v>
      </c>
      <c r="G3671">
        <v>1</v>
      </c>
      <c r="H3671" t="s">
        <v>34</v>
      </c>
      <c r="I3671">
        <v>91314</v>
      </c>
      <c r="J3671" t="s">
        <v>32</v>
      </c>
      <c r="K3671" t="s">
        <v>37</v>
      </c>
      <c r="L3671">
        <v>1</v>
      </c>
      <c r="M3671">
        <v>0</v>
      </c>
      <c r="N3671">
        <v>5.5</v>
      </c>
      <c r="O3671" t="s">
        <v>47</v>
      </c>
      <c r="P3671">
        <v>0</v>
      </c>
      <c r="Q3671">
        <v>1</v>
      </c>
      <c r="R3671">
        <v>10.3</v>
      </c>
      <c r="S3671">
        <v>82.5</v>
      </c>
      <c r="T3671">
        <v>47.5</v>
      </c>
      <c r="U3671">
        <v>83.7</v>
      </c>
      <c r="V3671">
        <f t="shared" si="312"/>
        <v>36.200000000000003</v>
      </c>
      <c r="W3671" t="str">
        <f t="shared" si="313"/>
        <v>Monitor</v>
      </c>
      <c r="X3671" t="str">
        <f t="shared" si="316"/>
        <v>Surge</v>
      </c>
      <c r="Y3671" t="str">
        <f t="shared" si="314"/>
        <v>Commuter</v>
      </c>
      <c r="Z3671" t="str">
        <f t="shared" si="315"/>
        <v>At-Risk</v>
      </c>
      <c r="AA3671" t="s">
        <v>42</v>
      </c>
      <c r="AB3671">
        <v>0</v>
      </c>
    </row>
    <row r="3672" spans="1:28" x14ac:dyDescent="0.3">
      <c r="A3672">
        <v>11</v>
      </c>
      <c r="B3672" t="s">
        <v>38</v>
      </c>
      <c r="C3672">
        <v>7</v>
      </c>
      <c r="D3672" t="s">
        <v>48</v>
      </c>
      <c r="E3672" t="s">
        <v>24</v>
      </c>
      <c r="F3672">
        <v>5</v>
      </c>
      <c r="G3672">
        <v>0</v>
      </c>
      <c r="H3672" t="s">
        <v>36</v>
      </c>
      <c r="I3672">
        <v>328962</v>
      </c>
      <c r="J3672" t="s">
        <v>37</v>
      </c>
      <c r="K3672" t="s">
        <v>32</v>
      </c>
      <c r="L3672">
        <v>1</v>
      </c>
      <c r="M3672">
        <v>0</v>
      </c>
      <c r="N3672">
        <v>6.9</v>
      </c>
      <c r="O3672" t="s">
        <v>28</v>
      </c>
      <c r="P3672">
        <v>0</v>
      </c>
      <c r="Q3672">
        <v>4</v>
      </c>
      <c r="R3672">
        <v>14.7</v>
      </c>
      <c r="S3672">
        <v>87.1</v>
      </c>
      <c r="T3672">
        <v>59.5</v>
      </c>
      <c r="U3672">
        <v>56.1</v>
      </c>
      <c r="V3672">
        <f t="shared" si="312"/>
        <v>-3.3999999999999986</v>
      </c>
      <c r="W3672" t="str">
        <f t="shared" si="313"/>
        <v>Monitor</v>
      </c>
      <c r="X3672" t="str">
        <f t="shared" si="316"/>
        <v>Normal</v>
      </c>
      <c r="Y3672" t="str">
        <f t="shared" si="314"/>
        <v>Commuter</v>
      </c>
      <c r="Z3672" t="str">
        <f t="shared" si="315"/>
        <v>At-Risk</v>
      </c>
      <c r="AA3672" t="s">
        <v>29</v>
      </c>
      <c r="AB3672">
        <v>0</v>
      </c>
    </row>
    <row r="3673" spans="1:28" x14ac:dyDescent="0.3">
      <c r="A3673">
        <v>12</v>
      </c>
      <c r="B3673" t="s">
        <v>22</v>
      </c>
      <c r="C3673">
        <v>6</v>
      </c>
      <c r="D3673" t="s">
        <v>23</v>
      </c>
      <c r="E3673" t="s">
        <v>30</v>
      </c>
      <c r="F3673">
        <v>4</v>
      </c>
      <c r="G3673">
        <v>0</v>
      </c>
      <c r="H3673" t="s">
        <v>40</v>
      </c>
      <c r="I3673">
        <v>1211899</v>
      </c>
      <c r="J3673" t="s">
        <v>32</v>
      </c>
      <c r="K3673" t="s">
        <v>41</v>
      </c>
      <c r="L3673">
        <v>1</v>
      </c>
      <c r="M3673">
        <v>1</v>
      </c>
      <c r="N3673">
        <v>0.6</v>
      </c>
      <c r="O3673" t="s">
        <v>28</v>
      </c>
      <c r="P3673">
        <v>0</v>
      </c>
      <c r="Q3673">
        <v>3</v>
      </c>
      <c r="R3673">
        <v>15.7</v>
      </c>
      <c r="S3673">
        <v>90.7</v>
      </c>
      <c r="T3673">
        <v>60.6</v>
      </c>
      <c r="U3673">
        <v>64.7</v>
      </c>
      <c r="V3673">
        <f t="shared" si="312"/>
        <v>4.1000000000000014</v>
      </c>
      <c r="W3673" t="str">
        <f t="shared" si="313"/>
        <v>Monitor</v>
      </c>
      <c r="X3673" t="str">
        <f t="shared" si="316"/>
        <v>Normal</v>
      </c>
      <c r="Y3673" t="str">
        <f t="shared" si="314"/>
        <v>Local</v>
      </c>
      <c r="Z3673" t="str">
        <f t="shared" si="315"/>
        <v>Healthy</v>
      </c>
      <c r="AA3673" t="s">
        <v>33</v>
      </c>
      <c r="AB3673">
        <v>0</v>
      </c>
    </row>
    <row r="3674" spans="1:28" x14ac:dyDescent="0.3">
      <c r="A3674">
        <v>17</v>
      </c>
      <c r="B3674" t="s">
        <v>22</v>
      </c>
      <c r="C3674">
        <v>12</v>
      </c>
      <c r="D3674" t="s">
        <v>39</v>
      </c>
      <c r="E3674" t="s">
        <v>30</v>
      </c>
      <c r="F3674">
        <v>6</v>
      </c>
      <c r="G3674">
        <v>0</v>
      </c>
      <c r="H3674" t="s">
        <v>40</v>
      </c>
      <c r="I3674">
        <v>722970</v>
      </c>
      <c r="J3674" t="s">
        <v>43</v>
      </c>
      <c r="K3674" t="s">
        <v>35</v>
      </c>
      <c r="L3674">
        <v>1</v>
      </c>
      <c r="M3674">
        <v>0</v>
      </c>
      <c r="N3674">
        <v>9.6999999999999993</v>
      </c>
      <c r="O3674" t="s">
        <v>28</v>
      </c>
      <c r="P3674">
        <v>0</v>
      </c>
      <c r="Q3674">
        <v>2</v>
      </c>
      <c r="R3674">
        <v>12.7</v>
      </c>
      <c r="S3674">
        <v>82.5</v>
      </c>
      <c r="T3674">
        <v>60</v>
      </c>
      <c r="U3674">
        <v>65.400000000000006</v>
      </c>
      <c r="V3674">
        <f t="shared" si="312"/>
        <v>5.4000000000000057</v>
      </c>
      <c r="W3674" t="str">
        <f t="shared" si="313"/>
        <v>Monitor</v>
      </c>
      <c r="X3674" t="str">
        <f t="shared" si="316"/>
        <v>Normal</v>
      </c>
      <c r="Y3674" t="str">
        <f t="shared" si="314"/>
        <v>Commuter</v>
      </c>
      <c r="Z3674" t="str">
        <f t="shared" si="315"/>
        <v>At-Risk</v>
      </c>
      <c r="AA3674" t="s">
        <v>33</v>
      </c>
      <c r="AB3674">
        <v>0</v>
      </c>
    </row>
    <row r="3675" spans="1:28" x14ac:dyDescent="0.3">
      <c r="A3675">
        <v>13</v>
      </c>
      <c r="B3675" t="s">
        <v>22</v>
      </c>
      <c r="C3675">
        <v>9</v>
      </c>
      <c r="D3675" t="s">
        <v>23</v>
      </c>
      <c r="E3675" t="s">
        <v>30</v>
      </c>
      <c r="F3675">
        <v>7</v>
      </c>
      <c r="G3675">
        <v>0</v>
      </c>
      <c r="H3675" t="s">
        <v>25</v>
      </c>
      <c r="I3675">
        <v>1193646</v>
      </c>
      <c r="J3675" t="s">
        <v>43</v>
      </c>
      <c r="K3675" t="s">
        <v>32</v>
      </c>
      <c r="L3675">
        <v>1</v>
      </c>
      <c r="M3675">
        <v>0</v>
      </c>
      <c r="N3675">
        <v>1.4</v>
      </c>
      <c r="O3675" t="s">
        <v>28</v>
      </c>
      <c r="P3675">
        <v>0</v>
      </c>
      <c r="Q3675">
        <v>3</v>
      </c>
      <c r="R3675">
        <v>19.600000000000001</v>
      </c>
      <c r="S3675">
        <v>81.599999999999994</v>
      </c>
      <c r="T3675">
        <v>53.9</v>
      </c>
      <c r="U3675">
        <v>63.7</v>
      </c>
      <c r="V3675">
        <f t="shared" si="312"/>
        <v>9.8000000000000043</v>
      </c>
      <c r="W3675" t="str">
        <f t="shared" si="313"/>
        <v>Monitor</v>
      </c>
      <c r="X3675" t="str">
        <f t="shared" si="316"/>
        <v>Normal</v>
      </c>
      <c r="Y3675" t="str">
        <f t="shared" si="314"/>
        <v>Local</v>
      </c>
      <c r="Z3675" t="str">
        <f t="shared" si="315"/>
        <v>At-Risk</v>
      </c>
      <c r="AA3675" t="s">
        <v>33</v>
      </c>
      <c r="AB3675">
        <v>0</v>
      </c>
    </row>
    <row r="3676" spans="1:28" x14ac:dyDescent="0.3">
      <c r="A3676">
        <v>15</v>
      </c>
      <c r="B3676" t="s">
        <v>38</v>
      </c>
      <c r="C3676">
        <v>10</v>
      </c>
      <c r="D3676" t="s">
        <v>39</v>
      </c>
      <c r="E3676" t="s">
        <v>30</v>
      </c>
      <c r="F3676">
        <v>5</v>
      </c>
      <c r="G3676">
        <v>0</v>
      </c>
      <c r="H3676" t="s">
        <v>25</v>
      </c>
      <c r="I3676">
        <v>350466</v>
      </c>
      <c r="J3676" t="s">
        <v>41</v>
      </c>
      <c r="K3676" t="s">
        <v>27</v>
      </c>
      <c r="L3676">
        <v>1</v>
      </c>
      <c r="M3676">
        <v>0</v>
      </c>
      <c r="N3676">
        <v>2.9</v>
      </c>
      <c r="O3676" t="s">
        <v>28</v>
      </c>
      <c r="P3676">
        <v>0</v>
      </c>
      <c r="Q3676">
        <v>4</v>
      </c>
      <c r="R3676">
        <v>16.899999999999999</v>
      </c>
      <c r="S3676">
        <v>88.7</v>
      </c>
      <c r="T3676">
        <v>75.3</v>
      </c>
      <c r="U3676">
        <v>70.7</v>
      </c>
      <c r="V3676">
        <f t="shared" si="312"/>
        <v>-4.5999999999999943</v>
      </c>
      <c r="W3676" t="str">
        <f t="shared" si="313"/>
        <v>Monitor</v>
      </c>
      <c r="X3676" t="str">
        <f t="shared" si="316"/>
        <v>Normal</v>
      </c>
      <c r="Y3676" t="str">
        <f t="shared" si="314"/>
        <v>Local</v>
      </c>
      <c r="Z3676" t="str">
        <f t="shared" si="315"/>
        <v>At-Risk</v>
      </c>
      <c r="AA3676" t="s">
        <v>33</v>
      </c>
      <c r="AB3676">
        <v>0</v>
      </c>
    </row>
    <row r="3677" spans="1:28" x14ac:dyDescent="0.3">
      <c r="A3677">
        <v>15</v>
      </c>
      <c r="B3677" t="s">
        <v>22</v>
      </c>
      <c r="C3677">
        <v>11</v>
      </c>
      <c r="D3677" t="s">
        <v>23</v>
      </c>
      <c r="E3677" t="s">
        <v>24</v>
      </c>
      <c r="F3677">
        <v>6</v>
      </c>
      <c r="G3677">
        <v>1</v>
      </c>
      <c r="H3677" t="s">
        <v>34</v>
      </c>
      <c r="I3677">
        <v>61905</v>
      </c>
      <c r="J3677" t="s">
        <v>32</v>
      </c>
      <c r="K3677" t="s">
        <v>32</v>
      </c>
      <c r="L3677">
        <v>0</v>
      </c>
      <c r="M3677">
        <v>0</v>
      </c>
      <c r="N3677">
        <v>10.7</v>
      </c>
      <c r="O3677" t="s">
        <v>28</v>
      </c>
      <c r="P3677">
        <v>0</v>
      </c>
      <c r="Q3677">
        <v>3</v>
      </c>
      <c r="R3677">
        <v>5.7</v>
      </c>
      <c r="S3677">
        <v>79</v>
      </c>
      <c r="T3677">
        <v>51.2</v>
      </c>
      <c r="U3677">
        <v>38.9</v>
      </c>
      <c r="V3677">
        <f t="shared" si="312"/>
        <v>-12.300000000000004</v>
      </c>
      <c r="W3677" t="str">
        <f t="shared" si="313"/>
        <v>High Risk</v>
      </c>
      <c r="X3677" t="str">
        <f t="shared" si="316"/>
        <v>Normal</v>
      </c>
      <c r="Y3677" t="str">
        <f t="shared" si="314"/>
        <v>Commuter</v>
      </c>
      <c r="Z3677" t="str">
        <f t="shared" si="315"/>
        <v>At-Risk</v>
      </c>
      <c r="AA3677" t="s">
        <v>51</v>
      </c>
      <c r="AB3677">
        <v>1</v>
      </c>
    </row>
    <row r="3678" spans="1:28" x14ac:dyDescent="0.3">
      <c r="A3678">
        <v>14</v>
      </c>
      <c r="B3678" t="s">
        <v>38</v>
      </c>
      <c r="C3678">
        <v>10</v>
      </c>
      <c r="D3678" t="s">
        <v>23</v>
      </c>
      <c r="E3678" t="s">
        <v>24</v>
      </c>
      <c r="F3678">
        <v>5</v>
      </c>
      <c r="G3678">
        <v>0</v>
      </c>
      <c r="H3678" t="s">
        <v>25</v>
      </c>
      <c r="I3678">
        <v>649063</v>
      </c>
      <c r="J3678" t="s">
        <v>35</v>
      </c>
      <c r="K3678" t="s">
        <v>35</v>
      </c>
      <c r="L3678">
        <v>1</v>
      </c>
      <c r="M3678">
        <v>0</v>
      </c>
      <c r="N3678">
        <v>1.2</v>
      </c>
      <c r="O3678" t="s">
        <v>28</v>
      </c>
      <c r="P3678">
        <v>0</v>
      </c>
      <c r="Q3678">
        <v>3</v>
      </c>
      <c r="R3678">
        <v>19</v>
      </c>
      <c r="S3678">
        <v>85</v>
      </c>
      <c r="T3678">
        <v>63.3</v>
      </c>
      <c r="U3678">
        <v>77.099999999999994</v>
      </c>
      <c r="V3678">
        <f t="shared" si="312"/>
        <v>13.799999999999997</v>
      </c>
      <c r="W3678" t="str">
        <f t="shared" si="313"/>
        <v>Monitor</v>
      </c>
      <c r="X3678" t="str">
        <f t="shared" si="316"/>
        <v>Surge</v>
      </c>
      <c r="Y3678" t="str">
        <f t="shared" si="314"/>
        <v>Local</v>
      </c>
      <c r="Z3678" t="str">
        <f t="shared" si="315"/>
        <v>At-Risk</v>
      </c>
      <c r="AA3678" t="s">
        <v>42</v>
      </c>
      <c r="AB3678">
        <v>0</v>
      </c>
    </row>
    <row r="3679" spans="1:28" x14ac:dyDescent="0.3">
      <c r="A3679">
        <v>17</v>
      </c>
      <c r="B3679" t="s">
        <v>22</v>
      </c>
      <c r="C3679">
        <v>11</v>
      </c>
      <c r="D3679" t="s">
        <v>48</v>
      </c>
      <c r="E3679" t="s">
        <v>44</v>
      </c>
      <c r="F3679">
        <v>4</v>
      </c>
      <c r="G3679">
        <v>0</v>
      </c>
      <c r="H3679" t="s">
        <v>34</v>
      </c>
      <c r="I3679">
        <v>93269</v>
      </c>
      <c r="J3679" t="s">
        <v>32</v>
      </c>
      <c r="K3679" t="s">
        <v>32</v>
      </c>
      <c r="L3679">
        <v>1</v>
      </c>
      <c r="M3679">
        <v>0</v>
      </c>
      <c r="N3679">
        <v>6.9</v>
      </c>
      <c r="O3679" t="s">
        <v>49</v>
      </c>
      <c r="P3679">
        <v>0</v>
      </c>
      <c r="Q3679">
        <v>3</v>
      </c>
      <c r="R3679">
        <v>12.7</v>
      </c>
      <c r="S3679">
        <v>96.4</v>
      </c>
      <c r="T3679">
        <v>47.4</v>
      </c>
      <c r="U3679">
        <v>50.5</v>
      </c>
      <c r="V3679">
        <f t="shared" si="312"/>
        <v>3.1000000000000014</v>
      </c>
      <c r="W3679" t="str">
        <f t="shared" si="313"/>
        <v>Monitor</v>
      </c>
      <c r="X3679" t="str">
        <f t="shared" si="316"/>
        <v>Normal</v>
      </c>
      <c r="Y3679" t="str">
        <f t="shared" si="314"/>
        <v>Commuter</v>
      </c>
      <c r="Z3679" t="str">
        <f t="shared" si="315"/>
        <v>Healthy</v>
      </c>
      <c r="AA3679" t="s">
        <v>29</v>
      </c>
      <c r="AB3679">
        <v>0</v>
      </c>
    </row>
    <row r="3680" spans="1:28" x14ac:dyDescent="0.3">
      <c r="A3680">
        <v>15</v>
      </c>
      <c r="B3680" t="s">
        <v>38</v>
      </c>
      <c r="C3680">
        <v>9</v>
      </c>
      <c r="D3680" t="s">
        <v>39</v>
      </c>
      <c r="E3680" t="s">
        <v>24</v>
      </c>
      <c r="F3680">
        <v>4</v>
      </c>
      <c r="G3680">
        <v>1</v>
      </c>
      <c r="H3680" t="s">
        <v>36</v>
      </c>
      <c r="I3680">
        <v>322228</v>
      </c>
      <c r="J3680" t="s">
        <v>26</v>
      </c>
      <c r="K3680" t="s">
        <v>31</v>
      </c>
      <c r="L3680">
        <v>1</v>
      </c>
      <c r="M3680">
        <v>0</v>
      </c>
      <c r="N3680">
        <v>4.2</v>
      </c>
      <c r="O3680" t="s">
        <v>28</v>
      </c>
      <c r="P3680">
        <v>0</v>
      </c>
      <c r="Q3680">
        <v>2</v>
      </c>
      <c r="R3680">
        <v>16.399999999999999</v>
      </c>
      <c r="S3680">
        <v>84.4</v>
      </c>
      <c r="T3680">
        <v>72</v>
      </c>
      <c r="U3680">
        <v>62.9</v>
      </c>
      <c r="V3680">
        <f t="shared" ref="V3680:V3733" si="317">U3680-T3680</f>
        <v>-9.1000000000000014</v>
      </c>
      <c r="W3680" t="str">
        <f t="shared" ref="W3680:W3733" si="318">IF(AND(U3680&lt;45,V3680&lt;-10),"High Risk","Monitor")</f>
        <v>Monitor</v>
      </c>
      <c r="X3680" t="str">
        <f t="shared" si="316"/>
        <v>Normal</v>
      </c>
      <c r="Y3680" t="str">
        <f t="shared" si="314"/>
        <v>Local</v>
      </c>
      <c r="Z3680" t="str">
        <f t="shared" si="315"/>
        <v>At-Risk</v>
      </c>
      <c r="AA3680" t="s">
        <v>33</v>
      </c>
      <c r="AB3680">
        <v>0</v>
      </c>
    </row>
    <row r="3681" spans="1:28" x14ac:dyDescent="0.3">
      <c r="A3681">
        <v>15</v>
      </c>
      <c r="B3681" t="s">
        <v>22</v>
      </c>
      <c r="C3681">
        <v>10</v>
      </c>
      <c r="D3681" t="s">
        <v>48</v>
      </c>
      <c r="E3681" t="s">
        <v>24</v>
      </c>
      <c r="F3681">
        <v>4</v>
      </c>
      <c r="G3681">
        <v>0</v>
      </c>
      <c r="H3681" t="s">
        <v>40</v>
      </c>
      <c r="I3681">
        <v>1274974</v>
      </c>
      <c r="J3681" t="s">
        <v>31</v>
      </c>
      <c r="K3681" t="s">
        <v>41</v>
      </c>
      <c r="L3681">
        <v>1</v>
      </c>
      <c r="M3681">
        <v>0</v>
      </c>
      <c r="N3681">
        <v>12.3</v>
      </c>
      <c r="O3681" t="s">
        <v>28</v>
      </c>
      <c r="P3681">
        <v>0</v>
      </c>
      <c r="Q3681">
        <v>3</v>
      </c>
      <c r="R3681">
        <v>16.2</v>
      </c>
      <c r="S3681">
        <v>76.7</v>
      </c>
      <c r="T3681">
        <v>65.599999999999994</v>
      </c>
      <c r="U3681">
        <v>67.400000000000006</v>
      </c>
      <c r="V3681">
        <f t="shared" si="317"/>
        <v>1.8000000000000114</v>
      </c>
      <c r="W3681" t="str">
        <f t="shared" si="318"/>
        <v>Monitor</v>
      </c>
      <c r="X3681" t="str">
        <f t="shared" si="316"/>
        <v>Normal</v>
      </c>
      <c r="Y3681" t="str">
        <f t="shared" si="314"/>
        <v>Commuter</v>
      </c>
      <c r="Z3681" t="str">
        <f t="shared" si="315"/>
        <v>At-Risk</v>
      </c>
      <c r="AA3681" t="s">
        <v>33</v>
      </c>
      <c r="AB3681">
        <v>0</v>
      </c>
    </row>
    <row r="3682" spans="1:28" x14ac:dyDescent="0.3">
      <c r="A3682">
        <v>15</v>
      </c>
      <c r="B3682" t="s">
        <v>38</v>
      </c>
      <c r="C3682">
        <v>9</v>
      </c>
      <c r="D3682" t="s">
        <v>23</v>
      </c>
      <c r="E3682" t="s">
        <v>24</v>
      </c>
      <c r="F3682">
        <v>6</v>
      </c>
      <c r="G3682">
        <v>0</v>
      </c>
      <c r="H3682" t="s">
        <v>45</v>
      </c>
      <c r="I3682">
        <v>4254264</v>
      </c>
      <c r="J3682" t="s">
        <v>35</v>
      </c>
      <c r="K3682" t="s">
        <v>26</v>
      </c>
      <c r="L3682">
        <v>1</v>
      </c>
      <c r="M3682">
        <v>1</v>
      </c>
      <c r="N3682">
        <v>6.2</v>
      </c>
      <c r="O3682" t="s">
        <v>28</v>
      </c>
      <c r="P3682">
        <v>1</v>
      </c>
      <c r="Q3682">
        <v>5</v>
      </c>
      <c r="R3682">
        <v>16.8</v>
      </c>
      <c r="S3682">
        <v>97</v>
      </c>
      <c r="T3682">
        <v>74.7</v>
      </c>
      <c r="U3682">
        <v>71.5</v>
      </c>
      <c r="V3682">
        <f t="shared" si="317"/>
        <v>-3.2000000000000028</v>
      </c>
      <c r="W3682" t="str">
        <f t="shared" si="318"/>
        <v>Monitor</v>
      </c>
      <c r="X3682" t="str">
        <f t="shared" si="316"/>
        <v>Normal</v>
      </c>
      <c r="Y3682" t="str">
        <f t="shared" si="314"/>
        <v>Commuter</v>
      </c>
      <c r="Z3682" t="str">
        <f t="shared" si="315"/>
        <v>Healthy</v>
      </c>
      <c r="AA3682" t="s">
        <v>33</v>
      </c>
      <c r="AB3682">
        <v>0</v>
      </c>
    </row>
    <row r="3683" spans="1:28" x14ac:dyDescent="0.3">
      <c r="A3683">
        <v>13</v>
      </c>
      <c r="B3683" t="s">
        <v>22</v>
      </c>
      <c r="C3683">
        <v>7</v>
      </c>
      <c r="D3683" t="s">
        <v>48</v>
      </c>
      <c r="E3683" t="s">
        <v>44</v>
      </c>
      <c r="F3683">
        <v>2</v>
      </c>
      <c r="G3683">
        <v>0</v>
      </c>
      <c r="H3683" t="s">
        <v>34</v>
      </c>
      <c r="I3683">
        <v>65793</v>
      </c>
      <c r="J3683" t="s">
        <v>32</v>
      </c>
      <c r="K3683" t="s">
        <v>37</v>
      </c>
      <c r="L3683">
        <v>1</v>
      </c>
      <c r="M3683">
        <v>0</v>
      </c>
      <c r="N3683">
        <v>1.6</v>
      </c>
      <c r="O3683" t="s">
        <v>28</v>
      </c>
      <c r="P3683">
        <v>0</v>
      </c>
      <c r="Q3683">
        <v>4</v>
      </c>
      <c r="R3683">
        <v>13</v>
      </c>
      <c r="S3683">
        <v>83.9</v>
      </c>
      <c r="T3683">
        <v>49.3</v>
      </c>
      <c r="U3683">
        <v>61.5</v>
      </c>
      <c r="V3683">
        <f t="shared" si="317"/>
        <v>12.200000000000003</v>
      </c>
      <c r="W3683" t="str">
        <f t="shared" si="318"/>
        <v>Monitor</v>
      </c>
      <c r="X3683" t="str">
        <f t="shared" si="316"/>
        <v>Surge</v>
      </c>
      <c r="Y3683" t="str">
        <f t="shared" si="314"/>
        <v>Local</v>
      </c>
      <c r="Z3683" t="str">
        <f t="shared" si="315"/>
        <v>At-Risk</v>
      </c>
      <c r="AA3683" t="s">
        <v>33</v>
      </c>
      <c r="AB3683">
        <v>0</v>
      </c>
    </row>
    <row r="3684" spans="1:28" x14ac:dyDescent="0.3">
      <c r="A3684">
        <v>17</v>
      </c>
      <c r="B3684" t="s">
        <v>38</v>
      </c>
      <c r="C3684">
        <v>11</v>
      </c>
      <c r="D3684" t="s">
        <v>23</v>
      </c>
      <c r="E3684" t="s">
        <v>24</v>
      </c>
      <c r="F3684">
        <v>5</v>
      </c>
      <c r="G3684">
        <v>0</v>
      </c>
      <c r="H3684" t="s">
        <v>25</v>
      </c>
      <c r="I3684">
        <v>512516</v>
      </c>
      <c r="J3684" t="s">
        <v>41</v>
      </c>
      <c r="K3684" t="s">
        <v>27</v>
      </c>
      <c r="L3684">
        <v>1</v>
      </c>
      <c r="M3684">
        <v>0</v>
      </c>
      <c r="N3684">
        <v>3</v>
      </c>
      <c r="O3684" t="s">
        <v>49</v>
      </c>
      <c r="P3684">
        <v>1</v>
      </c>
      <c r="Q3684">
        <v>5</v>
      </c>
      <c r="R3684">
        <v>16.8</v>
      </c>
      <c r="S3684">
        <v>88.9</v>
      </c>
      <c r="T3684">
        <v>46.3</v>
      </c>
      <c r="U3684">
        <v>67.3</v>
      </c>
      <c r="V3684">
        <f t="shared" si="317"/>
        <v>21</v>
      </c>
      <c r="W3684" t="str">
        <f t="shared" si="318"/>
        <v>Monitor</v>
      </c>
      <c r="X3684" t="str">
        <f t="shared" si="316"/>
        <v>Surge</v>
      </c>
      <c r="Y3684" t="str">
        <f t="shared" ref="Y3684:Y3738" si="319">IF(N3684&lt;5,"Local",IF(N3684&lt;=15,"Commuter","Distant"))</f>
        <v>Local</v>
      </c>
      <c r="Z3684" t="str">
        <f t="shared" si="315"/>
        <v>At-Risk</v>
      </c>
      <c r="AA3684" t="s">
        <v>33</v>
      </c>
      <c r="AB3684">
        <v>0</v>
      </c>
    </row>
    <row r="3685" spans="1:28" x14ac:dyDescent="0.3">
      <c r="A3685">
        <v>18</v>
      </c>
      <c r="B3685" t="s">
        <v>22</v>
      </c>
      <c r="C3685">
        <v>12</v>
      </c>
      <c r="D3685" t="s">
        <v>23</v>
      </c>
      <c r="E3685" t="s">
        <v>44</v>
      </c>
      <c r="F3685">
        <v>4</v>
      </c>
      <c r="G3685">
        <v>0</v>
      </c>
      <c r="H3685" t="s">
        <v>36</v>
      </c>
      <c r="I3685">
        <v>216951</v>
      </c>
      <c r="J3685" t="s">
        <v>43</v>
      </c>
      <c r="K3685" t="s">
        <v>32</v>
      </c>
      <c r="L3685">
        <v>0</v>
      </c>
      <c r="M3685">
        <v>0</v>
      </c>
      <c r="N3685">
        <v>6.1</v>
      </c>
      <c r="O3685" t="s">
        <v>47</v>
      </c>
      <c r="P3685">
        <v>0</v>
      </c>
      <c r="Q3685">
        <v>4</v>
      </c>
      <c r="R3685">
        <v>11.7</v>
      </c>
      <c r="S3685">
        <v>79.2</v>
      </c>
      <c r="T3685">
        <v>58.6</v>
      </c>
      <c r="U3685">
        <v>58.2</v>
      </c>
      <c r="V3685">
        <f t="shared" si="317"/>
        <v>-0.39999999999999858</v>
      </c>
      <c r="W3685" t="str">
        <f t="shared" si="318"/>
        <v>Monitor</v>
      </c>
      <c r="X3685" t="str">
        <f t="shared" si="316"/>
        <v>Normal</v>
      </c>
      <c r="Y3685" t="str">
        <f t="shared" si="319"/>
        <v>Commuter</v>
      </c>
      <c r="Z3685" t="str">
        <f t="shared" si="315"/>
        <v>At-Risk</v>
      </c>
      <c r="AA3685" t="s">
        <v>29</v>
      </c>
      <c r="AB3685">
        <v>0</v>
      </c>
    </row>
    <row r="3686" spans="1:28" x14ac:dyDescent="0.3">
      <c r="A3686">
        <v>12</v>
      </c>
      <c r="B3686" t="s">
        <v>22</v>
      </c>
      <c r="C3686">
        <v>6</v>
      </c>
      <c r="D3686" t="s">
        <v>39</v>
      </c>
      <c r="E3686" t="s">
        <v>44</v>
      </c>
      <c r="F3686">
        <v>7</v>
      </c>
      <c r="G3686">
        <v>0</v>
      </c>
      <c r="H3686" t="s">
        <v>25</v>
      </c>
      <c r="I3686">
        <v>481329</v>
      </c>
      <c r="J3686" t="s">
        <v>32</v>
      </c>
      <c r="K3686" t="s">
        <v>27</v>
      </c>
      <c r="L3686">
        <v>0</v>
      </c>
      <c r="M3686">
        <v>0</v>
      </c>
      <c r="N3686">
        <v>2.6</v>
      </c>
      <c r="O3686" t="s">
        <v>28</v>
      </c>
      <c r="P3686">
        <v>1</v>
      </c>
      <c r="Q3686">
        <v>5</v>
      </c>
      <c r="R3686">
        <v>14.6</v>
      </c>
      <c r="S3686">
        <v>85</v>
      </c>
      <c r="T3686">
        <v>50.9</v>
      </c>
      <c r="U3686">
        <v>42.3</v>
      </c>
      <c r="V3686">
        <f t="shared" si="317"/>
        <v>-8.6000000000000014</v>
      </c>
      <c r="W3686" t="str">
        <f t="shared" si="318"/>
        <v>Monitor</v>
      </c>
      <c r="X3686" t="str">
        <f t="shared" si="316"/>
        <v>Normal</v>
      </c>
      <c r="Y3686" t="str">
        <f t="shared" si="319"/>
        <v>Local</v>
      </c>
      <c r="Z3686" t="str">
        <f t="shared" si="315"/>
        <v>At-Risk</v>
      </c>
      <c r="AA3686" t="s">
        <v>29</v>
      </c>
      <c r="AB3686">
        <v>0</v>
      </c>
    </row>
    <row r="3687" spans="1:28" x14ac:dyDescent="0.3">
      <c r="A3687">
        <v>15</v>
      </c>
      <c r="B3687" t="s">
        <v>22</v>
      </c>
      <c r="C3687">
        <v>11</v>
      </c>
      <c r="D3687" t="s">
        <v>48</v>
      </c>
      <c r="E3687" t="s">
        <v>24</v>
      </c>
      <c r="F3687">
        <v>4</v>
      </c>
      <c r="G3687">
        <v>0</v>
      </c>
      <c r="H3687" t="s">
        <v>36</v>
      </c>
      <c r="I3687">
        <v>250976</v>
      </c>
      <c r="J3687" t="s">
        <v>37</v>
      </c>
      <c r="K3687" t="s">
        <v>27</v>
      </c>
      <c r="L3687">
        <v>0</v>
      </c>
      <c r="M3687">
        <v>0</v>
      </c>
      <c r="N3687">
        <v>1.4</v>
      </c>
      <c r="O3687" t="s">
        <v>28</v>
      </c>
      <c r="P3687">
        <v>1</v>
      </c>
      <c r="Q3687">
        <v>3</v>
      </c>
      <c r="R3687">
        <v>17.600000000000001</v>
      </c>
      <c r="S3687">
        <v>77.099999999999994</v>
      </c>
      <c r="T3687">
        <v>64.3</v>
      </c>
      <c r="U3687">
        <v>56</v>
      </c>
      <c r="V3687">
        <f t="shared" si="317"/>
        <v>-8.2999999999999972</v>
      </c>
      <c r="W3687" t="str">
        <f t="shared" si="318"/>
        <v>Monitor</v>
      </c>
      <c r="X3687" t="str">
        <f t="shared" si="316"/>
        <v>Normal</v>
      </c>
      <c r="Y3687" t="str">
        <f t="shared" si="319"/>
        <v>Local</v>
      </c>
      <c r="Z3687" t="str">
        <f t="shared" si="315"/>
        <v>At-Risk</v>
      </c>
      <c r="AA3687" t="s">
        <v>29</v>
      </c>
      <c r="AB3687">
        <v>0</v>
      </c>
    </row>
    <row r="3688" spans="1:28" x14ac:dyDescent="0.3">
      <c r="A3688">
        <v>18</v>
      </c>
      <c r="B3688" t="s">
        <v>38</v>
      </c>
      <c r="C3688">
        <v>12</v>
      </c>
      <c r="D3688" t="s">
        <v>39</v>
      </c>
      <c r="E3688" t="s">
        <v>30</v>
      </c>
      <c r="F3688">
        <v>3</v>
      </c>
      <c r="G3688">
        <v>0</v>
      </c>
      <c r="H3688" t="s">
        <v>36</v>
      </c>
      <c r="I3688">
        <v>286871</v>
      </c>
      <c r="J3688" t="s">
        <v>26</v>
      </c>
      <c r="K3688" t="s">
        <v>27</v>
      </c>
      <c r="L3688">
        <v>1</v>
      </c>
      <c r="M3688">
        <v>1</v>
      </c>
      <c r="N3688">
        <v>1.9</v>
      </c>
      <c r="O3688" t="s">
        <v>28</v>
      </c>
      <c r="P3688">
        <v>0</v>
      </c>
      <c r="Q3688">
        <v>2</v>
      </c>
      <c r="R3688">
        <v>13.2</v>
      </c>
      <c r="S3688">
        <v>87.7</v>
      </c>
      <c r="T3688">
        <v>58.3</v>
      </c>
      <c r="U3688">
        <v>78</v>
      </c>
      <c r="V3688">
        <f t="shared" si="317"/>
        <v>19.700000000000003</v>
      </c>
      <c r="W3688" t="str">
        <f t="shared" si="318"/>
        <v>Monitor</v>
      </c>
      <c r="X3688" t="str">
        <f t="shared" si="316"/>
        <v>Surge</v>
      </c>
      <c r="Y3688" t="str">
        <f t="shared" si="319"/>
        <v>Local</v>
      </c>
      <c r="Z3688" t="str">
        <f t="shared" si="315"/>
        <v>At-Risk</v>
      </c>
      <c r="AA3688" t="s">
        <v>42</v>
      </c>
      <c r="AB3688">
        <v>0</v>
      </c>
    </row>
    <row r="3689" spans="1:28" x14ac:dyDescent="0.3">
      <c r="A3689">
        <v>10</v>
      </c>
      <c r="B3689" t="s">
        <v>22</v>
      </c>
      <c r="C3689">
        <v>6</v>
      </c>
      <c r="D3689" t="s">
        <v>23</v>
      </c>
      <c r="E3689" t="s">
        <v>24</v>
      </c>
      <c r="F3689">
        <v>7</v>
      </c>
      <c r="G3689">
        <v>0</v>
      </c>
      <c r="H3689" t="s">
        <v>25</v>
      </c>
      <c r="I3689">
        <v>636672</v>
      </c>
      <c r="J3689" t="s">
        <v>31</v>
      </c>
      <c r="K3689" t="s">
        <v>37</v>
      </c>
      <c r="L3689">
        <v>1</v>
      </c>
      <c r="M3689">
        <v>1</v>
      </c>
      <c r="N3689">
        <v>9</v>
      </c>
      <c r="O3689" t="s">
        <v>28</v>
      </c>
      <c r="P3689">
        <v>0</v>
      </c>
      <c r="Q3689">
        <v>2</v>
      </c>
      <c r="R3689">
        <v>13.7</v>
      </c>
      <c r="S3689">
        <v>83.2</v>
      </c>
      <c r="T3689">
        <v>64.2</v>
      </c>
      <c r="U3689">
        <v>77.3</v>
      </c>
      <c r="V3689">
        <f t="shared" si="317"/>
        <v>13.099999999999994</v>
      </c>
      <c r="W3689" t="str">
        <f t="shared" si="318"/>
        <v>Monitor</v>
      </c>
      <c r="X3689" t="str">
        <f t="shared" si="316"/>
        <v>Surge</v>
      </c>
      <c r="Y3689" t="str">
        <f t="shared" si="319"/>
        <v>Commuter</v>
      </c>
      <c r="Z3689" t="str">
        <f t="shared" si="315"/>
        <v>At-Risk</v>
      </c>
      <c r="AA3689" t="s">
        <v>42</v>
      </c>
      <c r="AB3689">
        <v>0</v>
      </c>
    </row>
    <row r="3690" spans="1:28" x14ac:dyDescent="0.3">
      <c r="A3690">
        <v>13</v>
      </c>
      <c r="B3690" t="s">
        <v>38</v>
      </c>
      <c r="C3690">
        <v>7</v>
      </c>
      <c r="D3690" t="s">
        <v>23</v>
      </c>
      <c r="E3690" t="s">
        <v>30</v>
      </c>
      <c r="F3690">
        <v>5</v>
      </c>
      <c r="G3690">
        <v>0</v>
      </c>
      <c r="H3690" t="s">
        <v>36</v>
      </c>
      <c r="I3690">
        <v>248612</v>
      </c>
      <c r="J3690" t="s">
        <v>41</v>
      </c>
      <c r="K3690" t="s">
        <v>26</v>
      </c>
      <c r="L3690">
        <v>1</v>
      </c>
      <c r="M3690">
        <v>0</v>
      </c>
      <c r="N3690">
        <v>1.8</v>
      </c>
      <c r="O3690" t="s">
        <v>28</v>
      </c>
      <c r="P3690">
        <v>0</v>
      </c>
      <c r="Q3690">
        <v>3</v>
      </c>
      <c r="R3690">
        <v>14.2</v>
      </c>
      <c r="S3690">
        <v>75.599999999999994</v>
      </c>
      <c r="T3690">
        <v>50.5</v>
      </c>
      <c r="U3690">
        <v>60.4</v>
      </c>
      <c r="V3690">
        <f t="shared" si="317"/>
        <v>9.8999999999999986</v>
      </c>
      <c r="W3690" t="str">
        <f t="shared" si="318"/>
        <v>Monitor</v>
      </c>
      <c r="X3690" t="str">
        <f t="shared" si="316"/>
        <v>Normal</v>
      </c>
      <c r="Y3690" t="str">
        <f t="shared" si="319"/>
        <v>Local</v>
      </c>
      <c r="Z3690" t="str">
        <f t="shared" si="315"/>
        <v>At-Risk</v>
      </c>
      <c r="AA3690" t="s">
        <v>33</v>
      </c>
      <c r="AB3690">
        <v>0</v>
      </c>
    </row>
    <row r="3691" spans="1:28" x14ac:dyDescent="0.3">
      <c r="A3691">
        <v>13</v>
      </c>
      <c r="B3691" t="s">
        <v>38</v>
      </c>
      <c r="C3691">
        <v>8</v>
      </c>
      <c r="D3691" t="s">
        <v>39</v>
      </c>
      <c r="E3691" t="s">
        <v>30</v>
      </c>
      <c r="F3691">
        <v>3</v>
      </c>
      <c r="G3691">
        <v>0</v>
      </c>
      <c r="H3691" t="s">
        <v>34</v>
      </c>
      <c r="I3691">
        <v>108045</v>
      </c>
      <c r="J3691" t="s">
        <v>35</v>
      </c>
      <c r="K3691" t="s">
        <v>41</v>
      </c>
      <c r="L3691">
        <v>0</v>
      </c>
      <c r="M3691">
        <v>0</v>
      </c>
      <c r="N3691">
        <v>2.6</v>
      </c>
      <c r="O3691" t="s">
        <v>49</v>
      </c>
      <c r="P3691">
        <v>0</v>
      </c>
      <c r="Q3691">
        <v>1</v>
      </c>
      <c r="R3691">
        <v>0</v>
      </c>
      <c r="S3691">
        <v>72</v>
      </c>
      <c r="T3691">
        <v>46.1</v>
      </c>
      <c r="U3691">
        <v>44.3</v>
      </c>
      <c r="V3691">
        <f t="shared" si="317"/>
        <v>-1.8000000000000043</v>
      </c>
      <c r="W3691" t="str">
        <f t="shared" si="318"/>
        <v>Monitor</v>
      </c>
      <c r="X3691" t="str">
        <f t="shared" si="316"/>
        <v>Normal</v>
      </c>
      <c r="Y3691" t="str">
        <f t="shared" si="319"/>
        <v>Local</v>
      </c>
      <c r="Z3691" t="str">
        <f t="shared" si="315"/>
        <v>Chronic Absenteeism</v>
      </c>
      <c r="AA3691" t="s">
        <v>29</v>
      </c>
      <c r="AB3691">
        <v>0</v>
      </c>
    </row>
    <row r="3692" spans="1:28" x14ac:dyDescent="0.3">
      <c r="A3692">
        <v>16</v>
      </c>
      <c r="B3692" t="s">
        <v>22</v>
      </c>
      <c r="C3692">
        <v>12</v>
      </c>
      <c r="D3692" t="s">
        <v>48</v>
      </c>
      <c r="E3692" t="s">
        <v>24</v>
      </c>
      <c r="F3692">
        <v>4</v>
      </c>
      <c r="G3692">
        <v>0</v>
      </c>
      <c r="H3692" t="s">
        <v>36</v>
      </c>
      <c r="I3692">
        <v>181880</v>
      </c>
      <c r="J3692" t="s">
        <v>43</v>
      </c>
      <c r="K3692" t="s">
        <v>41</v>
      </c>
      <c r="L3692">
        <v>0</v>
      </c>
      <c r="M3692">
        <v>0</v>
      </c>
      <c r="N3692">
        <v>5.5</v>
      </c>
      <c r="O3692" t="s">
        <v>28</v>
      </c>
      <c r="P3692">
        <v>0</v>
      </c>
      <c r="Q3692">
        <v>4</v>
      </c>
      <c r="R3692">
        <v>8.3000000000000007</v>
      </c>
      <c r="S3692">
        <v>83</v>
      </c>
      <c r="T3692">
        <v>56.9</v>
      </c>
      <c r="U3692">
        <v>46.9</v>
      </c>
      <c r="V3692">
        <f t="shared" si="317"/>
        <v>-10</v>
      </c>
      <c r="W3692" t="str">
        <f t="shared" si="318"/>
        <v>Monitor</v>
      </c>
      <c r="X3692" t="str">
        <f t="shared" si="316"/>
        <v>Normal</v>
      </c>
      <c r="Y3692" t="str">
        <f t="shared" si="319"/>
        <v>Commuter</v>
      </c>
      <c r="Z3692" t="str">
        <f t="shared" si="315"/>
        <v>At-Risk</v>
      </c>
      <c r="AA3692" t="s">
        <v>29</v>
      </c>
      <c r="AB3692">
        <v>0</v>
      </c>
    </row>
    <row r="3693" spans="1:28" x14ac:dyDescent="0.3">
      <c r="A3693">
        <v>13</v>
      </c>
      <c r="B3693" t="s">
        <v>22</v>
      </c>
      <c r="C3693">
        <v>9</v>
      </c>
      <c r="D3693" t="s">
        <v>39</v>
      </c>
      <c r="E3693" t="s">
        <v>44</v>
      </c>
      <c r="F3693">
        <v>4</v>
      </c>
      <c r="G3693">
        <v>0</v>
      </c>
      <c r="H3693" t="s">
        <v>34</v>
      </c>
      <c r="I3693">
        <v>72305</v>
      </c>
      <c r="J3693" t="s">
        <v>26</v>
      </c>
      <c r="K3693" t="s">
        <v>35</v>
      </c>
      <c r="L3693">
        <v>1</v>
      </c>
      <c r="M3693">
        <v>0</v>
      </c>
      <c r="N3693">
        <v>2.2000000000000002</v>
      </c>
      <c r="O3693" t="s">
        <v>47</v>
      </c>
      <c r="P3693">
        <v>0</v>
      </c>
      <c r="Q3693">
        <v>4</v>
      </c>
      <c r="R3693">
        <v>10.6</v>
      </c>
      <c r="S3693">
        <v>91.9</v>
      </c>
      <c r="T3693">
        <v>55.9</v>
      </c>
      <c r="U3693">
        <v>67.900000000000006</v>
      </c>
      <c r="V3693">
        <f t="shared" si="317"/>
        <v>12.000000000000007</v>
      </c>
      <c r="W3693" t="str">
        <f t="shared" si="318"/>
        <v>Monitor</v>
      </c>
      <c r="X3693" t="str">
        <f t="shared" si="316"/>
        <v>Surge</v>
      </c>
      <c r="Y3693" t="str">
        <f t="shared" si="319"/>
        <v>Local</v>
      </c>
      <c r="Z3693" t="str">
        <f t="shared" si="315"/>
        <v>Healthy</v>
      </c>
      <c r="AA3693" t="s">
        <v>33</v>
      </c>
      <c r="AB3693">
        <v>0</v>
      </c>
    </row>
    <row r="3694" spans="1:28" x14ac:dyDescent="0.3">
      <c r="A3694">
        <v>11</v>
      </c>
      <c r="B3694" t="s">
        <v>22</v>
      </c>
      <c r="C3694">
        <v>6</v>
      </c>
      <c r="D3694" t="s">
        <v>48</v>
      </c>
      <c r="E3694" t="s">
        <v>30</v>
      </c>
      <c r="F3694">
        <v>5</v>
      </c>
      <c r="G3694">
        <v>0</v>
      </c>
      <c r="H3694" t="s">
        <v>36</v>
      </c>
      <c r="I3694">
        <v>285666</v>
      </c>
      <c r="J3694" t="s">
        <v>26</v>
      </c>
      <c r="K3694" t="s">
        <v>26</v>
      </c>
      <c r="L3694">
        <v>1</v>
      </c>
      <c r="M3694">
        <v>1</v>
      </c>
      <c r="N3694">
        <v>2.6</v>
      </c>
      <c r="O3694" t="s">
        <v>49</v>
      </c>
      <c r="P3694">
        <v>0</v>
      </c>
      <c r="Q3694">
        <v>3</v>
      </c>
      <c r="R3694">
        <v>12.3</v>
      </c>
      <c r="S3694">
        <v>95.8</v>
      </c>
      <c r="T3694">
        <v>56</v>
      </c>
      <c r="U3694">
        <v>74.2</v>
      </c>
      <c r="V3694">
        <f t="shared" si="317"/>
        <v>18.200000000000003</v>
      </c>
      <c r="W3694" t="str">
        <f t="shared" si="318"/>
        <v>Monitor</v>
      </c>
      <c r="X3694" t="str">
        <f t="shared" si="316"/>
        <v>Surge</v>
      </c>
      <c r="Y3694" t="str">
        <f t="shared" si="319"/>
        <v>Local</v>
      </c>
      <c r="Z3694" t="str">
        <f t="shared" si="315"/>
        <v>Healthy</v>
      </c>
      <c r="AA3694" t="s">
        <v>33</v>
      </c>
      <c r="AB3694">
        <v>0</v>
      </c>
    </row>
    <row r="3695" spans="1:28" x14ac:dyDescent="0.3">
      <c r="A3695">
        <v>16</v>
      </c>
      <c r="B3695" t="s">
        <v>38</v>
      </c>
      <c r="C3695">
        <v>10</v>
      </c>
      <c r="D3695" t="s">
        <v>23</v>
      </c>
      <c r="E3695" t="s">
        <v>44</v>
      </c>
      <c r="F3695">
        <v>5</v>
      </c>
      <c r="G3695">
        <v>0</v>
      </c>
      <c r="H3695" t="s">
        <v>25</v>
      </c>
      <c r="I3695">
        <v>562751</v>
      </c>
      <c r="J3695" t="s">
        <v>37</v>
      </c>
      <c r="K3695" t="s">
        <v>43</v>
      </c>
      <c r="L3695">
        <v>0</v>
      </c>
      <c r="M3695">
        <v>1</v>
      </c>
      <c r="N3695">
        <v>2.6</v>
      </c>
      <c r="O3695" t="s">
        <v>28</v>
      </c>
      <c r="P3695">
        <v>0</v>
      </c>
      <c r="Q3695">
        <v>4</v>
      </c>
      <c r="R3695">
        <v>9.8000000000000007</v>
      </c>
      <c r="S3695">
        <v>99.7</v>
      </c>
      <c r="T3695">
        <v>61.9</v>
      </c>
      <c r="U3695">
        <v>63.2</v>
      </c>
      <c r="V3695">
        <f t="shared" si="317"/>
        <v>1.3000000000000043</v>
      </c>
      <c r="W3695" t="str">
        <f t="shared" si="318"/>
        <v>Monitor</v>
      </c>
      <c r="X3695" t="str">
        <f t="shared" si="316"/>
        <v>Normal</v>
      </c>
      <c r="Y3695" t="str">
        <f t="shared" si="319"/>
        <v>Local</v>
      </c>
      <c r="Z3695" t="str">
        <f t="shared" si="315"/>
        <v>Healthy</v>
      </c>
      <c r="AA3695" t="s">
        <v>33</v>
      </c>
      <c r="AB3695">
        <v>0</v>
      </c>
    </row>
    <row r="3696" spans="1:28" x14ac:dyDescent="0.3">
      <c r="A3696">
        <v>17</v>
      </c>
      <c r="B3696" t="s">
        <v>38</v>
      </c>
      <c r="C3696">
        <v>12</v>
      </c>
      <c r="D3696" t="s">
        <v>23</v>
      </c>
      <c r="E3696" t="s">
        <v>30</v>
      </c>
      <c r="F3696">
        <v>3</v>
      </c>
      <c r="G3696">
        <v>1</v>
      </c>
      <c r="H3696" t="s">
        <v>40</v>
      </c>
      <c r="I3696">
        <v>863387</v>
      </c>
      <c r="J3696" t="s">
        <v>26</v>
      </c>
      <c r="K3696" t="s">
        <v>26</v>
      </c>
      <c r="L3696">
        <v>0</v>
      </c>
      <c r="M3696">
        <v>0</v>
      </c>
      <c r="N3696">
        <v>2.2999999999999998</v>
      </c>
      <c r="O3696" t="s">
        <v>28</v>
      </c>
      <c r="P3696">
        <v>1</v>
      </c>
      <c r="Q3696">
        <v>3</v>
      </c>
      <c r="R3696">
        <v>17.7</v>
      </c>
      <c r="S3696">
        <v>92</v>
      </c>
      <c r="T3696">
        <v>71.599999999999994</v>
      </c>
      <c r="U3696">
        <v>64.2</v>
      </c>
      <c r="V3696">
        <f t="shared" si="317"/>
        <v>-7.3999999999999915</v>
      </c>
      <c r="W3696" t="str">
        <f t="shared" si="318"/>
        <v>Monitor</v>
      </c>
      <c r="X3696" t="str">
        <f t="shared" si="316"/>
        <v>Normal</v>
      </c>
      <c r="Y3696" t="str">
        <f t="shared" si="319"/>
        <v>Local</v>
      </c>
      <c r="Z3696" t="str">
        <f t="shared" si="315"/>
        <v>Healthy</v>
      </c>
      <c r="AA3696" t="s">
        <v>33</v>
      </c>
      <c r="AB3696">
        <v>0</v>
      </c>
    </row>
    <row r="3697" spans="1:28" x14ac:dyDescent="0.3">
      <c r="A3697">
        <v>12</v>
      </c>
      <c r="B3697" t="s">
        <v>38</v>
      </c>
      <c r="C3697">
        <v>8</v>
      </c>
      <c r="D3697" t="s">
        <v>39</v>
      </c>
      <c r="E3697" t="s">
        <v>30</v>
      </c>
      <c r="F3697">
        <v>5</v>
      </c>
      <c r="G3697">
        <v>0</v>
      </c>
      <c r="H3697" t="s">
        <v>36</v>
      </c>
      <c r="I3697">
        <v>330110</v>
      </c>
      <c r="J3697" t="s">
        <v>41</v>
      </c>
      <c r="K3697" t="s">
        <v>37</v>
      </c>
      <c r="L3697">
        <v>1</v>
      </c>
      <c r="M3697">
        <v>1</v>
      </c>
      <c r="N3697">
        <v>1.4</v>
      </c>
      <c r="O3697" t="s">
        <v>28</v>
      </c>
      <c r="P3697">
        <v>0</v>
      </c>
      <c r="Q3697">
        <v>4</v>
      </c>
      <c r="R3697">
        <v>11.3</v>
      </c>
      <c r="S3697">
        <v>66.599999999999994</v>
      </c>
      <c r="T3697">
        <v>82</v>
      </c>
      <c r="U3697">
        <v>79.400000000000006</v>
      </c>
      <c r="V3697">
        <f t="shared" si="317"/>
        <v>-2.5999999999999943</v>
      </c>
      <c r="W3697" t="str">
        <f t="shared" si="318"/>
        <v>Monitor</v>
      </c>
      <c r="X3697" t="str">
        <f t="shared" si="316"/>
        <v>Normal</v>
      </c>
      <c r="Y3697" t="str">
        <f t="shared" si="319"/>
        <v>Local</v>
      </c>
      <c r="Z3697" t="str">
        <f t="shared" si="315"/>
        <v>Chronic Absenteeism</v>
      </c>
      <c r="AA3697" t="s">
        <v>42</v>
      </c>
      <c r="AB3697">
        <v>0</v>
      </c>
    </row>
    <row r="3698" spans="1:28" x14ac:dyDescent="0.3">
      <c r="A3698">
        <v>15</v>
      </c>
      <c r="B3698" t="s">
        <v>22</v>
      </c>
      <c r="C3698">
        <v>9</v>
      </c>
      <c r="D3698" t="s">
        <v>48</v>
      </c>
      <c r="E3698" t="s">
        <v>30</v>
      </c>
      <c r="F3698">
        <v>3</v>
      </c>
      <c r="G3698">
        <v>0</v>
      </c>
      <c r="H3698" t="s">
        <v>40</v>
      </c>
      <c r="I3698">
        <v>1451209</v>
      </c>
      <c r="J3698" t="s">
        <v>41</v>
      </c>
      <c r="K3698" t="s">
        <v>32</v>
      </c>
      <c r="L3698">
        <v>1</v>
      </c>
      <c r="M3698">
        <v>1</v>
      </c>
      <c r="N3698">
        <v>1.9</v>
      </c>
      <c r="O3698" t="s">
        <v>28</v>
      </c>
      <c r="P3698">
        <v>1</v>
      </c>
      <c r="Q3698">
        <v>3</v>
      </c>
      <c r="R3698">
        <v>22.5</v>
      </c>
      <c r="S3698">
        <v>92.2</v>
      </c>
      <c r="T3698">
        <v>71.3</v>
      </c>
      <c r="U3698">
        <v>78.599999999999994</v>
      </c>
      <c r="V3698">
        <f t="shared" si="317"/>
        <v>7.2999999999999972</v>
      </c>
      <c r="W3698" t="str">
        <f t="shared" si="318"/>
        <v>Monitor</v>
      </c>
      <c r="X3698" t="str">
        <f t="shared" si="316"/>
        <v>Normal</v>
      </c>
      <c r="Y3698" t="str">
        <f t="shared" si="319"/>
        <v>Local</v>
      </c>
      <c r="Z3698" t="str">
        <f t="shared" si="315"/>
        <v>Healthy</v>
      </c>
      <c r="AA3698" t="s">
        <v>42</v>
      </c>
      <c r="AB3698">
        <v>0</v>
      </c>
    </row>
    <row r="3699" spans="1:28" x14ac:dyDescent="0.3">
      <c r="A3699">
        <v>14</v>
      </c>
      <c r="B3699" t="s">
        <v>38</v>
      </c>
      <c r="C3699">
        <v>8</v>
      </c>
      <c r="D3699" t="s">
        <v>39</v>
      </c>
      <c r="E3699" t="s">
        <v>30</v>
      </c>
      <c r="F3699">
        <v>5</v>
      </c>
      <c r="G3699">
        <v>0</v>
      </c>
      <c r="H3699" t="s">
        <v>36</v>
      </c>
      <c r="I3699">
        <v>301261</v>
      </c>
      <c r="J3699" t="s">
        <v>32</v>
      </c>
      <c r="K3699" t="s">
        <v>35</v>
      </c>
      <c r="L3699">
        <v>1</v>
      </c>
      <c r="M3699">
        <v>0</v>
      </c>
      <c r="N3699">
        <v>1.2</v>
      </c>
      <c r="O3699" t="s">
        <v>47</v>
      </c>
      <c r="P3699">
        <v>0</v>
      </c>
      <c r="Q3699">
        <v>2</v>
      </c>
      <c r="R3699">
        <v>16.5</v>
      </c>
      <c r="S3699">
        <v>70.099999999999994</v>
      </c>
      <c r="T3699">
        <v>57.6</v>
      </c>
      <c r="U3699">
        <v>53.4</v>
      </c>
      <c r="V3699">
        <f t="shared" si="317"/>
        <v>-4.2000000000000028</v>
      </c>
      <c r="W3699" t="str">
        <f t="shared" si="318"/>
        <v>Monitor</v>
      </c>
      <c r="X3699" t="str">
        <f t="shared" si="316"/>
        <v>Normal</v>
      </c>
      <c r="Y3699" t="str">
        <f t="shared" si="319"/>
        <v>Local</v>
      </c>
      <c r="Z3699" t="str">
        <f t="shared" si="315"/>
        <v>Chronic Absenteeism</v>
      </c>
      <c r="AA3699" t="s">
        <v>29</v>
      </c>
      <c r="AB3699">
        <v>0</v>
      </c>
    </row>
    <row r="3700" spans="1:28" x14ac:dyDescent="0.3">
      <c r="A3700">
        <v>16</v>
      </c>
      <c r="B3700" t="s">
        <v>22</v>
      </c>
      <c r="C3700">
        <v>12</v>
      </c>
      <c r="D3700" t="s">
        <v>23</v>
      </c>
      <c r="E3700" t="s">
        <v>24</v>
      </c>
      <c r="F3700">
        <v>5</v>
      </c>
      <c r="G3700">
        <v>0</v>
      </c>
      <c r="H3700" t="s">
        <v>34</v>
      </c>
      <c r="I3700">
        <v>178513</v>
      </c>
      <c r="J3700" t="s">
        <v>31</v>
      </c>
      <c r="K3700" t="s">
        <v>26</v>
      </c>
      <c r="L3700">
        <v>0</v>
      </c>
      <c r="M3700">
        <v>1</v>
      </c>
      <c r="N3700">
        <v>5.8</v>
      </c>
      <c r="O3700" t="s">
        <v>28</v>
      </c>
      <c r="P3700">
        <v>0</v>
      </c>
      <c r="Q3700">
        <v>5</v>
      </c>
      <c r="R3700">
        <v>17.899999999999999</v>
      </c>
      <c r="S3700">
        <v>71.099999999999994</v>
      </c>
      <c r="T3700">
        <v>72.3</v>
      </c>
      <c r="U3700">
        <v>75.2</v>
      </c>
      <c r="V3700">
        <f t="shared" si="317"/>
        <v>2.9000000000000057</v>
      </c>
      <c r="W3700" t="str">
        <f t="shared" si="318"/>
        <v>Monitor</v>
      </c>
      <c r="X3700" t="str">
        <f t="shared" si="316"/>
        <v>Normal</v>
      </c>
      <c r="Y3700" t="str">
        <f t="shared" si="319"/>
        <v>Commuter</v>
      </c>
      <c r="Z3700" t="str">
        <f t="shared" si="315"/>
        <v>Chronic Absenteeism</v>
      </c>
      <c r="AA3700" t="s">
        <v>42</v>
      </c>
      <c r="AB3700">
        <v>0</v>
      </c>
    </row>
    <row r="3701" spans="1:28" x14ac:dyDescent="0.3">
      <c r="A3701">
        <v>16</v>
      </c>
      <c r="B3701" t="s">
        <v>38</v>
      </c>
      <c r="C3701">
        <v>10</v>
      </c>
      <c r="D3701" t="s">
        <v>39</v>
      </c>
      <c r="E3701" t="s">
        <v>30</v>
      </c>
      <c r="F3701">
        <v>3</v>
      </c>
      <c r="G3701">
        <v>0</v>
      </c>
      <c r="H3701" t="s">
        <v>45</v>
      </c>
      <c r="I3701">
        <v>4390635</v>
      </c>
      <c r="J3701" t="s">
        <v>35</v>
      </c>
      <c r="K3701" t="s">
        <v>26</v>
      </c>
      <c r="L3701">
        <v>1</v>
      </c>
      <c r="M3701">
        <v>0</v>
      </c>
      <c r="N3701">
        <v>2.2999999999999998</v>
      </c>
      <c r="O3701" t="s">
        <v>28</v>
      </c>
      <c r="P3701">
        <v>0</v>
      </c>
      <c r="Q3701">
        <v>3</v>
      </c>
      <c r="R3701">
        <v>15.6</v>
      </c>
      <c r="S3701">
        <v>93.8</v>
      </c>
      <c r="T3701">
        <v>66.8</v>
      </c>
      <c r="U3701">
        <v>68.900000000000006</v>
      </c>
      <c r="V3701">
        <f t="shared" si="317"/>
        <v>2.1000000000000085</v>
      </c>
      <c r="W3701" t="str">
        <f t="shared" si="318"/>
        <v>Monitor</v>
      </c>
      <c r="X3701" t="str">
        <f t="shared" si="316"/>
        <v>Normal</v>
      </c>
      <c r="Y3701" t="str">
        <f t="shared" si="319"/>
        <v>Local</v>
      </c>
      <c r="Z3701" t="str">
        <f t="shared" si="315"/>
        <v>Healthy</v>
      </c>
      <c r="AA3701" t="s">
        <v>33</v>
      </c>
      <c r="AB3701">
        <v>0</v>
      </c>
    </row>
    <row r="3702" spans="1:28" x14ac:dyDescent="0.3">
      <c r="A3702">
        <v>17</v>
      </c>
      <c r="B3702" t="s">
        <v>22</v>
      </c>
      <c r="C3702">
        <v>12</v>
      </c>
      <c r="D3702" t="s">
        <v>23</v>
      </c>
      <c r="E3702" t="s">
        <v>44</v>
      </c>
      <c r="F3702">
        <v>5</v>
      </c>
      <c r="G3702">
        <v>1</v>
      </c>
      <c r="H3702" t="s">
        <v>40</v>
      </c>
      <c r="I3702">
        <v>915093</v>
      </c>
      <c r="J3702" t="s">
        <v>37</v>
      </c>
      <c r="K3702" t="s">
        <v>32</v>
      </c>
      <c r="L3702">
        <v>1</v>
      </c>
      <c r="M3702">
        <v>1</v>
      </c>
      <c r="N3702">
        <v>3.9</v>
      </c>
      <c r="O3702" t="s">
        <v>28</v>
      </c>
      <c r="P3702">
        <v>0</v>
      </c>
      <c r="Q3702">
        <v>3</v>
      </c>
      <c r="R3702">
        <v>14.4</v>
      </c>
      <c r="S3702">
        <v>82.4</v>
      </c>
      <c r="T3702">
        <v>68</v>
      </c>
      <c r="U3702">
        <v>73.900000000000006</v>
      </c>
      <c r="V3702">
        <f t="shared" si="317"/>
        <v>5.9000000000000057</v>
      </c>
      <c r="W3702" t="str">
        <f t="shared" si="318"/>
        <v>Monitor</v>
      </c>
      <c r="X3702" t="str">
        <f t="shared" si="316"/>
        <v>Normal</v>
      </c>
      <c r="Y3702" t="str">
        <f t="shared" si="319"/>
        <v>Local</v>
      </c>
      <c r="Z3702" t="str">
        <f t="shared" ref="Z3702:Z3760" si="320">IF(S3702&gt;=90, "Healthy", IF(S3702&gt;75, "At-Risk", "Chronic Absenteeism"))</f>
        <v>At-Risk</v>
      </c>
      <c r="AA3702" t="s">
        <v>33</v>
      </c>
      <c r="AB3702">
        <v>0</v>
      </c>
    </row>
    <row r="3703" spans="1:28" x14ac:dyDescent="0.3">
      <c r="A3703">
        <v>15</v>
      </c>
      <c r="B3703" t="s">
        <v>38</v>
      </c>
      <c r="C3703">
        <v>10</v>
      </c>
      <c r="D3703" t="s">
        <v>23</v>
      </c>
      <c r="E3703" t="s">
        <v>44</v>
      </c>
      <c r="F3703">
        <v>4</v>
      </c>
      <c r="G3703">
        <v>0</v>
      </c>
      <c r="H3703" t="s">
        <v>36</v>
      </c>
      <c r="I3703">
        <v>242890</v>
      </c>
      <c r="J3703" t="s">
        <v>32</v>
      </c>
      <c r="K3703" t="s">
        <v>37</v>
      </c>
      <c r="L3703">
        <v>0</v>
      </c>
      <c r="M3703">
        <v>0</v>
      </c>
      <c r="N3703">
        <v>13.1</v>
      </c>
      <c r="O3703" t="s">
        <v>28</v>
      </c>
      <c r="P3703">
        <v>0</v>
      </c>
      <c r="Q3703">
        <v>3</v>
      </c>
      <c r="R3703">
        <v>11.8</v>
      </c>
      <c r="S3703">
        <v>96.1</v>
      </c>
      <c r="T3703">
        <v>61.1</v>
      </c>
      <c r="U3703">
        <v>78</v>
      </c>
      <c r="V3703">
        <f t="shared" si="317"/>
        <v>16.899999999999999</v>
      </c>
      <c r="W3703" t="str">
        <f t="shared" si="318"/>
        <v>Monitor</v>
      </c>
      <c r="X3703" t="str">
        <f t="shared" si="316"/>
        <v>Surge</v>
      </c>
      <c r="Y3703" t="str">
        <f t="shared" si="319"/>
        <v>Commuter</v>
      </c>
      <c r="Z3703" t="str">
        <f t="shared" si="320"/>
        <v>Healthy</v>
      </c>
      <c r="AA3703" t="s">
        <v>42</v>
      </c>
      <c r="AB3703">
        <v>0</v>
      </c>
    </row>
    <row r="3704" spans="1:28" x14ac:dyDescent="0.3">
      <c r="A3704">
        <v>12</v>
      </c>
      <c r="B3704" t="s">
        <v>22</v>
      </c>
      <c r="C3704">
        <v>8</v>
      </c>
      <c r="D3704" t="s">
        <v>23</v>
      </c>
      <c r="E3704" t="s">
        <v>24</v>
      </c>
      <c r="F3704">
        <v>4</v>
      </c>
      <c r="G3704">
        <v>1</v>
      </c>
      <c r="H3704" t="s">
        <v>40</v>
      </c>
      <c r="I3704">
        <v>1421316</v>
      </c>
      <c r="J3704" t="s">
        <v>35</v>
      </c>
      <c r="K3704" t="s">
        <v>26</v>
      </c>
      <c r="L3704">
        <v>0</v>
      </c>
      <c r="M3704">
        <v>0</v>
      </c>
      <c r="N3704">
        <v>6.2</v>
      </c>
      <c r="O3704" t="s">
        <v>47</v>
      </c>
      <c r="P3704">
        <v>0</v>
      </c>
      <c r="Q3704">
        <v>4</v>
      </c>
      <c r="R3704">
        <v>15.2</v>
      </c>
      <c r="S3704">
        <v>95.4</v>
      </c>
      <c r="T3704">
        <v>82.1</v>
      </c>
      <c r="U3704">
        <v>74</v>
      </c>
      <c r="V3704">
        <f t="shared" si="317"/>
        <v>-8.0999999999999943</v>
      </c>
      <c r="W3704" t="str">
        <f t="shared" si="318"/>
        <v>Monitor</v>
      </c>
      <c r="X3704" t="str">
        <f t="shared" si="316"/>
        <v>Normal</v>
      </c>
      <c r="Y3704" t="str">
        <f t="shared" si="319"/>
        <v>Commuter</v>
      </c>
      <c r="Z3704" t="str">
        <f t="shared" si="320"/>
        <v>Healthy</v>
      </c>
      <c r="AA3704" t="s">
        <v>33</v>
      </c>
      <c r="AB3704">
        <v>0</v>
      </c>
    </row>
    <row r="3705" spans="1:28" x14ac:dyDescent="0.3">
      <c r="A3705">
        <v>15</v>
      </c>
      <c r="B3705" t="s">
        <v>38</v>
      </c>
      <c r="C3705">
        <v>10</v>
      </c>
      <c r="D3705" t="s">
        <v>48</v>
      </c>
      <c r="E3705" t="s">
        <v>30</v>
      </c>
      <c r="F3705">
        <v>6</v>
      </c>
      <c r="G3705">
        <v>1</v>
      </c>
      <c r="H3705" t="s">
        <v>25</v>
      </c>
      <c r="I3705">
        <v>430842</v>
      </c>
      <c r="J3705" t="s">
        <v>41</v>
      </c>
      <c r="K3705" t="s">
        <v>41</v>
      </c>
      <c r="L3705">
        <v>0</v>
      </c>
      <c r="M3705">
        <v>0</v>
      </c>
      <c r="N3705">
        <v>2</v>
      </c>
      <c r="O3705" t="s">
        <v>28</v>
      </c>
      <c r="P3705">
        <v>0</v>
      </c>
      <c r="Q3705">
        <v>2</v>
      </c>
      <c r="R3705">
        <v>16.600000000000001</v>
      </c>
      <c r="S3705">
        <v>86.8</v>
      </c>
      <c r="T3705">
        <v>55.1</v>
      </c>
      <c r="U3705">
        <v>64.599999999999994</v>
      </c>
      <c r="V3705">
        <f t="shared" si="317"/>
        <v>9.4999999999999929</v>
      </c>
      <c r="W3705" t="str">
        <f t="shared" si="318"/>
        <v>Monitor</v>
      </c>
      <c r="X3705" t="str">
        <f t="shared" si="316"/>
        <v>Normal</v>
      </c>
      <c r="Y3705" t="str">
        <f t="shared" si="319"/>
        <v>Local</v>
      </c>
      <c r="Z3705" t="str">
        <f t="shared" si="320"/>
        <v>At-Risk</v>
      </c>
      <c r="AA3705" t="s">
        <v>33</v>
      </c>
      <c r="AB3705">
        <v>0</v>
      </c>
    </row>
    <row r="3706" spans="1:28" x14ac:dyDescent="0.3">
      <c r="A3706">
        <v>13</v>
      </c>
      <c r="B3706" t="s">
        <v>22</v>
      </c>
      <c r="C3706">
        <v>9</v>
      </c>
      <c r="D3706" t="s">
        <v>23</v>
      </c>
      <c r="E3706" t="s">
        <v>30</v>
      </c>
      <c r="F3706">
        <v>4</v>
      </c>
      <c r="G3706">
        <v>0</v>
      </c>
      <c r="H3706" t="s">
        <v>36</v>
      </c>
      <c r="I3706">
        <v>272272</v>
      </c>
      <c r="J3706" t="s">
        <v>31</v>
      </c>
      <c r="K3706" t="s">
        <v>37</v>
      </c>
      <c r="L3706">
        <v>1</v>
      </c>
      <c r="M3706">
        <v>1</v>
      </c>
      <c r="N3706">
        <v>2.8</v>
      </c>
      <c r="O3706" t="s">
        <v>28</v>
      </c>
      <c r="P3706">
        <v>0</v>
      </c>
      <c r="Q3706">
        <v>3</v>
      </c>
      <c r="R3706">
        <v>12.2</v>
      </c>
      <c r="S3706">
        <v>88.9</v>
      </c>
      <c r="T3706">
        <v>47.5</v>
      </c>
      <c r="U3706">
        <v>57.9</v>
      </c>
      <c r="V3706">
        <f t="shared" si="317"/>
        <v>10.399999999999999</v>
      </c>
      <c r="W3706" t="str">
        <f t="shared" si="318"/>
        <v>Monitor</v>
      </c>
      <c r="X3706" t="str">
        <f t="shared" si="316"/>
        <v>Surge</v>
      </c>
      <c r="Y3706" t="str">
        <f t="shared" si="319"/>
        <v>Local</v>
      </c>
      <c r="Z3706" t="str">
        <f t="shared" si="320"/>
        <v>At-Risk</v>
      </c>
      <c r="AA3706" t="s">
        <v>29</v>
      </c>
      <c r="AB3706">
        <v>0</v>
      </c>
    </row>
    <row r="3707" spans="1:28" x14ac:dyDescent="0.3">
      <c r="A3707">
        <v>14</v>
      </c>
      <c r="B3707" t="s">
        <v>38</v>
      </c>
      <c r="C3707">
        <v>8</v>
      </c>
      <c r="D3707" t="s">
        <v>23</v>
      </c>
      <c r="E3707" t="s">
        <v>30</v>
      </c>
      <c r="F3707">
        <v>6</v>
      </c>
      <c r="G3707">
        <v>0</v>
      </c>
      <c r="H3707" t="s">
        <v>34</v>
      </c>
      <c r="I3707">
        <v>145440</v>
      </c>
      <c r="J3707" t="s">
        <v>43</v>
      </c>
      <c r="K3707" t="s">
        <v>35</v>
      </c>
      <c r="L3707">
        <v>0</v>
      </c>
      <c r="M3707">
        <v>0</v>
      </c>
      <c r="N3707">
        <v>1.1000000000000001</v>
      </c>
      <c r="O3707" t="s">
        <v>28</v>
      </c>
      <c r="P3707">
        <v>0</v>
      </c>
      <c r="Q3707">
        <v>3</v>
      </c>
      <c r="R3707">
        <v>4.4000000000000004</v>
      </c>
      <c r="S3707">
        <v>82.1</v>
      </c>
      <c r="T3707">
        <v>57.4</v>
      </c>
      <c r="U3707">
        <v>64.2</v>
      </c>
      <c r="V3707">
        <f t="shared" si="317"/>
        <v>6.8000000000000043</v>
      </c>
      <c r="W3707" t="str">
        <f t="shared" si="318"/>
        <v>Monitor</v>
      </c>
      <c r="X3707" t="str">
        <f t="shared" si="316"/>
        <v>Normal</v>
      </c>
      <c r="Y3707" t="str">
        <f t="shared" si="319"/>
        <v>Local</v>
      </c>
      <c r="Z3707" t="str">
        <f t="shared" si="320"/>
        <v>At-Risk</v>
      </c>
      <c r="AA3707" t="s">
        <v>33</v>
      </c>
      <c r="AB3707">
        <v>0</v>
      </c>
    </row>
    <row r="3708" spans="1:28" x14ac:dyDescent="0.3">
      <c r="A3708">
        <v>12</v>
      </c>
      <c r="B3708" t="s">
        <v>22</v>
      </c>
      <c r="C3708">
        <v>6</v>
      </c>
      <c r="D3708" t="s">
        <v>23</v>
      </c>
      <c r="E3708" t="s">
        <v>44</v>
      </c>
      <c r="F3708">
        <v>5</v>
      </c>
      <c r="G3708">
        <v>0</v>
      </c>
      <c r="H3708" t="s">
        <v>25</v>
      </c>
      <c r="I3708">
        <v>552820</v>
      </c>
      <c r="J3708" t="s">
        <v>35</v>
      </c>
      <c r="K3708" t="s">
        <v>41</v>
      </c>
      <c r="L3708">
        <v>1</v>
      </c>
      <c r="M3708">
        <v>0</v>
      </c>
      <c r="N3708">
        <v>4.0999999999999996</v>
      </c>
      <c r="O3708" t="s">
        <v>28</v>
      </c>
      <c r="P3708">
        <v>0</v>
      </c>
      <c r="Q3708">
        <v>3</v>
      </c>
      <c r="R3708">
        <v>11.9</v>
      </c>
      <c r="S3708">
        <v>83.2</v>
      </c>
      <c r="T3708">
        <v>67.7</v>
      </c>
      <c r="U3708">
        <v>67.7</v>
      </c>
      <c r="V3708">
        <f t="shared" si="317"/>
        <v>0</v>
      </c>
      <c r="W3708" t="str">
        <f t="shared" si="318"/>
        <v>Monitor</v>
      </c>
      <c r="X3708" t="str">
        <f t="shared" si="316"/>
        <v>Normal</v>
      </c>
      <c r="Y3708" t="str">
        <f t="shared" si="319"/>
        <v>Local</v>
      </c>
      <c r="Z3708" t="str">
        <f t="shared" si="320"/>
        <v>At-Risk</v>
      </c>
      <c r="AA3708" t="s">
        <v>33</v>
      </c>
      <c r="AB3708">
        <v>0</v>
      </c>
    </row>
    <row r="3709" spans="1:28" x14ac:dyDescent="0.3">
      <c r="A3709">
        <v>15</v>
      </c>
      <c r="B3709" t="s">
        <v>22</v>
      </c>
      <c r="C3709">
        <v>10</v>
      </c>
      <c r="D3709" t="s">
        <v>39</v>
      </c>
      <c r="E3709" t="s">
        <v>24</v>
      </c>
      <c r="F3709">
        <v>6</v>
      </c>
      <c r="G3709">
        <v>0</v>
      </c>
      <c r="H3709" t="s">
        <v>36</v>
      </c>
      <c r="I3709">
        <v>315330</v>
      </c>
      <c r="J3709" t="s">
        <v>32</v>
      </c>
      <c r="K3709" t="s">
        <v>26</v>
      </c>
      <c r="L3709">
        <v>0</v>
      </c>
      <c r="M3709">
        <v>0</v>
      </c>
      <c r="N3709">
        <v>20.8</v>
      </c>
      <c r="O3709" t="s">
        <v>49</v>
      </c>
      <c r="P3709">
        <v>0</v>
      </c>
      <c r="Q3709">
        <v>4</v>
      </c>
      <c r="R3709">
        <v>18</v>
      </c>
      <c r="S3709">
        <v>77.400000000000006</v>
      </c>
      <c r="T3709">
        <v>59.2</v>
      </c>
      <c r="U3709">
        <v>65.599999999999994</v>
      </c>
      <c r="V3709">
        <f t="shared" si="317"/>
        <v>6.3999999999999915</v>
      </c>
      <c r="W3709" t="str">
        <f t="shared" si="318"/>
        <v>Monitor</v>
      </c>
      <c r="X3709" t="str">
        <f t="shared" si="316"/>
        <v>Normal</v>
      </c>
      <c r="Y3709" t="str">
        <f t="shared" si="319"/>
        <v>Distant</v>
      </c>
      <c r="Z3709" t="str">
        <f t="shared" si="320"/>
        <v>At-Risk</v>
      </c>
      <c r="AA3709" t="s">
        <v>33</v>
      </c>
      <c r="AB3709">
        <v>0</v>
      </c>
    </row>
    <row r="3710" spans="1:28" x14ac:dyDescent="0.3">
      <c r="A3710">
        <v>16</v>
      </c>
      <c r="B3710" t="s">
        <v>22</v>
      </c>
      <c r="C3710">
        <v>10</v>
      </c>
      <c r="D3710" t="s">
        <v>23</v>
      </c>
      <c r="E3710" t="s">
        <v>24</v>
      </c>
      <c r="F3710">
        <v>3</v>
      </c>
      <c r="G3710">
        <v>0</v>
      </c>
      <c r="H3710" t="s">
        <v>36</v>
      </c>
      <c r="I3710">
        <v>344632</v>
      </c>
      <c r="J3710" t="s">
        <v>43</v>
      </c>
      <c r="K3710" t="s">
        <v>41</v>
      </c>
      <c r="L3710">
        <v>0</v>
      </c>
      <c r="M3710">
        <v>1</v>
      </c>
      <c r="N3710">
        <v>10.7</v>
      </c>
      <c r="O3710" t="s">
        <v>47</v>
      </c>
      <c r="P3710">
        <v>1</v>
      </c>
      <c r="Q3710">
        <v>4</v>
      </c>
      <c r="R3710">
        <v>10.6</v>
      </c>
      <c r="S3710">
        <v>75.3</v>
      </c>
      <c r="T3710">
        <v>55.5</v>
      </c>
      <c r="U3710">
        <v>63.4</v>
      </c>
      <c r="V3710">
        <f t="shared" si="317"/>
        <v>7.8999999999999986</v>
      </c>
      <c r="W3710" t="str">
        <f t="shared" si="318"/>
        <v>Monitor</v>
      </c>
      <c r="X3710" t="str">
        <f t="shared" si="316"/>
        <v>Normal</v>
      </c>
      <c r="Y3710" t="str">
        <f t="shared" si="319"/>
        <v>Commuter</v>
      </c>
      <c r="Z3710" t="str">
        <f t="shared" si="320"/>
        <v>At-Risk</v>
      </c>
      <c r="AA3710" t="s">
        <v>33</v>
      </c>
      <c r="AB3710">
        <v>0</v>
      </c>
    </row>
    <row r="3711" spans="1:28" x14ac:dyDescent="0.3">
      <c r="A3711">
        <v>17</v>
      </c>
      <c r="B3711" t="s">
        <v>46</v>
      </c>
      <c r="C3711">
        <v>11</v>
      </c>
      <c r="D3711" t="s">
        <v>39</v>
      </c>
      <c r="E3711" t="s">
        <v>30</v>
      </c>
      <c r="F3711">
        <v>6</v>
      </c>
      <c r="G3711">
        <v>0</v>
      </c>
      <c r="H3711" t="s">
        <v>36</v>
      </c>
      <c r="I3711">
        <v>318068</v>
      </c>
      <c r="J3711" t="s">
        <v>43</v>
      </c>
      <c r="K3711" t="s">
        <v>43</v>
      </c>
      <c r="L3711">
        <v>0</v>
      </c>
      <c r="M3711">
        <v>0</v>
      </c>
      <c r="N3711">
        <v>4.8</v>
      </c>
      <c r="O3711" t="s">
        <v>47</v>
      </c>
      <c r="P3711">
        <v>0</v>
      </c>
      <c r="Q3711">
        <v>3</v>
      </c>
      <c r="R3711">
        <v>11.3</v>
      </c>
      <c r="S3711">
        <v>72.5</v>
      </c>
      <c r="T3711">
        <v>52.8</v>
      </c>
      <c r="U3711">
        <v>63.3</v>
      </c>
      <c r="V3711">
        <f t="shared" si="317"/>
        <v>10.5</v>
      </c>
      <c r="W3711" t="str">
        <f t="shared" si="318"/>
        <v>Monitor</v>
      </c>
      <c r="X3711" t="str">
        <f t="shared" si="316"/>
        <v>Surge</v>
      </c>
      <c r="Y3711" t="str">
        <f t="shared" si="319"/>
        <v>Local</v>
      </c>
      <c r="Z3711" t="str">
        <f t="shared" si="320"/>
        <v>Chronic Absenteeism</v>
      </c>
      <c r="AA3711" t="s">
        <v>33</v>
      </c>
      <c r="AB3711">
        <v>0</v>
      </c>
    </row>
    <row r="3712" spans="1:28" x14ac:dyDescent="0.3">
      <c r="A3712">
        <v>14</v>
      </c>
      <c r="B3712" t="s">
        <v>38</v>
      </c>
      <c r="C3712">
        <v>8</v>
      </c>
      <c r="D3712" t="s">
        <v>39</v>
      </c>
      <c r="E3712" t="s">
        <v>24</v>
      </c>
      <c r="F3712">
        <v>3</v>
      </c>
      <c r="G3712">
        <v>0</v>
      </c>
      <c r="H3712" t="s">
        <v>36</v>
      </c>
      <c r="I3712">
        <v>322734</v>
      </c>
      <c r="J3712" t="s">
        <v>43</v>
      </c>
      <c r="K3712" t="s">
        <v>26</v>
      </c>
      <c r="L3712">
        <v>0</v>
      </c>
      <c r="M3712">
        <v>0</v>
      </c>
      <c r="N3712">
        <v>2.2000000000000002</v>
      </c>
      <c r="O3712" t="s">
        <v>28</v>
      </c>
      <c r="P3712">
        <v>0</v>
      </c>
      <c r="Q3712">
        <v>3</v>
      </c>
      <c r="R3712">
        <v>18.5</v>
      </c>
      <c r="S3712">
        <v>86</v>
      </c>
      <c r="T3712">
        <v>64.599999999999994</v>
      </c>
      <c r="U3712">
        <v>57.7</v>
      </c>
      <c r="V3712">
        <f t="shared" si="317"/>
        <v>-6.8999999999999915</v>
      </c>
      <c r="W3712" t="str">
        <f t="shared" si="318"/>
        <v>Monitor</v>
      </c>
      <c r="X3712" t="str">
        <f t="shared" si="316"/>
        <v>Normal</v>
      </c>
      <c r="Y3712" t="str">
        <f t="shared" si="319"/>
        <v>Local</v>
      </c>
      <c r="Z3712" t="str">
        <f t="shared" si="320"/>
        <v>At-Risk</v>
      </c>
      <c r="AA3712" t="s">
        <v>29</v>
      </c>
      <c r="AB3712">
        <v>0</v>
      </c>
    </row>
    <row r="3713" spans="1:28" x14ac:dyDescent="0.3">
      <c r="A3713">
        <v>18</v>
      </c>
      <c r="B3713" t="s">
        <v>22</v>
      </c>
      <c r="C3713">
        <v>12</v>
      </c>
      <c r="D3713" t="s">
        <v>48</v>
      </c>
      <c r="E3713" t="s">
        <v>30</v>
      </c>
      <c r="F3713">
        <v>6</v>
      </c>
      <c r="G3713">
        <v>1</v>
      </c>
      <c r="H3713" t="s">
        <v>34</v>
      </c>
      <c r="I3713">
        <v>78155</v>
      </c>
      <c r="J3713" t="s">
        <v>41</v>
      </c>
      <c r="K3713" t="s">
        <v>32</v>
      </c>
      <c r="L3713">
        <v>0</v>
      </c>
      <c r="M3713">
        <v>1</v>
      </c>
      <c r="N3713">
        <v>1.6</v>
      </c>
      <c r="O3713" t="s">
        <v>28</v>
      </c>
      <c r="P3713">
        <v>0</v>
      </c>
      <c r="Q3713">
        <v>2</v>
      </c>
      <c r="R3713">
        <v>12.6</v>
      </c>
      <c r="S3713">
        <v>100</v>
      </c>
      <c r="T3713">
        <v>62.8</v>
      </c>
      <c r="U3713">
        <v>57.1</v>
      </c>
      <c r="V3713">
        <f t="shared" si="317"/>
        <v>-5.6999999999999957</v>
      </c>
      <c r="W3713" t="str">
        <f t="shared" si="318"/>
        <v>Monitor</v>
      </c>
      <c r="X3713" t="str">
        <f t="shared" si="316"/>
        <v>Normal</v>
      </c>
      <c r="Y3713" t="str">
        <f t="shared" si="319"/>
        <v>Local</v>
      </c>
      <c r="Z3713" t="str">
        <f t="shared" si="320"/>
        <v>Healthy</v>
      </c>
      <c r="AA3713" t="s">
        <v>29</v>
      </c>
      <c r="AB3713">
        <v>0</v>
      </c>
    </row>
    <row r="3714" spans="1:28" x14ac:dyDescent="0.3">
      <c r="A3714">
        <v>16</v>
      </c>
      <c r="B3714" t="s">
        <v>22</v>
      </c>
      <c r="C3714">
        <v>11</v>
      </c>
      <c r="D3714" t="s">
        <v>23</v>
      </c>
      <c r="E3714" t="s">
        <v>30</v>
      </c>
      <c r="F3714">
        <v>4</v>
      </c>
      <c r="G3714">
        <v>0</v>
      </c>
      <c r="H3714" t="s">
        <v>45</v>
      </c>
      <c r="I3714">
        <v>2324375</v>
      </c>
      <c r="J3714" t="s">
        <v>26</v>
      </c>
      <c r="K3714" t="s">
        <v>32</v>
      </c>
      <c r="L3714">
        <v>1</v>
      </c>
      <c r="M3714">
        <v>1</v>
      </c>
      <c r="N3714">
        <v>2.5</v>
      </c>
      <c r="O3714" t="s">
        <v>28</v>
      </c>
      <c r="P3714">
        <v>0</v>
      </c>
      <c r="Q3714">
        <v>4</v>
      </c>
      <c r="R3714">
        <v>21.7</v>
      </c>
      <c r="S3714">
        <v>91.8</v>
      </c>
      <c r="T3714">
        <v>69.8</v>
      </c>
      <c r="U3714">
        <v>69.2</v>
      </c>
      <c r="V3714">
        <f t="shared" si="317"/>
        <v>-0.59999999999999432</v>
      </c>
      <c r="W3714" t="str">
        <f t="shared" si="318"/>
        <v>Monitor</v>
      </c>
      <c r="X3714" t="str">
        <f t="shared" si="316"/>
        <v>Normal</v>
      </c>
      <c r="Y3714" t="str">
        <f t="shared" si="319"/>
        <v>Local</v>
      </c>
      <c r="Z3714" t="str">
        <f t="shared" si="320"/>
        <v>Healthy</v>
      </c>
      <c r="AA3714" t="s">
        <v>33</v>
      </c>
      <c r="AB3714">
        <v>0</v>
      </c>
    </row>
    <row r="3715" spans="1:28" x14ac:dyDescent="0.3">
      <c r="A3715">
        <v>12</v>
      </c>
      <c r="B3715" t="s">
        <v>22</v>
      </c>
      <c r="C3715">
        <v>6</v>
      </c>
      <c r="D3715" t="s">
        <v>39</v>
      </c>
      <c r="E3715" t="s">
        <v>44</v>
      </c>
      <c r="F3715">
        <v>5</v>
      </c>
      <c r="G3715">
        <v>0</v>
      </c>
      <c r="H3715" t="s">
        <v>34</v>
      </c>
      <c r="I3715">
        <v>87821</v>
      </c>
      <c r="J3715" t="s">
        <v>37</v>
      </c>
      <c r="K3715" t="s">
        <v>32</v>
      </c>
      <c r="L3715">
        <v>1</v>
      </c>
      <c r="M3715">
        <v>1</v>
      </c>
      <c r="N3715">
        <v>5.2</v>
      </c>
      <c r="O3715" t="s">
        <v>28</v>
      </c>
      <c r="P3715">
        <v>0</v>
      </c>
      <c r="Q3715">
        <v>3</v>
      </c>
      <c r="R3715">
        <v>10.5</v>
      </c>
      <c r="S3715">
        <v>89.8</v>
      </c>
      <c r="T3715">
        <v>58.4</v>
      </c>
      <c r="U3715">
        <v>54.7</v>
      </c>
      <c r="V3715">
        <f t="shared" si="317"/>
        <v>-3.6999999999999957</v>
      </c>
      <c r="W3715" t="str">
        <f t="shared" si="318"/>
        <v>Monitor</v>
      </c>
      <c r="X3715" t="str">
        <f t="shared" ref="X3715:X3778" si="321">IF(V3715&gt;10, "Surge", "Normal")</f>
        <v>Normal</v>
      </c>
      <c r="Y3715" t="str">
        <f t="shared" si="319"/>
        <v>Commuter</v>
      </c>
      <c r="Z3715" t="str">
        <f t="shared" si="320"/>
        <v>At-Risk</v>
      </c>
      <c r="AA3715" t="s">
        <v>29</v>
      </c>
      <c r="AB3715">
        <v>0</v>
      </c>
    </row>
    <row r="3716" spans="1:28" x14ac:dyDescent="0.3">
      <c r="A3716">
        <v>17</v>
      </c>
      <c r="B3716" t="s">
        <v>22</v>
      </c>
      <c r="C3716">
        <v>11</v>
      </c>
      <c r="D3716" t="s">
        <v>39</v>
      </c>
      <c r="E3716" t="s">
        <v>24</v>
      </c>
      <c r="F3716">
        <v>7</v>
      </c>
      <c r="G3716">
        <v>0</v>
      </c>
      <c r="H3716" t="s">
        <v>34</v>
      </c>
      <c r="I3716">
        <v>61956</v>
      </c>
      <c r="J3716" t="s">
        <v>41</v>
      </c>
      <c r="K3716" t="s">
        <v>26</v>
      </c>
      <c r="L3716">
        <v>0</v>
      </c>
      <c r="M3716">
        <v>0</v>
      </c>
      <c r="N3716">
        <v>4.3</v>
      </c>
      <c r="O3716" t="s">
        <v>47</v>
      </c>
      <c r="P3716">
        <v>0</v>
      </c>
      <c r="Q3716">
        <v>3</v>
      </c>
      <c r="R3716">
        <v>7.8</v>
      </c>
      <c r="S3716">
        <v>74.5</v>
      </c>
      <c r="T3716">
        <v>55.6</v>
      </c>
      <c r="U3716">
        <v>70</v>
      </c>
      <c r="V3716">
        <f t="shared" si="317"/>
        <v>14.399999999999999</v>
      </c>
      <c r="W3716" t="str">
        <f t="shared" si="318"/>
        <v>Monitor</v>
      </c>
      <c r="X3716" t="str">
        <f t="shared" si="321"/>
        <v>Surge</v>
      </c>
      <c r="Y3716" t="str">
        <f t="shared" si="319"/>
        <v>Local</v>
      </c>
      <c r="Z3716" t="str">
        <f t="shared" si="320"/>
        <v>Chronic Absenteeism</v>
      </c>
      <c r="AA3716" t="s">
        <v>33</v>
      </c>
      <c r="AB3716">
        <v>0</v>
      </c>
    </row>
    <row r="3717" spans="1:28" x14ac:dyDescent="0.3">
      <c r="A3717">
        <v>16</v>
      </c>
      <c r="B3717" t="s">
        <v>38</v>
      </c>
      <c r="C3717">
        <v>12</v>
      </c>
      <c r="D3717" t="s">
        <v>23</v>
      </c>
      <c r="E3717" t="s">
        <v>30</v>
      </c>
      <c r="F3717">
        <v>5</v>
      </c>
      <c r="G3717">
        <v>1</v>
      </c>
      <c r="H3717" t="s">
        <v>34</v>
      </c>
      <c r="I3717">
        <v>145913</v>
      </c>
      <c r="J3717" t="s">
        <v>41</v>
      </c>
      <c r="K3717" t="s">
        <v>37</v>
      </c>
      <c r="L3717">
        <v>0</v>
      </c>
      <c r="M3717">
        <v>1</v>
      </c>
      <c r="N3717">
        <v>2.1</v>
      </c>
      <c r="O3717" t="s">
        <v>47</v>
      </c>
      <c r="P3717">
        <v>0</v>
      </c>
      <c r="Q3717">
        <v>3</v>
      </c>
      <c r="R3717">
        <v>14.4</v>
      </c>
      <c r="S3717">
        <v>100</v>
      </c>
      <c r="T3717">
        <v>50.3</v>
      </c>
      <c r="U3717">
        <v>47</v>
      </c>
      <c r="V3717">
        <f t="shared" si="317"/>
        <v>-3.2999999999999972</v>
      </c>
      <c r="W3717" t="str">
        <f t="shared" si="318"/>
        <v>Monitor</v>
      </c>
      <c r="X3717" t="str">
        <f t="shared" si="321"/>
        <v>Normal</v>
      </c>
      <c r="Y3717" t="str">
        <f t="shared" si="319"/>
        <v>Local</v>
      </c>
      <c r="Z3717" t="str">
        <f t="shared" si="320"/>
        <v>Healthy</v>
      </c>
      <c r="AA3717" t="s">
        <v>29</v>
      </c>
      <c r="AB3717">
        <v>0</v>
      </c>
    </row>
    <row r="3718" spans="1:28" x14ac:dyDescent="0.3">
      <c r="A3718">
        <v>16</v>
      </c>
      <c r="B3718" t="s">
        <v>22</v>
      </c>
      <c r="C3718">
        <v>10</v>
      </c>
      <c r="D3718" t="s">
        <v>39</v>
      </c>
      <c r="E3718" t="s">
        <v>24</v>
      </c>
      <c r="F3718">
        <v>5</v>
      </c>
      <c r="G3718">
        <v>0</v>
      </c>
      <c r="H3718" t="s">
        <v>36</v>
      </c>
      <c r="I3718">
        <v>223725</v>
      </c>
      <c r="J3718" t="s">
        <v>41</v>
      </c>
      <c r="K3718" t="s">
        <v>26</v>
      </c>
      <c r="L3718">
        <v>0</v>
      </c>
      <c r="M3718">
        <v>0</v>
      </c>
      <c r="N3718">
        <v>1.3</v>
      </c>
      <c r="O3718" t="s">
        <v>49</v>
      </c>
      <c r="P3718">
        <v>0</v>
      </c>
      <c r="Q3718">
        <v>3</v>
      </c>
      <c r="R3718">
        <v>17.3</v>
      </c>
      <c r="S3718">
        <v>73.5</v>
      </c>
      <c r="T3718">
        <v>63.3</v>
      </c>
      <c r="U3718">
        <v>77.3</v>
      </c>
      <c r="V3718">
        <f t="shared" si="317"/>
        <v>14</v>
      </c>
      <c r="W3718" t="str">
        <f t="shared" si="318"/>
        <v>Monitor</v>
      </c>
      <c r="X3718" t="str">
        <f t="shared" si="321"/>
        <v>Surge</v>
      </c>
      <c r="Y3718" t="str">
        <f t="shared" si="319"/>
        <v>Local</v>
      </c>
      <c r="Z3718" t="str">
        <f t="shared" si="320"/>
        <v>Chronic Absenteeism</v>
      </c>
      <c r="AA3718" t="s">
        <v>42</v>
      </c>
      <c r="AB3718">
        <v>0</v>
      </c>
    </row>
    <row r="3719" spans="1:28" x14ac:dyDescent="0.3">
      <c r="A3719">
        <v>14</v>
      </c>
      <c r="B3719" t="s">
        <v>22</v>
      </c>
      <c r="C3719">
        <v>9</v>
      </c>
      <c r="D3719" t="s">
        <v>39</v>
      </c>
      <c r="E3719" t="s">
        <v>30</v>
      </c>
      <c r="F3719">
        <v>4</v>
      </c>
      <c r="G3719">
        <v>0</v>
      </c>
      <c r="H3719" t="s">
        <v>36</v>
      </c>
      <c r="I3719">
        <v>248934</v>
      </c>
      <c r="J3719" t="s">
        <v>43</v>
      </c>
      <c r="K3719" t="s">
        <v>35</v>
      </c>
      <c r="L3719">
        <v>0</v>
      </c>
      <c r="M3719">
        <v>1</v>
      </c>
      <c r="N3719">
        <v>2.9</v>
      </c>
      <c r="O3719" t="s">
        <v>47</v>
      </c>
      <c r="P3719">
        <v>0</v>
      </c>
      <c r="Q3719">
        <v>3</v>
      </c>
      <c r="R3719">
        <v>8.5</v>
      </c>
      <c r="S3719">
        <v>84.9</v>
      </c>
      <c r="T3719">
        <v>65.5</v>
      </c>
      <c r="U3719">
        <v>81.099999999999994</v>
      </c>
      <c r="V3719">
        <f t="shared" si="317"/>
        <v>15.599999999999994</v>
      </c>
      <c r="W3719" t="str">
        <f t="shared" si="318"/>
        <v>Monitor</v>
      </c>
      <c r="X3719" t="str">
        <f t="shared" si="321"/>
        <v>Surge</v>
      </c>
      <c r="Y3719" t="str">
        <f t="shared" si="319"/>
        <v>Local</v>
      </c>
      <c r="Z3719" t="str">
        <f t="shared" si="320"/>
        <v>At-Risk</v>
      </c>
      <c r="AA3719" t="s">
        <v>42</v>
      </c>
      <c r="AB3719">
        <v>0</v>
      </c>
    </row>
    <row r="3720" spans="1:28" x14ac:dyDescent="0.3">
      <c r="A3720">
        <v>11</v>
      </c>
      <c r="B3720" t="s">
        <v>38</v>
      </c>
      <c r="C3720">
        <v>7</v>
      </c>
      <c r="D3720" t="s">
        <v>39</v>
      </c>
      <c r="E3720" t="s">
        <v>30</v>
      </c>
      <c r="F3720">
        <v>8</v>
      </c>
      <c r="G3720">
        <v>0</v>
      </c>
      <c r="H3720" t="s">
        <v>25</v>
      </c>
      <c r="I3720">
        <v>427345</v>
      </c>
      <c r="J3720" t="s">
        <v>37</v>
      </c>
      <c r="K3720" t="s">
        <v>35</v>
      </c>
      <c r="L3720">
        <v>1</v>
      </c>
      <c r="M3720">
        <v>1</v>
      </c>
      <c r="N3720">
        <v>1.5</v>
      </c>
      <c r="O3720" t="s">
        <v>28</v>
      </c>
      <c r="P3720">
        <v>0</v>
      </c>
      <c r="Q3720">
        <v>4</v>
      </c>
      <c r="R3720">
        <v>8.9</v>
      </c>
      <c r="S3720">
        <v>92.7</v>
      </c>
      <c r="T3720">
        <v>60.4</v>
      </c>
      <c r="U3720">
        <v>63.9</v>
      </c>
      <c r="V3720">
        <f t="shared" si="317"/>
        <v>3.5</v>
      </c>
      <c r="W3720" t="str">
        <f t="shared" si="318"/>
        <v>Monitor</v>
      </c>
      <c r="X3720" t="str">
        <f t="shared" si="321"/>
        <v>Normal</v>
      </c>
      <c r="Y3720" t="str">
        <f t="shared" si="319"/>
        <v>Local</v>
      </c>
      <c r="Z3720" t="str">
        <f t="shared" si="320"/>
        <v>Healthy</v>
      </c>
      <c r="AA3720" t="s">
        <v>33</v>
      </c>
      <c r="AB3720">
        <v>0</v>
      </c>
    </row>
    <row r="3721" spans="1:28" x14ac:dyDescent="0.3">
      <c r="A3721">
        <v>16</v>
      </c>
      <c r="B3721" t="s">
        <v>38</v>
      </c>
      <c r="C3721">
        <v>12</v>
      </c>
      <c r="D3721" t="s">
        <v>23</v>
      </c>
      <c r="E3721" t="s">
        <v>44</v>
      </c>
      <c r="F3721">
        <v>3</v>
      </c>
      <c r="G3721">
        <v>0</v>
      </c>
      <c r="H3721" t="s">
        <v>36</v>
      </c>
      <c r="I3721">
        <v>297017</v>
      </c>
      <c r="J3721" t="s">
        <v>37</v>
      </c>
      <c r="K3721" t="s">
        <v>37</v>
      </c>
      <c r="L3721">
        <v>0</v>
      </c>
      <c r="M3721">
        <v>0</v>
      </c>
      <c r="N3721">
        <v>0.7</v>
      </c>
      <c r="O3721" t="s">
        <v>28</v>
      </c>
      <c r="P3721">
        <v>1</v>
      </c>
      <c r="Q3721">
        <v>2</v>
      </c>
      <c r="R3721">
        <v>15.7</v>
      </c>
      <c r="S3721">
        <v>75.599999999999994</v>
      </c>
      <c r="T3721">
        <v>58.2</v>
      </c>
      <c r="U3721">
        <v>57.7</v>
      </c>
      <c r="V3721">
        <f t="shared" si="317"/>
        <v>-0.5</v>
      </c>
      <c r="W3721" t="str">
        <f t="shared" si="318"/>
        <v>Monitor</v>
      </c>
      <c r="X3721" t="str">
        <f t="shared" si="321"/>
        <v>Normal</v>
      </c>
      <c r="Y3721" t="str">
        <f t="shared" si="319"/>
        <v>Local</v>
      </c>
      <c r="Z3721" t="str">
        <f t="shared" si="320"/>
        <v>At-Risk</v>
      </c>
      <c r="AA3721" t="s">
        <v>29</v>
      </c>
      <c r="AB3721">
        <v>0</v>
      </c>
    </row>
    <row r="3722" spans="1:28" x14ac:dyDescent="0.3">
      <c r="A3722">
        <v>12</v>
      </c>
      <c r="B3722" t="s">
        <v>38</v>
      </c>
      <c r="C3722">
        <v>6</v>
      </c>
      <c r="D3722" t="s">
        <v>39</v>
      </c>
      <c r="E3722" t="s">
        <v>24</v>
      </c>
      <c r="F3722">
        <v>6</v>
      </c>
      <c r="G3722">
        <v>1</v>
      </c>
      <c r="H3722" t="s">
        <v>36</v>
      </c>
      <c r="I3722">
        <v>182308</v>
      </c>
      <c r="J3722" t="s">
        <v>26</v>
      </c>
      <c r="K3722" t="s">
        <v>43</v>
      </c>
      <c r="L3722">
        <v>0</v>
      </c>
      <c r="M3722">
        <v>0</v>
      </c>
      <c r="N3722">
        <v>12.9</v>
      </c>
      <c r="O3722" t="s">
        <v>28</v>
      </c>
      <c r="P3722">
        <v>0</v>
      </c>
      <c r="Q3722">
        <v>4</v>
      </c>
      <c r="R3722">
        <v>11.7</v>
      </c>
      <c r="S3722">
        <v>71.099999999999994</v>
      </c>
      <c r="T3722">
        <v>36.9</v>
      </c>
      <c r="U3722">
        <v>35.9</v>
      </c>
      <c r="V3722">
        <f t="shared" si="317"/>
        <v>-1</v>
      </c>
      <c r="W3722" t="str">
        <f t="shared" si="318"/>
        <v>Monitor</v>
      </c>
      <c r="X3722" t="str">
        <f t="shared" si="321"/>
        <v>Normal</v>
      </c>
      <c r="Y3722" t="str">
        <f t="shared" si="319"/>
        <v>Commuter</v>
      </c>
      <c r="Z3722" t="str">
        <f t="shared" si="320"/>
        <v>Chronic Absenteeism</v>
      </c>
      <c r="AA3722" t="s">
        <v>51</v>
      </c>
      <c r="AB3722">
        <v>1</v>
      </c>
    </row>
    <row r="3723" spans="1:28" x14ac:dyDescent="0.3">
      <c r="A3723">
        <v>14</v>
      </c>
      <c r="B3723" t="s">
        <v>22</v>
      </c>
      <c r="C3723">
        <v>9</v>
      </c>
      <c r="D3723" t="s">
        <v>39</v>
      </c>
      <c r="E3723" t="s">
        <v>24</v>
      </c>
      <c r="F3723">
        <v>5</v>
      </c>
      <c r="G3723">
        <v>0</v>
      </c>
      <c r="H3723" t="s">
        <v>45</v>
      </c>
      <c r="I3723">
        <v>1991312</v>
      </c>
      <c r="J3723" t="s">
        <v>31</v>
      </c>
      <c r="K3723" t="s">
        <v>27</v>
      </c>
      <c r="L3723">
        <v>0</v>
      </c>
      <c r="M3723">
        <v>0</v>
      </c>
      <c r="N3723">
        <v>5.5</v>
      </c>
      <c r="O3723" t="s">
        <v>28</v>
      </c>
      <c r="P3723">
        <v>1</v>
      </c>
      <c r="Q3723">
        <v>3</v>
      </c>
      <c r="R3723">
        <v>16.399999999999999</v>
      </c>
      <c r="S3723">
        <v>90.5</v>
      </c>
      <c r="T3723">
        <v>52.2</v>
      </c>
      <c r="U3723">
        <v>76.2</v>
      </c>
      <c r="V3723">
        <f t="shared" si="317"/>
        <v>24</v>
      </c>
      <c r="W3723" t="str">
        <f t="shared" si="318"/>
        <v>Monitor</v>
      </c>
      <c r="X3723" t="str">
        <f t="shared" si="321"/>
        <v>Surge</v>
      </c>
      <c r="Y3723" t="str">
        <f t="shared" si="319"/>
        <v>Commuter</v>
      </c>
      <c r="Z3723" t="str">
        <f t="shared" si="320"/>
        <v>Healthy</v>
      </c>
      <c r="AA3723" t="s">
        <v>42</v>
      </c>
      <c r="AB3723">
        <v>0</v>
      </c>
    </row>
    <row r="3724" spans="1:28" x14ac:dyDescent="0.3">
      <c r="A3724">
        <v>18</v>
      </c>
      <c r="B3724" t="s">
        <v>38</v>
      </c>
      <c r="C3724">
        <v>12</v>
      </c>
      <c r="D3724" t="s">
        <v>39</v>
      </c>
      <c r="E3724" t="s">
        <v>30</v>
      </c>
      <c r="F3724">
        <v>5</v>
      </c>
      <c r="G3724">
        <v>0</v>
      </c>
      <c r="H3724" t="s">
        <v>34</v>
      </c>
      <c r="I3724">
        <v>77599</v>
      </c>
      <c r="J3724" t="s">
        <v>43</v>
      </c>
      <c r="K3724" t="s">
        <v>41</v>
      </c>
      <c r="L3724">
        <v>0</v>
      </c>
      <c r="M3724">
        <v>0</v>
      </c>
      <c r="N3724">
        <v>3.9</v>
      </c>
      <c r="O3724" t="s">
        <v>28</v>
      </c>
      <c r="P3724">
        <v>0</v>
      </c>
      <c r="Q3724">
        <v>3</v>
      </c>
      <c r="R3724">
        <v>14.9</v>
      </c>
      <c r="S3724">
        <v>87.5</v>
      </c>
      <c r="T3724">
        <v>40.4</v>
      </c>
      <c r="U3724">
        <v>64.5</v>
      </c>
      <c r="V3724">
        <f t="shared" si="317"/>
        <v>24.1</v>
      </c>
      <c r="W3724" t="str">
        <f t="shared" si="318"/>
        <v>Monitor</v>
      </c>
      <c r="X3724" t="str">
        <f t="shared" si="321"/>
        <v>Surge</v>
      </c>
      <c r="Y3724" t="str">
        <f t="shared" si="319"/>
        <v>Local</v>
      </c>
      <c r="Z3724" t="str">
        <f t="shared" si="320"/>
        <v>At-Risk</v>
      </c>
      <c r="AA3724" t="s">
        <v>33</v>
      </c>
      <c r="AB3724">
        <v>0</v>
      </c>
    </row>
    <row r="3725" spans="1:28" x14ac:dyDescent="0.3">
      <c r="A3725">
        <v>12</v>
      </c>
      <c r="B3725" t="s">
        <v>38</v>
      </c>
      <c r="C3725">
        <v>7</v>
      </c>
      <c r="D3725" t="s">
        <v>39</v>
      </c>
      <c r="E3725" t="s">
        <v>30</v>
      </c>
      <c r="F3725">
        <v>2</v>
      </c>
      <c r="G3725">
        <v>0</v>
      </c>
      <c r="H3725" t="s">
        <v>34</v>
      </c>
      <c r="I3725">
        <v>60845</v>
      </c>
      <c r="J3725" t="s">
        <v>43</v>
      </c>
      <c r="K3725" t="s">
        <v>31</v>
      </c>
      <c r="L3725">
        <v>1</v>
      </c>
      <c r="M3725">
        <v>1</v>
      </c>
      <c r="O3725" t="s">
        <v>28</v>
      </c>
      <c r="P3725">
        <v>0</v>
      </c>
      <c r="Q3725">
        <v>3</v>
      </c>
      <c r="R3725">
        <v>16</v>
      </c>
      <c r="S3725">
        <v>83.8</v>
      </c>
      <c r="T3725">
        <v>48.6</v>
      </c>
      <c r="U3725">
        <v>49.1</v>
      </c>
      <c r="V3725">
        <f t="shared" si="317"/>
        <v>0.5</v>
      </c>
      <c r="W3725" t="str">
        <f t="shared" si="318"/>
        <v>Monitor</v>
      </c>
      <c r="X3725" t="str">
        <f t="shared" si="321"/>
        <v>Normal</v>
      </c>
      <c r="Y3725" t="str">
        <f t="shared" si="319"/>
        <v>Local</v>
      </c>
      <c r="Z3725" t="str">
        <f t="shared" si="320"/>
        <v>At-Risk</v>
      </c>
      <c r="AA3725" t="s">
        <v>29</v>
      </c>
      <c r="AB3725">
        <v>0</v>
      </c>
    </row>
    <row r="3726" spans="1:28" x14ac:dyDescent="0.3">
      <c r="A3726">
        <v>16</v>
      </c>
      <c r="B3726" t="s">
        <v>22</v>
      </c>
      <c r="C3726">
        <v>12</v>
      </c>
      <c r="D3726" t="s">
        <v>23</v>
      </c>
      <c r="E3726" t="s">
        <v>24</v>
      </c>
      <c r="F3726">
        <v>6</v>
      </c>
      <c r="G3726">
        <v>0</v>
      </c>
      <c r="H3726" t="s">
        <v>34</v>
      </c>
      <c r="I3726">
        <v>175804</v>
      </c>
      <c r="J3726" t="s">
        <v>37</v>
      </c>
      <c r="K3726" t="s">
        <v>26</v>
      </c>
      <c r="L3726">
        <v>1</v>
      </c>
      <c r="M3726">
        <v>0</v>
      </c>
      <c r="N3726">
        <v>4.0999999999999996</v>
      </c>
      <c r="O3726" t="s">
        <v>47</v>
      </c>
      <c r="P3726">
        <v>0</v>
      </c>
      <c r="Q3726">
        <v>4</v>
      </c>
      <c r="R3726">
        <v>18.7</v>
      </c>
      <c r="S3726">
        <v>90.7</v>
      </c>
      <c r="T3726">
        <v>67.5</v>
      </c>
      <c r="U3726">
        <v>61.5</v>
      </c>
      <c r="V3726">
        <f t="shared" si="317"/>
        <v>-6</v>
      </c>
      <c r="W3726" t="str">
        <f t="shared" si="318"/>
        <v>Monitor</v>
      </c>
      <c r="X3726" t="str">
        <f t="shared" si="321"/>
        <v>Normal</v>
      </c>
      <c r="Y3726" t="str">
        <f t="shared" si="319"/>
        <v>Local</v>
      </c>
      <c r="Z3726" t="str">
        <f t="shared" si="320"/>
        <v>Healthy</v>
      </c>
      <c r="AA3726" t="s">
        <v>33</v>
      </c>
      <c r="AB3726">
        <v>0</v>
      </c>
    </row>
    <row r="3727" spans="1:28" x14ac:dyDescent="0.3">
      <c r="A3727">
        <v>17</v>
      </c>
      <c r="B3727" t="s">
        <v>22</v>
      </c>
      <c r="C3727">
        <v>11</v>
      </c>
      <c r="D3727" t="s">
        <v>39</v>
      </c>
      <c r="E3727" t="s">
        <v>44</v>
      </c>
      <c r="F3727">
        <v>5</v>
      </c>
      <c r="G3727">
        <v>0</v>
      </c>
      <c r="H3727" t="s">
        <v>40</v>
      </c>
      <c r="I3727">
        <v>1094593</v>
      </c>
      <c r="J3727" t="s">
        <v>35</v>
      </c>
      <c r="K3727" t="s">
        <v>37</v>
      </c>
      <c r="L3727">
        <v>1</v>
      </c>
      <c r="M3727">
        <v>1</v>
      </c>
      <c r="N3727">
        <v>6.2</v>
      </c>
      <c r="O3727" t="s">
        <v>28</v>
      </c>
      <c r="P3727">
        <v>1</v>
      </c>
      <c r="Q3727">
        <v>4</v>
      </c>
      <c r="R3727">
        <v>21.1</v>
      </c>
      <c r="S3727">
        <v>89.6</v>
      </c>
      <c r="T3727">
        <v>58.7</v>
      </c>
      <c r="U3727">
        <v>80.7</v>
      </c>
      <c r="V3727">
        <f t="shared" si="317"/>
        <v>22</v>
      </c>
      <c r="W3727" t="str">
        <f t="shared" si="318"/>
        <v>Monitor</v>
      </c>
      <c r="X3727" t="str">
        <f t="shared" si="321"/>
        <v>Surge</v>
      </c>
      <c r="Y3727" t="str">
        <f t="shared" si="319"/>
        <v>Commuter</v>
      </c>
      <c r="Z3727" t="str">
        <f t="shared" si="320"/>
        <v>At-Risk</v>
      </c>
      <c r="AA3727" t="s">
        <v>42</v>
      </c>
      <c r="AB3727">
        <v>0</v>
      </c>
    </row>
    <row r="3728" spans="1:28" x14ac:dyDescent="0.3">
      <c r="A3728">
        <v>14</v>
      </c>
      <c r="B3728" t="s">
        <v>22</v>
      </c>
      <c r="C3728">
        <v>10</v>
      </c>
      <c r="D3728" t="s">
        <v>48</v>
      </c>
      <c r="E3728" t="s">
        <v>44</v>
      </c>
      <c r="F3728">
        <v>6</v>
      </c>
      <c r="G3728">
        <v>0</v>
      </c>
      <c r="H3728" t="s">
        <v>25</v>
      </c>
      <c r="I3728">
        <v>410278</v>
      </c>
      <c r="J3728" t="s">
        <v>26</v>
      </c>
      <c r="K3728" t="s">
        <v>27</v>
      </c>
      <c r="L3728">
        <v>0</v>
      </c>
      <c r="M3728">
        <v>0</v>
      </c>
      <c r="N3728">
        <v>3.9</v>
      </c>
      <c r="O3728" t="s">
        <v>28</v>
      </c>
      <c r="P3728">
        <v>1</v>
      </c>
      <c r="Q3728">
        <v>5</v>
      </c>
      <c r="R3728">
        <v>13.3</v>
      </c>
      <c r="S3728">
        <v>100</v>
      </c>
      <c r="T3728">
        <v>57.5</v>
      </c>
      <c r="U3728">
        <v>52.2</v>
      </c>
      <c r="V3728">
        <f t="shared" si="317"/>
        <v>-5.2999999999999972</v>
      </c>
      <c r="W3728" t="str">
        <f t="shared" si="318"/>
        <v>Monitor</v>
      </c>
      <c r="X3728" t="str">
        <f t="shared" si="321"/>
        <v>Normal</v>
      </c>
      <c r="Y3728" t="str">
        <f t="shared" si="319"/>
        <v>Local</v>
      </c>
      <c r="Z3728" t="str">
        <f t="shared" si="320"/>
        <v>Healthy</v>
      </c>
      <c r="AA3728" t="s">
        <v>29</v>
      </c>
      <c r="AB3728">
        <v>0</v>
      </c>
    </row>
    <row r="3729" spans="1:28" x14ac:dyDescent="0.3">
      <c r="A3729">
        <v>12</v>
      </c>
      <c r="B3729" t="s">
        <v>38</v>
      </c>
      <c r="C3729">
        <v>6</v>
      </c>
      <c r="D3729" t="s">
        <v>23</v>
      </c>
      <c r="E3729" t="s">
        <v>30</v>
      </c>
      <c r="F3729">
        <v>5</v>
      </c>
      <c r="G3729">
        <v>0</v>
      </c>
      <c r="H3729" t="s">
        <v>36</v>
      </c>
      <c r="I3729">
        <v>304631</v>
      </c>
      <c r="J3729" t="s">
        <v>31</v>
      </c>
      <c r="K3729" t="s">
        <v>31</v>
      </c>
      <c r="L3729">
        <v>0</v>
      </c>
      <c r="M3729">
        <v>1</v>
      </c>
      <c r="N3729">
        <v>0.2</v>
      </c>
      <c r="O3729" t="s">
        <v>28</v>
      </c>
      <c r="P3729">
        <v>0</v>
      </c>
      <c r="Q3729">
        <v>4</v>
      </c>
      <c r="R3729">
        <v>12</v>
      </c>
      <c r="S3729">
        <v>91.4</v>
      </c>
      <c r="T3729">
        <v>52.1</v>
      </c>
      <c r="U3729">
        <v>64.400000000000006</v>
      </c>
      <c r="V3729">
        <f t="shared" si="317"/>
        <v>12.300000000000004</v>
      </c>
      <c r="W3729" t="str">
        <f t="shared" si="318"/>
        <v>Monitor</v>
      </c>
      <c r="X3729" t="str">
        <f t="shared" si="321"/>
        <v>Surge</v>
      </c>
      <c r="Y3729" t="str">
        <f t="shared" si="319"/>
        <v>Local</v>
      </c>
      <c r="Z3729" t="str">
        <f t="shared" si="320"/>
        <v>Healthy</v>
      </c>
      <c r="AA3729" t="s">
        <v>33</v>
      </c>
      <c r="AB3729">
        <v>0</v>
      </c>
    </row>
    <row r="3730" spans="1:28" x14ac:dyDescent="0.3">
      <c r="A3730">
        <v>12</v>
      </c>
      <c r="B3730" t="s">
        <v>38</v>
      </c>
      <c r="C3730">
        <v>7</v>
      </c>
      <c r="D3730" t="s">
        <v>23</v>
      </c>
      <c r="E3730" t="s">
        <v>24</v>
      </c>
      <c r="F3730">
        <v>6</v>
      </c>
      <c r="G3730">
        <v>0</v>
      </c>
      <c r="H3730" t="s">
        <v>34</v>
      </c>
      <c r="I3730">
        <v>79731</v>
      </c>
      <c r="J3730" t="s">
        <v>31</v>
      </c>
      <c r="K3730" t="s">
        <v>26</v>
      </c>
      <c r="M3730">
        <v>0</v>
      </c>
      <c r="N3730">
        <v>5.8</v>
      </c>
      <c r="O3730" t="s">
        <v>47</v>
      </c>
      <c r="P3730">
        <v>1</v>
      </c>
      <c r="Q3730">
        <v>5</v>
      </c>
      <c r="R3730">
        <v>10.6</v>
      </c>
      <c r="S3730">
        <v>85.7</v>
      </c>
      <c r="T3730">
        <v>52.4</v>
      </c>
      <c r="U3730">
        <v>65.7</v>
      </c>
      <c r="V3730">
        <f t="shared" si="317"/>
        <v>13.300000000000004</v>
      </c>
      <c r="W3730" t="str">
        <f t="shared" si="318"/>
        <v>Monitor</v>
      </c>
      <c r="X3730" t="str">
        <f t="shared" si="321"/>
        <v>Surge</v>
      </c>
      <c r="Y3730" t="str">
        <f t="shared" si="319"/>
        <v>Commuter</v>
      </c>
      <c r="Z3730" t="str">
        <f t="shared" si="320"/>
        <v>At-Risk</v>
      </c>
      <c r="AA3730" t="s">
        <v>33</v>
      </c>
      <c r="AB3730">
        <v>0</v>
      </c>
    </row>
    <row r="3731" spans="1:28" x14ac:dyDescent="0.3">
      <c r="A3731">
        <v>12</v>
      </c>
      <c r="B3731" t="s">
        <v>22</v>
      </c>
      <c r="C3731">
        <v>7</v>
      </c>
      <c r="D3731" t="s">
        <v>39</v>
      </c>
      <c r="E3731" t="s">
        <v>44</v>
      </c>
      <c r="F3731">
        <v>5</v>
      </c>
      <c r="G3731">
        <v>0</v>
      </c>
      <c r="H3731" t="s">
        <v>25</v>
      </c>
      <c r="I3731">
        <v>396451</v>
      </c>
      <c r="J3731" t="s">
        <v>41</v>
      </c>
      <c r="K3731" t="s">
        <v>37</v>
      </c>
      <c r="L3731">
        <v>0</v>
      </c>
      <c r="M3731">
        <v>0</v>
      </c>
      <c r="N3731">
        <v>1.8</v>
      </c>
      <c r="O3731" t="s">
        <v>28</v>
      </c>
      <c r="P3731">
        <v>0</v>
      </c>
      <c r="Q3731">
        <v>4</v>
      </c>
      <c r="R3731">
        <v>16.399999999999999</v>
      </c>
      <c r="S3731">
        <v>93.1</v>
      </c>
      <c r="T3731">
        <v>61.1</v>
      </c>
      <c r="U3731">
        <v>59.8</v>
      </c>
      <c r="V3731">
        <f t="shared" si="317"/>
        <v>-1.3000000000000043</v>
      </c>
      <c r="W3731" t="str">
        <f t="shared" si="318"/>
        <v>Monitor</v>
      </c>
      <c r="X3731" t="str">
        <f t="shared" si="321"/>
        <v>Normal</v>
      </c>
      <c r="Y3731" t="str">
        <f t="shared" si="319"/>
        <v>Local</v>
      </c>
      <c r="Z3731" t="str">
        <f t="shared" si="320"/>
        <v>Healthy</v>
      </c>
      <c r="AA3731" t="s">
        <v>29</v>
      </c>
      <c r="AB3731">
        <v>0</v>
      </c>
    </row>
    <row r="3732" spans="1:28" x14ac:dyDescent="0.3">
      <c r="A3732">
        <v>17</v>
      </c>
      <c r="B3732" t="s">
        <v>38</v>
      </c>
      <c r="C3732">
        <v>11</v>
      </c>
      <c r="D3732" t="s">
        <v>23</v>
      </c>
      <c r="E3732" t="s">
        <v>30</v>
      </c>
      <c r="F3732">
        <v>4</v>
      </c>
      <c r="G3732">
        <v>0</v>
      </c>
      <c r="H3732" t="s">
        <v>40</v>
      </c>
      <c r="I3732">
        <v>1047492</v>
      </c>
      <c r="J3732" t="s">
        <v>35</v>
      </c>
      <c r="K3732" t="s">
        <v>35</v>
      </c>
      <c r="L3732">
        <v>1</v>
      </c>
      <c r="M3732">
        <v>1</v>
      </c>
      <c r="N3732">
        <v>2</v>
      </c>
      <c r="O3732" t="s">
        <v>28</v>
      </c>
      <c r="P3732">
        <v>0</v>
      </c>
      <c r="Q3732">
        <v>1</v>
      </c>
      <c r="R3732">
        <v>20.9</v>
      </c>
      <c r="S3732">
        <v>78.8</v>
      </c>
      <c r="T3732">
        <v>72.7</v>
      </c>
      <c r="U3732">
        <v>88.4</v>
      </c>
      <c r="V3732">
        <f t="shared" si="317"/>
        <v>15.700000000000003</v>
      </c>
      <c r="W3732" t="str">
        <f t="shared" si="318"/>
        <v>Monitor</v>
      </c>
      <c r="X3732" t="str">
        <f t="shared" si="321"/>
        <v>Surge</v>
      </c>
      <c r="Y3732" t="str">
        <f t="shared" si="319"/>
        <v>Local</v>
      </c>
      <c r="Z3732" t="str">
        <f t="shared" si="320"/>
        <v>At-Risk</v>
      </c>
      <c r="AA3732" t="s">
        <v>42</v>
      </c>
      <c r="AB3732">
        <v>0</v>
      </c>
    </row>
    <row r="3733" spans="1:28" x14ac:dyDescent="0.3">
      <c r="A3733">
        <v>14</v>
      </c>
      <c r="B3733" t="s">
        <v>22</v>
      </c>
      <c r="C3733">
        <v>8</v>
      </c>
      <c r="D3733" t="s">
        <v>39</v>
      </c>
      <c r="E3733" t="s">
        <v>44</v>
      </c>
      <c r="F3733">
        <v>7</v>
      </c>
      <c r="G3733">
        <v>0</v>
      </c>
      <c r="H3733" t="s">
        <v>34</v>
      </c>
      <c r="I3733">
        <v>89624</v>
      </c>
      <c r="J3733" t="s">
        <v>26</v>
      </c>
      <c r="K3733" t="s">
        <v>37</v>
      </c>
      <c r="L3733">
        <v>1</v>
      </c>
      <c r="M3733">
        <v>0</v>
      </c>
      <c r="N3733">
        <v>1</v>
      </c>
      <c r="O3733" t="s">
        <v>47</v>
      </c>
      <c r="P3733">
        <v>0</v>
      </c>
      <c r="Q3733">
        <v>2</v>
      </c>
      <c r="R3733">
        <v>14.4</v>
      </c>
      <c r="S3733">
        <v>87.8</v>
      </c>
      <c r="T3733">
        <v>67.599999999999994</v>
      </c>
      <c r="U3733">
        <v>64.2</v>
      </c>
      <c r="V3733">
        <f t="shared" si="317"/>
        <v>-3.3999999999999915</v>
      </c>
      <c r="W3733" t="str">
        <f t="shared" si="318"/>
        <v>Monitor</v>
      </c>
      <c r="X3733" t="str">
        <f t="shared" si="321"/>
        <v>Normal</v>
      </c>
      <c r="Y3733" t="str">
        <f t="shared" si="319"/>
        <v>Local</v>
      </c>
      <c r="Z3733" t="str">
        <f t="shared" si="320"/>
        <v>At-Risk</v>
      </c>
      <c r="AA3733" t="s">
        <v>33</v>
      </c>
      <c r="AB3733">
        <v>0</v>
      </c>
    </row>
    <row r="3734" spans="1:28" x14ac:dyDescent="0.3">
      <c r="A3734">
        <v>13</v>
      </c>
      <c r="B3734" t="s">
        <v>22</v>
      </c>
      <c r="C3734">
        <v>7</v>
      </c>
      <c r="D3734" t="s">
        <v>39</v>
      </c>
      <c r="E3734" t="s">
        <v>24</v>
      </c>
      <c r="F3734">
        <v>5</v>
      </c>
      <c r="G3734">
        <v>0</v>
      </c>
      <c r="H3734" t="s">
        <v>34</v>
      </c>
      <c r="I3734">
        <v>100503</v>
      </c>
      <c r="J3734" t="s">
        <v>31</v>
      </c>
      <c r="K3734" t="s">
        <v>32</v>
      </c>
      <c r="L3734">
        <v>0</v>
      </c>
      <c r="M3734">
        <v>0</v>
      </c>
      <c r="N3734">
        <v>3.4</v>
      </c>
      <c r="O3734" t="s">
        <v>47</v>
      </c>
      <c r="P3734">
        <v>0</v>
      </c>
      <c r="Q3734">
        <v>3</v>
      </c>
      <c r="R3734">
        <v>4.9000000000000004</v>
      </c>
      <c r="S3734">
        <v>76.900000000000006</v>
      </c>
      <c r="T3734">
        <v>61.9</v>
      </c>
      <c r="U3734">
        <v>69.2</v>
      </c>
      <c r="V3734">
        <f t="shared" ref="V3734:V3789" si="322">U3734-T3734</f>
        <v>7.3000000000000043</v>
      </c>
      <c r="W3734" t="str">
        <f t="shared" ref="W3734:W3789" si="323">IF(AND(U3734&lt;45,V3734&lt;-10),"High Risk","Monitor")</f>
        <v>Monitor</v>
      </c>
      <c r="X3734" t="str">
        <f t="shared" si="321"/>
        <v>Normal</v>
      </c>
      <c r="Y3734" t="str">
        <f t="shared" si="319"/>
        <v>Local</v>
      </c>
      <c r="Z3734" t="str">
        <f t="shared" si="320"/>
        <v>At-Risk</v>
      </c>
      <c r="AA3734" t="s">
        <v>33</v>
      </c>
      <c r="AB3734">
        <v>0</v>
      </c>
    </row>
    <row r="3735" spans="1:28" x14ac:dyDescent="0.3">
      <c r="A3735">
        <v>12</v>
      </c>
      <c r="B3735" t="s">
        <v>38</v>
      </c>
      <c r="C3735">
        <v>8</v>
      </c>
      <c r="D3735" t="s">
        <v>23</v>
      </c>
      <c r="E3735" t="s">
        <v>24</v>
      </c>
      <c r="F3735">
        <v>4</v>
      </c>
      <c r="G3735">
        <v>0</v>
      </c>
      <c r="H3735" t="s">
        <v>45</v>
      </c>
      <c r="I3735">
        <v>4830985</v>
      </c>
      <c r="J3735" t="s">
        <v>41</v>
      </c>
      <c r="K3735" t="s">
        <v>37</v>
      </c>
      <c r="L3735">
        <v>0</v>
      </c>
      <c r="M3735">
        <v>0</v>
      </c>
      <c r="N3735">
        <v>17.2</v>
      </c>
      <c r="O3735" t="s">
        <v>28</v>
      </c>
      <c r="P3735">
        <v>1</v>
      </c>
      <c r="Q3735">
        <v>3</v>
      </c>
      <c r="R3735">
        <v>10.7</v>
      </c>
      <c r="S3735">
        <v>80.7</v>
      </c>
      <c r="T3735">
        <v>79</v>
      </c>
      <c r="U3735">
        <v>59</v>
      </c>
      <c r="V3735">
        <f t="shared" si="322"/>
        <v>-20</v>
      </c>
      <c r="W3735" t="str">
        <f t="shared" si="323"/>
        <v>Monitor</v>
      </c>
      <c r="X3735" t="str">
        <f t="shared" si="321"/>
        <v>Normal</v>
      </c>
      <c r="Y3735" t="str">
        <f t="shared" si="319"/>
        <v>Distant</v>
      </c>
      <c r="Z3735" t="str">
        <f t="shared" si="320"/>
        <v>At-Risk</v>
      </c>
      <c r="AA3735" t="s">
        <v>29</v>
      </c>
      <c r="AB3735">
        <v>0</v>
      </c>
    </row>
    <row r="3736" spans="1:28" x14ac:dyDescent="0.3">
      <c r="A3736">
        <v>13</v>
      </c>
      <c r="B3736" t="s">
        <v>38</v>
      </c>
      <c r="C3736">
        <v>8</v>
      </c>
      <c r="D3736" t="s">
        <v>23</v>
      </c>
      <c r="E3736" t="s">
        <v>44</v>
      </c>
      <c r="F3736">
        <v>8</v>
      </c>
      <c r="G3736">
        <v>0</v>
      </c>
      <c r="H3736" t="s">
        <v>40</v>
      </c>
      <c r="I3736">
        <v>1223887</v>
      </c>
      <c r="J3736" t="s">
        <v>32</v>
      </c>
      <c r="K3736" t="s">
        <v>27</v>
      </c>
      <c r="L3736">
        <v>0</v>
      </c>
      <c r="M3736">
        <v>1</v>
      </c>
      <c r="N3736">
        <v>2.2999999999999998</v>
      </c>
      <c r="O3736" t="s">
        <v>28</v>
      </c>
      <c r="P3736">
        <v>1</v>
      </c>
      <c r="Q3736">
        <v>3</v>
      </c>
      <c r="R3736">
        <v>13.3</v>
      </c>
      <c r="S3736">
        <v>87.7</v>
      </c>
      <c r="T3736">
        <v>77</v>
      </c>
      <c r="U3736">
        <v>81.5</v>
      </c>
      <c r="V3736">
        <f t="shared" si="322"/>
        <v>4.5</v>
      </c>
      <c r="W3736" t="str">
        <f t="shared" si="323"/>
        <v>Monitor</v>
      </c>
      <c r="X3736" t="str">
        <f t="shared" si="321"/>
        <v>Normal</v>
      </c>
      <c r="Y3736" t="str">
        <f t="shared" si="319"/>
        <v>Local</v>
      </c>
      <c r="Z3736" t="str">
        <f t="shared" si="320"/>
        <v>At-Risk</v>
      </c>
      <c r="AA3736" t="s">
        <v>42</v>
      </c>
      <c r="AB3736">
        <v>0</v>
      </c>
    </row>
    <row r="3737" spans="1:28" x14ac:dyDescent="0.3">
      <c r="A3737">
        <v>17</v>
      </c>
      <c r="B3737" t="s">
        <v>22</v>
      </c>
      <c r="C3737">
        <v>11</v>
      </c>
      <c r="D3737" t="s">
        <v>39</v>
      </c>
      <c r="E3737" t="s">
        <v>24</v>
      </c>
      <c r="F3737">
        <v>5</v>
      </c>
      <c r="G3737">
        <v>1</v>
      </c>
      <c r="H3737" t="s">
        <v>25</v>
      </c>
      <c r="I3737">
        <v>502514</v>
      </c>
      <c r="J3737" t="s">
        <v>43</v>
      </c>
      <c r="K3737" t="s">
        <v>43</v>
      </c>
      <c r="L3737">
        <v>0</v>
      </c>
      <c r="M3737">
        <v>0</v>
      </c>
      <c r="N3737">
        <v>3.9</v>
      </c>
      <c r="O3737" t="s">
        <v>28</v>
      </c>
      <c r="P3737">
        <v>0</v>
      </c>
      <c r="Q3737">
        <v>3</v>
      </c>
      <c r="R3737">
        <v>14.6</v>
      </c>
      <c r="S3737">
        <v>72.7</v>
      </c>
      <c r="T3737">
        <v>59</v>
      </c>
      <c r="U3737">
        <v>54.4</v>
      </c>
      <c r="V3737">
        <f t="shared" si="322"/>
        <v>-4.6000000000000014</v>
      </c>
      <c r="W3737" t="str">
        <f t="shared" si="323"/>
        <v>Monitor</v>
      </c>
      <c r="X3737" t="str">
        <f t="shared" si="321"/>
        <v>Normal</v>
      </c>
      <c r="Y3737" t="str">
        <f t="shared" si="319"/>
        <v>Local</v>
      </c>
      <c r="Z3737" t="str">
        <f t="shared" si="320"/>
        <v>Chronic Absenteeism</v>
      </c>
      <c r="AA3737" t="s">
        <v>29</v>
      </c>
      <c r="AB3737">
        <v>0</v>
      </c>
    </row>
    <row r="3738" spans="1:28" x14ac:dyDescent="0.3">
      <c r="A3738">
        <v>12</v>
      </c>
      <c r="B3738" t="s">
        <v>38</v>
      </c>
      <c r="C3738">
        <v>6</v>
      </c>
      <c r="D3738" t="s">
        <v>23</v>
      </c>
      <c r="E3738" t="s">
        <v>30</v>
      </c>
      <c r="F3738">
        <v>5</v>
      </c>
      <c r="G3738">
        <v>0</v>
      </c>
      <c r="H3738" t="s">
        <v>40</v>
      </c>
      <c r="I3738">
        <v>1447120</v>
      </c>
      <c r="J3738" t="s">
        <v>35</v>
      </c>
      <c r="K3738" t="s">
        <v>27</v>
      </c>
      <c r="L3738">
        <v>1</v>
      </c>
      <c r="M3738">
        <v>1</v>
      </c>
      <c r="N3738">
        <v>1.2</v>
      </c>
      <c r="O3738" t="s">
        <v>28</v>
      </c>
      <c r="P3738">
        <v>0</v>
      </c>
      <c r="Q3738">
        <v>4</v>
      </c>
      <c r="R3738">
        <v>14.3</v>
      </c>
      <c r="S3738">
        <v>96.5</v>
      </c>
      <c r="T3738">
        <v>78.400000000000006</v>
      </c>
      <c r="U3738">
        <v>77.2</v>
      </c>
      <c r="V3738">
        <f t="shared" si="322"/>
        <v>-1.2000000000000028</v>
      </c>
      <c r="W3738" t="str">
        <f t="shared" si="323"/>
        <v>Monitor</v>
      </c>
      <c r="X3738" t="str">
        <f t="shared" si="321"/>
        <v>Normal</v>
      </c>
      <c r="Y3738" t="str">
        <f t="shared" si="319"/>
        <v>Local</v>
      </c>
      <c r="Z3738" t="str">
        <f t="shared" si="320"/>
        <v>Healthy</v>
      </c>
      <c r="AA3738" t="s">
        <v>42</v>
      </c>
      <c r="AB3738">
        <v>0</v>
      </c>
    </row>
    <row r="3739" spans="1:28" x14ac:dyDescent="0.3">
      <c r="A3739">
        <v>14</v>
      </c>
      <c r="B3739" t="s">
        <v>38</v>
      </c>
      <c r="C3739">
        <v>8</v>
      </c>
      <c r="D3739" t="s">
        <v>23</v>
      </c>
      <c r="E3739" t="s">
        <v>30</v>
      </c>
      <c r="F3739">
        <v>6</v>
      </c>
      <c r="G3739">
        <v>0</v>
      </c>
      <c r="H3739" t="s">
        <v>25</v>
      </c>
      <c r="I3739">
        <v>535093</v>
      </c>
      <c r="J3739" t="s">
        <v>32</v>
      </c>
      <c r="K3739" t="s">
        <v>37</v>
      </c>
      <c r="L3739">
        <v>0</v>
      </c>
      <c r="M3739">
        <v>0</v>
      </c>
      <c r="N3739">
        <v>2.6</v>
      </c>
      <c r="O3739" t="s">
        <v>28</v>
      </c>
      <c r="P3739">
        <v>0</v>
      </c>
      <c r="Q3739">
        <v>2</v>
      </c>
      <c r="R3739">
        <v>12.6</v>
      </c>
      <c r="S3739">
        <v>75.5</v>
      </c>
      <c r="T3739">
        <v>67.900000000000006</v>
      </c>
      <c r="U3739">
        <v>72.5</v>
      </c>
      <c r="V3739">
        <f t="shared" si="322"/>
        <v>4.5999999999999943</v>
      </c>
      <c r="W3739" t="str">
        <f t="shared" si="323"/>
        <v>Monitor</v>
      </c>
      <c r="X3739" t="str">
        <f t="shared" si="321"/>
        <v>Normal</v>
      </c>
      <c r="Y3739" t="str">
        <f t="shared" ref="Y3739:Y3795" si="324">IF(N3739&lt;5,"Local",IF(N3739&lt;=15,"Commuter","Distant"))</f>
        <v>Local</v>
      </c>
      <c r="Z3739" t="str">
        <f t="shared" si="320"/>
        <v>At-Risk</v>
      </c>
      <c r="AA3739" t="s">
        <v>33</v>
      </c>
      <c r="AB3739">
        <v>0</v>
      </c>
    </row>
    <row r="3740" spans="1:28" x14ac:dyDescent="0.3">
      <c r="A3740">
        <v>13</v>
      </c>
      <c r="B3740" t="s">
        <v>22</v>
      </c>
      <c r="C3740">
        <v>7</v>
      </c>
      <c r="D3740" t="s">
        <v>39</v>
      </c>
      <c r="E3740" t="s">
        <v>44</v>
      </c>
      <c r="F3740">
        <v>5</v>
      </c>
      <c r="G3740">
        <v>0</v>
      </c>
      <c r="H3740" t="s">
        <v>25</v>
      </c>
      <c r="I3740">
        <v>441274</v>
      </c>
      <c r="J3740" t="s">
        <v>37</v>
      </c>
      <c r="K3740" t="s">
        <v>26</v>
      </c>
      <c r="L3740">
        <v>1</v>
      </c>
      <c r="M3740">
        <v>1</v>
      </c>
      <c r="N3740">
        <v>0.9</v>
      </c>
      <c r="O3740" t="s">
        <v>28</v>
      </c>
      <c r="P3740">
        <v>1</v>
      </c>
      <c r="Q3740">
        <v>4</v>
      </c>
      <c r="R3740">
        <v>15.1</v>
      </c>
      <c r="S3740">
        <v>86.7</v>
      </c>
      <c r="T3740">
        <v>52.8</v>
      </c>
      <c r="U3740">
        <v>63.7</v>
      </c>
      <c r="V3740">
        <f t="shared" si="322"/>
        <v>10.900000000000006</v>
      </c>
      <c r="W3740" t="str">
        <f t="shared" si="323"/>
        <v>Monitor</v>
      </c>
      <c r="X3740" t="str">
        <f t="shared" si="321"/>
        <v>Surge</v>
      </c>
      <c r="Y3740" t="str">
        <f t="shared" si="324"/>
        <v>Local</v>
      </c>
      <c r="Z3740" t="str">
        <f t="shared" si="320"/>
        <v>At-Risk</v>
      </c>
      <c r="AA3740" t="s">
        <v>33</v>
      </c>
      <c r="AB3740">
        <v>0</v>
      </c>
    </row>
    <row r="3741" spans="1:28" x14ac:dyDescent="0.3">
      <c r="A3741">
        <v>15</v>
      </c>
      <c r="B3741" t="s">
        <v>22</v>
      </c>
      <c r="C3741">
        <v>9</v>
      </c>
      <c r="D3741" t="s">
        <v>23</v>
      </c>
      <c r="E3741" t="s">
        <v>30</v>
      </c>
      <c r="F3741">
        <v>5</v>
      </c>
      <c r="G3741">
        <v>0</v>
      </c>
      <c r="H3741" t="s">
        <v>34</v>
      </c>
      <c r="I3741">
        <v>89209</v>
      </c>
      <c r="J3741" t="s">
        <v>32</v>
      </c>
      <c r="K3741" t="s">
        <v>26</v>
      </c>
      <c r="L3741">
        <v>1</v>
      </c>
      <c r="M3741">
        <v>1</v>
      </c>
      <c r="N3741">
        <v>2.8</v>
      </c>
      <c r="O3741" t="s">
        <v>28</v>
      </c>
      <c r="P3741">
        <v>0</v>
      </c>
      <c r="Q3741">
        <v>2</v>
      </c>
      <c r="R3741">
        <v>22.6</v>
      </c>
      <c r="S3741">
        <v>82.7</v>
      </c>
      <c r="T3741">
        <v>51.2</v>
      </c>
      <c r="U3741">
        <v>47.4</v>
      </c>
      <c r="V3741">
        <f t="shared" si="322"/>
        <v>-3.8000000000000043</v>
      </c>
      <c r="W3741" t="str">
        <f t="shared" si="323"/>
        <v>Monitor</v>
      </c>
      <c r="X3741" t="str">
        <f t="shared" si="321"/>
        <v>Normal</v>
      </c>
      <c r="Y3741" t="str">
        <f t="shared" si="324"/>
        <v>Local</v>
      </c>
      <c r="Z3741" t="str">
        <f t="shared" si="320"/>
        <v>At-Risk</v>
      </c>
      <c r="AA3741" t="s">
        <v>29</v>
      </c>
      <c r="AB3741">
        <v>0</v>
      </c>
    </row>
    <row r="3742" spans="1:28" x14ac:dyDescent="0.3">
      <c r="A3742">
        <v>15</v>
      </c>
      <c r="B3742" t="s">
        <v>46</v>
      </c>
      <c r="C3742">
        <v>9</v>
      </c>
      <c r="D3742" t="s">
        <v>39</v>
      </c>
      <c r="E3742" t="s">
        <v>30</v>
      </c>
      <c r="F3742">
        <v>4</v>
      </c>
      <c r="G3742">
        <v>0</v>
      </c>
      <c r="H3742" t="s">
        <v>36</v>
      </c>
      <c r="I3742">
        <v>277975</v>
      </c>
      <c r="J3742" t="s">
        <v>37</v>
      </c>
      <c r="K3742" t="s">
        <v>27</v>
      </c>
      <c r="L3742">
        <v>1</v>
      </c>
      <c r="M3742">
        <v>1</v>
      </c>
      <c r="N3742">
        <v>0.2</v>
      </c>
      <c r="O3742" t="s">
        <v>47</v>
      </c>
      <c r="P3742">
        <v>0</v>
      </c>
      <c r="Q3742">
        <v>3</v>
      </c>
      <c r="R3742">
        <v>11.6</v>
      </c>
      <c r="S3742">
        <v>92.4</v>
      </c>
      <c r="T3742">
        <v>63.4</v>
      </c>
      <c r="U3742">
        <v>70.7</v>
      </c>
      <c r="V3742">
        <f t="shared" si="322"/>
        <v>7.3000000000000043</v>
      </c>
      <c r="W3742" t="str">
        <f t="shared" si="323"/>
        <v>Monitor</v>
      </c>
      <c r="X3742" t="str">
        <f t="shared" si="321"/>
        <v>Normal</v>
      </c>
      <c r="Y3742" t="str">
        <f t="shared" si="324"/>
        <v>Local</v>
      </c>
      <c r="Z3742" t="str">
        <f t="shared" si="320"/>
        <v>Healthy</v>
      </c>
      <c r="AA3742" t="s">
        <v>33</v>
      </c>
      <c r="AB3742">
        <v>0</v>
      </c>
    </row>
    <row r="3743" spans="1:28" x14ac:dyDescent="0.3">
      <c r="A3743">
        <v>12</v>
      </c>
      <c r="B3743" t="s">
        <v>22</v>
      </c>
      <c r="C3743">
        <v>7</v>
      </c>
      <c r="D3743" t="s">
        <v>23</v>
      </c>
      <c r="E3743" t="s">
        <v>30</v>
      </c>
      <c r="F3743">
        <v>3</v>
      </c>
      <c r="G3743">
        <v>0</v>
      </c>
      <c r="H3743" t="s">
        <v>34</v>
      </c>
      <c r="I3743">
        <v>79846</v>
      </c>
      <c r="J3743" t="s">
        <v>26</v>
      </c>
      <c r="K3743" t="s">
        <v>41</v>
      </c>
      <c r="L3743">
        <v>0</v>
      </c>
      <c r="M3743">
        <v>0</v>
      </c>
      <c r="N3743">
        <v>0.7</v>
      </c>
      <c r="O3743" t="s">
        <v>47</v>
      </c>
      <c r="P3743">
        <v>0</v>
      </c>
      <c r="Q3743">
        <v>3</v>
      </c>
      <c r="R3743">
        <v>8.1999999999999993</v>
      </c>
      <c r="S3743">
        <v>80.900000000000006</v>
      </c>
      <c r="T3743">
        <v>68.599999999999994</v>
      </c>
      <c r="U3743">
        <v>76.2</v>
      </c>
      <c r="V3743">
        <f t="shared" si="322"/>
        <v>7.6000000000000085</v>
      </c>
      <c r="W3743" t="str">
        <f t="shared" si="323"/>
        <v>Monitor</v>
      </c>
      <c r="X3743" t="str">
        <f t="shared" si="321"/>
        <v>Normal</v>
      </c>
      <c r="Y3743" t="str">
        <f t="shared" si="324"/>
        <v>Local</v>
      </c>
      <c r="Z3743" t="str">
        <f t="shared" si="320"/>
        <v>At-Risk</v>
      </c>
      <c r="AA3743" t="s">
        <v>42</v>
      </c>
      <c r="AB3743">
        <v>0</v>
      </c>
    </row>
    <row r="3744" spans="1:28" x14ac:dyDescent="0.3">
      <c r="A3744">
        <v>15</v>
      </c>
      <c r="B3744" t="s">
        <v>38</v>
      </c>
      <c r="C3744">
        <v>10</v>
      </c>
      <c r="D3744" t="s">
        <v>23</v>
      </c>
      <c r="E3744" t="s">
        <v>30</v>
      </c>
      <c r="F3744">
        <v>5</v>
      </c>
      <c r="G3744">
        <v>0</v>
      </c>
      <c r="H3744" t="s">
        <v>36</v>
      </c>
      <c r="I3744">
        <v>284151</v>
      </c>
      <c r="J3744" t="s">
        <v>26</v>
      </c>
      <c r="K3744" t="s">
        <v>27</v>
      </c>
      <c r="L3744">
        <v>0</v>
      </c>
      <c r="M3744">
        <v>1</v>
      </c>
      <c r="N3744">
        <v>2.7</v>
      </c>
      <c r="O3744" t="s">
        <v>28</v>
      </c>
      <c r="P3744">
        <v>0</v>
      </c>
      <c r="Q3744">
        <v>3</v>
      </c>
      <c r="R3744">
        <v>15.1</v>
      </c>
      <c r="S3744">
        <v>86.8</v>
      </c>
      <c r="T3744">
        <v>50.9</v>
      </c>
      <c r="U3744">
        <v>51.2</v>
      </c>
      <c r="V3744">
        <f t="shared" si="322"/>
        <v>0.30000000000000426</v>
      </c>
      <c r="W3744" t="str">
        <f t="shared" si="323"/>
        <v>Monitor</v>
      </c>
      <c r="X3744" t="str">
        <f t="shared" si="321"/>
        <v>Normal</v>
      </c>
      <c r="Y3744" t="str">
        <f t="shared" si="324"/>
        <v>Local</v>
      </c>
      <c r="Z3744" t="str">
        <f t="shared" si="320"/>
        <v>At-Risk</v>
      </c>
      <c r="AA3744" t="s">
        <v>29</v>
      </c>
      <c r="AB3744">
        <v>0</v>
      </c>
    </row>
    <row r="3745" spans="1:28" x14ac:dyDescent="0.3">
      <c r="A3745">
        <v>11</v>
      </c>
      <c r="B3745" t="s">
        <v>22</v>
      </c>
      <c r="C3745">
        <v>6</v>
      </c>
      <c r="D3745" t="s">
        <v>23</v>
      </c>
      <c r="E3745" t="s">
        <v>30</v>
      </c>
      <c r="F3745">
        <v>6</v>
      </c>
      <c r="G3745">
        <v>0</v>
      </c>
      <c r="H3745" t="s">
        <v>45</v>
      </c>
      <c r="I3745">
        <v>4255359</v>
      </c>
      <c r="J3745" t="s">
        <v>31</v>
      </c>
      <c r="K3745" t="s">
        <v>32</v>
      </c>
      <c r="L3745">
        <v>1</v>
      </c>
      <c r="M3745">
        <v>1</v>
      </c>
      <c r="N3745">
        <v>1.4</v>
      </c>
      <c r="O3745" t="s">
        <v>28</v>
      </c>
      <c r="P3745">
        <v>1</v>
      </c>
      <c r="Q3745">
        <v>5</v>
      </c>
      <c r="R3745">
        <v>13.5</v>
      </c>
      <c r="S3745">
        <v>98.2</v>
      </c>
      <c r="T3745">
        <v>52.3</v>
      </c>
      <c r="U3745">
        <v>53</v>
      </c>
      <c r="V3745">
        <f t="shared" si="322"/>
        <v>0.70000000000000284</v>
      </c>
      <c r="W3745" t="str">
        <f t="shared" si="323"/>
        <v>Monitor</v>
      </c>
      <c r="X3745" t="str">
        <f t="shared" si="321"/>
        <v>Normal</v>
      </c>
      <c r="Y3745" t="str">
        <f t="shared" si="324"/>
        <v>Local</v>
      </c>
      <c r="Z3745" t="str">
        <f t="shared" si="320"/>
        <v>Healthy</v>
      </c>
      <c r="AA3745" t="s">
        <v>29</v>
      </c>
      <c r="AB3745">
        <v>0</v>
      </c>
    </row>
    <row r="3746" spans="1:28" x14ac:dyDescent="0.3">
      <c r="A3746">
        <v>14</v>
      </c>
      <c r="B3746" t="s">
        <v>22</v>
      </c>
      <c r="C3746">
        <v>9</v>
      </c>
      <c r="D3746" t="s">
        <v>39</v>
      </c>
      <c r="E3746" t="s">
        <v>30</v>
      </c>
      <c r="F3746">
        <v>3</v>
      </c>
      <c r="G3746">
        <v>0</v>
      </c>
      <c r="H3746" t="s">
        <v>45</v>
      </c>
      <c r="I3746">
        <v>2724818</v>
      </c>
      <c r="J3746" t="s">
        <v>31</v>
      </c>
      <c r="K3746" t="s">
        <v>35</v>
      </c>
      <c r="L3746">
        <v>1</v>
      </c>
      <c r="M3746">
        <v>1</v>
      </c>
      <c r="N3746">
        <v>6.9</v>
      </c>
      <c r="O3746" t="s">
        <v>28</v>
      </c>
      <c r="P3746">
        <v>1</v>
      </c>
      <c r="Q3746">
        <v>3</v>
      </c>
      <c r="R3746">
        <v>14.5</v>
      </c>
      <c r="S3746">
        <v>85.4</v>
      </c>
      <c r="T3746">
        <v>74.400000000000006</v>
      </c>
      <c r="U3746">
        <v>80.7</v>
      </c>
      <c r="V3746">
        <f t="shared" si="322"/>
        <v>6.2999999999999972</v>
      </c>
      <c r="W3746" t="str">
        <f t="shared" si="323"/>
        <v>Monitor</v>
      </c>
      <c r="X3746" t="str">
        <f t="shared" si="321"/>
        <v>Normal</v>
      </c>
      <c r="Y3746" t="str">
        <f t="shared" si="324"/>
        <v>Commuter</v>
      </c>
      <c r="Z3746" t="str">
        <f t="shared" si="320"/>
        <v>At-Risk</v>
      </c>
      <c r="AA3746" t="s">
        <v>42</v>
      </c>
      <c r="AB3746">
        <v>0</v>
      </c>
    </row>
    <row r="3747" spans="1:28" x14ac:dyDescent="0.3">
      <c r="A3747">
        <v>13</v>
      </c>
      <c r="B3747" t="s">
        <v>38</v>
      </c>
      <c r="C3747">
        <v>7</v>
      </c>
      <c r="D3747" t="s">
        <v>39</v>
      </c>
      <c r="E3747" t="s">
        <v>44</v>
      </c>
      <c r="F3747">
        <v>5</v>
      </c>
      <c r="G3747">
        <v>0</v>
      </c>
      <c r="H3747" t="s">
        <v>36</v>
      </c>
      <c r="I3747">
        <v>194951</v>
      </c>
      <c r="J3747" t="s">
        <v>37</v>
      </c>
      <c r="K3747" t="s">
        <v>41</v>
      </c>
      <c r="L3747">
        <v>0</v>
      </c>
      <c r="M3747">
        <v>0</v>
      </c>
      <c r="N3747">
        <v>4.8</v>
      </c>
      <c r="O3747" t="s">
        <v>49</v>
      </c>
      <c r="P3747">
        <v>1</v>
      </c>
      <c r="Q3747">
        <v>3</v>
      </c>
      <c r="R3747">
        <v>19.600000000000001</v>
      </c>
      <c r="S3747">
        <v>88</v>
      </c>
      <c r="T3747">
        <v>67.7</v>
      </c>
      <c r="U3747">
        <v>33.200000000000003</v>
      </c>
      <c r="V3747">
        <f t="shared" si="322"/>
        <v>-34.5</v>
      </c>
      <c r="W3747" t="str">
        <f t="shared" si="323"/>
        <v>High Risk</v>
      </c>
      <c r="X3747" t="str">
        <f t="shared" si="321"/>
        <v>Normal</v>
      </c>
      <c r="Y3747" t="str">
        <f t="shared" si="324"/>
        <v>Local</v>
      </c>
      <c r="Z3747" t="str">
        <f t="shared" si="320"/>
        <v>At-Risk</v>
      </c>
      <c r="AA3747" t="s">
        <v>51</v>
      </c>
      <c r="AB3747">
        <v>1</v>
      </c>
    </row>
    <row r="3748" spans="1:28" x14ac:dyDescent="0.3">
      <c r="A3748">
        <v>17</v>
      </c>
      <c r="B3748" t="s">
        <v>38</v>
      </c>
      <c r="C3748">
        <v>12</v>
      </c>
      <c r="D3748" t="s">
        <v>23</v>
      </c>
      <c r="E3748" t="s">
        <v>44</v>
      </c>
      <c r="F3748">
        <v>6</v>
      </c>
      <c r="G3748">
        <v>0</v>
      </c>
      <c r="H3748" t="s">
        <v>25</v>
      </c>
      <c r="I3748">
        <v>404712</v>
      </c>
      <c r="J3748" t="s">
        <v>41</v>
      </c>
      <c r="K3748" t="s">
        <v>32</v>
      </c>
      <c r="L3748">
        <v>0</v>
      </c>
      <c r="M3748">
        <v>1</v>
      </c>
      <c r="N3748">
        <v>1.7</v>
      </c>
      <c r="O3748" t="s">
        <v>28</v>
      </c>
      <c r="P3748">
        <v>0</v>
      </c>
      <c r="Q3748">
        <v>2</v>
      </c>
      <c r="R3748">
        <v>13.5</v>
      </c>
      <c r="S3748">
        <v>70.2</v>
      </c>
      <c r="T3748">
        <v>53.8</v>
      </c>
      <c r="U3748">
        <v>45.9</v>
      </c>
      <c r="V3748">
        <f t="shared" si="322"/>
        <v>-7.8999999999999986</v>
      </c>
      <c r="W3748" t="str">
        <f t="shared" si="323"/>
        <v>Monitor</v>
      </c>
      <c r="X3748" t="str">
        <f t="shared" si="321"/>
        <v>Normal</v>
      </c>
      <c r="Y3748" t="str">
        <f t="shared" si="324"/>
        <v>Local</v>
      </c>
      <c r="Z3748" t="str">
        <f t="shared" si="320"/>
        <v>Chronic Absenteeism</v>
      </c>
      <c r="AA3748" t="s">
        <v>29</v>
      </c>
      <c r="AB3748">
        <v>0</v>
      </c>
    </row>
    <row r="3749" spans="1:28" x14ac:dyDescent="0.3">
      <c r="A3749">
        <v>11</v>
      </c>
      <c r="B3749" t="s">
        <v>38</v>
      </c>
      <c r="C3749">
        <v>7</v>
      </c>
      <c r="D3749" t="s">
        <v>23</v>
      </c>
      <c r="E3749" t="s">
        <v>44</v>
      </c>
      <c r="F3749">
        <v>4</v>
      </c>
      <c r="G3749">
        <v>0</v>
      </c>
      <c r="H3749" t="s">
        <v>34</v>
      </c>
      <c r="I3749">
        <v>122343</v>
      </c>
      <c r="J3749" t="s">
        <v>35</v>
      </c>
      <c r="K3749" t="s">
        <v>37</v>
      </c>
      <c r="L3749">
        <v>0</v>
      </c>
      <c r="M3749">
        <v>0</v>
      </c>
      <c r="N3749">
        <v>1.6</v>
      </c>
      <c r="O3749" t="s">
        <v>47</v>
      </c>
      <c r="P3749">
        <v>0</v>
      </c>
      <c r="Q3749">
        <v>4</v>
      </c>
      <c r="R3749">
        <v>16.3</v>
      </c>
      <c r="S3749">
        <v>98</v>
      </c>
      <c r="T3749">
        <v>62.6</v>
      </c>
      <c r="U3749">
        <v>70.5</v>
      </c>
      <c r="V3749">
        <f t="shared" si="322"/>
        <v>7.8999999999999986</v>
      </c>
      <c r="W3749" t="str">
        <f t="shared" si="323"/>
        <v>Monitor</v>
      </c>
      <c r="X3749" t="str">
        <f t="shared" si="321"/>
        <v>Normal</v>
      </c>
      <c r="Y3749" t="str">
        <f t="shared" si="324"/>
        <v>Local</v>
      </c>
      <c r="Z3749" t="str">
        <f t="shared" si="320"/>
        <v>Healthy</v>
      </c>
      <c r="AA3749" t="s">
        <v>33</v>
      </c>
      <c r="AB3749">
        <v>0</v>
      </c>
    </row>
    <row r="3750" spans="1:28" x14ac:dyDescent="0.3">
      <c r="A3750">
        <v>13</v>
      </c>
      <c r="B3750" t="s">
        <v>22</v>
      </c>
      <c r="C3750">
        <v>7</v>
      </c>
      <c r="D3750" t="s">
        <v>23</v>
      </c>
      <c r="E3750" t="s">
        <v>24</v>
      </c>
      <c r="F3750">
        <v>4</v>
      </c>
      <c r="G3750">
        <v>0</v>
      </c>
      <c r="H3750" t="s">
        <v>34</v>
      </c>
      <c r="I3750">
        <v>97129</v>
      </c>
      <c r="J3750" t="s">
        <v>32</v>
      </c>
      <c r="K3750" t="s">
        <v>32</v>
      </c>
      <c r="L3750">
        <v>0</v>
      </c>
      <c r="M3750">
        <v>0</v>
      </c>
      <c r="N3750">
        <v>10</v>
      </c>
      <c r="O3750" t="s">
        <v>28</v>
      </c>
      <c r="P3750">
        <v>0</v>
      </c>
      <c r="Q3750">
        <v>2</v>
      </c>
      <c r="R3750">
        <v>14.2</v>
      </c>
      <c r="S3750">
        <v>83.5</v>
      </c>
      <c r="T3750">
        <v>63.1</v>
      </c>
      <c r="U3750">
        <v>68.7</v>
      </c>
      <c r="V3750">
        <f t="shared" si="322"/>
        <v>5.6000000000000014</v>
      </c>
      <c r="W3750" t="str">
        <f t="shared" si="323"/>
        <v>Monitor</v>
      </c>
      <c r="X3750" t="str">
        <f t="shared" si="321"/>
        <v>Normal</v>
      </c>
      <c r="Y3750" t="str">
        <f t="shared" si="324"/>
        <v>Commuter</v>
      </c>
      <c r="Z3750" t="str">
        <f t="shared" si="320"/>
        <v>At-Risk</v>
      </c>
      <c r="AA3750" t="s">
        <v>33</v>
      </c>
      <c r="AB3750">
        <v>0</v>
      </c>
    </row>
    <row r="3751" spans="1:28" x14ac:dyDescent="0.3">
      <c r="A3751">
        <v>18</v>
      </c>
      <c r="B3751" t="s">
        <v>38</v>
      </c>
      <c r="C3751">
        <v>12</v>
      </c>
      <c r="D3751" t="s">
        <v>39</v>
      </c>
      <c r="E3751" t="s">
        <v>30</v>
      </c>
      <c r="F3751">
        <v>6</v>
      </c>
      <c r="G3751">
        <v>0</v>
      </c>
      <c r="H3751" t="s">
        <v>25</v>
      </c>
      <c r="I3751">
        <v>545988</v>
      </c>
      <c r="J3751" t="s">
        <v>37</v>
      </c>
      <c r="K3751" t="s">
        <v>37</v>
      </c>
      <c r="L3751">
        <v>0</v>
      </c>
      <c r="M3751">
        <v>1</v>
      </c>
      <c r="N3751">
        <v>1.2</v>
      </c>
      <c r="O3751" t="s">
        <v>28</v>
      </c>
      <c r="P3751">
        <v>1</v>
      </c>
      <c r="Q3751">
        <v>4</v>
      </c>
      <c r="R3751">
        <v>22.4</v>
      </c>
      <c r="S3751">
        <v>92.4</v>
      </c>
      <c r="T3751">
        <v>67.900000000000006</v>
      </c>
      <c r="U3751">
        <v>77.2</v>
      </c>
      <c r="V3751">
        <f t="shared" si="322"/>
        <v>9.2999999999999972</v>
      </c>
      <c r="W3751" t="str">
        <f t="shared" si="323"/>
        <v>Monitor</v>
      </c>
      <c r="X3751" t="str">
        <f t="shared" si="321"/>
        <v>Normal</v>
      </c>
      <c r="Y3751" t="str">
        <f t="shared" si="324"/>
        <v>Local</v>
      </c>
      <c r="Z3751" t="str">
        <f t="shared" si="320"/>
        <v>Healthy</v>
      </c>
      <c r="AA3751" t="s">
        <v>42</v>
      </c>
      <c r="AB3751">
        <v>0</v>
      </c>
    </row>
    <row r="3752" spans="1:28" x14ac:dyDescent="0.3">
      <c r="A3752">
        <v>14</v>
      </c>
      <c r="B3752" t="s">
        <v>46</v>
      </c>
      <c r="C3752">
        <v>8</v>
      </c>
      <c r="D3752" t="s">
        <v>48</v>
      </c>
      <c r="E3752" t="s">
        <v>24</v>
      </c>
      <c r="F3752">
        <v>5</v>
      </c>
      <c r="G3752">
        <v>0</v>
      </c>
      <c r="H3752" t="s">
        <v>34</v>
      </c>
      <c r="I3752">
        <v>110089</v>
      </c>
      <c r="J3752" t="s">
        <v>32</v>
      </c>
      <c r="K3752" t="s">
        <v>31</v>
      </c>
      <c r="L3752">
        <v>0</v>
      </c>
      <c r="M3752">
        <v>0</v>
      </c>
      <c r="N3752">
        <v>1.7</v>
      </c>
      <c r="O3752" t="s">
        <v>28</v>
      </c>
      <c r="P3752">
        <v>0</v>
      </c>
      <c r="Q3752">
        <v>2</v>
      </c>
      <c r="R3752">
        <v>7.1</v>
      </c>
      <c r="S3752">
        <v>93.5</v>
      </c>
      <c r="T3752">
        <v>60.2</v>
      </c>
      <c r="U3752">
        <v>49.8</v>
      </c>
      <c r="V3752">
        <f t="shared" si="322"/>
        <v>-10.400000000000006</v>
      </c>
      <c r="W3752" t="str">
        <f t="shared" si="323"/>
        <v>Monitor</v>
      </c>
      <c r="X3752" t="str">
        <f t="shared" si="321"/>
        <v>Normal</v>
      </c>
      <c r="Y3752" t="str">
        <f t="shared" si="324"/>
        <v>Local</v>
      </c>
      <c r="Z3752" t="str">
        <f t="shared" si="320"/>
        <v>Healthy</v>
      </c>
      <c r="AA3752" t="s">
        <v>29</v>
      </c>
      <c r="AB3752">
        <v>0</v>
      </c>
    </row>
    <row r="3753" spans="1:28" x14ac:dyDescent="0.3">
      <c r="A3753">
        <v>17</v>
      </c>
      <c r="B3753" t="s">
        <v>22</v>
      </c>
      <c r="C3753">
        <v>11</v>
      </c>
      <c r="D3753" t="s">
        <v>39</v>
      </c>
      <c r="E3753" t="s">
        <v>30</v>
      </c>
      <c r="F3753">
        <v>5</v>
      </c>
      <c r="G3753">
        <v>1</v>
      </c>
      <c r="H3753" t="s">
        <v>40</v>
      </c>
      <c r="I3753">
        <v>1271591</v>
      </c>
      <c r="J3753" t="s">
        <v>37</v>
      </c>
      <c r="K3753" t="s">
        <v>26</v>
      </c>
      <c r="L3753">
        <v>1</v>
      </c>
      <c r="M3753">
        <v>1</v>
      </c>
      <c r="N3753">
        <v>1.9</v>
      </c>
      <c r="O3753" t="s">
        <v>28</v>
      </c>
      <c r="P3753">
        <v>0</v>
      </c>
      <c r="Q3753">
        <v>3</v>
      </c>
      <c r="R3753">
        <v>11.4</v>
      </c>
      <c r="S3753">
        <v>88.2</v>
      </c>
      <c r="T3753">
        <v>52</v>
      </c>
      <c r="U3753">
        <v>59.9</v>
      </c>
      <c r="V3753">
        <f t="shared" si="322"/>
        <v>7.8999999999999986</v>
      </c>
      <c r="W3753" t="str">
        <f t="shared" si="323"/>
        <v>Monitor</v>
      </c>
      <c r="X3753" t="str">
        <f t="shared" si="321"/>
        <v>Normal</v>
      </c>
      <c r="Y3753" t="str">
        <f t="shared" si="324"/>
        <v>Local</v>
      </c>
      <c r="Z3753" t="str">
        <f t="shared" si="320"/>
        <v>At-Risk</v>
      </c>
      <c r="AA3753" t="s">
        <v>29</v>
      </c>
      <c r="AB3753">
        <v>0</v>
      </c>
    </row>
    <row r="3754" spans="1:28" x14ac:dyDescent="0.3">
      <c r="A3754">
        <v>11</v>
      </c>
      <c r="B3754" t="s">
        <v>38</v>
      </c>
      <c r="C3754">
        <v>7</v>
      </c>
      <c r="D3754" t="s">
        <v>23</v>
      </c>
      <c r="E3754" t="s">
        <v>24</v>
      </c>
      <c r="F3754">
        <v>3</v>
      </c>
      <c r="G3754">
        <v>0</v>
      </c>
      <c r="H3754" t="s">
        <v>36</v>
      </c>
      <c r="I3754">
        <v>180594</v>
      </c>
      <c r="J3754" t="s">
        <v>26</v>
      </c>
      <c r="K3754" t="s">
        <v>27</v>
      </c>
      <c r="L3754">
        <v>0</v>
      </c>
      <c r="M3754">
        <v>0</v>
      </c>
      <c r="N3754">
        <v>5.7</v>
      </c>
      <c r="O3754" t="s">
        <v>47</v>
      </c>
      <c r="P3754">
        <v>0</v>
      </c>
      <c r="Q3754">
        <v>2</v>
      </c>
      <c r="R3754">
        <v>14.2</v>
      </c>
      <c r="S3754">
        <v>94.2</v>
      </c>
      <c r="T3754">
        <v>64.5</v>
      </c>
      <c r="U3754">
        <v>86.8</v>
      </c>
      <c r="V3754">
        <f t="shared" si="322"/>
        <v>22.299999999999997</v>
      </c>
      <c r="W3754" t="str">
        <f t="shared" si="323"/>
        <v>Monitor</v>
      </c>
      <c r="X3754" t="str">
        <f t="shared" si="321"/>
        <v>Surge</v>
      </c>
      <c r="Y3754" t="str">
        <f t="shared" si="324"/>
        <v>Commuter</v>
      </c>
      <c r="Z3754" t="str">
        <f t="shared" si="320"/>
        <v>Healthy</v>
      </c>
      <c r="AA3754" t="s">
        <v>42</v>
      </c>
      <c r="AB3754">
        <v>0</v>
      </c>
    </row>
    <row r="3755" spans="1:28" x14ac:dyDescent="0.3">
      <c r="A3755">
        <v>17</v>
      </c>
      <c r="B3755" t="s">
        <v>22</v>
      </c>
      <c r="C3755">
        <v>11</v>
      </c>
      <c r="D3755" t="s">
        <v>23</v>
      </c>
      <c r="E3755" t="s">
        <v>30</v>
      </c>
      <c r="F3755">
        <v>7</v>
      </c>
      <c r="G3755">
        <v>0</v>
      </c>
      <c r="H3755" t="s">
        <v>25</v>
      </c>
      <c r="I3755">
        <v>495958</v>
      </c>
      <c r="J3755" t="s">
        <v>35</v>
      </c>
      <c r="K3755" t="s">
        <v>31</v>
      </c>
      <c r="L3755">
        <v>0</v>
      </c>
      <c r="M3755">
        <v>0</v>
      </c>
      <c r="N3755">
        <v>2.7</v>
      </c>
      <c r="O3755" t="s">
        <v>28</v>
      </c>
      <c r="P3755">
        <v>1</v>
      </c>
      <c r="Q3755">
        <v>2</v>
      </c>
      <c r="R3755">
        <v>12.5</v>
      </c>
      <c r="S3755">
        <v>93.9</v>
      </c>
      <c r="T3755">
        <v>72.400000000000006</v>
      </c>
      <c r="U3755">
        <v>82</v>
      </c>
      <c r="V3755">
        <f t="shared" si="322"/>
        <v>9.5999999999999943</v>
      </c>
      <c r="W3755" t="str">
        <f t="shared" si="323"/>
        <v>Monitor</v>
      </c>
      <c r="X3755" t="str">
        <f t="shared" si="321"/>
        <v>Normal</v>
      </c>
      <c r="Y3755" t="str">
        <f t="shared" si="324"/>
        <v>Local</v>
      </c>
      <c r="Z3755" t="str">
        <f t="shared" si="320"/>
        <v>Healthy</v>
      </c>
      <c r="AA3755" t="s">
        <v>42</v>
      </c>
      <c r="AB3755">
        <v>0</v>
      </c>
    </row>
    <row r="3756" spans="1:28" x14ac:dyDescent="0.3">
      <c r="A3756">
        <v>11</v>
      </c>
      <c r="B3756" t="s">
        <v>22</v>
      </c>
      <c r="C3756">
        <v>7</v>
      </c>
      <c r="D3756" t="s">
        <v>48</v>
      </c>
      <c r="E3756" t="s">
        <v>30</v>
      </c>
      <c r="F3756">
        <v>7</v>
      </c>
      <c r="G3756">
        <v>0</v>
      </c>
      <c r="H3756" t="s">
        <v>34</v>
      </c>
      <c r="I3756">
        <v>61011</v>
      </c>
      <c r="J3756" t="s">
        <v>37</v>
      </c>
      <c r="K3756" t="s">
        <v>32</v>
      </c>
      <c r="L3756">
        <v>0</v>
      </c>
      <c r="M3756">
        <v>0</v>
      </c>
      <c r="N3756">
        <v>1.1000000000000001</v>
      </c>
      <c r="O3756" t="s">
        <v>28</v>
      </c>
      <c r="P3756">
        <v>0</v>
      </c>
      <c r="Q3756">
        <v>3</v>
      </c>
      <c r="R3756">
        <v>9.1</v>
      </c>
      <c r="S3756">
        <v>84.9</v>
      </c>
      <c r="T3756">
        <v>43.3</v>
      </c>
      <c r="U3756">
        <v>50.3</v>
      </c>
      <c r="V3756">
        <f t="shared" si="322"/>
        <v>7</v>
      </c>
      <c r="W3756" t="str">
        <f t="shared" si="323"/>
        <v>Monitor</v>
      </c>
      <c r="X3756" t="str">
        <f t="shared" si="321"/>
        <v>Normal</v>
      </c>
      <c r="Y3756" t="str">
        <f t="shared" si="324"/>
        <v>Local</v>
      </c>
      <c r="Z3756" t="str">
        <f t="shared" si="320"/>
        <v>At-Risk</v>
      </c>
      <c r="AA3756" t="s">
        <v>29</v>
      </c>
      <c r="AB3756">
        <v>0</v>
      </c>
    </row>
    <row r="3757" spans="1:28" x14ac:dyDescent="0.3">
      <c r="A3757">
        <v>13</v>
      </c>
      <c r="B3757" t="s">
        <v>38</v>
      </c>
      <c r="C3757">
        <v>9</v>
      </c>
      <c r="D3757" t="s">
        <v>39</v>
      </c>
      <c r="E3757" t="s">
        <v>24</v>
      </c>
      <c r="F3757">
        <v>5</v>
      </c>
      <c r="G3757">
        <v>0</v>
      </c>
      <c r="H3757" t="s">
        <v>25</v>
      </c>
      <c r="I3757">
        <v>463072</v>
      </c>
      <c r="J3757" t="s">
        <v>32</v>
      </c>
      <c r="K3757" t="s">
        <v>27</v>
      </c>
      <c r="L3757">
        <v>1</v>
      </c>
      <c r="M3757">
        <v>0</v>
      </c>
      <c r="N3757">
        <v>2.8</v>
      </c>
      <c r="O3757" t="s">
        <v>28</v>
      </c>
      <c r="P3757">
        <v>0</v>
      </c>
      <c r="Q3757">
        <v>2</v>
      </c>
      <c r="R3757">
        <v>11.4</v>
      </c>
      <c r="S3757">
        <v>80</v>
      </c>
      <c r="T3757">
        <v>75.8</v>
      </c>
      <c r="U3757">
        <v>86.5</v>
      </c>
      <c r="V3757">
        <f t="shared" si="322"/>
        <v>10.700000000000003</v>
      </c>
      <c r="W3757" t="str">
        <f t="shared" si="323"/>
        <v>Monitor</v>
      </c>
      <c r="X3757" t="str">
        <f t="shared" si="321"/>
        <v>Surge</v>
      </c>
      <c r="Y3757" t="str">
        <f t="shared" si="324"/>
        <v>Local</v>
      </c>
      <c r="Z3757" t="str">
        <f t="shared" si="320"/>
        <v>At-Risk</v>
      </c>
      <c r="AA3757" t="s">
        <v>42</v>
      </c>
      <c r="AB3757">
        <v>0</v>
      </c>
    </row>
    <row r="3758" spans="1:28" x14ac:dyDescent="0.3">
      <c r="A3758">
        <v>17</v>
      </c>
      <c r="B3758" t="s">
        <v>38</v>
      </c>
      <c r="C3758">
        <v>12</v>
      </c>
      <c r="D3758" t="s">
        <v>39</v>
      </c>
      <c r="E3758" t="s">
        <v>30</v>
      </c>
      <c r="F3758">
        <v>5</v>
      </c>
      <c r="G3758">
        <v>0</v>
      </c>
      <c r="H3758" t="s">
        <v>25</v>
      </c>
      <c r="I3758">
        <v>437720</v>
      </c>
      <c r="J3758" t="s">
        <v>31</v>
      </c>
      <c r="K3758" t="s">
        <v>27</v>
      </c>
      <c r="L3758">
        <v>0</v>
      </c>
      <c r="M3758">
        <v>1</v>
      </c>
      <c r="N3758">
        <v>2</v>
      </c>
      <c r="O3758" t="s">
        <v>28</v>
      </c>
      <c r="P3758">
        <v>0</v>
      </c>
      <c r="Q3758">
        <v>5</v>
      </c>
      <c r="R3758">
        <v>12.8</v>
      </c>
      <c r="S3758">
        <v>89.5</v>
      </c>
      <c r="T3758">
        <v>69.8</v>
      </c>
      <c r="U3758">
        <v>73.599999999999994</v>
      </c>
      <c r="V3758">
        <f t="shared" si="322"/>
        <v>3.7999999999999972</v>
      </c>
      <c r="W3758" t="str">
        <f t="shared" si="323"/>
        <v>Monitor</v>
      </c>
      <c r="X3758" t="str">
        <f t="shared" si="321"/>
        <v>Normal</v>
      </c>
      <c r="Y3758" t="str">
        <f t="shared" si="324"/>
        <v>Local</v>
      </c>
      <c r="Z3758" t="str">
        <f t="shared" si="320"/>
        <v>At-Risk</v>
      </c>
      <c r="AA3758" t="s">
        <v>33</v>
      </c>
      <c r="AB3758">
        <v>0</v>
      </c>
    </row>
    <row r="3759" spans="1:28" x14ac:dyDescent="0.3">
      <c r="A3759">
        <v>12</v>
      </c>
      <c r="B3759" t="s">
        <v>22</v>
      </c>
      <c r="C3759">
        <v>6</v>
      </c>
      <c r="D3759" t="s">
        <v>23</v>
      </c>
      <c r="E3759" t="s">
        <v>44</v>
      </c>
      <c r="F3759">
        <v>5</v>
      </c>
      <c r="G3759">
        <v>0</v>
      </c>
      <c r="H3759" t="s">
        <v>34</v>
      </c>
      <c r="I3759">
        <v>140336</v>
      </c>
      <c r="J3759" t="s">
        <v>37</v>
      </c>
      <c r="K3759" t="s">
        <v>37</v>
      </c>
      <c r="L3759">
        <v>0</v>
      </c>
      <c r="M3759">
        <v>0</v>
      </c>
      <c r="N3759">
        <v>0.9</v>
      </c>
      <c r="O3759" t="s">
        <v>28</v>
      </c>
      <c r="P3759">
        <v>1</v>
      </c>
      <c r="Q3759">
        <v>4</v>
      </c>
      <c r="R3759">
        <v>20.100000000000001</v>
      </c>
      <c r="S3759">
        <v>96.2</v>
      </c>
      <c r="T3759">
        <v>62.2</v>
      </c>
      <c r="U3759">
        <v>63.5</v>
      </c>
      <c r="V3759">
        <f t="shared" si="322"/>
        <v>1.2999999999999972</v>
      </c>
      <c r="W3759" t="str">
        <f t="shared" si="323"/>
        <v>Monitor</v>
      </c>
      <c r="X3759" t="str">
        <f t="shared" si="321"/>
        <v>Normal</v>
      </c>
      <c r="Y3759" t="str">
        <f t="shared" si="324"/>
        <v>Local</v>
      </c>
      <c r="Z3759" t="str">
        <f t="shared" si="320"/>
        <v>Healthy</v>
      </c>
      <c r="AA3759" t="s">
        <v>33</v>
      </c>
      <c r="AB3759">
        <v>0</v>
      </c>
    </row>
    <row r="3760" spans="1:28" x14ac:dyDescent="0.3">
      <c r="A3760">
        <v>17</v>
      </c>
      <c r="B3760" t="s">
        <v>22</v>
      </c>
      <c r="C3760">
        <v>12</v>
      </c>
      <c r="D3760" t="s">
        <v>23</v>
      </c>
      <c r="E3760" t="s">
        <v>24</v>
      </c>
      <c r="F3760">
        <v>2</v>
      </c>
      <c r="G3760">
        <v>0</v>
      </c>
      <c r="H3760" t="s">
        <v>36</v>
      </c>
      <c r="I3760">
        <v>221535</v>
      </c>
      <c r="J3760" t="s">
        <v>32</v>
      </c>
      <c r="K3760" t="s">
        <v>43</v>
      </c>
      <c r="L3760">
        <v>1</v>
      </c>
      <c r="M3760">
        <v>0</v>
      </c>
      <c r="N3760">
        <v>13.2</v>
      </c>
      <c r="O3760" t="s">
        <v>28</v>
      </c>
      <c r="P3760">
        <v>0</v>
      </c>
      <c r="Q3760">
        <v>4</v>
      </c>
      <c r="R3760">
        <v>14.9</v>
      </c>
      <c r="S3760">
        <v>79.3</v>
      </c>
      <c r="T3760">
        <v>49.9</v>
      </c>
      <c r="U3760">
        <v>50.7</v>
      </c>
      <c r="V3760">
        <f t="shared" si="322"/>
        <v>0.80000000000000426</v>
      </c>
      <c r="W3760" t="str">
        <f t="shared" si="323"/>
        <v>Monitor</v>
      </c>
      <c r="X3760" t="str">
        <f t="shared" si="321"/>
        <v>Normal</v>
      </c>
      <c r="Y3760" t="str">
        <f t="shared" si="324"/>
        <v>Commuter</v>
      </c>
      <c r="Z3760" t="str">
        <f t="shared" si="320"/>
        <v>At-Risk</v>
      </c>
      <c r="AA3760" t="s">
        <v>29</v>
      </c>
      <c r="AB3760">
        <v>0</v>
      </c>
    </row>
    <row r="3761" spans="1:28" x14ac:dyDescent="0.3">
      <c r="A3761">
        <v>15</v>
      </c>
      <c r="B3761" t="s">
        <v>22</v>
      </c>
      <c r="C3761">
        <v>11</v>
      </c>
      <c r="D3761" t="s">
        <v>39</v>
      </c>
      <c r="E3761" t="s">
        <v>30</v>
      </c>
      <c r="F3761">
        <v>6</v>
      </c>
      <c r="G3761">
        <v>0</v>
      </c>
      <c r="H3761" t="s">
        <v>25</v>
      </c>
      <c r="I3761">
        <v>571904</v>
      </c>
      <c r="J3761" t="s">
        <v>32</v>
      </c>
      <c r="K3761" t="s">
        <v>41</v>
      </c>
      <c r="L3761">
        <v>1</v>
      </c>
      <c r="M3761">
        <v>1</v>
      </c>
      <c r="N3761">
        <v>4.0999999999999996</v>
      </c>
      <c r="O3761" t="s">
        <v>28</v>
      </c>
      <c r="P3761">
        <v>1</v>
      </c>
      <c r="Q3761">
        <v>3</v>
      </c>
      <c r="R3761">
        <v>16.5</v>
      </c>
      <c r="S3761">
        <v>86.8</v>
      </c>
      <c r="T3761">
        <v>71.400000000000006</v>
      </c>
      <c r="U3761">
        <v>72.3</v>
      </c>
      <c r="V3761">
        <f t="shared" si="322"/>
        <v>0.89999999999999147</v>
      </c>
      <c r="W3761" t="str">
        <f t="shared" si="323"/>
        <v>Monitor</v>
      </c>
      <c r="X3761" t="str">
        <f t="shared" si="321"/>
        <v>Normal</v>
      </c>
      <c r="Y3761" t="str">
        <f t="shared" si="324"/>
        <v>Local</v>
      </c>
      <c r="Z3761" t="str">
        <f t="shared" ref="Z3761:Z3818" si="325">IF(S3761&gt;=90, "Healthy", IF(S3761&gt;75, "At-Risk", "Chronic Absenteeism"))</f>
        <v>At-Risk</v>
      </c>
      <c r="AA3761" t="s">
        <v>33</v>
      </c>
      <c r="AB3761">
        <v>0</v>
      </c>
    </row>
    <row r="3762" spans="1:28" x14ac:dyDescent="0.3">
      <c r="A3762">
        <v>12</v>
      </c>
      <c r="B3762" t="s">
        <v>22</v>
      </c>
      <c r="C3762">
        <v>6</v>
      </c>
      <c r="D3762" t="s">
        <v>48</v>
      </c>
      <c r="E3762" t="s">
        <v>30</v>
      </c>
      <c r="F3762">
        <v>4</v>
      </c>
      <c r="G3762">
        <v>0</v>
      </c>
      <c r="H3762" t="s">
        <v>45</v>
      </c>
      <c r="I3762">
        <v>5287759</v>
      </c>
      <c r="J3762" t="s">
        <v>37</v>
      </c>
      <c r="K3762" t="s">
        <v>41</v>
      </c>
      <c r="L3762">
        <v>1</v>
      </c>
      <c r="M3762">
        <v>1</v>
      </c>
      <c r="N3762">
        <v>1.8</v>
      </c>
      <c r="O3762" t="s">
        <v>28</v>
      </c>
      <c r="P3762">
        <v>1</v>
      </c>
      <c r="Q3762">
        <v>4</v>
      </c>
      <c r="R3762">
        <v>15.6</v>
      </c>
      <c r="S3762">
        <v>99.5</v>
      </c>
      <c r="T3762">
        <v>57.7</v>
      </c>
      <c r="U3762">
        <v>73.5</v>
      </c>
      <c r="V3762">
        <f t="shared" si="322"/>
        <v>15.799999999999997</v>
      </c>
      <c r="W3762" t="str">
        <f t="shared" si="323"/>
        <v>Monitor</v>
      </c>
      <c r="X3762" t="str">
        <f t="shared" si="321"/>
        <v>Surge</v>
      </c>
      <c r="Y3762" t="str">
        <f t="shared" si="324"/>
        <v>Local</v>
      </c>
      <c r="Z3762" t="str">
        <f t="shared" si="325"/>
        <v>Healthy</v>
      </c>
      <c r="AA3762" t="s">
        <v>33</v>
      </c>
      <c r="AB3762">
        <v>0</v>
      </c>
    </row>
    <row r="3763" spans="1:28" x14ac:dyDescent="0.3">
      <c r="A3763">
        <v>13</v>
      </c>
      <c r="B3763" t="s">
        <v>38</v>
      </c>
      <c r="C3763">
        <v>9</v>
      </c>
      <c r="D3763" t="s">
        <v>23</v>
      </c>
      <c r="E3763" t="s">
        <v>44</v>
      </c>
      <c r="F3763">
        <v>5</v>
      </c>
      <c r="G3763">
        <v>0</v>
      </c>
      <c r="H3763" t="s">
        <v>36</v>
      </c>
      <c r="I3763">
        <v>180094</v>
      </c>
      <c r="J3763" t="s">
        <v>32</v>
      </c>
      <c r="K3763" t="s">
        <v>26</v>
      </c>
      <c r="L3763">
        <v>0</v>
      </c>
      <c r="M3763">
        <v>0</v>
      </c>
      <c r="N3763">
        <v>8</v>
      </c>
      <c r="O3763" t="s">
        <v>28</v>
      </c>
      <c r="P3763">
        <v>0</v>
      </c>
      <c r="Q3763">
        <v>3</v>
      </c>
      <c r="R3763">
        <v>13.9</v>
      </c>
      <c r="S3763">
        <v>83.4</v>
      </c>
      <c r="T3763">
        <v>54.8</v>
      </c>
      <c r="U3763">
        <v>48.1</v>
      </c>
      <c r="V3763">
        <f t="shared" si="322"/>
        <v>-6.6999999999999957</v>
      </c>
      <c r="W3763" t="str">
        <f t="shared" si="323"/>
        <v>Monitor</v>
      </c>
      <c r="X3763" t="str">
        <f t="shared" si="321"/>
        <v>Normal</v>
      </c>
      <c r="Y3763" t="str">
        <f t="shared" si="324"/>
        <v>Commuter</v>
      </c>
      <c r="Z3763" t="str">
        <f t="shared" si="325"/>
        <v>At-Risk</v>
      </c>
      <c r="AA3763" t="s">
        <v>29</v>
      </c>
      <c r="AB3763">
        <v>0</v>
      </c>
    </row>
    <row r="3764" spans="1:28" x14ac:dyDescent="0.3">
      <c r="A3764">
        <v>13</v>
      </c>
      <c r="B3764" t="s">
        <v>38</v>
      </c>
      <c r="C3764">
        <v>8</v>
      </c>
      <c r="D3764" t="s">
        <v>39</v>
      </c>
      <c r="E3764" t="s">
        <v>24</v>
      </c>
      <c r="F3764">
        <v>4</v>
      </c>
      <c r="G3764">
        <v>0</v>
      </c>
      <c r="H3764" t="s">
        <v>25</v>
      </c>
      <c r="I3764">
        <v>414663</v>
      </c>
      <c r="J3764" t="s">
        <v>37</v>
      </c>
      <c r="K3764" t="s">
        <v>32</v>
      </c>
      <c r="L3764">
        <v>0</v>
      </c>
      <c r="M3764">
        <v>1</v>
      </c>
      <c r="N3764">
        <v>6.3</v>
      </c>
      <c r="O3764" t="s">
        <v>28</v>
      </c>
      <c r="P3764">
        <v>0</v>
      </c>
      <c r="Q3764">
        <v>4</v>
      </c>
      <c r="R3764">
        <v>15.9</v>
      </c>
      <c r="S3764">
        <v>95.2</v>
      </c>
      <c r="T3764">
        <v>78</v>
      </c>
      <c r="U3764">
        <v>77.599999999999994</v>
      </c>
      <c r="V3764">
        <f t="shared" si="322"/>
        <v>-0.40000000000000568</v>
      </c>
      <c r="W3764" t="str">
        <f t="shared" si="323"/>
        <v>Monitor</v>
      </c>
      <c r="X3764" t="str">
        <f t="shared" si="321"/>
        <v>Normal</v>
      </c>
      <c r="Y3764" t="str">
        <f t="shared" si="324"/>
        <v>Commuter</v>
      </c>
      <c r="Z3764" t="str">
        <f t="shared" si="325"/>
        <v>Healthy</v>
      </c>
      <c r="AA3764" t="s">
        <v>42</v>
      </c>
      <c r="AB3764">
        <v>0</v>
      </c>
    </row>
    <row r="3765" spans="1:28" x14ac:dyDescent="0.3">
      <c r="A3765">
        <v>18</v>
      </c>
      <c r="B3765" t="s">
        <v>38</v>
      </c>
      <c r="C3765">
        <v>12</v>
      </c>
      <c r="D3765" t="s">
        <v>39</v>
      </c>
      <c r="E3765" t="s">
        <v>44</v>
      </c>
      <c r="F3765">
        <v>6</v>
      </c>
      <c r="G3765">
        <v>0</v>
      </c>
      <c r="H3765" t="s">
        <v>34</v>
      </c>
      <c r="I3765">
        <v>114474</v>
      </c>
      <c r="J3765" t="s">
        <v>43</v>
      </c>
      <c r="K3765" t="s">
        <v>26</v>
      </c>
      <c r="L3765">
        <v>0</v>
      </c>
      <c r="M3765">
        <v>0</v>
      </c>
      <c r="N3765">
        <v>2.9</v>
      </c>
      <c r="O3765" t="s">
        <v>28</v>
      </c>
      <c r="P3765">
        <v>0</v>
      </c>
      <c r="Q3765">
        <v>5</v>
      </c>
      <c r="R3765">
        <v>7.5</v>
      </c>
      <c r="S3765">
        <v>73.900000000000006</v>
      </c>
      <c r="T3765">
        <v>56</v>
      </c>
      <c r="U3765">
        <v>68.099999999999994</v>
      </c>
      <c r="V3765">
        <f t="shared" si="322"/>
        <v>12.099999999999994</v>
      </c>
      <c r="W3765" t="str">
        <f t="shared" si="323"/>
        <v>Monitor</v>
      </c>
      <c r="X3765" t="str">
        <f t="shared" si="321"/>
        <v>Surge</v>
      </c>
      <c r="Y3765" t="str">
        <f t="shared" si="324"/>
        <v>Local</v>
      </c>
      <c r="Z3765" t="str">
        <f t="shared" si="325"/>
        <v>Chronic Absenteeism</v>
      </c>
      <c r="AA3765" t="s">
        <v>33</v>
      </c>
      <c r="AB3765">
        <v>0</v>
      </c>
    </row>
    <row r="3766" spans="1:28" x14ac:dyDescent="0.3">
      <c r="A3766">
        <v>18</v>
      </c>
      <c r="B3766" t="s">
        <v>22</v>
      </c>
      <c r="C3766">
        <v>12</v>
      </c>
      <c r="D3766" t="s">
        <v>23</v>
      </c>
      <c r="E3766" t="s">
        <v>44</v>
      </c>
      <c r="F3766">
        <v>5</v>
      </c>
      <c r="G3766">
        <v>0</v>
      </c>
      <c r="H3766" t="s">
        <v>34</v>
      </c>
      <c r="I3766">
        <v>84591</v>
      </c>
      <c r="J3766" t="s">
        <v>37</v>
      </c>
      <c r="K3766" t="s">
        <v>26</v>
      </c>
      <c r="L3766">
        <v>1</v>
      </c>
      <c r="M3766">
        <v>0</v>
      </c>
      <c r="N3766">
        <v>4.8</v>
      </c>
      <c r="O3766" t="s">
        <v>49</v>
      </c>
      <c r="P3766">
        <v>0</v>
      </c>
      <c r="Q3766">
        <v>3</v>
      </c>
      <c r="R3766">
        <v>8.8000000000000007</v>
      </c>
      <c r="S3766">
        <v>83.9</v>
      </c>
      <c r="T3766">
        <v>72.900000000000006</v>
      </c>
      <c r="U3766">
        <v>67.3</v>
      </c>
      <c r="V3766">
        <f t="shared" si="322"/>
        <v>-5.6000000000000085</v>
      </c>
      <c r="W3766" t="str">
        <f t="shared" si="323"/>
        <v>Monitor</v>
      </c>
      <c r="X3766" t="str">
        <f t="shared" si="321"/>
        <v>Normal</v>
      </c>
      <c r="Y3766" t="str">
        <f t="shared" si="324"/>
        <v>Local</v>
      </c>
      <c r="Z3766" t="str">
        <f t="shared" si="325"/>
        <v>At-Risk</v>
      </c>
      <c r="AA3766" t="s">
        <v>33</v>
      </c>
      <c r="AB3766">
        <v>0</v>
      </c>
    </row>
    <row r="3767" spans="1:28" x14ac:dyDescent="0.3">
      <c r="A3767">
        <v>13</v>
      </c>
      <c r="B3767" t="s">
        <v>38</v>
      </c>
      <c r="C3767">
        <v>9</v>
      </c>
      <c r="D3767" t="s">
        <v>48</v>
      </c>
      <c r="E3767" t="s">
        <v>44</v>
      </c>
      <c r="F3767">
        <v>6</v>
      </c>
      <c r="G3767">
        <v>0</v>
      </c>
      <c r="H3767" t="s">
        <v>36</v>
      </c>
      <c r="I3767">
        <v>257897</v>
      </c>
      <c r="J3767" t="s">
        <v>26</v>
      </c>
      <c r="K3767" t="s">
        <v>35</v>
      </c>
      <c r="L3767">
        <v>0</v>
      </c>
      <c r="M3767">
        <v>1</v>
      </c>
      <c r="N3767">
        <v>0.8</v>
      </c>
      <c r="O3767" t="s">
        <v>28</v>
      </c>
      <c r="P3767">
        <v>0</v>
      </c>
      <c r="Q3767">
        <v>3</v>
      </c>
      <c r="R3767">
        <v>13.3</v>
      </c>
      <c r="S3767">
        <v>76</v>
      </c>
      <c r="T3767">
        <v>54</v>
      </c>
      <c r="U3767">
        <v>68.599999999999994</v>
      </c>
      <c r="V3767">
        <f t="shared" si="322"/>
        <v>14.599999999999994</v>
      </c>
      <c r="W3767" t="str">
        <f t="shared" si="323"/>
        <v>Monitor</v>
      </c>
      <c r="X3767" t="str">
        <f t="shared" si="321"/>
        <v>Surge</v>
      </c>
      <c r="Y3767" t="str">
        <f t="shared" si="324"/>
        <v>Local</v>
      </c>
      <c r="Z3767" t="str">
        <f t="shared" si="325"/>
        <v>At-Risk</v>
      </c>
      <c r="AA3767" t="s">
        <v>33</v>
      </c>
      <c r="AB3767">
        <v>0</v>
      </c>
    </row>
    <row r="3768" spans="1:28" x14ac:dyDescent="0.3">
      <c r="A3768">
        <v>18</v>
      </c>
      <c r="B3768" t="s">
        <v>38</v>
      </c>
      <c r="C3768">
        <v>12</v>
      </c>
      <c r="D3768" t="s">
        <v>39</v>
      </c>
      <c r="E3768" t="s">
        <v>30</v>
      </c>
      <c r="F3768">
        <v>5</v>
      </c>
      <c r="G3768">
        <v>1</v>
      </c>
      <c r="H3768" t="s">
        <v>40</v>
      </c>
      <c r="I3768">
        <v>982854</v>
      </c>
      <c r="J3768" t="s">
        <v>41</v>
      </c>
      <c r="K3768" t="s">
        <v>26</v>
      </c>
      <c r="L3768">
        <v>1</v>
      </c>
      <c r="M3768">
        <v>0</v>
      </c>
      <c r="N3768">
        <v>1.1000000000000001</v>
      </c>
      <c r="O3768" t="s">
        <v>49</v>
      </c>
      <c r="P3768">
        <v>0</v>
      </c>
      <c r="Q3768">
        <v>3</v>
      </c>
      <c r="R3768">
        <v>21.1</v>
      </c>
      <c r="S3768">
        <v>69.599999999999994</v>
      </c>
      <c r="T3768">
        <v>67.400000000000006</v>
      </c>
      <c r="U3768">
        <v>82.8</v>
      </c>
      <c r="V3768">
        <f t="shared" si="322"/>
        <v>15.399999999999991</v>
      </c>
      <c r="W3768" t="str">
        <f t="shared" si="323"/>
        <v>Monitor</v>
      </c>
      <c r="X3768" t="str">
        <f t="shared" si="321"/>
        <v>Surge</v>
      </c>
      <c r="Y3768" t="str">
        <f t="shared" si="324"/>
        <v>Local</v>
      </c>
      <c r="Z3768" t="str">
        <f t="shared" si="325"/>
        <v>Chronic Absenteeism</v>
      </c>
      <c r="AA3768" t="s">
        <v>42</v>
      </c>
      <c r="AB3768">
        <v>0</v>
      </c>
    </row>
    <row r="3769" spans="1:28" x14ac:dyDescent="0.3">
      <c r="A3769">
        <v>15</v>
      </c>
      <c r="B3769" t="s">
        <v>38</v>
      </c>
      <c r="C3769">
        <v>9</v>
      </c>
      <c r="D3769" t="s">
        <v>23</v>
      </c>
      <c r="E3769" t="s">
        <v>44</v>
      </c>
      <c r="F3769">
        <v>5</v>
      </c>
      <c r="G3769">
        <v>0</v>
      </c>
      <c r="H3769" t="s">
        <v>36</v>
      </c>
      <c r="I3769">
        <v>234466</v>
      </c>
      <c r="J3769" t="s">
        <v>41</v>
      </c>
      <c r="K3769" t="s">
        <v>26</v>
      </c>
      <c r="L3769">
        <v>0</v>
      </c>
      <c r="M3769">
        <v>0</v>
      </c>
      <c r="N3769">
        <v>7.5</v>
      </c>
      <c r="O3769" t="s">
        <v>28</v>
      </c>
      <c r="P3769">
        <v>0</v>
      </c>
      <c r="Q3769">
        <v>2</v>
      </c>
      <c r="R3769">
        <v>6.4</v>
      </c>
      <c r="S3769">
        <v>73.3</v>
      </c>
      <c r="T3769">
        <v>44.2</v>
      </c>
      <c r="U3769">
        <v>54.9</v>
      </c>
      <c r="V3769">
        <f t="shared" si="322"/>
        <v>10.699999999999996</v>
      </c>
      <c r="W3769" t="str">
        <f t="shared" si="323"/>
        <v>Monitor</v>
      </c>
      <c r="X3769" t="str">
        <f t="shared" si="321"/>
        <v>Surge</v>
      </c>
      <c r="Y3769" t="str">
        <f t="shared" si="324"/>
        <v>Commuter</v>
      </c>
      <c r="Z3769" t="str">
        <f t="shared" si="325"/>
        <v>Chronic Absenteeism</v>
      </c>
      <c r="AA3769" t="s">
        <v>29</v>
      </c>
      <c r="AB3769">
        <v>0</v>
      </c>
    </row>
    <row r="3770" spans="1:28" x14ac:dyDescent="0.3">
      <c r="A3770">
        <v>14</v>
      </c>
      <c r="B3770" t="s">
        <v>38</v>
      </c>
      <c r="C3770">
        <v>8</v>
      </c>
      <c r="D3770" t="s">
        <v>48</v>
      </c>
      <c r="E3770" t="s">
        <v>30</v>
      </c>
      <c r="F3770">
        <v>4</v>
      </c>
      <c r="G3770">
        <v>0</v>
      </c>
      <c r="H3770" t="s">
        <v>40</v>
      </c>
      <c r="I3770">
        <v>1032262</v>
      </c>
      <c r="J3770" t="s">
        <v>26</v>
      </c>
      <c r="K3770" t="s">
        <v>37</v>
      </c>
      <c r="L3770">
        <v>1</v>
      </c>
      <c r="M3770">
        <v>1</v>
      </c>
      <c r="N3770">
        <v>1.5</v>
      </c>
      <c r="O3770" t="s">
        <v>28</v>
      </c>
      <c r="P3770">
        <v>0</v>
      </c>
      <c r="Q3770">
        <v>2</v>
      </c>
      <c r="R3770">
        <v>10.4</v>
      </c>
      <c r="S3770">
        <v>86.6</v>
      </c>
      <c r="T3770">
        <v>55.5</v>
      </c>
      <c r="U3770">
        <v>61.3</v>
      </c>
      <c r="V3770">
        <f t="shared" si="322"/>
        <v>5.7999999999999972</v>
      </c>
      <c r="W3770" t="str">
        <f t="shared" si="323"/>
        <v>Monitor</v>
      </c>
      <c r="X3770" t="str">
        <f t="shared" si="321"/>
        <v>Normal</v>
      </c>
      <c r="Y3770" t="str">
        <f t="shared" si="324"/>
        <v>Local</v>
      </c>
      <c r="Z3770" t="str">
        <f t="shared" si="325"/>
        <v>At-Risk</v>
      </c>
      <c r="AA3770" t="s">
        <v>33</v>
      </c>
      <c r="AB3770">
        <v>0</v>
      </c>
    </row>
    <row r="3771" spans="1:28" x14ac:dyDescent="0.3">
      <c r="A3771">
        <v>12</v>
      </c>
      <c r="B3771" t="s">
        <v>38</v>
      </c>
      <c r="C3771">
        <v>7</v>
      </c>
      <c r="D3771" t="s">
        <v>39</v>
      </c>
      <c r="E3771" t="s">
        <v>30</v>
      </c>
      <c r="F3771">
        <v>7</v>
      </c>
      <c r="G3771">
        <v>0</v>
      </c>
      <c r="H3771" t="s">
        <v>25</v>
      </c>
      <c r="I3771">
        <v>408701</v>
      </c>
      <c r="J3771" t="s">
        <v>41</v>
      </c>
      <c r="K3771" t="s">
        <v>37</v>
      </c>
      <c r="L3771">
        <v>1</v>
      </c>
      <c r="M3771">
        <v>1</v>
      </c>
      <c r="N3771">
        <v>0.4</v>
      </c>
      <c r="O3771" t="s">
        <v>28</v>
      </c>
      <c r="P3771">
        <v>0</v>
      </c>
      <c r="Q3771">
        <v>4</v>
      </c>
      <c r="R3771">
        <v>15.9</v>
      </c>
      <c r="S3771">
        <v>79.7</v>
      </c>
      <c r="T3771">
        <v>60</v>
      </c>
      <c r="U3771">
        <v>74</v>
      </c>
      <c r="V3771">
        <f t="shared" si="322"/>
        <v>14</v>
      </c>
      <c r="W3771" t="str">
        <f t="shared" si="323"/>
        <v>Monitor</v>
      </c>
      <c r="X3771" t="str">
        <f t="shared" si="321"/>
        <v>Surge</v>
      </c>
      <c r="Y3771" t="str">
        <f t="shared" si="324"/>
        <v>Local</v>
      </c>
      <c r="Z3771" t="str">
        <f t="shared" si="325"/>
        <v>At-Risk</v>
      </c>
      <c r="AA3771" t="s">
        <v>33</v>
      </c>
      <c r="AB3771">
        <v>0</v>
      </c>
    </row>
    <row r="3772" spans="1:28" x14ac:dyDescent="0.3">
      <c r="A3772">
        <v>13</v>
      </c>
      <c r="B3772" t="s">
        <v>38</v>
      </c>
      <c r="C3772">
        <v>8</v>
      </c>
      <c r="D3772" t="s">
        <v>39</v>
      </c>
      <c r="E3772" t="s">
        <v>30</v>
      </c>
      <c r="F3772">
        <v>6</v>
      </c>
      <c r="G3772">
        <v>1</v>
      </c>
      <c r="H3772" t="s">
        <v>34</v>
      </c>
      <c r="I3772">
        <v>75594</v>
      </c>
      <c r="J3772" t="s">
        <v>43</v>
      </c>
      <c r="K3772" t="s">
        <v>26</v>
      </c>
      <c r="L3772">
        <v>1</v>
      </c>
      <c r="M3772">
        <v>0</v>
      </c>
      <c r="N3772">
        <v>1</v>
      </c>
      <c r="O3772" t="s">
        <v>47</v>
      </c>
      <c r="P3772">
        <v>0</v>
      </c>
      <c r="Q3772">
        <v>2</v>
      </c>
      <c r="R3772">
        <v>61.8</v>
      </c>
      <c r="S3772">
        <v>90.5</v>
      </c>
      <c r="T3772">
        <v>87.5</v>
      </c>
      <c r="U3772">
        <v>81.3</v>
      </c>
      <c r="V3772">
        <f t="shared" si="322"/>
        <v>-6.2000000000000028</v>
      </c>
      <c r="W3772" t="str">
        <f t="shared" si="323"/>
        <v>Monitor</v>
      </c>
      <c r="X3772" t="str">
        <f t="shared" si="321"/>
        <v>Normal</v>
      </c>
      <c r="Y3772" t="str">
        <f t="shared" si="324"/>
        <v>Local</v>
      </c>
      <c r="Z3772" t="str">
        <f t="shared" si="325"/>
        <v>Healthy</v>
      </c>
      <c r="AA3772" t="s">
        <v>42</v>
      </c>
      <c r="AB3772">
        <v>0</v>
      </c>
    </row>
    <row r="3773" spans="1:28" x14ac:dyDescent="0.3">
      <c r="A3773">
        <v>11</v>
      </c>
      <c r="B3773" t="s">
        <v>22</v>
      </c>
      <c r="C3773">
        <v>7</v>
      </c>
      <c r="D3773" t="s">
        <v>39</v>
      </c>
      <c r="E3773" t="s">
        <v>30</v>
      </c>
      <c r="F3773">
        <v>5</v>
      </c>
      <c r="G3773">
        <v>0</v>
      </c>
      <c r="H3773" t="s">
        <v>36</v>
      </c>
      <c r="I3773">
        <v>193716</v>
      </c>
      <c r="J3773" t="s">
        <v>37</v>
      </c>
      <c r="K3773" t="s">
        <v>26</v>
      </c>
      <c r="L3773">
        <v>0</v>
      </c>
      <c r="M3773">
        <v>1</v>
      </c>
      <c r="N3773">
        <v>2.5</v>
      </c>
      <c r="O3773" t="s">
        <v>47</v>
      </c>
      <c r="P3773">
        <v>0</v>
      </c>
      <c r="Q3773">
        <v>3</v>
      </c>
      <c r="R3773">
        <v>4</v>
      </c>
      <c r="S3773">
        <v>70</v>
      </c>
      <c r="T3773">
        <v>50.7</v>
      </c>
      <c r="U3773">
        <v>54.9</v>
      </c>
      <c r="V3773">
        <f t="shared" si="322"/>
        <v>4.1999999999999957</v>
      </c>
      <c r="W3773" t="str">
        <f t="shared" si="323"/>
        <v>Monitor</v>
      </c>
      <c r="X3773" t="str">
        <f t="shared" si="321"/>
        <v>Normal</v>
      </c>
      <c r="Y3773" t="str">
        <f t="shared" si="324"/>
        <v>Local</v>
      </c>
      <c r="Z3773" t="str">
        <f t="shared" si="325"/>
        <v>Chronic Absenteeism</v>
      </c>
      <c r="AA3773" t="s">
        <v>29</v>
      </c>
      <c r="AB3773">
        <v>0</v>
      </c>
    </row>
    <row r="3774" spans="1:28" x14ac:dyDescent="0.3">
      <c r="A3774">
        <v>15</v>
      </c>
      <c r="B3774" t="s">
        <v>38</v>
      </c>
      <c r="C3774">
        <v>9</v>
      </c>
      <c r="D3774" t="s">
        <v>39</v>
      </c>
      <c r="E3774" t="s">
        <v>30</v>
      </c>
      <c r="F3774">
        <v>4</v>
      </c>
      <c r="G3774">
        <v>0</v>
      </c>
      <c r="H3774" t="s">
        <v>40</v>
      </c>
      <c r="I3774">
        <v>977171</v>
      </c>
      <c r="J3774" t="s">
        <v>26</v>
      </c>
      <c r="K3774" t="s">
        <v>27</v>
      </c>
      <c r="L3774">
        <v>1</v>
      </c>
      <c r="M3774">
        <v>1</v>
      </c>
      <c r="N3774">
        <v>3.3</v>
      </c>
      <c r="O3774" t="s">
        <v>28</v>
      </c>
      <c r="P3774">
        <v>0</v>
      </c>
      <c r="Q3774">
        <v>5</v>
      </c>
      <c r="R3774">
        <v>12.4</v>
      </c>
      <c r="S3774">
        <v>84.8</v>
      </c>
      <c r="T3774">
        <v>59.7</v>
      </c>
      <c r="U3774">
        <v>74.5</v>
      </c>
      <c r="V3774">
        <f t="shared" si="322"/>
        <v>14.799999999999997</v>
      </c>
      <c r="W3774" t="str">
        <f t="shared" si="323"/>
        <v>Monitor</v>
      </c>
      <c r="X3774" t="str">
        <f t="shared" si="321"/>
        <v>Surge</v>
      </c>
      <c r="Y3774" t="str">
        <f t="shared" si="324"/>
        <v>Local</v>
      </c>
      <c r="Z3774" t="str">
        <f t="shared" si="325"/>
        <v>At-Risk</v>
      </c>
      <c r="AA3774" t="s">
        <v>33</v>
      </c>
      <c r="AB3774">
        <v>0</v>
      </c>
    </row>
    <row r="3775" spans="1:28" x14ac:dyDescent="0.3">
      <c r="A3775">
        <v>18</v>
      </c>
      <c r="B3775" t="s">
        <v>38</v>
      </c>
      <c r="C3775">
        <v>12</v>
      </c>
      <c r="D3775" t="s">
        <v>23</v>
      </c>
      <c r="E3775" t="s">
        <v>30</v>
      </c>
      <c r="F3775">
        <v>5</v>
      </c>
      <c r="G3775">
        <v>0</v>
      </c>
      <c r="H3775" t="s">
        <v>34</v>
      </c>
      <c r="I3775">
        <v>151906</v>
      </c>
      <c r="J3775" t="s">
        <v>43</v>
      </c>
      <c r="K3775" t="s">
        <v>26</v>
      </c>
      <c r="L3775">
        <v>0</v>
      </c>
      <c r="M3775">
        <v>1</v>
      </c>
      <c r="N3775">
        <v>1.4</v>
      </c>
      <c r="O3775" t="s">
        <v>28</v>
      </c>
      <c r="P3775">
        <v>0</v>
      </c>
      <c r="Q3775">
        <v>3</v>
      </c>
      <c r="R3775">
        <v>1.5</v>
      </c>
      <c r="S3775">
        <v>79.8</v>
      </c>
      <c r="T3775">
        <v>53.8</v>
      </c>
      <c r="U3775">
        <v>54.8</v>
      </c>
      <c r="V3775">
        <f t="shared" si="322"/>
        <v>1</v>
      </c>
      <c r="W3775" t="str">
        <f t="shared" si="323"/>
        <v>Monitor</v>
      </c>
      <c r="X3775" t="str">
        <f t="shared" si="321"/>
        <v>Normal</v>
      </c>
      <c r="Y3775" t="str">
        <f t="shared" si="324"/>
        <v>Local</v>
      </c>
      <c r="Z3775" t="str">
        <f t="shared" si="325"/>
        <v>At-Risk</v>
      </c>
      <c r="AA3775" t="s">
        <v>29</v>
      </c>
      <c r="AB3775">
        <v>0</v>
      </c>
    </row>
    <row r="3776" spans="1:28" x14ac:dyDescent="0.3">
      <c r="A3776">
        <v>13</v>
      </c>
      <c r="B3776" t="s">
        <v>38</v>
      </c>
      <c r="C3776">
        <v>7</v>
      </c>
      <c r="D3776" t="s">
        <v>23</v>
      </c>
      <c r="E3776" t="s">
        <v>44</v>
      </c>
      <c r="F3776">
        <v>7</v>
      </c>
      <c r="G3776">
        <v>0</v>
      </c>
      <c r="H3776" t="s">
        <v>34</v>
      </c>
      <c r="I3776">
        <v>70593</v>
      </c>
      <c r="J3776" t="s">
        <v>43</v>
      </c>
      <c r="K3776" t="s">
        <v>43</v>
      </c>
      <c r="L3776">
        <v>1</v>
      </c>
      <c r="M3776">
        <v>1</v>
      </c>
      <c r="N3776">
        <v>3.9</v>
      </c>
      <c r="O3776" t="s">
        <v>28</v>
      </c>
      <c r="P3776">
        <v>0</v>
      </c>
      <c r="Q3776">
        <v>3</v>
      </c>
      <c r="R3776">
        <v>16.3</v>
      </c>
      <c r="S3776">
        <v>87.4</v>
      </c>
      <c r="T3776">
        <v>63.1</v>
      </c>
      <c r="U3776">
        <v>67.400000000000006</v>
      </c>
      <c r="V3776">
        <f t="shared" si="322"/>
        <v>4.3000000000000043</v>
      </c>
      <c r="W3776" t="str">
        <f t="shared" si="323"/>
        <v>Monitor</v>
      </c>
      <c r="X3776" t="str">
        <f t="shared" si="321"/>
        <v>Normal</v>
      </c>
      <c r="Y3776" t="str">
        <f t="shared" si="324"/>
        <v>Local</v>
      </c>
      <c r="Z3776" t="str">
        <f t="shared" si="325"/>
        <v>At-Risk</v>
      </c>
      <c r="AA3776" t="s">
        <v>33</v>
      </c>
      <c r="AB3776">
        <v>0</v>
      </c>
    </row>
    <row r="3777" spans="1:28" x14ac:dyDescent="0.3">
      <c r="A3777">
        <v>11</v>
      </c>
      <c r="B3777" t="s">
        <v>38</v>
      </c>
      <c r="C3777">
        <v>7</v>
      </c>
      <c r="D3777" t="s">
        <v>48</v>
      </c>
      <c r="E3777" t="s">
        <v>30</v>
      </c>
      <c r="F3777">
        <v>3</v>
      </c>
      <c r="G3777">
        <v>0</v>
      </c>
      <c r="H3777" t="s">
        <v>25</v>
      </c>
      <c r="I3777">
        <v>512431</v>
      </c>
      <c r="J3777" t="s">
        <v>41</v>
      </c>
      <c r="K3777" t="s">
        <v>35</v>
      </c>
      <c r="L3777">
        <v>1</v>
      </c>
      <c r="M3777">
        <v>0</v>
      </c>
      <c r="N3777">
        <v>3.4</v>
      </c>
      <c r="O3777" t="s">
        <v>28</v>
      </c>
      <c r="P3777">
        <v>1</v>
      </c>
      <c r="Q3777">
        <v>4</v>
      </c>
      <c r="R3777">
        <v>7.6</v>
      </c>
      <c r="S3777">
        <v>82.9</v>
      </c>
      <c r="T3777">
        <v>55.7</v>
      </c>
      <c r="U3777">
        <v>70.599999999999994</v>
      </c>
      <c r="V3777">
        <f t="shared" si="322"/>
        <v>14.899999999999991</v>
      </c>
      <c r="W3777" t="str">
        <f t="shared" si="323"/>
        <v>Monitor</v>
      </c>
      <c r="X3777" t="str">
        <f t="shared" si="321"/>
        <v>Surge</v>
      </c>
      <c r="Y3777" t="str">
        <f t="shared" si="324"/>
        <v>Local</v>
      </c>
      <c r="Z3777" t="str">
        <f t="shared" si="325"/>
        <v>At-Risk</v>
      </c>
      <c r="AA3777" t="s">
        <v>33</v>
      </c>
      <c r="AB3777">
        <v>0</v>
      </c>
    </row>
    <row r="3778" spans="1:28" x14ac:dyDescent="0.3">
      <c r="A3778">
        <v>17</v>
      </c>
      <c r="B3778" t="s">
        <v>22</v>
      </c>
      <c r="C3778">
        <v>12</v>
      </c>
      <c r="D3778" t="s">
        <v>23</v>
      </c>
      <c r="E3778" t="s">
        <v>30</v>
      </c>
      <c r="F3778">
        <v>3</v>
      </c>
      <c r="G3778">
        <v>0</v>
      </c>
      <c r="H3778" t="s">
        <v>25</v>
      </c>
      <c r="I3778">
        <v>579202</v>
      </c>
      <c r="J3778" t="s">
        <v>43</v>
      </c>
      <c r="K3778" t="s">
        <v>35</v>
      </c>
      <c r="L3778">
        <v>1</v>
      </c>
      <c r="M3778">
        <v>0</v>
      </c>
      <c r="N3778">
        <v>1.9</v>
      </c>
      <c r="O3778" t="s">
        <v>28</v>
      </c>
      <c r="P3778">
        <v>0</v>
      </c>
      <c r="Q3778">
        <v>2</v>
      </c>
      <c r="R3778">
        <v>16.100000000000001</v>
      </c>
      <c r="S3778">
        <v>78.599999999999994</v>
      </c>
      <c r="T3778">
        <v>65.5</v>
      </c>
      <c r="U3778">
        <v>87.5</v>
      </c>
      <c r="V3778">
        <f t="shared" si="322"/>
        <v>22</v>
      </c>
      <c r="W3778" t="str">
        <f t="shared" si="323"/>
        <v>Monitor</v>
      </c>
      <c r="X3778" t="str">
        <f t="shared" si="321"/>
        <v>Surge</v>
      </c>
      <c r="Y3778" t="str">
        <f t="shared" si="324"/>
        <v>Local</v>
      </c>
      <c r="Z3778" t="str">
        <f t="shared" si="325"/>
        <v>At-Risk</v>
      </c>
      <c r="AA3778" t="s">
        <v>42</v>
      </c>
      <c r="AB3778">
        <v>0</v>
      </c>
    </row>
    <row r="3779" spans="1:28" x14ac:dyDescent="0.3">
      <c r="A3779">
        <v>12</v>
      </c>
      <c r="B3779" t="s">
        <v>22</v>
      </c>
      <c r="C3779">
        <v>8</v>
      </c>
      <c r="D3779" t="s">
        <v>23</v>
      </c>
      <c r="E3779" t="s">
        <v>24</v>
      </c>
      <c r="F3779">
        <v>2</v>
      </c>
      <c r="G3779">
        <v>1</v>
      </c>
      <c r="H3779" t="s">
        <v>36</v>
      </c>
      <c r="I3779">
        <v>230204</v>
      </c>
      <c r="J3779" t="s">
        <v>41</v>
      </c>
      <c r="K3779" t="s">
        <v>41</v>
      </c>
      <c r="L3779">
        <v>1</v>
      </c>
      <c r="M3779">
        <v>1</v>
      </c>
      <c r="N3779">
        <v>2.5</v>
      </c>
      <c r="O3779" t="s">
        <v>28</v>
      </c>
      <c r="P3779">
        <v>0</v>
      </c>
      <c r="Q3779">
        <v>3</v>
      </c>
      <c r="R3779">
        <v>19.600000000000001</v>
      </c>
      <c r="S3779">
        <v>72.599999999999994</v>
      </c>
      <c r="T3779">
        <v>47.9</v>
      </c>
      <c r="U3779">
        <v>38.700000000000003</v>
      </c>
      <c r="V3779">
        <f t="shared" si="322"/>
        <v>-9.1999999999999957</v>
      </c>
      <c r="W3779" t="str">
        <f t="shared" si="323"/>
        <v>Monitor</v>
      </c>
      <c r="X3779" t="str">
        <f t="shared" ref="X3779:X3842" si="326">IF(V3779&gt;10, "Surge", "Normal")</f>
        <v>Normal</v>
      </c>
      <c r="Y3779" t="str">
        <f t="shared" si="324"/>
        <v>Local</v>
      </c>
      <c r="Z3779" t="str">
        <f t="shared" si="325"/>
        <v>Chronic Absenteeism</v>
      </c>
      <c r="AA3779" t="s">
        <v>51</v>
      </c>
      <c r="AB3779">
        <v>1</v>
      </c>
    </row>
    <row r="3780" spans="1:28" x14ac:dyDescent="0.3">
      <c r="A3780">
        <v>13</v>
      </c>
      <c r="B3780" t="s">
        <v>38</v>
      </c>
      <c r="C3780">
        <v>8</v>
      </c>
      <c r="D3780" t="s">
        <v>23</v>
      </c>
      <c r="E3780" t="s">
        <v>24</v>
      </c>
      <c r="F3780">
        <v>5</v>
      </c>
      <c r="G3780">
        <v>0</v>
      </c>
      <c r="H3780" t="s">
        <v>34</v>
      </c>
      <c r="I3780">
        <v>179136</v>
      </c>
      <c r="J3780" t="s">
        <v>32</v>
      </c>
      <c r="K3780" t="s">
        <v>26</v>
      </c>
      <c r="L3780">
        <v>1</v>
      </c>
      <c r="M3780">
        <v>1</v>
      </c>
      <c r="N3780">
        <v>6.9</v>
      </c>
      <c r="O3780" t="s">
        <v>28</v>
      </c>
      <c r="P3780">
        <v>1</v>
      </c>
      <c r="Q3780">
        <v>2</v>
      </c>
      <c r="R3780">
        <v>12.9</v>
      </c>
      <c r="S3780">
        <v>81.2</v>
      </c>
      <c r="T3780">
        <v>60.1</v>
      </c>
      <c r="U3780">
        <v>74.5</v>
      </c>
      <c r="V3780">
        <f t="shared" si="322"/>
        <v>14.399999999999999</v>
      </c>
      <c r="W3780" t="str">
        <f t="shared" si="323"/>
        <v>Monitor</v>
      </c>
      <c r="X3780" t="str">
        <f t="shared" si="326"/>
        <v>Surge</v>
      </c>
      <c r="Y3780" t="str">
        <f t="shared" si="324"/>
        <v>Commuter</v>
      </c>
      <c r="Z3780" t="str">
        <f t="shared" si="325"/>
        <v>At-Risk</v>
      </c>
      <c r="AA3780" t="s">
        <v>33</v>
      </c>
      <c r="AB3780">
        <v>0</v>
      </c>
    </row>
    <row r="3781" spans="1:28" x14ac:dyDescent="0.3">
      <c r="A3781">
        <v>11</v>
      </c>
      <c r="B3781" t="s">
        <v>22</v>
      </c>
      <c r="C3781">
        <v>7</v>
      </c>
      <c r="D3781" t="s">
        <v>23</v>
      </c>
      <c r="E3781" t="s">
        <v>24</v>
      </c>
      <c r="F3781">
        <v>4</v>
      </c>
      <c r="G3781">
        <v>0</v>
      </c>
      <c r="H3781" t="s">
        <v>34</v>
      </c>
      <c r="I3781">
        <v>100299</v>
      </c>
      <c r="J3781" t="s">
        <v>31</v>
      </c>
      <c r="K3781" t="s">
        <v>26</v>
      </c>
      <c r="L3781">
        <v>1</v>
      </c>
      <c r="M3781">
        <v>1</v>
      </c>
      <c r="N3781">
        <v>13.3</v>
      </c>
      <c r="O3781" t="s">
        <v>28</v>
      </c>
      <c r="P3781">
        <v>0</v>
      </c>
      <c r="Q3781">
        <v>5</v>
      </c>
      <c r="R3781">
        <v>20.5</v>
      </c>
      <c r="S3781">
        <v>87.8</v>
      </c>
      <c r="T3781">
        <v>54.7</v>
      </c>
      <c r="U3781">
        <v>51.3</v>
      </c>
      <c r="V3781">
        <f t="shared" si="322"/>
        <v>-3.4000000000000057</v>
      </c>
      <c r="W3781" t="str">
        <f t="shared" si="323"/>
        <v>Monitor</v>
      </c>
      <c r="X3781" t="str">
        <f t="shared" si="326"/>
        <v>Normal</v>
      </c>
      <c r="Y3781" t="str">
        <f t="shared" si="324"/>
        <v>Commuter</v>
      </c>
      <c r="Z3781" t="str">
        <f t="shared" si="325"/>
        <v>At-Risk</v>
      </c>
      <c r="AA3781" t="s">
        <v>29</v>
      </c>
      <c r="AB3781">
        <v>0</v>
      </c>
    </row>
    <row r="3782" spans="1:28" x14ac:dyDescent="0.3">
      <c r="A3782">
        <v>16</v>
      </c>
      <c r="B3782" t="s">
        <v>38</v>
      </c>
      <c r="C3782">
        <v>10</v>
      </c>
      <c r="D3782" t="s">
        <v>39</v>
      </c>
      <c r="E3782" t="s">
        <v>24</v>
      </c>
      <c r="F3782">
        <v>5</v>
      </c>
      <c r="G3782">
        <v>0</v>
      </c>
      <c r="H3782" t="s">
        <v>45</v>
      </c>
      <c r="I3782">
        <v>3485861</v>
      </c>
      <c r="J3782" t="s">
        <v>37</v>
      </c>
      <c r="K3782" t="s">
        <v>31</v>
      </c>
      <c r="L3782">
        <v>0</v>
      </c>
      <c r="M3782">
        <v>0</v>
      </c>
      <c r="N3782">
        <v>6.9</v>
      </c>
      <c r="O3782" t="s">
        <v>28</v>
      </c>
      <c r="P3782">
        <v>0</v>
      </c>
      <c r="Q3782">
        <v>4</v>
      </c>
      <c r="R3782">
        <v>8.8000000000000007</v>
      </c>
      <c r="S3782">
        <v>96.2</v>
      </c>
      <c r="T3782">
        <v>80</v>
      </c>
      <c r="U3782">
        <v>79.3</v>
      </c>
      <c r="V3782">
        <f t="shared" si="322"/>
        <v>-0.70000000000000284</v>
      </c>
      <c r="W3782" t="str">
        <f t="shared" si="323"/>
        <v>Monitor</v>
      </c>
      <c r="X3782" t="str">
        <f t="shared" si="326"/>
        <v>Normal</v>
      </c>
      <c r="Y3782" t="str">
        <f t="shared" si="324"/>
        <v>Commuter</v>
      </c>
      <c r="Z3782" t="str">
        <f t="shared" si="325"/>
        <v>Healthy</v>
      </c>
      <c r="AA3782" t="s">
        <v>42</v>
      </c>
      <c r="AB3782">
        <v>0</v>
      </c>
    </row>
    <row r="3783" spans="1:28" x14ac:dyDescent="0.3">
      <c r="A3783">
        <v>18</v>
      </c>
      <c r="B3783" t="s">
        <v>38</v>
      </c>
      <c r="C3783">
        <v>12</v>
      </c>
      <c r="D3783" t="s">
        <v>23</v>
      </c>
      <c r="E3783" t="s">
        <v>30</v>
      </c>
      <c r="F3783">
        <v>2</v>
      </c>
      <c r="G3783">
        <v>0</v>
      </c>
      <c r="H3783" t="s">
        <v>36</v>
      </c>
      <c r="I3783">
        <v>221874</v>
      </c>
      <c r="J3783" t="s">
        <v>26</v>
      </c>
      <c r="K3783" t="s">
        <v>27</v>
      </c>
      <c r="L3783">
        <v>0</v>
      </c>
      <c r="M3783">
        <v>1</v>
      </c>
      <c r="N3783">
        <v>3.3</v>
      </c>
      <c r="O3783" t="s">
        <v>28</v>
      </c>
      <c r="P3783">
        <v>0</v>
      </c>
      <c r="Q3783">
        <v>3</v>
      </c>
      <c r="R3783">
        <v>16</v>
      </c>
      <c r="S3783">
        <v>79.8</v>
      </c>
      <c r="T3783">
        <v>67.099999999999994</v>
      </c>
      <c r="U3783">
        <v>79.599999999999994</v>
      </c>
      <c r="V3783">
        <f t="shared" si="322"/>
        <v>12.5</v>
      </c>
      <c r="W3783" t="str">
        <f t="shared" si="323"/>
        <v>Monitor</v>
      </c>
      <c r="X3783" t="str">
        <f t="shared" si="326"/>
        <v>Surge</v>
      </c>
      <c r="Y3783" t="str">
        <f t="shared" si="324"/>
        <v>Local</v>
      </c>
      <c r="Z3783" t="str">
        <f t="shared" si="325"/>
        <v>At-Risk</v>
      </c>
      <c r="AA3783" t="s">
        <v>42</v>
      </c>
      <c r="AB3783">
        <v>0</v>
      </c>
    </row>
    <row r="3784" spans="1:28" x14ac:dyDescent="0.3">
      <c r="A3784">
        <v>17</v>
      </c>
      <c r="B3784" t="s">
        <v>22</v>
      </c>
      <c r="C3784">
        <v>12</v>
      </c>
      <c r="D3784" t="s">
        <v>23</v>
      </c>
      <c r="E3784" t="s">
        <v>24</v>
      </c>
      <c r="F3784">
        <v>3</v>
      </c>
      <c r="G3784">
        <v>0</v>
      </c>
      <c r="H3784" t="s">
        <v>34</v>
      </c>
      <c r="I3784">
        <v>67647</v>
      </c>
      <c r="J3784" t="s">
        <v>37</v>
      </c>
      <c r="K3784" t="s">
        <v>35</v>
      </c>
      <c r="L3784">
        <v>0</v>
      </c>
      <c r="M3784">
        <v>0</v>
      </c>
      <c r="N3784">
        <v>0.5</v>
      </c>
      <c r="O3784" t="s">
        <v>28</v>
      </c>
      <c r="P3784">
        <v>0</v>
      </c>
      <c r="Q3784">
        <v>2</v>
      </c>
      <c r="R3784">
        <v>20.100000000000001</v>
      </c>
      <c r="S3784">
        <v>83.9</v>
      </c>
      <c r="T3784">
        <v>51.7</v>
      </c>
      <c r="U3784">
        <v>73.5</v>
      </c>
      <c r="V3784">
        <f t="shared" si="322"/>
        <v>21.799999999999997</v>
      </c>
      <c r="W3784" t="str">
        <f t="shared" si="323"/>
        <v>Monitor</v>
      </c>
      <c r="X3784" t="str">
        <f t="shared" si="326"/>
        <v>Surge</v>
      </c>
      <c r="Y3784" t="str">
        <f t="shared" si="324"/>
        <v>Local</v>
      </c>
      <c r="Z3784" t="str">
        <f t="shared" si="325"/>
        <v>At-Risk</v>
      </c>
      <c r="AA3784" t="s">
        <v>33</v>
      </c>
      <c r="AB3784">
        <v>0</v>
      </c>
    </row>
    <row r="3785" spans="1:28" x14ac:dyDescent="0.3">
      <c r="A3785">
        <v>13</v>
      </c>
      <c r="B3785" t="s">
        <v>22</v>
      </c>
      <c r="C3785">
        <v>9</v>
      </c>
      <c r="D3785" t="s">
        <v>23</v>
      </c>
      <c r="E3785" t="s">
        <v>44</v>
      </c>
      <c r="F3785">
        <v>2</v>
      </c>
      <c r="G3785">
        <v>0</v>
      </c>
      <c r="H3785" t="s">
        <v>40</v>
      </c>
      <c r="I3785">
        <v>1363897</v>
      </c>
      <c r="J3785" t="s">
        <v>37</v>
      </c>
      <c r="K3785" t="s">
        <v>43</v>
      </c>
      <c r="L3785">
        <v>1</v>
      </c>
      <c r="M3785">
        <v>1</v>
      </c>
      <c r="N3785">
        <v>1.7</v>
      </c>
      <c r="O3785" t="s">
        <v>28</v>
      </c>
      <c r="P3785">
        <v>0</v>
      </c>
      <c r="Q3785">
        <v>2</v>
      </c>
      <c r="R3785">
        <v>20</v>
      </c>
      <c r="S3785">
        <v>90.1</v>
      </c>
      <c r="T3785">
        <v>61.5</v>
      </c>
      <c r="U3785">
        <v>72.2</v>
      </c>
      <c r="V3785">
        <f t="shared" si="322"/>
        <v>10.700000000000003</v>
      </c>
      <c r="W3785" t="str">
        <f t="shared" si="323"/>
        <v>Monitor</v>
      </c>
      <c r="X3785" t="str">
        <f t="shared" si="326"/>
        <v>Surge</v>
      </c>
      <c r="Y3785" t="str">
        <f t="shared" si="324"/>
        <v>Local</v>
      </c>
      <c r="Z3785" t="str">
        <f t="shared" si="325"/>
        <v>Healthy</v>
      </c>
      <c r="AA3785" t="s">
        <v>33</v>
      </c>
      <c r="AB3785">
        <v>0</v>
      </c>
    </row>
    <row r="3786" spans="1:28" x14ac:dyDescent="0.3">
      <c r="A3786">
        <v>15</v>
      </c>
      <c r="B3786" t="s">
        <v>38</v>
      </c>
      <c r="C3786">
        <v>11</v>
      </c>
      <c r="D3786" t="s">
        <v>39</v>
      </c>
      <c r="E3786" t="s">
        <v>44</v>
      </c>
      <c r="F3786">
        <v>4</v>
      </c>
      <c r="G3786">
        <v>0</v>
      </c>
      <c r="H3786" t="s">
        <v>25</v>
      </c>
      <c r="I3786">
        <v>389039</v>
      </c>
      <c r="J3786" t="s">
        <v>32</v>
      </c>
      <c r="K3786" t="s">
        <v>41</v>
      </c>
      <c r="L3786">
        <v>0</v>
      </c>
      <c r="M3786">
        <v>0</v>
      </c>
      <c r="N3786">
        <v>1.2</v>
      </c>
      <c r="O3786" t="s">
        <v>28</v>
      </c>
      <c r="P3786">
        <v>0</v>
      </c>
      <c r="Q3786">
        <v>4</v>
      </c>
      <c r="R3786">
        <v>15.7</v>
      </c>
      <c r="S3786">
        <v>93.4</v>
      </c>
      <c r="T3786">
        <v>76.900000000000006</v>
      </c>
      <c r="U3786">
        <v>69.2</v>
      </c>
      <c r="V3786">
        <f t="shared" si="322"/>
        <v>-7.7000000000000028</v>
      </c>
      <c r="W3786" t="str">
        <f t="shared" si="323"/>
        <v>Monitor</v>
      </c>
      <c r="X3786" t="str">
        <f t="shared" si="326"/>
        <v>Normal</v>
      </c>
      <c r="Y3786" t="str">
        <f t="shared" si="324"/>
        <v>Local</v>
      </c>
      <c r="Z3786" t="str">
        <f t="shared" si="325"/>
        <v>Healthy</v>
      </c>
      <c r="AA3786" t="s">
        <v>33</v>
      </c>
      <c r="AB3786">
        <v>0</v>
      </c>
    </row>
    <row r="3787" spans="1:28" x14ac:dyDescent="0.3">
      <c r="A3787">
        <v>13</v>
      </c>
      <c r="B3787" t="s">
        <v>38</v>
      </c>
      <c r="C3787">
        <v>7</v>
      </c>
      <c r="D3787" t="s">
        <v>48</v>
      </c>
      <c r="E3787" t="s">
        <v>30</v>
      </c>
      <c r="F3787">
        <v>5</v>
      </c>
      <c r="G3787">
        <v>0</v>
      </c>
      <c r="H3787" t="s">
        <v>36</v>
      </c>
      <c r="I3787">
        <v>189537</v>
      </c>
      <c r="J3787" t="s">
        <v>26</v>
      </c>
      <c r="K3787" t="s">
        <v>37</v>
      </c>
      <c r="L3787">
        <v>1</v>
      </c>
      <c r="M3787">
        <v>1</v>
      </c>
      <c r="N3787">
        <v>5.2</v>
      </c>
      <c r="O3787" t="s">
        <v>28</v>
      </c>
      <c r="P3787">
        <v>0</v>
      </c>
      <c r="Q3787">
        <v>2</v>
      </c>
      <c r="R3787">
        <v>12.1</v>
      </c>
      <c r="S3787">
        <v>92.7</v>
      </c>
      <c r="T3787">
        <v>56.3</v>
      </c>
      <c r="U3787">
        <v>65.7</v>
      </c>
      <c r="V3787">
        <f t="shared" si="322"/>
        <v>9.4000000000000057</v>
      </c>
      <c r="W3787" t="str">
        <f t="shared" si="323"/>
        <v>Monitor</v>
      </c>
      <c r="X3787" t="str">
        <f t="shared" si="326"/>
        <v>Normal</v>
      </c>
      <c r="Y3787" t="str">
        <f t="shared" si="324"/>
        <v>Commuter</v>
      </c>
      <c r="Z3787" t="str">
        <f t="shared" si="325"/>
        <v>Healthy</v>
      </c>
      <c r="AA3787" t="s">
        <v>33</v>
      </c>
      <c r="AB3787">
        <v>0</v>
      </c>
    </row>
    <row r="3788" spans="1:28" x14ac:dyDescent="0.3">
      <c r="A3788">
        <v>13</v>
      </c>
      <c r="B3788" t="s">
        <v>22</v>
      </c>
      <c r="C3788">
        <v>8</v>
      </c>
      <c r="D3788" t="s">
        <v>48</v>
      </c>
      <c r="E3788" t="s">
        <v>24</v>
      </c>
      <c r="F3788">
        <v>6</v>
      </c>
      <c r="G3788">
        <v>0</v>
      </c>
      <c r="H3788" t="s">
        <v>36</v>
      </c>
      <c r="I3788">
        <v>287267</v>
      </c>
      <c r="J3788" t="s">
        <v>41</v>
      </c>
      <c r="K3788" t="s">
        <v>27</v>
      </c>
      <c r="L3788">
        <v>0</v>
      </c>
      <c r="M3788">
        <v>0</v>
      </c>
      <c r="N3788">
        <v>0.7</v>
      </c>
      <c r="O3788" t="s">
        <v>28</v>
      </c>
      <c r="P3788">
        <v>1</v>
      </c>
      <c r="Q3788">
        <v>4</v>
      </c>
      <c r="R3788">
        <v>20.3</v>
      </c>
      <c r="S3788">
        <v>78.400000000000006</v>
      </c>
      <c r="T3788">
        <v>60.6</v>
      </c>
      <c r="U3788">
        <v>64.2</v>
      </c>
      <c r="V3788">
        <f t="shared" si="322"/>
        <v>3.6000000000000014</v>
      </c>
      <c r="W3788" t="str">
        <f t="shared" si="323"/>
        <v>Monitor</v>
      </c>
      <c r="X3788" t="str">
        <f t="shared" si="326"/>
        <v>Normal</v>
      </c>
      <c r="Y3788" t="str">
        <f t="shared" si="324"/>
        <v>Local</v>
      </c>
      <c r="Z3788" t="str">
        <f t="shared" si="325"/>
        <v>At-Risk</v>
      </c>
      <c r="AA3788" t="s">
        <v>33</v>
      </c>
      <c r="AB3788">
        <v>0</v>
      </c>
    </row>
    <row r="3789" spans="1:28" x14ac:dyDescent="0.3">
      <c r="A3789">
        <v>12</v>
      </c>
      <c r="B3789" t="s">
        <v>38</v>
      </c>
      <c r="C3789">
        <v>6</v>
      </c>
      <c r="D3789" t="s">
        <v>23</v>
      </c>
      <c r="E3789" t="s">
        <v>30</v>
      </c>
      <c r="F3789">
        <v>3</v>
      </c>
      <c r="G3789">
        <v>0</v>
      </c>
      <c r="H3789" t="s">
        <v>25</v>
      </c>
      <c r="I3789">
        <v>404555</v>
      </c>
      <c r="J3789" t="s">
        <v>41</v>
      </c>
      <c r="K3789" t="s">
        <v>32</v>
      </c>
      <c r="L3789">
        <v>0</v>
      </c>
      <c r="M3789">
        <v>1</v>
      </c>
      <c r="N3789">
        <v>4</v>
      </c>
      <c r="O3789" t="s">
        <v>28</v>
      </c>
      <c r="P3789">
        <v>1</v>
      </c>
      <c r="Q3789">
        <v>4</v>
      </c>
      <c r="R3789">
        <v>14</v>
      </c>
      <c r="S3789">
        <v>77.8</v>
      </c>
      <c r="T3789">
        <v>72.2</v>
      </c>
      <c r="U3789">
        <v>80.2</v>
      </c>
      <c r="V3789">
        <f t="shared" si="322"/>
        <v>8</v>
      </c>
      <c r="W3789" t="str">
        <f t="shared" si="323"/>
        <v>Monitor</v>
      </c>
      <c r="X3789" t="str">
        <f t="shared" si="326"/>
        <v>Normal</v>
      </c>
      <c r="Y3789" t="str">
        <f t="shared" si="324"/>
        <v>Local</v>
      </c>
      <c r="Z3789" t="str">
        <f t="shared" si="325"/>
        <v>At-Risk</v>
      </c>
      <c r="AA3789" t="s">
        <v>42</v>
      </c>
      <c r="AB3789">
        <v>0</v>
      </c>
    </row>
    <row r="3790" spans="1:28" x14ac:dyDescent="0.3">
      <c r="A3790">
        <v>12</v>
      </c>
      <c r="B3790" t="s">
        <v>22</v>
      </c>
      <c r="C3790">
        <v>7</v>
      </c>
      <c r="D3790" t="s">
        <v>39</v>
      </c>
      <c r="E3790" t="s">
        <v>30</v>
      </c>
      <c r="F3790">
        <v>7</v>
      </c>
      <c r="G3790">
        <v>0</v>
      </c>
      <c r="H3790" t="s">
        <v>36</v>
      </c>
      <c r="I3790">
        <v>303117</v>
      </c>
      <c r="J3790" t="s">
        <v>37</v>
      </c>
      <c r="K3790" t="s">
        <v>27</v>
      </c>
      <c r="L3790">
        <v>1</v>
      </c>
      <c r="M3790">
        <v>1</v>
      </c>
      <c r="N3790">
        <v>0.7</v>
      </c>
      <c r="O3790" t="s">
        <v>28</v>
      </c>
      <c r="P3790">
        <v>0</v>
      </c>
      <c r="Q3790">
        <v>4</v>
      </c>
      <c r="R3790">
        <v>21.1</v>
      </c>
      <c r="S3790">
        <v>93.2</v>
      </c>
      <c r="T3790">
        <v>66</v>
      </c>
      <c r="U3790">
        <v>57.9</v>
      </c>
      <c r="V3790">
        <f t="shared" ref="V3790:V3839" si="327">U3790-T3790</f>
        <v>-8.1000000000000014</v>
      </c>
      <c r="W3790" t="str">
        <f t="shared" ref="W3790:W3839" si="328">IF(AND(U3790&lt;45,V3790&lt;-10),"High Risk","Monitor")</f>
        <v>Monitor</v>
      </c>
      <c r="X3790" t="str">
        <f t="shared" si="326"/>
        <v>Normal</v>
      </c>
      <c r="Y3790" t="str">
        <f t="shared" si="324"/>
        <v>Local</v>
      </c>
      <c r="Z3790" t="str">
        <f t="shared" si="325"/>
        <v>Healthy</v>
      </c>
      <c r="AA3790" t="s">
        <v>29</v>
      </c>
      <c r="AB3790">
        <v>0</v>
      </c>
    </row>
    <row r="3791" spans="1:28" x14ac:dyDescent="0.3">
      <c r="A3791">
        <v>14</v>
      </c>
      <c r="B3791" t="s">
        <v>38</v>
      </c>
      <c r="C3791">
        <v>9</v>
      </c>
      <c r="D3791" t="s">
        <v>48</v>
      </c>
      <c r="E3791" t="s">
        <v>30</v>
      </c>
      <c r="F3791">
        <v>5</v>
      </c>
      <c r="G3791">
        <v>0</v>
      </c>
      <c r="H3791" t="s">
        <v>34</v>
      </c>
      <c r="I3791">
        <v>92683</v>
      </c>
      <c r="J3791" t="s">
        <v>31</v>
      </c>
      <c r="K3791" t="s">
        <v>43</v>
      </c>
      <c r="L3791">
        <v>0</v>
      </c>
      <c r="M3791">
        <v>0</v>
      </c>
      <c r="N3791">
        <v>6.5</v>
      </c>
      <c r="O3791" t="s">
        <v>47</v>
      </c>
      <c r="P3791">
        <v>0</v>
      </c>
      <c r="Q3791">
        <v>4</v>
      </c>
      <c r="R3791">
        <v>16</v>
      </c>
      <c r="S3791">
        <v>78.2</v>
      </c>
      <c r="T3791">
        <v>75.5</v>
      </c>
      <c r="U3791">
        <v>59.5</v>
      </c>
      <c r="V3791">
        <f t="shared" si="327"/>
        <v>-16</v>
      </c>
      <c r="W3791" t="str">
        <f t="shared" si="328"/>
        <v>Monitor</v>
      </c>
      <c r="X3791" t="str">
        <f t="shared" si="326"/>
        <v>Normal</v>
      </c>
      <c r="Y3791" t="str">
        <f t="shared" si="324"/>
        <v>Commuter</v>
      </c>
      <c r="Z3791" t="str">
        <f t="shared" si="325"/>
        <v>At-Risk</v>
      </c>
      <c r="AA3791" t="s">
        <v>29</v>
      </c>
      <c r="AB3791">
        <v>0</v>
      </c>
    </row>
    <row r="3792" spans="1:28" x14ac:dyDescent="0.3">
      <c r="A3792">
        <v>14</v>
      </c>
      <c r="B3792" t="s">
        <v>38</v>
      </c>
      <c r="C3792">
        <v>8</v>
      </c>
      <c r="D3792" t="s">
        <v>39</v>
      </c>
      <c r="E3792" t="s">
        <v>30</v>
      </c>
      <c r="F3792">
        <v>4</v>
      </c>
      <c r="G3792">
        <v>1</v>
      </c>
      <c r="H3792" t="s">
        <v>36</v>
      </c>
      <c r="I3792">
        <v>244014</v>
      </c>
      <c r="J3792" t="s">
        <v>32</v>
      </c>
      <c r="K3792" t="s">
        <v>32</v>
      </c>
      <c r="L3792">
        <v>0</v>
      </c>
      <c r="M3792">
        <v>0</v>
      </c>
      <c r="N3792">
        <v>3</v>
      </c>
      <c r="O3792" t="s">
        <v>28</v>
      </c>
      <c r="P3792">
        <v>0</v>
      </c>
      <c r="Q3792">
        <v>3</v>
      </c>
      <c r="R3792">
        <v>12.7</v>
      </c>
      <c r="S3792">
        <v>81.5</v>
      </c>
      <c r="T3792">
        <v>57.8</v>
      </c>
      <c r="U3792">
        <v>53.5</v>
      </c>
      <c r="V3792">
        <f t="shared" si="327"/>
        <v>-4.2999999999999972</v>
      </c>
      <c r="W3792" t="str">
        <f t="shared" si="328"/>
        <v>Monitor</v>
      </c>
      <c r="X3792" t="str">
        <f t="shared" si="326"/>
        <v>Normal</v>
      </c>
      <c r="Y3792" t="str">
        <f t="shared" si="324"/>
        <v>Local</v>
      </c>
      <c r="Z3792" t="str">
        <f t="shared" si="325"/>
        <v>At-Risk</v>
      </c>
      <c r="AA3792" t="s">
        <v>29</v>
      </c>
      <c r="AB3792">
        <v>0</v>
      </c>
    </row>
    <row r="3793" spans="1:28" x14ac:dyDescent="0.3">
      <c r="A3793">
        <v>14</v>
      </c>
      <c r="B3793" t="s">
        <v>38</v>
      </c>
      <c r="C3793">
        <v>9</v>
      </c>
      <c r="D3793" t="s">
        <v>39</v>
      </c>
      <c r="E3793" t="s">
        <v>44</v>
      </c>
      <c r="F3793">
        <v>3</v>
      </c>
      <c r="G3793">
        <v>0</v>
      </c>
      <c r="H3793" t="s">
        <v>40</v>
      </c>
      <c r="I3793">
        <v>1033318</v>
      </c>
      <c r="J3793" t="s">
        <v>32</v>
      </c>
      <c r="K3793" t="s">
        <v>26</v>
      </c>
      <c r="L3793">
        <v>1</v>
      </c>
      <c r="M3793">
        <v>1</v>
      </c>
      <c r="N3793">
        <v>5.7</v>
      </c>
      <c r="O3793" t="s">
        <v>28</v>
      </c>
      <c r="P3793">
        <v>1</v>
      </c>
      <c r="Q3793">
        <v>3</v>
      </c>
      <c r="R3793">
        <v>16.100000000000001</v>
      </c>
      <c r="S3793">
        <v>92.1</v>
      </c>
      <c r="T3793">
        <v>78</v>
      </c>
      <c r="U3793">
        <v>83.8</v>
      </c>
      <c r="V3793">
        <f t="shared" si="327"/>
        <v>5.7999999999999972</v>
      </c>
      <c r="W3793" t="str">
        <f t="shared" si="328"/>
        <v>Monitor</v>
      </c>
      <c r="X3793" t="str">
        <f t="shared" si="326"/>
        <v>Normal</v>
      </c>
      <c r="Y3793" t="str">
        <f t="shared" si="324"/>
        <v>Commuter</v>
      </c>
      <c r="Z3793" t="str">
        <f t="shared" si="325"/>
        <v>Healthy</v>
      </c>
      <c r="AA3793" t="s">
        <v>42</v>
      </c>
      <c r="AB3793">
        <v>0</v>
      </c>
    </row>
    <row r="3794" spans="1:28" x14ac:dyDescent="0.3">
      <c r="A3794">
        <v>12</v>
      </c>
      <c r="B3794" t="s">
        <v>22</v>
      </c>
      <c r="C3794">
        <v>6</v>
      </c>
      <c r="D3794" t="s">
        <v>23</v>
      </c>
      <c r="E3794" t="s">
        <v>30</v>
      </c>
      <c r="F3794">
        <v>5</v>
      </c>
      <c r="G3794">
        <v>0</v>
      </c>
      <c r="H3794" t="s">
        <v>40</v>
      </c>
      <c r="I3794">
        <v>1436791</v>
      </c>
      <c r="J3794" t="s">
        <v>26</v>
      </c>
      <c r="K3794" t="s">
        <v>31</v>
      </c>
      <c r="L3794">
        <v>0</v>
      </c>
      <c r="M3794">
        <v>1</v>
      </c>
      <c r="N3794">
        <v>2.2000000000000002</v>
      </c>
      <c r="O3794" t="s">
        <v>28</v>
      </c>
      <c r="P3794">
        <v>0</v>
      </c>
      <c r="Q3794">
        <v>3</v>
      </c>
      <c r="R3794">
        <v>15.1</v>
      </c>
      <c r="S3794">
        <v>91</v>
      </c>
      <c r="T3794">
        <v>60.8</v>
      </c>
      <c r="U3794">
        <v>68</v>
      </c>
      <c r="V3794">
        <f t="shared" si="327"/>
        <v>7.2000000000000028</v>
      </c>
      <c r="W3794" t="str">
        <f t="shared" si="328"/>
        <v>Monitor</v>
      </c>
      <c r="X3794" t="str">
        <f t="shared" si="326"/>
        <v>Normal</v>
      </c>
      <c r="Y3794" t="str">
        <f t="shared" si="324"/>
        <v>Local</v>
      </c>
      <c r="Z3794" t="str">
        <f t="shared" si="325"/>
        <v>Healthy</v>
      </c>
      <c r="AA3794" t="s">
        <v>33</v>
      </c>
      <c r="AB3794">
        <v>0</v>
      </c>
    </row>
    <row r="3795" spans="1:28" x14ac:dyDescent="0.3">
      <c r="A3795">
        <v>12</v>
      </c>
      <c r="B3795" t="s">
        <v>22</v>
      </c>
      <c r="C3795">
        <v>7</v>
      </c>
      <c r="D3795" t="s">
        <v>48</v>
      </c>
      <c r="E3795" t="s">
        <v>24</v>
      </c>
      <c r="F3795">
        <v>4</v>
      </c>
      <c r="G3795">
        <v>0</v>
      </c>
      <c r="H3795" t="s">
        <v>36</v>
      </c>
      <c r="I3795">
        <v>254049</v>
      </c>
      <c r="J3795" t="s">
        <v>32</v>
      </c>
      <c r="K3795" t="s">
        <v>26</v>
      </c>
      <c r="L3795">
        <v>0</v>
      </c>
      <c r="M3795">
        <v>0</v>
      </c>
      <c r="N3795">
        <v>1.7</v>
      </c>
      <c r="O3795" t="s">
        <v>47</v>
      </c>
      <c r="P3795">
        <v>0</v>
      </c>
      <c r="Q3795">
        <v>3</v>
      </c>
      <c r="R3795">
        <v>9.6</v>
      </c>
      <c r="S3795">
        <v>91.6</v>
      </c>
      <c r="T3795">
        <v>64.599999999999994</v>
      </c>
      <c r="U3795">
        <v>63.7</v>
      </c>
      <c r="V3795">
        <f t="shared" si="327"/>
        <v>-0.89999999999999147</v>
      </c>
      <c r="W3795" t="str">
        <f t="shared" si="328"/>
        <v>Monitor</v>
      </c>
      <c r="X3795" t="str">
        <f t="shared" si="326"/>
        <v>Normal</v>
      </c>
      <c r="Y3795" t="str">
        <f t="shared" si="324"/>
        <v>Local</v>
      </c>
      <c r="Z3795" t="str">
        <f t="shared" si="325"/>
        <v>Healthy</v>
      </c>
      <c r="AA3795" t="s">
        <v>33</v>
      </c>
      <c r="AB3795">
        <v>0</v>
      </c>
    </row>
    <row r="3796" spans="1:28" x14ac:dyDescent="0.3">
      <c r="A3796">
        <v>11</v>
      </c>
      <c r="B3796" t="s">
        <v>22</v>
      </c>
      <c r="C3796">
        <v>7</v>
      </c>
      <c r="D3796" t="s">
        <v>39</v>
      </c>
      <c r="E3796" t="s">
        <v>30</v>
      </c>
      <c r="F3796">
        <v>3</v>
      </c>
      <c r="G3796">
        <v>0</v>
      </c>
      <c r="H3796" t="s">
        <v>45</v>
      </c>
      <c r="I3796">
        <v>5059316</v>
      </c>
      <c r="J3796" t="s">
        <v>37</v>
      </c>
      <c r="K3796" t="s">
        <v>26</v>
      </c>
      <c r="L3796">
        <v>1</v>
      </c>
      <c r="M3796">
        <v>1</v>
      </c>
      <c r="N3796">
        <v>1.5</v>
      </c>
      <c r="O3796" t="s">
        <v>28</v>
      </c>
      <c r="P3796">
        <v>0</v>
      </c>
      <c r="Q3796">
        <v>4</v>
      </c>
      <c r="R3796">
        <v>22.1</v>
      </c>
      <c r="S3796">
        <v>79.5</v>
      </c>
      <c r="T3796">
        <v>52</v>
      </c>
      <c r="U3796">
        <v>78</v>
      </c>
      <c r="V3796">
        <f t="shared" si="327"/>
        <v>26</v>
      </c>
      <c r="W3796" t="str">
        <f t="shared" si="328"/>
        <v>Monitor</v>
      </c>
      <c r="X3796" t="str">
        <f t="shared" si="326"/>
        <v>Surge</v>
      </c>
      <c r="Y3796" t="str">
        <f t="shared" ref="Y3796:Y3849" si="329">IF(N3796&lt;5,"Local",IF(N3796&lt;=15,"Commuter","Distant"))</f>
        <v>Local</v>
      </c>
      <c r="Z3796" t="str">
        <f t="shared" si="325"/>
        <v>At-Risk</v>
      </c>
      <c r="AA3796" t="s">
        <v>42</v>
      </c>
      <c r="AB3796">
        <v>0</v>
      </c>
    </row>
    <row r="3797" spans="1:28" x14ac:dyDescent="0.3">
      <c r="A3797">
        <v>11</v>
      </c>
      <c r="B3797" t="s">
        <v>22</v>
      </c>
      <c r="C3797">
        <v>6</v>
      </c>
      <c r="D3797" t="s">
        <v>23</v>
      </c>
      <c r="E3797" t="s">
        <v>30</v>
      </c>
      <c r="F3797">
        <v>6</v>
      </c>
      <c r="G3797">
        <v>0</v>
      </c>
      <c r="H3797" t="s">
        <v>25</v>
      </c>
      <c r="I3797">
        <v>551403</v>
      </c>
      <c r="J3797" t="s">
        <v>31</v>
      </c>
      <c r="K3797" t="s">
        <v>41</v>
      </c>
      <c r="L3797">
        <v>1</v>
      </c>
      <c r="M3797">
        <v>0</v>
      </c>
      <c r="N3797">
        <v>0.3</v>
      </c>
      <c r="O3797" t="s">
        <v>28</v>
      </c>
      <c r="P3797">
        <v>0</v>
      </c>
      <c r="Q3797">
        <v>3</v>
      </c>
      <c r="R3797">
        <v>14.6</v>
      </c>
      <c r="S3797">
        <v>95.9</v>
      </c>
      <c r="T3797">
        <v>63.4</v>
      </c>
      <c r="U3797">
        <v>53.1</v>
      </c>
      <c r="V3797">
        <f t="shared" si="327"/>
        <v>-10.299999999999997</v>
      </c>
      <c r="W3797" t="str">
        <f t="shared" si="328"/>
        <v>Monitor</v>
      </c>
      <c r="X3797" t="str">
        <f t="shared" si="326"/>
        <v>Normal</v>
      </c>
      <c r="Y3797" t="str">
        <f t="shared" si="329"/>
        <v>Local</v>
      </c>
      <c r="Z3797" t="str">
        <f t="shared" si="325"/>
        <v>Healthy</v>
      </c>
      <c r="AA3797" t="s">
        <v>29</v>
      </c>
      <c r="AB3797">
        <v>0</v>
      </c>
    </row>
    <row r="3798" spans="1:28" x14ac:dyDescent="0.3">
      <c r="A3798">
        <v>17</v>
      </c>
      <c r="B3798" t="s">
        <v>22</v>
      </c>
      <c r="C3798">
        <v>12</v>
      </c>
      <c r="D3798" t="s">
        <v>39</v>
      </c>
      <c r="E3798" t="s">
        <v>30</v>
      </c>
      <c r="F3798">
        <v>5</v>
      </c>
      <c r="G3798">
        <v>0</v>
      </c>
      <c r="H3798" t="s">
        <v>36</v>
      </c>
      <c r="I3798">
        <v>316050</v>
      </c>
      <c r="J3798" t="s">
        <v>32</v>
      </c>
      <c r="K3798" t="s">
        <v>27</v>
      </c>
      <c r="L3798">
        <v>1</v>
      </c>
      <c r="M3798">
        <v>1</v>
      </c>
      <c r="O3798" t="s">
        <v>28</v>
      </c>
      <c r="P3798">
        <v>0</v>
      </c>
      <c r="Q3798">
        <v>3</v>
      </c>
      <c r="R3798">
        <v>10.8</v>
      </c>
      <c r="S3798">
        <v>81.900000000000006</v>
      </c>
      <c r="T3798">
        <v>54.1</v>
      </c>
      <c r="U3798">
        <v>79.8</v>
      </c>
      <c r="V3798">
        <f t="shared" si="327"/>
        <v>25.699999999999996</v>
      </c>
      <c r="W3798" t="str">
        <f t="shared" si="328"/>
        <v>Monitor</v>
      </c>
      <c r="X3798" t="str">
        <f t="shared" si="326"/>
        <v>Surge</v>
      </c>
      <c r="Y3798" t="str">
        <f t="shared" si="329"/>
        <v>Local</v>
      </c>
      <c r="Z3798" t="str">
        <f t="shared" si="325"/>
        <v>At-Risk</v>
      </c>
      <c r="AA3798" t="s">
        <v>42</v>
      </c>
      <c r="AB3798">
        <v>0</v>
      </c>
    </row>
    <row r="3799" spans="1:28" x14ac:dyDescent="0.3">
      <c r="A3799">
        <v>12</v>
      </c>
      <c r="B3799" t="s">
        <v>22</v>
      </c>
      <c r="C3799">
        <v>8</v>
      </c>
      <c r="D3799" t="s">
        <v>39</v>
      </c>
      <c r="E3799" t="s">
        <v>30</v>
      </c>
      <c r="F3799">
        <v>5</v>
      </c>
      <c r="G3799">
        <v>0</v>
      </c>
      <c r="H3799" t="s">
        <v>25</v>
      </c>
      <c r="I3799">
        <v>649558</v>
      </c>
      <c r="J3799" t="s">
        <v>37</v>
      </c>
      <c r="K3799" t="s">
        <v>37</v>
      </c>
      <c r="L3799">
        <v>1</v>
      </c>
      <c r="M3799">
        <v>0</v>
      </c>
      <c r="N3799">
        <v>4.2</v>
      </c>
      <c r="O3799" t="s">
        <v>47</v>
      </c>
      <c r="P3799">
        <v>1</v>
      </c>
      <c r="Q3799">
        <v>4</v>
      </c>
      <c r="R3799">
        <v>14.4</v>
      </c>
      <c r="S3799">
        <v>69</v>
      </c>
      <c r="T3799">
        <v>67.8</v>
      </c>
      <c r="U3799">
        <v>53.1</v>
      </c>
      <c r="V3799">
        <f t="shared" si="327"/>
        <v>-14.699999999999996</v>
      </c>
      <c r="W3799" t="str">
        <f t="shared" si="328"/>
        <v>Monitor</v>
      </c>
      <c r="X3799" t="str">
        <f t="shared" si="326"/>
        <v>Normal</v>
      </c>
      <c r="Y3799" t="str">
        <f t="shared" si="329"/>
        <v>Local</v>
      </c>
      <c r="Z3799" t="str">
        <f t="shared" si="325"/>
        <v>Chronic Absenteeism</v>
      </c>
      <c r="AA3799" t="s">
        <v>29</v>
      </c>
      <c r="AB3799">
        <v>0</v>
      </c>
    </row>
    <row r="3800" spans="1:28" x14ac:dyDescent="0.3">
      <c r="A3800">
        <v>18</v>
      </c>
      <c r="B3800" t="s">
        <v>22</v>
      </c>
      <c r="C3800">
        <v>12</v>
      </c>
      <c r="D3800" t="s">
        <v>23</v>
      </c>
      <c r="E3800" t="s">
        <v>30</v>
      </c>
      <c r="F3800">
        <v>7</v>
      </c>
      <c r="G3800">
        <v>0</v>
      </c>
      <c r="H3800" t="s">
        <v>45</v>
      </c>
      <c r="I3800">
        <v>3385636</v>
      </c>
      <c r="J3800" t="s">
        <v>35</v>
      </c>
      <c r="K3800" t="s">
        <v>37</v>
      </c>
      <c r="L3800">
        <v>1</v>
      </c>
      <c r="M3800">
        <v>1</v>
      </c>
      <c r="N3800">
        <v>1.5</v>
      </c>
      <c r="O3800" t="s">
        <v>28</v>
      </c>
      <c r="P3800">
        <v>0</v>
      </c>
      <c r="Q3800">
        <v>4</v>
      </c>
      <c r="R3800">
        <v>10.1</v>
      </c>
      <c r="S3800">
        <v>100</v>
      </c>
      <c r="T3800">
        <v>72.900000000000006</v>
      </c>
      <c r="U3800">
        <v>79.5</v>
      </c>
      <c r="V3800">
        <f t="shared" si="327"/>
        <v>6.5999999999999943</v>
      </c>
      <c r="W3800" t="str">
        <f t="shared" si="328"/>
        <v>Monitor</v>
      </c>
      <c r="X3800" t="str">
        <f t="shared" si="326"/>
        <v>Normal</v>
      </c>
      <c r="Y3800" t="str">
        <f t="shared" si="329"/>
        <v>Local</v>
      </c>
      <c r="Z3800" t="str">
        <f t="shared" si="325"/>
        <v>Healthy</v>
      </c>
      <c r="AA3800" t="s">
        <v>42</v>
      </c>
      <c r="AB3800">
        <v>0</v>
      </c>
    </row>
    <row r="3801" spans="1:28" x14ac:dyDescent="0.3">
      <c r="A3801">
        <v>15</v>
      </c>
      <c r="B3801" t="s">
        <v>22</v>
      </c>
      <c r="C3801">
        <v>11</v>
      </c>
      <c r="D3801" t="s">
        <v>39</v>
      </c>
      <c r="E3801" t="s">
        <v>44</v>
      </c>
      <c r="F3801">
        <v>6</v>
      </c>
      <c r="G3801">
        <v>0</v>
      </c>
      <c r="H3801" t="s">
        <v>36</v>
      </c>
      <c r="I3801">
        <v>302233</v>
      </c>
      <c r="J3801" t="s">
        <v>41</v>
      </c>
      <c r="K3801" t="s">
        <v>37</v>
      </c>
      <c r="L3801">
        <v>0</v>
      </c>
      <c r="M3801">
        <v>1</v>
      </c>
      <c r="N3801">
        <v>7.3</v>
      </c>
      <c r="O3801" t="s">
        <v>28</v>
      </c>
      <c r="P3801">
        <v>0</v>
      </c>
      <c r="Q3801">
        <v>4</v>
      </c>
      <c r="R3801">
        <v>11.8</v>
      </c>
      <c r="S3801">
        <v>85</v>
      </c>
      <c r="T3801">
        <v>50</v>
      </c>
      <c r="U3801">
        <v>52.5</v>
      </c>
      <c r="V3801">
        <f t="shared" si="327"/>
        <v>2.5</v>
      </c>
      <c r="W3801" t="str">
        <f t="shared" si="328"/>
        <v>Monitor</v>
      </c>
      <c r="X3801" t="str">
        <f t="shared" si="326"/>
        <v>Normal</v>
      </c>
      <c r="Y3801" t="str">
        <f t="shared" si="329"/>
        <v>Commuter</v>
      </c>
      <c r="Z3801" t="str">
        <f t="shared" si="325"/>
        <v>At-Risk</v>
      </c>
      <c r="AA3801" t="s">
        <v>29</v>
      </c>
      <c r="AB3801">
        <v>0</v>
      </c>
    </row>
    <row r="3802" spans="1:28" x14ac:dyDescent="0.3">
      <c r="A3802">
        <v>17</v>
      </c>
      <c r="B3802" t="s">
        <v>22</v>
      </c>
      <c r="C3802">
        <v>11</v>
      </c>
      <c r="D3802" t="s">
        <v>48</v>
      </c>
      <c r="E3802" t="s">
        <v>44</v>
      </c>
      <c r="F3802">
        <v>3</v>
      </c>
      <c r="G3802">
        <v>0</v>
      </c>
      <c r="H3802" t="s">
        <v>34</v>
      </c>
      <c r="I3802">
        <v>91820</v>
      </c>
      <c r="J3802" t="s">
        <v>41</v>
      </c>
      <c r="K3802" t="s">
        <v>41</v>
      </c>
      <c r="L3802">
        <v>1</v>
      </c>
      <c r="M3802">
        <v>0</v>
      </c>
      <c r="N3802">
        <v>5.2</v>
      </c>
      <c r="O3802" t="s">
        <v>47</v>
      </c>
      <c r="P3802">
        <v>0</v>
      </c>
      <c r="Q3802">
        <v>3</v>
      </c>
      <c r="R3802">
        <v>13.9</v>
      </c>
      <c r="S3802">
        <v>73.5</v>
      </c>
      <c r="T3802">
        <v>50.8</v>
      </c>
      <c r="U3802">
        <v>55.3</v>
      </c>
      <c r="V3802">
        <f t="shared" si="327"/>
        <v>4.5</v>
      </c>
      <c r="W3802" t="str">
        <f t="shared" si="328"/>
        <v>Monitor</v>
      </c>
      <c r="X3802" t="str">
        <f t="shared" si="326"/>
        <v>Normal</v>
      </c>
      <c r="Y3802" t="str">
        <f t="shared" si="329"/>
        <v>Commuter</v>
      </c>
      <c r="Z3802" t="str">
        <f t="shared" si="325"/>
        <v>Chronic Absenteeism</v>
      </c>
      <c r="AA3802" t="s">
        <v>29</v>
      </c>
      <c r="AB3802">
        <v>0</v>
      </c>
    </row>
    <row r="3803" spans="1:28" x14ac:dyDescent="0.3">
      <c r="A3803">
        <v>11</v>
      </c>
      <c r="B3803" t="s">
        <v>38</v>
      </c>
      <c r="C3803">
        <v>6</v>
      </c>
      <c r="D3803" t="s">
        <v>23</v>
      </c>
      <c r="E3803" t="s">
        <v>30</v>
      </c>
      <c r="F3803">
        <v>8</v>
      </c>
      <c r="G3803">
        <v>0</v>
      </c>
      <c r="H3803" t="s">
        <v>34</v>
      </c>
      <c r="I3803">
        <v>107095</v>
      </c>
      <c r="J3803" t="s">
        <v>43</v>
      </c>
      <c r="K3803" t="s">
        <v>26</v>
      </c>
      <c r="L3803">
        <v>0</v>
      </c>
      <c r="M3803">
        <v>0</v>
      </c>
      <c r="N3803">
        <v>3.4</v>
      </c>
      <c r="O3803" t="s">
        <v>47</v>
      </c>
      <c r="P3803">
        <v>0</v>
      </c>
      <c r="Q3803">
        <v>3</v>
      </c>
      <c r="R3803">
        <v>9</v>
      </c>
      <c r="S3803">
        <v>90.4</v>
      </c>
      <c r="T3803">
        <v>48.7</v>
      </c>
      <c r="U3803">
        <v>83.3</v>
      </c>
      <c r="V3803">
        <f t="shared" si="327"/>
        <v>34.599999999999994</v>
      </c>
      <c r="W3803" t="str">
        <f t="shared" si="328"/>
        <v>Monitor</v>
      </c>
      <c r="X3803" t="str">
        <f t="shared" si="326"/>
        <v>Surge</v>
      </c>
      <c r="Y3803" t="str">
        <f t="shared" si="329"/>
        <v>Local</v>
      </c>
      <c r="Z3803" t="str">
        <f t="shared" si="325"/>
        <v>Healthy</v>
      </c>
      <c r="AA3803" t="s">
        <v>42</v>
      </c>
      <c r="AB3803">
        <v>0</v>
      </c>
    </row>
    <row r="3804" spans="1:28" x14ac:dyDescent="0.3">
      <c r="A3804">
        <v>13</v>
      </c>
      <c r="B3804" t="s">
        <v>38</v>
      </c>
      <c r="C3804">
        <v>7</v>
      </c>
      <c r="D3804" t="s">
        <v>23</v>
      </c>
      <c r="E3804" t="s">
        <v>30</v>
      </c>
      <c r="F3804">
        <v>5</v>
      </c>
      <c r="G3804">
        <v>0</v>
      </c>
      <c r="H3804" t="s">
        <v>36</v>
      </c>
      <c r="I3804">
        <v>206721</v>
      </c>
      <c r="J3804" t="s">
        <v>41</v>
      </c>
      <c r="K3804" t="s">
        <v>26</v>
      </c>
      <c r="L3804">
        <v>1</v>
      </c>
      <c r="M3804">
        <v>1</v>
      </c>
      <c r="N3804">
        <v>1.4</v>
      </c>
      <c r="O3804" t="s">
        <v>28</v>
      </c>
      <c r="P3804">
        <v>1</v>
      </c>
      <c r="Q3804">
        <v>3</v>
      </c>
      <c r="R3804">
        <v>19.899999999999999</v>
      </c>
      <c r="S3804">
        <v>89.5</v>
      </c>
      <c r="T3804">
        <v>74.099999999999994</v>
      </c>
      <c r="U3804">
        <v>84.1</v>
      </c>
      <c r="V3804">
        <f t="shared" si="327"/>
        <v>10</v>
      </c>
      <c r="W3804" t="str">
        <f t="shared" si="328"/>
        <v>Monitor</v>
      </c>
      <c r="X3804" t="str">
        <f t="shared" si="326"/>
        <v>Normal</v>
      </c>
      <c r="Y3804" t="str">
        <f t="shared" si="329"/>
        <v>Local</v>
      </c>
      <c r="Z3804" t="str">
        <f t="shared" si="325"/>
        <v>At-Risk</v>
      </c>
      <c r="AA3804" t="s">
        <v>42</v>
      </c>
      <c r="AB3804">
        <v>0</v>
      </c>
    </row>
    <row r="3805" spans="1:28" x14ac:dyDescent="0.3">
      <c r="A3805">
        <v>14</v>
      </c>
      <c r="B3805" t="s">
        <v>22</v>
      </c>
      <c r="C3805">
        <v>8</v>
      </c>
      <c r="D3805" t="s">
        <v>48</v>
      </c>
      <c r="E3805" t="s">
        <v>24</v>
      </c>
      <c r="F3805">
        <v>6</v>
      </c>
      <c r="G3805">
        <v>0</v>
      </c>
      <c r="H3805" t="s">
        <v>25</v>
      </c>
      <c r="I3805">
        <v>505355</v>
      </c>
      <c r="J3805" t="s">
        <v>41</v>
      </c>
      <c r="K3805" t="s">
        <v>35</v>
      </c>
      <c r="L3805">
        <v>0</v>
      </c>
      <c r="M3805">
        <v>0</v>
      </c>
      <c r="N3805">
        <v>1.8</v>
      </c>
      <c r="O3805" t="s">
        <v>28</v>
      </c>
      <c r="P3805">
        <v>1</v>
      </c>
      <c r="Q3805">
        <v>3</v>
      </c>
      <c r="R3805">
        <v>12.8</v>
      </c>
      <c r="S3805">
        <v>68.2</v>
      </c>
      <c r="T3805">
        <v>52.5</v>
      </c>
      <c r="U3805">
        <v>56</v>
      </c>
      <c r="V3805">
        <f t="shared" si="327"/>
        <v>3.5</v>
      </c>
      <c r="W3805" t="str">
        <f t="shared" si="328"/>
        <v>Monitor</v>
      </c>
      <c r="X3805" t="str">
        <f t="shared" si="326"/>
        <v>Normal</v>
      </c>
      <c r="Y3805" t="str">
        <f t="shared" si="329"/>
        <v>Local</v>
      </c>
      <c r="Z3805" t="str">
        <f t="shared" si="325"/>
        <v>Chronic Absenteeism</v>
      </c>
      <c r="AA3805" t="s">
        <v>29</v>
      </c>
      <c r="AB3805">
        <v>0</v>
      </c>
    </row>
    <row r="3806" spans="1:28" x14ac:dyDescent="0.3">
      <c r="A3806">
        <v>16</v>
      </c>
      <c r="B3806" t="s">
        <v>22</v>
      </c>
      <c r="C3806">
        <v>11</v>
      </c>
      <c r="D3806" t="s">
        <v>48</v>
      </c>
      <c r="E3806" t="s">
        <v>24</v>
      </c>
      <c r="F3806">
        <v>5</v>
      </c>
      <c r="G3806">
        <v>0</v>
      </c>
      <c r="H3806" t="s">
        <v>34</v>
      </c>
      <c r="I3806">
        <v>157005</v>
      </c>
      <c r="J3806" t="s">
        <v>43</v>
      </c>
      <c r="K3806" t="s">
        <v>43</v>
      </c>
      <c r="L3806">
        <v>0</v>
      </c>
      <c r="M3806">
        <v>0</v>
      </c>
      <c r="N3806">
        <v>3.2</v>
      </c>
      <c r="O3806" t="s">
        <v>28</v>
      </c>
      <c r="P3806">
        <v>0</v>
      </c>
      <c r="Q3806">
        <v>4</v>
      </c>
      <c r="R3806">
        <v>14.7</v>
      </c>
      <c r="S3806">
        <v>80.8</v>
      </c>
      <c r="T3806">
        <v>67.400000000000006</v>
      </c>
      <c r="U3806">
        <v>60.6</v>
      </c>
      <c r="V3806">
        <f t="shared" si="327"/>
        <v>-6.8000000000000043</v>
      </c>
      <c r="W3806" t="str">
        <f t="shared" si="328"/>
        <v>Monitor</v>
      </c>
      <c r="X3806" t="str">
        <f t="shared" si="326"/>
        <v>Normal</v>
      </c>
      <c r="Y3806" t="str">
        <f t="shared" si="329"/>
        <v>Local</v>
      </c>
      <c r="Z3806" t="str">
        <f t="shared" si="325"/>
        <v>At-Risk</v>
      </c>
      <c r="AA3806" t="s">
        <v>33</v>
      </c>
      <c r="AB3806">
        <v>0</v>
      </c>
    </row>
    <row r="3807" spans="1:28" x14ac:dyDescent="0.3">
      <c r="A3807">
        <v>13</v>
      </c>
      <c r="B3807" t="s">
        <v>22</v>
      </c>
      <c r="C3807">
        <v>9</v>
      </c>
      <c r="D3807" t="s">
        <v>23</v>
      </c>
      <c r="E3807" t="s">
        <v>24</v>
      </c>
      <c r="F3807">
        <v>5</v>
      </c>
      <c r="G3807">
        <v>1</v>
      </c>
      <c r="H3807" t="s">
        <v>36</v>
      </c>
      <c r="I3807">
        <v>297539</v>
      </c>
      <c r="J3807" t="s">
        <v>37</v>
      </c>
      <c r="K3807" t="s">
        <v>35</v>
      </c>
      <c r="L3807">
        <v>1</v>
      </c>
      <c r="M3807">
        <v>0</v>
      </c>
      <c r="N3807">
        <v>7.5</v>
      </c>
      <c r="O3807" t="s">
        <v>28</v>
      </c>
      <c r="P3807">
        <v>0</v>
      </c>
      <c r="Q3807">
        <v>4</v>
      </c>
      <c r="R3807">
        <v>12.4</v>
      </c>
      <c r="S3807">
        <v>85.4</v>
      </c>
      <c r="T3807">
        <v>59.3</v>
      </c>
      <c r="U3807">
        <v>72.7</v>
      </c>
      <c r="V3807">
        <f t="shared" si="327"/>
        <v>13.400000000000006</v>
      </c>
      <c r="W3807" t="str">
        <f t="shared" si="328"/>
        <v>Monitor</v>
      </c>
      <c r="X3807" t="str">
        <f t="shared" si="326"/>
        <v>Surge</v>
      </c>
      <c r="Y3807" t="str">
        <f t="shared" si="329"/>
        <v>Commuter</v>
      </c>
      <c r="Z3807" t="str">
        <f t="shared" si="325"/>
        <v>At-Risk</v>
      </c>
      <c r="AA3807" t="s">
        <v>33</v>
      </c>
      <c r="AB3807">
        <v>0</v>
      </c>
    </row>
    <row r="3808" spans="1:28" x14ac:dyDescent="0.3">
      <c r="A3808">
        <v>17</v>
      </c>
      <c r="B3808" t="s">
        <v>38</v>
      </c>
      <c r="C3808">
        <v>12</v>
      </c>
      <c r="D3808" t="s">
        <v>23</v>
      </c>
      <c r="E3808" t="s">
        <v>30</v>
      </c>
      <c r="F3808">
        <v>2</v>
      </c>
      <c r="G3808">
        <v>0</v>
      </c>
      <c r="H3808" t="s">
        <v>40</v>
      </c>
      <c r="I3808">
        <v>767452</v>
      </c>
      <c r="J3808" t="s">
        <v>43</v>
      </c>
      <c r="K3808" t="s">
        <v>26</v>
      </c>
      <c r="L3808">
        <v>1</v>
      </c>
      <c r="M3808">
        <v>1</v>
      </c>
      <c r="N3808">
        <v>4.3</v>
      </c>
      <c r="O3808" t="s">
        <v>28</v>
      </c>
      <c r="P3808">
        <v>1</v>
      </c>
      <c r="Q3808">
        <v>4</v>
      </c>
      <c r="R3808">
        <v>17.5</v>
      </c>
      <c r="S3808">
        <v>77.7</v>
      </c>
      <c r="T3808">
        <v>59</v>
      </c>
      <c r="U3808">
        <v>68</v>
      </c>
      <c r="V3808">
        <f t="shared" si="327"/>
        <v>9</v>
      </c>
      <c r="W3808" t="str">
        <f t="shared" si="328"/>
        <v>Monitor</v>
      </c>
      <c r="X3808" t="str">
        <f t="shared" si="326"/>
        <v>Normal</v>
      </c>
      <c r="Y3808" t="str">
        <f t="shared" si="329"/>
        <v>Local</v>
      </c>
      <c r="Z3808" t="str">
        <f t="shared" si="325"/>
        <v>At-Risk</v>
      </c>
      <c r="AA3808" t="s">
        <v>33</v>
      </c>
      <c r="AB3808">
        <v>0</v>
      </c>
    </row>
    <row r="3809" spans="1:28" x14ac:dyDescent="0.3">
      <c r="A3809">
        <v>16</v>
      </c>
      <c r="B3809" t="s">
        <v>22</v>
      </c>
      <c r="C3809">
        <v>10</v>
      </c>
      <c r="D3809" t="s">
        <v>23</v>
      </c>
      <c r="E3809" t="s">
        <v>24</v>
      </c>
      <c r="F3809">
        <v>5</v>
      </c>
      <c r="G3809">
        <v>0</v>
      </c>
      <c r="H3809" t="s">
        <v>34</v>
      </c>
      <c r="I3809">
        <v>76827</v>
      </c>
      <c r="J3809" t="s">
        <v>37</v>
      </c>
      <c r="K3809" t="s">
        <v>43</v>
      </c>
      <c r="L3809">
        <v>0</v>
      </c>
      <c r="M3809">
        <v>0</v>
      </c>
      <c r="N3809">
        <v>9.9</v>
      </c>
      <c r="O3809" t="s">
        <v>28</v>
      </c>
      <c r="P3809">
        <v>0</v>
      </c>
      <c r="Q3809">
        <v>3</v>
      </c>
      <c r="R3809">
        <v>10.6</v>
      </c>
      <c r="S3809">
        <v>77.2</v>
      </c>
      <c r="T3809">
        <v>48.2</v>
      </c>
      <c r="U3809">
        <v>54.3</v>
      </c>
      <c r="V3809">
        <f t="shared" si="327"/>
        <v>6.0999999999999943</v>
      </c>
      <c r="W3809" t="str">
        <f t="shared" si="328"/>
        <v>Monitor</v>
      </c>
      <c r="X3809" t="str">
        <f t="shared" si="326"/>
        <v>Normal</v>
      </c>
      <c r="Y3809" t="str">
        <f t="shared" si="329"/>
        <v>Commuter</v>
      </c>
      <c r="Z3809" t="str">
        <f t="shared" si="325"/>
        <v>At-Risk</v>
      </c>
      <c r="AA3809" t="s">
        <v>29</v>
      </c>
      <c r="AB3809">
        <v>0</v>
      </c>
    </row>
    <row r="3810" spans="1:28" x14ac:dyDescent="0.3">
      <c r="A3810">
        <v>13</v>
      </c>
      <c r="B3810" t="s">
        <v>46</v>
      </c>
      <c r="C3810">
        <v>8</v>
      </c>
      <c r="D3810" t="s">
        <v>48</v>
      </c>
      <c r="E3810" t="s">
        <v>24</v>
      </c>
      <c r="F3810">
        <v>4</v>
      </c>
      <c r="G3810">
        <v>0</v>
      </c>
      <c r="H3810" t="s">
        <v>25</v>
      </c>
      <c r="I3810">
        <v>533942</v>
      </c>
      <c r="J3810" t="s">
        <v>37</v>
      </c>
      <c r="K3810" t="s">
        <v>26</v>
      </c>
      <c r="L3810">
        <v>0</v>
      </c>
      <c r="M3810">
        <v>0</v>
      </c>
      <c r="N3810">
        <v>2.6</v>
      </c>
      <c r="O3810" t="s">
        <v>28</v>
      </c>
      <c r="P3810">
        <v>0</v>
      </c>
      <c r="Q3810">
        <v>3</v>
      </c>
      <c r="R3810">
        <v>17.2</v>
      </c>
      <c r="S3810">
        <v>80.400000000000006</v>
      </c>
      <c r="T3810">
        <v>63.1</v>
      </c>
      <c r="U3810">
        <v>74.400000000000006</v>
      </c>
      <c r="V3810">
        <f t="shared" si="327"/>
        <v>11.300000000000004</v>
      </c>
      <c r="W3810" t="str">
        <f t="shared" si="328"/>
        <v>Monitor</v>
      </c>
      <c r="X3810" t="str">
        <f t="shared" si="326"/>
        <v>Surge</v>
      </c>
      <c r="Y3810" t="str">
        <f t="shared" si="329"/>
        <v>Local</v>
      </c>
      <c r="Z3810" t="str">
        <f t="shared" si="325"/>
        <v>At-Risk</v>
      </c>
      <c r="AA3810" t="s">
        <v>33</v>
      </c>
      <c r="AB3810">
        <v>0</v>
      </c>
    </row>
    <row r="3811" spans="1:28" x14ac:dyDescent="0.3">
      <c r="A3811">
        <v>11</v>
      </c>
      <c r="B3811" t="s">
        <v>22</v>
      </c>
      <c r="C3811">
        <v>7</v>
      </c>
      <c r="D3811" t="s">
        <v>48</v>
      </c>
      <c r="E3811" t="s">
        <v>30</v>
      </c>
      <c r="F3811">
        <v>4</v>
      </c>
      <c r="G3811">
        <v>0</v>
      </c>
      <c r="H3811" t="s">
        <v>34</v>
      </c>
      <c r="I3811">
        <v>62600</v>
      </c>
      <c r="J3811" t="s">
        <v>32</v>
      </c>
      <c r="K3811" t="s">
        <v>31</v>
      </c>
      <c r="L3811">
        <v>0</v>
      </c>
      <c r="M3811">
        <v>0</v>
      </c>
      <c r="N3811">
        <v>2.8</v>
      </c>
      <c r="O3811" t="s">
        <v>47</v>
      </c>
      <c r="P3811">
        <v>0</v>
      </c>
      <c r="Q3811">
        <v>2</v>
      </c>
      <c r="R3811">
        <v>10.1</v>
      </c>
      <c r="S3811">
        <v>78.2</v>
      </c>
      <c r="T3811">
        <v>68.3</v>
      </c>
      <c r="U3811">
        <v>73.8</v>
      </c>
      <c r="V3811">
        <f t="shared" si="327"/>
        <v>5.5</v>
      </c>
      <c r="W3811" t="str">
        <f t="shared" si="328"/>
        <v>Monitor</v>
      </c>
      <c r="X3811" t="str">
        <f t="shared" si="326"/>
        <v>Normal</v>
      </c>
      <c r="Y3811" t="str">
        <f t="shared" si="329"/>
        <v>Local</v>
      </c>
      <c r="Z3811" t="str">
        <f t="shared" si="325"/>
        <v>At-Risk</v>
      </c>
      <c r="AA3811" t="s">
        <v>33</v>
      </c>
      <c r="AB3811">
        <v>0</v>
      </c>
    </row>
    <row r="3812" spans="1:28" x14ac:dyDescent="0.3">
      <c r="A3812">
        <v>13</v>
      </c>
      <c r="B3812" t="s">
        <v>22</v>
      </c>
      <c r="C3812">
        <v>7</v>
      </c>
      <c r="D3812" t="s">
        <v>23</v>
      </c>
      <c r="E3812" t="s">
        <v>30</v>
      </c>
      <c r="F3812">
        <v>6</v>
      </c>
      <c r="G3812">
        <v>0</v>
      </c>
      <c r="H3812" t="s">
        <v>36</v>
      </c>
      <c r="I3812">
        <v>211033</v>
      </c>
      <c r="J3812" t="s">
        <v>32</v>
      </c>
      <c r="K3812" t="s">
        <v>31</v>
      </c>
      <c r="L3812">
        <v>0</v>
      </c>
      <c r="M3812">
        <v>1</v>
      </c>
      <c r="N3812">
        <v>0.4</v>
      </c>
      <c r="O3812" t="s">
        <v>49</v>
      </c>
      <c r="P3812">
        <v>0</v>
      </c>
      <c r="Q3812">
        <v>4</v>
      </c>
      <c r="R3812">
        <v>12.4</v>
      </c>
      <c r="S3812">
        <v>75.7</v>
      </c>
      <c r="T3812">
        <v>50.9</v>
      </c>
      <c r="U3812">
        <v>60.8</v>
      </c>
      <c r="V3812">
        <f t="shared" si="327"/>
        <v>9.8999999999999986</v>
      </c>
      <c r="W3812" t="str">
        <f t="shared" si="328"/>
        <v>Monitor</v>
      </c>
      <c r="X3812" t="str">
        <f t="shared" si="326"/>
        <v>Normal</v>
      </c>
      <c r="Y3812" t="str">
        <f t="shared" si="329"/>
        <v>Local</v>
      </c>
      <c r="Z3812" t="str">
        <f t="shared" si="325"/>
        <v>At-Risk</v>
      </c>
      <c r="AA3812" t="s">
        <v>33</v>
      </c>
      <c r="AB3812">
        <v>0</v>
      </c>
    </row>
    <row r="3813" spans="1:28" x14ac:dyDescent="0.3">
      <c r="A3813">
        <v>17</v>
      </c>
      <c r="B3813" t="s">
        <v>38</v>
      </c>
      <c r="C3813">
        <v>11</v>
      </c>
      <c r="D3813" t="s">
        <v>39</v>
      </c>
      <c r="E3813" t="s">
        <v>30</v>
      </c>
      <c r="F3813">
        <v>6</v>
      </c>
      <c r="G3813">
        <v>0</v>
      </c>
      <c r="H3813" t="s">
        <v>36</v>
      </c>
      <c r="I3813">
        <v>212372</v>
      </c>
      <c r="J3813" t="s">
        <v>37</v>
      </c>
      <c r="K3813" t="s">
        <v>32</v>
      </c>
      <c r="L3813">
        <v>0</v>
      </c>
      <c r="M3813">
        <v>1</v>
      </c>
      <c r="N3813">
        <v>0.7</v>
      </c>
      <c r="O3813" t="s">
        <v>49</v>
      </c>
      <c r="P3813">
        <v>0</v>
      </c>
      <c r="Q3813">
        <v>4</v>
      </c>
      <c r="R3813">
        <v>15.3</v>
      </c>
      <c r="S3813">
        <v>93</v>
      </c>
      <c r="T3813">
        <v>73.099999999999994</v>
      </c>
      <c r="U3813">
        <v>75</v>
      </c>
      <c r="V3813">
        <f t="shared" si="327"/>
        <v>1.9000000000000057</v>
      </c>
      <c r="W3813" t="str">
        <f t="shared" si="328"/>
        <v>Monitor</v>
      </c>
      <c r="X3813" t="str">
        <f t="shared" si="326"/>
        <v>Normal</v>
      </c>
      <c r="Y3813" t="str">
        <f t="shared" si="329"/>
        <v>Local</v>
      </c>
      <c r="Z3813" t="str">
        <f t="shared" si="325"/>
        <v>Healthy</v>
      </c>
      <c r="AA3813" t="s">
        <v>42</v>
      </c>
      <c r="AB3813">
        <v>0</v>
      </c>
    </row>
    <row r="3814" spans="1:28" x14ac:dyDescent="0.3">
      <c r="A3814">
        <v>14</v>
      </c>
      <c r="B3814" t="s">
        <v>22</v>
      </c>
      <c r="C3814">
        <v>9</v>
      </c>
      <c r="D3814" t="s">
        <v>23</v>
      </c>
      <c r="E3814" t="s">
        <v>30</v>
      </c>
      <c r="F3814">
        <v>6</v>
      </c>
      <c r="G3814">
        <v>0</v>
      </c>
      <c r="H3814" t="s">
        <v>34</v>
      </c>
      <c r="I3814">
        <v>69355</v>
      </c>
      <c r="J3814" t="s">
        <v>41</v>
      </c>
      <c r="K3814" t="s">
        <v>37</v>
      </c>
      <c r="L3814">
        <v>0</v>
      </c>
      <c r="M3814">
        <v>0</v>
      </c>
      <c r="N3814">
        <v>3.5</v>
      </c>
      <c r="O3814" t="s">
        <v>47</v>
      </c>
      <c r="P3814">
        <v>0</v>
      </c>
      <c r="Q3814">
        <v>2</v>
      </c>
      <c r="R3814">
        <v>11.7</v>
      </c>
      <c r="S3814">
        <v>90.8</v>
      </c>
      <c r="T3814">
        <v>39.1</v>
      </c>
      <c r="U3814">
        <v>54.7</v>
      </c>
      <c r="V3814">
        <f t="shared" si="327"/>
        <v>15.600000000000001</v>
      </c>
      <c r="W3814" t="str">
        <f t="shared" si="328"/>
        <v>Monitor</v>
      </c>
      <c r="X3814" t="str">
        <f t="shared" si="326"/>
        <v>Surge</v>
      </c>
      <c r="Y3814" t="str">
        <f t="shared" si="329"/>
        <v>Local</v>
      </c>
      <c r="Z3814" t="str">
        <f t="shared" si="325"/>
        <v>Healthy</v>
      </c>
      <c r="AA3814" t="s">
        <v>29</v>
      </c>
      <c r="AB3814">
        <v>0</v>
      </c>
    </row>
    <row r="3815" spans="1:28" x14ac:dyDescent="0.3">
      <c r="A3815">
        <v>17</v>
      </c>
      <c r="B3815" t="s">
        <v>22</v>
      </c>
      <c r="C3815">
        <v>11</v>
      </c>
      <c r="D3815" t="s">
        <v>39</v>
      </c>
      <c r="E3815" t="s">
        <v>44</v>
      </c>
      <c r="F3815">
        <v>5</v>
      </c>
      <c r="G3815">
        <v>0</v>
      </c>
      <c r="H3815" t="s">
        <v>45</v>
      </c>
      <c r="I3815">
        <v>4636406</v>
      </c>
      <c r="J3815" t="s">
        <v>35</v>
      </c>
      <c r="K3815" t="s">
        <v>41</v>
      </c>
      <c r="L3815">
        <v>1</v>
      </c>
      <c r="M3815">
        <v>0</v>
      </c>
      <c r="N3815">
        <v>7.1</v>
      </c>
      <c r="O3815" t="s">
        <v>28</v>
      </c>
      <c r="P3815">
        <v>0</v>
      </c>
      <c r="Q3815">
        <v>4</v>
      </c>
      <c r="R3815">
        <v>20.2</v>
      </c>
      <c r="S3815">
        <v>95.2</v>
      </c>
      <c r="T3815">
        <v>96.6</v>
      </c>
      <c r="U3815">
        <v>100</v>
      </c>
      <c r="V3815">
        <f t="shared" si="327"/>
        <v>3.4000000000000057</v>
      </c>
      <c r="W3815" t="str">
        <f t="shared" si="328"/>
        <v>Monitor</v>
      </c>
      <c r="X3815" t="str">
        <f t="shared" si="326"/>
        <v>Normal</v>
      </c>
      <c r="Y3815" t="str">
        <f t="shared" si="329"/>
        <v>Commuter</v>
      </c>
      <c r="Z3815" t="str">
        <f t="shared" si="325"/>
        <v>Healthy</v>
      </c>
      <c r="AA3815" t="s">
        <v>50</v>
      </c>
      <c r="AB3815">
        <v>0</v>
      </c>
    </row>
    <row r="3816" spans="1:28" x14ac:dyDescent="0.3">
      <c r="A3816">
        <v>16</v>
      </c>
      <c r="B3816" t="s">
        <v>46</v>
      </c>
      <c r="C3816">
        <v>12</v>
      </c>
      <c r="D3816" t="s">
        <v>23</v>
      </c>
      <c r="E3816" t="s">
        <v>24</v>
      </c>
      <c r="F3816">
        <v>4</v>
      </c>
      <c r="G3816">
        <v>0</v>
      </c>
      <c r="H3816" t="s">
        <v>34</v>
      </c>
      <c r="I3816">
        <v>69862</v>
      </c>
      <c r="J3816" t="s">
        <v>37</v>
      </c>
      <c r="K3816" t="s">
        <v>31</v>
      </c>
      <c r="L3816">
        <v>1</v>
      </c>
      <c r="M3816">
        <v>0</v>
      </c>
      <c r="N3816">
        <v>2.5</v>
      </c>
      <c r="O3816" t="s">
        <v>28</v>
      </c>
      <c r="P3816">
        <v>0</v>
      </c>
      <c r="Q3816">
        <v>4</v>
      </c>
      <c r="R3816">
        <v>16.7</v>
      </c>
      <c r="S3816">
        <v>81.8</v>
      </c>
      <c r="T3816">
        <v>72.900000000000006</v>
      </c>
      <c r="U3816">
        <v>64.2</v>
      </c>
      <c r="V3816">
        <f t="shared" si="327"/>
        <v>-8.7000000000000028</v>
      </c>
      <c r="W3816" t="str">
        <f t="shared" si="328"/>
        <v>Monitor</v>
      </c>
      <c r="X3816" t="str">
        <f t="shared" si="326"/>
        <v>Normal</v>
      </c>
      <c r="Y3816" t="str">
        <f t="shared" si="329"/>
        <v>Local</v>
      </c>
      <c r="Z3816" t="str">
        <f t="shared" si="325"/>
        <v>At-Risk</v>
      </c>
      <c r="AA3816" t="s">
        <v>33</v>
      </c>
      <c r="AB3816">
        <v>0</v>
      </c>
    </row>
    <row r="3817" spans="1:28" x14ac:dyDescent="0.3">
      <c r="A3817">
        <v>17</v>
      </c>
      <c r="B3817" t="s">
        <v>22</v>
      </c>
      <c r="C3817">
        <v>11</v>
      </c>
      <c r="D3817" t="s">
        <v>39</v>
      </c>
      <c r="E3817" t="s">
        <v>30</v>
      </c>
      <c r="F3817">
        <v>4</v>
      </c>
      <c r="G3817">
        <v>0</v>
      </c>
      <c r="H3817" t="s">
        <v>34</v>
      </c>
      <c r="I3817">
        <v>94440</v>
      </c>
      <c r="J3817" t="s">
        <v>26</v>
      </c>
      <c r="K3817" t="s">
        <v>31</v>
      </c>
      <c r="L3817">
        <v>0</v>
      </c>
      <c r="M3817">
        <v>1</v>
      </c>
      <c r="N3817">
        <v>1.6</v>
      </c>
      <c r="O3817" t="s">
        <v>49</v>
      </c>
      <c r="P3817">
        <v>0</v>
      </c>
      <c r="Q3817">
        <v>4</v>
      </c>
      <c r="R3817">
        <v>19</v>
      </c>
      <c r="S3817">
        <v>83.4</v>
      </c>
      <c r="T3817">
        <v>61.1</v>
      </c>
      <c r="U3817">
        <v>76.3</v>
      </c>
      <c r="V3817">
        <f t="shared" si="327"/>
        <v>15.199999999999996</v>
      </c>
      <c r="W3817" t="str">
        <f t="shared" si="328"/>
        <v>Monitor</v>
      </c>
      <c r="X3817" t="str">
        <f t="shared" si="326"/>
        <v>Surge</v>
      </c>
      <c r="Y3817" t="str">
        <f t="shared" si="329"/>
        <v>Local</v>
      </c>
      <c r="Z3817" t="str">
        <f t="shared" si="325"/>
        <v>At-Risk</v>
      </c>
      <c r="AA3817" t="s">
        <v>42</v>
      </c>
      <c r="AB3817">
        <v>0</v>
      </c>
    </row>
    <row r="3818" spans="1:28" x14ac:dyDescent="0.3">
      <c r="A3818">
        <v>17</v>
      </c>
      <c r="B3818" t="s">
        <v>22</v>
      </c>
      <c r="C3818">
        <v>11</v>
      </c>
      <c r="D3818" t="s">
        <v>23</v>
      </c>
      <c r="E3818" t="s">
        <v>44</v>
      </c>
      <c r="F3818">
        <v>2</v>
      </c>
      <c r="G3818">
        <v>0</v>
      </c>
      <c r="H3818" t="s">
        <v>34</v>
      </c>
      <c r="I3818">
        <v>97991</v>
      </c>
      <c r="J3818" t="s">
        <v>32</v>
      </c>
      <c r="K3818" t="s">
        <v>43</v>
      </c>
      <c r="L3818">
        <v>1</v>
      </c>
      <c r="M3818">
        <v>0</v>
      </c>
      <c r="N3818">
        <v>7.6</v>
      </c>
      <c r="O3818" t="s">
        <v>28</v>
      </c>
      <c r="P3818">
        <v>0</v>
      </c>
      <c r="Q3818">
        <v>4</v>
      </c>
      <c r="R3818">
        <v>20.5</v>
      </c>
      <c r="S3818">
        <v>95.1</v>
      </c>
      <c r="T3818">
        <v>35</v>
      </c>
      <c r="U3818">
        <v>55.1</v>
      </c>
      <c r="V3818">
        <f t="shared" si="327"/>
        <v>20.100000000000001</v>
      </c>
      <c r="W3818" t="str">
        <f t="shared" si="328"/>
        <v>Monitor</v>
      </c>
      <c r="X3818" t="str">
        <f t="shared" si="326"/>
        <v>Surge</v>
      </c>
      <c r="Y3818" t="str">
        <f t="shared" si="329"/>
        <v>Commuter</v>
      </c>
      <c r="Z3818" t="str">
        <f t="shared" si="325"/>
        <v>Healthy</v>
      </c>
      <c r="AA3818" t="s">
        <v>29</v>
      </c>
      <c r="AB3818">
        <v>0</v>
      </c>
    </row>
    <row r="3819" spans="1:28" x14ac:dyDescent="0.3">
      <c r="A3819">
        <v>12</v>
      </c>
      <c r="B3819" t="s">
        <v>38</v>
      </c>
      <c r="C3819">
        <v>8</v>
      </c>
      <c r="D3819" t="s">
        <v>23</v>
      </c>
      <c r="E3819" t="s">
        <v>30</v>
      </c>
      <c r="F3819">
        <v>7</v>
      </c>
      <c r="G3819">
        <v>0</v>
      </c>
      <c r="H3819" t="s">
        <v>36</v>
      </c>
      <c r="I3819">
        <v>279218</v>
      </c>
      <c r="J3819" t="s">
        <v>43</v>
      </c>
      <c r="K3819" t="s">
        <v>35</v>
      </c>
      <c r="L3819">
        <v>1</v>
      </c>
      <c r="M3819">
        <v>1</v>
      </c>
      <c r="N3819">
        <v>1.9</v>
      </c>
      <c r="O3819" t="s">
        <v>47</v>
      </c>
      <c r="P3819">
        <v>0</v>
      </c>
      <c r="Q3819">
        <v>4</v>
      </c>
      <c r="R3819">
        <v>10.4</v>
      </c>
      <c r="S3819">
        <v>91.9</v>
      </c>
      <c r="T3819">
        <v>64.2</v>
      </c>
      <c r="U3819">
        <v>81.3</v>
      </c>
      <c r="V3819">
        <f t="shared" si="327"/>
        <v>17.099999999999994</v>
      </c>
      <c r="W3819" t="str">
        <f t="shared" si="328"/>
        <v>Monitor</v>
      </c>
      <c r="X3819" t="str">
        <f t="shared" si="326"/>
        <v>Surge</v>
      </c>
      <c r="Y3819" t="str">
        <f t="shared" si="329"/>
        <v>Local</v>
      </c>
      <c r="Z3819" t="str">
        <f t="shared" ref="Z3819:Z3873" si="330">IF(S3819&gt;=90, "Healthy", IF(S3819&gt;75, "At-Risk", "Chronic Absenteeism"))</f>
        <v>Healthy</v>
      </c>
      <c r="AA3819" t="s">
        <v>42</v>
      </c>
      <c r="AB3819">
        <v>0</v>
      </c>
    </row>
    <row r="3820" spans="1:28" x14ac:dyDescent="0.3">
      <c r="A3820">
        <v>13</v>
      </c>
      <c r="B3820" t="s">
        <v>22</v>
      </c>
      <c r="C3820">
        <v>8</v>
      </c>
      <c r="D3820" t="s">
        <v>48</v>
      </c>
      <c r="E3820" t="s">
        <v>30</v>
      </c>
      <c r="F3820">
        <v>3</v>
      </c>
      <c r="G3820">
        <v>0</v>
      </c>
      <c r="H3820" t="s">
        <v>36</v>
      </c>
      <c r="I3820">
        <v>331277</v>
      </c>
      <c r="J3820" t="s">
        <v>31</v>
      </c>
      <c r="K3820" t="s">
        <v>32</v>
      </c>
      <c r="L3820">
        <v>0</v>
      </c>
      <c r="M3820">
        <v>1</v>
      </c>
      <c r="N3820">
        <v>4.2</v>
      </c>
      <c r="O3820" t="s">
        <v>49</v>
      </c>
      <c r="P3820">
        <v>0</v>
      </c>
      <c r="Q3820">
        <v>4</v>
      </c>
      <c r="R3820">
        <v>11.6</v>
      </c>
      <c r="S3820">
        <v>95.6</v>
      </c>
      <c r="T3820">
        <v>80.900000000000006</v>
      </c>
      <c r="U3820">
        <v>83.8</v>
      </c>
      <c r="V3820">
        <f t="shared" si="327"/>
        <v>2.8999999999999915</v>
      </c>
      <c r="W3820" t="str">
        <f t="shared" si="328"/>
        <v>Monitor</v>
      </c>
      <c r="X3820" t="str">
        <f t="shared" si="326"/>
        <v>Normal</v>
      </c>
      <c r="Y3820" t="str">
        <f t="shared" si="329"/>
        <v>Local</v>
      </c>
      <c r="Z3820" t="str">
        <f t="shared" si="330"/>
        <v>Healthy</v>
      </c>
      <c r="AA3820" t="s">
        <v>42</v>
      </c>
      <c r="AB3820">
        <v>0</v>
      </c>
    </row>
    <row r="3821" spans="1:28" x14ac:dyDescent="0.3">
      <c r="A3821">
        <v>14</v>
      </c>
      <c r="B3821" t="s">
        <v>38</v>
      </c>
      <c r="C3821">
        <v>9</v>
      </c>
      <c r="D3821" t="s">
        <v>48</v>
      </c>
      <c r="E3821" t="s">
        <v>24</v>
      </c>
      <c r="F3821">
        <v>7</v>
      </c>
      <c r="G3821">
        <v>0</v>
      </c>
      <c r="H3821" t="s">
        <v>45</v>
      </c>
      <c r="I3821">
        <v>3859960</v>
      </c>
      <c r="J3821" t="s">
        <v>37</v>
      </c>
      <c r="K3821" t="s">
        <v>37</v>
      </c>
      <c r="L3821">
        <v>0</v>
      </c>
      <c r="M3821">
        <v>1</v>
      </c>
      <c r="N3821">
        <v>3.4</v>
      </c>
      <c r="O3821" t="s">
        <v>28</v>
      </c>
      <c r="P3821">
        <v>1</v>
      </c>
      <c r="Q3821">
        <v>5</v>
      </c>
      <c r="R3821">
        <v>16.7</v>
      </c>
      <c r="S3821">
        <v>100</v>
      </c>
      <c r="T3821">
        <v>73.8</v>
      </c>
      <c r="U3821">
        <v>84.7</v>
      </c>
      <c r="V3821">
        <f t="shared" si="327"/>
        <v>10.900000000000006</v>
      </c>
      <c r="W3821" t="str">
        <f t="shared" si="328"/>
        <v>Monitor</v>
      </c>
      <c r="X3821" t="str">
        <f t="shared" si="326"/>
        <v>Surge</v>
      </c>
      <c r="Y3821" t="str">
        <f t="shared" si="329"/>
        <v>Local</v>
      </c>
      <c r="Z3821" t="str">
        <f t="shared" si="330"/>
        <v>Healthy</v>
      </c>
      <c r="AA3821" t="s">
        <v>42</v>
      </c>
      <c r="AB3821">
        <v>0</v>
      </c>
    </row>
    <row r="3822" spans="1:28" x14ac:dyDescent="0.3">
      <c r="A3822">
        <v>15</v>
      </c>
      <c r="B3822" t="s">
        <v>22</v>
      </c>
      <c r="C3822">
        <v>10</v>
      </c>
      <c r="D3822" t="s">
        <v>23</v>
      </c>
      <c r="E3822" t="s">
        <v>30</v>
      </c>
      <c r="F3822">
        <v>3</v>
      </c>
      <c r="G3822">
        <v>0</v>
      </c>
      <c r="H3822" t="s">
        <v>25</v>
      </c>
      <c r="I3822">
        <v>366818</v>
      </c>
      <c r="J3822" t="s">
        <v>37</v>
      </c>
      <c r="K3822" t="s">
        <v>35</v>
      </c>
      <c r="L3822">
        <v>0</v>
      </c>
      <c r="M3822">
        <v>0</v>
      </c>
      <c r="N3822">
        <v>2.6</v>
      </c>
      <c r="O3822" t="s">
        <v>28</v>
      </c>
      <c r="P3822">
        <v>0</v>
      </c>
      <c r="Q3822">
        <v>4</v>
      </c>
      <c r="R3822">
        <v>15.6</v>
      </c>
      <c r="S3822">
        <v>86.3</v>
      </c>
      <c r="T3822">
        <v>47.6</v>
      </c>
      <c r="U3822">
        <v>43.3</v>
      </c>
      <c r="V3822">
        <f t="shared" si="327"/>
        <v>-4.3000000000000043</v>
      </c>
      <c r="W3822" t="str">
        <f t="shared" si="328"/>
        <v>Monitor</v>
      </c>
      <c r="X3822" t="str">
        <f t="shared" si="326"/>
        <v>Normal</v>
      </c>
      <c r="Y3822" t="str">
        <f t="shared" si="329"/>
        <v>Local</v>
      </c>
      <c r="Z3822" t="str">
        <f t="shared" si="330"/>
        <v>At-Risk</v>
      </c>
      <c r="AA3822" t="s">
        <v>29</v>
      </c>
      <c r="AB3822">
        <v>0</v>
      </c>
    </row>
    <row r="3823" spans="1:28" x14ac:dyDescent="0.3">
      <c r="A3823">
        <v>16</v>
      </c>
      <c r="B3823" t="s">
        <v>22</v>
      </c>
      <c r="C3823">
        <v>11</v>
      </c>
      <c r="D3823" t="s">
        <v>23</v>
      </c>
      <c r="E3823" t="s">
        <v>44</v>
      </c>
      <c r="F3823">
        <v>3</v>
      </c>
      <c r="G3823">
        <v>0</v>
      </c>
      <c r="H3823" t="s">
        <v>25</v>
      </c>
      <c r="I3823">
        <v>685789</v>
      </c>
      <c r="J3823" t="s">
        <v>31</v>
      </c>
      <c r="K3823" t="s">
        <v>27</v>
      </c>
      <c r="L3823">
        <v>0</v>
      </c>
      <c r="M3823">
        <v>1</v>
      </c>
      <c r="N3823">
        <v>1.8</v>
      </c>
      <c r="O3823" t="s">
        <v>28</v>
      </c>
      <c r="P3823">
        <v>0</v>
      </c>
      <c r="Q3823">
        <v>3</v>
      </c>
      <c r="R3823">
        <v>10.7</v>
      </c>
      <c r="S3823">
        <v>82.2</v>
      </c>
      <c r="T3823">
        <v>53</v>
      </c>
      <c r="U3823">
        <v>71.5</v>
      </c>
      <c r="V3823">
        <f t="shared" si="327"/>
        <v>18.5</v>
      </c>
      <c r="W3823" t="str">
        <f t="shared" si="328"/>
        <v>Monitor</v>
      </c>
      <c r="X3823" t="str">
        <f t="shared" si="326"/>
        <v>Surge</v>
      </c>
      <c r="Y3823" t="str">
        <f t="shared" si="329"/>
        <v>Local</v>
      </c>
      <c r="Z3823" t="str">
        <f t="shared" si="330"/>
        <v>At-Risk</v>
      </c>
      <c r="AA3823" t="s">
        <v>33</v>
      </c>
      <c r="AB3823">
        <v>0</v>
      </c>
    </row>
    <row r="3824" spans="1:28" x14ac:dyDescent="0.3">
      <c r="A3824">
        <v>12</v>
      </c>
      <c r="B3824" t="s">
        <v>38</v>
      </c>
      <c r="C3824">
        <v>7</v>
      </c>
      <c r="D3824" t="s">
        <v>23</v>
      </c>
      <c r="E3824" t="s">
        <v>44</v>
      </c>
      <c r="F3824">
        <v>5</v>
      </c>
      <c r="G3824">
        <v>1</v>
      </c>
      <c r="H3824" t="s">
        <v>25</v>
      </c>
      <c r="I3824">
        <v>603124</v>
      </c>
      <c r="J3824" t="s">
        <v>37</v>
      </c>
      <c r="K3824" t="s">
        <v>27</v>
      </c>
      <c r="L3824">
        <v>1</v>
      </c>
      <c r="M3824">
        <v>0</v>
      </c>
      <c r="N3824">
        <v>5.9</v>
      </c>
      <c r="O3824" t="s">
        <v>47</v>
      </c>
      <c r="P3824">
        <v>1</v>
      </c>
      <c r="Q3824">
        <v>3</v>
      </c>
      <c r="R3824">
        <v>18.100000000000001</v>
      </c>
      <c r="S3824">
        <v>82.5</v>
      </c>
      <c r="T3824">
        <v>74.2</v>
      </c>
      <c r="U3824">
        <v>71.7</v>
      </c>
      <c r="V3824">
        <f t="shared" si="327"/>
        <v>-2.5</v>
      </c>
      <c r="W3824" t="str">
        <f t="shared" si="328"/>
        <v>Monitor</v>
      </c>
      <c r="X3824" t="str">
        <f t="shared" si="326"/>
        <v>Normal</v>
      </c>
      <c r="Y3824" t="str">
        <f t="shared" si="329"/>
        <v>Commuter</v>
      </c>
      <c r="Z3824" t="str">
        <f t="shared" si="330"/>
        <v>At-Risk</v>
      </c>
      <c r="AA3824" t="s">
        <v>33</v>
      </c>
      <c r="AB3824">
        <v>0</v>
      </c>
    </row>
    <row r="3825" spans="1:28" x14ac:dyDescent="0.3">
      <c r="A3825">
        <v>13</v>
      </c>
      <c r="B3825" t="s">
        <v>22</v>
      </c>
      <c r="C3825">
        <v>8</v>
      </c>
      <c r="D3825" t="s">
        <v>39</v>
      </c>
      <c r="E3825" t="s">
        <v>44</v>
      </c>
      <c r="F3825">
        <v>5</v>
      </c>
      <c r="G3825">
        <v>1</v>
      </c>
      <c r="H3825" t="s">
        <v>36</v>
      </c>
      <c r="I3825">
        <v>301807</v>
      </c>
      <c r="J3825" t="s">
        <v>37</v>
      </c>
      <c r="K3825" t="s">
        <v>35</v>
      </c>
      <c r="L3825">
        <v>1</v>
      </c>
      <c r="M3825">
        <v>1</v>
      </c>
      <c r="N3825">
        <v>2.2999999999999998</v>
      </c>
      <c r="O3825" t="s">
        <v>47</v>
      </c>
      <c r="P3825">
        <v>0</v>
      </c>
      <c r="Q3825">
        <v>4</v>
      </c>
      <c r="R3825">
        <v>18.899999999999999</v>
      </c>
      <c r="S3825">
        <v>95</v>
      </c>
      <c r="T3825">
        <v>55</v>
      </c>
      <c r="U3825">
        <v>84.1</v>
      </c>
      <c r="V3825">
        <f t="shared" si="327"/>
        <v>29.099999999999994</v>
      </c>
      <c r="W3825" t="str">
        <f t="shared" si="328"/>
        <v>Monitor</v>
      </c>
      <c r="X3825" t="str">
        <f t="shared" si="326"/>
        <v>Surge</v>
      </c>
      <c r="Y3825" t="str">
        <f t="shared" si="329"/>
        <v>Local</v>
      </c>
      <c r="Z3825" t="str">
        <f t="shared" si="330"/>
        <v>Healthy</v>
      </c>
      <c r="AA3825" t="s">
        <v>42</v>
      </c>
      <c r="AB3825">
        <v>0</v>
      </c>
    </row>
    <row r="3826" spans="1:28" x14ac:dyDescent="0.3">
      <c r="A3826">
        <v>15</v>
      </c>
      <c r="B3826" t="s">
        <v>38</v>
      </c>
      <c r="C3826">
        <v>10</v>
      </c>
      <c r="D3826" t="s">
        <v>23</v>
      </c>
      <c r="E3826" t="s">
        <v>44</v>
      </c>
      <c r="F3826">
        <v>3</v>
      </c>
      <c r="G3826">
        <v>0</v>
      </c>
      <c r="H3826" t="s">
        <v>40</v>
      </c>
      <c r="I3826">
        <v>943780</v>
      </c>
      <c r="J3826" t="s">
        <v>26</v>
      </c>
      <c r="K3826" t="s">
        <v>41</v>
      </c>
      <c r="L3826">
        <v>1</v>
      </c>
      <c r="M3826">
        <v>1</v>
      </c>
      <c r="N3826">
        <v>2.1</v>
      </c>
      <c r="O3826" t="s">
        <v>28</v>
      </c>
      <c r="P3826">
        <v>0</v>
      </c>
      <c r="Q3826">
        <v>2</v>
      </c>
      <c r="R3826">
        <v>15.1</v>
      </c>
      <c r="S3826">
        <v>79.400000000000006</v>
      </c>
      <c r="T3826">
        <v>67.7</v>
      </c>
      <c r="U3826">
        <v>74.8</v>
      </c>
      <c r="V3826">
        <f t="shared" si="327"/>
        <v>7.0999999999999943</v>
      </c>
      <c r="W3826" t="str">
        <f t="shared" si="328"/>
        <v>Monitor</v>
      </c>
      <c r="X3826" t="str">
        <f t="shared" si="326"/>
        <v>Normal</v>
      </c>
      <c r="Y3826" t="str">
        <f t="shared" si="329"/>
        <v>Local</v>
      </c>
      <c r="Z3826" t="str">
        <f t="shared" si="330"/>
        <v>At-Risk</v>
      </c>
      <c r="AA3826" t="s">
        <v>33</v>
      </c>
      <c r="AB3826">
        <v>0</v>
      </c>
    </row>
    <row r="3827" spans="1:28" x14ac:dyDescent="0.3">
      <c r="A3827">
        <v>11</v>
      </c>
      <c r="B3827" t="s">
        <v>38</v>
      </c>
      <c r="C3827">
        <v>6</v>
      </c>
      <c r="D3827" t="s">
        <v>39</v>
      </c>
      <c r="E3827" t="s">
        <v>24</v>
      </c>
      <c r="F3827">
        <v>7</v>
      </c>
      <c r="G3827">
        <v>0</v>
      </c>
      <c r="H3827" t="s">
        <v>34</v>
      </c>
      <c r="I3827">
        <v>164650</v>
      </c>
      <c r="J3827" t="s">
        <v>35</v>
      </c>
      <c r="K3827" t="s">
        <v>41</v>
      </c>
      <c r="L3827">
        <v>0</v>
      </c>
      <c r="M3827">
        <v>0</v>
      </c>
      <c r="N3827">
        <v>2.4</v>
      </c>
      <c r="O3827" t="s">
        <v>47</v>
      </c>
      <c r="P3827">
        <v>0</v>
      </c>
      <c r="Q3827">
        <v>3</v>
      </c>
      <c r="R3827">
        <v>9.8000000000000007</v>
      </c>
      <c r="S3827">
        <v>74.400000000000006</v>
      </c>
      <c r="T3827">
        <v>69.8</v>
      </c>
      <c r="U3827">
        <v>76.3</v>
      </c>
      <c r="V3827">
        <f t="shared" si="327"/>
        <v>6.5</v>
      </c>
      <c r="W3827" t="str">
        <f t="shared" si="328"/>
        <v>Monitor</v>
      </c>
      <c r="X3827" t="str">
        <f t="shared" si="326"/>
        <v>Normal</v>
      </c>
      <c r="Y3827" t="str">
        <f t="shared" si="329"/>
        <v>Local</v>
      </c>
      <c r="Z3827" t="str">
        <f t="shared" si="330"/>
        <v>Chronic Absenteeism</v>
      </c>
      <c r="AA3827" t="s">
        <v>42</v>
      </c>
      <c r="AB3827">
        <v>0</v>
      </c>
    </row>
    <row r="3828" spans="1:28" x14ac:dyDescent="0.3">
      <c r="A3828">
        <v>10</v>
      </c>
      <c r="B3828" t="s">
        <v>38</v>
      </c>
      <c r="C3828">
        <v>6</v>
      </c>
      <c r="D3828" t="s">
        <v>23</v>
      </c>
      <c r="E3828" t="s">
        <v>24</v>
      </c>
      <c r="F3828">
        <v>3</v>
      </c>
      <c r="G3828">
        <v>1</v>
      </c>
      <c r="H3828" t="s">
        <v>36</v>
      </c>
      <c r="I3828">
        <v>223478</v>
      </c>
      <c r="J3828" t="s">
        <v>41</v>
      </c>
      <c r="K3828" t="s">
        <v>31</v>
      </c>
      <c r="L3828">
        <v>0</v>
      </c>
      <c r="M3828">
        <v>1</v>
      </c>
      <c r="N3828">
        <v>7.4</v>
      </c>
      <c r="O3828" t="s">
        <v>28</v>
      </c>
      <c r="P3828">
        <v>0</v>
      </c>
      <c r="Q3828">
        <v>4</v>
      </c>
      <c r="R3828">
        <v>7.1</v>
      </c>
      <c r="S3828">
        <v>94.9</v>
      </c>
      <c r="T3828">
        <v>61.2</v>
      </c>
      <c r="U3828">
        <v>74.400000000000006</v>
      </c>
      <c r="V3828">
        <f t="shared" si="327"/>
        <v>13.200000000000003</v>
      </c>
      <c r="W3828" t="str">
        <f t="shared" si="328"/>
        <v>Monitor</v>
      </c>
      <c r="X3828" t="str">
        <f t="shared" si="326"/>
        <v>Surge</v>
      </c>
      <c r="Y3828" t="str">
        <f t="shared" si="329"/>
        <v>Commuter</v>
      </c>
      <c r="Z3828" t="str">
        <f t="shared" si="330"/>
        <v>Healthy</v>
      </c>
      <c r="AA3828" t="s">
        <v>33</v>
      </c>
      <c r="AB3828">
        <v>0</v>
      </c>
    </row>
    <row r="3829" spans="1:28" x14ac:dyDescent="0.3">
      <c r="A3829">
        <v>15</v>
      </c>
      <c r="B3829" t="s">
        <v>38</v>
      </c>
      <c r="C3829">
        <v>10</v>
      </c>
      <c r="D3829" t="s">
        <v>48</v>
      </c>
      <c r="E3829" t="s">
        <v>44</v>
      </c>
      <c r="F3829">
        <v>4</v>
      </c>
      <c r="G3829">
        <v>0</v>
      </c>
      <c r="H3829" t="s">
        <v>45</v>
      </c>
      <c r="I3829">
        <v>4887282</v>
      </c>
      <c r="J3829" t="s">
        <v>31</v>
      </c>
      <c r="K3829" t="s">
        <v>31</v>
      </c>
      <c r="L3829">
        <v>1</v>
      </c>
      <c r="M3829">
        <v>1</v>
      </c>
      <c r="N3829">
        <v>0.9</v>
      </c>
      <c r="O3829" t="s">
        <v>28</v>
      </c>
      <c r="P3829">
        <v>0</v>
      </c>
      <c r="Q3829">
        <v>3</v>
      </c>
      <c r="R3829">
        <v>17.600000000000001</v>
      </c>
      <c r="S3829">
        <v>70.8</v>
      </c>
      <c r="T3829">
        <v>65.7</v>
      </c>
      <c r="U3829">
        <v>61.4</v>
      </c>
      <c r="V3829">
        <f t="shared" si="327"/>
        <v>-4.3000000000000043</v>
      </c>
      <c r="W3829" t="str">
        <f t="shared" si="328"/>
        <v>Monitor</v>
      </c>
      <c r="X3829" t="str">
        <f t="shared" si="326"/>
        <v>Normal</v>
      </c>
      <c r="Y3829" t="str">
        <f t="shared" si="329"/>
        <v>Local</v>
      </c>
      <c r="Z3829" t="str">
        <f t="shared" si="330"/>
        <v>Chronic Absenteeism</v>
      </c>
      <c r="AA3829" t="s">
        <v>33</v>
      </c>
      <c r="AB3829">
        <v>0</v>
      </c>
    </row>
    <row r="3830" spans="1:28" x14ac:dyDescent="0.3">
      <c r="A3830">
        <v>11</v>
      </c>
      <c r="B3830" t="s">
        <v>38</v>
      </c>
      <c r="C3830">
        <v>6</v>
      </c>
      <c r="D3830" t="s">
        <v>39</v>
      </c>
      <c r="E3830" t="s">
        <v>44</v>
      </c>
      <c r="F3830">
        <v>7</v>
      </c>
      <c r="G3830">
        <v>0</v>
      </c>
      <c r="H3830" t="s">
        <v>25</v>
      </c>
      <c r="I3830">
        <v>556340</v>
      </c>
      <c r="J3830" t="s">
        <v>26</v>
      </c>
      <c r="K3830" t="s">
        <v>37</v>
      </c>
      <c r="L3830">
        <v>1</v>
      </c>
      <c r="M3830">
        <v>0</v>
      </c>
      <c r="N3830">
        <v>4.5</v>
      </c>
      <c r="O3830" t="s">
        <v>28</v>
      </c>
      <c r="P3830">
        <v>0</v>
      </c>
      <c r="Q3830">
        <v>4</v>
      </c>
      <c r="R3830">
        <v>15.6</v>
      </c>
      <c r="S3830">
        <v>84.7</v>
      </c>
      <c r="T3830">
        <v>59.2</v>
      </c>
      <c r="U3830">
        <v>72.599999999999994</v>
      </c>
      <c r="V3830">
        <f t="shared" si="327"/>
        <v>13.399999999999991</v>
      </c>
      <c r="W3830" t="str">
        <f t="shared" si="328"/>
        <v>Monitor</v>
      </c>
      <c r="X3830" t="str">
        <f t="shared" si="326"/>
        <v>Surge</v>
      </c>
      <c r="Y3830" t="str">
        <f t="shared" si="329"/>
        <v>Local</v>
      </c>
      <c r="Z3830" t="str">
        <f t="shared" si="330"/>
        <v>At-Risk</v>
      </c>
      <c r="AA3830" t="s">
        <v>33</v>
      </c>
      <c r="AB3830">
        <v>0</v>
      </c>
    </row>
    <row r="3831" spans="1:28" x14ac:dyDescent="0.3">
      <c r="A3831">
        <v>12</v>
      </c>
      <c r="B3831" t="s">
        <v>22</v>
      </c>
      <c r="C3831">
        <v>6</v>
      </c>
      <c r="D3831" t="s">
        <v>23</v>
      </c>
      <c r="E3831" t="s">
        <v>24</v>
      </c>
      <c r="F3831">
        <v>6</v>
      </c>
      <c r="G3831">
        <v>0</v>
      </c>
      <c r="H3831" t="s">
        <v>34</v>
      </c>
      <c r="I3831">
        <v>84632</v>
      </c>
      <c r="J3831" t="s">
        <v>41</v>
      </c>
      <c r="K3831" t="s">
        <v>43</v>
      </c>
      <c r="L3831">
        <v>0</v>
      </c>
      <c r="M3831">
        <v>0</v>
      </c>
      <c r="N3831">
        <v>2.8</v>
      </c>
      <c r="O3831" t="s">
        <v>28</v>
      </c>
      <c r="P3831">
        <v>0</v>
      </c>
      <c r="Q3831">
        <v>5</v>
      </c>
      <c r="R3831">
        <v>15.1</v>
      </c>
      <c r="S3831">
        <v>88</v>
      </c>
      <c r="T3831">
        <v>63.1</v>
      </c>
      <c r="U3831">
        <v>63.3</v>
      </c>
      <c r="V3831">
        <f t="shared" si="327"/>
        <v>0.19999999999999574</v>
      </c>
      <c r="W3831" t="str">
        <f t="shared" si="328"/>
        <v>Monitor</v>
      </c>
      <c r="X3831" t="str">
        <f t="shared" si="326"/>
        <v>Normal</v>
      </c>
      <c r="Y3831" t="str">
        <f t="shared" si="329"/>
        <v>Local</v>
      </c>
      <c r="Z3831" t="str">
        <f t="shared" si="330"/>
        <v>At-Risk</v>
      </c>
      <c r="AA3831" t="s">
        <v>33</v>
      </c>
      <c r="AB3831">
        <v>0</v>
      </c>
    </row>
    <row r="3832" spans="1:28" x14ac:dyDescent="0.3">
      <c r="A3832">
        <v>15</v>
      </c>
      <c r="B3832" t="s">
        <v>22</v>
      </c>
      <c r="C3832">
        <v>9</v>
      </c>
      <c r="D3832" t="s">
        <v>39</v>
      </c>
      <c r="E3832" t="s">
        <v>44</v>
      </c>
      <c r="F3832">
        <v>4</v>
      </c>
      <c r="G3832">
        <v>0</v>
      </c>
      <c r="H3832" t="s">
        <v>40</v>
      </c>
      <c r="I3832">
        <v>1309717</v>
      </c>
      <c r="J3832" t="s">
        <v>31</v>
      </c>
      <c r="K3832" t="s">
        <v>27</v>
      </c>
      <c r="L3832">
        <v>1</v>
      </c>
      <c r="M3832">
        <v>0</v>
      </c>
      <c r="N3832">
        <v>5.3</v>
      </c>
      <c r="O3832" t="s">
        <v>28</v>
      </c>
      <c r="P3832">
        <v>0</v>
      </c>
      <c r="Q3832">
        <v>3</v>
      </c>
      <c r="R3832">
        <v>15.6</v>
      </c>
      <c r="S3832">
        <v>80.5</v>
      </c>
      <c r="T3832">
        <v>62.7</v>
      </c>
      <c r="U3832">
        <v>68.900000000000006</v>
      </c>
      <c r="V3832">
        <f t="shared" si="327"/>
        <v>6.2000000000000028</v>
      </c>
      <c r="W3832" t="str">
        <f t="shared" si="328"/>
        <v>Monitor</v>
      </c>
      <c r="X3832" t="str">
        <f t="shared" si="326"/>
        <v>Normal</v>
      </c>
      <c r="Y3832" t="str">
        <f t="shared" si="329"/>
        <v>Commuter</v>
      </c>
      <c r="Z3832" t="str">
        <f t="shared" si="330"/>
        <v>At-Risk</v>
      </c>
      <c r="AA3832" t="s">
        <v>33</v>
      </c>
      <c r="AB3832">
        <v>0</v>
      </c>
    </row>
    <row r="3833" spans="1:28" x14ac:dyDescent="0.3">
      <c r="A3833">
        <v>17</v>
      </c>
      <c r="B3833" t="s">
        <v>38</v>
      </c>
      <c r="C3833">
        <v>11</v>
      </c>
      <c r="D3833" t="s">
        <v>23</v>
      </c>
      <c r="E3833" t="s">
        <v>44</v>
      </c>
      <c r="F3833">
        <v>3</v>
      </c>
      <c r="G3833">
        <v>1</v>
      </c>
      <c r="H3833" t="s">
        <v>34</v>
      </c>
      <c r="I3833">
        <v>176728</v>
      </c>
      <c r="J3833" t="s">
        <v>35</v>
      </c>
      <c r="K3833" t="s">
        <v>32</v>
      </c>
      <c r="L3833">
        <v>0</v>
      </c>
      <c r="M3833">
        <v>0</v>
      </c>
      <c r="N3833">
        <v>5.3</v>
      </c>
      <c r="O3833" t="s">
        <v>28</v>
      </c>
      <c r="P3833">
        <v>0</v>
      </c>
      <c r="Q3833">
        <v>2</v>
      </c>
      <c r="R3833">
        <v>7</v>
      </c>
      <c r="S3833">
        <v>87.8</v>
      </c>
      <c r="T3833">
        <v>44.4</v>
      </c>
      <c r="U3833">
        <v>47.4</v>
      </c>
      <c r="V3833">
        <f t="shared" si="327"/>
        <v>3</v>
      </c>
      <c r="W3833" t="str">
        <f t="shared" si="328"/>
        <v>Monitor</v>
      </c>
      <c r="X3833" t="str">
        <f t="shared" si="326"/>
        <v>Normal</v>
      </c>
      <c r="Y3833" t="str">
        <f t="shared" si="329"/>
        <v>Commuter</v>
      </c>
      <c r="Z3833" t="str">
        <f t="shared" si="330"/>
        <v>At-Risk</v>
      </c>
      <c r="AA3833" t="s">
        <v>29</v>
      </c>
      <c r="AB3833">
        <v>0</v>
      </c>
    </row>
    <row r="3834" spans="1:28" x14ac:dyDescent="0.3">
      <c r="A3834">
        <v>13</v>
      </c>
      <c r="B3834" t="s">
        <v>38</v>
      </c>
      <c r="C3834">
        <v>9</v>
      </c>
      <c r="D3834" t="s">
        <v>23</v>
      </c>
      <c r="E3834" t="s">
        <v>24</v>
      </c>
      <c r="F3834">
        <v>6</v>
      </c>
      <c r="G3834">
        <v>0</v>
      </c>
      <c r="H3834" t="s">
        <v>34</v>
      </c>
      <c r="I3834">
        <v>80780</v>
      </c>
      <c r="J3834" t="s">
        <v>31</v>
      </c>
      <c r="K3834" t="s">
        <v>32</v>
      </c>
      <c r="L3834">
        <v>0</v>
      </c>
      <c r="M3834">
        <v>0</v>
      </c>
      <c r="N3834">
        <v>3.9</v>
      </c>
      <c r="O3834" t="s">
        <v>47</v>
      </c>
      <c r="P3834">
        <v>0</v>
      </c>
      <c r="Q3834">
        <v>2</v>
      </c>
      <c r="R3834">
        <v>13</v>
      </c>
      <c r="S3834">
        <v>87</v>
      </c>
      <c r="T3834">
        <v>60.7</v>
      </c>
      <c r="U3834">
        <v>74.8</v>
      </c>
      <c r="V3834">
        <f t="shared" si="327"/>
        <v>14.099999999999994</v>
      </c>
      <c r="W3834" t="str">
        <f t="shared" si="328"/>
        <v>Monitor</v>
      </c>
      <c r="X3834" t="str">
        <f t="shared" si="326"/>
        <v>Surge</v>
      </c>
      <c r="Y3834" t="str">
        <f t="shared" si="329"/>
        <v>Local</v>
      </c>
      <c r="Z3834" t="str">
        <f t="shared" si="330"/>
        <v>At-Risk</v>
      </c>
      <c r="AA3834" t="s">
        <v>33</v>
      </c>
      <c r="AB3834">
        <v>0</v>
      </c>
    </row>
    <row r="3835" spans="1:28" x14ac:dyDescent="0.3">
      <c r="A3835">
        <v>15</v>
      </c>
      <c r="B3835" t="s">
        <v>22</v>
      </c>
      <c r="C3835">
        <v>11</v>
      </c>
      <c r="D3835" t="s">
        <v>48</v>
      </c>
      <c r="E3835" t="s">
        <v>44</v>
      </c>
      <c r="F3835">
        <v>6</v>
      </c>
      <c r="G3835">
        <v>0</v>
      </c>
      <c r="H3835" t="s">
        <v>40</v>
      </c>
      <c r="I3835">
        <v>1138872</v>
      </c>
      <c r="J3835" t="s">
        <v>32</v>
      </c>
      <c r="K3835" t="s">
        <v>41</v>
      </c>
      <c r="L3835">
        <v>1</v>
      </c>
      <c r="M3835">
        <v>1</v>
      </c>
      <c r="N3835">
        <v>2.9</v>
      </c>
      <c r="O3835" t="s">
        <v>28</v>
      </c>
      <c r="P3835">
        <v>0</v>
      </c>
      <c r="Q3835">
        <v>1</v>
      </c>
      <c r="R3835">
        <v>25.8</v>
      </c>
      <c r="S3835">
        <v>75.400000000000006</v>
      </c>
      <c r="T3835">
        <v>90.3</v>
      </c>
      <c r="U3835">
        <v>87.5</v>
      </c>
      <c r="V3835">
        <f t="shared" si="327"/>
        <v>-2.7999999999999972</v>
      </c>
      <c r="W3835" t="str">
        <f t="shared" si="328"/>
        <v>Monitor</v>
      </c>
      <c r="X3835" t="str">
        <f t="shared" si="326"/>
        <v>Normal</v>
      </c>
      <c r="Y3835" t="str">
        <f t="shared" si="329"/>
        <v>Local</v>
      </c>
      <c r="Z3835" t="str">
        <f t="shared" si="330"/>
        <v>At-Risk</v>
      </c>
      <c r="AA3835" t="s">
        <v>42</v>
      </c>
      <c r="AB3835">
        <v>0</v>
      </c>
    </row>
    <row r="3836" spans="1:28" x14ac:dyDescent="0.3">
      <c r="A3836">
        <v>14</v>
      </c>
      <c r="B3836" t="s">
        <v>22</v>
      </c>
      <c r="C3836">
        <v>8</v>
      </c>
      <c r="D3836" t="s">
        <v>48</v>
      </c>
      <c r="E3836" t="s">
        <v>30</v>
      </c>
      <c r="F3836">
        <v>4</v>
      </c>
      <c r="G3836">
        <v>0</v>
      </c>
      <c r="H3836" t="s">
        <v>36</v>
      </c>
      <c r="I3836">
        <v>311070</v>
      </c>
      <c r="J3836" t="s">
        <v>35</v>
      </c>
      <c r="K3836" t="s">
        <v>32</v>
      </c>
      <c r="L3836">
        <v>1</v>
      </c>
      <c r="M3836">
        <v>1</v>
      </c>
      <c r="N3836">
        <v>0.8</v>
      </c>
      <c r="O3836" t="s">
        <v>28</v>
      </c>
      <c r="P3836">
        <v>0</v>
      </c>
      <c r="Q3836">
        <v>4</v>
      </c>
      <c r="R3836">
        <v>15.6</v>
      </c>
      <c r="S3836">
        <v>88.3</v>
      </c>
      <c r="T3836">
        <v>56.7</v>
      </c>
      <c r="U3836">
        <v>73.5</v>
      </c>
      <c r="V3836">
        <f t="shared" si="327"/>
        <v>16.799999999999997</v>
      </c>
      <c r="W3836" t="str">
        <f t="shared" si="328"/>
        <v>Monitor</v>
      </c>
      <c r="X3836" t="str">
        <f t="shared" si="326"/>
        <v>Surge</v>
      </c>
      <c r="Y3836" t="str">
        <f t="shared" si="329"/>
        <v>Local</v>
      </c>
      <c r="Z3836" t="str">
        <f t="shared" si="330"/>
        <v>At-Risk</v>
      </c>
      <c r="AA3836" t="s">
        <v>33</v>
      </c>
      <c r="AB3836">
        <v>0</v>
      </c>
    </row>
    <row r="3837" spans="1:28" x14ac:dyDescent="0.3">
      <c r="A3837">
        <v>15</v>
      </c>
      <c r="B3837" t="s">
        <v>22</v>
      </c>
      <c r="C3837">
        <v>11</v>
      </c>
      <c r="D3837" t="s">
        <v>23</v>
      </c>
      <c r="E3837" t="s">
        <v>24</v>
      </c>
      <c r="F3837">
        <v>5</v>
      </c>
      <c r="G3837">
        <v>0</v>
      </c>
      <c r="H3837" t="s">
        <v>36</v>
      </c>
      <c r="I3837">
        <v>203879</v>
      </c>
      <c r="J3837" t="s">
        <v>41</v>
      </c>
      <c r="K3837" t="s">
        <v>27</v>
      </c>
      <c r="L3837">
        <v>1</v>
      </c>
      <c r="M3837">
        <v>0</v>
      </c>
      <c r="N3837">
        <v>12.8</v>
      </c>
      <c r="O3837" t="s">
        <v>28</v>
      </c>
      <c r="P3837">
        <v>0</v>
      </c>
      <c r="Q3837">
        <v>3</v>
      </c>
      <c r="R3837">
        <v>15</v>
      </c>
      <c r="S3837">
        <v>70.5</v>
      </c>
      <c r="T3837">
        <v>69.900000000000006</v>
      </c>
      <c r="U3837">
        <v>53.3</v>
      </c>
      <c r="V3837">
        <f t="shared" si="327"/>
        <v>-16.600000000000009</v>
      </c>
      <c r="W3837" t="str">
        <f t="shared" si="328"/>
        <v>Monitor</v>
      </c>
      <c r="X3837" t="str">
        <f t="shared" si="326"/>
        <v>Normal</v>
      </c>
      <c r="Y3837" t="str">
        <f t="shared" si="329"/>
        <v>Commuter</v>
      </c>
      <c r="Z3837" t="str">
        <f t="shared" si="330"/>
        <v>Chronic Absenteeism</v>
      </c>
      <c r="AA3837" t="s">
        <v>29</v>
      </c>
      <c r="AB3837">
        <v>0</v>
      </c>
    </row>
    <row r="3838" spans="1:28" x14ac:dyDescent="0.3">
      <c r="A3838">
        <v>13</v>
      </c>
      <c r="B3838" t="s">
        <v>38</v>
      </c>
      <c r="C3838">
        <v>7</v>
      </c>
      <c r="D3838" t="s">
        <v>39</v>
      </c>
      <c r="E3838" t="s">
        <v>30</v>
      </c>
      <c r="F3838">
        <v>4</v>
      </c>
      <c r="G3838">
        <v>0</v>
      </c>
      <c r="H3838" t="s">
        <v>40</v>
      </c>
      <c r="I3838">
        <v>774189</v>
      </c>
      <c r="J3838" t="s">
        <v>41</v>
      </c>
      <c r="K3838" t="s">
        <v>41</v>
      </c>
      <c r="L3838">
        <v>1</v>
      </c>
      <c r="M3838">
        <v>1</v>
      </c>
      <c r="N3838">
        <v>0.5</v>
      </c>
      <c r="O3838" t="s">
        <v>28</v>
      </c>
      <c r="P3838">
        <v>0</v>
      </c>
      <c r="Q3838">
        <v>3</v>
      </c>
      <c r="R3838">
        <v>11.1</v>
      </c>
      <c r="S3838">
        <v>74.7</v>
      </c>
      <c r="T3838">
        <v>53.2</v>
      </c>
      <c r="U3838">
        <v>69.5</v>
      </c>
      <c r="V3838">
        <f t="shared" si="327"/>
        <v>16.299999999999997</v>
      </c>
      <c r="W3838" t="str">
        <f t="shared" si="328"/>
        <v>Monitor</v>
      </c>
      <c r="X3838" t="str">
        <f t="shared" si="326"/>
        <v>Surge</v>
      </c>
      <c r="Y3838" t="str">
        <f t="shared" si="329"/>
        <v>Local</v>
      </c>
      <c r="Z3838" t="str">
        <f t="shared" si="330"/>
        <v>Chronic Absenteeism</v>
      </c>
      <c r="AA3838" t="s">
        <v>33</v>
      </c>
      <c r="AB3838">
        <v>0</v>
      </c>
    </row>
    <row r="3839" spans="1:28" x14ac:dyDescent="0.3">
      <c r="A3839">
        <v>14</v>
      </c>
      <c r="B3839" t="s">
        <v>22</v>
      </c>
      <c r="C3839">
        <v>10</v>
      </c>
      <c r="D3839" t="s">
        <v>39</v>
      </c>
      <c r="E3839" t="s">
        <v>24</v>
      </c>
      <c r="F3839">
        <v>5</v>
      </c>
      <c r="G3839">
        <v>0</v>
      </c>
      <c r="H3839" t="s">
        <v>34</v>
      </c>
      <c r="I3839">
        <v>142684</v>
      </c>
      <c r="J3839" t="s">
        <v>43</v>
      </c>
      <c r="K3839" t="s">
        <v>31</v>
      </c>
      <c r="L3839">
        <v>0</v>
      </c>
      <c r="M3839">
        <v>1</v>
      </c>
      <c r="N3839">
        <v>11.7</v>
      </c>
      <c r="O3839" t="s">
        <v>28</v>
      </c>
      <c r="P3839">
        <v>0</v>
      </c>
      <c r="Q3839">
        <v>3</v>
      </c>
      <c r="R3839">
        <v>20.7</v>
      </c>
      <c r="S3839">
        <v>86.1</v>
      </c>
      <c r="T3839">
        <v>69.400000000000006</v>
      </c>
      <c r="U3839">
        <v>63.1</v>
      </c>
      <c r="V3839">
        <f t="shared" si="327"/>
        <v>-6.3000000000000043</v>
      </c>
      <c r="W3839" t="str">
        <f t="shared" si="328"/>
        <v>Monitor</v>
      </c>
      <c r="X3839" t="str">
        <f t="shared" si="326"/>
        <v>Normal</v>
      </c>
      <c r="Y3839" t="str">
        <f t="shared" si="329"/>
        <v>Commuter</v>
      </c>
      <c r="Z3839" t="str">
        <f t="shared" si="330"/>
        <v>At-Risk</v>
      </c>
      <c r="AA3839" t="s">
        <v>33</v>
      </c>
      <c r="AB3839">
        <v>0</v>
      </c>
    </row>
    <row r="3840" spans="1:28" x14ac:dyDescent="0.3">
      <c r="A3840">
        <v>13</v>
      </c>
      <c r="B3840" t="s">
        <v>38</v>
      </c>
      <c r="C3840">
        <v>8</v>
      </c>
      <c r="D3840" t="s">
        <v>23</v>
      </c>
      <c r="E3840" t="s">
        <v>30</v>
      </c>
      <c r="F3840">
        <v>6</v>
      </c>
      <c r="G3840">
        <v>0</v>
      </c>
      <c r="H3840" t="s">
        <v>36</v>
      </c>
      <c r="I3840">
        <v>230353</v>
      </c>
      <c r="J3840" t="s">
        <v>26</v>
      </c>
      <c r="K3840" t="s">
        <v>41</v>
      </c>
      <c r="L3840">
        <v>1</v>
      </c>
      <c r="M3840">
        <v>0</v>
      </c>
      <c r="N3840">
        <v>2.2000000000000002</v>
      </c>
      <c r="O3840" t="s">
        <v>28</v>
      </c>
      <c r="P3840">
        <v>0</v>
      </c>
      <c r="Q3840">
        <v>3</v>
      </c>
      <c r="R3840">
        <v>12.5</v>
      </c>
      <c r="S3840">
        <v>100</v>
      </c>
      <c r="T3840">
        <v>57.7</v>
      </c>
      <c r="U3840">
        <v>67.2</v>
      </c>
      <c r="V3840">
        <f t="shared" ref="V3840:V3895" si="331">U3840-T3840</f>
        <v>9.5</v>
      </c>
      <c r="W3840" t="str">
        <f t="shared" ref="W3840:W3895" si="332">IF(AND(U3840&lt;45,V3840&lt;-10),"High Risk","Monitor")</f>
        <v>Monitor</v>
      </c>
      <c r="X3840" t="str">
        <f t="shared" si="326"/>
        <v>Normal</v>
      </c>
      <c r="Y3840" t="str">
        <f t="shared" si="329"/>
        <v>Local</v>
      </c>
      <c r="Z3840" t="str">
        <f t="shared" si="330"/>
        <v>Healthy</v>
      </c>
      <c r="AA3840" t="s">
        <v>33</v>
      </c>
      <c r="AB3840">
        <v>0</v>
      </c>
    </row>
    <row r="3841" spans="1:28" x14ac:dyDescent="0.3">
      <c r="A3841">
        <v>12</v>
      </c>
      <c r="B3841" t="s">
        <v>22</v>
      </c>
      <c r="C3841">
        <v>6</v>
      </c>
      <c r="D3841" t="s">
        <v>23</v>
      </c>
      <c r="E3841" t="s">
        <v>30</v>
      </c>
      <c r="F3841">
        <v>6</v>
      </c>
      <c r="G3841">
        <v>0</v>
      </c>
      <c r="H3841" t="s">
        <v>34</v>
      </c>
      <c r="I3841">
        <v>63322</v>
      </c>
      <c r="J3841" t="s">
        <v>32</v>
      </c>
      <c r="K3841" t="s">
        <v>41</v>
      </c>
      <c r="L3841">
        <v>1</v>
      </c>
      <c r="M3841">
        <v>0</v>
      </c>
      <c r="N3841">
        <v>1.7</v>
      </c>
      <c r="O3841" t="s">
        <v>28</v>
      </c>
      <c r="P3841">
        <v>1</v>
      </c>
      <c r="Q3841">
        <v>4</v>
      </c>
      <c r="R3841">
        <v>15.5</v>
      </c>
      <c r="S3841">
        <v>85.2</v>
      </c>
      <c r="T3841">
        <v>70.099999999999994</v>
      </c>
      <c r="U3841">
        <v>82.9</v>
      </c>
      <c r="V3841">
        <f t="shared" si="331"/>
        <v>12.800000000000011</v>
      </c>
      <c r="W3841" t="str">
        <f t="shared" si="332"/>
        <v>Monitor</v>
      </c>
      <c r="X3841" t="str">
        <f t="shared" si="326"/>
        <v>Surge</v>
      </c>
      <c r="Y3841" t="str">
        <f t="shared" si="329"/>
        <v>Local</v>
      </c>
      <c r="Z3841" t="str">
        <f t="shared" si="330"/>
        <v>At-Risk</v>
      </c>
      <c r="AA3841" t="s">
        <v>42</v>
      </c>
      <c r="AB3841">
        <v>0</v>
      </c>
    </row>
    <row r="3842" spans="1:28" x14ac:dyDescent="0.3">
      <c r="A3842">
        <v>17</v>
      </c>
      <c r="B3842" t="s">
        <v>38</v>
      </c>
      <c r="C3842">
        <v>11</v>
      </c>
      <c r="D3842" t="s">
        <v>23</v>
      </c>
      <c r="E3842" t="s">
        <v>30</v>
      </c>
      <c r="F3842">
        <v>5</v>
      </c>
      <c r="G3842">
        <v>0</v>
      </c>
      <c r="H3842" t="s">
        <v>36</v>
      </c>
      <c r="I3842">
        <v>308711</v>
      </c>
      <c r="J3842" t="s">
        <v>37</v>
      </c>
      <c r="K3842" t="s">
        <v>26</v>
      </c>
      <c r="L3842">
        <v>0</v>
      </c>
      <c r="M3842">
        <v>0</v>
      </c>
      <c r="N3842">
        <v>1.9</v>
      </c>
      <c r="O3842" t="s">
        <v>28</v>
      </c>
      <c r="P3842">
        <v>0</v>
      </c>
      <c r="Q3842">
        <v>3</v>
      </c>
      <c r="R3842">
        <v>8.6</v>
      </c>
      <c r="S3842">
        <v>90.7</v>
      </c>
      <c r="T3842">
        <v>69.8</v>
      </c>
      <c r="U3842">
        <v>61.6</v>
      </c>
      <c r="V3842">
        <f t="shared" si="331"/>
        <v>-8.1999999999999957</v>
      </c>
      <c r="W3842" t="str">
        <f t="shared" si="332"/>
        <v>Monitor</v>
      </c>
      <c r="X3842" t="str">
        <f t="shared" si="326"/>
        <v>Normal</v>
      </c>
      <c r="Y3842" t="str">
        <f t="shared" si="329"/>
        <v>Local</v>
      </c>
      <c r="Z3842" t="str">
        <f t="shared" si="330"/>
        <v>Healthy</v>
      </c>
      <c r="AA3842" t="s">
        <v>33</v>
      </c>
      <c r="AB3842">
        <v>0</v>
      </c>
    </row>
    <row r="3843" spans="1:28" x14ac:dyDescent="0.3">
      <c r="A3843">
        <v>13</v>
      </c>
      <c r="B3843" t="s">
        <v>38</v>
      </c>
      <c r="C3843">
        <v>8</v>
      </c>
      <c r="D3843" t="s">
        <v>48</v>
      </c>
      <c r="E3843" t="s">
        <v>44</v>
      </c>
      <c r="F3843">
        <v>4</v>
      </c>
      <c r="G3843">
        <v>0</v>
      </c>
      <c r="H3843" t="s">
        <v>36</v>
      </c>
      <c r="I3843">
        <v>280790</v>
      </c>
      <c r="J3843" t="s">
        <v>43</v>
      </c>
      <c r="K3843" t="s">
        <v>43</v>
      </c>
      <c r="L3843">
        <v>0</v>
      </c>
      <c r="M3843">
        <v>1</v>
      </c>
      <c r="N3843">
        <v>1.2</v>
      </c>
      <c r="O3843" t="s">
        <v>47</v>
      </c>
      <c r="P3843">
        <v>0</v>
      </c>
      <c r="Q3843">
        <v>2</v>
      </c>
      <c r="R3843">
        <v>14.6</v>
      </c>
      <c r="S3843">
        <v>74.2</v>
      </c>
      <c r="T3843">
        <v>62</v>
      </c>
      <c r="U3843">
        <v>56.8</v>
      </c>
      <c r="V3843">
        <f t="shared" si="331"/>
        <v>-5.2000000000000028</v>
      </c>
      <c r="W3843" t="str">
        <f t="shared" si="332"/>
        <v>Monitor</v>
      </c>
      <c r="X3843" t="str">
        <f t="shared" ref="X3843:X3906" si="333">IF(V3843&gt;10, "Surge", "Normal")</f>
        <v>Normal</v>
      </c>
      <c r="Y3843" t="str">
        <f t="shared" si="329"/>
        <v>Local</v>
      </c>
      <c r="Z3843" t="str">
        <f t="shared" si="330"/>
        <v>Chronic Absenteeism</v>
      </c>
      <c r="AA3843" t="s">
        <v>29</v>
      </c>
      <c r="AB3843">
        <v>0</v>
      </c>
    </row>
    <row r="3844" spans="1:28" x14ac:dyDescent="0.3">
      <c r="A3844">
        <v>15</v>
      </c>
      <c r="B3844" t="s">
        <v>22</v>
      </c>
      <c r="C3844">
        <v>11</v>
      </c>
      <c r="D3844" t="s">
        <v>39</v>
      </c>
      <c r="E3844" t="s">
        <v>30</v>
      </c>
      <c r="F3844">
        <v>3</v>
      </c>
      <c r="G3844">
        <v>1</v>
      </c>
      <c r="H3844" t="s">
        <v>34</v>
      </c>
      <c r="I3844">
        <v>134307</v>
      </c>
      <c r="J3844" t="s">
        <v>41</v>
      </c>
      <c r="K3844" t="s">
        <v>32</v>
      </c>
      <c r="L3844">
        <v>1</v>
      </c>
      <c r="M3844">
        <v>0</v>
      </c>
      <c r="N3844">
        <v>2</v>
      </c>
      <c r="O3844" t="s">
        <v>49</v>
      </c>
      <c r="P3844">
        <v>1</v>
      </c>
      <c r="Q3844">
        <v>2</v>
      </c>
      <c r="R3844">
        <v>12.1</v>
      </c>
      <c r="S3844">
        <v>82.8</v>
      </c>
      <c r="T3844">
        <v>57.1</v>
      </c>
      <c r="U3844">
        <v>76</v>
      </c>
      <c r="V3844">
        <f t="shared" si="331"/>
        <v>18.899999999999999</v>
      </c>
      <c r="W3844" t="str">
        <f t="shared" si="332"/>
        <v>Monitor</v>
      </c>
      <c r="X3844" t="str">
        <f t="shared" si="333"/>
        <v>Surge</v>
      </c>
      <c r="Y3844" t="str">
        <f t="shared" si="329"/>
        <v>Local</v>
      </c>
      <c r="Z3844" t="str">
        <f t="shared" si="330"/>
        <v>At-Risk</v>
      </c>
      <c r="AA3844" t="s">
        <v>42</v>
      </c>
      <c r="AB3844">
        <v>0</v>
      </c>
    </row>
    <row r="3845" spans="1:28" x14ac:dyDescent="0.3">
      <c r="A3845">
        <v>12</v>
      </c>
      <c r="B3845" t="s">
        <v>22</v>
      </c>
      <c r="C3845">
        <v>7</v>
      </c>
      <c r="D3845" t="s">
        <v>23</v>
      </c>
      <c r="E3845" t="s">
        <v>30</v>
      </c>
      <c r="F3845">
        <v>3</v>
      </c>
      <c r="G3845">
        <v>0</v>
      </c>
      <c r="H3845" t="s">
        <v>34</v>
      </c>
      <c r="I3845">
        <v>179251</v>
      </c>
      <c r="J3845" t="s">
        <v>41</v>
      </c>
      <c r="K3845" t="s">
        <v>37</v>
      </c>
      <c r="L3845">
        <v>0</v>
      </c>
      <c r="M3845">
        <v>1</v>
      </c>
      <c r="N3845">
        <v>0.5</v>
      </c>
      <c r="O3845" t="s">
        <v>28</v>
      </c>
      <c r="P3845">
        <v>0</v>
      </c>
      <c r="Q3845">
        <v>3</v>
      </c>
      <c r="R3845">
        <v>14.7</v>
      </c>
      <c r="S3845">
        <v>80.2</v>
      </c>
      <c r="T3845">
        <v>51.5</v>
      </c>
      <c r="U3845">
        <v>61.4</v>
      </c>
      <c r="V3845">
        <f t="shared" si="331"/>
        <v>9.8999999999999986</v>
      </c>
      <c r="W3845" t="str">
        <f t="shared" si="332"/>
        <v>Monitor</v>
      </c>
      <c r="X3845" t="str">
        <f t="shared" si="333"/>
        <v>Normal</v>
      </c>
      <c r="Y3845" t="str">
        <f t="shared" si="329"/>
        <v>Local</v>
      </c>
      <c r="Z3845" t="str">
        <f t="shared" si="330"/>
        <v>At-Risk</v>
      </c>
      <c r="AA3845" t="s">
        <v>33</v>
      </c>
      <c r="AB3845">
        <v>0</v>
      </c>
    </row>
    <row r="3846" spans="1:28" x14ac:dyDescent="0.3">
      <c r="A3846">
        <v>13</v>
      </c>
      <c r="B3846" t="s">
        <v>22</v>
      </c>
      <c r="C3846">
        <v>9</v>
      </c>
      <c r="D3846" t="s">
        <v>23</v>
      </c>
      <c r="E3846" t="s">
        <v>30</v>
      </c>
      <c r="F3846">
        <v>2</v>
      </c>
      <c r="G3846">
        <v>0</v>
      </c>
      <c r="H3846" t="s">
        <v>36</v>
      </c>
      <c r="I3846">
        <v>269640</v>
      </c>
      <c r="J3846" t="s">
        <v>26</v>
      </c>
      <c r="K3846" t="s">
        <v>27</v>
      </c>
      <c r="L3846">
        <v>0</v>
      </c>
      <c r="M3846">
        <v>0</v>
      </c>
      <c r="N3846">
        <v>2.7</v>
      </c>
      <c r="O3846" t="s">
        <v>28</v>
      </c>
      <c r="P3846">
        <v>1</v>
      </c>
      <c r="Q3846">
        <v>3</v>
      </c>
      <c r="R3846">
        <v>7.1</v>
      </c>
      <c r="S3846">
        <v>84.7</v>
      </c>
      <c r="T3846">
        <v>68.8</v>
      </c>
      <c r="U3846">
        <v>68</v>
      </c>
      <c r="V3846">
        <f t="shared" si="331"/>
        <v>-0.79999999999999716</v>
      </c>
      <c r="W3846" t="str">
        <f t="shared" si="332"/>
        <v>Monitor</v>
      </c>
      <c r="X3846" t="str">
        <f t="shared" si="333"/>
        <v>Normal</v>
      </c>
      <c r="Y3846" t="str">
        <f t="shared" si="329"/>
        <v>Local</v>
      </c>
      <c r="Z3846" t="str">
        <f t="shared" si="330"/>
        <v>At-Risk</v>
      </c>
      <c r="AA3846" t="s">
        <v>33</v>
      </c>
      <c r="AB3846">
        <v>0</v>
      </c>
    </row>
    <row r="3847" spans="1:28" x14ac:dyDescent="0.3">
      <c r="A3847">
        <v>12</v>
      </c>
      <c r="B3847" t="s">
        <v>22</v>
      </c>
      <c r="C3847">
        <v>7</v>
      </c>
      <c r="D3847" t="s">
        <v>23</v>
      </c>
      <c r="E3847" t="s">
        <v>30</v>
      </c>
      <c r="F3847">
        <v>5</v>
      </c>
      <c r="G3847">
        <v>0</v>
      </c>
      <c r="H3847" t="s">
        <v>34</v>
      </c>
      <c r="I3847">
        <v>97918</v>
      </c>
      <c r="J3847" t="s">
        <v>41</v>
      </c>
      <c r="K3847" t="s">
        <v>35</v>
      </c>
      <c r="L3847">
        <v>1</v>
      </c>
      <c r="M3847">
        <v>1</v>
      </c>
      <c r="N3847">
        <v>2.7</v>
      </c>
      <c r="O3847" t="s">
        <v>28</v>
      </c>
      <c r="P3847">
        <v>0</v>
      </c>
      <c r="Q3847">
        <v>4</v>
      </c>
      <c r="R3847">
        <v>7.9</v>
      </c>
      <c r="S3847">
        <v>84.1</v>
      </c>
      <c r="T3847">
        <v>62.5</v>
      </c>
      <c r="U3847">
        <v>67.400000000000006</v>
      </c>
      <c r="V3847">
        <f t="shared" si="331"/>
        <v>4.9000000000000057</v>
      </c>
      <c r="W3847" t="str">
        <f t="shared" si="332"/>
        <v>Monitor</v>
      </c>
      <c r="X3847" t="str">
        <f t="shared" si="333"/>
        <v>Normal</v>
      </c>
      <c r="Y3847" t="str">
        <f t="shared" si="329"/>
        <v>Local</v>
      </c>
      <c r="Z3847" t="str">
        <f t="shared" si="330"/>
        <v>At-Risk</v>
      </c>
      <c r="AA3847" t="s">
        <v>33</v>
      </c>
      <c r="AB3847">
        <v>0</v>
      </c>
    </row>
    <row r="3848" spans="1:28" x14ac:dyDescent="0.3">
      <c r="A3848">
        <v>15</v>
      </c>
      <c r="B3848" t="s">
        <v>38</v>
      </c>
      <c r="C3848">
        <v>10</v>
      </c>
      <c r="D3848" t="s">
        <v>23</v>
      </c>
      <c r="E3848" t="s">
        <v>44</v>
      </c>
      <c r="F3848">
        <v>3</v>
      </c>
      <c r="G3848">
        <v>0</v>
      </c>
      <c r="H3848" t="s">
        <v>34</v>
      </c>
      <c r="I3848">
        <v>99977</v>
      </c>
      <c r="J3848" t="s">
        <v>37</v>
      </c>
      <c r="K3848" t="s">
        <v>37</v>
      </c>
      <c r="L3848">
        <v>0</v>
      </c>
      <c r="M3848">
        <v>1</v>
      </c>
      <c r="N3848">
        <v>4.0999999999999996</v>
      </c>
      <c r="O3848" t="s">
        <v>28</v>
      </c>
      <c r="P3848">
        <v>0</v>
      </c>
      <c r="Q3848">
        <v>2</v>
      </c>
      <c r="R3848">
        <v>6.7</v>
      </c>
      <c r="S3848">
        <v>86.6</v>
      </c>
      <c r="T3848">
        <v>53</v>
      </c>
      <c r="U3848">
        <v>49.6</v>
      </c>
      <c r="V3848">
        <f t="shared" si="331"/>
        <v>-3.3999999999999986</v>
      </c>
      <c r="W3848" t="str">
        <f t="shared" si="332"/>
        <v>Monitor</v>
      </c>
      <c r="X3848" t="str">
        <f t="shared" si="333"/>
        <v>Normal</v>
      </c>
      <c r="Y3848" t="str">
        <f t="shared" si="329"/>
        <v>Local</v>
      </c>
      <c r="Z3848" t="str">
        <f t="shared" si="330"/>
        <v>At-Risk</v>
      </c>
      <c r="AA3848" t="s">
        <v>29</v>
      </c>
      <c r="AB3848">
        <v>0</v>
      </c>
    </row>
    <row r="3849" spans="1:28" x14ac:dyDescent="0.3">
      <c r="A3849">
        <v>13</v>
      </c>
      <c r="B3849" t="s">
        <v>38</v>
      </c>
      <c r="C3849">
        <v>9</v>
      </c>
      <c r="D3849" t="s">
        <v>39</v>
      </c>
      <c r="E3849" t="s">
        <v>30</v>
      </c>
      <c r="F3849">
        <v>2</v>
      </c>
      <c r="G3849">
        <v>0</v>
      </c>
      <c r="H3849" t="s">
        <v>34</v>
      </c>
      <c r="I3849">
        <v>104218</v>
      </c>
      <c r="J3849" t="s">
        <v>32</v>
      </c>
      <c r="K3849" t="s">
        <v>43</v>
      </c>
      <c r="L3849">
        <v>0</v>
      </c>
      <c r="M3849">
        <v>0</v>
      </c>
      <c r="N3849">
        <v>0.8</v>
      </c>
      <c r="O3849" t="s">
        <v>28</v>
      </c>
      <c r="P3849">
        <v>0</v>
      </c>
      <c r="Q3849">
        <v>4</v>
      </c>
      <c r="R3849">
        <v>11.6</v>
      </c>
      <c r="S3849">
        <v>76.8</v>
      </c>
      <c r="T3849">
        <v>66.3</v>
      </c>
      <c r="U3849">
        <v>68.400000000000006</v>
      </c>
      <c r="V3849">
        <f t="shared" si="331"/>
        <v>2.1000000000000085</v>
      </c>
      <c r="W3849" t="str">
        <f t="shared" si="332"/>
        <v>Monitor</v>
      </c>
      <c r="X3849" t="str">
        <f t="shared" si="333"/>
        <v>Normal</v>
      </c>
      <c r="Y3849" t="str">
        <f t="shared" si="329"/>
        <v>Local</v>
      </c>
      <c r="Z3849" t="str">
        <f t="shared" si="330"/>
        <v>At-Risk</v>
      </c>
      <c r="AA3849" t="s">
        <v>33</v>
      </c>
      <c r="AB3849">
        <v>0</v>
      </c>
    </row>
    <row r="3850" spans="1:28" x14ac:dyDescent="0.3">
      <c r="A3850">
        <v>14</v>
      </c>
      <c r="B3850" t="s">
        <v>22</v>
      </c>
      <c r="C3850">
        <v>10</v>
      </c>
      <c r="D3850" t="s">
        <v>39</v>
      </c>
      <c r="E3850" t="s">
        <v>30</v>
      </c>
      <c r="F3850">
        <v>7</v>
      </c>
      <c r="G3850">
        <v>0</v>
      </c>
      <c r="H3850" t="s">
        <v>36</v>
      </c>
      <c r="I3850">
        <v>220478</v>
      </c>
      <c r="J3850" t="s">
        <v>32</v>
      </c>
      <c r="K3850" t="s">
        <v>31</v>
      </c>
      <c r="L3850">
        <v>0</v>
      </c>
      <c r="M3850">
        <v>0</v>
      </c>
      <c r="N3850">
        <v>3.5</v>
      </c>
      <c r="O3850" t="s">
        <v>28</v>
      </c>
      <c r="P3850">
        <v>0</v>
      </c>
      <c r="Q3850">
        <v>3</v>
      </c>
      <c r="R3850">
        <v>7.9</v>
      </c>
      <c r="S3850">
        <v>75.8</v>
      </c>
      <c r="T3850">
        <v>57.7</v>
      </c>
      <c r="U3850">
        <v>62.4</v>
      </c>
      <c r="V3850">
        <f t="shared" si="331"/>
        <v>4.6999999999999957</v>
      </c>
      <c r="W3850" t="str">
        <f t="shared" si="332"/>
        <v>Monitor</v>
      </c>
      <c r="X3850" t="str">
        <f t="shared" si="333"/>
        <v>Normal</v>
      </c>
      <c r="Y3850" t="str">
        <f t="shared" ref="Y3850:Y3906" si="334">IF(N3850&lt;5,"Local",IF(N3850&lt;=15,"Commuter","Distant"))</f>
        <v>Local</v>
      </c>
      <c r="Z3850" t="str">
        <f t="shared" si="330"/>
        <v>At-Risk</v>
      </c>
      <c r="AA3850" t="s">
        <v>33</v>
      </c>
      <c r="AB3850">
        <v>0</v>
      </c>
    </row>
    <row r="3851" spans="1:28" x14ac:dyDescent="0.3">
      <c r="A3851">
        <v>14</v>
      </c>
      <c r="B3851" t="s">
        <v>22</v>
      </c>
      <c r="C3851">
        <v>10</v>
      </c>
      <c r="D3851" t="s">
        <v>23</v>
      </c>
      <c r="E3851" t="s">
        <v>24</v>
      </c>
      <c r="F3851">
        <v>6</v>
      </c>
      <c r="G3851">
        <v>0</v>
      </c>
      <c r="H3851" t="s">
        <v>34</v>
      </c>
      <c r="I3851">
        <v>92268</v>
      </c>
      <c r="J3851" t="s">
        <v>32</v>
      </c>
      <c r="K3851" t="s">
        <v>35</v>
      </c>
      <c r="L3851">
        <v>0</v>
      </c>
      <c r="M3851">
        <v>0</v>
      </c>
      <c r="N3851">
        <v>5.3</v>
      </c>
      <c r="O3851" t="s">
        <v>28</v>
      </c>
      <c r="P3851">
        <v>0</v>
      </c>
      <c r="Q3851">
        <v>3</v>
      </c>
      <c r="R3851">
        <v>15.5</v>
      </c>
      <c r="S3851">
        <v>67.7</v>
      </c>
      <c r="T3851">
        <v>58.8</v>
      </c>
      <c r="U3851">
        <v>67.8</v>
      </c>
      <c r="V3851">
        <f t="shared" si="331"/>
        <v>9</v>
      </c>
      <c r="W3851" t="str">
        <f t="shared" si="332"/>
        <v>Monitor</v>
      </c>
      <c r="X3851" t="str">
        <f t="shared" si="333"/>
        <v>Normal</v>
      </c>
      <c r="Y3851" t="str">
        <f t="shared" si="334"/>
        <v>Commuter</v>
      </c>
      <c r="Z3851" t="str">
        <f t="shared" si="330"/>
        <v>Chronic Absenteeism</v>
      </c>
      <c r="AA3851" t="s">
        <v>33</v>
      </c>
      <c r="AB3851">
        <v>0</v>
      </c>
    </row>
    <row r="3852" spans="1:28" x14ac:dyDescent="0.3">
      <c r="A3852">
        <v>12</v>
      </c>
      <c r="B3852" t="s">
        <v>38</v>
      </c>
      <c r="C3852">
        <v>7</v>
      </c>
      <c r="D3852" t="s">
        <v>23</v>
      </c>
      <c r="E3852" t="s">
        <v>30</v>
      </c>
      <c r="F3852">
        <v>4</v>
      </c>
      <c r="G3852">
        <v>0</v>
      </c>
      <c r="H3852" t="s">
        <v>36</v>
      </c>
      <c r="I3852">
        <v>230066</v>
      </c>
      <c r="J3852" t="s">
        <v>43</v>
      </c>
      <c r="K3852" t="s">
        <v>31</v>
      </c>
      <c r="L3852">
        <v>0</v>
      </c>
      <c r="M3852">
        <v>1</v>
      </c>
      <c r="N3852">
        <v>2.1</v>
      </c>
      <c r="O3852" t="s">
        <v>28</v>
      </c>
      <c r="P3852">
        <v>0</v>
      </c>
      <c r="Q3852">
        <v>4</v>
      </c>
      <c r="R3852">
        <v>9.5</v>
      </c>
      <c r="S3852">
        <v>95.1</v>
      </c>
      <c r="T3852">
        <v>67</v>
      </c>
      <c r="U3852">
        <v>63.1</v>
      </c>
      <c r="V3852">
        <f t="shared" si="331"/>
        <v>-3.8999999999999986</v>
      </c>
      <c r="W3852" t="str">
        <f t="shared" si="332"/>
        <v>Monitor</v>
      </c>
      <c r="X3852" t="str">
        <f t="shared" si="333"/>
        <v>Normal</v>
      </c>
      <c r="Y3852" t="str">
        <f t="shared" si="334"/>
        <v>Local</v>
      </c>
      <c r="Z3852" t="str">
        <f t="shared" si="330"/>
        <v>Healthy</v>
      </c>
      <c r="AA3852" t="s">
        <v>33</v>
      </c>
      <c r="AB3852">
        <v>0</v>
      </c>
    </row>
    <row r="3853" spans="1:28" x14ac:dyDescent="0.3">
      <c r="A3853">
        <v>13</v>
      </c>
      <c r="B3853" t="s">
        <v>38</v>
      </c>
      <c r="C3853">
        <v>9</v>
      </c>
      <c r="D3853" t="s">
        <v>48</v>
      </c>
      <c r="E3853" t="s">
        <v>30</v>
      </c>
      <c r="F3853">
        <v>4</v>
      </c>
      <c r="G3853">
        <v>0</v>
      </c>
      <c r="H3853" t="s">
        <v>34</v>
      </c>
      <c r="I3853">
        <v>105080</v>
      </c>
      <c r="J3853" t="s">
        <v>26</v>
      </c>
      <c r="K3853" t="s">
        <v>41</v>
      </c>
      <c r="L3853">
        <v>1</v>
      </c>
      <c r="M3853">
        <v>0</v>
      </c>
      <c r="N3853">
        <v>2.2000000000000002</v>
      </c>
      <c r="O3853" t="s">
        <v>47</v>
      </c>
      <c r="P3853">
        <v>0</v>
      </c>
      <c r="Q3853">
        <v>4</v>
      </c>
      <c r="R3853">
        <v>13.7</v>
      </c>
      <c r="S3853">
        <v>89.1</v>
      </c>
      <c r="T3853">
        <v>62.9</v>
      </c>
      <c r="U3853">
        <v>73.3</v>
      </c>
      <c r="V3853">
        <f t="shared" si="331"/>
        <v>10.399999999999999</v>
      </c>
      <c r="W3853" t="str">
        <f t="shared" si="332"/>
        <v>Monitor</v>
      </c>
      <c r="X3853" t="str">
        <f t="shared" si="333"/>
        <v>Surge</v>
      </c>
      <c r="Y3853" t="str">
        <f t="shared" si="334"/>
        <v>Local</v>
      </c>
      <c r="Z3853" t="str">
        <f t="shared" si="330"/>
        <v>At-Risk</v>
      </c>
      <c r="AA3853" t="s">
        <v>33</v>
      </c>
      <c r="AB3853">
        <v>0</v>
      </c>
    </row>
    <row r="3854" spans="1:28" x14ac:dyDescent="0.3">
      <c r="A3854">
        <v>18</v>
      </c>
      <c r="B3854" t="s">
        <v>22</v>
      </c>
      <c r="C3854">
        <v>12</v>
      </c>
      <c r="D3854" t="s">
        <v>23</v>
      </c>
      <c r="E3854" t="s">
        <v>30</v>
      </c>
      <c r="F3854">
        <v>4</v>
      </c>
      <c r="G3854">
        <v>0</v>
      </c>
      <c r="H3854" t="s">
        <v>25</v>
      </c>
      <c r="I3854">
        <v>414951</v>
      </c>
      <c r="J3854" t="s">
        <v>37</v>
      </c>
      <c r="K3854" t="s">
        <v>27</v>
      </c>
      <c r="L3854">
        <v>0</v>
      </c>
      <c r="M3854">
        <v>1</v>
      </c>
      <c r="N3854">
        <v>6</v>
      </c>
      <c r="O3854" t="s">
        <v>49</v>
      </c>
      <c r="P3854">
        <v>0</v>
      </c>
      <c r="Q3854">
        <v>2</v>
      </c>
      <c r="R3854">
        <v>8</v>
      </c>
      <c r="S3854">
        <v>80.5</v>
      </c>
      <c r="T3854">
        <v>59.6</v>
      </c>
      <c r="U3854">
        <v>65.900000000000006</v>
      </c>
      <c r="V3854">
        <f t="shared" si="331"/>
        <v>6.3000000000000043</v>
      </c>
      <c r="W3854" t="str">
        <f t="shared" si="332"/>
        <v>Monitor</v>
      </c>
      <c r="X3854" t="str">
        <f t="shared" si="333"/>
        <v>Normal</v>
      </c>
      <c r="Y3854" t="str">
        <f t="shared" si="334"/>
        <v>Commuter</v>
      </c>
      <c r="Z3854" t="str">
        <f t="shared" si="330"/>
        <v>At-Risk</v>
      </c>
      <c r="AA3854" t="s">
        <v>33</v>
      </c>
      <c r="AB3854">
        <v>0</v>
      </c>
    </row>
    <row r="3855" spans="1:28" x14ac:dyDescent="0.3">
      <c r="A3855">
        <v>15</v>
      </c>
      <c r="B3855" t="s">
        <v>22</v>
      </c>
      <c r="C3855">
        <v>9</v>
      </c>
      <c r="D3855" t="s">
        <v>23</v>
      </c>
      <c r="E3855" t="s">
        <v>24</v>
      </c>
      <c r="F3855">
        <v>4</v>
      </c>
      <c r="G3855">
        <v>0</v>
      </c>
      <c r="H3855" t="s">
        <v>25</v>
      </c>
      <c r="I3855">
        <v>428572</v>
      </c>
      <c r="J3855" t="s">
        <v>37</v>
      </c>
      <c r="K3855" t="s">
        <v>27</v>
      </c>
      <c r="L3855">
        <v>0</v>
      </c>
      <c r="M3855">
        <v>0</v>
      </c>
      <c r="N3855">
        <v>1.4</v>
      </c>
      <c r="O3855" t="s">
        <v>28</v>
      </c>
      <c r="P3855">
        <v>0</v>
      </c>
      <c r="Q3855">
        <v>2</v>
      </c>
      <c r="R3855">
        <v>14.1</v>
      </c>
      <c r="S3855">
        <v>69.099999999999994</v>
      </c>
      <c r="T3855">
        <v>50.8</v>
      </c>
      <c r="U3855">
        <v>63</v>
      </c>
      <c r="V3855">
        <f t="shared" si="331"/>
        <v>12.200000000000003</v>
      </c>
      <c r="W3855" t="str">
        <f t="shared" si="332"/>
        <v>Monitor</v>
      </c>
      <c r="X3855" t="str">
        <f t="shared" si="333"/>
        <v>Surge</v>
      </c>
      <c r="Y3855" t="str">
        <f t="shared" si="334"/>
        <v>Local</v>
      </c>
      <c r="Z3855" t="str">
        <f t="shared" si="330"/>
        <v>Chronic Absenteeism</v>
      </c>
      <c r="AA3855" t="s">
        <v>33</v>
      </c>
      <c r="AB3855">
        <v>0</v>
      </c>
    </row>
    <row r="3856" spans="1:28" x14ac:dyDescent="0.3">
      <c r="A3856">
        <v>11</v>
      </c>
      <c r="B3856" t="s">
        <v>38</v>
      </c>
      <c r="C3856">
        <v>6</v>
      </c>
      <c r="D3856" t="s">
        <v>48</v>
      </c>
      <c r="E3856" t="s">
        <v>44</v>
      </c>
      <c r="F3856">
        <v>5</v>
      </c>
      <c r="G3856">
        <v>1</v>
      </c>
      <c r="H3856" t="s">
        <v>25</v>
      </c>
      <c r="I3856">
        <v>425876</v>
      </c>
      <c r="J3856" t="s">
        <v>35</v>
      </c>
      <c r="K3856" t="s">
        <v>41</v>
      </c>
      <c r="L3856">
        <v>1</v>
      </c>
      <c r="M3856">
        <v>0</v>
      </c>
      <c r="N3856">
        <v>0.6</v>
      </c>
      <c r="O3856" t="s">
        <v>28</v>
      </c>
      <c r="P3856">
        <v>0</v>
      </c>
      <c r="Q3856">
        <v>4</v>
      </c>
      <c r="R3856">
        <v>11.4</v>
      </c>
      <c r="S3856">
        <v>91.5</v>
      </c>
      <c r="T3856">
        <v>52.3</v>
      </c>
      <c r="U3856">
        <v>70.599999999999994</v>
      </c>
      <c r="V3856">
        <f t="shared" si="331"/>
        <v>18.299999999999997</v>
      </c>
      <c r="W3856" t="str">
        <f t="shared" si="332"/>
        <v>Monitor</v>
      </c>
      <c r="X3856" t="str">
        <f t="shared" si="333"/>
        <v>Surge</v>
      </c>
      <c r="Y3856" t="str">
        <f t="shared" si="334"/>
        <v>Local</v>
      </c>
      <c r="Z3856" t="str">
        <f t="shared" si="330"/>
        <v>Healthy</v>
      </c>
      <c r="AA3856" t="s">
        <v>33</v>
      </c>
      <c r="AB3856">
        <v>0</v>
      </c>
    </row>
    <row r="3857" spans="1:28" x14ac:dyDescent="0.3">
      <c r="A3857">
        <v>13</v>
      </c>
      <c r="B3857" t="s">
        <v>38</v>
      </c>
      <c r="C3857">
        <v>9</v>
      </c>
      <c r="D3857" t="s">
        <v>23</v>
      </c>
      <c r="E3857" t="s">
        <v>24</v>
      </c>
      <c r="F3857">
        <v>7</v>
      </c>
      <c r="G3857">
        <v>0</v>
      </c>
      <c r="H3857" t="s">
        <v>36</v>
      </c>
      <c r="I3857">
        <v>221312</v>
      </c>
      <c r="J3857" t="s">
        <v>43</v>
      </c>
      <c r="K3857" t="s">
        <v>41</v>
      </c>
      <c r="L3857">
        <v>0</v>
      </c>
      <c r="M3857">
        <v>0</v>
      </c>
      <c r="N3857">
        <v>10.4</v>
      </c>
      <c r="O3857" t="s">
        <v>28</v>
      </c>
      <c r="P3857">
        <v>0</v>
      </c>
      <c r="Q3857">
        <v>4</v>
      </c>
      <c r="R3857">
        <v>6.5</v>
      </c>
      <c r="S3857">
        <v>73.8</v>
      </c>
      <c r="T3857">
        <v>50.7</v>
      </c>
      <c r="U3857">
        <v>59.2</v>
      </c>
      <c r="V3857">
        <f t="shared" si="331"/>
        <v>8.5</v>
      </c>
      <c r="W3857" t="str">
        <f t="shared" si="332"/>
        <v>Monitor</v>
      </c>
      <c r="X3857" t="str">
        <f t="shared" si="333"/>
        <v>Normal</v>
      </c>
      <c r="Y3857" t="str">
        <f t="shared" si="334"/>
        <v>Commuter</v>
      </c>
      <c r="Z3857" t="str">
        <f t="shared" si="330"/>
        <v>Chronic Absenteeism</v>
      </c>
      <c r="AA3857" t="s">
        <v>29</v>
      </c>
      <c r="AB3857">
        <v>0</v>
      </c>
    </row>
    <row r="3858" spans="1:28" x14ac:dyDescent="0.3">
      <c r="A3858">
        <v>13</v>
      </c>
      <c r="B3858" t="s">
        <v>22</v>
      </c>
      <c r="C3858">
        <v>7</v>
      </c>
      <c r="D3858" t="s">
        <v>39</v>
      </c>
      <c r="E3858" t="s">
        <v>30</v>
      </c>
      <c r="F3858">
        <v>6</v>
      </c>
      <c r="G3858">
        <v>0</v>
      </c>
      <c r="H3858" t="s">
        <v>40</v>
      </c>
      <c r="I3858">
        <v>883887</v>
      </c>
      <c r="J3858" t="s">
        <v>37</v>
      </c>
      <c r="K3858" t="s">
        <v>41</v>
      </c>
      <c r="L3858">
        <v>1</v>
      </c>
      <c r="M3858">
        <v>0</v>
      </c>
      <c r="N3858">
        <v>0.5</v>
      </c>
      <c r="O3858" t="s">
        <v>28</v>
      </c>
      <c r="P3858">
        <v>0</v>
      </c>
      <c r="Q3858">
        <v>5</v>
      </c>
      <c r="R3858">
        <v>21.3</v>
      </c>
      <c r="S3858">
        <v>97</v>
      </c>
      <c r="T3858">
        <v>70.599999999999994</v>
      </c>
      <c r="U3858">
        <v>76.7</v>
      </c>
      <c r="V3858">
        <f t="shared" si="331"/>
        <v>6.1000000000000085</v>
      </c>
      <c r="W3858" t="str">
        <f t="shared" si="332"/>
        <v>Monitor</v>
      </c>
      <c r="X3858" t="str">
        <f t="shared" si="333"/>
        <v>Normal</v>
      </c>
      <c r="Y3858" t="str">
        <f t="shared" si="334"/>
        <v>Local</v>
      </c>
      <c r="Z3858" t="str">
        <f t="shared" si="330"/>
        <v>Healthy</v>
      </c>
      <c r="AA3858" t="s">
        <v>42</v>
      </c>
      <c r="AB3858">
        <v>0</v>
      </c>
    </row>
    <row r="3859" spans="1:28" x14ac:dyDescent="0.3">
      <c r="A3859">
        <v>14</v>
      </c>
      <c r="B3859" t="s">
        <v>22</v>
      </c>
      <c r="C3859">
        <v>8</v>
      </c>
      <c r="D3859" t="s">
        <v>39</v>
      </c>
      <c r="E3859" t="s">
        <v>30</v>
      </c>
      <c r="F3859">
        <v>2</v>
      </c>
      <c r="G3859">
        <v>0</v>
      </c>
      <c r="H3859" t="s">
        <v>25</v>
      </c>
      <c r="I3859">
        <v>470482</v>
      </c>
      <c r="J3859" t="s">
        <v>31</v>
      </c>
      <c r="K3859" t="s">
        <v>31</v>
      </c>
      <c r="L3859">
        <v>1</v>
      </c>
      <c r="M3859">
        <v>1</v>
      </c>
      <c r="N3859">
        <v>3.6</v>
      </c>
      <c r="O3859" t="s">
        <v>28</v>
      </c>
      <c r="P3859">
        <v>0</v>
      </c>
      <c r="Q3859">
        <v>2</v>
      </c>
      <c r="R3859">
        <v>13.8</v>
      </c>
      <c r="S3859">
        <v>77.400000000000006</v>
      </c>
      <c r="T3859">
        <v>50.1</v>
      </c>
      <c r="U3859">
        <v>68.599999999999994</v>
      </c>
      <c r="V3859">
        <f t="shared" si="331"/>
        <v>18.499999999999993</v>
      </c>
      <c r="W3859" t="str">
        <f t="shared" si="332"/>
        <v>Monitor</v>
      </c>
      <c r="X3859" t="str">
        <f t="shared" si="333"/>
        <v>Surge</v>
      </c>
      <c r="Y3859" t="str">
        <f t="shared" si="334"/>
        <v>Local</v>
      </c>
      <c r="Z3859" t="str">
        <f t="shared" si="330"/>
        <v>At-Risk</v>
      </c>
      <c r="AA3859" t="s">
        <v>33</v>
      </c>
      <c r="AB3859">
        <v>0</v>
      </c>
    </row>
    <row r="3860" spans="1:28" x14ac:dyDescent="0.3">
      <c r="A3860">
        <v>15</v>
      </c>
      <c r="B3860" t="s">
        <v>22</v>
      </c>
      <c r="C3860">
        <v>10</v>
      </c>
      <c r="D3860" t="s">
        <v>39</v>
      </c>
      <c r="E3860" t="s">
        <v>30</v>
      </c>
      <c r="F3860">
        <v>3</v>
      </c>
      <c r="G3860">
        <v>0</v>
      </c>
      <c r="H3860" t="s">
        <v>45</v>
      </c>
      <c r="I3860">
        <v>3413179</v>
      </c>
      <c r="J3860" t="s">
        <v>35</v>
      </c>
      <c r="K3860" t="s">
        <v>26</v>
      </c>
      <c r="L3860">
        <v>1</v>
      </c>
      <c r="M3860">
        <v>1</v>
      </c>
      <c r="N3860">
        <v>2.8</v>
      </c>
      <c r="O3860" t="s">
        <v>28</v>
      </c>
      <c r="P3860">
        <v>1</v>
      </c>
      <c r="Q3860">
        <v>4</v>
      </c>
      <c r="R3860">
        <v>23</v>
      </c>
      <c r="S3860">
        <v>82.1</v>
      </c>
      <c r="T3860">
        <v>90.1</v>
      </c>
      <c r="U3860">
        <v>77.400000000000006</v>
      </c>
      <c r="V3860">
        <f t="shared" si="331"/>
        <v>-12.699999999999989</v>
      </c>
      <c r="W3860" t="str">
        <f t="shared" si="332"/>
        <v>Monitor</v>
      </c>
      <c r="X3860" t="str">
        <f t="shared" si="333"/>
        <v>Normal</v>
      </c>
      <c r="Y3860" t="str">
        <f t="shared" si="334"/>
        <v>Local</v>
      </c>
      <c r="Z3860" t="str">
        <f t="shared" si="330"/>
        <v>At-Risk</v>
      </c>
      <c r="AA3860" t="s">
        <v>42</v>
      </c>
      <c r="AB3860">
        <v>0</v>
      </c>
    </row>
    <row r="3861" spans="1:28" x14ac:dyDescent="0.3">
      <c r="A3861">
        <v>10</v>
      </c>
      <c r="B3861" t="s">
        <v>22</v>
      </c>
      <c r="C3861">
        <v>6</v>
      </c>
      <c r="D3861" t="s">
        <v>39</v>
      </c>
      <c r="E3861" t="s">
        <v>30</v>
      </c>
      <c r="F3861">
        <v>3</v>
      </c>
      <c r="G3861">
        <v>0</v>
      </c>
      <c r="H3861" t="s">
        <v>25</v>
      </c>
      <c r="I3861">
        <v>368164</v>
      </c>
      <c r="J3861" t="s">
        <v>35</v>
      </c>
      <c r="K3861" t="s">
        <v>35</v>
      </c>
      <c r="L3861">
        <v>1</v>
      </c>
      <c r="M3861">
        <v>0</v>
      </c>
      <c r="N3861">
        <v>1.7</v>
      </c>
      <c r="O3861" t="s">
        <v>28</v>
      </c>
      <c r="P3861">
        <v>0</v>
      </c>
      <c r="Q3861">
        <v>2</v>
      </c>
      <c r="R3861">
        <v>19.100000000000001</v>
      </c>
      <c r="S3861">
        <v>77.900000000000006</v>
      </c>
      <c r="T3861">
        <v>63.8</v>
      </c>
      <c r="U3861">
        <v>68.099999999999994</v>
      </c>
      <c r="V3861">
        <f t="shared" si="331"/>
        <v>4.2999999999999972</v>
      </c>
      <c r="W3861" t="str">
        <f t="shared" si="332"/>
        <v>Monitor</v>
      </c>
      <c r="X3861" t="str">
        <f t="shared" si="333"/>
        <v>Normal</v>
      </c>
      <c r="Y3861" t="str">
        <f t="shared" si="334"/>
        <v>Local</v>
      </c>
      <c r="Z3861" t="str">
        <f t="shared" si="330"/>
        <v>At-Risk</v>
      </c>
      <c r="AA3861" t="s">
        <v>33</v>
      </c>
      <c r="AB3861">
        <v>0</v>
      </c>
    </row>
    <row r="3862" spans="1:28" x14ac:dyDescent="0.3">
      <c r="A3862">
        <v>16</v>
      </c>
      <c r="B3862" t="s">
        <v>38</v>
      </c>
      <c r="C3862">
        <v>10</v>
      </c>
      <c r="D3862" t="s">
        <v>48</v>
      </c>
      <c r="E3862" t="s">
        <v>30</v>
      </c>
      <c r="F3862">
        <v>4</v>
      </c>
      <c r="G3862">
        <v>0</v>
      </c>
      <c r="H3862" t="s">
        <v>36</v>
      </c>
      <c r="I3862">
        <v>260466</v>
      </c>
      <c r="J3862" t="s">
        <v>26</v>
      </c>
      <c r="K3862" t="s">
        <v>37</v>
      </c>
      <c r="L3862">
        <v>1</v>
      </c>
      <c r="M3862">
        <v>0</v>
      </c>
      <c r="N3862">
        <v>2.7</v>
      </c>
      <c r="O3862" t="s">
        <v>28</v>
      </c>
      <c r="P3862">
        <v>0</v>
      </c>
      <c r="Q3862">
        <v>2</v>
      </c>
      <c r="R3862">
        <v>16.3</v>
      </c>
      <c r="S3862">
        <v>85</v>
      </c>
      <c r="T3862">
        <v>66.900000000000006</v>
      </c>
      <c r="U3862">
        <v>75.599999999999994</v>
      </c>
      <c r="V3862">
        <f t="shared" si="331"/>
        <v>8.6999999999999886</v>
      </c>
      <c r="W3862" t="str">
        <f t="shared" si="332"/>
        <v>Monitor</v>
      </c>
      <c r="X3862" t="str">
        <f t="shared" si="333"/>
        <v>Normal</v>
      </c>
      <c r="Y3862" t="str">
        <f t="shared" si="334"/>
        <v>Local</v>
      </c>
      <c r="Z3862" t="str">
        <f t="shared" si="330"/>
        <v>At-Risk</v>
      </c>
      <c r="AA3862" t="s">
        <v>42</v>
      </c>
      <c r="AB3862">
        <v>0</v>
      </c>
    </row>
    <row r="3863" spans="1:28" x14ac:dyDescent="0.3">
      <c r="A3863">
        <v>13</v>
      </c>
      <c r="B3863" t="s">
        <v>22</v>
      </c>
      <c r="C3863">
        <v>9</v>
      </c>
      <c r="D3863" t="s">
        <v>23</v>
      </c>
      <c r="E3863" t="s">
        <v>24</v>
      </c>
      <c r="F3863">
        <v>5</v>
      </c>
      <c r="G3863">
        <v>0</v>
      </c>
      <c r="H3863" t="s">
        <v>36</v>
      </c>
      <c r="I3863">
        <v>348066</v>
      </c>
      <c r="J3863" t="s">
        <v>32</v>
      </c>
      <c r="K3863" t="s">
        <v>41</v>
      </c>
      <c r="L3863">
        <v>0</v>
      </c>
      <c r="M3863">
        <v>1</v>
      </c>
      <c r="N3863">
        <v>1.8</v>
      </c>
      <c r="O3863" t="s">
        <v>28</v>
      </c>
      <c r="P3863">
        <v>0</v>
      </c>
      <c r="Q3863">
        <v>3</v>
      </c>
      <c r="R3863">
        <v>10.9</v>
      </c>
      <c r="S3863">
        <v>87.6</v>
      </c>
      <c r="T3863">
        <v>71.3</v>
      </c>
      <c r="U3863">
        <v>60.6</v>
      </c>
      <c r="V3863">
        <f t="shared" si="331"/>
        <v>-10.699999999999996</v>
      </c>
      <c r="W3863" t="str">
        <f t="shared" si="332"/>
        <v>Monitor</v>
      </c>
      <c r="X3863" t="str">
        <f t="shared" si="333"/>
        <v>Normal</v>
      </c>
      <c r="Y3863" t="str">
        <f t="shared" si="334"/>
        <v>Local</v>
      </c>
      <c r="Z3863" t="str">
        <f t="shared" si="330"/>
        <v>At-Risk</v>
      </c>
      <c r="AA3863" t="s">
        <v>33</v>
      </c>
      <c r="AB3863">
        <v>0</v>
      </c>
    </row>
    <row r="3864" spans="1:28" x14ac:dyDescent="0.3">
      <c r="A3864">
        <v>17</v>
      </c>
      <c r="B3864" t="s">
        <v>22</v>
      </c>
      <c r="C3864">
        <v>12</v>
      </c>
      <c r="D3864" t="s">
        <v>48</v>
      </c>
      <c r="E3864" t="s">
        <v>44</v>
      </c>
      <c r="F3864">
        <v>3</v>
      </c>
      <c r="G3864">
        <v>0</v>
      </c>
      <c r="H3864" t="s">
        <v>25</v>
      </c>
      <c r="I3864">
        <v>649598</v>
      </c>
      <c r="J3864" t="s">
        <v>43</v>
      </c>
      <c r="K3864" t="s">
        <v>37</v>
      </c>
      <c r="L3864">
        <v>1</v>
      </c>
      <c r="M3864">
        <v>0</v>
      </c>
      <c r="N3864">
        <v>6.7</v>
      </c>
      <c r="O3864" t="s">
        <v>47</v>
      </c>
      <c r="P3864">
        <v>0</v>
      </c>
      <c r="Q3864">
        <v>3</v>
      </c>
      <c r="R3864">
        <v>19.8</v>
      </c>
      <c r="S3864">
        <v>90.1</v>
      </c>
      <c r="T3864">
        <v>56.9</v>
      </c>
      <c r="U3864">
        <v>73.599999999999994</v>
      </c>
      <c r="V3864">
        <f t="shared" si="331"/>
        <v>16.699999999999996</v>
      </c>
      <c r="W3864" t="str">
        <f t="shared" si="332"/>
        <v>Monitor</v>
      </c>
      <c r="X3864" t="str">
        <f t="shared" si="333"/>
        <v>Surge</v>
      </c>
      <c r="Y3864" t="str">
        <f t="shared" si="334"/>
        <v>Commuter</v>
      </c>
      <c r="Z3864" t="str">
        <f t="shared" si="330"/>
        <v>Healthy</v>
      </c>
      <c r="AA3864" t="s">
        <v>33</v>
      </c>
      <c r="AB3864">
        <v>0</v>
      </c>
    </row>
    <row r="3865" spans="1:28" x14ac:dyDescent="0.3">
      <c r="A3865">
        <v>13</v>
      </c>
      <c r="B3865" t="s">
        <v>22</v>
      </c>
      <c r="C3865">
        <v>7</v>
      </c>
      <c r="D3865" t="s">
        <v>39</v>
      </c>
      <c r="E3865" t="s">
        <v>30</v>
      </c>
      <c r="F3865">
        <v>8</v>
      </c>
      <c r="G3865">
        <v>0</v>
      </c>
      <c r="H3865" t="s">
        <v>40</v>
      </c>
      <c r="I3865">
        <v>1010310</v>
      </c>
      <c r="J3865" t="s">
        <v>32</v>
      </c>
      <c r="K3865" t="s">
        <v>27</v>
      </c>
      <c r="L3865">
        <v>0</v>
      </c>
      <c r="M3865">
        <v>1</v>
      </c>
      <c r="N3865">
        <v>0.4</v>
      </c>
      <c r="O3865" t="s">
        <v>28</v>
      </c>
      <c r="P3865">
        <v>1</v>
      </c>
      <c r="Q3865">
        <v>3</v>
      </c>
      <c r="R3865">
        <v>9.1999999999999993</v>
      </c>
      <c r="S3865">
        <v>84.2</v>
      </c>
      <c r="T3865">
        <v>59.9</v>
      </c>
      <c r="U3865">
        <v>68.3</v>
      </c>
      <c r="V3865">
        <f t="shared" si="331"/>
        <v>8.3999999999999986</v>
      </c>
      <c r="W3865" t="str">
        <f t="shared" si="332"/>
        <v>Monitor</v>
      </c>
      <c r="X3865" t="str">
        <f t="shared" si="333"/>
        <v>Normal</v>
      </c>
      <c r="Y3865" t="str">
        <f t="shared" si="334"/>
        <v>Local</v>
      </c>
      <c r="Z3865" t="str">
        <f t="shared" si="330"/>
        <v>At-Risk</v>
      </c>
      <c r="AA3865" t="s">
        <v>33</v>
      </c>
      <c r="AB3865">
        <v>0</v>
      </c>
    </row>
    <row r="3866" spans="1:28" x14ac:dyDescent="0.3">
      <c r="A3866">
        <v>16</v>
      </c>
      <c r="B3866" t="s">
        <v>22</v>
      </c>
      <c r="C3866">
        <v>10</v>
      </c>
      <c r="D3866" t="s">
        <v>23</v>
      </c>
      <c r="E3866" t="s">
        <v>44</v>
      </c>
      <c r="F3866">
        <v>2</v>
      </c>
      <c r="G3866">
        <v>1</v>
      </c>
      <c r="H3866" t="s">
        <v>25</v>
      </c>
      <c r="I3866">
        <v>459721</v>
      </c>
      <c r="J3866" t="s">
        <v>35</v>
      </c>
      <c r="K3866" t="s">
        <v>26</v>
      </c>
      <c r="L3866">
        <v>1</v>
      </c>
      <c r="M3866">
        <v>1</v>
      </c>
      <c r="N3866">
        <v>0.7</v>
      </c>
      <c r="O3866" t="s">
        <v>49</v>
      </c>
      <c r="P3866">
        <v>1</v>
      </c>
      <c r="Q3866">
        <v>3</v>
      </c>
      <c r="R3866">
        <v>15</v>
      </c>
      <c r="S3866">
        <v>100</v>
      </c>
      <c r="T3866">
        <v>69.099999999999994</v>
      </c>
      <c r="U3866">
        <v>54.5</v>
      </c>
      <c r="V3866">
        <f t="shared" si="331"/>
        <v>-14.599999999999994</v>
      </c>
      <c r="W3866" t="str">
        <f t="shared" si="332"/>
        <v>Monitor</v>
      </c>
      <c r="X3866" t="str">
        <f t="shared" si="333"/>
        <v>Normal</v>
      </c>
      <c r="Y3866" t="str">
        <f t="shared" si="334"/>
        <v>Local</v>
      </c>
      <c r="Z3866" t="str">
        <f t="shared" si="330"/>
        <v>Healthy</v>
      </c>
      <c r="AA3866" t="s">
        <v>29</v>
      </c>
      <c r="AB3866">
        <v>0</v>
      </c>
    </row>
    <row r="3867" spans="1:28" x14ac:dyDescent="0.3">
      <c r="A3867">
        <v>12</v>
      </c>
      <c r="B3867" t="s">
        <v>38</v>
      </c>
      <c r="C3867">
        <v>7</v>
      </c>
      <c r="D3867" t="s">
        <v>48</v>
      </c>
      <c r="E3867" t="s">
        <v>30</v>
      </c>
      <c r="F3867">
        <v>5</v>
      </c>
      <c r="G3867">
        <v>0</v>
      </c>
      <c r="H3867" t="s">
        <v>36</v>
      </c>
      <c r="I3867">
        <v>335489</v>
      </c>
      <c r="J3867" t="s">
        <v>32</v>
      </c>
      <c r="K3867" t="s">
        <v>27</v>
      </c>
      <c r="L3867">
        <v>0</v>
      </c>
      <c r="M3867">
        <v>0</v>
      </c>
      <c r="N3867">
        <v>2.2999999999999998</v>
      </c>
      <c r="O3867" t="s">
        <v>28</v>
      </c>
      <c r="P3867">
        <v>1</v>
      </c>
      <c r="Q3867">
        <v>3</v>
      </c>
      <c r="R3867">
        <v>14.5</v>
      </c>
      <c r="S3867">
        <v>83.9</v>
      </c>
      <c r="T3867">
        <v>63.7</v>
      </c>
      <c r="U3867">
        <v>57.3</v>
      </c>
      <c r="V3867">
        <f t="shared" si="331"/>
        <v>-6.4000000000000057</v>
      </c>
      <c r="W3867" t="str">
        <f t="shared" si="332"/>
        <v>Monitor</v>
      </c>
      <c r="X3867" t="str">
        <f t="shared" si="333"/>
        <v>Normal</v>
      </c>
      <c r="Y3867" t="str">
        <f t="shared" si="334"/>
        <v>Local</v>
      </c>
      <c r="Z3867" t="str">
        <f t="shared" si="330"/>
        <v>At-Risk</v>
      </c>
      <c r="AA3867" t="s">
        <v>29</v>
      </c>
      <c r="AB3867">
        <v>0</v>
      </c>
    </row>
    <row r="3868" spans="1:28" x14ac:dyDescent="0.3">
      <c r="A3868">
        <v>13</v>
      </c>
      <c r="B3868" t="s">
        <v>38</v>
      </c>
      <c r="C3868">
        <v>8</v>
      </c>
      <c r="D3868" t="s">
        <v>23</v>
      </c>
      <c r="E3868" t="s">
        <v>30</v>
      </c>
      <c r="F3868">
        <v>6</v>
      </c>
      <c r="G3868">
        <v>0</v>
      </c>
      <c r="H3868" t="s">
        <v>36</v>
      </c>
      <c r="I3868">
        <v>242204</v>
      </c>
      <c r="J3868" t="s">
        <v>37</v>
      </c>
      <c r="K3868" t="s">
        <v>35</v>
      </c>
      <c r="L3868">
        <v>0</v>
      </c>
      <c r="M3868">
        <v>1</v>
      </c>
      <c r="N3868">
        <v>2.6</v>
      </c>
      <c r="O3868" t="s">
        <v>28</v>
      </c>
      <c r="P3868">
        <v>0</v>
      </c>
      <c r="Q3868">
        <v>2</v>
      </c>
      <c r="R3868">
        <v>11.4</v>
      </c>
      <c r="S3868">
        <v>74.5</v>
      </c>
      <c r="T3868">
        <v>46.9</v>
      </c>
      <c r="U3868">
        <v>76.3</v>
      </c>
      <c r="V3868">
        <f t="shared" si="331"/>
        <v>29.4</v>
      </c>
      <c r="W3868" t="str">
        <f t="shared" si="332"/>
        <v>Monitor</v>
      </c>
      <c r="X3868" t="str">
        <f t="shared" si="333"/>
        <v>Surge</v>
      </c>
      <c r="Y3868" t="str">
        <f t="shared" si="334"/>
        <v>Local</v>
      </c>
      <c r="Z3868" t="str">
        <f t="shared" si="330"/>
        <v>Chronic Absenteeism</v>
      </c>
      <c r="AA3868" t="s">
        <v>42</v>
      </c>
      <c r="AB3868">
        <v>0</v>
      </c>
    </row>
    <row r="3869" spans="1:28" x14ac:dyDescent="0.3">
      <c r="A3869">
        <v>16</v>
      </c>
      <c r="B3869" t="s">
        <v>22</v>
      </c>
      <c r="C3869">
        <v>12</v>
      </c>
      <c r="D3869" t="s">
        <v>48</v>
      </c>
      <c r="E3869" t="s">
        <v>30</v>
      </c>
      <c r="F3869">
        <v>4</v>
      </c>
      <c r="G3869">
        <v>0</v>
      </c>
      <c r="H3869" t="s">
        <v>36</v>
      </c>
      <c r="I3869">
        <v>221471</v>
      </c>
      <c r="J3869" t="s">
        <v>31</v>
      </c>
      <c r="K3869" t="s">
        <v>26</v>
      </c>
      <c r="L3869">
        <v>0</v>
      </c>
      <c r="M3869">
        <v>0</v>
      </c>
      <c r="N3869">
        <v>2.6</v>
      </c>
      <c r="O3869" t="s">
        <v>28</v>
      </c>
      <c r="P3869">
        <v>0</v>
      </c>
      <c r="Q3869">
        <v>4</v>
      </c>
      <c r="R3869">
        <v>5.0999999999999996</v>
      </c>
      <c r="S3869">
        <v>97.7</v>
      </c>
      <c r="T3869">
        <v>43.9</v>
      </c>
      <c r="U3869">
        <v>50.8</v>
      </c>
      <c r="V3869">
        <f t="shared" si="331"/>
        <v>6.8999999999999986</v>
      </c>
      <c r="W3869" t="str">
        <f t="shared" si="332"/>
        <v>Monitor</v>
      </c>
      <c r="X3869" t="str">
        <f t="shared" si="333"/>
        <v>Normal</v>
      </c>
      <c r="Y3869" t="str">
        <f t="shared" si="334"/>
        <v>Local</v>
      </c>
      <c r="Z3869" t="str">
        <f t="shared" si="330"/>
        <v>Healthy</v>
      </c>
      <c r="AA3869" t="s">
        <v>29</v>
      </c>
      <c r="AB3869">
        <v>0</v>
      </c>
    </row>
    <row r="3870" spans="1:28" x14ac:dyDescent="0.3">
      <c r="A3870">
        <v>16</v>
      </c>
      <c r="B3870" t="s">
        <v>46</v>
      </c>
      <c r="C3870">
        <v>10</v>
      </c>
      <c r="D3870" t="s">
        <v>23</v>
      </c>
      <c r="E3870" t="s">
        <v>24</v>
      </c>
      <c r="F3870">
        <v>6</v>
      </c>
      <c r="G3870">
        <v>0</v>
      </c>
      <c r="H3870" t="s">
        <v>34</v>
      </c>
      <c r="I3870">
        <v>161861</v>
      </c>
      <c r="J3870" t="s">
        <v>43</v>
      </c>
      <c r="K3870" t="s">
        <v>32</v>
      </c>
      <c r="L3870">
        <v>0</v>
      </c>
      <c r="M3870">
        <v>0</v>
      </c>
      <c r="N3870">
        <v>4.5999999999999996</v>
      </c>
      <c r="O3870" t="s">
        <v>28</v>
      </c>
      <c r="P3870">
        <v>0</v>
      </c>
      <c r="Q3870">
        <v>5</v>
      </c>
      <c r="R3870">
        <v>21.8</v>
      </c>
      <c r="S3870">
        <v>66</v>
      </c>
      <c r="T3870">
        <v>65.400000000000006</v>
      </c>
      <c r="U3870">
        <v>55.1</v>
      </c>
      <c r="V3870">
        <f t="shared" si="331"/>
        <v>-10.300000000000004</v>
      </c>
      <c r="W3870" t="str">
        <f t="shared" si="332"/>
        <v>Monitor</v>
      </c>
      <c r="X3870" t="str">
        <f t="shared" si="333"/>
        <v>Normal</v>
      </c>
      <c r="Y3870" t="str">
        <f t="shared" si="334"/>
        <v>Local</v>
      </c>
      <c r="Z3870" t="str">
        <f t="shared" si="330"/>
        <v>Chronic Absenteeism</v>
      </c>
      <c r="AA3870" t="s">
        <v>29</v>
      </c>
      <c r="AB3870">
        <v>0</v>
      </c>
    </row>
    <row r="3871" spans="1:28" x14ac:dyDescent="0.3">
      <c r="A3871">
        <v>15</v>
      </c>
      <c r="B3871" t="s">
        <v>38</v>
      </c>
      <c r="C3871">
        <v>11</v>
      </c>
      <c r="D3871" t="s">
        <v>23</v>
      </c>
      <c r="E3871" t="s">
        <v>44</v>
      </c>
      <c r="F3871">
        <v>5</v>
      </c>
      <c r="G3871">
        <v>0</v>
      </c>
      <c r="H3871" t="s">
        <v>36</v>
      </c>
      <c r="I3871">
        <v>302923</v>
      </c>
      <c r="J3871" t="s">
        <v>35</v>
      </c>
      <c r="K3871" t="s">
        <v>32</v>
      </c>
      <c r="L3871">
        <v>1</v>
      </c>
      <c r="M3871">
        <v>0</v>
      </c>
      <c r="N3871">
        <v>3.7</v>
      </c>
      <c r="O3871" t="s">
        <v>47</v>
      </c>
      <c r="P3871">
        <v>0</v>
      </c>
      <c r="Q3871">
        <v>3</v>
      </c>
      <c r="R3871">
        <v>17.7</v>
      </c>
      <c r="S3871">
        <v>81.099999999999994</v>
      </c>
      <c r="T3871">
        <v>53.2</v>
      </c>
      <c r="U3871">
        <v>62.3</v>
      </c>
      <c r="V3871">
        <f t="shared" si="331"/>
        <v>9.0999999999999943</v>
      </c>
      <c r="W3871" t="str">
        <f t="shared" si="332"/>
        <v>Monitor</v>
      </c>
      <c r="X3871" t="str">
        <f t="shared" si="333"/>
        <v>Normal</v>
      </c>
      <c r="Y3871" t="str">
        <f t="shared" si="334"/>
        <v>Local</v>
      </c>
      <c r="Z3871" t="str">
        <f t="shared" si="330"/>
        <v>At-Risk</v>
      </c>
      <c r="AA3871" t="s">
        <v>33</v>
      </c>
      <c r="AB3871">
        <v>0</v>
      </c>
    </row>
    <row r="3872" spans="1:28" x14ac:dyDescent="0.3">
      <c r="A3872">
        <v>13</v>
      </c>
      <c r="B3872" t="s">
        <v>22</v>
      </c>
      <c r="C3872">
        <v>7</v>
      </c>
      <c r="D3872" t="s">
        <v>23</v>
      </c>
      <c r="E3872" t="s">
        <v>24</v>
      </c>
      <c r="F3872">
        <v>5</v>
      </c>
      <c r="G3872">
        <v>0</v>
      </c>
      <c r="H3872" t="s">
        <v>34</v>
      </c>
      <c r="I3872">
        <v>79498</v>
      </c>
      <c r="J3872" t="s">
        <v>31</v>
      </c>
      <c r="K3872" t="s">
        <v>31</v>
      </c>
      <c r="L3872">
        <v>0</v>
      </c>
      <c r="M3872">
        <v>0</v>
      </c>
      <c r="N3872">
        <v>3.8</v>
      </c>
      <c r="O3872" t="s">
        <v>28</v>
      </c>
      <c r="P3872">
        <v>0</v>
      </c>
      <c r="Q3872">
        <v>3</v>
      </c>
      <c r="R3872">
        <v>17.600000000000001</v>
      </c>
      <c r="S3872">
        <v>81.900000000000006</v>
      </c>
      <c r="T3872">
        <v>40.1</v>
      </c>
      <c r="U3872">
        <v>48.1</v>
      </c>
      <c r="V3872">
        <f t="shared" si="331"/>
        <v>8</v>
      </c>
      <c r="W3872" t="str">
        <f t="shared" si="332"/>
        <v>Monitor</v>
      </c>
      <c r="X3872" t="str">
        <f t="shared" si="333"/>
        <v>Normal</v>
      </c>
      <c r="Y3872" t="str">
        <f t="shared" si="334"/>
        <v>Local</v>
      </c>
      <c r="Z3872" t="str">
        <f t="shared" si="330"/>
        <v>At-Risk</v>
      </c>
      <c r="AA3872" t="s">
        <v>29</v>
      </c>
      <c r="AB3872">
        <v>0</v>
      </c>
    </row>
    <row r="3873" spans="1:28" x14ac:dyDescent="0.3">
      <c r="A3873">
        <v>12</v>
      </c>
      <c r="B3873" t="s">
        <v>38</v>
      </c>
      <c r="C3873">
        <v>6</v>
      </c>
      <c r="D3873" t="s">
        <v>39</v>
      </c>
      <c r="E3873" t="s">
        <v>24</v>
      </c>
      <c r="F3873">
        <v>4</v>
      </c>
      <c r="G3873">
        <v>1</v>
      </c>
      <c r="H3873" t="s">
        <v>25</v>
      </c>
      <c r="I3873">
        <v>475215</v>
      </c>
      <c r="J3873" t="s">
        <v>43</v>
      </c>
      <c r="K3873" t="s">
        <v>41</v>
      </c>
      <c r="L3873">
        <v>0</v>
      </c>
      <c r="M3873">
        <v>0</v>
      </c>
      <c r="N3873">
        <v>8.6999999999999993</v>
      </c>
      <c r="O3873" t="s">
        <v>28</v>
      </c>
      <c r="P3873">
        <v>0</v>
      </c>
      <c r="Q3873">
        <v>3</v>
      </c>
      <c r="R3873">
        <v>16.399999999999999</v>
      </c>
      <c r="S3873">
        <v>88.3</v>
      </c>
      <c r="T3873">
        <v>71.7</v>
      </c>
      <c r="U3873">
        <v>65.3</v>
      </c>
      <c r="V3873">
        <f t="shared" si="331"/>
        <v>-6.4000000000000057</v>
      </c>
      <c r="W3873" t="str">
        <f t="shared" si="332"/>
        <v>Monitor</v>
      </c>
      <c r="X3873" t="str">
        <f t="shared" si="333"/>
        <v>Normal</v>
      </c>
      <c r="Y3873" t="str">
        <f t="shared" si="334"/>
        <v>Commuter</v>
      </c>
      <c r="Z3873" t="str">
        <f t="shared" si="330"/>
        <v>At-Risk</v>
      </c>
      <c r="AA3873" t="s">
        <v>33</v>
      </c>
      <c r="AB3873">
        <v>0</v>
      </c>
    </row>
    <row r="3874" spans="1:28" x14ac:dyDescent="0.3">
      <c r="A3874">
        <v>12</v>
      </c>
      <c r="B3874" t="s">
        <v>38</v>
      </c>
      <c r="C3874">
        <v>6</v>
      </c>
      <c r="D3874" t="s">
        <v>39</v>
      </c>
      <c r="E3874" t="s">
        <v>30</v>
      </c>
      <c r="F3874">
        <v>5</v>
      </c>
      <c r="G3874">
        <v>0</v>
      </c>
      <c r="H3874" t="s">
        <v>45</v>
      </c>
      <c r="I3874">
        <v>3889646</v>
      </c>
      <c r="J3874" t="s">
        <v>41</v>
      </c>
      <c r="K3874" t="s">
        <v>35</v>
      </c>
      <c r="L3874">
        <v>1</v>
      </c>
      <c r="M3874">
        <v>1</v>
      </c>
      <c r="N3874">
        <v>2.7</v>
      </c>
      <c r="O3874" t="s">
        <v>28</v>
      </c>
      <c r="P3874">
        <v>1</v>
      </c>
      <c r="Q3874">
        <v>5</v>
      </c>
      <c r="R3874">
        <v>16.899999999999999</v>
      </c>
      <c r="S3874">
        <v>95.2</v>
      </c>
      <c r="T3874">
        <v>68</v>
      </c>
      <c r="U3874">
        <v>69.5</v>
      </c>
      <c r="V3874">
        <f t="shared" si="331"/>
        <v>1.5</v>
      </c>
      <c r="W3874" t="str">
        <f t="shared" si="332"/>
        <v>Monitor</v>
      </c>
      <c r="X3874" t="str">
        <f t="shared" si="333"/>
        <v>Normal</v>
      </c>
      <c r="Y3874" t="str">
        <f t="shared" si="334"/>
        <v>Local</v>
      </c>
      <c r="Z3874" t="str">
        <f t="shared" ref="Z3874:Z3935" si="335">IF(S3874&gt;=90, "Healthy", IF(S3874&gt;75, "At-Risk", "Chronic Absenteeism"))</f>
        <v>Healthy</v>
      </c>
      <c r="AA3874" t="s">
        <v>33</v>
      </c>
      <c r="AB3874">
        <v>0</v>
      </c>
    </row>
    <row r="3875" spans="1:28" x14ac:dyDescent="0.3">
      <c r="A3875">
        <v>10</v>
      </c>
      <c r="B3875" t="s">
        <v>38</v>
      </c>
      <c r="C3875">
        <v>6</v>
      </c>
      <c r="D3875" t="s">
        <v>48</v>
      </c>
      <c r="E3875" t="s">
        <v>24</v>
      </c>
      <c r="F3875">
        <v>6</v>
      </c>
      <c r="G3875">
        <v>0</v>
      </c>
      <c r="H3875" t="s">
        <v>25</v>
      </c>
      <c r="I3875">
        <v>353680</v>
      </c>
      <c r="J3875" t="s">
        <v>43</v>
      </c>
      <c r="K3875" t="s">
        <v>27</v>
      </c>
      <c r="L3875">
        <v>0</v>
      </c>
      <c r="M3875">
        <v>0</v>
      </c>
      <c r="N3875">
        <v>4.3</v>
      </c>
      <c r="O3875" t="s">
        <v>47</v>
      </c>
      <c r="P3875">
        <v>0</v>
      </c>
      <c r="Q3875">
        <v>4</v>
      </c>
      <c r="R3875">
        <v>13.9</v>
      </c>
      <c r="S3875">
        <v>91.6</v>
      </c>
      <c r="T3875">
        <v>69</v>
      </c>
      <c r="U3875">
        <v>75.400000000000006</v>
      </c>
      <c r="V3875">
        <f t="shared" si="331"/>
        <v>6.4000000000000057</v>
      </c>
      <c r="W3875" t="str">
        <f t="shared" si="332"/>
        <v>Monitor</v>
      </c>
      <c r="X3875" t="str">
        <f t="shared" si="333"/>
        <v>Normal</v>
      </c>
      <c r="Y3875" t="str">
        <f t="shared" si="334"/>
        <v>Local</v>
      </c>
      <c r="Z3875" t="str">
        <f t="shared" si="335"/>
        <v>Healthy</v>
      </c>
      <c r="AA3875" t="s">
        <v>42</v>
      </c>
      <c r="AB3875">
        <v>0</v>
      </c>
    </row>
    <row r="3876" spans="1:28" x14ac:dyDescent="0.3">
      <c r="A3876">
        <v>17</v>
      </c>
      <c r="B3876" t="s">
        <v>22</v>
      </c>
      <c r="C3876">
        <v>12</v>
      </c>
      <c r="D3876" t="s">
        <v>23</v>
      </c>
      <c r="E3876" t="s">
        <v>30</v>
      </c>
      <c r="F3876">
        <v>5</v>
      </c>
      <c r="G3876">
        <v>0</v>
      </c>
      <c r="H3876" t="s">
        <v>45</v>
      </c>
      <c r="I3876">
        <v>3488620</v>
      </c>
      <c r="J3876" t="s">
        <v>35</v>
      </c>
      <c r="K3876" t="s">
        <v>35</v>
      </c>
      <c r="L3876">
        <v>1</v>
      </c>
      <c r="M3876">
        <v>0</v>
      </c>
      <c r="N3876">
        <v>0.5</v>
      </c>
      <c r="O3876" t="s">
        <v>28</v>
      </c>
      <c r="P3876">
        <v>1</v>
      </c>
      <c r="Q3876">
        <v>5</v>
      </c>
      <c r="R3876">
        <v>23.3</v>
      </c>
      <c r="S3876">
        <v>96.2</v>
      </c>
      <c r="T3876">
        <v>70</v>
      </c>
      <c r="U3876">
        <v>93.7</v>
      </c>
      <c r="V3876">
        <f t="shared" si="331"/>
        <v>23.700000000000003</v>
      </c>
      <c r="W3876" t="str">
        <f t="shared" si="332"/>
        <v>Monitor</v>
      </c>
      <c r="X3876" t="str">
        <f t="shared" si="333"/>
        <v>Surge</v>
      </c>
      <c r="Y3876" t="str">
        <f t="shared" si="334"/>
        <v>Local</v>
      </c>
      <c r="Z3876" t="str">
        <f t="shared" si="335"/>
        <v>Healthy</v>
      </c>
      <c r="AA3876" t="s">
        <v>50</v>
      </c>
      <c r="AB3876">
        <v>0</v>
      </c>
    </row>
    <row r="3877" spans="1:28" x14ac:dyDescent="0.3">
      <c r="A3877">
        <v>17</v>
      </c>
      <c r="B3877" t="s">
        <v>22</v>
      </c>
      <c r="C3877">
        <v>12</v>
      </c>
      <c r="D3877" t="s">
        <v>23</v>
      </c>
      <c r="E3877" t="s">
        <v>44</v>
      </c>
      <c r="F3877">
        <v>6</v>
      </c>
      <c r="G3877">
        <v>0</v>
      </c>
      <c r="H3877" t="s">
        <v>36</v>
      </c>
      <c r="I3877">
        <v>306507</v>
      </c>
      <c r="J3877" t="s">
        <v>32</v>
      </c>
      <c r="K3877" t="s">
        <v>35</v>
      </c>
      <c r="L3877">
        <v>0</v>
      </c>
      <c r="M3877">
        <v>1</v>
      </c>
      <c r="N3877">
        <v>2.5</v>
      </c>
      <c r="O3877" t="s">
        <v>28</v>
      </c>
      <c r="P3877">
        <v>0</v>
      </c>
      <c r="Q3877">
        <v>3</v>
      </c>
      <c r="R3877">
        <v>8.1999999999999993</v>
      </c>
      <c r="S3877">
        <v>83.8</v>
      </c>
      <c r="T3877">
        <v>59</v>
      </c>
      <c r="U3877">
        <v>58.6</v>
      </c>
      <c r="V3877">
        <f t="shared" si="331"/>
        <v>-0.39999999999999858</v>
      </c>
      <c r="W3877" t="str">
        <f t="shared" si="332"/>
        <v>Monitor</v>
      </c>
      <c r="X3877" t="str">
        <f t="shared" si="333"/>
        <v>Normal</v>
      </c>
      <c r="Y3877" t="str">
        <f t="shared" si="334"/>
        <v>Local</v>
      </c>
      <c r="Z3877" t="str">
        <f t="shared" si="335"/>
        <v>At-Risk</v>
      </c>
      <c r="AA3877" t="s">
        <v>29</v>
      </c>
      <c r="AB3877">
        <v>0</v>
      </c>
    </row>
    <row r="3878" spans="1:28" x14ac:dyDescent="0.3">
      <c r="A3878">
        <v>12</v>
      </c>
      <c r="B3878" t="s">
        <v>22</v>
      </c>
      <c r="C3878">
        <v>8</v>
      </c>
      <c r="D3878" t="s">
        <v>23</v>
      </c>
      <c r="E3878" t="s">
        <v>44</v>
      </c>
      <c r="F3878">
        <v>7</v>
      </c>
      <c r="G3878">
        <v>0</v>
      </c>
      <c r="H3878" t="s">
        <v>36</v>
      </c>
      <c r="I3878">
        <v>194396</v>
      </c>
      <c r="J3878" t="s">
        <v>31</v>
      </c>
      <c r="K3878" t="s">
        <v>26</v>
      </c>
      <c r="L3878">
        <v>1</v>
      </c>
      <c r="M3878">
        <v>0</v>
      </c>
      <c r="N3878">
        <v>2.8</v>
      </c>
      <c r="O3878" t="s">
        <v>28</v>
      </c>
      <c r="P3878">
        <v>0</v>
      </c>
      <c r="Q3878">
        <v>4</v>
      </c>
      <c r="R3878">
        <v>17.7</v>
      </c>
      <c r="S3878">
        <v>96.3</v>
      </c>
      <c r="T3878">
        <v>74.2</v>
      </c>
      <c r="U3878">
        <v>80.7</v>
      </c>
      <c r="V3878">
        <f t="shared" si="331"/>
        <v>6.5</v>
      </c>
      <c r="W3878" t="str">
        <f t="shared" si="332"/>
        <v>Monitor</v>
      </c>
      <c r="X3878" t="str">
        <f t="shared" si="333"/>
        <v>Normal</v>
      </c>
      <c r="Y3878" t="str">
        <f t="shared" si="334"/>
        <v>Local</v>
      </c>
      <c r="Z3878" t="str">
        <f t="shared" si="335"/>
        <v>Healthy</v>
      </c>
      <c r="AA3878" t="s">
        <v>42</v>
      </c>
      <c r="AB3878">
        <v>0</v>
      </c>
    </row>
    <row r="3879" spans="1:28" x14ac:dyDescent="0.3">
      <c r="A3879">
        <v>18</v>
      </c>
      <c r="B3879" t="s">
        <v>22</v>
      </c>
      <c r="C3879">
        <v>12</v>
      </c>
      <c r="D3879" t="s">
        <v>39</v>
      </c>
      <c r="E3879" t="s">
        <v>44</v>
      </c>
      <c r="F3879">
        <v>6</v>
      </c>
      <c r="G3879">
        <v>0</v>
      </c>
      <c r="H3879" t="s">
        <v>36</v>
      </c>
      <c r="I3879">
        <v>227317</v>
      </c>
      <c r="J3879" t="s">
        <v>43</v>
      </c>
      <c r="K3879" t="s">
        <v>27</v>
      </c>
      <c r="L3879">
        <v>1</v>
      </c>
      <c r="M3879">
        <v>1</v>
      </c>
      <c r="N3879">
        <v>0.9</v>
      </c>
      <c r="O3879" t="s">
        <v>28</v>
      </c>
      <c r="P3879">
        <v>0</v>
      </c>
      <c r="Q3879">
        <v>3</v>
      </c>
      <c r="R3879">
        <v>14</v>
      </c>
      <c r="S3879">
        <v>87</v>
      </c>
      <c r="T3879">
        <v>55.2</v>
      </c>
      <c r="U3879">
        <v>57.4</v>
      </c>
      <c r="V3879">
        <f t="shared" si="331"/>
        <v>2.1999999999999957</v>
      </c>
      <c r="W3879" t="str">
        <f t="shared" si="332"/>
        <v>Monitor</v>
      </c>
      <c r="X3879" t="str">
        <f t="shared" si="333"/>
        <v>Normal</v>
      </c>
      <c r="Y3879" t="str">
        <f t="shared" si="334"/>
        <v>Local</v>
      </c>
      <c r="Z3879" t="str">
        <f t="shared" si="335"/>
        <v>At-Risk</v>
      </c>
      <c r="AA3879" t="s">
        <v>29</v>
      </c>
      <c r="AB3879">
        <v>0</v>
      </c>
    </row>
    <row r="3880" spans="1:28" x14ac:dyDescent="0.3">
      <c r="A3880">
        <v>12</v>
      </c>
      <c r="B3880" t="s">
        <v>38</v>
      </c>
      <c r="C3880">
        <v>8</v>
      </c>
      <c r="D3880" t="s">
        <v>48</v>
      </c>
      <c r="E3880" t="s">
        <v>44</v>
      </c>
      <c r="F3880">
        <v>6</v>
      </c>
      <c r="G3880">
        <v>0</v>
      </c>
      <c r="H3880" t="s">
        <v>36</v>
      </c>
      <c r="I3880">
        <v>303932</v>
      </c>
      <c r="J3880" t="s">
        <v>43</v>
      </c>
      <c r="K3880" t="s">
        <v>27</v>
      </c>
      <c r="L3880">
        <v>0</v>
      </c>
      <c r="M3880">
        <v>1</v>
      </c>
      <c r="N3880">
        <v>1.4</v>
      </c>
      <c r="O3880" t="s">
        <v>28</v>
      </c>
      <c r="P3880">
        <v>0</v>
      </c>
      <c r="Q3880">
        <v>2</v>
      </c>
      <c r="R3880">
        <v>11.7</v>
      </c>
      <c r="S3880">
        <v>87.5</v>
      </c>
      <c r="T3880">
        <v>53.4</v>
      </c>
      <c r="U3880">
        <v>63.7</v>
      </c>
      <c r="V3880">
        <f t="shared" si="331"/>
        <v>10.300000000000004</v>
      </c>
      <c r="W3880" t="str">
        <f t="shared" si="332"/>
        <v>Monitor</v>
      </c>
      <c r="X3880" t="str">
        <f t="shared" si="333"/>
        <v>Surge</v>
      </c>
      <c r="Y3880" t="str">
        <f t="shared" si="334"/>
        <v>Local</v>
      </c>
      <c r="Z3880" t="str">
        <f t="shared" si="335"/>
        <v>At-Risk</v>
      </c>
      <c r="AA3880" t="s">
        <v>33</v>
      </c>
      <c r="AB3880">
        <v>0</v>
      </c>
    </row>
    <row r="3881" spans="1:28" x14ac:dyDescent="0.3">
      <c r="A3881">
        <v>15</v>
      </c>
      <c r="B3881" t="s">
        <v>38</v>
      </c>
      <c r="C3881">
        <v>11</v>
      </c>
      <c r="D3881" t="s">
        <v>23</v>
      </c>
      <c r="E3881" t="s">
        <v>30</v>
      </c>
      <c r="F3881">
        <v>5</v>
      </c>
      <c r="G3881">
        <v>1</v>
      </c>
      <c r="H3881" t="s">
        <v>34</v>
      </c>
      <c r="I3881">
        <v>162110</v>
      </c>
      <c r="J3881" t="s">
        <v>26</v>
      </c>
      <c r="K3881" t="s">
        <v>43</v>
      </c>
      <c r="L3881">
        <v>0</v>
      </c>
      <c r="M3881">
        <v>1</v>
      </c>
      <c r="N3881">
        <v>1.3</v>
      </c>
      <c r="O3881" t="s">
        <v>47</v>
      </c>
      <c r="P3881">
        <v>0</v>
      </c>
      <c r="Q3881">
        <v>4</v>
      </c>
      <c r="R3881">
        <v>20</v>
      </c>
      <c r="S3881">
        <v>84.2</v>
      </c>
      <c r="T3881">
        <v>44.1</v>
      </c>
      <c r="U3881">
        <v>49.5</v>
      </c>
      <c r="V3881">
        <f t="shared" si="331"/>
        <v>5.3999999999999986</v>
      </c>
      <c r="W3881" t="str">
        <f t="shared" si="332"/>
        <v>Monitor</v>
      </c>
      <c r="X3881" t="str">
        <f t="shared" si="333"/>
        <v>Normal</v>
      </c>
      <c r="Y3881" t="str">
        <f t="shared" si="334"/>
        <v>Local</v>
      </c>
      <c r="Z3881" t="str">
        <f t="shared" si="335"/>
        <v>At-Risk</v>
      </c>
      <c r="AA3881" t="s">
        <v>29</v>
      </c>
      <c r="AB3881">
        <v>0</v>
      </c>
    </row>
    <row r="3882" spans="1:28" x14ac:dyDescent="0.3">
      <c r="A3882">
        <v>16</v>
      </c>
      <c r="B3882" t="s">
        <v>38</v>
      </c>
      <c r="C3882">
        <v>12</v>
      </c>
      <c r="D3882" t="s">
        <v>23</v>
      </c>
      <c r="E3882" t="s">
        <v>24</v>
      </c>
      <c r="F3882">
        <v>4</v>
      </c>
      <c r="G3882">
        <v>0</v>
      </c>
      <c r="H3882" t="s">
        <v>40</v>
      </c>
      <c r="I3882">
        <v>6714296</v>
      </c>
      <c r="J3882" t="s">
        <v>32</v>
      </c>
      <c r="K3882" t="s">
        <v>37</v>
      </c>
      <c r="L3882">
        <v>1</v>
      </c>
      <c r="M3882">
        <v>1</v>
      </c>
      <c r="N3882">
        <v>9</v>
      </c>
      <c r="O3882" t="s">
        <v>28</v>
      </c>
      <c r="P3882">
        <v>0</v>
      </c>
      <c r="Q3882">
        <v>2</v>
      </c>
      <c r="R3882">
        <v>10.7</v>
      </c>
      <c r="S3882">
        <v>88.9</v>
      </c>
      <c r="T3882">
        <v>70.599999999999994</v>
      </c>
      <c r="U3882">
        <v>80</v>
      </c>
      <c r="V3882">
        <f t="shared" si="331"/>
        <v>9.4000000000000057</v>
      </c>
      <c r="W3882" t="str">
        <f t="shared" si="332"/>
        <v>Monitor</v>
      </c>
      <c r="X3882" t="str">
        <f t="shared" si="333"/>
        <v>Normal</v>
      </c>
      <c r="Y3882" t="str">
        <f t="shared" si="334"/>
        <v>Commuter</v>
      </c>
      <c r="Z3882" t="str">
        <f t="shared" si="335"/>
        <v>At-Risk</v>
      </c>
      <c r="AA3882" t="s">
        <v>42</v>
      </c>
      <c r="AB3882">
        <v>0</v>
      </c>
    </row>
    <row r="3883" spans="1:28" x14ac:dyDescent="0.3">
      <c r="A3883">
        <v>13</v>
      </c>
      <c r="B3883" t="s">
        <v>22</v>
      </c>
      <c r="C3883">
        <v>9</v>
      </c>
      <c r="D3883" t="s">
        <v>23</v>
      </c>
      <c r="E3883" t="s">
        <v>30</v>
      </c>
      <c r="F3883">
        <v>4</v>
      </c>
      <c r="G3883">
        <v>0</v>
      </c>
      <c r="H3883" t="s">
        <v>40</v>
      </c>
      <c r="I3883">
        <v>927973</v>
      </c>
      <c r="J3883" t="s">
        <v>26</v>
      </c>
      <c r="K3883" t="s">
        <v>35</v>
      </c>
      <c r="L3883">
        <v>1</v>
      </c>
      <c r="M3883">
        <v>0</v>
      </c>
      <c r="N3883">
        <v>3</v>
      </c>
      <c r="O3883" t="s">
        <v>28</v>
      </c>
      <c r="P3883">
        <v>0</v>
      </c>
      <c r="Q3883">
        <v>2</v>
      </c>
      <c r="R3883">
        <v>8.4</v>
      </c>
      <c r="S3883">
        <v>87.3</v>
      </c>
      <c r="T3883">
        <v>47.3</v>
      </c>
      <c r="U3883">
        <v>70.400000000000006</v>
      </c>
      <c r="V3883">
        <f t="shared" si="331"/>
        <v>23.100000000000009</v>
      </c>
      <c r="W3883" t="str">
        <f t="shared" si="332"/>
        <v>Monitor</v>
      </c>
      <c r="X3883" t="str">
        <f t="shared" si="333"/>
        <v>Surge</v>
      </c>
      <c r="Y3883" t="str">
        <f t="shared" si="334"/>
        <v>Local</v>
      </c>
      <c r="Z3883" t="str">
        <f t="shared" si="335"/>
        <v>At-Risk</v>
      </c>
      <c r="AA3883" t="s">
        <v>33</v>
      </c>
      <c r="AB3883">
        <v>0</v>
      </c>
    </row>
    <row r="3884" spans="1:28" x14ac:dyDescent="0.3">
      <c r="A3884">
        <v>17</v>
      </c>
      <c r="B3884" t="s">
        <v>38</v>
      </c>
      <c r="C3884">
        <v>12</v>
      </c>
      <c r="D3884" t="s">
        <v>48</v>
      </c>
      <c r="E3884" t="s">
        <v>44</v>
      </c>
      <c r="F3884">
        <v>3</v>
      </c>
      <c r="G3884">
        <v>0</v>
      </c>
      <c r="H3884" t="s">
        <v>34</v>
      </c>
      <c r="I3884">
        <v>138992</v>
      </c>
      <c r="J3884" t="s">
        <v>41</v>
      </c>
      <c r="K3884" t="s">
        <v>31</v>
      </c>
      <c r="L3884">
        <v>1</v>
      </c>
      <c r="M3884">
        <v>0</v>
      </c>
      <c r="N3884">
        <v>6.4</v>
      </c>
      <c r="O3884" t="s">
        <v>47</v>
      </c>
      <c r="P3884">
        <v>0</v>
      </c>
      <c r="Q3884">
        <v>2</v>
      </c>
      <c r="R3884">
        <v>14.9</v>
      </c>
      <c r="S3884">
        <v>79.400000000000006</v>
      </c>
      <c r="T3884">
        <v>49.2</v>
      </c>
      <c r="U3884">
        <v>60.2</v>
      </c>
      <c r="V3884">
        <f t="shared" si="331"/>
        <v>11</v>
      </c>
      <c r="W3884" t="str">
        <f t="shared" si="332"/>
        <v>Monitor</v>
      </c>
      <c r="X3884" t="str">
        <f t="shared" si="333"/>
        <v>Surge</v>
      </c>
      <c r="Y3884" t="str">
        <f t="shared" si="334"/>
        <v>Commuter</v>
      </c>
      <c r="Z3884" t="str">
        <f t="shared" si="335"/>
        <v>At-Risk</v>
      </c>
      <c r="AA3884" t="s">
        <v>33</v>
      </c>
      <c r="AB3884">
        <v>0</v>
      </c>
    </row>
    <row r="3885" spans="1:28" x14ac:dyDescent="0.3">
      <c r="A3885">
        <v>15</v>
      </c>
      <c r="B3885" t="s">
        <v>38</v>
      </c>
      <c r="C3885">
        <v>10</v>
      </c>
      <c r="D3885" t="s">
        <v>39</v>
      </c>
      <c r="E3885" t="s">
        <v>30</v>
      </c>
      <c r="F3885">
        <v>2</v>
      </c>
      <c r="G3885">
        <v>0</v>
      </c>
      <c r="H3885" t="s">
        <v>25</v>
      </c>
      <c r="I3885">
        <v>698735</v>
      </c>
      <c r="J3885" t="s">
        <v>26</v>
      </c>
      <c r="K3885" t="s">
        <v>27</v>
      </c>
      <c r="L3885">
        <v>1</v>
      </c>
      <c r="M3885">
        <v>1</v>
      </c>
      <c r="N3885">
        <v>2.4</v>
      </c>
      <c r="O3885" t="s">
        <v>28</v>
      </c>
      <c r="P3885">
        <v>0</v>
      </c>
      <c r="Q3885">
        <v>5</v>
      </c>
      <c r="R3885">
        <v>13.4</v>
      </c>
      <c r="S3885">
        <v>89.4</v>
      </c>
      <c r="T3885">
        <v>69.900000000000006</v>
      </c>
      <c r="U3885">
        <v>77.900000000000006</v>
      </c>
      <c r="V3885">
        <f t="shared" si="331"/>
        <v>8</v>
      </c>
      <c r="W3885" t="str">
        <f t="shared" si="332"/>
        <v>Monitor</v>
      </c>
      <c r="X3885" t="str">
        <f t="shared" si="333"/>
        <v>Normal</v>
      </c>
      <c r="Y3885" t="str">
        <f t="shared" si="334"/>
        <v>Local</v>
      </c>
      <c r="Z3885" t="str">
        <f t="shared" si="335"/>
        <v>At-Risk</v>
      </c>
      <c r="AA3885" t="s">
        <v>42</v>
      </c>
      <c r="AB3885">
        <v>0</v>
      </c>
    </row>
    <row r="3886" spans="1:28" x14ac:dyDescent="0.3">
      <c r="A3886">
        <v>12</v>
      </c>
      <c r="B3886" t="s">
        <v>38</v>
      </c>
      <c r="C3886">
        <v>6</v>
      </c>
      <c r="D3886" t="s">
        <v>39</v>
      </c>
      <c r="E3886" t="s">
        <v>44</v>
      </c>
      <c r="F3886">
        <v>5</v>
      </c>
      <c r="G3886">
        <v>0</v>
      </c>
      <c r="H3886" t="s">
        <v>25</v>
      </c>
      <c r="I3886">
        <v>351476</v>
      </c>
      <c r="J3886" t="s">
        <v>31</v>
      </c>
      <c r="K3886" t="s">
        <v>27</v>
      </c>
      <c r="L3886">
        <v>1</v>
      </c>
      <c r="M3886">
        <v>1</v>
      </c>
      <c r="N3886">
        <v>2.7</v>
      </c>
      <c r="O3886" t="s">
        <v>28</v>
      </c>
      <c r="P3886">
        <v>0</v>
      </c>
      <c r="Q3886">
        <v>4</v>
      </c>
      <c r="R3886">
        <v>24.7</v>
      </c>
      <c r="S3886">
        <v>99.4</v>
      </c>
      <c r="T3886">
        <v>63.2</v>
      </c>
      <c r="U3886">
        <v>60.4</v>
      </c>
      <c r="V3886">
        <f t="shared" si="331"/>
        <v>-2.8000000000000043</v>
      </c>
      <c r="W3886" t="str">
        <f t="shared" si="332"/>
        <v>Monitor</v>
      </c>
      <c r="X3886" t="str">
        <f t="shared" si="333"/>
        <v>Normal</v>
      </c>
      <c r="Y3886" t="str">
        <f t="shared" si="334"/>
        <v>Local</v>
      </c>
      <c r="Z3886" t="str">
        <f t="shared" si="335"/>
        <v>Healthy</v>
      </c>
      <c r="AA3886" t="s">
        <v>33</v>
      </c>
      <c r="AB3886">
        <v>0</v>
      </c>
    </row>
    <row r="3887" spans="1:28" x14ac:dyDescent="0.3">
      <c r="A3887">
        <v>18</v>
      </c>
      <c r="B3887" t="s">
        <v>22</v>
      </c>
      <c r="C3887">
        <v>12</v>
      </c>
      <c r="D3887" t="s">
        <v>23</v>
      </c>
      <c r="E3887" t="s">
        <v>24</v>
      </c>
      <c r="F3887">
        <v>2</v>
      </c>
      <c r="G3887">
        <v>0</v>
      </c>
      <c r="H3887" t="s">
        <v>34</v>
      </c>
      <c r="I3887">
        <v>153581</v>
      </c>
      <c r="J3887" t="s">
        <v>31</v>
      </c>
      <c r="K3887" t="s">
        <v>26</v>
      </c>
      <c r="L3887">
        <v>0</v>
      </c>
      <c r="M3887">
        <v>0</v>
      </c>
      <c r="N3887">
        <v>10.1</v>
      </c>
      <c r="O3887" t="s">
        <v>28</v>
      </c>
      <c r="P3887">
        <v>0</v>
      </c>
      <c r="Q3887">
        <v>2</v>
      </c>
      <c r="R3887">
        <v>10.199999999999999</v>
      </c>
      <c r="S3887">
        <v>80.400000000000006</v>
      </c>
      <c r="T3887">
        <v>66.7</v>
      </c>
      <c r="U3887">
        <v>67.2</v>
      </c>
      <c r="V3887">
        <f t="shared" si="331"/>
        <v>0.5</v>
      </c>
      <c r="W3887" t="str">
        <f t="shared" si="332"/>
        <v>Monitor</v>
      </c>
      <c r="X3887" t="str">
        <f t="shared" si="333"/>
        <v>Normal</v>
      </c>
      <c r="Y3887" t="str">
        <f t="shared" si="334"/>
        <v>Commuter</v>
      </c>
      <c r="Z3887" t="str">
        <f t="shared" si="335"/>
        <v>At-Risk</v>
      </c>
      <c r="AA3887" t="s">
        <v>33</v>
      </c>
      <c r="AB3887">
        <v>0</v>
      </c>
    </row>
    <row r="3888" spans="1:28" x14ac:dyDescent="0.3">
      <c r="A3888">
        <v>14</v>
      </c>
      <c r="B3888" t="s">
        <v>38</v>
      </c>
      <c r="C3888">
        <v>10</v>
      </c>
      <c r="D3888" t="s">
        <v>48</v>
      </c>
      <c r="E3888" t="s">
        <v>30</v>
      </c>
      <c r="F3888">
        <v>3</v>
      </c>
      <c r="G3888">
        <v>0</v>
      </c>
      <c r="H3888" t="s">
        <v>40</v>
      </c>
      <c r="I3888">
        <v>809652</v>
      </c>
      <c r="J3888" t="s">
        <v>37</v>
      </c>
      <c r="K3888" t="s">
        <v>27</v>
      </c>
      <c r="L3888">
        <v>0</v>
      </c>
      <c r="M3888">
        <v>0</v>
      </c>
      <c r="N3888">
        <v>3.1</v>
      </c>
      <c r="O3888" t="s">
        <v>28</v>
      </c>
      <c r="P3888">
        <v>0</v>
      </c>
      <c r="Q3888">
        <v>5</v>
      </c>
      <c r="R3888">
        <v>16.100000000000001</v>
      </c>
      <c r="S3888">
        <v>82</v>
      </c>
      <c r="T3888">
        <v>71</v>
      </c>
      <c r="U3888">
        <v>68.599999999999994</v>
      </c>
      <c r="V3888">
        <f t="shared" si="331"/>
        <v>-2.4000000000000057</v>
      </c>
      <c r="W3888" t="str">
        <f t="shared" si="332"/>
        <v>Monitor</v>
      </c>
      <c r="X3888" t="str">
        <f t="shared" si="333"/>
        <v>Normal</v>
      </c>
      <c r="Y3888" t="str">
        <f t="shared" si="334"/>
        <v>Local</v>
      </c>
      <c r="Z3888" t="str">
        <f t="shared" si="335"/>
        <v>At-Risk</v>
      </c>
      <c r="AA3888" t="s">
        <v>33</v>
      </c>
      <c r="AB3888">
        <v>0</v>
      </c>
    </row>
    <row r="3889" spans="1:28" x14ac:dyDescent="0.3">
      <c r="A3889">
        <v>16</v>
      </c>
      <c r="B3889" t="s">
        <v>38</v>
      </c>
      <c r="C3889">
        <v>12</v>
      </c>
      <c r="D3889" t="s">
        <v>23</v>
      </c>
      <c r="E3889" t="s">
        <v>30</v>
      </c>
      <c r="F3889">
        <v>3</v>
      </c>
      <c r="G3889">
        <v>0</v>
      </c>
      <c r="H3889" t="s">
        <v>34</v>
      </c>
      <c r="I3889">
        <v>156069</v>
      </c>
      <c r="J3889" t="s">
        <v>37</v>
      </c>
      <c r="K3889" t="s">
        <v>26</v>
      </c>
      <c r="L3889">
        <v>0</v>
      </c>
      <c r="M3889">
        <v>0</v>
      </c>
      <c r="N3889">
        <v>1.3</v>
      </c>
      <c r="O3889" t="s">
        <v>47</v>
      </c>
      <c r="P3889">
        <v>0</v>
      </c>
      <c r="Q3889">
        <v>2</v>
      </c>
      <c r="R3889">
        <v>17.600000000000001</v>
      </c>
      <c r="S3889">
        <v>81.900000000000006</v>
      </c>
      <c r="T3889">
        <v>53.2</v>
      </c>
      <c r="U3889">
        <v>57.6</v>
      </c>
      <c r="V3889">
        <f t="shared" si="331"/>
        <v>4.3999999999999986</v>
      </c>
      <c r="W3889" t="str">
        <f t="shared" si="332"/>
        <v>Monitor</v>
      </c>
      <c r="X3889" t="str">
        <f t="shared" si="333"/>
        <v>Normal</v>
      </c>
      <c r="Y3889" t="str">
        <f t="shared" si="334"/>
        <v>Local</v>
      </c>
      <c r="Z3889" t="str">
        <f t="shared" si="335"/>
        <v>At-Risk</v>
      </c>
      <c r="AA3889" t="s">
        <v>29</v>
      </c>
      <c r="AB3889">
        <v>0</v>
      </c>
    </row>
    <row r="3890" spans="1:28" x14ac:dyDescent="0.3">
      <c r="A3890">
        <v>11</v>
      </c>
      <c r="B3890" t="s">
        <v>38</v>
      </c>
      <c r="C3890">
        <v>6</v>
      </c>
      <c r="D3890" t="s">
        <v>23</v>
      </c>
      <c r="E3890" t="s">
        <v>24</v>
      </c>
      <c r="F3890">
        <v>5</v>
      </c>
      <c r="G3890">
        <v>0</v>
      </c>
      <c r="H3890" t="s">
        <v>45</v>
      </c>
      <c r="I3890">
        <v>1929439</v>
      </c>
      <c r="J3890" t="s">
        <v>37</v>
      </c>
      <c r="K3890" t="s">
        <v>27</v>
      </c>
      <c r="L3890">
        <v>0</v>
      </c>
      <c r="M3890">
        <v>1</v>
      </c>
      <c r="N3890">
        <v>8.6</v>
      </c>
      <c r="O3890" t="s">
        <v>28</v>
      </c>
      <c r="P3890">
        <v>0</v>
      </c>
      <c r="Q3890">
        <v>4</v>
      </c>
      <c r="R3890">
        <v>10.3</v>
      </c>
      <c r="S3890">
        <v>89.7</v>
      </c>
      <c r="T3890">
        <v>54.8</v>
      </c>
      <c r="U3890">
        <v>55.8</v>
      </c>
      <c r="V3890">
        <f t="shared" si="331"/>
        <v>1</v>
      </c>
      <c r="W3890" t="str">
        <f t="shared" si="332"/>
        <v>Monitor</v>
      </c>
      <c r="X3890" t="str">
        <f t="shared" si="333"/>
        <v>Normal</v>
      </c>
      <c r="Y3890" t="str">
        <f t="shared" si="334"/>
        <v>Commuter</v>
      </c>
      <c r="Z3890" t="str">
        <f t="shared" si="335"/>
        <v>At-Risk</v>
      </c>
      <c r="AA3890" t="s">
        <v>29</v>
      </c>
      <c r="AB3890">
        <v>0</v>
      </c>
    </row>
    <row r="3891" spans="1:28" x14ac:dyDescent="0.3">
      <c r="A3891">
        <v>14</v>
      </c>
      <c r="B3891" t="s">
        <v>38</v>
      </c>
      <c r="C3891">
        <v>10</v>
      </c>
      <c r="D3891" t="s">
        <v>48</v>
      </c>
      <c r="E3891" t="s">
        <v>30</v>
      </c>
      <c r="F3891">
        <v>5</v>
      </c>
      <c r="G3891">
        <v>0</v>
      </c>
      <c r="H3891" t="s">
        <v>36</v>
      </c>
      <c r="I3891">
        <v>291192</v>
      </c>
      <c r="J3891" t="s">
        <v>31</v>
      </c>
      <c r="K3891" t="s">
        <v>41</v>
      </c>
      <c r="L3891">
        <v>1</v>
      </c>
      <c r="M3891">
        <v>0</v>
      </c>
      <c r="N3891">
        <v>3.3</v>
      </c>
      <c r="O3891" t="s">
        <v>49</v>
      </c>
      <c r="P3891">
        <v>0</v>
      </c>
      <c r="Q3891">
        <v>4</v>
      </c>
      <c r="R3891">
        <v>17</v>
      </c>
      <c r="S3891">
        <v>98.7</v>
      </c>
      <c r="T3891">
        <v>44.5</v>
      </c>
      <c r="U3891">
        <v>61.2</v>
      </c>
      <c r="V3891">
        <f t="shared" si="331"/>
        <v>16.700000000000003</v>
      </c>
      <c r="W3891" t="str">
        <f t="shared" si="332"/>
        <v>Monitor</v>
      </c>
      <c r="X3891" t="str">
        <f t="shared" si="333"/>
        <v>Surge</v>
      </c>
      <c r="Y3891" t="str">
        <f t="shared" si="334"/>
        <v>Local</v>
      </c>
      <c r="Z3891" t="str">
        <f t="shared" si="335"/>
        <v>Healthy</v>
      </c>
      <c r="AA3891" t="s">
        <v>33</v>
      </c>
      <c r="AB3891">
        <v>0</v>
      </c>
    </row>
    <row r="3892" spans="1:28" x14ac:dyDescent="0.3">
      <c r="A3892">
        <v>17</v>
      </c>
      <c r="B3892" t="s">
        <v>22</v>
      </c>
      <c r="C3892">
        <v>11</v>
      </c>
      <c r="D3892" t="s">
        <v>48</v>
      </c>
      <c r="E3892" t="s">
        <v>44</v>
      </c>
      <c r="F3892">
        <v>4</v>
      </c>
      <c r="G3892">
        <v>0</v>
      </c>
      <c r="H3892" t="s">
        <v>34</v>
      </c>
      <c r="I3892">
        <v>69708</v>
      </c>
      <c r="J3892" t="s">
        <v>32</v>
      </c>
      <c r="K3892" t="s">
        <v>32</v>
      </c>
      <c r="L3892">
        <v>0</v>
      </c>
      <c r="M3892">
        <v>0</v>
      </c>
      <c r="N3892">
        <v>3.7</v>
      </c>
      <c r="O3892" t="s">
        <v>28</v>
      </c>
      <c r="P3892">
        <v>0</v>
      </c>
      <c r="Q3892">
        <v>3</v>
      </c>
      <c r="R3892">
        <v>14.8</v>
      </c>
      <c r="S3892">
        <v>73.8</v>
      </c>
      <c r="T3892">
        <v>53.2</v>
      </c>
      <c r="U3892">
        <v>51.5</v>
      </c>
      <c r="V3892">
        <f t="shared" si="331"/>
        <v>-1.7000000000000028</v>
      </c>
      <c r="W3892" t="str">
        <f t="shared" si="332"/>
        <v>Monitor</v>
      </c>
      <c r="X3892" t="str">
        <f t="shared" si="333"/>
        <v>Normal</v>
      </c>
      <c r="Y3892" t="str">
        <f t="shared" si="334"/>
        <v>Local</v>
      </c>
      <c r="Z3892" t="str">
        <f t="shared" si="335"/>
        <v>Chronic Absenteeism</v>
      </c>
      <c r="AA3892" t="s">
        <v>29</v>
      </c>
      <c r="AB3892">
        <v>0</v>
      </c>
    </row>
    <row r="3893" spans="1:28" x14ac:dyDescent="0.3">
      <c r="A3893">
        <v>10</v>
      </c>
      <c r="B3893" t="s">
        <v>38</v>
      </c>
      <c r="C3893">
        <v>6</v>
      </c>
      <c r="D3893" t="s">
        <v>23</v>
      </c>
      <c r="E3893" t="s">
        <v>30</v>
      </c>
      <c r="F3893">
        <v>7</v>
      </c>
      <c r="G3893">
        <v>0</v>
      </c>
      <c r="H3893" t="s">
        <v>45</v>
      </c>
      <c r="I3893">
        <v>1757087</v>
      </c>
      <c r="J3893" t="s">
        <v>31</v>
      </c>
      <c r="K3893" t="s">
        <v>41</v>
      </c>
      <c r="L3893">
        <v>0</v>
      </c>
      <c r="M3893">
        <v>1</v>
      </c>
      <c r="N3893">
        <v>3.4</v>
      </c>
      <c r="O3893" t="s">
        <v>28</v>
      </c>
      <c r="P3893">
        <v>0</v>
      </c>
      <c r="Q3893">
        <v>4</v>
      </c>
      <c r="R3893">
        <v>14</v>
      </c>
      <c r="S3893">
        <v>94.2</v>
      </c>
      <c r="T3893">
        <v>58.2</v>
      </c>
      <c r="U3893">
        <v>71.599999999999994</v>
      </c>
      <c r="V3893">
        <f t="shared" si="331"/>
        <v>13.399999999999991</v>
      </c>
      <c r="W3893" t="str">
        <f t="shared" si="332"/>
        <v>Monitor</v>
      </c>
      <c r="X3893" t="str">
        <f t="shared" si="333"/>
        <v>Surge</v>
      </c>
      <c r="Y3893" t="str">
        <f t="shared" si="334"/>
        <v>Local</v>
      </c>
      <c r="Z3893" t="str">
        <f t="shared" si="335"/>
        <v>Healthy</v>
      </c>
      <c r="AA3893" t="s">
        <v>33</v>
      </c>
      <c r="AB3893">
        <v>0</v>
      </c>
    </row>
    <row r="3894" spans="1:28" x14ac:dyDescent="0.3">
      <c r="A3894">
        <v>16</v>
      </c>
      <c r="B3894" t="s">
        <v>22</v>
      </c>
      <c r="C3894">
        <v>11</v>
      </c>
      <c r="D3894" t="s">
        <v>23</v>
      </c>
      <c r="E3894" t="s">
        <v>44</v>
      </c>
      <c r="F3894">
        <v>8</v>
      </c>
      <c r="G3894">
        <v>0</v>
      </c>
      <c r="H3894" t="s">
        <v>25</v>
      </c>
      <c r="I3894">
        <v>551406</v>
      </c>
      <c r="J3894" t="s">
        <v>37</v>
      </c>
      <c r="K3894" t="s">
        <v>43</v>
      </c>
      <c r="L3894">
        <v>1</v>
      </c>
      <c r="M3894">
        <v>1</v>
      </c>
      <c r="N3894">
        <v>1.1000000000000001</v>
      </c>
      <c r="O3894" t="s">
        <v>28</v>
      </c>
      <c r="P3894">
        <v>0</v>
      </c>
      <c r="Q3894">
        <v>3</v>
      </c>
      <c r="R3894">
        <v>17.899999999999999</v>
      </c>
      <c r="S3894">
        <v>79.900000000000006</v>
      </c>
      <c r="T3894">
        <v>52.4</v>
      </c>
      <c r="U3894">
        <v>62.6</v>
      </c>
      <c r="V3894">
        <f t="shared" si="331"/>
        <v>10.200000000000003</v>
      </c>
      <c r="W3894" t="str">
        <f t="shared" si="332"/>
        <v>Monitor</v>
      </c>
      <c r="X3894" t="str">
        <f t="shared" si="333"/>
        <v>Surge</v>
      </c>
      <c r="Y3894" t="str">
        <f t="shared" si="334"/>
        <v>Local</v>
      </c>
      <c r="Z3894" t="str">
        <f t="shared" si="335"/>
        <v>At-Risk</v>
      </c>
      <c r="AA3894" t="s">
        <v>33</v>
      </c>
      <c r="AB3894">
        <v>0</v>
      </c>
    </row>
    <row r="3895" spans="1:28" x14ac:dyDescent="0.3">
      <c r="A3895">
        <v>15</v>
      </c>
      <c r="B3895" t="s">
        <v>38</v>
      </c>
      <c r="C3895">
        <v>9</v>
      </c>
      <c r="D3895" t="s">
        <v>39</v>
      </c>
      <c r="E3895" t="s">
        <v>24</v>
      </c>
      <c r="F3895">
        <v>5</v>
      </c>
      <c r="G3895">
        <v>1</v>
      </c>
      <c r="H3895" t="s">
        <v>36</v>
      </c>
      <c r="I3895">
        <v>283770</v>
      </c>
      <c r="J3895" t="s">
        <v>32</v>
      </c>
      <c r="K3895" t="s">
        <v>26</v>
      </c>
      <c r="L3895">
        <v>0</v>
      </c>
      <c r="M3895">
        <v>1</v>
      </c>
      <c r="N3895">
        <v>4.3</v>
      </c>
      <c r="O3895" t="s">
        <v>28</v>
      </c>
      <c r="P3895">
        <v>0</v>
      </c>
      <c r="Q3895">
        <v>2</v>
      </c>
      <c r="R3895">
        <v>6.1</v>
      </c>
      <c r="S3895">
        <v>91.4</v>
      </c>
      <c r="T3895">
        <v>46.7</v>
      </c>
      <c r="U3895">
        <v>60.1</v>
      </c>
      <c r="V3895">
        <f t="shared" si="331"/>
        <v>13.399999999999999</v>
      </c>
      <c r="W3895" t="str">
        <f t="shared" si="332"/>
        <v>Monitor</v>
      </c>
      <c r="X3895" t="str">
        <f t="shared" si="333"/>
        <v>Surge</v>
      </c>
      <c r="Y3895" t="str">
        <f t="shared" si="334"/>
        <v>Local</v>
      </c>
      <c r="Z3895" t="str">
        <f t="shared" si="335"/>
        <v>Healthy</v>
      </c>
      <c r="AA3895" t="s">
        <v>33</v>
      </c>
      <c r="AB3895">
        <v>0</v>
      </c>
    </row>
    <row r="3896" spans="1:28" x14ac:dyDescent="0.3">
      <c r="A3896">
        <v>12</v>
      </c>
      <c r="B3896" t="s">
        <v>38</v>
      </c>
      <c r="C3896">
        <v>8</v>
      </c>
      <c r="D3896" t="s">
        <v>23</v>
      </c>
      <c r="E3896" t="s">
        <v>24</v>
      </c>
      <c r="F3896">
        <v>5</v>
      </c>
      <c r="G3896">
        <v>0</v>
      </c>
      <c r="H3896" t="s">
        <v>40</v>
      </c>
      <c r="I3896">
        <v>810615</v>
      </c>
      <c r="J3896" t="s">
        <v>31</v>
      </c>
      <c r="K3896" t="s">
        <v>41</v>
      </c>
      <c r="L3896">
        <v>0</v>
      </c>
      <c r="M3896">
        <v>0</v>
      </c>
      <c r="N3896">
        <v>13.2</v>
      </c>
      <c r="O3896" t="s">
        <v>28</v>
      </c>
      <c r="P3896">
        <v>1</v>
      </c>
      <c r="Q3896">
        <v>4</v>
      </c>
      <c r="R3896">
        <v>24.5</v>
      </c>
      <c r="S3896">
        <v>84.1</v>
      </c>
      <c r="T3896">
        <v>81.7</v>
      </c>
      <c r="U3896">
        <v>72.7</v>
      </c>
      <c r="V3896">
        <f t="shared" ref="V3896:V3954" si="336">U3896-T3896</f>
        <v>-9</v>
      </c>
      <c r="W3896" t="str">
        <f t="shared" ref="W3896:W3954" si="337">IF(AND(U3896&lt;45,V3896&lt;-10),"High Risk","Monitor")</f>
        <v>Monitor</v>
      </c>
      <c r="X3896" t="str">
        <f t="shared" si="333"/>
        <v>Normal</v>
      </c>
      <c r="Y3896" t="str">
        <f t="shared" si="334"/>
        <v>Commuter</v>
      </c>
      <c r="Z3896" t="str">
        <f t="shared" si="335"/>
        <v>At-Risk</v>
      </c>
      <c r="AA3896" t="s">
        <v>33</v>
      </c>
      <c r="AB3896">
        <v>0</v>
      </c>
    </row>
    <row r="3897" spans="1:28" x14ac:dyDescent="0.3">
      <c r="A3897">
        <v>13</v>
      </c>
      <c r="B3897" t="s">
        <v>38</v>
      </c>
      <c r="C3897">
        <v>7</v>
      </c>
      <c r="D3897" t="s">
        <v>23</v>
      </c>
      <c r="E3897" t="s">
        <v>24</v>
      </c>
      <c r="F3897">
        <v>7</v>
      </c>
      <c r="G3897">
        <v>0</v>
      </c>
      <c r="H3897" t="s">
        <v>36</v>
      </c>
      <c r="I3897">
        <v>271859</v>
      </c>
      <c r="J3897" t="s">
        <v>31</v>
      </c>
      <c r="K3897" t="s">
        <v>35</v>
      </c>
      <c r="L3897">
        <v>0</v>
      </c>
      <c r="M3897">
        <v>0</v>
      </c>
      <c r="N3897">
        <v>19.8</v>
      </c>
      <c r="O3897" t="s">
        <v>49</v>
      </c>
      <c r="P3897">
        <v>0</v>
      </c>
      <c r="Q3897">
        <v>4</v>
      </c>
      <c r="R3897">
        <v>17</v>
      </c>
      <c r="S3897">
        <v>77</v>
      </c>
      <c r="T3897">
        <v>51.5</v>
      </c>
      <c r="U3897">
        <v>56.4</v>
      </c>
      <c r="V3897">
        <f t="shared" si="336"/>
        <v>4.8999999999999986</v>
      </c>
      <c r="W3897" t="str">
        <f t="shared" si="337"/>
        <v>Monitor</v>
      </c>
      <c r="X3897" t="str">
        <f t="shared" si="333"/>
        <v>Normal</v>
      </c>
      <c r="Y3897" t="str">
        <f t="shared" si="334"/>
        <v>Distant</v>
      </c>
      <c r="Z3897" t="str">
        <f t="shared" si="335"/>
        <v>At-Risk</v>
      </c>
      <c r="AA3897" t="s">
        <v>29</v>
      </c>
      <c r="AB3897">
        <v>0</v>
      </c>
    </row>
    <row r="3898" spans="1:28" x14ac:dyDescent="0.3">
      <c r="A3898">
        <v>15</v>
      </c>
      <c r="B3898" t="s">
        <v>38</v>
      </c>
      <c r="C3898">
        <v>10</v>
      </c>
      <c r="D3898" t="s">
        <v>23</v>
      </c>
      <c r="E3898" t="s">
        <v>24</v>
      </c>
      <c r="F3898">
        <v>4</v>
      </c>
      <c r="G3898">
        <v>1</v>
      </c>
      <c r="H3898" t="s">
        <v>34</v>
      </c>
      <c r="I3898">
        <v>105489</v>
      </c>
      <c r="J3898" t="s">
        <v>37</v>
      </c>
      <c r="K3898" t="s">
        <v>31</v>
      </c>
      <c r="L3898">
        <v>0</v>
      </c>
      <c r="M3898">
        <v>1</v>
      </c>
      <c r="N3898">
        <v>18</v>
      </c>
      <c r="O3898" t="s">
        <v>28</v>
      </c>
      <c r="P3898">
        <v>0</v>
      </c>
      <c r="Q3898">
        <v>2</v>
      </c>
      <c r="R3898">
        <v>14.2</v>
      </c>
      <c r="S3898">
        <v>67.8</v>
      </c>
      <c r="T3898">
        <v>56.9</v>
      </c>
      <c r="U3898">
        <v>43.3</v>
      </c>
      <c r="V3898">
        <f t="shared" si="336"/>
        <v>-13.600000000000001</v>
      </c>
      <c r="W3898" t="str">
        <f t="shared" si="337"/>
        <v>High Risk</v>
      </c>
      <c r="X3898" t="str">
        <f t="shared" si="333"/>
        <v>Normal</v>
      </c>
      <c r="Y3898" t="str">
        <f t="shared" si="334"/>
        <v>Distant</v>
      </c>
      <c r="Z3898" t="str">
        <f t="shared" si="335"/>
        <v>Chronic Absenteeism</v>
      </c>
      <c r="AA3898" t="s">
        <v>29</v>
      </c>
      <c r="AB3898">
        <v>0</v>
      </c>
    </row>
    <row r="3899" spans="1:28" x14ac:dyDescent="0.3">
      <c r="A3899">
        <v>13</v>
      </c>
      <c r="B3899" t="s">
        <v>22</v>
      </c>
      <c r="C3899">
        <v>7</v>
      </c>
      <c r="D3899" t="s">
        <v>39</v>
      </c>
      <c r="E3899" t="s">
        <v>30</v>
      </c>
      <c r="F3899">
        <v>2</v>
      </c>
      <c r="G3899">
        <v>0</v>
      </c>
      <c r="H3899" t="s">
        <v>34</v>
      </c>
      <c r="I3899">
        <v>112707</v>
      </c>
      <c r="J3899" t="s">
        <v>32</v>
      </c>
      <c r="K3899" t="s">
        <v>26</v>
      </c>
      <c r="L3899">
        <v>1</v>
      </c>
      <c r="M3899">
        <v>1</v>
      </c>
      <c r="N3899">
        <v>1.6</v>
      </c>
      <c r="O3899" t="s">
        <v>49</v>
      </c>
      <c r="P3899">
        <v>0</v>
      </c>
      <c r="Q3899">
        <v>3</v>
      </c>
      <c r="R3899">
        <v>17.8</v>
      </c>
      <c r="S3899">
        <v>88.5</v>
      </c>
      <c r="T3899">
        <v>67.400000000000006</v>
      </c>
      <c r="U3899">
        <v>64.8</v>
      </c>
      <c r="V3899">
        <f t="shared" si="336"/>
        <v>-2.6000000000000085</v>
      </c>
      <c r="W3899" t="str">
        <f t="shared" si="337"/>
        <v>Monitor</v>
      </c>
      <c r="X3899" t="str">
        <f t="shared" si="333"/>
        <v>Normal</v>
      </c>
      <c r="Y3899" t="str">
        <f t="shared" si="334"/>
        <v>Local</v>
      </c>
      <c r="Z3899" t="str">
        <f t="shared" si="335"/>
        <v>At-Risk</v>
      </c>
      <c r="AA3899" t="s">
        <v>33</v>
      </c>
      <c r="AB3899">
        <v>0</v>
      </c>
    </row>
    <row r="3900" spans="1:28" x14ac:dyDescent="0.3">
      <c r="A3900">
        <v>12</v>
      </c>
      <c r="B3900" t="s">
        <v>22</v>
      </c>
      <c r="C3900">
        <v>6</v>
      </c>
      <c r="D3900" t="s">
        <v>39</v>
      </c>
      <c r="E3900" t="s">
        <v>44</v>
      </c>
      <c r="F3900">
        <v>7</v>
      </c>
      <c r="G3900">
        <v>0</v>
      </c>
      <c r="H3900" t="s">
        <v>45</v>
      </c>
      <c r="I3900">
        <v>3669515</v>
      </c>
      <c r="J3900" t="s">
        <v>41</v>
      </c>
      <c r="K3900" t="s">
        <v>27</v>
      </c>
      <c r="L3900">
        <v>1</v>
      </c>
      <c r="M3900">
        <v>1</v>
      </c>
      <c r="N3900">
        <v>5.9</v>
      </c>
      <c r="O3900" t="s">
        <v>28</v>
      </c>
      <c r="P3900">
        <v>1</v>
      </c>
      <c r="Q3900">
        <v>3</v>
      </c>
      <c r="R3900">
        <v>14.1</v>
      </c>
      <c r="S3900">
        <v>88.6</v>
      </c>
      <c r="T3900">
        <v>75.8</v>
      </c>
      <c r="U3900">
        <v>73</v>
      </c>
      <c r="V3900">
        <f t="shared" si="336"/>
        <v>-2.7999999999999972</v>
      </c>
      <c r="W3900" t="str">
        <f t="shared" si="337"/>
        <v>Monitor</v>
      </c>
      <c r="X3900" t="str">
        <f t="shared" si="333"/>
        <v>Normal</v>
      </c>
      <c r="Y3900" t="str">
        <f t="shared" si="334"/>
        <v>Commuter</v>
      </c>
      <c r="Z3900" t="str">
        <f t="shared" si="335"/>
        <v>At-Risk</v>
      </c>
      <c r="AA3900" t="s">
        <v>33</v>
      </c>
      <c r="AB3900">
        <v>0</v>
      </c>
    </row>
    <row r="3901" spans="1:28" x14ac:dyDescent="0.3">
      <c r="A3901">
        <v>16</v>
      </c>
      <c r="B3901" t="s">
        <v>38</v>
      </c>
      <c r="C3901">
        <v>11</v>
      </c>
      <c r="D3901" t="s">
        <v>48</v>
      </c>
      <c r="E3901" t="s">
        <v>44</v>
      </c>
      <c r="F3901">
        <v>2</v>
      </c>
      <c r="G3901">
        <v>0</v>
      </c>
      <c r="H3901" t="s">
        <v>36</v>
      </c>
      <c r="I3901">
        <v>204774</v>
      </c>
      <c r="J3901" t="s">
        <v>32</v>
      </c>
      <c r="K3901" t="s">
        <v>43</v>
      </c>
      <c r="L3901">
        <v>1</v>
      </c>
      <c r="M3901">
        <v>0</v>
      </c>
      <c r="O3901" t="s">
        <v>47</v>
      </c>
      <c r="P3901">
        <v>0</v>
      </c>
      <c r="Q3901">
        <v>2</v>
      </c>
      <c r="R3901">
        <v>16.100000000000001</v>
      </c>
      <c r="S3901">
        <v>87.4</v>
      </c>
      <c r="T3901">
        <v>67.7</v>
      </c>
      <c r="U3901">
        <v>66.099999999999994</v>
      </c>
      <c r="V3901">
        <f t="shared" si="336"/>
        <v>-1.6000000000000085</v>
      </c>
      <c r="W3901" t="str">
        <f t="shared" si="337"/>
        <v>Monitor</v>
      </c>
      <c r="X3901" t="str">
        <f t="shared" si="333"/>
        <v>Normal</v>
      </c>
      <c r="Y3901" t="str">
        <f t="shared" si="334"/>
        <v>Local</v>
      </c>
      <c r="Z3901" t="str">
        <f t="shared" si="335"/>
        <v>At-Risk</v>
      </c>
      <c r="AA3901" t="s">
        <v>33</v>
      </c>
      <c r="AB3901">
        <v>0</v>
      </c>
    </row>
    <row r="3902" spans="1:28" x14ac:dyDescent="0.3">
      <c r="A3902">
        <v>14</v>
      </c>
      <c r="B3902" t="s">
        <v>22</v>
      </c>
      <c r="C3902">
        <v>8</v>
      </c>
      <c r="D3902" t="s">
        <v>23</v>
      </c>
      <c r="E3902" t="s">
        <v>44</v>
      </c>
      <c r="F3902">
        <v>4</v>
      </c>
      <c r="G3902">
        <v>0</v>
      </c>
      <c r="H3902" t="s">
        <v>40</v>
      </c>
      <c r="I3902">
        <v>1458936</v>
      </c>
      <c r="J3902" t="s">
        <v>37</v>
      </c>
      <c r="K3902" t="s">
        <v>27</v>
      </c>
      <c r="L3902">
        <v>1</v>
      </c>
      <c r="M3902">
        <v>0</v>
      </c>
      <c r="N3902">
        <v>7.2</v>
      </c>
      <c r="O3902" t="s">
        <v>28</v>
      </c>
      <c r="P3902">
        <v>0</v>
      </c>
      <c r="Q3902">
        <v>5</v>
      </c>
      <c r="R3902">
        <v>13.8</v>
      </c>
      <c r="S3902">
        <v>90.3</v>
      </c>
      <c r="T3902">
        <v>67.400000000000006</v>
      </c>
      <c r="U3902">
        <v>76.3</v>
      </c>
      <c r="V3902">
        <f t="shared" si="336"/>
        <v>8.8999999999999915</v>
      </c>
      <c r="W3902" t="str">
        <f t="shared" si="337"/>
        <v>Monitor</v>
      </c>
      <c r="X3902" t="str">
        <f t="shared" si="333"/>
        <v>Normal</v>
      </c>
      <c r="Y3902" t="str">
        <f t="shared" si="334"/>
        <v>Commuter</v>
      </c>
      <c r="Z3902" t="str">
        <f t="shared" si="335"/>
        <v>Healthy</v>
      </c>
      <c r="AA3902" t="s">
        <v>42</v>
      </c>
      <c r="AB3902">
        <v>0</v>
      </c>
    </row>
    <row r="3903" spans="1:28" x14ac:dyDescent="0.3">
      <c r="A3903">
        <v>18</v>
      </c>
      <c r="B3903" t="s">
        <v>22</v>
      </c>
      <c r="C3903">
        <v>12</v>
      </c>
      <c r="D3903" t="s">
        <v>48</v>
      </c>
      <c r="E3903" t="s">
        <v>24</v>
      </c>
      <c r="F3903">
        <v>4</v>
      </c>
      <c r="G3903">
        <v>0</v>
      </c>
      <c r="H3903" t="s">
        <v>25</v>
      </c>
      <c r="I3903">
        <v>615723</v>
      </c>
      <c r="J3903" t="s">
        <v>32</v>
      </c>
      <c r="K3903" t="s">
        <v>31</v>
      </c>
      <c r="L3903">
        <v>1</v>
      </c>
      <c r="M3903">
        <v>0</v>
      </c>
      <c r="N3903">
        <v>7.1</v>
      </c>
      <c r="O3903" t="s">
        <v>28</v>
      </c>
      <c r="P3903">
        <v>0</v>
      </c>
      <c r="Q3903">
        <v>3</v>
      </c>
      <c r="R3903">
        <v>11.6</v>
      </c>
      <c r="S3903">
        <v>91.9</v>
      </c>
      <c r="T3903">
        <v>61.5</v>
      </c>
      <c r="U3903">
        <v>64.5</v>
      </c>
      <c r="V3903">
        <f t="shared" si="336"/>
        <v>3</v>
      </c>
      <c r="W3903" t="str">
        <f t="shared" si="337"/>
        <v>Monitor</v>
      </c>
      <c r="X3903" t="str">
        <f t="shared" si="333"/>
        <v>Normal</v>
      </c>
      <c r="Y3903" t="str">
        <f t="shared" si="334"/>
        <v>Commuter</v>
      </c>
      <c r="Z3903" t="str">
        <f t="shared" si="335"/>
        <v>Healthy</v>
      </c>
      <c r="AA3903" t="s">
        <v>33</v>
      </c>
      <c r="AB3903">
        <v>0</v>
      </c>
    </row>
    <row r="3904" spans="1:28" x14ac:dyDescent="0.3">
      <c r="A3904">
        <v>13</v>
      </c>
      <c r="B3904" t="s">
        <v>38</v>
      </c>
      <c r="C3904">
        <v>8</v>
      </c>
      <c r="D3904" t="s">
        <v>39</v>
      </c>
      <c r="E3904" t="s">
        <v>24</v>
      </c>
      <c r="F3904">
        <v>6</v>
      </c>
      <c r="G3904">
        <v>0</v>
      </c>
      <c r="H3904" t="s">
        <v>36</v>
      </c>
      <c r="I3904">
        <v>317857</v>
      </c>
      <c r="J3904" t="s">
        <v>31</v>
      </c>
      <c r="K3904" t="s">
        <v>27</v>
      </c>
      <c r="L3904">
        <v>1</v>
      </c>
      <c r="M3904">
        <v>0</v>
      </c>
      <c r="N3904">
        <v>9.3000000000000007</v>
      </c>
      <c r="O3904" t="s">
        <v>28</v>
      </c>
      <c r="P3904">
        <v>0</v>
      </c>
      <c r="Q3904">
        <v>4</v>
      </c>
      <c r="R3904">
        <v>13.4</v>
      </c>
      <c r="S3904">
        <v>70.7</v>
      </c>
      <c r="T3904">
        <v>57.7</v>
      </c>
      <c r="U3904">
        <v>76.099999999999994</v>
      </c>
      <c r="V3904">
        <f t="shared" si="336"/>
        <v>18.399999999999991</v>
      </c>
      <c r="W3904" t="str">
        <f t="shared" si="337"/>
        <v>Monitor</v>
      </c>
      <c r="X3904" t="str">
        <f t="shared" si="333"/>
        <v>Surge</v>
      </c>
      <c r="Y3904" t="str">
        <f t="shared" si="334"/>
        <v>Commuter</v>
      </c>
      <c r="Z3904" t="str">
        <f t="shared" si="335"/>
        <v>Chronic Absenteeism</v>
      </c>
      <c r="AA3904" t="s">
        <v>42</v>
      </c>
      <c r="AB3904">
        <v>0</v>
      </c>
    </row>
    <row r="3905" spans="1:28" x14ac:dyDescent="0.3">
      <c r="A3905">
        <v>16</v>
      </c>
      <c r="B3905" t="s">
        <v>38</v>
      </c>
      <c r="C3905">
        <v>11</v>
      </c>
      <c r="D3905" t="s">
        <v>39</v>
      </c>
      <c r="E3905" t="s">
        <v>44</v>
      </c>
      <c r="F3905">
        <v>4</v>
      </c>
      <c r="G3905">
        <v>0</v>
      </c>
      <c r="H3905" t="s">
        <v>34</v>
      </c>
      <c r="I3905">
        <v>69586</v>
      </c>
      <c r="J3905" t="s">
        <v>35</v>
      </c>
      <c r="K3905" t="s">
        <v>37</v>
      </c>
      <c r="L3905">
        <v>0</v>
      </c>
      <c r="M3905">
        <v>0</v>
      </c>
      <c r="N3905">
        <v>15.8</v>
      </c>
      <c r="O3905" t="s">
        <v>49</v>
      </c>
      <c r="P3905">
        <v>0</v>
      </c>
      <c r="Q3905">
        <v>4</v>
      </c>
      <c r="R3905">
        <v>11.6</v>
      </c>
      <c r="S3905">
        <v>72.900000000000006</v>
      </c>
      <c r="T3905">
        <v>49.2</v>
      </c>
      <c r="U3905">
        <v>55.9</v>
      </c>
      <c r="V3905">
        <f t="shared" si="336"/>
        <v>6.6999999999999957</v>
      </c>
      <c r="W3905" t="str">
        <f t="shared" si="337"/>
        <v>Monitor</v>
      </c>
      <c r="X3905" t="str">
        <f t="shared" si="333"/>
        <v>Normal</v>
      </c>
      <c r="Y3905" t="str">
        <f t="shared" si="334"/>
        <v>Distant</v>
      </c>
      <c r="Z3905" t="str">
        <f t="shared" si="335"/>
        <v>Chronic Absenteeism</v>
      </c>
      <c r="AA3905" t="s">
        <v>29</v>
      </c>
      <c r="AB3905">
        <v>0</v>
      </c>
    </row>
    <row r="3906" spans="1:28" x14ac:dyDescent="0.3">
      <c r="A3906">
        <v>12</v>
      </c>
      <c r="B3906" t="s">
        <v>38</v>
      </c>
      <c r="C3906">
        <v>8</v>
      </c>
      <c r="D3906" t="s">
        <v>23</v>
      </c>
      <c r="E3906" t="s">
        <v>30</v>
      </c>
      <c r="F3906">
        <v>8</v>
      </c>
      <c r="G3906">
        <v>0</v>
      </c>
      <c r="H3906" t="s">
        <v>45</v>
      </c>
      <c r="I3906">
        <v>2013409</v>
      </c>
      <c r="J3906" t="s">
        <v>37</v>
      </c>
      <c r="K3906" t="s">
        <v>35</v>
      </c>
      <c r="L3906">
        <v>1</v>
      </c>
      <c r="M3906">
        <v>1</v>
      </c>
      <c r="N3906">
        <v>0.9</v>
      </c>
      <c r="O3906" t="s">
        <v>28</v>
      </c>
      <c r="P3906">
        <v>0</v>
      </c>
      <c r="Q3906">
        <v>4</v>
      </c>
      <c r="R3906">
        <v>12.3</v>
      </c>
      <c r="S3906">
        <v>95.6</v>
      </c>
      <c r="T3906">
        <v>74.2</v>
      </c>
      <c r="U3906">
        <v>74.5</v>
      </c>
      <c r="V3906">
        <f t="shared" si="336"/>
        <v>0.29999999999999716</v>
      </c>
      <c r="W3906" t="str">
        <f t="shared" si="337"/>
        <v>Monitor</v>
      </c>
      <c r="X3906" t="str">
        <f t="shared" si="333"/>
        <v>Normal</v>
      </c>
      <c r="Y3906" t="str">
        <f t="shared" si="334"/>
        <v>Local</v>
      </c>
      <c r="Z3906" t="str">
        <f t="shared" si="335"/>
        <v>Healthy</v>
      </c>
      <c r="AA3906" t="s">
        <v>33</v>
      </c>
      <c r="AB3906">
        <v>0</v>
      </c>
    </row>
    <row r="3907" spans="1:28" x14ac:dyDescent="0.3">
      <c r="A3907">
        <v>10</v>
      </c>
      <c r="B3907" t="s">
        <v>38</v>
      </c>
      <c r="C3907">
        <v>6</v>
      </c>
      <c r="D3907" t="s">
        <v>23</v>
      </c>
      <c r="E3907" t="s">
        <v>24</v>
      </c>
      <c r="F3907">
        <v>3</v>
      </c>
      <c r="G3907">
        <v>0</v>
      </c>
      <c r="H3907" t="s">
        <v>34</v>
      </c>
      <c r="I3907">
        <v>175439</v>
      </c>
      <c r="J3907" t="s">
        <v>31</v>
      </c>
      <c r="K3907" t="s">
        <v>37</v>
      </c>
      <c r="L3907">
        <v>0</v>
      </c>
      <c r="M3907">
        <v>1</v>
      </c>
      <c r="N3907">
        <v>4.7</v>
      </c>
      <c r="O3907" t="s">
        <v>28</v>
      </c>
      <c r="P3907">
        <v>0</v>
      </c>
      <c r="Q3907">
        <v>3</v>
      </c>
      <c r="R3907">
        <v>19.5</v>
      </c>
      <c r="S3907">
        <v>75.3</v>
      </c>
      <c r="T3907">
        <v>76.900000000000006</v>
      </c>
      <c r="U3907">
        <v>74.400000000000006</v>
      </c>
      <c r="V3907">
        <f t="shared" si="336"/>
        <v>-2.5</v>
      </c>
      <c r="W3907" t="str">
        <f t="shared" si="337"/>
        <v>Monitor</v>
      </c>
      <c r="X3907" t="str">
        <f t="shared" ref="X3907:X3970" si="338">IF(V3907&gt;10, "Surge", "Normal")</f>
        <v>Normal</v>
      </c>
      <c r="Y3907" t="str">
        <f t="shared" ref="Y3907:Y3965" si="339">IF(N3907&lt;5,"Local",IF(N3907&lt;=15,"Commuter","Distant"))</f>
        <v>Local</v>
      </c>
      <c r="Z3907" t="str">
        <f t="shared" si="335"/>
        <v>At-Risk</v>
      </c>
      <c r="AA3907" t="s">
        <v>33</v>
      </c>
      <c r="AB3907">
        <v>0</v>
      </c>
    </row>
    <row r="3908" spans="1:28" x14ac:dyDescent="0.3">
      <c r="A3908">
        <v>11</v>
      </c>
      <c r="B3908" t="s">
        <v>22</v>
      </c>
      <c r="C3908">
        <v>7</v>
      </c>
      <c r="D3908" t="s">
        <v>39</v>
      </c>
      <c r="E3908" t="s">
        <v>30</v>
      </c>
      <c r="F3908">
        <v>5</v>
      </c>
      <c r="G3908">
        <v>0</v>
      </c>
      <c r="H3908" t="s">
        <v>36</v>
      </c>
      <c r="I3908">
        <v>224443</v>
      </c>
      <c r="J3908" t="s">
        <v>32</v>
      </c>
      <c r="K3908" t="s">
        <v>31</v>
      </c>
      <c r="L3908">
        <v>1</v>
      </c>
      <c r="M3908">
        <v>1</v>
      </c>
      <c r="N3908">
        <v>1.9</v>
      </c>
      <c r="O3908" t="s">
        <v>28</v>
      </c>
      <c r="P3908">
        <v>0</v>
      </c>
      <c r="Q3908">
        <v>5</v>
      </c>
      <c r="R3908">
        <v>15.3</v>
      </c>
      <c r="S3908">
        <v>96.7</v>
      </c>
      <c r="T3908">
        <v>65.900000000000006</v>
      </c>
      <c r="U3908">
        <v>70.5</v>
      </c>
      <c r="V3908">
        <f t="shared" si="336"/>
        <v>4.5999999999999943</v>
      </c>
      <c r="W3908" t="str">
        <f t="shared" si="337"/>
        <v>Monitor</v>
      </c>
      <c r="X3908" t="str">
        <f t="shared" si="338"/>
        <v>Normal</v>
      </c>
      <c r="Y3908" t="str">
        <f t="shared" si="339"/>
        <v>Local</v>
      </c>
      <c r="Z3908" t="str">
        <f t="shared" si="335"/>
        <v>Healthy</v>
      </c>
      <c r="AA3908" t="s">
        <v>33</v>
      </c>
      <c r="AB3908">
        <v>0</v>
      </c>
    </row>
    <row r="3909" spans="1:28" x14ac:dyDescent="0.3">
      <c r="A3909">
        <v>13</v>
      </c>
      <c r="B3909" t="s">
        <v>38</v>
      </c>
      <c r="C3909">
        <v>7</v>
      </c>
      <c r="D3909" t="s">
        <v>23</v>
      </c>
      <c r="E3909" t="s">
        <v>30</v>
      </c>
      <c r="F3909">
        <v>5</v>
      </c>
      <c r="G3909">
        <v>1</v>
      </c>
      <c r="H3909" t="s">
        <v>34</v>
      </c>
      <c r="I3909">
        <v>70472</v>
      </c>
      <c r="J3909" t="s">
        <v>26</v>
      </c>
      <c r="K3909" t="s">
        <v>26</v>
      </c>
      <c r="L3909">
        <v>1</v>
      </c>
      <c r="M3909">
        <v>0</v>
      </c>
      <c r="N3909">
        <v>4.2</v>
      </c>
      <c r="O3909" t="s">
        <v>28</v>
      </c>
      <c r="P3909">
        <v>0</v>
      </c>
      <c r="Q3909">
        <v>3</v>
      </c>
      <c r="R3909">
        <v>16.600000000000001</v>
      </c>
      <c r="S3909">
        <v>85.5</v>
      </c>
      <c r="T3909">
        <v>68.099999999999994</v>
      </c>
      <c r="U3909">
        <v>64.400000000000006</v>
      </c>
      <c r="V3909">
        <f t="shared" si="336"/>
        <v>-3.6999999999999886</v>
      </c>
      <c r="W3909" t="str">
        <f t="shared" si="337"/>
        <v>Monitor</v>
      </c>
      <c r="X3909" t="str">
        <f t="shared" si="338"/>
        <v>Normal</v>
      </c>
      <c r="Y3909" t="str">
        <f t="shared" si="339"/>
        <v>Local</v>
      </c>
      <c r="Z3909" t="str">
        <f t="shared" si="335"/>
        <v>At-Risk</v>
      </c>
      <c r="AA3909" t="s">
        <v>33</v>
      </c>
      <c r="AB3909">
        <v>0</v>
      </c>
    </row>
    <row r="3910" spans="1:28" x14ac:dyDescent="0.3">
      <c r="A3910">
        <v>16</v>
      </c>
      <c r="B3910" t="s">
        <v>22</v>
      </c>
      <c r="C3910">
        <v>12</v>
      </c>
      <c r="D3910" t="s">
        <v>48</v>
      </c>
      <c r="E3910" t="s">
        <v>30</v>
      </c>
      <c r="F3910">
        <v>3</v>
      </c>
      <c r="G3910">
        <v>0</v>
      </c>
      <c r="H3910" t="s">
        <v>25</v>
      </c>
      <c r="I3910">
        <v>482489</v>
      </c>
      <c r="J3910" t="s">
        <v>37</v>
      </c>
      <c r="K3910" t="s">
        <v>41</v>
      </c>
      <c r="L3910">
        <v>1</v>
      </c>
      <c r="M3910">
        <v>1</v>
      </c>
      <c r="N3910">
        <v>5.3</v>
      </c>
      <c r="O3910" t="s">
        <v>28</v>
      </c>
      <c r="P3910">
        <v>0</v>
      </c>
      <c r="Q3910">
        <v>3</v>
      </c>
      <c r="R3910">
        <v>16.8</v>
      </c>
      <c r="S3910">
        <v>89.1</v>
      </c>
      <c r="T3910">
        <v>60.7</v>
      </c>
      <c r="U3910">
        <v>60.5</v>
      </c>
      <c r="V3910">
        <f t="shared" si="336"/>
        <v>-0.20000000000000284</v>
      </c>
      <c r="W3910" t="str">
        <f t="shared" si="337"/>
        <v>Monitor</v>
      </c>
      <c r="X3910" t="str">
        <f t="shared" si="338"/>
        <v>Normal</v>
      </c>
      <c r="Y3910" t="str">
        <f t="shared" si="339"/>
        <v>Commuter</v>
      </c>
      <c r="Z3910" t="str">
        <f t="shared" si="335"/>
        <v>At-Risk</v>
      </c>
      <c r="AA3910" t="s">
        <v>33</v>
      </c>
      <c r="AB3910">
        <v>0</v>
      </c>
    </row>
    <row r="3911" spans="1:28" x14ac:dyDescent="0.3">
      <c r="A3911">
        <v>12</v>
      </c>
      <c r="B3911" t="s">
        <v>22</v>
      </c>
      <c r="C3911">
        <v>6</v>
      </c>
      <c r="D3911" t="s">
        <v>23</v>
      </c>
      <c r="E3911" t="s">
        <v>44</v>
      </c>
      <c r="F3911">
        <v>2</v>
      </c>
      <c r="G3911">
        <v>0</v>
      </c>
      <c r="H3911" t="s">
        <v>36</v>
      </c>
      <c r="I3911">
        <v>204938</v>
      </c>
      <c r="J3911" t="s">
        <v>32</v>
      </c>
      <c r="K3911" t="s">
        <v>32</v>
      </c>
      <c r="L3911">
        <v>0</v>
      </c>
      <c r="M3911">
        <v>0</v>
      </c>
      <c r="N3911">
        <v>1.3</v>
      </c>
      <c r="O3911" t="s">
        <v>28</v>
      </c>
      <c r="P3911">
        <v>0</v>
      </c>
      <c r="Q3911">
        <v>4</v>
      </c>
      <c r="R3911">
        <v>22.4</v>
      </c>
      <c r="S3911">
        <v>86.6</v>
      </c>
      <c r="T3911">
        <v>57.8</v>
      </c>
      <c r="U3911">
        <v>69.7</v>
      </c>
      <c r="V3911">
        <f t="shared" si="336"/>
        <v>11.900000000000006</v>
      </c>
      <c r="W3911" t="str">
        <f t="shared" si="337"/>
        <v>Monitor</v>
      </c>
      <c r="X3911" t="str">
        <f t="shared" si="338"/>
        <v>Surge</v>
      </c>
      <c r="Y3911" t="str">
        <f t="shared" si="339"/>
        <v>Local</v>
      </c>
      <c r="Z3911" t="str">
        <f t="shared" si="335"/>
        <v>At-Risk</v>
      </c>
      <c r="AA3911" t="s">
        <v>33</v>
      </c>
      <c r="AB3911">
        <v>0</v>
      </c>
    </row>
    <row r="3912" spans="1:28" x14ac:dyDescent="0.3">
      <c r="A3912">
        <v>12</v>
      </c>
      <c r="B3912" t="s">
        <v>38</v>
      </c>
      <c r="C3912">
        <v>6</v>
      </c>
      <c r="D3912" t="s">
        <v>48</v>
      </c>
      <c r="E3912" t="s">
        <v>24</v>
      </c>
      <c r="F3912">
        <v>5</v>
      </c>
      <c r="G3912">
        <v>0</v>
      </c>
      <c r="H3912" t="s">
        <v>25</v>
      </c>
      <c r="I3912">
        <v>519142</v>
      </c>
      <c r="J3912" t="s">
        <v>32</v>
      </c>
      <c r="K3912" t="s">
        <v>35</v>
      </c>
      <c r="L3912">
        <v>1</v>
      </c>
      <c r="M3912">
        <v>1</v>
      </c>
      <c r="N3912">
        <v>1.8</v>
      </c>
      <c r="O3912" t="s">
        <v>47</v>
      </c>
      <c r="P3912">
        <v>0</v>
      </c>
      <c r="Q3912">
        <v>3</v>
      </c>
      <c r="R3912">
        <v>21.4</v>
      </c>
      <c r="S3912">
        <v>75.400000000000006</v>
      </c>
      <c r="T3912">
        <v>63.5</v>
      </c>
      <c r="U3912">
        <v>71.3</v>
      </c>
      <c r="V3912">
        <f t="shared" si="336"/>
        <v>7.7999999999999972</v>
      </c>
      <c r="W3912" t="str">
        <f t="shared" si="337"/>
        <v>Monitor</v>
      </c>
      <c r="X3912" t="str">
        <f t="shared" si="338"/>
        <v>Normal</v>
      </c>
      <c r="Y3912" t="str">
        <f t="shared" si="339"/>
        <v>Local</v>
      </c>
      <c r="Z3912" t="str">
        <f t="shared" si="335"/>
        <v>At-Risk</v>
      </c>
      <c r="AA3912" t="s">
        <v>33</v>
      </c>
      <c r="AB3912">
        <v>0</v>
      </c>
    </row>
    <row r="3913" spans="1:28" x14ac:dyDescent="0.3">
      <c r="A3913">
        <v>11</v>
      </c>
      <c r="B3913" t="s">
        <v>22</v>
      </c>
      <c r="C3913">
        <v>6</v>
      </c>
      <c r="D3913" t="s">
        <v>23</v>
      </c>
      <c r="E3913" t="s">
        <v>24</v>
      </c>
      <c r="F3913">
        <v>4</v>
      </c>
      <c r="G3913">
        <v>0</v>
      </c>
      <c r="H3913" t="s">
        <v>25</v>
      </c>
      <c r="I3913">
        <v>615621</v>
      </c>
      <c r="J3913" t="s">
        <v>32</v>
      </c>
      <c r="K3913" t="s">
        <v>35</v>
      </c>
      <c r="L3913">
        <v>0</v>
      </c>
      <c r="M3913">
        <v>1</v>
      </c>
      <c r="N3913">
        <v>9.1999999999999993</v>
      </c>
      <c r="O3913" t="s">
        <v>28</v>
      </c>
      <c r="P3913">
        <v>0</v>
      </c>
      <c r="Q3913">
        <v>4</v>
      </c>
      <c r="R3913">
        <v>18.899999999999999</v>
      </c>
      <c r="S3913">
        <v>96.2</v>
      </c>
      <c r="T3913">
        <v>56.6</v>
      </c>
      <c r="U3913">
        <v>68.7</v>
      </c>
      <c r="V3913">
        <f t="shared" si="336"/>
        <v>12.100000000000001</v>
      </c>
      <c r="W3913" t="str">
        <f t="shared" si="337"/>
        <v>Monitor</v>
      </c>
      <c r="X3913" t="str">
        <f t="shared" si="338"/>
        <v>Surge</v>
      </c>
      <c r="Y3913" t="str">
        <f t="shared" si="339"/>
        <v>Commuter</v>
      </c>
      <c r="Z3913" t="str">
        <f t="shared" si="335"/>
        <v>Healthy</v>
      </c>
      <c r="AA3913" t="s">
        <v>33</v>
      </c>
      <c r="AB3913">
        <v>0</v>
      </c>
    </row>
    <row r="3914" spans="1:28" x14ac:dyDescent="0.3">
      <c r="A3914">
        <v>13</v>
      </c>
      <c r="B3914" t="s">
        <v>38</v>
      </c>
      <c r="C3914">
        <v>9</v>
      </c>
      <c r="D3914" t="s">
        <v>23</v>
      </c>
      <c r="E3914" t="s">
        <v>30</v>
      </c>
      <c r="F3914">
        <v>4</v>
      </c>
      <c r="G3914">
        <v>0</v>
      </c>
      <c r="H3914" t="s">
        <v>34</v>
      </c>
      <c r="I3914">
        <v>104034</v>
      </c>
      <c r="J3914" t="s">
        <v>26</v>
      </c>
      <c r="K3914" t="s">
        <v>32</v>
      </c>
      <c r="L3914">
        <v>1</v>
      </c>
      <c r="M3914">
        <v>1</v>
      </c>
      <c r="N3914">
        <v>1.4</v>
      </c>
      <c r="O3914" t="s">
        <v>28</v>
      </c>
      <c r="P3914">
        <v>0</v>
      </c>
      <c r="Q3914">
        <v>3</v>
      </c>
      <c r="R3914">
        <v>17.7</v>
      </c>
      <c r="S3914">
        <v>90.2</v>
      </c>
      <c r="T3914">
        <v>64.599999999999994</v>
      </c>
      <c r="U3914">
        <v>72</v>
      </c>
      <c r="V3914">
        <f t="shared" si="336"/>
        <v>7.4000000000000057</v>
      </c>
      <c r="W3914" t="str">
        <f t="shared" si="337"/>
        <v>Monitor</v>
      </c>
      <c r="X3914" t="str">
        <f t="shared" si="338"/>
        <v>Normal</v>
      </c>
      <c r="Y3914" t="str">
        <f t="shared" si="339"/>
        <v>Local</v>
      </c>
      <c r="Z3914" t="str">
        <f t="shared" si="335"/>
        <v>Healthy</v>
      </c>
      <c r="AA3914" t="s">
        <v>33</v>
      </c>
      <c r="AB3914">
        <v>0</v>
      </c>
    </row>
    <row r="3915" spans="1:28" x14ac:dyDescent="0.3">
      <c r="A3915">
        <v>14</v>
      </c>
      <c r="B3915" t="s">
        <v>38</v>
      </c>
      <c r="C3915">
        <v>10</v>
      </c>
      <c r="D3915" t="s">
        <v>39</v>
      </c>
      <c r="E3915" t="s">
        <v>24</v>
      </c>
      <c r="F3915">
        <v>6</v>
      </c>
      <c r="G3915">
        <v>0</v>
      </c>
      <c r="H3915" t="s">
        <v>25</v>
      </c>
      <c r="I3915">
        <v>546757</v>
      </c>
      <c r="J3915" t="s">
        <v>32</v>
      </c>
      <c r="K3915" t="s">
        <v>26</v>
      </c>
      <c r="L3915">
        <v>0</v>
      </c>
      <c r="M3915">
        <v>1</v>
      </c>
      <c r="N3915">
        <v>3.2</v>
      </c>
      <c r="O3915" t="s">
        <v>28</v>
      </c>
      <c r="P3915">
        <v>0</v>
      </c>
      <c r="Q3915">
        <v>2</v>
      </c>
      <c r="R3915">
        <v>10</v>
      </c>
      <c r="S3915">
        <v>91.2</v>
      </c>
      <c r="T3915">
        <v>63.5</v>
      </c>
      <c r="U3915">
        <v>57.7</v>
      </c>
      <c r="V3915">
        <f t="shared" si="336"/>
        <v>-5.7999999999999972</v>
      </c>
      <c r="W3915" t="str">
        <f t="shared" si="337"/>
        <v>Monitor</v>
      </c>
      <c r="X3915" t="str">
        <f t="shared" si="338"/>
        <v>Normal</v>
      </c>
      <c r="Y3915" t="str">
        <f t="shared" si="339"/>
        <v>Local</v>
      </c>
      <c r="Z3915" t="str">
        <f t="shared" si="335"/>
        <v>Healthy</v>
      </c>
      <c r="AA3915" t="s">
        <v>29</v>
      </c>
      <c r="AB3915">
        <v>0</v>
      </c>
    </row>
    <row r="3916" spans="1:28" x14ac:dyDescent="0.3">
      <c r="A3916">
        <v>16</v>
      </c>
      <c r="B3916" t="s">
        <v>38</v>
      </c>
      <c r="C3916">
        <v>11</v>
      </c>
      <c r="D3916" t="s">
        <v>23</v>
      </c>
      <c r="E3916" t="s">
        <v>30</v>
      </c>
      <c r="F3916">
        <v>4</v>
      </c>
      <c r="G3916">
        <v>0</v>
      </c>
      <c r="H3916" t="s">
        <v>25</v>
      </c>
      <c r="I3916">
        <v>415170</v>
      </c>
      <c r="J3916" t="s">
        <v>43</v>
      </c>
      <c r="K3916" t="s">
        <v>26</v>
      </c>
      <c r="L3916">
        <v>0</v>
      </c>
      <c r="M3916">
        <v>0</v>
      </c>
      <c r="N3916">
        <v>0.8</v>
      </c>
      <c r="O3916" t="s">
        <v>28</v>
      </c>
      <c r="P3916">
        <v>1</v>
      </c>
      <c r="Q3916">
        <v>2</v>
      </c>
      <c r="R3916">
        <v>16.5</v>
      </c>
      <c r="S3916">
        <v>76.3</v>
      </c>
      <c r="T3916">
        <v>61</v>
      </c>
      <c r="U3916">
        <v>65.2</v>
      </c>
      <c r="V3916">
        <f t="shared" si="336"/>
        <v>4.2000000000000028</v>
      </c>
      <c r="W3916" t="str">
        <f t="shared" si="337"/>
        <v>Monitor</v>
      </c>
      <c r="X3916" t="str">
        <f t="shared" si="338"/>
        <v>Normal</v>
      </c>
      <c r="Y3916" t="str">
        <f t="shared" si="339"/>
        <v>Local</v>
      </c>
      <c r="Z3916" t="str">
        <f t="shared" si="335"/>
        <v>At-Risk</v>
      </c>
      <c r="AA3916" t="s">
        <v>33</v>
      </c>
      <c r="AB3916">
        <v>0</v>
      </c>
    </row>
    <row r="3917" spans="1:28" x14ac:dyDescent="0.3">
      <c r="A3917">
        <v>13</v>
      </c>
      <c r="B3917" t="s">
        <v>38</v>
      </c>
      <c r="C3917">
        <v>9</v>
      </c>
      <c r="D3917" t="s">
        <v>48</v>
      </c>
      <c r="E3917" t="s">
        <v>44</v>
      </c>
      <c r="F3917">
        <v>6</v>
      </c>
      <c r="G3917">
        <v>0</v>
      </c>
      <c r="H3917" t="s">
        <v>34</v>
      </c>
      <c r="I3917">
        <v>79274</v>
      </c>
      <c r="J3917" t="s">
        <v>32</v>
      </c>
      <c r="K3917" t="s">
        <v>37</v>
      </c>
      <c r="L3917">
        <v>0</v>
      </c>
      <c r="M3917">
        <v>1</v>
      </c>
      <c r="N3917">
        <v>0.8</v>
      </c>
      <c r="O3917" t="s">
        <v>28</v>
      </c>
      <c r="P3917">
        <v>0</v>
      </c>
      <c r="Q3917">
        <v>2</v>
      </c>
      <c r="R3917">
        <v>15.7</v>
      </c>
      <c r="S3917">
        <v>72.8</v>
      </c>
      <c r="T3917">
        <v>42.2</v>
      </c>
      <c r="U3917">
        <v>51.5</v>
      </c>
      <c r="V3917">
        <f t="shared" si="336"/>
        <v>9.2999999999999972</v>
      </c>
      <c r="W3917" t="str">
        <f t="shared" si="337"/>
        <v>Monitor</v>
      </c>
      <c r="X3917" t="str">
        <f t="shared" si="338"/>
        <v>Normal</v>
      </c>
      <c r="Y3917" t="str">
        <f t="shared" si="339"/>
        <v>Local</v>
      </c>
      <c r="Z3917" t="str">
        <f t="shared" si="335"/>
        <v>Chronic Absenteeism</v>
      </c>
      <c r="AA3917" t="s">
        <v>29</v>
      </c>
      <c r="AB3917">
        <v>0</v>
      </c>
    </row>
    <row r="3918" spans="1:28" x14ac:dyDescent="0.3">
      <c r="A3918">
        <v>16</v>
      </c>
      <c r="B3918" t="s">
        <v>38</v>
      </c>
      <c r="C3918">
        <v>11</v>
      </c>
      <c r="D3918" t="s">
        <v>23</v>
      </c>
      <c r="E3918" t="s">
        <v>24</v>
      </c>
      <c r="F3918">
        <v>3</v>
      </c>
      <c r="G3918">
        <v>0</v>
      </c>
      <c r="H3918" t="s">
        <v>36</v>
      </c>
      <c r="I3918">
        <v>191034</v>
      </c>
      <c r="J3918" t="s">
        <v>32</v>
      </c>
      <c r="K3918" t="s">
        <v>32</v>
      </c>
      <c r="L3918">
        <v>0</v>
      </c>
      <c r="M3918">
        <v>0</v>
      </c>
      <c r="N3918">
        <v>8.8000000000000007</v>
      </c>
      <c r="O3918" t="s">
        <v>28</v>
      </c>
      <c r="P3918">
        <v>0</v>
      </c>
      <c r="Q3918">
        <v>5</v>
      </c>
      <c r="R3918">
        <v>14.8</v>
      </c>
      <c r="S3918">
        <v>83.5</v>
      </c>
      <c r="T3918">
        <v>68.2</v>
      </c>
      <c r="U3918">
        <v>67.599999999999994</v>
      </c>
      <c r="V3918">
        <f t="shared" si="336"/>
        <v>-0.60000000000000853</v>
      </c>
      <c r="W3918" t="str">
        <f t="shared" si="337"/>
        <v>Monitor</v>
      </c>
      <c r="X3918" t="str">
        <f t="shared" si="338"/>
        <v>Normal</v>
      </c>
      <c r="Y3918" t="str">
        <f t="shared" si="339"/>
        <v>Commuter</v>
      </c>
      <c r="Z3918" t="str">
        <f t="shared" si="335"/>
        <v>At-Risk</v>
      </c>
      <c r="AA3918" t="s">
        <v>33</v>
      </c>
      <c r="AB3918">
        <v>0</v>
      </c>
    </row>
    <row r="3919" spans="1:28" x14ac:dyDescent="0.3">
      <c r="A3919">
        <v>11</v>
      </c>
      <c r="B3919" t="s">
        <v>38</v>
      </c>
      <c r="C3919">
        <v>6</v>
      </c>
      <c r="D3919" t="s">
        <v>48</v>
      </c>
      <c r="E3919" t="s">
        <v>24</v>
      </c>
      <c r="F3919">
        <v>6</v>
      </c>
      <c r="G3919">
        <v>0</v>
      </c>
      <c r="H3919" t="s">
        <v>40</v>
      </c>
      <c r="I3919">
        <v>914618</v>
      </c>
      <c r="J3919" t="s">
        <v>35</v>
      </c>
      <c r="K3919" t="s">
        <v>27</v>
      </c>
      <c r="L3919">
        <v>0</v>
      </c>
      <c r="M3919">
        <v>1</v>
      </c>
      <c r="N3919">
        <v>2.5</v>
      </c>
      <c r="O3919" t="s">
        <v>28</v>
      </c>
      <c r="P3919">
        <v>0</v>
      </c>
      <c r="Q3919">
        <v>3</v>
      </c>
      <c r="R3919">
        <v>10.4</v>
      </c>
      <c r="S3919">
        <v>85.4</v>
      </c>
      <c r="T3919">
        <v>61.5</v>
      </c>
      <c r="U3919">
        <v>74.8</v>
      </c>
      <c r="V3919">
        <f t="shared" si="336"/>
        <v>13.299999999999997</v>
      </c>
      <c r="W3919" t="str">
        <f t="shared" si="337"/>
        <v>Monitor</v>
      </c>
      <c r="X3919" t="str">
        <f t="shared" si="338"/>
        <v>Surge</v>
      </c>
      <c r="Y3919" t="str">
        <f t="shared" si="339"/>
        <v>Local</v>
      </c>
      <c r="Z3919" t="str">
        <f t="shared" si="335"/>
        <v>At-Risk</v>
      </c>
      <c r="AA3919" t="s">
        <v>33</v>
      </c>
      <c r="AB3919">
        <v>0</v>
      </c>
    </row>
    <row r="3920" spans="1:28" x14ac:dyDescent="0.3">
      <c r="A3920">
        <v>16</v>
      </c>
      <c r="B3920" t="s">
        <v>38</v>
      </c>
      <c r="C3920">
        <v>12</v>
      </c>
      <c r="D3920" t="s">
        <v>23</v>
      </c>
      <c r="E3920" t="s">
        <v>24</v>
      </c>
      <c r="F3920">
        <v>6</v>
      </c>
      <c r="G3920">
        <v>0</v>
      </c>
      <c r="H3920" t="s">
        <v>36</v>
      </c>
      <c r="I3920">
        <v>315955</v>
      </c>
      <c r="J3920" t="s">
        <v>35</v>
      </c>
      <c r="K3920" t="s">
        <v>27</v>
      </c>
      <c r="L3920">
        <v>0</v>
      </c>
      <c r="M3920">
        <v>0</v>
      </c>
      <c r="N3920">
        <v>7.5</v>
      </c>
      <c r="O3920" t="s">
        <v>28</v>
      </c>
      <c r="P3920">
        <v>0</v>
      </c>
      <c r="Q3920">
        <v>2</v>
      </c>
      <c r="R3920">
        <v>12.8</v>
      </c>
      <c r="S3920">
        <v>84.6</v>
      </c>
      <c r="T3920">
        <v>71.8</v>
      </c>
      <c r="U3920">
        <v>68</v>
      </c>
      <c r="V3920">
        <f t="shared" si="336"/>
        <v>-3.7999999999999972</v>
      </c>
      <c r="W3920" t="str">
        <f t="shared" si="337"/>
        <v>Monitor</v>
      </c>
      <c r="X3920" t="str">
        <f t="shared" si="338"/>
        <v>Normal</v>
      </c>
      <c r="Y3920" t="str">
        <f t="shared" si="339"/>
        <v>Commuter</v>
      </c>
      <c r="Z3920" t="str">
        <f t="shared" si="335"/>
        <v>At-Risk</v>
      </c>
      <c r="AA3920" t="s">
        <v>33</v>
      </c>
      <c r="AB3920">
        <v>0</v>
      </c>
    </row>
    <row r="3921" spans="1:28" x14ac:dyDescent="0.3">
      <c r="A3921">
        <v>14</v>
      </c>
      <c r="B3921" t="s">
        <v>38</v>
      </c>
      <c r="C3921">
        <v>10</v>
      </c>
      <c r="D3921" t="s">
        <v>39</v>
      </c>
      <c r="E3921" t="s">
        <v>24</v>
      </c>
      <c r="F3921">
        <v>6</v>
      </c>
      <c r="G3921">
        <v>0</v>
      </c>
      <c r="H3921" t="s">
        <v>25</v>
      </c>
      <c r="I3921">
        <v>395589</v>
      </c>
      <c r="J3921" t="s">
        <v>26</v>
      </c>
      <c r="K3921" t="s">
        <v>26</v>
      </c>
      <c r="L3921">
        <v>0</v>
      </c>
      <c r="M3921">
        <v>0</v>
      </c>
      <c r="N3921">
        <v>4.2</v>
      </c>
      <c r="O3921" t="s">
        <v>28</v>
      </c>
      <c r="P3921">
        <v>0</v>
      </c>
      <c r="Q3921">
        <v>5</v>
      </c>
      <c r="R3921">
        <v>17.2</v>
      </c>
      <c r="S3921">
        <v>91</v>
      </c>
      <c r="T3921">
        <v>71.099999999999994</v>
      </c>
      <c r="U3921">
        <v>65.900000000000006</v>
      </c>
      <c r="V3921">
        <f t="shared" si="336"/>
        <v>-5.1999999999999886</v>
      </c>
      <c r="W3921" t="str">
        <f t="shared" si="337"/>
        <v>Monitor</v>
      </c>
      <c r="X3921" t="str">
        <f t="shared" si="338"/>
        <v>Normal</v>
      </c>
      <c r="Y3921" t="str">
        <f t="shared" si="339"/>
        <v>Local</v>
      </c>
      <c r="Z3921" t="str">
        <f t="shared" si="335"/>
        <v>Healthy</v>
      </c>
      <c r="AA3921" t="s">
        <v>33</v>
      </c>
      <c r="AB3921">
        <v>0</v>
      </c>
    </row>
    <row r="3922" spans="1:28" x14ac:dyDescent="0.3">
      <c r="A3922">
        <v>10</v>
      </c>
      <c r="B3922" t="s">
        <v>22</v>
      </c>
      <c r="C3922">
        <v>6</v>
      </c>
      <c r="D3922" t="s">
        <v>23</v>
      </c>
      <c r="E3922" t="s">
        <v>24</v>
      </c>
      <c r="F3922">
        <v>6</v>
      </c>
      <c r="G3922">
        <v>0</v>
      </c>
      <c r="H3922" t="s">
        <v>36</v>
      </c>
      <c r="I3922">
        <v>254182</v>
      </c>
      <c r="J3922" t="s">
        <v>37</v>
      </c>
      <c r="K3922" t="s">
        <v>41</v>
      </c>
      <c r="L3922">
        <v>1</v>
      </c>
      <c r="M3922">
        <v>0</v>
      </c>
      <c r="N3922">
        <v>17.600000000000001</v>
      </c>
      <c r="O3922" t="s">
        <v>28</v>
      </c>
      <c r="P3922">
        <v>0</v>
      </c>
      <c r="Q3922">
        <v>3</v>
      </c>
      <c r="R3922">
        <v>22</v>
      </c>
      <c r="S3922">
        <v>81.5</v>
      </c>
      <c r="T3922">
        <v>78.7</v>
      </c>
      <c r="U3922">
        <v>72.099999999999994</v>
      </c>
      <c r="V3922">
        <f t="shared" si="336"/>
        <v>-6.6000000000000085</v>
      </c>
      <c r="W3922" t="str">
        <f t="shared" si="337"/>
        <v>Monitor</v>
      </c>
      <c r="X3922" t="str">
        <f t="shared" si="338"/>
        <v>Normal</v>
      </c>
      <c r="Y3922" t="str">
        <f t="shared" si="339"/>
        <v>Distant</v>
      </c>
      <c r="Z3922" t="str">
        <f t="shared" si="335"/>
        <v>At-Risk</v>
      </c>
      <c r="AA3922" t="s">
        <v>33</v>
      </c>
      <c r="AB3922">
        <v>0</v>
      </c>
    </row>
    <row r="3923" spans="1:28" x14ac:dyDescent="0.3">
      <c r="A3923">
        <v>18</v>
      </c>
      <c r="B3923" t="s">
        <v>22</v>
      </c>
      <c r="C3923">
        <v>12</v>
      </c>
      <c r="D3923" t="s">
        <v>23</v>
      </c>
      <c r="E3923" t="s">
        <v>30</v>
      </c>
      <c r="F3923">
        <v>6</v>
      </c>
      <c r="G3923">
        <v>0</v>
      </c>
      <c r="H3923" t="s">
        <v>36</v>
      </c>
      <c r="I3923">
        <v>203660</v>
      </c>
      <c r="J3923" t="s">
        <v>43</v>
      </c>
      <c r="K3923" t="s">
        <v>26</v>
      </c>
      <c r="L3923">
        <v>0</v>
      </c>
      <c r="M3923">
        <v>0</v>
      </c>
      <c r="N3923">
        <v>1.6</v>
      </c>
      <c r="O3923" t="s">
        <v>28</v>
      </c>
      <c r="P3923">
        <v>1</v>
      </c>
      <c r="Q3923">
        <v>2</v>
      </c>
      <c r="R3923">
        <v>10.3</v>
      </c>
      <c r="S3923">
        <v>96.4</v>
      </c>
      <c r="T3923">
        <v>75.7</v>
      </c>
      <c r="U3923">
        <v>76.5</v>
      </c>
      <c r="V3923">
        <f t="shared" si="336"/>
        <v>0.79999999999999716</v>
      </c>
      <c r="W3923" t="str">
        <f t="shared" si="337"/>
        <v>Monitor</v>
      </c>
      <c r="X3923" t="str">
        <f t="shared" si="338"/>
        <v>Normal</v>
      </c>
      <c r="Y3923" t="str">
        <f t="shared" si="339"/>
        <v>Local</v>
      </c>
      <c r="Z3923" t="str">
        <f t="shared" si="335"/>
        <v>Healthy</v>
      </c>
      <c r="AA3923" t="s">
        <v>42</v>
      </c>
      <c r="AB3923">
        <v>0</v>
      </c>
    </row>
    <row r="3924" spans="1:28" x14ac:dyDescent="0.3">
      <c r="A3924">
        <v>14</v>
      </c>
      <c r="B3924" t="s">
        <v>22</v>
      </c>
      <c r="C3924">
        <v>8</v>
      </c>
      <c r="D3924" t="s">
        <v>23</v>
      </c>
      <c r="E3924" t="s">
        <v>30</v>
      </c>
      <c r="F3924">
        <v>5</v>
      </c>
      <c r="G3924">
        <v>0</v>
      </c>
      <c r="H3924" t="s">
        <v>36</v>
      </c>
      <c r="I3924">
        <v>321482</v>
      </c>
      <c r="J3924" t="s">
        <v>26</v>
      </c>
      <c r="K3924" t="s">
        <v>31</v>
      </c>
      <c r="L3924">
        <v>1</v>
      </c>
      <c r="M3924">
        <v>0</v>
      </c>
      <c r="N3924">
        <v>1.6</v>
      </c>
      <c r="O3924" t="s">
        <v>28</v>
      </c>
      <c r="P3924">
        <v>0</v>
      </c>
      <c r="Q3924">
        <v>2</v>
      </c>
      <c r="R3924">
        <v>13.8</v>
      </c>
      <c r="S3924">
        <v>90.3</v>
      </c>
      <c r="T3924">
        <v>62.6</v>
      </c>
      <c r="U3924">
        <v>54.7</v>
      </c>
      <c r="V3924">
        <f t="shared" si="336"/>
        <v>-7.8999999999999986</v>
      </c>
      <c r="W3924" t="str">
        <f t="shared" si="337"/>
        <v>Monitor</v>
      </c>
      <c r="X3924" t="str">
        <f t="shared" si="338"/>
        <v>Normal</v>
      </c>
      <c r="Y3924" t="str">
        <f t="shared" si="339"/>
        <v>Local</v>
      </c>
      <c r="Z3924" t="str">
        <f t="shared" si="335"/>
        <v>Healthy</v>
      </c>
      <c r="AA3924" t="s">
        <v>29</v>
      </c>
      <c r="AB3924">
        <v>0</v>
      </c>
    </row>
    <row r="3925" spans="1:28" x14ac:dyDescent="0.3">
      <c r="A3925">
        <v>18</v>
      </c>
      <c r="B3925" t="s">
        <v>22</v>
      </c>
      <c r="C3925">
        <v>12</v>
      </c>
      <c r="D3925" t="s">
        <v>23</v>
      </c>
      <c r="E3925" t="s">
        <v>30</v>
      </c>
      <c r="F3925">
        <v>4</v>
      </c>
      <c r="G3925">
        <v>0</v>
      </c>
      <c r="H3925" t="s">
        <v>34</v>
      </c>
      <c r="I3925">
        <v>133050</v>
      </c>
      <c r="J3925" t="s">
        <v>43</v>
      </c>
      <c r="K3925" t="s">
        <v>26</v>
      </c>
      <c r="L3925">
        <v>1</v>
      </c>
      <c r="M3925">
        <v>0</v>
      </c>
      <c r="N3925">
        <v>1</v>
      </c>
      <c r="O3925" t="s">
        <v>47</v>
      </c>
      <c r="P3925">
        <v>0</v>
      </c>
      <c r="Q3925">
        <v>2</v>
      </c>
      <c r="R3925">
        <v>13.1</v>
      </c>
      <c r="S3925">
        <v>80.7</v>
      </c>
      <c r="T3925">
        <v>73.8</v>
      </c>
      <c r="U3925">
        <v>69.599999999999994</v>
      </c>
      <c r="V3925">
        <f t="shared" si="336"/>
        <v>-4.2000000000000028</v>
      </c>
      <c r="W3925" t="str">
        <f t="shared" si="337"/>
        <v>Monitor</v>
      </c>
      <c r="X3925" t="str">
        <f t="shared" si="338"/>
        <v>Normal</v>
      </c>
      <c r="Y3925" t="str">
        <f t="shared" si="339"/>
        <v>Local</v>
      </c>
      <c r="Z3925" t="str">
        <f t="shared" si="335"/>
        <v>At-Risk</v>
      </c>
      <c r="AA3925" t="s">
        <v>33</v>
      </c>
      <c r="AB3925">
        <v>0</v>
      </c>
    </row>
    <row r="3926" spans="1:28" x14ac:dyDescent="0.3">
      <c r="A3926">
        <v>14</v>
      </c>
      <c r="B3926" t="s">
        <v>22</v>
      </c>
      <c r="C3926">
        <v>10</v>
      </c>
      <c r="D3926" t="s">
        <v>39</v>
      </c>
      <c r="E3926" t="s">
        <v>24</v>
      </c>
      <c r="F3926">
        <v>3</v>
      </c>
      <c r="G3926">
        <v>0</v>
      </c>
      <c r="H3926" t="s">
        <v>45</v>
      </c>
      <c r="I3926">
        <v>3481918</v>
      </c>
      <c r="J3926" t="s">
        <v>35</v>
      </c>
      <c r="K3926" t="s">
        <v>41</v>
      </c>
      <c r="L3926">
        <v>1</v>
      </c>
      <c r="M3926">
        <v>0</v>
      </c>
      <c r="N3926">
        <v>6.1</v>
      </c>
      <c r="O3926" t="s">
        <v>28</v>
      </c>
      <c r="P3926">
        <v>0</v>
      </c>
      <c r="Q3926">
        <v>4</v>
      </c>
      <c r="R3926">
        <v>23.3</v>
      </c>
      <c r="S3926">
        <v>78.8</v>
      </c>
      <c r="T3926">
        <v>70.7</v>
      </c>
      <c r="U3926">
        <v>64.599999999999994</v>
      </c>
      <c r="V3926">
        <f t="shared" si="336"/>
        <v>-6.1000000000000085</v>
      </c>
      <c r="W3926" t="str">
        <f t="shared" si="337"/>
        <v>Monitor</v>
      </c>
      <c r="X3926" t="str">
        <f t="shared" si="338"/>
        <v>Normal</v>
      </c>
      <c r="Y3926" t="str">
        <f t="shared" si="339"/>
        <v>Commuter</v>
      </c>
      <c r="Z3926" t="str">
        <f t="shared" si="335"/>
        <v>At-Risk</v>
      </c>
      <c r="AA3926" t="s">
        <v>33</v>
      </c>
      <c r="AB3926">
        <v>0</v>
      </c>
    </row>
    <row r="3927" spans="1:28" x14ac:dyDescent="0.3">
      <c r="A3927">
        <v>15</v>
      </c>
      <c r="B3927" t="s">
        <v>22</v>
      </c>
      <c r="C3927">
        <v>11</v>
      </c>
      <c r="D3927" t="s">
        <v>39</v>
      </c>
      <c r="E3927" t="s">
        <v>24</v>
      </c>
      <c r="F3927">
        <v>5</v>
      </c>
      <c r="G3927">
        <v>0</v>
      </c>
      <c r="H3927" t="s">
        <v>34</v>
      </c>
      <c r="I3927">
        <v>124476</v>
      </c>
      <c r="J3927" t="s">
        <v>43</v>
      </c>
      <c r="K3927" t="s">
        <v>32</v>
      </c>
      <c r="L3927">
        <v>0</v>
      </c>
      <c r="M3927">
        <v>0</v>
      </c>
      <c r="N3927">
        <v>6.1</v>
      </c>
      <c r="O3927" t="s">
        <v>28</v>
      </c>
      <c r="P3927">
        <v>1</v>
      </c>
      <c r="Q3927">
        <v>2</v>
      </c>
      <c r="R3927">
        <v>14</v>
      </c>
      <c r="S3927">
        <v>89.3</v>
      </c>
      <c r="T3927">
        <v>59.9</v>
      </c>
      <c r="U3927">
        <v>66.900000000000006</v>
      </c>
      <c r="V3927">
        <f t="shared" si="336"/>
        <v>7.0000000000000071</v>
      </c>
      <c r="W3927" t="str">
        <f t="shared" si="337"/>
        <v>Monitor</v>
      </c>
      <c r="X3927" t="str">
        <f t="shared" si="338"/>
        <v>Normal</v>
      </c>
      <c r="Y3927" t="str">
        <f t="shared" si="339"/>
        <v>Commuter</v>
      </c>
      <c r="Z3927" t="str">
        <f t="shared" si="335"/>
        <v>At-Risk</v>
      </c>
      <c r="AA3927" t="s">
        <v>33</v>
      </c>
      <c r="AB3927">
        <v>0</v>
      </c>
    </row>
    <row r="3928" spans="1:28" x14ac:dyDescent="0.3">
      <c r="A3928">
        <v>11</v>
      </c>
      <c r="B3928" t="s">
        <v>22</v>
      </c>
      <c r="C3928">
        <v>6</v>
      </c>
      <c r="D3928" t="s">
        <v>39</v>
      </c>
      <c r="E3928" t="s">
        <v>30</v>
      </c>
      <c r="F3928">
        <v>4</v>
      </c>
      <c r="G3928">
        <v>1</v>
      </c>
      <c r="H3928" t="s">
        <v>36</v>
      </c>
      <c r="I3928">
        <v>234744</v>
      </c>
      <c r="J3928" t="s">
        <v>26</v>
      </c>
      <c r="K3928" t="s">
        <v>37</v>
      </c>
      <c r="L3928">
        <v>0</v>
      </c>
      <c r="M3928">
        <v>1</v>
      </c>
      <c r="N3928">
        <v>3.6</v>
      </c>
      <c r="O3928" t="s">
        <v>28</v>
      </c>
      <c r="P3928">
        <v>0</v>
      </c>
      <c r="Q3928">
        <v>3</v>
      </c>
      <c r="R3928">
        <v>9.6</v>
      </c>
      <c r="S3928">
        <v>83.1</v>
      </c>
      <c r="T3928">
        <v>76</v>
      </c>
      <c r="U3928">
        <v>74.2</v>
      </c>
      <c r="V3928">
        <f t="shared" si="336"/>
        <v>-1.7999999999999972</v>
      </c>
      <c r="W3928" t="str">
        <f t="shared" si="337"/>
        <v>Monitor</v>
      </c>
      <c r="X3928" t="str">
        <f t="shared" si="338"/>
        <v>Normal</v>
      </c>
      <c r="Y3928" t="str">
        <f t="shared" si="339"/>
        <v>Local</v>
      </c>
      <c r="Z3928" t="str">
        <f t="shared" si="335"/>
        <v>At-Risk</v>
      </c>
      <c r="AA3928" t="s">
        <v>33</v>
      </c>
      <c r="AB3928">
        <v>0</v>
      </c>
    </row>
    <row r="3929" spans="1:28" x14ac:dyDescent="0.3">
      <c r="A3929">
        <v>13</v>
      </c>
      <c r="B3929" t="s">
        <v>38</v>
      </c>
      <c r="C3929">
        <v>7</v>
      </c>
      <c r="D3929" t="s">
        <v>48</v>
      </c>
      <c r="E3929" t="s">
        <v>44</v>
      </c>
      <c r="F3929">
        <v>6</v>
      </c>
      <c r="G3929">
        <v>0</v>
      </c>
      <c r="H3929" t="s">
        <v>36</v>
      </c>
      <c r="I3929">
        <v>333209</v>
      </c>
      <c r="J3929" t="s">
        <v>37</v>
      </c>
      <c r="K3929" t="s">
        <v>26</v>
      </c>
      <c r="M3929">
        <v>0</v>
      </c>
      <c r="N3929">
        <v>4.5999999999999996</v>
      </c>
      <c r="O3929" t="s">
        <v>28</v>
      </c>
      <c r="P3929">
        <v>0</v>
      </c>
      <c r="Q3929">
        <v>1</v>
      </c>
      <c r="R3929">
        <v>9.4</v>
      </c>
      <c r="S3929">
        <v>68</v>
      </c>
      <c r="T3929">
        <v>44.3</v>
      </c>
      <c r="U3929">
        <v>40.1</v>
      </c>
      <c r="V3929">
        <f t="shared" si="336"/>
        <v>-4.1999999999999957</v>
      </c>
      <c r="W3929" t="str">
        <f t="shared" si="337"/>
        <v>Monitor</v>
      </c>
      <c r="X3929" t="str">
        <f t="shared" si="338"/>
        <v>Normal</v>
      </c>
      <c r="Y3929" t="str">
        <f t="shared" si="339"/>
        <v>Local</v>
      </c>
      <c r="Z3929" t="str">
        <f t="shared" si="335"/>
        <v>Chronic Absenteeism</v>
      </c>
      <c r="AA3929" t="s">
        <v>29</v>
      </c>
      <c r="AB3929">
        <v>0</v>
      </c>
    </row>
    <row r="3930" spans="1:28" x14ac:dyDescent="0.3">
      <c r="A3930">
        <v>13</v>
      </c>
      <c r="B3930" t="s">
        <v>22</v>
      </c>
      <c r="C3930">
        <v>9</v>
      </c>
      <c r="D3930" t="s">
        <v>23</v>
      </c>
      <c r="E3930" t="s">
        <v>30</v>
      </c>
      <c r="F3930">
        <v>5</v>
      </c>
      <c r="G3930">
        <v>0</v>
      </c>
      <c r="H3930" t="s">
        <v>34</v>
      </c>
      <c r="I3930">
        <v>61173</v>
      </c>
      <c r="J3930" t="s">
        <v>37</v>
      </c>
      <c r="K3930" t="s">
        <v>37</v>
      </c>
      <c r="L3930">
        <v>1</v>
      </c>
      <c r="M3930">
        <v>1</v>
      </c>
      <c r="N3930">
        <v>3.8</v>
      </c>
      <c r="O3930" t="s">
        <v>28</v>
      </c>
      <c r="P3930">
        <v>0</v>
      </c>
      <c r="Q3930">
        <v>3</v>
      </c>
      <c r="R3930">
        <v>11.6</v>
      </c>
      <c r="S3930">
        <v>70.900000000000006</v>
      </c>
      <c r="T3930">
        <v>56.9</v>
      </c>
      <c r="U3930">
        <v>66.900000000000006</v>
      </c>
      <c r="V3930">
        <f t="shared" si="336"/>
        <v>10.000000000000007</v>
      </c>
      <c r="W3930" t="str">
        <f t="shared" si="337"/>
        <v>Monitor</v>
      </c>
      <c r="X3930" t="str">
        <f t="shared" si="338"/>
        <v>Normal</v>
      </c>
      <c r="Y3930" t="str">
        <f t="shared" si="339"/>
        <v>Local</v>
      </c>
      <c r="Z3930" t="str">
        <f t="shared" si="335"/>
        <v>Chronic Absenteeism</v>
      </c>
      <c r="AA3930" t="s">
        <v>33</v>
      </c>
      <c r="AB3930">
        <v>0</v>
      </c>
    </row>
    <row r="3931" spans="1:28" x14ac:dyDescent="0.3">
      <c r="A3931">
        <v>13</v>
      </c>
      <c r="B3931" t="s">
        <v>22</v>
      </c>
      <c r="C3931">
        <v>9</v>
      </c>
      <c r="D3931" t="s">
        <v>23</v>
      </c>
      <c r="E3931" t="s">
        <v>24</v>
      </c>
      <c r="F3931">
        <v>3</v>
      </c>
      <c r="G3931">
        <v>0</v>
      </c>
      <c r="H3931" t="s">
        <v>36</v>
      </c>
      <c r="I3931">
        <v>235920</v>
      </c>
      <c r="J3931" t="s">
        <v>35</v>
      </c>
      <c r="K3931" t="s">
        <v>27</v>
      </c>
      <c r="L3931">
        <v>0</v>
      </c>
      <c r="M3931">
        <v>1</v>
      </c>
      <c r="N3931">
        <v>0.9</v>
      </c>
      <c r="O3931" t="s">
        <v>28</v>
      </c>
      <c r="P3931">
        <v>0</v>
      </c>
      <c r="Q3931">
        <v>3</v>
      </c>
      <c r="R3931">
        <v>15.7</v>
      </c>
      <c r="S3931">
        <v>84.4</v>
      </c>
      <c r="T3931">
        <v>56.2</v>
      </c>
      <c r="U3931">
        <v>54.5</v>
      </c>
      <c r="V3931">
        <f t="shared" si="336"/>
        <v>-1.7000000000000028</v>
      </c>
      <c r="W3931" t="str">
        <f t="shared" si="337"/>
        <v>Monitor</v>
      </c>
      <c r="X3931" t="str">
        <f t="shared" si="338"/>
        <v>Normal</v>
      </c>
      <c r="Y3931" t="str">
        <f t="shared" si="339"/>
        <v>Local</v>
      </c>
      <c r="Z3931" t="str">
        <f t="shared" si="335"/>
        <v>At-Risk</v>
      </c>
      <c r="AA3931" t="s">
        <v>29</v>
      </c>
      <c r="AB3931">
        <v>0</v>
      </c>
    </row>
    <row r="3932" spans="1:28" x14ac:dyDescent="0.3">
      <c r="A3932">
        <v>13</v>
      </c>
      <c r="B3932" t="s">
        <v>22</v>
      </c>
      <c r="C3932">
        <v>7</v>
      </c>
      <c r="D3932" t="s">
        <v>23</v>
      </c>
      <c r="E3932" t="s">
        <v>30</v>
      </c>
      <c r="F3932">
        <v>2</v>
      </c>
      <c r="G3932">
        <v>0</v>
      </c>
      <c r="H3932" t="s">
        <v>25</v>
      </c>
      <c r="I3932">
        <v>589157</v>
      </c>
      <c r="J3932" t="s">
        <v>35</v>
      </c>
      <c r="K3932" t="s">
        <v>37</v>
      </c>
      <c r="L3932">
        <v>1</v>
      </c>
      <c r="M3932">
        <v>1</v>
      </c>
      <c r="N3932">
        <v>0.9</v>
      </c>
      <c r="O3932" t="s">
        <v>28</v>
      </c>
      <c r="P3932">
        <v>1</v>
      </c>
      <c r="Q3932">
        <v>1</v>
      </c>
      <c r="R3932">
        <v>16.899999999999999</v>
      </c>
      <c r="S3932">
        <v>96.5</v>
      </c>
      <c r="T3932">
        <v>77.3</v>
      </c>
      <c r="U3932">
        <v>94.4</v>
      </c>
      <c r="V3932">
        <f t="shared" si="336"/>
        <v>17.100000000000009</v>
      </c>
      <c r="W3932" t="str">
        <f t="shared" si="337"/>
        <v>Monitor</v>
      </c>
      <c r="X3932" t="str">
        <f t="shared" si="338"/>
        <v>Surge</v>
      </c>
      <c r="Y3932" t="str">
        <f t="shared" si="339"/>
        <v>Local</v>
      </c>
      <c r="Z3932" t="str">
        <f t="shared" si="335"/>
        <v>Healthy</v>
      </c>
      <c r="AA3932" t="s">
        <v>50</v>
      </c>
      <c r="AB3932">
        <v>0</v>
      </c>
    </row>
    <row r="3933" spans="1:28" x14ac:dyDescent="0.3">
      <c r="A3933">
        <v>17</v>
      </c>
      <c r="B3933" t="s">
        <v>38</v>
      </c>
      <c r="C3933">
        <v>11</v>
      </c>
      <c r="D3933" t="s">
        <v>23</v>
      </c>
      <c r="E3933" t="s">
        <v>30</v>
      </c>
      <c r="F3933">
        <v>5</v>
      </c>
      <c r="G3933">
        <v>0</v>
      </c>
      <c r="H3933" t="s">
        <v>34</v>
      </c>
      <c r="I3933">
        <v>153650</v>
      </c>
      <c r="J3933" t="s">
        <v>37</v>
      </c>
      <c r="K3933" t="s">
        <v>32</v>
      </c>
      <c r="L3933">
        <v>0</v>
      </c>
      <c r="M3933">
        <v>0</v>
      </c>
      <c r="N3933">
        <v>2.4</v>
      </c>
      <c r="O3933" t="s">
        <v>49</v>
      </c>
      <c r="P3933">
        <v>0</v>
      </c>
      <c r="Q3933">
        <v>2</v>
      </c>
      <c r="R3933">
        <v>18.100000000000001</v>
      </c>
      <c r="S3933">
        <v>89.3</v>
      </c>
      <c r="T3933">
        <v>55.4</v>
      </c>
      <c r="U3933">
        <v>52.2</v>
      </c>
      <c r="V3933">
        <f t="shared" si="336"/>
        <v>-3.1999999999999957</v>
      </c>
      <c r="W3933" t="str">
        <f t="shared" si="337"/>
        <v>Monitor</v>
      </c>
      <c r="X3933" t="str">
        <f t="shared" si="338"/>
        <v>Normal</v>
      </c>
      <c r="Y3933" t="str">
        <f t="shared" si="339"/>
        <v>Local</v>
      </c>
      <c r="Z3933" t="str">
        <f t="shared" si="335"/>
        <v>At-Risk</v>
      </c>
      <c r="AA3933" t="s">
        <v>29</v>
      </c>
      <c r="AB3933">
        <v>0</v>
      </c>
    </row>
    <row r="3934" spans="1:28" x14ac:dyDescent="0.3">
      <c r="A3934">
        <v>17</v>
      </c>
      <c r="B3934" t="s">
        <v>38</v>
      </c>
      <c r="C3934">
        <v>12</v>
      </c>
      <c r="D3934" t="s">
        <v>23</v>
      </c>
      <c r="E3934" t="s">
        <v>24</v>
      </c>
      <c r="F3934">
        <v>3</v>
      </c>
      <c r="G3934">
        <v>0</v>
      </c>
      <c r="H3934" t="s">
        <v>45</v>
      </c>
      <c r="I3934">
        <v>3793742</v>
      </c>
      <c r="J3934" t="s">
        <v>43</v>
      </c>
      <c r="K3934" t="s">
        <v>31</v>
      </c>
      <c r="L3934">
        <v>1</v>
      </c>
      <c r="M3934">
        <v>1</v>
      </c>
      <c r="N3934">
        <v>3.7</v>
      </c>
      <c r="O3934" t="s">
        <v>28</v>
      </c>
      <c r="P3934">
        <v>1</v>
      </c>
      <c r="Q3934">
        <v>4</v>
      </c>
      <c r="R3934">
        <v>20.7</v>
      </c>
      <c r="S3934">
        <v>80.8</v>
      </c>
      <c r="T3934">
        <v>74.400000000000006</v>
      </c>
      <c r="U3934">
        <v>87.6</v>
      </c>
      <c r="V3934">
        <f t="shared" si="336"/>
        <v>13.199999999999989</v>
      </c>
      <c r="W3934" t="str">
        <f t="shared" si="337"/>
        <v>Monitor</v>
      </c>
      <c r="X3934" t="str">
        <f t="shared" si="338"/>
        <v>Surge</v>
      </c>
      <c r="Y3934" t="str">
        <f t="shared" si="339"/>
        <v>Local</v>
      </c>
      <c r="Z3934" t="str">
        <f t="shared" si="335"/>
        <v>At-Risk</v>
      </c>
      <c r="AA3934" t="s">
        <v>42</v>
      </c>
      <c r="AB3934">
        <v>0</v>
      </c>
    </row>
    <row r="3935" spans="1:28" x14ac:dyDescent="0.3">
      <c r="A3935">
        <v>17</v>
      </c>
      <c r="B3935" t="s">
        <v>38</v>
      </c>
      <c r="C3935">
        <v>12</v>
      </c>
      <c r="D3935" t="s">
        <v>23</v>
      </c>
      <c r="E3935" t="s">
        <v>24</v>
      </c>
      <c r="F3935">
        <v>6</v>
      </c>
      <c r="G3935">
        <v>0</v>
      </c>
      <c r="H3935" t="s">
        <v>36</v>
      </c>
      <c r="I3935">
        <v>280562</v>
      </c>
      <c r="J3935" t="s">
        <v>26</v>
      </c>
      <c r="K3935" t="s">
        <v>37</v>
      </c>
      <c r="L3935">
        <v>0</v>
      </c>
      <c r="M3935">
        <v>0</v>
      </c>
      <c r="N3935">
        <v>0.9</v>
      </c>
      <c r="O3935" t="s">
        <v>28</v>
      </c>
      <c r="P3935">
        <v>1</v>
      </c>
      <c r="Q3935">
        <v>2</v>
      </c>
      <c r="R3935">
        <v>15.6</v>
      </c>
      <c r="S3935">
        <v>88.2</v>
      </c>
      <c r="T3935">
        <v>78.400000000000006</v>
      </c>
      <c r="U3935">
        <v>72.7</v>
      </c>
      <c r="V3935">
        <f t="shared" si="336"/>
        <v>-5.7000000000000028</v>
      </c>
      <c r="W3935" t="str">
        <f t="shared" si="337"/>
        <v>Monitor</v>
      </c>
      <c r="X3935" t="str">
        <f t="shared" si="338"/>
        <v>Normal</v>
      </c>
      <c r="Y3935" t="str">
        <f t="shared" si="339"/>
        <v>Local</v>
      </c>
      <c r="Z3935" t="str">
        <f t="shared" si="335"/>
        <v>At-Risk</v>
      </c>
      <c r="AA3935" t="s">
        <v>33</v>
      </c>
      <c r="AB3935">
        <v>0</v>
      </c>
    </row>
    <row r="3936" spans="1:28" x14ac:dyDescent="0.3">
      <c r="A3936">
        <v>10</v>
      </c>
      <c r="B3936" t="s">
        <v>22</v>
      </c>
      <c r="C3936">
        <v>6</v>
      </c>
      <c r="D3936" t="s">
        <v>39</v>
      </c>
      <c r="E3936" t="s">
        <v>30</v>
      </c>
      <c r="F3936">
        <v>5</v>
      </c>
      <c r="G3936">
        <v>0</v>
      </c>
      <c r="H3936" t="s">
        <v>34</v>
      </c>
      <c r="I3936">
        <v>86181</v>
      </c>
      <c r="J3936" t="s">
        <v>31</v>
      </c>
      <c r="K3936" t="s">
        <v>43</v>
      </c>
      <c r="L3936">
        <v>0</v>
      </c>
      <c r="M3936">
        <v>0</v>
      </c>
      <c r="N3936">
        <v>0.5</v>
      </c>
      <c r="O3936" t="s">
        <v>49</v>
      </c>
      <c r="P3936">
        <v>0</v>
      </c>
      <c r="Q3936">
        <v>3</v>
      </c>
      <c r="R3936">
        <v>7.6</v>
      </c>
      <c r="S3936">
        <v>83.9</v>
      </c>
      <c r="T3936">
        <v>46</v>
      </c>
      <c r="U3936">
        <v>58.6</v>
      </c>
      <c r="V3936">
        <f t="shared" si="336"/>
        <v>12.600000000000001</v>
      </c>
      <c r="W3936" t="str">
        <f t="shared" si="337"/>
        <v>Monitor</v>
      </c>
      <c r="X3936" t="str">
        <f t="shared" si="338"/>
        <v>Surge</v>
      </c>
      <c r="Y3936" t="str">
        <f t="shared" si="339"/>
        <v>Local</v>
      </c>
      <c r="Z3936" t="str">
        <f t="shared" ref="Z3936:Z3994" si="340">IF(S3936&gt;=90, "Healthy", IF(S3936&gt;75, "At-Risk", "Chronic Absenteeism"))</f>
        <v>At-Risk</v>
      </c>
      <c r="AA3936" t="s">
        <v>29</v>
      </c>
      <c r="AB3936">
        <v>0</v>
      </c>
    </row>
    <row r="3937" spans="1:28" x14ac:dyDescent="0.3">
      <c r="A3937">
        <v>11</v>
      </c>
      <c r="B3937" t="s">
        <v>38</v>
      </c>
      <c r="C3937">
        <v>7</v>
      </c>
      <c r="D3937" t="s">
        <v>39</v>
      </c>
      <c r="E3937" t="s">
        <v>24</v>
      </c>
      <c r="F3937">
        <v>5</v>
      </c>
      <c r="G3937">
        <v>0</v>
      </c>
      <c r="H3937" t="s">
        <v>36</v>
      </c>
      <c r="I3937">
        <v>335725</v>
      </c>
      <c r="J3937" t="s">
        <v>43</v>
      </c>
      <c r="K3937" t="s">
        <v>41</v>
      </c>
      <c r="L3937">
        <v>0</v>
      </c>
      <c r="M3937">
        <v>1</v>
      </c>
      <c r="N3937">
        <v>1</v>
      </c>
      <c r="O3937" t="s">
        <v>47</v>
      </c>
      <c r="P3937">
        <v>1</v>
      </c>
      <c r="Q3937">
        <v>3</v>
      </c>
      <c r="R3937">
        <v>13.2</v>
      </c>
      <c r="S3937">
        <v>100</v>
      </c>
      <c r="T3937">
        <v>64.7</v>
      </c>
      <c r="U3937">
        <v>69.7</v>
      </c>
      <c r="V3937">
        <f t="shared" si="336"/>
        <v>5</v>
      </c>
      <c r="W3937" t="str">
        <f t="shared" si="337"/>
        <v>Monitor</v>
      </c>
      <c r="X3937" t="str">
        <f t="shared" si="338"/>
        <v>Normal</v>
      </c>
      <c r="Y3937" t="str">
        <f t="shared" si="339"/>
        <v>Local</v>
      </c>
      <c r="Z3937" t="str">
        <f t="shared" si="340"/>
        <v>Healthy</v>
      </c>
      <c r="AA3937" t="s">
        <v>33</v>
      </c>
      <c r="AB3937">
        <v>0</v>
      </c>
    </row>
    <row r="3938" spans="1:28" x14ac:dyDescent="0.3">
      <c r="A3938">
        <v>17</v>
      </c>
      <c r="B3938" t="s">
        <v>38</v>
      </c>
      <c r="C3938">
        <v>12</v>
      </c>
      <c r="D3938" t="s">
        <v>23</v>
      </c>
      <c r="E3938" t="s">
        <v>30</v>
      </c>
      <c r="F3938">
        <v>3</v>
      </c>
      <c r="G3938">
        <v>0</v>
      </c>
      <c r="H3938" t="s">
        <v>36</v>
      </c>
      <c r="I3938">
        <v>301443</v>
      </c>
      <c r="J3938" t="s">
        <v>41</v>
      </c>
      <c r="K3938" t="s">
        <v>31</v>
      </c>
      <c r="L3938">
        <v>0</v>
      </c>
      <c r="M3938">
        <v>0</v>
      </c>
      <c r="N3938">
        <v>2.4</v>
      </c>
      <c r="O3938" t="s">
        <v>28</v>
      </c>
      <c r="P3938">
        <v>1</v>
      </c>
      <c r="Q3938">
        <v>2</v>
      </c>
      <c r="R3938">
        <v>19.2</v>
      </c>
      <c r="S3938">
        <v>88.3</v>
      </c>
      <c r="T3938">
        <v>64.599999999999994</v>
      </c>
      <c r="U3938">
        <v>61.8</v>
      </c>
      <c r="V3938">
        <f t="shared" si="336"/>
        <v>-2.7999999999999972</v>
      </c>
      <c r="W3938" t="str">
        <f t="shared" si="337"/>
        <v>Monitor</v>
      </c>
      <c r="X3938" t="str">
        <f t="shared" si="338"/>
        <v>Normal</v>
      </c>
      <c r="Y3938" t="str">
        <f t="shared" si="339"/>
        <v>Local</v>
      </c>
      <c r="Z3938" t="str">
        <f t="shared" si="340"/>
        <v>At-Risk</v>
      </c>
      <c r="AA3938" t="s">
        <v>33</v>
      </c>
      <c r="AB3938">
        <v>0</v>
      </c>
    </row>
    <row r="3939" spans="1:28" x14ac:dyDescent="0.3">
      <c r="A3939">
        <v>16</v>
      </c>
      <c r="B3939" t="s">
        <v>38</v>
      </c>
      <c r="C3939">
        <v>10</v>
      </c>
      <c r="D3939" t="s">
        <v>23</v>
      </c>
      <c r="E3939" t="s">
        <v>30</v>
      </c>
      <c r="F3939">
        <v>2</v>
      </c>
      <c r="G3939">
        <v>0</v>
      </c>
      <c r="H3939" t="s">
        <v>34</v>
      </c>
      <c r="I3939">
        <v>92155</v>
      </c>
      <c r="J3939" t="s">
        <v>43</v>
      </c>
      <c r="K3939" t="s">
        <v>32</v>
      </c>
      <c r="L3939">
        <v>0</v>
      </c>
      <c r="M3939">
        <v>1</v>
      </c>
      <c r="N3939">
        <v>1.3</v>
      </c>
      <c r="O3939" t="s">
        <v>49</v>
      </c>
      <c r="P3939">
        <v>0</v>
      </c>
      <c r="Q3939">
        <v>3</v>
      </c>
      <c r="R3939">
        <v>5.7</v>
      </c>
      <c r="S3939">
        <v>88.8</v>
      </c>
      <c r="T3939">
        <v>57.6</v>
      </c>
      <c r="U3939">
        <v>65.7</v>
      </c>
      <c r="V3939">
        <f t="shared" si="336"/>
        <v>8.1000000000000014</v>
      </c>
      <c r="W3939" t="str">
        <f t="shared" si="337"/>
        <v>Monitor</v>
      </c>
      <c r="X3939" t="str">
        <f t="shared" si="338"/>
        <v>Normal</v>
      </c>
      <c r="Y3939" t="str">
        <f t="shared" si="339"/>
        <v>Local</v>
      </c>
      <c r="Z3939" t="str">
        <f t="shared" si="340"/>
        <v>At-Risk</v>
      </c>
      <c r="AA3939" t="s">
        <v>33</v>
      </c>
      <c r="AB3939">
        <v>0</v>
      </c>
    </row>
    <row r="3940" spans="1:28" x14ac:dyDescent="0.3">
      <c r="A3940">
        <v>17</v>
      </c>
      <c r="B3940" t="s">
        <v>22</v>
      </c>
      <c r="C3940">
        <v>12</v>
      </c>
      <c r="D3940" t="s">
        <v>23</v>
      </c>
      <c r="E3940" t="s">
        <v>30</v>
      </c>
      <c r="F3940">
        <v>4</v>
      </c>
      <c r="G3940">
        <v>0</v>
      </c>
      <c r="H3940" t="s">
        <v>40</v>
      </c>
      <c r="I3940">
        <v>838127</v>
      </c>
      <c r="J3940" t="s">
        <v>35</v>
      </c>
      <c r="K3940" t="s">
        <v>31</v>
      </c>
      <c r="L3940">
        <v>0</v>
      </c>
      <c r="M3940">
        <v>0</v>
      </c>
      <c r="N3940">
        <v>3.1</v>
      </c>
      <c r="O3940" t="s">
        <v>28</v>
      </c>
      <c r="P3940">
        <v>0</v>
      </c>
      <c r="Q3940">
        <v>2</v>
      </c>
      <c r="R3940">
        <v>12.4</v>
      </c>
      <c r="S3940">
        <v>90.1</v>
      </c>
      <c r="T3940">
        <v>41.9</v>
      </c>
      <c r="U3940">
        <v>46</v>
      </c>
      <c r="V3940">
        <f t="shared" si="336"/>
        <v>4.1000000000000014</v>
      </c>
      <c r="W3940" t="str">
        <f t="shared" si="337"/>
        <v>Monitor</v>
      </c>
      <c r="X3940" t="str">
        <f t="shared" si="338"/>
        <v>Normal</v>
      </c>
      <c r="Y3940" t="str">
        <f t="shared" si="339"/>
        <v>Local</v>
      </c>
      <c r="Z3940" t="str">
        <f t="shared" si="340"/>
        <v>Healthy</v>
      </c>
      <c r="AA3940" t="s">
        <v>29</v>
      </c>
      <c r="AB3940">
        <v>0</v>
      </c>
    </row>
    <row r="3941" spans="1:28" x14ac:dyDescent="0.3">
      <c r="A3941">
        <v>16</v>
      </c>
      <c r="B3941" t="s">
        <v>22</v>
      </c>
      <c r="C3941">
        <v>11</v>
      </c>
      <c r="D3941" t="s">
        <v>39</v>
      </c>
      <c r="E3941" t="s">
        <v>44</v>
      </c>
      <c r="F3941">
        <v>5</v>
      </c>
      <c r="G3941">
        <v>1</v>
      </c>
      <c r="H3941" t="s">
        <v>25</v>
      </c>
      <c r="I3941">
        <v>454924</v>
      </c>
      <c r="J3941" t="s">
        <v>43</v>
      </c>
      <c r="K3941" t="s">
        <v>43</v>
      </c>
      <c r="L3941">
        <v>1</v>
      </c>
      <c r="M3941">
        <v>0</v>
      </c>
      <c r="N3941">
        <v>2.8</v>
      </c>
      <c r="O3941" t="s">
        <v>28</v>
      </c>
      <c r="P3941">
        <v>0</v>
      </c>
      <c r="Q3941">
        <v>3</v>
      </c>
      <c r="R3941">
        <v>15.1</v>
      </c>
      <c r="S3941">
        <v>83.3</v>
      </c>
      <c r="T3941">
        <v>56.4</v>
      </c>
      <c r="U3941">
        <v>54.5</v>
      </c>
      <c r="V3941">
        <f t="shared" si="336"/>
        <v>-1.8999999999999986</v>
      </c>
      <c r="W3941" t="str">
        <f t="shared" si="337"/>
        <v>Monitor</v>
      </c>
      <c r="X3941" t="str">
        <f t="shared" si="338"/>
        <v>Normal</v>
      </c>
      <c r="Y3941" t="str">
        <f t="shared" si="339"/>
        <v>Local</v>
      </c>
      <c r="Z3941" t="str">
        <f t="shared" si="340"/>
        <v>At-Risk</v>
      </c>
      <c r="AA3941" t="s">
        <v>29</v>
      </c>
      <c r="AB3941">
        <v>0</v>
      </c>
    </row>
    <row r="3942" spans="1:28" x14ac:dyDescent="0.3">
      <c r="A3942">
        <v>14</v>
      </c>
      <c r="B3942" t="s">
        <v>38</v>
      </c>
      <c r="C3942">
        <v>9</v>
      </c>
      <c r="D3942" t="s">
        <v>48</v>
      </c>
      <c r="E3942" t="s">
        <v>24</v>
      </c>
      <c r="F3942">
        <v>4</v>
      </c>
      <c r="G3942">
        <v>0</v>
      </c>
      <c r="H3942" t="s">
        <v>40</v>
      </c>
      <c r="I3942">
        <v>1498515</v>
      </c>
      <c r="J3942" t="s">
        <v>37</v>
      </c>
      <c r="K3942" t="s">
        <v>26</v>
      </c>
      <c r="L3942">
        <v>0</v>
      </c>
      <c r="M3942">
        <v>0</v>
      </c>
      <c r="N3942">
        <v>20.9</v>
      </c>
      <c r="O3942" t="s">
        <v>28</v>
      </c>
      <c r="P3942">
        <v>0</v>
      </c>
      <c r="Q3942">
        <v>5</v>
      </c>
      <c r="R3942">
        <v>13.5</v>
      </c>
      <c r="S3942">
        <v>95.2</v>
      </c>
      <c r="T3942">
        <v>58.9</v>
      </c>
      <c r="U3942">
        <v>70.400000000000006</v>
      </c>
      <c r="V3942">
        <f t="shared" si="336"/>
        <v>11.500000000000007</v>
      </c>
      <c r="W3942" t="str">
        <f t="shared" si="337"/>
        <v>Monitor</v>
      </c>
      <c r="X3942" t="str">
        <f t="shared" si="338"/>
        <v>Surge</v>
      </c>
      <c r="Y3942" t="str">
        <f t="shared" si="339"/>
        <v>Distant</v>
      </c>
      <c r="Z3942" t="str">
        <f t="shared" si="340"/>
        <v>Healthy</v>
      </c>
      <c r="AA3942" t="s">
        <v>33</v>
      </c>
      <c r="AB3942">
        <v>0</v>
      </c>
    </row>
    <row r="3943" spans="1:28" x14ac:dyDescent="0.3">
      <c r="A3943">
        <v>16</v>
      </c>
      <c r="B3943" t="s">
        <v>38</v>
      </c>
      <c r="C3943">
        <v>11</v>
      </c>
      <c r="D3943" t="s">
        <v>39</v>
      </c>
      <c r="E3943" t="s">
        <v>24</v>
      </c>
      <c r="F3943">
        <v>4</v>
      </c>
      <c r="G3943">
        <v>1</v>
      </c>
      <c r="H3943" t="s">
        <v>34</v>
      </c>
      <c r="I3943">
        <v>107784</v>
      </c>
      <c r="J3943" t="s">
        <v>32</v>
      </c>
      <c r="K3943" t="s">
        <v>32</v>
      </c>
      <c r="L3943">
        <v>0</v>
      </c>
      <c r="M3943">
        <v>0</v>
      </c>
      <c r="N3943">
        <v>7.4</v>
      </c>
      <c r="O3943" t="s">
        <v>49</v>
      </c>
      <c r="P3943">
        <v>0</v>
      </c>
      <c r="Q3943">
        <v>4</v>
      </c>
      <c r="R3943">
        <v>11.3</v>
      </c>
      <c r="S3943">
        <v>88.4</v>
      </c>
      <c r="T3943">
        <v>74.7</v>
      </c>
      <c r="U3943">
        <v>83.8</v>
      </c>
      <c r="V3943">
        <f t="shared" si="336"/>
        <v>9.0999999999999943</v>
      </c>
      <c r="W3943" t="str">
        <f t="shared" si="337"/>
        <v>Monitor</v>
      </c>
      <c r="X3943" t="str">
        <f t="shared" si="338"/>
        <v>Normal</v>
      </c>
      <c r="Y3943" t="str">
        <f t="shared" si="339"/>
        <v>Commuter</v>
      </c>
      <c r="Z3943" t="str">
        <f t="shared" si="340"/>
        <v>At-Risk</v>
      </c>
      <c r="AA3943" t="s">
        <v>42</v>
      </c>
      <c r="AB3943">
        <v>0</v>
      </c>
    </row>
    <row r="3944" spans="1:28" x14ac:dyDescent="0.3">
      <c r="A3944">
        <v>17</v>
      </c>
      <c r="B3944" t="s">
        <v>38</v>
      </c>
      <c r="C3944">
        <v>11</v>
      </c>
      <c r="D3944" t="s">
        <v>23</v>
      </c>
      <c r="E3944" t="s">
        <v>44</v>
      </c>
      <c r="F3944">
        <v>4</v>
      </c>
      <c r="G3944">
        <v>0</v>
      </c>
      <c r="H3944" t="s">
        <v>36</v>
      </c>
      <c r="I3944">
        <v>195391</v>
      </c>
      <c r="J3944" t="s">
        <v>43</v>
      </c>
      <c r="K3944" t="s">
        <v>35</v>
      </c>
      <c r="L3944">
        <v>0</v>
      </c>
      <c r="M3944">
        <v>0</v>
      </c>
      <c r="N3944">
        <v>0.8</v>
      </c>
      <c r="O3944" t="s">
        <v>28</v>
      </c>
      <c r="P3944">
        <v>0</v>
      </c>
      <c r="Q3944">
        <v>3</v>
      </c>
      <c r="R3944">
        <v>19.600000000000001</v>
      </c>
      <c r="S3944">
        <v>84</v>
      </c>
      <c r="T3944">
        <v>71.400000000000006</v>
      </c>
      <c r="U3944">
        <v>69.3</v>
      </c>
      <c r="V3944">
        <f t="shared" si="336"/>
        <v>-2.1000000000000085</v>
      </c>
      <c r="W3944" t="str">
        <f t="shared" si="337"/>
        <v>Monitor</v>
      </c>
      <c r="X3944" t="str">
        <f t="shared" si="338"/>
        <v>Normal</v>
      </c>
      <c r="Y3944" t="str">
        <f t="shared" si="339"/>
        <v>Local</v>
      </c>
      <c r="Z3944" t="str">
        <f t="shared" si="340"/>
        <v>At-Risk</v>
      </c>
      <c r="AA3944" t="s">
        <v>33</v>
      </c>
      <c r="AB3944">
        <v>0</v>
      </c>
    </row>
    <row r="3945" spans="1:28" x14ac:dyDescent="0.3">
      <c r="A3945">
        <v>18</v>
      </c>
      <c r="B3945" t="s">
        <v>46</v>
      </c>
      <c r="C3945">
        <v>12</v>
      </c>
      <c r="D3945" t="s">
        <v>23</v>
      </c>
      <c r="E3945" t="s">
        <v>30</v>
      </c>
      <c r="F3945">
        <v>5</v>
      </c>
      <c r="G3945">
        <v>0</v>
      </c>
      <c r="H3945" t="s">
        <v>25</v>
      </c>
      <c r="I3945">
        <v>426092</v>
      </c>
      <c r="J3945" t="s">
        <v>26</v>
      </c>
      <c r="K3945" t="s">
        <v>26</v>
      </c>
      <c r="L3945">
        <v>1</v>
      </c>
      <c r="M3945">
        <v>0</v>
      </c>
      <c r="N3945">
        <v>1.8</v>
      </c>
      <c r="O3945" t="s">
        <v>28</v>
      </c>
      <c r="P3945">
        <v>0</v>
      </c>
      <c r="Q3945">
        <v>3</v>
      </c>
      <c r="R3945">
        <v>14.3</v>
      </c>
      <c r="S3945">
        <v>82.4</v>
      </c>
      <c r="T3945">
        <v>58.1</v>
      </c>
      <c r="U3945">
        <v>59.9</v>
      </c>
      <c r="V3945">
        <f t="shared" si="336"/>
        <v>1.7999999999999972</v>
      </c>
      <c r="W3945" t="str">
        <f t="shared" si="337"/>
        <v>Monitor</v>
      </c>
      <c r="X3945" t="str">
        <f t="shared" si="338"/>
        <v>Normal</v>
      </c>
      <c r="Y3945" t="str">
        <f t="shared" si="339"/>
        <v>Local</v>
      </c>
      <c r="Z3945" t="str">
        <f t="shared" si="340"/>
        <v>At-Risk</v>
      </c>
      <c r="AA3945" t="s">
        <v>29</v>
      </c>
      <c r="AB3945">
        <v>0</v>
      </c>
    </row>
    <row r="3946" spans="1:28" x14ac:dyDescent="0.3">
      <c r="A3946">
        <v>15</v>
      </c>
      <c r="B3946" t="s">
        <v>22</v>
      </c>
      <c r="C3946">
        <v>11</v>
      </c>
      <c r="D3946" t="s">
        <v>48</v>
      </c>
      <c r="E3946" t="s">
        <v>30</v>
      </c>
      <c r="F3946">
        <v>3</v>
      </c>
      <c r="G3946">
        <v>0</v>
      </c>
      <c r="H3946" t="s">
        <v>40</v>
      </c>
      <c r="I3946">
        <v>1438861</v>
      </c>
      <c r="J3946" t="s">
        <v>26</v>
      </c>
      <c r="K3946" t="s">
        <v>32</v>
      </c>
      <c r="L3946">
        <v>0</v>
      </c>
      <c r="M3946">
        <v>1</v>
      </c>
      <c r="N3946">
        <v>1.9</v>
      </c>
      <c r="O3946" t="s">
        <v>28</v>
      </c>
      <c r="P3946">
        <v>1</v>
      </c>
      <c r="Q3946">
        <v>4</v>
      </c>
      <c r="R3946">
        <v>17.3</v>
      </c>
      <c r="S3946">
        <v>96</v>
      </c>
      <c r="T3946">
        <v>67</v>
      </c>
      <c r="U3946">
        <v>77.8</v>
      </c>
      <c r="V3946">
        <f t="shared" si="336"/>
        <v>10.799999999999997</v>
      </c>
      <c r="W3946" t="str">
        <f t="shared" si="337"/>
        <v>Monitor</v>
      </c>
      <c r="X3946" t="str">
        <f t="shared" si="338"/>
        <v>Surge</v>
      </c>
      <c r="Y3946" t="str">
        <f t="shared" si="339"/>
        <v>Local</v>
      </c>
      <c r="Z3946" t="str">
        <f t="shared" si="340"/>
        <v>Healthy</v>
      </c>
      <c r="AA3946" t="s">
        <v>42</v>
      </c>
      <c r="AB3946">
        <v>0</v>
      </c>
    </row>
    <row r="3947" spans="1:28" x14ac:dyDescent="0.3">
      <c r="A3947">
        <v>14</v>
      </c>
      <c r="B3947" t="s">
        <v>38</v>
      </c>
      <c r="C3947">
        <v>8</v>
      </c>
      <c r="D3947" t="s">
        <v>48</v>
      </c>
      <c r="E3947" t="s">
        <v>44</v>
      </c>
      <c r="F3947">
        <v>5</v>
      </c>
      <c r="G3947">
        <v>0</v>
      </c>
      <c r="H3947" t="s">
        <v>40</v>
      </c>
      <c r="I3947">
        <v>823343</v>
      </c>
      <c r="J3947" t="s">
        <v>41</v>
      </c>
      <c r="K3947" t="s">
        <v>32</v>
      </c>
      <c r="L3947">
        <v>1</v>
      </c>
      <c r="M3947">
        <v>1</v>
      </c>
      <c r="N3947">
        <v>3.4</v>
      </c>
      <c r="O3947" t="s">
        <v>28</v>
      </c>
      <c r="P3947">
        <v>1</v>
      </c>
      <c r="Q3947">
        <v>4</v>
      </c>
      <c r="R3947">
        <v>21.9</v>
      </c>
      <c r="S3947">
        <v>100</v>
      </c>
      <c r="T3947">
        <v>61.8</v>
      </c>
      <c r="U3947">
        <v>68.3</v>
      </c>
      <c r="V3947">
        <f t="shared" si="336"/>
        <v>6.5</v>
      </c>
      <c r="W3947" t="str">
        <f t="shared" si="337"/>
        <v>Monitor</v>
      </c>
      <c r="X3947" t="str">
        <f t="shared" si="338"/>
        <v>Normal</v>
      </c>
      <c r="Y3947" t="str">
        <f t="shared" si="339"/>
        <v>Local</v>
      </c>
      <c r="Z3947" t="str">
        <f t="shared" si="340"/>
        <v>Healthy</v>
      </c>
      <c r="AA3947" t="s">
        <v>33</v>
      </c>
      <c r="AB3947">
        <v>0</v>
      </c>
    </row>
    <row r="3948" spans="1:28" x14ac:dyDescent="0.3">
      <c r="A3948">
        <v>13</v>
      </c>
      <c r="B3948" t="s">
        <v>22</v>
      </c>
      <c r="C3948">
        <v>7</v>
      </c>
      <c r="D3948" t="s">
        <v>39</v>
      </c>
      <c r="E3948" t="s">
        <v>44</v>
      </c>
      <c r="F3948">
        <v>6</v>
      </c>
      <c r="G3948">
        <v>0</v>
      </c>
      <c r="H3948" t="s">
        <v>45</v>
      </c>
      <c r="I3948">
        <v>2913117</v>
      </c>
      <c r="J3948" t="s">
        <v>26</v>
      </c>
      <c r="K3948" t="s">
        <v>37</v>
      </c>
      <c r="L3948">
        <v>1</v>
      </c>
      <c r="M3948">
        <v>1</v>
      </c>
      <c r="N3948">
        <v>3.3</v>
      </c>
      <c r="O3948" t="s">
        <v>28</v>
      </c>
      <c r="P3948">
        <v>1</v>
      </c>
      <c r="Q3948">
        <v>3</v>
      </c>
      <c r="R3948">
        <v>9.1999999999999993</v>
      </c>
      <c r="S3948">
        <v>93.2</v>
      </c>
      <c r="T3948">
        <v>60.6</v>
      </c>
      <c r="U3948">
        <v>77.099999999999994</v>
      </c>
      <c r="V3948">
        <f t="shared" si="336"/>
        <v>16.499999999999993</v>
      </c>
      <c r="W3948" t="str">
        <f t="shared" si="337"/>
        <v>Monitor</v>
      </c>
      <c r="X3948" t="str">
        <f t="shared" si="338"/>
        <v>Surge</v>
      </c>
      <c r="Y3948" t="str">
        <f t="shared" si="339"/>
        <v>Local</v>
      </c>
      <c r="Z3948" t="str">
        <f t="shared" si="340"/>
        <v>Healthy</v>
      </c>
      <c r="AA3948" t="s">
        <v>42</v>
      </c>
      <c r="AB3948">
        <v>0</v>
      </c>
    </row>
    <row r="3949" spans="1:28" x14ac:dyDescent="0.3">
      <c r="A3949">
        <v>14</v>
      </c>
      <c r="B3949" t="s">
        <v>22</v>
      </c>
      <c r="C3949">
        <v>8</v>
      </c>
      <c r="D3949" t="s">
        <v>23</v>
      </c>
      <c r="E3949" t="s">
        <v>24</v>
      </c>
      <c r="F3949">
        <v>6</v>
      </c>
      <c r="G3949">
        <v>0</v>
      </c>
      <c r="H3949" t="s">
        <v>40</v>
      </c>
      <c r="I3949">
        <v>853608</v>
      </c>
      <c r="J3949" t="s">
        <v>26</v>
      </c>
      <c r="K3949" t="s">
        <v>26</v>
      </c>
      <c r="L3949">
        <v>0</v>
      </c>
      <c r="M3949">
        <v>0</v>
      </c>
      <c r="N3949">
        <v>2.8</v>
      </c>
      <c r="O3949" t="s">
        <v>28</v>
      </c>
      <c r="P3949">
        <v>0</v>
      </c>
      <c r="Q3949">
        <v>4</v>
      </c>
      <c r="R3949">
        <v>14.7</v>
      </c>
      <c r="S3949">
        <v>82.3</v>
      </c>
      <c r="T3949">
        <v>61.3</v>
      </c>
      <c r="U3949">
        <v>69.2</v>
      </c>
      <c r="V3949">
        <f t="shared" si="336"/>
        <v>7.9000000000000057</v>
      </c>
      <c r="W3949" t="str">
        <f t="shared" si="337"/>
        <v>Monitor</v>
      </c>
      <c r="X3949" t="str">
        <f t="shared" si="338"/>
        <v>Normal</v>
      </c>
      <c r="Y3949" t="str">
        <f t="shared" si="339"/>
        <v>Local</v>
      </c>
      <c r="Z3949" t="str">
        <f t="shared" si="340"/>
        <v>At-Risk</v>
      </c>
      <c r="AA3949" t="s">
        <v>33</v>
      </c>
      <c r="AB3949">
        <v>0</v>
      </c>
    </row>
    <row r="3950" spans="1:28" x14ac:dyDescent="0.3">
      <c r="A3950">
        <v>13</v>
      </c>
      <c r="B3950" t="s">
        <v>38</v>
      </c>
      <c r="C3950">
        <v>8</v>
      </c>
      <c r="D3950" t="s">
        <v>39</v>
      </c>
      <c r="E3950" t="s">
        <v>24</v>
      </c>
      <c r="F3950">
        <v>4</v>
      </c>
      <c r="G3950">
        <v>0</v>
      </c>
      <c r="H3950" t="s">
        <v>36</v>
      </c>
      <c r="I3950">
        <v>229489</v>
      </c>
      <c r="J3950" t="s">
        <v>26</v>
      </c>
      <c r="K3950" t="s">
        <v>31</v>
      </c>
      <c r="L3950">
        <v>1</v>
      </c>
      <c r="M3950">
        <v>1</v>
      </c>
      <c r="N3950">
        <v>4.7</v>
      </c>
      <c r="O3950" t="s">
        <v>28</v>
      </c>
      <c r="P3950">
        <v>0</v>
      </c>
      <c r="Q3950">
        <v>3</v>
      </c>
      <c r="R3950">
        <v>13.1</v>
      </c>
      <c r="S3950">
        <v>65.599999999999994</v>
      </c>
      <c r="T3950">
        <v>65.2</v>
      </c>
      <c r="U3950">
        <v>56.8</v>
      </c>
      <c r="V3950">
        <f t="shared" si="336"/>
        <v>-8.4000000000000057</v>
      </c>
      <c r="W3950" t="str">
        <f t="shared" si="337"/>
        <v>Monitor</v>
      </c>
      <c r="X3950" t="str">
        <f t="shared" si="338"/>
        <v>Normal</v>
      </c>
      <c r="Y3950" t="str">
        <f t="shared" si="339"/>
        <v>Local</v>
      </c>
      <c r="Z3950" t="str">
        <f t="shared" si="340"/>
        <v>Chronic Absenteeism</v>
      </c>
      <c r="AA3950" t="s">
        <v>29</v>
      </c>
      <c r="AB3950">
        <v>0</v>
      </c>
    </row>
    <row r="3951" spans="1:28" x14ac:dyDescent="0.3">
      <c r="A3951">
        <v>16</v>
      </c>
      <c r="B3951" t="s">
        <v>38</v>
      </c>
      <c r="C3951">
        <v>10</v>
      </c>
      <c r="D3951" t="s">
        <v>39</v>
      </c>
      <c r="E3951" t="s">
        <v>24</v>
      </c>
      <c r="F3951">
        <v>5</v>
      </c>
      <c r="G3951">
        <v>0</v>
      </c>
      <c r="H3951" t="s">
        <v>40</v>
      </c>
      <c r="I3951">
        <v>971761</v>
      </c>
      <c r="J3951" t="s">
        <v>43</v>
      </c>
      <c r="K3951" t="s">
        <v>27</v>
      </c>
      <c r="L3951">
        <v>0</v>
      </c>
      <c r="M3951">
        <v>1</v>
      </c>
      <c r="N3951">
        <v>8.8000000000000007</v>
      </c>
      <c r="O3951" t="s">
        <v>47</v>
      </c>
      <c r="P3951">
        <v>0</v>
      </c>
      <c r="Q3951">
        <v>4</v>
      </c>
      <c r="R3951">
        <v>17.399999999999999</v>
      </c>
      <c r="S3951">
        <v>83.5</v>
      </c>
      <c r="T3951">
        <v>58.8</v>
      </c>
      <c r="U3951">
        <v>68.2</v>
      </c>
      <c r="V3951">
        <f t="shared" si="336"/>
        <v>9.4000000000000057</v>
      </c>
      <c r="W3951" t="str">
        <f t="shared" si="337"/>
        <v>Monitor</v>
      </c>
      <c r="X3951" t="str">
        <f t="shared" si="338"/>
        <v>Normal</v>
      </c>
      <c r="Y3951" t="str">
        <f t="shared" si="339"/>
        <v>Commuter</v>
      </c>
      <c r="Z3951" t="str">
        <f t="shared" si="340"/>
        <v>At-Risk</v>
      </c>
      <c r="AA3951" t="s">
        <v>33</v>
      </c>
      <c r="AB3951">
        <v>0</v>
      </c>
    </row>
    <row r="3952" spans="1:28" x14ac:dyDescent="0.3">
      <c r="A3952">
        <v>11</v>
      </c>
      <c r="B3952" t="s">
        <v>38</v>
      </c>
      <c r="C3952">
        <v>6</v>
      </c>
      <c r="D3952" t="s">
        <v>23</v>
      </c>
      <c r="E3952" t="s">
        <v>30</v>
      </c>
      <c r="F3952">
        <v>3</v>
      </c>
      <c r="G3952">
        <v>0</v>
      </c>
      <c r="H3952" t="s">
        <v>45</v>
      </c>
      <c r="I3952">
        <v>2479347</v>
      </c>
      <c r="J3952" t="s">
        <v>41</v>
      </c>
      <c r="K3952" t="s">
        <v>27</v>
      </c>
      <c r="L3952">
        <v>1</v>
      </c>
      <c r="M3952">
        <v>0</v>
      </c>
      <c r="N3952">
        <v>4.9000000000000004</v>
      </c>
      <c r="O3952" t="s">
        <v>28</v>
      </c>
      <c r="P3952">
        <v>0</v>
      </c>
      <c r="Q3952">
        <v>3</v>
      </c>
      <c r="R3952">
        <v>24.6</v>
      </c>
      <c r="S3952">
        <v>84.4</v>
      </c>
      <c r="T3952">
        <v>81.599999999999994</v>
      </c>
      <c r="U3952">
        <v>82.8</v>
      </c>
      <c r="V3952">
        <f t="shared" si="336"/>
        <v>1.2000000000000028</v>
      </c>
      <c r="W3952" t="str">
        <f t="shared" si="337"/>
        <v>Monitor</v>
      </c>
      <c r="X3952" t="str">
        <f t="shared" si="338"/>
        <v>Normal</v>
      </c>
      <c r="Y3952" t="str">
        <f t="shared" si="339"/>
        <v>Local</v>
      </c>
      <c r="Z3952" t="str">
        <f t="shared" si="340"/>
        <v>At-Risk</v>
      </c>
      <c r="AA3952" t="s">
        <v>42</v>
      </c>
      <c r="AB3952">
        <v>0</v>
      </c>
    </row>
    <row r="3953" spans="1:28" x14ac:dyDescent="0.3">
      <c r="A3953">
        <v>13</v>
      </c>
      <c r="B3953" t="s">
        <v>22</v>
      </c>
      <c r="C3953">
        <v>9</v>
      </c>
      <c r="D3953" t="s">
        <v>39</v>
      </c>
      <c r="E3953" t="s">
        <v>44</v>
      </c>
      <c r="F3953">
        <v>5</v>
      </c>
      <c r="G3953">
        <v>0</v>
      </c>
      <c r="H3953" t="s">
        <v>36</v>
      </c>
      <c r="I3953">
        <v>182805</v>
      </c>
      <c r="J3953" t="s">
        <v>26</v>
      </c>
      <c r="K3953" t="s">
        <v>35</v>
      </c>
      <c r="L3953">
        <v>1</v>
      </c>
      <c r="M3953">
        <v>1</v>
      </c>
      <c r="N3953">
        <v>5</v>
      </c>
      <c r="O3953" t="s">
        <v>28</v>
      </c>
      <c r="P3953">
        <v>0</v>
      </c>
      <c r="Q3953">
        <v>4</v>
      </c>
      <c r="R3953">
        <v>11.2</v>
      </c>
      <c r="S3953">
        <v>77.7</v>
      </c>
      <c r="T3953">
        <v>61.1</v>
      </c>
      <c r="U3953">
        <v>62.5</v>
      </c>
      <c r="V3953">
        <f t="shared" si="336"/>
        <v>1.3999999999999986</v>
      </c>
      <c r="W3953" t="str">
        <f t="shared" si="337"/>
        <v>Monitor</v>
      </c>
      <c r="X3953" t="str">
        <f t="shared" si="338"/>
        <v>Normal</v>
      </c>
      <c r="Y3953" t="str">
        <f t="shared" si="339"/>
        <v>Commuter</v>
      </c>
      <c r="Z3953" t="str">
        <f t="shared" si="340"/>
        <v>At-Risk</v>
      </c>
      <c r="AA3953" t="s">
        <v>33</v>
      </c>
      <c r="AB3953">
        <v>0</v>
      </c>
    </row>
    <row r="3954" spans="1:28" x14ac:dyDescent="0.3">
      <c r="A3954">
        <v>13</v>
      </c>
      <c r="B3954" t="s">
        <v>22</v>
      </c>
      <c r="C3954">
        <v>7</v>
      </c>
      <c r="D3954" t="s">
        <v>39</v>
      </c>
      <c r="E3954" t="s">
        <v>30</v>
      </c>
      <c r="F3954">
        <v>5</v>
      </c>
      <c r="G3954">
        <v>0</v>
      </c>
      <c r="H3954" t="s">
        <v>34</v>
      </c>
      <c r="I3954">
        <v>104366</v>
      </c>
      <c r="J3954" t="s">
        <v>32</v>
      </c>
      <c r="K3954" t="s">
        <v>26</v>
      </c>
      <c r="L3954">
        <v>0</v>
      </c>
      <c r="M3954">
        <v>0</v>
      </c>
      <c r="N3954">
        <v>1.3</v>
      </c>
      <c r="O3954" t="s">
        <v>47</v>
      </c>
      <c r="P3954">
        <v>0</v>
      </c>
      <c r="Q3954">
        <v>5</v>
      </c>
      <c r="R3954">
        <v>11.7</v>
      </c>
      <c r="S3954">
        <v>87.2</v>
      </c>
      <c r="T3954">
        <v>75.8</v>
      </c>
      <c r="U3954">
        <v>69.7</v>
      </c>
      <c r="V3954">
        <f t="shared" si="336"/>
        <v>-6.0999999999999943</v>
      </c>
      <c r="W3954" t="str">
        <f t="shared" si="337"/>
        <v>Monitor</v>
      </c>
      <c r="X3954" t="str">
        <f t="shared" si="338"/>
        <v>Normal</v>
      </c>
      <c r="Y3954" t="str">
        <f t="shared" si="339"/>
        <v>Local</v>
      </c>
      <c r="Z3954" t="str">
        <f t="shared" si="340"/>
        <v>At-Risk</v>
      </c>
      <c r="AA3954" t="s">
        <v>33</v>
      </c>
      <c r="AB3954">
        <v>0</v>
      </c>
    </row>
    <row r="3955" spans="1:28" x14ac:dyDescent="0.3">
      <c r="A3955">
        <v>12</v>
      </c>
      <c r="B3955" t="s">
        <v>38</v>
      </c>
      <c r="C3955">
        <v>7</v>
      </c>
      <c r="D3955" t="s">
        <v>48</v>
      </c>
      <c r="E3955" t="s">
        <v>24</v>
      </c>
      <c r="F3955">
        <v>4</v>
      </c>
      <c r="G3955">
        <v>0</v>
      </c>
      <c r="H3955" t="s">
        <v>25</v>
      </c>
      <c r="I3955">
        <v>466418</v>
      </c>
      <c r="J3955" t="s">
        <v>31</v>
      </c>
      <c r="K3955" t="s">
        <v>43</v>
      </c>
      <c r="L3955">
        <v>0</v>
      </c>
      <c r="M3955">
        <v>0</v>
      </c>
      <c r="N3955">
        <v>8.9</v>
      </c>
      <c r="O3955" t="s">
        <v>47</v>
      </c>
      <c r="P3955">
        <v>0</v>
      </c>
      <c r="Q3955">
        <v>3</v>
      </c>
      <c r="R3955">
        <v>17.399999999999999</v>
      </c>
      <c r="S3955">
        <v>79.2</v>
      </c>
      <c r="T3955">
        <v>63.9</v>
      </c>
      <c r="U3955">
        <v>71.3</v>
      </c>
      <c r="V3955">
        <f t="shared" ref="V3955:V4009" si="341">U3955-T3955</f>
        <v>7.3999999999999986</v>
      </c>
      <c r="W3955" t="str">
        <f t="shared" ref="W3955:W4009" si="342">IF(AND(U3955&lt;45,V3955&lt;-10),"High Risk","Monitor")</f>
        <v>Monitor</v>
      </c>
      <c r="X3955" t="str">
        <f t="shared" si="338"/>
        <v>Normal</v>
      </c>
      <c r="Y3955" t="str">
        <f t="shared" si="339"/>
        <v>Commuter</v>
      </c>
      <c r="Z3955" t="str">
        <f t="shared" si="340"/>
        <v>At-Risk</v>
      </c>
      <c r="AA3955" t="s">
        <v>33</v>
      </c>
      <c r="AB3955">
        <v>0</v>
      </c>
    </row>
    <row r="3956" spans="1:28" x14ac:dyDescent="0.3">
      <c r="A3956">
        <v>12</v>
      </c>
      <c r="B3956" t="s">
        <v>22</v>
      </c>
      <c r="C3956">
        <v>6</v>
      </c>
      <c r="D3956" t="s">
        <v>48</v>
      </c>
      <c r="E3956" t="s">
        <v>30</v>
      </c>
      <c r="F3956">
        <v>4</v>
      </c>
      <c r="G3956">
        <v>0</v>
      </c>
      <c r="H3956" t="s">
        <v>25</v>
      </c>
      <c r="I3956">
        <v>578124</v>
      </c>
      <c r="J3956" t="s">
        <v>35</v>
      </c>
      <c r="K3956" t="s">
        <v>35</v>
      </c>
      <c r="L3956">
        <v>0</v>
      </c>
      <c r="M3956">
        <v>1</v>
      </c>
      <c r="N3956">
        <v>0.2</v>
      </c>
      <c r="O3956" t="s">
        <v>28</v>
      </c>
      <c r="P3956">
        <v>1</v>
      </c>
      <c r="Q3956">
        <v>3</v>
      </c>
      <c r="R3956">
        <v>15.3</v>
      </c>
      <c r="S3956">
        <v>79.8</v>
      </c>
      <c r="T3956">
        <v>58.6</v>
      </c>
      <c r="U3956">
        <v>60.7</v>
      </c>
      <c r="V3956">
        <f t="shared" si="341"/>
        <v>2.1000000000000014</v>
      </c>
      <c r="W3956" t="str">
        <f t="shared" si="342"/>
        <v>Monitor</v>
      </c>
      <c r="X3956" t="str">
        <f t="shared" si="338"/>
        <v>Normal</v>
      </c>
      <c r="Y3956" t="str">
        <f t="shared" si="339"/>
        <v>Local</v>
      </c>
      <c r="Z3956" t="str">
        <f t="shared" si="340"/>
        <v>At-Risk</v>
      </c>
      <c r="AA3956" t="s">
        <v>33</v>
      </c>
      <c r="AB3956">
        <v>0</v>
      </c>
    </row>
    <row r="3957" spans="1:28" x14ac:dyDescent="0.3">
      <c r="A3957">
        <v>15</v>
      </c>
      <c r="B3957" t="s">
        <v>22</v>
      </c>
      <c r="C3957">
        <v>11</v>
      </c>
      <c r="D3957" t="s">
        <v>23</v>
      </c>
      <c r="E3957" t="s">
        <v>24</v>
      </c>
      <c r="F3957">
        <v>5</v>
      </c>
      <c r="G3957">
        <v>0</v>
      </c>
      <c r="H3957" t="s">
        <v>34</v>
      </c>
      <c r="I3957">
        <v>95517</v>
      </c>
      <c r="J3957" t="s">
        <v>26</v>
      </c>
      <c r="K3957" t="s">
        <v>43</v>
      </c>
      <c r="L3957">
        <v>0</v>
      </c>
      <c r="M3957">
        <v>0</v>
      </c>
      <c r="N3957">
        <v>6</v>
      </c>
      <c r="O3957" t="s">
        <v>49</v>
      </c>
      <c r="P3957">
        <v>0</v>
      </c>
      <c r="Q3957">
        <v>4</v>
      </c>
      <c r="R3957">
        <v>16.100000000000001</v>
      </c>
      <c r="S3957">
        <v>80.900000000000006</v>
      </c>
      <c r="T3957">
        <v>63.3</v>
      </c>
      <c r="U3957">
        <v>61.8</v>
      </c>
      <c r="V3957">
        <f t="shared" si="341"/>
        <v>-1.5</v>
      </c>
      <c r="W3957" t="str">
        <f t="shared" si="342"/>
        <v>Monitor</v>
      </c>
      <c r="X3957" t="str">
        <f t="shared" si="338"/>
        <v>Normal</v>
      </c>
      <c r="Y3957" t="str">
        <f t="shared" si="339"/>
        <v>Commuter</v>
      </c>
      <c r="Z3957" t="str">
        <f t="shared" si="340"/>
        <v>At-Risk</v>
      </c>
      <c r="AA3957" t="s">
        <v>33</v>
      </c>
      <c r="AB3957">
        <v>0</v>
      </c>
    </row>
    <row r="3958" spans="1:28" x14ac:dyDescent="0.3">
      <c r="A3958">
        <v>16</v>
      </c>
      <c r="B3958" t="s">
        <v>22</v>
      </c>
      <c r="C3958">
        <v>12</v>
      </c>
      <c r="D3958" t="s">
        <v>23</v>
      </c>
      <c r="E3958" t="s">
        <v>24</v>
      </c>
      <c r="F3958">
        <v>4</v>
      </c>
      <c r="G3958">
        <v>1</v>
      </c>
      <c r="H3958" t="s">
        <v>36</v>
      </c>
      <c r="I3958">
        <v>264554</v>
      </c>
      <c r="J3958" t="s">
        <v>32</v>
      </c>
      <c r="K3958" t="s">
        <v>35</v>
      </c>
      <c r="M3958">
        <v>0</v>
      </c>
      <c r="N3958">
        <v>15.6</v>
      </c>
      <c r="O3958" t="s">
        <v>28</v>
      </c>
      <c r="P3958">
        <v>0</v>
      </c>
      <c r="Q3958">
        <v>4</v>
      </c>
      <c r="R3958">
        <v>13</v>
      </c>
      <c r="S3958">
        <v>82.8</v>
      </c>
      <c r="T3958">
        <v>69.2</v>
      </c>
      <c r="U3958">
        <v>58</v>
      </c>
      <c r="V3958">
        <f t="shared" si="341"/>
        <v>-11.200000000000003</v>
      </c>
      <c r="W3958" t="str">
        <f t="shared" si="342"/>
        <v>Monitor</v>
      </c>
      <c r="X3958" t="str">
        <f t="shared" si="338"/>
        <v>Normal</v>
      </c>
      <c r="Y3958" t="str">
        <f t="shared" si="339"/>
        <v>Distant</v>
      </c>
      <c r="Z3958" t="str">
        <f t="shared" si="340"/>
        <v>At-Risk</v>
      </c>
      <c r="AA3958" t="s">
        <v>29</v>
      </c>
      <c r="AB3958">
        <v>0</v>
      </c>
    </row>
    <row r="3959" spans="1:28" x14ac:dyDescent="0.3">
      <c r="A3959">
        <v>15</v>
      </c>
      <c r="B3959" t="s">
        <v>38</v>
      </c>
      <c r="C3959">
        <v>9</v>
      </c>
      <c r="D3959" t="s">
        <v>39</v>
      </c>
      <c r="E3959" t="s">
        <v>30</v>
      </c>
      <c r="F3959">
        <v>3</v>
      </c>
      <c r="G3959">
        <v>0</v>
      </c>
      <c r="H3959" t="s">
        <v>36</v>
      </c>
      <c r="I3959">
        <v>215991</v>
      </c>
      <c r="J3959" t="s">
        <v>37</v>
      </c>
      <c r="K3959" t="s">
        <v>31</v>
      </c>
      <c r="L3959">
        <v>1</v>
      </c>
      <c r="M3959">
        <v>1</v>
      </c>
      <c r="N3959">
        <v>3.5</v>
      </c>
      <c r="O3959" t="s">
        <v>47</v>
      </c>
      <c r="P3959">
        <v>1</v>
      </c>
      <c r="Q3959">
        <v>3</v>
      </c>
      <c r="R3959">
        <v>17.7</v>
      </c>
      <c r="S3959">
        <v>84.7</v>
      </c>
      <c r="T3959">
        <v>58.7</v>
      </c>
      <c r="U3959">
        <v>69.900000000000006</v>
      </c>
      <c r="V3959">
        <f t="shared" si="341"/>
        <v>11.200000000000003</v>
      </c>
      <c r="W3959" t="str">
        <f t="shared" si="342"/>
        <v>Monitor</v>
      </c>
      <c r="X3959" t="str">
        <f t="shared" si="338"/>
        <v>Surge</v>
      </c>
      <c r="Y3959" t="str">
        <f t="shared" si="339"/>
        <v>Local</v>
      </c>
      <c r="Z3959" t="str">
        <f t="shared" si="340"/>
        <v>At-Risk</v>
      </c>
      <c r="AA3959" t="s">
        <v>33</v>
      </c>
      <c r="AB3959">
        <v>0</v>
      </c>
    </row>
    <row r="3960" spans="1:28" x14ac:dyDescent="0.3">
      <c r="A3960">
        <v>14</v>
      </c>
      <c r="B3960" t="s">
        <v>38</v>
      </c>
      <c r="C3960">
        <v>9</v>
      </c>
      <c r="D3960" t="s">
        <v>48</v>
      </c>
      <c r="E3960" t="s">
        <v>24</v>
      </c>
      <c r="F3960">
        <v>6</v>
      </c>
      <c r="G3960">
        <v>0</v>
      </c>
      <c r="H3960" t="s">
        <v>25</v>
      </c>
      <c r="I3960">
        <v>517333</v>
      </c>
      <c r="J3960" t="s">
        <v>41</v>
      </c>
      <c r="K3960" t="s">
        <v>27</v>
      </c>
      <c r="L3960">
        <v>0</v>
      </c>
      <c r="M3960">
        <v>0</v>
      </c>
      <c r="N3960">
        <v>5.4</v>
      </c>
      <c r="O3960" t="s">
        <v>49</v>
      </c>
      <c r="P3960">
        <v>0</v>
      </c>
      <c r="Q3960">
        <v>2</v>
      </c>
      <c r="R3960">
        <v>16</v>
      </c>
      <c r="S3960">
        <v>69.400000000000006</v>
      </c>
      <c r="T3960">
        <v>53</v>
      </c>
      <c r="U3960">
        <v>71.3</v>
      </c>
      <c r="V3960">
        <f t="shared" si="341"/>
        <v>18.299999999999997</v>
      </c>
      <c r="W3960" t="str">
        <f t="shared" si="342"/>
        <v>Monitor</v>
      </c>
      <c r="X3960" t="str">
        <f t="shared" si="338"/>
        <v>Surge</v>
      </c>
      <c r="Y3960" t="str">
        <f t="shared" si="339"/>
        <v>Commuter</v>
      </c>
      <c r="Z3960" t="str">
        <f t="shared" si="340"/>
        <v>Chronic Absenteeism</v>
      </c>
      <c r="AA3960" t="s">
        <v>33</v>
      </c>
      <c r="AB3960">
        <v>0</v>
      </c>
    </row>
    <row r="3961" spans="1:28" x14ac:dyDescent="0.3">
      <c r="A3961">
        <v>17</v>
      </c>
      <c r="B3961" t="s">
        <v>22</v>
      </c>
      <c r="C3961">
        <v>11</v>
      </c>
      <c r="D3961" t="s">
        <v>39</v>
      </c>
      <c r="E3961" t="s">
        <v>24</v>
      </c>
      <c r="F3961">
        <v>5</v>
      </c>
      <c r="G3961">
        <v>0</v>
      </c>
      <c r="H3961" t="s">
        <v>34</v>
      </c>
      <c r="I3961">
        <v>115409</v>
      </c>
      <c r="J3961" t="s">
        <v>37</v>
      </c>
      <c r="K3961" t="s">
        <v>32</v>
      </c>
      <c r="L3961">
        <v>1</v>
      </c>
      <c r="M3961">
        <v>0</v>
      </c>
      <c r="N3961">
        <v>8.6</v>
      </c>
      <c r="O3961" t="s">
        <v>28</v>
      </c>
      <c r="P3961">
        <v>0</v>
      </c>
      <c r="Q3961">
        <v>5</v>
      </c>
      <c r="R3961">
        <v>14.6</v>
      </c>
      <c r="S3961">
        <v>80.5</v>
      </c>
      <c r="T3961">
        <v>60.4</v>
      </c>
      <c r="U3961">
        <v>70.7</v>
      </c>
      <c r="V3961">
        <f t="shared" si="341"/>
        <v>10.300000000000004</v>
      </c>
      <c r="W3961" t="str">
        <f t="shared" si="342"/>
        <v>Monitor</v>
      </c>
      <c r="X3961" t="str">
        <f t="shared" si="338"/>
        <v>Surge</v>
      </c>
      <c r="Y3961" t="str">
        <f t="shared" si="339"/>
        <v>Commuter</v>
      </c>
      <c r="Z3961" t="str">
        <f t="shared" si="340"/>
        <v>At-Risk</v>
      </c>
      <c r="AA3961" t="s">
        <v>33</v>
      </c>
      <c r="AB3961">
        <v>0</v>
      </c>
    </row>
    <row r="3962" spans="1:28" x14ac:dyDescent="0.3">
      <c r="A3962">
        <v>18</v>
      </c>
      <c r="B3962" t="s">
        <v>22</v>
      </c>
      <c r="C3962">
        <v>12</v>
      </c>
      <c r="D3962" t="s">
        <v>48</v>
      </c>
      <c r="E3962" t="s">
        <v>44</v>
      </c>
      <c r="F3962">
        <v>4</v>
      </c>
      <c r="G3962">
        <v>0</v>
      </c>
      <c r="H3962" t="s">
        <v>34</v>
      </c>
      <c r="I3962">
        <v>72470</v>
      </c>
      <c r="J3962" t="s">
        <v>35</v>
      </c>
      <c r="K3962" t="s">
        <v>37</v>
      </c>
      <c r="L3962">
        <v>0</v>
      </c>
      <c r="M3962">
        <v>0</v>
      </c>
      <c r="N3962">
        <v>3.1</v>
      </c>
      <c r="O3962" t="s">
        <v>47</v>
      </c>
      <c r="P3962">
        <v>0</v>
      </c>
      <c r="Q3962">
        <v>4</v>
      </c>
      <c r="R3962">
        <v>12.9</v>
      </c>
      <c r="S3962">
        <v>95</v>
      </c>
      <c r="T3962">
        <v>51.3</v>
      </c>
      <c r="U3962">
        <v>64.2</v>
      </c>
      <c r="V3962">
        <f t="shared" si="341"/>
        <v>12.900000000000006</v>
      </c>
      <c r="W3962" t="str">
        <f t="shared" si="342"/>
        <v>Monitor</v>
      </c>
      <c r="X3962" t="str">
        <f t="shared" si="338"/>
        <v>Surge</v>
      </c>
      <c r="Y3962" t="str">
        <f t="shared" si="339"/>
        <v>Local</v>
      </c>
      <c r="Z3962" t="str">
        <f t="shared" si="340"/>
        <v>Healthy</v>
      </c>
      <c r="AA3962" t="s">
        <v>33</v>
      </c>
      <c r="AB3962">
        <v>0</v>
      </c>
    </row>
    <row r="3963" spans="1:28" x14ac:dyDescent="0.3">
      <c r="A3963">
        <v>16</v>
      </c>
      <c r="B3963" t="s">
        <v>22</v>
      </c>
      <c r="C3963">
        <v>10</v>
      </c>
      <c r="D3963" t="s">
        <v>39</v>
      </c>
      <c r="E3963" t="s">
        <v>44</v>
      </c>
      <c r="F3963">
        <v>6</v>
      </c>
      <c r="G3963">
        <v>0</v>
      </c>
      <c r="H3963" t="s">
        <v>25</v>
      </c>
      <c r="I3963">
        <v>646303</v>
      </c>
      <c r="J3963" t="s">
        <v>41</v>
      </c>
      <c r="K3963" t="s">
        <v>26</v>
      </c>
      <c r="L3963">
        <v>1</v>
      </c>
      <c r="M3963">
        <v>1</v>
      </c>
      <c r="N3963">
        <v>4.4000000000000004</v>
      </c>
      <c r="O3963" t="s">
        <v>28</v>
      </c>
      <c r="P3963">
        <v>0</v>
      </c>
      <c r="Q3963">
        <v>3</v>
      </c>
      <c r="R3963">
        <v>16.8</v>
      </c>
      <c r="S3963">
        <v>60.7</v>
      </c>
      <c r="T3963">
        <v>56.9</v>
      </c>
      <c r="U3963">
        <v>58.4</v>
      </c>
      <c r="V3963">
        <f t="shared" si="341"/>
        <v>1.5</v>
      </c>
      <c r="W3963" t="str">
        <f t="shared" si="342"/>
        <v>Monitor</v>
      </c>
      <c r="X3963" t="str">
        <f t="shared" si="338"/>
        <v>Normal</v>
      </c>
      <c r="Y3963" t="str">
        <f t="shared" si="339"/>
        <v>Local</v>
      </c>
      <c r="Z3963" t="str">
        <f t="shared" si="340"/>
        <v>Chronic Absenteeism</v>
      </c>
      <c r="AA3963" t="s">
        <v>29</v>
      </c>
      <c r="AB3963">
        <v>0</v>
      </c>
    </row>
    <row r="3964" spans="1:28" x14ac:dyDescent="0.3">
      <c r="A3964">
        <v>15</v>
      </c>
      <c r="B3964" t="s">
        <v>22</v>
      </c>
      <c r="C3964">
        <v>10</v>
      </c>
      <c r="D3964" t="s">
        <v>39</v>
      </c>
      <c r="E3964" t="s">
        <v>30</v>
      </c>
      <c r="F3964">
        <v>7</v>
      </c>
      <c r="G3964">
        <v>1</v>
      </c>
      <c r="H3964" t="s">
        <v>34</v>
      </c>
      <c r="I3964">
        <v>62332</v>
      </c>
      <c r="J3964" t="s">
        <v>35</v>
      </c>
      <c r="K3964" t="s">
        <v>26</v>
      </c>
      <c r="L3964">
        <v>0</v>
      </c>
      <c r="M3964">
        <v>1</v>
      </c>
      <c r="N3964">
        <v>1</v>
      </c>
      <c r="O3964" t="s">
        <v>49</v>
      </c>
      <c r="P3964">
        <v>0</v>
      </c>
      <c r="Q3964">
        <v>1</v>
      </c>
      <c r="R3964">
        <v>3.2</v>
      </c>
      <c r="S3964">
        <v>79.2</v>
      </c>
      <c r="T3964">
        <v>73</v>
      </c>
      <c r="U3964">
        <v>66.2</v>
      </c>
      <c r="V3964">
        <f t="shared" si="341"/>
        <v>-6.7999999999999972</v>
      </c>
      <c r="W3964" t="str">
        <f t="shared" si="342"/>
        <v>Monitor</v>
      </c>
      <c r="X3964" t="str">
        <f t="shared" si="338"/>
        <v>Normal</v>
      </c>
      <c r="Y3964" t="str">
        <f t="shared" si="339"/>
        <v>Local</v>
      </c>
      <c r="Z3964" t="str">
        <f t="shared" si="340"/>
        <v>At-Risk</v>
      </c>
      <c r="AA3964" t="s">
        <v>33</v>
      </c>
      <c r="AB3964">
        <v>0</v>
      </c>
    </row>
    <row r="3965" spans="1:28" x14ac:dyDescent="0.3">
      <c r="A3965">
        <v>15</v>
      </c>
      <c r="B3965" t="s">
        <v>38</v>
      </c>
      <c r="C3965">
        <v>9</v>
      </c>
      <c r="D3965" t="s">
        <v>39</v>
      </c>
      <c r="E3965" t="s">
        <v>24</v>
      </c>
      <c r="F3965">
        <v>4</v>
      </c>
      <c r="G3965">
        <v>0</v>
      </c>
      <c r="H3965" t="s">
        <v>25</v>
      </c>
      <c r="I3965">
        <v>612116</v>
      </c>
      <c r="J3965" t="s">
        <v>41</v>
      </c>
      <c r="K3965" t="s">
        <v>31</v>
      </c>
      <c r="L3965">
        <v>0</v>
      </c>
      <c r="M3965">
        <v>0</v>
      </c>
      <c r="O3965" t="s">
        <v>28</v>
      </c>
      <c r="P3965">
        <v>0</v>
      </c>
      <c r="Q3965">
        <v>3</v>
      </c>
      <c r="R3965">
        <v>16.2</v>
      </c>
      <c r="S3965">
        <v>98.8</v>
      </c>
      <c r="T3965">
        <v>49.5</v>
      </c>
      <c r="U3965">
        <v>70.8</v>
      </c>
      <c r="V3965">
        <f t="shared" si="341"/>
        <v>21.299999999999997</v>
      </c>
      <c r="W3965" t="str">
        <f t="shared" si="342"/>
        <v>Monitor</v>
      </c>
      <c r="X3965" t="str">
        <f t="shared" si="338"/>
        <v>Surge</v>
      </c>
      <c r="Y3965" t="str">
        <f t="shared" si="339"/>
        <v>Local</v>
      </c>
      <c r="Z3965" t="str">
        <f t="shared" si="340"/>
        <v>Healthy</v>
      </c>
      <c r="AA3965" t="s">
        <v>33</v>
      </c>
      <c r="AB3965">
        <v>0</v>
      </c>
    </row>
    <row r="3966" spans="1:28" x14ac:dyDescent="0.3">
      <c r="A3966">
        <v>12</v>
      </c>
      <c r="B3966" t="s">
        <v>22</v>
      </c>
      <c r="C3966">
        <v>7</v>
      </c>
      <c r="D3966" t="s">
        <v>39</v>
      </c>
      <c r="E3966" t="s">
        <v>30</v>
      </c>
      <c r="F3966">
        <v>4</v>
      </c>
      <c r="G3966">
        <v>0</v>
      </c>
      <c r="H3966" t="s">
        <v>25</v>
      </c>
      <c r="I3966">
        <v>475832</v>
      </c>
      <c r="J3966" t="s">
        <v>31</v>
      </c>
      <c r="K3966" t="s">
        <v>31</v>
      </c>
      <c r="L3966">
        <v>0</v>
      </c>
      <c r="M3966">
        <v>0</v>
      </c>
      <c r="N3966">
        <v>1</v>
      </c>
      <c r="O3966" t="s">
        <v>28</v>
      </c>
      <c r="P3966">
        <v>0</v>
      </c>
      <c r="Q3966">
        <v>2</v>
      </c>
      <c r="R3966">
        <v>12.6</v>
      </c>
      <c r="S3966">
        <v>82.8</v>
      </c>
      <c r="T3966">
        <v>56.6</v>
      </c>
      <c r="U3966">
        <v>70.2</v>
      </c>
      <c r="V3966">
        <f t="shared" si="341"/>
        <v>13.600000000000001</v>
      </c>
      <c r="W3966" t="str">
        <f t="shared" si="342"/>
        <v>Monitor</v>
      </c>
      <c r="X3966" t="str">
        <f t="shared" si="338"/>
        <v>Surge</v>
      </c>
      <c r="Y3966" t="str">
        <f t="shared" ref="Y3966:Y4022" si="343">IF(N3966&lt;5,"Local",IF(N3966&lt;=15,"Commuter","Distant"))</f>
        <v>Local</v>
      </c>
      <c r="Z3966" t="str">
        <f t="shared" si="340"/>
        <v>At-Risk</v>
      </c>
      <c r="AA3966" t="s">
        <v>33</v>
      </c>
      <c r="AB3966">
        <v>0</v>
      </c>
    </row>
    <row r="3967" spans="1:28" x14ac:dyDescent="0.3">
      <c r="A3967">
        <v>14</v>
      </c>
      <c r="B3967" t="s">
        <v>22</v>
      </c>
      <c r="C3967">
        <v>10</v>
      </c>
      <c r="D3967" t="s">
        <v>48</v>
      </c>
      <c r="E3967" t="s">
        <v>24</v>
      </c>
      <c r="F3967">
        <v>2</v>
      </c>
      <c r="G3967">
        <v>0</v>
      </c>
      <c r="H3967" t="s">
        <v>40</v>
      </c>
      <c r="I3967">
        <v>1397526</v>
      </c>
      <c r="J3967" t="s">
        <v>37</v>
      </c>
      <c r="K3967" t="s">
        <v>37</v>
      </c>
      <c r="L3967">
        <v>1</v>
      </c>
      <c r="M3967">
        <v>0</v>
      </c>
      <c r="N3967">
        <v>7.1</v>
      </c>
      <c r="O3967" t="s">
        <v>28</v>
      </c>
      <c r="P3967">
        <v>1</v>
      </c>
      <c r="Q3967">
        <v>5</v>
      </c>
      <c r="R3967">
        <v>17.8</v>
      </c>
      <c r="S3967">
        <v>88.5</v>
      </c>
      <c r="T3967">
        <v>58.2</v>
      </c>
      <c r="U3967">
        <v>61.7</v>
      </c>
      <c r="V3967">
        <f t="shared" si="341"/>
        <v>3.5</v>
      </c>
      <c r="W3967" t="str">
        <f t="shared" si="342"/>
        <v>Monitor</v>
      </c>
      <c r="X3967" t="str">
        <f t="shared" si="338"/>
        <v>Normal</v>
      </c>
      <c r="Y3967" t="str">
        <f t="shared" si="343"/>
        <v>Commuter</v>
      </c>
      <c r="Z3967" t="str">
        <f t="shared" si="340"/>
        <v>At-Risk</v>
      </c>
      <c r="AA3967" t="s">
        <v>33</v>
      </c>
      <c r="AB3967">
        <v>0</v>
      </c>
    </row>
    <row r="3968" spans="1:28" x14ac:dyDescent="0.3">
      <c r="A3968">
        <v>13</v>
      </c>
      <c r="B3968" t="s">
        <v>22</v>
      </c>
      <c r="C3968">
        <v>8</v>
      </c>
      <c r="D3968" t="s">
        <v>48</v>
      </c>
      <c r="E3968" t="s">
        <v>24</v>
      </c>
      <c r="F3968">
        <v>7</v>
      </c>
      <c r="G3968">
        <v>0</v>
      </c>
      <c r="H3968" t="s">
        <v>25</v>
      </c>
      <c r="I3968">
        <v>381310</v>
      </c>
      <c r="J3968" t="s">
        <v>37</v>
      </c>
      <c r="K3968" t="s">
        <v>27</v>
      </c>
      <c r="L3968">
        <v>0</v>
      </c>
      <c r="M3968">
        <v>1</v>
      </c>
      <c r="N3968">
        <v>2.2000000000000002</v>
      </c>
      <c r="O3968" t="s">
        <v>28</v>
      </c>
      <c r="P3968">
        <v>0</v>
      </c>
      <c r="Q3968">
        <v>5</v>
      </c>
      <c r="R3968">
        <v>7.2</v>
      </c>
      <c r="S3968">
        <v>84.4</v>
      </c>
      <c r="T3968">
        <v>69.099999999999994</v>
      </c>
      <c r="U3968">
        <v>69.400000000000006</v>
      </c>
      <c r="V3968">
        <f t="shared" si="341"/>
        <v>0.30000000000001137</v>
      </c>
      <c r="W3968" t="str">
        <f t="shared" si="342"/>
        <v>Monitor</v>
      </c>
      <c r="X3968" t="str">
        <f t="shared" si="338"/>
        <v>Normal</v>
      </c>
      <c r="Y3968" t="str">
        <f t="shared" si="343"/>
        <v>Local</v>
      </c>
      <c r="Z3968" t="str">
        <f t="shared" si="340"/>
        <v>At-Risk</v>
      </c>
      <c r="AA3968" t="s">
        <v>33</v>
      </c>
      <c r="AB3968">
        <v>0</v>
      </c>
    </row>
    <row r="3969" spans="1:28" x14ac:dyDescent="0.3">
      <c r="A3969">
        <v>16</v>
      </c>
      <c r="B3969" t="s">
        <v>38</v>
      </c>
      <c r="C3969">
        <v>12</v>
      </c>
      <c r="D3969" t="s">
        <v>23</v>
      </c>
      <c r="E3969" t="s">
        <v>30</v>
      </c>
      <c r="F3969">
        <v>4</v>
      </c>
      <c r="G3969">
        <v>0</v>
      </c>
      <c r="H3969" t="s">
        <v>25</v>
      </c>
      <c r="I3969">
        <v>662296</v>
      </c>
      <c r="J3969" t="s">
        <v>37</v>
      </c>
      <c r="K3969" t="s">
        <v>26</v>
      </c>
      <c r="L3969">
        <v>1</v>
      </c>
      <c r="M3969">
        <v>1</v>
      </c>
      <c r="N3969">
        <v>0.4</v>
      </c>
      <c r="O3969" t="s">
        <v>28</v>
      </c>
      <c r="P3969">
        <v>1</v>
      </c>
      <c r="Q3969">
        <v>3</v>
      </c>
      <c r="R3969">
        <v>15.4</v>
      </c>
      <c r="S3969">
        <v>84.3</v>
      </c>
      <c r="T3969">
        <v>59.8</v>
      </c>
      <c r="U3969">
        <v>66</v>
      </c>
      <c r="V3969">
        <f t="shared" si="341"/>
        <v>6.2000000000000028</v>
      </c>
      <c r="W3969" t="str">
        <f t="shared" si="342"/>
        <v>Monitor</v>
      </c>
      <c r="X3969" t="str">
        <f t="shared" si="338"/>
        <v>Normal</v>
      </c>
      <c r="Y3969" t="str">
        <f t="shared" si="343"/>
        <v>Local</v>
      </c>
      <c r="Z3969" t="str">
        <f t="shared" si="340"/>
        <v>At-Risk</v>
      </c>
      <c r="AA3969" t="s">
        <v>33</v>
      </c>
      <c r="AB3969">
        <v>0</v>
      </c>
    </row>
    <row r="3970" spans="1:28" x14ac:dyDescent="0.3">
      <c r="A3970">
        <v>16</v>
      </c>
      <c r="B3970" t="s">
        <v>38</v>
      </c>
      <c r="C3970">
        <v>10</v>
      </c>
      <c r="D3970" t="s">
        <v>39</v>
      </c>
      <c r="E3970" t="s">
        <v>24</v>
      </c>
      <c r="F3970">
        <v>3</v>
      </c>
      <c r="G3970">
        <v>1</v>
      </c>
      <c r="H3970" t="s">
        <v>34</v>
      </c>
      <c r="I3970">
        <v>86301</v>
      </c>
      <c r="J3970" t="s">
        <v>43</v>
      </c>
      <c r="K3970" t="s">
        <v>32</v>
      </c>
      <c r="L3970">
        <v>0</v>
      </c>
      <c r="M3970">
        <v>0</v>
      </c>
      <c r="N3970">
        <v>3.7</v>
      </c>
      <c r="O3970" t="s">
        <v>49</v>
      </c>
      <c r="P3970">
        <v>0</v>
      </c>
      <c r="Q3970">
        <v>2</v>
      </c>
      <c r="R3970">
        <v>15.7</v>
      </c>
      <c r="S3970">
        <v>75.8</v>
      </c>
      <c r="T3970">
        <v>48.7</v>
      </c>
      <c r="U3970">
        <v>28.2</v>
      </c>
      <c r="V3970">
        <f t="shared" si="341"/>
        <v>-20.500000000000004</v>
      </c>
      <c r="W3970" t="str">
        <f t="shared" si="342"/>
        <v>High Risk</v>
      </c>
      <c r="X3970" t="str">
        <f t="shared" si="338"/>
        <v>Normal</v>
      </c>
      <c r="Y3970" t="str">
        <f t="shared" si="343"/>
        <v>Local</v>
      </c>
      <c r="Z3970" t="str">
        <f t="shared" si="340"/>
        <v>At-Risk</v>
      </c>
      <c r="AA3970" t="s">
        <v>51</v>
      </c>
      <c r="AB3970">
        <v>1</v>
      </c>
    </row>
    <row r="3971" spans="1:28" x14ac:dyDescent="0.3">
      <c r="A3971">
        <v>16</v>
      </c>
      <c r="B3971" t="s">
        <v>38</v>
      </c>
      <c r="C3971">
        <v>10</v>
      </c>
      <c r="D3971" t="s">
        <v>39</v>
      </c>
      <c r="E3971" t="s">
        <v>24</v>
      </c>
      <c r="F3971">
        <v>4</v>
      </c>
      <c r="G3971">
        <v>0</v>
      </c>
      <c r="H3971" t="s">
        <v>45</v>
      </c>
      <c r="I3971">
        <v>3670724</v>
      </c>
      <c r="J3971" t="s">
        <v>35</v>
      </c>
      <c r="K3971" t="s">
        <v>31</v>
      </c>
      <c r="L3971">
        <v>0</v>
      </c>
      <c r="M3971">
        <v>1</v>
      </c>
      <c r="N3971">
        <v>9</v>
      </c>
      <c r="O3971" t="s">
        <v>28</v>
      </c>
      <c r="P3971">
        <v>0</v>
      </c>
      <c r="Q3971">
        <v>3</v>
      </c>
      <c r="R3971">
        <v>14.3</v>
      </c>
      <c r="S3971">
        <v>87.3</v>
      </c>
      <c r="T3971">
        <v>71.900000000000006</v>
      </c>
      <c r="U3971">
        <v>75.400000000000006</v>
      </c>
      <c r="V3971">
        <f t="shared" si="341"/>
        <v>3.5</v>
      </c>
      <c r="W3971" t="str">
        <f t="shared" si="342"/>
        <v>Monitor</v>
      </c>
      <c r="X3971" t="str">
        <f t="shared" ref="X3971:X4034" si="344">IF(V3971&gt;10, "Surge", "Normal")</f>
        <v>Normal</v>
      </c>
      <c r="Y3971" t="str">
        <f t="shared" si="343"/>
        <v>Commuter</v>
      </c>
      <c r="Z3971" t="str">
        <f t="shared" si="340"/>
        <v>At-Risk</v>
      </c>
      <c r="AA3971" t="s">
        <v>42</v>
      </c>
      <c r="AB3971">
        <v>0</v>
      </c>
    </row>
    <row r="3972" spans="1:28" x14ac:dyDescent="0.3">
      <c r="A3972">
        <v>14</v>
      </c>
      <c r="B3972" t="s">
        <v>22</v>
      </c>
      <c r="C3972">
        <v>9</v>
      </c>
      <c r="D3972" t="s">
        <v>48</v>
      </c>
      <c r="E3972" t="s">
        <v>24</v>
      </c>
      <c r="F3972">
        <v>5</v>
      </c>
      <c r="G3972">
        <v>0</v>
      </c>
      <c r="H3972" t="s">
        <v>34</v>
      </c>
      <c r="I3972">
        <v>162478</v>
      </c>
      <c r="J3972" t="s">
        <v>31</v>
      </c>
      <c r="K3972" t="s">
        <v>32</v>
      </c>
      <c r="L3972">
        <v>1</v>
      </c>
      <c r="M3972">
        <v>0</v>
      </c>
      <c r="N3972">
        <v>7.2</v>
      </c>
      <c r="O3972" t="s">
        <v>28</v>
      </c>
      <c r="P3972">
        <v>0</v>
      </c>
      <c r="Q3972">
        <v>3</v>
      </c>
      <c r="R3972">
        <v>12.2</v>
      </c>
      <c r="S3972">
        <v>66.2</v>
      </c>
      <c r="T3972">
        <v>60</v>
      </c>
      <c r="U3972">
        <v>50.5</v>
      </c>
      <c r="V3972">
        <f t="shared" si="341"/>
        <v>-9.5</v>
      </c>
      <c r="W3972" t="str">
        <f t="shared" si="342"/>
        <v>Monitor</v>
      </c>
      <c r="X3972" t="str">
        <f t="shared" si="344"/>
        <v>Normal</v>
      </c>
      <c r="Y3972" t="str">
        <f t="shared" si="343"/>
        <v>Commuter</v>
      </c>
      <c r="Z3972" t="str">
        <f t="shared" si="340"/>
        <v>Chronic Absenteeism</v>
      </c>
      <c r="AA3972" t="s">
        <v>29</v>
      </c>
      <c r="AB3972">
        <v>0</v>
      </c>
    </row>
    <row r="3973" spans="1:28" x14ac:dyDescent="0.3">
      <c r="A3973">
        <v>12</v>
      </c>
      <c r="B3973" t="s">
        <v>38</v>
      </c>
      <c r="C3973">
        <v>7</v>
      </c>
      <c r="D3973" t="s">
        <v>39</v>
      </c>
      <c r="E3973" t="s">
        <v>44</v>
      </c>
      <c r="F3973">
        <v>7</v>
      </c>
      <c r="G3973">
        <v>1</v>
      </c>
      <c r="H3973" t="s">
        <v>25</v>
      </c>
      <c r="I3973">
        <v>628594</v>
      </c>
      <c r="J3973" t="s">
        <v>31</v>
      </c>
      <c r="K3973" t="s">
        <v>32</v>
      </c>
      <c r="L3973">
        <v>1</v>
      </c>
      <c r="M3973">
        <v>1</v>
      </c>
      <c r="N3973">
        <v>3.6</v>
      </c>
      <c r="O3973" t="s">
        <v>28</v>
      </c>
      <c r="P3973">
        <v>0</v>
      </c>
      <c r="Q3973">
        <v>2</v>
      </c>
      <c r="R3973">
        <v>20.100000000000001</v>
      </c>
      <c r="S3973">
        <v>88.7</v>
      </c>
      <c r="T3973">
        <v>61.9</v>
      </c>
      <c r="U3973">
        <v>82.8</v>
      </c>
      <c r="V3973">
        <f t="shared" si="341"/>
        <v>20.9</v>
      </c>
      <c r="W3973" t="str">
        <f t="shared" si="342"/>
        <v>Monitor</v>
      </c>
      <c r="X3973" t="str">
        <f t="shared" si="344"/>
        <v>Surge</v>
      </c>
      <c r="Y3973" t="str">
        <f t="shared" si="343"/>
        <v>Local</v>
      </c>
      <c r="Z3973" t="str">
        <f t="shared" si="340"/>
        <v>At-Risk</v>
      </c>
      <c r="AA3973" t="s">
        <v>42</v>
      </c>
      <c r="AB3973">
        <v>0</v>
      </c>
    </row>
    <row r="3974" spans="1:28" x14ac:dyDescent="0.3">
      <c r="A3974">
        <v>16</v>
      </c>
      <c r="B3974" t="s">
        <v>22</v>
      </c>
      <c r="C3974">
        <v>11</v>
      </c>
      <c r="D3974" t="s">
        <v>39</v>
      </c>
      <c r="E3974" t="s">
        <v>30</v>
      </c>
      <c r="F3974">
        <v>2</v>
      </c>
      <c r="G3974">
        <v>0</v>
      </c>
      <c r="H3974" t="s">
        <v>36</v>
      </c>
      <c r="I3974">
        <v>295261</v>
      </c>
      <c r="J3974" t="s">
        <v>37</v>
      </c>
      <c r="K3974" t="s">
        <v>37</v>
      </c>
      <c r="L3974">
        <v>1</v>
      </c>
      <c r="M3974">
        <v>1</v>
      </c>
      <c r="N3974">
        <v>2.6</v>
      </c>
      <c r="O3974" t="s">
        <v>47</v>
      </c>
      <c r="P3974">
        <v>0</v>
      </c>
      <c r="Q3974">
        <v>3</v>
      </c>
      <c r="R3974">
        <v>17.100000000000001</v>
      </c>
      <c r="S3974">
        <v>80.099999999999994</v>
      </c>
      <c r="T3974">
        <v>64.599999999999994</v>
      </c>
      <c r="U3974">
        <v>77.099999999999994</v>
      </c>
      <c r="V3974">
        <f t="shared" si="341"/>
        <v>12.5</v>
      </c>
      <c r="W3974" t="str">
        <f t="shared" si="342"/>
        <v>Monitor</v>
      </c>
      <c r="X3974" t="str">
        <f t="shared" si="344"/>
        <v>Surge</v>
      </c>
      <c r="Y3974" t="str">
        <f t="shared" si="343"/>
        <v>Local</v>
      </c>
      <c r="Z3974" t="str">
        <f t="shared" si="340"/>
        <v>At-Risk</v>
      </c>
      <c r="AA3974" t="s">
        <v>42</v>
      </c>
      <c r="AB3974">
        <v>0</v>
      </c>
    </row>
    <row r="3975" spans="1:28" x14ac:dyDescent="0.3">
      <c r="A3975">
        <v>16</v>
      </c>
      <c r="B3975" t="s">
        <v>38</v>
      </c>
      <c r="C3975">
        <v>10</v>
      </c>
      <c r="D3975" t="s">
        <v>23</v>
      </c>
      <c r="E3975" t="s">
        <v>30</v>
      </c>
      <c r="F3975">
        <v>3</v>
      </c>
      <c r="G3975">
        <v>0</v>
      </c>
      <c r="H3975" t="s">
        <v>40</v>
      </c>
      <c r="I3975">
        <v>977321</v>
      </c>
      <c r="J3975" t="s">
        <v>35</v>
      </c>
      <c r="K3975" t="s">
        <v>41</v>
      </c>
      <c r="L3975">
        <v>1</v>
      </c>
      <c r="M3975">
        <v>1</v>
      </c>
      <c r="N3975">
        <v>1.2</v>
      </c>
      <c r="O3975" t="s">
        <v>28</v>
      </c>
      <c r="P3975">
        <v>0</v>
      </c>
      <c r="Q3975">
        <v>4</v>
      </c>
      <c r="R3975">
        <v>14</v>
      </c>
      <c r="S3975">
        <v>94.1</v>
      </c>
      <c r="T3975">
        <v>77.8</v>
      </c>
      <c r="U3975">
        <v>81.5</v>
      </c>
      <c r="V3975">
        <f t="shared" si="341"/>
        <v>3.7000000000000028</v>
      </c>
      <c r="W3975" t="str">
        <f t="shared" si="342"/>
        <v>Monitor</v>
      </c>
      <c r="X3975" t="str">
        <f t="shared" si="344"/>
        <v>Normal</v>
      </c>
      <c r="Y3975" t="str">
        <f t="shared" si="343"/>
        <v>Local</v>
      </c>
      <c r="Z3975" t="str">
        <f t="shared" si="340"/>
        <v>Healthy</v>
      </c>
      <c r="AA3975" t="s">
        <v>42</v>
      </c>
      <c r="AB3975">
        <v>0</v>
      </c>
    </row>
    <row r="3976" spans="1:28" x14ac:dyDescent="0.3">
      <c r="A3976">
        <v>18</v>
      </c>
      <c r="B3976" t="s">
        <v>22</v>
      </c>
      <c r="C3976">
        <v>12</v>
      </c>
      <c r="D3976" t="s">
        <v>39</v>
      </c>
      <c r="E3976" t="s">
        <v>24</v>
      </c>
      <c r="F3976">
        <v>3</v>
      </c>
      <c r="G3976">
        <v>0</v>
      </c>
      <c r="H3976" t="s">
        <v>40</v>
      </c>
      <c r="I3976">
        <v>875770</v>
      </c>
      <c r="J3976" t="s">
        <v>26</v>
      </c>
      <c r="K3976" t="s">
        <v>32</v>
      </c>
      <c r="L3976">
        <v>0</v>
      </c>
      <c r="M3976">
        <v>1</v>
      </c>
      <c r="N3976">
        <v>4.0999999999999996</v>
      </c>
      <c r="O3976" t="s">
        <v>28</v>
      </c>
      <c r="P3976">
        <v>0</v>
      </c>
      <c r="Q3976">
        <v>3</v>
      </c>
      <c r="R3976">
        <v>11.1</v>
      </c>
      <c r="S3976">
        <v>85.6</v>
      </c>
      <c r="T3976">
        <v>64.2</v>
      </c>
      <c r="U3976">
        <v>62.7</v>
      </c>
      <c r="V3976">
        <f t="shared" si="341"/>
        <v>-1.5</v>
      </c>
      <c r="W3976" t="str">
        <f t="shared" si="342"/>
        <v>Monitor</v>
      </c>
      <c r="X3976" t="str">
        <f t="shared" si="344"/>
        <v>Normal</v>
      </c>
      <c r="Y3976" t="str">
        <f t="shared" si="343"/>
        <v>Local</v>
      </c>
      <c r="Z3976" t="str">
        <f t="shared" si="340"/>
        <v>At-Risk</v>
      </c>
      <c r="AA3976" t="s">
        <v>33</v>
      </c>
      <c r="AB3976">
        <v>0</v>
      </c>
    </row>
    <row r="3977" spans="1:28" x14ac:dyDescent="0.3">
      <c r="A3977">
        <v>11</v>
      </c>
      <c r="B3977" t="s">
        <v>22</v>
      </c>
      <c r="C3977">
        <v>6</v>
      </c>
      <c r="D3977" t="s">
        <v>23</v>
      </c>
      <c r="E3977" t="s">
        <v>24</v>
      </c>
      <c r="F3977">
        <v>6</v>
      </c>
      <c r="G3977">
        <v>0</v>
      </c>
      <c r="H3977" t="s">
        <v>45</v>
      </c>
      <c r="I3977">
        <v>5283274</v>
      </c>
      <c r="J3977" t="s">
        <v>41</v>
      </c>
      <c r="K3977" t="s">
        <v>26</v>
      </c>
      <c r="L3977">
        <v>1</v>
      </c>
      <c r="M3977">
        <v>0</v>
      </c>
      <c r="N3977">
        <v>14.5</v>
      </c>
      <c r="O3977" t="s">
        <v>28</v>
      </c>
      <c r="P3977">
        <v>1</v>
      </c>
      <c r="Q3977">
        <v>4</v>
      </c>
      <c r="R3977">
        <v>18.399999999999999</v>
      </c>
      <c r="S3977">
        <v>86.3</v>
      </c>
      <c r="T3977">
        <v>83.8</v>
      </c>
      <c r="U3977">
        <v>71.3</v>
      </c>
      <c r="V3977">
        <f t="shared" si="341"/>
        <v>-12.5</v>
      </c>
      <c r="W3977" t="str">
        <f t="shared" si="342"/>
        <v>Monitor</v>
      </c>
      <c r="X3977" t="str">
        <f t="shared" si="344"/>
        <v>Normal</v>
      </c>
      <c r="Y3977" t="str">
        <f t="shared" si="343"/>
        <v>Commuter</v>
      </c>
      <c r="Z3977" t="str">
        <f t="shared" si="340"/>
        <v>At-Risk</v>
      </c>
      <c r="AA3977" t="s">
        <v>33</v>
      </c>
      <c r="AB3977">
        <v>0</v>
      </c>
    </row>
    <row r="3978" spans="1:28" x14ac:dyDescent="0.3">
      <c r="A3978">
        <v>16</v>
      </c>
      <c r="B3978" t="s">
        <v>38</v>
      </c>
      <c r="C3978">
        <v>10</v>
      </c>
      <c r="D3978" t="s">
        <v>23</v>
      </c>
      <c r="E3978" t="s">
        <v>30</v>
      </c>
      <c r="F3978">
        <v>2</v>
      </c>
      <c r="G3978">
        <v>0</v>
      </c>
      <c r="H3978" t="s">
        <v>40</v>
      </c>
      <c r="I3978">
        <v>718166</v>
      </c>
      <c r="J3978" t="s">
        <v>37</v>
      </c>
      <c r="K3978" t="s">
        <v>35</v>
      </c>
      <c r="L3978">
        <v>1</v>
      </c>
      <c r="M3978">
        <v>1</v>
      </c>
      <c r="N3978">
        <v>1.4</v>
      </c>
      <c r="O3978" t="s">
        <v>28</v>
      </c>
      <c r="P3978">
        <v>0</v>
      </c>
      <c r="Q3978">
        <v>2</v>
      </c>
      <c r="R3978">
        <v>22.4</v>
      </c>
      <c r="S3978">
        <v>76.3</v>
      </c>
      <c r="T3978">
        <v>62</v>
      </c>
      <c r="U3978">
        <v>68.2</v>
      </c>
      <c r="V3978">
        <f t="shared" si="341"/>
        <v>6.2000000000000028</v>
      </c>
      <c r="W3978" t="str">
        <f t="shared" si="342"/>
        <v>Monitor</v>
      </c>
      <c r="X3978" t="str">
        <f t="shared" si="344"/>
        <v>Normal</v>
      </c>
      <c r="Y3978" t="str">
        <f t="shared" si="343"/>
        <v>Local</v>
      </c>
      <c r="Z3978" t="str">
        <f t="shared" si="340"/>
        <v>At-Risk</v>
      </c>
      <c r="AA3978" t="s">
        <v>33</v>
      </c>
      <c r="AB3978">
        <v>0</v>
      </c>
    </row>
    <row r="3979" spans="1:28" x14ac:dyDescent="0.3">
      <c r="A3979">
        <v>13</v>
      </c>
      <c r="B3979" t="s">
        <v>38</v>
      </c>
      <c r="C3979">
        <v>7</v>
      </c>
      <c r="D3979" t="s">
        <v>23</v>
      </c>
      <c r="E3979" t="s">
        <v>44</v>
      </c>
      <c r="F3979">
        <v>5</v>
      </c>
      <c r="G3979">
        <v>0</v>
      </c>
      <c r="H3979" t="s">
        <v>25</v>
      </c>
      <c r="I3979">
        <v>699751</v>
      </c>
      <c r="J3979" t="s">
        <v>41</v>
      </c>
      <c r="K3979" t="s">
        <v>31</v>
      </c>
      <c r="L3979">
        <v>0</v>
      </c>
      <c r="M3979">
        <v>1</v>
      </c>
      <c r="N3979">
        <v>3.6</v>
      </c>
      <c r="O3979" t="s">
        <v>28</v>
      </c>
      <c r="P3979">
        <v>0</v>
      </c>
      <c r="Q3979">
        <v>4</v>
      </c>
      <c r="R3979">
        <v>14.1</v>
      </c>
      <c r="S3979">
        <v>84.2</v>
      </c>
      <c r="T3979">
        <v>62</v>
      </c>
      <c r="U3979">
        <v>69.400000000000006</v>
      </c>
      <c r="V3979">
        <f t="shared" si="341"/>
        <v>7.4000000000000057</v>
      </c>
      <c r="W3979" t="str">
        <f t="shared" si="342"/>
        <v>Monitor</v>
      </c>
      <c r="X3979" t="str">
        <f t="shared" si="344"/>
        <v>Normal</v>
      </c>
      <c r="Y3979" t="str">
        <f t="shared" si="343"/>
        <v>Local</v>
      </c>
      <c r="Z3979" t="str">
        <f t="shared" si="340"/>
        <v>At-Risk</v>
      </c>
      <c r="AA3979" t="s">
        <v>33</v>
      </c>
      <c r="AB3979">
        <v>0</v>
      </c>
    </row>
    <row r="3980" spans="1:28" x14ac:dyDescent="0.3">
      <c r="A3980">
        <v>14</v>
      </c>
      <c r="B3980" t="s">
        <v>38</v>
      </c>
      <c r="C3980">
        <v>10</v>
      </c>
      <c r="D3980" t="s">
        <v>23</v>
      </c>
      <c r="E3980" t="s">
        <v>44</v>
      </c>
      <c r="F3980">
        <v>4</v>
      </c>
      <c r="G3980">
        <v>0</v>
      </c>
      <c r="H3980" t="s">
        <v>25</v>
      </c>
      <c r="I3980">
        <v>412185</v>
      </c>
      <c r="J3980" t="s">
        <v>32</v>
      </c>
      <c r="K3980" t="s">
        <v>32</v>
      </c>
      <c r="L3980">
        <v>0</v>
      </c>
      <c r="M3980">
        <v>1</v>
      </c>
      <c r="N3980">
        <v>1.8</v>
      </c>
      <c r="O3980" t="s">
        <v>47</v>
      </c>
      <c r="P3980">
        <v>0</v>
      </c>
      <c r="Q3980">
        <v>4</v>
      </c>
      <c r="R3980">
        <v>11.3</v>
      </c>
      <c r="S3980">
        <v>90.6</v>
      </c>
      <c r="T3980">
        <v>45.6</v>
      </c>
      <c r="U3980">
        <v>60.8</v>
      </c>
      <c r="V3980">
        <f t="shared" si="341"/>
        <v>15.199999999999996</v>
      </c>
      <c r="W3980" t="str">
        <f t="shared" si="342"/>
        <v>Monitor</v>
      </c>
      <c r="X3980" t="str">
        <f t="shared" si="344"/>
        <v>Surge</v>
      </c>
      <c r="Y3980" t="str">
        <f t="shared" si="343"/>
        <v>Local</v>
      </c>
      <c r="Z3980" t="str">
        <f t="shared" si="340"/>
        <v>Healthy</v>
      </c>
      <c r="AA3980" t="s">
        <v>33</v>
      </c>
      <c r="AB3980">
        <v>0</v>
      </c>
    </row>
    <row r="3981" spans="1:28" x14ac:dyDescent="0.3">
      <c r="A3981">
        <v>13</v>
      </c>
      <c r="B3981" t="s">
        <v>38</v>
      </c>
      <c r="C3981">
        <v>9</v>
      </c>
      <c r="D3981" t="s">
        <v>48</v>
      </c>
      <c r="E3981" t="s">
        <v>24</v>
      </c>
      <c r="F3981">
        <v>5</v>
      </c>
      <c r="G3981">
        <v>1</v>
      </c>
      <c r="H3981" t="s">
        <v>45</v>
      </c>
      <c r="I3981">
        <v>3689017</v>
      </c>
      <c r="J3981" t="s">
        <v>32</v>
      </c>
      <c r="K3981" t="s">
        <v>31</v>
      </c>
      <c r="L3981">
        <v>1</v>
      </c>
      <c r="M3981">
        <v>1</v>
      </c>
      <c r="N3981">
        <v>8.4</v>
      </c>
      <c r="O3981" t="s">
        <v>28</v>
      </c>
      <c r="P3981">
        <v>0</v>
      </c>
      <c r="Q3981">
        <v>3</v>
      </c>
      <c r="R3981">
        <v>13</v>
      </c>
      <c r="S3981">
        <v>96.2</v>
      </c>
      <c r="T3981">
        <v>49.2</v>
      </c>
      <c r="U3981">
        <v>81.8</v>
      </c>
      <c r="V3981">
        <f t="shared" si="341"/>
        <v>32.599999999999994</v>
      </c>
      <c r="W3981" t="str">
        <f t="shared" si="342"/>
        <v>Monitor</v>
      </c>
      <c r="X3981" t="str">
        <f t="shared" si="344"/>
        <v>Surge</v>
      </c>
      <c r="Y3981" t="str">
        <f t="shared" si="343"/>
        <v>Commuter</v>
      </c>
      <c r="Z3981" t="str">
        <f t="shared" si="340"/>
        <v>Healthy</v>
      </c>
      <c r="AA3981" t="s">
        <v>42</v>
      </c>
      <c r="AB3981">
        <v>0</v>
      </c>
    </row>
    <row r="3982" spans="1:28" x14ac:dyDescent="0.3">
      <c r="A3982">
        <v>13</v>
      </c>
      <c r="B3982" t="s">
        <v>38</v>
      </c>
      <c r="C3982">
        <v>8</v>
      </c>
      <c r="D3982" t="s">
        <v>39</v>
      </c>
      <c r="E3982" t="s">
        <v>30</v>
      </c>
      <c r="F3982">
        <v>4</v>
      </c>
      <c r="G3982">
        <v>0</v>
      </c>
      <c r="H3982" t="s">
        <v>40</v>
      </c>
      <c r="I3982">
        <v>1085655</v>
      </c>
      <c r="J3982" t="s">
        <v>31</v>
      </c>
      <c r="K3982" t="s">
        <v>37</v>
      </c>
      <c r="L3982">
        <v>1</v>
      </c>
      <c r="M3982">
        <v>1</v>
      </c>
      <c r="N3982">
        <v>0.7</v>
      </c>
      <c r="O3982" t="s">
        <v>28</v>
      </c>
      <c r="P3982">
        <v>1</v>
      </c>
      <c r="Q3982">
        <v>3</v>
      </c>
      <c r="R3982">
        <v>15.2</v>
      </c>
      <c r="S3982">
        <v>83.4</v>
      </c>
      <c r="T3982">
        <v>69.8</v>
      </c>
      <c r="U3982">
        <v>79.7</v>
      </c>
      <c r="V3982">
        <f t="shared" si="341"/>
        <v>9.9000000000000057</v>
      </c>
      <c r="W3982" t="str">
        <f t="shared" si="342"/>
        <v>Monitor</v>
      </c>
      <c r="X3982" t="str">
        <f t="shared" si="344"/>
        <v>Normal</v>
      </c>
      <c r="Y3982" t="str">
        <f t="shared" si="343"/>
        <v>Local</v>
      </c>
      <c r="Z3982" t="str">
        <f t="shared" si="340"/>
        <v>At-Risk</v>
      </c>
      <c r="AA3982" t="s">
        <v>42</v>
      </c>
      <c r="AB3982">
        <v>0</v>
      </c>
    </row>
    <row r="3983" spans="1:28" x14ac:dyDescent="0.3">
      <c r="A3983">
        <v>13</v>
      </c>
      <c r="B3983" t="s">
        <v>38</v>
      </c>
      <c r="C3983">
        <v>7</v>
      </c>
      <c r="D3983" t="s">
        <v>48</v>
      </c>
      <c r="E3983" t="s">
        <v>24</v>
      </c>
      <c r="F3983">
        <v>4</v>
      </c>
      <c r="G3983">
        <v>0</v>
      </c>
      <c r="H3983" t="s">
        <v>25</v>
      </c>
      <c r="I3983">
        <v>687237</v>
      </c>
      <c r="J3983" t="s">
        <v>37</v>
      </c>
      <c r="K3983" t="s">
        <v>37</v>
      </c>
      <c r="L3983">
        <v>1</v>
      </c>
      <c r="M3983">
        <v>0</v>
      </c>
      <c r="N3983">
        <v>6.4</v>
      </c>
      <c r="O3983" t="s">
        <v>28</v>
      </c>
      <c r="P3983">
        <v>0</v>
      </c>
      <c r="Q3983">
        <v>3</v>
      </c>
      <c r="R3983">
        <v>9.1</v>
      </c>
      <c r="S3983">
        <v>78.2</v>
      </c>
      <c r="T3983">
        <v>70.400000000000006</v>
      </c>
      <c r="U3983">
        <v>77.3</v>
      </c>
      <c r="V3983">
        <f t="shared" si="341"/>
        <v>6.8999999999999915</v>
      </c>
      <c r="W3983" t="str">
        <f t="shared" si="342"/>
        <v>Monitor</v>
      </c>
      <c r="X3983" t="str">
        <f t="shared" si="344"/>
        <v>Normal</v>
      </c>
      <c r="Y3983" t="str">
        <f t="shared" si="343"/>
        <v>Commuter</v>
      </c>
      <c r="Z3983" t="str">
        <f t="shared" si="340"/>
        <v>At-Risk</v>
      </c>
      <c r="AA3983" t="s">
        <v>42</v>
      </c>
      <c r="AB3983">
        <v>0</v>
      </c>
    </row>
    <row r="3984" spans="1:28" x14ac:dyDescent="0.3">
      <c r="A3984">
        <v>12</v>
      </c>
      <c r="B3984" t="s">
        <v>22</v>
      </c>
      <c r="C3984">
        <v>8</v>
      </c>
      <c r="D3984" t="s">
        <v>23</v>
      </c>
      <c r="E3984" t="s">
        <v>44</v>
      </c>
      <c r="F3984">
        <v>5</v>
      </c>
      <c r="G3984">
        <v>0</v>
      </c>
      <c r="H3984" t="s">
        <v>36</v>
      </c>
      <c r="I3984">
        <v>227346</v>
      </c>
      <c r="J3984" t="s">
        <v>26</v>
      </c>
      <c r="K3984" t="s">
        <v>26</v>
      </c>
      <c r="L3984">
        <v>0</v>
      </c>
      <c r="M3984">
        <v>0</v>
      </c>
      <c r="N3984">
        <v>6.6</v>
      </c>
      <c r="O3984" t="s">
        <v>28</v>
      </c>
      <c r="P3984">
        <v>0</v>
      </c>
      <c r="Q3984">
        <v>4</v>
      </c>
      <c r="R3984">
        <v>26.7</v>
      </c>
      <c r="S3984">
        <v>89.1</v>
      </c>
      <c r="T3984">
        <v>72.5</v>
      </c>
      <c r="U3984">
        <v>73.5</v>
      </c>
      <c r="V3984">
        <f t="shared" si="341"/>
        <v>1</v>
      </c>
      <c r="W3984" t="str">
        <f t="shared" si="342"/>
        <v>Monitor</v>
      </c>
      <c r="X3984" t="str">
        <f t="shared" si="344"/>
        <v>Normal</v>
      </c>
      <c r="Y3984" t="str">
        <f t="shared" si="343"/>
        <v>Commuter</v>
      </c>
      <c r="Z3984" t="str">
        <f t="shared" si="340"/>
        <v>At-Risk</v>
      </c>
      <c r="AA3984" t="s">
        <v>33</v>
      </c>
      <c r="AB3984">
        <v>0</v>
      </c>
    </row>
    <row r="3985" spans="1:28" x14ac:dyDescent="0.3">
      <c r="A3985">
        <v>10</v>
      </c>
      <c r="B3985" t="s">
        <v>22</v>
      </c>
      <c r="C3985">
        <v>6</v>
      </c>
      <c r="D3985" t="s">
        <v>23</v>
      </c>
      <c r="E3985" t="s">
        <v>30</v>
      </c>
      <c r="F3985">
        <v>4</v>
      </c>
      <c r="G3985">
        <v>0</v>
      </c>
      <c r="H3985" t="s">
        <v>36</v>
      </c>
      <c r="I3985">
        <v>201645</v>
      </c>
      <c r="J3985" t="s">
        <v>41</v>
      </c>
      <c r="K3985" t="s">
        <v>37</v>
      </c>
      <c r="L3985">
        <v>0</v>
      </c>
      <c r="M3985">
        <v>0</v>
      </c>
      <c r="N3985">
        <v>0.3</v>
      </c>
      <c r="O3985" t="s">
        <v>47</v>
      </c>
      <c r="P3985">
        <v>0</v>
      </c>
      <c r="Q3985">
        <v>3</v>
      </c>
      <c r="R3985">
        <v>22.3</v>
      </c>
      <c r="S3985">
        <v>93.5</v>
      </c>
      <c r="T3985">
        <v>63.2</v>
      </c>
      <c r="U3985">
        <v>61.6</v>
      </c>
      <c r="V3985">
        <f t="shared" si="341"/>
        <v>-1.6000000000000014</v>
      </c>
      <c r="W3985" t="str">
        <f t="shared" si="342"/>
        <v>Monitor</v>
      </c>
      <c r="X3985" t="str">
        <f t="shared" si="344"/>
        <v>Normal</v>
      </c>
      <c r="Y3985" t="str">
        <f t="shared" si="343"/>
        <v>Local</v>
      </c>
      <c r="Z3985" t="str">
        <f t="shared" si="340"/>
        <v>Healthy</v>
      </c>
      <c r="AA3985" t="s">
        <v>33</v>
      </c>
      <c r="AB3985">
        <v>0</v>
      </c>
    </row>
    <row r="3986" spans="1:28" x14ac:dyDescent="0.3">
      <c r="A3986">
        <v>11</v>
      </c>
      <c r="B3986" t="s">
        <v>38</v>
      </c>
      <c r="C3986">
        <v>6</v>
      </c>
      <c r="D3986" t="s">
        <v>39</v>
      </c>
      <c r="E3986" t="s">
        <v>24</v>
      </c>
      <c r="F3986">
        <v>7</v>
      </c>
      <c r="G3986">
        <v>0</v>
      </c>
      <c r="H3986" t="s">
        <v>34</v>
      </c>
      <c r="I3986">
        <v>128540</v>
      </c>
      <c r="J3986" t="s">
        <v>32</v>
      </c>
      <c r="K3986" t="s">
        <v>43</v>
      </c>
      <c r="L3986">
        <v>0</v>
      </c>
      <c r="M3986">
        <v>0</v>
      </c>
      <c r="N3986">
        <v>2.8</v>
      </c>
      <c r="O3986" t="s">
        <v>28</v>
      </c>
      <c r="P3986">
        <v>1</v>
      </c>
      <c r="Q3986">
        <v>2</v>
      </c>
      <c r="R3986">
        <v>9.9</v>
      </c>
      <c r="S3986">
        <v>83.6</v>
      </c>
      <c r="T3986">
        <v>43.9</v>
      </c>
      <c r="U3986">
        <v>45.6</v>
      </c>
      <c r="V3986">
        <f t="shared" si="341"/>
        <v>1.7000000000000028</v>
      </c>
      <c r="W3986" t="str">
        <f t="shared" si="342"/>
        <v>Monitor</v>
      </c>
      <c r="X3986" t="str">
        <f t="shared" si="344"/>
        <v>Normal</v>
      </c>
      <c r="Y3986" t="str">
        <f t="shared" si="343"/>
        <v>Local</v>
      </c>
      <c r="Z3986" t="str">
        <f t="shared" si="340"/>
        <v>At-Risk</v>
      </c>
      <c r="AA3986" t="s">
        <v>29</v>
      </c>
      <c r="AB3986">
        <v>0</v>
      </c>
    </row>
    <row r="3987" spans="1:28" x14ac:dyDescent="0.3">
      <c r="A3987">
        <v>14</v>
      </c>
      <c r="B3987" t="s">
        <v>22</v>
      </c>
      <c r="C3987">
        <v>8</v>
      </c>
      <c r="D3987" t="s">
        <v>48</v>
      </c>
      <c r="E3987" t="s">
        <v>44</v>
      </c>
      <c r="F3987">
        <v>8</v>
      </c>
      <c r="G3987">
        <v>0</v>
      </c>
      <c r="H3987" t="s">
        <v>25</v>
      </c>
      <c r="I3987">
        <v>412617</v>
      </c>
      <c r="J3987" t="s">
        <v>32</v>
      </c>
      <c r="K3987" t="s">
        <v>35</v>
      </c>
      <c r="L3987">
        <v>0</v>
      </c>
      <c r="M3987">
        <v>0</v>
      </c>
      <c r="N3987">
        <v>4.7</v>
      </c>
      <c r="O3987" t="s">
        <v>28</v>
      </c>
      <c r="P3987">
        <v>0</v>
      </c>
      <c r="Q3987">
        <v>3</v>
      </c>
      <c r="R3987">
        <v>14.5</v>
      </c>
      <c r="S3987">
        <v>82.9</v>
      </c>
      <c r="T3987">
        <v>54.4</v>
      </c>
      <c r="U3987">
        <v>62.7</v>
      </c>
      <c r="V3987">
        <f t="shared" si="341"/>
        <v>8.3000000000000043</v>
      </c>
      <c r="W3987" t="str">
        <f t="shared" si="342"/>
        <v>Monitor</v>
      </c>
      <c r="X3987" t="str">
        <f t="shared" si="344"/>
        <v>Normal</v>
      </c>
      <c r="Y3987" t="str">
        <f t="shared" si="343"/>
        <v>Local</v>
      </c>
      <c r="Z3987" t="str">
        <f t="shared" si="340"/>
        <v>At-Risk</v>
      </c>
      <c r="AA3987" t="s">
        <v>33</v>
      </c>
      <c r="AB3987">
        <v>0</v>
      </c>
    </row>
    <row r="3988" spans="1:28" x14ac:dyDescent="0.3">
      <c r="A3988">
        <v>14</v>
      </c>
      <c r="B3988" t="s">
        <v>22</v>
      </c>
      <c r="C3988">
        <v>9</v>
      </c>
      <c r="D3988" t="s">
        <v>23</v>
      </c>
      <c r="E3988" t="s">
        <v>30</v>
      </c>
      <c r="F3988">
        <v>5</v>
      </c>
      <c r="G3988">
        <v>0</v>
      </c>
      <c r="H3988" t="s">
        <v>34</v>
      </c>
      <c r="I3988">
        <v>75175</v>
      </c>
      <c r="J3988" t="s">
        <v>37</v>
      </c>
      <c r="K3988" t="s">
        <v>32</v>
      </c>
      <c r="L3988">
        <v>0</v>
      </c>
      <c r="M3988">
        <v>0</v>
      </c>
      <c r="N3988">
        <v>1</v>
      </c>
      <c r="O3988" t="s">
        <v>47</v>
      </c>
      <c r="P3988">
        <v>0</v>
      </c>
      <c r="Q3988">
        <v>4</v>
      </c>
      <c r="R3988">
        <v>7.7</v>
      </c>
      <c r="S3988">
        <v>91.9</v>
      </c>
      <c r="T3988">
        <v>49.4</v>
      </c>
      <c r="U3988">
        <v>56.8</v>
      </c>
      <c r="V3988">
        <f t="shared" si="341"/>
        <v>7.3999999999999986</v>
      </c>
      <c r="W3988" t="str">
        <f t="shared" si="342"/>
        <v>Monitor</v>
      </c>
      <c r="X3988" t="str">
        <f t="shared" si="344"/>
        <v>Normal</v>
      </c>
      <c r="Y3988" t="str">
        <f t="shared" si="343"/>
        <v>Local</v>
      </c>
      <c r="Z3988" t="str">
        <f t="shared" si="340"/>
        <v>Healthy</v>
      </c>
      <c r="AA3988" t="s">
        <v>29</v>
      </c>
      <c r="AB3988">
        <v>0</v>
      </c>
    </row>
    <row r="3989" spans="1:28" x14ac:dyDescent="0.3">
      <c r="A3989">
        <v>16</v>
      </c>
      <c r="B3989" t="s">
        <v>38</v>
      </c>
      <c r="C3989">
        <v>10</v>
      </c>
      <c r="D3989" t="s">
        <v>23</v>
      </c>
      <c r="E3989" t="s">
        <v>44</v>
      </c>
      <c r="F3989">
        <v>5</v>
      </c>
      <c r="G3989">
        <v>0</v>
      </c>
      <c r="H3989" t="s">
        <v>36</v>
      </c>
      <c r="I3989">
        <v>303173</v>
      </c>
      <c r="J3989" t="s">
        <v>37</v>
      </c>
      <c r="K3989" t="s">
        <v>35</v>
      </c>
      <c r="L3989">
        <v>0</v>
      </c>
      <c r="M3989">
        <v>0</v>
      </c>
      <c r="N3989">
        <v>1.7</v>
      </c>
      <c r="O3989" t="s">
        <v>28</v>
      </c>
      <c r="P3989">
        <v>0</v>
      </c>
      <c r="Q3989">
        <v>3</v>
      </c>
      <c r="R3989">
        <v>14.6</v>
      </c>
      <c r="S3989">
        <v>91.1</v>
      </c>
      <c r="T3989">
        <v>76.099999999999994</v>
      </c>
      <c r="U3989">
        <v>74.5</v>
      </c>
      <c r="V3989">
        <f t="shared" si="341"/>
        <v>-1.5999999999999943</v>
      </c>
      <c r="W3989" t="str">
        <f t="shared" si="342"/>
        <v>Monitor</v>
      </c>
      <c r="X3989" t="str">
        <f t="shared" si="344"/>
        <v>Normal</v>
      </c>
      <c r="Y3989" t="str">
        <f t="shared" si="343"/>
        <v>Local</v>
      </c>
      <c r="Z3989" t="str">
        <f t="shared" si="340"/>
        <v>Healthy</v>
      </c>
      <c r="AA3989" t="s">
        <v>33</v>
      </c>
      <c r="AB3989">
        <v>0</v>
      </c>
    </row>
    <row r="3990" spans="1:28" x14ac:dyDescent="0.3">
      <c r="A3990">
        <v>15</v>
      </c>
      <c r="B3990" t="s">
        <v>38</v>
      </c>
      <c r="C3990">
        <v>11</v>
      </c>
      <c r="D3990" t="s">
        <v>39</v>
      </c>
      <c r="E3990" t="s">
        <v>44</v>
      </c>
      <c r="F3990">
        <v>5</v>
      </c>
      <c r="G3990">
        <v>0</v>
      </c>
      <c r="H3990" t="s">
        <v>25</v>
      </c>
      <c r="I3990">
        <v>565989</v>
      </c>
      <c r="J3990" t="s">
        <v>37</v>
      </c>
      <c r="K3990" t="s">
        <v>26</v>
      </c>
      <c r="L3990">
        <v>0</v>
      </c>
      <c r="M3990">
        <v>0</v>
      </c>
      <c r="N3990">
        <v>1.7</v>
      </c>
      <c r="O3990" t="s">
        <v>28</v>
      </c>
      <c r="P3990">
        <v>0</v>
      </c>
      <c r="Q3990">
        <v>3</v>
      </c>
      <c r="R3990">
        <v>20.2</v>
      </c>
      <c r="S3990">
        <v>77.400000000000006</v>
      </c>
      <c r="T3990">
        <v>71.8</v>
      </c>
      <c r="U3990">
        <v>77.900000000000006</v>
      </c>
      <c r="V3990">
        <f t="shared" si="341"/>
        <v>6.1000000000000085</v>
      </c>
      <c r="W3990" t="str">
        <f t="shared" si="342"/>
        <v>Monitor</v>
      </c>
      <c r="X3990" t="str">
        <f t="shared" si="344"/>
        <v>Normal</v>
      </c>
      <c r="Y3990" t="str">
        <f t="shared" si="343"/>
        <v>Local</v>
      </c>
      <c r="Z3990" t="str">
        <f t="shared" si="340"/>
        <v>At-Risk</v>
      </c>
      <c r="AA3990" t="s">
        <v>42</v>
      </c>
      <c r="AB3990">
        <v>0</v>
      </c>
    </row>
    <row r="3991" spans="1:28" x14ac:dyDescent="0.3">
      <c r="A3991">
        <v>13</v>
      </c>
      <c r="B3991" t="s">
        <v>38</v>
      </c>
      <c r="C3991">
        <v>9</v>
      </c>
      <c r="D3991" t="s">
        <v>48</v>
      </c>
      <c r="E3991" t="s">
        <v>24</v>
      </c>
      <c r="F3991">
        <v>3</v>
      </c>
      <c r="G3991">
        <v>0</v>
      </c>
      <c r="H3991" t="s">
        <v>34</v>
      </c>
      <c r="I3991">
        <v>133478</v>
      </c>
      <c r="J3991" t="s">
        <v>26</v>
      </c>
      <c r="K3991" t="s">
        <v>26</v>
      </c>
      <c r="L3991">
        <v>0</v>
      </c>
      <c r="M3991">
        <v>0</v>
      </c>
      <c r="N3991">
        <v>2.9</v>
      </c>
      <c r="O3991" t="s">
        <v>47</v>
      </c>
      <c r="P3991">
        <v>0</v>
      </c>
      <c r="Q3991">
        <v>3</v>
      </c>
      <c r="R3991">
        <v>13.6</v>
      </c>
      <c r="S3991">
        <v>69.900000000000006</v>
      </c>
      <c r="T3991">
        <v>66</v>
      </c>
      <c r="U3991">
        <v>47.3</v>
      </c>
      <c r="V3991">
        <f t="shared" si="341"/>
        <v>-18.700000000000003</v>
      </c>
      <c r="W3991" t="str">
        <f t="shared" si="342"/>
        <v>Monitor</v>
      </c>
      <c r="X3991" t="str">
        <f t="shared" si="344"/>
        <v>Normal</v>
      </c>
      <c r="Y3991" t="str">
        <f t="shared" si="343"/>
        <v>Local</v>
      </c>
      <c r="Z3991" t="str">
        <f t="shared" si="340"/>
        <v>Chronic Absenteeism</v>
      </c>
      <c r="AA3991" t="s">
        <v>29</v>
      </c>
      <c r="AB3991">
        <v>0</v>
      </c>
    </row>
    <row r="3992" spans="1:28" x14ac:dyDescent="0.3">
      <c r="A3992">
        <v>11</v>
      </c>
      <c r="B3992" t="s">
        <v>22</v>
      </c>
      <c r="C3992">
        <v>6</v>
      </c>
      <c r="D3992" t="s">
        <v>39</v>
      </c>
      <c r="E3992" t="s">
        <v>24</v>
      </c>
      <c r="F3992">
        <v>6</v>
      </c>
      <c r="G3992">
        <v>0</v>
      </c>
      <c r="H3992" t="s">
        <v>36</v>
      </c>
      <c r="I3992">
        <v>236987</v>
      </c>
      <c r="J3992" t="s">
        <v>31</v>
      </c>
      <c r="K3992" t="s">
        <v>31</v>
      </c>
      <c r="L3992">
        <v>1</v>
      </c>
      <c r="M3992">
        <v>0</v>
      </c>
      <c r="N3992">
        <v>1.9</v>
      </c>
      <c r="O3992" t="s">
        <v>47</v>
      </c>
      <c r="P3992">
        <v>0</v>
      </c>
      <c r="Q3992">
        <v>2</v>
      </c>
      <c r="R3992">
        <v>11.6</v>
      </c>
      <c r="S3992">
        <v>90</v>
      </c>
      <c r="T3992">
        <v>51.7</v>
      </c>
      <c r="U3992">
        <v>45.1</v>
      </c>
      <c r="V3992">
        <f t="shared" si="341"/>
        <v>-6.6000000000000014</v>
      </c>
      <c r="W3992" t="str">
        <f t="shared" si="342"/>
        <v>Monitor</v>
      </c>
      <c r="X3992" t="str">
        <f t="shared" si="344"/>
        <v>Normal</v>
      </c>
      <c r="Y3992" t="str">
        <f t="shared" si="343"/>
        <v>Local</v>
      </c>
      <c r="Z3992" t="str">
        <f t="shared" si="340"/>
        <v>Healthy</v>
      </c>
      <c r="AA3992" t="s">
        <v>29</v>
      </c>
      <c r="AB3992">
        <v>0</v>
      </c>
    </row>
    <row r="3993" spans="1:28" x14ac:dyDescent="0.3">
      <c r="A3993">
        <v>15</v>
      </c>
      <c r="B3993" t="s">
        <v>22</v>
      </c>
      <c r="C3993">
        <v>9</v>
      </c>
      <c r="D3993" t="s">
        <v>39</v>
      </c>
      <c r="E3993" t="s">
        <v>24</v>
      </c>
      <c r="F3993">
        <v>4</v>
      </c>
      <c r="G3993">
        <v>0</v>
      </c>
      <c r="H3993" t="s">
        <v>36</v>
      </c>
      <c r="I3993">
        <v>262545</v>
      </c>
      <c r="J3993" t="s">
        <v>32</v>
      </c>
      <c r="K3993" t="s">
        <v>31</v>
      </c>
      <c r="L3993">
        <v>0</v>
      </c>
      <c r="M3993">
        <v>1</v>
      </c>
      <c r="N3993">
        <v>4.3</v>
      </c>
      <c r="O3993" t="s">
        <v>47</v>
      </c>
      <c r="P3993">
        <v>0</v>
      </c>
      <c r="Q3993">
        <v>3</v>
      </c>
      <c r="R3993">
        <v>20.100000000000001</v>
      </c>
      <c r="S3993">
        <v>80.3</v>
      </c>
      <c r="T3993">
        <v>79</v>
      </c>
      <c r="U3993">
        <v>90.5</v>
      </c>
      <c r="V3993">
        <f t="shared" si="341"/>
        <v>11.5</v>
      </c>
      <c r="W3993" t="str">
        <f t="shared" si="342"/>
        <v>Monitor</v>
      </c>
      <c r="X3993" t="str">
        <f t="shared" si="344"/>
        <v>Surge</v>
      </c>
      <c r="Y3993" t="str">
        <f t="shared" si="343"/>
        <v>Local</v>
      </c>
      <c r="Z3993" t="str">
        <f t="shared" si="340"/>
        <v>At-Risk</v>
      </c>
      <c r="AA3993" t="s">
        <v>50</v>
      </c>
      <c r="AB3993">
        <v>0</v>
      </c>
    </row>
    <row r="3994" spans="1:28" x14ac:dyDescent="0.3">
      <c r="A3994">
        <v>12</v>
      </c>
      <c r="B3994" t="s">
        <v>22</v>
      </c>
      <c r="C3994">
        <v>8</v>
      </c>
      <c r="D3994" t="s">
        <v>39</v>
      </c>
      <c r="E3994" t="s">
        <v>24</v>
      </c>
      <c r="F3994">
        <v>2</v>
      </c>
      <c r="G3994">
        <v>0</v>
      </c>
      <c r="H3994" t="s">
        <v>36</v>
      </c>
      <c r="I3994">
        <v>197327</v>
      </c>
      <c r="J3994" t="s">
        <v>43</v>
      </c>
      <c r="K3994" t="s">
        <v>37</v>
      </c>
      <c r="L3994">
        <v>0</v>
      </c>
      <c r="M3994">
        <v>0</v>
      </c>
      <c r="N3994">
        <v>16.899999999999999</v>
      </c>
      <c r="O3994" t="s">
        <v>47</v>
      </c>
      <c r="P3994">
        <v>0</v>
      </c>
      <c r="Q3994">
        <v>4</v>
      </c>
      <c r="R3994">
        <v>15.4</v>
      </c>
      <c r="S3994">
        <v>75.7</v>
      </c>
      <c r="T3994">
        <v>47.5</v>
      </c>
      <c r="U3994">
        <v>60.7</v>
      </c>
      <c r="V3994">
        <f t="shared" si="341"/>
        <v>13.200000000000003</v>
      </c>
      <c r="W3994" t="str">
        <f t="shared" si="342"/>
        <v>Monitor</v>
      </c>
      <c r="X3994" t="str">
        <f t="shared" si="344"/>
        <v>Surge</v>
      </c>
      <c r="Y3994" t="str">
        <f t="shared" si="343"/>
        <v>Distant</v>
      </c>
      <c r="Z3994" t="str">
        <f t="shared" si="340"/>
        <v>At-Risk</v>
      </c>
      <c r="AA3994" t="s">
        <v>33</v>
      </c>
      <c r="AB3994">
        <v>0</v>
      </c>
    </row>
    <row r="3995" spans="1:28" x14ac:dyDescent="0.3">
      <c r="A3995">
        <v>17</v>
      </c>
      <c r="B3995" t="s">
        <v>22</v>
      </c>
      <c r="C3995">
        <v>12</v>
      </c>
      <c r="D3995" t="s">
        <v>23</v>
      </c>
      <c r="E3995" t="s">
        <v>30</v>
      </c>
      <c r="F3995">
        <v>3</v>
      </c>
      <c r="G3995">
        <v>1</v>
      </c>
      <c r="H3995" t="s">
        <v>36</v>
      </c>
      <c r="I3995">
        <v>286538</v>
      </c>
      <c r="J3995" t="s">
        <v>37</v>
      </c>
      <c r="K3995" t="s">
        <v>27</v>
      </c>
      <c r="L3995">
        <v>0</v>
      </c>
      <c r="M3995">
        <v>1</v>
      </c>
      <c r="N3995">
        <v>0.9</v>
      </c>
      <c r="O3995" t="s">
        <v>47</v>
      </c>
      <c r="P3995">
        <v>0</v>
      </c>
      <c r="Q3995">
        <v>3</v>
      </c>
      <c r="R3995">
        <v>11.8</v>
      </c>
      <c r="S3995">
        <v>75.3</v>
      </c>
      <c r="T3995">
        <v>59</v>
      </c>
      <c r="U3995">
        <v>71.7</v>
      </c>
      <c r="V3995">
        <f t="shared" si="341"/>
        <v>12.700000000000003</v>
      </c>
      <c r="W3995" t="str">
        <f t="shared" si="342"/>
        <v>Monitor</v>
      </c>
      <c r="X3995" t="str">
        <f t="shared" si="344"/>
        <v>Surge</v>
      </c>
      <c r="Y3995" t="str">
        <f t="shared" si="343"/>
        <v>Local</v>
      </c>
      <c r="Z3995" t="str">
        <f t="shared" ref="Z3995:Z4053" si="345">IF(S3995&gt;=90, "Healthy", IF(S3995&gt;75, "At-Risk", "Chronic Absenteeism"))</f>
        <v>At-Risk</v>
      </c>
      <c r="AA3995" t="s">
        <v>33</v>
      </c>
      <c r="AB3995">
        <v>0</v>
      </c>
    </row>
    <row r="3996" spans="1:28" x14ac:dyDescent="0.3">
      <c r="A3996">
        <v>13</v>
      </c>
      <c r="B3996" t="s">
        <v>38</v>
      </c>
      <c r="C3996">
        <v>7</v>
      </c>
      <c r="D3996" t="s">
        <v>23</v>
      </c>
      <c r="E3996" t="s">
        <v>24</v>
      </c>
      <c r="F3996">
        <v>2</v>
      </c>
      <c r="G3996">
        <v>0</v>
      </c>
      <c r="H3996" t="s">
        <v>34</v>
      </c>
      <c r="I3996">
        <v>130582</v>
      </c>
      <c r="J3996" t="s">
        <v>26</v>
      </c>
      <c r="K3996" t="s">
        <v>32</v>
      </c>
      <c r="L3996">
        <v>1</v>
      </c>
      <c r="M3996">
        <v>0</v>
      </c>
      <c r="N3996">
        <v>14.1</v>
      </c>
      <c r="O3996" t="s">
        <v>49</v>
      </c>
      <c r="P3996">
        <v>1</v>
      </c>
      <c r="Q3996">
        <v>3</v>
      </c>
      <c r="R3996">
        <v>19.2</v>
      </c>
      <c r="S3996">
        <v>78.099999999999994</v>
      </c>
      <c r="T3996">
        <v>57.6</v>
      </c>
      <c r="U3996">
        <v>71.099999999999994</v>
      </c>
      <c r="V3996">
        <f t="shared" si="341"/>
        <v>13.499999999999993</v>
      </c>
      <c r="W3996" t="str">
        <f t="shared" si="342"/>
        <v>Monitor</v>
      </c>
      <c r="X3996" t="str">
        <f t="shared" si="344"/>
        <v>Surge</v>
      </c>
      <c r="Y3996" t="str">
        <f t="shared" si="343"/>
        <v>Commuter</v>
      </c>
      <c r="Z3996" t="str">
        <f t="shared" si="345"/>
        <v>At-Risk</v>
      </c>
      <c r="AA3996" t="s">
        <v>33</v>
      </c>
      <c r="AB3996">
        <v>0</v>
      </c>
    </row>
    <row r="3997" spans="1:28" x14ac:dyDescent="0.3">
      <c r="A3997">
        <v>16</v>
      </c>
      <c r="B3997" t="s">
        <v>38</v>
      </c>
      <c r="C3997">
        <v>11</v>
      </c>
      <c r="D3997" t="s">
        <v>23</v>
      </c>
      <c r="E3997" t="s">
        <v>30</v>
      </c>
      <c r="F3997">
        <v>7</v>
      </c>
      <c r="G3997">
        <v>0</v>
      </c>
      <c r="H3997" t="s">
        <v>45</v>
      </c>
      <c r="I3997">
        <v>5484808</v>
      </c>
      <c r="J3997" t="s">
        <v>35</v>
      </c>
      <c r="K3997" t="s">
        <v>27</v>
      </c>
      <c r="L3997">
        <v>1</v>
      </c>
      <c r="M3997">
        <v>1</v>
      </c>
      <c r="N3997">
        <v>1.8</v>
      </c>
      <c r="O3997" t="s">
        <v>28</v>
      </c>
      <c r="P3997">
        <v>1</v>
      </c>
      <c r="Q3997">
        <v>3</v>
      </c>
      <c r="R3997">
        <v>18.3</v>
      </c>
      <c r="S3997">
        <v>81</v>
      </c>
      <c r="T3997">
        <v>76.3</v>
      </c>
      <c r="U3997">
        <v>81.2</v>
      </c>
      <c r="V3997">
        <f t="shared" si="341"/>
        <v>4.9000000000000057</v>
      </c>
      <c r="W3997" t="str">
        <f t="shared" si="342"/>
        <v>Monitor</v>
      </c>
      <c r="X3997" t="str">
        <f t="shared" si="344"/>
        <v>Normal</v>
      </c>
      <c r="Y3997" t="str">
        <f t="shared" si="343"/>
        <v>Local</v>
      </c>
      <c r="Z3997" t="str">
        <f t="shared" si="345"/>
        <v>At-Risk</v>
      </c>
      <c r="AA3997" t="s">
        <v>42</v>
      </c>
      <c r="AB3997">
        <v>0</v>
      </c>
    </row>
    <row r="3998" spans="1:28" x14ac:dyDescent="0.3">
      <c r="A3998">
        <v>16</v>
      </c>
      <c r="B3998" t="s">
        <v>38</v>
      </c>
      <c r="C3998">
        <v>11</v>
      </c>
      <c r="D3998" t="s">
        <v>48</v>
      </c>
      <c r="E3998" t="s">
        <v>30</v>
      </c>
      <c r="F3998">
        <v>5</v>
      </c>
      <c r="G3998">
        <v>0</v>
      </c>
      <c r="H3998" t="s">
        <v>36</v>
      </c>
      <c r="I3998">
        <v>327999</v>
      </c>
      <c r="J3998" t="s">
        <v>43</v>
      </c>
      <c r="K3998" t="s">
        <v>43</v>
      </c>
      <c r="L3998">
        <v>1</v>
      </c>
      <c r="M3998">
        <v>0</v>
      </c>
      <c r="N3998">
        <v>1.5</v>
      </c>
      <c r="O3998" t="s">
        <v>28</v>
      </c>
      <c r="P3998">
        <v>1</v>
      </c>
      <c r="Q3998">
        <v>1</v>
      </c>
      <c r="R3998">
        <v>18.8</v>
      </c>
      <c r="S3998">
        <v>85.8</v>
      </c>
      <c r="T3998">
        <v>64.8</v>
      </c>
      <c r="U3998">
        <v>73.599999999999994</v>
      </c>
      <c r="V3998">
        <f t="shared" si="341"/>
        <v>8.7999999999999972</v>
      </c>
      <c r="W3998" t="str">
        <f t="shared" si="342"/>
        <v>Monitor</v>
      </c>
      <c r="X3998" t="str">
        <f t="shared" si="344"/>
        <v>Normal</v>
      </c>
      <c r="Y3998" t="str">
        <f t="shared" si="343"/>
        <v>Local</v>
      </c>
      <c r="Z3998" t="str">
        <f t="shared" si="345"/>
        <v>At-Risk</v>
      </c>
      <c r="AA3998" t="s">
        <v>33</v>
      </c>
      <c r="AB3998">
        <v>0</v>
      </c>
    </row>
    <row r="3999" spans="1:28" x14ac:dyDescent="0.3">
      <c r="A3999">
        <v>13</v>
      </c>
      <c r="B3999" t="s">
        <v>22</v>
      </c>
      <c r="C3999">
        <v>7</v>
      </c>
      <c r="D3999" t="s">
        <v>39</v>
      </c>
      <c r="E3999" t="s">
        <v>24</v>
      </c>
      <c r="F3999">
        <v>3</v>
      </c>
      <c r="G3999">
        <v>1</v>
      </c>
      <c r="H3999" t="s">
        <v>36</v>
      </c>
      <c r="I3999">
        <v>317294</v>
      </c>
      <c r="J3999" t="s">
        <v>43</v>
      </c>
      <c r="K3999" t="s">
        <v>37</v>
      </c>
      <c r="L3999">
        <v>1</v>
      </c>
      <c r="M3999">
        <v>0</v>
      </c>
      <c r="N3999">
        <v>3</v>
      </c>
      <c r="O3999" t="s">
        <v>28</v>
      </c>
      <c r="P3999">
        <v>0</v>
      </c>
      <c r="Q3999">
        <v>3</v>
      </c>
      <c r="R3999">
        <v>12.3</v>
      </c>
      <c r="S3999">
        <v>85.6</v>
      </c>
      <c r="T3999">
        <v>65.400000000000006</v>
      </c>
      <c r="U3999">
        <v>54.7</v>
      </c>
      <c r="V3999">
        <f t="shared" si="341"/>
        <v>-10.700000000000003</v>
      </c>
      <c r="W3999" t="str">
        <f t="shared" si="342"/>
        <v>Monitor</v>
      </c>
      <c r="X3999" t="str">
        <f t="shared" si="344"/>
        <v>Normal</v>
      </c>
      <c r="Y3999" t="str">
        <f t="shared" si="343"/>
        <v>Local</v>
      </c>
      <c r="Z3999" t="str">
        <f t="shared" si="345"/>
        <v>At-Risk</v>
      </c>
      <c r="AA3999" t="s">
        <v>29</v>
      </c>
      <c r="AB3999">
        <v>0</v>
      </c>
    </row>
    <row r="4000" spans="1:28" x14ac:dyDescent="0.3">
      <c r="A4000">
        <v>15</v>
      </c>
      <c r="B4000" t="s">
        <v>38</v>
      </c>
      <c r="C4000">
        <v>10</v>
      </c>
      <c r="D4000" t="s">
        <v>39</v>
      </c>
      <c r="E4000" t="s">
        <v>24</v>
      </c>
      <c r="F4000">
        <v>6</v>
      </c>
      <c r="G4000">
        <v>0</v>
      </c>
      <c r="H4000" t="s">
        <v>36</v>
      </c>
      <c r="I4000">
        <v>249237</v>
      </c>
      <c r="J4000" t="s">
        <v>31</v>
      </c>
      <c r="K4000" t="s">
        <v>27</v>
      </c>
      <c r="L4000">
        <v>0</v>
      </c>
      <c r="M4000">
        <v>1</v>
      </c>
      <c r="N4000">
        <v>3.2</v>
      </c>
      <c r="O4000" t="s">
        <v>49</v>
      </c>
      <c r="P4000">
        <v>0</v>
      </c>
      <c r="Q4000">
        <v>4</v>
      </c>
      <c r="R4000">
        <v>11.7</v>
      </c>
      <c r="S4000">
        <v>95</v>
      </c>
      <c r="T4000">
        <v>53</v>
      </c>
      <c r="U4000">
        <v>69.099999999999994</v>
      </c>
      <c r="V4000">
        <f t="shared" si="341"/>
        <v>16.099999999999994</v>
      </c>
      <c r="W4000" t="str">
        <f t="shared" si="342"/>
        <v>Monitor</v>
      </c>
      <c r="X4000" t="str">
        <f t="shared" si="344"/>
        <v>Surge</v>
      </c>
      <c r="Y4000" t="str">
        <f t="shared" si="343"/>
        <v>Local</v>
      </c>
      <c r="Z4000" t="str">
        <f t="shared" si="345"/>
        <v>Healthy</v>
      </c>
      <c r="AA4000" t="s">
        <v>33</v>
      </c>
      <c r="AB4000">
        <v>0</v>
      </c>
    </row>
    <row r="4001" spans="1:28" x14ac:dyDescent="0.3">
      <c r="A4001">
        <v>15</v>
      </c>
      <c r="B4001" t="s">
        <v>38</v>
      </c>
      <c r="C4001">
        <v>11</v>
      </c>
      <c r="D4001" t="s">
        <v>39</v>
      </c>
      <c r="E4001" t="s">
        <v>24</v>
      </c>
      <c r="F4001">
        <v>4</v>
      </c>
      <c r="G4001">
        <v>0</v>
      </c>
      <c r="H4001" t="s">
        <v>36</v>
      </c>
      <c r="I4001">
        <v>264554</v>
      </c>
      <c r="J4001" t="s">
        <v>35</v>
      </c>
      <c r="K4001" t="s">
        <v>43</v>
      </c>
      <c r="L4001">
        <v>0</v>
      </c>
      <c r="M4001">
        <v>1</v>
      </c>
      <c r="N4001">
        <v>11.7</v>
      </c>
      <c r="O4001" t="s">
        <v>28</v>
      </c>
      <c r="P4001">
        <v>0</v>
      </c>
      <c r="Q4001">
        <v>1</v>
      </c>
      <c r="R4001">
        <v>3.2</v>
      </c>
      <c r="S4001">
        <v>79.2</v>
      </c>
      <c r="T4001">
        <v>61.9</v>
      </c>
      <c r="U4001">
        <v>73.2</v>
      </c>
      <c r="V4001">
        <f t="shared" si="341"/>
        <v>11.300000000000004</v>
      </c>
      <c r="W4001" t="str">
        <f t="shared" si="342"/>
        <v>Monitor</v>
      </c>
      <c r="X4001" t="str">
        <f t="shared" si="344"/>
        <v>Surge</v>
      </c>
      <c r="Y4001" t="str">
        <f t="shared" si="343"/>
        <v>Commuter</v>
      </c>
      <c r="Z4001" t="str">
        <f t="shared" si="345"/>
        <v>At-Risk</v>
      </c>
      <c r="AA4001" t="s">
        <v>33</v>
      </c>
      <c r="AB4001">
        <v>0</v>
      </c>
    </row>
    <row r="4002" spans="1:28" x14ac:dyDescent="0.3">
      <c r="A4002">
        <v>15</v>
      </c>
      <c r="B4002" t="s">
        <v>22</v>
      </c>
      <c r="C4002">
        <v>11</v>
      </c>
      <c r="D4002" t="s">
        <v>23</v>
      </c>
      <c r="E4002" t="s">
        <v>30</v>
      </c>
      <c r="F4002">
        <v>6</v>
      </c>
      <c r="G4002">
        <v>1</v>
      </c>
      <c r="H4002" t="s">
        <v>25</v>
      </c>
      <c r="I4002">
        <v>542771</v>
      </c>
      <c r="J4002" t="s">
        <v>32</v>
      </c>
      <c r="K4002" t="s">
        <v>31</v>
      </c>
      <c r="L4002">
        <v>0</v>
      </c>
      <c r="M4002">
        <v>1</v>
      </c>
      <c r="N4002">
        <v>4.5</v>
      </c>
      <c r="O4002" t="s">
        <v>28</v>
      </c>
      <c r="P4002">
        <v>1</v>
      </c>
      <c r="Q4002">
        <v>1</v>
      </c>
      <c r="R4002">
        <v>7.5</v>
      </c>
      <c r="S4002">
        <v>79.5</v>
      </c>
      <c r="T4002">
        <v>57.5</v>
      </c>
      <c r="U4002">
        <v>71.5</v>
      </c>
      <c r="V4002">
        <f t="shared" si="341"/>
        <v>14</v>
      </c>
      <c r="W4002" t="str">
        <f t="shared" si="342"/>
        <v>Monitor</v>
      </c>
      <c r="X4002" t="str">
        <f t="shared" si="344"/>
        <v>Surge</v>
      </c>
      <c r="Y4002" t="str">
        <f t="shared" si="343"/>
        <v>Local</v>
      </c>
      <c r="Z4002" t="str">
        <f t="shared" si="345"/>
        <v>At-Risk</v>
      </c>
      <c r="AA4002" t="s">
        <v>33</v>
      </c>
      <c r="AB4002">
        <v>0</v>
      </c>
    </row>
    <row r="4003" spans="1:28" x14ac:dyDescent="0.3">
      <c r="A4003">
        <v>16</v>
      </c>
      <c r="B4003" t="s">
        <v>38</v>
      </c>
      <c r="C4003">
        <v>11</v>
      </c>
      <c r="D4003" t="s">
        <v>48</v>
      </c>
      <c r="E4003" t="s">
        <v>24</v>
      </c>
      <c r="F4003">
        <v>4</v>
      </c>
      <c r="G4003">
        <v>0</v>
      </c>
      <c r="H4003" t="s">
        <v>40</v>
      </c>
      <c r="I4003">
        <v>963354</v>
      </c>
      <c r="J4003" t="s">
        <v>37</v>
      </c>
      <c r="K4003" t="s">
        <v>41</v>
      </c>
      <c r="L4003">
        <v>1</v>
      </c>
      <c r="M4003">
        <v>0</v>
      </c>
      <c r="N4003">
        <v>12.6</v>
      </c>
      <c r="O4003" t="s">
        <v>28</v>
      </c>
      <c r="P4003">
        <v>1</v>
      </c>
      <c r="Q4003">
        <v>4</v>
      </c>
      <c r="R4003">
        <v>16.8</v>
      </c>
      <c r="S4003">
        <v>85.4</v>
      </c>
      <c r="T4003">
        <v>95.3</v>
      </c>
      <c r="U4003">
        <v>72.3</v>
      </c>
      <c r="V4003">
        <f t="shared" si="341"/>
        <v>-23</v>
      </c>
      <c r="W4003" t="str">
        <f t="shared" si="342"/>
        <v>Monitor</v>
      </c>
      <c r="X4003" t="str">
        <f t="shared" si="344"/>
        <v>Normal</v>
      </c>
      <c r="Y4003" t="str">
        <f t="shared" si="343"/>
        <v>Commuter</v>
      </c>
      <c r="Z4003" t="str">
        <f t="shared" si="345"/>
        <v>At-Risk</v>
      </c>
      <c r="AA4003" t="s">
        <v>33</v>
      </c>
      <c r="AB4003">
        <v>0</v>
      </c>
    </row>
    <row r="4004" spans="1:28" x14ac:dyDescent="0.3">
      <c r="A4004">
        <v>13</v>
      </c>
      <c r="B4004" t="s">
        <v>22</v>
      </c>
      <c r="C4004">
        <v>9</v>
      </c>
      <c r="D4004" t="s">
        <v>39</v>
      </c>
      <c r="E4004" t="s">
        <v>24</v>
      </c>
      <c r="F4004">
        <v>5</v>
      </c>
      <c r="G4004">
        <v>0</v>
      </c>
      <c r="H4004" t="s">
        <v>25</v>
      </c>
      <c r="I4004">
        <v>425020</v>
      </c>
      <c r="J4004" t="s">
        <v>32</v>
      </c>
      <c r="K4004" t="s">
        <v>27</v>
      </c>
      <c r="L4004">
        <v>0</v>
      </c>
      <c r="M4004">
        <v>0</v>
      </c>
      <c r="N4004">
        <v>4</v>
      </c>
      <c r="O4004" t="s">
        <v>28</v>
      </c>
      <c r="P4004">
        <v>0</v>
      </c>
      <c r="Q4004">
        <v>4</v>
      </c>
      <c r="R4004">
        <v>15.8</v>
      </c>
      <c r="S4004">
        <v>85.4</v>
      </c>
      <c r="T4004">
        <v>69.8</v>
      </c>
      <c r="U4004">
        <v>61.8</v>
      </c>
      <c r="V4004">
        <f t="shared" si="341"/>
        <v>-8</v>
      </c>
      <c r="W4004" t="str">
        <f t="shared" si="342"/>
        <v>Monitor</v>
      </c>
      <c r="X4004" t="str">
        <f t="shared" si="344"/>
        <v>Normal</v>
      </c>
      <c r="Y4004" t="str">
        <f t="shared" si="343"/>
        <v>Local</v>
      </c>
      <c r="Z4004" t="str">
        <f t="shared" si="345"/>
        <v>At-Risk</v>
      </c>
      <c r="AA4004" t="s">
        <v>33</v>
      </c>
      <c r="AB4004">
        <v>0</v>
      </c>
    </row>
    <row r="4005" spans="1:28" x14ac:dyDescent="0.3">
      <c r="A4005">
        <v>18</v>
      </c>
      <c r="B4005" t="s">
        <v>38</v>
      </c>
      <c r="C4005">
        <v>12</v>
      </c>
      <c r="D4005" t="s">
        <v>48</v>
      </c>
      <c r="E4005" t="s">
        <v>30</v>
      </c>
      <c r="F4005">
        <v>4</v>
      </c>
      <c r="G4005">
        <v>0</v>
      </c>
      <c r="H4005" t="s">
        <v>34</v>
      </c>
      <c r="I4005">
        <v>129415</v>
      </c>
      <c r="J4005" t="s">
        <v>31</v>
      </c>
      <c r="K4005" t="s">
        <v>32</v>
      </c>
      <c r="L4005">
        <v>0</v>
      </c>
      <c r="M4005">
        <v>0</v>
      </c>
      <c r="N4005">
        <v>0.5</v>
      </c>
      <c r="O4005" t="s">
        <v>49</v>
      </c>
      <c r="P4005">
        <v>1</v>
      </c>
      <c r="Q4005">
        <v>3</v>
      </c>
      <c r="R4005">
        <v>11.5</v>
      </c>
      <c r="S4005">
        <v>84.3</v>
      </c>
      <c r="T4005">
        <v>66.7</v>
      </c>
      <c r="U4005">
        <v>72.400000000000006</v>
      </c>
      <c r="V4005">
        <f t="shared" si="341"/>
        <v>5.7000000000000028</v>
      </c>
      <c r="W4005" t="str">
        <f t="shared" si="342"/>
        <v>Monitor</v>
      </c>
      <c r="X4005" t="str">
        <f t="shared" si="344"/>
        <v>Normal</v>
      </c>
      <c r="Y4005" t="str">
        <f t="shared" si="343"/>
        <v>Local</v>
      </c>
      <c r="Z4005" t="str">
        <f t="shared" si="345"/>
        <v>At-Risk</v>
      </c>
      <c r="AA4005" t="s">
        <v>33</v>
      </c>
      <c r="AB4005">
        <v>0</v>
      </c>
    </row>
    <row r="4006" spans="1:28" x14ac:dyDescent="0.3">
      <c r="A4006">
        <v>11</v>
      </c>
      <c r="B4006" t="s">
        <v>22</v>
      </c>
      <c r="C4006">
        <v>7</v>
      </c>
      <c r="D4006" t="s">
        <v>48</v>
      </c>
      <c r="E4006" t="s">
        <v>30</v>
      </c>
      <c r="F4006">
        <v>4</v>
      </c>
      <c r="G4006">
        <v>0</v>
      </c>
      <c r="H4006" t="s">
        <v>36</v>
      </c>
      <c r="I4006">
        <v>216518</v>
      </c>
      <c r="J4006" t="s">
        <v>35</v>
      </c>
      <c r="K4006" t="s">
        <v>31</v>
      </c>
      <c r="L4006">
        <v>1</v>
      </c>
      <c r="M4006">
        <v>0</v>
      </c>
      <c r="N4006">
        <v>2</v>
      </c>
      <c r="O4006" t="s">
        <v>28</v>
      </c>
      <c r="P4006">
        <v>0</v>
      </c>
      <c r="Q4006">
        <v>4</v>
      </c>
      <c r="R4006">
        <v>22</v>
      </c>
      <c r="S4006">
        <v>83.7</v>
      </c>
      <c r="T4006">
        <v>70.2</v>
      </c>
      <c r="U4006">
        <v>63.1</v>
      </c>
      <c r="V4006">
        <f t="shared" si="341"/>
        <v>-7.1000000000000014</v>
      </c>
      <c r="W4006" t="str">
        <f t="shared" si="342"/>
        <v>Monitor</v>
      </c>
      <c r="X4006" t="str">
        <f t="shared" si="344"/>
        <v>Normal</v>
      </c>
      <c r="Y4006" t="str">
        <f t="shared" si="343"/>
        <v>Local</v>
      </c>
      <c r="Z4006" t="str">
        <f t="shared" si="345"/>
        <v>At-Risk</v>
      </c>
      <c r="AA4006" t="s">
        <v>33</v>
      </c>
      <c r="AB4006">
        <v>0</v>
      </c>
    </row>
    <row r="4007" spans="1:28" x14ac:dyDescent="0.3">
      <c r="A4007">
        <v>14</v>
      </c>
      <c r="B4007" t="s">
        <v>22</v>
      </c>
      <c r="C4007">
        <v>9</v>
      </c>
      <c r="D4007" t="s">
        <v>23</v>
      </c>
      <c r="E4007" t="s">
        <v>30</v>
      </c>
      <c r="F4007">
        <v>4</v>
      </c>
      <c r="G4007">
        <v>0</v>
      </c>
      <c r="H4007" t="s">
        <v>25</v>
      </c>
      <c r="I4007">
        <v>595707</v>
      </c>
      <c r="J4007" t="s">
        <v>41</v>
      </c>
      <c r="K4007" t="s">
        <v>37</v>
      </c>
      <c r="L4007">
        <v>1</v>
      </c>
      <c r="M4007">
        <v>1</v>
      </c>
      <c r="N4007">
        <v>2.1</v>
      </c>
      <c r="O4007" t="s">
        <v>28</v>
      </c>
      <c r="P4007">
        <v>0</v>
      </c>
      <c r="Q4007">
        <v>3</v>
      </c>
      <c r="R4007">
        <v>19.100000000000001</v>
      </c>
      <c r="S4007">
        <v>96.5</v>
      </c>
      <c r="T4007">
        <v>86.9</v>
      </c>
      <c r="U4007">
        <v>98</v>
      </c>
      <c r="V4007">
        <f t="shared" si="341"/>
        <v>11.099999999999994</v>
      </c>
      <c r="W4007" t="str">
        <f t="shared" si="342"/>
        <v>Monitor</v>
      </c>
      <c r="X4007" t="str">
        <f t="shared" si="344"/>
        <v>Surge</v>
      </c>
      <c r="Y4007" t="str">
        <f t="shared" si="343"/>
        <v>Local</v>
      </c>
      <c r="Z4007" t="str">
        <f t="shared" si="345"/>
        <v>Healthy</v>
      </c>
      <c r="AA4007" t="s">
        <v>50</v>
      </c>
      <c r="AB4007">
        <v>0</v>
      </c>
    </row>
    <row r="4008" spans="1:28" x14ac:dyDescent="0.3">
      <c r="A4008">
        <v>12</v>
      </c>
      <c r="B4008" t="s">
        <v>38</v>
      </c>
      <c r="C4008">
        <v>8</v>
      </c>
      <c r="D4008" t="s">
        <v>48</v>
      </c>
      <c r="E4008" t="s">
        <v>24</v>
      </c>
      <c r="F4008">
        <v>2</v>
      </c>
      <c r="G4008">
        <v>0</v>
      </c>
      <c r="H4008" t="s">
        <v>40</v>
      </c>
      <c r="I4008">
        <v>712264</v>
      </c>
      <c r="J4008" t="s">
        <v>32</v>
      </c>
      <c r="K4008" t="s">
        <v>27</v>
      </c>
      <c r="L4008">
        <v>1</v>
      </c>
      <c r="M4008">
        <v>1</v>
      </c>
      <c r="N4008">
        <v>2.9</v>
      </c>
      <c r="O4008" t="s">
        <v>28</v>
      </c>
      <c r="P4008">
        <v>1</v>
      </c>
      <c r="Q4008">
        <v>3</v>
      </c>
      <c r="R4008">
        <v>20.7</v>
      </c>
      <c r="S4008">
        <v>81</v>
      </c>
      <c r="T4008">
        <v>69.099999999999994</v>
      </c>
      <c r="U4008">
        <v>77.8</v>
      </c>
      <c r="V4008">
        <f t="shared" si="341"/>
        <v>8.7000000000000028</v>
      </c>
      <c r="W4008" t="str">
        <f t="shared" si="342"/>
        <v>Monitor</v>
      </c>
      <c r="X4008" t="str">
        <f t="shared" si="344"/>
        <v>Normal</v>
      </c>
      <c r="Y4008" t="str">
        <f t="shared" si="343"/>
        <v>Local</v>
      </c>
      <c r="Z4008" t="str">
        <f t="shared" si="345"/>
        <v>At-Risk</v>
      </c>
      <c r="AA4008" t="s">
        <v>42</v>
      </c>
      <c r="AB4008">
        <v>0</v>
      </c>
    </row>
    <row r="4009" spans="1:28" x14ac:dyDescent="0.3">
      <c r="A4009">
        <v>12</v>
      </c>
      <c r="B4009" t="s">
        <v>38</v>
      </c>
      <c r="C4009">
        <v>7</v>
      </c>
      <c r="D4009" t="s">
        <v>23</v>
      </c>
      <c r="E4009" t="s">
        <v>30</v>
      </c>
      <c r="F4009">
        <v>4</v>
      </c>
      <c r="G4009">
        <v>0</v>
      </c>
      <c r="H4009" t="s">
        <v>34</v>
      </c>
      <c r="I4009">
        <v>60497</v>
      </c>
      <c r="J4009" t="s">
        <v>31</v>
      </c>
      <c r="K4009" t="s">
        <v>41</v>
      </c>
      <c r="L4009">
        <v>1</v>
      </c>
      <c r="M4009">
        <v>0</v>
      </c>
      <c r="N4009">
        <v>5.0999999999999996</v>
      </c>
      <c r="O4009" t="s">
        <v>47</v>
      </c>
      <c r="P4009">
        <v>0</v>
      </c>
      <c r="Q4009">
        <v>4</v>
      </c>
      <c r="R4009">
        <v>12.2</v>
      </c>
      <c r="S4009">
        <v>87.7</v>
      </c>
      <c r="T4009">
        <v>66.900000000000006</v>
      </c>
      <c r="U4009">
        <v>69.8</v>
      </c>
      <c r="V4009">
        <f t="shared" si="341"/>
        <v>2.8999999999999915</v>
      </c>
      <c r="W4009" t="str">
        <f t="shared" si="342"/>
        <v>Monitor</v>
      </c>
      <c r="X4009" t="str">
        <f t="shared" si="344"/>
        <v>Normal</v>
      </c>
      <c r="Y4009" t="str">
        <f t="shared" si="343"/>
        <v>Commuter</v>
      </c>
      <c r="Z4009" t="str">
        <f t="shared" si="345"/>
        <v>At-Risk</v>
      </c>
      <c r="AA4009" t="s">
        <v>33</v>
      </c>
      <c r="AB4009">
        <v>0</v>
      </c>
    </row>
    <row r="4010" spans="1:28" x14ac:dyDescent="0.3">
      <c r="A4010">
        <v>14</v>
      </c>
      <c r="B4010" t="s">
        <v>22</v>
      </c>
      <c r="C4010">
        <v>9</v>
      </c>
      <c r="D4010" t="s">
        <v>39</v>
      </c>
      <c r="E4010" t="s">
        <v>24</v>
      </c>
      <c r="F4010">
        <v>4</v>
      </c>
      <c r="G4010">
        <v>0</v>
      </c>
      <c r="H4010" t="s">
        <v>25</v>
      </c>
      <c r="I4010">
        <v>626683</v>
      </c>
      <c r="J4010" t="s">
        <v>26</v>
      </c>
      <c r="K4010" t="s">
        <v>26</v>
      </c>
      <c r="L4010">
        <v>1</v>
      </c>
      <c r="M4010">
        <v>1</v>
      </c>
      <c r="N4010">
        <v>2.9</v>
      </c>
      <c r="O4010" t="s">
        <v>28</v>
      </c>
      <c r="P4010">
        <v>0</v>
      </c>
      <c r="Q4010">
        <v>4</v>
      </c>
      <c r="R4010">
        <v>16.7</v>
      </c>
      <c r="S4010">
        <v>94.4</v>
      </c>
      <c r="T4010">
        <v>62.9</v>
      </c>
      <c r="U4010">
        <v>76.3</v>
      </c>
      <c r="V4010">
        <f t="shared" ref="V4010:V4066" si="346">U4010-T4010</f>
        <v>13.399999999999999</v>
      </c>
      <c r="W4010" t="str">
        <f t="shared" ref="W4010:W4066" si="347">IF(AND(U4010&lt;45,V4010&lt;-10),"High Risk","Monitor")</f>
        <v>Monitor</v>
      </c>
      <c r="X4010" t="str">
        <f t="shared" si="344"/>
        <v>Surge</v>
      </c>
      <c r="Y4010" t="str">
        <f t="shared" si="343"/>
        <v>Local</v>
      </c>
      <c r="Z4010" t="str">
        <f t="shared" si="345"/>
        <v>Healthy</v>
      </c>
      <c r="AA4010" t="s">
        <v>42</v>
      </c>
      <c r="AB4010">
        <v>0</v>
      </c>
    </row>
    <row r="4011" spans="1:28" x14ac:dyDescent="0.3">
      <c r="A4011">
        <v>13</v>
      </c>
      <c r="B4011" t="s">
        <v>38</v>
      </c>
      <c r="C4011">
        <v>8</v>
      </c>
      <c r="D4011" t="s">
        <v>39</v>
      </c>
      <c r="E4011" t="s">
        <v>24</v>
      </c>
      <c r="F4011">
        <v>4</v>
      </c>
      <c r="G4011">
        <v>0</v>
      </c>
      <c r="H4011" t="s">
        <v>25</v>
      </c>
      <c r="I4011">
        <v>696301</v>
      </c>
      <c r="J4011" t="s">
        <v>31</v>
      </c>
      <c r="K4011" t="s">
        <v>35</v>
      </c>
      <c r="L4011">
        <v>0</v>
      </c>
      <c r="M4011">
        <v>0</v>
      </c>
      <c r="N4011">
        <v>5.6</v>
      </c>
      <c r="O4011" t="s">
        <v>28</v>
      </c>
      <c r="P4011">
        <v>0</v>
      </c>
      <c r="Q4011">
        <v>4</v>
      </c>
      <c r="R4011">
        <v>11.1</v>
      </c>
      <c r="S4011">
        <v>92.3</v>
      </c>
      <c r="T4011">
        <v>62.9</v>
      </c>
      <c r="U4011">
        <v>63.2</v>
      </c>
      <c r="V4011">
        <f t="shared" si="346"/>
        <v>0.30000000000000426</v>
      </c>
      <c r="W4011" t="str">
        <f t="shared" si="347"/>
        <v>Monitor</v>
      </c>
      <c r="X4011" t="str">
        <f t="shared" si="344"/>
        <v>Normal</v>
      </c>
      <c r="Y4011" t="str">
        <f t="shared" si="343"/>
        <v>Commuter</v>
      </c>
      <c r="Z4011" t="str">
        <f t="shared" si="345"/>
        <v>Healthy</v>
      </c>
      <c r="AA4011" t="s">
        <v>33</v>
      </c>
      <c r="AB4011">
        <v>0</v>
      </c>
    </row>
    <row r="4012" spans="1:28" x14ac:dyDescent="0.3">
      <c r="A4012">
        <v>16</v>
      </c>
      <c r="B4012" t="s">
        <v>22</v>
      </c>
      <c r="C4012">
        <v>10</v>
      </c>
      <c r="D4012" t="s">
        <v>23</v>
      </c>
      <c r="E4012" t="s">
        <v>30</v>
      </c>
      <c r="F4012">
        <v>3</v>
      </c>
      <c r="G4012">
        <v>0</v>
      </c>
      <c r="H4012" t="s">
        <v>25</v>
      </c>
      <c r="I4012">
        <v>487006</v>
      </c>
      <c r="J4012" t="s">
        <v>32</v>
      </c>
      <c r="K4012" t="s">
        <v>31</v>
      </c>
      <c r="L4012">
        <v>1</v>
      </c>
      <c r="M4012">
        <v>0</v>
      </c>
      <c r="N4012">
        <v>0.6</v>
      </c>
      <c r="O4012" t="s">
        <v>28</v>
      </c>
      <c r="P4012">
        <v>0</v>
      </c>
      <c r="Q4012">
        <v>2</v>
      </c>
      <c r="R4012">
        <v>9.3000000000000007</v>
      </c>
      <c r="S4012">
        <v>83.2</v>
      </c>
      <c r="T4012">
        <v>68.2</v>
      </c>
      <c r="U4012">
        <v>61.7</v>
      </c>
      <c r="V4012">
        <f t="shared" si="346"/>
        <v>-6.5</v>
      </c>
      <c r="W4012" t="str">
        <f t="shared" si="347"/>
        <v>Monitor</v>
      </c>
      <c r="X4012" t="str">
        <f t="shared" si="344"/>
        <v>Normal</v>
      </c>
      <c r="Y4012" t="str">
        <f t="shared" si="343"/>
        <v>Local</v>
      </c>
      <c r="Z4012" t="str">
        <f t="shared" si="345"/>
        <v>At-Risk</v>
      </c>
      <c r="AA4012" t="s">
        <v>33</v>
      </c>
      <c r="AB4012">
        <v>0</v>
      </c>
    </row>
    <row r="4013" spans="1:28" x14ac:dyDescent="0.3">
      <c r="A4013">
        <v>15</v>
      </c>
      <c r="B4013" t="s">
        <v>38</v>
      </c>
      <c r="C4013">
        <v>9</v>
      </c>
      <c r="D4013" t="s">
        <v>39</v>
      </c>
      <c r="E4013" t="s">
        <v>24</v>
      </c>
      <c r="F4013">
        <v>4</v>
      </c>
      <c r="G4013">
        <v>0</v>
      </c>
      <c r="H4013" t="s">
        <v>25</v>
      </c>
      <c r="I4013">
        <v>519154</v>
      </c>
      <c r="J4013" t="s">
        <v>41</v>
      </c>
      <c r="K4013" t="s">
        <v>27</v>
      </c>
      <c r="L4013">
        <v>1</v>
      </c>
      <c r="M4013">
        <v>0</v>
      </c>
      <c r="N4013">
        <v>2.5</v>
      </c>
      <c r="O4013" t="s">
        <v>28</v>
      </c>
      <c r="P4013">
        <v>0</v>
      </c>
      <c r="Q4013">
        <v>3</v>
      </c>
      <c r="R4013">
        <v>12.8</v>
      </c>
      <c r="S4013">
        <v>89.1</v>
      </c>
      <c r="T4013">
        <v>66.400000000000006</v>
      </c>
      <c r="U4013">
        <v>70.5</v>
      </c>
      <c r="V4013">
        <f t="shared" si="346"/>
        <v>4.0999999999999943</v>
      </c>
      <c r="W4013" t="str">
        <f t="shared" si="347"/>
        <v>Monitor</v>
      </c>
      <c r="X4013" t="str">
        <f t="shared" si="344"/>
        <v>Normal</v>
      </c>
      <c r="Y4013" t="str">
        <f t="shared" si="343"/>
        <v>Local</v>
      </c>
      <c r="Z4013" t="str">
        <f t="shared" si="345"/>
        <v>At-Risk</v>
      </c>
      <c r="AA4013" t="s">
        <v>33</v>
      </c>
      <c r="AB4013">
        <v>0</v>
      </c>
    </row>
    <row r="4014" spans="1:28" x14ac:dyDescent="0.3">
      <c r="A4014">
        <v>12</v>
      </c>
      <c r="B4014" t="s">
        <v>38</v>
      </c>
      <c r="C4014">
        <v>8</v>
      </c>
      <c r="D4014" t="s">
        <v>23</v>
      </c>
      <c r="E4014" t="s">
        <v>24</v>
      </c>
      <c r="F4014">
        <v>3</v>
      </c>
      <c r="G4014">
        <v>0</v>
      </c>
      <c r="H4014" t="s">
        <v>36</v>
      </c>
      <c r="I4014">
        <v>217440</v>
      </c>
      <c r="J4014" t="s">
        <v>32</v>
      </c>
      <c r="K4014" t="s">
        <v>32</v>
      </c>
      <c r="L4014">
        <v>1</v>
      </c>
      <c r="M4014">
        <v>0</v>
      </c>
      <c r="N4014">
        <v>0.4</v>
      </c>
      <c r="O4014" t="s">
        <v>28</v>
      </c>
      <c r="P4014">
        <v>0</v>
      </c>
      <c r="Q4014">
        <v>4</v>
      </c>
      <c r="R4014">
        <v>13.9</v>
      </c>
      <c r="S4014">
        <v>100</v>
      </c>
      <c r="T4014">
        <v>58.1</v>
      </c>
      <c r="U4014">
        <v>64.900000000000006</v>
      </c>
      <c r="V4014">
        <f t="shared" si="346"/>
        <v>6.8000000000000043</v>
      </c>
      <c r="W4014" t="str">
        <f t="shared" si="347"/>
        <v>Monitor</v>
      </c>
      <c r="X4014" t="str">
        <f t="shared" si="344"/>
        <v>Normal</v>
      </c>
      <c r="Y4014" t="str">
        <f t="shared" si="343"/>
        <v>Local</v>
      </c>
      <c r="Z4014" t="str">
        <f t="shared" si="345"/>
        <v>Healthy</v>
      </c>
      <c r="AA4014" t="s">
        <v>33</v>
      </c>
      <c r="AB4014">
        <v>0</v>
      </c>
    </row>
    <row r="4015" spans="1:28" x14ac:dyDescent="0.3">
      <c r="A4015">
        <v>14</v>
      </c>
      <c r="B4015" t="s">
        <v>22</v>
      </c>
      <c r="C4015">
        <v>10</v>
      </c>
      <c r="D4015" t="s">
        <v>39</v>
      </c>
      <c r="E4015" t="s">
        <v>24</v>
      </c>
      <c r="F4015">
        <v>4</v>
      </c>
      <c r="G4015">
        <v>1</v>
      </c>
      <c r="H4015" t="s">
        <v>40</v>
      </c>
      <c r="I4015">
        <v>943072</v>
      </c>
      <c r="J4015" t="s">
        <v>31</v>
      </c>
      <c r="K4015" t="s">
        <v>27</v>
      </c>
      <c r="L4015">
        <v>1</v>
      </c>
      <c r="M4015">
        <v>1</v>
      </c>
      <c r="N4015">
        <v>4.3</v>
      </c>
      <c r="O4015" t="s">
        <v>28</v>
      </c>
      <c r="P4015">
        <v>0</v>
      </c>
      <c r="Q4015">
        <v>3</v>
      </c>
      <c r="R4015">
        <v>16.2</v>
      </c>
      <c r="S4015">
        <v>79.099999999999994</v>
      </c>
      <c r="T4015">
        <v>71.2</v>
      </c>
      <c r="U4015">
        <v>66.400000000000006</v>
      </c>
      <c r="V4015">
        <f t="shared" si="346"/>
        <v>-4.7999999999999972</v>
      </c>
      <c r="W4015" t="str">
        <f t="shared" si="347"/>
        <v>Monitor</v>
      </c>
      <c r="X4015" t="str">
        <f t="shared" si="344"/>
        <v>Normal</v>
      </c>
      <c r="Y4015" t="str">
        <f t="shared" si="343"/>
        <v>Local</v>
      </c>
      <c r="Z4015" t="str">
        <f t="shared" si="345"/>
        <v>At-Risk</v>
      </c>
      <c r="AA4015" t="s">
        <v>33</v>
      </c>
      <c r="AB4015">
        <v>0</v>
      </c>
    </row>
    <row r="4016" spans="1:28" x14ac:dyDescent="0.3">
      <c r="A4016">
        <v>17</v>
      </c>
      <c r="B4016" t="s">
        <v>22</v>
      </c>
      <c r="C4016">
        <v>12</v>
      </c>
      <c r="D4016" t="s">
        <v>39</v>
      </c>
      <c r="E4016" t="s">
        <v>44</v>
      </c>
      <c r="F4016">
        <v>7</v>
      </c>
      <c r="G4016">
        <v>0</v>
      </c>
      <c r="H4016" t="s">
        <v>34</v>
      </c>
      <c r="I4016">
        <v>131010</v>
      </c>
      <c r="J4016" t="s">
        <v>35</v>
      </c>
      <c r="K4016" t="s">
        <v>35</v>
      </c>
      <c r="L4016">
        <v>1</v>
      </c>
      <c r="M4016">
        <v>0</v>
      </c>
      <c r="N4016">
        <v>3.4</v>
      </c>
      <c r="O4016" t="s">
        <v>28</v>
      </c>
      <c r="P4016">
        <v>0</v>
      </c>
      <c r="Q4016">
        <v>3</v>
      </c>
      <c r="R4016">
        <v>10.9</v>
      </c>
      <c r="S4016">
        <v>79.8</v>
      </c>
      <c r="T4016">
        <v>49.9</v>
      </c>
      <c r="U4016">
        <v>65.900000000000006</v>
      </c>
      <c r="V4016">
        <f t="shared" si="346"/>
        <v>16.000000000000007</v>
      </c>
      <c r="W4016" t="str">
        <f t="shared" si="347"/>
        <v>Monitor</v>
      </c>
      <c r="X4016" t="str">
        <f t="shared" si="344"/>
        <v>Surge</v>
      </c>
      <c r="Y4016" t="str">
        <f t="shared" si="343"/>
        <v>Local</v>
      </c>
      <c r="Z4016" t="str">
        <f t="shared" si="345"/>
        <v>At-Risk</v>
      </c>
      <c r="AA4016" t="s">
        <v>33</v>
      </c>
      <c r="AB4016">
        <v>0</v>
      </c>
    </row>
    <row r="4017" spans="1:28" x14ac:dyDescent="0.3">
      <c r="A4017">
        <v>11</v>
      </c>
      <c r="B4017" t="s">
        <v>38</v>
      </c>
      <c r="C4017">
        <v>7</v>
      </c>
      <c r="D4017" t="s">
        <v>39</v>
      </c>
      <c r="E4017" t="s">
        <v>24</v>
      </c>
      <c r="F4017">
        <v>3</v>
      </c>
      <c r="G4017">
        <v>0</v>
      </c>
      <c r="H4017" t="s">
        <v>34</v>
      </c>
      <c r="I4017">
        <v>120153</v>
      </c>
      <c r="J4017" t="s">
        <v>32</v>
      </c>
      <c r="K4017" t="s">
        <v>32</v>
      </c>
      <c r="L4017">
        <v>0</v>
      </c>
      <c r="M4017">
        <v>0</v>
      </c>
      <c r="N4017">
        <v>1.9</v>
      </c>
      <c r="O4017" t="s">
        <v>28</v>
      </c>
      <c r="P4017">
        <v>0</v>
      </c>
      <c r="Q4017">
        <v>3</v>
      </c>
      <c r="R4017">
        <v>15.8</v>
      </c>
      <c r="S4017">
        <v>91.4</v>
      </c>
      <c r="T4017">
        <v>66.8</v>
      </c>
      <c r="U4017">
        <v>67.2</v>
      </c>
      <c r="V4017">
        <f t="shared" si="346"/>
        <v>0.40000000000000568</v>
      </c>
      <c r="W4017" t="str">
        <f t="shared" si="347"/>
        <v>Monitor</v>
      </c>
      <c r="X4017" t="str">
        <f t="shared" si="344"/>
        <v>Normal</v>
      </c>
      <c r="Y4017" t="str">
        <f t="shared" si="343"/>
        <v>Local</v>
      </c>
      <c r="Z4017" t="str">
        <f t="shared" si="345"/>
        <v>Healthy</v>
      </c>
      <c r="AA4017" t="s">
        <v>33</v>
      </c>
      <c r="AB4017">
        <v>0</v>
      </c>
    </row>
    <row r="4018" spans="1:28" x14ac:dyDescent="0.3">
      <c r="A4018">
        <v>18</v>
      </c>
      <c r="B4018" t="s">
        <v>46</v>
      </c>
      <c r="C4018">
        <v>12</v>
      </c>
      <c r="D4018" t="s">
        <v>23</v>
      </c>
      <c r="E4018" t="s">
        <v>44</v>
      </c>
      <c r="F4018">
        <v>2</v>
      </c>
      <c r="G4018">
        <v>1</v>
      </c>
      <c r="H4018" t="s">
        <v>45</v>
      </c>
      <c r="I4018">
        <v>2880751</v>
      </c>
      <c r="J4018" t="s">
        <v>41</v>
      </c>
      <c r="K4018" t="s">
        <v>41</v>
      </c>
      <c r="L4018">
        <v>1</v>
      </c>
      <c r="M4018">
        <v>0</v>
      </c>
      <c r="N4018">
        <v>1.2</v>
      </c>
      <c r="O4018" t="s">
        <v>28</v>
      </c>
      <c r="P4018">
        <v>0</v>
      </c>
      <c r="Q4018">
        <v>3</v>
      </c>
      <c r="R4018">
        <v>7.6</v>
      </c>
      <c r="S4018">
        <v>93.6</v>
      </c>
      <c r="T4018">
        <v>81.900000000000006</v>
      </c>
      <c r="U4018">
        <v>11.7</v>
      </c>
      <c r="V4018">
        <f t="shared" si="346"/>
        <v>-70.2</v>
      </c>
      <c r="W4018" t="str">
        <f t="shared" si="347"/>
        <v>High Risk</v>
      </c>
      <c r="X4018" t="str">
        <f t="shared" si="344"/>
        <v>Normal</v>
      </c>
      <c r="Y4018" t="str">
        <f t="shared" si="343"/>
        <v>Local</v>
      </c>
      <c r="Z4018" t="str">
        <f t="shared" si="345"/>
        <v>Healthy</v>
      </c>
      <c r="AA4018" t="s">
        <v>51</v>
      </c>
      <c r="AB4018">
        <v>1</v>
      </c>
    </row>
    <row r="4019" spans="1:28" x14ac:dyDescent="0.3">
      <c r="A4019">
        <v>12</v>
      </c>
      <c r="B4019" t="s">
        <v>38</v>
      </c>
      <c r="C4019">
        <v>8</v>
      </c>
      <c r="D4019" t="s">
        <v>23</v>
      </c>
      <c r="E4019" t="s">
        <v>24</v>
      </c>
      <c r="F4019">
        <v>3</v>
      </c>
      <c r="G4019">
        <v>0</v>
      </c>
      <c r="H4019" t="s">
        <v>34</v>
      </c>
      <c r="I4019">
        <v>131158</v>
      </c>
      <c r="J4019" t="s">
        <v>26</v>
      </c>
      <c r="K4019" t="s">
        <v>43</v>
      </c>
      <c r="L4019">
        <v>0</v>
      </c>
      <c r="M4019">
        <v>1</v>
      </c>
      <c r="N4019">
        <v>15.3</v>
      </c>
      <c r="O4019" t="s">
        <v>28</v>
      </c>
      <c r="P4019">
        <v>1</v>
      </c>
      <c r="Q4019">
        <v>4</v>
      </c>
      <c r="R4019">
        <v>18.2</v>
      </c>
      <c r="S4019">
        <v>96.9</v>
      </c>
      <c r="T4019">
        <v>52.4</v>
      </c>
      <c r="U4019">
        <v>61.3</v>
      </c>
      <c r="V4019">
        <f t="shared" si="346"/>
        <v>8.8999999999999986</v>
      </c>
      <c r="W4019" t="str">
        <f t="shared" si="347"/>
        <v>Monitor</v>
      </c>
      <c r="X4019" t="str">
        <f t="shared" si="344"/>
        <v>Normal</v>
      </c>
      <c r="Y4019" t="str">
        <f t="shared" si="343"/>
        <v>Distant</v>
      </c>
      <c r="Z4019" t="str">
        <f t="shared" si="345"/>
        <v>Healthy</v>
      </c>
      <c r="AA4019" t="s">
        <v>33</v>
      </c>
      <c r="AB4019">
        <v>0</v>
      </c>
    </row>
    <row r="4020" spans="1:28" x14ac:dyDescent="0.3">
      <c r="A4020">
        <v>13</v>
      </c>
      <c r="B4020" t="s">
        <v>38</v>
      </c>
      <c r="C4020">
        <v>8</v>
      </c>
      <c r="D4020" t="s">
        <v>48</v>
      </c>
      <c r="E4020" t="s">
        <v>30</v>
      </c>
      <c r="F4020">
        <v>4</v>
      </c>
      <c r="G4020">
        <v>0</v>
      </c>
      <c r="H4020" t="s">
        <v>34</v>
      </c>
      <c r="I4020">
        <v>77728</v>
      </c>
      <c r="J4020" t="s">
        <v>26</v>
      </c>
      <c r="K4020" t="s">
        <v>26</v>
      </c>
      <c r="L4020">
        <v>1</v>
      </c>
      <c r="M4020">
        <v>0</v>
      </c>
      <c r="N4020">
        <v>2.7</v>
      </c>
      <c r="O4020" t="s">
        <v>49</v>
      </c>
      <c r="P4020">
        <v>0</v>
      </c>
      <c r="Q4020">
        <v>3</v>
      </c>
      <c r="R4020">
        <v>13.7</v>
      </c>
      <c r="S4020">
        <v>92.6</v>
      </c>
      <c r="T4020">
        <v>72.3</v>
      </c>
      <c r="U4020">
        <v>93.3</v>
      </c>
      <c r="V4020">
        <f t="shared" si="346"/>
        <v>21</v>
      </c>
      <c r="W4020" t="str">
        <f t="shared" si="347"/>
        <v>Monitor</v>
      </c>
      <c r="X4020" t="str">
        <f t="shared" si="344"/>
        <v>Surge</v>
      </c>
      <c r="Y4020" t="str">
        <f t="shared" si="343"/>
        <v>Local</v>
      </c>
      <c r="Z4020" t="str">
        <f t="shared" si="345"/>
        <v>Healthy</v>
      </c>
      <c r="AA4020" t="s">
        <v>50</v>
      </c>
      <c r="AB4020">
        <v>0</v>
      </c>
    </row>
    <row r="4021" spans="1:28" x14ac:dyDescent="0.3">
      <c r="A4021">
        <v>15</v>
      </c>
      <c r="B4021" t="s">
        <v>38</v>
      </c>
      <c r="C4021">
        <v>9</v>
      </c>
      <c r="D4021" t="s">
        <v>39</v>
      </c>
      <c r="E4021" t="s">
        <v>30</v>
      </c>
      <c r="F4021">
        <v>4</v>
      </c>
      <c r="G4021">
        <v>0</v>
      </c>
      <c r="H4021" t="s">
        <v>40</v>
      </c>
      <c r="I4021">
        <v>1466850</v>
      </c>
      <c r="J4021" t="s">
        <v>26</v>
      </c>
      <c r="K4021" t="s">
        <v>35</v>
      </c>
      <c r="L4021">
        <v>1</v>
      </c>
      <c r="M4021">
        <v>1</v>
      </c>
      <c r="N4021">
        <v>4.5</v>
      </c>
      <c r="O4021" t="s">
        <v>28</v>
      </c>
      <c r="P4021">
        <v>0</v>
      </c>
      <c r="Q4021">
        <v>5</v>
      </c>
      <c r="R4021">
        <v>19.3</v>
      </c>
      <c r="S4021">
        <v>98.4</v>
      </c>
      <c r="T4021">
        <v>84.2</v>
      </c>
      <c r="U4021">
        <v>81.900000000000006</v>
      </c>
      <c r="V4021">
        <f t="shared" si="346"/>
        <v>-2.2999999999999972</v>
      </c>
      <c r="W4021" t="str">
        <f t="shared" si="347"/>
        <v>Monitor</v>
      </c>
      <c r="X4021" t="str">
        <f t="shared" si="344"/>
        <v>Normal</v>
      </c>
      <c r="Y4021" t="str">
        <f t="shared" si="343"/>
        <v>Local</v>
      </c>
      <c r="Z4021" t="str">
        <f t="shared" si="345"/>
        <v>Healthy</v>
      </c>
      <c r="AA4021" t="s">
        <v>42</v>
      </c>
      <c r="AB4021">
        <v>0</v>
      </c>
    </row>
    <row r="4022" spans="1:28" x14ac:dyDescent="0.3">
      <c r="A4022">
        <v>13</v>
      </c>
      <c r="B4022" t="s">
        <v>22</v>
      </c>
      <c r="C4022">
        <v>7</v>
      </c>
      <c r="D4022" t="s">
        <v>39</v>
      </c>
      <c r="E4022" t="s">
        <v>24</v>
      </c>
      <c r="F4022">
        <v>6</v>
      </c>
      <c r="G4022">
        <v>0</v>
      </c>
      <c r="H4022" t="s">
        <v>34</v>
      </c>
      <c r="I4022">
        <v>149863</v>
      </c>
      <c r="J4022" t="s">
        <v>31</v>
      </c>
      <c r="K4022" t="s">
        <v>41</v>
      </c>
      <c r="L4022">
        <v>0</v>
      </c>
      <c r="M4022">
        <v>0</v>
      </c>
      <c r="N4022">
        <v>5.2</v>
      </c>
      <c r="O4022" t="s">
        <v>28</v>
      </c>
      <c r="P4022">
        <v>1</v>
      </c>
      <c r="Q4022">
        <v>2</v>
      </c>
      <c r="R4022">
        <v>26.4</v>
      </c>
      <c r="S4022">
        <v>65.599999999999994</v>
      </c>
      <c r="T4022">
        <v>67.8</v>
      </c>
      <c r="U4022">
        <v>73.8</v>
      </c>
      <c r="V4022">
        <f t="shared" si="346"/>
        <v>6</v>
      </c>
      <c r="W4022" t="str">
        <f t="shared" si="347"/>
        <v>Monitor</v>
      </c>
      <c r="X4022" t="str">
        <f t="shared" si="344"/>
        <v>Normal</v>
      </c>
      <c r="Y4022" t="str">
        <f t="shared" si="343"/>
        <v>Commuter</v>
      </c>
      <c r="Z4022" t="str">
        <f t="shared" si="345"/>
        <v>Chronic Absenteeism</v>
      </c>
      <c r="AA4022" t="s">
        <v>33</v>
      </c>
      <c r="AB4022">
        <v>0</v>
      </c>
    </row>
    <row r="4023" spans="1:28" x14ac:dyDescent="0.3">
      <c r="A4023">
        <v>14</v>
      </c>
      <c r="B4023" t="s">
        <v>22</v>
      </c>
      <c r="C4023">
        <v>8</v>
      </c>
      <c r="D4023" t="s">
        <v>39</v>
      </c>
      <c r="E4023" t="s">
        <v>30</v>
      </c>
      <c r="F4023">
        <v>3</v>
      </c>
      <c r="G4023">
        <v>0</v>
      </c>
      <c r="H4023" t="s">
        <v>36</v>
      </c>
      <c r="I4023">
        <v>221505</v>
      </c>
      <c r="J4023" t="s">
        <v>37</v>
      </c>
      <c r="K4023" t="s">
        <v>27</v>
      </c>
      <c r="L4023">
        <v>1</v>
      </c>
      <c r="M4023">
        <v>1</v>
      </c>
      <c r="N4023">
        <v>2.2000000000000002</v>
      </c>
      <c r="O4023" t="s">
        <v>47</v>
      </c>
      <c r="P4023">
        <v>1</v>
      </c>
      <c r="Q4023">
        <v>3</v>
      </c>
      <c r="R4023">
        <v>13.1</v>
      </c>
      <c r="S4023">
        <v>88.3</v>
      </c>
      <c r="T4023">
        <v>58.4</v>
      </c>
      <c r="U4023">
        <v>61.2</v>
      </c>
      <c r="V4023">
        <f t="shared" si="346"/>
        <v>2.8000000000000043</v>
      </c>
      <c r="W4023" t="str">
        <f t="shared" si="347"/>
        <v>Monitor</v>
      </c>
      <c r="X4023" t="str">
        <f t="shared" si="344"/>
        <v>Normal</v>
      </c>
      <c r="Y4023" t="str">
        <f t="shared" ref="Y4023:Y4079" si="348">IF(N4023&lt;5,"Local",IF(N4023&lt;=15,"Commuter","Distant"))</f>
        <v>Local</v>
      </c>
      <c r="Z4023" t="str">
        <f t="shared" si="345"/>
        <v>At-Risk</v>
      </c>
      <c r="AA4023" t="s">
        <v>33</v>
      </c>
      <c r="AB4023">
        <v>0</v>
      </c>
    </row>
    <row r="4024" spans="1:28" x14ac:dyDescent="0.3">
      <c r="A4024">
        <v>16</v>
      </c>
      <c r="B4024" t="s">
        <v>22</v>
      </c>
      <c r="C4024">
        <v>11</v>
      </c>
      <c r="D4024" t="s">
        <v>39</v>
      </c>
      <c r="E4024" t="s">
        <v>30</v>
      </c>
      <c r="F4024">
        <v>6</v>
      </c>
      <c r="G4024">
        <v>1</v>
      </c>
      <c r="H4024" t="s">
        <v>34</v>
      </c>
      <c r="I4024">
        <v>107065</v>
      </c>
      <c r="J4024" t="s">
        <v>31</v>
      </c>
      <c r="K4024" t="s">
        <v>32</v>
      </c>
      <c r="L4024">
        <v>0</v>
      </c>
      <c r="M4024">
        <v>1</v>
      </c>
      <c r="N4024">
        <v>0.9</v>
      </c>
      <c r="O4024" t="s">
        <v>28</v>
      </c>
      <c r="P4024">
        <v>1</v>
      </c>
      <c r="Q4024">
        <v>3</v>
      </c>
      <c r="R4024">
        <v>17.100000000000001</v>
      </c>
      <c r="S4024">
        <v>92.9</v>
      </c>
      <c r="T4024">
        <v>60</v>
      </c>
      <c r="U4024">
        <v>71.8</v>
      </c>
      <c r="V4024">
        <f t="shared" si="346"/>
        <v>11.799999999999997</v>
      </c>
      <c r="W4024" t="str">
        <f t="shared" si="347"/>
        <v>Monitor</v>
      </c>
      <c r="X4024" t="str">
        <f t="shared" si="344"/>
        <v>Surge</v>
      </c>
      <c r="Y4024" t="str">
        <f t="shared" si="348"/>
        <v>Local</v>
      </c>
      <c r="Z4024" t="str">
        <f t="shared" si="345"/>
        <v>Healthy</v>
      </c>
      <c r="AA4024" t="s">
        <v>33</v>
      </c>
      <c r="AB4024">
        <v>0</v>
      </c>
    </row>
    <row r="4025" spans="1:28" x14ac:dyDescent="0.3">
      <c r="A4025">
        <v>11</v>
      </c>
      <c r="B4025" t="s">
        <v>38</v>
      </c>
      <c r="C4025">
        <v>7</v>
      </c>
      <c r="D4025" t="s">
        <v>39</v>
      </c>
      <c r="E4025" t="s">
        <v>30</v>
      </c>
      <c r="F4025">
        <v>4</v>
      </c>
      <c r="G4025">
        <v>0</v>
      </c>
      <c r="H4025" t="s">
        <v>34</v>
      </c>
      <c r="I4025">
        <v>129876</v>
      </c>
      <c r="J4025" t="s">
        <v>32</v>
      </c>
      <c r="K4025" t="s">
        <v>26</v>
      </c>
      <c r="L4025">
        <v>1</v>
      </c>
      <c r="M4025">
        <v>0</v>
      </c>
      <c r="N4025">
        <v>2.4</v>
      </c>
      <c r="O4025" t="s">
        <v>49</v>
      </c>
      <c r="P4025">
        <v>0</v>
      </c>
      <c r="Q4025">
        <v>4</v>
      </c>
      <c r="R4025">
        <v>11.4</v>
      </c>
      <c r="S4025">
        <v>86.2</v>
      </c>
      <c r="T4025">
        <v>49.6</v>
      </c>
      <c r="U4025">
        <v>55.6</v>
      </c>
      <c r="V4025">
        <f t="shared" si="346"/>
        <v>6</v>
      </c>
      <c r="W4025" t="str">
        <f t="shared" si="347"/>
        <v>Monitor</v>
      </c>
      <c r="X4025" t="str">
        <f t="shared" si="344"/>
        <v>Normal</v>
      </c>
      <c r="Y4025" t="str">
        <f t="shared" si="348"/>
        <v>Local</v>
      </c>
      <c r="Z4025" t="str">
        <f t="shared" si="345"/>
        <v>At-Risk</v>
      </c>
      <c r="AA4025" t="s">
        <v>29</v>
      </c>
      <c r="AB4025">
        <v>0</v>
      </c>
    </row>
    <row r="4026" spans="1:28" x14ac:dyDescent="0.3">
      <c r="A4026">
        <v>13</v>
      </c>
      <c r="B4026" t="s">
        <v>38</v>
      </c>
      <c r="C4026">
        <v>7</v>
      </c>
      <c r="D4026" t="s">
        <v>48</v>
      </c>
      <c r="E4026" t="s">
        <v>24</v>
      </c>
      <c r="F4026">
        <v>5</v>
      </c>
      <c r="G4026">
        <v>0</v>
      </c>
      <c r="H4026" t="s">
        <v>40</v>
      </c>
      <c r="I4026">
        <v>859561</v>
      </c>
      <c r="J4026" t="s">
        <v>31</v>
      </c>
      <c r="K4026" t="s">
        <v>35</v>
      </c>
      <c r="L4026">
        <v>0</v>
      </c>
      <c r="M4026">
        <v>0</v>
      </c>
      <c r="N4026">
        <v>1.2</v>
      </c>
      <c r="O4026" t="s">
        <v>28</v>
      </c>
      <c r="P4026">
        <v>1</v>
      </c>
      <c r="Q4026">
        <v>3</v>
      </c>
      <c r="R4026">
        <v>21.4</v>
      </c>
      <c r="S4026">
        <v>98.3</v>
      </c>
      <c r="T4026">
        <v>90.9</v>
      </c>
      <c r="U4026">
        <v>100</v>
      </c>
      <c r="V4026">
        <f t="shared" si="346"/>
        <v>9.0999999999999943</v>
      </c>
      <c r="W4026" t="str">
        <f t="shared" si="347"/>
        <v>Monitor</v>
      </c>
      <c r="X4026" t="str">
        <f t="shared" si="344"/>
        <v>Normal</v>
      </c>
      <c r="Y4026" t="str">
        <f t="shared" si="348"/>
        <v>Local</v>
      </c>
      <c r="Z4026" t="str">
        <f t="shared" si="345"/>
        <v>Healthy</v>
      </c>
      <c r="AA4026" t="s">
        <v>50</v>
      </c>
      <c r="AB4026">
        <v>0</v>
      </c>
    </row>
    <row r="4027" spans="1:28" x14ac:dyDescent="0.3">
      <c r="A4027">
        <v>14</v>
      </c>
      <c r="B4027" t="s">
        <v>22</v>
      </c>
      <c r="C4027">
        <v>10</v>
      </c>
      <c r="D4027" t="s">
        <v>48</v>
      </c>
      <c r="E4027" t="s">
        <v>30</v>
      </c>
      <c r="F4027">
        <v>6</v>
      </c>
      <c r="G4027">
        <v>0</v>
      </c>
      <c r="H4027" t="s">
        <v>25</v>
      </c>
      <c r="I4027">
        <v>523471</v>
      </c>
      <c r="J4027" t="s">
        <v>41</v>
      </c>
      <c r="K4027" t="s">
        <v>37</v>
      </c>
      <c r="L4027">
        <v>1</v>
      </c>
      <c r="M4027">
        <v>1</v>
      </c>
      <c r="N4027">
        <v>1.2</v>
      </c>
      <c r="O4027" t="s">
        <v>47</v>
      </c>
      <c r="P4027">
        <v>1</v>
      </c>
      <c r="Q4027">
        <v>2</v>
      </c>
      <c r="R4027">
        <v>16.399999999999999</v>
      </c>
      <c r="S4027">
        <v>90.2</v>
      </c>
      <c r="T4027">
        <v>82.8</v>
      </c>
      <c r="U4027">
        <v>78.900000000000006</v>
      </c>
      <c r="V4027">
        <f t="shared" si="346"/>
        <v>-3.8999999999999915</v>
      </c>
      <c r="W4027" t="str">
        <f t="shared" si="347"/>
        <v>Monitor</v>
      </c>
      <c r="X4027" t="str">
        <f t="shared" si="344"/>
        <v>Normal</v>
      </c>
      <c r="Y4027" t="str">
        <f t="shared" si="348"/>
        <v>Local</v>
      </c>
      <c r="Z4027" t="str">
        <f t="shared" si="345"/>
        <v>Healthy</v>
      </c>
      <c r="AA4027" t="s">
        <v>42</v>
      </c>
      <c r="AB4027">
        <v>0</v>
      </c>
    </row>
    <row r="4028" spans="1:28" x14ac:dyDescent="0.3">
      <c r="A4028">
        <v>13</v>
      </c>
      <c r="B4028" t="s">
        <v>22</v>
      </c>
      <c r="C4028">
        <v>8</v>
      </c>
      <c r="D4028" t="s">
        <v>48</v>
      </c>
      <c r="E4028" t="s">
        <v>24</v>
      </c>
      <c r="F4028">
        <v>3</v>
      </c>
      <c r="G4028">
        <v>0</v>
      </c>
      <c r="H4028" t="s">
        <v>25</v>
      </c>
      <c r="I4028">
        <v>370069</v>
      </c>
      <c r="J4028" t="s">
        <v>26</v>
      </c>
      <c r="K4028" t="s">
        <v>31</v>
      </c>
      <c r="L4028">
        <v>1</v>
      </c>
      <c r="M4028">
        <v>0</v>
      </c>
      <c r="N4028">
        <v>6.3</v>
      </c>
      <c r="O4028" t="s">
        <v>28</v>
      </c>
      <c r="P4028">
        <v>0</v>
      </c>
      <c r="Q4028">
        <v>4</v>
      </c>
      <c r="R4028">
        <v>16.8</v>
      </c>
      <c r="S4028">
        <v>96.1</v>
      </c>
      <c r="T4028">
        <v>55.3</v>
      </c>
      <c r="U4028">
        <v>65.2</v>
      </c>
      <c r="V4028">
        <f t="shared" si="346"/>
        <v>9.9000000000000057</v>
      </c>
      <c r="W4028" t="str">
        <f t="shared" si="347"/>
        <v>Monitor</v>
      </c>
      <c r="X4028" t="str">
        <f t="shared" si="344"/>
        <v>Normal</v>
      </c>
      <c r="Y4028" t="str">
        <f t="shared" si="348"/>
        <v>Commuter</v>
      </c>
      <c r="Z4028" t="str">
        <f t="shared" si="345"/>
        <v>Healthy</v>
      </c>
      <c r="AA4028" t="s">
        <v>33</v>
      </c>
      <c r="AB4028">
        <v>0</v>
      </c>
    </row>
    <row r="4029" spans="1:28" x14ac:dyDescent="0.3">
      <c r="A4029">
        <v>17</v>
      </c>
      <c r="B4029" t="s">
        <v>38</v>
      </c>
      <c r="C4029">
        <v>11</v>
      </c>
      <c r="D4029" t="s">
        <v>39</v>
      </c>
      <c r="E4029" t="s">
        <v>30</v>
      </c>
      <c r="F4029">
        <v>3</v>
      </c>
      <c r="G4029">
        <v>0</v>
      </c>
      <c r="H4029" t="s">
        <v>34</v>
      </c>
      <c r="I4029">
        <v>123818</v>
      </c>
      <c r="J4029" t="s">
        <v>26</v>
      </c>
      <c r="K4029" t="s">
        <v>26</v>
      </c>
      <c r="L4029">
        <v>0</v>
      </c>
      <c r="M4029">
        <v>1</v>
      </c>
      <c r="N4029">
        <v>1.1000000000000001</v>
      </c>
      <c r="O4029" t="s">
        <v>47</v>
      </c>
      <c r="P4029">
        <v>0</v>
      </c>
      <c r="Q4029">
        <v>2</v>
      </c>
      <c r="R4029">
        <v>4.4000000000000004</v>
      </c>
      <c r="S4029">
        <v>85.5</v>
      </c>
      <c r="T4029">
        <v>64.7</v>
      </c>
      <c r="U4029">
        <v>67.900000000000006</v>
      </c>
      <c r="V4029">
        <f t="shared" si="346"/>
        <v>3.2000000000000028</v>
      </c>
      <c r="W4029" t="str">
        <f t="shared" si="347"/>
        <v>Monitor</v>
      </c>
      <c r="X4029" t="str">
        <f t="shared" si="344"/>
        <v>Normal</v>
      </c>
      <c r="Y4029" t="str">
        <f t="shared" si="348"/>
        <v>Local</v>
      </c>
      <c r="Z4029" t="str">
        <f t="shared" si="345"/>
        <v>At-Risk</v>
      </c>
      <c r="AA4029" t="s">
        <v>33</v>
      </c>
      <c r="AB4029">
        <v>0</v>
      </c>
    </row>
    <row r="4030" spans="1:28" x14ac:dyDescent="0.3">
      <c r="A4030">
        <v>16</v>
      </c>
      <c r="B4030" t="s">
        <v>22</v>
      </c>
      <c r="C4030">
        <v>11</v>
      </c>
      <c r="D4030" t="s">
        <v>23</v>
      </c>
      <c r="E4030" t="s">
        <v>30</v>
      </c>
      <c r="F4030">
        <v>6</v>
      </c>
      <c r="G4030">
        <v>0</v>
      </c>
      <c r="H4030" t="s">
        <v>34</v>
      </c>
      <c r="I4030">
        <v>75041</v>
      </c>
      <c r="J4030" t="s">
        <v>43</v>
      </c>
      <c r="K4030" t="s">
        <v>35</v>
      </c>
      <c r="L4030">
        <v>0</v>
      </c>
      <c r="M4030">
        <v>0</v>
      </c>
      <c r="N4030">
        <v>0.4</v>
      </c>
      <c r="O4030" t="s">
        <v>28</v>
      </c>
      <c r="P4030">
        <v>0</v>
      </c>
      <c r="Q4030">
        <v>2</v>
      </c>
      <c r="R4030">
        <v>17</v>
      </c>
      <c r="S4030">
        <v>84.1</v>
      </c>
      <c r="T4030">
        <v>56.4</v>
      </c>
      <c r="U4030">
        <v>50.1</v>
      </c>
      <c r="V4030">
        <f t="shared" si="346"/>
        <v>-6.2999999999999972</v>
      </c>
      <c r="W4030" t="str">
        <f t="shared" si="347"/>
        <v>Monitor</v>
      </c>
      <c r="X4030" t="str">
        <f t="shared" si="344"/>
        <v>Normal</v>
      </c>
      <c r="Y4030" t="str">
        <f t="shared" si="348"/>
        <v>Local</v>
      </c>
      <c r="Z4030" t="str">
        <f t="shared" si="345"/>
        <v>At-Risk</v>
      </c>
      <c r="AA4030" t="s">
        <v>29</v>
      </c>
      <c r="AB4030">
        <v>0</v>
      </c>
    </row>
    <row r="4031" spans="1:28" x14ac:dyDescent="0.3">
      <c r="A4031">
        <v>16</v>
      </c>
      <c r="B4031" t="s">
        <v>22</v>
      </c>
      <c r="C4031">
        <v>10</v>
      </c>
      <c r="D4031" t="s">
        <v>39</v>
      </c>
      <c r="E4031" t="s">
        <v>44</v>
      </c>
      <c r="F4031">
        <v>8</v>
      </c>
      <c r="G4031">
        <v>0</v>
      </c>
      <c r="H4031" t="s">
        <v>36</v>
      </c>
      <c r="I4031">
        <v>254742</v>
      </c>
      <c r="J4031" t="s">
        <v>43</v>
      </c>
      <c r="K4031" t="s">
        <v>43</v>
      </c>
      <c r="L4031">
        <v>1</v>
      </c>
      <c r="M4031">
        <v>1</v>
      </c>
      <c r="N4031">
        <v>0.6</v>
      </c>
      <c r="O4031" t="s">
        <v>28</v>
      </c>
      <c r="P4031">
        <v>0</v>
      </c>
      <c r="Q4031">
        <v>2</v>
      </c>
      <c r="R4031">
        <v>10.7</v>
      </c>
      <c r="S4031">
        <v>81.8</v>
      </c>
      <c r="T4031">
        <v>57.8</v>
      </c>
      <c r="U4031">
        <v>65.2</v>
      </c>
      <c r="V4031">
        <f t="shared" si="346"/>
        <v>7.4000000000000057</v>
      </c>
      <c r="W4031" t="str">
        <f t="shared" si="347"/>
        <v>Monitor</v>
      </c>
      <c r="X4031" t="str">
        <f t="shared" si="344"/>
        <v>Normal</v>
      </c>
      <c r="Y4031" t="str">
        <f t="shared" si="348"/>
        <v>Local</v>
      </c>
      <c r="Z4031" t="str">
        <f t="shared" si="345"/>
        <v>At-Risk</v>
      </c>
      <c r="AA4031" t="s">
        <v>33</v>
      </c>
      <c r="AB4031">
        <v>0</v>
      </c>
    </row>
    <row r="4032" spans="1:28" x14ac:dyDescent="0.3">
      <c r="A4032">
        <v>13</v>
      </c>
      <c r="B4032" t="s">
        <v>22</v>
      </c>
      <c r="C4032">
        <v>8</v>
      </c>
      <c r="D4032" t="s">
        <v>23</v>
      </c>
      <c r="E4032" t="s">
        <v>24</v>
      </c>
      <c r="F4032">
        <v>3</v>
      </c>
      <c r="G4032">
        <v>0</v>
      </c>
      <c r="H4032" t="s">
        <v>34</v>
      </c>
      <c r="I4032">
        <v>76803</v>
      </c>
      <c r="J4032" t="s">
        <v>37</v>
      </c>
      <c r="K4032" t="s">
        <v>43</v>
      </c>
      <c r="L4032">
        <v>0</v>
      </c>
      <c r="M4032">
        <v>0</v>
      </c>
      <c r="N4032">
        <v>6.1</v>
      </c>
      <c r="O4032" t="s">
        <v>28</v>
      </c>
      <c r="P4032">
        <v>0</v>
      </c>
      <c r="Q4032">
        <v>3</v>
      </c>
      <c r="R4032">
        <v>15</v>
      </c>
      <c r="S4032">
        <v>85.3</v>
      </c>
      <c r="T4032">
        <v>74.900000000000006</v>
      </c>
      <c r="U4032">
        <v>68</v>
      </c>
      <c r="V4032">
        <f t="shared" si="346"/>
        <v>-6.9000000000000057</v>
      </c>
      <c r="W4032" t="str">
        <f t="shared" si="347"/>
        <v>Monitor</v>
      </c>
      <c r="X4032" t="str">
        <f t="shared" si="344"/>
        <v>Normal</v>
      </c>
      <c r="Y4032" t="str">
        <f t="shared" si="348"/>
        <v>Commuter</v>
      </c>
      <c r="Z4032" t="str">
        <f t="shared" si="345"/>
        <v>At-Risk</v>
      </c>
      <c r="AA4032" t="s">
        <v>33</v>
      </c>
      <c r="AB4032">
        <v>0</v>
      </c>
    </row>
    <row r="4033" spans="1:28" x14ac:dyDescent="0.3">
      <c r="A4033">
        <v>14</v>
      </c>
      <c r="B4033" t="s">
        <v>38</v>
      </c>
      <c r="C4033">
        <v>10</v>
      </c>
      <c r="D4033" t="s">
        <v>23</v>
      </c>
      <c r="E4033" t="s">
        <v>30</v>
      </c>
      <c r="F4033">
        <v>3</v>
      </c>
      <c r="G4033">
        <v>0</v>
      </c>
      <c r="H4033" t="s">
        <v>25</v>
      </c>
      <c r="I4033">
        <v>459021</v>
      </c>
      <c r="J4033" t="s">
        <v>26</v>
      </c>
      <c r="K4033" t="s">
        <v>37</v>
      </c>
      <c r="L4033">
        <v>1</v>
      </c>
      <c r="M4033">
        <v>1</v>
      </c>
      <c r="N4033">
        <v>0.5</v>
      </c>
      <c r="O4033" t="s">
        <v>28</v>
      </c>
      <c r="P4033">
        <v>0</v>
      </c>
      <c r="Q4033">
        <v>3</v>
      </c>
      <c r="R4033">
        <v>18.399999999999999</v>
      </c>
      <c r="S4033">
        <v>91.1</v>
      </c>
      <c r="T4033">
        <v>59.3</v>
      </c>
      <c r="U4033">
        <v>64.8</v>
      </c>
      <c r="V4033">
        <f t="shared" si="346"/>
        <v>5.5</v>
      </c>
      <c r="W4033" t="str">
        <f t="shared" si="347"/>
        <v>Monitor</v>
      </c>
      <c r="X4033" t="str">
        <f t="shared" si="344"/>
        <v>Normal</v>
      </c>
      <c r="Y4033" t="str">
        <f t="shared" si="348"/>
        <v>Local</v>
      </c>
      <c r="Z4033" t="str">
        <f t="shared" si="345"/>
        <v>Healthy</v>
      </c>
      <c r="AA4033" t="s">
        <v>33</v>
      </c>
      <c r="AB4033">
        <v>0</v>
      </c>
    </row>
    <row r="4034" spans="1:28" x14ac:dyDescent="0.3">
      <c r="A4034">
        <v>12</v>
      </c>
      <c r="B4034" t="s">
        <v>22</v>
      </c>
      <c r="C4034">
        <v>6</v>
      </c>
      <c r="D4034" t="s">
        <v>23</v>
      </c>
      <c r="E4034" t="s">
        <v>30</v>
      </c>
      <c r="F4034">
        <v>4</v>
      </c>
      <c r="G4034">
        <v>0</v>
      </c>
      <c r="H4034" t="s">
        <v>45</v>
      </c>
      <c r="I4034">
        <v>5573170</v>
      </c>
      <c r="J4034" t="s">
        <v>31</v>
      </c>
      <c r="K4034" t="s">
        <v>32</v>
      </c>
      <c r="L4034">
        <v>1</v>
      </c>
      <c r="M4034">
        <v>1</v>
      </c>
      <c r="N4034">
        <v>0.7</v>
      </c>
      <c r="O4034" t="s">
        <v>28</v>
      </c>
      <c r="P4034">
        <v>1</v>
      </c>
      <c r="Q4034">
        <v>4</v>
      </c>
      <c r="R4034">
        <v>24</v>
      </c>
      <c r="S4034">
        <v>88.2</v>
      </c>
      <c r="T4034">
        <v>74.900000000000006</v>
      </c>
      <c r="U4034">
        <v>80.3</v>
      </c>
      <c r="V4034">
        <f t="shared" si="346"/>
        <v>5.3999999999999915</v>
      </c>
      <c r="W4034" t="str">
        <f t="shared" si="347"/>
        <v>Monitor</v>
      </c>
      <c r="X4034" t="str">
        <f t="shared" si="344"/>
        <v>Normal</v>
      </c>
      <c r="Y4034" t="str">
        <f t="shared" si="348"/>
        <v>Local</v>
      </c>
      <c r="Z4034" t="str">
        <f t="shared" si="345"/>
        <v>At-Risk</v>
      </c>
      <c r="AA4034" t="s">
        <v>42</v>
      </c>
      <c r="AB4034">
        <v>0</v>
      </c>
    </row>
    <row r="4035" spans="1:28" x14ac:dyDescent="0.3">
      <c r="A4035">
        <v>15</v>
      </c>
      <c r="B4035" t="s">
        <v>38</v>
      </c>
      <c r="C4035">
        <v>9</v>
      </c>
      <c r="D4035" t="s">
        <v>39</v>
      </c>
      <c r="E4035" t="s">
        <v>24</v>
      </c>
      <c r="F4035">
        <v>5</v>
      </c>
      <c r="G4035">
        <v>0</v>
      </c>
      <c r="H4035" t="s">
        <v>36</v>
      </c>
      <c r="I4035">
        <v>182732</v>
      </c>
      <c r="J4035" t="s">
        <v>41</v>
      </c>
      <c r="K4035" t="s">
        <v>32</v>
      </c>
      <c r="L4035">
        <v>1</v>
      </c>
      <c r="M4035">
        <v>0</v>
      </c>
      <c r="N4035">
        <v>1.1000000000000001</v>
      </c>
      <c r="O4035" t="s">
        <v>28</v>
      </c>
      <c r="P4035">
        <v>0</v>
      </c>
      <c r="Q4035">
        <v>4</v>
      </c>
      <c r="R4035">
        <v>19.100000000000001</v>
      </c>
      <c r="S4035">
        <v>75.900000000000006</v>
      </c>
      <c r="T4035">
        <v>64.900000000000006</v>
      </c>
      <c r="U4035">
        <v>63.5</v>
      </c>
      <c r="V4035">
        <f t="shared" si="346"/>
        <v>-1.4000000000000057</v>
      </c>
      <c r="W4035" t="str">
        <f t="shared" si="347"/>
        <v>Monitor</v>
      </c>
      <c r="X4035" t="str">
        <f t="shared" ref="X4035:X4098" si="349">IF(V4035&gt;10, "Surge", "Normal")</f>
        <v>Normal</v>
      </c>
      <c r="Y4035" t="str">
        <f t="shared" si="348"/>
        <v>Local</v>
      </c>
      <c r="Z4035" t="str">
        <f t="shared" si="345"/>
        <v>At-Risk</v>
      </c>
      <c r="AA4035" t="s">
        <v>33</v>
      </c>
      <c r="AB4035">
        <v>0</v>
      </c>
    </row>
    <row r="4036" spans="1:28" x14ac:dyDescent="0.3">
      <c r="A4036">
        <v>16</v>
      </c>
      <c r="B4036" t="s">
        <v>22</v>
      </c>
      <c r="C4036">
        <v>10</v>
      </c>
      <c r="D4036" t="s">
        <v>23</v>
      </c>
      <c r="E4036" t="s">
        <v>30</v>
      </c>
      <c r="F4036">
        <v>3</v>
      </c>
      <c r="G4036">
        <v>0</v>
      </c>
      <c r="H4036" t="s">
        <v>36</v>
      </c>
      <c r="I4036">
        <v>269075</v>
      </c>
      <c r="J4036" t="s">
        <v>31</v>
      </c>
      <c r="K4036" t="s">
        <v>27</v>
      </c>
      <c r="L4036">
        <v>0</v>
      </c>
      <c r="M4036">
        <v>1</v>
      </c>
      <c r="N4036">
        <v>2.5</v>
      </c>
      <c r="O4036" t="s">
        <v>28</v>
      </c>
      <c r="P4036">
        <v>0</v>
      </c>
      <c r="Q4036">
        <v>3</v>
      </c>
      <c r="R4036">
        <v>10.1</v>
      </c>
      <c r="S4036">
        <v>85.2</v>
      </c>
      <c r="T4036">
        <v>74.2</v>
      </c>
      <c r="U4036">
        <v>68.2</v>
      </c>
      <c r="V4036">
        <f t="shared" si="346"/>
        <v>-6</v>
      </c>
      <c r="W4036" t="str">
        <f t="shared" si="347"/>
        <v>Monitor</v>
      </c>
      <c r="X4036" t="str">
        <f t="shared" si="349"/>
        <v>Normal</v>
      </c>
      <c r="Y4036" t="str">
        <f t="shared" si="348"/>
        <v>Local</v>
      </c>
      <c r="Z4036" t="str">
        <f t="shared" si="345"/>
        <v>At-Risk</v>
      </c>
      <c r="AA4036" t="s">
        <v>33</v>
      </c>
      <c r="AB4036">
        <v>0</v>
      </c>
    </row>
    <row r="4037" spans="1:28" x14ac:dyDescent="0.3">
      <c r="A4037">
        <v>15</v>
      </c>
      <c r="B4037" t="s">
        <v>38</v>
      </c>
      <c r="C4037">
        <v>11</v>
      </c>
      <c r="D4037" t="s">
        <v>39</v>
      </c>
      <c r="E4037" t="s">
        <v>30</v>
      </c>
      <c r="F4037">
        <v>5</v>
      </c>
      <c r="G4037">
        <v>0</v>
      </c>
      <c r="H4037" t="s">
        <v>34</v>
      </c>
      <c r="I4037">
        <v>84730</v>
      </c>
      <c r="J4037" t="s">
        <v>43</v>
      </c>
      <c r="K4037" t="s">
        <v>41</v>
      </c>
      <c r="L4037">
        <v>0</v>
      </c>
      <c r="M4037">
        <v>0</v>
      </c>
      <c r="N4037">
        <v>1.1000000000000001</v>
      </c>
      <c r="O4037" t="s">
        <v>28</v>
      </c>
      <c r="P4037">
        <v>0</v>
      </c>
      <c r="Q4037">
        <v>3</v>
      </c>
      <c r="R4037">
        <v>13.8</v>
      </c>
      <c r="S4037">
        <v>93.1</v>
      </c>
      <c r="T4037">
        <v>49.9</v>
      </c>
      <c r="U4037">
        <v>51.5</v>
      </c>
      <c r="V4037">
        <f t="shared" si="346"/>
        <v>1.6000000000000014</v>
      </c>
      <c r="W4037" t="str">
        <f t="shared" si="347"/>
        <v>Monitor</v>
      </c>
      <c r="X4037" t="str">
        <f t="shared" si="349"/>
        <v>Normal</v>
      </c>
      <c r="Y4037" t="str">
        <f t="shared" si="348"/>
        <v>Local</v>
      </c>
      <c r="Z4037" t="str">
        <f t="shared" si="345"/>
        <v>Healthy</v>
      </c>
      <c r="AA4037" t="s">
        <v>29</v>
      </c>
      <c r="AB4037">
        <v>0</v>
      </c>
    </row>
    <row r="4038" spans="1:28" x14ac:dyDescent="0.3">
      <c r="A4038">
        <v>12</v>
      </c>
      <c r="B4038" t="s">
        <v>22</v>
      </c>
      <c r="C4038">
        <v>8</v>
      </c>
      <c r="D4038" t="s">
        <v>48</v>
      </c>
      <c r="E4038" t="s">
        <v>24</v>
      </c>
      <c r="F4038">
        <v>4</v>
      </c>
      <c r="G4038">
        <v>0</v>
      </c>
      <c r="H4038" t="s">
        <v>40</v>
      </c>
      <c r="I4038">
        <v>1131151</v>
      </c>
      <c r="J4038" t="s">
        <v>41</v>
      </c>
      <c r="K4038" t="s">
        <v>37</v>
      </c>
      <c r="L4038">
        <v>1</v>
      </c>
      <c r="M4038">
        <v>0</v>
      </c>
      <c r="N4038">
        <v>1.4</v>
      </c>
      <c r="O4038" t="s">
        <v>28</v>
      </c>
      <c r="P4038">
        <v>0</v>
      </c>
      <c r="Q4038">
        <v>3</v>
      </c>
      <c r="R4038">
        <v>17.3</v>
      </c>
      <c r="S4038">
        <v>88.3</v>
      </c>
      <c r="T4038">
        <v>60</v>
      </c>
      <c r="U4038">
        <v>63.7</v>
      </c>
      <c r="V4038">
        <f t="shared" si="346"/>
        <v>3.7000000000000028</v>
      </c>
      <c r="W4038" t="str">
        <f t="shared" si="347"/>
        <v>Monitor</v>
      </c>
      <c r="X4038" t="str">
        <f t="shared" si="349"/>
        <v>Normal</v>
      </c>
      <c r="Y4038" t="str">
        <f t="shared" si="348"/>
        <v>Local</v>
      </c>
      <c r="Z4038" t="str">
        <f t="shared" si="345"/>
        <v>At-Risk</v>
      </c>
      <c r="AA4038" t="s">
        <v>33</v>
      </c>
      <c r="AB4038">
        <v>0</v>
      </c>
    </row>
    <row r="4039" spans="1:28" x14ac:dyDescent="0.3">
      <c r="A4039">
        <v>13</v>
      </c>
      <c r="B4039" t="s">
        <v>38</v>
      </c>
      <c r="C4039">
        <v>7</v>
      </c>
      <c r="D4039" t="s">
        <v>23</v>
      </c>
      <c r="E4039" t="s">
        <v>44</v>
      </c>
      <c r="F4039">
        <v>4</v>
      </c>
      <c r="G4039">
        <v>0</v>
      </c>
      <c r="H4039" t="s">
        <v>25</v>
      </c>
      <c r="I4039">
        <v>599848</v>
      </c>
      <c r="J4039" t="s">
        <v>32</v>
      </c>
      <c r="K4039" t="s">
        <v>41</v>
      </c>
      <c r="L4039">
        <v>1</v>
      </c>
      <c r="M4039">
        <v>0</v>
      </c>
      <c r="N4039">
        <v>8.4</v>
      </c>
      <c r="O4039" t="s">
        <v>28</v>
      </c>
      <c r="P4039">
        <v>1</v>
      </c>
      <c r="Q4039">
        <v>3</v>
      </c>
      <c r="R4039">
        <v>16.399999999999999</v>
      </c>
      <c r="S4039">
        <v>78</v>
      </c>
      <c r="T4039">
        <v>73</v>
      </c>
      <c r="U4039">
        <v>81.8</v>
      </c>
      <c r="V4039">
        <f t="shared" si="346"/>
        <v>8.7999999999999972</v>
      </c>
      <c r="W4039" t="str">
        <f t="shared" si="347"/>
        <v>Monitor</v>
      </c>
      <c r="X4039" t="str">
        <f t="shared" si="349"/>
        <v>Normal</v>
      </c>
      <c r="Y4039" t="str">
        <f t="shared" si="348"/>
        <v>Commuter</v>
      </c>
      <c r="Z4039" t="str">
        <f t="shared" si="345"/>
        <v>At-Risk</v>
      </c>
      <c r="AA4039" t="s">
        <v>42</v>
      </c>
      <c r="AB4039">
        <v>0</v>
      </c>
    </row>
    <row r="4040" spans="1:28" x14ac:dyDescent="0.3">
      <c r="A4040">
        <v>15</v>
      </c>
      <c r="B4040" t="s">
        <v>38</v>
      </c>
      <c r="C4040">
        <v>10</v>
      </c>
      <c r="D4040" t="s">
        <v>23</v>
      </c>
      <c r="E4040" t="s">
        <v>24</v>
      </c>
      <c r="F4040">
        <v>5</v>
      </c>
      <c r="G4040">
        <v>0</v>
      </c>
      <c r="H4040" t="s">
        <v>25</v>
      </c>
      <c r="I4040">
        <v>434865</v>
      </c>
      <c r="J4040" t="s">
        <v>26</v>
      </c>
      <c r="K4040" t="s">
        <v>31</v>
      </c>
      <c r="L4040">
        <v>0</v>
      </c>
      <c r="M4040">
        <v>1</v>
      </c>
      <c r="N4040">
        <v>2.2000000000000002</v>
      </c>
      <c r="O4040" t="s">
        <v>28</v>
      </c>
      <c r="P4040">
        <v>0</v>
      </c>
      <c r="Q4040">
        <v>3</v>
      </c>
      <c r="R4040">
        <v>12.8</v>
      </c>
      <c r="S4040">
        <v>79.8</v>
      </c>
      <c r="T4040">
        <v>43.9</v>
      </c>
      <c r="U4040">
        <v>63.7</v>
      </c>
      <c r="V4040">
        <f t="shared" si="346"/>
        <v>19.800000000000004</v>
      </c>
      <c r="W4040" t="str">
        <f t="shared" si="347"/>
        <v>Monitor</v>
      </c>
      <c r="X4040" t="str">
        <f t="shared" si="349"/>
        <v>Surge</v>
      </c>
      <c r="Y4040" t="str">
        <f t="shared" si="348"/>
        <v>Local</v>
      </c>
      <c r="Z4040" t="str">
        <f t="shared" si="345"/>
        <v>At-Risk</v>
      </c>
      <c r="AA4040" t="s">
        <v>33</v>
      </c>
      <c r="AB4040">
        <v>0</v>
      </c>
    </row>
    <row r="4041" spans="1:28" x14ac:dyDescent="0.3">
      <c r="A4041">
        <v>17</v>
      </c>
      <c r="B4041" t="s">
        <v>38</v>
      </c>
      <c r="C4041">
        <v>12</v>
      </c>
      <c r="D4041" t="s">
        <v>23</v>
      </c>
      <c r="E4041" t="s">
        <v>24</v>
      </c>
      <c r="F4041">
        <v>5</v>
      </c>
      <c r="G4041">
        <v>0</v>
      </c>
      <c r="H4041" t="s">
        <v>25</v>
      </c>
      <c r="I4041">
        <v>409215</v>
      </c>
      <c r="J4041" t="s">
        <v>31</v>
      </c>
      <c r="K4041" t="s">
        <v>37</v>
      </c>
      <c r="L4041">
        <v>1</v>
      </c>
      <c r="M4041">
        <v>0</v>
      </c>
      <c r="N4041">
        <v>4.0999999999999996</v>
      </c>
      <c r="O4041" t="s">
        <v>28</v>
      </c>
      <c r="P4041">
        <v>1</v>
      </c>
      <c r="Q4041">
        <v>5</v>
      </c>
      <c r="R4041">
        <v>14</v>
      </c>
      <c r="S4041">
        <v>79.900000000000006</v>
      </c>
      <c r="T4041">
        <v>49.8</v>
      </c>
      <c r="U4041">
        <v>58.1</v>
      </c>
      <c r="V4041">
        <f t="shared" si="346"/>
        <v>8.3000000000000043</v>
      </c>
      <c r="W4041" t="str">
        <f t="shared" si="347"/>
        <v>Monitor</v>
      </c>
      <c r="X4041" t="str">
        <f t="shared" si="349"/>
        <v>Normal</v>
      </c>
      <c r="Y4041" t="str">
        <f t="shared" si="348"/>
        <v>Local</v>
      </c>
      <c r="Z4041" t="str">
        <f t="shared" si="345"/>
        <v>At-Risk</v>
      </c>
      <c r="AA4041" t="s">
        <v>29</v>
      </c>
      <c r="AB4041">
        <v>0</v>
      </c>
    </row>
    <row r="4042" spans="1:28" x14ac:dyDescent="0.3">
      <c r="A4042">
        <v>12</v>
      </c>
      <c r="B4042" t="s">
        <v>22</v>
      </c>
      <c r="C4042">
        <v>7</v>
      </c>
      <c r="D4042" t="s">
        <v>48</v>
      </c>
      <c r="E4042" t="s">
        <v>24</v>
      </c>
      <c r="F4042">
        <v>7</v>
      </c>
      <c r="G4042">
        <v>0</v>
      </c>
      <c r="H4042" t="s">
        <v>36</v>
      </c>
      <c r="I4042">
        <v>223834</v>
      </c>
      <c r="J4042" t="s">
        <v>43</v>
      </c>
      <c r="K4042" t="s">
        <v>27</v>
      </c>
      <c r="M4042">
        <v>0</v>
      </c>
      <c r="N4042">
        <v>4.5</v>
      </c>
      <c r="O4042" t="s">
        <v>28</v>
      </c>
      <c r="P4042">
        <v>0</v>
      </c>
      <c r="Q4042">
        <v>2</v>
      </c>
      <c r="R4042">
        <v>17.2</v>
      </c>
      <c r="S4042">
        <v>80</v>
      </c>
      <c r="T4042">
        <v>40.799999999999997</v>
      </c>
      <c r="U4042">
        <v>60.1</v>
      </c>
      <c r="V4042">
        <f t="shared" si="346"/>
        <v>19.300000000000004</v>
      </c>
      <c r="W4042" t="str">
        <f t="shared" si="347"/>
        <v>Monitor</v>
      </c>
      <c r="X4042" t="str">
        <f t="shared" si="349"/>
        <v>Surge</v>
      </c>
      <c r="Y4042" t="str">
        <f t="shared" si="348"/>
        <v>Local</v>
      </c>
      <c r="Z4042" t="str">
        <f t="shared" si="345"/>
        <v>At-Risk</v>
      </c>
      <c r="AA4042" t="s">
        <v>33</v>
      </c>
      <c r="AB4042">
        <v>0</v>
      </c>
    </row>
    <row r="4043" spans="1:28" x14ac:dyDescent="0.3">
      <c r="A4043">
        <v>16</v>
      </c>
      <c r="B4043" t="s">
        <v>22</v>
      </c>
      <c r="C4043">
        <v>10</v>
      </c>
      <c r="D4043" t="s">
        <v>48</v>
      </c>
      <c r="E4043" t="s">
        <v>24</v>
      </c>
      <c r="F4043">
        <v>5</v>
      </c>
      <c r="G4043">
        <v>0</v>
      </c>
      <c r="H4043" t="s">
        <v>40</v>
      </c>
      <c r="I4043">
        <v>813511</v>
      </c>
      <c r="J4043" t="s">
        <v>37</v>
      </c>
      <c r="K4043" t="s">
        <v>41</v>
      </c>
      <c r="L4043">
        <v>1</v>
      </c>
      <c r="M4043">
        <v>0</v>
      </c>
      <c r="N4043">
        <v>11.2</v>
      </c>
      <c r="O4043" t="s">
        <v>28</v>
      </c>
      <c r="P4043">
        <v>0</v>
      </c>
      <c r="Q4043">
        <v>3</v>
      </c>
      <c r="R4043">
        <v>16.600000000000001</v>
      </c>
      <c r="S4043">
        <v>81.099999999999994</v>
      </c>
      <c r="T4043">
        <v>50.6</v>
      </c>
      <c r="U4043">
        <v>61.6</v>
      </c>
      <c r="V4043">
        <f t="shared" si="346"/>
        <v>11</v>
      </c>
      <c r="W4043" t="str">
        <f t="shared" si="347"/>
        <v>Monitor</v>
      </c>
      <c r="X4043" t="str">
        <f t="shared" si="349"/>
        <v>Surge</v>
      </c>
      <c r="Y4043" t="str">
        <f t="shared" si="348"/>
        <v>Commuter</v>
      </c>
      <c r="Z4043" t="str">
        <f t="shared" si="345"/>
        <v>At-Risk</v>
      </c>
      <c r="AA4043" t="s">
        <v>33</v>
      </c>
      <c r="AB4043">
        <v>0</v>
      </c>
    </row>
    <row r="4044" spans="1:28" x14ac:dyDescent="0.3">
      <c r="A4044">
        <v>11</v>
      </c>
      <c r="B4044" t="s">
        <v>38</v>
      </c>
      <c r="C4044">
        <v>6</v>
      </c>
      <c r="D4044" t="s">
        <v>23</v>
      </c>
      <c r="E4044" t="s">
        <v>44</v>
      </c>
      <c r="F4044">
        <v>2</v>
      </c>
      <c r="G4044">
        <v>0</v>
      </c>
      <c r="H4044" t="s">
        <v>25</v>
      </c>
      <c r="I4044">
        <v>422656</v>
      </c>
      <c r="J4044" t="s">
        <v>37</v>
      </c>
      <c r="K4044" t="s">
        <v>27</v>
      </c>
      <c r="L4044">
        <v>0</v>
      </c>
      <c r="M4044">
        <v>0</v>
      </c>
      <c r="N4044">
        <v>1.5</v>
      </c>
      <c r="O4044" t="s">
        <v>28</v>
      </c>
      <c r="P4044">
        <v>0</v>
      </c>
      <c r="Q4044">
        <v>5</v>
      </c>
      <c r="R4044">
        <v>20.2</v>
      </c>
      <c r="S4044">
        <v>87.7</v>
      </c>
      <c r="T4044">
        <v>53</v>
      </c>
      <c r="U4044">
        <v>56.6</v>
      </c>
      <c r="V4044">
        <f t="shared" si="346"/>
        <v>3.6000000000000014</v>
      </c>
      <c r="W4044" t="str">
        <f t="shared" si="347"/>
        <v>Monitor</v>
      </c>
      <c r="X4044" t="str">
        <f t="shared" si="349"/>
        <v>Normal</v>
      </c>
      <c r="Y4044" t="str">
        <f t="shared" si="348"/>
        <v>Local</v>
      </c>
      <c r="Z4044" t="str">
        <f t="shared" si="345"/>
        <v>At-Risk</v>
      </c>
      <c r="AA4044" t="s">
        <v>29</v>
      </c>
      <c r="AB4044">
        <v>0</v>
      </c>
    </row>
    <row r="4045" spans="1:28" x14ac:dyDescent="0.3">
      <c r="A4045">
        <v>14</v>
      </c>
      <c r="B4045" t="s">
        <v>46</v>
      </c>
      <c r="C4045">
        <v>8</v>
      </c>
      <c r="D4045" t="s">
        <v>23</v>
      </c>
      <c r="E4045" t="s">
        <v>44</v>
      </c>
      <c r="F4045">
        <v>5</v>
      </c>
      <c r="G4045">
        <v>0</v>
      </c>
      <c r="H4045" t="s">
        <v>36</v>
      </c>
      <c r="I4045">
        <v>287332</v>
      </c>
      <c r="J4045" t="s">
        <v>41</v>
      </c>
      <c r="K4045" t="s">
        <v>27</v>
      </c>
      <c r="L4045">
        <v>0</v>
      </c>
      <c r="M4045">
        <v>0</v>
      </c>
      <c r="N4045">
        <v>2.8</v>
      </c>
      <c r="O4045" t="s">
        <v>28</v>
      </c>
      <c r="P4045">
        <v>1</v>
      </c>
      <c r="Q4045">
        <v>3</v>
      </c>
      <c r="R4045">
        <v>12.5</v>
      </c>
      <c r="S4045">
        <v>94.5</v>
      </c>
      <c r="T4045">
        <v>66.400000000000006</v>
      </c>
      <c r="U4045">
        <v>67.5</v>
      </c>
      <c r="V4045">
        <f t="shared" si="346"/>
        <v>1.0999999999999943</v>
      </c>
      <c r="W4045" t="str">
        <f t="shared" si="347"/>
        <v>Monitor</v>
      </c>
      <c r="X4045" t="str">
        <f t="shared" si="349"/>
        <v>Normal</v>
      </c>
      <c r="Y4045" t="str">
        <f t="shared" si="348"/>
        <v>Local</v>
      </c>
      <c r="Z4045" t="str">
        <f t="shared" si="345"/>
        <v>Healthy</v>
      </c>
      <c r="AA4045" t="s">
        <v>33</v>
      </c>
      <c r="AB4045">
        <v>0</v>
      </c>
    </row>
    <row r="4046" spans="1:28" x14ac:dyDescent="0.3">
      <c r="A4046">
        <v>17</v>
      </c>
      <c r="B4046" t="s">
        <v>38</v>
      </c>
      <c r="C4046">
        <v>12</v>
      </c>
      <c r="D4046" t="s">
        <v>39</v>
      </c>
      <c r="E4046" t="s">
        <v>44</v>
      </c>
      <c r="F4046">
        <v>4</v>
      </c>
      <c r="G4046">
        <v>0</v>
      </c>
      <c r="H4046" t="s">
        <v>36</v>
      </c>
      <c r="I4046">
        <v>292770</v>
      </c>
      <c r="J4046" t="s">
        <v>32</v>
      </c>
      <c r="K4046" t="s">
        <v>43</v>
      </c>
      <c r="L4046">
        <v>1</v>
      </c>
      <c r="M4046">
        <v>0</v>
      </c>
      <c r="N4046">
        <v>0.5</v>
      </c>
      <c r="O4046" t="s">
        <v>49</v>
      </c>
      <c r="P4046">
        <v>1</v>
      </c>
      <c r="Q4046">
        <v>4</v>
      </c>
      <c r="R4046">
        <v>17.8</v>
      </c>
      <c r="S4046">
        <v>89.2</v>
      </c>
      <c r="T4046">
        <v>64.8</v>
      </c>
      <c r="U4046">
        <v>55.6</v>
      </c>
      <c r="V4046">
        <f t="shared" si="346"/>
        <v>-9.1999999999999957</v>
      </c>
      <c r="W4046" t="str">
        <f t="shared" si="347"/>
        <v>Monitor</v>
      </c>
      <c r="X4046" t="str">
        <f t="shared" si="349"/>
        <v>Normal</v>
      </c>
      <c r="Y4046" t="str">
        <f t="shared" si="348"/>
        <v>Local</v>
      </c>
      <c r="Z4046" t="str">
        <f t="shared" si="345"/>
        <v>At-Risk</v>
      </c>
      <c r="AA4046" t="s">
        <v>29</v>
      </c>
      <c r="AB4046">
        <v>0</v>
      </c>
    </row>
    <row r="4047" spans="1:28" x14ac:dyDescent="0.3">
      <c r="A4047">
        <v>17</v>
      </c>
      <c r="B4047" t="s">
        <v>38</v>
      </c>
      <c r="C4047">
        <v>12</v>
      </c>
      <c r="D4047" t="s">
        <v>39</v>
      </c>
      <c r="E4047" t="s">
        <v>30</v>
      </c>
      <c r="F4047">
        <v>5</v>
      </c>
      <c r="G4047">
        <v>1</v>
      </c>
      <c r="H4047" t="s">
        <v>25</v>
      </c>
      <c r="I4047">
        <v>596213</v>
      </c>
      <c r="J4047" t="s">
        <v>26</v>
      </c>
      <c r="K4047" t="s">
        <v>37</v>
      </c>
      <c r="L4047">
        <v>1</v>
      </c>
      <c r="M4047">
        <v>1</v>
      </c>
      <c r="N4047">
        <v>0.9</v>
      </c>
      <c r="O4047" t="s">
        <v>28</v>
      </c>
      <c r="P4047">
        <v>1</v>
      </c>
      <c r="Q4047">
        <v>4</v>
      </c>
      <c r="R4047">
        <v>16.3</v>
      </c>
      <c r="S4047">
        <v>99.1</v>
      </c>
      <c r="T4047">
        <v>62.9</v>
      </c>
      <c r="U4047">
        <v>69.3</v>
      </c>
      <c r="V4047">
        <f t="shared" si="346"/>
        <v>6.3999999999999986</v>
      </c>
      <c r="W4047" t="str">
        <f t="shared" si="347"/>
        <v>Monitor</v>
      </c>
      <c r="X4047" t="str">
        <f t="shared" si="349"/>
        <v>Normal</v>
      </c>
      <c r="Y4047" t="str">
        <f t="shared" si="348"/>
        <v>Local</v>
      </c>
      <c r="Z4047" t="str">
        <f t="shared" si="345"/>
        <v>Healthy</v>
      </c>
      <c r="AA4047" t="s">
        <v>33</v>
      </c>
      <c r="AB4047">
        <v>0</v>
      </c>
    </row>
    <row r="4048" spans="1:28" x14ac:dyDescent="0.3">
      <c r="A4048">
        <v>13</v>
      </c>
      <c r="B4048" t="s">
        <v>38</v>
      </c>
      <c r="C4048">
        <v>9</v>
      </c>
      <c r="D4048" t="s">
        <v>23</v>
      </c>
      <c r="E4048" t="s">
        <v>30</v>
      </c>
      <c r="F4048">
        <v>4</v>
      </c>
      <c r="G4048">
        <v>0</v>
      </c>
      <c r="H4048" t="s">
        <v>36</v>
      </c>
      <c r="I4048">
        <v>293582</v>
      </c>
      <c r="J4048" t="s">
        <v>37</v>
      </c>
      <c r="K4048" t="s">
        <v>27</v>
      </c>
      <c r="L4048">
        <v>1</v>
      </c>
      <c r="M4048">
        <v>0</v>
      </c>
      <c r="N4048">
        <v>3.5</v>
      </c>
      <c r="O4048" t="s">
        <v>47</v>
      </c>
      <c r="P4048">
        <v>0</v>
      </c>
      <c r="Q4048">
        <v>4</v>
      </c>
      <c r="R4048">
        <v>14.5</v>
      </c>
      <c r="S4048">
        <v>74.7</v>
      </c>
      <c r="T4048">
        <v>48.9</v>
      </c>
      <c r="U4048">
        <v>80.2</v>
      </c>
      <c r="V4048">
        <f t="shared" si="346"/>
        <v>31.300000000000004</v>
      </c>
      <c r="W4048" t="str">
        <f t="shared" si="347"/>
        <v>Monitor</v>
      </c>
      <c r="X4048" t="str">
        <f t="shared" si="349"/>
        <v>Surge</v>
      </c>
      <c r="Y4048" t="str">
        <f t="shared" si="348"/>
        <v>Local</v>
      </c>
      <c r="Z4048" t="str">
        <f t="shared" si="345"/>
        <v>Chronic Absenteeism</v>
      </c>
      <c r="AA4048" t="s">
        <v>42</v>
      </c>
      <c r="AB4048">
        <v>0</v>
      </c>
    </row>
    <row r="4049" spans="1:28" x14ac:dyDescent="0.3">
      <c r="A4049">
        <v>11</v>
      </c>
      <c r="B4049" t="s">
        <v>38</v>
      </c>
      <c r="C4049">
        <v>7</v>
      </c>
      <c r="D4049" t="s">
        <v>48</v>
      </c>
      <c r="E4049" t="s">
        <v>30</v>
      </c>
      <c r="F4049">
        <v>5</v>
      </c>
      <c r="G4049">
        <v>0</v>
      </c>
      <c r="H4049" t="s">
        <v>36</v>
      </c>
      <c r="I4049">
        <v>333302</v>
      </c>
      <c r="J4049" t="s">
        <v>41</v>
      </c>
      <c r="K4049" t="s">
        <v>35</v>
      </c>
      <c r="L4049">
        <v>0</v>
      </c>
      <c r="M4049">
        <v>1</v>
      </c>
      <c r="N4049">
        <v>3</v>
      </c>
      <c r="O4049" t="s">
        <v>47</v>
      </c>
      <c r="P4049">
        <v>0</v>
      </c>
      <c r="Q4049">
        <v>2</v>
      </c>
      <c r="R4049">
        <v>12.3</v>
      </c>
      <c r="S4049">
        <v>81.599999999999994</v>
      </c>
      <c r="T4049">
        <v>63.5</v>
      </c>
      <c r="U4049">
        <v>74.400000000000006</v>
      </c>
      <c r="V4049">
        <f t="shared" si="346"/>
        <v>10.900000000000006</v>
      </c>
      <c r="W4049" t="str">
        <f t="shared" si="347"/>
        <v>Monitor</v>
      </c>
      <c r="X4049" t="str">
        <f t="shared" si="349"/>
        <v>Surge</v>
      </c>
      <c r="Y4049" t="str">
        <f t="shared" si="348"/>
        <v>Local</v>
      </c>
      <c r="Z4049" t="str">
        <f t="shared" si="345"/>
        <v>At-Risk</v>
      </c>
      <c r="AA4049" t="s">
        <v>33</v>
      </c>
      <c r="AB4049">
        <v>0</v>
      </c>
    </row>
    <row r="4050" spans="1:28" x14ac:dyDescent="0.3">
      <c r="A4050">
        <v>18</v>
      </c>
      <c r="B4050" t="s">
        <v>22</v>
      </c>
      <c r="C4050">
        <v>12</v>
      </c>
      <c r="D4050" t="s">
        <v>48</v>
      </c>
      <c r="E4050" t="s">
        <v>44</v>
      </c>
      <c r="F4050">
        <v>3</v>
      </c>
      <c r="G4050">
        <v>0</v>
      </c>
      <c r="H4050" t="s">
        <v>40</v>
      </c>
      <c r="I4050">
        <v>906605</v>
      </c>
      <c r="J4050" t="s">
        <v>26</v>
      </c>
      <c r="K4050" t="s">
        <v>27</v>
      </c>
      <c r="L4050">
        <v>0</v>
      </c>
      <c r="M4050">
        <v>0</v>
      </c>
      <c r="N4050">
        <v>1.9</v>
      </c>
      <c r="O4050" t="s">
        <v>28</v>
      </c>
      <c r="P4050">
        <v>1</v>
      </c>
      <c r="Q4050">
        <v>4</v>
      </c>
      <c r="R4050">
        <v>21.5</v>
      </c>
      <c r="S4050">
        <v>71.900000000000006</v>
      </c>
      <c r="T4050">
        <v>66</v>
      </c>
      <c r="U4050">
        <v>62.6</v>
      </c>
      <c r="V4050">
        <f t="shared" si="346"/>
        <v>-3.3999999999999986</v>
      </c>
      <c r="W4050" t="str">
        <f t="shared" si="347"/>
        <v>Monitor</v>
      </c>
      <c r="X4050" t="str">
        <f t="shared" si="349"/>
        <v>Normal</v>
      </c>
      <c r="Y4050" t="str">
        <f t="shared" si="348"/>
        <v>Local</v>
      </c>
      <c r="Z4050" t="str">
        <f t="shared" si="345"/>
        <v>Chronic Absenteeism</v>
      </c>
      <c r="AA4050" t="s">
        <v>33</v>
      </c>
      <c r="AB4050">
        <v>0</v>
      </c>
    </row>
    <row r="4051" spans="1:28" x14ac:dyDescent="0.3">
      <c r="A4051">
        <v>15</v>
      </c>
      <c r="B4051" t="s">
        <v>22</v>
      </c>
      <c r="C4051">
        <v>11</v>
      </c>
      <c r="D4051" t="s">
        <v>23</v>
      </c>
      <c r="E4051" t="s">
        <v>24</v>
      </c>
      <c r="F4051">
        <v>6</v>
      </c>
      <c r="G4051">
        <v>0</v>
      </c>
      <c r="H4051" t="s">
        <v>40</v>
      </c>
      <c r="I4051">
        <v>1066774</v>
      </c>
      <c r="J4051" t="s">
        <v>43</v>
      </c>
      <c r="K4051" t="s">
        <v>27</v>
      </c>
      <c r="L4051">
        <v>1</v>
      </c>
      <c r="M4051">
        <v>1</v>
      </c>
      <c r="N4051">
        <v>10.1</v>
      </c>
      <c r="O4051" t="s">
        <v>28</v>
      </c>
      <c r="P4051">
        <v>1</v>
      </c>
      <c r="Q4051">
        <v>3</v>
      </c>
      <c r="R4051">
        <v>12.5</v>
      </c>
      <c r="S4051">
        <v>75.400000000000006</v>
      </c>
      <c r="T4051">
        <v>71.5</v>
      </c>
      <c r="U4051">
        <v>87.1</v>
      </c>
      <c r="V4051">
        <f t="shared" si="346"/>
        <v>15.599999999999994</v>
      </c>
      <c r="W4051" t="str">
        <f t="shared" si="347"/>
        <v>Monitor</v>
      </c>
      <c r="X4051" t="str">
        <f t="shared" si="349"/>
        <v>Surge</v>
      </c>
      <c r="Y4051" t="str">
        <f t="shared" si="348"/>
        <v>Commuter</v>
      </c>
      <c r="Z4051" t="str">
        <f t="shared" si="345"/>
        <v>At-Risk</v>
      </c>
      <c r="AA4051" t="s">
        <v>42</v>
      </c>
      <c r="AB4051">
        <v>0</v>
      </c>
    </row>
    <row r="4052" spans="1:28" x14ac:dyDescent="0.3">
      <c r="A4052">
        <v>13</v>
      </c>
      <c r="B4052" t="s">
        <v>22</v>
      </c>
      <c r="C4052">
        <v>8</v>
      </c>
      <c r="D4052" t="s">
        <v>39</v>
      </c>
      <c r="E4052" t="s">
        <v>30</v>
      </c>
      <c r="F4052">
        <v>5</v>
      </c>
      <c r="G4052">
        <v>0</v>
      </c>
      <c r="H4052" t="s">
        <v>34</v>
      </c>
      <c r="I4052">
        <v>151707</v>
      </c>
      <c r="J4052" t="s">
        <v>26</v>
      </c>
      <c r="K4052" t="s">
        <v>26</v>
      </c>
      <c r="L4052">
        <v>1</v>
      </c>
      <c r="M4052">
        <v>0</v>
      </c>
      <c r="N4052">
        <v>0.4</v>
      </c>
      <c r="O4052" t="s">
        <v>28</v>
      </c>
      <c r="P4052">
        <v>0</v>
      </c>
      <c r="Q4052">
        <v>4</v>
      </c>
      <c r="R4052">
        <v>6.6</v>
      </c>
      <c r="S4052">
        <v>96</v>
      </c>
      <c r="T4052">
        <v>66.099999999999994</v>
      </c>
      <c r="U4052">
        <v>73.2</v>
      </c>
      <c r="V4052">
        <f t="shared" si="346"/>
        <v>7.1000000000000085</v>
      </c>
      <c r="W4052" t="str">
        <f t="shared" si="347"/>
        <v>Monitor</v>
      </c>
      <c r="X4052" t="str">
        <f t="shared" si="349"/>
        <v>Normal</v>
      </c>
      <c r="Y4052" t="str">
        <f t="shared" si="348"/>
        <v>Local</v>
      </c>
      <c r="Z4052" t="str">
        <f t="shared" si="345"/>
        <v>Healthy</v>
      </c>
      <c r="AA4052" t="s">
        <v>33</v>
      </c>
      <c r="AB4052">
        <v>0</v>
      </c>
    </row>
    <row r="4053" spans="1:28" x14ac:dyDescent="0.3">
      <c r="A4053">
        <v>13</v>
      </c>
      <c r="B4053" t="s">
        <v>38</v>
      </c>
      <c r="C4053">
        <v>7</v>
      </c>
      <c r="D4053" t="s">
        <v>23</v>
      </c>
      <c r="E4053" t="s">
        <v>30</v>
      </c>
      <c r="F4053">
        <v>4</v>
      </c>
      <c r="G4053">
        <v>0</v>
      </c>
      <c r="H4053" t="s">
        <v>36</v>
      </c>
      <c r="I4053">
        <v>184881</v>
      </c>
      <c r="J4053" t="s">
        <v>41</v>
      </c>
      <c r="K4053" t="s">
        <v>32</v>
      </c>
      <c r="L4053">
        <v>0</v>
      </c>
      <c r="M4053">
        <v>0</v>
      </c>
      <c r="N4053">
        <v>1.4</v>
      </c>
      <c r="O4053" t="s">
        <v>28</v>
      </c>
      <c r="P4053">
        <v>0</v>
      </c>
      <c r="Q4053">
        <v>4</v>
      </c>
      <c r="R4053">
        <v>14</v>
      </c>
      <c r="S4053">
        <v>95.5</v>
      </c>
      <c r="T4053">
        <v>73.7</v>
      </c>
      <c r="U4053">
        <v>81</v>
      </c>
      <c r="V4053">
        <f t="shared" si="346"/>
        <v>7.2999999999999972</v>
      </c>
      <c r="W4053" t="str">
        <f t="shared" si="347"/>
        <v>Monitor</v>
      </c>
      <c r="X4053" t="str">
        <f t="shared" si="349"/>
        <v>Normal</v>
      </c>
      <c r="Y4053" t="str">
        <f t="shared" si="348"/>
        <v>Local</v>
      </c>
      <c r="Z4053" t="str">
        <f t="shared" si="345"/>
        <v>Healthy</v>
      </c>
      <c r="AA4053" t="s">
        <v>42</v>
      </c>
      <c r="AB4053">
        <v>0</v>
      </c>
    </row>
    <row r="4054" spans="1:28" x14ac:dyDescent="0.3">
      <c r="A4054">
        <v>16</v>
      </c>
      <c r="B4054" t="s">
        <v>22</v>
      </c>
      <c r="C4054">
        <v>12</v>
      </c>
      <c r="D4054" t="s">
        <v>23</v>
      </c>
      <c r="E4054" t="s">
        <v>30</v>
      </c>
      <c r="F4054">
        <v>5</v>
      </c>
      <c r="G4054">
        <v>0</v>
      </c>
      <c r="H4054" t="s">
        <v>45</v>
      </c>
      <c r="I4054">
        <v>1884170</v>
      </c>
      <c r="J4054" t="s">
        <v>35</v>
      </c>
      <c r="K4054" t="s">
        <v>26</v>
      </c>
      <c r="L4054">
        <v>1</v>
      </c>
      <c r="M4054">
        <v>1</v>
      </c>
      <c r="O4054" t="s">
        <v>28</v>
      </c>
      <c r="P4054">
        <v>0</v>
      </c>
      <c r="Q4054">
        <v>2</v>
      </c>
      <c r="R4054">
        <v>14.7</v>
      </c>
      <c r="S4054">
        <v>100</v>
      </c>
      <c r="T4054">
        <v>98</v>
      </c>
      <c r="U4054">
        <v>72.7</v>
      </c>
      <c r="V4054">
        <f t="shared" si="346"/>
        <v>-25.299999999999997</v>
      </c>
      <c r="W4054" t="str">
        <f t="shared" si="347"/>
        <v>Monitor</v>
      </c>
      <c r="X4054" t="str">
        <f t="shared" si="349"/>
        <v>Normal</v>
      </c>
      <c r="Y4054" t="str">
        <f t="shared" si="348"/>
        <v>Local</v>
      </c>
      <c r="Z4054" t="str">
        <f t="shared" ref="Z4054:Z4112" si="350">IF(S4054&gt;=90, "Healthy", IF(S4054&gt;75, "At-Risk", "Chronic Absenteeism"))</f>
        <v>Healthy</v>
      </c>
      <c r="AA4054" t="s">
        <v>33</v>
      </c>
      <c r="AB4054">
        <v>0</v>
      </c>
    </row>
    <row r="4055" spans="1:28" x14ac:dyDescent="0.3">
      <c r="A4055">
        <v>15</v>
      </c>
      <c r="B4055" t="s">
        <v>38</v>
      </c>
      <c r="C4055">
        <v>11</v>
      </c>
      <c r="D4055" t="s">
        <v>23</v>
      </c>
      <c r="E4055" t="s">
        <v>30</v>
      </c>
      <c r="F4055">
        <v>2</v>
      </c>
      <c r="G4055">
        <v>1</v>
      </c>
      <c r="H4055" t="s">
        <v>25</v>
      </c>
      <c r="I4055">
        <v>595041</v>
      </c>
      <c r="J4055" t="s">
        <v>35</v>
      </c>
      <c r="K4055" t="s">
        <v>27</v>
      </c>
      <c r="L4055">
        <v>1</v>
      </c>
      <c r="M4055">
        <v>0</v>
      </c>
      <c r="O4055" t="s">
        <v>28</v>
      </c>
      <c r="P4055">
        <v>0</v>
      </c>
      <c r="Q4055">
        <v>2</v>
      </c>
      <c r="R4055">
        <v>15.6</v>
      </c>
      <c r="S4055">
        <v>84.9</v>
      </c>
      <c r="T4055">
        <v>59.7</v>
      </c>
      <c r="U4055">
        <v>55</v>
      </c>
      <c r="V4055">
        <f t="shared" si="346"/>
        <v>-4.7000000000000028</v>
      </c>
      <c r="W4055" t="str">
        <f t="shared" si="347"/>
        <v>Monitor</v>
      </c>
      <c r="X4055" t="str">
        <f t="shared" si="349"/>
        <v>Normal</v>
      </c>
      <c r="Y4055" t="str">
        <f t="shared" si="348"/>
        <v>Local</v>
      </c>
      <c r="Z4055" t="str">
        <f t="shared" si="350"/>
        <v>At-Risk</v>
      </c>
      <c r="AA4055" t="s">
        <v>29</v>
      </c>
      <c r="AB4055">
        <v>0</v>
      </c>
    </row>
    <row r="4056" spans="1:28" x14ac:dyDescent="0.3">
      <c r="A4056">
        <v>16</v>
      </c>
      <c r="B4056" t="s">
        <v>22</v>
      </c>
      <c r="C4056">
        <v>12</v>
      </c>
      <c r="D4056" t="s">
        <v>39</v>
      </c>
      <c r="E4056" t="s">
        <v>24</v>
      </c>
      <c r="F4056">
        <v>3</v>
      </c>
      <c r="G4056">
        <v>0</v>
      </c>
      <c r="H4056" t="s">
        <v>36</v>
      </c>
      <c r="I4056">
        <v>310987</v>
      </c>
      <c r="J4056" t="s">
        <v>26</v>
      </c>
      <c r="K4056" t="s">
        <v>37</v>
      </c>
      <c r="L4056">
        <v>0</v>
      </c>
      <c r="M4056">
        <v>1</v>
      </c>
      <c r="N4056">
        <v>6.6</v>
      </c>
      <c r="O4056" t="s">
        <v>28</v>
      </c>
      <c r="P4056">
        <v>0</v>
      </c>
      <c r="Q4056">
        <v>4</v>
      </c>
      <c r="R4056">
        <v>19.7</v>
      </c>
      <c r="S4056">
        <v>79.3</v>
      </c>
      <c r="T4056">
        <v>55.3</v>
      </c>
      <c r="U4056">
        <v>58</v>
      </c>
      <c r="V4056">
        <f t="shared" si="346"/>
        <v>2.7000000000000028</v>
      </c>
      <c r="W4056" t="str">
        <f t="shared" si="347"/>
        <v>Monitor</v>
      </c>
      <c r="X4056" t="str">
        <f t="shared" si="349"/>
        <v>Normal</v>
      </c>
      <c r="Y4056" t="str">
        <f t="shared" si="348"/>
        <v>Commuter</v>
      </c>
      <c r="Z4056" t="str">
        <f t="shared" si="350"/>
        <v>At-Risk</v>
      </c>
      <c r="AA4056" t="s">
        <v>29</v>
      </c>
      <c r="AB4056">
        <v>0</v>
      </c>
    </row>
    <row r="4057" spans="1:28" x14ac:dyDescent="0.3">
      <c r="A4057">
        <v>18</v>
      </c>
      <c r="B4057" t="s">
        <v>22</v>
      </c>
      <c r="C4057">
        <v>12</v>
      </c>
      <c r="D4057" t="s">
        <v>39</v>
      </c>
      <c r="E4057" t="s">
        <v>30</v>
      </c>
      <c r="F4057">
        <v>5</v>
      </c>
      <c r="G4057">
        <v>0</v>
      </c>
      <c r="H4057" t="s">
        <v>25</v>
      </c>
      <c r="I4057">
        <v>412611</v>
      </c>
      <c r="J4057" t="s">
        <v>37</v>
      </c>
      <c r="K4057" t="s">
        <v>37</v>
      </c>
      <c r="L4057">
        <v>1</v>
      </c>
      <c r="M4057">
        <v>0</v>
      </c>
      <c r="N4057">
        <v>1.7</v>
      </c>
      <c r="O4057" t="s">
        <v>28</v>
      </c>
      <c r="P4057">
        <v>0</v>
      </c>
      <c r="Q4057">
        <v>3</v>
      </c>
      <c r="R4057">
        <v>14.3</v>
      </c>
      <c r="S4057">
        <v>88.5</v>
      </c>
      <c r="T4057">
        <v>67.599999999999994</v>
      </c>
      <c r="U4057">
        <v>74.8</v>
      </c>
      <c r="V4057">
        <f t="shared" si="346"/>
        <v>7.2000000000000028</v>
      </c>
      <c r="W4057" t="str">
        <f t="shared" si="347"/>
        <v>Monitor</v>
      </c>
      <c r="X4057" t="str">
        <f t="shared" si="349"/>
        <v>Normal</v>
      </c>
      <c r="Y4057" t="str">
        <f t="shared" si="348"/>
        <v>Local</v>
      </c>
      <c r="Z4057" t="str">
        <f t="shared" si="350"/>
        <v>At-Risk</v>
      </c>
      <c r="AA4057" t="s">
        <v>33</v>
      </c>
      <c r="AB4057">
        <v>0</v>
      </c>
    </row>
    <row r="4058" spans="1:28" x14ac:dyDescent="0.3">
      <c r="A4058">
        <v>12</v>
      </c>
      <c r="B4058" t="s">
        <v>46</v>
      </c>
      <c r="C4058">
        <v>7</v>
      </c>
      <c r="D4058" t="s">
        <v>23</v>
      </c>
      <c r="E4058" t="s">
        <v>30</v>
      </c>
      <c r="F4058">
        <v>4</v>
      </c>
      <c r="G4058">
        <v>1</v>
      </c>
      <c r="H4058" t="s">
        <v>34</v>
      </c>
      <c r="I4058">
        <v>112449</v>
      </c>
      <c r="J4058" t="s">
        <v>32</v>
      </c>
      <c r="K4058" t="s">
        <v>31</v>
      </c>
      <c r="L4058">
        <v>1</v>
      </c>
      <c r="M4058">
        <v>1</v>
      </c>
      <c r="N4058">
        <v>2.7</v>
      </c>
      <c r="O4058" t="s">
        <v>28</v>
      </c>
      <c r="P4058">
        <v>0</v>
      </c>
      <c r="Q4058">
        <v>3</v>
      </c>
      <c r="R4058">
        <v>17.3</v>
      </c>
      <c r="S4058">
        <v>73.900000000000006</v>
      </c>
      <c r="T4058">
        <v>45.4</v>
      </c>
      <c r="U4058">
        <v>60.1</v>
      </c>
      <c r="V4058">
        <f t="shared" si="346"/>
        <v>14.700000000000003</v>
      </c>
      <c r="W4058" t="str">
        <f t="shared" si="347"/>
        <v>Monitor</v>
      </c>
      <c r="X4058" t="str">
        <f t="shared" si="349"/>
        <v>Surge</v>
      </c>
      <c r="Y4058" t="str">
        <f t="shared" si="348"/>
        <v>Local</v>
      </c>
      <c r="Z4058" t="str">
        <f t="shared" si="350"/>
        <v>Chronic Absenteeism</v>
      </c>
      <c r="AA4058" t="s">
        <v>33</v>
      </c>
      <c r="AB4058">
        <v>0</v>
      </c>
    </row>
    <row r="4059" spans="1:28" x14ac:dyDescent="0.3">
      <c r="A4059">
        <v>16</v>
      </c>
      <c r="B4059" t="s">
        <v>38</v>
      </c>
      <c r="C4059">
        <v>12</v>
      </c>
      <c r="D4059" t="s">
        <v>48</v>
      </c>
      <c r="E4059" t="s">
        <v>30</v>
      </c>
      <c r="F4059">
        <v>6</v>
      </c>
      <c r="G4059">
        <v>0</v>
      </c>
      <c r="H4059" t="s">
        <v>45</v>
      </c>
      <c r="I4059">
        <v>2939099</v>
      </c>
      <c r="J4059" t="s">
        <v>31</v>
      </c>
      <c r="K4059" t="s">
        <v>27</v>
      </c>
      <c r="L4059">
        <v>1</v>
      </c>
      <c r="M4059">
        <v>1</v>
      </c>
      <c r="N4059">
        <v>1.3</v>
      </c>
      <c r="O4059" t="s">
        <v>28</v>
      </c>
      <c r="P4059">
        <v>0</v>
      </c>
      <c r="Q4059">
        <v>4</v>
      </c>
      <c r="R4059">
        <v>10.9</v>
      </c>
      <c r="S4059">
        <v>100</v>
      </c>
      <c r="T4059">
        <v>62.4</v>
      </c>
      <c r="U4059">
        <v>69.8</v>
      </c>
      <c r="V4059">
        <f t="shared" si="346"/>
        <v>7.3999999999999986</v>
      </c>
      <c r="W4059" t="str">
        <f t="shared" si="347"/>
        <v>Monitor</v>
      </c>
      <c r="X4059" t="str">
        <f t="shared" si="349"/>
        <v>Normal</v>
      </c>
      <c r="Y4059" t="str">
        <f t="shared" si="348"/>
        <v>Local</v>
      </c>
      <c r="Z4059" t="str">
        <f t="shared" si="350"/>
        <v>Healthy</v>
      </c>
      <c r="AA4059" t="s">
        <v>33</v>
      </c>
      <c r="AB4059">
        <v>0</v>
      </c>
    </row>
    <row r="4060" spans="1:28" x14ac:dyDescent="0.3">
      <c r="A4060">
        <v>12</v>
      </c>
      <c r="B4060" t="s">
        <v>38</v>
      </c>
      <c r="C4060">
        <v>7</v>
      </c>
      <c r="D4060" t="s">
        <v>39</v>
      </c>
      <c r="E4060" t="s">
        <v>30</v>
      </c>
      <c r="F4060">
        <v>7</v>
      </c>
      <c r="G4060">
        <v>0</v>
      </c>
      <c r="H4060" t="s">
        <v>34</v>
      </c>
      <c r="I4060">
        <v>80104</v>
      </c>
      <c r="J4060" t="s">
        <v>32</v>
      </c>
      <c r="K4060" t="s">
        <v>41</v>
      </c>
      <c r="L4060">
        <v>0</v>
      </c>
      <c r="M4060">
        <v>0</v>
      </c>
      <c r="N4060">
        <v>0.6</v>
      </c>
      <c r="O4060" t="s">
        <v>28</v>
      </c>
      <c r="P4060">
        <v>0</v>
      </c>
      <c r="Q4060">
        <v>2</v>
      </c>
      <c r="R4060">
        <v>4.5</v>
      </c>
      <c r="S4060">
        <v>73.900000000000006</v>
      </c>
      <c r="T4060">
        <v>69.7</v>
      </c>
      <c r="U4060">
        <v>58</v>
      </c>
      <c r="V4060">
        <f t="shared" si="346"/>
        <v>-11.700000000000003</v>
      </c>
      <c r="W4060" t="str">
        <f t="shared" si="347"/>
        <v>Monitor</v>
      </c>
      <c r="X4060" t="str">
        <f t="shared" si="349"/>
        <v>Normal</v>
      </c>
      <c r="Y4060" t="str">
        <f t="shared" si="348"/>
        <v>Local</v>
      </c>
      <c r="Z4060" t="str">
        <f t="shared" si="350"/>
        <v>Chronic Absenteeism</v>
      </c>
      <c r="AA4060" t="s">
        <v>29</v>
      </c>
      <c r="AB4060">
        <v>0</v>
      </c>
    </row>
    <row r="4061" spans="1:28" x14ac:dyDescent="0.3">
      <c r="A4061">
        <v>17</v>
      </c>
      <c r="B4061" t="s">
        <v>38</v>
      </c>
      <c r="C4061">
        <v>11</v>
      </c>
      <c r="D4061" t="s">
        <v>23</v>
      </c>
      <c r="E4061" t="s">
        <v>24</v>
      </c>
      <c r="F4061">
        <v>4</v>
      </c>
      <c r="G4061">
        <v>0</v>
      </c>
      <c r="H4061" t="s">
        <v>25</v>
      </c>
      <c r="I4061">
        <v>441717</v>
      </c>
      <c r="J4061" t="s">
        <v>37</v>
      </c>
      <c r="K4061" t="s">
        <v>32</v>
      </c>
      <c r="L4061">
        <v>0</v>
      </c>
      <c r="M4061">
        <v>0</v>
      </c>
      <c r="N4061">
        <v>1.5</v>
      </c>
      <c r="O4061" t="s">
        <v>28</v>
      </c>
      <c r="P4061">
        <v>0</v>
      </c>
      <c r="Q4061">
        <v>3</v>
      </c>
      <c r="R4061">
        <v>11.1</v>
      </c>
      <c r="S4061">
        <v>72.099999999999994</v>
      </c>
      <c r="T4061">
        <v>41.7</v>
      </c>
      <c r="U4061">
        <v>63.5</v>
      </c>
      <c r="V4061">
        <f t="shared" si="346"/>
        <v>21.799999999999997</v>
      </c>
      <c r="W4061" t="str">
        <f t="shared" si="347"/>
        <v>Monitor</v>
      </c>
      <c r="X4061" t="str">
        <f t="shared" si="349"/>
        <v>Surge</v>
      </c>
      <c r="Y4061" t="str">
        <f t="shared" si="348"/>
        <v>Local</v>
      </c>
      <c r="Z4061" t="str">
        <f t="shared" si="350"/>
        <v>Chronic Absenteeism</v>
      </c>
      <c r="AA4061" t="s">
        <v>33</v>
      </c>
      <c r="AB4061">
        <v>0</v>
      </c>
    </row>
    <row r="4062" spans="1:28" x14ac:dyDescent="0.3">
      <c r="A4062">
        <v>13</v>
      </c>
      <c r="B4062" t="s">
        <v>38</v>
      </c>
      <c r="C4062">
        <v>7</v>
      </c>
      <c r="D4062" t="s">
        <v>23</v>
      </c>
      <c r="E4062" t="s">
        <v>30</v>
      </c>
      <c r="F4062">
        <v>2</v>
      </c>
      <c r="G4062">
        <v>0</v>
      </c>
      <c r="H4062" t="s">
        <v>25</v>
      </c>
      <c r="I4062">
        <v>629059</v>
      </c>
      <c r="J4062" t="s">
        <v>32</v>
      </c>
      <c r="K4062" t="s">
        <v>41</v>
      </c>
      <c r="L4062">
        <v>0</v>
      </c>
      <c r="M4062">
        <v>1</v>
      </c>
      <c r="N4062">
        <v>1.3</v>
      </c>
      <c r="O4062" t="s">
        <v>28</v>
      </c>
      <c r="P4062">
        <v>1</v>
      </c>
      <c r="Q4062">
        <v>4</v>
      </c>
      <c r="R4062">
        <v>12.9</v>
      </c>
      <c r="S4062">
        <v>96.5</v>
      </c>
      <c r="T4062">
        <v>60.4</v>
      </c>
      <c r="U4062">
        <v>59.3</v>
      </c>
      <c r="V4062">
        <f t="shared" si="346"/>
        <v>-1.1000000000000014</v>
      </c>
      <c r="W4062" t="str">
        <f t="shared" si="347"/>
        <v>Monitor</v>
      </c>
      <c r="X4062" t="str">
        <f t="shared" si="349"/>
        <v>Normal</v>
      </c>
      <c r="Y4062" t="str">
        <f t="shared" si="348"/>
        <v>Local</v>
      </c>
      <c r="Z4062" t="str">
        <f t="shared" si="350"/>
        <v>Healthy</v>
      </c>
      <c r="AA4062" t="s">
        <v>29</v>
      </c>
      <c r="AB4062">
        <v>0</v>
      </c>
    </row>
    <row r="4063" spans="1:28" x14ac:dyDescent="0.3">
      <c r="A4063">
        <v>11</v>
      </c>
      <c r="B4063" t="s">
        <v>38</v>
      </c>
      <c r="C4063">
        <v>7</v>
      </c>
      <c r="D4063" t="s">
        <v>23</v>
      </c>
      <c r="E4063" t="s">
        <v>44</v>
      </c>
      <c r="F4063">
        <v>3</v>
      </c>
      <c r="G4063">
        <v>1</v>
      </c>
      <c r="H4063" t="s">
        <v>25</v>
      </c>
      <c r="I4063">
        <v>435099</v>
      </c>
      <c r="J4063" t="s">
        <v>26</v>
      </c>
      <c r="K4063" t="s">
        <v>37</v>
      </c>
      <c r="L4063">
        <v>0</v>
      </c>
      <c r="M4063">
        <v>0</v>
      </c>
      <c r="N4063">
        <v>9.5</v>
      </c>
      <c r="O4063" t="s">
        <v>28</v>
      </c>
      <c r="P4063">
        <v>0</v>
      </c>
      <c r="Q4063">
        <v>4</v>
      </c>
      <c r="R4063">
        <v>16.399999999999999</v>
      </c>
      <c r="S4063">
        <v>93</v>
      </c>
      <c r="T4063">
        <v>57.5</v>
      </c>
      <c r="U4063">
        <v>57.7</v>
      </c>
      <c r="V4063">
        <f t="shared" si="346"/>
        <v>0.20000000000000284</v>
      </c>
      <c r="W4063" t="str">
        <f t="shared" si="347"/>
        <v>Monitor</v>
      </c>
      <c r="X4063" t="str">
        <f t="shared" si="349"/>
        <v>Normal</v>
      </c>
      <c r="Y4063" t="str">
        <f t="shared" si="348"/>
        <v>Commuter</v>
      </c>
      <c r="Z4063" t="str">
        <f t="shared" si="350"/>
        <v>Healthy</v>
      </c>
      <c r="AA4063" t="s">
        <v>29</v>
      </c>
      <c r="AB4063">
        <v>0</v>
      </c>
    </row>
    <row r="4064" spans="1:28" x14ac:dyDescent="0.3">
      <c r="A4064">
        <v>12</v>
      </c>
      <c r="B4064" t="s">
        <v>22</v>
      </c>
      <c r="C4064">
        <v>8</v>
      </c>
      <c r="D4064" t="s">
        <v>23</v>
      </c>
      <c r="E4064" t="s">
        <v>30</v>
      </c>
      <c r="F4064">
        <v>7</v>
      </c>
      <c r="G4064">
        <v>1</v>
      </c>
      <c r="H4064" t="s">
        <v>36</v>
      </c>
      <c r="I4064">
        <v>266339</v>
      </c>
      <c r="J4064" t="s">
        <v>26</v>
      </c>
      <c r="K4064" t="s">
        <v>32</v>
      </c>
      <c r="L4064">
        <v>1</v>
      </c>
      <c r="M4064">
        <v>1</v>
      </c>
      <c r="N4064">
        <v>0.6</v>
      </c>
      <c r="O4064" t="s">
        <v>28</v>
      </c>
      <c r="P4064">
        <v>0</v>
      </c>
      <c r="Q4064">
        <v>3</v>
      </c>
      <c r="R4064">
        <v>10</v>
      </c>
      <c r="S4064">
        <v>91.3</v>
      </c>
      <c r="T4064">
        <v>53.5</v>
      </c>
      <c r="U4064">
        <v>71</v>
      </c>
      <c r="V4064">
        <f t="shared" si="346"/>
        <v>17.5</v>
      </c>
      <c r="W4064" t="str">
        <f t="shared" si="347"/>
        <v>Monitor</v>
      </c>
      <c r="X4064" t="str">
        <f t="shared" si="349"/>
        <v>Surge</v>
      </c>
      <c r="Y4064" t="str">
        <f t="shared" si="348"/>
        <v>Local</v>
      </c>
      <c r="Z4064" t="str">
        <f t="shared" si="350"/>
        <v>Healthy</v>
      </c>
      <c r="AA4064" t="s">
        <v>33</v>
      </c>
      <c r="AB4064">
        <v>0</v>
      </c>
    </row>
    <row r="4065" spans="1:28" x14ac:dyDescent="0.3">
      <c r="A4065">
        <v>16</v>
      </c>
      <c r="B4065" t="s">
        <v>22</v>
      </c>
      <c r="C4065">
        <v>10</v>
      </c>
      <c r="D4065" t="s">
        <v>23</v>
      </c>
      <c r="E4065" t="s">
        <v>30</v>
      </c>
      <c r="F4065">
        <v>5</v>
      </c>
      <c r="G4065">
        <v>0</v>
      </c>
      <c r="H4065" t="s">
        <v>25</v>
      </c>
      <c r="I4065">
        <v>570292</v>
      </c>
      <c r="J4065" t="s">
        <v>35</v>
      </c>
      <c r="K4065" t="s">
        <v>41</v>
      </c>
      <c r="L4065">
        <v>1</v>
      </c>
      <c r="M4065">
        <v>1</v>
      </c>
      <c r="N4065">
        <v>1</v>
      </c>
      <c r="O4065" t="s">
        <v>28</v>
      </c>
      <c r="P4065">
        <v>1</v>
      </c>
      <c r="Q4065">
        <v>4</v>
      </c>
      <c r="R4065">
        <v>14.3</v>
      </c>
      <c r="S4065">
        <v>90.7</v>
      </c>
      <c r="T4065">
        <v>71.900000000000006</v>
      </c>
      <c r="U4065">
        <v>82.3</v>
      </c>
      <c r="V4065">
        <f t="shared" si="346"/>
        <v>10.399999999999991</v>
      </c>
      <c r="W4065" t="str">
        <f t="shared" si="347"/>
        <v>Monitor</v>
      </c>
      <c r="X4065" t="str">
        <f t="shared" si="349"/>
        <v>Surge</v>
      </c>
      <c r="Y4065" t="str">
        <f t="shared" si="348"/>
        <v>Local</v>
      </c>
      <c r="Z4065" t="str">
        <f t="shared" si="350"/>
        <v>Healthy</v>
      </c>
      <c r="AA4065" t="s">
        <v>42</v>
      </c>
      <c r="AB4065">
        <v>0</v>
      </c>
    </row>
    <row r="4066" spans="1:28" x14ac:dyDescent="0.3">
      <c r="A4066">
        <v>11</v>
      </c>
      <c r="B4066" t="s">
        <v>38</v>
      </c>
      <c r="C4066">
        <v>6</v>
      </c>
      <c r="D4066" t="s">
        <v>23</v>
      </c>
      <c r="E4066" t="s">
        <v>24</v>
      </c>
      <c r="F4066">
        <v>4</v>
      </c>
      <c r="G4066">
        <v>0</v>
      </c>
      <c r="H4066" t="s">
        <v>34</v>
      </c>
      <c r="I4066">
        <v>92831</v>
      </c>
      <c r="J4066" t="s">
        <v>26</v>
      </c>
      <c r="K4066" t="s">
        <v>32</v>
      </c>
      <c r="L4066">
        <v>0</v>
      </c>
      <c r="M4066">
        <v>0</v>
      </c>
      <c r="N4066">
        <v>5.2</v>
      </c>
      <c r="O4066" t="s">
        <v>28</v>
      </c>
      <c r="P4066">
        <v>0</v>
      </c>
      <c r="Q4066">
        <v>2</v>
      </c>
      <c r="R4066">
        <v>8.8000000000000007</v>
      </c>
      <c r="S4066">
        <v>72.5</v>
      </c>
      <c r="T4066">
        <v>49.6</v>
      </c>
      <c r="U4066">
        <v>56.6</v>
      </c>
      <c r="V4066">
        <f t="shared" si="346"/>
        <v>7</v>
      </c>
      <c r="W4066" t="str">
        <f t="shared" si="347"/>
        <v>Monitor</v>
      </c>
      <c r="X4066" t="str">
        <f t="shared" si="349"/>
        <v>Normal</v>
      </c>
      <c r="Y4066" t="str">
        <f t="shared" si="348"/>
        <v>Commuter</v>
      </c>
      <c r="Z4066" t="str">
        <f t="shared" si="350"/>
        <v>Chronic Absenteeism</v>
      </c>
      <c r="AA4066" t="s">
        <v>29</v>
      </c>
      <c r="AB4066">
        <v>0</v>
      </c>
    </row>
    <row r="4067" spans="1:28" x14ac:dyDescent="0.3">
      <c r="A4067">
        <v>13</v>
      </c>
      <c r="B4067" t="s">
        <v>22</v>
      </c>
      <c r="C4067">
        <v>7</v>
      </c>
      <c r="D4067" t="s">
        <v>23</v>
      </c>
      <c r="E4067" t="s">
        <v>44</v>
      </c>
      <c r="F4067">
        <v>5</v>
      </c>
      <c r="G4067">
        <v>0</v>
      </c>
      <c r="H4067" t="s">
        <v>36</v>
      </c>
      <c r="I4067">
        <v>243288</v>
      </c>
      <c r="J4067" t="s">
        <v>31</v>
      </c>
      <c r="K4067" t="s">
        <v>27</v>
      </c>
      <c r="L4067">
        <v>0</v>
      </c>
      <c r="M4067">
        <v>0</v>
      </c>
      <c r="N4067">
        <v>1.6</v>
      </c>
      <c r="O4067" t="s">
        <v>28</v>
      </c>
      <c r="P4067">
        <v>0</v>
      </c>
      <c r="Q4067">
        <v>4</v>
      </c>
      <c r="R4067">
        <v>16.2</v>
      </c>
      <c r="S4067">
        <v>93.9</v>
      </c>
      <c r="T4067">
        <v>61.8</v>
      </c>
      <c r="U4067">
        <v>82</v>
      </c>
      <c r="V4067">
        <f t="shared" ref="V4067:V4124" si="351">U4067-T4067</f>
        <v>20.200000000000003</v>
      </c>
      <c r="W4067" t="str">
        <f t="shared" ref="W4067:W4124" si="352">IF(AND(U4067&lt;45,V4067&lt;-10),"High Risk","Monitor")</f>
        <v>Monitor</v>
      </c>
      <c r="X4067" t="str">
        <f t="shared" si="349"/>
        <v>Surge</v>
      </c>
      <c r="Y4067" t="str">
        <f t="shared" si="348"/>
        <v>Local</v>
      </c>
      <c r="Z4067" t="str">
        <f t="shared" si="350"/>
        <v>Healthy</v>
      </c>
      <c r="AA4067" t="s">
        <v>42</v>
      </c>
      <c r="AB4067">
        <v>0</v>
      </c>
    </row>
    <row r="4068" spans="1:28" x14ac:dyDescent="0.3">
      <c r="A4068">
        <v>13</v>
      </c>
      <c r="B4068" t="s">
        <v>22</v>
      </c>
      <c r="C4068">
        <v>8</v>
      </c>
      <c r="D4068" t="s">
        <v>39</v>
      </c>
      <c r="E4068" t="s">
        <v>30</v>
      </c>
      <c r="F4068">
        <v>5</v>
      </c>
      <c r="G4068">
        <v>0</v>
      </c>
      <c r="H4068" t="s">
        <v>25</v>
      </c>
      <c r="I4068">
        <v>594672</v>
      </c>
      <c r="J4068" t="s">
        <v>26</v>
      </c>
      <c r="K4068" t="s">
        <v>35</v>
      </c>
      <c r="L4068">
        <v>0</v>
      </c>
      <c r="M4068">
        <v>1</v>
      </c>
      <c r="N4068">
        <v>1.5</v>
      </c>
      <c r="O4068" t="s">
        <v>28</v>
      </c>
      <c r="P4068">
        <v>1</v>
      </c>
      <c r="Q4068">
        <v>4</v>
      </c>
      <c r="R4068">
        <v>13.1</v>
      </c>
      <c r="S4068">
        <v>85.9</v>
      </c>
      <c r="T4068">
        <v>100</v>
      </c>
      <c r="U4068">
        <v>89.7</v>
      </c>
      <c r="V4068">
        <f t="shared" si="351"/>
        <v>-10.299999999999997</v>
      </c>
      <c r="W4068" t="str">
        <f t="shared" si="352"/>
        <v>Monitor</v>
      </c>
      <c r="X4068" t="str">
        <f t="shared" si="349"/>
        <v>Normal</v>
      </c>
      <c r="Y4068" t="str">
        <f t="shared" si="348"/>
        <v>Local</v>
      </c>
      <c r="Z4068" t="str">
        <f t="shared" si="350"/>
        <v>At-Risk</v>
      </c>
      <c r="AA4068" t="s">
        <v>42</v>
      </c>
      <c r="AB4068">
        <v>0</v>
      </c>
    </row>
    <row r="4069" spans="1:28" x14ac:dyDescent="0.3">
      <c r="A4069">
        <v>14</v>
      </c>
      <c r="B4069" t="s">
        <v>38</v>
      </c>
      <c r="C4069">
        <v>10</v>
      </c>
      <c r="D4069" t="s">
        <v>23</v>
      </c>
      <c r="E4069" t="s">
        <v>24</v>
      </c>
      <c r="F4069">
        <v>4</v>
      </c>
      <c r="G4069">
        <v>0</v>
      </c>
      <c r="H4069" t="s">
        <v>34</v>
      </c>
      <c r="I4069">
        <v>170182</v>
      </c>
      <c r="J4069" t="s">
        <v>37</v>
      </c>
      <c r="K4069" t="s">
        <v>41</v>
      </c>
      <c r="L4069">
        <v>1</v>
      </c>
      <c r="M4069">
        <v>1</v>
      </c>
      <c r="N4069">
        <v>2.5</v>
      </c>
      <c r="O4069" t="s">
        <v>49</v>
      </c>
      <c r="P4069">
        <v>0</v>
      </c>
      <c r="Q4069">
        <v>4</v>
      </c>
      <c r="R4069">
        <v>13.9</v>
      </c>
      <c r="S4069">
        <v>65.7</v>
      </c>
      <c r="T4069">
        <v>48.8</v>
      </c>
      <c r="U4069">
        <v>57.4</v>
      </c>
      <c r="V4069">
        <f t="shared" si="351"/>
        <v>8.6000000000000014</v>
      </c>
      <c r="W4069" t="str">
        <f t="shared" si="352"/>
        <v>Monitor</v>
      </c>
      <c r="X4069" t="str">
        <f t="shared" si="349"/>
        <v>Normal</v>
      </c>
      <c r="Y4069" t="str">
        <f t="shared" si="348"/>
        <v>Local</v>
      </c>
      <c r="Z4069" t="str">
        <f t="shared" si="350"/>
        <v>Chronic Absenteeism</v>
      </c>
      <c r="AA4069" t="s">
        <v>29</v>
      </c>
      <c r="AB4069">
        <v>0</v>
      </c>
    </row>
    <row r="4070" spans="1:28" x14ac:dyDescent="0.3">
      <c r="A4070">
        <v>16</v>
      </c>
      <c r="B4070" t="s">
        <v>22</v>
      </c>
      <c r="C4070">
        <v>11</v>
      </c>
      <c r="D4070" t="s">
        <v>39</v>
      </c>
      <c r="E4070" t="s">
        <v>24</v>
      </c>
      <c r="F4070">
        <v>7</v>
      </c>
      <c r="G4070">
        <v>0</v>
      </c>
      <c r="H4070" t="s">
        <v>25</v>
      </c>
      <c r="I4070">
        <v>574705</v>
      </c>
      <c r="J4070" t="s">
        <v>37</v>
      </c>
      <c r="K4070" t="s">
        <v>31</v>
      </c>
      <c r="L4070">
        <v>1</v>
      </c>
      <c r="M4070">
        <v>0</v>
      </c>
      <c r="N4070">
        <v>5.3</v>
      </c>
      <c r="O4070" t="s">
        <v>28</v>
      </c>
      <c r="P4070">
        <v>1</v>
      </c>
      <c r="Q4070">
        <v>3</v>
      </c>
      <c r="R4070">
        <v>15.1</v>
      </c>
      <c r="S4070">
        <v>82.2</v>
      </c>
      <c r="T4070">
        <v>56.3</v>
      </c>
      <c r="U4070">
        <v>55.3</v>
      </c>
      <c r="V4070">
        <f t="shared" si="351"/>
        <v>-1</v>
      </c>
      <c r="W4070" t="str">
        <f t="shared" si="352"/>
        <v>Monitor</v>
      </c>
      <c r="X4070" t="str">
        <f t="shared" si="349"/>
        <v>Normal</v>
      </c>
      <c r="Y4070" t="str">
        <f t="shared" si="348"/>
        <v>Commuter</v>
      </c>
      <c r="Z4070" t="str">
        <f t="shared" si="350"/>
        <v>At-Risk</v>
      </c>
      <c r="AA4070" t="s">
        <v>29</v>
      </c>
      <c r="AB4070">
        <v>0</v>
      </c>
    </row>
    <row r="4071" spans="1:28" x14ac:dyDescent="0.3">
      <c r="A4071">
        <v>12</v>
      </c>
      <c r="B4071" t="s">
        <v>38</v>
      </c>
      <c r="C4071">
        <v>8</v>
      </c>
      <c r="D4071" t="s">
        <v>39</v>
      </c>
      <c r="E4071" t="s">
        <v>24</v>
      </c>
      <c r="F4071">
        <v>4</v>
      </c>
      <c r="G4071">
        <v>0</v>
      </c>
      <c r="H4071" t="s">
        <v>36</v>
      </c>
      <c r="I4071">
        <v>228546</v>
      </c>
      <c r="J4071" t="s">
        <v>26</v>
      </c>
      <c r="K4071" t="s">
        <v>41</v>
      </c>
      <c r="L4071">
        <v>1</v>
      </c>
      <c r="M4071">
        <v>0</v>
      </c>
      <c r="N4071">
        <v>8.1999999999999993</v>
      </c>
      <c r="O4071" t="s">
        <v>28</v>
      </c>
      <c r="P4071">
        <v>0</v>
      </c>
      <c r="Q4071">
        <v>4</v>
      </c>
      <c r="R4071">
        <v>9.9</v>
      </c>
      <c r="S4071">
        <v>83.5</v>
      </c>
      <c r="T4071">
        <v>65.400000000000006</v>
      </c>
      <c r="U4071">
        <v>78.2</v>
      </c>
      <c r="V4071">
        <f t="shared" si="351"/>
        <v>12.799999999999997</v>
      </c>
      <c r="W4071" t="str">
        <f t="shared" si="352"/>
        <v>Monitor</v>
      </c>
      <c r="X4071" t="str">
        <f t="shared" si="349"/>
        <v>Surge</v>
      </c>
      <c r="Y4071" t="str">
        <f t="shared" si="348"/>
        <v>Commuter</v>
      </c>
      <c r="Z4071" t="str">
        <f t="shared" si="350"/>
        <v>At-Risk</v>
      </c>
      <c r="AA4071" t="s">
        <v>42</v>
      </c>
      <c r="AB4071">
        <v>0</v>
      </c>
    </row>
    <row r="4072" spans="1:28" x14ac:dyDescent="0.3">
      <c r="A4072">
        <v>13</v>
      </c>
      <c r="B4072" t="s">
        <v>22</v>
      </c>
      <c r="C4072">
        <v>8</v>
      </c>
      <c r="D4072" t="s">
        <v>23</v>
      </c>
      <c r="E4072" t="s">
        <v>24</v>
      </c>
      <c r="F4072">
        <v>3</v>
      </c>
      <c r="G4072">
        <v>0</v>
      </c>
      <c r="H4072" t="s">
        <v>25</v>
      </c>
      <c r="I4072">
        <v>487294</v>
      </c>
      <c r="J4072" t="s">
        <v>31</v>
      </c>
      <c r="K4072" t="s">
        <v>31</v>
      </c>
      <c r="L4072">
        <v>1</v>
      </c>
      <c r="M4072">
        <v>0</v>
      </c>
      <c r="N4072">
        <v>4.7</v>
      </c>
      <c r="O4072" t="s">
        <v>28</v>
      </c>
      <c r="P4072">
        <v>0</v>
      </c>
      <c r="Q4072">
        <v>4</v>
      </c>
      <c r="R4072">
        <v>22.1</v>
      </c>
      <c r="S4072">
        <v>74.400000000000006</v>
      </c>
      <c r="T4072">
        <v>63.2</v>
      </c>
      <c r="U4072">
        <v>65.400000000000006</v>
      </c>
      <c r="V4072">
        <f t="shared" si="351"/>
        <v>2.2000000000000028</v>
      </c>
      <c r="W4072" t="str">
        <f t="shared" si="352"/>
        <v>Monitor</v>
      </c>
      <c r="X4072" t="str">
        <f t="shared" si="349"/>
        <v>Normal</v>
      </c>
      <c r="Y4072" t="str">
        <f t="shared" si="348"/>
        <v>Local</v>
      </c>
      <c r="Z4072" t="str">
        <f t="shared" si="350"/>
        <v>Chronic Absenteeism</v>
      </c>
      <c r="AA4072" t="s">
        <v>33</v>
      </c>
      <c r="AB4072">
        <v>0</v>
      </c>
    </row>
    <row r="4073" spans="1:28" x14ac:dyDescent="0.3">
      <c r="A4073">
        <v>17</v>
      </c>
      <c r="B4073" t="s">
        <v>38</v>
      </c>
      <c r="C4073">
        <v>11</v>
      </c>
      <c r="D4073" t="s">
        <v>39</v>
      </c>
      <c r="E4073" t="s">
        <v>44</v>
      </c>
      <c r="F4073">
        <v>5</v>
      </c>
      <c r="G4073">
        <v>0</v>
      </c>
      <c r="H4073" t="s">
        <v>25</v>
      </c>
      <c r="I4073">
        <v>452997</v>
      </c>
      <c r="J4073" t="s">
        <v>35</v>
      </c>
      <c r="K4073" t="s">
        <v>43</v>
      </c>
      <c r="L4073">
        <v>1</v>
      </c>
      <c r="M4073">
        <v>0</v>
      </c>
      <c r="N4073">
        <v>1.8</v>
      </c>
      <c r="O4073" t="s">
        <v>28</v>
      </c>
      <c r="P4073">
        <v>0</v>
      </c>
      <c r="Q4073">
        <v>2</v>
      </c>
      <c r="R4073">
        <v>20.5</v>
      </c>
      <c r="S4073">
        <v>83.5</v>
      </c>
      <c r="T4073">
        <v>66.599999999999994</v>
      </c>
      <c r="U4073">
        <v>64.900000000000006</v>
      </c>
      <c r="V4073">
        <f t="shared" si="351"/>
        <v>-1.6999999999999886</v>
      </c>
      <c r="W4073" t="str">
        <f t="shared" si="352"/>
        <v>Monitor</v>
      </c>
      <c r="X4073" t="str">
        <f t="shared" si="349"/>
        <v>Normal</v>
      </c>
      <c r="Y4073" t="str">
        <f t="shared" si="348"/>
        <v>Local</v>
      </c>
      <c r="Z4073" t="str">
        <f t="shared" si="350"/>
        <v>At-Risk</v>
      </c>
      <c r="AA4073" t="s">
        <v>33</v>
      </c>
      <c r="AB4073">
        <v>0</v>
      </c>
    </row>
    <row r="4074" spans="1:28" x14ac:dyDescent="0.3">
      <c r="A4074">
        <v>12</v>
      </c>
      <c r="B4074" t="s">
        <v>22</v>
      </c>
      <c r="C4074">
        <v>8</v>
      </c>
      <c r="D4074" t="s">
        <v>23</v>
      </c>
      <c r="E4074" t="s">
        <v>30</v>
      </c>
      <c r="F4074">
        <v>5</v>
      </c>
      <c r="G4074">
        <v>0</v>
      </c>
      <c r="H4074" t="s">
        <v>34</v>
      </c>
      <c r="I4074">
        <v>130502</v>
      </c>
      <c r="J4074" t="s">
        <v>31</v>
      </c>
      <c r="K4074" t="s">
        <v>41</v>
      </c>
      <c r="L4074">
        <v>1</v>
      </c>
      <c r="M4074">
        <v>0</v>
      </c>
      <c r="N4074">
        <v>6.5</v>
      </c>
      <c r="O4074" t="s">
        <v>28</v>
      </c>
      <c r="P4074">
        <v>0</v>
      </c>
      <c r="Q4074">
        <v>5</v>
      </c>
      <c r="R4074">
        <v>23.9</v>
      </c>
      <c r="S4074">
        <v>77.2</v>
      </c>
      <c r="T4074">
        <v>60.3</v>
      </c>
      <c r="U4074">
        <v>70.7</v>
      </c>
      <c r="V4074">
        <f t="shared" si="351"/>
        <v>10.400000000000006</v>
      </c>
      <c r="W4074" t="str">
        <f t="shared" si="352"/>
        <v>Monitor</v>
      </c>
      <c r="X4074" t="str">
        <f t="shared" si="349"/>
        <v>Surge</v>
      </c>
      <c r="Y4074" t="str">
        <f t="shared" si="348"/>
        <v>Commuter</v>
      </c>
      <c r="Z4074" t="str">
        <f t="shared" si="350"/>
        <v>At-Risk</v>
      </c>
      <c r="AA4074" t="s">
        <v>33</v>
      </c>
      <c r="AB4074">
        <v>0</v>
      </c>
    </row>
    <row r="4075" spans="1:28" x14ac:dyDescent="0.3">
      <c r="A4075">
        <v>11</v>
      </c>
      <c r="B4075" t="s">
        <v>38</v>
      </c>
      <c r="C4075">
        <v>6</v>
      </c>
      <c r="D4075" t="s">
        <v>23</v>
      </c>
      <c r="E4075" t="s">
        <v>30</v>
      </c>
      <c r="F4075">
        <v>4</v>
      </c>
      <c r="G4075">
        <v>0</v>
      </c>
      <c r="H4075" t="s">
        <v>34</v>
      </c>
      <c r="I4075">
        <v>80660</v>
      </c>
      <c r="J4075" t="s">
        <v>37</v>
      </c>
      <c r="K4075" t="s">
        <v>26</v>
      </c>
      <c r="L4075">
        <v>0</v>
      </c>
      <c r="M4075">
        <v>0</v>
      </c>
      <c r="N4075">
        <v>1.2</v>
      </c>
      <c r="O4075" t="s">
        <v>28</v>
      </c>
      <c r="P4075">
        <v>0</v>
      </c>
      <c r="Q4075">
        <v>3</v>
      </c>
      <c r="R4075">
        <v>12.5</v>
      </c>
      <c r="S4075">
        <v>84.9</v>
      </c>
      <c r="T4075">
        <v>44.4</v>
      </c>
      <c r="U4075">
        <v>71.7</v>
      </c>
      <c r="V4075">
        <f t="shared" si="351"/>
        <v>27.300000000000004</v>
      </c>
      <c r="W4075" t="str">
        <f t="shared" si="352"/>
        <v>Monitor</v>
      </c>
      <c r="X4075" t="str">
        <f t="shared" si="349"/>
        <v>Surge</v>
      </c>
      <c r="Y4075" t="str">
        <f t="shared" si="348"/>
        <v>Local</v>
      </c>
      <c r="Z4075" t="str">
        <f t="shared" si="350"/>
        <v>At-Risk</v>
      </c>
      <c r="AA4075" t="s">
        <v>33</v>
      </c>
      <c r="AB4075">
        <v>0</v>
      </c>
    </row>
    <row r="4076" spans="1:28" x14ac:dyDescent="0.3">
      <c r="A4076">
        <v>12</v>
      </c>
      <c r="B4076" t="s">
        <v>38</v>
      </c>
      <c r="C4076">
        <v>8</v>
      </c>
      <c r="D4076" t="s">
        <v>23</v>
      </c>
      <c r="E4076" t="s">
        <v>30</v>
      </c>
      <c r="F4076">
        <v>3</v>
      </c>
      <c r="G4076">
        <v>0</v>
      </c>
      <c r="H4076" t="s">
        <v>34</v>
      </c>
      <c r="I4076">
        <v>157575</v>
      </c>
      <c r="J4076" t="s">
        <v>43</v>
      </c>
      <c r="K4076" t="s">
        <v>32</v>
      </c>
      <c r="L4076">
        <v>0</v>
      </c>
      <c r="M4076">
        <v>0</v>
      </c>
      <c r="N4076">
        <v>0.2</v>
      </c>
      <c r="O4076" t="s">
        <v>28</v>
      </c>
      <c r="P4076">
        <v>0</v>
      </c>
      <c r="Q4076">
        <v>3</v>
      </c>
      <c r="R4076">
        <v>11.3</v>
      </c>
      <c r="S4076">
        <v>84.4</v>
      </c>
      <c r="T4076">
        <v>68.5</v>
      </c>
      <c r="U4076">
        <v>63.5</v>
      </c>
      <c r="V4076">
        <f t="shared" si="351"/>
        <v>-5</v>
      </c>
      <c r="W4076" t="str">
        <f t="shared" si="352"/>
        <v>Monitor</v>
      </c>
      <c r="X4076" t="str">
        <f t="shared" si="349"/>
        <v>Normal</v>
      </c>
      <c r="Y4076" t="str">
        <f t="shared" si="348"/>
        <v>Local</v>
      </c>
      <c r="Z4076" t="str">
        <f t="shared" si="350"/>
        <v>At-Risk</v>
      </c>
      <c r="AA4076" t="s">
        <v>33</v>
      </c>
      <c r="AB4076">
        <v>0</v>
      </c>
    </row>
    <row r="4077" spans="1:28" x14ac:dyDescent="0.3">
      <c r="A4077">
        <v>12</v>
      </c>
      <c r="B4077" t="s">
        <v>22</v>
      </c>
      <c r="C4077">
        <v>7</v>
      </c>
      <c r="D4077" t="s">
        <v>39</v>
      </c>
      <c r="E4077" t="s">
        <v>24</v>
      </c>
      <c r="F4077">
        <v>6</v>
      </c>
      <c r="G4077">
        <v>0</v>
      </c>
      <c r="H4077" t="s">
        <v>34</v>
      </c>
      <c r="I4077">
        <v>123165</v>
      </c>
      <c r="J4077" t="s">
        <v>43</v>
      </c>
      <c r="K4077" t="s">
        <v>32</v>
      </c>
      <c r="L4077">
        <v>0</v>
      </c>
      <c r="M4077">
        <v>0</v>
      </c>
      <c r="N4077">
        <v>5.4</v>
      </c>
      <c r="O4077" t="s">
        <v>47</v>
      </c>
      <c r="P4077">
        <v>0</v>
      </c>
      <c r="Q4077">
        <v>3</v>
      </c>
      <c r="R4077">
        <v>11.9</v>
      </c>
      <c r="S4077">
        <v>75.3</v>
      </c>
      <c r="T4077">
        <v>69.5</v>
      </c>
      <c r="U4077">
        <v>55.7</v>
      </c>
      <c r="V4077">
        <f t="shared" si="351"/>
        <v>-13.799999999999997</v>
      </c>
      <c r="W4077" t="str">
        <f t="shared" si="352"/>
        <v>Monitor</v>
      </c>
      <c r="X4077" t="str">
        <f t="shared" si="349"/>
        <v>Normal</v>
      </c>
      <c r="Y4077" t="str">
        <f t="shared" si="348"/>
        <v>Commuter</v>
      </c>
      <c r="Z4077" t="str">
        <f t="shared" si="350"/>
        <v>At-Risk</v>
      </c>
      <c r="AA4077" t="s">
        <v>29</v>
      </c>
      <c r="AB4077">
        <v>0</v>
      </c>
    </row>
    <row r="4078" spans="1:28" x14ac:dyDescent="0.3">
      <c r="A4078">
        <v>11</v>
      </c>
      <c r="B4078" t="s">
        <v>22</v>
      </c>
      <c r="C4078">
        <v>6</v>
      </c>
      <c r="D4078" t="s">
        <v>23</v>
      </c>
      <c r="E4078" t="s">
        <v>24</v>
      </c>
      <c r="F4078">
        <v>3</v>
      </c>
      <c r="G4078">
        <v>0</v>
      </c>
      <c r="H4078" t="s">
        <v>34</v>
      </c>
      <c r="I4078">
        <v>65754</v>
      </c>
      <c r="J4078" t="s">
        <v>26</v>
      </c>
      <c r="K4078" t="s">
        <v>37</v>
      </c>
      <c r="L4078">
        <v>0</v>
      </c>
      <c r="M4078">
        <v>0</v>
      </c>
      <c r="N4078">
        <v>12.8</v>
      </c>
      <c r="O4078" t="s">
        <v>47</v>
      </c>
      <c r="P4078">
        <v>0</v>
      </c>
      <c r="Q4078">
        <v>3</v>
      </c>
      <c r="R4078">
        <v>11.2</v>
      </c>
      <c r="S4078">
        <v>78</v>
      </c>
      <c r="T4078">
        <v>57.3</v>
      </c>
      <c r="U4078">
        <v>55.6</v>
      </c>
      <c r="V4078">
        <f t="shared" si="351"/>
        <v>-1.6999999999999957</v>
      </c>
      <c r="W4078" t="str">
        <f t="shared" si="352"/>
        <v>Monitor</v>
      </c>
      <c r="X4078" t="str">
        <f t="shared" si="349"/>
        <v>Normal</v>
      </c>
      <c r="Y4078" t="str">
        <f t="shared" si="348"/>
        <v>Commuter</v>
      </c>
      <c r="Z4078" t="str">
        <f t="shared" si="350"/>
        <v>At-Risk</v>
      </c>
      <c r="AA4078" t="s">
        <v>29</v>
      </c>
      <c r="AB4078">
        <v>0</v>
      </c>
    </row>
    <row r="4079" spans="1:28" x14ac:dyDescent="0.3">
      <c r="A4079">
        <v>13</v>
      </c>
      <c r="B4079" t="s">
        <v>22</v>
      </c>
      <c r="C4079">
        <v>7</v>
      </c>
      <c r="D4079" t="s">
        <v>23</v>
      </c>
      <c r="E4079" t="s">
        <v>24</v>
      </c>
      <c r="F4079">
        <v>3</v>
      </c>
      <c r="G4079">
        <v>0</v>
      </c>
      <c r="H4079" t="s">
        <v>40</v>
      </c>
      <c r="I4079">
        <v>1259807</v>
      </c>
      <c r="J4079" t="s">
        <v>37</v>
      </c>
      <c r="K4079" t="s">
        <v>32</v>
      </c>
      <c r="L4079">
        <v>1</v>
      </c>
      <c r="M4079">
        <v>1</v>
      </c>
      <c r="N4079">
        <v>6</v>
      </c>
      <c r="O4079" t="s">
        <v>28</v>
      </c>
      <c r="P4079">
        <v>0</v>
      </c>
      <c r="Q4079">
        <v>4</v>
      </c>
      <c r="R4079">
        <v>20</v>
      </c>
      <c r="S4079">
        <v>88.6</v>
      </c>
      <c r="T4079">
        <v>63.4</v>
      </c>
      <c r="U4079">
        <v>66.8</v>
      </c>
      <c r="V4079">
        <f t="shared" si="351"/>
        <v>3.3999999999999986</v>
      </c>
      <c r="W4079" t="str">
        <f t="shared" si="352"/>
        <v>Monitor</v>
      </c>
      <c r="X4079" t="str">
        <f t="shared" si="349"/>
        <v>Normal</v>
      </c>
      <c r="Y4079" t="str">
        <f t="shared" si="348"/>
        <v>Commuter</v>
      </c>
      <c r="Z4079" t="str">
        <f t="shared" si="350"/>
        <v>At-Risk</v>
      </c>
      <c r="AA4079" t="s">
        <v>33</v>
      </c>
      <c r="AB4079">
        <v>0</v>
      </c>
    </row>
    <row r="4080" spans="1:28" x14ac:dyDescent="0.3">
      <c r="A4080">
        <v>16</v>
      </c>
      <c r="B4080" t="s">
        <v>22</v>
      </c>
      <c r="C4080">
        <v>11</v>
      </c>
      <c r="D4080" t="s">
        <v>48</v>
      </c>
      <c r="E4080" t="s">
        <v>30</v>
      </c>
      <c r="F4080">
        <v>5</v>
      </c>
      <c r="G4080">
        <v>0</v>
      </c>
      <c r="H4080" t="s">
        <v>34</v>
      </c>
      <c r="I4080">
        <v>100568</v>
      </c>
      <c r="J4080" t="s">
        <v>37</v>
      </c>
      <c r="K4080" t="s">
        <v>35</v>
      </c>
      <c r="L4080">
        <v>1</v>
      </c>
      <c r="M4080">
        <v>0</v>
      </c>
      <c r="N4080">
        <v>3.2</v>
      </c>
      <c r="O4080" t="s">
        <v>47</v>
      </c>
      <c r="P4080">
        <v>0</v>
      </c>
      <c r="Q4080">
        <v>4</v>
      </c>
      <c r="R4080">
        <v>20.8</v>
      </c>
      <c r="S4080">
        <v>89.5</v>
      </c>
      <c r="T4080">
        <v>68.3</v>
      </c>
      <c r="U4080">
        <v>59.9</v>
      </c>
      <c r="V4080">
        <f t="shared" si="351"/>
        <v>-8.3999999999999986</v>
      </c>
      <c r="W4080" t="str">
        <f t="shared" si="352"/>
        <v>Monitor</v>
      </c>
      <c r="X4080" t="str">
        <f t="shared" si="349"/>
        <v>Normal</v>
      </c>
      <c r="Y4080" t="str">
        <f t="shared" ref="Y4080:Y4138" si="353">IF(N4080&lt;5,"Local",IF(N4080&lt;=15,"Commuter","Distant"))</f>
        <v>Local</v>
      </c>
      <c r="Z4080" t="str">
        <f t="shared" si="350"/>
        <v>At-Risk</v>
      </c>
      <c r="AA4080" t="s">
        <v>29</v>
      </c>
      <c r="AB4080">
        <v>0</v>
      </c>
    </row>
    <row r="4081" spans="1:28" x14ac:dyDescent="0.3">
      <c r="A4081">
        <v>12</v>
      </c>
      <c r="B4081" t="s">
        <v>46</v>
      </c>
      <c r="C4081">
        <v>6</v>
      </c>
      <c r="D4081" t="s">
        <v>39</v>
      </c>
      <c r="E4081" t="s">
        <v>24</v>
      </c>
      <c r="F4081">
        <v>4</v>
      </c>
      <c r="G4081">
        <v>0</v>
      </c>
      <c r="H4081" t="s">
        <v>25</v>
      </c>
      <c r="I4081">
        <v>459651</v>
      </c>
      <c r="J4081" t="s">
        <v>37</v>
      </c>
      <c r="K4081" t="s">
        <v>26</v>
      </c>
      <c r="L4081">
        <v>0</v>
      </c>
      <c r="M4081">
        <v>0</v>
      </c>
      <c r="O4081" t="s">
        <v>28</v>
      </c>
      <c r="P4081">
        <v>0</v>
      </c>
      <c r="Q4081">
        <v>3</v>
      </c>
      <c r="R4081">
        <v>21.5</v>
      </c>
      <c r="S4081">
        <v>63.3</v>
      </c>
      <c r="T4081">
        <v>46.5</v>
      </c>
      <c r="U4081">
        <v>63.3</v>
      </c>
      <c r="V4081">
        <f t="shared" si="351"/>
        <v>16.799999999999997</v>
      </c>
      <c r="W4081" t="str">
        <f t="shared" si="352"/>
        <v>Monitor</v>
      </c>
      <c r="X4081" t="str">
        <f t="shared" si="349"/>
        <v>Surge</v>
      </c>
      <c r="Y4081" t="str">
        <f t="shared" si="353"/>
        <v>Local</v>
      </c>
      <c r="Z4081" t="str">
        <f t="shared" si="350"/>
        <v>Chronic Absenteeism</v>
      </c>
      <c r="AA4081" t="s">
        <v>33</v>
      </c>
      <c r="AB4081">
        <v>0</v>
      </c>
    </row>
    <row r="4082" spans="1:28" x14ac:dyDescent="0.3">
      <c r="A4082">
        <v>12</v>
      </c>
      <c r="B4082" t="s">
        <v>38</v>
      </c>
      <c r="C4082">
        <v>6</v>
      </c>
      <c r="D4082" t="s">
        <v>39</v>
      </c>
      <c r="E4082" t="s">
        <v>30</v>
      </c>
      <c r="F4082">
        <v>6</v>
      </c>
      <c r="G4082">
        <v>0</v>
      </c>
      <c r="H4082" t="s">
        <v>36</v>
      </c>
      <c r="I4082">
        <v>307589</v>
      </c>
      <c r="J4082" t="s">
        <v>35</v>
      </c>
      <c r="K4082" t="s">
        <v>37</v>
      </c>
      <c r="L4082">
        <v>0</v>
      </c>
      <c r="M4082">
        <v>1</v>
      </c>
      <c r="N4082">
        <v>1</v>
      </c>
      <c r="O4082" t="s">
        <v>28</v>
      </c>
      <c r="P4082">
        <v>1</v>
      </c>
      <c r="Q4082">
        <v>4</v>
      </c>
      <c r="R4082">
        <v>18.2</v>
      </c>
      <c r="S4082">
        <v>84.3</v>
      </c>
      <c r="T4082">
        <v>62.4</v>
      </c>
      <c r="U4082">
        <v>64.7</v>
      </c>
      <c r="V4082">
        <f t="shared" si="351"/>
        <v>2.3000000000000043</v>
      </c>
      <c r="W4082" t="str">
        <f t="shared" si="352"/>
        <v>Monitor</v>
      </c>
      <c r="X4082" t="str">
        <f t="shared" si="349"/>
        <v>Normal</v>
      </c>
      <c r="Y4082" t="str">
        <f t="shared" si="353"/>
        <v>Local</v>
      </c>
      <c r="Z4082" t="str">
        <f t="shared" si="350"/>
        <v>At-Risk</v>
      </c>
      <c r="AA4082" t="s">
        <v>33</v>
      </c>
      <c r="AB4082">
        <v>0</v>
      </c>
    </row>
    <row r="4083" spans="1:28" x14ac:dyDescent="0.3">
      <c r="A4083">
        <v>14</v>
      </c>
      <c r="B4083" t="s">
        <v>38</v>
      </c>
      <c r="C4083">
        <v>9</v>
      </c>
      <c r="D4083" t="s">
        <v>23</v>
      </c>
      <c r="E4083" t="s">
        <v>24</v>
      </c>
      <c r="F4083">
        <v>5</v>
      </c>
      <c r="G4083">
        <v>1</v>
      </c>
      <c r="H4083" t="s">
        <v>25</v>
      </c>
      <c r="I4083">
        <v>568519</v>
      </c>
      <c r="J4083" t="s">
        <v>41</v>
      </c>
      <c r="K4083" t="s">
        <v>27</v>
      </c>
      <c r="L4083">
        <v>0</v>
      </c>
      <c r="M4083">
        <v>1</v>
      </c>
      <c r="O4083" t="s">
        <v>28</v>
      </c>
      <c r="P4083">
        <v>0</v>
      </c>
      <c r="Q4083">
        <v>3</v>
      </c>
      <c r="R4083">
        <v>9.3000000000000007</v>
      </c>
      <c r="S4083">
        <v>87.4</v>
      </c>
      <c r="T4083">
        <v>70</v>
      </c>
      <c r="U4083">
        <v>67</v>
      </c>
      <c r="V4083">
        <f t="shared" si="351"/>
        <v>-3</v>
      </c>
      <c r="W4083" t="str">
        <f t="shared" si="352"/>
        <v>Monitor</v>
      </c>
      <c r="X4083" t="str">
        <f t="shared" si="349"/>
        <v>Normal</v>
      </c>
      <c r="Y4083" t="str">
        <f t="shared" si="353"/>
        <v>Local</v>
      </c>
      <c r="Z4083" t="str">
        <f t="shared" si="350"/>
        <v>At-Risk</v>
      </c>
      <c r="AA4083" t="s">
        <v>33</v>
      </c>
      <c r="AB4083">
        <v>0</v>
      </c>
    </row>
    <row r="4084" spans="1:28" x14ac:dyDescent="0.3">
      <c r="A4084">
        <v>15</v>
      </c>
      <c r="B4084" t="s">
        <v>22</v>
      </c>
      <c r="C4084">
        <v>11</v>
      </c>
      <c r="D4084" t="s">
        <v>23</v>
      </c>
      <c r="E4084" t="s">
        <v>30</v>
      </c>
      <c r="F4084">
        <v>3</v>
      </c>
      <c r="G4084">
        <v>0</v>
      </c>
      <c r="H4084" t="s">
        <v>34</v>
      </c>
      <c r="I4084">
        <v>109889</v>
      </c>
      <c r="J4084" t="s">
        <v>26</v>
      </c>
      <c r="K4084" t="s">
        <v>31</v>
      </c>
      <c r="L4084">
        <v>0</v>
      </c>
      <c r="M4084">
        <v>0</v>
      </c>
      <c r="N4084">
        <v>6.4</v>
      </c>
      <c r="O4084" t="s">
        <v>28</v>
      </c>
      <c r="P4084">
        <v>0</v>
      </c>
      <c r="Q4084">
        <v>4</v>
      </c>
      <c r="R4084">
        <v>13</v>
      </c>
      <c r="S4084">
        <v>75.900000000000006</v>
      </c>
      <c r="T4084">
        <v>56.5</v>
      </c>
      <c r="U4084">
        <v>47.5</v>
      </c>
      <c r="V4084">
        <f t="shared" si="351"/>
        <v>-9</v>
      </c>
      <c r="W4084" t="str">
        <f t="shared" si="352"/>
        <v>Monitor</v>
      </c>
      <c r="X4084" t="str">
        <f t="shared" si="349"/>
        <v>Normal</v>
      </c>
      <c r="Y4084" t="str">
        <f t="shared" si="353"/>
        <v>Commuter</v>
      </c>
      <c r="Z4084" t="str">
        <f t="shared" si="350"/>
        <v>At-Risk</v>
      </c>
      <c r="AA4084" t="s">
        <v>29</v>
      </c>
      <c r="AB4084">
        <v>0</v>
      </c>
    </row>
    <row r="4085" spans="1:28" x14ac:dyDescent="0.3">
      <c r="A4085">
        <v>10</v>
      </c>
      <c r="B4085" t="s">
        <v>22</v>
      </c>
      <c r="C4085">
        <v>6</v>
      </c>
      <c r="D4085" t="s">
        <v>23</v>
      </c>
      <c r="E4085" t="s">
        <v>24</v>
      </c>
      <c r="F4085">
        <v>5</v>
      </c>
      <c r="G4085">
        <v>0</v>
      </c>
      <c r="H4085" t="s">
        <v>25</v>
      </c>
      <c r="I4085">
        <v>395903</v>
      </c>
      <c r="J4085" t="s">
        <v>31</v>
      </c>
      <c r="K4085" t="s">
        <v>32</v>
      </c>
      <c r="L4085">
        <v>0</v>
      </c>
      <c r="M4085">
        <v>0</v>
      </c>
      <c r="N4085">
        <v>7.3</v>
      </c>
      <c r="O4085" t="s">
        <v>28</v>
      </c>
      <c r="P4085">
        <v>1</v>
      </c>
      <c r="Q4085">
        <v>4</v>
      </c>
      <c r="R4085">
        <v>21.9</v>
      </c>
      <c r="S4085">
        <v>90.4</v>
      </c>
      <c r="T4085">
        <v>43.7</v>
      </c>
      <c r="U4085">
        <v>54.4</v>
      </c>
      <c r="V4085">
        <f t="shared" si="351"/>
        <v>10.699999999999996</v>
      </c>
      <c r="W4085" t="str">
        <f t="shared" si="352"/>
        <v>Monitor</v>
      </c>
      <c r="X4085" t="str">
        <f t="shared" si="349"/>
        <v>Surge</v>
      </c>
      <c r="Y4085" t="str">
        <f t="shared" si="353"/>
        <v>Commuter</v>
      </c>
      <c r="Z4085" t="str">
        <f t="shared" si="350"/>
        <v>Healthy</v>
      </c>
      <c r="AA4085" t="s">
        <v>29</v>
      </c>
      <c r="AB4085">
        <v>0</v>
      </c>
    </row>
    <row r="4086" spans="1:28" x14ac:dyDescent="0.3">
      <c r="A4086">
        <v>15</v>
      </c>
      <c r="B4086" t="s">
        <v>38</v>
      </c>
      <c r="C4086">
        <v>11</v>
      </c>
      <c r="D4086" t="s">
        <v>39</v>
      </c>
      <c r="E4086" t="s">
        <v>30</v>
      </c>
      <c r="F4086">
        <v>7</v>
      </c>
      <c r="G4086">
        <v>0</v>
      </c>
      <c r="H4086" t="s">
        <v>36</v>
      </c>
      <c r="I4086">
        <v>303988</v>
      </c>
      <c r="J4086" t="s">
        <v>31</v>
      </c>
      <c r="K4086" t="s">
        <v>37</v>
      </c>
      <c r="L4086">
        <v>1</v>
      </c>
      <c r="M4086">
        <v>0</v>
      </c>
      <c r="N4086">
        <v>1.3</v>
      </c>
      <c r="O4086" t="s">
        <v>47</v>
      </c>
      <c r="P4086">
        <v>0</v>
      </c>
      <c r="Q4086">
        <v>3</v>
      </c>
      <c r="R4086">
        <v>7.1</v>
      </c>
      <c r="S4086">
        <v>80.099999999999994</v>
      </c>
      <c r="T4086">
        <v>57.1</v>
      </c>
      <c r="U4086">
        <v>58.5</v>
      </c>
      <c r="V4086">
        <f t="shared" si="351"/>
        <v>1.3999999999999986</v>
      </c>
      <c r="W4086" t="str">
        <f t="shared" si="352"/>
        <v>Monitor</v>
      </c>
      <c r="X4086" t="str">
        <f t="shared" si="349"/>
        <v>Normal</v>
      </c>
      <c r="Y4086" t="str">
        <f t="shared" si="353"/>
        <v>Local</v>
      </c>
      <c r="Z4086" t="str">
        <f t="shared" si="350"/>
        <v>At-Risk</v>
      </c>
      <c r="AA4086" t="s">
        <v>29</v>
      </c>
      <c r="AB4086">
        <v>0</v>
      </c>
    </row>
    <row r="4087" spans="1:28" x14ac:dyDescent="0.3">
      <c r="A4087">
        <v>13</v>
      </c>
      <c r="B4087" t="s">
        <v>38</v>
      </c>
      <c r="C4087">
        <v>7</v>
      </c>
      <c r="D4087" t="s">
        <v>48</v>
      </c>
      <c r="E4087" t="s">
        <v>30</v>
      </c>
      <c r="F4087">
        <v>4</v>
      </c>
      <c r="G4087">
        <v>0</v>
      </c>
      <c r="H4087" t="s">
        <v>36</v>
      </c>
      <c r="I4087">
        <v>212591</v>
      </c>
      <c r="J4087" t="s">
        <v>26</v>
      </c>
      <c r="K4087" t="s">
        <v>26</v>
      </c>
      <c r="L4087">
        <v>1</v>
      </c>
      <c r="M4087">
        <v>1</v>
      </c>
      <c r="N4087">
        <v>1.8</v>
      </c>
      <c r="O4087" t="s">
        <v>28</v>
      </c>
      <c r="P4087">
        <v>1</v>
      </c>
      <c r="Q4087">
        <v>2</v>
      </c>
      <c r="R4087">
        <v>18.600000000000001</v>
      </c>
      <c r="S4087">
        <v>82.9</v>
      </c>
      <c r="T4087">
        <v>49.9</v>
      </c>
      <c r="U4087">
        <v>59.9</v>
      </c>
      <c r="V4087">
        <f t="shared" si="351"/>
        <v>10</v>
      </c>
      <c r="W4087" t="str">
        <f t="shared" si="352"/>
        <v>Monitor</v>
      </c>
      <c r="X4087" t="str">
        <f t="shared" si="349"/>
        <v>Normal</v>
      </c>
      <c r="Y4087" t="str">
        <f t="shared" si="353"/>
        <v>Local</v>
      </c>
      <c r="Z4087" t="str">
        <f t="shared" si="350"/>
        <v>At-Risk</v>
      </c>
      <c r="AA4087" t="s">
        <v>29</v>
      </c>
      <c r="AB4087">
        <v>0</v>
      </c>
    </row>
    <row r="4088" spans="1:28" x14ac:dyDescent="0.3">
      <c r="A4088">
        <v>17</v>
      </c>
      <c r="B4088" t="s">
        <v>38</v>
      </c>
      <c r="C4088">
        <v>11</v>
      </c>
      <c r="D4088" t="s">
        <v>39</v>
      </c>
      <c r="E4088" t="s">
        <v>30</v>
      </c>
      <c r="F4088">
        <v>4</v>
      </c>
      <c r="G4088">
        <v>0</v>
      </c>
      <c r="H4088" t="s">
        <v>25</v>
      </c>
      <c r="I4088">
        <v>679885</v>
      </c>
      <c r="J4088" t="s">
        <v>35</v>
      </c>
      <c r="K4088" t="s">
        <v>43</v>
      </c>
      <c r="L4088">
        <v>1</v>
      </c>
      <c r="M4088">
        <v>0</v>
      </c>
      <c r="N4088">
        <v>3.5</v>
      </c>
      <c r="O4088" t="s">
        <v>28</v>
      </c>
      <c r="P4088">
        <v>1</v>
      </c>
      <c r="Q4088">
        <v>3</v>
      </c>
      <c r="R4088">
        <v>14.8</v>
      </c>
      <c r="S4088">
        <v>80.099999999999994</v>
      </c>
      <c r="T4088">
        <v>52.7</v>
      </c>
      <c r="U4088">
        <v>66.7</v>
      </c>
      <c r="V4088">
        <f t="shared" si="351"/>
        <v>14</v>
      </c>
      <c r="W4088" t="str">
        <f t="shared" si="352"/>
        <v>Monitor</v>
      </c>
      <c r="X4088" t="str">
        <f t="shared" si="349"/>
        <v>Surge</v>
      </c>
      <c r="Y4088" t="str">
        <f t="shared" si="353"/>
        <v>Local</v>
      </c>
      <c r="Z4088" t="str">
        <f t="shared" si="350"/>
        <v>At-Risk</v>
      </c>
      <c r="AA4088" t="s">
        <v>33</v>
      </c>
      <c r="AB4088">
        <v>0</v>
      </c>
    </row>
    <row r="4089" spans="1:28" x14ac:dyDescent="0.3">
      <c r="A4089">
        <v>13</v>
      </c>
      <c r="B4089" t="s">
        <v>38</v>
      </c>
      <c r="C4089">
        <v>8</v>
      </c>
      <c r="D4089" t="s">
        <v>23</v>
      </c>
      <c r="E4089" t="s">
        <v>24</v>
      </c>
      <c r="F4089">
        <v>4</v>
      </c>
      <c r="G4089">
        <v>0</v>
      </c>
      <c r="H4089" t="s">
        <v>36</v>
      </c>
      <c r="I4089">
        <v>261556</v>
      </c>
      <c r="J4089" t="s">
        <v>32</v>
      </c>
      <c r="K4089" t="s">
        <v>37</v>
      </c>
      <c r="L4089">
        <v>0</v>
      </c>
      <c r="M4089">
        <v>0</v>
      </c>
      <c r="N4089">
        <v>15</v>
      </c>
      <c r="O4089" t="s">
        <v>47</v>
      </c>
      <c r="P4089">
        <v>0</v>
      </c>
      <c r="Q4089">
        <v>5</v>
      </c>
      <c r="R4089">
        <v>9.5</v>
      </c>
      <c r="S4089">
        <v>86.1</v>
      </c>
      <c r="T4089">
        <v>52.8</v>
      </c>
      <c r="U4089">
        <v>56.9</v>
      </c>
      <c r="V4089">
        <f t="shared" si="351"/>
        <v>4.1000000000000014</v>
      </c>
      <c r="W4089" t="str">
        <f t="shared" si="352"/>
        <v>Monitor</v>
      </c>
      <c r="X4089" t="str">
        <f t="shared" si="349"/>
        <v>Normal</v>
      </c>
      <c r="Y4089" t="str">
        <f t="shared" si="353"/>
        <v>Commuter</v>
      </c>
      <c r="Z4089" t="str">
        <f t="shared" si="350"/>
        <v>At-Risk</v>
      </c>
      <c r="AA4089" t="s">
        <v>29</v>
      </c>
      <c r="AB4089">
        <v>0</v>
      </c>
    </row>
    <row r="4090" spans="1:28" x14ac:dyDescent="0.3">
      <c r="A4090">
        <v>16</v>
      </c>
      <c r="B4090" t="s">
        <v>22</v>
      </c>
      <c r="C4090">
        <v>11</v>
      </c>
      <c r="D4090" t="s">
        <v>48</v>
      </c>
      <c r="E4090" t="s">
        <v>24</v>
      </c>
      <c r="F4090">
        <v>4</v>
      </c>
      <c r="G4090">
        <v>0</v>
      </c>
      <c r="H4090" t="s">
        <v>36</v>
      </c>
      <c r="I4090">
        <v>324661</v>
      </c>
      <c r="J4090" t="s">
        <v>37</v>
      </c>
      <c r="K4090" t="s">
        <v>27</v>
      </c>
      <c r="L4090">
        <v>0</v>
      </c>
      <c r="M4090">
        <v>1</v>
      </c>
      <c r="N4090">
        <v>3.7</v>
      </c>
      <c r="O4090" t="s">
        <v>28</v>
      </c>
      <c r="P4090">
        <v>0</v>
      </c>
      <c r="Q4090">
        <v>2</v>
      </c>
      <c r="R4090">
        <v>15.1</v>
      </c>
      <c r="S4090">
        <v>87</v>
      </c>
      <c r="T4090">
        <v>69.5</v>
      </c>
      <c r="U4090">
        <v>72</v>
      </c>
      <c r="V4090">
        <f t="shared" si="351"/>
        <v>2.5</v>
      </c>
      <c r="W4090" t="str">
        <f t="shared" si="352"/>
        <v>Monitor</v>
      </c>
      <c r="X4090" t="str">
        <f t="shared" si="349"/>
        <v>Normal</v>
      </c>
      <c r="Y4090" t="str">
        <f t="shared" si="353"/>
        <v>Local</v>
      </c>
      <c r="Z4090" t="str">
        <f t="shared" si="350"/>
        <v>At-Risk</v>
      </c>
      <c r="AA4090" t="s">
        <v>33</v>
      </c>
      <c r="AB4090">
        <v>0</v>
      </c>
    </row>
    <row r="4091" spans="1:28" x14ac:dyDescent="0.3">
      <c r="A4091">
        <v>13</v>
      </c>
      <c r="B4091" t="s">
        <v>38</v>
      </c>
      <c r="C4091">
        <v>8</v>
      </c>
      <c r="D4091" t="s">
        <v>39</v>
      </c>
      <c r="E4091" t="s">
        <v>30</v>
      </c>
      <c r="F4091">
        <v>6</v>
      </c>
      <c r="G4091">
        <v>0</v>
      </c>
      <c r="H4091" t="s">
        <v>25</v>
      </c>
      <c r="I4091">
        <v>452925</v>
      </c>
      <c r="J4091" t="s">
        <v>32</v>
      </c>
      <c r="K4091" t="s">
        <v>37</v>
      </c>
      <c r="L4091">
        <v>1</v>
      </c>
      <c r="M4091">
        <v>1</v>
      </c>
      <c r="N4091">
        <v>5.0999999999999996</v>
      </c>
      <c r="O4091" t="s">
        <v>28</v>
      </c>
      <c r="P4091">
        <v>0</v>
      </c>
      <c r="Q4091">
        <v>3</v>
      </c>
      <c r="R4091">
        <v>13.4</v>
      </c>
      <c r="S4091">
        <v>75.8</v>
      </c>
      <c r="T4091">
        <v>51.7</v>
      </c>
      <c r="U4091">
        <v>64.099999999999994</v>
      </c>
      <c r="V4091">
        <f t="shared" si="351"/>
        <v>12.399999999999991</v>
      </c>
      <c r="W4091" t="str">
        <f t="shared" si="352"/>
        <v>Monitor</v>
      </c>
      <c r="X4091" t="str">
        <f t="shared" si="349"/>
        <v>Surge</v>
      </c>
      <c r="Y4091" t="str">
        <f t="shared" si="353"/>
        <v>Commuter</v>
      </c>
      <c r="Z4091" t="str">
        <f t="shared" si="350"/>
        <v>At-Risk</v>
      </c>
      <c r="AA4091" t="s">
        <v>33</v>
      </c>
      <c r="AB4091">
        <v>0</v>
      </c>
    </row>
    <row r="4092" spans="1:28" x14ac:dyDescent="0.3">
      <c r="A4092">
        <v>11</v>
      </c>
      <c r="B4092" t="s">
        <v>38</v>
      </c>
      <c r="C4092">
        <v>7</v>
      </c>
      <c r="D4092" t="s">
        <v>39</v>
      </c>
      <c r="E4092" t="s">
        <v>24</v>
      </c>
      <c r="F4092">
        <v>6</v>
      </c>
      <c r="G4092">
        <v>0</v>
      </c>
      <c r="H4092" t="s">
        <v>25</v>
      </c>
      <c r="I4092">
        <v>656735</v>
      </c>
      <c r="J4092" t="s">
        <v>37</v>
      </c>
      <c r="K4092" t="s">
        <v>35</v>
      </c>
      <c r="L4092">
        <v>0</v>
      </c>
      <c r="M4092">
        <v>0</v>
      </c>
      <c r="N4092">
        <v>4.2</v>
      </c>
      <c r="O4092" t="s">
        <v>28</v>
      </c>
      <c r="P4092">
        <v>0</v>
      </c>
      <c r="Q4092">
        <v>4</v>
      </c>
      <c r="R4092">
        <v>11.5</v>
      </c>
      <c r="S4092">
        <v>91.4</v>
      </c>
      <c r="T4092">
        <v>54.6</v>
      </c>
      <c r="U4092">
        <v>73.099999999999994</v>
      </c>
      <c r="V4092">
        <f t="shared" si="351"/>
        <v>18.499999999999993</v>
      </c>
      <c r="W4092" t="str">
        <f t="shared" si="352"/>
        <v>Monitor</v>
      </c>
      <c r="X4092" t="str">
        <f t="shared" si="349"/>
        <v>Surge</v>
      </c>
      <c r="Y4092" t="str">
        <f t="shared" si="353"/>
        <v>Local</v>
      </c>
      <c r="Z4092" t="str">
        <f t="shared" si="350"/>
        <v>Healthy</v>
      </c>
      <c r="AA4092" t="s">
        <v>33</v>
      </c>
      <c r="AB4092">
        <v>0</v>
      </c>
    </row>
    <row r="4093" spans="1:28" x14ac:dyDescent="0.3">
      <c r="A4093">
        <v>16</v>
      </c>
      <c r="B4093" t="s">
        <v>38</v>
      </c>
      <c r="C4093">
        <v>10</v>
      </c>
      <c r="D4093" t="s">
        <v>23</v>
      </c>
      <c r="E4093" t="s">
        <v>30</v>
      </c>
      <c r="F4093">
        <v>6</v>
      </c>
      <c r="G4093">
        <v>0</v>
      </c>
      <c r="H4093" t="s">
        <v>40</v>
      </c>
      <c r="I4093">
        <v>1046170</v>
      </c>
      <c r="J4093" t="s">
        <v>31</v>
      </c>
      <c r="K4093" t="s">
        <v>35</v>
      </c>
      <c r="L4093">
        <v>1</v>
      </c>
      <c r="M4093">
        <v>0</v>
      </c>
      <c r="N4093">
        <v>1.8</v>
      </c>
      <c r="O4093" t="s">
        <v>28</v>
      </c>
      <c r="P4093">
        <v>1</v>
      </c>
      <c r="Q4093">
        <v>5</v>
      </c>
      <c r="R4093">
        <v>13.2</v>
      </c>
      <c r="S4093">
        <v>75.5</v>
      </c>
      <c r="T4093">
        <v>66.599999999999994</v>
      </c>
      <c r="U4093">
        <v>78.8</v>
      </c>
      <c r="V4093">
        <f t="shared" si="351"/>
        <v>12.200000000000003</v>
      </c>
      <c r="W4093" t="str">
        <f t="shared" si="352"/>
        <v>Monitor</v>
      </c>
      <c r="X4093" t="str">
        <f t="shared" si="349"/>
        <v>Surge</v>
      </c>
      <c r="Y4093" t="str">
        <f t="shared" si="353"/>
        <v>Local</v>
      </c>
      <c r="Z4093" t="str">
        <f t="shared" si="350"/>
        <v>At-Risk</v>
      </c>
      <c r="AA4093" t="s">
        <v>42</v>
      </c>
      <c r="AB4093">
        <v>0</v>
      </c>
    </row>
    <row r="4094" spans="1:28" x14ac:dyDescent="0.3">
      <c r="A4094">
        <v>14</v>
      </c>
      <c r="B4094" t="s">
        <v>38</v>
      </c>
      <c r="C4094">
        <v>9</v>
      </c>
      <c r="D4094" t="s">
        <v>39</v>
      </c>
      <c r="E4094" t="s">
        <v>30</v>
      </c>
      <c r="F4094">
        <v>5</v>
      </c>
      <c r="G4094">
        <v>0</v>
      </c>
      <c r="H4094" t="s">
        <v>34</v>
      </c>
      <c r="I4094">
        <v>177737</v>
      </c>
      <c r="J4094" t="s">
        <v>37</v>
      </c>
      <c r="K4094" t="s">
        <v>43</v>
      </c>
      <c r="L4094">
        <v>0</v>
      </c>
      <c r="M4094">
        <v>1</v>
      </c>
      <c r="N4094">
        <v>1.4</v>
      </c>
      <c r="O4094" t="s">
        <v>28</v>
      </c>
      <c r="P4094">
        <v>0</v>
      </c>
      <c r="Q4094">
        <v>5</v>
      </c>
      <c r="R4094">
        <v>12.9</v>
      </c>
      <c r="S4094">
        <v>95.7</v>
      </c>
      <c r="T4094">
        <v>64.099999999999994</v>
      </c>
      <c r="U4094">
        <v>75.599999999999994</v>
      </c>
      <c r="V4094">
        <f t="shared" si="351"/>
        <v>11.5</v>
      </c>
      <c r="W4094" t="str">
        <f t="shared" si="352"/>
        <v>Monitor</v>
      </c>
      <c r="X4094" t="str">
        <f t="shared" si="349"/>
        <v>Surge</v>
      </c>
      <c r="Y4094" t="str">
        <f t="shared" si="353"/>
        <v>Local</v>
      </c>
      <c r="Z4094" t="str">
        <f t="shared" si="350"/>
        <v>Healthy</v>
      </c>
      <c r="AA4094" t="s">
        <v>42</v>
      </c>
      <c r="AB4094">
        <v>0</v>
      </c>
    </row>
    <row r="4095" spans="1:28" x14ac:dyDescent="0.3">
      <c r="A4095">
        <v>11</v>
      </c>
      <c r="B4095" t="s">
        <v>38</v>
      </c>
      <c r="C4095">
        <v>7</v>
      </c>
      <c r="D4095" t="s">
        <v>23</v>
      </c>
      <c r="E4095" t="s">
        <v>24</v>
      </c>
      <c r="F4095">
        <v>5</v>
      </c>
      <c r="G4095">
        <v>1</v>
      </c>
      <c r="H4095" t="s">
        <v>34</v>
      </c>
      <c r="I4095">
        <v>65811</v>
      </c>
      <c r="J4095" t="s">
        <v>26</v>
      </c>
      <c r="K4095" t="s">
        <v>26</v>
      </c>
      <c r="L4095">
        <v>0</v>
      </c>
      <c r="M4095">
        <v>0</v>
      </c>
      <c r="N4095">
        <v>0.8</v>
      </c>
      <c r="O4095" t="s">
        <v>47</v>
      </c>
      <c r="P4095">
        <v>0</v>
      </c>
      <c r="Q4095">
        <v>1</v>
      </c>
      <c r="R4095">
        <v>15.5</v>
      </c>
      <c r="S4095">
        <v>82.3</v>
      </c>
      <c r="T4095">
        <v>68</v>
      </c>
      <c r="U4095">
        <v>75.599999999999994</v>
      </c>
      <c r="V4095">
        <f t="shared" si="351"/>
        <v>7.5999999999999943</v>
      </c>
      <c r="W4095" t="str">
        <f t="shared" si="352"/>
        <v>Monitor</v>
      </c>
      <c r="X4095" t="str">
        <f t="shared" si="349"/>
        <v>Normal</v>
      </c>
      <c r="Y4095" t="str">
        <f t="shared" si="353"/>
        <v>Local</v>
      </c>
      <c r="Z4095" t="str">
        <f t="shared" si="350"/>
        <v>At-Risk</v>
      </c>
      <c r="AA4095" t="s">
        <v>42</v>
      </c>
      <c r="AB4095">
        <v>0</v>
      </c>
    </row>
    <row r="4096" spans="1:28" x14ac:dyDescent="0.3">
      <c r="A4096">
        <v>15</v>
      </c>
      <c r="B4096" t="s">
        <v>22</v>
      </c>
      <c r="C4096">
        <v>9</v>
      </c>
      <c r="D4096" t="s">
        <v>23</v>
      </c>
      <c r="E4096" t="s">
        <v>24</v>
      </c>
      <c r="F4096">
        <v>4</v>
      </c>
      <c r="G4096">
        <v>0</v>
      </c>
      <c r="H4096" t="s">
        <v>40</v>
      </c>
      <c r="I4096">
        <v>1279377</v>
      </c>
      <c r="J4096" t="s">
        <v>41</v>
      </c>
      <c r="K4096" t="s">
        <v>27</v>
      </c>
      <c r="L4096">
        <v>0</v>
      </c>
      <c r="M4096">
        <v>0</v>
      </c>
      <c r="N4096">
        <v>1.8</v>
      </c>
      <c r="O4096" t="s">
        <v>28</v>
      </c>
      <c r="P4096">
        <v>0</v>
      </c>
      <c r="Q4096">
        <v>3</v>
      </c>
      <c r="R4096">
        <v>16.100000000000001</v>
      </c>
      <c r="S4096">
        <v>78.2</v>
      </c>
      <c r="T4096">
        <v>82.4</v>
      </c>
      <c r="U4096">
        <v>72</v>
      </c>
      <c r="V4096">
        <f t="shared" si="351"/>
        <v>-10.400000000000006</v>
      </c>
      <c r="W4096" t="str">
        <f t="shared" si="352"/>
        <v>Monitor</v>
      </c>
      <c r="X4096" t="str">
        <f t="shared" si="349"/>
        <v>Normal</v>
      </c>
      <c r="Y4096" t="str">
        <f t="shared" si="353"/>
        <v>Local</v>
      </c>
      <c r="Z4096" t="str">
        <f t="shared" si="350"/>
        <v>At-Risk</v>
      </c>
      <c r="AA4096" t="s">
        <v>33</v>
      </c>
      <c r="AB4096">
        <v>0</v>
      </c>
    </row>
    <row r="4097" spans="1:28" x14ac:dyDescent="0.3">
      <c r="A4097">
        <v>12</v>
      </c>
      <c r="B4097" t="s">
        <v>22</v>
      </c>
      <c r="C4097">
        <v>6</v>
      </c>
      <c r="D4097" t="s">
        <v>48</v>
      </c>
      <c r="E4097" t="s">
        <v>24</v>
      </c>
      <c r="F4097">
        <v>4</v>
      </c>
      <c r="G4097">
        <v>1</v>
      </c>
      <c r="H4097" t="s">
        <v>34</v>
      </c>
      <c r="I4097">
        <v>75399</v>
      </c>
      <c r="J4097" t="s">
        <v>32</v>
      </c>
      <c r="K4097" t="s">
        <v>31</v>
      </c>
      <c r="L4097">
        <v>0</v>
      </c>
      <c r="M4097">
        <v>1</v>
      </c>
      <c r="N4097">
        <v>3</v>
      </c>
      <c r="O4097" t="s">
        <v>49</v>
      </c>
      <c r="P4097">
        <v>0</v>
      </c>
      <c r="Q4097">
        <v>2</v>
      </c>
      <c r="R4097">
        <v>10.5</v>
      </c>
      <c r="S4097">
        <v>87.2</v>
      </c>
      <c r="T4097">
        <v>54.4</v>
      </c>
      <c r="U4097">
        <v>63.6</v>
      </c>
      <c r="V4097">
        <f t="shared" si="351"/>
        <v>9.2000000000000028</v>
      </c>
      <c r="W4097" t="str">
        <f t="shared" si="352"/>
        <v>Monitor</v>
      </c>
      <c r="X4097" t="str">
        <f t="shared" si="349"/>
        <v>Normal</v>
      </c>
      <c r="Y4097" t="str">
        <f t="shared" si="353"/>
        <v>Local</v>
      </c>
      <c r="Z4097" t="str">
        <f t="shared" si="350"/>
        <v>At-Risk</v>
      </c>
      <c r="AA4097" t="s">
        <v>33</v>
      </c>
      <c r="AB4097">
        <v>0</v>
      </c>
    </row>
    <row r="4098" spans="1:28" x14ac:dyDescent="0.3">
      <c r="A4098">
        <v>12</v>
      </c>
      <c r="B4098" t="s">
        <v>38</v>
      </c>
      <c r="C4098">
        <v>7</v>
      </c>
      <c r="D4098" t="s">
        <v>39</v>
      </c>
      <c r="E4098" t="s">
        <v>24</v>
      </c>
      <c r="F4098">
        <v>6</v>
      </c>
      <c r="G4098">
        <v>0</v>
      </c>
      <c r="H4098" t="s">
        <v>25</v>
      </c>
      <c r="I4098">
        <v>537511</v>
      </c>
      <c r="J4098" t="s">
        <v>41</v>
      </c>
      <c r="K4098" t="s">
        <v>35</v>
      </c>
      <c r="L4098">
        <v>0</v>
      </c>
      <c r="M4098">
        <v>1</v>
      </c>
      <c r="N4098">
        <v>1.9</v>
      </c>
      <c r="O4098" t="s">
        <v>28</v>
      </c>
      <c r="P4098">
        <v>0</v>
      </c>
      <c r="Q4098">
        <v>2</v>
      </c>
      <c r="R4098">
        <v>6.1</v>
      </c>
      <c r="S4098">
        <v>78</v>
      </c>
      <c r="T4098">
        <v>79.400000000000006</v>
      </c>
      <c r="U4098">
        <v>82.2</v>
      </c>
      <c r="V4098">
        <f t="shared" si="351"/>
        <v>2.7999999999999972</v>
      </c>
      <c r="W4098" t="str">
        <f t="shared" si="352"/>
        <v>Monitor</v>
      </c>
      <c r="X4098" t="str">
        <f t="shared" si="349"/>
        <v>Normal</v>
      </c>
      <c r="Y4098" t="str">
        <f t="shared" si="353"/>
        <v>Local</v>
      </c>
      <c r="Z4098" t="str">
        <f t="shared" si="350"/>
        <v>At-Risk</v>
      </c>
      <c r="AA4098" t="s">
        <v>42</v>
      </c>
      <c r="AB4098">
        <v>0</v>
      </c>
    </row>
    <row r="4099" spans="1:28" x14ac:dyDescent="0.3">
      <c r="A4099">
        <v>13</v>
      </c>
      <c r="B4099" t="s">
        <v>22</v>
      </c>
      <c r="C4099">
        <v>7</v>
      </c>
      <c r="D4099" t="s">
        <v>39</v>
      </c>
      <c r="E4099" t="s">
        <v>30</v>
      </c>
      <c r="F4099">
        <v>3</v>
      </c>
      <c r="G4099">
        <v>0</v>
      </c>
      <c r="H4099" t="s">
        <v>25</v>
      </c>
      <c r="I4099">
        <v>605512</v>
      </c>
      <c r="J4099" t="s">
        <v>32</v>
      </c>
      <c r="K4099" t="s">
        <v>27</v>
      </c>
      <c r="L4099">
        <v>1</v>
      </c>
      <c r="M4099">
        <v>1</v>
      </c>
      <c r="N4099">
        <v>0.2</v>
      </c>
      <c r="O4099" t="s">
        <v>28</v>
      </c>
      <c r="P4099">
        <v>1</v>
      </c>
      <c r="Q4099">
        <v>5</v>
      </c>
      <c r="R4099">
        <v>21.6</v>
      </c>
      <c r="S4099">
        <v>85</v>
      </c>
      <c r="T4099">
        <v>56.3</v>
      </c>
      <c r="U4099">
        <v>75.3</v>
      </c>
      <c r="V4099">
        <f t="shared" si="351"/>
        <v>19</v>
      </c>
      <c r="W4099" t="str">
        <f t="shared" si="352"/>
        <v>Monitor</v>
      </c>
      <c r="X4099" t="str">
        <f t="shared" ref="X4099:X4162" si="354">IF(V4099&gt;10, "Surge", "Normal")</f>
        <v>Surge</v>
      </c>
      <c r="Y4099" t="str">
        <f t="shared" si="353"/>
        <v>Local</v>
      </c>
      <c r="Z4099" t="str">
        <f t="shared" si="350"/>
        <v>At-Risk</v>
      </c>
      <c r="AA4099" t="s">
        <v>42</v>
      </c>
      <c r="AB4099">
        <v>0</v>
      </c>
    </row>
    <row r="4100" spans="1:28" x14ac:dyDescent="0.3">
      <c r="A4100">
        <v>11</v>
      </c>
      <c r="B4100" t="s">
        <v>22</v>
      </c>
      <c r="C4100">
        <v>7</v>
      </c>
      <c r="D4100" t="s">
        <v>23</v>
      </c>
      <c r="E4100" t="s">
        <v>24</v>
      </c>
      <c r="F4100">
        <v>5</v>
      </c>
      <c r="G4100">
        <v>0</v>
      </c>
      <c r="H4100" t="s">
        <v>25</v>
      </c>
      <c r="I4100">
        <v>389117</v>
      </c>
      <c r="J4100" t="s">
        <v>32</v>
      </c>
      <c r="K4100" t="s">
        <v>31</v>
      </c>
      <c r="L4100">
        <v>0</v>
      </c>
      <c r="M4100">
        <v>0</v>
      </c>
      <c r="N4100">
        <v>2.9</v>
      </c>
      <c r="O4100" t="s">
        <v>28</v>
      </c>
      <c r="P4100">
        <v>0</v>
      </c>
      <c r="Q4100">
        <v>4</v>
      </c>
      <c r="R4100">
        <v>20.5</v>
      </c>
      <c r="S4100">
        <v>92.3</v>
      </c>
      <c r="T4100">
        <v>55.5</v>
      </c>
      <c r="U4100">
        <v>93</v>
      </c>
      <c r="V4100">
        <f t="shared" si="351"/>
        <v>37.5</v>
      </c>
      <c r="W4100" t="str">
        <f t="shared" si="352"/>
        <v>Monitor</v>
      </c>
      <c r="X4100" t="str">
        <f t="shared" si="354"/>
        <v>Surge</v>
      </c>
      <c r="Y4100" t="str">
        <f t="shared" si="353"/>
        <v>Local</v>
      </c>
      <c r="Z4100" t="str">
        <f t="shared" si="350"/>
        <v>Healthy</v>
      </c>
      <c r="AA4100" t="s">
        <v>50</v>
      </c>
      <c r="AB4100">
        <v>0</v>
      </c>
    </row>
    <row r="4101" spans="1:28" x14ac:dyDescent="0.3">
      <c r="A4101">
        <v>10</v>
      </c>
      <c r="B4101" t="s">
        <v>22</v>
      </c>
      <c r="C4101">
        <v>6</v>
      </c>
      <c r="D4101" t="s">
        <v>39</v>
      </c>
      <c r="E4101" t="s">
        <v>30</v>
      </c>
      <c r="F4101">
        <v>7</v>
      </c>
      <c r="G4101">
        <v>1</v>
      </c>
      <c r="H4101" t="s">
        <v>25</v>
      </c>
      <c r="I4101">
        <v>433465</v>
      </c>
      <c r="J4101" t="s">
        <v>43</v>
      </c>
      <c r="K4101" t="s">
        <v>32</v>
      </c>
      <c r="L4101">
        <v>1</v>
      </c>
      <c r="M4101">
        <v>0</v>
      </c>
      <c r="N4101">
        <v>3.6</v>
      </c>
      <c r="O4101" t="s">
        <v>28</v>
      </c>
      <c r="P4101">
        <v>0</v>
      </c>
      <c r="Q4101">
        <v>3</v>
      </c>
      <c r="R4101">
        <v>5.7</v>
      </c>
      <c r="S4101">
        <v>73.900000000000006</v>
      </c>
      <c r="T4101">
        <v>67.5</v>
      </c>
      <c r="U4101">
        <v>71.900000000000006</v>
      </c>
      <c r="V4101">
        <f t="shared" si="351"/>
        <v>4.4000000000000057</v>
      </c>
      <c r="W4101" t="str">
        <f t="shared" si="352"/>
        <v>Monitor</v>
      </c>
      <c r="X4101" t="str">
        <f t="shared" si="354"/>
        <v>Normal</v>
      </c>
      <c r="Y4101" t="str">
        <f t="shared" si="353"/>
        <v>Local</v>
      </c>
      <c r="Z4101" t="str">
        <f t="shared" si="350"/>
        <v>Chronic Absenteeism</v>
      </c>
      <c r="AA4101" t="s">
        <v>33</v>
      </c>
      <c r="AB4101">
        <v>0</v>
      </c>
    </row>
    <row r="4102" spans="1:28" x14ac:dyDescent="0.3">
      <c r="A4102">
        <v>13</v>
      </c>
      <c r="B4102" t="s">
        <v>38</v>
      </c>
      <c r="C4102">
        <v>8</v>
      </c>
      <c r="D4102" t="s">
        <v>23</v>
      </c>
      <c r="E4102" t="s">
        <v>24</v>
      </c>
      <c r="F4102">
        <v>6</v>
      </c>
      <c r="G4102">
        <v>0</v>
      </c>
      <c r="H4102" t="s">
        <v>45</v>
      </c>
      <c r="I4102">
        <v>2187710</v>
      </c>
      <c r="J4102" t="s">
        <v>41</v>
      </c>
      <c r="K4102" t="s">
        <v>35</v>
      </c>
      <c r="L4102">
        <v>1</v>
      </c>
      <c r="M4102">
        <v>1</v>
      </c>
      <c r="N4102">
        <v>4.4000000000000004</v>
      </c>
      <c r="O4102" t="s">
        <v>28</v>
      </c>
      <c r="P4102">
        <v>1</v>
      </c>
      <c r="Q4102">
        <v>4</v>
      </c>
      <c r="R4102">
        <v>16.100000000000001</v>
      </c>
      <c r="S4102">
        <v>92.6</v>
      </c>
      <c r="T4102">
        <v>74.900000000000006</v>
      </c>
      <c r="U4102">
        <v>69.8</v>
      </c>
      <c r="V4102">
        <f t="shared" si="351"/>
        <v>-5.1000000000000085</v>
      </c>
      <c r="W4102" t="str">
        <f t="shared" si="352"/>
        <v>Monitor</v>
      </c>
      <c r="X4102" t="str">
        <f t="shared" si="354"/>
        <v>Normal</v>
      </c>
      <c r="Y4102" t="str">
        <f t="shared" si="353"/>
        <v>Local</v>
      </c>
      <c r="Z4102" t="str">
        <f t="shared" si="350"/>
        <v>Healthy</v>
      </c>
      <c r="AA4102" t="s">
        <v>33</v>
      </c>
      <c r="AB4102">
        <v>0</v>
      </c>
    </row>
    <row r="4103" spans="1:28" x14ac:dyDescent="0.3">
      <c r="A4103">
        <v>12</v>
      </c>
      <c r="B4103" t="s">
        <v>38</v>
      </c>
      <c r="C4103">
        <v>7</v>
      </c>
      <c r="D4103" t="s">
        <v>23</v>
      </c>
      <c r="E4103" t="s">
        <v>30</v>
      </c>
      <c r="F4103">
        <v>5</v>
      </c>
      <c r="G4103">
        <v>1</v>
      </c>
      <c r="H4103" t="s">
        <v>34</v>
      </c>
      <c r="I4103">
        <v>103220</v>
      </c>
      <c r="J4103" t="s">
        <v>26</v>
      </c>
      <c r="K4103" t="s">
        <v>26</v>
      </c>
      <c r="L4103">
        <v>1</v>
      </c>
      <c r="M4103">
        <v>0</v>
      </c>
      <c r="N4103">
        <v>0.8</v>
      </c>
      <c r="O4103" t="s">
        <v>28</v>
      </c>
      <c r="P4103">
        <v>0</v>
      </c>
      <c r="Q4103">
        <v>3</v>
      </c>
      <c r="R4103">
        <v>16.2</v>
      </c>
      <c r="S4103">
        <v>81.5</v>
      </c>
      <c r="T4103">
        <v>57.3</v>
      </c>
      <c r="U4103">
        <v>64.400000000000006</v>
      </c>
      <c r="V4103">
        <f t="shared" si="351"/>
        <v>7.1000000000000085</v>
      </c>
      <c r="W4103" t="str">
        <f t="shared" si="352"/>
        <v>Monitor</v>
      </c>
      <c r="X4103" t="str">
        <f t="shared" si="354"/>
        <v>Normal</v>
      </c>
      <c r="Y4103" t="str">
        <f t="shared" si="353"/>
        <v>Local</v>
      </c>
      <c r="Z4103" t="str">
        <f t="shared" si="350"/>
        <v>At-Risk</v>
      </c>
      <c r="AA4103" t="s">
        <v>33</v>
      </c>
      <c r="AB4103">
        <v>0</v>
      </c>
    </row>
    <row r="4104" spans="1:28" x14ac:dyDescent="0.3">
      <c r="A4104">
        <v>11</v>
      </c>
      <c r="B4104" t="s">
        <v>22</v>
      </c>
      <c r="C4104">
        <v>7</v>
      </c>
      <c r="D4104" t="s">
        <v>23</v>
      </c>
      <c r="E4104" t="s">
        <v>44</v>
      </c>
      <c r="F4104">
        <v>5</v>
      </c>
      <c r="G4104">
        <v>0</v>
      </c>
      <c r="H4104" t="s">
        <v>25</v>
      </c>
      <c r="I4104">
        <v>578075</v>
      </c>
      <c r="J4104" t="s">
        <v>41</v>
      </c>
      <c r="K4104" t="s">
        <v>27</v>
      </c>
      <c r="L4104">
        <v>0</v>
      </c>
      <c r="M4104">
        <v>1</v>
      </c>
      <c r="N4104">
        <v>3.3</v>
      </c>
      <c r="O4104" t="s">
        <v>49</v>
      </c>
      <c r="P4104">
        <v>0</v>
      </c>
      <c r="Q4104">
        <v>2</v>
      </c>
      <c r="R4104">
        <v>6</v>
      </c>
      <c r="S4104">
        <v>85.4</v>
      </c>
      <c r="T4104">
        <v>63.9</v>
      </c>
      <c r="U4104">
        <v>69.599999999999994</v>
      </c>
      <c r="V4104">
        <f t="shared" si="351"/>
        <v>5.6999999999999957</v>
      </c>
      <c r="W4104" t="str">
        <f t="shared" si="352"/>
        <v>Monitor</v>
      </c>
      <c r="X4104" t="str">
        <f t="shared" si="354"/>
        <v>Normal</v>
      </c>
      <c r="Y4104" t="str">
        <f t="shared" si="353"/>
        <v>Local</v>
      </c>
      <c r="Z4104" t="str">
        <f t="shared" si="350"/>
        <v>At-Risk</v>
      </c>
      <c r="AA4104" t="s">
        <v>33</v>
      </c>
      <c r="AB4104">
        <v>0</v>
      </c>
    </row>
    <row r="4105" spans="1:28" x14ac:dyDescent="0.3">
      <c r="A4105">
        <v>12</v>
      </c>
      <c r="B4105" t="s">
        <v>22</v>
      </c>
      <c r="C4105">
        <v>7</v>
      </c>
      <c r="D4105" t="s">
        <v>23</v>
      </c>
      <c r="E4105" t="s">
        <v>30</v>
      </c>
      <c r="F4105">
        <v>5</v>
      </c>
      <c r="G4105">
        <v>0</v>
      </c>
      <c r="H4105" t="s">
        <v>36</v>
      </c>
      <c r="I4105">
        <v>228525</v>
      </c>
      <c r="J4105" t="s">
        <v>41</v>
      </c>
      <c r="K4105" t="s">
        <v>26</v>
      </c>
      <c r="L4105">
        <v>0</v>
      </c>
      <c r="M4105">
        <v>0</v>
      </c>
      <c r="N4105">
        <v>7.6</v>
      </c>
      <c r="O4105" t="s">
        <v>47</v>
      </c>
      <c r="P4105">
        <v>0</v>
      </c>
      <c r="Q4105">
        <v>4</v>
      </c>
      <c r="R4105">
        <v>15.3</v>
      </c>
      <c r="S4105">
        <v>90.2</v>
      </c>
      <c r="T4105">
        <v>64.7</v>
      </c>
      <c r="U4105">
        <v>68.400000000000006</v>
      </c>
      <c r="V4105">
        <f t="shared" si="351"/>
        <v>3.7000000000000028</v>
      </c>
      <c r="W4105" t="str">
        <f t="shared" si="352"/>
        <v>Monitor</v>
      </c>
      <c r="X4105" t="str">
        <f t="shared" si="354"/>
        <v>Normal</v>
      </c>
      <c r="Y4105" t="str">
        <f t="shared" si="353"/>
        <v>Commuter</v>
      </c>
      <c r="Z4105" t="str">
        <f t="shared" si="350"/>
        <v>Healthy</v>
      </c>
      <c r="AA4105" t="s">
        <v>33</v>
      </c>
      <c r="AB4105">
        <v>0</v>
      </c>
    </row>
    <row r="4106" spans="1:28" x14ac:dyDescent="0.3">
      <c r="A4106">
        <v>14</v>
      </c>
      <c r="B4106" t="s">
        <v>22</v>
      </c>
      <c r="C4106">
        <v>8</v>
      </c>
      <c r="D4106" t="s">
        <v>23</v>
      </c>
      <c r="E4106" t="s">
        <v>30</v>
      </c>
      <c r="F4106">
        <v>2</v>
      </c>
      <c r="G4106">
        <v>1</v>
      </c>
      <c r="H4106" t="s">
        <v>25</v>
      </c>
      <c r="I4106">
        <v>384019</v>
      </c>
      <c r="J4106" t="s">
        <v>26</v>
      </c>
      <c r="K4106" t="s">
        <v>27</v>
      </c>
      <c r="L4106">
        <v>0</v>
      </c>
      <c r="M4106">
        <v>1</v>
      </c>
      <c r="N4106">
        <v>0.6</v>
      </c>
      <c r="O4106" t="s">
        <v>28</v>
      </c>
      <c r="P4106">
        <v>0</v>
      </c>
      <c r="Q4106">
        <v>3</v>
      </c>
      <c r="R4106">
        <v>15.4</v>
      </c>
      <c r="S4106">
        <v>94.9</v>
      </c>
      <c r="T4106">
        <v>55.9</v>
      </c>
      <c r="U4106">
        <v>68.7</v>
      </c>
      <c r="V4106">
        <f t="shared" si="351"/>
        <v>12.800000000000004</v>
      </c>
      <c r="W4106" t="str">
        <f t="shared" si="352"/>
        <v>Monitor</v>
      </c>
      <c r="X4106" t="str">
        <f t="shared" si="354"/>
        <v>Surge</v>
      </c>
      <c r="Y4106" t="str">
        <f t="shared" si="353"/>
        <v>Local</v>
      </c>
      <c r="Z4106" t="str">
        <f t="shared" si="350"/>
        <v>Healthy</v>
      </c>
      <c r="AA4106" t="s">
        <v>33</v>
      </c>
      <c r="AB4106">
        <v>0</v>
      </c>
    </row>
    <row r="4107" spans="1:28" x14ac:dyDescent="0.3">
      <c r="A4107">
        <v>17</v>
      </c>
      <c r="B4107" t="s">
        <v>38</v>
      </c>
      <c r="C4107">
        <v>12</v>
      </c>
      <c r="D4107" t="s">
        <v>23</v>
      </c>
      <c r="E4107" t="s">
        <v>30</v>
      </c>
      <c r="F4107">
        <v>4</v>
      </c>
      <c r="G4107">
        <v>0</v>
      </c>
      <c r="H4107" t="s">
        <v>36</v>
      </c>
      <c r="I4107">
        <v>244170</v>
      </c>
      <c r="J4107" t="s">
        <v>26</v>
      </c>
      <c r="K4107" t="s">
        <v>27</v>
      </c>
      <c r="L4107">
        <v>0</v>
      </c>
      <c r="M4107">
        <v>1</v>
      </c>
      <c r="N4107">
        <v>3.6</v>
      </c>
      <c r="O4107" t="s">
        <v>28</v>
      </c>
      <c r="P4107">
        <v>0</v>
      </c>
      <c r="Q4107">
        <v>3</v>
      </c>
      <c r="R4107">
        <v>23.2</v>
      </c>
      <c r="S4107">
        <v>74.400000000000006</v>
      </c>
      <c r="T4107">
        <v>57.5</v>
      </c>
      <c r="U4107">
        <v>51.6</v>
      </c>
      <c r="V4107">
        <f t="shared" si="351"/>
        <v>-5.8999999999999986</v>
      </c>
      <c r="W4107" t="str">
        <f t="shared" si="352"/>
        <v>Monitor</v>
      </c>
      <c r="X4107" t="str">
        <f t="shared" si="354"/>
        <v>Normal</v>
      </c>
      <c r="Y4107" t="str">
        <f t="shared" si="353"/>
        <v>Local</v>
      </c>
      <c r="Z4107" t="str">
        <f t="shared" si="350"/>
        <v>Chronic Absenteeism</v>
      </c>
      <c r="AA4107" t="s">
        <v>29</v>
      </c>
      <c r="AB4107">
        <v>0</v>
      </c>
    </row>
    <row r="4108" spans="1:28" x14ac:dyDescent="0.3">
      <c r="A4108">
        <v>11</v>
      </c>
      <c r="B4108" t="s">
        <v>38</v>
      </c>
      <c r="C4108">
        <v>7</v>
      </c>
      <c r="D4108" t="s">
        <v>23</v>
      </c>
      <c r="E4108" t="s">
        <v>30</v>
      </c>
      <c r="F4108">
        <v>4</v>
      </c>
      <c r="G4108">
        <v>0</v>
      </c>
      <c r="H4108" t="s">
        <v>36</v>
      </c>
      <c r="I4108">
        <v>293327</v>
      </c>
      <c r="J4108" t="s">
        <v>26</v>
      </c>
      <c r="K4108" t="s">
        <v>27</v>
      </c>
      <c r="L4108">
        <v>0</v>
      </c>
      <c r="M4108">
        <v>0</v>
      </c>
      <c r="N4108">
        <v>4.0999999999999996</v>
      </c>
      <c r="O4108" t="s">
        <v>28</v>
      </c>
      <c r="P4108">
        <v>0</v>
      </c>
      <c r="Q4108">
        <v>3</v>
      </c>
      <c r="R4108">
        <v>12.4</v>
      </c>
      <c r="S4108">
        <v>79.2</v>
      </c>
      <c r="T4108">
        <v>52.2</v>
      </c>
      <c r="U4108">
        <v>54.5</v>
      </c>
      <c r="V4108">
        <f t="shared" si="351"/>
        <v>2.2999999999999972</v>
      </c>
      <c r="W4108" t="str">
        <f t="shared" si="352"/>
        <v>Monitor</v>
      </c>
      <c r="X4108" t="str">
        <f t="shared" si="354"/>
        <v>Normal</v>
      </c>
      <c r="Y4108" t="str">
        <f t="shared" si="353"/>
        <v>Local</v>
      </c>
      <c r="Z4108" t="str">
        <f t="shared" si="350"/>
        <v>At-Risk</v>
      </c>
      <c r="AA4108" t="s">
        <v>29</v>
      </c>
      <c r="AB4108">
        <v>0</v>
      </c>
    </row>
    <row r="4109" spans="1:28" x14ac:dyDescent="0.3">
      <c r="A4109">
        <v>11</v>
      </c>
      <c r="B4109" t="s">
        <v>38</v>
      </c>
      <c r="C4109">
        <v>6</v>
      </c>
      <c r="D4109" t="s">
        <v>23</v>
      </c>
      <c r="E4109" t="s">
        <v>30</v>
      </c>
      <c r="F4109">
        <v>4</v>
      </c>
      <c r="G4109">
        <v>0</v>
      </c>
      <c r="H4109" t="s">
        <v>36</v>
      </c>
      <c r="I4109">
        <v>333059</v>
      </c>
      <c r="J4109" t="s">
        <v>43</v>
      </c>
      <c r="K4109" t="s">
        <v>41</v>
      </c>
      <c r="L4109">
        <v>0</v>
      </c>
      <c r="M4109">
        <v>1</v>
      </c>
      <c r="N4109">
        <v>2.2000000000000002</v>
      </c>
      <c r="O4109" t="s">
        <v>28</v>
      </c>
      <c r="P4109">
        <v>0</v>
      </c>
      <c r="Q4109">
        <v>5</v>
      </c>
      <c r="R4109">
        <v>8.1</v>
      </c>
      <c r="S4109">
        <v>92.6</v>
      </c>
      <c r="T4109">
        <v>48.6</v>
      </c>
      <c r="U4109">
        <v>62.2</v>
      </c>
      <c r="V4109">
        <f t="shared" si="351"/>
        <v>13.600000000000001</v>
      </c>
      <c r="W4109" t="str">
        <f t="shared" si="352"/>
        <v>Monitor</v>
      </c>
      <c r="X4109" t="str">
        <f t="shared" si="354"/>
        <v>Surge</v>
      </c>
      <c r="Y4109" t="str">
        <f t="shared" si="353"/>
        <v>Local</v>
      </c>
      <c r="Z4109" t="str">
        <f t="shared" si="350"/>
        <v>Healthy</v>
      </c>
      <c r="AA4109" t="s">
        <v>33</v>
      </c>
      <c r="AB4109">
        <v>0</v>
      </c>
    </row>
    <row r="4110" spans="1:28" x14ac:dyDescent="0.3">
      <c r="A4110">
        <v>15</v>
      </c>
      <c r="B4110" t="s">
        <v>22</v>
      </c>
      <c r="C4110">
        <v>11</v>
      </c>
      <c r="D4110" t="s">
        <v>23</v>
      </c>
      <c r="E4110" t="s">
        <v>30</v>
      </c>
      <c r="F4110">
        <v>4</v>
      </c>
      <c r="G4110">
        <v>0</v>
      </c>
      <c r="H4110" t="s">
        <v>40</v>
      </c>
      <c r="I4110">
        <v>1316719</v>
      </c>
      <c r="J4110" t="s">
        <v>32</v>
      </c>
      <c r="K4110" t="s">
        <v>31</v>
      </c>
      <c r="L4110">
        <v>0</v>
      </c>
      <c r="M4110">
        <v>1</v>
      </c>
      <c r="N4110">
        <v>2</v>
      </c>
      <c r="O4110" t="s">
        <v>28</v>
      </c>
      <c r="P4110">
        <v>0</v>
      </c>
      <c r="Q4110">
        <v>3</v>
      </c>
      <c r="R4110">
        <v>14.6</v>
      </c>
      <c r="S4110">
        <v>89.2</v>
      </c>
      <c r="T4110">
        <v>83</v>
      </c>
      <c r="U4110">
        <v>81.8</v>
      </c>
      <c r="V4110">
        <f t="shared" si="351"/>
        <v>-1.2000000000000028</v>
      </c>
      <c r="W4110" t="str">
        <f t="shared" si="352"/>
        <v>Monitor</v>
      </c>
      <c r="X4110" t="str">
        <f t="shared" si="354"/>
        <v>Normal</v>
      </c>
      <c r="Y4110" t="str">
        <f t="shared" si="353"/>
        <v>Local</v>
      </c>
      <c r="Z4110" t="str">
        <f t="shared" si="350"/>
        <v>At-Risk</v>
      </c>
      <c r="AA4110" t="s">
        <v>42</v>
      </c>
      <c r="AB4110">
        <v>0</v>
      </c>
    </row>
    <row r="4111" spans="1:28" x14ac:dyDescent="0.3">
      <c r="A4111">
        <v>13</v>
      </c>
      <c r="B4111" t="s">
        <v>22</v>
      </c>
      <c r="C4111">
        <v>9</v>
      </c>
      <c r="D4111" t="s">
        <v>23</v>
      </c>
      <c r="E4111" t="s">
        <v>24</v>
      </c>
      <c r="F4111">
        <v>6</v>
      </c>
      <c r="G4111">
        <v>0</v>
      </c>
      <c r="H4111" t="s">
        <v>36</v>
      </c>
      <c r="I4111">
        <v>303467</v>
      </c>
      <c r="J4111" t="s">
        <v>35</v>
      </c>
      <c r="K4111" t="s">
        <v>27</v>
      </c>
      <c r="L4111">
        <v>1</v>
      </c>
      <c r="M4111">
        <v>1</v>
      </c>
      <c r="N4111">
        <v>5.7</v>
      </c>
      <c r="O4111" t="s">
        <v>47</v>
      </c>
      <c r="P4111">
        <v>0</v>
      </c>
      <c r="Q4111">
        <v>3</v>
      </c>
      <c r="R4111">
        <v>9.8000000000000007</v>
      </c>
      <c r="S4111">
        <v>86</v>
      </c>
      <c r="T4111">
        <v>70.7</v>
      </c>
      <c r="U4111">
        <v>75.7</v>
      </c>
      <c r="V4111">
        <f t="shared" si="351"/>
        <v>5</v>
      </c>
      <c r="W4111" t="str">
        <f t="shared" si="352"/>
        <v>Monitor</v>
      </c>
      <c r="X4111" t="str">
        <f t="shared" si="354"/>
        <v>Normal</v>
      </c>
      <c r="Y4111" t="str">
        <f t="shared" si="353"/>
        <v>Commuter</v>
      </c>
      <c r="Z4111" t="str">
        <f t="shared" si="350"/>
        <v>At-Risk</v>
      </c>
      <c r="AA4111" t="s">
        <v>42</v>
      </c>
      <c r="AB4111">
        <v>0</v>
      </c>
    </row>
    <row r="4112" spans="1:28" x14ac:dyDescent="0.3">
      <c r="A4112">
        <v>14</v>
      </c>
      <c r="B4112" t="s">
        <v>38</v>
      </c>
      <c r="C4112">
        <v>10</v>
      </c>
      <c r="D4112" t="s">
        <v>39</v>
      </c>
      <c r="E4112" t="s">
        <v>44</v>
      </c>
      <c r="F4112">
        <v>5</v>
      </c>
      <c r="G4112">
        <v>1</v>
      </c>
      <c r="H4112" t="s">
        <v>40</v>
      </c>
      <c r="I4112">
        <v>962463</v>
      </c>
      <c r="J4112" t="s">
        <v>35</v>
      </c>
      <c r="K4112" t="s">
        <v>27</v>
      </c>
      <c r="L4112">
        <v>1</v>
      </c>
      <c r="M4112">
        <v>1</v>
      </c>
      <c r="N4112">
        <v>10.6</v>
      </c>
      <c r="O4112" t="s">
        <v>28</v>
      </c>
      <c r="P4112">
        <v>1</v>
      </c>
      <c r="Q4112">
        <v>4</v>
      </c>
      <c r="R4112">
        <v>17.3</v>
      </c>
      <c r="S4112">
        <v>83.1</v>
      </c>
      <c r="T4112">
        <v>66.7</v>
      </c>
      <c r="U4112">
        <v>70.7</v>
      </c>
      <c r="V4112">
        <f t="shared" si="351"/>
        <v>4</v>
      </c>
      <c r="W4112" t="str">
        <f t="shared" si="352"/>
        <v>Monitor</v>
      </c>
      <c r="X4112" t="str">
        <f t="shared" si="354"/>
        <v>Normal</v>
      </c>
      <c r="Y4112" t="str">
        <f t="shared" si="353"/>
        <v>Commuter</v>
      </c>
      <c r="Z4112" t="str">
        <f t="shared" si="350"/>
        <v>At-Risk</v>
      </c>
      <c r="AA4112" t="s">
        <v>33</v>
      </c>
      <c r="AB4112">
        <v>0</v>
      </c>
    </row>
    <row r="4113" spans="1:28" x14ac:dyDescent="0.3">
      <c r="A4113">
        <v>15</v>
      </c>
      <c r="B4113" t="s">
        <v>46</v>
      </c>
      <c r="C4113">
        <v>11</v>
      </c>
      <c r="D4113" t="s">
        <v>23</v>
      </c>
      <c r="E4113" t="s">
        <v>30</v>
      </c>
      <c r="F4113">
        <v>5</v>
      </c>
      <c r="G4113">
        <v>0</v>
      </c>
      <c r="H4113" t="s">
        <v>45</v>
      </c>
      <c r="I4113">
        <v>4219289</v>
      </c>
      <c r="J4113" t="s">
        <v>35</v>
      </c>
      <c r="K4113" t="s">
        <v>27</v>
      </c>
      <c r="L4113">
        <v>1</v>
      </c>
      <c r="M4113">
        <v>1</v>
      </c>
      <c r="N4113">
        <v>2</v>
      </c>
      <c r="O4113" t="s">
        <v>28</v>
      </c>
      <c r="P4113">
        <v>0</v>
      </c>
      <c r="Q4113">
        <v>3</v>
      </c>
      <c r="R4113">
        <v>19.2</v>
      </c>
      <c r="S4113">
        <v>98.7</v>
      </c>
      <c r="T4113">
        <v>64.3</v>
      </c>
      <c r="U4113">
        <v>68.099999999999994</v>
      </c>
      <c r="V4113">
        <f t="shared" si="351"/>
        <v>3.7999999999999972</v>
      </c>
      <c r="W4113" t="str">
        <f t="shared" si="352"/>
        <v>Monitor</v>
      </c>
      <c r="X4113" t="str">
        <f t="shared" si="354"/>
        <v>Normal</v>
      </c>
      <c r="Y4113" t="str">
        <f t="shared" si="353"/>
        <v>Local</v>
      </c>
      <c r="Z4113" t="str">
        <f t="shared" ref="Z4113:Z4171" si="355">IF(S4113&gt;=90, "Healthy", IF(S4113&gt;75, "At-Risk", "Chronic Absenteeism"))</f>
        <v>Healthy</v>
      </c>
      <c r="AA4113" t="s">
        <v>33</v>
      </c>
      <c r="AB4113">
        <v>0</v>
      </c>
    </row>
    <row r="4114" spans="1:28" x14ac:dyDescent="0.3">
      <c r="A4114">
        <v>18</v>
      </c>
      <c r="B4114" t="s">
        <v>38</v>
      </c>
      <c r="C4114">
        <v>12</v>
      </c>
      <c r="D4114" t="s">
        <v>23</v>
      </c>
      <c r="E4114" t="s">
        <v>30</v>
      </c>
      <c r="F4114">
        <v>4</v>
      </c>
      <c r="G4114">
        <v>1</v>
      </c>
      <c r="H4114" t="s">
        <v>25</v>
      </c>
      <c r="I4114">
        <v>356251</v>
      </c>
      <c r="J4114" t="s">
        <v>32</v>
      </c>
      <c r="K4114" t="s">
        <v>27</v>
      </c>
      <c r="L4114">
        <v>1</v>
      </c>
      <c r="M4114">
        <v>0</v>
      </c>
      <c r="N4114">
        <v>3</v>
      </c>
      <c r="O4114" t="s">
        <v>28</v>
      </c>
      <c r="P4114">
        <v>0</v>
      </c>
      <c r="Q4114">
        <v>3</v>
      </c>
      <c r="R4114">
        <v>9.4</v>
      </c>
      <c r="S4114">
        <v>84.8</v>
      </c>
      <c r="T4114">
        <v>64.7</v>
      </c>
      <c r="U4114">
        <v>69.7</v>
      </c>
      <c r="V4114">
        <f t="shared" si="351"/>
        <v>5</v>
      </c>
      <c r="W4114" t="str">
        <f t="shared" si="352"/>
        <v>Monitor</v>
      </c>
      <c r="X4114" t="str">
        <f t="shared" si="354"/>
        <v>Normal</v>
      </c>
      <c r="Y4114" t="str">
        <f t="shared" si="353"/>
        <v>Local</v>
      </c>
      <c r="Z4114" t="str">
        <f t="shared" si="355"/>
        <v>At-Risk</v>
      </c>
      <c r="AA4114" t="s">
        <v>33</v>
      </c>
      <c r="AB4114">
        <v>0</v>
      </c>
    </row>
    <row r="4115" spans="1:28" x14ac:dyDescent="0.3">
      <c r="A4115">
        <v>13</v>
      </c>
      <c r="B4115" t="s">
        <v>22</v>
      </c>
      <c r="C4115">
        <v>7</v>
      </c>
      <c r="D4115" t="s">
        <v>39</v>
      </c>
      <c r="E4115" t="s">
        <v>30</v>
      </c>
      <c r="F4115">
        <v>4</v>
      </c>
      <c r="G4115">
        <v>0</v>
      </c>
      <c r="H4115" t="s">
        <v>25</v>
      </c>
      <c r="I4115">
        <v>521727</v>
      </c>
      <c r="J4115" t="s">
        <v>41</v>
      </c>
      <c r="K4115" t="s">
        <v>41</v>
      </c>
      <c r="L4115">
        <v>0</v>
      </c>
      <c r="M4115">
        <v>1</v>
      </c>
      <c r="N4115">
        <v>2.5</v>
      </c>
      <c r="O4115" t="s">
        <v>28</v>
      </c>
      <c r="P4115">
        <v>0</v>
      </c>
      <c r="Q4115">
        <v>4</v>
      </c>
      <c r="R4115">
        <v>15.7</v>
      </c>
      <c r="S4115">
        <v>97.4</v>
      </c>
      <c r="T4115">
        <v>64.900000000000006</v>
      </c>
      <c r="U4115">
        <v>73.900000000000006</v>
      </c>
      <c r="V4115">
        <f t="shared" si="351"/>
        <v>9</v>
      </c>
      <c r="W4115" t="str">
        <f t="shared" si="352"/>
        <v>Monitor</v>
      </c>
      <c r="X4115" t="str">
        <f t="shared" si="354"/>
        <v>Normal</v>
      </c>
      <c r="Y4115" t="str">
        <f t="shared" si="353"/>
        <v>Local</v>
      </c>
      <c r="Z4115" t="str">
        <f t="shared" si="355"/>
        <v>Healthy</v>
      </c>
      <c r="AA4115" t="s">
        <v>33</v>
      </c>
      <c r="AB4115">
        <v>0</v>
      </c>
    </row>
    <row r="4116" spans="1:28" x14ac:dyDescent="0.3">
      <c r="A4116">
        <v>11</v>
      </c>
      <c r="B4116" t="s">
        <v>22</v>
      </c>
      <c r="C4116">
        <v>7</v>
      </c>
      <c r="D4116" t="s">
        <v>48</v>
      </c>
      <c r="E4116" t="s">
        <v>24</v>
      </c>
      <c r="F4116">
        <v>5</v>
      </c>
      <c r="G4116">
        <v>0</v>
      </c>
      <c r="H4116" t="s">
        <v>25</v>
      </c>
      <c r="I4116">
        <v>388821</v>
      </c>
      <c r="J4116" t="s">
        <v>32</v>
      </c>
      <c r="K4116" t="s">
        <v>32</v>
      </c>
      <c r="L4116">
        <v>0</v>
      </c>
      <c r="M4116">
        <v>0</v>
      </c>
      <c r="N4116">
        <v>9.6</v>
      </c>
      <c r="O4116" t="s">
        <v>28</v>
      </c>
      <c r="P4116">
        <v>0</v>
      </c>
      <c r="Q4116">
        <v>3</v>
      </c>
      <c r="R4116">
        <v>6.3</v>
      </c>
      <c r="S4116">
        <v>88.8</v>
      </c>
      <c r="T4116">
        <v>72.2</v>
      </c>
      <c r="U4116">
        <v>65.599999999999994</v>
      </c>
      <c r="V4116">
        <f t="shared" si="351"/>
        <v>-6.6000000000000085</v>
      </c>
      <c r="W4116" t="str">
        <f t="shared" si="352"/>
        <v>Monitor</v>
      </c>
      <c r="X4116" t="str">
        <f t="shared" si="354"/>
        <v>Normal</v>
      </c>
      <c r="Y4116" t="str">
        <f t="shared" si="353"/>
        <v>Commuter</v>
      </c>
      <c r="Z4116" t="str">
        <f t="shared" si="355"/>
        <v>At-Risk</v>
      </c>
      <c r="AA4116" t="s">
        <v>33</v>
      </c>
      <c r="AB4116">
        <v>0</v>
      </c>
    </row>
    <row r="4117" spans="1:28" x14ac:dyDescent="0.3">
      <c r="A4117">
        <v>14</v>
      </c>
      <c r="B4117" t="s">
        <v>22</v>
      </c>
      <c r="C4117">
        <v>9</v>
      </c>
      <c r="D4117" t="s">
        <v>23</v>
      </c>
      <c r="E4117" t="s">
        <v>30</v>
      </c>
      <c r="F4117">
        <v>4</v>
      </c>
      <c r="G4117">
        <v>0</v>
      </c>
      <c r="H4117" t="s">
        <v>36</v>
      </c>
      <c r="I4117">
        <v>322792</v>
      </c>
      <c r="J4117" t="s">
        <v>32</v>
      </c>
      <c r="K4117" t="s">
        <v>26</v>
      </c>
      <c r="L4117">
        <v>0</v>
      </c>
      <c r="M4117">
        <v>1</v>
      </c>
      <c r="N4117">
        <v>0.4</v>
      </c>
      <c r="O4117" t="s">
        <v>28</v>
      </c>
      <c r="P4117">
        <v>0</v>
      </c>
      <c r="Q4117">
        <v>3</v>
      </c>
      <c r="R4117">
        <v>15.6</v>
      </c>
      <c r="S4117">
        <v>87.8</v>
      </c>
      <c r="T4117">
        <v>54.9</v>
      </c>
      <c r="U4117">
        <v>75.5</v>
      </c>
      <c r="V4117">
        <f t="shared" si="351"/>
        <v>20.6</v>
      </c>
      <c r="W4117" t="str">
        <f t="shared" si="352"/>
        <v>Monitor</v>
      </c>
      <c r="X4117" t="str">
        <f t="shared" si="354"/>
        <v>Surge</v>
      </c>
      <c r="Y4117" t="str">
        <f t="shared" si="353"/>
        <v>Local</v>
      </c>
      <c r="Z4117" t="str">
        <f t="shared" si="355"/>
        <v>At-Risk</v>
      </c>
      <c r="AA4117" t="s">
        <v>42</v>
      </c>
      <c r="AB4117">
        <v>0</v>
      </c>
    </row>
    <row r="4118" spans="1:28" x14ac:dyDescent="0.3">
      <c r="A4118">
        <v>18</v>
      </c>
      <c r="B4118" t="s">
        <v>22</v>
      </c>
      <c r="C4118">
        <v>12</v>
      </c>
      <c r="D4118" t="s">
        <v>23</v>
      </c>
      <c r="E4118" t="s">
        <v>24</v>
      </c>
      <c r="F4118">
        <v>4</v>
      </c>
      <c r="G4118">
        <v>0</v>
      </c>
      <c r="H4118" t="s">
        <v>36</v>
      </c>
      <c r="I4118">
        <v>195960</v>
      </c>
      <c r="J4118" t="s">
        <v>41</v>
      </c>
      <c r="K4118" t="s">
        <v>35</v>
      </c>
      <c r="L4118">
        <v>0</v>
      </c>
      <c r="M4118">
        <v>0</v>
      </c>
      <c r="N4118">
        <v>4.0999999999999996</v>
      </c>
      <c r="O4118" t="s">
        <v>49</v>
      </c>
      <c r="P4118">
        <v>0</v>
      </c>
      <c r="Q4118">
        <v>3</v>
      </c>
      <c r="R4118">
        <v>11.9</v>
      </c>
      <c r="S4118">
        <v>66.099999999999994</v>
      </c>
      <c r="T4118">
        <v>62.4</v>
      </c>
      <c r="U4118">
        <v>73.099999999999994</v>
      </c>
      <c r="V4118">
        <f t="shared" si="351"/>
        <v>10.699999999999996</v>
      </c>
      <c r="W4118" t="str">
        <f t="shared" si="352"/>
        <v>Monitor</v>
      </c>
      <c r="X4118" t="str">
        <f t="shared" si="354"/>
        <v>Surge</v>
      </c>
      <c r="Y4118" t="str">
        <f t="shared" si="353"/>
        <v>Local</v>
      </c>
      <c r="Z4118" t="str">
        <f t="shared" si="355"/>
        <v>Chronic Absenteeism</v>
      </c>
      <c r="AA4118" t="s">
        <v>33</v>
      </c>
      <c r="AB4118">
        <v>0</v>
      </c>
    </row>
    <row r="4119" spans="1:28" x14ac:dyDescent="0.3">
      <c r="A4119">
        <v>17</v>
      </c>
      <c r="B4119" t="s">
        <v>38</v>
      </c>
      <c r="C4119">
        <v>11</v>
      </c>
      <c r="D4119" t="s">
        <v>23</v>
      </c>
      <c r="E4119" t="s">
        <v>44</v>
      </c>
      <c r="F4119">
        <v>4</v>
      </c>
      <c r="G4119">
        <v>0</v>
      </c>
      <c r="H4119" t="s">
        <v>34</v>
      </c>
      <c r="I4119">
        <v>121167</v>
      </c>
      <c r="J4119" t="s">
        <v>37</v>
      </c>
      <c r="K4119" t="s">
        <v>43</v>
      </c>
      <c r="L4119">
        <v>0</v>
      </c>
      <c r="M4119">
        <v>0</v>
      </c>
      <c r="N4119">
        <v>1.2</v>
      </c>
      <c r="O4119" t="s">
        <v>28</v>
      </c>
      <c r="P4119">
        <v>0</v>
      </c>
      <c r="Q4119">
        <v>2</v>
      </c>
      <c r="R4119">
        <v>11.5</v>
      </c>
      <c r="S4119">
        <v>80</v>
      </c>
      <c r="T4119">
        <v>51.6</v>
      </c>
      <c r="U4119">
        <v>64.7</v>
      </c>
      <c r="V4119">
        <f t="shared" si="351"/>
        <v>13.100000000000001</v>
      </c>
      <c r="W4119" t="str">
        <f t="shared" si="352"/>
        <v>Monitor</v>
      </c>
      <c r="X4119" t="str">
        <f t="shared" si="354"/>
        <v>Surge</v>
      </c>
      <c r="Y4119" t="str">
        <f t="shared" si="353"/>
        <v>Local</v>
      </c>
      <c r="Z4119" t="str">
        <f t="shared" si="355"/>
        <v>At-Risk</v>
      </c>
      <c r="AA4119" t="s">
        <v>33</v>
      </c>
      <c r="AB4119">
        <v>0</v>
      </c>
    </row>
    <row r="4120" spans="1:28" x14ac:dyDescent="0.3">
      <c r="A4120">
        <v>11</v>
      </c>
      <c r="B4120" t="s">
        <v>22</v>
      </c>
      <c r="C4120">
        <v>7</v>
      </c>
      <c r="D4120" t="s">
        <v>39</v>
      </c>
      <c r="E4120" t="s">
        <v>24</v>
      </c>
      <c r="F4120">
        <v>7</v>
      </c>
      <c r="G4120">
        <v>0</v>
      </c>
      <c r="H4120" t="s">
        <v>45</v>
      </c>
      <c r="I4120">
        <v>5166190</v>
      </c>
      <c r="J4120" t="s">
        <v>31</v>
      </c>
      <c r="K4120" t="s">
        <v>27</v>
      </c>
      <c r="L4120">
        <v>1</v>
      </c>
      <c r="M4120">
        <v>1</v>
      </c>
      <c r="N4120">
        <v>9.1999999999999993</v>
      </c>
      <c r="O4120" t="s">
        <v>28</v>
      </c>
      <c r="P4120">
        <v>0</v>
      </c>
      <c r="Q4120">
        <v>4</v>
      </c>
      <c r="R4120">
        <v>11.2</v>
      </c>
      <c r="S4120">
        <v>86.9</v>
      </c>
      <c r="T4120">
        <v>73.599999999999994</v>
      </c>
      <c r="U4120">
        <v>71</v>
      </c>
      <c r="V4120">
        <f t="shared" si="351"/>
        <v>-2.5999999999999943</v>
      </c>
      <c r="W4120" t="str">
        <f t="shared" si="352"/>
        <v>Monitor</v>
      </c>
      <c r="X4120" t="str">
        <f t="shared" si="354"/>
        <v>Normal</v>
      </c>
      <c r="Y4120" t="str">
        <f t="shared" si="353"/>
        <v>Commuter</v>
      </c>
      <c r="Z4120" t="str">
        <f t="shared" si="355"/>
        <v>At-Risk</v>
      </c>
      <c r="AA4120" t="s">
        <v>33</v>
      </c>
      <c r="AB4120">
        <v>0</v>
      </c>
    </row>
    <row r="4121" spans="1:28" x14ac:dyDescent="0.3">
      <c r="A4121">
        <v>17</v>
      </c>
      <c r="B4121" t="s">
        <v>22</v>
      </c>
      <c r="C4121">
        <v>12</v>
      </c>
      <c r="D4121" t="s">
        <v>39</v>
      </c>
      <c r="E4121" t="s">
        <v>44</v>
      </c>
      <c r="F4121">
        <v>6</v>
      </c>
      <c r="G4121">
        <v>0</v>
      </c>
      <c r="H4121" t="s">
        <v>36</v>
      </c>
      <c r="I4121">
        <v>220694</v>
      </c>
      <c r="J4121" t="s">
        <v>35</v>
      </c>
      <c r="K4121" t="s">
        <v>32</v>
      </c>
      <c r="L4121">
        <v>1</v>
      </c>
      <c r="M4121">
        <v>0</v>
      </c>
      <c r="N4121">
        <v>1.4</v>
      </c>
      <c r="O4121" t="s">
        <v>28</v>
      </c>
      <c r="P4121">
        <v>0</v>
      </c>
      <c r="Q4121">
        <v>4</v>
      </c>
      <c r="R4121">
        <v>19.100000000000001</v>
      </c>
      <c r="S4121">
        <v>94</v>
      </c>
      <c r="T4121">
        <v>53.5</v>
      </c>
      <c r="U4121">
        <v>40.299999999999997</v>
      </c>
      <c r="V4121">
        <f t="shared" si="351"/>
        <v>-13.200000000000003</v>
      </c>
      <c r="W4121" t="str">
        <f t="shared" si="352"/>
        <v>High Risk</v>
      </c>
      <c r="X4121" t="str">
        <f t="shared" si="354"/>
        <v>Normal</v>
      </c>
      <c r="Y4121" t="str">
        <f t="shared" si="353"/>
        <v>Local</v>
      </c>
      <c r="Z4121" t="str">
        <f t="shared" si="355"/>
        <v>Healthy</v>
      </c>
      <c r="AA4121" t="s">
        <v>29</v>
      </c>
      <c r="AB4121">
        <v>0</v>
      </c>
    </row>
    <row r="4122" spans="1:28" x14ac:dyDescent="0.3">
      <c r="A4122">
        <v>13</v>
      </c>
      <c r="B4122" t="s">
        <v>38</v>
      </c>
      <c r="C4122">
        <v>8</v>
      </c>
      <c r="D4122" t="s">
        <v>23</v>
      </c>
      <c r="E4122" t="s">
        <v>30</v>
      </c>
      <c r="F4122">
        <v>6</v>
      </c>
      <c r="G4122">
        <v>0</v>
      </c>
      <c r="H4122" t="s">
        <v>45</v>
      </c>
      <c r="I4122">
        <v>1766786</v>
      </c>
      <c r="J4122" t="s">
        <v>37</v>
      </c>
      <c r="K4122" t="s">
        <v>27</v>
      </c>
      <c r="L4122">
        <v>1</v>
      </c>
      <c r="M4122">
        <v>1</v>
      </c>
      <c r="N4122">
        <v>0.9</v>
      </c>
      <c r="O4122" t="s">
        <v>28</v>
      </c>
      <c r="P4122">
        <v>0</v>
      </c>
      <c r="Q4122">
        <v>3</v>
      </c>
      <c r="R4122">
        <v>19.100000000000001</v>
      </c>
      <c r="S4122">
        <v>82.5</v>
      </c>
      <c r="T4122">
        <v>65.900000000000006</v>
      </c>
      <c r="U4122">
        <v>61.1</v>
      </c>
      <c r="V4122">
        <f t="shared" si="351"/>
        <v>-4.8000000000000043</v>
      </c>
      <c r="W4122" t="str">
        <f t="shared" si="352"/>
        <v>Monitor</v>
      </c>
      <c r="X4122" t="str">
        <f t="shared" si="354"/>
        <v>Normal</v>
      </c>
      <c r="Y4122" t="str">
        <f t="shared" si="353"/>
        <v>Local</v>
      </c>
      <c r="Z4122" t="str">
        <f t="shared" si="355"/>
        <v>At-Risk</v>
      </c>
      <c r="AA4122" t="s">
        <v>33</v>
      </c>
      <c r="AB4122">
        <v>0</v>
      </c>
    </row>
    <row r="4123" spans="1:28" x14ac:dyDescent="0.3">
      <c r="A4123">
        <v>13</v>
      </c>
      <c r="B4123" t="s">
        <v>38</v>
      </c>
      <c r="C4123">
        <v>8</v>
      </c>
      <c r="D4123" t="s">
        <v>23</v>
      </c>
      <c r="E4123" t="s">
        <v>30</v>
      </c>
      <c r="F4123">
        <v>2</v>
      </c>
      <c r="G4123">
        <v>0</v>
      </c>
      <c r="H4123" t="s">
        <v>34</v>
      </c>
      <c r="I4123">
        <v>152593</v>
      </c>
      <c r="J4123" t="s">
        <v>32</v>
      </c>
      <c r="K4123" t="s">
        <v>31</v>
      </c>
      <c r="L4123">
        <v>0</v>
      </c>
      <c r="M4123">
        <v>0</v>
      </c>
      <c r="N4123">
        <v>0.9</v>
      </c>
      <c r="O4123" t="s">
        <v>28</v>
      </c>
      <c r="P4123">
        <v>0</v>
      </c>
      <c r="Q4123">
        <v>3</v>
      </c>
      <c r="R4123">
        <v>13.8</v>
      </c>
      <c r="S4123">
        <v>72.8</v>
      </c>
      <c r="T4123">
        <v>54.7</v>
      </c>
      <c r="U4123">
        <v>57.5</v>
      </c>
      <c r="V4123">
        <f t="shared" si="351"/>
        <v>2.7999999999999972</v>
      </c>
      <c r="W4123" t="str">
        <f t="shared" si="352"/>
        <v>Monitor</v>
      </c>
      <c r="X4123" t="str">
        <f t="shared" si="354"/>
        <v>Normal</v>
      </c>
      <c r="Y4123" t="str">
        <f t="shared" si="353"/>
        <v>Local</v>
      </c>
      <c r="Z4123" t="str">
        <f t="shared" si="355"/>
        <v>Chronic Absenteeism</v>
      </c>
      <c r="AA4123" t="s">
        <v>29</v>
      </c>
      <c r="AB4123">
        <v>0</v>
      </c>
    </row>
    <row r="4124" spans="1:28" x14ac:dyDescent="0.3">
      <c r="A4124">
        <v>13</v>
      </c>
      <c r="B4124" t="s">
        <v>38</v>
      </c>
      <c r="C4124">
        <v>8</v>
      </c>
      <c r="D4124" t="s">
        <v>39</v>
      </c>
      <c r="E4124" t="s">
        <v>24</v>
      </c>
      <c r="F4124">
        <v>5</v>
      </c>
      <c r="G4124">
        <v>0</v>
      </c>
      <c r="H4124" t="s">
        <v>36</v>
      </c>
      <c r="I4124">
        <v>274182</v>
      </c>
      <c r="J4124" t="s">
        <v>35</v>
      </c>
      <c r="K4124" t="s">
        <v>32</v>
      </c>
      <c r="L4124">
        <v>1</v>
      </c>
      <c r="M4124">
        <v>0</v>
      </c>
      <c r="N4124">
        <v>15.2</v>
      </c>
      <c r="O4124" t="s">
        <v>28</v>
      </c>
      <c r="P4124">
        <v>0</v>
      </c>
      <c r="Q4124">
        <v>3</v>
      </c>
      <c r="R4124">
        <v>8.8000000000000007</v>
      </c>
      <c r="S4124">
        <v>90.6</v>
      </c>
      <c r="T4124">
        <v>57.3</v>
      </c>
      <c r="U4124">
        <v>66.8</v>
      </c>
      <c r="V4124">
        <f t="shared" si="351"/>
        <v>9.5</v>
      </c>
      <c r="W4124" t="str">
        <f t="shared" si="352"/>
        <v>Monitor</v>
      </c>
      <c r="X4124" t="str">
        <f t="shared" si="354"/>
        <v>Normal</v>
      </c>
      <c r="Y4124" t="str">
        <f t="shared" si="353"/>
        <v>Distant</v>
      </c>
      <c r="Z4124" t="str">
        <f t="shared" si="355"/>
        <v>Healthy</v>
      </c>
      <c r="AA4124" t="s">
        <v>33</v>
      </c>
      <c r="AB4124">
        <v>0</v>
      </c>
    </row>
    <row r="4125" spans="1:28" x14ac:dyDescent="0.3">
      <c r="A4125">
        <v>13</v>
      </c>
      <c r="B4125" t="s">
        <v>22</v>
      </c>
      <c r="C4125">
        <v>9</v>
      </c>
      <c r="D4125" t="s">
        <v>39</v>
      </c>
      <c r="E4125" t="s">
        <v>24</v>
      </c>
      <c r="F4125">
        <v>2</v>
      </c>
      <c r="G4125">
        <v>0</v>
      </c>
      <c r="H4125" t="s">
        <v>25</v>
      </c>
      <c r="I4125">
        <v>648197</v>
      </c>
      <c r="J4125" t="s">
        <v>35</v>
      </c>
      <c r="K4125" t="s">
        <v>27</v>
      </c>
      <c r="L4125">
        <v>0</v>
      </c>
      <c r="M4125">
        <v>0</v>
      </c>
      <c r="N4125">
        <v>3.7</v>
      </c>
      <c r="O4125" t="s">
        <v>28</v>
      </c>
      <c r="P4125">
        <v>0</v>
      </c>
      <c r="Q4125">
        <v>3</v>
      </c>
      <c r="R4125">
        <v>11.4</v>
      </c>
      <c r="S4125">
        <v>84.8</v>
      </c>
      <c r="T4125">
        <v>60</v>
      </c>
      <c r="U4125">
        <v>70</v>
      </c>
      <c r="V4125">
        <f t="shared" ref="V4125:V4180" si="356">U4125-T4125</f>
        <v>10</v>
      </c>
      <c r="W4125" t="str">
        <f t="shared" ref="W4125:W4180" si="357">IF(AND(U4125&lt;45,V4125&lt;-10),"High Risk","Monitor")</f>
        <v>Monitor</v>
      </c>
      <c r="X4125" t="str">
        <f t="shared" si="354"/>
        <v>Normal</v>
      </c>
      <c r="Y4125" t="str">
        <f t="shared" si="353"/>
        <v>Local</v>
      </c>
      <c r="Z4125" t="str">
        <f t="shared" si="355"/>
        <v>At-Risk</v>
      </c>
      <c r="AA4125" t="s">
        <v>33</v>
      </c>
      <c r="AB4125">
        <v>0</v>
      </c>
    </row>
    <row r="4126" spans="1:28" x14ac:dyDescent="0.3">
      <c r="A4126">
        <v>17</v>
      </c>
      <c r="B4126" t="s">
        <v>22</v>
      </c>
      <c r="C4126">
        <v>12</v>
      </c>
      <c r="D4126" t="s">
        <v>48</v>
      </c>
      <c r="E4126" t="s">
        <v>30</v>
      </c>
      <c r="F4126">
        <v>5</v>
      </c>
      <c r="G4126">
        <v>1</v>
      </c>
      <c r="H4126" t="s">
        <v>36</v>
      </c>
      <c r="I4126">
        <v>193138</v>
      </c>
      <c r="J4126" t="s">
        <v>26</v>
      </c>
      <c r="K4126" t="s">
        <v>37</v>
      </c>
      <c r="L4126">
        <v>1</v>
      </c>
      <c r="M4126">
        <v>0</v>
      </c>
      <c r="N4126">
        <v>0.6</v>
      </c>
      <c r="O4126" t="s">
        <v>28</v>
      </c>
      <c r="P4126">
        <v>1</v>
      </c>
      <c r="Q4126">
        <v>3</v>
      </c>
      <c r="R4126">
        <v>13.9</v>
      </c>
      <c r="S4126">
        <v>79</v>
      </c>
      <c r="T4126">
        <v>48.9</v>
      </c>
      <c r="U4126">
        <v>53.7</v>
      </c>
      <c r="V4126">
        <f t="shared" si="356"/>
        <v>4.8000000000000043</v>
      </c>
      <c r="W4126" t="str">
        <f t="shared" si="357"/>
        <v>Monitor</v>
      </c>
      <c r="X4126" t="str">
        <f t="shared" si="354"/>
        <v>Normal</v>
      </c>
      <c r="Y4126" t="str">
        <f t="shared" si="353"/>
        <v>Local</v>
      </c>
      <c r="Z4126" t="str">
        <f t="shared" si="355"/>
        <v>At-Risk</v>
      </c>
      <c r="AA4126" t="s">
        <v>29</v>
      </c>
      <c r="AB4126">
        <v>0</v>
      </c>
    </row>
    <row r="4127" spans="1:28" x14ac:dyDescent="0.3">
      <c r="A4127">
        <v>15</v>
      </c>
      <c r="B4127" t="s">
        <v>38</v>
      </c>
      <c r="C4127">
        <v>11</v>
      </c>
      <c r="D4127" t="s">
        <v>23</v>
      </c>
      <c r="E4127" t="s">
        <v>24</v>
      </c>
      <c r="F4127">
        <v>8</v>
      </c>
      <c r="G4127">
        <v>0</v>
      </c>
      <c r="H4127" t="s">
        <v>34</v>
      </c>
      <c r="I4127">
        <v>97160</v>
      </c>
      <c r="J4127" t="s">
        <v>32</v>
      </c>
      <c r="K4127" t="s">
        <v>31</v>
      </c>
      <c r="L4127">
        <v>0</v>
      </c>
      <c r="M4127">
        <v>0</v>
      </c>
      <c r="N4127">
        <v>3.3</v>
      </c>
      <c r="O4127" t="s">
        <v>47</v>
      </c>
      <c r="P4127">
        <v>0</v>
      </c>
      <c r="Q4127">
        <v>3</v>
      </c>
      <c r="R4127">
        <v>5.2</v>
      </c>
      <c r="S4127">
        <v>76.599999999999994</v>
      </c>
      <c r="T4127">
        <v>46.2</v>
      </c>
      <c r="U4127">
        <v>56.3</v>
      </c>
      <c r="V4127">
        <f t="shared" si="356"/>
        <v>10.099999999999994</v>
      </c>
      <c r="W4127" t="str">
        <f t="shared" si="357"/>
        <v>Monitor</v>
      </c>
      <c r="X4127" t="str">
        <f t="shared" si="354"/>
        <v>Surge</v>
      </c>
      <c r="Y4127" t="str">
        <f t="shared" si="353"/>
        <v>Local</v>
      </c>
      <c r="Z4127" t="str">
        <f t="shared" si="355"/>
        <v>At-Risk</v>
      </c>
      <c r="AA4127" t="s">
        <v>29</v>
      </c>
      <c r="AB4127">
        <v>0</v>
      </c>
    </row>
    <row r="4128" spans="1:28" x14ac:dyDescent="0.3">
      <c r="A4128">
        <v>11</v>
      </c>
      <c r="B4128" t="s">
        <v>38</v>
      </c>
      <c r="C4128">
        <v>7</v>
      </c>
      <c r="D4128" t="s">
        <v>48</v>
      </c>
      <c r="E4128" t="s">
        <v>44</v>
      </c>
      <c r="F4128">
        <v>4</v>
      </c>
      <c r="G4128">
        <v>0</v>
      </c>
      <c r="H4128" t="s">
        <v>34</v>
      </c>
      <c r="I4128">
        <v>119167</v>
      </c>
      <c r="J4128" t="s">
        <v>26</v>
      </c>
      <c r="K4128" t="s">
        <v>37</v>
      </c>
      <c r="L4128">
        <v>0</v>
      </c>
      <c r="M4128">
        <v>0</v>
      </c>
      <c r="N4128">
        <v>3.1</v>
      </c>
      <c r="O4128" t="s">
        <v>28</v>
      </c>
      <c r="P4128">
        <v>0</v>
      </c>
      <c r="Q4128">
        <v>4</v>
      </c>
      <c r="R4128">
        <v>11.1</v>
      </c>
      <c r="S4128">
        <v>85.8</v>
      </c>
      <c r="T4128">
        <v>52.4</v>
      </c>
      <c r="U4128">
        <v>72.900000000000006</v>
      </c>
      <c r="V4128">
        <f t="shared" si="356"/>
        <v>20.500000000000007</v>
      </c>
      <c r="W4128" t="str">
        <f t="shared" si="357"/>
        <v>Monitor</v>
      </c>
      <c r="X4128" t="str">
        <f t="shared" si="354"/>
        <v>Surge</v>
      </c>
      <c r="Y4128" t="str">
        <f t="shared" si="353"/>
        <v>Local</v>
      </c>
      <c r="Z4128" t="str">
        <f t="shared" si="355"/>
        <v>At-Risk</v>
      </c>
      <c r="AA4128" t="s">
        <v>33</v>
      </c>
      <c r="AB4128">
        <v>0</v>
      </c>
    </row>
    <row r="4129" spans="1:28" x14ac:dyDescent="0.3">
      <c r="A4129">
        <v>12</v>
      </c>
      <c r="B4129" t="s">
        <v>38</v>
      </c>
      <c r="C4129">
        <v>8</v>
      </c>
      <c r="D4129" t="s">
        <v>23</v>
      </c>
      <c r="E4129" t="s">
        <v>44</v>
      </c>
      <c r="F4129">
        <v>7</v>
      </c>
      <c r="G4129">
        <v>0</v>
      </c>
      <c r="H4129" t="s">
        <v>34</v>
      </c>
      <c r="I4129">
        <v>102110</v>
      </c>
      <c r="J4129" t="s">
        <v>37</v>
      </c>
      <c r="K4129" t="s">
        <v>41</v>
      </c>
      <c r="L4129">
        <v>0</v>
      </c>
      <c r="M4129">
        <v>1</v>
      </c>
      <c r="N4129">
        <v>5.5</v>
      </c>
      <c r="O4129" t="s">
        <v>28</v>
      </c>
      <c r="P4129">
        <v>1</v>
      </c>
      <c r="Q4129">
        <v>3</v>
      </c>
      <c r="R4129">
        <v>11.4</v>
      </c>
      <c r="S4129">
        <v>95.9</v>
      </c>
      <c r="T4129">
        <v>57.6</v>
      </c>
      <c r="U4129">
        <v>60.5</v>
      </c>
      <c r="V4129">
        <f t="shared" si="356"/>
        <v>2.8999999999999986</v>
      </c>
      <c r="W4129" t="str">
        <f t="shared" si="357"/>
        <v>Monitor</v>
      </c>
      <c r="X4129" t="str">
        <f t="shared" si="354"/>
        <v>Normal</v>
      </c>
      <c r="Y4129" t="str">
        <f t="shared" si="353"/>
        <v>Commuter</v>
      </c>
      <c r="Z4129" t="str">
        <f t="shared" si="355"/>
        <v>Healthy</v>
      </c>
      <c r="AA4129" t="s">
        <v>33</v>
      </c>
      <c r="AB4129">
        <v>0</v>
      </c>
    </row>
    <row r="4130" spans="1:28" x14ac:dyDescent="0.3">
      <c r="A4130">
        <v>14</v>
      </c>
      <c r="B4130" t="s">
        <v>22</v>
      </c>
      <c r="C4130">
        <v>8</v>
      </c>
      <c r="D4130" t="s">
        <v>39</v>
      </c>
      <c r="E4130" t="s">
        <v>30</v>
      </c>
      <c r="F4130">
        <v>6</v>
      </c>
      <c r="G4130">
        <v>0</v>
      </c>
      <c r="H4130" t="s">
        <v>25</v>
      </c>
      <c r="I4130">
        <v>471962</v>
      </c>
      <c r="J4130" t="s">
        <v>37</v>
      </c>
      <c r="K4130" t="s">
        <v>27</v>
      </c>
      <c r="L4130">
        <v>1</v>
      </c>
      <c r="M4130">
        <v>0</v>
      </c>
      <c r="N4130">
        <v>1.8</v>
      </c>
      <c r="O4130" t="s">
        <v>28</v>
      </c>
      <c r="P4130">
        <v>0</v>
      </c>
      <c r="Q4130">
        <v>4</v>
      </c>
      <c r="R4130">
        <v>5.8</v>
      </c>
      <c r="S4130">
        <v>89.4</v>
      </c>
      <c r="T4130">
        <v>59.9</v>
      </c>
      <c r="U4130">
        <v>67.2</v>
      </c>
      <c r="V4130">
        <f t="shared" si="356"/>
        <v>7.3000000000000043</v>
      </c>
      <c r="W4130" t="str">
        <f t="shared" si="357"/>
        <v>Monitor</v>
      </c>
      <c r="X4130" t="str">
        <f t="shared" si="354"/>
        <v>Normal</v>
      </c>
      <c r="Y4130" t="str">
        <f t="shared" si="353"/>
        <v>Local</v>
      </c>
      <c r="Z4130" t="str">
        <f t="shared" si="355"/>
        <v>At-Risk</v>
      </c>
      <c r="AA4130" t="s">
        <v>33</v>
      </c>
      <c r="AB4130">
        <v>0</v>
      </c>
    </row>
    <row r="4131" spans="1:28" x14ac:dyDescent="0.3">
      <c r="A4131">
        <v>13</v>
      </c>
      <c r="B4131" t="s">
        <v>38</v>
      </c>
      <c r="C4131">
        <v>7</v>
      </c>
      <c r="D4131" t="s">
        <v>23</v>
      </c>
      <c r="E4131" t="s">
        <v>24</v>
      </c>
      <c r="F4131">
        <v>5</v>
      </c>
      <c r="G4131">
        <v>0</v>
      </c>
      <c r="H4131" t="s">
        <v>36</v>
      </c>
      <c r="I4131">
        <v>341646</v>
      </c>
      <c r="J4131" t="s">
        <v>43</v>
      </c>
      <c r="K4131" t="s">
        <v>37</v>
      </c>
      <c r="L4131">
        <v>0</v>
      </c>
      <c r="M4131">
        <v>1</v>
      </c>
      <c r="N4131">
        <v>3.5</v>
      </c>
      <c r="O4131" t="s">
        <v>49</v>
      </c>
      <c r="P4131">
        <v>0</v>
      </c>
      <c r="Q4131">
        <v>3</v>
      </c>
      <c r="R4131">
        <v>15.4</v>
      </c>
      <c r="S4131">
        <v>74.099999999999994</v>
      </c>
      <c r="T4131">
        <v>73.2</v>
      </c>
      <c r="U4131">
        <v>75.900000000000006</v>
      </c>
      <c r="V4131">
        <f t="shared" si="356"/>
        <v>2.7000000000000028</v>
      </c>
      <c r="W4131" t="str">
        <f t="shared" si="357"/>
        <v>Monitor</v>
      </c>
      <c r="X4131" t="str">
        <f t="shared" si="354"/>
        <v>Normal</v>
      </c>
      <c r="Y4131" t="str">
        <f t="shared" si="353"/>
        <v>Local</v>
      </c>
      <c r="Z4131" t="str">
        <f t="shared" si="355"/>
        <v>Chronic Absenteeism</v>
      </c>
      <c r="AA4131" t="s">
        <v>42</v>
      </c>
      <c r="AB4131">
        <v>0</v>
      </c>
    </row>
    <row r="4132" spans="1:28" x14ac:dyDescent="0.3">
      <c r="A4132">
        <v>13</v>
      </c>
      <c r="B4132" t="s">
        <v>38</v>
      </c>
      <c r="C4132">
        <v>7</v>
      </c>
      <c r="D4132" t="s">
        <v>48</v>
      </c>
      <c r="E4132" t="s">
        <v>30</v>
      </c>
      <c r="F4132">
        <v>4</v>
      </c>
      <c r="G4132">
        <v>0</v>
      </c>
      <c r="H4132" t="s">
        <v>25</v>
      </c>
      <c r="I4132">
        <v>358934</v>
      </c>
      <c r="J4132" t="s">
        <v>41</v>
      </c>
      <c r="K4132" t="s">
        <v>35</v>
      </c>
      <c r="L4132">
        <v>1</v>
      </c>
      <c r="M4132">
        <v>0</v>
      </c>
      <c r="N4132">
        <v>1.5</v>
      </c>
      <c r="O4132" t="s">
        <v>28</v>
      </c>
      <c r="P4132">
        <v>0</v>
      </c>
      <c r="Q4132">
        <v>2</v>
      </c>
      <c r="R4132">
        <v>11.3</v>
      </c>
      <c r="S4132">
        <v>76.5</v>
      </c>
      <c r="T4132">
        <v>59.3</v>
      </c>
      <c r="U4132">
        <v>68.5</v>
      </c>
      <c r="V4132">
        <f t="shared" si="356"/>
        <v>9.2000000000000028</v>
      </c>
      <c r="W4132" t="str">
        <f t="shared" si="357"/>
        <v>Monitor</v>
      </c>
      <c r="X4132" t="str">
        <f t="shared" si="354"/>
        <v>Normal</v>
      </c>
      <c r="Y4132" t="str">
        <f t="shared" si="353"/>
        <v>Local</v>
      </c>
      <c r="Z4132" t="str">
        <f t="shared" si="355"/>
        <v>At-Risk</v>
      </c>
      <c r="AA4132" t="s">
        <v>33</v>
      </c>
      <c r="AB4132">
        <v>0</v>
      </c>
    </row>
    <row r="4133" spans="1:28" x14ac:dyDescent="0.3">
      <c r="A4133">
        <v>14</v>
      </c>
      <c r="B4133" t="s">
        <v>46</v>
      </c>
      <c r="C4133">
        <v>10</v>
      </c>
      <c r="D4133" t="s">
        <v>23</v>
      </c>
      <c r="E4133" t="s">
        <v>30</v>
      </c>
      <c r="F4133">
        <v>3</v>
      </c>
      <c r="G4133">
        <v>1</v>
      </c>
      <c r="H4133" t="s">
        <v>25</v>
      </c>
      <c r="I4133">
        <v>642932</v>
      </c>
      <c r="J4133" t="s">
        <v>31</v>
      </c>
      <c r="K4133" t="s">
        <v>35</v>
      </c>
      <c r="L4133">
        <v>0</v>
      </c>
      <c r="M4133">
        <v>0</v>
      </c>
      <c r="N4133">
        <v>1.8</v>
      </c>
      <c r="O4133" t="s">
        <v>28</v>
      </c>
      <c r="P4133">
        <v>1</v>
      </c>
      <c r="Q4133">
        <v>3</v>
      </c>
      <c r="R4133">
        <v>20.6</v>
      </c>
      <c r="S4133">
        <v>71.8</v>
      </c>
      <c r="T4133">
        <v>71.3</v>
      </c>
      <c r="U4133">
        <v>75.599999999999994</v>
      </c>
      <c r="V4133">
        <f t="shared" si="356"/>
        <v>4.2999999999999972</v>
      </c>
      <c r="W4133" t="str">
        <f t="shared" si="357"/>
        <v>Monitor</v>
      </c>
      <c r="X4133" t="str">
        <f t="shared" si="354"/>
        <v>Normal</v>
      </c>
      <c r="Y4133" t="str">
        <f t="shared" si="353"/>
        <v>Local</v>
      </c>
      <c r="Z4133" t="str">
        <f t="shared" si="355"/>
        <v>Chronic Absenteeism</v>
      </c>
      <c r="AA4133" t="s">
        <v>42</v>
      </c>
      <c r="AB4133">
        <v>0</v>
      </c>
    </row>
    <row r="4134" spans="1:28" x14ac:dyDescent="0.3">
      <c r="A4134">
        <v>17</v>
      </c>
      <c r="B4134" t="s">
        <v>38</v>
      </c>
      <c r="C4134">
        <v>12</v>
      </c>
      <c r="D4134" t="s">
        <v>39</v>
      </c>
      <c r="E4134" t="s">
        <v>24</v>
      </c>
      <c r="F4134">
        <v>4</v>
      </c>
      <c r="G4134">
        <v>0</v>
      </c>
      <c r="H4134" t="s">
        <v>36</v>
      </c>
      <c r="I4134">
        <v>308628</v>
      </c>
      <c r="J4134" t="s">
        <v>26</v>
      </c>
      <c r="K4134" t="s">
        <v>43</v>
      </c>
      <c r="L4134">
        <v>0</v>
      </c>
      <c r="M4134">
        <v>0</v>
      </c>
      <c r="N4134">
        <v>10.8</v>
      </c>
      <c r="O4134" t="s">
        <v>28</v>
      </c>
      <c r="P4134">
        <v>0</v>
      </c>
      <c r="Q4134">
        <v>4</v>
      </c>
      <c r="R4134">
        <v>17.600000000000001</v>
      </c>
      <c r="S4134">
        <v>79.900000000000006</v>
      </c>
      <c r="T4134">
        <v>61.8</v>
      </c>
      <c r="U4134">
        <v>59.8</v>
      </c>
      <c r="V4134">
        <f t="shared" si="356"/>
        <v>-2</v>
      </c>
      <c r="W4134" t="str">
        <f t="shared" si="357"/>
        <v>Monitor</v>
      </c>
      <c r="X4134" t="str">
        <f t="shared" si="354"/>
        <v>Normal</v>
      </c>
      <c r="Y4134" t="str">
        <f t="shared" si="353"/>
        <v>Commuter</v>
      </c>
      <c r="Z4134" t="str">
        <f t="shared" si="355"/>
        <v>At-Risk</v>
      </c>
      <c r="AA4134" t="s">
        <v>29</v>
      </c>
      <c r="AB4134">
        <v>0</v>
      </c>
    </row>
    <row r="4135" spans="1:28" x14ac:dyDescent="0.3">
      <c r="A4135">
        <v>12</v>
      </c>
      <c r="B4135" t="s">
        <v>38</v>
      </c>
      <c r="C4135">
        <v>6</v>
      </c>
      <c r="D4135" t="s">
        <v>23</v>
      </c>
      <c r="E4135" t="s">
        <v>44</v>
      </c>
      <c r="F4135">
        <v>8</v>
      </c>
      <c r="G4135">
        <v>0</v>
      </c>
      <c r="H4135" t="s">
        <v>40</v>
      </c>
      <c r="I4135">
        <v>1283154</v>
      </c>
      <c r="J4135" t="s">
        <v>31</v>
      </c>
      <c r="K4135" t="s">
        <v>41</v>
      </c>
      <c r="L4135">
        <v>0</v>
      </c>
      <c r="M4135">
        <v>0</v>
      </c>
      <c r="N4135">
        <v>2.9</v>
      </c>
      <c r="O4135" t="s">
        <v>28</v>
      </c>
      <c r="P4135">
        <v>0</v>
      </c>
      <c r="Q4135">
        <v>4</v>
      </c>
      <c r="R4135">
        <v>14.2</v>
      </c>
      <c r="S4135">
        <v>81.2</v>
      </c>
      <c r="T4135">
        <v>62.7</v>
      </c>
      <c r="U4135">
        <v>60.7</v>
      </c>
      <c r="V4135">
        <f t="shared" si="356"/>
        <v>-2</v>
      </c>
      <c r="W4135" t="str">
        <f t="shared" si="357"/>
        <v>Monitor</v>
      </c>
      <c r="X4135" t="str">
        <f t="shared" si="354"/>
        <v>Normal</v>
      </c>
      <c r="Y4135" t="str">
        <f t="shared" si="353"/>
        <v>Local</v>
      </c>
      <c r="Z4135" t="str">
        <f t="shared" si="355"/>
        <v>At-Risk</v>
      </c>
      <c r="AA4135" t="s">
        <v>33</v>
      </c>
      <c r="AB4135">
        <v>0</v>
      </c>
    </row>
    <row r="4136" spans="1:28" x14ac:dyDescent="0.3">
      <c r="A4136">
        <v>13</v>
      </c>
      <c r="B4136" t="s">
        <v>22</v>
      </c>
      <c r="C4136">
        <v>8</v>
      </c>
      <c r="D4136" t="s">
        <v>39</v>
      </c>
      <c r="E4136" t="s">
        <v>44</v>
      </c>
      <c r="F4136">
        <v>3</v>
      </c>
      <c r="G4136">
        <v>0</v>
      </c>
      <c r="H4136" t="s">
        <v>40</v>
      </c>
      <c r="I4136">
        <v>1277073</v>
      </c>
      <c r="J4136" t="s">
        <v>41</v>
      </c>
      <c r="K4136" t="s">
        <v>31</v>
      </c>
      <c r="L4136">
        <v>1</v>
      </c>
      <c r="M4136">
        <v>1</v>
      </c>
      <c r="N4136">
        <v>6.4</v>
      </c>
      <c r="O4136" t="s">
        <v>28</v>
      </c>
      <c r="P4136">
        <v>0</v>
      </c>
      <c r="Q4136">
        <v>4</v>
      </c>
      <c r="R4136">
        <v>11</v>
      </c>
      <c r="S4136">
        <v>100</v>
      </c>
      <c r="T4136">
        <v>70.400000000000006</v>
      </c>
      <c r="U4136">
        <v>70.2</v>
      </c>
      <c r="V4136">
        <f t="shared" si="356"/>
        <v>-0.20000000000000284</v>
      </c>
      <c r="W4136" t="str">
        <f t="shared" si="357"/>
        <v>Monitor</v>
      </c>
      <c r="X4136" t="str">
        <f t="shared" si="354"/>
        <v>Normal</v>
      </c>
      <c r="Y4136" t="str">
        <f t="shared" si="353"/>
        <v>Commuter</v>
      </c>
      <c r="Z4136" t="str">
        <f t="shared" si="355"/>
        <v>Healthy</v>
      </c>
      <c r="AA4136" t="s">
        <v>33</v>
      </c>
      <c r="AB4136">
        <v>0</v>
      </c>
    </row>
    <row r="4137" spans="1:28" x14ac:dyDescent="0.3">
      <c r="A4137">
        <v>17</v>
      </c>
      <c r="B4137" t="s">
        <v>38</v>
      </c>
      <c r="C4137">
        <v>11</v>
      </c>
      <c r="D4137" t="s">
        <v>39</v>
      </c>
      <c r="E4137" t="s">
        <v>30</v>
      </c>
      <c r="F4137">
        <v>6</v>
      </c>
      <c r="G4137">
        <v>0</v>
      </c>
      <c r="H4137" t="s">
        <v>25</v>
      </c>
      <c r="I4137">
        <v>616391</v>
      </c>
      <c r="J4137" t="s">
        <v>37</v>
      </c>
      <c r="K4137" t="s">
        <v>35</v>
      </c>
      <c r="L4137">
        <v>1</v>
      </c>
      <c r="M4137">
        <v>0</v>
      </c>
      <c r="O4137" t="s">
        <v>28</v>
      </c>
      <c r="P4137">
        <v>0</v>
      </c>
      <c r="Q4137">
        <v>4</v>
      </c>
      <c r="R4137">
        <v>7.8</v>
      </c>
      <c r="S4137">
        <v>85.4</v>
      </c>
      <c r="T4137">
        <v>47.5</v>
      </c>
      <c r="U4137">
        <v>64.2</v>
      </c>
      <c r="V4137">
        <f t="shared" si="356"/>
        <v>16.700000000000003</v>
      </c>
      <c r="W4137" t="str">
        <f t="shared" si="357"/>
        <v>Monitor</v>
      </c>
      <c r="X4137" t="str">
        <f t="shared" si="354"/>
        <v>Surge</v>
      </c>
      <c r="Y4137" t="str">
        <f t="shared" si="353"/>
        <v>Local</v>
      </c>
      <c r="Z4137" t="str">
        <f t="shared" si="355"/>
        <v>At-Risk</v>
      </c>
      <c r="AA4137" t="s">
        <v>33</v>
      </c>
      <c r="AB4137">
        <v>0</v>
      </c>
    </row>
    <row r="4138" spans="1:28" x14ac:dyDescent="0.3">
      <c r="A4138">
        <v>13</v>
      </c>
      <c r="B4138" t="s">
        <v>22</v>
      </c>
      <c r="C4138">
        <v>8</v>
      </c>
      <c r="D4138" t="s">
        <v>23</v>
      </c>
      <c r="E4138" t="s">
        <v>24</v>
      </c>
      <c r="F4138">
        <v>4</v>
      </c>
      <c r="G4138">
        <v>0</v>
      </c>
      <c r="H4138" t="s">
        <v>36</v>
      </c>
      <c r="I4138">
        <v>231780</v>
      </c>
      <c r="J4138" t="s">
        <v>35</v>
      </c>
      <c r="K4138" t="s">
        <v>43</v>
      </c>
      <c r="L4138">
        <v>1</v>
      </c>
      <c r="M4138">
        <v>0</v>
      </c>
      <c r="N4138">
        <v>4.4000000000000004</v>
      </c>
      <c r="O4138" t="s">
        <v>28</v>
      </c>
      <c r="P4138">
        <v>0</v>
      </c>
      <c r="Q4138">
        <v>5</v>
      </c>
      <c r="R4138">
        <v>13.2</v>
      </c>
      <c r="S4138">
        <v>78</v>
      </c>
      <c r="T4138">
        <v>59.2</v>
      </c>
      <c r="U4138">
        <v>63.3</v>
      </c>
      <c r="V4138">
        <f t="shared" si="356"/>
        <v>4.0999999999999943</v>
      </c>
      <c r="W4138" t="str">
        <f t="shared" si="357"/>
        <v>Monitor</v>
      </c>
      <c r="X4138" t="str">
        <f t="shared" si="354"/>
        <v>Normal</v>
      </c>
      <c r="Y4138" t="str">
        <f t="shared" si="353"/>
        <v>Local</v>
      </c>
      <c r="Z4138" t="str">
        <f t="shared" si="355"/>
        <v>At-Risk</v>
      </c>
      <c r="AA4138" t="s">
        <v>33</v>
      </c>
      <c r="AB4138">
        <v>0</v>
      </c>
    </row>
    <row r="4139" spans="1:28" x14ac:dyDescent="0.3">
      <c r="A4139">
        <v>12</v>
      </c>
      <c r="B4139" t="s">
        <v>22</v>
      </c>
      <c r="C4139">
        <v>6</v>
      </c>
      <c r="D4139" t="s">
        <v>23</v>
      </c>
      <c r="E4139" t="s">
        <v>30</v>
      </c>
      <c r="F4139">
        <v>4</v>
      </c>
      <c r="G4139">
        <v>0</v>
      </c>
      <c r="H4139" t="s">
        <v>34</v>
      </c>
      <c r="I4139">
        <v>129276</v>
      </c>
      <c r="J4139" t="s">
        <v>37</v>
      </c>
      <c r="K4139" t="s">
        <v>26</v>
      </c>
      <c r="L4139">
        <v>1</v>
      </c>
      <c r="M4139">
        <v>1</v>
      </c>
      <c r="N4139">
        <v>2</v>
      </c>
      <c r="O4139" t="s">
        <v>47</v>
      </c>
      <c r="P4139">
        <v>0</v>
      </c>
      <c r="Q4139">
        <v>2</v>
      </c>
      <c r="R4139">
        <v>15.5</v>
      </c>
      <c r="S4139">
        <v>77.5</v>
      </c>
      <c r="T4139">
        <v>50.2</v>
      </c>
      <c r="U4139">
        <v>25.3</v>
      </c>
      <c r="V4139">
        <f t="shared" si="356"/>
        <v>-24.900000000000002</v>
      </c>
      <c r="W4139" t="str">
        <f t="shared" si="357"/>
        <v>High Risk</v>
      </c>
      <c r="X4139" t="str">
        <f t="shared" si="354"/>
        <v>Normal</v>
      </c>
      <c r="Y4139" t="str">
        <f t="shared" ref="Y4139:Y4194" si="358">IF(N4139&lt;5,"Local",IF(N4139&lt;=15,"Commuter","Distant"))</f>
        <v>Local</v>
      </c>
      <c r="Z4139" t="str">
        <f t="shared" si="355"/>
        <v>At-Risk</v>
      </c>
      <c r="AA4139" t="s">
        <v>51</v>
      </c>
      <c r="AB4139">
        <v>1</v>
      </c>
    </row>
    <row r="4140" spans="1:28" x14ac:dyDescent="0.3">
      <c r="A4140">
        <v>13</v>
      </c>
      <c r="B4140" t="s">
        <v>22</v>
      </c>
      <c r="C4140">
        <v>8</v>
      </c>
      <c r="D4140" t="s">
        <v>39</v>
      </c>
      <c r="E4140" t="s">
        <v>24</v>
      </c>
      <c r="F4140">
        <v>3</v>
      </c>
      <c r="G4140">
        <v>0</v>
      </c>
      <c r="H4140" t="s">
        <v>34</v>
      </c>
      <c r="I4140">
        <v>84488</v>
      </c>
      <c r="J4140" t="s">
        <v>41</v>
      </c>
      <c r="K4140" t="s">
        <v>37</v>
      </c>
      <c r="L4140">
        <v>0</v>
      </c>
      <c r="M4140">
        <v>0</v>
      </c>
      <c r="N4140">
        <v>2.5</v>
      </c>
      <c r="O4140" t="s">
        <v>47</v>
      </c>
      <c r="P4140">
        <v>0</v>
      </c>
      <c r="Q4140">
        <v>3</v>
      </c>
      <c r="R4140">
        <v>15.8</v>
      </c>
      <c r="S4140">
        <v>84.2</v>
      </c>
      <c r="T4140">
        <v>50.1</v>
      </c>
      <c r="U4140">
        <v>66.5</v>
      </c>
      <c r="V4140">
        <f t="shared" si="356"/>
        <v>16.399999999999999</v>
      </c>
      <c r="W4140" t="str">
        <f t="shared" si="357"/>
        <v>Monitor</v>
      </c>
      <c r="X4140" t="str">
        <f t="shared" si="354"/>
        <v>Surge</v>
      </c>
      <c r="Y4140" t="str">
        <f t="shared" si="358"/>
        <v>Local</v>
      </c>
      <c r="Z4140" t="str">
        <f t="shared" si="355"/>
        <v>At-Risk</v>
      </c>
      <c r="AA4140" t="s">
        <v>33</v>
      </c>
      <c r="AB4140">
        <v>0</v>
      </c>
    </row>
    <row r="4141" spans="1:28" x14ac:dyDescent="0.3">
      <c r="A4141">
        <v>15</v>
      </c>
      <c r="B4141" t="s">
        <v>22</v>
      </c>
      <c r="C4141">
        <v>10</v>
      </c>
      <c r="D4141" t="s">
        <v>23</v>
      </c>
      <c r="E4141" t="s">
        <v>30</v>
      </c>
      <c r="F4141">
        <v>6</v>
      </c>
      <c r="G4141">
        <v>0</v>
      </c>
      <c r="H4141" t="s">
        <v>25</v>
      </c>
      <c r="I4141">
        <v>653748</v>
      </c>
      <c r="J4141" t="s">
        <v>32</v>
      </c>
      <c r="K4141" t="s">
        <v>26</v>
      </c>
      <c r="L4141">
        <v>1</v>
      </c>
      <c r="M4141">
        <v>0</v>
      </c>
      <c r="N4141">
        <v>1.3</v>
      </c>
      <c r="O4141" t="s">
        <v>28</v>
      </c>
      <c r="P4141">
        <v>0</v>
      </c>
      <c r="Q4141">
        <v>2</v>
      </c>
      <c r="R4141">
        <v>13.5</v>
      </c>
      <c r="S4141">
        <v>81.3</v>
      </c>
      <c r="T4141">
        <v>65.099999999999994</v>
      </c>
      <c r="U4141">
        <v>81</v>
      </c>
      <c r="V4141">
        <f t="shared" si="356"/>
        <v>15.900000000000006</v>
      </c>
      <c r="W4141" t="str">
        <f t="shared" si="357"/>
        <v>Monitor</v>
      </c>
      <c r="X4141" t="str">
        <f t="shared" si="354"/>
        <v>Surge</v>
      </c>
      <c r="Y4141" t="str">
        <f t="shared" si="358"/>
        <v>Local</v>
      </c>
      <c r="Z4141" t="str">
        <f t="shared" si="355"/>
        <v>At-Risk</v>
      </c>
      <c r="AA4141" t="s">
        <v>42</v>
      </c>
      <c r="AB4141">
        <v>0</v>
      </c>
    </row>
    <row r="4142" spans="1:28" x14ac:dyDescent="0.3">
      <c r="A4142">
        <v>13</v>
      </c>
      <c r="B4142" t="s">
        <v>46</v>
      </c>
      <c r="C4142">
        <v>9</v>
      </c>
      <c r="D4142" t="s">
        <v>23</v>
      </c>
      <c r="E4142" t="s">
        <v>24</v>
      </c>
      <c r="F4142">
        <v>5</v>
      </c>
      <c r="G4142">
        <v>0</v>
      </c>
      <c r="H4142" t="s">
        <v>25</v>
      </c>
      <c r="I4142">
        <v>418910</v>
      </c>
      <c r="J4142" t="s">
        <v>35</v>
      </c>
      <c r="K4142" t="s">
        <v>26</v>
      </c>
      <c r="L4142">
        <v>1</v>
      </c>
      <c r="M4142">
        <v>1</v>
      </c>
      <c r="N4142">
        <v>9</v>
      </c>
      <c r="O4142" t="s">
        <v>28</v>
      </c>
      <c r="P4142">
        <v>0</v>
      </c>
      <c r="Q4142">
        <v>3</v>
      </c>
      <c r="R4142">
        <v>20.9</v>
      </c>
      <c r="S4142">
        <v>75.099999999999994</v>
      </c>
      <c r="T4142">
        <v>74.5</v>
      </c>
      <c r="U4142">
        <v>85.6</v>
      </c>
      <c r="V4142">
        <f t="shared" si="356"/>
        <v>11.099999999999994</v>
      </c>
      <c r="W4142" t="str">
        <f t="shared" si="357"/>
        <v>Monitor</v>
      </c>
      <c r="X4142" t="str">
        <f t="shared" si="354"/>
        <v>Surge</v>
      </c>
      <c r="Y4142" t="str">
        <f t="shared" si="358"/>
        <v>Commuter</v>
      </c>
      <c r="Z4142" t="str">
        <f t="shared" si="355"/>
        <v>At-Risk</v>
      </c>
      <c r="AA4142" t="s">
        <v>42</v>
      </c>
      <c r="AB4142">
        <v>0</v>
      </c>
    </row>
    <row r="4143" spans="1:28" x14ac:dyDescent="0.3">
      <c r="A4143">
        <v>10</v>
      </c>
      <c r="B4143" t="s">
        <v>38</v>
      </c>
      <c r="C4143">
        <v>6</v>
      </c>
      <c r="D4143" t="s">
        <v>23</v>
      </c>
      <c r="E4143" t="s">
        <v>44</v>
      </c>
      <c r="F4143">
        <v>4</v>
      </c>
      <c r="G4143">
        <v>0</v>
      </c>
      <c r="H4143" t="s">
        <v>34</v>
      </c>
      <c r="I4143">
        <v>117812</v>
      </c>
      <c r="J4143" t="s">
        <v>32</v>
      </c>
      <c r="K4143" t="s">
        <v>32</v>
      </c>
      <c r="L4143">
        <v>0</v>
      </c>
      <c r="M4143">
        <v>0</v>
      </c>
      <c r="N4143">
        <v>6.7</v>
      </c>
      <c r="O4143" t="s">
        <v>28</v>
      </c>
      <c r="P4143">
        <v>0</v>
      </c>
      <c r="Q4143">
        <v>4</v>
      </c>
      <c r="R4143">
        <v>15.4</v>
      </c>
      <c r="S4143">
        <v>79.5</v>
      </c>
      <c r="T4143">
        <v>61.3</v>
      </c>
      <c r="U4143">
        <v>57.4</v>
      </c>
      <c r="V4143">
        <f t="shared" si="356"/>
        <v>-3.8999999999999986</v>
      </c>
      <c r="W4143" t="str">
        <f t="shared" si="357"/>
        <v>Monitor</v>
      </c>
      <c r="X4143" t="str">
        <f t="shared" si="354"/>
        <v>Normal</v>
      </c>
      <c r="Y4143" t="str">
        <f t="shared" si="358"/>
        <v>Commuter</v>
      </c>
      <c r="Z4143" t="str">
        <f t="shared" si="355"/>
        <v>At-Risk</v>
      </c>
      <c r="AA4143" t="s">
        <v>29</v>
      </c>
      <c r="AB4143">
        <v>0</v>
      </c>
    </row>
    <row r="4144" spans="1:28" x14ac:dyDescent="0.3">
      <c r="A4144">
        <v>13</v>
      </c>
      <c r="B4144" t="s">
        <v>38</v>
      </c>
      <c r="C4144">
        <v>7</v>
      </c>
      <c r="D4144" t="s">
        <v>48</v>
      </c>
      <c r="E4144" t="s">
        <v>24</v>
      </c>
      <c r="F4144">
        <v>2</v>
      </c>
      <c r="G4144">
        <v>0</v>
      </c>
      <c r="H4144" t="s">
        <v>34</v>
      </c>
      <c r="I4144">
        <v>65710</v>
      </c>
      <c r="J4144" t="s">
        <v>37</v>
      </c>
      <c r="K4144" t="s">
        <v>26</v>
      </c>
      <c r="M4144">
        <v>0</v>
      </c>
      <c r="N4144">
        <v>11.4</v>
      </c>
      <c r="O4144" t="s">
        <v>28</v>
      </c>
      <c r="P4144">
        <v>0</v>
      </c>
      <c r="Q4144">
        <v>4</v>
      </c>
      <c r="R4144">
        <v>10.3</v>
      </c>
      <c r="S4144">
        <v>86</v>
      </c>
      <c r="T4144">
        <v>55.8</v>
      </c>
      <c r="U4144">
        <v>56.5</v>
      </c>
      <c r="V4144">
        <f t="shared" si="356"/>
        <v>0.70000000000000284</v>
      </c>
      <c r="W4144" t="str">
        <f t="shared" si="357"/>
        <v>Monitor</v>
      </c>
      <c r="X4144" t="str">
        <f t="shared" si="354"/>
        <v>Normal</v>
      </c>
      <c r="Y4144" t="str">
        <f t="shared" si="358"/>
        <v>Commuter</v>
      </c>
      <c r="Z4144" t="str">
        <f t="shared" si="355"/>
        <v>At-Risk</v>
      </c>
      <c r="AA4144" t="s">
        <v>29</v>
      </c>
      <c r="AB4144">
        <v>0</v>
      </c>
    </row>
    <row r="4145" spans="1:28" x14ac:dyDescent="0.3">
      <c r="A4145">
        <v>14</v>
      </c>
      <c r="B4145" t="s">
        <v>22</v>
      </c>
      <c r="C4145">
        <v>8</v>
      </c>
      <c r="D4145" t="s">
        <v>39</v>
      </c>
      <c r="E4145" t="s">
        <v>44</v>
      </c>
      <c r="F4145">
        <v>2</v>
      </c>
      <c r="G4145">
        <v>0</v>
      </c>
      <c r="H4145" t="s">
        <v>25</v>
      </c>
      <c r="I4145">
        <v>574308</v>
      </c>
      <c r="J4145" t="s">
        <v>35</v>
      </c>
      <c r="K4145" t="s">
        <v>35</v>
      </c>
      <c r="L4145">
        <v>1</v>
      </c>
      <c r="M4145">
        <v>0</v>
      </c>
      <c r="N4145">
        <v>2.6</v>
      </c>
      <c r="O4145" t="s">
        <v>28</v>
      </c>
      <c r="P4145">
        <v>0</v>
      </c>
      <c r="Q4145">
        <v>3</v>
      </c>
      <c r="R4145">
        <v>21</v>
      </c>
      <c r="S4145">
        <v>95</v>
      </c>
      <c r="T4145">
        <v>56.5</v>
      </c>
      <c r="U4145">
        <v>34</v>
      </c>
      <c r="V4145">
        <f t="shared" si="356"/>
        <v>-22.5</v>
      </c>
      <c r="W4145" t="str">
        <f t="shared" si="357"/>
        <v>High Risk</v>
      </c>
      <c r="X4145" t="str">
        <f t="shared" si="354"/>
        <v>Normal</v>
      </c>
      <c r="Y4145" t="str">
        <f t="shared" si="358"/>
        <v>Local</v>
      </c>
      <c r="Z4145" t="str">
        <f t="shared" si="355"/>
        <v>Healthy</v>
      </c>
      <c r="AA4145" t="s">
        <v>51</v>
      </c>
      <c r="AB4145">
        <v>1</v>
      </c>
    </row>
    <row r="4146" spans="1:28" x14ac:dyDescent="0.3">
      <c r="A4146">
        <v>18</v>
      </c>
      <c r="B4146" t="s">
        <v>22</v>
      </c>
      <c r="C4146">
        <v>12</v>
      </c>
      <c r="D4146" t="s">
        <v>39</v>
      </c>
      <c r="E4146" t="s">
        <v>44</v>
      </c>
      <c r="F4146">
        <v>4</v>
      </c>
      <c r="G4146">
        <v>0</v>
      </c>
      <c r="H4146" t="s">
        <v>40</v>
      </c>
      <c r="I4146">
        <v>1433399</v>
      </c>
      <c r="J4146" t="s">
        <v>32</v>
      </c>
      <c r="K4146" t="s">
        <v>31</v>
      </c>
      <c r="L4146">
        <v>1</v>
      </c>
      <c r="M4146">
        <v>1</v>
      </c>
      <c r="N4146">
        <v>3.6</v>
      </c>
      <c r="O4146" t="s">
        <v>28</v>
      </c>
      <c r="P4146">
        <v>1</v>
      </c>
      <c r="Q4146">
        <v>3</v>
      </c>
      <c r="R4146">
        <v>13.7</v>
      </c>
      <c r="S4146">
        <v>78.900000000000006</v>
      </c>
      <c r="T4146">
        <v>75.3</v>
      </c>
      <c r="U4146">
        <v>88.2</v>
      </c>
      <c r="V4146">
        <f t="shared" si="356"/>
        <v>12.900000000000006</v>
      </c>
      <c r="W4146" t="str">
        <f t="shared" si="357"/>
        <v>Monitor</v>
      </c>
      <c r="X4146" t="str">
        <f t="shared" si="354"/>
        <v>Surge</v>
      </c>
      <c r="Y4146" t="str">
        <f t="shared" si="358"/>
        <v>Local</v>
      </c>
      <c r="Z4146" t="str">
        <f t="shared" si="355"/>
        <v>At-Risk</v>
      </c>
      <c r="AA4146" t="s">
        <v>42</v>
      </c>
      <c r="AB4146">
        <v>0</v>
      </c>
    </row>
    <row r="4147" spans="1:28" x14ac:dyDescent="0.3">
      <c r="A4147">
        <v>15</v>
      </c>
      <c r="B4147" t="s">
        <v>22</v>
      </c>
      <c r="C4147">
        <v>11</v>
      </c>
      <c r="D4147" t="s">
        <v>48</v>
      </c>
      <c r="E4147" t="s">
        <v>30</v>
      </c>
      <c r="F4147">
        <v>4</v>
      </c>
      <c r="G4147">
        <v>0</v>
      </c>
      <c r="H4147" t="s">
        <v>40</v>
      </c>
      <c r="I4147">
        <v>1031425</v>
      </c>
      <c r="J4147" t="s">
        <v>37</v>
      </c>
      <c r="K4147" t="s">
        <v>26</v>
      </c>
      <c r="L4147">
        <v>1</v>
      </c>
      <c r="M4147">
        <v>1</v>
      </c>
      <c r="N4147">
        <v>0.4</v>
      </c>
      <c r="O4147" t="s">
        <v>28</v>
      </c>
      <c r="P4147">
        <v>0</v>
      </c>
      <c r="Q4147">
        <v>3</v>
      </c>
      <c r="R4147">
        <v>15.7</v>
      </c>
      <c r="S4147">
        <v>84</v>
      </c>
      <c r="T4147">
        <v>72</v>
      </c>
      <c r="U4147">
        <v>78.599999999999994</v>
      </c>
      <c r="V4147">
        <f t="shared" si="356"/>
        <v>6.5999999999999943</v>
      </c>
      <c r="W4147" t="str">
        <f t="shared" si="357"/>
        <v>Monitor</v>
      </c>
      <c r="X4147" t="str">
        <f t="shared" si="354"/>
        <v>Normal</v>
      </c>
      <c r="Y4147" t="str">
        <f t="shared" si="358"/>
        <v>Local</v>
      </c>
      <c r="Z4147" t="str">
        <f t="shared" si="355"/>
        <v>At-Risk</v>
      </c>
      <c r="AA4147" t="s">
        <v>42</v>
      </c>
      <c r="AB4147">
        <v>0</v>
      </c>
    </row>
    <row r="4148" spans="1:28" x14ac:dyDescent="0.3">
      <c r="A4148">
        <v>12</v>
      </c>
      <c r="B4148" t="s">
        <v>22</v>
      </c>
      <c r="C4148">
        <v>7</v>
      </c>
      <c r="D4148" t="s">
        <v>23</v>
      </c>
      <c r="E4148" t="s">
        <v>44</v>
      </c>
      <c r="F4148">
        <v>3</v>
      </c>
      <c r="G4148">
        <v>1</v>
      </c>
      <c r="H4148" t="s">
        <v>34</v>
      </c>
      <c r="I4148">
        <v>101384</v>
      </c>
      <c r="J4148" t="s">
        <v>26</v>
      </c>
      <c r="K4148" t="s">
        <v>35</v>
      </c>
      <c r="L4148">
        <v>0</v>
      </c>
      <c r="M4148">
        <v>0</v>
      </c>
      <c r="N4148">
        <v>2.1</v>
      </c>
      <c r="O4148" t="s">
        <v>28</v>
      </c>
      <c r="P4148">
        <v>0</v>
      </c>
      <c r="Q4148">
        <v>4</v>
      </c>
      <c r="R4148">
        <v>15.5</v>
      </c>
      <c r="S4148">
        <v>92.7</v>
      </c>
      <c r="T4148">
        <v>52.8</v>
      </c>
      <c r="U4148">
        <v>68.5</v>
      </c>
      <c r="V4148">
        <f t="shared" si="356"/>
        <v>15.700000000000003</v>
      </c>
      <c r="W4148" t="str">
        <f t="shared" si="357"/>
        <v>Monitor</v>
      </c>
      <c r="X4148" t="str">
        <f t="shared" si="354"/>
        <v>Surge</v>
      </c>
      <c r="Y4148" t="str">
        <f t="shared" si="358"/>
        <v>Local</v>
      </c>
      <c r="Z4148" t="str">
        <f t="shared" si="355"/>
        <v>Healthy</v>
      </c>
      <c r="AA4148" t="s">
        <v>33</v>
      </c>
      <c r="AB4148">
        <v>0</v>
      </c>
    </row>
    <row r="4149" spans="1:28" x14ac:dyDescent="0.3">
      <c r="A4149">
        <v>10</v>
      </c>
      <c r="B4149" t="s">
        <v>38</v>
      </c>
      <c r="C4149">
        <v>6</v>
      </c>
      <c r="D4149" t="s">
        <v>23</v>
      </c>
      <c r="E4149" t="s">
        <v>44</v>
      </c>
      <c r="F4149">
        <v>6</v>
      </c>
      <c r="G4149">
        <v>0</v>
      </c>
      <c r="H4149" t="s">
        <v>36</v>
      </c>
      <c r="I4149">
        <v>340629</v>
      </c>
      <c r="J4149" t="s">
        <v>26</v>
      </c>
      <c r="K4149" t="s">
        <v>27</v>
      </c>
      <c r="L4149">
        <v>0</v>
      </c>
      <c r="M4149">
        <v>0</v>
      </c>
      <c r="N4149">
        <v>4.5</v>
      </c>
      <c r="O4149" t="s">
        <v>47</v>
      </c>
      <c r="P4149">
        <v>0</v>
      </c>
      <c r="Q4149">
        <v>2</v>
      </c>
      <c r="R4149">
        <v>11.3</v>
      </c>
      <c r="S4149">
        <v>79.2</v>
      </c>
      <c r="T4149">
        <v>63.3</v>
      </c>
      <c r="U4149">
        <v>62.8</v>
      </c>
      <c r="V4149">
        <f t="shared" si="356"/>
        <v>-0.5</v>
      </c>
      <c r="W4149" t="str">
        <f t="shared" si="357"/>
        <v>Monitor</v>
      </c>
      <c r="X4149" t="str">
        <f t="shared" si="354"/>
        <v>Normal</v>
      </c>
      <c r="Y4149" t="str">
        <f t="shared" si="358"/>
        <v>Local</v>
      </c>
      <c r="Z4149" t="str">
        <f t="shared" si="355"/>
        <v>At-Risk</v>
      </c>
      <c r="AA4149" t="s">
        <v>33</v>
      </c>
      <c r="AB4149">
        <v>0</v>
      </c>
    </row>
    <row r="4150" spans="1:28" x14ac:dyDescent="0.3">
      <c r="A4150">
        <v>11</v>
      </c>
      <c r="B4150" t="s">
        <v>38</v>
      </c>
      <c r="C4150">
        <v>6</v>
      </c>
      <c r="D4150" t="s">
        <v>23</v>
      </c>
      <c r="E4150" t="s">
        <v>44</v>
      </c>
      <c r="F4150">
        <v>8</v>
      </c>
      <c r="G4150">
        <v>1</v>
      </c>
      <c r="H4150" t="s">
        <v>34</v>
      </c>
      <c r="I4150">
        <v>61183</v>
      </c>
      <c r="J4150" t="s">
        <v>32</v>
      </c>
      <c r="K4150" t="s">
        <v>32</v>
      </c>
      <c r="L4150">
        <v>0</v>
      </c>
      <c r="M4150">
        <v>0</v>
      </c>
      <c r="N4150">
        <v>0.5</v>
      </c>
      <c r="O4150" t="s">
        <v>47</v>
      </c>
      <c r="P4150">
        <v>0</v>
      </c>
      <c r="Q4150">
        <v>3</v>
      </c>
      <c r="R4150">
        <v>18.2</v>
      </c>
      <c r="S4150">
        <v>84</v>
      </c>
      <c r="T4150">
        <v>38.1</v>
      </c>
      <c r="U4150">
        <v>65.099999999999994</v>
      </c>
      <c r="V4150">
        <f t="shared" si="356"/>
        <v>26.999999999999993</v>
      </c>
      <c r="W4150" t="str">
        <f t="shared" si="357"/>
        <v>Monitor</v>
      </c>
      <c r="X4150" t="str">
        <f t="shared" si="354"/>
        <v>Surge</v>
      </c>
      <c r="Y4150" t="str">
        <f t="shared" si="358"/>
        <v>Local</v>
      </c>
      <c r="Z4150" t="str">
        <f t="shared" si="355"/>
        <v>At-Risk</v>
      </c>
      <c r="AA4150" t="s">
        <v>33</v>
      </c>
      <c r="AB4150">
        <v>0</v>
      </c>
    </row>
    <row r="4151" spans="1:28" x14ac:dyDescent="0.3">
      <c r="A4151">
        <v>14</v>
      </c>
      <c r="B4151" t="s">
        <v>22</v>
      </c>
      <c r="C4151">
        <v>9</v>
      </c>
      <c r="D4151" t="s">
        <v>48</v>
      </c>
      <c r="E4151" t="s">
        <v>24</v>
      </c>
      <c r="F4151">
        <v>5</v>
      </c>
      <c r="G4151">
        <v>0</v>
      </c>
      <c r="H4151" t="s">
        <v>34</v>
      </c>
      <c r="I4151">
        <v>97627</v>
      </c>
      <c r="J4151" t="s">
        <v>26</v>
      </c>
      <c r="K4151" t="s">
        <v>31</v>
      </c>
      <c r="L4151">
        <v>1</v>
      </c>
      <c r="M4151">
        <v>0</v>
      </c>
      <c r="N4151">
        <v>11.5</v>
      </c>
      <c r="O4151" t="s">
        <v>47</v>
      </c>
      <c r="P4151">
        <v>0</v>
      </c>
      <c r="Q4151">
        <v>2</v>
      </c>
      <c r="R4151">
        <v>16.2</v>
      </c>
      <c r="S4151">
        <v>70.7</v>
      </c>
      <c r="T4151">
        <v>57.2</v>
      </c>
      <c r="U4151">
        <v>54.5</v>
      </c>
      <c r="V4151">
        <f t="shared" si="356"/>
        <v>-2.7000000000000028</v>
      </c>
      <c r="W4151" t="str">
        <f t="shared" si="357"/>
        <v>Monitor</v>
      </c>
      <c r="X4151" t="str">
        <f t="shared" si="354"/>
        <v>Normal</v>
      </c>
      <c r="Y4151" t="str">
        <f t="shared" si="358"/>
        <v>Commuter</v>
      </c>
      <c r="Z4151" t="str">
        <f t="shared" si="355"/>
        <v>Chronic Absenteeism</v>
      </c>
      <c r="AA4151" t="s">
        <v>29</v>
      </c>
      <c r="AB4151">
        <v>0</v>
      </c>
    </row>
    <row r="4152" spans="1:28" x14ac:dyDescent="0.3">
      <c r="A4152">
        <v>16</v>
      </c>
      <c r="B4152" t="s">
        <v>22</v>
      </c>
      <c r="C4152">
        <v>12</v>
      </c>
      <c r="D4152" t="s">
        <v>23</v>
      </c>
      <c r="E4152" t="s">
        <v>30</v>
      </c>
      <c r="F4152">
        <v>4</v>
      </c>
      <c r="G4152">
        <v>0</v>
      </c>
      <c r="H4152" t="s">
        <v>36</v>
      </c>
      <c r="I4152">
        <v>250603</v>
      </c>
      <c r="J4152" t="s">
        <v>43</v>
      </c>
      <c r="K4152" t="s">
        <v>27</v>
      </c>
      <c r="L4152">
        <v>1</v>
      </c>
      <c r="M4152">
        <v>0</v>
      </c>
      <c r="N4152">
        <v>2.7</v>
      </c>
      <c r="O4152" t="s">
        <v>28</v>
      </c>
      <c r="P4152">
        <v>0</v>
      </c>
      <c r="Q4152">
        <v>3</v>
      </c>
      <c r="R4152">
        <v>17.600000000000001</v>
      </c>
      <c r="S4152">
        <v>84.5</v>
      </c>
      <c r="T4152">
        <v>62</v>
      </c>
      <c r="U4152">
        <v>59.6</v>
      </c>
      <c r="V4152">
        <f t="shared" si="356"/>
        <v>-2.3999999999999986</v>
      </c>
      <c r="W4152" t="str">
        <f t="shared" si="357"/>
        <v>Monitor</v>
      </c>
      <c r="X4152" t="str">
        <f t="shared" si="354"/>
        <v>Normal</v>
      </c>
      <c r="Y4152" t="str">
        <f t="shared" si="358"/>
        <v>Local</v>
      </c>
      <c r="Z4152" t="str">
        <f t="shared" si="355"/>
        <v>At-Risk</v>
      </c>
      <c r="AA4152" t="s">
        <v>29</v>
      </c>
      <c r="AB4152">
        <v>0</v>
      </c>
    </row>
    <row r="4153" spans="1:28" x14ac:dyDescent="0.3">
      <c r="A4153">
        <v>12</v>
      </c>
      <c r="B4153" t="s">
        <v>38</v>
      </c>
      <c r="C4153">
        <v>6</v>
      </c>
      <c r="D4153" t="s">
        <v>48</v>
      </c>
      <c r="E4153" t="s">
        <v>24</v>
      </c>
      <c r="F4153">
        <v>3</v>
      </c>
      <c r="G4153">
        <v>0</v>
      </c>
      <c r="H4153" t="s">
        <v>36</v>
      </c>
      <c r="I4153">
        <v>240586</v>
      </c>
      <c r="J4153" t="s">
        <v>37</v>
      </c>
      <c r="K4153" t="s">
        <v>35</v>
      </c>
      <c r="L4153">
        <v>0</v>
      </c>
      <c r="M4153">
        <v>0</v>
      </c>
      <c r="N4153">
        <v>8.1</v>
      </c>
      <c r="O4153" t="s">
        <v>28</v>
      </c>
      <c r="P4153">
        <v>1</v>
      </c>
      <c r="Q4153">
        <v>4</v>
      </c>
      <c r="R4153">
        <v>11.2</v>
      </c>
      <c r="S4153">
        <v>87.6</v>
      </c>
      <c r="T4153">
        <v>80.099999999999994</v>
      </c>
      <c r="U4153">
        <v>94.5</v>
      </c>
      <c r="V4153">
        <f t="shared" si="356"/>
        <v>14.400000000000006</v>
      </c>
      <c r="W4153" t="str">
        <f t="shared" si="357"/>
        <v>Monitor</v>
      </c>
      <c r="X4153" t="str">
        <f t="shared" si="354"/>
        <v>Surge</v>
      </c>
      <c r="Y4153" t="str">
        <f t="shared" si="358"/>
        <v>Commuter</v>
      </c>
      <c r="Z4153" t="str">
        <f t="shared" si="355"/>
        <v>At-Risk</v>
      </c>
      <c r="AA4153" t="s">
        <v>50</v>
      </c>
      <c r="AB4153">
        <v>0</v>
      </c>
    </row>
    <row r="4154" spans="1:28" x14ac:dyDescent="0.3">
      <c r="A4154">
        <v>14</v>
      </c>
      <c r="B4154" t="s">
        <v>22</v>
      </c>
      <c r="C4154">
        <v>10</v>
      </c>
      <c r="D4154" t="s">
        <v>48</v>
      </c>
      <c r="E4154" t="s">
        <v>30</v>
      </c>
      <c r="F4154">
        <v>6</v>
      </c>
      <c r="G4154">
        <v>0</v>
      </c>
      <c r="H4154" t="s">
        <v>40</v>
      </c>
      <c r="I4154">
        <v>1108542</v>
      </c>
      <c r="J4154" t="s">
        <v>41</v>
      </c>
      <c r="K4154" t="s">
        <v>35</v>
      </c>
      <c r="L4154">
        <v>1</v>
      </c>
      <c r="M4154">
        <v>0</v>
      </c>
      <c r="N4154">
        <v>1.4</v>
      </c>
      <c r="O4154" t="s">
        <v>28</v>
      </c>
      <c r="P4154">
        <v>1</v>
      </c>
      <c r="Q4154">
        <v>2</v>
      </c>
      <c r="R4154">
        <v>19.7</v>
      </c>
      <c r="S4154">
        <v>97.2</v>
      </c>
      <c r="T4154">
        <v>55.9</v>
      </c>
      <c r="U4154">
        <v>74.099999999999994</v>
      </c>
      <c r="V4154">
        <f t="shared" si="356"/>
        <v>18.199999999999996</v>
      </c>
      <c r="W4154" t="str">
        <f t="shared" si="357"/>
        <v>Monitor</v>
      </c>
      <c r="X4154" t="str">
        <f t="shared" si="354"/>
        <v>Surge</v>
      </c>
      <c r="Y4154" t="str">
        <f t="shared" si="358"/>
        <v>Local</v>
      </c>
      <c r="Z4154" t="str">
        <f t="shared" si="355"/>
        <v>Healthy</v>
      </c>
      <c r="AA4154" t="s">
        <v>33</v>
      </c>
      <c r="AB4154">
        <v>0</v>
      </c>
    </row>
    <row r="4155" spans="1:28" x14ac:dyDescent="0.3">
      <c r="A4155">
        <v>17</v>
      </c>
      <c r="B4155" t="s">
        <v>22</v>
      </c>
      <c r="C4155">
        <v>11</v>
      </c>
      <c r="D4155" t="s">
        <v>48</v>
      </c>
      <c r="E4155" t="s">
        <v>24</v>
      </c>
      <c r="F4155">
        <v>7</v>
      </c>
      <c r="G4155">
        <v>1</v>
      </c>
      <c r="H4155" t="s">
        <v>40</v>
      </c>
      <c r="I4155">
        <v>1041113</v>
      </c>
      <c r="J4155" t="s">
        <v>37</v>
      </c>
      <c r="K4155" t="s">
        <v>32</v>
      </c>
      <c r="L4155">
        <v>0</v>
      </c>
      <c r="M4155">
        <v>0</v>
      </c>
      <c r="N4155">
        <v>1</v>
      </c>
      <c r="O4155" t="s">
        <v>47</v>
      </c>
      <c r="P4155">
        <v>1</v>
      </c>
      <c r="Q4155">
        <v>4</v>
      </c>
      <c r="R4155">
        <v>10.8</v>
      </c>
      <c r="S4155">
        <v>81.099999999999994</v>
      </c>
      <c r="T4155">
        <v>58.2</v>
      </c>
      <c r="U4155">
        <v>69.400000000000006</v>
      </c>
      <c r="V4155">
        <f t="shared" si="356"/>
        <v>11.200000000000003</v>
      </c>
      <c r="W4155" t="str">
        <f t="shared" si="357"/>
        <v>Monitor</v>
      </c>
      <c r="X4155" t="str">
        <f t="shared" si="354"/>
        <v>Surge</v>
      </c>
      <c r="Y4155" t="str">
        <f t="shared" si="358"/>
        <v>Local</v>
      </c>
      <c r="Z4155" t="str">
        <f t="shared" si="355"/>
        <v>At-Risk</v>
      </c>
      <c r="AA4155" t="s">
        <v>33</v>
      </c>
      <c r="AB4155">
        <v>0</v>
      </c>
    </row>
    <row r="4156" spans="1:28" x14ac:dyDescent="0.3">
      <c r="A4156">
        <v>10</v>
      </c>
      <c r="B4156" t="s">
        <v>22</v>
      </c>
      <c r="C4156">
        <v>6</v>
      </c>
      <c r="D4156" t="s">
        <v>39</v>
      </c>
      <c r="E4156" t="s">
        <v>24</v>
      </c>
      <c r="F4156">
        <v>6</v>
      </c>
      <c r="G4156">
        <v>0</v>
      </c>
      <c r="H4156" t="s">
        <v>34</v>
      </c>
      <c r="I4156">
        <v>131409</v>
      </c>
      <c r="J4156" t="s">
        <v>43</v>
      </c>
      <c r="K4156" t="s">
        <v>32</v>
      </c>
      <c r="L4156">
        <v>0</v>
      </c>
      <c r="M4156">
        <v>0</v>
      </c>
      <c r="N4156">
        <v>5.9</v>
      </c>
      <c r="O4156" t="s">
        <v>28</v>
      </c>
      <c r="P4156">
        <v>0</v>
      </c>
      <c r="Q4156">
        <v>3</v>
      </c>
      <c r="R4156">
        <v>13.8</v>
      </c>
      <c r="S4156">
        <v>81</v>
      </c>
      <c r="T4156">
        <v>80.900000000000006</v>
      </c>
      <c r="U4156">
        <v>72.2</v>
      </c>
      <c r="V4156">
        <f t="shared" si="356"/>
        <v>-8.7000000000000028</v>
      </c>
      <c r="W4156" t="str">
        <f t="shared" si="357"/>
        <v>Monitor</v>
      </c>
      <c r="X4156" t="str">
        <f t="shared" si="354"/>
        <v>Normal</v>
      </c>
      <c r="Y4156" t="str">
        <f t="shared" si="358"/>
        <v>Commuter</v>
      </c>
      <c r="Z4156" t="str">
        <f t="shared" si="355"/>
        <v>At-Risk</v>
      </c>
      <c r="AA4156" t="s">
        <v>33</v>
      </c>
      <c r="AB4156">
        <v>0</v>
      </c>
    </row>
    <row r="4157" spans="1:28" x14ac:dyDescent="0.3">
      <c r="A4157">
        <v>15</v>
      </c>
      <c r="B4157" t="s">
        <v>38</v>
      </c>
      <c r="C4157">
        <v>10</v>
      </c>
      <c r="D4157" t="s">
        <v>23</v>
      </c>
      <c r="E4157" t="s">
        <v>24</v>
      </c>
      <c r="F4157">
        <v>3</v>
      </c>
      <c r="G4157">
        <v>1</v>
      </c>
      <c r="H4157" t="s">
        <v>36</v>
      </c>
      <c r="I4157">
        <v>188365</v>
      </c>
      <c r="J4157" t="s">
        <v>35</v>
      </c>
      <c r="K4157" t="s">
        <v>37</v>
      </c>
      <c r="L4157">
        <v>0</v>
      </c>
      <c r="M4157">
        <v>1</v>
      </c>
      <c r="N4157">
        <v>1.9</v>
      </c>
      <c r="O4157" t="s">
        <v>28</v>
      </c>
      <c r="P4157">
        <v>1</v>
      </c>
      <c r="Q4157">
        <v>3</v>
      </c>
      <c r="R4157">
        <v>9.3000000000000007</v>
      </c>
      <c r="S4157">
        <v>76.2</v>
      </c>
      <c r="T4157">
        <v>76.3</v>
      </c>
      <c r="U4157">
        <v>81</v>
      </c>
      <c r="V4157">
        <f t="shared" si="356"/>
        <v>4.7000000000000028</v>
      </c>
      <c r="W4157" t="str">
        <f t="shared" si="357"/>
        <v>Monitor</v>
      </c>
      <c r="X4157" t="str">
        <f t="shared" si="354"/>
        <v>Normal</v>
      </c>
      <c r="Y4157" t="str">
        <f t="shared" si="358"/>
        <v>Local</v>
      </c>
      <c r="Z4157" t="str">
        <f t="shared" si="355"/>
        <v>At-Risk</v>
      </c>
      <c r="AA4157" t="s">
        <v>42</v>
      </c>
      <c r="AB4157">
        <v>0</v>
      </c>
    </row>
    <row r="4158" spans="1:28" x14ac:dyDescent="0.3">
      <c r="A4158">
        <v>13</v>
      </c>
      <c r="B4158" t="s">
        <v>22</v>
      </c>
      <c r="C4158">
        <v>7</v>
      </c>
      <c r="D4158" t="s">
        <v>48</v>
      </c>
      <c r="E4158" t="s">
        <v>30</v>
      </c>
      <c r="F4158">
        <v>2</v>
      </c>
      <c r="G4158">
        <v>0</v>
      </c>
      <c r="H4158" t="s">
        <v>36</v>
      </c>
      <c r="I4158">
        <v>305484</v>
      </c>
      <c r="J4158" t="s">
        <v>32</v>
      </c>
      <c r="K4158" t="s">
        <v>27</v>
      </c>
      <c r="L4158">
        <v>1</v>
      </c>
      <c r="M4158">
        <v>0</v>
      </c>
      <c r="N4158">
        <v>2.1</v>
      </c>
      <c r="O4158" t="s">
        <v>49</v>
      </c>
      <c r="P4158">
        <v>0</v>
      </c>
      <c r="Q4158">
        <v>3</v>
      </c>
      <c r="R4158">
        <v>10.9</v>
      </c>
      <c r="S4158">
        <v>88.8</v>
      </c>
      <c r="T4158">
        <v>88.2</v>
      </c>
      <c r="U4158">
        <v>89.6</v>
      </c>
      <c r="V4158">
        <f t="shared" si="356"/>
        <v>1.3999999999999915</v>
      </c>
      <c r="W4158" t="str">
        <f t="shared" si="357"/>
        <v>Monitor</v>
      </c>
      <c r="X4158" t="str">
        <f t="shared" si="354"/>
        <v>Normal</v>
      </c>
      <c r="Y4158" t="str">
        <f t="shared" si="358"/>
        <v>Local</v>
      </c>
      <c r="Z4158" t="str">
        <f t="shared" si="355"/>
        <v>At-Risk</v>
      </c>
      <c r="AA4158" t="s">
        <v>42</v>
      </c>
      <c r="AB4158">
        <v>0</v>
      </c>
    </row>
    <row r="4159" spans="1:28" x14ac:dyDescent="0.3">
      <c r="A4159">
        <v>17</v>
      </c>
      <c r="B4159" t="s">
        <v>38</v>
      </c>
      <c r="C4159">
        <v>12</v>
      </c>
      <c r="D4159" t="s">
        <v>39</v>
      </c>
      <c r="E4159" t="s">
        <v>30</v>
      </c>
      <c r="F4159">
        <v>5</v>
      </c>
      <c r="G4159">
        <v>1</v>
      </c>
      <c r="H4159" t="s">
        <v>34</v>
      </c>
      <c r="I4159">
        <v>75381</v>
      </c>
      <c r="J4159" t="s">
        <v>41</v>
      </c>
      <c r="K4159" t="s">
        <v>37</v>
      </c>
      <c r="L4159">
        <v>0</v>
      </c>
      <c r="M4159">
        <v>1</v>
      </c>
      <c r="N4159">
        <v>1.9</v>
      </c>
      <c r="O4159" t="s">
        <v>28</v>
      </c>
      <c r="P4159">
        <v>0</v>
      </c>
      <c r="Q4159">
        <v>4</v>
      </c>
      <c r="R4159">
        <v>13</v>
      </c>
      <c r="S4159">
        <v>85.6</v>
      </c>
      <c r="T4159">
        <v>45.3</v>
      </c>
      <c r="U4159">
        <v>58.5</v>
      </c>
      <c r="V4159">
        <f t="shared" si="356"/>
        <v>13.200000000000003</v>
      </c>
      <c r="W4159" t="str">
        <f t="shared" si="357"/>
        <v>Monitor</v>
      </c>
      <c r="X4159" t="str">
        <f t="shared" si="354"/>
        <v>Surge</v>
      </c>
      <c r="Y4159" t="str">
        <f t="shared" si="358"/>
        <v>Local</v>
      </c>
      <c r="Z4159" t="str">
        <f t="shared" si="355"/>
        <v>At-Risk</v>
      </c>
      <c r="AA4159" t="s">
        <v>29</v>
      </c>
      <c r="AB4159">
        <v>0</v>
      </c>
    </row>
    <row r="4160" spans="1:28" x14ac:dyDescent="0.3">
      <c r="A4160">
        <v>14</v>
      </c>
      <c r="B4160" t="s">
        <v>38</v>
      </c>
      <c r="C4160">
        <v>10</v>
      </c>
      <c r="D4160" t="s">
        <v>39</v>
      </c>
      <c r="E4160" t="s">
        <v>24</v>
      </c>
      <c r="F4160">
        <v>4</v>
      </c>
      <c r="G4160">
        <v>0</v>
      </c>
      <c r="H4160" t="s">
        <v>34</v>
      </c>
      <c r="I4160">
        <v>141973</v>
      </c>
      <c r="J4160" t="s">
        <v>26</v>
      </c>
      <c r="K4160" t="s">
        <v>32</v>
      </c>
      <c r="L4160">
        <v>1</v>
      </c>
      <c r="M4160">
        <v>0</v>
      </c>
      <c r="N4160">
        <v>4</v>
      </c>
      <c r="O4160" t="s">
        <v>28</v>
      </c>
      <c r="P4160">
        <v>1</v>
      </c>
      <c r="Q4160">
        <v>4</v>
      </c>
      <c r="R4160">
        <v>7.1</v>
      </c>
      <c r="S4160">
        <v>81.900000000000006</v>
      </c>
      <c r="T4160">
        <v>77.900000000000006</v>
      </c>
      <c r="U4160">
        <v>82.6</v>
      </c>
      <c r="V4160">
        <f t="shared" si="356"/>
        <v>4.6999999999999886</v>
      </c>
      <c r="W4160" t="str">
        <f t="shared" si="357"/>
        <v>Monitor</v>
      </c>
      <c r="X4160" t="str">
        <f t="shared" si="354"/>
        <v>Normal</v>
      </c>
      <c r="Y4160" t="str">
        <f t="shared" si="358"/>
        <v>Local</v>
      </c>
      <c r="Z4160" t="str">
        <f t="shared" si="355"/>
        <v>At-Risk</v>
      </c>
      <c r="AA4160" t="s">
        <v>42</v>
      </c>
      <c r="AB4160">
        <v>0</v>
      </c>
    </row>
    <row r="4161" spans="1:28" x14ac:dyDescent="0.3">
      <c r="A4161">
        <v>17</v>
      </c>
      <c r="B4161" t="s">
        <v>38</v>
      </c>
      <c r="C4161">
        <v>12</v>
      </c>
      <c r="D4161" t="s">
        <v>23</v>
      </c>
      <c r="E4161" t="s">
        <v>30</v>
      </c>
      <c r="F4161">
        <v>4</v>
      </c>
      <c r="G4161">
        <v>1</v>
      </c>
      <c r="H4161" t="s">
        <v>36</v>
      </c>
      <c r="I4161">
        <v>232153</v>
      </c>
      <c r="J4161" t="s">
        <v>26</v>
      </c>
      <c r="K4161" t="s">
        <v>32</v>
      </c>
      <c r="L4161">
        <v>1</v>
      </c>
      <c r="M4161">
        <v>1</v>
      </c>
      <c r="N4161">
        <v>1</v>
      </c>
      <c r="O4161" t="s">
        <v>28</v>
      </c>
      <c r="P4161">
        <v>1</v>
      </c>
      <c r="Q4161">
        <v>3</v>
      </c>
      <c r="R4161">
        <v>18.899999999999999</v>
      </c>
      <c r="S4161">
        <v>100</v>
      </c>
      <c r="T4161">
        <v>76.7</v>
      </c>
      <c r="U4161">
        <v>75.5</v>
      </c>
      <c r="V4161">
        <f t="shared" si="356"/>
        <v>-1.2000000000000028</v>
      </c>
      <c r="W4161" t="str">
        <f t="shared" si="357"/>
        <v>Monitor</v>
      </c>
      <c r="X4161" t="str">
        <f t="shared" si="354"/>
        <v>Normal</v>
      </c>
      <c r="Y4161" t="str">
        <f t="shared" si="358"/>
        <v>Local</v>
      </c>
      <c r="Z4161" t="str">
        <f t="shared" si="355"/>
        <v>Healthy</v>
      </c>
      <c r="AA4161" t="s">
        <v>42</v>
      </c>
      <c r="AB4161">
        <v>0</v>
      </c>
    </row>
    <row r="4162" spans="1:28" x14ac:dyDescent="0.3">
      <c r="A4162">
        <v>12</v>
      </c>
      <c r="B4162" t="s">
        <v>38</v>
      </c>
      <c r="C4162">
        <v>7</v>
      </c>
      <c r="D4162" t="s">
        <v>23</v>
      </c>
      <c r="E4162" t="s">
        <v>30</v>
      </c>
      <c r="F4162">
        <v>6</v>
      </c>
      <c r="G4162">
        <v>1</v>
      </c>
      <c r="H4162" t="s">
        <v>25</v>
      </c>
      <c r="I4162">
        <v>576549</v>
      </c>
      <c r="J4162" t="s">
        <v>41</v>
      </c>
      <c r="K4162" t="s">
        <v>26</v>
      </c>
      <c r="L4162">
        <v>0</v>
      </c>
      <c r="M4162">
        <v>0</v>
      </c>
      <c r="N4162">
        <v>2.1</v>
      </c>
      <c r="O4162" t="s">
        <v>28</v>
      </c>
      <c r="P4162">
        <v>1</v>
      </c>
      <c r="Q4162">
        <v>1</v>
      </c>
      <c r="R4162">
        <v>13.2</v>
      </c>
      <c r="S4162">
        <v>88.7</v>
      </c>
      <c r="T4162">
        <v>80.3</v>
      </c>
      <c r="U4162">
        <v>83.3</v>
      </c>
      <c r="V4162">
        <f t="shared" si="356"/>
        <v>3</v>
      </c>
      <c r="W4162" t="str">
        <f t="shared" si="357"/>
        <v>Monitor</v>
      </c>
      <c r="X4162" t="str">
        <f t="shared" si="354"/>
        <v>Normal</v>
      </c>
      <c r="Y4162" t="str">
        <f t="shared" si="358"/>
        <v>Local</v>
      </c>
      <c r="Z4162" t="str">
        <f t="shared" si="355"/>
        <v>At-Risk</v>
      </c>
      <c r="AA4162" t="s">
        <v>42</v>
      </c>
      <c r="AB4162">
        <v>0</v>
      </c>
    </row>
    <row r="4163" spans="1:28" x14ac:dyDescent="0.3">
      <c r="A4163">
        <v>13</v>
      </c>
      <c r="B4163" t="s">
        <v>22</v>
      </c>
      <c r="C4163">
        <v>8</v>
      </c>
      <c r="D4163" t="s">
        <v>23</v>
      </c>
      <c r="E4163" t="s">
        <v>44</v>
      </c>
      <c r="F4163">
        <v>2</v>
      </c>
      <c r="G4163">
        <v>0</v>
      </c>
      <c r="H4163" t="s">
        <v>25</v>
      </c>
      <c r="I4163">
        <v>417319</v>
      </c>
      <c r="J4163" t="s">
        <v>43</v>
      </c>
      <c r="K4163" t="s">
        <v>26</v>
      </c>
      <c r="L4163">
        <v>0</v>
      </c>
      <c r="M4163">
        <v>1</v>
      </c>
      <c r="N4163">
        <v>8.3000000000000007</v>
      </c>
      <c r="O4163" t="s">
        <v>28</v>
      </c>
      <c r="P4163">
        <v>0</v>
      </c>
      <c r="Q4163">
        <v>2</v>
      </c>
      <c r="R4163">
        <v>19.3</v>
      </c>
      <c r="S4163">
        <v>93</v>
      </c>
      <c r="T4163">
        <v>67.599999999999994</v>
      </c>
      <c r="U4163">
        <v>78.099999999999994</v>
      </c>
      <c r="V4163">
        <f t="shared" si="356"/>
        <v>10.5</v>
      </c>
      <c r="W4163" t="str">
        <f t="shared" si="357"/>
        <v>Monitor</v>
      </c>
      <c r="X4163" t="str">
        <f t="shared" ref="X4163:X4226" si="359">IF(V4163&gt;10, "Surge", "Normal")</f>
        <v>Surge</v>
      </c>
      <c r="Y4163" t="str">
        <f t="shared" si="358"/>
        <v>Commuter</v>
      </c>
      <c r="Z4163" t="str">
        <f t="shared" si="355"/>
        <v>Healthy</v>
      </c>
      <c r="AA4163" t="s">
        <v>42</v>
      </c>
      <c r="AB4163">
        <v>0</v>
      </c>
    </row>
    <row r="4164" spans="1:28" x14ac:dyDescent="0.3">
      <c r="A4164">
        <v>12</v>
      </c>
      <c r="B4164" t="s">
        <v>22</v>
      </c>
      <c r="C4164">
        <v>7</v>
      </c>
      <c r="D4164" t="s">
        <v>48</v>
      </c>
      <c r="E4164" t="s">
        <v>24</v>
      </c>
      <c r="F4164">
        <v>2</v>
      </c>
      <c r="G4164">
        <v>1</v>
      </c>
      <c r="H4164" t="s">
        <v>25</v>
      </c>
      <c r="I4164">
        <v>477065</v>
      </c>
      <c r="J4164" t="s">
        <v>43</v>
      </c>
      <c r="K4164" t="s">
        <v>37</v>
      </c>
      <c r="L4164">
        <v>0</v>
      </c>
      <c r="M4164">
        <v>0</v>
      </c>
      <c r="N4164">
        <v>2.9</v>
      </c>
      <c r="O4164" t="s">
        <v>28</v>
      </c>
      <c r="P4164">
        <v>0</v>
      </c>
      <c r="Q4164">
        <v>3</v>
      </c>
      <c r="R4164">
        <v>16.600000000000001</v>
      </c>
      <c r="S4164">
        <v>72.7</v>
      </c>
      <c r="T4164">
        <v>75.3</v>
      </c>
      <c r="U4164">
        <v>81.7</v>
      </c>
      <c r="V4164">
        <f t="shared" si="356"/>
        <v>6.4000000000000057</v>
      </c>
      <c r="W4164" t="str">
        <f t="shared" si="357"/>
        <v>Monitor</v>
      </c>
      <c r="X4164" t="str">
        <f t="shared" si="359"/>
        <v>Normal</v>
      </c>
      <c r="Y4164" t="str">
        <f t="shared" si="358"/>
        <v>Local</v>
      </c>
      <c r="Z4164" t="str">
        <f t="shared" si="355"/>
        <v>Chronic Absenteeism</v>
      </c>
      <c r="AA4164" t="s">
        <v>42</v>
      </c>
      <c r="AB4164">
        <v>0</v>
      </c>
    </row>
    <row r="4165" spans="1:28" x14ac:dyDescent="0.3">
      <c r="A4165">
        <v>12</v>
      </c>
      <c r="B4165" t="s">
        <v>38</v>
      </c>
      <c r="C4165">
        <v>8</v>
      </c>
      <c r="D4165" t="s">
        <v>48</v>
      </c>
      <c r="E4165" t="s">
        <v>44</v>
      </c>
      <c r="F4165">
        <v>2</v>
      </c>
      <c r="G4165">
        <v>1</v>
      </c>
      <c r="H4165" t="s">
        <v>45</v>
      </c>
      <c r="I4165">
        <v>16458631</v>
      </c>
      <c r="J4165" t="s">
        <v>43</v>
      </c>
      <c r="K4165" t="s">
        <v>41</v>
      </c>
      <c r="L4165">
        <v>1</v>
      </c>
      <c r="M4165">
        <v>1</v>
      </c>
      <c r="N4165">
        <v>0.7</v>
      </c>
      <c r="O4165" t="s">
        <v>28</v>
      </c>
      <c r="P4165">
        <v>0</v>
      </c>
      <c r="Q4165">
        <v>2</v>
      </c>
      <c r="R4165">
        <v>20.100000000000001</v>
      </c>
      <c r="S4165">
        <v>85.3</v>
      </c>
      <c r="T4165">
        <v>82</v>
      </c>
      <c r="U4165">
        <v>71.900000000000006</v>
      </c>
      <c r="V4165">
        <f t="shared" si="356"/>
        <v>-10.099999999999994</v>
      </c>
      <c r="W4165" t="str">
        <f t="shared" si="357"/>
        <v>Monitor</v>
      </c>
      <c r="X4165" t="str">
        <f t="shared" si="359"/>
        <v>Normal</v>
      </c>
      <c r="Y4165" t="str">
        <f t="shared" si="358"/>
        <v>Local</v>
      </c>
      <c r="Z4165" t="str">
        <f t="shared" si="355"/>
        <v>At-Risk</v>
      </c>
      <c r="AA4165" t="s">
        <v>33</v>
      </c>
      <c r="AB4165">
        <v>0</v>
      </c>
    </row>
    <row r="4166" spans="1:28" x14ac:dyDescent="0.3">
      <c r="A4166">
        <v>11</v>
      </c>
      <c r="B4166" t="s">
        <v>38</v>
      </c>
      <c r="C4166">
        <v>6</v>
      </c>
      <c r="D4166" t="s">
        <v>23</v>
      </c>
      <c r="E4166" t="s">
        <v>30</v>
      </c>
      <c r="F4166">
        <v>2</v>
      </c>
      <c r="G4166">
        <v>0</v>
      </c>
      <c r="H4166" t="s">
        <v>25</v>
      </c>
      <c r="I4166">
        <v>375521</v>
      </c>
      <c r="J4166" t="s">
        <v>37</v>
      </c>
      <c r="K4166" t="s">
        <v>37</v>
      </c>
      <c r="L4166">
        <v>1</v>
      </c>
      <c r="M4166">
        <v>0</v>
      </c>
      <c r="N4166">
        <v>2.2000000000000002</v>
      </c>
      <c r="O4166" t="s">
        <v>28</v>
      </c>
      <c r="P4166">
        <v>1</v>
      </c>
      <c r="Q4166">
        <v>5</v>
      </c>
      <c r="R4166">
        <v>20.5</v>
      </c>
      <c r="S4166">
        <v>92.7</v>
      </c>
      <c r="T4166">
        <v>56.3</v>
      </c>
      <c r="U4166">
        <v>70.7</v>
      </c>
      <c r="V4166">
        <f t="shared" si="356"/>
        <v>14.400000000000006</v>
      </c>
      <c r="W4166" t="str">
        <f t="shared" si="357"/>
        <v>Monitor</v>
      </c>
      <c r="X4166" t="str">
        <f t="shared" si="359"/>
        <v>Surge</v>
      </c>
      <c r="Y4166" t="str">
        <f t="shared" si="358"/>
        <v>Local</v>
      </c>
      <c r="Z4166" t="str">
        <f t="shared" si="355"/>
        <v>Healthy</v>
      </c>
      <c r="AA4166" t="s">
        <v>33</v>
      </c>
      <c r="AB4166">
        <v>0</v>
      </c>
    </row>
    <row r="4167" spans="1:28" x14ac:dyDescent="0.3">
      <c r="A4167">
        <v>10</v>
      </c>
      <c r="B4167" t="s">
        <v>38</v>
      </c>
      <c r="C4167">
        <v>6</v>
      </c>
      <c r="D4167" t="s">
        <v>48</v>
      </c>
      <c r="E4167" t="s">
        <v>30</v>
      </c>
      <c r="F4167">
        <v>5</v>
      </c>
      <c r="G4167">
        <v>0</v>
      </c>
      <c r="H4167" t="s">
        <v>40</v>
      </c>
      <c r="I4167">
        <v>1243138</v>
      </c>
      <c r="J4167" t="s">
        <v>41</v>
      </c>
      <c r="K4167" t="s">
        <v>26</v>
      </c>
      <c r="L4167">
        <v>1</v>
      </c>
      <c r="M4167">
        <v>0</v>
      </c>
      <c r="N4167">
        <v>2.2999999999999998</v>
      </c>
      <c r="O4167" t="s">
        <v>47</v>
      </c>
      <c r="P4167">
        <v>1</v>
      </c>
      <c r="Q4167">
        <v>4</v>
      </c>
      <c r="R4167">
        <v>19.600000000000001</v>
      </c>
      <c r="S4167">
        <v>95.3</v>
      </c>
      <c r="T4167">
        <v>73</v>
      </c>
      <c r="U4167">
        <v>81.3</v>
      </c>
      <c r="V4167">
        <f t="shared" si="356"/>
        <v>8.2999999999999972</v>
      </c>
      <c r="W4167" t="str">
        <f t="shared" si="357"/>
        <v>Monitor</v>
      </c>
      <c r="X4167" t="str">
        <f t="shared" si="359"/>
        <v>Normal</v>
      </c>
      <c r="Y4167" t="str">
        <f t="shared" si="358"/>
        <v>Local</v>
      </c>
      <c r="Z4167" t="str">
        <f t="shared" si="355"/>
        <v>Healthy</v>
      </c>
      <c r="AA4167" t="s">
        <v>42</v>
      </c>
      <c r="AB4167">
        <v>0</v>
      </c>
    </row>
    <row r="4168" spans="1:28" x14ac:dyDescent="0.3">
      <c r="A4168">
        <v>14</v>
      </c>
      <c r="B4168" t="s">
        <v>22</v>
      </c>
      <c r="C4168">
        <v>8</v>
      </c>
      <c r="D4168" t="s">
        <v>48</v>
      </c>
      <c r="E4168" t="s">
        <v>24</v>
      </c>
      <c r="F4168">
        <v>6</v>
      </c>
      <c r="G4168">
        <v>0</v>
      </c>
      <c r="H4168" t="s">
        <v>40</v>
      </c>
      <c r="I4168">
        <v>729153</v>
      </c>
      <c r="J4168" t="s">
        <v>41</v>
      </c>
      <c r="K4168" t="s">
        <v>32</v>
      </c>
      <c r="L4168">
        <v>0</v>
      </c>
      <c r="M4168">
        <v>1</v>
      </c>
      <c r="N4168">
        <v>4.5999999999999996</v>
      </c>
      <c r="O4168" t="s">
        <v>28</v>
      </c>
      <c r="P4168">
        <v>0</v>
      </c>
      <c r="Q4168">
        <v>2</v>
      </c>
      <c r="R4168">
        <v>14.8</v>
      </c>
      <c r="S4168">
        <v>81.3</v>
      </c>
      <c r="T4168">
        <v>86.4</v>
      </c>
      <c r="U4168">
        <v>86.1</v>
      </c>
      <c r="V4168">
        <f t="shared" si="356"/>
        <v>-0.30000000000001137</v>
      </c>
      <c r="W4168" t="str">
        <f t="shared" si="357"/>
        <v>Monitor</v>
      </c>
      <c r="X4168" t="str">
        <f t="shared" si="359"/>
        <v>Normal</v>
      </c>
      <c r="Y4168" t="str">
        <f t="shared" si="358"/>
        <v>Local</v>
      </c>
      <c r="Z4168" t="str">
        <f t="shared" si="355"/>
        <v>At-Risk</v>
      </c>
      <c r="AA4168" t="s">
        <v>42</v>
      </c>
      <c r="AB4168">
        <v>0</v>
      </c>
    </row>
    <row r="4169" spans="1:28" x14ac:dyDescent="0.3">
      <c r="A4169">
        <v>11</v>
      </c>
      <c r="B4169" t="s">
        <v>46</v>
      </c>
      <c r="C4169">
        <v>6</v>
      </c>
      <c r="D4169" t="s">
        <v>48</v>
      </c>
      <c r="E4169" t="s">
        <v>30</v>
      </c>
      <c r="F4169">
        <v>4</v>
      </c>
      <c r="G4169">
        <v>0</v>
      </c>
      <c r="H4169" t="s">
        <v>25</v>
      </c>
      <c r="I4169">
        <v>527801</v>
      </c>
      <c r="J4169" t="s">
        <v>37</v>
      </c>
      <c r="K4169" t="s">
        <v>31</v>
      </c>
      <c r="L4169">
        <v>1</v>
      </c>
      <c r="M4169">
        <v>1</v>
      </c>
      <c r="N4169">
        <v>1.1000000000000001</v>
      </c>
      <c r="O4169" t="s">
        <v>28</v>
      </c>
      <c r="P4169">
        <v>0</v>
      </c>
      <c r="Q4169">
        <v>4</v>
      </c>
      <c r="R4169">
        <v>11.8</v>
      </c>
      <c r="S4169">
        <v>94</v>
      </c>
      <c r="T4169">
        <v>72.099999999999994</v>
      </c>
      <c r="U4169">
        <v>82.5</v>
      </c>
      <c r="V4169">
        <f t="shared" si="356"/>
        <v>10.400000000000006</v>
      </c>
      <c r="W4169" t="str">
        <f t="shared" si="357"/>
        <v>Monitor</v>
      </c>
      <c r="X4169" t="str">
        <f t="shared" si="359"/>
        <v>Surge</v>
      </c>
      <c r="Y4169" t="str">
        <f t="shared" si="358"/>
        <v>Local</v>
      </c>
      <c r="Z4169" t="str">
        <f t="shared" si="355"/>
        <v>Healthy</v>
      </c>
      <c r="AA4169" t="s">
        <v>42</v>
      </c>
      <c r="AB4169">
        <v>0</v>
      </c>
    </row>
    <row r="4170" spans="1:28" x14ac:dyDescent="0.3">
      <c r="A4170">
        <v>11</v>
      </c>
      <c r="B4170" t="s">
        <v>22</v>
      </c>
      <c r="C4170">
        <v>7</v>
      </c>
      <c r="D4170" t="s">
        <v>39</v>
      </c>
      <c r="E4170" t="s">
        <v>44</v>
      </c>
      <c r="F4170">
        <v>4</v>
      </c>
      <c r="G4170">
        <v>0</v>
      </c>
      <c r="H4170" t="s">
        <v>34</v>
      </c>
      <c r="I4170">
        <v>62588</v>
      </c>
      <c r="J4170" t="s">
        <v>43</v>
      </c>
      <c r="K4170" t="s">
        <v>32</v>
      </c>
      <c r="L4170">
        <v>0</v>
      </c>
      <c r="M4170">
        <v>0</v>
      </c>
      <c r="N4170">
        <v>4.5</v>
      </c>
      <c r="O4170" t="s">
        <v>28</v>
      </c>
      <c r="P4170">
        <v>0</v>
      </c>
      <c r="Q4170">
        <v>2</v>
      </c>
      <c r="R4170">
        <v>16.899999999999999</v>
      </c>
      <c r="S4170">
        <v>78.3</v>
      </c>
      <c r="T4170">
        <v>55.8</v>
      </c>
      <c r="U4170">
        <v>60.1</v>
      </c>
      <c r="V4170">
        <f t="shared" si="356"/>
        <v>4.3000000000000043</v>
      </c>
      <c r="W4170" t="str">
        <f t="shared" si="357"/>
        <v>Monitor</v>
      </c>
      <c r="X4170" t="str">
        <f t="shared" si="359"/>
        <v>Normal</v>
      </c>
      <c r="Y4170" t="str">
        <f t="shared" si="358"/>
        <v>Local</v>
      </c>
      <c r="Z4170" t="str">
        <f t="shared" si="355"/>
        <v>At-Risk</v>
      </c>
      <c r="AA4170" t="s">
        <v>33</v>
      </c>
      <c r="AB4170">
        <v>0</v>
      </c>
    </row>
    <row r="4171" spans="1:28" x14ac:dyDescent="0.3">
      <c r="A4171">
        <v>12</v>
      </c>
      <c r="B4171" t="s">
        <v>38</v>
      </c>
      <c r="C4171">
        <v>8</v>
      </c>
      <c r="D4171" t="s">
        <v>23</v>
      </c>
      <c r="E4171" t="s">
        <v>30</v>
      </c>
      <c r="F4171">
        <v>5</v>
      </c>
      <c r="G4171">
        <v>0</v>
      </c>
      <c r="H4171" t="s">
        <v>36</v>
      </c>
      <c r="I4171">
        <v>301833</v>
      </c>
      <c r="J4171" t="s">
        <v>43</v>
      </c>
      <c r="K4171" t="s">
        <v>31</v>
      </c>
      <c r="L4171">
        <v>0</v>
      </c>
      <c r="M4171">
        <v>1</v>
      </c>
      <c r="N4171">
        <v>3.8</v>
      </c>
      <c r="O4171" t="s">
        <v>28</v>
      </c>
      <c r="P4171">
        <v>0</v>
      </c>
      <c r="Q4171">
        <v>3</v>
      </c>
      <c r="R4171">
        <v>10.8</v>
      </c>
      <c r="S4171">
        <v>83.9</v>
      </c>
      <c r="T4171">
        <v>70.599999999999994</v>
      </c>
      <c r="U4171">
        <v>61.9</v>
      </c>
      <c r="V4171">
        <f t="shared" si="356"/>
        <v>-8.6999999999999957</v>
      </c>
      <c r="W4171" t="str">
        <f t="shared" si="357"/>
        <v>Monitor</v>
      </c>
      <c r="X4171" t="str">
        <f t="shared" si="359"/>
        <v>Normal</v>
      </c>
      <c r="Y4171" t="str">
        <f t="shared" si="358"/>
        <v>Local</v>
      </c>
      <c r="Z4171" t="str">
        <f t="shared" si="355"/>
        <v>At-Risk</v>
      </c>
      <c r="AA4171" t="s">
        <v>33</v>
      </c>
      <c r="AB4171">
        <v>0</v>
      </c>
    </row>
    <row r="4172" spans="1:28" x14ac:dyDescent="0.3">
      <c r="A4172">
        <v>14</v>
      </c>
      <c r="B4172" t="s">
        <v>22</v>
      </c>
      <c r="C4172">
        <v>8</v>
      </c>
      <c r="D4172" t="s">
        <v>39</v>
      </c>
      <c r="E4172" t="s">
        <v>44</v>
      </c>
      <c r="F4172">
        <v>3</v>
      </c>
      <c r="G4172">
        <v>0</v>
      </c>
      <c r="H4172" t="s">
        <v>40</v>
      </c>
      <c r="I4172">
        <v>1009093</v>
      </c>
      <c r="J4172" t="s">
        <v>26</v>
      </c>
      <c r="K4172" t="s">
        <v>32</v>
      </c>
      <c r="L4172">
        <v>1</v>
      </c>
      <c r="M4172">
        <v>1</v>
      </c>
      <c r="N4172">
        <v>3.3</v>
      </c>
      <c r="O4172" t="s">
        <v>28</v>
      </c>
      <c r="P4172">
        <v>0</v>
      </c>
      <c r="Q4172">
        <v>3</v>
      </c>
      <c r="R4172">
        <v>16.100000000000001</v>
      </c>
      <c r="S4172">
        <v>84.2</v>
      </c>
      <c r="T4172">
        <v>61.7</v>
      </c>
      <c r="U4172">
        <v>68.3</v>
      </c>
      <c r="V4172">
        <f t="shared" si="356"/>
        <v>6.5999999999999943</v>
      </c>
      <c r="W4172" t="str">
        <f t="shared" si="357"/>
        <v>Monitor</v>
      </c>
      <c r="X4172" t="str">
        <f t="shared" si="359"/>
        <v>Normal</v>
      </c>
      <c r="Y4172" t="str">
        <f t="shared" si="358"/>
        <v>Local</v>
      </c>
      <c r="Z4172" t="str">
        <f t="shared" ref="Z4172:Z4229" si="360">IF(S4172&gt;=90, "Healthy", IF(S4172&gt;75, "At-Risk", "Chronic Absenteeism"))</f>
        <v>At-Risk</v>
      </c>
      <c r="AA4172" t="s">
        <v>33</v>
      </c>
      <c r="AB4172">
        <v>0</v>
      </c>
    </row>
    <row r="4173" spans="1:28" x14ac:dyDescent="0.3">
      <c r="A4173">
        <v>10</v>
      </c>
      <c r="B4173" t="s">
        <v>22</v>
      </c>
      <c r="C4173">
        <v>6</v>
      </c>
      <c r="D4173" t="s">
        <v>48</v>
      </c>
      <c r="E4173" t="s">
        <v>44</v>
      </c>
      <c r="F4173">
        <v>4</v>
      </c>
      <c r="G4173">
        <v>0</v>
      </c>
      <c r="H4173" t="s">
        <v>36</v>
      </c>
      <c r="I4173">
        <v>191347</v>
      </c>
      <c r="J4173" t="s">
        <v>43</v>
      </c>
      <c r="K4173" t="s">
        <v>31</v>
      </c>
      <c r="L4173">
        <v>1</v>
      </c>
      <c r="M4173">
        <v>0</v>
      </c>
      <c r="N4173">
        <v>1.6</v>
      </c>
      <c r="O4173" t="s">
        <v>28</v>
      </c>
      <c r="P4173">
        <v>0</v>
      </c>
      <c r="Q4173">
        <v>3</v>
      </c>
      <c r="R4173">
        <v>19.3</v>
      </c>
      <c r="S4173">
        <v>83.4</v>
      </c>
      <c r="T4173">
        <v>46</v>
      </c>
      <c r="U4173">
        <v>53.2</v>
      </c>
      <c r="V4173">
        <f t="shared" si="356"/>
        <v>7.2000000000000028</v>
      </c>
      <c r="W4173" t="str">
        <f t="shared" si="357"/>
        <v>Monitor</v>
      </c>
      <c r="X4173" t="str">
        <f t="shared" si="359"/>
        <v>Normal</v>
      </c>
      <c r="Y4173" t="str">
        <f t="shared" si="358"/>
        <v>Local</v>
      </c>
      <c r="Z4173" t="str">
        <f t="shared" si="360"/>
        <v>At-Risk</v>
      </c>
      <c r="AA4173" t="s">
        <v>29</v>
      </c>
      <c r="AB4173">
        <v>0</v>
      </c>
    </row>
    <row r="4174" spans="1:28" x14ac:dyDescent="0.3">
      <c r="A4174">
        <v>12</v>
      </c>
      <c r="B4174" t="s">
        <v>22</v>
      </c>
      <c r="C4174">
        <v>7</v>
      </c>
      <c r="D4174" t="s">
        <v>23</v>
      </c>
      <c r="E4174" t="s">
        <v>24</v>
      </c>
      <c r="F4174">
        <v>5</v>
      </c>
      <c r="G4174">
        <v>1</v>
      </c>
      <c r="H4174" t="s">
        <v>25</v>
      </c>
      <c r="I4174">
        <v>368101</v>
      </c>
      <c r="J4174" t="s">
        <v>41</v>
      </c>
      <c r="K4174" t="s">
        <v>27</v>
      </c>
      <c r="L4174">
        <v>1</v>
      </c>
      <c r="M4174">
        <v>0</v>
      </c>
      <c r="N4174">
        <v>4.5999999999999996</v>
      </c>
      <c r="O4174" t="s">
        <v>49</v>
      </c>
      <c r="P4174">
        <v>0</v>
      </c>
      <c r="Q4174">
        <v>5</v>
      </c>
      <c r="R4174">
        <v>13.6</v>
      </c>
      <c r="S4174">
        <v>86.6</v>
      </c>
      <c r="T4174">
        <v>55.1</v>
      </c>
      <c r="U4174">
        <v>60.3</v>
      </c>
      <c r="V4174">
        <f t="shared" si="356"/>
        <v>5.1999999999999957</v>
      </c>
      <c r="W4174" t="str">
        <f t="shared" si="357"/>
        <v>Monitor</v>
      </c>
      <c r="X4174" t="str">
        <f t="shared" si="359"/>
        <v>Normal</v>
      </c>
      <c r="Y4174" t="str">
        <f t="shared" si="358"/>
        <v>Local</v>
      </c>
      <c r="Z4174" t="str">
        <f t="shared" si="360"/>
        <v>At-Risk</v>
      </c>
      <c r="AA4174" t="s">
        <v>33</v>
      </c>
      <c r="AB4174">
        <v>0</v>
      </c>
    </row>
    <row r="4175" spans="1:28" x14ac:dyDescent="0.3">
      <c r="A4175">
        <v>16</v>
      </c>
      <c r="B4175" t="s">
        <v>38</v>
      </c>
      <c r="C4175">
        <v>10</v>
      </c>
      <c r="D4175" t="s">
        <v>48</v>
      </c>
      <c r="E4175" t="s">
        <v>30</v>
      </c>
      <c r="F4175">
        <v>5</v>
      </c>
      <c r="G4175">
        <v>0</v>
      </c>
      <c r="H4175" t="s">
        <v>36</v>
      </c>
      <c r="I4175">
        <v>207247</v>
      </c>
      <c r="J4175" t="s">
        <v>32</v>
      </c>
      <c r="K4175" t="s">
        <v>43</v>
      </c>
      <c r="L4175">
        <v>0</v>
      </c>
      <c r="M4175">
        <v>0</v>
      </c>
      <c r="N4175">
        <v>3</v>
      </c>
      <c r="O4175" t="s">
        <v>28</v>
      </c>
      <c r="P4175">
        <v>0</v>
      </c>
      <c r="Q4175">
        <v>4</v>
      </c>
      <c r="R4175">
        <v>17.899999999999999</v>
      </c>
      <c r="S4175">
        <v>86</v>
      </c>
      <c r="T4175">
        <v>68.7</v>
      </c>
      <c r="U4175">
        <v>64.8</v>
      </c>
      <c r="V4175">
        <f t="shared" si="356"/>
        <v>-3.9000000000000057</v>
      </c>
      <c r="W4175" t="str">
        <f t="shared" si="357"/>
        <v>Monitor</v>
      </c>
      <c r="X4175" t="str">
        <f t="shared" si="359"/>
        <v>Normal</v>
      </c>
      <c r="Y4175" t="str">
        <f t="shared" si="358"/>
        <v>Local</v>
      </c>
      <c r="Z4175" t="str">
        <f t="shared" si="360"/>
        <v>At-Risk</v>
      </c>
      <c r="AA4175" t="s">
        <v>33</v>
      </c>
      <c r="AB4175">
        <v>0</v>
      </c>
    </row>
    <row r="4176" spans="1:28" x14ac:dyDescent="0.3">
      <c r="A4176">
        <v>16</v>
      </c>
      <c r="B4176" t="s">
        <v>22</v>
      </c>
      <c r="C4176">
        <v>10</v>
      </c>
      <c r="D4176" t="s">
        <v>23</v>
      </c>
      <c r="E4176" t="s">
        <v>24</v>
      </c>
      <c r="F4176">
        <v>4</v>
      </c>
      <c r="G4176">
        <v>0</v>
      </c>
      <c r="H4176" t="s">
        <v>36</v>
      </c>
      <c r="I4176">
        <v>200590</v>
      </c>
      <c r="J4176" t="s">
        <v>26</v>
      </c>
      <c r="K4176" t="s">
        <v>35</v>
      </c>
      <c r="L4176">
        <v>0</v>
      </c>
      <c r="M4176">
        <v>0</v>
      </c>
      <c r="N4176">
        <v>13.3</v>
      </c>
      <c r="O4176" t="s">
        <v>28</v>
      </c>
      <c r="P4176">
        <v>0</v>
      </c>
      <c r="Q4176">
        <v>3</v>
      </c>
      <c r="R4176">
        <v>11.6</v>
      </c>
      <c r="S4176">
        <v>94.1</v>
      </c>
      <c r="T4176">
        <v>47.6</v>
      </c>
      <c r="U4176">
        <v>56.6</v>
      </c>
      <c r="V4176">
        <f t="shared" si="356"/>
        <v>9</v>
      </c>
      <c r="W4176" t="str">
        <f t="shared" si="357"/>
        <v>Monitor</v>
      </c>
      <c r="X4176" t="str">
        <f t="shared" si="359"/>
        <v>Normal</v>
      </c>
      <c r="Y4176" t="str">
        <f t="shared" si="358"/>
        <v>Commuter</v>
      </c>
      <c r="Z4176" t="str">
        <f t="shared" si="360"/>
        <v>Healthy</v>
      </c>
      <c r="AA4176" t="s">
        <v>29</v>
      </c>
      <c r="AB4176">
        <v>0</v>
      </c>
    </row>
    <row r="4177" spans="1:28" x14ac:dyDescent="0.3">
      <c r="A4177">
        <v>17</v>
      </c>
      <c r="B4177" t="s">
        <v>22</v>
      </c>
      <c r="C4177">
        <v>12</v>
      </c>
      <c r="D4177" t="s">
        <v>23</v>
      </c>
      <c r="E4177" t="s">
        <v>30</v>
      </c>
      <c r="F4177">
        <v>4</v>
      </c>
      <c r="G4177">
        <v>0</v>
      </c>
      <c r="H4177" t="s">
        <v>34</v>
      </c>
      <c r="I4177">
        <v>170669</v>
      </c>
      <c r="J4177" t="s">
        <v>37</v>
      </c>
      <c r="K4177" t="s">
        <v>26</v>
      </c>
      <c r="L4177">
        <v>1</v>
      </c>
      <c r="M4177">
        <v>0</v>
      </c>
      <c r="N4177">
        <v>1.6</v>
      </c>
      <c r="O4177" t="s">
        <v>47</v>
      </c>
      <c r="P4177">
        <v>0</v>
      </c>
      <c r="Q4177">
        <v>3</v>
      </c>
      <c r="R4177">
        <v>14.3</v>
      </c>
      <c r="S4177">
        <v>80.099999999999994</v>
      </c>
      <c r="T4177">
        <v>44</v>
      </c>
      <c r="U4177">
        <v>41.7</v>
      </c>
      <c r="V4177">
        <f t="shared" si="356"/>
        <v>-2.2999999999999972</v>
      </c>
      <c r="W4177" t="str">
        <f t="shared" si="357"/>
        <v>Monitor</v>
      </c>
      <c r="X4177" t="str">
        <f t="shared" si="359"/>
        <v>Normal</v>
      </c>
      <c r="Y4177" t="str">
        <f t="shared" si="358"/>
        <v>Local</v>
      </c>
      <c r="Z4177" t="str">
        <f t="shared" si="360"/>
        <v>At-Risk</v>
      </c>
      <c r="AA4177" t="s">
        <v>29</v>
      </c>
      <c r="AB4177">
        <v>0</v>
      </c>
    </row>
    <row r="4178" spans="1:28" x14ac:dyDescent="0.3">
      <c r="A4178">
        <v>12</v>
      </c>
      <c r="B4178" t="s">
        <v>22</v>
      </c>
      <c r="C4178">
        <v>7</v>
      </c>
      <c r="D4178" t="s">
        <v>23</v>
      </c>
      <c r="E4178" t="s">
        <v>30</v>
      </c>
      <c r="F4178">
        <v>7</v>
      </c>
      <c r="G4178">
        <v>0</v>
      </c>
      <c r="H4178" t="s">
        <v>34</v>
      </c>
      <c r="I4178">
        <v>73037</v>
      </c>
      <c r="J4178" t="s">
        <v>32</v>
      </c>
      <c r="K4178" t="s">
        <v>32</v>
      </c>
      <c r="L4178">
        <v>0</v>
      </c>
      <c r="M4178">
        <v>0</v>
      </c>
      <c r="N4178">
        <v>1.8</v>
      </c>
      <c r="O4178" t="s">
        <v>28</v>
      </c>
      <c r="P4178">
        <v>0</v>
      </c>
      <c r="Q4178">
        <v>4</v>
      </c>
      <c r="R4178">
        <v>14.3</v>
      </c>
      <c r="S4178">
        <v>85.4</v>
      </c>
      <c r="T4178">
        <v>37.1</v>
      </c>
      <c r="U4178">
        <v>58.6</v>
      </c>
      <c r="V4178">
        <f t="shared" si="356"/>
        <v>21.5</v>
      </c>
      <c r="W4178" t="str">
        <f t="shared" si="357"/>
        <v>Monitor</v>
      </c>
      <c r="X4178" t="str">
        <f t="shared" si="359"/>
        <v>Surge</v>
      </c>
      <c r="Y4178" t="str">
        <f t="shared" si="358"/>
        <v>Local</v>
      </c>
      <c r="Z4178" t="str">
        <f t="shared" si="360"/>
        <v>At-Risk</v>
      </c>
      <c r="AA4178" t="s">
        <v>29</v>
      </c>
      <c r="AB4178">
        <v>0</v>
      </c>
    </row>
    <row r="4179" spans="1:28" x14ac:dyDescent="0.3">
      <c r="A4179">
        <v>11</v>
      </c>
      <c r="B4179" t="s">
        <v>22</v>
      </c>
      <c r="C4179">
        <v>7</v>
      </c>
      <c r="D4179" t="s">
        <v>23</v>
      </c>
      <c r="E4179" t="s">
        <v>30</v>
      </c>
      <c r="F4179">
        <v>2</v>
      </c>
      <c r="G4179">
        <v>0</v>
      </c>
      <c r="H4179" t="s">
        <v>36</v>
      </c>
      <c r="I4179">
        <v>183341</v>
      </c>
      <c r="J4179" t="s">
        <v>26</v>
      </c>
      <c r="K4179" t="s">
        <v>37</v>
      </c>
      <c r="L4179">
        <v>1</v>
      </c>
      <c r="M4179">
        <v>1</v>
      </c>
      <c r="N4179">
        <v>3.4</v>
      </c>
      <c r="O4179" t="s">
        <v>28</v>
      </c>
      <c r="P4179">
        <v>0</v>
      </c>
      <c r="Q4179">
        <v>4</v>
      </c>
      <c r="R4179">
        <v>19.2</v>
      </c>
      <c r="S4179">
        <v>92.6</v>
      </c>
      <c r="T4179">
        <v>97</v>
      </c>
      <c r="U4179">
        <v>96.9</v>
      </c>
      <c r="V4179">
        <f t="shared" si="356"/>
        <v>-9.9999999999994316E-2</v>
      </c>
      <c r="W4179" t="str">
        <f t="shared" si="357"/>
        <v>Monitor</v>
      </c>
      <c r="X4179" t="str">
        <f t="shared" si="359"/>
        <v>Normal</v>
      </c>
      <c r="Y4179" t="str">
        <f t="shared" si="358"/>
        <v>Local</v>
      </c>
      <c r="Z4179" t="str">
        <f t="shared" si="360"/>
        <v>Healthy</v>
      </c>
      <c r="AA4179" t="s">
        <v>50</v>
      </c>
      <c r="AB4179">
        <v>0</v>
      </c>
    </row>
    <row r="4180" spans="1:28" x14ac:dyDescent="0.3">
      <c r="A4180">
        <v>18</v>
      </c>
      <c r="B4180" t="s">
        <v>22</v>
      </c>
      <c r="C4180">
        <v>12</v>
      </c>
      <c r="D4180" t="s">
        <v>39</v>
      </c>
      <c r="E4180" t="s">
        <v>30</v>
      </c>
      <c r="F4180">
        <v>5</v>
      </c>
      <c r="G4180">
        <v>0</v>
      </c>
      <c r="H4180" t="s">
        <v>25</v>
      </c>
      <c r="I4180">
        <v>647622</v>
      </c>
      <c r="J4180" t="s">
        <v>35</v>
      </c>
      <c r="K4180" t="s">
        <v>43</v>
      </c>
      <c r="L4180">
        <v>1</v>
      </c>
      <c r="M4180">
        <v>0</v>
      </c>
      <c r="N4180">
        <v>2.8</v>
      </c>
      <c r="O4180" t="s">
        <v>28</v>
      </c>
      <c r="P4180">
        <v>0</v>
      </c>
      <c r="Q4180">
        <v>3</v>
      </c>
      <c r="R4180">
        <v>14.4</v>
      </c>
      <c r="S4180">
        <v>87.6</v>
      </c>
      <c r="T4180">
        <v>65.099999999999994</v>
      </c>
      <c r="U4180">
        <v>68.400000000000006</v>
      </c>
      <c r="V4180">
        <f t="shared" si="356"/>
        <v>3.3000000000000114</v>
      </c>
      <c r="W4180" t="str">
        <f t="shared" si="357"/>
        <v>Monitor</v>
      </c>
      <c r="X4180" t="str">
        <f t="shared" si="359"/>
        <v>Normal</v>
      </c>
      <c r="Y4180" t="str">
        <f t="shared" si="358"/>
        <v>Local</v>
      </c>
      <c r="Z4180" t="str">
        <f t="shared" si="360"/>
        <v>At-Risk</v>
      </c>
      <c r="AA4180" t="s">
        <v>33</v>
      </c>
      <c r="AB4180">
        <v>0</v>
      </c>
    </row>
    <row r="4181" spans="1:28" x14ac:dyDescent="0.3">
      <c r="A4181">
        <v>16</v>
      </c>
      <c r="B4181" t="s">
        <v>22</v>
      </c>
      <c r="C4181">
        <v>10</v>
      </c>
      <c r="D4181" t="s">
        <v>39</v>
      </c>
      <c r="E4181" t="s">
        <v>24</v>
      </c>
      <c r="F4181">
        <v>5</v>
      </c>
      <c r="G4181">
        <v>0</v>
      </c>
      <c r="H4181" t="s">
        <v>45</v>
      </c>
      <c r="I4181">
        <v>3640420</v>
      </c>
      <c r="J4181" t="s">
        <v>41</v>
      </c>
      <c r="K4181" t="s">
        <v>26</v>
      </c>
      <c r="L4181">
        <v>0</v>
      </c>
      <c r="M4181">
        <v>1</v>
      </c>
      <c r="N4181">
        <v>8.5</v>
      </c>
      <c r="O4181" t="s">
        <v>28</v>
      </c>
      <c r="P4181">
        <v>0</v>
      </c>
      <c r="Q4181">
        <v>3</v>
      </c>
      <c r="R4181">
        <v>14.6</v>
      </c>
      <c r="S4181">
        <v>78.8</v>
      </c>
      <c r="T4181">
        <v>70.2</v>
      </c>
      <c r="U4181">
        <v>78.7</v>
      </c>
      <c r="V4181">
        <f t="shared" ref="V4181:V4234" si="361">U4181-T4181</f>
        <v>8.5</v>
      </c>
      <c r="W4181" t="str">
        <f t="shared" ref="W4181:W4234" si="362">IF(AND(U4181&lt;45,V4181&lt;-10),"High Risk","Monitor")</f>
        <v>Monitor</v>
      </c>
      <c r="X4181" t="str">
        <f t="shared" si="359"/>
        <v>Normal</v>
      </c>
      <c r="Y4181" t="str">
        <f t="shared" si="358"/>
        <v>Commuter</v>
      </c>
      <c r="Z4181" t="str">
        <f t="shared" si="360"/>
        <v>At-Risk</v>
      </c>
      <c r="AA4181" t="s">
        <v>42</v>
      </c>
      <c r="AB4181">
        <v>0</v>
      </c>
    </row>
    <row r="4182" spans="1:28" x14ac:dyDescent="0.3">
      <c r="A4182">
        <v>15</v>
      </c>
      <c r="B4182" t="s">
        <v>22</v>
      </c>
      <c r="C4182">
        <v>11</v>
      </c>
      <c r="D4182" t="s">
        <v>39</v>
      </c>
      <c r="E4182" t="s">
        <v>44</v>
      </c>
      <c r="F4182">
        <v>2</v>
      </c>
      <c r="G4182">
        <v>0</v>
      </c>
      <c r="H4182" t="s">
        <v>34</v>
      </c>
      <c r="I4182">
        <v>121075</v>
      </c>
      <c r="J4182" t="s">
        <v>35</v>
      </c>
      <c r="K4182" t="s">
        <v>41</v>
      </c>
      <c r="L4182">
        <v>0</v>
      </c>
      <c r="M4182">
        <v>1</v>
      </c>
      <c r="N4182">
        <v>2</v>
      </c>
      <c r="O4182" t="s">
        <v>49</v>
      </c>
      <c r="P4182">
        <v>0</v>
      </c>
      <c r="Q4182">
        <v>3</v>
      </c>
      <c r="R4182">
        <v>13.5</v>
      </c>
      <c r="S4182">
        <v>78.8</v>
      </c>
      <c r="T4182">
        <v>59.6</v>
      </c>
      <c r="U4182">
        <v>73.900000000000006</v>
      </c>
      <c r="V4182">
        <f t="shared" si="361"/>
        <v>14.300000000000004</v>
      </c>
      <c r="W4182" t="str">
        <f t="shared" si="362"/>
        <v>Monitor</v>
      </c>
      <c r="X4182" t="str">
        <f t="shared" si="359"/>
        <v>Surge</v>
      </c>
      <c r="Y4182" t="str">
        <f t="shared" si="358"/>
        <v>Local</v>
      </c>
      <c r="Z4182" t="str">
        <f t="shared" si="360"/>
        <v>At-Risk</v>
      </c>
      <c r="AA4182" t="s">
        <v>33</v>
      </c>
      <c r="AB4182">
        <v>0</v>
      </c>
    </row>
    <row r="4183" spans="1:28" x14ac:dyDescent="0.3">
      <c r="A4183">
        <v>15</v>
      </c>
      <c r="B4183" t="s">
        <v>38</v>
      </c>
      <c r="C4183">
        <v>11</v>
      </c>
      <c r="D4183" t="s">
        <v>48</v>
      </c>
      <c r="E4183" t="s">
        <v>30</v>
      </c>
      <c r="F4183">
        <v>5</v>
      </c>
      <c r="G4183">
        <v>0</v>
      </c>
      <c r="H4183" t="s">
        <v>36</v>
      </c>
      <c r="I4183">
        <v>194479</v>
      </c>
      <c r="J4183" t="s">
        <v>31</v>
      </c>
      <c r="K4183" t="s">
        <v>37</v>
      </c>
      <c r="L4183">
        <v>0</v>
      </c>
      <c r="M4183">
        <v>1</v>
      </c>
      <c r="N4183">
        <v>1.5</v>
      </c>
      <c r="O4183" t="s">
        <v>28</v>
      </c>
      <c r="P4183">
        <v>0</v>
      </c>
      <c r="Q4183">
        <v>4</v>
      </c>
      <c r="R4183">
        <v>20</v>
      </c>
      <c r="S4183">
        <v>88.6</v>
      </c>
      <c r="T4183">
        <v>53</v>
      </c>
      <c r="U4183">
        <v>62.5</v>
      </c>
      <c r="V4183">
        <f t="shared" si="361"/>
        <v>9.5</v>
      </c>
      <c r="W4183" t="str">
        <f t="shared" si="362"/>
        <v>Monitor</v>
      </c>
      <c r="X4183" t="str">
        <f t="shared" si="359"/>
        <v>Normal</v>
      </c>
      <c r="Y4183" t="str">
        <f t="shared" si="358"/>
        <v>Local</v>
      </c>
      <c r="Z4183" t="str">
        <f t="shared" si="360"/>
        <v>At-Risk</v>
      </c>
      <c r="AA4183" t="s">
        <v>33</v>
      </c>
      <c r="AB4183">
        <v>0</v>
      </c>
    </row>
    <row r="4184" spans="1:28" x14ac:dyDescent="0.3">
      <c r="A4184">
        <v>12</v>
      </c>
      <c r="B4184" t="s">
        <v>38</v>
      </c>
      <c r="C4184">
        <v>7</v>
      </c>
      <c r="D4184" t="s">
        <v>39</v>
      </c>
      <c r="E4184" t="s">
        <v>44</v>
      </c>
      <c r="F4184">
        <v>5</v>
      </c>
      <c r="G4184">
        <v>0</v>
      </c>
      <c r="H4184" t="s">
        <v>34</v>
      </c>
      <c r="I4184">
        <v>113290</v>
      </c>
      <c r="J4184" t="s">
        <v>32</v>
      </c>
      <c r="K4184" t="s">
        <v>32</v>
      </c>
      <c r="L4184">
        <v>1</v>
      </c>
      <c r="M4184">
        <v>1</v>
      </c>
      <c r="N4184">
        <v>0.7</v>
      </c>
      <c r="O4184" t="s">
        <v>28</v>
      </c>
      <c r="P4184">
        <v>0</v>
      </c>
      <c r="Q4184">
        <v>4</v>
      </c>
      <c r="R4184">
        <v>14.6</v>
      </c>
      <c r="S4184">
        <v>100</v>
      </c>
      <c r="T4184">
        <v>61.6</v>
      </c>
      <c r="U4184">
        <v>60.1</v>
      </c>
      <c r="V4184">
        <f t="shared" si="361"/>
        <v>-1.5</v>
      </c>
      <c r="W4184" t="str">
        <f t="shared" si="362"/>
        <v>Monitor</v>
      </c>
      <c r="X4184" t="str">
        <f t="shared" si="359"/>
        <v>Normal</v>
      </c>
      <c r="Y4184" t="str">
        <f t="shared" si="358"/>
        <v>Local</v>
      </c>
      <c r="Z4184" t="str">
        <f t="shared" si="360"/>
        <v>Healthy</v>
      </c>
      <c r="AA4184" t="s">
        <v>33</v>
      </c>
      <c r="AB4184">
        <v>0</v>
      </c>
    </row>
    <row r="4185" spans="1:28" x14ac:dyDescent="0.3">
      <c r="A4185">
        <v>11</v>
      </c>
      <c r="B4185" t="s">
        <v>22</v>
      </c>
      <c r="C4185">
        <v>6</v>
      </c>
      <c r="D4185" t="s">
        <v>39</v>
      </c>
      <c r="E4185" t="s">
        <v>24</v>
      </c>
      <c r="F4185">
        <v>5</v>
      </c>
      <c r="G4185">
        <v>0</v>
      </c>
      <c r="H4185" t="s">
        <v>36</v>
      </c>
      <c r="I4185">
        <v>279708</v>
      </c>
      <c r="J4185" t="s">
        <v>43</v>
      </c>
      <c r="K4185" t="s">
        <v>37</v>
      </c>
      <c r="L4185">
        <v>1</v>
      </c>
      <c r="M4185">
        <v>0</v>
      </c>
      <c r="N4185">
        <v>15.2</v>
      </c>
      <c r="O4185" t="s">
        <v>28</v>
      </c>
      <c r="P4185">
        <v>1</v>
      </c>
      <c r="Q4185">
        <v>2</v>
      </c>
      <c r="R4185">
        <v>15.7</v>
      </c>
      <c r="S4185">
        <v>94.3</v>
      </c>
      <c r="T4185">
        <v>69.7</v>
      </c>
      <c r="U4185">
        <v>61.7</v>
      </c>
      <c r="V4185">
        <f t="shared" si="361"/>
        <v>-8</v>
      </c>
      <c r="W4185" t="str">
        <f t="shared" si="362"/>
        <v>Monitor</v>
      </c>
      <c r="X4185" t="str">
        <f t="shared" si="359"/>
        <v>Normal</v>
      </c>
      <c r="Y4185" t="str">
        <f t="shared" si="358"/>
        <v>Distant</v>
      </c>
      <c r="Z4185" t="str">
        <f t="shared" si="360"/>
        <v>Healthy</v>
      </c>
      <c r="AA4185" t="s">
        <v>33</v>
      </c>
      <c r="AB4185">
        <v>0</v>
      </c>
    </row>
    <row r="4186" spans="1:28" x14ac:dyDescent="0.3">
      <c r="A4186">
        <v>14</v>
      </c>
      <c r="B4186" t="s">
        <v>38</v>
      </c>
      <c r="C4186">
        <v>8</v>
      </c>
      <c r="D4186" t="s">
        <v>39</v>
      </c>
      <c r="E4186" t="s">
        <v>30</v>
      </c>
      <c r="F4186">
        <v>2</v>
      </c>
      <c r="G4186">
        <v>0</v>
      </c>
      <c r="H4186" t="s">
        <v>25</v>
      </c>
      <c r="I4186">
        <v>685929</v>
      </c>
      <c r="J4186" t="s">
        <v>41</v>
      </c>
      <c r="K4186" t="s">
        <v>31</v>
      </c>
      <c r="L4186">
        <v>1</v>
      </c>
      <c r="M4186">
        <v>1</v>
      </c>
      <c r="N4186">
        <v>0.4</v>
      </c>
      <c r="O4186" t="s">
        <v>28</v>
      </c>
      <c r="P4186">
        <v>0</v>
      </c>
      <c r="Q4186">
        <v>3</v>
      </c>
      <c r="R4186">
        <v>17.7</v>
      </c>
      <c r="S4186">
        <v>90.2</v>
      </c>
      <c r="T4186">
        <v>82.1</v>
      </c>
      <c r="U4186">
        <v>74</v>
      </c>
      <c r="V4186">
        <f t="shared" si="361"/>
        <v>-8.0999999999999943</v>
      </c>
      <c r="W4186" t="str">
        <f t="shared" si="362"/>
        <v>Monitor</v>
      </c>
      <c r="X4186" t="str">
        <f t="shared" si="359"/>
        <v>Normal</v>
      </c>
      <c r="Y4186" t="str">
        <f t="shared" si="358"/>
        <v>Local</v>
      </c>
      <c r="Z4186" t="str">
        <f t="shared" si="360"/>
        <v>Healthy</v>
      </c>
      <c r="AA4186" t="s">
        <v>33</v>
      </c>
      <c r="AB4186">
        <v>0</v>
      </c>
    </row>
    <row r="4187" spans="1:28" x14ac:dyDescent="0.3">
      <c r="A4187">
        <v>17</v>
      </c>
      <c r="B4187" t="s">
        <v>38</v>
      </c>
      <c r="C4187">
        <v>12</v>
      </c>
      <c r="D4187" t="s">
        <v>23</v>
      </c>
      <c r="E4187" t="s">
        <v>30</v>
      </c>
      <c r="F4187">
        <v>4</v>
      </c>
      <c r="G4187">
        <v>1</v>
      </c>
      <c r="H4187" t="s">
        <v>40</v>
      </c>
      <c r="I4187">
        <v>879313</v>
      </c>
      <c r="J4187" t="s">
        <v>35</v>
      </c>
      <c r="K4187" t="s">
        <v>31</v>
      </c>
      <c r="L4187">
        <v>1</v>
      </c>
      <c r="M4187">
        <v>1</v>
      </c>
      <c r="N4187">
        <v>3</v>
      </c>
      <c r="O4187" t="s">
        <v>28</v>
      </c>
      <c r="P4187">
        <v>0</v>
      </c>
      <c r="Q4187">
        <v>2</v>
      </c>
      <c r="R4187">
        <v>14.8</v>
      </c>
      <c r="S4187">
        <v>80.5</v>
      </c>
      <c r="T4187">
        <v>77.400000000000006</v>
      </c>
      <c r="U4187">
        <v>77.400000000000006</v>
      </c>
      <c r="V4187">
        <f t="shared" si="361"/>
        <v>0</v>
      </c>
      <c r="W4187" t="str">
        <f t="shared" si="362"/>
        <v>Monitor</v>
      </c>
      <c r="X4187" t="str">
        <f t="shared" si="359"/>
        <v>Normal</v>
      </c>
      <c r="Y4187" t="str">
        <f t="shared" si="358"/>
        <v>Local</v>
      </c>
      <c r="Z4187" t="str">
        <f t="shared" si="360"/>
        <v>At-Risk</v>
      </c>
      <c r="AA4187" t="s">
        <v>42</v>
      </c>
      <c r="AB4187">
        <v>0</v>
      </c>
    </row>
    <row r="4188" spans="1:28" x14ac:dyDescent="0.3">
      <c r="A4188">
        <v>13</v>
      </c>
      <c r="B4188" t="s">
        <v>22</v>
      </c>
      <c r="C4188">
        <v>7</v>
      </c>
      <c r="D4188" t="s">
        <v>48</v>
      </c>
      <c r="E4188" t="s">
        <v>24</v>
      </c>
      <c r="F4188">
        <v>4</v>
      </c>
      <c r="G4188">
        <v>0</v>
      </c>
      <c r="H4188" t="s">
        <v>25</v>
      </c>
      <c r="I4188">
        <v>552971</v>
      </c>
      <c r="J4188" t="s">
        <v>26</v>
      </c>
      <c r="K4188" t="s">
        <v>32</v>
      </c>
      <c r="L4188">
        <v>0</v>
      </c>
      <c r="M4188">
        <v>1</v>
      </c>
      <c r="N4188">
        <v>20</v>
      </c>
      <c r="O4188" t="s">
        <v>28</v>
      </c>
      <c r="P4188">
        <v>1</v>
      </c>
      <c r="Q4188">
        <v>3</v>
      </c>
      <c r="R4188">
        <v>21.9</v>
      </c>
      <c r="S4188">
        <v>95.6</v>
      </c>
      <c r="T4188">
        <v>68.5</v>
      </c>
      <c r="U4188">
        <v>69.2</v>
      </c>
      <c r="V4188">
        <f t="shared" si="361"/>
        <v>0.70000000000000284</v>
      </c>
      <c r="W4188" t="str">
        <f t="shared" si="362"/>
        <v>Monitor</v>
      </c>
      <c r="X4188" t="str">
        <f t="shared" si="359"/>
        <v>Normal</v>
      </c>
      <c r="Y4188" t="str">
        <f t="shared" si="358"/>
        <v>Distant</v>
      </c>
      <c r="Z4188" t="str">
        <f t="shared" si="360"/>
        <v>Healthy</v>
      </c>
      <c r="AA4188" t="s">
        <v>33</v>
      </c>
      <c r="AB4188">
        <v>0</v>
      </c>
    </row>
    <row r="4189" spans="1:28" x14ac:dyDescent="0.3">
      <c r="A4189">
        <v>15</v>
      </c>
      <c r="B4189" t="s">
        <v>22</v>
      </c>
      <c r="C4189">
        <v>9</v>
      </c>
      <c r="D4189" t="s">
        <v>39</v>
      </c>
      <c r="E4189" t="s">
        <v>30</v>
      </c>
      <c r="F4189">
        <v>3</v>
      </c>
      <c r="G4189">
        <v>0</v>
      </c>
      <c r="H4189" t="s">
        <v>40</v>
      </c>
      <c r="I4189">
        <v>750155</v>
      </c>
      <c r="J4189" t="s">
        <v>31</v>
      </c>
      <c r="K4189" t="s">
        <v>35</v>
      </c>
      <c r="L4189">
        <v>1</v>
      </c>
      <c r="M4189">
        <v>1</v>
      </c>
      <c r="N4189">
        <v>1.4</v>
      </c>
      <c r="O4189" t="s">
        <v>28</v>
      </c>
      <c r="P4189">
        <v>0</v>
      </c>
      <c r="Q4189">
        <v>3</v>
      </c>
      <c r="R4189">
        <v>21.3</v>
      </c>
      <c r="S4189">
        <v>89.4</v>
      </c>
      <c r="T4189">
        <v>74.599999999999994</v>
      </c>
      <c r="U4189">
        <v>75.599999999999994</v>
      </c>
      <c r="V4189">
        <f t="shared" si="361"/>
        <v>1</v>
      </c>
      <c r="W4189" t="str">
        <f t="shared" si="362"/>
        <v>Monitor</v>
      </c>
      <c r="X4189" t="str">
        <f t="shared" si="359"/>
        <v>Normal</v>
      </c>
      <c r="Y4189" t="str">
        <f t="shared" si="358"/>
        <v>Local</v>
      </c>
      <c r="Z4189" t="str">
        <f t="shared" si="360"/>
        <v>At-Risk</v>
      </c>
      <c r="AA4189" t="s">
        <v>42</v>
      </c>
      <c r="AB4189">
        <v>0</v>
      </c>
    </row>
    <row r="4190" spans="1:28" x14ac:dyDescent="0.3">
      <c r="A4190">
        <v>12</v>
      </c>
      <c r="B4190" t="s">
        <v>22</v>
      </c>
      <c r="C4190">
        <v>8</v>
      </c>
      <c r="D4190" t="s">
        <v>23</v>
      </c>
      <c r="E4190" t="s">
        <v>44</v>
      </c>
      <c r="F4190">
        <v>5</v>
      </c>
      <c r="G4190">
        <v>0</v>
      </c>
      <c r="H4190" t="s">
        <v>36</v>
      </c>
      <c r="I4190">
        <v>343886</v>
      </c>
      <c r="J4190" t="s">
        <v>43</v>
      </c>
      <c r="K4190" t="s">
        <v>26</v>
      </c>
      <c r="L4190">
        <v>0</v>
      </c>
      <c r="M4190">
        <v>0</v>
      </c>
      <c r="N4190">
        <v>8</v>
      </c>
      <c r="O4190" t="s">
        <v>28</v>
      </c>
      <c r="P4190">
        <v>0</v>
      </c>
      <c r="Q4190">
        <v>3</v>
      </c>
      <c r="R4190">
        <v>14.1</v>
      </c>
      <c r="S4190">
        <v>78.8</v>
      </c>
      <c r="T4190">
        <v>56.9</v>
      </c>
      <c r="U4190">
        <v>36.4</v>
      </c>
      <c r="V4190">
        <f t="shared" si="361"/>
        <v>-20.5</v>
      </c>
      <c r="W4190" t="str">
        <f t="shared" si="362"/>
        <v>High Risk</v>
      </c>
      <c r="X4190" t="str">
        <f t="shared" si="359"/>
        <v>Normal</v>
      </c>
      <c r="Y4190" t="str">
        <f t="shared" si="358"/>
        <v>Commuter</v>
      </c>
      <c r="Z4190" t="str">
        <f t="shared" si="360"/>
        <v>At-Risk</v>
      </c>
      <c r="AA4190" t="s">
        <v>51</v>
      </c>
      <c r="AB4190">
        <v>1</v>
      </c>
    </row>
    <row r="4191" spans="1:28" x14ac:dyDescent="0.3">
      <c r="A4191">
        <v>15</v>
      </c>
      <c r="B4191" t="s">
        <v>38</v>
      </c>
      <c r="C4191">
        <v>10</v>
      </c>
      <c r="D4191" t="s">
        <v>48</v>
      </c>
      <c r="E4191" t="s">
        <v>24</v>
      </c>
      <c r="F4191">
        <v>4</v>
      </c>
      <c r="G4191">
        <v>0</v>
      </c>
      <c r="H4191" t="s">
        <v>34</v>
      </c>
      <c r="I4191">
        <v>75117</v>
      </c>
      <c r="J4191" t="s">
        <v>26</v>
      </c>
      <c r="K4191" t="s">
        <v>37</v>
      </c>
      <c r="L4191">
        <v>1</v>
      </c>
      <c r="M4191">
        <v>0</v>
      </c>
      <c r="N4191">
        <v>4.3</v>
      </c>
      <c r="O4191" t="s">
        <v>47</v>
      </c>
      <c r="P4191">
        <v>0</v>
      </c>
      <c r="Q4191">
        <v>3</v>
      </c>
      <c r="R4191">
        <v>17.3</v>
      </c>
      <c r="S4191">
        <v>80.7</v>
      </c>
      <c r="T4191">
        <v>53.3</v>
      </c>
      <c r="U4191">
        <v>70.900000000000006</v>
      </c>
      <c r="V4191">
        <f t="shared" si="361"/>
        <v>17.600000000000009</v>
      </c>
      <c r="W4191" t="str">
        <f t="shared" si="362"/>
        <v>Monitor</v>
      </c>
      <c r="X4191" t="str">
        <f t="shared" si="359"/>
        <v>Surge</v>
      </c>
      <c r="Y4191" t="str">
        <f t="shared" si="358"/>
        <v>Local</v>
      </c>
      <c r="Z4191" t="str">
        <f t="shared" si="360"/>
        <v>At-Risk</v>
      </c>
      <c r="AA4191" t="s">
        <v>33</v>
      </c>
      <c r="AB4191">
        <v>0</v>
      </c>
    </row>
    <row r="4192" spans="1:28" x14ac:dyDescent="0.3">
      <c r="A4192">
        <v>15</v>
      </c>
      <c r="B4192" t="s">
        <v>22</v>
      </c>
      <c r="C4192">
        <v>10</v>
      </c>
      <c r="D4192" t="s">
        <v>39</v>
      </c>
      <c r="E4192" t="s">
        <v>24</v>
      </c>
      <c r="F4192">
        <v>4</v>
      </c>
      <c r="G4192">
        <v>0</v>
      </c>
      <c r="H4192" t="s">
        <v>36</v>
      </c>
      <c r="I4192">
        <v>290371</v>
      </c>
      <c r="J4192" t="s">
        <v>31</v>
      </c>
      <c r="K4192" t="s">
        <v>37</v>
      </c>
      <c r="L4192">
        <v>0</v>
      </c>
      <c r="M4192">
        <v>0</v>
      </c>
      <c r="N4192">
        <v>4.0999999999999996</v>
      </c>
      <c r="O4192" t="s">
        <v>49</v>
      </c>
      <c r="P4192">
        <v>1</v>
      </c>
      <c r="Q4192">
        <v>4</v>
      </c>
      <c r="R4192">
        <v>10.1</v>
      </c>
      <c r="S4192">
        <v>75</v>
      </c>
      <c r="T4192">
        <v>60.9</v>
      </c>
      <c r="U4192">
        <v>68.599999999999994</v>
      </c>
      <c r="V4192">
        <f t="shared" si="361"/>
        <v>7.6999999999999957</v>
      </c>
      <c r="W4192" t="str">
        <f t="shared" si="362"/>
        <v>Monitor</v>
      </c>
      <c r="X4192" t="str">
        <f t="shared" si="359"/>
        <v>Normal</v>
      </c>
      <c r="Y4192" t="str">
        <f t="shared" si="358"/>
        <v>Local</v>
      </c>
      <c r="Z4192" t="str">
        <f t="shared" si="360"/>
        <v>Chronic Absenteeism</v>
      </c>
      <c r="AA4192" t="s">
        <v>33</v>
      </c>
      <c r="AB4192">
        <v>0</v>
      </c>
    </row>
    <row r="4193" spans="1:28" x14ac:dyDescent="0.3">
      <c r="A4193">
        <v>15</v>
      </c>
      <c r="B4193" t="s">
        <v>38</v>
      </c>
      <c r="C4193">
        <v>11</v>
      </c>
      <c r="D4193" t="s">
        <v>39</v>
      </c>
      <c r="E4193" t="s">
        <v>44</v>
      </c>
      <c r="F4193">
        <v>3</v>
      </c>
      <c r="G4193">
        <v>1</v>
      </c>
      <c r="H4193" t="s">
        <v>36</v>
      </c>
      <c r="I4193">
        <v>261890</v>
      </c>
      <c r="J4193" t="s">
        <v>41</v>
      </c>
      <c r="K4193" t="s">
        <v>35</v>
      </c>
      <c r="L4193">
        <v>1</v>
      </c>
      <c r="M4193">
        <v>0</v>
      </c>
      <c r="N4193">
        <v>1.4</v>
      </c>
      <c r="O4193" t="s">
        <v>28</v>
      </c>
      <c r="P4193">
        <v>0</v>
      </c>
      <c r="Q4193">
        <v>3</v>
      </c>
      <c r="R4193">
        <v>14.7</v>
      </c>
      <c r="S4193">
        <v>77.8</v>
      </c>
      <c r="T4193">
        <v>61.6</v>
      </c>
      <c r="U4193">
        <v>56</v>
      </c>
      <c r="V4193">
        <f t="shared" si="361"/>
        <v>-5.6000000000000014</v>
      </c>
      <c r="W4193" t="str">
        <f t="shared" si="362"/>
        <v>Monitor</v>
      </c>
      <c r="X4193" t="str">
        <f t="shared" si="359"/>
        <v>Normal</v>
      </c>
      <c r="Y4193" t="str">
        <f t="shared" si="358"/>
        <v>Local</v>
      </c>
      <c r="Z4193" t="str">
        <f t="shared" si="360"/>
        <v>At-Risk</v>
      </c>
      <c r="AA4193" t="s">
        <v>29</v>
      </c>
      <c r="AB4193">
        <v>0</v>
      </c>
    </row>
    <row r="4194" spans="1:28" x14ac:dyDescent="0.3">
      <c r="A4194">
        <v>12</v>
      </c>
      <c r="B4194" t="s">
        <v>38</v>
      </c>
      <c r="C4194">
        <v>8</v>
      </c>
      <c r="D4194" t="s">
        <v>39</v>
      </c>
      <c r="E4194" t="s">
        <v>30</v>
      </c>
      <c r="F4194">
        <v>3</v>
      </c>
      <c r="G4194">
        <v>0</v>
      </c>
      <c r="H4194" t="s">
        <v>34</v>
      </c>
      <c r="I4194">
        <v>86900</v>
      </c>
      <c r="J4194" t="s">
        <v>32</v>
      </c>
      <c r="K4194" t="s">
        <v>26</v>
      </c>
      <c r="L4194">
        <v>0</v>
      </c>
      <c r="M4194">
        <v>0</v>
      </c>
      <c r="O4194" t="s">
        <v>28</v>
      </c>
      <c r="P4194">
        <v>0</v>
      </c>
      <c r="Q4194">
        <v>4</v>
      </c>
      <c r="R4194">
        <v>9.6999999999999993</v>
      </c>
      <c r="S4194">
        <v>78</v>
      </c>
      <c r="T4194">
        <v>61.1</v>
      </c>
      <c r="U4194">
        <v>63.5</v>
      </c>
      <c r="V4194">
        <f t="shared" si="361"/>
        <v>2.3999999999999986</v>
      </c>
      <c r="W4194" t="str">
        <f t="shared" si="362"/>
        <v>Monitor</v>
      </c>
      <c r="X4194" t="str">
        <f t="shared" si="359"/>
        <v>Normal</v>
      </c>
      <c r="Y4194" t="str">
        <f t="shared" si="358"/>
        <v>Local</v>
      </c>
      <c r="Z4194" t="str">
        <f t="shared" si="360"/>
        <v>At-Risk</v>
      </c>
      <c r="AA4194" t="s">
        <v>33</v>
      </c>
      <c r="AB4194">
        <v>0</v>
      </c>
    </row>
    <row r="4195" spans="1:28" x14ac:dyDescent="0.3">
      <c r="A4195">
        <v>13</v>
      </c>
      <c r="B4195" t="s">
        <v>22</v>
      </c>
      <c r="C4195">
        <v>9</v>
      </c>
      <c r="D4195" t="s">
        <v>39</v>
      </c>
      <c r="E4195" t="s">
        <v>30</v>
      </c>
      <c r="F4195">
        <v>5</v>
      </c>
      <c r="G4195">
        <v>0</v>
      </c>
      <c r="H4195" t="s">
        <v>36</v>
      </c>
      <c r="I4195">
        <v>202331</v>
      </c>
      <c r="J4195" t="s">
        <v>43</v>
      </c>
      <c r="K4195" t="s">
        <v>27</v>
      </c>
      <c r="L4195">
        <v>0</v>
      </c>
      <c r="M4195">
        <v>1</v>
      </c>
      <c r="N4195">
        <v>3.2</v>
      </c>
      <c r="O4195" t="s">
        <v>28</v>
      </c>
      <c r="P4195">
        <v>0</v>
      </c>
      <c r="Q4195">
        <v>4</v>
      </c>
      <c r="R4195">
        <v>9.6</v>
      </c>
      <c r="S4195">
        <v>81.400000000000006</v>
      </c>
      <c r="T4195">
        <v>71.099999999999994</v>
      </c>
      <c r="U4195">
        <v>74.400000000000006</v>
      </c>
      <c r="V4195">
        <f t="shared" si="361"/>
        <v>3.3000000000000114</v>
      </c>
      <c r="W4195" t="str">
        <f t="shared" si="362"/>
        <v>Monitor</v>
      </c>
      <c r="X4195" t="str">
        <f t="shared" si="359"/>
        <v>Normal</v>
      </c>
      <c r="Y4195" t="str">
        <f t="shared" ref="Y4195:Y4252" si="363">IF(N4195&lt;5,"Local",IF(N4195&lt;=15,"Commuter","Distant"))</f>
        <v>Local</v>
      </c>
      <c r="Z4195" t="str">
        <f t="shared" si="360"/>
        <v>At-Risk</v>
      </c>
      <c r="AA4195" t="s">
        <v>33</v>
      </c>
      <c r="AB4195">
        <v>0</v>
      </c>
    </row>
    <row r="4196" spans="1:28" x14ac:dyDescent="0.3">
      <c r="A4196">
        <v>11</v>
      </c>
      <c r="B4196" t="s">
        <v>22</v>
      </c>
      <c r="C4196">
        <v>7</v>
      </c>
      <c r="D4196" t="s">
        <v>48</v>
      </c>
      <c r="E4196" t="s">
        <v>30</v>
      </c>
      <c r="F4196">
        <v>3</v>
      </c>
      <c r="G4196">
        <v>0</v>
      </c>
      <c r="H4196" t="s">
        <v>34</v>
      </c>
      <c r="I4196">
        <v>100169</v>
      </c>
      <c r="J4196" t="s">
        <v>43</v>
      </c>
      <c r="K4196" t="s">
        <v>26</v>
      </c>
      <c r="L4196">
        <v>0</v>
      </c>
      <c r="M4196">
        <v>0</v>
      </c>
      <c r="N4196">
        <v>2.2000000000000002</v>
      </c>
      <c r="O4196" t="s">
        <v>28</v>
      </c>
      <c r="P4196">
        <v>1</v>
      </c>
      <c r="Q4196">
        <v>4</v>
      </c>
      <c r="R4196">
        <v>11</v>
      </c>
      <c r="S4196">
        <v>100</v>
      </c>
      <c r="T4196">
        <v>57.1</v>
      </c>
      <c r="U4196">
        <v>58.7</v>
      </c>
      <c r="V4196">
        <f t="shared" si="361"/>
        <v>1.6000000000000014</v>
      </c>
      <c r="W4196" t="str">
        <f t="shared" si="362"/>
        <v>Monitor</v>
      </c>
      <c r="X4196" t="str">
        <f t="shared" si="359"/>
        <v>Normal</v>
      </c>
      <c r="Y4196" t="str">
        <f t="shared" si="363"/>
        <v>Local</v>
      </c>
      <c r="Z4196" t="str">
        <f t="shared" si="360"/>
        <v>Healthy</v>
      </c>
      <c r="AA4196" t="s">
        <v>29</v>
      </c>
      <c r="AB4196">
        <v>0</v>
      </c>
    </row>
    <row r="4197" spans="1:28" x14ac:dyDescent="0.3">
      <c r="A4197">
        <v>15</v>
      </c>
      <c r="B4197" t="s">
        <v>22</v>
      </c>
      <c r="C4197">
        <v>9</v>
      </c>
      <c r="D4197" t="s">
        <v>39</v>
      </c>
      <c r="E4197" t="s">
        <v>24</v>
      </c>
      <c r="F4197">
        <v>4</v>
      </c>
      <c r="G4197">
        <v>0</v>
      </c>
      <c r="H4197" t="s">
        <v>34</v>
      </c>
      <c r="I4197">
        <v>97413</v>
      </c>
      <c r="J4197" t="s">
        <v>43</v>
      </c>
      <c r="K4197" t="s">
        <v>35</v>
      </c>
      <c r="L4197">
        <v>0</v>
      </c>
      <c r="M4197">
        <v>0</v>
      </c>
      <c r="N4197">
        <v>9.1999999999999993</v>
      </c>
      <c r="O4197" t="s">
        <v>28</v>
      </c>
      <c r="P4197">
        <v>0</v>
      </c>
      <c r="Q4197">
        <v>4</v>
      </c>
      <c r="R4197">
        <v>11.6</v>
      </c>
      <c r="S4197">
        <v>84.6</v>
      </c>
      <c r="T4197">
        <v>41.2</v>
      </c>
      <c r="U4197">
        <v>52.2</v>
      </c>
      <c r="V4197">
        <f t="shared" si="361"/>
        <v>11</v>
      </c>
      <c r="W4197" t="str">
        <f t="shared" si="362"/>
        <v>Monitor</v>
      </c>
      <c r="X4197" t="str">
        <f t="shared" si="359"/>
        <v>Surge</v>
      </c>
      <c r="Y4197" t="str">
        <f t="shared" si="363"/>
        <v>Commuter</v>
      </c>
      <c r="Z4197" t="str">
        <f t="shared" si="360"/>
        <v>At-Risk</v>
      </c>
      <c r="AA4197" t="s">
        <v>29</v>
      </c>
      <c r="AB4197">
        <v>0</v>
      </c>
    </row>
    <row r="4198" spans="1:28" x14ac:dyDescent="0.3">
      <c r="A4198">
        <v>14</v>
      </c>
      <c r="B4198" t="s">
        <v>38</v>
      </c>
      <c r="C4198">
        <v>9</v>
      </c>
      <c r="D4198" t="s">
        <v>48</v>
      </c>
      <c r="E4198" t="s">
        <v>30</v>
      </c>
      <c r="F4198">
        <v>3</v>
      </c>
      <c r="G4198">
        <v>0</v>
      </c>
      <c r="H4198" t="s">
        <v>25</v>
      </c>
      <c r="I4198">
        <v>626019</v>
      </c>
      <c r="J4198" t="s">
        <v>26</v>
      </c>
      <c r="K4198" t="s">
        <v>27</v>
      </c>
      <c r="L4198">
        <v>0</v>
      </c>
      <c r="M4198">
        <v>1</v>
      </c>
      <c r="N4198">
        <v>1.8</v>
      </c>
      <c r="O4198" t="s">
        <v>28</v>
      </c>
      <c r="P4198">
        <v>1</v>
      </c>
      <c r="Q4198">
        <v>4</v>
      </c>
      <c r="R4198">
        <v>17.5</v>
      </c>
      <c r="S4198">
        <v>92.1</v>
      </c>
      <c r="T4198">
        <v>81.5</v>
      </c>
      <c r="U4198">
        <v>76.8</v>
      </c>
      <c r="V4198">
        <f t="shared" si="361"/>
        <v>-4.7000000000000028</v>
      </c>
      <c r="W4198" t="str">
        <f t="shared" si="362"/>
        <v>Monitor</v>
      </c>
      <c r="X4198" t="str">
        <f t="shared" si="359"/>
        <v>Normal</v>
      </c>
      <c r="Y4198" t="str">
        <f t="shared" si="363"/>
        <v>Local</v>
      </c>
      <c r="Z4198" t="str">
        <f t="shared" si="360"/>
        <v>Healthy</v>
      </c>
      <c r="AA4198" t="s">
        <v>42</v>
      </c>
      <c r="AB4198">
        <v>0</v>
      </c>
    </row>
    <row r="4199" spans="1:28" x14ac:dyDescent="0.3">
      <c r="A4199">
        <v>17</v>
      </c>
      <c r="B4199" t="s">
        <v>22</v>
      </c>
      <c r="C4199">
        <v>12</v>
      </c>
      <c r="D4199" t="s">
        <v>39</v>
      </c>
      <c r="E4199" t="s">
        <v>44</v>
      </c>
      <c r="F4199">
        <v>7</v>
      </c>
      <c r="G4199">
        <v>0</v>
      </c>
      <c r="H4199" t="s">
        <v>45</v>
      </c>
      <c r="I4199">
        <v>4651449</v>
      </c>
      <c r="J4199" t="s">
        <v>26</v>
      </c>
      <c r="K4199" t="s">
        <v>37</v>
      </c>
      <c r="L4199">
        <v>1</v>
      </c>
      <c r="M4199">
        <v>1</v>
      </c>
      <c r="N4199">
        <v>4.5</v>
      </c>
      <c r="O4199" t="s">
        <v>28</v>
      </c>
      <c r="P4199">
        <v>1</v>
      </c>
      <c r="Q4199">
        <v>4</v>
      </c>
      <c r="R4199">
        <v>27.4</v>
      </c>
      <c r="S4199">
        <v>86.7</v>
      </c>
      <c r="T4199">
        <v>84.1</v>
      </c>
      <c r="U4199">
        <v>83.2</v>
      </c>
      <c r="V4199">
        <f t="shared" si="361"/>
        <v>-0.89999999999999147</v>
      </c>
      <c r="W4199" t="str">
        <f t="shared" si="362"/>
        <v>Monitor</v>
      </c>
      <c r="X4199" t="str">
        <f t="shared" si="359"/>
        <v>Normal</v>
      </c>
      <c r="Y4199" t="str">
        <f t="shared" si="363"/>
        <v>Local</v>
      </c>
      <c r="Z4199" t="str">
        <f t="shared" si="360"/>
        <v>At-Risk</v>
      </c>
      <c r="AA4199" t="s">
        <v>42</v>
      </c>
      <c r="AB4199">
        <v>0</v>
      </c>
    </row>
    <row r="4200" spans="1:28" x14ac:dyDescent="0.3">
      <c r="A4200">
        <v>13</v>
      </c>
      <c r="B4200" t="s">
        <v>22</v>
      </c>
      <c r="C4200">
        <v>8</v>
      </c>
      <c r="D4200" t="s">
        <v>23</v>
      </c>
      <c r="E4200" t="s">
        <v>44</v>
      </c>
      <c r="F4200">
        <v>6</v>
      </c>
      <c r="G4200">
        <v>0</v>
      </c>
      <c r="H4200" t="s">
        <v>34</v>
      </c>
      <c r="I4200">
        <v>78498</v>
      </c>
      <c r="J4200" t="s">
        <v>43</v>
      </c>
      <c r="K4200" t="s">
        <v>32</v>
      </c>
      <c r="L4200">
        <v>1</v>
      </c>
      <c r="M4200">
        <v>1</v>
      </c>
      <c r="N4200">
        <v>2.9</v>
      </c>
      <c r="O4200" t="s">
        <v>28</v>
      </c>
      <c r="P4200">
        <v>0</v>
      </c>
      <c r="Q4200">
        <v>3</v>
      </c>
      <c r="R4200">
        <v>16.600000000000001</v>
      </c>
      <c r="S4200">
        <v>84.9</v>
      </c>
      <c r="T4200">
        <v>59.6</v>
      </c>
      <c r="U4200">
        <v>72.7</v>
      </c>
      <c r="V4200">
        <f t="shared" si="361"/>
        <v>13.100000000000001</v>
      </c>
      <c r="W4200" t="str">
        <f t="shared" si="362"/>
        <v>Monitor</v>
      </c>
      <c r="X4200" t="str">
        <f t="shared" si="359"/>
        <v>Surge</v>
      </c>
      <c r="Y4200" t="str">
        <f t="shared" si="363"/>
        <v>Local</v>
      </c>
      <c r="Z4200" t="str">
        <f t="shared" si="360"/>
        <v>At-Risk</v>
      </c>
      <c r="AA4200" t="s">
        <v>33</v>
      </c>
      <c r="AB4200">
        <v>0</v>
      </c>
    </row>
    <row r="4201" spans="1:28" x14ac:dyDescent="0.3">
      <c r="A4201">
        <v>14</v>
      </c>
      <c r="B4201" t="s">
        <v>22</v>
      </c>
      <c r="C4201">
        <v>10</v>
      </c>
      <c r="D4201" t="s">
        <v>39</v>
      </c>
      <c r="E4201" t="s">
        <v>30</v>
      </c>
      <c r="F4201">
        <v>5</v>
      </c>
      <c r="G4201">
        <v>0</v>
      </c>
      <c r="H4201" t="s">
        <v>34</v>
      </c>
      <c r="I4201">
        <v>70459</v>
      </c>
      <c r="J4201" t="s">
        <v>35</v>
      </c>
      <c r="K4201" t="s">
        <v>26</v>
      </c>
      <c r="L4201">
        <v>0</v>
      </c>
      <c r="M4201">
        <v>0</v>
      </c>
      <c r="N4201">
        <v>1.9</v>
      </c>
      <c r="O4201" t="s">
        <v>28</v>
      </c>
      <c r="P4201">
        <v>0</v>
      </c>
      <c r="Q4201">
        <v>3</v>
      </c>
      <c r="R4201">
        <v>9.8000000000000007</v>
      </c>
      <c r="S4201">
        <v>72.5</v>
      </c>
      <c r="T4201">
        <v>46.5</v>
      </c>
      <c r="U4201">
        <v>50.9</v>
      </c>
      <c r="V4201">
        <f t="shared" si="361"/>
        <v>4.3999999999999986</v>
      </c>
      <c r="W4201" t="str">
        <f t="shared" si="362"/>
        <v>Monitor</v>
      </c>
      <c r="X4201" t="str">
        <f t="shared" si="359"/>
        <v>Normal</v>
      </c>
      <c r="Y4201" t="str">
        <f t="shared" si="363"/>
        <v>Local</v>
      </c>
      <c r="Z4201" t="str">
        <f t="shared" si="360"/>
        <v>Chronic Absenteeism</v>
      </c>
      <c r="AA4201" t="s">
        <v>29</v>
      </c>
      <c r="AB4201">
        <v>0</v>
      </c>
    </row>
    <row r="4202" spans="1:28" x14ac:dyDescent="0.3">
      <c r="A4202">
        <v>18</v>
      </c>
      <c r="B4202" t="s">
        <v>22</v>
      </c>
      <c r="C4202">
        <v>12</v>
      </c>
      <c r="D4202" t="s">
        <v>23</v>
      </c>
      <c r="E4202" t="s">
        <v>44</v>
      </c>
      <c r="F4202">
        <v>6</v>
      </c>
      <c r="G4202">
        <v>0</v>
      </c>
      <c r="H4202" t="s">
        <v>34</v>
      </c>
      <c r="I4202">
        <v>112130</v>
      </c>
      <c r="J4202" t="s">
        <v>32</v>
      </c>
      <c r="K4202" t="s">
        <v>31</v>
      </c>
      <c r="L4202">
        <v>1</v>
      </c>
      <c r="M4202">
        <v>0</v>
      </c>
      <c r="N4202">
        <v>3.3</v>
      </c>
      <c r="O4202" t="s">
        <v>28</v>
      </c>
      <c r="P4202">
        <v>0</v>
      </c>
      <c r="Q4202">
        <v>2</v>
      </c>
      <c r="R4202">
        <v>16.2</v>
      </c>
      <c r="S4202">
        <v>83.5</v>
      </c>
      <c r="T4202">
        <v>67</v>
      </c>
      <c r="U4202">
        <v>60.7</v>
      </c>
      <c r="V4202">
        <f t="shared" si="361"/>
        <v>-6.2999999999999972</v>
      </c>
      <c r="W4202" t="str">
        <f t="shared" si="362"/>
        <v>Monitor</v>
      </c>
      <c r="X4202" t="str">
        <f t="shared" si="359"/>
        <v>Normal</v>
      </c>
      <c r="Y4202" t="str">
        <f t="shared" si="363"/>
        <v>Local</v>
      </c>
      <c r="Z4202" t="str">
        <f t="shared" si="360"/>
        <v>At-Risk</v>
      </c>
      <c r="AA4202" t="s">
        <v>33</v>
      </c>
      <c r="AB4202">
        <v>0</v>
      </c>
    </row>
    <row r="4203" spans="1:28" x14ac:dyDescent="0.3">
      <c r="A4203">
        <v>14</v>
      </c>
      <c r="B4203" t="s">
        <v>38</v>
      </c>
      <c r="C4203">
        <v>8</v>
      </c>
      <c r="D4203" t="s">
        <v>48</v>
      </c>
      <c r="E4203" t="s">
        <v>30</v>
      </c>
      <c r="F4203">
        <v>4</v>
      </c>
      <c r="G4203">
        <v>1</v>
      </c>
      <c r="H4203" t="s">
        <v>34</v>
      </c>
      <c r="I4203">
        <v>64200</v>
      </c>
      <c r="J4203" t="s">
        <v>35</v>
      </c>
      <c r="K4203" t="s">
        <v>32</v>
      </c>
      <c r="M4203">
        <v>1</v>
      </c>
      <c r="N4203">
        <v>1.3</v>
      </c>
      <c r="O4203" t="s">
        <v>28</v>
      </c>
      <c r="P4203">
        <v>0</v>
      </c>
      <c r="Q4203">
        <v>3</v>
      </c>
      <c r="R4203">
        <v>17.5</v>
      </c>
      <c r="S4203">
        <v>91.5</v>
      </c>
      <c r="T4203">
        <v>53.6</v>
      </c>
      <c r="U4203">
        <v>68.8</v>
      </c>
      <c r="V4203">
        <f t="shared" si="361"/>
        <v>15.199999999999996</v>
      </c>
      <c r="W4203" t="str">
        <f t="shared" si="362"/>
        <v>Monitor</v>
      </c>
      <c r="X4203" t="str">
        <f t="shared" si="359"/>
        <v>Surge</v>
      </c>
      <c r="Y4203" t="str">
        <f t="shared" si="363"/>
        <v>Local</v>
      </c>
      <c r="Z4203" t="str">
        <f t="shared" si="360"/>
        <v>Healthy</v>
      </c>
      <c r="AA4203" t="s">
        <v>33</v>
      </c>
      <c r="AB4203">
        <v>0</v>
      </c>
    </row>
    <row r="4204" spans="1:28" x14ac:dyDescent="0.3">
      <c r="A4204">
        <v>11</v>
      </c>
      <c r="B4204" t="s">
        <v>22</v>
      </c>
      <c r="C4204">
        <v>6</v>
      </c>
      <c r="D4204" t="s">
        <v>39</v>
      </c>
      <c r="E4204" t="s">
        <v>24</v>
      </c>
      <c r="F4204">
        <v>2</v>
      </c>
      <c r="G4204">
        <v>0</v>
      </c>
      <c r="H4204" t="s">
        <v>34</v>
      </c>
      <c r="I4204">
        <v>66283</v>
      </c>
      <c r="J4204" t="s">
        <v>32</v>
      </c>
      <c r="K4204" t="s">
        <v>26</v>
      </c>
      <c r="L4204">
        <v>1</v>
      </c>
      <c r="M4204">
        <v>0</v>
      </c>
      <c r="N4204">
        <v>8.5</v>
      </c>
      <c r="O4204" t="s">
        <v>28</v>
      </c>
      <c r="P4204">
        <v>0</v>
      </c>
      <c r="Q4204">
        <v>3</v>
      </c>
      <c r="R4204">
        <v>16.8</v>
      </c>
      <c r="S4204">
        <v>72.8</v>
      </c>
      <c r="T4204">
        <v>61.5</v>
      </c>
      <c r="U4204">
        <v>69.5</v>
      </c>
      <c r="V4204">
        <f t="shared" si="361"/>
        <v>8</v>
      </c>
      <c r="W4204" t="str">
        <f t="shared" si="362"/>
        <v>Monitor</v>
      </c>
      <c r="X4204" t="str">
        <f t="shared" si="359"/>
        <v>Normal</v>
      </c>
      <c r="Y4204" t="str">
        <f t="shared" si="363"/>
        <v>Commuter</v>
      </c>
      <c r="Z4204" t="str">
        <f t="shared" si="360"/>
        <v>Chronic Absenteeism</v>
      </c>
      <c r="AA4204" t="s">
        <v>33</v>
      </c>
      <c r="AB4204">
        <v>0</v>
      </c>
    </row>
    <row r="4205" spans="1:28" x14ac:dyDescent="0.3">
      <c r="A4205">
        <v>16</v>
      </c>
      <c r="B4205" t="s">
        <v>22</v>
      </c>
      <c r="C4205">
        <v>10</v>
      </c>
      <c r="D4205" t="s">
        <v>23</v>
      </c>
      <c r="E4205" t="s">
        <v>24</v>
      </c>
      <c r="F4205">
        <v>3</v>
      </c>
      <c r="G4205">
        <v>0</v>
      </c>
      <c r="H4205" t="s">
        <v>25</v>
      </c>
      <c r="I4205">
        <v>432427</v>
      </c>
      <c r="J4205" t="s">
        <v>32</v>
      </c>
      <c r="K4205" t="s">
        <v>27</v>
      </c>
      <c r="L4205">
        <v>1</v>
      </c>
      <c r="M4205">
        <v>1</v>
      </c>
      <c r="N4205">
        <v>18</v>
      </c>
      <c r="O4205" t="s">
        <v>28</v>
      </c>
      <c r="P4205">
        <v>0</v>
      </c>
      <c r="Q4205">
        <v>4</v>
      </c>
      <c r="R4205">
        <v>12.3</v>
      </c>
      <c r="S4205">
        <v>90.1</v>
      </c>
      <c r="T4205">
        <v>52</v>
      </c>
      <c r="U4205">
        <v>52.9</v>
      </c>
      <c r="V4205">
        <f t="shared" si="361"/>
        <v>0.89999999999999858</v>
      </c>
      <c r="W4205" t="str">
        <f t="shared" si="362"/>
        <v>Monitor</v>
      </c>
      <c r="X4205" t="str">
        <f t="shared" si="359"/>
        <v>Normal</v>
      </c>
      <c r="Y4205" t="str">
        <f t="shared" si="363"/>
        <v>Distant</v>
      </c>
      <c r="Z4205" t="str">
        <f t="shared" si="360"/>
        <v>Healthy</v>
      </c>
      <c r="AA4205" t="s">
        <v>29</v>
      </c>
      <c r="AB4205">
        <v>0</v>
      </c>
    </row>
    <row r="4206" spans="1:28" x14ac:dyDescent="0.3">
      <c r="A4206">
        <v>15</v>
      </c>
      <c r="B4206" t="s">
        <v>22</v>
      </c>
      <c r="C4206">
        <v>11</v>
      </c>
      <c r="D4206" t="s">
        <v>39</v>
      </c>
      <c r="E4206" t="s">
        <v>30</v>
      </c>
      <c r="F4206">
        <v>5</v>
      </c>
      <c r="G4206">
        <v>0</v>
      </c>
      <c r="H4206" t="s">
        <v>25</v>
      </c>
      <c r="I4206">
        <v>507337</v>
      </c>
      <c r="J4206" t="s">
        <v>26</v>
      </c>
      <c r="K4206" t="s">
        <v>32</v>
      </c>
      <c r="L4206">
        <v>1</v>
      </c>
      <c r="M4206">
        <v>1</v>
      </c>
      <c r="N4206">
        <v>0.3</v>
      </c>
      <c r="O4206" t="s">
        <v>28</v>
      </c>
      <c r="P4206">
        <v>0</v>
      </c>
      <c r="Q4206">
        <v>4</v>
      </c>
      <c r="R4206">
        <v>17.100000000000001</v>
      </c>
      <c r="S4206">
        <v>98</v>
      </c>
      <c r="T4206">
        <v>67.8</v>
      </c>
      <c r="U4206">
        <v>70.3</v>
      </c>
      <c r="V4206">
        <f t="shared" si="361"/>
        <v>2.5</v>
      </c>
      <c r="W4206" t="str">
        <f t="shared" si="362"/>
        <v>Monitor</v>
      </c>
      <c r="X4206" t="str">
        <f t="shared" si="359"/>
        <v>Normal</v>
      </c>
      <c r="Y4206" t="str">
        <f t="shared" si="363"/>
        <v>Local</v>
      </c>
      <c r="Z4206" t="str">
        <f t="shared" si="360"/>
        <v>Healthy</v>
      </c>
      <c r="AA4206" t="s">
        <v>33</v>
      </c>
      <c r="AB4206">
        <v>0</v>
      </c>
    </row>
    <row r="4207" spans="1:28" x14ac:dyDescent="0.3">
      <c r="A4207">
        <v>16</v>
      </c>
      <c r="B4207" t="s">
        <v>38</v>
      </c>
      <c r="C4207">
        <v>11</v>
      </c>
      <c r="D4207" t="s">
        <v>39</v>
      </c>
      <c r="E4207" t="s">
        <v>24</v>
      </c>
      <c r="F4207">
        <v>5</v>
      </c>
      <c r="G4207">
        <v>0</v>
      </c>
      <c r="H4207" t="s">
        <v>25</v>
      </c>
      <c r="I4207">
        <v>421083</v>
      </c>
      <c r="J4207" t="s">
        <v>41</v>
      </c>
      <c r="K4207" t="s">
        <v>31</v>
      </c>
      <c r="L4207">
        <v>0</v>
      </c>
      <c r="M4207">
        <v>1</v>
      </c>
      <c r="N4207">
        <v>3.7</v>
      </c>
      <c r="O4207" t="s">
        <v>28</v>
      </c>
      <c r="P4207">
        <v>0</v>
      </c>
      <c r="Q4207">
        <v>3</v>
      </c>
      <c r="R4207">
        <v>14.3</v>
      </c>
      <c r="S4207">
        <v>82.3</v>
      </c>
      <c r="T4207">
        <v>58.7</v>
      </c>
      <c r="U4207">
        <v>72.599999999999994</v>
      </c>
      <c r="V4207">
        <f t="shared" si="361"/>
        <v>13.899999999999991</v>
      </c>
      <c r="W4207" t="str">
        <f t="shared" si="362"/>
        <v>Monitor</v>
      </c>
      <c r="X4207" t="str">
        <f t="shared" si="359"/>
        <v>Surge</v>
      </c>
      <c r="Y4207" t="str">
        <f t="shared" si="363"/>
        <v>Local</v>
      </c>
      <c r="Z4207" t="str">
        <f t="shared" si="360"/>
        <v>At-Risk</v>
      </c>
      <c r="AA4207" t="s">
        <v>33</v>
      </c>
      <c r="AB4207">
        <v>0</v>
      </c>
    </row>
    <row r="4208" spans="1:28" x14ac:dyDescent="0.3">
      <c r="A4208">
        <v>12</v>
      </c>
      <c r="B4208" t="s">
        <v>38</v>
      </c>
      <c r="C4208">
        <v>6</v>
      </c>
      <c r="D4208" t="s">
        <v>48</v>
      </c>
      <c r="E4208" t="s">
        <v>24</v>
      </c>
      <c r="F4208">
        <v>3</v>
      </c>
      <c r="G4208">
        <v>0</v>
      </c>
      <c r="H4208" t="s">
        <v>40</v>
      </c>
      <c r="I4208">
        <v>1485949</v>
      </c>
      <c r="J4208" t="s">
        <v>35</v>
      </c>
      <c r="K4208" t="s">
        <v>26</v>
      </c>
      <c r="L4208">
        <v>0</v>
      </c>
      <c r="M4208">
        <v>0</v>
      </c>
      <c r="N4208">
        <v>1.6</v>
      </c>
      <c r="O4208" t="s">
        <v>28</v>
      </c>
      <c r="P4208">
        <v>0</v>
      </c>
      <c r="Q4208">
        <v>3</v>
      </c>
      <c r="R4208">
        <v>14.9</v>
      </c>
      <c r="S4208">
        <v>81.400000000000006</v>
      </c>
      <c r="T4208">
        <v>67.400000000000006</v>
      </c>
      <c r="U4208">
        <v>80.099999999999994</v>
      </c>
      <c r="V4208">
        <f t="shared" si="361"/>
        <v>12.699999999999989</v>
      </c>
      <c r="W4208" t="str">
        <f t="shared" si="362"/>
        <v>Monitor</v>
      </c>
      <c r="X4208" t="str">
        <f t="shared" si="359"/>
        <v>Surge</v>
      </c>
      <c r="Y4208" t="str">
        <f t="shared" si="363"/>
        <v>Local</v>
      </c>
      <c r="Z4208" t="str">
        <f t="shared" si="360"/>
        <v>At-Risk</v>
      </c>
      <c r="AA4208" t="s">
        <v>42</v>
      </c>
      <c r="AB4208">
        <v>0</v>
      </c>
    </row>
    <row r="4209" spans="1:28" x14ac:dyDescent="0.3">
      <c r="A4209">
        <v>14</v>
      </c>
      <c r="B4209" t="s">
        <v>22</v>
      </c>
      <c r="C4209">
        <v>10</v>
      </c>
      <c r="D4209" t="s">
        <v>23</v>
      </c>
      <c r="E4209" t="s">
        <v>30</v>
      </c>
      <c r="F4209">
        <v>5</v>
      </c>
      <c r="G4209">
        <v>0</v>
      </c>
      <c r="H4209" t="s">
        <v>34</v>
      </c>
      <c r="I4209">
        <v>74860</v>
      </c>
      <c r="J4209" t="s">
        <v>32</v>
      </c>
      <c r="K4209" t="s">
        <v>35</v>
      </c>
      <c r="L4209">
        <v>0</v>
      </c>
      <c r="M4209">
        <v>0</v>
      </c>
      <c r="N4209">
        <v>2.2000000000000002</v>
      </c>
      <c r="O4209" t="s">
        <v>47</v>
      </c>
      <c r="P4209">
        <v>0</v>
      </c>
      <c r="Q4209">
        <v>3</v>
      </c>
      <c r="R4209">
        <v>13.2</v>
      </c>
      <c r="S4209">
        <v>98.9</v>
      </c>
      <c r="T4209">
        <v>72</v>
      </c>
      <c r="U4209">
        <v>65.8</v>
      </c>
      <c r="V4209">
        <f t="shared" si="361"/>
        <v>-6.2000000000000028</v>
      </c>
      <c r="W4209" t="str">
        <f t="shared" si="362"/>
        <v>Monitor</v>
      </c>
      <c r="X4209" t="str">
        <f t="shared" si="359"/>
        <v>Normal</v>
      </c>
      <c r="Y4209" t="str">
        <f t="shared" si="363"/>
        <v>Local</v>
      </c>
      <c r="Z4209" t="str">
        <f t="shared" si="360"/>
        <v>Healthy</v>
      </c>
      <c r="AA4209" t="s">
        <v>33</v>
      </c>
      <c r="AB4209">
        <v>0</v>
      </c>
    </row>
    <row r="4210" spans="1:28" x14ac:dyDescent="0.3">
      <c r="A4210">
        <v>18</v>
      </c>
      <c r="B4210" t="s">
        <v>22</v>
      </c>
      <c r="C4210">
        <v>12</v>
      </c>
      <c r="D4210" t="s">
        <v>23</v>
      </c>
      <c r="E4210" t="s">
        <v>30</v>
      </c>
      <c r="F4210">
        <v>5</v>
      </c>
      <c r="G4210">
        <v>1</v>
      </c>
      <c r="H4210" t="s">
        <v>25</v>
      </c>
      <c r="I4210">
        <v>683512</v>
      </c>
      <c r="J4210" t="s">
        <v>37</v>
      </c>
      <c r="K4210" t="s">
        <v>35</v>
      </c>
      <c r="L4210">
        <v>1</v>
      </c>
      <c r="M4210">
        <v>0</v>
      </c>
      <c r="N4210">
        <v>2.9</v>
      </c>
      <c r="O4210" t="s">
        <v>28</v>
      </c>
      <c r="P4210">
        <v>0</v>
      </c>
      <c r="Q4210">
        <v>2</v>
      </c>
      <c r="R4210">
        <v>16.8</v>
      </c>
      <c r="S4210">
        <v>96</v>
      </c>
      <c r="T4210">
        <v>58.4</v>
      </c>
      <c r="U4210">
        <v>58.7</v>
      </c>
      <c r="V4210">
        <f t="shared" si="361"/>
        <v>0.30000000000000426</v>
      </c>
      <c r="W4210" t="str">
        <f t="shared" si="362"/>
        <v>Monitor</v>
      </c>
      <c r="X4210" t="str">
        <f t="shared" si="359"/>
        <v>Normal</v>
      </c>
      <c r="Y4210" t="str">
        <f t="shared" si="363"/>
        <v>Local</v>
      </c>
      <c r="Z4210" t="str">
        <f t="shared" si="360"/>
        <v>Healthy</v>
      </c>
      <c r="AA4210" t="s">
        <v>29</v>
      </c>
      <c r="AB4210">
        <v>0</v>
      </c>
    </row>
    <row r="4211" spans="1:28" x14ac:dyDescent="0.3">
      <c r="A4211">
        <v>17</v>
      </c>
      <c r="B4211" t="s">
        <v>38</v>
      </c>
      <c r="C4211">
        <v>11</v>
      </c>
      <c r="D4211" t="s">
        <v>23</v>
      </c>
      <c r="E4211" t="s">
        <v>30</v>
      </c>
      <c r="F4211">
        <v>2</v>
      </c>
      <c r="G4211">
        <v>0</v>
      </c>
      <c r="H4211" t="s">
        <v>25</v>
      </c>
      <c r="I4211">
        <v>647670</v>
      </c>
      <c r="J4211" t="s">
        <v>31</v>
      </c>
      <c r="K4211" t="s">
        <v>37</v>
      </c>
      <c r="L4211">
        <v>0</v>
      </c>
      <c r="M4211">
        <v>0</v>
      </c>
      <c r="N4211">
        <v>1.5</v>
      </c>
      <c r="O4211" t="s">
        <v>28</v>
      </c>
      <c r="P4211">
        <v>1</v>
      </c>
      <c r="Q4211">
        <v>4</v>
      </c>
      <c r="R4211">
        <v>17.3</v>
      </c>
      <c r="S4211">
        <v>100</v>
      </c>
      <c r="T4211">
        <v>62.1</v>
      </c>
      <c r="U4211">
        <v>64.7</v>
      </c>
      <c r="V4211">
        <f t="shared" si="361"/>
        <v>2.6000000000000014</v>
      </c>
      <c r="W4211" t="str">
        <f t="shared" si="362"/>
        <v>Monitor</v>
      </c>
      <c r="X4211" t="str">
        <f t="shared" si="359"/>
        <v>Normal</v>
      </c>
      <c r="Y4211" t="str">
        <f t="shared" si="363"/>
        <v>Local</v>
      </c>
      <c r="Z4211" t="str">
        <f t="shared" si="360"/>
        <v>Healthy</v>
      </c>
      <c r="AA4211" t="s">
        <v>33</v>
      </c>
      <c r="AB4211">
        <v>0</v>
      </c>
    </row>
    <row r="4212" spans="1:28" x14ac:dyDescent="0.3">
      <c r="A4212">
        <v>14</v>
      </c>
      <c r="B4212" t="s">
        <v>22</v>
      </c>
      <c r="C4212">
        <v>10</v>
      </c>
      <c r="D4212" t="s">
        <v>39</v>
      </c>
      <c r="E4212" t="s">
        <v>24</v>
      </c>
      <c r="F4212">
        <v>4</v>
      </c>
      <c r="G4212">
        <v>0</v>
      </c>
      <c r="H4212" t="s">
        <v>25</v>
      </c>
      <c r="I4212">
        <v>630776</v>
      </c>
      <c r="J4212" t="s">
        <v>26</v>
      </c>
      <c r="K4212" t="s">
        <v>27</v>
      </c>
      <c r="L4212">
        <v>1</v>
      </c>
      <c r="M4212">
        <v>1</v>
      </c>
      <c r="N4212">
        <v>4.9000000000000004</v>
      </c>
      <c r="O4212" t="s">
        <v>28</v>
      </c>
      <c r="P4212">
        <v>0</v>
      </c>
      <c r="Q4212">
        <v>5</v>
      </c>
      <c r="R4212">
        <v>11.1</v>
      </c>
      <c r="S4212">
        <v>100</v>
      </c>
      <c r="T4212">
        <v>62.6</v>
      </c>
      <c r="U4212">
        <v>75.3</v>
      </c>
      <c r="V4212">
        <f t="shared" si="361"/>
        <v>12.699999999999996</v>
      </c>
      <c r="W4212" t="str">
        <f t="shared" si="362"/>
        <v>Monitor</v>
      </c>
      <c r="X4212" t="str">
        <f t="shared" si="359"/>
        <v>Surge</v>
      </c>
      <c r="Y4212" t="str">
        <f t="shared" si="363"/>
        <v>Local</v>
      </c>
      <c r="Z4212" t="str">
        <f t="shared" si="360"/>
        <v>Healthy</v>
      </c>
      <c r="AA4212" t="s">
        <v>42</v>
      </c>
      <c r="AB4212">
        <v>0</v>
      </c>
    </row>
    <row r="4213" spans="1:28" x14ac:dyDescent="0.3">
      <c r="A4213">
        <v>12</v>
      </c>
      <c r="B4213" t="s">
        <v>22</v>
      </c>
      <c r="C4213">
        <v>8</v>
      </c>
      <c r="D4213" t="s">
        <v>39</v>
      </c>
      <c r="E4213" t="s">
        <v>30</v>
      </c>
      <c r="F4213">
        <v>2</v>
      </c>
      <c r="G4213">
        <v>0</v>
      </c>
      <c r="H4213" t="s">
        <v>40</v>
      </c>
      <c r="I4213">
        <v>1162707</v>
      </c>
      <c r="J4213" t="s">
        <v>41</v>
      </c>
      <c r="K4213" t="s">
        <v>27</v>
      </c>
      <c r="L4213">
        <v>0</v>
      </c>
      <c r="M4213">
        <v>1</v>
      </c>
      <c r="N4213">
        <v>0.7</v>
      </c>
      <c r="O4213" t="s">
        <v>28</v>
      </c>
      <c r="P4213">
        <v>1</v>
      </c>
      <c r="Q4213">
        <v>3</v>
      </c>
      <c r="R4213">
        <v>20</v>
      </c>
      <c r="S4213">
        <v>100</v>
      </c>
      <c r="T4213">
        <v>85.2</v>
      </c>
      <c r="U4213">
        <v>61.7</v>
      </c>
      <c r="V4213">
        <f t="shared" si="361"/>
        <v>-23.5</v>
      </c>
      <c r="W4213" t="str">
        <f t="shared" si="362"/>
        <v>Monitor</v>
      </c>
      <c r="X4213" t="str">
        <f t="shared" si="359"/>
        <v>Normal</v>
      </c>
      <c r="Y4213" t="str">
        <f t="shared" si="363"/>
        <v>Local</v>
      </c>
      <c r="Z4213" t="str">
        <f t="shared" si="360"/>
        <v>Healthy</v>
      </c>
      <c r="AA4213" t="s">
        <v>33</v>
      </c>
      <c r="AB4213">
        <v>0</v>
      </c>
    </row>
    <row r="4214" spans="1:28" x14ac:dyDescent="0.3">
      <c r="A4214">
        <v>17</v>
      </c>
      <c r="B4214" t="s">
        <v>22</v>
      </c>
      <c r="C4214">
        <v>12</v>
      </c>
      <c r="D4214" t="s">
        <v>39</v>
      </c>
      <c r="E4214" t="s">
        <v>24</v>
      </c>
      <c r="F4214">
        <v>7</v>
      </c>
      <c r="G4214">
        <v>1</v>
      </c>
      <c r="H4214" t="s">
        <v>40</v>
      </c>
      <c r="I4214">
        <v>754363</v>
      </c>
      <c r="J4214" t="s">
        <v>41</v>
      </c>
      <c r="K4214" t="s">
        <v>26</v>
      </c>
      <c r="L4214">
        <v>0</v>
      </c>
      <c r="M4214">
        <v>0</v>
      </c>
      <c r="N4214">
        <v>4.9000000000000004</v>
      </c>
      <c r="O4214" t="s">
        <v>28</v>
      </c>
      <c r="P4214">
        <v>0</v>
      </c>
      <c r="Q4214">
        <v>3</v>
      </c>
      <c r="R4214">
        <v>18.899999999999999</v>
      </c>
      <c r="S4214">
        <v>84.9</v>
      </c>
      <c r="T4214">
        <v>69.900000000000006</v>
      </c>
      <c r="U4214">
        <v>65.599999999999994</v>
      </c>
      <c r="V4214">
        <f t="shared" si="361"/>
        <v>-4.3000000000000114</v>
      </c>
      <c r="W4214" t="str">
        <f t="shared" si="362"/>
        <v>Monitor</v>
      </c>
      <c r="X4214" t="str">
        <f t="shared" si="359"/>
        <v>Normal</v>
      </c>
      <c r="Y4214" t="str">
        <f t="shared" si="363"/>
        <v>Local</v>
      </c>
      <c r="Z4214" t="str">
        <f t="shared" si="360"/>
        <v>At-Risk</v>
      </c>
      <c r="AA4214" t="s">
        <v>33</v>
      </c>
      <c r="AB4214">
        <v>0</v>
      </c>
    </row>
    <row r="4215" spans="1:28" x14ac:dyDescent="0.3">
      <c r="A4215">
        <v>16</v>
      </c>
      <c r="B4215" t="s">
        <v>22</v>
      </c>
      <c r="C4215">
        <v>10</v>
      </c>
      <c r="D4215" t="s">
        <v>48</v>
      </c>
      <c r="E4215" t="s">
        <v>24</v>
      </c>
      <c r="F4215">
        <v>4</v>
      </c>
      <c r="G4215">
        <v>0</v>
      </c>
      <c r="H4215" t="s">
        <v>34</v>
      </c>
      <c r="I4215">
        <v>85536</v>
      </c>
      <c r="J4215" t="s">
        <v>31</v>
      </c>
      <c r="K4215" t="s">
        <v>37</v>
      </c>
      <c r="L4215">
        <v>0</v>
      </c>
      <c r="M4215">
        <v>0</v>
      </c>
      <c r="N4215">
        <v>4.3</v>
      </c>
      <c r="O4215" t="s">
        <v>28</v>
      </c>
      <c r="P4215">
        <v>0</v>
      </c>
      <c r="Q4215">
        <v>2</v>
      </c>
      <c r="R4215">
        <v>6.1</v>
      </c>
      <c r="S4215">
        <v>76.900000000000006</v>
      </c>
      <c r="T4215">
        <v>59.6</v>
      </c>
      <c r="U4215">
        <v>60.3</v>
      </c>
      <c r="V4215">
        <f t="shared" si="361"/>
        <v>0.69999999999999574</v>
      </c>
      <c r="W4215" t="str">
        <f t="shared" si="362"/>
        <v>Monitor</v>
      </c>
      <c r="X4215" t="str">
        <f t="shared" si="359"/>
        <v>Normal</v>
      </c>
      <c r="Y4215" t="str">
        <f t="shared" si="363"/>
        <v>Local</v>
      </c>
      <c r="Z4215" t="str">
        <f t="shared" si="360"/>
        <v>At-Risk</v>
      </c>
      <c r="AA4215" t="s">
        <v>33</v>
      </c>
      <c r="AB4215">
        <v>0</v>
      </c>
    </row>
    <row r="4216" spans="1:28" x14ac:dyDescent="0.3">
      <c r="A4216">
        <v>13</v>
      </c>
      <c r="B4216" t="s">
        <v>38</v>
      </c>
      <c r="C4216">
        <v>7</v>
      </c>
      <c r="D4216" t="s">
        <v>23</v>
      </c>
      <c r="E4216" t="s">
        <v>30</v>
      </c>
      <c r="F4216">
        <v>4</v>
      </c>
      <c r="G4216">
        <v>0</v>
      </c>
      <c r="H4216" t="s">
        <v>36</v>
      </c>
      <c r="I4216">
        <v>316248</v>
      </c>
      <c r="J4216" t="s">
        <v>37</v>
      </c>
      <c r="K4216" t="s">
        <v>32</v>
      </c>
      <c r="L4216">
        <v>1</v>
      </c>
      <c r="M4216">
        <v>1</v>
      </c>
      <c r="N4216">
        <v>1</v>
      </c>
      <c r="O4216" t="s">
        <v>28</v>
      </c>
      <c r="P4216">
        <v>0</v>
      </c>
      <c r="Q4216">
        <v>4</v>
      </c>
      <c r="R4216">
        <v>20.5</v>
      </c>
      <c r="S4216">
        <v>96.5</v>
      </c>
      <c r="T4216">
        <v>52.7</v>
      </c>
      <c r="U4216">
        <v>63.6</v>
      </c>
      <c r="V4216">
        <f t="shared" si="361"/>
        <v>10.899999999999999</v>
      </c>
      <c r="W4216" t="str">
        <f t="shared" si="362"/>
        <v>Monitor</v>
      </c>
      <c r="X4216" t="str">
        <f t="shared" si="359"/>
        <v>Surge</v>
      </c>
      <c r="Y4216" t="str">
        <f t="shared" si="363"/>
        <v>Local</v>
      </c>
      <c r="Z4216" t="str">
        <f t="shared" si="360"/>
        <v>Healthy</v>
      </c>
      <c r="AA4216" t="s">
        <v>33</v>
      </c>
      <c r="AB4216">
        <v>0</v>
      </c>
    </row>
    <row r="4217" spans="1:28" x14ac:dyDescent="0.3">
      <c r="A4217">
        <v>14</v>
      </c>
      <c r="B4217" t="s">
        <v>22</v>
      </c>
      <c r="C4217">
        <v>8</v>
      </c>
      <c r="D4217" t="s">
        <v>39</v>
      </c>
      <c r="E4217" t="s">
        <v>30</v>
      </c>
      <c r="F4217">
        <v>5</v>
      </c>
      <c r="G4217">
        <v>0</v>
      </c>
      <c r="H4217" t="s">
        <v>36</v>
      </c>
      <c r="I4217">
        <v>275137</v>
      </c>
      <c r="J4217" t="s">
        <v>26</v>
      </c>
      <c r="K4217" t="s">
        <v>43</v>
      </c>
      <c r="L4217">
        <v>0</v>
      </c>
      <c r="M4217">
        <v>1</v>
      </c>
      <c r="N4217">
        <v>0.4</v>
      </c>
      <c r="O4217" t="s">
        <v>28</v>
      </c>
      <c r="P4217">
        <v>0</v>
      </c>
      <c r="Q4217">
        <v>4</v>
      </c>
      <c r="R4217">
        <v>12.6</v>
      </c>
      <c r="S4217">
        <v>82.1</v>
      </c>
      <c r="T4217">
        <v>56.4</v>
      </c>
      <c r="U4217">
        <v>26.6</v>
      </c>
      <c r="V4217">
        <f t="shared" si="361"/>
        <v>-29.799999999999997</v>
      </c>
      <c r="W4217" t="str">
        <f t="shared" si="362"/>
        <v>High Risk</v>
      </c>
      <c r="X4217" t="str">
        <f t="shared" si="359"/>
        <v>Normal</v>
      </c>
      <c r="Y4217" t="str">
        <f t="shared" si="363"/>
        <v>Local</v>
      </c>
      <c r="Z4217" t="str">
        <f t="shared" si="360"/>
        <v>At-Risk</v>
      </c>
      <c r="AA4217" t="s">
        <v>51</v>
      </c>
      <c r="AB4217">
        <v>1</v>
      </c>
    </row>
    <row r="4218" spans="1:28" x14ac:dyDescent="0.3">
      <c r="A4218">
        <v>11</v>
      </c>
      <c r="B4218" t="s">
        <v>38</v>
      </c>
      <c r="C4218">
        <v>6</v>
      </c>
      <c r="D4218" t="s">
        <v>23</v>
      </c>
      <c r="E4218" t="s">
        <v>30</v>
      </c>
      <c r="F4218">
        <v>7</v>
      </c>
      <c r="G4218">
        <v>0</v>
      </c>
      <c r="H4218" t="s">
        <v>34</v>
      </c>
      <c r="I4218">
        <v>132187</v>
      </c>
      <c r="J4218" t="s">
        <v>43</v>
      </c>
      <c r="K4218" t="s">
        <v>31</v>
      </c>
      <c r="L4218">
        <v>1</v>
      </c>
      <c r="M4218">
        <v>0</v>
      </c>
      <c r="N4218">
        <v>2</v>
      </c>
      <c r="O4218" t="s">
        <v>28</v>
      </c>
      <c r="P4218">
        <v>1</v>
      </c>
      <c r="Q4218">
        <v>1</v>
      </c>
      <c r="R4218">
        <v>16.7</v>
      </c>
      <c r="S4218">
        <v>78.2</v>
      </c>
      <c r="T4218">
        <v>41.8</v>
      </c>
      <c r="U4218">
        <v>52.1</v>
      </c>
      <c r="V4218">
        <f t="shared" si="361"/>
        <v>10.300000000000004</v>
      </c>
      <c r="W4218" t="str">
        <f t="shared" si="362"/>
        <v>Monitor</v>
      </c>
      <c r="X4218" t="str">
        <f t="shared" si="359"/>
        <v>Surge</v>
      </c>
      <c r="Y4218" t="str">
        <f t="shared" si="363"/>
        <v>Local</v>
      </c>
      <c r="Z4218" t="str">
        <f t="shared" si="360"/>
        <v>At-Risk</v>
      </c>
      <c r="AA4218" t="s">
        <v>29</v>
      </c>
      <c r="AB4218">
        <v>0</v>
      </c>
    </row>
    <row r="4219" spans="1:28" x14ac:dyDescent="0.3">
      <c r="A4219">
        <v>12</v>
      </c>
      <c r="B4219" t="s">
        <v>22</v>
      </c>
      <c r="C4219">
        <v>7</v>
      </c>
      <c r="D4219" t="s">
        <v>23</v>
      </c>
      <c r="E4219" t="s">
        <v>24</v>
      </c>
      <c r="F4219">
        <v>3</v>
      </c>
      <c r="G4219">
        <v>0</v>
      </c>
      <c r="H4219" t="s">
        <v>36</v>
      </c>
      <c r="I4219">
        <v>228974</v>
      </c>
      <c r="J4219" t="s">
        <v>41</v>
      </c>
      <c r="K4219" t="s">
        <v>26</v>
      </c>
      <c r="L4219">
        <v>1</v>
      </c>
      <c r="M4219">
        <v>0</v>
      </c>
      <c r="N4219">
        <v>1.9</v>
      </c>
      <c r="O4219" t="s">
        <v>28</v>
      </c>
      <c r="P4219">
        <v>0</v>
      </c>
      <c r="Q4219">
        <v>4</v>
      </c>
      <c r="R4219">
        <v>17.3</v>
      </c>
      <c r="S4219">
        <v>95.7</v>
      </c>
      <c r="T4219">
        <v>61.4</v>
      </c>
      <c r="U4219">
        <v>63.4</v>
      </c>
      <c r="V4219">
        <f t="shared" si="361"/>
        <v>2</v>
      </c>
      <c r="W4219" t="str">
        <f t="shared" si="362"/>
        <v>Monitor</v>
      </c>
      <c r="X4219" t="str">
        <f t="shared" si="359"/>
        <v>Normal</v>
      </c>
      <c r="Y4219" t="str">
        <f t="shared" si="363"/>
        <v>Local</v>
      </c>
      <c r="Z4219" t="str">
        <f t="shared" si="360"/>
        <v>Healthy</v>
      </c>
      <c r="AA4219" t="s">
        <v>33</v>
      </c>
      <c r="AB4219">
        <v>0</v>
      </c>
    </row>
    <row r="4220" spans="1:28" x14ac:dyDescent="0.3">
      <c r="A4220">
        <v>15</v>
      </c>
      <c r="B4220" t="s">
        <v>22</v>
      </c>
      <c r="C4220">
        <v>11</v>
      </c>
      <c r="D4220" t="s">
        <v>23</v>
      </c>
      <c r="E4220" t="s">
        <v>24</v>
      </c>
      <c r="F4220">
        <v>5</v>
      </c>
      <c r="G4220">
        <v>0</v>
      </c>
      <c r="H4220" t="s">
        <v>36</v>
      </c>
      <c r="I4220">
        <v>197317</v>
      </c>
      <c r="J4220" t="s">
        <v>41</v>
      </c>
      <c r="K4220" t="s">
        <v>31</v>
      </c>
      <c r="L4220">
        <v>0</v>
      </c>
      <c r="M4220">
        <v>1</v>
      </c>
      <c r="N4220">
        <v>4.2</v>
      </c>
      <c r="O4220" t="s">
        <v>28</v>
      </c>
      <c r="P4220">
        <v>0</v>
      </c>
      <c r="Q4220">
        <v>3</v>
      </c>
      <c r="R4220">
        <v>10.6</v>
      </c>
      <c r="S4220">
        <v>73.599999999999994</v>
      </c>
      <c r="T4220">
        <v>78.900000000000006</v>
      </c>
      <c r="U4220">
        <v>76.599999999999994</v>
      </c>
      <c r="V4220">
        <f t="shared" si="361"/>
        <v>-2.3000000000000114</v>
      </c>
      <c r="W4220" t="str">
        <f t="shared" si="362"/>
        <v>Monitor</v>
      </c>
      <c r="X4220" t="str">
        <f t="shared" si="359"/>
        <v>Normal</v>
      </c>
      <c r="Y4220" t="str">
        <f t="shared" si="363"/>
        <v>Local</v>
      </c>
      <c r="Z4220" t="str">
        <f t="shared" si="360"/>
        <v>Chronic Absenteeism</v>
      </c>
      <c r="AA4220" t="s">
        <v>42</v>
      </c>
      <c r="AB4220">
        <v>0</v>
      </c>
    </row>
    <row r="4221" spans="1:28" x14ac:dyDescent="0.3">
      <c r="A4221">
        <v>12</v>
      </c>
      <c r="B4221" t="s">
        <v>22</v>
      </c>
      <c r="C4221">
        <v>6</v>
      </c>
      <c r="D4221" t="s">
        <v>23</v>
      </c>
      <c r="E4221" t="s">
        <v>30</v>
      </c>
      <c r="F4221">
        <v>4</v>
      </c>
      <c r="G4221">
        <v>0</v>
      </c>
      <c r="H4221" t="s">
        <v>25</v>
      </c>
      <c r="I4221">
        <v>453974</v>
      </c>
      <c r="J4221" t="s">
        <v>32</v>
      </c>
      <c r="K4221" t="s">
        <v>37</v>
      </c>
      <c r="L4221">
        <v>0</v>
      </c>
      <c r="M4221">
        <v>0</v>
      </c>
      <c r="N4221">
        <v>4.3</v>
      </c>
      <c r="O4221" t="s">
        <v>28</v>
      </c>
      <c r="P4221">
        <v>1</v>
      </c>
      <c r="Q4221">
        <v>4</v>
      </c>
      <c r="R4221">
        <v>11.4</v>
      </c>
      <c r="S4221">
        <v>80.2</v>
      </c>
      <c r="T4221">
        <v>46.5</v>
      </c>
      <c r="U4221">
        <v>51.2</v>
      </c>
      <c r="V4221">
        <f t="shared" si="361"/>
        <v>4.7000000000000028</v>
      </c>
      <c r="W4221" t="str">
        <f t="shared" si="362"/>
        <v>Monitor</v>
      </c>
      <c r="X4221" t="str">
        <f t="shared" si="359"/>
        <v>Normal</v>
      </c>
      <c r="Y4221" t="str">
        <f t="shared" si="363"/>
        <v>Local</v>
      </c>
      <c r="Z4221" t="str">
        <f t="shared" si="360"/>
        <v>At-Risk</v>
      </c>
      <c r="AA4221" t="s">
        <v>29</v>
      </c>
      <c r="AB4221">
        <v>0</v>
      </c>
    </row>
    <row r="4222" spans="1:28" x14ac:dyDescent="0.3">
      <c r="A4222">
        <v>14</v>
      </c>
      <c r="B4222" t="s">
        <v>22</v>
      </c>
      <c r="C4222">
        <v>9</v>
      </c>
      <c r="D4222" t="s">
        <v>48</v>
      </c>
      <c r="E4222" t="s">
        <v>30</v>
      </c>
      <c r="F4222">
        <v>4</v>
      </c>
      <c r="G4222">
        <v>0</v>
      </c>
      <c r="H4222" t="s">
        <v>34</v>
      </c>
      <c r="I4222">
        <v>76956</v>
      </c>
      <c r="J4222" t="s">
        <v>37</v>
      </c>
      <c r="K4222" t="s">
        <v>41</v>
      </c>
      <c r="L4222">
        <v>1</v>
      </c>
      <c r="M4222">
        <v>1</v>
      </c>
      <c r="N4222">
        <v>0.9</v>
      </c>
      <c r="O4222" t="s">
        <v>47</v>
      </c>
      <c r="P4222">
        <v>0</v>
      </c>
      <c r="Q4222">
        <v>5</v>
      </c>
      <c r="R4222">
        <v>15</v>
      </c>
      <c r="S4222">
        <v>89.6</v>
      </c>
      <c r="T4222">
        <v>59.6</v>
      </c>
      <c r="U4222">
        <v>88.6</v>
      </c>
      <c r="V4222">
        <f t="shared" si="361"/>
        <v>28.999999999999993</v>
      </c>
      <c r="W4222" t="str">
        <f t="shared" si="362"/>
        <v>Monitor</v>
      </c>
      <c r="X4222" t="str">
        <f t="shared" si="359"/>
        <v>Surge</v>
      </c>
      <c r="Y4222" t="str">
        <f t="shared" si="363"/>
        <v>Local</v>
      </c>
      <c r="Z4222" t="str">
        <f t="shared" si="360"/>
        <v>At-Risk</v>
      </c>
      <c r="AA4222" t="s">
        <v>42</v>
      </c>
      <c r="AB4222">
        <v>0</v>
      </c>
    </row>
    <row r="4223" spans="1:28" x14ac:dyDescent="0.3">
      <c r="A4223">
        <v>18</v>
      </c>
      <c r="B4223" t="s">
        <v>22</v>
      </c>
      <c r="C4223">
        <v>12</v>
      </c>
      <c r="D4223" t="s">
        <v>48</v>
      </c>
      <c r="E4223" t="s">
        <v>30</v>
      </c>
      <c r="F4223">
        <v>4</v>
      </c>
      <c r="G4223">
        <v>0</v>
      </c>
      <c r="H4223" t="s">
        <v>36</v>
      </c>
      <c r="I4223">
        <v>290719</v>
      </c>
      <c r="J4223" t="s">
        <v>37</v>
      </c>
      <c r="K4223" t="s">
        <v>31</v>
      </c>
      <c r="L4223">
        <v>1</v>
      </c>
      <c r="M4223">
        <v>1</v>
      </c>
      <c r="N4223">
        <v>1.8</v>
      </c>
      <c r="O4223" t="s">
        <v>28</v>
      </c>
      <c r="P4223">
        <v>0</v>
      </c>
      <c r="Q4223">
        <v>3</v>
      </c>
      <c r="R4223">
        <v>14.2</v>
      </c>
      <c r="S4223">
        <v>94.6</v>
      </c>
      <c r="T4223">
        <v>64.099999999999994</v>
      </c>
      <c r="U4223">
        <v>62.3</v>
      </c>
      <c r="V4223">
        <f t="shared" si="361"/>
        <v>-1.7999999999999972</v>
      </c>
      <c r="W4223" t="str">
        <f t="shared" si="362"/>
        <v>Monitor</v>
      </c>
      <c r="X4223" t="str">
        <f t="shared" si="359"/>
        <v>Normal</v>
      </c>
      <c r="Y4223" t="str">
        <f t="shared" si="363"/>
        <v>Local</v>
      </c>
      <c r="Z4223" t="str">
        <f t="shared" si="360"/>
        <v>Healthy</v>
      </c>
      <c r="AA4223" t="s">
        <v>33</v>
      </c>
      <c r="AB4223">
        <v>0</v>
      </c>
    </row>
    <row r="4224" spans="1:28" x14ac:dyDescent="0.3">
      <c r="A4224">
        <v>12</v>
      </c>
      <c r="B4224" t="s">
        <v>38</v>
      </c>
      <c r="C4224">
        <v>7</v>
      </c>
      <c r="D4224" t="s">
        <v>23</v>
      </c>
      <c r="E4224" t="s">
        <v>24</v>
      </c>
      <c r="F4224">
        <v>4</v>
      </c>
      <c r="G4224">
        <v>0</v>
      </c>
      <c r="H4224" t="s">
        <v>25</v>
      </c>
      <c r="I4224">
        <v>385756</v>
      </c>
      <c r="J4224" t="s">
        <v>37</v>
      </c>
      <c r="K4224" t="s">
        <v>35</v>
      </c>
      <c r="L4224">
        <v>0</v>
      </c>
      <c r="M4224">
        <v>0</v>
      </c>
      <c r="N4224">
        <v>0.3</v>
      </c>
      <c r="O4224" t="s">
        <v>28</v>
      </c>
      <c r="P4224">
        <v>1</v>
      </c>
      <c r="Q4224">
        <v>3</v>
      </c>
      <c r="R4224">
        <v>14.7</v>
      </c>
      <c r="S4224">
        <v>87.8</v>
      </c>
      <c r="T4224">
        <v>56.9</v>
      </c>
      <c r="U4224">
        <v>53.3</v>
      </c>
      <c r="V4224">
        <f t="shared" si="361"/>
        <v>-3.6000000000000014</v>
      </c>
      <c r="W4224" t="str">
        <f t="shared" si="362"/>
        <v>Monitor</v>
      </c>
      <c r="X4224" t="str">
        <f t="shared" si="359"/>
        <v>Normal</v>
      </c>
      <c r="Y4224" t="str">
        <f t="shared" si="363"/>
        <v>Local</v>
      </c>
      <c r="Z4224" t="str">
        <f t="shared" si="360"/>
        <v>At-Risk</v>
      </c>
      <c r="AA4224" t="s">
        <v>29</v>
      </c>
      <c r="AB4224">
        <v>0</v>
      </c>
    </row>
    <row r="4225" spans="1:28" x14ac:dyDescent="0.3">
      <c r="A4225">
        <v>16</v>
      </c>
      <c r="B4225" t="s">
        <v>22</v>
      </c>
      <c r="C4225">
        <v>10</v>
      </c>
      <c r="D4225" t="s">
        <v>48</v>
      </c>
      <c r="E4225" t="s">
        <v>30</v>
      </c>
      <c r="F4225">
        <v>6</v>
      </c>
      <c r="G4225">
        <v>0</v>
      </c>
      <c r="H4225" t="s">
        <v>25</v>
      </c>
      <c r="I4225">
        <v>553668</v>
      </c>
      <c r="J4225" t="s">
        <v>37</v>
      </c>
      <c r="K4225" t="s">
        <v>37</v>
      </c>
      <c r="L4225">
        <v>0</v>
      </c>
      <c r="M4225">
        <v>1</v>
      </c>
      <c r="N4225">
        <v>1.9</v>
      </c>
      <c r="O4225" t="s">
        <v>28</v>
      </c>
      <c r="P4225">
        <v>1</v>
      </c>
      <c r="Q4225">
        <v>3</v>
      </c>
      <c r="R4225">
        <v>19</v>
      </c>
      <c r="S4225">
        <v>77.8</v>
      </c>
      <c r="T4225">
        <v>52.3</v>
      </c>
      <c r="U4225">
        <v>71.3</v>
      </c>
      <c r="V4225">
        <f t="shared" si="361"/>
        <v>19</v>
      </c>
      <c r="W4225" t="str">
        <f t="shared" si="362"/>
        <v>Monitor</v>
      </c>
      <c r="X4225" t="str">
        <f t="shared" si="359"/>
        <v>Surge</v>
      </c>
      <c r="Y4225" t="str">
        <f t="shared" si="363"/>
        <v>Local</v>
      </c>
      <c r="Z4225" t="str">
        <f t="shared" si="360"/>
        <v>At-Risk</v>
      </c>
      <c r="AA4225" t="s">
        <v>33</v>
      </c>
      <c r="AB4225">
        <v>0</v>
      </c>
    </row>
    <row r="4226" spans="1:28" x14ac:dyDescent="0.3">
      <c r="A4226">
        <v>13</v>
      </c>
      <c r="B4226" t="s">
        <v>22</v>
      </c>
      <c r="C4226">
        <v>8</v>
      </c>
      <c r="D4226" t="s">
        <v>39</v>
      </c>
      <c r="E4226" t="s">
        <v>24</v>
      </c>
      <c r="F4226">
        <v>2</v>
      </c>
      <c r="G4226">
        <v>0</v>
      </c>
      <c r="H4226" t="s">
        <v>34</v>
      </c>
      <c r="I4226">
        <v>119897</v>
      </c>
      <c r="J4226" t="s">
        <v>37</v>
      </c>
      <c r="K4226" t="s">
        <v>37</v>
      </c>
      <c r="L4226">
        <v>1</v>
      </c>
      <c r="M4226">
        <v>0</v>
      </c>
      <c r="N4226">
        <v>4.5999999999999996</v>
      </c>
      <c r="O4226" t="s">
        <v>28</v>
      </c>
      <c r="P4226">
        <v>0</v>
      </c>
      <c r="Q4226">
        <v>5</v>
      </c>
      <c r="R4226">
        <v>15.1</v>
      </c>
      <c r="S4226">
        <v>80.5</v>
      </c>
      <c r="T4226">
        <v>53.4</v>
      </c>
      <c r="U4226">
        <v>63.8</v>
      </c>
      <c r="V4226">
        <f t="shared" si="361"/>
        <v>10.399999999999999</v>
      </c>
      <c r="W4226" t="str">
        <f t="shared" si="362"/>
        <v>Monitor</v>
      </c>
      <c r="X4226" t="str">
        <f t="shared" si="359"/>
        <v>Surge</v>
      </c>
      <c r="Y4226" t="str">
        <f t="shared" si="363"/>
        <v>Local</v>
      </c>
      <c r="Z4226" t="str">
        <f t="shared" si="360"/>
        <v>At-Risk</v>
      </c>
      <c r="AA4226" t="s">
        <v>33</v>
      </c>
      <c r="AB4226">
        <v>0</v>
      </c>
    </row>
    <row r="4227" spans="1:28" x14ac:dyDescent="0.3">
      <c r="A4227">
        <v>13</v>
      </c>
      <c r="B4227" t="s">
        <v>22</v>
      </c>
      <c r="C4227">
        <v>8</v>
      </c>
      <c r="D4227" t="s">
        <v>48</v>
      </c>
      <c r="E4227" t="s">
        <v>30</v>
      </c>
      <c r="F4227">
        <v>5</v>
      </c>
      <c r="G4227">
        <v>0</v>
      </c>
      <c r="H4227" t="s">
        <v>34</v>
      </c>
      <c r="I4227">
        <v>67247</v>
      </c>
      <c r="J4227" t="s">
        <v>26</v>
      </c>
      <c r="K4227" t="s">
        <v>26</v>
      </c>
      <c r="L4227">
        <v>1</v>
      </c>
      <c r="M4227">
        <v>0</v>
      </c>
      <c r="N4227">
        <v>1.1000000000000001</v>
      </c>
      <c r="O4227" t="s">
        <v>28</v>
      </c>
      <c r="P4227">
        <v>0</v>
      </c>
      <c r="Q4227">
        <v>2</v>
      </c>
      <c r="R4227">
        <v>10.6</v>
      </c>
      <c r="S4227">
        <v>74.900000000000006</v>
      </c>
      <c r="T4227">
        <v>38.6</v>
      </c>
      <c r="U4227">
        <v>52.1</v>
      </c>
      <c r="V4227">
        <f t="shared" si="361"/>
        <v>13.5</v>
      </c>
      <c r="W4227" t="str">
        <f t="shared" si="362"/>
        <v>Monitor</v>
      </c>
      <c r="X4227" t="str">
        <f t="shared" ref="X4227:X4290" si="364">IF(V4227&gt;10, "Surge", "Normal")</f>
        <v>Surge</v>
      </c>
      <c r="Y4227" t="str">
        <f t="shared" si="363"/>
        <v>Local</v>
      </c>
      <c r="Z4227" t="str">
        <f t="shared" si="360"/>
        <v>Chronic Absenteeism</v>
      </c>
      <c r="AA4227" t="s">
        <v>29</v>
      </c>
      <c r="AB4227">
        <v>0</v>
      </c>
    </row>
    <row r="4228" spans="1:28" x14ac:dyDescent="0.3">
      <c r="A4228">
        <v>12</v>
      </c>
      <c r="B4228" t="s">
        <v>38</v>
      </c>
      <c r="C4228">
        <v>6</v>
      </c>
      <c r="D4228" t="s">
        <v>39</v>
      </c>
      <c r="E4228" t="s">
        <v>44</v>
      </c>
      <c r="F4228">
        <v>4</v>
      </c>
      <c r="G4228">
        <v>0</v>
      </c>
      <c r="H4228" t="s">
        <v>25</v>
      </c>
      <c r="I4228">
        <v>437875</v>
      </c>
      <c r="J4228" t="s">
        <v>32</v>
      </c>
      <c r="K4228" t="s">
        <v>35</v>
      </c>
      <c r="L4228">
        <v>0</v>
      </c>
      <c r="M4228">
        <v>1</v>
      </c>
      <c r="N4228">
        <v>2.5</v>
      </c>
      <c r="O4228" t="s">
        <v>28</v>
      </c>
      <c r="P4228">
        <v>1</v>
      </c>
      <c r="Q4228">
        <v>4</v>
      </c>
      <c r="R4228">
        <v>16.2</v>
      </c>
      <c r="S4228">
        <v>91.1</v>
      </c>
      <c r="T4228">
        <v>63.7</v>
      </c>
      <c r="U4228">
        <v>88.2</v>
      </c>
      <c r="V4228">
        <f t="shared" si="361"/>
        <v>24.5</v>
      </c>
      <c r="W4228" t="str">
        <f t="shared" si="362"/>
        <v>Monitor</v>
      </c>
      <c r="X4228" t="str">
        <f t="shared" si="364"/>
        <v>Surge</v>
      </c>
      <c r="Y4228" t="str">
        <f t="shared" si="363"/>
        <v>Local</v>
      </c>
      <c r="Z4228" t="str">
        <f t="shared" si="360"/>
        <v>Healthy</v>
      </c>
      <c r="AA4228" t="s">
        <v>42</v>
      </c>
      <c r="AB4228">
        <v>0</v>
      </c>
    </row>
    <row r="4229" spans="1:28" x14ac:dyDescent="0.3">
      <c r="A4229">
        <v>13</v>
      </c>
      <c r="B4229" t="s">
        <v>38</v>
      </c>
      <c r="C4229">
        <v>9</v>
      </c>
      <c r="D4229" t="s">
        <v>39</v>
      </c>
      <c r="E4229" t="s">
        <v>24</v>
      </c>
      <c r="F4229">
        <v>5</v>
      </c>
      <c r="G4229">
        <v>0</v>
      </c>
      <c r="H4229" t="s">
        <v>45</v>
      </c>
      <c r="I4229">
        <v>4518959</v>
      </c>
      <c r="J4229" t="s">
        <v>35</v>
      </c>
      <c r="K4229" t="s">
        <v>26</v>
      </c>
      <c r="L4229">
        <v>1</v>
      </c>
      <c r="M4229">
        <v>1</v>
      </c>
      <c r="N4229">
        <v>6.9</v>
      </c>
      <c r="O4229" t="s">
        <v>28</v>
      </c>
      <c r="P4229">
        <v>0</v>
      </c>
      <c r="Q4229">
        <v>4</v>
      </c>
      <c r="R4229">
        <v>18.2</v>
      </c>
      <c r="S4229">
        <v>81.599999999999994</v>
      </c>
      <c r="T4229">
        <v>56.5</v>
      </c>
      <c r="U4229">
        <v>82.3</v>
      </c>
      <c r="V4229">
        <f t="shared" si="361"/>
        <v>25.799999999999997</v>
      </c>
      <c r="W4229" t="str">
        <f t="shared" si="362"/>
        <v>Monitor</v>
      </c>
      <c r="X4229" t="str">
        <f t="shared" si="364"/>
        <v>Surge</v>
      </c>
      <c r="Y4229" t="str">
        <f t="shared" si="363"/>
        <v>Commuter</v>
      </c>
      <c r="Z4229" t="str">
        <f t="shared" si="360"/>
        <v>At-Risk</v>
      </c>
      <c r="AA4229" t="s">
        <v>42</v>
      </c>
      <c r="AB4229">
        <v>0</v>
      </c>
    </row>
    <row r="4230" spans="1:28" x14ac:dyDescent="0.3">
      <c r="A4230">
        <v>14</v>
      </c>
      <c r="B4230" t="s">
        <v>38</v>
      </c>
      <c r="C4230">
        <v>9</v>
      </c>
      <c r="D4230" t="s">
        <v>39</v>
      </c>
      <c r="E4230" t="s">
        <v>30</v>
      </c>
      <c r="F4230">
        <v>7</v>
      </c>
      <c r="G4230">
        <v>0</v>
      </c>
      <c r="H4230" t="s">
        <v>34</v>
      </c>
      <c r="I4230">
        <v>107025</v>
      </c>
      <c r="J4230" t="s">
        <v>32</v>
      </c>
      <c r="K4230" t="s">
        <v>26</v>
      </c>
      <c r="L4230">
        <v>1</v>
      </c>
      <c r="M4230">
        <v>0</v>
      </c>
      <c r="N4230">
        <v>6.9</v>
      </c>
      <c r="O4230" t="s">
        <v>28</v>
      </c>
      <c r="P4230">
        <v>1</v>
      </c>
      <c r="Q4230">
        <v>4</v>
      </c>
      <c r="R4230">
        <v>14.5</v>
      </c>
      <c r="S4230">
        <v>78.900000000000006</v>
      </c>
      <c r="T4230">
        <v>88.2</v>
      </c>
      <c r="U4230">
        <v>92.9</v>
      </c>
      <c r="V4230">
        <f t="shared" si="361"/>
        <v>4.7000000000000028</v>
      </c>
      <c r="W4230" t="str">
        <f t="shared" si="362"/>
        <v>Monitor</v>
      </c>
      <c r="X4230" t="str">
        <f t="shared" si="364"/>
        <v>Normal</v>
      </c>
      <c r="Y4230" t="str">
        <f t="shared" si="363"/>
        <v>Commuter</v>
      </c>
      <c r="Z4230" t="str">
        <f t="shared" ref="Z4230:Z4291" si="365">IF(S4230&gt;=90, "Healthy", IF(S4230&gt;75, "At-Risk", "Chronic Absenteeism"))</f>
        <v>At-Risk</v>
      </c>
      <c r="AA4230" t="s">
        <v>50</v>
      </c>
      <c r="AB4230">
        <v>0</v>
      </c>
    </row>
    <row r="4231" spans="1:28" x14ac:dyDescent="0.3">
      <c r="A4231">
        <v>18</v>
      </c>
      <c r="B4231" t="s">
        <v>38</v>
      </c>
      <c r="C4231">
        <v>12</v>
      </c>
      <c r="D4231" t="s">
        <v>23</v>
      </c>
      <c r="E4231" t="s">
        <v>24</v>
      </c>
      <c r="F4231">
        <v>3</v>
      </c>
      <c r="G4231">
        <v>0</v>
      </c>
      <c r="H4231" t="s">
        <v>36</v>
      </c>
      <c r="I4231">
        <v>270541</v>
      </c>
      <c r="J4231" t="s">
        <v>26</v>
      </c>
      <c r="K4231" t="s">
        <v>37</v>
      </c>
      <c r="L4231">
        <v>0</v>
      </c>
      <c r="M4231">
        <v>0</v>
      </c>
      <c r="N4231">
        <v>4.4000000000000004</v>
      </c>
      <c r="O4231" t="s">
        <v>47</v>
      </c>
      <c r="P4231">
        <v>0</v>
      </c>
      <c r="Q4231">
        <v>3</v>
      </c>
      <c r="R4231">
        <v>18.3</v>
      </c>
      <c r="S4231">
        <v>87.8</v>
      </c>
      <c r="T4231">
        <v>58.8</v>
      </c>
      <c r="U4231">
        <v>75.400000000000006</v>
      </c>
      <c r="V4231">
        <f t="shared" si="361"/>
        <v>16.600000000000009</v>
      </c>
      <c r="W4231" t="str">
        <f t="shared" si="362"/>
        <v>Monitor</v>
      </c>
      <c r="X4231" t="str">
        <f t="shared" si="364"/>
        <v>Surge</v>
      </c>
      <c r="Y4231" t="str">
        <f t="shared" si="363"/>
        <v>Local</v>
      </c>
      <c r="Z4231" t="str">
        <f t="shared" si="365"/>
        <v>At-Risk</v>
      </c>
      <c r="AA4231" t="s">
        <v>42</v>
      </c>
      <c r="AB4231">
        <v>0</v>
      </c>
    </row>
    <row r="4232" spans="1:28" x14ac:dyDescent="0.3">
      <c r="A4232">
        <v>10</v>
      </c>
      <c r="B4232" t="s">
        <v>22</v>
      </c>
      <c r="C4232">
        <v>6</v>
      </c>
      <c r="D4232" t="s">
        <v>39</v>
      </c>
      <c r="E4232" t="s">
        <v>44</v>
      </c>
      <c r="F4232">
        <v>6</v>
      </c>
      <c r="G4232">
        <v>0</v>
      </c>
      <c r="H4232" t="s">
        <v>25</v>
      </c>
      <c r="I4232">
        <v>429121</v>
      </c>
      <c r="J4232" t="s">
        <v>32</v>
      </c>
      <c r="K4232" t="s">
        <v>32</v>
      </c>
      <c r="L4232">
        <v>1</v>
      </c>
      <c r="M4232">
        <v>1</v>
      </c>
      <c r="N4232">
        <v>5.7</v>
      </c>
      <c r="O4232" t="s">
        <v>28</v>
      </c>
      <c r="P4232">
        <v>0</v>
      </c>
      <c r="Q4232">
        <v>5</v>
      </c>
      <c r="R4232">
        <v>23.9</v>
      </c>
      <c r="S4232">
        <v>100</v>
      </c>
      <c r="T4232">
        <v>66.2</v>
      </c>
      <c r="U4232">
        <v>59.6</v>
      </c>
      <c r="V4232">
        <f t="shared" si="361"/>
        <v>-6.6000000000000014</v>
      </c>
      <c r="W4232" t="str">
        <f t="shared" si="362"/>
        <v>Monitor</v>
      </c>
      <c r="X4232" t="str">
        <f t="shared" si="364"/>
        <v>Normal</v>
      </c>
      <c r="Y4232" t="str">
        <f t="shared" si="363"/>
        <v>Commuter</v>
      </c>
      <c r="Z4232" t="str">
        <f t="shared" si="365"/>
        <v>Healthy</v>
      </c>
      <c r="AA4232" t="s">
        <v>29</v>
      </c>
      <c r="AB4232">
        <v>0</v>
      </c>
    </row>
    <row r="4233" spans="1:28" x14ac:dyDescent="0.3">
      <c r="A4233">
        <v>13</v>
      </c>
      <c r="B4233" t="s">
        <v>38</v>
      </c>
      <c r="C4233">
        <v>9</v>
      </c>
      <c r="D4233" t="s">
        <v>39</v>
      </c>
      <c r="E4233" t="s">
        <v>30</v>
      </c>
      <c r="F4233">
        <v>6</v>
      </c>
      <c r="G4233">
        <v>0</v>
      </c>
      <c r="H4233" t="s">
        <v>34</v>
      </c>
      <c r="I4233">
        <v>92002</v>
      </c>
      <c r="J4233" t="s">
        <v>32</v>
      </c>
      <c r="K4233" t="s">
        <v>43</v>
      </c>
      <c r="L4233">
        <v>0</v>
      </c>
      <c r="M4233">
        <v>0</v>
      </c>
      <c r="N4233">
        <v>5.4</v>
      </c>
      <c r="O4233" t="s">
        <v>28</v>
      </c>
      <c r="P4233">
        <v>0</v>
      </c>
      <c r="Q4233">
        <v>3</v>
      </c>
      <c r="R4233">
        <v>18.2</v>
      </c>
      <c r="S4233">
        <v>76</v>
      </c>
      <c r="T4233">
        <v>68.5</v>
      </c>
      <c r="U4233">
        <v>60.6</v>
      </c>
      <c r="V4233">
        <f t="shared" si="361"/>
        <v>-7.8999999999999986</v>
      </c>
      <c r="W4233" t="str">
        <f t="shared" si="362"/>
        <v>Monitor</v>
      </c>
      <c r="X4233" t="str">
        <f t="shared" si="364"/>
        <v>Normal</v>
      </c>
      <c r="Y4233" t="str">
        <f t="shared" si="363"/>
        <v>Commuter</v>
      </c>
      <c r="Z4233" t="str">
        <f t="shared" si="365"/>
        <v>At-Risk</v>
      </c>
      <c r="AA4233" t="s">
        <v>33</v>
      </c>
      <c r="AB4233">
        <v>0</v>
      </c>
    </row>
    <row r="4234" spans="1:28" x14ac:dyDescent="0.3">
      <c r="A4234">
        <v>13</v>
      </c>
      <c r="B4234" t="s">
        <v>38</v>
      </c>
      <c r="C4234">
        <v>9</v>
      </c>
      <c r="D4234" t="s">
        <v>48</v>
      </c>
      <c r="E4234" t="s">
        <v>30</v>
      </c>
      <c r="F4234">
        <v>4</v>
      </c>
      <c r="G4234">
        <v>0</v>
      </c>
      <c r="H4234" t="s">
        <v>25</v>
      </c>
      <c r="I4234">
        <v>621795</v>
      </c>
      <c r="J4234" t="s">
        <v>32</v>
      </c>
      <c r="K4234" t="s">
        <v>37</v>
      </c>
      <c r="L4234">
        <v>1</v>
      </c>
      <c r="M4234">
        <v>0</v>
      </c>
      <c r="N4234">
        <v>1.2</v>
      </c>
      <c r="O4234" t="s">
        <v>28</v>
      </c>
      <c r="P4234">
        <v>0</v>
      </c>
      <c r="Q4234">
        <v>3</v>
      </c>
      <c r="R4234">
        <v>15.6</v>
      </c>
      <c r="S4234">
        <v>80.099999999999994</v>
      </c>
      <c r="T4234">
        <v>55.8</v>
      </c>
      <c r="U4234">
        <v>57.2</v>
      </c>
      <c r="V4234">
        <f t="shared" si="361"/>
        <v>1.4000000000000057</v>
      </c>
      <c r="W4234" t="str">
        <f t="shared" si="362"/>
        <v>Monitor</v>
      </c>
      <c r="X4234" t="str">
        <f t="shared" si="364"/>
        <v>Normal</v>
      </c>
      <c r="Y4234" t="str">
        <f t="shared" si="363"/>
        <v>Local</v>
      </c>
      <c r="Z4234" t="str">
        <f t="shared" si="365"/>
        <v>At-Risk</v>
      </c>
      <c r="AA4234" t="s">
        <v>29</v>
      </c>
      <c r="AB4234">
        <v>0</v>
      </c>
    </row>
    <row r="4235" spans="1:28" x14ac:dyDescent="0.3">
      <c r="A4235">
        <v>12</v>
      </c>
      <c r="B4235" t="s">
        <v>38</v>
      </c>
      <c r="C4235">
        <v>8</v>
      </c>
      <c r="D4235" t="s">
        <v>39</v>
      </c>
      <c r="E4235" t="s">
        <v>44</v>
      </c>
      <c r="F4235">
        <v>4</v>
      </c>
      <c r="G4235">
        <v>0</v>
      </c>
      <c r="H4235" t="s">
        <v>36</v>
      </c>
      <c r="I4235">
        <v>189921</v>
      </c>
      <c r="J4235" t="s">
        <v>41</v>
      </c>
      <c r="K4235" t="s">
        <v>26</v>
      </c>
      <c r="L4235">
        <v>1</v>
      </c>
      <c r="M4235">
        <v>1</v>
      </c>
      <c r="N4235">
        <v>1.2</v>
      </c>
      <c r="O4235" t="s">
        <v>28</v>
      </c>
      <c r="P4235">
        <v>0</v>
      </c>
      <c r="Q4235">
        <v>4</v>
      </c>
      <c r="R4235">
        <v>12.1</v>
      </c>
      <c r="S4235">
        <v>85.9</v>
      </c>
      <c r="T4235">
        <v>67.099999999999994</v>
      </c>
      <c r="U4235">
        <v>56.1</v>
      </c>
      <c r="V4235">
        <f t="shared" ref="V4235:V4292" si="366">U4235-T4235</f>
        <v>-10.999999999999993</v>
      </c>
      <c r="W4235" t="str">
        <f t="shared" ref="W4235:W4292" si="367">IF(AND(U4235&lt;45,V4235&lt;-10),"High Risk","Monitor")</f>
        <v>Monitor</v>
      </c>
      <c r="X4235" t="str">
        <f t="shared" si="364"/>
        <v>Normal</v>
      </c>
      <c r="Y4235" t="str">
        <f t="shared" si="363"/>
        <v>Local</v>
      </c>
      <c r="Z4235" t="str">
        <f t="shared" si="365"/>
        <v>At-Risk</v>
      </c>
      <c r="AA4235" t="s">
        <v>29</v>
      </c>
      <c r="AB4235">
        <v>0</v>
      </c>
    </row>
    <row r="4236" spans="1:28" x14ac:dyDescent="0.3">
      <c r="A4236">
        <v>13</v>
      </c>
      <c r="B4236" t="s">
        <v>22</v>
      </c>
      <c r="C4236">
        <v>9</v>
      </c>
      <c r="D4236" t="s">
        <v>39</v>
      </c>
      <c r="E4236" t="s">
        <v>24</v>
      </c>
      <c r="F4236">
        <v>4</v>
      </c>
      <c r="G4236">
        <v>0</v>
      </c>
      <c r="H4236" t="s">
        <v>25</v>
      </c>
      <c r="I4236">
        <v>552478</v>
      </c>
      <c r="J4236" t="s">
        <v>31</v>
      </c>
      <c r="K4236" t="s">
        <v>27</v>
      </c>
      <c r="L4236">
        <v>0</v>
      </c>
      <c r="M4236">
        <v>0</v>
      </c>
      <c r="N4236">
        <v>2.9</v>
      </c>
      <c r="O4236" t="s">
        <v>28</v>
      </c>
      <c r="P4236">
        <v>0</v>
      </c>
      <c r="Q4236">
        <v>4</v>
      </c>
      <c r="R4236">
        <v>11.9</v>
      </c>
      <c r="S4236">
        <v>88.6</v>
      </c>
      <c r="T4236">
        <v>59.2</v>
      </c>
      <c r="U4236">
        <v>79.599999999999994</v>
      </c>
      <c r="V4236">
        <f t="shared" si="366"/>
        <v>20.399999999999991</v>
      </c>
      <c r="W4236" t="str">
        <f t="shared" si="367"/>
        <v>Monitor</v>
      </c>
      <c r="X4236" t="str">
        <f t="shared" si="364"/>
        <v>Surge</v>
      </c>
      <c r="Y4236" t="str">
        <f t="shared" si="363"/>
        <v>Local</v>
      </c>
      <c r="Z4236" t="str">
        <f t="shared" si="365"/>
        <v>At-Risk</v>
      </c>
      <c r="AA4236" t="s">
        <v>42</v>
      </c>
      <c r="AB4236">
        <v>0</v>
      </c>
    </row>
    <row r="4237" spans="1:28" x14ac:dyDescent="0.3">
      <c r="A4237">
        <v>17</v>
      </c>
      <c r="B4237" t="s">
        <v>22</v>
      </c>
      <c r="C4237">
        <v>11</v>
      </c>
      <c r="D4237" t="s">
        <v>48</v>
      </c>
      <c r="E4237" t="s">
        <v>24</v>
      </c>
      <c r="F4237">
        <v>3</v>
      </c>
      <c r="G4237">
        <v>0</v>
      </c>
      <c r="H4237" t="s">
        <v>25</v>
      </c>
      <c r="I4237">
        <v>671005</v>
      </c>
      <c r="J4237" t="s">
        <v>41</v>
      </c>
      <c r="K4237" t="s">
        <v>32</v>
      </c>
      <c r="L4237">
        <v>1</v>
      </c>
      <c r="M4237">
        <v>1</v>
      </c>
      <c r="N4237">
        <v>2.8</v>
      </c>
      <c r="O4237" t="s">
        <v>28</v>
      </c>
      <c r="P4237">
        <v>0</v>
      </c>
      <c r="Q4237">
        <v>4</v>
      </c>
      <c r="R4237">
        <v>15.5</v>
      </c>
      <c r="S4237">
        <v>84</v>
      </c>
      <c r="T4237">
        <v>57.6</v>
      </c>
      <c r="U4237">
        <v>78.099999999999994</v>
      </c>
      <c r="V4237">
        <f t="shared" si="366"/>
        <v>20.499999999999993</v>
      </c>
      <c r="W4237" t="str">
        <f t="shared" si="367"/>
        <v>Monitor</v>
      </c>
      <c r="X4237" t="str">
        <f t="shared" si="364"/>
        <v>Surge</v>
      </c>
      <c r="Y4237" t="str">
        <f t="shared" si="363"/>
        <v>Local</v>
      </c>
      <c r="Z4237" t="str">
        <f t="shared" si="365"/>
        <v>At-Risk</v>
      </c>
      <c r="AA4237" t="s">
        <v>42</v>
      </c>
      <c r="AB4237">
        <v>0</v>
      </c>
    </row>
    <row r="4238" spans="1:28" x14ac:dyDescent="0.3">
      <c r="A4238">
        <v>15</v>
      </c>
      <c r="B4238" t="s">
        <v>22</v>
      </c>
      <c r="C4238">
        <v>10</v>
      </c>
      <c r="D4238" t="s">
        <v>39</v>
      </c>
      <c r="E4238" t="s">
        <v>24</v>
      </c>
      <c r="F4238">
        <v>4</v>
      </c>
      <c r="G4238">
        <v>0</v>
      </c>
      <c r="H4238" t="s">
        <v>34</v>
      </c>
      <c r="I4238">
        <v>108007</v>
      </c>
      <c r="J4238" t="s">
        <v>32</v>
      </c>
      <c r="K4238" t="s">
        <v>32</v>
      </c>
      <c r="L4238">
        <v>1</v>
      </c>
      <c r="M4238">
        <v>0</v>
      </c>
      <c r="N4238">
        <v>9.6</v>
      </c>
      <c r="O4238" t="s">
        <v>49</v>
      </c>
      <c r="P4238">
        <v>0</v>
      </c>
      <c r="Q4238">
        <v>2</v>
      </c>
      <c r="R4238">
        <v>17.399999999999999</v>
      </c>
      <c r="S4238">
        <v>78.7</v>
      </c>
      <c r="T4238">
        <v>59.2</v>
      </c>
      <c r="U4238">
        <v>51.1</v>
      </c>
      <c r="V4238">
        <f t="shared" si="366"/>
        <v>-8.1000000000000014</v>
      </c>
      <c r="W4238" t="str">
        <f t="shared" si="367"/>
        <v>Monitor</v>
      </c>
      <c r="X4238" t="str">
        <f t="shared" si="364"/>
        <v>Normal</v>
      </c>
      <c r="Y4238" t="str">
        <f t="shared" si="363"/>
        <v>Commuter</v>
      </c>
      <c r="Z4238" t="str">
        <f t="shared" si="365"/>
        <v>At-Risk</v>
      </c>
      <c r="AA4238" t="s">
        <v>29</v>
      </c>
      <c r="AB4238">
        <v>0</v>
      </c>
    </row>
    <row r="4239" spans="1:28" x14ac:dyDescent="0.3">
      <c r="A4239">
        <v>15</v>
      </c>
      <c r="B4239" t="s">
        <v>46</v>
      </c>
      <c r="C4239">
        <v>11</v>
      </c>
      <c r="D4239" t="s">
        <v>39</v>
      </c>
      <c r="E4239" t="s">
        <v>30</v>
      </c>
      <c r="F4239">
        <v>3</v>
      </c>
      <c r="G4239">
        <v>0</v>
      </c>
      <c r="H4239" t="s">
        <v>25</v>
      </c>
      <c r="I4239">
        <v>457225</v>
      </c>
      <c r="J4239" t="s">
        <v>41</v>
      </c>
      <c r="K4239" t="s">
        <v>37</v>
      </c>
      <c r="L4239">
        <v>0</v>
      </c>
      <c r="M4239">
        <v>1</v>
      </c>
      <c r="N4239">
        <v>1.9</v>
      </c>
      <c r="O4239" t="s">
        <v>47</v>
      </c>
      <c r="P4239">
        <v>0</v>
      </c>
      <c r="Q4239">
        <v>4</v>
      </c>
      <c r="R4239">
        <v>11.3</v>
      </c>
      <c r="S4239">
        <v>82.3</v>
      </c>
      <c r="T4239">
        <v>59.8</v>
      </c>
      <c r="U4239">
        <v>78.8</v>
      </c>
      <c r="V4239">
        <f t="shared" si="366"/>
        <v>19</v>
      </c>
      <c r="W4239" t="str">
        <f t="shared" si="367"/>
        <v>Monitor</v>
      </c>
      <c r="X4239" t="str">
        <f t="shared" si="364"/>
        <v>Surge</v>
      </c>
      <c r="Y4239" t="str">
        <f t="shared" si="363"/>
        <v>Local</v>
      </c>
      <c r="Z4239" t="str">
        <f t="shared" si="365"/>
        <v>At-Risk</v>
      </c>
      <c r="AA4239" t="s">
        <v>42</v>
      </c>
      <c r="AB4239">
        <v>0</v>
      </c>
    </row>
    <row r="4240" spans="1:28" x14ac:dyDescent="0.3">
      <c r="A4240">
        <v>16</v>
      </c>
      <c r="B4240" t="s">
        <v>38</v>
      </c>
      <c r="C4240">
        <v>10</v>
      </c>
      <c r="D4240" t="s">
        <v>39</v>
      </c>
      <c r="E4240" t="s">
        <v>24</v>
      </c>
      <c r="F4240">
        <v>5</v>
      </c>
      <c r="G4240">
        <v>0</v>
      </c>
      <c r="H4240" t="s">
        <v>34</v>
      </c>
      <c r="I4240">
        <v>173520</v>
      </c>
      <c r="J4240" t="s">
        <v>26</v>
      </c>
      <c r="K4240" t="s">
        <v>31</v>
      </c>
      <c r="L4240">
        <v>0</v>
      </c>
      <c r="M4240">
        <v>1</v>
      </c>
      <c r="N4240">
        <v>2.9</v>
      </c>
      <c r="O4240" t="s">
        <v>28</v>
      </c>
      <c r="P4240">
        <v>0</v>
      </c>
      <c r="Q4240">
        <v>3</v>
      </c>
      <c r="R4240">
        <v>18.600000000000001</v>
      </c>
      <c r="S4240">
        <v>80.400000000000006</v>
      </c>
      <c r="T4240">
        <v>72.099999999999994</v>
      </c>
      <c r="U4240">
        <v>51.2</v>
      </c>
      <c r="V4240">
        <f t="shared" si="366"/>
        <v>-20.899999999999991</v>
      </c>
      <c r="W4240" t="str">
        <f t="shared" si="367"/>
        <v>Monitor</v>
      </c>
      <c r="X4240" t="str">
        <f t="shared" si="364"/>
        <v>Normal</v>
      </c>
      <c r="Y4240" t="str">
        <f t="shared" si="363"/>
        <v>Local</v>
      </c>
      <c r="Z4240" t="str">
        <f t="shared" si="365"/>
        <v>At-Risk</v>
      </c>
      <c r="AA4240" t="s">
        <v>29</v>
      </c>
      <c r="AB4240">
        <v>0</v>
      </c>
    </row>
    <row r="4241" spans="1:28" x14ac:dyDescent="0.3">
      <c r="A4241">
        <v>15</v>
      </c>
      <c r="B4241" t="s">
        <v>22</v>
      </c>
      <c r="C4241">
        <v>10</v>
      </c>
      <c r="D4241" t="s">
        <v>39</v>
      </c>
      <c r="E4241" t="s">
        <v>24</v>
      </c>
      <c r="F4241">
        <v>2</v>
      </c>
      <c r="G4241">
        <v>0</v>
      </c>
      <c r="H4241" t="s">
        <v>36</v>
      </c>
      <c r="I4241">
        <v>325622</v>
      </c>
      <c r="J4241" t="s">
        <v>37</v>
      </c>
      <c r="K4241" t="s">
        <v>37</v>
      </c>
      <c r="L4241">
        <v>0</v>
      </c>
      <c r="M4241">
        <v>0</v>
      </c>
      <c r="N4241">
        <v>18.600000000000001</v>
      </c>
      <c r="O4241" t="s">
        <v>47</v>
      </c>
      <c r="P4241">
        <v>0</v>
      </c>
      <c r="Q4241">
        <v>4</v>
      </c>
      <c r="R4241">
        <v>18.3</v>
      </c>
      <c r="S4241">
        <v>75.900000000000006</v>
      </c>
      <c r="T4241">
        <v>53.1</v>
      </c>
      <c r="U4241">
        <v>38.1</v>
      </c>
      <c r="V4241">
        <f t="shared" si="366"/>
        <v>-15</v>
      </c>
      <c r="W4241" t="str">
        <f t="shared" si="367"/>
        <v>High Risk</v>
      </c>
      <c r="X4241" t="str">
        <f t="shared" si="364"/>
        <v>Normal</v>
      </c>
      <c r="Y4241" t="str">
        <f t="shared" si="363"/>
        <v>Distant</v>
      </c>
      <c r="Z4241" t="str">
        <f t="shared" si="365"/>
        <v>At-Risk</v>
      </c>
      <c r="AA4241" t="s">
        <v>51</v>
      </c>
      <c r="AB4241">
        <v>1</v>
      </c>
    </row>
    <row r="4242" spans="1:28" x14ac:dyDescent="0.3">
      <c r="A4242">
        <v>13</v>
      </c>
      <c r="B4242" t="s">
        <v>22</v>
      </c>
      <c r="C4242">
        <v>9</v>
      </c>
      <c r="D4242" t="s">
        <v>23</v>
      </c>
      <c r="E4242" t="s">
        <v>30</v>
      </c>
      <c r="F4242">
        <v>6</v>
      </c>
      <c r="G4242">
        <v>0</v>
      </c>
      <c r="H4242" t="s">
        <v>40</v>
      </c>
      <c r="I4242">
        <v>1050020</v>
      </c>
      <c r="J4242" t="s">
        <v>35</v>
      </c>
      <c r="K4242" t="s">
        <v>43</v>
      </c>
      <c r="L4242">
        <v>0</v>
      </c>
      <c r="M4242">
        <v>1</v>
      </c>
      <c r="N4242">
        <v>0.8</v>
      </c>
      <c r="O4242" t="s">
        <v>28</v>
      </c>
      <c r="P4242">
        <v>0</v>
      </c>
      <c r="Q4242">
        <v>4</v>
      </c>
      <c r="R4242">
        <v>17.5</v>
      </c>
      <c r="S4242">
        <v>96.2</v>
      </c>
      <c r="T4242">
        <v>71.099999999999994</v>
      </c>
      <c r="U4242">
        <v>75.900000000000006</v>
      </c>
      <c r="V4242">
        <f t="shared" si="366"/>
        <v>4.8000000000000114</v>
      </c>
      <c r="W4242" t="str">
        <f t="shared" si="367"/>
        <v>Monitor</v>
      </c>
      <c r="X4242" t="str">
        <f t="shared" si="364"/>
        <v>Normal</v>
      </c>
      <c r="Y4242" t="str">
        <f t="shared" si="363"/>
        <v>Local</v>
      </c>
      <c r="Z4242" t="str">
        <f t="shared" si="365"/>
        <v>Healthy</v>
      </c>
      <c r="AA4242" t="s">
        <v>42</v>
      </c>
      <c r="AB4242">
        <v>0</v>
      </c>
    </row>
    <row r="4243" spans="1:28" x14ac:dyDescent="0.3">
      <c r="A4243">
        <v>12</v>
      </c>
      <c r="B4243" t="s">
        <v>22</v>
      </c>
      <c r="C4243">
        <v>7</v>
      </c>
      <c r="D4243" t="s">
        <v>48</v>
      </c>
      <c r="E4243" t="s">
        <v>30</v>
      </c>
      <c r="F4243">
        <v>3</v>
      </c>
      <c r="G4243">
        <v>0</v>
      </c>
      <c r="H4243" t="s">
        <v>36</v>
      </c>
      <c r="I4243">
        <v>229937</v>
      </c>
      <c r="J4243" t="s">
        <v>32</v>
      </c>
      <c r="K4243" t="s">
        <v>31</v>
      </c>
      <c r="L4243">
        <v>0</v>
      </c>
      <c r="M4243">
        <v>1</v>
      </c>
      <c r="N4243">
        <v>2.1</v>
      </c>
      <c r="O4243" t="s">
        <v>28</v>
      </c>
      <c r="P4243">
        <v>0</v>
      </c>
      <c r="Q4243">
        <v>4</v>
      </c>
      <c r="R4243">
        <v>15.3</v>
      </c>
      <c r="S4243">
        <v>88.2</v>
      </c>
      <c r="T4243">
        <v>77.5</v>
      </c>
      <c r="U4243">
        <v>84.7</v>
      </c>
      <c r="V4243">
        <f t="shared" si="366"/>
        <v>7.2000000000000028</v>
      </c>
      <c r="W4243" t="str">
        <f t="shared" si="367"/>
        <v>Monitor</v>
      </c>
      <c r="X4243" t="str">
        <f t="shared" si="364"/>
        <v>Normal</v>
      </c>
      <c r="Y4243" t="str">
        <f t="shared" si="363"/>
        <v>Local</v>
      </c>
      <c r="Z4243" t="str">
        <f t="shared" si="365"/>
        <v>At-Risk</v>
      </c>
      <c r="AA4243" t="s">
        <v>42</v>
      </c>
      <c r="AB4243">
        <v>0</v>
      </c>
    </row>
    <row r="4244" spans="1:28" x14ac:dyDescent="0.3">
      <c r="A4244">
        <v>12</v>
      </c>
      <c r="B4244" t="s">
        <v>22</v>
      </c>
      <c r="C4244">
        <v>8</v>
      </c>
      <c r="D4244" t="s">
        <v>23</v>
      </c>
      <c r="E4244" t="s">
        <v>30</v>
      </c>
      <c r="F4244">
        <v>2</v>
      </c>
      <c r="G4244">
        <v>0</v>
      </c>
      <c r="H4244" t="s">
        <v>25</v>
      </c>
      <c r="I4244">
        <v>428005</v>
      </c>
      <c r="J4244" t="s">
        <v>31</v>
      </c>
      <c r="K4244" t="s">
        <v>26</v>
      </c>
      <c r="L4244">
        <v>1</v>
      </c>
      <c r="M4244">
        <v>1</v>
      </c>
      <c r="N4244">
        <v>1.9</v>
      </c>
      <c r="O4244" t="s">
        <v>28</v>
      </c>
      <c r="P4244">
        <v>1</v>
      </c>
      <c r="Q4244">
        <v>3</v>
      </c>
      <c r="R4244">
        <v>18.5</v>
      </c>
      <c r="S4244">
        <v>86.9</v>
      </c>
      <c r="T4244">
        <v>45.8</v>
      </c>
      <c r="U4244">
        <v>57.4</v>
      </c>
      <c r="V4244">
        <f t="shared" si="366"/>
        <v>11.600000000000001</v>
      </c>
      <c r="W4244" t="str">
        <f t="shared" si="367"/>
        <v>Monitor</v>
      </c>
      <c r="X4244" t="str">
        <f t="shared" si="364"/>
        <v>Surge</v>
      </c>
      <c r="Y4244" t="str">
        <f t="shared" si="363"/>
        <v>Local</v>
      </c>
      <c r="Z4244" t="str">
        <f t="shared" si="365"/>
        <v>At-Risk</v>
      </c>
      <c r="AA4244" t="s">
        <v>29</v>
      </c>
      <c r="AB4244">
        <v>0</v>
      </c>
    </row>
    <row r="4245" spans="1:28" x14ac:dyDescent="0.3">
      <c r="A4245">
        <v>14</v>
      </c>
      <c r="B4245" t="s">
        <v>22</v>
      </c>
      <c r="C4245">
        <v>10</v>
      </c>
      <c r="D4245" t="s">
        <v>23</v>
      </c>
      <c r="E4245" t="s">
        <v>30</v>
      </c>
      <c r="F4245">
        <v>5</v>
      </c>
      <c r="G4245">
        <v>0</v>
      </c>
      <c r="H4245" t="s">
        <v>40</v>
      </c>
      <c r="I4245">
        <v>1416469</v>
      </c>
      <c r="J4245" t="s">
        <v>26</v>
      </c>
      <c r="K4245" t="s">
        <v>27</v>
      </c>
      <c r="L4245">
        <v>1</v>
      </c>
      <c r="M4245">
        <v>1</v>
      </c>
      <c r="N4245">
        <v>0.3</v>
      </c>
      <c r="O4245" t="s">
        <v>28</v>
      </c>
      <c r="P4245">
        <v>0</v>
      </c>
      <c r="Q4245">
        <v>3</v>
      </c>
      <c r="R4245">
        <v>18.399999999999999</v>
      </c>
      <c r="S4245">
        <v>82.5</v>
      </c>
      <c r="T4245">
        <v>70.3</v>
      </c>
      <c r="U4245">
        <v>29.7</v>
      </c>
      <c r="V4245">
        <f t="shared" si="366"/>
        <v>-40.599999999999994</v>
      </c>
      <c r="W4245" t="str">
        <f t="shared" si="367"/>
        <v>High Risk</v>
      </c>
      <c r="X4245" t="str">
        <f t="shared" si="364"/>
        <v>Normal</v>
      </c>
      <c r="Y4245" t="str">
        <f t="shared" si="363"/>
        <v>Local</v>
      </c>
      <c r="Z4245" t="str">
        <f t="shared" si="365"/>
        <v>At-Risk</v>
      </c>
      <c r="AA4245" t="s">
        <v>51</v>
      </c>
      <c r="AB4245">
        <v>1</v>
      </c>
    </row>
    <row r="4246" spans="1:28" x14ac:dyDescent="0.3">
      <c r="A4246">
        <v>16</v>
      </c>
      <c r="B4246" t="s">
        <v>38</v>
      </c>
      <c r="C4246">
        <v>10</v>
      </c>
      <c r="D4246" t="s">
        <v>39</v>
      </c>
      <c r="E4246" t="s">
        <v>44</v>
      </c>
      <c r="F4246">
        <v>5</v>
      </c>
      <c r="G4246">
        <v>0</v>
      </c>
      <c r="H4246" t="s">
        <v>36</v>
      </c>
      <c r="I4246">
        <v>270051</v>
      </c>
      <c r="J4246" t="s">
        <v>43</v>
      </c>
      <c r="K4246" t="s">
        <v>35</v>
      </c>
      <c r="L4246">
        <v>0</v>
      </c>
      <c r="M4246">
        <v>1</v>
      </c>
      <c r="N4246">
        <v>5.4</v>
      </c>
      <c r="O4246" t="s">
        <v>28</v>
      </c>
      <c r="P4246">
        <v>0</v>
      </c>
      <c r="Q4246">
        <v>3</v>
      </c>
      <c r="R4246">
        <v>11.7</v>
      </c>
      <c r="S4246">
        <v>97.5</v>
      </c>
      <c r="T4246">
        <v>43.7</v>
      </c>
      <c r="U4246">
        <v>75.3</v>
      </c>
      <c r="V4246">
        <f t="shared" si="366"/>
        <v>31.599999999999994</v>
      </c>
      <c r="W4246" t="str">
        <f t="shared" si="367"/>
        <v>Monitor</v>
      </c>
      <c r="X4246" t="str">
        <f t="shared" si="364"/>
        <v>Surge</v>
      </c>
      <c r="Y4246" t="str">
        <f t="shared" si="363"/>
        <v>Commuter</v>
      </c>
      <c r="Z4246" t="str">
        <f t="shared" si="365"/>
        <v>Healthy</v>
      </c>
      <c r="AA4246" t="s">
        <v>42</v>
      </c>
      <c r="AB4246">
        <v>0</v>
      </c>
    </row>
    <row r="4247" spans="1:28" x14ac:dyDescent="0.3">
      <c r="A4247">
        <v>13</v>
      </c>
      <c r="B4247" t="s">
        <v>22</v>
      </c>
      <c r="C4247">
        <v>9</v>
      </c>
      <c r="D4247" t="s">
        <v>39</v>
      </c>
      <c r="E4247" t="s">
        <v>30</v>
      </c>
      <c r="F4247">
        <v>4</v>
      </c>
      <c r="G4247">
        <v>1</v>
      </c>
      <c r="H4247" t="s">
        <v>34</v>
      </c>
      <c r="I4247">
        <v>88959</v>
      </c>
      <c r="J4247" t="s">
        <v>31</v>
      </c>
      <c r="K4247" t="s">
        <v>32</v>
      </c>
      <c r="L4247">
        <v>0</v>
      </c>
      <c r="M4247">
        <v>0</v>
      </c>
      <c r="N4247">
        <v>2.6</v>
      </c>
      <c r="O4247" t="s">
        <v>28</v>
      </c>
      <c r="P4247">
        <v>0</v>
      </c>
      <c r="Q4247">
        <v>3</v>
      </c>
      <c r="R4247">
        <v>5.9</v>
      </c>
      <c r="S4247">
        <v>86.1</v>
      </c>
      <c r="T4247">
        <v>48.4</v>
      </c>
      <c r="U4247">
        <v>58.6</v>
      </c>
      <c r="V4247">
        <f t="shared" si="366"/>
        <v>10.200000000000003</v>
      </c>
      <c r="W4247" t="str">
        <f t="shared" si="367"/>
        <v>Monitor</v>
      </c>
      <c r="X4247" t="str">
        <f t="shared" si="364"/>
        <v>Surge</v>
      </c>
      <c r="Y4247" t="str">
        <f t="shared" si="363"/>
        <v>Local</v>
      </c>
      <c r="Z4247" t="str">
        <f t="shared" si="365"/>
        <v>At-Risk</v>
      </c>
      <c r="AA4247" t="s">
        <v>29</v>
      </c>
      <c r="AB4247">
        <v>0</v>
      </c>
    </row>
    <row r="4248" spans="1:28" x14ac:dyDescent="0.3">
      <c r="A4248">
        <v>11</v>
      </c>
      <c r="B4248" t="s">
        <v>22</v>
      </c>
      <c r="C4248">
        <v>7</v>
      </c>
      <c r="D4248" t="s">
        <v>23</v>
      </c>
      <c r="E4248" t="s">
        <v>30</v>
      </c>
      <c r="F4248">
        <v>7</v>
      </c>
      <c r="G4248">
        <v>1</v>
      </c>
      <c r="H4248" t="s">
        <v>25</v>
      </c>
      <c r="I4248">
        <v>421562</v>
      </c>
      <c r="J4248" t="s">
        <v>43</v>
      </c>
      <c r="K4248" t="s">
        <v>26</v>
      </c>
      <c r="L4248">
        <v>0</v>
      </c>
      <c r="M4248">
        <v>1</v>
      </c>
      <c r="N4248">
        <v>1.7</v>
      </c>
      <c r="O4248" t="s">
        <v>28</v>
      </c>
      <c r="P4248">
        <v>0</v>
      </c>
      <c r="Q4248">
        <v>2</v>
      </c>
      <c r="R4248">
        <v>10.5</v>
      </c>
      <c r="S4248">
        <v>82.3</v>
      </c>
      <c r="T4248">
        <v>54.9</v>
      </c>
      <c r="U4248">
        <v>57.6</v>
      </c>
      <c r="V4248">
        <f t="shared" si="366"/>
        <v>2.7000000000000028</v>
      </c>
      <c r="W4248" t="str">
        <f t="shared" si="367"/>
        <v>Monitor</v>
      </c>
      <c r="X4248" t="str">
        <f t="shared" si="364"/>
        <v>Normal</v>
      </c>
      <c r="Y4248" t="str">
        <f t="shared" si="363"/>
        <v>Local</v>
      </c>
      <c r="Z4248" t="str">
        <f t="shared" si="365"/>
        <v>At-Risk</v>
      </c>
      <c r="AA4248" t="s">
        <v>29</v>
      </c>
      <c r="AB4248">
        <v>0</v>
      </c>
    </row>
    <row r="4249" spans="1:28" x14ac:dyDescent="0.3">
      <c r="A4249">
        <v>16</v>
      </c>
      <c r="B4249" t="s">
        <v>22</v>
      </c>
      <c r="C4249">
        <v>11</v>
      </c>
      <c r="D4249" t="s">
        <v>23</v>
      </c>
      <c r="E4249" t="s">
        <v>30</v>
      </c>
      <c r="F4249">
        <v>4</v>
      </c>
      <c r="G4249">
        <v>0</v>
      </c>
      <c r="H4249" t="s">
        <v>34</v>
      </c>
      <c r="I4249">
        <v>114992</v>
      </c>
      <c r="J4249" t="s">
        <v>32</v>
      </c>
      <c r="K4249" t="s">
        <v>41</v>
      </c>
      <c r="L4249">
        <v>1</v>
      </c>
      <c r="M4249">
        <v>1</v>
      </c>
      <c r="N4249">
        <v>0.9</v>
      </c>
      <c r="O4249" t="s">
        <v>28</v>
      </c>
      <c r="P4249">
        <v>0</v>
      </c>
      <c r="Q4249">
        <v>2</v>
      </c>
      <c r="R4249">
        <v>19.399999999999999</v>
      </c>
      <c r="S4249">
        <v>71</v>
      </c>
      <c r="T4249">
        <v>41</v>
      </c>
      <c r="U4249">
        <v>66.099999999999994</v>
      </c>
      <c r="V4249">
        <f t="shared" si="366"/>
        <v>25.099999999999994</v>
      </c>
      <c r="W4249" t="str">
        <f t="shared" si="367"/>
        <v>Monitor</v>
      </c>
      <c r="X4249" t="str">
        <f t="shared" si="364"/>
        <v>Surge</v>
      </c>
      <c r="Y4249" t="str">
        <f t="shared" si="363"/>
        <v>Local</v>
      </c>
      <c r="Z4249" t="str">
        <f t="shared" si="365"/>
        <v>Chronic Absenteeism</v>
      </c>
      <c r="AA4249" t="s">
        <v>33</v>
      </c>
      <c r="AB4249">
        <v>0</v>
      </c>
    </row>
    <row r="4250" spans="1:28" x14ac:dyDescent="0.3">
      <c r="A4250">
        <v>17</v>
      </c>
      <c r="B4250" t="s">
        <v>46</v>
      </c>
      <c r="C4250">
        <v>12</v>
      </c>
      <c r="D4250" t="s">
        <v>39</v>
      </c>
      <c r="E4250" t="s">
        <v>44</v>
      </c>
      <c r="F4250">
        <v>3</v>
      </c>
      <c r="G4250">
        <v>0</v>
      </c>
      <c r="H4250" t="s">
        <v>45</v>
      </c>
      <c r="I4250">
        <v>4856355</v>
      </c>
      <c r="J4250" t="s">
        <v>35</v>
      </c>
      <c r="K4250" t="s">
        <v>26</v>
      </c>
      <c r="L4250">
        <v>1</v>
      </c>
      <c r="M4250">
        <v>1</v>
      </c>
      <c r="N4250">
        <v>5.2</v>
      </c>
      <c r="O4250" t="s">
        <v>28</v>
      </c>
      <c r="P4250">
        <v>0</v>
      </c>
      <c r="Q4250">
        <v>4</v>
      </c>
      <c r="R4250">
        <v>20.8</v>
      </c>
      <c r="S4250">
        <v>91.6</v>
      </c>
      <c r="T4250">
        <v>70.400000000000006</v>
      </c>
      <c r="U4250">
        <v>85.1</v>
      </c>
      <c r="V4250">
        <f t="shared" si="366"/>
        <v>14.699999999999989</v>
      </c>
      <c r="W4250" t="str">
        <f t="shared" si="367"/>
        <v>Monitor</v>
      </c>
      <c r="X4250" t="str">
        <f t="shared" si="364"/>
        <v>Surge</v>
      </c>
      <c r="Y4250" t="str">
        <f t="shared" si="363"/>
        <v>Commuter</v>
      </c>
      <c r="Z4250" t="str">
        <f t="shared" si="365"/>
        <v>Healthy</v>
      </c>
      <c r="AA4250" t="s">
        <v>42</v>
      </c>
      <c r="AB4250">
        <v>0</v>
      </c>
    </row>
    <row r="4251" spans="1:28" x14ac:dyDescent="0.3">
      <c r="A4251">
        <v>11</v>
      </c>
      <c r="B4251" t="s">
        <v>38</v>
      </c>
      <c r="C4251">
        <v>6</v>
      </c>
      <c r="D4251" t="s">
        <v>48</v>
      </c>
      <c r="E4251" t="s">
        <v>44</v>
      </c>
      <c r="F4251">
        <v>3</v>
      </c>
      <c r="G4251">
        <v>0</v>
      </c>
      <c r="H4251" t="s">
        <v>34</v>
      </c>
      <c r="I4251">
        <v>111921</v>
      </c>
      <c r="J4251" t="s">
        <v>32</v>
      </c>
      <c r="K4251" t="s">
        <v>37</v>
      </c>
      <c r="L4251">
        <v>1</v>
      </c>
      <c r="M4251">
        <v>0</v>
      </c>
      <c r="N4251">
        <v>1.3</v>
      </c>
      <c r="O4251" t="s">
        <v>47</v>
      </c>
      <c r="P4251">
        <v>1</v>
      </c>
      <c r="Q4251">
        <v>5</v>
      </c>
      <c r="R4251">
        <v>15.9</v>
      </c>
      <c r="S4251">
        <v>87.1</v>
      </c>
      <c r="T4251">
        <v>60.4</v>
      </c>
      <c r="U4251">
        <v>72.3</v>
      </c>
      <c r="V4251">
        <f t="shared" si="366"/>
        <v>11.899999999999999</v>
      </c>
      <c r="W4251" t="str">
        <f t="shared" si="367"/>
        <v>Monitor</v>
      </c>
      <c r="X4251" t="str">
        <f t="shared" si="364"/>
        <v>Surge</v>
      </c>
      <c r="Y4251" t="str">
        <f t="shared" si="363"/>
        <v>Local</v>
      </c>
      <c r="Z4251" t="str">
        <f t="shared" si="365"/>
        <v>At-Risk</v>
      </c>
      <c r="AA4251" t="s">
        <v>33</v>
      </c>
      <c r="AB4251">
        <v>0</v>
      </c>
    </row>
    <row r="4252" spans="1:28" x14ac:dyDescent="0.3">
      <c r="A4252">
        <v>12</v>
      </c>
      <c r="B4252" t="s">
        <v>46</v>
      </c>
      <c r="C4252">
        <v>6</v>
      </c>
      <c r="D4252" t="s">
        <v>23</v>
      </c>
      <c r="E4252" t="s">
        <v>30</v>
      </c>
      <c r="F4252">
        <v>7</v>
      </c>
      <c r="G4252">
        <v>0</v>
      </c>
      <c r="H4252" t="s">
        <v>25</v>
      </c>
      <c r="I4252">
        <v>455721</v>
      </c>
      <c r="J4252" t="s">
        <v>35</v>
      </c>
      <c r="K4252" t="s">
        <v>41</v>
      </c>
      <c r="L4252">
        <v>0</v>
      </c>
      <c r="M4252">
        <v>1</v>
      </c>
      <c r="N4252">
        <v>1.1000000000000001</v>
      </c>
      <c r="O4252" t="s">
        <v>28</v>
      </c>
      <c r="P4252">
        <v>0</v>
      </c>
      <c r="Q4252">
        <v>3</v>
      </c>
      <c r="R4252">
        <v>10.9</v>
      </c>
      <c r="S4252">
        <v>86.1</v>
      </c>
      <c r="T4252">
        <v>62.8</v>
      </c>
      <c r="U4252">
        <v>55.5</v>
      </c>
      <c r="V4252">
        <f t="shared" si="366"/>
        <v>-7.2999999999999972</v>
      </c>
      <c r="W4252" t="str">
        <f t="shared" si="367"/>
        <v>Monitor</v>
      </c>
      <c r="X4252" t="str">
        <f t="shared" si="364"/>
        <v>Normal</v>
      </c>
      <c r="Y4252" t="str">
        <f t="shared" si="363"/>
        <v>Local</v>
      </c>
      <c r="Z4252" t="str">
        <f t="shared" si="365"/>
        <v>At-Risk</v>
      </c>
      <c r="AA4252" t="s">
        <v>29</v>
      </c>
      <c r="AB4252">
        <v>0</v>
      </c>
    </row>
    <row r="4253" spans="1:28" x14ac:dyDescent="0.3">
      <c r="A4253">
        <v>14</v>
      </c>
      <c r="B4253" t="s">
        <v>38</v>
      </c>
      <c r="C4253">
        <v>8</v>
      </c>
      <c r="D4253" t="s">
        <v>23</v>
      </c>
      <c r="E4253" t="s">
        <v>30</v>
      </c>
      <c r="F4253">
        <v>4</v>
      </c>
      <c r="G4253">
        <v>1</v>
      </c>
      <c r="H4253" t="s">
        <v>34</v>
      </c>
      <c r="I4253">
        <v>86202</v>
      </c>
      <c r="J4253" t="s">
        <v>31</v>
      </c>
      <c r="K4253" t="s">
        <v>35</v>
      </c>
      <c r="L4253">
        <v>0</v>
      </c>
      <c r="M4253">
        <v>0</v>
      </c>
      <c r="N4253">
        <v>0.5</v>
      </c>
      <c r="O4253" t="s">
        <v>28</v>
      </c>
      <c r="P4253">
        <v>0</v>
      </c>
      <c r="Q4253">
        <v>3</v>
      </c>
      <c r="R4253">
        <v>15.4</v>
      </c>
      <c r="S4253">
        <v>71.599999999999994</v>
      </c>
      <c r="T4253">
        <v>49.8</v>
      </c>
      <c r="U4253">
        <v>65.400000000000006</v>
      </c>
      <c r="V4253">
        <f t="shared" si="366"/>
        <v>15.600000000000009</v>
      </c>
      <c r="W4253" t="str">
        <f t="shared" si="367"/>
        <v>Monitor</v>
      </c>
      <c r="X4253" t="str">
        <f t="shared" si="364"/>
        <v>Surge</v>
      </c>
      <c r="Y4253" t="str">
        <f t="shared" ref="Y4253:Y4309" si="368">IF(N4253&lt;5,"Local",IF(N4253&lt;=15,"Commuter","Distant"))</f>
        <v>Local</v>
      </c>
      <c r="Z4253" t="str">
        <f t="shared" si="365"/>
        <v>Chronic Absenteeism</v>
      </c>
      <c r="AA4253" t="s">
        <v>33</v>
      </c>
      <c r="AB4253">
        <v>0</v>
      </c>
    </row>
    <row r="4254" spans="1:28" x14ac:dyDescent="0.3">
      <c r="A4254">
        <v>14</v>
      </c>
      <c r="B4254" t="s">
        <v>22</v>
      </c>
      <c r="C4254">
        <v>8</v>
      </c>
      <c r="D4254" t="s">
        <v>23</v>
      </c>
      <c r="E4254" t="s">
        <v>30</v>
      </c>
      <c r="F4254">
        <v>5</v>
      </c>
      <c r="G4254">
        <v>1</v>
      </c>
      <c r="H4254" t="s">
        <v>25</v>
      </c>
      <c r="I4254">
        <v>676082</v>
      </c>
      <c r="J4254" t="s">
        <v>41</v>
      </c>
      <c r="K4254" t="s">
        <v>37</v>
      </c>
      <c r="L4254">
        <v>1</v>
      </c>
      <c r="M4254">
        <v>1</v>
      </c>
      <c r="N4254">
        <v>0.6</v>
      </c>
      <c r="O4254" t="s">
        <v>28</v>
      </c>
      <c r="P4254">
        <v>0</v>
      </c>
      <c r="Q4254">
        <v>2</v>
      </c>
      <c r="R4254">
        <v>14</v>
      </c>
      <c r="S4254">
        <v>83</v>
      </c>
      <c r="T4254">
        <v>61.9</v>
      </c>
      <c r="U4254">
        <v>63.5</v>
      </c>
      <c r="V4254">
        <f t="shared" si="366"/>
        <v>1.6000000000000014</v>
      </c>
      <c r="W4254" t="str">
        <f t="shared" si="367"/>
        <v>Monitor</v>
      </c>
      <c r="X4254" t="str">
        <f t="shared" si="364"/>
        <v>Normal</v>
      </c>
      <c r="Y4254" t="str">
        <f t="shared" si="368"/>
        <v>Local</v>
      </c>
      <c r="Z4254" t="str">
        <f t="shared" si="365"/>
        <v>At-Risk</v>
      </c>
      <c r="AA4254" t="s">
        <v>33</v>
      </c>
      <c r="AB4254">
        <v>0</v>
      </c>
    </row>
    <row r="4255" spans="1:28" x14ac:dyDescent="0.3">
      <c r="A4255">
        <v>13</v>
      </c>
      <c r="B4255" t="s">
        <v>38</v>
      </c>
      <c r="C4255">
        <v>8</v>
      </c>
      <c r="D4255" t="s">
        <v>23</v>
      </c>
      <c r="E4255" t="s">
        <v>30</v>
      </c>
      <c r="F4255">
        <v>4</v>
      </c>
      <c r="G4255">
        <v>1</v>
      </c>
      <c r="H4255" t="s">
        <v>36</v>
      </c>
      <c r="I4255">
        <v>325498</v>
      </c>
      <c r="J4255" t="s">
        <v>41</v>
      </c>
      <c r="K4255" t="s">
        <v>27</v>
      </c>
      <c r="L4255">
        <v>0</v>
      </c>
      <c r="M4255">
        <v>0</v>
      </c>
      <c r="N4255">
        <v>1.1000000000000001</v>
      </c>
      <c r="O4255" t="s">
        <v>28</v>
      </c>
      <c r="P4255">
        <v>0</v>
      </c>
      <c r="Q4255">
        <v>4</v>
      </c>
      <c r="R4255">
        <v>15.9</v>
      </c>
      <c r="S4255">
        <v>95.3</v>
      </c>
      <c r="T4255">
        <v>71.2</v>
      </c>
      <c r="U4255">
        <v>70.3</v>
      </c>
      <c r="V4255">
        <f t="shared" si="366"/>
        <v>-0.90000000000000568</v>
      </c>
      <c r="W4255" t="str">
        <f t="shared" si="367"/>
        <v>Monitor</v>
      </c>
      <c r="X4255" t="str">
        <f t="shared" si="364"/>
        <v>Normal</v>
      </c>
      <c r="Y4255" t="str">
        <f t="shared" si="368"/>
        <v>Local</v>
      </c>
      <c r="Z4255" t="str">
        <f t="shared" si="365"/>
        <v>Healthy</v>
      </c>
      <c r="AA4255" t="s">
        <v>33</v>
      </c>
      <c r="AB4255">
        <v>0</v>
      </c>
    </row>
    <row r="4256" spans="1:28" x14ac:dyDescent="0.3">
      <c r="A4256">
        <v>13</v>
      </c>
      <c r="B4256" t="s">
        <v>22</v>
      </c>
      <c r="C4256">
        <v>7</v>
      </c>
      <c r="D4256" t="s">
        <v>23</v>
      </c>
      <c r="E4256" t="s">
        <v>24</v>
      </c>
      <c r="F4256">
        <v>4</v>
      </c>
      <c r="G4256">
        <v>0</v>
      </c>
      <c r="H4256" t="s">
        <v>34</v>
      </c>
      <c r="I4256">
        <v>72677</v>
      </c>
      <c r="J4256" t="s">
        <v>41</v>
      </c>
      <c r="K4256" t="s">
        <v>41</v>
      </c>
      <c r="L4256">
        <v>0</v>
      </c>
      <c r="M4256">
        <v>0</v>
      </c>
      <c r="N4256">
        <v>14.7</v>
      </c>
      <c r="O4256" t="s">
        <v>28</v>
      </c>
      <c r="P4256">
        <v>0</v>
      </c>
      <c r="Q4256">
        <v>3</v>
      </c>
      <c r="R4256">
        <v>10.8</v>
      </c>
      <c r="S4256">
        <v>82</v>
      </c>
      <c r="T4256">
        <v>55.8</v>
      </c>
      <c r="U4256">
        <v>65.5</v>
      </c>
      <c r="V4256">
        <f t="shared" si="366"/>
        <v>9.7000000000000028</v>
      </c>
      <c r="W4256" t="str">
        <f t="shared" si="367"/>
        <v>Monitor</v>
      </c>
      <c r="X4256" t="str">
        <f t="shared" si="364"/>
        <v>Normal</v>
      </c>
      <c r="Y4256" t="str">
        <f t="shared" si="368"/>
        <v>Commuter</v>
      </c>
      <c r="Z4256" t="str">
        <f t="shared" si="365"/>
        <v>At-Risk</v>
      </c>
      <c r="AA4256" t="s">
        <v>33</v>
      </c>
      <c r="AB4256">
        <v>0</v>
      </c>
    </row>
    <row r="4257" spans="1:28" x14ac:dyDescent="0.3">
      <c r="A4257">
        <v>13</v>
      </c>
      <c r="B4257" t="s">
        <v>22</v>
      </c>
      <c r="C4257">
        <v>8</v>
      </c>
      <c r="D4257" t="s">
        <v>39</v>
      </c>
      <c r="E4257" t="s">
        <v>44</v>
      </c>
      <c r="F4257">
        <v>7</v>
      </c>
      <c r="G4257">
        <v>0</v>
      </c>
      <c r="H4257" t="s">
        <v>36</v>
      </c>
      <c r="I4257">
        <v>207766</v>
      </c>
      <c r="J4257" t="s">
        <v>32</v>
      </c>
      <c r="K4257" t="s">
        <v>37</v>
      </c>
      <c r="L4257">
        <v>1</v>
      </c>
      <c r="M4257">
        <v>0</v>
      </c>
      <c r="N4257">
        <v>3.7</v>
      </c>
      <c r="O4257" t="s">
        <v>28</v>
      </c>
      <c r="P4257">
        <v>0</v>
      </c>
      <c r="Q4257">
        <v>4</v>
      </c>
      <c r="R4257">
        <v>13.3</v>
      </c>
      <c r="S4257">
        <v>85.7</v>
      </c>
      <c r="T4257">
        <v>36</v>
      </c>
      <c r="U4257">
        <v>50.7</v>
      </c>
      <c r="V4257">
        <f t="shared" si="366"/>
        <v>14.700000000000003</v>
      </c>
      <c r="W4257" t="str">
        <f t="shared" si="367"/>
        <v>Monitor</v>
      </c>
      <c r="X4257" t="str">
        <f t="shared" si="364"/>
        <v>Surge</v>
      </c>
      <c r="Y4257" t="str">
        <f t="shared" si="368"/>
        <v>Local</v>
      </c>
      <c r="Z4257" t="str">
        <f t="shared" si="365"/>
        <v>At-Risk</v>
      </c>
      <c r="AA4257" t="s">
        <v>29</v>
      </c>
      <c r="AB4257">
        <v>0</v>
      </c>
    </row>
    <row r="4258" spans="1:28" x14ac:dyDescent="0.3">
      <c r="A4258">
        <v>17</v>
      </c>
      <c r="B4258" t="s">
        <v>38</v>
      </c>
      <c r="C4258">
        <v>11</v>
      </c>
      <c r="D4258" t="s">
        <v>39</v>
      </c>
      <c r="E4258" t="s">
        <v>30</v>
      </c>
      <c r="F4258">
        <v>5</v>
      </c>
      <c r="G4258">
        <v>0</v>
      </c>
      <c r="H4258" t="s">
        <v>25</v>
      </c>
      <c r="I4258">
        <v>640776</v>
      </c>
      <c r="J4258" t="s">
        <v>31</v>
      </c>
      <c r="K4258" t="s">
        <v>43</v>
      </c>
      <c r="L4258">
        <v>0</v>
      </c>
      <c r="M4258">
        <v>0</v>
      </c>
      <c r="N4258">
        <v>0.3</v>
      </c>
      <c r="O4258" t="s">
        <v>28</v>
      </c>
      <c r="P4258">
        <v>1</v>
      </c>
      <c r="Q4258">
        <v>3</v>
      </c>
      <c r="R4258">
        <v>15</v>
      </c>
      <c r="S4258">
        <v>79.7</v>
      </c>
      <c r="T4258">
        <v>63.4</v>
      </c>
      <c r="U4258">
        <v>83.5</v>
      </c>
      <c r="V4258">
        <f t="shared" si="366"/>
        <v>20.100000000000001</v>
      </c>
      <c r="W4258" t="str">
        <f t="shared" si="367"/>
        <v>Monitor</v>
      </c>
      <c r="X4258" t="str">
        <f t="shared" si="364"/>
        <v>Surge</v>
      </c>
      <c r="Y4258" t="str">
        <f t="shared" si="368"/>
        <v>Local</v>
      </c>
      <c r="Z4258" t="str">
        <f t="shared" si="365"/>
        <v>At-Risk</v>
      </c>
      <c r="AA4258" t="s">
        <v>42</v>
      </c>
      <c r="AB4258">
        <v>0</v>
      </c>
    </row>
    <row r="4259" spans="1:28" x14ac:dyDescent="0.3">
      <c r="A4259">
        <v>15</v>
      </c>
      <c r="B4259" t="s">
        <v>22</v>
      </c>
      <c r="C4259">
        <v>10</v>
      </c>
      <c r="D4259" t="s">
        <v>48</v>
      </c>
      <c r="E4259" t="s">
        <v>24</v>
      </c>
      <c r="F4259">
        <v>5</v>
      </c>
      <c r="G4259">
        <v>0</v>
      </c>
      <c r="H4259" t="s">
        <v>34</v>
      </c>
      <c r="I4259">
        <v>83910</v>
      </c>
      <c r="J4259" t="s">
        <v>37</v>
      </c>
      <c r="K4259" t="s">
        <v>32</v>
      </c>
      <c r="L4259">
        <v>0</v>
      </c>
      <c r="M4259">
        <v>1</v>
      </c>
      <c r="N4259">
        <v>6</v>
      </c>
      <c r="O4259" t="s">
        <v>28</v>
      </c>
      <c r="P4259">
        <v>0</v>
      </c>
      <c r="Q4259">
        <v>3</v>
      </c>
      <c r="R4259">
        <v>12.4</v>
      </c>
      <c r="S4259">
        <v>72.099999999999994</v>
      </c>
      <c r="T4259">
        <v>67.3</v>
      </c>
      <c r="U4259">
        <v>68.900000000000006</v>
      </c>
      <c r="V4259">
        <f t="shared" si="366"/>
        <v>1.6000000000000085</v>
      </c>
      <c r="W4259" t="str">
        <f t="shared" si="367"/>
        <v>Monitor</v>
      </c>
      <c r="X4259" t="str">
        <f t="shared" si="364"/>
        <v>Normal</v>
      </c>
      <c r="Y4259" t="str">
        <f t="shared" si="368"/>
        <v>Commuter</v>
      </c>
      <c r="Z4259" t="str">
        <f t="shared" si="365"/>
        <v>Chronic Absenteeism</v>
      </c>
      <c r="AA4259" t="s">
        <v>33</v>
      </c>
      <c r="AB4259">
        <v>0</v>
      </c>
    </row>
    <row r="4260" spans="1:28" x14ac:dyDescent="0.3">
      <c r="A4260">
        <v>14</v>
      </c>
      <c r="B4260" t="s">
        <v>22</v>
      </c>
      <c r="C4260">
        <v>9</v>
      </c>
      <c r="D4260" t="s">
        <v>39</v>
      </c>
      <c r="E4260" t="s">
        <v>30</v>
      </c>
      <c r="F4260">
        <v>6</v>
      </c>
      <c r="G4260">
        <v>0</v>
      </c>
      <c r="H4260" t="s">
        <v>45</v>
      </c>
      <c r="I4260">
        <v>2263919</v>
      </c>
      <c r="J4260" t="s">
        <v>37</v>
      </c>
      <c r="K4260" t="s">
        <v>41</v>
      </c>
      <c r="L4260">
        <v>0</v>
      </c>
      <c r="M4260">
        <v>1</v>
      </c>
      <c r="N4260">
        <v>2.4</v>
      </c>
      <c r="O4260" t="s">
        <v>28</v>
      </c>
      <c r="P4260">
        <v>0</v>
      </c>
      <c r="Q4260">
        <v>3</v>
      </c>
      <c r="R4260">
        <v>9.6999999999999993</v>
      </c>
      <c r="S4260">
        <v>73.8</v>
      </c>
      <c r="T4260">
        <v>87.5</v>
      </c>
      <c r="U4260">
        <v>64.3</v>
      </c>
      <c r="V4260">
        <f t="shared" si="366"/>
        <v>-23.200000000000003</v>
      </c>
      <c r="W4260" t="str">
        <f t="shared" si="367"/>
        <v>Monitor</v>
      </c>
      <c r="X4260" t="str">
        <f t="shared" si="364"/>
        <v>Normal</v>
      </c>
      <c r="Y4260" t="str">
        <f t="shared" si="368"/>
        <v>Local</v>
      </c>
      <c r="Z4260" t="str">
        <f t="shared" si="365"/>
        <v>Chronic Absenteeism</v>
      </c>
      <c r="AA4260" t="s">
        <v>33</v>
      </c>
      <c r="AB4260">
        <v>0</v>
      </c>
    </row>
    <row r="4261" spans="1:28" x14ac:dyDescent="0.3">
      <c r="A4261">
        <v>17</v>
      </c>
      <c r="B4261" t="s">
        <v>22</v>
      </c>
      <c r="C4261">
        <v>11</v>
      </c>
      <c r="D4261" t="s">
        <v>48</v>
      </c>
      <c r="E4261" t="s">
        <v>24</v>
      </c>
      <c r="F4261">
        <v>6</v>
      </c>
      <c r="G4261">
        <v>0</v>
      </c>
      <c r="H4261" t="s">
        <v>34</v>
      </c>
      <c r="I4261">
        <v>64188</v>
      </c>
      <c r="J4261" t="s">
        <v>35</v>
      </c>
      <c r="K4261" t="s">
        <v>32</v>
      </c>
      <c r="L4261">
        <v>0</v>
      </c>
      <c r="M4261">
        <v>0</v>
      </c>
      <c r="N4261">
        <v>1.8</v>
      </c>
      <c r="O4261" t="s">
        <v>47</v>
      </c>
      <c r="P4261">
        <v>0</v>
      </c>
      <c r="Q4261">
        <v>4</v>
      </c>
      <c r="R4261">
        <v>11.4</v>
      </c>
      <c r="S4261">
        <v>86.6</v>
      </c>
      <c r="T4261">
        <v>47.2</v>
      </c>
      <c r="U4261">
        <v>58.4</v>
      </c>
      <c r="V4261">
        <f t="shared" si="366"/>
        <v>11.199999999999996</v>
      </c>
      <c r="W4261" t="str">
        <f t="shared" si="367"/>
        <v>Monitor</v>
      </c>
      <c r="X4261" t="str">
        <f t="shared" si="364"/>
        <v>Surge</v>
      </c>
      <c r="Y4261" t="str">
        <f t="shared" si="368"/>
        <v>Local</v>
      </c>
      <c r="Z4261" t="str">
        <f t="shared" si="365"/>
        <v>At-Risk</v>
      </c>
      <c r="AA4261" t="s">
        <v>29</v>
      </c>
      <c r="AB4261">
        <v>0</v>
      </c>
    </row>
    <row r="4262" spans="1:28" x14ac:dyDescent="0.3">
      <c r="A4262">
        <v>14</v>
      </c>
      <c r="B4262" t="s">
        <v>38</v>
      </c>
      <c r="C4262">
        <v>8</v>
      </c>
      <c r="D4262" t="s">
        <v>48</v>
      </c>
      <c r="E4262" t="s">
        <v>24</v>
      </c>
      <c r="F4262">
        <v>5</v>
      </c>
      <c r="G4262">
        <v>0</v>
      </c>
      <c r="H4262" t="s">
        <v>25</v>
      </c>
      <c r="I4262">
        <v>627069</v>
      </c>
      <c r="J4262" t="s">
        <v>32</v>
      </c>
      <c r="K4262" t="s">
        <v>37</v>
      </c>
      <c r="L4262">
        <v>0</v>
      </c>
      <c r="M4262">
        <v>0</v>
      </c>
      <c r="N4262">
        <v>6.1</v>
      </c>
      <c r="O4262" t="s">
        <v>28</v>
      </c>
      <c r="P4262">
        <v>0</v>
      </c>
      <c r="Q4262">
        <v>3</v>
      </c>
      <c r="R4262">
        <v>15.9</v>
      </c>
      <c r="S4262">
        <v>93.5</v>
      </c>
      <c r="T4262">
        <v>71.3</v>
      </c>
      <c r="U4262">
        <v>70</v>
      </c>
      <c r="V4262">
        <f t="shared" si="366"/>
        <v>-1.2999999999999972</v>
      </c>
      <c r="W4262" t="str">
        <f t="shared" si="367"/>
        <v>Monitor</v>
      </c>
      <c r="X4262" t="str">
        <f t="shared" si="364"/>
        <v>Normal</v>
      </c>
      <c r="Y4262" t="str">
        <f t="shared" si="368"/>
        <v>Commuter</v>
      </c>
      <c r="Z4262" t="str">
        <f t="shared" si="365"/>
        <v>Healthy</v>
      </c>
      <c r="AA4262" t="s">
        <v>33</v>
      </c>
      <c r="AB4262">
        <v>0</v>
      </c>
    </row>
    <row r="4263" spans="1:28" x14ac:dyDescent="0.3">
      <c r="A4263">
        <v>12</v>
      </c>
      <c r="B4263" t="s">
        <v>46</v>
      </c>
      <c r="C4263">
        <v>6</v>
      </c>
      <c r="D4263" t="s">
        <v>39</v>
      </c>
      <c r="E4263" t="s">
        <v>44</v>
      </c>
      <c r="F4263">
        <v>4</v>
      </c>
      <c r="G4263">
        <v>1</v>
      </c>
      <c r="H4263" t="s">
        <v>34</v>
      </c>
      <c r="I4263">
        <v>84482</v>
      </c>
      <c r="J4263" t="s">
        <v>35</v>
      </c>
      <c r="K4263" t="s">
        <v>41</v>
      </c>
      <c r="L4263">
        <v>0</v>
      </c>
      <c r="M4263">
        <v>1</v>
      </c>
      <c r="N4263">
        <v>1.2</v>
      </c>
      <c r="O4263" t="s">
        <v>28</v>
      </c>
      <c r="P4263">
        <v>0</v>
      </c>
      <c r="Q4263">
        <v>3</v>
      </c>
      <c r="R4263">
        <v>11.3</v>
      </c>
      <c r="S4263">
        <v>72.599999999999994</v>
      </c>
      <c r="T4263">
        <v>68.5</v>
      </c>
      <c r="U4263">
        <v>73.3</v>
      </c>
      <c r="V4263">
        <f t="shared" si="366"/>
        <v>4.7999999999999972</v>
      </c>
      <c r="W4263" t="str">
        <f t="shared" si="367"/>
        <v>Monitor</v>
      </c>
      <c r="X4263" t="str">
        <f t="shared" si="364"/>
        <v>Normal</v>
      </c>
      <c r="Y4263" t="str">
        <f t="shared" si="368"/>
        <v>Local</v>
      </c>
      <c r="Z4263" t="str">
        <f t="shared" si="365"/>
        <v>Chronic Absenteeism</v>
      </c>
      <c r="AA4263" t="s">
        <v>33</v>
      </c>
      <c r="AB4263">
        <v>0</v>
      </c>
    </row>
    <row r="4264" spans="1:28" x14ac:dyDescent="0.3">
      <c r="A4264">
        <v>14</v>
      </c>
      <c r="B4264" t="s">
        <v>46</v>
      </c>
      <c r="C4264">
        <v>10</v>
      </c>
      <c r="D4264" t="s">
        <v>23</v>
      </c>
      <c r="E4264" t="s">
        <v>24</v>
      </c>
      <c r="F4264">
        <v>3</v>
      </c>
      <c r="G4264">
        <v>0</v>
      </c>
      <c r="H4264" t="s">
        <v>25</v>
      </c>
      <c r="I4264">
        <v>366327</v>
      </c>
      <c r="J4264" t="s">
        <v>43</v>
      </c>
      <c r="K4264" t="s">
        <v>26</v>
      </c>
      <c r="L4264">
        <v>0</v>
      </c>
      <c r="M4264">
        <v>0</v>
      </c>
      <c r="N4264">
        <v>3</v>
      </c>
      <c r="O4264" t="s">
        <v>28</v>
      </c>
      <c r="P4264">
        <v>0</v>
      </c>
      <c r="Q4264">
        <v>3</v>
      </c>
      <c r="R4264">
        <v>14.2</v>
      </c>
      <c r="S4264">
        <v>86.8</v>
      </c>
      <c r="T4264">
        <v>65.099999999999994</v>
      </c>
      <c r="U4264">
        <v>63.1</v>
      </c>
      <c r="V4264">
        <f t="shared" si="366"/>
        <v>-1.9999999999999929</v>
      </c>
      <c r="W4264" t="str">
        <f t="shared" si="367"/>
        <v>Monitor</v>
      </c>
      <c r="X4264" t="str">
        <f t="shared" si="364"/>
        <v>Normal</v>
      </c>
      <c r="Y4264" t="str">
        <f t="shared" si="368"/>
        <v>Local</v>
      </c>
      <c r="Z4264" t="str">
        <f t="shared" si="365"/>
        <v>At-Risk</v>
      </c>
      <c r="AA4264" t="s">
        <v>33</v>
      </c>
      <c r="AB4264">
        <v>0</v>
      </c>
    </row>
    <row r="4265" spans="1:28" x14ac:dyDescent="0.3">
      <c r="A4265">
        <v>11</v>
      </c>
      <c r="B4265" t="s">
        <v>38</v>
      </c>
      <c r="C4265">
        <v>7</v>
      </c>
      <c r="D4265" t="s">
        <v>23</v>
      </c>
      <c r="E4265" t="s">
        <v>24</v>
      </c>
      <c r="F4265">
        <v>5</v>
      </c>
      <c r="G4265">
        <v>0</v>
      </c>
      <c r="H4265" t="s">
        <v>34</v>
      </c>
      <c r="I4265">
        <v>178533</v>
      </c>
      <c r="J4265" t="s">
        <v>32</v>
      </c>
      <c r="K4265" t="s">
        <v>32</v>
      </c>
      <c r="L4265">
        <v>1</v>
      </c>
      <c r="M4265">
        <v>1</v>
      </c>
      <c r="N4265">
        <v>1.6</v>
      </c>
      <c r="O4265" t="s">
        <v>28</v>
      </c>
      <c r="P4265">
        <v>0</v>
      </c>
      <c r="Q4265">
        <v>4</v>
      </c>
      <c r="R4265">
        <v>20</v>
      </c>
      <c r="S4265">
        <v>75.3</v>
      </c>
      <c r="T4265">
        <v>52.5</v>
      </c>
      <c r="U4265">
        <v>68.8</v>
      </c>
      <c r="V4265">
        <f t="shared" si="366"/>
        <v>16.299999999999997</v>
      </c>
      <c r="W4265" t="str">
        <f t="shared" si="367"/>
        <v>Monitor</v>
      </c>
      <c r="X4265" t="str">
        <f t="shared" si="364"/>
        <v>Surge</v>
      </c>
      <c r="Y4265" t="str">
        <f t="shared" si="368"/>
        <v>Local</v>
      </c>
      <c r="Z4265" t="str">
        <f t="shared" si="365"/>
        <v>At-Risk</v>
      </c>
      <c r="AA4265" t="s">
        <v>33</v>
      </c>
      <c r="AB4265">
        <v>0</v>
      </c>
    </row>
    <row r="4266" spans="1:28" x14ac:dyDescent="0.3">
      <c r="A4266">
        <v>11</v>
      </c>
      <c r="B4266" t="s">
        <v>22</v>
      </c>
      <c r="C4266">
        <v>7</v>
      </c>
      <c r="D4266" t="s">
        <v>48</v>
      </c>
      <c r="E4266" t="s">
        <v>30</v>
      </c>
      <c r="F4266">
        <v>4</v>
      </c>
      <c r="G4266">
        <v>0</v>
      </c>
      <c r="H4266" t="s">
        <v>36</v>
      </c>
      <c r="I4266">
        <v>289875</v>
      </c>
      <c r="J4266" t="s">
        <v>31</v>
      </c>
      <c r="K4266" t="s">
        <v>37</v>
      </c>
      <c r="L4266">
        <v>1</v>
      </c>
      <c r="M4266">
        <v>1</v>
      </c>
      <c r="N4266">
        <v>3.5</v>
      </c>
      <c r="O4266" t="s">
        <v>47</v>
      </c>
      <c r="P4266">
        <v>0</v>
      </c>
      <c r="Q4266">
        <v>3</v>
      </c>
      <c r="R4266">
        <v>14.5</v>
      </c>
      <c r="S4266">
        <v>85.7</v>
      </c>
      <c r="T4266">
        <v>41.6</v>
      </c>
      <c r="U4266">
        <v>56.4</v>
      </c>
      <c r="V4266">
        <f t="shared" si="366"/>
        <v>14.799999999999997</v>
      </c>
      <c r="W4266" t="str">
        <f t="shared" si="367"/>
        <v>Monitor</v>
      </c>
      <c r="X4266" t="str">
        <f t="shared" si="364"/>
        <v>Surge</v>
      </c>
      <c r="Y4266" t="str">
        <f t="shared" si="368"/>
        <v>Local</v>
      </c>
      <c r="Z4266" t="str">
        <f t="shared" si="365"/>
        <v>At-Risk</v>
      </c>
      <c r="AA4266" t="s">
        <v>29</v>
      </c>
      <c r="AB4266">
        <v>0</v>
      </c>
    </row>
    <row r="4267" spans="1:28" x14ac:dyDescent="0.3">
      <c r="A4267">
        <v>15</v>
      </c>
      <c r="B4267" t="s">
        <v>38</v>
      </c>
      <c r="C4267">
        <v>11</v>
      </c>
      <c r="D4267" t="s">
        <v>39</v>
      </c>
      <c r="E4267" t="s">
        <v>30</v>
      </c>
      <c r="F4267">
        <v>5</v>
      </c>
      <c r="G4267">
        <v>0</v>
      </c>
      <c r="H4267" t="s">
        <v>36</v>
      </c>
      <c r="I4267">
        <v>283694</v>
      </c>
      <c r="J4267" t="s">
        <v>32</v>
      </c>
      <c r="K4267" t="s">
        <v>27</v>
      </c>
      <c r="L4267">
        <v>1</v>
      </c>
      <c r="M4267">
        <v>1</v>
      </c>
      <c r="N4267">
        <v>0.6</v>
      </c>
      <c r="O4267" t="s">
        <v>49</v>
      </c>
      <c r="P4267">
        <v>1</v>
      </c>
      <c r="Q4267">
        <v>3</v>
      </c>
      <c r="R4267">
        <v>14.4</v>
      </c>
      <c r="S4267">
        <v>86.3</v>
      </c>
      <c r="T4267">
        <v>72.7</v>
      </c>
      <c r="U4267">
        <v>64.400000000000006</v>
      </c>
      <c r="V4267">
        <f t="shared" si="366"/>
        <v>-8.2999999999999972</v>
      </c>
      <c r="W4267" t="str">
        <f t="shared" si="367"/>
        <v>Monitor</v>
      </c>
      <c r="X4267" t="str">
        <f t="shared" si="364"/>
        <v>Normal</v>
      </c>
      <c r="Y4267" t="str">
        <f t="shared" si="368"/>
        <v>Local</v>
      </c>
      <c r="Z4267" t="str">
        <f t="shared" si="365"/>
        <v>At-Risk</v>
      </c>
      <c r="AA4267" t="s">
        <v>33</v>
      </c>
      <c r="AB4267">
        <v>0</v>
      </c>
    </row>
    <row r="4268" spans="1:28" x14ac:dyDescent="0.3">
      <c r="A4268">
        <v>17</v>
      </c>
      <c r="B4268" t="s">
        <v>22</v>
      </c>
      <c r="C4268">
        <v>12</v>
      </c>
      <c r="D4268" t="s">
        <v>39</v>
      </c>
      <c r="E4268" t="s">
        <v>24</v>
      </c>
      <c r="F4268">
        <v>3</v>
      </c>
      <c r="G4268">
        <v>0</v>
      </c>
      <c r="H4268" t="s">
        <v>45</v>
      </c>
      <c r="I4268">
        <v>3672417</v>
      </c>
      <c r="J4268" t="s">
        <v>41</v>
      </c>
      <c r="K4268" t="s">
        <v>27</v>
      </c>
      <c r="L4268">
        <v>1</v>
      </c>
      <c r="M4268">
        <v>1</v>
      </c>
      <c r="O4268" t="s">
        <v>28</v>
      </c>
      <c r="P4268">
        <v>0</v>
      </c>
      <c r="Q4268">
        <v>4</v>
      </c>
      <c r="R4268">
        <v>26.7</v>
      </c>
      <c r="S4268">
        <v>87.8</v>
      </c>
      <c r="T4268">
        <v>58.6</v>
      </c>
      <c r="U4268">
        <v>74</v>
      </c>
      <c r="V4268">
        <f t="shared" si="366"/>
        <v>15.399999999999999</v>
      </c>
      <c r="W4268" t="str">
        <f t="shared" si="367"/>
        <v>Monitor</v>
      </c>
      <c r="X4268" t="str">
        <f t="shared" si="364"/>
        <v>Surge</v>
      </c>
      <c r="Y4268" t="str">
        <f t="shared" si="368"/>
        <v>Local</v>
      </c>
      <c r="Z4268" t="str">
        <f t="shared" si="365"/>
        <v>At-Risk</v>
      </c>
      <c r="AA4268" t="s">
        <v>33</v>
      </c>
      <c r="AB4268">
        <v>0</v>
      </c>
    </row>
    <row r="4269" spans="1:28" x14ac:dyDescent="0.3">
      <c r="A4269">
        <v>17</v>
      </c>
      <c r="B4269" t="s">
        <v>38</v>
      </c>
      <c r="C4269">
        <v>11</v>
      </c>
      <c r="D4269" t="s">
        <v>48</v>
      </c>
      <c r="E4269" t="s">
        <v>30</v>
      </c>
      <c r="F4269">
        <v>6</v>
      </c>
      <c r="G4269">
        <v>0</v>
      </c>
      <c r="H4269" t="s">
        <v>25</v>
      </c>
      <c r="I4269">
        <v>510199</v>
      </c>
      <c r="J4269" t="s">
        <v>26</v>
      </c>
      <c r="K4269" t="s">
        <v>27</v>
      </c>
      <c r="L4269">
        <v>1</v>
      </c>
      <c r="M4269">
        <v>1</v>
      </c>
      <c r="N4269">
        <v>2</v>
      </c>
      <c r="O4269" t="s">
        <v>28</v>
      </c>
      <c r="P4269">
        <v>0</v>
      </c>
      <c r="Q4269">
        <v>5</v>
      </c>
      <c r="R4269">
        <v>18.899999999999999</v>
      </c>
      <c r="S4269">
        <v>81.8</v>
      </c>
      <c r="T4269">
        <v>79.099999999999994</v>
      </c>
      <c r="U4269">
        <v>88.7</v>
      </c>
      <c r="V4269">
        <f t="shared" si="366"/>
        <v>9.6000000000000085</v>
      </c>
      <c r="W4269" t="str">
        <f t="shared" si="367"/>
        <v>Monitor</v>
      </c>
      <c r="X4269" t="str">
        <f t="shared" si="364"/>
        <v>Normal</v>
      </c>
      <c r="Y4269" t="str">
        <f t="shared" si="368"/>
        <v>Local</v>
      </c>
      <c r="Z4269" t="str">
        <f t="shared" si="365"/>
        <v>At-Risk</v>
      </c>
      <c r="AA4269" t="s">
        <v>42</v>
      </c>
      <c r="AB4269">
        <v>0</v>
      </c>
    </row>
    <row r="4270" spans="1:28" x14ac:dyDescent="0.3">
      <c r="A4270">
        <v>15</v>
      </c>
      <c r="B4270" t="s">
        <v>38</v>
      </c>
      <c r="C4270">
        <v>9</v>
      </c>
      <c r="D4270" t="s">
        <v>23</v>
      </c>
      <c r="E4270" t="s">
        <v>24</v>
      </c>
      <c r="F4270">
        <v>7</v>
      </c>
      <c r="G4270">
        <v>1</v>
      </c>
      <c r="H4270" t="s">
        <v>36</v>
      </c>
      <c r="I4270">
        <v>295777</v>
      </c>
      <c r="J4270" t="s">
        <v>43</v>
      </c>
      <c r="K4270" t="s">
        <v>26</v>
      </c>
      <c r="L4270">
        <v>0</v>
      </c>
      <c r="M4270">
        <v>1</v>
      </c>
      <c r="N4270">
        <v>3.5</v>
      </c>
      <c r="O4270" t="s">
        <v>28</v>
      </c>
      <c r="P4270">
        <v>0</v>
      </c>
      <c r="Q4270">
        <v>1</v>
      </c>
      <c r="R4270">
        <v>8.1</v>
      </c>
      <c r="S4270">
        <v>81.3</v>
      </c>
      <c r="T4270">
        <v>66.3</v>
      </c>
      <c r="U4270">
        <v>81.099999999999994</v>
      </c>
      <c r="V4270">
        <f t="shared" si="366"/>
        <v>14.799999999999997</v>
      </c>
      <c r="W4270" t="str">
        <f t="shared" si="367"/>
        <v>Monitor</v>
      </c>
      <c r="X4270" t="str">
        <f t="shared" si="364"/>
        <v>Surge</v>
      </c>
      <c r="Y4270" t="str">
        <f t="shared" si="368"/>
        <v>Local</v>
      </c>
      <c r="Z4270" t="str">
        <f t="shared" si="365"/>
        <v>At-Risk</v>
      </c>
      <c r="AA4270" t="s">
        <v>42</v>
      </c>
      <c r="AB4270">
        <v>0</v>
      </c>
    </row>
    <row r="4271" spans="1:28" x14ac:dyDescent="0.3">
      <c r="A4271">
        <v>11</v>
      </c>
      <c r="B4271" t="s">
        <v>22</v>
      </c>
      <c r="C4271">
        <v>7</v>
      </c>
      <c r="D4271" t="s">
        <v>39</v>
      </c>
      <c r="E4271" t="s">
        <v>30</v>
      </c>
      <c r="F4271">
        <v>4</v>
      </c>
      <c r="G4271">
        <v>0</v>
      </c>
      <c r="H4271" t="s">
        <v>36</v>
      </c>
      <c r="I4271">
        <v>308429</v>
      </c>
      <c r="J4271" t="s">
        <v>41</v>
      </c>
      <c r="K4271" t="s">
        <v>27</v>
      </c>
      <c r="L4271">
        <v>1</v>
      </c>
      <c r="M4271">
        <v>0</v>
      </c>
      <c r="N4271">
        <v>2.2000000000000002</v>
      </c>
      <c r="O4271" t="s">
        <v>28</v>
      </c>
      <c r="P4271">
        <v>0</v>
      </c>
      <c r="Q4271">
        <v>3</v>
      </c>
      <c r="R4271">
        <v>11.4</v>
      </c>
      <c r="S4271">
        <v>94.8</v>
      </c>
      <c r="T4271">
        <v>70.099999999999994</v>
      </c>
      <c r="U4271">
        <v>70.5</v>
      </c>
      <c r="V4271">
        <f t="shared" si="366"/>
        <v>0.40000000000000568</v>
      </c>
      <c r="W4271" t="str">
        <f t="shared" si="367"/>
        <v>Monitor</v>
      </c>
      <c r="X4271" t="str">
        <f t="shared" si="364"/>
        <v>Normal</v>
      </c>
      <c r="Y4271" t="str">
        <f t="shared" si="368"/>
        <v>Local</v>
      </c>
      <c r="Z4271" t="str">
        <f t="shared" si="365"/>
        <v>Healthy</v>
      </c>
      <c r="AA4271" t="s">
        <v>33</v>
      </c>
      <c r="AB4271">
        <v>0</v>
      </c>
    </row>
    <row r="4272" spans="1:28" x14ac:dyDescent="0.3">
      <c r="A4272">
        <v>13</v>
      </c>
      <c r="B4272" t="s">
        <v>38</v>
      </c>
      <c r="C4272">
        <v>9</v>
      </c>
      <c r="D4272" t="s">
        <v>48</v>
      </c>
      <c r="E4272" t="s">
        <v>30</v>
      </c>
      <c r="F4272">
        <v>6</v>
      </c>
      <c r="G4272">
        <v>0</v>
      </c>
      <c r="H4272" t="s">
        <v>34</v>
      </c>
      <c r="I4272">
        <v>68252</v>
      </c>
      <c r="J4272" t="s">
        <v>37</v>
      </c>
      <c r="K4272" t="s">
        <v>32</v>
      </c>
      <c r="L4272">
        <v>1</v>
      </c>
      <c r="M4272">
        <v>1</v>
      </c>
      <c r="N4272">
        <v>2.2000000000000002</v>
      </c>
      <c r="O4272" t="s">
        <v>47</v>
      </c>
      <c r="P4272">
        <v>0</v>
      </c>
      <c r="Q4272">
        <v>3</v>
      </c>
      <c r="R4272">
        <v>10.199999999999999</v>
      </c>
      <c r="S4272">
        <v>81.400000000000006</v>
      </c>
      <c r="T4272">
        <v>65.8</v>
      </c>
      <c r="U4272">
        <v>59.9</v>
      </c>
      <c r="V4272">
        <f t="shared" si="366"/>
        <v>-5.8999999999999986</v>
      </c>
      <c r="W4272" t="str">
        <f t="shared" si="367"/>
        <v>Monitor</v>
      </c>
      <c r="X4272" t="str">
        <f t="shared" si="364"/>
        <v>Normal</v>
      </c>
      <c r="Y4272" t="str">
        <f t="shared" si="368"/>
        <v>Local</v>
      </c>
      <c r="Z4272" t="str">
        <f t="shared" si="365"/>
        <v>At-Risk</v>
      </c>
      <c r="AA4272" t="s">
        <v>29</v>
      </c>
      <c r="AB4272">
        <v>0</v>
      </c>
    </row>
    <row r="4273" spans="1:28" x14ac:dyDescent="0.3">
      <c r="A4273">
        <v>14</v>
      </c>
      <c r="B4273" t="s">
        <v>22</v>
      </c>
      <c r="C4273">
        <v>10</v>
      </c>
      <c r="D4273" t="s">
        <v>48</v>
      </c>
      <c r="E4273" t="s">
        <v>24</v>
      </c>
      <c r="F4273">
        <v>6</v>
      </c>
      <c r="G4273">
        <v>0</v>
      </c>
      <c r="H4273" t="s">
        <v>34</v>
      </c>
      <c r="I4273">
        <v>103860</v>
      </c>
      <c r="J4273" t="s">
        <v>31</v>
      </c>
      <c r="K4273" t="s">
        <v>32</v>
      </c>
      <c r="L4273">
        <v>0</v>
      </c>
      <c r="M4273">
        <v>0</v>
      </c>
      <c r="N4273">
        <v>11.7</v>
      </c>
      <c r="O4273" t="s">
        <v>47</v>
      </c>
      <c r="P4273">
        <v>1</v>
      </c>
      <c r="Q4273">
        <v>3</v>
      </c>
      <c r="R4273">
        <v>9.1</v>
      </c>
      <c r="S4273">
        <v>84.1</v>
      </c>
      <c r="T4273">
        <v>61.4</v>
      </c>
      <c r="U4273">
        <v>49.8</v>
      </c>
      <c r="V4273">
        <f t="shared" si="366"/>
        <v>-11.600000000000001</v>
      </c>
      <c r="W4273" t="str">
        <f t="shared" si="367"/>
        <v>Monitor</v>
      </c>
      <c r="X4273" t="str">
        <f t="shared" si="364"/>
        <v>Normal</v>
      </c>
      <c r="Y4273" t="str">
        <f t="shared" si="368"/>
        <v>Commuter</v>
      </c>
      <c r="Z4273" t="str">
        <f t="shared" si="365"/>
        <v>At-Risk</v>
      </c>
      <c r="AA4273" t="s">
        <v>29</v>
      </c>
      <c r="AB4273">
        <v>0</v>
      </c>
    </row>
    <row r="4274" spans="1:28" x14ac:dyDescent="0.3">
      <c r="A4274">
        <v>14</v>
      </c>
      <c r="B4274" t="s">
        <v>38</v>
      </c>
      <c r="C4274">
        <v>10</v>
      </c>
      <c r="D4274" t="s">
        <v>39</v>
      </c>
      <c r="E4274" t="s">
        <v>24</v>
      </c>
      <c r="F4274">
        <v>3</v>
      </c>
      <c r="G4274">
        <v>1</v>
      </c>
      <c r="H4274" t="s">
        <v>34</v>
      </c>
      <c r="I4274">
        <v>100451</v>
      </c>
      <c r="J4274" t="s">
        <v>43</v>
      </c>
      <c r="K4274" t="s">
        <v>32</v>
      </c>
      <c r="L4274">
        <v>0</v>
      </c>
      <c r="M4274">
        <v>1</v>
      </c>
      <c r="N4274">
        <v>2.6</v>
      </c>
      <c r="O4274" t="s">
        <v>47</v>
      </c>
      <c r="P4274">
        <v>0</v>
      </c>
      <c r="Q4274">
        <v>3</v>
      </c>
      <c r="R4274">
        <v>5.8</v>
      </c>
      <c r="S4274">
        <v>80.3</v>
      </c>
      <c r="T4274">
        <v>49.1</v>
      </c>
      <c r="U4274">
        <v>60.8</v>
      </c>
      <c r="V4274">
        <f t="shared" si="366"/>
        <v>11.699999999999996</v>
      </c>
      <c r="W4274" t="str">
        <f t="shared" si="367"/>
        <v>Monitor</v>
      </c>
      <c r="X4274" t="str">
        <f t="shared" si="364"/>
        <v>Surge</v>
      </c>
      <c r="Y4274" t="str">
        <f t="shared" si="368"/>
        <v>Local</v>
      </c>
      <c r="Z4274" t="str">
        <f t="shared" si="365"/>
        <v>At-Risk</v>
      </c>
      <c r="AA4274" t="s">
        <v>33</v>
      </c>
      <c r="AB4274">
        <v>0</v>
      </c>
    </row>
    <row r="4275" spans="1:28" x14ac:dyDescent="0.3">
      <c r="A4275">
        <v>14</v>
      </c>
      <c r="B4275" t="s">
        <v>38</v>
      </c>
      <c r="C4275">
        <v>8</v>
      </c>
      <c r="D4275" t="s">
        <v>23</v>
      </c>
      <c r="E4275" t="s">
        <v>44</v>
      </c>
      <c r="F4275">
        <v>5</v>
      </c>
      <c r="G4275">
        <v>0</v>
      </c>
      <c r="H4275" t="s">
        <v>34</v>
      </c>
      <c r="I4275">
        <v>129199</v>
      </c>
      <c r="J4275" t="s">
        <v>32</v>
      </c>
      <c r="K4275" t="s">
        <v>37</v>
      </c>
      <c r="L4275">
        <v>0</v>
      </c>
      <c r="M4275">
        <v>0</v>
      </c>
      <c r="N4275">
        <v>2.2999999999999998</v>
      </c>
      <c r="O4275" t="s">
        <v>28</v>
      </c>
      <c r="P4275">
        <v>0</v>
      </c>
      <c r="Q4275">
        <v>3</v>
      </c>
      <c r="R4275">
        <v>13.2</v>
      </c>
      <c r="S4275">
        <v>73.5</v>
      </c>
      <c r="T4275">
        <v>55.8</v>
      </c>
      <c r="U4275">
        <v>44.1</v>
      </c>
      <c r="V4275">
        <f t="shared" si="366"/>
        <v>-11.699999999999996</v>
      </c>
      <c r="W4275" t="str">
        <f t="shared" si="367"/>
        <v>High Risk</v>
      </c>
      <c r="X4275" t="str">
        <f t="shared" si="364"/>
        <v>Normal</v>
      </c>
      <c r="Y4275" t="str">
        <f t="shared" si="368"/>
        <v>Local</v>
      </c>
      <c r="Z4275" t="str">
        <f t="shared" si="365"/>
        <v>Chronic Absenteeism</v>
      </c>
      <c r="AA4275" t="s">
        <v>29</v>
      </c>
      <c r="AB4275">
        <v>0</v>
      </c>
    </row>
    <row r="4276" spans="1:28" x14ac:dyDescent="0.3">
      <c r="A4276">
        <v>15</v>
      </c>
      <c r="B4276" t="s">
        <v>22</v>
      </c>
      <c r="C4276">
        <v>9</v>
      </c>
      <c r="D4276" t="s">
        <v>23</v>
      </c>
      <c r="E4276" t="s">
        <v>30</v>
      </c>
      <c r="F4276">
        <v>6</v>
      </c>
      <c r="G4276">
        <v>0</v>
      </c>
      <c r="H4276" t="s">
        <v>40</v>
      </c>
      <c r="I4276">
        <v>845519</v>
      </c>
      <c r="J4276" t="s">
        <v>41</v>
      </c>
      <c r="K4276" t="s">
        <v>26</v>
      </c>
      <c r="L4276">
        <v>0</v>
      </c>
      <c r="M4276">
        <v>1</v>
      </c>
      <c r="N4276">
        <v>4.2</v>
      </c>
      <c r="O4276" t="s">
        <v>28</v>
      </c>
      <c r="P4276">
        <v>1</v>
      </c>
      <c r="Q4276">
        <v>3</v>
      </c>
      <c r="R4276">
        <v>11.2</v>
      </c>
      <c r="S4276">
        <v>95</v>
      </c>
      <c r="T4276">
        <v>67.5</v>
      </c>
      <c r="U4276">
        <v>71.7</v>
      </c>
      <c r="V4276">
        <f t="shared" si="366"/>
        <v>4.2000000000000028</v>
      </c>
      <c r="W4276" t="str">
        <f t="shared" si="367"/>
        <v>Monitor</v>
      </c>
      <c r="X4276" t="str">
        <f t="shared" si="364"/>
        <v>Normal</v>
      </c>
      <c r="Y4276" t="str">
        <f t="shared" si="368"/>
        <v>Local</v>
      </c>
      <c r="Z4276" t="str">
        <f t="shared" si="365"/>
        <v>Healthy</v>
      </c>
      <c r="AA4276" t="s">
        <v>33</v>
      </c>
      <c r="AB4276">
        <v>0</v>
      </c>
    </row>
    <row r="4277" spans="1:28" x14ac:dyDescent="0.3">
      <c r="A4277">
        <v>16</v>
      </c>
      <c r="B4277" t="s">
        <v>22</v>
      </c>
      <c r="C4277">
        <v>12</v>
      </c>
      <c r="D4277" t="s">
        <v>39</v>
      </c>
      <c r="E4277" t="s">
        <v>30</v>
      </c>
      <c r="F4277">
        <v>4</v>
      </c>
      <c r="G4277">
        <v>0</v>
      </c>
      <c r="H4277" t="s">
        <v>36</v>
      </c>
      <c r="I4277">
        <v>242516</v>
      </c>
      <c r="J4277" t="s">
        <v>32</v>
      </c>
      <c r="K4277" t="s">
        <v>27</v>
      </c>
      <c r="L4277">
        <v>0</v>
      </c>
      <c r="M4277">
        <v>1</v>
      </c>
      <c r="N4277">
        <v>1.8</v>
      </c>
      <c r="O4277" t="s">
        <v>28</v>
      </c>
      <c r="P4277">
        <v>0</v>
      </c>
      <c r="Q4277">
        <v>4</v>
      </c>
      <c r="R4277">
        <v>12.6</v>
      </c>
      <c r="S4277">
        <v>88.7</v>
      </c>
      <c r="T4277">
        <v>69</v>
      </c>
      <c r="U4277">
        <v>61.2</v>
      </c>
      <c r="V4277">
        <f t="shared" si="366"/>
        <v>-7.7999999999999972</v>
      </c>
      <c r="W4277" t="str">
        <f t="shared" si="367"/>
        <v>Monitor</v>
      </c>
      <c r="X4277" t="str">
        <f t="shared" si="364"/>
        <v>Normal</v>
      </c>
      <c r="Y4277" t="str">
        <f t="shared" si="368"/>
        <v>Local</v>
      </c>
      <c r="Z4277" t="str">
        <f t="shared" si="365"/>
        <v>At-Risk</v>
      </c>
      <c r="AA4277" t="s">
        <v>33</v>
      </c>
      <c r="AB4277">
        <v>0</v>
      </c>
    </row>
    <row r="4278" spans="1:28" x14ac:dyDescent="0.3">
      <c r="A4278">
        <v>14</v>
      </c>
      <c r="B4278" t="s">
        <v>38</v>
      </c>
      <c r="C4278">
        <v>10</v>
      </c>
      <c r="D4278" t="s">
        <v>48</v>
      </c>
      <c r="E4278" t="s">
        <v>24</v>
      </c>
      <c r="F4278">
        <v>5</v>
      </c>
      <c r="G4278">
        <v>1</v>
      </c>
      <c r="H4278" t="s">
        <v>36</v>
      </c>
      <c r="I4278">
        <v>223901</v>
      </c>
      <c r="J4278" t="s">
        <v>43</v>
      </c>
      <c r="K4278" t="s">
        <v>31</v>
      </c>
      <c r="L4278">
        <v>0</v>
      </c>
      <c r="M4278">
        <v>0</v>
      </c>
      <c r="N4278">
        <v>8.9</v>
      </c>
      <c r="O4278" t="s">
        <v>47</v>
      </c>
      <c r="P4278">
        <v>0</v>
      </c>
      <c r="Q4278">
        <v>1</v>
      </c>
      <c r="R4278">
        <v>9.6999999999999993</v>
      </c>
      <c r="S4278">
        <v>72.099999999999994</v>
      </c>
      <c r="T4278">
        <v>65.900000000000006</v>
      </c>
      <c r="U4278">
        <v>53.3</v>
      </c>
      <c r="V4278">
        <f t="shared" si="366"/>
        <v>-12.600000000000009</v>
      </c>
      <c r="W4278" t="str">
        <f t="shared" si="367"/>
        <v>Monitor</v>
      </c>
      <c r="X4278" t="str">
        <f t="shared" si="364"/>
        <v>Normal</v>
      </c>
      <c r="Y4278" t="str">
        <f t="shared" si="368"/>
        <v>Commuter</v>
      </c>
      <c r="Z4278" t="str">
        <f t="shared" si="365"/>
        <v>Chronic Absenteeism</v>
      </c>
      <c r="AA4278" t="s">
        <v>29</v>
      </c>
      <c r="AB4278">
        <v>0</v>
      </c>
    </row>
    <row r="4279" spans="1:28" x14ac:dyDescent="0.3">
      <c r="A4279">
        <v>16</v>
      </c>
      <c r="B4279" t="s">
        <v>38</v>
      </c>
      <c r="C4279">
        <v>11</v>
      </c>
      <c r="D4279" t="s">
        <v>39</v>
      </c>
      <c r="E4279" t="s">
        <v>30</v>
      </c>
      <c r="F4279">
        <v>6</v>
      </c>
      <c r="G4279">
        <v>0</v>
      </c>
      <c r="H4279" t="s">
        <v>34</v>
      </c>
      <c r="I4279">
        <v>107233</v>
      </c>
      <c r="J4279" t="s">
        <v>32</v>
      </c>
      <c r="K4279" t="s">
        <v>35</v>
      </c>
      <c r="L4279">
        <v>1</v>
      </c>
      <c r="M4279">
        <v>0</v>
      </c>
      <c r="N4279">
        <v>3.8</v>
      </c>
      <c r="O4279" t="s">
        <v>28</v>
      </c>
      <c r="P4279">
        <v>0</v>
      </c>
      <c r="Q4279">
        <v>5</v>
      </c>
      <c r="R4279">
        <v>19.8</v>
      </c>
      <c r="S4279">
        <v>93.3</v>
      </c>
      <c r="T4279">
        <v>66.2</v>
      </c>
      <c r="U4279">
        <v>74.400000000000006</v>
      </c>
      <c r="V4279">
        <f t="shared" si="366"/>
        <v>8.2000000000000028</v>
      </c>
      <c r="W4279" t="str">
        <f t="shared" si="367"/>
        <v>Monitor</v>
      </c>
      <c r="X4279" t="str">
        <f t="shared" si="364"/>
        <v>Normal</v>
      </c>
      <c r="Y4279" t="str">
        <f t="shared" si="368"/>
        <v>Local</v>
      </c>
      <c r="Z4279" t="str">
        <f t="shared" si="365"/>
        <v>Healthy</v>
      </c>
      <c r="AA4279" t="s">
        <v>33</v>
      </c>
      <c r="AB4279">
        <v>0</v>
      </c>
    </row>
    <row r="4280" spans="1:28" x14ac:dyDescent="0.3">
      <c r="A4280">
        <v>15</v>
      </c>
      <c r="B4280" t="s">
        <v>38</v>
      </c>
      <c r="C4280">
        <v>10</v>
      </c>
      <c r="D4280" t="s">
        <v>39</v>
      </c>
      <c r="E4280" t="s">
        <v>44</v>
      </c>
      <c r="F4280">
        <v>4</v>
      </c>
      <c r="G4280">
        <v>0</v>
      </c>
      <c r="H4280" t="s">
        <v>25</v>
      </c>
      <c r="I4280">
        <v>488277</v>
      </c>
      <c r="J4280" t="s">
        <v>31</v>
      </c>
      <c r="K4280" t="s">
        <v>26</v>
      </c>
      <c r="L4280">
        <v>0</v>
      </c>
      <c r="M4280">
        <v>0</v>
      </c>
      <c r="N4280">
        <v>6.5</v>
      </c>
      <c r="O4280" t="s">
        <v>28</v>
      </c>
      <c r="P4280">
        <v>1</v>
      </c>
      <c r="Q4280">
        <v>3</v>
      </c>
      <c r="R4280">
        <v>12.7</v>
      </c>
      <c r="S4280">
        <v>92.8</v>
      </c>
      <c r="T4280">
        <v>64.2</v>
      </c>
      <c r="U4280">
        <v>81.7</v>
      </c>
      <c r="V4280">
        <f t="shared" si="366"/>
        <v>17.5</v>
      </c>
      <c r="W4280" t="str">
        <f t="shared" si="367"/>
        <v>Monitor</v>
      </c>
      <c r="X4280" t="str">
        <f t="shared" si="364"/>
        <v>Surge</v>
      </c>
      <c r="Y4280" t="str">
        <f t="shared" si="368"/>
        <v>Commuter</v>
      </c>
      <c r="Z4280" t="str">
        <f t="shared" si="365"/>
        <v>Healthy</v>
      </c>
      <c r="AA4280" t="s">
        <v>42</v>
      </c>
      <c r="AB4280">
        <v>0</v>
      </c>
    </row>
    <row r="4281" spans="1:28" x14ac:dyDescent="0.3">
      <c r="A4281">
        <v>13</v>
      </c>
      <c r="B4281" t="s">
        <v>22</v>
      </c>
      <c r="C4281">
        <v>9</v>
      </c>
      <c r="D4281" t="s">
        <v>23</v>
      </c>
      <c r="E4281" t="s">
        <v>44</v>
      </c>
      <c r="F4281">
        <v>6</v>
      </c>
      <c r="G4281">
        <v>1</v>
      </c>
      <c r="H4281" t="s">
        <v>34</v>
      </c>
      <c r="I4281">
        <v>113014</v>
      </c>
      <c r="J4281" t="s">
        <v>37</v>
      </c>
      <c r="K4281" t="s">
        <v>35</v>
      </c>
      <c r="L4281">
        <v>0</v>
      </c>
      <c r="M4281">
        <v>0</v>
      </c>
      <c r="N4281">
        <v>3.5</v>
      </c>
      <c r="O4281" t="s">
        <v>47</v>
      </c>
      <c r="P4281">
        <v>0</v>
      </c>
      <c r="Q4281">
        <v>2</v>
      </c>
      <c r="R4281">
        <v>17.600000000000001</v>
      </c>
      <c r="S4281">
        <v>82.8</v>
      </c>
      <c r="T4281">
        <v>63.4</v>
      </c>
      <c r="U4281">
        <v>70.2</v>
      </c>
      <c r="V4281">
        <f t="shared" si="366"/>
        <v>6.8000000000000043</v>
      </c>
      <c r="W4281" t="str">
        <f t="shared" si="367"/>
        <v>Monitor</v>
      </c>
      <c r="X4281" t="str">
        <f t="shared" si="364"/>
        <v>Normal</v>
      </c>
      <c r="Y4281" t="str">
        <f t="shared" si="368"/>
        <v>Local</v>
      </c>
      <c r="Z4281" t="str">
        <f t="shared" si="365"/>
        <v>At-Risk</v>
      </c>
      <c r="AA4281" t="s">
        <v>33</v>
      </c>
      <c r="AB4281">
        <v>0</v>
      </c>
    </row>
    <row r="4282" spans="1:28" x14ac:dyDescent="0.3">
      <c r="A4282">
        <v>11</v>
      </c>
      <c r="B4282" t="s">
        <v>22</v>
      </c>
      <c r="C4282">
        <v>7</v>
      </c>
      <c r="D4282" t="s">
        <v>39</v>
      </c>
      <c r="E4282" t="s">
        <v>30</v>
      </c>
      <c r="F4282">
        <v>2</v>
      </c>
      <c r="G4282">
        <v>0</v>
      </c>
      <c r="H4282" t="s">
        <v>36</v>
      </c>
      <c r="I4282">
        <v>234679</v>
      </c>
      <c r="J4282" t="s">
        <v>26</v>
      </c>
      <c r="K4282" t="s">
        <v>27</v>
      </c>
      <c r="L4282">
        <v>0</v>
      </c>
      <c r="M4282">
        <v>1</v>
      </c>
      <c r="N4282">
        <v>4</v>
      </c>
      <c r="O4282" t="s">
        <v>47</v>
      </c>
      <c r="P4282">
        <v>0</v>
      </c>
      <c r="Q4282">
        <v>2</v>
      </c>
      <c r="R4282">
        <v>12</v>
      </c>
      <c r="S4282">
        <v>83.3</v>
      </c>
      <c r="T4282">
        <v>71.099999999999994</v>
      </c>
      <c r="U4282">
        <v>68.7</v>
      </c>
      <c r="V4282">
        <f t="shared" si="366"/>
        <v>-2.3999999999999915</v>
      </c>
      <c r="W4282" t="str">
        <f t="shared" si="367"/>
        <v>Monitor</v>
      </c>
      <c r="X4282" t="str">
        <f t="shared" si="364"/>
        <v>Normal</v>
      </c>
      <c r="Y4282" t="str">
        <f t="shared" si="368"/>
        <v>Local</v>
      </c>
      <c r="Z4282" t="str">
        <f t="shared" si="365"/>
        <v>At-Risk</v>
      </c>
      <c r="AA4282" t="s">
        <v>33</v>
      </c>
      <c r="AB4282">
        <v>0</v>
      </c>
    </row>
    <row r="4283" spans="1:28" x14ac:dyDescent="0.3">
      <c r="A4283">
        <v>12</v>
      </c>
      <c r="B4283" t="s">
        <v>38</v>
      </c>
      <c r="C4283">
        <v>8</v>
      </c>
      <c r="D4283" t="s">
        <v>23</v>
      </c>
      <c r="E4283" t="s">
        <v>24</v>
      </c>
      <c r="F4283">
        <v>6</v>
      </c>
      <c r="G4283">
        <v>0</v>
      </c>
      <c r="H4283" t="s">
        <v>25</v>
      </c>
      <c r="I4283">
        <v>370861</v>
      </c>
      <c r="J4283" t="s">
        <v>37</v>
      </c>
      <c r="K4283" t="s">
        <v>32</v>
      </c>
      <c r="L4283">
        <v>0</v>
      </c>
      <c r="M4283">
        <v>0</v>
      </c>
      <c r="N4283">
        <v>15.9</v>
      </c>
      <c r="O4283" t="s">
        <v>28</v>
      </c>
      <c r="P4283">
        <v>0</v>
      </c>
      <c r="Q4283">
        <v>3</v>
      </c>
      <c r="R4283">
        <v>13</v>
      </c>
      <c r="S4283">
        <v>85.2</v>
      </c>
      <c r="T4283">
        <v>60.9</v>
      </c>
      <c r="U4283">
        <v>74.3</v>
      </c>
      <c r="V4283">
        <f t="shared" si="366"/>
        <v>13.399999999999999</v>
      </c>
      <c r="W4283" t="str">
        <f t="shared" si="367"/>
        <v>Monitor</v>
      </c>
      <c r="X4283" t="str">
        <f t="shared" si="364"/>
        <v>Surge</v>
      </c>
      <c r="Y4283" t="str">
        <f t="shared" si="368"/>
        <v>Distant</v>
      </c>
      <c r="Z4283" t="str">
        <f t="shared" si="365"/>
        <v>At-Risk</v>
      </c>
      <c r="AA4283" t="s">
        <v>33</v>
      </c>
      <c r="AB4283">
        <v>0</v>
      </c>
    </row>
    <row r="4284" spans="1:28" x14ac:dyDescent="0.3">
      <c r="A4284">
        <v>11</v>
      </c>
      <c r="B4284" t="s">
        <v>38</v>
      </c>
      <c r="C4284">
        <v>7</v>
      </c>
      <c r="D4284" t="s">
        <v>23</v>
      </c>
      <c r="E4284" t="s">
        <v>30</v>
      </c>
      <c r="F4284">
        <v>6</v>
      </c>
      <c r="G4284">
        <v>0</v>
      </c>
      <c r="H4284" t="s">
        <v>36</v>
      </c>
      <c r="I4284">
        <v>222201</v>
      </c>
      <c r="J4284" t="s">
        <v>31</v>
      </c>
      <c r="K4284" t="s">
        <v>26</v>
      </c>
      <c r="L4284">
        <v>0</v>
      </c>
      <c r="M4284">
        <v>0</v>
      </c>
      <c r="N4284">
        <v>1.5</v>
      </c>
      <c r="O4284" t="s">
        <v>28</v>
      </c>
      <c r="P4284">
        <v>1</v>
      </c>
      <c r="Q4284">
        <v>4</v>
      </c>
      <c r="R4284">
        <v>7.7</v>
      </c>
      <c r="S4284">
        <v>96.1</v>
      </c>
      <c r="T4284">
        <v>65</v>
      </c>
      <c r="U4284">
        <v>55.8</v>
      </c>
      <c r="V4284">
        <f t="shared" si="366"/>
        <v>-9.2000000000000028</v>
      </c>
      <c r="W4284" t="str">
        <f t="shared" si="367"/>
        <v>Monitor</v>
      </c>
      <c r="X4284" t="str">
        <f t="shared" si="364"/>
        <v>Normal</v>
      </c>
      <c r="Y4284" t="str">
        <f t="shared" si="368"/>
        <v>Local</v>
      </c>
      <c r="Z4284" t="str">
        <f t="shared" si="365"/>
        <v>Healthy</v>
      </c>
      <c r="AA4284" t="s">
        <v>29</v>
      </c>
      <c r="AB4284">
        <v>0</v>
      </c>
    </row>
    <row r="4285" spans="1:28" x14ac:dyDescent="0.3">
      <c r="A4285">
        <v>12</v>
      </c>
      <c r="B4285" t="s">
        <v>22</v>
      </c>
      <c r="C4285">
        <v>6</v>
      </c>
      <c r="D4285" t="s">
        <v>23</v>
      </c>
      <c r="E4285" t="s">
        <v>30</v>
      </c>
      <c r="F4285">
        <v>3</v>
      </c>
      <c r="G4285">
        <v>0</v>
      </c>
      <c r="H4285" t="s">
        <v>45</v>
      </c>
      <c r="I4285">
        <v>5211958</v>
      </c>
      <c r="J4285" t="s">
        <v>31</v>
      </c>
      <c r="K4285" t="s">
        <v>26</v>
      </c>
      <c r="L4285">
        <v>1</v>
      </c>
      <c r="M4285">
        <v>1</v>
      </c>
      <c r="N4285">
        <v>0.3</v>
      </c>
      <c r="O4285" t="s">
        <v>28</v>
      </c>
      <c r="P4285">
        <v>0</v>
      </c>
      <c r="Q4285">
        <v>4</v>
      </c>
      <c r="R4285">
        <v>14.4</v>
      </c>
      <c r="S4285">
        <v>84.9</v>
      </c>
      <c r="T4285">
        <v>75.400000000000006</v>
      </c>
      <c r="U4285">
        <v>75.5</v>
      </c>
      <c r="V4285">
        <f t="shared" si="366"/>
        <v>9.9999999999994316E-2</v>
      </c>
      <c r="W4285" t="str">
        <f t="shared" si="367"/>
        <v>Monitor</v>
      </c>
      <c r="X4285" t="str">
        <f t="shared" si="364"/>
        <v>Normal</v>
      </c>
      <c r="Y4285" t="str">
        <f t="shared" si="368"/>
        <v>Local</v>
      </c>
      <c r="Z4285" t="str">
        <f t="shared" si="365"/>
        <v>At-Risk</v>
      </c>
      <c r="AA4285" t="s">
        <v>42</v>
      </c>
      <c r="AB4285">
        <v>0</v>
      </c>
    </row>
    <row r="4286" spans="1:28" x14ac:dyDescent="0.3">
      <c r="A4286">
        <v>16</v>
      </c>
      <c r="B4286" t="s">
        <v>22</v>
      </c>
      <c r="C4286">
        <v>12</v>
      </c>
      <c r="D4286" t="s">
        <v>23</v>
      </c>
      <c r="E4286" t="s">
        <v>30</v>
      </c>
      <c r="F4286">
        <v>4</v>
      </c>
      <c r="G4286">
        <v>0</v>
      </c>
      <c r="H4286" t="s">
        <v>36</v>
      </c>
      <c r="I4286">
        <v>344894</v>
      </c>
      <c r="J4286" t="s">
        <v>32</v>
      </c>
      <c r="K4286" t="s">
        <v>27</v>
      </c>
      <c r="L4286">
        <v>1</v>
      </c>
      <c r="M4286">
        <v>1</v>
      </c>
      <c r="N4286">
        <v>3.5</v>
      </c>
      <c r="O4286" t="s">
        <v>49</v>
      </c>
      <c r="P4286">
        <v>0</v>
      </c>
      <c r="Q4286">
        <v>3</v>
      </c>
      <c r="R4286">
        <v>13.3</v>
      </c>
      <c r="S4286">
        <v>83.9</v>
      </c>
      <c r="T4286">
        <v>62.8</v>
      </c>
      <c r="U4286">
        <v>67.3</v>
      </c>
      <c r="V4286">
        <f t="shared" si="366"/>
        <v>4.5</v>
      </c>
      <c r="W4286" t="str">
        <f t="shared" si="367"/>
        <v>Monitor</v>
      </c>
      <c r="X4286" t="str">
        <f t="shared" si="364"/>
        <v>Normal</v>
      </c>
      <c r="Y4286" t="str">
        <f t="shared" si="368"/>
        <v>Local</v>
      </c>
      <c r="Z4286" t="str">
        <f t="shared" si="365"/>
        <v>At-Risk</v>
      </c>
      <c r="AA4286" t="s">
        <v>33</v>
      </c>
      <c r="AB4286">
        <v>0</v>
      </c>
    </row>
    <row r="4287" spans="1:28" x14ac:dyDescent="0.3">
      <c r="A4287">
        <v>13</v>
      </c>
      <c r="B4287" t="s">
        <v>22</v>
      </c>
      <c r="C4287">
        <v>9</v>
      </c>
      <c r="D4287" t="s">
        <v>48</v>
      </c>
      <c r="E4287" t="s">
        <v>24</v>
      </c>
      <c r="F4287">
        <v>2</v>
      </c>
      <c r="G4287">
        <v>0</v>
      </c>
      <c r="H4287" t="s">
        <v>36</v>
      </c>
      <c r="I4287">
        <v>208438</v>
      </c>
      <c r="J4287" t="s">
        <v>43</v>
      </c>
      <c r="K4287" t="s">
        <v>43</v>
      </c>
      <c r="M4287">
        <v>0</v>
      </c>
      <c r="N4287">
        <v>2.6</v>
      </c>
      <c r="O4287" t="s">
        <v>28</v>
      </c>
      <c r="P4287">
        <v>1</v>
      </c>
      <c r="Q4287">
        <v>2</v>
      </c>
      <c r="R4287">
        <v>14.4</v>
      </c>
      <c r="S4287">
        <v>70.3</v>
      </c>
      <c r="T4287">
        <v>47.8</v>
      </c>
      <c r="U4287">
        <v>58.9</v>
      </c>
      <c r="V4287">
        <f t="shared" si="366"/>
        <v>11.100000000000001</v>
      </c>
      <c r="W4287" t="str">
        <f t="shared" si="367"/>
        <v>Monitor</v>
      </c>
      <c r="X4287" t="str">
        <f t="shared" si="364"/>
        <v>Surge</v>
      </c>
      <c r="Y4287" t="str">
        <f t="shared" si="368"/>
        <v>Local</v>
      </c>
      <c r="Z4287" t="str">
        <f t="shared" si="365"/>
        <v>Chronic Absenteeism</v>
      </c>
      <c r="AA4287" t="s">
        <v>29</v>
      </c>
      <c r="AB4287">
        <v>0</v>
      </c>
    </row>
    <row r="4288" spans="1:28" x14ac:dyDescent="0.3">
      <c r="A4288">
        <v>16</v>
      </c>
      <c r="B4288" t="s">
        <v>22</v>
      </c>
      <c r="C4288">
        <v>10</v>
      </c>
      <c r="D4288" t="s">
        <v>48</v>
      </c>
      <c r="E4288" t="s">
        <v>30</v>
      </c>
      <c r="F4288">
        <v>7</v>
      </c>
      <c r="G4288">
        <v>0</v>
      </c>
      <c r="H4288" t="s">
        <v>36</v>
      </c>
      <c r="I4288">
        <v>267445</v>
      </c>
      <c r="J4288" t="s">
        <v>37</v>
      </c>
      <c r="K4288" t="s">
        <v>27</v>
      </c>
      <c r="L4288">
        <v>1</v>
      </c>
      <c r="M4288">
        <v>1</v>
      </c>
      <c r="N4288">
        <v>5.4</v>
      </c>
      <c r="O4288" t="s">
        <v>28</v>
      </c>
      <c r="P4288">
        <v>0</v>
      </c>
      <c r="Q4288">
        <v>4</v>
      </c>
      <c r="R4288">
        <v>18.7</v>
      </c>
      <c r="S4288">
        <v>92.4</v>
      </c>
      <c r="T4288">
        <v>59.9</v>
      </c>
      <c r="U4288">
        <v>61.8</v>
      </c>
      <c r="V4288">
        <f t="shared" si="366"/>
        <v>1.8999999999999986</v>
      </c>
      <c r="W4288" t="str">
        <f t="shared" si="367"/>
        <v>Monitor</v>
      </c>
      <c r="X4288" t="str">
        <f t="shared" si="364"/>
        <v>Normal</v>
      </c>
      <c r="Y4288" t="str">
        <f t="shared" si="368"/>
        <v>Commuter</v>
      </c>
      <c r="Z4288" t="str">
        <f t="shared" si="365"/>
        <v>Healthy</v>
      </c>
      <c r="AA4288" t="s">
        <v>33</v>
      </c>
      <c r="AB4288">
        <v>0</v>
      </c>
    </row>
    <row r="4289" spans="1:28" x14ac:dyDescent="0.3">
      <c r="A4289">
        <v>16</v>
      </c>
      <c r="B4289" t="s">
        <v>22</v>
      </c>
      <c r="C4289">
        <v>10</v>
      </c>
      <c r="D4289" t="s">
        <v>23</v>
      </c>
      <c r="E4289" t="s">
        <v>30</v>
      </c>
      <c r="F4289">
        <v>5</v>
      </c>
      <c r="G4289">
        <v>1</v>
      </c>
      <c r="H4289" t="s">
        <v>25</v>
      </c>
      <c r="I4289">
        <v>384220</v>
      </c>
      <c r="J4289" t="s">
        <v>32</v>
      </c>
      <c r="K4289" t="s">
        <v>31</v>
      </c>
      <c r="L4289">
        <v>0</v>
      </c>
      <c r="M4289">
        <v>0</v>
      </c>
      <c r="N4289">
        <v>1</v>
      </c>
      <c r="O4289" t="s">
        <v>28</v>
      </c>
      <c r="P4289">
        <v>0</v>
      </c>
      <c r="Q4289">
        <v>4</v>
      </c>
      <c r="R4289">
        <v>11.4</v>
      </c>
      <c r="S4289">
        <v>92.5</v>
      </c>
      <c r="T4289">
        <v>65.2</v>
      </c>
      <c r="U4289">
        <v>69.599999999999994</v>
      </c>
      <c r="V4289">
        <f t="shared" si="366"/>
        <v>4.3999999999999915</v>
      </c>
      <c r="W4289" t="str">
        <f t="shared" si="367"/>
        <v>Monitor</v>
      </c>
      <c r="X4289" t="str">
        <f t="shared" si="364"/>
        <v>Normal</v>
      </c>
      <c r="Y4289" t="str">
        <f t="shared" si="368"/>
        <v>Local</v>
      </c>
      <c r="Z4289" t="str">
        <f t="shared" si="365"/>
        <v>Healthy</v>
      </c>
      <c r="AA4289" t="s">
        <v>33</v>
      </c>
      <c r="AB4289">
        <v>0</v>
      </c>
    </row>
    <row r="4290" spans="1:28" x14ac:dyDescent="0.3">
      <c r="A4290">
        <v>13</v>
      </c>
      <c r="B4290" t="s">
        <v>38</v>
      </c>
      <c r="C4290">
        <v>8</v>
      </c>
      <c r="D4290" t="s">
        <v>23</v>
      </c>
      <c r="E4290" t="s">
        <v>24</v>
      </c>
      <c r="F4290">
        <v>4</v>
      </c>
      <c r="G4290">
        <v>0</v>
      </c>
      <c r="H4290" t="s">
        <v>36</v>
      </c>
      <c r="I4290">
        <v>253793</v>
      </c>
      <c r="J4290" t="s">
        <v>43</v>
      </c>
      <c r="K4290" t="s">
        <v>37</v>
      </c>
      <c r="L4290">
        <v>1</v>
      </c>
      <c r="M4290">
        <v>0</v>
      </c>
      <c r="N4290">
        <v>1.9</v>
      </c>
      <c r="O4290" t="s">
        <v>49</v>
      </c>
      <c r="P4290">
        <v>0</v>
      </c>
      <c r="Q4290">
        <v>4</v>
      </c>
      <c r="R4290">
        <v>15.1</v>
      </c>
      <c r="S4290">
        <v>88.7</v>
      </c>
      <c r="T4290">
        <v>60.7</v>
      </c>
      <c r="U4290">
        <v>55.4</v>
      </c>
      <c r="V4290">
        <f t="shared" si="366"/>
        <v>-5.3000000000000043</v>
      </c>
      <c r="W4290" t="str">
        <f t="shared" si="367"/>
        <v>Monitor</v>
      </c>
      <c r="X4290" t="str">
        <f t="shared" si="364"/>
        <v>Normal</v>
      </c>
      <c r="Y4290" t="str">
        <f t="shared" si="368"/>
        <v>Local</v>
      </c>
      <c r="Z4290" t="str">
        <f t="shared" si="365"/>
        <v>At-Risk</v>
      </c>
      <c r="AA4290" t="s">
        <v>29</v>
      </c>
      <c r="AB4290">
        <v>0</v>
      </c>
    </row>
    <row r="4291" spans="1:28" x14ac:dyDescent="0.3">
      <c r="A4291">
        <v>14</v>
      </c>
      <c r="B4291" t="s">
        <v>22</v>
      </c>
      <c r="C4291">
        <v>8</v>
      </c>
      <c r="D4291" t="s">
        <v>39</v>
      </c>
      <c r="E4291" t="s">
        <v>30</v>
      </c>
      <c r="F4291">
        <v>2</v>
      </c>
      <c r="G4291">
        <v>0</v>
      </c>
      <c r="H4291" t="s">
        <v>36</v>
      </c>
      <c r="I4291">
        <v>216990</v>
      </c>
      <c r="J4291" t="s">
        <v>37</v>
      </c>
      <c r="K4291" t="s">
        <v>41</v>
      </c>
      <c r="L4291">
        <v>1</v>
      </c>
      <c r="M4291">
        <v>0</v>
      </c>
      <c r="N4291">
        <v>2.2000000000000002</v>
      </c>
      <c r="O4291" t="s">
        <v>28</v>
      </c>
      <c r="P4291">
        <v>0</v>
      </c>
      <c r="Q4291">
        <v>2</v>
      </c>
      <c r="R4291">
        <v>12.7</v>
      </c>
      <c r="S4291">
        <v>83.1</v>
      </c>
      <c r="T4291">
        <v>52.3</v>
      </c>
      <c r="U4291">
        <v>71.400000000000006</v>
      </c>
      <c r="V4291">
        <f t="shared" si="366"/>
        <v>19.100000000000009</v>
      </c>
      <c r="W4291" t="str">
        <f t="shared" si="367"/>
        <v>Monitor</v>
      </c>
      <c r="X4291" t="str">
        <f t="shared" ref="X4291:X4354" si="369">IF(V4291&gt;10, "Surge", "Normal")</f>
        <v>Surge</v>
      </c>
      <c r="Y4291" t="str">
        <f t="shared" si="368"/>
        <v>Local</v>
      </c>
      <c r="Z4291" t="str">
        <f t="shared" si="365"/>
        <v>At-Risk</v>
      </c>
      <c r="AA4291" t="s">
        <v>33</v>
      </c>
      <c r="AB4291">
        <v>0</v>
      </c>
    </row>
    <row r="4292" spans="1:28" x14ac:dyDescent="0.3">
      <c r="A4292">
        <v>13</v>
      </c>
      <c r="B4292" t="s">
        <v>22</v>
      </c>
      <c r="C4292">
        <v>8</v>
      </c>
      <c r="D4292" t="s">
        <v>39</v>
      </c>
      <c r="E4292" t="s">
        <v>30</v>
      </c>
      <c r="F4292">
        <v>5</v>
      </c>
      <c r="G4292">
        <v>0</v>
      </c>
      <c r="H4292" t="s">
        <v>25</v>
      </c>
      <c r="I4292">
        <v>367483</v>
      </c>
      <c r="J4292" t="s">
        <v>32</v>
      </c>
      <c r="K4292" t="s">
        <v>43</v>
      </c>
      <c r="L4292">
        <v>1</v>
      </c>
      <c r="M4292">
        <v>1</v>
      </c>
      <c r="N4292">
        <v>1.3</v>
      </c>
      <c r="O4292" t="s">
        <v>28</v>
      </c>
      <c r="P4292">
        <v>0</v>
      </c>
      <c r="Q4292">
        <v>3</v>
      </c>
      <c r="R4292">
        <v>9.5</v>
      </c>
      <c r="S4292">
        <v>79.599999999999994</v>
      </c>
      <c r="T4292">
        <v>44.2</v>
      </c>
      <c r="U4292">
        <v>70.400000000000006</v>
      </c>
      <c r="V4292">
        <f t="shared" si="366"/>
        <v>26.200000000000003</v>
      </c>
      <c r="W4292" t="str">
        <f t="shared" si="367"/>
        <v>Monitor</v>
      </c>
      <c r="X4292" t="str">
        <f t="shared" si="369"/>
        <v>Surge</v>
      </c>
      <c r="Y4292" t="str">
        <f t="shared" si="368"/>
        <v>Local</v>
      </c>
      <c r="Z4292" t="str">
        <f t="shared" ref="Z4292:Z4346" si="370">IF(S4292&gt;=90, "Healthy", IF(S4292&gt;75, "At-Risk", "Chronic Absenteeism"))</f>
        <v>At-Risk</v>
      </c>
      <c r="AA4292" t="s">
        <v>33</v>
      </c>
      <c r="AB4292">
        <v>0</v>
      </c>
    </row>
    <row r="4293" spans="1:28" x14ac:dyDescent="0.3">
      <c r="A4293">
        <v>10</v>
      </c>
      <c r="B4293" t="s">
        <v>38</v>
      </c>
      <c r="C4293">
        <v>6</v>
      </c>
      <c r="D4293" t="s">
        <v>48</v>
      </c>
      <c r="E4293" t="s">
        <v>44</v>
      </c>
      <c r="F4293">
        <v>5</v>
      </c>
      <c r="G4293">
        <v>0</v>
      </c>
      <c r="H4293" t="s">
        <v>45</v>
      </c>
      <c r="I4293">
        <v>5540712</v>
      </c>
      <c r="J4293" t="s">
        <v>41</v>
      </c>
      <c r="K4293" t="s">
        <v>27</v>
      </c>
      <c r="L4293">
        <v>0</v>
      </c>
      <c r="M4293">
        <v>0</v>
      </c>
      <c r="N4293">
        <v>5.9</v>
      </c>
      <c r="O4293" t="s">
        <v>28</v>
      </c>
      <c r="P4293">
        <v>1</v>
      </c>
      <c r="Q4293">
        <v>3</v>
      </c>
      <c r="R4293">
        <v>11.8</v>
      </c>
      <c r="S4293">
        <v>81</v>
      </c>
      <c r="T4293">
        <v>66.599999999999994</v>
      </c>
      <c r="U4293">
        <v>91.3</v>
      </c>
      <c r="V4293">
        <f t="shared" ref="V4293:V4346" si="371">U4293-T4293</f>
        <v>24.700000000000003</v>
      </c>
      <c r="W4293" t="str">
        <f t="shared" ref="W4293:W4346" si="372">IF(AND(U4293&lt;45,V4293&lt;-10),"High Risk","Monitor")</f>
        <v>Monitor</v>
      </c>
      <c r="X4293" t="str">
        <f t="shared" si="369"/>
        <v>Surge</v>
      </c>
      <c r="Y4293" t="str">
        <f t="shared" si="368"/>
        <v>Commuter</v>
      </c>
      <c r="Z4293" t="str">
        <f t="shared" si="370"/>
        <v>At-Risk</v>
      </c>
      <c r="AA4293" t="s">
        <v>50</v>
      </c>
      <c r="AB4293">
        <v>0</v>
      </c>
    </row>
    <row r="4294" spans="1:28" x14ac:dyDescent="0.3">
      <c r="A4294">
        <v>12</v>
      </c>
      <c r="B4294" t="s">
        <v>38</v>
      </c>
      <c r="C4294">
        <v>7</v>
      </c>
      <c r="D4294" t="s">
        <v>39</v>
      </c>
      <c r="E4294" t="s">
        <v>24</v>
      </c>
      <c r="F4294">
        <v>5</v>
      </c>
      <c r="G4294">
        <v>0</v>
      </c>
      <c r="H4294" t="s">
        <v>25</v>
      </c>
      <c r="I4294">
        <v>576255</v>
      </c>
      <c r="J4294" t="s">
        <v>35</v>
      </c>
      <c r="K4294" t="s">
        <v>27</v>
      </c>
      <c r="L4294">
        <v>1</v>
      </c>
      <c r="M4294">
        <v>0</v>
      </c>
      <c r="N4294">
        <v>11.7</v>
      </c>
      <c r="O4294" t="s">
        <v>28</v>
      </c>
      <c r="P4294">
        <v>1</v>
      </c>
      <c r="Q4294">
        <v>3</v>
      </c>
      <c r="R4294">
        <v>18.8</v>
      </c>
      <c r="S4294">
        <v>84.3</v>
      </c>
      <c r="T4294">
        <v>77</v>
      </c>
      <c r="U4294">
        <v>55.1</v>
      </c>
      <c r="V4294">
        <f t="shared" si="371"/>
        <v>-21.9</v>
      </c>
      <c r="W4294" t="str">
        <f t="shared" si="372"/>
        <v>Monitor</v>
      </c>
      <c r="X4294" t="str">
        <f t="shared" si="369"/>
        <v>Normal</v>
      </c>
      <c r="Y4294" t="str">
        <f t="shared" si="368"/>
        <v>Commuter</v>
      </c>
      <c r="Z4294" t="str">
        <f t="shared" si="370"/>
        <v>At-Risk</v>
      </c>
      <c r="AA4294" t="s">
        <v>29</v>
      </c>
      <c r="AB4294">
        <v>0</v>
      </c>
    </row>
    <row r="4295" spans="1:28" x14ac:dyDescent="0.3">
      <c r="A4295">
        <v>13</v>
      </c>
      <c r="B4295" t="s">
        <v>22</v>
      </c>
      <c r="C4295">
        <v>8</v>
      </c>
      <c r="D4295" t="s">
        <v>23</v>
      </c>
      <c r="E4295" t="s">
        <v>30</v>
      </c>
      <c r="F4295">
        <v>3</v>
      </c>
      <c r="G4295">
        <v>0</v>
      </c>
      <c r="H4295" t="s">
        <v>25</v>
      </c>
      <c r="I4295">
        <v>378232</v>
      </c>
      <c r="J4295" t="s">
        <v>35</v>
      </c>
      <c r="K4295" t="s">
        <v>26</v>
      </c>
      <c r="L4295">
        <v>1</v>
      </c>
      <c r="M4295">
        <v>1</v>
      </c>
      <c r="N4295">
        <v>4.9000000000000004</v>
      </c>
      <c r="O4295" t="s">
        <v>28</v>
      </c>
      <c r="P4295">
        <v>1</v>
      </c>
      <c r="Q4295">
        <v>1</v>
      </c>
      <c r="R4295">
        <v>12.2</v>
      </c>
      <c r="S4295">
        <v>91.1</v>
      </c>
      <c r="T4295">
        <v>53.1</v>
      </c>
      <c r="U4295">
        <v>46.2</v>
      </c>
      <c r="V4295">
        <f t="shared" si="371"/>
        <v>-6.8999999999999986</v>
      </c>
      <c r="W4295" t="str">
        <f t="shared" si="372"/>
        <v>Monitor</v>
      </c>
      <c r="X4295" t="str">
        <f t="shared" si="369"/>
        <v>Normal</v>
      </c>
      <c r="Y4295" t="str">
        <f t="shared" si="368"/>
        <v>Local</v>
      </c>
      <c r="Z4295" t="str">
        <f t="shared" si="370"/>
        <v>Healthy</v>
      </c>
      <c r="AA4295" t="s">
        <v>29</v>
      </c>
      <c r="AB4295">
        <v>0</v>
      </c>
    </row>
    <row r="4296" spans="1:28" x14ac:dyDescent="0.3">
      <c r="A4296">
        <v>15</v>
      </c>
      <c r="B4296" t="s">
        <v>38</v>
      </c>
      <c r="C4296">
        <v>9</v>
      </c>
      <c r="D4296" t="s">
        <v>39</v>
      </c>
      <c r="E4296" t="s">
        <v>24</v>
      </c>
      <c r="F4296">
        <v>3</v>
      </c>
      <c r="G4296">
        <v>0</v>
      </c>
      <c r="H4296" t="s">
        <v>34</v>
      </c>
      <c r="I4296">
        <v>104960</v>
      </c>
      <c r="J4296" t="s">
        <v>26</v>
      </c>
      <c r="K4296" t="s">
        <v>26</v>
      </c>
      <c r="L4296">
        <v>0</v>
      </c>
      <c r="M4296">
        <v>0</v>
      </c>
      <c r="N4296">
        <v>10.4</v>
      </c>
      <c r="O4296" t="s">
        <v>28</v>
      </c>
      <c r="P4296">
        <v>0</v>
      </c>
      <c r="Q4296">
        <v>3</v>
      </c>
      <c r="R4296">
        <v>13.9</v>
      </c>
      <c r="S4296">
        <v>83.6</v>
      </c>
      <c r="T4296">
        <v>61</v>
      </c>
      <c r="U4296">
        <v>56.4</v>
      </c>
      <c r="V4296">
        <f t="shared" si="371"/>
        <v>-4.6000000000000014</v>
      </c>
      <c r="W4296" t="str">
        <f t="shared" si="372"/>
        <v>Monitor</v>
      </c>
      <c r="X4296" t="str">
        <f t="shared" si="369"/>
        <v>Normal</v>
      </c>
      <c r="Y4296" t="str">
        <f t="shared" si="368"/>
        <v>Commuter</v>
      </c>
      <c r="Z4296" t="str">
        <f t="shared" si="370"/>
        <v>At-Risk</v>
      </c>
      <c r="AA4296" t="s">
        <v>29</v>
      </c>
      <c r="AB4296">
        <v>0</v>
      </c>
    </row>
    <row r="4297" spans="1:28" x14ac:dyDescent="0.3">
      <c r="A4297">
        <v>18</v>
      </c>
      <c r="B4297" t="s">
        <v>22</v>
      </c>
      <c r="C4297">
        <v>12</v>
      </c>
      <c r="D4297" t="s">
        <v>23</v>
      </c>
      <c r="E4297" t="s">
        <v>30</v>
      </c>
      <c r="F4297">
        <v>4</v>
      </c>
      <c r="G4297">
        <v>0</v>
      </c>
      <c r="H4297" t="s">
        <v>36</v>
      </c>
      <c r="I4297">
        <v>227715</v>
      </c>
      <c r="J4297" t="s">
        <v>37</v>
      </c>
      <c r="K4297" t="s">
        <v>37</v>
      </c>
      <c r="L4297">
        <v>0</v>
      </c>
      <c r="M4297">
        <v>0</v>
      </c>
      <c r="N4297">
        <v>1.6</v>
      </c>
      <c r="O4297" t="s">
        <v>28</v>
      </c>
      <c r="P4297">
        <v>0</v>
      </c>
      <c r="Q4297">
        <v>2</v>
      </c>
      <c r="R4297">
        <v>9.8000000000000007</v>
      </c>
      <c r="S4297">
        <v>92.7</v>
      </c>
      <c r="T4297">
        <v>45</v>
      </c>
      <c r="U4297">
        <v>63.6</v>
      </c>
      <c r="V4297">
        <f t="shared" si="371"/>
        <v>18.600000000000001</v>
      </c>
      <c r="W4297" t="str">
        <f t="shared" si="372"/>
        <v>Monitor</v>
      </c>
      <c r="X4297" t="str">
        <f t="shared" si="369"/>
        <v>Surge</v>
      </c>
      <c r="Y4297" t="str">
        <f t="shared" si="368"/>
        <v>Local</v>
      </c>
      <c r="Z4297" t="str">
        <f t="shared" si="370"/>
        <v>Healthy</v>
      </c>
      <c r="AA4297" t="s">
        <v>33</v>
      </c>
      <c r="AB4297">
        <v>0</v>
      </c>
    </row>
    <row r="4298" spans="1:28" x14ac:dyDescent="0.3">
      <c r="A4298">
        <v>12</v>
      </c>
      <c r="B4298" t="s">
        <v>22</v>
      </c>
      <c r="C4298">
        <v>8</v>
      </c>
      <c r="D4298" t="s">
        <v>48</v>
      </c>
      <c r="E4298" t="s">
        <v>24</v>
      </c>
      <c r="F4298">
        <v>7</v>
      </c>
      <c r="G4298">
        <v>0</v>
      </c>
      <c r="H4298" t="s">
        <v>36</v>
      </c>
      <c r="I4298">
        <v>183819</v>
      </c>
      <c r="J4298" t="s">
        <v>37</v>
      </c>
      <c r="K4298" t="s">
        <v>31</v>
      </c>
      <c r="L4298">
        <v>1</v>
      </c>
      <c r="M4298">
        <v>1</v>
      </c>
      <c r="N4298">
        <v>4.2</v>
      </c>
      <c r="O4298" t="s">
        <v>28</v>
      </c>
      <c r="P4298">
        <v>0</v>
      </c>
      <c r="Q4298">
        <v>2</v>
      </c>
      <c r="R4298">
        <v>16.8</v>
      </c>
      <c r="S4298">
        <v>78.900000000000006</v>
      </c>
      <c r="T4298">
        <v>56</v>
      </c>
      <c r="U4298">
        <v>62.5</v>
      </c>
      <c r="V4298">
        <f t="shared" si="371"/>
        <v>6.5</v>
      </c>
      <c r="W4298" t="str">
        <f t="shared" si="372"/>
        <v>Monitor</v>
      </c>
      <c r="X4298" t="str">
        <f t="shared" si="369"/>
        <v>Normal</v>
      </c>
      <c r="Y4298" t="str">
        <f t="shared" si="368"/>
        <v>Local</v>
      </c>
      <c r="Z4298" t="str">
        <f t="shared" si="370"/>
        <v>At-Risk</v>
      </c>
      <c r="AA4298" t="s">
        <v>33</v>
      </c>
      <c r="AB4298">
        <v>0</v>
      </c>
    </row>
    <row r="4299" spans="1:28" x14ac:dyDescent="0.3">
      <c r="A4299">
        <v>15</v>
      </c>
      <c r="B4299" t="s">
        <v>38</v>
      </c>
      <c r="C4299">
        <v>9</v>
      </c>
      <c r="D4299" t="s">
        <v>23</v>
      </c>
      <c r="E4299" t="s">
        <v>24</v>
      </c>
      <c r="F4299">
        <v>5</v>
      </c>
      <c r="G4299">
        <v>0</v>
      </c>
      <c r="H4299" t="s">
        <v>45</v>
      </c>
      <c r="I4299">
        <v>4381909</v>
      </c>
      <c r="J4299" t="s">
        <v>35</v>
      </c>
      <c r="K4299" t="s">
        <v>37</v>
      </c>
      <c r="L4299">
        <v>1</v>
      </c>
      <c r="M4299">
        <v>1</v>
      </c>
      <c r="N4299">
        <v>14.2</v>
      </c>
      <c r="O4299" t="s">
        <v>28</v>
      </c>
      <c r="P4299">
        <v>1</v>
      </c>
      <c r="Q4299">
        <v>2</v>
      </c>
      <c r="R4299">
        <v>16.399999999999999</v>
      </c>
      <c r="S4299">
        <v>88.1</v>
      </c>
      <c r="T4299">
        <v>76</v>
      </c>
      <c r="U4299">
        <v>66.900000000000006</v>
      </c>
      <c r="V4299">
        <f t="shared" si="371"/>
        <v>-9.0999999999999943</v>
      </c>
      <c r="W4299" t="str">
        <f t="shared" si="372"/>
        <v>Monitor</v>
      </c>
      <c r="X4299" t="str">
        <f t="shared" si="369"/>
        <v>Normal</v>
      </c>
      <c r="Y4299" t="str">
        <f t="shared" si="368"/>
        <v>Commuter</v>
      </c>
      <c r="Z4299" t="str">
        <f t="shared" si="370"/>
        <v>At-Risk</v>
      </c>
      <c r="AA4299" t="s">
        <v>33</v>
      </c>
      <c r="AB4299">
        <v>0</v>
      </c>
    </row>
    <row r="4300" spans="1:28" x14ac:dyDescent="0.3">
      <c r="A4300">
        <v>14</v>
      </c>
      <c r="B4300" t="s">
        <v>22</v>
      </c>
      <c r="C4300">
        <v>9</v>
      </c>
      <c r="D4300" t="s">
        <v>39</v>
      </c>
      <c r="E4300" t="s">
        <v>24</v>
      </c>
      <c r="F4300">
        <v>3</v>
      </c>
      <c r="G4300">
        <v>1</v>
      </c>
      <c r="H4300" t="s">
        <v>36</v>
      </c>
      <c r="I4300">
        <v>317054</v>
      </c>
      <c r="J4300" t="s">
        <v>43</v>
      </c>
      <c r="K4300" t="s">
        <v>35</v>
      </c>
      <c r="L4300">
        <v>0</v>
      </c>
      <c r="M4300">
        <v>1</v>
      </c>
      <c r="N4300">
        <v>6.8</v>
      </c>
      <c r="O4300" t="s">
        <v>47</v>
      </c>
      <c r="P4300">
        <v>0</v>
      </c>
      <c r="Q4300">
        <v>3</v>
      </c>
      <c r="R4300">
        <v>10.5</v>
      </c>
      <c r="S4300">
        <v>73.099999999999994</v>
      </c>
      <c r="T4300">
        <v>53.8</v>
      </c>
      <c r="U4300">
        <v>57.5</v>
      </c>
      <c r="V4300">
        <f t="shared" si="371"/>
        <v>3.7000000000000028</v>
      </c>
      <c r="W4300" t="str">
        <f t="shared" si="372"/>
        <v>Monitor</v>
      </c>
      <c r="X4300" t="str">
        <f t="shared" si="369"/>
        <v>Normal</v>
      </c>
      <c r="Y4300" t="str">
        <f t="shared" si="368"/>
        <v>Commuter</v>
      </c>
      <c r="Z4300" t="str">
        <f t="shared" si="370"/>
        <v>Chronic Absenteeism</v>
      </c>
      <c r="AA4300" t="s">
        <v>29</v>
      </c>
      <c r="AB4300">
        <v>0</v>
      </c>
    </row>
    <row r="4301" spans="1:28" x14ac:dyDescent="0.3">
      <c r="A4301">
        <v>11</v>
      </c>
      <c r="B4301" t="s">
        <v>38</v>
      </c>
      <c r="C4301">
        <v>6</v>
      </c>
      <c r="D4301" t="s">
        <v>39</v>
      </c>
      <c r="E4301" t="s">
        <v>24</v>
      </c>
      <c r="F4301">
        <v>5</v>
      </c>
      <c r="G4301">
        <v>0</v>
      </c>
      <c r="H4301" t="s">
        <v>40</v>
      </c>
      <c r="I4301">
        <v>1291622</v>
      </c>
      <c r="J4301" t="s">
        <v>31</v>
      </c>
      <c r="K4301" t="s">
        <v>31</v>
      </c>
      <c r="L4301">
        <v>0</v>
      </c>
      <c r="M4301">
        <v>0</v>
      </c>
      <c r="N4301">
        <v>7.7</v>
      </c>
      <c r="O4301" t="s">
        <v>28</v>
      </c>
      <c r="P4301">
        <v>0</v>
      </c>
      <c r="Q4301">
        <v>4</v>
      </c>
      <c r="R4301">
        <v>12.2</v>
      </c>
      <c r="S4301">
        <v>90.8</v>
      </c>
      <c r="T4301">
        <v>85</v>
      </c>
      <c r="U4301">
        <v>79.599999999999994</v>
      </c>
      <c r="V4301">
        <f t="shared" si="371"/>
        <v>-5.4000000000000057</v>
      </c>
      <c r="W4301" t="str">
        <f t="shared" si="372"/>
        <v>Monitor</v>
      </c>
      <c r="X4301" t="str">
        <f t="shared" si="369"/>
        <v>Normal</v>
      </c>
      <c r="Y4301" t="str">
        <f t="shared" si="368"/>
        <v>Commuter</v>
      </c>
      <c r="Z4301" t="str">
        <f t="shared" si="370"/>
        <v>Healthy</v>
      </c>
      <c r="AA4301" t="s">
        <v>42</v>
      </c>
      <c r="AB4301">
        <v>0</v>
      </c>
    </row>
    <row r="4302" spans="1:28" x14ac:dyDescent="0.3">
      <c r="A4302">
        <v>16</v>
      </c>
      <c r="B4302" t="s">
        <v>38</v>
      </c>
      <c r="C4302">
        <v>11</v>
      </c>
      <c r="D4302" t="s">
        <v>23</v>
      </c>
      <c r="E4302" t="s">
        <v>24</v>
      </c>
      <c r="F4302">
        <v>4</v>
      </c>
      <c r="G4302">
        <v>0</v>
      </c>
      <c r="H4302" t="s">
        <v>34</v>
      </c>
      <c r="I4302">
        <v>108772</v>
      </c>
      <c r="J4302" t="s">
        <v>26</v>
      </c>
      <c r="K4302" t="s">
        <v>31</v>
      </c>
      <c r="L4302">
        <v>0</v>
      </c>
      <c r="M4302">
        <v>0</v>
      </c>
      <c r="N4302">
        <v>2.9</v>
      </c>
      <c r="O4302" t="s">
        <v>47</v>
      </c>
      <c r="P4302">
        <v>0</v>
      </c>
      <c r="Q4302">
        <v>2</v>
      </c>
      <c r="R4302">
        <v>15.5</v>
      </c>
      <c r="S4302">
        <v>79.099999999999994</v>
      </c>
      <c r="T4302">
        <v>58</v>
      </c>
      <c r="U4302">
        <v>67.7</v>
      </c>
      <c r="V4302">
        <f t="shared" si="371"/>
        <v>9.7000000000000028</v>
      </c>
      <c r="W4302" t="str">
        <f t="shared" si="372"/>
        <v>Monitor</v>
      </c>
      <c r="X4302" t="str">
        <f t="shared" si="369"/>
        <v>Normal</v>
      </c>
      <c r="Y4302" t="str">
        <f t="shared" si="368"/>
        <v>Local</v>
      </c>
      <c r="Z4302" t="str">
        <f t="shared" si="370"/>
        <v>At-Risk</v>
      </c>
      <c r="AA4302" t="s">
        <v>33</v>
      </c>
      <c r="AB4302">
        <v>0</v>
      </c>
    </row>
    <row r="4303" spans="1:28" x14ac:dyDescent="0.3">
      <c r="A4303">
        <v>14</v>
      </c>
      <c r="B4303" t="s">
        <v>22</v>
      </c>
      <c r="C4303">
        <v>10</v>
      </c>
      <c r="D4303" t="s">
        <v>48</v>
      </c>
      <c r="E4303" t="s">
        <v>24</v>
      </c>
      <c r="F4303">
        <v>5</v>
      </c>
      <c r="G4303">
        <v>0</v>
      </c>
      <c r="H4303" t="s">
        <v>34</v>
      </c>
      <c r="I4303">
        <v>117750</v>
      </c>
      <c r="J4303" t="s">
        <v>26</v>
      </c>
      <c r="K4303" t="s">
        <v>41</v>
      </c>
      <c r="L4303">
        <v>0</v>
      </c>
      <c r="M4303">
        <v>0</v>
      </c>
      <c r="N4303">
        <v>2.2999999999999998</v>
      </c>
      <c r="O4303" t="s">
        <v>49</v>
      </c>
      <c r="P4303">
        <v>1</v>
      </c>
      <c r="Q4303">
        <v>3</v>
      </c>
      <c r="R4303">
        <v>14.2</v>
      </c>
      <c r="S4303">
        <v>75.400000000000006</v>
      </c>
      <c r="T4303">
        <v>43</v>
      </c>
      <c r="U4303">
        <v>67.3</v>
      </c>
      <c r="V4303">
        <f t="shared" si="371"/>
        <v>24.299999999999997</v>
      </c>
      <c r="W4303" t="str">
        <f t="shared" si="372"/>
        <v>Monitor</v>
      </c>
      <c r="X4303" t="str">
        <f t="shared" si="369"/>
        <v>Surge</v>
      </c>
      <c r="Y4303" t="str">
        <f t="shared" si="368"/>
        <v>Local</v>
      </c>
      <c r="Z4303" t="str">
        <f t="shared" si="370"/>
        <v>At-Risk</v>
      </c>
      <c r="AA4303" t="s">
        <v>33</v>
      </c>
      <c r="AB4303">
        <v>0</v>
      </c>
    </row>
    <row r="4304" spans="1:28" x14ac:dyDescent="0.3">
      <c r="A4304">
        <v>12</v>
      </c>
      <c r="B4304" t="s">
        <v>22</v>
      </c>
      <c r="C4304">
        <v>8</v>
      </c>
      <c r="D4304" t="s">
        <v>23</v>
      </c>
      <c r="E4304" t="s">
        <v>30</v>
      </c>
      <c r="F4304">
        <v>4</v>
      </c>
      <c r="G4304">
        <v>0</v>
      </c>
      <c r="H4304" t="s">
        <v>40</v>
      </c>
      <c r="I4304">
        <v>796117</v>
      </c>
      <c r="J4304" t="s">
        <v>41</v>
      </c>
      <c r="K4304" t="s">
        <v>41</v>
      </c>
      <c r="L4304">
        <v>1</v>
      </c>
      <c r="M4304">
        <v>1</v>
      </c>
      <c r="N4304">
        <v>0.8</v>
      </c>
      <c r="O4304" t="s">
        <v>28</v>
      </c>
      <c r="P4304">
        <v>0</v>
      </c>
      <c r="Q4304">
        <v>4</v>
      </c>
      <c r="R4304">
        <v>8.3000000000000007</v>
      </c>
      <c r="S4304">
        <v>86.5</v>
      </c>
      <c r="T4304">
        <v>54</v>
      </c>
      <c r="U4304">
        <v>79</v>
      </c>
      <c r="V4304">
        <f t="shared" si="371"/>
        <v>25</v>
      </c>
      <c r="W4304" t="str">
        <f t="shared" si="372"/>
        <v>Monitor</v>
      </c>
      <c r="X4304" t="str">
        <f t="shared" si="369"/>
        <v>Surge</v>
      </c>
      <c r="Y4304" t="str">
        <f t="shared" si="368"/>
        <v>Local</v>
      </c>
      <c r="Z4304" t="str">
        <f t="shared" si="370"/>
        <v>At-Risk</v>
      </c>
      <c r="AA4304" t="s">
        <v>42</v>
      </c>
      <c r="AB4304">
        <v>0</v>
      </c>
    </row>
    <row r="4305" spans="1:28" x14ac:dyDescent="0.3">
      <c r="A4305">
        <v>10</v>
      </c>
      <c r="B4305" t="s">
        <v>38</v>
      </c>
      <c r="C4305">
        <v>6</v>
      </c>
      <c r="D4305" t="s">
        <v>23</v>
      </c>
      <c r="E4305" t="s">
        <v>30</v>
      </c>
      <c r="F4305">
        <v>2</v>
      </c>
      <c r="G4305">
        <v>0</v>
      </c>
      <c r="H4305" t="s">
        <v>34</v>
      </c>
      <c r="I4305">
        <v>123209</v>
      </c>
      <c r="J4305" t="s">
        <v>31</v>
      </c>
      <c r="K4305" t="s">
        <v>37</v>
      </c>
      <c r="L4305">
        <v>1</v>
      </c>
      <c r="M4305">
        <v>0</v>
      </c>
      <c r="N4305">
        <v>2.1</v>
      </c>
      <c r="O4305" t="s">
        <v>28</v>
      </c>
      <c r="P4305">
        <v>1</v>
      </c>
      <c r="Q4305">
        <v>3</v>
      </c>
      <c r="R4305">
        <v>12.2</v>
      </c>
      <c r="S4305">
        <v>83</v>
      </c>
      <c r="T4305">
        <v>58.6</v>
      </c>
      <c r="U4305">
        <v>57.7</v>
      </c>
      <c r="V4305">
        <f t="shared" si="371"/>
        <v>-0.89999999999999858</v>
      </c>
      <c r="W4305" t="str">
        <f t="shared" si="372"/>
        <v>Monitor</v>
      </c>
      <c r="X4305" t="str">
        <f t="shared" si="369"/>
        <v>Normal</v>
      </c>
      <c r="Y4305" t="str">
        <f t="shared" si="368"/>
        <v>Local</v>
      </c>
      <c r="Z4305" t="str">
        <f t="shared" si="370"/>
        <v>At-Risk</v>
      </c>
      <c r="AA4305" t="s">
        <v>29</v>
      </c>
      <c r="AB4305">
        <v>0</v>
      </c>
    </row>
    <row r="4306" spans="1:28" x14ac:dyDescent="0.3">
      <c r="A4306">
        <v>14</v>
      </c>
      <c r="B4306" t="s">
        <v>22</v>
      </c>
      <c r="C4306">
        <v>10</v>
      </c>
      <c r="D4306" t="s">
        <v>39</v>
      </c>
      <c r="E4306" t="s">
        <v>24</v>
      </c>
      <c r="F4306">
        <v>4</v>
      </c>
      <c r="G4306">
        <v>0</v>
      </c>
      <c r="H4306" t="s">
        <v>25</v>
      </c>
      <c r="I4306">
        <v>563124</v>
      </c>
      <c r="J4306" t="s">
        <v>37</v>
      </c>
      <c r="K4306" t="s">
        <v>37</v>
      </c>
      <c r="L4306">
        <v>0</v>
      </c>
      <c r="M4306">
        <v>0</v>
      </c>
      <c r="N4306">
        <v>21.7</v>
      </c>
      <c r="O4306" t="s">
        <v>28</v>
      </c>
      <c r="P4306">
        <v>0</v>
      </c>
      <c r="Q4306">
        <v>3</v>
      </c>
      <c r="R4306">
        <v>12.6</v>
      </c>
      <c r="S4306">
        <v>70.099999999999994</v>
      </c>
      <c r="T4306">
        <v>50</v>
      </c>
      <c r="U4306">
        <v>47.3</v>
      </c>
      <c r="V4306">
        <f t="shared" si="371"/>
        <v>-2.7000000000000028</v>
      </c>
      <c r="W4306" t="str">
        <f t="shared" si="372"/>
        <v>Monitor</v>
      </c>
      <c r="X4306" t="str">
        <f t="shared" si="369"/>
        <v>Normal</v>
      </c>
      <c r="Y4306" t="str">
        <f t="shared" si="368"/>
        <v>Distant</v>
      </c>
      <c r="Z4306" t="str">
        <f t="shared" si="370"/>
        <v>Chronic Absenteeism</v>
      </c>
      <c r="AA4306" t="s">
        <v>29</v>
      </c>
      <c r="AB4306">
        <v>0</v>
      </c>
    </row>
    <row r="4307" spans="1:28" x14ac:dyDescent="0.3">
      <c r="A4307">
        <v>16</v>
      </c>
      <c r="B4307" t="s">
        <v>22</v>
      </c>
      <c r="C4307">
        <v>10</v>
      </c>
      <c r="D4307" t="s">
        <v>39</v>
      </c>
      <c r="E4307" t="s">
        <v>30</v>
      </c>
      <c r="F4307">
        <v>5</v>
      </c>
      <c r="G4307">
        <v>0</v>
      </c>
      <c r="H4307" t="s">
        <v>34</v>
      </c>
      <c r="I4307">
        <v>75250</v>
      </c>
      <c r="J4307" t="s">
        <v>35</v>
      </c>
      <c r="K4307" t="s">
        <v>32</v>
      </c>
      <c r="L4307">
        <v>0</v>
      </c>
      <c r="M4307">
        <v>1</v>
      </c>
      <c r="N4307">
        <v>3.1</v>
      </c>
      <c r="O4307" t="s">
        <v>28</v>
      </c>
      <c r="P4307">
        <v>0</v>
      </c>
      <c r="Q4307">
        <v>2</v>
      </c>
      <c r="R4307">
        <v>14.2</v>
      </c>
      <c r="S4307">
        <v>79.7</v>
      </c>
      <c r="T4307">
        <v>71.5</v>
      </c>
      <c r="U4307">
        <v>73.7</v>
      </c>
      <c r="V4307">
        <f t="shared" si="371"/>
        <v>2.2000000000000028</v>
      </c>
      <c r="W4307" t="str">
        <f t="shared" si="372"/>
        <v>Monitor</v>
      </c>
      <c r="X4307" t="str">
        <f t="shared" si="369"/>
        <v>Normal</v>
      </c>
      <c r="Y4307" t="str">
        <f t="shared" si="368"/>
        <v>Local</v>
      </c>
      <c r="Z4307" t="str">
        <f t="shared" si="370"/>
        <v>At-Risk</v>
      </c>
      <c r="AA4307" t="s">
        <v>33</v>
      </c>
      <c r="AB4307">
        <v>0</v>
      </c>
    </row>
    <row r="4308" spans="1:28" x14ac:dyDescent="0.3">
      <c r="A4308">
        <v>11</v>
      </c>
      <c r="B4308" t="s">
        <v>46</v>
      </c>
      <c r="C4308">
        <v>7</v>
      </c>
      <c r="D4308" t="s">
        <v>39</v>
      </c>
      <c r="E4308" t="s">
        <v>30</v>
      </c>
      <c r="F4308">
        <v>6</v>
      </c>
      <c r="G4308">
        <v>1</v>
      </c>
      <c r="H4308" t="s">
        <v>34</v>
      </c>
      <c r="I4308">
        <v>94849</v>
      </c>
      <c r="J4308" t="s">
        <v>37</v>
      </c>
      <c r="K4308" t="s">
        <v>26</v>
      </c>
      <c r="L4308">
        <v>0</v>
      </c>
      <c r="M4308">
        <v>0</v>
      </c>
      <c r="N4308">
        <v>0.3</v>
      </c>
      <c r="O4308" t="s">
        <v>49</v>
      </c>
      <c r="P4308">
        <v>0</v>
      </c>
      <c r="Q4308">
        <v>2</v>
      </c>
      <c r="R4308">
        <v>7.4</v>
      </c>
      <c r="S4308">
        <v>85.7</v>
      </c>
      <c r="T4308">
        <v>45.9</v>
      </c>
      <c r="U4308">
        <v>62.8</v>
      </c>
      <c r="V4308">
        <f t="shared" si="371"/>
        <v>16.899999999999999</v>
      </c>
      <c r="W4308" t="str">
        <f t="shared" si="372"/>
        <v>Monitor</v>
      </c>
      <c r="X4308" t="str">
        <f t="shared" si="369"/>
        <v>Surge</v>
      </c>
      <c r="Y4308" t="str">
        <f t="shared" si="368"/>
        <v>Local</v>
      </c>
      <c r="Z4308" t="str">
        <f t="shared" si="370"/>
        <v>At-Risk</v>
      </c>
      <c r="AA4308" t="s">
        <v>33</v>
      </c>
      <c r="AB4308">
        <v>0</v>
      </c>
    </row>
    <row r="4309" spans="1:28" x14ac:dyDescent="0.3">
      <c r="A4309">
        <v>14</v>
      </c>
      <c r="B4309" t="s">
        <v>38</v>
      </c>
      <c r="C4309">
        <v>10</v>
      </c>
      <c r="D4309" t="s">
        <v>39</v>
      </c>
      <c r="E4309" t="s">
        <v>24</v>
      </c>
      <c r="F4309">
        <v>3</v>
      </c>
      <c r="G4309">
        <v>0</v>
      </c>
      <c r="H4309" t="s">
        <v>45</v>
      </c>
      <c r="I4309">
        <v>1575526</v>
      </c>
      <c r="J4309" t="s">
        <v>41</v>
      </c>
      <c r="K4309" t="s">
        <v>27</v>
      </c>
      <c r="L4309">
        <v>0</v>
      </c>
      <c r="M4309">
        <v>1</v>
      </c>
      <c r="N4309">
        <v>10.1</v>
      </c>
      <c r="O4309" t="s">
        <v>28</v>
      </c>
      <c r="P4309">
        <v>0</v>
      </c>
      <c r="Q4309">
        <v>3</v>
      </c>
      <c r="R4309">
        <v>14.8</v>
      </c>
      <c r="S4309">
        <v>88.3</v>
      </c>
      <c r="T4309">
        <v>73.3</v>
      </c>
      <c r="U4309">
        <v>82.9</v>
      </c>
      <c r="V4309">
        <f t="shared" si="371"/>
        <v>9.6000000000000085</v>
      </c>
      <c r="W4309" t="str">
        <f t="shared" si="372"/>
        <v>Monitor</v>
      </c>
      <c r="X4309" t="str">
        <f t="shared" si="369"/>
        <v>Normal</v>
      </c>
      <c r="Y4309" t="str">
        <f t="shared" si="368"/>
        <v>Commuter</v>
      </c>
      <c r="Z4309" t="str">
        <f t="shared" si="370"/>
        <v>At-Risk</v>
      </c>
      <c r="AA4309" t="s">
        <v>42</v>
      </c>
      <c r="AB4309">
        <v>0</v>
      </c>
    </row>
    <row r="4310" spans="1:28" x14ac:dyDescent="0.3">
      <c r="A4310">
        <v>13</v>
      </c>
      <c r="B4310" t="s">
        <v>38</v>
      </c>
      <c r="C4310">
        <v>7</v>
      </c>
      <c r="D4310" t="s">
        <v>23</v>
      </c>
      <c r="E4310" t="s">
        <v>30</v>
      </c>
      <c r="F4310">
        <v>5</v>
      </c>
      <c r="G4310">
        <v>0</v>
      </c>
      <c r="H4310" t="s">
        <v>25</v>
      </c>
      <c r="I4310">
        <v>532991</v>
      </c>
      <c r="J4310" t="s">
        <v>41</v>
      </c>
      <c r="K4310" t="s">
        <v>27</v>
      </c>
      <c r="L4310">
        <v>0</v>
      </c>
      <c r="M4310">
        <v>0</v>
      </c>
      <c r="N4310">
        <v>2.4</v>
      </c>
      <c r="O4310" t="s">
        <v>47</v>
      </c>
      <c r="P4310">
        <v>0</v>
      </c>
      <c r="Q4310">
        <v>2</v>
      </c>
      <c r="R4310">
        <v>12.6</v>
      </c>
      <c r="S4310">
        <v>97</v>
      </c>
      <c r="T4310">
        <v>65.599999999999994</v>
      </c>
      <c r="U4310">
        <v>78</v>
      </c>
      <c r="V4310">
        <f t="shared" si="371"/>
        <v>12.400000000000006</v>
      </c>
      <c r="W4310" t="str">
        <f t="shared" si="372"/>
        <v>Monitor</v>
      </c>
      <c r="X4310" t="str">
        <f t="shared" si="369"/>
        <v>Surge</v>
      </c>
      <c r="Y4310" t="str">
        <f t="shared" ref="Y4310:Y4364" si="373">IF(N4310&lt;5,"Local",IF(N4310&lt;=15,"Commuter","Distant"))</f>
        <v>Local</v>
      </c>
      <c r="Z4310" t="str">
        <f t="shared" si="370"/>
        <v>Healthy</v>
      </c>
      <c r="AA4310" t="s">
        <v>42</v>
      </c>
      <c r="AB4310">
        <v>0</v>
      </c>
    </row>
    <row r="4311" spans="1:28" x14ac:dyDescent="0.3">
      <c r="A4311">
        <v>12</v>
      </c>
      <c r="B4311" t="s">
        <v>22</v>
      </c>
      <c r="C4311">
        <v>6</v>
      </c>
      <c r="D4311" t="s">
        <v>39</v>
      </c>
      <c r="E4311" t="s">
        <v>44</v>
      </c>
      <c r="F4311">
        <v>8</v>
      </c>
      <c r="G4311">
        <v>0</v>
      </c>
      <c r="H4311" t="s">
        <v>25</v>
      </c>
      <c r="I4311">
        <v>610133</v>
      </c>
      <c r="J4311" t="s">
        <v>43</v>
      </c>
      <c r="K4311" t="s">
        <v>26</v>
      </c>
      <c r="L4311">
        <v>1</v>
      </c>
      <c r="M4311">
        <v>0</v>
      </c>
      <c r="N4311">
        <v>1.6</v>
      </c>
      <c r="O4311" t="s">
        <v>28</v>
      </c>
      <c r="P4311">
        <v>0</v>
      </c>
      <c r="Q4311">
        <v>5</v>
      </c>
      <c r="R4311">
        <v>22.3</v>
      </c>
      <c r="S4311">
        <v>84.1</v>
      </c>
      <c r="T4311">
        <v>62.3</v>
      </c>
      <c r="U4311">
        <v>66.400000000000006</v>
      </c>
      <c r="V4311">
        <f t="shared" si="371"/>
        <v>4.1000000000000085</v>
      </c>
      <c r="W4311" t="str">
        <f t="shared" si="372"/>
        <v>Monitor</v>
      </c>
      <c r="X4311" t="str">
        <f t="shared" si="369"/>
        <v>Normal</v>
      </c>
      <c r="Y4311" t="str">
        <f t="shared" si="373"/>
        <v>Local</v>
      </c>
      <c r="Z4311" t="str">
        <f t="shared" si="370"/>
        <v>At-Risk</v>
      </c>
      <c r="AA4311" t="s">
        <v>33</v>
      </c>
      <c r="AB4311">
        <v>0</v>
      </c>
    </row>
    <row r="4312" spans="1:28" x14ac:dyDescent="0.3">
      <c r="A4312">
        <v>14</v>
      </c>
      <c r="B4312" t="s">
        <v>22</v>
      </c>
      <c r="C4312">
        <v>10</v>
      </c>
      <c r="D4312" t="s">
        <v>39</v>
      </c>
      <c r="E4312" t="s">
        <v>30</v>
      </c>
      <c r="F4312">
        <v>7</v>
      </c>
      <c r="G4312">
        <v>1</v>
      </c>
      <c r="H4312" t="s">
        <v>36</v>
      </c>
      <c r="I4312">
        <v>225143</v>
      </c>
      <c r="J4312" t="s">
        <v>32</v>
      </c>
      <c r="K4312" t="s">
        <v>27</v>
      </c>
      <c r="L4312">
        <v>1</v>
      </c>
      <c r="M4312">
        <v>0</v>
      </c>
      <c r="N4312">
        <v>1.8</v>
      </c>
      <c r="O4312" t="s">
        <v>28</v>
      </c>
      <c r="P4312">
        <v>0</v>
      </c>
      <c r="Q4312">
        <v>3</v>
      </c>
      <c r="R4312">
        <v>13.2</v>
      </c>
      <c r="S4312">
        <v>87.7</v>
      </c>
      <c r="T4312">
        <v>67.099999999999994</v>
      </c>
      <c r="U4312">
        <v>58</v>
      </c>
      <c r="V4312">
        <f t="shared" si="371"/>
        <v>-9.0999999999999943</v>
      </c>
      <c r="W4312" t="str">
        <f t="shared" si="372"/>
        <v>Monitor</v>
      </c>
      <c r="X4312" t="str">
        <f t="shared" si="369"/>
        <v>Normal</v>
      </c>
      <c r="Y4312" t="str">
        <f t="shared" si="373"/>
        <v>Local</v>
      </c>
      <c r="Z4312" t="str">
        <f t="shared" si="370"/>
        <v>At-Risk</v>
      </c>
      <c r="AA4312" t="s">
        <v>29</v>
      </c>
      <c r="AB4312">
        <v>0</v>
      </c>
    </row>
    <row r="4313" spans="1:28" x14ac:dyDescent="0.3">
      <c r="A4313">
        <v>13</v>
      </c>
      <c r="B4313" t="s">
        <v>22</v>
      </c>
      <c r="C4313">
        <v>7</v>
      </c>
      <c r="D4313" t="s">
        <v>23</v>
      </c>
      <c r="E4313" t="s">
        <v>24</v>
      </c>
      <c r="F4313">
        <v>2</v>
      </c>
      <c r="G4313">
        <v>0</v>
      </c>
      <c r="H4313" t="s">
        <v>25</v>
      </c>
      <c r="I4313">
        <v>555884</v>
      </c>
      <c r="J4313" t="s">
        <v>37</v>
      </c>
      <c r="K4313" t="s">
        <v>43</v>
      </c>
      <c r="L4313">
        <v>0</v>
      </c>
      <c r="M4313">
        <v>0</v>
      </c>
      <c r="N4313">
        <v>7.3</v>
      </c>
      <c r="O4313" t="s">
        <v>47</v>
      </c>
      <c r="P4313">
        <v>0</v>
      </c>
      <c r="Q4313">
        <v>3</v>
      </c>
      <c r="R4313">
        <v>11.6</v>
      </c>
      <c r="S4313">
        <v>71.099999999999994</v>
      </c>
      <c r="T4313">
        <v>73</v>
      </c>
      <c r="U4313">
        <v>61.7</v>
      </c>
      <c r="V4313">
        <f t="shared" si="371"/>
        <v>-11.299999999999997</v>
      </c>
      <c r="W4313" t="str">
        <f t="shared" si="372"/>
        <v>Monitor</v>
      </c>
      <c r="X4313" t="str">
        <f t="shared" si="369"/>
        <v>Normal</v>
      </c>
      <c r="Y4313" t="str">
        <f t="shared" si="373"/>
        <v>Commuter</v>
      </c>
      <c r="Z4313" t="str">
        <f t="shared" si="370"/>
        <v>Chronic Absenteeism</v>
      </c>
      <c r="AA4313" t="s">
        <v>33</v>
      </c>
      <c r="AB4313">
        <v>0</v>
      </c>
    </row>
    <row r="4314" spans="1:28" x14ac:dyDescent="0.3">
      <c r="A4314">
        <v>13</v>
      </c>
      <c r="B4314" t="s">
        <v>22</v>
      </c>
      <c r="C4314">
        <v>9</v>
      </c>
      <c r="D4314" t="s">
        <v>39</v>
      </c>
      <c r="E4314" t="s">
        <v>30</v>
      </c>
      <c r="F4314">
        <v>5</v>
      </c>
      <c r="G4314">
        <v>0</v>
      </c>
      <c r="H4314" t="s">
        <v>40</v>
      </c>
      <c r="I4314">
        <v>893614</v>
      </c>
      <c r="J4314" t="s">
        <v>41</v>
      </c>
      <c r="K4314" t="s">
        <v>31</v>
      </c>
      <c r="L4314">
        <v>1</v>
      </c>
      <c r="M4314">
        <v>1</v>
      </c>
      <c r="N4314">
        <v>1.1000000000000001</v>
      </c>
      <c r="O4314" t="s">
        <v>28</v>
      </c>
      <c r="P4314">
        <v>0</v>
      </c>
      <c r="Q4314">
        <v>4</v>
      </c>
      <c r="R4314">
        <v>17.399999999999999</v>
      </c>
      <c r="S4314">
        <v>95.2</v>
      </c>
      <c r="T4314">
        <v>71</v>
      </c>
      <c r="U4314">
        <v>58.6</v>
      </c>
      <c r="V4314">
        <f t="shared" si="371"/>
        <v>-12.399999999999999</v>
      </c>
      <c r="W4314" t="str">
        <f t="shared" si="372"/>
        <v>Monitor</v>
      </c>
      <c r="X4314" t="str">
        <f t="shared" si="369"/>
        <v>Normal</v>
      </c>
      <c r="Y4314" t="str">
        <f t="shared" si="373"/>
        <v>Local</v>
      </c>
      <c r="Z4314" t="str">
        <f t="shared" si="370"/>
        <v>Healthy</v>
      </c>
      <c r="AA4314" t="s">
        <v>29</v>
      </c>
      <c r="AB4314">
        <v>0</v>
      </c>
    </row>
    <row r="4315" spans="1:28" x14ac:dyDescent="0.3">
      <c r="A4315">
        <v>14</v>
      </c>
      <c r="B4315" t="s">
        <v>38</v>
      </c>
      <c r="C4315">
        <v>8</v>
      </c>
      <c r="D4315" t="s">
        <v>23</v>
      </c>
      <c r="E4315" t="s">
        <v>30</v>
      </c>
      <c r="F4315">
        <v>3</v>
      </c>
      <c r="G4315">
        <v>0</v>
      </c>
      <c r="H4315" t="s">
        <v>25</v>
      </c>
      <c r="I4315">
        <v>551717</v>
      </c>
      <c r="J4315" t="s">
        <v>41</v>
      </c>
      <c r="K4315" t="s">
        <v>43</v>
      </c>
      <c r="L4315">
        <v>1</v>
      </c>
      <c r="M4315">
        <v>0</v>
      </c>
      <c r="N4315">
        <v>1.5</v>
      </c>
      <c r="O4315" t="s">
        <v>28</v>
      </c>
      <c r="P4315">
        <v>0</v>
      </c>
      <c r="Q4315">
        <v>3</v>
      </c>
      <c r="R4315">
        <v>13.3</v>
      </c>
      <c r="S4315">
        <v>88.3</v>
      </c>
      <c r="T4315">
        <v>58.5</v>
      </c>
      <c r="U4315">
        <v>64.900000000000006</v>
      </c>
      <c r="V4315">
        <f t="shared" si="371"/>
        <v>6.4000000000000057</v>
      </c>
      <c r="W4315" t="str">
        <f t="shared" si="372"/>
        <v>Monitor</v>
      </c>
      <c r="X4315" t="str">
        <f t="shared" si="369"/>
        <v>Normal</v>
      </c>
      <c r="Y4315" t="str">
        <f t="shared" si="373"/>
        <v>Local</v>
      </c>
      <c r="Z4315" t="str">
        <f t="shared" si="370"/>
        <v>At-Risk</v>
      </c>
      <c r="AA4315" t="s">
        <v>33</v>
      </c>
      <c r="AB4315">
        <v>0</v>
      </c>
    </row>
    <row r="4316" spans="1:28" x14ac:dyDescent="0.3">
      <c r="A4316">
        <v>10</v>
      </c>
      <c r="B4316" t="s">
        <v>38</v>
      </c>
      <c r="C4316">
        <v>6</v>
      </c>
      <c r="D4316" t="s">
        <v>23</v>
      </c>
      <c r="E4316" t="s">
        <v>44</v>
      </c>
      <c r="F4316">
        <v>2</v>
      </c>
      <c r="G4316">
        <v>0</v>
      </c>
      <c r="H4316" t="s">
        <v>45</v>
      </c>
      <c r="I4316">
        <v>3094862</v>
      </c>
      <c r="J4316" t="s">
        <v>41</v>
      </c>
      <c r="K4316" t="s">
        <v>31</v>
      </c>
      <c r="L4316">
        <v>1</v>
      </c>
      <c r="M4316">
        <v>1</v>
      </c>
      <c r="N4316">
        <v>3.8</v>
      </c>
      <c r="O4316" t="s">
        <v>28</v>
      </c>
      <c r="P4316">
        <v>1</v>
      </c>
      <c r="Q4316">
        <v>4</v>
      </c>
      <c r="R4316">
        <v>13.7</v>
      </c>
      <c r="S4316">
        <v>93.2</v>
      </c>
      <c r="T4316">
        <v>68.599999999999994</v>
      </c>
      <c r="U4316">
        <v>20.8</v>
      </c>
      <c r="V4316">
        <f t="shared" si="371"/>
        <v>-47.8</v>
      </c>
      <c r="W4316" t="str">
        <f t="shared" si="372"/>
        <v>High Risk</v>
      </c>
      <c r="X4316" t="str">
        <f t="shared" si="369"/>
        <v>Normal</v>
      </c>
      <c r="Y4316" t="str">
        <f t="shared" si="373"/>
        <v>Local</v>
      </c>
      <c r="Z4316" t="str">
        <f t="shared" si="370"/>
        <v>Healthy</v>
      </c>
      <c r="AA4316" t="s">
        <v>51</v>
      </c>
      <c r="AB4316">
        <v>1</v>
      </c>
    </row>
    <row r="4317" spans="1:28" x14ac:dyDescent="0.3">
      <c r="A4317">
        <v>16</v>
      </c>
      <c r="B4317" t="s">
        <v>38</v>
      </c>
      <c r="C4317">
        <v>10</v>
      </c>
      <c r="D4317" t="s">
        <v>48</v>
      </c>
      <c r="E4317" t="s">
        <v>30</v>
      </c>
      <c r="F4317">
        <v>4</v>
      </c>
      <c r="G4317">
        <v>0</v>
      </c>
      <c r="H4317" t="s">
        <v>34</v>
      </c>
      <c r="I4317">
        <v>68583</v>
      </c>
      <c r="J4317" t="s">
        <v>37</v>
      </c>
      <c r="K4317" t="s">
        <v>35</v>
      </c>
      <c r="L4317">
        <v>1</v>
      </c>
      <c r="M4317">
        <v>0</v>
      </c>
      <c r="N4317">
        <v>0.8</v>
      </c>
      <c r="O4317" t="s">
        <v>28</v>
      </c>
      <c r="P4317">
        <v>0</v>
      </c>
      <c r="Q4317">
        <v>3</v>
      </c>
      <c r="R4317">
        <v>18.100000000000001</v>
      </c>
      <c r="S4317">
        <v>100</v>
      </c>
      <c r="T4317">
        <v>78.400000000000006</v>
      </c>
      <c r="U4317">
        <v>93.7</v>
      </c>
      <c r="V4317">
        <f t="shared" si="371"/>
        <v>15.299999999999997</v>
      </c>
      <c r="W4317" t="str">
        <f t="shared" si="372"/>
        <v>Monitor</v>
      </c>
      <c r="X4317" t="str">
        <f t="shared" si="369"/>
        <v>Surge</v>
      </c>
      <c r="Y4317" t="str">
        <f t="shared" si="373"/>
        <v>Local</v>
      </c>
      <c r="Z4317" t="str">
        <f t="shared" si="370"/>
        <v>Healthy</v>
      </c>
      <c r="AA4317" t="s">
        <v>50</v>
      </c>
      <c r="AB4317">
        <v>0</v>
      </c>
    </row>
    <row r="4318" spans="1:28" x14ac:dyDescent="0.3">
      <c r="A4318">
        <v>11</v>
      </c>
      <c r="B4318" t="s">
        <v>38</v>
      </c>
      <c r="C4318">
        <v>6</v>
      </c>
      <c r="D4318" t="s">
        <v>48</v>
      </c>
      <c r="E4318" t="s">
        <v>30</v>
      </c>
      <c r="F4318">
        <v>5</v>
      </c>
      <c r="G4318">
        <v>0</v>
      </c>
      <c r="H4318" t="s">
        <v>36</v>
      </c>
      <c r="I4318">
        <v>214160</v>
      </c>
      <c r="J4318" t="s">
        <v>32</v>
      </c>
      <c r="K4318" t="s">
        <v>41</v>
      </c>
      <c r="L4318">
        <v>1</v>
      </c>
      <c r="M4318">
        <v>1</v>
      </c>
      <c r="N4318">
        <v>1.5</v>
      </c>
      <c r="O4318" t="s">
        <v>28</v>
      </c>
      <c r="P4318">
        <v>0</v>
      </c>
      <c r="Q4318">
        <v>3</v>
      </c>
      <c r="R4318">
        <v>11.7</v>
      </c>
      <c r="S4318">
        <v>79.599999999999994</v>
      </c>
      <c r="T4318">
        <v>41.5</v>
      </c>
      <c r="U4318">
        <v>57.5</v>
      </c>
      <c r="V4318">
        <f t="shared" si="371"/>
        <v>16</v>
      </c>
      <c r="W4318" t="str">
        <f t="shared" si="372"/>
        <v>Monitor</v>
      </c>
      <c r="X4318" t="str">
        <f t="shared" si="369"/>
        <v>Surge</v>
      </c>
      <c r="Y4318" t="str">
        <f t="shared" si="373"/>
        <v>Local</v>
      </c>
      <c r="Z4318" t="str">
        <f t="shared" si="370"/>
        <v>At-Risk</v>
      </c>
      <c r="AA4318" t="s">
        <v>29</v>
      </c>
      <c r="AB4318">
        <v>0</v>
      </c>
    </row>
    <row r="4319" spans="1:28" x14ac:dyDescent="0.3">
      <c r="A4319">
        <v>16</v>
      </c>
      <c r="B4319" t="s">
        <v>38</v>
      </c>
      <c r="C4319">
        <v>10</v>
      </c>
      <c r="D4319" t="s">
        <v>39</v>
      </c>
      <c r="E4319" t="s">
        <v>24</v>
      </c>
      <c r="F4319">
        <v>5</v>
      </c>
      <c r="G4319">
        <v>1</v>
      </c>
      <c r="H4319" t="s">
        <v>40</v>
      </c>
      <c r="I4319">
        <v>2591486</v>
      </c>
      <c r="J4319" t="s">
        <v>37</v>
      </c>
      <c r="K4319" t="s">
        <v>35</v>
      </c>
      <c r="L4319">
        <v>0</v>
      </c>
      <c r="M4319">
        <v>1</v>
      </c>
      <c r="N4319">
        <v>15.8</v>
      </c>
      <c r="O4319" t="s">
        <v>28</v>
      </c>
      <c r="P4319">
        <v>0</v>
      </c>
      <c r="Q4319">
        <v>3</v>
      </c>
      <c r="R4319">
        <v>12.1</v>
      </c>
      <c r="S4319">
        <v>100</v>
      </c>
      <c r="T4319">
        <v>71.900000000000006</v>
      </c>
      <c r="U4319">
        <v>50.9</v>
      </c>
      <c r="V4319">
        <f t="shared" si="371"/>
        <v>-21.000000000000007</v>
      </c>
      <c r="W4319" t="str">
        <f t="shared" si="372"/>
        <v>Monitor</v>
      </c>
      <c r="X4319" t="str">
        <f t="shared" si="369"/>
        <v>Normal</v>
      </c>
      <c r="Y4319" t="str">
        <f t="shared" si="373"/>
        <v>Distant</v>
      </c>
      <c r="Z4319" t="str">
        <f t="shared" si="370"/>
        <v>Healthy</v>
      </c>
      <c r="AA4319" t="s">
        <v>29</v>
      </c>
      <c r="AB4319">
        <v>0</v>
      </c>
    </row>
    <row r="4320" spans="1:28" x14ac:dyDescent="0.3">
      <c r="A4320">
        <v>11</v>
      </c>
      <c r="B4320" t="s">
        <v>22</v>
      </c>
      <c r="C4320">
        <v>7</v>
      </c>
      <c r="D4320" t="s">
        <v>23</v>
      </c>
      <c r="E4320" t="s">
        <v>24</v>
      </c>
      <c r="F4320">
        <v>6</v>
      </c>
      <c r="G4320">
        <v>0</v>
      </c>
      <c r="H4320" t="s">
        <v>25</v>
      </c>
      <c r="I4320">
        <v>527307</v>
      </c>
      <c r="J4320" t="s">
        <v>43</v>
      </c>
      <c r="K4320" t="s">
        <v>37</v>
      </c>
      <c r="L4320">
        <v>0</v>
      </c>
      <c r="M4320">
        <v>0</v>
      </c>
      <c r="N4320">
        <v>2.7</v>
      </c>
      <c r="O4320" t="s">
        <v>28</v>
      </c>
      <c r="P4320">
        <v>0</v>
      </c>
      <c r="Q4320">
        <v>4</v>
      </c>
      <c r="R4320">
        <v>13.2</v>
      </c>
      <c r="S4320">
        <v>90.1</v>
      </c>
      <c r="T4320">
        <v>63.5</v>
      </c>
      <c r="U4320">
        <v>65.099999999999994</v>
      </c>
      <c r="V4320">
        <f t="shared" si="371"/>
        <v>1.5999999999999943</v>
      </c>
      <c r="W4320" t="str">
        <f t="shared" si="372"/>
        <v>Monitor</v>
      </c>
      <c r="X4320" t="str">
        <f t="shared" si="369"/>
        <v>Normal</v>
      </c>
      <c r="Y4320" t="str">
        <f t="shared" si="373"/>
        <v>Local</v>
      </c>
      <c r="Z4320" t="str">
        <f t="shared" si="370"/>
        <v>Healthy</v>
      </c>
      <c r="AA4320" t="s">
        <v>33</v>
      </c>
      <c r="AB4320">
        <v>0</v>
      </c>
    </row>
    <row r="4321" spans="1:28" x14ac:dyDescent="0.3">
      <c r="A4321">
        <v>15</v>
      </c>
      <c r="B4321" t="s">
        <v>38</v>
      </c>
      <c r="C4321">
        <v>11</v>
      </c>
      <c r="D4321" t="s">
        <v>48</v>
      </c>
      <c r="E4321" t="s">
        <v>24</v>
      </c>
      <c r="F4321">
        <v>4</v>
      </c>
      <c r="G4321">
        <v>0</v>
      </c>
      <c r="H4321" t="s">
        <v>25</v>
      </c>
      <c r="I4321">
        <v>375533</v>
      </c>
      <c r="J4321" t="s">
        <v>31</v>
      </c>
      <c r="K4321" t="s">
        <v>31</v>
      </c>
      <c r="L4321">
        <v>0</v>
      </c>
      <c r="M4321">
        <v>0</v>
      </c>
      <c r="N4321">
        <v>3.7</v>
      </c>
      <c r="O4321" t="s">
        <v>28</v>
      </c>
      <c r="P4321">
        <v>1</v>
      </c>
      <c r="Q4321">
        <v>3</v>
      </c>
      <c r="R4321">
        <v>6.4</v>
      </c>
      <c r="S4321">
        <v>91.3</v>
      </c>
      <c r="T4321">
        <v>59.1</v>
      </c>
      <c r="U4321">
        <v>62.1</v>
      </c>
      <c r="V4321">
        <f t="shared" si="371"/>
        <v>3</v>
      </c>
      <c r="W4321" t="str">
        <f t="shared" si="372"/>
        <v>Monitor</v>
      </c>
      <c r="X4321" t="str">
        <f t="shared" si="369"/>
        <v>Normal</v>
      </c>
      <c r="Y4321" t="str">
        <f t="shared" si="373"/>
        <v>Local</v>
      </c>
      <c r="Z4321" t="str">
        <f t="shared" si="370"/>
        <v>Healthy</v>
      </c>
      <c r="AA4321" t="s">
        <v>33</v>
      </c>
      <c r="AB4321">
        <v>0</v>
      </c>
    </row>
    <row r="4322" spans="1:28" x14ac:dyDescent="0.3">
      <c r="A4322">
        <v>17</v>
      </c>
      <c r="B4322" t="s">
        <v>38</v>
      </c>
      <c r="C4322">
        <v>12</v>
      </c>
      <c r="D4322" t="s">
        <v>23</v>
      </c>
      <c r="E4322" t="s">
        <v>30</v>
      </c>
      <c r="F4322">
        <v>4</v>
      </c>
      <c r="G4322">
        <v>0</v>
      </c>
      <c r="H4322" t="s">
        <v>40</v>
      </c>
      <c r="I4322">
        <v>1044221</v>
      </c>
      <c r="J4322" t="s">
        <v>37</v>
      </c>
      <c r="K4322" t="s">
        <v>27</v>
      </c>
      <c r="L4322">
        <v>1</v>
      </c>
      <c r="M4322">
        <v>0</v>
      </c>
      <c r="N4322">
        <v>0.6</v>
      </c>
      <c r="O4322" t="s">
        <v>28</v>
      </c>
      <c r="P4322">
        <v>1</v>
      </c>
      <c r="Q4322">
        <v>4</v>
      </c>
      <c r="R4322">
        <v>11</v>
      </c>
      <c r="S4322">
        <v>84.8</v>
      </c>
      <c r="T4322">
        <v>69</v>
      </c>
      <c r="U4322">
        <v>80</v>
      </c>
      <c r="V4322">
        <f t="shared" si="371"/>
        <v>11</v>
      </c>
      <c r="W4322" t="str">
        <f t="shared" si="372"/>
        <v>Monitor</v>
      </c>
      <c r="X4322" t="str">
        <f t="shared" si="369"/>
        <v>Surge</v>
      </c>
      <c r="Y4322" t="str">
        <f t="shared" si="373"/>
        <v>Local</v>
      </c>
      <c r="Z4322" t="str">
        <f t="shared" si="370"/>
        <v>At-Risk</v>
      </c>
      <c r="AA4322" t="s">
        <v>42</v>
      </c>
      <c r="AB4322">
        <v>0</v>
      </c>
    </row>
    <row r="4323" spans="1:28" x14ac:dyDescent="0.3">
      <c r="A4323">
        <v>15</v>
      </c>
      <c r="B4323" t="s">
        <v>22</v>
      </c>
      <c r="C4323">
        <v>9</v>
      </c>
      <c r="D4323" t="s">
        <v>39</v>
      </c>
      <c r="E4323" t="s">
        <v>44</v>
      </c>
      <c r="F4323">
        <v>2</v>
      </c>
      <c r="G4323">
        <v>0</v>
      </c>
      <c r="H4323" t="s">
        <v>36</v>
      </c>
      <c r="I4323">
        <v>206401</v>
      </c>
      <c r="J4323" t="s">
        <v>37</v>
      </c>
      <c r="K4323" t="s">
        <v>26</v>
      </c>
      <c r="L4323">
        <v>1</v>
      </c>
      <c r="M4323">
        <v>0</v>
      </c>
      <c r="N4323">
        <v>9.3000000000000007</v>
      </c>
      <c r="O4323" t="s">
        <v>28</v>
      </c>
      <c r="P4323">
        <v>0</v>
      </c>
      <c r="Q4323">
        <v>3</v>
      </c>
      <c r="R4323">
        <v>18.600000000000001</v>
      </c>
      <c r="S4323">
        <v>93.7</v>
      </c>
      <c r="T4323">
        <v>55.2</v>
      </c>
      <c r="U4323">
        <v>69.5</v>
      </c>
      <c r="V4323">
        <f t="shared" si="371"/>
        <v>14.299999999999997</v>
      </c>
      <c r="W4323" t="str">
        <f t="shared" si="372"/>
        <v>Monitor</v>
      </c>
      <c r="X4323" t="str">
        <f t="shared" si="369"/>
        <v>Surge</v>
      </c>
      <c r="Y4323" t="str">
        <f t="shared" si="373"/>
        <v>Commuter</v>
      </c>
      <c r="Z4323" t="str">
        <f t="shared" si="370"/>
        <v>Healthy</v>
      </c>
      <c r="AA4323" t="s">
        <v>33</v>
      </c>
      <c r="AB4323">
        <v>0</v>
      </c>
    </row>
    <row r="4324" spans="1:28" x14ac:dyDescent="0.3">
      <c r="A4324">
        <v>12</v>
      </c>
      <c r="B4324" t="s">
        <v>22</v>
      </c>
      <c r="C4324">
        <v>8</v>
      </c>
      <c r="D4324" t="s">
        <v>23</v>
      </c>
      <c r="E4324" t="s">
        <v>30</v>
      </c>
      <c r="F4324">
        <v>4</v>
      </c>
      <c r="G4324">
        <v>0</v>
      </c>
      <c r="H4324" t="s">
        <v>45</v>
      </c>
      <c r="I4324">
        <v>2733968</v>
      </c>
      <c r="J4324" t="s">
        <v>26</v>
      </c>
      <c r="K4324" t="s">
        <v>31</v>
      </c>
      <c r="L4324">
        <v>1</v>
      </c>
      <c r="M4324">
        <v>0</v>
      </c>
      <c r="N4324">
        <v>2</v>
      </c>
      <c r="O4324" t="s">
        <v>28</v>
      </c>
      <c r="P4324">
        <v>0</v>
      </c>
      <c r="Q4324">
        <v>5</v>
      </c>
      <c r="R4324">
        <v>19.7</v>
      </c>
      <c r="S4324">
        <v>100</v>
      </c>
      <c r="T4324">
        <v>77</v>
      </c>
      <c r="U4324">
        <v>69.7</v>
      </c>
      <c r="V4324">
        <f t="shared" si="371"/>
        <v>-7.2999999999999972</v>
      </c>
      <c r="W4324" t="str">
        <f t="shared" si="372"/>
        <v>Monitor</v>
      </c>
      <c r="X4324" t="str">
        <f t="shared" si="369"/>
        <v>Normal</v>
      </c>
      <c r="Y4324" t="str">
        <f t="shared" si="373"/>
        <v>Local</v>
      </c>
      <c r="Z4324" t="str">
        <f t="shared" si="370"/>
        <v>Healthy</v>
      </c>
      <c r="AA4324" t="s">
        <v>33</v>
      </c>
      <c r="AB4324">
        <v>0</v>
      </c>
    </row>
    <row r="4325" spans="1:28" x14ac:dyDescent="0.3">
      <c r="A4325">
        <v>16</v>
      </c>
      <c r="B4325" t="s">
        <v>38</v>
      </c>
      <c r="C4325">
        <v>10</v>
      </c>
      <c r="D4325" t="s">
        <v>39</v>
      </c>
      <c r="E4325" t="s">
        <v>24</v>
      </c>
      <c r="F4325">
        <v>4</v>
      </c>
      <c r="G4325">
        <v>0</v>
      </c>
      <c r="H4325" t="s">
        <v>25</v>
      </c>
      <c r="I4325">
        <v>693707</v>
      </c>
      <c r="J4325" t="s">
        <v>41</v>
      </c>
      <c r="K4325" t="s">
        <v>27</v>
      </c>
      <c r="L4325">
        <v>0</v>
      </c>
      <c r="M4325">
        <v>0</v>
      </c>
      <c r="N4325">
        <v>6.5</v>
      </c>
      <c r="O4325" t="s">
        <v>47</v>
      </c>
      <c r="P4325">
        <v>0</v>
      </c>
      <c r="Q4325">
        <v>3</v>
      </c>
      <c r="R4325">
        <v>14.9</v>
      </c>
      <c r="S4325">
        <v>87.3</v>
      </c>
      <c r="T4325">
        <v>47.7</v>
      </c>
      <c r="U4325">
        <v>58.1</v>
      </c>
      <c r="V4325">
        <f t="shared" si="371"/>
        <v>10.399999999999999</v>
      </c>
      <c r="W4325" t="str">
        <f t="shared" si="372"/>
        <v>Monitor</v>
      </c>
      <c r="X4325" t="str">
        <f t="shared" si="369"/>
        <v>Surge</v>
      </c>
      <c r="Y4325" t="str">
        <f t="shared" si="373"/>
        <v>Commuter</v>
      </c>
      <c r="Z4325" t="str">
        <f t="shared" si="370"/>
        <v>At-Risk</v>
      </c>
      <c r="AA4325" t="s">
        <v>29</v>
      </c>
      <c r="AB4325">
        <v>0</v>
      </c>
    </row>
    <row r="4326" spans="1:28" x14ac:dyDescent="0.3">
      <c r="A4326">
        <v>14</v>
      </c>
      <c r="B4326" t="s">
        <v>38</v>
      </c>
      <c r="C4326">
        <v>8</v>
      </c>
      <c r="D4326" t="s">
        <v>48</v>
      </c>
      <c r="E4326" t="s">
        <v>30</v>
      </c>
      <c r="F4326">
        <v>6</v>
      </c>
      <c r="G4326">
        <v>0</v>
      </c>
      <c r="H4326" t="s">
        <v>36</v>
      </c>
      <c r="I4326">
        <v>223055</v>
      </c>
      <c r="J4326" t="s">
        <v>31</v>
      </c>
      <c r="K4326" t="s">
        <v>31</v>
      </c>
      <c r="L4326">
        <v>1</v>
      </c>
      <c r="M4326">
        <v>0</v>
      </c>
      <c r="N4326">
        <v>0.9</v>
      </c>
      <c r="O4326" t="s">
        <v>28</v>
      </c>
      <c r="P4326">
        <v>0</v>
      </c>
      <c r="Q4326">
        <v>5</v>
      </c>
      <c r="R4326">
        <v>23.8</v>
      </c>
      <c r="S4326">
        <v>93.1</v>
      </c>
      <c r="T4326">
        <v>55.9</v>
      </c>
      <c r="U4326">
        <v>66.599999999999994</v>
      </c>
      <c r="V4326">
        <f t="shared" si="371"/>
        <v>10.699999999999996</v>
      </c>
      <c r="W4326" t="str">
        <f t="shared" si="372"/>
        <v>Monitor</v>
      </c>
      <c r="X4326" t="str">
        <f t="shared" si="369"/>
        <v>Surge</v>
      </c>
      <c r="Y4326" t="str">
        <f t="shared" si="373"/>
        <v>Local</v>
      </c>
      <c r="Z4326" t="str">
        <f t="shared" si="370"/>
        <v>Healthy</v>
      </c>
      <c r="AA4326" t="s">
        <v>33</v>
      </c>
      <c r="AB4326">
        <v>0</v>
      </c>
    </row>
    <row r="4327" spans="1:28" x14ac:dyDescent="0.3">
      <c r="A4327">
        <v>11</v>
      </c>
      <c r="B4327" t="s">
        <v>22</v>
      </c>
      <c r="C4327">
        <v>7</v>
      </c>
      <c r="D4327" t="s">
        <v>23</v>
      </c>
      <c r="E4327" t="s">
        <v>30</v>
      </c>
      <c r="F4327">
        <v>2</v>
      </c>
      <c r="G4327">
        <v>0</v>
      </c>
      <c r="H4327" t="s">
        <v>45</v>
      </c>
      <c r="I4327">
        <v>5107675</v>
      </c>
      <c r="J4327" t="s">
        <v>41</v>
      </c>
      <c r="K4327" t="s">
        <v>41</v>
      </c>
      <c r="L4327">
        <v>1</v>
      </c>
      <c r="M4327">
        <v>1</v>
      </c>
      <c r="N4327">
        <v>1.8</v>
      </c>
      <c r="O4327" t="s">
        <v>28</v>
      </c>
      <c r="P4327">
        <v>0</v>
      </c>
      <c r="Q4327">
        <v>3</v>
      </c>
      <c r="R4327">
        <v>11.5</v>
      </c>
      <c r="S4327">
        <v>100</v>
      </c>
      <c r="T4327">
        <v>81.599999999999994</v>
      </c>
      <c r="U4327">
        <v>92</v>
      </c>
      <c r="V4327">
        <f t="shared" si="371"/>
        <v>10.400000000000006</v>
      </c>
      <c r="W4327" t="str">
        <f t="shared" si="372"/>
        <v>Monitor</v>
      </c>
      <c r="X4327" t="str">
        <f t="shared" si="369"/>
        <v>Surge</v>
      </c>
      <c r="Y4327" t="str">
        <f t="shared" si="373"/>
        <v>Local</v>
      </c>
      <c r="Z4327" t="str">
        <f t="shared" si="370"/>
        <v>Healthy</v>
      </c>
      <c r="AA4327" t="s">
        <v>50</v>
      </c>
      <c r="AB4327">
        <v>0</v>
      </c>
    </row>
    <row r="4328" spans="1:28" x14ac:dyDescent="0.3">
      <c r="A4328">
        <v>11</v>
      </c>
      <c r="B4328" t="s">
        <v>22</v>
      </c>
      <c r="C4328">
        <v>6</v>
      </c>
      <c r="D4328" t="s">
        <v>39</v>
      </c>
      <c r="E4328" t="s">
        <v>24</v>
      </c>
      <c r="F4328">
        <v>7</v>
      </c>
      <c r="G4328">
        <v>0</v>
      </c>
      <c r="H4328" t="s">
        <v>36</v>
      </c>
      <c r="I4328">
        <v>295308</v>
      </c>
      <c r="J4328" t="s">
        <v>35</v>
      </c>
      <c r="K4328" t="s">
        <v>43</v>
      </c>
      <c r="L4328">
        <v>1</v>
      </c>
      <c r="M4328">
        <v>0</v>
      </c>
      <c r="N4328">
        <v>2.2000000000000002</v>
      </c>
      <c r="O4328" t="s">
        <v>28</v>
      </c>
      <c r="P4328">
        <v>0</v>
      </c>
      <c r="Q4328">
        <v>3</v>
      </c>
      <c r="R4328">
        <v>20</v>
      </c>
      <c r="S4328">
        <v>76</v>
      </c>
      <c r="T4328">
        <v>55.4</v>
      </c>
      <c r="U4328">
        <v>56.6</v>
      </c>
      <c r="V4328">
        <f t="shared" si="371"/>
        <v>1.2000000000000028</v>
      </c>
      <c r="W4328" t="str">
        <f t="shared" si="372"/>
        <v>Monitor</v>
      </c>
      <c r="X4328" t="str">
        <f t="shared" si="369"/>
        <v>Normal</v>
      </c>
      <c r="Y4328" t="str">
        <f t="shared" si="373"/>
        <v>Local</v>
      </c>
      <c r="Z4328" t="str">
        <f t="shared" si="370"/>
        <v>At-Risk</v>
      </c>
      <c r="AA4328" t="s">
        <v>29</v>
      </c>
      <c r="AB4328">
        <v>0</v>
      </c>
    </row>
    <row r="4329" spans="1:28" x14ac:dyDescent="0.3">
      <c r="A4329">
        <v>14</v>
      </c>
      <c r="B4329" t="s">
        <v>38</v>
      </c>
      <c r="C4329">
        <v>10</v>
      </c>
      <c r="D4329" t="s">
        <v>23</v>
      </c>
      <c r="E4329" t="s">
        <v>24</v>
      </c>
      <c r="F4329">
        <v>4</v>
      </c>
      <c r="G4329">
        <v>1</v>
      </c>
      <c r="H4329" t="s">
        <v>25</v>
      </c>
      <c r="I4329">
        <v>472386</v>
      </c>
      <c r="J4329" t="s">
        <v>26</v>
      </c>
      <c r="K4329" t="s">
        <v>35</v>
      </c>
      <c r="L4329">
        <v>0</v>
      </c>
      <c r="M4329">
        <v>0</v>
      </c>
      <c r="N4329">
        <v>8.6999999999999993</v>
      </c>
      <c r="O4329" t="s">
        <v>47</v>
      </c>
      <c r="P4329">
        <v>0</v>
      </c>
      <c r="Q4329">
        <v>4</v>
      </c>
      <c r="R4329">
        <v>11.6</v>
      </c>
      <c r="S4329">
        <v>81.5</v>
      </c>
      <c r="T4329">
        <v>58.9</v>
      </c>
      <c r="U4329">
        <v>67.3</v>
      </c>
      <c r="V4329">
        <f t="shared" si="371"/>
        <v>8.3999999999999986</v>
      </c>
      <c r="W4329" t="str">
        <f t="shared" si="372"/>
        <v>Monitor</v>
      </c>
      <c r="X4329" t="str">
        <f t="shared" si="369"/>
        <v>Normal</v>
      </c>
      <c r="Y4329" t="str">
        <f t="shared" si="373"/>
        <v>Commuter</v>
      </c>
      <c r="Z4329" t="str">
        <f t="shared" si="370"/>
        <v>At-Risk</v>
      </c>
      <c r="AA4329" t="s">
        <v>33</v>
      </c>
      <c r="AB4329">
        <v>0</v>
      </c>
    </row>
    <row r="4330" spans="1:28" x14ac:dyDescent="0.3">
      <c r="A4330">
        <v>13</v>
      </c>
      <c r="B4330" t="s">
        <v>22</v>
      </c>
      <c r="C4330">
        <v>7</v>
      </c>
      <c r="D4330" t="s">
        <v>39</v>
      </c>
      <c r="E4330" t="s">
        <v>24</v>
      </c>
      <c r="F4330">
        <v>6</v>
      </c>
      <c r="G4330">
        <v>0</v>
      </c>
      <c r="H4330" t="s">
        <v>36</v>
      </c>
      <c r="I4330">
        <v>334946</v>
      </c>
      <c r="J4330" t="s">
        <v>31</v>
      </c>
      <c r="K4330" t="s">
        <v>43</v>
      </c>
      <c r="L4330">
        <v>0</v>
      </c>
      <c r="M4330">
        <v>1</v>
      </c>
      <c r="N4330">
        <v>6</v>
      </c>
      <c r="O4330" t="s">
        <v>49</v>
      </c>
      <c r="P4330">
        <v>0</v>
      </c>
      <c r="Q4330">
        <v>3</v>
      </c>
      <c r="R4330">
        <v>15.1</v>
      </c>
      <c r="S4330">
        <v>88.7</v>
      </c>
      <c r="T4330">
        <v>48.1</v>
      </c>
      <c r="U4330">
        <v>56.3</v>
      </c>
      <c r="V4330">
        <f t="shared" si="371"/>
        <v>8.1999999999999957</v>
      </c>
      <c r="W4330" t="str">
        <f t="shared" si="372"/>
        <v>Monitor</v>
      </c>
      <c r="X4330" t="str">
        <f t="shared" si="369"/>
        <v>Normal</v>
      </c>
      <c r="Y4330" t="str">
        <f t="shared" si="373"/>
        <v>Commuter</v>
      </c>
      <c r="Z4330" t="str">
        <f t="shared" si="370"/>
        <v>At-Risk</v>
      </c>
      <c r="AA4330" t="s">
        <v>29</v>
      </c>
      <c r="AB4330">
        <v>0</v>
      </c>
    </row>
    <row r="4331" spans="1:28" x14ac:dyDescent="0.3">
      <c r="A4331">
        <v>14</v>
      </c>
      <c r="B4331" t="s">
        <v>38</v>
      </c>
      <c r="C4331">
        <v>8</v>
      </c>
      <c r="D4331" t="s">
        <v>48</v>
      </c>
      <c r="E4331" t="s">
        <v>24</v>
      </c>
      <c r="F4331">
        <v>3</v>
      </c>
      <c r="G4331">
        <v>1</v>
      </c>
      <c r="H4331" t="s">
        <v>34</v>
      </c>
      <c r="I4331">
        <v>94095</v>
      </c>
      <c r="J4331" t="s">
        <v>37</v>
      </c>
      <c r="K4331" t="s">
        <v>26</v>
      </c>
      <c r="L4331">
        <v>0</v>
      </c>
      <c r="M4331">
        <v>0</v>
      </c>
      <c r="N4331">
        <v>8.1</v>
      </c>
      <c r="O4331" t="s">
        <v>28</v>
      </c>
      <c r="P4331">
        <v>0</v>
      </c>
      <c r="Q4331">
        <v>1</v>
      </c>
      <c r="R4331">
        <v>13.4</v>
      </c>
      <c r="S4331">
        <v>76.8</v>
      </c>
      <c r="T4331">
        <v>52.5</v>
      </c>
      <c r="U4331">
        <v>54.4</v>
      </c>
      <c r="V4331">
        <f t="shared" si="371"/>
        <v>1.8999999999999986</v>
      </c>
      <c r="W4331" t="str">
        <f t="shared" si="372"/>
        <v>Monitor</v>
      </c>
      <c r="X4331" t="str">
        <f t="shared" si="369"/>
        <v>Normal</v>
      </c>
      <c r="Y4331" t="str">
        <f t="shared" si="373"/>
        <v>Commuter</v>
      </c>
      <c r="Z4331" t="str">
        <f t="shared" si="370"/>
        <v>At-Risk</v>
      </c>
      <c r="AA4331" t="s">
        <v>29</v>
      </c>
      <c r="AB4331">
        <v>0</v>
      </c>
    </row>
    <row r="4332" spans="1:28" x14ac:dyDescent="0.3">
      <c r="A4332">
        <v>10</v>
      </c>
      <c r="B4332" t="s">
        <v>38</v>
      </c>
      <c r="C4332">
        <v>6</v>
      </c>
      <c r="D4332" t="s">
        <v>23</v>
      </c>
      <c r="E4332" t="s">
        <v>30</v>
      </c>
      <c r="F4332">
        <v>4</v>
      </c>
      <c r="G4332">
        <v>0</v>
      </c>
      <c r="H4332" t="s">
        <v>34</v>
      </c>
      <c r="I4332">
        <v>88325</v>
      </c>
      <c r="J4332" t="s">
        <v>31</v>
      </c>
      <c r="K4332" t="s">
        <v>37</v>
      </c>
      <c r="L4332">
        <v>0</v>
      </c>
      <c r="M4332">
        <v>1</v>
      </c>
      <c r="N4332">
        <v>4.4000000000000004</v>
      </c>
      <c r="O4332" t="s">
        <v>49</v>
      </c>
      <c r="P4332">
        <v>0</v>
      </c>
      <c r="Q4332">
        <v>4</v>
      </c>
      <c r="R4332">
        <v>11.3</v>
      </c>
      <c r="S4332">
        <v>95.4</v>
      </c>
      <c r="T4332">
        <v>53.1</v>
      </c>
      <c r="U4332">
        <v>71.8</v>
      </c>
      <c r="V4332">
        <f t="shared" si="371"/>
        <v>18.699999999999996</v>
      </c>
      <c r="W4332" t="str">
        <f t="shared" si="372"/>
        <v>Monitor</v>
      </c>
      <c r="X4332" t="str">
        <f t="shared" si="369"/>
        <v>Surge</v>
      </c>
      <c r="Y4332" t="str">
        <f t="shared" si="373"/>
        <v>Local</v>
      </c>
      <c r="Z4332" t="str">
        <f t="shared" si="370"/>
        <v>Healthy</v>
      </c>
      <c r="AA4332" t="s">
        <v>33</v>
      </c>
      <c r="AB4332">
        <v>0</v>
      </c>
    </row>
    <row r="4333" spans="1:28" x14ac:dyDescent="0.3">
      <c r="A4333">
        <v>15</v>
      </c>
      <c r="B4333" t="s">
        <v>38</v>
      </c>
      <c r="C4333">
        <v>10</v>
      </c>
      <c r="D4333" t="s">
        <v>23</v>
      </c>
      <c r="E4333" t="s">
        <v>30</v>
      </c>
      <c r="F4333">
        <v>5</v>
      </c>
      <c r="G4333">
        <v>0</v>
      </c>
      <c r="H4333" t="s">
        <v>25</v>
      </c>
      <c r="I4333">
        <v>403527</v>
      </c>
      <c r="J4333" t="s">
        <v>37</v>
      </c>
      <c r="K4333" t="s">
        <v>37</v>
      </c>
      <c r="L4333">
        <v>0</v>
      </c>
      <c r="M4333">
        <v>1</v>
      </c>
      <c r="N4333">
        <v>0.8</v>
      </c>
      <c r="O4333" t="s">
        <v>28</v>
      </c>
      <c r="P4333">
        <v>1</v>
      </c>
      <c r="Q4333">
        <v>4</v>
      </c>
      <c r="R4333">
        <v>17.100000000000001</v>
      </c>
      <c r="S4333">
        <v>91.7</v>
      </c>
      <c r="T4333">
        <v>69.2</v>
      </c>
      <c r="U4333">
        <v>23.4</v>
      </c>
      <c r="V4333">
        <f t="shared" si="371"/>
        <v>-45.800000000000004</v>
      </c>
      <c r="W4333" t="str">
        <f t="shared" si="372"/>
        <v>High Risk</v>
      </c>
      <c r="X4333" t="str">
        <f t="shared" si="369"/>
        <v>Normal</v>
      </c>
      <c r="Y4333" t="str">
        <f t="shared" si="373"/>
        <v>Local</v>
      </c>
      <c r="Z4333" t="str">
        <f t="shared" si="370"/>
        <v>Healthy</v>
      </c>
      <c r="AA4333" t="s">
        <v>51</v>
      </c>
      <c r="AB4333">
        <v>1</v>
      </c>
    </row>
    <row r="4334" spans="1:28" x14ac:dyDescent="0.3">
      <c r="A4334">
        <v>12</v>
      </c>
      <c r="B4334" t="s">
        <v>38</v>
      </c>
      <c r="C4334">
        <v>7</v>
      </c>
      <c r="D4334" t="s">
        <v>48</v>
      </c>
      <c r="E4334" t="s">
        <v>24</v>
      </c>
      <c r="F4334">
        <v>6</v>
      </c>
      <c r="G4334">
        <v>0</v>
      </c>
      <c r="H4334" t="s">
        <v>34</v>
      </c>
      <c r="I4334">
        <v>82654</v>
      </c>
      <c r="J4334" t="s">
        <v>37</v>
      </c>
      <c r="K4334" t="s">
        <v>31</v>
      </c>
      <c r="L4334">
        <v>0</v>
      </c>
      <c r="M4334">
        <v>0</v>
      </c>
      <c r="N4334">
        <v>2.1</v>
      </c>
      <c r="O4334" t="s">
        <v>28</v>
      </c>
      <c r="P4334">
        <v>0</v>
      </c>
      <c r="Q4334">
        <v>4</v>
      </c>
      <c r="R4334">
        <v>7.2</v>
      </c>
      <c r="S4334">
        <v>75.599999999999994</v>
      </c>
      <c r="T4334">
        <v>41.7</v>
      </c>
      <c r="U4334">
        <v>36.4</v>
      </c>
      <c r="V4334">
        <f t="shared" si="371"/>
        <v>-5.3000000000000043</v>
      </c>
      <c r="W4334" t="str">
        <f t="shared" si="372"/>
        <v>Monitor</v>
      </c>
      <c r="X4334" t="str">
        <f t="shared" si="369"/>
        <v>Normal</v>
      </c>
      <c r="Y4334" t="str">
        <f t="shared" si="373"/>
        <v>Local</v>
      </c>
      <c r="Z4334" t="str">
        <f t="shared" si="370"/>
        <v>At-Risk</v>
      </c>
      <c r="AA4334" t="s">
        <v>51</v>
      </c>
      <c r="AB4334">
        <v>1</v>
      </c>
    </row>
    <row r="4335" spans="1:28" x14ac:dyDescent="0.3">
      <c r="A4335">
        <v>15</v>
      </c>
      <c r="B4335" t="s">
        <v>38</v>
      </c>
      <c r="C4335">
        <v>11</v>
      </c>
      <c r="D4335" t="s">
        <v>48</v>
      </c>
      <c r="E4335" t="s">
        <v>44</v>
      </c>
      <c r="F4335">
        <v>4</v>
      </c>
      <c r="G4335">
        <v>0</v>
      </c>
      <c r="H4335" t="s">
        <v>45</v>
      </c>
      <c r="I4335">
        <v>1960391</v>
      </c>
      <c r="J4335" t="s">
        <v>26</v>
      </c>
      <c r="K4335" t="s">
        <v>37</v>
      </c>
      <c r="L4335">
        <v>1</v>
      </c>
      <c r="M4335">
        <v>1</v>
      </c>
      <c r="O4335" t="s">
        <v>28</v>
      </c>
      <c r="P4335">
        <v>0</v>
      </c>
      <c r="Q4335">
        <v>4</v>
      </c>
      <c r="R4335">
        <v>14.2</v>
      </c>
      <c r="S4335">
        <v>100</v>
      </c>
      <c r="T4335">
        <v>63.3</v>
      </c>
      <c r="U4335">
        <v>71.5</v>
      </c>
      <c r="V4335">
        <f t="shared" si="371"/>
        <v>8.2000000000000028</v>
      </c>
      <c r="W4335" t="str">
        <f t="shared" si="372"/>
        <v>Monitor</v>
      </c>
      <c r="X4335" t="str">
        <f t="shared" si="369"/>
        <v>Normal</v>
      </c>
      <c r="Y4335" t="str">
        <f t="shared" si="373"/>
        <v>Local</v>
      </c>
      <c r="Z4335" t="str">
        <f t="shared" si="370"/>
        <v>Healthy</v>
      </c>
      <c r="AA4335" t="s">
        <v>33</v>
      </c>
      <c r="AB4335">
        <v>0</v>
      </c>
    </row>
    <row r="4336" spans="1:28" x14ac:dyDescent="0.3">
      <c r="A4336">
        <v>11</v>
      </c>
      <c r="B4336" t="s">
        <v>46</v>
      </c>
      <c r="C4336">
        <v>7</v>
      </c>
      <c r="D4336" t="s">
        <v>39</v>
      </c>
      <c r="E4336" t="s">
        <v>44</v>
      </c>
      <c r="F4336">
        <v>4</v>
      </c>
      <c r="G4336">
        <v>0</v>
      </c>
      <c r="H4336" t="s">
        <v>34</v>
      </c>
      <c r="I4336">
        <v>162029</v>
      </c>
      <c r="J4336" t="s">
        <v>35</v>
      </c>
      <c r="K4336" t="s">
        <v>32</v>
      </c>
      <c r="L4336">
        <v>0</v>
      </c>
      <c r="M4336">
        <v>0</v>
      </c>
      <c r="N4336">
        <v>7.3</v>
      </c>
      <c r="O4336" t="s">
        <v>28</v>
      </c>
      <c r="P4336">
        <v>0</v>
      </c>
      <c r="Q4336">
        <v>4</v>
      </c>
      <c r="R4336">
        <v>13.9</v>
      </c>
      <c r="S4336">
        <v>85.4</v>
      </c>
      <c r="T4336">
        <v>49.8</v>
      </c>
      <c r="U4336">
        <v>48.3</v>
      </c>
      <c r="V4336">
        <f t="shared" si="371"/>
        <v>-1.5</v>
      </c>
      <c r="W4336" t="str">
        <f t="shared" si="372"/>
        <v>Monitor</v>
      </c>
      <c r="X4336" t="str">
        <f t="shared" si="369"/>
        <v>Normal</v>
      </c>
      <c r="Y4336" t="str">
        <f t="shared" si="373"/>
        <v>Commuter</v>
      </c>
      <c r="Z4336" t="str">
        <f t="shared" si="370"/>
        <v>At-Risk</v>
      </c>
      <c r="AA4336" t="s">
        <v>29</v>
      </c>
      <c r="AB4336">
        <v>0</v>
      </c>
    </row>
    <row r="4337" spans="1:28" x14ac:dyDescent="0.3">
      <c r="A4337">
        <v>18</v>
      </c>
      <c r="B4337" t="s">
        <v>38</v>
      </c>
      <c r="C4337">
        <v>12</v>
      </c>
      <c r="D4337" t="s">
        <v>23</v>
      </c>
      <c r="E4337" t="s">
        <v>24</v>
      </c>
      <c r="F4337">
        <v>4</v>
      </c>
      <c r="G4337">
        <v>0</v>
      </c>
      <c r="H4337" t="s">
        <v>36</v>
      </c>
      <c r="I4337">
        <v>328524</v>
      </c>
      <c r="J4337" t="s">
        <v>26</v>
      </c>
      <c r="K4337" t="s">
        <v>43</v>
      </c>
      <c r="L4337">
        <v>1</v>
      </c>
      <c r="M4337">
        <v>1</v>
      </c>
      <c r="N4337">
        <v>2.1</v>
      </c>
      <c r="O4337" t="s">
        <v>47</v>
      </c>
      <c r="P4337">
        <v>0</v>
      </c>
      <c r="Q4337">
        <v>4</v>
      </c>
      <c r="R4337">
        <v>17.2</v>
      </c>
      <c r="S4337">
        <v>89.9</v>
      </c>
      <c r="T4337">
        <v>70.900000000000006</v>
      </c>
      <c r="U4337">
        <v>77.900000000000006</v>
      </c>
      <c r="V4337">
        <f t="shared" si="371"/>
        <v>7</v>
      </c>
      <c r="W4337" t="str">
        <f t="shared" si="372"/>
        <v>Monitor</v>
      </c>
      <c r="X4337" t="str">
        <f t="shared" si="369"/>
        <v>Normal</v>
      </c>
      <c r="Y4337" t="str">
        <f t="shared" si="373"/>
        <v>Local</v>
      </c>
      <c r="Z4337" t="str">
        <f t="shared" si="370"/>
        <v>At-Risk</v>
      </c>
      <c r="AA4337" t="s">
        <v>42</v>
      </c>
      <c r="AB4337">
        <v>0</v>
      </c>
    </row>
    <row r="4338" spans="1:28" x14ac:dyDescent="0.3">
      <c r="A4338">
        <v>14</v>
      </c>
      <c r="B4338" t="s">
        <v>22</v>
      </c>
      <c r="C4338">
        <v>9</v>
      </c>
      <c r="D4338" t="s">
        <v>23</v>
      </c>
      <c r="E4338" t="s">
        <v>30</v>
      </c>
      <c r="F4338">
        <v>5</v>
      </c>
      <c r="G4338">
        <v>0</v>
      </c>
      <c r="H4338" t="s">
        <v>45</v>
      </c>
      <c r="I4338">
        <v>2271174</v>
      </c>
      <c r="J4338" t="s">
        <v>31</v>
      </c>
      <c r="K4338" t="s">
        <v>32</v>
      </c>
      <c r="L4338">
        <v>0</v>
      </c>
      <c r="M4338">
        <v>1</v>
      </c>
      <c r="N4338">
        <v>2.6</v>
      </c>
      <c r="O4338" t="s">
        <v>28</v>
      </c>
      <c r="P4338">
        <v>1</v>
      </c>
      <c r="Q4338">
        <v>3</v>
      </c>
      <c r="R4338">
        <v>15.7</v>
      </c>
      <c r="S4338">
        <v>96.6</v>
      </c>
      <c r="T4338">
        <v>64</v>
      </c>
      <c r="U4338">
        <v>72.099999999999994</v>
      </c>
      <c r="V4338">
        <f t="shared" si="371"/>
        <v>8.0999999999999943</v>
      </c>
      <c r="W4338" t="str">
        <f t="shared" si="372"/>
        <v>Monitor</v>
      </c>
      <c r="X4338" t="str">
        <f t="shared" si="369"/>
        <v>Normal</v>
      </c>
      <c r="Y4338" t="str">
        <f t="shared" si="373"/>
        <v>Local</v>
      </c>
      <c r="Z4338" t="str">
        <f t="shared" si="370"/>
        <v>Healthy</v>
      </c>
      <c r="AA4338" t="s">
        <v>33</v>
      </c>
      <c r="AB4338">
        <v>0</v>
      </c>
    </row>
    <row r="4339" spans="1:28" x14ac:dyDescent="0.3">
      <c r="A4339">
        <v>11</v>
      </c>
      <c r="B4339" t="s">
        <v>22</v>
      </c>
      <c r="C4339">
        <v>6</v>
      </c>
      <c r="D4339" t="s">
        <v>23</v>
      </c>
      <c r="E4339" t="s">
        <v>24</v>
      </c>
      <c r="F4339">
        <v>5</v>
      </c>
      <c r="G4339">
        <v>0</v>
      </c>
      <c r="H4339" t="s">
        <v>34</v>
      </c>
      <c r="I4339">
        <v>102654</v>
      </c>
      <c r="J4339" t="s">
        <v>41</v>
      </c>
      <c r="K4339" t="s">
        <v>37</v>
      </c>
      <c r="L4339">
        <v>0</v>
      </c>
      <c r="M4339">
        <v>0</v>
      </c>
      <c r="N4339">
        <v>4.7</v>
      </c>
      <c r="O4339" t="s">
        <v>28</v>
      </c>
      <c r="P4339">
        <v>1</v>
      </c>
      <c r="Q4339">
        <v>1</v>
      </c>
      <c r="R4339">
        <v>15.3</v>
      </c>
      <c r="S4339">
        <v>91.5</v>
      </c>
      <c r="T4339">
        <v>64.099999999999994</v>
      </c>
      <c r="U4339">
        <v>58.4</v>
      </c>
      <c r="V4339">
        <f t="shared" si="371"/>
        <v>-5.6999999999999957</v>
      </c>
      <c r="W4339" t="str">
        <f t="shared" si="372"/>
        <v>Monitor</v>
      </c>
      <c r="X4339" t="str">
        <f t="shared" si="369"/>
        <v>Normal</v>
      </c>
      <c r="Y4339" t="str">
        <f t="shared" si="373"/>
        <v>Local</v>
      </c>
      <c r="Z4339" t="str">
        <f t="shared" si="370"/>
        <v>Healthy</v>
      </c>
      <c r="AA4339" t="s">
        <v>29</v>
      </c>
      <c r="AB4339">
        <v>0</v>
      </c>
    </row>
    <row r="4340" spans="1:28" x14ac:dyDescent="0.3">
      <c r="A4340">
        <v>16</v>
      </c>
      <c r="B4340" t="s">
        <v>38</v>
      </c>
      <c r="C4340">
        <v>12</v>
      </c>
      <c r="D4340" t="s">
        <v>39</v>
      </c>
      <c r="E4340" t="s">
        <v>24</v>
      </c>
      <c r="F4340">
        <v>6</v>
      </c>
      <c r="G4340">
        <v>1</v>
      </c>
      <c r="H4340" t="s">
        <v>36</v>
      </c>
      <c r="I4340">
        <v>192403</v>
      </c>
      <c r="J4340" t="s">
        <v>37</v>
      </c>
      <c r="K4340" t="s">
        <v>43</v>
      </c>
      <c r="L4340">
        <v>0</v>
      </c>
      <c r="M4340">
        <v>1</v>
      </c>
      <c r="N4340">
        <v>18.399999999999999</v>
      </c>
      <c r="O4340" t="s">
        <v>28</v>
      </c>
      <c r="P4340">
        <v>1</v>
      </c>
      <c r="Q4340">
        <v>2</v>
      </c>
      <c r="R4340">
        <v>13.9</v>
      </c>
      <c r="S4340">
        <v>87.5</v>
      </c>
      <c r="T4340">
        <v>75.400000000000006</v>
      </c>
      <c r="U4340">
        <v>72.400000000000006</v>
      </c>
      <c r="V4340">
        <f t="shared" si="371"/>
        <v>-3</v>
      </c>
      <c r="W4340" t="str">
        <f t="shared" si="372"/>
        <v>Monitor</v>
      </c>
      <c r="X4340" t="str">
        <f t="shared" si="369"/>
        <v>Normal</v>
      </c>
      <c r="Y4340" t="str">
        <f t="shared" si="373"/>
        <v>Distant</v>
      </c>
      <c r="Z4340" t="str">
        <f t="shared" si="370"/>
        <v>At-Risk</v>
      </c>
      <c r="AA4340" t="s">
        <v>33</v>
      </c>
      <c r="AB4340">
        <v>0</v>
      </c>
    </row>
    <row r="4341" spans="1:28" x14ac:dyDescent="0.3">
      <c r="A4341">
        <v>16</v>
      </c>
      <c r="B4341" t="s">
        <v>38</v>
      </c>
      <c r="C4341">
        <v>12</v>
      </c>
      <c r="D4341" t="s">
        <v>48</v>
      </c>
      <c r="E4341" t="s">
        <v>44</v>
      </c>
      <c r="F4341">
        <v>4</v>
      </c>
      <c r="G4341">
        <v>0</v>
      </c>
      <c r="H4341" t="s">
        <v>36</v>
      </c>
      <c r="I4341">
        <v>242223</v>
      </c>
      <c r="J4341" t="s">
        <v>32</v>
      </c>
      <c r="K4341" t="s">
        <v>26</v>
      </c>
      <c r="L4341">
        <v>1</v>
      </c>
      <c r="M4341">
        <v>0</v>
      </c>
      <c r="N4341">
        <v>2</v>
      </c>
      <c r="O4341" t="s">
        <v>28</v>
      </c>
      <c r="P4341">
        <v>1</v>
      </c>
      <c r="Q4341">
        <v>3</v>
      </c>
      <c r="R4341">
        <v>10.9</v>
      </c>
      <c r="S4341">
        <v>93.4</v>
      </c>
      <c r="T4341">
        <v>59.4</v>
      </c>
      <c r="U4341">
        <v>79.7</v>
      </c>
      <c r="V4341">
        <f t="shared" si="371"/>
        <v>20.300000000000004</v>
      </c>
      <c r="W4341" t="str">
        <f t="shared" si="372"/>
        <v>Monitor</v>
      </c>
      <c r="X4341" t="str">
        <f t="shared" si="369"/>
        <v>Surge</v>
      </c>
      <c r="Y4341" t="str">
        <f t="shared" si="373"/>
        <v>Local</v>
      </c>
      <c r="Z4341" t="str">
        <f t="shared" si="370"/>
        <v>Healthy</v>
      </c>
      <c r="AA4341" t="s">
        <v>42</v>
      </c>
      <c r="AB4341">
        <v>0</v>
      </c>
    </row>
    <row r="4342" spans="1:28" x14ac:dyDescent="0.3">
      <c r="A4342">
        <v>13</v>
      </c>
      <c r="B4342" t="s">
        <v>22</v>
      </c>
      <c r="C4342">
        <v>7</v>
      </c>
      <c r="D4342" t="s">
        <v>39</v>
      </c>
      <c r="E4342" t="s">
        <v>24</v>
      </c>
      <c r="F4342">
        <v>4</v>
      </c>
      <c r="G4342">
        <v>0</v>
      </c>
      <c r="H4342" t="s">
        <v>36</v>
      </c>
      <c r="I4342">
        <v>302483</v>
      </c>
      <c r="J4342" t="s">
        <v>32</v>
      </c>
      <c r="K4342" t="s">
        <v>32</v>
      </c>
      <c r="L4342">
        <v>1</v>
      </c>
      <c r="M4342">
        <v>0</v>
      </c>
      <c r="N4342">
        <v>3.3</v>
      </c>
      <c r="O4342" t="s">
        <v>28</v>
      </c>
      <c r="P4342">
        <v>0</v>
      </c>
      <c r="Q4342">
        <v>4</v>
      </c>
      <c r="R4342">
        <v>18.100000000000001</v>
      </c>
      <c r="S4342">
        <v>80.900000000000006</v>
      </c>
      <c r="T4342">
        <v>61</v>
      </c>
      <c r="U4342">
        <v>70.2</v>
      </c>
      <c r="V4342">
        <f t="shared" si="371"/>
        <v>9.2000000000000028</v>
      </c>
      <c r="W4342" t="str">
        <f t="shared" si="372"/>
        <v>Monitor</v>
      </c>
      <c r="X4342" t="str">
        <f t="shared" si="369"/>
        <v>Normal</v>
      </c>
      <c r="Y4342" t="str">
        <f t="shared" si="373"/>
        <v>Local</v>
      </c>
      <c r="Z4342" t="str">
        <f t="shared" si="370"/>
        <v>At-Risk</v>
      </c>
      <c r="AA4342" t="s">
        <v>33</v>
      </c>
      <c r="AB4342">
        <v>0</v>
      </c>
    </row>
    <row r="4343" spans="1:28" x14ac:dyDescent="0.3">
      <c r="A4343">
        <v>15</v>
      </c>
      <c r="B4343" t="s">
        <v>22</v>
      </c>
      <c r="C4343">
        <v>11</v>
      </c>
      <c r="D4343" t="s">
        <v>48</v>
      </c>
      <c r="E4343" t="s">
        <v>24</v>
      </c>
      <c r="F4343">
        <v>4</v>
      </c>
      <c r="G4343">
        <v>1</v>
      </c>
      <c r="H4343" t="s">
        <v>40</v>
      </c>
      <c r="I4343">
        <v>778593</v>
      </c>
      <c r="J4343" t="s">
        <v>26</v>
      </c>
      <c r="K4343" t="s">
        <v>41</v>
      </c>
      <c r="L4343">
        <v>0</v>
      </c>
      <c r="M4343">
        <v>0</v>
      </c>
      <c r="N4343">
        <v>1.4</v>
      </c>
      <c r="O4343" t="s">
        <v>47</v>
      </c>
      <c r="P4343">
        <v>0</v>
      </c>
      <c r="Q4343">
        <v>3</v>
      </c>
      <c r="R4343">
        <v>12.8</v>
      </c>
      <c r="S4343">
        <v>96.6</v>
      </c>
      <c r="T4343">
        <v>75.099999999999994</v>
      </c>
      <c r="U4343">
        <v>79</v>
      </c>
      <c r="V4343">
        <f t="shared" si="371"/>
        <v>3.9000000000000057</v>
      </c>
      <c r="W4343" t="str">
        <f t="shared" si="372"/>
        <v>Monitor</v>
      </c>
      <c r="X4343" t="str">
        <f t="shared" si="369"/>
        <v>Normal</v>
      </c>
      <c r="Y4343" t="str">
        <f t="shared" si="373"/>
        <v>Local</v>
      </c>
      <c r="Z4343" t="str">
        <f t="shared" si="370"/>
        <v>Healthy</v>
      </c>
      <c r="AA4343" t="s">
        <v>42</v>
      </c>
      <c r="AB4343">
        <v>0</v>
      </c>
    </row>
    <row r="4344" spans="1:28" x14ac:dyDescent="0.3">
      <c r="A4344">
        <v>18</v>
      </c>
      <c r="B4344" t="s">
        <v>22</v>
      </c>
      <c r="C4344">
        <v>12</v>
      </c>
      <c r="D4344" t="s">
        <v>48</v>
      </c>
      <c r="E4344" t="s">
        <v>30</v>
      </c>
      <c r="F4344">
        <v>4</v>
      </c>
      <c r="G4344">
        <v>0</v>
      </c>
      <c r="H4344" t="s">
        <v>36</v>
      </c>
      <c r="I4344">
        <v>223760</v>
      </c>
      <c r="J4344" t="s">
        <v>41</v>
      </c>
      <c r="K4344" t="s">
        <v>31</v>
      </c>
      <c r="L4344">
        <v>0</v>
      </c>
      <c r="M4344">
        <v>1</v>
      </c>
      <c r="N4344">
        <v>1.6</v>
      </c>
      <c r="O4344" t="s">
        <v>28</v>
      </c>
      <c r="P4344">
        <v>0</v>
      </c>
      <c r="Q4344">
        <v>2</v>
      </c>
      <c r="R4344">
        <v>6.8</v>
      </c>
      <c r="S4344">
        <v>85.5</v>
      </c>
      <c r="T4344">
        <v>40.5</v>
      </c>
      <c r="U4344">
        <v>56.1</v>
      </c>
      <c r="V4344">
        <f t="shared" si="371"/>
        <v>15.600000000000001</v>
      </c>
      <c r="W4344" t="str">
        <f t="shared" si="372"/>
        <v>Monitor</v>
      </c>
      <c r="X4344" t="str">
        <f t="shared" si="369"/>
        <v>Surge</v>
      </c>
      <c r="Y4344" t="str">
        <f t="shared" si="373"/>
        <v>Local</v>
      </c>
      <c r="Z4344" t="str">
        <f t="shared" si="370"/>
        <v>At-Risk</v>
      </c>
      <c r="AA4344" t="s">
        <v>29</v>
      </c>
      <c r="AB4344">
        <v>0</v>
      </c>
    </row>
    <row r="4345" spans="1:28" x14ac:dyDescent="0.3">
      <c r="A4345">
        <v>11</v>
      </c>
      <c r="B4345" t="s">
        <v>22</v>
      </c>
      <c r="C4345">
        <v>6</v>
      </c>
      <c r="D4345" t="s">
        <v>23</v>
      </c>
      <c r="E4345" t="s">
        <v>30</v>
      </c>
      <c r="F4345">
        <v>4</v>
      </c>
      <c r="G4345">
        <v>0</v>
      </c>
      <c r="H4345" t="s">
        <v>36</v>
      </c>
      <c r="I4345">
        <v>334475</v>
      </c>
      <c r="J4345" t="s">
        <v>32</v>
      </c>
      <c r="K4345" t="s">
        <v>27</v>
      </c>
      <c r="L4345">
        <v>1</v>
      </c>
      <c r="M4345">
        <v>0</v>
      </c>
      <c r="N4345">
        <v>5.4</v>
      </c>
      <c r="O4345" t="s">
        <v>28</v>
      </c>
      <c r="P4345">
        <v>0</v>
      </c>
      <c r="Q4345">
        <v>4</v>
      </c>
      <c r="R4345">
        <v>12.9</v>
      </c>
      <c r="S4345">
        <v>89.9</v>
      </c>
      <c r="T4345">
        <v>53.3</v>
      </c>
      <c r="U4345">
        <v>73.099999999999994</v>
      </c>
      <c r="V4345">
        <f t="shared" si="371"/>
        <v>19.799999999999997</v>
      </c>
      <c r="W4345" t="str">
        <f t="shared" si="372"/>
        <v>Monitor</v>
      </c>
      <c r="X4345" t="str">
        <f t="shared" si="369"/>
        <v>Surge</v>
      </c>
      <c r="Y4345" t="str">
        <f t="shared" si="373"/>
        <v>Commuter</v>
      </c>
      <c r="Z4345" t="str">
        <f t="shared" si="370"/>
        <v>At-Risk</v>
      </c>
      <c r="AA4345" t="s">
        <v>33</v>
      </c>
      <c r="AB4345">
        <v>0</v>
      </c>
    </row>
    <row r="4346" spans="1:28" x14ac:dyDescent="0.3">
      <c r="A4346">
        <v>16</v>
      </c>
      <c r="B4346" t="s">
        <v>46</v>
      </c>
      <c r="C4346">
        <v>10</v>
      </c>
      <c r="D4346" t="s">
        <v>23</v>
      </c>
      <c r="E4346" t="s">
        <v>44</v>
      </c>
      <c r="F4346">
        <v>5</v>
      </c>
      <c r="G4346">
        <v>0</v>
      </c>
      <c r="H4346" t="s">
        <v>36</v>
      </c>
      <c r="I4346">
        <v>247826</v>
      </c>
      <c r="J4346" t="s">
        <v>32</v>
      </c>
      <c r="K4346" t="s">
        <v>37</v>
      </c>
      <c r="L4346">
        <v>1</v>
      </c>
      <c r="M4346">
        <v>0</v>
      </c>
      <c r="N4346">
        <v>4.4000000000000004</v>
      </c>
      <c r="O4346" t="s">
        <v>47</v>
      </c>
      <c r="P4346">
        <v>0</v>
      </c>
      <c r="Q4346">
        <v>4</v>
      </c>
      <c r="R4346">
        <v>16.7</v>
      </c>
      <c r="S4346">
        <v>91</v>
      </c>
      <c r="T4346">
        <v>67.5</v>
      </c>
      <c r="U4346">
        <v>65.900000000000006</v>
      </c>
      <c r="V4346">
        <f t="shared" si="371"/>
        <v>-1.5999999999999943</v>
      </c>
      <c r="W4346" t="str">
        <f t="shared" si="372"/>
        <v>Monitor</v>
      </c>
      <c r="X4346" t="str">
        <f t="shared" si="369"/>
        <v>Normal</v>
      </c>
      <c r="Y4346" t="str">
        <f t="shared" si="373"/>
        <v>Local</v>
      </c>
      <c r="Z4346" t="str">
        <f t="shared" si="370"/>
        <v>Healthy</v>
      </c>
      <c r="AA4346" t="s">
        <v>33</v>
      </c>
      <c r="AB4346">
        <v>0</v>
      </c>
    </row>
    <row r="4347" spans="1:28" x14ac:dyDescent="0.3">
      <c r="A4347">
        <v>14</v>
      </c>
      <c r="B4347" t="s">
        <v>38</v>
      </c>
      <c r="C4347">
        <v>10</v>
      </c>
      <c r="D4347" t="s">
        <v>23</v>
      </c>
      <c r="E4347" t="s">
        <v>24</v>
      </c>
      <c r="F4347">
        <v>5</v>
      </c>
      <c r="G4347">
        <v>1</v>
      </c>
      <c r="H4347" t="s">
        <v>36</v>
      </c>
      <c r="I4347">
        <v>213267</v>
      </c>
      <c r="J4347" t="s">
        <v>37</v>
      </c>
      <c r="K4347" t="s">
        <v>41</v>
      </c>
      <c r="L4347">
        <v>0</v>
      </c>
      <c r="M4347">
        <v>0</v>
      </c>
      <c r="N4347">
        <v>1</v>
      </c>
      <c r="O4347" t="s">
        <v>28</v>
      </c>
      <c r="P4347">
        <v>0</v>
      </c>
      <c r="Q4347">
        <v>3</v>
      </c>
      <c r="R4347">
        <v>9.3000000000000007</v>
      </c>
      <c r="S4347">
        <v>86.5</v>
      </c>
      <c r="T4347">
        <v>49.1</v>
      </c>
      <c r="U4347">
        <v>58.8</v>
      </c>
      <c r="V4347">
        <f t="shared" ref="V4347:V4398" si="374">U4347-T4347</f>
        <v>9.6999999999999957</v>
      </c>
      <c r="W4347" t="str">
        <f t="shared" ref="W4347:W4398" si="375">IF(AND(U4347&lt;45,V4347&lt;-10),"High Risk","Monitor")</f>
        <v>Monitor</v>
      </c>
      <c r="X4347" t="str">
        <f t="shared" si="369"/>
        <v>Normal</v>
      </c>
      <c r="Y4347" t="str">
        <f t="shared" si="373"/>
        <v>Local</v>
      </c>
      <c r="Z4347" t="str">
        <f t="shared" ref="Z4347:Z4404" si="376">IF(S4347&gt;=90, "Healthy", IF(S4347&gt;75, "At-Risk", "Chronic Absenteeism"))</f>
        <v>At-Risk</v>
      </c>
      <c r="AA4347" t="s">
        <v>29</v>
      </c>
      <c r="AB4347">
        <v>0</v>
      </c>
    </row>
    <row r="4348" spans="1:28" x14ac:dyDescent="0.3">
      <c r="A4348">
        <v>13</v>
      </c>
      <c r="B4348" t="s">
        <v>38</v>
      </c>
      <c r="C4348">
        <v>7</v>
      </c>
      <c r="D4348" t="s">
        <v>48</v>
      </c>
      <c r="E4348" t="s">
        <v>24</v>
      </c>
      <c r="F4348">
        <v>6</v>
      </c>
      <c r="G4348">
        <v>0</v>
      </c>
      <c r="H4348" t="s">
        <v>40</v>
      </c>
      <c r="I4348">
        <v>1304807</v>
      </c>
      <c r="J4348" t="s">
        <v>26</v>
      </c>
      <c r="K4348" t="s">
        <v>41</v>
      </c>
      <c r="L4348">
        <v>0</v>
      </c>
      <c r="M4348">
        <v>0</v>
      </c>
      <c r="N4348">
        <v>2.4</v>
      </c>
      <c r="O4348" t="s">
        <v>28</v>
      </c>
      <c r="P4348">
        <v>0</v>
      </c>
      <c r="Q4348">
        <v>5</v>
      </c>
      <c r="R4348">
        <v>12.8</v>
      </c>
      <c r="S4348">
        <v>81.5</v>
      </c>
      <c r="T4348">
        <v>64.2</v>
      </c>
      <c r="U4348">
        <v>63.8</v>
      </c>
      <c r="V4348">
        <f t="shared" si="374"/>
        <v>-0.40000000000000568</v>
      </c>
      <c r="W4348" t="str">
        <f t="shared" si="375"/>
        <v>Monitor</v>
      </c>
      <c r="X4348" t="str">
        <f t="shared" si="369"/>
        <v>Normal</v>
      </c>
      <c r="Y4348" t="str">
        <f t="shared" si="373"/>
        <v>Local</v>
      </c>
      <c r="Z4348" t="str">
        <f t="shared" si="376"/>
        <v>At-Risk</v>
      </c>
      <c r="AA4348" t="s">
        <v>33</v>
      </c>
      <c r="AB4348">
        <v>0</v>
      </c>
    </row>
    <row r="4349" spans="1:28" x14ac:dyDescent="0.3">
      <c r="A4349">
        <v>14</v>
      </c>
      <c r="B4349" t="s">
        <v>38</v>
      </c>
      <c r="C4349">
        <v>8</v>
      </c>
      <c r="D4349" t="s">
        <v>39</v>
      </c>
      <c r="E4349" t="s">
        <v>44</v>
      </c>
      <c r="F4349">
        <v>3</v>
      </c>
      <c r="G4349">
        <v>0</v>
      </c>
      <c r="H4349" t="s">
        <v>40</v>
      </c>
      <c r="I4349">
        <v>829077</v>
      </c>
      <c r="J4349" t="s">
        <v>37</v>
      </c>
      <c r="K4349" t="s">
        <v>27</v>
      </c>
      <c r="L4349">
        <v>1</v>
      </c>
      <c r="M4349">
        <v>0</v>
      </c>
      <c r="N4349">
        <v>0.7</v>
      </c>
      <c r="O4349" t="s">
        <v>28</v>
      </c>
      <c r="P4349">
        <v>0</v>
      </c>
      <c r="Q4349">
        <v>4</v>
      </c>
      <c r="R4349">
        <v>8.1999999999999993</v>
      </c>
      <c r="S4349">
        <v>88.8</v>
      </c>
      <c r="T4349">
        <v>50.6</v>
      </c>
      <c r="U4349">
        <v>58.3</v>
      </c>
      <c r="V4349">
        <f t="shared" si="374"/>
        <v>7.6999999999999957</v>
      </c>
      <c r="W4349" t="str">
        <f t="shared" si="375"/>
        <v>Monitor</v>
      </c>
      <c r="X4349" t="str">
        <f t="shared" si="369"/>
        <v>Normal</v>
      </c>
      <c r="Y4349" t="str">
        <f t="shared" si="373"/>
        <v>Local</v>
      </c>
      <c r="Z4349" t="str">
        <f t="shared" si="376"/>
        <v>At-Risk</v>
      </c>
      <c r="AA4349" t="s">
        <v>29</v>
      </c>
      <c r="AB4349">
        <v>0</v>
      </c>
    </row>
    <row r="4350" spans="1:28" x14ac:dyDescent="0.3">
      <c r="A4350">
        <v>15</v>
      </c>
      <c r="B4350" t="s">
        <v>38</v>
      </c>
      <c r="C4350">
        <v>9</v>
      </c>
      <c r="D4350" t="s">
        <v>23</v>
      </c>
      <c r="E4350" t="s">
        <v>24</v>
      </c>
      <c r="F4350">
        <v>8</v>
      </c>
      <c r="G4350">
        <v>0</v>
      </c>
      <c r="H4350" t="s">
        <v>36</v>
      </c>
      <c r="I4350">
        <v>295511</v>
      </c>
      <c r="J4350" t="s">
        <v>31</v>
      </c>
      <c r="K4350" t="s">
        <v>32</v>
      </c>
      <c r="L4350">
        <v>1</v>
      </c>
      <c r="M4350">
        <v>1</v>
      </c>
      <c r="N4350">
        <v>16.899999999999999</v>
      </c>
      <c r="O4350" t="s">
        <v>28</v>
      </c>
      <c r="P4350">
        <v>1</v>
      </c>
      <c r="Q4350">
        <v>3</v>
      </c>
      <c r="R4350">
        <v>14</v>
      </c>
      <c r="S4350">
        <v>82.9</v>
      </c>
      <c r="T4350">
        <v>61.4</v>
      </c>
      <c r="U4350">
        <v>62.7</v>
      </c>
      <c r="V4350">
        <f t="shared" si="374"/>
        <v>1.3000000000000043</v>
      </c>
      <c r="W4350" t="str">
        <f t="shared" si="375"/>
        <v>Monitor</v>
      </c>
      <c r="X4350" t="str">
        <f t="shared" si="369"/>
        <v>Normal</v>
      </c>
      <c r="Y4350" t="str">
        <f t="shared" si="373"/>
        <v>Distant</v>
      </c>
      <c r="Z4350" t="str">
        <f t="shared" si="376"/>
        <v>At-Risk</v>
      </c>
      <c r="AA4350" t="s">
        <v>33</v>
      </c>
      <c r="AB4350">
        <v>0</v>
      </c>
    </row>
    <row r="4351" spans="1:28" x14ac:dyDescent="0.3">
      <c r="A4351">
        <v>11</v>
      </c>
      <c r="B4351" t="s">
        <v>38</v>
      </c>
      <c r="C4351">
        <v>7</v>
      </c>
      <c r="D4351" t="s">
        <v>39</v>
      </c>
      <c r="E4351" t="s">
        <v>24</v>
      </c>
      <c r="F4351">
        <v>6</v>
      </c>
      <c r="G4351">
        <v>0</v>
      </c>
      <c r="H4351" t="s">
        <v>34</v>
      </c>
      <c r="I4351">
        <v>166026</v>
      </c>
      <c r="J4351" t="s">
        <v>32</v>
      </c>
      <c r="K4351" t="s">
        <v>35</v>
      </c>
      <c r="L4351">
        <v>0</v>
      </c>
      <c r="M4351">
        <v>0</v>
      </c>
      <c r="N4351">
        <v>3.9</v>
      </c>
      <c r="O4351" t="s">
        <v>49</v>
      </c>
      <c r="P4351">
        <v>0</v>
      </c>
      <c r="Q4351">
        <v>4</v>
      </c>
      <c r="R4351">
        <v>13.2</v>
      </c>
      <c r="S4351">
        <v>71.2</v>
      </c>
      <c r="T4351">
        <v>40.700000000000003</v>
      </c>
      <c r="U4351">
        <v>50.9</v>
      </c>
      <c r="V4351">
        <f t="shared" si="374"/>
        <v>10.199999999999996</v>
      </c>
      <c r="W4351" t="str">
        <f t="shared" si="375"/>
        <v>Monitor</v>
      </c>
      <c r="X4351" t="str">
        <f t="shared" si="369"/>
        <v>Surge</v>
      </c>
      <c r="Y4351" t="str">
        <f t="shared" si="373"/>
        <v>Local</v>
      </c>
      <c r="Z4351" t="str">
        <f t="shared" si="376"/>
        <v>Chronic Absenteeism</v>
      </c>
      <c r="AA4351" t="s">
        <v>29</v>
      </c>
      <c r="AB4351">
        <v>0</v>
      </c>
    </row>
    <row r="4352" spans="1:28" x14ac:dyDescent="0.3">
      <c r="A4352">
        <v>10</v>
      </c>
      <c r="B4352" t="s">
        <v>38</v>
      </c>
      <c r="C4352">
        <v>6</v>
      </c>
      <c r="D4352" t="s">
        <v>39</v>
      </c>
      <c r="E4352" t="s">
        <v>24</v>
      </c>
      <c r="F4352">
        <v>5</v>
      </c>
      <c r="G4352">
        <v>1</v>
      </c>
      <c r="H4352" t="s">
        <v>25</v>
      </c>
      <c r="I4352">
        <v>534269</v>
      </c>
      <c r="J4352" t="s">
        <v>43</v>
      </c>
      <c r="K4352" t="s">
        <v>31</v>
      </c>
      <c r="L4352">
        <v>0</v>
      </c>
      <c r="M4352">
        <v>0</v>
      </c>
      <c r="N4352">
        <v>5.8</v>
      </c>
      <c r="O4352" t="s">
        <v>28</v>
      </c>
      <c r="P4352">
        <v>0</v>
      </c>
      <c r="Q4352">
        <v>4</v>
      </c>
      <c r="R4352">
        <v>5.2</v>
      </c>
      <c r="S4352">
        <v>98.2</v>
      </c>
      <c r="T4352">
        <v>83.1</v>
      </c>
      <c r="U4352">
        <v>66.900000000000006</v>
      </c>
      <c r="V4352">
        <f t="shared" si="374"/>
        <v>-16.199999999999989</v>
      </c>
      <c r="W4352" t="str">
        <f t="shared" si="375"/>
        <v>Monitor</v>
      </c>
      <c r="X4352" t="str">
        <f t="shared" si="369"/>
        <v>Normal</v>
      </c>
      <c r="Y4352" t="str">
        <f t="shared" si="373"/>
        <v>Commuter</v>
      </c>
      <c r="Z4352" t="str">
        <f t="shared" si="376"/>
        <v>Healthy</v>
      </c>
      <c r="AA4352" t="s">
        <v>33</v>
      </c>
      <c r="AB4352">
        <v>0</v>
      </c>
    </row>
    <row r="4353" spans="1:28" x14ac:dyDescent="0.3">
      <c r="A4353">
        <v>14</v>
      </c>
      <c r="B4353" t="s">
        <v>22</v>
      </c>
      <c r="C4353">
        <v>10</v>
      </c>
      <c r="D4353" t="s">
        <v>48</v>
      </c>
      <c r="E4353" t="s">
        <v>44</v>
      </c>
      <c r="F4353">
        <v>3</v>
      </c>
      <c r="G4353">
        <v>0</v>
      </c>
      <c r="H4353" t="s">
        <v>25</v>
      </c>
      <c r="I4353">
        <v>420345</v>
      </c>
      <c r="J4353" t="s">
        <v>43</v>
      </c>
      <c r="K4353" t="s">
        <v>35</v>
      </c>
      <c r="L4353">
        <v>1</v>
      </c>
      <c r="M4353">
        <v>0</v>
      </c>
      <c r="N4353">
        <v>2.9</v>
      </c>
      <c r="O4353" t="s">
        <v>28</v>
      </c>
      <c r="P4353">
        <v>0</v>
      </c>
      <c r="Q4353">
        <v>4</v>
      </c>
      <c r="R4353">
        <v>11.5</v>
      </c>
      <c r="S4353">
        <v>85</v>
      </c>
      <c r="T4353">
        <v>63.3</v>
      </c>
      <c r="U4353">
        <v>72.599999999999994</v>
      </c>
      <c r="V4353">
        <f t="shared" si="374"/>
        <v>9.2999999999999972</v>
      </c>
      <c r="W4353" t="str">
        <f t="shared" si="375"/>
        <v>Monitor</v>
      </c>
      <c r="X4353" t="str">
        <f t="shared" si="369"/>
        <v>Normal</v>
      </c>
      <c r="Y4353" t="str">
        <f t="shared" si="373"/>
        <v>Local</v>
      </c>
      <c r="Z4353" t="str">
        <f t="shared" si="376"/>
        <v>At-Risk</v>
      </c>
      <c r="AA4353" t="s">
        <v>33</v>
      </c>
      <c r="AB4353">
        <v>0</v>
      </c>
    </row>
    <row r="4354" spans="1:28" x14ac:dyDescent="0.3">
      <c r="A4354">
        <v>11</v>
      </c>
      <c r="B4354" t="s">
        <v>38</v>
      </c>
      <c r="C4354">
        <v>6</v>
      </c>
      <c r="D4354" t="s">
        <v>48</v>
      </c>
      <c r="E4354" t="s">
        <v>44</v>
      </c>
      <c r="F4354">
        <v>8</v>
      </c>
      <c r="G4354">
        <v>0</v>
      </c>
      <c r="H4354" t="s">
        <v>25</v>
      </c>
      <c r="I4354">
        <v>562849</v>
      </c>
      <c r="J4354" t="s">
        <v>37</v>
      </c>
      <c r="K4354" t="s">
        <v>27</v>
      </c>
      <c r="L4354">
        <v>1</v>
      </c>
      <c r="M4354">
        <v>0</v>
      </c>
      <c r="N4354">
        <v>1.7</v>
      </c>
      <c r="O4354" t="s">
        <v>49</v>
      </c>
      <c r="P4354">
        <v>0</v>
      </c>
      <c r="Q4354">
        <v>4</v>
      </c>
      <c r="R4354">
        <v>12.9</v>
      </c>
      <c r="S4354">
        <v>86.6</v>
      </c>
      <c r="T4354">
        <v>80.599999999999994</v>
      </c>
      <c r="U4354">
        <v>78</v>
      </c>
      <c r="V4354">
        <f t="shared" si="374"/>
        <v>-2.5999999999999943</v>
      </c>
      <c r="W4354" t="str">
        <f t="shared" si="375"/>
        <v>Monitor</v>
      </c>
      <c r="X4354" t="str">
        <f t="shared" si="369"/>
        <v>Normal</v>
      </c>
      <c r="Y4354" t="str">
        <f t="shared" si="373"/>
        <v>Local</v>
      </c>
      <c r="Z4354" t="str">
        <f t="shared" si="376"/>
        <v>At-Risk</v>
      </c>
      <c r="AA4354" t="s">
        <v>42</v>
      </c>
      <c r="AB4354">
        <v>0</v>
      </c>
    </row>
    <row r="4355" spans="1:28" x14ac:dyDescent="0.3">
      <c r="A4355">
        <v>13</v>
      </c>
      <c r="B4355" t="s">
        <v>22</v>
      </c>
      <c r="C4355">
        <v>7</v>
      </c>
      <c r="D4355" t="s">
        <v>23</v>
      </c>
      <c r="E4355" t="s">
        <v>44</v>
      </c>
      <c r="F4355">
        <v>2</v>
      </c>
      <c r="G4355">
        <v>0</v>
      </c>
      <c r="H4355" t="s">
        <v>40</v>
      </c>
      <c r="I4355">
        <v>1458705</v>
      </c>
      <c r="J4355" t="s">
        <v>26</v>
      </c>
      <c r="K4355" t="s">
        <v>41</v>
      </c>
      <c r="L4355">
        <v>0</v>
      </c>
      <c r="M4355">
        <v>1</v>
      </c>
      <c r="N4355">
        <v>3.2</v>
      </c>
      <c r="O4355" t="s">
        <v>28</v>
      </c>
      <c r="P4355">
        <v>0</v>
      </c>
      <c r="Q4355">
        <v>4</v>
      </c>
      <c r="R4355">
        <v>20.2</v>
      </c>
      <c r="S4355">
        <v>95.5</v>
      </c>
      <c r="T4355">
        <v>74</v>
      </c>
      <c r="U4355">
        <v>71.599999999999994</v>
      </c>
      <c r="V4355">
        <f t="shared" si="374"/>
        <v>-2.4000000000000057</v>
      </c>
      <c r="W4355" t="str">
        <f t="shared" si="375"/>
        <v>Monitor</v>
      </c>
      <c r="X4355" t="str">
        <f t="shared" ref="X4355:X4418" si="377">IF(V4355&gt;10, "Surge", "Normal")</f>
        <v>Normal</v>
      </c>
      <c r="Y4355" t="str">
        <f t="shared" si="373"/>
        <v>Local</v>
      </c>
      <c r="Z4355" t="str">
        <f t="shared" si="376"/>
        <v>Healthy</v>
      </c>
      <c r="AA4355" t="s">
        <v>33</v>
      </c>
      <c r="AB4355">
        <v>0</v>
      </c>
    </row>
    <row r="4356" spans="1:28" x14ac:dyDescent="0.3">
      <c r="A4356">
        <v>17</v>
      </c>
      <c r="B4356" t="s">
        <v>38</v>
      </c>
      <c r="C4356">
        <v>11</v>
      </c>
      <c r="D4356" t="s">
        <v>39</v>
      </c>
      <c r="E4356" t="s">
        <v>44</v>
      </c>
      <c r="F4356">
        <v>7</v>
      </c>
      <c r="G4356">
        <v>0</v>
      </c>
      <c r="H4356" t="s">
        <v>25</v>
      </c>
      <c r="I4356">
        <v>441682</v>
      </c>
      <c r="J4356" t="s">
        <v>35</v>
      </c>
      <c r="K4356" t="s">
        <v>31</v>
      </c>
      <c r="L4356">
        <v>1</v>
      </c>
      <c r="M4356">
        <v>0</v>
      </c>
      <c r="N4356">
        <v>1.1000000000000001</v>
      </c>
      <c r="O4356" t="s">
        <v>28</v>
      </c>
      <c r="P4356">
        <v>0</v>
      </c>
      <c r="Q4356">
        <v>5</v>
      </c>
      <c r="R4356">
        <v>18.399999999999999</v>
      </c>
      <c r="S4356">
        <v>80.5</v>
      </c>
      <c r="T4356">
        <v>59.5</v>
      </c>
      <c r="U4356">
        <v>57.4</v>
      </c>
      <c r="V4356">
        <f t="shared" si="374"/>
        <v>-2.1000000000000014</v>
      </c>
      <c r="W4356" t="str">
        <f t="shared" si="375"/>
        <v>Monitor</v>
      </c>
      <c r="X4356" t="str">
        <f t="shared" si="377"/>
        <v>Normal</v>
      </c>
      <c r="Y4356" t="str">
        <f t="shared" si="373"/>
        <v>Local</v>
      </c>
      <c r="Z4356" t="str">
        <f t="shared" si="376"/>
        <v>At-Risk</v>
      </c>
      <c r="AA4356" t="s">
        <v>29</v>
      </c>
      <c r="AB4356">
        <v>0</v>
      </c>
    </row>
    <row r="4357" spans="1:28" x14ac:dyDescent="0.3">
      <c r="A4357">
        <v>14</v>
      </c>
      <c r="B4357" t="s">
        <v>38</v>
      </c>
      <c r="C4357">
        <v>8</v>
      </c>
      <c r="D4357" t="s">
        <v>39</v>
      </c>
      <c r="E4357" t="s">
        <v>24</v>
      </c>
      <c r="F4357">
        <v>4</v>
      </c>
      <c r="G4357">
        <v>0</v>
      </c>
      <c r="H4357" t="s">
        <v>36</v>
      </c>
      <c r="I4357">
        <v>197380</v>
      </c>
      <c r="J4357" t="s">
        <v>41</v>
      </c>
      <c r="K4357" t="s">
        <v>37</v>
      </c>
      <c r="L4357">
        <v>1</v>
      </c>
      <c r="M4357">
        <v>1</v>
      </c>
      <c r="N4357">
        <v>12.1</v>
      </c>
      <c r="O4357" t="s">
        <v>47</v>
      </c>
      <c r="P4357">
        <v>1</v>
      </c>
      <c r="Q4357">
        <v>3</v>
      </c>
      <c r="R4357">
        <v>24.5</v>
      </c>
      <c r="S4357">
        <v>73.2</v>
      </c>
      <c r="T4357">
        <v>56.4</v>
      </c>
      <c r="U4357">
        <v>77.400000000000006</v>
      </c>
      <c r="V4357">
        <f t="shared" si="374"/>
        <v>21.000000000000007</v>
      </c>
      <c r="W4357" t="str">
        <f t="shared" si="375"/>
        <v>Monitor</v>
      </c>
      <c r="X4357" t="str">
        <f t="shared" si="377"/>
        <v>Surge</v>
      </c>
      <c r="Y4357" t="str">
        <f t="shared" si="373"/>
        <v>Commuter</v>
      </c>
      <c r="Z4357" t="str">
        <f t="shared" si="376"/>
        <v>Chronic Absenteeism</v>
      </c>
      <c r="AA4357" t="s">
        <v>42</v>
      </c>
      <c r="AB4357">
        <v>0</v>
      </c>
    </row>
    <row r="4358" spans="1:28" x14ac:dyDescent="0.3">
      <c r="A4358">
        <v>12</v>
      </c>
      <c r="B4358" t="s">
        <v>22</v>
      </c>
      <c r="C4358">
        <v>6</v>
      </c>
      <c r="D4358" t="s">
        <v>39</v>
      </c>
      <c r="E4358" t="s">
        <v>24</v>
      </c>
      <c r="F4358">
        <v>6</v>
      </c>
      <c r="G4358">
        <v>0</v>
      </c>
      <c r="H4358" t="s">
        <v>25</v>
      </c>
      <c r="I4358">
        <v>437888</v>
      </c>
      <c r="J4358" t="s">
        <v>37</v>
      </c>
      <c r="K4358" t="s">
        <v>41</v>
      </c>
      <c r="L4358">
        <v>0</v>
      </c>
      <c r="M4358">
        <v>0</v>
      </c>
      <c r="N4358">
        <v>9.8000000000000007</v>
      </c>
      <c r="O4358" t="s">
        <v>28</v>
      </c>
      <c r="P4358">
        <v>0</v>
      </c>
      <c r="Q4358">
        <v>3</v>
      </c>
      <c r="R4358">
        <v>9.3000000000000007</v>
      </c>
      <c r="S4358">
        <v>89</v>
      </c>
      <c r="T4358">
        <v>48.2</v>
      </c>
      <c r="U4358">
        <v>50.5</v>
      </c>
      <c r="V4358">
        <f t="shared" si="374"/>
        <v>2.2999999999999972</v>
      </c>
      <c r="W4358" t="str">
        <f t="shared" si="375"/>
        <v>Monitor</v>
      </c>
      <c r="X4358" t="str">
        <f t="shared" si="377"/>
        <v>Normal</v>
      </c>
      <c r="Y4358" t="str">
        <f t="shared" si="373"/>
        <v>Commuter</v>
      </c>
      <c r="Z4358" t="str">
        <f t="shared" si="376"/>
        <v>At-Risk</v>
      </c>
      <c r="AA4358" t="s">
        <v>29</v>
      </c>
      <c r="AB4358">
        <v>0</v>
      </c>
    </row>
    <row r="4359" spans="1:28" x14ac:dyDescent="0.3">
      <c r="A4359">
        <v>17</v>
      </c>
      <c r="B4359" t="s">
        <v>46</v>
      </c>
      <c r="C4359">
        <v>11</v>
      </c>
      <c r="D4359" t="s">
        <v>39</v>
      </c>
      <c r="E4359" t="s">
        <v>30</v>
      </c>
      <c r="F4359">
        <v>4</v>
      </c>
      <c r="G4359">
        <v>0</v>
      </c>
      <c r="H4359" t="s">
        <v>34</v>
      </c>
      <c r="I4359">
        <v>78778</v>
      </c>
      <c r="J4359" t="s">
        <v>32</v>
      </c>
      <c r="K4359" t="s">
        <v>31</v>
      </c>
      <c r="L4359">
        <v>1</v>
      </c>
      <c r="M4359">
        <v>0</v>
      </c>
      <c r="N4359">
        <v>2.2000000000000002</v>
      </c>
      <c r="O4359" t="s">
        <v>47</v>
      </c>
      <c r="P4359">
        <v>0</v>
      </c>
      <c r="Q4359">
        <v>2</v>
      </c>
      <c r="R4359">
        <v>14.8</v>
      </c>
      <c r="S4359">
        <v>81.599999999999994</v>
      </c>
      <c r="T4359">
        <v>60.3</v>
      </c>
      <c r="U4359">
        <v>57.5</v>
      </c>
      <c r="V4359">
        <f t="shared" si="374"/>
        <v>-2.7999999999999972</v>
      </c>
      <c r="W4359" t="str">
        <f t="shared" si="375"/>
        <v>Monitor</v>
      </c>
      <c r="X4359" t="str">
        <f t="shared" si="377"/>
        <v>Normal</v>
      </c>
      <c r="Y4359" t="str">
        <f t="shared" si="373"/>
        <v>Local</v>
      </c>
      <c r="Z4359" t="str">
        <f t="shared" si="376"/>
        <v>At-Risk</v>
      </c>
      <c r="AA4359" t="s">
        <v>29</v>
      </c>
      <c r="AB4359">
        <v>0</v>
      </c>
    </row>
    <row r="4360" spans="1:28" x14ac:dyDescent="0.3">
      <c r="A4360">
        <v>15</v>
      </c>
      <c r="B4360" t="s">
        <v>38</v>
      </c>
      <c r="C4360">
        <v>11</v>
      </c>
      <c r="D4360" t="s">
        <v>39</v>
      </c>
      <c r="E4360" t="s">
        <v>44</v>
      </c>
      <c r="F4360">
        <v>4</v>
      </c>
      <c r="G4360">
        <v>1</v>
      </c>
      <c r="H4360" t="s">
        <v>34</v>
      </c>
      <c r="I4360">
        <v>127370</v>
      </c>
      <c r="J4360" t="s">
        <v>32</v>
      </c>
      <c r="K4360" t="s">
        <v>37</v>
      </c>
      <c r="L4360">
        <v>1</v>
      </c>
      <c r="M4360">
        <v>0</v>
      </c>
      <c r="N4360">
        <v>3.2</v>
      </c>
      <c r="O4360" t="s">
        <v>49</v>
      </c>
      <c r="P4360">
        <v>0</v>
      </c>
      <c r="Q4360">
        <v>3</v>
      </c>
      <c r="R4360">
        <v>14.4</v>
      </c>
      <c r="S4360">
        <v>94.4</v>
      </c>
      <c r="T4360">
        <v>72.2</v>
      </c>
      <c r="U4360">
        <v>70.900000000000006</v>
      </c>
      <c r="V4360">
        <f t="shared" si="374"/>
        <v>-1.2999999999999972</v>
      </c>
      <c r="W4360" t="str">
        <f t="shared" si="375"/>
        <v>Monitor</v>
      </c>
      <c r="X4360" t="str">
        <f t="shared" si="377"/>
        <v>Normal</v>
      </c>
      <c r="Y4360" t="str">
        <f t="shared" si="373"/>
        <v>Local</v>
      </c>
      <c r="Z4360" t="str">
        <f t="shared" si="376"/>
        <v>Healthy</v>
      </c>
      <c r="AA4360" t="s">
        <v>33</v>
      </c>
      <c r="AB4360">
        <v>0</v>
      </c>
    </row>
    <row r="4361" spans="1:28" x14ac:dyDescent="0.3">
      <c r="A4361">
        <v>12</v>
      </c>
      <c r="B4361" t="s">
        <v>22</v>
      </c>
      <c r="C4361">
        <v>6</v>
      </c>
      <c r="D4361" t="s">
        <v>23</v>
      </c>
      <c r="E4361" t="s">
        <v>24</v>
      </c>
      <c r="F4361">
        <v>4</v>
      </c>
      <c r="G4361">
        <v>0</v>
      </c>
      <c r="H4361" t="s">
        <v>40</v>
      </c>
      <c r="I4361">
        <v>899398</v>
      </c>
      <c r="J4361" t="s">
        <v>26</v>
      </c>
      <c r="K4361" t="s">
        <v>32</v>
      </c>
      <c r="L4361">
        <v>1</v>
      </c>
      <c r="M4361">
        <v>1</v>
      </c>
      <c r="N4361">
        <v>16.3</v>
      </c>
      <c r="O4361" t="s">
        <v>28</v>
      </c>
      <c r="P4361">
        <v>1</v>
      </c>
      <c r="Q4361">
        <v>3</v>
      </c>
      <c r="R4361">
        <v>12.4</v>
      </c>
      <c r="S4361">
        <v>84.4</v>
      </c>
      <c r="T4361">
        <v>79.599999999999994</v>
      </c>
      <c r="U4361">
        <v>80.400000000000006</v>
      </c>
      <c r="V4361">
        <f t="shared" si="374"/>
        <v>0.80000000000001137</v>
      </c>
      <c r="W4361" t="str">
        <f t="shared" si="375"/>
        <v>Monitor</v>
      </c>
      <c r="X4361" t="str">
        <f t="shared" si="377"/>
        <v>Normal</v>
      </c>
      <c r="Y4361" t="str">
        <f t="shared" si="373"/>
        <v>Distant</v>
      </c>
      <c r="Z4361" t="str">
        <f t="shared" si="376"/>
        <v>At-Risk</v>
      </c>
      <c r="AA4361" t="s">
        <v>42</v>
      </c>
      <c r="AB4361">
        <v>0</v>
      </c>
    </row>
    <row r="4362" spans="1:28" x14ac:dyDescent="0.3">
      <c r="A4362">
        <v>12</v>
      </c>
      <c r="B4362" t="s">
        <v>22</v>
      </c>
      <c r="C4362">
        <v>7</v>
      </c>
      <c r="D4362" t="s">
        <v>39</v>
      </c>
      <c r="E4362" t="s">
        <v>44</v>
      </c>
      <c r="F4362">
        <v>6</v>
      </c>
      <c r="G4362">
        <v>0</v>
      </c>
      <c r="H4362" t="s">
        <v>25</v>
      </c>
      <c r="I4362">
        <v>397119</v>
      </c>
      <c r="J4362" t="s">
        <v>35</v>
      </c>
      <c r="K4362" t="s">
        <v>27</v>
      </c>
      <c r="L4362">
        <v>1</v>
      </c>
      <c r="M4362">
        <v>1</v>
      </c>
      <c r="N4362">
        <v>2.4</v>
      </c>
      <c r="O4362" t="s">
        <v>28</v>
      </c>
      <c r="P4362">
        <v>0</v>
      </c>
      <c r="Q4362">
        <v>3</v>
      </c>
      <c r="R4362">
        <v>15.1</v>
      </c>
      <c r="S4362">
        <v>90.6</v>
      </c>
      <c r="T4362">
        <v>61.4</v>
      </c>
      <c r="U4362">
        <v>67.900000000000006</v>
      </c>
      <c r="V4362">
        <f t="shared" si="374"/>
        <v>6.5000000000000071</v>
      </c>
      <c r="W4362" t="str">
        <f t="shared" si="375"/>
        <v>Monitor</v>
      </c>
      <c r="X4362" t="str">
        <f t="shared" si="377"/>
        <v>Normal</v>
      </c>
      <c r="Y4362" t="str">
        <f t="shared" si="373"/>
        <v>Local</v>
      </c>
      <c r="Z4362" t="str">
        <f t="shared" si="376"/>
        <v>Healthy</v>
      </c>
      <c r="AA4362" t="s">
        <v>33</v>
      </c>
      <c r="AB4362">
        <v>0</v>
      </c>
    </row>
    <row r="4363" spans="1:28" x14ac:dyDescent="0.3">
      <c r="A4363">
        <v>14</v>
      </c>
      <c r="B4363" t="s">
        <v>22</v>
      </c>
      <c r="C4363">
        <v>9</v>
      </c>
      <c r="D4363" t="s">
        <v>39</v>
      </c>
      <c r="E4363" t="s">
        <v>24</v>
      </c>
      <c r="F4363">
        <v>5</v>
      </c>
      <c r="G4363">
        <v>1</v>
      </c>
      <c r="H4363" t="s">
        <v>25</v>
      </c>
      <c r="I4363">
        <v>479578</v>
      </c>
      <c r="J4363" t="s">
        <v>37</v>
      </c>
      <c r="K4363" t="s">
        <v>31</v>
      </c>
      <c r="L4363">
        <v>0</v>
      </c>
      <c r="M4363">
        <v>0</v>
      </c>
      <c r="N4363">
        <v>1.9</v>
      </c>
      <c r="O4363" t="s">
        <v>28</v>
      </c>
      <c r="P4363">
        <v>0</v>
      </c>
      <c r="Q4363">
        <v>2</v>
      </c>
      <c r="R4363">
        <v>9.8000000000000007</v>
      </c>
      <c r="S4363">
        <v>84.2</v>
      </c>
      <c r="T4363">
        <v>54.6</v>
      </c>
      <c r="U4363">
        <v>53.9</v>
      </c>
      <c r="V4363">
        <f t="shared" si="374"/>
        <v>-0.70000000000000284</v>
      </c>
      <c r="W4363" t="str">
        <f t="shared" si="375"/>
        <v>Monitor</v>
      </c>
      <c r="X4363" t="str">
        <f t="shared" si="377"/>
        <v>Normal</v>
      </c>
      <c r="Y4363" t="str">
        <f t="shared" si="373"/>
        <v>Local</v>
      </c>
      <c r="Z4363" t="str">
        <f t="shared" si="376"/>
        <v>At-Risk</v>
      </c>
      <c r="AA4363" t="s">
        <v>29</v>
      </c>
      <c r="AB4363">
        <v>0</v>
      </c>
    </row>
    <row r="4364" spans="1:28" x14ac:dyDescent="0.3">
      <c r="A4364">
        <v>16</v>
      </c>
      <c r="B4364" t="s">
        <v>22</v>
      </c>
      <c r="C4364">
        <v>10</v>
      </c>
      <c r="D4364" t="s">
        <v>48</v>
      </c>
      <c r="E4364" t="s">
        <v>44</v>
      </c>
      <c r="F4364">
        <v>5</v>
      </c>
      <c r="G4364">
        <v>0</v>
      </c>
      <c r="H4364" t="s">
        <v>25</v>
      </c>
      <c r="I4364">
        <v>377403</v>
      </c>
      <c r="J4364" t="s">
        <v>31</v>
      </c>
      <c r="K4364" t="s">
        <v>26</v>
      </c>
      <c r="L4364">
        <v>0</v>
      </c>
      <c r="M4364">
        <v>0</v>
      </c>
      <c r="N4364">
        <v>3.4</v>
      </c>
      <c r="O4364" t="s">
        <v>28</v>
      </c>
      <c r="P4364">
        <v>1</v>
      </c>
      <c r="Q4364">
        <v>3</v>
      </c>
      <c r="R4364">
        <v>14.6</v>
      </c>
      <c r="S4364">
        <v>98.5</v>
      </c>
      <c r="T4364">
        <v>58.5</v>
      </c>
      <c r="U4364">
        <v>79.099999999999994</v>
      </c>
      <c r="V4364">
        <f t="shared" si="374"/>
        <v>20.599999999999994</v>
      </c>
      <c r="W4364" t="str">
        <f t="shared" si="375"/>
        <v>Monitor</v>
      </c>
      <c r="X4364" t="str">
        <f t="shared" si="377"/>
        <v>Surge</v>
      </c>
      <c r="Y4364" t="str">
        <f t="shared" si="373"/>
        <v>Local</v>
      </c>
      <c r="Z4364" t="str">
        <f t="shared" si="376"/>
        <v>Healthy</v>
      </c>
      <c r="AA4364" t="s">
        <v>42</v>
      </c>
      <c r="AB4364">
        <v>0</v>
      </c>
    </row>
    <row r="4365" spans="1:28" x14ac:dyDescent="0.3">
      <c r="A4365">
        <v>15</v>
      </c>
      <c r="B4365" t="s">
        <v>22</v>
      </c>
      <c r="C4365">
        <v>9</v>
      </c>
      <c r="D4365" t="s">
        <v>23</v>
      </c>
      <c r="E4365" t="s">
        <v>44</v>
      </c>
      <c r="F4365">
        <v>5</v>
      </c>
      <c r="G4365">
        <v>0</v>
      </c>
      <c r="H4365" t="s">
        <v>40</v>
      </c>
      <c r="I4365">
        <v>1068770</v>
      </c>
      <c r="J4365" t="s">
        <v>26</v>
      </c>
      <c r="K4365" t="s">
        <v>35</v>
      </c>
      <c r="L4365">
        <v>1</v>
      </c>
      <c r="M4365">
        <v>0</v>
      </c>
      <c r="N4365">
        <v>1.5</v>
      </c>
      <c r="O4365" t="s">
        <v>28</v>
      </c>
      <c r="P4365">
        <v>0</v>
      </c>
      <c r="Q4365">
        <v>5</v>
      </c>
      <c r="R4365">
        <v>19.2</v>
      </c>
      <c r="S4365">
        <v>81.7</v>
      </c>
      <c r="T4365">
        <v>54.9</v>
      </c>
      <c r="U4365">
        <v>62.2</v>
      </c>
      <c r="V4365">
        <f t="shared" si="374"/>
        <v>7.3000000000000043</v>
      </c>
      <c r="W4365" t="str">
        <f t="shared" si="375"/>
        <v>Monitor</v>
      </c>
      <c r="X4365" t="str">
        <f t="shared" si="377"/>
        <v>Normal</v>
      </c>
      <c r="Y4365" t="str">
        <f t="shared" ref="Y4365:Y4419" si="378">IF(N4365&lt;5,"Local",IF(N4365&lt;=15,"Commuter","Distant"))</f>
        <v>Local</v>
      </c>
      <c r="Z4365" t="str">
        <f t="shared" si="376"/>
        <v>At-Risk</v>
      </c>
      <c r="AA4365" t="s">
        <v>33</v>
      </c>
      <c r="AB4365">
        <v>0</v>
      </c>
    </row>
    <row r="4366" spans="1:28" x14ac:dyDescent="0.3">
      <c r="A4366">
        <v>11</v>
      </c>
      <c r="B4366" t="s">
        <v>22</v>
      </c>
      <c r="C4366">
        <v>6</v>
      </c>
      <c r="D4366" t="s">
        <v>48</v>
      </c>
      <c r="E4366" t="s">
        <v>30</v>
      </c>
      <c r="F4366">
        <v>5</v>
      </c>
      <c r="G4366">
        <v>0</v>
      </c>
      <c r="H4366" t="s">
        <v>45</v>
      </c>
      <c r="I4366">
        <v>1675021</v>
      </c>
      <c r="J4366" t="s">
        <v>41</v>
      </c>
      <c r="K4366" t="s">
        <v>41</v>
      </c>
      <c r="L4366">
        <v>1</v>
      </c>
      <c r="M4366">
        <v>1</v>
      </c>
      <c r="N4366">
        <v>1</v>
      </c>
      <c r="O4366" t="s">
        <v>28</v>
      </c>
      <c r="P4366">
        <v>0</v>
      </c>
      <c r="Q4366">
        <v>3</v>
      </c>
      <c r="R4366">
        <v>12.3</v>
      </c>
      <c r="S4366">
        <v>80.7</v>
      </c>
      <c r="T4366">
        <v>55.2</v>
      </c>
      <c r="U4366">
        <v>63.5</v>
      </c>
      <c r="V4366">
        <f t="shared" si="374"/>
        <v>8.2999999999999972</v>
      </c>
      <c r="W4366" t="str">
        <f t="shared" si="375"/>
        <v>Monitor</v>
      </c>
      <c r="X4366" t="str">
        <f t="shared" si="377"/>
        <v>Normal</v>
      </c>
      <c r="Y4366" t="str">
        <f t="shared" si="378"/>
        <v>Local</v>
      </c>
      <c r="Z4366" t="str">
        <f t="shared" si="376"/>
        <v>At-Risk</v>
      </c>
      <c r="AA4366" t="s">
        <v>33</v>
      </c>
      <c r="AB4366">
        <v>0</v>
      </c>
    </row>
    <row r="4367" spans="1:28" x14ac:dyDescent="0.3">
      <c r="A4367">
        <v>18</v>
      </c>
      <c r="B4367" t="s">
        <v>22</v>
      </c>
      <c r="C4367">
        <v>12</v>
      </c>
      <c r="D4367" t="s">
        <v>39</v>
      </c>
      <c r="E4367" t="s">
        <v>24</v>
      </c>
      <c r="F4367">
        <v>6</v>
      </c>
      <c r="G4367">
        <v>0</v>
      </c>
      <c r="H4367" t="s">
        <v>40</v>
      </c>
      <c r="I4367">
        <v>1306184</v>
      </c>
      <c r="J4367" t="s">
        <v>37</v>
      </c>
      <c r="K4367" t="s">
        <v>32</v>
      </c>
      <c r="L4367">
        <v>1</v>
      </c>
      <c r="M4367">
        <v>0</v>
      </c>
      <c r="N4367">
        <v>6.6</v>
      </c>
      <c r="O4367" t="s">
        <v>28</v>
      </c>
      <c r="P4367">
        <v>0</v>
      </c>
      <c r="Q4367">
        <v>4</v>
      </c>
      <c r="R4367">
        <v>23</v>
      </c>
      <c r="S4367">
        <v>81.3</v>
      </c>
      <c r="T4367">
        <v>75</v>
      </c>
      <c r="U4367">
        <v>80.7</v>
      </c>
      <c r="V4367">
        <f t="shared" si="374"/>
        <v>5.7000000000000028</v>
      </c>
      <c r="W4367" t="str">
        <f t="shared" si="375"/>
        <v>Monitor</v>
      </c>
      <c r="X4367" t="str">
        <f t="shared" si="377"/>
        <v>Normal</v>
      </c>
      <c r="Y4367" t="str">
        <f t="shared" si="378"/>
        <v>Commuter</v>
      </c>
      <c r="Z4367" t="str">
        <f t="shared" si="376"/>
        <v>At-Risk</v>
      </c>
      <c r="AA4367" t="s">
        <v>42</v>
      </c>
      <c r="AB4367">
        <v>0</v>
      </c>
    </row>
    <row r="4368" spans="1:28" x14ac:dyDescent="0.3">
      <c r="A4368">
        <v>14</v>
      </c>
      <c r="B4368" t="s">
        <v>22</v>
      </c>
      <c r="C4368">
        <v>9</v>
      </c>
      <c r="D4368" t="s">
        <v>48</v>
      </c>
      <c r="E4368" t="s">
        <v>30</v>
      </c>
      <c r="F4368">
        <v>4</v>
      </c>
      <c r="G4368">
        <v>0</v>
      </c>
      <c r="H4368" t="s">
        <v>36</v>
      </c>
      <c r="I4368">
        <v>226246</v>
      </c>
      <c r="J4368" t="s">
        <v>37</v>
      </c>
      <c r="K4368" t="s">
        <v>32</v>
      </c>
      <c r="L4368">
        <v>1</v>
      </c>
      <c r="M4368">
        <v>0</v>
      </c>
      <c r="N4368">
        <v>1.3</v>
      </c>
      <c r="O4368" t="s">
        <v>28</v>
      </c>
      <c r="P4368">
        <v>0</v>
      </c>
      <c r="Q4368">
        <v>3</v>
      </c>
      <c r="R4368">
        <v>18.2</v>
      </c>
      <c r="S4368">
        <v>81.8</v>
      </c>
      <c r="T4368">
        <v>61.4</v>
      </c>
      <c r="U4368">
        <v>66.2</v>
      </c>
      <c r="V4368">
        <f t="shared" si="374"/>
        <v>4.8000000000000043</v>
      </c>
      <c r="W4368" t="str">
        <f t="shared" si="375"/>
        <v>Monitor</v>
      </c>
      <c r="X4368" t="str">
        <f t="shared" si="377"/>
        <v>Normal</v>
      </c>
      <c r="Y4368" t="str">
        <f t="shared" si="378"/>
        <v>Local</v>
      </c>
      <c r="Z4368" t="str">
        <f t="shared" si="376"/>
        <v>At-Risk</v>
      </c>
      <c r="AA4368" t="s">
        <v>33</v>
      </c>
      <c r="AB4368">
        <v>0</v>
      </c>
    </row>
    <row r="4369" spans="1:28" x14ac:dyDescent="0.3">
      <c r="A4369">
        <v>17</v>
      </c>
      <c r="B4369" t="s">
        <v>46</v>
      </c>
      <c r="C4369">
        <v>11</v>
      </c>
      <c r="D4369" t="s">
        <v>48</v>
      </c>
      <c r="E4369" t="s">
        <v>24</v>
      </c>
      <c r="F4369">
        <v>6</v>
      </c>
      <c r="G4369">
        <v>0</v>
      </c>
      <c r="H4369" t="s">
        <v>36</v>
      </c>
      <c r="I4369">
        <v>343027</v>
      </c>
      <c r="J4369" t="s">
        <v>32</v>
      </c>
      <c r="K4369" t="s">
        <v>32</v>
      </c>
      <c r="L4369">
        <v>1</v>
      </c>
      <c r="M4369">
        <v>0</v>
      </c>
      <c r="N4369">
        <v>2.8</v>
      </c>
      <c r="O4369" t="s">
        <v>28</v>
      </c>
      <c r="P4369">
        <v>0</v>
      </c>
      <c r="Q4369">
        <v>2</v>
      </c>
      <c r="R4369">
        <v>14.2</v>
      </c>
      <c r="S4369">
        <v>82</v>
      </c>
      <c r="T4369">
        <v>75.900000000000006</v>
      </c>
      <c r="U4369">
        <v>60.2</v>
      </c>
      <c r="V4369">
        <f t="shared" si="374"/>
        <v>-15.700000000000003</v>
      </c>
      <c r="W4369" t="str">
        <f t="shared" si="375"/>
        <v>Monitor</v>
      </c>
      <c r="X4369" t="str">
        <f t="shared" si="377"/>
        <v>Normal</v>
      </c>
      <c r="Y4369" t="str">
        <f t="shared" si="378"/>
        <v>Local</v>
      </c>
      <c r="Z4369" t="str">
        <f t="shared" si="376"/>
        <v>At-Risk</v>
      </c>
      <c r="AA4369" t="s">
        <v>33</v>
      </c>
      <c r="AB4369">
        <v>0</v>
      </c>
    </row>
    <row r="4370" spans="1:28" x14ac:dyDescent="0.3">
      <c r="A4370">
        <v>17</v>
      </c>
      <c r="B4370" t="s">
        <v>38</v>
      </c>
      <c r="C4370">
        <v>11</v>
      </c>
      <c r="D4370" t="s">
        <v>23</v>
      </c>
      <c r="E4370" t="s">
        <v>44</v>
      </c>
      <c r="F4370">
        <v>4</v>
      </c>
      <c r="G4370">
        <v>0</v>
      </c>
      <c r="H4370" t="s">
        <v>36</v>
      </c>
      <c r="I4370">
        <v>226727</v>
      </c>
      <c r="J4370" t="s">
        <v>31</v>
      </c>
      <c r="K4370" t="s">
        <v>26</v>
      </c>
      <c r="L4370">
        <v>1</v>
      </c>
      <c r="M4370">
        <v>0</v>
      </c>
      <c r="N4370">
        <v>8</v>
      </c>
      <c r="O4370" t="s">
        <v>28</v>
      </c>
      <c r="P4370">
        <v>0</v>
      </c>
      <c r="Q4370">
        <v>3</v>
      </c>
      <c r="R4370">
        <v>20.7</v>
      </c>
      <c r="S4370">
        <v>84.4</v>
      </c>
      <c r="T4370">
        <v>70.2</v>
      </c>
      <c r="U4370">
        <v>77.8</v>
      </c>
      <c r="V4370">
        <f t="shared" si="374"/>
        <v>7.5999999999999943</v>
      </c>
      <c r="W4370" t="str">
        <f t="shared" si="375"/>
        <v>Monitor</v>
      </c>
      <c r="X4370" t="str">
        <f t="shared" si="377"/>
        <v>Normal</v>
      </c>
      <c r="Y4370" t="str">
        <f t="shared" si="378"/>
        <v>Commuter</v>
      </c>
      <c r="Z4370" t="str">
        <f t="shared" si="376"/>
        <v>At-Risk</v>
      </c>
      <c r="AA4370" t="s">
        <v>42</v>
      </c>
      <c r="AB4370">
        <v>0</v>
      </c>
    </row>
    <row r="4371" spans="1:28" x14ac:dyDescent="0.3">
      <c r="A4371">
        <v>13</v>
      </c>
      <c r="B4371" t="s">
        <v>22</v>
      </c>
      <c r="C4371">
        <v>9</v>
      </c>
      <c r="D4371" t="s">
        <v>39</v>
      </c>
      <c r="E4371" t="s">
        <v>44</v>
      </c>
      <c r="F4371">
        <v>4</v>
      </c>
      <c r="G4371">
        <v>0</v>
      </c>
      <c r="H4371" t="s">
        <v>40</v>
      </c>
      <c r="I4371">
        <v>1406581</v>
      </c>
      <c r="J4371" t="s">
        <v>32</v>
      </c>
      <c r="K4371" t="s">
        <v>31</v>
      </c>
      <c r="L4371">
        <v>0</v>
      </c>
      <c r="M4371">
        <v>0</v>
      </c>
      <c r="N4371">
        <v>1.6</v>
      </c>
      <c r="O4371" t="s">
        <v>28</v>
      </c>
      <c r="P4371">
        <v>0</v>
      </c>
      <c r="Q4371">
        <v>4</v>
      </c>
      <c r="R4371">
        <v>12.7</v>
      </c>
      <c r="S4371">
        <v>91.4</v>
      </c>
      <c r="T4371">
        <v>53</v>
      </c>
      <c r="U4371">
        <v>60.5</v>
      </c>
      <c r="V4371">
        <f t="shared" si="374"/>
        <v>7.5</v>
      </c>
      <c r="W4371" t="str">
        <f t="shared" si="375"/>
        <v>Monitor</v>
      </c>
      <c r="X4371" t="str">
        <f t="shared" si="377"/>
        <v>Normal</v>
      </c>
      <c r="Y4371" t="str">
        <f t="shared" si="378"/>
        <v>Local</v>
      </c>
      <c r="Z4371" t="str">
        <f t="shared" si="376"/>
        <v>Healthy</v>
      </c>
      <c r="AA4371" t="s">
        <v>33</v>
      </c>
      <c r="AB4371">
        <v>0</v>
      </c>
    </row>
    <row r="4372" spans="1:28" x14ac:dyDescent="0.3">
      <c r="A4372">
        <v>16</v>
      </c>
      <c r="B4372" t="s">
        <v>22</v>
      </c>
      <c r="C4372">
        <v>10</v>
      </c>
      <c r="D4372" t="s">
        <v>39</v>
      </c>
      <c r="E4372" t="s">
        <v>30</v>
      </c>
      <c r="F4372">
        <v>4</v>
      </c>
      <c r="G4372">
        <v>0</v>
      </c>
      <c r="H4372" t="s">
        <v>25</v>
      </c>
      <c r="I4372">
        <v>697958</v>
      </c>
      <c r="J4372" t="s">
        <v>41</v>
      </c>
      <c r="K4372" t="s">
        <v>35</v>
      </c>
      <c r="L4372">
        <v>1</v>
      </c>
      <c r="M4372">
        <v>1</v>
      </c>
      <c r="N4372">
        <v>0.5</v>
      </c>
      <c r="O4372" t="s">
        <v>28</v>
      </c>
      <c r="P4372">
        <v>1</v>
      </c>
      <c r="Q4372">
        <v>5</v>
      </c>
      <c r="R4372">
        <v>22.8</v>
      </c>
      <c r="S4372">
        <v>100</v>
      </c>
      <c r="T4372">
        <v>83.5</v>
      </c>
      <c r="U4372">
        <v>100</v>
      </c>
      <c r="V4372">
        <f t="shared" si="374"/>
        <v>16.5</v>
      </c>
      <c r="W4372" t="str">
        <f t="shared" si="375"/>
        <v>Monitor</v>
      </c>
      <c r="X4372" t="str">
        <f t="shared" si="377"/>
        <v>Surge</v>
      </c>
      <c r="Y4372" t="str">
        <f t="shared" si="378"/>
        <v>Local</v>
      </c>
      <c r="Z4372" t="str">
        <f t="shared" si="376"/>
        <v>Healthy</v>
      </c>
      <c r="AA4372" t="s">
        <v>50</v>
      </c>
      <c r="AB4372">
        <v>0</v>
      </c>
    </row>
    <row r="4373" spans="1:28" x14ac:dyDescent="0.3">
      <c r="A4373">
        <v>17</v>
      </c>
      <c r="B4373" t="s">
        <v>38</v>
      </c>
      <c r="C4373">
        <v>12</v>
      </c>
      <c r="D4373" t="s">
        <v>23</v>
      </c>
      <c r="E4373" t="s">
        <v>30</v>
      </c>
      <c r="F4373">
        <v>4</v>
      </c>
      <c r="G4373">
        <v>0</v>
      </c>
      <c r="H4373" t="s">
        <v>25</v>
      </c>
      <c r="I4373">
        <v>660938</v>
      </c>
      <c r="J4373" t="s">
        <v>26</v>
      </c>
      <c r="K4373" t="s">
        <v>31</v>
      </c>
      <c r="L4373">
        <v>1</v>
      </c>
      <c r="M4373">
        <v>0</v>
      </c>
      <c r="N4373">
        <v>3.7</v>
      </c>
      <c r="O4373" t="s">
        <v>28</v>
      </c>
      <c r="P4373">
        <v>0</v>
      </c>
      <c r="Q4373">
        <v>3</v>
      </c>
      <c r="R4373">
        <v>12.4</v>
      </c>
      <c r="S4373">
        <v>90.3</v>
      </c>
      <c r="T4373">
        <v>57.4</v>
      </c>
      <c r="U4373">
        <v>54.9</v>
      </c>
      <c r="V4373">
        <f t="shared" si="374"/>
        <v>-2.5</v>
      </c>
      <c r="W4373" t="str">
        <f t="shared" si="375"/>
        <v>Monitor</v>
      </c>
      <c r="X4373" t="str">
        <f t="shared" si="377"/>
        <v>Normal</v>
      </c>
      <c r="Y4373" t="str">
        <f t="shared" si="378"/>
        <v>Local</v>
      </c>
      <c r="Z4373" t="str">
        <f t="shared" si="376"/>
        <v>Healthy</v>
      </c>
      <c r="AA4373" t="s">
        <v>29</v>
      </c>
      <c r="AB4373">
        <v>0</v>
      </c>
    </row>
    <row r="4374" spans="1:28" x14ac:dyDescent="0.3">
      <c r="A4374">
        <v>11</v>
      </c>
      <c r="B4374" t="s">
        <v>38</v>
      </c>
      <c r="C4374">
        <v>7</v>
      </c>
      <c r="D4374" t="s">
        <v>23</v>
      </c>
      <c r="E4374" t="s">
        <v>44</v>
      </c>
      <c r="F4374">
        <v>7</v>
      </c>
      <c r="G4374">
        <v>0</v>
      </c>
      <c r="H4374" t="s">
        <v>34</v>
      </c>
      <c r="I4374">
        <v>175879</v>
      </c>
      <c r="J4374" t="s">
        <v>41</v>
      </c>
      <c r="K4374" t="s">
        <v>31</v>
      </c>
      <c r="L4374">
        <v>0</v>
      </c>
      <c r="M4374">
        <v>0</v>
      </c>
      <c r="N4374">
        <v>4.3</v>
      </c>
      <c r="O4374" t="s">
        <v>28</v>
      </c>
      <c r="P4374">
        <v>0</v>
      </c>
      <c r="Q4374">
        <v>3</v>
      </c>
      <c r="R4374">
        <v>14.8</v>
      </c>
      <c r="S4374">
        <v>100</v>
      </c>
      <c r="T4374">
        <v>69.099999999999994</v>
      </c>
      <c r="U4374">
        <v>76.3</v>
      </c>
      <c r="V4374">
        <f t="shared" si="374"/>
        <v>7.2000000000000028</v>
      </c>
      <c r="W4374" t="str">
        <f t="shared" si="375"/>
        <v>Monitor</v>
      </c>
      <c r="X4374" t="str">
        <f t="shared" si="377"/>
        <v>Normal</v>
      </c>
      <c r="Y4374" t="str">
        <f t="shared" si="378"/>
        <v>Local</v>
      </c>
      <c r="Z4374" t="str">
        <f t="shared" si="376"/>
        <v>Healthy</v>
      </c>
      <c r="AA4374" t="s">
        <v>42</v>
      </c>
      <c r="AB4374">
        <v>0</v>
      </c>
    </row>
    <row r="4375" spans="1:28" x14ac:dyDescent="0.3">
      <c r="A4375">
        <v>17</v>
      </c>
      <c r="B4375" t="s">
        <v>22</v>
      </c>
      <c r="C4375">
        <v>11</v>
      </c>
      <c r="D4375" t="s">
        <v>39</v>
      </c>
      <c r="E4375" t="s">
        <v>30</v>
      </c>
      <c r="F4375">
        <v>4</v>
      </c>
      <c r="G4375">
        <v>0</v>
      </c>
      <c r="H4375" t="s">
        <v>36</v>
      </c>
      <c r="I4375">
        <v>190719</v>
      </c>
      <c r="J4375" t="s">
        <v>32</v>
      </c>
      <c r="K4375" t="s">
        <v>27</v>
      </c>
      <c r="L4375">
        <v>1</v>
      </c>
      <c r="M4375">
        <v>0</v>
      </c>
      <c r="N4375">
        <v>0.4</v>
      </c>
      <c r="O4375" t="s">
        <v>47</v>
      </c>
      <c r="P4375">
        <v>1</v>
      </c>
      <c r="Q4375">
        <v>3</v>
      </c>
      <c r="R4375">
        <v>17.5</v>
      </c>
      <c r="S4375">
        <v>99.7</v>
      </c>
      <c r="T4375">
        <v>65.400000000000006</v>
      </c>
      <c r="U4375">
        <v>73.7</v>
      </c>
      <c r="V4375">
        <f t="shared" si="374"/>
        <v>8.2999999999999972</v>
      </c>
      <c r="W4375" t="str">
        <f t="shared" si="375"/>
        <v>Monitor</v>
      </c>
      <c r="X4375" t="str">
        <f t="shared" si="377"/>
        <v>Normal</v>
      </c>
      <c r="Y4375" t="str">
        <f t="shared" si="378"/>
        <v>Local</v>
      </c>
      <c r="Z4375" t="str">
        <f t="shared" si="376"/>
        <v>Healthy</v>
      </c>
      <c r="AA4375" t="s">
        <v>33</v>
      </c>
      <c r="AB4375">
        <v>0</v>
      </c>
    </row>
    <row r="4376" spans="1:28" x14ac:dyDescent="0.3">
      <c r="A4376">
        <v>13</v>
      </c>
      <c r="B4376" t="s">
        <v>22</v>
      </c>
      <c r="C4376">
        <v>8</v>
      </c>
      <c r="D4376" t="s">
        <v>23</v>
      </c>
      <c r="E4376" t="s">
        <v>44</v>
      </c>
      <c r="F4376">
        <v>5</v>
      </c>
      <c r="G4376">
        <v>0</v>
      </c>
      <c r="H4376" t="s">
        <v>36</v>
      </c>
      <c r="I4376">
        <v>346623</v>
      </c>
      <c r="J4376" t="s">
        <v>32</v>
      </c>
      <c r="K4376" t="s">
        <v>43</v>
      </c>
      <c r="L4376">
        <v>0</v>
      </c>
      <c r="M4376">
        <v>1</v>
      </c>
      <c r="N4376">
        <v>6.2</v>
      </c>
      <c r="O4376" t="s">
        <v>28</v>
      </c>
      <c r="P4376">
        <v>0</v>
      </c>
      <c r="Q4376">
        <v>3</v>
      </c>
      <c r="R4376">
        <v>5.2</v>
      </c>
      <c r="S4376">
        <v>78.099999999999994</v>
      </c>
      <c r="T4376">
        <v>66.599999999999994</v>
      </c>
      <c r="U4376">
        <v>80.099999999999994</v>
      </c>
      <c r="V4376">
        <f t="shared" si="374"/>
        <v>13.5</v>
      </c>
      <c r="W4376" t="str">
        <f t="shared" si="375"/>
        <v>Monitor</v>
      </c>
      <c r="X4376" t="str">
        <f t="shared" si="377"/>
        <v>Surge</v>
      </c>
      <c r="Y4376" t="str">
        <f t="shared" si="378"/>
        <v>Commuter</v>
      </c>
      <c r="Z4376" t="str">
        <f t="shared" si="376"/>
        <v>At-Risk</v>
      </c>
      <c r="AA4376" t="s">
        <v>42</v>
      </c>
      <c r="AB4376">
        <v>0</v>
      </c>
    </row>
    <row r="4377" spans="1:28" x14ac:dyDescent="0.3">
      <c r="A4377">
        <v>15</v>
      </c>
      <c r="B4377" t="s">
        <v>22</v>
      </c>
      <c r="C4377">
        <v>9</v>
      </c>
      <c r="D4377" t="s">
        <v>48</v>
      </c>
      <c r="E4377" t="s">
        <v>24</v>
      </c>
      <c r="F4377">
        <v>4</v>
      </c>
      <c r="G4377">
        <v>1</v>
      </c>
      <c r="H4377" t="s">
        <v>34</v>
      </c>
      <c r="I4377">
        <v>89816</v>
      </c>
      <c r="J4377" t="s">
        <v>41</v>
      </c>
      <c r="K4377" t="s">
        <v>41</v>
      </c>
      <c r="L4377">
        <v>0</v>
      </c>
      <c r="M4377">
        <v>0</v>
      </c>
      <c r="N4377">
        <v>3.5</v>
      </c>
      <c r="O4377" t="s">
        <v>47</v>
      </c>
      <c r="P4377">
        <v>0</v>
      </c>
      <c r="Q4377">
        <v>3</v>
      </c>
      <c r="R4377">
        <v>17.100000000000001</v>
      </c>
      <c r="S4377">
        <v>66.8</v>
      </c>
      <c r="T4377">
        <v>54.6</v>
      </c>
      <c r="U4377">
        <v>60.1</v>
      </c>
      <c r="V4377">
        <f t="shared" si="374"/>
        <v>5.5</v>
      </c>
      <c r="W4377" t="str">
        <f t="shared" si="375"/>
        <v>Monitor</v>
      </c>
      <c r="X4377" t="str">
        <f t="shared" si="377"/>
        <v>Normal</v>
      </c>
      <c r="Y4377" t="str">
        <f t="shared" si="378"/>
        <v>Local</v>
      </c>
      <c r="Z4377" t="str">
        <f t="shared" si="376"/>
        <v>Chronic Absenteeism</v>
      </c>
      <c r="AA4377" t="s">
        <v>33</v>
      </c>
      <c r="AB4377">
        <v>0</v>
      </c>
    </row>
    <row r="4378" spans="1:28" x14ac:dyDescent="0.3">
      <c r="A4378">
        <v>15</v>
      </c>
      <c r="B4378" t="s">
        <v>22</v>
      </c>
      <c r="C4378">
        <v>10</v>
      </c>
      <c r="D4378" t="s">
        <v>39</v>
      </c>
      <c r="E4378" t="s">
        <v>44</v>
      </c>
      <c r="F4378">
        <v>7</v>
      </c>
      <c r="G4378">
        <v>0</v>
      </c>
      <c r="H4378" t="s">
        <v>36</v>
      </c>
      <c r="I4378">
        <v>291181</v>
      </c>
      <c r="J4378" t="s">
        <v>26</v>
      </c>
      <c r="K4378" t="s">
        <v>35</v>
      </c>
      <c r="L4378">
        <v>0</v>
      </c>
      <c r="M4378">
        <v>1</v>
      </c>
      <c r="N4378">
        <v>1.6</v>
      </c>
      <c r="O4378" t="s">
        <v>28</v>
      </c>
      <c r="P4378">
        <v>0</v>
      </c>
      <c r="Q4378">
        <v>3</v>
      </c>
      <c r="R4378">
        <v>9.6999999999999993</v>
      </c>
      <c r="S4378">
        <v>91</v>
      </c>
      <c r="T4378">
        <v>67.400000000000006</v>
      </c>
      <c r="U4378">
        <v>63.2</v>
      </c>
      <c r="V4378">
        <f t="shared" si="374"/>
        <v>-4.2000000000000028</v>
      </c>
      <c r="W4378" t="str">
        <f t="shared" si="375"/>
        <v>Monitor</v>
      </c>
      <c r="X4378" t="str">
        <f t="shared" si="377"/>
        <v>Normal</v>
      </c>
      <c r="Y4378" t="str">
        <f t="shared" si="378"/>
        <v>Local</v>
      </c>
      <c r="Z4378" t="str">
        <f t="shared" si="376"/>
        <v>Healthy</v>
      </c>
      <c r="AA4378" t="s">
        <v>33</v>
      </c>
      <c r="AB4378">
        <v>0</v>
      </c>
    </row>
    <row r="4379" spans="1:28" x14ac:dyDescent="0.3">
      <c r="A4379">
        <v>15</v>
      </c>
      <c r="B4379" t="s">
        <v>38</v>
      </c>
      <c r="C4379">
        <v>9</v>
      </c>
      <c r="D4379" t="s">
        <v>39</v>
      </c>
      <c r="E4379" t="s">
        <v>24</v>
      </c>
      <c r="F4379">
        <v>4</v>
      </c>
      <c r="G4379">
        <v>0</v>
      </c>
      <c r="H4379" t="s">
        <v>25</v>
      </c>
      <c r="I4379">
        <v>557151</v>
      </c>
      <c r="J4379" t="s">
        <v>31</v>
      </c>
      <c r="K4379" t="s">
        <v>41</v>
      </c>
      <c r="L4379">
        <v>1</v>
      </c>
      <c r="M4379">
        <v>0</v>
      </c>
      <c r="N4379">
        <v>3</v>
      </c>
      <c r="O4379" t="s">
        <v>28</v>
      </c>
      <c r="P4379">
        <v>0</v>
      </c>
      <c r="Q4379">
        <v>2</v>
      </c>
      <c r="R4379">
        <v>11.6</v>
      </c>
      <c r="S4379">
        <v>92.3</v>
      </c>
      <c r="T4379">
        <v>70.8</v>
      </c>
      <c r="U4379">
        <v>74.3</v>
      </c>
      <c r="V4379">
        <f t="shared" si="374"/>
        <v>3.5</v>
      </c>
      <c r="W4379" t="str">
        <f t="shared" si="375"/>
        <v>Monitor</v>
      </c>
      <c r="X4379" t="str">
        <f t="shared" si="377"/>
        <v>Normal</v>
      </c>
      <c r="Y4379" t="str">
        <f t="shared" si="378"/>
        <v>Local</v>
      </c>
      <c r="Z4379" t="str">
        <f t="shared" si="376"/>
        <v>Healthy</v>
      </c>
      <c r="AA4379" t="s">
        <v>33</v>
      </c>
      <c r="AB4379">
        <v>0</v>
      </c>
    </row>
    <row r="4380" spans="1:28" x14ac:dyDescent="0.3">
      <c r="A4380">
        <v>16</v>
      </c>
      <c r="B4380" t="s">
        <v>38</v>
      </c>
      <c r="C4380">
        <v>12</v>
      </c>
      <c r="D4380" t="s">
        <v>39</v>
      </c>
      <c r="E4380" t="s">
        <v>30</v>
      </c>
      <c r="F4380">
        <v>5</v>
      </c>
      <c r="G4380">
        <v>0</v>
      </c>
      <c r="H4380" t="s">
        <v>25</v>
      </c>
      <c r="I4380">
        <v>433143</v>
      </c>
      <c r="J4380" t="s">
        <v>41</v>
      </c>
      <c r="K4380" t="s">
        <v>43</v>
      </c>
      <c r="L4380">
        <v>0</v>
      </c>
      <c r="M4380">
        <v>0</v>
      </c>
      <c r="N4380">
        <v>0.9</v>
      </c>
      <c r="O4380" t="s">
        <v>28</v>
      </c>
      <c r="P4380">
        <v>0</v>
      </c>
      <c r="Q4380">
        <v>3</v>
      </c>
      <c r="R4380">
        <v>12.1</v>
      </c>
      <c r="S4380">
        <v>84</v>
      </c>
      <c r="T4380">
        <v>71.7</v>
      </c>
      <c r="U4380">
        <v>74.3</v>
      </c>
      <c r="V4380">
        <f t="shared" si="374"/>
        <v>2.5999999999999943</v>
      </c>
      <c r="W4380" t="str">
        <f t="shared" si="375"/>
        <v>Monitor</v>
      </c>
      <c r="X4380" t="str">
        <f t="shared" si="377"/>
        <v>Normal</v>
      </c>
      <c r="Y4380" t="str">
        <f t="shared" si="378"/>
        <v>Local</v>
      </c>
      <c r="Z4380" t="str">
        <f t="shared" si="376"/>
        <v>At-Risk</v>
      </c>
      <c r="AA4380" t="s">
        <v>33</v>
      </c>
      <c r="AB4380">
        <v>0</v>
      </c>
    </row>
    <row r="4381" spans="1:28" x14ac:dyDescent="0.3">
      <c r="A4381">
        <v>14</v>
      </c>
      <c r="B4381" t="s">
        <v>22</v>
      </c>
      <c r="C4381">
        <v>9</v>
      </c>
      <c r="D4381" t="s">
        <v>23</v>
      </c>
      <c r="E4381" t="s">
        <v>30</v>
      </c>
      <c r="F4381">
        <v>3</v>
      </c>
      <c r="G4381">
        <v>0</v>
      </c>
      <c r="H4381" t="s">
        <v>40</v>
      </c>
      <c r="I4381">
        <v>869271</v>
      </c>
      <c r="J4381" t="s">
        <v>26</v>
      </c>
      <c r="K4381" t="s">
        <v>26</v>
      </c>
      <c r="L4381">
        <v>1</v>
      </c>
      <c r="M4381">
        <v>0</v>
      </c>
      <c r="N4381">
        <v>1.8</v>
      </c>
      <c r="O4381" t="s">
        <v>28</v>
      </c>
      <c r="P4381">
        <v>0</v>
      </c>
      <c r="Q4381">
        <v>3</v>
      </c>
      <c r="R4381">
        <v>11.8</v>
      </c>
      <c r="S4381">
        <v>100</v>
      </c>
      <c r="T4381">
        <v>59.5</v>
      </c>
      <c r="U4381">
        <v>66.5</v>
      </c>
      <c r="V4381">
        <f t="shared" si="374"/>
        <v>7</v>
      </c>
      <c r="W4381" t="str">
        <f t="shared" si="375"/>
        <v>Monitor</v>
      </c>
      <c r="X4381" t="str">
        <f t="shared" si="377"/>
        <v>Normal</v>
      </c>
      <c r="Y4381" t="str">
        <f t="shared" si="378"/>
        <v>Local</v>
      </c>
      <c r="Z4381" t="str">
        <f t="shared" si="376"/>
        <v>Healthy</v>
      </c>
      <c r="AA4381" t="s">
        <v>33</v>
      </c>
      <c r="AB4381">
        <v>0</v>
      </c>
    </row>
    <row r="4382" spans="1:28" x14ac:dyDescent="0.3">
      <c r="A4382">
        <v>15</v>
      </c>
      <c r="B4382" t="s">
        <v>22</v>
      </c>
      <c r="C4382">
        <v>11</v>
      </c>
      <c r="D4382" t="s">
        <v>23</v>
      </c>
      <c r="E4382" t="s">
        <v>30</v>
      </c>
      <c r="F4382">
        <v>3</v>
      </c>
      <c r="G4382">
        <v>0</v>
      </c>
      <c r="H4382" t="s">
        <v>34</v>
      </c>
      <c r="I4382">
        <v>155523</v>
      </c>
      <c r="J4382" t="s">
        <v>26</v>
      </c>
      <c r="K4382" t="s">
        <v>32</v>
      </c>
      <c r="L4382">
        <v>0</v>
      </c>
      <c r="M4382">
        <v>0</v>
      </c>
      <c r="N4382">
        <v>1.5</v>
      </c>
      <c r="O4382" t="s">
        <v>47</v>
      </c>
      <c r="P4382">
        <v>0</v>
      </c>
      <c r="Q4382">
        <v>3</v>
      </c>
      <c r="R4382">
        <v>17.600000000000001</v>
      </c>
      <c r="S4382">
        <v>79.3</v>
      </c>
      <c r="T4382">
        <v>71.7</v>
      </c>
      <c r="U4382">
        <v>85</v>
      </c>
      <c r="V4382">
        <f t="shared" si="374"/>
        <v>13.299999999999997</v>
      </c>
      <c r="W4382" t="str">
        <f t="shared" si="375"/>
        <v>Monitor</v>
      </c>
      <c r="X4382" t="str">
        <f t="shared" si="377"/>
        <v>Surge</v>
      </c>
      <c r="Y4382" t="str">
        <f t="shared" si="378"/>
        <v>Local</v>
      </c>
      <c r="Z4382" t="str">
        <f t="shared" si="376"/>
        <v>At-Risk</v>
      </c>
      <c r="AA4382" t="s">
        <v>42</v>
      </c>
      <c r="AB4382">
        <v>0</v>
      </c>
    </row>
    <row r="4383" spans="1:28" x14ac:dyDescent="0.3">
      <c r="A4383">
        <v>15</v>
      </c>
      <c r="B4383" t="s">
        <v>22</v>
      </c>
      <c r="C4383">
        <v>11</v>
      </c>
      <c r="D4383" t="s">
        <v>23</v>
      </c>
      <c r="E4383" t="s">
        <v>24</v>
      </c>
      <c r="F4383">
        <v>4</v>
      </c>
      <c r="G4383">
        <v>0</v>
      </c>
      <c r="H4383" t="s">
        <v>25</v>
      </c>
      <c r="I4383">
        <v>461322</v>
      </c>
      <c r="J4383" t="s">
        <v>26</v>
      </c>
      <c r="K4383" t="s">
        <v>27</v>
      </c>
      <c r="L4383">
        <v>1</v>
      </c>
      <c r="M4383">
        <v>0</v>
      </c>
      <c r="N4383">
        <v>5.0999999999999996</v>
      </c>
      <c r="O4383" t="s">
        <v>28</v>
      </c>
      <c r="P4383">
        <v>0</v>
      </c>
      <c r="Q4383">
        <v>2</v>
      </c>
      <c r="R4383">
        <v>12.3</v>
      </c>
      <c r="S4383">
        <v>77</v>
      </c>
      <c r="T4383">
        <v>71.5</v>
      </c>
      <c r="U4383">
        <v>83.1</v>
      </c>
      <c r="V4383">
        <f t="shared" si="374"/>
        <v>11.599999999999994</v>
      </c>
      <c r="W4383" t="str">
        <f t="shared" si="375"/>
        <v>Monitor</v>
      </c>
      <c r="X4383" t="str">
        <f t="shared" si="377"/>
        <v>Surge</v>
      </c>
      <c r="Y4383" t="str">
        <f t="shared" si="378"/>
        <v>Commuter</v>
      </c>
      <c r="Z4383" t="str">
        <f t="shared" si="376"/>
        <v>At-Risk</v>
      </c>
      <c r="AA4383" t="s">
        <v>42</v>
      </c>
      <c r="AB4383">
        <v>0</v>
      </c>
    </row>
    <row r="4384" spans="1:28" x14ac:dyDescent="0.3">
      <c r="A4384">
        <v>18</v>
      </c>
      <c r="B4384" t="s">
        <v>22</v>
      </c>
      <c r="C4384">
        <v>12</v>
      </c>
      <c r="D4384" t="s">
        <v>39</v>
      </c>
      <c r="E4384" t="s">
        <v>30</v>
      </c>
      <c r="F4384">
        <v>4</v>
      </c>
      <c r="G4384">
        <v>0</v>
      </c>
      <c r="H4384" t="s">
        <v>25</v>
      </c>
      <c r="I4384">
        <v>563721</v>
      </c>
      <c r="J4384" t="s">
        <v>37</v>
      </c>
      <c r="K4384" t="s">
        <v>27</v>
      </c>
      <c r="L4384">
        <v>1</v>
      </c>
      <c r="M4384">
        <v>0</v>
      </c>
      <c r="N4384">
        <v>6.8</v>
      </c>
      <c r="O4384" t="s">
        <v>28</v>
      </c>
      <c r="P4384">
        <v>0</v>
      </c>
      <c r="Q4384">
        <v>3</v>
      </c>
      <c r="R4384">
        <v>12.6</v>
      </c>
      <c r="S4384">
        <v>88.1</v>
      </c>
      <c r="T4384">
        <v>83</v>
      </c>
      <c r="U4384">
        <v>91.1</v>
      </c>
      <c r="V4384">
        <f t="shared" si="374"/>
        <v>8.0999999999999943</v>
      </c>
      <c r="W4384" t="str">
        <f t="shared" si="375"/>
        <v>Monitor</v>
      </c>
      <c r="X4384" t="str">
        <f t="shared" si="377"/>
        <v>Normal</v>
      </c>
      <c r="Y4384" t="str">
        <f t="shared" si="378"/>
        <v>Commuter</v>
      </c>
      <c r="Z4384" t="str">
        <f t="shared" si="376"/>
        <v>At-Risk</v>
      </c>
      <c r="AA4384" t="s">
        <v>50</v>
      </c>
      <c r="AB4384">
        <v>0</v>
      </c>
    </row>
    <row r="4385" spans="1:28" x14ac:dyDescent="0.3">
      <c r="A4385">
        <v>14</v>
      </c>
      <c r="B4385" t="s">
        <v>22</v>
      </c>
      <c r="C4385">
        <v>8</v>
      </c>
      <c r="D4385" t="s">
        <v>48</v>
      </c>
      <c r="E4385" t="s">
        <v>30</v>
      </c>
      <c r="F4385">
        <v>4</v>
      </c>
      <c r="G4385">
        <v>0</v>
      </c>
      <c r="H4385" t="s">
        <v>25</v>
      </c>
      <c r="I4385">
        <v>390631</v>
      </c>
      <c r="J4385" t="s">
        <v>32</v>
      </c>
      <c r="K4385" t="s">
        <v>27</v>
      </c>
      <c r="L4385">
        <v>1</v>
      </c>
      <c r="M4385">
        <v>1</v>
      </c>
      <c r="N4385">
        <v>2.1</v>
      </c>
      <c r="O4385" t="s">
        <v>49</v>
      </c>
      <c r="P4385">
        <v>0</v>
      </c>
      <c r="Q4385">
        <v>3</v>
      </c>
      <c r="R4385">
        <v>11.9</v>
      </c>
      <c r="S4385">
        <v>82.4</v>
      </c>
      <c r="T4385">
        <v>45.7</v>
      </c>
      <c r="U4385">
        <v>58.4</v>
      </c>
      <c r="V4385">
        <f t="shared" si="374"/>
        <v>12.699999999999996</v>
      </c>
      <c r="W4385" t="str">
        <f t="shared" si="375"/>
        <v>Monitor</v>
      </c>
      <c r="X4385" t="str">
        <f t="shared" si="377"/>
        <v>Surge</v>
      </c>
      <c r="Y4385" t="str">
        <f t="shared" si="378"/>
        <v>Local</v>
      </c>
      <c r="Z4385" t="str">
        <f t="shared" si="376"/>
        <v>At-Risk</v>
      </c>
      <c r="AA4385" t="s">
        <v>29</v>
      </c>
      <c r="AB4385">
        <v>0</v>
      </c>
    </row>
    <row r="4386" spans="1:28" x14ac:dyDescent="0.3">
      <c r="A4386">
        <v>12</v>
      </c>
      <c r="B4386" t="s">
        <v>22</v>
      </c>
      <c r="C4386">
        <v>8</v>
      </c>
      <c r="D4386" t="s">
        <v>23</v>
      </c>
      <c r="E4386" t="s">
        <v>30</v>
      </c>
      <c r="F4386">
        <v>3</v>
      </c>
      <c r="G4386">
        <v>1</v>
      </c>
      <c r="H4386" t="s">
        <v>25</v>
      </c>
      <c r="I4386">
        <v>415994</v>
      </c>
      <c r="J4386" t="s">
        <v>43</v>
      </c>
      <c r="K4386" t="s">
        <v>41</v>
      </c>
      <c r="L4386">
        <v>1</v>
      </c>
      <c r="M4386">
        <v>0</v>
      </c>
      <c r="N4386">
        <v>3.7</v>
      </c>
      <c r="O4386" t="s">
        <v>28</v>
      </c>
      <c r="P4386">
        <v>0</v>
      </c>
      <c r="Q4386">
        <v>2</v>
      </c>
      <c r="R4386">
        <v>22.9</v>
      </c>
      <c r="S4386">
        <v>80.2</v>
      </c>
      <c r="T4386">
        <v>52.6</v>
      </c>
      <c r="U4386">
        <v>56</v>
      </c>
      <c r="V4386">
        <f t="shared" si="374"/>
        <v>3.3999999999999986</v>
      </c>
      <c r="W4386" t="str">
        <f t="shared" si="375"/>
        <v>Monitor</v>
      </c>
      <c r="X4386" t="str">
        <f t="shared" si="377"/>
        <v>Normal</v>
      </c>
      <c r="Y4386" t="str">
        <f t="shared" si="378"/>
        <v>Local</v>
      </c>
      <c r="Z4386" t="str">
        <f t="shared" si="376"/>
        <v>At-Risk</v>
      </c>
      <c r="AA4386" t="s">
        <v>29</v>
      </c>
      <c r="AB4386">
        <v>0</v>
      </c>
    </row>
    <row r="4387" spans="1:28" x14ac:dyDescent="0.3">
      <c r="A4387">
        <v>15</v>
      </c>
      <c r="B4387" t="s">
        <v>22</v>
      </c>
      <c r="C4387">
        <v>11</v>
      </c>
      <c r="D4387" t="s">
        <v>23</v>
      </c>
      <c r="E4387" t="s">
        <v>30</v>
      </c>
      <c r="F4387">
        <v>6</v>
      </c>
      <c r="G4387">
        <v>1</v>
      </c>
      <c r="H4387" t="s">
        <v>25</v>
      </c>
      <c r="I4387">
        <v>647229</v>
      </c>
      <c r="J4387" t="s">
        <v>35</v>
      </c>
      <c r="K4387" t="s">
        <v>35</v>
      </c>
      <c r="L4387">
        <v>1</v>
      </c>
      <c r="M4387">
        <v>1</v>
      </c>
      <c r="N4387">
        <v>3.7</v>
      </c>
      <c r="O4387" t="s">
        <v>28</v>
      </c>
      <c r="P4387">
        <v>0</v>
      </c>
      <c r="Q4387">
        <v>2</v>
      </c>
      <c r="R4387">
        <v>14.9</v>
      </c>
      <c r="S4387">
        <v>80.400000000000006</v>
      </c>
      <c r="T4387">
        <v>71.099999999999994</v>
      </c>
      <c r="U4387">
        <v>59.5</v>
      </c>
      <c r="V4387">
        <f t="shared" si="374"/>
        <v>-11.599999999999994</v>
      </c>
      <c r="W4387" t="str">
        <f t="shared" si="375"/>
        <v>Monitor</v>
      </c>
      <c r="X4387" t="str">
        <f t="shared" si="377"/>
        <v>Normal</v>
      </c>
      <c r="Y4387" t="str">
        <f t="shared" si="378"/>
        <v>Local</v>
      </c>
      <c r="Z4387" t="str">
        <f t="shared" si="376"/>
        <v>At-Risk</v>
      </c>
      <c r="AA4387" t="s">
        <v>29</v>
      </c>
      <c r="AB4387">
        <v>0</v>
      </c>
    </row>
    <row r="4388" spans="1:28" x14ac:dyDescent="0.3">
      <c r="A4388">
        <v>12</v>
      </c>
      <c r="B4388" t="s">
        <v>38</v>
      </c>
      <c r="C4388">
        <v>8</v>
      </c>
      <c r="D4388" t="s">
        <v>23</v>
      </c>
      <c r="E4388" t="s">
        <v>24</v>
      </c>
      <c r="F4388">
        <v>5</v>
      </c>
      <c r="G4388">
        <v>0</v>
      </c>
      <c r="H4388" t="s">
        <v>25</v>
      </c>
      <c r="I4388">
        <v>351502</v>
      </c>
      <c r="J4388" t="s">
        <v>32</v>
      </c>
      <c r="K4388" t="s">
        <v>27</v>
      </c>
      <c r="L4388">
        <v>1</v>
      </c>
      <c r="M4388">
        <v>0</v>
      </c>
      <c r="N4388">
        <v>2.9</v>
      </c>
      <c r="O4388" t="s">
        <v>28</v>
      </c>
      <c r="P4388">
        <v>0</v>
      </c>
      <c r="Q4388">
        <v>3</v>
      </c>
      <c r="R4388">
        <v>17</v>
      </c>
      <c r="S4388">
        <v>82.8</v>
      </c>
      <c r="T4388">
        <v>54.6</v>
      </c>
      <c r="U4388">
        <v>64.5</v>
      </c>
      <c r="V4388">
        <f t="shared" si="374"/>
        <v>9.8999999999999986</v>
      </c>
      <c r="W4388" t="str">
        <f t="shared" si="375"/>
        <v>Monitor</v>
      </c>
      <c r="X4388" t="str">
        <f t="shared" si="377"/>
        <v>Normal</v>
      </c>
      <c r="Y4388" t="str">
        <f t="shared" si="378"/>
        <v>Local</v>
      </c>
      <c r="Z4388" t="str">
        <f t="shared" si="376"/>
        <v>At-Risk</v>
      </c>
      <c r="AA4388" t="s">
        <v>33</v>
      </c>
      <c r="AB4388">
        <v>0</v>
      </c>
    </row>
    <row r="4389" spans="1:28" x14ac:dyDescent="0.3">
      <c r="A4389">
        <v>12</v>
      </c>
      <c r="B4389" t="s">
        <v>38</v>
      </c>
      <c r="C4389">
        <v>8</v>
      </c>
      <c r="D4389" t="s">
        <v>23</v>
      </c>
      <c r="E4389" t="s">
        <v>30</v>
      </c>
      <c r="F4389">
        <v>6</v>
      </c>
      <c r="G4389">
        <v>0</v>
      </c>
      <c r="H4389" t="s">
        <v>34</v>
      </c>
      <c r="I4389">
        <v>166551</v>
      </c>
      <c r="J4389" t="s">
        <v>31</v>
      </c>
      <c r="K4389" t="s">
        <v>32</v>
      </c>
      <c r="L4389">
        <v>1</v>
      </c>
      <c r="M4389">
        <v>0</v>
      </c>
      <c r="N4389">
        <v>4.2</v>
      </c>
      <c r="O4389" t="s">
        <v>28</v>
      </c>
      <c r="P4389">
        <v>0</v>
      </c>
      <c r="Q4389">
        <v>2</v>
      </c>
      <c r="R4389">
        <v>16.2</v>
      </c>
      <c r="S4389">
        <v>82.1</v>
      </c>
      <c r="T4389">
        <v>63.7</v>
      </c>
      <c r="U4389">
        <v>70.2</v>
      </c>
      <c r="V4389">
        <f t="shared" si="374"/>
        <v>6.5</v>
      </c>
      <c r="W4389" t="str">
        <f t="shared" si="375"/>
        <v>Monitor</v>
      </c>
      <c r="X4389" t="str">
        <f t="shared" si="377"/>
        <v>Normal</v>
      </c>
      <c r="Y4389" t="str">
        <f t="shared" si="378"/>
        <v>Local</v>
      </c>
      <c r="Z4389" t="str">
        <f t="shared" si="376"/>
        <v>At-Risk</v>
      </c>
      <c r="AA4389" t="s">
        <v>33</v>
      </c>
      <c r="AB4389">
        <v>0</v>
      </c>
    </row>
    <row r="4390" spans="1:28" x14ac:dyDescent="0.3">
      <c r="A4390">
        <v>12</v>
      </c>
      <c r="B4390" t="s">
        <v>38</v>
      </c>
      <c r="C4390">
        <v>8</v>
      </c>
      <c r="D4390" t="s">
        <v>48</v>
      </c>
      <c r="E4390" t="s">
        <v>24</v>
      </c>
      <c r="F4390">
        <v>5</v>
      </c>
      <c r="G4390">
        <v>1</v>
      </c>
      <c r="H4390" t="s">
        <v>45</v>
      </c>
      <c r="I4390">
        <v>4554582</v>
      </c>
      <c r="J4390" t="s">
        <v>35</v>
      </c>
      <c r="K4390" t="s">
        <v>26</v>
      </c>
      <c r="L4390">
        <v>1</v>
      </c>
      <c r="M4390">
        <v>0</v>
      </c>
      <c r="N4390">
        <v>0.9</v>
      </c>
      <c r="O4390" t="s">
        <v>28</v>
      </c>
      <c r="P4390">
        <v>1</v>
      </c>
      <c r="Q4390">
        <v>4</v>
      </c>
      <c r="R4390">
        <v>20.3</v>
      </c>
      <c r="S4390">
        <v>85.3</v>
      </c>
      <c r="T4390">
        <v>78.7</v>
      </c>
      <c r="U4390">
        <v>77.3</v>
      </c>
      <c r="V4390">
        <f t="shared" si="374"/>
        <v>-1.4000000000000057</v>
      </c>
      <c r="W4390" t="str">
        <f t="shared" si="375"/>
        <v>Monitor</v>
      </c>
      <c r="X4390" t="str">
        <f t="shared" si="377"/>
        <v>Normal</v>
      </c>
      <c r="Y4390" t="str">
        <f t="shared" si="378"/>
        <v>Local</v>
      </c>
      <c r="Z4390" t="str">
        <f t="shared" si="376"/>
        <v>At-Risk</v>
      </c>
      <c r="AA4390" t="s">
        <v>42</v>
      </c>
      <c r="AB4390">
        <v>0</v>
      </c>
    </row>
    <row r="4391" spans="1:28" x14ac:dyDescent="0.3">
      <c r="A4391">
        <v>15</v>
      </c>
      <c r="B4391" t="s">
        <v>22</v>
      </c>
      <c r="C4391">
        <v>9</v>
      </c>
      <c r="D4391" t="s">
        <v>23</v>
      </c>
      <c r="E4391" t="s">
        <v>30</v>
      </c>
      <c r="F4391">
        <v>5</v>
      </c>
      <c r="G4391">
        <v>0</v>
      </c>
      <c r="H4391" t="s">
        <v>40</v>
      </c>
      <c r="I4391">
        <v>1159002</v>
      </c>
      <c r="J4391" t="s">
        <v>32</v>
      </c>
      <c r="K4391" t="s">
        <v>26</v>
      </c>
      <c r="L4391">
        <v>1</v>
      </c>
      <c r="M4391">
        <v>1</v>
      </c>
      <c r="N4391">
        <v>0.9</v>
      </c>
      <c r="O4391" t="s">
        <v>28</v>
      </c>
      <c r="P4391">
        <v>0</v>
      </c>
      <c r="Q4391">
        <v>4</v>
      </c>
      <c r="R4391">
        <v>13.1</v>
      </c>
      <c r="S4391">
        <v>90.8</v>
      </c>
      <c r="T4391">
        <v>80.7</v>
      </c>
      <c r="U4391">
        <v>74.900000000000006</v>
      </c>
      <c r="V4391">
        <f t="shared" si="374"/>
        <v>-5.7999999999999972</v>
      </c>
      <c r="W4391" t="str">
        <f t="shared" si="375"/>
        <v>Monitor</v>
      </c>
      <c r="X4391" t="str">
        <f t="shared" si="377"/>
        <v>Normal</v>
      </c>
      <c r="Y4391" t="str">
        <f t="shared" si="378"/>
        <v>Local</v>
      </c>
      <c r="Z4391" t="str">
        <f t="shared" si="376"/>
        <v>Healthy</v>
      </c>
      <c r="AA4391" t="s">
        <v>33</v>
      </c>
      <c r="AB4391">
        <v>0</v>
      </c>
    </row>
    <row r="4392" spans="1:28" x14ac:dyDescent="0.3">
      <c r="A4392">
        <v>14</v>
      </c>
      <c r="B4392" t="s">
        <v>46</v>
      </c>
      <c r="C4392">
        <v>10</v>
      </c>
      <c r="D4392" t="s">
        <v>39</v>
      </c>
      <c r="E4392" t="s">
        <v>30</v>
      </c>
      <c r="F4392">
        <v>6</v>
      </c>
      <c r="G4392">
        <v>0</v>
      </c>
      <c r="H4392" t="s">
        <v>34</v>
      </c>
      <c r="I4392">
        <v>152581</v>
      </c>
      <c r="J4392" t="s">
        <v>32</v>
      </c>
      <c r="K4392" t="s">
        <v>31</v>
      </c>
      <c r="L4392">
        <v>1</v>
      </c>
      <c r="M4392">
        <v>1</v>
      </c>
      <c r="N4392">
        <v>3.8</v>
      </c>
      <c r="O4392" t="s">
        <v>28</v>
      </c>
      <c r="P4392">
        <v>0</v>
      </c>
      <c r="Q4392">
        <v>5</v>
      </c>
      <c r="R4392">
        <v>12.5</v>
      </c>
      <c r="S4392">
        <v>93.4</v>
      </c>
      <c r="T4392">
        <v>57.4</v>
      </c>
      <c r="U4392">
        <v>67</v>
      </c>
      <c r="V4392">
        <f t="shared" si="374"/>
        <v>9.6000000000000014</v>
      </c>
      <c r="W4392" t="str">
        <f t="shared" si="375"/>
        <v>Monitor</v>
      </c>
      <c r="X4392" t="str">
        <f t="shared" si="377"/>
        <v>Normal</v>
      </c>
      <c r="Y4392" t="str">
        <f t="shared" si="378"/>
        <v>Local</v>
      </c>
      <c r="Z4392" t="str">
        <f t="shared" si="376"/>
        <v>Healthy</v>
      </c>
      <c r="AA4392" t="s">
        <v>33</v>
      </c>
      <c r="AB4392">
        <v>0</v>
      </c>
    </row>
    <row r="4393" spans="1:28" x14ac:dyDescent="0.3">
      <c r="A4393">
        <v>13</v>
      </c>
      <c r="B4393" t="s">
        <v>38</v>
      </c>
      <c r="C4393">
        <v>9</v>
      </c>
      <c r="D4393" t="s">
        <v>39</v>
      </c>
      <c r="E4393" t="s">
        <v>24</v>
      </c>
      <c r="F4393">
        <v>3</v>
      </c>
      <c r="G4393">
        <v>0</v>
      </c>
      <c r="H4393" t="s">
        <v>34</v>
      </c>
      <c r="I4393">
        <v>92925</v>
      </c>
      <c r="J4393" t="s">
        <v>26</v>
      </c>
      <c r="K4393" t="s">
        <v>43</v>
      </c>
      <c r="L4393">
        <v>1</v>
      </c>
      <c r="M4393">
        <v>0</v>
      </c>
      <c r="N4393">
        <v>6.1</v>
      </c>
      <c r="O4393" t="s">
        <v>47</v>
      </c>
      <c r="P4393">
        <v>1</v>
      </c>
      <c r="Q4393">
        <v>2</v>
      </c>
      <c r="R4393">
        <v>14.2</v>
      </c>
      <c r="S4393">
        <v>73.7</v>
      </c>
      <c r="T4393">
        <v>65.3</v>
      </c>
      <c r="U4393">
        <v>60.7</v>
      </c>
      <c r="V4393">
        <f t="shared" si="374"/>
        <v>-4.5999999999999943</v>
      </c>
      <c r="W4393" t="str">
        <f t="shared" si="375"/>
        <v>Monitor</v>
      </c>
      <c r="X4393" t="str">
        <f t="shared" si="377"/>
        <v>Normal</v>
      </c>
      <c r="Y4393" t="str">
        <f t="shared" si="378"/>
        <v>Commuter</v>
      </c>
      <c r="Z4393" t="str">
        <f t="shared" si="376"/>
        <v>Chronic Absenteeism</v>
      </c>
      <c r="AA4393" t="s">
        <v>33</v>
      </c>
      <c r="AB4393">
        <v>0</v>
      </c>
    </row>
    <row r="4394" spans="1:28" x14ac:dyDescent="0.3">
      <c r="A4394">
        <v>15</v>
      </c>
      <c r="B4394" t="s">
        <v>38</v>
      </c>
      <c r="C4394">
        <v>9</v>
      </c>
      <c r="D4394" t="s">
        <v>39</v>
      </c>
      <c r="E4394" t="s">
        <v>44</v>
      </c>
      <c r="F4394">
        <v>3</v>
      </c>
      <c r="G4394">
        <v>0</v>
      </c>
      <c r="H4394" t="s">
        <v>40</v>
      </c>
      <c r="I4394">
        <v>1318007</v>
      </c>
      <c r="J4394" t="s">
        <v>41</v>
      </c>
      <c r="K4394" t="s">
        <v>32</v>
      </c>
      <c r="L4394">
        <v>1</v>
      </c>
      <c r="M4394">
        <v>1</v>
      </c>
      <c r="N4394">
        <v>2.9</v>
      </c>
      <c r="O4394" t="s">
        <v>28</v>
      </c>
      <c r="P4394">
        <v>0</v>
      </c>
      <c r="Q4394">
        <v>4</v>
      </c>
      <c r="R4394">
        <v>10.7</v>
      </c>
      <c r="S4394">
        <v>79</v>
      </c>
      <c r="T4394">
        <v>67.8</v>
      </c>
      <c r="U4394">
        <v>69</v>
      </c>
      <c r="V4394">
        <f t="shared" si="374"/>
        <v>1.2000000000000028</v>
      </c>
      <c r="W4394" t="str">
        <f t="shared" si="375"/>
        <v>Monitor</v>
      </c>
      <c r="X4394" t="str">
        <f t="shared" si="377"/>
        <v>Normal</v>
      </c>
      <c r="Y4394" t="str">
        <f t="shared" si="378"/>
        <v>Local</v>
      </c>
      <c r="Z4394" t="str">
        <f t="shared" si="376"/>
        <v>At-Risk</v>
      </c>
      <c r="AA4394" t="s">
        <v>33</v>
      </c>
      <c r="AB4394">
        <v>0</v>
      </c>
    </row>
    <row r="4395" spans="1:28" x14ac:dyDescent="0.3">
      <c r="A4395">
        <v>15</v>
      </c>
      <c r="B4395" t="s">
        <v>38</v>
      </c>
      <c r="C4395">
        <v>11</v>
      </c>
      <c r="D4395" t="s">
        <v>39</v>
      </c>
      <c r="E4395" t="s">
        <v>44</v>
      </c>
      <c r="F4395">
        <v>2</v>
      </c>
      <c r="G4395">
        <v>0</v>
      </c>
      <c r="H4395" t="s">
        <v>25</v>
      </c>
      <c r="I4395">
        <v>596204</v>
      </c>
      <c r="J4395" t="s">
        <v>26</v>
      </c>
      <c r="K4395" t="s">
        <v>43</v>
      </c>
      <c r="L4395">
        <v>1</v>
      </c>
      <c r="M4395">
        <v>0</v>
      </c>
      <c r="N4395">
        <v>3.6</v>
      </c>
      <c r="O4395" t="s">
        <v>28</v>
      </c>
      <c r="P4395">
        <v>0</v>
      </c>
      <c r="Q4395">
        <v>4</v>
      </c>
      <c r="R4395">
        <v>16.7</v>
      </c>
      <c r="S4395">
        <v>97.5</v>
      </c>
      <c r="T4395">
        <v>66.599999999999994</v>
      </c>
      <c r="U4395">
        <v>20.6</v>
      </c>
      <c r="V4395">
        <f t="shared" si="374"/>
        <v>-45.999999999999993</v>
      </c>
      <c r="W4395" t="str">
        <f t="shared" si="375"/>
        <v>High Risk</v>
      </c>
      <c r="X4395" t="str">
        <f t="shared" si="377"/>
        <v>Normal</v>
      </c>
      <c r="Y4395" t="str">
        <f t="shared" si="378"/>
        <v>Local</v>
      </c>
      <c r="Z4395" t="str">
        <f t="shared" si="376"/>
        <v>Healthy</v>
      </c>
      <c r="AA4395" t="s">
        <v>51</v>
      </c>
      <c r="AB4395">
        <v>1</v>
      </c>
    </row>
    <row r="4396" spans="1:28" x14ac:dyDescent="0.3">
      <c r="A4396">
        <v>14</v>
      </c>
      <c r="B4396" t="s">
        <v>38</v>
      </c>
      <c r="C4396">
        <v>10</v>
      </c>
      <c r="D4396" t="s">
        <v>39</v>
      </c>
      <c r="E4396" t="s">
        <v>24</v>
      </c>
      <c r="F4396">
        <v>4</v>
      </c>
      <c r="G4396">
        <v>0</v>
      </c>
      <c r="H4396" t="s">
        <v>40</v>
      </c>
      <c r="I4396">
        <v>1091416</v>
      </c>
      <c r="J4396" t="s">
        <v>35</v>
      </c>
      <c r="K4396" t="s">
        <v>31</v>
      </c>
      <c r="L4396">
        <v>1</v>
      </c>
      <c r="M4396">
        <v>1</v>
      </c>
      <c r="N4396">
        <v>11.4</v>
      </c>
      <c r="O4396" t="s">
        <v>28</v>
      </c>
      <c r="P4396">
        <v>0</v>
      </c>
      <c r="Q4396">
        <v>3</v>
      </c>
      <c r="R4396">
        <v>16.899999999999999</v>
      </c>
      <c r="S4396">
        <v>82.7</v>
      </c>
      <c r="T4396">
        <v>83</v>
      </c>
      <c r="U4396">
        <v>76.3</v>
      </c>
      <c r="V4396">
        <f t="shared" si="374"/>
        <v>-6.7000000000000028</v>
      </c>
      <c r="W4396" t="str">
        <f t="shared" si="375"/>
        <v>Monitor</v>
      </c>
      <c r="X4396" t="str">
        <f t="shared" si="377"/>
        <v>Normal</v>
      </c>
      <c r="Y4396" t="str">
        <f t="shared" si="378"/>
        <v>Commuter</v>
      </c>
      <c r="Z4396" t="str">
        <f t="shared" si="376"/>
        <v>At-Risk</v>
      </c>
      <c r="AA4396" t="s">
        <v>42</v>
      </c>
      <c r="AB4396">
        <v>0</v>
      </c>
    </row>
    <row r="4397" spans="1:28" x14ac:dyDescent="0.3">
      <c r="A4397">
        <v>16</v>
      </c>
      <c r="B4397" t="s">
        <v>38</v>
      </c>
      <c r="C4397">
        <v>10</v>
      </c>
      <c r="D4397" t="s">
        <v>39</v>
      </c>
      <c r="E4397" t="s">
        <v>30</v>
      </c>
      <c r="F4397">
        <v>6</v>
      </c>
      <c r="G4397">
        <v>0</v>
      </c>
      <c r="H4397" t="s">
        <v>25</v>
      </c>
      <c r="I4397">
        <v>374967</v>
      </c>
      <c r="J4397" t="s">
        <v>43</v>
      </c>
      <c r="K4397" t="s">
        <v>26</v>
      </c>
      <c r="L4397">
        <v>1</v>
      </c>
      <c r="M4397">
        <v>0</v>
      </c>
      <c r="O4397" t="s">
        <v>28</v>
      </c>
      <c r="P4397">
        <v>0</v>
      </c>
      <c r="Q4397">
        <v>1</v>
      </c>
      <c r="R4397">
        <v>3.5</v>
      </c>
      <c r="S4397">
        <v>92.1</v>
      </c>
      <c r="T4397">
        <v>52.7</v>
      </c>
      <c r="U4397">
        <v>52.9</v>
      </c>
      <c r="V4397">
        <f t="shared" si="374"/>
        <v>0.19999999999999574</v>
      </c>
      <c r="W4397" t="str">
        <f t="shared" si="375"/>
        <v>Monitor</v>
      </c>
      <c r="X4397" t="str">
        <f t="shared" si="377"/>
        <v>Normal</v>
      </c>
      <c r="Y4397" t="str">
        <f t="shared" si="378"/>
        <v>Local</v>
      </c>
      <c r="Z4397" t="str">
        <f t="shared" si="376"/>
        <v>Healthy</v>
      </c>
      <c r="AA4397" t="s">
        <v>29</v>
      </c>
      <c r="AB4397">
        <v>0</v>
      </c>
    </row>
    <row r="4398" spans="1:28" x14ac:dyDescent="0.3">
      <c r="A4398">
        <v>12</v>
      </c>
      <c r="B4398" t="s">
        <v>38</v>
      </c>
      <c r="C4398">
        <v>7</v>
      </c>
      <c r="D4398" t="s">
        <v>48</v>
      </c>
      <c r="E4398" t="s">
        <v>30</v>
      </c>
      <c r="F4398">
        <v>3</v>
      </c>
      <c r="G4398">
        <v>1</v>
      </c>
      <c r="H4398" t="s">
        <v>36</v>
      </c>
      <c r="I4398">
        <v>186594</v>
      </c>
      <c r="J4398" t="s">
        <v>43</v>
      </c>
      <c r="K4398" t="s">
        <v>27</v>
      </c>
      <c r="L4398">
        <v>1</v>
      </c>
      <c r="M4398">
        <v>1</v>
      </c>
      <c r="N4398">
        <v>1</v>
      </c>
      <c r="O4398" t="s">
        <v>28</v>
      </c>
      <c r="P4398">
        <v>1</v>
      </c>
      <c r="Q4398">
        <v>3</v>
      </c>
      <c r="R4398">
        <v>13.3</v>
      </c>
      <c r="S4398">
        <v>100</v>
      </c>
      <c r="T4398">
        <v>67.599999999999994</v>
      </c>
      <c r="U4398">
        <v>67.099999999999994</v>
      </c>
      <c r="V4398">
        <f t="shared" si="374"/>
        <v>-0.5</v>
      </c>
      <c r="W4398" t="str">
        <f t="shared" si="375"/>
        <v>Monitor</v>
      </c>
      <c r="X4398" t="str">
        <f t="shared" si="377"/>
        <v>Normal</v>
      </c>
      <c r="Y4398" t="str">
        <f t="shared" si="378"/>
        <v>Local</v>
      </c>
      <c r="Z4398" t="str">
        <f t="shared" si="376"/>
        <v>Healthy</v>
      </c>
      <c r="AA4398" t="s">
        <v>33</v>
      </c>
      <c r="AB4398">
        <v>0</v>
      </c>
    </row>
    <row r="4399" spans="1:28" x14ac:dyDescent="0.3">
      <c r="A4399">
        <v>16</v>
      </c>
      <c r="B4399" t="s">
        <v>38</v>
      </c>
      <c r="C4399">
        <v>12</v>
      </c>
      <c r="D4399" t="s">
        <v>48</v>
      </c>
      <c r="E4399" t="s">
        <v>30</v>
      </c>
      <c r="F4399">
        <v>2</v>
      </c>
      <c r="G4399">
        <v>1</v>
      </c>
      <c r="H4399" t="s">
        <v>45</v>
      </c>
      <c r="I4399">
        <v>2882830</v>
      </c>
      <c r="J4399" t="s">
        <v>41</v>
      </c>
      <c r="K4399" t="s">
        <v>31</v>
      </c>
      <c r="L4399">
        <v>0</v>
      </c>
      <c r="M4399">
        <v>1</v>
      </c>
      <c r="N4399">
        <v>0.2</v>
      </c>
      <c r="O4399" t="s">
        <v>28</v>
      </c>
      <c r="P4399">
        <v>1</v>
      </c>
      <c r="Q4399">
        <v>4</v>
      </c>
      <c r="R4399">
        <v>19.5</v>
      </c>
      <c r="S4399">
        <v>93.9</v>
      </c>
      <c r="T4399">
        <v>68.5</v>
      </c>
      <c r="U4399">
        <v>78.099999999999994</v>
      </c>
      <c r="V4399">
        <f t="shared" ref="V4399:V4457" si="379">U4399-T4399</f>
        <v>9.5999999999999943</v>
      </c>
      <c r="W4399" t="str">
        <f t="shared" ref="W4399:W4457" si="380">IF(AND(U4399&lt;45,V4399&lt;-10),"High Risk","Monitor")</f>
        <v>Monitor</v>
      </c>
      <c r="X4399" t="str">
        <f t="shared" si="377"/>
        <v>Normal</v>
      </c>
      <c r="Y4399" t="str">
        <f t="shared" si="378"/>
        <v>Local</v>
      </c>
      <c r="Z4399" t="str">
        <f t="shared" si="376"/>
        <v>Healthy</v>
      </c>
      <c r="AA4399" t="s">
        <v>42</v>
      </c>
      <c r="AB4399">
        <v>0</v>
      </c>
    </row>
    <row r="4400" spans="1:28" x14ac:dyDescent="0.3">
      <c r="A4400">
        <v>13</v>
      </c>
      <c r="B4400" t="s">
        <v>22</v>
      </c>
      <c r="C4400">
        <v>9</v>
      </c>
      <c r="D4400" t="s">
        <v>23</v>
      </c>
      <c r="E4400" t="s">
        <v>24</v>
      </c>
      <c r="F4400">
        <v>7</v>
      </c>
      <c r="G4400">
        <v>1</v>
      </c>
      <c r="H4400" t="s">
        <v>25</v>
      </c>
      <c r="I4400">
        <v>372191</v>
      </c>
      <c r="J4400" t="s">
        <v>35</v>
      </c>
      <c r="K4400" t="s">
        <v>41</v>
      </c>
      <c r="L4400">
        <v>1</v>
      </c>
      <c r="M4400">
        <v>0</v>
      </c>
      <c r="N4400">
        <v>4.8</v>
      </c>
      <c r="O4400" t="s">
        <v>28</v>
      </c>
      <c r="P4400">
        <v>0</v>
      </c>
      <c r="Q4400">
        <v>2</v>
      </c>
      <c r="R4400">
        <v>9.5</v>
      </c>
      <c r="S4400">
        <v>78.5</v>
      </c>
      <c r="T4400">
        <v>65.3</v>
      </c>
      <c r="U4400">
        <v>62</v>
      </c>
      <c r="V4400">
        <f t="shared" si="379"/>
        <v>-3.2999999999999972</v>
      </c>
      <c r="W4400" t="str">
        <f t="shared" si="380"/>
        <v>Monitor</v>
      </c>
      <c r="X4400" t="str">
        <f t="shared" si="377"/>
        <v>Normal</v>
      </c>
      <c r="Y4400" t="str">
        <f t="shared" si="378"/>
        <v>Local</v>
      </c>
      <c r="Z4400" t="str">
        <f t="shared" si="376"/>
        <v>At-Risk</v>
      </c>
      <c r="AA4400" t="s">
        <v>33</v>
      </c>
      <c r="AB4400">
        <v>0</v>
      </c>
    </row>
    <row r="4401" spans="1:28" x14ac:dyDescent="0.3">
      <c r="A4401">
        <v>18</v>
      </c>
      <c r="B4401" t="s">
        <v>38</v>
      </c>
      <c r="C4401">
        <v>12</v>
      </c>
      <c r="D4401" t="s">
        <v>48</v>
      </c>
      <c r="E4401" t="s">
        <v>44</v>
      </c>
      <c r="F4401">
        <v>5</v>
      </c>
      <c r="G4401">
        <v>0</v>
      </c>
      <c r="H4401" t="s">
        <v>36</v>
      </c>
      <c r="I4401">
        <v>277938</v>
      </c>
      <c r="J4401" t="s">
        <v>31</v>
      </c>
      <c r="K4401" t="s">
        <v>27</v>
      </c>
      <c r="L4401">
        <v>1</v>
      </c>
      <c r="M4401">
        <v>0</v>
      </c>
      <c r="N4401">
        <v>1.2</v>
      </c>
      <c r="O4401" t="s">
        <v>28</v>
      </c>
      <c r="P4401">
        <v>0</v>
      </c>
      <c r="Q4401">
        <v>2</v>
      </c>
      <c r="R4401">
        <v>17.600000000000001</v>
      </c>
      <c r="S4401">
        <v>89.9</v>
      </c>
      <c r="T4401">
        <v>67.900000000000006</v>
      </c>
      <c r="U4401">
        <v>79.5</v>
      </c>
      <c r="V4401">
        <f t="shared" si="379"/>
        <v>11.599999999999994</v>
      </c>
      <c r="W4401" t="str">
        <f t="shared" si="380"/>
        <v>Monitor</v>
      </c>
      <c r="X4401" t="str">
        <f t="shared" si="377"/>
        <v>Surge</v>
      </c>
      <c r="Y4401" t="str">
        <f t="shared" si="378"/>
        <v>Local</v>
      </c>
      <c r="Z4401" t="str">
        <f t="shared" si="376"/>
        <v>At-Risk</v>
      </c>
      <c r="AA4401" t="s">
        <v>42</v>
      </c>
      <c r="AB4401">
        <v>0</v>
      </c>
    </row>
    <row r="4402" spans="1:28" x14ac:dyDescent="0.3">
      <c r="A4402">
        <v>13</v>
      </c>
      <c r="B4402" t="s">
        <v>38</v>
      </c>
      <c r="C4402">
        <v>8</v>
      </c>
      <c r="D4402" t="s">
        <v>39</v>
      </c>
      <c r="E4402" t="s">
        <v>30</v>
      </c>
      <c r="F4402">
        <v>7</v>
      </c>
      <c r="G4402">
        <v>0</v>
      </c>
      <c r="H4402" t="s">
        <v>36</v>
      </c>
      <c r="I4402">
        <v>313726</v>
      </c>
      <c r="J4402" t="s">
        <v>35</v>
      </c>
      <c r="K4402" t="s">
        <v>43</v>
      </c>
      <c r="L4402">
        <v>0</v>
      </c>
      <c r="M4402">
        <v>0</v>
      </c>
      <c r="N4402">
        <v>1</v>
      </c>
      <c r="O4402" t="s">
        <v>47</v>
      </c>
      <c r="P4402">
        <v>1</v>
      </c>
      <c r="Q4402">
        <v>5</v>
      </c>
      <c r="R4402">
        <v>19.2</v>
      </c>
      <c r="S4402">
        <v>86.2</v>
      </c>
      <c r="T4402">
        <v>76.5</v>
      </c>
      <c r="U4402">
        <v>74.599999999999994</v>
      </c>
      <c r="V4402">
        <f t="shared" si="379"/>
        <v>-1.9000000000000057</v>
      </c>
      <c r="W4402" t="str">
        <f t="shared" si="380"/>
        <v>Monitor</v>
      </c>
      <c r="X4402" t="str">
        <f t="shared" si="377"/>
        <v>Normal</v>
      </c>
      <c r="Y4402" t="str">
        <f t="shared" si="378"/>
        <v>Local</v>
      </c>
      <c r="Z4402" t="str">
        <f t="shared" si="376"/>
        <v>At-Risk</v>
      </c>
      <c r="AA4402" t="s">
        <v>33</v>
      </c>
      <c r="AB4402">
        <v>0</v>
      </c>
    </row>
    <row r="4403" spans="1:28" x14ac:dyDescent="0.3">
      <c r="A4403">
        <v>17</v>
      </c>
      <c r="B4403" t="s">
        <v>22</v>
      </c>
      <c r="C4403">
        <v>12</v>
      </c>
      <c r="D4403" t="s">
        <v>23</v>
      </c>
      <c r="E4403" t="s">
        <v>44</v>
      </c>
      <c r="F4403">
        <v>6</v>
      </c>
      <c r="G4403">
        <v>0</v>
      </c>
      <c r="H4403" t="s">
        <v>34</v>
      </c>
      <c r="I4403">
        <v>132863</v>
      </c>
      <c r="J4403" t="s">
        <v>31</v>
      </c>
      <c r="K4403" t="s">
        <v>31</v>
      </c>
      <c r="L4403">
        <v>0</v>
      </c>
      <c r="M4403">
        <v>1</v>
      </c>
      <c r="N4403">
        <v>1.8</v>
      </c>
      <c r="O4403" t="s">
        <v>47</v>
      </c>
      <c r="P4403">
        <v>0</v>
      </c>
      <c r="Q4403">
        <v>3</v>
      </c>
      <c r="R4403">
        <v>17.600000000000001</v>
      </c>
      <c r="S4403">
        <v>84.6</v>
      </c>
      <c r="T4403">
        <v>67.7</v>
      </c>
      <c r="U4403">
        <v>71.7</v>
      </c>
      <c r="V4403">
        <f t="shared" si="379"/>
        <v>4</v>
      </c>
      <c r="W4403" t="str">
        <f t="shared" si="380"/>
        <v>Monitor</v>
      </c>
      <c r="X4403" t="str">
        <f t="shared" si="377"/>
        <v>Normal</v>
      </c>
      <c r="Y4403" t="str">
        <f t="shared" si="378"/>
        <v>Local</v>
      </c>
      <c r="Z4403" t="str">
        <f t="shared" si="376"/>
        <v>At-Risk</v>
      </c>
      <c r="AA4403" t="s">
        <v>33</v>
      </c>
      <c r="AB4403">
        <v>0</v>
      </c>
    </row>
    <row r="4404" spans="1:28" x14ac:dyDescent="0.3">
      <c r="A4404">
        <v>13</v>
      </c>
      <c r="B4404" t="s">
        <v>38</v>
      </c>
      <c r="C4404">
        <v>9</v>
      </c>
      <c r="D4404" t="s">
        <v>23</v>
      </c>
      <c r="E4404" t="s">
        <v>30</v>
      </c>
      <c r="F4404">
        <v>5</v>
      </c>
      <c r="G4404">
        <v>0</v>
      </c>
      <c r="H4404" t="s">
        <v>36</v>
      </c>
      <c r="I4404">
        <v>270546</v>
      </c>
      <c r="J4404" t="s">
        <v>32</v>
      </c>
      <c r="K4404" t="s">
        <v>35</v>
      </c>
      <c r="L4404">
        <v>0</v>
      </c>
      <c r="M4404">
        <v>0</v>
      </c>
      <c r="N4404">
        <v>0.4</v>
      </c>
      <c r="O4404" t="s">
        <v>49</v>
      </c>
      <c r="P4404">
        <v>1</v>
      </c>
      <c r="Q4404">
        <v>2</v>
      </c>
      <c r="R4404">
        <v>11.4</v>
      </c>
      <c r="S4404">
        <v>81.900000000000006</v>
      </c>
      <c r="T4404">
        <v>74.400000000000006</v>
      </c>
      <c r="U4404">
        <v>68</v>
      </c>
      <c r="V4404">
        <f t="shared" si="379"/>
        <v>-6.4000000000000057</v>
      </c>
      <c r="W4404" t="str">
        <f t="shared" si="380"/>
        <v>Monitor</v>
      </c>
      <c r="X4404" t="str">
        <f t="shared" si="377"/>
        <v>Normal</v>
      </c>
      <c r="Y4404" t="str">
        <f t="shared" si="378"/>
        <v>Local</v>
      </c>
      <c r="Z4404" t="str">
        <f t="shared" si="376"/>
        <v>At-Risk</v>
      </c>
      <c r="AA4404" t="s">
        <v>33</v>
      </c>
      <c r="AB4404">
        <v>0</v>
      </c>
    </row>
    <row r="4405" spans="1:28" x14ac:dyDescent="0.3">
      <c r="A4405">
        <v>12</v>
      </c>
      <c r="B4405" t="s">
        <v>22</v>
      </c>
      <c r="C4405">
        <v>6</v>
      </c>
      <c r="D4405" t="s">
        <v>48</v>
      </c>
      <c r="E4405" t="s">
        <v>30</v>
      </c>
      <c r="F4405">
        <v>6</v>
      </c>
      <c r="G4405">
        <v>0</v>
      </c>
      <c r="H4405" t="s">
        <v>34</v>
      </c>
      <c r="I4405">
        <v>61947</v>
      </c>
      <c r="J4405" t="s">
        <v>35</v>
      </c>
      <c r="K4405" t="s">
        <v>41</v>
      </c>
      <c r="L4405">
        <v>0</v>
      </c>
      <c r="M4405">
        <v>0</v>
      </c>
      <c r="N4405">
        <v>2.8</v>
      </c>
      <c r="O4405" t="s">
        <v>47</v>
      </c>
      <c r="P4405">
        <v>0</v>
      </c>
      <c r="Q4405">
        <v>3</v>
      </c>
      <c r="R4405">
        <v>12.3</v>
      </c>
      <c r="S4405">
        <v>83.5</v>
      </c>
      <c r="T4405">
        <v>71.3</v>
      </c>
      <c r="U4405">
        <v>64.099999999999994</v>
      </c>
      <c r="V4405">
        <f t="shared" si="379"/>
        <v>-7.2000000000000028</v>
      </c>
      <c r="W4405" t="str">
        <f t="shared" si="380"/>
        <v>Monitor</v>
      </c>
      <c r="X4405" t="str">
        <f t="shared" si="377"/>
        <v>Normal</v>
      </c>
      <c r="Y4405" t="str">
        <f t="shared" si="378"/>
        <v>Local</v>
      </c>
      <c r="Z4405" t="str">
        <f t="shared" ref="Z4405:Z4463" si="381">IF(S4405&gt;=90, "Healthy", IF(S4405&gt;75, "At-Risk", "Chronic Absenteeism"))</f>
        <v>At-Risk</v>
      </c>
      <c r="AA4405" t="s">
        <v>33</v>
      </c>
      <c r="AB4405">
        <v>0</v>
      </c>
    </row>
    <row r="4406" spans="1:28" x14ac:dyDescent="0.3">
      <c r="A4406">
        <v>10</v>
      </c>
      <c r="B4406" t="s">
        <v>38</v>
      </c>
      <c r="C4406">
        <v>6</v>
      </c>
      <c r="D4406" t="s">
        <v>23</v>
      </c>
      <c r="E4406" t="s">
        <v>44</v>
      </c>
      <c r="F4406">
        <v>3</v>
      </c>
      <c r="G4406">
        <v>0</v>
      </c>
      <c r="H4406" t="s">
        <v>25</v>
      </c>
      <c r="I4406">
        <v>610588</v>
      </c>
      <c r="J4406" t="s">
        <v>26</v>
      </c>
      <c r="K4406" t="s">
        <v>31</v>
      </c>
      <c r="L4406">
        <v>0</v>
      </c>
      <c r="M4406">
        <v>1</v>
      </c>
      <c r="N4406">
        <v>0.7</v>
      </c>
      <c r="O4406" t="s">
        <v>28</v>
      </c>
      <c r="P4406">
        <v>0</v>
      </c>
      <c r="Q4406">
        <v>3</v>
      </c>
      <c r="R4406">
        <v>14.7</v>
      </c>
      <c r="S4406">
        <v>79.400000000000006</v>
      </c>
      <c r="T4406">
        <v>65.8</v>
      </c>
      <c r="U4406">
        <v>95.3</v>
      </c>
      <c r="V4406">
        <f t="shared" si="379"/>
        <v>29.5</v>
      </c>
      <c r="W4406" t="str">
        <f t="shared" si="380"/>
        <v>Monitor</v>
      </c>
      <c r="X4406" t="str">
        <f t="shared" si="377"/>
        <v>Surge</v>
      </c>
      <c r="Y4406" t="str">
        <f t="shared" si="378"/>
        <v>Local</v>
      </c>
      <c r="Z4406" t="str">
        <f t="shared" si="381"/>
        <v>At-Risk</v>
      </c>
      <c r="AA4406" t="s">
        <v>50</v>
      </c>
      <c r="AB4406">
        <v>0</v>
      </c>
    </row>
    <row r="4407" spans="1:28" x14ac:dyDescent="0.3">
      <c r="A4407">
        <v>13</v>
      </c>
      <c r="B4407" t="s">
        <v>38</v>
      </c>
      <c r="C4407">
        <v>9</v>
      </c>
      <c r="D4407" t="s">
        <v>39</v>
      </c>
      <c r="E4407" t="s">
        <v>44</v>
      </c>
      <c r="F4407">
        <v>4</v>
      </c>
      <c r="G4407">
        <v>0</v>
      </c>
      <c r="H4407" t="s">
        <v>36</v>
      </c>
      <c r="I4407">
        <v>211483</v>
      </c>
      <c r="J4407" t="s">
        <v>32</v>
      </c>
      <c r="K4407" t="s">
        <v>31</v>
      </c>
      <c r="L4407">
        <v>0</v>
      </c>
      <c r="M4407">
        <v>0</v>
      </c>
      <c r="N4407">
        <v>3.3</v>
      </c>
      <c r="O4407" t="s">
        <v>28</v>
      </c>
      <c r="P4407">
        <v>0</v>
      </c>
      <c r="Q4407">
        <v>3</v>
      </c>
      <c r="R4407">
        <v>16.899999999999999</v>
      </c>
      <c r="S4407">
        <v>79.099999999999994</v>
      </c>
      <c r="T4407">
        <v>81.5</v>
      </c>
      <c r="U4407">
        <v>80.099999999999994</v>
      </c>
      <c r="V4407">
        <f t="shared" si="379"/>
        <v>-1.4000000000000057</v>
      </c>
      <c r="W4407" t="str">
        <f t="shared" si="380"/>
        <v>Monitor</v>
      </c>
      <c r="X4407" t="str">
        <f t="shared" si="377"/>
        <v>Normal</v>
      </c>
      <c r="Y4407" t="str">
        <f t="shared" si="378"/>
        <v>Local</v>
      </c>
      <c r="Z4407" t="str">
        <f t="shared" si="381"/>
        <v>At-Risk</v>
      </c>
      <c r="AA4407" t="s">
        <v>42</v>
      </c>
      <c r="AB4407">
        <v>0</v>
      </c>
    </row>
    <row r="4408" spans="1:28" x14ac:dyDescent="0.3">
      <c r="A4408">
        <v>16</v>
      </c>
      <c r="B4408" t="s">
        <v>38</v>
      </c>
      <c r="C4408">
        <v>10</v>
      </c>
      <c r="D4408" t="s">
        <v>48</v>
      </c>
      <c r="E4408" t="s">
        <v>44</v>
      </c>
      <c r="F4408">
        <v>5</v>
      </c>
      <c r="G4408">
        <v>0</v>
      </c>
      <c r="H4408" t="s">
        <v>25</v>
      </c>
      <c r="I4408">
        <v>383710</v>
      </c>
      <c r="J4408" t="s">
        <v>41</v>
      </c>
      <c r="K4408" t="s">
        <v>31</v>
      </c>
      <c r="L4408">
        <v>1</v>
      </c>
      <c r="M4408">
        <v>0</v>
      </c>
      <c r="N4408">
        <v>1.1000000000000001</v>
      </c>
      <c r="O4408" t="s">
        <v>28</v>
      </c>
      <c r="P4408">
        <v>0</v>
      </c>
      <c r="Q4408">
        <v>4</v>
      </c>
      <c r="R4408">
        <v>12.2</v>
      </c>
      <c r="S4408">
        <v>82.6</v>
      </c>
      <c r="T4408">
        <v>64.900000000000006</v>
      </c>
      <c r="U4408">
        <v>64.2</v>
      </c>
      <c r="V4408">
        <f t="shared" si="379"/>
        <v>-0.70000000000000284</v>
      </c>
      <c r="W4408" t="str">
        <f t="shared" si="380"/>
        <v>Monitor</v>
      </c>
      <c r="X4408" t="str">
        <f t="shared" si="377"/>
        <v>Normal</v>
      </c>
      <c r="Y4408" t="str">
        <f t="shared" si="378"/>
        <v>Local</v>
      </c>
      <c r="Z4408" t="str">
        <f t="shared" si="381"/>
        <v>At-Risk</v>
      </c>
      <c r="AA4408" t="s">
        <v>33</v>
      </c>
      <c r="AB4408">
        <v>0</v>
      </c>
    </row>
    <row r="4409" spans="1:28" x14ac:dyDescent="0.3">
      <c r="A4409">
        <v>11</v>
      </c>
      <c r="B4409" t="s">
        <v>22</v>
      </c>
      <c r="C4409">
        <v>7</v>
      </c>
      <c r="D4409" t="s">
        <v>23</v>
      </c>
      <c r="E4409" t="s">
        <v>30</v>
      </c>
      <c r="F4409">
        <v>3</v>
      </c>
      <c r="G4409">
        <v>1</v>
      </c>
      <c r="H4409" t="s">
        <v>25</v>
      </c>
      <c r="I4409">
        <v>555997</v>
      </c>
      <c r="J4409" t="s">
        <v>26</v>
      </c>
      <c r="K4409" t="s">
        <v>32</v>
      </c>
      <c r="L4409">
        <v>0</v>
      </c>
      <c r="M4409">
        <v>1</v>
      </c>
      <c r="N4409">
        <v>0.8</v>
      </c>
      <c r="O4409" t="s">
        <v>28</v>
      </c>
      <c r="P4409">
        <v>0</v>
      </c>
      <c r="Q4409">
        <v>3</v>
      </c>
      <c r="R4409">
        <v>11.2</v>
      </c>
      <c r="S4409">
        <v>90.1</v>
      </c>
      <c r="T4409">
        <v>61.5</v>
      </c>
      <c r="U4409">
        <v>55.6</v>
      </c>
      <c r="V4409">
        <f t="shared" si="379"/>
        <v>-5.8999999999999986</v>
      </c>
      <c r="W4409" t="str">
        <f t="shared" si="380"/>
        <v>Monitor</v>
      </c>
      <c r="X4409" t="str">
        <f t="shared" si="377"/>
        <v>Normal</v>
      </c>
      <c r="Y4409" t="str">
        <f t="shared" si="378"/>
        <v>Local</v>
      </c>
      <c r="Z4409" t="str">
        <f t="shared" si="381"/>
        <v>Healthy</v>
      </c>
      <c r="AA4409" t="s">
        <v>29</v>
      </c>
      <c r="AB4409">
        <v>0</v>
      </c>
    </row>
    <row r="4410" spans="1:28" x14ac:dyDescent="0.3">
      <c r="A4410">
        <v>16</v>
      </c>
      <c r="B4410" t="s">
        <v>46</v>
      </c>
      <c r="C4410">
        <v>10</v>
      </c>
      <c r="D4410" t="s">
        <v>48</v>
      </c>
      <c r="E4410" t="s">
        <v>30</v>
      </c>
      <c r="F4410">
        <v>7</v>
      </c>
      <c r="G4410">
        <v>0</v>
      </c>
      <c r="H4410" t="s">
        <v>25</v>
      </c>
      <c r="I4410">
        <v>537270</v>
      </c>
      <c r="J4410" t="s">
        <v>31</v>
      </c>
      <c r="K4410" t="s">
        <v>27</v>
      </c>
      <c r="L4410">
        <v>0</v>
      </c>
      <c r="M4410">
        <v>1</v>
      </c>
      <c r="N4410">
        <v>0.2</v>
      </c>
      <c r="O4410" t="s">
        <v>28</v>
      </c>
      <c r="P4410">
        <v>0</v>
      </c>
      <c r="Q4410">
        <v>5</v>
      </c>
      <c r="R4410">
        <v>10.3</v>
      </c>
      <c r="S4410">
        <v>98.6</v>
      </c>
      <c r="T4410">
        <v>78.3</v>
      </c>
      <c r="U4410">
        <v>73.400000000000006</v>
      </c>
      <c r="V4410">
        <f t="shared" si="379"/>
        <v>-4.8999999999999915</v>
      </c>
      <c r="W4410" t="str">
        <f t="shared" si="380"/>
        <v>Monitor</v>
      </c>
      <c r="X4410" t="str">
        <f t="shared" si="377"/>
        <v>Normal</v>
      </c>
      <c r="Y4410" t="str">
        <f t="shared" si="378"/>
        <v>Local</v>
      </c>
      <c r="Z4410" t="str">
        <f t="shared" si="381"/>
        <v>Healthy</v>
      </c>
      <c r="AA4410" t="s">
        <v>33</v>
      </c>
      <c r="AB4410">
        <v>0</v>
      </c>
    </row>
    <row r="4411" spans="1:28" x14ac:dyDescent="0.3">
      <c r="A4411">
        <v>13</v>
      </c>
      <c r="B4411" t="s">
        <v>38</v>
      </c>
      <c r="C4411">
        <v>9</v>
      </c>
      <c r="D4411" t="s">
        <v>23</v>
      </c>
      <c r="E4411" t="s">
        <v>30</v>
      </c>
      <c r="F4411">
        <v>4</v>
      </c>
      <c r="G4411">
        <v>0</v>
      </c>
      <c r="H4411" t="s">
        <v>25</v>
      </c>
      <c r="I4411">
        <v>482720</v>
      </c>
      <c r="J4411" t="s">
        <v>26</v>
      </c>
      <c r="K4411" t="s">
        <v>37</v>
      </c>
      <c r="L4411">
        <v>1</v>
      </c>
      <c r="M4411">
        <v>0</v>
      </c>
      <c r="N4411">
        <v>2.2999999999999998</v>
      </c>
      <c r="O4411" t="s">
        <v>28</v>
      </c>
      <c r="P4411">
        <v>0</v>
      </c>
      <c r="Q4411">
        <v>3</v>
      </c>
      <c r="R4411">
        <v>14.1</v>
      </c>
      <c r="S4411">
        <v>89.2</v>
      </c>
      <c r="T4411">
        <v>61.5</v>
      </c>
      <c r="U4411">
        <v>65.599999999999994</v>
      </c>
      <c r="V4411">
        <f t="shared" si="379"/>
        <v>4.0999999999999943</v>
      </c>
      <c r="W4411" t="str">
        <f t="shared" si="380"/>
        <v>Monitor</v>
      </c>
      <c r="X4411" t="str">
        <f t="shared" si="377"/>
        <v>Normal</v>
      </c>
      <c r="Y4411" t="str">
        <f t="shared" si="378"/>
        <v>Local</v>
      </c>
      <c r="Z4411" t="str">
        <f t="shared" si="381"/>
        <v>At-Risk</v>
      </c>
      <c r="AA4411" t="s">
        <v>33</v>
      </c>
      <c r="AB4411">
        <v>0</v>
      </c>
    </row>
    <row r="4412" spans="1:28" x14ac:dyDescent="0.3">
      <c r="A4412">
        <v>16</v>
      </c>
      <c r="B4412" t="s">
        <v>22</v>
      </c>
      <c r="C4412">
        <v>10</v>
      </c>
      <c r="D4412" t="s">
        <v>48</v>
      </c>
      <c r="E4412" t="s">
        <v>30</v>
      </c>
      <c r="F4412">
        <v>5</v>
      </c>
      <c r="G4412">
        <v>0</v>
      </c>
      <c r="H4412" t="s">
        <v>40</v>
      </c>
      <c r="I4412">
        <v>862026</v>
      </c>
      <c r="J4412" t="s">
        <v>26</v>
      </c>
      <c r="K4412" t="s">
        <v>32</v>
      </c>
      <c r="L4412">
        <v>1</v>
      </c>
      <c r="M4412">
        <v>0</v>
      </c>
      <c r="N4412">
        <v>1.4</v>
      </c>
      <c r="O4412" t="s">
        <v>28</v>
      </c>
      <c r="P4412">
        <v>0</v>
      </c>
      <c r="Q4412">
        <v>4</v>
      </c>
      <c r="R4412">
        <v>11.6</v>
      </c>
      <c r="S4412">
        <v>92</v>
      </c>
      <c r="T4412">
        <v>63.9</v>
      </c>
      <c r="U4412">
        <v>72.5</v>
      </c>
      <c r="V4412">
        <f t="shared" si="379"/>
        <v>8.6000000000000014</v>
      </c>
      <c r="W4412" t="str">
        <f t="shared" si="380"/>
        <v>Monitor</v>
      </c>
      <c r="X4412" t="str">
        <f t="shared" si="377"/>
        <v>Normal</v>
      </c>
      <c r="Y4412" t="str">
        <f t="shared" si="378"/>
        <v>Local</v>
      </c>
      <c r="Z4412" t="str">
        <f t="shared" si="381"/>
        <v>Healthy</v>
      </c>
      <c r="AA4412" t="s">
        <v>33</v>
      </c>
      <c r="AB4412">
        <v>0</v>
      </c>
    </row>
    <row r="4413" spans="1:28" x14ac:dyDescent="0.3">
      <c r="A4413">
        <v>13</v>
      </c>
      <c r="B4413" t="s">
        <v>38</v>
      </c>
      <c r="C4413">
        <v>9</v>
      </c>
      <c r="D4413" t="s">
        <v>39</v>
      </c>
      <c r="E4413" t="s">
        <v>30</v>
      </c>
      <c r="F4413">
        <v>6</v>
      </c>
      <c r="G4413">
        <v>0</v>
      </c>
      <c r="H4413" t="s">
        <v>36</v>
      </c>
      <c r="I4413">
        <v>198034</v>
      </c>
      <c r="J4413" t="s">
        <v>43</v>
      </c>
      <c r="K4413" t="s">
        <v>41</v>
      </c>
      <c r="L4413">
        <v>0</v>
      </c>
      <c r="M4413">
        <v>0</v>
      </c>
      <c r="N4413">
        <v>2.7</v>
      </c>
      <c r="O4413" t="s">
        <v>28</v>
      </c>
      <c r="P4413">
        <v>0</v>
      </c>
      <c r="Q4413">
        <v>3</v>
      </c>
      <c r="R4413">
        <v>12.4</v>
      </c>
      <c r="S4413">
        <v>78.7</v>
      </c>
      <c r="T4413">
        <v>63.4</v>
      </c>
      <c r="U4413">
        <v>53.1</v>
      </c>
      <c r="V4413">
        <f t="shared" si="379"/>
        <v>-10.299999999999997</v>
      </c>
      <c r="W4413" t="str">
        <f t="shared" si="380"/>
        <v>Monitor</v>
      </c>
      <c r="X4413" t="str">
        <f t="shared" si="377"/>
        <v>Normal</v>
      </c>
      <c r="Y4413" t="str">
        <f t="shared" si="378"/>
        <v>Local</v>
      </c>
      <c r="Z4413" t="str">
        <f t="shared" si="381"/>
        <v>At-Risk</v>
      </c>
      <c r="AA4413" t="s">
        <v>29</v>
      </c>
      <c r="AB4413">
        <v>0</v>
      </c>
    </row>
    <row r="4414" spans="1:28" x14ac:dyDescent="0.3">
      <c r="A4414">
        <v>16</v>
      </c>
      <c r="B4414" t="s">
        <v>22</v>
      </c>
      <c r="C4414">
        <v>10</v>
      </c>
      <c r="D4414" t="s">
        <v>39</v>
      </c>
      <c r="E4414" t="s">
        <v>30</v>
      </c>
      <c r="F4414">
        <v>6</v>
      </c>
      <c r="G4414">
        <v>0</v>
      </c>
      <c r="H4414" t="s">
        <v>34</v>
      </c>
      <c r="I4414">
        <v>96635</v>
      </c>
      <c r="J4414" t="s">
        <v>32</v>
      </c>
      <c r="K4414" t="s">
        <v>37</v>
      </c>
      <c r="L4414">
        <v>1</v>
      </c>
      <c r="M4414">
        <v>1</v>
      </c>
      <c r="N4414">
        <v>1.9</v>
      </c>
      <c r="O4414" t="s">
        <v>47</v>
      </c>
      <c r="P4414">
        <v>1</v>
      </c>
      <c r="Q4414">
        <v>3</v>
      </c>
      <c r="R4414">
        <v>14.5</v>
      </c>
      <c r="S4414">
        <v>85</v>
      </c>
      <c r="T4414">
        <v>52</v>
      </c>
      <c r="U4414">
        <v>70.099999999999994</v>
      </c>
      <c r="V4414">
        <f t="shared" si="379"/>
        <v>18.099999999999994</v>
      </c>
      <c r="W4414" t="str">
        <f t="shared" si="380"/>
        <v>Monitor</v>
      </c>
      <c r="X4414" t="str">
        <f t="shared" si="377"/>
        <v>Surge</v>
      </c>
      <c r="Y4414" t="str">
        <f t="shared" si="378"/>
        <v>Local</v>
      </c>
      <c r="Z4414" t="str">
        <f t="shared" si="381"/>
        <v>At-Risk</v>
      </c>
      <c r="AA4414" t="s">
        <v>33</v>
      </c>
      <c r="AB4414">
        <v>0</v>
      </c>
    </row>
    <row r="4415" spans="1:28" x14ac:dyDescent="0.3">
      <c r="A4415">
        <v>16</v>
      </c>
      <c r="B4415" t="s">
        <v>38</v>
      </c>
      <c r="C4415">
        <v>12</v>
      </c>
      <c r="D4415" t="s">
        <v>48</v>
      </c>
      <c r="E4415" t="s">
        <v>30</v>
      </c>
      <c r="F4415">
        <v>6</v>
      </c>
      <c r="G4415">
        <v>0</v>
      </c>
      <c r="H4415" t="s">
        <v>36</v>
      </c>
      <c r="I4415">
        <v>315639</v>
      </c>
      <c r="J4415" t="s">
        <v>26</v>
      </c>
      <c r="K4415" t="s">
        <v>32</v>
      </c>
      <c r="L4415">
        <v>1</v>
      </c>
      <c r="M4415">
        <v>1</v>
      </c>
      <c r="N4415">
        <v>0.6</v>
      </c>
      <c r="O4415" t="s">
        <v>28</v>
      </c>
      <c r="P4415">
        <v>0</v>
      </c>
      <c r="Q4415">
        <v>3</v>
      </c>
      <c r="R4415">
        <v>13.4</v>
      </c>
      <c r="S4415">
        <v>91.6</v>
      </c>
      <c r="T4415">
        <v>68.7</v>
      </c>
      <c r="U4415">
        <v>68.5</v>
      </c>
      <c r="V4415">
        <f t="shared" si="379"/>
        <v>-0.20000000000000284</v>
      </c>
      <c r="W4415" t="str">
        <f t="shared" si="380"/>
        <v>Monitor</v>
      </c>
      <c r="X4415" t="str">
        <f t="shared" si="377"/>
        <v>Normal</v>
      </c>
      <c r="Y4415" t="str">
        <f t="shared" si="378"/>
        <v>Local</v>
      </c>
      <c r="Z4415" t="str">
        <f t="shared" si="381"/>
        <v>Healthy</v>
      </c>
      <c r="AA4415" t="s">
        <v>33</v>
      </c>
      <c r="AB4415">
        <v>0</v>
      </c>
    </row>
    <row r="4416" spans="1:28" x14ac:dyDescent="0.3">
      <c r="A4416">
        <v>12</v>
      </c>
      <c r="B4416" t="s">
        <v>38</v>
      </c>
      <c r="C4416">
        <v>6</v>
      </c>
      <c r="D4416" t="s">
        <v>39</v>
      </c>
      <c r="E4416" t="s">
        <v>44</v>
      </c>
      <c r="F4416">
        <v>4</v>
      </c>
      <c r="G4416">
        <v>0</v>
      </c>
      <c r="H4416" t="s">
        <v>34</v>
      </c>
      <c r="I4416">
        <v>172788</v>
      </c>
      <c r="J4416" t="s">
        <v>37</v>
      </c>
      <c r="K4416" t="s">
        <v>32</v>
      </c>
      <c r="L4416">
        <v>1</v>
      </c>
      <c r="M4416">
        <v>0</v>
      </c>
      <c r="N4416">
        <v>2.5</v>
      </c>
      <c r="O4416" t="s">
        <v>28</v>
      </c>
      <c r="P4416">
        <v>0</v>
      </c>
      <c r="Q4416">
        <v>4</v>
      </c>
      <c r="R4416">
        <v>23.6</v>
      </c>
      <c r="S4416">
        <v>84.4</v>
      </c>
      <c r="T4416">
        <v>36.6</v>
      </c>
      <c r="U4416">
        <v>48.6</v>
      </c>
      <c r="V4416">
        <f t="shared" si="379"/>
        <v>12</v>
      </c>
      <c r="W4416" t="str">
        <f t="shared" si="380"/>
        <v>Monitor</v>
      </c>
      <c r="X4416" t="str">
        <f t="shared" si="377"/>
        <v>Surge</v>
      </c>
      <c r="Y4416" t="str">
        <f t="shared" si="378"/>
        <v>Local</v>
      </c>
      <c r="Z4416" t="str">
        <f t="shared" si="381"/>
        <v>At-Risk</v>
      </c>
      <c r="AA4416" t="s">
        <v>29</v>
      </c>
      <c r="AB4416">
        <v>0</v>
      </c>
    </row>
    <row r="4417" spans="1:28" x14ac:dyDescent="0.3">
      <c r="A4417">
        <v>11</v>
      </c>
      <c r="B4417" t="s">
        <v>22</v>
      </c>
      <c r="C4417">
        <v>7</v>
      </c>
      <c r="D4417" t="s">
        <v>39</v>
      </c>
      <c r="E4417" t="s">
        <v>24</v>
      </c>
      <c r="F4417">
        <v>2</v>
      </c>
      <c r="G4417">
        <v>0</v>
      </c>
      <c r="H4417" t="s">
        <v>36</v>
      </c>
      <c r="I4417">
        <v>294315</v>
      </c>
      <c r="J4417" t="s">
        <v>31</v>
      </c>
      <c r="K4417" t="s">
        <v>43</v>
      </c>
      <c r="L4417">
        <v>1</v>
      </c>
      <c r="M4417">
        <v>0</v>
      </c>
      <c r="N4417">
        <v>2.5</v>
      </c>
      <c r="O4417" t="s">
        <v>28</v>
      </c>
      <c r="P4417">
        <v>0</v>
      </c>
      <c r="Q4417">
        <v>5</v>
      </c>
      <c r="R4417">
        <v>19.899999999999999</v>
      </c>
      <c r="S4417">
        <v>100</v>
      </c>
      <c r="T4417">
        <v>71.900000000000006</v>
      </c>
      <c r="U4417">
        <v>76.2</v>
      </c>
      <c r="V4417">
        <f t="shared" si="379"/>
        <v>4.2999999999999972</v>
      </c>
      <c r="W4417" t="str">
        <f t="shared" si="380"/>
        <v>Monitor</v>
      </c>
      <c r="X4417" t="str">
        <f t="shared" si="377"/>
        <v>Normal</v>
      </c>
      <c r="Y4417" t="str">
        <f t="shared" si="378"/>
        <v>Local</v>
      </c>
      <c r="Z4417" t="str">
        <f t="shared" si="381"/>
        <v>Healthy</v>
      </c>
      <c r="AA4417" t="s">
        <v>42</v>
      </c>
      <c r="AB4417">
        <v>0</v>
      </c>
    </row>
    <row r="4418" spans="1:28" x14ac:dyDescent="0.3">
      <c r="A4418">
        <v>16</v>
      </c>
      <c r="B4418" t="s">
        <v>38</v>
      </c>
      <c r="C4418">
        <v>10</v>
      </c>
      <c r="D4418" t="s">
        <v>23</v>
      </c>
      <c r="E4418" t="s">
        <v>44</v>
      </c>
      <c r="F4418">
        <v>4</v>
      </c>
      <c r="G4418">
        <v>1</v>
      </c>
      <c r="H4418" t="s">
        <v>25</v>
      </c>
      <c r="I4418">
        <v>619899</v>
      </c>
      <c r="J4418" t="s">
        <v>35</v>
      </c>
      <c r="K4418" t="s">
        <v>37</v>
      </c>
      <c r="L4418">
        <v>1</v>
      </c>
      <c r="M4418">
        <v>1</v>
      </c>
      <c r="N4418">
        <v>6.3</v>
      </c>
      <c r="O4418" t="s">
        <v>28</v>
      </c>
      <c r="P4418">
        <v>0</v>
      </c>
      <c r="Q4418">
        <v>3</v>
      </c>
      <c r="R4418">
        <v>17.5</v>
      </c>
      <c r="S4418">
        <v>82.8</v>
      </c>
      <c r="T4418">
        <v>65.900000000000006</v>
      </c>
      <c r="U4418">
        <v>71.5</v>
      </c>
      <c r="V4418">
        <f t="shared" si="379"/>
        <v>5.5999999999999943</v>
      </c>
      <c r="W4418" t="str">
        <f t="shared" si="380"/>
        <v>Monitor</v>
      </c>
      <c r="X4418" t="str">
        <f t="shared" si="377"/>
        <v>Normal</v>
      </c>
      <c r="Y4418" t="str">
        <f t="shared" si="378"/>
        <v>Commuter</v>
      </c>
      <c r="Z4418" t="str">
        <f t="shared" si="381"/>
        <v>At-Risk</v>
      </c>
      <c r="AA4418" t="s">
        <v>33</v>
      </c>
      <c r="AB4418">
        <v>0</v>
      </c>
    </row>
    <row r="4419" spans="1:28" x14ac:dyDescent="0.3">
      <c r="A4419">
        <v>16</v>
      </c>
      <c r="B4419" t="s">
        <v>22</v>
      </c>
      <c r="C4419">
        <v>10</v>
      </c>
      <c r="D4419" t="s">
        <v>23</v>
      </c>
      <c r="E4419" t="s">
        <v>44</v>
      </c>
      <c r="F4419">
        <v>4</v>
      </c>
      <c r="G4419">
        <v>0</v>
      </c>
      <c r="H4419" t="s">
        <v>36</v>
      </c>
      <c r="I4419">
        <v>309078</v>
      </c>
      <c r="J4419" t="s">
        <v>37</v>
      </c>
      <c r="K4419" t="s">
        <v>32</v>
      </c>
      <c r="L4419">
        <v>0</v>
      </c>
      <c r="M4419">
        <v>0</v>
      </c>
      <c r="N4419">
        <v>6.3</v>
      </c>
      <c r="O4419" t="s">
        <v>28</v>
      </c>
      <c r="P4419">
        <v>0</v>
      </c>
      <c r="Q4419">
        <v>2</v>
      </c>
      <c r="R4419">
        <v>63.2</v>
      </c>
      <c r="S4419">
        <v>80.3</v>
      </c>
      <c r="T4419">
        <v>73.8</v>
      </c>
      <c r="U4419">
        <v>68</v>
      </c>
      <c r="V4419">
        <f t="shared" si="379"/>
        <v>-5.7999999999999972</v>
      </c>
      <c r="W4419" t="str">
        <f t="shared" si="380"/>
        <v>Monitor</v>
      </c>
      <c r="X4419" t="str">
        <f t="shared" ref="X4419:X4482" si="382">IF(V4419&gt;10, "Surge", "Normal")</f>
        <v>Normal</v>
      </c>
      <c r="Y4419" t="str">
        <f t="shared" si="378"/>
        <v>Commuter</v>
      </c>
      <c r="Z4419" t="str">
        <f t="shared" si="381"/>
        <v>At-Risk</v>
      </c>
      <c r="AA4419" t="s">
        <v>33</v>
      </c>
      <c r="AB4419">
        <v>0</v>
      </c>
    </row>
    <row r="4420" spans="1:28" x14ac:dyDescent="0.3">
      <c r="A4420">
        <v>18</v>
      </c>
      <c r="B4420" t="s">
        <v>22</v>
      </c>
      <c r="C4420">
        <v>12</v>
      </c>
      <c r="D4420" t="s">
        <v>39</v>
      </c>
      <c r="E4420" t="s">
        <v>24</v>
      </c>
      <c r="F4420">
        <v>7</v>
      </c>
      <c r="G4420">
        <v>0</v>
      </c>
      <c r="H4420" t="s">
        <v>40</v>
      </c>
      <c r="I4420">
        <v>933508</v>
      </c>
      <c r="J4420" t="s">
        <v>26</v>
      </c>
      <c r="K4420" t="s">
        <v>27</v>
      </c>
      <c r="L4420">
        <v>0</v>
      </c>
      <c r="M4420">
        <v>0</v>
      </c>
      <c r="N4420">
        <v>22.1</v>
      </c>
      <c r="O4420" t="s">
        <v>28</v>
      </c>
      <c r="P4420">
        <v>1</v>
      </c>
      <c r="Q4420">
        <v>2</v>
      </c>
      <c r="R4420">
        <v>17.399999999999999</v>
      </c>
      <c r="S4420">
        <v>77.599999999999994</v>
      </c>
      <c r="T4420">
        <v>66.099999999999994</v>
      </c>
      <c r="U4420">
        <v>61.1</v>
      </c>
      <c r="V4420">
        <f t="shared" si="379"/>
        <v>-4.9999999999999929</v>
      </c>
      <c r="W4420" t="str">
        <f t="shared" si="380"/>
        <v>Monitor</v>
      </c>
      <c r="X4420" t="str">
        <f t="shared" si="382"/>
        <v>Normal</v>
      </c>
      <c r="Y4420" t="str">
        <f t="shared" ref="Y4420:Y4478" si="383">IF(N4420&lt;5,"Local",IF(N4420&lt;=15,"Commuter","Distant"))</f>
        <v>Distant</v>
      </c>
      <c r="Z4420" t="str">
        <f t="shared" si="381"/>
        <v>At-Risk</v>
      </c>
      <c r="AA4420" t="s">
        <v>33</v>
      </c>
      <c r="AB4420">
        <v>0</v>
      </c>
    </row>
    <row r="4421" spans="1:28" x14ac:dyDescent="0.3">
      <c r="A4421">
        <v>12</v>
      </c>
      <c r="B4421" t="s">
        <v>38</v>
      </c>
      <c r="C4421">
        <v>8</v>
      </c>
      <c r="D4421" t="s">
        <v>23</v>
      </c>
      <c r="E4421" t="s">
        <v>30</v>
      </c>
      <c r="F4421">
        <v>5</v>
      </c>
      <c r="G4421">
        <v>0</v>
      </c>
      <c r="H4421" t="s">
        <v>45</v>
      </c>
      <c r="I4421">
        <v>3225931</v>
      </c>
      <c r="J4421" t="s">
        <v>41</v>
      </c>
      <c r="K4421" t="s">
        <v>37</v>
      </c>
      <c r="L4421">
        <v>1</v>
      </c>
      <c r="M4421">
        <v>0</v>
      </c>
      <c r="N4421">
        <v>3.6</v>
      </c>
      <c r="O4421" t="s">
        <v>28</v>
      </c>
      <c r="P4421">
        <v>1</v>
      </c>
      <c r="Q4421">
        <v>4</v>
      </c>
      <c r="R4421">
        <v>17.7</v>
      </c>
      <c r="S4421">
        <v>89.3</v>
      </c>
      <c r="T4421">
        <v>76.7</v>
      </c>
      <c r="U4421">
        <v>79.900000000000006</v>
      </c>
      <c r="V4421">
        <f t="shared" si="379"/>
        <v>3.2000000000000028</v>
      </c>
      <c r="W4421" t="str">
        <f t="shared" si="380"/>
        <v>Monitor</v>
      </c>
      <c r="X4421" t="str">
        <f t="shared" si="382"/>
        <v>Normal</v>
      </c>
      <c r="Y4421" t="str">
        <f t="shared" si="383"/>
        <v>Local</v>
      </c>
      <c r="Z4421" t="str">
        <f t="shared" si="381"/>
        <v>At-Risk</v>
      </c>
      <c r="AA4421" t="s">
        <v>42</v>
      </c>
      <c r="AB4421">
        <v>0</v>
      </c>
    </row>
    <row r="4422" spans="1:28" x14ac:dyDescent="0.3">
      <c r="A4422">
        <v>14</v>
      </c>
      <c r="B4422" t="s">
        <v>38</v>
      </c>
      <c r="C4422">
        <v>9</v>
      </c>
      <c r="D4422" t="s">
        <v>23</v>
      </c>
      <c r="E4422" t="s">
        <v>44</v>
      </c>
      <c r="F4422">
        <v>8</v>
      </c>
      <c r="G4422">
        <v>1</v>
      </c>
      <c r="H4422" t="s">
        <v>45</v>
      </c>
      <c r="I4422">
        <v>3526074</v>
      </c>
      <c r="J4422" t="s">
        <v>31</v>
      </c>
      <c r="K4422" t="s">
        <v>37</v>
      </c>
      <c r="L4422">
        <v>1</v>
      </c>
      <c r="M4422">
        <v>1</v>
      </c>
      <c r="N4422">
        <v>4.2</v>
      </c>
      <c r="O4422" t="s">
        <v>28</v>
      </c>
      <c r="P4422">
        <v>0</v>
      </c>
      <c r="Q4422">
        <v>5</v>
      </c>
      <c r="R4422">
        <v>16.100000000000001</v>
      </c>
      <c r="S4422">
        <v>100</v>
      </c>
      <c r="T4422">
        <v>69.7</v>
      </c>
      <c r="U4422">
        <v>79.099999999999994</v>
      </c>
      <c r="V4422">
        <f t="shared" si="379"/>
        <v>9.3999999999999915</v>
      </c>
      <c r="W4422" t="str">
        <f t="shared" si="380"/>
        <v>Monitor</v>
      </c>
      <c r="X4422" t="str">
        <f t="shared" si="382"/>
        <v>Normal</v>
      </c>
      <c r="Y4422" t="str">
        <f t="shared" si="383"/>
        <v>Local</v>
      </c>
      <c r="Z4422" t="str">
        <f t="shared" si="381"/>
        <v>Healthy</v>
      </c>
      <c r="AA4422" t="s">
        <v>42</v>
      </c>
      <c r="AB4422">
        <v>0</v>
      </c>
    </row>
    <row r="4423" spans="1:28" x14ac:dyDescent="0.3">
      <c r="A4423">
        <v>14</v>
      </c>
      <c r="B4423" t="s">
        <v>38</v>
      </c>
      <c r="C4423">
        <v>9</v>
      </c>
      <c r="D4423" t="s">
        <v>23</v>
      </c>
      <c r="E4423" t="s">
        <v>24</v>
      </c>
      <c r="F4423">
        <v>6</v>
      </c>
      <c r="G4423">
        <v>0</v>
      </c>
      <c r="H4423" t="s">
        <v>25</v>
      </c>
      <c r="I4423">
        <v>616906</v>
      </c>
      <c r="J4423" t="s">
        <v>26</v>
      </c>
      <c r="K4423" t="s">
        <v>31</v>
      </c>
      <c r="L4423">
        <v>1</v>
      </c>
      <c r="M4423">
        <v>1</v>
      </c>
      <c r="N4423">
        <v>14.3</v>
      </c>
      <c r="O4423" t="s">
        <v>28</v>
      </c>
      <c r="P4423">
        <v>0</v>
      </c>
      <c r="Q4423">
        <v>3</v>
      </c>
      <c r="R4423">
        <v>16.2</v>
      </c>
      <c r="S4423">
        <v>76.099999999999994</v>
      </c>
      <c r="T4423">
        <v>72.7</v>
      </c>
      <c r="U4423">
        <v>69.5</v>
      </c>
      <c r="V4423">
        <f t="shared" si="379"/>
        <v>-3.2000000000000028</v>
      </c>
      <c r="W4423" t="str">
        <f t="shared" si="380"/>
        <v>Monitor</v>
      </c>
      <c r="X4423" t="str">
        <f t="shared" si="382"/>
        <v>Normal</v>
      </c>
      <c r="Y4423" t="str">
        <f t="shared" si="383"/>
        <v>Commuter</v>
      </c>
      <c r="Z4423" t="str">
        <f t="shared" si="381"/>
        <v>At-Risk</v>
      </c>
      <c r="AA4423" t="s">
        <v>33</v>
      </c>
      <c r="AB4423">
        <v>0</v>
      </c>
    </row>
    <row r="4424" spans="1:28" x14ac:dyDescent="0.3">
      <c r="A4424">
        <v>10</v>
      </c>
      <c r="B4424" t="s">
        <v>38</v>
      </c>
      <c r="C4424">
        <v>6</v>
      </c>
      <c r="D4424" t="s">
        <v>23</v>
      </c>
      <c r="E4424" t="s">
        <v>24</v>
      </c>
      <c r="F4424">
        <v>6</v>
      </c>
      <c r="G4424">
        <v>0</v>
      </c>
      <c r="H4424" t="s">
        <v>45</v>
      </c>
      <c r="I4424">
        <v>1661659</v>
      </c>
      <c r="J4424" t="s">
        <v>41</v>
      </c>
      <c r="K4424" t="s">
        <v>27</v>
      </c>
      <c r="L4424">
        <v>0</v>
      </c>
      <c r="M4424">
        <v>1</v>
      </c>
      <c r="N4424">
        <v>7.8</v>
      </c>
      <c r="O4424" t="s">
        <v>28</v>
      </c>
      <c r="P4424">
        <v>1</v>
      </c>
      <c r="Q4424">
        <v>4</v>
      </c>
      <c r="R4424">
        <v>15.3</v>
      </c>
      <c r="S4424">
        <v>77</v>
      </c>
      <c r="T4424">
        <v>66.5</v>
      </c>
      <c r="U4424">
        <v>84.6</v>
      </c>
      <c r="V4424">
        <f t="shared" si="379"/>
        <v>18.099999999999994</v>
      </c>
      <c r="W4424" t="str">
        <f t="shared" si="380"/>
        <v>Monitor</v>
      </c>
      <c r="X4424" t="str">
        <f t="shared" si="382"/>
        <v>Surge</v>
      </c>
      <c r="Y4424" t="str">
        <f t="shared" si="383"/>
        <v>Commuter</v>
      </c>
      <c r="Z4424" t="str">
        <f t="shared" si="381"/>
        <v>At-Risk</v>
      </c>
      <c r="AA4424" t="s">
        <v>42</v>
      </c>
      <c r="AB4424">
        <v>0</v>
      </c>
    </row>
    <row r="4425" spans="1:28" x14ac:dyDescent="0.3">
      <c r="A4425">
        <v>14</v>
      </c>
      <c r="B4425" t="s">
        <v>38</v>
      </c>
      <c r="C4425">
        <v>8</v>
      </c>
      <c r="D4425" t="s">
        <v>39</v>
      </c>
      <c r="E4425" t="s">
        <v>24</v>
      </c>
      <c r="F4425">
        <v>4</v>
      </c>
      <c r="G4425">
        <v>0</v>
      </c>
      <c r="H4425" t="s">
        <v>25</v>
      </c>
      <c r="I4425">
        <v>517758</v>
      </c>
      <c r="J4425" t="s">
        <v>35</v>
      </c>
      <c r="K4425" t="s">
        <v>43</v>
      </c>
      <c r="L4425">
        <v>1</v>
      </c>
      <c r="M4425">
        <v>0</v>
      </c>
      <c r="N4425">
        <v>15.4</v>
      </c>
      <c r="O4425" t="s">
        <v>28</v>
      </c>
      <c r="P4425">
        <v>0</v>
      </c>
      <c r="Q4425">
        <v>3</v>
      </c>
      <c r="R4425">
        <v>11.1</v>
      </c>
      <c r="S4425">
        <v>82.2</v>
      </c>
      <c r="T4425">
        <v>55</v>
      </c>
      <c r="U4425">
        <v>51.5</v>
      </c>
      <c r="V4425">
        <f t="shared" si="379"/>
        <v>-3.5</v>
      </c>
      <c r="W4425" t="str">
        <f t="shared" si="380"/>
        <v>Monitor</v>
      </c>
      <c r="X4425" t="str">
        <f t="shared" si="382"/>
        <v>Normal</v>
      </c>
      <c r="Y4425" t="str">
        <f t="shared" si="383"/>
        <v>Distant</v>
      </c>
      <c r="Z4425" t="str">
        <f t="shared" si="381"/>
        <v>At-Risk</v>
      </c>
      <c r="AA4425" t="s">
        <v>29</v>
      </c>
      <c r="AB4425">
        <v>0</v>
      </c>
    </row>
    <row r="4426" spans="1:28" x14ac:dyDescent="0.3">
      <c r="A4426">
        <v>18</v>
      </c>
      <c r="B4426" t="s">
        <v>38</v>
      </c>
      <c r="C4426">
        <v>12</v>
      </c>
      <c r="D4426" t="s">
        <v>39</v>
      </c>
      <c r="E4426" t="s">
        <v>44</v>
      </c>
      <c r="F4426">
        <v>5</v>
      </c>
      <c r="G4426">
        <v>0</v>
      </c>
      <c r="H4426" t="s">
        <v>25</v>
      </c>
      <c r="I4426">
        <v>674927</v>
      </c>
      <c r="J4426" t="s">
        <v>37</v>
      </c>
      <c r="K4426" t="s">
        <v>26</v>
      </c>
      <c r="L4426">
        <v>0</v>
      </c>
      <c r="M4426">
        <v>1</v>
      </c>
      <c r="N4426">
        <v>3</v>
      </c>
      <c r="O4426" t="s">
        <v>28</v>
      </c>
      <c r="P4426">
        <v>0</v>
      </c>
      <c r="Q4426">
        <v>2</v>
      </c>
      <c r="R4426">
        <v>18.7</v>
      </c>
      <c r="S4426">
        <v>100</v>
      </c>
      <c r="T4426">
        <v>50.9</v>
      </c>
      <c r="U4426">
        <v>62.4</v>
      </c>
      <c r="V4426">
        <f t="shared" si="379"/>
        <v>11.5</v>
      </c>
      <c r="W4426" t="str">
        <f t="shared" si="380"/>
        <v>Monitor</v>
      </c>
      <c r="X4426" t="str">
        <f t="shared" si="382"/>
        <v>Surge</v>
      </c>
      <c r="Y4426" t="str">
        <f t="shared" si="383"/>
        <v>Local</v>
      </c>
      <c r="Z4426" t="str">
        <f t="shared" si="381"/>
        <v>Healthy</v>
      </c>
      <c r="AA4426" t="s">
        <v>33</v>
      </c>
      <c r="AB4426">
        <v>0</v>
      </c>
    </row>
    <row r="4427" spans="1:28" x14ac:dyDescent="0.3">
      <c r="A4427">
        <v>16</v>
      </c>
      <c r="B4427" t="s">
        <v>38</v>
      </c>
      <c r="C4427">
        <v>12</v>
      </c>
      <c r="D4427" t="s">
        <v>23</v>
      </c>
      <c r="E4427" t="s">
        <v>44</v>
      </c>
      <c r="F4427">
        <v>6</v>
      </c>
      <c r="G4427">
        <v>0</v>
      </c>
      <c r="H4427" t="s">
        <v>40</v>
      </c>
      <c r="I4427">
        <v>751761</v>
      </c>
      <c r="J4427" t="s">
        <v>31</v>
      </c>
      <c r="K4427" t="s">
        <v>27</v>
      </c>
      <c r="L4427">
        <v>0</v>
      </c>
      <c r="M4427">
        <v>1</v>
      </c>
      <c r="N4427">
        <v>4.4000000000000004</v>
      </c>
      <c r="O4427" t="s">
        <v>28</v>
      </c>
      <c r="P4427">
        <v>0</v>
      </c>
      <c r="Q4427">
        <v>5</v>
      </c>
      <c r="R4427">
        <v>21.1</v>
      </c>
      <c r="S4427">
        <v>88.8</v>
      </c>
      <c r="T4427">
        <v>53.1</v>
      </c>
      <c r="U4427">
        <v>67</v>
      </c>
      <c r="V4427">
        <f t="shared" si="379"/>
        <v>13.899999999999999</v>
      </c>
      <c r="W4427" t="str">
        <f t="shared" si="380"/>
        <v>Monitor</v>
      </c>
      <c r="X4427" t="str">
        <f t="shared" si="382"/>
        <v>Surge</v>
      </c>
      <c r="Y4427" t="str">
        <f t="shared" si="383"/>
        <v>Local</v>
      </c>
      <c r="Z4427" t="str">
        <f t="shared" si="381"/>
        <v>At-Risk</v>
      </c>
      <c r="AA4427" t="s">
        <v>33</v>
      </c>
      <c r="AB4427">
        <v>0</v>
      </c>
    </row>
    <row r="4428" spans="1:28" x14ac:dyDescent="0.3">
      <c r="A4428">
        <v>16</v>
      </c>
      <c r="B4428" t="s">
        <v>38</v>
      </c>
      <c r="C4428">
        <v>12</v>
      </c>
      <c r="D4428" t="s">
        <v>39</v>
      </c>
      <c r="E4428" t="s">
        <v>30</v>
      </c>
      <c r="F4428">
        <v>6</v>
      </c>
      <c r="G4428">
        <v>0</v>
      </c>
      <c r="H4428" t="s">
        <v>40</v>
      </c>
      <c r="I4428">
        <v>1120276</v>
      </c>
      <c r="J4428" t="s">
        <v>26</v>
      </c>
      <c r="K4428" t="s">
        <v>37</v>
      </c>
      <c r="L4428">
        <v>0</v>
      </c>
      <c r="M4428">
        <v>1</v>
      </c>
      <c r="N4428">
        <v>1.8</v>
      </c>
      <c r="O4428" t="s">
        <v>28</v>
      </c>
      <c r="P4428">
        <v>0</v>
      </c>
      <c r="Q4428">
        <v>5</v>
      </c>
      <c r="R4428">
        <v>18</v>
      </c>
      <c r="S4428">
        <v>97.3</v>
      </c>
      <c r="T4428">
        <v>69</v>
      </c>
      <c r="U4428">
        <v>75.3</v>
      </c>
      <c r="V4428">
        <f t="shared" si="379"/>
        <v>6.2999999999999972</v>
      </c>
      <c r="W4428" t="str">
        <f t="shared" si="380"/>
        <v>Monitor</v>
      </c>
      <c r="X4428" t="str">
        <f t="shared" si="382"/>
        <v>Normal</v>
      </c>
      <c r="Y4428" t="str">
        <f t="shared" si="383"/>
        <v>Local</v>
      </c>
      <c r="Z4428" t="str">
        <f t="shared" si="381"/>
        <v>Healthy</v>
      </c>
      <c r="AA4428" t="s">
        <v>42</v>
      </c>
      <c r="AB4428">
        <v>0</v>
      </c>
    </row>
    <row r="4429" spans="1:28" x14ac:dyDescent="0.3">
      <c r="A4429">
        <v>17</v>
      </c>
      <c r="B4429" t="s">
        <v>22</v>
      </c>
      <c r="C4429">
        <v>11</v>
      </c>
      <c r="D4429" t="s">
        <v>39</v>
      </c>
      <c r="E4429" t="s">
        <v>44</v>
      </c>
      <c r="F4429">
        <v>4</v>
      </c>
      <c r="G4429">
        <v>0</v>
      </c>
      <c r="H4429" t="s">
        <v>40</v>
      </c>
      <c r="I4429">
        <v>1081005</v>
      </c>
      <c r="J4429" t="s">
        <v>31</v>
      </c>
      <c r="K4429" t="s">
        <v>41</v>
      </c>
      <c r="L4429">
        <v>1</v>
      </c>
      <c r="M4429">
        <v>1</v>
      </c>
      <c r="N4429">
        <v>2</v>
      </c>
      <c r="O4429" t="s">
        <v>28</v>
      </c>
      <c r="P4429">
        <v>0</v>
      </c>
      <c r="Q4429">
        <v>3</v>
      </c>
      <c r="R4429">
        <v>12.9</v>
      </c>
      <c r="S4429">
        <v>93.4</v>
      </c>
      <c r="T4429">
        <v>60.7</v>
      </c>
      <c r="U4429">
        <v>92.2</v>
      </c>
      <c r="V4429">
        <f t="shared" si="379"/>
        <v>31.5</v>
      </c>
      <c r="W4429" t="str">
        <f t="shared" si="380"/>
        <v>Monitor</v>
      </c>
      <c r="X4429" t="str">
        <f t="shared" si="382"/>
        <v>Surge</v>
      </c>
      <c r="Y4429" t="str">
        <f t="shared" si="383"/>
        <v>Local</v>
      </c>
      <c r="Z4429" t="str">
        <f t="shared" si="381"/>
        <v>Healthy</v>
      </c>
      <c r="AA4429" t="s">
        <v>50</v>
      </c>
      <c r="AB4429">
        <v>0</v>
      </c>
    </row>
    <row r="4430" spans="1:28" x14ac:dyDescent="0.3">
      <c r="A4430">
        <v>18</v>
      </c>
      <c r="B4430" t="s">
        <v>38</v>
      </c>
      <c r="C4430">
        <v>12</v>
      </c>
      <c r="D4430" t="s">
        <v>23</v>
      </c>
      <c r="E4430" t="s">
        <v>30</v>
      </c>
      <c r="F4430">
        <v>5</v>
      </c>
      <c r="G4430">
        <v>1</v>
      </c>
      <c r="H4430" t="s">
        <v>34</v>
      </c>
      <c r="I4430">
        <v>175827</v>
      </c>
      <c r="J4430" t="s">
        <v>37</v>
      </c>
      <c r="K4430" t="s">
        <v>32</v>
      </c>
      <c r="L4430">
        <v>0</v>
      </c>
      <c r="M4430">
        <v>1</v>
      </c>
      <c r="N4430">
        <v>0.8</v>
      </c>
      <c r="O4430" t="s">
        <v>28</v>
      </c>
      <c r="P4430">
        <v>0</v>
      </c>
      <c r="Q4430">
        <v>2</v>
      </c>
      <c r="R4430">
        <v>11.4</v>
      </c>
      <c r="S4430">
        <v>81.5</v>
      </c>
      <c r="T4430">
        <v>53.2</v>
      </c>
      <c r="U4430">
        <v>60.4</v>
      </c>
      <c r="V4430">
        <f t="shared" si="379"/>
        <v>7.1999999999999957</v>
      </c>
      <c r="W4430" t="str">
        <f t="shared" si="380"/>
        <v>Monitor</v>
      </c>
      <c r="X4430" t="str">
        <f t="shared" si="382"/>
        <v>Normal</v>
      </c>
      <c r="Y4430" t="str">
        <f t="shared" si="383"/>
        <v>Local</v>
      </c>
      <c r="Z4430" t="str">
        <f t="shared" si="381"/>
        <v>At-Risk</v>
      </c>
      <c r="AA4430" t="s">
        <v>33</v>
      </c>
      <c r="AB4430">
        <v>0</v>
      </c>
    </row>
    <row r="4431" spans="1:28" x14ac:dyDescent="0.3">
      <c r="A4431">
        <v>10</v>
      </c>
      <c r="B4431" t="s">
        <v>38</v>
      </c>
      <c r="C4431">
        <v>6</v>
      </c>
      <c r="D4431" t="s">
        <v>39</v>
      </c>
      <c r="E4431" t="s">
        <v>30</v>
      </c>
      <c r="F4431">
        <v>3</v>
      </c>
      <c r="G4431">
        <v>0</v>
      </c>
      <c r="H4431" t="s">
        <v>36</v>
      </c>
      <c r="I4431">
        <v>200942</v>
      </c>
      <c r="J4431" t="s">
        <v>37</v>
      </c>
      <c r="K4431" t="s">
        <v>37</v>
      </c>
      <c r="L4431">
        <v>0</v>
      </c>
      <c r="M4431">
        <v>1</v>
      </c>
      <c r="N4431">
        <v>0.9</v>
      </c>
      <c r="O4431" t="s">
        <v>47</v>
      </c>
      <c r="P4431">
        <v>0</v>
      </c>
      <c r="Q4431">
        <v>4</v>
      </c>
      <c r="R4431">
        <v>11.6</v>
      </c>
      <c r="S4431">
        <v>92.4</v>
      </c>
      <c r="T4431">
        <v>73.2</v>
      </c>
      <c r="U4431">
        <v>64.5</v>
      </c>
      <c r="V4431">
        <f t="shared" si="379"/>
        <v>-8.7000000000000028</v>
      </c>
      <c r="W4431" t="str">
        <f t="shared" si="380"/>
        <v>Monitor</v>
      </c>
      <c r="X4431" t="str">
        <f t="shared" si="382"/>
        <v>Normal</v>
      </c>
      <c r="Y4431" t="str">
        <f t="shared" si="383"/>
        <v>Local</v>
      </c>
      <c r="Z4431" t="str">
        <f t="shared" si="381"/>
        <v>Healthy</v>
      </c>
      <c r="AA4431" t="s">
        <v>33</v>
      </c>
      <c r="AB4431">
        <v>0</v>
      </c>
    </row>
    <row r="4432" spans="1:28" x14ac:dyDescent="0.3">
      <c r="A4432">
        <v>15</v>
      </c>
      <c r="B4432" t="s">
        <v>38</v>
      </c>
      <c r="C4432">
        <v>10</v>
      </c>
      <c r="D4432" t="s">
        <v>39</v>
      </c>
      <c r="E4432" t="s">
        <v>24</v>
      </c>
      <c r="F4432">
        <v>3</v>
      </c>
      <c r="G4432">
        <v>0</v>
      </c>
      <c r="H4432" t="s">
        <v>34</v>
      </c>
      <c r="I4432">
        <v>141509</v>
      </c>
      <c r="J4432" t="s">
        <v>35</v>
      </c>
      <c r="K4432" t="s">
        <v>32</v>
      </c>
      <c r="L4432">
        <v>0</v>
      </c>
      <c r="M4432">
        <v>0</v>
      </c>
      <c r="N4432">
        <v>3.4</v>
      </c>
      <c r="O4432" t="s">
        <v>28</v>
      </c>
      <c r="P4432">
        <v>0</v>
      </c>
      <c r="Q4432">
        <v>1</v>
      </c>
      <c r="R4432">
        <v>12.6</v>
      </c>
      <c r="S4432">
        <v>77.900000000000006</v>
      </c>
      <c r="T4432">
        <v>60.6</v>
      </c>
      <c r="U4432">
        <v>58.9</v>
      </c>
      <c r="V4432">
        <f t="shared" si="379"/>
        <v>-1.7000000000000028</v>
      </c>
      <c r="W4432" t="str">
        <f t="shared" si="380"/>
        <v>Monitor</v>
      </c>
      <c r="X4432" t="str">
        <f t="shared" si="382"/>
        <v>Normal</v>
      </c>
      <c r="Y4432" t="str">
        <f t="shared" si="383"/>
        <v>Local</v>
      </c>
      <c r="Z4432" t="str">
        <f t="shared" si="381"/>
        <v>At-Risk</v>
      </c>
      <c r="AA4432" t="s">
        <v>29</v>
      </c>
      <c r="AB4432">
        <v>0</v>
      </c>
    </row>
    <row r="4433" spans="1:28" x14ac:dyDescent="0.3">
      <c r="A4433">
        <v>13</v>
      </c>
      <c r="B4433" t="s">
        <v>38</v>
      </c>
      <c r="C4433">
        <v>8</v>
      </c>
      <c r="D4433" t="s">
        <v>23</v>
      </c>
      <c r="E4433" t="s">
        <v>30</v>
      </c>
      <c r="F4433">
        <v>4</v>
      </c>
      <c r="G4433">
        <v>0</v>
      </c>
      <c r="H4433" t="s">
        <v>34</v>
      </c>
      <c r="I4433">
        <v>120217</v>
      </c>
      <c r="J4433" t="s">
        <v>31</v>
      </c>
      <c r="K4433" t="s">
        <v>43</v>
      </c>
      <c r="L4433">
        <v>0</v>
      </c>
      <c r="M4433">
        <v>1</v>
      </c>
      <c r="N4433">
        <v>1</v>
      </c>
      <c r="O4433" t="s">
        <v>47</v>
      </c>
      <c r="P4433">
        <v>0</v>
      </c>
      <c r="Q4433">
        <v>2</v>
      </c>
      <c r="R4433">
        <v>14.7</v>
      </c>
      <c r="S4433">
        <v>95.4</v>
      </c>
      <c r="T4433">
        <v>66</v>
      </c>
      <c r="U4433">
        <v>67.400000000000006</v>
      </c>
      <c r="V4433">
        <f t="shared" si="379"/>
        <v>1.4000000000000057</v>
      </c>
      <c r="W4433" t="str">
        <f t="shared" si="380"/>
        <v>Monitor</v>
      </c>
      <c r="X4433" t="str">
        <f t="shared" si="382"/>
        <v>Normal</v>
      </c>
      <c r="Y4433" t="str">
        <f t="shared" si="383"/>
        <v>Local</v>
      </c>
      <c r="Z4433" t="str">
        <f t="shared" si="381"/>
        <v>Healthy</v>
      </c>
      <c r="AA4433" t="s">
        <v>33</v>
      </c>
      <c r="AB4433">
        <v>0</v>
      </c>
    </row>
    <row r="4434" spans="1:28" x14ac:dyDescent="0.3">
      <c r="A4434">
        <v>14</v>
      </c>
      <c r="B4434" t="s">
        <v>22</v>
      </c>
      <c r="C4434">
        <v>9</v>
      </c>
      <c r="D4434" t="s">
        <v>39</v>
      </c>
      <c r="E4434" t="s">
        <v>24</v>
      </c>
      <c r="F4434">
        <v>2</v>
      </c>
      <c r="G4434">
        <v>0</v>
      </c>
      <c r="H4434" t="s">
        <v>25</v>
      </c>
      <c r="I4434">
        <v>530906</v>
      </c>
      <c r="J4434" t="s">
        <v>32</v>
      </c>
      <c r="K4434" t="s">
        <v>35</v>
      </c>
      <c r="L4434">
        <v>0</v>
      </c>
      <c r="M4434">
        <v>0</v>
      </c>
      <c r="N4434">
        <v>9.9</v>
      </c>
      <c r="O4434" t="s">
        <v>28</v>
      </c>
      <c r="P4434">
        <v>0</v>
      </c>
      <c r="Q4434">
        <v>5</v>
      </c>
      <c r="R4434">
        <v>12.3</v>
      </c>
      <c r="S4434">
        <v>86.8</v>
      </c>
      <c r="T4434">
        <v>69.900000000000006</v>
      </c>
      <c r="U4434">
        <v>72.900000000000006</v>
      </c>
      <c r="V4434">
        <f t="shared" si="379"/>
        <v>3</v>
      </c>
      <c r="W4434" t="str">
        <f t="shared" si="380"/>
        <v>Monitor</v>
      </c>
      <c r="X4434" t="str">
        <f t="shared" si="382"/>
        <v>Normal</v>
      </c>
      <c r="Y4434" t="str">
        <f t="shared" si="383"/>
        <v>Commuter</v>
      </c>
      <c r="Z4434" t="str">
        <f t="shared" si="381"/>
        <v>At-Risk</v>
      </c>
      <c r="AA4434" t="s">
        <v>33</v>
      </c>
      <c r="AB4434">
        <v>0</v>
      </c>
    </row>
    <row r="4435" spans="1:28" x14ac:dyDescent="0.3">
      <c r="A4435">
        <v>14</v>
      </c>
      <c r="B4435" t="s">
        <v>38</v>
      </c>
      <c r="C4435">
        <v>8</v>
      </c>
      <c r="D4435" t="s">
        <v>23</v>
      </c>
      <c r="E4435" t="s">
        <v>24</v>
      </c>
      <c r="F4435">
        <v>3</v>
      </c>
      <c r="G4435">
        <v>0</v>
      </c>
      <c r="H4435" t="s">
        <v>34</v>
      </c>
      <c r="I4435">
        <v>146422</v>
      </c>
      <c r="J4435" t="s">
        <v>37</v>
      </c>
      <c r="K4435" t="s">
        <v>32</v>
      </c>
      <c r="L4435">
        <v>0</v>
      </c>
      <c r="M4435">
        <v>0</v>
      </c>
      <c r="N4435">
        <v>7.2</v>
      </c>
      <c r="O4435" t="s">
        <v>28</v>
      </c>
      <c r="P4435">
        <v>0</v>
      </c>
      <c r="Q4435">
        <v>2</v>
      </c>
      <c r="R4435">
        <v>16</v>
      </c>
      <c r="S4435">
        <v>71.2</v>
      </c>
      <c r="T4435">
        <v>64.599999999999994</v>
      </c>
      <c r="U4435">
        <v>59.6</v>
      </c>
      <c r="V4435">
        <f t="shared" si="379"/>
        <v>-4.9999999999999929</v>
      </c>
      <c r="W4435" t="str">
        <f t="shared" si="380"/>
        <v>Monitor</v>
      </c>
      <c r="X4435" t="str">
        <f t="shared" si="382"/>
        <v>Normal</v>
      </c>
      <c r="Y4435" t="str">
        <f t="shared" si="383"/>
        <v>Commuter</v>
      </c>
      <c r="Z4435" t="str">
        <f t="shared" si="381"/>
        <v>Chronic Absenteeism</v>
      </c>
      <c r="AA4435" t="s">
        <v>29</v>
      </c>
      <c r="AB4435">
        <v>0</v>
      </c>
    </row>
    <row r="4436" spans="1:28" x14ac:dyDescent="0.3">
      <c r="A4436">
        <v>17</v>
      </c>
      <c r="B4436" t="s">
        <v>38</v>
      </c>
      <c r="C4436">
        <v>11</v>
      </c>
      <c r="D4436" t="s">
        <v>23</v>
      </c>
      <c r="E4436" t="s">
        <v>44</v>
      </c>
      <c r="F4436">
        <v>3</v>
      </c>
      <c r="G4436">
        <v>0</v>
      </c>
      <c r="H4436" t="s">
        <v>45</v>
      </c>
      <c r="I4436">
        <v>4108485</v>
      </c>
      <c r="J4436" t="s">
        <v>26</v>
      </c>
      <c r="K4436" t="s">
        <v>31</v>
      </c>
      <c r="L4436">
        <v>1</v>
      </c>
      <c r="M4436">
        <v>1</v>
      </c>
      <c r="N4436">
        <v>2.5</v>
      </c>
      <c r="O4436" t="s">
        <v>28</v>
      </c>
      <c r="P4436">
        <v>0</v>
      </c>
      <c r="Q4436">
        <v>4</v>
      </c>
      <c r="R4436">
        <v>20.3</v>
      </c>
      <c r="S4436">
        <v>100</v>
      </c>
      <c r="T4436">
        <v>91</v>
      </c>
      <c r="U4436">
        <v>100</v>
      </c>
      <c r="V4436">
        <f t="shared" si="379"/>
        <v>9</v>
      </c>
      <c r="W4436" t="str">
        <f t="shared" si="380"/>
        <v>Monitor</v>
      </c>
      <c r="X4436" t="str">
        <f t="shared" si="382"/>
        <v>Normal</v>
      </c>
      <c r="Y4436" t="str">
        <f t="shared" si="383"/>
        <v>Local</v>
      </c>
      <c r="Z4436" t="str">
        <f t="shared" si="381"/>
        <v>Healthy</v>
      </c>
      <c r="AA4436" t="s">
        <v>50</v>
      </c>
      <c r="AB4436">
        <v>0</v>
      </c>
    </row>
    <row r="4437" spans="1:28" x14ac:dyDescent="0.3">
      <c r="A4437">
        <v>14</v>
      </c>
      <c r="B4437" t="s">
        <v>38</v>
      </c>
      <c r="C4437">
        <v>9</v>
      </c>
      <c r="D4437" t="s">
        <v>23</v>
      </c>
      <c r="E4437" t="s">
        <v>44</v>
      </c>
      <c r="F4437">
        <v>4</v>
      </c>
      <c r="G4437">
        <v>0</v>
      </c>
      <c r="H4437" t="s">
        <v>40</v>
      </c>
      <c r="I4437">
        <v>1204916</v>
      </c>
      <c r="J4437" t="s">
        <v>41</v>
      </c>
      <c r="K4437" t="s">
        <v>35</v>
      </c>
      <c r="L4437">
        <v>1</v>
      </c>
      <c r="M4437">
        <v>0</v>
      </c>
      <c r="N4437">
        <v>3</v>
      </c>
      <c r="O4437" t="s">
        <v>28</v>
      </c>
      <c r="P4437">
        <v>0</v>
      </c>
      <c r="Q4437">
        <v>2</v>
      </c>
      <c r="R4437">
        <v>15</v>
      </c>
      <c r="S4437">
        <v>93.8</v>
      </c>
      <c r="T4437">
        <v>66.099999999999994</v>
      </c>
      <c r="U4437">
        <v>61.5</v>
      </c>
      <c r="V4437">
        <f t="shared" si="379"/>
        <v>-4.5999999999999943</v>
      </c>
      <c r="W4437" t="str">
        <f t="shared" si="380"/>
        <v>Monitor</v>
      </c>
      <c r="X4437" t="str">
        <f t="shared" si="382"/>
        <v>Normal</v>
      </c>
      <c r="Y4437" t="str">
        <f t="shared" si="383"/>
        <v>Local</v>
      </c>
      <c r="Z4437" t="str">
        <f t="shared" si="381"/>
        <v>Healthy</v>
      </c>
      <c r="AA4437" t="s">
        <v>33</v>
      </c>
      <c r="AB4437">
        <v>0</v>
      </c>
    </row>
    <row r="4438" spans="1:28" x14ac:dyDescent="0.3">
      <c r="A4438">
        <v>18</v>
      </c>
      <c r="B4438" t="s">
        <v>22</v>
      </c>
      <c r="C4438">
        <v>12</v>
      </c>
      <c r="D4438" t="s">
        <v>39</v>
      </c>
      <c r="E4438" t="s">
        <v>24</v>
      </c>
      <c r="F4438">
        <v>4</v>
      </c>
      <c r="G4438">
        <v>0</v>
      </c>
      <c r="H4438" t="s">
        <v>40</v>
      </c>
      <c r="I4438">
        <v>1431819</v>
      </c>
      <c r="J4438" t="s">
        <v>41</v>
      </c>
      <c r="K4438" t="s">
        <v>43</v>
      </c>
      <c r="L4438">
        <v>0</v>
      </c>
      <c r="M4438">
        <v>1</v>
      </c>
      <c r="N4438">
        <v>5.7</v>
      </c>
      <c r="O4438" t="s">
        <v>28</v>
      </c>
      <c r="P4438">
        <v>1</v>
      </c>
      <c r="Q4438">
        <v>4</v>
      </c>
      <c r="R4438">
        <v>5.6</v>
      </c>
      <c r="S4438">
        <v>81.7</v>
      </c>
      <c r="T4438">
        <v>64.099999999999994</v>
      </c>
      <c r="U4438">
        <v>76</v>
      </c>
      <c r="V4438">
        <f t="shared" si="379"/>
        <v>11.900000000000006</v>
      </c>
      <c r="W4438" t="str">
        <f t="shared" si="380"/>
        <v>Monitor</v>
      </c>
      <c r="X4438" t="str">
        <f t="shared" si="382"/>
        <v>Surge</v>
      </c>
      <c r="Y4438" t="str">
        <f t="shared" si="383"/>
        <v>Commuter</v>
      </c>
      <c r="Z4438" t="str">
        <f t="shared" si="381"/>
        <v>At-Risk</v>
      </c>
      <c r="AA4438" t="s">
        <v>42</v>
      </c>
      <c r="AB4438">
        <v>0</v>
      </c>
    </row>
    <row r="4439" spans="1:28" x14ac:dyDescent="0.3">
      <c r="A4439">
        <v>14</v>
      </c>
      <c r="B4439" t="s">
        <v>22</v>
      </c>
      <c r="C4439">
        <v>10</v>
      </c>
      <c r="D4439" t="s">
        <v>23</v>
      </c>
      <c r="E4439" t="s">
        <v>30</v>
      </c>
      <c r="F4439">
        <v>5</v>
      </c>
      <c r="G4439">
        <v>0</v>
      </c>
      <c r="H4439" t="s">
        <v>25</v>
      </c>
      <c r="I4439">
        <v>548184</v>
      </c>
      <c r="J4439" t="s">
        <v>37</v>
      </c>
      <c r="K4439" t="s">
        <v>43</v>
      </c>
      <c r="L4439">
        <v>1</v>
      </c>
      <c r="M4439">
        <v>0</v>
      </c>
      <c r="N4439">
        <v>3.6</v>
      </c>
      <c r="O4439" t="s">
        <v>28</v>
      </c>
      <c r="P4439">
        <v>0</v>
      </c>
      <c r="Q4439">
        <v>4</v>
      </c>
      <c r="R4439">
        <v>21.2</v>
      </c>
      <c r="S4439">
        <v>86.9</v>
      </c>
      <c r="T4439">
        <v>66.900000000000006</v>
      </c>
      <c r="U4439">
        <v>62.9</v>
      </c>
      <c r="V4439">
        <f t="shared" si="379"/>
        <v>-4.0000000000000071</v>
      </c>
      <c r="W4439" t="str">
        <f t="shared" si="380"/>
        <v>Monitor</v>
      </c>
      <c r="X4439" t="str">
        <f t="shared" si="382"/>
        <v>Normal</v>
      </c>
      <c r="Y4439" t="str">
        <f t="shared" si="383"/>
        <v>Local</v>
      </c>
      <c r="Z4439" t="str">
        <f t="shared" si="381"/>
        <v>At-Risk</v>
      </c>
      <c r="AA4439" t="s">
        <v>33</v>
      </c>
      <c r="AB4439">
        <v>0</v>
      </c>
    </row>
    <row r="4440" spans="1:28" x14ac:dyDescent="0.3">
      <c r="A4440">
        <v>15</v>
      </c>
      <c r="B4440" t="s">
        <v>38</v>
      </c>
      <c r="C4440">
        <v>11</v>
      </c>
      <c r="D4440" t="s">
        <v>39</v>
      </c>
      <c r="E4440" t="s">
        <v>44</v>
      </c>
      <c r="F4440">
        <v>5</v>
      </c>
      <c r="G4440">
        <v>0</v>
      </c>
      <c r="H4440" t="s">
        <v>40</v>
      </c>
      <c r="I4440">
        <v>1126464</v>
      </c>
      <c r="J4440" t="s">
        <v>32</v>
      </c>
      <c r="K4440" t="s">
        <v>32</v>
      </c>
      <c r="L4440">
        <v>1</v>
      </c>
      <c r="M4440">
        <v>0</v>
      </c>
      <c r="N4440">
        <v>1.9</v>
      </c>
      <c r="O4440" t="s">
        <v>28</v>
      </c>
      <c r="P4440">
        <v>0</v>
      </c>
      <c r="Q4440">
        <v>5</v>
      </c>
      <c r="R4440">
        <v>20.3</v>
      </c>
      <c r="S4440">
        <v>85.5</v>
      </c>
      <c r="T4440">
        <v>74.900000000000006</v>
      </c>
      <c r="U4440">
        <v>77.8</v>
      </c>
      <c r="V4440">
        <f t="shared" si="379"/>
        <v>2.8999999999999915</v>
      </c>
      <c r="W4440" t="str">
        <f t="shared" si="380"/>
        <v>Monitor</v>
      </c>
      <c r="X4440" t="str">
        <f t="shared" si="382"/>
        <v>Normal</v>
      </c>
      <c r="Y4440" t="str">
        <f t="shared" si="383"/>
        <v>Local</v>
      </c>
      <c r="Z4440" t="str">
        <f t="shared" si="381"/>
        <v>At-Risk</v>
      </c>
      <c r="AA4440" t="s">
        <v>42</v>
      </c>
      <c r="AB4440">
        <v>0</v>
      </c>
    </row>
    <row r="4441" spans="1:28" x14ac:dyDescent="0.3">
      <c r="A4441">
        <v>13</v>
      </c>
      <c r="B4441" t="s">
        <v>38</v>
      </c>
      <c r="C4441">
        <v>9</v>
      </c>
      <c r="D4441" t="s">
        <v>39</v>
      </c>
      <c r="E4441" t="s">
        <v>30</v>
      </c>
      <c r="F4441">
        <v>5</v>
      </c>
      <c r="G4441">
        <v>1</v>
      </c>
      <c r="H4441" t="s">
        <v>34</v>
      </c>
      <c r="I4441">
        <v>78422</v>
      </c>
      <c r="J4441" t="s">
        <v>31</v>
      </c>
      <c r="K4441" t="s">
        <v>37</v>
      </c>
      <c r="L4441">
        <v>0</v>
      </c>
      <c r="M4441">
        <v>0</v>
      </c>
      <c r="N4441">
        <v>0.9</v>
      </c>
      <c r="O4441" t="s">
        <v>47</v>
      </c>
      <c r="P4441">
        <v>0</v>
      </c>
      <c r="Q4441">
        <v>1</v>
      </c>
      <c r="R4441">
        <v>12.4</v>
      </c>
      <c r="S4441">
        <v>78.400000000000006</v>
      </c>
      <c r="T4441">
        <v>61.6</v>
      </c>
      <c r="U4441">
        <v>60.6</v>
      </c>
      <c r="V4441">
        <f t="shared" si="379"/>
        <v>-1</v>
      </c>
      <c r="W4441" t="str">
        <f t="shared" si="380"/>
        <v>Monitor</v>
      </c>
      <c r="X4441" t="str">
        <f t="shared" si="382"/>
        <v>Normal</v>
      </c>
      <c r="Y4441" t="str">
        <f t="shared" si="383"/>
        <v>Local</v>
      </c>
      <c r="Z4441" t="str">
        <f t="shared" si="381"/>
        <v>At-Risk</v>
      </c>
      <c r="AA4441" t="s">
        <v>33</v>
      </c>
      <c r="AB4441">
        <v>0</v>
      </c>
    </row>
    <row r="4442" spans="1:28" x14ac:dyDescent="0.3">
      <c r="A4442">
        <v>12</v>
      </c>
      <c r="B4442" t="s">
        <v>22</v>
      </c>
      <c r="C4442">
        <v>8</v>
      </c>
      <c r="D4442" t="s">
        <v>39</v>
      </c>
      <c r="E4442" t="s">
        <v>44</v>
      </c>
      <c r="F4442">
        <v>4</v>
      </c>
      <c r="G4442">
        <v>0</v>
      </c>
      <c r="H4442" t="s">
        <v>36</v>
      </c>
      <c r="I4442">
        <v>318503</v>
      </c>
      <c r="J4442" t="s">
        <v>35</v>
      </c>
      <c r="K4442" t="s">
        <v>27</v>
      </c>
      <c r="L4442">
        <v>1</v>
      </c>
      <c r="M4442">
        <v>1</v>
      </c>
      <c r="N4442">
        <v>3.7</v>
      </c>
      <c r="O4442" t="s">
        <v>28</v>
      </c>
      <c r="P4442">
        <v>0</v>
      </c>
      <c r="Q4442">
        <v>4</v>
      </c>
      <c r="R4442">
        <v>11.6</v>
      </c>
      <c r="S4442">
        <v>86.5</v>
      </c>
      <c r="T4442">
        <v>58.5</v>
      </c>
      <c r="U4442">
        <v>52.6</v>
      </c>
      <c r="V4442">
        <f t="shared" si="379"/>
        <v>-5.8999999999999986</v>
      </c>
      <c r="W4442" t="str">
        <f t="shared" si="380"/>
        <v>Monitor</v>
      </c>
      <c r="X4442" t="str">
        <f t="shared" si="382"/>
        <v>Normal</v>
      </c>
      <c r="Y4442" t="str">
        <f t="shared" si="383"/>
        <v>Local</v>
      </c>
      <c r="Z4442" t="str">
        <f t="shared" si="381"/>
        <v>At-Risk</v>
      </c>
      <c r="AA4442" t="s">
        <v>29</v>
      </c>
      <c r="AB4442">
        <v>0</v>
      </c>
    </row>
    <row r="4443" spans="1:28" x14ac:dyDescent="0.3">
      <c r="A4443">
        <v>11</v>
      </c>
      <c r="B4443" t="s">
        <v>22</v>
      </c>
      <c r="C4443">
        <v>6</v>
      </c>
      <c r="D4443" t="s">
        <v>39</v>
      </c>
      <c r="E4443" t="s">
        <v>24</v>
      </c>
      <c r="F4443">
        <v>6</v>
      </c>
      <c r="G4443">
        <v>0</v>
      </c>
      <c r="H4443" t="s">
        <v>40</v>
      </c>
      <c r="I4443">
        <v>717057</v>
      </c>
      <c r="J4443" t="s">
        <v>37</v>
      </c>
      <c r="K4443" t="s">
        <v>35</v>
      </c>
      <c r="L4443">
        <v>1</v>
      </c>
      <c r="M4443">
        <v>0</v>
      </c>
      <c r="N4443">
        <v>18</v>
      </c>
      <c r="O4443" t="s">
        <v>28</v>
      </c>
      <c r="P4443">
        <v>0</v>
      </c>
      <c r="Q4443">
        <v>4</v>
      </c>
      <c r="R4443">
        <v>24.1</v>
      </c>
      <c r="S4443">
        <v>79.7</v>
      </c>
      <c r="T4443">
        <v>65.900000000000006</v>
      </c>
      <c r="U4443">
        <v>64.7</v>
      </c>
      <c r="V4443">
        <f t="shared" si="379"/>
        <v>-1.2000000000000028</v>
      </c>
      <c r="W4443" t="str">
        <f t="shared" si="380"/>
        <v>Monitor</v>
      </c>
      <c r="X4443" t="str">
        <f t="shared" si="382"/>
        <v>Normal</v>
      </c>
      <c r="Y4443" t="str">
        <f t="shared" si="383"/>
        <v>Distant</v>
      </c>
      <c r="Z4443" t="str">
        <f t="shared" si="381"/>
        <v>At-Risk</v>
      </c>
      <c r="AA4443" t="s">
        <v>33</v>
      </c>
      <c r="AB4443">
        <v>0</v>
      </c>
    </row>
    <row r="4444" spans="1:28" x14ac:dyDescent="0.3">
      <c r="A4444">
        <v>14</v>
      </c>
      <c r="B4444" t="s">
        <v>38</v>
      </c>
      <c r="C4444">
        <v>8</v>
      </c>
      <c r="D4444" t="s">
        <v>23</v>
      </c>
      <c r="E4444" t="s">
        <v>30</v>
      </c>
      <c r="F4444">
        <v>4</v>
      </c>
      <c r="G4444">
        <v>1</v>
      </c>
      <c r="H4444" t="s">
        <v>45</v>
      </c>
      <c r="I4444">
        <v>4366022</v>
      </c>
      <c r="J4444" t="s">
        <v>41</v>
      </c>
      <c r="K4444" t="s">
        <v>35</v>
      </c>
      <c r="L4444">
        <v>1</v>
      </c>
      <c r="M4444">
        <v>1</v>
      </c>
      <c r="N4444">
        <v>4.8</v>
      </c>
      <c r="O4444" t="s">
        <v>28</v>
      </c>
      <c r="P4444">
        <v>0</v>
      </c>
      <c r="Q4444">
        <v>3</v>
      </c>
      <c r="R4444">
        <v>13.3</v>
      </c>
      <c r="S4444">
        <v>80.3</v>
      </c>
      <c r="T4444">
        <v>72.599999999999994</v>
      </c>
      <c r="U4444">
        <v>81.099999999999994</v>
      </c>
      <c r="V4444">
        <f t="shared" si="379"/>
        <v>8.5</v>
      </c>
      <c r="W4444" t="str">
        <f t="shared" si="380"/>
        <v>Monitor</v>
      </c>
      <c r="X4444" t="str">
        <f t="shared" si="382"/>
        <v>Normal</v>
      </c>
      <c r="Y4444" t="str">
        <f t="shared" si="383"/>
        <v>Local</v>
      </c>
      <c r="Z4444" t="str">
        <f t="shared" si="381"/>
        <v>At-Risk</v>
      </c>
      <c r="AA4444" t="s">
        <v>42</v>
      </c>
      <c r="AB4444">
        <v>0</v>
      </c>
    </row>
    <row r="4445" spans="1:28" x14ac:dyDescent="0.3">
      <c r="A4445">
        <v>15</v>
      </c>
      <c r="B4445" t="s">
        <v>22</v>
      </c>
      <c r="C4445">
        <v>9</v>
      </c>
      <c r="D4445" t="s">
        <v>48</v>
      </c>
      <c r="E4445" t="s">
        <v>30</v>
      </c>
      <c r="F4445">
        <v>5</v>
      </c>
      <c r="G4445">
        <v>0</v>
      </c>
      <c r="H4445" t="s">
        <v>36</v>
      </c>
      <c r="I4445">
        <v>193474</v>
      </c>
      <c r="J4445" t="s">
        <v>32</v>
      </c>
      <c r="K4445" t="s">
        <v>37</v>
      </c>
      <c r="L4445">
        <v>1</v>
      </c>
      <c r="M4445">
        <v>0</v>
      </c>
      <c r="N4445">
        <v>3.2</v>
      </c>
      <c r="O4445" t="s">
        <v>28</v>
      </c>
      <c r="P4445">
        <v>0</v>
      </c>
      <c r="Q4445">
        <v>3</v>
      </c>
      <c r="R4445">
        <v>19.899999999999999</v>
      </c>
      <c r="S4445">
        <v>67.7</v>
      </c>
      <c r="T4445">
        <v>67.099999999999994</v>
      </c>
      <c r="U4445">
        <v>68.900000000000006</v>
      </c>
      <c r="V4445">
        <f t="shared" si="379"/>
        <v>1.8000000000000114</v>
      </c>
      <c r="W4445" t="str">
        <f t="shared" si="380"/>
        <v>Monitor</v>
      </c>
      <c r="X4445" t="str">
        <f t="shared" si="382"/>
        <v>Normal</v>
      </c>
      <c r="Y4445" t="str">
        <f t="shared" si="383"/>
        <v>Local</v>
      </c>
      <c r="Z4445" t="str">
        <f t="shared" si="381"/>
        <v>Chronic Absenteeism</v>
      </c>
      <c r="AA4445" t="s">
        <v>33</v>
      </c>
      <c r="AB4445">
        <v>0</v>
      </c>
    </row>
    <row r="4446" spans="1:28" x14ac:dyDescent="0.3">
      <c r="A4446">
        <v>14</v>
      </c>
      <c r="B4446" t="s">
        <v>22</v>
      </c>
      <c r="C4446">
        <v>8</v>
      </c>
      <c r="D4446" t="s">
        <v>39</v>
      </c>
      <c r="E4446" t="s">
        <v>30</v>
      </c>
      <c r="F4446">
        <v>5</v>
      </c>
      <c r="G4446">
        <v>1</v>
      </c>
      <c r="H4446" t="s">
        <v>36</v>
      </c>
      <c r="I4446">
        <v>322107</v>
      </c>
      <c r="J4446" t="s">
        <v>31</v>
      </c>
      <c r="K4446" t="s">
        <v>32</v>
      </c>
      <c r="L4446">
        <v>1</v>
      </c>
      <c r="M4446">
        <v>1</v>
      </c>
      <c r="N4446">
        <v>0.9</v>
      </c>
      <c r="O4446" t="s">
        <v>28</v>
      </c>
      <c r="P4446">
        <v>0</v>
      </c>
      <c r="Q4446">
        <v>3</v>
      </c>
      <c r="R4446">
        <v>18.2</v>
      </c>
      <c r="S4446">
        <v>85.7</v>
      </c>
      <c r="T4446">
        <v>61.2</v>
      </c>
      <c r="U4446">
        <v>56.1</v>
      </c>
      <c r="V4446">
        <f t="shared" si="379"/>
        <v>-5.1000000000000014</v>
      </c>
      <c r="W4446" t="str">
        <f t="shared" si="380"/>
        <v>Monitor</v>
      </c>
      <c r="X4446" t="str">
        <f t="shared" si="382"/>
        <v>Normal</v>
      </c>
      <c r="Y4446" t="str">
        <f t="shared" si="383"/>
        <v>Local</v>
      </c>
      <c r="Z4446" t="str">
        <f t="shared" si="381"/>
        <v>At-Risk</v>
      </c>
      <c r="AA4446" t="s">
        <v>29</v>
      </c>
      <c r="AB4446">
        <v>0</v>
      </c>
    </row>
    <row r="4447" spans="1:28" x14ac:dyDescent="0.3">
      <c r="A4447">
        <v>14</v>
      </c>
      <c r="B4447" t="s">
        <v>38</v>
      </c>
      <c r="C4447">
        <v>9</v>
      </c>
      <c r="D4447" t="s">
        <v>23</v>
      </c>
      <c r="E4447" t="s">
        <v>30</v>
      </c>
      <c r="F4447">
        <v>5</v>
      </c>
      <c r="G4447">
        <v>0</v>
      </c>
      <c r="H4447" t="s">
        <v>36</v>
      </c>
      <c r="I4447">
        <v>226516</v>
      </c>
      <c r="J4447" t="s">
        <v>26</v>
      </c>
      <c r="K4447" t="s">
        <v>35</v>
      </c>
      <c r="L4447">
        <v>0</v>
      </c>
      <c r="M4447">
        <v>0</v>
      </c>
      <c r="N4447">
        <v>0.8</v>
      </c>
      <c r="O4447" t="s">
        <v>28</v>
      </c>
      <c r="P4447">
        <v>0</v>
      </c>
      <c r="Q4447">
        <v>4</v>
      </c>
      <c r="R4447">
        <v>17.2</v>
      </c>
      <c r="S4447">
        <v>85.7</v>
      </c>
      <c r="T4447">
        <v>56.9</v>
      </c>
      <c r="U4447">
        <v>55.2</v>
      </c>
      <c r="V4447">
        <f t="shared" si="379"/>
        <v>-1.6999999999999957</v>
      </c>
      <c r="W4447" t="str">
        <f t="shared" si="380"/>
        <v>Monitor</v>
      </c>
      <c r="X4447" t="str">
        <f t="shared" si="382"/>
        <v>Normal</v>
      </c>
      <c r="Y4447" t="str">
        <f t="shared" si="383"/>
        <v>Local</v>
      </c>
      <c r="Z4447" t="str">
        <f t="shared" si="381"/>
        <v>At-Risk</v>
      </c>
      <c r="AA4447" t="s">
        <v>29</v>
      </c>
      <c r="AB4447">
        <v>0</v>
      </c>
    </row>
    <row r="4448" spans="1:28" x14ac:dyDescent="0.3">
      <c r="A4448">
        <v>15</v>
      </c>
      <c r="B4448" t="s">
        <v>22</v>
      </c>
      <c r="C4448">
        <v>9</v>
      </c>
      <c r="D4448" t="s">
        <v>39</v>
      </c>
      <c r="E4448" t="s">
        <v>44</v>
      </c>
      <c r="F4448">
        <v>4</v>
      </c>
      <c r="G4448">
        <v>0</v>
      </c>
      <c r="H4448" t="s">
        <v>36</v>
      </c>
      <c r="I4448">
        <v>972084</v>
      </c>
      <c r="J4448" t="s">
        <v>31</v>
      </c>
      <c r="K4448" t="s">
        <v>41</v>
      </c>
      <c r="L4448">
        <v>0</v>
      </c>
      <c r="M4448">
        <v>0</v>
      </c>
      <c r="N4448">
        <v>3.4</v>
      </c>
      <c r="O4448" t="s">
        <v>49</v>
      </c>
      <c r="P4448">
        <v>1</v>
      </c>
      <c r="Q4448">
        <v>3</v>
      </c>
      <c r="R4448">
        <v>13.1</v>
      </c>
      <c r="S4448">
        <v>93.1</v>
      </c>
      <c r="T4448">
        <v>65.599999999999994</v>
      </c>
      <c r="U4448">
        <v>64.3</v>
      </c>
      <c r="V4448">
        <f t="shared" si="379"/>
        <v>-1.2999999999999972</v>
      </c>
      <c r="W4448" t="str">
        <f t="shared" si="380"/>
        <v>Monitor</v>
      </c>
      <c r="X4448" t="str">
        <f t="shared" si="382"/>
        <v>Normal</v>
      </c>
      <c r="Y4448" t="str">
        <f t="shared" si="383"/>
        <v>Local</v>
      </c>
      <c r="Z4448" t="str">
        <f t="shared" si="381"/>
        <v>Healthy</v>
      </c>
      <c r="AA4448" t="s">
        <v>33</v>
      </c>
      <c r="AB4448">
        <v>0</v>
      </c>
    </row>
    <row r="4449" spans="1:28" x14ac:dyDescent="0.3">
      <c r="A4449">
        <v>17</v>
      </c>
      <c r="B4449" t="s">
        <v>38</v>
      </c>
      <c r="C4449">
        <v>11</v>
      </c>
      <c r="D4449" t="s">
        <v>48</v>
      </c>
      <c r="E4449" t="s">
        <v>30</v>
      </c>
      <c r="F4449">
        <v>5</v>
      </c>
      <c r="G4449">
        <v>0</v>
      </c>
      <c r="H4449" t="s">
        <v>40</v>
      </c>
      <c r="I4449">
        <v>981674</v>
      </c>
      <c r="J4449" t="s">
        <v>32</v>
      </c>
      <c r="K4449" t="s">
        <v>27</v>
      </c>
      <c r="L4449">
        <v>0</v>
      </c>
      <c r="M4449">
        <v>0</v>
      </c>
      <c r="N4449">
        <v>0.6</v>
      </c>
      <c r="O4449" t="s">
        <v>28</v>
      </c>
      <c r="P4449">
        <v>0</v>
      </c>
      <c r="Q4449">
        <v>4</v>
      </c>
      <c r="R4449">
        <v>16.7</v>
      </c>
      <c r="S4449">
        <v>100</v>
      </c>
      <c r="T4449">
        <v>78.3</v>
      </c>
      <c r="U4449">
        <v>85</v>
      </c>
      <c r="V4449">
        <f t="shared" si="379"/>
        <v>6.7000000000000028</v>
      </c>
      <c r="W4449" t="str">
        <f t="shared" si="380"/>
        <v>Monitor</v>
      </c>
      <c r="X4449" t="str">
        <f t="shared" si="382"/>
        <v>Normal</v>
      </c>
      <c r="Y4449" t="str">
        <f t="shared" si="383"/>
        <v>Local</v>
      </c>
      <c r="Z4449" t="str">
        <f t="shared" si="381"/>
        <v>Healthy</v>
      </c>
      <c r="AA4449" t="s">
        <v>42</v>
      </c>
      <c r="AB4449">
        <v>0</v>
      </c>
    </row>
    <row r="4450" spans="1:28" x14ac:dyDescent="0.3">
      <c r="A4450">
        <v>15</v>
      </c>
      <c r="B4450" t="s">
        <v>22</v>
      </c>
      <c r="C4450">
        <v>9</v>
      </c>
      <c r="D4450" t="s">
        <v>23</v>
      </c>
      <c r="E4450" t="s">
        <v>24</v>
      </c>
      <c r="F4450">
        <v>5</v>
      </c>
      <c r="G4450">
        <v>0</v>
      </c>
      <c r="H4450" t="s">
        <v>36</v>
      </c>
      <c r="I4450">
        <v>280029</v>
      </c>
      <c r="J4450" t="s">
        <v>41</v>
      </c>
      <c r="K4450" t="s">
        <v>43</v>
      </c>
      <c r="L4450">
        <v>0</v>
      </c>
      <c r="M4450">
        <v>0</v>
      </c>
      <c r="N4450">
        <v>9.8000000000000007</v>
      </c>
      <c r="O4450" t="s">
        <v>28</v>
      </c>
      <c r="P4450">
        <v>0</v>
      </c>
      <c r="Q4450">
        <v>2</v>
      </c>
      <c r="R4450">
        <v>16.100000000000001</v>
      </c>
      <c r="S4450">
        <v>81.5</v>
      </c>
      <c r="T4450">
        <v>70.3</v>
      </c>
      <c r="U4450">
        <v>72.900000000000006</v>
      </c>
      <c r="V4450">
        <f t="shared" si="379"/>
        <v>2.6000000000000085</v>
      </c>
      <c r="W4450" t="str">
        <f t="shared" si="380"/>
        <v>Monitor</v>
      </c>
      <c r="X4450" t="str">
        <f t="shared" si="382"/>
        <v>Normal</v>
      </c>
      <c r="Y4450" t="str">
        <f t="shared" si="383"/>
        <v>Commuter</v>
      </c>
      <c r="Z4450" t="str">
        <f t="shared" si="381"/>
        <v>At-Risk</v>
      </c>
      <c r="AA4450" t="s">
        <v>33</v>
      </c>
      <c r="AB4450">
        <v>0</v>
      </c>
    </row>
    <row r="4451" spans="1:28" x14ac:dyDescent="0.3">
      <c r="A4451">
        <v>12</v>
      </c>
      <c r="B4451" t="s">
        <v>22</v>
      </c>
      <c r="C4451">
        <v>7</v>
      </c>
      <c r="D4451" t="s">
        <v>39</v>
      </c>
      <c r="E4451" t="s">
        <v>30</v>
      </c>
      <c r="F4451">
        <v>6</v>
      </c>
      <c r="G4451">
        <v>0</v>
      </c>
      <c r="H4451" t="s">
        <v>34</v>
      </c>
      <c r="I4451">
        <v>60092</v>
      </c>
      <c r="J4451" t="s">
        <v>41</v>
      </c>
      <c r="K4451" t="s">
        <v>32</v>
      </c>
      <c r="L4451">
        <v>1</v>
      </c>
      <c r="M4451">
        <v>0</v>
      </c>
      <c r="N4451">
        <v>4.5999999999999996</v>
      </c>
      <c r="O4451" t="s">
        <v>28</v>
      </c>
      <c r="P4451">
        <v>0</v>
      </c>
      <c r="Q4451">
        <v>4</v>
      </c>
      <c r="R4451">
        <v>8.8000000000000007</v>
      </c>
      <c r="S4451">
        <v>87.6</v>
      </c>
      <c r="T4451">
        <v>63</v>
      </c>
      <c r="U4451">
        <v>53</v>
      </c>
      <c r="V4451">
        <f t="shared" si="379"/>
        <v>-10</v>
      </c>
      <c r="W4451" t="str">
        <f t="shared" si="380"/>
        <v>Monitor</v>
      </c>
      <c r="X4451" t="str">
        <f t="shared" si="382"/>
        <v>Normal</v>
      </c>
      <c r="Y4451" t="str">
        <f t="shared" si="383"/>
        <v>Local</v>
      </c>
      <c r="Z4451" t="str">
        <f t="shared" si="381"/>
        <v>At-Risk</v>
      </c>
      <c r="AA4451" t="s">
        <v>29</v>
      </c>
      <c r="AB4451">
        <v>0</v>
      </c>
    </row>
    <row r="4452" spans="1:28" x14ac:dyDescent="0.3">
      <c r="A4452">
        <v>15</v>
      </c>
      <c r="B4452" t="s">
        <v>38</v>
      </c>
      <c r="C4452">
        <v>11</v>
      </c>
      <c r="D4452" t="s">
        <v>39</v>
      </c>
      <c r="E4452" t="s">
        <v>44</v>
      </c>
      <c r="F4452">
        <v>4</v>
      </c>
      <c r="G4452">
        <v>0</v>
      </c>
      <c r="H4452" t="s">
        <v>25</v>
      </c>
      <c r="I4452">
        <v>461476</v>
      </c>
      <c r="J4452" t="s">
        <v>26</v>
      </c>
      <c r="K4452" t="s">
        <v>41</v>
      </c>
      <c r="L4452">
        <v>1</v>
      </c>
      <c r="M4452">
        <v>0</v>
      </c>
      <c r="N4452">
        <v>6.4</v>
      </c>
      <c r="O4452" t="s">
        <v>28</v>
      </c>
      <c r="P4452">
        <v>0</v>
      </c>
      <c r="Q4452">
        <v>4</v>
      </c>
      <c r="R4452">
        <v>14.4</v>
      </c>
      <c r="S4452">
        <v>82.7</v>
      </c>
      <c r="T4452">
        <v>75.099999999999994</v>
      </c>
      <c r="U4452">
        <v>73.2</v>
      </c>
      <c r="V4452">
        <f t="shared" si="379"/>
        <v>-1.8999999999999915</v>
      </c>
      <c r="W4452" t="str">
        <f t="shared" si="380"/>
        <v>Monitor</v>
      </c>
      <c r="X4452" t="str">
        <f t="shared" si="382"/>
        <v>Normal</v>
      </c>
      <c r="Y4452" t="str">
        <f t="shared" si="383"/>
        <v>Commuter</v>
      </c>
      <c r="Z4452" t="str">
        <f t="shared" si="381"/>
        <v>At-Risk</v>
      </c>
      <c r="AA4452" t="s">
        <v>33</v>
      </c>
      <c r="AB4452">
        <v>0</v>
      </c>
    </row>
    <row r="4453" spans="1:28" x14ac:dyDescent="0.3">
      <c r="A4453">
        <v>13</v>
      </c>
      <c r="B4453" t="s">
        <v>22</v>
      </c>
      <c r="C4453">
        <v>8</v>
      </c>
      <c r="D4453" t="s">
        <v>39</v>
      </c>
      <c r="E4453" t="s">
        <v>44</v>
      </c>
      <c r="F4453">
        <v>4</v>
      </c>
      <c r="G4453">
        <v>0</v>
      </c>
      <c r="H4453" t="s">
        <v>25</v>
      </c>
      <c r="I4453">
        <v>378945</v>
      </c>
      <c r="J4453" t="s">
        <v>37</v>
      </c>
      <c r="K4453" t="s">
        <v>35</v>
      </c>
      <c r="L4453">
        <v>1</v>
      </c>
      <c r="M4453">
        <v>1</v>
      </c>
      <c r="N4453">
        <v>1.9</v>
      </c>
      <c r="O4453" t="s">
        <v>28</v>
      </c>
      <c r="P4453">
        <v>0</v>
      </c>
      <c r="Q4453">
        <v>3</v>
      </c>
      <c r="R4453">
        <v>14.6</v>
      </c>
      <c r="S4453">
        <v>95.4</v>
      </c>
      <c r="T4453">
        <v>65.400000000000006</v>
      </c>
      <c r="U4453">
        <v>64.8</v>
      </c>
      <c r="V4453">
        <f t="shared" si="379"/>
        <v>-0.60000000000000853</v>
      </c>
      <c r="W4453" t="str">
        <f t="shared" si="380"/>
        <v>Monitor</v>
      </c>
      <c r="X4453" t="str">
        <f t="shared" si="382"/>
        <v>Normal</v>
      </c>
      <c r="Y4453" t="str">
        <f t="shared" si="383"/>
        <v>Local</v>
      </c>
      <c r="Z4453" t="str">
        <f t="shared" si="381"/>
        <v>Healthy</v>
      </c>
      <c r="AA4453" t="s">
        <v>33</v>
      </c>
      <c r="AB4453">
        <v>0</v>
      </c>
    </row>
    <row r="4454" spans="1:28" x14ac:dyDescent="0.3">
      <c r="A4454">
        <v>10</v>
      </c>
      <c r="B4454" t="s">
        <v>22</v>
      </c>
      <c r="C4454">
        <v>6</v>
      </c>
      <c r="D4454" t="s">
        <v>48</v>
      </c>
      <c r="E4454" t="s">
        <v>44</v>
      </c>
      <c r="F4454">
        <v>4</v>
      </c>
      <c r="G4454">
        <v>0</v>
      </c>
      <c r="H4454" t="s">
        <v>36</v>
      </c>
      <c r="I4454">
        <v>235860</v>
      </c>
      <c r="J4454" t="s">
        <v>37</v>
      </c>
      <c r="K4454" t="s">
        <v>37</v>
      </c>
      <c r="L4454">
        <v>1</v>
      </c>
      <c r="M4454">
        <v>1</v>
      </c>
      <c r="N4454">
        <v>3.4</v>
      </c>
      <c r="O4454" t="s">
        <v>28</v>
      </c>
      <c r="P4454">
        <v>0</v>
      </c>
      <c r="Q4454">
        <v>2</v>
      </c>
      <c r="R4454">
        <v>17</v>
      </c>
      <c r="S4454">
        <v>83.4</v>
      </c>
      <c r="T4454">
        <v>38.799999999999997</v>
      </c>
      <c r="U4454">
        <v>59.7</v>
      </c>
      <c r="V4454">
        <f t="shared" si="379"/>
        <v>20.900000000000006</v>
      </c>
      <c r="W4454" t="str">
        <f t="shared" si="380"/>
        <v>Monitor</v>
      </c>
      <c r="X4454" t="str">
        <f t="shared" si="382"/>
        <v>Surge</v>
      </c>
      <c r="Y4454" t="str">
        <f t="shared" si="383"/>
        <v>Local</v>
      </c>
      <c r="Z4454" t="str">
        <f t="shared" si="381"/>
        <v>At-Risk</v>
      </c>
      <c r="AA4454" t="s">
        <v>29</v>
      </c>
      <c r="AB4454">
        <v>0</v>
      </c>
    </row>
    <row r="4455" spans="1:28" x14ac:dyDescent="0.3">
      <c r="A4455">
        <v>14</v>
      </c>
      <c r="B4455" t="s">
        <v>38</v>
      </c>
      <c r="C4455">
        <v>8</v>
      </c>
      <c r="D4455" t="s">
        <v>39</v>
      </c>
      <c r="E4455" t="s">
        <v>30</v>
      </c>
      <c r="F4455">
        <v>3</v>
      </c>
      <c r="G4455">
        <v>0</v>
      </c>
      <c r="H4455" t="s">
        <v>40</v>
      </c>
      <c r="I4455">
        <v>1214919</v>
      </c>
      <c r="J4455" t="s">
        <v>43</v>
      </c>
      <c r="K4455" t="s">
        <v>41</v>
      </c>
      <c r="L4455">
        <v>0</v>
      </c>
      <c r="M4455">
        <v>0</v>
      </c>
      <c r="N4455">
        <v>1.6</v>
      </c>
      <c r="O4455" t="s">
        <v>28</v>
      </c>
      <c r="P4455">
        <v>1</v>
      </c>
      <c r="Q4455">
        <v>2</v>
      </c>
      <c r="R4455">
        <v>8.6</v>
      </c>
      <c r="S4455">
        <v>96.8</v>
      </c>
      <c r="T4455">
        <v>74.400000000000006</v>
      </c>
      <c r="U4455">
        <v>79.599999999999994</v>
      </c>
      <c r="V4455">
        <f t="shared" si="379"/>
        <v>5.1999999999999886</v>
      </c>
      <c r="W4455" t="str">
        <f t="shared" si="380"/>
        <v>Monitor</v>
      </c>
      <c r="X4455" t="str">
        <f t="shared" si="382"/>
        <v>Normal</v>
      </c>
      <c r="Y4455" t="str">
        <f t="shared" si="383"/>
        <v>Local</v>
      </c>
      <c r="Z4455" t="str">
        <f t="shared" si="381"/>
        <v>Healthy</v>
      </c>
      <c r="AA4455" t="s">
        <v>42</v>
      </c>
      <c r="AB4455">
        <v>0</v>
      </c>
    </row>
    <row r="4456" spans="1:28" x14ac:dyDescent="0.3">
      <c r="A4456">
        <v>17</v>
      </c>
      <c r="B4456" t="s">
        <v>38</v>
      </c>
      <c r="C4456">
        <v>12</v>
      </c>
      <c r="D4456" t="s">
        <v>39</v>
      </c>
      <c r="E4456" t="s">
        <v>24</v>
      </c>
      <c r="F4456">
        <v>4</v>
      </c>
      <c r="G4456">
        <v>0</v>
      </c>
      <c r="H4456" t="s">
        <v>34</v>
      </c>
      <c r="I4456">
        <v>89665</v>
      </c>
      <c r="J4456" t="s">
        <v>35</v>
      </c>
      <c r="K4456" t="s">
        <v>31</v>
      </c>
      <c r="L4456">
        <v>1</v>
      </c>
      <c r="M4456">
        <v>0</v>
      </c>
      <c r="N4456">
        <v>3.4</v>
      </c>
      <c r="O4456" t="s">
        <v>47</v>
      </c>
      <c r="P4456">
        <v>1</v>
      </c>
      <c r="Q4456">
        <v>3</v>
      </c>
      <c r="R4456">
        <v>12.9</v>
      </c>
      <c r="S4456">
        <v>73.900000000000006</v>
      </c>
      <c r="T4456">
        <v>59.5</v>
      </c>
      <c r="U4456">
        <v>55</v>
      </c>
      <c r="V4456">
        <f t="shared" si="379"/>
        <v>-4.5</v>
      </c>
      <c r="W4456" t="str">
        <f t="shared" si="380"/>
        <v>Monitor</v>
      </c>
      <c r="X4456" t="str">
        <f t="shared" si="382"/>
        <v>Normal</v>
      </c>
      <c r="Y4456" t="str">
        <f t="shared" si="383"/>
        <v>Local</v>
      </c>
      <c r="Z4456" t="str">
        <f t="shared" si="381"/>
        <v>Chronic Absenteeism</v>
      </c>
      <c r="AA4456" t="s">
        <v>29</v>
      </c>
      <c r="AB4456">
        <v>0</v>
      </c>
    </row>
    <row r="4457" spans="1:28" x14ac:dyDescent="0.3">
      <c r="A4457">
        <v>15</v>
      </c>
      <c r="B4457" t="s">
        <v>38</v>
      </c>
      <c r="C4457">
        <v>10</v>
      </c>
      <c r="D4457" t="s">
        <v>23</v>
      </c>
      <c r="E4457" t="s">
        <v>44</v>
      </c>
      <c r="F4457">
        <v>6</v>
      </c>
      <c r="G4457">
        <v>1</v>
      </c>
      <c r="H4457" t="s">
        <v>34</v>
      </c>
      <c r="I4457">
        <v>93094</v>
      </c>
      <c r="J4457" t="s">
        <v>37</v>
      </c>
      <c r="K4457" t="s">
        <v>31</v>
      </c>
      <c r="L4457">
        <v>0</v>
      </c>
      <c r="M4457">
        <v>0</v>
      </c>
      <c r="N4457">
        <v>1</v>
      </c>
      <c r="O4457" t="s">
        <v>49</v>
      </c>
      <c r="P4457">
        <v>0</v>
      </c>
      <c r="Q4457">
        <v>3</v>
      </c>
      <c r="R4457">
        <v>22.8</v>
      </c>
      <c r="S4457">
        <v>81.7</v>
      </c>
      <c r="T4457">
        <v>55.4</v>
      </c>
      <c r="U4457">
        <v>71.3</v>
      </c>
      <c r="V4457">
        <f t="shared" si="379"/>
        <v>15.899999999999999</v>
      </c>
      <c r="W4457" t="str">
        <f t="shared" si="380"/>
        <v>Monitor</v>
      </c>
      <c r="X4457" t="str">
        <f t="shared" si="382"/>
        <v>Surge</v>
      </c>
      <c r="Y4457" t="str">
        <f t="shared" si="383"/>
        <v>Local</v>
      </c>
      <c r="Z4457" t="str">
        <f t="shared" si="381"/>
        <v>At-Risk</v>
      </c>
      <c r="AA4457" t="s">
        <v>33</v>
      </c>
      <c r="AB4457">
        <v>0</v>
      </c>
    </row>
    <row r="4458" spans="1:28" x14ac:dyDescent="0.3">
      <c r="A4458">
        <v>12</v>
      </c>
      <c r="B4458" t="s">
        <v>38</v>
      </c>
      <c r="C4458">
        <v>8</v>
      </c>
      <c r="D4458" t="s">
        <v>23</v>
      </c>
      <c r="E4458" t="s">
        <v>44</v>
      </c>
      <c r="F4458">
        <v>3</v>
      </c>
      <c r="G4458">
        <v>1</v>
      </c>
      <c r="H4458" t="s">
        <v>25</v>
      </c>
      <c r="I4458">
        <v>685152</v>
      </c>
      <c r="J4458" t="s">
        <v>35</v>
      </c>
      <c r="K4458" t="s">
        <v>27</v>
      </c>
      <c r="L4458">
        <v>0</v>
      </c>
      <c r="M4458">
        <v>1</v>
      </c>
      <c r="N4458">
        <v>4.7</v>
      </c>
      <c r="O4458" t="s">
        <v>47</v>
      </c>
      <c r="P4458">
        <v>0</v>
      </c>
      <c r="Q4458">
        <v>2</v>
      </c>
      <c r="R4458">
        <v>16.7</v>
      </c>
      <c r="S4458">
        <v>82.8</v>
      </c>
      <c r="T4458">
        <v>81.8</v>
      </c>
      <c r="U4458">
        <v>78.900000000000006</v>
      </c>
      <c r="V4458">
        <f t="shared" ref="V4458:V4512" si="384">U4458-T4458</f>
        <v>-2.8999999999999915</v>
      </c>
      <c r="W4458" t="str">
        <f t="shared" ref="W4458:W4512" si="385">IF(AND(U4458&lt;45,V4458&lt;-10),"High Risk","Monitor")</f>
        <v>Monitor</v>
      </c>
      <c r="X4458" t="str">
        <f t="shared" si="382"/>
        <v>Normal</v>
      </c>
      <c r="Y4458" t="str">
        <f t="shared" si="383"/>
        <v>Local</v>
      </c>
      <c r="Z4458" t="str">
        <f t="shared" si="381"/>
        <v>At-Risk</v>
      </c>
      <c r="AA4458" t="s">
        <v>42</v>
      </c>
      <c r="AB4458">
        <v>0</v>
      </c>
    </row>
    <row r="4459" spans="1:28" x14ac:dyDescent="0.3">
      <c r="A4459">
        <v>14</v>
      </c>
      <c r="B4459" t="s">
        <v>22</v>
      </c>
      <c r="C4459">
        <v>9</v>
      </c>
      <c r="D4459" t="s">
        <v>39</v>
      </c>
      <c r="E4459" t="s">
        <v>44</v>
      </c>
      <c r="F4459">
        <v>4</v>
      </c>
      <c r="G4459">
        <v>1</v>
      </c>
      <c r="H4459" t="s">
        <v>25</v>
      </c>
      <c r="I4459">
        <v>641574</v>
      </c>
      <c r="J4459" t="s">
        <v>35</v>
      </c>
      <c r="K4459" t="s">
        <v>35</v>
      </c>
      <c r="L4459">
        <v>1</v>
      </c>
      <c r="M4459">
        <v>0</v>
      </c>
      <c r="N4459">
        <v>1.2</v>
      </c>
      <c r="O4459" t="s">
        <v>28</v>
      </c>
      <c r="P4459">
        <v>1</v>
      </c>
      <c r="Q4459">
        <v>1</v>
      </c>
      <c r="R4459">
        <v>12.6</v>
      </c>
      <c r="S4459">
        <v>78.400000000000006</v>
      </c>
      <c r="T4459">
        <v>89.9</v>
      </c>
      <c r="U4459">
        <v>87.6</v>
      </c>
      <c r="V4459">
        <f t="shared" si="384"/>
        <v>-2.3000000000000114</v>
      </c>
      <c r="W4459" t="str">
        <f t="shared" si="385"/>
        <v>Monitor</v>
      </c>
      <c r="X4459" t="str">
        <f t="shared" si="382"/>
        <v>Normal</v>
      </c>
      <c r="Y4459" t="str">
        <f t="shared" si="383"/>
        <v>Local</v>
      </c>
      <c r="Z4459" t="str">
        <f t="shared" si="381"/>
        <v>At-Risk</v>
      </c>
      <c r="AA4459" t="s">
        <v>42</v>
      </c>
      <c r="AB4459">
        <v>0</v>
      </c>
    </row>
    <row r="4460" spans="1:28" x14ac:dyDescent="0.3">
      <c r="A4460">
        <v>10</v>
      </c>
      <c r="B4460" t="s">
        <v>22</v>
      </c>
      <c r="C4460">
        <v>6</v>
      </c>
      <c r="D4460" t="s">
        <v>39</v>
      </c>
      <c r="E4460" t="s">
        <v>24</v>
      </c>
      <c r="F4460">
        <v>6</v>
      </c>
      <c r="G4460">
        <v>0</v>
      </c>
      <c r="H4460" t="s">
        <v>36</v>
      </c>
      <c r="I4460">
        <v>312990</v>
      </c>
      <c r="J4460" t="s">
        <v>41</v>
      </c>
      <c r="K4460" t="s">
        <v>32</v>
      </c>
      <c r="L4460">
        <v>0</v>
      </c>
      <c r="M4460">
        <v>0</v>
      </c>
      <c r="N4460">
        <v>0.4</v>
      </c>
      <c r="O4460" t="s">
        <v>28</v>
      </c>
      <c r="P4460">
        <v>0</v>
      </c>
      <c r="Q4460">
        <v>4</v>
      </c>
      <c r="R4460">
        <v>10.199999999999999</v>
      </c>
      <c r="S4460">
        <v>70.5</v>
      </c>
      <c r="T4460">
        <v>59.3</v>
      </c>
      <c r="U4460">
        <v>73.3</v>
      </c>
      <c r="V4460">
        <f t="shared" si="384"/>
        <v>14</v>
      </c>
      <c r="W4460" t="str">
        <f t="shared" si="385"/>
        <v>Monitor</v>
      </c>
      <c r="X4460" t="str">
        <f t="shared" si="382"/>
        <v>Surge</v>
      </c>
      <c r="Y4460" t="str">
        <f t="shared" si="383"/>
        <v>Local</v>
      </c>
      <c r="Z4460" t="str">
        <f t="shared" si="381"/>
        <v>Chronic Absenteeism</v>
      </c>
      <c r="AA4460" t="s">
        <v>33</v>
      </c>
      <c r="AB4460">
        <v>0</v>
      </c>
    </row>
    <row r="4461" spans="1:28" x14ac:dyDescent="0.3">
      <c r="A4461">
        <v>16</v>
      </c>
      <c r="B4461" t="s">
        <v>38</v>
      </c>
      <c r="C4461">
        <v>10</v>
      </c>
      <c r="D4461" t="s">
        <v>39</v>
      </c>
      <c r="E4461" t="s">
        <v>30</v>
      </c>
      <c r="F4461">
        <v>6</v>
      </c>
      <c r="G4461">
        <v>1</v>
      </c>
      <c r="H4461" t="s">
        <v>40</v>
      </c>
      <c r="I4461">
        <v>1082525</v>
      </c>
      <c r="J4461" t="s">
        <v>32</v>
      </c>
      <c r="K4461" t="s">
        <v>27</v>
      </c>
      <c r="L4461">
        <v>1</v>
      </c>
      <c r="M4461">
        <v>0</v>
      </c>
      <c r="N4461">
        <v>1.1000000000000001</v>
      </c>
      <c r="O4461" t="s">
        <v>28</v>
      </c>
      <c r="P4461">
        <v>0</v>
      </c>
      <c r="Q4461">
        <v>3</v>
      </c>
      <c r="R4461">
        <v>15.8</v>
      </c>
      <c r="S4461">
        <v>88.1</v>
      </c>
      <c r="T4461">
        <v>84</v>
      </c>
      <c r="U4461">
        <v>79.099999999999994</v>
      </c>
      <c r="V4461">
        <f t="shared" si="384"/>
        <v>-4.9000000000000057</v>
      </c>
      <c r="W4461" t="str">
        <f t="shared" si="385"/>
        <v>Monitor</v>
      </c>
      <c r="X4461" t="str">
        <f t="shared" si="382"/>
        <v>Normal</v>
      </c>
      <c r="Y4461" t="str">
        <f t="shared" si="383"/>
        <v>Local</v>
      </c>
      <c r="Z4461" t="str">
        <f t="shared" si="381"/>
        <v>At-Risk</v>
      </c>
      <c r="AA4461" t="s">
        <v>42</v>
      </c>
      <c r="AB4461">
        <v>0</v>
      </c>
    </row>
    <row r="4462" spans="1:28" x14ac:dyDescent="0.3">
      <c r="A4462">
        <v>12</v>
      </c>
      <c r="B4462" t="s">
        <v>38</v>
      </c>
      <c r="C4462">
        <v>7</v>
      </c>
      <c r="D4462" t="s">
        <v>23</v>
      </c>
      <c r="E4462" t="s">
        <v>24</v>
      </c>
      <c r="F4462">
        <v>5</v>
      </c>
      <c r="G4462">
        <v>0</v>
      </c>
      <c r="H4462" t="s">
        <v>45</v>
      </c>
      <c r="I4462">
        <v>2945048</v>
      </c>
      <c r="J4462" t="s">
        <v>41</v>
      </c>
      <c r="K4462" t="s">
        <v>41</v>
      </c>
      <c r="L4462">
        <v>0</v>
      </c>
      <c r="M4462">
        <v>0</v>
      </c>
      <c r="N4462">
        <v>0.7</v>
      </c>
      <c r="O4462" t="s">
        <v>28</v>
      </c>
      <c r="P4462">
        <v>1</v>
      </c>
      <c r="Q4462">
        <v>4</v>
      </c>
      <c r="R4462">
        <v>22.1</v>
      </c>
      <c r="S4462">
        <v>81.599999999999994</v>
      </c>
      <c r="T4462">
        <v>69.900000000000006</v>
      </c>
      <c r="U4462">
        <v>82.9</v>
      </c>
      <c r="V4462">
        <f t="shared" si="384"/>
        <v>13</v>
      </c>
      <c r="W4462" t="str">
        <f t="shared" si="385"/>
        <v>Monitor</v>
      </c>
      <c r="X4462" t="str">
        <f t="shared" si="382"/>
        <v>Surge</v>
      </c>
      <c r="Y4462" t="str">
        <f t="shared" si="383"/>
        <v>Local</v>
      </c>
      <c r="Z4462" t="str">
        <f t="shared" si="381"/>
        <v>At-Risk</v>
      </c>
      <c r="AA4462" t="s">
        <v>42</v>
      </c>
      <c r="AB4462">
        <v>0</v>
      </c>
    </row>
    <row r="4463" spans="1:28" x14ac:dyDescent="0.3">
      <c r="A4463">
        <v>15</v>
      </c>
      <c r="B4463" t="s">
        <v>22</v>
      </c>
      <c r="C4463">
        <v>9</v>
      </c>
      <c r="D4463" t="s">
        <v>48</v>
      </c>
      <c r="E4463" t="s">
        <v>24</v>
      </c>
      <c r="F4463">
        <v>6</v>
      </c>
      <c r="G4463">
        <v>0</v>
      </c>
      <c r="H4463" t="s">
        <v>40</v>
      </c>
      <c r="I4463">
        <v>1399813</v>
      </c>
      <c r="J4463" t="s">
        <v>35</v>
      </c>
      <c r="K4463" t="s">
        <v>35</v>
      </c>
      <c r="L4463">
        <v>0</v>
      </c>
      <c r="M4463">
        <v>1</v>
      </c>
      <c r="N4463">
        <v>5.2</v>
      </c>
      <c r="O4463" t="s">
        <v>28</v>
      </c>
      <c r="P4463">
        <v>0</v>
      </c>
      <c r="Q4463">
        <v>5</v>
      </c>
      <c r="R4463">
        <v>19.7</v>
      </c>
      <c r="S4463">
        <v>95.9</v>
      </c>
      <c r="T4463">
        <v>74.3</v>
      </c>
      <c r="U4463">
        <v>86.8</v>
      </c>
      <c r="V4463">
        <f t="shared" si="384"/>
        <v>12.5</v>
      </c>
      <c r="W4463" t="str">
        <f t="shared" si="385"/>
        <v>Monitor</v>
      </c>
      <c r="X4463" t="str">
        <f t="shared" si="382"/>
        <v>Surge</v>
      </c>
      <c r="Y4463" t="str">
        <f t="shared" si="383"/>
        <v>Commuter</v>
      </c>
      <c r="Z4463" t="str">
        <f t="shared" si="381"/>
        <v>Healthy</v>
      </c>
      <c r="AA4463" t="s">
        <v>42</v>
      </c>
      <c r="AB4463">
        <v>0</v>
      </c>
    </row>
    <row r="4464" spans="1:28" x14ac:dyDescent="0.3">
      <c r="A4464">
        <v>15</v>
      </c>
      <c r="B4464" t="s">
        <v>22</v>
      </c>
      <c r="C4464">
        <v>9</v>
      </c>
      <c r="D4464" t="s">
        <v>48</v>
      </c>
      <c r="E4464" t="s">
        <v>24</v>
      </c>
      <c r="F4464">
        <v>3</v>
      </c>
      <c r="G4464">
        <v>0</v>
      </c>
      <c r="H4464" t="s">
        <v>40</v>
      </c>
      <c r="I4464">
        <v>703214</v>
      </c>
      <c r="J4464" t="s">
        <v>43</v>
      </c>
      <c r="K4464" t="s">
        <v>41</v>
      </c>
      <c r="L4464">
        <v>1</v>
      </c>
      <c r="M4464">
        <v>0</v>
      </c>
      <c r="N4464">
        <v>2.7</v>
      </c>
      <c r="O4464" t="s">
        <v>28</v>
      </c>
      <c r="P4464">
        <v>0</v>
      </c>
      <c r="Q4464">
        <v>3</v>
      </c>
      <c r="R4464">
        <v>13.4</v>
      </c>
      <c r="S4464">
        <v>80.400000000000006</v>
      </c>
      <c r="T4464">
        <v>66.5</v>
      </c>
      <c r="U4464">
        <v>70.2</v>
      </c>
      <c r="V4464">
        <f t="shared" si="384"/>
        <v>3.7000000000000028</v>
      </c>
      <c r="W4464" t="str">
        <f t="shared" si="385"/>
        <v>Monitor</v>
      </c>
      <c r="X4464" t="str">
        <f t="shared" si="382"/>
        <v>Normal</v>
      </c>
      <c r="Y4464" t="str">
        <f t="shared" si="383"/>
        <v>Local</v>
      </c>
      <c r="Z4464" t="str">
        <f t="shared" ref="Z4464:Z4519" si="386">IF(S4464&gt;=90, "Healthy", IF(S4464&gt;75, "At-Risk", "Chronic Absenteeism"))</f>
        <v>At-Risk</v>
      </c>
      <c r="AA4464" t="s">
        <v>33</v>
      </c>
      <c r="AB4464">
        <v>0</v>
      </c>
    </row>
    <row r="4465" spans="1:28" x14ac:dyDescent="0.3">
      <c r="A4465">
        <v>13</v>
      </c>
      <c r="B4465" t="s">
        <v>38</v>
      </c>
      <c r="C4465">
        <v>9</v>
      </c>
      <c r="D4465" t="s">
        <v>23</v>
      </c>
      <c r="E4465" t="s">
        <v>44</v>
      </c>
      <c r="F4465">
        <v>4</v>
      </c>
      <c r="G4465">
        <v>1</v>
      </c>
      <c r="H4465" t="s">
        <v>25</v>
      </c>
      <c r="I4465">
        <v>454960</v>
      </c>
      <c r="J4465" t="s">
        <v>26</v>
      </c>
      <c r="K4465" t="s">
        <v>31</v>
      </c>
      <c r="L4465">
        <v>1</v>
      </c>
      <c r="M4465">
        <v>0</v>
      </c>
      <c r="N4465">
        <v>4.8</v>
      </c>
      <c r="O4465" t="s">
        <v>28</v>
      </c>
      <c r="P4465">
        <v>1</v>
      </c>
      <c r="Q4465">
        <v>2</v>
      </c>
      <c r="R4465">
        <v>19</v>
      </c>
      <c r="S4465">
        <v>79.900000000000006</v>
      </c>
      <c r="T4465">
        <v>29.8</v>
      </c>
      <c r="U4465">
        <v>59.1</v>
      </c>
      <c r="V4465">
        <f t="shared" si="384"/>
        <v>29.3</v>
      </c>
      <c r="W4465" t="str">
        <f t="shared" si="385"/>
        <v>Monitor</v>
      </c>
      <c r="X4465" t="str">
        <f t="shared" si="382"/>
        <v>Surge</v>
      </c>
      <c r="Y4465" t="str">
        <f t="shared" si="383"/>
        <v>Local</v>
      </c>
      <c r="Z4465" t="str">
        <f t="shared" si="386"/>
        <v>At-Risk</v>
      </c>
      <c r="AA4465" t="s">
        <v>29</v>
      </c>
      <c r="AB4465">
        <v>0</v>
      </c>
    </row>
    <row r="4466" spans="1:28" x14ac:dyDescent="0.3">
      <c r="A4466">
        <v>12</v>
      </c>
      <c r="B4466" t="s">
        <v>38</v>
      </c>
      <c r="C4466">
        <v>7</v>
      </c>
      <c r="D4466" t="s">
        <v>39</v>
      </c>
      <c r="E4466" t="s">
        <v>30</v>
      </c>
      <c r="F4466">
        <v>4</v>
      </c>
      <c r="G4466">
        <v>0</v>
      </c>
      <c r="H4466" t="s">
        <v>25</v>
      </c>
      <c r="I4466">
        <v>351540</v>
      </c>
      <c r="J4466" t="s">
        <v>31</v>
      </c>
      <c r="K4466" t="s">
        <v>27</v>
      </c>
      <c r="L4466">
        <v>1</v>
      </c>
      <c r="M4466">
        <v>1</v>
      </c>
      <c r="N4466">
        <v>5.4</v>
      </c>
      <c r="O4466" t="s">
        <v>28</v>
      </c>
      <c r="P4466">
        <v>0</v>
      </c>
      <c r="Q4466">
        <v>4</v>
      </c>
      <c r="R4466">
        <v>11.9</v>
      </c>
      <c r="S4466">
        <v>93.7</v>
      </c>
      <c r="T4466">
        <v>44.1</v>
      </c>
      <c r="U4466">
        <v>54.8</v>
      </c>
      <c r="V4466">
        <f t="shared" si="384"/>
        <v>10.699999999999996</v>
      </c>
      <c r="W4466" t="str">
        <f t="shared" si="385"/>
        <v>Monitor</v>
      </c>
      <c r="X4466" t="str">
        <f t="shared" si="382"/>
        <v>Surge</v>
      </c>
      <c r="Y4466" t="str">
        <f t="shared" si="383"/>
        <v>Commuter</v>
      </c>
      <c r="Z4466" t="str">
        <f t="shared" si="386"/>
        <v>Healthy</v>
      </c>
      <c r="AA4466" t="s">
        <v>29</v>
      </c>
      <c r="AB4466">
        <v>0</v>
      </c>
    </row>
    <row r="4467" spans="1:28" x14ac:dyDescent="0.3">
      <c r="A4467">
        <v>12</v>
      </c>
      <c r="B4467" t="s">
        <v>22</v>
      </c>
      <c r="C4467">
        <v>7</v>
      </c>
      <c r="D4467" t="s">
        <v>39</v>
      </c>
      <c r="E4467" t="s">
        <v>30</v>
      </c>
      <c r="F4467">
        <v>5</v>
      </c>
      <c r="G4467">
        <v>0</v>
      </c>
      <c r="H4467" t="s">
        <v>45</v>
      </c>
      <c r="I4467">
        <v>5547894</v>
      </c>
      <c r="J4467" t="s">
        <v>32</v>
      </c>
      <c r="K4467" t="s">
        <v>41</v>
      </c>
      <c r="L4467">
        <v>0</v>
      </c>
      <c r="M4467">
        <v>1</v>
      </c>
      <c r="N4467">
        <v>2.2000000000000002</v>
      </c>
      <c r="O4467" t="s">
        <v>28</v>
      </c>
      <c r="P4467">
        <v>0</v>
      </c>
      <c r="Q4467">
        <v>2</v>
      </c>
      <c r="R4467">
        <v>9.1999999999999993</v>
      </c>
      <c r="S4467">
        <v>100</v>
      </c>
      <c r="T4467">
        <v>67.8</v>
      </c>
      <c r="U4467">
        <v>53.1</v>
      </c>
      <c r="V4467">
        <f t="shared" si="384"/>
        <v>-14.699999999999996</v>
      </c>
      <c r="W4467" t="str">
        <f t="shared" si="385"/>
        <v>Monitor</v>
      </c>
      <c r="X4467" t="str">
        <f t="shared" si="382"/>
        <v>Normal</v>
      </c>
      <c r="Y4467" t="str">
        <f t="shared" si="383"/>
        <v>Local</v>
      </c>
      <c r="Z4467" t="str">
        <f t="shared" si="386"/>
        <v>Healthy</v>
      </c>
      <c r="AA4467" t="s">
        <v>29</v>
      </c>
      <c r="AB4467">
        <v>0</v>
      </c>
    </row>
    <row r="4468" spans="1:28" x14ac:dyDescent="0.3">
      <c r="A4468">
        <v>14</v>
      </c>
      <c r="B4468" t="s">
        <v>22</v>
      </c>
      <c r="C4468">
        <v>9</v>
      </c>
      <c r="D4468" t="s">
        <v>23</v>
      </c>
      <c r="E4468" t="s">
        <v>24</v>
      </c>
      <c r="F4468">
        <v>4</v>
      </c>
      <c r="G4468">
        <v>0</v>
      </c>
      <c r="H4468" t="s">
        <v>36</v>
      </c>
      <c r="I4468">
        <v>281371</v>
      </c>
      <c r="J4468" t="s">
        <v>32</v>
      </c>
      <c r="K4468" t="s">
        <v>27</v>
      </c>
      <c r="L4468">
        <v>1</v>
      </c>
      <c r="M4468">
        <v>1</v>
      </c>
      <c r="N4468">
        <v>6.8</v>
      </c>
      <c r="O4468" t="s">
        <v>49</v>
      </c>
      <c r="P4468">
        <v>0</v>
      </c>
      <c r="Q4468">
        <v>2</v>
      </c>
      <c r="R4468">
        <v>17</v>
      </c>
      <c r="S4468">
        <v>79.8</v>
      </c>
      <c r="T4468">
        <v>70.400000000000006</v>
      </c>
      <c r="U4468">
        <v>78.599999999999994</v>
      </c>
      <c r="V4468">
        <f t="shared" si="384"/>
        <v>8.1999999999999886</v>
      </c>
      <c r="W4468" t="str">
        <f t="shared" si="385"/>
        <v>Monitor</v>
      </c>
      <c r="X4468" t="str">
        <f t="shared" si="382"/>
        <v>Normal</v>
      </c>
      <c r="Y4468" t="str">
        <f t="shared" si="383"/>
        <v>Commuter</v>
      </c>
      <c r="Z4468" t="str">
        <f t="shared" si="386"/>
        <v>At-Risk</v>
      </c>
      <c r="AA4468" t="s">
        <v>42</v>
      </c>
      <c r="AB4468">
        <v>0</v>
      </c>
    </row>
    <row r="4469" spans="1:28" x14ac:dyDescent="0.3">
      <c r="A4469">
        <v>14</v>
      </c>
      <c r="B4469" t="s">
        <v>22</v>
      </c>
      <c r="C4469">
        <v>10</v>
      </c>
      <c r="D4469" t="s">
        <v>23</v>
      </c>
      <c r="E4469" t="s">
        <v>24</v>
      </c>
      <c r="F4469">
        <v>4</v>
      </c>
      <c r="G4469">
        <v>0</v>
      </c>
      <c r="H4469" t="s">
        <v>25</v>
      </c>
      <c r="I4469">
        <v>566512</v>
      </c>
      <c r="J4469" t="s">
        <v>26</v>
      </c>
      <c r="K4469" t="s">
        <v>26</v>
      </c>
      <c r="L4469">
        <v>0</v>
      </c>
      <c r="M4469">
        <v>0</v>
      </c>
      <c r="N4469">
        <v>7</v>
      </c>
      <c r="O4469" t="s">
        <v>28</v>
      </c>
      <c r="P4469">
        <v>1</v>
      </c>
      <c r="Q4469">
        <v>3</v>
      </c>
      <c r="R4469">
        <v>11.1</v>
      </c>
      <c r="S4469">
        <v>81.3</v>
      </c>
      <c r="T4469">
        <v>64.099999999999994</v>
      </c>
      <c r="U4469">
        <v>58.3</v>
      </c>
      <c r="V4469">
        <f t="shared" si="384"/>
        <v>-5.7999999999999972</v>
      </c>
      <c r="W4469" t="str">
        <f t="shared" si="385"/>
        <v>Monitor</v>
      </c>
      <c r="X4469" t="str">
        <f t="shared" si="382"/>
        <v>Normal</v>
      </c>
      <c r="Y4469" t="str">
        <f t="shared" si="383"/>
        <v>Commuter</v>
      </c>
      <c r="Z4469" t="str">
        <f t="shared" si="386"/>
        <v>At-Risk</v>
      </c>
      <c r="AA4469" t="s">
        <v>29</v>
      </c>
      <c r="AB4469">
        <v>0</v>
      </c>
    </row>
    <row r="4470" spans="1:28" x14ac:dyDescent="0.3">
      <c r="A4470">
        <v>14</v>
      </c>
      <c r="B4470" t="s">
        <v>38</v>
      </c>
      <c r="C4470">
        <v>10</v>
      </c>
      <c r="D4470" t="s">
        <v>23</v>
      </c>
      <c r="E4470" t="s">
        <v>30</v>
      </c>
      <c r="F4470">
        <v>3</v>
      </c>
      <c r="G4470">
        <v>0</v>
      </c>
      <c r="H4470" t="s">
        <v>34</v>
      </c>
      <c r="I4470">
        <v>89036</v>
      </c>
      <c r="J4470" t="s">
        <v>32</v>
      </c>
      <c r="K4470" t="s">
        <v>32</v>
      </c>
      <c r="L4470">
        <v>0</v>
      </c>
      <c r="M4470">
        <v>0</v>
      </c>
      <c r="N4470">
        <v>1.1000000000000001</v>
      </c>
      <c r="O4470" t="s">
        <v>28</v>
      </c>
      <c r="P4470">
        <v>0</v>
      </c>
      <c r="Q4470">
        <v>3</v>
      </c>
      <c r="R4470">
        <v>13.4</v>
      </c>
      <c r="S4470">
        <v>87.3</v>
      </c>
      <c r="T4470">
        <v>52.4</v>
      </c>
      <c r="U4470">
        <v>75.3</v>
      </c>
      <c r="V4470">
        <f t="shared" si="384"/>
        <v>22.9</v>
      </c>
      <c r="W4470" t="str">
        <f t="shared" si="385"/>
        <v>Monitor</v>
      </c>
      <c r="X4470" t="str">
        <f t="shared" si="382"/>
        <v>Surge</v>
      </c>
      <c r="Y4470" t="str">
        <f t="shared" si="383"/>
        <v>Local</v>
      </c>
      <c r="Z4470" t="str">
        <f t="shared" si="386"/>
        <v>At-Risk</v>
      </c>
      <c r="AA4470" t="s">
        <v>42</v>
      </c>
      <c r="AB4470">
        <v>0</v>
      </c>
    </row>
    <row r="4471" spans="1:28" x14ac:dyDescent="0.3">
      <c r="A4471">
        <v>13</v>
      </c>
      <c r="B4471" t="s">
        <v>38</v>
      </c>
      <c r="C4471">
        <v>8</v>
      </c>
      <c r="D4471" t="s">
        <v>23</v>
      </c>
      <c r="E4471" t="s">
        <v>30</v>
      </c>
      <c r="F4471">
        <v>6</v>
      </c>
      <c r="G4471">
        <v>0</v>
      </c>
      <c r="H4471" t="s">
        <v>25</v>
      </c>
      <c r="I4471">
        <v>508453</v>
      </c>
      <c r="J4471" t="s">
        <v>35</v>
      </c>
      <c r="K4471" t="s">
        <v>35</v>
      </c>
      <c r="L4471">
        <v>1</v>
      </c>
      <c r="M4471">
        <v>0</v>
      </c>
      <c r="N4471">
        <v>2.8</v>
      </c>
      <c r="O4471" t="s">
        <v>28</v>
      </c>
      <c r="P4471">
        <v>0</v>
      </c>
      <c r="Q4471">
        <v>4</v>
      </c>
      <c r="R4471">
        <v>9.4</v>
      </c>
      <c r="S4471">
        <v>75.5</v>
      </c>
      <c r="T4471">
        <v>57</v>
      </c>
      <c r="U4471">
        <v>64.2</v>
      </c>
      <c r="V4471">
        <f t="shared" si="384"/>
        <v>7.2000000000000028</v>
      </c>
      <c r="W4471" t="str">
        <f t="shared" si="385"/>
        <v>Monitor</v>
      </c>
      <c r="X4471" t="str">
        <f t="shared" si="382"/>
        <v>Normal</v>
      </c>
      <c r="Y4471" t="str">
        <f t="shared" si="383"/>
        <v>Local</v>
      </c>
      <c r="Z4471" t="str">
        <f t="shared" si="386"/>
        <v>At-Risk</v>
      </c>
      <c r="AA4471" t="s">
        <v>33</v>
      </c>
      <c r="AB4471">
        <v>0</v>
      </c>
    </row>
    <row r="4472" spans="1:28" x14ac:dyDescent="0.3">
      <c r="A4472">
        <v>15</v>
      </c>
      <c r="B4472" t="s">
        <v>38</v>
      </c>
      <c r="C4472">
        <v>9</v>
      </c>
      <c r="D4472" t="s">
        <v>23</v>
      </c>
      <c r="E4472" t="s">
        <v>30</v>
      </c>
      <c r="F4472">
        <v>4</v>
      </c>
      <c r="G4472">
        <v>0</v>
      </c>
      <c r="H4472" t="s">
        <v>34</v>
      </c>
      <c r="I4472">
        <v>76441</v>
      </c>
      <c r="J4472" t="s">
        <v>32</v>
      </c>
      <c r="K4472" t="s">
        <v>32</v>
      </c>
      <c r="L4472">
        <v>0</v>
      </c>
      <c r="M4472">
        <v>0</v>
      </c>
      <c r="N4472">
        <v>0.8</v>
      </c>
      <c r="O4472" t="s">
        <v>47</v>
      </c>
      <c r="P4472">
        <v>0</v>
      </c>
      <c r="Q4472">
        <v>4</v>
      </c>
      <c r="R4472">
        <v>18.5</v>
      </c>
      <c r="S4472">
        <v>83.5</v>
      </c>
      <c r="T4472">
        <v>56.5</v>
      </c>
      <c r="U4472">
        <v>53.9</v>
      </c>
      <c r="V4472">
        <f t="shared" si="384"/>
        <v>-2.6000000000000014</v>
      </c>
      <c r="W4472" t="str">
        <f t="shared" si="385"/>
        <v>Monitor</v>
      </c>
      <c r="X4472" t="str">
        <f t="shared" si="382"/>
        <v>Normal</v>
      </c>
      <c r="Y4472" t="str">
        <f t="shared" si="383"/>
        <v>Local</v>
      </c>
      <c r="Z4472" t="str">
        <f t="shared" si="386"/>
        <v>At-Risk</v>
      </c>
      <c r="AA4472" t="s">
        <v>29</v>
      </c>
      <c r="AB4472">
        <v>0</v>
      </c>
    </row>
    <row r="4473" spans="1:28" x14ac:dyDescent="0.3">
      <c r="A4473">
        <v>18</v>
      </c>
      <c r="B4473" t="s">
        <v>38</v>
      </c>
      <c r="C4473">
        <v>12</v>
      </c>
      <c r="D4473" t="s">
        <v>48</v>
      </c>
      <c r="E4473" t="s">
        <v>30</v>
      </c>
      <c r="F4473">
        <v>3</v>
      </c>
      <c r="G4473">
        <v>0</v>
      </c>
      <c r="H4473" t="s">
        <v>25</v>
      </c>
      <c r="I4473">
        <v>372830</v>
      </c>
      <c r="J4473" t="s">
        <v>26</v>
      </c>
      <c r="K4473" t="s">
        <v>27</v>
      </c>
      <c r="L4473">
        <v>1</v>
      </c>
      <c r="M4473">
        <v>0</v>
      </c>
      <c r="N4473">
        <v>1.9</v>
      </c>
      <c r="O4473" t="s">
        <v>49</v>
      </c>
      <c r="P4473">
        <v>0</v>
      </c>
      <c r="Q4473">
        <v>3</v>
      </c>
      <c r="R4473">
        <v>14.5</v>
      </c>
      <c r="S4473">
        <v>78.8</v>
      </c>
      <c r="T4473">
        <v>76.599999999999994</v>
      </c>
      <c r="U4473">
        <v>75.8</v>
      </c>
      <c r="V4473">
        <f t="shared" si="384"/>
        <v>-0.79999999999999716</v>
      </c>
      <c r="W4473" t="str">
        <f t="shared" si="385"/>
        <v>Monitor</v>
      </c>
      <c r="X4473" t="str">
        <f t="shared" si="382"/>
        <v>Normal</v>
      </c>
      <c r="Y4473" t="str">
        <f t="shared" si="383"/>
        <v>Local</v>
      </c>
      <c r="Z4473" t="str">
        <f t="shared" si="386"/>
        <v>At-Risk</v>
      </c>
      <c r="AA4473" t="s">
        <v>42</v>
      </c>
      <c r="AB4473">
        <v>0</v>
      </c>
    </row>
    <row r="4474" spans="1:28" x14ac:dyDescent="0.3">
      <c r="A4474">
        <v>14</v>
      </c>
      <c r="B4474" t="s">
        <v>38</v>
      </c>
      <c r="C4474">
        <v>10</v>
      </c>
      <c r="D4474" t="s">
        <v>48</v>
      </c>
      <c r="E4474" t="s">
        <v>44</v>
      </c>
      <c r="F4474">
        <v>5</v>
      </c>
      <c r="G4474">
        <v>0</v>
      </c>
      <c r="H4474" t="s">
        <v>36</v>
      </c>
      <c r="I4474">
        <v>207628</v>
      </c>
      <c r="J4474" t="s">
        <v>31</v>
      </c>
      <c r="K4474" t="s">
        <v>27</v>
      </c>
      <c r="L4474">
        <v>1</v>
      </c>
      <c r="M4474">
        <v>1</v>
      </c>
      <c r="N4474">
        <v>2.4</v>
      </c>
      <c r="O4474" t="s">
        <v>28</v>
      </c>
      <c r="P4474">
        <v>0</v>
      </c>
      <c r="Q4474">
        <v>2</v>
      </c>
      <c r="R4474">
        <v>10.9</v>
      </c>
      <c r="S4474">
        <v>91.9</v>
      </c>
      <c r="T4474">
        <v>51.8</v>
      </c>
      <c r="U4474">
        <v>59.6</v>
      </c>
      <c r="V4474">
        <f t="shared" si="384"/>
        <v>7.8000000000000043</v>
      </c>
      <c r="W4474" t="str">
        <f t="shared" si="385"/>
        <v>Monitor</v>
      </c>
      <c r="X4474" t="str">
        <f t="shared" si="382"/>
        <v>Normal</v>
      </c>
      <c r="Y4474" t="str">
        <f t="shared" si="383"/>
        <v>Local</v>
      </c>
      <c r="Z4474" t="str">
        <f t="shared" si="386"/>
        <v>Healthy</v>
      </c>
      <c r="AA4474" t="s">
        <v>29</v>
      </c>
      <c r="AB4474">
        <v>0</v>
      </c>
    </row>
    <row r="4475" spans="1:28" x14ac:dyDescent="0.3">
      <c r="A4475">
        <v>12</v>
      </c>
      <c r="B4475" t="s">
        <v>22</v>
      </c>
      <c r="C4475">
        <v>6</v>
      </c>
      <c r="D4475" t="s">
        <v>48</v>
      </c>
      <c r="E4475" t="s">
        <v>44</v>
      </c>
      <c r="F4475">
        <v>6</v>
      </c>
      <c r="G4475">
        <v>0</v>
      </c>
      <c r="H4475" t="s">
        <v>40</v>
      </c>
      <c r="I4475">
        <v>1123540</v>
      </c>
      <c r="J4475" t="s">
        <v>35</v>
      </c>
      <c r="K4475" t="s">
        <v>26</v>
      </c>
      <c r="L4475">
        <v>1</v>
      </c>
      <c r="M4475">
        <v>0</v>
      </c>
      <c r="N4475">
        <v>7.6</v>
      </c>
      <c r="O4475" t="s">
        <v>28</v>
      </c>
      <c r="P4475">
        <v>1</v>
      </c>
      <c r="Q4475">
        <v>3</v>
      </c>
      <c r="R4475">
        <v>18.399999999999999</v>
      </c>
      <c r="S4475">
        <v>89.4</v>
      </c>
      <c r="T4475">
        <v>53.3</v>
      </c>
      <c r="U4475">
        <v>81.2</v>
      </c>
      <c r="V4475">
        <f t="shared" si="384"/>
        <v>27.900000000000006</v>
      </c>
      <c r="W4475" t="str">
        <f t="shared" si="385"/>
        <v>Monitor</v>
      </c>
      <c r="X4475" t="str">
        <f t="shared" si="382"/>
        <v>Surge</v>
      </c>
      <c r="Y4475" t="str">
        <f t="shared" si="383"/>
        <v>Commuter</v>
      </c>
      <c r="Z4475" t="str">
        <f t="shared" si="386"/>
        <v>At-Risk</v>
      </c>
      <c r="AA4475" t="s">
        <v>42</v>
      </c>
      <c r="AB4475">
        <v>0</v>
      </c>
    </row>
    <row r="4476" spans="1:28" x14ac:dyDescent="0.3">
      <c r="A4476">
        <v>10</v>
      </c>
      <c r="B4476" t="s">
        <v>22</v>
      </c>
      <c r="C4476">
        <v>6</v>
      </c>
      <c r="D4476" t="s">
        <v>23</v>
      </c>
      <c r="E4476" t="s">
        <v>30</v>
      </c>
      <c r="F4476">
        <v>4</v>
      </c>
      <c r="G4476">
        <v>0</v>
      </c>
      <c r="H4476" t="s">
        <v>45</v>
      </c>
      <c r="I4476">
        <v>1877833</v>
      </c>
      <c r="J4476" t="s">
        <v>37</v>
      </c>
      <c r="K4476" t="s">
        <v>35</v>
      </c>
      <c r="L4476">
        <v>1</v>
      </c>
      <c r="M4476">
        <v>1</v>
      </c>
      <c r="N4476">
        <v>2.1</v>
      </c>
      <c r="O4476" t="s">
        <v>28</v>
      </c>
      <c r="P4476">
        <v>0</v>
      </c>
      <c r="Q4476">
        <v>3</v>
      </c>
      <c r="R4476">
        <v>10.4</v>
      </c>
      <c r="S4476">
        <v>85.7</v>
      </c>
      <c r="T4476">
        <v>66.400000000000006</v>
      </c>
      <c r="U4476">
        <v>68.099999999999994</v>
      </c>
      <c r="V4476">
        <f t="shared" si="384"/>
        <v>1.6999999999999886</v>
      </c>
      <c r="W4476" t="str">
        <f t="shared" si="385"/>
        <v>Monitor</v>
      </c>
      <c r="X4476" t="str">
        <f t="shared" si="382"/>
        <v>Normal</v>
      </c>
      <c r="Y4476" t="str">
        <f t="shared" si="383"/>
        <v>Local</v>
      </c>
      <c r="Z4476" t="str">
        <f t="shared" si="386"/>
        <v>At-Risk</v>
      </c>
      <c r="AA4476" t="s">
        <v>33</v>
      </c>
      <c r="AB4476">
        <v>0</v>
      </c>
    </row>
    <row r="4477" spans="1:28" x14ac:dyDescent="0.3">
      <c r="A4477">
        <v>11</v>
      </c>
      <c r="B4477" t="s">
        <v>22</v>
      </c>
      <c r="C4477">
        <v>6</v>
      </c>
      <c r="D4477" t="s">
        <v>23</v>
      </c>
      <c r="E4477" t="s">
        <v>44</v>
      </c>
      <c r="F4477">
        <v>4</v>
      </c>
      <c r="G4477">
        <v>0</v>
      </c>
      <c r="H4477" t="s">
        <v>40</v>
      </c>
      <c r="I4477">
        <v>1338444</v>
      </c>
      <c r="J4477" t="s">
        <v>31</v>
      </c>
      <c r="K4477" t="s">
        <v>31</v>
      </c>
      <c r="L4477">
        <v>0</v>
      </c>
      <c r="M4477">
        <v>1</v>
      </c>
      <c r="N4477">
        <v>3</v>
      </c>
      <c r="O4477" t="s">
        <v>28</v>
      </c>
      <c r="P4477">
        <v>1</v>
      </c>
      <c r="Q4477">
        <v>4</v>
      </c>
      <c r="R4477">
        <v>16.3</v>
      </c>
      <c r="S4477">
        <v>94.5</v>
      </c>
      <c r="T4477">
        <v>73.2</v>
      </c>
      <c r="U4477">
        <v>69.599999999999994</v>
      </c>
      <c r="V4477">
        <f t="shared" si="384"/>
        <v>-3.6000000000000085</v>
      </c>
      <c r="W4477" t="str">
        <f t="shared" si="385"/>
        <v>Monitor</v>
      </c>
      <c r="X4477" t="str">
        <f t="shared" si="382"/>
        <v>Normal</v>
      </c>
      <c r="Y4477" t="str">
        <f t="shared" si="383"/>
        <v>Local</v>
      </c>
      <c r="Z4477" t="str">
        <f t="shared" si="386"/>
        <v>Healthy</v>
      </c>
      <c r="AA4477" t="s">
        <v>33</v>
      </c>
      <c r="AB4477">
        <v>0</v>
      </c>
    </row>
    <row r="4478" spans="1:28" x14ac:dyDescent="0.3">
      <c r="A4478">
        <v>16</v>
      </c>
      <c r="B4478" t="s">
        <v>38</v>
      </c>
      <c r="C4478">
        <v>12</v>
      </c>
      <c r="D4478" t="s">
        <v>23</v>
      </c>
      <c r="E4478" t="s">
        <v>44</v>
      </c>
      <c r="F4478">
        <v>4</v>
      </c>
      <c r="G4478">
        <v>0</v>
      </c>
      <c r="H4478" t="s">
        <v>36</v>
      </c>
      <c r="I4478">
        <v>343637</v>
      </c>
      <c r="J4478" t="s">
        <v>31</v>
      </c>
      <c r="K4478" t="s">
        <v>27</v>
      </c>
      <c r="L4478">
        <v>1</v>
      </c>
      <c r="M4478">
        <v>1</v>
      </c>
      <c r="N4478">
        <v>3.9</v>
      </c>
      <c r="O4478" t="s">
        <v>49</v>
      </c>
      <c r="P4478">
        <v>0</v>
      </c>
      <c r="Q4478">
        <v>3</v>
      </c>
      <c r="R4478">
        <v>14.2</v>
      </c>
      <c r="S4478">
        <v>81.900000000000006</v>
      </c>
      <c r="T4478">
        <v>65.400000000000006</v>
      </c>
      <c r="U4478">
        <v>78.7</v>
      </c>
      <c r="V4478">
        <f t="shared" si="384"/>
        <v>13.299999999999997</v>
      </c>
      <c r="W4478" t="str">
        <f t="shared" si="385"/>
        <v>Monitor</v>
      </c>
      <c r="X4478" t="str">
        <f t="shared" si="382"/>
        <v>Surge</v>
      </c>
      <c r="Y4478" t="str">
        <f t="shared" si="383"/>
        <v>Local</v>
      </c>
      <c r="Z4478" t="str">
        <f t="shared" si="386"/>
        <v>At-Risk</v>
      </c>
      <c r="AA4478" t="s">
        <v>42</v>
      </c>
      <c r="AB4478">
        <v>0</v>
      </c>
    </row>
    <row r="4479" spans="1:28" x14ac:dyDescent="0.3">
      <c r="A4479">
        <v>14</v>
      </c>
      <c r="B4479" t="s">
        <v>22</v>
      </c>
      <c r="C4479">
        <v>8</v>
      </c>
      <c r="D4479" t="s">
        <v>48</v>
      </c>
      <c r="E4479" t="s">
        <v>24</v>
      </c>
      <c r="F4479">
        <v>2</v>
      </c>
      <c r="G4479">
        <v>0</v>
      </c>
      <c r="H4479" t="s">
        <v>36</v>
      </c>
      <c r="I4479">
        <v>263284</v>
      </c>
      <c r="J4479" t="s">
        <v>26</v>
      </c>
      <c r="K4479" t="s">
        <v>43</v>
      </c>
      <c r="L4479">
        <v>0</v>
      </c>
      <c r="M4479">
        <v>1</v>
      </c>
      <c r="N4479">
        <v>4.8</v>
      </c>
      <c r="O4479" t="s">
        <v>47</v>
      </c>
      <c r="P4479">
        <v>0</v>
      </c>
      <c r="Q4479">
        <v>3</v>
      </c>
      <c r="R4479">
        <v>8.9</v>
      </c>
      <c r="S4479">
        <v>84.6</v>
      </c>
      <c r="T4479">
        <v>55</v>
      </c>
      <c r="U4479">
        <v>61.2</v>
      </c>
      <c r="V4479">
        <f t="shared" si="384"/>
        <v>6.2000000000000028</v>
      </c>
      <c r="W4479" t="str">
        <f t="shared" si="385"/>
        <v>Monitor</v>
      </c>
      <c r="X4479" t="str">
        <f t="shared" si="382"/>
        <v>Normal</v>
      </c>
      <c r="Y4479" t="str">
        <f t="shared" ref="Y4479:Y4533" si="387">IF(N4479&lt;5,"Local",IF(N4479&lt;=15,"Commuter","Distant"))</f>
        <v>Local</v>
      </c>
      <c r="Z4479" t="str">
        <f t="shared" si="386"/>
        <v>At-Risk</v>
      </c>
      <c r="AA4479" t="s">
        <v>33</v>
      </c>
      <c r="AB4479">
        <v>0</v>
      </c>
    </row>
    <row r="4480" spans="1:28" x14ac:dyDescent="0.3">
      <c r="A4480">
        <v>13</v>
      </c>
      <c r="B4480" t="s">
        <v>38</v>
      </c>
      <c r="C4480">
        <v>7</v>
      </c>
      <c r="D4480" t="s">
        <v>48</v>
      </c>
      <c r="E4480" t="s">
        <v>24</v>
      </c>
      <c r="F4480">
        <v>7</v>
      </c>
      <c r="G4480">
        <v>1</v>
      </c>
      <c r="H4480" t="s">
        <v>34</v>
      </c>
      <c r="I4480">
        <v>144626</v>
      </c>
      <c r="J4480" t="s">
        <v>31</v>
      </c>
      <c r="K4480" t="s">
        <v>35</v>
      </c>
      <c r="L4480">
        <v>0</v>
      </c>
      <c r="M4480">
        <v>0</v>
      </c>
      <c r="N4480">
        <v>8.8000000000000007</v>
      </c>
      <c r="O4480" t="s">
        <v>28</v>
      </c>
      <c r="P4480">
        <v>0</v>
      </c>
      <c r="Q4480">
        <v>3</v>
      </c>
      <c r="R4480">
        <v>11.1</v>
      </c>
      <c r="S4480">
        <v>88.1</v>
      </c>
      <c r="T4480">
        <v>62.7</v>
      </c>
      <c r="U4480">
        <v>65.2</v>
      </c>
      <c r="V4480">
        <f t="shared" si="384"/>
        <v>2.5</v>
      </c>
      <c r="W4480" t="str">
        <f t="shared" si="385"/>
        <v>Monitor</v>
      </c>
      <c r="X4480" t="str">
        <f t="shared" si="382"/>
        <v>Normal</v>
      </c>
      <c r="Y4480" t="str">
        <f t="shared" si="387"/>
        <v>Commuter</v>
      </c>
      <c r="Z4480" t="str">
        <f t="shared" si="386"/>
        <v>At-Risk</v>
      </c>
      <c r="AA4480" t="s">
        <v>33</v>
      </c>
      <c r="AB4480">
        <v>0</v>
      </c>
    </row>
    <row r="4481" spans="1:28" x14ac:dyDescent="0.3">
      <c r="A4481">
        <v>16</v>
      </c>
      <c r="B4481" t="s">
        <v>38</v>
      </c>
      <c r="C4481">
        <v>10</v>
      </c>
      <c r="D4481" t="s">
        <v>23</v>
      </c>
      <c r="E4481" t="s">
        <v>30</v>
      </c>
      <c r="F4481">
        <v>4</v>
      </c>
      <c r="G4481">
        <v>0</v>
      </c>
      <c r="H4481" t="s">
        <v>36</v>
      </c>
      <c r="I4481">
        <v>325525</v>
      </c>
      <c r="J4481" t="s">
        <v>43</v>
      </c>
      <c r="K4481" t="s">
        <v>37</v>
      </c>
      <c r="L4481">
        <v>0</v>
      </c>
      <c r="M4481">
        <v>1</v>
      </c>
      <c r="N4481">
        <v>4</v>
      </c>
      <c r="O4481" t="s">
        <v>28</v>
      </c>
      <c r="P4481">
        <v>0</v>
      </c>
      <c r="Q4481">
        <v>4</v>
      </c>
      <c r="R4481">
        <v>18.8</v>
      </c>
      <c r="S4481">
        <v>93.2</v>
      </c>
      <c r="T4481">
        <v>72.5</v>
      </c>
      <c r="U4481">
        <v>66</v>
      </c>
      <c r="V4481">
        <f t="shared" si="384"/>
        <v>-6.5</v>
      </c>
      <c r="W4481" t="str">
        <f t="shared" si="385"/>
        <v>Monitor</v>
      </c>
      <c r="X4481" t="str">
        <f t="shared" si="382"/>
        <v>Normal</v>
      </c>
      <c r="Y4481" t="str">
        <f t="shared" si="387"/>
        <v>Local</v>
      </c>
      <c r="Z4481" t="str">
        <f t="shared" si="386"/>
        <v>Healthy</v>
      </c>
      <c r="AA4481" t="s">
        <v>33</v>
      </c>
      <c r="AB4481">
        <v>0</v>
      </c>
    </row>
    <row r="4482" spans="1:28" x14ac:dyDescent="0.3">
      <c r="A4482">
        <v>17</v>
      </c>
      <c r="B4482" t="s">
        <v>38</v>
      </c>
      <c r="C4482">
        <v>12</v>
      </c>
      <c r="D4482" t="s">
        <v>39</v>
      </c>
      <c r="E4482" t="s">
        <v>30</v>
      </c>
      <c r="F4482">
        <v>4</v>
      </c>
      <c r="G4482">
        <v>0</v>
      </c>
      <c r="H4482" t="s">
        <v>40</v>
      </c>
      <c r="I4482">
        <v>966889</v>
      </c>
      <c r="J4482" t="s">
        <v>41</v>
      </c>
      <c r="K4482" t="s">
        <v>31</v>
      </c>
      <c r="L4482">
        <v>1</v>
      </c>
      <c r="M4482">
        <v>0</v>
      </c>
      <c r="N4482">
        <v>1.1000000000000001</v>
      </c>
      <c r="O4482" t="s">
        <v>28</v>
      </c>
      <c r="P4482">
        <v>0</v>
      </c>
      <c r="Q4482">
        <v>4</v>
      </c>
      <c r="R4482">
        <v>29.3</v>
      </c>
      <c r="S4482">
        <v>77.2</v>
      </c>
      <c r="T4482">
        <v>91.1</v>
      </c>
      <c r="U4482">
        <v>82.8</v>
      </c>
      <c r="V4482">
        <f t="shared" si="384"/>
        <v>-8.2999999999999972</v>
      </c>
      <c r="W4482" t="str">
        <f t="shared" si="385"/>
        <v>Monitor</v>
      </c>
      <c r="X4482" t="str">
        <f t="shared" si="382"/>
        <v>Normal</v>
      </c>
      <c r="Y4482" t="str">
        <f t="shared" si="387"/>
        <v>Local</v>
      </c>
      <c r="Z4482" t="str">
        <f t="shared" si="386"/>
        <v>At-Risk</v>
      </c>
      <c r="AA4482" t="s">
        <v>42</v>
      </c>
      <c r="AB4482">
        <v>0</v>
      </c>
    </row>
    <row r="4483" spans="1:28" x14ac:dyDescent="0.3">
      <c r="A4483">
        <v>14</v>
      </c>
      <c r="B4483" t="s">
        <v>22</v>
      </c>
      <c r="C4483">
        <v>9</v>
      </c>
      <c r="D4483" t="s">
        <v>23</v>
      </c>
      <c r="E4483" t="s">
        <v>24</v>
      </c>
      <c r="F4483">
        <v>4</v>
      </c>
      <c r="G4483">
        <v>0</v>
      </c>
      <c r="H4483" t="s">
        <v>25</v>
      </c>
      <c r="I4483">
        <v>533053</v>
      </c>
      <c r="J4483" t="s">
        <v>41</v>
      </c>
      <c r="K4483" t="s">
        <v>27</v>
      </c>
      <c r="L4483">
        <v>1</v>
      </c>
      <c r="M4483">
        <v>0</v>
      </c>
      <c r="N4483">
        <v>3.5</v>
      </c>
      <c r="O4483" t="s">
        <v>28</v>
      </c>
      <c r="P4483">
        <v>0</v>
      </c>
      <c r="Q4483">
        <v>4</v>
      </c>
      <c r="R4483">
        <v>16.3</v>
      </c>
      <c r="S4483">
        <v>77.2</v>
      </c>
      <c r="T4483">
        <v>61</v>
      </c>
      <c r="U4483">
        <v>64.2</v>
      </c>
      <c r="V4483">
        <f t="shared" si="384"/>
        <v>3.2000000000000028</v>
      </c>
      <c r="W4483" t="str">
        <f t="shared" si="385"/>
        <v>Monitor</v>
      </c>
      <c r="X4483" t="str">
        <f t="shared" ref="X4483:X4546" si="388">IF(V4483&gt;10, "Surge", "Normal")</f>
        <v>Normal</v>
      </c>
      <c r="Y4483" t="str">
        <f t="shared" si="387"/>
        <v>Local</v>
      </c>
      <c r="Z4483" t="str">
        <f t="shared" si="386"/>
        <v>At-Risk</v>
      </c>
      <c r="AA4483" t="s">
        <v>33</v>
      </c>
      <c r="AB4483">
        <v>0</v>
      </c>
    </row>
    <row r="4484" spans="1:28" x14ac:dyDescent="0.3">
      <c r="A4484">
        <v>16</v>
      </c>
      <c r="B4484" t="s">
        <v>22</v>
      </c>
      <c r="C4484">
        <v>11</v>
      </c>
      <c r="D4484" t="s">
        <v>23</v>
      </c>
      <c r="E4484" t="s">
        <v>30</v>
      </c>
      <c r="F4484">
        <v>6</v>
      </c>
      <c r="G4484">
        <v>1</v>
      </c>
      <c r="H4484" t="s">
        <v>36</v>
      </c>
      <c r="I4484">
        <v>202162</v>
      </c>
      <c r="J4484" t="s">
        <v>35</v>
      </c>
      <c r="K4484" t="s">
        <v>41</v>
      </c>
      <c r="L4484">
        <v>1</v>
      </c>
      <c r="M4484">
        <v>0</v>
      </c>
      <c r="N4484">
        <v>1.5</v>
      </c>
      <c r="O4484" t="s">
        <v>28</v>
      </c>
      <c r="P4484">
        <v>0</v>
      </c>
      <c r="Q4484">
        <v>4</v>
      </c>
      <c r="R4484">
        <v>14.2</v>
      </c>
      <c r="S4484">
        <v>85.3</v>
      </c>
      <c r="T4484">
        <v>51.1</v>
      </c>
      <c r="U4484">
        <v>66.5</v>
      </c>
      <c r="V4484">
        <f t="shared" si="384"/>
        <v>15.399999999999999</v>
      </c>
      <c r="W4484" t="str">
        <f t="shared" si="385"/>
        <v>Monitor</v>
      </c>
      <c r="X4484" t="str">
        <f t="shared" si="388"/>
        <v>Surge</v>
      </c>
      <c r="Y4484" t="str">
        <f t="shared" si="387"/>
        <v>Local</v>
      </c>
      <c r="Z4484" t="str">
        <f t="shared" si="386"/>
        <v>At-Risk</v>
      </c>
      <c r="AA4484" t="s">
        <v>33</v>
      </c>
      <c r="AB4484">
        <v>0</v>
      </c>
    </row>
    <row r="4485" spans="1:28" x14ac:dyDescent="0.3">
      <c r="A4485">
        <v>14</v>
      </c>
      <c r="B4485" t="s">
        <v>38</v>
      </c>
      <c r="C4485">
        <v>8</v>
      </c>
      <c r="D4485" t="s">
        <v>23</v>
      </c>
      <c r="E4485" t="s">
        <v>30</v>
      </c>
      <c r="F4485">
        <v>3</v>
      </c>
      <c r="G4485">
        <v>0</v>
      </c>
      <c r="H4485" t="s">
        <v>34</v>
      </c>
      <c r="I4485">
        <v>123003</v>
      </c>
      <c r="J4485" t="s">
        <v>43</v>
      </c>
      <c r="K4485" t="s">
        <v>43</v>
      </c>
      <c r="L4485">
        <v>1</v>
      </c>
      <c r="M4485">
        <v>0</v>
      </c>
      <c r="N4485">
        <v>0.2</v>
      </c>
      <c r="O4485" t="s">
        <v>28</v>
      </c>
      <c r="P4485">
        <v>0</v>
      </c>
      <c r="Q4485">
        <v>2</v>
      </c>
      <c r="R4485">
        <v>18.899999999999999</v>
      </c>
      <c r="S4485">
        <v>88.5</v>
      </c>
      <c r="T4485">
        <v>61.5</v>
      </c>
      <c r="U4485">
        <v>67.2</v>
      </c>
      <c r="V4485">
        <f t="shared" si="384"/>
        <v>5.7000000000000028</v>
      </c>
      <c r="W4485" t="str">
        <f t="shared" si="385"/>
        <v>Monitor</v>
      </c>
      <c r="X4485" t="str">
        <f t="shared" si="388"/>
        <v>Normal</v>
      </c>
      <c r="Y4485" t="str">
        <f t="shared" si="387"/>
        <v>Local</v>
      </c>
      <c r="Z4485" t="str">
        <f t="shared" si="386"/>
        <v>At-Risk</v>
      </c>
      <c r="AA4485" t="s">
        <v>33</v>
      </c>
      <c r="AB4485">
        <v>0</v>
      </c>
    </row>
    <row r="4486" spans="1:28" x14ac:dyDescent="0.3">
      <c r="A4486">
        <v>18</v>
      </c>
      <c r="B4486" t="s">
        <v>22</v>
      </c>
      <c r="C4486">
        <v>12</v>
      </c>
      <c r="D4486" t="s">
        <v>23</v>
      </c>
      <c r="E4486" t="s">
        <v>44</v>
      </c>
      <c r="F4486">
        <v>5</v>
      </c>
      <c r="G4486">
        <v>0</v>
      </c>
      <c r="H4486" t="s">
        <v>36</v>
      </c>
      <c r="I4486">
        <v>180342</v>
      </c>
      <c r="J4486" t="s">
        <v>37</v>
      </c>
      <c r="K4486" t="s">
        <v>43</v>
      </c>
      <c r="L4486">
        <v>0</v>
      </c>
      <c r="M4486">
        <v>1</v>
      </c>
      <c r="N4486">
        <v>4.5</v>
      </c>
      <c r="O4486" t="s">
        <v>47</v>
      </c>
      <c r="P4486">
        <v>0</v>
      </c>
      <c r="Q4486">
        <v>4</v>
      </c>
      <c r="R4486">
        <v>12.9</v>
      </c>
      <c r="S4486">
        <v>91.6</v>
      </c>
      <c r="T4486">
        <v>66.900000000000006</v>
      </c>
      <c r="U4486">
        <v>71.900000000000006</v>
      </c>
      <c r="V4486">
        <f t="shared" si="384"/>
        <v>5</v>
      </c>
      <c r="W4486" t="str">
        <f t="shared" si="385"/>
        <v>Monitor</v>
      </c>
      <c r="X4486" t="str">
        <f t="shared" si="388"/>
        <v>Normal</v>
      </c>
      <c r="Y4486" t="str">
        <f t="shared" si="387"/>
        <v>Local</v>
      </c>
      <c r="Z4486" t="str">
        <f t="shared" si="386"/>
        <v>Healthy</v>
      </c>
      <c r="AA4486" t="s">
        <v>33</v>
      </c>
      <c r="AB4486">
        <v>0</v>
      </c>
    </row>
    <row r="4487" spans="1:28" x14ac:dyDescent="0.3">
      <c r="A4487">
        <v>16</v>
      </c>
      <c r="B4487" t="s">
        <v>22</v>
      </c>
      <c r="C4487">
        <v>11</v>
      </c>
      <c r="D4487" t="s">
        <v>48</v>
      </c>
      <c r="E4487" t="s">
        <v>30</v>
      </c>
      <c r="F4487">
        <v>2</v>
      </c>
      <c r="G4487">
        <v>0</v>
      </c>
      <c r="H4487" t="s">
        <v>36</v>
      </c>
      <c r="I4487">
        <v>325353</v>
      </c>
      <c r="J4487" t="s">
        <v>35</v>
      </c>
      <c r="K4487" t="s">
        <v>43</v>
      </c>
      <c r="L4487">
        <v>0</v>
      </c>
      <c r="M4487">
        <v>1</v>
      </c>
      <c r="N4487">
        <v>0.9</v>
      </c>
      <c r="O4487" t="s">
        <v>28</v>
      </c>
      <c r="P4487">
        <v>0</v>
      </c>
      <c r="Q4487">
        <v>3</v>
      </c>
      <c r="R4487">
        <v>19.7</v>
      </c>
      <c r="S4487">
        <v>97.9</v>
      </c>
      <c r="T4487">
        <v>63</v>
      </c>
      <c r="U4487">
        <v>66.099999999999994</v>
      </c>
      <c r="V4487">
        <f t="shared" si="384"/>
        <v>3.0999999999999943</v>
      </c>
      <c r="W4487" t="str">
        <f t="shared" si="385"/>
        <v>Monitor</v>
      </c>
      <c r="X4487" t="str">
        <f t="shared" si="388"/>
        <v>Normal</v>
      </c>
      <c r="Y4487" t="str">
        <f t="shared" si="387"/>
        <v>Local</v>
      </c>
      <c r="Z4487" t="str">
        <f t="shared" si="386"/>
        <v>Healthy</v>
      </c>
      <c r="AA4487" t="s">
        <v>33</v>
      </c>
      <c r="AB4487">
        <v>0</v>
      </c>
    </row>
    <row r="4488" spans="1:28" x14ac:dyDescent="0.3">
      <c r="A4488">
        <v>15</v>
      </c>
      <c r="B4488" t="s">
        <v>38</v>
      </c>
      <c r="C4488">
        <v>10</v>
      </c>
      <c r="D4488" t="s">
        <v>39</v>
      </c>
      <c r="E4488" t="s">
        <v>24</v>
      </c>
      <c r="F4488">
        <v>6</v>
      </c>
      <c r="G4488">
        <v>0</v>
      </c>
      <c r="H4488" t="s">
        <v>40</v>
      </c>
      <c r="I4488">
        <v>1415619</v>
      </c>
      <c r="J4488" t="s">
        <v>35</v>
      </c>
      <c r="K4488" t="s">
        <v>32</v>
      </c>
      <c r="L4488">
        <v>1</v>
      </c>
      <c r="M4488">
        <v>0</v>
      </c>
      <c r="N4488">
        <v>13.8</v>
      </c>
      <c r="O4488" t="s">
        <v>28</v>
      </c>
      <c r="P4488">
        <v>0</v>
      </c>
      <c r="Q4488">
        <v>4</v>
      </c>
      <c r="R4488">
        <v>12.4</v>
      </c>
      <c r="S4488">
        <v>91.8</v>
      </c>
      <c r="T4488">
        <v>64.599999999999994</v>
      </c>
      <c r="U4488">
        <v>70.2</v>
      </c>
      <c r="V4488">
        <f t="shared" si="384"/>
        <v>5.6000000000000085</v>
      </c>
      <c r="W4488" t="str">
        <f t="shared" si="385"/>
        <v>Monitor</v>
      </c>
      <c r="X4488" t="str">
        <f t="shared" si="388"/>
        <v>Normal</v>
      </c>
      <c r="Y4488" t="str">
        <f t="shared" si="387"/>
        <v>Commuter</v>
      </c>
      <c r="Z4488" t="str">
        <f t="shared" si="386"/>
        <v>Healthy</v>
      </c>
      <c r="AA4488" t="s">
        <v>33</v>
      </c>
      <c r="AB4488">
        <v>0</v>
      </c>
    </row>
    <row r="4489" spans="1:28" x14ac:dyDescent="0.3">
      <c r="A4489">
        <v>18</v>
      </c>
      <c r="B4489" t="s">
        <v>22</v>
      </c>
      <c r="C4489">
        <v>12</v>
      </c>
      <c r="D4489" t="s">
        <v>39</v>
      </c>
      <c r="E4489" t="s">
        <v>30</v>
      </c>
      <c r="F4489">
        <v>2</v>
      </c>
      <c r="G4489">
        <v>0</v>
      </c>
      <c r="H4489" t="s">
        <v>36</v>
      </c>
      <c r="I4489">
        <v>192222</v>
      </c>
      <c r="J4489" t="s">
        <v>32</v>
      </c>
      <c r="K4489" t="s">
        <v>43</v>
      </c>
      <c r="L4489">
        <v>1</v>
      </c>
      <c r="M4489">
        <v>0</v>
      </c>
      <c r="N4489">
        <v>3.4</v>
      </c>
      <c r="O4489" t="s">
        <v>49</v>
      </c>
      <c r="P4489">
        <v>0</v>
      </c>
      <c r="Q4489">
        <v>3</v>
      </c>
      <c r="R4489">
        <v>16.2</v>
      </c>
      <c r="S4489">
        <v>88.8</v>
      </c>
      <c r="T4489">
        <v>69.7</v>
      </c>
      <c r="U4489">
        <v>87.3</v>
      </c>
      <c r="V4489">
        <f t="shared" si="384"/>
        <v>17.599999999999994</v>
      </c>
      <c r="W4489" t="str">
        <f t="shared" si="385"/>
        <v>Monitor</v>
      </c>
      <c r="X4489" t="str">
        <f t="shared" si="388"/>
        <v>Surge</v>
      </c>
      <c r="Y4489" t="str">
        <f t="shared" si="387"/>
        <v>Local</v>
      </c>
      <c r="Z4489" t="str">
        <f t="shared" si="386"/>
        <v>At-Risk</v>
      </c>
      <c r="AA4489" t="s">
        <v>42</v>
      </c>
      <c r="AB4489">
        <v>0</v>
      </c>
    </row>
    <row r="4490" spans="1:28" x14ac:dyDescent="0.3">
      <c r="A4490">
        <v>13</v>
      </c>
      <c r="B4490" t="s">
        <v>22</v>
      </c>
      <c r="C4490">
        <v>7</v>
      </c>
      <c r="D4490" t="s">
        <v>39</v>
      </c>
      <c r="E4490" t="s">
        <v>24</v>
      </c>
      <c r="F4490">
        <v>6</v>
      </c>
      <c r="G4490">
        <v>0</v>
      </c>
      <c r="H4490" t="s">
        <v>36</v>
      </c>
      <c r="I4490">
        <v>277403</v>
      </c>
      <c r="J4490" t="s">
        <v>32</v>
      </c>
      <c r="K4490" t="s">
        <v>43</v>
      </c>
      <c r="L4490">
        <v>1</v>
      </c>
      <c r="M4490">
        <v>0</v>
      </c>
      <c r="N4490">
        <v>26.8</v>
      </c>
      <c r="O4490" t="s">
        <v>28</v>
      </c>
      <c r="P4490">
        <v>0</v>
      </c>
      <c r="Q4490">
        <v>3</v>
      </c>
      <c r="R4490">
        <v>13.1</v>
      </c>
      <c r="S4490">
        <v>76.900000000000006</v>
      </c>
      <c r="T4490">
        <v>62.7</v>
      </c>
      <c r="U4490">
        <v>68.5</v>
      </c>
      <c r="V4490">
        <f t="shared" si="384"/>
        <v>5.7999999999999972</v>
      </c>
      <c r="W4490" t="str">
        <f t="shared" si="385"/>
        <v>Monitor</v>
      </c>
      <c r="X4490" t="str">
        <f t="shared" si="388"/>
        <v>Normal</v>
      </c>
      <c r="Y4490" t="str">
        <f t="shared" si="387"/>
        <v>Distant</v>
      </c>
      <c r="Z4490" t="str">
        <f t="shared" si="386"/>
        <v>At-Risk</v>
      </c>
      <c r="AA4490" t="s">
        <v>33</v>
      </c>
      <c r="AB4490">
        <v>0</v>
      </c>
    </row>
    <row r="4491" spans="1:28" x14ac:dyDescent="0.3">
      <c r="A4491">
        <v>18</v>
      </c>
      <c r="B4491" t="s">
        <v>38</v>
      </c>
      <c r="C4491">
        <v>12</v>
      </c>
      <c r="D4491" t="s">
        <v>39</v>
      </c>
      <c r="E4491" t="s">
        <v>44</v>
      </c>
      <c r="F4491">
        <v>4</v>
      </c>
      <c r="G4491">
        <v>0</v>
      </c>
      <c r="H4491" t="s">
        <v>34</v>
      </c>
      <c r="I4491">
        <v>179190</v>
      </c>
      <c r="J4491" t="s">
        <v>31</v>
      </c>
      <c r="K4491" t="s">
        <v>32</v>
      </c>
      <c r="L4491">
        <v>1</v>
      </c>
      <c r="M4491">
        <v>0</v>
      </c>
      <c r="N4491">
        <v>4.9000000000000004</v>
      </c>
      <c r="O4491" t="s">
        <v>28</v>
      </c>
      <c r="P4491">
        <v>0</v>
      </c>
      <c r="Q4491">
        <v>1</v>
      </c>
      <c r="R4491">
        <v>16.899999999999999</v>
      </c>
      <c r="S4491">
        <v>87.2</v>
      </c>
      <c r="T4491">
        <v>51.7</v>
      </c>
      <c r="U4491">
        <v>62.6</v>
      </c>
      <c r="V4491">
        <f t="shared" si="384"/>
        <v>10.899999999999999</v>
      </c>
      <c r="W4491" t="str">
        <f t="shared" si="385"/>
        <v>Monitor</v>
      </c>
      <c r="X4491" t="str">
        <f t="shared" si="388"/>
        <v>Surge</v>
      </c>
      <c r="Y4491" t="str">
        <f t="shared" si="387"/>
        <v>Local</v>
      </c>
      <c r="Z4491" t="str">
        <f t="shared" si="386"/>
        <v>At-Risk</v>
      </c>
      <c r="AA4491" t="s">
        <v>33</v>
      </c>
      <c r="AB4491">
        <v>0</v>
      </c>
    </row>
    <row r="4492" spans="1:28" x14ac:dyDescent="0.3">
      <c r="A4492">
        <v>12</v>
      </c>
      <c r="B4492" t="s">
        <v>38</v>
      </c>
      <c r="C4492">
        <v>8</v>
      </c>
      <c r="D4492" t="s">
        <v>23</v>
      </c>
      <c r="E4492" t="s">
        <v>30</v>
      </c>
      <c r="F4492">
        <v>6</v>
      </c>
      <c r="G4492">
        <v>0</v>
      </c>
      <c r="H4492" t="s">
        <v>36</v>
      </c>
      <c r="I4492">
        <v>233890</v>
      </c>
      <c r="J4492" t="s">
        <v>32</v>
      </c>
      <c r="K4492" t="s">
        <v>31</v>
      </c>
      <c r="L4492">
        <v>1</v>
      </c>
      <c r="M4492">
        <v>1</v>
      </c>
      <c r="N4492">
        <v>2</v>
      </c>
      <c r="O4492" t="s">
        <v>28</v>
      </c>
      <c r="P4492">
        <v>0</v>
      </c>
      <c r="Q4492">
        <v>3</v>
      </c>
      <c r="R4492">
        <v>20.2</v>
      </c>
      <c r="S4492">
        <v>77</v>
      </c>
      <c r="T4492">
        <v>47.4</v>
      </c>
      <c r="U4492">
        <v>55.5</v>
      </c>
      <c r="V4492">
        <f t="shared" si="384"/>
        <v>8.1000000000000014</v>
      </c>
      <c r="W4492" t="str">
        <f t="shared" si="385"/>
        <v>Monitor</v>
      </c>
      <c r="X4492" t="str">
        <f t="shared" si="388"/>
        <v>Normal</v>
      </c>
      <c r="Y4492" t="str">
        <f t="shared" si="387"/>
        <v>Local</v>
      </c>
      <c r="Z4492" t="str">
        <f t="shared" si="386"/>
        <v>At-Risk</v>
      </c>
      <c r="AA4492" t="s">
        <v>29</v>
      </c>
      <c r="AB4492">
        <v>0</v>
      </c>
    </row>
    <row r="4493" spans="1:28" x14ac:dyDescent="0.3">
      <c r="A4493">
        <v>13</v>
      </c>
      <c r="B4493" t="s">
        <v>22</v>
      </c>
      <c r="C4493">
        <v>9</v>
      </c>
      <c r="D4493" t="s">
        <v>48</v>
      </c>
      <c r="E4493" t="s">
        <v>44</v>
      </c>
      <c r="F4493">
        <v>2</v>
      </c>
      <c r="G4493">
        <v>0</v>
      </c>
      <c r="H4493" t="s">
        <v>36</v>
      </c>
      <c r="I4493">
        <v>1786799</v>
      </c>
      <c r="J4493" t="s">
        <v>31</v>
      </c>
      <c r="K4493" t="s">
        <v>37</v>
      </c>
      <c r="L4493">
        <v>1</v>
      </c>
      <c r="M4493">
        <v>0</v>
      </c>
      <c r="N4493">
        <v>6</v>
      </c>
      <c r="O4493" t="s">
        <v>28</v>
      </c>
      <c r="P4493">
        <v>0</v>
      </c>
      <c r="Q4493">
        <v>3</v>
      </c>
      <c r="R4493">
        <v>12.2</v>
      </c>
      <c r="S4493">
        <v>90.9</v>
      </c>
      <c r="T4493">
        <v>75.5</v>
      </c>
      <c r="U4493">
        <v>66.900000000000006</v>
      </c>
      <c r="V4493">
        <f t="shared" si="384"/>
        <v>-8.5999999999999943</v>
      </c>
      <c r="W4493" t="str">
        <f t="shared" si="385"/>
        <v>Monitor</v>
      </c>
      <c r="X4493" t="str">
        <f t="shared" si="388"/>
        <v>Normal</v>
      </c>
      <c r="Y4493" t="str">
        <f t="shared" si="387"/>
        <v>Commuter</v>
      </c>
      <c r="Z4493" t="str">
        <f t="shared" si="386"/>
        <v>Healthy</v>
      </c>
      <c r="AA4493" t="s">
        <v>33</v>
      </c>
      <c r="AB4493">
        <v>0</v>
      </c>
    </row>
    <row r="4494" spans="1:28" x14ac:dyDescent="0.3">
      <c r="A4494">
        <v>15</v>
      </c>
      <c r="B4494" t="s">
        <v>38</v>
      </c>
      <c r="C4494">
        <v>11</v>
      </c>
      <c r="D4494" t="s">
        <v>23</v>
      </c>
      <c r="E4494" t="s">
        <v>24</v>
      </c>
      <c r="F4494">
        <v>4</v>
      </c>
      <c r="G4494">
        <v>0</v>
      </c>
      <c r="H4494" t="s">
        <v>34</v>
      </c>
      <c r="I4494">
        <v>174437</v>
      </c>
      <c r="J4494" t="s">
        <v>32</v>
      </c>
      <c r="K4494" t="s">
        <v>31</v>
      </c>
      <c r="L4494">
        <v>1</v>
      </c>
      <c r="M4494">
        <v>0</v>
      </c>
      <c r="N4494">
        <v>8</v>
      </c>
      <c r="O4494" t="s">
        <v>28</v>
      </c>
      <c r="P4494">
        <v>0</v>
      </c>
      <c r="Q4494">
        <v>3</v>
      </c>
      <c r="R4494">
        <v>22.6</v>
      </c>
      <c r="S4494">
        <v>68.3</v>
      </c>
      <c r="T4494">
        <v>55.6</v>
      </c>
      <c r="U4494">
        <v>69.5</v>
      </c>
      <c r="V4494">
        <f t="shared" si="384"/>
        <v>13.899999999999999</v>
      </c>
      <c r="W4494" t="str">
        <f t="shared" si="385"/>
        <v>Monitor</v>
      </c>
      <c r="X4494" t="str">
        <f t="shared" si="388"/>
        <v>Surge</v>
      </c>
      <c r="Y4494" t="str">
        <f t="shared" si="387"/>
        <v>Commuter</v>
      </c>
      <c r="Z4494" t="str">
        <f t="shared" si="386"/>
        <v>Chronic Absenteeism</v>
      </c>
      <c r="AA4494" t="s">
        <v>33</v>
      </c>
      <c r="AB4494">
        <v>0</v>
      </c>
    </row>
    <row r="4495" spans="1:28" x14ac:dyDescent="0.3">
      <c r="A4495">
        <v>12</v>
      </c>
      <c r="B4495" t="s">
        <v>38</v>
      </c>
      <c r="C4495">
        <v>8</v>
      </c>
      <c r="D4495" t="s">
        <v>23</v>
      </c>
      <c r="E4495" t="s">
        <v>24</v>
      </c>
      <c r="F4495">
        <v>5</v>
      </c>
      <c r="G4495">
        <v>0</v>
      </c>
      <c r="H4495" t="s">
        <v>25</v>
      </c>
      <c r="I4495">
        <v>685793</v>
      </c>
      <c r="J4495" t="s">
        <v>43</v>
      </c>
      <c r="K4495" t="s">
        <v>26</v>
      </c>
      <c r="L4495">
        <v>0</v>
      </c>
      <c r="M4495">
        <v>1</v>
      </c>
      <c r="N4495">
        <v>13.3</v>
      </c>
      <c r="O4495" t="s">
        <v>49</v>
      </c>
      <c r="P4495">
        <v>1</v>
      </c>
      <c r="Q4495">
        <v>4</v>
      </c>
      <c r="R4495">
        <v>21.9</v>
      </c>
      <c r="S4495">
        <v>85.7</v>
      </c>
      <c r="T4495">
        <v>74.3</v>
      </c>
      <c r="U4495">
        <v>94.3</v>
      </c>
      <c r="V4495">
        <f t="shared" si="384"/>
        <v>20</v>
      </c>
      <c r="W4495" t="str">
        <f t="shared" si="385"/>
        <v>Monitor</v>
      </c>
      <c r="X4495" t="str">
        <f t="shared" si="388"/>
        <v>Surge</v>
      </c>
      <c r="Y4495" t="str">
        <f t="shared" si="387"/>
        <v>Commuter</v>
      </c>
      <c r="Z4495" t="str">
        <f t="shared" si="386"/>
        <v>At-Risk</v>
      </c>
      <c r="AA4495" t="s">
        <v>50</v>
      </c>
      <c r="AB4495">
        <v>0</v>
      </c>
    </row>
    <row r="4496" spans="1:28" x14ac:dyDescent="0.3">
      <c r="A4496">
        <v>17</v>
      </c>
      <c r="B4496" t="s">
        <v>38</v>
      </c>
      <c r="C4496">
        <v>11</v>
      </c>
      <c r="D4496" t="s">
        <v>23</v>
      </c>
      <c r="E4496" t="s">
        <v>30</v>
      </c>
      <c r="F4496">
        <v>4</v>
      </c>
      <c r="G4496">
        <v>0</v>
      </c>
      <c r="H4496" t="s">
        <v>36</v>
      </c>
      <c r="I4496">
        <v>313459</v>
      </c>
      <c r="J4496" t="s">
        <v>43</v>
      </c>
      <c r="K4496" t="s">
        <v>26</v>
      </c>
      <c r="L4496">
        <v>1</v>
      </c>
      <c r="M4496">
        <v>1</v>
      </c>
      <c r="N4496">
        <v>0.9</v>
      </c>
      <c r="O4496" t="s">
        <v>28</v>
      </c>
      <c r="P4496">
        <v>0</v>
      </c>
      <c r="Q4496">
        <v>5</v>
      </c>
      <c r="R4496">
        <v>10.9</v>
      </c>
      <c r="S4496">
        <v>68.3</v>
      </c>
      <c r="T4496">
        <v>46.2</v>
      </c>
      <c r="U4496">
        <v>40.4</v>
      </c>
      <c r="V4496">
        <f t="shared" si="384"/>
        <v>-5.8000000000000043</v>
      </c>
      <c r="W4496" t="str">
        <f t="shared" si="385"/>
        <v>Monitor</v>
      </c>
      <c r="X4496" t="str">
        <f t="shared" si="388"/>
        <v>Normal</v>
      </c>
      <c r="Y4496" t="str">
        <f t="shared" si="387"/>
        <v>Local</v>
      </c>
      <c r="Z4496" t="str">
        <f t="shared" si="386"/>
        <v>Chronic Absenteeism</v>
      </c>
      <c r="AA4496" t="s">
        <v>29</v>
      </c>
      <c r="AB4496">
        <v>0</v>
      </c>
    </row>
    <row r="4497" spans="1:28" x14ac:dyDescent="0.3">
      <c r="A4497">
        <v>13</v>
      </c>
      <c r="B4497" t="s">
        <v>38</v>
      </c>
      <c r="C4497">
        <v>8</v>
      </c>
      <c r="D4497" t="s">
        <v>39</v>
      </c>
      <c r="E4497" t="s">
        <v>24</v>
      </c>
      <c r="F4497">
        <v>3</v>
      </c>
      <c r="G4497">
        <v>0</v>
      </c>
      <c r="H4497" t="s">
        <v>40</v>
      </c>
      <c r="I4497">
        <v>799373</v>
      </c>
      <c r="J4497" t="s">
        <v>35</v>
      </c>
      <c r="K4497" t="s">
        <v>27</v>
      </c>
      <c r="L4497">
        <v>0</v>
      </c>
      <c r="M4497">
        <v>1</v>
      </c>
      <c r="N4497">
        <v>10.8</v>
      </c>
      <c r="O4497" t="s">
        <v>28</v>
      </c>
      <c r="P4497">
        <v>0</v>
      </c>
      <c r="Q4497">
        <v>3</v>
      </c>
      <c r="R4497">
        <v>16.399999999999999</v>
      </c>
      <c r="S4497">
        <v>89.6</v>
      </c>
      <c r="T4497">
        <v>62.4</v>
      </c>
      <c r="U4497">
        <v>71.5</v>
      </c>
      <c r="V4497">
        <f t="shared" si="384"/>
        <v>9.1000000000000014</v>
      </c>
      <c r="W4497" t="str">
        <f t="shared" si="385"/>
        <v>Monitor</v>
      </c>
      <c r="X4497" t="str">
        <f t="shared" si="388"/>
        <v>Normal</v>
      </c>
      <c r="Y4497" t="str">
        <f t="shared" si="387"/>
        <v>Commuter</v>
      </c>
      <c r="Z4497" t="str">
        <f t="shared" si="386"/>
        <v>At-Risk</v>
      </c>
      <c r="AA4497" t="s">
        <v>33</v>
      </c>
      <c r="AB4497">
        <v>0</v>
      </c>
    </row>
    <row r="4498" spans="1:28" x14ac:dyDescent="0.3">
      <c r="A4498">
        <v>12</v>
      </c>
      <c r="B4498" t="s">
        <v>38</v>
      </c>
      <c r="C4498">
        <v>8</v>
      </c>
      <c r="D4498" t="s">
        <v>23</v>
      </c>
      <c r="E4498" t="s">
        <v>30</v>
      </c>
      <c r="F4498">
        <v>5</v>
      </c>
      <c r="G4498">
        <v>0</v>
      </c>
      <c r="H4498" t="s">
        <v>25</v>
      </c>
      <c r="I4498">
        <v>475255</v>
      </c>
      <c r="J4498" t="s">
        <v>37</v>
      </c>
      <c r="K4498" t="s">
        <v>43</v>
      </c>
      <c r="L4498">
        <v>0</v>
      </c>
      <c r="M4498">
        <v>1</v>
      </c>
      <c r="O4498" t="s">
        <v>28</v>
      </c>
      <c r="P4498">
        <v>0</v>
      </c>
      <c r="Q4498">
        <v>3</v>
      </c>
      <c r="R4498">
        <v>8.4</v>
      </c>
      <c r="S4498">
        <v>84.3</v>
      </c>
      <c r="T4498">
        <v>69.3</v>
      </c>
      <c r="U4498">
        <v>71.900000000000006</v>
      </c>
      <c r="V4498">
        <f t="shared" si="384"/>
        <v>2.6000000000000085</v>
      </c>
      <c r="W4498" t="str">
        <f t="shared" si="385"/>
        <v>Monitor</v>
      </c>
      <c r="X4498" t="str">
        <f t="shared" si="388"/>
        <v>Normal</v>
      </c>
      <c r="Y4498" t="str">
        <f t="shared" si="387"/>
        <v>Local</v>
      </c>
      <c r="Z4498" t="str">
        <f t="shared" si="386"/>
        <v>At-Risk</v>
      </c>
      <c r="AA4498" t="s">
        <v>33</v>
      </c>
      <c r="AB4498">
        <v>0</v>
      </c>
    </row>
    <row r="4499" spans="1:28" x14ac:dyDescent="0.3">
      <c r="A4499">
        <v>11</v>
      </c>
      <c r="B4499" t="s">
        <v>46</v>
      </c>
      <c r="C4499">
        <v>7</v>
      </c>
      <c r="D4499" t="s">
        <v>39</v>
      </c>
      <c r="E4499" t="s">
        <v>30</v>
      </c>
      <c r="F4499">
        <v>5</v>
      </c>
      <c r="G4499">
        <v>1</v>
      </c>
      <c r="H4499" t="s">
        <v>36</v>
      </c>
      <c r="I4499">
        <v>303889</v>
      </c>
      <c r="J4499" t="s">
        <v>43</v>
      </c>
      <c r="K4499" t="s">
        <v>27</v>
      </c>
      <c r="L4499">
        <v>0</v>
      </c>
      <c r="M4499">
        <v>1</v>
      </c>
      <c r="N4499">
        <v>0.5</v>
      </c>
      <c r="O4499" t="s">
        <v>28</v>
      </c>
      <c r="P4499">
        <v>0</v>
      </c>
      <c r="Q4499">
        <v>4</v>
      </c>
      <c r="R4499">
        <v>8</v>
      </c>
      <c r="S4499">
        <v>100</v>
      </c>
      <c r="T4499">
        <v>60.9</v>
      </c>
      <c r="U4499">
        <v>76.400000000000006</v>
      </c>
      <c r="V4499">
        <f t="shared" si="384"/>
        <v>15.500000000000007</v>
      </c>
      <c r="W4499" t="str">
        <f t="shared" si="385"/>
        <v>Monitor</v>
      </c>
      <c r="X4499" t="str">
        <f t="shared" si="388"/>
        <v>Surge</v>
      </c>
      <c r="Y4499" t="str">
        <f t="shared" si="387"/>
        <v>Local</v>
      </c>
      <c r="Z4499" t="str">
        <f t="shared" si="386"/>
        <v>Healthy</v>
      </c>
      <c r="AA4499" t="s">
        <v>42</v>
      </c>
      <c r="AB4499">
        <v>0</v>
      </c>
    </row>
    <row r="4500" spans="1:28" x14ac:dyDescent="0.3">
      <c r="A4500">
        <v>12</v>
      </c>
      <c r="B4500" t="s">
        <v>38</v>
      </c>
      <c r="C4500">
        <v>6</v>
      </c>
      <c r="D4500" t="s">
        <v>23</v>
      </c>
      <c r="E4500" t="s">
        <v>30</v>
      </c>
      <c r="F4500">
        <v>7</v>
      </c>
      <c r="G4500">
        <v>0</v>
      </c>
      <c r="H4500" t="s">
        <v>34</v>
      </c>
      <c r="I4500">
        <v>67762</v>
      </c>
      <c r="J4500" t="s">
        <v>31</v>
      </c>
      <c r="K4500" t="s">
        <v>35</v>
      </c>
      <c r="L4500">
        <v>1</v>
      </c>
      <c r="M4500">
        <v>0</v>
      </c>
      <c r="N4500">
        <v>2.6</v>
      </c>
      <c r="O4500" t="s">
        <v>49</v>
      </c>
      <c r="P4500">
        <v>0</v>
      </c>
      <c r="Q4500">
        <v>4</v>
      </c>
      <c r="R4500">
        <v>17.100000000000001</v>
      </c>
      <c r="S4500">
        <v>83</v>
      </c>
      <c r="T4500">
        <v>54.7</v>
      </c>
      <c r="U4500">
        <v>52.3</v>
      </c>
      <c r="V4500">
        <f t="shared" si="384"/>
        <v>-2.4000000000000057</v>
      </c>
      <c r="W4500" t="str">
        <f t="shared" si="385"/>
        <v>Monitor</v>
      </c>
      <c r="X4500" t="str">
        <f t="shared" si="388"/>
        <v>Normal</v>
      </c>
      <c r="Y4500" t="str">
        <f t="shared" si="387"/>
        <v>Local</v>
      </c>
      <c r="Z4500" t="str">
        <f t="shared" si="386"/>
        <v>At-Risk</v>
      </c>
      <c r="AA4500" t="s">
        <v>29</v>
      </c>
      <c r="AB4500">
        <v>0</v>
      </c>
    </row>
    <row r="4501" spans="1:28" x14ac:dyDescent="0.3">
      <c r="A4501">
        <v>14</v>
      </c>
      <c r="B4501" t="s">
        <v>38</v>
      </c>
      <c r="C4501">
        <v>9</v>
      </c>
      <c r="D4501" t="s">
        <v>48</v>
      </c>
      <c r="E4501" t="s">
        <v>30</v>
      </c>
      <c r="F4501">
        <v>5</v>
      </c>
      <c r="G4501">
        <v>0</v>
      </c>
      <c r="H4501" t="s">
        <v>25</v>
      </c>
      <c r="I4501">
        <v>398013</v>
      </c>
      <c r="J4501" t="s">
        <v>31</v>
      </c>
      <c r="K4501" t="s">
        <v>32</v>
      </c>
      <c r="L4501">
        <v>0</v>
      </c>
      <c r="M4501">
        <v>0</v>
      </c>
      <c r="N4501">
        <v>3.6</v>
      </c>
      <c r="O4501" t="s">
        <v>28</v>
      </c>
      <c r="P4501">
        <v>1</v>
      </c>
      <c r="Q4501">
        <v>5</v>
      </c>
      <c r="R4501">
        <v>8.6999999999999993</v>
      </c>
      <c r="S4501">
        <v>93.9</v>
      </c>
      <c r="T4501">
        <v>65.099999999999994</v>
      </c>
      <c r="U4501">
        <v>57.6</v>
      </c>
      <c r="V4501">
        <f t="shared" si="384"/>
        <v>-7.4999999999999929</v>
      </c>
      <c r="W4501" t="str">
        <f t="shared" si="385"/>
        <v>Monitor</v>
      </c>
      <c r="X4501" t="str">
        <f t="shared" si="388"/>
        <v>Normal</v>
      </c>
      <c r="Y4501" t="str">
        <f t="shared" si="387"/>
        <v>Local</v>
      </c>
      <c r="Z4501" t="str">
        <f t="shared" si="386"/>
        <v>Healthy</v>
      </c>
      <c r="AA4501" t="s">
        <v>29</v>
      </c>
      <c r="AB4501">
        <v>0</v>
      </c>
    </row>
    <row r="4502" spans="1:28" x14ac:dyDescent="0.3">
      <c r="A4502">
        <v>16</v>
      </c>
      <c r="B4502" t="s">
        <v>22</v>
      </c>
      <c r="C4502">
        <v>11</v>
      </c>
      <c r="D4502" t="s">
        <v>39</v>
      </c>
      <c r="E4502" t="s">
        <v>24</v>
      </c>
      <c r="F4502">
        <v>8</v>
      </c>
      <c r="G4502">
        <v>0</v>
      </c>
      <c r="H4502" t="s">
        <v>34</v>
      </c>
      <c r="I4502">
        <v>115802</v>
      </c>
      <c r="J4502" t="s">
        <v>43</v>
      </c>
      <c r="K4502" t="s">
        <v>35</v>
      </c>
      <c r="L4502">
        <v>0</v>
      </c>
      <c r="M4502">
        <v>0</v>
      </c>
      <c r="N4502">
        <v>1.6</v>
      </c>
      <c r="O4502" t="s">
        <v>28</v>
      </c>
      <c r="P4502">
        <v>0</v>
      </c>
      <c r="Q4502">
        <v>4</v>
      </c>
      <c r="R4502">
        <v>12.4</v>
      </c>
      <c r="S4502">
        <v>81.400000000000006</v>
      </c>
      <c r="T4502">
        <v>66.8</v>
      </c>
      <c r="U4502">
        <v>59.8</v>
      </c>
      <c r="V4502">
        <f t="shared" si="384"/>
        <v>-7</v>
      </c>
      <c r="W4502" t="str">
        <f t="shared" si="385"/>
        <v>Monitor</v>
      </c>
      <c r="X4502" t="str">
        <f t="shared" si="388"/>
        <v>Normal</v>
      </c>
      <c r="Y4502" t="str">
        <f t="shared" si="387"/>
        <v>Local</v>
      </c>
      <c r="Z4502" t="str">
        <f t="shared" si="386"/>
        <v>At-Risk</v>
      </c>
      <c r="AA4502" t="s">
        <v>29</v>
      </c>
      <c r="AB4502">
        <v>0</v>
      </c>
    </row>
    <row r="4503" spans="1:28" x14ac:dyDescent="0.3">
      <c r="A4503">
        <v>14</v>
      </c>
      <c r="B4503" t="s">
        <v>22</v>
      </c>
      <c r="C4503">
        <v>8</v>
      </c>
      <c r="D4503" t="s">
        <v>23</v>
      </c>
      <c r="E4503" t="s">
        <v>30</v>
      </c>
      <c r="F4503">
        <v>5</v>
      </c>
      <c r="G4503">
        <v>1</v>
      </c>
      <c r="H4503" t="s">
        <v>34</v>
      </c>
      <c r="I4503">
        <v>117791</v>
      </c>
      <c r="J4503" t="s">
        <v>31</v>
      </c>
      <c r="K4503" t="s">
        <v>37</v>
      </c>
      <c r="L4503">
        <v>0</v>
      </c>
      <c r="M4503">
        <v>0</v>
      </c>
      <c r="N4503">
        <v>0.4</v>
      </c>
      <c r="O4503" t="s">
        <v>49</v>
      </c>
      <c r="P4503">
        <v>0</v>
      </c>
      <c r="Q4503">
        <v>2</v>
      </c>
      <c r="R4503">
        <v>8.4</v>
      </c>
      <c r="S4503">
        <v>77.8</v>
      </c>
      <c r="T4503">
        <v>57.3</v>
      </c>
      <c r="U4503">
        <v>53.2</v>
      </c>
      <c r="V4503">
        <f t="shared" si="384"/>
        <v>-4.0999999999999943</v>
      </c>
      <c r="W4503" t="str">
        <f t="shared" si="385"/>
        <v>Monitor</v>
      </c>
      <c r="X4503" t="str">
        <f t="shared" si="388"/>
        <v>Normal</v>
      </c>
      <c r="Y4503" t="str">
        <f t="shared" si="387"/>
        <v>Local</v>
      </c>
      <c r="Z4503" t="str">
        <f t="shared" si="386"/>
        <v>At-Risk</v>
      </c>
      <c r="AA4503" t="s">
        <v>29</v>
      </c>
      <c r="AB4503">
        <v>0</v>
      </c>
    </row>
    <row r="4504" spans="1:28" x14ac:dyDescent="0.3">
      <c r="A4504">
        <v>16</v>
      </c>
      <c r="B4504" t="s">
        <v>22</v>
      </c>
      <c r="C4504">
        <v>12</v>
      </c>
      <c r="D4504" t="s">
        <v>23</v>
      </c>
      <c r="E4504" t="s">
        <v>24</v>
      </c>
      <c r="F4504">
        <v>4</v>
      </c>
      <c r="G4504">
        <v>0</v>
      </c>
      <c r="H4504" t="s">
        <v>36</v>
      </c>
      <c r="I4504">
        <v>248454</v>
      </c>
      <c r="J4504" t="s">
        <v>41</v>
      </c>
      <c r="K4504" t="s">
        <v>37</v>
      </c>
      <c r="L4504">
        <v>1</v>
      </c>
      <c r="M4504">
        <v>0</v>
      </c>
      <c r="N4504">
        <v>8.1</v>
      </c>
      <c r="O4504" t="s">
        <v>28</v>
      </c>
      <c r="P4504">
        <v>0</v>
      </c>
      <c r="Q4504">
        <v>4</v>
      </c>
      <c r="R4504">
        <v>14.1</v>
      </c>
      <c r="S4504">
        <v>76.900000000000006</v>
      </c>
      <c r="T4504">
        <v>51.6</v>
      </c>
      <c r="U4504">
        <v>39.4</v>
      </c>
      <c r="V4504">
        <f t="shared" si="384"/>
        <v>-12.200000000000003</v>
      </c>
      <c r="W4504" t="str">
        <f t="shared" si="385"/>
        <v>High Risk</v>
      </c>
      <c r="X4504" t="str">
        <f t="shared" si="388"/>
        <v>Normal</v>
      </c>
      <c r="Y4504" t="str">
        <f t="shared" si="387"/>
        <v>Commuter</v>
      </c>
      <c r="Z4504" t="str">
        <f t="shared" si="386"/>
        <v>At-Risk</v>
      </c>
      <c r="AA4504" t="s">
        <v>51</v>
      </c>
      <c r="AB4504">
        <v>1</v>
      </c>
    </row>
    <row r="4505" spans="1:28" x14ac:dyDescent="0.3">
      <c r="A4505">
        <v>12</v>
      </c>
      <c r="B4505" t="s">
        <v>38</v>
      </c>
      <c r="C4505">
        <v>6</v>
      </c>
      <c r="D4505" t="s">
        <v>23</v>
      </c>
      <c r="E4505" t="s">
        <v>30</v>
      </c>
      <c r="F4505">
        <v>8</v>
      </c>
      <c r="G4505">
        <v>0</v>
      </c>
      <c r="H4505" t="s">
        <v>36</v>
      </c>
      <c r="I4505">
        <v>242163</v>
      </c>
      <c r="J4505" t="s">
        <v>41</v>
      </c>
      <c r="K4505" t="s">
        <v>32</v>
      </c>
      <c r="L4505">
        <v>1</v>
      </c>
      <c r="M4505">
        <v>0</v>
      </c>
      <c r="N4505">
        <v>2.6</v>
      </c>
      <c r="O4505" t="s">
        <v>28</v>
      </c>
      <c r="P4505">
        <v>0</v>
      </c>
      <c r="Q4505">
        <v>2</v>
      </c>
      <c r="R4505">
        <v>16.5</v>
      </c>
      <c r="S4505">
        <v>71</v>
      </c>
      <c r="T4505">
        <v>40.299999999999997</v>
      </c>
      <c r="U4505">
        <v>51</v>
      </c>
      <c r="V4505">
        <f t="shared" si="384"/>
        <v>10.700000000000003</v>
      </c>
      <c r="W4505" t="str">
        <f t="shared" si="385"/>
        <v>Monitor</v>
      </c>
      <c r="X4505" t="str">
        <f t="shared" si="388"/>
        <v>Surge</v>
      </c>
      <c r="Y4505" t="str">
        <f t="shared" si="387"/>
        <v>Local</v>
      </c>
      <c r="Z4505" t="str">
        <f t="shared" si="386"/>
        <v>Chronic Absenteeism</v>
      </c>
      <c r="AA4505" t="s">
        <v>29</v>
      </c>
      <c r="AB4505">
        <v>0</v>
      </c>
    </row>
    <row r="4506" spans="1:28" x14ac:dyDescent="0.3">
      <c r="A4506">
        <v>17</v>
      </c>
      <c r="B4506" t="s">
        <v>38</v>
      </c>
      <c r="C4506">
        <v>11</v>
      </c>
      <c r="D4506" t="s">
        <v>39</v>
      </c>
      <c r="E4506" t="s">
        <v>44</v>
      </c>
      <c r="F4506">
        <v>4</v>
      </c>
      <c r="G4506">
        <v>0</v>
      </c>
      <c r="H4506" t="s">
        <v>34</v>
      </c>
      <c r="I4506">
        <v>106712</v>
      </c>
      <c r="J4506" t="s">
        <v>31</v>
      </c>
      <c r="K4506" t="s">
        <v>37</v>
      </c>
      <c r="L4506">
        <v>1</v>
      </c>
      <c r="M4506">
        <v>0</v>
      </c>
      <c r="N4506">
        <v>1.4</v>
      </c>
      <c r="O4506" t="s">
        <v>47</v>
      </c>
      <c r="P4506">
        <v>0</v>
      </c>
      <c r="Q4506">
        <v>3</v>
      </c>
      <c r="R4506">
        <v>13.3</v>
      </c>
      <c r="S4506">
        <v>87.1</v>
      </c>
      <c r="T4506">
        <v>45.5</v>
      </c>
      <c r="U4506">
        <v>52.4</v>
      </c>
      <c r="V4506">
        <f t="shared" si="384"/>
        <v>6.8999999999999986</v>
      </c>
      <c r="W4506" t="str">
        <f t="shared" si="385"/>
        <v>Monitor</v>
      </c>
      <c r="X4506" t="str">
        <f t="shared" si="388"/>
        <v>Normal</v>
      </c>
      <c r="Y4506" t="str">
        <f t="shared" si="387"/>
        <v>Local</v>
      </c>
      <c r="Z4506" t="str">
        <f t="shared" si="386"/>
        <v>At-Risk</v>
      </c>
      <c r="AA4506" t="s">
        <v>29</v>
      </c>
      <c r="AB4506">
        <v>0</v>
      </c>
    </row>
    <row r="4507" spans="1:28" x14ac:dyDescent="0.3">
      <c r="A4507">
        <v>11</v>
      </c>
      <c r="B4507" t="s">
        <v>38</v>
      </c>
      <c r="C4507">
        <v>6</v>
      </c>
      <c r="D4507" t="s">
        <v>48</v>
      </c>
      <c r="E4507" t="s">
        <v>24</v>
      </c>
      <c r="F4507">
        <v>4</v>
      </c>
      <c r="G4507">
        <v>0</v>
      </c>
      <c r="H4507" t="s">
        <v>25</v>
      </c>
      <c r="I4507">
        <v>397561</v>
      </c>
      <c r="J4507" t="s">
        <v>32</v>
      </c>
      <c r="K4507" t="s">
        <v>37</v>
      </c>
      <c r="L4507">
        <v>0</v>
      </c>
      <c r="M4507">
        <v>0</v>
      </c>
      <c r="N4507">
        <v>8.9</v>
      </c>
      <c r="O4507" t="s">
        <v>28</v>
      </c>
      <c r="P4507">
        <v>0</v>
      </c>
      <c r="Q4507">
        <v>2</v>
      </c>
      <c r="R4507">
        <v>6.3</v>
      </c>
      <c r="S4507">
        <v>79.099999999999994</v>
      </c>
      <c r="T4507">
        <v>73.5</v>
      </c>
      <c r="U4507">
        <v>66.5</v>
      </c>
      <c r="V4507">
        <f t="shared" si="384"/>
        <v>-7</v>
      </c>
      <c r="W4507" t="str">
        <f t="shared" si="385"/>
        <v>Monitor</v>
      </c>
      <c r="X4507" t="str">
        <f t="shared" si="388"/>
        <v>Normal</v>
      </c>
      <c r="Y4507" t="str">
        <f t="shared" si="387"/>
        <v>Commuter</v>
      </c>
      <c r="Z4507" t="str">
        <f t="shared" si="386"/>
        <v>At-Risk</v>
      </c>
      <c r="AA4507" t="s">
        <v>33</v>
      </c>
      <c r="AB4507">
        <v>0</v>
      </c>
    </row>
    <row r="4508" spans="1:28" x14ac:dyDescent="0.3">
      <c r="A4508">
        <v>14</v>
      </c>
      <c r="B4508" t="s">
        <v>38</v>
      </c>
      <c r="C4508">
        <v>9</v>
      </c>
      <c r="D4508" t="s">
        <v>48</v>
      </c>
      <c r="E4508" t="s">
        <v>30</v>
      </c>
      <c r="F4508">
        <v>6</v>
      </c>
      <c r="G4508">
        <v>0</v>
      </c>
      <c r="H4508" t="s">
        <v>34</v>
      </c>
      <c r="I4508">
        <v>149323</v>
      </c>
      <c r="J4508" t="s">
        <v>35</v>
      </c>
      <c r="K4508" t="s">
        <v>43</v>
      </c>
      <c r="L4508">
        <v>1</v>
      </c>
      <c r="M4508">
        <v>0</v>
      </c>
      <c r="N4508">
        <v>3.1</v>
      </c>
      <c r="O4508" t="s">
        <v>47</v>
      </c>
      <c r="P4508">
        <v>0</v>
      </c>
      <c r="Q4508">
        <v>3</v>
      </c>
      <c r="R4508">
        <v>10.9</v>
      </c>
      <c r="S4508">
        <v>80</v>
      </c>
      <c r="T4508">
        <v>75.900000000000006</v>
      </c>
      <c r="U4508">
        <v>66.2</v>
      </c>
      <c r="V4508">
        <f t="shared" si="384"/>
        <v>-9.7000000000000028</v>
      </c>
      <c r="W4508" t="str">
        <f t="shared" si="385"/>
        <v>Monitor</v>
      </c>
      <c r="X4508" t="str">
        <f t="shared" si="388"/>
        <v>Normal</v>
      </c>
      <c r="Y4508" t="str">
        <f t="shared" si="387"/>
        <v>Local</v>
      </c>
      <c r="Z4508" t="str">
        <f t="shared" si="386"/>
        <v>At-Risk</v>
      </c>
      <c r="AA4508" t="s">
        <v>33</v>
      </c>
      <c r="AB4508">
        <v>0</v>
      </c>
    </row>
    <row r="4509" spans="1:28" x14ac:dyDescent="0.3">
      <c r="A4509">
        <v>13</v>
      </c>
      <c r="B4509" t="s">
        <v>38</v>
      </c>
      <c r="C4509">
        <v>9</v>
      </c>
      <c r="D4509" t="s">
        <v>39</v>
      </c>
      <c r="E4509" t="s">
        <v>30</v>
      </c>
      <c r="F4509">
        <v>5</v>
      </c>
      <c r="G4509">
        <v>0</v>
      </c>
      <c r="H4509" t="s">
        <v>34</v>
      </c>
      <c r="I4509">
        <v>83435</v>
      </c>
      <c r="J4509" t="s">
        <v>41</v>
      </c>
      <c r="K4509" t="s">
        <v>37</v>
      </c>
      <c r="L4509">
        <v>1</v>
      </c>
      <c r="M4509">
        <v>1</v>
      </c>
      <c r="N4509">
        <v>1.8</v>
      </c>
      <c r="O4509" t="s">
        <v>28</v>
      </c>
      <c r="P4509">
        <v>0</v>
      </c>
      <c r="Q4509">
        <v>2</v>
      </c>
      <c r="R4509">
        <v>6.2</v>
      </c>
      <c r="S4509">
        <v>86.3</v>
      </c>
      <c r="T4509">
        <v>59</v>
      </c>
      <c r="U4509">
        <v>55.1</v>
      </c>
      <c r="V4509">
        <f t="shared" si="384"/>
        <v>-3.8999999999999986</v>
      </c>
      <c r="W4509" t="str">
        <f t="shared" si="385"/>
        <v>Monitor</v>
      </c>
      <c r="X4509" t="str">
        <f t="shared" si="388"/>
        <v>Normal</v>
      </c>
      <c r="Y4509" t="str">
        <f t="shared" si="387"/>
        <v>Local</v>
      </c>
      <c r="Z4509" t="str">
        <f t="shared" si="386"/>
        <v>At-Risk</v>
      </c>
      <c r="AA4509" t="s">
        <v>29</v>
      </c>
      <c r="AB4509">
        <v>0</v>
      </c>
    </row>
    <row r="4510" spans="1:28" x14ac:dyDescent="0.3">
      <c r="A4510">
        <v>15</v>
      </c>
      <c r="B4510" t="s">
        <v>38</v>
      </c>
      <c r="C4510">
        <v>9</v>
      </c>
      <c r="D4510" t="s">
        <v>39</v>
      </c>
      <c r="E4510" t="s">
        <v>30</v>
      </c>
      <c r="F4510">
        <v>5</v>
      </c>
      <c r="G4510">
        <v>0</v>
      </c>
      <c r="H4510" t="s">
        <v>25</v>
      </c>
      <c r="I4510">
        <v>471332</v>
      </c>
      <c r="J4510" t="s">
        <v>37</v>
      </c>
      <c r="K4510" t="s">
        <v>35</v>
      </c>
      <c r="L4510">
        <v>0</v>
      </c>
      <c r="M4510">
        <v>0</v>
      </c>
      <c r="N4510">
        <v>3.2</v>
      </c>
      <c r="O4510" t="s">
        <v>28</v>
      </c>
      <c r="P4510">
        <v>1</v>
      </c>
      <c r="Q4510">
        <v>5</v>
      </c>
      <c r="R4510">
        <v>19.5</v>
      </c>
      <c r="S4510">
        <v>99.1</v>
      </c>
      <c r="T4510">
        <v>59.5</v>
      </c>
      <c r="U4510">
        <v>72.099999999999994</v>
      </c>
      <c r="V4510">
        <f t="shared" si="384"/>
        <v>12.599999999999994</v>
      </c>
      <c r="W4510" t="str">
        <f t="shared" si="385"/>
        <v>Monitor</v>
      </c>
      <c r="X4510" t="str">
        <f t="shared" si="388"/>
        <v>Surge</v>
      </c>
      <c r="Y4510" t="str">
        <f t="shared" si="387"/>
        <v>Local</v>
      </c>
      <c r="Z4510" t="str">
        <f t="shared" si="386"/>
        <v>Healthy</v>
      </c>
      <c r="AA4510" t="s">
        <v>33</v>
      </c>
      <c r="AB4510">
        <v>0</v>
      </c>
    </row>
    <row r="4511" spans="1:28" x14ac:dyDescent="0.3">
      <c r="A4511">
        <v>13</v>
      </c>
      <c r="B4511" t="s">
        <v>38</v>
      </c>
      <c r="C4511">
        <v>7</v>
      </c>
      <c r="D4511" t="s">
        <v>39</v>
      </c>
      <c r="E4511" t="s">
        <v>30</v>
      </c>
      <c r="F4511">
        <v>3</v>
      </c>
      <c r="G4511">
        <v>0</v>
      </c>
      <c r="H4511" t="s">
        <v>34</v>
      </c>
      <c r="I4511">
        <v>72052</v>
      </c>
      <c r="J4511" t="s">
        <v>41</v>
      </c>
      <c r="K4511" t="s">
        <v>35</v>
      </c>
      <c r="L4511">
        <v>1</v>
      </c>
      <c r="M4511">
        <v>1</v>
      </c>
      <c r="N4511">
        <v>0.3</v>
      </c>
      <c r="O4511" t="s">
        <v>49</v>
      </c>
      <c r="P4511">
        <v>0</v>
      </c>
      <c r="Q4511">
        <v>3</v>
      </c>
      <c r="R4511">
        <v>17.8</v>
      </c>
      <c r="S4511">
        <v>91.4</v>
      </c>
      <c r="T4511">
        <v>56.8</v>
      </c>
      <c r="U4511">
        <v>67.599999999999994</v>
      </c>
      <c r="V4511">
        <f t="shared" si="384"/>
        <v>10.799999999999997</v>
      </c>
      <c r="W4511" t="str">
        <f t="shared" si="385"/>
        <v>Monitor</v>
      </c>
      <c r="X4511" t="str">
        <f t="shared" si="388"/>
        <v>Surge</v>
      </c>
      <c r="Y4511" t="str">
        <f t="shared" si="387"/>
        <v>Local</v>
      </c>
      <c r="Z4511" t="str">
        <f t="shared" si="386"/>
        <v>Healthy</v>
      </c>
      <c r="AA4511" t="s">
        <v>33</v>
      </c>
      <c r="AB4511">
        <v>0</v>
      </c>
    </row>
    <row r="4512" spans="1:28" x14ac:dyDescent="0.3">
      <c r="A4512">
        <v>16</v>
      </c>
      <c r="B4512" t="s">
        <v>38</v>
      </c>
      <c r="C4512">
        <v>11</v>
      </c>
      <c r="D4512" t="s">
        <v>23</v>
      </c>
      <c r="E4512" t="s">
        <v>30</v>
      </c>
      <c r="F4512">
        <v>4</v>
      </c>
      <c r="G4512">
        <v>0</v>
      </c>
      <c r="H4512" t="s">
        <v>36</v>
      </c>
      <c r="I4512">
        <v>270060</v>
      </c>
      <c r="J4512" t="s">
        <v>43</v>
      </c>
      <c r="K4512" t="s">
        <v>27</v>
      </c>
      <c r="L4512">
        <v>1</v>
      </c>
      <c r="M4512">
        <v>1</v>
      </c>
      <c r="N4512">
        <v>3.5</v>
      </c>
      <c r="O4512" t="s">
        <v>28</v>
      </c>
      <c r="P4512">
        <v>0</v>
      </c>
      <c r="Q4512">
        <v>2</v>
      </c>
      <c r="R4512">
        <v>14.3</v>
      </c>
      <c r="S4512">
        <v>78</v>
      </c>
      <c r="T4512">
        <v>70.3</v>
      </c>
      <c r="U4512">
        <v>63.3</v>
      </c>
      <c r="V4512">
        <f t="shared" si="384"/>
        <v>-7</v>
      </c>
      <c r="W4512" t="str">
        <f t="shared" si="385"/>
        <v>Monitor</v>
      </c>
      <c r="X4512" t="str">
        <f t="shared" si="388"/>
        <v>Normal</v>
      </c>
      <c r="Y4512" t="str">
        <f t="shared" si="387"/>
        <v>Local</v>
      </c>
      <c r="Z4512" t="str">
        <f t="shared" si="386"/>
        <v>At-Risk</v>
      </c>
      <c r="AA4512" t="s">
        <v>33</v>
      </c>
      <c r="AB4512">
        <v>0</v>
      </c>
    </row>
    <row r="4513" spans="1:28" x14ac:dyDescent="0.3">
      <c r="A4513">
        <v>15</v>
      </c>
      <c r="B4513" t="s">
        <v>38</v>
      </c>
      <c r="C4513">
        <v>10</v>
      </c>
      <c r="D4513" t="s">
        <v>39</v>
      </c>
      <c r="E4513" t="s">
        <v>30</v>
      </c>
      <c r="F4513">
        <v>6</v>
      </c>
      <c r="G4513">
        <v>0</v>
      </c>
      <c r="H4513" t="s">
        <v>34</v>
      </c>
      <c r="I4513">
        <v>66635</v>
      </c>
      <c r="J4513" t="s">
        <v>41</v>
      </c>
      <c r="K4513" t="s">
        <v>37</v>
      </c>
      <c r="L4513">
        <v>1</v>
      </c>
      <c r="M4513">
        <v>0</v>
      </c>
      <c r="N4513">
        <v>2.9</v>
      </c>
      <c r="O4513" t="s">
        <v>28</v>
      </c>
      <c r="P4513">
        <v>0</v>
      </c>
      <c r="Q4513">
        <v>3</v>
      </c>
      <c r="R4513">
        <v>13.5</v>
      </c>
      <c r="S4513">
        <v>94.8</v>
      </c>
      <c r="T4513">
        <v>63.5</v>
      </c>
      <c r="U4513">
        <v>71</v>
      </c>
      <c r="V4513">
        <f t="shared" ref="V4513:V4567" si="389">U4513-T4513</f>
        <v>7.5</v>
      </c>
      <c r="W4513" t="str">
        <f t="shared" ref="W4513:W4567" si="390">IF(AND(U4513&lt;45,V4513&lt;-10),"High Risk","Monitor")</f>
        <v>Monitor</v>
      </c>
      <c r="X4513" t="str">
        <f t="shared" si="388"/>
        <v>Normal</v>
      </c>
      <c r="Y4513" t="str">
        <f t="shared" si="387"/>
        <v>Local</v>
      </c>
      <c r="Z4513" t="str">
        <f t="shared" si="386"/>
        <v>Healthy</v>
      </c>
      <c r="AA4513" t="s">
        <v>33</v>
      </c>
      <c r="AB4513">
        <v>0</v>
      </c>
    </row>
    <row r="4514" spans="1:28" x14ac:dyDescent="0.3">
      <c r="A4514">
        <v>11</v>
      </c>
      <c r="B4514" t="s">
        <v>38</v>
      </c>
      <c r="C4514">
        <v>6</v>
      </c>
      <c r="D4514" t="s">
        <v>23</v>
      </c>
      <c r="E4514" t="s">
        <v>30</v>
      </c>
      <c r="F4514">
        <v>4</v>
      </c>
      <c r="G4514">
        <v>0</v>
      </c>
      <c r="H4514" t="s">
        <v>34</v>
      </c>
      <c r="I4514">
        <v>96127</v>
      </c>
      <c r="J4514" t="s">
        <v>32</v>
      </c>
      <c r="K4514" t="s">
        <v>37</v>
      </c>
      <c r="L4514">
        <v>1</v>
      </c>
      <c r="M4514">
        <v>0</v>
      </c>
      <c r="N4514">
        <v>1.7</v>
      </c>
      <c r="O4514" t="s">
        <v>28</v>
      </c>
      <c r="P4514">
        <v>0</v>
      </c>
      <c r="Q4514">
        <v>3</v>
      </c>
      <c r="R4514">
        <v>17</v>
      </c>
      <c r="S4514">
        <v>73.400000000000006</v>
      </c>
      <c r="T4514">
        <v>62.1</v>
      </c>
      <c r="U4514">
        <v>60.2</v>
      </c>
      <c r="V4514">
        <f t="shared" si="389"/>
        <v>-1.8999999999999986</v>
      </c>
      <c r="W4514" t="str">
        <f t="shared" si="390"/>
        <v>Monitor</v>
      </c>
      <c r="X4514" t="str">
        <f t="shared" si="388"/>
        <v>Normal</v>
      </c>
      <c r="Y4514" t="str">
        <f t="shared" si="387"/>
        <v>Local</v>
      </c>
      <c r="Z4514" t="str">
        <f t="shared" si="386"/>
        <v>Chronic Absenteeism</v>
      </c>
      <c r="AA4514" t="s">
        <v>33</v>
      </c>
      <c r="AB4514">
        <v>0</v>
      </c>
    </row>
    <row r="4515" spans="1:28" x14ac:dyDescent="0.3">
      <c r="A4515">
        <v>14</v>
      </c>
      <c r="B4515" t="s">
        <v>38</v>
      </c>
      <c r="C4515">
        <v>9</v>
      </c>
      <c r="D4515" t="s">
        <v>23</v>
      </c>
      <c r="E4515" t="s">
        <v>24</v>
      </c>
      <c r="F4515">
        <v>4</v>
      </c>
      <c r="G4515">
        <v>0</v>
      </c>
      <c r="H4515" t="s">
        <v>25</v>
      </c>
      <c r="I4515">
        <v>463142</v>
      </c>
      <c r="J4515" t="s">
        <v>26</v>
      </c>
      <c r="K4515" t="s">
        <v>27</v>
      </c>
      <c r="L4515">
        <v>0</v>
      </c>
      <c r="M4515">
        <v>1</v>
      </c>
      <c r="N4515">
        <v>1.7</v>
      </c>
      <c r="O4515" t="s">
        <v>28</v>
      </c>
      <c r="P4515">
        <v>0</v>
      </c>
      <c r="Q4515">
        <v>3</v>
      </c>
      <c r="R4515">
        <v>14.2</v>
      </c>
      <c r="S4515">
        <v>85.2</v>
      </c>
      <c r="T4515">
        <v>63.3</v>
      </c>
      <c r="U4515">
        <v>82.5</v>
      </c>
      <c r="V4515">
        <f t="shared" si="389"/>
        <v>19.200000000000003</v>
      </c>
      <c r="W4515" t="str">
        <f t="shared" si="390"/>
        <v>Monitor</v>
      </c>
      <c r="X4515" t="str">
        <f t="shared" si="388"/>
        <v>Surge</v>
      </c>
      <c r="Y4515" t="str">
        <f t="shared" si="387"/>
        <v>Local</v>
      </c>
      <c r="Z4515" t="str">
        <f t="shared" si="386"/>
        <v>At-Risk</v>
      </c>
      <c r="AA4515" t="s">
        <v>42</v>
      </c>
      <c r="AB4515">
        <v>0</v>
      </c>
    </row>
    <row r="4516" spans="1:28" x14ac:dyDescent="0.3">
      <c r="A4516">
        <v>15</v>
      </c>
      <c r="B4516" t="s">
        <v>22</v>
      </c>
      <c r="C4516">
        <v>10</v>
      </c>
      <c r="D4516" t="s">
        <v>23</v>
      </c>
      <c r="E4516" t="s">
        <v>24</v>
      </c>
      <c r="F4516">
        <v>2</v>
      </c>
      <c r="G4516">
        <v>0</v>
      </c>
      <c r="H4516" t="s">
        <v>36</v>
      </c>
      <c r="I4516">
        <v>208660</v>
      </c>
      <c r="J4516" t="s">
        <v>26</v>
      </c>
      <c r="K4516" t="s">
        <v>41</v>
      </c>
      <c r="L4516">
        <v>0</v>
      </c>
      <c r="M4516">
        <v>0</v>
      </c>
      <c r="N4516">
        <v>7.5</v>
      </c>
      <c r="O4516" t="s">
        <v>28</v>
      </c>
      <c r="P4516">
        <v>0</v>
      </c>
      <c r="Q4516">
        <v>3</v>
      </c>
      <c r="R4516">
        <v>15.3</v>
      </c>
      <c r="S4516">
        <v>73.8</v>
      </c>
      <c r="T4516">
        <v>47.3</v>
      </c>
      <c r="U4516">
        <v>46</v>
      </c>
      <c r="V4516">
        <f t="shared" si="389"/>
        <v>-1.2999999999999972</v>
      </c>
      <c r="W4516" t="str">
        <f t="shared" si="390"/>
        <v>Monitor</v>
      </c>
      <c r="X4516" t="str">
        <f t="shared" si="388"/>
        <v>Normal</v>
      </c>
      <c r="Y4516" t="str">
        <f t="shared" si="387"/>
        <v>Commuter</v>
      </c>
      <c r="Z4516" t="str">
        <f t="shared" si="386"/>
        <v>Chronic Absenteeism</v>
      </c>
      <c r="AA4516" t="s">
        <v>29</v>
      </c>
      <c r="AB4516">
        <v>0</v>
      </c>
    </row>
    <row r="4517" spans="1:28" x14ac:dyDescent="0.3">
      <c r="A4517">
        <v>14</v>
      </c>
      <c r="B4517" t="s">
        <v>38</v>
      </c>
      <c r="C4517">
        <v>10</v>
      </c>
      <c r="D4517" t="s">
        <v>39</v>
      </c>
      <c r="E4517" t="s">
        <v>30</v>
      </c>
      <c r="F4517">
        <v>2</v>
      </c>
      <c r="G4517">
        <v>0</v>
      </c>
      <c r="H4517" t="s">
        <v>25</v>
      </c>
      <c r="I4517">
        <v>582810</v>
      </c>
      <c r="J4517" t="s">
        <v>26</v>
      </c>
      <c r="K4517" t="s">
        <v>26</v>
      </c>
      <c r="L4517">
        <v>1</v>
      </c>
      <c r="M4517">
        <v>1</v>
      </c>
      <c r="N4517">
        <v>1.3</v>
      </c>
      <c r="O4517" t="s">
        <v>28</v>
      </c>
      <c r="P4517">
        <v>0</v>
      </c>
      <c r="Q4517">
        <v>3</v>
      </c>
      <c r="R4517">
        <v>22.4</v>
      </c>
      <c r="S4517">
        <v>84.1</v>
      </c>
      <c r="T4517">
        <v>55.4</v>
      </c>
      <c r="U4517">
        <v>83.2</v>
      </c>
      <c r="V4517">
        <f t="shared" si="389"/>
        <v>27.800000000000004</v>
      </c>
      <c r="W4517" t="str">
        <f t="shared" si="390"/>
        <v>Monitor</v>
      </c>
      <c r="X4517" t="str">
        <f t="shared" si="388"/>
        <v>Surge</v>
      </c>
      <c r="Y4517" t="str">
        <f t="shared" si="387"/>
        <v>Local</v>
      </c>
      <c r="Z4517" t="str">
        <f t="shared" si="386"/>
        <v>At-Risk</v>
      </c>
      <c r="AA4517" t="s">
        <v>42</v>
      </c>
      <c r="AB4517">
        <v>0</v>
      </c>
    </row>
    <row r="4518" spans="1:28" x14ac:dyDescent="0.3">
      <c r="A4518">
        <v>13</v>
      </c>
      <c r="B4518" t="s">
        <v>38</v>
      </c>
      <c r="C4518">
        <v>9</v>
      </c>
      <c r="D4518" t="s">
        <v>39</v>
      </c>
      <c r="E4518" t="s">
        <v>24</v>
      </c>
      <c r="F4518">
        <v>2</v>
      </c>
      <c r="G4518">
        <v>0</v>
      </c>
      <c r="H4518" t="s">
        <v>40</v>
      </c>
      <c r="I4518">
        <v>911216</v>
      </c>
      <c r="J4518" t="s">
        <v>35</v>
      </c>
      <c r="K4518" t="s">
        <v>37</v>
      </c>
      <c r="L4518">
        <v>1</v>
      </c>
      <c r="M4518">
        <v>0</v>
      </c>
      <c r="N4518">
        <v>9.4</v>
      </c>
      <c r="O4518" t="s">
        <v>28</v>
      </c>
      <c r="P4518">
        <v>0</v>
      </c>
      <c r="Q4518">
        <v>3</v>
      </c>
      <c r="R4518">
        <v>19.5</v>
      </c>
      <c r="S4518">
        <v>84</v>
      </c>
      <c r="T4518">
        <v>59.4</v>
      </c>
      <c r="U4518">
        <v>74</v>
      </c>
      <c r="V4518">
        <f t="shared" si="389"/>
        <v>14.600000000000001</v>
      </c>
      <c r="W4518" t="str">
        <f t="shared" si="390"/>
        <v>Monitor</v>
      </c>
      <c r="X4518" t="str">
        <f t="shared" si="388"/>
        <v>Surge</v>
      </c>
      <c r="Y4518" t="str">
        <f t="shared" si="387"/>
        <v>Commuter</v>
      </c>
      <c r="Z4518" t="str">
        <f t="shared" si="386"/>
        <v>At-Risk</v>
      </c>
      <c r="AA4518" t="s">
        <v>33</v>
      </c>
      <c r="AB4518">
        <v>0</v>
      </c>
    </row>
    <row r="4519" spans="1:28" x14ac:dyDescent="0.3">
      <c r="A4519">
        <v>18</v>
      </c>
      <c r="B4519" t="s">
        <v>38</v>
      </c>
      <c r="C4519">
        <v>12</v>
      </c>
      <c r="D4519" t="s">
        <v>39</v>
      </c>
      <c r="E4519" t="s">
        <v>44</v>
      </c>
      <c r="F4519">
        <v>5</v>
      </c>
      <c r="G4519">
        <v>1</v>
      </c>
      <c r="H4519" t="s">
        <v>34</v>
      </c>
      <c r="I4519">
        <v>144417</v>
      </c>
      <c r="J4519" t="s">
        <v>31</v>
      </c>
      <c r="K4519" t="s">
        <v>31</v>
      </c>
      <c r="L4519">
        <v>1</v>
      </c>
      <c r="M4519">
        <v>0</v>
      </c>
      <c r="N4519">
        <v>1.7</v>
      </c>
      <c r="O4519" t="s">
        <v>28</v>
      </c>
      <c r="P4519">
        <v>0</v>
      </c>
      <c r="Q4519">
        <v>5</v>
      </c>
      <c r="R4519">
        <v>11.4</v>
      </c>
      <c r="S4519">
        <v>96</v>
      </c>
      <c r="T4519">
        <v>65.8</v>
      </c>
      <c r="U4519">
        <v>69.099999999999994</v>
      </c>
      <c r="V4519">
        <f t="shared" si="389"/>
        <v>3.2999999999999972</v>
      </c>
      <c r="W4519" t="str">
        <f t="shared" si="390"/>
        <v>Monitor</v>
      </c>
      <c r="X4519" t="str">
        <f t="shared" si="388"/>
        <v>Normal</v>
      </c>
      <c r="Y4519" t="str">
        <f t="shared" si="387"/>
        <v>Local</v>
      </c>
      <c r="Z4519" t="str">
        <f t="shared" si="386"/>
        <v>Healthy</v>
      </c>
      <c r="AA4519" t="s">
        <v>33</v>
      </c>
      <c r="AB4519">
        <v>0</v>
      </c>
    </row>
    <row r="4520" spans="1:28" x14ac:dyDescent="0.3">
      <c r="A4520">
        <v>11</v>
      </c>
      <c r="B4520" t="s">
        <v>22</v>
      </c>
      <c r="C4520">
        <v>6</v>
      </c>
      <c r="D4520" t="s">
        <v>23</v>
      </c>
      <c r="E4520" t="s">
        <v>24</v>
      </c>
      <c r="F4520">
        <v>5</v>
      </c>
      <c r="G4520">
        <v>0</v>
      </c>
      <c r="H4520" t="s">
        <v>36</v>
      </c>
      <c r="I4520">
        <v>291072</v>
      </c>
      <c r="J4520" t="s">
        <v>31</v>
      </c>
      <c r="K4520" t="s">
        <v>43</v>
      </c>
      <c r="L4520">
        <v>0</v>
      </c>
      <c r="M4520">
        <v>1</v>
      </c>
      <c r="N4520">
        <v>4</v>
      </c>
      <c r="O4520" t="s">
        <v>47</v>
      </c>
      <c r="P4520">
        <v>1</v>
      </c>
      <c r="Q4520">
        <v>4</v>
      </c>
      <c r="R4520">
        <v>13.8</v>
      </c>
      <c r="S4520">
        <v>96.7</v>
      </c>
      <c r="T4520">
        <v>55.2</v>
      </c>
      <c r="U4520">
        <v>52.2</v>
      </c>
      <c r="V4520">
        <f t="shared" si="389"/>
        <v>-3</v>
      </c>
      <c r="W4520" t="str">
        <f t="shared" si="390"/>
        <v>Monitor</v>
      </c>
      <c r="X4520" t="str">
        <f t="shared" si="388"/>
        <v>Normal</v>
      </c>
      <c r="Y4520" t="str">
        <f t="shared" si="387"/>
        <v>Local</v>
      </c>
      <c r="Z4520" t="str">
        <f t="shared" ref="Z4520:Z4579" si="391">IF(S4520&gt;=90, "Healthy", IF(S4520&gt;75, "At-Risk", "Chronic Absenteeism"))</f>
        <v>Healthy</v>
      </c>
      <c r="AA4520" t="s">
        <v>29</v>
      </c>
      <c r="AB4520">
        <v>0</v>
      </c>
    </row>
    <row r="4521" spans="1:28" x14ac:dyDescent="0.3">
      <c r="A4521">
        <v>15</v>
      </c>
      <c r="B4521" t="s">
        <v>22</v>
      </c>
      <c r="C4521">
        <v>10</v>
      </c>
      <c r="D4521" t="s">
        <v>39</v>
      </c>
      <c r="E4521" t="s">
        <v>30</v>
      </c>
      <c r="F4521">
        <v>3</v>
      </c>
      <c r="G4521">
        <v>0</v>
      </c>
      <c r="H4521" t="s">
        <v>25</v>
      </c>
      <c r="I4521">
        <v>501146</v>
      </c>
      <c r="J4521" t="s">
        <v>41</v>
      </c>
      <c r="K4521" t="s">
        <v>26</v>
      </c>
      <c r="L4521">
        <v>0</v>
      </c>
      <c r="M4521">
        <v>0</v>
      </c>
      <c r="N4521">
        <v>0.9</v>
      </c>
      <c r="O4521" t="s">
        <v>28</v>
      </c>
      <c r="P4521">
        <v>0</v>
      </c>
      <c r="Q4521">
        <v>5</v>
      </c>
      <c r="R4521">
        <v>14.3</v>
      </c>
      <c r="S4521">
        <v>87.2</v>
      </c>
      <c r="T4521">
        <v>57.4</v>
      </c>
      <c r="U4521">
        <v>58.6</v>
      </c>
      <c r="V4521">
        <f t="shared" si="389"/>
        <v>1.2000000000000028</v>
      </c>
      <c r="W4521" t="str">
        <f t="shared" si="390"/>
        <v>Monitor</v>
      </c>
      <c r="X4521" t="str">
        <f t="shared" si="388"/>
        <v>Normal</v>
      </c>
      <c r="Y4521" t="str">
        <f t="shared" si="387"/>
        <v>Local</v>
      </c>
      <c r="Z4521" t="str">
        <f t="shared" si="391"/>
        <v>At-Risk</v>
      </c>
      <c r="AA4521" t="s">
        <v>29</v>
      </c>
      <c r="AB4521">
        <v>0</v>
      </c>
    </row>
    <row r="4522" spans="1:28" x14ac:dyDescent="0.3">
      <c r="A4522">
        <v>15</v>
      </c>
      <c r="B4522" t="s">
        <v>38</v>
      </c>
      <c r="C4522">
        <v>10</v>
      </c>
      <c r="D4522" t="s">
        <v>23</v>
      </c>
      <c r="E4522" t="s">
        <v>24</v>
      </c>
      <c r="F4522">
        <v>7</v>
      </c>
      <c r="G4522">
        <v>0</v>
      </c>
      <c r="H4522" t="s">
        <v>25</v>
      </c>
      <c r="I4522">
        <v>448518</v>
      </c>
      <c r="J4522" t="s">
        <v>37</v>
      </c>
      <c r="K4522" t="s">
        <v>43</v>
      </c>
      <c r="L4522">
        <v>0</v>
      </c>
      <c r="M4522">
        <v>0</v>
      </c>
      <c r="N4522">
        <v>6.6</v>
      </c>
      <c r="O4522" t="s">
        <v>28</v>
      </c>
      <c r="P4522">
        <v>0</v>
      </c>
      <c r="Q4522">
        <v>4</v>
      </c>
      <c r="R4522">
        <v>10.7</v>
      </c>
      <c r="S4522">
        <v>97.8</v>
      </c>
      <c r="T4522">
        <v>57.4</v>
      </c>
      <c r="U4522">
        <v>64.2</v>
      </c>
      <c r="V4522">
        <f t="shared" si="389"/>
        <v>6.8000000000000043</v>
      </c>
      <c r="W4522" t="str">
        <f t="shared" si="390"/>
        <v>Monitor</v>
      </c>
      <c r="X4522" t="str">
        <f t="shared" si="388"/>
        <v>Normal</v>
      </c>
      <c r="Y4522" t="str">
        <f t="shared" si="387"/>
        <v>Commuter</v>
      </c>
      <c r="Z4522" t="str">
        <f t="shared" si="391"/>
        <v>Healthy</v>
      </c>
      <c r="AA4522" t="s">
        <v>33</v>
      </c>
      <c r="AB4522">
        <v>0</v>
      </c>
    </row>
    <row r="4523" spans="1:28" x14ac:dyDescent="0.3">
      <c r="A4523">
        <v>12</v>
      </c>
      <c r="B4523" t="s">
        <v>22</v>
      </c>
      <c r="C4523">
        <v>7</v>
      </c>
      <c r="D4523" t="s">
        <v>23</v>
      </c>
      <c r="E4523" t="s">
        <v>30</v>
      </c>
      <c r="F4523">
        <v>5</v>
      </c>
      <c r="G4523">
        <v>0</v>
      </c>
      <c r="H4523" t="s">
        <v>45</v>
      </c>
      <c r="I4523">
        <v>2413210</v>
      </c>
      <c r="J4523" t="s">
        <v>35</v>
      </c>
      <c r="K4523" t="s">
        <v>31</v>
      </c>
      <c r="L4523">
        <v>1</v>
      </c>
      <c r="M4523">
        <v>1</v>
      </c>
      <c r="N4523">
        <v>1</v>
      </c>
      <c r="O4523" t="s">
        <v>28</v>
      </c>
      <c r="P4523">
        <v>0</v>
      </c>
      <c r="Q4523">
        <v>4</v>
      </c>
      <c r="R4523">
        <v>11.6</v>
      </c>
      <c r="S4523">
        <v>82.6</v>
      </c>
      <c r="T4523">
        <v>73.400000000000006</v>
      </c>
      <c r="U4523">
        <v>74.400000000000006</v>
      </c>
      <c r="V4523">
        <f t="shared" si="389"/>
        <v>1</v>
      </c>
      <c r="W4523" t="str">
        <f t="shared" si="390"/>
        <v>Monitor</v>
      </c>
      <c r="X4523" t="str">
        <f t="shared" si="388"/>
        <v>Normal</v>
      </c>
      <c r="Y4523" t="str">
        <f t="shared" si="387"/>
        <v>Local</v>
      </c>
      <c r="Z4523" t="str">
        <f t="shared" si="391"/>
        <v>At-Risk</v>
      </c>
      <c r="AA4523" t="s">
        <v>33</v>
      </c>
      <c r="AB4523">
        <v>0</v>
      </c>
    </row>
    <row r="4524" spans="1:28" x14ac:dyDescent="0.3">
      <c r="A4524">
        <v>14</v>
      </c>
      <c r="B4524" t="s">
        <v>22</v>
      </c>
      <c r="C4524">
        <v>8</v>
      </c>
      <c r="D4524" t="s">
        <v>48</v>
      </c>
      <c r="E4524" t="s">
        <v>30</v>
      </c>
      <c r="F4524">
        <v>4</v>
      </c>
      <c r="G4524">
        <v>1</v>
      </c>
      <c r="H4524" t="s">
        <v>34</v>
      </c>
      <c r="I4524">
        <v>135831</v>
      </c>
      <c r="J4524" t="s">
        <v>35</v>
      </c>
      <c r="K4524" t="s">
        <v>43</v>
      </c>
      <c r="L4524">
        <v>0</v>
      </c>
      <c r="M4524">
        <v>0</v>
      </c>
      <c r="N4524">
        <v>1</v>
      </c>
      <c r="O4524" t="s">
        <v>49</v>
      </c>
      <c r="P4524">
        <v>1</v>
      </c>
      <c r="Q4524">
        <v>4</v>
      </c>
      <c r="R4524">
        <v>11.8</v>
      </c>
      <c r="S4524">
        <v>88.3</v>
      </c>
      <c r="T4524">
        <v>45.8</v>
      </c>
      <c r="U4524">
        <v>53.2</v>
      </c>
      <c r="V4524">
        <f t="shared" si="389"/>
        <v>7.4000000000000057</v>
      </c>
      <c r="W4524" t="str">
        <f t="shared" si="390"/>
        <v>Monitor</v>
      </c>
      <c r="X4524" t="str">
        <f t="shared" si="388"/>
        <v>Normal</v>
      </c>
      <c r="Y4524" t="str">
        <f t="shared" si="387"/>
        <v>Local</v>
      </c>
      <c r="Z4524" t="str">
        <f t="shared" si="391"/>
        <v>At-Risk</v>
      </c>
      <c r="AA4524" t="s">
        <v>29</v>
      </c>
      <c r="AB4524">
        <v>0</v>
      </c>
    </row>
    <row r="4525" spans="1:28" x14ac:dyDescent="0.3">
      <c r="A4525">
        <v>11</v>
      </c>
      <c r="B4525" t="s">
        <v>22</v>
      </c>
      <c r="C4525">
        <v>7</v>
      </c>
      <c r="D4525" t="s">
        <v>39</v>
      </c>
      <c r="E4525" t="s">
        <v>30</v>
      </c>
      <c r="F4525">
        <v>3</v>
      </c>
      <c r="G4525">
        <v>0</v>
      </c>
      <c r="H4525" t="s">
        <v>25</v>
      </c>
      <c r="I4525">
        <v>626100</v>
      </c>
      <c r="J4525" t="s">
        <v>26</v>
      </c>
      <c r="K4525" t="s">
        <v>41</v>
      </c>
      <c r="L4525">
        <v>0</v>
      </c>
      <c r="M4525">
        <v>0</v>
      </c>
      <c r="N4525">
        <v>3.5</v>
      </c>
      <c r="O4525" t="s">
        <v>49</v>
      </c>
      <c r="P4525">
        <v>0</v>
      </c>
      <c r="Q4525">
        <v>4</v>
      </c>
      <c r="R4525">
        <v>9.8000000000000007</v>
      </c>
      <c r="S4525">
        <v>88.1</v>
      </c>
      <c r="T4525">
        <v>55.8</v>
      </c>
      <c r="U4525">
        <v>52.7</v>
      </c>
      <c r="V4525">
        <f t="shared" si="389"/>
        <v>-3.0999999999999943</v>
      </c>
      <c r="W4525" t="str">
        <f t="shared" si="390"/>
        <v>Monitor</v>
      </c>
      <c r="X4525" t="str">
        <f t="shared" si="388"/>
        <v>Normal</v>
      </c>
      <c r="Y4525" t="str">
        <f t="shared" si="387"/>
        <v>Local</v>
      </c>
      <c r="Z4525" t="str">
        <f t="shared" si="391"/>
        <v>At-Risk</v>
      </c>
      <c r="AA4525" t="s">
        <v>29</v>
      </c>
      <c r="AB4525">
        <v>0</v>
      </c>
    </row>
    <row r="4526" spans="1:28" x14ac:dyDescent="0.3">
      <c r="A4526">
        <v>16</v>
      </c>
      <c r="B4526" t="s">
        <v>38</v>
      </c>
      <c r="C4526">
        <v>12</v>
      </c>
      <c r="D4526" t="s">
        <v>39</v>
      </c>
      <c r="E4526" t="s">
        <v>30</v>
      </c>
      <c r="F4526">
        <v>2</v>
      </c>
      <c r="G4526">
        <v>0</v>
      </c>
      <c r="H4526" t="s">
        <v>25</v>
      </c>
      <c r="I4526">
        <v>423459</v>
      </c>
      <c r="J4526" t="s">
        <v>35</v>
      </c>
      <c r="K4526" t="s">
        <v>27</v>
      </c>
      <c r="L4526">
        <v>0</v>
      </c>
      <c r="M4526">
        <v>0</v>
      </c>
      <c r="N4526">
        <v>2.2000000000000002</v>
      </c>
      <c r="O4526" t="s">
        <v>28</v>
      </c>
      <c r="P4526">
        <v>0</v>
      </c>
      <c r="Q4526">
        <v>1</v>
      </c>
      <c r="R4526">
        <v>14</v>
      </c>
      <c r="S4526">
        <v>75.5</v>
      </c>
      <c r="T4526">
        <v>48.9</v>
      </c>
      <c r="U4526">
        <v>65</v>
      </c>
      <c r="V4526">
        <f t="shared" si="389"/>
        <v>16.100000000000001</v>
      </c>
      <c r="W4526" t="str">
        <f t="shared" si="390"/>
        <v>Monitor</v>
      </c>
      <c r="X4526" t="str">
        <f t="shared" si="388"/>
        <v>Surge</v>
      </c>
      <c r="Y4526" t="str">
        <f t="shared" si="387"/>
        <v>Local</v>
      </c>
      <c r="Z4526" t="str">
        <f t="shared" si="391"/>
        <v>At-Risk</v>
      </c>
      <c r="AA4526" t="s">
        <v>33</v>
      </c>
      <c r="AB4526">
        <v>0</v>
      </c>
    </row>
    <row r="4527" spans="1:28" x14ac:dyDescent="0.3">
      <c r="A4527">
        <v>16</v>
      </c>
      <c r="B4527" t="s">
        <v>22</v>
      </c>
      <c r="C4527">
        <v>12</v>
      </c>
      <c r="D4527" t="s">
        <v>48</v>
      </c>
      <c r="E4527" t="s">
        <v>24</v>
      </c>
      <c r="F4527">
        <v>2</v>
      </c>
      <c r="G4527">
        <v>1</v>
      </c>
      <c r="H4527" t="s">
        <v>34</v>
      </c>
      <c r="I4527">
        <v>146128</v>
      </c>
      <c r="J4527" t="s">
        <v>37</v>
      </c>
      <c r="K4527" t="s">
        <v>41</v>
      </c>
      <c r="L4527">
        <v>0</v>
      </c>
      <c r="M4527">
        <v>0</v>
      </c>
      <c r="N4527">
        <v>4.4000000000000004</v>
      </c>
      <c r="O4527" t="s">
        <v>47</v>
      </c>
      <c r="P4527">
        <v>0</v>
      </c>
      <c r="Q4527">
        <v>3</v>
      </c>
      <c r="R4527">
        <v>14.5</v>
      </c>
      <c r="S4527">
        <v>87.4</v>
      </c>
      <c r="T4527">
        <v>76.900000000000006</v>
      </c>
      <c r="U4527">
        <v>70.2</v>
      </c>
      <c r="V4527">
        <f t="shared" si="389"/>
        <v>-6.7000000000000028</v>
      </c>
      <c r="W4527" t="str">
        <f t="shared" si="390"/>
        <v>Monitor</v>
      </c>
      <c r="X4527" t="str">
        <f t="shared" si="388"/>
        <v>Normal</v>
      </c>
      <c r="Y4527" t="str">
        <f t="shared" si="387"/>
        <v>Local</v>
      </c>
      <c r="Z4527" t="str">
        <f t="shared" si="391"/>
        <v>At-Risk</v>
      </c>
      <c r="AA4527" t="s">
        <v>33</v>
      </c>
      <c r="AB4527">
        <v>0</v>
      </c>
    </row>
    <row r="4528" spans="1:28" x14ac:dyDescent="0.3">
      <c r="A4528">
        <v>15</v>
      </c>
      <c r="B4528" t="s">
        <v>22</v>
      </c>
      <c r="C4528">
        <v>11</v>
      </c>
      <c r="D4528" t="s">
        <v>39</v>
      </c>
      <c r="E4528" t="s">
        <v>30</v>
      </c>
      <c r="F4528">
        <v>4</v>
      </c>
      <c r="G4528">
        <v>0</v>
      </c>
      <c r="H4528" t="s">
        <v>40</v>
      </c>
      <c r="I4528">
        <v>995974</v>
      </c>
      <c r="J4528" t="s">
        <v>26</v>
      </c>
      <c r="K4528" t="s">
        <v>37</v>
      </c>
      <c r="L4528">
        <v>0</v>
      </c>
      <c r="M4528">
        <v>1</v>
      </c>
      <c r="N4528">
        <v>1</v>
      </c>
      <c r="O4528" t="s">
        <v>28</v>
      </c>
      <c r="P4528">
        <v>0</v>
      </c>
      <c r="Q4528">
        <v>3</v>
      </c>
      <c r="R4528">
        <v>19.399999999999999</v>
      </c>
      <c r="S4528">
        <v>80.099999999999994</v>
      </c>
      <c r="T4528">
        <v>62.6</v>
      </c>
      <c r="U4528">
        <v>64.8</v>
      </c>
      <c r="V4528">
        <f t="shared" si="389"/>
        <v>2.1999999999999957</v>
      </c>
      <c r="W4528" t="str">
        <f t="shared" si="390"/>
        <v>Monitor</v>
      </c>
      <c r="X4528" t="str">
        <f t="shared" si="388"/>
        <v>Normal</v>
      </c>
      <c r="Y4528" t="str">
        <f t="shared" si="387"/>
        <v>Local</v>
      </c>
      <c r="Z4528" t="str">
        <f t="shared" si="391"/>
        <v>At-Risk</v>
      </c>
      <c r="AA4528" t="s">
        <v>33</v>
      </c>
      <c r="AB4528">
        <v>0</v>
      </c>
    </row>
    <row r="4529" spans="1:28" x14ac:dyDescent="0.3">
      <c r="A4529">
        <v>16</v>
      </c>
      <c r="B4529" t="s">
        <v>22</v>
      </c>
      <c r="C4529">
        <v>11</v>
      </c>
      <c r="D4529" t="s">
        <v>39</v>
      </c>
      <c r="E4529" t="s">
        <v>24</v>
      </c>
      <c r="F4529">
        <v>5</v>
      </c>
      <c r="G4529">
        <v>0</v>
      </c>
      <c r="H4529" t="s">
        <v>36</v>
      </c>
      <c r="I4529">
        <v>236983</v>
      </c>
      <c r="J4529" t="s">
        <v>43</v>
      </c>
      <c r="K4529" t="s">
        <v>35</v>
      </c>
      <c r="L4529">
        <v>1</v>
      </c>
      <c r="M4529">
        <v>0</v>
      </c>
      <c r="N4529">
        <v>2.9</v>
      </c>
      <c r="O4529" t="s">
        <v>28</v>
      </c>
      <c r="P4529">
        <v>1</v>
      </c>
      <c r="Q4529">
        <v>3</v>
      </c>
      <c r="R4529">
        <v>8.8000000000000007</v>
      </c>
      <c r="S4529">
        <v>87.3</v>
      </c>
      <c r="T4529">
        <v>72</v>
      </c>
      <c r="U4529">
        <v>86.3</v>
      </c>
      <c r="V4529">
        <f t="shared" si="389"/>
        <v>14.299999999999997</v>
      </c>
      <c r="W4529" t="str">
        <f t="shared" si="390"/>
        <v>Monitor</v>
      </c>
      <c r="X4529" t="str">
        <f t="shared" si="388"/>
        <v>Surge</v>
      </c>
      <c r="Y4529" t="str">
        <f t="shared" si="387"/>
        <v>Local</v>
      </c>
      <c r="Z4529" t="str">
        <f t="shared" si="391"/>
        <v>At-Risk</v>
      </c>
      <c r="AA4529" t="s">
        <v>42</v>
      </c>
      <c r="AB4529">
        <v>0</v>
      </c>
    </row>
    <row r="4530" spans="1:28" x14ac:dyDescent="0.3">
      <c r="A4530">
        <v>12</v>
      </c>
      <c r="B4530" t="s">
        <v>38</v>
      </c>
      <c r="C4530">
        <v>6</v>
      </c>
      <c r="D4530" t="s">
        <v>23</v>
      </c>
      <c r="E4530" t="s">
        <v>44</v>
      </c>
      <c r="F4530">
        <v>10</v>
      </c>
      <c r="G4530">
        <v>0</v>
      </c>
      <c r="H4530" t="s">
        <v>40</v>
      </c>
      <c r="I4530">
        <v>1142668</v>
      </c>
      <c r="J4530" t="s">
        <v>32</v>
      </c>
      <c r="K4530" t="s">
        <v>37</v>
      </c>
      <c r="L4530">
        <v>0</v>
      </c>
      <c r="M4530">
        <v>1</v>
      </c>
      <c r="N4530">
        <v>3.5</v>
      </c>
      <c r="O4530" t="s">
        <v>28</v>
      </c>
      <c r="P4530">
        <v>1</v>
      </c>
      <c r="Q4530">
        <v>4</v>
      </c>
      <c r="R4530">
        <v>14.7</v>
      </c>
      <c r="S4530">
        <v>91.5</v>
      </c>
      <c r="T4530">
        <v>70.3</v>
      </c>
      <c r="U4530">
        <v>62.3</v>
      </c>
      <c r="V4530">
        <f t="shared" si="389"/>
        <v>-8</v>
      </c>
      <c r="W4530" t="str">
        <f t="shared" si="390"/>
        <v>Monitor</v>
      </c>
      <c r="X4530" t="str">
        <f t="shared" si="388"/>
        <v>Normal</v>
      </c>
      <c r="Y4530" t="str">
        <f t="shared" si="387"/>
        <v>Local</v>
      </c>
      <c r="Z4530" t="str">
        <f t="shared" si="391"/>
        <v>Healthy</v>
      </c>
      <c r="AA4530" t="s">
        <v>33</v>
      </c>
      <c r="AB4530">
        <v>0</v>
      </c>
    </row>
    <row r="4531" spans="1:28" x14ac:dyDescent="0.3">
      <c r="A4531">
        <v>17</v>
      </c>
      <c r="B4531" t="s">
        <v>38</v>
      </c>
      <c r="C4531">
        <v>11</v>
      </c>
      <c r="D4531" t="s">
        <v>23</v>
      </c>
      <c r="E4531" t="s">
        <v>30</v>
      </c>
      <c r="F4531">
        <v>5</v>
      </c>
      <c r="G4531">
        <v>0</v>
      </c>
      <c r="H4531" t="s">
        <v>25</v>
      </c>
      <c r="I4531">
        <v>385937</v>
      </c>
      <c r="J4531" t="s">
        <v>26</v>
      </c>
      <c r="K4531" t="s">
        <v>31</v>
      </c>
      <c r="L4531">
        <v>1</v>
      </c>
      <c r="M4531">
        <v>1</v>
      </c>
      <c r="N4531">
        <v>1.2</v>
      </c>
      <c r="O4531" t="s">
        <v>28</v>
      </c>
      <c r="P4531">
        <v>1</v>
      </c>
      <c r="Q4531">
        <v>4</v>
      </c>
      <c r="R4531">
        <v>19</v>
      </c>
      <c r="S4531">
        <v>88.8</v>
      </c>
      <c r="T4531">
        <v>57.7</v>
      </c>
      <c r="U4531">
        <v>66.8</v>
      </c>
      <c r="V4531">
        <f t="shared" si="389"/>
        <v>9.0999999999999943</v>
      </c>
      <c r="W4531" t="str">
        <f t="shared" si="390"/>
        <v>Monitor</v>
      </c>
      <c r="X4531" t="str">
        <f t="shared" si="388"/>
        <v>Normal</v>
      </c>
      <c r="Y4531" t="str">
        <f t="shared" si="387"/>
        <v>Local</v>
      </c>
      <c r="Z4531" t="str">
        <f t="shared" si="391"/>
        <v>At-Risk</v>
      </c>
      <c r="AA4531" t="s">
        <v>33</v>
      </c>
      <c r="AB4531">
        <v>0</v>
      </c>
    </row>
    <row r="4532" spans="1:28" x14ac:dyDescent="0.3">
      <c r="A4532">
        <v>13</v>
      </c>
      <c r="B4532" t="s">
        <v>38</v>
      </c>
      <c r="C4532">
        <v>7</v>
      </c>
      <c r="D4532" t="s">
        <v>48</v>
      </c>
      <c r="E4532" t="s">
        <v>44</v>
      </c>
      <c r="F4532">
        <v>7</v>
      </c>
      <c r="G4532">
        <v>1</v>
      </c>
      <c r="H4532" t="s">
        <v>25</v>
      </c>
      <c r="I4532">
        <v>632498</v>
      </c>
      <c r="J4532" t="s">
        <v>35</v>
      </c>
      <c r="K4532" t="s">
        <v>41</v>
      </c>
      <c r="L4532">
        <v>1</v>
      </c>
      <c r="M4532">
        <v>1</v>
      </c>
      <c r="N4532">
        <v>4.2</v>
      </c>
      <c r="O4532" t="s">
        <v>28</v>
      </c>
      <c r="P4532">
        <v>0</v>
      </c>
      <c r="Q4532">
        <v>2</v>
      </c>
      <c r="R4532">
        <v>9.4</v>
      </c>
      <c r="S4532">
        <v>93.6</v>
      </c>
      <c r="T4532">
        <v>48.7</v>
      </c>
      <c r="U4532">
        <v>70.5</v>
      </c>
      <c r="V4532">
        <f t="shared" si="389"/>
        <v>21.799999999999997</v>
      </c>
      <c r="W4532" t="str">
        <f t="shared" si="390"/>
        <v>Monitor</v>
      </c>
      <c r="X4532" t="str">
        <f t="shared" si="388"/>
        <v>Surge</v>
      </c>
      <c r="Y4532" t="str">
        <f t="shared" si="387"/>
        <v>Local</v>
      </c>
      <c r="Z4532" t="str">
        <f t="shared" si="391"/>
        <v>Healthy</v>
      </c>
      <c r="AA4532" t="s">
        <v>33</v>
      </c>
      <c r="AB4532">
        <v>0</v>
      </c>
    </row>
    <row r="4533" spans="1:28" x14ac:dyDescent="0.3">
      <c r="A4533">
        <v>15</v>
      </c>
      <c r="B4533" t="s">
        <v>22</v>
      </c>
      <c r="C4533">
        <v>11</v>
      </c>
      <c r="D4533" t="s">
        <v>23</v>
      </c>
      <c r="E4533" t="s">
        <v>30</v>
      </c>
      <c r="F4533">
        <v>5</v>
      </c>
      <c r="G4533">
        <v>0</v>
      </c>
      <c r="H4533" t="s">
        <v>25</v>
      </c>
      <c r="I4533">
        <v>634633</v>
      </c>
      <c r="J4533" t="s">
        <v>32</v>
      </c>
      <c r="K4533" t="s">
        <v>43</v>
      </c>
      <c r="L4533">
        <v>1</v>
      </c>
      <c r="M4533">
        <v>0</v>
      </c>
      <c r="N4533">
        <v>2.7</v>
      </c>
      <c r="O4533" t="s">
        <v>28</v>
      </c>
      <c r="P4533">
        <v>0</v>
      </c>
      <c r="Q4533">
        <v>3</v>
      </c>
      <c r="R4533">
        <v>19.5</v>
      </c>
      <c r="S4533">
        <v>100</v>
      </c>
      <c r="T4533">
        <v>54.7</v>
      </c>
      <c r="U4533">
        <v>71.599999999999994</v>
      </c>
      <c r="V4533">
        <f t="shared" si="389"/>
        <v>16.899999999999991</v>
      </c>
      <c r="W4533" t="str">
        <f t="shared" si="390"/>
        <v>Monitor</v>
      </c>
      <c r="X4533" t="str">
        <f t="shared" si="388"/>
        <v>Surge</v>
      </c>
      <c r="Y4533" t="str">
        <f t="shared" si="387"/>
        <v>Local</v>
      </c>
      <c r="Z4533" t="str">
        <f t="shared" si="391"/>
        <v>Healthy</v>
      </c>
      <c r="AA4533" t="s">
        <v>33</v>
      </c>
      <c r="AB4533">
        <v>0</v>
      </c>
    </row>
    <row r="4534" spans="1:28" x14ac:dyDescent="0.3">
      <c r="A4534">
        <v>11</v>
      </c>
      <c r="B4534" t="s">
        <v>38</v>
      </c>
      <c r="C4534">
        <v>7</v>
      </c>
      <c r="D4534" t="s">
        <v>23</v>
      </c>
      <c r="E4534" t="s">
        <v>44</v>
      </c>
      <c r="F4534">
        <v>5</v>
      </c>
      <c r="G4534">
        <v>0</v>
      </c>
      <c r="H4534" t="s">
        <v>25</v>
      </c>
      <c r="I4534">
        <v>658767</v>
      </c>
      <c r="J4534" t="s">
        <v>32</v>
      </c>
      <c r="K4534" t="s">
        <v>35</v>
      </c>
      <c r="L4534">
        <v>1</v>
      </c>
      <c r="M4534">
        <v>1</v>
      </c>
      <c r="N4534">
        <v>6.1</v>
      </c>
      <c r="O4534" t="s">
        <v>47</v>
      </c>
      <c r="P4534">
        <v>0</v>
      </c>
      <c r="Q4534">
        <v>4</v>
      </c>
      <c r="R4534">
        <v>9.6</v>
      </c>
      <c r="S4534">
        <v>85.7</v>
      </c>
      <c r="T4534">
        <v>67.3</v>
      </c>
      <c r="U4534">
        <v>71.3</v>
      </c>
      <c r="V4534">
        <f t="shared" si="389"/>
        <v>4</v>
      </c>
      <c r="W4534" t="str">
        <f t="shared" si="390"/>
        <v>Monitor</v>
      </c>
      <c r="X4534" t="str">
        <f t="shared" si="388"/>
        <v>Normal</v>
      </c>
      <c r="Y4534" t="str">
        <f t="shared" ref="Y4534:Y4591" si="392">IF(N4534&lt;5,"Local",IF(N4534&lt;=15,"Commuter","Distant"))</f>
        <v>Commuter</v>
      </c>
      <c r="Z4534" t="str">
        <f t="shared" si="391"/>
        <v>At-Risk</v>
      </c>
      <c r="AA4534" t="s">
        <v>33</v>
      </c>
      <c r="AB4534">
        <v>0</v>
      </c>
    </row>
    <row r="4535" spans="1:28" x14ac:dyDescent="0.3">
      <c r="A4535">
        <v>11</v>
      </c>
      <c r="B4535" t="s">
        <v>38</v>
      </c>
      <c r="C4535">
        <v>7</v>
      </c>
      <c r="D4535" t="s">
        <v>39</v>
      </c>
      <c r="E4535" t="s">
        <v>44</v>
      </c>
      <c r="F4535">
        <v>6</v>
      </c>
      <c r="G4535">
        <v>0</v>
      </c>
      <c r="H4535" t="s">
        <v>36</v>
      </c>
      <c r="I4535">
        <v>231979</v>
      </c>
      <c r="J4535" t="s">
        <v>37</v>
      </c>
      <c r="K4535" t="s">
        <v>26</v>
      </c>
      <c r="L4535">
        <v>1</v>
      </c>
      <c r="M4535">
        <v>0</v>
      </c>
      <c r="N4535">
        <v>2.4</v>
      </c>
      <c r="O4535" t="s">
        <v>49</v>
      </c>
      <c r="P4535">
        <v>0</v>
      </c>
      <c r="Q4535">
        <v>4</v>
      </c>
      <c r="R4535">
        <v>12.5</v>
      </c>
      <c r="S4535">
        <v>89</v>
      </c>
      <c r="T4535">
        <v>55.2</v>
      </c>
      <c r="U4535">
        <v>71.400000000000006</v>
      </c>
      <c r="V4535">
        <f t="shared" si="389"/>
        <v>16.200000000000003</v>
      </c>
      <c r="W4535" t="str">
        <f t="shared" si="390"/>
        <v>Monitor</v>
      </c>
      <c r="X4535" t="str">
        <f t="shared" si="388"/>
        <v>Surge</v>
      </c>
      <c r="Y4535" t="str">
        <f t="shared" si="392"/>
        <v>Local</v>
      </c>
      <c r="Z4535" t="str">
        <f t="shared" si="391"/>
        <v>At-Risk</v>
      </c>
      <c r="AA4535" t="s">
        <v>33</v>
      </c>
      <c r="AB4535">
        <v>0</v>
      </c>
    </row>
    <row r="4536" spans="1:28" x14ac:dyDescent="0.3">
      <c r="A4536">
        <v>14</v>
      </c>
      <c r="B4536" t="s">
        <v>38</v>
      </c>
      <c r="C4536">
        <v>8</v>
      </c>
      <c r="D4536" t="s">
        <v>23</v>
      </c>
      <c r="E4536" t="s">
        <v>24</v>
      </c>
      <c r="F4536">
        <v>5</v>
      </c>
      <c r="G4536">
        <v>0</v>
      </c>
      <c r="H4536" t="s">
        <v>34</v>
      </c>
      <c r="I4536">
        <v>76851</v>
      </c>
      <c r="J4536" t="s">
        <v>43</v>
      </c>
      <c r="K4536" t="s">
        <v>31</v>
      </c>
      <c r="L4536">
        <v>0</v>
      </c>
      <c r="M4536">
        <v>0</v>
      </c>
      <c r="N4536">
        <v>9.1</v>
      </c>
      <c r="O4536" t="s">
        <v>28</v>
      </c>
      <c r="P4536">
        <v>1</v>
      </c>
      <c r="Q4536">
        <v>4</v>
      </c>
      <c r="R4536">
        <v>16.5</v>
      </c>
      <c r="S4536">
        <v>94.9</v>
      </c>
      <c r="T4536">
        <v>67.400000000000006</v>
      </c>
      <c r="U4536">
        <v>79.099999999999994</v>
      </c>
      <c r="V4536">
        <f t="shared" si="389"/>
        <v>11.699999999999989</v>
      </c>
      <c r="W4536" t="str">
        <f t="shared" si="390"/>
        <v>Monitor</v>
      </c>
      <c r="X4536" t="str">
        <f t="shared" si="388"/>
        <v>Surge</v>
      </c>
      <c r="Y4536" t="str">
        <f t="shared" si="392"/>
        <v>Commuter</v>
      </c>
      <c r="Z4536" t="str">
        <f t="shared" si="391"/>
        <v>Healthy</v>
      </c>
      <c r="AA4536" t="s">
        <v>42</v>
      </c>
      <c r="AB4536">
        <v>0</v>
      </c>
    </row>
    <row r="4537" spans="1:28" x14ac:dyDescent="0.3">
      <c r="A4537">
        <v>14</v>
      </c>
      <c r="B4537" t="s">
        <v>22</v>
      </c>
      <c r="C4537">
        <v>8</v>
      </c>
      <c r="D4537" t="s">
        <v>23</v>
      </c>
      <c r="E4537" t="s">
        <v>44</v>
      </c>
      <c r="F4537">
        <v>6</v>
      </c>
      <c r="G4537">
        <v>0</v>
      </c>
      <c r="H4537" t="s">
        <v>25</v>
      </c>
      <c r="I4537">
        <v>467210</v>
      </c>
      <c r="J4537" t="s">
        <v>26</v>
      </c>
      <c r="K4537" t="s">
        <v>32</v>
      </c>
      <c r="L4537">
        <v>0</v>
      </c>
      <c r="M4537">
        <v>0</v>
      </c>
      <c r="N4537">
        <v>2.1</v>
      </c>
      <c r="O4537" t="s">
        <v>28</v>
      </c>
      <c r="P4537">
        <v>0</v>
      </c>
      <c r="Q4537">
        <v>5</v>
      </c>
      <c r="R4537">
        <v>17.899999999999999</v>
      </c>
      <c r="S4537">
        <v>86</v>
      </c>
      <c r="T4537">
        <v>51.8</v>
      </c>
      <c r="U4537">
        <v>63.6</v>
      </c>
      <c r="V4537">
        <f t="shared" si="389"/>
        <v>11.800000000000004</v>
      </c>
      <c r="W4537" t="str">
        <f t="shared" si="390"/>
        <v>Monitor</v>
      </c>
      <c r="X4537" t="str">
        <f t="shared" si="388"/>
        <v>Surge</v>
      </c>
      <c r="Y4537" t="str">
        <f t="shared" si="392"/>
        <v>Local</v>
      </c>
      <c r="Z4537" t="str">
        <f t="shared" si="391"/>
        <v>At-Risk</v>
      </c>
      <c r="AA4537" t="s">
        <v>33</v>
      </c>
      <c r="AB4537">
        <v>0</v>
      </c>
    </row>
    <row r="4538" spans="1:28" x14ac:dyDescent="0.3">
      <c r="A4538">
        <v>12</v>
      </c>
      <c r="B4538" t="s">
        <v>38</v>
      </c>
      <c r="C4538">
        <v>7</v>
      </c>
      <c r="D4538" t="s">
        <v>39</v>
      </c>
      <c r="E4538" t="s">
        <v>24</v>
      </c>
      <c r="F4538">
        <v>4</v>
      </c>
      <c r="G4538">
        <v>1</v>
      </c>
      <c r="H4538" t="s">
        <v>36</v>
      </c>
      <c r="I4538">
        <v>321060</v>
      </c>
      <c r="J4538" t="s">
        <v>37</v>
      </c>
      <c r="K4538" t="s">
        <v>37</v>
      </c>
      <c r="L4538">
        <v>1</v>
      </c>
      <c r="M4538">
        <v>0</v>
      </c>
      <c r="N4538">
        <v>3.8</v>
      </c>
      <c r="O4538" t="s">
        <v>28</v>
      </c>
      <c r="P4538">
        <v>0</v>
      </c>
      <c r="Q4538">
        <v>1</v>
      </c>
      <c r="R4538">
        <v>11.6</v>
      </c>
      <c r="S4538">
        <v>81.400000000000006</v>
      </c>
      <c r="T4538">
        <v>52.8</v>
      </c>
      <c r="U4538">
        <v>69</v>
      </c>
      <c r="V4538">
        <f t="shared" si="389"/>
        <v>16.200000000000003</v>
      </c>
      <c r="W4538" t="str">
        <f t="shared" si="390"/>
        <v>Monitor</v>
      </c>
      <c r="X4538" t="str">
        <f t="shared" si="388"/>
        <v>Surge</v>
      </c>
      <c r="Y4538" t="str">
        <f t="shared" si="392"/>
        <v>Local</v>
      </c>
      <c r="Z4538" t="str">
        <f t="shared" si="391"/>
        <v>At-Risk</v>
      </c>
      <c r="AA4538" t="s">
        <v>33</v>
      </c>
      <c r="AB4538">
        <v>0</v>
      </c>
    </row>
    <row r="4539" spans="1:28" x14ac:dyDescent="0.3">
      <c r="A4539">
        <v>10</v>
      </c>
      <c r="B4539" t="s">
        <v>38</v>
      </c>
      <c r="C4539">
        <v>6</v>
      </c>
      <c r="D4539" t="s">
        <v>23</v>
      </c>
      <c r="E4539" t="s">
        <v>44</v>
      </c>
      <c r="F4539">
        <v>6</v>
      </c>
      <c r="G4539">
        <v>0</v>
      </c>
      <c r="H4539" t="s">
        <v>40</v>
      </c>
      <c r="I4539">
        <v>1098858</v>
      </c>
      <c r="J4539" t="s">
        <v>35</v>
      </c>
      <c r="K4539" t="s">
        <v>32</v>
      </c>
      <c r="M4539">
        <v>1</v>
      </c>
      <c r="N4539">
        <v>2.7</v>
      </c>
      <c r="O4539" t="s">
        <v>28</v>
      </c>
      <c r="P4539">
        <v>0</v>
      </c>
      <c r="Q4539">
        <v>5</v>
      </c>
      <c r="R4539">
        <v>15.1</v>
      </c>
      <c r="S4539">
        <v>96.1</v>
      </c>
      <c r="T4539">
        <v>79.900000000000006</v>
      </c>
      <c r="U4539">
        <v>78.5</v>
      </c>
      <c r="V4539">
        <f t="shared" si="389"/>
        <v>-1.4000000000000057</v>
      </c>
      <c r="W4539" t="str">
        <f t="shared" si="390"/>
        <v>Monitor</v>
      </c>
      <c r="X4539" t="str">
        <f t="shared" si="388"/>
        <v>Normal</v>
      </c>
      <c r="Y4539" t="str">
        <f t="shared" si="392"/>
        <v>Local</v>
      </c>
      <c r="Z4539" t="str">
        <f t="shared" si="391"/>
        <v>Healthy</v>
      </c>
      <c r="AA4539" t="s">
        <v>42</v>
      </c>
      <c r="AB4539">
        <v>0</v>
      </c>
    </row>
    <row r="4540" spans="1:28" x14ac:dyDescent="0.3">
      <c r="A4540">
        <v>16</v>
      </c>
      <c r="B4540" t="s">
        <v>22</v>
      </c>
      <c r="C4540">
        <v>12</v>
      </c>
      <c r="D4540" t="s">
        <v>39</v>
      </c>
      <c r="E4540" t="s">
        <v>30</v>
      </c>
      <c r="F4540">
        <v>4</v>
      </c>
      <c r="G4540">
        <v>0</v>
      </c>
      <c r="H4540" t="s">
        <v>25</v>
      </c>
      <c r="I4540">
        <v>399123</v>
      </c>
      <c r="J4540" t="s">
        <v>26</v>
      </c>
      <c r="K4540" t="s">
        <v>27</v>
      </c>
      <c r="L4540">
        <v>0</v>
      </c>
      <c r="M4540">
        <v>1</v>
      </c>
      <c r="N4540">
        <v>1.9</v>
      </c>
      <c r="O4540" t="s">
        <v>28</v>
      </c>
      <c r="P4540">
        <v>0</v>
      </c>
      <c r="Q4540">
        <v>2</v>
      </c>
      <c r="R4540">
        <v>10.3</v>
      </c>
      <c r="S4540">
        <v>69.900000000000006</v>
      </c>
      <c r="T4540">
        <v>54.8</v>
      </c>
      <c r="U4540">
        <v>65.099999999999994</v>
      </c>
      <c r="V4540">
        <f t="shared" si="389"/>
        <v>10.299999999999997</v>
      </c>
      <c r="W4540" t="str">
        <f t="shared" si="390"/>
        <v>Monitor</v>
      </c>
      <c r="X4540" t="str">
        <f t="shared" si="388"/>
        <v>Surge</v>
      </c>
      <c r="Y4540" t="str">
        <f t="shared" si="392"/>
        <v>Local</v>
      </c>
      <c r="Z4540" t="str">
        <f t="shared" si="391"/>
        <v>Chronic Absenteeism</v>
      </c>
      <c r="AA4540" t="s">
        <v>33</v>
      </c>
      <c r="AB4540">
        <v>0</v>
      </c>
    </row>
    <row r="4541" spans="1:28" x14ac:dyDescent="0.3">
      <c r="A4541">
        <v>17</v>
      </c>
      <c r="B4541" t="s">
        <v>38</v>
      </c>
      <c r="C4541">
        <v>12</v>
      </c>
      <c r="D4541" t="s">
        <v>23</v>
      </c>
      <c r="E4541" t="s">
        <v>30</v>
      </c>
      <c r="F4541">
        <v>5</v>
      </c>
      <c r="G4541">
        <v>0</v>
      </c>
      <c r="H4541" t="s">
        <v>36</v>
      </c>
      <c r="I4541">
        <v>308304</v>
      </c>
      <c r="J4541" t="s">
        <v>32</v>
      </c>
      <c r="K4541" t="s">
        <v>32</v>
      </c>
      <c r="L4541">
        <v>1</v>
      </c>
      <c r="M4541">
        <v>1</v>
      </c>
      <c r="N4541">
        <v>3.3</v>
      </c>
      <c r="O4541" t="s">
        <v>47</v>
      </c>
      <c r="P4541">
        <v>0</v>
      </c>
      <c r="Q4541">
        <v>2</v>
      </c>
      <c r="R4541">
        <v>10.9</v>
      </c>
      <c r="S4541">
        <v>88.1</v>
      </c>
      <c r="T4541">
        <v>41.7</v>
      </c>
      <c r="U4541">
        <v>72.8</v>
      </c>
      <c r="V4541">
        <f t="shared" si="389"/>
        <v>31.099999999999994</v>
      </c>
      <c r="W4541" t="str">
        <f t="shared" si="390"/>
        <v>Monitor</v>
      </c>
      <c r="X4541" t="str">
        <f t="shared" si="388"/>
        <v>Surge</v>
      </c>
      <c r="Y4541" t="str">
        <f t="shared" si="392"/>
        <v>Local</v>
      </c>
      <c r="Z4541" t="str">
        <f t="shared" si="391"/>
        <v>At-Risk</v>
      </c>
      <c r="AA4541" t="s">
        <v>33</v>
      </c>
      <c r="AB4541">
        <v>0</v>
      </c>
    </row>
    <row r="4542" spans="1:28" x14ac:dyDescent="0.3">
      <c r="A4542">
        <v>11</v>
      </c>
      <c r="B4542" t="s">
        <v>22</v>
      </c>
      <c r="C4542">
        <v>6</v>
      </c>
      <c r="D4542" t="s">
        <v>23</v>
      </c>
      <c r="E4542" t="s">
        <v>30</v>
      </c>
      <c r="F4542">
        <v>5</v>
      </c>
      <c r="G4542">
        <v>0</v>
      </c>
      <c r="H4542" t="s">
        <v>36</v>
      </c>
      <c r="I4542">
        <v>225561</v>
      </c>
      <c r="J4542" t="s">
        <v>26</v>
      </c>
      <c r="K4542" t="s">
        <v>35</v>
      </c>
      <c r="L4542">
        <v>0</v>
      </c>
      <c r="M4542">
        <v>1</v>
      </c>
      <c r="N4542">
        <v>1.2</v>
      </c>
      <c r="O4542" t="s">
        <v>49</v>
      </c>
      <c r="P4542">
        <v>0</v>
      </c>
      <c r="Q4542">
        <v>5</v>
      </c>
      <c r="R4542">
        <v>16.8</v>
      </c>
      <c r="S4542">
        <v>86.7</v>
      </c>
      <c r="T4542">
        <v>51.8</v>
      </c>
      <c r="U4542">
        <v>60.7</v>
      </c>
      <c r="V4542">
        <f t="shared" si="389"/>
        <v>8.9000000000000057</v>
      </c>
      <c r="W4542" t="str">
        <f t="shared" si="390"/>
        <v>Monitor</v>
      </c>
      <c r="X4542" t="str">
        <f t="shared" si="388"/>
        <v>Normal</v>
      </c>
      <c r="Y4542" t="str">
        <f t="shared" si="392"/>
        <v>Local</v>
      </c>
      <c r="Z4542" t="str">
        <f t="shared" si="391"/>
        <v>At-Risk</v>
      </c>
      <c r="AA4542" t="s">
        <v>33</v>
      </c>
      <c r="AB4542">
        <v>0</v>
      </c>
    </row>
    <row r="4543" spans="1:28" x14ac:dyDescent="0.3">
      <c r="A4543">
        <v>12</v>
      </c>
      <c r="B4543" t="s">
        <v>22</v>
      </c>
      <c r="C4543">
        <v>6</v>
      </c>
      <c r="D4543" t="s">
        <v>23</v>
      </c>
      <c r="E4543" t="s">
        <v>24</v>
      </c>
      <c r="F4543">
        <v>4</v>
      </c>
      <c r="G4543">
        <v>0</v>
      </c>
      <c r="H4543" t="s">
        <v>25</v>
      </c>
      <c r="I4543">
        <v>504791</v>
      </c>
      <c r="J4543" t="s">
        <v>31</v>
      </c>
      <c r="K4543" t="s">
        <v>27</v>
      </c>
      <c r="L4543">
        <v>1</v>
      </c>
      <c r="M4543">
        <v>1</v>
      </c>
      <c r="N4543">
        <v>12.7</v>
      </c>
      <c r="O4543" t="s">
        <v>28</v>
      </c>
      <c r="P4543">
        <v>0</v>
      </c>
      <c r="Q4543">
        <v>2</v>
      </c>
      <c r="R4543">
        <v>12</v>
      </c>
      <c r="S4543">
        <v>83.4</v>
      </c>
      <c r="T4543">
        <v>57.9</v>
      </c>
      <c r="U4543">
        <v>63.6</v>
      </c>
      <c r="V4543">
        <f t="shared" si="389"/>
        <v>5.7000000000000028</v>
      </c>
      <c r="W4543" t="str">
        <f t="shared" si="390"/>
        <v>Monitor</v>
      </c>
      <c r="X4543" t="str">
        <f t="shared" si="388"/>
        <v>Normal</v>
      </c>
      <c r="Y4543" t="str">
        <f t="shared" si="392"/>
        <v>Commuter</v>
      </c>
      <c r="Z4543" t="str">
        <f t="shared" si="391"/>
        <v>At-Risk</v>
      </c>
      <c r="AA4543" t="s">
        <v>33</v>
      </c>
      <c r="AB4543">
        <v>0</v>
      </c>
    </row>
    <row r="4544" spans="1:28" x14ac:dyDescent="0.3">
      <c r="A4544">
        <v>13</v>
      </c>
      <c r="B4544" t="s">
        <v>22</v>
      </c>
      <c r="C4544">
        <v>8</v>
      </c>
      <c r="D4544" t="s">
        <v>48</v>
      </c>
      <c r="E4544" t="s">
        <v>30</v>
      </c>
      <c r="F4544">
        <v>4</v>
      </c>
      <c r="G4544">
        <v>0</v>
      </c>
      <c r="H4544" t="s">
        <v>34</v>
      </c>
      <c r="I4544">
        <v>101660</v>
      </c>
      <c r="J4544" t="s">
        <v>32</v>
      </c>
      <c r="K4544" t="s">
        <v>43</v>
      </c>
      <c r="L4544">
        <v>0</v>
      </c>
      <c r="M4544">
        <v>0</v>
      </c>
      <c r="N4544">
        <v>5</v>
      </c>
      <c r="O4544" t="s">
        <v>49</v>
      </c>
      <c r="P4544">
        <v>0</v>
      </c>
      <c r="Q4544">
        <v>3</v>
      </c>
      <c r="R4544">
        <v>14.9</v>
      </c>
      <c r="S4544">
        <v>88.5</v>
      </c>
      <c r="T4544">
        <v>53.9</v>
      </c>
      <c r="U4544">
        <v>70.7</v>
      </c>
      <c r="V4544">
        <f t="shared" si="389"/>
        <v>16.800000000000004</v>
      </c>
      <c r="W4544" t="str">
        <f t="shared" si="390"/>
        <v>Monitor</v>
      </c>
      <c r="X4544" t="str">
        <f t="shared" si="388"/>
        <v>Surge</v>
      </c>
      <c r="Y4544" t="str">
        <f t="shared" si="392"/>
        <v>Commuter</v>
      </c>
      <c r="Z4544" t="str">
        <f t="shared" si="391"/>
        <v>At-Risk</v>
      </c>
      <c r="AA4544" t="s">
        <v>33</v>
      </c>
      <c r="AB4544">
        <v>0</v>
      </c>
    </row>
    <row r="4545" spans="1:28" x14ac:dyDescent="0.3">
      <c r="A4545">
        <v>17</v>
      </c>
      <c r="B4545" t="s">
        <v>38</v>
      </c>
      <c r="C4545">
        <v>11</v>
      </c>
      <c r="D4545" t="s">
        <v>48</v>
      </c>
      <c r="E4545" t="s">
        <v>24</v>
      </c>
      <c r="F4545">
        <v>4</v>
      </c>
      <c r="G4545">
        <v>0</v>
      </c>
      <c r="H4545" t="s">
        <v>36</v>
      </c>
      <c r="I4545">
        <v>192521</v>
      </c>
      <c r="J4545" t="s">
        <v>32</v>
      </c>
      <c r="K4545" t="s">
        <v>31</v>
      </c>
      <c r="L4545">
        <v>1</v>
      </c>
      <c r="M4545">
        <v>0</v>
      </c>
      <c r="N4545">
        <v>4.9000000000000004</v>
      </c>
      <c r="O4545" t="s">
        <v>47</v>
      </c>
      <c r="P4545">
        <v>0</v>
      </c>
      <c r="Q4545">
        <v>2</v>
      </c>
      <c r="R4545">
        <v>13.7</v>
      </c>
      <c r="S4545">
        <v>83.5</v>
      </c>
      <c r="T4545">
        <v>65.400000000000006</v>
      </c>
      <c r="U4545">
        <v>53.6</v>
      </c>
      <c r="V4545">
        <f t="shared" si="389"/>
        <v>-11.800000000000004</v>
      </c>
      <c r="W4545" t="str">
        <f t="shared" si="390"/>
        <v>Monitor</v>
      </c>
      <c r="X4545" t="str">
        <f t="shared" si="388"/>
        <v>Normal</v>
      </c>
      <c r="Y4545" t="str">
        <f t="shared" si="392"/>
        <v>Local</v>
      </c>
      <c r="Z4545" t="str">
        <f t="shared" si="391"/>
        <v>At-Risk</v>
      </c>
      <c r="AA4545" t="s">
        <v>29</v>
      </c>
      <c r="AB4545">
        <v>0</v>
      </c>
    </row>
    <row r="4546" spans="1:28" x14ac:dyDescent="0.3">
      <c r="A4546">
        <v>12</v>
      </c>
      <c r="B4546" t="s">
        <v>22</v>
      </c>
      <c r="C4546">
        <v>8</v>
      </c>
      <c r="D4546" t="s">
        <v>48</v>
      </c>
      <c r="E4546" t="s">
        <v>30</v>
      </c>
      <c r="F4546">
        <v>2</v>
      </c>
      <c r="G4546">
        <v>0</v>
      </c>
      <c r="H4546" t="s">
        <v>25</v>
      </c>
      <c r="I4546">
        <v>657356</v>
      </c>
      <c r="J4546" t="s">
        <v>32</v>
      </c>
      <c r="K4546" t="s">
        <v>27</v>
      </c>
      <c r="L4546">
        <v>1</v>
      </c>
      <c r="M4546">
        <v>1</v>
      </c>
      <c r="N4546">
        <v>5.2</v>
      </c>
      <c r="O4546" t="s">
        <v>28</v>
      </c>
      <c r="P4546">
        <v>0</v>
      </c>
      <c r="Q4546">
        <v>3</v>
      </c>
      <c r="R4546">
        <v>12.9</v>
      </c>
      <c r="S4546">
        <v>83.4</v>
      </c>
      <c r="T4546">
        <v>50.2</v>
      </c>
      <c r="U4546">
        <v>72.099999999999994</v>
      </c>
      <c r="V4546">
        <f t="shared" si="389"/>
        <v>21.899999999999991</v>
      </c>
      <c r="W4546" t="str">
        <f t="shared" si="390"/>
        <v>Monitor</v>
      </c>
      <c r="X4546" t="str">
        <f t="shared" si="388"/>
        <v>Surge</v>
      </c>
      <c r="Y4546" t="str">
        <f t="shared" si="392"/>
        <v>Commuter</v>
      </c>
      <c r="Z4546" t="str">
        <f t="shared" si="391"/>
        <v>At-Risk</v>
      </c>
      <c r="AA4546" t="s">
        <v>33</v>
      </c>
      <c r="AB4546">
        <v>0</v>
      </c>
    </row>
    <row r="4547" spans="1:28" x14ac:dyDescent="0.3">
      <c r="A4547">
        <v>16</v>
      </c>
      <c r="B4547" t="s">
        <v>38</v>
      </c>
      <c r="C4547">
        <v>10</v>
      </c>
      <c r="D4547" t="s">
        <v>23</v>
      </c>
      <c r="E4547" t="s">
        <v>30</v>
      </c>
      <c r="F4547">
        <v>5</v>
      </c>
      <c r="G4547">
        <v>0</v>
      </c>
      <c r="H4547" t="s">
        <v>25</v>
      </c>
      <c r="I4547">
        <v>547640</v>
      </c>
      <c r="J4547" t="s">
        <v>31</v>
      </c>
      <c r="K4547" t="s">
        <v>37</v>
      </c>
      <c r="L4547">
        <v>1</v>
      </c>
      <c r="M4547">
        <v>0</v>
      </c>
      <c r="N4547">
        <v>2.6</v>
      </c>
      <c r="O4547" t="s">
        <v>47</v>
      </c>
      <c r="P4547">
        <v>0</v>
      </c>
      <c r="Q4547">
        <v>4</v>
      </c>
      <c r="R4547">
        <v>15.3</v>
      </c>
      <c r="S4547">
        <v>81</v>
      </c>
      <c r="T4547">
        <v>59.7</v>
      </c>
      <c r="U4547">
        <v>55.7</v>
      </c>
      <c r="V4547">
        <f t="shared" si="389"/>
        <v>-4</v>
      </c>
      <c r="W4547" t="str">
        <f t="shared" si="390"/>
        <v>Monitor</v>
      </c>
      <c r="X4547" t="str">
        <f t="shared" ref="X4547:X4610" si="393">IF(V4547&gt;10, "Surge", "Normal")</f>
        <v>Normal</v>
      </c>
      <c r="Y4547" t="str">
        <f t="shared" si="392"/>
        <v>Local</v>
      </c>
      <c r="Z4547" t="str">
        <f t="shared" si="391"/>
        <v>At-Risk</v>
      </c>
      <c r="AA4547" t="s">
        <v>29</v>
      </c>
      <c r="AB4547">
        <v>0</v>
      </c>
    </row>
    <row r="4548" spans="1:28" x14ac:dyDescent="0.3">
      <c r="A4548">
        <v>13</v>
      </c>
      <c r="B4548" t="s">
        <v>22</v>
      </c>
      <c r="C4548">
        <v>7</v>
      </c>
      <c r="D4548" t="s">
        <v>48</v>
      </c>
      <c r="E4548" t="s">
        <v>44</v>
      </c>
      <c r="F4548">
        <v>4</v>
      </c>
      <c r="G4548">
        <v>1</v>
      </c>
      <c r="H4548" t="s">
        <v>34</v>
      </c>
      <c r="I4548">
        <v>83270</v>
      </c>
      <c r="J4548" t="s">
        <v>37</v>
      </c>
      <c r="K4548" t="s">
        <v>31</v>
      </c>
      <c r="L4548">
        <v>0</v>
      </c>
      <c r="M4548">
        <v>0</v>
      </c>
      <c r="N4548">
        <v>5.2</v>
      </c>
      <c r="O4548" t="s">
        <v>28</v>
      </c>
      <c r="P4548">
        <v>1</v>
      </c>
      <c r="Q4548">
        <v>4</v>
      </c>
      <c r="R4548">
        <v>16.7</v>
      </c>
      <c r="S4548">
        <v>80.900000000000006</v>
      </c>
      <c r="T4548">
        <v>55.5</v>
      </c>
      <c r="U4548">
        <v>47</v>
      </c>
      <c r="V4548">
        <f t="shared" si="389"/>
        <v>-8.5</v>
      </c>
      <c r="W4548" t="str">
        <f t="shared" si="390"/>
        <v>Monitor</v>
      </c>
      <c r="X4548" t="str">
        <f t="shared" si="393"/>
        <v>Normal</v>
      </c>
      <c r="Y4548" t="str">
        <f t="shared" si="392"/>
        <v>Commuter</v>
      </c>
      <c r="Z4548" t="str">
        <f t="shared" si="391"/>
        <v>At-Risk</v>
      </c>
      <c r="AA4548" t="s">
        <v>29</v>
      </c>
      <c r="AB4548">
        <v>0</v>
      </c>
    </row>
    <row r="4549" spans="1:28" x14ac:dyDescent="0.3">
      <c r="A4549">
        <v>18</v>
      </c>
      <c r="B4549" t="s">
        <v>38</v>
      </c>
      <c r="C4549">
        <v>12</v>
      </c>
      <c r="D4549" t="s">
        <v>23</v>
      </c>
      <c r="E4549" t="s">
        <v>30</v>
      </c>
      <c r="F4549">
        <v>5</v>
      </c>
      <c r="G4549">
        <v>0</v>
      </c>
      <c r="H4549" t="s">
        <v>36</v>
      </c>
      <c r="I4549">
        <v>299489</v>
      </c>
      <c r="J4549" t="s">
        <v>37</v>
      </c>
      <c r="K4549" t="s">
        <v>26</v>
      </c>
      <c r="L4549">
        <v>1</v>
      </c>
      <c r="M4549">
        <v>0</v>
      </c>
      <c r="N4549">
        <v>3.5</v>
      </c>
      <c r="O4549" t="s">
        <v>28</v>
      </c>
      <c r="P4549">
        <v>0</v>
      </c>
      <c r="Q4549">
        <v>2</v>
      </c>
      <c r="R4549">
        <v>12.7</v>
      </c>
      <c r="S4549">
        <v>92.6</v>
      </c>
      <c r="T4549">
        <v>49.9</v>
      </c>
      <c r="U4549">
        <v>60.2</v>
      </c>
      <c r="V4549">
        <f t="shared" si="389"/>
        <v>10.300000000000004</v>
      </c>
      <c r="W4549" t="str">
        <f t="shared" si="390"/>
        <v>Monitor</v>
      </c>
      <c r="X4549" t="str">
        <f t="shared" si="393"/>
        <v>Surge</v>
      </c>
      <c r="Y4549" t="str">
        <f t="shared" si="392"/>
        <v>Local</v>
      </c>
      <c r="Z4549" t="str">
        <f t="shared" si="391"/>
        <v>Healthy</v>
      </c>
      <c r="AA4549" t="s">
        <v>33</v>
      </c>
      <c r="AB4549">
        <v>0</v>
      </c>
    </row>
    <row r="4550" spans="1:28" x14ac:dyDescent="0.3">
      <c r="A4550">
        <v>18</v>
      </c>
      <c r="B4550" t="s">
        <v>38</v>
      </c>
      <c r="C4550">
        <v>12</v>
      </c>
      <c r="D4550" t="s">
        <v>39</v>
      </c>
      <c r="E4550" t="s">
        <v>30</v>
      </c>
      <c r="F4550">
        <v>5</v>
      </c>
      <c r="G4550">
        <v>1</v>
      </c>
      <c r="H4550" t="s">
        <v>36</v>
      </c>
      <c r="I4550">
        <v>252893</v>
      </c>
      <c r="J4550" t="s">
        <v>41</v>
      </c>
      <c r="K4550" t="s">
        <v>37</v>
      </c>
      <c r="L4550">
        <v>1</v>
      </c>
      <c r="M4550">
        <v>0</v>
      </c>
      <c r="N4550">
        <v>2</v>
      </c>
      <c r="O4550" t="s">
        <v>47</v>
      </c>
      <c r="P4550">
        <v>1</v>
      </c>
      <c r="Q4550">
        <v>2</v>
      </c>
      <c r="R4550">
        <v>15.4</v>
      </c>
      <c r="S4550">
        <v>73.2</v>
      </c>
      <c r="T4550">
        <v>75.2</v>
      </c>
      <c r="U4550">
        <v>75.400000000000006</v>
      </c>
      <c r="V4550">
        <f t="shared" si="389"/>
        <v>0.20000000000000284</v>
      </c>
      <c r="W4550" t="str">
        <f t="shared" si="390"/>
        <v>Monitor</v>
      </c>
      <c r="X4550" t="str">
        <f t="shared" si="393"/>
        <v>Normal</v>
      </c>
      <c r="Y4550" t="str">
        <f t="shared" si="392"/>
        <v>Local</v>
      </c>
      <c r="Z4550" t="str">
        <f t="shared" si="391"/>
        <v>Chronic Absenteeism</v>
      </c>
      <c r="AA4550" t="s">
        <v>42</v>
      </c>
      <c r="AB4550">
        <v>0</v>
      </c>
    </row>
    <row r="4551" spans="1:28" x14ac:dyDescent="0.3">
      <c r="A4551">
        <v>15</v>
      </c>
      <c r="B4551" t="s">
        <v>38</v>
      </c>
      <c r="C4551">
        <v>10</v>
      </c>
      <c r="D4551" t="s">
        <v>23</v>
      </c>
      <c r="E4551" t="s">
        <v>24</v>
      </c>
      <c r="F4551">
        <v>5</v>
      </c>
      <c r="G4551">
        <v>0</v>
      </c>
      <c r="H4551" t="s">
        <v>25</v>
      </c>
      <c r="I4551">
        <v>396515</v>
      </c>
      <c r="J4551" t="s">
        <v>41</v>
      </c>
      <c r="K4551" t="s">
        <v>37</v>
      </c>
      <c r="L4551">
        <v>1</v>
      </c>
      <c r="M4551">
        <v>1</v>
      </c>
      <c r="N4551">
        <v>3.1</v>
      </c>
      <c r="O4551" t="s">
        <v>49</v>
      </c>
      <c r="P4551">
        <v>0</v>
      </c>
      <c r="Q4551">
        <v>3</v>
      </c>
      <c r="R4551">
        <v>16.5</v>
      </c>
      <c r="S4551">
        <v>88</v>
      </c>
      <c r="T4551">
        <v>55.8</v>
      </c>
      <c r="U4551">
        <v>64.900000000000006</v>
      </c>
      <c r="V4551">
        <f t="shared" si="389"/>
        <v>9.1000000000000085</v>
      </c>
      <c r="W4551" t="str">
        <f t="shared" si="390"/>
        <v>Monitor</v>
      </c>
      <c r="X4551" t="str">
        <f t="shared" si="393"/>
        <v>Normal</v>
      </c>
      <c r="Y4551" t="str">
        <f t="shared" si="392"/>
        <v>Local</v>
      </c>
      <c r="Z4551" t="str">
        <f t="shared" si="391"/>
        <v>At-Risk</v>
      </c>
      <c r="AA4551" t="s">
        <v>33</v>
      </c>
      <c r="AB4551">
        <v>0</v>
      </c>
    </row>
    <row r="4552" spans="1:28" x14ac:dyDescent="0.3">
      <c r="A4552">
        <v>14</v>
      </c>
      <c r="B4552" t="s">
        <v>22</v>
      </c>
      <c r="C4552">
        <v>9</v>
      </c>
      <c r="D4552" t="s">
        <v>23</v>
      </c>
      <c r="E4552" t="s">
        <v>44</v>
      </c>
      <c r="F4552">
        <v>5</v>
      </c>
      <c r="G4552">
        <v>0</v>
      </c>
      <c r="H4552" t="s">
        <v>34</v>
      </c>
      <c r="I4552">
        <v>63598</v>
      </c>
      <c r="J4552" t="s">
        <v>26</v>
      </c>
      <c r="K4552" t="s">
        <v>37</v>
      </c>
      <c r="L4552">
        <v>0</v>
      </c>
      <c r="M4552">
        <v>1</v>
      </c>
      <c r="N4552">
        <v>1.1000000000000001</v>
      </c>
      <c r="O4552" t="s">
        <v>28</v>
      </c>
      <c r="P4552">
        <v>0</v>
      </c>
      <c r="Q4552">
        <v>3</v>
      </c>
      <c r="R4552">
        <v>9.3000000000000007</v>
      </c>
      <c r="S4552">
        <v>86.4</v>
      </c>
      <c r="T4552">
        <v>49.3</v>
      </c>
      <c r="U4552">
        <v>58.1</v>
      </c>
      <c r="V4552">
        <f t="shared" si="389"/>
        <v>8.8000000000000043</v>
      </c>
      <c r="W4552" t="str">
        <f t="shared" si="390"/>
        <v>Monitor</v>
      </c>
      <c r="X4552" t="str">
        <f t="shared" si="393"/>
        <v>Normal</v>
      </c>
      <c r="Y4552" t="str">
        <f t="shared" si="392"/>
        <v>Local</v>
      </c>
      <c r="Z4552" t="str">
        <f t="shared" si="391"/>
        <v>At-Risk</v>
      </c>
      <c r="AA4552" t="s">
        <v>29</v>
      </c>
      <c r="AB4552">
        <v>0</v>
      </c>
    </row>
    <row r="4553" spans="1:28" x14ac:dyDescent="0.3">
      <c r="A4553">
        <v>18</v>
      </c>
      <c r="B4553" t="s">
        <v>22</v>
      </c>
      <c r="C4553">
        <v>12</v>
      </c>
      <c r="D4553" t="s">
        <v>39</v>
      </c>
      <c r="E4553" t="s">
        <v>44</v>
      </c>
      <c r="F4553">
        <v>4</v>
      </c>
      <c r="G4553">
        <v>0</v>
      </c>
      <c r="H4553" t="s">
        <v>25</v>
      </c>
      <c r="I4553">
        <v>528861</v>
      </c>
      <c r="J4553" t="s">
        <v>26</v>
      </c>
      <c r="K4553" t="s">
        <v>37</v>
      </c>
      <c r="L4553">
        <v>0</v>
      </c>
      <c r="M4553">
        <v>1</v>
      </c>
      <c r="N4553">
        <v>2.5</v>
      </c>
      <c r="O4553" t="s">
        <v>49</v>
      </c>
      <c r="P4553">
        <v>0</v>
      </c>
      <c r="Q4553">
        <v>2</v>
      </c>
      <c r="R4553">
        <v>17.8</v>
      </c>
      <c r="S4553">
        <v>76.099999999999994</v>
      </c>
      <c r="T4553">
        <v>58.7</v>
      </c>
      <c r="U4553">
        <v>51.9</v>
      </c>
      <c r="V4553">
        <f t="shared" si="389"/>
        <v>-6.8000000000000043</v>
      </c>
      <c r="W4553" t="str">
        <f t="shared" si="390"/>
        <v>Monitor</v>
      </c>
      <c r="X4553" t="str">
        <f t="shared" si="393"/>
        <v>Normal</v>
      </c>
      <c r="Y4553" t="str">
        <f t="shared" si="392"/>
        <v>Local</v>
      </c>
      <c r="Z4553" t="str">
        <f t="shared" si="391"/>
        <v>At-Risk</v>
      </c>
      <c r="AA4553" t="s">
        <v>29</v>
      </c>
      <c r="AB4553">
        <v>0</v>
      </c>
    </row>
    <row r="4554" spans="1:28" x14ac:dyDescent="0.3">
      <c r="A4554">
        <v>16</v>
      </c>
      <c r="B4554" t="s">
        <v>22</v>
      </c>
      <c r="C4554">
        <v>11</v>
      </c>
      <c r="D4554" t="s">
        <v>23</v>
      </c>
      <c r="E4554" t="s">
        <v>30</v>
      </c>
      <c r="F4554">
        <v>2</v>
      </c>
      <c r="G4554">
        <v>0</v>
      </c>
      <c r="H4554" t="s">
        <v>25</v>
      </c>
      <c r="I4554">
        <v>614403</v>
      </c>
      <c r="J4554" t="s">
        <v>31</v>
      </c>
      <c r="K4554" t="s">
        <v>32</v>
      </c>
      <c r="L4554">
        <v>1</v>
      </c>
      <c r="M4554">
        <v>1</v>
      </c>
      <c r="N4554">
        <v>0.6</v>
      </c>
      <c r="O4554" t="s">
        <v>28</v>
      </c>
      <c r="P4554">
        <v>0</v>
      </c>
      <c r="Q4554">
        <v>3</v>
      </c>
      <c r="R4554">
        <v>17.600000000000001</v>
      </c>
      <c r="S4554">
        <v>83.9</v>
      </c>
      <c r="T4554">
        <v>42.2</v>
      </c>
      <c r="U4554">
        <v>44.7</v>
      </c>
      <c r="V4554">
        <f t="shared" si="389"/>
        <v>2.5</v>
      </c>
      <c r="W4554" t="str">
        <f t="shared" si="390"/>
        <v>Monitor</v>
      </c>
      <c r="X4554" t="str">
        <f t="shared" si="393"/>
        <v>Normal</v>
      </c>
      <c r="Y4554" t="str">
        <f t="shared" si="392"/>
        <v>Local</v>
      </c>
      <c r="Z4554" t="str">
        <f t="shared" si="391"/>
        <v>At-Risk</v>
      </c>
      <c r="AA4554" t="s">
        <v>29</v>
      </c>
      <c r="AB4554">
        <v>0</v>
      </c>
    </row>
    <row r="4555" spans="1:28" x14ac:dyDescent="0.3">
      <c r="A4555">
        <v>11</v>
      </c>
      <c r="B4555" t="s">
        <v>38</v>
      </c>
      <c r="C4555">
        <v>6</v>
      </c>
      <c r="D4555" t="s">
        <v>39</v>
      </c>
      <c r="E4555" t="s">
        <v>30</v>
      </c>
      <c r="F4555">
        <v>5</v>
      </c>
      <c r="G4555">
        <v>0</v>
      </c>
      <c r="H4555" t="s">
        <v>25</v>
      </c>
      <c r="I4555">
        <v>522039</v>
      </c>
      <c r="J4555" t="s">
        <v>41</v>
      </c>
      <c r="K4555" t="s">
        <v>26</v>
      </c>
      <c r="L4555">
        <v>1</v>
      </c>
      <c r="M4555">
        <v>0</v>
      </c>
      <c r="N4555">
        <v>1.5</v>
      </c>
      <c r="O4555" t="s">
        <v>28</v>
      </c>
      <c r="P4555">
        <v>0</v>
      </c>
      <c r="Q4555">
        <v>4</v>
      </c>
      <c r="R4555">
        <v>12.6</v>
      </c>
      <c r="S4555">
        <v>96.3</v>
      </c>
      <c r="T4555">
        <v>70.599999999999994</v>
      </c>
      <c r="U4555">
        <v>72.2</v>
      </c>
      <c r="V4555">
        <f t="shared" si="389"/>
        <v>1.6000000000000085</v>
      </c>
      <c r="W4555" t="str">
        <f t="shared" si="390"/>
        <v>Monitor</v>
      </c>
      <c r="X4555" t="str">
        <f t="shared" si="393"/>
        <v>Normal</v>
      </c>
      <c r="Y4555" t="str">
        <f t="shared" si="392"/>
        <v>Local</v>
      </c>
      <c r="Z4555" t="str">
        <f t="shared" si="391"/>
        <v>Healthy</v>
      </c>
      <c r="AA4555" t="s">
        <v>33</v>
      </c>
      <c r="AB4555">
        <v>0</v>
      </c>
    </row>
    <row r="4556" spans="1:28" x14ac:dyDescent="0.3">
      <c r="A4556">
        <v>15</v>
      </c>
      <c r="B4556" t="s">
        <v>22</v>
      </c>
      <c r="C4556">
        <v>10</v>
      </c>
      <c r="D4556" t="s">
        <v>23</v>
      </c>
      <c r="E4556" t="s">
        <v>44</v>
      </c>
      <c r="F4556">
        <v>2</v>
      </c>
      <c r="G4556">
        <v>0</v>
      </c>
      <c r="H4556" t="s">
        <v>25</v>
      </c>
      <c r="I4556">
        <v>406122</v>
      </c>
      <c r="J4556" t="s">
        <v>37</v>
      </c>
      <c r="K4556" t="s">
        <v>31</v>
      </c>
      <c r="L4556">
        <v>0</v>
      </c>
      <c r="M4556">
        <v>0</v>
      </c>
      <c r="N4556">
        <v>4.0999999999999996</v>
      </c>
      <c r="O4556" t="s">
        <v>28</v>
      </c>
      <c r="P4556">
        <v>0</v>
      </c>
      <c r="Q4556">
        <v>3</v>
      </c>
      <c r="R4556">
        <v>15.1</v>
      </c>
      <c r="S4556">
        <v>95</v>
      </c>
      <c r="T4556">
        <v>58.1</v>
      </c>
      <c r="U4556">
        <v>70.3</v>
      </c>
      <c r="V4556">
        <f t="shared" si="389"/>
        <v>12.199999999999996</v>
      </c>
      <c r="W4556" t="str">
        <f t="shared" si="390"/>
        <v>Monitor</v>
      </c>
      <c r="X4556" t="str">
        <f t="shared" si="393"/>
        <v>Surge</v>
      </c>
      <c r="Y4556" t="str">
        <f t="shared" si="392"/>
        <v>Local</v>
      </c>
      <c r="Z4556" t="str">
        <f t="shared" si="391"/>
        <v>Healthy</v>
      </c>
      <c r="AA4556" t="s">
        <v>33</v>
      </c>
      <c r="AB4556">
        <v>0</v>
      </c>
    </row>
    <row r="4557" spans="1:28" x14ac:dyDescent="0.3">
      <c r="A4557">
        <v>14</v>
      </c>
      <c r="B4557" t="s">
        <v>38</v>
      </c>
      <c r="C4557">
        <v>10</v>
      </c>
      <c r="D4557" t="s">
        <v>48</v>
      </c>
      <c r="E4557" t="s">
        <v>30</v>
      </c>
      <c r="F4557">
        <v>3</v>
      </c>
      <c r="G4557">
        <v>0</v>
      </c>
      <c r="H4557" t="s">
        <v>25</v>
      </c>
      <c r="I4557">
        <v>480463</v>
      </c>
      <c r="J4557" t="s">
        <v>35</v>
      </c>
      <c r="K4557" t="s">
        <v>27</v>
      </c>
      <c r="L4557">
        <v>0</v>
      </c>
      <c r="M4557">
        <v>1</v>
      </c>
      <c r="N4557">
        <v>2</v>
      </c>
      <c r="O4557" t="s">
        <v>28</v>
      </c>
      <c r="P4557">
        <v>1</v>
      </c>
      <c r="Q4557">
        <v>4</v>
      </c>
      <c r="R4557">
        <v>17.5</v>
      </c>
      <c r="S4557">
        <v>78.5</v>
      </c>
      <c r="T4557">
        <v>40</v>
      </c>
      <c r="U4557">
        <v>55.6</v>
      </c>
      <c r="V4557">
        <f t="shared" si="389"/>
        <v>15.600000000000001</v>
      </c>
      <c r="W4557" t="str">
        <f t="shared" si="390"/>
        <v>Monitor</v>
      </c>
      <c r="X4557" t="str">
        <f t="shared" si="393"/>
        <v>Surge</v>
      </c>
      <c r="Y4557" t="str">
        <f t="shared" si="392"/>
        <v>Local</v>
      </c>
      <c r="Z4557" t="str">
        <f t="shared" si="391"/>
        <v>At-Risk</v>
      </c>
      <c r="AA4557" t="s">
        <v>29</v>
      </c>
      <c r="AB4557">
        <v>0</v>
      </c>
    </row>
    <row r="4558" spans="1:28" x14ac:dyDescent="0.3">
      <c r="A4558">
        <v>11</v>
      </c>
      <c r="B4558" t="s">
        <v>38</v>
      </c>
      <c r="C4558">
        <v>7</v>
      </c>
      <c r="D4558" t="s">
        <v>23</v>
      </c>
      <c r="E4558" t="s">
        <v>30</v>
      </c>
      <c r="F4558">
        <v>4</v>
      </c>
      <c r="G4558">
        <v>0</v>
      </c>
      <c r="H4558" t="s">
        <v>40</v>
      </c>
      <c r="I4558">
        <v>866962</v>
      </c>
      <c r="J4558" t="s">
        <v>41</v>
      </c>
      <c r="K4558" t="s">
        <v>41</v>
      </c>
      <c r="L4558">
        <v>0</v>
      </c>
      <c r="M4558">
        <v>1</v>
      </c>
      <c r="N4558">
        <v>1.3</v>
      </c>
      <c r="O4558" t="s">
        <v>28</v>
      </c>
      <c r="P4558">
        <v>0</v>
      </c>
      <c r="Q4558">
        <v>2</v>
      </c>
      <c r="R4558">
        <v>18.2</v>
      </c>
      <c r="S4558">
        <v>86.1</v>
      </c>
      <c r="T4558">
        <v>68.7</v>
      </c>
      <c r="U4558">
        <v>60.8</v>
      </c>
      <c r="V4558">
        <f t="shared" si="389"/>
        <v>-7.9000000000000057</v>
      </c>
      <c r="W4558" t="str">
        <f t="shared" si="390"/>
        <v>Monitor</v>
      </c>
      <c r="X4558" t="str">
        <f t="shared" si="393"/>
        <v>Normal</v>
      </c>
      <c r="Y4558" t="str">
        <f t="shared" si="392"/>
        <v>Local</v>
      </c>
      <c r="Z4558" t="str">
        <f t="shared" si="391"/>
        <v>At-Risk</v>
      </c>
      <c r="AA4558" t="s">
        <v>33</v>
      </c>
      <c r="AB4558">
        <v>0</v>
      </c>
    </row>
    <row r="4559" spans="1:28" x14ac:dyDescent="0.3">
      <c r="A4559">
        <v>14</v>
      </c>
      <c r="B4559" t="s">
        <v>22</v>
      </c>
      <c r="C4559">
        <v>9</v>
      </c>
      <c r="D4559" t="s">
        <v>23</v>
      </c>
      <c r="E4559" t="s">
        <v>24</v>
      </c>
      <c r="F4559">
        <v>6</v>
      </c>
      <c r="G4559">
        <v>0</v>
      </c>
      <c r="H4559" t="s">
        <v>34</v>
      </c>
      <c r="I4559">
        <v>61569</v>
      </c>
      <c r="J4559" t="s">
        <v>41</v>
      </c>
      <c r="K4559" t="s">
        <v>43</v>
      </c>
      <c r="L4559">
        <v>0</v>
      </c>
      <c r="M4559">
        <v>0</v>
      </c>
      <c r="N4559">
        <v>11.6</v>
      </c>
      <c r="O4559" t="s">
        <v>28</v>
      </c>
      <c r="P4559">
        <v>0</v>
      </c>
      <c r="Q4559">
        <v>3</v>
      </c>
      <c r="R4559">
        <v>14.1</v>
      </c>
      <c r="S4559">
        <v>62</v>
      </c>
      <c r="T4559">
        <v>52.5</v>
      </c>
      <c r="U4559">
        <v>51.7</v>
      </c>
      <c r="V4559">
        <f t="shared" si="389"/>
        <v>-0.79999999999999716</v>
      </c>
      <c r="W4559" t="str">
        <f t="shared" si="390"/>
        <v>Monitor</v>
      </c>
      <c r="X4559" t="str">
        <f t="shared" si="393"/>
        <v>Normal</v>
      </c>
      <c r="Y4559" t="str">
        <f t="shared" si="392"/>
        <v>Commuter</v>
      </c>
      <c r="Z4559" t="str">
        <f t="shared" si="391"/>
        <v>Chronic Absenteeism</v>
      </c>
      <c r="AA4559" t="s">
        <v>29</v>
      </c>
      <c r="AB4559">
        <v>0</v>
      </c>
    </row>
    <row r="4560" spans="1:28" x14ac:dyDescent="0.3">
      <c r="A4560">
        <v>15</v>
      </c>
      <c r="B4560" t="s">
        <v>22</v>
      </c>
      <c r="C4560">
        <v>10</v>
      </c>
      <c r="D4560" t="s">
        <v>23</v>
      </c>
      <c r="E4560" t="s">
        <v>44</v>
      </c>
      <c r="F4560">
        <v>4</v>
      </c>
      <c r="G4560">
        <v>1</v>
      </c>
      <c r="H4560" t="s">
        <v>45</v>
      </c>
      <c r="I4560">
        <v>2987872</v>
      </c>
      <c r="J4560" t="s">
        <v>41</v>
      </c>
      <c r="K4560" t="s">
        <v>26</v>
      </c>
      <c r="L4560">
        <v>0</v>
      </c>
      <c r="M4560">
        <v>1</v>
      </c>
      <c r="N4560">
        <v>10</v>
      </c>
      <c r="O4560" t="s">
        <v>28</v>
      </c>
      <c r="P4560">
        <v>0</v>
      </c>
      <c r="Q4560">
        <v>4</v>
      </c>
      <c r="R4560">
        <v>11.5</v>
      </c>
      <c r="S4560">
        <v>94.4</v>
      </c>
      <c r="T4560">
        <v>72.900000000000006</v>
      </c>
      <c r="U4560">
        <v>88.3</v>
      </c>
      <c r="V4560">
        <f t="shared" si="389"/>
        <v>15.399999999999991</v>
      </c>
      <c r="W4560" t="str">
        <f t="shared" si="390"/>
        <v>Monitor</v>
      </c>
      <c r="X4560" t="str">
        <f t="shared" si="393"/>
        <v>Surge</v>
      </c>
      <c r="Y4560" t="str">
        <f t="shared" si="392"/>
        <v>Commuter</v>
      </c>
      <c r="Z4560" t="str">
        <f t="shared" si="391"/>
        <v>Healthy</v>
      </c>
      <c r="AA4560" t="s">
        <v>42</v>
      </c>
      <c r="AB4560">
        <v>0</v>
      </c>
    </row>
    <row r="4561" spans="1:28" x14ac:dyDescent="0.3">
      <c r="A4561">
        <v>17</v>
      </c>
      <c r="B4561" t="s">
        <v>38</v>
      </c>
      <c r="C4561">
        <v>11</v>
      </c>
      <c r="D4561" t="s">
        <v>23</v>
      </c>
      <c r="E4561" t="s">
        <v>24</v>
      </c>
      <c r="F4561">
        <v>4</v>
      </c>
      <c r="G4561">
        <v>0</v>
      </c>
      <c r="H4561" t="s">
        <v>25</v>
      </c>
      <c r="I4561">
        <v>652156</v>
      </c>
      <c r="J4561" t="s">
        <v>43</v>
      </c>
      <c r="K4561" t="s">
        <v>35</v>
      </c>
      <c r="L4561">
        <v>0</v>
      </c>
      <c r="M4561">
        <v>0</v>
      </c>
      <c r="N4561">
        <v>9.8000000000000007</v>
      </c>
      <c r="O4561" t="s">
        <v>28</v>
      </c>
      <c r="P4561">
        <v>0</v>
      </c>
      <c r="Q4561">
        <v>3</v>
      </c>
      <c r="R4561">
        <v>13.8</v>
      </c>
      <c r="S4561">
        <v>83.2</v>
      </c>
      <c r="T4561">
        <v>66.400000000000006</v>
      </c>
      <c r="U4561">
        <v>51.2</v>
      </c>
      <c r="V4561">
        <f t="shared" si="389"/>
        <v>-15.200000000000003</v>
      </c>
      <c r="W4561" t="str">
        <f t="shared" si="390"/>
        <v>Monitor</v>
      </c>
      <c r="X4561" t="str">
        <f t="shared" si="393"/>
        <v>Normal</v>
      </c>
      <c r="Y4561" t="str">
        <f t="shared" si="392"/>
        <v>Commuter</v>
      </c>
      <c r="Z4561" t="str">
        <f t="shared" si="391"/>
        <v>At-Risk</v>
      </c>
      <c r="AA4561" t="s">
        <v>29</v>
      </c>
      <c r="AB4561">
        <v>0</v>
      </c>
    </row>
    <row r="4562" spans="1:28" x14ac:dyDescent="0.3">
      <c r="A4562">
        <v>16</v>
      </c>
      <c r="B4562" t="s">
        <v>38</v>
      </c>
      <c r="C4562">
        <v>12</v>
      </c>
      <c r="D4562" t="s">
        <v>48</v>
      </c>
      <c r="E4562" t="s">
        <v>24</v>
      </c>
      <c r="F4562">
        <v>5</v>
      </c>
      <c r="G4562">
        <v>0</v>
      </c>
      <c r="H4562" t="s">
        <v>36</v>
      </c>
      <c r="I4562">
        <v>215258</v>
      </c>
      <c r="J4562" t="s">
        <v>26</v>
      </c>
      <c r="K4562" t="s">
        <v>27</v>
      </c>
      <c r="L4562">
        <v>0</v>
      </c>
      <c r="M4562">
        <v>0</v>
      </c>
      <c r="O4562" t="s">
        <v>49</v>
      </c>
      <c r="P4562">
        <v>0</v>
      </c>
      <c r="Q4562">
        <v>4</v>
      </c>
      <c r="R4562">
        <v>10.199999999999999</v>
      </c>
      <c r="S4562">
        <v>78.2</v>
      </c>
      <c r="T4562">
        <v>57.2</v>
      </c>
      <c r="U4562">
        <v>66.8</v>
      </c>
      <c r="V4562">
        <f t="shared" si="389"/>
        <v>9.5999999999999943</v>
      </c>
      <c r="W4562" t="str">
        <f t="shared" si="390"/>
        <v>Monitor</v>
      </c>
      <c r="X4562" t="str">
        <f t="shared" si="393"/>
        <v>Normal</v>
      </c>
      <c r="Y4562" t="str">
        <f t="shared" si="392"/>
        <v>Local</v>
      </c>
      <c r="Z4562" t="str">
        <f t="shared" si="391"/>
        <v>At-Risk</v>
      </c>
      <c r="AA4562" t="s">
        <v>33</v>
      </c>
      <c r="AB4562">
        <v>0</v>
      </c>
    </row>
    <row r="4563" spans="1:28" x14ac:dyDescent="0.3">
      <c r="A4563">
        <v>15</v>
      </c>
      <c r="B4563" t="s">
        <v>38</v>
      </c>
      <c r="C4563">
        <v>9</v>
      </c>
      <c r="D4563" t="s">
        <v>23</v>
      </c>
      <c r="E4563" t="s">
        <v>30</v>
      </c>
      <c r="F4563">
        <v>3</v>
      </c>
      <c r="G4563">
        <v>0</v>
      </c>
      <c r="H4563" t="s">
        <v>40</v>
      </c>
      <c r="I4563">
        <v>1255346</v>
      </c>
      <c r="J4563" t="s">
        <v>35</v>
      </c>
      <c r="K4563" t="s">
        <v>31</v>
      </c>
      <c r="L4563">
        <v>0</v>
      </c>
      <c r="M4563">
        <v>1</v>
      </c>
      <c r="N4563">
        <v>1</v>
      </c>
      <c r="O4563" t="s">
        <v>28</v>
      </c>
      <c r="P4563">
        <v>1</v>
      </c>
      <c r="Q4563">
        <v>5</v>
      </c>
      <c r="R4563">
        <v>16.7</v>
      </c>
      <c r="S4563">
        <v>95.6</v>
      </c>
      <c r="T4563">
        <v>72.3</v>
      </c>
      <c r="U4563">
        <v>73.400000000000006</v>
      </c>
      <c r="V4563">
        <f t="shared" si="389"/>
        <v>1.1000000000000085</v>
      </c>
      <c r="W4563" t="str">
        <f t="shared" si="390"/>
        <v>Monitor</v>
      </c>
      <c r="X4563" t="str">
        <f t="shared" si="393"/>
        <v>Normal</v>
      </c>
      <c r="Y4563" t="str">
        <f t="shared" si="392"/>
        <v>Local</v>
      </c>
      <c r="Z4563" t="str">
        <f t="shared" si="391"/>
        <v>Healthy</v>
      </c>
      <c r="AA4563" t="s">
        <v>33</v>
      </c>
      <c r="AB4563">
        <v>0</v>
      </c>
    </row>
    <row r="4564" spans="1:28" x14ac:dyDescent="0.3">
      <c r="A4564">
        <v>13</v>
      </c>
      <c r="B4564" t="s">
        <v>38</v>
      </c>
      <c r="C4564">
        <v>9</v>
      </c>
      <c r="D4564" t="s">
        <v>48</v>
      </c>
      <c r="E4564" t="s">
        <v>24</v>
      </c>
      <c r="F4564">
        <v>5</v>
      </c>
      <c r="G4564">
        <v>0</v>
      </c>
      <c r="H4564" t="s">
        <v>25</v>
      </c>
      <c r="I4564">
        <v>362086</v>
      </c>
      <c r="J4564" t="s">
        <v>26</v>
      </c>
      <c r="K4564" t="s">
        <v>27</v>
      </c>
      <c r="L4564">
        <v>0</v>
      </c>
      <c r="M4564">
        <v>1</v>
      </c>
      <c r="N4564">
        <v>11</v>
      </c>
      <c r="O4564" t="s">
        <v>28</v>
      </c>
      <c r="P4564">
        <v>0</v>
      </c>
      <c r="Q4564">
        <v>1</v>
      </c>
      <c r="R4564">
        <v>10.6</v>
      </c>
      <c r="S4564">
        <v>82</v>
      </c>
      <c r="T4564">
        <v>65.3</v>
      </c>
      <c r="U4564">
        <v>61.1</v>
      </c>
      <c r="V4564">
        <f t="shared" si="389"/>
        <v>-4.1999999999999957</v>
      </c>
      <c r="W4564" t="str">
        <f t="shared" si="390"/>
        <v>Monitor</v>
      </c>
      <c r="X4564" t="str">
        <f t="shared" si="393"/>
        <v>Normal</v>
      </c>
      <c r="Y4564" t="str">
        <f t="shared" si="392"/>
        <v>Commuter</v>
      </c>
      <c r="Z4564" t="str">
        <f t="shared" si="391"/>
        <v>At-Risk</v>
      </c>
      <c r="AA4564" t="s">
        <v>33</v>
      </c>
      <c r="AB4564">
        <v>0</v>
      </c>
    </row>
    <row r="4565" spans="1:28" x14ac:dyDescent="0.3">
      <c r="A4565">
        <v>12</v>
      </c>
      <c r="B4565" t="s">
        <v>22</v>
      </c>
      <c r="C4565">
        <v>6</v>
      </c>
      <c r="D4565" t="s">
        <v>39</v>
      </c>
      <c r="E4565" t="s">
        <v>24</v>
      </c>
      <c r="F4565">
        <v>4</v>
      </c>
      <c r="G4565">
        <v>0</v>
      </c>
      <c r="H4565" t="s">
        <v>25</v>
      </c>
      <c r="I4565">
        <v>600769</v>
      </c>
      <c r="J4565" t="s">
        <v>37</v>
      </c>
      <c r="K4565" t="s">
        <v>41</v>
      </c>
      <c r="L4565">
        <v>1</v>
      </c>
      <c r="M4565">
        <v>0</v>
      </c>
      <c r="N4565">
        <v>11.6</v>
      </c>
      <c r="O4565" t="s">
        <v>28</v>
      </c>
      <c r="P4565">
        <v>0</v>
      </c>
      <c r="Q4565">
        <v>4</v>
      </c>
      <c r="R4565">
        <v>13.7</v>
      </c>
      <c r="S4565">
        <v>84</v>
      </c>
      <c r="T4565">
        <v>56</v>
      </c>
      <c r="U4565">
        <v>76.8</v>
      </c>
      <c r="V4565">
        <f t="shared" si="389"/>
        <v>20.799999999999997</v>
      </c>
      <c r="W4565" t="str">
        <f t="shared" si="390"/>
        <v>Monitor</v>
      </c>
      <c r="X4565" t="str">
        <f t="shared" si="393"/>
        <v>Surge</v>
      </c>
      <c r="Y4565" t="str">
        <f t="shared" si="392"/>
        <v>Commuter</v>
      </c>
      <c r="Z4565" t="str">
        <f t="shared" si="391"/>
        <v>At-Risk</v>
      </c>
      <c r="AA4565" t="s">
        <v>42</v>
      </c>
      <c r="AB4565">
        <v>0</v>
      </c>
    </row>
    <row r="4566" spans="1:28" x14ac:dyDescent="0.3">
      <c r="A4566">
        <v>15</v>
      </c>
      <c r="B4566" t="s">
        <v>38</v>
      </c>
      <c r="C4566">
        <v>11</v>
      </c>
      <c r="D4566" t="s">
        <v>39</v>
      </c>
      <c r="E4566" t="s">
        <v>30</v>
      </c>
      <c r="F4566">
        <v>5</v>
      </c>
      <c r="G4566">
        <v>0</v>
      </c>
      <c r="H4566" t="s">
        <v>40</v>
      </c>
      <c r="I4566">
        <v>1028924</v>
      </c>
      <c r="J4566" t="s">
        <v>37</v>
      </c>
      <c r="K4566" t="s">
        <v>43</v>
      </c>
      <c r="L4566">
        <v>0</v>
      </c>
      <c r="M4566">
        <v>0</v>
      </c>
      <c r="N4566">
        <v>1.1000000000000001</v>
      </c>
      <c r="O4566" t="s">
        <v>28</v>
      </c>
      <c r="P4566">
        <v>0</v>
      </c>
      <c r="Q4566">
        <v>4</v>
      </c>
      <c r="R4566">
        <v>12.4</v>
      </c>
      <c r="S4566">
        <v>98.6</v>
      </c>
      <c r="T4566">
        <v>72.8</v>
      </c>
      <c r="U4566">
        <v>69.3</v>
      </c>
      <c r="V4566">
        <f t="shared" si="389"/>
        <v>-3.5</v>
      </c>
      <c r="W4566" t="str">
        <f t="shared" si="390"/>
        <v>Monitor</v>
      </c>
      <c r="X4566" t="str">
        <f t="shared" si="393"/>
        <v>Normal</v>
      </c>
      <c r="Y4566" t="str">
        <f t="shared" si="392"/>
        <v>Local</v>
      </c>
      <c r="Z4566" t="str">
        <f t="shared" si="391"/>
        <v>Healthy</v>
      </c>
      <c r="AA4566" t="s">
        <v>33</v>
      </c>
      <c r="AB4566">
        <v>0</v>
      </c>
    </row>
    <row r="4567" spans="1:28" x14ac:dyDescent="0.3">
      <c r="A4567">
        <v>18</v>
      </c>
      <c r="B4567" t="s">
        <v>22</v>
      </c>
      <c r="C4567">
        <v>12</v>
      </c>
      <c r="D4567" t="s">
        <v>23</v>
      </c>
      <c r="E4567" t="s">
        <v>30</v>
      </c>
      <c r="F4567">
        <v>3</v>
      </c>
      <c r="G4567">
        <v>0</v>
      </c>
      <c r="H4567" t="s">
        <v>25</v>
      </c>
      <c r="I4567">
        <v>632204</v>
      </c>
      <c r="J4567" t="s">
        <v>41</v>
      </c>
      <c r="K4567" t="s">
        <v>27</v>
      </c>
      <c r="L4567">
        <v>1</v>
      </c>
      <c r="M4567">
        <v>1</v>
      </c>
      <c r="N4567">
        <v>2.1</v>
      </c>
      <c r="O4567" t="s">
        <v>28</v>
      </c>
      <c r="P4567">
        <v>0</v>
      </c>
      <c r="Q4567">
        <v>4</v>
      </c>
      <c r="R4567">
        <v>19</v>
      </c>
      <c r="S4567">
        <v>85.4</v>
      </c>
      <c r="T4567">
        <v>66.7</v>
      </c>
      <c r="U4567">
        <v>82.5</v>
      </c>
      <c r="V4567">
        <f t="shared" si="389"/>
        <v>15.799999999999997</v>
      </c>
      <c r="W4567" t="str">
        <f t="shared" si="390"/>
        <v>Monitor</v>
      </c>
      <c r="X4567" t="str">
        <f t="shared" si="393"/>
        <v>Surge</v>
      </c>
      <c r="Y4567" t="str">
        <f t="shared" si="392"/>
        <v>Local</v>
      </c>
      <c r="Z4567" t="str">
        <f t="shared" si="391"/>
        <v>At-Risk</v>
      </c>
      <c r="AA4567" t="s">
        <v>42</v>
      </c>
      <c r="AB4567">
        <v>0</v>
      </c>
    </row>
    <row r="4568" spans="1:28" x14ac:dyDescent="0.3">
      <c r="A4568">
        <v>12</v>
      </c>
      <c r="B4568" t="s">
        <v>22</v>
      </c>
      <c r="C4568">
        <v>6</v>
      </c>
      <c r="D4568" t="s">
        <v>39</v>
      </c>
      <c r="E4568" t="s">
        <v>24</v>
      </c>
      <c r="F4568">
        <v>4</v>
      </c>
      <c r="G4568">
        <v>0</v>
      </c>
      <c r="H4568" t="s">
        <v>45</v>
      </c>
      <c r="I4568">
        <v>4581809</v>
      </c>
      <c r="J4568" t="s">
        <v>31</v>
      </c>
      <c r="K4568" t="s">
        <v>41</v>
      </c>
      <c r="L4568">
        <v>1</v>
      </c>
      <c r="M4568">
        <v>1</v>
      </c>
      <c r="N4568">
        <v>11.6</v>
      </c>
      <c r="O4568" t="s">
        <v>28</v>
      </c>
      <c r="P4568">
        <v>0</v>
      </c>
      <c r="Q4568">
        <v>3</v>
      </c>
      <c r="R4568">
        <v>20.100000000000001</v>
      </c>
      <c r="S4568">
        <v>78</v>
      </c>
      <c r="T4568">
        <v>79</v>
      </c>
      <c r="U4568">
        <v>66.2</v>
      </c>
      <c r="V4568">
        <f t="shared" ref="V4568:V4621" si="394">U4568-T4568</f>
        <v>-12.799999999999997</v>
      </c>
      <c r="W4568" t="str">
        <f t="shared" ref="W4568:W4621" si="395">IF(AND(U4568&lt;45,V4568&lt;-10),"High Risk","Monitor")</f>
        <v>Monitor</v>
      </c>
      <c r="X4568" t="str">
        <f t="shared" si="393"/>
        <v>Normal</v>
      </c>
      <c r="Y4568" t="str">
        <f t="shared" si="392"/>
        <v>Commuter</v>
      </c>
      <c r="Z4568" t="str">
        <f t="shared" si="391"/>
        <v>At-Risk</v>
      </c>
      <c r="AA4568" t="s">
        <v>33</v>
      </c>
      <c r="AB4568">
        <v>0</v>
      </c>
    </row>
    <row r="4569" spans="1:28" x14ac:dyDescent="0.3">
      <c r="A4569">
        <v>15</v>
      </c>
      <c r="B4569" t="s">
        <v>38</v>
      </c>
      <c r="C4569">
        <v>11</v>
      </c>
      <c r="D4569" t="s">
        <v>23</v>
      </c>
      <c r="E4569" t="s">
        <v>24</v>
      </c>
      <c r="F4569">
        <v>4</v>
      </c>
      <c r="G4569">
        <v>0</v>
      </c>
      <c r="H4569" t="s">
        <v>36</v>
      </c>
      <c r="I4569">
        <v>221911</v>
      </c>
      <c r="J4569" t="s">
        <v>26</v>
      </c>
      <c r="K4569" t="s">
        <v>26</v>
      </c>
      <c r="L4569">
        <v>0</v>
      </c>
      <c r="M4569">
        <v>0</v>
      </c>
      <c r="N4569">
        <v>2.5</v>
      </c>
      <c r="O4569" t="s">
        <v>28</v>
      </c>
      <c r="P4569">
        <v>1</v>
      </c>
      <c r="Q4569">
        <v>2</v>
      </c>
      <c r="R4569">
        <v>19.600000000000001</v>
      </c>
      <c r="S4569">
        <v>85.1</v>
      </c>
      <c r="T4569">
        <v>68.5</v>
      </c>
      <c r="U4569">
        <v>56.6</v>
      </c>
      <c r="V4569">
        <f t="shared" si="394"/>
        <v>-11.899999999999999</v>
      </c>
      <c r="W4569" t="str">
        <f t="shared" si="395"/>
        <v>Monitor</v>
      </c>
      <c r="X4569" t="str">
        <f t="shared" si="393"/>
        <v>Normal</v>
      </c>
      <c r="Y4569" t="str">
        <f t="shared" si="392"/>
        <v>Local</v>
      </c>
      <c r="Z4569" t="str">
        <f t="shared" si="391"/>
        <v>At-Risk</v>
      </c>
      <c r="AA4569" t="s">
        <v>29</v>
      </c>
      <c r="AB4569">
        <v>0</v>
      </c>
    </row>
    <row r="4570" spans="1:28" x14ac:dyDescent="0.3">
      <c r="A4570">
        <v>15</v>
      </c>
      <c r="B4570" t="s">
        <v>22</v>
      </c>
      <c r="C4570">
        <v>11</v>
      </c>
      <c r="D4570" t="s">
        <v>23</v>
      </c>
      <c r="E4570" t="s">
        <v>30</v>
      </c>
      <c r="F4570">
        <v>3</v>
      </c>
      <c r="G4570">
        <v>0</v>
      </c>
      <c r="H4570" t="s">
        <v>25</v>
      </c>
      <c r="I4570">
        <v>508438</v>
      </c>
      <c r="J4570" t="s">
        <v>31</v>
      </c>
      <c r="K4570" t="s">
        <v>32</v>
      </c>
      <c r="L4570">
        <v>1</v>
      </c>
      <c r="M4570">
        <v>1</v>
      </c>
      <c r="N4570">
        <v>1.5</v>
      </c>
      <c r="O4570" t="s">
        <v>28</v>
      </c>
      <c r="P4570">
        <v>1</v>
      </c>
      <c r="Q4570">
        <v>4</v>
      </c>
      <c r="R4570">
        <v>15.3</v>
      </c>
      <c r="S4570">
        <v>99.8</v>
      </c>
      <c r="T4570">
        <v>60.8</v>
      </c>
      <c r="U4570">
        <v>73.7</v>
      </c>
      <c r="V4570">
        <f t="shared" si="394"/>
        <v>12.900000000000006</v>
      </c>
      <c r="W4570" t="str">
        <f t="shared" si="395"/>
        <v>Monitor</v>
      </c>
      <c r="X4570" t="str">
        <f t="shared" si="393"/>
        <v>Surge</v>
      </c>
      <c r="Y4570" t="str">
        <f t="shared" si="392"/>
        <v>Local</v>
      </c>
      <c r="Z4570" t="str">
        <f t="shared" si="391"/>
        <v>Healthy</v>
      </c>
      <c r="AA4570" t="s">
        <v>33</v>
      </c>
      <c r="AB4570">
        <v>0</v>
      </c>
    </row>
    <row r="4571" spans="1:28" x14ac:dyDescent="0.3">
      <c r="A4571">
        <v>15</v>
      </c>
      <c r="B4571" t="s">
        <v>22</v>
      </c>
      <c r="C4571">
        <v>11</v>
      </c>
      <c r="D4571" t="s">
        <v>23</v>
      </c>
      <c r="E4571" t="s">
        <v>30</v>
      </c>
      <c r="F4571">
        <v>4</v>
      </c>
      <c r="G4571">
        <v>0</v>
      </c>
      <c r="H4571" t="s">
        <v>36</v>
      </c>
      <c r="I4571">
        <v>232272</v>
      </c>
      <c r="J4571" t="s">
        <v>26</v>
      </c>
      <c r="K4571" t="s">
        <v>43</v>
      </c>
      <c r="L4571">
        <v>0</v>
      </c>
      <c r="M4571">
        <v>0</v>
      </c>
      <c r="N4571">
        <v>2.8</v>
      </c>
      <c r="O4571" t="s">
        <v>47</v>
      </c>
      <c r="P4571">
        <v>1</v>
      </c>
      <c r="Q4571">
        <v>2</v>
      </c>
      <c r="R4571">
        <v>12.5</v>
      </c>
      <c r="S4571">
        <v>94.7</v>
      </c>
      <c r="T4571">
        <v>59.3</v>
      </c>
      <c r="U4571">
        <v>61.3</v>
      </c>
      <c r="V4571">
        <f t="shared" si="394"/>
        <v>2</v>
      </c>
      <c r="W4571" t="str">
        <f t="shared" si="395"/>
        <v>Monitor</v>
      </c>
      <c r="X4571" t="str">
        <f t="shared" si="393"/>
        <v>Normal</v>
      </c>
      <c r="Y4571" t="str">
        <f t="shared" si="392"/>
        <v>Local</v>
      </c>
      <c r="Z4571" t="str">
        <f t="shared" si="391"/>
        <v>Healthy</v>
      </c>
      <c r="AA4571" t="s">
        <v>33</v>
      </c>
      <c r="AB4571">
        <v>0</v>
      </c>
    </row>
    <row r="4572" spans="1:28" x14ac:dyDescent="0.3">
      <c r="A4572">
        <v>14</v>
      </c>
      <c r="B4572" t="s">
        <v>38</v>
      </c>
      <c r="C4572">
        <v>9</v>
      </c>
      <c r="D4572" t="s">
        <v>39</v>
      </c>
      <c r="E4572" t="s">
        <v>44</v>
      </c>
      <c r="F4572">
        <v>5</v>
      </c>
      <c r="G4572">
        <v>0</v>
      </c>
      <c r="H4572" t="s">
        <v>34</v>
      </c>
      <c r="I4572">
        <v>126902</v>
      </c>
      <c r="J4572" t="s">
        <v>35</v>
      </c>
      <c r="K4572" t="s">
        <v>37</v>
      </c>
      <c r="L4572">
        <v>0</v>
      </c>
      <c r="M4572">
        <v>0</v>
      </c>
      <c r="N4572">
        <v>2.2999999999999998</v>
      </c>
      <c r="O4572" t="s">
        <v>28</v>
      </c>
      <c r="P4572">
        <v>0</v>
      </c>
      <c r="Q4572">
        <v>3</v>
      </c>
      <c r="R4572">
        <v>18</v>
      </c>
      <c r="S4572">
        <v>90.9</v>
      </c>
      <c r="T4572">
        <v>72.7</v>
      </c>
      <c r="U4572">
        <v>66.5</v>
      </c>
      <c r="V4572">
        <f t="shared" si="394"/>
        <v>-6.2000000000000028</v>
      </c>
      <c r="W4572" t="str">
        <f t="shared" si="395"/>
        <v>Monitor</v>
      </c>
      <c r="X4572" t="str">
        <f t="shared" si="393"/>
        <v>Normal</v>
      </c>
      <c r="Y4572" t="str">
        <f t="shared" si="392"/>
        <v>Local</v>
      </c>
      <c r="Z4572" t="str">
        <f t="shared" si="391"/>
        <v>Healthy</v>
      </c>
      <c r="AA4572" t="s">
        <v>33</v>
      </c>
      <c r="AB4572">
        <v>0</v>
      </c>
    </row>
    <row r="4573" spans="1:28" x14ac:dyDescent="0.3">
      <c r="A4573">
        <v>14</v>
      </c>
      <c r="B4573" t="s">
        <v>22</v>
      </c>
      <c r="C4573">
        <v>9</v>
      </c>
      <c r="D4573" t="s">
        <v>39</v>
      </c>
      <c r="E4573" t="s">
        <v>24</v>
      </c>
      <c r="F4573">
        <v>6</v>
      </c>
      <c r="G4573">
        <v>0</v>
      </c>
      <c r="H4573" t="s">
        <v>34</v>
      </c>
      <c r="I4573">
        <v>104490</v>
      </c>
      <c r="J4573" t="s">
        <v>37</v>
      </c>
      <c r="K4573" t="s">
        <v>32</v>
      </c>
      <c r="L4573">
        <v>0</v>
      </c>
      <c r="M4573">
        <v>0</v>
      </c>
      <c r="N4573">
        <v>6.2</v>
      </c>
      <c r="O4573" t="s">
        <v>49</v>
      </c>
      <c r="P4573">
        <v>0</v>
      </c>
      <c r="Q4573">
        <v>3</v>
      </c>
      <c r="R4573">
        <v>9.4</v>
      </c>
      <c r="S4573">
        <v>90.5</v>
      </c>
      <c r="T4573">
        <v>48.3</v>
      </c>
      <c r="U4573">
        <v>47.5</v>
      </c>
      <c r="V4573">
        <f t="shared" si="394"/>
        <v>-0.79999999999999716</v>
      </c>
      <c r="W4573" t="str">
        <f t="shared" si="395"/>
        <v>Monitor</v>
      </c>
      <c r="X4573" t="str">
        <f t="shared" si="393"/>
        <v>Normal</v>
      </c>
      <c r="Y4573" t="str">
        <f t="shared" si="392"/>
        <v>Commuter</v>
      </c>
      <c r="Z4573" t="str">
        <f t="shared" si="391"/>
        <v>Healthy</v>
      </c>
      <c r="AA4573" t="s">
        <v>29</v>
      </c>
      <c r="AB4573">
        <v>0</v>
      </c>
    </row>
    <row r="4574" spans="1:28" x14ac:dyDescent="0.3">
      <c r="A4574">
        <v>15</v>
      </c>
      <c r="B4574" t="s">
        <v>22</v>
      </c>
      <c r="C4574">
        <v>11</v>
      </c>
      <c r="D4574" t="s">
        <v>39</v>
      </c>
      <c r="E4574" t="s">
        <v>30</v>
      </c>
      <c r="F4574">
        <v>2</v>
      </c>
      <c r="G4574">
        <v>0</v>
      </c>
      <c r="H4574" t="s">
        <v>25</v>
      </c>
      <c r="I4574">
        <v>657184</v>
      </c>
      <c r="J4574" t="s">
        <v>32</v>
      </c>
      <c r="K4574" t="s">
        <v>41</v>
      </c>
      <c r="L4574">
        <v>1</v>
      </c>
      <c r="M4574">
        <v>0</v>
      </c>
      <c r="N4574">
        <v>1.9</v>
      </c>
      <c r="O4574" t="s">
        <v>28</v>
      </c>
      <c r="P4574">
        <v>0</v>
      </c>
      <c r="Q4574">
        <v>2</v>
      </c>
      <c r="R4574">
        <v>15.7</v>
      </c>
      <c r="S4574">
        <v>87.8</v>
      </c>
      <c r="T4574">
        <v>80.900000000000006</v>
      </c>
      <c r="U4574">
        <v>69.5</v>
      </c>
      <c r="V4574">
        <f t="shared" si="394"/>
        <v>-11.400000000000006</v>
      </c>
      <c r="W4574" t="str">
        <f t="shared" si="395"/>
        <v>Monitor</v>
      </c>
      <c r="X4574" t="str">
        <f t="shared" si="393"/>
        <v>Normal</v>
      </c>
      <c r="Y4574" t="str">
        <f t="shared" si="392"/>
        <v>Local</v>
      </c>
      <c r="Z4574" t="str">
        <f t="shared" si="391"/>
        <v>At-Risk</v>
      </c>
      <c r="AA4574" t="s">
        <v>33</v>
      </c>
      <c r="AB4574">
        <v>0</v>
      </c>
    </row>
    <row r="4575" spans="1:28" x14ac:dyDescent="0.3">
      <c r="A4575">
        <v>15</v>
      </c>
      <c r="B4575" t="s">
        <v>22</v>
      </c>
      <c r="C4575">
        <v>10</v>
      </c>
      <c r="D4575" t="s">
        <v>39</v>
      </c>
      <c r="E4575" t="s">
        <v>30</v>
      </c>
      <c r="F4575">
        <v>4</v>
      </c>
      <c r="G4575">
        <v>0</v>
      </c>
      <c r="H4575" t="s">
        <v>40</v>
      </c>
      <c r="I4575">
        <v>1466847</v>
      </c>
      <c r="J4575" t="s">
        <v>26</v>
      </c>
      <c r="K4575" t="s">
        <v>35</v>
      </c>
      <c r="L4575">
        <v>1</v>
      </c>
      <c r="M4575">
        <v>0</v>
      </c>
      <c r="N4575">
        <v>0.7</v>
      </c>
      <c r="O4575" t="s">
        <v>28</v>
      </c>
      <c r="P4575">
        <v>0</v>
      </c>
      <c r="Q4575">
        <v>3</v>
      </c>
      <c r="R4575">
        <v>14.7</v>
      </c>
      <c r="S4575">
        <v>100</v>
      </c>
      <c r="T4575">
        <v>74.400000000000006</v>
      </c>
      <c r="U4575">
        <v>81.5</v>
      </c>
      <c r="V4575">
        <f t="shared" si="394"/>
        <v>7.0999999999999943</v>
      </c>
      <c r="W4575" t="str">
        <f t="shared" si="395"/>
        <v>Monitor</v>
      </c>
      <c r="X4575" t="str">
        <f t="shared" si="393"/>
        <v>Normal</v>
      </c>
      <c r="Y4575" t="str">
        <f t="shared" si="392"/>
        <v>Local</v>
      </c>
      <c r="Z4575" t="str">
        <f t="shared" si="391"/>
        <v>Healthy</v>
      </c>
      <c r="AA4575" t="s">
        <v>42</v>
      </c>
      <c r="AB4575">
        <v>0</v>
      </c>
    </row>
    <row r="4576" spans="1:28" x14ac:dyDescent="0.3">
      <c r="A4576">
        <v>17</v>
      </c>
      <c r="B4576" t="s">
        <v>22</v>
      </c>
      <c r="C4576">
        <v>12</v>
      </c>
      <c r="D4576" t="s">
        <v>23</v>
      </c>
      <c r="E4576" t="s">
        <v>44</v>
      </c>
      <c r="F4576">
        <v>5</v>
      </c>
      <c r="G4576">
        <v>1</v>
      </c>
      <c r="H4576" t="s">
        <v>36</v>
      </c>
      <c r="I4576">
        <v>222436</v>
      </c>
      <c r="J4576" t="s">
        <v>41</v>
      </c>
      <c r="K4576" t="s">
        <v>26</v>
      </c>
      <c r="L4576">
        <v>0</v>
      </c>
      <c r="M4576">
        <v>0</v>
      </c>
      <c r="N4576">
        <v>2.9</v>
      </c>
      <c r="O4576" t="s">
        <v>28</v>
      </c>
      <c r="P4576">
        <v>0</v>
      </c>
      <c r="Q4576">
        <v>3</v>
      </c>
      <c r="R4576">
        <v>17.899999999999999</v>
      </c>
      <c r="S4576">
        <v>85</v>
      </c>
      <c r="T4576">
        <v>69.8</v>
      </c>
      <c r="U4576">
        <v>81.3</v>
      </c>
      <c r="V4576">
        <f t="shared" si="394"/>
        <v>11.5</v>
      </c>
      <c r="W4576" t="str">
        <f t="shared" si="395"/>
        <v>Monitor</v>
      </c>
      <c r="X4576" t="str">
        <f t="shared" si="393"/>
        <v>Surge</v>
      </c>
      <c r="Y4576" t="str">
        <f t="shared" si="392"/>
        <v>Local</v>
      </c>
      <c r="Z4576" t="str">
        <f t="shared" si="391"/>
        <v>At-Risk</v>
      </c>
      <c r="AA4576" t="s">
        <v>42</v>
      </c>
      <c r="AB4576">
        <v>0</v>
      </c>
    </row>
    <row r="4577" spans="1:28" x14ac:dyDescent="0.3">
      <c r="A4577">
        <v>11</v>
      </c>
      <c r="B4577" t="s">
        <v>22</v>
      </c>
      <c r="C4577">
        <v>7</v>
      </c>
      <c r="D4577" t="s">
        <v>39</v>
      </c>
      <c r="E4577" t="s">
        <v>24</v>
      </c>
      <c r="F4577">
        <v>4</v>
      </c>
      <c r="G4577">
        <v>0</v>
      </c>
      <c r="H4577" t="s">
        <v>36</v>
      </c>
      <c r="I4577">
        <v>298873</v>
      </c>
      <c r="J4577" t="s">
        <v>37</v>
      </c>
      <c r="K4577" t="s">
        <v>31</v>
      </c>
      <c r="L4577">
        <v>0</v>
      </c>
      <c r="M4577">
        <v>0</v>
      </c>
      <c r="N4577">
        <v>2.5</v>
      </c>
      <c r="O4577" t="s">
        <v>28</v>
      </c>
      <c r="P4577">
        <v>1</v>
      </c>
      <c r="Q4577">
        <v>3</v>
      </c>
      <c r="R4577">
        <v>12.7</v>
      </c>
      <c r="S4577">
        <v>85.3</v>
      </c>
      <c r="T4577">
        <v>70.3</v>
      </c>
      <c r="U4577">
        <v>71.099999999999994</v>
      </c>
      <c r="V4577">
        <f t="shared" si="394"/>
        <v>0.79999999999999716</v>
      </c>
      <c r="W4577" t="str">
        <f t="shared" si="395"/>
        <v>Monitor</v>
      </c>
      <c r="X4577" t="str">
        <f t="shared" si="393"/>
        <v>Normal</v>
      </c>
      <c r="Y4577" t="str">
        <f t="shared" si="392"/>
        <v>Local</v>
      </c>
      <c r="Z4577" t="str">
        <f t="shared" si="391"/>
        <v>At-Risk</v>
      </c>
      <c r="AA4577" t="s">
        <v>33</v>
      </c>
      <c r="AB4577">
        <v>0</v>
      </c>
    </row>
    <row r="4578" spans="1:28" x14ac:dyDescent="0.3">
      <c r="A4578">
        <v>15</v>
      </c>
      <c r="B4578" t="s">
        <v>38</v>
      </c>
      <c r="C4578">
        <v>11</v>
      </c>
      <c r="D4578" t="s">
        <v>23</v>
      </c>
      <c r="E4578" t="s">
        <v>24</v>
      </c>
      <c r="F4578">
        <v>4</v>
      </c>
      <c r="G4578">
        <v>0</v>
      </c>
      <c r="H4578" t="s">
        <v>25</v>
      </c>
      <c r="I4578">
        <v>463752</v>
      </c>
      <c r="J4578" t="s">
        <v>31</v>
      </c>
      <c r="K4578" t="s">
        <v>32</v>
      </c>
      <c r="L4578">
        <v>0</v>
      </c>
      <c r="M4578">
        <v>1</v>
      </c>
      <c r="N4578">
        <v>9.3000000000000007</v>
      </c>
      <c r="O4578" t="s">
        <v>28</v>
      </c>
      <c r="P4578">
        <v>0</v>
      </c>
      <c r="Q4578">
        <v>3</v>
      </c>
      <c r="R4578">
        <v>12.1</v>
      </c>
      <c r="S4578">
        <v>93.1</v>
      </c>
      <c r="T4578">
        <v>68</v>
      </c>
      <c r="U4578">
        <v>65.5</v>
      </c>
      <c r="V4578">
        <f t="shared" si="394"/>
        <v>-2.5</v>
      </c>
      <c r="W4578" t="str">
        <f t="shared" si="395"/>
        <v>Monitor</v>
      </c>
      <c r="X4578" t="str">
        <f t="shared" si="393"/>
        <v>Normal</v>
      </c>
      <c r="Y4578" t="str">
        <f t="shared" si="392"/>
        <v>Commuter</v>
      </c>
      <c r="Z4578" t="str">
        <f t="shared" si="391"/>
        <v>Healthy</v>
      </c>
      <c r="AA4578" t="s">
        <v>33</v>
      </c>
      <c r="AB4578">
        <v>0</v>
      </c>
    </row>
    <row r="4579" spans="1:28" x14ac:dyDescent="0.3">
      <c r="A4579">
        <v>15</v>
      </c>
      <c r="B4579" t="s">
        <v>22</v>
      </c>
      <c r="C4579">
        <v>9</v>
      </c>
      <c r="D4579" t="s">
        <v>48</v>
      </c>
      <c r="E4579" t="s">
        <v>30</v>
      </c>
      <c r="F4579">
        <v>6</v>
      </c>
      <c r="G4579">
        <v>0</v>
      </c>
      <c r="H4579" t="s">
        <v>25</v>
      </c>
      <c r="I4579">
        <v>406452</v>
      </c>
      <c r="J4579" t="s">
        <v>31</v>
      </c>
      <c r="K4579" t="s">
        <v>31</v>
      </c>
      <c r="L4579">
        <v>1</v>
      </c>
      <c r="M4579">
        <v>1</v>
      </c>
      <c r="N4579">
        <v>1.6</v>
      </c>
      <c r="O4579" t="s">
        <v>28</v>
      </c>
      <c r="P4579">
        <v>1</v>
      </c>
      <c r="Q4579">
        <v>4</v>
      </c>
      <c r="R4579">
        <v>17.100000000000001</v>
      </c>
      <c r="S4579">
        <v>80.900000000000006</v>
      </c>
      <c r="T4579">
        <v>69.3</v>
      </c>
      <c r="U4579">
        <v>86.6</v>
      </c>
      <c r="V4579">
        <f t="shared" si="394"/>
        <v>17.299999999999997</v>
      </c>
      <c r="W4579" t="str">
        <f t="shared" si="395"/>
        <v>Monitor</v>
      </c>
      <c r="X4579" t="str">
        <f t="shared" si="393"/>
        <v>Surge</v>
      </c>
      <c r="Y4579" t="str">
        <f t="shared" si="392"/>
        <v>Local</v>
      </c>
      <c r="Z4579" t="str">
        <f t="shared" si="391"/>
        <v>At-Risk</v>
      </c>
      <c r="AA4579" t="s">
        <v>42</v>
      </c>
      <c r="AB4579">
        <v>0</v>
      </c>
    </row>
    <row r="4580" spans="1:28" x14ac:dyDescent="0.3">
      <c r="A4580">
        <v>10</v>
      </c>
      <c r="B4580" t="s">
        <v>38</v>
      </c>
      <c r="C4580">
        <v>6</v>
      </c>
      <c r="D4580" t="s">
        <v>39</v>
      </c>
      <c r="E4580" t="s">
        <v>24</v>
      </c>
      <c r="F4580">
        <v>3</v>
      </c>
      <c r="G4580">
        <v>0</v>
      </c>
      <c r="H4580" t="s">
        <v>25</v>
      </c>
      <c r="I4580">
        <v>405833</v>
      </c>
      <c r="J4580" t="s">
        <v>41</v>
      </c>
      <c r="K4580" t="s">
        <v>32</v>
      </c>
      <c r="M4580">
        <v>1</v>
      </c>
      <c r="N4580">
        <v>5.0999999999999996</v>
      </c>
      <c r="O4580" t="s">
        <v>28</v>
      </c>
      <c r="P4580">
        <v>0</v>
      </c>
      <c r="Q4580">
        <v>4</v>
      </c>
      <c r="R4580">
        <v>15.4</v>
      </c>
      <c r="S4580">
        <v>72.099999999999994</v>
      </c>
      <c r="T4580">
        <v>63.6</v>
      </c>
      <c r="U4580">
        <v>58.3</v>
      </c>
      <c r="V4580">
        <f t="shared" si="394"/>
        <v>-5.3000000000000043</v>
      </c>
      <c r="W4580" t="str">
        <f t="shared" si="395"/>
        <v>Monitor</v>
      </c>
      <c r="X4580" t="str">
        <f t="shared" si="393"/>
        <v>Normal</v>
      </c>
      <c r="Y4580" t="str">
        <f t="shared" si="392"/>
        <v>Commuter</v>
      </c>
      <c r="Z4580" t="str">
        <f t="shared" ref="Z4580:Z4638" si="396">IF(S4580&gt;=90, "Healthy", IF(S4580&gt;75, "At-Risk", "Chronic Absenteeism"))</f>
        <v>Chronic Absenteeism</v>
      </c>
      <c r="AA4580" t="s">
        <v>29</v>
      </c>
      <c r="AB4580">
        <v>0</v>
      </c>
    </row>
    <row r="4581" spans="1:28" x14ac:dyDescent="0.3">
      <c r="A4581">
        <v>11</v>
      </c>
      <c r="B4581" t="s">
        <v>22</v>
      </c>
      <c r="C4581">
        <v>6</v>
      </c>
      <c r="D4581" t="s">
        <v>23</v>
      </c>
      <c r="E4581" t="s">
        <v>24</v>
      </c>
      <c r="F4581">
        <v>6</v>
      </c>
      <c r="G4581">
        <v>0</v>
      </c>
      <c r="H4581" t="s">
        <v>45</v>
      </c>
      <c r="I4581">
        <v>5426963</v>
      </c>
      <c r="J4581" t="s">
        <v>31</v>
      </c>
      <c r="K4581" t="s">
        <v>37</v>
      </c>
      <c r="L4581">
        <v>1</v>
      </c>
      <c r="M4581">
        <v>1</v>
      </c>
      <c r="N4581">
        <v>7.3</v>
      </c>
      <c r="O4581" t="s">
        <v>28</v>
      </c>
      <c r="P4581">
        <v>1</v>
      </c>
      <c r="Q4581">
        <v>5</v>
      </c>
      <c r="R4581">
        <v>14.9</v>
      </c>
      <c r="S4581">
        <v>97</v>
      </c>
      <c r="T4581">
        <v>61</v>
      </c>
      <c r="U4581">
        <v>82.3</v>
      </c>
      <c r="V4581">
        <f t="shared" si="394"/>
        <v>21.299999999999997</v>
      </c>
      <c r="W4581" t="str">
        <f t="shared" si="395"/>
        <v>Monitor</v>
      </c>
      <c r="X4581" t="str">
        <f t="shared" si="393"/>
        <v>Surge</v>
      </c>
      <c r="Y4581" t="str">
        <f t="shared" si="392"/>
        <v>Commuter</v>
      </c>
      <c r="Z4581" t="str">
        <f t="shared" si="396"/>
        <v>Healthy</v>
      </c>
      <c r="AA4581" t="s">
        <v>42</v>
      </c>
      <c r="AB4581">
        <v>0</v>
      </c>
    </row>
    <row r="4582" spans="1:28" x14ac:dyDescent="0.3">
      <c r="A4582">
        <v>11</v>
      </c>
      <c r="B4582" t="s">
        <v>22</v>
      </c>
      <c r="C4582">
        <v>7</v>
      </c>
      <c r="D4582" t="s">
        <v>23</v>
      </c>
      <c r="E4582" t="s">
        <v>44</v>
      </c>
      <c r="F4582">
        <v>5</v>
      </c>
      <c r="G4582">
        <v>0</v>
      </c>
      <c r="H4582" t="s">
        <v>25</v>
      </c>
      <c r="I4582">
        <v>522917</v>
      </c>
      <c r="J4582" t="s">
        <v>37</v>
      </c>
      <c r="K4582" t="s">
        <v>35</v>
      </c>
      <c r="L4582">
        <v>0</v>
      </c>
      <c r="M4582">
        <v>0</v>
      </c>
      <c r="N4582">
        <v>6.6</v>
      </c>
      <c r="O4582" t="s">
        <v>28</v>
      </c>
      <c r="P4582">
        <v>0</v>
      </c>
      <c r="Q4582">
        <v>1</v>
      </c>
      <c r="R4582">
        <v>12.5</v>
      </c>
      <c r="S4582">
        <v>81.099999999999994</v>
      </c>
      <c r="T4582">
        <v>54</v>
      </c>
      <c r="U4582">
        <v>65</v>
      </c>
      <c r="V4582">
        <f t="shared" si="394"/>
        <v>11</v>
      </c>
      <c r="W4582" t="str">
        <f t="shared" si="395"/>
        <v>Monitor</v>
      </c>
      <c r="X4582" t="str">
        <f t="shared" si="393"/>
        <v>Surge</v>
      </c>
      <c r="Y4582" t="str">
        <f t="shared" si="392"/>
        <v>Commuter</v>
      </c>
      <c r="Z4582" t="str">
        <f t="shared" si="396"/>
        <v>At-Risk</v>
      </c>
      <c r="AA4582" t="s">
        <v>33</v>
      </c>
      <c r="AB4582">
        <v>0</v>
      </c>
    </row>
    <row r="4583" spans="1:28" x14ac:dyDescent="0.3">
      <c r="A4583">
        <v>12</v>
      </c>
      <c r="B4583" t="s">
        <v>22</v>
      </c>
      <c r="C4583">
        <v>8</v>
      </c>
      <c r="D4583" t="s">
        <v>23</v>
      </c>
      <c r="E4583" t="s">
        <v>30</v>
      </c>
      <c r="F4583">
        <v>5</v>
      </c>
      <c r="G4583">
        <v>0</v>
      </c>
      <c r="H4583" t="s">
        <v>36</v>
      </c>
      <c r="I4583">
        <v>315460</v>
      </c>
      <c r="J4583" t="s">
        <v>37</v>
      </c>
      <c r="K4583" t="s">
        <v>43</v>
      </c>
      <c r="L4583">
        <v>1</v>
      </c>
      <c r="M4583">
        <v>0</v>
      </c>
      <c r="N4583">
        <v>0.7</v>
      </c>
      <c r="O4583" t="s">
        <v>49</v>
      </c>
      <c r="P4583">
        <v>0</v>
      </c>
      <c r="Q4583">
        <v>3</v>
      </c>
      <c r="R4583">
        <v>15</v>
      </c>
      <c r="S4583">
        <v>96.4</v>
      </c>
      <c r="T4583">
        <v>62.5</v>
      </c>
      <c r="U4583">
        <v>73.8</v>
      </c>
      <c r="V4583">
        <f t="shared" si="394"/>
        <v>11.299999999999997</v>
      </c>
      <c r="W4583" t="str">
        <f t="shared" si="395"/>
        <v>Monitor</v>
      </c>
      <c r="X4583" t="str">
        <f t="shared" si="393"/>
        <v>Surge</v>
      </c>
      <c r="Y4583" t="str">
        <f t="shared" si="392"/>
        <v>Local</v>
      </c>
      <c r="Z4583" t="str">
        <f t="shared" si="396"/>
        <v>Healthy</v>
      </c>
      <c r="AA4583" t="s">
        <v>33</v>
      </c>
      <c r="AB4583">
        <v>0</v>
      </c>
    </row>
    <row r="4584" spans="1:28" x14ac:dyDescent="0.3">
      <c r="A4584">
        <v>14</v>
      </c>
      <c r="B4584" t="s">
        <v>38</v>
      </c>
      <c r="C4584">
        <v>10</v>
      </c>
      <c r="D4584" t="s">
        <v>48</v>
      </c>
      <c r="E4584" t="s">
        <v>30</v>
      </c>
      <c r="F4584">
        <v>4</v>
      </c>
      <c r="G4584">
        <v>0</v>
      </c>
      <c r="H4584" t="s">
        <v>34</v>
      </c>
      <c r="I4584">
        <v>174188</v>
      </c>
      <c r="J4584" t="s">
        <v>37</v>
      </c>
      <c r="K4584" t="s">
        <v>41</v>
      </c>
      <c r="L4584">
        <v>1</v>
      </c>
      <c r="M4584">
        <v>0</v>
      </c>
      <c r="N4584">
        <v>1.8</v>
      </c>
      <c r="O4584" t="s">
        <v>49</v>
      </c>
      <c r="P4584">
        <v>0</v>
      </c>
      <c r="Q4584">
        <v>2</v>
      </c>
      <c r="R4584">
        <v>14.6</v>
      </c>
      <c r="S4584">
        <v>84</v>
      </c>
      <c r="T4584">
        <v>68.3</v>
      </c>
      <c r="U4584">
        <v>70.5</v>
      </c>
      <c r="V4584">
        <f t="shared" si="394"/>
        <v>2.2000000000000028</v>
      </c>
      <c r="W4584" t="str">
        <f t="shared" si="395"/>
        <v>Monitor</v>
      </c>
      <c r="X4584" t="str">
        <f t="shared" si="393"/>
        <v>Normal</v>
      </c>
      <c r="Y4584" t="str">
        <f t="shared" si="392"/>
        <v>Local</v>
      </c>
      <c r="Z4584" t="str">
        <f t="shared" si="396"/>
        <v>At-Risk</v>
      </c>
      <c r="AA4584" t="s">
        <v>33</v>
      </c>
      <c r="AB4584">
        <v>0</v>
      </c>
    </row>
    <row r="4585" spans="1:28" x14ac:dyDescent="0.3">
      <c r="A4585">
        <v>17</v>
      </c>
      <c r="B4585" t="s">
        <v>22</v>
      </c>
      <c r="C4585">
        <v>12</v>
      </c>
      <c r="D4585" t="s">
        <v>23</v>
      </c>
      <c r="E4585" t="s">
        <v>30</v>
      </c>
      <c r="F4585">
        <v>6</v>
      </c>
      <c r="G4585">
        <v>0</v>
      </c>
      <c r="H4585" t="s">
        <v>36</v>
      </c>
      <c r="I4585">
        <v>283643</v>
      </c>
      <c r="J4585" t="s">
        <v>43</v>
      </c>
      <c r="K4585" t="s">
        <v>31</v>
      </c>
      <c r="L4585">
        <v>1</v>
      </c>
      <c r="M4585">
        <v>1</v>
      </c>
      <c r="N4585">
        <v>3</v>
      </c>
      <c r="O4585" t="s">
        <v>28</v>
      </c>
      <c r="P4585">
        <v>0</v>
      </c>
      <c r="Q4585">
        <v>3</v>
      </c>
      <c r="R4585">
        <v>18.600000000000001</v>
      </c>
      <c r="S4585">
        <v>79.900000000000006</v>
      </c>
      <c r="T4585">
        <v>48.9</v>
      </c>
      <c r="U4585">
        <v>72.3</v>
      </c>
      <c r="V4585">
        <f t="shared" si="394"/>
        <v>23.4</v>
      </c>
      <c r="W4585" t="str">
        <f t="shared" si="395"/>
        <v>Monitor</v>
      </c>
      <c r="X4585" t="str">
        <f t="shared" si="393"/>
        <v>Surge</v>
      </c>
      <c r="Y4585" t="str">
        <f t="shared" si="392"/>
        <v>Local</v>
      </c>
      <c r="Z4585" t="str">
        <f t="shared" si="396"/>
        <v>At-Risk</v>
      </c>
      <c r="AA4585" t="s">
        <v>33</v>
      </c>
      <c r="AB4585">
        <v>0</v>
      </c>
    </row>
    <row r="4586" spans="1:28" x14ac:dyDescent="0.3">
      <c r="A4586">
        <v>15</v>
      </c>
      <c r="B4586" t="s">
        <v>38</v>
      </c>
      <c r="C4586">
        <v>10</v>
      </c>
      <c r="D4586" t="s">
        <v>48</v>
      </c>
      <c r="E4586" t="s">
        <v>44</v>
      </c>
      <c r="F4586">
        <v>4</v>
      </c>
      <c r="G4586">
        <v>0</v>
      </c>
      <c r="H4586" t="s">
        <v>25</v>
      </c>
      <c r="I4586">
        <v>369085</v>
      </c>
      <c r="J4586" t="s">
        <v>43</v>
      </c>
      <c r="K4586" t="s">
        <v>41</v>
      </c>
      <c r="L4586">
        <v>1</v>
      </c>
      <c r="M4586">
        <v>1</v>
      </c>
      <c r="N4586">
        <v>2.6</v>
      </c>
      <c r="O4586" t="s">
        <v>28</v>
      </c>
      <c r="P4586">
        <v>0</v>
      </c>
      <c r="Q4586">
        <v>5</v>
      </c>
      <c r="R4586">
        <v>22.7</v>
      </c>
      <c r="S4586">
        <v>95.3</v>
      </c>
      <c r="T4586">
        <v>66</v>
      </c>
      <c r="U4586">
        <v>63.5</v>
      </c>
      <c r="V4586">
        <f t="shared" si="394"/>
        <v>-2.5</v>
      </c>
      <c r="W4586" t="str">
        <f t="shared" si="395"/>
        <v>Monitor</v>
      </c>
      <c r="X4586" t="str">
        <f t="shared" si="393"/>
        <v>Normal</v>
      </c>
      <c r="Y4586" t="str">
        <f t="shared" si="392"/>
        <v>Local</v>
      </c>
      <c r="Z4586" t="str">
        <f t="shared" si="396"/>
        <v>Healthy</v>
      </c>
      <c r="AA4586" t="s">
        <v>33</v>
      </c>
      <c r="AB4586">
        <v>0</v>
      </c>
    </row>
    <row r="4587" spans="1:28" x14ac:dyDescent="0.3">
      <c r="A4587">
        <v>16</v>
      </c>
      <c r="B4587" t="s">
        <v>38</v>
      </c>
      <c r="C4587">
        <v>12</v>
      </c>
      <c r="D4587" t="s">
        <v>23</v>
      </c>
      <c r="E4587" t="s">
        <v>44</v>
      </c>
      <c r="F4587">
        <v>8</v>
      </c>
      <c r="G4587">
        <v>0</v>
      </c>
      <c r="H4587" t="s">
        <v>25</v>
      </c>
      <c r="I4587">
        <v>477436</v>
      </c>
      <c r="J4587" t="s">
        <v>32</v>
      </c>
      <c r="K4587" t="s">
        <v>26</v>
      </c>
      <c r="L4587">
        <v>1</v>
      </c>
      <c r="M4587">
        <v>1</v>
      </c>
      <c r="N4587">
        <v>3</v>
      </c>
      <c r="O4587" t="s">
        <v>28</v>
      </c>
      <c r="P4587">
        <v>0</v>
      </c>
      <c r="Q4587">
        <v>5</v>
      </c>
      <c r="R4587">
        <v>10.4</v>
      </c>
      <c r="S4587">
        <v>82.5</v>
      </c>
      <c r="T4587">
        <v>59.8</v>
      </c>
      <c r="U4587">
        <v>47.3</v>
      </c>
      <c r="V4587">
        <f t="shared" si="394"/>
        <v>-12.5</v>
      </c>
      <c r="W4587" t="str">
        <f t="shared" si="395"/>
        <v>Monitor</v>
      </c>
      <c r="X4587" t="str">
        <f t="shared" si="393"/>
        <v>Normal</v>
      </c>
      <c r="Y4587" t="str">
        <f t="shared" si="392"/>
        <v>Local</v>
      </c>
      <c r="Z4587" t="str">
        <f t="shared" si="396"/>
        <v>At-Risk</v>
      </c>
      <c r="AA4587" t="s">
        <v>29</v>
      </c>
      <c r="AB4587">
        <v>0</v>
      </c>
    </row>
    <row r="4588" spans="1:28" x14ac:dyDescent="0.3">
      <c r="A4588">
        <v>17</v>
      </c>
      <c r="B4588" t="s">
        <v>38</v>
      </c>
      <c r="C4588">
        <v>12</v>
      </c>
      <c r="D4588" t="s">
        <v>48</v>
      </c>
      <c r="E4588" t="s">
        <v>44</v>
      </c>
      <c r="F4588">
        <v>5</v>
      </c>
      <c r="G4588">
        <v>0</v>
      </c>
      <c r="H4588" t="s">
        <v>34</v>
      </c>
      <c r="I4588">
        <v>121987</v>
      </c>
      <c r="J4588" t="s">
        <v>43</v>
      </c>
      <c r="K4588" t="s">
        <v>26</v>
      </c>
      <c r="L4588">
        <v>0</v>
      </c>
      <c r="M4588">
        <v>0</v>
      </c>
      <c r="N4588">
        <v>0.7</v>
      </c>
      <c r="O4588" t="s">
        <v>47</v>
      </c>
      <c r="P4588">
        <v>0</v>
      </c>
      <c r="Q4588">
        <v>2</v>
      </c>
      <c r="R4588">
        <v>15.3</v>
      </c>
      <c r="S4588">
        <v>78</v>
      </c>
      <c r="T4588">
        <v>61.8</v>
      </c>
      <c r="U4588">
        <v>64.900000000000006</v>
      </c>
      <c r="V4588">
        <f t="shared" si="394"/>
        <v>3.1000000000000085</v>
      </c>
      <c r="W4588" t="str">
        <f t="shared" si="395"/>
        <v>Monitor</v>
      </c>
      <c r="X4588" t="str">
        <f t="shared" si="393"/>
        <v>Normal</v>
      </c>
      <c r="Y4588" t="str">
        <f t="shared" si="392"/>
        <v>Local</v>
      </c>
      <c r="Z4588" t="str">
        <f t="shared" si="396"/>
        <v>At-Risk</v>
      </c>
      <c r="AA4588" t="s">
        <v>33</v>
      </c>
      <c r="AB4588">
        <v>0</v>
      </c>
    </row>
    <row r="4589" spans="1:28" x14ac:dyDescent="0.3">
      <c r="A4589">
        <v>13</v>
      </c>
      <c r="B4589" t="s">
        <v>38</v>
      </c>
      <c r="C4589">
        <v>9</v>
      </c>
      <c r="D4589" t="s">
        <v>48</v>
      </c>
      <c r="E4589" t="s">
        <v>24</v>
      </c>
      <c r="F4589">
        <v>6</v>
      </c>
      <c r="G4589">
        <v>0</v>
      </c>
      <c r="H4589" t="s">
        <v>25</v>
      </c>
      <c r="I4589">
        <v>627459</v>
      </c>
      <c r="J4589" t="s">
        <v>35</v>
      </c>
      <c r="K4589" t="s">
        <v>41</v>
      </c>
      <c r="L4589">
        <v>0</v>
      </c>
      <c r="M4589">
        <v>0</v>
      </c>
      <c r="N4589">
        <v>9.8000000000000007</v>
      </c>
      <c r="O4589" t="s">
        <v>28</v>
      </c>
      <c r="P4589">
        <v>0</v>
      </c>
      <c r="Q4589">
        <v>3</v>
      </c>
      <c r="R4589">
        <v>10.1</v>
      </c>
      <c r="S4589">
        <v>83.8</v>
      </c>
      <c r="T4589">
        <v>64.3</v>
      </c>
      <c r="U4589">
        <v>89.4</v>
      </c>
      <c r="V4589">
        <f t="shared" si="394"/>
        <v>25.100000000000009</v>
      </c>
      <c r="W4589" t="str">
        <f t="shared" si="395"/>
        <v>Monitor</v>
      </c>
      <c r="X4589" t="str">
        <f t="shared" si="393"/>
        <v>Surge</v>
      </c>
      <c r="Y4589" t="str">
        <f t="shared" si="392"/>
        <v>Commuter</v>
      </c>
      <c r="Z4589" t="str">
        <f t="shared" si="396"/>
        <v>At-Risk</v>
      </c>
      <c r="AA4589" t="s">
        <v>42</v>
      </c>
      <c r="AB4589">
        <v>0</v>
      </c>
    </row>
    <row r="4590" spans="1:28" x14ac:dyDescent="0.3">
      <c r="A4590">
        <v>16</v>
      </c>
      <c r="B4590" t="s">
        <v>38</v>
      </c>
      <c r="C4590">
        <v>12</v>
      </c>
      <c r="D4590" t="s">
        <v>23</v>
      </c>
      <c r="E4590" t="s">
        <v>44</v>
      </c>
      <c r="F4590">
        <v>5</v>
      </c>
      <c r="G4590">
        <v>0</v>
      </c>
      <c r="H4590" t="s">
        <v>34</v>
      </c>
      <c r="I4590">
        <v>110269</v>
      </c>
      <c r="J4590" t="s">
        <v>41</v>
      </c>
      <c r="K4590" t="s">
        <v>35</v>
      </c>
      <c r="L4590">
        <v>0</v>
      </c>
      <c r="M4590">
        <v>0</v>
      </c>
      <c r="N4590">
        <v>4.5</v>
      </c>
      <c r="O4590" t="s">
        <v>28</v>
      </c>
      <c r="P4590">
        <v>0</v>
      </c>
      <c r="Q4590">
        <v>3</v>
      </c>
      <c r="R4590">
        <v>11.4</v>
      </c>
      <c r="S4590">
        <v>81.2</v>
      </c>
      <c r="T4590">
        <v>63.8</v>
      </c>
      <c r="U4590">
        <v>58.8</v>
      </c>
      <c r="V4590">
        <f t="shared" si="394"/>
        <v>-5</v>
      </c>
      <c r="W4590" t="str">
        <f t="shared" si="395"/>
        <v>Monitor</v>
      </c>
      <c r="X4590" t="str">
        <f t="shared" si="393"/>
        <v>Normal</v>
      </c>
      <c r="Y4590" t="str">
        <f t="shared" si="392"/>
        <v>Local</v>
      </c>
      <c r="Z4590" t="str">
        <f t="shared" si="396"/>
        <v>At-Risk</v>
      </c>
      <c r="AA4590" t="s">
        <v>29</v>
      </c>
      <c r="AB4590">
        <v>0</v>
      </c>
    </row>
    <row r="4591" spans="1:28" x14ac:dyDescent="0.3">
      <c r="A4591">
        <v>16</v>
      </c>
      <c r="B4591" t="s">
        <v>38</v>
      </c>
      <c r="C4591">
        <v>11</v>
      </c>
      <c r="D4591" t="s">
        <v>48</v>
      </c>
      <c r="E4591" t="s">
        <v>30</v>
      </c>
      <c r="F4591">
        <v>5</v>
      </c>
      <c r="G4591">
        <v>0</v>
      </c>
      <c r="H4591" t="s">
        <v>34</v>
      </c>
      <c r="I4591">
        <v>139428</v>
      </c>
      <c r="J4591" t="s">
        <v>35</v>
      </c>
      <c r="K4591" t="s">
        <v>26</v>
      </c>
      <c r="L4591">
        <v>0</v>
      </c>
      <c r="M4591">
        <v>1</v>
      </c>
      <c r="N4591">
        <v>2.2999999999999998</v>
      </c>
      <c r="O4591" t="s">
        <v>28</v>
      </c>
      <c r="P4591">
        <v>1</v>
      </c>
      <c r="Q4591">
        <v>3</v>
      </c>
      <c r="R4591">
        <v>14.6</v>
      </c>
      <c r="S4591">
        <v>94.3</v>
      </c>
      <c r="T4591">
        <v>50.9</v>
      </c>
      <c r="U4591">
        <v>51.8</v>
      </c>
      <c r="V4591">
        <f t="shared" si="394"/>
        <v>0.89999999999999858</v>
      </c>
      <c r="W4591" t="str">
        <f t="shared" si="395"/>
        <v>Monitor</v>
      </c>
      <c r="X4591" t="str">
        <f t="shared" si="393"/>
        <v>Normal</v>
      </c>
      <c r="Y4591" t="str">
        <f t="shared" si="392"/>
        <v>Local</v>
      </c>
      <c r="Z4591" t="str">
        <f t="shared" si="396"/>
        <v>Healthy</v>
      </c>
      <c r="AA4591" t="s">
        <v>29</v>
      </c>
      <c r="AB4591">
        <v>0</v>
      </c>
    </row>
    <row r="4592" spans="1:28" x14ac:dyDescent="0.3">
      <c r="A4592">
        <v>11</v>
      </c>
      <c r="B4592" t="s">
        <v>38</v>
      </c>
      <c r="C4592">
        <v>7</v>
      </c>
      <c r="D4592" t="s">
        <v>23</v>
      </c>
      <c r="E4592" t="s">
        <v>24</v>
      </c>
      <c r="F4592">
        <v>8</v>
      </c>
      <c r="G4592">
        <v>0</v>
      </c>
      <c r="H4592" t="s">
        <v>34</v>
      </c>
      <c r="I4592">
        <v>108184</v>
      </c>
      <c r="J4592" t="s">
        <v>31</v>
      </c>
      <c r="K4592" t="s">
        <v>37</v>
      </c>
      <c r="L4592">
        <v>0</v>
      </c>
      <c r="M4592">
        <v>0</v>
      </c>
      <c r="N4592">
        <v>14.1</v>
      </c>
      <c r="O4592" t="s">
        <v>47</v>
      </c>
      <c r="P4592">
        <v>0</v>
      </c>
      <c r="Q4592">
        <v>4</v>
      </c>
      <c r="R4592">
        <v>10.6</v>
      </c>
      <c r="S4592">
        <v>79.099999999999994</v>
      </c>
      <c r="T4592">
        <v>63.6</v>
      </c>
      <c r="U4592">
        <v>65.8</v>
      </c>
      <c r="V4592">
        <f t="shared" si="394"/>
        <v>2.1999999999999957</v>
      </c>
      <c r="W4592" t="str">
        <f t="shared" si="395"/>
        <v>Monitor</v>
      </c>
      <c r="X4592" t="str">
        <f t="shared" si="393"/>
        <v>Normal</v>
      </c>
      <c r="Y4592" t="str">
        <f t="shared" ref="Y4592:Y4646" si="397">IF(N4592&lt;5,"Local",IF(N4592&lt;=15,"Commuter","Distant"))</f>
        <v>Commuter</v>
      </c>
      <c r="Z4592" t="str">
        <f t="shared" si="396"/>
        <v>At-Risk</v>
      </c>
      <c r="AA4592" t="s">
        <v>33</v>
      </c>
      <c r="AB4592">
        <v>0</v>
      </c>
    </row>
    <row r="4593" spans="1:28" x14ac:dyDescent="0.3">
      <c r="A4593">
        <v>16</v>
      </c>
      <c r="B4593" t="s">
        <v>22</v>
      </c>
      <c r="C4593">
        <v>10</v>
      </c>
      <c r="D4593" t="s">
        <v>48</v>
      </c>
      <c r="E4593" t="s">
        <v>24</v>
      </c>
      <c r="F4593">
        <v>4</v>
      </c>
      <c r="G4593">
        <v>1</v>
      </c>
      <c r="H4593" t="s">
        <v>36</v>
      </c>
      <c r="I4593">
        <v>238818</v>
      </c>
      <c r="J4593" t="s">
        <v>35</v>
      </c>
      <c r="K4593" t="s">
        <v>26</v>
      </c>
      <c r="L4593">
        <v>0</v>
      </c>
      <c r="M4593">
        <v>0</v>
      </c>
      <c r="N4593">
        <v>2.7</v>
      </c>
      <c r="O4593" t="s">
        <v>28</v>
      </c>
      <c r="P4593">
        <v>1</v>
      </c>
      <c r="Q4593">
        <v>4</v>
      </c>
      <c r="R4593">
        <v>7.5</v>
      </c>
      <c r="S4593">
        <v>84.7</v>
      </c>
      <c r="T4593">
        <v>62.3</v>
      </c>
      <c r="U4593">
        <v>58.9</v>
      </c>
      <c r="V4593">
        <f t="shared" si="394"/>
        <v>-3.3999999999999986</v>
      </c>
      <c r="W4593" t="str">
        <f t="shared" si="395"/>
        <v>Monitor</v>
      </c>
      <c r="X4593" t="str">
        <f t="shared" si="393"/>
        <v>Normal</v>
      </c>
      <c r="Y4593" t="str">
        <f t="shared" si="397"/>
        <v>Local</v>
      </c>
      <c r="Z4593" t="str">
        <f t="shared" si="396"/>
        <v>At-Risk</v>
      </c>
      <c r="AA4593" t="s">
        <v>29</v>
      </c>
      <c r="AB4593">
        <v>0</v>
      </c>
    </row>
    <row r="4594" spans="1:28" x14ac:dyDescent="0.3">
      <c r="A4594">
        <v>13</v>
      </c>
      <c r="B4594" t="s">
        <v>22</v>
      </c>
      <c r="C4594">
        <v>9</v>
      </c>
      <c r="D4594" t="s">
        <v>48</v>
      </c>
      <c r="E4594" t="s">
        <v>44</v>
      </c>
      <c r="F4594">
        <v>7</v>
      </c>
      <c r="G4594">
        <v>0</v>
      </c>
      <c r="H4594" t="s">
        <v>36</v>
      </c>
      <c r="I4594">
        <v>293210</v>
      </c>
      <c r="J4594" t="s">
        <v>32</v>
      </c>
      <c r="K4594" t="s">
        <v>31</v>
      </c>
      <c r="L4594">
        <v>0</v>
      </c>
      <c r="M4594">
        <v>0</v>
      </c>
      <c r="N4594">
        <v>2.1</v>
      </c>
      <c r="O4594" t="s">
        <v>28</v>
      </c>
      <c r="P4594">
        <v>1</v>
      </c>
      <c r="Q4594">
        <v>3</v>
      </c>
      <c r="R4594">
        <v>17</v>
      </c>
      <c r="S4594">
        <v>94.7</v>
      </c>
      <c r="T4594">
        <v>62.2</v>
      </c>
      <c r="U4594">
        <v>61.5</v>
      </c>
      <c r="V4594">
        <f t="shared" si="394"/>
        <v>-0.70000000000000284</v>
      </c>
      <c r="W4594" t="str">
        <f t="shared" si="395"/>
        <v>Monitor</v>
      </c>
      <c r="X4594" t="str">
        <f t="shared" si="393"/>
        <v>Normal</v>
      </c>
      <c r="Y4594" t="str">
        <f t="shared" si="397"/>
        <v>Local</v>
      </c>
      <c r="Z4594" t="str">
        <f t="shared" si="396"/>
        <v>Healthy</v>
      </c>
      <c r="AA4594" t="s">
        <v>33</v>
      </c>
      <c r="AB4594">
        <v>0</v>
      </c>
    </row>
    <row r="4595" spans="1:28" x14ac:dyDescent="0.3">
      <c r="A4595">
        <v>12</v>
      </c>
      <c r="B4595" t="s">
        <v>22</v>
      </c>
      <c r="C4595">
        <v>6</v>
      </c>
      <c r="D4595" t="s">
        <v>48</v>
      </c>
      <c r="E4595" t="s">
        <v>30</v>
      </c>
      <c r="F4595">
        <v>5</v>
      </c>
      <c r="G4595">
        <v>0</v>
      </c>
      <c r="H4595" t="s">
        <v>25</v>
      </c>
      <c r="I4595">
        <v>601318</v>
      </c>
      <c r="J4595" t="s">
        <v>26</v>
      </c>
      <c r="K4595" t="s">
        <v>37</v>
      </c>
      <c r="L4595">
        <v>1</v>
      </c>
      <c r="M4595">
        <v>0</v>
      </c>
      <c r="N4595">
        <v>0.8</v>
      </c>
      <c r="O4595" t="s">
        <v>47</v>
      </c>
      <c r="P4595">
        <v>0</v>
      </c>
      <c r="Q4595">
        <v>4</v>
      </c>
      <c r="R4595">
        <v>18.7</v>
      </c>
      <c r="S4595">
        <v>100</v>
      </c>
      <c r="T4595">
        <v>76.400000000000006</v>
      </c>
      <c r="U4595">
        <v>70.2</v>
      </c>
      <c r="V4595">
        <f t="shared" si="394"/>
        <v>-6.2000000000000028</v>
      </c>
      <c r="W4595" t="str">
        <f t="shared" si="395"/>
        <v>Monitor</v>
      </c>
      <c r="X4595" t="str">
        <f t="shared" si="393"/>
        <v>Normal</v>
      </c>
      <c r="Y4595" t="str">
        <f t="shared" si="397"/>
        <v>Local</v>
      </c>
      <c r="Z4595" t="str">
        <f t="shared" si="396"/>
        <v>Healthy</v>
      </c>
      <c r="AA4595" t="s">
        <v>33</v>
      </c>
      <c r="AB4595">
        <v>0</v>
      </c>
    </row>
    <row r="4596" spans="1:28" x14ac:dyDescent="0.3">
      <c r="A4596">
        <v>16</v>
      </c>
      <c r="B4596" t="s">
        <v>22</v>
      </c>
      <c r="C4596">
        <v>12</v>
      </c>
      <c r="D4596" t="s">
        <v>23</v>
      </c>
      <c r="E4596" t="s">
        <v>24</v>
      </c>
      <c r="F4596">
        <v>5</v>
      </c>
      <c r="G4596">
        <v>0</v>
      </c>
      <c r="H4596" t="s">
        <v>45</v>
      </c>
      <c r="I4596">
        <v>1553824</v>
      </c>
      <c r="J4596" t="s">
        <v>31</v>
      </c>
      <c r="K4596" t="s">
        <v>27</v>
      </c>
      <c r="L4596">
        <v>0</v>
      </c>
      <c r="M4596">
        <v>0</v>
      </c>
      <c r="N4596">
        <v>1.4</v>
      </c>
      <c r="O4596" t="s">
        <v>28</v>
      </c>
      <c r="P4596">
        <v>1</v>
      </c>
      <c r="Q4596">
        <v>3</v>
      </c>
      <c r="R4596">
        <v>16.600000000000001</v>
      </c>
      <c r="S4596">
        <v>84.6</v>
      </c>
      <c r="T4596">
        <v>52.9</v>
      </c>
      <c r="U4596">
        <v>62.4</v>
      </c>
      <c r="V4596">
        <f t="shared" si="394"/>
        <v>9.5</v>
      </c>
      <c r="W4596" t="str">
        <f t="shared" si="395"/>
        <v>Monitor</v>
      </c>
      <c r="X4596" t="str">
        <f t="shared" si="393"/>
        <v>Normal</v>
      </c>
      <c r="Y4596" t="str">
        <f t="shared" si="397"/>
        <v>Local</v>
      </c>
      <c r="Z4596" t="str">
        <f t="shared" si="396"/>
        <v>At-Risk</v>
      </c>
      <c r="AA4596" t="s">
        <v>33</v>
      </c>
      <c r="AB4596">
        <v>0</v>
      </c>
    </row>
    <row r="4597" spans="1:28" x14ac:dyDescent="0.3">
      <c r="A4597">
        <v>18</v>
      </c>
      <c r="B4597" t="s">
        <v>38</v>
      </c>
      <c r="C4597">
        <v>12</v>
      </c>
      <c r="D4597" t="s">
        <v>23</v>
      </c>
      <c r="E4597" t="s">
        <v>24</v>
      </c>
      <c r="F4597">
        <v>2</v>
      </c>
      <c r="G4597">
        <v>0</v>
      </c>
      <c r="H4597" t="s">
        <v>36</v>
      </c>
      <c r="I4597">
        <v>260614</v>
      </c>
      <c r="J4597" t="s">
        <v>37</v>
      </c>
      <c r="K4597" t="s">
        <v>32</v>
      </c>
      <c r="L4597">
        <v>0</v>
      </c>
      <c r="M4597">
        <v>0</v>
      </c>
      <c r="N4597">
        <v>5.0999999999999996</v>
      </c>
      <c r="O4597" t="s">
        <v>28</v>
      </c>
      <c r="P4597">
        <v>0</v>
      </c>
      <c r="Q4597">
        <v>4</v>
      </c>
      <c r="R4597">
        <v>11.6</v>
      </c>
      <c r="S4597">
        <v>76.900000000000006</v>
      </c>
      <c r="T4597">
        <v>53.4</v>
      </c>
      <c r="U4597">
        <v>63.9</v>
      </c>
      <c r="V4597">
        <f t="shared" si="394"/>
        <v>10.5</v>
      </c>
      <c r="W4597" t="str">
        <f t="shared" si="395"/>
        <v>Monitor</v>
      </c>
      <c r="X4597" t="str">
        <f t="shared" si="393"/>
        <v>Surge</v>
      </c>
      <c r="Y4597" t="str">
        <f t="shared" si="397"/>
        <v>Commuter</v>
      </c>
      <c r="Z4597" t="str">
        <f t="shared" si="396"/>
        <v>At-Risk</v>
      </c>
      <c r="AA4597" t="s">
        <v>33</v>
      </c>
      <c r="AB4597">
        <v>0</v>
      </c>
    </row>
    <row r="4598" spans="1:28" x14ac:dyDescent="0.3">
      <c r="A4598">
        <v>12</v>
      </c>
      <c r="B4598" t="s">
        <v>22</v>
      </c>
      <c r="C4598">
        <v>7</v>
      </c>
      <c r="D4598" t="s">
        <v>23</v>
      </c>
      <c r="E4598" t="s">
        <v>44</v>
      </c>
      <c r="F4598">
        <v>6</v>
      </c>
      <c r="G4598">
        <v>1</v>
      </c>
      <c r="H4598" t="s">
        <v>25</v>
      </c>
      <c r="I4598">
        <v>548626</v>
      </c>
      <c r="J4598" t="s">
        <v>35</v>
      </c>
      <c r="K4598" t="s">
        <v>27</v>
      </c>
      <c r="L4598">
        <v>1</v>
      </c>
      <c r="M4598">
        <v>1</v>
      </c>
      <c r="N4598">
        <v>1.2</v>
      </c>
      <c r="O4598" t="s">
        <v>28</v>
      </c>
      <c r="P4598">
        <v>0</v>
      </c>
      <c r="Q4598">
        <v>3</v>
      </c>
      <c r="R4598">
        <v>13.1</v>
      </c>
      <c r="S4598">
        <v>80.400000000000006</v>
      </c>
      <c r="T4598">
        <v>68.3</v>
      </c>
      <c r="U4598">
        <v>76.099999999999994</v>
      </c>
      <c r="V4598">
        <f t="shared" si="394"/>
        <v>7.7999999999999972</v>
      </c>
      <c r="W4598" t="str">
        <f t="shared" si="395"/>
        <v>Monitor</v>
      </c>
      <c r="X4598" t="str">
        <f t="shared" si="393"/>
        <v>Normal</v>
      </c>
      <c r="Y4598" t="str">
        <f t="shared" si="397"/>
        <v>Local</v>
      </c>
      <c r="Z4598" t="str">
        <f t="shared" si="396"/>
        <v>At-Risk</v>
      </c>
      <c r="AA4598" t="s">
        <v>42</v>
      </c>
      <c r="AB4598">
        <v>0</v>
      </c>
    </row>
    <row r="4599" spans="1:28" x14ac:dyDescent="0.3">
      <c r="A4599">
        <v>15</v>
      </c>
      <c r="B4599" t="s">
        <v>38</v>
      </c>
      <c r="C4599">
        <v>10</v>
      </c>
      <c r="D4599" t="s">
        <v>39</v>
      </c>
      <c r="E4599" t="s">
        <v>30</v>
      </c>
      <c r="F4599">
        <v>7</v>
      </c>
      <c r="G4599">
        <v>1</v>
      </c>
      <c r="H4599" t="s">
        <v>25</v>
      </c>
      <c r="I4599">
        <v>569248</v>
      </c>
      <c r="J4599" t="s">
        <v>41</v>
      </c>
      <c r="K4599" t="s">
        <v>41</v>
      </c>
      <c r="L4599">
        <v>0</v>
      </c>
      <c r="M4599">
        <v>1</v>
      </c>
      <c r="N4599">
        <v>2.6</v>
      </c>
      <c r="O4599" t="s">
        <v>28</v>
      </c>
      <c r="P4599">
        <v>0</v>
      </c>
      <c r="Q4599">
        <v>3</v>
      </c>
      <c r="R4599">
        <v>8.8000000000000007</v>
      </c>
      <c r="S4599">
        <v>81.099999999999994</v>
      </c>
      <c r="T4599">
        <v>81.900000000000006</v>
      </c>
      <c r="U4599">
        <v>77.5</v>
      </c>
      <c r="V4599">
        <f t="shared" si="394"/>
        <v>-4.4000000000000057</v>
      </c>
      <c r="W4599" t="str">
        <f t="shared" si="395"/>
        <v>Monitor</v>
      </c>
      <c r="X4599" t="str">
        <f t="shared" si="393"/>
        <v>Normal</v>
      </c>
      <c r="Y4599" t="str">
        <f t="shared" si="397"/>
        <v>Local</v>
      </c>
      <c r="Z4599" t="str">
        <f t="shared" si="396"/>
        <v>At-Risk</v>
      </c>
      <c r="AA4599" t="s">
        <v>42</v>
      </c>
      <c r="AB4599">
        <v>0</v>
      </c>
    </row>
    <row r="4600" spans="1:28" x14ac:dyDescent="0.3">
      <c r="A4600">
        <v>15</v>
      </c>
      <c r="B4600" t="s">
        <v>38</v>
      </c>
      <c r="C4600">
        <v>11</v>
      </c>
      <c r="D4600" t="s">
        <v>23</v>
      </c>
      <c r="E4600" t="s">
        <v>30</v>
      </c>
      <c r="F4600">
        <v>4</v>
      </c>
      <c r="G4600">
        <v>0</v>
      </c>
      <c r="H4600" t="s">
        <v>34</v>
      </c>
      <c r="I4600">
        <v>114435</v>
      </c>
      <c r="J4600" t="s">
        <v>37</v>
      </c>
      <c r="K4600" t="s">
        <v>31</v>
      </c>
      <c r="L4600">
        <v>0</v>
      </c>
      <c r="M4600">
        <v>0</v>
      </c>
      <c r="N4600">
        <v>3.4</v>
      </c>
      <c r="O4600" t="s">
        <v>28</v>
      </c>
      <c r="P4600">
        <v>0</v>
      </c>
      <c r="Q4600">
        <v>3</v>
      </c>
      <c r="R4600">
        <v>15.2</v>
      </c>
      <c r="S4600">
        <v>92.6</v>
      </c>
      <c r="T4600">
        <v>61.4</v>
      </c>
      <c r="U4600">
        <v>74.400000000000006</v>
      </c>
      <c r="V4600">
        <f t="shared" si="394"/>
        <v>13.000000000000007</v>
      </c>
      <c r="W4600" t="str">
        <f t="shared" si="395"/>
        <v>Monitor</v>
      </c>
      <c r="X4600" t="str">
        <f t="shared" si="393"/>
        <v>Surge</v>
      </c>
      <c r="Y4600" t="str">
        <f t="shared" si="397"/>
        <v>Local</v>
      </c>
      <c r="Z4600" t="str">
        <f t="shared" si="396"/>
        <v>Healthy</v>
      </c>
      <c r="AA4600" t="s">
        <v>33</v>
      </c>
      <c r="AB4600">
        <v>0</v>
      </c>
    </row>
    <row r="4601" spans="1:28" x14ac:dyDescent="0.3">
      <c r="A4601">
        <v>16</v>
      </c>
      <c r="B4601" t="s">
        <v>38</v>
      </c>
      <c r="C4601">
        <v>10</v>
      </c>
      <c r="D4601" t="s">
        <v>39</v>
      </c>
      <c r="E4601" t="s">
        <v>44</v>
      </c>
      <c r="F4601">
        <v>4</v>
      </c>
      <c r="G4601">
        <v>1</v>
      </c>
      <c r="H4601" t="s">
        <v>25</v>
      </c>
      <c r="I4601">
        <v>690255</v>
      </c>
      <c r="J4601" t="s">
        <v>35</v>
      </c>
      <c r="K4601" t="s">
        <v>26</v>
      </c>
      <c r="L4601">
        <v>1</v>
      </c>
      <c r="M4601">
        <v>0</v>
      </c>
      <c r="N4601">
        <v>4.5</v>
      </c>
      <c r="O4601" t="s">
        <v>28</v>
      </c>
      <c r="P4601">
        <v>0</v>
      </c>
      <c r="Q4601">
        <v>2</v>
      </c>
      <c r="R4601">
        <v>17.8</v>
      </c>
      <c r="S4601">
        <v>73.3</v>
      </c>
      <c r="T4601">
        <v>67.5</v>
      </c>
      <c r="U4601">
        <v>74.3</v>
      </c>
      <c r="V4601">
        <f t="shared" si="394"/>
        <v>6.7999999999999972</v>
      </c>
      <c r="W4601" t="str">
        <f t="shared" si="395"/>
        <v>Monitor</v>
      </c>
      <c r="X4601" t="str">
        <f t="shared" si="393"/>
        <v>Normal</v>
      </c>
      <c r="Y4601" t="str">
        <f t="shared" si="397"/>
        <v>Local</v>
      </c>
      <c r="Z4601" t="str">
        <f t="shared" si="396"/>
        <v>Chronic Absenteeism</v>
      </c>
      <c r="AA4601" t="s">
        <v>33</v>
      </c>
      <c r="AB4601">
        <v>0</v>
      </c>
    </row>
    <row r="4602" spans="1:28" x14ac:dyDescent="0.3">
      <c r="A4602">
        <v>13</v>
      </c>
      <c r="B4602" t="s">
        <v>38</v>
      </c>
      <c r="C4602">
        <v>9</v>
      </c>
      <c r="D4602" t="s">
        <v>23</v>
      </c>
      <c r="E4602" t="s">
        <v>44</v>
      </c>
      <c r="F4602">
        <v>7</v>
      </c>
      <c r="G4602">
        <v>0</v>
      </c>
      <c r="H4602" t="s">
        <v>36</v>
      </c>
      <c r="I4602">
        <v>325351</v>
      </c>
      <c r="J4602" t="s">
        <v>32</v>
      </c>
      <c r="K4602" t="s">
        <v>27</v>
      </c>
      <c r="L4602">
        <v>0</v>
      </c>
      <c r="M4602">
        <v>1</v>
      </c>
      <c r="N4602">
        <v>2.2999999999999998</v>
      </c>
      <c r="O4602" t="s">
        <v>28</v>
      </c>
      <c r="P4602">
        <v>0</v>
      </c>
      <c r="Q4602">
        <v>3</v>
      </c>
      <c r="R4602">
        <v>15.9</v>
      </c>
      <c r="S4602">
        <v>88.1</v>
      </c>
      <c r="T4602">
        <v>50.9</v>
      </c>
      <c r="U4602">
        <v>37.1</v>
      </c>
      <c r="V4602">
        <f t="shared" si="394"/>
        <v>-13.799999999999997</v>
      </c>
      <c r="W4602" t="str">
        <f t="shared" si="395"/>
        <v>High Risk</v>
      </c>
      <c r="X4602" t="str">
        <f t="shared" si="393"/>
        <v>Normal</v>
      </c>
      <c r="Y4602" t="str">
        <f t="shared" si="397"/>
        <v>Local</v>
      </c>
      <c r="Z4602" t="str">
        <f t="shared" si="396"/>
        <v>At-Risk</v>
      </c>
      <c r="AA4602" t="s">
        <v>51</v>
      </c>
      <c r="AB4602">
        <v>1</v>
      </c>
    </row>
    <row r="4603" spans="1:28" x14ac:dyDescent="0.3">
      <c r="A4603">
        <v>12</v>
      </c>
      <c r="B4603" t="s">
        <v>22</v>
      </c>
      <c r="C4603">
        <v>6</v>
      </c>
      <c r="D4603" t="s">
        <v>39</v>
      </c>
      <c r="E4603" t="s">
        <v>30</v>
      </c>
      <c r="F4603">
        <v>3</v>
      </c>
      <c r="G4603">
        <v>0</v>
      </c>
      <c r="H4603" t="s">
        <v>45</v>
      </c>
      <c r="I4603">
        <v>2903959</v>
      </c>
      <c r="J4603" t="s">
        <v>26</v>
      </c>
      <c r="K4603" t="s">
        <v>32</v>
      </c>
      <c r="L4603">
        <v>1</v>
      </c>
      <c r="M4603">
        <v>1</v>
      </c>
      <c r="N4603">
        <v>2.6</v>
      </c>
      <c r="O4603" t="s">
        <v>28</v>
      </c>
      <c r="P4603">
        <v>1</v>
      </c>
      <c r="Q4603">
        <v>4</v>
      </c>
      <c r="R4603">
        <v>20.3</v>
      </c>
      <c r="S4603">
        <v>92.8</v>
      </c>
      <c r="T4603">
        <v>66.7</v>
      </c>
      <c r="U4603">
        <v>74.5</v>
      </c>
      <c r="V4603">
        <f t="shared" si="394"/>
        <v>7.7999999999999972</v>
      </c>
      <c r="W4603" t="str">
        <f t="shared" si="395"/>
        <v>Monitor</v>
      </c>
      <c r="X4603" t="str">
        <f t="shared" si="393"/>
        <v>Normal</v>
      </c>
      <c r="Y4603" t="str">
        <f t="shared" si="397"/>
        <v>Local</v>
      </c>
      <c r="Z4603" t="str">
        <f t="shared" si="396"/>
        <v>Healthy</v>
      </c>
      <c r="AA4603" t="s">
        <v>33</v>
      </c>
      <c r="AB4603">
        <v>0</v>
      </c>
    </row>
    <row r="4604" spans="1:28" x14ac:dyDescent="0.3">
      <c r="A4604">
        <v>14</v>
      </c>
      <c r="B4604" t="s">
        <v>22</v>
      </c>
      <c r="C4604">
        <v>9</v>
      </c>
      <c r="D4604" t="s">
        <v>39</v>
      </c>
      <c r="E4604" t="s">
        <v>24</v>
      </c>
      <c r="F4604">
        <v>4</v>
      </c>
      <c r="G4604">
        <v>0</v>
      </c>
      <c r="H4604" t="s">
        <v>25</v>
      </c>
      <c r="I4604">
        <v>579806</v>
      </c>
      <c r="J4604" t="s">
        <v>32</v>
      </c>
      <c r="K4604" t="s">
        <v>27</v>
      </c>
      <c r="L4604">
        <v>0</v>
      </c>
      <c r="M4604">
        <v>0</v>
      </c>
      <c r="N4604">
        <v>2.5</v>
      </c>
      <c r="O4604" t="s">
        <v>28</v>
      </c>
      <c r="P4604">
        <v>0</v>
      </c>
      <c r="Q4604">
        <v>2</v>
      </c>
      <c r="R4604">
        <v>20</v>
      </c>
      <c r="S4604">
        <v>74.400000000000006</v>
      </c>
      <c r="T4604">
        <v>67.900000000000006</v>
      </c>
      <c r="U4604">
        <v>76.7</v>
      </c>
      <c r="V4604">
        <f t="shared" si="394"/>
        <v>8.7999999999999972</v>
      </c>
      <c r="W4604" t="str">
        <f t="shared" si="395"/>
        <v>Monitor</v>
      </c>
      <c r="X4604" t="str">
        <f t="shared" si="393"/>
        <v>Normal</v>
      </c>
      <c r="Y4604" t="str">
        <f t="shared" si="397"/>
        <v>Local</v>
      </c>
      <c r="Z4604" t="str">
        <f t="shared" si="396"/>
        <v>Chronic Absenteeism</v>
      </c>
      <c r="AA4604" t="s">
        <v>42</v>
      </c>
      <c r="AB4604">
        <v>0</v>
      </c>
    </row>
    <row r="4605" spans="1:28" x14ac:dyDescent="0.3">
      <c r="A4605">
        <v>15</v>
      </c>
      <c r="B4605" t="s">
        <v>22</v>
      </c>
      <c r="C4605">
        <v>9</v>
      </c>
      <c r="D4605" t="s">
        <v>48</v>
      </c>
      <c r="E4605" t="s">
        <v>24</v>
      </c>
      <c r="F4605">
        <v>5</v>
      </c>
      <c r="G4605">
        <v>0</v>
      </c>
      <c r="H4605" t="s">
        <v>25</v>
      </c>
      <c r="I4605">
        <v>621557</v>
      </c>
      <c r="J4605" t="s">
        <v>41</v>
      </c>
      <c r="K4605" t="s">
        <v>31</v>
      </c>
      <c r="L4605">
        <v>0</v>
      </c>
      <c r="M4605">
        <v>0</v>
      </c>
      <c r="N4605">
        <v>9.5</v>
      </c>
      <c r="O4605" t="s">
        <v>28</v>
      </c>
      <c r="P4605">
        <v>0</v>
      </c>
      <c r="Q4605">
        <v>5</v>
      </c>
      <c r="R4605">
        <v>20.8</v>
      </c>
      <c r="S4605">
        <v>83.2</v>
      </c>
      <c r="T4605">
        <v>53</v>
      </c>
      <c r="U4605">
        <v>66.5</v>
      </c>
      <c r="V4605">
        <f t="shared" si="394"/>
        <v>13.5</v>
      </c>
      <c r="W4605" t="str">
        <f t="shared" si="395"/>
        <v>Monitor</v>
      </c>
      <c r="X4605" t="str">
        <f t="shared" si="393"/>
        <v>Surge</v>
      </c>
      <c r="Y4605" t="str">
        <f t="shared" si="397"/>
        <v>Commuter</v>
      </c>
      <c r="Z4605" t="str">
        <f t="shared" si="396"/>
        <v>At-Risk</v>
      </c>
      <c r="AA4605" t="s">
        <v>33</v>
      </c>
      <c r="AB4605">
        <v>0</v>
      </c>
    </row>
    <row r="4606" spans="1:28" x14ac:dyDescent="0.3">
      <c r="A4606">
        <v>13</v>
      </c>
      <c r="B4606" t="s">
        <v>22</v>
      </c>
      <c r="C4606">
        <v>8</v>
      </c>
      <c r="D4606" t="s">
        <v>39</v>
      </c>
      <c r="E4606" t="s">
        <v>44</v>
      </c>
      <c r="F4606">
        <v>6</v>
      </c>
      <c r="G4606">
        <v>0</v>
      </c>
      <c r="H4606" t="s">
        <v>36</v>
      </c>
      <c r="I4606">
        <v>266292</v>
      </c>
      <c r="J4606" t="s">
        <v>26</v>
      </c>
      <c r="K4606" t="s">
        <v>35</v>
      </c>
      <c r="L4606">
        <v>0</v>
      </c>
      <c r="M4606">
        <v>0</v>
      </c>
      <c r="N4606">
        <v>5</v>
      </c>
      <c r="O4606" t="s">
        <v>28</v>
      </c>
      <c r="P4606">
        <v>0</v>
      </c>
      <c r="Q4606">
        <v>2</v>
      </c>
      <c r="R4606">
        <v>2.8</v>
      </c>
      <c r="S4606">
        <v>86.5</v>
      </c>
      <c r="T4606">
        <v>69.599999999999994</v>
      </c>
      <c r="U4606">
        <v>63.4</v>
      </c>
      <c r="V4606">
        <f t="shared" si="394"/>
        <v>-6.1999999999999957</v>
      </c>
      <c r="W4606" t="str">
        <f t="shared" si="395"/>
        <v>Monitor</v>
      </c>
      <c r="X4606" t="str">
        <f t="shared" si="393"/>
        <v>Normal</v>
      </c>
      <c r="Y4606" t="str">
        <f t="shared" si="397"/>
        <v>Commuter</v>
      </c>
      <c r="Z4606" t="str">
        <f t="shared" si="396"/>
        <v>At-Risk</v>
      </c>
      <c r="AA4606" t="s">
        <v>33</v>
      </c>
      <c r="AB4606">
        <v>0</v>
      </c>
    </row>
    <row r="4607" spans="1:28" x14ac:dyDescent="0.3">
      <c r="A4607">
        <v>14</v>
      </c>
      <c r="B4607" t="s">
        <v>38</v>
      </c>
      <c r="C4607">
        <v>9</v>
      </c>
      <c r="D4607" t="s">
        <v>23</v>
      </c>
      <c r="E4607" t="s">
        <v>30</v>
      </c>
      <c r="F4607">
        <v>5</v>
      </c>
      <c r="G4607">
        <v>1</v>
      </c>
      <c r="H4607" t="s">
        <v>40</v>
      </c>
      <c r="I4607">
        <v>1436241</v>
      </c>
      <c r="J4607" t="s">
        <v>37</v>
      </c>
      <c r="K4607" t="s">
        <v>35</v>
      </c>
      <c r="L4607">
        <v>0</v>
      </c>
      <c r="M4607">
        <v>0</v>
      </c>
      <c r="N4607">
        <v>1.5</v>
      </c>
      <c r="O4607" t="s">
        <v>28</v>
      </c>
      <c r="P4607">
        <v>0</v>
      </c>
      <c r="Q4607">
        <v>4</v>
      </c>
      <c r="R4607">
        <v>16</v>
      </c>
      <c r="S4607">
        <v>84.7</v>
      </c>
      <c r="T4607">
        <v>58.2</v>
      </c>
      <c r="U4607">
        <v>48.3</v>
      </c>
      <c r="V4607">
        <f t="shared" si="394"/>
        <v>-9.9000000000000057</v>
      </c>
      <c r="W4607" t="str">
        <f t="shared" si="395"/>
        <v>Monitor</v>
      </c>
      <c r="X4607" t="str">
        <f t="shared" si="393"/>
        <v>Normal</v>
      </c>
      <c r="Y4607" t="str">
        <f t="shared" si="397"/>
        <v>Local</v>
      </c>
      <c r="Z4607" t="str">
        <f t="shared" si="396"/>
        <v>At-Risk</v>
      </c>
      <c r="AA4607" t="s">
        <v>29</v>
      </c>
      <c r="AB4607">
        <v>0</v>
      </c>
    </row>
    <row r="4608" spans="1:28" x14ac:dyDescent="0.3">
      <c r="A4608">
        <v>12</v>
      </c>
      <c r="B4608" t="s">
        <v>22</v>
      </c>
      <c r="C4608">
        <v>6</v>
      </c>
      <c r="D4608" t="s">
        <v>23</v>
      </c>
      <c r="E4608" t="s">
        <v>24</v>
      </c>
      <c r="F4608">
        <v>7</v>
      </c>
      <c r="G4608">
        <v>1</v>
      </c>
      <c r="H4608" t="s">
        <v>36</v>
      </c>
      <c r="I4608">
        <v>184872</v>
      </c>
      <c r="J4608" t="s">
        <v>35</v>
      </c>
      <c r="K4608" t="s">
        <v>27</v>
      </c>
      <c r="L4608">
        <v>0</v>
      </c>
      <c r="M4608">
        <v>0</v>
      </c>
      <c r="N4608">
        <v>10.3</v>
      </c>
      <c r="O4608" t="s">
        <v>28</v>
      </c>
      <c r="P4608">
        <v>0</v>
      </c>
      <c r="Q4608">
        <v>2</v>
      </c>
      <c r="R4608">
        <v>11.2</v>
      </c>
      <c r="S4608">
        <v>88.2</v>
      </c>
      <c r="T4608">
        <v>71.2</v>
      </c>
      <c r="U4608">
        <v>61</v>
      </c>
      <c r="V4608">
        <f t="shared" si="394"/>
        <v>-10.200000000000003</v>
      </c>
      <c r="W4608" t="str">
        <f t="shared" si="395"/>
        <v>Monitor</v>
      </c>
      <c r="X4608" t="str">
        <f t="shared" si="393"/>
        <v>Normal</v>
      </c>
      <c r="Y4608" t="str">
        <f t="shared" si="397"/>
        <v>Commuter</v>
      </c>
      <c r="Z4608" t="str">
        <f t="shared" si="396"/>
        <v>At-Risk</v>
      </c>
      <c r="AA4608" t="s">
        <v>33</v>
      </c>
      <c r="AB4608">
        <v>0</v>
      </c>
    </row>
    <row r="4609" spans="1:28" x14ac:dyDescent="0.3">
      <c r="A4609">
        <v>15</v>
      </c>
      <c r="B4609" t="s">
        <v>38</v>
      </c>
      <c r="C4609">
        <v>9</v>
      </c>
      <c r="D4609" t="s">
        <v>39</v>
      </c>
      <c r="E4609" t="s">
        <v>30</v>
      </c>
      <c r="F4609">
        <v>5</v>
      </c>
      <c r="G4609">
        <v>0</v>
      </c>
      <c r="H4609" t="s">
        <v>40</v>
      </c>
      <c r="I4609">
        <v>848546</v>
      </c>
      <c r="J4609" t="s">
        <v>41</v>
      </c>
      <c r="K4609" t="s">
        <v>41</v>
      </c>
      <c r="L4609">
        <v>1</v>
      </c>
      <c r="M4609">
        <v>1</v>
      </c>
      <c r="N4609">
        <v>3.3</v>
      </c>
      <c r="O4609" t="s">
        <v>28</v>
      </c>
      <c r="P4609">
        <v>0</v>
      </c>
      <c r="Q4609">
        <v>2</v>
      </c>
      <c r="R4609">
        <v>16.100000000000001</v>
      </c>
      <c r="S4609">
        <v>91.5</v>
      </c>
      <c r="T4609">
        <v>70.900000000000006</v>
      </c>
      <c r="U4609">
        <v>72.8</v>
      </c>
      <c r="V4609">
        <f t="shared" si="394"/>
        <v>1.8999999999999915</v>
      </c>
      <c r="W4609" t="str">
        <f t="shared" si="395"/>
        <v>Monitor</v>
      </c>
      <c r="X4609" t="str">
        <f t="shared" si="393"/>
        <v>Normal</v>
      </c>
      <c r="Y4609" t="str">
        <f t="shared" si="397"/>
        <v>Local</v>
      </c>
      <c r="Z4609" t="str">
        <f t="shared" si="396"/>
        <v>Healthy</v>
      </c>
      <c r="AA4609" t="s">
        <v>33</v>
      </c>
      <c r="AB4609">
        <v>0</v>
      </c>
    </row>
    <row r="4610" spans="1:28" x14ac:dyDescent="0.3">
      <c r="A4610">
        <v>10</v>
      </c>
      <c r="B4610" t="s">
        <v>22</v>
      </c>
      <c r="C4610">
        <v>6</v>
      </c>
      <c r="D4610" t="s">
        <v>23</v>
      </c>
      <c r="E4610" t="s">
        <v>24</v>
      </c>
      <c r="F4610">
        <v>5</v>
      </c>
      <c r="G4610">
        <v>0</v>
      </c>
      <c r="H4610" t="s">
        <v>45</v>
      </c>
      <c r="I4610">
        <v>5609885</v>
      </c>
      <c r="J4610" t="s">
        <v>41</v>
      </c>
      <c r="K4610" t="s">
        <v>31</v>
      </c>
      <c r="L4610">
        <v>1</v>
      </c>
      <c r="M4610">
        <v>0</v>
      </c>
      <c r="N4610">
        <v>0.6</v>
      </c>
      <c r="O4610" t="s">
        <v>28</v>
      </c>
      <c r="P4610">
        <v>1</v>
      </c>
      <c r="Q4610">
        <v>5</v>
      </c>
      <c r="R4610">
        <v>17</v>
      </c>
      <c r="S4610">
        <v>88.3</v>
      </c>
      <c r="T4610">
        <v>81.5</v>
      </c>
      <c r="U4610">
        <v>83</v>
      </c>
      <c r="V4610">
        <f t="shared" si="394"/>
        <v>1.5</v>
      </c>
      <c r="W4610" t="str">
        <f t="shared" si="395"/>
        <v>Monitor</v>
      </c>
      <c r="X4610" t="str">
        <f t="shared" si="393"/>
        <v>Normal</v>
      </c>
      <c r="Y4610" t="str">
        <f t="shared" si="397"/>
        <v>Local</v>
      </c>
      <c r="Z4610" t="str">
        <f t="shared" si="396"/>
        <v>At-Risk</v>
      </c>
      <c r="AA4610" t="s">
        <v>42</v>
      </c>
      <c r="AB4610">
        <v>0</v>
      </c>
    </row>
    <row r="4611" spans="1:28" x14ac:dyDescent="0.3">
      <c r="A4611">
        <v>11</v>
      </c>
      <c r="B4611" t="s">
        <v>38</v>
      </c>
      <c r="C4611">
        <v>7</v>
      </c>
      <c r="D4611" t="s">
        <v>39</v>
      </c>
      <c r="E4611" t="s">
        <v>24</v>
      </c>
      <c r="F4611">
        <v>7</v>
      </c>
      <c r="G4611">
        <v>0</v>
      </c>
      <c r="H4611" t="s">
        <v>40</v>
      </c>
      <c r="I4611">
        <v>1066071</v>
      </c>
      <c r="J4611" t="s">
        <v>37</v>
      </c>
      <c r="K4611" t="s">
        <v>35</v>
      </c>
      <c r="L4611">
        <v>0</v>
      </c>
      <c r="M4611">
        <v>1</v>
      </c>
      <c r="N4611">
        <v>3</v>
      </c>
      <c r="O4611" t="s">
        <v>47</v>
      </c>
      <c r="P4611">
        <v>0</v>
      </c>
      <c r="Q4611">
        <v>5</v>
      </c>
      <c r="R4611">
        <v>16.600000000000001</v>
      </c>
      <c r="S4611">
        <v>90.2</v>
      </c>
      <c r="T4611">
        <v>67.8</v>
      </c>
      <c r="U4611">
        <v>87.2</v>
      </c>
      <c r="V4611">
        <f t="shared" si="394"/>
        <v>19.400000000000006</v>
      </c>
      <c r="W4611" t="str">
        <f t="shared" si="395"/>
        <v>Monitor</v>
      </c>
      <c r="X4611" t="str">
        <f t="shared" ref="X4611:X4674" si="398">IF(V4611&gt;10, "Surge", "Normal")</f>
        <v>Surge</v>
      </c>
      <c r="Y4611" t="str">
        <f t="shared" si="397"/>
        <v>Local</v>
      </c>
      <c r="Z4611" t="str">
        <f t="shared" si="396"/>
        <v>Healthy</v>
      </c>
      <c r="AA4611" t="s">
        <v>42</v>
      </c>
      <c r="AB4611">
        <v>0</v>
      </c>
    </row>
    <row r="4612" spans="1:28" x14ac:dyDescent="0.3">
      <c r="A4612">
        <v>17</v>
      </c>
      <c r="B4612" t="s">
        <v>38</v>
      </c>
      <c r="C4612">
        <v>11</v>
      </c>
      <c r="D4612" t="s">
        <v>48</v>
      </c>
      <c r="E4612" t="s">
        <v>24</v>
      </c>
      <c r="F4612">
        <v>3</v>
      </c>
      <c r="G4612">
        <v>0</v>
      </c>
      <c r="H4612" t="s">
        <v>36</v>
      </c>
      <c r="I4612">
        <v>264031</v>
      </c>
      <c r="J4612" t="s">
        <v>26</v>
      </c>
      <c r="K4612" t="s">
        <v>37</v>
      </c>
      <c r="L4612">
        <v>1</v>
      </c>
      <c r="M4612">
        <v>1</v>
      </c>
      <c r="N4612">
        <v>3.2</v>
      </c>
      <c r="O4612" t="s">
        <v>28</v>
      </c>
      <c r="P4612">
        <v>0</v>
      </c>
      <c r="Q4612">
        <v>4</v>
      </c>
      <c r="R4612">
        <v>18.3</v>
      </c>
      <c r="S4612">
        <v>81</v>
      </c>
      <c r="T4612">
        <v>62.6</v>
      </c>
      <c r="U4612">
        <v>77.099999999999994</v>
      </c>
      <c r="V4612">
        <f t="shared" si="394"/>
        <v>14.499999999999993</v>
      </c>
      <c r="W4612" t="str">
        <f t="shared" si="395"/>
        <v>Monitor</v>
      </c>
      <c r="X4612" t="str">
        <f t="shared" si="398"/>
        <v>Surge</v>
      </c>
      <c r="Y4612" t="str">
        <f t="shared" si="397"/>
        <v>Local</v>
      </c>
      <c r="Z4612" t="str">
        <f t="shared" si="396"/>
        <v>At-Risk</v>
      </c>
      <c r="AA4612" t="s">
        <v>42</v>
      </c>
      <c r="AB4612">
        <v>0</v>
      </c>
    </row>
    <row r="4613" spans="1:28" x14ac:dyDescent="0.3">
      <c r="A4613">
        <v>13</v>
      </c>
      <c r="B4613" t="s">
        <v>22</v>
      </c>
      <c r="C4613">
        <v>9</v>
      </c>
      <c r="D4613" t="s">
        <v>39</v>
      </c>
      <c r="E4613" t="s">
        <v>30</v>
      </c>
      <c r="F4613">
        <v>3</v>
      </c>
      <c r="G4613">
        <v>0</v>
      </c>
      <c r="H4613" t="s">
        <v>34</v>
      </c>
      <c r="I4613">
        <v>105138</v>
      </c>
      <c r="J4613" t="s">
        <v>32</v>
      </c>
      <c r="K4613" t="s">
        <v>35</v>
      </c>
      <c r="L4613">
        <v>1</v>
      </c>
      <c r="M4613">
        <v>0</v>
      </c>
      <c r="N4613">
        <v>0.6</v>
      </c>
      <c r="O4613" t="s">
        <v>47</v>
      </c>
      <c r="P4613">
        <v>0</v>
      </c>
      <c r="Q4613">
        <v>2</v>
      </c>
      <c r="R4613">
        <v>11.9</v>
      </c>
      <c r="S4613">
        <v>72.900000000000006</v>
      </c>
      <c r="T4613">
        <v>67.099999999999994</v>
      </c>
      <c r="U4613">
        <v>75.599999999999994</v>
      </c>
      <c r="V4613">
        <f t="shared" si="394"/>
        <v>8.5</v>
      </c>
      <c r="W4613" t="str">
        <f t="shared" si="395"/>
        <v>Monitor</v>
      </c>
      <c r="X4613" t="str">
        <f t="shared" si="398"/>
        <v>Normal</v>
      </c>
      <c r="Y4613" t="str">
        <f t="shared" si="397"/>
        <v>Local</v>
      </c>
      <c r="Z4613" t="str">
        <f t="shared" si="396"/>
        <v>Chronic Absenteeism</v>
      </c>
      <c r="AA4613" t="s">
        <v>42</v>
      </c>
      <c r="AB4613">
        <v>0</v>
      </c>
    </row>
    <row r="4614" spans="1:28" x14ac:dyDescent="0.3">
      <c r="A4614">
        <v>11</v>
      </c>
      <c r="B4614" t="s">
        <v>22</v>
      </c>
      <c r="C4614">
        <v>6</v>
      </c>
      <c r="D4614" t="s">
        <v>23</v>
      </c>
      <c r="E4614" t="s">
        <v>30</v>
      </c>
      <c r="F4614">
        <v>4</v>
      </c>
      <c r="G4614">
        <v>0</v>
      </c>
      <c r="H4614" t="s">
        <v>40</v>
      </c>
      <c r="I4614">
        <v>1383480</v>
      </c>
      <c r="J4614" t="s">
        <v>31</v>
      </c>
      <c r="K4614" t="s">
        <v>31</v>
      </c>
      <c r="L4614">
        <v>1</v>
      </c>
      <c r="M4614">
        <v>1</v>
      </c>
      <c r="N4614">
        <v>0.9</v>
      </c>
      <c r="O4614" t="s">
        <v>47</v>
      </c>
      <c r="P4614">
        <v>0</v>
      </c>
      <c r="Q4614">
        <v>4</v>
      </c>
      <c r="R4614">
        <v>2.8</v>
      </c>
      <c r="S4614">
        <v>100</v>
      </c>
      <c r="T4614">
        <v>70.900000000000006</v>
      </c>
      <c r="U4614">
        <v>75.8</v>
      </c>
      <c r="V4614">
        <f t="shared" si="394"/>
        <v>4.8999999999999915</v>
      </c>
      <c r="W4614" t="str">
        <f t="shared" si="395"/>
        <v>Monitor</v>
      </c>
      <c r="X4614" t="str">
        <f t="shared" si="398"/>
        <v>Normal</v>
      </c>
      <c r="Y4614" t="str">
        <f t="shared" si="397"/>
        <v>Local</v>
      </c>
      <c r="Z4614" t="str">
        <f t="shared" si="396"/>
        <v>Healthy</v>
      </c>
      <c r="AA4614" t="s">
        <v>42</v>
      </c>
      <c r="AB4614">
        <v>0</v>
      </c>
    </row>
    <row r="4615" spans="1:28" x14ac:dyDescent="0.3">
      <c r="A4615">
        <v>17</v>
      </c>
      <c r="B4615" t="s">
        <v>22</v>
      </c>
      <c r="C4615">
        <v>11</v>
      </c>
      <c r="D4615" t="s">
        <v>23</v>
      </c>
      <c r="E4615" t="s">
        <v>24</v>
      </c>
      <c r="F4615">
        <v>3</v>
      </c>
      <c r="G4615">
        <v>0</v>
      </c>
      <c r="H4615" t="s">
        <v>36</v>
      </c>
      <c r="I4615">
        <v>188656</v>
      </c>
      <c r="J4615" t="s">
        <v>37</v>
      </c>
      <c r="K4615" t="s">
        <v>27</v>
      </c>
      <c r="L4615">
        <v>0</v>
      </c>
      <c r="M4615">
        <v>1</v>
      </c>
      <c r="N4615">
        <v>0.3</v>
      </c>
      <c r="O4615" t="s">
        <v>49</v>
      </c>
      <c r="P4615">
        <v>0</v>
      </c>
      <c r="Q4615">
        <v>2</v>
      </c>
      <c r="R4615">
        <v>14.1</v>
      </c>
      <c r="S4615">
        <v>83.5</v>
      </c>
      <c r="T4615">
        <v>68.5</v>
      </c>
      <c r="U4615">
        <v>77.400000000000006</v>
      </c>
      <c r="V4615">
        <f t="shared" si="394"/>
        <v>8.9000000000000057</v>
      </c>
      <c r="W4615" t="str">
        <f t="shared" si="395"/>
        <v>Monitor</v>
      </c>
      <c r="X4615" t="str">
        <f t="shared" si="398"/>
        <v>Normal</v>
      </c>
      <c r="Y4615" t="str">
        <f t="shared" si="397"/>
        <v>Local</v>
      </c>
      <c r="Z4615" t="str">
        <f t="shared" si="396"/>
        <v>At-Risk</v>
      </c>
      <c r="AA4615" t="s">
        <v>42</v>
      </c>
      <c r="AB4615">
        <v>0</v>
      </c>
    </row>
    <row r="4616" spans="1:28" x14ac:dyDescent="0.3">
      <c r="A4616">
        <v>12</v>
      </c>
      <c r="B4616" t="s">
        <v>22</v>
      </c>
      <c r="C4616">
        <v>8</v>
      </c>
      <c r="D4616" t="s">
        <v>39</v>
      </c>
      <c r="E4616" t="s">
        <v>30</v>
      </c>
      <c r="F4616">
        <v>5</v>
      </c>
      <c r="G4616">
        <v>0</v>
      </c>
      <c r="H4616" t="s">
        <v>25</v>
      </c>
      <c r="I4616">
        <v>495893</v>
      </c>
      <c r="J4616" t="s">
        <v>37</v>
      </c>
      <c r="K4616" t="s">
        <v>31</v>
      </c>
      <c r="L4616">
        <v>0</v>
      </c>
      <c r="M4616">
        <v>0</v>
      </c>
      <c r="N4616">
        <v>0.9</v>
      </c>
      <c r="O4616" t="s">
        <v>28</v>
      </c>
      <c r="P4616">
        <v>0</v>
      </c>
      <c r="Q4616">
        <v>4</v>
      </c>
      <c r="R4616">
        <v>9.8000000000000007</v>
      </c>
      <c r="S4616">
        <v>87.5</v>
      </c>
      <c r="T4616">
        <v>73.2</v>
      </c>
      <c r="U4616">
        <v>36.200000000000003</v>
      </c>
      <c r="V4616">
        <f t="shared" si="394"/>
        <v>-37</v>
      </c>
      <c r="W4616" t="str">
        <f t="shared" si="395"/>
        <v>High Risk</v>
      </c>
      <c r="X4616" t="str">
        <f t="shared" si="398"/>
        <v>Normal</v>
      </c>
      <c r="Y4616" t="str">
        <f t="shared" si="397"/>
        <v>Local</v>
      </c>
      <c r="Z4616" t="str">
        <f t="shared" si="396"/>
        <v>At-Risk</v>
      </c>
      <c r="AA4616" t="s">
        <v>51</v>
      </c>
      <c r="AB4616">
        <v>1</v>
      </c>
    </row>
    <row r="4617" spans="1:28" x14ac:dyDescent="0.3">
      <c r="A4617">
        <v>16</v>
      </c>
      <c r="B4617" t="s">
        <v>22</v>
      </c>
      <c r="C4617">
        <v>10</v>
      </c>
      <c r="D4617" t="s">
        <v>39</v>
      </c>
      <c r="E4617" t="s">
        <v>24</v>
      </c>
      <c r="F4617">
        <v>6</v>
      </c>
      <c r="G4617">
        <v>1</v>
      </c>
      <c r="H4617" t="s">
        <v>34</v>
      </c>
      <c r="I4617">
        <v>170747</v>
      </c>
      <c r="J4617" t="s">
        <v>32</v>
      </c>
      <c r="K4617" t="s">
        <v>32</v>
      </c>
      <c r="L4617">
        <v>0</v>
      </c>
      <c r="M4617">
        <v>0</v>
      </c>
      <c r="N4617">
        <v>3.2</v>
      </c>
      <c r="O4617" t="s">
        <v>47</v>
      </c>
      <c r="P4617">
        <v>0</v>
      </c>
      <c r="Q4617">
        <v>2</v>
      </c>
      <c r="R4617">
        <v>4.3</v>
      </c>
      <c r="S4617">
        <v>78.400000000000006</v>
      </c>
      <c r="T4617">
        <v>72.400000000000006</v>
      </c>
      <c r="U4617">
        <v>62.4</v>
      </c>
      <c r="V4617">
        <f t="shared" si="394"/>
        <v>-10.000000000000007</v>
      </c>
      <c r="W4617" t="str">
        <f t="shared" si="395"/>
        <v>Monitor</v>
      </c>
      <c r="X4617" t="str">
        <f t="shared" si="398"/>
        <v>Normal</v>
      </c>
      <c r="Y4617" t="str">
        <f t="shared" si="397"/>
        <v>Local</v>
      </c>
      <c r="Z4617" t="str">
        <f t="shared" si="396"/>
        <v>At-Risk</v>
      </c>
      <c r="AA4617" t="s">
        <v>33</v>
      </c>
      <c r="AB4617">
        <v>0</v>
      </c>
    </row>
    <row r="4618" spans="1:28" x14ac:dyDescent="0.3">
      <c r="A4618">
        <v>10</v>
      </c>
      <c r="B4618" t="s">
        <v>38</v>
      </c>
      <c r="C4618">
        <v>6</v>
      </c>
      <c r="D4618" t="s">
        <v>23</v>
      </c>
      <c r="E4618" t="s">
        <v>24</v>
      </c>
      <c r="F4618">
        <v>5</v>
      </c>
      <c r="G4618">
        <v>0</v>
      </c>
      <c r="H4618" t="s">
        <v>36</v>
      </c>
      <c r="I4618">
        <v>285748</v>
      </c>
      <c r="J4618" t="s">
        <v>32</v>
      </c>
      <c r="K4618" t="s">
        <v>35</v>
      </c>
      <c r="L4618">
        <v>1</v>
      </c>
      <c r="M4618">
        <v>0</v>
      </c>
      <c r="N4618">
        <v>4</v>
      </c>
      <c r="O4618" t="s">
        <v>28</v>
      </c>
      <c r="P4618">
        <v>0</v>
      </c>
      <c r="Q4618">
        <v>2</v>
      </c>
      <c r="R4618">
        <v>17.7</v>
      </c>
      <c r="S4618">
        <v>71.599999999999994</v>
      </c>
      <c r="T4618">
        <v>56.7</v>
      </c>
      <c r="U4618">
        <v>73.3</v>
      </c>
      <c r="V4618">
        <f t="shared" si="394"/>
        <v>16.599999999999994</v>
      </c>
      <c r="W4618" t="str">
        <f t="shared" si="395"/>
        <v>Monitor</v>
      </c>
      <c r="X4618" t="str">
        <f t="shared" si="398"/>
        <v>Surge</v>
      </c>
      <c r="Y4618" t="str">
        <f t="shared" si="397"/>
        <v>Local</v>
      </c>
      <c r="Z4618" t="str">
        <f t="shared" si="396"/>
        <v>Chronic Absenteeism</v>
      </c>
      <c r="AA4618" t="s">
        <v>33</v>
      </c>
      <c r="AB4618">
        <v>0</v>
      </c>
    </row>
    <row r="4619" spans="1:28" x14ac:dyDescent="0.3">
      <c r="A4619">
        <v>14</v>
      </c>
      <c r="B4619" t="s">
        <v>22</v>
      </c>
      <c r="C4619">
        <v>9</v>
      </c>
      <c r="D4619" t="s">
        <v>48</v>
      </c>
      <c r="E4619" t="s">
        <v>24</v>
      </c>
      <c r="F4619">
        <v>3</v>
      </c>
      <c r="G4619">
        <v>1</v>
      </c>
      <c r="H4619" t="s">
        <v>36</v>
      </c>
      <c r="I4619">
        <v>206797</v>
      </c>
      <c r="J4619" t="s">
        <v>37</v>
      </c>
      <c r="K4619" t="s">
        <v>35</v>
      </c>
      <c r="L4619">
        <v>0</v>
      </c>
      <c r="M4619">
        <v>0</v>
      </c>
      <c r="N4619">
        <v>1.9</v>
      </c>
      <c r="O4619" t="s">
        <v>28</v>
      </c>
      <c r="P4619">
        <v>0</v>
      </c>
      <c r="Q4619">
        <v>1</v>
      </c>
      <c r="R4619">
        <v>8.1</v>
      </c>
      <c r="S4619">
        <v>78.599999999999994</v>
      </c>
      <c r="T4619">
        <v>44.6</v>
      </c>
      <c r="U4619">
        <v>55.2</v>
      </c>
      <c r="V4619">
        <f t="shared" si="394"/>
        <v>10.600000000000001</v>
      </c>
      <c r="W4619" t="str">
        <f t="shared" si="395"/>
        <v>Monitor</v>
      </c>
      <c r="X4619" t="str">
        <f t="shared" si="398"/>
        <v>Surge</v>
      </c>
      <c r="Y4619" t="str">
        <f t="shared" si="397"/>
        <v>Local</v>
      </c>
      <c r="Z4619" t="str">
        <f t="shared" si="396"/>
        <v>At-Risk</v>
      </c>
      <c r="AA4619" t="s">
        <v>29</v>
      </c>
      <c r="AB4619">
        <v>0</v>
      </c>
    </row>
    <row r="4620" spans="1:28" x14ac:dyDescent="0.3">
      <c r="A4620">
        <v>12</v>
      </c>
      <c r="B4620" t="s">
        <v>22</v>
      </c>
      <c r="C4620">
        <v>8</v>
      </c>
      <c r="D4620" t="s">
        <v>48</v>
      </c>
      <c r="E4620" t="s">
        <v>24</v>
      </c>
      <c r="F4620">
        <v>7</v>
      </c>
      <c r="G4620">
        <v>0</v>
      </c>
      <c r="H4620" t="s">
        <v>40</v>
      </c>
      <c r="I4620">
        <v>1350377</v>
      </c>
      <c r="J4620" t="s">
        <v>41</v>
      </c>
      <c r="K4620" t="s">
        <v>31</v>
      </c>
      <c r="L4620">
        <v>1</v>
      </c>
      <c r="M4620">
        <v>1</v>
      </c>
      <c r="N4620">
        <v>3.2</v>
      </c>
      <c r="O4620" t="s">
        <v>47</v>
      </c>
      <c r="P4620">
        <v>1</v>
      </c>
      <c r="Q4620">
        <v>2</v>
      </c>
      <c r="R4620">
        <v>17.899999999999999</v>
      </c>
      <c r="S4620">
        <v>92.9</v>
      </c>
      <c r="T4620">
        <v>78.099999999999994</v>
      </c>
      <c r="U4620">
        <v>81.7</v>
      </c>
      <c r="V4620">
        <f t="shared" si="394"/>
        <v>3.6000000000000085</v>
      </c>
      <c r="W4620" t="str">
        <f t="shared" si="395"/>
        <v>Monitor</v>
      </c>
      <c r="X4620" t="str">
        <f t="shared" si="398"/>
        <v>Normal</v>
      </c>
      <c r="Y4620" t="str">
        <f t="shared" si="397"/>
        <v>Local</v>
      </c>
      <c r="Z4620" t="str">
        <f t="shared" si="396"/>
        <v>Healthy</v>
      </c>
      <c r="AA4620" t="s">
        <v>42</v>
      </c>
      <c r="AB4620">
        <v>0</v>
      </c>
    </row>
    <row r="4621" spans="1:28" x14ac:dyDescent="0.3">
      <c r="A4621">
        <v>11</v>
      </c>
      <c r="B4621" t="s">
        <v>38</v>
      </c>
      <c r="C4621">
        <v>6</v>
      </c>
      <c r="D4621" t="s">
        <v>23</v>
      </c>
      <c r="E4621" t="s">
        <v>24</v>
      </c>
      <c r="F4621">
        <v>5</v>
      </c>
      <c r="G4621">
        <v>0</v>
      </c>
      <c r="H4621" t="s">
        <v>34</v>
      </c>
      <c r="I4621">
        <v>147644</v>
      </c>
      <c r="J4621" t="s">
        <v>26</v>
      </c>
      <c r="K4621" t="s">
        <v>37</v>
      </c>
      <c r="L4621">
        <v>1</v>
      </c>
      <c r="M4621">
        <v>0</v>
      </c>
      <c r="N4621">
        <v>2.5</v>
      </c>
      <c r="O4621" t="s">
        <v>28</v>
      </c>
      <c r="P4621">
        <v>0</v>
      </c>
      <c r="Q4621">
        <v>2</v>
      </c>
      <c r="R4621">
        <v>10.4</v>
      </c>
      <c r="S4621">
        <v>78.599999999999994</v>
      </c>
      <c r="T4621">
        <v>86.1</v>
      </c>
      <c r="U4621">
        <v>71.8</v>
      </c>
      <c r="V4621">
        <f t="shared" si="394"/>
        <v>-14.299999999999997</v>
      </c>
      <c r="W4621" t="str">
        <f t="shared" si="395"/>
        <v>Monitor</v>
      </c>
      <c r="X4621" t="str">
        <f t="shared" si="398"/>
        <v>Normal</v>
      </c>
      <c r="Y4621" t="str">
        <f t="shared" si="397"/>
        <v>Local</v>
      </c>
      <c r="Z4621" t="str">
        <f t="shared" si="396"/>
        <v>At-Risk</v>
      </c>
      <c r="AA4621" t="s">
        <v>33</v>
      </c>
      <c r="AB4621">
        <v>0</v>
      </c>
    </row>
    <row r="4622" spans="1:28" x14ac:dyDescent="0.3">
      <c r="A4622">
        <v>15</v>
      </c>
      <c r="B4622" t="s">
        <v>38</v>
      </c>
      <c r="C4622">
        <v>11</v>
      </c>
      <c r="D4622" t="s">
        <v>23</v>
      </c>
      <c r="E4622" t="s">
        <v>24</v>
      </c>
      <c r="F4622">
        <v>4</v>
      </c>
      <c r="G4622">
        <v>1</v>
      </c>
      <c r="H4622" t="s">
        <v>34</v>
      </c>
      <c r="I4622">
        <v>118659</v>
      </c>
      <c r="J4622" t="s">
        <v>26</v>
      </c>
      <c r="K4622" t="s">
        <v>31</v>
      </c>
      <c r="L4622">
        <v>0</v>
      </c>
      <c r="M4622">
        <v>0</v>
      </c>
      <c r="N4622">
        <v>10.5</v>
      </c>
      <c r="O4622" t="s">
        <v>28</v>
      </c>
      <c r="P4622">
        <v>0</v>
      </c>
      <c r="Q4622">
        <v>2</v>
      </c>
      <c r="R4622">
        <v>12.1</v>
      </c>
      <c r="S4622">
        <v>79.400000000000006</v>
      </c>
      <c r="T4622">
        <v>64.7</v>
      </c>
      <c r="U4622">
        <v>61.3</v>
      </c>
      <c r="V4622">
        <f t="shared" ref="V4622:V4676" si="399">U4622-T4622</f>
        <v>-3.4000000000000057</v>
      </c>
      <c r="W4622" t="str">
        <f t="shared" ref="W4622:W4676" si="400">IF(AND(U4622&lt;45,V4622&lt;-10),"High Risk","Monitor")</f>
        <v>Monitor</v>
      </c>
      <c r="X4622" t="str">
        <f t="shared" si="398"/>
        <v>Normal</v>
      </c>
      <c r="Y4622" t="str">
        <f t="shared" si="397"/>
        <v>Commuter</v>
      </c>
      <c r="Z4622" t="str">
        <f t="shared" si="396"/>
        <v>At-Risk</v>
      </c>
      <c r="AA4622" t="s">
        <v>33</v>
      </c>
      <c r="AB4622">
        <v>0</v>
      </c>
    </row>
    <row r="4623" spans="1:28" x14ac:dyDescent="0.3">
      <c r="A4623">
        <v>14</v>
      </c>
      <c r="B4623" t="s">
        <v>38</v>
      </c>
      <c r="C4623">
        <v>9</v>
      </c>
      <c r="D4623" t="s">
        <v>23</v>
      </c>
      <c r="E4623" t="s">
        <v>24</v>
      </c>
      <c r="F4623">
        <v>5</v>
      </c>
      <c r="G4623">
        <v>0</v>
      </c>
      <c r="H4623" t="s">
        <v>36</v>
      </c>
      <c r="I4623">
        <v>253988</v>
      </c>
      <c r="J4623" t="s">
        <v>43</v>
      </c>
      <c r="K4623" t="s">
        <v>27</v>
      </c>
      <c r="L4623">
        <v>0</v>
      </c>
      <c r="M4623">
        <v>0</v>
      </c>
      <c r="N4623">
        <v>3.8</v>
      </c>
      <c r="O4623" t="s">
        <v>28</v>
      </c>
      <c r="P4623">
        <v>0</v>
      </c>
      <c r="Q4623">
        <v>4</v>
      </c>
      <c r="R4623">
        <v>10.4</v>
      </c>
      <c r="S4623">
        <v>66.099999999999994</v>
      </c>
      <c r="T4623">
        <v>48.7</v>
      </c>
      <c r="U4623">
        <v>55.3</v>
      </c>
      <c r="V4623">
        <f t="shared" si="399"/>
        <v>6.5999999999999943</v>
      </c>
      <c r="W4623" t="str">
        <f t="shared" si="400"/>
        <v>Monitor</v>
      </c>
      <c r="X4623" t="str">
        <f t="shared" si="398"/>
        <v>Normal</v>
      </c>
      <c r="Y4623" t="str">
        <f t="shared" si="397"/>
        <v>Local</v>
      </c>
      <c r="Z4623" t="str">
        <f t="shared" si="396"/>
        <v>Chronic Absenteeism</v>
      </c>
      <c r="AA4623" t="s">
        <v>29</v>
      </c>
      <c r="AB4623">
        <v>0</v>
      </c>
    </row>
    <row r="4624" spans="1:28" x14ac:dyDescent="0.3">
      <c r="A4624">
        <v>14</v>
      </c>
      <c r="B4624" t="s">
        <v>38</v>
      </c>
      <c r="C4624">
        <v>9</v>
      </c>
      <c r="D4624" t="s">
        <v>39</v>
      </c>
      <c r="E4624" t="s">
        <v>30</v>
      </c>
      <c r="F4624">
        <v>5</v>
      </c>
      <c r="G4624">
        <v>0</v>
      </c>
      <c r="H4624" t="s">
        <v>40</v>
      </c>
      <c r="I4624">
        <v>703114</v>
      </c>
      <c r="J4624" t="s">
        <v>31</v>
      </c>
      <c r="K4624" t="s">
        <v>37</v>
      </c>
      <c r="L4624">
        <v>1</v>
      </c>
      <c r="M4624">
        <v>0</v>
      </c>
      <c r="N4624">
        <v>2</v>
      </c>
      <c r="O4624" t="s">
        <v>28</v>
      </c>
      <c r="P4624">
        <v>0</v>
      </c>
      <c r="Q4624">
        <v>4</v>
      </c>
      <c r="R4624">
        <v>16.100000000000001</v>
      </c>
      <c r="S4624">
        <v>91.9</v>
      </c>
      <c r="T4624">
        <v>68</v>
      </c>
      <c r="U4624">
        <v>69.2</v>
      </c>
      <c r="V4624">
        <f t="shared" si="399"/>
        <v>1.2000000000000028</v>
      </c>
      <c r="W4624" t="str">
        <f t="shared" si="400"/>
        <v>Monitor</v>
      </c>
      <c r="X4624" t="str">
        <f t="shared" si="398"/>
        <v>Normal</v>
      </c>
      <c r="Y4624" t="str">
        <f t="shared" si="397"/>
        <v>Local</v>
      </c>
      <c r="Z4624" t="str">
        <f t="shared" si="396"/>
        <v>Healthy</v>
      </c>
      <c r="AA4624" t="s">
        <v>33</v>
      </c>
      <c r="AB4624">
        <v>0</v>
      </c>
    </row>
    <row r="4625" spans="1:28" x14ac:dyDescent="0.3">
      <c r="A4625">
        <v>10</v>
      </c>
      <c r="B4625" t="s">
        <v>38</v>
      </c>
      <c r="C4625">
        <v>6</v>
      </c>
      <c r="D4625" t="s">
        <v>23</v>
      </c>
      <c r="E4625" t="s">
        <v>30</v>
      </c>
      <c r="F4625">
        <v>3</v>
      </c>
      <c r="G4625">
        <v>0</v>
      </c>
      <c r="H4625" t="s">
        <v>25</v>
      </c>
      <c r="I4625">
        <v>527273</v>
      </c>
      <c r="J4625" t="s">
        <v>37</v>
      </c>
      <c r="K4625" t="s">
        <v>37</v>
      </c>
      <c r="L4625">
        <v>1</v>
      </c>
      <c r="M4625">
        <v>0</v>
      </c>
      <c r="N4625">
        <v>2.2999999999999998</v>
      </c>
      <c r="O4625" t="s">
        <v>47</v>
      </c>
      <c r="P4625">
        <v>0</v>
      </c>
      <c r="Q4625">
        <v>3</v>
      </c>
      <c r="R4625">
        <v>9.1</v>
      </c>
      <c r="S4625">
        <v>84.7</v>
      </c>
      <c r="T4625">
        <v>52.6</v>
      </c>
      <c r="U4625">
        <v>64.400000000000006</v>
      </c>
      <c r="V4625">
        <f t="shared" si="399"/>
        <v>11.800000000000004</v>
      </c>
      <c r="W4625" t="str">
        <f t="shared" si="400"/>
        <v>Monitor</v>
      </c>
      <c r="X4625" t="str">
        <f t="shared" si="398"/>
        <v>Surge</v>
      </c>
      <c r="Y4625" t="str">
        <f t="shared" si="397"/>
        <v>Local</v>
      </c>
      <c r="Z4625" t="str">
        <f t="shared" si="396"/>
        <v>At-Risk</v>
      </c>
      <c r="AA4625" t="s">
        <v>33</v>
      </c>
      <c r="AB4625">
        <v>0</v>
      </c>
    </row>
    <row r="4626" spans="1:28" x14ac:dyDescent="0.3">
      <c r="A4626">
        <v>15</v>
      </c>
      <c r="B4626" t="s">
        <v>22</v>
      </c>
      <c r="C4626">
        <v>9</v>
      </c>
      <c r="D4626" t="s">
        <v>39</v>
      </c>
      <c r="E4626" t="s">
        <v>30</v>
      </c>
      <c r="F4626">
        <v>7</v>
      </c>
      <c r="G4626">
        <v>0</v>
      </c>
      <c r="H4626" t="s">
        <v>34</v>
      </c>
      <c r="I4626">
        <v>65190</v>
      </c>
      <c r="J4626" t="s">
        <v>37</v>
      </c>
      <c r="K4626" t="s">
        <v>32</v>
      </c>
      <c r="L4626">
        <v>1</v>
      </c>
      <c r="M4626">
        <v>0</v>
      </c>
      <c r="N4626">
        <v>1.4</v>
      </c>
      <c r="O4626" t="s">
        <v>28</v>
      </c>
      <c r="P4626">
        <v>0</v>
      </c>
      <c r="Q4626">
        <v>3</v>
      </c>
      <c r="R4626">
        <v>9.1999999999999993</v>
      </c>
      <c r="S4626">
        <v>88.4</v>
      </c>
      <c r="T4626">
        <v>46.2</v>
      </c>
      <c r="U4626">
        <v>53.9</v>
      </c>
      <c r="V4626">
        <f t="shared" si="399"/>
        <v>7.6999999999999957</v>
      </c>
      <c r="W4626" t="str">
        <f t="shared" si="400"/>
        <v>Monitor</v>
      </c>
      <c r="X4626" t="str">
        <f t="shared" si="398"/>
        <v>Normal</v>
      </c>
      <c r="Y4626" t="str">
        <f t="shared" si="397"/>
        <v>Local</v>
      </c>
      <c r="Z4626" t="str">
        <f t="shared" si="396"/>
        <v>At-Risk</v>
      </c>
      <c r="AA4626" t="s">
        <v>29</v>
      </c>
      <c r="AB4626">
        <v>0</v>
      </c>
    </row>
    <row r="4627" spans="1:28" x14ac:dyDescent="0.3">
      <c r="A4627">
        <v>14</v>
      </c>
      <c r="B4627" t="s">
        <v>38</v>
      </c>
      <c r="C4627">
        <v>9</v>
      </c>
      <c r="D4627" t="s">
        <v>48</v>
      </c>
      <c r="E4627" t="s">
        <v>44</v>
      </c>
      <c r="F4627">
        <v>5</v>
      </c>
      <c r="G4627">
        <v>0</v>
      </c>
      <c r="H4627" t="s">
        <v>34</v>
      </c>
      <c r="I4627">
        <v>63641</v>
      </c>
      <c r="J4627" t="s">
        <v>41</v>
      </c>
      <c r="K4627" t="s">
        <v>31</v>
      </c>
      <c r="L4627">
        <v>0</v>
      </c>
      <c r="M4627">
        <v>1</v>
      </c>
      <c r="N4627">
        <v>2.1</v>
      </c>
      <c r="O4627" t="s">
        <v>49</v>
      </c>
      <c r="P4627">
        <v>0</v>
      </c>
      <c r="Q4627">
        <v>1</v>
      </c>
      <c r="R4627">
        <v>10.8</v>
      </c>
      <c r="S4627">
        <v>88.9</v>
      </c>
      <c r="T4627">
        <v>37.1</v>
      </c>
      <c r="U4627">
        <v>66.3</v>
      </c>
      <c r="V4627">
        <f t="shared" si="399"/>
        <v>29.199999999999996</v>
      </c>
      <c r="W4627" t="str">
        <f t="shared" si="400"/>
        <v>Monitor</v>
      </c>
      <c r="X4627" t="str">
        <f t="shared" si="398"/>
        <v>Surge</v>
      </c>
      <c r="Y4627" t="str">
        <f t="shared" si="397"/>
        <v>Local</v>
      </c>
      <c r="Z4627" t="str">
        <f t="shared" si="396"/>
        <v>At-Risk</v>
      </c>
      <c r="AA4627" t="s">
        <v>33</v>
      </c>
      <c r="AB4627">
        <v>0</v>
      </c>
    </row>
    <row r="4628" spans="1:28" x14ac:dyDescent="0.3">
      <c r="A4628">
        <v>15</v>
      </c>
      <c r="B4628" t="s">
        <v>38</v>
      </c>
      <c r="C4628">
        <v>9</v>
      </c>
      <c r="D4628" t="s">
        <v>23</v>
      </c>
      <c r="E4628" t="s">
        <v>30</v>
      </c>
      <c r="F4628">
        <v>3</v>
      </c>
      <c r="G4628">
        <v>0</v>
      </c>
      <c r="H4628" t="s">
        <v>34</v>
      </c>
      <c r="I4628">
        <v>99554</v>
      </c>
      <c r="J4628" t="s">
        <v>32</v>
      </c>
      <c r="K4628" t="s">
        <v>43</v>
      </c>
      <c r="L4628">
        <v>0</v>
      </c>
      <c r="M4628">
        <v>1</v>
      </c>
      <c r="N4628">
        <v>1.1000000000000001</v>
      </c>
      <c r="O4628" t="s">
        <v>28</v>
      </c>
      <c r="P4628">
        <v>0</v>
      </c>
      <c r="Q4628">
        <v>3</v>
      </c>
      <c r="R4628">
        <v>17.3</v>
      </c>
      <c r="S4628">
        <v>80</v>
      </c>
      <c r="T4628">
        <v>63.1</v>
      </c>
      <c r="U4628">
        <v>72</v>
      </c>
      <c r="V4628">
        <f t="shared" si="399"/>
        <v>8.8999999999999986</v>
      </c>
      <c r="W4628" t="str">
        <f t="shared" si="400"/>
        <v>Monitor</v>
      </c>
      <c r="X4628" t="str">
        <f t="shared" si="398"/>
        <v>Normal</v>
      </c>
      <c r="Y4628" t="str">
        <f t="shared" si="397"/>
        <v>Local</v>
      </c>
      <c r="Z4628" t="str">
        <f t="shared" si="396"/>
        <v>At-Risk</v>
      </c>
      <c r="AA4628" t="s">
        <v>33</v>
      </c>
      <c r="AB4628">
        <v>0</v>
      </c>
    </row>
    <row r="4629" spans="1:28" x14ac:dyDescent="0.3">
      <c r="A4629">
        <v>16</v>
      </c>
      <c r="B4629" t="s">
        <v>22</v>
      </c>
      <c r="C4629">
        <v>11</v>
      </c>
      <c r="D4629" t="s">
        <v>48</v>
      </c>
      <c r="E4629" t="s">
        <v>44</v>
      </c>
      <c r="F4629">
        <v>6</v>
      </c>
      <c r="G4629">
        <v>0</v>
      </c>
      <c r="H4629" t="s">
        <v>36</v>
      </c>
      <c r="I4629">
        <v>216798</v>
      </c>
      <c r="J4629" t="s">
        <v>31</v>
      </c>
      <c r="K4629" t="s">
        <v>27</v>
      </c>
      <c r="L4629">
        <v>1</v>
      </c>
      <c r="M4629">
        <v>0</v>
      </c>
      <c r="N4629">
        <v>0.6</v>
      </c>
      <c r="O4629" t="s">
        <v>28</v>
      </c>
      <c r="P4629">
        <v>0</v>
      </c>
      <c r="Q4629">
        <v>4</v>
      </c>
      <c r="R4629">
        <v>11.6</v>
      </c>
      <c r="S4629">
        <v>75.2</v>
      </c>
      <c r="T4629">
        <v>56.5</v>
      </c>
      <c r="U4629">
        <v>48.5</v>
      </c>
      <c r="V4629">
        <f t="shared" si="399"/>
        <v>-8</v>
      </c>
      <c r="W4629" t="str">
        <f t="shared" si="400"/>
        <v>Monitor</v>
      </c>
      <c r="X4629" t="str">
        <f t="shared" si="398"/>
        <v>Normal</v>
      </c>
      <c r="Y4629" t="str">
        <f t="shared" si="397"/>
        <v>Local</v>
      </c>
      <c r="Z4629" t="str">
        <f t="shared" si="396"/>
        <v>At-Risk</v>
      </c>
      <c r="AA4629" t="s">
        <v>29</v>
      </c>
      <c r="AB4629">
        <v>0</v>
      </c>
    </row>
    <row r="4630" spans="1:28" x14ac:dyDescent="0.3">
      <c r="A4630">
        <v>10</v>
      </c>
      <c r="B4630" t="s">
        <v>22</v>
      </c>
      <c r="C4630">
        <v>6</v>
      </c>
      <c r="D4630" t="s">
        <v>23</v>
      </c>
      <c r="E4630" t="s">
        <v>30</v>
      </c>
      <c r="F4630">
        <v>5</v>
      </c>
      <c r="G4630">
        <v>0</v>
      </c>
      <c r="H4630" t="s">
        <v>36</v>
      </c>
      <c r="I4630">
        <v>250780</v>
      </c>
      <c r="J4630" t="s">
        <v>41</v>
      </c>
      <c r="K4630" t="s">
        <v>32</v>
      </c>
      <c r="L4630">
        <v>1</v>
      </c>
      <c r="M4630">
        <v>1</v>
      </c>
      <c r="N4630">
        <v>2.5</v>
      </c>
      <c r="O4630" t="s">
        <v>49</v>
      </c>
      <c r="P4630">
        <v>0</v>
      </c>
      <c r="Q4630">
        <v>4</v>
      </c>
      <c r="R4630">
        <v>12</v>
      </c>
      <c r="S4630">
        <v>86.9</v>
      </c>
      <c r="T4630">
        <v>53.2</v>
      </c>
      <c r="U4630">
        <v>69.099999999999994</v>
      </c>
      <c r="V4630">
        <f t="shared" si="399"/>
        <v>15.899999999999991</v>
      </c>
      <c r="W4630" t="str">
        <f t="shared" si="400"/>
        <v>Monitor</v>
      </c>
      <c r="X4630" t="str">
        <f t="shared" si="398"/>
        <v>Surge</v>
      </c>
      <c r="Y4630" t="str">
        <f t="shared" si="397"/>
        <v>Local</v>
      </c>
      <c r="Z4630" t="str">
        <f t="shared" si="396"/>
        <v>At-Risk</v>
      </c>
      <c r="AA4630" t="s">
        <v>33</v>
      </c>
      <c r="AB4630">
        <v>0</v>
      </c>
    </row>
    <row r="4631" spans="1:28" x14ac:dyDescent="0.3">
      <c r="A4631">
        <v>13</v>
      </c>
      <c r="B4631" t="s">
        <v>46</v>
      </c>
      <c r="C4631">
        <v>8</v>
      </c>
      <c r="D4631" t="s">
        <v>39</v>
      </c>
      <c r="E4631" t="s">
        <v>44</v>
      </c>
      <c r="F4631">
        <v>6</v>
      </c>
      <c r="G4631">
        <v>0</v>
      </c>
      <c r="H4631" t="s">
        <v>36</v>
      </c>
      <c r="I4631">
        <v>349339</v>
      </c>
      <c r="J4631" t="s">
        <v>31</v>
      </c>
      <c r="K4631" t="s">
        <v>41</v>
      </c>
      <c r="L4631">
        <v>0</v>
      </c>
      <c r="M4631">
        <v>1</v>
      </c>
      <c r="N4631">
        <v>2.4</v>
      </c>
      <c r="O4631" t="s">
        <v>28</v>
      </c>
      <c r="P4631">
        <v>0</v>
      </c>
      <c r="Q4631">
        <v>3</v>
      </c>
      <c r="R4631">
        <v>7.6</v>
      </c>
      <c r="S4631">
        <v>78.8</v>
      </c>
      <c r="T4631">
        <v>54.1</v>
      </c>
      <c r="U4631">
        <v>46.6</v>
      </c>
      <c r="V4631">
        <f t="shared" si="399"/>
        <v>-7.5</v>
      </c>
      <c r="W4631" t="str">
        <f t="shared" si="400"/>
        <v>Monitor</v>
      </c>
      <c r="X4631" t="str">
        <f t="shared" si="398"/>
        <v>Normal</v>
      </c>
      <c r="Y4631" t="str">
        <f t="shared" si="397"/>
        <v>Local</v>
      </c>
      <c r="Z4631" t="str">
        <f t="shared" si="396"/>
        <v>At-Risk</v>
      </c>
      <c r="AA4631" t="s">
        <v>29</v>
      </c>
      <c r="AB4631">
        <v>0</v>
      </c>
    </row>
    <row r="4632" spans="1:28" x14ac:dyDescent="0.3">
      <c r="A4632">
        <v>16</v>
      </c>
      <c r="B4632" t="s">
        <v>38</v>
      </c>
      <c r="C4632">
        <v>11</v>
      </c>
      <c r="D4632" t="s">
        <v>39</v>
      </c>
      <c r="E4632" t="s">
        <v>44</v>
      </c>
      <c r="F4632">
        <v>3</v>
      </c>
      <c r="G4632">
        <v>1</v>
      </c>
      <c r="H4632" t="s">
        <v>25</v>
      </c>
      <c r="I4632">
        <v>367993</v>
      </c>
      <c r="J4632" t="s">
        <v>35</v>
      </c>
      <c r="K4632" t="s">
        <v>35</v>
      </c>
      <c r="L4632">
        <v>0</v>
      </c>
      <c r="M4632">
        <v>1</v>
      </c>
      <c r="N4632">
        <v>2.2999999999999998</v>
      </c>
      <c r="O4632" t="s">
        <v>28</v>
      </c>
      <c r="P4632">
        <v>0</v>
      </c>
      <c r="Q4632">
        <v>3</v>
      </c>
      <c r="R4632">
        <v>9.6</v>
      </c>
      <c r="S4632">
        <v>86.4</v>
      </c>
      <c r="T4632">
        <v>64.8</v>
      </c>
      <c r="U4632">
        <v>66</v>
      </c>
      <c r="V4632">
        <f t="shared" si="399"/>
        <v>1.2000000000000028</v>
      </c>
      <c r="W4632" t="str">
        <f t="shared" si="400"/>
        <v>Monitor</v>
      </c>
      <c r="X4632" t="str">
        <f t="shared" si="398"/>
        <v>Normal</v>
      </c>
      <c r="Y4632" t="str">
        <f t="shared" si="397"/>
        <v>Local</v>
      </c>
      <c r="Z4632" t="str">
        <f t="shared" si="396"/>
        <v>At-Risk</v>
      </c>
      <c r="AA4632" t="s">
        <v>33</v>
      </c>
      <c r="AB4632">
        <v>0</v>
      </c>
    </row>
    <row r="4633" spans="1:28" x14ac:dyDescent="0.3">
      <c r="A4633">
        <v>12</v>
      </c>
      <c r="B4633" t="s">
        <v>22</v>
      </c>
      <c r="C4633">
        <v>8</v>
      </c>
      <c r="D4633" t="s">
        <v>23</v>
      </c>
      <c r="E4633" t="s">
        <v>24</v>
      </c>
      <c r="F4633">
        <v>2</v>
      </c>
      <c r="G4633">
        <v>0</v>
      </c>
      <c r="H4633" t="s">
        <v>25</v>
      </c>
      <c r="I4633">
        <v>380559</v>
      </c>
      <c r="J4633" t="s">
        <v>26</v>
      </c>
      <c r="K4633" t="s">
        <v>27</v>
      </c>
      <c r="L4633">
        <v>0</v>
      </c>
      <c r="M4633">
        <v>0</v>
      </c>
      <c r="N4633">
        <v>19.899999999999999</v>
      </c>
      <c r="O4633" t="s">
        <v>28</v>
      </c>
      <c r="P4633">
        <v>1</v>
      </c>
      <c r="Q4633">
        <v>4</v>
      </c>
      <c r="R4633">
        <v>10.8</v>
      </c>
      <c r="S4633">
        <v>79.099999999999994</v>
      </c>
      <c r="T4633">
        <v>73.400000000000006</v>
      </c>
      <c r="U4633">
        <v>59.5</v>
      </c>
      <c r="V4633">
        <f t="shared" si="399"/>
        <v>-13.900000000000006</v>
      </c>
      <c r="W4633" t="str">
        <f t="shared" si="400"/>
        <v>Monitor</v>
      </c>
      <c r="X4633" t="str">
        <f t="shared" si="398"/>
        <v>Normal</v>
      </c>
      <c r="Y4633" t="str">
        <f t="shared" si="397"/>
        <v>Distant</v>
      </c>
      <c r="Z4633" t="str">
        <f t="shared" si="396"/>
        <v>At-Risk</v>
      </c>
      <c r="AA4633" t="s">
        <v>29</v>
      </c>
      <c r="AB4633">
        <v>0</v>
      </c>
    </row>
    <row r="4634" spans="1:28" x14ac:dyDescent="0.3">
      <c r="A4634">
        <v>14</v>
      </c>
      <c r="B4634" t="s">
        <v>22</v>
      </c>
      <c r="C4634">
        <v>8</v>
      </c>
      <c r="D4634" t="s">
        <v>23</v>
      </c>
      <c r="E4634" t="s">
        <v>44</v>
      </c>
      <c r="F4634">
        <v>2</v>
      </c>
      <c r="G4634">
        <v>0</v>
      </c>
      <c r="H4634" t="s">
        <v>36</v>
      </c>
      <c r="I4634">
        <v>213596</v>
      </c>
      <c r="J4634" t="s">
        <v>37</v>
      </c>
      <c r="K4634" t="s">
        <v>31</v>
      </c>
      <c r="L4634">
        <v>1</v>
      </c>
      <c r="M4634">
        <v>0</v>
      </c>
      <c r="N4634">
        <v>5.8</v>
      </c>
      <c r="O4634" t="s">
        <v>28</v>
      </c>
      <c r="P4634">
        <v>0</v>
      </c>
      <c r="Q4634">
        <v>3</v>
      </c>
      <c r="R4634">
        <v>19.899999999999999</v>
      </c>
      <c r="S4634">
        <v>79.5</v>
      </c>
      <c r="T4634">
        <v>69.599999999999994</v>
      </c>
      <c r="U4634">
        <v>70.900000000000006</v>
      </c>
      <c r="V4634">
        <f t="shared" si="399"/>
        <v>1.3000000000000114</v>
      </c>
      <c r="W4634" t="str">
        <f t="shared" si="400"/>
        <v>Monitor</v>
      </c>
      <c r="X4634" t="str">
        <f t="shared" si="398"/>
        <v>Normal</v>
      </c>
      <c r="Y4634" t="str">
        <f t="shared" si="397"/>
        <v>Commuter</v>
      </c>
      <c r="Z4634" t="str">
        <f t="shared" si="396"/>
        <v>At-Risk</v>
      </c>
      <c r="AA4634" t="s">
        <v>33</v>
      </c>
      <c r="AB4634">
        <v>0</v>
      </c>
    </row>
    <row r="4635" spans="1:28" x14ac:dyDescent="0.3">
      <c r="A4635">
        <v>16</v>
      </c>
      <c r="B4635" t="s">
        <v>22</v>
      </c>
      <c r="C4635">
        <v>11</v>
      </c>
      <c r="D4635" t="s">
        <v>39</v>
      </c>
      <c r="E4635" t="s">
        <v>24</v>
      </c>
      <c r="F4635">
        <v>2</v>
      </c>
      <c r="G4635">
        <v>0</v>
      </c>
      <c r="H4635" t="s">
        <v>40</v>
      </c>
      <c r="I4635">
        <v>797887</v>
      </c>
      <c r="J4635" t="s">
        <v>37</v>
      </c>
      <c r="K4635" t="s">
        <v>31</v>
      </c>
      <c r="L4635">
        <v>1</v>
      </c>
      <c r="M4635">
        <v>0</v>
      </c>
      <c r="N4635">
        <v>6.2</v>
      </c>
      <c r="O4635" t="s">
        <v>28</v>
      </c>
      <c r="P4635">
        <v>0</v>
      </c>
      <c r="Q4635">
        <v>4</v>
      </c>
      <c r="R4635">
        <v>59.5</v>
      </c>
      <c r="S4635">
        <v>84.3</v>
      </c>
      <c r="T4635">
        <v>72.599999999999994</v>
      </c>
      <c r="U4635">
        <v>90.5</v>
      </c>
      <c r="V4635">
        <f t="shared" si="399"/>
        <v>17.900000000000006</v>
      </c>
      <c r="W4635" t="str">
        <f t="shared" si="400"/>
        <v>Monitor</v>
      </c>
      <c r="X4635" t="str">
        <f t="shared" si="398"/>
        <v>Surge</v>
      </c>
      <c r="Y4635" t="str">
        <f t="shared" si="397"/>
        <v>Commuter</v>
      </c>
      <c r="Z4635" t="str">
        <f t="shared" si="396"/>
        <v>At-Risk</v>
      </c>
      <c r="AA4635" t="s">
        <v>50</v>
      </c>
      <c r="AB4635">
        <v>0</v>
      </c>
    </row>
    <row r="4636" spans="1:28" x14ac:dyDescent="0.3">
      <c r="A4636">
        <v>13</v>
      </c>
      <c r="B4636" t="s">
        <v>22</v>
      </c>
      <c r="C4636">
        <v>8</v>
      </c>
      <c r="D4636" t="s">
        <v>39</v>
      </c>
      <c r="E4636" t="s">
        <v>44</v>
      </c>
      <c r="F4636">
        <v>5</v>
      </c>
      <c r="G4636">
        <v>1</v>
      </c>
      <c r="H4636" t="s">
        <v>25</v>
      </c>
      <c r="I4636">
        <v>665600</v>
      </c>
      <c r="J4636" t="s">
        <v>26</v>
      </c>
      <c r="K4636" t="s">
        <v>31</v>
      </c>
      <c r="L4636">
        <v>1</v>
      </c>
      <c r="M4636">
        <v>1</v>
      </c>
      <c r="N4636">
        <v>1</v>
      </c>
      <c r="O4636" t="s">
        <v>28</v>
      </c>
      <c r="P4636">
        <v>0</v>
      </c>
      <c r="Q4636">
        <v>3</v>
      </c>
      <c r="R4636">
        <v>20.399999999999999</v>
      </c>
      <c r="S4636">
        <v>83.4</v>
      </c>
      <c r="T4636">
        <v>69.8</v>
      </c>
      <c r="U4636">
        <v>77</v>
      </c>
      <c r="V4636">
        <f t="shared" si="399"/>
        <v>7.2000000000000028</v>
      </c>
      <c r="W4636" t="str">
        <f t="shared" si="400"/>
        <v>Monitor</v>
      </c>
      <c r="X4636" t="str">
        <f t="shared" si="398"/>
        <v>Normal</v>
      </c>
      <c r="Y4636" t="str">
        <f t="shared" si="397"/>
        <v>Local</v>
      </c>
      <c r="Z4636" t="str">
        <f t="shared" si="396"/>
        <v>At-Risk</v>
      </c>
      <c r="AA4636" t="s">
        <v>42</v>
      </c>
      <c r="AB4636">
        <v>0</v>
      </c>
    </row>
    <row r="4637" spans="1:28" x14ac:dyDescent="0.3">
      <c r="A4637">
        <v>12</v>
      </c>
      <c r="B4637" t="s">
        <v>38</v>
      </c>
      <c r="C4637">
        <v>8</v>
      </c>
      <c r="D4637" t="s">
        <v>23</v>
      </c>
      <c r="E4637" t="s">
        <v>24</v>
      </c>
      <c r="F4637">
        <v>5</v>
      </c>
      <c r="G4637">
        <v>0</v>
      </c>
      <c r="H4637" t="s">
        <v>36</v>
      </c>
      <c r="I4637">
        <v>207802</v>
      </c>
      <c r="J4637" t="s">
        <v>41</v>
      </c>
      <c r="K4637" t="s">
        <v>26</v>
      </c>
      <c r="L4637">
        <v>0</v>
      </c>
      <c r="M4637">
        <v>1</v>
      </c>
      <c r="N4637">
        <v>3.8</v>
      </c>
      <c r="O4637" t="s">
        <v>28</v>
      </c>
      <c r="P4637">
        <v>1</v>
      </c>
      <c r="Q4637">
        <v>3</v>
      </c>
      <c r="R4637">
        <v>7.9</v>
      </c>
      <c r="S4637">
        <v>73.8</v>
      </c>
      <c r="T4637">
        <v>74.2</v>
      </c>
      <c r="U4637">
        <v>67</v>
      </c>
      <c r="V4637">
        <f t="shared" si="399"/>
        <v>-7.2000000000000028</v>
      </c>
      <c r="W4637" t="str">
        <f t="shared" si="400"/>
        <v>Monitor</v>
      </c>
      <c r="X4637" t="str">
        <f t="shared" si="398"/>
        <v>Normal</v>
      </c>
      <c r="Y4637" t="str">
        <f t="shared" si="397"/>
        <v>Local</v>
      </c>
      <c r="Z4637" t="str">
        <f t="shared" si="396"/>
        <v>Chronic Absenteeism</v>
      </c>
      <c r="AA4637" t="s">
        <v>33</v>
      </c>
      <c r="AB4637">
        <v>0</v>
      </c>
    </row>
    <row r="4638" spans="1:28" x14ac:dyDescent="0.3">
      <c r="A4638">
        <v>10</v>
      </c>
      <c r="B4638" t="s">
        <v>38</v>
      </c>
      <c r="C4638">
        <v>6</v>
      </c>
      <c r="D4638" t="s">
        <v>23</v>
      </c>
      <c r="E4638" t="s">
        <v>24</v>
      </c>
      <c r="F4638">
        <v>7</v>
      </c>
      <c r="G4638">
        <v>0</v>
      </c>
      <c r="H4638" t="s">
        <v>45</v>
      </c>
      <c r="I4638">
        <v>3658805</v>
      </c>
      <c r="J4638" t="s">
        <v>37</v>
      </c>
      <c r="K4638" t="s">
        <v>41</v>
      </c>
      <c r="L4638">
        <v>1</v>
      </c>
      <c r="M4638">
        <v>1</v>
      </c>
      <c r="N4638">
        <v>7.5</v>
      </c>
      <c r="O4638" t="s">
        <v>28</v>
      </c>
      <c r="P4638">
        <v>0</v>
      </c>
      <c r="Q4638">
        <v>5</v>
      </c>
      <c r="R4638">
        <v>13.1</v>
      </c>
      <c r="S4638">
        <v>83.2</v>
      </c>
      <c r="T4638">
        <v>78.7</v>
      </c>
      <c r="U4638">
        <v>82.8</v>
      </c>
      <c r="V4638">
        <f t="shared" si="399"/>
        <v>4.0999999999999943</v>
      </c>
      <c r="W4638" t="str">
        <f t="shared" si="400"/>
        <v>Monitor</v>
      </c>
      <c r="X4638" t="str">
        <f t="shared" si="398"/>
        <v>Normal</v>
      </c>
      <c r="Y4638" t="str">
        <f t="shared" si="397"/>
        <v>Commuter</v>
      </c>
      <c r="Z4638" t="str">
        <f t="shared" si="396"/>
        <v>At-Risk</v>
      </c>
      <c r="AA4638" t="s">
        <v>42</v>
      </c>
      <c r="AB4638">
        <v>0</v>
      </c>
    </row>
    <row r="4639" spans="1:28" x14ac:dyDescent="0.3">
      <c r="A4639">
        <v>13</v>
      </c>
      <c r="B4639" t="s">
        <v>38</v>
      </c>
      <c r="C4639">
        <v>8</v>
      </c>
      <c r="D4639" t="s">
        <v>23</v>
      </c>
      <c r="E4639" t="s">
        <v>30</v>
      </c>
      <c r="F4639">
        <v>6</v>
      </c>
      <c r="G4639">
        <v>0</v>
      </c>
      <c r="H4639" t="s">
        <v>45</v>
      </c>
      <c r="I4639">
        <v>5523739</v>
      </c>
      <c r="J4639" t="s">
        <v>35</v>
      </c>
      <c r="K4639" t="s">
        <v>26</v>
      </c>
      <c r="L4639">
        <v>1</v>
      </c>
      <c r="M4639">
        <v>1</v>
      </c>
      <c r="N4639">
        <v>4.9000000000000004</v>
      </c>
      <c r="O4639" t="s">
        <v>28</v>
      </c>
      <c r="P4639">
        <v>1</v>
      </c>
      <c r="Q4639">
        <v>4</v>
      </c>
      <c r="R4639">
        <v>16.600000000000001</v>
      </c>
      <c r="S4639">
        <v>96.9</v>
      </c>
      <c r="T4639">
        <v>66.3</v>
      </c>
      <c r="U4639">
        <v>74.7</v>
      </c>
      <c r="V4639">
        <f t="shared" si="399"/>
        <v>8.4000000000000057</v>
      </c>
      <c r="W4639" t="str">
        <f t="shared" si="400"/>
        <v>Monitor</v>
      </c>
      <c r="X4639" t="str">
        <f t="shared" si="398"/>
        <v>Normal</v>
      </c>
      <c r="Y4639" t="str">
        <f t="shared" si="397"/>
        <v>Local</v>
      </c>
      <c r="Z4639" t="str">
        <f t="shared" ref="Z4639:Z4695" si="401">IF(S4639&gt;=90, "Healthy", IF(S4639&gt;75, "At-Risk", "Chronic Absenteeism"))</f>
        <v>Healthy</v>
      </c>
      <c r="AA4639" t="s">
        <v>33</v>
      </c>
      <c r="AB4639">
        <v>0</v>
      </c>
    </row>
    <row r="4640" spans="1:28" x14ac:dyDescent="0.3">
      <c r="A4640">
        <v>15</v>
      </c>
      <c r="B4640" t="s">
        <v>38</v>
      </c>
      <c r="C4640">
        <v>9</v>
      </c>
      <c r="D4640" t="s">
        <v>39</v>
      </c>
      <c r="E4640" t="s">
        <v>44</v>
      </c>
      <c r="F4640">
        <v>2</v>
      </c>
      <c r="G4640">
        <v>0</v>
      </c>
      <c r="H4640" t="s">
        <v>36</v>
      </c>
      <c r="I4640">
        <v>281383</v>
      </c>
      <c r="J4640" t="s">
        <v>41</v>
      </c>
      <c r="K4640" t="s">
        <v>27</v>
      </c>
      <c r="M4640">
        <v>0</v>
      </c>
      <c r="N4640">
        <v>0.4</v>
      </c>
      <c r="O4640" t="s">
        <v>28</v>
      </c>
      <c r="P4640">
        <v>0</v>
      </c>
      <c r="Q4640">
        <v>4</v>
      </c>
      <c r="R4640">
        <v>16.399999999999999</v>
      </c>
      <c r="S4640">
        <v>72.3</v>
      </c>
      <c r="T4640">
        <v>69.099999999999994</v>
      </c>
      <c r="U4640">
        <v>57.9</v>
      </c>
      <c r="V4640">
        <f t="shared" si="399"/>
        <v>-11.199999999999996</v>
      </c>
      <c r="W4640" t="str">
        <f t="shared" si="400"/>
        <v>Monitor</v>
      </c>
      <c r="X4640" t="str">
        <f t="shared" si="398"/>
        <v>Normal</v>
      </c>
      <c r="Y4640" t="str">
        <f t="shared" si="397"/>
        <v>Local</v>
      </c>
      <c r="Z4640" t="str">
        <f t="shared" si="401"/>
        <v>Chronic Absenteeism</v>
      </c>
      <c r="AA4640" t="s">
        <v>29</v>
      </c>
      <c r="AB4640">
        <v>0</v>
      </c>
    </row>
    <row r="4641" spans="1:28" x14ac:dyDescent="0.3">
      <c r="A4641">
        <v>14</v>
      </c>
      <c r="B4641" t="s">
        <v>22</v>
      </c>
      <c r="C4641">
        <v>10</v>
      </c>
      <c r="D4641" t="s">
        <v>39</v>
      </c>
      <c r="E4641" t="s">
        <v>24</v>
      </c>
      <c r="F4641">
        <v>3</v>
      </c>
      <c r="G4641">
        <v>0</v>
      </c>
      <c r="H4641" t="s">
        <v>36</v>
      </c>
      <c r="I4641">
        <v>281039</v>
      </c>
      <c r="J4641" t="s">
        <v>37</v>
      </c>
      <c r="K4641" t="s">
        <v>35</v>
      </c>
      <c r="L4641">
        <v>0</v>
      </c>
      <c r="M4641">
        <v>0</v>
      </c>
      <c r="N4641">
        <v>4.4000000000000004</v>
      </c>
      <c r="O4641" t="s">
        <v>28</v>
      </c>
      <c r="P4641">
        <v>0</v>
      </c>
      <c r="Q4641">
        <v>3</v>
      </c>
      <c r="R4641">
        <v>17.3</v>
      </c>
      <c r="S4641">
        <v>90.1</v>
      </c>
      <c r="T4641">
        <v>49.2</v>
      </c>
      <c r="U4641">
        <v>52.5</v>
      </c>
      <c r="V4641">
        <f t="shared" si="399"/>
        <v>3.2999999999999972</v>
      </c>
      <c r="W4641" t="str">
        <f t="shared" si="400"/>
        <v>Monitor</v>
      </c>
      <c r="X4641" t="str">
        <f t="shared" si="398"/>
        <v>Normal</v>
      </c>
      <c r="Y4641" t="str">
        <f t="shared" si="397"/>
        <v>Local</v>
      </c>
      <c r="Z4641" t="str">
        <f t="shared" si="401"/>
        <v>Healthy</v>
      </c>
      <c r="AA4641" t="s">
        <v>29</v>
      </c>
      <c r="AB4641">
        <v>0</v>
      </c>
    </row>
    <row r="4642" spans="1:28" x14ac:dyDescent="0.3">
      <c r="A4642">
        <v>12</v>
      </c>
      <c r="B4642" t="s">
        <v>38</v>
      </c>
      <c r="C4642">
        <v>6</v>
      </c>
      <c r="D4642" t="s">
        <v>39</v>
      </c>
      <c r="E4642" t="s">
        <v>44</v>
      </c>
      <c r="F4642">
        <v>4</v>
      </c>
      <c r="G4642">
        <v>0</v>
      </c>
      <c r="H4642" t="s">
        <v>25</v>
      </c>
      <c r="I4642">
        <v>639629</v>
      </c>
      <c r="J4642" t="s">
        <v>26</v>
      </c>
      <c r="K4642" t="s">
        <v>43</v>
      </c>
      <c r="L4642">
        <v>1</v>
      </c>
      <c r="M4642">
        <v>1</v>
      </c>
      <c r="N4642">
        <v>2.4</v>
      </c>
      <c r="O4642" t="s">
        <v>28</v>
      </c>
      <c r="P4642">
        <v>0</v>
      </c>
      <c r="Q4642">
        <v>3</v>
      </c>
      <c r="R4642">
        <v>17.7</v>
      </c>
      <c r="S4642">
        <v>82.6</v>
      </c>
      <c r="T4642">
        <v>56.4</v>
      </c>
      <c r="U4642">
        <v>68.7</v>
      </c>
      <c r="V4642">
        <f t="shared" si="399"/>
        <v>12.300000000000004</v>
      </c>
      <c r="W4642" t="str">
        <f t="shared" si="400"/>
        <v>Monitor</v>
      </c>
      <c r="X4642" t="str">
        <f t="shared" si="398"/>
        <v>Surge</v>
      </c>
      <c r="Y4642" t="str">
        <f t="shared" si="397"/>
        <v>Local</v>
      </c>
      <c r="Z4642" t="str">
        <f t="shared" si="401"/>
        <v>At-Risk</v>
      </c>
      <c r="AA4642" t="s">
        <v>33</v>
      </c>
      <c r="AB4642">
        <v>0</v>
      </c>
    </row>
    <row r="4643" spans="1:28" x14ac:dyDescent="0.3">
      <c r="A4643">
        <v>15</v>
      </c>
      <c r="B4643" t="s">
        <v>38</v>
      </c>
      <c r="C4643">
        <v>9</v>
      </c>
      <c r="D4643" t="s">
        <v>23</v>
      </c>
      <c r="E4643" t="s">
        <v>24</v>
      </c>
      <c r="F4643">
        <v>4</v>
      </c>
      <c r="G4643">
        <v>1</v>
      </c>
      <c r="H4643" t="s">
        <v>25</v>
      </c>
      <c r="I4643">
        <v>400576</v>
      </c>
      <c r="J4643" t="s">
        <v>31</v>
      </c>
      <c r="K4643" t="s">
        <v>41</v>
      </c>
      <c r="L4643">
        <v>0</v>
      </c>
      <c r="M4643">
        <v>0</v>
      </c>
      <c r="N4643">
        <v>11</v>
      </c>
      <c r="O4643" t="s">
        <v>28</v>
      </c>
      <c r="P4643">
        <v>0</v>
      </c>
      <c r="Q4643">
        <v>3</v>
      </c>
      <c r="R4643">
        <v>12.8</v>
      </c>
      <c r="S4643">
        <v>75.099999999999994</v>
      </c>
      <c r="T4643">
        <v>78.8</v>
      </c>
      <c r="U4643">
        <v>67.599999999999994</v>
      </c>
      <c r="V4643">
        <f t="shared" si="399"/>
        <v>-11.200000000000003</v>
      </c>
      <c r="W4643" t="str">
        <f t="shared" si="400"/>
        <v>Monitor</v>
      </c>
      <c r="X4643" t="str">
        <f t="shared" si="398"/>
        <v>Normal</v>
      </c>
      <c r="Y4643" t="str">
        <f t="shared" si="397"/>
        <v>Commuter</v>
      </c>
      <c r="Z4643" t="str">
        <f t="shared" si="401"/>
        <v>At-Risk</v>
      </c>
      <c r="AA4643" t="s">
        <v>33</v>
      </c>
      <c r="AB4643">
        <v>0</v>
      </c>
    </row>
    <row r="4644" spans="1:28" x14ac:dyDescent="0.3">
      <c r="A4644">
        <v>17</v>
      </c>
      <c r="B4644" t="s">
        <v>38</v>
      </c>
      <c r="C4644">
        <v>12</v>
      </c>
      <c r="D4644" t="s">
        <v>39</v>
      </c>
      <c r="E4644" t="s">
        <v>30</v>
      </c>
      <c r="F4644">
        <v>5</v>
      </c>
      <c r="G4644">
        <v>0</v>
      </c>
      <c r="H4644" t="s">
        <v>36</v>
      </c>
      <c r="I4644">
        <v>319743</v>
      </c>
      <c r="J4644" t="s">
        <v>32</v>
      </c>
      <c r="K4644" t="s">
        <v>27</v>
      </c>
      <c r="L4644">
        <v>1</v>
      </c>
      <c r="M4644">
        <v>0</v>
      </c>
      <c r="N4644">
        <v>1.4</v>
      </c>
      <c r="O4644" t="s">
        <v>28</v>
      </c>
      <c r="P4644">
        <v>0</v>
      </c>
      <c r="Q4644">
        <v>5</v>
      </c>
      <c r="R4644">
        <v>17</v>
      </c>
      <c r="S4644">
        <v>93.2</v>
      </c>
      <c r="T4644">
        <v>55</v>
      </c>
      <c r="U4644">
        <v>61.3</v>
      </c>
      <c r="V4644">
        <f t="shared" si="399"/>
        <v>6.2999999999999972</v>
      </c>
      <c r="W4644" t="str">
        <f t="shared" si="400"/>
        <v>Monitor</v>
      </c>
      <c r="X4644" t="str">
        <f t="shared" si="398"/>
        <v>Normal</v>
      </c>
      <c r="Y4644" t="str">
        <f t="shared" si="397"/>
        <v>Local</v>
      </c>
      <c r="Z4644" t="str">
        <f t="shared" si="401"/>
        <v>Healthy</v>
      </c>
      <c r="AA4644" t="s">
        <v>33</v>
      </c>
      <c r="AB4644">
        <v>0</v>
      </c>
    </row>
    <row r="4645" spans="1:28" x14ac:dyDescent="0.3">
      <c r="A4645">
        <v>14</v>
      </c>
      <c r="B4645" t="s">
        <v>22</v>
      </c>
      <c r="C4645">
        <v>9</v>
      </c>
      <c r="D4645" t="s">
        <v>23</v>
      </c>
      <c r="E4645" t="s">
        <v>24</v>
      </c>
      <c r="F4645">
        <v>3</v>
      </c>
      <c r="G4645">
        <v>0</v>
      </c>
      <c r="H4645" t="s">
        <v>34</v>
      </c>
      <c r="I4645">
        <v>146623</v>
      </c>
      <c r="J4645" t="s">
        <v>26</v>
      </c>
      <c r="K4645" t="s">
        <v>43</v>
      </c>
      <c r="L4645">
        <v>0</v>
      </c>
      <c r="M4645">
        <v>0</v>
      </c>
      <c r="N4645">
        <v>3</v>
      </c>
      <c r="O4645" t="s">
        <v>28</v>
      </c>
      <c r="P4645">
        <v>1</v>
      </c>
      <c r="Q4645">
        <v>3</v>
      </c>
      <c r="R4645">
        <v>16.2</v>
      </c>
      <c r="S4645">
        <v>76</v>
      </c>
      <c r="T4645">
        <v>57</v>
      </c>
      <c r="U4645">
        <v>62.2</v>
      </c>
      <c r="V4645">
        <f t="shared" si="399"/>
        <v>5.2000000000000028</v>
      </c>
      <c r="W4645" t="str">
        <f t="shared" si="400"/>
        <v>Monitor</v>
      </c>
      <c r="X4645" t="str">
        <f t="shared" si="398"/>
        <v>Normal</v>
      </c>
      <c r="Y4645" t="str">
        <f t="shared" si="397"/>
        <v>Local</v>
      </c>
      <c r="Z4645" t="str">
        <f t="shared" si="401"/>
        <v>At-Risk</v>
      </c>
      <c r="AA4645" t="s">
        <v>33</v>
      </c>
      <c r="AB4645">
        <v>0</v>
      </c>
    </row>
    <row r="4646" spans="1:28" x14ac:dyDescent="0.3">
      <c r="A4646">
        <v>14</v>
      </c>
      <c r="B4646" t="s">
        <v>22</v>
      </c>
      <c r="C4646">
        <v>9</v>
      </c>
      <c r="D4646" t="s">
        <v>39</v>
      </c>
      <c r="E4646" t="s">
        <v>44</v>
      </c>
      <c r="F4646">
        <v>7</v>
      </c>
      <c r="G4646">
        <v>1</v>
      </c>
      <c r="H4646" t="s">
        <v>36</v>
      </c>
      <c r="I4646">
        <v>223155</v>
      </c>
      <c r="J4646" t="s">
        <v>43</v>
      </c>
      <c r="K4646" t="s">
        <v>41</v>
      </c>
      <c r="L4646">
        <v>1</v>
      </c>
      <c r="M4646">
        <v>1</v>
      </c>
      <c r="N4646">
        <v>2.4</v>
      </c>
      <c r="O4646" t="s">
        <v>47</v>
      </c>
      <c r="P4646">
        <v>0</v>
      </c>
      <c r="Q4646">
        <v>3</v>
      </c>
      <c r="R4646">
        <v>12.3</v>
      </c>
      <c r="S4646">
        <v>99.9</v>
      </c>
      <c r="T4646">
        <v>54.2</v>
      </c>
      <c r="U4646">
        <v>56.6</v>
      </c>
      <c r="V4646">
        <f t="shared" si="399"/>
        <v>2.3999999999999986</v>
      </c>
      <c r="W4646" t="str">
        <f t="shared" si="400"/>
        <v>Monitor</v>
      </c>
      <c r="X4646" t="str">
        <f t="shared" si="398"/>
        <v>Normal</v>
      </c>
      <c r="Y4646" t="str">
        <f t="shared" si="397"/>
        <v>Local</v>
      </c>
      <c r="Z4646" t="str">
        <f t="shared" si="401"/>
        <v>Healthy</v>
      </c>
      <c r="AA4646" t="s">
        <v>29</v>
      </c>
      <c r="AB4646">
        <v>0</v>
      </c>
    </row>
    <row r="4647" spans="1:28" x14ac:dyDescent="0.3">
      <c r="A4647">
        <v>12</v>
      </c>
      <c r="B4647" t="s">
        <v>22</v>
      </c>
      <c r="C4647">
        <v>8</v>
      </c>
      <c r="D4647" t="s">
        <v>48</v>
      </c>
      <c r="E4647" t="s">
        <v>24</v>
      </c>
      <c r="F4647">
        <v>6</v>
      </c>
      <c r="G4647">
        <v>1</v>
      </c>
      <c r="H4647" t="s">
        <v>34</v>
      </c>
      <c r="I4647">
        <v>126176</v>
      </c>
      <c r="J4647" t="s">
        <v>41</v>
      </c>
      <c r="K4647" t="s">
        <v>32</v>
      </c>
      <c r="L4647">
        <v>1</v>
      </c>
      <c r="M4647">
        <v>0</v>
      </c>
      <c r="N4647">
        <v>12.6</v>
      </c>
      <c r="O4647" t="s">
        <v>47</v>
      </c>
      <c r="P4647">
        <v>0</v>
      </c>
      <c r="Q4647">
        <v>3</v>
      </c>
      <c r="R4647">
        <v>10.199999999999999</v>
      </c>
      <c r="S4647">
        <v>70</v>
      </c>
      <c r="T4647">
        <v>46.2</v>
      </c>
      <c r="U4647">
        <v>61</v>
      </c>
      <c r="V4647">
        <f t="shared" si="399"/>
        <v>14.799999999999997</v>
      </c>
      <c r="W4647" t="str">
        <f t="shared" si="400"/>
        <v>Monitor</v>
      </c>
      <c r="X4647" t="str">
        <f t="shared" si="398"/>
        <v>Surge</v>
      </c>
      <c r="Y4647" t="str">
        <f t="shared" ref="Y4647:Y4703" si="402">IF(N4647&lt;5,"Local",IF(N4647&lt;=15,"Commuter","Distant"))</f>
        <v>Commuter</v>
      </c>
      <c r="Z4647" t="str">
        <f t="shared" si="401"/>
        <v>Chronic Absenteeism</v>
      </c>
      <c r="AA4647" t="s">
        <v>33</v>
      </c>
      <c r="AB4647">
        <v>0</v>
      </c>
    </row>
    <row r="4648" spans="1:28" x14ac:dyDescent="0.3">
      <c r="A4648">
        <v>11</v>
      </c>
      <c r="B4648" t="s">
        <v>22</v>
      </c>
      <c r="C4648">
        <v>6</v>
      </c>
      <c r="D4648" t="s">
        <v>23</v>
      </c>
      <c r="E4648" t="s">
        <v>30</v>
      </c>
      <c r="F4648">
        <v>4</v>
      </c>
      <c r="G4648">
        <v>0</v>
      </c>
      <c r="H4648" t="s">
        <v>34</v>
      </c>
      <c r="I4648">
        <v>98263</v>
      </c>
      <c r="J4648" t="s">
        <v>26</v>
      </c>
      <c r="K4648" t="s">
        <v>37</v>
      </c>
      <c r="L4648">
        <v>0</v>
      </c>
      <c r="M4648">
        <v>0</v>
      </c>
      <c r="N4648">
        <v>5.2</v>
      </c>
      <c r="O4648" t="s">
        <v>28</v>
      </c>
      <c r="P4648">
        <v>0</v>
      </c>
      <c r="Q4648">
        <v>3</v>
      </c>
      <c r="R4648">
        <v>13.3</v>
      </c>
      <c r="S4648">
        <v>74.7</v>
      </c>
      <c r="T4648">
        <v>52.2</v>
      </c>
      <c r="U4648">
        <v>58.3</v>
      </c>
      <c r="V4648">
        <f t="shared" si="399"/>
        <v>6.0999999999999943</v>
      </c>
      <c r="W4648" t="str">
        <f t="shared" si="400"/>
        <v>Monitor</v>
      </c>
      <c r="X4648" t="str">
        <f t="shared" si="398"/>
        <v>Normal</v>
      </c>
      <c r="Y4648" t="str">
        <f t="shared" si="402"/>
        <v>Commuter</v>
      </c>
      <c r="Z4648" t="str">
        <f t="shared" si="401"/>
        <v>Chronic Absenteeism</v>
      </c>
      <c r="AA4648" t="s">
        <v>29</v>
      </c>
      <c r="AB4648">
        <v>0</v>
      </c>
    </row>
    <row r="4649" spans="1:28" x14ac:dyDescent="0.3">
      <c r="A4649">
        <v>13</v>
      </c>
      <c r="B4649" t="s">
        <v>38</v>
      </c>
      <c r="C4649">
        <v>7</v>
      </c>
      <c r="D4649" t="s">
        <v>23</v>
      </c>
      <c r="E4649" t="s">
        <v>44</v>
      </c>
      <c r="F4649">
        <v>4</v>
      </c>
      <c r="G4649">
        <v>0</v>
      </c>
      <c r="H4649" t="s">
        <v>34</v>
      </c>
      <c r="I4649">
        <v>61698</v>
      </c>
      <c r="J4649" t="s">
        <v>37</v>
      </c>
      <c r="K4649" t="s">
        <v>41</v>
      </c>
      <c r="L4649">
        <v>1</v>
      </c>
      <c r="M4649">
        <v>0</v>
      </c>
      <c r="N4649">
        <v>4.8</v>
      </c>
      <c r="O4649" t="s">
        <v>47</v>
      </c>
      <c r="P4649">
        <v>0</v>
      </c>
      <c r="Q4649">
        <v>4</v>
      </c>
      <c r="R4649">
        <v>11.9</v>
      </c>
      <c r="S4649">
        <v>92.4</v>
      </c>
      <c r="T4649">
        <v>68.099999999999994</v>
      </c>
      <c r="U4649">
        <v>62.1</v>
      </c>
      <c r="V4649">
        <f t="shared" si="399"/>
        <v>-5.9999999999999929</v>
      </c>
      <c r="W4649" t="str">
        <f t="shared" si="400"/>
        <v>Monitor</v>
      </c>
      <c r="X4649" t="str">
        <f t="shared" si="398"/>
        <v>Normal</v>
      </c>
      <c r="Y4649" t="str">
        <f t="shared" si="402"/>
        <v>Local</v>
      </c>
      <c r="Z4649" t="str">
        <f t="shared" si="401"/>
        <v>Healthy</v>
      </c>
      <c r="AA4649" t="s">
        <v>33</v>
      </c>
      <c r="AB4649">
        <v>0</v>
      </c>
    </row>
    <row r="4650" spans="1:28" x14ac:dyDescent="0.3">
      <c r="A4650">
        <v>11</v>
      </c>
      <c r="B4650" t="s">
        <v>38</v>
      </c>
      <c r="C4650">
        <v>6</v>
      </c>
      <c r="D4650" t="s">
        <v>39</v>
      </c>
      <c r="E4650" t="s">
        <v>44</v>
      </c>
      <c r="F4650">
        <v>3</v>
      </c>
      <c r="G4650">
        <v>0</v>
      </c>
      <c r="H4650" t="s">
        <v>34</v>
      </c>
      <c r="I4650">
        <v>102989</v>
      </c>
      <c r="J4650" t="s">
        <v>43</v>
      </c>
      <c r="K4650" t="s">
        <v>35</v>
      </c>
      <c r="L4650">
        <v>1</v>
      </c>
      <c r="M4650">
        <v>0</v>
      </c>
      <c r="N4650">
        <v>3</v>
      </c>
      <c r="O4650" t="s">
        <v>28</v>
      </c>
      <c r="P4650">
        <v>0</v>
      </c>
      <c r="Q4650">
        <v>3</v>
      </c>
      <c r="R4650">
        <v>13.4</v>
      </c>
      <c r="S4650">
        <v>100</v>
      </c>
      <c r="T4650">
        <v>63.2</v>
      </c>
      <c r="U4650">
        <v>62.2</v>
      </c>
      <c r="V4650">
        <f t="shared" si="399"/>
        <v>-1</v>
      </c>
      <c r="W4650" t="str">
        <f t="shared" si="400"/>
        <v>Monitor</v>
      </c>
      <c r="X4650" t="str">
        <f t="shared" si="398"/>
        <v>Normal</v>
      </c>
      <c r="Y4650" t="str">
        <f t="shared" si="402"/>
        <v>Local</v>
      </c>
      <c r="Z4650" t="str">
        <f t="shared" si="401"/>
        <v>Healthy</v>
      </c>
      <c r="AA4650" t="s">
        <v>33</v>
      </c>
      <c r="AB4650">
        <v>0</v>
      </c>
    </row>
    <row r="4651" spans="1:28" x14ac:dyDescent="0.3">
      <c r="A4651">
        <v>11</v>
      </c>
      <c r="B4651" t="s">
        <v>38</v>
      </c>
      <c r="C4651">
        <v>6</v>
      </c>
      <c r="D4651" t="s">
        <v>23</v>
      </c>
      <c r="E4651" t="s">
        <v>44</v>
      </c>
      <c r="F4651">
        <v>2</v>
      </c>
      <c r="G4651">
        <v>0</v>
      </c>
      <c r="H4651" t="s">
        <v>36</v>
      </c>
      <c r="I4651">
        <v>299777</v>
      </c>
      <c r="J4651" t="s">
        <v>31</v>
      </c>
      <c r="K4651" t="s">
        <v>35</v>
      </c>
      <c r="L4651">
        <v>1</v>
      </c>
      <c r="M4651">
        <v>0</v>
      </c>
      <c r="N4651">
        <v>1.4</v>
      </c>
      <c r="O4651" t="s">
        <v>28</v>
      </c>
      <c r="P4651">
        <v>0</v>
      </c>
      <c r="Q4651">
        <v>4</v>
      </c>
      <c r="R4651">
        <v>12.7</v>
      </c>
      <c r="S4651">
        <v>96.6</v>
      </c>
      <c r="T4651">
        <v>61.5</v>
      </c>
      <c r="U4651">
        <v>62.7</v>
      </c>
      <c r="V4651">
        <f t="shared" si="399"/>
        <v>1.2000000000000028</v>
      </c>
      <c r="W4651" t="str">
        <f t="shared" si="400"/>
        <v>Monitor</v>
      </c>
      <c r="X4651" t="str">
        <f t="shared" si="398"/>
        <v>Normal</v>
      </c>
      <c r="Y4651" t="str">
        <f t="shared" si="402"/>
        <v>Local</v>
      </c>
      <c r="Z4651" t="str">
        <f t="shared" si="401"/>
        <v>Healthy</v>
      </c>
      <c r="AA4651" t="s">
        <v>33</v>
      </c>
      <c r="AB4651">
        <v>0</v>
      </c>
    </row>
    <row r="4652" spans="1:28" x14ac:dyDescent="0.3">
      <c r="A4652">
        <v>15</v>
      </c>
      <c r="B4652" t="s">
        <v>38</v>
      </c>
      <c r="C4652">
        <v>9</v>
      </c>
      <c r="D4652" t="s">
        <v>39</v>
      </c>
      <c r="E4652" t="s">
        <v>30</v>
      </c>
      <c r="F4652">
        <v>6</v>
      </c>
      <c r="G4652">
        <v>0</v>
      </c>
      <c r="H4652" t="s">
        <v>40</v>
      </c>
      <c r="I4652">
        <v>837977</v>
      </c>
      <c r="J4652" t="s">
        <v>35</v>
      </c>
      <c r="K4652" t="s">
        <v>32</v>
      </c>
      <c r="L4652">
        <v>0</v>
      </c>
      <c r="M4652">
        <v>1</v>
      </c>
      <c r="N4652">
        <v>1.2</v>
      </c>
      <c r="O4652" t="s">
        <v>28</v>
      </c>
      <c r="P4652">
        <v>0</v>
      </c>
      <c r="Q4652">
        <v>4</v>
      </c>
      <c r="R4652">
        <v>11.6</v>
      </c>
      <c r="S4652">
        <v>99.7</v>
      </c>
      <c r="T4652">
        <v>52.1</v>
      </c>
      <c r="U4652">
        <v>68.2</v>
      </c>
      <c r="V4652">
        <f t="shared" si="399"/>
        <v>16.100000000000001</v>
      </c>
      <c r="W4652" t="str">
        <f t="shared" si="400"/>
        <v>Monitor</v>
      </c>
      <c r="X4652" t="str">
        <f t="shared" si="398"/>
        <v>Surge</v>
      </c>
      <c r="Y4652" t="str">
        <f t="shared" si="402"/>
        <v>Local</v>
      </c>
      <c r="Z4652" t="str">
        <f t="shared" si="401"/>
        <v>Healthy</v>
      </c>
      <c r="AA4652" t="s">
        <v>33</v>
      </c>
      <c r="AB4652">
        <v>0</v>
      </c>
    </row>
    <row r="4653" spans="1:28" x14ac:dyDescent="0.3">
      <c r="A4653">
        <v>15</v>
      </c>
      <c r="B4653" t="s">
        <v>38</v>
      </c>
      <c r="C4653">
        <v>9</v>
      </c>
      <c r="D4653" t="s">
        <v>23</v>
      </c>
      <c r="E4653" t="s">
        <v>24</v>
      </c>
      <c r="F4653">
        <v>2</v>
      </c>
      <c r="G4653">
        <v>0</v>
      </c>
      <c r="H4653" t="s">
        <v>34</v>
      </c>
      <c r="I4653">
        <v>89725</v>
      </c>
      <c r="J4653" t="s">
        <v>26</v>
      </c>
      <c r="K4653" t="s">
        <v>35</v>
      </c>
      <c r="L4653">
        <v>0</v>
      </c>
      <c r="M4653">
        <v>1</v>
      </c>
      <c r="N4653">
        <v>3.2</v>
      </c>
      <c r="O4653" t="s">
        <v>28</v>
      </c>
      <c r="P4653">
        <v>0</v>
      </c>
      <c r="Q4653">
        <v>3</v>
      </c>
      <c r="R4653">
        <v>4.9000000000000004</v>
      </c>
      <c r="S4653">
        <v>81.099999999999994</v>
      </c>
      <c r="T4653">
        <v>67.8</v>
      </c>
      <c r="U4653">
        <v>62.2</v>
      </c>
      <c r="V4653">
        <f t="shared" si="399"/>
        <v>-5.5999999999999943</v>
      </c>
      <c r="W4653" t="str">
        <f t="shared" si="400"/>
        <v>Monitor</v>
      </c>
      <c r="X4653" t="str">
        <f t="shared" si="398"/>
        <v>Normal</v>
      </c>
      <c r="Y4653" t="str">
        <f t="shared" si="402"/>
        <v>Local</v>
      </c>
      <c r="Z4653" t="str">
        <f t="shared" si="401"/>
        <v>At-Risk</v>
      </c>
      <c r="AA4653" t="s">
        <v>33</v>
      </c>
      <c r="AB4653">
        <v>0</v>
      </c>
    </row>
    <row r="4654" spans="1:28" x14ac:dyDescent="0.3">
      <c r="A4654">
        <v>14</v>
      </c>
      <c r="B4654" t="s">
        <v>22</v>
      </c>
      <c r="C4654">
        <v>9</v>
      </c>
      <c r="D4654" t="s">
        <v>48</v>
      </c>
      <c r="E4654" t="s">
        <v>30</v>
      </c>
      <c r="F4654">
        <v>4</v>
      </c>
      <c r="G4654">
        <v>0</v>
      </c>
      <c r="H4654" t="s">
        <v>25</v>
      </c>
      <c r="I4654">
        <v>660322</v>
      </c>
      <c r="J4654" t="s">
        <v>31</v>
      </c>
      <c r="K4654" t="s">
        <v>32</v>
      </c>
      <c r="L4654">
        <v>1</v>
      </c>
      <c r="M4654">
        <v>1</v>
      </c>
      <c r="N4654">
        <v>3.2</v>
      </c>
      <c r="O4654" t="s">
        <v>28</v>
      </c>
      <c r="P4654">
        <v>0</v>
      </c>
      <c r="Q4654">
        <v>4</v>
      </c>
      <c r="R4654">
        <v>12.3</v>
      </c>
      <c r="S4654">
        <v>79.2</v>
      </c>
      <c r="T4654">
        <v>69.900000000000006</v>
      </c>
      <c r="U4654">
        <v>43.3</v>
      </c>
      <c r="V4654">
        <f t="shared" si="399"/>
        <v>-26.600000000000009</v>
      </c>
      <c r="W4654" t="str">
        <f t="shared" si="400"/>
        <v>High Risk</v>
      </c>
      <c r="X4654" t="str">
        <f t="shared" si="398"/>
        <v>Normal</v>
      </c>
      <c r="Y4654" t="str">
        <f t="shared" si="402"/>
        <v>Local</v>
      </c>
      <c r="Z4654" t="str">
        <f t="shared" si="401"/>
        <v>At-Risk</v>
      </c>
      <c r="AA4654" t="s">
        <v>29</v>
      </c>
      <c r="AB4654">
        <v>0</v>
      </c>
    </row>
    <row r="4655" spans="1:28" x14ac:dyDescent="0.3">
      <c r="A4655">
        <v>13</v>
      </c>
      <c r="B4655" t="s">
        <v>38</v>
      </c>
      <c r="C4655">
        <v>7</v>
      </c>
      <c r="D4655" t="s">
        <v>23</v>
      </c>
      <c r="E4655" t="s">
        <v>30</v>
      </c>
      <c r="F4655">
        <v>3</v>
      </c>
      <c r="G4655">
        <v>0</v>
      </c>
      <c r="H4655" t="s">
        <v>40</v>
      </c>
      <c r="I4655">
        <v>1357564</v>
      </c>
      <c r="J4655" t="s">
        <v>37</v>
      </c>
      <c r="K4655" t="s">
        <v>37</v>
      </c>
      <c r="L4655">
        <v>1</v>
      </c>
      <c r="M4655">
        <v>1</v>
      </c>
      <c r="N4655">
        <v>1.2</v>
      </c>
      <c r="O4655" t="s">
        <v>28</v>
      </c>
      <c r="P4655">
        <v>0</v>
      </c>
      <c r="Q4655">
        <v>3</v>
      </c>
      <c r="R4655">
        <v>6</v>
      </c>
      <c r="S4655">
        <v>92.4</v>
      </c>
      <c r="T4655">
        <v>56</v>
      </c>
      <c r="U4655">
        <v>62.4</v>
      </c>
      <c r="V4655">
        <f t="shared" si="399"/>
        <v>6.3999999999999986</v>
      </c>
      <c r="W4655" t="str">
        <f t="shared" si="400"/>
        <v>Monitor</v>
      </c>
      <c r="X4655" t="str">
        <f t="shared" si="398"/>
        <v>Normal</v>
      </c>
      <c r="Y4655" t="str">
        <f t="shared" si="402"/>
        <v>Local</v>
      </c>
      <c r="Z4655" t="str">
        <f t="shared" si="401"/>
        <v>Healthy</v>
      </c>
      <c r="AA4655" t="s">
        <v>33</v>
      </c>
      <c r="AB4655">
        <v>0</v>
      </c>
    </row>
    <row r="4656" spans="1:28" x14ac:dyDescent="0.3">
      <c r="A4656">
        <v>15</v>
      </c>
      <c r="B4656" t="s">
        <v>22</v>
      </c>
      <c r="C4656">
        <v>11</v>
      </c>
      <c r="D4656" t="s">
        <v>23</v>
      </c>
      <c r="E4656" t="s">
        <v>30</v>
      </c>
      <c r="F4656">
        <v>6</v>
      </c>
      <c r="G4656">
        <v>1</v>
      </c>
      <c r="H4656" t="s">
        <v>34</v>
      </c>
      <c r="I4656">
        <v>65678</v>
      </c>
      <c r="J4656" t="s">
        <v>37</v>
      </c>
      <c r="K4656" t="s">
        <v>37</v>
      </c>
      <c r="L4656">
        <v>1</v>
      </c>
      <c r="M4656">
        <v>0</v>
      </c>
      <c r="N4656">
        <v>3.8</v>
      </c>
      <c r="O4656" t="s">
        <v>47</v>
      </c>
      <c r="P4656">
        <v>0</v>
      </c>
      <c r="Q4656">
        <v>2</v>
      </c>
      <c r="R4656">
        <v>15.7</v>
      </c>
      <c r="S4656">
        <v>76.400000000000006</v>
      </c>
      <c r="T4656">
        <v>65.5</v>
      </c>
      <c r="U4656">
        <v>68.599999999999994</v>
      </c>
      <c r="V4656">
        <f t="shared" si="399"/>
        <v>3.0999999999999943</v>
      </c>
      <c r="W4656" t="str">
        <f t="shared" si="400"/>
        <v>Monitor</v>
      </c>
      <c r="X4656" t="str">
        <f t="shared" si="398"/>
        <v>Normal</v>
      </c>
      <c r="Y4656" t="str">
        <f t="shared" si="402"/>
        <v>Local</v>
      </c>
      <c r="Z4656" t="str">
        <f t="shared" si="401"/>
        <v>At-Risk</v>
      </c>
      <c r="AA4656" t="s">
        <v>33</v>
      </c>
      <c r="AB4656">
        <v>0</v>
      </c>
    </row>
    <row r="4657" spans="1:28" x14ac:dyDescent="0.3">
      <c r="A4657">
        <v>16</v>
      </c>
      <c r="B4657" t="s">
        <v>22</v>
      </c>
      <c r="C4657">
        <v>12</v>
      </c>
      <c r="D4657" t="s">
        <v>39</v>
      </c>
      <c r="E4657" t="s">
        <v>30</v>
      </c>
      <c r="F4657">
        <v>6</v>
      </c>
      <c r="G4657">
        <v>0</v>
      </c>
      <c r="H4657" t="s">
        <v>25</v>
      </c>
      <c r="I4657">
        <v>453795</v>
      </c>
      <c r="J4657" t="s">
        <v>26</v>
      </c>
      <c r="K4657" t="s">
        <v>35</v>
      </c>
      <c r="L4657">
        <v>1</v>
      </c>
      <c r="M4657">
        <v>1</v>
      </c>
      <c r="O4657" t="s">
        <v>28</v>
      </c>
      <c r="P4657">
        <v>1</v>
      </c>
      <c r="Q4657">
        <v>3</v>
      </c>
      <c r="R4657">
        <v>16.399999999999999</v>
      </c>
      <c r="S4657">
        <v>100</v>
      </c>
      <c r="T4657">
        <v>68.400000000000006</v>
      </c>
      <c r="U4657">
        <v>81.900000000000006</v>
      </c>
      <c r="V4657">
        <f t="shared" si="399"/>
        <v>13.5</v>
      </c>
      <c r="W4657" t="str">
        <f t="shared" si="400"/>
        <v>Monitor</v>
      </c>
      <c r="X4657" t="str">
        <f t="shared" si="398"/>
        <v>Surge</v>
      </c>
      <c r="Y4657" t="str">
        <f t="shared" si="402"/>
        <v>Local</v>
      </c>
      <c r="Z4657" t="str">
        <f t="shared" si="401"/>
        <v>Healthy</v>
      </c>
      <c r="AA4657" t="s">
        <v>42</v>
      </c>
      <c r="AB4657">
        <v>0</v>
      </c>
    </row>
    <row r="4658" spans="1:28" x14ac:dyDescent="0.3">
      <c r="A4658">
        <v>13</v>
      </c>
      <c r="B4658" t="s">
        <v>22</v>
      </c>
      <c r="C4658">
        <v>7</v>
      </c>
      <c r="D4658" t="s">
        <v>23</v>
      </c>
      <c r="E4658" t="s">
        <v>30</v>
      </c>
      <c r="F4658">
        <v>6</v>
      </c>
      <c r="G4658">
        <v>1</v>
      </c>
      <c r="H4658" t="s">
        <v>34</v>
      </c>
      <c r="I4658">
        <v>132187</v>
      </c>
      <c r="J4658" t="s">
        <v>37</v>
      </c>
      <c r="K4658" t="s">
        <v>32</v>
      </c>
      <c r="L4658">
        <v>1</v>
      </c>
      <c r="M4658">
        <v>0</v>
      </c>
      <c r="N4658">
        <v>1.3</v>
      </c>
      <c r="O4658" t="s">
        <v>28</v>
      </c>
      <c r="P4658">
        <v>0</v>
      </c>
      <c r="Q4658">
        <v>1</v>
      </c>
      <c r="R4658">
        <v>9.4</v>
      </c>
      <c r="S4658">
        <v>79.7</v>
      </c>
      <c r="T4658">
        <v>50.4</v>
      </c>
      <c r="U4658">
        <v>55.8</v>
      </c>
      <c r="V4658">
        <f t="shared" si="399"/>
        <v>5.3999999999999986</v>
      </c>
      <c r="W4658" t="str">
        <f t="shared" si="400"/>
        <v>Monitor</v>
      </c>
      <c r="X4658" t="str">
        <f t="shared" si="398"/>
        <v>Normal</v>
      </c>
      <c r="Y4658" t="str">
        <f t="shared" si="402"/>
        <v>Local</v>
      </c>
      <c r="Z4658" t="str">
        <f t="shared" si="401"/>
        <v>At-Risk</v>
      </c>
      <c r="AA4658" t="s">
        <v>29</v>
      </c>
      <c r="AB4658">
        <v>0</v>
      </c>
    </row>
    <row r="4659" spans="1:28" x14ac:dyDescent="0.3">
      <c r="A4659">
        <v>11</v>
      </c>
      <c r="B4659" t="s">
        <v>38</v>
      </c>
      <c r="C4659">
        <v>7</v>
      </c>
      <c r="D4659" t="s">
        <v>23</v>
      </c>
      <c r="E4659" t="s">
        <v>24</v>
      </c>
      <c r="F4659">
        <v>5</v>
      </c>
      <c r="G4659">
        <v>0</v>
      </c>
      <c r="H4659" t="s">
        <v>45</v>
      </c>
      <c r="I4659">
        <v>2500209</v>
      </c>
      <c r="J4659" t="s">
        <v>35</v>
      </c>
      <c r="K4659" t="s">
        <v>27</v>
      </c>
      <c r="L4659">
        <v>0</v>
      </c>
      <c r="M4659">
        <v>1</v>
      </c>
      <c r="N4659">
        <v>1.2</v>
      </c>
      <c r="O4659" t="s">
        <v>28</v>
      </c>
      <c r="P4659">
        <v>0</v>
      </c>
      <c r="Q4659">
        <v>4</v>
      </c>
      <c r="R4659">
        <v>18.7</v>
      </c>
      <c r="S4659">
        <v>83.3</v>
      </c>
      <c r="T4659">
        <v>64.900000000000006</v>
      </c>
      <c r="U4659">
        <v>71.900000000000006</v>
      </c>
      <c r="V4659">
        <f t="shared" si="399"/>
        <v>7</v>
      </c>
      <c r="W4659" t="str">
        <f t="shared" si="400"/>
        <v>Monitor</v>
      </c>
      <c r="X4659" t="str">
        <f t="shared" si="398"/>
        <v>Normal</v>
      </c>
      <c r="Y4659" t="str">
        <f t="shared" si="402"/>
        <v>Local</v>
      </c>
      <c r="Z4659" t="str">
        <f t="shared" si="401"/>
        <v>At-Risk</v>
      </c>
      <c r="AA4659" t="s">
        <v>33</v>
      </c>
      <c r="AB4659">
        <v>0</v>
      </c>
    </row>
    <row r="4660" spans="1:28" x14ac:dyDescent="0.3">
      <c r="A4660">
        <v>13</v>
      </c>
      <c r="B4660" t="s">
        <v>22</v>
      </c>
      <c r="C4660">
        <v>9</v>
      </c>
      <c r="D4660" t="s">
        <v>39</v>
      </c>
      <c r="E4660" t="s">
        <v>44</v>
      </c>
      <c r="F4660">
        <v>3</v>
      </c>
      <c r="G4660">
        <v>0</v>
      </c>
      <c r="H4660" t="s">
        <v>34</v>
      </c>
      <c r="I4660">
        <v>76407</v>
      </c>
      <c r="J4660" t="s">
        <v>37</v>
      </c>
      <c r="K4660" t="s">
        <v>43</v>
      </c>
      <c r="L4660">
        <v>1</v>
      </c>
      <c r="M4660">
        <v>0</v>
      </c>
      <c r="N4660">
        <v>3.3</v>
      </c>
      <c r="O4660" t="s">
        <v>28</v>
      </c>
      <c r="P4660">
        <v>0</v>
      </c>
      <c r="Q4660">
        <v>2</v>
      </c>
      <c r="R4660">
        <v>16.5</v>
      </c>
      <c r="S4660">
        <v>81.900000000000006</v>
      </c>
      <c r="T4660">
        <v>48.9</v>
      </c>
      <c r="U4660">
        <v>45.3</v>
      </c>
      <c r="V4660">
        <f t="shared" si="399"/>
        <v>-3.6000000000000014</v>
      </c>
      <c r="W4660" t="str">
        <f t="shared" si="400"/>
        <v>Monitor</v>
      </c>
      <c r="X4660" t="str">
        <f t="shared" si="398"/>
        <v>Normal</v>
      </c>
      <c r="Y4660" t="str">
        <f t="shared" si="402"/>
        <v>Local</v>
      </c>
      <c r="Z4660" t="str">
        <f t="shared" si="401"/>
        <v>At-Risk</v>
      </c>
      <c r="AA4660" t="s">
        <v>29</v>
      </c>
      <c r="AB4660">
        <v>0</v>
      </c>
    </row>
    <row r="4661" spans="1:28" x14ac:dyDescent="0.3">
      <c r="A4661">
        <v>13</v>
      </c>
      <c r="B4661" t="s">
        <v>38</v>
      </c>
      <c r="C4661">
        <v>8</v>
      </c>
      <c r="D4661" t="s">
        <v>39</v>
      </c>
      <c r="E4661" t="s">
        <v>30</v>
      </c>
      <c r="F4661">
        <v>4</v>
      </c>
      <c r="G4661">
        <v>0</v>
      </c>
      <c r="H4661" t="s">
        <v>36</v>
      </c>
      <c r="I4661">
        <v>268546</v>
      </c>
      <c r="J4661" t="s">
        <v>35</v>
      </c>
      <c r="K4661" t="s">
        <v>27</v>
      </c>
      <c r="L4661">
        <v>0</v>
      </c>
      <c r="M4661">
        <v>0</v>
      </c>
      <c r="N4661">
        <v>0.8</v>
      </c>
      <c r="O4661" t="s">
        <v>28</v>
      </c>
      <c r="P4661">
        <v>0</v>
      </c>
      <c r="Q4661">
        <v>2</v>
      </c>
      <c r="R4661">
        <v>8.6999999999999993</v>
      </c>
      <c r="S4661">
        <v>73.099999999999994</v>
      </c>
      <c r="T4661">
        <v>56.2</v>
      </c>
      <c r="U4661">
        <v>63.4</v>
      </c>
      <c r="V4661">
        <f t="shared" si="399"/>
        <v>7.1999999999999957</v>
      </c>
      <c r="W4661" t="str">
        <f t="shared" si="400"/>
        <v>Monitor</v>
      </c>
      <c r="X4661" t="str">
        <f t="shared" si="398"/>
        <v>Normal</v>
      </c>
      <c r="Y4661" t="str">
        <f t="shared" si="402"/>
        <v>Local</v>
      </c>
      <c r="Z4661" t="str">
        <f t="shared" si="401"/>
        <v>Chronic Absenteeism</v>
      </c>
      <c r="AA4661" t="s">
        <v>33</v>
      </c>
      <c r="AB4661">
        <v>0</v>
      </c>
    </row>
    <row r="4662" spans="1:28" x14ac:dyDescent="0.3">
      <c r="A4662">
        <v>12</v>
      </c>
      <c r="B4662" t="s">
        <v>22</v>
      </c>
      <c r="C4662">
        <v>7</v>
      </c>
      <c r="D4662" t="s">
        <v>39</v>
      </c>
      <c r="E4662" t="s">
        <v>30</v>
      </c>
      <c r="F4662">
        <v>5</v>
      </c>
      <c r="G4662">
        <v>0</v>
      </c>
      <c r="H4662" t="s">
        <v>34</v>
      </c>
      <c r="I4662">
        <v>105928</v>
      </c>
      <c r="J4662" t="s">
        <v>26</v>
      </c>
      <c r="K4662" t="s">
        <v>41</v>
      </c>
      <c r="L4662">
        <v>1</v>
      </c>
      <c r="M4662">
        <v>0</v>
      </c>
      <c r="N4662">
        <v>2.6</v>
      </c>
      <c r="O4662" t="s">
        <v>28</v>
      </c>
      <c r="P4662">
        <v>0</v>
      </c>
      <c r="Q4662">
        <v>3</v>
      </c>
      <c r="R4662">
        <v>11.9</v>
      </c>
      <c r="S4662">
        <v>84.1</v>
      </c>
      <c r="T4662">
        <v>65</v>
      </c>
      <c r="U4662">
        <v>62</v>
      </c>
      <c r="V4662">
        <f t="shared" si="399"/>
        <v>-3</v>
      </c>
      <c r="W4662" t="str">
        <f t="shared" si="400"/>
        <v>Monitor</v>
      </c>
      <c r="X4662" t="str">
        <f t="shared" si="398"/>
        <v>Normal</v>
      </c>
      <c r="Y4662" t="str">
        <f t="shared" si="402"/>
        <v>Local</v>
      </c>
      <c r="Z4662" t="str">
        <f t="shared" si="401"/>
        <v>At-Risk</v>
      </c>
      <c r="AA4662" t="s">
        <v>33</v>
      </c>
      <c r="AB4662">
        <v>0</v>
      </c>
    </row>
    <row r="4663" spans="1:28" x14ac:dyDescent="0.3">
      <c r="A4663">
        <v>14</v>
      </c>
      <c r="B4663" t="s">
        <v>22</v>
      </c>
      <c r="C4663">
        <v>10</v>
      </c>
      <c r="D4663" t="s">
        <v>23</v>
      </c>
      <c r="E4663" t="s">
        <v>24</v>
      </c>
      <c r="F4663">
        <v>5</v>
      </c>
      <c r="G4663">
        <v>0</v>
      </c>
      <c r="H4663" t="s">
        <v>34</v>
      </c>
      <c r="I4663">
        <v>128195</v>
      </c>
      <c r="J4663" t="s">
        <v>31</v>
      </c>
      <c r="K4663" t="s">
        <v>37</v>
      </c>
      <c r="L4663">
        <v>0</v>
      </c>
      <c r="M4663">
        <v>0</v>
      </c>
      <c r="N4663">
        <v>3.3</v>
      </c>
      <c r="O4663" t="s">
        <v>28</v>
      </c>
      <c r="P4663">
        <v>0</v>
      </c>
      <c r="Q4663">
        <v>2</v>
      </c>
      <c r="R4663">
        <v>16.8</v>
      </c>
      <c r="S4663">
        <v>90</v>
      </c>
      <c r="T4663">
        <v>67.599999999999994</v>
      </c>
      <c r="U4663">
        <v>59.9</v>
      </c>
      <c r="V4663">
        <f t="shared" si="399"/>
        <v>-7.6999999999999957</v>
      </c>
      <c r="W4663" t="str">
        <f t="shared" si="400"/>
        <v>Monitor</v>
      </c>
      <c r="X4663" t="str">
        <f t="shared" si="398"/>
        <v>Normal</v>
      </c>
      <c r="Y4663" t="str">
        <f t="shared" si="402"/>
        <v>Local</v>
      </c>
      <c r="Z4663" t="str">
        <f t="shared" si="401"/>
        <v>Healthy</v>
      </c>
      <c r="AA4663" t="s">
        <v>29</v>
      </c>
      <c r="AB4663">
        <v>0</v>
      </c>
    </row>
    <row r="4664" spans="1:28" x14ac:dyDescent="0.3">
      <c r="A4664">
        <v>15</v>
      </c>
      <c r="B4664" t="s">
        <v>22</v>
      </c>
      <c r="C4664">
        <v>10</v>
      </c>
      <c r="D4664" t="s">
        <v>23</v>
      </c>
      <c r="E4664" t="s">
        <v>30</v>
      </c>
      <c r="F4664">
        <v>6</v>
      </c>
      <c r="G4664">
        <v>0</v>
      </c>
      <c r="H4664" t="s">
        <v>40</v>
      </c>
      <c r="I4664">
        <v>712860</v>
      </c>
      <c r="J4664" t="s">
        <v>41</v>
      </c>
      <c r="K4664" t="s">
        <v>27</v>
      </c>
      <c r="L4664">
        <v>1</v>
      </c>
      <c r="M4664">
        <v>0</v>
      </c>
      <c r="N4664">
        <v>1.2</v>
      </c>
      <c r="O4664" t="s">
        <v>28</v>
      </c>
      <c r="P4664">
        <v>0</v>
      </c>
      <c r="Q4664">
        <v>4</v>
      </c>
      <c r="R4664">
        <v>13.9</v>
      </c>
      <c r="S4664">
        <v>100</v>
      </c>
      <c r="T4664">
        <v>57.3</v>
      </c>
      <c r="U4664">
        <v>77.3</v>
      </c>
      <c r="V4664">
        <f t="shared" si="399"/>
        <v>20</v>
      </c>
      <c r="W4664" t="str">
        <f t="shared" si="400"/>
        <v>Monitor</v>
      </c>
      <c r="X4664" t="str">
        <f t="shared" si="398"/>
        <v>Surge</v>
      </c>
      <c r="Y4664" t="str">
        <f t="shared" si="402"/>
        <v>Local</v>
      </c>
      <c r="Z4664" t="str">
        <f t="shared" si="401"/>
        <v>Healthy</v>
      </c>
      <c r="AA4664" t="s">
        <v>42</v>
      </c>
      <c r="AB4664">
        <v>0</v>
      </c>
    </row>
    <row r="4665" spans="1:28" x14ac:dyDescent="0.3">
      <c r="A4665">
        <v>14</v>
      </c>
      <c r="B4665" t="s">
        <v>22</v>
      </c>
      <c r="C4665">
        <v>10</v>
      </c>
      <c r="D4665" t="s">
        <v>39</v>
      </c>
      <c r="E4665" t="s">
        <v>30</v>
      </c>
      <c r="F4665">
        <v>5</v>
      </c>
      <c r="G4665">
        <v>0</v>
      </c>
      <c r="H4665" t="s">
        <v>40</v>
      </c>
      <c r="I4665">
        <v>914773</v>
      </c>
      <c r="J4665" t="s">
        <v>41</v>
      </c>
      <c r="K4665" t="s">
        <v>27</v>
      </c>
      <c r="L4665">
        <v>1</v>
      </c>
      <c r="M4665">
        <v>1</v>
      </c>
      <c r="N4665">
        <v>4.3</v>
      </c>
      <c r="O4665" t="s">
        <v>28</v>
      </c>
      <c r="P4665">
        <v>1</v>
      </c>
      <c r="Q4665">
        <v>3</v>
      </c>
      <c r="R4665">
        <v>20.399999999999999</v>
      </c>
      <c r="S4665">
        <v>86.4</v>
      </c>
      <c r="T4665">
        <v>67.400000000000006</v>
      </c>
      <c r="U4665">
        <v>72.5</v>
      </c>
      <c r="V4665">
        <f t="shared" si="399"/>
        <v>5.0999999999999943</v>
      </c>
      <c r="W4665" t="str">
        <f t="shared" si="400"/>
        <v>Monitor</v>
      </c>
      <c r="X4665" t="str">
        <f t="shared" si="398"/>
        <v>Normal</v>
      </c>
      <c r="Y4665" t="str">
        <f t="shared" si="402"/>
        <v>Local</v>
      </c>
      <c r="Z4665" t="str">
        <f t="shared" si="401"/>
        <v>At-Risk</v>
      </c>
      <c r="AA4665" t="s">
        <v>33</v>
      </c>
      <c r="AB4665">
        <v>0</v>
      </c>
    </row>
    <row r="4666" spans="1:28" x14ac:dyDescent="0.3">
      <c r="A4666">
        <v>16</v>
      </c>
      <c r="B4666" t="s">
        <v>38</v>
      </c>
      <c r="C4666">
        <v>10</v>
      </c>
      <c r="D4666" t="s">
        <v>39</v>
      </c>
      <c r="E4666" t="s">
        <v>44</v>
      </c>
      <c r="F4666">
        <v>5</v>
      </c>
      <c r="G4666">
        <v>0</v>
      </c>
      <c r="H4666" t="s">
        <v>40</v>
      </c>
      <c r="I4666">
        <v>746859</v>
      </c>
      <c r="J4666" t="s">
        <v>32</v>
      </c>
      <c r="K4666" t="s">
        <v>26</v>
      </c>
      <c r="L4666">
        <v>1</v>
      </c>
      <c r="M4666">
        <v>1</v>
      </c>
      <c r="N4666">
        <v>4.0999999999999996</v>
      </c>
      <c r="O4666" t="s">
        <v>28</v>
      </c>
      <c r="P4666">
        <v>0</v>
      </c>
      <c r="Q4666">
        <v>4</v>
      </c>
      <c r="R4666">
        <v>11.5</v>
      </c>
      <c r="S4666">
        <v>81.7</v>
      </c>
      <c r="T4666">
        <v>63.1</v>
      </c>
      <c r="U4666">
        <v>69.8</v>
      </c>
      <c r="V4666">
        <f t="shared" si="399"/>
        <v>6.6999999999999957</v>
      </c>
      <c r="W4666" t="str">
        <f t="shared" si="400"/>
        <v>Monitor</v>
      </c>
      <c r="X4666" t="str">
        <f t="shared" si="398"/>
        <v>Normal</v>
      </c>
      <c r="Y4666" t="str">
        <f t="shared" si="402"/>
        <v>Local</v>
      </c>
      <c r="Z4666" t="str">
        <f t="shared" si="401"/>
        <v>At-Risk</v>
      </c>
      <c r="AA4666" t="s">
        <v>33</v>
      </c>
      <c r="AB4666">
        <v>0</v>
      </c>
    </row>
    <row r="4667" spans="1:28" x14ac:dyDescent="0.3">
      <c r="A4667">
        <v>17</v>
      </c>
      <c r="B4667" t="s">
        <v>22</v>
      </c>
      <c r="C4667">
        <v>11</v>
      </c>
      <c r="D4667" t="s">
        <v>39</v>
      </c>
      <c r="E4667" t="s">
        <v>44</v>
      </c>
      <c r="F4667">
        <v>6</v>
      </c>
      <c r="G4667">
        <v>0</v>
      </c>
      <c r="H4667" t="s">
        <v>34</v>
      </c>
      <c r="I4667">
        <v>137151</v>
      </c>
      <c r="J4667" t="s">
        <v>32</v>
      </c>
      <c r="K4667" t="s">
        <v>35</v>
      </c>
      <c r="L4667">
        <v>1</v>
      </c>
      <c r="M4667">
        <v>0</v>
      </c>
      <c r="N4667">
        <v>3.9</v>
      </c>
      <c r="O4667" t="s">
        <v>28</v>
      </c>
      <c r="P4667">
        <v>1</v>
      </c>
      <c r="Q4667">
        <v>3</v>
      </c>
      <c r="R4667">
        <v>18</v>
      </c>
      <c r="S4667">
        <v>87.5</v>
      </c>
      <c r="T4667">
        <v>82.6</v>
      </c>
      <c r="U4667">
        <v>67.5</v>
      </c>
      <c r="V4667">
        <f t="shared" si="399"/>
        <v>-15.099999999999994</v>
      </c>
      <c r="W4667" t="str">
        <f t="shared" si="400"/>
        <v>Monitor</v>
      </c>
      <c r="X4667" t="str">
        <f t="shared" si="398"/>
        <v>Normal</v>
      </c>
      <c r="Y4667" t="str">
        <f t="shared" si="402"/>
        <v>Local</v>
      </c>
      <c r="Z4667" t="str">
        <f t="shared" si="401"/>
        <v>At-Risk</v>
      </c>
      <c r="AA4667" t="s">
        <v>33</v>
      </c>
      <c r="AB4667">
        <v>0</v>
      </c>
    </row>
    <row r="4668" spans="1:28" x14ac:dyDescent="0.3">
      <c r="A4668">
        <v>12</v>
      </c>
      <c r="B4668" t="s">
        <v>22</v>
      </c>
      <c r="C4668">
        <v>6</v>
      </c>
      <c r="D4668" t="s">
        <v>23</v>
      </c>
      <c r="E4668" t="s">
        <v>30</v>
      </c>
      <c r="F4668">
        <v>4</v>
      </c>
      <c r="G4668">
        <v>0</v>
      </c>
      <c r="H4668" t="s">
        <v>36</v>
      </c>
      <c r="I4668">
        <v>192015</v>
      </c>
      <c r="J4668" t="s">
        <v>32</v>
      </c>
      <c r="K4668" t="s">
        <v>27</v>
      </c>
      <c r="L4668">
        <v>1</v>
      </c>
      <c r="M4668">
        <v>1</v>
      </c>
      <c r="N4668">
        <v>0.6</v>
      </c>
      <c r="O4668" t="s">
        <v>49</v>
      </c>
      <c r="P4668">
        <v>0</v>
      </c>
      <c r="Q4668">
        <v>3</v>
      </c>
      <c r="R4668">
        <v>20.399999999999999</v>
      </c>
      <c r="S4668">
        <v>93.9</v>
      </c>
      <c r="T4668">
        <v>85.5</v>
      </c>
      <c r="U4668">
        <v>80.7</v>
      </c>
      <c r="V4668">
        <f t="shared" si="399"/>
        <v>-4.7999999999999972</v>
      </c>
      <c r="W4668" t="str">
        <f t="shared" si="400"/>
        <v>Monitor</v>
      </c>
      <c r="X4668" t="str">
        <f t="shared" si="398"/>
        <v>Normal</v>
      </c>
      <c r="Y4668" t="str">
        <f t="shared" si="402"/>
        <v>Local</v>
      </c>
      <c r="Z4668" t="str">
        <f t="shared" si="401"/>
        <v>Healthy</v>
      </c>
      <c r="AA4668" t="s">
        <v>42</v>
      </c>
      <c r="AB4668">
        <v>0</v>
      </c>
    </row>
    <row r="4669" spans="1:28" x14ac:dyDescent="0.3">
      <c r="A4669">
        <v>16</v>
      </c>
      <c r="B4669" t="s">
        <v>38</v>
      </c>
      <c r="C4669">
        <v>11</v>
      </c>
      <c r="D4669" t="s">
        <v>39</v>
      </c>
      <c r="E4669" t="s">
        <v>44</v>
      </c>
      <c r="F4669">
        <v>4</v>
      </c>
      <c r="G4669">
        <v>0</v>
      </c>
      <c r="H4669" t="s">
        <v>25</v>
      </c>
      <c r="I4669">
        <v>445677</v>
      </c>
      <c r="J4669" t="s">
        <v>41</v>
      </c>
      <c r="K4669" t="s">
        <v>35</v>
      </c>
      <c r="L4669">
        <v>1</v>
      </c>
      <c r="M4669">
        <v>0</v>
      </c>
      <c r="N4669">
        <v>2.5</v>
      </c>
      <c r="O4669" t="s">
        <v>47</v>
      </c>
      <c r="P4669">
        <v>1</v>
      </c>
      <c r="Q4669">
        <v>3</v>
      </c>
      <c r="R4669">
        <v>16.3</v>
      </c>
      <c r="S4669">
        <v>77.599999999999994</v>
      </c>
      <c r="T4669">
        <v>69.2</v>
      </c>
      <c r="U4669">
        <v>61.7</v>
      </c>
      <c r="V4669">
        <f t="shared" si="399"/>
        <v>-7.5</v>
      </c>
      <c r="W4669" t="str">
        <f t="shared" si="400"/>
        <v>Monitor</v>
      </c>
      <c r="X4669" t="str">
        <f t="shared" si="398"/>
        <v>Normal</v>
      </c>
      <c r="Y4669" t="str">
        <f t="shared" si="402"/>
        <v>Local</v>
      </c>
      <c r="Z4669" t="str">
        <f t="shared" si="401"/>
        <v>At-Risk</v>
      </c>
      <c r="AA4669" t="s">
        <v>33</v>
      </c>
      <c r="AB4669">
        <v>0</v>
      </c>
    </row>
    <row r="4670" spans="1:28" x14ac:dyDescent="0.3">
      <c r="A4670">
        <v>12</v>
      </c>
      <c r="B4670" t="s">
        <v>22</v>
      </c>
      <c r="C4670">
        <v>6</v>
      </c>
      <c r="D4670" t="s">
        <v>39</v>
      </c>
      <c r="E4670" t="s">
        <v>24</v>
      </c>
      <c r="F4670">
        <v>8</v>
      </c>
      <c r="G4670">
        <v>0</v>
      </c>
      <c r="H4670" t="s">
        <v>25</v>
      </c>
      <c r="I4670">
        <v>553566</v>
      </c>
      <c r="J4670" t="s">
        <v>43</v>
      </c>
      <c r="K4670" t="s">
        <v>37</v>
      </c>
      <c r="L4670">
        <v>1</v>
      </c>
      <c r="M4670">
        <v>0</v>
      </c>
      <c r="N4670">
        <v>6.5</v>
      </c>
      <c r="O4670" t="s">
        <v>28</v>
      </c>
      <c r="P4670">
        <v>0</v>
      </c>
      <c r="Q4670">
        <v>2</v>
      </c>
      <c r="R4670">
        <v>7.7</v>
      </c>
      <c r="S4670">
        <v>80.5</v>
      </c>
      <c r="T4670">
        <v>89.1</v>
      </c>
      <c r="U4670">
        <v>81.599999999999994</v>
      </c>
      <c r="V4670">
        <f t="shared" si="399"/>
        <v>-7.5</v>
      </c>
      <c r="W4670" t="str">
        <f t="shared" si="400"/>
        <v>Monitor</v>
      </c>
      <c r="X4670" t="str">
        <f t="shared" si="398"/>
        <v>Normal</v>
      </c>
      <c r="Y4670" t="str">
        <f t="shared" si="402"/>
        <v>Commuter</v>
      </c>
      <c r="Z4670" t="str">
        <f t="shared" si="401"/>
        <v>At-Risk</v>
      </c>
      <c r="AA4670" t="s">
        <v>42</v>
      </c>
      <c r="AB4670">
        <v>0</v>
      </c>
    </row>
    <row r="4671" spans="1:28" x14ac:dyDescent="0.3">
      <c r="A4671">
        <v>17</v>
      </c>
      <c r="B4671" t="s">
        <v>22</v>
      </c>
      <c r="C4671">
        <v>12</v>
      </c>
      <c r="D4671" t="s">
        <v>39</v>
      </c>
      <c r="E4671" t="s">
        <v>44</v>
      </c>
      <c r="F4671">
        <v>3</v>
      </c>
      <c r="G4671">
        <v>0</v>
      </c>
      <c r="H4671" t="s">
        <v>25</v>
      </c>
      <c r="I4671">
        <v>559880</v>
      </c>
      <c r="J4671" t="s">
        <v>32</v>
      </c>
      <c r="K4671" t="s">
        <v>31</v>
      </c>
      <c r="L4671">
        <v>1</v>
      </c>
      <c r="M4671">
        <v>0</v>
      </c>
      <c r="N4671">
        <v>3.7</v>
      </c>
      <c r="O4671" t="s">
        <v>47</v>
      </c>
      <c r="P4671">
        <v>1</v>
      </c>
      <c r="Q4671">
        <v>5</v>
      </c>
      <c r="R4671">
        <v>18.600000000000001</v>
      </c>
      <c r="S4671">
        <v>98</v>
      </c>
      <c r="T4671">
        <v>66.099999999999994</v>
      </c>
      <c r="U4671">
        <v>58.8</v>
      </c>
      <c r="V4671">
        <f t="shared" si="399"/>
        <v>-7.2999999999999972</v>
      </c>
      <c r="W4671" t="str">
        <f t="shared" si="400"/>
        <v>Monitor</v>
      </c>
      <c r="X4671" t="str">
        <f t="shared" si="398"/>
        <v>Normal</v>
      </c>
      <c r="Y4671" t="str">
        <f t="shared" si="402"/>
        <v>Local</v>
      </c>
      <c r="Z4671" t="str">
        <f t="shared" si="401"/>
        <v>Healthy</v>
      </c>
      <c r="AA4671" t="s">
        <v>29</v>
      </c>
      <c r="AB4671">
        <v>0</v>
      </c>
    </row>
    <row r="4672" spans="1:28" x14ac:dyDescent="0.3">
      <c r="A4672">
        <v>11</v>
      </c>
      <c r="B4672" t="s">
        <v>38</v>
      </c>
      <c r="C4672">
        <v>6</v>
      </c>
      <c r="D4672" t="s">
        <v>23</v>
      </c>
      <c r="E4672" t="s">
        <v>30</v>
      </c>
      <c r="F4672">
        <v>5</v>
      </c>
      <c r="G4672">
        <v>0</v>
      </c>
      <c r="H4672" t="s">
        <v>25</v>
      </c>
      <c r="I4672">
        <v>540871</v>
      </c>
      <c r="J4672" t="s">
        <v>41</v>
      </c>
      <c r="K4672" t="s">
        <v>26</v>
      </c>
      <c r="L4672">
        <v>1</v>
      </c>
      <c r="M4672">
        <v>0</v>
      </c>
      <c r="N4672">
        <v>2.2000000000000002</v>
      </c>
      <c r="O4672" t="s">
        <v>28</v>
      </c>
      <c r="P4672">
        <v>0</v>
      </c>
      <c r="Q4672">
        <v>5</v>
      </c>
      <c r="R4672">
        <v>18</v>
      </c>
      <c r="S4672">
        <v>84.3</v>
      </c>
      <c r="T4672">
        <v>75.599999999999994</v>
      </c>
      <c r="U4672">
        <v>88.1</v>
      </c>
      <c r="V4672">
        <f t="shared" si="399"/>
        <v>12.5</v>
      </c>
      <c r="W4672" t="str">
        <f t="shared" si="400"/>
        <v>Monitor</v>
      </c>
      <c r="X4672" t="str">
        <f t="shared" si="398"/>
        <v>Surge</v>
      </c>
      <c r="Y4672" t="str">
        <f t="shared" si="402"/>
        <v>Local</v>
      </c>
      <c r="Z4672" t="str">
        <f t="shared" si="401"/>
        <v>At-Risk</v>
      </c>
      <c r="AA4672" t="s">
        <v>42</v>
      </c>
      <c r="AB4672">
        <v>0</v>
      </c>
    </row>
    <row r="4673" spans="1:28" x14ac:dyDescent="0.3">
      <c r="A4673">
        <v>11</v>
      </c>
      <c r="B4673" t="s">
        <v>22</v>
      </c>
      <c r="C4673">
        <v>7</v>
      </c>
      <c r="D4673" t="s">
        <v>48</v>
      </c>
      <c r="E4673" t="s">
        <v>30</v>
      </c>
      <c r="F4673">
        <v>4</v>
      </c>
      <c r="G4673">
        <v>0</v>
      </c>
      <c r="H4673" t="s">
        <v>40</v>
      </c>
      <c r="I4673">
        <v>1387345</v>
      </c>
      <c r="J4673" t="s">
        <v>26</v>
      </c>
      <c r="K4673" t="s">
        <v>26</v>
      </c>
      <c r="L4673">
        <v>1</v>
      </c>
      <c r="M4673">
        <v>1</v>
      </c>
      <c r="O4673" t="s">
        <v>28</v>
      </c>
      <c r="P4673">
        <v>1</v>
      </c>
      <c r="Q4673">
        <v>2</v>
      </c>
      <c r="R4673">
        <v>23.6</v>
      </c>
      <c r="S4673">
        <v>78.7</v>
      </c>
      <c r="T4673">
        <v>69.400000000000006</v>
      </c>
      <c r="U4673">
        <v>75.400000000000006</v>
      </c>
      <c r="V4673">
        <f t="shared" si="399"/>
        <v>6</v>
      </c>
      <c r="W4673" t="str">
        <f t="shared" si="400"/>
        <v>Monitor</v>
      </c>
      <c r="X4673" t="str">
        <f t="shared" si="398"/>
        <v>Normal</v>
      </c>
      <c r="Y4673" t="str">
        <f t="shared" si="402"/>
        <v>Local</v>
      </c>
      <c r="Z4673" t="str">
        <f t="shared" si="401"/>
        <v>At-Risk</v>
      </c>
      <c r="AA4673" t="s">
        <v>42</v>
      </c>
      <c r="AB4673">
        <v>0</v>
      </c>
    </row>
    <row r="4674" spans="1:28" x14ac:dyDescent="0.3">
      <c r="A4674">
        <v>13</v>
      </c>
      <c r="B4674" t="s">
        <v>38</v>
      </c>
      <c r="C4674">
        <v>9</v>
      </c>
      <c r="D4674" t="s">
        <v>48</v>
      </c>
      <c r="E4674" t="s">
        <v>30</v>
      </c>
      <c r="F4674">
        <v>6</v>
      </c>
      <c r="G4674">
        <v>0</v>
      </c>
      <c r="H4674" t="s">
        <v>34</v>
      </c>
      <c r="I4674">
        <v>64389</v>
      </c>
      <c r="J4674" t="s">
        <v>32</v>
      </c>
      <c r="K4674" t="s">
        <v>31</v>
      </c>
      <c r="L4674">
        <v>1</v>
      </c>
      <c r="M4674">
        <v>0</v>
      </c>
      <c r="N4674">
        <v>2</v>
      </c>
      <c r="O4674" t="s">
        <v>28</v>
      </c>
      <c r="P4674">
        <v>0</v>
      </c>
      <c r="Q4674">
        <v>4</v>
      </c>
      <c r="R4674">
        <v>14.2</v>
      </c>
      <c r="S4674">
        <v>80.8</v>
      </c>
      <c r="T4674">
        <v>61.1</v>
      </c>
      <c r="U4674">
        <v>60.8</v>
      </c>
      <c r="V4674">
        <f t="shared" si="399"/>
        <v>-0.30000000000000426</v>
      </c>
      <c r="W4674" t="str">
        <f t="shared" si="400"/>
        <v>Monitor</v>
      </c>
      <c r="X4674" t="str">
        <f t="shared" si="398"/>
        <v>Normal</v>
      </c>
      <c r="Y4674" t="str">
        <f t="shared" si="402"/>
        <v>Local</v>
      </c>
      <c r="Z4674" t="str">
        <f t="shared" si="401"/>
        <v>At-Risk</v>
      </c>
      <c r="AA4674" t="s">
        <v>33</v>
      </c>
      <c r="AB4674">
        <v>0</v>
      </c>
    </row>
    <row r="4675" spans="1:28" x14ac:dyDescent="0.3">
      <c r="A4675">
        <v>14</v>
      </c>
      <c r="B4675" t="s">
        <v>22</v>
      </c>
      <c r="C4675">
        <v>9</v>
      </c>
      <c r="D4675" t="s">
        <v>39</v>
      </c>
      <c r="E4675" t="s">
        <v>24</v>
      </c>
      <c r="F4675">
        <v>4</v>
      </c>
      <c r="G4675">
        <v>0</v>
      </c>
      <c r="H4675" t="s">
        <v>36</v>
      </c>
      <c r="I4675">
        <v>340138</v>
      </c>
      <c r="J4675" t="s">
        <v>43</v>
      </c>
      <c r="K4675" t="s">
        <v>35</v>
      </c>
      <c r="L4675">
        <v>0</v>
      </c>
      <c r="M4675">
        <v>0</v>
      </c>
      <c r="N4675">
        <v>2</v>
      </c>
      <c r="O4675" t="s">
        <v>28</v>
      </c>
      <c r="P4675">
        <v>0</v>
      </c>
      <c r="Q4675">
        <v>5</v>
      </c>
      <c r="R4675">
        <v>12.8</v>
      </c>
      <c r="S4675">
        <v>95.4</v>
      </c>
      <c r="T4675">
        <v>51.7</v>
      </c>
      <c r="U4675">
        <v>54.9</v>
      </c>
      <c r="V4675">
        <f t="shared" si="399"/>
        <v>3.1999999999999957</v>
      </c>
      <c r="W4675" t="str">
        <f t="shared" si="400"/>
        <v>Monitor</v>
      </c>
      <c r="X4675" t="str">
        <f t="shared" ref="X4675:X4738" si="403">IF(V4675&gt;10, "Surge", "Normal")</f>
        <v>Normal</v>
      </c>
      <c r="Y4675" t="str">
        <f t="shared" si="402"/>
        <v>Local</v>
      </c>
      <c r="Z4675" t="str">
        <f t="shared" si="401"/>
        <v>Healthy</v>
      </c>
      <c r="AA4675" t="s">
        <v>29</v>
      </c>
      <c r="AB4675">
        <v>0</v>
      </c>
    </row>
    <row r="4676" spans="1:28" x14ac:dyDescent="0.3">
      <c r="A4676">
        <v>12</v>
      </c>
      <c r="B4676" t="s">
        <v>22</v>
      </c>
      <c r="C4676">
        <v>8</v>
      </c>
      <c r="D4676" t="s">
        <v>39</v>
      </c>
      <c r="E4676" t="s">
        <v>24</v>
      </c>
      <c r="F4676">
        <v>3</v>
      </c>
      <c r="G4676">
        <v>0</v>
      </c>
      <c r="H4676" t="s">
        <v>34</v>
      </c>
      <c r="I4676">
        <v>82762</v>
      </c>
      <c r="J4676" t="s">
        <v>41</v>
      </c>
      <c r="K4676" t="s">
        <v>31</v>
      </c>
      <c r="L4676">
        <v>1</v>
      </c>
      <c r="M4676">
        <v>0</v>
      </c>
      <c r="N4676">
        <v>4</v>
      </c>
      <c r="O4676" t="s">
        <v>28</v>
      </c>
      <c r="P4676">
        <v>0</v>
      </c>
      <c r="Q4676">
        <v>2</v>
      </c>
      <c r="R4676">
        <v>18.5</v>
      </c>
      <c r="S4676">
        <v>95.1</v>
      </c>
      <c r="T4676">
        <v>75.400000000000006</v>
      </c>
      <c r="U4676">
        <v>76.2</v>
      </c>
      <c r="V4676">
        <f t="shared" si="399"/>
        <v>0.79999999999999716</v>
      </c>
      <c r="W4676" t="str">
        <f t="shared" si="400"/>
        <v>Monitor</v>
      </c>
      <c r="X4676" t="str">
        <f t="shared" si="403"/>
        <v>Normal</v>
      </c>
      <c r="Y4676" t="str">
        <f t="shared" si="402"/>
        <v>Local</v>
      </c>
      <c r="Z4676" t="str">
        <f t="shared" si="401"/>
        <v>Healthy</v>
      </c>
      <c r="AA4676" t="s">
        <v>42</v>
      </c>
      <c r="AB4676">
        <v>0</v>
      </c>
    </row>
    <row r="4677" spans="1:28" x14ac:dyDescent="0.3">
      <c r="A4677">
        <v>17</v>
      </c>
      <c r="B4677" t="s">
        <v>38</v>
      </c>
      <c r="C4677">
        <v>11</v>
      </c>
      <c r="D4677" t="s">
        <v>48</v>
      </c>
      <c r="E4677" t="s">
        <v>24</v>
      </c>
      <c r="F4677">
        <v>4</v>
      </c>
      <c r="G4677">
        <v>0</v>
      </c>
      <c r="H4677" t="s">
        <v>34</v>
      </c>
      <c r="I4677">
        <v>85481</v>
      </c>
      <c r="J4677" t="s">
        <v>37</v>
      </c>
      <c r="K4677" t="s">
        <v>43</v>
      </c>
      <c r="L4677">
        <v>0</v>
      </c>
      <c r="M4677">
        <v>0</v>
      </c>
      <c r="N4677">
        <v>1.1000000000000001</v>
      </c>
      <c r="O4677" t="s">
        <v>28</v>
      </c>
      <c r="P4677">
        <v>0</v>
      </c>
      <c r="Q4677">
        <v>3</v>
      </c>
      <c r="R4677">
        <v>19.399999999999999</v>
      </c>
      <c r="S4677">
        <v>78.2</v>
      </c>
      <c r="T4677">
        <v>64.5</v>
      </c>
      <c r="U4677">
        <v>55.7</v>
      </c>
      <c r="V4677">
        <f t="shared" ref="V4677:V4732" si="404">U4677-T4677</f>
        <v>-8.7999999999999972</v>
      </c>
      <c r="W4677" t="str">
        <f t="shared" ref="W4677:W4732" si="405">IF(AND(U4677&lt;45,V4677&lt;-10),"High Risk","Monitor")</f>
        <v>Monitor</v>
      </c>
      <c r="X4677" t="str">
        <f t="shared" si="403"/>
        <v>Normal</v>
      </c>
      <c r="Y4677" t="str">
        <f t="shared" si="402"/>
        <v>Local</v>
      </c>
      <c r="Z4677" t="str">
        <f t="shared" si="401"/>
        <v>At-Risk</v>
      </c>
      <c r="AA4677" t="s">
        <v>29</v>
      </c>
      <c r="AB4677">
        <v>0</v>
      </c>
    </row>
    <row r="4678" spans="1:28" x14ac:dyDescent="0.3">
      <c r="A4678">
        <v>12</v>
      </c>
      <c r="B4678" t="s">
        <v>38</v>
      </c>
      <c r="C4678">
        <v>8</v>
      </c>
      <c r="D4678" t="s">
        <v>23</v>
      </c>
      <c r="E4678" t="s">
        <v>44</v>
      </c>
      <c r="F4678">
        <v>4</v>
      </c>
      <c r="G4678">
        <v>0</v>
      </c>
      <c r="H4678" t="s">
        <v>40</v>
      </c>
      <c r="I4678">
        <v>820406</v>
      </c>
      <c r="J4678" t="s">
        <v>41</v>
      </c>
      <c r="K4678" t="s">
        <v>32</v>
      </c>
      <c r="L4678">
        <v>0</v>
      </c>
      <c r="M4678">
        <v>0</v>
      </c>
      <c r="N4678">
        <v>4</v>
      </c>
      <c r="O4678" t="s">
        <v>28</v>
      </c>
      <c r="P4678">
        <v>0</v>
      </c>
      <c r="Q4678">
        <v>5</v>
      </c>
      <c r="R4678">
        <v>15.1</v>
      </c>
      <c r="S4678">
        <v>93.2</v>
      </c>
      <c r="T4678">
        <v>84.4</v>
      </c>
      <c r="U4678">
        <v>70.3</v>
      </c>
      <c r="V4678">
        <f t="shared" si="404"/>
        <v>-14.100000000000009</v>
      </c>
      <c r="W4678" t="str">
        <f t="shared" si="405"/>
        <v>Monitor</v>
      </c>
      <c r="X4678" t="str">
        <f t="shared" si="403"/>
        <v>Normal</v>
      </c>
      <c r="Y4678" t="str">
        <f t="shared" si="402"/>
        <v>Local</v>
      </c>
      <c r="Z4678" t="str">
        <f t="shared" si="401"/>
        <v>Healthy</v>
      </c>
      <c r="AA4678" t="s">
        <v>33</v>
      </c>
      <c r="AB4678">
        <v>0</v>
      </c>
    </row>
    <row r="4679" spans="1:28" x14ac:dyDescent="0.3">
      <c r="A4679">
        <v>17</v>
      </c>
      <c r="B4679" t="s">
        <v>22</v>
      </c>
      <c r="C4679">
        <v>12</v>
      </c>
      <c r="D4679" t="s">
        <v>39</v>
      </c>
      <c r="E4679" t="s">
        <v>44</v>
      </c>
      <c r="F4679">
        <v>6</v>
      </c>
      <c r="G4679">
        <v>0</v>
      </c>
      <c r="H4679" t="s">
        <v>40</v>
      </c>
      <c r="I4679">
        <v>1334496</v>
      </c>
      <c r="J4679" t="s">
        <v>43</v>
      </c>
      <c r="K4679" t="s">
        <v>37</v>
      </c>
      <c r="L4679">
        <v>1</v>
      </c>
      <c r="M4679">
        <v>0</v>
      </c>
      <c r="N4679">
        <v>2.8</v>
      </c>
      <c r="O4679" t="s">
        <v>28</v>
      </c>
      <c r="P4679">
        <v>0</v>
      </c>
      <c r="Q4679">
        <v>2</v>
      </c>
      <c r="R4679">
        <v>10.199999999999999</v>
      </c>
      <c r="S4679">
        <v>91.2</v>
      </c>
      <c r="T4679">
        <v>58.2</v>
      </c>
      <c r="U4679">
        <v>59</v>
      </c>
      <c r="V4679">
        <f t="shared" si="404"/>
        <v>0.79999999999999716</v>
      </c>
      <c r="W4679" t="str">
        <f t="shared" si="405"/>
        <v>Monitor</v>
      </c>
      <c r="X4679" t="str">
        <f t="shared" si="403"/>
        <v>Normal</v>
      </c>
      <c r="Y4679" t="str">
        <f t="shared" si="402"/>
        <v>Local</v>
      </c>
      <c r="Z4679" t="str">
        <f t="shared" si="401"/>
        <v>Healthy</v>
      </c>
      <c r="AA4679" t="s">
        <v>29</v>
      </c>
      <c r="AB4679">
        <v>0</v>
      </c>
    </row>
    <row r="4680" spans="1:28" x14ac:dyDescent="0.3">
      <c r="A4680">
        <v>14</v>
      </c>
      <c r="B4680" t="s">
        <v>38</v>
      </c>
      <c r="C4680">
        <v>9</v>
      </c>
      <c r="D4680" t="s">
        <v>48</v>
      </c>
      <c r="E4680" t="s">
        <v>44</v>
      </c>
      <c r="F4680">
        <v>4</v>
      </c>
      <c r="G4680">
        <v>0</v>
      </c>
      <c r="H4680" t="s">
        <v>36</v>
      </c>
      <c r="I4680">
        <v>242727</v>
      </c>
      <c r="J4680" t="s">
        <v>31</v>
      </c>
      <c r="K4680" t="s">
        <v>37</v>
      </c>
      <c r="L4680">
        <v>0</v>
      </c>
      <c r="M4680">
        <v>1</v>
      </c>
      <c r="N4680">
        <v>4.9000000000000004</v>
      </c>
      <c r="O4680" t="s">
        <v>28</v>
      </c>
      <c r="P4680">
        <v>0</v>
      </c>
      <c r="Q4680">
        <v>4</v>
      </c>
      <c r="R4680">
        <v>9</v>
      </c>
      <c r="S4680">
        <v>94.2</v>
      </c>
      <c r="T4680">
        <v>64.7</v>
      </c>
      <c r="U4680">
        <v>59.7</v>
      </c>
      <c r="V4680">
        <f t="shared" si="404"/>
        <v>-5</v>
      </c>
      <c r="W4680" t="str">
        <f t="shared" si="405"/>
        <v>Monitor</v>
      </c>
      <c r="X4680" t="str">
        <f t="shared" si="403"/>
        <v>Normal</v>
      </c>
      <c r="Y4680" t="str">
        <f t="shared" si="402"/>
        <v>Local</v>
      </c>
      <c r="Z4680" t="str">
        <f t="shared" si="401"/>
        <v>Healthy</v>
      </c>
      <c r="AA4680" t="s">
        <v>29</v>
      </c>
      <c r="AB4680">
        <v>0</v>
      </c>
    </row>
    <row r="4681" spans="1:28" x14ac:dyDescent="0.3">
      <c r="A4681">
        <v>15</v>
      </c>
      <c r="B4681" t="s">
        <v>22</v>
      </c>
      <c r="C4681">
        <v>9</v>
      </c>
      <c r="D4681" t="s">
        <v>23</v>
      </c>
      <c r="E4681" t="s">
        <v>24</v>
      </c>
      <c r="F4681">
        <v>6</v>
      </c>
      <c r="G4681">
        <v>0</v>
      </c>
      <c r="H4681" t="s">
        <v>34</v>
      </c>
      <c r="I4681">
        <v>109403</v>
      </c>
      <c r="J4681" t="s">
        <v>41</v>
      </c>
      <c r="K4681" t="s">
        <v>41</v>
      </c>
      <c r="L4681">
        <v>0</v>
      </c>
      <c r="M4681">
        <v>0</v>
      </c>
      <c r="N4681">
        <v>9.3000000000000007</v>
      </c>
      <c r="O4681" t="s">
        <v>28</v>
      </c>
      <c r="P4681">
        <v>0</v>
      </c>
      <c r="Q4681">
        <v>4</v>
      </c>
      <c r="R4681">
        <v>13</v>
      </c>
      <c r="S4681">
        <v>70.5</v>
      </c>
      <c r="T4681">
        <v>61</v>
      </c>
      <c r="U4681">
        <v>68.900000000000006</v>
      </c>
      <c r="V4681">
        <f t="shared" si="404"/>
        <v>7.9000000000000057</v>
      </c>
      <c r="W4681" t="str">
        <f t="shared" si="405"/>
        <v>Monitor</v>
      </c>
      <c r="X4681" t="str">
        <f t="shared" si="403"/>
        <v>Normal</v>
      </c>
      <c r="Y4681" t="str">
        <f t="shared" si="402"/>
        <v>Commuter</v>
      </c>
      <c r="Z4681" t="str">
        <f t="shared" si="401"/>
        <v>Chronic Absenteeism</v>
      </c>
      <c r="AA4681" t="s">
        <v>33</v>
      </c>
      <c r="AB4681">
        <v>0</v>
      </c>
    </row>
    <row r="4682" spans="1:28" x14ac:dyDescent="0.3">
      <c r="A4682">
        <v>14</v>
      </c>
      <c r="B4682" t="s">
        <v>38</v>
      </c>
      <c r="C4682">
        <v>10</v>
      </c>
      <c r="D4682" t="s">
        <v>23</v>
      </c>
      <c r="E4682" t="s">
        <v>30</v>
      </c>
      <c r="F4682">
        <v>4</v>
      </c>
      <c r="G4682">
        <v>0</v>
      </c>
      <c r="H4682" t="s">
        <v>36</v>
      </c>
      <c r="I4682">
        <v>309612</v>
      </c>
      <c r="J4682" t="s">
        <v>43</v>
      </c>
      <c r="K4682" t="s">
        <v>26</v>
      </c>
      <c r="L4682">
        <v>0</v>
      </c>
      <c r="M4682">
        <v>0</v>
      </c>
      <c r="N4682">
        <v>2.2000000000000002</v>
      </c>
      <c r="O4682" t="s">
        <v>49</v>
      </c>
      <c r="P4682">
        <v>0</v>
      </c>
      <c r="Q4682">
        <v>4</v>
      </c>
      <c r="R4682">
        <v>17.100000000000001</v>
      </c>
      <c r="S4682">
        <v>82.4</v>
      </c>
      <c r="T4682">
        <v>53.5</v>
      </c>
      <c r="U4682">
        <v>77.2</v>
      </c>
      <c r="V4682">
        <f t="shared" si="404"/>
        <v>23.700000000000003</v>
      </c>
      <c r="W4682" t="str">
        <f t="shared" si="405"/>
        <v>Monitor</v>
      </c>
      <c r="X4682" t="str">
        <f t="shared" si="403"/>
        <v>Surge</v>
      </c>
      <c r="Y4682" t="str">
        <f t="shared" si="402"/>
        <v>Local</v>
      </c>
      <c r="Z4682" t="str">
        <f t="shared" si="401"/>
        <v>At-Risk</v>
      </c>
      <c r="AA4682" t="s">
        <v>42</v>
      </c>
      <c r="AB4682">
        <v>0</v>
      </c>
    </row>
    <row r="4683" spans="1:28" x14ac:dyDescent="0.3">
      <c r="A4683">
        <v>14</v>
      </c>
      <c r="B4683" t="s">
        <v>22</v>
      </c>
      <c r="C4683">
        <v>9</v>
      </c>
      <c r="D4683" t="s">
        <v>23</v>
      </c>
      <c r="E4683" t="s">
        <v>24</v>
      </c>
      <c r="F4683">
        <v>4</v>
      </c>
      <c r="G4683">
        <v>0</v>
      </c>
      <c r="H4683" t="s">
        <v>25</v>
      </c>
      <c r="I4683">
        <v>448560</v>
      </c>
      <c r="J4683" t="s">
        <v>32</v>
      </c>
      <c r="K4683" t="s">
        <v>31</v>
      </c>
      <c r="L4683">
        <v>1</v>
      </c>
      <c r="M4683">
        <v>1</v>
      </c>
      <c r="N4683">
        <v>12.7</v>
      </c>
      <c r="O4683" t="s">
        <v>28</v>
      </c>
      <c r="P4683">
        <v>0</v>
      </c>
      <c r="Q4683">
        <v>2</v>
      </c>
      <c r="R4683">
        <v>8.8000000000000007</v>
      </c>
      <c r="S4683">
        <v>75.900000000000006</v>
      </c>
      <c r="T4683">
        <v>57.9</v>
      </c>
      <c r="U4683">
        <v>66</v>
      </c>
      <c r="V4683">
        <f t="shared" si="404"/>
        <v>8.1000000000000014</v>
      </c>
      <c r="W4683" t="str">
        <f t="shared" si="405"/>
        <v>Monitor</v>
      </c>
      <c r="X4683" t="str">
        <f t="shared" si="403"/>
        <v>Normal</v>
      </c>
      <c r="Y4683" t="str">
        <f t="shared" si="402"/>
        <v>Commuter</v>
      </c>
      <c r="Z4683" t="str">
        <f t="shared" si="401"/>
        <v>At-Risk</v>
      </c>
      <c r="AA4683" t="s">
        <v>33</v>
      </c>
      <c r="AB4683">
        <v>0</v>
      </c>
    </row>
    <row r="4684" spans="1:28" x14ac:dyDescent="0.3">
      <c r="A4684">
        <v>15</v>
      </c>
      <c r="B4684" t="s">
        <v>38</v>
      </c>
      <c r="C4684">
        <v>11</v>
      </c>
      <c r="D4684" t="s">
        <v>23</v>
      </c>
      <c r="E4684" t="s">
        <v>30</v>
      </c>
      <c r="F4684">
        <v>7</v>
      </c>
      <c r="G4684">
        <v>0</v>
      </c>
      <c r="H4684" t="s">
        <v>34</v>
      </c>
      <c r="I4684">
        <v>160324</v>
      </c>
      <c r="J4684" t="s">
        <v>41</v>
      </c>
      <c r="K4684" t="s">
        <v>32</v>
      </c>
      <c r="L4684">
        <v>0</v>
      </c>
      <c r="M4684">
        <v>1</v>
      </c>
      <c r="N4684">
        <v>3.8</v>
      </c>
      <c r="O4684" t="s">
        <v>28</v>
      </c>
      <c r="P4684">
        <v>1</v>
      </c>
      <c r="Q4684">
        <v>2</v>
      </c>
      <c r="R4684">
        <v>6.2</v>
      </c>
      <c r="S4684">
        <v>84.7</v>
      </c>
      <c r="T4684">
        <v>68.400000000000006</v>
      </c>
      <c r="U4684">
        <v>79</v>
      </c>
      <c r="V4684">
        <f t="shared" si="404"/>
        <v>10.599999999999994</v>
      </c>
      <c r="W4684" t="str">
        <f t="shared" si="405"/>
        <v>Monitor</v>
      </c>
      <c r="X4684" t="str">
        <f t="shared" si="403"/>
        <v>Surge</v>
      </c>
      <c r="Y4684" t="str">
        <f t="shared" si="402"/>
        <v>Local</v>
      </c>
      <c r="Z4684" t="str">
        <f t="shared" si="401"/>
        <v>At-Risk</v>
      </c>
      <c r="AA4684" t="s">
        <v>42</v>
      </c>
      <c r="AB4684">
        <v>0</v>
      </c>
    </row>
    <row r="4685" spans="1:28" x14ac:dyDescent="0.3">
      <c r="A4685">
        <v>14</v>
      </c>
      <c r="B4685" t="s">
        <v>38</v>
      </c>
      <c r="C4685">
        <v>8</v>
      </c>
      <c r="D4685" t="s">
        <v>23</v>
      </c>
      <c r="E4685" t="s">
        <v>24</v>
      </c>
      <c r="F4685">
        <v>5</v>
      </c>
      <c r="G4685">
        <v>1</v>
      </c>
      <c r="H4685" t="s">
        <v>34</v>
      </c>
      <c r="I4685">
        <v>86444</v>
      </c>
      <c r="J4685" t="s">
        <v>32</v>
      </c>
      <c r="K4685" t="s">
        <v>41</v>
      </c>
      <c r="L4685">
        <v>0</v>
      </c>
      <c r="M4685">
        <v>0</v>
      </c>
      <c r="N4685">
        <v>4.3</v>
      </c>
      <c r="O4685" t="s">
        <v>28</v>
      </c>
      <c r="P4685">
        <v>0</v>
      </c>
      <c r="Q4685">
        <v>3</v>
      </c>
      <c r="R4685">
        <v>13.9</v>
      </c>
      <c r="S4685">
        <v>93.1</v>
      </c>
      <c r="T4685">
        <v>65.3</v>
      </c>
      <c r="U4685">
        <v>65.7</v>
      </c>
      <c r="V4685">
        <f t="shared" si="404"/>
        <v>0.40000000000000568</v>
      </c>
      <c r="W4685" t="str">
        <f t="shared" si="405"/>
        <v>Monitor</v>
      </c>
      <c r="X4685" t="str">
        <f t="shared" si="403"/>
        <v>Normal</v>
      </c>
      <c r="Y4685" t="str">
        <f t="shared" si="402"/>
        <v>Local</v>
      </c>
      <c r="Z4685" t="str">
        <f t="shared" si="401"/>
        <v>Healthy</v>
      </c>
      <c r="AA4685" t="s">
        <v>33</v>
      </c>
      <c r="AB4685">
        <v>0</v>
      </c>
    </row>
    <row r="4686" spans="1:28" x14ac:dyDescent="0.3">
      <c r="A4686">
        <v>13</v>
      </c>
      <c r="B4686" t="s">
        <v>38</v>
      </c>
      <c r="C4686">
        <v>7</v>
      </c>
      <c r="D4686" t="s">
        <v>23</v>
      </c>
      <c r="E4686" t="s">
        <v>24</v>
      </c>
      <c r="F4686">
        <v>4</v>
      </c>
      <c r="G4686">
        <v>0</v>
      </c>
      <c r="H4686" t="s">
        <v>36</v>
      </c>
      <c r="I4686">
        <v>289843</v>
      </c>
      <c r="J4686" t="s">
        <v>31</v>
      </c>
      <c r="K4686" t="s">
        <v>43</v>
      </c>
      <c r="L4686">
        <v>1</v>
      </c>
      <c r="M4686">
        <v>0</v>
      </c>
      <c r="N4686">
        <v>5.4</v>
      </c>
      <c r="O4686" t="s">
        <v>28</v>
      </c>
      <c r="P4686">
        <v>0</v>
      </c>
      <c r="Q4686">
        <v>5</v>
      </c>
      <c r="R4686">
        <v>20.7</v>
      </c>
      <c r="S4686">
        <v>99.4</v>
      </c>
      <c r="T4686">
        <v>60.1</v>
      </c>
      <c r="U4686">
        <v>59.3</v>
      </c>
      <c r="V4686">
        <f t="shared" si="404"/>
        <v>-0.80000000000000426</v>
      </c>
      <c r="W4686" t="str">
        <f t="shared" si="405"/>
        <v>Monitor</v>
      </c>
      <c r="X4686" t="str">
        <f t="shared" si="403"/>
        <v>Normal</v>
      </c>
      <c r="Y4686" t="str">
        <f t="shared" si="402"/>
        <v>Commuter</v>
      </c>
      <c r="Z4686" t="str">
        <f t="shared" si="401"/>
        <v>Healthy</v>
      </c>
      <c r="AA4686" t="s">
        <v>29</v>
      </c>
      <c r="AB4686">
        <v>0</v>
      </c>
    </row>
    <row r="4687" spans="1:28" x14ac:dyDescent="0.3">
      <c r="A4687">
        <v>16</v>
      </c>
      <c r="B4687" t="s">
        <v>38</v>
      </c>
      <c r="C4687">
        <v>10</v>
      </c>
      <c r="D4687" t="s">
        <v>23</v>
      </c>
      <c r="E4687" t="s">
        <v>44</v>
      </c>
      <c r="F4687">
        <v>2</v>
      </c>
      <c r="G4687">
        <v>0</v>
      </c>
      <c r="H4687" t="s">
        <v>45</v>
      </c>
      <c r="I4687">
        <v>4571729</v>
      </c>
      <c r="J4687" t="s">
        <v>35</v>
      </c>
      <c r="K4687" t="s">
        <v>37</v>
      </c>
      <c r="L4687">
        <v>1</v>
      </c>
      <c r="M4687">
        <v>1</v>
      </c>
      <c r="N4687">
        <v>1</v>
      </c>
      <c r="O4687" t="s">
        <v>28</v>
      </c>
      <c r="P4687">
        <v>0</v>
      </c>
      <c r="Q4687">
        <v>4</v>
      </c>
      <c r="R4687">
        <v>18.899999999999999</v>
      </c>
      <c r="S4687">
        <v>90.1</v>
      </c>
      <c r="T4687">
        <v>58</v>
      </c>
      <c r="U4687">
        <v>63.4</v>
      </c>
      <c r="V4687">
        <f t="shared" si="404"/>
        <v>5.3999999999999986</v>
      </c>
      <c r="W4687" t="str">
        <f t="shared" si="405"/>
        <v>Monitor</v>
      </c>
      <c r="X4687" t="str">
        <f t="shared" si="403"/>
        <v>Normal</v>
      </c>
      <c r="Y4687" t="str">
        <f t="shared" si="402"/>
        <v>Local</v>
      </c>
      <c r="Z4687" t="str">
        <f t="shared" si="401"/>
        <v>Healthy</v>
      </c>
      <c r="AA4687" t="s">
        <v>33</v>
      </c>
      <c r="AB4687">
        <v>0</v>
      </c>
    </row>
    <row r="4688" spans="1:28" x14ac:dyDescent="0.3">
      <c r="A4688">
        <v>16</v>
      </c>
      <c r="B4688" t="s">
        <v>22</v>
      </c>
      <c r="C4688">
        <v>11</v>
      </c>
      <c r="D4688" t="s">
        <v>48</v>
      </c>
      <c r="E4688" t="s">
        <v>44</v>
      </c>
      <c r="F4688">
        <v>5</v>
      </c>
      <c r="G4688">
        <v>0</v>
      </c>
      <c r="H4688" t="s">
        <v>36</v>
      </c>
      <c r="I4688">
        <v>287744</v>
      </c>
      <c r="J4688" t="s">
        <v>32</v>
      </c>
      <c r="K4688" t="s">
        <v>26</v>
      </c>
      <c r="L4688">
        <v>0</v>
      </c>
      <c r="M4688">
        <v>0</v>
      </c>
      <c r="N4688">
        <v>6.4</v>
      </c>
      <c r="O4688" t="s">
        <v>28</v>
      </c>
      <c r="P4688">
        <v>1</v>
      </c>
      <c r="Q4688">
        <v>2</v>
      </c>
      <c r="R4688">
        <v>13.8</v>
      </c>
      <c r="S4688">
        <v>78.099999999999994</v>
      </c>
      <c r="T4688">
        <v>39.1</v>
      </c>
      <c r="U4688">
        <v>53.8</v>
      </c>
      <c r="V4688">
        <f t="shared" si="404"/>
        <v>14.699999999999996</v>
      </c>
      <c r="W4688" t="str">
        <f t="shared" si="405"/>
        <v>Monitor</v>
      </c>
      <c r="X4688" t="str">
        <f t="shared" si="403"/>
        <v>Surge</v>
      </c>
      <c r="Y4688" t="str">
        <f t="shared" si="402"/>
        <v>Commuter</v>
      </c>
      <c r="Z4688" t="str">
        <f t="shared" si="401"/>
        <v>At-Risk</v>
      </c>
      <c r="AA4688" t="s">
        <v>29</v>
      </c>
      <c r="AB4688">
        <v>0</v>
      </c>
    </row>
    <row r="4689" spans="1:28" x14ac:dyDescent="0.3">
      <c r="A4689">
        <v>16</v>
      </c>
      <c r="B4689" t="s">
        <v>38</v>
      </c>
      <c r="C4689">
        <v>11</v>
      </c>
      <c r="D4689" t="s">
        <v>23</v>
      </c>
      <c r="E4689" t="s">
        <v>44</v>
      </c>
      <c r="F4689">
        <v>6</v>
      </c>
      <c r="G4689">
        <v>0</v>
      </c>
      <c r="H4689" t="s">
        <v>34</v>
      </c>
      <c r="I4689">
        <v>139233</v>
      </c>
      <c r="J4689" t="s">
        <v>32</v>
      </c>
      <c r="K4689" t="s">
        <v>31</v>
      </c>
      <c r="L4689">
        <v>0</v>
      </c>
      <c r="M4689">
        <v>0</v>
      </c>
      <c r="N4689">
        <v>4.5</v>
      </c>
      <c r="O4689" t="s">
        <v>49</v>
      </c>
      <c r="P4689">
        <v>0</v>
      </c>
      <c r="Q4689">
        <v>4</v>
      </c>
      <c r="R4689">
        <v>14.9</v>
      </c>
      <c r="S4689">
        <v>100</v>
      </c>
      <c r="T4689">
        <v>53.1</v>
      </c>
      <c r="U4689">
        <v>68.5</v>
      </c>
      <c r="V4689">
        <f t="shared" si="404"/>
        <v>15.399999999999999</v>
      </c>
      <c r="W4689" t="str">
        <f t="shared" si="405"/>
        <v>Monitor</v>
      </c>
      <c r="X4689" t="str">
        <f t="shared" si="403"/>
        <v>Surge</v>
      </c>
      <c r="Y4689" t="str">
        <f t="shared" si="402"/>
        <v>Local</v>
      </c>
      <c r="Z4689" t="str">
        <f t="shared" si="401"/>
        <v>Healthy</v>
      </c>
      <c r="AA4689" t="s">
        <v>33</v>
      </c>
      <c r="AB4689">
        <v>0</v>
      </c>
    </row>
    <row r="4690" spans="1:28" x14ac:dyDescent="0.3">
      <c r="A4690">
        <v>14</v>
      </c>
      <c r="B4690" t="s">
        <v>38</v>
      </c>
      <c r="C4690">
        <v>9</v>
      </c>
      <c r="D4690" t="s">
        <v>39</v>
      </c>
      <c r="E4690" t="s">
        <v>24</v>
      </c>
      <c r="F4690">
        <v>4</v>
      </c>
      <c r="G4690">
        <v>0</v>
      </c>
      <c r="H4690" t="s">
        <v>45</v>
      </c>
      <c r="I4690">
        <v>1507444</v>
      </c>
      <c r="J4690" t="s">
        <v>37</v>
      </c>
      <c r="K4690" t="s">
        <v>35</v>
      </c>
      <c r="L4690">
        <v>0</v>
      </c>
      <c r="M4690">
        <v>0</v>
      </c>
      <c r="N4690">
        <v>10.1</v>
      </c>
      <c r="O4690" t="s">
        <v>28</v>
      </c>
      <c r="P4690">
        <v>1</v>
      </c>
      <c r="Q4690">
        <v>4</v>
      </c>
      <c r="R4690">
        <v>18.7</v>
      </c>
      <c r="S4690">
        <v>96.4</v>
      </c>
      <c r="T4690">
        <v>53.4</v>
      </c>
      <c r="U4690">
        <v>78.7</v>
      </c>
      <c r="V4690">
        <f t="shared" si="404"/>
        <v>25.300000000000004</v>
      </c>
      <c r="W4690" t="str">
        <f t="shared" si="405"/>
        <v>Monitor</v>
      </c>
      <c r="X4690" t="str">
        <f t="shared" si="403"/>
        <v>Surge</v>
      </c>
      <c r="Y4690" t="str">
        <f t="shared" si="402"/>
        <v>Commuter</v>
      </c>
      <c r="Z4690" t="str">
        <f t="shared" si="401"/>
        <v>Healthy</v>
      </c>
      <c r="AA4690" t="s">
        <v>42</v>
      </c>
      <c r="AB4690">
        <v>0</v>
      </c>
    </row>
    <row r="4691" spans="1:28" x14ac:dyDescent="0.3">
      <c r="A4691">
        <v>14</v>
      </c>
      <c r="B4691" t="s">
        <v>22</v>
      </c>
      <c r="C4691">
        <v>9</v>
      </c>
      <c r="D4691" t="s">
        <v>23</v>
      </c>
      <c r="E4691" t="s">
        <v>30</v>
      </c>
      <c r="F4691">
        <v>4</v>
      </c>
      <c r="G4691">
        <v>0</v>
      </c>
      <c r="H4691" t="s">
        <v>36</v>
      </c>
      <c r="I4691">
        <v>188708</v>
      </c>
      <c r="J4691" t="s">
        <v>32</v>
      </c>
      <c r="K4691" t="s">
        <v>32</v>
      </c>
      <c r="L4691">
        <v>0</v>
      </c>
      <c r="M4691">
        <v>0</v>
      </c>
      <c r="N4691">
        <v>2.1</v>
      </c>
      <c r="O4691" t="s">
        <v>28</v>
      </c>
      <c r="P4691">
        <v>0</v>
      </c>
      <c r="Q4691">
        <v>4</v>
      </c>
      <c r="R4691">
        <v>12.3</v>
      </c>
      <c r="S4691">
        <v>85.5</v>
      </c>
      <c r="T4691">
        <v>48.3</v>
      </c>
      <c r="U4691">
        <v>59.9</v>
      </c>
      <c r="V4691">
        <f t="shared" si="404"/>
        <v>11.600000000000001</v>
      </c>
      <c r="W4691" t="str">
        <f t="shared" si="405"/>
        <v>Monitor</v>
      </c>
      <c r="X4691" t="str">
        <f t="shared" si="403"/>
        <v>Surge</v>
      </c>
      <c r="Y4691" t="str">
        <f t="shared" si="402"/>
        <v>Local</v>
      </c>
      <c r="Z4691" t="str">
        <f t="shared" si="401"/>
        <v>At-Risk</v>
      </c>
      <c r="AA4691" t="s">
        <v>29</v>
      </c>
      <c r="AB4691">
        <v>0</v>
      </c>
    </row>
    <row r="4692" spans="1:28" x14ac:dyDescent="0.3">
      <c r="A4692">
        <v>16</v>
      </c>
      <c r="B4692" t="s">
        <v>22</v>
      </c>
      <c r="C4692">
        <v>12</v>
      </c>
      <c r="D4692" t="s">
        <v>48</v>
      </c>
      <c r="E4692" t="s">
        <v>24</v>
      </c>
      <c r="F4692">
        <v>5</v>
      </c>
      <c r="G4692">
        <v>1</v>
      </c>
      <c r="H4692" t="s">
        <v>45</v>
      </c>
      <c r="I4692">
        <v>2261840</v>
      </c>
      <c r="J4692" t="s">
        <v>26</v>
      </c>
      <c r="K4692" t="s">
        <v>31</v>
      </c>
      <c r="L4692">
        <v>0</v>
      </c>
      <c r="M4692">
        <v>1</v>
      </c>
      <c r="N4692">
        <v>3.6</v>
      </c>
      <c r="O4692" t="s">
        <v>28</v>
      </c>
      <c r="P4692">
        <v>0</v>
      </c>
      <c r="Q4692">
        <v>3</v>
      </c>
      <c r="R4692">
        <v>8.4</v>
      </c>
      <c r="S4692">
        <v>84.8</v>
      </c>
      <c r="T4692">
        <v>60</v>
      </c>
      <c r="U4692">
        <v>72.599999999999994</v>
      </c>
      <c r="V4692">
        <f t="shared" si="404"/>
        <v>12.599999999999994</v>
      </c>
      <c r="W4692" t="str">
        <f t="shared" si="405"/>
        <v>Monitor</v>
      </c>
      <c r="X4692" t="str">
        <f t="shared" si="403"/>
        <v>Surge</v>
      </c>
      <c r="Y4692" t="str">
        <f t="shared" si="402"/>
        <v>Local</v>
      </c>
      <c r="Z4692" t="str">
        <f t="shared" si="401"/>
        <v>At-Risk</v>
      </c>
      <c r="AA4692" t="s">
        <v>33</v>
      </c>
      <c r="AB4692">
        <v>0</v>
      </c>
    </row>
    <row r="4693" spans="1:28" x14ac:dyDescent="0.3">
      <c r="A4693">
        <v>11</v>
      </c>
      <c r="B4693" t="s">
        <v>22</v>
      </c>
      <c r="C4693">
        <v>6</v>
      </c>
      <c r="D4693" t="s">
        <v>23</v>
      </c>
      <c r="E4693" t="s">
        <v>24</v>
      </c>
      <c r="F4693">
        <v>4</v>
      </c>
      <c r="G4693">
        <v>1</v>
      </c>
      <c r="H4693" t="s">
        <v>40</v>
      </c>
      <c r="I4693">
        <v>1368687</v>
      </c>
      <c r="J4693" t="s">
        <v>41</v>
      </c>
      <c r="K4693" t="s">
        <v>27</v>
      </c>
      <c r="L4693">
        <v>0</v>
      </c>
      <c r="M4693">
        <v>1</v>
      </c>
      <c r="N4693">
        <v>3.7</v>
      </c>
      <c r="O4693" t="s">
        <v>28</v>
      </c>
      <c r="P4693">
        <v>1</v>
      </c>
      <c r="Q4693">
        <v>3</v>
      </c>
      <c r="R4693">
        <v>12.8</v>
      </c>
      <c r="S4693">
        <v>93.7</v>
      </c>
      <c r="T4693">
        <v>75</v>
      </c>
      <c r="U4693">
        <v>90.1</v>
      </c>
      <c r="V4693">
        <f t="shared" si="404"/>
        <v>15.099999999999994</v>
      </c>
      <c r="W4693" t="str">
        <f t="shared" si="405"/>
        <v>Monitor</v>
      </c>
      <c r="X4693" t="str">
        <f t="shared" si="403"/>
        <v>Surge</v>
      </c>
      <c r="Y4693" t="str">
        <f t="shared" si="402"/>
        <v>Local</v>
      </c>
      <c r="Z4693" t="str">
        <f t="shared" si="401"/>
        <v>Healthy</v>
      </c>
      <c r="AA4693" t="s">
        <v>50</v>
      </c>
      <c r="AB4693">
        <v>0</v>
      </c>
    </row>
    <row r="4694" spans="1:28" x14ac:dyDescent="0.3">
      <c r="A4694">
        <v>14</v>
      </c>
      <c r="B4694" t="s">
        <v>38</v>
      </c>
      <c r="C4694">
        <v>8</v>
      </c>
      <c r="D4694" t="s">
        <v>23</v>
      </c>
      <c r="E4694" t="s">
        <v>44</v>
      </c>
      <c r="F4694">
        <v>2</v>
      </c>
      <c r="G4694">
        <v>0</v>
      </c>
      <c r="H4694" t="s">
        <v>36</v>
      </c>
      <c r="I4694">
        <v>186646</v>
      </c>
      <c r="J4694" t="s">
        <v>43</v>
      </c>
      <c r="K4694" t="s">
        <v>27</v>
      </c>
      <c r="L4694">
        <v>0</v>
      </c>
      <c r="M4694">
        <v>1</v>
      </c>
      <c r="N4694">
        <v>1.5</v>
      </c>
      <c r="O4694" t="s">
        <v>28</v>
      </c>
      <c r="P4694">
        <v>1</v>
      </c>
      <c r="Q4694">
        <v>2</v>
      </c>
      <c r="R4694">
        <v>9.1</v>
      </c>
      <c r="S4694">
        <v>78.900000000000006</v>
      </c>
      <c r="T4694">
        <v>61.6</v>
      </c>
      <c r="U4694">
        <v>60.5</v>
      </c>
      <c r="V4694">
        <f t="shared" si="404"/>
        <v>-1.1000000000000014</v>
      </c>
      <c r="W4694" t="str">
        <f t="shared" si="405"/>
        <v>Monitor</v>
      </c>
      <c r="X4694" t="str">
        <f t="shared" si="403"/>
        <v>Normal</v>
      </c>
      <c r="Y4694" t="str">
        <f t="shared" si="402"/>
        <v>Local</v>
      </c>
      <c r="Z4694" t="str">
        <f t="shared" si="401"/>
        <v>At-Risk</v>
      </c>
      <c r="AA4694" t="s">
        <v>33</v>
      </c>
      <c r="AB4694">
        <v>0</v>
      </c>
    </row>
    <row r="4695" spans="1:28" x14ac:dyDescent="0.3">
      <c r="A4695">
        <v>12</v>
      </c>
      <c r="B4695" t="s">
        <v>38</v>
      </c>
      <c r="C4695">
        <v>7</v>
      </c>
      <c r="D4695" t="s">
        <v>23</v>
      </c>
      <c r="E4695" t="s">
        <v>30</v>
      </c>
      <c r="F4695">
        <v>6</v>
      </c>
      <c r="G4695">
        <v>0</v>
      </c>
      <c r="H4695" t="s">
        <v>36</v>
      </c>
      <c r="I4695">
        <v>187944</v>
      </c>
      <c r="J4695" t="s">
        <v>26</v>
      </c>
      <c r="K4695" t="s">
        <v>37</v>
      </c>
      <c r="L4695">
        <v>1</v>
      </c>
      <c r="M4695">
        <v>1</v>
      </c>
      <c r="N4695">
        <v>1.7</v>
      </c>
      <c r="O4695" t="s">
        <v>28</v>
      </c>
      <c r="P4695">
        <v>0</v>
      </c>
      <c r="Q4695">
        <v>4</v>
      </c>
      <c r="R4695">
        <v>16</v>
      </c>
      <c r="S4695">
        <v>82.1</v>
      </c>
      <c r="T4695">
        <v>41.3</v>
      </c>
      <c r="U4695">
        <v>58.9</v>
      </c>
      <c r="V4695">
        <f t="shared" si="404"/>
        <v>17.600000000000001</v>
      </c>
      <c r="W4695" t="str">
        <f t="shared" si="405"/>
        <v>Monitor</v>
      </c>
      <c r="X4695" t="str">
        <f t="shared" si="403"/>
        <v>Surge</v>
      </c>
      <c r="Y4695" t="str">
        <f t="shared" si="402"/>
        <v>Local</v>
      </c>
      <c r="Z4695" t="str">
        <f t="shared" si="401"/>
        <v>At-Risk</v>
      </c>
      <c r="AA4695" t="s">
        <v>29</v>
      </c>
      <c r="AB4695">
        <v>0</v>
      </c>
    </row>
    <row r="4696" spans="1:28" x14ac:dyDescent="0.3">
      <c r="A4696">
        <v>11</v>
      </c>
      <c r="B4696" t="s">
        <v>38</v>
      </c>
      <c r="C4696">
        <v>6</v>
      </c>
      <c r="D4696" t="s">
        <v>23</v>
      </c>
      <c r="E4696" t="s">
        <v>30</v>
      </c>
      <c r="F4696">
        <v>3</v>
      </c>
      <c r="G4696">
        <v>1</v>
      </c>
      <c r="H4696" t="s">
        <v>25</v>
      </c>
      <c r="I4696">
        <v>596030</v>
      </c>
      <c r="J4696" t="s">
        <v>32</v>
      </c>
      <c r="K4696" t="s">
        <v>31</v>
      </c>
      <c r="L4696">
        <v>0</v>
      </c>
      <c r="M4696">
        <v>1</v>
      </c>
      <c r="N4696">
        <v>2.2000000000000002</v>
      </c>
      <c r="O4696" t="s">
        <v>28</v>
      </c>
      <c r="P4696">
        <v>0</v>
      </c>
      <c r="Q4696">
        <v>4</v>
      </c>
      <c r="R4696">
        <v>19.899999999999999</v>
      </c>
      <c r="S4696">
        <v>93.8</v>
      </c>
      <c r="T4696">
        <v>47</v>
      </c>
      <c r="U4696">
        <v>49.5</v>
      </c>
      <c r="V4696">
        <f t="shared" si="404"/>
        <v>2.5</v>
      </c>
      <c r="W4696" t="str">
        <f t="shared" si="405"/>
        <v>Monitor</v>
      </c>
      <c r="X4696" t="str">
        <f t="shared" si="403"/>
        <v>Normal</v>
      </c>
      <c r="Y4696" t="str">
        <f t="shared" si="402"/>
        <v>Local</v>
      </c>
      <c r="Z4696" t="str">
        <f t="shared" ref="Z4696:Z4754" si="406">IF(S4696&gt;=90, "Healthy", IF(S4696&gt;75, "At-Risk", "Chronic Absenteeism"))</f>
        <v>Healthy</v>
      </c>
      <c r="AA4696" t="s">
        <v>29</v>
      </c>
      <c r="AB4696">
        <v>0</v>
      </c>
    </row>
    <row r="4697" spans="1:28" x14ac:dyDescent="0.3">
      <c r="A4697">
        <v>16</v>
      </c>
      <c r="B4697" t="s">
        <v>46</v>
      </c>
      <c r="C4697">
        <v>12</v>
      </c>
      <c r="D4697" t="s">
        <v>23</v>
      </c>
      <c r="E4697" t="s">
        <v>30</v>
      </c>
      <c r="F4697">
        <v>4</v>
      </c>
      <c r="G4697">
        <v>1</v>
      </c>
      <c r="H4697" t="s">
        <v>36</v>
      </c>
      <c r="I4697">
        <v>267885</v>
      </c>
      <c r="J4697" t="s">
        <v>31</v>
      </c>
      <c r="K4697" t="s">
        <v>32</v>
      </c>
      <c r="L4697">
        <v>1</v>
      </c>
      <c r="M4697">
        <v>0</v>
      </c>
      <c r="N4697">
        <v>1.7</v>
      </c>
      <c r="O4697" t="s">
        <v>28</v>
      </c>
      <c r="P4697">
        <v>1</v>
      </c>
      <c r="Q4697">
        <v>2</v>
      </c>
      <c r="R4697">
        <v>18.7</v>
      </c>
      <c r="S4697">
        <v>70.900000000000006</v>
      </c>
      <c r="T4697">
        <v>60</v>
      </c>
      <c r="U4697">
        <v>62.8</v>
      </c>
      <c r="V4697">
        <f t="shared" si="404"/>
        <v>2.7999999999999972</v>
      </c>
      <c r="W4697" t="str">
        <f t="shared" si="405"/>
        <v>Monitor</v>
      </c>
      <c r="X4697" t="str">
        <f t="shared" si="403"/>
        <v>Normal</v>
      </c>
      <c r="Y4697" t="str">
        <f t="shared" si="402"/>
        <v>Local</v>
      </c>
      <c r="Z4697" t="str">
        <f t="shared" si="406"/>
        <v>Chronic Absenteeism</v>
      </c>
      <c r="AA4697" t="s">
        <v>33</v>
      </c>
      <c r="AB4697">
        <v>0</v>
      </c>
    </row>
    <row r="4698" spans="1:28" x14ac:dyDescent="0.3">
      <c r="A4698">
        <v>18</v>
      </c>
      <c r="B4698" t="s">
        <v>22</v>
      </c>
      <c r="C4698">
        <v>12</v>
      </c>
      <c r="D4698" t="s">
        <v>23</v>
      </c>
      <c r="E4698" t="s">
        <v>24</v>
      </c>
      <c r="F4698">
        <v>5</v>
      </c>
      <c r="G4698">
        <v>0</v>
      </c>
      <c r="H4698" t="s">
        <v>36</v>
      </c>
      <c r="I4698">
        <v>199089</v>
      </c>
      <c r="J4698" t="s">
        <v>37</v>
      </c>
      <c r="K4698" t="s">
        <v>32</v>
      </c>
      <c r="L4698">
        <v>0</v>
      </c>
      <c r="M4698">
        <v>0</v>
      </c>
      <c r="N4698">
        <v>3.5</v>
      </c>
      <c r="O4698" t="s">
        <v>28</v>
      </c>
      <c r="P4698">
        <v>1</v>
      </c>
      <c r="Q4698">
        <v>2</v>
      </c>
      <c r="R4698">
        <v>15.2</v>
      </c>
      <c r="S4698">
        <v>76.400000000000006</v>
      </c>
      <c r="T4698">
        <v>79.900000000000006</v>
      </c>
      <c r="U4698">
        <v>72.7</v>
      </c>
      <c r="V4698">
        <f t="shared" si="404"/>
        <v>-7.2000000000000028</v>
      </c>
      <c r="W4698" t="str">
        <f t="shared" si="405"/>
        <v>Monitor</v>
      </c>
      <c r="X4698" t="str">
        <f t="shared" si="403"/>
        <v>Normal</v>
      </c>
      <c r="Y4698" t="str">
        <f t="shared" si="402"/>
        <v>Local</v>
      </c>
      <c r="Z4698" t="str">
        <f t="shared" si="406"/>
        <v>At-Risk</v>
      </c>
      <c r="AA4698" t="s">
        <v>33</v>
      </c>
      <c r="AB4698">
        <v>0</v>
      </c>
    </row>
    <row r="4699" spans="1:28" x14ac:dyDescent="0.3">
      <c r="A4699">
        <v>10</v>
      </c>
      <c r="B4699" t="s">
        <v>22</v>
      </c>
      <c r="C4699">
        <v>6</v>
      </c>
      <c r="D4699" t="s">
        <v>48</v>
      </c>
      <c r="E4699" t="s">
        <v>24</v>
      </c>
      <c r="F4699">
        <v>5</v>
      </c>
      <c r="G4699">
        <v>0</v>
      </c>
      <c r="H4699" t="s">
        <v>25</v>
      </c>
      <c r="I4699">
        <v>506255</v>
      </c>
      <c r="J4699" t="s">
        <v>35</v>
      </c>
      <c r="K4699" t="s">
        <v>31</v>
      </c>
      <c r="L4699">
        <v>0</v>
      </c>
      <c r="M4699">
        <v>0</v>
      </c>
      <c r="N4699">
        <v>6.5</v>
      </c>
      <c r="O4699" t="s">
        <v>28</v>
      </c>
      <c r="P4699">
        <v>0</v>
      </c>
      <c r="Q4699">
        <v>4</v>
      </c>
      <c r="R4699">
        <v>12.5</v>
      </c>
      <c r="S4699">
        <v>89.8</v>
      </c>
      <c r="T4699">
        <v>64.3</v>
      </c>
      <c r="U4699">
        <v>67.3</v>
      </c>
      <c r="V4699">
        <f t="shared" si="404"/>
        <v>3</v>
      </c>
      <c r="W4699" t="str">
        <f t="shared" si="405"/>
        <v>Monitor</v>
      </c>
      <c r="X4699" t="str">
        <f t="shared" si="403"/>
        <v>Normal</v>
      </c>
      <c r="Y4699" t="str">
        <f t="shared" si="402"/>
        <v>Commuter</v>
      </c>
      <c r="Z4699" t="str">
        <f t="shared" si="406"/>
        <v>At-Risk</v>
      </c>
      <c r="AA4699" t="s">
        <v>33</v>
      </c>
      <c r="AB4699">
        <v>0</v>
      </c>
    </row>
    <row r="4700" spans="1:28" x14ac:dyDescent="0.3">
      <c r="A4700">
        <v>17</v>
      </c>
      <c r="B4700" t="s">
        <v>22</v>
      </c>
      <c r="C4700">
        <v>11</v>
      </c>
      <c r="D4700" t="s">
        <v>23</v>
      </c>
      <c r="E4700" t="s">
        <v>30</v>
      </c>
      <c r="F4700">
        <v>5</v>
      </c>
      <c r="G4700">
        <v>0</v>
      </c>
      <c r="H4700" t="s">
        <v>40</v>
      </c>
      <c r="I4700">
        <v>1335687</v>
      </c>
      <c r="J4700" t="s">
        <v>26</v>
      </c>
      <c r="K4700" t="s">
        <v>41</v>
      </c>
      <c r="L4700">
        <v>1</v>
      </c>
      <c r="M4700">
        <v>1</v>
      </c>
      <c r="N4700">
        <v>3.3</v>
      </c>
      <c r="O4700" t="s">
        <v>28</v>
      </c>
      <c r="P4700">
        <v>1</v>
      </c>
      <c r="Q4700">
        <v>3</v>
      </c>
      <c r="R4700">
        <v>22.7</v>
      </c>
      <c r="S4700">
        <v>88.8</v>
      </c>
      <c r="T4700">
        <v>71.2</v>
      </c>
      <c r="U4700">
        <v>70.8</v>
      </c>
      <c r="V4700">
        <f t="shared" si="404"/>
        <v>-0.40000000000000568</v>
      </c>
      <c r="W4700" t="str">
        <f t="shared" si="405"/>
        <v>Monitor</v>
      </c>
      <c r="X4700" t="str">
        <f t="shared" si="403"/>
        <v>Normal</v>
      </c>
      <c r="Y4700" t="str">
        <f t="shared" si="402"/>
        <v>Local</v>
      </c>
      <c r="Z4700" t="str">
        <f t="shared" si="406"/>
        <v>At-Risk</v>
      </c>
      <c r="AA4700" t="s">
        <v>33</v>
      </c>
      <c r="AB4700">
        <v>0</v>
      </c>
    </row>
    <row r="4701" spans="1:28" x14ac:dyDescent="0.3">
      <c r="A4701">
        <v>17</v>
      </c>
      <c r="B4701" t="s">
        <v>22</v>
      </c>
      <c r="C4701">
        <v>11</v>
      </c>
      <c r="D4701" t="s">
        <v>39</v>
      </c>
      <c r="E4701" t="s">
        <v>30</v>
      </c>
      <c r="F4701">
        <v>5</v>
      </c>
      <c r="G4701">
        <v>0</v>
      </c>
      <c r="H4701" t="s">
        <v>25</v>
      </c>
      <c r="I4701">
        <v>642019</v>
      </c>
      <c r="J4701" t="s">
        <v>26</v>
      </c>
      <c r="K4701" t="s">
        <v>26</v>
      </c>
      <c r="L4701">
        <v>0</v>
      </c>
      <c r="M4701">
        <v>0</v>
      </c>
      <c r="N4701">
        <v>1.4</v>
      </c>
      <c r="O4701" t="s">
        <v>28</v>
      </c>
      <c r="P4701">
        <v>0</v>
      </c>
      <c r="Q4701">
        <v>4</v>
      </c>
      <c r="R4701">
        <v>10.4</v>
      </c>
      <c r="S4701">
        <v>91.1</v>
      </c>
      <c r="T4701">
        <v>48.5</v>
      </c>
      <c r="U4701">
        <v>61.2</v>
      </c>
      <c r="V4701">
        <f t="shared" si="404"/>
        <v>12.700000000000003</v>
      </c>
      <c r="W4701" t="str">
        <f t="shared" si="405"/>
        <v>Monitor</v>
      </c>
      <c r="X4701" t="str">
        <f t="shared" si="403"/>
        <v>Surge</v>
      </c>
      <c r="Y4701" t="str">
        <f t="shared" si="402"/>
        <v>Local</v>
      </c>
      <c r="Z4701" t="str">
        <f t="shared" si="406"/>
        <v>Healthy</v>
      </c>
      <c r="AA4701" t="s">
        <v>33</v>
      </c>
      <c r="AB4701">
        <v>0</v>
      </c>
    </row>
    <row r="4702" spans="1:28" x14ac:dyDescent="0.3">
      <c r="A4702">
        <v>15</v>
      </c>
      <c r="B4702" t="s">
        <v>22</v>
      </c>
      <c r="C4702">
        <v>9</v>
      </c>
      <c r="D4702" t="s">
        <v>23</v>
      </c>
      <c r="E4702" t="s">
        <v>44</v>
      </c>
      <c r="F4702">
        <v>3</v>
      </c>
      <c r="G4702">
        <v>0</v>
      </c>
      <c r="H4702" t="s">
        <v>36</v>
      </c>
      <c r="I4702">
        <v>314932</v>
      </c>
      <c r="J4702" t="s">
        <v>37</v>
      </c>
      <c r="K4702" t="s">
        <v>31</v>
      </c>
      <c r="L4702">
        <v>1</v>
      </c>
      <c r="M4702">
        <v>1</v>
      </c>
      <c r="N4702">
        <v>4.2</v>
      </c>
      <c r="O4702" t="s">
        <v>49</v>
      </c>
      <c r="P4702">
        <v>1</v>
      </c>
      <c r="Q4702">
        <v>5</v>
      </c>
      <c r="R4702">
        <v>57.4</v>
      </c>
      <c r="S4702">
        <v>92.1</v>
      </c>
      <c r="T4702">
        <v>73.7</v>
      </c>
      <c r="U4702">
        <v>94.4</v>
      </c>
      <c r="V4702">
        <f t="shared" si="404"/>
        <v>20.700000000000003</v>
      </c>
      <c r="W4702" t="str">
        <f t="shared" si="405"/>
        <v>Monitor</v>
      </c>
      <c r="X4702" t="str">
        <f t="shared" si="403"/>
        <v>Surge</v>
      </c>
      <c r="Y4702" t="str">
        <f t="shared" si="402"/>
        <v>Local</v>
      </c>
      <c r="Z4702" t="str">
        <f t="shared" si="406"/>
        <v>Healthy</v>
      </c>
      <c r="AA4702" t="s">
        <v>50</v>
      </c>
      <c r="AB4702">
        <v>0</v>
      </c>
    </row>
    <row r="4703" spans="1:28" x14ac:dyDescent="0.3">
      <c r="A4703">
        <v>13</v>
      </c>
      <c r="B4703" t="s">
        <v>38</v>
      </c>
      <c r="C4703">
        <v>9</v>
      </c>
      <c r="D4703" t="s">
        <v>39</v>
      </c>
      <c r="E4703" t="s">
        <v>24</v>
      </c>
      <c r="F4703">
        <v>3</v>
      </c>
      <c r="G4703">
        <v>0</v>
      </c>
      <c r="H4703" t="s">
        <v>34</v>
      </c>
      <c r="I4703">
        <v>62761</v>
      </c>
      <c r="J4703" t="s">
        <v>32</v>
      </c>
      <c r="K4703" t="s">
        <v>31</v>
      </c>
      <c r="L4703">
        <v>0</v>
      </c>
      <c r="M4703">
        <v>0</v>
      </c>
      <c r="N4703">
        <v>12.3</v>
      </c>
      <c r="O4703" t="s">
        <v>49</v>
      </c>
      <c r="P4703">
        <v>0</v>
      </c>
      <c r="Q4703">
        <v>4</v>
      </c>
      <c r="R4703">
        <v>9.3000000000000007</v>
      </c>
      <c r="S4703">
        <v>77.099999999999994</v>
      </c>
      <c r="T4703">
        <v>56.5</v>
      </c>
      <c r="U4703">
        <v>63.3</v>
      </c>
      <c r="V4703">
        <f t="shared" si="404"/>
        <v>6.7999999999999972</v>
      </c>
      <c r="W4703" t="str">
        <f t="shared" si="405"/>
        <v>Monitor</v>
      </c>
      <c r="X4703" t="str">
        <f t="shared" si="403"/>
        <v>Normal</v>
      </c>
      <c r="Y4703" t="str">
        <f t="shared" si="402"/>
        <v>Commuter</v>
      </c>
      <c r="Z4703" t="str">
        <f t="shared" si="406"/>
        <v>At-Risk</v>
      </c>
      <c r="AA4703" t="s">
        <v>33</v>
      </c>
      <c r="AB4703">
        <v>0</v>
      </c>
    </row>
    <row r="4704" spans="1:28" x14ac:dyDescent="0.3">
      <c r="A4704">
        <v>16</v>
      </c>
      <c r="B4704" t="s">
        <v>38</v>
      </c>
      <c r="C4704">
        <v>11</v>
      </c>
      <c r="D4704" t="s">
        <v>48</v>
      </c>
      <c r="E4704" t="s">
        <v>30</v>
      </c>
      <c r="F4704">
        <v>5</v>
      </c>
      <c r="G4704">
        <v>0</v>
      </c>
      <c r="H4704" t="s">
        <v>25</v>
      </c>
      <c r="I4704">
        <v>378137</v>
      </c>
      <c r="J4704" t="s">
        <v>26</v>
      </c>
      <c r="K4704" t="s">
        <v>26</v>
      </c>
      <c r="L4704">
        <v>1</v>
      </c>
      <c r="M4704">
        <v>1</v>
      </c>
      <c r="N4704">
        <v>0.7</v>
      </c>
      <c r="O4704" t="s">
        <v>28</v>
      </c>
      <c r="P4704">
        <v>0</v>
      </c>
      <c r="Q4704">
        <v>3</v>
      </c>
      <c r="R4704">
        <v>10.6</v>
      </c>
      <c r="S4704">
        <v>75.400000000000006</v>
      </c>
      <c r="T4704">
        <v>57.9</v>
      </c>
      <c r="U4704">
        <v>70.7</v>
      </c>
      <c r="V4704">
        <f t="shared" si="404"/>
        <v>12.800000000000004</v>
      </c>
      <c r="W4704" t="str">
        <f t="shared" si="405"/>
        <v>Monitor</v>
      </c>
      <c r="X4704" t="str">
        <f t="shared" si="403"/>
        <v>Surge</v>
      </c>
      <c r="Y4704" t="str">
        <f t="shared" ref="Y4704:Y4761" si="407">IF(N4704&lt;5,"Local",IF(N4704&lt;=15,"Commuter","Distant"))</f>
        <v>Local</v>
      </c>
      <c r="Z4704" t="str">
        <f t="shared" si="406"/>
        <v>At-Risk</v>
      </c>
      <c r="AA4704" t="s">
        <v>33</v>
      </c>
      <c r="AB4704">
        <v>0</v>
      </c>
    </row>
    <row r="4705" spans="1:28" x14ac:dyDescent="0.3">
      <c r="A4705">
        <v>16</v>
      </c>
      <c r="B4705" t="s">
        <v>22</v>
      </c>
      <c r="C4705">
        <v>10</v>
      </c>
      <c r="D4705" t="s">
        <v>39</v>
      </c>
      <c r="E4705" t="s">
        <v>30</v>
      </c>
      <c r="F4705">
        <v>5</v>
      </c>
      <c r="G4705">
        <v>0</v>
      </c>
      <c r="H4705" t="s">
        <v>25</v>
      </c>
      <c r="I4705">
        <v>378613</v>
      </c>
      <c r="J4705" t="s">
        <v>43</v>
      </c>
      <c r="K4705" t="s">
        <v>41</v>
      </c>
      <c r="L4705">
        <v>1</v>
      </c>
      <c r="M4705">
        <v>1</v>
      </c>
      <c r="N4705">
        <v>1.7</v>
      </c>
      <c r="O4705" t="s">
        <v>28</v>
      </c>
      <c r="P4705">
        <v>0</v>
      </c>
      <c r="Q4705">
        <v>3</v>
      </c>
      <c r="R4705">
        <v>12.7</v>
      </c>
      <c r="S4705">
        <v>92.9</v>
      </c>
      <c r="T4705">
        <v>72.099999999999994</v>
      </c>
      <c r="U4705">
        <v>66.2</v>
      </c>
      <c r="V4705">
        <f t="shared" si="404"/>
        <v>-5.8999999999999915</v>
      </c>
      <c r="W4705" t="str">
        <f t="shared" si="405"/>
        <v>Monitor</v>
      </c>
      <c r="X4705" t="str">
        <f t="shared" si="403"/>
        <v>Normal</v>
      </c>
      <c r="Y4705" t="str">
        <f t="shared" si="407"/>
        <v>Local</v>
      </c>
      <c r="Z4705" t="str">
        <f t="shared" si="406"/>
        <v>Healthy</v>
      </c>
      <c r="AA4705" t="s">
        <v>33</v>
      </c>
      <c r="AB4705">
        <v>0</v>
      </c>
    </row>
    <row r="4706" spans="1:28" x14ac:dyDescent="0.3">
      <c r="A4706">
        <v>12</v>
      </c>
      <c r="B4706" t="s">
        <v>38</v>
      </c>
      <c r="C4706">
        <v>7</v>
      </c>
      <c r="D4706" t="s">
        <v>39</v>
      </c>
      <c r="E4706" t="s">
        <v>24</v>
      </c>
      <c r="F4706">
        <v>4</v>
      </c>
      <c r="G4706">
        <v>0</v>
      </c>
      <c r="H4706" t="s">
        <v>25</v>
      </c>
      <c r="I4706">
        <v>434950</v>
      </c>
      <c r="J4706" t="s">
        <v>31</v>
      </c>
      <c r="K4706" t="s">
        <v>27</v>
      </c>
      <c r="L4706">
        <v>0</v>
      </c>
      <c r="M4706">
        <v>0</v>
      </c>
      <c r="N4706">
        <v>9.6</v>
      </c>
      <c r="O4706" t="s">
        <v>28</v>
      </c>
      <c r="P4706">
        <v>0</v>
      </c>
      <c r="Q4706">
        <v>5</v>
      </c>
      <c r="R4706">
        <v>7.5</v>
      </c>
      <c r="S4706">
        <v>78.900000000000006</v>
      </c>
      <c r="T4706">
        <v>42.6</v>
      </c>
      <c r="U4706">
        <v>58</v>
      </c>
      <c r="V4706">
        <f t="shared" si="404"/>
        <v>15.399999999999999</v>
      </c>
      <c r="W4706" t="str">
        <f t="shared" si="405"/>
        <v>Monitor</v>
      </c>
      <c r="X4706" t="str">
        <f t="shared" si="403"/>
        <v>Surge</v>
      </c>
      <c r="Y4706" t="str">
        <f t="shared" si="407"/>
        <v>Commuter</v>
      </c>
      <c r="Z4706" t="str">
        <f t="shared" si="406"/>
        <v>At-Risk</v>
      </c>
      <c r="AA4706" t="s">
        <v>29</v>
      </c>
      <c r="AB4706">
        <v>0</v>
      </c>
    </row>
    <row r="4707" spans="1:28" x14ac:dyDescent="0.3">
      <c r="A4707">
        <v>12</v>
      </c>
      <c r="B4707" t="s">
        <v>38</v>
      </c>
      <c r="C4707">
        <v>7</v>
      </c>
      <c r="D4707" t="s">
        <v>48</v>
      </c>
      <c r="E4707" t="s">
        <v>24</v>
      </c>
      <c r="F4707">
        <v>5</v>
      </c>
      <c r="G4707">
        <v>0</v>
      </c>
      <c r="H4707" t="s">
        <v>36</v>
      </c>
      <c r="I4707">
        <v>222224</v>
      </c>
      <c r="J4707" t="s">
        <v>43</v>
      </c>
      <c r="K4707" t="s">
        <v>41</v>
      </c>
      <c r="L4707">
        <v>1</v>
      </c>
      <c r="M4707">
        <v>1</v>
      </c>
      <c r="N4707">
        <v>15.9</v>
      </c>
      <c r="O4707" t="s">
        <v>28</v>
      </c>
      <c r="P4707">
        <v>0</v>
      </c>
      <c r="Q4707">
        <v>1</v>
      </c>
      <c r="R4707">
        <v>2.2000000000000002</v>
      </c>
      <c r="S4707">
        <v>82.9</v>
      </c>
      <c r="T4707">
        <v>52.2</v>
      </c>
      <c r="U4707">
        <v>65.8</v>
      </c>
      <c r="V4707">
        <f t="shared" si="404"/>
        <v>13.599999999999994</v>
      </c>
      <c r="W4707" t="str">
        <f t="shared" si="405"/>
        <v>Monitor</v>
      </c>
      <c r="X4707" t="str">
        <f t="shared" si="403"/>
        <v>Surge</v>
      </c>
      <c r="Y4707" t="str">
        <f t="shared" si="407"/>
        <v>Distant</v>
      </c>
      <c r="Z4707" t="str">
        <f t="shared" si="406"/>
        <v>At-Risk</v>
      </c>
      <c r="AA4707" t="s">
        <v>33</v>
      </c>
      <c r="AB4707">
        <v>0</v>
      </c>
    </row>
    <row r="4708" spans="1:28" x14ac:dyDescent="0.3">
      <c r="A4708">
        <v>13</v>
      </c>
      <c r="B4708" t="s">
        <v>22</v>
      </c>
      <c r="C4708">
        <v>8</v>
      </c>
      <c r="D4708" t="s">
        <v>48</v>
      </c>
      <c r="E4708" t="s">
        <v>30</v>
      </c>
      <c r="F4708">
        <v>2</v>
      </c>
      <c r="G4708">
        <v>0</v>
      </c>
      <c r="H4708" t="s">
        <v>34</v>
      </c>
      <c r="I4708">
        <v>104696</v>
      </c>
      <c r="J4708" t="s">
        <v>31</v>
      </c>
      <c r="K4708" t="s">
        <v>26</v>
      </c>
      <c r="L4708">
        <v>0</v>
      </c>
      <c r="M4708">
        <v>0</v>
      </c>
      <c r="N4708">
        <v>3.5</v>
      </c>
      <c r="O4708" t="s">
        <v>28</v>
      </c>
      <c r="P4708">
        <v>0</v>
      </c>
      <c r="Q4708">
        <v>3</v>
      </c>
      <c r="R4708">
        <v>15</v>
      </c>
      <c r="S4708">
        <v>75.8</v>
      </c>
      <c r="T4708">
        <v>34</v>
      </c>
      <c r="U4708">
        <v>57.3</v>
      </c>
      <c r="V4708">
        <f t="shared" si="404"/>
        <v>23.299999999999997</v>
      </c>
      <c r="W4708" t="str">
        <f t="shared" si="405"/>
        <v>Monitor</v>
      </c>
      <c r="X4708" t="str">
        <f t="shared" si="403"/>
        <v>Surge</v>
      </c>
      <c r="Y4708" t="str">
        <f t="shared" si="407"/>
        <v>Local</v>
      </c>
      <c r="Z4708" t="str">
        <f t="shared" si="406"/>
        <v>At-Risk</v>
      </c>
      <c r="AA4708" t="s">
        <v>29</v>
      </c>
      <c r="AB4708">
        <v>0</v>
      </c>
    </row>
    <row r="4709" spans="1:28" x14ac:dyDescent="0.3">
      <c r="A4709">
        <v>16</v>
      </c>
      <c r="B4709" t="s">
        <v>22</v>
      </c>
      <c r="C4709">
        <v>12</v>
      </c>
      <c r="D4709" t="s">
        <v>23</v>
      </c>
      <c r="E4709" t="s">
        <v>30</v>
      </c>
      <c r="F4709">
        <v>3</v>
      </c>
      <c r="G4709">
        <v>0</v>
      </c>
      <c r="H4709" t="s">
        <v>36</v>
      </c>
      <c r="I4709">
        <v>333231</v>
      </c>
      <c r="J4709" t="s">
        <v>26</v>
      </c>
      <c r="K4709" t="s">
        <v>41</v>
      </c>
      <c r="L4709">
        <v>0</v>
      </c>
      <c r="M4709">
        <v>1</v>
      </c>
      <c r="N4709">
        <v>0.4</v>
      </c>
      <c r="O4709" t="s">
        <v>28</v>
      </c>
      <c r="P4709">
        <v>0</v>
      </c>
      <c r="Q4709">
        <v>2</v>
      </c>
      <c r="R4709">
        <v>10.199999999999999</v>
      </c>
      <c r="S4709">
        <v>80.599999999999994</v>
      </c>
      <c r="T4709">
        <v>64.099999999999994</v>
      </c>
      <c r="U4709">
        <v>69.2</v>
      </c>
      <c r="V4709">
        <f t="shared" si="404"/>
        <v>5.1000000000000085</v>
      </c>
      <c r="W4709" t="str">
        <f t="shared" si="405"/>
        <v>Monitor</v>
      </c>
      <c r="X4709" t="str">
        <f t="shared" si="403"/>
        <v>Normal</v>
      </c>
      <c r="Y4709" t="str">
        <f t="shared" si="407"/>
        <v>Local</v>
      </c>
      <c r="Z4709" t="str">
        <f t="shared" si="406"/>
        <v>At-Risk</v>
      </c>
      <c r="AA4709" t="s">
        <v>33</v>
      </c>
      <c r="AB4709">
        <v>0</v>
      </c>
    </row>
    <row r="4710" spans="1:28" x14ac:dyDescent="0.3">
      <c r="A4710">
        <v>17</v>
      </c>
      <c r="B4710" t="s">
        <v>22</v>
      </c>
      <c r="C4710">
        <v>11</v>
      </c>
      <c r="D4710" t="s">
        <v>39</v>
      </c>
      <c r="E4710" t="s">
        <v>24</v>
      </c>
      <c r="F4710">
        <v>4</v>
      </c>
      <c r="G4710">
        <v>0</v>
      </c>
      <c r="H4710" t="s">
        <v>40</v>
      </c>
      <c r="I4710">
        <v>871140</v>
      </c>
      <c r="J4710" t="s">
        <v>41</v>
      </c>
      <c r="K4710" t="s">
        <v>35</v>
      </c>
      <c r="L4710">
        <v>1</v>
      </c>
      <c r="M4710">
        <v>0</v>
      </c>
      <c r="N4710">
        <v>11</v>
      </c>
      <c r="O4710" t="s">
        <v>28</v>
      </c>
      <c r="P4710">
        <v>0</v>
      </c>
      <c r="Q4710">
        <v>3</v>
      </c>
      <c r="R4710">
        <v>14.3</v>
      </c>
      <c r="S4710">
        <v>87.9</v>
      </c>
      <c r="T4710">
        <v>71.7</v>
      </c>
      <c r="U4710">
        <v>69.8</v>
      </c>
      <c r="V4710">
        <f t="shared" si="404"/>
        <v>-1.9000000000000057</v>
      </c>
      <c r="W4710" t="str">
        <f t="shared" si="405"/>
        <v>Monitor</v>
      </c>
      <c r="X4710" t="str">
        <f t="shared" si="403"/>
        <v>Normal</v>
      </c>
      <c r="Y4710" t="str">
        <f t="shared" si="407"/>
        <v>Commuter</v>
      </c>
      <c r="Z4710" t="str">
        <f t="shared" si="406"/>
        <v>At-Risk</v>
      </c>
      <c r="AA4710" t="s">
        <v>33</v>
      </c>
      <c r="AB4710">
        <v>0</v>
      </c>
    </row>
    <row r="4711" spans="1:28" x14ac:dyDescent="0.3">
      <c r="A4711">
        <v>17</v>
      </c>
      <c r="B4711" t="s">
        <v>38</v>
      </c>
      <c r="C4711">
        <v>12</v>
      </c>
      <c r="D4711" t="s">
        <v>48</v>
      </c>
      <c r="E4711" t="s">
        <v>30</v>
      </c>
      <c r="F4711">
        <v>2</v>
      </c>
      <c r="G4711">
        <v>0</v>
      </c>
      <c r="H4711" t="s">
        <v>45</v>
      </c>
      <c r="I4711">
        <v>1726901</v>
      </c>
      <c r="J4711" t="s">
        <v>32</v>
      </c>
      <c r="K4711" t="s">
        <v>37</v>
      </c>
      <c r="L4711">
        <v>1</v>
      </c>
      <c r="M4711">
        <v>0</v>
      </c>
      <c r="N4711">
        <v>0.9</v>
      </c>
      <c r="O4711" t="s">
        <v>28</v>
      </c>
      <c r="P4711">
        <v>0</v>
      </c>
      <c r="Q4711">
        <v>2</v>
      </c>
      <c r="R4711">
        <v>16.3</v>
      </c>
      <c r="S4711">
        <v>78.400000000000006</v>
      </c>
      <c r="T4711">
        <v>50.1</v>
      </c>
      <c r="U4711">
        <v>70.5</v>
      </c>
      <c r="V4711">
        <f t="shared" si="404"/>
        <v>20.399999999999999</v>
      </c>
      <c r="W4711" t="str">
        <f t="shared" si="405"/>
        <v>Monitor</v>
      </c>
      <c r="X4711" t="str">
        <f t="shared" si="403"/>
        <v>Surge</v>
      </c>
      <c r="Y4711" t="str">
        <f t="shared" si="407"/>
        <v>Local</v>
      </c>
      <c r="Z4711" t="str">
        <f t="shared" si="406"/>
        <v>At-Risk</v>
      </c>
      <c r="AA4711" t="s">
        <v>33</v>
      </c>
      <c r="AB4711">
        <v>0</v>
      </c>
    </row>
    <row r="4712" spans="1:28" x14ac:dyDescent="0.3">
      <c r="A4712">
        <v>11</v>
      </c>
      <c r="B4712" t="s">
        <v>22</v>
      </c>
      <c r="C4712">
        <v>7</v>
      </c>
      <c r="D4712" t="s">
        <v>48</v>
      </c>
      <c r="E4712" t="s">
        <v>24</v>
      </c>
      <c r="F4712">
        <v>5</v>
      </c>
      <c r="G4712">
        <v>0</v>
      </c>
      <c r="H4712" t="s">
        <v>40</v>
      </c>
      <c r="I4712">
        <v>942887</v>
      </c>
      <c r="J4712" t="s">
        <v>41</v>
      </c>
      <c r="K4712" t="s">
        <v>35</v>
      </c>
      <c r="L4712">
        <v>0</v>
      </c>
      <c r="M4712">
        <v>0</v>
      </c>
      <c r="N4712">
        <v>3</v>
      </c>
      <c r="O4712" t="s">
        <v>28</v>
      </c>
      <c r="P4712">
        <v>0</v>
      </c>
      <c r="Q4712">
        <v>5</v>
      </c>
      <c r="R4712">
        <v>13.4</v>
      </c>
      <c r="S4712">
        <v>82.2</v>
      </c>
      <c r="T4712">
        <v>74.2</v>
      </c>
      <c r="U4712">
        <v>63.6</v>
      </c>
      <c r="V4712">
        <f t="shared" si="404"/>
        <v>-10.600000000000001</v>
      </c>
      <c r="W4712" t="str">
        <f t="shared" si="405"/>
        <v>Monitor</v>
      </c>
      <c r="X4712" t="str">
        <f t="shared" si="403"/>
        <v>Normal</v>
      </c>
      <c r="Y4712" t="str">
        <f t="shared" si="407"/>
        <v>Local</v>
      </c>
      <c r="Z4712" t="str">
        <f t="shared" si="406"/>
        <v>At-Risk</v>
      </c>
      <c r="AA4712" t="s">
        <v>33</v>
      </c>
      <c r="AB4712">
        <v>0</v>
      </c>
    </row>
    <row r="4713" spans="1:28" x14ac:dyDescent="0.3">
      <c r="A4713">
        <v>14</v>
      </c>
      <c r="B4713" t="s">
        <v>22</v>
      </c>
      <c r="C4713">
        <v>8</v>
      </c>
      <c r="D4713" t="s">
        <v>39</v>
      </c>
      <c r="E4713" t="s">
        <v>24</v>
      </c>
      <c r="F4713">
        <v>5</v>
      </c>
      <c r="G4713">
        <v>0</v>
      </c>
      <c r="H4713" t="s">
        <v>25</v>
      </c>
      <c r="I4713">
        <v>497161</v>
      </c>
      <c r="J4713" t="s">
        <v>43</v>
      </c>
      <c r="K4713" t="s">
        <v>43</v>
      </c>
      <c r="L4713">
        <v>1</v>
      </c>
      <c r="M4713">
        <v>0</v>
      </c>
      <c r="N4713">
        <v>6.2</v>
      </c>
      <c r="O4713" t="s">
        <v>47</v>
      </c>
      <c r="P4713">
        <v>0</v>
      </c>
      <c r="Q4713">
        <v>4</v>
      </c>
      <c r="R4713">
        <v>21.4</v>
      </c>
      <c r="S4713">
        <v>95.1</v>
      </c>
      <c r="T4713">
        <v>64.8</v>
      </c>
      <c r="U4713">
        <v>71.2</v>
      </c>
      <c r="V4713">
        <f t="shared" si="404"/>
        <v>6.4000000000000057</v>
      </c>
      <c r="W4713" t="str">
        <f t="shared" si="405"/>
        <v>Monitor</v>
      </c>
      <c r="X4713" t="str">
        <f t="shared" si="403"/>
        <v>Normal</v>
      </c>
      <c r="Y4713" t="str">
        <f t="shared" si="407"/>
        <v>Commuter</v>
      </c>
      <c r="Z4713" t="str">
        <f t="shared" si="406"/>
        <v>Healthy</v>
      </c>
      <c r="AA4713" t="s">
        <v>33</v>
      </c>
      <c r="AB4713">
        <v>0</v>
      </c>
    </row>
    <row r="4714" spans="1:28" x14ac:dyDescent="0.3">
      <c r="A4714">
        <v>15</v>
      </c>
      <c r="B4714" t="s">
        <v>22</v>
      </c>
      <c r="C4714">
        <v>11</v>
      </c>
      <c r="D4714" t="s">
        <v>39</v>
      </c>
      <c r="E4714" t="s">
        <v>24</v>
      </c>
      <c r="F4714">
        <v>5</v>
      </c>
      <c r="G4714">
        <v>0</v>
      </c>
      <c r="H4714" t="s">
        <v>34</v>
      </c>
      <c r="I4714">
        <v>176494</v>
      </c>
      <c r="J4714" t="s">
        <v>43</v>
      </c>
      <c r="K4714" t="s">
        <v>31</v>
      </c>
      <c r="L4714">
        <v>0</v>
      </c>
      <c r="M4714">
        <v>0</v>
      </c>
      <c r="N4714">
        <v>10.8</v>
      </c>
      <c r="O4714" t="s">
        <v>28</v>
      </c>
      <c r="P4714">
        <v>0</v>
      </c>
      <c r="Q4714">
        <v>3</v>
      </c>
      <c r="R4714">
        <v>14.5</v>
      </c>
      <c r="S4714">
        <v>78.5</v>
      </c>
      <c r="T4714">
        <v>42.1</v>
      </c>
      <c r="U4714">
        <v>48.9</v>
      </c>
      <c r="V4714">
        <f t="shared" si="404"/>
        <v>6.7999999999999972</v>
      </c>
      <c r="W4714" t="str">
        <f t="shared" si="405"/>
        <v>Monitor</v>
      </c>
      <c r="X4714" t="str">
        <f t="shared" si="403"/>
        <v>Normal</v>
      </c>
      <c r="Y4714" t="str">
        <f t="shared" si="407"/>
        <v>Commuter</v>
      </c>
      <c r="Z4714" t="str">
        <f t="shared" si="406"/>
        <v>At-Risk</v>
      </c>
      <c r="AA4714" t="s">
        <v>29</v>
      </c>
      <c r="AB4714">
        <v>0</v>
      </c>
    </row>
    <row r="4715" spans="1:28" x14ac:dyDescent="0.3">
      <c r="A4715">
        <v>16</v>
      </c>
      <c r="B4715" t="s">
        <v>38</v>
      </c>
      <c r="C4715">
        <v>11</v>
      </c>
      <c r="D4715" t="s">
        <v>39</v>
      </c>
      <c r="E4715" t="s">
        <v>24</v>
      </c>
      <c r="F4715">
        <v>2</v>
      </c>
      <c r="G4715">
        <v>0</v>
      </c>
      <c r="H4715" t="s">
        <v>34</v>
      </c>
      <c r="I4715">
        <v>136476</v>
      </c>
      <c r="J4715" t="s">
        <v>41</v>
      </c>
      <c r="K4715" t="s">
        <v>43</v>
      </c>
      <c r="L4715">
        <v>0</v>
      </c>
      <c r="M4715">
        <v>0</v>
      </c>
      <c r="N4715">
        <v>6.8</v>
      </c>
      <c r="O4715" t="s">
        <v>28</v>
      </c>
      <c r="P4715">
        <v>0</v>
      </c>
      <c r="Q4715">
        <v>3</v>
      </c>
      <c r="R4715">
        <v>16.5</v>
      </c>
      <c r="S4715">
        <v>86.8</v>
      </c>
      <c r="T4715">
        <v>52.3</v>
      </c>
      <c r="U4715">
        <v>59</v>
      </c>
      <c r="V4715">
        <f t="shared" si="404"/>
        <v>6.7000000000000028</v>
      </c>
      <c r="W4715" t="str">
        <f t="shared" si="405"/>
        <v>Monitor</v>
      </c>
      <c r="X4715" t="str">
        <f t="shared" si="403"/>
        <v>Normal</v>
      </c>
      <c r="Y4715" t="str">
        <f t="shared" si="407"/>
        <v>Commuter</v>
      </c>
      <c r="Z4715" t="str">
        <f t="shared" si="406"/>
        <v>At-Risk</v>
      </c>
      <c r="AA4715" t="s">
        <v>29</v>
      </c>
      <c r="AB4715">
        <v>0</v>
      </c>
    </row>
    <row r="4716" spans="1:28" x14ac:dyDescent="0.3">
      <c r="A4716">
        <v>15</v>
      </c>
      <c r="B4716" t="s">
        <v>22</v>
      </c>
      <c r="C4716">
        <v>9</v>
      </c>
      <c r="D4716" t="s">
        <v>23</v>
      </c>
      <c r="E4716" t="s">
        <v>44</v>
      </c>
      <c r="F4716">
        <v>6</v>
      </c>
      <c r="G4716">
        <v>0</v>
      </c>
      <c r="H4716" t="s">
        <v>40</v>
      </c>
      <c r="I4716">
        <v>864369</v>
      </c>
      <c r="J4716" t="s">
        <v>26</v>
      </c>
      <c r="K4716" t="s">
        <v>32</v>
      </c>
      <c r="L4716">
        <v>0</v>
      </c>
      <c r="M4716">
        <v>1</v>
      </c>
      <c r="N4716">
        <v>2.4</v>
      </c>
      <c r="O4716" t="s">
        <v>28</v>
      </c>
      <c r="P4716">
        <v>0</v>
      </c>
      <c r="Q4716">
        <v>4</v>
      </c>
      <c r="R4716">
        <v>11.9</v>
      </c>
      <c r="S4716">
        <v>89.6</v>
      </c>
      <c r="T4716">
        <v>65.7</v>
      </c>
      <c r="U4716">
        <v>55.4</v>
      </c>
      <c r="V4716">
        <f t="shared" si="404"/>
        <v>-10.300000000000004</v>
      </c>
      <c r="W4716" t="str">
        <f t="shared" si="405"/>
        <v>Monitor</v>
      </c>
      <c r="X4716" t="str">
        <f t="shared" si="403"/>
        <v>Normal</v>
      </c>
      <c r="Y4716" t="str">
        <f t="shared" si="407"/>
        <v>Local</v>
      </c>
      <c r="Z4716" t="str">
        <f t="shared" si="406"/>
        <v>At-Risk</v>
      </c>
      <c r="AA4716" t="s">
        <v>29</v>
      </c>
      <c r="AB4716">
        <v>0</v>
      </c>
    </row>
    <row r="4717" spans="1:28" x14ac:dyDescent="0.3">
      <c r="A4717">
        <v>12</v>
      </c>
      <c r="B4717" t="s">
        <v>38</v>
      </c>
      <c r="C4717">
        <v>6</v>
      </c>
      <c r="D4717" t="s">
        <v>39</v>
      </c>
      <c r="E4717" t="s">
        <v>30</v>
      </c>
      <c r="F4717">
        <v>5</v>
      </c>
      <c r="G4717">
        <v>0</v>
      </c>
      <c r="H4717" t="s">
        <v>25</v>
      </c>
      <c r="I4717">
        <v>402247</v>
      </c>
      <c r="J4717" t="s">
        <v>37</v>
      </c>
      <c r="K4717" t="s">
        <v>37</v>
      </c>
      <c r="L4717">
        <v>1</v>
      </c>
      <c r="M4717">
        <v>1</v>
      </c>
      <c r="N4717">
        <v>3</v>
      </c>
      <c r="O4717" t="s">
        <v>28</v>
      </c>
      <c r="P4717">
        <v>0</v>
      </c>
      <c r="Q4717">
        <v>5</v>
      </c>
      <c r="R4717">
        <v>14</v>
      </c>
      <c r="S4717">
        <v>94.2</v>
      </c>
      <c r="T4717">
        <v>62.4</v>
      </c>
      <c r="U4717">
        <v>19.8</v>
      </c>
      <c r="V4717">
        <f t="shared" si="404"/>
        <v>-42.599999999999994</v>
      </c>
      <c r="W4717" t="str">
        <f t="shared" si="405"/>
        <v>High Risk</v>
      </c>
      <c r="X4717" t="str">
        <f t="shared" si="403"/>
        <v>Normal</v>
      </c>
      <c r="Y4717" t="str">
        <f t="shared" si="407"/>
        <v>Local</v>
      </c>
      <c r="Z4717" t="str">
        <f t="shared" si="406"/>
        <v>Healthy</v>
      </c>
      <c r="AA4717" t="s">
        <v>51</v>
      </c>
      <c r="AB4717">
        <v>1</v>
      </c>
    </row>
    <row r="4718" spans="1:28" x14ac:dyDescent="0.3">
      <c r="A4718">
        <v>11</v>
      </c>
      <c r="B4718" t="s">
        <v>38</v>
      </c>
      <c r="C4718">
        <v>7</v>
      </c>
      <c r="D4718" t="s">
        <v>39</v>
      </c>
      <c r="E4718" t="s">
        <v>44</v>
      </c>
      <c r="F4718">
        <v>3</v>
      </c>
      <c r="G4718">
        <v>0</v>
      </c>
      <c r="H4718" t="s">
        <v>34</v>
      </c>
      <c r="I4718">
        <v>88052</v>
      </c>
      <c r="J4718" t="s">
        <v>43</v>
      </c>
      <c r="K4718" t="s">
        <v>32</v>
      </c>
      <c r="L4718">
        <v>0</v>
      </c>
      <c r="M4718">
        <v>0</v>
      </c>
      <c r="N4718">
        <v>1.7</v>
      </c>
      <c r="O4718" t="s">
        <v>28</v>
      </c>
      <c r="P4718">
        <v>0</v>
      </c>
      <c r="Q4718">
        <v>3</v>
      </c>
      <c r="R4718">
        <v>18.5</v>
      </c>
      <c r="S4718">
        <v>94.7</v>
      </c>
      <c r="T4718">
        <v>60.8</v>
      </c>
      <c r="U4718">
        <v>73.3</v>
      </c>
      <c r="V4718">
        <f t="shared" si="404"/>
        <v>12.5</v>
      </c>
      <c r="W4718" t="str">
        <f t="shared" si="405"/>
        <v>Monitor</v>
      </c>
      <c r="X4718" t="str">
        <f t="shared" si="403"/>
        <v>Surge</v>
      </c>
      <c r="Y4718" t="str">
        <f t="shared" si="407"/>
        <v>Local</v>
      </c>
      <c r="Z4718" t="str">
        <f t="shared" si="406"/>
        <v>Healthy</v>
      </c>
      <c r="AA4718" t="s">
        <v>33</v>
      </c>
      <c r="AB4718">
        <v>0</v>
      </c>
    </row>
    <row r="4719" spans="1:28" x14ac:dyDescent="0.3">
      <c r="A4719">
        <v>17</v>
      </c>
      <c r="B4719" t="s">
        <v>38</v>
      </c>
      <c r="C4719">
        <v>12</v>
      </c>
      <c r="D4719" t="s">
        <v>23</v>
      </c>
      <c r="E4719" t="s">
        <v>44</v>
      </c>
      <c r="F4719">
        <v>3</v>
      </c>
      <c r="G4719">
        <v>0</v>
      </c>
      <c r="H4719" t="s">
        <v>25</v>
      </c>
      <c r="I4719">
        <v>497016</v>
      </c>
      <c r="J4719" t="s">
        <v>35</v>
      </c>
      <c r="K4719" t="s">
        <v>37</v>
      </c>
      <c r="L4719">
        <v>1</v>
      </c>
      <c r="M4719">
        <v>1</v>
      </c>
      <c r="N4719">
        <v>3.1</v>
      </c>
      <c r="O4719" t="s">
        <v>28</v>
      </c>
      <c r="P4719">
        <v>0</v>
      </c>
      <c r="Q4719">
        <v>3</v>
      </c>
      <c r="R4719">
        <v>9.6</v>
      </c>
      <c r="S4719">
        <v>93.4</v>
      </c>
      <c r="T4719">
        <v>54.8</v>
      </c>
      <c r="U4719">
        <v>72.900000000000006</v>
      </c>
      <c r="V4719">
        <f t="shared" si="404"/>
        <v>18.100000000000009</v>
      </c>
      <c r="W4719" t="str">
        <f t="shared" si="405"/>
        <v>Monitor</v>
      </c>
      <c r="X4719" t="str">
        <f t="shared" si="403"/>
        <v>Surge</v>
      </c>
      <c r="Y4719" t="str">
        <f t="shared" si="407"/>
        <v>Local</v>
      </c>
      <c r="Z4719" t="str">
        <f t="shared" si="406"/>
        <v>Healthy</v>
      </c>
      <c r="AA4719" t="s">
        <v>33</v>
      </c>
      <c r="AB4719">
        <v>0</v>
      </c>
    </row>
    <row r="4720" spans="1:28" x14ac:dyDescent="0.3">
      <c r="A4720">
        <v>12</v>
      </c>
      <c r="B4720" t="s">
        <v>38</v>
      </c>
      <c r="C4720">
        <v>6</v>
      </c>
      <c r="D4720" t="s">
        <v>23</v>
      </c>
      <c r="E4720" t="s">
        <v>30</v>
      </c>
      <c r="F4720">
        <v>7</v>
      </c>
      <c r="G4720">
        <v>0</v>
      </c>
      <c r="H4720" t="s">
        <v>36</v>
      </c>
      <c r="I4720">
        <v>254704</v>
      </c>
      <c r="J4720" t="s">
        <v>35</v>
      </c>
      <c r="K4720" t="s">
        <v>32</v>
      </c>
      <c r="L4720">
        <v>1</v>
      </c>
      <c r="M4720">
        <v>1</v>
      </c>
      <c r="N4720">
        <v>0.8</v>
      </c>
      <c r="O4720" t="s">
        <v>28</v>
      </c>
      <c r="P4720">
        <v>0</v>
      </c>
      <c r="Q4720">
        <v>3</v>
      </c>
      <c r="R4720">
        <v>10.1</v>
      </c>
      <c r="S4720">
        <v>92.8</v>
      </c>
      <c r="T4720">
        <v>69.400000000000006</v>
      </c>
      <c r="U4720">
        <v>59.3</v>
      </c>
      <c r="V4720">
        <f t="shared" si="404"/>
        <v>-10.100000000000009</v>
      </c>
      <c r="W4720" t="str">
        <f t="shared" si="405"/>
        <v>Monitor</v>
      </c>
      <c r="X4720" t="str">
        <f t="shared" si="403"/>
        <v>Normal</v>
      </c>
      <c r="Y4720" t="str">
        <f t="shared" si="407"/>
        <v>Local</v>
      </c>
      <c r="Z4720" t="str">
        <f t="shared" si="406"/>
        <v>Healthy</v>
      </c>
      <c r="AA4720" t="s">
        <v>29</v>
      </c>
      <c r="AB4720">
        <v>0</v>
      </c>
    </row>
    <row r="4721" spans="1:28" x14ac:dyDescent="0.3">
      <c r="A4721">
        <v>15</v>
      </c>
      <c r="B4721" t="s">
        <v>22</v>
      </c>
      <c r="C4721">
        <v>9</v>
      </c>
      <c r="D4721" t="s">
        <v>39</v>
      </c>
      <c r="E4721" t="s">
        <v>30</v>
      </c>
      <c r="F4721">
        <v>2</v>
      </c>
      <c r="G4721">
        <v>0</v>
      </c>
      <c r="H4721" t="s">
        <v>34</v>
      </c>
      <c r="I4721">
        <v>125169</v>
      </c>
      <c r="J4721" t="s">
        <v>26</v>
      </c>
      <c r="K4721" t="s">
        <v>31</v>
      </c>
      <c r="L4721">
        <v>1</v>
      </c>
      <c r="M4721">
        <v>0</v>
      </c>
      <c r="N4721">
        <v>0.7</v>
      </c>
      <c r="O4721" t="s">
        <v>49</v>
      </c>
      <c r="P4721">
        <v>0</v>
      </c>
      <c r="Q4721">
        <v>3</v>
      </c>
      <c r="R4721">
        <v>14.9</v>
      </c>
      <c r="S4721">
        <v>74.900000000000006</v>
      </c>
      <c r="T4721">
        <v>44.2</v>
      </c>
      <c r="U4721">
        <v>65</v>
      </c>
      <c r="V4721">
        <f t="shared" si="404"/>
        <v>20.799999999999997</v>
      </c>
      <c r="W4721" t="str">
        <f t="shared" si="405"/>
        <v>Monitor</v>
      </c>
      <c r="X4721" t="str">
        <f t="shared" si="403"/>
        <v>Surge</v>
      </c>
      <c r="Y4721" t="str">
        <f t="shared" si="407"/>
        <v>Local</v>
      </c>
      <c r="Z4721" t="str">
        <f t="shared" si="406"/>
        <v>Chronic Absenteeism</v>
      </c>
      <c r="AA4721" t="s">
        <v>33</v>
      </c>
      <c r="AB4721">
        <v>0</v>
      </c>
    </row>
    <row r="4722" spans="1:28" x14ac:dyDescent="0.3">
      <c r="A4722">
        <v>14</v>
      </c>
      <c r="B4722" t="s">
        <v>22</v>
      </c>
      <c r="C4722">
        <v>10</v>
      </c>
      <c r="D4722" t="s">
        <v>23</v>
      </c>
      <c r="E4722" t="s">
        <v>24</v>
      </c>
      <c r="F4722">
        <v>4</v>
      </c>
      <c r="G4722">
        <v>0</v>
      </c>
      <c r="H4722" t="s">
        <v>40</v>
      </c>
      <c r="I4722">
        <v>764495</v>
      </c>
      <c r="J4722" t="s">
        <v>41</v>
      </c>
      <c r="K4722" t="s">
        <v>35</v>
      </c>
      <c r="L4722">
        <v>0</v>
      </c>
      <c r="M4722">
        <v>1</v>
      </c>
      <c r="N4722">
        <v>2.8</v>
      </c>
      <c r="O4722" t="s">
        <v>28</v>
      </c>
      <c r="P4722">
        <v>0</v>
      </c>
      <c r="Q4722">
        <v>4</v>
      </c>
      <c r="R4722">
        <v>14.6</v>
      </c>
      <c r="S4722">
        <v>81</v>
      </c>
      <c r="T4722">
        <v>56.1</v>
      </c>
      <c r="U4722">
        <v>66.099999999999994</v>
      </c>
      <c r="V4722">
        <f t="shared" si="404"/>
        <v>9.9999999999999929</v>
      </c>
      <c r="W4722" t="str">
        <f t="shared" si="405"/>
        <v>Monitor</v>
      </c>
      <c r="X4722" t="str">
        <f t="shared" si="403"/>
        <v>Normal</v>
      </c>
      <c r="Y4722" t="str">
        <f t="shared" si="407"/>
        <v>Local</v>
      </c>
      <c r="Z4722" t="str">
        <f t="shared" si="406"/>
        <v>At-Risk</v>
      </c>
      <c r="AA4722" t="s">
        <v>33</v>
      </c>
      <c r="AB4722">
        <v>0</v>
      </c>
    </row>
    <row r="4723" spans="1:28" x14ac:dyDescent="0.3">
      <c r="A4723">
        <v>13</v>
      </c>
      <c r="B4723" t="s">
        <v>22</v>
      </c>
      <c r="C4723">
        <v>8</v>
      </c>
      <c r="D4723" t="s">
        <v>48</v>
      </c>
      <c r="E4723" t="s">
        <v>30</v>
      </c>
      <c r="F4723">
        <v>6</v>
      </c>
      <c r="G4723">
        <v>0</v>
      </c>
      <c r="H4723" t="s">
        <v>36</v>
      </c>
      <c r="I4723">
        <v>225082</v>
      </c>
      <c r="J4723" t="s">
        <v>32</v>
      </c>
      <c r="K4723" t="s">
        <v>27</v>
      </c>
      <c r="L4723">
        <v>0</v>
      </c>
      <c r="M4723">
        <v>1</v>
      </c>
      <c r="N4723">
        <v>0.7</v>
      </c>
      <c r="O4723" t="s">
        <v>47</v>
      </c>
      <c r="P4723">
        <v>0</v>
      </c>
      <c r="Q4723">
        <v>2</v>
      </c>
      <c r="R4723">
        <v>6.3</v>
      </c>
      <c r="S4723">
        <v>74.7</v>
      </c>
      <c r="T4723">
        <v>59.3</v>
      </c>
      <c r="U4723">
        <v>56.8</v>
      </c>
      <c r="V4723">
        <f t="shared" si="404"/>
        <v>-2.5</v>
      </c>
      <c r="W4723" t="str">
        <f t="shared" si="405"/>
        <v>Monitor</v>
      </c>
      <c r="X4723" t="str">
        <f t="shared" si="403"/>
        <v>Normal</v>
      </c>
      <c r="Y4723" t="str">
        <f t="shared" si="407"/>
        <v>Local</v>
      </c>
      <c r="Z4723" t="str">
        <f t="shared" si="406"/>
        <v>Chronic Absenteeism</v>
      </c>
      <c r="AA4723" t="s">
        <v>29</v>
      </c>
      <c r="AB4723">
        <v>0</v>
      </c>
    </row>
    <row r="4724" spans="1:28" x14ac:dyDescent="0.3">
      <c r="A4724">
        <v>12</v>
      </c>
      <c r="B4724" t="s">
        <v>38</v>
      </c>
      <c r="C4724">
        <v>7</v>
      </c>
      <c r="D4724" t="s">
        <v>48</v>
      </c>
      <c r="E4724" t="s">
        <v>30</v>
      </c>
      <c r="F4724">
        <v>5</v>
      </c>
      <c r="G4724">
        <v>0</v>
      </c>
      <c r="H4724" t="s">
        <v>45</v>
      </c>
      <c r="I4724">
        <v>2938131</v>
      </c>
      <c r="J4724" t="s">
        <v>31</v>
      </c>
      <c r="K4724" t="s">
        <v>27</v>
      </c>
      <c r="L4724">
        <v>1</v>
      </c>
      <c r="M4724">
        <v>1</v>
      </c>
      <c r="N4724">
        <v>5.0999999999999996</v>
      </c>
      <c r="O4724" t="s">
        <v>28</v>
      </c>
      <c r="P4724">
        <v>0</v>
      </c>
      <c r="Q4724">
        <v>4</v>
      </c>
      <c r="R4724">
        <v>9.1999999999999993</v>
      </c>
      <c r="S4724">
        <v>96.1</v>
      </c>
      <c r="T4724">
        <v>54.9</v>
      </c>
      <c r="U4724">
        <v>57.4</v>
      </c>
      <c r="V4724">
        <f t="shared" si="404"/>
        <v>2.5</v>
      </c>
      <c r="W4724" t="str">
        <f t="shared" si="405"/>
        <v>Monitor</v>
      </c>
      <c r="X4724" t="str">
        <f t="shared" si="403"/>
        <v>Normal</v>
      </c>
      <c r="Y4724" t="str">
        <f t="shared" si="407"/>
        <v>Commuter</v>
      </c>
      <c r="Z4724" t="str">
        <f t="shared" si="406"/>
        <v>Healthy</v>
      </c>
      <c r="AA4724" t="s">
        <v>29</v>
      </c>
      <c r="AB4724">
        <v>0</v>
      </c>
    </row>
    <row r="4725" spans="1:28" x14ac:dyDescent="0.3">
      <c r="A4725">
        <v>13</v>
      </c>
      <c r="B4725" t="s">
        <v>22</v>
      </c>
      <c r="C4725">
        <v>8</v>
      </c>
      <c r="D4725" t="s">
        <v>48</v>
      </c>
      <c r="E4725" t="s">
        <v>24</v>
      </c>
      <c r="F4725">
        <v>3</v>
      </c>
      <c r="G4725">
        <v>0</v>
      </c>
      <c r="H4725" t="s">
        <v>25</v>
      </c>
      <c r="I4725">
        <v>495122</v>
      </c>
      <c r="J4725" t="s">
        <v>41</v>
      </c>
      <c r="K4725" t="s">
        <v>27</v>
      </c>
      <c r="L4725">
        <v>0</v>
      </c>
      <c r="M4725">
        <v>1</v>
      </c>
      <c r="N4725">
        <v>4.8</v>
      </c>
      <c r="O4725" t="s">
        <v>28</v>
      </c>
      <c r="P4725">
        <v>0</v>
      </c>
      <c r="Q4725">
        <v>5</v>
      </c>
      <c r="R4725">
        <v>18.5</v>
      </c>
      <c r="S4725">
        <v>96.5</v>
      </c>
      <c r="T4725">
        <v>70.8</v>
      </c>
      <c r="U4725">
        <v>87.6</v>
      </c>
      <c r="V4725">
        <f t="shared" si="404"/>
        <v>16.799999999999997</v>
      </c>
      <c r="W4725" t="str">
        <f t="shared" si="405"/>
        <v>Monitor</v>
      </c>
      <c r="X4725" t="str">
        <f t="shared" si="403"/>
        <v>Surge</v>
      </c>
      <c r="Y4725" t="str">
        <f t="shared" si="407"/>
        <v>Local</v>
      </c>
      <c r="Z4725" t="str">
        <f t="shared" si="406"/>
        <v>Healthy</v>
      </c>
      <c r="AA4725" t="s">
        <v>42</v>
      </c>
      <c r="AB4725">
        <v>0</v>
      </c>
    </row>
    <row r="4726" spans="1:28" x14ac:dyDescent="0.3">
      <c r="A4726">
        <v>12</v>
      </c>
      <c r="B4726" t="s">
        <v>38</v>
      </c>
      <c r="C4726">
        <v>7</v>
      </c>
      <c r="D4726" t="s">
        <v>23</v>
      </c>
      <c r="E4726" t="s">
        <v>30</v>
      </c>
      <c r="F4726">
        <v>3</v>
      </c>
      <c r="G4726">
        <v>0</v>
      </c>
      <c r="H4726" t="s">
        <v>34</v>
      </c>
      <c r="I4726">
        <v>113213</v>
      </c>
      <c r="J4726" t="s">
        <v>26</v>
      </c>
      <c r="K4726" t="s">
        <v>31</v>
      </c>
      <c r="L4726">
        <v>1</v>
      </c>
      <c r="M4726">
        <v>1</v>
      </c>
      <c r="N4726">
        <v>0.3</v>
      </c>
      <c r="O4726" t="s">
        <v>49</v>
      </c>
      <c r="P4726">
        <v>0</v>
      </c>
      <c r="Q4726">
        <v>3</v>
      </c>
      <c r="R4726">
        <v>10.5</v>
      </c>
      <c r="S4726">
        <v>86.9</v>
      </c>
      <c r="T4726">
        <v>52.4</v>
      </c>
      <c r="U4726">
        <v>77.599999999999994</v>
      </c>
      <c r="V4726">
        <f t="shared" si="404"/>
        <v>25.199999999999996</v>
      </c>
      <c r="W4726" t="str">
        <f t="shared" si="405"/>
        <v>Monitor</v>
      </c>
      <c r="X4726" t="str">
        <f t="shared" si="403"/>
        <v>Surge</v>
      </c>
      <c r="Y4726" t="str">
        <f t="shared" si="407"/>
        <v>Local</v>
      </c>
      <c r="Z4726" t="str">
        <f t="shared" si="406"/>
        <v>At-Risk</v>
      </c>
      <c r="AA4726" t="s">
        <v>42</v>
      </c>
      <c r="AB4726">
        <v>0</v>
      </c>
    </row>
    <row r="4727" spans="1:28" x14ac:dyDescent="0.3">
      <c r="A4727">
        <v>13</v>
      </c>
      <c r="B4727" t="s">
        <v>22</v>
      </c>
      <c r="C4727">
        <v>8</v>
      </c>
      <c r="D4727" t="s">
        <v>23</v>
      </c>
      <c r="E4727" t="s">
        <v>30</v>
      </c>
      <c r="F4727">
        <v>4</v>
      </c>
      <c r="G4727">
        <v>0</v>
      </c>
      <c r="H4727" t="s">
        <v>25</v>
      </c>
      <c r="I4727">
        <v>353167</v>
      </c>
      <c r="J4727" t="s">
        <v>31</v>
      </c>
      <c r="K4727" t="s">
        <v>32</v>
      </c>
      <c r="L4727">
        <v>1</v>
      </c>
      <c r="M4727">
        <v>1</v>
      </c>
      <c r="N4727">
        <v>2.2999999999999998</v>
      </c>
      <c r="O4727" t="s">
        <v>28</v>
      </c>
      <c r="P4727">
        <v>0</v>
      </c>
      <c r="Q4727">
        <v>3</v>
      </c>
      <c r="R4727">
        <v>16.2</v>
      </c>
      <c r="S4727">
        <v>86.6</v>
      </c>
      <c r="T4727">
        <v>62.7</v>
      </c>
      <c r="U4727">
        <v>73.7</v>
      </c>
      <c r="V4727">
        <f t="shared" si="404"/>
        <v>11</v>
      </c>
      <c r="W4727" t="str">
        <f t="shared" si="405"/>
        <v>Monitor</v>
      </c>
      <c r="X4727" t="str">
        <f t="shared" si="403"/>
        <v>Surge</v>
      </c>
      <c r="Y4727" t="str">
        <f t="shared" si="407"/>
        <v>Local</v>
      </c>
      <c r="Z4727" t="str">
        <f t="shared" si="406"/>
        <v>At-Risk</v>
      </c>
      <c r="AA4727" t="s">
        <v>33</v>
      </c>
      <c r="AB4727">
        <v>0</v>
      </c>
    </row>
    <row r="4728" spans="1:28" x14ac:dyDescent="0.3">
      <c r="A4728">
        <v>12</v>
      </c>
      <c r="B4728" t="s">
        <v>38</v>
      </c>
      <c r="C4728">
        <v>8</v>
      </c>
      <c r="D4728" t="s">
        <v>48</v>
      </c>
      <c r="E4728" t="s">
        <v>24</v>
      </c>
      <c r="F4728">
        <v>7</v>
      </c>
      <c r="G4728">
        <v>0</v>
      </c>
      <c r="H4728" t="s">
        <v>25</v>
      </c>
      <c r="I4728">
        <v>543563</v>
      </c>
      <c r="J4728" t="s">
        <v>35</v>
      </c>
      <c r="K4728" t="s">
        <v>27</v>
      </c>
      <c r="L4728">
        <v>0</v>
      </c>
      <c r="M4728">
        <v>0</v>
      </c>
      <c r="N4728">
        <v>1.7</v>
      </c>
      <c r="O4728" t="s">
        <v>28</v>
      </c>
      <c r="P4728">
        <v>0</v>
      </c>
      <c r="Q4728">
        <v>4</v>
      </c>
      <c r="R4728">
        <v>10.199999999999999</v>
      </c>
      <c r="S4728">
        <v>88.2</v>
      </c>
      <c r="T4728">
        <v>64.099999999999994</v>
      </c>
      <c r="U4728">
        <v>70.2</v>
      </c>
      <c r="V4728">
        <f t="shared" si="404"/>
        <v>6.1000000000000085</v>
      </c>
      <c r="W4728" t="str">
        <f t="shared" si="405"/>
        <v>Monitor</v>
      </c>
      <c r="X4728" t="str">
        <f t="shared" si="403"/>
        <v>Normal</v>
      </c>
      <c r="Y4728" t="str">
        <f t="shared" si="407"/>
        <v>Local</v>
      </c>
      <c r="Z4728" t="str">
        <f t="shared" si="406"/>
        <v>At-Risk</v>
      </c>
      <c r="AA4728" t="s">
        <v>33</v>
      </c>
      <c r="AB4728">
        <v>0</v>
      </c>
    </row>
    <row r="4729" spans="1:28" x14ac:dyDescent="0.3">
      <c r="A4729">
        <v>16</v>
      </c>
      <c r="B4729" t="s">
        <v>38</v>
      </c>
      <c r="C4729">
        <v>11</v>
      </c>
      <c r="D4729" t="s">
        <v>39</v>
      </c>
      <c r="E4729" t="s">
        <v>30</v>
      </c>
      <c r="F4729">
        <v>6</v>
      </c>
      <c r="G4729">
        <v>1</v>
      </c>
      <c r="H4729" t="s">
        <v>40</v>
      </c>
      <c r="I4729">
        <v>987434</v>
      </c>
      <c r="J4729" t="s">
        <v>31</v>
      </c>
      <c r="K4729" t="s">
        <v>43</v>
      </c>
      <c r="L4729">
        <v>1</v>
      </c>
      <c r="M4729">
        <v>1</v>
      </c>
      <c r="O4729" t="s">
        <v>28</v>
      </c>
      <c r="P4729">
        <v>1</v>
      </c>
      <c r="Q4729">
        <v>4</v>
      </c>
      <c r="R4729">
        <v>20.399999999999999</v>
      </c>
      <c r="S4729">
        <v>100</v>
      </c>
      <c r="T4729">
        <v>79.3</v>
      </c>
      <c r="U4729">
        <v>77.2</v>
      </c>
      <c r="V4729">
        <f t="shared" si="404"/>
        <v>-2.0999999999999943</v>
      </c>
      <c r="W4729" t="str">
        <f t="shared" si="405"/>
        <v>Monitor</v>
      </c>
      <c r="X4729" t="str">
        <f t="shared" si="403"/>
        <v>Normal</v>
      </c>
      <c r="Y4729" t="str">
        <f t="shared" si="407"/>
        <v>Local</v>
      </c>
      <c r="Z4729" t="str">
        <f t="shared" si="406"/>
        <v>Healthy</v>
      </c>
      <c r="AA4729" t="s">
        <v>42</v>
      </c>
      <c r="AB4729">
        <v>0</v>
      </c>
    </row>
    <row r="4730" spans="1:28" x14ac:dyDescent="0.3">
      <c r="A4730">
        <v>17</v>
      </c>
      <c r="B4730" t="s">
        <v>38</v>
      </c>
      <c r="C4730">
        <v>12</v>
      </c>
      <c r="D4730" t="s">
        <v>23</v>
      </c>
      <c r="E4730" t="s">
        <v>24</v>
      </c>
      <c r="F4730">
        <v>3</v>
      </c>
      <c r="G4730">
        <v>0</v>
      </c>
      <c r="H4730" t="s">
        <v>34</v>
      </c>
      <c r="I4730">
        <v>137601</v>
      </c>
      <c r="J4730" t="s">
        <v>26</v>
      </c>
      <c r="K4730" t="s">
        <v>32</v>
      </c>
      <c r="L4730">
        <v>0</v>
      </c>
      <c r="M4730">
        <v>0</v>
      </c>
      <c r="N4730">
        <v>3.3</v>
      </c>
      <c r="O4730" t="s">
        <v>47</v>
      </c>
      <c r="P4730">
        <v>0</v>
      </c>
      <c r="Q4730">
        <v>2</v>
      </c>
      <c r="R4730">
        <v>9.4</v>
      </c>
      <c r="S4730">
        <v>84.9</v>
      </c>
      <c r="T4730">
        <v>65.3</v>
      </c>
      <c r="U4730">
        <v>83.4</v>
      </c>
      <c r="V4730">
        <f t="shared" si="404"/>
        <v>18.100000000000009</v>
      </c>
      <c r="W4730" t="str">
        <f t="shared" si="405"/>
        <v>Monitor</v>
      </c>
      <c r="X4730" t="str">
        <f t="shared" si="403"/>
        <v>Surge</v>
      </c>
      <c r="Y4730" t="str">
        <f t="shared" si="407"/>
        <v>Local</v>
      </c>
      <c r="Z4730" t="str">
        <f t="shared" si="406"/>
        <v>At-Risk</v>
      </c>
      <c r="AA4730" t="s">
        <v>42</v>
      </c>
      <c r="AB4730">
        <v>0</v>
      </c>
    </row>
    <row r="4731" spans="1:28" x14ac:dyDescent="0.3">
      <c r="A4731">
        <v>16</v>
      </c>
      <c r="B4731" t="s">
        <v>38</v>
      </c>
      <c r="C4731">
        <v>12</v>
      </c>
      <c r="D4731" t="s">
        <v>23</v>
      </c>
      <c r="E4731" t="s">
        <v>24</v>
      </c>
      <c r="F4731">
        <v>5</v>
      </c>
      <c r="G4731">
        <v>0</v>
      </c>
      <c r="H4731" t="s">
        <v>25</v>
      </c>
      <c r="I4731">
        <v>487239</v>
      </c>
      <c r="J4731" t="s">
        <v>41</v>
      </c>
      <c r="K4731" t="s">
        <v>32</v>
      </c>
      <c r="L4731">
        <v>0</v>
      </c>
      <c r="M4731">
        <v>1</v>
      </c>
      <c r="N4731">
        <v>7.9</v>
      </c>
      <c r="O4731" t="s">
        <v>47</v>
      </c>
      <c r="P4731">
        <v>0</v>
      </c>
      <c r="Q4731">
        <v>3</v>
      </c>
      <c r="R4731">
        <v>12.5</v>
      </c>
      <c r="S4731">
        <v>95.3</v>
      </c>
      <c r="T4731">
        <v>66.8</v>
      </c>
      <c r="U4731">
        <v>63.2</v>
      </c>
      <c r="V4731">
        <f t="shared" si="404"/>
        <v>-3.5999999999999943</v>
      </c>
      <c r="W4731" t="str">
        <f t="shared" si="405"/>
        <v>Monitor</v>
      </c>
      <c r="X4731" t="str">
        <f t="shared" si="403"/>
        <v>Normal</v>
      </c>
      <c r="Y4731" t="str">
        <f t="shared" si="407"/>
        <v>Commuter</v>
      </c>
      <c r="Z4731" t="str">
        <f t="shared" si="406"/>
        <v>Healthy</v>
      </c>
      <c r="AA4731" t="s">
        <v>33</v>
      </c>
      <c r="AB4731">
        <v>0</v>
      </c>
    </row>
    <row r="4732" spans="1:28" x14ac:dyDescent="0.3">
      <c r="A4732">
        <v>16</v>
      </c>
      <c r="B4732" t="s">
        <v>38</v>
      </c>
      <c r="C4732">
        <v>11</v>
      </c>
      <c r="D4732" t="s">
        <v>23</v>
      </c>
      <c r="E4732" t="s">
        <v>44</v>
      </c>
      <c r="F4732">
        <v>5</v>
      </c>
      <c r="G4732">
        <v>0</v>
      </c>
      <c r="H4732" t="s">
        <v>45</v>
      </c>
      <c r="I4732">
        <v>5631242</v>
      </c>
      <c r="J4732" t="s">
        <v>26</v>
      </c>
      <c r="K4732" t="s">
        <v>27</v>
      </c>
      <c r="L4732">
        <v>1</v>
      </c>
      <c r="M4732">
        <v>0</v>
      </c>
      <c r="N4732">
        <v>2.5</v>
      </c>
      <c r="O4732" t="s">
        <v>28</v>
      </c>
      <c r="P4732">
        <v>1</v>
      </c>
      <c r="Q4732">
        <v>4</v>
      </c>
      <c r="R4732">
        <v>15.1</v>
      </c>
      <c r="S4732">
        <v>92.2</v>
      </c>
      <c r="T4732">
        <v>71.099999999999994</v>
      </c>
      <c r="U4732">
        <v>77.2</v>
      </c>
      <c r="V4732">
        <f t="shared" si="404"/>
        <v>6.1000000000000085</v>
      </c>
      <c r="W4732" t="str">
        <f t="shared" si="405"/>
        <v>Monitor</v>
      </c>
      <c r="X4732" t="str">
        <f t="shared" si="403"/>
        <v>Normal</v>
      </c>
      <c r="Y4732" t="str">
        <f t="shared" si="407"/>
        <v>Local</v>
      </c>
      <c r="Z4732" t="str">
        <f t="shared" si="406"/>
        <v>Healthy</v>
      </c>
      <c r="AA4732" t="s">
        <v>42</v>
      </c>
      <c r="AB4732">
        <v>0</v>
      </c>
    </row>
    <row r="4733" spans="1:28" x14ac:dyDescent="0.3">
      <c r="A4733">
        <v>12</v>
      </c>
      <c r="B4733" t="s">
        <v>22</v>
      </c>
      <c r="C4733">
        <v>6</v>
      </c>
      <c r="D4733" t="s">
        <v>23</v>
      </c>
      <c r="E4733" t="s">
        <v>44</v>
      </c>
      <c r="F4733">
        <v>3</v>
      </c>
      <c r="G4733">
        <v>0</v>
      </c>
      <c r="H4733" t="s">
        <v>36</v>
      </c>
      <c r="I4733">
        <v>331056</v>
      </c>
      <c r="J4733" t="s">
        <v>41</v>
      </c>
      <c r="K4733" t="s">
        <v>32</v>
      </c>
      <c r="L4733">
        <v>1</v>
      </c>
      <c r="M4733">
        <v>1</v>
      </c>
      <c r="N4733">
        <v>0.8</v>
      </c>
      <c r="O4733" t="s">
        <v>49</v>
      </c>
      <c r="P4733">
        <v>0</v>
      </c>
      <c r="Q4733">
        <v>2</v>
      </c>
      <c r="R4733">
        <v>13.2</v>
      </c>
      <c r="S4733">
        <v>77.3</v>
      </c>
      <c r="T4733">
        <v>44.6</v>
      </c>
      <c r="U4733">
        <v>60.4</v>
      </c>
      <c r="V4733">
        <f t="shared" ref="V4733:V4789" si="408">U4733-T4733</f>
        <v>15.799999999999997</v>
      </c>
      <c r="W4733" t="str">
        <f t="shared" ref="W4733:W4789" si="409">IF(AND(U4733&lt;45,V4733&lt;-10),"High Risk","Monitor")</f>
        <v>Monitor</v>
      </c>
      <c r="X4733" t="str">
        <f t="shared" si="403"/>
        <v>Surge</v>
      </c>
      <c r="Y4733" t="str">
        <f t="shared" si="407"/>
        <v>Local</v>
      </c>
      <c r="Z4733" t="str">
        <f t="shared" si="406"/>
        <v>At-Risk</v>
      </c>
      <c r="AA4733" t="s">
        <v>33</v>
      </c>
      <c r="AB4733">
        <v>0</v>
      </c>
    </row>
    <row r="4734" spans="1:28" x14ac:dyDescent="0.3">
      <c r="A4734">
        <v>14</v>
      </c>
      <c r="B4734" t="s">
        <v>46</v>
      </c>
      <c r="C4734">
        <v>10</v>
      </c>
      <c r="D4734" t="s">
        <v>23</v>
      </c>
      <c r="E4734" t="s">
        <v>30</v>
      </c>
      <c r="F4734">
        <v>6</v>
      </c>
      <c r="G4734">
        <v>0</v>
      </c>
      <c r="H4734" t="s">
        <v>34</v>
      </c>
      <c r="I4734">
        <v>169172</v>
      </c>
      <c r="J4734" t="s">
        <v>37</v>
      </c>
      <c r="K4734" t="s">
        <v>43</v>
      </c>
      <c r="L4734">
        <v>1</v>
      </c>
      <c r="M4734">
        <v>1</v>
      </c>
      <c r="N4734">
        <v>0.3</v>
      </c>
      <c r="O4734" t="s">
        <v>28</v>
      </c>
      <c r="P4734">
        <v>0</v>
      </c>
      <c r="Q4734">
        <v>4</v>
      </c>
      <c r="R4734">
        <v>16.100000000000001</v>
      </c>
      <c r="S4734">
        <v>84.2</v>
      </c>
      <c r="T4734">
        <v>47.2</v>
      </c>
      <c r="U4734">
        <v>50.5</v>
      </c>
      <c r="V4734">
        <f t="shared" si="408"/>
        <v>3.2999999999999972</v>
      </c>
      <c r="W4734" t="str">
        <f t="shared" si="409"/>
        <v>Monitor</v>
      </c>
      <c r="X4734" t="str">
        <f t="shared" si="403"/>
        <v>Normal</v>
      </c>
      <c r="Y4734" t="str">
        <f t="shared" si="407"/>
        <v>Local</v>
      </c>
      <c r="Z4734" t="str">
        <f t="shared" si="406"/>
        <v>At-Risk</v>
      </c>
      <c r="AA4734" t="s">
        <v>29</v>
      </c>
      <c r="AB4734">
        <v>0</v>
      </c>
    </row>
    <row r="4735" spans="1:28" x14ac:dyDescent="0.3">
      <c r="A4735">
        <v>12</v>
      </c>
      <c r="B4735" t="s">
        <v>38</v>
      </c>
      <c r="C4735">
        <v>6</v>
      </c>
      <c r="D4735" t="s">
        <v>23</v>
      </c>
      <c r="E4735" t="s">
        <v>24</v>
      </c>
      <c r="F4735">
        <v>6</v>
      </c>
      <c r="G4735">
        <v>0</v>
      </c>
      <c r="H4735" t="s">
        <v>34</v>
      </c>
      <c r="I4735">
        <v>66276</v>
      </c>
      <c r="J4735" t="s">
        <v>37</v>
      </c>
      <c r="K4735" t="s">
        <v>37</v>
      </c>
      <c r="L4735">
        <v>0</v>
      </c>
      <c r="M4735">
        <v>0</v>
      </c>
      <c r="N4735">
        <v>3.1</v>
      </c>
      <c r="O4735" t="s">
        <v>47</v>
      </c>
      <c r="P4735">
        <v>0</v>
      </c>
      <c r="Q4735">
        <v>4</v>
      </c>
      <c r="R4735">
        <v>10.9</v>
      </c>
      <c r="S4735">
        <v>85.8</v>
      </c>
      <c r="T4735">
        <v>63</v>
      </c>
      <c r="U4735">
        <v>49.4</v>
      </c>
      <c r="V4735">
        <f t="shared" si="408"/>
        <v>-13.600000000000001</v>
      </c>
      <c r="W4735" t="str">
        <f t="shared" si="409"/>
        <v>Monitor</v>
      </c>
      <c r="X4735" t="str">
        <f t="shared" si="403"/>
        <v>Normal</v>
      </c>
      <c r="Y4735" t="str">
        <f t="shared" si="407"/>
        <v>Local</v>
      </c>
      <c r="Z4735" t="str">
        <f t="shared" si="406"/>
        <v>At-Risk</v>
      </c>
      <c r="AA4735" t="s">
        <v>29</v>
      </c>
      <c r="AB4735">
        <v>0</v>
      </c>
    </row>
    <row r="4736" spans="1:28" x14ac:dyDescent="0.3">
      <c r="A4736">
        <v>16</v>
      </c>
      <c r="B4736" t="s">
        <v>38</v>
      </c>
      <c r="C4736">
        <v>12</v>
      </c>
      <c r="D4736" t="s">
        <v>23</v>
      </c>
      <c r="E4736" t="s">
        <v>30</v>
      </c>
      <c r="F4736">
        <v>5</v>
      </c>
      <c r="G4736">
        <v>0</v>
      </c>
      <c r="H4736" t="s">
        <v>36</v>
      </c>
      <c r="I4736">
        <v>260748</v>
      </c>
      <c r="J4736" t="s">
        <v>32</v>
      </c>
      <c r="K4736" t="s">
        <v>35</v>
      </c>
      <c r="L4736">
        <v>1</v>
      </c>
      <c r="M4736">
        <v>1</v>
      </c>
      <c r="N4736">
        <v>0.4</v>
      </c>
      <c r="O4736" t="s">
        <v>49</v>
      </c>
      <c r="P4736">
        <v>1</v>
      </c>
      <c r="Q4736">
        <v>3</v>
      </c>
      <c r="R4736">
        <v>19.8</v>
      </c>
      <c r="S4736">
        <v>81.7</v>
      </c>
      <c r="T4736">
        <v>48.8</v>
      </c>
      <c r="U4736">
        <v>59.5</v>
      </c>
      <c r="V4736">
        <f t="shared" si="408"/>
        <v>10.700000000000003</v>
      </c>
      <c r="W4736" t="str">
        <f t="shared" si="409"/>
        <v>Monitor</v>
      </c>
      <c r="X4736" t="str">
        <f t="shared" si="403"/>
        <v>Surge</v>
      </c>
      <c r="Y4736" t="str">
        <f t="shared" si="407"/>
        <v>Local</v>
      </c>
      <c r="Z4736" t="str">
        <f t="shared" si="406"/>
        <v>At-Risk</v>
      </c>
      <c r="AA4736" t="s">
        <v>29</v>
      </c>
      <c r="AB4736">
        <v>0</v>
      </c>
    </row>
    <row r="4737" spans="1:28" x14ac:dyDescent="0.3">
      <c r="A4737">
        <v>16</v>
      </c>
      <c r="B4737" t="s">
        <v>38</v>
      </c>
      <c r="C4737">
        <v>10</v>
      </c>
      <c r="D4737" t="s">
        <v>39</v>
      </c>
      <c r="E4737" t="s">
        <v>44</v>
      </c>
      <c r="F4737">
        <v>7</v>
      </c>
      <c r="G4737">
        <v>1</v>
      </c>
      <c r="H4737" t="s">
        <v>40</v>
      </c>
      <c r="I4737">
        <v>1051368</v>
      </c>
      <c r="J4737" t="s">
        <v>41</v>
      </c>
      <c r="K4737" t="s">
        <v>37</v>
      </c>
      <c r="L4737">
        <v>0</v>
      </c>
      <c r="M4737">
        <v>1</v>
      </c>
      <c r="N4737">
        <v>4.9000000000000004</v>
      </c>
      <c r="O4737" t="s">
        <v>28</v>
      </c>
      <c r="P4737">
        <v>0</v>
      </c>
      <c r="Q4737">
        <v>2</v>
      </c>
      <c r="R4737">
        <v>10.7</v>
      </c>
      <c r="S4737">
        <v>80.3</v>
      </c>
      <c r="T4737">
        <v>72.400000000000006</v>
      </c>
      <c r="U4737">
        <v>48.5</v>
      </c>
      <c r="V4737">
        <f t="shared" si="408"/>
        <v>-23.900000000000006</v>
      </c>
      <c r="W4737" t="str">
        <f t="shared" si="409"/>
        <v>Monitor</v>
      </c>
      <c r="X4737" t="str">
        <f t="shared" si="403"/>
        <v>Normal</v>
      </c>
      <c r="Y4737" t="str">
        <f t="shared" si="407"/>
        <v>Local</v>
      </c>
      <c r="Z4737" t="str">
        <f t="shared" si="406"/>
        <v>At-Risk</v>
      </c>
      <c r="AA4737" t="s">
        <v>29</v>
      </c>
      <c r="AB4737">
        <v>0</v>
      </c>
    </row>
    <row r="4738" spans="1:28" x14ac:dyDescent="0.3">
      <c r="A4738">
        <v>13</v>
      </c>
      <c r="B4738" t="s">
        <v>22</v>
      </c>
      <c r="C4738">
        <v>8</v>
      </c>
      <c r="D4738" t="s">
        <v>23</v>
      </c>
      <c r="E4738" t="s">
        <v>30</v>
      </c>
      <c r="F4738">
        <v>5</v>
      </c>
      <c r="G4738">
        <v>0</v>
      </c>
      <c r="H4738" t="s">
        <v>34</v>
      </c>
      <c r="I4738">
        <v>66507</v>
      </c>
      <c r="J4738" t="s">
        <v>32</v>
      </c>
      <c r="K4738" t="s">
        <v>32</v>
      </c>
      <c r="L4738">
        <v>0</v>
      </c>
      <c r="M4738">
        <v>1</v>
      </c>
      <c r="N4738">
        <v>0.3</v>
      </c>
      <c r="O4738" t="s">
        <v>28</v>
      </c>
      <c r="P4738">
        <v>1</v>
      </c>
      <c r="Q4738">
        <v>4</v>
      </c>
      <c r="R4738">
        <v>11</v>
      </c>
      <c r="S4738">
        <v>79.400000000000006</v>
      </c>
      <c r="T4738">
        <v>47</v>
      </c>
      <c r="U4738">
        <v>64.5</v>
      </c>
      <c r="V4738">
        <f t="shared" si="408"/>
        <v>17.5</v>
      </c>
      <c r="W4738" t="str">
        <f t="shared" si="409"/>
        <v>Monitor</v>
      </c>
      <c r="X4738" t="str">
        <f t="shared" si="403"/>
        <v>Surge</v>
      </c>
      <c r="Y4738" t="str">
        <f t="shared" si="407"/>
        <v>Local</v>
      </c>
      <c r="Z4738" t="str">
        <f t="shared" si="406"/>
        <v>At-Risk</v>
      </c>
      <c r="AA4738" t="s">
        <v>33</v>
      </c>
      <c r="AB4738">
        <v>0</v>
      </c>
    </row>
    <row r="4739" spans="1:28" x14ac:dyDescent="0.3">
      <c r="A4739">
        <v>15</v>
      </c>
      <c r="B4739" t="s">
        <v>38</v>
      </c>
      <c r="C4739">
        <v>9</v>
      </c>
      <c r="D4739" t="s">
        <v>48</v>
      </c>
      <c r="E4739" t="s">
        <v>30</v>
      </c>
      <c r="F4739">
        <v>7</v>
      </c>
      <c r="G4739">
        <v>0</v>
      </c>
      <c r="H4739" t="s">
        <v>25</v>
      </c>
      <c r="I4739">
        <v>671078</v>
      </c>
      <c r="J4739" t="s">
        <v>26</v>
      </c>
      <c r="K4739" t="s">
        <v>37</v>
      </c>
      <c r="L4739">
        <v>0</v>
      </c>
      <c r="M4739">
        <v>0</v>
      </c>
      <c r="N4739">
        <v>2.5</v>
      </c>
      <c r="O4739" t="s">
        <v>47</v>
      </c>
      <c r="P4739">
        <v>0</v>
      </c>
      <c r="Q4739">
        <v>4</v>
      </c>
      <c r="R4739">
        <v>10.7</v>
      </c>
      <c r="S4739">
        <v>100</v>
      </c>
      <c r="T4739">
        <v>68.3</v>
      </c>
      <c r="U4739">
        <v>57.7</v>
      </c>
      <c r="V4739">
        <f t="shared" si="408"/>
        <v>-10.599999999999994</v>
      </c>
      <c r="W4739" t="str">
        <f t="shared" si="409"/>
        <v>Monitor</v>
      </c>
      <c r="X4739" t="str">
        <f t="shared" ref="X4739:X4802" si="410">IF(V4739&gt;10, "Surge", "Normal")</f>
        <v>Normal</v>
      </c>
      <c r="Y4739" t="str">
        <f t="shared" si="407"/>
        <v>Local</v>
      </c>
      <c r="Z4739" t="str">
        <f t="shared" si="406"/>
        <v>Healthy</v>
      </c>
      <c r="AA4739" t="s">
        <v>29</v>
      </c>
      <c r="AB4739">
        <v>0</v>
      </c>
    </row>
    <row r="4740" spans="1:28" x14ac:dyDescent="0.3">
      <c r="A4740">
        <v>16</v>
      </c>
      <c r="B4740" t="s">
        <v>22</v>
      </c>
      <c r="C4740">
        <v>12</v>
      </c>
      <c r="D4740" t="s">
        <v>39</v>
      </c>
      <c r="E4740" t="s">
        <v>44</v>
      </c>
      <c r="F4740">
        <v>4</v>
      </c>
      <c r="G4740">
        <v>0</v>
      </c>
      <c r="H4740" t="s">
        <v>34</v>
      </c>
      <c r="I4740">
        <v>99731</v>
      </c>
      <c r="J4740" t="s">
        <v>32</v>
      </c>
      <c r="K4740" t="s">
        <v>26</v>
      </c>
      <c r="L4740">
        <v>0</v>
      </c>
      <c r="M4740">
        <v>0</v>
      </c>
      <c r="N4740">
        <v>0.4</v>
      </c>
      <c r="O4740" t="s">
        <v>47</v>
      </c>
      <c r="P4740">
        <v>0</v>
      </c>
      <c r="Q4740">
        <v>3</v>
      </c>
      <c r="R4740">
        <v>12.9</v>
      </c>
      <c r="S4740">
        <v>85</v>
      </c>
      <c r="T4740">
        <v>68.3</v>
      </c>
      <c r="U4740">
        <v>79.900000000000006</v>
      </c>
      <c r="V4740">
        <f t="shared" si="408"/>
        <v>11.600000000000009</v>
      </c>
      <c r="W4740" t="str">
        <f t="shared" si="409"/>
        <v>Monitor</v>
      </c>
      <c r="X4740" t="str">
        <f t="shared" si="410"/>
        <v>Surge</v>
      </c>
      <c r="Y4740" t="str">
        <f t="shared" si="407"/>
        <v>Local</v>
      </c>
      <c r="Z4740" t="str">
        <f t="shared" si="406"/>
        <v>At-Risk</v>
      </c>
      <c r="AA4740" t="s">
        <v>42</v>
      </c>
      <c r="AB4740">
        <v>0</v>
      </c>
    </row>
    <row r="4741" spans="1:28" x14ac:dyDescent="0.3">
      <c r="A4741">
        <v>16</v>
      </c>
      <c r="B4741" t="s">
        <v>22</v>
      </c>
      <c r="C4741">
        <v>12</v>
      </c>
      <c r="D4741" t="s">
        <v>39</v>
      </c>
      <c r="E4741" t="s">
        <v>30</v>
      </c>
      <c r="F4741">
        <v>2</v>
      </c>
      <c r="G4741">
        <v>0</v>
      </c>
      <c r="H4741" t="s">
        <v>34</v>
      </c>
      <c r="I4741">
        <v>71138</v>
      </c>
      <c r="J4741" t="s">
        <v>32</v>
      </c>
      <c r="K4741" t="s">
        <v>32</v>
      </c>
      <c r="L4741">
        <v>1</v>
      </c>
      <c r="M4741">
        <v>0</v>
      </c>
      <c r="N4741">
        <v>6.1</v>
      </c>
      <c r="O4741" t="s">
        <v>47</v>
      </c>
      <c r="P4741">
        <v>0</v>
      </c>
      <c r="Q4741">
        <v>4</v>
      </c>
      <c r="R4741">
        <v>21.1</v>
      </c>
      <c r="S4741">
        <v>82.2</v>
      </c>
      <c r="T4741">
        <v>62.1</v>
      </c>
      <c r="U4741">
        <v>82.5</v>
      </c>
      <c r="V4741">
        <f t="shared" si="408"/>
        <v>20.399999999999999</v>
      </c>
      <c r="W4741" t="str">
        <f t="shared" si="409"/>
        <v>Monitor</v>
      </c>
      <c r="X4741" t="str">
        <f t="shared" si="410"/>
        <v>Surge</v>
      </c>
      <c r="Y4741" t="str">
        <f t="shared" si="407"/>
        <v>Commuter</v>
      </c>
      <c r="Z4741" t="str">
        <f t="shared" si="406"/>
        <v>At-Risk</v>
      </c>
      <c r="AA4741" t="s">
        <v>42</v>
      </c>
      <c r="AB4741">
        <v>0</v>
      </c>
    </row>
    <row r="4742" spans="1:28" x14ac:dyDescent="0.3">
      <c r="A4742">
        <v>17</v>
      </c>
      <c r="B4742" t="s">
        <v>22</v>
      </c>
      <c r="C4742">
        <v>12</v>
      </c>
      <c r="D4742" t="s">
        <v>48</v>
      </c>
      <c r="E4742" t="s">
        <v>24</v>
      </c>
      <c r="F4742">
        <v>3</v>
      </c>
      <c r="G4742">
        <v>0</v>
      </c>
      <c r="H4742" t="s">
        <v>36</v>
      </c>
      <c r="I4742">
        <v>191374</v>
      </c>
      <c r="J4742" t="s">
        <v>31</v>
      </c>
      <c r="K4742" t="s">
        <v>35</v>
      </c>
      <c r="L4742">
        <v>0</v>
      </c>
      <c r="M4742">
        <v>1</v>
      </c>
      <c r="N4742">
        <v>9.3000000000000007</v>
      </c>
      <c r="O4742" t="s">
        <v>47</v>
      </c>
      <c r="P4742">
        <v>1</v>
      </c>
      <c r="Q4742">
        <v>3</v>
      </c>
      <c r="R4742">
        <v>11.1</v>
      </c>
      <c r="S4742">
        <v>76.7</v>
      </c>
      <c r="T4742">
        <v>54</v>
      </c>
      <c r="U4742">
        <v>68.599999999999994</v>
      </c>
      <c r="V4742">
        <f t="shared" si="408"/>
        <v>14.599999999999994</v>
      </c>
      <c r="W4742" t="str">
        <f t="shared" si="409"/>
        <v>Monitor</v>
      </c>
      <c r="X4742" t="str">
        <f t="shared" si="410"/>
        <v>Surge</v>
      </c>
      <c r="Y4742" t="str">
        <f t="shared" si="407"/>
        <v>Commuter</v>
      </c>
      <c r="Z4742" t="str">
        <f t="shared" si="406"/>
        <v>At-Risk</v>
      </c>
      <c r="AA4742" t="s">
        <v>33</v>
      </c>
      <c r="AB4742">
        <v>0</v>
      </c>
    </row>
    <row r="4743" spans="1:28" x14ac:dyDescent="0.3">
      <c r="A4743">
        <v>13</v>
      </c>
      <c r="B4743" t="s">
        <v>38</v>
      </c>
      <c r="C4743">
        <v>9</v>
      </c>
      <c r="D4743" t="s">
        <v>48</v>
      </c>
      <c r="E4743" t="s">
        <v>44</v>
      </c>
      <c r="F4743">
        <v>4</v>
      </c>
      <c r="G4743">
        <v>1</v>
      </c>
      <c r="H4743" t="s">
        <v>36</v>
      </c>
      <c r="I4743">
        <v>271699</v>
      </c>
      <c r="J4743" t="s">
        <v>31</v>
      </c>
      <c r="K4743" t="s">
        <v>37</v>
      </c>
      <c r="L4743">
        <v>1</v>
      </c>
      <c r="M4743">
        <v>0</v>
      </c>
      <c r="N4743">
        <v>0.6</v>
      </c>
      <c r="O4743" t="s">
        <v>47</v>
      </c>
      <c r="P4743">
        <v>0</v>
      </c>
      <c r="Q4743">
        <v>3</v>
      </c>
      <c r="R4743">
        <v>11.2</v>
      </c>
      <c r="S4743">
        <v>94.9</v>
      </c>
      <c r="T4743">
        <v>61.2</v>
      </c>
      <c r="U4743">
        <v>60.9</v>
      </c>
      <c r="V4743">
        <f t="shared" si="408"/>
        <v>-0.30000000000000426</v>
      </c>
      <c r="W4743" t="str">
        <f t="shared" si="409"/>
        <v>Monitor</v>
      </c>
      <c r="X4743" t="str">
        <f t="shared" si="410"/>
        <v>Normal</v>
      </c>
      <c r="Y4743" t="str">
        <f t="shared" si="407"/>
        <v>Local</v>
      </c>
      <c r="Z4743" t="str">
        <f t="shared" si="406"/>
        <v>Healthy</v>
      </c>
      <c r="AA4743" t="s">
        <v>33</v>
      </c>
      <c r="AB4743">
        <v>0</v>
      </c>
    </row>
    <row r="4744" spans="1:28" x14ac:dyDescent="0.3">
      <c r="A4744">
        <v>15</v>
      </c>
      <c r="B4744" t="s">
        <v>38</v>
      </c>
      <c r="C4744">
        <v>11</v>
      </c>
      <c r="D4744" t="s">
        <v>23</v>
      </c>
      <c r="E4744" t="s">
        <v>24</v>
      </c>
      <c r="F4744">
        <v>3</v>
      </c>
      <c r="G4744">
        <v>0</v>
      </c>
      <c r="H4744" t="s">
        <v>36</v>
      </c>
      <c r="I4744">
        <v>184279</v>
      </c>
      <c r="J4744" t="s">
        <v>41</v>
      </c>
      <c r="K4744" t="s">
        <v>32</v>
      </c>
      <c r="L4744">
        <v>0</v>
      </c>
      <c r="M4744">
        <v>0</v>
      </c>
      <c r="N4744">
        <v>4.2</v>
      </c>
      <c r="O4744" t="s">
        <v>47</v>
      </c>
      <c r="P4744">
        <v>0</v>
      </c>
      <c r="Q4744">
        <v>4</v>
      </c>
      <c r="R4744">
        <v>21.7</v>
      </c>
      <c r="S4744">
        <v>82.9</v>
      </c>
      <c r="T4744">
        <v>51.7</v>
      </c>
      <c r="U4744">
        <v>53.2</v>
      </c>
      <c r="V4744">
        <f t="shared" si="408"/>
        <v>1.5</v>
      </c>
      <c r="W4744" t="str">
        <f t="shared" si="409"/>
        <v>Monitor</v>
      </c>
      <c r="X4744" t="str">
        <f t="shared" si="410"/>
        <v>Normal</v>
      </c>
      <c r="Y4744" t="str">
        <f t="shared" si="407"/>
        <v>Local</v>
      </c>
      <c r="Z4744" t="str">
        <f t="shared" si="406"/>
        <v>At-Risk</v>
      </c>
      <c r="AA4744" t="s">
        <v>29</v>
      </c>
      <c r="AB4744">
        <v>0</v>
      </c>
    </row>
    <row r="4745" spans="1:28" x14ac:dyDescent="0.3">
      <c r="A4745">
        <v>15</v>
      </c>
      <c r="B4745" t="s">
        <v>38</v>
      </c>
      <c r="C4745">
        <v>9</v>
      </c>
      <c r="D4745" t="s">
        <v>23</v>
      </c>
      <c r="E4745" t="s">
        <v>30</v>
      </c>
      <c r="F4745">
        <v>5</v>
      </c>
      <c r="G4745">
        <v>0</v>
      </c>
      <c r="H4745" t="s">
        <v>25</v>
      </c>
      <c r="I4745">
        <v>524436</v>
      </c>
      <c r="J4745" t="s">
        <v>37</v>
      </c>
      <c r="K4745" t="s">
        <v>31</v>
      </c>
      <c r="L4745">
        <v>1</v>
      </c>
      <c r="M4745">
        <v>0</v>
      </c>
      <c r="N4745">
        <v>3.4</v>
      </c>
      <c r="O4745" t="s">
        <v>28</v>
      </c>
      <c r="P4745">
        <v>0</v>
      </c>
      <c r="Q4745">
        <v>4</v>
      </c>
      <c r="R4745">
        <v>21.3</v>
      </c>
      <c r="S4745">
        <v>79.2</v>
      </c>
      <c r="T4745">
        <v>56.9</v>
      </c>
      <c r="U4745">
        <v>23.4</v>
      </c>
      <c r="V4745">
        <f t="shared" si="408"/>
        <v>-33.5</v>
      </c>
      <c r="W4745" t="str">
        <f t="shared" si="409"/>
        <v>High Risk</v>
      </c>
      <c r="X4745" t="str">
        <f t="shared" si="410"/>
        <v>Normal</v>
      </c>
      <c r="Y4745" t="str">
        <f t="shared" si="407"/>
        <v>Local</v>
      </c>
      <c r="Z4745" t="str">
        <f t="shared" si="406"/>
        <v>At-Risk</v>
      </c>
      <c r="AA4745" t="s">
        <v>51</v>
      </c>
      <c r="AB4745">
        <v>1</v>
      </c>
    </row>
    <row r="4746" spans="1:28" x14ac:dyDescent="0.3">
      <c r="A4746">
        <v>15</v>
      </c>
      <c r="B4746" t="s">
        <v>38</v>
      </c>
      <c r="C4746">
        <v>10</v>
      </c>
      <c r="D4746" t="s">
        <v>23</v>
      </c>
      <c r="E4746" t="s">
        <v>24</v>
      </c>
      <c r="F4746">
        <v>3</v>
      </c>
      <c r="G4746">
        <v>0</v>
      </c>
      <c r="H4746" t="s">
        <v>36</v>
      </c>
      <c r="I4746">
        <v>255064</v>
      </c>
      <c r="J4746" t="s">
        <v>41</v>
      </c>
      <c r="K4746" t="s">
        <v>27</v>
      </c>
      <c r="L4746">
        <v>0</v>
      </c>
      <c r="M4746">
        <v>0</v>
      </c>
      <c r="N4746">
        <v>3.7</v>
      </c>
      <c r="O4746" t="s">
        <v>47</v>
      </c>
      <c r="P4746">
        <v>0</v>
      </c>
      <c r="Q4746">
        <v>3</v>
      </c>
      <c r="R4746">
        <v>11.2</v>
      </c>
      <c r="S4746">
        <v>96.2</v>
      </c>
      <c r="T4746">
        <v>45.1</v>
      </c>
      <c r="U4746">
        <v>60</v>
      </c>
      <c r="V4746">
        <f t="shared" si="408"/>
        <v>14.899999999999999</v>
      </c>
      <c r="W4746" t="str">
        <f t="shared" si="409"/>
        <v>Monitor</v>
      </c>
      <c r="X4746" t="str">
        <f t="shared" si="410"/>
        <v>Surge</v>
      </c>
      <c r="Y4746" t="str">
        <f t="shared" si="407"/>
        <v>Local</v>
      </c>
      <c r="Z4746" t="str">
        <f t="shared" si="406"/>
        <v>Healthy</v>
      </c>
      <c r="AA4746" t="s">
        <v>33</v>
      </c>
      <c r="AB4746">
        <v>0</v>
      </c>
    </row>
    <row r="4747" spans="1:28" x14ac:dyDescent="0.3">
      <c r="A4747">
        <v>14</v>
      </c>
      <c r="B4747" t="s">
        <v>38</v>
      </c>
      <c r="C4747">
        <v>8</v>
      </c>
      <c r="D4747" t="s">
        <v>23</v>
      </c>
      <c r="E4747" t="s">
        <v>24</v>
      </c>
      <c r="F4747">
        <v>6</v>
      </c>
      <c r="G4747">
        <v>1</v>
      </c>
      <c r="H4747" t="s">
        <v>36</v>
      </c>
      <c r="I4747">
        <v>297780</v>
      </c>
      <c r="J4747" t="s">
        <v>37</v>
      </c>
      <c r="K4747" t="s">
        <v>27</v>
      </c>
      <c r="L4747">
        <v>0</v>
      </c>
      <c r="M4747">
        <v>0</v>
      </c>
      <c r="N4747">
        <v>1.3</v>
      </c>
      <c r="O4747" t="s">
        <v>47</v>
      </c>
      <c r="P4747">
        <v>0</v>
      </c>
      <c r="Q4747">
        <v>3</v>
      </c>
      <c r="R4747">
        <v>17.3</v>
      </c>
      <c r="S4747">
        <v>81</v>
      </c>
      <c r="T4747">
        <v>51.4</v>
      </c>
      <c r="U4747">
        <v>66</v>
      </c>
      <c r="V4747">
        <f t="shared" si="408"/>
        <v>14.600000000000001</v>
      </c>
      <c r="W4747" t="str">
        <f t="shared" si="409"/>
        <v>Monitor</v>
      </c>
      <c r="X4747" t="str">
        <f t="shared" si="410"/>
        <v>Surge</v>
      </c>
      <c r="Y4747" t="str">
        <f t="shared" si="407"/>
        <v>Local</v>
      </c>
      <c r="Z4747" t="str">
        <f t="shared" si="406"/>
        <v>At-Risk</v>
      </c>
      <c r="AA4747" t="s">
        <v>33</v>
      </c>
      <c r="AB4747">
        <v>0</v>
      </c>
    </row>
    <row r="4748" spans="1:28" x14ac:dyDescent="0.3">
      <c r="A4748">
        <v>16</v>
      </c>
      <c r="B4748" t="s">
        <v>22</v>
      </c>
      <c r="C4748">
        <v>12</v>
      </c>
      <c r="D4748" t="s">
        <v>39</v>
      </c>
      <c r="E4748" t="s">
        <v>24</v>
      </c>
      <c r="F4748">
        <v>5</v>
      </c>
      <c r="G4748">
        <v>0</v>
      </c>
      <c r="H4748" t="s">
        <v>36</v>
      </c>
      <c r="I4748">
        <v>223823</v>
      </c>
      <c r="J4748" t="s">
        <v>31</v>
      </c>
      <c r="K4748" t="s">
        <v>32</v>
      </c>
      <c r="L4748">
        <v>0</v>
      </c>
      <c r="M4748">
        <v>1</v>
      </c>
      <c r="N4748">
        <v>7</v>
      </c>
      <c r="O4748" t="s">
        <v>28</v>
      </c>
      <c r="P4748">
        <v>1</v>
      </c>
      <c r="Q4748">
        <v>3</v>
      </c>
      <c r="R4748">
        <v>13.9</v>
      </c>
      <c r="S4748">
        <v>81.5</v>
      </c>
      <c r="T4748">
        <v>44.3</v>
      </c>
      <c r="U4748">
        <v>60.4</v>
      </c>
      <c r="V4748">
        <f t="shared" si="408"/>
        <v>16.100000000000001</v>
      </c>
      <c r="W4748" t="str">
        <f t="shared" si="409"/>
        <v>Monitor</v>
      </c>
      <c r="X4748" t="str">
        <f t="shared" si="410"/>
        <v>Surge</v>
      </c>
      <c r="Y4748" t="str">
        <f t="shared" si="407"/>
        <v>Commuter</v>
      </c>
      <c r="Z4748" t="str">
        <f t="shared" si="406"/>
        <v>At-Risk</v>
      </c>
      <c r="AA4748" t="s">
        <v>33</v>
      </c>
      <c r="AB4748">
        <v>0</v>
      </c>
    </row>
    <row r="4749" spans="1:28" x14ac:dyDescent="0.3">
      <c r="A4749">
        <v>15</v>
      </c>
      <c r="B4749" t="s">
        <v>38</v>
      </c>
      <c r="C4749">
        <v>11</v>
      </c>
      <c r="D4749" t="s">
        <v>39</v>
      </c>
      <c r="E4749" t="s">
        <v>24</v>
      </c>
      <c r="F4749">
        <v>3</v>
      </c>
      <c r="G4749">
        <v>0</v>
      </c>
      <c r="H4749" t="s">
        <v>45</v>
      </c>
      <c r="I4749">
        <v>3876914</v>
      </c>
      <c r="J4749" t="s">
        <v>41</v>
      </c>
      <c r="K4749" t="s">
        <v>26</v>
      </c>
      <c r="L4749">
        <v>1</v>
      </c>
      <c r="M4749">
        <v>1</v>
      </c>
      <c r="N4749">
        <v>6.2</v>
      </c>
      <c r="O4749" t="s">
        <v>28</v>
      </c>
      <c r="P4749">
        <v>0</v>
      </c>
      <c r="Q4749">
        <v>4</v>
      </c>
      <c r="R4749">
        <v>18.100000000000001</v>
      </c>
      <c r="S4749">
        <v>89.8</v>
      </c>
      <c r="T4749">
        <v>78</v>
      </c>
      <c r="U4749">
        <v>100</v>
      </c>
      <c r="V4749">
        <f t="shared" si="408"/>
        <v>22</v>
      </c>
      <c r="W4749" t="str">
        <f t="shared" si="409"/>
        <v>Monitor</v>
      </c>
      <c r="X4749" t="str">
        <f t="shared" si="410"/>
        <v>Surge</v>
      </c>
      <c r="Y4749" t="str">
        <f t="shared" si="407"/>
        <v>Commuter</v>
      </c>
      <c r="Z4749" t="str">
        <f t="shared" si="406"/>
        <v>At-Risk</v>
      </c>
      <c r="AA4749" t="s">
        <v>50</v>
      </c>
      <c r="AB4749">
        <v>0</v>
      </c>
    </row>
    <row r="4750" spans="1:28" x14ac:dyDescent="0.3">
      <c r="A4750">
        <v>14</v>
      </c>
      <c r="B4750" t="s">
        <v>38</v>
      </c>
      <c r="C4750">
        <v>10</v>
      </c>
      <c r="D4750" t="s">
        <v>23</v>
      </c>
      <c r="E4750" t="s">
        <v>30</v>
      </c>
      <c r="F4750">
        <v>5</v>
      </c>
      <c r="G4750">
        <v>1</v>
      </c>
      <c r="H4750" t="s">
        <v>40</v>
      </c>
      <c r="I4750">
        <v>897148</v>
      </c>
      <c r="J4750" t="s">
        <v>31</v>
      </c>
      <c r="K4750" t="s">
        <v>35</v>
      </c>
      <c r="L4750">
        <v>0</v>
      </c>
      <c r="M4750">
        <v>1</v>
      </c>
      <c r="N4750">
        <v>1.5</v>
      </c>
      <c r="O4750" t="s">
        <v>28</v>
      </c>
      <c r="P4750">
        <v>1</v>
      </c>
      <c r="Q4750">
        <v>4</v>
      </c>
      <c r="R4750">
        <v>8.1</v>
      </c>
      <c r="S4750">
        <v>82.4</v>
      </c>
      <c r="T4750">
        <v>69.3</v>
      </c>
      <c r="U4750">
        <v>67.400000000000006</v>
      </c>
      <c r="V4750">
        <f t="shared" si="408"/>
        <v>-1.8999999999999915</v>
      </c>
      <c r="W4750" t="str">
        <f t="shared" si="409"/>
        <v>Monitor</v>
      </c>
      <c r="X4750" t="str">
        <f t="shared" si="410"/>
        <v>Normal</v>
      </c>
      <c r="Y4750" t="str">
        <f t="shared" si="407"/>
        <v>Local</v>
      </c>
      <c r="Z4750" t="str">
        <f t="shared" si="406"/>
        <v>At-Risk</v>
      </c>
      <c r="AA4750" t="s">
        <v>33</v>
      </c>
      <c r="AB4750">
        <v>0</v>
      </c>
    </row>
    <row r="4751" spans="1:28" x14ac:dyDescent="0.3">
      <c r="A4751">
        <v>12</v>
      </c>
      <c r="B4751" t="s">
        <v>22</v>
      </c>
      <c r="C4751">
        <v>8</v>
      </c>
      <c r="D4751" t="s">
        <v>48</v>
      </c>
      <c r="E4751" t="s">
        <v>30</v>
      </c>
      <c r="F4751">
        <v>5</v>
      </c>
      <c r="G4751">
        <v>0</v>
      </c>
      <c r="H4751" t="s">
        <v>34</v>
      </c>
      <c r="I4751">
        <v>87815</v>
      </c>
      <c r="J4751" t="s">
        <v>31</v>
      </c>
      <c r="K4751" t="s">
        <v>26</v>
      </c>
      <c r="L4751">
        <v>1</v>
      </c>
      <c r="M4751">
        <v>0</v>
      </c>
      <c r="N4751">
        <v>1</v>
      </c>
      <c r="O4751" t="s">
        <v>47</v>
      </c>
      <c r="P4751">
        <v>0</v>
      </c>
      <c r="Q4751">
        <v>2</v>
      </c>
      <c r="R4751">
        <v>19</v>
      </c>
      <c r="S4751">
        <v>87.9</v>
      </c>
      <c r="T4751">
        <v>65.8</v>
      </c>
      <c r="U4751">
        <v>70.599999999999994</v>
      </c>
      <c r="V4751">
        <f t="shared" si="408"/>
        <v>4.7999999999999972</v>
      </c>
      <c r="W4751" t="str">
        <f t="shared" si="409"/>
        <v>Monitor</v>
      </c>
      <c r="X4751" t="str">
        <f t="shared" si="410"/>
        <v>Normal</v>
      </c>
      <c r="Y4751" t="str">
        <f t="shared" si="407"/>
        <v>Local</v>
      </c>
      <c r="Z4751" t="str">
        <f t="shared" si="406"/>
        <v>At-Risk</v>
      </c>
      <c r="AA4751" t="s">
        <v>33</v>
      </c>
      <c r="AB4751">
        <v>0</v>
      </c>
    </row>
    <row r="4752" spans="1:28" x14ac:dyDescent="0.3">
      <c r="A4752">
        <v>15</v>
      </c>
      <c r="B4752" t="s">
        <v>38</v>
      </c>
      <c r="C4752">
        <v>10</v>
      </c>
      <c r="D4752" t="s">
        <v>48</v>
      </c>
      <c r="E4752" t="s">
        <v>24</v>
      </c>
      <c r="F4752">
        <v>6</v>
      </c>
      <c r="G4752">
        <v>0</v>
      </c>
      <c r="H4752" t="s">
        <v>25</v>
      </c>
      <c r="I4752">
        <v>524811</v>
      </c>
      <c r="J4752" t="s">
        <v>32</v>
      </c>
      <c r="K4752" t="s">
        <v>27</v>
      </c>
      <c r="L4752">
        <v>1</v>
      </c>
      <c r="M4752">
        <v>0</v>
      </c>
      <c r="N4752">
        <v>2.1</v>
      </c>
      <c r="O4752" t="s">
        <v>28</v>
      </c>
      <c r="P4752">
        <v>1</v>
      </c>
      <c r="Q4752">
        <v>3</v>
      </c>
      <c r="R4752">
        <v>16.3</v>
      </c>
      <c r="S4752">
        <v>81.099999999999994</v>
      </c>
      <c r="T4752">
        <v>60.5</v>
      </c>
      <c r="U4752">
        <v>66.8</v>
      </c>
      <c r="V4752">
        <f t="shared" si="408"/>
        <v>6.2999999999999972</v>
      </c>
      <c r="W4752" t="str">
        <f t="shared" si="409"/>
        <v>Monitor</v>
      </c>
      <c r="X4752" t="str">
        <f t="shared" si="410"/>
        <v>Normal</v>
      </c>
      <c r="Y4752" t="str">
        <f t="shared" si="407"/>
        <v>Local</v>
      </c>
      <c r="Z4752" t="str">
        <f t="shared" si="406"/>
        <v>At-Risk</v>
      </c>
      <c r="AA4752" t="s">
        <v>33</v>
      </c>
      <c r="AB4752">
        <v>0</v>
      </c>
    </row>
    <row r="4753" spans="1:28" x14ac:dyDescent="0.3">
      <c r="A4753">
        <v>14</v>
      </c>
      <c r="B4753" t="s">
        <v>22</v>
      </c>
      <c r="C4753">
        <v>8</v>
      </c>
      <c r="D4753" t="s">
        <v>23</v>
      </c>
      <c r="E4753" t="s">
        <v>44</v>
      </c>
      <c r="F4753">
        <v>5</v>
      </c>
      <c r="G4753">
        <v>0</v>
      </c>
      <c r="H4753" t="s">
        <v>40</v>
      </c>
      <c r="I4753">
        <v>764682</v>
      </c>
      <c r="J4753" t="s">
        <v>32</v>
      </c>
      <c r="K4753" t="s">
        <v>37</v>
      </c>
      <c r="L4753">
        <v>0</v>
      </c>
      <c r="M4753">
        <v>0</v>
      </c>
      <c r="N4753">
        <v>1.2</v>
      </c>
      <c r="O4753" t="s">
        <v>28</v>
      </c>
      <c r="P4753">
        <v>0</v>
      </c>
      <c r="Q4753">
        <v>4</v>
      </c>
      <c r="R4753">
        <v>13.2</v>
      </c>
      <c r="S4753">
        <v>90.3</v>
      </c>
      <c r="T4753">
        <v>56.3</v>
      </c>
      <c r="U4753">
        <v>65.7</v>
      </c>
      <c r="V4753">
        <f t="shared" si="408"/>
        <v>9.4000000000000057</v>
      </c>
      <c r="W4753" t="str">
        <f t="shared" si="409"/>
        <v>Monitor</v>
      </c>
      <c r="X4753" t="str">
        <f t="shared" si="410"/>
        <v>Normal</v>
      </c>
      <c r="Y4753" t="str">
        <f t="shared" si="407"/>
        <v>Local</v>
      </c>
      <c r="Z4753" t="str">
        <f t="shared" si="406"/>
        <v>Healthy</v>
      </c>
      <c r="AA4753" t="s">
        <v>33</v>
      </c>
      <c r="AB4753">
        <v>0</v>
      </c>
    </row>
    <row r="4754" spans="1:28" x14ac:dyDescent="0.3">
      <c r="A4754">
        <v>18</v>
      </c>
      <c r="B4754" t="s">
        <v>38</v>
      </c>
      <c r="C4754">
        <v>12</v>
      </c>
      <c r="D4754" t="s">
        <v>39</v>
      </c>
      <c r="E4754" t="s">
        <v>44</v>
      </c>
      <c r="F4754">
        <v>5</v>
      </c>
      <c r="G4754">
        <v>0</v>
      </c>
      <c r="H4754" t="s">
        <v>25</v>
      </c>
      <c r="I4754">
        <v>427091</v>
      </c>
      <c r="J4754" t="s">
        <v>41</v>
      </c>
      <c r="K4754" t="s">
        <v>27</v>
      </c>
      <c r="L4754">
        <v>1</v>
      </c>
      <c r="M4754">
        <v>1</v>
      </c>
      <c r="N4754">
        <v>2.5</v>
      </c>
      <c r="O4754" t="s">
        <v>28</v>
      </c>
      <c r="P4754">
        <v>0</v>
      </c>
      <c r="Q4754">
        <v>3</v>
      </c>
      <c r="R4754">
        <v>17.899999999999999</v>
      </c>
      <c r="S4754">
        <v>88.8</v>
      </c>
      <c r="T4754">
        <v>69.2</v>
      </c>
      <c r="U4754">
        <v>81.3</v>
      </c>
      <c r="V4754">
        <f t="shared" si="408"/>
        <v>12.099999999999994</v>
      </c>
      <c r="W4754" t="str">
        <f t="shared" si="409"/>
        <v>Monitor</v>
      </c>
      <c r="X4754" t="str">
        <f t="shared" si="410"/>
        <v>Surge</v>
      </c>
      <c r="Y4754" t="str">
        <f t="shared" si="407"/>
        <v>Local</v>
      </c>
      <c r="Z4754" t="str">
        <f t="shared" si="406"/>
        <v>At-Risk</v>
      </c>
      <c r="AA4754" t="s">
        <v>42</v>
      </c>
      <c r="AB4754">
        <v>0</v>
      </c>
    </row>
    <row r="4755" spans="1:28" x14ac:dyDescent="0.3">
      <c r="A4755">
        <v>13</v>
      </c>
      <c r="B4755" t="s">
        <v>22</v>
      </c>
      <c r="C4755">
        <v>7</v>
      </c>
      <c r="D4755" t="s">
        <v>48</v>
      </c>
      <c r="E4755" t="s">
        <v>30</v>
      </c>
      <c r="F4755">
        <v>8</v>
      </c>
      <c r="G4755">
        <v>0</v>
      </c>
      <c r="H4755" t="s">
        <v>34</v>
      </c>
      <c r="I4755">
        <v>97184</v>
      </c>
      <c r="J4755" t="s">
        <v>43</v>
      </c>
      <c r="K4755" t="s">
        <v>26</v>
      </c>
      <c r="L4755">
        <v>1</v>
      </c>
      <c r="M4755">
        <v>0</v>
      </c>
      <c r="N4755">
        <v>7.4</v>
      </c>
      <c r="O4755" t="s">
        <v>28</v>
      </c>
      <c r="P4755">
        <v>1</v>
      </c>
      <c r="Q4755">
        <v>4</v>
      </c>
      <c r="R4755">
        <v>14.6</v>
      </c>
      <c r="S4755">
        <v>85.6</v>
      </c>
      <c r="T4755">
        <v>51.3</v>
      </c>
      <c r="U4755">
        <v>57.4</v>
      </c>
      <c r="V4755">
        <f t="shared" si="408"/>
        <v>6.1000000000000014</v>
      </c>
      <c r="W4755" t="str">
        <f t="shared" si="409"/>
        <v>Monitor</v>
      </c>
      <c r="X4755" t="str">
        <f t="shared" si="410"/>
        <v>Normal</v>
      </c>
      <c r="Y4755" t="str">
        <f t="shared" si="407"/>
        <v>Commuter</v>
      </c>
      <c r="Z4755" t="str">
        <f t="shared" ref="Z4755:Z4815" si="411">IF(S4755&gt;=90, "Healthy", IF(S4755&gt;75, "At-Risk", "Chronic Absenteeism"))</f>
        <v>At-Risk</v>
      </c>
      <c r="AA4755" t="s">
        <v>29</v>
      </c>
      <c r="AB4755">
        <v>0</v>
      </c>
    </row>
    <row r="4756" spans="1:28" x14ac:dyDescent="0.3">
      <c r="A4756">
        <v>15</v>
      </c>
      <c r="B4756" t="s">
        <v>38</v>
      </c>
      <c r="C4756">
        <v>9</v>
      </c>
      <c r="D4756" t="s">
        <v>23</v>
      </c>
      <c r="E4756" t="s">
        <v>44</v>
      </c>
      <c r="F4756">
        <v>5</v>
      </c>
      <c r="G4756">
        <v>0</v>
      </c>
      <c r="H4756" t="s">
        <v>34</v>
      </c>
      <c r="I4756">
        <v>138212</v>
      </c>
      <c r="J4756" t="s">
        <v>32</v>
      </c>
      <c r="K4756" t="s">
        <v>35</v>
      </c>
      <c r="L4756">
        <v>0</v>
      </c>
      <c r="M4756">
        <v>1</v>
      </c>
      <c r="N4756">
        <v>1.2</v>
      </c>
      <c r="O4756" t="s">
        <v>28</v>
      </c>
      <c r="P4756">
        <v>0</v>
      </c>
      <c r="Q4756">
        <v>3</v>
      </c>
      <c r="R4756">
        <v>6.9</v>
      </c>
      <c r="S4756">
        <v>100</v>
      </c>
      <c r="T4756">
        <v>67.5</v>
      </c>
      <c r="U4756">
        <v>83.1</v>
      </c>
      <c r="V4756">
        <f t="shared" si="408"/>
        <v>15.599999999999994</v>
      </c>
      <c r="W4756" t="str">
        <f t="shared" si="409"/>
        <v>Monitor</v>
      </c>
      <c r="X4756" t="str">
        <f t="shared" si="410"/>
        <v>Surge</v>
      </c>
      <c r="Y4756" t="str">
        <f t="shared" si="407"/>
        <v>Local</v>
      </c>
      <c r="Z4756" t="str">
        <f t="shared" si="411"/>
        <v>Healthy</v>
      </c>
      <c r="AA4756" t="s">
        <v>42</v>
      </c>
      <c r="AB4756">
        <v>0</v>
      </c>
    </row>
    <row r="4757" spans="1:28" x14ac:dyDescent="0.3">
      <c r="A4757">
        <v>12</v>
      </c>
      <c r="B4757" t="s">
        <v>22</v>
      </c>
      <c r="C4757">
        <v>6</v>
      </c>
      <c r="D4757" t="s">
        <v>39</v>
      </c>
      <c r="E4757" t="s">
        <v>30</v>
      </c>
      <c r="F4757">
        <v>3</v>
      </c>
      <c r="G4757">
        <v>1</v>
      </c>
      <c r="H4757" t="s">
        <v>36</v>
      </c>
      <c r="I4757">
        <v>292189</v>
      </c>
      <c r="J4757" t="s">
        <v>26</v>
      </c>
      <c r="K4757" t="s">
        <v>27</v>
      </c>
      <c r="L4757">
        <v>0</v>
      </c>
      <c r="M4757">
        <v>1</v>
      </c>
      <c r="N4757">
        <v>2</v>
      </c>
      <c r="O4757" t="s">
        <v>47</v>
      </c>
      <c r="P4757">
        <v>0</v>
      </c>
      <c r="Q4757">
        <v>3</v>
      </c>
      <c r="R4757">
        <v>13.7</v>
      </c>
      <c r="S4757">
        <v>84.6</v>
      </c>
      <c r="T4757">
        <v>44.5</v>
      </c>
      <c r="U4757">
        <v>63</v>
      </c>
      <c r="V4757">
        <f t="shared" si="408"/>
        <v>18.5</v>
      </c>
      <c r="W4757" t="str">
        <f t="shared" si="409"/>
        <v>Monitor</v>
      </c>
      <c r="X4757" t="str">
        <f t="shared" si="410"/>
        <v>Surge</v>
      </c>
      <c r="Y4757" t="str">
        <f t="shared" si="407"/>
        <v>Local</v>
      </c>
      <c r="Z4757" t="str">
        <f t="shared" si="411"/>
        <v>At-Risk</v>
      </c>
      <c r="AA4757" t="s">
        <v>33</v>
      </c>
      <c r="AB4757">
        <v>0</v>
      </c>
    </row>
    <row r="4758" spans="1:28" x14ac:dyDescent="0.3">
      <c r="A4758">
        <v>16</v>
      </c>
      <c r="B4758" t="s">
        <v>22</v>
      </c>
      <c r="C4758">
        <v>12</v>
      </c>
      <c r="D4758" t="s">
        <v>23</v>
      </c>
      <c r="E4758" t="s">
        <v>24</v>
      </c>
      <c r="F4758">
        <v>4</v>
      </c>
      <c r="G4758">
        <v>0</v>
      </c>
      <c r="H4758" t="s">
        <v>36</v>
      </c>
      <c r="I4758">
        <v>200630</v>
      </c>
      <c r="J4758" t="s">
        <v>32</v>
      </c>
      <c r="K4758" t="s">
        <v>35</v>
      </c>
      <c r="L4758">
        <v>0</v>
      </c>
      <c r="M4758">
        <v>0</v>
      </c>
      <c r="N4758">
        <v>18.600000000000001</v>
      </c>
      <c r="O4758" t="s">
        <v>28</v>
      </c>
      <c r="P4758">
        <v>1</v>
      </c>
      <c r="Q4758">
        <v>4</v>
      </c>
      <c r="R4758">
        <v>14.4</v>
      </c>
      <c r="S4758">
        <v>74.7</v>
      </c>
      <c r="T4758">
        <v>67.2</v>
      </c>
      <c r="U4758">
        <v>83.9</v>
      </c>
      <c r="V4758">
        <f t="shared" si="408"/>
        <v>16.700000000000003</v>
      </c>
      <c r="W4758" t="str">
        <f t="shared" si="409"/>
        <v>Monitor</v>
      </c>
      <c r="X4758" t="str">
        <f t="shared" si="410"/>
        <v>Surge</v>
      </c>
      <c r="Y4758" t="str">
        <f t="shared" si="407"/>
        <v>Distant</v>
      </c>
      <c r="Z4758" t="str">
        <f t="shared" si="411"/>
        <v>Chronic Absenteeism</v>
      </c>
      <c r="AA4758" t="s">
        <v>42</v>
      </c>
      <c r="AB4758">
        <v>0</v>
      </c>
    </row>
    <row r="4759" spans="1:28" x14ac:dyDescent="0.3">
      <c r="A4759">
        <v>17</v>
      </c>
      <c r="B4759" t="s">
        <v>22</v>
      </c>
      <c r="C4759">
        <v>12</v>
      </c>
      <c r="D4759" t="s">
        <v>39</v>
      </c>
      <c r="E4759" t="s">
        <v>30</v>
      </c>
      <c r="F4759">
        <v>3</v>
      </c>
      <c r="G4759">
        <v>1</v>
      </c>
      <c r="H4759" t="s">
        <v>36</v>
      </c>
      <c r="I4759">
        <v>253244</v>
      </c>
      <c r="J4759" t="s">
        <v>37</v>
      </c>
      <c r="K4759" t="s">
        <v>41</v>
      </c>
      <c r="L4759">
        <v>1</v>
      </c>
      <c r="M4759">
        <v>0</v>
      </c>
      <c r="N4759">
        <v>4.8</v>
      </c>
      <c r="O4759" t="s">
        <v>28</v>
      </c>
      <c r="P4759">
        <v>1</v>
      </c>
      <c r="Q4759">
        <v>2</v>
      </c>
      <c r="R4759">
        <v>11.9</v>
      </c>
      <c r="S4759">
        <v>87.3</v>
      </c>
      <c r="T4759">
        <v>55.8</v>
      </c>
      <c r="U4759">
        <v>70.8</v>
      </c>
      <c r="V4759">
        <f t="shared" si="408"/>
        <v>15</v>
      </c>
      <c r="W4759" t="str">
        <f t="shared" si="409"/>
        <v>Monitor</v>
      </c>
      <c r="X4759" t="str">
        <f t="shared" si="410"/>
        <v>Surge</v>
      </c>
      <c r="Y4759" t="str">
        <f t="shared" si="407"/>
        <v>Local</v>
      </c>
      <c r="Z4759" t="str">
        <f t="shared" si="411"/>
        <v>At-Risk</v>
      </c>
      <c r="AA4759" t="s">
        <v>33</v>
      </c>
      <c r="AB4759">
        <v>0</v>
      </c>
    </row>
    <row r="4760" spans="1:28" x14ac:dyDescent="0.3">
      <c r="A4760">
        <v>16</v>
      </c>
      <c r="B4760" t="s">
        <v>38</v>
      </c>
      <c r="C4760">
        <v>12</v>
      </c>
      <c r="D4760" t="s">
        <v>23</v>
      </c>
      <c r="E4760" t="s">
        <v>44</v>
      </c>
      <c r="F4760">
        <v>7</v>
      </c>
      <c r="G4760">
        <v>1</v>
      </c>
      <c r="H4760" t="s">
        <v>25</v>
      </c>
      <c r="I4760">
        <v>419851</v>
      </c>
      <c r="J4760" t="s">
        <v>37</v>
      </c>
      <c r="K4760" t="s">
        <v>43</v>
      </c>
      <c r="L4760">
        <v>0</v>
      </c>
      <c r="M4760">
        <v>1</v>
      </c>
      <c r="N4760">
        <v>1.8</v>
      </c>
      <c r="O4760" t="s">
        <v>28</v>
      </c>
      <c r="P4760">
        <v>1</v>
      </c>
      <c r="Q4760">
        <v>4</v>
      </c>
      <c r="R4760">
        <v>9.4</v>
      </c>
      <c r="S4760">
        <v>93.8</v>
      </c>
      <c r="T4760">
        <v>82.5</v>
      </c>
      <c r="U4760">
        <v>59.7</v>
      </c>
      <c r="V4760">
        <f t="shared" si="408"/>
        <v>-22.799999999999997</v>
      </c>
      <c r="W4760" t="str">
        <f t="shared" si="409"/>
        <v>Monitor</v>
      </c>
      <c r="X4760" t="str">
        <f t="shared" si="410"/>
        <v>Normal</v>
      </c>
      <c r="Y4760" t="str">
        <f t="shared" si="407"/>
        <v>Local</v>
      </c>
      <c r="Z4760" t="str">
        <f t="shared" si="411"/>
        <v>Healthy</v>
      </c>
      <c r="AA4760" t="s">
        <v>29</v>
      </c>
      <c r="AB4760">
        <v>0</v>
      </c>
    </row>
    <row r="4761" spans="1:28" x14ac:dyDescent="0.3">
      <c r="A4761">
        <v>14</v>
      </c>
      <c r="B4761" t="s">
        <v>22</v>
      </c>
      <c r="C4761">
        <v>10</v>
      </c>
      <c r="D4761" t="s">
        <v>48</v>
      </c>
      <c r="E4761" t="s">
        <v>30</v>
      </c>
      <c r="F4761">
        <v>7</v>
      </c>
      <c r="G4761">
        <v>0</v>
      </c>
      <c r="H4761" t="s">
        <v>45</v>
      </c>
      <c r="I4761">
        <v>1867860</v>
      </c>
      <c r="J4761" t="s">
        <v>37</v>
      </c>
      <c r="K4761" t="s">
        <v>41</v>
      </c>
      <c r="L4761">
        <v>1</v>
      </c>
      <c r="M4761">
        <v>1</v>
      </c>
      <c r="N4761">
        <v>3.5</v>
      </c>
      <c r="O4761" t="s">
        <v>28</v>
      </c>
      <c r="P4761">
        <v>0</v>
      </c>
      <c r="Q4761">
        <v>2</v>
      </c>
      <c r="R4761">
        <v>10.9</v>
      </c>
      <c r="S4761">
        <v>69.3</v>
      </c>
      <c r="T4761">
        <v>59.3</v>
      </c>
      <c r="U4761">
        <v>72.599999999999994</v>
      </c>
      <c r="V4761">
        <f t="shared" si="408"/>
        <v>13.299999999999997</v>
      </c>
      <c r="W4761" t="str">
        <f t="shared" si="409"/>
        <v>Monitor</v>
      </c>
      <c r="X4761" t="str">
        <f t="shared" si="410"/>
        <v>Surge</v>
      </c>
      <c r="Y4761" t="str">
        <f t="shared" si="407"/>
        <v>Local</v>
      </c>
      <c r="Z4761" t="str">
        <f t="shared" si="411"/>
        <v>Chronic Absenteeism</v>
      </c>
      <c r="AA4761" t="s">
        <v>33</v>
      </c>
      <c r="AB4761">
        <v>0</v>
      </c>
    </row>
    <row r="4762" spans="1:28" x14ac:dyDescent="0.3">
      <c r="A4762">
        <v>14</v>
      </c>
      <c r="B4762" t="s">
        <v>22</v>
      </c>
      <c r="C4762">
        <v>8</v>
      </c>
      <c r="D4762" t="s">
        <v>23</v>
      </c>
      <c r="E4762" t="s">
        <v>24</v>
      </c>
      <c r="F4762">
        <v>5</v>
      </c>
      <c r="G4762">
        <v>0</v>
      </c>
      <c r="H4762" t="s">
        <v>25</v>
      </c>
      <c r="I4762">
        <v>469214</v>
      </c>
      <c r="J4762" t="s">
        <v>43</v>
      </c>
      <c r="K4762" t="s">
        <v>32</v>
      </c>
      <c r="L4762">
        <v>1</v>
      </c>
      <c r="M4762">
        <v>0</v>
      </c>
      <c r="N4762">
        <v>5.3</v>
      </c>
      <c r="O4762" t="s">
        <v>28</v>
      </c>
      <c r="P4762">
        <v>0</v>
      </c>
      <c r="Q4762">
        <v>4</v>
      </c>
      <c r="R4762">
        <v>27.8</v>
      </c>
      <c r="S4762">
        <v>84.1</v>
      </c>
      <c r="T4762">
        <v>64.599999999999994</v>
      </c>
      <c r="U4762">
        <v>71.599999999999994</v>
      </c>
      <c r="V4762">
        <f t="shared" si="408"/>
        <v>7</v>
      </c>
      <c r="W4762" t="str">
        <f t="shared" si="409"/>
        <v>Monitor</v>
      </c>
      <c r="X4762" t="str">
        <f t="shared" si="410"/>
        <v>Normal</v>
      </c>
      <c r="Y4762" t="str">
        <f t="shared" ref="Y4762:Y4821" si="412">IF(N4762&lt;5,"Local",IF(N4762&lt;=15,"Commuter","Distant"))</f>
        <v>Commuter</v>
      </c>
      <c r="Z4762" t="str">
        <f t="shared" si="411"/>
        <v>At-Risk</v>
      </c>
      <c r="AA4762" t="s">
        <v>33</v>
      </c>
      <c r="AB4762">
        <v>0</v>
      </c>
    </row>
    <row r="4763" spans="1:28" x14ac:dyDescent="0.3">
      <c r="A4763">
        <v>12</v>
      </c>
      <c r="B4763" t="s">
        <v>22</v>
      </c>
      <c r="C4763">
        <v>6</v>
      </c>
      <c r="D4763" t="s">
        <v>23</v>
      </c>
      <c r="E4763" t="s">
        <v>44</v>
      </c>
      <c r="F4763">
        <v>6</v>
      </c>
      <c r="G4763">
        <v>0</v>
      </c>
      <c r="H4763" t="s">
        <v>45</v>
      </c>
      <c r="I4763">
        <v>4439309</v>
      </c>
      <c r="J4763" t="s">
        <v>26</v>
      </c>
      <c r="K4763" t="s">
        <v>27</v>
      </c>
      <c r="L4763">
        <v>1</v>
      </c>
      <c r="M4763">
        <v>1</v>
      </c>
      <c r="N4763">
        <v>2</v>
      </c>
      <c r="O4763" t="s">
        <v>28</v>
      </c>
      <c r="P4763">
        <v>0</v>
      </c>
      <c r="Q4763">
        <v>3</v>
      </c>
      <c r="R4763">
        <v>23.2</v>
      </c>
      <c r="S4763">
        <v>99.6</v>
      </c>
      <c r="T4763">
        <v>73.8</v>
      </c>
      <c r="U4763">
        <v>68</v>
      </c>
      <c r="V4763">
        <f t="shared" si="408"/>
        <v>-5.7999999999999972</v>
      </c>
      <c r="W4763" t="str">
        <f t="shared" si="409"/>
        <v>Monitor</v>
      </c>
      <c r="X4763" t="str">
        <f t="shared" si="410"/>
        <v>Normal</v>
      </c>
      <c r="Y4763" t="str">
        <f t="shared" si="412"/>
        <v>Local</v>
      </c>
      <c r="Z4763" t="str">
        <f t="shared" si="411"/>
        <v>Healthy</v>
      </c>
      <c r="AA4763" t="s">
        <v>33</v>
      </c>
      <c r="AB4763">
        <v>0</v>
      </c>
    </row>
    <row r="4764" spans="1:28" x14ac:dyDescent="0.3">
      <c r="A4764">
        <v>14</v>
      </c>
      <c r="B4764" t="s">
        <v>22</v>
      </c>
      <c r="C4764">
        <v>8</v>
      </c>
      <c r="D4764" t="s">
        <v>39</v>
      </c>
      <c r="E4764" t="s">
        <v>44</v>
      </c>
      <c r="F4764">
        <v>4</v>
      </c>
      <c r="G4764">
        <v>0</v>
      </c>
      <c r="H4764" t="s">
        <v>25</v>
      </c>
      <c r="I4764">
        <v>676753</v>
      </c>
      <c r="J4764" t="s">
        <v>35</v>
      </c>
      <c r="K4764" t="s">
        <v>31</v>
      </c>
      <c r="L4764">
        <v>0</v>
      </c>
      <c r="M4764">
        <v>0</v>
      </c>
      <c r="N4764">
        <v>1.9</v>
      </c>
      <c r="O4764" t="s">
        <v>28</v>
      </c>
      <c r="P4764">
        <v>0</v>
      </c>
      <c r="Q4764">
        <v>3</v>
      </c>
      <c r="R4764">
        <v>22</v>
      </c>
      <c r="S4764">
        <v>93.3</v>
      </c>
      <c r="T4764">
        <v>61.7</v>
      </c>
      <c r="U4764">
        <v>65.5</v>
      </c>
      <c r="V4764">
        <f t="shared" si="408"/>
        <v>3.7999999999999972</v>
      </c>
      <c r="W4764" t="str">
        <f t="shared" si="409"/>
        <v>Monitor</v>
      </c>
      <c r="X4764" t="str">
        <f t="shared" si="410"/>
        <v>Normal</v>
      </c>
      <c r="Y4764" t="str">
        <f t="shared" si="412"/>
        <v>Local</v>
      </c>
      <c r="Z4764" t="str">
        <f t="shared" si="411"/>
        <v>Healthy</v>
      </c>
      <c r="AA4764" t="s">
        <v>33</v>
      </c>
      <c r="AB4764">
        <v>0</v>
      </c>
    </row>
    <row r="4765" spans="1:28" x14ac:dyDescent="0.3">
      <c r="A4765">
        <v>16</v>
      </c>
      <c r="B4765" t="s">
        <v>22</v>
      </c>
      <c r="C4765">
        <v>11</v>
      </c>
      <c r="D4765" t="s">
        <v>23</v>
      </c>
      <c r="E4765" t="s">
        <v>44</v>
      </c>
      <c r="F4765">
        <v>5</v>
      </c>
      <c r="G4765">
        <v>0</v>
      </c>
      <c r="H4765" t="s">
        <v>36</v>
      </c>
      <c r="I4765">
        <v>229165</v>
      </c>
      <c r="J4765" t="s">
        <v>26</v>
      </c>
      <c r="K4765" t="s">
        <v>27</v>
      </c>
      <c r="L4765">
        <v>0</v>
      </c>
      <c r="M4765">
        <v>1</v>
      </c>
      <c r="N4765">
        <v>1.3</v>
      </c>
      <c r="O4765" t="s">
        <v>28</v>
      </c>
      <c r="P4765">
        <v>0</v>
      </c>
      <c r="Q4765">
        <v>5</v>
      </c>
      <c r="R4765">
        <v>23.5</v>
      </c>
      <c r="S4765">
        <v>94.3</v>
      </c>
      <c r="T4765">
        <v>76.7</v>
      </c>
      <c r="U4765">
        <v>63.7</v>
      </c>
      <c r="V4765">
        <f t="shared" si="408"/>
        <v>-13</v>
      </c>
      <c r="W4765" t="str">
        <f t="shared" si="409"/>
        <v>Monitor</v>
      </c>
      <c r="X4765" t="str">
        <f t="shared" si="410"/>
        <v>Normal</v>
      </c>
      <c r="Y4765" t="str">
        <f t="shared" si="412"/>
        <v>Local</v>
      </c>
      <c r="Z4765" t="str">
        <f t="shared" si="411"/>
        <v>Healthy</v>
      </c>
      <c r="AA4765" t="s">
        <v>33</v>
      </c>
      <c r="AB4765">
        <v>0</v>
      </c>
    </row>
    <row r="4766" spans="1:28" x14ac:dyDescent="0.3">
      <c r="A4766">
        <v>11</v>
      </c>
      <c r="B4766" t="s">
        <v>22</v>
      </c>
      <c r="C4766">
        <v>7</v>
      </c>
      <c r="D4766" t="s">
        <v>39</v>
      </c>
      <c r="E4766" t="s">
        <v>30</v>
      </c>
      <c r="F4766">
        <v>5</v>
      </c>
      <c r="G4766">
        <v>0</v>
      </c>
      <c r="H4766" t="s">
        <v>25</v>
      </c>
      <c r="I4766">
        <v>378675</v>
      </c>
      <c r="J4766" t="s">
        <v>37</v>
      </c>
      <c r="K4766" t="s">
        <v>27</v>
      </c>
      <c r="L4766">
        <v>0</v>
      </c>
      <c r="M4766">
        <v>1</v>
      </c>
      <c r="N4766">
        <v>3</v>
      </c>
      <c r="O4766" t="s">
        <v>28</v>
      </c>
      <c r="P4766">
        <v>0</v>
      </c>
      <c r="Q4766">
        <v>4</v>
      </c>
      <c r="R4766">
        <v>11.6</v>
      </c>
      <c r="S4766">
        <v>95.7</v>
      </c>
      <c r="T4766">
        <v>83.4</v>
      </c>
      <c r="U4766">
        <v>92.9</v>
      </c>
      <c r="V4766">
        <f t="shared" si="408"/>
        <v>9.5</v>
      </c>
      <c r="W4766" t="str">
        <f t="shared" si="409"/>
        <v>Monitor</v>
      </c>
      <c r="X4766" t="str">
        <f t="shared" si="410"/>
        <v>Normal</v>
      </c>
      <c r="Y4766" t="str">
        <f t="shared" si="412"/>
        <v>Local</v>
      </c>
      <c r="Z4766" t="str">
        <f t="shared" si="411"/>
        <v>Healthy</v>
      </c>
      <c r="AA4766" t="s">
        <v>50</v>
      </c>
      <c r="AB4766">
        <v>0</v>
      </c>
    </row>
    <row r="4767" spans="1:28" x14ac:dyDescent="0.3">
      <c r="A4767">
        <v>16</v>
      </c>
      <c r="B4767" t="s">
        <v>22</v>
      </c>
      <c r="C4767">
        <v>10</v>
      </c>
      <c r="D4767" t="s">
        <v>23</v>
      </c>
      <c r="E4767" t="s">
        <v>30</v>
      </c>
      <c r="F4767">
        <v>2</v>
      </c>
      <c r="G4767">
        <v>0</v>
      </c>
      <c r="H4767" t="s">
        <v>36</v>
      </c>
      <c r="I4767">
        <v>190515</v>
      </c>
      <c r="J4767" t="s">
        <v>37</v>
      </c>
      <c r="K4767" t="s">
        <v>32</v>
      </c>
      <c r="L4767">
        <v>0</v>
      </c>
      <c r="M4767">
        <v>1</v>
      </c>
      <c r="N4767">
        <v>1.9</v>
      </c>
      <c r="O4767" t="s">
        <v>28</v>
      </c>
      <c r="P4767">
        <v>0</v>
      </c>
      <c r="Q4767">
        <v>2</v>
      </c>
      <c r="R4767">
        <v>13.8</v>
      </c>
      <c r="S4767">
        <v>92.4</v>
      </c>
      <c r="T4767">
        <v>64.099999999999994</v>
      </c>
      <c r="U4767">
        <v>64.099999999999994</v>
      </c>
      <c r="V4767">
        <f t="shared" si="408"/>
        <v>0</v>
      </c>
      <c r="W4767" t="str">
        <f t="shared" si="409"/>
        <v>Monitor</v>
      </c>
      <c r="X4767" t="str">
        <f t="shared" si="410"/>
        <v>Normal</v>
      </c>
      <c r="Y4767" t="str">
        <f t="shared" si="412"/>
        <v>Local</v>
      </c>
      <c r="Z4767" t="str">
        <f t="shared" si="411"/>
        <v>Healthy</v>
      </c>
      <c r="AA4767" t="s">
        <v>33</v>
      </c>
      <c r="AB4767">
        <v>0</v>
      </c>
    </row>
    <row r="4768" spans="1:28" x14ac:dyDescent="0.3">
      <c r="A4768">
        <v>17</v>
      </c>
      <c r="B4768" t="s">
        <v>38</v>
      </c>
      <c r="C4768">
        <v>11</v>
      </c>
      <c r="D4768" t="s">
        <v>48</v>
      </c>
      <c r="E4768" t="s">
        <v>30</v>
      </c>
      <c r="F4768">
        <v>3</v>
      </c>
      <c r="G4768">
        <v>1</v>
      </c>
      <c r="H4768" t="s">
        <v>36</v>
      </c>
      <c r="I4768">
        <v>207723</v>
      </c>
      <c r="J4768" t="s">
        <v>43</v>
      </c>
      <c r="K4768" t="s">
        <v>43</v>
      </c>
      <c r="L4768">
        <v>1</v>
      </c>
      <c r="M4768">
        <v>0</v>
      </c>
      <c r="N4768">
        <v>3.1</v>
      </c>
      <c r="O4768" t="s">
        <v>28</v>
      </c>
      <c r="P4768">
        <v>0</v>
      </c>
      <c r="Q4768">
        <v>4</v>
      </c>
      <c r="R4768">
        <v>17.5</v>
      </c>
      <c r="S4768">
        <v>84.6</v>
      </c>
      <c r="T4768">
        <v>48.8</v>
      </c>
      <c r="U4768">
        <v>50.7</v>
      </c>
      <c r="V4768">
        <f t="shared" si="408"/>
        <v>1.9000000000000057</v>
      </c>
      <c r="W4768" t="str">
        <f t="shared" si="409"/>
        <v>Monitor</v>
      </c>
      <c r="X4768" t="str">
        <f t="shared" si="410"/>
        <v>Normal</v>
      </c>
      <c r="Y4768" t="str">
        <f t="shared" si="412"/>
        <v>Local</v>
      </c>
      <c r="Z4768" t="str">
        <f t="shared" si="411"/>
        <v>At-Risk</v>
      </c>
      <c r="AA4768" t="s">
        <v>29</v>
      </c>
      <c r="AB4768">
        <v>0</v>
      </c>
    </row>
    <row r="4769" spans="1:28" x14ac:dyDescent="0.3">
      <c r="A4769">
        <v>16</v>
      </c>
      <c r="B4769" t="s">
        <v>22</v>
      </c>
      <c r="C4769">
        <v>12</v>
      </c>
      <c r="D4769" t="s">
        <v>39</v>
      </c>
      <c r="E4769" t="s">
        <v>24</v>
      </c>
      <c r="F4769">
        <v>4</v>
      </c>
      <c r="G4769">
        <v>0</v>
      </c>
      <c r="H4769" t="s">
        <v>25</v>
      </c>
      <c r="I4769">
        <v>627046</v>
      </c>
      <c r="J4769" t="s">
        <v>41</v>
      </c>
      <c r="K4769" t="s">
        <v>31</v>
      </c>
      <c r="L4769">
        <v>1</v>
      </c>
      <c r="M4769">
        <v>1</v>
      </c>
      <c r="N4769">
        <v>4.0999999999999996</v>
      </c>
      <c r="O4769" t="s">
        <v>28</v>
      </c>
      <c r="P4769">
        <v>0</v>
      </c>
      <c r="Q4769">
        <v>3</v>
      </c>
      <c r="R4769">
        <v>10.8</v>
      </c>
      <c r="S4769">
        <v>83.7</v>
      </c>
      <c r="T4769">
        <v>71.099999999999994</v>
      </c>
      <c r="U4769">
        <v>57.5</v>
      </c>
      <c r="V4769">
        <f t="shared" si="408"/>
        <v>-13.599999999999994</v>
      </c>
      <c r="W4769" t="str">
        <f t="shared" si="409"/>
        <v>Monitor</v>
      </c>
      <c r="X4769" t="str">
        <f t="shared" si="410"/>
        <v>Normal</v>
      </c>
      <c r="Y4769" t="str">
        <f t="shared" si="412"/>
        <v>Local</v>
      </c>
      <c r="Z4769" t="str">
        <f t="shared" si="411"/>
        <v>At-Risk</v>
      </c>
      <c r="AA4769" t="s">
        <v>29</v>
      </c>
      <c r="AB4769">
        <v>0</v>
      </c>
    </row>
    <row r="4770" spans="1:28" x14ac:dyDescent="0.3">
      <c r="A4770">
        <v>15</v>
      </c>
      <c r="B4770" t="s">
        <v>22</v>
      </c>
      <c r="C4770">
        <v>10</v>
      </c>
      <c r="D4770" t="s">
        <v>23</v>
      </c>
      <c r="E4770" t="s">
        <v>44</v>
      </c>
      <c r="F4770">
        <v>6</v>
      </c>
      <c r="G4770">
        <v>1</v>
      </c>
      <c r="H4770" t="s">
        <v>36</v>
      </c>
      <c r="I4770">
        <v>270532</v>
      </c>
      <c r="J4770" t="s">
        <v>41</v>
      </c>
      <c r="K4770" t="s">
        <v>41</v>
      </c>
      <c r="L4770">
        <v>0</v>
      </c>
      <c r="M4770">
        <v>0</v>
      </c>
      <c r="N4770">
        <v>1.5</v>
      </c>
      <c r="O4770" t="s">
        <v>28</v>
      </c>
      <c r="P4770">
        <v>0</v>
      </c>
      <c r="Q4770">
        <v>1</v>
      </c>
      <c r="R4770">
        <v>7.2</v>
      </c>
      <c r="S4770">
        <v>71.5</v>
      </c>
      <c r="T4770">
        <v>60.4</v>
      </c>
      <c r="U4770">
        <v>62.9</v>
      </c>
      <c r="V4770">
        <f t="shared" si="408"/>
        <v>2.5</v>
      </c>
      <c r="W4770" t="str">
        <f t="shared" si="409"/>
        <v>Monitor</v>
      </c>
      <c r="X4770" t="str">
        <f t="shared" si="410"/>
        <v>Normal</v>
      </c>
      <c r="Y4770" t="str">
        <f t="shared" si="412"/>
        <v>Local</v>
      </c>
      <c r="Z4770" t="str">
        <f t="shared" si="411"/>
        <v>Chronic Absenteeism</v>
      </c>
      <c r="AA4770" t="s">
        <v>33</v>
      </c>
      <c r="AB4770">
        <v>0</v>
      </c>
    </row>
    <row r="4771" spans="1:28" x14ac:dyDescent="0.3">
      <c r="A4771">
        <v>12</v>
      </c>
      <c r="B4771" t="s">
        <v>38</v>
      </c>
      <c r="C4771">
        <v>8</v>
      </c>
      <c r="D4771" t="s">
        <v>23</v>
      </c>
      <c r="E4771" t="s">
        <v>30</v>
      </c>
      <c r="F4771">
        <v>3</v>
      </c>
      <c r="G4771">
        <v>0</v>
      </c>
      <c r="H4771" t="s">
        <v>34</v>
      </c>
      <c r="I4771">
        <v>161162</v>
      </c>
      <c r="J4771" t="s">
        <v>31</v>
      </c>
      <c r="K4771" t="s">
        <v>26</v>
      </c>
      <c r="L4771">
        <v>1</v>
      </c>
      <c r="M4771">
        <v>1</v>
      </c>
      <c r="N4771">
        <v>4.5</v>
      </c>
      <c r="O4771" t="s">
        <v>28</v>
      </c>
      <c r="P4771">
        <v>0</v>
      </c>
      <c r="Q4771">
        <v>2</v>
      </c>
      <c r="R4771">
        <v>13.4</v>
      </c>
      <c r="S4771">
        <v>80.2</v>
      </c>
      <c r="T4771">
        <v>48.1</v>
      </c>
      <c r="U4771">
        <v>68.900000000000006</v>
      </c>
      <c r="V4771">
        <f t="shared" si="408"/>
        <v>20.800000000000004</v>
      </c>
      <c r="W4771" t="str">
        <f t="shared" si="409"/>
        <v>Monitor</v>
      </c>
      <c r="X4771" t="str">
        <f t="shared" si="410"/>
        <v>Surge</v>
      </c>
      <c r="Y4771" t="str">
        <f t="shared" si="412"/>
        <v>Local</v>
      </c>
      <c r="Z4771" t="str">
        <f t="shared" si="411"/>
        <v>At-Risk</v>
      </c>
      <c r="AA4771" t="s">
        <v>33</v>
      </c>
      <c r="AB4771">
        <v>0</v>
      </c>
    </row>
    <row r="4772" spans="1:28" x14ac:dyDescent="0.3">
      <c r="A4772">
        <v>18</v>
      </c>
      <c r="B4772" t="s">
        <v>38</v>
      </c>
      <c r="C4772">
        <v>12</v>
      </c>
      <c r="D4772" t="s">
        <v>48</v>
      </c>
      <c r="E4772" t="s">
        <v>30</v>
      </c>
      <c r="F4772">
        <v>5</v>
      </c>
      <c r="G4772">
        <v>0</v>
      </c>
      <c r="H4772" t="s">
        <v>36</v>
      </c>
      <c r="I4772">
        <v>209960</v>
      </c>
      <c r="J4772" t="s">
        <v>35</v>
      </c>
      <c r="K4772" t="s">
        <v>37</v>
      </c>
      <c r="L4772">
        <v>1</v>
      </c>
      <c r="M4772">
        <v>0</v>
      </c>
      <c r="N4772">
        <v>2.8</v>
      </c>
      <c r="O4772" t="s">
        <v>28</v>
      </c>
      <c r="P4772">
        <v>1</v>
      </c>
      <c r="Q4772">
        <v>3</v>
      </c>
      <c r="R4772">
        <v>19.3</v>
      </c>
      <c r="S4772">
        <v>84.2</v>
      </c>
      <c r="T4772">
        <v>72.7</v>
      </c>
      <c r="U4772">
        <v>75.7</v>
      </c>
      <c r="V4772">
        <f t="shared" si="408"/>
        <v>3</v>
      </c>
      <c r="W4772" t="str">
        <f t="shared" si="409"/>
        <v>Monitor</v>
      </c>
      <c r="X4772" t="str">
        <f t="shared" si="410"/>
        <v>Normal</v>
      </c>
      <c r="Y4772" t="str">
        <f t="shared" si="412"/>
        <v>Local</v>
      </c>
      <c r="Z4772" t="str">
        <f t="shared" si="411"/>
        <v>At-Risk</v>
      </c>
      <c r="AA4772" t="s">
        <v>42</v>
      </c>
      <c r="AB4772">
        <v>0</v>
      </c>
    </row>
    <row r="4773" spans="1:28" x14ac:dyDescent="0.3">
      <c r="A4773">
        <v>18</v>
      </c>
      <c r="B4773" t="s">
        <v>22</v>
      </c>
      <c r="C4773">
        <v>12</v>
      </c>
      <c r="D4773" t="s">
        <v>48</v>
      </c>
      <c r="E4773" t="s">
        <v>30</v>
      </c>
      <c r="F4773">
        <v>3</v>
      </c>
      <c r="G4773">
        <v>0</v>
      </c>
      <c r="H4773" t="s">
        <v>36</v>
      </c>
      <c r="I4773">
        <v>186789</v>
      </c>
      <c r="J4773" t="s">
        <v>32</v>
      </c>
      <c r="K4773" t="s">
        <v>35</v>
      </c>
      <c r="L4773">
        <v>1</v>
      </c>
      <c r="M4773">
        <v>1</v>
      </c>
      <c r="N4773">
        <v>1</v>
      </c>
      <c r="O4773" t="s">
        <v>47</v>
      </c>
      <c r="P4773">
        <v>1</v>
      </c>
      <c r="Q4773">
        <v>2</v>
      </c>
      <c r="R4773">
        <v>57.1</v>
      </c>
      <c r="S4773">
        <v>83.9</v>
      </c>
      <c r="T4773">
        <v>70.400000000000006</v>
      </c>
      <c r="U4773">
        <v>81.400000000000006</v>
      </c>
      <c r="V4773">
        <f t="shared" si="408"/>
        <v>11</v>
      </c>
      <c r="W4773" t="str">
        <f t="shared" si="409"/>
        <v>Monitor</v>
      </c>
      <c r="X4773" t="str">
        <f t="shared" si="410"/>
        <v>Surge</v>
      </c>
      <c r="Y4773" t="str">
        <f t="shared" si="412"/>
        <v>Local</v>
      </c>
      <c r="Z4773" t="str">
        <f t="shared" si="411"/>
        <v>At-Risk</v>
      </c>
      <c r="AA4773" t="s">
        <v>42</v>
      </c>
      <c r="AB4773">
        <v>0</v>
      </c>
    </row>
    <row r="4774" spans="1:28" x14ac:dyDescent="0.3">
      <c r="A4774">
        <v>16</v>
      </c>
      <c r="B4774" t="s">
        <v>38</v>
      </c>
      <c r="C4774">
        <v>11</v>
      </c>
      <c r="D4774" t="s">
        <v>23</v>
      </c>
      <c r="E4774" t="s">
        <v>44</v>
      </c>
      <c r="F4774">
        <v>4</v>
      </c>
      <c r="G4774">
        <v>0</v>
      </c>
      <c r="H4774" t="s">
        <v>36</v>
      </c>
      <c r="I4774">
        <v>187883</v>
      </c>
      <c r="J4774" t="s">
        <v>35</v>
      </c>
      <c r="K4774" t="s">
        <v>32</v>
      </c>
      <c r="L4774">
        <v>0</v>
      </c>
      <c r="M4774">
        <v>0</v>
      </c>
      <c r="O4774" t="s">
        <v>28</v>
      </c>
      <c r="P4774">
        <v>0</v>
      </c>
      <c r="Q4774">
        <v>4</v>
      </c>
      <c r="R4774">
        <v>12.4</v>
      </c>
      <c r="S4774">
        <v>86.3</v>
      </c>
      <c r="T4774">
        <v>46.1</v>
      </c>
      <c r="U4774">
        <v>63.4</v>
      </c>
      <c r="V4774">
        <f t="shared" si="408"/>
        <v>17.299999999999997</v>
      </c>
      <c r="W4774" t="str">
        <f t="shared" si="409"/>
        <v>Monitor</v>
      </c>
      <c r="X4774" t="str">
        <f t="shared" si="410"/>
        <v>Surge</v>
      </c>
      <c r="Y4774" t="str">
        <f t="shared" si="412"/>
        <v>Local</v>
      </c>
      <c r="Z4774" t="str">
        <f t="shared" si="411"/>
        <v>At-Risk</v>
      </c>
      <c r="AA4774" t="s">
        <v>33</v>
      </c>
      <c r="AB4774">
        <v>0</v>
      </c>
    </row>
    <row r="4775" spans="1:28" x14ac:dyDescent="0.3">
      <c r="A4775">
        <v>13</v>
      </c>
      <c r="B4775" t="s">
        <v>38</v>
      </c>
      <c r="C4775">
        <v>8</v>
      </c>
      <c r="D4775" t="s">
        <v>39</v>
      </c>
      <c r="E4775" t="s">
        <v>30</v>
      </c>
      <c r="F4775">
        <v>5</v>
      </c>
      <c r="G4775">
        <v>0</v>
      </c>
      <c r="H4775" t="s">
        <v>36</v>
      </c>
      <c r="I4775">
        <v>215134</v>
      </c>
      <c r="J4775" t="s">
        <v>26</v>
      </c>
      <c r="K4775" t="s">
        <v>27</v>
      </c>
      <c r="L4775">
        <v>1</v>
      </c>
      <c r="M4775">
        <v>1</v>
      </c>
      <c r="N4775">
        <v>1.6</v>
      </c>
      <c r="O4775" t="s">
        <v>47</v>
      </c>
      <c r="P4775">
        <v>0</v>
      </c>
      <c r="Q4775">
        <v>3</v>
      </c>
      <c r="R4775">
        <v>17.8</v>
      </c>
      <c r="S4775">
        <v>92.4</v>
      </c>
      <c r="T4775">
        <v>61.8</v>
      </c>
      <c r="U4775">
        <v>82.7</v>
      </c>
      <c r="V4775">
        <f t="shared" si="408"/>
        <v>20.900000000000006</v>
      </c>
      <c r="W4775" t="str">
        <f t="shared" si="409"/>
        <v>Monitor</v>
      </c>
      <c r="X4775" t="str">
        <f t="shared" si="410"/>
        <v>Surge</v>
      </c>
      <c r="Y4775" t="str">
        <f t="shared" si="412"/>
        <v>Local</v>
      </c>
      <c r="Z4775" t="str">
        <f t="shared" si="411"/>
        <v>Healthy</v>
      </c>
      <c r="AA4775" t="s">
        <v>42</v>
      </c>
      <c r="AB4775">
        <v>0</v>
      </c>
    </row>
    <row r="4776" spans="1:28" x14ac:dyDescent="0.3">
      <c r="A4776">
        <v>14</v>
      </c>
      <c r="B4776" t="s">
        <v>22</v>
      </c>
      <c r="C4776">
        <v>8</v>
      </c>
      <c r="D4776" t="s">
        <v>23</v>
      </c>
      <c r="E4776" t="s">
        <v>24</v>
      </c>
      <c r="F4776">
        <v>2</v>
      </c>
      <c r="G4776">
        <v>0</v>
      </c>
      <c r="H4776" t="s">
        <v>36</v>
      </c>
      <c r="I4776">
        <v>279432</v>
      </c>
      <c r="J4776" t="s">
        <v>41</v>
      </c>
      <c r="K4776" t="s">
        <v>43</v>
      </c>
      <c r="L4776">
        <v>0</v>
      </c>
      <c r="M4776">
        <v>1</v>
      </c>
      <c r="N4776">
        <v>3.2</v>
      </c>
      <c r="O4776" t="s">
        <v>28</v>
      </c>
      <c r="P4776">
        <v>1</v>
      </c>
      <c r="Q4776">
        <v>4</v>
      </c>
      <c r="R4776">
        <v>15.8</v>
      </c>
      <c r="S4776">
        <v>94.4</v>
      </c>
      <c r="T4776">
        <v>64.7</v>
      </c>
      <c r="U4776">
        <v>89.1</v>
      </c>
      <c r="V4776">
        <f t="shared" si="408"/>
        <v>24.399999999999991</v>
      </c>
      <c r="W4776" t="str">
        <f t="shared" si="409"/>
        <v>Monitor</v>
      </c>
      <c r="X4776" t="str">
        <f t="shared" si="410"/>
        <v>Surge</v>
      </c>
      <c r="Y4776" t="str">
        <f t="shared" si="412"/>
        <v>Local</v>
      </c>
      <c r="Z4776" t="str">
        <f t="shared" si="411"/>
        <v>Healthy</v>
      </c>
      <c r="AA4776" t="s">
        <v>42</v>
      </c>
      <c r="AB4776">
        <v>0</v>
      </c>
    </row>
    <row r="4777" spans="1:28" x14ac:dyDescent="0.3">
      <c r="A4777">
        <v>18</v>
      </c>
      <c r="B4777" t="s">
        <v>22</v>
      </c>
      <c r="C4777">
        <v>12</v>
      </c>
      <c r="D4777" t="s">
        <v>23</v>
      </c>
      <c r="E4777" t="s">
        <v>24</v>
      </c>
      <c r="F4777">
        <v>5</v>
      </c>
      <c r="G4777">
        <v>1</v>
      </c>
      <c r="H4777" t="s">
        <v>45</v>
      </c>
      <c r="I4777">
        <v>5316456</v>
      </c>
      <c r="J4777" t="s">
        <v>26</v>
      </c>
      <c r="K4777" t="s">
        <v>35</v>
      </c>
      <c r="L4777">
        <v>0</v>
      </c>
      <c r="M4777">
        <v>0</v>
      </c>
      <c r="N4777">
        <v>9</v>
      </c>
      <c r="O4777" t="s">
        <v>28</v>
      </c>
      <c r="P4777">
        <v>1</v>
      </c>
      <c r="Q4777">
        <v>2</v>
      </c>
      <c r="R4777">
        <v>15.5</v>
      </c>
      <c r="S4777">
        <v>92.2</v>
      </c>
      <c r="T4777">
        <v>84</v>
      </c>
      <c r="U4777">
        <v>85.6</v>
      </c>
      <c r="V4777">
        <f t="shared" si="408"/>
        <v>1.5999999999999943</v>
      </c>
      <c r="W4777" t="str">
        <f t="shared" si="409"/>
        <v>Monitor</v>
      </c>
      <c r="X4777" t="str">
        <f t="shared" si="410"/>
        <v>Normal</v>
      </c>
      <c r="Y4777" t="str">
        <f t="shared" si="412"/>
        <v>Commuter</v>
      </c>
      <c r="Z4777" t="str">
        <f t="shared" si="411"/>
        <v>Healthy</v>
      </c>
      <c r="AA4777" t="s">
        <v>42</v>
      </c>
      <c r="AB4777">
        <v>0</v>
      </c>
    </row>
    <row r="4778" spans="1:28" x14ac:dyDescent="0.3">
      <c r="A4778">
        <v>14</v>
      </c>
      <c r="B4778" t="s">
        <v>38</v>
      </c>
      <c r="C4778">
        <v>10</v>
      </c>
      <c r="D4778" t="s">
        <v>39</v>
      </c>
      <c r="E4778" t="s">
        <v>24</v>
      </c>
      <c r="F4778">
        <v>2</v>
      </c>
      <c r="G4778">
        <v>0</v>
      </c>
      <c r="H4778" t="s">
        <v>25</v>
      </c>
      <c r="I4778">
        <v>457905</v>
      </c>
      <c r="J4778" t="s">
        <v>37</v>
      </c>
      <c r="K4778" t="s">
        <v>41</v>
      </c>
      <c r="L4778">
        <v>0</v>
      </c>
      <c r="M4778">
        <v>0</v>
      </c>
      <c r="N4778">
        <v>1.1000000000000001</v>
      </c>
      <c r="O4778" t="s">
        <v>28</v>
      </c>
      <c r="P4778">
        <v>0</v>
      </c>
      <c r="Q4778">
        <v>2</v>
      </c>
      <c r="R4778">
        <v>11.2</v>
      </c>
      <c r="S4778">
        <v>83.5</v>
      </c>
      <c r="T4778">
        <v>43.9</v>
      </c>
      <c r="U4778">
        <v>61</v>
      </c>
      <c r="V4778">
        <f t="shared" si="408"/>
        <v>17.100000000000001</v>
      </c>
      <c r="W4778" t="str">
        <f t="shared" si="409"/>
        <v>Monitor</v>
      </c>
      <c r="X4778" t="str">
        <f t="shared" si="410"/>
        <v>Surge</v>
      </c>
      <c r="Y4778" t="str">
        <f t="shared" si="412"/>
        <v>Local</v>
      </c>
      <c r="Z4778" t="str">
        <f t="shared" si="411"/>
        <v>At-Risk</v>
      </c>
      <c r="AA4778" t="s">
        <v>33</v>
      </c>
      <c r="AB4778">
        <v>0</v>
      </c>
    </row>
    <row r="4779" spans="1:28" x14ac:dyDescent="0.3">
      <c r="A4779">
        <v>15</v>
      </c>
      <c r="B4779" t="s">
        <v>22</v>
      </c>
      <c r="C4779">
        <v>9</v>
      </c>
      <c r="D4779" t="s">
        <v>39</v>
      </c>
      <c r="E4779" t="s">
        <v>30</v>
      </c>
      <c r="F4779">
        <v>5</v>
      </c>
      <c r="G4779">
        <v>0</v>
      </c>
      <c r="H4779" t="s">
        <v>36</v>
      </c>
      <c r="I4779">
        <v>200051</v>
      </c>
      <c r="J4779" t="s">
        <v>31</v>
      </c>
      <c r="K4779" t="s">
        <v>43</v>
      </c>
      <c r="L4779">
        <v>1</v>
      </c>
      <c r="M4779">
        <v>1</v>
      </c>
      <c r="N4779">
        <v>1.1000000000000001</v>
      </c>
      <c r="O4779" t="s">
        <v>28</v>
      </c>
      <c r="P4779">
        <v>0</v>
      </c>
      <c r="Q4779">
        <v>3</v>
      </c>
      <c r="R4779">
        <v>21.3</v>
      </c>
      <c r="S4779">
        <v>83.9</v>
      </c>
      <c r="T4779">
        <v>64.8</v>
      </c>
      <c r="U4779">
        <v>58.5</v>
      </c>
      <c r="V4779">
        <f t="shared" si="408"/>
        <v>-6.2999999999999972</v>
      </c>
      <c r="W4779" t="str">
        <f t="shared" si="409"/>
        <v>Monitor</v>
      </c>
      <c r="X4779" t="str">
        <f t="shared" si="410"/>
        <v>Normal</v>
      </c>
      <c r="Y4779" t="str">
        <f t="shared" si="412"/>
        <v>Local</v>
      </c>
      <c r="Z4779" t="str">
        <f t="shared" si="411"/>
        <v>At-Risk</v>
      </c>
      <c r="AA4779" t="s">
        <v>29</v>
      </c>
      <c r="AB4779">
        <v>0</v>
      </c>
    </row>
    <row r="4780" spans="1:28" x14ac:dyDescent="0.3">
      <c r="A4780">
        <v>15</v>
      </c>
      <c r="B4780" t="s">
        <v>22</v>
      </c>
      <c r="C4780">
        <v>10</v>
      </c>
      <c r="D4780" t="s">
        <v>23</v>
      </c>
      <c r="E4780" t="s">
        <v>30</v>
      </c>
      <c r="F4780">
        <v>5</v>
      </c>
      <c r="G4780">
        <v>1</v>
      </c>
      <c r="H4780" t="s">
        <v>40</v>
      </c>
      <c r="I4780">
        <v>774474</v>
      </c>
      <c r="J4780" t="s">
        <v>37</v>
      </c>
      <c r="K4780" t="s">
        <v>31</v>
      </c>
      <c r="L4780">
        <v>1</v>
      </c>
      <c r="M4780">
        <v>0</v>
      </c>
      <c r="N4780">
        <v>0.9</v>
      </c>
      <c r="O4780" t="s">
        <v>28</v>
      </c>
      <c r="P4780">
        <v>0</v>
      </c>
      <c r="Q4780">
        <v>2</v>
      </c>
      <c r="R4780">
        <v>22.1</v>
      </c>
      <c r="S4780">
        <v>79.8</v>
      </c>
      <c r="T4780">
        <v>65.3</v>
      </c>
      <c r="U4780">
        <v>71.5</v>
      </c>
      <c r="V4780">
        <f t="shared" si="408"/>
        <v>6.2000000000000028</v>
      </c>
      <c r="W4780" t="str">
        <f t="shared" si="409"/>
        <v>Monitor</v>
      </c>
      <c r="X4780" t="str">
        <f t="shared" si="410"/>
        <v>Normal</v>
      </c>
      <c r="Y4780" t="str">
        <f t="shared" si="412"/>
        <v>Local</v>
      </c>
      <c r="Z4780" t="str">
        <f t="shared" si="411"/>
        <v>At-Risk</v>
      </c>
      <c r="AA4780" t="s">
        <v>33</v>
      </c>
      <c r="AB4780">
        <v>0</v>
      </c>
    </row>
    <row r="4781" spans="1:28" x14ac:dyDescent="0.3">
      <c r="A4781">
        <v>14</v>
      </c>
      <c r="B4781" t="s">
        <v>38</v>
      </c>
      <c r="C4781">
        <v>8</v>
      </c>
      <c r="D4781" t="s">
        <v>39</v>
      </c>
      <c r="E4781" t="s">
        <v>30</v>
      </c>
      <c r="F4781">
        <v>3</v>
      </c>
      <c r="G4781">
        <v>1</v>
      </c>
      <c r="H4781" t="s">
        <v>25</v>
      </c>
      <c r="I4781">
        <v>618008</v>
      </c>
      <c r="J4781" t="s">
        <v>32</v>
      </c>
      <c r="K4781" t="s">
        <v>32</v>
      </c>
      <c r="L4781">
        <v>1</v>
      </c>
      <c r="M4781">
        <v>1</v>
      </c>
      <c r="N4781">
        <v>2.5</v>
      </c>
      <c r="O4781" t="s">
        <v>28</v>
      </c>
      <c r="P4781">
        <v>0</v>
      </c>
      <c r="Q4781">
        <v>3</v>
      </c>
      <c r="R4781">
        <v>17.100000000000001</v>
      </c>
      <c r="S4781">
        <v>85.2</v>
      </c>
      <c r="T4781">
        <v>48.7</v>
      </c>
      <c r="U4781">
        <v>60.4</v>
      </c>
      <c r="V4781">
        <f t="shared" si="408"/>
        <v>11.699999999999996</v>
      </c>
      <c r="W4781" t="str">
        <f t="shared" si="409"/>
        <v>Monitor</v>
      </c>
      <c r="X4781" t="str">
        <f t="shared" si="410"/>
        <v>Surge</v>
      </c>
      <c r="Y4781" t="str">
        <f t="shared" si="412"/>
        <v>Local</v>
      </c>
      <c r="Z4781" t="str">
        <f t="shared" si="411"/>
        <v>At-Risk</v>
      </c>
      <c r="AA4781" t="s">
        <v>33</v>
      </c>
      <c r="AB4781">
        <v>0</v>
      </c>
    </row>
    <row r="4782" spans="1:28" x14ac:dyDescent="0.3">
      <c r="A4782">
        <v>12</v>
      </c>
      <c r="B4782" t="s">
        <v>22</v>
      </c>
      <c r="C4782">
        <v>8</v>
      </c>
      <c r="D4782" t="s">
        <v>23</v>
      </c>
      <c r="E4782" t="s">
        <v>44</v>
      </c>
      <c r="F4782">
        <v>3</v>
      </c>
      <c r="G4782">
        <v>1</v>
      </c>
      <c r="H4782" t="s">
        <v>25</v>
      </c>
      <c r="I4782">
        <v>513331</v>
      </c>
      <c r="J4782" t="s">
        <v>35</v>
      </c>
      <c r="K4782" t="s">
        <v>41</v>
      </c>
      <c r="L4782">
        <v>0</v>
      </c>
      <c r="M4782">
        <v>0</v>
      </c>
      <c r="N4782">
        <v>1.9</v>
      </c>
      <c r="O4782" t="s">
        <v>49</v>
      </c>
      <c r="P4782">
        <v>0</v>
      </c>
      <c r="Q4782">
        <v>2</v>
      </c>
      <c r="R4782">
        <v>21.3</v>
      </c>
      <c r="S4782">
        <v>88.3</v>
      </c>
      <c r="T4782">
        <v>76.900000000000006</v>
      </c>
      <c r="U4782">
        <v>76.400000000000006</v>
      </c>
      <c r="V4782">
        <f t="shared" si="408"/>
        <v>-0.5</v>
      </c>
      <c r="W4782" t="str">
        <f t="shared" si="409"/>
        <v>Monitor</v>
      </c>
      <c r="X4782" t="str">
        <f t="shared" si="410"/>
        <v>Normal</v>
      </c>
      <c r="Y4782" t="str">
        <f t="shared" si="412"/>
        <v>Local</v>
      </c>
      <c r="Z4782" t="str">
        <f t="shared" si="411"/>
        <v>At-Risk</v>
      </c>
      <c r="AA4782" t="s">
        <v>42</v>
      </c>
      <c r="AB4782">
        <v>0</v>
      </c>
    </row>
    <row r="4783" spans="1:28" x14ac:dyDescent="0.3">
      <c r="A4783">
        <v>18</v>
      </c>
      <c r="B4783" t="s">
        <v>38</v>
      </c>
      <c r="C4783">
        <v>12</v>
      </c>
      <c r="D4783" t="s">
        <v>23</v>
      </c>
      <c r="E4783" t="s">
        <v>30</v>
      </c>
      <c r="F4783">
        <v>3</v>
      </c>
      <c r="G4783">
        <v>0</v>
      </c>
      <c r="H4783" t="s">
        <v>36</v>
      </c>
      <c r="I4783">
        <v>191606</v>
      </c>
      <c r="J4783" t="s">
        <v>41</v>
      </c>
      <c r="K4783" t="s">
        <v>35</v>
      </c>
      <c r="L4783">
        <v>0</v>
      </c>
      <c r="M4783">
        <v>1</v>
      </c>
      <c r="N4783">
        <v>3.1</v>
      </c>
      <c r="O4783" t="s">
        <v>28</v>
      </c>
      <c r="P4783">
        <v>0</v>
      </c>
      <c r="Q4783">
        <v>2</v>
      </c>
      <c r="R4783">
        <v>5.7</v>
      </c>
      <c r="S4783">
        <v>85.7</v>
      </c>
      <c r="T4783">
        <v>49.7</v>
      </c>
      <c r="U4783">
        <v>59.6</v>
      </c>
      <c r="V4783">
        <f t="shared" si="408"/>
        <v>9.8999999999999986</v>
      </c>
      <c r="W4783" t="str">
        <f t="shared" si="409"/>
        <v>Monitor</v>
      </c>
      <c r="X4783" t="str">
        <f t="shared" si="410"/>
        <v>Normal</v>
      </c>
      <c r="Y4783" t="str">
        <f t="shared" si="412"/>
        <v>Local</v>
      </c>
      <c r="Z4783" t="str">
        <f t="shared" si="411"/>
        <v>At-Risk</v>
      </c>
      <c r="AA4783" t="s">
        <v>29</v>
      </c>
      <c r="AB4783">
        <v>0</v>
      </c>
    </row>
    <row r="4784" spans="1:28" x14ac:dyDescent="0.3">
      <c r="A4784">
        <v>15</v>
      </c>
      <c r="B4784" t="s">
        <v>22</v>
      </c>
      <c r="C4784">
        <v>11</v>
      </c>
      <c r="D4784" t="s">
        <v>48</v>
      </c>
      <c r="E4784" t="s">
        <v>24</v>
      </c>
      <c r="F4784">
        <v>6</v>
      </c>
      <c r="G4784">
        <v>0</v>
      </c>
      <c r="H4784" t="s">
        <v>40</v>
      </c>
      <c r="I4784">
        <v>741931</v>
      </c>
      <c r="J4784" t="s">
        <v>41</v>
      </c>
      <c r="K4784" t="s">
        <v>41</v>
      </c>
      <c r="L4784">
        <v>1</v>
      </c>
      <c r="M4784">
        <v>0</v>
      </c>
      <c r="N4784">
        <v>3.2</v>
      </c>
      <c r="O4784" t="s">
        <v>28</v>
      </c>
      <c r="P4784">
        <v>0</v>
      </c>
      <c r="Q4784">
        <v>4</v>
      </c>
      <c r="R4784">
        <v>14.9</v>
      </c>
      <c r="S4784">
        <v>86.7</v>
      </c>
      <c r="T4784">
        <v>74.2</v>
      </c>
      <c r="U4784">
        <v>79</v>
      </c>
      <c r="V4784">
        <f t="shared" si="408"/>
        <v>4.7999999999999972</v>
      </c>
      <c r="W4784" t="str">
        <f t="shared" si="409"/>
        <v>Monitor</v>
      </c>
      <c r="X4784" t="str">
        <f t="shared" si="410"/>
        <v>Normal</v>
      </c>
      <c r="Y4784" t="str">
        <f t="shared" si="412"/>
        <v>Local</v>
      </c>
      <c r="Z4784" t="str">
        <f t="shared" si="411"/>
        <v>At-Risk</v>
      </c>
      <c r="AA4784" t="s">
        <v>42</v>
      </c>
      <c r="AB4784">
        <v>0</v>
      </c>
    </row>
    <row r="4785" spans="1:28" x14ac:dyDescent="0.3">
      <c r="A4785">
        <v>14</v>
      </c>
      <c r="B4785" t="s">
        <v>22</v>
      </c>
      <c r="C4785">
        <v>9</v>
      </c>
      <c r="D4785" t="s">
        <v>23</v>
      </c>
      <c r="E4785" t="s">
        <v>24</v>
      </c>
      <c r="F4785">
        <v>3</v>
      </c>
      <c r="G4785">
        <v>1</v>
      </c>
      <c r="H4785" t="s">
        <v>34</v>
      </c>
      <c r="I4785">
        <v>96696</v>
      </c>
      <c r="J4785" t="s">
        <v>43</v>
      </c>
      <c r="K4785" t="s">
        <v>26</v>
      </c>
      <c r="L4785">
        <v>0</v>
      </c>
      <c r="M4785">
        <v>0</v>
      </c>
      <c r="N4785">
        <v>12.4</v>
      </c>
      <c r="O4785" t="s">
        <v>28</v>
      </c>
      <c r="P4785">
        <v>1</v>
      </c>
      <c r="Q4785">
        <v>4</v>
      </c>
      <c r="R4785">
        <v>16.100000000000001</v>
      </c>
      <c r="S4785">
        <v>76.5</v>
      </c>
      <c r="T4785">
        <v>82.4</v>
      </c>
      <c r="U4785">
        <v>65.8</v>
      </c>
      <c r="V4785">
        <f t="shared" si="408"/>
        <v>-16.600000000000009</v>
      </c>
      <c r="W4785" t="str">
        <f t="shared" si="409"/>
        <v>Monitor</v>
      </c>
      <c r="X4785" t="str">
        <f t="shared" si="410"/>
        <v>Normal</v>
      </c>
      <c r="Y4785" t="str">
        <f t="shared" si="412"/>
        <v>Commuter</v>
      </c>
      <c r="Z4785" t="str">
        <f t="shared" si="411"/>
        <v>At-Risk</v>
      </c>
      <c r="AA4785" t="s">
        <v>33</v>
      </c>
      <c r="AB4785">
        <v>0</v>
      </c>
    </row>
    <row r="4786" spans="1:28" x14ac:dyDescent="0.3">
      <c r="A4786">
        <v>15</v>
      </c>
      <c r="B4786" t="s">
        <v>38</v>
      </c>
      <c r="C4786">
        <v>11</v>
      </c>
      <c r="D4786" t="s">
        <v>23</v>
      </c>
      <c r="E4786" t="s">
        <v>24</v>
      </c>
      <c r="F4786">
        <v>4</v>
      </c>
      <c r="G4786">
        <v>0</v>
      </c>
      <c r="H4786" t="s">
        <v>36</v>
      </c>
      <c r="I4786">
        <v>204018</v>
      </c>
      <c r="J4786" t="s">
        <v>37</v>
      </c>
      <c r="K4786" t="s">
        <v>27</v>
      </c>
      <c r="L4786">
        <v>0</v>
      </c>
      <c r="M4786">
        <v>1</v>
      </c>
      <c r="N4786">
        <v>3.3</v>
      </c>
      <c r="O4786" t="s">
        <v>28</v>
      </c>
      <c r="P4786">
        <v>0</v>
      </c>
      <c r="Q4786">
        <v>3</v>
      </c>
      <c r="R4786">
        <v>17.2</v>
      </c>
      <c r="S4786">
        <v>82.7</v>
      </c>
      <c r="T4786">
        <v>57.4</v>
      </c>
      <c r="U4786">
        <v>60.6</v>
      </c>
      <c r="V4786">
        <f t="shared" si="408"/>
        <v>3.2000000000000028</v>
      </c>
      <c r="W4786" t="str">
        <f t="shared" si="409"/>
        <v>Monitor</v>
      </c>
      <c r="X4786" t="str">
        <f t="shared" si="410"/>
        <v>Normal</v>
      </c>
      <c r="Y4786" t="str">
        <f t="shared" si="412"/>
        <v>Local</v>
      </c>
      <c r="Z4786" t="str">
        <f t="shared" si="411"/>
        <v>At-Risk</v>
      </c>
      <c r="AA4786" t="s">
        <v>33</v>
      </c>
      <c r="AB4786">
        <v>0</v>
      </c>
    </row>
    <row r="4787" spans="1:28" x14ac:dyDescent="0.3">
      <c r="A4787">
        <v>11</v>
      </c>
      <c r="B4787" t="s">
        <v>22</v>
      </c>
      <c r="C4787">
        <v>7</v>
      </c>
      <c r="D4787" t="s">
        <v>39</v>
      </c>
      <c r="E4787" t="s">
        <v>24</v>
      </c>
      <c r="F4787">
        <v>6</v>
      </c>
      <c r="G4787">
        <v>1</v>
      </c>
      <c r="H4787" t="s">
        <v>36</v>
      </c>
      <c r="I4787">
        <v>269210</v>
      </c>
      <c r="J4787" t="s">
        <v>43</v>
      </c>
      <c r="K4787" t="s">
        <v>41</v>
      </c>
      <c r="L4787">
        <v>1</v>
      </c>
      <c r="M4787">
        <v>1</v>
      </c>
      <c r="N4787">
        <v>4.5999999999999996</v>
      </c>
      <c r="O4787" t="s">
        <v>28</v>
      </c>
      <c r="P4787">
        <v>1</v>
      </c>
      <c r="Q4787">
        <v>2</v>
      </c>
      <c r="R4787">
        <v>12.3</v>
      </c>
      <c r="S4787">
        <v>88.3</v>
      </c>
      <c r="T4787">
        <v>68.8</v>
      </c>
      <c r="U4787">
        <v>71.8</v>
      </c>
      <c r="V4787">
        <f t="shared" si="408"/>
        <v>3</v>
      </c>
      <c r="W4787" t="str">
        <f t="shared" si="409"/>
        <v>Monitor</v>
      </c>
      <c r="X4787" t="str">
        <f t="shared" si="410"/>
        <v>Normal</v>
      </c>
      <c r="Y4787" t="str">
        <f t="shared" si="412"/>
        <v>Local</v>
      </c>
      <c r="Z4787" t="str">
        <f t="shared" si="411"/>
        <v>At-Risk</v>
      </c>
      <c r="AA4787" t="s">
        <v>33</v>
      </c>
      <c r="AB4787">
        <v>0</v>
      </c>
    </row>
    <row r="4788" spans="1:28" x14ac:dyDescent="0.3">
      <c r="A4788">
        <v>11</v>
      </c>
      <c r="B4788" t="s">
        <v>22</v>
      </c>
      <c r="C4788">
        <v>7</v>
      </c>
      <c r="D4788" t="s">
        <v>23</v>
      </c>
      <c r="E4788" t="s">
        <v>30</v>
      </c>
      <c r="F4788">
        <v>3</v>
      </c>
      <c r="G4788">
        <v>0</v>
      </c>
      <c r="H4788" t="s">
        <v>25</v>
      </c>
      <c r="I4788">
        <v>516137</v>
      </c>
      <c r="J4788" t="s">
        <v>35</v>
      </c>
      <c r="K4788" t="s">
        <v>37</v>
      </c>
      <c r="L4788">
        <v>0</v>
      </c>
      <c r="M4788">
        <v>1</v>
      </c>
      <c r="N4788">
        <v>2.5</v>
      </c>
      <c r="O4788" t="s">
        <v>28</v>
      </c>
      <c r="P4788">
        <v>0</v>
      </c>
      <c r="Q4788">
        <v>3</v>
      </c>
      <c r="R4788">
        <v>12.7</v>
      </c>
      <c r="S4788">
        <v>81</v>
      </c>
      <c r="T4788">
        <v>46.1</v>
      </c>
      <c r="U4788">
        <v>58.4</v>
      </c>
      <c r="V4788">
        <f t="shared" si="408"/>
        <v>12.299999999999997</v>
      </c>
      <c r="W4788" t="str">
        <f t="shared" si="409"/>
        <v>Monitor</v>
      </c>
      <c r="X4788" t="str">
        <f t="shared" si="410"/>
        <v>Surge</v>
      </c>
      <c r="Y4788" t="str">
        <f t="shared" si="412"/>
        <v>Local</v>
      </c>
      <c r="Z4788" t="str">
        <f t="shared" si="411"/>
        <v>At-Risk</v>
      </c>
      <c r="AA4788" t="s">
        <v>29</v>
      </c>
      <c r="AB4788">
        <v>0</v>
      </c>
    </row>
    <row r="4789" spans="1:28" x14ac:dyDescent="0.3">
      <c r="A4789">
        <v>17</v>
      </c>
      <c r="B4789" t="s">
        <v>22</v>
      </c>
      <c r="C4789">
        <v>12</v>
      </c>
      <c r="D4789" t="s">
        <v>48</v>
      </c>
      <c r="E4789" t="s">
        <v>44</v>
      </c>
      <c r="F4789">
        <v>2</v>
      </c>
      <c r="G4789">
        <v>0</v>
      </c>
      <c r="H4789" t="s">
        <v>34</v>
      </c>
      <c r="I4789">
        <v>62664</v>
      </c>
      <c r="J4789" t="s">
        <v>31</v>
      </c>
      <c r="K4789" t="s">
        <v>32</v>
      </c>
      <c r="L4789">
        <v>1</v>
      </c>
      <c r="M4789">
        <v>0</v>
      </c>
      <c r="N4789">
        <v>2.1</v>
      </c>
      <c r="O4789" t="s">
        <v>47</v>
      </c>
      <c r="P4789">
        <v>0</v>
      </c>
      <c r="Q4789">
        <v>1</v>
      </c>
      <c r="R4789">
        <v>12.8</v>
      </c>
      <c r="S4789">
        <v>64</v>
      </c>
      <c r="T4789">
        <v>37.9</v>
      </c>
      <c r="U4789">
        <v>40.1</v>
      </c>
      <c r="V4789">
        <f t="shared" si="408"/>
        <v>2.2000000000000028</v>
      </c>
      <c r="W4789" t="str">
        <f t="shared" si="409"/>
        <v>Monitor</v>
      </c>
      <c r="X4789" t="str">
        <f t="shared" si="410"/>
        <v>Normal</v>
      </c>
      <c r="Y4789" t="str">
        <f t="shared" si="412"/>
        <v>Local</v>
      </c>
      <c r="Z4789" t="str">
        <f t="shared" si="411"/>
        <v>Chronic Absenteeism</v>
      </c>
      <c r="AA4789" t="s">
        <v>29</v>
      </c>
      <c r="AB4789">
        <v>0</v>
      </c>
    </row>
    <row r="4790" spans="1:28" x14ac:dyDescent="0.3">
      <c r="A4790">
        <v>12</v>
      </c>
      <c r="B4790" t="s">
        <v>38</v>
      </c>
      <c r="C4790">
        <v>7</v>
      </c>
      <c r="D4790" t="s">
        <v>39</v>
      </c>
      <c r="E4790" t="s">
        <v>24</v>
      </c>
      <c r="F4790">
        <v>5</v>
      </c>
      <c r="G4790">
        <v>1</v>
      </c>
      <c r="H4790" t="s">
        <v>25</v>
      </c>
      <c r="I4790">
        <v>414217</v>
      </c>
      <c r="J4790" t="s">
        <v>31</v>
      </c>
      <c r="K4790" t="s">
        <v>26</v>
      </c>
      <c r="L4790">
        <v>1</v>
      </c>
      <c r="M4790">
        <v>0</v>
      </c>
      <c r="N4790">
        <v>2.2000000000000002</v>
      </c>
      <c r="O4790" t="s">
        <v>28</v>
      </c>
      <c r="P4790">
        <v>0</v>
      </c>
      <c r="Q4790">
        <v>3</v>
      </c>
      <c r="R4790">
        <v>3.6</v>
      </c>
      <c r="S4790">
        <v>100</v>
      </c>
      <c r="T4790">
        <v>77.2</v>
      </c>
      <c r="U4790">
        <v>73.099999999999994</v>
      </c>
      <c r="V4790">
        <f t="shared" ref="V4790:V4845" si="413">U4790-T4790</f>
        <v>-4.1000000000000085</v>
      </c>
      <c r="W4790" t="str">
        <f t="shared" ref="W4790:W4845" si="414">IF(AND(U4790&lt;45,V4790&lt;-10),"High Risk","Monitor")</f>
        <v>Monitor</v>
      </c>
      <c r="X4790" t="str">
        <f t="shared" si="410"/>
        <v>Normal</v>
      </c>
      <c r="Y4790" t="str">
        <f t="shared" si="412"/>
        <v>Local</v>
      </c>
      <c r="Z4790" t="str">
        <f t="shared" si="411"/>
        <v>Healthy</v>
      </c>
      <c r="AA4790" t="s">
        <v>33</v>
      </c>
      <c r="AB4790">
        <v>0</v>
      </c>
    </row>
    <row r="4791" spans="1:28" x14ac:dyDescent="0.3">
      <c r="A4791">
        <v>13</v>
      </c>
      <c r="B4791" t="s">
        <v>38</v>
      </c>
      <c r="C4791">
        <v>9</v>
      </c>
      <c r="D4791" t="s">
        <v>23</v>
      </c>
      <c r="E4791" t="s">
        <v>30</v>
      </c>
      <c r="F4791">
        <v>5</v>
      </c>
      <c r="G4791">
        <v>0</v>
      </c>
      <c r="H4791" t="s">
        <v>45</v>
      </c>
      <c r="I4791">
        <v>1657388</v>
      </c>
      <c r="J4791" t="s">
        <v>26</v>
      </c>
      <c r="K4791" t="s">
        <v>41</v>
      </c>
      <c r="L4791">
        <v>1</v>
      </c>
      <c r="M4791">
        <v>1</v>
      </c>
      <c r="N4791">
        <v>1.2</v>
      </c>
      <c r="O4791" t="s">
        <v>28</v>
      </c>
      <c r="P4791">
        <v>0</v>
      </c>
      <c r="Q4791">
        <v>2</v>
      </c>
      <c r="R4791">
        <v>13.5</v>
      </c>
      <c r="S4791">
        <v>80.7</v>
      </c>
      <c r="T4791">
        <v>69.599999999999994</v>
      </c>
      <c r="U4791">
        <v>68.599999999999994</v>
      </c>
      <c r="V4791">
        <f t="shared" si="413"/>
        <v>-1</v>
      </c>
      <c r="W4791" t="str">
        <f t="shared" si="414"/>
        <v>Monitor</v>
      </c>
      <c r="X4791" t="str">
        <f t="shared" si="410"/>
        <v>Normal</v>
      </c>
      <c r="Y4791" t="str">
        <f t="shared" si="412"/>
        <v>Local</v>
      </c>
      <c r="Z4791" t="str">
        <f t="shared" si="411"/>
        <v>At-Risk</v>
      </c>
      <c r="AA4791" t="s">
        <v>33</v>
      </c>
      <c r="AB4791">
        <v>0</v>
      </c>
    </row>
    <row r="4792" spans="1:28" x14ac:dyDescent="0.3">
      <c r="A4792">
        <v>11</v>
      </c>
      <c r="B4792" t="s">
        <v>38</v>
      </c>
      <c r="C4792">
        <v>6</v>
      </c>
      <c r="D4792" t="s">
        <v>39</v>
      </c>
      <c r="E4792" t="s">
        <v>24</v>
      </c>
      <c r="F4792">
        <v>6</v>
      </c>
      <c r="G4792">
        <v>0</v>
      </c>
      <c r="H4792" t="s">
        <v>40</v>
      </c>
      <c r="I4792">
        <v>924215</v>
      </c>
      <c r="J4792" t="s">
        <v>35</v>
      </c>
      <c r="K4792" t="s">
        <v>31</v>
      </c>
      <c r="L4792">
        <v>1</v>
      </c>
      <c r="M4792">
        <v>1</v>
      </c>
      <c r="N4792">
        <v>4.4000000000000004</v>
      </c>
      <c r="O4792" t="s">
        <v>28</v>
      </c>
      <c r="P4792">
        <v>0</v>
      </c>
      <c r="Q4792">
        <v>3</v>
      </c>
      <c r="R4792">
        <v>13.1</v>
      </c>
      <c r="S4792">
        <v>86.9</v>
      </c>
      <c r="T4792">
        <v>61.7</v>
      </c>
      <c r="U4792">
        <v>68</v>
      </c>
      <c r="V4792">
        <f t="shared" si="413"/>
        <v>6.2999999999999972</v>
      </c>
      <c r="W4792" t="str">
        <f t="shared" si="414"/>
        <v>Monitor</v>
      </c>
      <c r="X4792" t="str">
        <f t="shared" si="410"/>
        <v>Normal</v>
      </c>
      <c r="Y4792" t="str">
        <f t="shared" si="412"/>
        <v>Local</v>
      </c>
      <c r="Z4792" t="str">
        <f t="shared" si="411"/>
        <v>At-Risk</v>
      </c>
      <c r="AA4792" t="s">
        <v>33</v>
      </c>
      <c r="AB4792">
        <v>0</v>
      </c>
    </row>
    <row r="4793" spans="1:28" x14ac:dyDescent="0.3">
      <c r="A4793">
        <v>14</v>
      </c>
      <c r="B4793" t="s">
        <v>38</v>
      </c>
      <c r="C4793">
        <v>9</v>
      </c>
      <c r="D4793" t="s">
        <v>23</v>
      </c>
      <c r="E4793" t="s">
        <v>24</v>
      </c>
      <c r="F4793">
        <v>3</v>
      </c>
      <c r="G4793">
        <v>0</v>
      </c>
      <c r="H4793" t="s">
        <v>34</v>
      </c>
      <c r="I4793">
        <v>95108</v>
      </c>
      <c r="J4793" t="s">
        <v>43</v>
      </c>
      <c r="K4793" t="s">
        <v>41</v>
      </c>
      <c r="L4793">
        <v>0</v>
      </c>
      <c r="M4793">
        <v>0</v>
      </c>
      <c r="N4793">
        <v>1.4</v>
      </c>
      <c r="O4793" t="s">
        <v>28</v>
      </c>
      <c r="P4793">
        <v>0</v>
      </c>
      <c r="Q4793">
        <v>4</v>
      </c>
      <c r="R4793">
        <v>16.8</v>
      </c>
      <c r="S4793">
        <v>90.2</v>
      </c>
      <c r="T4793">
        <v>54.4</v>
      </c>
      <c r="U4793">
        <v>69.400000000000006</v>
      </c>
      <c r="V4793">
        <f t="shared" si="413"/>
        <v>15.000000000000007</v>
      </c>
      <c r="W4793" t="str">
        <f t="shared" si="414"/>
        <v>Monitor</v>
      </c>
      <c r="X4793" t="str">
        <f t="shared" si="410"/>
        <v>Surge</v>
      </c>
      <c r="Y4793" t="str">
        <f t="shared" si="412"/>
        <v>Local</v>
      </c>
      <c r="Z4793" t="str">
        <f t="shared" si="411"/>
        <v>Healthy</v>
      </c>
      <c r="AA4793" t="s">
        <v>33</v>
      </c>
      <c r="AB4793">
        <v>0</v>
      </c>
    </row>
    <row r="4794" spans="1:28" x14ac:dyDescent="0.3">
      <c r="A4794">
        <v>12</v>
      </c>
      <c r="B4794" t="s">
        <v>38</v>
      </c>
      <c r="C4794">
        <v>7</v>
      </c>
      <c r="D4794" t="s">
        <v>48</v>
      </c>
      <c r="E4794" t="s">
        <v>44</v>
      </c>
      <c r="F4794">
        <v>3</v>
      </c>
      <c r="G4794">
        <v>1</v>
      </c>
      <c r="H4794" t="s">
        <v>34</v>
      </c>
      <c r="I4794">
        <v>101956</v>
      </c>
      <c r="J4794" t="s">
        <v>43</v>
      </c>
      <c r="K4794" t="s">
        <v>37</v>
      </c>
      <c r="L4794">
        <v>1</v>
      </c>
      <c r="M4794">
        <v>0</v>
      </c>
      <c r="N4794">
        <v>2.1</v>
      </c>
      <c r="O4794" t="s">
        <v>28</v>
      </c>
      <c r="P4794">
        <v>0</v>
      </c>
      <c r="Q4794">
        <v>1</v>
      </c>
      <c r="R4794">
        <v>8.6999999999999993</v>
      </c>
      <c r="S4794">
        <v>76.7</v>
      </c>
      <c r="T4794">
        <v>60.1</v>
      </c>
      <c r="U4794">
        <v>61.3</v>
      </c>
      <c r="V4794">
        <f t="shared" si="413"/>
        <v>1.1999999999999957</v>
      </c>
      <c r="W4794" t="str">
        <f t="shared" si="414"/>
        <v>Monitor</v>
      </c>
      <c r="X4794" t="str">
        <f t="shared" si="410"/>
        <v>Normal</v>
      </c>
      <c r="Y4794" t="str">
        <f t="shared" si="412"/>
        <v>Local</v>
      </c>
      <c r="Z4794" t="str">
        <f t="shared" si="411"/>
        <v>At-Risk</v>
      </c>
      <c r="AA4794" t="s">
        <v>33</v>
      </c>
      <c r="AB4794">
        <v>0</v>
      </c>
    </row>
    <row r="4795" spans="1:28" x14ac:dyDescent="0.3">
      <c r="A4795">
        <v>17</v>
      </c>
      <c r="B4795" t="s">
        <v>38</v>
      </c>
      <c r="C4795">
        <v>12</v>
      </c>
      <c r="D4795" t="s">
        <v>39</v>
      </c>
      <c r="E4795" t="s">
        <v>44</v>
      </c>
      <c r="F4795">
        <v>2</v>
      </c>
      <c r="G4795">
        <v>0</v>
      </c>
      <c r="H4795" t="s">
        <v>25</v>
      </c>
      <c r="I4795">
        <v>492733</v>
      </c>
      <c r="J4795" t="s">
        <v>35</v>
      </c>
      <c r="K4795" t="s">
        <v>43</v>
      </c>
      <c r="L4795">
        <v>0</v>
      </c>
      <c r="M4795">
        <v>1</v>
      </c>
      <c r="N4795">
        <v>7.9</v>
      </c>
      <c r="O4795" t="s">
        <v>28</v>
      </c>
      <c r="P4795">
        <v>1</v>
      </c>
      <c r="Q4795">
        <v>2</v>
      </c>
      <c r="R4795">
        <v>15.3</v>
      </c>
      <c r="S4795">
        <v>85.8</v>
      </c>
      <c r="T4795">
        <v>60.7</v>
      </c>
      <c r="U4795">
        <v>50.6</v>
      </c>
      <c r="V4795">
        <f t="shared" si="413"/>
        <v>-10.100000000000001</v>
      </c>
      <c r="W4795" t="str">
        <f t="shared" si="414"/>
        <v>Monitor</v>
      </c>
      <c r="X4795" t="str">
        <f t="shared" si="410"/>
        <v>Normal</v>
      </c>
      <c r="Y4795" t="str">
        <f t="shared" si="412"/>
        <v>Commuter</v>
      </c>
      <c r="Z4795" t="str">
        <f t="shared" si="411"/>
        <v>At-Risk</v>
      </c>
      <c r="AA4795" t="s">
        <v>29</v>
      </c>
      <c r="AB4795">
        <v>0</v>
      </c>
    </row>
    <row r="4796" spans="1:28" x14ac:dyDescent="0.3">
      <c r="A4796">
        <v>11</v>
      </c>
      <c r="B4796" t="s">
        <v>22</v>
      </c>
      <c r="C4796">
        <v>6</v>
      </c>
      <c r="D4796" t="s">
        <v>23</v>
      </c>
      <c r="E4796" t="s">
        <v>30</v>
      </c>
      <c r="F4796">
        <v>4</v>
      </c>
      <c r="G4796">
        <v>0</v>
      </c>
      <c r="H4796" t="s">
        <v>25</v>
      </c>
      <c r="I4796">
        <v>380109</v>
      </c>
      <c r="J4796" t="s">
        <v>31</v>
      </c>
      <c r="K4796" t="s">
        <v>41</v>
      </c>
      <c r="L4796">
        <v>0</v>
      </c>
      <c r="M4796">
        <v>1</v>
      </c>
      <c r="N4796">
        <v>2.4</v>
      </c>
      <c r="O4796" t="s">
        <v>28</v>
      </c>
      <c r="P4796">
        <v>0</v>
      </c>
      <c r="Q4796">
        <v>4</v>
      </c>
      <c r="R4796">
        <v>12.5</v>
      </c>
      <c r="S4796">
        <v>81.5</v>
      </c>
      <c r="T4796">
        <v>71.099999999999994</v>
      </c>
      <c r="U4796">
        <v>75.900000000000006</v>
      </c>
      <c r="V4796">
        <f t="shared" si="413"/>
        <v>4.8000000000000114</v>
      </c>
      <c r="W4796" t="str">
        <f t="shared" si="414"/>
        <v>Monitor</v>
      </c>
      <c r="X4796" t="str">
        <f t="shared" si="410"/>
        <v>Normal</v>
      </c>
      <c r="Y4796" t="str">
        <f t="shared" si="412"/>
        <v>Local</v>
      </c>
      <c r="Z4796" t="str">
        <f t="shared" si="411"/>
        <v>At-Risk</v>
      </c>
      <c r="AA4796" t="s">
        <v>42</v>
      </c>
      <c r="AB4796">
        <v>0</v>
      </c>
    </row>
    <row r="4797" spans="1:28" x14ac:dyDescent="0.3">
      <c r="A4797">
        <v>17</v>
      </c>
      <c r="B4797" t="s">
        <v>22</v>
      </c>
      <c r="C4797">
        <v>12</v>
      </c>
      <c r="D4797" t="s">
        <v>48</v>
      </c>
      <c r="E4797" t="s">
        <v>44</v>
      </c>
      <c r="F4797">
        <v>3</v>
      </c>
      <c r="G4797">
        <v>1</v>
      </c>
      <c r="H4797" t="s">
        <v>25</v>
      </c>
      <c r="I4797">
        <v>378610</v>
      </c>
      <c r="J4797" t="s">
        <v>35</v>
      </c>
      <c r="K4797" t="s">
        <v>31</v>
      </c>
      <c r="L4797">
        <v>0</v>
      </c>
      <c r="M4797">
        <v>0</v>
      </c>
      <c r="N4797">
        <v>1.8</v>
      </c>
      <c r="O4797" t="s">
        <v>28</v>
      </c>
      <c r="P4797">
        <v>0</v>
      </c>
      <c r="Q4797">
        <v>2</v>
      </c>
      <c r="R4797">
        <v>14.1</v>
      </c>
      <c r="S4797">
        <v>86.5</v>
      </c>
      <c r="T4797">
        <v>61.9</v>
      </c>
      <c r="U4797">
        <v>66.5</v>
      </c>
      <c r="V4797">
        <f t="shared" si="413"/>
        <v>4.6000000000000014</v>
      </c>
      <c r="W4797" t="str">
        <f t="shared" si="414"/>
        <v>Monitor</v>
      </c>
      <c r="X4797" t="str">
        <f t="shared" si="410"/>
        <v>Normal</v>
      </c>
      <c r="Y4797" t="str">
        <f t="shared" si="412"/>
        <v>Local</v>
      </c>
      <c r="Z4797" t="str">
        <f t="shared" si="411"/>
        <v>At-Risk</v>
      </c>
      <c r="AA4797" t="s">
        <v>33</v>
      </c>
      <c r="AB4797">
        <v>0</v>
      </c>
    </row>
    <row r="4798" spans="1:28" x14ac:dyDescent="0.3">
      <c r="A4798">
        <v>18</v>
      </c>
      <c r="B4798" t="s">
        <v>22</v>
      </c>
      <c r="C4798">
        <v>12</v>
      </c>
      <c r="D4798" t="s">
        <v>39</v>
      </c>
      <c r="E4798" t="s">
        <v>30</v>
      </c>
      <c r="F4798">
        <v>4</v>
      </c>
      <c r="G4798">
        <v>0</v>
      </c>
      <c r="H4798" t="s">
        <v>36</v>
      </c>
      <c r="I4798">
        <v>267453</v>
      </c>
      <c r="J4798" t="s">
        <v>26</v>
      </c>
      <c r="K4798" t="s">
        <v>37</v>
      </c>
      <c r="L4798">
        <v>1</v>
      </c>
      <c r="M4798">
        <v>0</v>
      </c>
      <c r="N4798">
        <v>1.5</v>
      </c>
      <c r="O4798" t="s">
        <v>28</v>
      </c>
      <c r="P4798">
        <v>0</v>
      </c>
      <c r="Q4798">
        <v>3</v>
      </c>
      <c r="R4798">
        <v>21.7</v>
      </c>
      <c r="S4798">
        <v>69.599999999999994</v>
      </c>
      <c r="T4798">
        <v>60.4</v>
      </c>
      <c r="U4798">
        <v>70.7</v>
      </c>
      <c r="V4798">
        <f t="shared" si="413"/>
        <v>10.300000000000004</v>
      </c>
      <c r="W4798" t="str">
        <f t="shared" si="414"/>
        <v>Monitor</v>
      </c>
      <c r="X4798" t="str">
        <f t="shared" si="410"/>
        <v>Surge</v>
      </c>
      <c r="Y4798" t="str">
        <f t="shared" si="412"/>
        <v>Local</v>
      </c>
      <c r="Z4798" t="str">
        <f t="shared" si="411"/>
        <v>Chronic Absenteeism</v>
      </c>
      <c r="AA4798" t="s">
        <v>33</v>
      </c>
      <c r="AB4798">
        <v>0</v>
      </c>
    </row>
    <row r="4799" spans="1:28" x14ac:dyDescent="0.3">
      <c r="A4799">
        <v>16</v>
      </c>
      <c r="B4799" t="s">
        <v>22</v>
      </c>
      <c r="C4799">
        <v>12</v>
      </c>
      <c r="D4799" t="s">
        <v>39</v>
      </c>
      <c r="E4799" t="s">
        <v>30</v>
      </c>
      <c r="F4799">
        <v>7</v>
      </c>
      <c r="G4799">
        <v>0</v>
      </c>
      <c r="H4799" t="s">
        <v>25</v>
      </c>
      <c r="I4799">
        <v>467968</v>
      </c>
      <c r="J4799" t="s">
        <v>43</v>
      </c>
      <c r="K4799" t="s">
        <v>32</v>
      </c>
      <c r="L4799">
        <v>1</v>
      </c>
      <c r="M4799">
        <v>1</v>
      </c>
      <c r="N4799">
        <v>1.2</v>
      </c>
      <c r="O4799" t="s">
        <v>28</v>
      </c>
      <c r="P4799">
        <v>0</v>
      </c>
      <c r="Q4799">
        <v>4</v>
      </c>
      <c r="R4799">
        <v>13.7</v>
      </c>
      <c r="S4799">
        <v>87.4</v>
      </c>
      <c r="T4799">
        <v>61.1</v>
      </c>
      <c r="U4799">
        <v>68.7</v>
      </c>
      <c r="V4799">
        <f t="shared" si="413"/>
        <v>7.6000000000000014</v>
      </c>
      <c r="W4799" t="str">
        <f t="shared" si="414"/>
        <v>Monitor</v>
      </c>
      <c r="X4799" t="str">
        <f t="shared" si="410"/>
        <v>Normal</v>
      </c>
      <c r="Y4799" t="str">
        <f t="shared" si="412"/>
        <v>Local</v>
      </c>
      <c r="Z4799" t="str">
        <f t="shared" si="411"/>
        <v>At-Risk</v>
      </c>
      <c r="AA4799" t="s">
        <v>33</v>
      </c>
      <c r="AB4799">
        <v>0</v>
      </c>
    </row>
    <row r="4800" spans="1:28" x14ac:dyDescent="0.3">
      <c r="A4800">
        <v>17</v>
      </c>
      <c r="B4800" t="s">
        <v>38</v>
      </c>
      <c r="C4800">
        <v>12</v>
      </c>
      <c r="D4800" t="s">
        <v>48</v>
      </c>
      <c r="E4800" t="s">
        <v>44</v>
      </c>
      <c r="F4800">
        <v>3</v>
      </c>
      <c r="G4800">
        <v>0</v>
      </c>
      <c r="H4800" t="s">
        <v>25</v>
      </c>
      <c r="I4800">
        <v>354790</v>
      </c>
      <c r="J4800" t="s">
        <v>41</v>
      </c>
      <c r="K4800" t="s">
        <v>27</v>
      </c>
      <c r="L4800">
        <v>0</v>
      </c>
      <c r="M4800">
        <v>1</v>
      </c>
      <c r="N4800">
        <v>1.3</v>
      </c>
      <c r="O4800" t="s">
        <v>28</v>
      </c>
      <c r="P4800">
        <v>1</v>
      </c>
      <c r="Q4800">
        <v>4</v>
      </c>
      <c r="R4800">
        <v>14.7</v>
      </c>
      <c r="S4800">
        <v>98.6</v>
      </c>
      <c r="T4800">
        <v>65</v>
      </c>
      <c r="U4800">
        <v>61.1</v>
      </c>
      <c r="V4800">
        <f t="shared" si="413"/>
        <v>-3.8999999999999986</v>
      </c>
      <c r="W4800" t="str">
        <f t="shared" si="414"/>
        <v>Monitor</v>
      </c>
      <c r="X4800" t="str">
        <f t="shared" si="410"/>
        <v>Normal</v>
      </c>
      <c r="Y4800" t="str">
        <f t="shared" si="412"/>
        <v>Local</v>
      </c>
      <c r="Z4800" t="str">
        <f t="shared" si="411"/>
        <v>Healthy</v>
      </c>
      <c r="AA4800" t="s">
        <v>33</v>
      </c>
      <c r="AB4800">
        <v>0</v>
      </c>
    </row>
    <row r="4801" spans="1:28" x14ac:dyDescent="0.3">
      <c r="A4801">
        <v>13</v>
      </c>
      <c r="B4801" t="s">
        <v>38</v>
      </c>
      <c r="C4801">
        <v>7</v>
      </c>
      <c r="D4801" t="s">
        <v>23</v>
      </c>
      <c r="E4801" t="s">
        <v>24</v>
      </c>
      <c r="F4801">
        <v>4</v>
      </c>
      <c r="G4801">
        <v>0</v>
      </c>
      <c r="H4801" t="s">
        <v>40</v>
      </c>
      <c r="I4801">
        <v>995229</v>
      </c>
      <c r="J4801" t="s">
        <v>41</v>
      </c>
      <c r="K4801" t="s">
        <v>37</v>
      </c>
      <c r="L4801">
        <v>1</v>
      </c>
      <c r="M4801">
        <v>1</v>
      </c>
      <c r="N4801">
        <v>5.8</v>
      </c>
      <c r="O4801" t="s">
        <v>28</v>
      </c>
      <c r="P4801">
        <v>1</v>
      </c>
      <c r="Q4801">
        <v>2</v>
      </c>
      <c r="R4801">
        <v>23</v>
      </c>
      <c r="S4801">
        <v>100</v>
      </c>
      <c r="T4801">
        <v>57.2</v>
      </c>
      <c r="U4801">
        <v>75.3</v>
      </c>
      <c r="V4801">
        <f t="shared" si="413"/>
        <v>18.099999999999994</v>
      </c>
      <c r="W4801" t="str">
        <f t="shared" si="414"/>
        <v>Monitor</v>
      </c>
      <c r="X4801" t="str">
        <f t="shared" si="410"/>
        <v>Surge</v>
      </c>
      <c r="Y4801" t="str">
        <f t="shared" si="412"/>
        <v>Commuter</v>
      </c>
      <c r="Z4801" t="str">
        <f t="shared" si="411"/>
        <v>Healthy</v>
      </c>
      <c r="AA4801" t="s">
        <v>42</v>
      </c>
      <c r="AB4801">
        <v>0</v>
      </c>
    </row>
    <row r="4802" spans="1:28" x14ac:dyDescent="0.3">
      <c r="A4802">
        <v>10</v>
      </c>
      <c r="B4802" t="s">
        <v>38</v>
      </c>
      <c r="C4802">
        <v>6</v>
      </c>
      <c r="D4802" t="s">
        <v>23</v>
      </c>
      <c r="E4802" t="s">
        <v>30</v>
      </c>
      <c r="F4802">
        <v>2</v>
      </c>
      <c r="G4802">
        <v>0</v>
      </c>
      <c r="H4802" t="s">
        <v>25</v>
      </c>
      <c r="I4802">
        <v>423498</v>
      </c>
      <c r="J4802" t="s">
        <v>41</v>
      </c>
      <c r="K4802" t="s">
        <v>27</v>
      </c>
      <c r="L4802">
        <v>1</v>
      </c>
      <c r="M4802">
        <v>0</v>
      </c>
      <c r="N4802">
        <v>2.2000000000000002</v>
      </c>
      <c r="O4802" t="s">
        <v>28</v>
      </c>
      <c r="P4802">
        <v>1</v>
      </c>
      <c r="Q4802">
        <v>3</v>
      </c>
      <c r="R4802">
        <v>17</v>
      </c>
      <c r="S4802">
        <v>79</v>
      </c>
      <c r="T4802">
        <v>70.2</v>
      </c>
      <c r="U4802">
        <v>86</v>
      </c>
      <c r="V4802">
        <f t="shared" si="413"/>
        <v>15.799999999999997</v>
      </c>
      <c r="W4802" t="str">
        <f t="shared" si="414"/>
        <v>Monitor</v>
      </c>
      <c r="X4802" t="str">
        <f t="shared" si="410"/>
        <v>Surge</v>
      </c>
      <c r="Y4802" t="str">
        <f t="shared" si="412"/>
        <v>Local</v>
      </c>
      <c r="Z4802" t="str">
        <f t="shared" si="411"/>
        <v>At-Risk</v>
      </c>
      <c r="AA4802" t="s">
        <v>42</v>
      </c>
      <c r="AB4802">
        <v>0</v>
      </c>
    </row>
    <row r="4803" spans="1:28" x14ac:dyDescent="0.3">
      <c r="A4803">
        <v>13</v>
      </c>
      <c r="B4803" t="s">
        <v>22</v>
      </c>
      <c r="C4803">
        <v>8</v>
      </c>
      <c r="D4803" t="s">
        <v>39</v>
      </c>
      <c r="E4803" t="s">
        <v>44</v>
      </c>
      <c r="F4803">
        <v>4</v>
      </c>
      <c r="G4803">
        <v>0</v>
      </c>
      <c r="H4803" t="s">
        <v>40</v>
      </c>
      <c r="I4803">
        <v>1044395</v>
      </c>
      <c r="J4803" t="s">
        <v>41</v>
      </c>
      <c r="K4803" t="s">
        <v>27</v>
      </c>
      <c r="L4803">
        <v>1</v>
      </c>
      <c r="M4803">
        <v>1</v>
      </c>
      <c r="N4803">
        <v>2.2000000000000002</v>
      </c>
      <c r="O4803" t="s">
        <v>28</v>
      </c>
      <c r="P4803">
        <v>1</v>
      </c>
      <c r="Q4803">
        <v>4</v>
      </c>
      <c r="R4803">
        <v>18.8</v>
      </c>
      <c r="S4803">
        <v>78.900000000000006</v>
      </c>
      <c r="T4803">
        <v>64.5</v>
      </c>
      <c r="U4803">
        <v>70.8</v>
      </c>
      <c r="V4803">
        <f t="shared" si="413"/>
        <v>6.2999999999999972</v>
      </c>
      <c r="W4803" t="str">
        <f t="shared" si="414"/>
        <v>Monitor</v>
      </c>
      <c r="X4803" t="str">
        <f t="shared" ref="X4803:X4866" si="415">IF(V4803&gt;10, "Surge", "Normal")</f>
        <v>Normal</v>
      </c>
      <c r="Y4803" t="str">
        <f t="shared" si="412"/>
        <v>Local</v>
      </c>
      <c r="Z4803" t="str">
        <f t="shared" si="411"/>
        <v>At-Risk</v>
      </c>
      <c r="AA4803" t="s">
        <v>33</v>
      </c>
      <c r="AB4803">
        <v>0</v>
      </c>
    </row>
    <row r="4804" spans="1:28" x14ac:dyDescent="0.3">
      <c r="A4804">
        <v>15</v>
      </c>
      <c r="B4804" t="s">
        <v>38</v>
      </c>
      <c r="C4804">
        <v>11</v>
      </c>
      <c r="D4804" t="s">
        <v>48</v>
      </c>
      <c r="E4804" t="s">
        <v>30</v>
      </c>
      <c r="F4804">
        <v>7</v>
      </c>
      <c r="G4804">
        <v>1</v>
      </c>
      <c r="H4804" t="s">
        <v>36</v>
      </c>
      <c r="I4804">
        <v>185094</v>
      </c>
      <c r="J4804" t="s">
        <v>32</v>
      </c>
      <c r="K4804" t="s">
        <v>43</v>
      </c>
      <c r="L4804">
        <v>1</v>
      </c>
      <c r="M4804">
        <v>1</v>
      </c>
      <c r="N4804">
        <v>1</v>
      </c>
      <c r="O4804" t="s">
        <v>28</v>
      </c>
      <c r="P4804">
        <v>0</v>
      </c>
      <c r="Q4804">
        <v>3</v>
      </c>
      <c r="R4804">
        <v>8.4</v>
      </c>
      <c r="S4804">
        <v>85.8</v>
      </c>
      <c r="T4804">
        <v>40.200000000000003</v>
      </c>
      <c r="U4804">
        <v>45.9</v>
      </c>
      <c r="V4804">
        <f t="shared" si="413"/>
        <v>5.6999999999999957</v>
      </c>
      <c r="W4804" t="str">
        <f t="shared" si="414"/>
        <v>Monitor</v>
      </c>
      <c r="X4804" t="str">
        <f t="shared" si="415"/>
        <v>Normal</v>
      </c>
      <c r="Y4804" t="str">
        <f t="shared" si="412"/>
        <v>Local</v>
      </c>
      <c r="Z4804" t="str">
        <f t="shared" si="411"/>
        <v>At-Risk</v>
      </c>
      <c r="AA4804" t="s">
        <v>29</v>
      </c>
      <c r="AB4804">
        <v>0</v>
      </c>
    </row>
    <row r="4805" spans="1:28" x14ac:dyDescent="0.3">
      <c r="A4805">
        <v>12</v>
      </c>
      <c r="B4805" t="s">
        <v>22</v>
      </c>
      <c r="C4805">
        <v>6</v>
      </c>
      <c r="D4805" t="s">
        <v>39</v>
      </c>
      <c r="E4805" t="s">
        <v>44</v>
      </c>
      <c r="F4805">
        <v>6</v>
      </c>
      <c r="G4805">
        <v>0</v>
      </c>
      <c r="H4805" t="s">
        <v>40</v>
      </c>
      <c r="I4805">
        <v>1271366</v>
      </c>
      <c r="J4805" t="s">
        <v>32</v>
      </c>
      <c r="K4805" t="s">
        <v>43</v>
      </c>
      <c r="L4805">
        <v>1</v>
      </c>
      <c r="M4805">
        <v>0</v>
      </c>
      <c r="N4805">
        <v>4.9000000000000004</v>
      </c>
      <c r="O4805" t="s">
        <v>28</v>
      </c>
      <c r="P4805">
        <v>0</v>
      </c>
      <c r="Q4805">
        <v>5</v>
      </c>
      <c r="R4805">
        <v>19.2</v>
      </c>
      <c r="S4805">
        <v>81.8</v>
      </c>
      <c r="T4805">
        <v>66.400000000000006</v>
      </c>
      <c r="U4805">
        <v>22.5</v>
      </c>
      <c r="V4805">
        <f t="shared" si="413"/>
        <v>-43.900000000000006</v>
      </c>
      <c r="W4805" t="str">
        <f t="shared" si="414"/>
        <v>High Risk</v>
      </c>
      <c r="X4805" t="str">
        <f t="shared" si="415"/>
        <v>Normal</v>
      </c>
      <c r="Y4805" t="str">
        <f t="shared" si="412"/>
        <v>Local</v>
      </c>
      <c r="Z4805" t="str">
        <f t="shared" si="411"/>
        <v>At-Risk</v>
      </c>
      <c r="AA4805" t="s">
        <v>51</v>
      </c>
      <c r="AB4805">
        <v>1</v>
      </c>
    </row>
    <row r="4806" spans="1:28" x14ac:dyDescent="0.3">
      <c r="A4806">
        <v>12</v>
      </c>
      <c r="B4806" t="s">
        <v>22</v>
      </c>
      <c r="C4806">
        <v>6</v>
      </c>
      <c r="D4806" t="s">
        <v>39</v>
      </c>
      <c r="E4806" t="s">
        <v>44</v>
      </c>
      <c r="F4806">
        <v>2</v>
      </c>
      <c r="G4806">
        <v>0</v>
      </c>
      <c r="H4806" t="s">
        <v>25</v>
      </c>
      <c r="I4806">
        <v>405368</v>
      </c>
      <c r="J4806" t="s">
        <v>43</v>
      </c>
      <c r="K4806" t="s">
        <v>26</v>
      </c>
      <c r="L4806">
        <v>0</v>
      </c>
      <c r="M4806">
        <v>0</v>
      </c>
      <c r="N4806">
        <v>6.5</v>
      </c>
      <c r="O4806" t="s">
        <v>28</v>
      </c>
      <c r="P4806">
        <v>0</v>
      </c>
      <c r="Q4806">
        <v>3</v>
      </c>
      <c r="R4806">
        <v>11</v>
      </c>
      <c r="S4806">
        <v>85.5</v>
      </c>
      <c r="T4806">
        <v>57.4</v>
      </c>
      <c r="U4806">
        <v>68.900000000000006</v>
      </c>
      <c r="V4806">
        <f t="shared" si="413"/>
        <v>11.500000000000007</v>
      </c>
      <c r="W4806" t="str">
        <f t="shared" si="414"/>
        <v>Monitor</v>
      </c>
      <c r="X4806" t="str">
        <f t="shared" si="415"/>
        <v>Surge</v>
      </c>
      <c r="Y4806" t="str">
        <f t="shared" si="412"/>
        <v>Commuter</v>
      </c>
      <c r="Z4806" t="str">
        <f t="shared" si="411"/>
        <v>At-Risk</v>
      </c>
      <c r="AA4806" t="s">
        <v>33</v>
      </c>
      <c r="AB4806">
        <v>0</v>
      </c>
    </row>
    <row r="4807" spans="1:28" x14ac:dyDescent="0.3">
      <c r="A4807">
        <v>12</v>
      </c>
      <c r="B4807" t="s">
        <v>38</v>
      </c>
      <c r="C4807">
        <v>7</v>
      </c>
      <c r="D4807" t="s">
        <v>23</v>
      </c>
      <c r="E4807" t="s">
        <v>24</v>
      </c>
      <c r="F4807">
        <v>6</v>
      </c>
      <c r="G4807">
        <v>1</v>
      </c>
      <c r="H4807" t="s">
        <v>40</v>
      </c>
      <c r="I4807">
        <v>1021949</v>
      </c>
      <c r="J4807" t="s">
        <v>31</v>
      </c>
      <c r="K4807" t="s">
        <v>43</v>
      </c>
      <c r="L4807">
        <v>0</v>
      </c>
      <c r="M4807">
        <v>0</v>
      </c>
      <c r="N4807">
        <v>6.8</v>
      </c>
      <c r="O4807" t="s">
        <v>28</v>
      </c>
      <c r="P4807">
        <v>0</v>
      </c>
      <c r="Q4807">
        <v>2</v>
      </c>
      <c r="R4807">
        <v>16.5</v>
      </c>
      <c r="S4807">
        <v>75.099999999999994</v>
      </c>
      <c r="T4807">
        <v>86.1</v>
      </c>
      <c r="U4807">
        <v>65.099999999999994</v>
      </c>
      <c r="V4807">
        <f t="shared" si="413"/>
        <v>-21</v>
      </c>
      <c r="W4807" t="str">
        <f t="shared" si="414"/>
        <v>Monitor</v>
      </c>
      <c r="X4807" t="str">
        <f t="shared" si="415"/>
        <v>Normal</v>
      </c>
      <c r="Y4807" t="str">
        <f t="shared" si="412"/>
        <v>Commuter</v>
      </c>
      <c r="Z4807" t="str">
        <f t="shared" si="411"/>
        <v>At-Risk</v>
      </c>
      <c r="AA4807" t="s">
        <v>33</v>
      </c>
      <c r="AB4807">
        <v>0</v>
      </c>
    </row>
    <row r="4808" spans="1:28" x14ac:dyDescent="0.3">
      <c r="A4808">
        <v>15</v>
      </c>
      <c r="B4808" t="s">
        <v>38</v>
      </c>
      <c r="C4808">
        <v>11</v>
      </c>
      <c r="D4808" t="s">
        <v>23</v>
      </c>
      <c r="E4808" t="s">
        <v>30</v>
      </c>
      <c r="F4808">
        <v>6</v>
      </c>
      <c r="G4808">
        <v>0</v>
      </c>
      <c r="H4808" t="s">
        <v>34</v>
      </c>
      <c r="I4808">
        <v>167856</v>
      </c>
      <c r="J4808" t="s">
        <v>35</v>
      </c>
      <c r="K4808" t="s">
        <v>43</v>
      </c>
      <c r="L4808">
        <v>1</v>
      </c>
      <c r="M4808">
        <v>0</v>
      </c>
      <c r="N4808">
        <v>4.4000000000000004</v>
      </c>
      <c r="O4808" t="s">
        <v>28</v>
      </c>
      <c r="P4808">
        <v>1</v>
      </c>
      <c r="Q4808">
        <v>4</v>
      </c>
      <c r="R4808">
        <v>12.3</v>
      </c>
      <c r="S4808">
        <v>90.6</v>
      </c>
      <c r="T4808">
        <v>64.7</v>
      </c>
      <c r="U4808">
        <v>77.8</v>
      </c>
      <c r="V4808">
        <f t="shared" si="413"/>
        <v>13.099999999999994</v>
      </c>
      <c r="W4808" t="str">
        <f t="shared" si="414"/>
        <v>Monitor</v>
      </c>
      <c r="X4808" t="str">
        <f t="shared" si="415"/>
        <v>Surge</v>
      </c>
      <c r="Y4808" t="str">
        <f t="shared" si="412"/>
        <v>Local</v>
      </c>
      <c r="Z4808" t="str">
        <f t="shared" si="411"/>
        <v>Healthy</v>
      </c>
      <c r="AA4808" t="s">
        <v>42</v>
      </c>
      <c r="AB4808">
        <v>0</v>
      </c>
    </row>
    <row r="4809" spans="1:28" x14ac:dyDescent="0.3">
      <c r="A4809">
        <v>16</v>
      </c>
      <c r="B4809" t="s">
        <v>46</v>
      </c>
      <c r="C4809">
        <v>10</v>
      </c>
      <c r="D4809" t="s">
        <v>23</v>
      </c>
      <c r="E4809" t="s">
        <v>30</v>
      </c>
      <c r="F4809">
        <v>6</v>
      </c>
      <c r="G4809">
        <v>1</v>
      </c>
      <c r="H4809" t="s">
        <v>40</v>
      </c>
      <c r="I4809">
        <v>1092078</v>
      </c>
      <c r="J4809" t="s">
        <v>41</v>
      </c>
      <c r="K4809" t="s">
        <v>27</v>
      </c>
      <c r="L4809">
        <v>0</v>
      </c>
      <c r="M4809">
        <v>1</v>
      </c>
      <c r="N4809">
        <v>3</v>
      </c>
      <c r="O4809" t="s">
        <v>28</v>
      </c>
      <c r="P4809">
        <v>0</v>
      </c>
      <c r="Q4809">
        <v>3</v>
      </c>
      <c r="R4809">
        <v>18.100000000000001</v>
      </c>
      <c r="S4809">
        <v>91.3</v>
      </c>
      <c r="T4809">
        <v>71.7</v>
      </c>
      <c r="U4809">
        <v>86.6</v>
      </c>
      <c r="V4809">
        <f t="shared" si="413"/>
        <v>14.899999999999991</v>
      </c>
      <c r="W4809" t="str">
        <f t="shared" si="414"/>
        <v>Monitor</v>
      </c>
      <c r="X4809" t="str">
        <f t="shared" si="415"/>
        <v>Surge</v>
      </c>
      <c r="Y4809" t="str">
        <f t="shared" si="412"/>
        <v>Local</v>
      </c>
      <c r="Z4809" t="str">
        <f t="shared" si="411"/>
        <v>Healthy</v>
      </c>
      <c r="AA4809" t="s">
        <v>42</v>
      </c>
      <c r="AB4809">
        <v>0</v>
      </c>
    </row>
    <row r="4810" spans="1:28" x14ac:dyDescent="0.3">
      <c r="A4810">
        <v>16</v>
      </c>
      <c r="B4810" t="s">
        <v>22</v>
      </c>
      <c r="C4810">
        <v>11</v>
      </c>
      <c r="D4810" t="s">
        <v>23</v>
      </c>
      <c r="E4810" t="s">
        <v>44</v>
      </c>
      <c r="F4810">
        <v>3</v>
      </c>
      <c r="G4810">
        <v>0</v>
      </c>
      <c r="H4810" t="s">
        <v>25</v>
      </c>
      <c r="I4810">
        <v>367090</v>
      </c>
      <c r="J4810" t="s">
        <v>41</v>
      </c>
      <c r="K4810" t="s">
        <v>27</v>
      </c>
      <c r="L4810">
        <v>1</v>
      </c>
      <c r="M4810">
        <v>0</v>
      </c>
      <c r="N4810">
        <v>0.7</v>
      </c>
      <c r="O4810" t="s">
        <v>28</v>
      </c>
      <c r="P4810">
        <v>0</v>
      </c>
      <c r="Q4810">
        <v>4</v>
      </c>
      <c r="R4810">
        <v>22.9</v>
      </c>
      <c r="S4810">
        <v>87.7</v>
      </c>
      <c r="T4810">
        <v>59.9</v>
      </c>
      <c r="U4810">
        <v>62.6</v>
      </c>
      <c r="V4810">
        <f t="shared" si="413"/>
        <v>2.7000000000000028</v>
      </c>
      <c r="W4810" t="str">
        <f t="shared" si="414"/>
        <v>Monitor</v>
      </c>
      <c r="X4810" t="str">
        <f t="shared" si="415"/>
        <v>Normal</v>
      </c>
      <c r="Y4810" t="str">
        <f t="shared" si="412"/>
        <v>Local</v>
      </c>
      <c r="Z4810" t="str">
        <f t="shared" si="411"/>
        <v>At-Risk</v>
      </c>
      <c r="AA4810" t="s">
        <v>33</v>
      </c>
      <c r="AB4810">
        <v>0</v>
      </c>
    </row>
    <row r="4811" spans="1:28" x14ac:dyDescent="0.3">
      <c r="A4811">
        <v>14</v>
      </c>
      <c r="B4811" t="s">
        <v>22</v>
      </c>
      <c r="C4811">
        <v>10</v>
      </c>
      <c r="D4811" t="s">
        <v>23</v>
      </c>
      <c r="E4811" t="s">
        <v>30</v>
      </c>
      <c r="F4811">
        <v>3</v>
      </c>
      <c r="G4811">
        <v>1</v>
      </c>
      <c r="H4811" t="s">
        <v>25</v>
      </c>
      <c r="I4811">
        <v>379119</v>
      </c>
      <c r="J4811" t="s">
        <v>32</v>
      </c>
      <c r="K4811" t="s">
        <v>27</v>
      </c>
      <c r="L4811">
        <v>1</v>
      </c>
      <c r="M4811">
        <v>0</v>
      </c>
      <c r="N4811">
        <v>1.5</v>
      </c>
      <c r="O4811" t="s">
        <v>28</v>
      </c>
      <c r="P4811">
        <v>0</v>
      </c>
      <c r="Q4811">
        <v>2</v>
      </c>
      <c r="R4811">
        <v>22.1</v>
      </c>
      <c r="S4811">
        <v>85.4</v>
      </c>
      <c r="T4811">
        <v>75.400000000000006</v>
      </c>
      <c r="U4811">
        <v>76.3</v>
      </c>
      <c r="V4811">
        <f t="shared" si="413"/>
        <v>0.89999999999999147</v>
      </c>
      <c r="W4811" t="str">
        <f t="shared" si="414"/>
        <v>Monitor</v>
      </c>
      <c r="X4811" t="str">
        <f t="shared" si="415"/>
        <v>Normal</v>
      </c>
      <c r="Y4811" t="str">
        <f t="shared" si="412"/>
        <v>Local</v>
      </c>
      <c r="Z4811" t="str">
        <f t="shared" si="411"/>
        <v>At-Risk</v>
      </c>
      <c r="AA4811" t="s">
        <v>42</v>
      </c>
      <c r="AB4811">
        <v>0</v>
      </c>
    </row>
    <row r="4812" spans="1:28" x14ac:dyDescent="0.3">
      <c r="A4812">
        <v>11</v>
      </c>
      <c r="B4812" t="s">
        <v>22</v>
      </c>
      <c r="C4812">
        <v>6</v>
      </c>
      <c r="D4812" t="s">
        <v>39</v>
      </c>
      <c r="E4812" t="s">
        <v>24</v>
      </c>
      <c r="F4812">
        <v>5</v>
      </c>
      <c r="G4812">
        <v>0</v>
      </c>
      <c r="H4812" t="s">
        <v>25</v>
      </c>
      <c r="I4812">
        <v>616097</v>
      </c>
      <c r="J4812" t="s">
        <v>32</v>
      </c>
      <c r="K4812" t="s">
        <v>26</v>
      </c>
      <c r="L4812">
        <v>1</v>
      </c>
      <c r="M4812">
        <v>0</v>
      </c>
      <c r="N4812">
        <v>4.5999999999999996</v>
      </c>
      <c r="O4812" t="s">
        <v>28</v>
      </c>
      <c r="P4812">
        <v>0</v>
      </c>
      <c r="Q4812">
        <v>3</v>
      </c>
      <c r="R4812">
        <v>10.4</v>
      </c>
      <c r="S4812">
        <v>87.2</v>
      </c>
      <c r="T4812">
        <v>53.6</v>
      </c>
      <c r="U4812">
        <v>70</v>
      </c>
      <c r="V4812">
        <f t="shared" si="413"/>
        <v>16.399999999999999</v>
      </c>
      <c r="W4812" t="str">
        <f t="shared" si="414"/>
        <v>Monitor</v>
      </c>
      <c r="X4812" t="str">
        <f t="shared" si="415"/>
        <v>Surge</v>
      </c>
      <c r="Y4812" t="str">
        <f t="shared" si="412"/>
        <v>Local</v>
      </c>
      <c r="Z4812" t="str">
        <f t="shared" si="411"/>
        <v>At-Risk</v>
      </c>
      <c r="AA4812" t="s">
        <v>33</v>
      </c>
      <c r="AB4812">
        <v>0</v>
      </c>
    </row>
    <row r="4813" spans="1:28" x14ac:dyDescent="0.3">
      <c r="A4813">
        <v>13</v>
      </c>
      <c r="B4813" t="s">
        <v>22</v>
      </c>
      <c r="C4813">
        <v>9</v>
      </c>
      <c r="D4813" t="s">
        <v>39</v>
      </c>
      <c r="E4813" t="s">
        <v>30</v>
      </c>
      <c r="F4813">
        <v>6</v>
      </c>
      <c r="G4813">
        <v>0</v>
      </c>
      <c r="H4813" t="s">
        <v>25</v>
      </c>
      <c r="I4813">
        <v>359491</v>
      </c>
      <c r="J4813" t="s">
        <v>26</v>
      </c>
      <c r="K4813" t="s">
        <v>41</v>
      </c>
      <c r="L4813">
        <v>1</v>
      </c>
      <c r="M4813">
        <v>0</v>
      </c>
      <c r="N4813">
        <v>2</v>
      </c>
      <c r="O4813" t="s">
        <v>28</v>
      </c>
      <c r="P4813">
        <v>1</v>
      </c>
      <c r="Q4813">
        <v>2</v>
      </c>
      <c r="R4813">
        <v>13.8</v>
      </c>
      <c r="S4813">
        <v>86.3</v>
      </c>
      <c r="T4813">
        <v>59.8</v>
      </c>
      <c r="U4813">
        <v>59</v>
      </c>
      <c r="V4813">
        <f t="shared" si="413"/>
        <v>-0.79999999999999716</v>
      </c>
      <c r="W4813" t="str">
        <f t="shared" si="414"/>
        <v>Monitor</v>
      </c>
      <c r="X4813" t="str">
        <f t="shared" si="415"/>
        <v>Normal</v>
      </c>
      <c r="Y4813" t="str">
        <f t="shared" si="412"/>
        <v>Local</v>
      </c>
      <c r="Z4813" t="str">
        <f t="shared" si="411"/>
        <v>At-Risk</v>
      </c>
      <c r="AA4813" t="s">
        <v>29</v>
      </c>
      <c r="AB4813">
        <v>0</v>
      </c>
    </row>
    <row r="4814" spans="1:28" x14ac:dyDescent="0.3">
      <c r="A4814">
        <v>13</v>
      </c>
      <c r="B4814" t="s">
        <v>22</v>
      </c>
      <c r="C4814">
        <v>9</v>
      </c>
      <c r="D4814" t="s">
        <v>23</v>
      </c>
      <c r="E4814" t="s">
        <v>24</v>
      </c>
      <c r="F4814">
        <v>6</v>
      </c>
      <c r="G4814">
        <v>0</v>
      </c>
      <c r="H4814" t="s">
        <v>40</v>
      </c>
      <c r="I4814">
        <v>991843</v>
      </c>
      <c r="J4814" t="s">
        <v>37</v>
      </c>
      <c r="K4814" t="s">
        <v>27</v>
      </c>
      <c r="M4814">
        <v>1</v>
      </c>
      <c r="N4814">
        <v>10.1</v>
      </c>
      <c r="O4814" t="s">
        <v>28</v>
      </c>
      <c r="P4814">
        <v>1</v>
      </c>
      <c r="Q4814">
        <v>4</v>
      </c>
      <c r="R4814">
        <v>11.4</v>
      </c>
      <c r="S4814">
        <v>92.1</v>
      </c>
      <c r="T4814">
        <v>52.9</v>
      </c>
      <c r="U4814">
        <v>59.3</v>
      </c>
      <c r="V4814">
        <f t="shared" si="413"/>
        <v>6.3999999999999986</v>
      </c>
      <c r="W4814" t="str">
        <f t="shared" si="414"/>
        <v>Monitor</v>
      </c>
      <c r="X4814" t="str">
        <f t="shared" si="415"/>
        <v>Normal</v>
      </c>
      <c r="Y4814" t="str">
        <f t="shared" si="412"/>
        <v>Commuter</v>
      </c>
      <c r="Z4814" t="str">
        <f t="shared" si="411"/>
        <v>Healthy</v>
      </c>
      <c r="AA4814" t="s">
        <v>29</v>
      </c>
      <c r="AB4814">
        <v>0</v>
      </c>
    </row>
    <row r="4815" spans="1:28" x14ac:dyDescent="0.3">
      <c r="A4815">
        <v>11</v>
      </c>
      <c r="B4815" t="s">
        <v>38</v>
      </c>
      <c r="C4815">
        <v>7</v>
      </c>
      <c r="D4815" t="s">
        <v>23</v>
      </c>
      <c r="E4815" t="s">
        <v>30</v>
      </c>
      <c r="F4815">
        <v>4</v>
      </c>
      <c r="G4815">
        <v>0</v>
      </c>
      <c r="H4815" t="s">
        <v>34</v>
      </c>
      <c r="I4815">
        <v>176258</v>
      </c>
      <c r="J4815" t="s">
        <v>31</v>
      </c>
      <c r="K4815" t="s">
        <v>32</v>
      </c>
      <c r="L4815">
        <v>1</v>
      </c>
      <c r="M4815">
        <v>0</v>
      </c>
      <c r="N4815">
        <v>4.2</v>
      </c>
      <c r="O4815" t="s">
        <v>28</v>
      </c>
      <c r="P4815">
        <v>0</v>
      </c>
      <c r="Q4815">
        <v>3</v>
      </c>
      <c r="R4815">
        <v>12.4</v>
      </c>
      <c r="S4815">
        <v>91</v>
      </c>
      <c r="T4815">
        <v>59.5</v>
      </c>
      <c r="U4815">
        <v>58.1</v>
      </c>
      <c r="V4815">
        <f t="shared" si="413"/>
        <v>-1.3999999999999986</v>
      </c>
      <c r="W4815" t="str">
        <f t="shared" si="414"/>
        <v>Monitor</v>
      </c>
      <c r="X4815" t="str">
        <f t="shared" si="415"/>
        <v>Normal</v>
      </c>
      <c r="Y4815" t="str">
        <f t="shared" si="412"/>
        <v>Local</v>
      </c>
      <c r="Z4815" t="str">
        <f t="shared" si="411"/>
        <v>Healthy</v>
      </c>
      <c r="AA4815" t="s">
        <v>29</v>
      </c>
      <c r="AB4815">
        <v>0</v>
      </c>
    </row>
    <row r="4816" spans="1:28" x14ac:dyDescent="0.3">
      <c r="A4816">
        <v>14</v>
      </c>
      <c r="B4816" t="s">
        <v>38</v>
      </c>
      <c r="C4816">
        <v>10</v>
      </c>
      <c r="D4816" t="s">
        <v>23</v>
      </c>
      <c r="E4816" t="s">
        <v>24</v>
      </c>
      <c r="F4816">
        <v>6</v>
      </c>
      <c r="G4816">
        <v>0</v>
      </c>
      <c r="H4816" t="s">
        <v>25</v>
      </c>
      <c r="I4816">
        <v>681017</v>
      </c>
      <c r="J4816" t="s">
        <v>37</v>
      </c>
      <c r="K4816" t="s">
        <v>43</v>
      </c>
      <c r="L4816">
        <v>0</v>
      </c>
      <c r="M4816">
        <v>1</v>
      </c>
      <c r="N4816">
        <v>12.9</v>
      </c>
      <c r="O4816" t="s">
        <v>28</v>
      </c>
      <c r="P4816">
        <v>0</v>
      </c>
      <c r="Q4816">
        <v>4</v>
      </c>
      <c r="R4816">
        <v>11.3</v>
      </c>
      <c r="S4816">
        <v>74.8</v>
      </c>
      <c r="T4816">
        <v>58.4</v>
      </c>
      <c r="U4816">
        <v>61.8</v>
      </c>
      <c r="V4816">
        <f t="shared" si="413"/>
        <v>3.3999999999999986</v>
      </c>
      <c r="W4816" t="str">
        <f t="shared" si="414"/>
        <v>Monitor</v>
      </c>
      <c r="X4816" t="str">
        <f t="shared" si="415"/>
        <v>Normal</v>
      </c>
      <c r="Y4816" t="str">
        <f t="shared" si="412"/>
        <v>Commuter</v>
      </c>
      <c r="Z4816" t="str">
        <f t="shared" ref="Z4816:Z4878" si="416">IF(S4816&gt;=90, "Healthy", IF(S4816&gt;75, "At-Risk", "Chronic Absenteeism"))</f>
        <v>Chronic Absenteeism</v>
      </c>
      <c r="AA4816" t="s">
        <v>33</v>
      </c>
      <c r="AB4816">
        <v>0</v>
      </c>
    </row>
    <row r="4817" spans="1:28" x14ac:dyDescent="0.3">
      <c r="A4817">
        <v>14</v>
      </c>
      <c r="B4817" t="s">
        <v>22</v>
      </c>
      <c r="C4817">
        <v>10</v>
      </c>
      <c r="D4817" t="s">
        <v>23</v>
      </c>
      <c r="E4817" t="s">
        <v>30</v>
      </c>
      <c r="F4817">
        <v>4</v>
      </c>
      <c r="G4817">
        <v>0</v>
      </c>
      <c r="H4817" t="s">
        <v>34</v>
      </c>
      <c r="I4817">
        <v>92323</v>
      </c>
      <c r="J4817" t="s">
        <v>32</v>
      </c>
      <c r="K4817" t="s">
        <v>37</v>
      </c>
      <c r="L4817">
        <v>0</v>
      </c>
      <c r="M4817">
        <v>0</v>
      </c>
      <c r="N4817">
        <v>2.5</v>
      </c>
      <c r="O4817" t="s">
        <v>28</v>
      </c>
      <c r="P4817">
        <v>0</v>
      </c>
      <c r="Q4817">
        <v>4</v>
      </c>
      <c r="R4817">
        <v>11.4</v>
      </c>
      <c r="S4817">
        <v>76.099999999999994</v>
      </c>
      <c r="T4817">
        <v>45.6</v>
      </c>
      <c r="U4817">
        <v>51.7</v>
      </c>
      <c r="V4817">
        <f t="shared" si="413"/>
        <v>6.1000000000000014</v>
      </c>
      <c r="W4817" t="str">
        <f t="shared" si="414"/>
        <v>Monitor</v>
      </c>
      <c r="X4817" t="str">
        <f t="shared" si="415"/>
        <v>Normal</v>
      </c>
      <c r="Y4817" t="str">
        <f t="shared" si="412"/>
        <v>Local</v>
      </c>
      <c r="Z4817" t="str">
        <f t="shared" si="416"/>
        <v>At-Risk</v>
      </c>
      <c r="AA4817" t="s">
        <v>29</v>
      </c>
      <c r="AB4817">
        <v>0</v>
      </c>
    </row>
    <row r="4818" spans="1:28" x14ac:dyDescent="0.3">
      <c r="A4818">
        <v>13</v>
      </c>
      <c r="B4818" t="s">
        <v>38</v>
      </c>
      <c r="C4818">
        <v>8</v>
      </c>
      <c r="D4818" t="s">
        <v>39</v>
      </c>
      <c r="E4818" t="s">
        <v>30</v>
      </c>
      <c r="F4818">
        <v>4</v>
      </c>
      <c r="G4818">
        <v>0</v>
      </c>
      <c r="H4818" t="s">
        <v>25</v>
      </c>
      <c r="I4818">
        <v>435048</v>
      </c>
      <c r="J4818" t="s">
        <v>41</v>
      </c>
      <c r="K4818" t="s">
        <v>31</v>
      </c>
      <c r="L4818">
        <v>0</v>
      </c>
      <c r="M4818">
        <v>0</v>
      </c>
      <c r="N4818">
        <v>1.7</v>
      </c>
      <c r="O4818" t="s">
        <v>28</v>
      </c>
      <c r="P4818">
        <v>0</v>
      </c>
      <c r="Q4818">
        <v>2</v>
      </c>
      <c r="R4818">
        <v>15.8</v>
      </c>
      <c r="S4818">
        <v>93.1</v>
      </c>
      <c r="T4818">
        <v>66.599999999999994</v>
      </c>
      <c r="U4818">
        <v>52.1</v>
      </c>
      <c r="V4818">
        <f t="shared" si="413"/>
        <v>-14.499999999999993</v>
      </c>
      <c r="W4818" t="str">
        <f t="shared" si="414"/>
        <v>Monitor</v>
      </c>
      <c r="X4818" t="str">
        <f t="shared" si="415"/>
        <v>Normal</v>
      </c>
      <c r="Y4818" t="str">
        <f t="shared" si="412"/>
        <v>Local</v>
      </c>
      <c r="Z4818" t="str">
        <f t="shared" si="416"/>
        <v>Healthy</v>
      </c>
      <c r="AA4818" t="s">
        <v>29</v>
      </c>
      <c r="AB4818">
        <v>0</v>
      </c>
    </row>
    <row r="4819" spans="1:28" x14ac:dyDescent="0.3">
      <c r="A4819">
        <v>12</v>
      </c>
      <c r="B4819" t="s">
        <v>38</v>
      </c>
      <c r="C4819">
        <v>6</v>
      </c>
      <c r="D4819" t="s">
        <v>23</v>
      </c>
      <c r="E4819" t="s">
        <v>30</v>
      </c>
      <c r="F4819">
        <v>6</v>
      </c>
      <c r="G4819">
        <v>0</v>
      </c>
      <c r="H4819" t="s">
        <v>25</v>
      </c>
      <c r="I4819">
        <v>454814</v>
      </c>
      <c r="J4819" t="s">
        <v>26</v>
      </c>
      <c r="K4819" t="s">
        <v>27</v>
      </c>
      <c r="L4819">
        <v>0</v>
      </c>
      <c r="M4819">
        <v>0</v>
      </c>
      <c r="N4819">
        <v>0.5</v>
      </c>
      <c r="O4819" t="s">
        <v>28</v>
      </c>
      <c r="P4819">
        <v>0</v>
      </c>
      <c r="Q4819">
        <v>3</v>
      </c>
      <c r="R4819">
        <v>12.8</v>
      </c>
      <c r="S4819">
        <v>73.7</v>
      </c>
      <c r="T4819">
        <v>64.2</v>
      </c>
      <c r="U4819">
        <v>68.400000000000006</v>
      </c>
      <c r="V4819">
        <f t="shared" si="413"/>
        <v>4.2000000000000028</v>
      </c>
      <c r="W4819" t="str">
        <f t="shared" si="414"/>
        <v>Monitor</v>
      </c>
      <c r="X4819" t="str">
        <f t="shared" si="415"/>
        <v>Normal</v>
      </c>
      <c r="Y4819" t="str">
        <f t="shared" si="412"/>
        <v>Local</v>
      </c>
      <c r="Z4819" t="str">
        <f t="shared" si="416"/>
        <v>Chronic Absenteeism</v>
      </c>
      <c r="AA4819" t="s">
        <v>33</v>
      </c>
      <c r="AB4819">
        <v>0</v>
      </c>
    </row>
    <row r="4820" spans="1:28" x14ac:dyDescent="0.3">
      <c r="A4820">
        <v>10</v>
      </c>
      <c r="B4820" t="s">
        <v>22</v>
      </c>
      <c r="C4820">
        <v>6</v>
      </c>
      <c r="D4820" t="s">
        <v>39</v>
      </c>
      <c r="E4820" t="s">
        <v>44</v>
      </c>
      <c r="F4820">
        <v>8</v>
      </c>
      <c r="G4820">
        <v>0</v>
      </c>
      <c r="H4820" t="s">
        <v>34</v>
      </c>
      <c r="I4820">
        <v>73032</v>
      </c>
      <c r="J4820" t="s">
        <v>37</v>
      </c>
      <c r="K4820" t="s">
        <v>43</v>
      </c>
      <c r="L4820">
        <v>1</v>
      </c>
      <c r="M4820">
        <v>0</v>
      </c>
      <c r="N4820">
        <v>2.7</v>
      </c>
      <c r="O4820" t="s">
        <v>28</v>
      </c>
      <c r="P4820">
        <v>0</v>
      </c>
      <c r="Q4820">
        <v>4</v>
      </c>
      <c r="R4820">
        <v>11.8</v>
      </c>
      <c r="S4820">
        <v>86.9</v>
      </c>
      <c r="T4820">
        <v>68.3</v>
      </c>
      <c r="U4820">
        <v>70.3</v>
      </c>
      <c r="V4820">
        <f t="shared" si="413"/>
        <v>2</v>
      </c>
      <c r="W4820" t="str">
        <f t="shared" si="414"/>
        <v>Monitor</v>
      </c>
      <c r="X4820" t="str">
        <f t="shared" si="415"/>
        <v>Normal</v>
      </c>
      <c r="Y4820" t="str">
        <f t="shared" si="412"/>
        <v>Local</v>
      </c>
      <c r="Z4820" t="str">
        <f t="shared" si="416"/>
        <v>At-Risk</v>
      </c>
      <c r="AA4820" t="s">
        <v>33</v>
      </c>
      <c r="AB4820">
        <v>0</v>
      </c>
    </row>
    <row r="4821" spans="1:28" x14ac:dyDescent="0.3">
      <c r="A4821">
        <v>15</v>
      </c>
      <c r="B4821" t="s">
        <v>22</v>
      </c>
      <c r="C4821">
        <v>10</v>
      </c>
      <c r="D4821" t="s">
        <v>39</v>
      </c>
      <c r="E4821" t="s">
        <v>30</v>
      </c>
      <c r="F4821">
        <v>5</v>
      </c>
      <c r="G4821">
        <v>0</v>
      </c>
      <c r="H4821" t="s">
        <v>25</v>
      </c>
      <c r="I4821">
        <v>600254</v>
      </c>
      <c r="J4821" t="s">
        <v>31</v>
      </c>
      <c r="K4821" t="s">
        <v>27</v>
      </c>
      <c r="L4821">
        <v>1</v>
      </c>
      <c r="M4821">
        <v>1</v>
      </c>
      <c r="N4821">
        <v>3.6</v>
      </c>
      <c r="O4821" t="s">
        <v>28</v>
      </c>
      <c r="P4821">
        <v>0</v>
      </c>
      <c r="Q4821">
        <v>3</v>
      </c>
      <c r="R4821">
        <v>16.3</v>
      </c>
      <c r="S4821">
        <v>75</v>
      </c>
      <c r="T4821">
        <v>65</v>
      </c>
      <c r="U4821">
        <v>83.2</v>
      </c>
      <c r="V4821">
        <f t="shared" si="413"/>
        <v>18.200000000000003</v>
      </c>
      <c r="W4821" t="str">
        <f t="shared" si="414"/>
        <v>Monitor</v>
      </c>
      <c r="X4821" t="str">
        <f t="shared" si="415"/>
        <v>Surge</v>
      </c>
      <c r="Y4821" t="str">
        <f t="shared" si="412"/>
        <v>Local</v>
      </c>
      <c r="Z4821" t="str">
        <f t="shared" si="416"/>
        <v>Chronic Absenteeism</v>
      </c>
      <c r="AA4821" t="s">
        <v>42</v>
      </c>
      <c r="AB4821">
        <v>0</v>
      </c>
    </row>
    <row r="4822" spans="1:28" x14ac:dyDescent="0.3">
      <c r="A4822">
        <v>16</v>
      </c>
      <c r="B4822" t="s">
        <v>22</v>
      </c>
      <c r="C4822">
        <v>10</v>
      </c>
      <c r="D4822" t="s">
        <v>23</v>
      </c>
      <c r="E4822" t="s">
        <v>30</v>
      </c>
      <c r="F4822">
        <v>4</v>
      </c>
      <c r="G4822">
        <v>0</v>
      </c>
      <c r="H4822" t="s">
        <v>36</v>
      </c>
      <c r="I4822">
        <v>347034</v>
      </c>
      <c r="J4822" t="s">
        <v>41</v>
      </c>
      <c r="K4822" t="s">
        <v>41</v>
      </c>
      <c r="L4822">
        <v>1</v>
      </c>
      <c r="M4822">
        <v>0</v>
      </c>
      <c r="N4822">
        <v>1.6</v>
      </c>
      <c r="O4822" t="s">
        <v>28</v>
      </c>
      <c r="P4822">
        <v>1</v>
      </c>
      <c r="Q4822">
        <v>3</v>
      </c>
      <c r="R4822">
        <v>11.3</v>
      </c>
      <c r="S4822">
        <v>95.7</v>
      </c>
      <c r="T4822">
        <v>72.5</v>
      </c>
      <c r="U4822">
        <v>64.5</v>
      </c>
      <c r="V4822">
        <f t="shared" si="413"/>
        <v>-8</v>
      </c>
      <c r="W4822" t="str">
        <f t="shared" si="414"/>
        <v>Monitor</v>
      </c>
      <c r="X4822" t="str">
        <f t="shared" si="415"/>
        <v>Normal</v>
      </c>
      <c r="Y4822" t="str">
        <f t="shared" ref="Y4822:Y4883" si="417">IF(N4822&lt;5,"Local",IF(N4822&lt;=15,"Commuter","Distant"))</f>
        <v>Local</v>
      </c>
      <c r="Z4822" t="str">
        <f t="shared" si="416"/>
        <v>Healthy</v>
      </c>
      <c r="AA4822" t="s">
        <v>33</v>
      </c>
      <c r="AB4822">
        <v>0</v>
      </c>
    </row>
    <row r="4823" spans="1:28" x14ac:dyDescent="0.3">
      <c r="A4823">
        <v>13</v>
      </c>
      <c r="B4823" t="s">
        <v>22</v>
      </c>
      <c r="C4823">
        <v>8</v>
      </c>
      <c r="D4823" t="s">
        <v>48</v>
      </c>
      <c r="E4823" t="s">
        <v>24</v>
      </c>
      <c r="F4823">
        <v>4</v>
      </c>
      <c r="G4823">
        <v>0</v>
      </c>
      <c r="H4823" t="s">
        <v>25</v>
      </c>
      <c r="I4823">
        <v>368468</v>
      </c>
      <c r="J4823" t="s">
        <v>37</v>
      </c>
      <c r="K4823" t="s">
        <v>41</v>
      </c>
      <c r="L4823">
        <v>0</v>
      </c>
      <c r="M4823">
        <v>1</v>
      </c>
      <c r="N4823">
        <v>0.7</v>
      </c>
      <c r="O4823" t="s">
        <v>28</v>
      </c>
      <c r="P4823">
        <v>1</v>
      </c>
      <c r="Q4823">
        <v>4</v>
      </c>
      <c r="R4823">
        <v>17</v>
      </c>
      <c r="S4823">
        <v>89.4</v>
      </c>
      <c r="T4823">
        <v>49.4</v>
      </c>
      <c r="U4823">
        <v>65.8</v>
      </c>
      <c r="V4823">
        <f t="shared" si="413"/>
        <v>16.399999999999999</v>
      </c>
      <c r="W4823" t="str">
        <f t="shared" si="414"/>
        <v>Monitor</v>
      </c>
      <c r="X4823" t="str">
        <f t="shared" si="415"/>
        <v>Surge</v>
      </c>
      <c r="Y4823" t="str">
        <f t="shared" si="417"/>
        <v>Local</v>
      </c>
      <c r="Z4823" t="str">
        <f t="shared" si="416"/>
        <v>At-Risk</v>
      </c>
      <c r="AA4823" t="s">
        <v>33</v>
      </c>
      <c r="AB4823">
        <v>0</v>
      </c>
    </row>
    <row r="4824" spans="1:28" x14ac:dyDescent="0.3">
      <c r="A4824">
        <v>15</v>
      </c>
      <c r="B4824" t="s">
        <v>38</v>
      </c>
      <c r="C4824">
        <v>10</v>
      </c>
      <c r="D4824" t="s">
        <v>48</v>
      </c>
      <c r="E4824" t="s">
        <v>24</v>
      </c>
      <c r="F4824">
        <v>5</v>
      </c>
      <c r="G4824">
        <v>0</v>
      </c>
      <c r="H4824" t="s">
        <v>25</v>
      </c>
      <c r="I4824">
        <v>355675</v>
      </c>
      <c r="J4824" t="s">
        <v>35</v>
      </c>
      <c r="K4824" t="s">
        <v>27</v>
      </c>
      <c r="L4824">
        <v>1</v>
      </c>
      <c r="M4824">
        <v>0</v>
      </c>
      <c r="N4824">
        <v>4.2</v>
      </c>
      <c r="O4824" t="s">
        <v>28</v>
      </c>
      <c r="P4824">
        <v>0</v>
      </c>
      <c r="Q4824">
        <v>3</v>
      </c>
      <c r="R4824">
        <v>17.3</v>
      </c>
      <c r="S4824">
        <v>75.5</v>
      </c>
      <c r="T4824">
        <v>55.4</v>
      </c>
      <c r="U4824">
        <v>66</v>
      </c>
      <c r="V4824">
        <f t="shared" si="413"/>
        <v>10.600000000000001</v>
      </c>
      <c r="W4824" t="str">
        <f t="shared" si="414"/>
        <v>Monitor</v>
      </c>
      <c r="X4824" t="str">
        <f t="shared" si="415"/>
        <v>Surge</v>
      </c>
      <c r="Y4824" t="str">
        <f t="shared" si="417"/>
        <v>Local</v>
      </c>
      <c r="Z4824" t="str">
        <f t="shared" si="416"/>
        <v>At-Risk</v>
      </c>
      <c r="AA4824" t="s">
        <v>33</v>
      </c>
      <c r="AB4824">
        <v>0</v>
      </c>
    </row>
    <row r="4825" spans="1:28" x14ac:dyDescent="0.3">
      <c r="A4825">
        <v>10</v>
      </c>
      <c r="B4825" t="s">
        <v>22</v>
      </c>
      <c r="C4825">
        <v>6</v>
      </c>
      <c r="D4825" t="s">
        <v>39</v>
      </c>
      <c r="E4825" t="s">
        <v>30</v>
      </c>
      <c r="F4825">
        <v>4</v>
      </c>
      <c r="G4825">
        <v>0</v>
      </c>
      <c r="H4825" t="s">
        <v>34</v>
      </c>
      <c r="I4825">
        <v>156468</v>
      </c>
      <c r="J4825" t="s">
        <v>37</v>
      </c>
      <c r="K4825" t="s">
        <v>43</v>
      </c>
      <c r="L4825">
        <v>0</v>
      </c>
      <c r="M4825">
        <v>0</v>
      </c>
      <c r="N4825">
        <v>1.1000000000000001</v>
      </c>
      <c r="O4825" t="s">
        <v>28</v>
      </c>
      <c r="P4825">
        <v>0</v>
      </c>
      <c r="Q4825">
        <v>3</v>
      </c>
      <c r="R4825">
        <v>19</v>
      </c>
      <c r="S4825">
        <v>87.8</v>
      </c>
      <c r="T4825">
        <v>42.8</v>
      </c>
      <c r="U4825">
        <v>70.2</v>
      </c>
      <c r="V4825">
        <f t="shared" si="413"/>
        <v>27.400000000000006</v>
      </c>
      <c r="W4825" t="str">
        <f t="shared" si="414"/>
        <v>Monitor</v>
      </c>
      <c r="X4825" t="str">
        <f t="shared" si="415"/>
        <v>Surge</v>
      </c>
      <c r="Y4825" t="str">
        <f t="shared" si="417"/>
        <v>Local</v>
      </c>
      <c r="Z4825" t="str">
        <f t="shared" si="416"/>
        <v>At-Risk</v>
      </c>
      <c r="AA4825" t="s">
        <v>33</v>
      </c>
      <c r="AB4825">
        <v>0</v>
      </c>
    </row>
    <row r="4826" spans="1:28" x14ac:dyDescent="0.3">
      <c r="A4826">
        <v>13</v>
      </c>
      <c r="B4826" t="s">
        <v>22</v>
      </c>
      <c r="C4826">
        <v>7</v>
      </c>
      <c r="D4826" t="s">
        <v>39</v>
      </c>
      <c r="E4826" t="s">
        <v>30</v>
      </c>
      <c r="F4826">
        <v>4</v>
      </c>
      <c r="G4826">
        <v>0</v>
      </c>
      <c r="H4826" t="s">
        <v>36</v>
      </c>
      <c r="I4826">
        <v>232014</v>
      </c>
      <c r="J4826" t="s">
        <v>41</v>
      </c>
      <c r="K4826" t="s">
        <v>41</v>
      </c>
      <c r="L4826">
        <v>0</v>
      </c>
      <c r="M4826">
        <v>0</v>
      </c>
      <c r="N4826">
        <v>3.5</v>
      </c>
      <c r="O4826" t="s">
        <v>28</v>
      </c>
      <c r="P4826">
        <v>0</v>
      </c>
      <c r="Q4826">
        <v>4</v>
      </c>
      <c r="R4826">
        <v>13.1</v>
      </c>
      <c r="S4826">
        <v>81.7</v>
      </c>
      <c r="T4826">
        <v>72.2</v>
      </c>
      <c r="U4826">
        <v>66.900000000000006</v>
      </c>
      <c r="V4826">
        <f t="shared" si="413"/>
        <v>-5.2999999999999972</v>
      </c>
      <c r="W4826" t="str">
        <f t="shared" si="414"/>
        <v>Monitor</v>
      </c>
      <c r="X4826" t="str">
        <f t="shared" si="415"/>
        <v>Normal</v>
      </c>
      <c r="Y4826" t="str">
        <f t="shared" si="417"/>
        <v>Local</v>
      </c>
      <c r="Z4826" t="str">
        <f t="shared" si="416"/>
        <v>At-Risk</v>
      </c>
      <c r="AA4826" t="s">
        <v>33</v>
      </c>
      <c r="AB4826">
        <v>0</v>
      </c>
    </row>
    <row r="4827" spans="1:28" x14ac:dyDescent="0.3">
      <c r="A4827">
        <v>12</v>
      </c>
      <c r="B4827" t="s">
        <v>38</v>
      </c>
      <c r="C4827">
        <v>6</v>
      </c>
      <c r="D4827" t="s">
        <v>23</v>
      </c>
      <c r="E4827" t="s">
        <v>24</v>
      </c>
      <c r="F4827">
        <v>3</v>
      </c>
      <c r="G4827">
        <v>0</v>
      </c>
      <c r="H4827" t="s">
        <v>40</v>
      </c>
      <c r="I4827">
        <v>1223741</v>
      </c>
      <c r="J4827" t="s">
        <v>26</v>
      </c>
      <c r="K4827" t="s">
        <v>31</v>
      </c>
      <c r="L4827">
        <v>0</v>
      </c>
      <c r="M4827">
        <v>1</v>
      </c>
      <c r="N4827">
        <v>6.2</v>
      </c>
      <c r="O4827" t="s">
        <v>28</v>
      </c>
      <c r="P4827">
        <v>1</v>
      </c>
      <c r="Q4827">
        <v>3</v>
      </c>
      <c r="R4827">
        <v>11.5</v>
      </c>
      <c r="S4827">
        <v>79</v>
      </c>
      <c r="T4827">
        <v>74.2</v>
      </c>
      <c r="U4827">
        <v>71.900000000000006</v>
      </c>
      <c r="V4827">
        <f t="shared" si="413"/>
        <v>-2.2999999999999972</v>
      </c>
      <c r="W4827" t="str">
        <f t="shared" si="414"/>
        <v>Monitor</v>
      </c>
      <c r="X4827" t="str">
        <f t="shared" si="415"/>
        <v>Normal</v>
      </c>
      <c r="Y4827" t="str">
        <f t="shared" si="417"/>
        <v>Commuter</v>
      </c>
      <c r="Z4827" t="str">
        <f t="shared" si="416"/>
        <v>At-Risk</v>
      </c>
      <c r="AA4827" t="s">
        <v>33</v>
      </c>
      <c r="AB4827">
        <v>0</v>
      </c>
    </row>
    <row r="4828" spans="1:28" x14ac:dyDescent="0.3">
      <c r="A4828">
        <v>10</v>
      </c>
      <c r="B4828" t="s">
        <v>22</v>
      </c>
      <c r="C4828">
        <v>6</v>
      </c>
      <c r="D4828" t="s">
        <v>48</v>
      </c>
      <c r="E4828" t="s">
        <v>30</v>
      </c>
      <c r="F4828">
        <v>4</v>
      </c>
      <c r="G4828">
        <v>0</v>
      </c>
      <c r="H4828" t="s">
        <v>34</v>
      </c>
      <c r="I4828">
        <v>75217</v>
      </c>
      <c r="J4828" t="s">
        <v>43</v>
      </c>
      <c r="K4828" t="s">
        <v>31</v>
      </c>
      <c r="L4828">
        <v>0</v>
      </c>
      <c r="M4828">
        <v>0</v>
      </c>
      <c r="N4828">
        <v>3.3</v>
      </c>
      <c r="O4828" t="s">
        <v>28</v>
      </c>
      <c r="P4828">
        <v>0</v>
      </c>
      <c r="Q4828">
        <v>3</v>
      </c>
      <c r="R4828">
        <v>19.8</v>
      </c>
      <c r="S4828">
        <v>91.2</v>
      </c>
      <c r="T4828">
        <v>68.7</v>
      </c>
      <c r="U4828">
        <v>50</v>
      </c>
      <c r="V4828">
        <f t="shared" si="413"/>
        <v>-18.700000000000003</v>
      </c>
      <c r="W4828" t="str">
        <f t="shared" si="414"/>
        <v>Monitor</v>
      </c>
      <c r="X4828" t="str">
        <f t="shared" si="415"/>
        <v>Normal</v>
      </c>
      <c r="Y4828" t="str">
        <f t="shared" si="417"/>
        <v>Local</v>
      </c>
      <c r="Z4828" t="str">
        <f t="shared" si="416"/>
        <v>Healthy</v>
      </c>
      <c r="AA4828" t="s">
        <v>29</v>
      </c>
      <c r="AB4828">
        <v>0</v>
      </c>
    </row>
    <row r="4829" spans="1:28" x14ac:dyDescent="0.3">
      <c r="A4829">
        <v>12</v>
      </c>
      <c r="B4829" t="s">
        <v>38</v>
      </c>
      <c r="C4829">
        <v>8</v>
      </c>
      <c r="D4829" t="s">
        <v>39</v>
      </c>
      <c r="E4829" t="s">
        <v>44</v>
      </c>
      <c r="F4829">
        <v>4</v>
      </c>
      <c r="G4829">
        <v>0</v>
      </c>
      <c r="H4829" t="s">
        <v>40</v>
      </c>
      <c r="I4829">
        <v>1327112</v>
      </c>
      <c r="J4829" t="s">
        <v>35</v>
      </c>
      <c r="K4829" t="s">
        <v>41</v>
      </c>
      <c r="L4829">
        <v>1</v>
      </c>
      <c r="M4829">
        <v>0</v>
      </c>
      <c r="N4829">
        <v>1.6</v>
      </c>
      <c r="O4829" t="s">
        <v>28</v>
      </c>
      <c r="P4829">
        <v>1</v>
      </c>
      <c r="Q4829">
        <v>2</v>
      </c>
      <c r="R4829">
        <v>20</v>
      </c>
      <c r="S4829">
        <v>88.3</v>
      </c>
      <c r="T4829">
        <v>71.7</v>
      </c>
      <c r="U4829">
        <v>72.599999999999994</v>
      </c>
      <c r="V4829">
        <f t="shared" si="413"/>
        <v>0.89999999999999147</v>
      </c>
      <c r="W4829" t="str">
        <f t="shared" si="414"/>
        <v>Monitor</v>
      </c>
      <c r="X4829" t="str">
        <f t="shared" si="415"/>
        <v>Normal</v>
      </c>
      <c r="Y4829" t="str">
        <f t="shared" si="417"/>
        <v>Local</v>
      </c>
      <c r="Z4829" t="str">
        <f t="shared" si="416"/>
        <v>At-Risk</v>
      </c>
      <c r="AA4829" t="s">
        <v>33</v>
      </c>
      <c r="AB4829">
        <v>0</v>
      </c>
    </row>
    <row r="4830" spans="1:28" x14ac:dyDescent="0.3">
      <c r="A4830">
        <v>13</v>
      </c>
      <c r="B4830" t="s">
        <v>38</v>
      </c>
      <c r="C4830">
        <v>8</v>
      </c>
      <c r="D4830" t="s">
        <v>39</v>
      </c>
      <c r="E4830" t="s">
        <v>24</v>
      </c>
      <c r="F4830">
        <v>6</v>
      </c>
      <c r="G4830">
        <v>0</v>
      </c>
      <c r="H4830" t="s">
        <v>34</v>
      </c>
      <c r="I4830">
        <v>74462</v>
      </c>
      <c r="J4830" t="s">
        <v>43</v>
      </c>
      <c r="K4830" t="s">
        <v>41</v>
      </c>
      <c r="L4830">
        <v>0</v>
      </c>
      <c r="M4830">
        <v>1</v>
      </c>
      <c r="N4830">
        <v>6.2</v>
      </c>
      <c r="O4830" t="s">
        <v>47</v>
      </c>
      <c r="P4830">
        <v>1</v>
      </c>
      <c r="Q4830">
        <v>3</v>
      </c>
      <c r="R4830">
        <v>17.899999999999999</v>
      </c>
      <c r="S4830">
        <v>74.099999999999994</v>
      </c>
      <c r="T4830">
        <v>79</v>
      </c>
      <c r="U4830">
        <v>63.5</v>
      </c>
      <c r="V4830">
        <f t="shared" si="413"/>
        <v>-15.5</v>
      </c>
      <c r="W4830" t="str">
        <f t="shared" si="414"/>
        <v>Monitor</v>
      </c>
      <c r="X4830" t="str">
        <f t="shared" si="415"/>
        <v>Normal</v>
      </c>
      <c r="Y4830" t="str">
        <f t="shared" si="417"/>
        <v>Commuter</v>
      </c>
      <c r="Z4830" t="str">
        <f t="shared" si="416"/>
        <v>Chronic Absenteeism</v>
      </c>
      <c r="AA4830" t="s">
        <v>33</v>
      </c>
      <c r="AB4830">
        <v>0</v>
      </c>
    </row>
    <row r="4831" spans="1:28" x14ac:dyDescent="0.3">
      <c r="A4831">
        <v>15</v>
      </c>
      <c r="B4831" t="s">
        <v>22</v>
      </c>
      <c r="C4831">
        <v>11</v>
      </c>
      <c r="D4831" t="s">
        <v>48</v>
      </c>
      <c r="E4831" t="s">
        <v>24</v>
      </c>
      <c r="F4831">
        <v>5</v>
      </c>
      <c r="G4831">
        <v>0</v>
      </c>
      <c r="H4831" t="s">
        <v>40</v>
      </c>
      <c r="I4831">
        <v>1355273</v>
      </c>
      <c r="J4831" t="s">
        <v>31</v>
      </c>
      <c r="K4831" t="s">
        <v>31</v>
      </c>
      <c r="L4831">
        <v>0</v>
      </c>
      <c r="M4831">
        <v>1</v>
      </c>
      <c r="N4831">
        <v>5.9</v>
      </c>
      <c r="O4831" t="s">
        <v>28</v>
      </c>
      <c r="P4831">
        <v>1</v>
      </c>
      <c r="Q4831">
        <v>3</v>
      </c>
      <c r="R4831">
        <v>13.1</v>
      </c>
      <c r="S4831">
        <v>86.6</v>
      </c>
      <c r="T4831">
        <v>67</v>
      </c>
      <c r="U4831">
        <v>71.2</v>
      </c>
      <c r="V4831">
        <f t="shared" si="413"/>
        <v>4.2000000000000028</v>
      </c>
      <c r="W4831" t="str">
        <f t="shared" si="414"/>
        <v>Monitor</v>
      </c>
      <c r="X4831" t="str">
        <f t="shared" si="415"/>
        <v>Normal</v>
      </c>
      <c r="Y4831" t="str">
        <f t="shared" si="417"/>
        <v>Commuter</v>
      </c>
      <c r="Z4831" t="str">
        <f t="shared" si="416"/>
        <v>At-Risk</v>
      </c>
      <c r="AA4831" t="s">
        <v>33</v>
      </c>
      <c r="AB4831">
        <v>0</v>
      </c>
    </row>
    <row r="4832" spans="1:28" x14ac:dyDescent="0.3">
      <c r="A4832">
        <v>14</v>
      </c>
      <c r="B4832" t="s">
        <v>22</v>
      </c>
      <c r="C4832">
        <v>9</v>
      </c>
      <c r="D4832" t="s">
        <v>39</v>
      </c>
      <c r="E4832" t="s">
        <v>24</v>
      </c>
      <c r="F4832">
        <v>7</v>
      </c>
      <c r="G4832">
        <v>0</v>
      </c>
      <c r="H4832" t="s">
        <v>40</v>
      </c>
      <c r="I4832">
        <v>1297732</v>
      </c>
      <c r="J4832" t="s">
        <v>41</v>
      </c>
      <c r="K4832" t="s">
        <v>26</v>
      </c>
      <c r="L4832">
        <v>0</v>
      </c>
      <c r="M4832">
        <v>1</v>
      </c>
      <c r="N4832">
        <v>12.5</v>
      </c>
      <c r="O4832" t="s">
        <v>28</v>
      </c>
      <c r="P4832">
        <v>0</v>
      </c>
      <c r="Q4832">
        <v>2</v>
      </c>
      <c r="R4832">
        <v>14</v>
      </c>
      <c r="S4832">
        <v>73</v>
      </c>
      <c r="T4832">
        <v>58.3</v>
      </c>
      <c r="U4832">
        <v>52.6</v>
      </c>
      <c r="V4832">
        <f t="shared" si="413"/>
        <v>-5.6999999999999957</v>
      </c>
      <c r="W4832" t="str">
        <f t="shared" si="414"/>
        <v>Monitor</v>
      </c>
      <c r="X4832" t="str">
        <f t="shared" si="415"/>
        <v>Normal</v>
      </c>
      <c r="Y4832" t="str">
        <f t="shared" si="417"/>
        <v>Commuter</v>
      </c>
      <c r="Z4832" t="str">
        <f t="shared" si="416"/>
        <v>Chronic Absenteeism</v>
      </c>
      <c r="AA4832" t="s">
        <v>29</v>
      </c>
      <c r="AB4832">
        <v>0</v>
      </c>
    </row>
    <row r="4833" spans="1:28" x14ac:dyDescent="0.3">
      <c r="A4833">
        <v>17</v>
      </c>
      <c r="B4833" t="s">
        <v>38</v>
      </c>
      <c r="C4833">
        <v>11</v>
      </c>
      <c r="D4833" t="s">
        <v>39</v>
      </c>
      <c r="E4833" t="s">
        <v>30</v>
      </c>
      <c r="F4833">
        <v>2</v>
      </c>
      <c r="G4833">
        <v>0</v>
      </c>
      <c r="H4833" t="s">
        <v>40</v>
      </c>
      <c r="I4833">
        <v>845988</v>
      </c>
      <c r="J4833" t="s">
        <v>41</v>
      </c>
      <c r="K4833" t="s">
        <v>26</v>
      </c>
      <c r="L4833">
        <v>1</v>
      </c>
      <c r="M4833">
        <v>1</v>
      </c>
      <c r="N4833">
        <v>2.2000000000000002</v>
      </c>
      <c r="O4833" t="s">
        <v>28</v>
      </c>
      <c r="P4833">
        <v>1</v>
      </c>
      <c r="Q4833">
        <v>2</v>
      </c>
      <c r="R4833">
        <v>17.899999999999999</v>
      </c>
      <c r="S4833">
        <v>92.2</v>
      </c>
      <c r="T4833">
        <v>50.9</v>
      </c>
      <c r="U4833">
        <v>80.099999999999994</v>
      </c>
      <c r="V4833">
        <f t="shared" si="413"/>
        <v>29.199999999999996</v>
      </c>
      <c r="W4833" t="str">
        <f t="shared" si="414"/>
        <v>Monitor</v>
      </c>
      <c r="X4833" t="str">
        <f t="shared" si="415"/>
        <v>Surge</v>
      </c>
      <c r="Y4833" t="str">
        <f t="shared" si="417"/>
        <v>Local</v>
      </c>
      <c r="Z4833" t="str">
        <f t="shared" si="416"/>
        <v>Healthy</v>
      </c>
      <c r="AA4833" t="s">
        <v>42</v>
      </c>
      <c r="AB4833">
        <v>0</v>
      </c>
    </row>
    <row r="4834" spans="1:28" x14ac:dyDescent="0.3">
      <c r="A4834">
        <v>14</v>
      </c>
      <c r="B4834" t="s">
        <v>22</v>
      </c>
      <c r="C4834">
        <v>8</v>
      </c>
      <c r="D4834" t="s">
        <v>39</v>
      </c>
      <c r="E4834" t="s">
        <v>30</v>
      </c>
      <c r="F4834">
        <v>6</v>
      </c>
      <c r="G4834">
        <v>0</v>
      </c>
      <c r="H4834" t="s">
        <v>34</v>
      </c>
      <c r="I4834">
        <v>122885</v>
      </c>
      <c r="J4834" t="s">
        <v>32</v>
      </c>
      <c r="K4834" t="s">
        <v>31</v>
      </c>
      <c r="L4834">
        <v>1</v>
      </c>
      <c r="M4834">
        <v>1</v>
      </c>
      <c r="N4834">
        <v>3.4</v>
      </c>
      <c r="O4834" t="s">
        <v>28</v>
      </c>
      <c r="P4834">
        <v>0</v>
      </c>
      <c r="Q4834">
        <v>2</v>
      </c>
      <c r="R4834">
        <v>12.8</v>
      </c>
      <c r="S4834">
        <v>80.5</v>
      </c>
      <c r="T4834">
        <v>55.1</v>
      </c>
      <c r="U4834">
        <v>54.6</v>
      </c>
      <c r="V4834">
        <f t="shared" si="413"/>
        <v>-0.5</v>
      </c>
      <c r="W4834" t="str">
        <f t="shared" si="414"/>
        <v>Monitor</v>
      </c>
      <c r="X4834" t="str">
        <f t="shared" si="415"/>
        <v>Normal</v>
      </c>
      <c r="Y4834" t="str">
        <f t="shared" si="417"/>
        <v>Local</v>
      </c>
      <c r="Z4834" t="str">
        <f t="shared" si="416"/>
        <v>At-Risk</v>
      </c>
      <c r="AA4834" t="s">
        <v>29</v>
      </c>
      <c r="AB4834">
        <v>0</v>
      </c>
    </row>
    <row r="4835" spans="1:28" x14ac:dyDescent="0.3">
      <c r="A4835">
        <v>13</v>
      </c>
      <c r="B4835" t="s">
        <v>22</v>
      </c>
      <c r="C4835">
        <v>9</v>
      </c>
      <c r="D4835" t="s">
        <v>23</v>
      </c>
      <c r="E4835" t="s">
        <v>30</v>
      </c>
      <c r="F4835">
        <v>3</v>
      </c>
      <c r="G4835">
        <v>0</v>
      </c>
      <c r="H4835" t="s">
        <v>34</v>
      </c>
      <c r="I4835">
        <v>87660</v>
      </c>
      <c r="J4835" t="s">
        <v>26</v>
      </c>
      <c r="K4835" t="s">
        <v>31</v>
      </c>
      <c r="L4835">
        <v>1</v>
      </c>
      <c r="M4835">
        <v>0</v>
      </c>
      <c r="N4835">
        <v>0.9</v>
      </c>
      <c r="O4835" t="s">
        <v>47</v>
      </c>
      <c r="P4835">
        <v>0</v>
      </c>
      <c r="Q4835">
        <v>4</v>
      </c>
      <c r="R4835">
        <v>11.8</v>
      </c>
      <c r="S4835">
        <v>74.599999999999994</v>
      </c>
      <c r="T4835">
        <v>69</v>
      </c>
      <c r="U4835">
        <v>78.2</v>
      </c>
      <c r="V4835">
        <f t="shared" si="413"/>
        <v>9.2000000000000028</v>
      </c>
      <c r="W4835" t="str">
        <f t="shared" si="414"/>
        <v>Monitor</v>
      </c>
      <c r="X4835" t="str">
        <f t="shared" si="415"/>
        <v>Normal</v>
      </c>
      <c r="Y4835" t="str">
        <f t="shared" si="417"/>
        <v>Local</v>
      </c>
      <c r="Z4835" t="str">
        <f t="shared" si="416"/>
        <v>Chronic Absenteeism</v>
      </c>
      <c r="AA4835" t="s">
        <v>42</v>
      </c>
      <c r="AB4835">
        <v>0</v>
      </c>
    </row>
    <row r="4836" spans="1:28" x14ac:dyDescent="0.3">
      <c r="A4836">
        <v>12</v>
      </c>
      <c r="B4836" t="s">
        <v>38</v>
      </c>
      <c r="C4836">
        <v>7</v>
      </c>
      <c r="D4836" t="s">
        <v>23</v>
      </c>
      <c r="E4836" t="s">
        <v>30</v>
      </c>
      <c r="F4836">
        <v>4</v>
      </c>
      <c r="G4836">
        <v>0</v>
      </c>
      <c r="H4836" t="s">
        <v>36</v>
      </c>
      <c r="I4836">
        <v>207677</v>
      </c>
      <c r="J4836" t="s">
        <v>32</v>
      </c>
      <c r="K4836" t="s">
        <v>43</v>
      </c>
      <c r="L4836">
        <v>0</v>
      </c>
      <c r="M4836">
        <v>0</v>
      </c>
      <c r="N4836">
        <v>1</v>
      </c>
      <c r="O4836" t="s">
        <v>28</v>
      </c>
      <c r="P4836">
        <v>0</v>
      </c>
      <c r="Q4836">
        <v>2</v>
      </c>
      <c r="R4836">
        <v>18.7</v>
      </c>
      <c r="S4836">
        <v>74.400000000000006</v>
      </c>
      <c r="T4836">
        <v>63.1</v>
      </c>
      <c r="U4836">
        <v>72.099999999999994</v>
      </c>
      <c r="V4836">
        <f t="shared" si="413"/>
        <v>8.9999999999999929</v>
      </c>
      <c r="W4836" t="str">
        <f t="shared" si="414"/>
        <v>Monitor</v>
      </c>
      <c r="X4836" t="str">
        <f t="shared" si="415"/>
        <v>Normal</v>
      </c>
      <c r="Y4836" t="str">
        <f t="shared" si="417"/>
        <v>Local</v>
      </c>
      <c r="Z4836" t="str">
        <f t="shared" si="416"/>
        <v>Chronic Absenteeism</v>
      </c>
      <c r="AA4836" t="s">
        <v>33</v>
      </c>
      <c r="AB4836">
        <v>0</v>
      </c>
    </row>
    <row r="4837" spans="1:28" x14ac:dyDescent="0.3">
      <c r="A4837">
        <v>10</v>
      </c>
      <c r="B4837" t="s">
        <v>38</v>
      </c>
      <c r="C4837">
        <v>6</v>
      </c>
      <c r="D4837" t="s">
        <v>39</v>
      </c>
      <c r="E4837" t="s">
        <v>24</v>
      </c>
      <c r="F4837">
        <v>3</v>
      </c>
      <c r="G4837">
        <v>0</v>
      </c>
      <c r="H4837" t="s">
        <v>34</v>
      </c>
      <c r="I4837">
        <v>68997</v>
      </c>
      <c r="J4837" t="s">
        <v>43</v>
      </c>
      <c r="K4837" t="s">
        <v>32</v>
      </c>
      <c r="L4837">
        <v>0</v>
      </c>
      <c r="M4837">
        <v>0</v>
      </c>
      <c r="N4837">
        <v>1</v>
      </c>
      <c r="O4837" t="s">
        <v>49</v>
      </c>
      <c r="P4837">
        <v>0</v>
      </c>
      <c r="Q4837">
        <v>3</v>
      </c>
      <c r="R4837">
        <v>14.2</v>
      </c>
      <c r="S4837">
        <v>86.3</v>
      </c>
      <c r="T4837">
        <v>43.8</v>
      </c>
      <c r="U4837">
        <v>59.4</v>
      </c>
      <c r="V4837">
        <f t="shared" si="413"/>
        <v>15.600000000000001</v>
      </c>
      <c r="W4837" t="str">
        <f t="shared" si="414"/>
        <v>Monitor</v>
      </c>
      <c r="X4837" t="str">
        <f t="shared" si="415"/>
        <v>Surge</v>
      </c>
      <c r="Y4837" t="str">
        <f t="shared" si="417"/>
        <v>Local</v>
      </c>
      <c r="Z4837" t="str">
        <f t="shared" si="416"/>
        <v>At-Risk</v>
      </c>
      <c r="AA4837" t="s">
        <v>29</v>
      </c>
      <c r="AB4837">
        <v>0</v>
      </c>
    </row>
    <row r="4838" spans="1:28" x14ac:dyDescent="0.3">
      <c r="A4838">
        <v>16</v>
      </c>
      <c r="B4838" t="s">
        <v>38</v>
      </c>
      <c r="C4838">
        <v>11</v>
      </c>
      <c r="D4838" t="s">
        <v>39</v>
      </c>
      <c r="E4838" t="s">
        <v>44</v>
      </c>
      <c r="F4838">
        <v>3</v>
      </c>
      <c r="G4838">
        <v>0</v>
      </c>
      <c r="H4838" t="s">
        <v>36</v>
      </c>
      <c r="I4838">
        <v>259487</v>
      </c>
      <c r="J4838" t="s">
        <v>31</v>
      </c>
      <c r="K4838" t="s">
        <v>26</v>
      </c>
      <c r="L4838">
        <v>0</v>
      </c>
      <c r="M4838">
        <v>1</v>
      </c>
      <c r="N4838">
        <v>4.3</v>
      </c>
      <c r="O4838" t="s">
        <v>28</v>
      </c>
      <c r="P4838">
        <v>0</v>
      </c>
      <c r="Q4838">
        <v>2</v>
      </c>
      <c r="R4838">
        <v>9.9</v>
      </c>
      <c r="S4838">
        <v>83.8</v>
      </c>
      <c r="T4838">
        <v>57</v>
      </c>
      <c r="U4838">
        <v>64.099999999999994</v>
      </c>
      <c r="V4838">
        <f t="shared" si="413"/>
        <v>7.0999999999999943</v>
      </c>
      <c r="W4838" t="str">
        <f t="shared" si="414"/>
        <v>Monitor</v>
      </c>
      <c r="X4838" t="str">
        <f t="shared" si="415"/>
        <v>Normal</v>
      </c>
      <c r="Y4838" t="str">
        <f t="shared" si="417"/>
        <v>Local</v>
      </c>
      <c r="Z4838" t="str">
        <f t="shared" si="416"/>
        <v>At-Risk</v>
      </c>
      <c r="AA4838" t="s">
        <v>33</v>
      </c>
      <c r="AB4838">
        <v>0</v>
      </c>
    </row>
    <row r="4839" spans="1:28" x14ac:dyDescent="0.3">
      <c r="A4839">
        <v>16</v>
      </c>
      <c r="B4839" t="s">
        <v>46</v>
      </c>
      <c r="C4839">
        <v>11</v>
      </c>
      <c r="D4839" t="s">
        <v>23</v>
      </c>
      <c r="E4839" t="s">
        <v>30</v>
      </c>
      <c r="F4839">
        <v>7</v>
      </c>
      <c r="G4839">
        <v>0</v>
      </c>
      <c r="H4839" t="s">
        <v>36</v>
      </c>
      <c r="I4839">
        <v>217010</v>
      </c>
      <c r="J4839" t="s">
        <v>37</v>
      </c>
      <c r="K4839" t="s">
        <v>35</v>
      </c>
      <c r="L4839">
        <v>0</v>
      </c>
      <c r="M4839">
        <v>0</v>
      </c>
      <c r="N4839">
        <v>4.0999999999999996</v>
      </c>
      <c r="O4839" t="s">
        <v>47</v>
      </c>
      <c r="P4839">
        <v>0</v>
      </c>
      <c r="Q4839">
        <v>3</v>
      </c>
      <c r="R4839">
        <v>13.8</v>
      </c>
      <c r="S4839">
        <v>84.6</v>
      </c>
      <c r="T4839">
        <v>69.900000000000006</v>
      </c>
      <c r="U4839">
        <v>63.2</v>
      </c>
      <c r="V4839">
        <f t="shared" si="413"/>
        <v>-6.7000000000000028</v>
      </c>
      <c r="W4839" t="str">
        <f t="shared" si="414"/>
        <v>Monitor</v>
      </c>
      <c r="X4839" t="str">
        <f t="shared" si="415"/>
        <v>Normal</v>
      </c>
      <c r="Y4839" t="str">
        <f t="shared" si="417"/>
        <v>Local</v>
      </c>
      <c r="Z4839" t="str">
        <f t="shared" si="416"/>
        <v>At-Risk</v>
      </c>
      <c r="AA4839" t="s">
        <v>33</v>
      </c>
      <c r="AB4839">
        <v>0</v>
      </c>
    </row>
    <row r="4840" spans="1:28" x14ac:dyDescent="0.3">
      <c r="A4840">
        <v>12</v>
      </c>
      <c r="B4840" t="s">
        <v>22</v>
      </c>
      <c r="C4840">
        <v>7</v>
      </c>
      <c r="D4840" t="s">
        <v>23</v>
      </c>
      <c r="E4840" t="s">
        <v>44</v>
      </c>
      <c r="F4840">
        <v>5</v>
      </c>
      <c r="G4840">
        <v>0</v>
      </c>
      <c r="H4840" t="s">
        <v>34</v>
      </c>
      <c r="I4840">
        <v>119600</v>
      </c>
      <c r="J4840" t="s">
        <v>32</v>
      </c>
      <c r="K4840" t="s">
        <v>41</v>
      </c>
      <c r="L4840">
        <v>1</v>
      </c>
      <c r="M4840">
        <v>0</v>
      </c>
      <c r="N4840">
        <v>1.6</v>
      </c>
      <c r="O4840" t="s">
        <v>28</v>
      </c>
      <c r="P4840">
        <v>0</v>
      </c>
      <c r="Q4840">
        <v>4</v>
      </c>
      <c r="R4840">
        <v>14.9</v>
      </c>
      <c r="S4840">
        <v>87.3</v>
      </c>
      <c r="T4840">
        <v>61.7</v>
      </c>
      <c r="U4840">
        <v>59.5</v>
      </c>
      <c r="V4840">
        <f t="shared" si="413"/>
        <v>-2.2000000000000028</v>
      </c>
      <c r="W4840" t="str">
        <f t="shared" si="414"/>
        <v>Monitor</v>
      </c>
      <c r="X4840" t="str">
        <f t="shared" si="415"/>
        <v>Normal</v>
      </c>
      <c r="Y4840" t="str">
        <f t="shared" si="417"/>
        <v>Local</v>
      </c>
      <c r="Z4840" t="str">
        <f t="shared" si="416"/>
        <v>At-Risk</v>
      </c>
      <c r="AA4840" t="s">
        <v>29</v>
      </c>
      <c r="AB4840">
        <v>0</v>
      </c>
    </row>
    <row r="4841" spans="1:28" x14ac:dyDescent="0.3">
      <c r="A4841">
        <v>16</v>
      </c>
      <c r="B4841" t="s">
        <v>22</v>
      </c>
      <c r="C4841">
        <v>10</v>
      </c>
      <c r="D4841" t="s">
        <v>39</v>
      </c>
      <c r="E4841" t="s">
        <v>30</v>
      </c>
      <c r="F4841">
        <v>6</v>
      </c>
      <c r="G4841">
        <v>0</v>
      </c>
      <c r="H4841" t="s">
        <v>36</v>
      </c>
      <c r="I4841">
        <v>305409</v>
      </c>
      <c r="J4841" t="s">
        <v>32</v>
      </c>
      <c r="K4841" t="s">
        <v>41</v>
      </c>
      <c r="L4841">
        <v>1</v>
      </c>
      <c r="M4841">
        <v>1</v>
      </c>
      <c r="N4841">
        <v>2.8</v>
      </c>
      <c r="O4841" t="s">
        <v>28</v>
      </c>
      <c r="P4841">
        <v>0</v>
      </c>
      <c r="Q4841">
        <v>2</v>
      </c>
      <c r="R4841">
        <v>10</v>
      </c>
      <c r="S4841">
        <v>80.3</v>
      </c>
      <c r="T4841">
        <v>35.299999999999997</v>
      </c>
      <c r="U4841">
        <v>49.7</v>
      </c>
      <c r="V4841">
        <f t="shared" si="413"/>
        <v>14.400000000000006</v>
      </c>
      <c r="W4841" t="str">
        <f t="shared" si="414"/>
        <v>Monitor</v>
      </c>
      <c r="X4841" t="str">
        <f t="shared" si="415"/>
        <v>Surge</v>
      </c>
      <c r="Y4841" t="str">
        <f t="shared" si="417"/>
        <v>Local</v>
      </c>
      <c r="Z4841" t="str">
        <f t="shared" si="416"/>
        <v>At-Risk</v>
      </c>
      <c r="AA4841" t="s">
        <v>29</v>
      </c>
      <c r="AB4841">
        <v>0</v>
      </c>
    </row>
    <row r="4842" spans="1:28" x14ac:dyDescent="0.3">
      <c r="A4842">
        <v>12</v>
      </c>
      <c r="B4842" t="s">
        <v>38</v>
      </c>
      <c r="C4842">
        <v>8</v>
      </c>
      <c r="D4842" t="s">
        <v>23</v>
      </c>
      <c r="E4842" t="s">
        <v>30</v>
      </c>
      <c r="F4842">
        <v>6</v>
      </c>
      <c r="G4842">
        <v>0</v>
      </c>
      <c r="H4842" t="s">
        <v>25</v>
      </c>
      <c r="I4842">
        <v>424345</v>
      </c>
      <c r="J4842" t="s">
        <v>31</v>
      </c>
      <c r="K4842" t="s">
        <v>35</v>
      </c>
      <c r="L4842">
        <v>0</v>
      </c>
      <c r="M4842">
        <v>1</v>
      </c>
      <c r="N4842">
        <v>1.8</v>
      </c>
      <c r="O4842" t="s">
        <v>28</v>
      </c>
      <c r="P4842">
        <v>0</v>
      </c>
      <c r="Q4842">
        <v>4</v>
      </c>
      <c r="R4842">
        <v>12.1</v>
      </c>
      <c r="S4842">
        <v>82</v>
      </c>
      <c r="T4842">
        <v>60.8</v>
      </c>
      <c r="U4842">
        <v>60.2</v>
      </c>
      <c r="V4842">
        <f t="shared" si="413"/>
        <v>-0.59999999999999432</v>
      </c>
      <c r="W4842" t="str">
        <f t="shared" si="414"/>
        <v>Monitor</v>
      </c>
      <c r="X4842" t="str">
        <f t="shared" si="415"/>
        <v>Normal</v>
      </c>
      <c r="Y4842" t="str">
        <f t="shared" si="417"/>
        <v>Local</v>
      </c>
      <c r="Z4842" t="str">
        <f t="shared" si="416"/>
        <v>At-Risk</v>
      </c>
      <c r="AA4842" t="s">
        <v>33</v>
      </c>
      <c r="AB4842">
        <v>0</v>
      </c>
    </row>
    <row r="4843" spans="1:28" x14ac:dyDescent="0.3">
      <c r="A4843">
        <v>16</v>
      </c>
      <c r="B4843" t="s">
        <v>38</v>
      </c>
      <c r="C4843">
        <v>11</v>
      </c>
      <c r="D4843" t="s">
        <v>23</v>
      </c>
      <c r="E4843" t="s">
        <v>30</v>
      </c>
      <c r="F4843">
        <v>4</v>
      </c>
      <c r="G4843">
        <v>0</v>
      </c>
      <c r="H4843" t="s">
        <v>25</v>
      </c>
      <c r="I4843">
        <v>593879</v>
      </c>
      <c r="J4843" t="s">
        <v>37</v>
      </c>
      <c r="K4843" t="s">
        <v>43</v>
      </c>
      <c r="M4843">
        <v>1</v>
      </c>
      <c r="N4843">
        <v>2.6</v>
      </c>
      <c r="O4843" t="s">
        <v>28</v>
      </c>
      <c r="P4843">
        <v>0</v>
      </c>
      <c r="Q4843">
        <v>2</v>
      </c>
      <c r="R4843">
        <v>16.899999999999999</v>
      </c>
      <c r="S4843">
        <v>98.6</v>
      </c>
      <c r="T4843">
        <v>64.3</v>
      </c>
      <c r="U4843">
        <v>64.599999999999994</v>
      </c>
      <c r="V4843">
        <f t="shared" si="413"/>
        <v>0.29999999999999716</v>
      </c>
      <c r="W4843" t="str">
        <f t="shared" si="414"/>
        <v>Monitor</v>
      </c>
      <c r="X4843" t="str">
        <f t="shared" si="415"/>
        <v>Normal</v>
      </c>
      <c r="Y4843" t="str">
        <f t="shared" si="417"/>
        <v>Local</v>
      </c>
      <c r="Z4843" t="str">
        <f t="shared" si="416"/>
        <v>Healthy</v>
      </c>
      <c r="AA4843" t="s">
        <v>33</v>
      </c>
      <c r="AB4843">
        <v>0</v>
      </c>
    </row>
    <row r="4844" spans="1:28" x14ac:dyDescent="0.3">
      <c r="A4844">
        <v>13</v>
      </c>
      <c r="B4844" t="s">
        <v>22</v>
      </c>
      <c r="C4844">
        <v>9</v>
      </c>
      <c r="D4844" t="s">
        <v>48</v>
      </c>
      <c r="E4844" t="s">
        <v>44</v>
      </c>
      <c r="F4844">
        <v>3</v>
      </c>
      <c r="G4844">
        <v>0</v>
      </c>
      <c r="H4844" t="s">
        <v>36</v>
      </c>
      <c r="I4844">
        <v>210499</v>
      </c>
      <c r="J4844" t="s">
        <v>31</v>
      </c>
      <c r="K4844" t="s">
        <v>37</v>
      </c>
      <c r="L4844">
        <v>0</v>
      </c>
      <c r="M4844">
        <v>0</v>
      </c>
      <c r="N4844">
        <v>1.1000000000000001</v>
      </c>
      <c r="O4844" t="s">
        <v>28</v>
      </c>
      <c r="P4844">
        <v>0</v>
      </c>
      <c r="Q4844">
        <v>5</v>
      </c>
      <c r="R4844">
        <v>16.899999999999999</v>
      </c>
      <c r="S4844">
        <v>89.3</v>
      </c>
      <c r="T4844">
        <v>72.900000000000006</v>
      </c>
      <c r="U4844">
        <v>69.5</v>
      </c>
      <c r="V4844">
        <f t="shared" si="413"/>
        <v>-3.4000000000000057</v>
      </c>
      <c r="W4844" t="str">
        <f t="shared" si="414"/>
        <v>Monitor</v>
      </c>
      <c r="X4844" t="str">
        <f t="shared" si="415"/>
        <v>Normal</v>
      </c>
      <c r="Y4844" t="str">
        <f t="shared" si="417"/>
        <v>Local</v>
      </c>
      <c r="Z4844" t="str">
        <f t="shared" si="416"/>
        <v>At-Risk</v>
      </c>
      <c r="AA4844" t="s">
        <v>33</v>
      </c>
      <c r="AB4844">
        <v>0</v>
      </c>
    </row>
    <row r="4845" spans="1:28" x14ac:dyDescent="0.3">
      <c r="A4845">
        <v>13</v>
      </c>
      <c r="B4845" t="s">
        <v>38</v>
      </c>
      <c r="C4845">
        <v>9</v>
      </c>
      <c r="D4845" t="s">
        <v>48</v>
      </c>
      <c r="E4845" t="s">
        <v>30</v>
      </c>
      <c r="F4845">
        <v>2</v>
      </c>
      <c r="G4845">
        <v>1</v>
      </c>
      <c r="H4845" t="s">
        <v>34</v>
      </c>
      <c r="I4845">
        <v>84923</v>
      </c>
      <c r="J4845" t="s">
        <v>26</v>
      </c>
      <c r="K4845" t="s">
        <v>32</v>
      </c>
      <c r="L4845">
        <v>0</v>
      </c>
      <c r="M4845">
        <v>0</v>
      </c>
      <c r="N4845">
        <v>1</v>
      </c>
      <c r="O4845" t="s">
        <v>28</v>
      </c>
      <c r="P4845">
        <v>0</v>
      </c>
      <c r="Q4845">
        <v>1</v>
      </c>
      <c r="R4845">
        <v>16</v>
      </c>
      <c r="S4845">
        <v>78</v>
      </c>
      <c r="T4845">
        <v>81.7</v>
      </c>
      <c r="U4845">
        <v>66.599999999999994</v>
      </c>
      <c r="V4845">
        <f t="shared" si="413"/>
        <v>-15.100000000000009</v>
      </c>
      <c r="W4845" t="str">
        <f t="shared" si="414"/>
        <v>Monitor</v>
      </c>
      <c r="X4845" t="str">
        <f t="shared" si="415"/>
        <v>Normal</v>
      </c>
      <c r="Y4845" t="str">
        <f t="shared" si="417"/>
        <v>Local</v>
      </c>
      <c r="Z4845" t="str">
        <f t="shared" si="416"/>
        <v>At-Risk</v>
      </c>
      <c r="AA4845" t="s">
        <v>33</v>
      </c>
      <c r="AB4845">
        <v>0</v>
      </c>
    </row>
    <row r="4846" spans="1:28" x14ac:dyDescent="0.3">
      <c r="A4846">
        <v>11</v>
      </c>
      <c r="B4846" t="s">
        <v>22</v>
      </c>
      <c r="C4846">
        <v>6</v>
      </c>
      <c r="D4846" t="s">
        <v>23</v>
      </c>
      <c r="E4846" t="s">
        <v>30</v>
      </c>
      <c r="F4846">
        <v>4</v>
      </c>
      <c r="G4846">
        <v>0</v>
      </c>
      <c r="H4846" t="s">
        <v>34</v>
      </c>
      <c r="I4846">
        <v>113852</v>
      </c>
      <c r="J4846" t="s">
        <v>43</v>
      </c>
      <c r="K4846" t="s">
        <v>37</v>
      </c>
      <c r="L4846">
        <v>0</v>
      </c>
      <c r="M4846">
        <v>0</v>
      </c>
      <c r="N4846">
        <v>2.1</v>
      </c>
      <c r="O4846" t="s">
        <v>49</v>
      </c>
      <c r="P4846">
        <v>0</v>
      </c>
      <c r="Q4846">
        <v>2</v>
      </c>
      <c r="R4846">
        <v>62</v>
      </c>
      <c r="S4846">
        <v>85.1</v>
      </c>
      <c r="T4846">
        <v>63.8</v>
      </c>
      <c r="U4846">
        <v>59.9</v>
      </c>
      <c r="V4846">
        <f t="shared" ref="V4846:V4902" si="418">U4846-T4846</f>
        <v>-3.8999999999999986</v>
      </c>
      <c r="W4846" t="str">
        <f t="shared" ref="W4846:W4902" si="419">IF(AND(U4846&lt;45,V4846&lt;-10),"High Risk","Monitor")</f>
        <v>Monitor</v>
      </c>
      <c r="X4846" t="str">
        <f t="shared" si="415"/>
        <v>Normal</v>
      </c>
      <c r="Y4846" t="str">
        <f t="shared" si="417"/>
        <v>Local</v>
      </c>
      <c r="Z4846" t="str">
        <f t="shared" si="416"/>
        <v>At-Risk</v>
      </c>
      <c r="AA4846" t="s">
        <v>29</v>
      </c>
      <c r="AB4846">
        <v>0</v>
      </c>
    </row>
    <row r="4847" spans="1:28" x14ac:dyDescent="0.3">
      <c r="A4847">
        <v>13</v>
      </c>
      <c r="B4847" t="s">
        <v>22</v>
      </c>
      <c r="C4847">
        <v>7</v>
      </c>
      <c r="D4847" t="s">
        <v>23</v>
      </c>
      <c r="E4847" t="s">
        <v>24</v>
      </c>
      <c r="F4847">
        <v>5</v>
      </c>
      <c r="G4847">
        <v>1</v>
      </c>
      <c r="H4847" t="s">
        <v>25</v>
      </c>
      <c r="I4847">
        <v>372367</v>
      </c>
      <c r="J4847" t="s">
        <v>26</v>
      </c>
      <c r="K4847" t="s">
        <v>32</v>
      </c>
      <c r="L4847">
        <v>1</v>
      </c>
      <c r="M4847">
        <v>0</v>
      </c>
      <c r="N4847">
        <v>5.7</v>
      </c>
      <c r="O4847" t="s">
        <v>28</v>
      </c>
      <c r="P4847">
        <v>0</v>
      </c>
      <c r="Q4847">
        <v>2</v>
      </c>
      <c r="R4847">
        <v>8.3000000000000007</v>
      </c>
      <c r="S4847">
        <v>73.8</v>
      </c>
      <c r="T4847">
        <v>51.2</v>
      </c>
      <c r="U4847">
        <v>70.099999999999994</v>
      </c>
      <c r="V4847">
        <f t="shared" si="418"/>
        <v>18.899999999999991</v>
      </c>
      <c r="W4847" t="str">
        <f t="shared" si="419"/>
        <v>Monitor</v>
      </c>
      <c r="X4847" t="str">
        <f t="shared" si="415"/>
        <v>Surge</v>
      </c>
      <c r="Y4847" t="str">
        <f t="shared" si="417"/>
        <v>Commuter</v>
      </c>
      <c r="Z4847" t="str">
        <f t="shared" si="416"/>
        <v>Chronic Absenteeism</v>
      </c>
      <c r="AA4847" t="s">
        <v>33</v>
      </c>
      <c r="AB4847">
        <v>0</v>
      </c>
    </row>
    <row r="4848" spans="1:28" x14ac:dyDescent="0.3">
      <c r="A4848">
        <v>12</v>
      </c>
      <c r="B4848" t="s">
        <v>22</v>
      </c>
      <c r="C4848">
        <v>6</v>
      </c>
      <c r="D4848" t="s">
        <v>39</v>
      </c>
      <c r="E4848" t="s">
        <v>24</v>
      </c>
      <c r="F4848">
        <v>3</v>
      </c>
      <c r="G4848">
        <v>0</v>
      </c>
      <c r="H4848" t="s">
        <v>25</v>
      </c>
      <c r="I4848">
        <v>362612</v>
      </c>
      <c r="J4848" t="s">
        <v>35</v>
      </c>
      <c r="K4848" t="s">
        <v>32</v>
      </c>
      <c r="L4848">
        <v>0</v>
      </c>
      <c r="M4848">
        <v>0</v>
      </c>
      <c r="N4848">
        <v>10.1</v>
      </c>
      <c r="O4848" t="s">
        <v>28</v>
      </c>
      <c r="P4848">
        <v>0</v>
      </c>
      <c r="Q4848">
        <v>2</v>
      </c>
      <c r="R4848">
        <v>7.2</v>
      </c>
      <c r="S4848">
        <v>88.7</v>
      </c>
      <c r="T4848">
        <v>59.8</v>
      </c>
      <c r="U4848">
        <v>72.7</v>
      </c>
      <c r="V4848">
        <f t="shared" si="418"/>
        <v>12.900000000000006</v>
      </c>
      <c r="W4848" t="str">
        <f t="shared" si="419"/>
        <v>Monitor</v>
      </c>
      <c r="X4848" t="str">
        <f t="shared" si="415"/>
        <v>Surge</v>
      </c>
      <c r="Y4848" t="str">
        <f t="shared" si="417"/>
        <v>Commuter</v>
      </c>
      <c r="Z4848" t="str">
        <f t="shared" si="416"/>
        <v>At-Risk</v>
      </c>
      <c r="AA4848" t="s">
        <v>33</v>
      </c>
      <c r="AB4848">
        <v>0</v>
      </c>
    </row>
    <row r="4849" spans="1:28" x14ac:dyDescent="0.3">
      <c r="A4849">
        <v>12</v>
      </c>
      <c r="B4849" t="s">
        <v>22</v>
      </c>
      <c r="C4849">
        <v>8</v>
      </c>
      <c r="D4849" t="s">
        <v>23</v>
      </c>
      <c r="E4849" t="s">
        <v>44</v>
      </c>
      <c r="F4849">
        <v>6</v>
      </c>
      <c r="G4849">
        <v>0</v>
      </c>
      <c r="H4849" t="s">
        <v>40</v>
      </c>
      <c r="I4849">
        <v>1045443</v>
      </c>
      <c r="J4849" t="s">
        <v>37</v>
      </c>
      <c r="K4849" t="s">
        <v>41</v>
      </c>
      <c r="L4849">
        <v>1</v>
      </c>
      <c r="M4849">
        <v>1</v>
      </c>
      <c r="N4849">
        <v>3.1</v>
      </c>
      <c r="O4849" t="s">
        <v>28</v>
      </c>
      <c r="P4849">
        <v>1</v>
      </c>
      <c r="Q4849">
        <v>4</v>
      </c>
      <c r="R4849">
        <v>10.6</v>
      </c>
      <c r="S4849">
        <v>86.8</v>
      </c>
      <c r="T4849">
        <v>58.7</v>
      </c>
      <c r="U4849">
        <v>58.7</v>
      </c>
      <c r="V4849">
        <f t="shared" si="418"/>
        <v>0</v>
      </c>
      <c r="W4849" t="str">
        <f t="shared" si="419"/>
        <v>Monitor</v>
      </c>
      <c r="X4849" t="str">
        <f t="shared" si="415"/>
        <v>Normal</v>
      </c>
      <c r="Y4849" t="str">
        <f t="shared" si="417"/>
        <v>Local</v>
      </c>
      <c r="Z4849" t="str">
        <f t="shared" si="416"/>
        <v>At-Risk</v>
      </c>
      <c r="AA4849" t="s">
        <v>29</v>
      </c>
      <c r="AB4849">
        <v>0</v>
      </c>
    </row>
    <row r="4850" spans="1:28" x14ac:dyDescent="0.3">
      <c r="A4850">
        <v>10</v>
      </c>
      <c r="B4850" t="s">
        <v>38</v>
      </c>
      <c r="C4850">
        <v>6</v>
      </c>
      <c r="D4850" t="s">
        <v>48</v>
      </c>
      <c r="E4850" t="s">
        <v>30</v>
      </c>
      <c r="F4850">
        <v>5</v>
      </c>
      <c r="G4850">
        <v>0</v>
      </c>
      <c r="H4850" t="s">
        <v>36</v>
      </c>
      <c r="I4850">
        <v>216370</v>
      </c>
      <c r="J4850" t="s">
        <v>41</v>
      </c>
      <c r="K4850" t="s">
        <v>32</v>
      </c>
      <c r="L4850">
        <v>0</v>
      </c>
      <c r="M4850">
        <v>0</v>
      </c>
      <c r="N4850">
        <v>1</v>
      </c>
      <c r="O4850" t="s">
        <v>28</v>
      </c>
      <c r="P4850">
        <v>0</v>
      </c>
      <c r="Q4850">
        <v>4</v>
      </c>
      <c r="R4850">
        <v>14.4</v>
      </c>
      <c r="S4850">
        <v>95.1</v>
      </c>
      <c r="T4850">
        <v>66.099999999999994</v>
      </c>
      <c r="U4850">
        <v>68.400000000000006</v>
      </c>
      <c r="V4850">
        <f t="shared" si="418"/>
        <v>2.3000000000000114</v>
      </c>
      <c r="W4850" t="str">
        <f t="shared" si="419"/>
        <v>Monitor</v>
      </c>
      <c r="X4850" t="str">
        <f t="shared" si="415"/>
        <v>Normal</v>
      </c>
      <c r="Y4850" t="str">
        <f t="shared" si="417"/>
        <v>Local</v>
      </c>
      <c r="Z4850" t="str">
        <f t="shared" si="416"/>
        <v>Healthy</v>
      </c>
      <c r="AA4850" t="s">
        <v>33</v>
      </c>
      <c r="AB4850">
        <v>0</v>
      </c>
    </row>
    <row r="4851" spans="1:28" x14ac:dyDescent="0.3">
      <c r="A4851">
        <v>12</v>
      </c>
      <c r="B4851" t="s">
        <v>22</v>
      </c>
      <c r="C4851">
        <v>6</v>
      </c>
      <c r="D4851" t="s">
        <v>39</v>
      </c>
      <c r="E4851" t="s">
        <v>24</v>
      </c>
      <c r="F4851">
        <v>3</v>
      </c>
      <c r="G4851">
        <v>1</v>
      </c>
      <c r="H4851" t="s">
        <v>36</v>
      </c>
      <c r="I4851">
        <v>257358</v>
      </c>
      <c r="J4851" t="s">
        <v>31</v>
      </c>
      <c r="K4851" t="s">
        <v>41</v>
      </c>
      <c r="L4851">
        <v>0</v>
      </c>
      <c r="M4851">
        <v>0</v>
      </c>
      <c r="N4851">
        <v>2.8</v>
      </c>
      <c r="O4851" t="s">
        <v>28</v>
      </c>
      <c r="P4851">
        <v>1</v>
      </c>
      <c r="Q4851">
        <v>3</v>
      </c>
      <c r="R4851">
        <v>14</v>
      </c>
      <c r="S4851">
        <v>85.7</v>
      </c>
      <c r="T4851">
        <v>59.8</v>
      </c>
      <c r="U4851">
        <v>52.2</v>
      </c>
      <c r="V4851">
        <f t="shared" si="418"/>
        <v>-7.5999999999999943</v>
      </c>
      <c r="W4851" t="str">
        <f t="shared" si="419"/>
        <v>Monitor</v>
      </c>
      <c r="X4851" t="str">
        <f t="shared" si="415"/>
        <v>Normal</v>
      </c>
      <c r="Y4851" t="str">
        <f t="shared" si="417"/>
        <v>Local</v>
      </c>
      <c r="Z4851" t="str">
        <f t="shared" si="416"/>
        <v>At-Risk</v>
      </c>
      <c r="AA4851" t="s">
        <v>29</v>
      </c>
      <c r="AB4851">
        <v>0</v>
      </c>
    </row>
    <row r="4852" spans="1:28" x14ac:dyDescent="0.3">
      <c r="A4852">
        <v>17</v>
      </c>
      <c r="B4852" t="s">
        <v>38</v>
      </c>
      <c r="C4852">
        <v>11</v>
      </c>
      <c r="D4852" t="s">
        <v>23</v>
      </c>
      <c r="E4852" t="s">
        <v>24</v>
      </c>
      <c r="F4852">
        <v>3</v>
      </c>
      <c r="G4852">
        <v>0</v>
      </c>
      <c r="H4852" t="s">
        <v>36</v>
      </c>
      <c r="I4852">
        <v>186207</v>
      </c>
      <c r="J4852" t="s">
        <v>37</v>
      </c>
      <c r="K4852" t="s">
        <v>35</v>
      </c>
      <c r="L4852">
        <v>0</v>
      </c>
      <c r="M4852">
        <v>0</v>
      </c>
      <c r="N4852">
        <v>9.6</v>
      </c>
      <c r="O4852" t="s">
        <v>28</v>
      </c>
      <c r="P4852">
        <v>0</v>
      </c>
      <c r="Q4852">
        <v>5</v>
      </c>
      <c r="R4852">
        <v>7</v>
      </c>
      <c r="S4852">
        <v>79.3</v>
      </c>
      <c r="T4852">
        <v>61.8</v>
      </c>
      <c r="U4852">
        <v>62.9</v>
      </c>
      <c r="V4852">
        <f t="shared" si="418"/>
        <v>1.1000000000000014</v>
      </c>
      <c r="W4852" t="str">
        <f t="shared" si="419"/>
        <v>Monitor</v>
      </c>
      <c r="X4852" t="str">
        <f t="shared" si="415"/>
        <v>Normal</v>
      </c>
      <c r="Y4852" t="str">
        <f t="shared" si="417"/>
        <v>Commuter</v>
      </c>
      <c r="Z4852" t="str">
        <f t="shared" si="416"/>
        <v>At-Risk</v>
      </c>
      <c r="AA4852" t="s">
        <v>33</v>
      </c>
      <c r="AB4852">
        <v>0</v>
      </c>
    </row>
    <row r="4853" spans="1:28" x14ac:dyDescent="0.3">
      <c r="A4853">
        <v>13</v>
      </c>
      <c r="B4853" t="s">
        <v>38</v>
      </c>
      <c r="C4853">
        <v>7</v>
      </c>
      <c r="D4853" t="s">
        <v>23</v>
      </c>
      <c r="E4853" t="s">
        <v>30</v>
      </c>
      <c r="F4853">
        <v>5</v>
      </c>
      <c r="G4853">
        <v>1</v>
      </c>
      <c r="H4853" t="s">
        <v>36</v>
      </c>
      <c r="I4853">
        <v>265094</v>
      </c>
      <c r="J4853" t="s">
        <v>37</v>
      </c>
      <c r="K4853" t="s">
        <v>31</v>
      </c>
      <c r="L4853">
        <v>0</v>
      </c>
      <c r="M4853">
        <v>0</v>
      </c>
      <c r="N4853">
        <v>3.5</v>
      </c>
      <c r="O4853" t="s">
        <v>49</v>
      </c>
      <c r="P4853">
        <v>0</v>
      </c>
      <c r="Q4853">
        <v>5</v>
      </c>
      <c r="R4853">
        <v>12.1</v>
      </c>
      <c r="S4853">
        <v>84.5</v>
      </c>
      <c r="T4853">
        <v>76.3</v>
      </c>
      <c r="U4853">
        <v>72.900000000000006</v>
      </c>
      <c r="V4853">
        <f t="shared" si="418"/>
        <v>-3.3999999999999915</v>
      </c>
      <c r="W4853" t="str">
        <f t="shared" si="419"/>
        <v>Monitor</v>
      </c>
      <c r="X4853" t="str">
        <f t="shared" si="415"/>
        <v>Normal</v>
      </c>
      <c r="Y4853" t="str">
        <f t="shared" si="417"/>
        <v>Local</v>
      </c>
      <c r="Z4853" t="str">
        <f t="shared" si="416"/>
        <v>At-Risk</v>
      </c>
      <c r="AA4853" t="s">
        <v>33</v>
      </c>
      <c r="AB4853">
        <v>0</v>
      </c>
    </row>
    <row r="4854" spans="1:28" x14ac:dyDescent="0.3">
      <c r="A4854">
        <v>14</v>
      </c>
      <c r="B4854" t="s">
        <v>22</v>
      </c>
      <c r="C4854">
        <v>10</v>
      </c>
      <c r="D4854" t="s">
        <v>23</v>
      </c>
      <c r="E4854" t="s">
        <v>24</v>
      </c>
      <c r="F4854">
        <v>7</v>
      </c>
      <c r="G4854">
        <v>0</v>
      </c>
      <c r="H4854" t="s">
        <v>40</v>
      </c>
      <c r="I4854">
        <v>981223</v>
      </c>
      <c r="J4854" t="s">
        <v>31</v>
      </c>
      <c r="K4854" t="s">
        <v>37</v>
      </c>
      <c r="L4854">
        <v>0</v>
      </c>
      <c r="M4854">
        <v>0</v>
      </c>
      <c r="N4854">
        <v>4.4000000000000004</v>
      </c>
      <c r="O4854" t="s">
        <v>28</v>
      </c>
      <c r="P4854">
        <v>0</v>
      </c>
      <c r="Q4854">
        <v>4</v>
      </c>
      <c r="R4854">
        <v>14.8</v>
      </c>
      <c r="S4854">
        <v>88.9</v>
      </c>
      <c r="T4854">
        <v>69.7</v>
      </c>
      <c r="U4854">
        <v>81.900000000000006</v>
      </c>
      <c r="V4854">
        <f t="shared" si="418"/>
        <v>12.200000000000003</v>
      </c>
      <c r="W4854" t="str">
        <f t="shared" si="419"/>
        <v>Monitor</v>
      </c>
      <c r="X4854" t="str">
        <f t="shared" si="415"/>
        <v>Surge</v>
      </c>
      <c r="Y4854" t="str">
        <f t="shared" si="417"/>
        <v>Local</v>
      </c>
      <c r="Z4854" t="str">
        <f t="shared" si="416"/>
        <v>At-Risk</v>
      </c>
      <c r="AA4854" t="s">
        <v>42</v>
      </c>
      <c r="AB4854">
        <v>0</v>
      </c>
    </row>
    <row r="4855" spans="1:28" x14ac:dyDescent="0.3">
      <c r="A4855">
        <v>14</v>
      </c>
      <c r="B4855" t="s">
        <v>22</v>
      </c>
      <c r="C4855">
        <v>10</v>
      </c>
      <c r="D4855" t="s">
        <v>23</v>
      </c>
      <c r="E4855" t="s">
        <v>30</v>
      </c>
      <c r="F4855">
        <v>8</v>
      </c>
      <c r="G4855">
        <v>1</v>
      </c>
      <c r="H4855" t="s">
        <v>34</v>
      </c>
      <c r="I4855">
        <v>124509</v>
      </c>
      <c r="J4855" t="s">
        <v>37</v>
      </c>
      <c r="K4855" t="s">
        <v>32</v>
      </c>
      <c r="L4855">
        <v>1</v>
      </c>
      <c r="M4855">
        <v>0</v>
      </c>
      <c r="N4855">
        <v>0.6</v>
      </c>
      <c r="O4855" t="s">
        <v>28</v>
      </c>
      <c r="P4855">
        <v>0</v>
      </c>
      <c r="Q4855">
        <v>3</v>
      </c>
      <c r="R4855">
        <v>9.1</v>
      </c>
      <c r="S4855">
        <v>88.4</v>
      </c>
      <c r="T4855">
        <v>43.8</v>
      </c>
      <c r="U4855">
        <v>48.2</v>
      </c>
      <c r="V4855">
        <f t="shared" si="418"/>
        <v>4.4000000000000057</v>
      </c>
      <c r="W4855" t="str">
        <f t="shared" si="419"/>
        <v>Monitor</v>
      </c>
      <c r="X4855" t="str">
        <f t="shared" si="415"/>
        <v>Normal</v>
      </c>
      <c r="Y4855" t="str">
        <f t="shared" si="417"/>
        <v>Local</v>
      </c>
      <c r="Z4855" t="str">
        <f t="shared" si="416"/>
        <v>At-Risk</v>
      </c>
      <c r="AA4855" t="s">
        <v>29</v>
      </c>
      <c r="AB4855">
        <v>0</v>
      </c>
    </row>
    <row r="4856" spans="1:28" x14ac:dyDescent="0.3">
      <c r="A4856">
        <v>15</v>
      </c>
      <c r="B4856" t="s">
        <v>22</v>
      </c>
      <c r="C4856">
        <v>11</v>
      </c>
      <c r="D4856" t="s">
        <v>48</v>
      </c>
      <c r="E4856" t="s">
        <v>44</v>
      </c>
      <c r="F4856">
        <v>5</v>
      </c>
      <c r="G4856">
        <v>0</v>
      </c>
      <c r="H4856" t="s">
        <v>34</v>
      </c>
      <c r="I4856">
        <v>103080</v>
      </c>
      <c r="J4856" t="s">
        <v>31</v>
      </c>
      <c r="K4856" t="s">
        <v>43</v>
      </c>
      <c r="L4856">
        <v>1</v>
      </c>
      <c r="M4856">
        <v>1</v>
      </c>
      <c r="N4856">
        <v>1.3</v>
      </c>
      <c r="O4856" t="s">
        <v>49</v>
      </c>
      <c r="P4856">
        <v>1</v>
      </c>
      <c r="Q4856">
        <v>2</v>
      </c>
      <c r="R4856">
        <v>13.2</v>
      </c>
      <c r="S4856">
        <v>81.2</v>
      </c>
      <c r="T4856">
        <v>59</v>
      </c>
      <c r="U4856">
        <v>74.5</v>
      </c>
      <c r="V4856">
        <f t="shared" si="418"/>
        <v>15.5</v>
      </c>
      <c r="W4856" t="str">
        <f t="shared" si="419"/>
        <v>Monitor</v>
      </c>
      <c r="X4856" t="str">
        <f t="shared" si="415"/>
        <v>Surge</v>
      </c>
      <c r="Y4856" t="str">
        <f t="shared" si="417"/>
        <v>Local</v>
      </c>
      <c r="Z4856" t="str">
        <f t="shared" si="416"/>
        <v>At-Risk</v>
      </c>
      <c r="AA4856" t="s">
        <v>33</v>
      </c>
      <c r="AB4856">
        <v>0</v>
      </c>
    </row>
    <row r="4857" spans="1:28" x14ac:dyDescent="0.3">
      <c r="A4857">
        <v>18</v>
      </c>
      <c r="B4857" t="s">
        <v>38</v>
      </c>
      <c r="C4857">
        <v>12</v>
      </c>
      <c r="D4857" t="s">
        <v>23</v>
      </c>
      <c r="E4857" t="s">
        <v>24</v>
      </c>
      <c r="F4857">
        <v>5</v>
      </c>
      <c r="G4857">
        <v>0</v>
      </c>
      <c r="H4857" t="s">
        <v>36</v>
      </c>
      <c r="I4857">
        <v>261661</v>
      </c>
      <c r="J4857" t="s">
        <v>31</v>
      </c>
      <c r="K4857" t="s">
        <v>32</v>
      </c>
      <c r="L4857">
        <v>0</v>
      </c>
      <c r="M4857">
        <v>0</v>
      </c>
      <c r="N4857">
        <v>1.6</v>
      </c>
      <c r="O4857" t="s">
        <v>28</v>
      </c>
      <c r="P4857">
        <v>0</v>
      </c>
      <c r="Q4857">
        <v>4</v>
      </c>
      <c r="R4857">
        <v>15.9</v>
      </c>
      <c r="S4857">
        <v>88.5</v>
      </c>
      <c r="T4857">
        <v>53.5</v>
      </c>
      <c r="U4857">
        <v>35.9</v>
      </c>
      <c r="V4857">
        <f t="shared" si="418"/>
        <v>-17.600000000000001</v>
      </c>
      <c r="W4857" t="str">
        <f t="shared" si="419"/>
        <v>High Risk</v>
      </c>
      <c r="X4857" t="str">
        <f t="shared" si="415"/>
        <v>Normal</v>
      </c>
      <c r="Y4857" t="str">
        <f t="shared" si="417"/>
        <v>Local</v>
      </c>
      <c r="Z4857" t="str">
        <f t="shared" si="416"/>
        <v>At-Risk</v>
      </c>
      <c r="AA4857" t="s">
        <v>51</v>
      </c>
      <c r="AB4857">
        <v>1</v>
      </c>
    </row>
    <row r="4858" spans="1:28" x14ac:dyDescent="0.3">
      <c r="A4858">
        <v>15</v>
      </c>
      <c r="B4858" t="s">
        <v>22</v>
      </c>
      <c r="C4858">
        <v>11</v>
      </c>
      <c r="D4858" t="s">
        <v>23</v>
      </c>
      <c r="E4858" t="s">
        <v>24</v>
      </c>
      <c r="F4858">
        <v>4</v>
      </c>
      <c r="G4858">
        <v>0</v>
      </c>
      <c r="H4858" t="s">
        <v>40</v>
      </c>
      <c r="I4858">
        <v>1304704</v>
      </c>
      <c r="J4858" t="s">
        <v>32</v>
      </c>
      <c r="K4858" t="s">
        <v>35</v>
      </c>
      <c r="L4858">
        <v>0</v>
      </c>
      <c r="M4858">
        <v>0</v>
      </c>
      <c r="N4858">
        <v>1.6</v>
      </c>
      <c r="O4858" t="s">
        <v>28</v>
      </c>
      <c r="P4858">
        <v>0</v>
      </c>
      <c r="Q4858">
        <v>4</v>
      </c>
      <c r="R4858">
        <v>12.4</v>
      </c>
      <c r="S4858">
        <v>91.7</v>
      </c>
      <c r="T4858">
        <v>46.1</v>
      </c>
      <c r="U4858">
        <v>54.1</v>
      </c>
      <c r="V4858">
        <f t="shared" si="418"/>
        <v>8</v>
      </c>
      <c r="W4858" t="str">
        <f t="shared" si="419"/>
        <v>Monitor</v>
      </c>
      <c r="X4858" t="str">
        <f t="shared" si="415"/>
        <v>Normal</v>
      </c>
      <c r="Y4858" t="str">
        <f t="shared" si="417"/>
        <v>Local</v>
      </c>
      <c r="Z4858" t="str">
        <f t="shared" si="416"/>
        <v>Healthy</v>
      </c>
      <c r="AA4858" t="s">
        <v>29</v>
      </c>
      <c r="AB4858">
        <v>0</v>
      </c>
    </row>
    <row r="4859" spans="1:28" x14ac:dyDescent="0.3">
      <c r="A4859">
        <v>10</v>
      </c>
      <c r="B4859" t="s">
        <v>46</v>
      </c>
      <c r="C4859">
        <v>6</v>
      </c>
      <c r="D4859" t="s">
        <v>23</v>
      </c>
      <c r="E4859" t="s">
        <v>24</v>
      </c>
      <c r="F4859">
        <v>2</v>
      </c>
      <c r="G4859">
        <v>1</v>
      </c>
      <c r="H4859" t="s">
        <v>36</v>
      </c>
      <c r="I4859">
        <v>277586</v>
      </c>
      <c r="J4859" t="s">
        <v>32</v>
      </c>
      <c r="K4859" t="s">
        <v>32</v>
      </c>
      <c r="L4859">
        <v>0</v>
      </c>
      <c r="M4859">
        <v>0</v>
      </c>
      <c r="N4859">
        <v>16.399999999999999</v>
      </c>
      <c r="O4859" t="s">
        <v>47</v>
      </c>
      <c r="P4859">
        <v>1</v>
      </c>
      <c r="Q4859">
        <v>2</v>
      </c>
      <c r="R4859">
        <v>15.2</v>
      </c>
      <c r="S4859">
        <v>76.3</v>
      </c>
      <c r="T4859">
        <v>58.3</v>
      </c>
      <c r="U4859">
        <v>60.4</v>
      </c>
      <c r="V4859">
        <f t="shared" si="418"/>
        <v>2.1000000000000014</v>
      </c>
      <c r="W4859" t="str">
        <f t="shared" si="419"/>
        <v>Monitor</v>
      </c>
      <c r="X4859" t="str">
        <f t="shared" si="415"/>
        <v>Normal</v>
      </c>
      <c r="Y4859" t="str">
        <f t="shared" si="417"/>
        <v>Distant</v>
      </c>
      <c r="Z4859" t="str">
        <f t="shared" si="416"/>
        <v>At-Risk</v>
      </c>
      <c r="AA4859" t="s">
        <v>33</v>
      </c>
      <c r="AB4859">
        <v>0</v>
      </c>
    </row>
    <row r="4860" spans="1:28" x14ac:dyDescent="0.3">
      <c r="A4860">
        <v>15</v>
      </c>
      <c r="B4860" t="s">
        <v>38</v>
      </c>
      <c r="C4860">
        <v>9</v>
      </c>
      <c r="D4860" t="s">
        <v>39</v>
      </c>
      <c r="E4860" t="s">
        <v>24</v>
      </c>
      <c r="F4860">
        <v>7</v>
      </c>
      <c r="G4860">
        <v>0</v>
      </c>
      <c r="H4860" t="s">
        <v>25</v>
      </c>
      <c r="I4860">
        <v>547622</v>
      </c>
      <c r="J4860" t="s">
        <v>37</v>
      </c>
      <c r="K4860" t="s">
        <v>32</v>
      </c>
      <c r="L4860">
        <v>0</v>
      </c>
      <c r="M4860">
        <v>1</v>
      </c>
      <c r="N4860">
        <v>16.899999999999999</v>
      </c>
      <c r="O4860" t="s">
        <v>47</v>
      </c>
      <c r="P4860">
        <v>1</v>
      </c>
      <c r="Q4860">
        <v>2</v>
      </c>
      <c r="R4860">
        <v>13.5</v>
      </c>
      <c r="S4860">
        <v>78.2</v>
      </c>
      <c r="T4860">
        <v>77.400000000000006</v>
      </c>
      <c r="U4860">
        <v>80.099999999999994</v>
      </c>
      <c r="V4860">
        <f t="shared" si="418"/>
        <v>2.6999999999999886</v>
      </c>
      <c r="W4860" t="str">
        <f t="shared" si="419"/>
        <v>Monitor</v>
      </c>
      <c r="X4860" t="str">
        <f t="shared" si="415"/>
        <v>Normal</v>
      </c>
      <c r="Y4860" t="str">
        <f t="shared" si="417"/>
        <v>Distant</v>
      </c>
      <c r="Z4860" t="str">
        <f t="shared" si="416"/>
        <v>At-Risk</v>
      </c>
      <c r="AA4860" t="s">
        <v>42</v>
      </c>
      <c r="AB4860">
        <v>0</v>
      </c>
    </row>
    <row r="4861" spans="1:28" x14ac:dyDescent="0.3">
      <c r="A4861">
        <v>13</v>
      </c>
      <c r="B4861" t="s">
        <v>22</v>
      </c>
      <c r="C4861">
        <v>8</v>
      </c>
      <c r="D4861" t="s">
        <v>23</v>
      </c>
      <c r="E4861" t="s">
        <v>44</v>
      </c>
      <c r="F4861">
        <v>6</v>
      </c>
      <c r="G4861">
        <v>0</v>
      </c>
      <c r="H4861" t="s">
        <v>36</v>
      </c>
      <c r="I4861">
        <v>319948</v>
      </c>
      <c r="J4861" t="s">
        <v>26</v>
      </c>
      <c r="K4861" t="s">
        <v>41</v>
      </c>
      <c r="L4861">
        <v>1</v>
      </c>
      <c r="M4861">
        <v>0</v>
      </c>
      <c r="N4861">
        <v>1.9</v>
      </c>
      <c r="O4861" t="s">
        <v>28</v>
      </c>
      <c r="P4861">
        <v>0</v>
      </c>
      <c r="Q4861">
        <v>4</v>
      </c>
      <c r="R4861">
        <v>13.3</v>
      </c>
      <c r="S4861">
        <v>95.4</v>
      </c>
      <c r="T4861">
        <v>57.5</v>
      </c>
      <c r="U4861">
        <v>83.5</v>
      </c>
      <c r="V4861">
        <f t="shared" si="418"/>
        <v>26</v>
      </c>
      <c r="W4861" t="str">
        <f t="shared" si="419"/>
        <v>Monitor</v>
      </c>
      <c r="X4861" t="str">
        <f t="shared" si="415"/>
        <v>Surge</v>
      </c>
      <c r="Y4861" t="str">
        <f t="shared" si="417"/>
        <v>Local</v>
      </c>
      <c r="Z4861" t="str">
        <f t="shared" si="416"/>
        <v>Healthy</v>
      </c>
      <c r="AA4861" t="s">
        <v>42</v>
      </c>
      <c r="AB4861">
        <v>0</v>
      </c>
    </row>
    <row r="4862" spans="1:28" x14ac:dyDescent="0.3">
      <c r="A4862">
        <v>13</v>
      </c>
      <c r="B4862" t="s">
        <v>22</v>
      </c>
      <c r="C4862">
        <v>7</v>
      </c>
      <c r="D4862" t="s">
        <v>23</v>
      </c>
      <c r="E4862" t="s">
        <v>30</v>
      </c>
      <c r="F4862">
        <v>5</v>
      </c>
      <c r="G4862">
        <v>0</v>
      </c>
      <c r="H4862" t="s">
        <v>45</v>
      </c>
      <c r="I4862">
        <v>1585360</v>
      </c>
      <c r="J4862" t="s">
        <v>26</v>
      </c>
      <c r="K4862" t="s">
        <v>32</v>
      </c>
      <c r="L4862">
        <v>1</v>
      </c>
      <c r="M4862">
        <v>0</v>
      </c>
      <c r="N4862">
        <v>1.6</v>
      </c>
      <c r="O4862" t="s">
        <v>28</v>
      </c>
      <c r="P4862">
        <v>0</v>
      </c>
      <c r="Q4862">
        <v>4</v>
      </c>
      <c r="R4862">
        <v>18.899999999999999</v>
      </c>
      <c r="S4862">
        <v>94.1</v>
      </c>
      <c r="T4862">
        <v>85.1</v>
      </c>
      <c r="U4862">
        <v>83.2</v>
      </c>
      <c r="V4862">
        <f t="shared" si="418"/>
        <v>-1.8999999999999915</v>
      </c>
      <c r="W4862" t="str">
        <f t="shared" si="419"/>
        <v>Monitor</v>
      </c>
      <c r="X4862" t="str">
        <f t="shared" si="415"/>
        <v>Normal</v>
      </c>
      <c r="Y4862" t="str">
        <f t="shared" si="417"/>
        <v>Local</v>
      </c>
      <c r="Z4862" t="str">
        <f t="shared" si="416"/>
        <v>Healthy</v>
      </c>
      <c r="AA4862" t="s">
        <v>42</v>
      </c>
      <c r="AB4862">
        <v>0</v>
      </c>
    </row>
    <row r="4863" spans="1:28" x14ac:dyDescent="0.3">
      <c r="A4863">
        <v>12</v>
      </c>
      <c r="B4863" t="s">
        <v>22</v>
      </c>
      <c r="C4863">
        <v>8</v>
      </c>
      <c r="D4863" t="s">
        <v>23</v>
      </c>
      <c r="E4863" t="s">
        <v>44</v>
      </c>
      <c r="F4863">
        <v>5</v>
      </c>
      <c r="G4863">
        <v>0</v>
      </c>
      <c r="H4863" t="s">
        <v>34</v>
      </c>
      <c r="I4863">
        <v>97043</v>
      </c>
      <c r="J4863" t="s">
        <v>35</v>
      </c>
      <c r="K4863" t="s">
        <v>31</v>
      </c>
      <c r="L4863">
        <v>0</v>
      </c>
      <c r="M4863">
        <v>0</v>
      </c>
      <c r="N4863">
        <v>2</v>
      </c>
      <c r="O4863" t="s">
        <v>28</v>
      </c>
      <c r="P4863">
        <v>0</v>
      </c>
      <c r="Q4863">
        <v>2</v>
      </c>
      <c r="R4863">
        <v>11.2</v>
      </c>
      <c r="S4863">
        <v>84.8</v>
      </c>
      <c r="T4863">
        <v>42.7</v>
      </c>
      <c r="U4863">
        <v>45.7</v>
      </c>
      <c r="V4863">
        <f t="shared" si="418"/>
        <v>3</v>
      </c>
      <c r="W4863" t="str">
        <f t="shared" si="419"/>
        <v>Monitor</v>
      </c>
      <c r="X4863" t="str">
        <f t="shared" si="415"/>
        <v>Normal</v>
      </c>
      <c r="Y4863" t="str">
        <f t="shared" si="417"/>
        <v>Local</v>
      </c>
      <c r="Z4863" t="str">
        <f t="shared" si="416"/>
        <v>At-Risk</v>
      </c>
      <c r="AA4863" t="s">
        <v>29</v>
      </c>
      <c r="AB4863">
        <v>0</v>
      </c>
    </row>
    <row r="4864" spans="1:28" x14ac:dyDescent="0.3">
      <c r="A4864">
        <v>13</v>
      </c>
      <c r="B4864" t="s">
        <v>22</v>
      </c>
      <c r="C4864">
        <v>7</v>
      </c>
      <c r="D4864" t="s">
        <v>23</v>
      </c>
      <c r="E4864" t="s">
        <v>30</v>
      </c>
      <c r="F4864">
        <v>4</v>
      </c>
      <c r="G4864">
        <v>0</v>
      </c>
      <c r="H4864" t="s">
        <v>25</v>
      </c>
      <c r="I4864">
        <v>690520</v>
      </c>
      <c r="J4864" t="s">
        <v>31</v>
      </c>
      <c r="K4864" t="s">
        <v>27</v>
      </c>
      <c r="L4864">
        <v>0</v>
      </c>
      <c r="M4864">
        <v>1</v>
      </c>
      <c r="N4864">
        <v>0.5</v>
      </c>
      <c r="O4864" t="s">
        <v>28</v>
      </c>
      <c r="P4864">
        <v>1</v>
      </c>
      <c r="Q4864">
        <v>4</v>
      </c>
      <c r="R4864">
        <v>19.100000000000001</v>
      </c>
      <c r="S4864">
        <v>82.2</v>
      </c>
      <c r="T4864">
        <v>69.7</v>
      </c>
      <c r="U4864">
        <v>11.6</v>
      </c>
      <c r="V4864">
        <f t="shared" si="418"/>
        <v>-58.1</v>
      </c>
      <c r="W4864" t="str">
        <f t="shared" si="419"/>
        <v>High Risk</v>
      </c>
      <c r="X4864" t="str">
        <f t="shared" si="415"/>
        <v>Normal</v>
      </c>
      <c r="Y4864" t="str">
        <f t="shared" si="417"/>
        <v>Local</v>
      </c>
      <c r="Z4864" t="str">
        <f t="shared" si="416"/>
        <v>At-Risk</v>
      </c>
      <c r="AA4864" t="s">
        <v>51</v>
      </c>
      <c r="AB4864">
        <v>1</v>
      </c>
    </row>
    <row r="4865" spans="1:28" x14ac:dyDescent="0.3">
      <c r="A4865">
        <v>11</v>
      </c>
      <c r="B4865" t="s">
        <v>38</v>
      </c>
      <c r="C4865">
        <v>6</v>
      </c>
      <c r="D4865" t="s">
        <v>23</v>
      </c>
      <c r="E4865" t="s">
        <v>44</v>
      </c>
      <c r="F4865">
        <v>3</v>
      </c>
      <c r="G4865">
        <v>1</v>
      </c>
      <c r="H4865" t="s">
        <v>25</v>
      </c>
      <c r="I4865">
        <v>499201</v>
      </c>
      <c r="J4865" t="s">
        <v>32</v>
      </c>
      <c r="K4865" t="s">
        <v>27</v>
      </c>
      <c r="L4865">
        <v>1</v>
      </c>
      <c r="M4865">
        <v>1</v>
      </c>
      <c r="N4865">
        <v>1.8</v>
      </c>
      <c r="O4865" t="s">
        <v>28</v>
      </c>
      <c r="P4865">
        <v>0</v>
      </c>
      <c r="Q4865">
        <v>3</v>
      </c>
      <c r="R4865">
        <v>18</v>
      </c>
      <c r="S4865">
        <v>85.9</v>
      </c>
      <c r="T4865">
        <v>59.3</v>
      </c>
      <c r="U4865">
        <v>72.599999999999994</v>
      </c>
      <c r="V4865">
        <f t="shared" si="418"/>
        <v>13.299999999999997</v>
      </c>
      <c r="W4865" t="str">
        <f t="shared" si="419"/>
        <v>Monitor</v>
      </c>
      <c r="X4865" t="str">
        <f t="shared" si="415"/>
        <v>Surge</v>
      </c>
      <c r="Y4865" t="str">
        <f t="shared" si="417"/>
        <v>Local</v>
      </c>
      <c r="Z4865" t="str">
        <f t="shared" si="416"/>
        <v>At-Risk</v>
      </c>
      <c r="AA4865" t="s">
        <v>33</v>
      </c>
      <c r="AB4865">
        <v>0</v>
      </c>
    </row>
    <row r="4866" spans="1:28" x14ac:dyDescent="0.3">
      <c r="A4866">
        <v>11</v>
      </c>
      <c r="B4866" t="s">
        <v>22</v>
      </c>
      <c r="C4866">
        <v>7</v>
      </c>
      <c r="D4866" t="s">
        <v>39</v>
      </c>
      <c r="E4866" t="s">
        <v>30</v>
      </c>
      <c r="F4866">
        <v>5</v>
      </c>
      <c r="G4866">
        <v>0</v>
      </c>
      <c r="H4866" t="s">
        <v>34</v>
      </c>
      <c r="I4866">
        <v>174536</v>
      </c>
      <c r="J4866" t="s">
        <v>43</v>
      </c>
      <c r="K4866" t="s">
        <v>32</v>
      </c>
      <c r="L4866">
        <v>0</v>
      </c>
      <c r="M4866">
        <v>0</v>
      </c>
      <c r="N4866">
        <v>1.6</v>
      </c>
      <c r="O4866" t="s">
        <v>28</v>
      </c>
      <c r="P4866">
        <v>0</v>
      </c>
      <c r="Q4866">
        <v>3</v>
      </c>
      <c r="R4866">
        <v>18.3</v>
      </c>
      <c r="S4866">
        <v>87.6</v>
      </c>
      <c r="T4866">
        <v>77.3</v>
      </c>
      <c r="U4866">
        <v>74.599999999999994</v>
      </c>
      <c r="V4866">
        <f t="shared" si="418"/>
        <v>-2.7000000000000028</v>
      </c>
      <c r="W4866" t="str">
        <f t="shared" si="419"/>
        <v>Monitor</v>
      </c>
      <c r="X4866" t="str">
        <f t="shared" si="415"/>
        <v>Normal</v>
      </c>
      <c r="Y4866" t="str">
        <f t="shared" si="417"/>
        <v>Local</v>
      </c>
      <c r="Z4866" t="str">
        <f t="shared" si="416"/>
        <v>At-Risk</v>
      </c>
      <c r="AA4866" t="s">
        <v>33</v>
      </c>
      <c r="AB4866">
        <v>0</v>
      </c>
    </row>
    <row r="4867" spans="1:28" x14ac:dyDescent="0.3">
      <c r="A4867">
        <v>13</v>
      </c>
      <c r="B4867" t="s">
        <v>22</v>
      </c>
      <c r="C4867">
        <v>9</v>
      </c>
      <c r="D4867" t="s">
        <v>23</v>
      </c>
      <c r="E4867" t="s">
        <v>30</v>
      </c>
      <c r="F4867">
        <v>5</v>
      </c>
      <c r="G4867">
        <v>0</v>
      </c>
      <c r="H4867" t="s">
        <v>25</v>
      </c>
      <c r="I4867">
        <v>497726</v>
      </c>
      <c r="J4867" t="s">
        <v>37</v>
      </c>
      <c r="K4867" t="s">
        <v>43</v>
      </c>
      <c r="L4867">
        <v>0</v>
      </c>
      <c r="M4867">
        <v>0</v>
      </c>
      <c r="N4867">
        <v>4.2</v>
      </c>
      <c r="O4867" t="s">
        <v>28</v>
      </c>
      <c r="P4867">
        <v>0</v>
      </c>
      <c r="Q4867">
        <v>4</v>
      </c>
      <c r="R4867">
        <v>16.600000000000001</v>
      </c>
      <c r="S4867">
        <v>94.6</v>
      </c>
      <c r="T4867">
        <v>61.6</v>
      </c>
      <c r="U4867">
        <v>69.8</v>
      </c>
      <c r="V4867">
        <f t="shared" si="418"/>
        <v>8.1999999999999957</v>
      </c>
      <c r="W4867" t="str">
        <f t="shared" si="419"/>
        <v>Monitor</v>
      </c>
      <c r="X4867" t="str">
        <f t="shared" ref="X4867:X4930" si="420">IF(V4867&gt;10, "Surge", "Normal")</f>
        <v>Normal</v>
      </c>
      <c r="Y4867" t="str">
        <f t="shared" si="417"/>
        <v>Local</v>
      </c>
      <c r="Z4867" t="str">
        <f t="shared" si="416"/>
        <v>Healthy</v>
      </c>
      <c r="AA4867" t="s">
        <v>33</v>
      </c>
      <c r="AB4867">
        <v>0</v>
      </c>
    </row>
    <row r="4868" spans="1:28" x14ac:dyDescent="0.3">
      <c r="A4868">
        <v>12</v>
      </c>
      <c r="B4868" t="s">
        <v>38</v>
      </c>
      <c r="C4868">
        <v>8</v>
      </c>
      <c r="D4868" t="s">
        <v>23</v>
      </c>
      <c r="E4868" t="s">
        <v>24</v>
      </c>
      <c r="F4868">
        <v>7</v>
      </c>
      <c r="G4868">
        <v>0</v>
      </c>
      <c r="H4868" t="s">
        <v>40</v>
      </c>
      <c r="I4868">
        <v>1172173</v>
      </c>
      <c r="J4868" t="s">
        <v>32</v>
      </c>
      <c r="K4868" t="s">
        <v>27</v>
      </c>
      <c r="L4868">
        <v>1</v>
      </c>
      <c r="M4868">
        <v>0</v>
      </c>
      <c r="N4868">
        <v>1.3</v>
      </c>
      <c r="O4868" t="s">
        <v>28</v>
      </c>
      <c r="P4868">
        <v>1</v>
      </c>
      <c r="Q4868">
        <v>3</v>
      </c>
      <c r="R4868">
        <v>12.8</v>
      </c>
      <c r="S4868">
        <v>79.900000000000006</v>
      </c>
      <c r="T4868">
        <v>53.4</v>
      </c>
      <c r="U4868">
        <v>69.3</v>
      </c>
      <c r="V4868">
        <f t="shared" si="418"/>
        <v>15.899999999999999</v>
      </c>
      <c r="W4868" t="str">
        <f t="shared" si="419"/>
        <v>Monitor</v>
      </c>
      <c r="X4868" t="str">
        <f t="shared" si="420"/>
        <v>Surge</v>
      </c>
      <c r="Y4868" t="str">
        <f t="shared" si="417"/>
        <v>Local</v>
      </c>
      <c r="Z4868" t="str">
        <f t="shared" si="416"/>
        <v>At-Risk</v>
      </c>
      <c r="AA4868" t="s">
        <v>33</v>
      </c>
      <c r="AB4868">
        <v>0</v>
      </c>
    </row>
    <row r="4869" spans="1:28" x14ac:dyDescent="0.3">
      <c r="A4869">
        <v>15</v>
      </c>
      <c r="B4869" t="s">
        <v>22</v>
      </c>
      <c r="C4869">
        <v>9</v>
      </c>
      <c r="D4869" t="s">
        <v>48</v>
      </c>
      <c r="E4869" t="s">
        <v>24</v>
      </c>
      <c r="F4869">
        <v>4</v>
      </c>
      <c r="G4869">
        <v>0</v>
      </c>
      <c r="H4869" t="s">
        <v>36</v>
      </c>
      <c r="I4869">
        <v>196144</v>
      </c>
      <c r="J4869" t="s">
        <v>43</v>
      </c>
      <c r="K4869" t="s">
        <v>41</v>
      </c>
      <c r="L4869">
        <v>0</v>
      </c>
      <c r="M4869">
        <v>0</v>
      </c>
      <c r="N4869">
        <v>6</v>
      </c>
      <c r="O4869" t="s">
        <v>28</v>
      </c>
      <c r="P4869">
        <v>0</v>
      </c>
      <c r="Q4869">
        <v>3</v>
      </c>
      <c r="R4869">
        <v>12.7</v>
      </c>
      <c r="S4869">
        <v>79.400000000000006</v>
      </c>
      <c r="T4869">
        <v>54.2</v>
      </c>
      <c r="U4869">
        <v>54</v>
      </c>
      <c r="V4869">
        <f t="shared" si="418"/>
        <v>-0.20000000000000284</v>
      </c>
      <c r="W4869" t="str">
        <f t="shared" si="419"/>
        <v>Monitor</v>
      </c>
      <c r="X4869" t="str">
        <f t="shared" si="420"/>
        <v>Normal</v>
      </c>
      <c r="Y4869" t="str">
        <f t="shared" si="417"/>
        <v>Commuter</v>
      </c>
      <c r="Z4869" t="str">
        <f t="shared" si="416"/>
        <v>At-Risk</v>
      </c>
      <c r="AA4869" t="s">
        <v>29</v>
      </c>
      <c r="AB4869">
        <v>0</v>
      </c>
    </row>
    <row r="4870" spans="1:28" x14ac:dyDescent="0.3">
      <c r="A4870">
        <v>11</v>
      </c>
      <c r="B4870" t="s">
        <v>38</v>
      </c>
      <c r="C4870">
        <v>7</v>
      </c>
      <c r="D4870" t="s">
        <v>23</v>
      </c>
      <c r="E4870" t="s">
        <v>24</v>
      </c>
      <c r="F4870">
        <v>5</v>
      </c>
      <c r="G4870">
        <v>1</v>
      </c>
      <c r="H4870" t="s">
        <v>40</v>
      </c>
      <c r="I4870">
        <v>1213755</v>
      </c>
      <c r="J4870" t="s">
        <v>32</v>
      </c>
      <c r="K4870" t="s">
        <v>27</v>
      </c>
      <c r="L4870">
        <v>1</v>
      </c>
      <c r="M4870">
        <v>1</v>
      </c>
      <c r="N4870">
        <v>1.9</v>
      </c>
      <c r="O4870" t="s">
        <v>28</v>
      </c>
      <c r="P4870">
        <v>0</v>
      </c>
      <c r="Q4870">
        <v>2</v>
      </c>
      <c r="R4870">
        <v>17</v>
      </c>
      <c r="S4870">
        <v>85.5</v>
      </c>
      <c r="T4870">
        <v>59.5</v>
      </c>
      <c r="U4870">
        <v>61</v>
      </c>
      <c r="V4870">
        <f t="shared" si="418"/>
        <v>1.5</v>
      </c>
      <c r="W4870" t="str">
        <f t="shared" si="419"/>
        <v>Monitor</v>
      </c>
      <c r="X4870" t="str">
        <f t="shared" si="420"/>
        <v>Normal</v>
      </c>
      <c r="Y4870" t="str">
        <f t="shared" si="417"/>
        <v>Local</v>
      </c>
      <c r="Z4870" t="str">
        <f t="shared" si="416"/>
        <v>At-Risk</v>
      </c>
      <c r="AA4870" t="s">
        <v>33</v>
      </c>
      <c r="AB4870">
        <v>0</v>
      </c>
    </row>
    <row r="4871" spans="1:28" x14ac:dyDescent="0.3">
      <c r="A4871">
        <v>12</v>
      </c>
      <c r="B4871" t="s">
        <v>22</v>
      </c>
      <c r="C4871">
        <v>6</v>
      </c>
      <c r="D4871" t="s">
        <v>23</v>
      </c>
      <c r="E4871" t="s">
        <v>24</v>
      </c>
      <c r="F4871">
        <v>8</v>
      </c>
      <c r="G4871">
        <v>0</v>
      </c>
      <c r="H4871" t="s">
        <v>36</v>
      </c>
      <c r="I4871">
        <v>326881</v>
      </c>
      <c r="J4871" t="s">
        <v>31</v>
      </c>
      <c r="K4871" t="s">
        <v>43</v>
      </c>
      <c r="L4871">
        <v>0</v>
      </c>
      <c r="M4871">
        <v>0</v>
      </c>
      <c r="N4871">
        <v>9.8000000000000007</v>
      </c>
      <c r="O4871" t="s">
        <v>28</v>
      </c>
      <c r="P4871">
        <v>0</v>
      </c>
      <c r="Q4871">
        <v>3</v>
      </c>
      <c r="R4871">
        <v>14.8</v>
      </c>
      <c r="S4871">
        <v>87.9</v>
      </c>
      <c r="T4871">
        <v>61.5</v>
      </c>
      <c r="U4871">
        <v>57.2</v>
      </c>
      <c r="V4871">
        <f t="shared" si="418"/>
        <v>-4.2999999999999972</v>
      </c>
      <c r="W4871" t="str">
        <f t="shared" si="419"/>
        <v>Monitor</v>
      </c>
      <c r="X4871" t="str">
        <f t="shared" si="420"/>
        <v>Normal</v>
      </c>
      <c r="Y4871" t="str">
        <f t="shared" si="417"/>
        <v>Commuter</v>
      </c>
      <c r="Z4871" t="str">
        <f t="shared" si="416"/>
        <v>At-Risk</v>
      </c>
      <c r="AA4871" t="s">
        <v>29</v>
      </c>
      <c r="AB4871">
        <v>0</v>
      </c>
    </row>
    <row r="4872" spans="1:28" x14ac:dyDescent="0.3">
      <c r="A4872">
        <v>15</v>
      </c>
      <c r="B4872" t="s">
        <v>22</v>
      </c>
      <c r="C4872">
        <v>9</v>
      </c>
      <c r="D4872" t="s">
        <v>23</v>
      </c>
      <c r="E4872" t="s">
        <v>44</v>
      </c>
      <c r="F4872">
        <v>5</v>
      </c>
      <c r="G4872">
        <v>0</v>
      </c>
      <c r="H4872" t="s">
        <v>36</v>
      </c>
      <c r="I4872">
        <v>290372</v>
      </c>
      <c r="J4872" t="s">
        <v>26</v>
      </c>
      <c r="K4872" t="s">
        <v>32</v>
      </c>
      <c r="L4872">
        <v>0</v>
      </c>
      <c r="M4872">
        <v>1</v>
      </c>
      <c r="N4872">
        <v>3.9</v>
      </c>
      <c r="O4872" t="s">
        <v>47</v>
      </c>
      <c r="P4872">
        <v>0</v>
      </c>
      <c r="Q4872">
        <v>4</v>
      </c>
      <c r="R4872">
        <v>15.1</v>
      </c>
      <c r="S4872">
        <v>83.2</v>
      </c>
      <c r="T4872">
        <v>56.8</v>
      </c>
      <c r="U4872">
        <v>60</v>
      </c>
      <c r="V4872">
        <f t="shared" si="418"/>
        <v>3.2000000000000028</v>
      </c>
      <c r="W4872" t="str">
        <f t="shared" si="419"/>
        <v>Monitor</v>
      </c>
      <c r="X4872" t="str">
        <f t="shared" si="420"/>
        <v>Normal</v>
      </c>
      <c r="Y4872" t="str">
        <f t="shared" si="417"/>
        <v>Local</v>
      </c>
      <c r="Z4872" t="str">
        <f t="shared" si="416"/>
        <v>At-Risk</v>
      </c>
      <c r="AA4872" t="s">
        <v>33</v>
      </c>
      <c r="AB4872">
        <v>0</v>
      </c>
    </row>
    <row r="4873" spans="1:28" x14ac:dyDescent="0.3">
      <c r="A4873">
        <v>15</v>
      </c>
      <c r="B4873" t="s">
        <v>38</v>
      </c>
      <c r="C4873">
        <v>9</v>
      </c>
      <c r="D4873" t="s">
        <v>39</v>
      </c>
      <c r="E4873" t="s">
        <v>24</v>
      </c>
      <c r="F4873">
        <v>5</v>
      </c>
      <c r="G4873">
        <v>0</v>
      </c>
      <c r="H4873" t="s">
        <v>34</v>
      </c>
      <c r="I4873">
        <v>138847</v>
      </c>
      <c r="J4873" t="s">
        <v>32</v>
      </c>
      <c r="K4873" t="s">
        <v>35</v>
      </c>
      <c r="M4873">
        <v>0</v>
      </c>
      <c r="N4873">
        <v>9.6999999999999993</v>
      </c>
      <c r="O4873" t="s">
        <v>28</v>
      </c>
      <c r="P4873">
        <v>0</v>
      </c>
      <c r="Q4873">
        <v>3</v>
      </c>
      <c r="R4873">
        <v>17.3</v>
      </c>
      <c r="S4873">
        <v>84.4</v>
      </c>
      <c r="T4873">
        <v>55.6</v>
      </c>
      <c r="U4873">
        <v>52.1</v>
      </c>
      <c r="V4873">
        <f t="shared" si="418"/>
        <v>-3.5</v>
      </c>
      <c r="W4873" t="str">
        <f t="shared" si="419"/>
        <v>Monitor</v>
      </c>
      <c r="X4873" t="str">
        <f t="shared" si="420"/>
        <v>Normal</v>
      </c>
      <c r="Y4873" t="str">
        <f t="shared" si="417"/>
        <v>Commuter</v>
      </c>
      <c r="Z4873" t="str">
        <f t="shared" si="416"/>
        <v>At-Risk</v>
      </c>
      <c r="AA4873" t="s">
        <v>29</v>
      </c>
      <c r="AB4873">
        <v>0</v>
      </c>
    </row>
    <row r="4874" spans="1:28" x14ac:dyDescent="0.3">
      <c r="A4874">
        <v>17</v>
      </c>
      <c r="B4874" t="s">
        <v>22</v>
      </c>
      <c r="C4874">
        <v>11</v>
      </c>
      <c r="D4874" t="s">
        <v>39</v>
      </c>
      <c r="E4874" t="s">
        <v>24</v>
      </c>
      <c r="F4874">
        <v>7</v>
      </c>
      <c r="G4874">
        <v>0</v>
      </c>
      <c r="H4874" t="s">
        <v>25</v>
      </c>
      <c r="I4874">
        <v>559542</v>
      </c>
      <c r="J4874" t="s">
        <v>26</v>
      </c>
      <c r="K4874" t="s">
        <v>41</v>
      </c>
      <c r="M4874">
        <v>1</v>
      </c>
      <c r="N4874">
        <v>2.7</v>
      </c>
      <c r="O4874" t="s">
        <v>28</v>
      </c>
      <c r="P4874">
        <v>1</v>
      </c>
      <c r="Q4874">
        <v>4</v>
      </c>
      <c r="R4874">
        <v>12.1</v>
      </c>
      <c r="S4874">
        <v>86.3</v>
      </c>
      <c r="T4874">
        <v>57.8</v>
      </c>
      <c r="U4874">
        <v>63.5</v>
      </c>
      <c r="V4874">
        <f t="shared" si="418"/>
        <v>5.7000000000000028</v>
      </c>
      <c r="W4874" t="str">
        <f t="shared" si="419"/>
        <v>Monitor</v>
      </c>
      <c r="X4874" t="str">
        <f t="shared" si="420"/>
        <v>Normal</v>
      </c>
      <c r="Y4874" t="str">
        <f t="shared" si="417"/>
        <v>Local</v>
      </c>
      <c r="Z4874" t="str">
        <f t="shared" si="416"/>
        <v>At-Risk</v>
      </c>
      <c r="AA4874" t="s">
        <v>33</v>
      </c>
      <c r="AB4874">
        <v>0</v>
      </c>
    </row>
    <row r="4875" spans="1:28" x14ac:dyDescent="0.3">
      <c r="A4875">
        <v>13</v>
      </c>
      <c r="B4875" t="s">
        <v>38</v>
      </c>
      <c r="C4875">
        <v>8</v>
      </c>
      <c r="D4875" t="s">
        <v>23</v>
      </c>
      <c r="E4875" t="s">
        <v>44</v>
      </c>
      <c r="F4875">
        <v>7</v>
      </c>
      <c r="G4875">
        <v>0</v>
      </c>
      <c r="H4875" t="s">
        <v>34</v>
      </c>
      <c r="I4875">
        <v>114285</v>
      </c>
      <c r="J4875" t="s">
        <v>26</v>
      </c>
      <c r="K4875" t="s">
        <v>43</v>
      </c>
      <c r="L4875">
        <v>0</v>
      </c>
      <c r="M4875">
        <v>1</v>
      </c>
      <c r="N4875">
        <v>3</v>
      </c>
      <c r="O4875" t="s">
        <v>49</v>
      </c>
      <c r="P4875">
        <v>0</v>
      </c>
      <c r="Q4875">
        <v>2</v>
      </c>
      <c r="R4875">
        <v>10.199999999999999</v>
      </c>
      <c r="S4875">
        <v>96.7</v>
      </c>
      <c r="T4875">
        <v>82.6</v>
      </c>
      <c r="U4875">
        <v>70.099999999999994</v>
      </c>
      <c r="V4875">
        <f t="shared" si="418"/>
        <v>-12.5</v>
      </c>
      <c r="W4875" t="str">
        <f t="shared" si="419"/>
        <v>Monitor</v>
      </c>
      <c r="X4875" t="str">
        <f t="shared" si="420"/>
        <v>Normal</v>
      </c>
      <c r="Y4875" t="str">
        <f t="shared" si="417"/>
        <v>Local</v>
      </c>
      <c r="Z4875" t="str">
        <f t="shared" si="416"/>
        <v>Healthy</v>
      </c>
      <c r="AA4875" t="s">
        <v>33</v>
      </c>
      <c r="AB4875">
        <v>0</v>
      </c>
    </row>
    <row r="4876" spans="1:28" x14ac:dyDescent="0.3">
      <c r="A4876">
        <v>15</v>
      </c>
      <c r="B4876" t="s">
        <v>38</v>
      </c>
      <c r="C4876">
        <v>10</v>
      </c>
      <c r="D4876" t="s">
        <v>23</v>
      </c>
      <c r="E4876" t="s">
        <v>30</v>
      </c>
      <c r="F4876">
        <v>6</v>
      </c>
      <c r="G4876">
        <v>1</v>
      </c>
      <c r="H4876" t="s">
        <v>36</v>
      </c>
      <c r="I4876">
        <v>189440</v>
      </c>
      <c r="J4876" t="s">
        <v>43</v>
      </c>
      <c r="K4876" t="s">
        <v>35</v>
      </c>
      <c r="L4876">
        <v>1</v>
      </c>
      <c r="M4876">
        <v>1</v>
      </c>
      <c r="N4876">
        <v>1.3</v>
      </c>
      <c r="O4876" t="s">
        <v>28</v>
      </c>
      <c r="P4876">
        <v>0</v>
      </c>
      <c r="Q4876">
        <v>4</v>
      </c>
      <c r="R4876">
        <v>18.5</v>
      </c>
      <c r="S4876">
        <v>96.1</v>
      </c>
      <c r="T4876">
        <v>60.5</v>
      </c>
      <c r="U4876">
        <v>65.2</v>
      </c>
      <c r="V4876">
        <f t="shared" si="418"/>
        <v>4.7000000000000028</v>
      </c>
      <c r="W4876" t="str">
        <f t="shared" si="419"/>
        <v>Monitor</v>
      </c>
      <c r="X4876" t="str">
        <f t="shared" si="420"/>
        <v>Normal</v>
      </c>
      <c r="Y4876" t="str">
        <f t="shared" si="417"/>
        <v>Local</v>
      </c>
      <c r="Z4876" t="str">
        <f t="shared" si="416"/>
        <v>Healthy</v>
      </c>
      <c r="AA4876" t="s">
        <v>33</v>
      </c>
      <c r="AB4876">
        <v>0</v>
      </c>
    </row>
    <row r="4877" spans="1:28" x14ac:dyDescent="0.3">
      <c r="A4877">
        <v>15</v>
      </c>
      <c r="B4877" t="s">
        <v>22</v>
      </c>
      <c r="C4877">
        <v>10</v>
      </c>
      <c r="D4877" t="s">
        <v>39</v>
      </c>
      <c r="E4877" t="s">
        <v>24</v>
      </c>
      <c r="F4877">
        <v>3</v>
      </c>
      <c r="G4877">
        <v>0</v>
      </c>
      <c r="H4877" t="s">
        <v>25</v>
      </c>
      <c r="I4877">
        <v>588174</v>
      </c>
      <c r="J4877" t="s">
        <v>32</v>
      </c>
      <c r="K4877" t="s">
        <v>43</v>
      </c>
      <c r="L4877">
        <v>0</v>
      </c>
      <c r="M4877">
        <v>0</v>
      </c>
      <c r="N4877">
        <v>2.7</v>
      </c>
      <c r="O4877" t="s">
        <v>47</v>
      </c>
      <c r="P4877">
        <v>0</v>
      </c>
      <c r="Q4877">
        <v>3</v>
      </c>
      <c r="R4877">
        <v>10.8</v>
      </c>
      <c r="S4877">
        <v>100</v>
      </c>
      <c r="T4877">
        <v>65</v>
      </c>
      <c r="U4877">
        <v>82.3</v>
      </c>
      <c r="V4877">
        <f t="shared" si="418"/>
        <v>17.299999999999997</v>
      </c>
      <c r="W4877" t="str">
        <f t="shared" si="419"/>
        <v>Monitor</v>
      </c>
      <c r="X4877" t="str">
        <f t="shared" si="420"/>
        <v>Surge</v>
      </c>
      <c r="Y4877" t="str">
        <f t="shared" si="417"/>
        <v>Local</v>
      </c>
      <c r="Z4877" t="str">
        <f t="shared" si="416"/>
        <v>Healthy</v>
      </c>
      <c r="AA4877" t="s">
        <v>42</v>
      </c>
      <c r="AB4877">
        <v>0</v>
      </c>
    </row>
    <row r="4878" spans="1:28" x14ac:dyDescent="0.3">
      <c r="A4878">
        <v>11</v>
      </c>
      <c r="B4878" t="s">
        <v>22</v>
      </c>
      <c r="C4878">
        <v>6</v>
      </c>
      <c r="D4878" t="s">
        <v>48</v>
      </c>
      <c r="E4878" t="s">
        <v>30</v>
      </c>
      <c r="F4878">
        <v>4</v>
      </c>
      <c r="G4878">
        <v>0</v>
      </c>
      <c r="H4878" t="s">
        <v>40</v>
      </c>
      <c r="I4878">
        <v>1205144</v>
      </c>
      <c r="J4878" t="s">
        <v>31</v>
      </c>
      <c r="K4878" t="s">
        <v>26</v>
      </c>
      <c r="L4878">
        <v>1</v>
      </c>
      <c r="M4878">
        <v>1</v>
      </c>
      <c r="N4878">
        <v>0.2</v>
      </c>
      <c r="O4878" t="s">
        <v>28</v>
      </c>
      <c r="P4878">
        <v>1</v>
      </c>
      <c r="Q4878">
        <v>4</v>
      </c>
      <c r="R4878">
        <v>19</v>
      </c>
      <c r="S4878">
        <v>100</v>
      </c>
      <c r="T4878">
        <v>78.900000000000006</v>
      </c>
      <c r="U4878">
        <v>90.2</v>
      </c>
      <c r="V4878">
        <f t="shared" si="418"/>
        <v>11.299999999999997</v>
      </c>
      <c r="W4878" t="str">
        <f t="shared" si="419"/>
        <v>Monitor</v>
      </c>
      <c r="X4878" t="str">
        <f t="shared" si="420"/>
        <v>Surge</v>
      </c>
      <c r="Y4878" t="str">
        <f t="shared" si="417"/>
        <v>Local</v>
      </c>
      <c r="Z4878" t="str">
        <f t="shared" si="416"/>
        <v>Healthy</v>
      </c>
      <c r="AA4878" t="s">
        <v>50</v>
      </c>
      <c r="AB4878">
        <v>0</v>
      </c>
    </row>
    <row r="4879" spans="1:28" x14ac:dyDescent="0.3">
      <c r="A4879">
        <v>16</v>
      </c>
      <c r="B4879" t="s">
        <v>22</v>
      </c>
      <c r="C4879">
        <v>11</v>
      </c>
      <c r="D4879" t="s">
        <v>23</v>
      </c>
      <c r="E4879" t="s">
        <v>24</v>
      </c>
      <c r="F4879">
        <v>3</v>
      </c>
      <c r="G4879">
        <v>0</v>
      </c>
      <c r="H4879" t="s">
        <v>25</v>
      </c>
      <c r="I4879">
        <v>561098</v>
      </c>
      <c r="J4879" t="s">
        <v>41</v>
      </c>
      <c r="K4879" t="s">
        <v>31</v>
      </c>
      <c r="L4879">
        <v>1</v>
      </c>
      <c r="M4879">
        <v>0</v>
      </c>
      <c r="N4879">
        <v>0.2</v>
      </c>
      <c r="O4879" t="s">
        <v>28</v>
      </c>
      <c r="P4879">
        <v>1</v>
      </c>
      <c r="Q4879">
        <v>3</v>
      </c>
      <c r="R4879">
        <v>12.4</v>
      </c>
      <c r="S4879">
        <v>88.1</v>
      </c>
      <c r="T4879">
        <v>45.4</v>
      </c>
      <c r="U4879">
        <v>67.5</v>
      </c>
      <c r="V4879">
        <f t="shared" si="418"/>
        <v>22.1</v>
      </c>
      <c r="W4879" t="str">
        <f t="shared" si="419"/>
        <v>Monitor</v>
      </c>
      <c r="X4879" t="str">
        <f t="shared" si="420"/>
        <v>Surge</v>
      </c>
      <c r="Y4879" t="str">
        <f t="shared" si="417"/>
        <v>Local</v>
      </c>
      <c r="Z4879" t="str">
        <f t="shared" ref="Z4879:Z4936" si="421">IF(S4879&gt;=90, "Healthy", IF(S4879&gt;75, "At-Risk", "Chronic Absenteeism"))</f>
        <v>At-Risk</v>
      </c>
      <c r="AA4879" t="s">
        <v>33</v>
      </c>
      <c r="AB4879">
        <v>0</v>
      </c>
    </row>
    <row r="4880" spans="1:28" x14ac:dyDescent="0.3">
      <c r="A4880">
        <v>15</v>
      </c>
      <c r="B4880" t="s">
        <v>38</v>
      </c>
      <c r="C4880">
        <v>10</v>
      </c>
      <c r="D4880" t="s">
        <v>39</v>
      </c>
      <c r="E4880" t="s">
        <v>44</v>
      </c>
      <c r="F4880">
        <v>5</v>
      </c>
      <c r="G4880">
        <v>0</v>
      </c>
      <c r="H4880" t="s">
        <v>34</v>
      </c>
      <c r="I4880">
        <v>88655</v>
      </c>
      <c r="J4880" t="s">
        <v>31</v>
      </c>
      <c r="K4880" t="s">
        <v>43</v>
      </c>
      <c r="L4880">
        <v>0</v>
      </c>
      <c r="M4880">
        <v>1</v>
      </c>
      <c r="N4880">
        <v>11.5</v>
      </c>
      <c r="O4880" t="s">
        <v>28</v>
      </c>
      <c r="P4880">
        <v>0</v>
      </c>
      <c r="Q4880">
        <v>4</v>
      </c>
      <c r="R4880">
        <v>8.5</v>
      </c>
      <c r="S4880">
        <v>82.5</v>
      </c>
      <c r="T4880">
        <v>44.9</v>
      </c>
      <c r="U4880">
        <v>51.4</v>
      </c>
      <c r="V4880">
        <f t="shared" si="418"/>
        <v>6.5</v>
      </c>
      <c r="W4880" t="str">
        <f t="shared" si="419"/>
        <v>Monitor</v>
      </c>
      <c r="X4880" t="str">
        <f t="shared" si="420"/>
        <v>Normal</v>
      </c>
      <c r="Y4880" t="str">
        <f t="shared" si="417"/>
        <v>Commuter</v>
      </c>
      <c r="Z4880" t="str">
        <f t="shared" si="421"/>
        <v>At-Risk</v>
      </c>
      <c r="AA4880" t="s">
        <v>29</v>
      </c>
      <c r="AB4880">
        <v>0</v>
      </c>
    </row>
    <row r="4881" spans="1:28" x14ac:dyDescent="0.3">
      <c r="A4881">
        <v>15</v>
      </c>
      <c r="B4881" t="s">
        <v>22</v>
      </c>
      <c r="C4881">
        <v>9</v>
      </c>
      <c r="D4881" t="s">
        <v>39</v>
      </c>
      <c r="E4881" t="s">
        <v>30</v>
      </c>
      <c r="F4881">
        <v>5</v>
      </c>
      <c r="G4881">
        <v>0</v>
      </c>
      <c r="H4881" t="s">
        <v>40</v>
      </c>
      <c r="I4881">
        <v>730989</v>
      </c>
      <c r="J4881" t="s">
        <v>41</v>
      </c>
      <c r="K4881" t="s">
        <v>31</v>
      </c>
      <c r="L4881">
        <v>0</v>
      </c>
      <c r="M4881">
        <v>0</v>
      </c>
      <c r="N4881">
        <v>0.7</v>
      </c>
      <c r="O4881" t="s">
        <v>28</v>
      </c>
      <c r="P4881">
        <v>1</v>
      </c>
      <c r="Q4881">
        <v>3</v>
      </c>
      <c r="R4881">
        <v>18.600000000000001</v>
      </c>
      <c r="S4881">
        <v>79.8</v>
      </c>
      <c r="T4881">
        <v>50.3</v>
      </c>
      <c r="U4881">
        <v>63.9</v>
      </c>
      <c r="V4881">
        <f t="shared" si="418"/>
        <v>13.600000000000001</v>
      </c>
      <c r="W4881" t="str">
        <f t="shared" si="419"/>
        <v>Monitor</v>
      </c>
      <c r="X4881" t="str">
        <f t="shared" si="420"/>
        <v>Surge</v>
      </c>
      <c r="Y4881" t="str">
        <f t="shared" si="417"/>
        <v>Local</v>
      </c>
      <c r="Z4881" t="str">
        <f t="shared" si="421"/>
        <v>At-Risk</v>
      </c>
      <c r="AA4881" t="s">
        <v>33</v>
      </c>
      <c r="AB4881">
        <v>0</v>
      </c>
    </row>
    <row r="4882" spans="1:28" x14ac:dyDescent="0.3">
      <c r="A4882">
        <v>17</v>
      </c>
      <c r="B4882" t="s">
        <v>38</v>
      </c>
      <c r="C4882">
        <v>12</v>
      </c>
      <c r="D4882" t="s">
        <v>39</v>
      </c>
      <c r="E4882" t="s">
        <v>44</v>
      </c>
      <c r="F4882">
        <v>3</v>
      </c>
      <c r="G4882">
        <v>0</v>
      </c>
      <c r="H4882" t="s">
        <v>36</v>
      </c>
      <c r="I4882">
        <v>197651</v>
      </c>
      <c r="J4882" t="s">
        <v>32</v>
      </c>
      <c r="K4882" t="s">
        <v>37</v>
      </c>
      <c r="L4882">
        <v>0</v>
      </c>
      <c r="M4882">
        <v>1</v>
      </c>
      <c r="O4882" t="s">
        <v>28</v>
      </c>
      <c r="P4882">
        <v>0</v>
      </c>
      <c r="Q4882">
        <v>3</v>
      </c>
      <c r="R4882">
        <v>10.4</v>
      </c>
      <c r="S4882">
        <v>81</v>
      </c>
      <c r="T4882">
        <v>53.6</v>
      </c>
      <c r="U4882">
        <v>83.1</v>
      </c>
      <c r="V4882">
        <f t="shared" si="418"/>
        <v>29.499999999999993</v>
      </c>
      <c r="W4882" t="str">
        <f t="shared" si="419"/>
        <v>Monitor</v>
      </c>
      <c r="X4882" t="str">
        <f t="shared" si="420"/>
        <v>Surge</v>
      </c>
      <c r="Y4882" t="str">
        <f t="shared" si="417"/>
        <v>Local</v>
      </c>
      <c r="Z4882" t="str">
        <f t="shared" si="421"/>
        <v>At-Risk</v>
      </c>
      <c r="AA4882" t="s">
        <v>42</v>
      </c>
      <c r="AB4882">
        <v>0</v>
      </c>
    </row>
    <row r="4883" spans="1:28" x14ac:dyDescent="0.3">
      <c r="A4883">
        <v>13</v>
      </c>
      <c r="B4883" t="s">
        <v>38</v>
      </c>
      <c r="C4883">
        <v>8</v>
      </c>
      <c r="D4883" t="s">
        <v>48</v>
      </c>
      <c r="E4883" t="s">
        <v>30</v>
      </c>
      <c r="F4883">
        <v>7</v>
      </c>
      <c r="G4883">
        <v>0</v>
      </c>
      <c r="H4883" t="s">
        <v>36</v>
      </c>
      <c r="I4883">
        <v>286012</v>
      </c>
      <c r="J4883" t="s">
        <v>43</v>
      </c>
      <c r="K4883" t="s">
        <v>32</v>
      </c>
      <c r="L4883">
        <v>0</v>
      </c>
      <c r="M4883">
        <v>0</v>
      </c>
      <c r="N4883">
        <v>0.3</v>
      </c>
      <c r="O4883" t="s">
        <v>28</v>
      </c>
      <c r="P4883">
        <v>0</v>
      </c>
      <c r="Q4883">
        <v>2</v>
      </c>
      <c r="R4883">
        <v>10.3</v>
      </c>
      <c r="S4883">
        <v>90.2</v>
      </c>
      <c r="T4883">
        <v>48.2</v>
      </c>
      <c r="U4883">
        <v>53.1</v>
      </c>
      <c r="V4883">
        <f t="shared" si="418"/>
        <v>4.8999999999999986</v>
      </c>
      <c r="W4883" t="str">
        <f t="shared" si="419"/>
        <v>Monitor</v>
      </c>
      <c r="X4883" t="str">
        <f t="shared" si="420"/>
        <v>Normal</v>
      </c>
      <c r="Y4883" t="str">
        <f t="shared" si="417"/>
        <v>Local</v>
      </c>
      <c r="Z4883" t="str">
        <f t="shared" si="421"/>
        <v>Healthy</v>
      </c>
      <c r="AA4883" t="s">
        <v>29</v>
      </c>
      <c r="AB4883">
        <v>0</v>
      </c>
    </row>
    <row r="4884" spans="1:28" x14ac:dyDescent="0.3">
      <c r="A4884">
        <v>13</v>
      </c>
      <c r="B4884" t="s">
        <v>22</v>
      </c>
      <c r="C4884">
        <v>9</v>
      </c>
      <c r="D4884" t="s">
        <v>39</v>
      </c>
      <c r="E4884" t="s">
        <v>24</v>
      </c>
      <c r="F4884">
        <v>3</v>
      </c>
      <c r="G4884">
        <v>0</v>
      </c>
      <c r="H4884" t="s">
        <v>25</v>
      </c>
      <c r="I4884">
        <v>591820</v>
      </c>
      <c r="J4884" t="s">
        <v>35</v>
      </c>
      <c r="K4884" t="s">
        <v>31</v>
      </c>
      <c r="L4884">
        <v>1</v>
      </c>
      <c r="M4884">
        <v>0</v>
      </c>
      <c r="N4884">
        <v>3.8</v>
      </c>
      <c r="O4884" t="s">
        <v>28</v>
      </c>
      <c r="P4884">
        <v>0</v>
      </c>
      <c r="Q4884">
        <v>3</v>
      </c>
      <c r="R4884">
        <v>14.2</v>
      </c>
      <c r="S4884">
        <v>87.4</v>
      </c>
      <c r="T4884">
        <v>54.8</v>
      </c>
      <c r="U4884">
        <v>65.8</v>
      </c>
      <c r="V4884">
        <f t="shared" si="418"/>
        <v>11</v>
      </c>
      <c r="W4884" t="str">
        <f t="shared" si="419"/>
        <v>Monitor</v>
      </c>
      <c r="X4884" t="str">
        <f t="shared" si="420"/>
        <v>Surge</v>
      </c>
      <c r="Y4884" t="str">
        <f t="shared" ref="Y4884:Y4938" si="422">IF(N4884&lt;5,"Local",IF(N4884&lt;=15,"Commuter","Distant"))</f>
        <v>Local</v>
      </c>
      <c r="Z4884" t="str">
        <f t="shared" si="421"/>
        <v>At-Risk</v>
      </c>
      <c r="AA4884" t="s">
        <v>33</v>
      </c>
      <c r="AB4884">
        <v>0</v>
      </c>
    </row>
    <row r="4885" spans="1:28" x14ac:dyDescent="0.3">
      <c r="A4885">
        <v>13</v>
      </c>
      <c r="B4885" t="s">
        <v>22</v>
      </c>
      <c r="C4885">
        <v>9</v>
      </c>
      <c r="D4885" t="s">
        <v>48</v>
      </c>
      <c r="E4885" t="s">
        <v>30</v>
      </c>
      <c r="F4885">
        <v>4</v>
      </c>
      <c r="G4885">
        <v>0</v>
      </c>
      <c r="H4885" t="s">
        <v>36</v>
      </c>
      <c r="I4885">
        <v>327022</v>
      </c>
      <c r="J4885" t="s">
        <v>43</v>
      </c>
      <c r="K4885" t="s">
        <v>37</v>
      </c>
      <c r="L4885">
        <v>0</v>
      </c>
      <c r="M4885">
        <v>1</v>
      </c>
      <c r="N4885">
        <v>0.8</v>
      </c>
      <c r="O4885" t="s">
        <v>28</v>
      </c>
      <c r="P4885">
        <v>0</v>
      </c>
      <c r="Q4885">
        <v>2</v>
      </c>
      <c r="R4885">
        <v>12.8</v>
      </c>
      <c r="S4885">
        <v>80.8</v>
      </c>
      <c r="T4885">
        <v>37.1</v>
      </c>
      <c r="U4885">
        <v>60.7</v>
      </c>
      <c r="V4885">
        <f t="shared" si="418"/>
        <v>23.6</v>
      </c>
      <c r="W4885" t="str">
        <f t="shared" si="419"/>
        <v>Monitor</v>
      </c>
      <c r="X4885" t="str">
        <f t="shared" si="420"/>
        <v>Surge</v>
      </c>
      <c r="Y4885" t="str">
        <f t="shared" si="422"/>
        <v>Local</v>
      </c>
      <c r="Z4885" t="str">
        <f t="shared" si="421"/>
        <v>At-Risk</v>
      </c>
      <c r="AA4885" t="s">
        <v>33</v>
      </c>
      <c r="AB4885">
        <v>0</v>
      </c>
    </row>
    <row r="4886" spans="1:28" x14ac:dyDescent="0.3">
      <c r="A4886">
        <v>16</v>
      </c>
      <c r="B4886" t="s">
        <v>22</v>
      </c>
      <c r="C4886">
        <v>11</v>
      </c>
      <c r="D4886" t="s">
        <v>48</v>
      </c>
      <c r="E4886" t="s">
        <v>24</v>
      </c>
      <c r="F4886">
        <v>6</v>
      </c>
      <c r="G4886">
        <v>0</v>
      </c>
      <c r="H4886" t="s">
        <v>40</v>
      </c>
      <c r="I4886">
        <v>1125353</v>
      </c>
      <c r="J4886" t="s">
        <v>37</v>
      </c>
      <c r="K4886" t="s">
        <v>37</v>
      </c>
      <c r="L4886">
        <v>1</v>
      </c>
      <c r="M4886">
        <v>0</v>
      </c>
      <c r="N4886">
        <v>12.3</v>
      </c>
      <c r="O4886" t="s">
        <v>28</v>
      </c>
      <c r="P4886">
        <v>1</v>
      </c>
      <c r="Q4886">
        <v>3</v>
      </c>
      <c r="R4886">
        <v>18.5</v>
      </c>
      <c r="S4886">
        <v>98.9</v>
      </c>
      <c r="T4886">
        <v>69.400000000000006</v>
      </c>
      <c r="U4886">
        <v>59.6</v>
      </c>
      <c r="V4886">
        <f t="shared" si="418"/>
        <v>-9.8000000000000043</v>
      </c>
      <c r="W4886" t="str">
        <f t="shared" si="419"/>
        <v>Monitor</v>
      </c>
      <c r="X4886" t="str">
        <f t="shared" si="420"/>
        <v>Normal</v>
      </c>
      <c r="Y4886" t="str">
        <f t="shared" si="422"/>
        <v>Commuter</v>
      </c>
      <c r="Z4886" t="str">
        <f t="shared" si="421"/>
        <v>Healthy</v>
      </c>
      <c r="AA4886" t="s">
        <v>29</v>
      </c>
      <c r="AB4886">
        <v>0</v>
      </c>
    </row>
    <row r="4887" spans="1:28" x14ac:dyDescent="0.3">
      <c r="A4887">
        <v>15</v>
      </c>
      <c r="B4887" t="s">
        <v>22</v>
      </c>
      <c r="C4887">
        <v>11</v>
      </c>
      <c r="D4887" t="s">
        <v>39</v>
      </c>
      <c r="E4887" t="s">
        <v>24</v>
      </c>
      <c r="F4887">
        <v>4</v>
      </c>
      <c r="G4887">
        <v>0</v>
      </c>
      <c r="H4887" t="s">
        <v>36</v>
      </c>
      <c r="I4887">
        <v>284395</v>
      </c>
      <c r="J4887" t="s">
        <v>41</v>
      </c>
      <c r="K4887" t="s">
        <v>27</v>
      </c>
      <c r="L4887">
        <v>1</v>
      </c>
      <c r="M4887">
        <v>0</v>
      </c>
      <c r="N4887">
        <v>16.8</v>
      </c>
      <c r="O4887" t="s">
        <v>28</v>
      </c>
      <c r="P4887">
        <v>0</v>
      </c>
      <c r="Q4887">
        <v>5</v>
      </c>
      <c r="R4887">
        <v>13.4</v>
      </c>
      <c r="S4887">
        <v>89.6</v>
      </c>
      <c r="T4887">
        <v>63</v>
      </c>
      <c r="U4887">
        <v>60.1</v>
      </c>
      <c r="V4887">
        <f t="shared" si="418"/>
        <v>-2.8999999999999986</v>
      </c>
      <c r="W4887" t="str">
        <f t="shared" si="419"/>
        <v>Monitor</v>
      </c>
      <c r="X4887" t="str">
        <f t="shared" si="420"/>
        <v>Normal</v>
      </c>
      <c r="Y4887" t="str">
        <f t="shared" si="422"/>
        <v>Distant</v>
      </c>
      <c r="Z4887" t="str">
        <f t="shared" si="421"/>
        <v>At-Risk</v>
      </c>
      <c r="AA4887" t="s">
        <v>33</v>
      </c>
      <c r="AB4887">
        <v>0</v>
      </c>
    </row>
    <row r="4888" spans="1:28" x14ac:dyDescent="0.3">
      <c r="A4888">
        <v>16</v>
      </c>
      <c r="B4888" t="s">
        <v>46</v>
      </c>
      <c r="C4888">
        <v>11</v>
      </c>
      <c r="D4888" t="s">
        <v>23</v>
      </c>
      <c r="E4888" t="s">
        <v>30</v>
      </c>
      <c r="F4888">
        <v>4</v>
      </c>
      <c r="G4888">
        <v>1</v>
      </c>
      <c r="H4888" t="s">
        <v>25</v>
      </c>
      <c r="I4888">
        <v>414102</v>
      </c>
      <c r="J4888" t="s">
        <v>37</v>
      </c>
      <c r="K4888" t="s">
        <v>27</v>
      </c>
      <c r="L4888">
        <v>1</v>
      </c>
      <c r="M4888">
        <v>1</v>
      </c>
      <c r="N4888">
        <v>6.2</v>
      </c>
      <c r="O4888" t="s">
        <v>28</v>
      </c>
      <c r="P4888">
        <v>0</v>
      </c>
      <c r="Q4888">
        <v>2</v>
      </c>
      <c r="R4888">
        <v>16.7</v>
      </c>
      <c r="S4888">
        <v>93.9</v>
      </c>
      <c r="T4888">
        <v>71.8</v>
      </c>
      <c r="U4888">
        <v>83.7</v>
      </c>
      <c r="V4888">
        <f t="shared" si="418"/>
        <v>11.900000000000006</v>
      </c>
      <c r="W4888" t="str">
        <f t="shared" si="419"/>
        <v>Monitor</v>
      </c>
      <c r="X4888" t="str">
        <f t="shared" si="420"/>
        <v>Surge</v>
      </c>
      <c r="Y4888" t="str">
        <f t="shared" si="422"/>
        <v>Commuter</v>
      </c>
      <c r="Z4888" t="str">
        <f t="shared" si="421"/>
        <v>Healthy</v>
      </c>
      <c r="AA4888" t="s">
        <v>42</v>
      </c>
      <c r="AB4888">
        <v>0</v>
      </c>
    </row>
    <row r="4889" spans="1:28" x14ac:dyDescent="0.3">
      <c r="A4889">
        <v>14</v>
      </c>
      <c r="B4889" t="s">
        <v>38</v>
      </c>
      <c r="C4889">
        <v>9</v>
      </c>
      <c r="D4889" t="s">
        <v>39</v>
      </c>
      <c r="E4889" t="s">
        <v>44</v>
      </c>
      <c r="F4889">
        <v>2</v>
      </c>
      <c r="G4889">
        <v>1</v>
      </c>
      <c r="H4889" t="s">
        <v>36</v>
      </c>
      <c r="I4889">
        <v>285769</v>
      </c>
      <c r="J4889" t="s">
        <v>41</v>
      </c>
      <c r="K4889" t="s">
        <v>27</v>
      </c>
      <c r="L4889">
        <v>1</v>
      </c>
      <c r="M4889">
        <v>0</v>
      </c>
      <c r="N4889">
        <v>8</v>
      </c>
      <c r="O4889" t="s">
        <v>28</v>
      </c>
      <c r="P4889">
        <v>0</v>
      </c>
      <c r="Q4889">
        <v>4</v>
      </c>
      <c r="R4889">
        <v>14.5</v>
      </c>
      <c r="S4889">
        <v>91.6</v>
      </c>
      <c r="T4889">
        <v>72.8</v>
      </c>
      <c r="U4889">
        <v>79.400000000000006</v>
      </c>
      <c r="V4889">
        <f t="shared" si="418"/>
        <v>6.6000000000000085</v>
      </c>
      <c r="W4889" t="str">
        <f t="shared" si="419"/>
        <v>Monitor</v>
      </c>
      <c r="X4889" t="str">
        <f t="shared" si="420"/>
        <v>Normal</v>
      </c>
      <c r="Y4889" t="str">
        <f t="shared" si="422"/>
        <v>Commuter</v>
      </c>
      <c r="Z4889" t="str">
        <f t="shared" si="421"/>
        <v>Healthy</v>
      </c>
      <c r="AA4889" t="s">
        <v>42</v>
      </c>
      <c r="AB4889">
        <v>0</v>
      </c>
    </row>
    <row r="4890" spans="1:28" x14ac:dyDescent="0.3">
      <c r="A4890">
        <v>11</v>
      </c>
      <c r="B4890" t="s">
        <v>46</v>
      </c>
      <c r="C4890">
        <v>6</v>
      </c>
      <c r="D4890" t="s">
        <v>23</v>
      </c>
      <c r="E4890" t="s">
        <v>24</v>
      </c>
      <c r="F4890">
        <v>5</v>
      </c>
      <c r="G4890">
        <v>0</v>
      </c>
      <c r="H4890" t="s">
        <v>36</v>
      </c>
      <c r="I4890">
        <v>276856</v>
      </c>
      <c r="J4890" t="s">
        <v>41</v>
      </c>
      <c r="K4890" t="s">
        <v>35</v>
      </c>
      <c r="L4890">
        <v>1</v>
      </c>
      <c r="M4890">
        <v>0</v>
      </c>
      <c r="N4890">
        <v>1.5</v>
      </c>
      <c r="O4890" t="s">
        <v>28</v>
      </c>
      <c r="P4890">
        <v>1</v>
      </c>
      <c r="Q4890">
        <v>4</v>
      </c>
      <c r="R4890">
        <v>23.2</v>
      </c>
      <c r="S4890">
        <v>98.2</v>
      </c>
      <c r="T4890">
        <v>73.400000000000006</v>
      </c>
      <c r="U4890">
        <v>84.9</v>
      </c>
      <c r="V4890">
        <f t="shared" si="418"/>
        <v>11.5</v>
      </c>
      <c r="W4890" t="str">
        <f t="shared" si="419"/>
        <v>Monitor</v>
      </c>
      <c r="X4890" t="str">
        <f t="shared" si="420"/>
        <v>Surge</v>
      </c>
      <c r="Y4890" t="str">
        <f t="shared" si="422"/>
        <v>Local</v>
      </c>
      <c r="Z4890" t="str">
        <f t="shared" si="421"/>
        <v>Healthy</v>
      </c>
      <c r="AA4890" t="s">
        <v>42</v>
      </c>
      <c r="AB4890">
        <v>0</v>
      </c>
    </row>
    <row r="4891" spans="1:28" x14ac:dyDescent="0.3">
      <c r="A4891">
        <v>15</v>
      </c>
      <c r="B4891" t="s">
        <v>22</v>
      </c>
      <c r="C4891">
        <v>10</v>
      </c>
      <c r="D4891" t="s">
        <v>39</v>
      </c>
      <c r="E4891" t="s">
        <v>30</v>
      </c>
      <c r="F4891">
        <v>6</v>
      </c>
      <c r="G4891">
        <v>0</v>
      </c>
      <c r="H4891" t="s">
        <v>34</v>
      </c>
      <c r="I4891">
        <v>115889</v>
      </c>
      <c r="J4891" t="s">
        <v>43</v>
      </c>
      <c r="K4891" t="s">
        <v>37</v>
      </c>
      <c r="L4891">
        <v>1</v>
      </c>
      <c r="M4891">
        <v>0</v>
      </c>
      <c r="N4891">
        <v>0.7</v>
      </c>
      <c r="O4891" t="s">
        <v>28</v>
      </c>
      <c r="P4891">
        <v>0</v>
      </c>
      <c r="Q4891">
        <v>3</v>
      </c>
      <c r="R4891">
        <v>7.3</v>
      </c>
      <c r="S4891">
        <v>89.2</v>
      </c>
      <c r="T4891">
        <v>54.8</v>
      </c>
      <c r="U4891">
        <v>74.8</v>
      </c>
      <c r="V4891">
        <f t="shared" si="418"/>
        <v>20</v>
      </c>
      <c r="W4891" t="str">
        <f t="shared" si="419"/>
        <v>Monitor</v>
      </c>
      <c r="X4891" t="str">
        <f t="shared" si="420"/>
        <v>Surge</v>
      </c>
      <c r="Y4891" t="str">
        <f t="shared" si="422"/>
        <v>Local</v>
      </c>
      <c r="Z4891" t="str">
        <f t="shared" si="421"/>
        <v>At-Risk</v>
      </c>
      <c r="AA4891" t="s">
        <v>33</v>
      </c>
      <c r="AB4891">
        <v>0</v>
      </c>
    </row>
    <row r="4892" spans="1:28" x14ac:dyDescent="0.3">
      <c r="A4892">
        <v>16</v>
      </c>
      <c r="B4892" t="s">
        <v>46</v>
      </c>
      <c r="C4892">
        <v>10</v>
      </c>
      <c r="D4892" t="s">
        <v>23</v>
      </c>
      <c r="E4892" t="s">
        <v>30</v>
      </c>
      <c r="F4892">
        <v>6</v>
      </c>
      <c r="G4892">
        <v>0</v>
      </c>
      <c r="H4892" t="s">
        <v>34</v>
      </c>
      <c r="I4892">
        <v>81645</v>
      </c>
      <c r="J4892" t="s">
        <v>37</v>
      </c>
      <c r="K4892" t="s">
        <v>32</v>
      </c>
      <c r="L4892">
        <v>1</v>
      </c>
      <c r="M4892">
        <v>1</v>
      </c>
      <c r="N4892">
        <v>2.4</v>
      </c>
      <c r="O4892" t="s">
        <v>28</v>
      </c>
      <c r="P4892">
        <v>0</v>
      </c>
      <c r="Q4892">
        <v>4</v>
      </c>
      <c r="R4892">
        <v>6.2</v>
      </c>
      <c r="S4892">
        <v>82.7</v>
      </c>
      <c r="T4892">
        <v>48.8</v>
      </c>
      <c r="U4892">
        <v>58.9</v>
      </c>
      <c r="V4892">
        <f t="shared" si="418"/>
        <v>10.100000000000001</v>
      </c>
      <c r="W4892" t="str">
        <f t="shared" si="419"/>
        <v>Monitor</v>
      </c>
      <c r="X4892" t="str">
        <f t="shared" si="420"/>
        <v>Surge</v>
      </c>
      <c r="Y4892" t="str">
        <f t="shared" si="422"/>
        <v>Local</v>
      </c>
      <c r="Z4892" t="str">
        <f t="shared" si="421"/>
        <v>At-Risk</v>
      </c>
      <c r="AA4892" t="s">
        <v>29</v>
      </c>
      <c r="AB4892">
        <v>0</v>
      </c>
    </row>
    <row r="4893" spans="1:28" x14ac:dyDescent="0.3">
      <c r="A4893">
        <v>17</v>
      </c>
      <c r="B4893" t="s">
        <v>38</v>
      </c>
      <c r="C4893">
        <v>12</v>
      </c>
      <c r="D4893" t="s">
        <v>48</v>
      </c>
      <c r="E4893" t="s">
        <v>30</v>
      </c>
      <c r="F4893">
        <v>7</v>
      </c>
      <c r="G4893">
        <v>0</v>
      </c>
      <c r="H4893" t="s">
        <v>40</v>
      </c>
      <c r="I4893">
        <v>1451419</v>
      </c>
      <c r="J4893" t="s">
        <v>41</v>
      </c>
      <c r="K4893" t="s">
        <v>41</v>
      </c>
      <c r="L4893">
        <v>1</v>
      </c>
      <c r="M4893">
        <v>1</v>
      </c>
      <c r="N4893">
        <v>0.2</v>
      </c>
      <c r="O4893" t="s">
        <v>28</v>
      </c>
      <c r="P4893">
        <v>1</v>
      </c>
      <c r="Q4893">
        <v>4</v>
      </c>
      <c r="R4893">
        <v>17.100000000000001</v>
      </c>
      <c r="S4893">
        <v>86</v>
      </c>
      <c r="T4893">
        <v>80.8</v>
      </c>
      <c r="U4893">
        <v>88.6</v>
      </c>
      <c r="V4893">
        <f t="shared" si="418"/>
        <v>7.7999999999999972</v>
      </c>
      <c r="W4893" t="str">
        <f t="shared" si="419"/>
        <v>Monitor</v>
      </c>
      <c r="X4893" t="str">
        <f t="shared" si="420"/>
        <v>Normal</v>
      </c>
      <c r="Y4893" t="str">
        <f t="shared" si="422"/>
        <v>Local</v>
      </c>
      <c r="Z4893" t="str">
        <f t="shared" si="421"/>
        <v>At-Risk</v>
      </c>
      <c r="AA4893" t="s">
        <v>42</v>
      </c>
      <c r="AB4893">
        <v>0</v>
      </c>
    </row>
    <row r="4894" spans="1:28" x14ac:dyDescent="0.3">
      <c r="A4894">
        <v>17</v>
      </c>
      <c r="B4894" t="s">
        <v>22</v>
      </c>
      <c r="C4894">
        <v>12</v>
      </c>
      <c r="D4894" t="s">
        <v>48</v>
      </c>
      <c r="E4894" t="s">
        <v>44</v>
      </c>
      <c r="F4894">
        <v>5</v>
      </c>
      <c r="G4894">
        <v>0</v>
      </c>
      <c r="H4894" t="s">
        <v>40</v>
      </c>
      <c r="I4894">
        <v>1187091</v>
      </c>
      <c r="J4894" t="s">
        <v>26</v>
      </c>
      <c r="K4894" t="s">
        <v>27</v>
      </c>
      <c r="L4894">
        <v>1</v>
      </c>
      <c r="M4894">
        <v>0</v>
      </c>
      <c r="N4894">
        <v>4.4000000000000004</v>
      </c>
      <c r="O4894" t="s">
        <v>28</v>
      </c>
      <c r="P4894">
        <v>1</v>
      </c>
      <c r="Q4894">
        <v>3</v>
      </c>
      <c r="R4894">
        <v>18.8</v>
      </c>
      <c r="S4894">
        <v>90.8</v>
      </c>
      <c r="T4894">
        <v>71.400000000000006</v>
      </c>
      <c r="U4894">
        <v>70.599999999999994</v>
      </c>
      <c r="V4894">
        <f t="shared" si="418"/>
        <v>-0.80000000000001137</v>
      </c>
      <c r="W4894" t="str">
        <f t="shared" si="419"/>
        <v>Monitor</v>
      </c>
      <c r="X4894" t="str">
        <f t="shared" si="420"/>
        <v>Normal</v>
      </c>
      <c r="Y4894" t="str">
        <f t="shared" si="422"/>
        <v>Local</v>
      </c>
      <c r="Z4894" t="str">
        <f t="shared" si="421"/>
        <v>Healthy</v>
      </c>
      <c r="AA4894" t="s">
        <v>33</v>
      </c>
      <c r="AB4894">
        <v>0</v>
      </c>
    </row>
    <row r="4895" spans="1:28" x14ac:dyDescent="0.3">
      <c r="A4895">
        <v>13</v>
      </c>
      <c r="B4895" t="s">
        <v>22</v>
      </c>
      <c r="C4895">
        <v>9</v>
      </c>
      <c r="D4895" t="s">
        <v>23</v>
      </c>
      <c r="E4895" t="s">
        <v>24</v>
      </c>
      <c r="F4895">
        <v>5</v>
      </c>
      <c r="G4895">
        <v>0</v>
      </c>
      <c r="H4895" t="s">
        <v>25</v>
      </c>
      <c r="I4895">
        <v>504282</v>
      </c>
      <c r="J4895" t="s">
        <v>37</v>
      </c>
      <c r="K4895" t="s">
        <v>31</v>
      </c>
      <c r="L4895">
        <v>0</v>
      </c>
      <c r="M4895">
        <v>1</v>
      </c>
      <c r="N4895">
        <v>10.5</v>
      </c>
      <c r="O4895" t="s">
        <v>49</v>
      </c>
      <c r="P4895">
        <v>0</v>
      </c>
      <c r="Q4895">
        <v>3</v>
      </c>
      <c r="R4895">
        <v>14.4</v>
      </c>
      <c r="S4895">
        <v>85.7</v>
      </c>
      <c r="T4895">
        <v>70.400000000000006</v>
      </c>
      <c r="U4895">
        <v>72.3</v>
      </c>
      <c r="V4895">
        <f t="shared" si="418"/>
        <v>1.8999999999999915</v>
      </c>
      <c r="W4895" t="str">
        <f t="shared" si="419"/>
        <v>Monitor</v>
      </c>
      <c r="X4895" t="str">
        <f t="shared" si="420"/>
        <v>Normal</v>
      </c>
      <c r="Y4895" t="str">
        <f t="shared" si="422"/>
        <v>Commuter</v>
      </c>
      <c r="Z4895" t="str">
        <f t="shared" si="421"/>
        <v>At-Risk</v>
      </c>
      <c r="AA4895" t="s">
        <v>33</v>
      </c>
      <c r="AB4895">
        <v>0</v>
      </c>
    </row>
    <row r="4896" spans="1:28" x14ac:dyDescent="0.3">
      <c r="A4896">
        <v>13</v>
      </c>
      <c r="B4896" t="s">
        <v>22</v>
      </c>
      <c r="C4896">
        <v>8</v>
      </c>
      <c r="D4896" t="s">
        <v>48</v>
      </c>
      <c r="E4896" t="s">
        <v>30</v>
      </c>
      <c r="F4896">
        <v>7</v>
      </c>
      <c r="G4896">
        <v>0</v>
      </c>
      <c r="H4896" t="s">
        <v>36</v>
      </c>
      <c r="I4896">
        <v>208905</v>
      </c>
      <c r="J4896" t="s">
        <v>35</v>
      </c>
      <c r="K4896" t="s">
        <v>31</v>
      </c>
      <c r="L4896">
        <v>0</v>
      </c>
      <c r="M4896">
        <v>0</v>
      </c>
      <c r="N4896">
        <v>2.2000000000000002</v>
      </c>
      <c r="O4896" t="s">
        <v>47</v>
      </c>
      <c r="P4896">
        <v>0</v>
      </c>
      <c r="Q4896">
        <v>3</v>
      </c>
      <c r="R4896">
        <v>8.4</v>
      </c>
      <c r="S4896">
        <v>96.8</v>
      </c>
      <c r="T4896">
        <v>57.6</v>
      </c>
      <c r="U4896">
        <v>67.2</v>
      </c>
      <c r="V4896">
        <f t="shared" si="418"/>
        <v>9.6000000000000014</v>
      </c>
      <c r="W4896" t="str">
        <f t="shared" si="419"/>
        <v>Monitor</v>
      </c>
      <c r="X4896" t="str">
        <f t="shared" si="420"/>
        <v>Normal</v>
      </c>
      <c r="Y4896" t="str">
        <f t="shared" si="422"/>
        <v>Local</v>
      </c>
      <c r="Z4896" t="str">
        <f t="shared" si="421"/>
        <v>Healthy</v>
      </c>
      <c r="AA4896" t="s">
        <v>33</v>
      </c>
      <c r="AB4896">
        <v>0</v>
      </c>
    </row>
    <row r="4897" spans="1:28" x14ac:dyDescent="0.3">
      <c r="A4897">
        <v>14</v>
      </c>
      <c r="B4897" t="s">
        <v>22</v>
      </c>
      <c r="C4897">
        <v>9</v>
      </c>
      <c r="D4897" t="s">
        <v>48</v>
      </c>
      <c r="E4897" t="s">
        <v>24</v>
      </c>
      <c r="F4897">
        <v>4</v>
      </c>
      <c r="G4897">
        <v>0</v>
      </c>
      <c r="H4897" t="s">
        <v>40</v>
      </c>
      <c r="I4897">
        <v>1482767</v>
      </c>
      <c r="J4897" t="s">
        <v>37</v>
      </c>
      <c r="K4897" t="s">
        <v>32</v>
      </c>
      <c r="L4897">
        <v>0</v>
      </c>
      <c r="M4897">
        <v>1</v>
      </c>
      <c r="N4897">
        <v>6.3</v>
      </c>
      <c r="O4897" t="s">
        <v>28</v>
      </c>
      <c r="P4897">
        <v>0</v>
      </c>
      <c r="Q4897">
        <v>5</v>
      </c>
      <c r="R4897">
        <v>10</v>
      </c>
      <c r="S4897">
        <v>89.9</v>
      </c>
      <c r="T4897">
        <v>81.599999999999994</v>
      </c>
      <c r="U4897">
        <v>78.900000000000006</v>
      </c>
      <c r="V4897">
        <f t="shared" si="418"/>
        <v>-2.6999999999999886</v>
      </c>
      <c r="W4897" t="str">
        <f t="shared" si="419"/>
        <v>Monitor</v>
      </c>
      <c r="X4897" t="str">
        <f t="shared" si="420"/>
        <v>Normal</v>
      </c>
      <c r="Y4897" t="str">
        <f t="shared" si="422"/>
        <v>Commuter</v>
      </c>
      <c r="Z4897" t="str">
        <f t="shared" si="421"/>
        <v>At-Risk</v>
      </c>
      <c r="AA4897" t="s">
        <v>42</v>
      </c>
      <c r="AB4897">
        <v>0</v>
      </c>
    </row>
    <row r="4898" spans="1:28" x14ac:dyDescent="0.3">
      <c r="A4898">
        <v>16</v>
      </c>
      <c r="B4898" t="s">
        <v>22</v>
      </c>
      <c r="C4898">
        <v>12</v>
      </c>
      <c r="D4898" t="s">
        <v>23</v>
      </c>
      <c r="E4898" t="s">
        <v>30</v>
      </c>
      <c r="F4898">
        <v>5</v>
      </c>
      <c r="G4898">
        <v>0</v>
      </c>
      <c r="H4898" t="s">
        <v>36</v>
      </c>
      <c r="I4898">
        <v>228836</v>
      </c>
      <c r="J4898" t="s">
        <v>31</v>
      </c>
      <c r="K4898" t="s">
        <v>37</v>
      </c>
      <c r="L4898">
        <v>0</v>
      </c>
      <c r="M4898">
        <v>0</v>
      </c>
      <c r="N4898">
        <v>0.7</v>
      </c>
      <c r="O4898" t="s">
        <v>28</v>
      </c>
      <c r="P4898">
        <v>0</v>
      </c>
      <c r="Q4898">
        <v>2</v>
      </c>
      <c r="R4898">
        <v>10.199999999999999</v>
      </c>
      <c r="S4898">
        <v>76.900000000000006</v>
      </c>
      <c r="T4898">
        <v>53.2</v>
      </c>
      <c r="U4898">
        <v>67.7</v>
      </c>
      <c r="V4898">
        <f t="shared" si="418"/>
        <v>14.5</v>
      </c>
      <c r="W4898" t="str">
        <f t="shared" si="419"/>
        <v>Monitor</v>
      </c>
      <c r="X4898" t="str">
        <f t="shared" si="420"/>
        <v>Surge</v>
      </c>
      <c r="Y4898" t="str">
        <f t="shared" si="422"/>
        <v>Local</v>
      </c>
      <c r="Z4898" t="str">
        <f t="shared" si="421"/>
        <v>At-Risk</v>
      </c>
      <c r="AA4898" t="s">
        <v>33</v>
      </c>
      <c r="AB4898">
        <v>0</v>
      </c>
    </row>
    <row r="4899" spans="1:28" x14ac:dyDescent="0.3">
      <c r="A4899">
        <v>14</v>
      </c>
      <c r="B4899" t="s">
        <v>38</v>
      </c>
      <c r="C4899">
        <v>10</v>
      </c>
      <c r="D4899" t="s">
        <v>23</v>
      </c>
      <c r="E4899" t="s">
        <v>30</v>
      </c>
      <c r="F4899">
        <v>5</v>
      </c>
      <c r="G4899">
        <v>0</v>
      </c>
      <c r="H4899" t="s">
        <v>40</v>
      </c>
      <c r="I4899">
        <v>768974</v>
      </c>
      <c r="J4899" t="s">
        <v>32</v>
      </c>
      <c r="K4899" t="s">
        <v>35</v>
      </c>
      <c r="L4899">
        <v>1</v>
      </c>
      <c r="M4899">
        <v>0</v>
      </c>
      <c r="N4899">
        <v>1.3</v>
      </c>
      <c r="O4899" t="s">
        <v>28</v>
      </c>
      <c r="P4899">
        <v>1</v>
      </c>
      <c r="Q4899">
        <v>4</v>
      </c>
      <c r="R4899">
        <v>25.7</v>
      </c>
      <c r="S4899">
        <v>89</v>
      </c>
      <c r="T4899">
        <v>69.3</v>
      </c>
      <c r="U4899">
        <v>84.7</v>
      </c>
      <c r="V4899">
        <f t="shared" si="418"/>
        <v>15.400000000000006</v>
      </c>
      <c r="W4899" t="str">
        <f t="shared" si="419"/>
        <v>Monitor</v>
      </c>
      <c r="X4899" t="str">
        <f t="shared" si="420"/>
        <v>Surge</v>
      </c>
      <c r="Y4899" t="str">
        <f t="shared" si="422"/>
        <v>Local</v>
      </c>
      <c r="Z4899" t="str">
        <f t="shared" si="421"/>
        <v>At-Risk</v>
      </c>
      <c r="AA4899" t="s">
        <v>42</v>
      </c>
      <c r="AB4899">
        <v>0</v>
      </c>
    </row>
    <row r="4900" spans="1:28" x14ac:dyDescent="0.3">
      <c r="A4900">
        <v>16</v>
      </c>
      <c r="B4900" t="s">
        <v>22</v>
      </c>
      <c r="C4900">
        <v>11</v>
      </c>
      <c r="D4900" t="s">
        <v>23</v>
      </c>
      <c r="E4900" t="s">
        <v>24</v>
      </c>
      <c r="F4900">
        <v>5</v>
      </c>
      <c r="G4900">
        <v>0</v>
      </c>
      <c r="H4900" t="s">
        <v>45</v>
      </c>
      <c r="I4900">
        <v>3201227</v>
      </c>
      <c r="J4900" t="s">
        <v>41</v>
      </c>
      <c r="K4900" t="s">
        <v>26</v>
      </c>
      <c r="L4900">
        <v>1</v>
      </c>
      <c r="M4900">
        <v>0</v>
      </c>
      <c r="N4900">
        <v>7.2</v>
      </c>
      <c r="O4900" t="s">
        <v>28</v>
      </c>
      <c r="P4900">
        <v>1</v>
      </c>
      <c r="Q4900">
        <v>5</v>
      </c>
      <c r="R4900">
        <v>15.1</v>
      </c>
      <c r="S4900">
        <v>74.7</v>
      </c>
      <c r="T4900">
        <v>68.099999999999994</v>
      </c>
      <c r="U4900">
        <v>76.3</v>
      </c>
      <c r="V4900">
        <f t="shared" si="418"/>
        <v>8.2000000000000028</v>
      </c>
      <c r="W4900" t="str">
        <f t="shared" si="419"/>
        <v>Monitor</v>
      </c>
      <c r="X4900" t="str">
        <f t="shared" si="420"/>
        <v>Normal</v>
      </c>
      <c r="Y4900" t="str">
        <f t="shared" si="422"/>
        <v>Commuter</v>
      </c>
      <c r="Z4900" t="str">
        <f t="shared" si="421"/>
        <v>Chronic Absenteeism</v>
      </c>
      <c r="AA4900" t="s">
        <v>42</v>
      </c>
      <c r="AB4900">
        <v>0</v>
      </c>
    </row>
    <row r="4901" spans="1:28" x14ac:dyDescent="0.3">
      <c r="A4901">
        <v>15</v>
      </c>
      <c r="B4901" t="s">
        <v>22</v>
      </c>
      <c r="C4901">
        <v>10</v>
      </c>
      <c r="D4901" t="s">
        <v>23</v>
      </c>
      <c r="E4901" t="s">
        <v>24</v>
      </c>
      <c r="F4901">
        <v>5</v>
      </c>
      <c r="G4901">
        <v>1</v>
      </c>
      <c r="H4901" t="s">
        <v>25</v>
      </c>
      <c r="I4901">
        <v>437965</v>
      </c>
      <c r="J4901" t="s">
        <v>35</v>
      </c>
      <c r="K4901" t="s">
        <v>27</v>
      </c>
      <c r="L4901">
        <v>0</v>
      </c>
      <c r="M4901">
        <v>1</v>
      </c>
      <c r="N4901">
        <v>2.1</v>
      </c>
      <c r="O4901" t="s">
        <v>28</v>
      </c>
      <c r="P4901">
        <v>0</v>
      </c>
      <c r="Q4901">
        <v>4</v>
      </c>
      <c r="R4901">
        <v>14</v>
      </c>
      <c r="S4901">
        <v>79.099999999999994</v>
      </c>
      <c r="T4901">
        <v>64.099999999999994</v>
      </c>
      <c r="U4901">
        <v>63</v>
      </c>
      <c r="V4901">
        <f t="shared" si="418"/>
        <v>-1.0999999999999943</v>
      </c>
      <c r="W4901" t="str">
        <f t="shared" si="419"/>
        <v>Monitor</v>
      </c>
      <c r="X4901" t="str">
        <f t="shared" si="420"/>
        <v>Normal</v>
      </c>
      <c r="Y4901" t="str">
        <f t="shared" si="422"/>
        <v>Local</v>
      </c>
      <c r="Z4901" t="str">
        <f t="shared" si="421"/>
        <v>At-Risk</v>
      </c>
      <c r="AA4901" t="s">
        <v>33</v>
      </c>
      <c r="AB4901">
        <v>0</v>
      </c>
    </row>
    <row r="4902" spans="1:28" x14ac:dyDescent="0.3">
      <c r="A4902">
        <v>18</v>
      </c>
      <c r="B4902" t="s">
        <v>22</v>
      </c>
      <c r="C4902">
        <v>12</v>
      </c>
      <c r="D4902" t="s">
        <v>39</v>
      </c>
      <c r="E4902" t="s">
        <v>24</v>
      </c>
      <c r="F4902">
        <v>6</v>
      </c>
      <c r="G4902">
        <v>0</v>
      </c>
      <c r="H4902" t="s">
        <v>34</v>
      </c>
      <c r="I4902">
        <v>134829</v>
      </c>
      <c r="J4902" t="s">
        <v>32</v>
      </c>
      <c r="K4902" t="s">
        <v>31</v>
      </c>
      <c r="L4902">
        <v>0</v>
      </c>
      <c r="M4902">
        <v>0</v>
      </c>
      <c r="N4902">
        <v>5.8</v>
      </c>
      <c r="O4902" t="s">
        <v>47</v>
      </c>
      <c r="P4902">
        <v>0</v>
      </c>
      <c r="Q4902">
        <v>4</v>
      </c>
      <c r="R4902">
        <v>16.399999999999999</v>
      </c>
      <c r="S4902">
        <v>79.7</v>
      </c>
      <c r="T4902">
        <v>79.5</v>
      </c>
      <c r="U4902">
        <v>85.5</v>
      </c>
      <c r="V4902">
        <f t="shared" si="418"/>
        <v>6</v>
      </c>
      <c r="W4902" t="str">
        <f t="shared" si="419"/>
        <v>Monitor</v>
      </c>
      <c r="X4902" t="str">
        <f t="shared" si="420"/>
        <v>Normal</v>
      </c>
      <c r="Y4902" t="str">
        <f t="shared" si="422"/>
        <v>Commuter</v>
      </c>
      <c r="Z4902" t="str">
        <f t="shared" si="421"/>
        <v>At-Risk</v>
      </c>
      <c r="AA4902" t="s">
        <v>42</v>
      </c>
      <c r="AB4902">
        <v>0</v>
      </c>
    </row>
    <row r="4903" spans="1:28" x14ac:dyDescent="0.3">
      <c r="A4903">
        <v>11</v>
      </c>
      <c r="B4903" t="s">
        <v>38</v>
      </c>
      <c r="C4903">
        <v>6</v>
      </c>
      <c r="D4903" t="s">
        <v>23</v>
      </c>
      <c r="E4903" t="s">
        <v>30</v>
      </c>
      <c r="F4903">
        <v>4</v>
      </c>
      <c r="G4903">
        <v>0</v>
      </c>
      <c r="H4903" t="s">
        <v>36</v>
      </c>
      <c r="I4903">
        <v>219785</v>
      </c>
      <c r="J4903" t="s">
        <v>37</v>
      </c>
      <c r="K4903" t="s">
        <v>26</v>
      </c>
      <c r="L4903">
        <v>1</v>
      </c>
      <c r="M4903">
        <v>0</v>
      </c>
      <c r="N4903">
        <v>1.7</v>
      </c>
      <c r="O4903" t="s">
        <v>28</v>
      </c>
      <c r="P4903">
        <v>1</v>
      </c>
      <c r="Q4903">
        <v>3</v>
      </c>
      <c r="R4903">
        <v>10.4</v>
      </c>
      <c r="S4903">
        <v>82.1</v>
      </c>
      <c r="T4903">
        <v>52.2</v>
      </c>
      <c r="U4903">
        <v>68.599999999999994</v>
      </c>
      <c r="V4903">
        <f t="shared" ref="V4903:V4956" si="423">U4903-T4903</f>
        <v>16.399999999999991</v>
      </c>
      <c r="W4903" t="str">
        <f t="shared" ref="W4903:W4956" si="424">IF(AND(U4903&lt;45,V4903&lt;-10),"High Risk","Monitor")</f>
        <v>Monitor</v>
      </c>
      <c r="X4903" t="str">
        <f t="shared" si="420"/>
        <v>Surge</v>
      </c>
      <c r="Y4903" t="str">
        <f t="shared" si="422"/>
        <v>Local</v>
      </c>
      <c r="Z4903" t="str">
        <f t="shared" si="421"/>
        <v>At-Risk</v>
      </c>
      <c r="AA4903" t="s">
        <v>33</v>
      </c>
      <c r="AB4903">
        <v>0</v>
      </c>
    </row>
    <row r="4904" spans="1:28" x14ac:dyDescent="0.3">
      <c r="A4904">
        <v>17</v>
      </c>
      <c r="B4904" t="s">
        <v>22</v>
      </c>
      <c r="C4904">
        <v>11</v>
      </c>
      <c r="D4904" t="s">
        <v>23</v>
      </c>
      <c r="E4904" t="s">
        <v>24</v>
      </c>
      <c r="F4904">
        <v>6</v>
      </c>
      <c r="G4904">
        <v>0</v>
      </c>
      <c r="H4904" t="s">
        <v>40</v>
      </c>
      <c r="I4904">
        <v>1430922</v>
      </c>
      <c r="J4904" t="s">
        <v>41</v>
      </c>
      <c r="K4904" t="s">
        <v>27</v>
      </c>
      <c r="L4904">
        <v>0</v>
      </c>
      <c r="M4904">
        <v>0</v>
      </c>
      <c r="O4904" t="s">
        <v>28</v>
      </c>
      <c r="P4904">
        <v>0</v>
      </c>
      <c r="Q4904">
        <v>2</v>
      </c>
      <c r="R4904">
        <v>14.1</v>
      </c>
      <c r="S4904">
        <v>71.099999999999994</v>
      </c>
      <c r="T4904">
        <v>60.8</v>
      </c>
      <c r="U4904">
        <v>67.5</v>
      </c>
      <c r="V4904">
        <f t="shared" si="423"/>
        <v>6.7000000000000028</v>
      </c>
      <c r="W4904" t="str">
        <f t="shared" si="424"/>
        <v>Monitor</v>
      </c>
      <c r="X4904" t="str">
        <f t="shared" si="420"/>
        <v>Normal</v>
      </c>
      <c r="Y4904" t="str">
        <f t="shared" si="422"/>
        <v>Local</v>
      </c>
      <c r="Z4904" t="str">
        <f t="shared" si="421"/>
        <v>Chronic Absenteeism</v>
      </c>
      <c r="AA4904" t="s">
        <v>33</v>
      </c>
      <c r="AB4904">
        <v>0</v>
      </c>
    </row>
    <row r="4905" spans="1:28" x14ac:dyDescent="0.3">
      <c r="A4905">
        <v>17</v>
      </c>
      <c r="B4905" t="s">
        <v>22</v>
      </c>
      <c r="C4905">
        <v>12</v>
      </c>
      <c r="D4905" t="s">
        <v>23</v>
      </c>
      <c r="E4905" t="s">
        <v>30</v>
      </c>
      <c r="F4905">
        <v>7</v>
      </c>
      <c r="G4905">
        <v>0</v>
      </c>
      <c r="H4905" t="s">
        <v>34</v>
      </c>
      <c r="I4905">
        <v>73488</v>
      </c>
      <c r="J4905" t="s">
        <v>31</v>
      </c>
      <c r="K4905" t="s">
        <v>32</v>
      </c>
      <c r="L4905">
        <v>0</v>
      </c>
      <c r="M4905">
        <v>1</v>
      </c>
      <c r="N4905">
        <v>1.9</v>
      </c>
      <c r="O4905" t="s">
        <v>28</v>
      </c>
      <c r="P4905">
        <v>0</v>
      </c>
      <c r="Q4905">
        <v>4</v>
      </c>
      <c r="R4905">
        <v>7.8</v>
      </c>
      <c r="S4905">
        <v>86.8</v>
      </c>
      <c r="T4905">
        <v>45.4</v>
      </c>
      <c r="U4905">
        <v>58.5</v>
      </c>
      <c r="V4905">
        <f t="shared" si="423"/>
        <v>13.100000000000001</v>
      </c>
      <c r="W4905" t="str">
        <f t="shared" si="424"/>
        <v>Monitor</v>
      </c>
      <c r="X4905" t="str">
        <f t="shared" si="420"/>
        <v>Surge</v>
      </c>
      <c r="Y4905" t="str">
        <f t="shared" si="422"/>
        <v>Local</v>
      </c>
      <c r="Z4905" t="str">
        <f t="shared" si="421"/>
        <v>At-Risk</v>
      </c>
      <c r="AA4905" t="s">
        <v>29</v>
      </c>
      <c r="AB4905">
        <v>0</v>
      </c>
    </row>
    <row r="4906" spans="1:28" x14ac:dyDescent="0.3">
      <c r="A4906">
        <v>12</v>
      </c>
      <c r="B4906" t="s">
        <v>38</v>
      </c>
      <c r="C4906">
        <v>6</v>
      </c>
      <c r="D4906" t="s">
        <v>39</v>
      </c>
      <c r="E4906" t="s">
        <v>30</v>
      </c>
      <c r="F4906">
        <v>4</v>
      </c>
      <c r="G4906">
        <v>0</v>
      </c>
      <c r="H4906" t="s">
        <v>40</v>
      </c>
      <c r="I4906">
        <v>1493541</v>
      </c>
      <c r="J4906" t="s">
        <v>41</v>
      </c>
      <c r="K4906" t="s">
        <v>35</v>
      </c>
      <c r="L4906">
        <v>1</v>
      </c>
      <c r="M4906">
        <v>1</v>
      </c>
      <c r="N4906">
        <v>0.5</v>
      </c>
      <c r="O4906" t="s">
        <v>28</v>
      </c>
      <c r="P4906">
        <v>1</v>
      </c>
      <c r="Q4906">
        <v>3</v>
      </c>
      <c r="R4906">
        <v>16.100000000000001</v>
      </c>
      <c r="S4906">
        <v>89.5</v>
      </c>
      <c r="T4906">
        <v>75.599999999999994</v>
      </c>
      <c r="U4906">
        <v>76.7</v>
      </c>
      <c r="V4906">
        <f t="shared" si="423"/>
        <v>1.1000000000000085</v>
      </c>
      <c r="W4906" t="str">
        <f t="shared" si="424"/>
        <v>Monitor</v>
      </c>
      <c r="X4906" t="str">
        <f t="shared" si="420"/>
        <v>Normal</v>
      </c>
      <c r="Y4906" t="str">
        <f t="shared" si="422"/>
        <v>Local</v>
      </c>
      <c r="Z4906" t="str">
        <f t="shared" si="421"/>
        <v>At-Risk</v>
      </c>
      <c r="AA4906" t="s">
        <v>42</v>
      </c>
      <c r="AB4906">
        <v>0</v>
      </c>
    </row>
    <row r="4907" spans="1:28" x14ac:dyDescent="0.3">
      <c r="A4907">
        <v>16</v>
      </c>
      <c r="B4907" t="s">
        <v>38</v>
      </c>
      <c r="C4907">
        <v>11</v>
      </c>
      <c r="D4907" t="s">
        <v>23</v>
      </c>
      <c r="E4907" t="s">
        <v>30</v>
      </c>
      <c r="F4907">
        <v>4</v>
      </c>
      <c r="G4907">
        <v>0</v>
      </c>
      <c r="H4907" t="s">
        <v>36</v>
      </c>
      <c r="I4907">
        <v>280035</v>
      </c>
      <c r="J4907" t="s">
        <v>37</v>
      </c>
      <c r="K4907" t="s">
        <v>32</v>
      </c>
      <c r="L4907">
        <v>0</v>
      </c>
      <c r="M4907">
        <v>1</v>
      </c>
      <c r="N4907">
        <v>1.2</v>
      </c>
      <c r="O4907" t="s">
        <v>47</v>
      </c>
      <c r="P4907">
        <v>0</v>
      </c>
      <c r="Q4907">
        <v>3</v>
      </c>
      <c r="R4907">
        <v>10.4</v>
      </c>
      <c r="S4907">
        <v>85.4</v>
      </c>
      <c r="T4907">
        <v>58.6</v>
      </c>
      <c r="U4907">
        <v>68.2</v>
      </c>
      <c r="V4907">
        <f t="shared" si="423"/>
        <v>9.6000000000000014</v>
      </c>
      <c r="W4907" t="str">
        <f t="shared" si="424"/>
        <v>Monitor</v>
      </c>
      <c r="X4907" t="str">
        <f t="shared" si="420"/>
        <v>Normal</v>
      </c>
      <c r="Y4907" t="str">
        <f t="shared" si="422"/>
        <v>Local</v>
      </c>
      <c r="Z4907" t="str">
        <f t="shared" si="421"/>
        <v>At-Risk</v>
      </c>
      <c r="AA4907" t="s">
        <v>33</v>
      </c>
      <c r="AB4907">
        <v>0</v>
      </c>
    </row>
    <row r="4908" spans="1:28" x14ac:dyDescent="0.3">
      <c r="A4908">
        <v>12</v>
      </c>
      <c r="B4908" t="s">
        <v>38</v>
      </c>
      <c r="C4908">
        <v>7</v>
      </c>
      <c r="D4908" t="s">
        <v>39</v>
      </c>
      <c r="E4908" t="s">
        <v>44</v>
      </c>
      <c r="F4908">
        <v>2</v>
      </c>
      <c r="G4908">
        <v>0</v>
      </c>
      <c r="H4908" t="s">
        <v>36</v>
      </c>
      <c r="I4908">
        <v>191359</v>
      </c>
      <c r="J4908" t="s">
        <v>35</v>
      </c>
      <c r="K4908" t="s">
        <v>43</v>
      </c>
      <c r="L4908">
        <v>0</v>
      </c>
      <c r="M4908">
        <v>1</v>
      </c>
      <c r="N4908">
        <v>4</v>
      </c>
      <c r="O4908" t="s">
        <v>28</v>
      </c>
      <c r="P4908">
        <v>0</v>
      </c>
      <c r="Q4908">
        <v>3</v>
      </c>
      <c r="R4908">
        <v>16.7</v>
      </c>
      <c r="S4908">
        <v>94.9</v>
      </c>
      <c r="T4908">
        <v>47.3</v>
      </c>
      <c r="U4908">
        <v>57</v>
      </c>
      <c r="V4908">
        <f t="shared" si="423"/>
        <v>9.7000000000000028</v>
      </c>
      <c r="W4908" t="str">
        <f t="shared" si="424"/>
        <v>Monitor</v>
      </c>
      <c r="X4908" t="str">
        <f t="shared" si="420"/>
        <v>Normal</v>
      </c>
      <c r="Y4908" t="str">
        <f t="shared" si="422"/>
        <v>Local</v>
      </c>
      <c r="Z4908" t="str">
        <f t="shared" si="421"/>
        <v>Healthy</v>
      </c>
      <c r="AA4908" t="s">
        <v>29</v>
      </c>
      <c r="AB4908">
        <v>0</v>
      </c>
    </row>
    <row r="4909" spans="1:28" x14ac:dyDescent="0.3">
      <c r="A4909">
        <v>12</v>
      </c>
      <c r="B4909" t="s">
        <v>22</v>
      </c>
      <c r="C4909">
        <v>7</v>
      </c>
      <c r="D4909" t="s">
        <v>39</v>
      </c>
      <c r="E4909" t="s">
        <v>24</v>
      </c>
      <c r="F4909">
        <v>8</v>
      </c>
      <c r="G4909">
        <v>0</v>
      </c>
      <c r="H4909" t="s">
        <v>36</v>
      </c>
      <c r="I4909">
        <v>277839</v>
      </c>
      <c r="J4909" t="s">
        <v>43</v>
      </c>
      <c r="K4909" t="s">
        <v>43</v>
      </c>
      <c r="L4909">
        <v>0</v>
      </c>
      <c r="M4909">
        <v>0</v>
      </c>
      <c r="N4909">
        <v>10.4</v>
      </c>
      <c r="O4909" t="s">
        <v>28</v>
      </c>
      <c r="P4909">
        <v>0</v>
      </c>
      <c r="Q4909">
        <v>2</v>
      </c>
      <c r="R4909">
        <v>8.8000000000000007</v>
      </c>
      <c r="S4909">
        <v>75.8</v>
      </c>
      <c r="T4909">
        <v>57.3</v>
      </c>
      <c r="U4909">
        <v>48.1</v>
      </c>
      <c r="V4909">
        <f t="shared" si="423"/>
        <v>-9.1999999999999957</v>
      </c>
      <c r="W4909" t="str">
        <f t="shared" si="424"/>
        <v>Monitor</v>
      </c>
      <c r="X4909" t="str">
        <f t="shared" si="420"/>
        <v>Normal</v>
      </c>
      <c r="Y4909" t="str">
        <f t="shared" si="422"/>
        <v>Commuter</v>
      </c>
      <c r="Z4909" t="str">
        <f t="shared" si="421"/>
        <v>At-Risk</v>
      </c>
      <c r="AA4909" t="s">
        <v>29</v>
      </c>
      <c r="AB4909">
        <v>0</v>
      </c>
    </row>
    <row r="4910" spans="1:28" x14ac:dyDescent="0.3">
      <c r="A4910">
        <v>13</v>
      </c>
      <c r="B4910" t="s">
        <v>38</v>
      </c>
      <c r="C4910">
        <v>7</v>
      </c>
      <c r="D4910" t="s">
        <v>48</v>
      </c>
      <c r="E4910" t="s">
        <v>30</v>
      </c>
      <c r="F4910">
        <v>7</v>
      </c>
      <c r="G4910">
        <v>0</v>
      </c>
      <c r="H4910" t="s">
        <v>25</v>
      </c>
      <c r="I4910">
        <v>642559</v>
      </c>
      <c r="J4910" t="s">
        <v>35</v>
      </c>
      <c r="K4910" t="s">
        <v>27</v>
      </c>
      <c r="L4910">
        <v>1</v>
      </c>
      <c r="M4910">
        <v>0</v>
      </c>
      <c r="N4910">
        <v>2.5</v>
      </c>
      <c r="O4910" t="s">
        <v>28</v>
      </c>
      <c r="P4910">
        <v>0</v>
      </c>
      <c r="Q4910">
        <v>5</v>
      </c>
      <c r="R4910">
        <v>10.5</v>
      </c>
      <c r="S4910">
        <v>94</v>
      </c>
      <c r="T4910">
        <v>71.900000000000006</v>
      </c>
      <c r="U4910">
        <v>85.9</v>
      </c>
      <c r="V4910">
        <f t="shared" si="423"/>
        <v>14</v>
      </c>
      <c r="W4910" t="str">
        <f t="shared" si="424"/>
        <v>Monitor</v>
      </c>
      <c r="X4910" t="str">
        <f t="shared" si="420"/>
        <v>Surge</v>
      </c>
      <c r="Y4910" t="str">
        <f t="shared" si="422"/>
        <v>Local</v>
      </c>
      <c r="Z4910" t="str">
        <f t="shared" si="421"/>
        <v>Healthy</v>
      </c>
      <c r="AA4910" t="s">
        <v>42</v>
      </c>
      <c r="AB4910">
        <v>0</v>
      </c>
    </row>
    <row r="4911" spans="1:28" x14ac:dyDescent="0.3">
      <c r="A4911">
        <v>18</v>
      </c>
      <c r="B4911" t="s">
        <v>38</v>
      </c>
      <c r="C4911">
        <v>12</v>
      </c>
      <c r="D4911" t="s">
        <v>23</v>
      </c>
      <c r="E4911" t="s">
        <v>24</v>
      </c>
      <c r="F4911">
        <v>5</v>
      </c>
      <c r="G4911">
        <v>1</v>
      </c>
      <c r="H4911" t="s">
        <v>36</v>
      </c>
      <c r="I4911">
        <v>313012</v>
      </c>
      <c r="J4911" t="s">
        <v>37</v>
      </c>
      <c r="K4911" t="s">
        <v>32</v>
      </c>
      <c r="L4911">
        <v>0</v>
      </c>
      <c r="M4911">
        <v>0</v>
      </c>
      <c r="N4911">
        <v>2.7</v>
      </c>
      <c r="O4911" t="s">
        <v>28</v>
      </c>
      <c r="P4911">
        <v>0</v>
      </c>
      <c r="Q4911">
        <v>3</v>
      </c>
      <c r="R4911">
        <v>13.3</v>
      </c>
      <c r="S4911">
        <v>79.099999999999994</v>
      </c>
      <c r="T4911">
        <v>52.5</v>
      </c>
      <c r="U4911">
        <v>67.900000000000006</v>
      </c>
      <c r="V4911">
        <f t="shared" si="423"/>
        <v>15.400000000000006</v>
      </c>
      <c r="W4911" t="str">
        <f t="shared" si="424"/>
        <v>Monitor</v>
      </c>
      <c r="X4911" t="str">
        <f t="shared" si="420"/>
        <v>Surge</v>
      </c>
      <c r="Y4911" t="str">
        <f t="shared" si="422"/>
        <v>Local</v>
      </c>
      <c r="Z4911" t="str">
        <f t="shared" si="421"/>
        <v>At-Risk</v>
      </c>
      <c r="AA4911" t="s">
        <v>33</v>
      </c>
      <c r="AB4911">
        <v>0</v>
      </c>
    </row>
    <row r="4912" spans="1:28" x14ac:dyDescent="0.3">
      <c r="A4912">
        <v>15</v>
      </c>
      <c r="B4912" t="s">
        <v>38</v>
      </c>
      <c r="C4912">
        <v>10</v>
      </c>
      <c r="D4912" t="s">
        <v>48</v>
      </c>
      <c r="E4912" t="s">
        <v>44</v>
      </c>
      <c r="F4912">
        <v>7</v>
      </c>
      <c r="G4912">
        <v>1</v>
      </c>
      <c r="H4912" t="s">
        <v>25</v>
      </c>
      <c r="I4912">
        <v>388536</v>
      </c>
      <c r="J4912" t="s">
        <v>35</v>
      </c>
      <c r="K4912" t="s">
        <v>37</v>
      </c>
      <c r="L4912">
        <v>1</v>
      </c>
      <c r="M4912">
        <v>0</v>
      </c>
      <c r="N4912">
        <v>1.6</v>
      </c>
      <c r="O4912" t="s">
        <v>28</v>
      </c>
      <c r="P4912">
        <v>0</v>
      </c>
      <c r="Q4912">
        <v>4</v>
      </c>
      <c r="R4912">
        <v>21.8</v>
      </c>
      <c r="S4912">
        <v>100</v>
      </c>
      <c r="T4912">
        <v>64.099999999999994</v>
      </c>
      <c r="U4912">
        <v>71.2</v>
      </c>
      <c r="V4912">
        <f t="shared" si="423"/>
        <v>7.1000000000000085</v>
      </c>
      <c r="W4912" t="str">
        <f t="shared" si="424"/>
        <v>Monitor</v>
      </c>
      <c r="X4912" t="str">
        <f t="shared" si="420"/>
        <v>Normal</v>
      </c>
      <c r="Y4912" t="str">
        <f t="shared" si="422"/>
        <v>Local</v>
      </c>
      <c r="Z4912" t="str">
        <f t="shared" si="421"/>
        <v>Healthy</v>
      </c>
      <c r="AA4912" t="s">
        <v>33</v>
      </c>
      <c r="AB4912">
        <v>0</v>
      </c>
    </row>
    <row r="4913" spans="1:28" x14ac:dyDescent="0.3">
      <c r="A4913">
        <v>12</v>
      </c>
      <c r="B4913" t="s">
        <v>22</v>
      </c>
      <c r="C4913">
        <v>8</v>
      </c>
      <c r="D4913" t="s">
        <v>23</v>
      </c>
      <c r="E4913" t="s">
        <v>44</v>
      </c>
      <c r="F4913">
        <v>5</v>
      </c>
      <c r="G4913">
        <v>0</v>
      </c>
      <c r="H4913" t="s">
        <v>25</v>
      </c>
      <c r="I4913">
        <v>387903</v>
      </c>
      <c r="J4913" t="s">
        <v>35</v>
      </c>
      <c r="K4913" t="s">
        <v>27</v>
      </c>
      <c r="L4913">
        <v>1</v>
      </c>
      <c r="M4913">
        <v>0</v>
      </c>
      <c r="N4913">
        <v>6.9</v>
      </c>
      <c r="O4913" t="s">
        <v>47</v>
      </c>
      <c r="P4913">
        <v>0</v>
      </c>
      <c r="Q4913">
        <v>3</v>
      </c>
      <c r="R4913">
        <v>14.1</v>
      </c>
      <c r="S4913">
        <v>81.599999999999994</v>
      </c>
      <c r="T4913">
        <v>59.8</v>
      </c>
      <c r="U4913">
        <v>59.7</v>
      </c>
      <c r="V4913">
        <f t="shared" si="423"/>
        <v>-9.9999999999994316E-2</v>
      </c>
      <c r="W4913" t="str">
        <f t="shared" si="424"/>
        <v>Monitor</v>
      </c>
      <c r="X4913" t="str">
        <f t="shared" si="420"/>
        <v>Normal</v>
      </c>
      <c r="Y4913" t="str">
        <f t="shared" si="422"/>
        <v>Commuter</v>
      </c>
      <c r="Z4913" t="str">
        <f t="shared" si="421"/>
        <v>At-Risk</v>
      </c>
      <c r="AA4913" t="s">
        <v>29</v>
      </c>
      <c r="AB4913">
        <v>0</v>
      </c>
    </row>
    <row r="4914" spans="1:28" x14ac:dyDescent="0.3">
      <c r="A4914">
        <v>15</v>
      </c>
      <c r="B4914" t="s">
        <v>22</v>
      </c>
      <c r="C4914">
        <v>10</v>
      </c>
      <c r="D4914" t="s">
        <v>23</v>
      </c>
      <c r="E4914" t="s">
        <v>30</v>
      </c>
      <c r="F4914">
        <v>4</v>
      </c>
      <c r="G4914">
        <v>0</v>
      </c>
      <c r="H4914" t="s">
        <v>36</v>
      </c>
      <c r="I4914">
        <v>227765</v>
      </c>
      <c r="J4914" t="s">
        <v>32</v>
      </c>
      <c r="K4914" t="s">
        <v>31</v>
      </c>
      <c r="L4914">
        <v>1</v>
      </c>
      <c r="M4914">
        <v>0</v>
      </c>
      <c r="N4914">
        <v>1.4</v>
      </c>
      <c r="O4914" t="s">
        <v>28</v>
      </c>
      <c r="P4914">
        <v>0</v>
      </c>
      <c r="Q4914">
        <v>3</v>
      </c>
      <c r="R4914">
        <v>13.9</v>
      </c>
      <c r="S4914">
        <v>88.8</v>
      </c>
      <c r="T4914">
        <v>68.7</v>
      </c>
      <c r="U4914">
        <v>72.3</v>
      </c>
      <c r="V4914">
        <f t="shared" si="423"/>
        <v>3.5999999999999943</v>
      </c>
      <c r="W4914" t="str">
        <f t="shared" si="424"/>
        <v>Monitor</v>
      </c>
      <c r="X4914" t="str">
        <f t="shared" si="420"/>
        <v>Normal</v>
      </c>
      <c r="Y4914" t="str">
        <f t="shared" si="422"/>
        <v>Local</v>
      </c>
      <c r="Z4914" t="str">
        <f t="shared" si="421"/>
        <v>At-Risk</v>
      </c>
      <c r="AA4914" t="s">
        <v>33</v>
      </c>
      <c r="AB4914">
        <v>0</v>
      </c>
    </row>
    <row r="4915" spans="1:28" x14ac:dyDescent="0.3">
      <c r="A4915">
        <v>10</v>
      </c>
      <c r="B4915" t="s">
        <v>38</v>
      </c>
      <c r="C4915">
        <v>6</v>
      </c>
      <c r="D4915" t="s">
        <v>23</v>
      </c>
      <c r="E4915" t="s">
        <v>30</v>
      </c>
      <c r="F4915">
        <v>5</v>
      </c>
      <c r="G4915">
        <v>0</v>
      </c>
      <c r="H4915" t="s">
        <v>34</v>
      </c>
      <c r="I4915">
        <v>175888</v>
      </c>
      <c r="J4915" t="s">
        <v>35</v>
      </c>
      <c r="K4915" t="s">
        <v>32</v>
      </c>
      <c r="L4915">
        <v>0</v>
      </c>
      <c r="M4915">
        <v>0</v>
      </c>
      <c r="N4915">
        <v>4.2</v>
      </c>
      <c r="O4915" t="s">
        <v>49</v>
      </c>
      <c r="P4915">
        <v>0</v>
      </c>
      <c r="Q4915">
        <v>3</v>
      </c>
      <c r="R4915">
        <v>5</v>
      </c>
      <c r="S4915">
        <v>91.6</v>
      </c>
      <c r="T4915">
        <v>41.6</v>
      </c>
      <c r="U4915">
        <v>56.8</v>
      </c>
      <c r="V4915">
        <f t="shared" si="423"/>
        <v>15.199999999999996</v>
      </c>
      <c r="W4915" t="str">
        <f t="shared" si="424"/>
        <v>Monitor</v>
      </c>
      <c r="X4915" t="str">
        <f t="shared" si="420"/>
        <v>Surge</v>
      </c>
      <c r="Y4915" t="str">
        <f t="shared" si="422"/>
        <v>Local</v>
      </c>
      <c r="Z4915" t="str">
        <f t="shared" si="421"/>
        <v>Healthy</v>
      </c>
      <c r="AA4915" t="s">
        <v>29</v>
      </c>
      <c r="AB4915">
        <v>0</v>
      </c>
    </row>
    <row r="4916" spans="1:28" x14ac:dyDescent="0.3">
      <c r="A4916">
        <v>18</v>
      </c>
      <c r="B4916" t="s">
        <v>38</v>
      </c>
      <c r="C4916">
        <v>12</v>
      </c>
      <c r="D4916" t="s">
        <v>23</v>
      </c>
      <c r="E4916" t="s">
        <v>44</v>
      </c>
      <c r="F4916">
        <v>2</v>
      </c>
      <c r="G4916">
        <v>0</v>
      </c>
      <c r="H4916" t="s">
        <v>25</v>
      </c>
      <c r="I4916">
        <v>600833</v>
      </c>
      <c r="J4916" t="s">
        <v>26</v>
      </c>
      <c r="K4916" t="s">
        <v>43</v>
      </c>
      <c r="L4916">
        <v>1</v>
      </c>
      <c r="M4916">
        <v>0</v>
      </c>
      <c r="N4916">
        <v>4.0999999999999996</v>
      </c>
      <c r="O4916" t="s">
        <v>28</v>
      </c>
      <c r="P4916">
        <v>1</v>
      </c>
      <c r="Q4916">
        <v>4</v>
      </c>
      <c r="R4916">
        <v>19.100000000000001</v>
      </c>
      <c r="S4916">
        <v>95.1</v>
      </c>
      <c r="T4916">
        <v>64.400000000000006</v>
      </c>
      <c r="U4916">
        <v>62.5</v>
      </c>
      <c r="V4916">
        <f t="shared" si="423"/>
        <v>-1.9000000000000057</v>
      </c>
      <c r="W4916" t="str">
        <f t="shared" si="424"/>
        <v>Monitor</v>
      </c>
      <c r="X4916" t="str">
        <f t="shared" si="420"/>
        <v>Normal</v>
      </c>
      <c r="Y4916" t="str">
        <f t="shared" si="422"/>
        <v>Local</v>
      </c>
      <c r="Z4916" t="str">
        <f t="shared" si="421"/>
        <v>Healthy</v>
      </c>
      <c r="AA4916" t="s">
        <v>33</v>
      </c>
      <c r="AB4916">
        <v>0</v>
      </c>
    </row>
    <row r="4917" spans="1:28" x14ac:dyDescent="0.3">
      <c r="A4917">
        <v>17</v>
      </c>
      <c r="B4917" t="s">
        <v>38</v>
      </c>
      <c r="C4917">
        <v>11</v>
      </c>
      <c r="D4917" t="s">
        <v>39</v>
      </c>
      <c r="E4917" t="s">
        <v>30</v>
      </c>
      <c r="F4917">
        <v>5</v>
      </c>
      <c r="G4917">
        <v>0</v>
      </c>
      <c r="H4917" t="s">
        <v>36</v>
      </c>
      <c r="I4917">
        <v>223712</v>
      </c>
      <c r="J4917" t="s">
        <v>32</v>
      </c>
      <c r="K4917" t="s">
        <v>27</v>
      </c>
      <c r="L4917">
        <v>1</v>
      </c>
      <c r="M4917">
        <v>0</v>
      </c>
      <c r="N4917">
        <v>0.3</v>
      </c>
      <c r="O4917" t="s">
        <v>49</v>
      </c>
      <c r="P4917">
        <v>1</v>
      </c>
      <c r="Q4917">
        <v>4</v>
      </c>
      <c r="R4917">
        <v>12.6</v>
      </c>
      <c r="S4917">
        <v>79.099999999999994</v>
      </c>
      <c r="T4917">
        <v>56.2</v>
      </c>
      <c r="U4917">
        <v>85.4</v>
      </c>
      <c r="V4917">
        <f t="shared" si="423"/>
        <v>29.200000000000003</v>
      </c>
      <c r="W4917" t="str">
        <f t="shared" si="424"/>
        <v>Monitor</v>
      </c>
      <c r="X4917" t="str">
        <f t="shared" si="420"/>
        <v>Surge</v>
      </c>
      <c r="Y4917" t="str">
        <f t="shared" si="422"/>
        <v>Local</v>
      </c>
      <c r="Z4917" t="str">
        <f t="shared" si="421"/>
        <v>At-Risk</v>
      </c>
      <c r="AA4917" t="s">
        <v>42</v>
      </c>
      <c r="AB4917">
        <v>0</v>
      </c>
    </row>
    <row r="4918" spans="1:28" x14ac:dyDescent="0.3">
      <c r="A4918">
        <v>13</v>
      </c>
      <c r="B4918" t="s">
        <v>22</v>
      </c>
      <c r="C4918">
        <v>9</v>
      </c>
      <c r="D4918" t="s">
        <v>39</v>
      </c>
      <c r="E4918" t="s">
        <v>44</v>
      </c>
      <c r="F4918">
        <v>3</v>
      </c>
      <c r="G4918">
        <v>0</v>
      </c>
      <c r="H4918" t="s">
        <v>36</v>
      </c>
      <c r="I4918">
        <v>190676</v>
      </c>
      <c r="J4918" t="s">
        <v>31</v>
      </c>
      <c r="K4918" t="s">
        <v>27</v>
      </c>
      <c r="L4918">
        <v>0</v>
      </c>
      <c r="M4918">
        <v>0</v>
      </c>
      <c r="N4918">
        <v>4.4000000000000004</v>
      </c>
      <c r="O4918" t="s">
        <v>47</v>
      </c>
      <c r="P4918">
        <v>0</v>
      </c>
      <c r="Q4918">
        <v>1</v>
      </c>
      <c r="R4918">
        <v>6.9</v>
      </c>
      <c r="S4918">
        <v>74.099999999999994</v>
      </c>
      <c r="T4918">
        <v>69.599999999999994</v>
      </c>
      <c r="U4918">
        <v>60.9</v>
      </c>
      <c r="V4918">
        <f t="shared" si="423"/>
        <v>-8.6999999999999957</v>
      </c>
      <c r="W4918" t="str">
        <f t="shared" si="424"/>
        <v>Monitor</v>
      </c>
      <c r="X4918" t="str">
        <f t="shared" si="420"/>
        <v>Normal</v>
      </c>
      <c r="Y4918" t="str">
        <f t="shared" si="422"/>
        <v>Local</v>
      </c>
      <c r="Z4918" t="str">
        <f t="shared" si="421"/>
        <v>Chronic Absenteeism</v>
      </c>
      <c r="AA4918" t="s">
        <v>33</v>
      </c>
      <c r="AB4918">
        <v>0</v>
      </c>
    </row>
    <row r="4919" spans="1:28" x14ac:dyDescent="0.3">
      <c r="A4919">
        <v>14</v>
      </c>
      <c r="B4919" t="s">
        <v>22</v>
      </c>
      <c r="C4919">
        <v>8</v>
      </c>
      <c r="D4919" t="s">
        <v>39</v>
      </c>
      <c r="E4919" t="s">
        <v>24</v>
      </c>
      <c r="F4919">
        <v>5</v>
      </c>
      <c r="G4919">
        <v>0</v>
      </c>
      <c r="H4919" t="s">
        <v>40</v>
      </c>
      <c r="I4919">
        <v>1444435</v>
      </c>
      <c r="J4919" t="s">
        <v>35</v>
      </c>
      <c r="K4919" t="s">
        <v>31</v>
      </c>
      <c r="L4919">
        <v>0</v>
      </c>
      <c r="M4919">
        <v>0</v>
      </c>
      <c r="N4919">
        <v>4.2</v>
      </c>
      <c r="O4919" t="s">
        <v>28</v>
      </c>
      <c r="P4919">
        <v>0</v>
      </c>
      <c r="Q4919">
        <v>3</v>
      </c>
      <c r="R4919">
        <v>13.6</v>
      </c>
      <c r="S4919">
        <v>84</v>
      </c>
      <c r="T4919">
        <v>60.3</v>
      </c>
      <c r="U4919">
        <v>64.599999999999994</v>
      </c>
      <c r="V4919">
        <f t="shared" si="423"/>
        <v>4.2999999999999972</v>
      </c>
      <c r="W4919" t="str">
        <f t="shared" si="424"/>
        <v>Monitor</v>
      </c>
      <c r="X4919" t="str">
        <f t="shared" si="420"/>
        <v>Normal</v>
      </c>
      <c r="Y4919" t="str">
        <f t="shared" si="422"/>
        <v>Local</v>
      </c>
      <c r="Z4919" t="str">
        <f t="shared" si="421"/>
        <v>At-Risk</v>
      </c>
      <c r="AA4919" t="s">
        <v>33</v>
      </c>
      <c r="AB4919">
        <v>0</v>
      </c>
    </row>
    <row r="4920" spans="1:28" x14ac:dyDescent="0.3">
      <c r="A4920">
        <v>16</v>
      </c>
      <c r="B4920" t="s">
        <v>38</v>
      </c>
      <c r="C4920">
        <v>10</v>
      </c>
      <c r="D4920" t="s">
        <v>48</v>
      </c>
      <c r="E4920" t="s">
        <v>44</v>
      </c>
      <c r="F4920">
        <v>4</v>
      </c>
      <c r="G4920">
        <v>1</v>
      </c>
      <c r="H4920" t="s">
        <v>34</v>
      </c>
      <c r="I4920">
        <v>82103</v>
      </c>
      <c r="J4920" t="s">
        <v>43</v>
      </c>
      <c r="K4920" t="s">
        <v>31</v>
      </c>
      <c r="L4920">
        <v>0</v>
      </c>
      <c r="M4920">
        <v>0</v>
      </c>
      <c r="N4920">
        <v>6.1</v>
      </c>
      <c r="O4920" t="s">
        <v>28</v>
      </c>
      <c r="P4920">
        <v>0</v>
      </c>
      <c r="Q4920">
        <v>2</v>
      </c>
      <c r="R4920">
        <v>9.6999999999999993</v>
      </c>
      <c r="S4920">
        <v>74.599999999999994</v>
      </c>
      <c r="T4920">
        <v>46.2</v>
      </c>
      <c r="U4920">
        <v>50.3</v>
      </c>
      <c r="V4920">
        <f t="shared" si="423"/>
        <v>4.0999999999999943</v>
      </c>
      <c r="W4920" t="str">
        <f t="shared" si="424"/>
        <v>Monitor</v>
      </c>
      <c r="X4920" t="str">
        <f t="shared" si="420"/>
        <v>Normal</v>
      </c>
      <c r="Y4920" t="str">
        <f t="shared" si="422"/>
        <v>Commuter</v>
      </c>
      <c r="Z4920" t="str">
        <f t="shared" si="421"/>
        <v>Chronic Absenteeism</v>
      </c>
      <c r="AA4920" t="s">
        <v>29</v>
      </c>
      <c r="AB4920">
        <v>0</v>
      </c>
    </row>
    <row r="4921" spans="1:28" x14ac:dyDescent="0.3">
      <c r="A4921">
        <v>15</v>
      </c>
      <c r="B4921" t="s">
        <v>22</v>
      </c>
      <c r="C4921">
        <v>9</v>
      </c>
      <c r="D4921" t="s">
        <v>39</v>
      </c>
      <c r="E4921" t="s">
        <v>24</v>
      </c>
      <c r="F4921">
        <v>5</v>
      </c>
      <c r="G4921">
        <v>0</v>
      </c>
      <c r="H4921" t="s">
        <v>34</v>
      </c>
      <c r="I4921">
        <v>121132</v>
      </c>
      <c r="J4921" t="s">
        <v>32</v>
      </c>
      <c r="K4921" t="s">
        <v>43</v>
      </c>
      <c r="L4921">
        <v>0</v>
      </c>
      <c r="M4921">
        <v>0</v>
      </c>
      <c r="N4921">
        <v>1.4</v>
      </c>
      <c r="O4921" t="s">
        <v>28</v>
      </c>
      <c r="P4921">
        <v>0</v>
      </c>
      <c r="Q4921">
        <v>5</v>
      </c>
      <c r="R4921">
        <v>17.5</v>
      </c>
      <c r="S4921">
        <v>73.900000000000006</v>
      </c>
      <c r="T4921">
        <v>70.5</v>
      </c>
      <c r="U4921">
        <v>58</v>
      </c>
      <c r="V4921">
        <f t="shared" si="423"/>
        <v>-12.5</v>
      </c>
      <c r="W4921" t="str">
        <f t="shared" si="424"/>
        <v>Monitor</v>
      </c>
      <c r="X4921" t="str">
        <f t="shared" si="420"/>
        <v>Normal</v>
      </c>
      <c r="Y4921" t="str">
        <f t="shared" si="422"/>
        <v>Local</v>
      </c>
      <c r="Z4921" t="str">
        <f t="shared" si="421"/>
        <v>Chronic Absenteeism</v>
      </c>
      <c r="AA4921" t="s">
        <v>29</v>
      </c>
      <c r="AB4921">
        <v>0</v>
      </c>
    </row>
    <row r="4922" spans="1:28" x14ac:dyDescent="0.3">
      <c r="A4922">
        <v>14</v>
      </c>
      <c r="B4922" t="s">
        <v>22</v>
      </c>
      <c r="C4922">
        <v>10</v>
      </c>
      <c r="D4922" t="s">
        <v>39</v>
      </c>
      <c r="E4922" t="s">
        <v>30</v>
      </c>
      <c r="F4922">
        <v>5</v>
      </c>
      <c r="G4922">
        <v>1</v>
      </c>
      <c r="H4922" t="s">
        <v>36</v>
      </c>
      <c r="I4922">
        <v>349847</v>
      </c>
      <c r="J4922" t="s">
        <v>31</v>
      </c>
      <c r="K4922" t="s">
        <v>27</v>
      </c>
      <c r="L4922">
        <v>1</v>
      </c>
      <c r="M4922">
        <v>0</v>
      </c>
      <c r="N4922">
        <v>3</v>
      </c>
      <c r="O4922" t="s">
        <v>28</v>
      </c>
      <c r="P4922">
        <v>0</v>
      </c>
      <c r="Q4922">
        <v>4</v>
      </c>
      <c r="R4922">
        <v>20.9</v>
      </c>
      <c r="S4922">
        <v>94.6</v>
      </c>
      <c r="T4922">
        <v>54.4</v>
      </c>
      <c r="U4922">
        <v>75.5</v>
      </c>
      <c r="V4922">
        <f t="shared" si="423"/>
        <v>21.1</v>
      </c>
      <c r="W4922" t="str">
        <f t="shared" si="424"/>
        <v>Monitor</v>
      </c>
      <c r="X4922" t="str">
        <f t="shared" si="420"/>
        <v>Surge</v>
      </c>
      <c r="Y4922" t="str">
        <f t="shared" si="422"/>
        <v>Local</v>
      </c>
      <c r="Z4922" t="str">
        <f t="shared" si="421"/>
        <v>Healthy</v>
      </c>
      <c r="AA4922" t="s">
        <v>42</v>
      </c>
      <c r="AB4922">
        <v>0</v>
      </c>
    </row>
    <row r="4923" spans="1:28" x14ac:dyDescent="0.3">
      <c r="A4923">
        <v>12</v>
      </c>
      <c r="B4923" t="s">
        <v>38</v>
      </c>
      <c r="C4923">
        <v>6</v>
      </c>
      <c r="D4923" t="s">
        <v>23</v>
      </c>
      <c r="E4923" t="s">
        <v>30</v>
      </c>
      <c r="F4923">
        <v>2</v>
      </c>
      <c r="G4923">
        <v>0</v>
      </c>
      <c r="H4923" t="s">
        <v>34</v>
      </c>
      <c r="I4923">
        <v>105099</v>
      </c>
      <c r="J4923" t="s">
        <v>35</v>
      </c>
      <c r="K4923" t="s">
        <v>37</v>
      </c>
      <c r="L4923">
        <v>1</v>
      </c>
      <c r="M4923">
        <v>0</v>
      </c>
      <c r="N4923">
        <v>3.3</v>
      </c>
      <c r="O4923" t="s">
        <v>28</v>
      </c>
      <c r="P4923">
        <v>0</v>
      </c>
      <c r="Q4923">
        <v>4</v>
      </c>
      <c r="R4923">
        <v>10.3</v>
      </c>
      <c r="S4923">
        <v>81.599999999999994</v>
      </c>
      <c r="T4923">
        <v>55.9</v>
      </c>
      <c r="U4923">
        <v>53.4</v>
      </c>
      <c r="V4923">
        <f t="shared" si="423"/>
        <v>-2.5</v>
      </c>
      <c r="W4923" t="str">
        <f t="shared" si="424"/>
        <v>Monitor</v>
      </c>
      <c r="X4923" t="str">
        <f t="shared" si="420"/>
        <v>Normal</v>
      </c>
      <c r="Y4923" t="str">
        <f t="shared" si="422"/>
        <v>Local</v>
      </c>
      <c r="Z4923" t="str">
        <f t="shared" si="421"/>
        <v>At-Risk</v>
      </c>
      <c r="AA4923" t="s">
        <v>29</v>
      </c>
      <c r="AB4923">
        <v>0</v>
      </c>
    </row>
    <row r="4924" spans="1:28" x14ac:dyDescent="0.3">
      <c r="A4924">
        <v>14</v>
      </c>
      <c r="B4924" t="s">
        <v>22</v>
      </c>
      <c r="C4924">
        <v>8</v>
      </c>
      <c r="D4924" t="s">
        <v>48</v>
      </c>
      <c r="E4924" t="s">
        <v>24</v>
      </c>
      <c r="F4924">
        <v>6</v>
      </c>
      <c r="G4924">
        <v>1</v>
      </c>
      <c r="H4924" t="s">
        <v>40</v>
      </c>
      <c r="I4924">
        <v>1247599</v>
      </c>
      <c r="J4924" t="s">
        <v>37</v>
      </c>
      <c r="K4924" t="s">
        <v>31</v>
      </c>
      <c r="L4924">
        <v>0</v>
      </c>
      <c r="M4924">
        <v>0</v>
      </c>
      <c r="N4924">
        <v>4.4000000000000004</v>
      </c>
      <c r="O4924" t="s">
        <v>28</v>
      </c>
      <c r="P4924">
        <v>0</v>
      </c>
      <c r="Q4924">
        <v>5</v>
      </c>
      <c r="R4924">
        <v>16.399999999999999</v>
      </c>
      <c r="S4924">
        <v>97.6</v>
      </c>
      <c r="T4924">
        <v>52.6</v>
      </c>
      <c r="U4924">
        <v>62.3</v>
      </c>
      <c r="V4924">
        <f t="shared" si="423"/>
        <v>9.6999999999999957</v>
      </c>
      <c r="W4924" t="str">
        <f t="shared" si="424"/>
        <v>Monitor</v>
      </c>
      <c r="X4924" t="str">
        <f t="shared" si="420"/>
        <v>Normal</v>
      </c>
      <c r="Y4924" t="str">
        <f t="shared" si="422"/>
        <v>Local</v>
      </c>
      <c r="Z4924" t="str">
        <f t="shared" si="421"/>
        <v>Healthy</v>
      </c>
      <c r="AA4924" t="s">
        <v>33</v>
      </c>
      <c r="AB4924">
        <v>0</v>
      </c>
    </row>
    <row r="4925" spans="1:28" x14ac:dyDescent="0.3">
      <c r="A4925">
        <v>16</v>
      </c>
      <c r="B4925" t="s">
        <v>22</v>
      </c>
      <c r="C4925">
        <v>12</v>
      </c>
      <c r="D4925" t="s">
        <v>39</v>
      </c>
      <c r="E4925" t="s">
        <v>24</v>
      </c>
      <c r="F4925">
        <v>7</v>
      </c>
      <c r="G4925">
        <v>0</v>
      </c>
      <c r="H4925" t="s">
        <v>25</v>
      </c>
      <c r="I4925">
        <v>604164</v>
      </c>
      <c r="J4925" t="s">
        <v>31</v>
      </c>
      <c r="K4925" t="s">
        <v>27</v>
      </c>
      <c r="L4925">
        <v>0</v>
      </c>
      <c r="M4925">
        <v>0</v>
      </c>
      <c r="N4925">
        <v>8.3000000000000007</v>
      </c>
      <c r="O4925" t="s">
        <v>28</v>
      </c>
      <c r="P4925">
        <v>0</v>
      </c>
      <c r="Q4925">
        <v>4</v>
      </c>
      <c r="R4925">
        <v>13.6</v>
      </c>
      <c r="S4925">
        <v>81.099999999999994</v>
      </c>
      <c r="T4925">
        <v>78.3</v>
      </c>
      <c r="U4925">
        <v>69.8</v>
      </c>
      <c r="V4925">
        <f t="shared" si="423"/>
        <v>-8.5</v>
      </c>
      <c r="W4925" t="str">
        <f t="shared" si="424"/>
        <v>Monitor</v>
      </c>
      <c r="X4925" t="str">
        <f t="shared" si="420"/>
        <v>Normal</v>
      </c>
      <c r="Y4925" t="str">
        <f t="shared" si="422"/>
        <v>Commuter</v>
      </c>
      <c r="Z4925" t="str">
        <f t="shared" si="421"/>
        <v>At-Risk</v>
      </c>
      <c r="AA4925" t="s">
        <v>33</v>
      </c>
      <c r="AB4925">
        <v>0</v>
      </c>
    </row>
    <row r="4926" spans="1:28" x14ac:dyDescent="0.3">
      <c r="A4926">
        <v>15</v>
      </c>
      <c r="B4926" t="s">
        <v>38</v>
      </c>
      <c r="C4926">
        <v>11</v>
      </c>
      <c r="D4926" t="s">
        <v>23</v>
      </c>
      <c r="E4926" t="s">
        <v>30</v>
      </c>
      <c r="F4926">
        <v>3</v>
      </c>
      <c r="G4926">
        <v>0</v>
      </c>
      <c r="H4926" t="s">
        <v>36</v>
      </c>
      <c r="I4926">
        <v>255645</v>
      </c>
      <c r="J4926" t="s">
        <v>26</v>
      </c>
      <c r="K4926" t="s">
        <v>26</v>
      </c>
      <c r="L4926">
        <v>0</v>
      </c>
      <c r="M4926">
        <v>1</v>
      </c>
      <c r="N4926">
        <v>1.4</v>
      </c>
      <c r="O4926" t="s">
        <v>28</v>
      </c>
      <c r="P4926">
        <v>1</v>
      </c>
      <c r="Q4926">
        <v>4</v>
      </c>
      <c r="R4926">
        <v>24.1</v>
      </c>
      <c r="S4926">
        <v>72.5</v>
      </c>
      <c r="T4926">
        <v>46.3</v>
      </c>
      <c r="U4926">
        <v>50.5</v>
      </c>
      <c r="V4926">
        <f t="shared" si="423"/>
        <v>4.2000000000000028</v>
      </c>
      <c r="W4926" t="str">
        <f t="shared" si="424"/>
        <v>Monitor</v>
      </c>
      <c r="X4926" t="str">
        <f t="shared" si="420"/>
        <v>Normal</v>
      </c>
      <c r="Y4926" t="str">
        <f t="shared" si="422"/>
        <v>Local</v>
      </c>
      <c r="Z4926" t="str">
        <f t="shared" si="421"/>
        <v>Chronic Absenteeism</v>
      </c>
      <c r="AA4926" t="s">
        <v>29</v>
      </c>
      <c r="AB4926">
        <v>0</v>
      </c>
    </row>
    <row r="4927" spans="1:28" x14ac:dyDescent="0.3">
      <c r="A4927">
        <v>10</v>
      </c>
      <c r="B4927" t="s">
        <v>22</v>
      </c>
      <c r="C4927">
        <v>6</v>
      </c>
      <c r="D4927" t="s">
        <v>39</v>
      </c>
      <c r="E4927" t="s">
        <v>24</v>
      </c>
      <c r="F4927">
        <v>2</v>
      </c>
      <c r="G4927">
        <v>0</v>
      </c>
      <c r="H4927" t="s">
        <v>45</v>
      </c>
      <c r="I4927">
        <v>4583063</v>
      </c>
      <c r="J4927" t="s">
        <v>37</v>
      </c>
      <c r="K4927" t="s">
        <v>37</v>
      </c>
      <c r="L4927">
        <v>0</v>
      </c>
      <c r="M4927">
        <v>1</v>
      </c>
      <c r="N4927">
        <v>5.5</v>
      </c>
      <c r="O4927" t="s">
        <v>28</v>
      </c>
      <c r="P4927">
        <v>1</v>
      </c>
      <c r="Q4927">
        <v>5</v>
      </c>
      <c r="R4927">
        <v>19.3</v>
      </c>
      <c r="S4927">
        <v>94.3</v>
      </c>
      <c r="T4927">
        <v>56.9</v>
      </c>
      <c r="U4927">
        <v>76</v>
      </c>
      <c r="V4927">
        <f t="shared" si="423"/>
        <v>19.100000000000001</v>
      </c>
      <c r="W4927" t="str">
        <f t="shared" si="424"/>
        <v>Monitor</v>
      </c>
      <c r="X4927" t="str">
        <f t="shared" si="420"/>
        <v>Surge</v>
      </c>
      <c r="Y4927" t="str">
        <f t="shared" si="422"/>
        <v>Commuter</v>
      </c>
      <c r="Z4927" t="str">
        <f t="shared" si="421"/>
        <v>Healthy</v>
      </c>
      <c r="AA4927" t="s">
        <v>42</v>
      </c>
      <c r="AB4927">
        <v>0</v>
      </c>
    </row>
    <row r="4928" spans="1:28" x14ac:dyDescent="0.3">
      <c r="A4928">
        <v>12</v>
      </c>
      <c r="B4928" t="s">
        <v>22</v>
      </c>
      <c r="C4928">
        <v>8</v>
      </c>
      <c r="D4928" t="s">
        <v>23</v>
      </c>
      <c r="E4928" t="s">
        <v>24</v>
      </c>
      <c r="F4928">
        <v>3</v>
      </c>
      <c r="G4928">
        <v>1</v>
      </c>
      <c r="H4928" t="s">
        <v>36</v>
      </c>
      <c r="I4928">
        <v>262005</v>
      </c>
      <c r="J4928" t="s">
        <v>32</v>
      </c>
      <c r="K4928" t="s">
        <v>26</v>
      </c>
      <c r="L4928">
        <v>0</v>
      </c>
      <c r="M4928">
        <v>0</v>
      </c>
      <c r="N4928">
        <v>5.9</v>
      </c>
      <c r="O4928" t="s">
        <v>28</v>
      </c>
      <c r="P4928">
        <v>0</v>
      </c>
      <c r="Q4928">
        <v>3</v>
      </c>
      <c r="R4928">
        <v>11.4</v>
      </c>
      <c r="S4928">
        <v>83.1</v>
      </c>
      <c r="T4928">
        <v>62.4</v>
      </c>
      <c r="U4928">
        <v>62.2</v>
      </c>
      <c r="V4928">
        <f t="shared" si="423"/>
        <v>-0.19999999999999574</v>
      </c>
      <c r="W4928" t="str">
        <f t="shared" si="424"/>
        <v>Monitor</v>
      </c>
      <c r="X4928" t="str">
        <f t="shared" si="420"/>
        <v>Normal</v>
      </c>
      <c r="Y4928" t="str">
        <f t="shared" si="422"/>
        <v>Commuter</v>
      </c>
      <c r="Z4928" t="str">
        <f t="shared" si="421"/>
        <v>At-Risk</v>
      </c>
      <c r="AA4928" t="s">
        <v>33</v>
      </c>
      <c r="AB4928">
        <v>0</v>
      </c>
    </row>
    <row r="4929" spans="1:28" x14ac:dyDescent="0.3">
      <c r="A4929">
        <v>15</v>
      </c>
      <c r="B4929" t="s">
        <v>38</v>
      </c>
      <c r="C4929">
        <v>10</v>
      </c>
      <c r="D4929" t="s">
        <v>23</v>
      </c>
      <c r="E4929" t="s">
        <v>30</v>
      </c>
      <c r="F4929">
        <v>2</v>
      </c>
      <c r="G4929">
        <v>0</v>
      </c>
      <c r="H4929" t="s">
        <v>25</v>
      </c>
      <c r="I4929">
        <v>392379</v>
      </c>
      <c r="J4929" t="s">
        <v>32</v>
      </c>
      <c r="K4929" t="s">
        <v>32</v>
      </c>
      <c r="L4929">
        <v>1</v>
      </c>
      <c r="M4929">
        <v>0</v>
      </c>
      <c r="N4929">
        <v>0.5</v>
      </c>
      <c r="O4929" t="s">
        <v>28</v>
      </c>
      <c r="P4929">
        <v>0</v>
      </c>
      <c r="Q4929">
        <v>3</v>
      </c>
      <c r="R4929">
        <v>11.8</v>
      </c>
      <c r="S4929">
        <v>93.6</v>
      </c>
      <c r="T4929">
        <v>56</v>
      </c>
      <c r="U4929">
        <v>58</v>
      </c>
      <c r="V4929">
        <f t="shared" si="423"/>
        <v>2</v>
      </c>
      <c r="W4929" t="str">
        <f t="shared" si="424"/>
        <v>Monitor</v>
      </c>
      <c r="X4929" t="str">
        <f t="shared" si="420"/>
        <v>Normal</v>
      </c>
      <c r="Y4929" t="str">
        <f t="shared" si="422"/>
        <v>Local</v>
      </c>
      <c r="Z4929" t="str">
        <f t="shared" si="421"/>
        <v>Healthy</v>
      </c>
      <c r="AA4929" t="s">
        <v>29</v>
      </c>
      <c r="AB4929">
        <v>0</v>
      </c>
    </row>
    <row r="4930" spans="1:28" x14ac:dyDescent="0.3">
      <c r="A4930">
        <v>14</v>
      </c>
      <c r="B4930" t="s">
        <v>22</v>
      </c>
      <c r="C4930">
        <v>9</v>
      </c>
      <c r="D4930" t="s">
        <v>39</v>
      </c>
      <c r="E4930" t="s">
        <v>24</v>
      </c>
      <c r="F4930">
        <v>6</v>
      </c>
      <c r="G4930">
        <v>0</v>
      </c>
      <c r="H4930" t="s">
        <v>25</v>
      </c>
      <c r="I4930">
        <v>517131</v>
      </c>
      <c r="J4930" t="s">
        <v>31</v>
      </c>
      <c r="K4930" t="s">
        <v>27</v>
      </c>
      <c r="L4930">
        <v>1</v>
      </c>
      <c r="M4930">
        <v>0</v>
      </c>
      <c r="N4930">
        <v>4</v>
      </c>
      <c r="O4930" t="s">
        <v>47</v>
      </c>
      <c r="P4930">
        <v>1</v>
      </c>
      <c r="Q4930">
        <v>2</v>
      </c>
      <c r="R4930">
        <v>13.9</v>
      </c>
      <c r="S4930">
        <v>77.599999999999994</v>
      </c>
      <c r="T4930">
        <v>66.900000000000006</v>
      </c>
      <c r="U4930">
        <v>65.099999999999994</v>
      </c>
      <c r="V4930">
        <f t="shared" si="423"/>
        <v>-1.8000000000000114</v>
      </c>
      <c r="W4930" t="str">
        <f t="shared" si="424"/>
        <v>Monitor</v>
      </c>
      <c r="X4930" t="str">
        <f t="shared" si="420"/>
        <v>Normal</v>
      </c>
      <c r="Y4930" t="str">
        <f t="shared" si="422"/>
        <v>Local</v>
      </c>
      <c r="Z4930" t="str">
        <f t="shared" si="421"/>
        <v>At-Risk</v>
      </c>
      <c r="AA4930" t="s">
        <v>33</v>
      </c>
      <c r="AB4930">
        <v>0</v>
      </c>
    </row>
    <row r="4931" spans="1:28" x14ac:dyDescent="0.3">
      <c r="A4931">
        <v>16</v>
      </c>
      <c r="B4931" t="s">
        <v>38</v>
      </c>
      <c r="C4931">
        <v>10</v>
      </c>
      <c r="D4931" t="s">
        <v>39</v>
      </c>
      <c r="E4931" t="s">
        <v>30</v>
      </c>
      <c r="F4931">
        <v>5</v>
      </c>
      <c r="G4931">
        <v>0</v>
      </c>
      <c r="H4931" t="s">
        <v>34</v>
      </c>
      <c r="I4931">
        <v>124820</v>
      </c>
      <c r="J4931" t="s">
        <v>32</v>
      </c>
      <c r="K4931" t="s">
        <v>41</v>
      </c>
      <c r="L4931">
        <v>1</v>
      </c>
      <c r="M4931">
        <v>0</v>
      </c>
      <c r="N4931">
        <v>2</v>
      </c>
      <c r="O4931" t="s">
        <v>47</v>
      </c>
      <c r="P4931">
        <v>0</v>
      </c>
      <c r="Q4931">
        <v>3</v>
      </c>
      <c r="R4931">
        <v>14.1</v>
      </c>
      <c r="S4931">
        <v>91.4</v>
      </c>
      <c r="T4931">
        <v>68.2</v>
      </c>
      <c r="U4931">
        <v>81</v>
      </c>
      <c r="V4931">
        <f t="shared" si="423"/>
        <v>12.799999999999997</v>
      </c>
      <c r="W4931" t="str">
        <f t="shared" si="424"/>
        <v>Monitor</v>
      </c>
      <c r="X4931" t="str">
        <f t="shared" ref="X4931:X4994" si="425">IF(V4931&gt;10, "Surge", "Normal")</f>
        <v>Surge</v>
      </c>
      <c r="Y4931" t="str">
        <f t="shared" si="422"/>
        <v>Local</v>
      </c>
      <c r="Z4931" t="str">
        <f t="shared" si="421"/>
        <v>Healthy</v>
      </c>
      <c r="AA4931" t="s">
        <v>42</v>
      </c>
      <c r="AB4931">
        <v>0</v>
      </c>
    </row>
    <row r="4932" spans="1:28" x14ac:dyDescent="0.3">
      <c r="A4932">
        <v>15</v>
      </c>
      <c r="B4932" t="s">
        <v>22</v>
      </c>
      <c r="C4932">
        <v>11</v>
      </c>
      <c r="D4932" t="s">
        <v>23</v>
      </c>
      <c r="E4932" t="s">
        <v>30</v>
      </c>
      <c r="F4932">
        <v>3</v>
      </c>
      <c r="G4932">
        <v>0</v>
      </c>
      <c r="H4932" t="s">
        <v>36</v>
      </c>
      <c r="I4932">
        <v>208882</v>
      </c>
      <c r="J4932" t="s">
        <v>32</v>
      </c>
      <c r="K4932" t="s">
        <v>27</v>
      </c>
      <c r="L4932">
        <v>1</v>
      </c>
      <c r="M4932">
        <v>0</v>
      </c>
      <c r="N4932">
        <v>2</v>
      </c>
      <c r="O4932" t="s">
        <v>28</v>
      </c>
      <c r="P4932">
        <v>0</v>
      </c>
      <c r="Q4932">
        <v>3</v>
      </c>
      <c r="R4932">
        <v>12.5</v>
      </c>
      <c r="S4932">
        <v>94.3</v>
      </c>
      <c r="T4932">
        <v>49.6</v>
      </c>
      <c r="U4932">
        <v>62.1</v>
      </c>
      <c r="V4932">
        <f t="shared" si="423"/>
        <v>12.5</v>
      </c>
      <c r="W4932" t="str">
        <f t="shared" si="424"/>
        <v>Monitor</v>
      </c>
      <c r="X4932" t="str">
        <f t="shared" si="425"/>
        <v>Surge</v>
      </c>
      <c r="Y4932" t="str">
        <f t="shared" si="422"/>
        <v>Local</v>
      </c>
      <c r="Z4932" t="str">
        <f t="shared" si="421"/>
        <v>Healthy</v>
      </c>
      <c r="AA4932" t="s">
        <v>33</v>
      </c>
      <c r="AB4932">
        <v>0</v>
      </c>
    </row>
    <row r="4933" spans="1:28" x14ac:dyDescent="0.3">
      <c r="A4933">
        <v>11</v>
      </c>
      <c r="B4933" t="s">
        <v>22</v>
      </c>
      <c r="C4933">
        <v>7</v>
      </c>
      <c r="D4933" t="s">
        <v>39</v>
      </c>
      <c r="E4933" t="s">
        <v>44</v>
      </c>
      <c r="F4933">
        <v>7</v>
      </c>
      <c r="G4933">
        <v>1</v>
      </c>
      <c r="H4933" t="s">
        <v>25</v>
      </c>
      <c r="I4933">
        <v>607541</v>
      </c>
      <c r="J4933" t="s">
        <v>35</v>
      </c>
      <c r="K4933" t="s">
        <v>37</v>
      </c>
      <c r="L4933">
        <v>0</v>
      </c>
      <c r="M4933">
        <v>0</v>
      </c>
      <c r="O4933" t="s">
        <v>28</v>
      </c>
      <c r="P4933">
        <v>0</v>
      </c>
      <c r="Q4933">
        <v>3</v>
      </c>
      <c r="R4933">
        <v>18</v>
      </c>
      <c r="S4933">
        <v>85.1</v>
      </c>
      <c r="T4933">
        <v>74.400000000000006</v>
      </c>
      <c r="U4933">
        <v>68.2</v>
      </c>
      <c r="V4933">
        <f t="shared" si="423"/>
        <v>-6.2000000000000028</v>
      </c>
      <c r="W4933" t="str">
        <f t="shared" si="424"/>
        <v>Monitor</v>
      </c>
      <c r="X4933" t="str">
        <f t="shared" si="425"/>
        <v>Normal</v>
      </c>
      <c r="Y4933" t="str">
        <f t="shared" si="422"/>
        <v>Local</v>
      </c>
      <c r="Z4933" t="str">
        <f t="shared" si="421"/>
        <v>At-Risk</v>
      </c>
      <c r="AA4933" t="s">
        <v>33</v>
      </c>
      <c r="AB4933">
        <v>0</v>
      </c>
    </row>
    <row r="4934" spans="1:28" x14ac:dyDescent="0.3">
      <c r="A4934">
        <v>17</v>
      </c>
      <c r="B4934" t="s">
        <v>38</v>
      </c>
      <c r="C4934">
        <v>11</v>
      </c>
      <c r="D4934" t="s">
        <v>39</v>
      </c>
      <c r="E4934" t="s">
        <v>44</v>
      </c>
      <c r="F4934">
        <v>5</v>
      </c>
      <c r="G4934">
        <v>0</v>
      </c>
      <c r="H4934" t="s">
        <v>25</v>
      </c>
      <c r="I4934">
        <v>564589</v>
      </c>
      <c r="J4934" t="s">
        <v>26</v>
      </c>
      <c r="K4934" t="s">
        <v>26</v>
      </c>
      <c r="L4934">
        <v>1</v>
      </c>
      <c r="M4934">
        <v>1</v>
      </c>
      <c r="O4934" t="s">
        <v>28</v>
      </c>
      <c r="P4934">
        <v>0</v>
      </c>
      <c r="Q4934">
        <v>2</v>
      </c>
      <c r="R4934">
        <v>16.899999999999999</v>
      </c>
      <c r="S4934">
        <v>87</v>
      </c>
      <c r="T4934">
        <v>78.7</v>
      </c>
      <c r="U4934">
        <v>88</v>
      </c>
      <c r="V4934">
        <f t="shared" si="423"/>
        <v>9.2999999999999972</v>
      </c>
      <c r="W4934" t="str">
        <f t="shared" si="424"/>
        <v>Monitor</v>
      </c>
      <c r="X4934" t="str">
        <f t="shared" si="425"/>
        <v>Normal</v>
      </c>
      <c r="Y4934" t="str">
        <f t="shared" si="422"/>
        <v>Local</v>
      </c>
      <c r="Z4934" t="str">
        <f t="shared" si="421"/>
        <v>At-Risk</v>
      </c>
      <c r="AA4934" t="s">
        <v>42</v>
      </c>
      <c r="AB4934">
        <v>0</v>
      </c>
    </row>
    <row r="4935" spans="1:28" x14ac:dyDescent="0.3">
      <c r="A4935">
        <v>11</v>
      </c>
      <c r="B4935" t="s">
        <v>22</v>
      </c>
      <c r="C4935">
        <v>7</v>
      </c>
      <c r="D4935" t="s">
        <v>23</v>
      </c>
      <c r="E4935" t="s">
        <v>24</v>
      </c>
      <c r="F4935">
        <v>7</v>
      </c>
      <c r="G4935">
        <v>0</v>
      </c>
      <c r="H4935" t="s">
        <v>45</v>
      </c>
      <c r="I4935">
        <v>5866318</v>
      </c>
      <c r="J4935" t="s">
        <v>31</v>
      </c>
      <c r="K4935" t="s">
        <v>27</v>
      </c>
      <c r="L4935">
        <v>1</v>
      </c>
      <c r="M4935">
        <v>1</v>
      </c>
      <c r="N4935">
        <v>3.3</v>
      </c>
      <c r="O4935" t="s">
        <v>28</v>
      </c>
      <c r="P4935">
        <v>1</v>
      </c>
      <c r="Q4935">
        <v>4</v>
      </c>
      <c r="R4935">
        <v>21.5</v>
      </c>
      <c r="S4935">
        <v>84.8</v>
      </c>
      <c r="T4935">
        <v>67.5</v>
      </c>
      <c r="U4935">
        <v>73.099999999999994</v>
      </c>
      <c r="V4935">
        <f t="shared" si="423"/>
        <v>5.5999999999999943</v>
      </c>
      <c r="W4935" t="str">
        <f t="shared" si="424"/>
        <v>Monitor</v>
      </c>
      <c r="X4935" t="str">
        <f t="shared" si="425"/>
        <v>Normal</v>
      </c>
      <c r="Y4935" t="str">
        <f t="shared" si="422"/>
        <v>Local</v>
      </c>
      <c r="Z4935" t="str">
        <f t="shared" si="421"/>
        <v>At-Risk</v>
      </c>
      <c r="AA4935" t="s">
        <v>33</v>
      </c>
      <c r="AB4935">
        <v>0</v>
      </c>
    </row>
    <row r="4936" spans="1:28" x14ac:dyDescent="0.3">
      <c r="A4936">
        <v>11</v>
      </c>
      <c r="B4936" t="s">
        <v>38</v>
      </c>
      <c r="C4936">
        <v>7</v>
      </c>
      <c r="D4936" t="s">
        <v>48</v>
      </c>
      <c r="E4936" t="s">
        <v>30</v>
      </c>
      <c r="F4936">
        <v>4</v>
      </c>
      <c r="G4936">
        <v>1</v>
      </c>
      <c r="H4936" t="s">
        <v>36</v>
      </c>
      <c r="I4936">
        <v>218842</v>
      </c>
      <c r="J4936" t="s">
        <v>43</v>
      </c>
      <c r="K4936" t="s">
        <v>43</v>
      </c>
      <c r="L4936">
        <v>0</v>
      </c>
      <c r="M4936">
        <v>1</v>
      </c>
      <c r="N4936">
        <v>2.5</v>
      </c>
      <c r="O4936" t="s">
        <v>28</v>
      </c>
      <c r="P4936">
        <v>1</v>
      </c>
      <c r="Q4936">
        <v>3</v>
      </c>
      <c r="R4936">
        <v>11.9</v>
      </c>
      <c r="S4936">
        <v>88.2</v>
      </c>
      <c r="T4936">
        <v>56.3</v>
      </c>
      <c r="U4936">
        <v>66.599999999999994</v>
      </c>
      <c r="V4936">
        <f t="shared" si="423"/>
        <v>10.299999999999997</v>
      </c>
      <c r="W4936" t="str">
        <f t="shared" si="424"/>
        <v>Monitor</v>
      </c>
      <c r="X4936" t="str">
        <f t="shared" si="425"/>
        <v>Surge</v>
      </c>
      <c r="Y4936" t="str">
        <f t="shared" si="422"/>
        <v>Local</v>
      </c>
      <c r="Z4936" t="str">
        <f t="shared" si="421"/>
        <v>At-Risk</v>
      </c>
      <c r="AA4936" t="s">
        <v>33</v>
      </c>
      <c r="AB4936">
        <v>0</v>
      </c>
    </row>
    <row r="4937" spans="1:28" x14ac:dyDescent="0.3">
      <c r="A4937">
        <v>14</v>
      </c>
      <c r="B4937" t="s">
        <v>38</v>
      </c>
      <c r="C4937">
        <v>9</v>
      </c>
      <c r="D4937" t="s">
        <v>23</v>
      </c>
      <c r="E4937" t="s">
        <v>30</v>
      </c>
      <c r="F4937">
        <v>5</v>
      </c>
      <c r="G4937">
        <v>0</v>
      </c>
      <c r="H4937" t="s">
        <v>40</v>
      </c>
      <c r="I4937">
        <v>1005308</v>
      </c>
      <c r="J4937" t="s">
        <v>41</v>
      </c>
      <c r="K4937" t="s">
        <v>27</v>
      </c>
      <c r="L4937">
        <v>1</v>
      </c>
      <c r="M4937">
        <v>1</v>
      </c>
      <c r="N4937">
        <v>1.6</v>
      </c>
      <c r="O4937" t="s">
        <v>28</v>
      </c>
      <c r="P4937">
        <v>0</v>
      </c>
      <c r="Q4937">
        <v>4</v>
      </c>
      <c r="R4937">
        <v>18.2</v>
      </c>
      <c r="S4937">
        <v>77.7</v>
      </c>
      <c r="T4937">
        <v>57.4</v>
      </c>
      <c r="U4937">
        <v>87.1</v>
      </c>
      <c r="V4937">
        <f t="shared" si="423"/>
        <v>29.699999999999996</v>
      </c>
      <c r="W4937" t="str">
        <f t="shared" si="424"/>
        <v>Monitor</v>
      </c>
      <c r="X4937" t="str">
        <f t="shared" si="425"/>
        <v>Surge</v>
      </c>
      <c r="Y4937" t="str">
        <f t="shared" si="422"/>
        <v>Local</v>
      </c>
      <c r="Z4937" t="str">
        <f t="shared" ref="Z4937:Z4997" si="426">IF(S4937&gt;=90, "Healthy", IF(S4937&gt;75, "At-Risk", "Chronic Absenteeism"))</f>
        <v>At-Risk</v>
      </c>
      <c r="AA4937" t="s">
        <v>42</v>
      </c>
      <c r="AB4937">
        <v>0</v>
      </c>
    </row>
    <row r="4938" spans="1:28" x14ac:dyDescent="0.3">
      <c r="A4938">
        <v>11</v>
      </c>
      <c r="B4938" t="s">
        <v>22</v>
      </c>
      <c r="C4938">
        <v>7</v>
      </c>
      <c r="D4938" t="s">
        <v>39</v>
      </c>
      <c r="E4938" t="s">
        <v>44</v>
      </c>
      <c r="F4938">
        <v>4</v>
      </c>
      <c r="G4938">
        <v>1</v>
      </c>
      <c r="H4938" t="s">
        <v>40</v>
      </c>
      <c r="I4938">
        <v>1126359</v>
      </c>
      <c r="J4938" t="s">
        <v>43</v>
      </c>
      <c r="K4938" t="s">
        <v>31</v>
      </c>
      <c r="L4938">
        <v>1</v>
      </c>
      <c r="M4938">
        <v>1</v>
      </c>
      <c r="N4938">
        <v>2.8</v>
      </c>
      <c r="O4938" t="s">
        <v>28</v>
      </c>
      <c r="P4938">
        <v>1</v>
      </c>
      <c r="Q4938">
        <v>3</v>
      </c>
      <c r="R4938">
        <v>17.100000000000001</v>
      </c>
      <c r="S4938">
        <v>86.1</v>
      </c>
      <c r="T4938">
        <v>76.5</v>
      </c>
      <c r="U4938">
        <v>59.5</v>
      </c>
      <c r="V4938">
        <f t="shared" si="423"/>
        <v>-17</v>
      </c>
      <c r="W4938" t="str">
        <f t="shared" si="424"/>
        <v>Monitor</v>
      </c>
      <c r="X4938" t="str">
        <f t="shared" si="425"/>
        <v>Normal</v>
      </c>
      <c r="Y4938" t="str">
        <f t="shared" si="422"/>
        <v>Local</v>
      </c>
      <c r="Z4938" t="str">
        <f t="shared" si="426"/>
        <v>At-Risk</v>
      </c>
      <c r="AA4938" t="s">
        <v>29</v>
      </c>
      <c r="AB4938">
        <v>0</v>
      </c>
    </row>
    <row r="4939" spans="1:28" x14ac:dyDescent="0.3">
      <c r="A4939">
        <v>10</v>
      </c>
      <c r="B4939" t="s">
        <v>38</v>
      </c>
      <c r="C4939">
        <v>6</v>
      </c>
      <c r="D4939" t="s">
        <v>39</v>
      </c>
      <c r="E4939" t="s">
        <v>30</v>
      </c>
      <c r="F4939">
        <v>3</v>
      </c>
      <c r="G4939">
        <v>1</v>
      </c>
      <c r="H4939" t="s">
        <v>40</v>
      </c>
      <c r="I4939">
        <v>1434024</v>
      </c>
      <c r="J4939" t="s">
        <v>32</v>
      </c>
      <c r="K4939" t="s">
        <v>27</v>
      </c>
      <c r="L4939">
        <v>1</v>
      </c>
      <c r="M4939">
        <v>1</v>
      </c>
      <c r="N4939">
        <v>0.4</v>
      </c>
      <c r="O4939" t="s">
        <v>28</v>
      </c>
      <c r="P4939">
        <v>1</v>
      </c>
      <c r="Q4939">
        <v>2</v>
      </c>
      <c r="R4939">
        <v>22.7</v>
      </c>
      <c r="S4939">
        <v>70.8</v>
      </c>
      <c r="T4939">
        <v>76.400000000000006</v>
      </c>
      <c r="U4939">
        <v>70.900000000000006</v>
      </c>
      <c r="V4939">
        <f t="shared" si="423"/>
        <v>-5.5</v>
      </c>
      <c r="W4939" t="str">
        <f t="shared" si="424"/>
        <v>Monitor</v>
      </c>
      <c r="X4939" t="str">
        <f t="shared" si="425"/>
        <v>Normal</v>
      </c>
      <c r="Y4939" t="str">
        <f t="shared" ref="Y4939:Y4997" si="427">IF(N4939&lt;5,"Local",IF(N4939&lt;=15,"Commuter","Distant"))</f>
        <v>Local</v>
      </c>
      <c r="Z4939" t="str">
        <f t="shared" si="426"/>
        <v>Chronic Absenteeism</v>
      </c>
      <c r="AA4939" t="s">
        <v>33</v>
      </c>
      <c r="AB4939">
        <v>0</v>
      </c>
    </row>
    <row r="4940" spans="1:28" x14ac:dyDescent="0.3">
      <c r="A4940">
        <v>14</v>
      </c>
      <c r="B4940" t="s">
        <v>22</v>
      </c>
      <c r="C4940">
        <v>9</v>
      </c>
      <c r="D4940" t="s">
        <v>23</v>
      </c>
      <c r="E4940" t="s">
        <v>30</v>
      </c>
      <c r="F4940">
        <v>4</v>
      </c>
      <c r="G4940">
        <v>1</v>
      </c>
      <c r="H4940" t="s">
        <v>36</v>
      </c>
      <c r="I4940">
        <v>246006</v>
      </c>
      <c r="J4940" t="s">
        <v>37</v>
      </c>
      <c r="K4940" t="s">
        <v>41</v>
      </c>
      <c r="L4940">
        <v>1</v>
      </c>
      <c r="M4940">
        <v>1</v>
      </c>
      <c r="N4940">
        <v>3.5</v>
      </c>
      <c r="O4940" t="s">
        <v>47</v>
      </c>
      <c r="P4940">
        <v>0</v>
      </c>
      <c r="Q4940">
        <v>4</v>
      </c>
      <c r="R4940">
        <v>16.8</v>
      </c>
      <c r="S4940">
        <v>92.4</v>
      </c>
      <c r="T4940">
        <v>61.1</v>
      </c>
      <c r="U4940">
        <v>75.099999999999994</v>
      </c>
      <c r="V4940">
        <f t="shared" si="423"/>
        <v>13.999999999999993</v>
      </c>
      <c r="W4940" t="str">
        <f t="shared" si="424"/>
        <v>Monitor</v>
      </c>
      <c r="X4940" t="str">
        <f t="shared" si="425"/>
        <v>Surge</v>
      </c>
      <c r="Y4940" t="str">
        <f t="shared" si="427"/>
        <v>Local</v>
      </c>
      <c r="Z4940" t="str">
        <f t="shared" si="426"/>
        <v>Healthy</v>
      </c>
      <c r="AA4940" t="s">
        <v>42</v>
      </c>
      <c r="AB4940">
        <v>0</v>
      </c>
    </row>
    <row r="4941" spans="1:28" x14ac:dyDescent="0.3">
      <c r="A4941">
        <v>15</v>
      </c>
      <c r="B4941" t="s">
        <v>38</v>
      </c>
      <c r="C4941">
        <v>10</v>
      </c>
      <c r="D4941" t="s">
        <v>48</v>
      </c>
      <c r="E4941" t="s">
        <v>30</v>
      </c>
      <c r="F4941">
        <v>5</v>
      </c>
      <c r="G4941">
        <v>0</v>
      </c>
      <c r="H4941" t="s">
        <v>25</v>
      </c>
      <c r="I4941">
        <v>649395</v>
      </c>
      <c r="J4941" t="s">
        <v>37</v>
      </c>
      <c r="K4941" t="s">
        <v>27</v>
      </c>
      <c r="L4941">
        <v>1</v>
      </c>
      <c r="M4941">
        <v>0</v>
      </c>
      <c r="N4941">
        <v>1.4</v>
      </c>
      <c r="O4941" t="s">
        <v>49</v>
      </c>
      <c r="P4941">
        <v>0</v>
      </c>
      <c r="Q4941">
        <v>4</v>
      </c>
      <c r="R4941">
        <v>16.8</v>
      </c>
      <c r="S4941">
        <v>79.5</v>
      </c>
      <c r="T4941">
        <v>72.5</v>
      </c>
      <c r="U4941">
        <v>71.5</v>
      </c>
      <c r="V4941">
        <f t="shared" si="423"/>
        <v>-1</v>
      </c>
      <c r="W4941" t="str">
        <f t="shared" si="424"/>
        <v>Monitor</v>
      </c>
      <c r="X4941" t="str">
        <f t="shared" si="425"/>
        <v>Normal</v>
      </c>
      <c r="Y4941" t="str">
        <f t="shared" si="427"/>
        <v>Local</v>
      </c>
      <c r="Z4941" t="str">
        <f t="shared" si="426"/>
        <v>At-Risk</v>
      </c>
      <c r="AA4941" t="s">
        <v>33</v>
      </c>
      <c r="AB4941">
        <v>0</v>
      </c>
    </row>
    <row r="4942" spans="1:28" x14ac:dyDescent="0.3">
      <c r="A4942">
        <v>13</v>
      </c>
      <c r="B4942" t="s">
        <v>22</v>
      </c>
      <c r="C4942">
        <v>9</v>
      </c>
      <c r="D4942" t="s">
        <v>23</v>
      </c>
      <c r="E4942" t="s">
        <v>44</v>
      </c>
      <c r="F4942">
        <v>2</v>
      </c>
      <c r="G4942">
        <v>0</v>
      </c>
      <c r="H4942" t="s">
        <v>34</v>
      </c>
      <c r="I4942">
        <v>93936</v>
      </c>
      <c r="J4942" t="s">
        <v>26</v>
      </c>
      <c r="K4942" t="s">
        <v>32</v>
      </c>
      <c r="L4942">
        <v>0</v>
      </c>
      <c r="M4942">
        <v>0</v>
      </c>
      <c r="N4942">
        <v>3.3</v>
      </c>
      <c r="O4942" t="s">
        <v>49</v>
      </c>
      <c r="P4942">
        <v>0</v>
      </c>
      <c r="Q4942">
        <v>2</v>
      </c>
      <c r="R4942">
        <v>7.6</v>
      </c>
      <c r="S4942">
        <v>87.1</v>
      </c>
      <c r="T4942">
        <v>59.5</v>
      </c>
      <c r="U4942">
        <v>77.099999999999994</v>
      </c>
      <c r="V4942">
        <f t="shared" si="423"/>
        <v>17.599999999999994</v>
      </c>
      <c r="W4942" t="str">
        <f t="shared" si="424"/>
        <v>Monitor</v>
      </c>
      <c r="X4942" t="str">
        <f t="shared" si="425"/>
        <v>Surge</v>
      </c>
      <c r="Y4942" t="str">
        <f t="shared" si="427"/>
        <v>Local</v>
      </c>
      <c r="Z4942" t="str">
        <f t="shared" si="426"/>
        <v>At-Risk</v>
      </c>
      <c r="AA4942" t="s">
        <v>42</v>
      </c>
      <c r="AB4942">
        <v>0</v>
      </c>
    </row>
    <row r="4943" spans="1:28" x14ac:dyDescent="0.3">
      <c r="A4943">
        <v>17</v>
      </c>
      <c r="B4943" t="s">
        <v>38</v>
      </c>
      <c r="C4943">
        <v>12</v>
      </c>
      <c r="D4943" t="s">
        <v>48</v>
      </c>
      <c r="E4943" t="s">
        <v>30</v>
      </c>
      <c r="F4943">
        <v>4</v>
      </c>
      <c r="G4943">
        <v>0</v>
      </c>
      <c r="H4943" t="s">
        <v>36</v>
      </c>
      <c r="I4943">
        <v>330361</v>
      </c>
      <c r="J4943" t="s">
        <v>32</v>
      </c>
      <c r="K4943" t="s">
        <v>27</v>
      </c>
      <c r="L4943">
        <v>1</v>
      </c>
      <c r="M4943">
        <v>0</v>
      </c>
      <c r="N4943">
        <v>1</v>
      </c>
      <c r="O4943" t="s">
        <v>28</v>
      </c>
      <c r="P4943">
        <v>0</v>
      </c>
      <c r="Q4943">
        <v>3</v>
      </c>
      <c r="R4943">
        <v>20.5</v>
      </c>
      <c r="S4943">
        <v>86.8</v>
      </c>
      <c r="T4943">
        <v>77.900000000000006</v>
      </c>
      <c r="U4943">
        <v>81</v>
      </c>
      <c r="V4943">
        <f t="shared" si="423"/>
        <v>3.0999999999999943</v>
      </c>
      <c r="W4943" t="str">
        <f t="shared" si="424"/>
        <v>Monitor</v>
      </c>
      <c r="X4943" t="str">
        <f t="shared" si="425"/>
        <v>Normal</v>
      </c>
      <c r="Y4943" t="str">
        <f t="shared" si="427"/>
        <v>Local</v>
      </c>
      <c r="Z4943" t="str">
        <f t="shared" si="426"/>
        <v>At-Risk</v>
      </c>
      <c r="AA4943" t="s">
        <v>42</v>
      </c>
      <c r="AB4943">
        <v>0</v>
      </c>
    </row>
    <row r="4944" spans="1:28" x14ac:dyDescent="0.3">
      <c r="A4944">
        <v>13</v>
      </c>
      <c r="B4944" t="s">
        <v>38</v>
      </c>
      <c r="C4944">
        <v>7</v>
      </c>
      <c r="D4944" t="s">
        <v>23</v>
      </c>
      <c r="E4944" t="s">
        <v>44</v>
      </c>
      <c r="F4944">
        <v>6</v>
      </c>
      <c r="G4944">
        <v>0</v>
      </c>
      <c r="H4944" t="s">
        <v>36</v>
      </c>
      <c r="I4944">
        <v>290850</v>
      </c>
      <c r="J4944" t="s">
        <v>37</v>
      </c>
      <c r="K4944" t="s">
        <v>31</v>
      </c>
      <c r="L4944">
        <v>0</v>
      </c>
      <c r="M4944">
        <v>1</v>
      </c>
      <c r="N4944">
        <v>0.8</v>
      </c>
      <c r="O4944" t="s">
        <v>47</v>
      </c>
      <c r="P4944">
        <v>1</v>
      </c>
      <c r="Q4944">
        <v>3</v>
      </c>
      <c r="R4944">
        <v>14.6</v>
      </c>
      <c r="S4944">
        <v>93.8</v>
      </c>
      <c r="T4944">
        <v>59</v>
      </c>
      <c r="U4944">
        <v>67.3</v>
      </c>
      <c r="V4944">
        <f t="shared" si="423"/>
        <v>8.2999999999999972</v>
      </c>
      <c r="W4944" t="str">
        <f t="shared" si="424"/>
        <v>Monitor</v>
      </c>
      <c r="X4944" t="str">
        <f t="shared" si="425"/>
        <v>Normal</v>
      </c>
      <c r="Y4944" t="str">
        <f t="shared" si="427"/>
        <v>Local</v>
      </c>
      <c r="Z4944" t="str">
        <f t="shared" si="426"/>
        <v>Healthy</v>
      </c>
      <c r="AA4944" t="s">
        <v>33</v>
      </c>
      <c r="AB4944">
        <v>0</v>
      </c>
    </row>
    <row r="4945" spans="1:28" x14ac:dyDescent="0.3">
      <c r="A4945">
        <v>13</v>
      </c>
      <c r="B4945" t="s">
        <v>22</v>
      </c>
      <c r="C4945">
        <v>8</v>
      </c>
      <c r="D4945" t="s">
        <v>39</v>
      </c>
      <c r="E4945" t="s">
        <v>30</v>
      </c>
      <c r="F4945">
        <v>5</v>
      </c>
      <c r="G4945">
        <v>0</v>
      </c>
      <c r="H4945" t="s">
        <v>25</v>
      </c>
      <c r="I4945">
        <v>538348</v>
      </c>
      <c r="J4945" t="s">
        <v>37</v>
      </c>
      <c r="K4945" t="s">
        <v>27</v>
      </c>
      <c r="L4945">
        <v>1</v>
      </c>
      <c r="M4945">
        <v>1</v>
      </c>
      <c r="N4945">
        <v>2.1</v>
      </c>
      <c r="O4945" t="s">
        <v>28</v>
      </c>
      <c r="P4945">
        <v>0</v>
      </c>
      <c r="Q4945">
        <v>4</v>
      </c>
      <c r="R4945">
        <v>13</v>
      </c>
      <c r="S4945">
        <v>86.6</v>
      </c>
      <c r="T4945">
        <v>65.3</v>
      </c>
      <c r="U4945">
        <v>68.7</v>
      </c>
      <c r="V4945">
        <f t="shared" si="423"/>
        <v>3.4000000000000057</v>
      </c>
      <c r="W4945" t="str">
        <f t="shared" si="424"/>
        <v>Monitor</v>
      </c>
      <c r="X4945" t="str">
        <f t="shared" si="425"/>
        <v>Normal</v>
      </c>
      <c r="Y4945" t="str">
        <f t="shared" si="427"/>
        <v>Local</v>
      </c>
      <c r="Z4945" t="str">
        <f t="shared" si="426"/>
        <v>At-Risk</v>
      </c>
      <c r="AA4945" t="s">
        <v>33</v>
      </c>
      <c r="AB4945">
        <v>0</v>
      </c>
    </row>
    <row r="4946" spans="1:28" x14ac:dyDescent="0.3">
      <c r="A4946">
        <v>14</v>
      </c>
      <c r="B4946" t="s">
        <v>22</v>
      </c>
      <c r="C4946">
        <v>8</v>
      </c>
      <c r="D4946" t="s">
        <v>23</v>
      </c>
      <c r="E4946" t="s">
        <v>30</v>
      </c>
      <c r="F4946">
        <v>5</v>
      </c>
      <c r="G4946">
        <v>0</v>
      </c>
      <c r="H4946" t="s">
        <v>25</v>
      </c>
      <c r="I4946">
        <v>371208</v>
      </c>
      <c r="J4946" t="s">
        <v>31</v>
      </c>
      <c r="K4946" t="s">
        <v>37</v>
      </c>
      <c r="L4946">
        <v>1</v>
      </c>
      <c r="M4946">
        <v>0</v>
      </c>
      <c r="N4946">
        <v>6.5</v>
      </c>
      <c r="O4946" t="s">
        <v>28</v>
      </c>
      <c r="P4946">
        <v>0</v>
      </c>
      <c r="Q4946">
        <v>4</v>
      </c>
      <c r="R4946">
        <v>12.4</v>
      </c>
      <c r="S4946">
        <v>76</v>
      </c>
      <c r="T4946">
        <v>59.6</v>
      </c>
      <c r="U4946">
        <v>40.299999999999997</v>
      </c>
      <c r="V4946">
        <f t="shared" si="423"/>
        <v>-19.300000000000004</v>
      </c>
      <c r="W4946" t="str">
        <f t="shared" si="424"/>
        <v>High Risk</v>
      </c>
      <c r="X4946" t="str">
        <f t="shared" si="425"/>
        <v>Normal</v>
      </c>
      <c r="Y4946" t="str">
        <f t="shared" si="427"/>
        <v>Commuter</v>
      </c>
      <c r="Z4946" t="str">
        <f t="shared" si="426"/>
        <v>At-Risk</v>
      </c>
      <c r="AA4946" t="s">
        <v>29</v>
      </c>
      <c r="AB4946">
        <v>0</v>
      </c>
    </row>
    <row r="4947" spans="1:28" x14ac:dyDescent="0.3">
      <c r="A4947">
        <v>17</v>
      </c>
      <c r="B4947" t="s">
        <v>22</v>
      </c>
      <c r="C4947">
        <v>12</v>
      </c>
      <c r="D4947" t="s">
        <v>23</v>
      </c>
      <c r="E4947" t="s">
        <v>30</v>
      </c>
      <c r="F4947">
        <v>6</v>
      </c>
      <c r="G4947">
        <v>0</v>
      </c>
      <c r="H4947" t="s">
        <v>25</v>
      </c>
      <c r="I4947">
        <v>2156313</v>
      </c>
      <c r="J4947" t="s">
        <v>26</v>
      </c>
      <c r="K4947" t="s">
        <v>27</v>
      </c>
      <c r="L4947">
        <v>0</v>
      </c>
      <c r="M4947">
        <v>1</v>
      </c>
      <c r="N4947">
        <v>0.5</v>
      </c>
      <c r="O4947" t="s">
        <v>28</v>
      </c>
      <c r="P4947">
        <v>1</v>
      </c>
      <c r="Q4947">
        <v>4</v>
      </c>
      <c r="R4947">
        <v>15.6</v>
      </c>
      <c r="S4947">
        <v>88.3</v>
      </c>
      <c r="T4947">
        <v>56.1</v>
      </c>
      <c r="U4947">
        <v>67.7</v>
      </c>
      <c r="V4947">
        <f t="shared" si="423"/>
        <v>11.600000000000001</v>
      </c>
      <c r="W4947" t="str">
        <f t="shared" si="424"/>
        <v>Monitor</v>
      </c>
      <c r="X4947" t="str">
        <f t="shared" si="425"/>
        <v>Surge</v>
      </c>
      <c r="Y4947" t="str">
        <f t="shared" si="427"/>
        <v>Local</v>
      </c>
      <c r="Z4947" t="str">
        <f t="shared" si="426"/>
        <v>At-Risk</v>
      </c>
      <c r="AA4947" t="s">
        <v>33</v>
      </c>
      <c r="AB4947">
        <v>0</v>
      </c>
    </row>
    <row r="4948" spans="1:28" x14ac:dyDescent="0.3">
      <c r="A4948">
        <v>12</v>
      </c>
      <c r="B4948" t="s">
        <v>38</v>
      </c>
      <c r="C4948">
        <v>8</v>
      </c>
      <c r="D4948" t="s">
        <v>39</v>
      </c>
      <c r="E4948" t="s">
        <v>44</v>
      </c>
      <c r="F4948">
        <v>4</v>
      </c>
      <c r="G4948">
        <v>0</v>
      </c>
      <c r="H4948" t="s">
        <v>40</v>
      </c>
      <c r="I4948">
        <v>843032</v>
      </c>
      <c r="J4948" t="s">
        <v>31</v>
      </c>
      <c r="K4948" t="s">
        <v>32</v>
      </c>
      <c r="L4948">
        <v>1</v>
      </c>
      <c r="M4948">
        <v>1</v>
      </c>
      <c r="N4948">
        <v>7.1</v>
      </c>
      <c r="O4948" t="s">
        <v>28</v>
      </c>
      <c r="P4948">
        <v>0</v>
      </c>
      <c r="Q4948">
        <v>5</v>
      </c>
      <c r="R4948">
        <v>13.3</v>
      </c>
      <c r="S4948">
        <v>93.2</v>
      </c>
      <c r="T4948">
        <v>52.9</v>
      </c>
      <c r="U4948">
        <v>41.2</v>
      </c>
      <c r="V4948">
        <f t="shared" si="423"/>
        <v>-11.699999999999996</v>
      </c>
      <c r="W4948" t="str">
        <f t="shared" si="424"/>
        <v>High Risk</v>
      </c>
      <c r="X4948" t="str">
        <f t="shared" si="425"/>
        <v>Normal</v>
      </c>
      <c r="Y4948" t="str">
        <f t="shared" si="427"/>
        <v>Commuter</v>
      </c>
      <c r="Z4948" t="str">
        <f t="shared" si="426"/>
        <v>Healthy</v>
      </c>
      <c r="AA4948" t="s">
        <v>29</v>
      </c>
      <c r="AB4948">
        <v>0</v>
      </c>
    </row>
    <row r="4949" spans="1:28" x14ac:dyDescent="0.3">
      <c r="A4949">
        <v>14</v>
      </c>
      <c r="B4949" t="s">
        <v>38</v>
      </c>
      <c r="C4949">
        <v>9</v>
      </c>
      <c r="D4949" t="s">
        <v>23</v>
      </c>
      <c r="E4949" t="s">
        <v>24</v>
      </c>
      <c r="F4949">
        <v>2</v>
      </c>
      <c r="G4949">
        <v>0</v>
      </c>
      <c r="H4949" t="s">
        <v>25</v>
      </c>
      <c r="I4949">
        <v>603571</v>
      </c>
      <c r="J4949" t="s">
        <v>35</v>
      </c>
      <c r="K4949" t="s">
        <v>37</v>
      </c>
      <c r="L4949">
        <v>1</v>
      </c>
      <c r="M4949">
        <v>1</v>
      </c>
      <c r="N4949">
        <v>6.1</v>
      </c>
      <c r="O4949" t="s">
        <v>28</v>
      </c>
      <c r="P4949">
        <v>0</v>
      </c>
      <c r="Q4949">
        <v>2</v>
      </c>
      <c r="R4949">
        <v>8</v>
      </c>
      <c r="S4949">
        <v>73</v>
      </c>
      <c r="T4949">
        <v>85.2</v>
      </c>
      <c r="U4949">
        <v>17</v>
      </c>
      <c r="V4949">
        <f t="shared" si="423"/>
        <v>-68.2</v>
      </c>
      <c r="W4949" t="str">
        <f t="shared" si="424"/>
        <v>High Risk</v>
      </c>
      <c r="X4949" t="str">
        <f t="shared" si="425"/>
        <v>Normal</v>
      </c>
      <c r="Y4949" t="str">
        <f t="shared" si="427"/>
        <v>Commuter</v>
      </c>
      <c r="Z4949" t="str">
        <f t="shared" si="426"/>
        <v>Chronic Absenteeism</v>
      </c>
      <c r="AA4949" t="s">
        <v>51</v>
      </c>
      <c r="AB4949">
        <v>1</v>
      </c>
    </row>
    <row r="4950" spans="1:28" x14ac:dyDescent="0.3">
      <c r="A4950">
        <v>14</v>
      </c>
      <c r="B4950" t="s">
        <v>38</v>
      </c>
      <c r="C4950">
        <v>8</v>
      </c>
      <c r="D4950" t="s">
        <v>23</v>
      </c>
      <c r="E4950" t="s">
        <v>44</v>
      </c>
      <c r="F4950">
        <v>7</v>
      </c>
      <c r="G4950">
        <v>0</v>
      </c>
      <c r="H4950" t="s">
        <v>40</v>
      </c>
      <c r="I4950">
        <v>828954</v>
      </c>
      <c r="J4950" t="s">
        <v>26</v>
      </c>
      <c r="K4950" t="s">
        <v>43</v>
      </c>
      <c r="L4950">
        <v>1</v>
      </c>
      <c r="M4950">
        <v>1</v>
      </c>
      <c r="N4950">
        <v>1.6</v>
      </c>
      <c r="O4950" t="s">
        <v>28</v>
      </c>
      <c r="P4950">
        <v>0</v>
      </c>
      <c r="Q4950">
        <v>4</v>
      </c>
      <c r="R4950">
        <v>12.5</v>
      </c>
      <c r="S4950">
        <v>92.6</v>
      </c>
      <c r="T4950">
        <v>54.6</v>
      </c>
      <c r="U4950">
        <v>58.3</v>
      </c>
      <c r="V4950">
        <f t="shared" si="423"/>
        <v>3.6999999999999957</v>
      </c>
      <c r="W4950" t="str">
        <f t="shared" si="424"/>
        <v>Monitor</v>
      </c>
      <c r="X4950" t="str">
        <f t="shared" si="425"/>
        <v>Normal</v>
      </c>
      <c r="Y4950" t="str">
        <f t="shared" si="427"/>
        <v>Local</v>
      </c>
      <c r="Z4950" t="str">
        <f t="shared" si="426"/>
        <v>Healthy</v>
      </c>
      <c r="AA4950" t="s">
        <v>29</v>
      </c>
      <c r="AB4950">
        <v>0</v>
      </c>
    </row>
    <row r="4951" spans="1:28" x14ac:dyDescent="0.3">
      <c r="A4951">
        <v>14</v>
      </c>
      <c r="B4951" t="s">
        <v>22</v>
      </c>
      <c r="C4951">
        <v>10</v>
      </c>
      <c r="D4951" t="s">
        <v>48</v>
      </c>
      <c r="E4951" t="s">
        <v>24</v>
      </c>
      <c r="F4951">
        <v>4</v>
      </c>
      <c r="G4951">
        <v>0</v>
      </c>
      <c r="H4951" t="s">
        <v>25</v>
      </c>
      <c r="I4951">
        <v>395298</v>
      </c>
      <c r="J4951" t="s">
        <v>37</v>
      </c>
      <c r="K4951" t="s">
        <v>27</v>
      </c>
      <c r="L4951">
        <v>0</v>
      </c>
      <c r="M4951">
        <v>0</v>
      </c>
      <c r="N4951">
        <v>3.5</v>
      </c>
      <c r="O4951" t="s">
        <v>28</v>
      </c>
      <c r="P4951">
        <v>1</v>
      </c>
      <c r="Q4951">
        <v>4</v>
      </c>
      <c r="R4951">
        <v>14.3</v>
      </c>
      <c r="S4951">
        <v>85.4</v>
      </c>
      <c r="T4951">
        <v>77.400000000000006</v>
      </c>
      <c r="U4951">
        <v>85.8</v>
      </c>
      <c r="V4951">
        <f t="shared" si="423"/>
        <v>8.3999999999999915</v>
      </c>
      <c r="W4951" t="str">
        <f t="shared" si="424"/>
        <v>Monitor</v>
      </c>
      <c r="X4951" t="str">
        <f t="shared" si="425"/>
        <v>Normal</v>
      </c>
      <c r="Y4951" t="str">
        <f t="shared" si="427"/>
        <v>Local</v>
      </c>
      <c r="Z4951" t="str">
        <f t="shared" si="426"/>
        <v>At-Risk</v>
      </c>
      <c r="AA4951" t="s">
        <v>42</v>
      </c>
      <c r="AB4951">
        <v>0</v>
      </c>
    </row>
    <row r="4952" spans="1:28" x14ac:dyDescent="0.3">
      <c r="A4952">
        <v>17</v>
      </c>
      <c r="B4952" t="s">
        <v>22</v>
      </c>
      <c r="C4952">
        <v>11</v>
      </c>
      <c r="D4952" t="s">
        <v>23</v>
      </c>
      <c r="E4952" t="s">
        <v>30</v>
      </c>
      <c r="F4952">
        <v>5</v>
      </c>
      <c r="G4952">
        <v>0</v>
      </c>
      <c r="H4952" t="s">
        <v>34</v>
      </c>
      <c r="I4952">
        <v>63960</v>
      </c>
      <c r="J4952" t="s">
        <v>41</v>
      </c>
      <c r="K4952" t="s">
        <v>31</v>
      </c>
      <c r="L4952">
        <v>0</v>
      </c>
      <c r="M4952">
        <v>0</v>
      </c>
      <c r="N4952">
        <v>1.6</v>
      </c>
      <c r="O4952" t="s">
        <v>28</v>
      </c>
      <c r="P4952">
        <v>0</v>
      </c>
      <c r="Q4952">
        <v>4</v>
      </c>
      <c r="R4952">
        <v>3.4</v>
      </c>
      <c r="S4952">
        <v>89.5</v>
      </c>
      <c r="T4952">
        <v>63.6</v>
      </c>
      <c r="U4952">
        <v>56.4</v>
      </c>
      <c r="V4952">
        <f t="shared" si="423"/>
        <v>-7.2000000000000028</v>
      </c>
      <c r="W4952" t="str">
        <f t="shared" si="424"/>
        <v>Monitor</v>
      </c>
      <c r="X4952" t="str">
        <f t="shared" si="425"/>
        <v>Normal</v>
      </c>
      <c r="Y4952" t="str">
        <f t="shared" si="427"/>
        <v>Local</v>
      </c>
      <c r="Z4952" t="str">
        <f t="shared" si="426"/>
        <v>At-Risk</v>
      </c>
      <c r="AA4952" t="s">
        <v>29</v>
      </c>
      <c r="AB4952">
        <v>0</v>
      </c>
    </row>
    <row r="4953" spans="1:28" x14ac:dyDescent="0.3">
      <c r="A4953">
        <v>17</v>
      </c>
      <c r="B4953" t="s">
        <v>38</v>
      </c>
      <c r="C4953">
        <v>12</v>
      </c>
      <c r="D4953" t="s">
        <v>39</v>
      </c>
      <c r="E4953" t="s">
        <v>30</v>
      </c>
      <c r="F4953">
        <v>4</v>
      </c>
      <c r="G4953">
        <v>0</v>
      </c>
      <c r="H4953" t="s">
        <v>36</v>
      </c>
      <c r="I4953">
        <v>231913</v>
      </c>
      <c r="J4953" t="s">
        <v>41</v>
      </c>
      <c r="K4953" t="s">
        <v>43</v>
      </c>
      <c r="L4953">
        <v>1</v>
      </c>
      <c r="M4953">
        <v>0</v>
      </c>
      <c r="N4953">
        <v>0.5</v>
      </c>
      <c r="O4953" t="s">
        <v>47</v>
      </c>
      <c r="P4953">
        <v>0</v>
      </c>
      <c r="Q4953">
        <v>4</v>
      </c>
      <c r="R4953">
        <v>17.600000000000001</v>
      </c>
      <c r="S4953">
        <v>91.9</v>
      </c>
      <c r="T4953">
        <v>58.1</v>
      </c>
      <c r="U4953">
        <v>65</v>
      </c>
      <c r="V4953">
        <f t="shared" si="423"/>
        <v>6.8999999999999986</v>
      </c>
      <c r="W4953" t="str">
        <f t="shared" si="424"/>
        <v>Monitor</v>
      </c>
      <c r="X4953" t="str">
        <f t="shared" si="425"/>
        <v>Normal</v>
      </c>
      <c r="Y4953" t="str">
        <f t="shared" si="427"/>
        <v>Local</v>
      </c>
      <c r="Z4953" t="str">
        <f t="shared" si="426"/>
        <v>Healthy</v>
      </c>
      <c r="AA4953" t="s">
        <v>33</v>
      </c>
      <c r="AB4953">
        <v>0</v>
      </c>
    </row>
    <row r="4954" spans="1:28" x14ac:dyDescent="0.3">
      <c r="A4954">
        <v>15</v>
      </c>
      <c r="B4954" t="s">
        <v>38</v>
      </c>
      <c r="C4954">
        <v>10</v>
      </c>
      <c r="D4954" t="s">
        <v>23</v>
      </c>
      <c r="E4954" t="s">
        <v>24</v>
      </c>
      <c r="F4954">
        <v>5</v>
      </c>
      <c r="G4954">
        <v>0</v>
      </c>
      <c r="H4954" t="s">
        <v>45</v>
      </c>
      <c r="I4954">
        <v>5522154</v>
      </c>
      <c r="J4954" t="s">
        <v>35</v>
      </c>
      <c r="K4954" t="s">
        <v>43</v>
      </c>
      <c r="L4954">
        <v>1</v>
      </c>
      <c r="M4954">
        <v>1</v>
      </c>
      <c r="N4954">
        <v>7.5</v>
      </c>
      <c r="O4954" t="s">
        <v>28</v>
      </c>
      <c r="P4954">
        <v>0</v>
      </c>
      <c r="Q4954">
        <v>5</v>
      </c>
      <c r="R4954">
        <v>13.5</v>
      </c>
      <c r="S4954">
        <v>96.7</v>
      </c>
      <c r="T4954">
        <v>61.6</v>
      </c>
      <c r="U4954">
        <v>76.599999999999994</v>
      </c>
      <c r="V4954">
        <f t="shared" si="423"/>
        <v>14.999999999999993</v>
      </c>
      <c r="W4954" t="str">
        <f t="shared" si="424"/>
        <v>Monitor</v>
      </c>
      <c r="X4954" t="str">
        <f t="shared" si="425"/>
        <v>Surge</v>
      </c>
      <c r="Y4954" t="str">
        <f t="shared" si="427"/>
        <v>Commuter</v>
      </c>
      <c r="Z4954" t="str">
        <f t="shared" si="426"/>
        <v>Healthy</v>
      </c>
      <c r="AA4954" t="s">
        <v>42</v>
      </c>
      <c r="AB4954">
        <v>0</v>
      </c>
    </row>
    <row r="4955" spans="1:28" x14ac:dyDescent="0.3">
      <c r="A4955">
        <v>12</v>
      </c>
      <c r="B4955" t="s">
        <v>46</v>
      </c>
      <c r="C4955">
        <v>7</v>
      </c>
      <c r="D4955" t="s">
        <v>39</v>
      </c>
      <c r="E4955" t="s">
        <v>24</v>
      </c>
      <c r="F4955">
        <v>6</v>
      </c>
      <c r="G4955">
        <v>0</v>
      </c>
      <c r="H4955" t="s">
        <v>36</v>
      </c>
      <c r="I4955">
        <v>320526</v>
      </c>
      <c r="J4955" t="s">
        <v>37</v>
      </c>
      <c r="K4955" t="s">
        <v>43</v>
      </c>
      <c r="L4955">
        <v>0</v>
      </c>
      <c r="M4955">
        <v>0</v>
      </c>
      <c r="N4955">
        <v>11.2</v>
      </c>
      <c r="O4955" t="s">
        <v>28</v>
      </c>
      <c r="P4955">
        <v>0</v>
      </c>
      <c r="Q4955">
        <v>4</v>
      </c>
      <c r="R4955">
        <v>10.8</v>
      </c>
      <c r="S4955">
        <v>79.8</v>
      </c>
      <c r="T4955">
        <v>65.7</v>
      </c>
      <c r="U4955">
        <v>38.6</v>
      </c>
      <c r="V4955">
        <f t="shared" si="423"/>
        <v>-27.1</v>
      </c>
      <c r="W4955" t="str">
        <f t="shared" si="424"/>
        <v>High Risk</v>
      </c>
      <c r="X4955" t="str">
        <f t="shared" si="425"/>
        <v>Normal</v>
      </c>
      <c r="Y4955" t="str">
        <f t="shared" si="427"/>
        <v>Commuter</v>
      </c>
      <c r="Z4955" t="str">
        <f t="shared" si="426"/>
        <v>At-Risk</v>
      </c>
      <c r="AA4955" t="s">
        <v>51</v>
      </c>
      <c r="AB4955">
        <v>1</v>
      </c>
    </row>
    <row r="4956" spans="1:28" x14ac:dyDescent="0.3">
      <c r="A4956">
        <v>13</v>
      </c>
      <c r="B4956" t="s">
        <v>38</v>
      </c>
      <c r="C4956">
        <v>9</v>
      </c>
      <c r="D4956" t="s">
        <v>23</v>
      </c>
      <c r="E4956" t="s">
        <v>44</v>
      </c>
      <c r="F4956">
        <v>5</v>
      </c>
      <c r="G4956">
        <v>1</v>
      </c>
      <c r="H4956" t="s">
        <v>25</v>
      </c>
      <c r="I4956">
        <v>659379</v>
      </c>
      <c r="J4956" t="s">
        <v>31</v>
      </c>
      <c r="K4956" t="s">
        <v>31</v>
      </c>
      <c r="L4956">
        <v>1</v>
      </c>
      <c r="M4956">
        <v>1</v>
      </c>
      <c r="N4956">
        <v>0.8</v>
      </c>
      <c r="O4956" t="s">
        <v>28</v>
      </c>
      <c r="P4956">
        <v>1</v>
      </c>
      <c r="Q4956">
        <v>2</v>
      </c>
      <c r="R4956">
        <v>14.5</v>
      </c>
      <c r="S4956">
        <v>78.7</v>
      </c>
      <c r="T4956">
        <v>74.099999999999994</v>
      </c>
      <c r="U4956">
        <v>80.900000000000006</v>
      </c>
      <c r="V4956">
        <f t="shared" si="423"/>
        <v>6.8000000000000114</v>
      </c>
      <c r="W4956" t="str">
        <f t="shared" si="424"/>
        <v>Monitor</v>
      </c>
      <c r="X4956" t="str">
        <f t="shared" si="425"/>
        <v>Normal</v>
      </c>
      <c r="Y4956" t="str">
        <f t="shared" si="427"/>
        <v>Local</v>
      </c>
      <c r="Z4956" t="str">
        <f t="shared" si="426"/>
        <v>At-Risk</v>
      </c>
      <c r="AA4956" t="s">
        <v>42</v>
      </c>
      <c r="AB4956">
        <v>0</v>
      </c>
    </row>
    <row r="4957" spans="1:28" x14ac:dyDescent="0.3">
      <c r="A4957">
        <v>13</v>
      </c>
      <c r="B4957" t="s">
        <v>38</v>
      </c>
      <c r="C4957">
        <v>9</v>
      </c>
      <c r="D4957" t="s">
        <v>23</v>
      </c>
      <c r="E4957" t="s">
        <v>24</v>
      </c>
      <c r="F4957">
        <v>4</v>
      </c>
      <c r="G4957">
        <v>0</v>
      </c>
      <c r="H4957" t="s">
        <v>36</v>
      </c>
      <c r="I4957">
        <v>213734</v>
      </c>
      <c r="J4957" t="s">
        <v>43</v>
      </c>
      <c r="K4957" t="s">
        <v>32</v>
      </c>
      <c r="M4957">
        <v>0</v>
      </c>
      <c r="N4957">
        <v>1.3</v>
      </c>
      <c r="O4957" t="s">
        <v>28</v>
      </c>
      <c r="P4957">
        <v>0</v>
      </c>
      <c r="Q4957">
        <v>4</v>
      </c>
      <c r="R4957">
        <v>9.6999999999999993</v>
      </c>
      <c r="S4957">
        <v>94</v>
      </c>
      <c r="T4957">
        <v>48.6</v>
      </c>
      <c r="U4957">
        <v>48</v>
      </c>
      <c r="V4957">
        <f t="shared" ref="V4957:V5016" si="428">U4957-T4957</f>
        <v>-0.60000000000000142</v>
      </c>
      <c r="W4957" t="str">
        <f t="shared" ref="W4957:W5016" si="429">IF(AND(U4957&lt;45,V4957&lt;-10),"High Risk","Monitor")</f>
        <v>Monitor</v>
      </c>
      <c r="X4957" t="str">
        <f t="shared" si="425"/>
        <v>Normal</v>
      </c>
      <c r="Y4957" t="str">
        <f t="shared" si="427"/>
        <v>Local</v>
      </c>
      <c r="Z4957" t="str">
        <f t="shared" si="426"/>
        <v>Healthy</v>
      </c>
      <c r="AA4957" t="s">
        <v>29</v>
      </c>
      <c r="AB4957">
        <v>0</v>
      </c>
    </row>
    <row r="4958" spans="1:28" x14ac:dyDescent="0.3">
      <c r="A4958">
        <v>14</v>
      </c>
      <c r="B4958" t="s">
        <v>22</v>
      </c>
      <c r="C4958">
        <v>10</v>
      </c>
      <c r="D4958" t="s">
        <v>23</v>
      </c>
      <c r="E4958" t="s">
        <v>30</v>
      </c>
      <c r="F4958">
        <v>6</v>
      </c>
      <c r="G4958">
        <v>1</v>
      </c>
      <c r="H4958" t="s">
        <v>40</v>
      </c>
      <c r="I4958">
        <v>766665</v>
      </c>
      <c r="J4958" t="s">
        <v>41</v>
      </c>
      <c r="K4958" t="s">
        <v>37</v>
      </c>
      <c r="L4958">
        <v>1</v>
      </c>
      <c r="M4958">
        <v>1</v>
      </c>
      <c r="N4958">
        <v>0.7</v>
      </c>
      <c r="O4958" t="s">
        <v>28</v>
      </c>
      <c r="P4958">
        <v>0</v>
      </c>
      <c r="Q4958">
        <v>1</v>
      </c>
      <c r="R4958">
        <v>12.1</v>
      </c>
      <c r="S4958">
        <v>82.2</v>
      </c>
      <c r="T4958">
        <v>57.2</v>
      </c>
      <c r="U4958">
        <v>39.9</v>
      </c>
      <c r="V4958">
        <f t="shared" si="428"/>
        <v>-17.300000000000004</v>
      </c>
      <c r="W4958" t="str">
        <f t="shared" si="429"/>
        <v>High Risk</v>
      </c>
      <c r="X4958" t="str">
        <f t="shared" si="425"/>
        <v>Normal</v>
      </c>
      <c r="Y4958" t="str">
        <f t="shared" si="427"/>
        <v>Local</v>
      </c>
      <c r="Z4958" t="str">
        <f t="shared" si="426"/>
        <v>At-Risk</v>
      </c>
      <c r="AA4958" t="s">
        <v>51</v>
      </c>
      <c r="AB4958">
        <v>1</v>
      </c>
    </row>
    <row r="4959" spans="1:28" x14ac:dyDescent="0.3">
      <c r="A4959">
        <v>12</v>
      </c>
      <c r="B4959" t="s">
        <v>22</v>
      </c>
      <c r="C4959">
        <v>7</v>
      </c>
      <c r="D4959" t="s">
        <v>39</v>
      </c>
      <c r="E4959" t="s">
        <v>24</v>
      </c>
      <c r="F4959">
        <v>6</v>
      </c>
      <c r="G4959">
        <v>1</v>
      </c>
      <c r="H4959" t="s">
        <v>25</v>
      </c>
      <c r="I4959">
        <v>524414</v>
      </c>
      <c r="J4959" t="s">
        <v>32</v>
      </c>
      <c r="K4959" t="s">
        <v>37</v>
      </c>
      <c r="L4959">
        <v>1</v>
      </c>
      <c r="M4959">
        <v>1</v>
      </c>
      <c r="N4959">
        <v>8.6</v>
      </c>
      <c r="O4959" t="s">
        <v>28</v>
      </c>
      <c r="P4959">
        <v>0</v>
      </c>
      <c r="Q4959">
        <v>3</v>
      </c>
      <c r="R4959">
        <v>18.5</v>
      </c>
      <c r="S4959">
        <v>91.1</v>
      </c>
      <c r="T4959">
        <v>66.5</v>
      </c>
      <c r="U4959">
        <v>63.8</v>
      </c>
      <c r="V4959">
        <f t="shared" si="428"/>
        <v>-2.7000000000000028</v>
      </c>
      <c r="W4959" t="str">
        <f t="shared" si="429"/>
        <v>Monitor</v>
      </c>
      <c r="X4959" t="str">
        <f t="shared" si="425"/>
        <v>Normal</v>
      </c>
      <c r="Y4959" t="str">
        <f t="shared" si="427"/>
        <v>Commuter</v>
      </c>
      <c r="Z4959" t="str">
        <f t="shared" si="426"/>
        <v>Healthy</v>
      </c>
      <c r="AA4959" t="s">
        <v>33</v>
      </c>
      <c r="AB4959">
        <v>0</v>
      </c>
    </row>
    <row r="4960" spans="1:28" x14ac:dyDescent="0.3">
      <c r="A4960">
        <v>11</v>
      </c>
      <c r="B4960" t="s">
        <v>38</v>
      </c>
      <c r="C4960">
        <v>6</v>
      </c>
      <c r="D4960" t="s">
        <v>23</v>
      </c>
      <c r="E4960" t="s">
        <v>24</v>
      </c>
      <c r="F4960">
        <v>4</v>
      </c>
      <c r="G4960">
        <v>0</v>
      </c>
      <c r="H4960" t="s">
        <v>36</v>
      </c>
      <c r="I4960">
        <v>322864</v>
      </c>
      <c r="J4960" t="s">
        <v>35</v>
      </c>
      <c r="K4960" t="s">
        <v>43</v>
      </c>
      <c r="L4960">
        <v>0</v>
      </c>
      <c r="M4960">
        <v>1</v>
      </c>
      <c r="N4960">
        <v>8.1</v>
      </c>
      <c r="O4960" t="s">
        <v>28</v>
      </c>
      <c r="P4960">
        <v>0</v>
      </c>
      <c r="Q4960">
        <v>1</v>
      </c>
      <c r="R4960">
        <v>4.5999999999999996</v>
      </c>
      <c r="S4960">
        <v>71.099999999999994</v>
      </c>
      <c r="T4960">
        <v>49.7</v>
      </c>
      <c r="U4960">
        <v>72.2</v>
      </c>
      <c r="V4960">
        <f t="shared" si="428"/>
        <v>22.5</v>
      </c>
      <c r="W4960" t="str">
        <f t="shared" si="429"/>
        <v>Monitor</v>
      </c>
      <c r="X4960" t="str">
        <f t="shared" si="425"/>
        <v>Surge</v>
      </c>
      <c r="Y4960" t="str">
        <f t="shared" si="427"/>
        <v>Commuter</v>
      </c>
      <c r="Z4960" t="str">
        <f t="shared" si="426"/>
        <v>Chronic Absenteeism</v>
      </c>
      <c r="AA4960" t="s">
        <v>33</v>
      </c>
      <c r="AB4960">
        <v>0</v>
      </c>
    </row>
    <row r="4961" spans="1:28" x14ac:dyDescent="0.3">
      <c r="A4961">
        <v>14</v>
      </c>
      <c r="B4961" t="s">
        <v>38</v>
      </c>
      <c r="C4961">
        <v>8</v>
      </c>
      <c r="D4961" t="s">
        <v>39</v>
      </c>
      <c r="E4961" t="s">
        <v>30</v>
      </c>
      <c r="F4961">
        <v>5</v>
      </c>
      <c r="G4961">
        <v>0</v>
      </c>
      <c r="H4961" t="s">
        <v>25</v>
      </c>
      <c r="I4961">
        <v>401963</v>
      </c>
      <c r="J4961" t="s">
        <v>32</v>
      </c>
      <c r="K4961" t="s">
        <v>27</v>
      </c>
      <c r="L4961">
        <v>1</v>
      </c>
      <c r="M4961">
        <v>1</v>
      </c>
      <c r="N4961">
        <v>2.6</v>
      </c>
      <c r="O4961" t="s">
        <v>28</v>
      </c>
      <c r="P4961">
        <v>0</v>
      </c>
      <c r="Q4961">
        <v>5</v>
      </c>
      <c r="R4961">
        <v>13.3</v>
      </c>
      <c r="S4961">
        <v>87.3</v>
      </c>
      <c r="T4961">
        <v>70.8</v>
      </c>
      <c r="U4961">
        <v>82.9</v>
      </c>
      <c r="V4961">
        <f t="shared" si="428"/>
        <v>12.100000000000009</v>
      </c>
      <c r="W4961" t="str">
        <f t="shared" si="429"/>
        <v>Monitor</v>
      </c>
      <c r="X4961" t="str">
        <f t="shared" si="425"/>
        <v>Surge</v>
      </c>
      <c r="Y4961" t="str">
        <f t="shared" si="427"/>
        <v>Local</v>
      </c>
      <c r="Z4961" t="str">
        <f t="shared" si="426"/>
        <v>At-Risk</v>
      </c>
      <c r="AA4961" t="s">
        <v>42</v>
      </c>
      <c r="AB4961">
        <v>0</v>
      </c>
    </row>
    <row r="4962" spans="1:28" x14ac:dyDescent="0.3">
      <c r="A4962">
        <v>14</v>
      </c>
      <c r="B4962" t="s">
        <v>22</v>
      </c>
      <c r="C4962">
        <v>8</v>
      </c>
      <c r="D4962" t="s">
        <v>23</v>
      </c>
      <c r="E4962" t="s">
        <v>44</v>
      </c>
      <c r="F4962">
        <v>5</v>
      </c>
      <c r="G4962">
        <v>0</v>
      </c>
      <c r="H4962" t="s">
        <v>25</v>
      </c>
      <c r="I4962">
        <v>515398</v>
      </c>
      <c r="J4962" t="s">
        <v>43</v>
      </c>
      <c r="K4962" t="s">
        <v>26</v>
      </c>
      <c r="L4962">
        <v>1</v>
      </c>
      <c r="M4962">
        <v>0</v>
      </c>
      <c r="N4962">
        <v>1.1000000000000001</v>
      </c>
      <c r="O4962" t="s">
        <v>47</v>
      </c>
      <c r="P4962">
        <v>0</v>
      </c>
      <c r="Q4962">
        <v>1</v>
      </c>
      <c r="R4962">
        <v>14.7</v>
      </c>
      <c r="S4962">
        <v>75.900000000000006</v>
      </c>
      <c r="T4962">
        <v>47</v>
      </c>
      <c r="U4962">
        <v>69.8</v>
      </c>
      <c r="V4962">
        <f t="shared" si="428"/>
        <v>22.799999999999997</v>
      </c>
      <c r="W4962" t="str">
        <f t="shared" si="429"/>
        <v>Monitor</v>
      </c>
      <c r="X4962" t="str">
        <f t="shared" si="425"/>
        <v>Surge</v>
      </c>
      <c r="Y4962" t="str">
        <f t="shared" si="427"/>
        <v>Local</v>
      </c>
      <c r="Z4962" t="str">
        <f t="shared" si="426"/>
        <v>At-Risk</v>
      </c>
      <c r="AA4962" t="s">
        <v>33</v>
      </c>
      <c r="AB4962">
        <v>0</v>
      </c>
    </row>
    <row r="4963" spans="1:28" x14ac:dyDescent="0.3">
      <c r="A4963">
        <v>12</v>
      </c>
      <c r="B4963" t="s">
        <v>38</v>
      </c>
      <c r="C4963">
        <v>6</v>
      </c>
      <c r="D4963" t="s">
        <v>39</v>
      </c>
      <c r="E4963" t="s">
        <v>24</v>
      </c>
      <c r="F4963">
        <v>5</v>
      </c>
      <c r="G4963">
        <v>0</v>
      </c>
      <c r="H4963" t="s">
        <v>40</v>
      </c>
      <c r="I4963">
        <v>752572</v>
      </c>
      <c r="J4963" t="s">
        <v>41</v>
      </c>
      <c r="K4963" t="s">
        <v>26</v>
      </c>
      <c r="L4963">
        <v>0</v>
      </c>
      <c r="M4963">
        <v>0</v>
      </c>
      <c r="N4963">
        <v>3</v>
      </c>
      <c r="O4963" t="s">
        <v>28</v>
      </c>
      <c r="P4963">
        <v>0</v>
      </c>
      <c r="Q4963">
        <v>3</v>
      </c>
      <c r="R4963">
        <v>8.1</v>
      </c>
      <c r="S4963">
        <v>87.9</v>
      </c>
      <c r="T4963">
        <v>61.1</v>
      </c>
      <c r="U4963">
        <v>80.7</v>
      </c>
      <c r="V4963">
        <f t="shared" si="428"/>
        <v>19.600000000000001</v>
      </c>
      <c r="W4963" t="str">
        <f t="shared" si="429"/>
        <v>Monitor</v>
      </c>
      <c r="X4963" t="str">
        <f t="shared" si="425"/>
        <v>Surge</v>
      </c>
      <c r="Y4963" t="str">
        <f t="shared" si="427"/>
        <v>Local</v>
      </c>
      <c r="Z4963" t="str">
        <f t="shared" si="426"/>
        <v>At-Risk</v>
      </c>
      <c r="AA4963" t="s">
        <v>42</v>
      </c>
      <c r="AB4963">
        <v>0</v>
      </c>
    </row>
    <row r="4964" spans="1:28" x14ac:dyDescent="0.3">
      <c r="A4964">
        <v>11</v>
      </c>
      <c r="B4964" t="s">
        <v>38</v>
      </c>
      <c r="C4964">
        <v>7</v>
      </c>
      <c r="D4964" t="s">
        <v>23</v>
      </c>
      <c r="E4964" t="s">
        <v>24</v>
      </c>
      <c r="F4964">
        <v>6</v>
      </c>
      <c r="G4964">
        <v>1</v>
      </c>
      <c r="H4964" t="s">
        <v>36</v>
      </c>
      <c r="I4964">
        <v>323056</v>
      </c>
      <c r="J4964" t="s">
        <v>35</v>
      </c>
      <c r="K4964" t="s">
        <v>32</v>
      </c>
      <c r="L4964">
        <v>1</v>
      </c>
      <c r="M4964">
        <v>1</v>
      </c>
      <c r="N4964">
        <v>0.7</v>
      </c>
      <c r="O4964" t="s">
        <v>28</v>
      </c>
      <c r="P4964">
        <v>0</v>
      </c>
      <c r="Q4964">
        <v>3</v>
      </c>
      <c r="R4964">
        <v>5.2</v>
      </c>
      <c r="S4964">
        <v>100</v>
      </c>
      <c r="T4964">
        <v>61.3</v>
      </c>
      <c r="U4964">
        <v>60.3</v>
      </c>
      <c r="V4964">
        <f t="shared" si="428"/>
        <v>-1</v>
      </c>
      <c r="W4964" t="str">
        <f t="shared" si="429"/>
        <v>Monitor</v>
      </c>
      <c r="X4964" t="str">
        <f t="shared" si="425"/>
        <v>Normal</v>
      </c>
      <c r="Y4964" t="str">
        <f t="shared" si="427"/>
        <v>Local</v>
      </c>
      <c r="Z4964" t="str">
        <f t="shared" si="426"/>
        <v>Healthy</v>
      </c>
      <c r="AA4964" t="s">
        <v>33</v>
      </c>
      <c r="AB4964">
        <v>0</v>
      </c>
    </row>
    <row r="4965" spans="1:28" x14ac:dyDescent="0.3">
      <c r="A4965">
        <v>14</v>
      </c>
      <c r="B4965" t="s">
        <v>38</v>
      </c>
      <c r="C4965">
        <v>10</v>
      </c>
      <c r="D4965" t="s">
        <v>23</v>
      </c>
      <c r="E4965" t="s">
        <v>44</v>
      </c>
      <c r="F4965">
        <v>4</v>
      </c>
      <c r="G4965">
        <v>0</v>
      </c>
      <c r="H4965" t="s">
        <v>25</v>
      </c>
      <c r="I4965">
        <v>618444</v>
      </c>
      <c r="J4965" t="s">
        <v>35</v>
      </c>
      <c r="K4965" t="s">
        <v>41</v>
      </c>
      <c r="L4965">
        <v>0</v>
      </c>
      <c r="M4965">
        <v>0</v>
      </c>
      <c r="N4965">
        <v>3.3</v>
      </c>
      <c r="O4965" t="s">
        <v>28</v>
      </c>
      <c r="P4965">
        <v>0</v>
      </c>
      <c r="Q4965">
        <v>5</v>
      </c>
      <c r="R4965">
        <v>17.2</v>
      </c>
      <c r="S4965">
        <v>87.5</v>
      </c>
      <c r="T4965">
        <v>59.6</v>
      </c>
      <c r="U4965">
        <v>61</v>
      </c>
      <c r="V4965">
        <f t="shared" si="428"/>
        <v>1.3999999999999986</v>
      </c>
      <c r="W4965" t="str">
        <f t="shared" si="429"/>
        <v>Monitor</v>
      </c>
      <c r="X4965" t="str">
        <f t="shared" si="425"/>
        <v>Normal</v>
      </c>
      <c r="Y4965" t="str">
        <f t="shared" si="427"/>
        <v>Local</v>
      </c>
      <c r="Z4965" t="str">
        <f t="shared" si="426"/>
        <v>At-Risk</v>
      </c>
      <c r="AA4965" t="s">
        <v>33</v>
      </c>
      <c r="AB4965">
        <v>0</v>
      </c>
    </row>
    <row r="4966" spans="1:28" x14ac:dyDescent="0.3">
      <c r="A4966">
        <v>11</v>
      </c>
      <c r="B4966" t="s">
        <v>46</v>
      </c>
      <c r="C4966">
        <v>6</v>
      </c>
      <c r="D4966" t="s">
        <v>39</v>
      </c>
      <c r="E4966" t="s">
        <v>30</v>
      </c>
      <c r="F4966">
        <v>5</v>
      </c>
      <c r="G4966">
        <v>0</v>
      </c>
      <c r="H4966" t="s">
        <v>25</v>
      </c>
      <c r="I4966">
        <v>354987</v>
      </c>
      <c r="J4966" t="s">
        <v>37</v>
      </c>
      <c r="K4966" t="s">
        <v>32</v>
      </c>
      <c r="L4966">
        <v>0</v>
      </c>
      <c r="M4966">
        <v>0</v>
      </c>
      <c r="N4966">
        <v>1.2</v>
      </c>
      <c r="O4966" t="s">
        <v>47</v>
      </c>
      <c r="P4966">
        <v>0</v>
      </c>
      <c r="Q4966">
        <v>3</v>
      </c>
      <c r="R4966">
        <v>13.9</v>
      </c>
      <c r="S4966">
        <v>84.3</v>
      </c>
      <c r="T4966">
        <v>41.9</v>
      </c>
      <c r="U4966">
        <v>49.1</v>
      </c>
      <c r="V4966">
        <f t="shared" si="428"/>
        <v>7.2000000000000028</v>
      </c>
      <c r="W4966" t="str">
        <f t="shared" si="429"/>
        <v>Monitor</v>
      </c>
      <c r="X4966" t="str">
        <f t="shared" si="425"/>
        <v>Normal</v>
      </c>
      <c r="Y4966" t="str">
        <f t="shared" si="427"/>
        <v>Local</v>
      </c>
      <c r="Z4966" t="str">
        <f t="shared" si="426"/>
        <v>At-Risk</v>
      </c>
      <c r="AA4966" t="s">
        <v>29</v>
      </c>
      <c r="AB4966">
        <v>0</v>
      </c>
    </row>
    <row r="4967" spans="1:28" x14ac:dyDescent="0.3">
      <c r="A4967">
        <v>13</v>
      </c>
      <c r="B4967" t="s">
        <v>38</v>
      </c>
      <c r="C4967">
        <v>8</v>
      </c>
      <c r="D4967" t="s">
        <v>23</v>
      </c>
      <c r="E4967" t="s">
        <v>24</v>
      </c>
      <c r="F4967">
        <v>7</v>
      </c>
      <c r="G4967">
        <v>0</v>
      </c>
      <c r="H4967" t="s">
        <v>25</v>
      </c>
      <c r="I4967">
        <v>593297</v>
      </c>
      <c r="J4967" t="s">
        <v>41</v>
      </c>
      <c r="K4967" t="s">
        <v>43</v>
      </c>
      <c r="L4967">
        <v>1</v>
      </c>
      <c r="M4967">
        <v>1</v>
      </c>
      <c r="N4967">
        <v>2.6</v>
      </c>
      <c r="O4967" t="s">
        <v>28</v>
      </c>
      <c r="P4967">
        <v>0</v>
      </c>
      <c r="Q4967">
        <v>3</v>
      </c>
      <c r="R4967">
        <v>15.1</v>
      </c>
      <c r="S4967">
        <v>87.4</v>
      </c>
      <c r="T4967">
        <v>72.099999999999994</v>
      </c>
      <c r="U4967">
        <v>74.3</v>
      </c>
      <c r="V4967">
        <f t="shared" si="428"/>
        <v>2.2000000000000028</v>
      </c>
      <c r="W4967" t="str">
        <f t="shared" si="429"/>
        <v>Monitor</v>
      </c>
      <c r="X4967" t="str">
        <f t="shared" si="425"/>
        <v>Normal</v>
      </c>
      <c r="Y4967" t="str">
        <f t="shared" si="427"/>
        <v>Local</v>
      </c>
      <c r="Z4967" t="str">
        <f t="shared" si="426"/>
        <v>At-Risk</v>
      </c>
      <c r="AA4967" t="s">
        <v>33</v>
      </c>
      <c r="AB4967">
        <v>0</v>
      </c>
    </row>
    <row r="4968" spans="1:28" x14ac:dyDescent="0.3">
      <c r="A4968">
        <v>17</v>
      </c>
      <c r="B4968" t="s">
        <v>38</v>
      </c>
      <c r="C4968">
        <v>11</v>
      </c>
      <c r="D4968" t="s">
        <v>39</v>
      </c>
      <c r="E4968" t="s">
        <v>44</v>
      </c>
      <c r="F4968">
        <v>4</v>
      </c>
      <c r="G4968">
        <v>1</v>
      </c>
      <c r="H4968" t="s">
        <v>36</v>
      </c>
      <c r="I4968">
        <v>253552</v>
      </c>
      <c r="J4968" t="s">
        <v>41</v>
      </c>
      <c r="K4968" t="s">
        <v>37</v>
      </c>
      <c r="L4968">
        <v>1</v>
      </c>
      <c r="M4968">
        <v>1</v>
      </c>
      <c r="N4968">
        <v>1.6</v>
      </c>
      <c r="O4968" t="s">
        <v>28</v>
      </c>
      <c r="P4968">
        <v>0</v>
      </c>
      <c r="Q4968">
        <v>1</v>
      </c>
      <c r="R4968">
        <v>15.4</v>
      </c>
      <c r="S4968">
        <v>72.2</v>
      </c>
      <c r="T4968">
        <v>25.9</v>
      </c>
      <c r="U4968">
        <v>44.7</v>
      </c>
      <c r="V4968">
        <f t="shared" si="428"/>
        <v>18.800000000000004</v>
      </c>
      <c r="W4968" t="str">
        <f t="shared" si="429"/>
        <v>Monitor</v>
      </c>
      <c r="X4968" t="str">
        <f t="shared" si="425"/>
        <v>Surge</v>
      </c>
      <c r="Y4968" t="str">
        <f t="shared" si="427"/>
        <v>Local</v>
      </c>
      <c r="Z4968" t="str">
        <f t="shared" si="426"/>
        <v>Chronic Absenteeism</v>
      </c>
      <c r="AA4968" t="s">
        <v>29</v>
      </c>
      <c r="AB4968">
        <v>0</v>
      </c>
    </row>
    <row r="4969" spans="1:28" x14ac:dyDescent="0.3">
      <c r="A4969">
        <v>15</v>
      </c>
      <c r="B4969" t="s">
        <v>38</v>
      </c>
      <c r="C4969">
        <v>9</v>
      </c>
      <c r="D4969" t="s">
        <v>39</v>
      </c>
      <c r="E4969" t="s">
        <v>44</v>
      </c>
      <c r="F4969">
        <v>5</v>
      </c>
      <c r="G4969">
        <v>0</v>
      </c>
      <c r="H4969" t="s">
        <v>40</v>
      </c>
      <c r="I4969">
        <v>1281560</v>
      </c>
      <c r="J4969" t="s">
        <v>32</v>
      </c>
      <c r="K4969" t="s">
        <v>27</v>
      </c>
      <c r="L4969">
        <v>1</v>
      </c>
      <c r="M4969">
        <v>0</v>
      </c>
      <c r="N4969">
        <v>1.5</v>
      </c>
      <c r="O4969" t="s">
        <v>28</v>
      </c>
      <c r="P4969">
        <v>0</v>
      </c>
      <c r="Q4969">
        <v>4</v>
      </c>
      <c r="R4969">
        <v>16.2</v>
      </c>
      <c r="S4969">
        <v>89.7</v>
      </c>
      <c r="T4969">
        <v>66.8</v>
      </c>
      <c r="U4969">
        <v>71.599999999999994</v>
      </c>
      <c r="V4969">
        <f t="shared" si="428"/>
        <v>4.7999999999999972</v>
      </c>
      <c r="W4969" t="str">
        <f t="shared" si="429"/>
        <v>Monitor</v>
      </c>
      <c r="X4969" t="str">
        <f t="shared" si="425"/>
        <v>Normal</v>
      </c>
      <c r="Y4969" t="str">
        <f t="shared" si="427"/>
        <v>Local</v>
      </c>
      <c r="Z4969" t="str">
        <f t="shared" si="426"/>
        <v>At-Risk</v>
      </c>
      <c r="AA4969" t="s">
        <v>33</v>
      </c>
      <c r="AB4969">
        <v>0</v>
      </c>
    </row>
    <row r="4970" spans="1:28" x14ac:dyDescent="0.3">
      <c r="A4970">
        <v>17</v>
      </c>
      <c r="B4970" t="s">
        <v>38</v>
      </c>
      <c r="C4970">
        <v>12</v>
      </c>
      <c r="D4970" t="s">
        <v>39</v>
      </c>
      <c r="E4970" t="s">
        <v>24</v>
      </c>
      <c r="F4970">
        <v>5</v>
      </c>
      <c r="G4970">
        <v>0</v>
      </c>
      <c r="H4970" t="s">
        <v>36</v>
      </c>
      <c r="I4970">
        <v>259523</v>
      </c>
      <c r="J4970" t="s">
        <v>26</v>
      </c>
      <c r="K4970" t="s">
        <v>35</v>
      </c>
      <c r="L4970">
        <v>0</v>
      </c>
      <c r="M4970">
        <v>0</v>
      </c>
      <c r="N4970">
        <v>3.3</v>
      </c>
      <c r="O4970" t="s">
        <v>28</v>
      </c>
      <c r="P4970">
        <v>0</v>
      </c>
      <c r="Q4970">
        <v>1</v>
      </c>
      <c r="R4970">
        <v>0.9</v>
      </c>
      <c r="S4970">
        <v>71.7</v>
      </c>
      <c r="T4970">
        <v>64.2</v>
      </c>
      <c r="U4970">
        <v>58.9</v>
      </c>
      <c r="V4970">
        <f t="shared" si="428"/>
        <v>-5.3000000000000043</v>
      </c>
      <c r="W4970" t="str">
        <f t="shared" si="429"/>
        <v>Monitor</v>
      </c>
      <c r="X4970" t="str">
        <f t="shared" si="425"/>
        <v>Normal</v>
      </c>
      <c r="Y4970" t="str">
        <f t="shared" si="427"/>
        <v>Local</v>
      </c>
      <c r="Z4970" t="str">
        <f t="shared" si="426"/>
        <v>Chronic Absenteeism</v>
      </c>
      <c r="AA4970" t="s">
        <v>29</v>
      </c>
      <c r="AB4970">
        <v>0</v>
      </c>
    </row>
    <row r="4971" spans="1:28" x14ac:dyDescent="0.3">
      <c r="A4971">
        <v>15</v>
      </c>
      <c r="B4971" t="s">
        <v>38</v>
      </c>
      <c r="C4971">
        <v>11</v>
      </c>
      <c r="D4971" t="s">
        <v>39</v>
      </c>
      <c r="E4971" t="s">
        <v>24</v>
      </c>
      <c r="F4971">
        <v>5</v>
      </c>
      <c r="G4971">
        <v>0</v>
      </c>
      <c r="H4971" t="s">
        <v>36</v>
      </c>
      <c r="I4971">
        <v>271812</v>
      </c>
      <c r="J4971" t="s">
        <v>26</v>
      </c>
      <c r="K4971" t="s">
        <v>41</v>
      </c>
      <c r="L4971">
        <v>0</v>
      </c>
      <c r="M4971">
        <v>0</v>
      </c>
      <c r="N4971">
        <v>0.9</v>
      </c>
      <c r="O4971" t="s">
        <v>28</v>
      </c>
      <c r="P4971">
        <v>0</v>
      </c>
      <c r="Q4971">
        <v>4</v>
      </c>
      <c r="R4971">
        <v>18</v>
      </c>
      <c r="S4971">
        <v>85.6</v>
      </c>
      <c r="T4971">
        <v>54.4</v>
      </c>
      <c r="U4971">
        <v>65.599999999999994</v>
      </c>
      <c r="V4971">
        <f t="shared" si="428"/>
        <v>11.199999999999996</v>
      </c>
      <c r="W4971" t="str">
        <f t="shared" si="429"/>
        <v>Monitor</v>
      </c>
      <c r="X4971" t="str">
        <f t="shared" si="425"/>
        <v>Surge</v>
      </c>
      <c r="Y4971" t="str">
        <f t="shared" si="427"/>
        <v>Local</v>
      </c>
      <c r="Z4971" t="str">
        <f t="shared" si="426"/>
        <v>At-Risk</v>
      </c>
      <c r="AA4971" t="s">
        <v>33</v>
      </c>
      <c r="AB4971">
        <v>0</v>
      </c>
    </row>
    <row r="4972" spans="1:28" x14ac:dyDescent="0.3">
      <c r="A4972">
        <v>13</v>
      </c>
      <c r="B4972" t="s">
        <v>38</v>
      </c>
      <c r="C4972">
        <v>9</v>
      </c>
      <c r="D4972" t="s">
        <v>39</v>
      </c>
      <c r="E4972" t="s">
        <v>44</v>
      </c>
      <c r="F4972">
        <v>5</v>
      </c>
      <c r="G4972">
        <v>0</v>
      </c>
      <c r="H4972" t="s">
        <v>40</v>
      </c>
      <c r="I4972">
        <v>828745</v>
      </c>
      <c r="J4972" t="s">
        <v>43</v>
      </c>
      <c r="K4972" t="s">
        <v>27</v>
      </c>
      <c r="L4972">
        <v>0</v>
      </c>
      <c r="M4972">
        <v>1</v>
      </c>
      <c r="N4972">
        <v>1.3</v>
      </c>
      <c r="O4972" t="s">
        <v>28</v>
      </c>
      <c r="P4972">
        <v>1</v>
      </c>
      <c r="Q4972">
        <v>4</v>
      </c>
      <c r="R4972">
        <v>14.5</v>
      </c>
      <c r="S4972">
        <v>88</v>
      </c>
      <c r="T4972">
        <v>67</v>
      </c>
      <c r="U4972">
        <v>69.099999999999994</v>
      </c>
      <c r="V4972">
        <f t="shared" si="428"/>
        <v>2.0999999999999943</v>
      </c>
      <c r="W4972" t="str">
        <f t="shared" si="429"/>
        <v>Monitor</v>
      </c>
      <c r="X4972" t="str">
        <f t="shared" si="425"/>
        <v>Normal</v>
      </c>
      <c r="Y4972" t="str">
        <f t="shared" si="427"/>
        <v>Local</v>
      </c>
      <c r="Z4972" t="str">
        <f t="shared" si="426"/>
        <v>At-Risk</v>
      </c>
      <c r="AA4972" t="s">
        <v>33</v>
      </c>
      <c r="AB4972">
        <v>0</v>
      </c>
    </row>
    <row r="4973" spans="1:28" x14ac:dyDescent="0.3">
      <c r="A4973">
        <v>11</v>
      </c>
      <c r="B4973" t="s">
        <v>38</v>
      </c>
      <c r="C4973">
        <v>7</v>
      </c>
      <c r="D4973" t="s">
        <v>23</v>
      </c>
      <c r="E4973" t="s">
        <v>24</v>
      </c>
      <c r="F4973">
        <v>3</v>
      </c>
      <c r="G4973">
        <v>0</v>
      </c>
      <c r="H4973" t="s">
        <v>36</v>
      </c>
      <c r="I4973">
        <v>289904</v>
      </c>
      <c r="J4973" t="s">
        <v>32</v>
      </c>
      <c r="K4973" t="s">
        <v>41</v>
      </c>
      <c r="L4973">
        <v>1</v>
      </c>
      <c r="M4973">
        <v>1</v>
      </c>
      <c r="N4973">
        <v>4</v>
      </c>
      <c r="O4973" t="s">
        <v>49</v>
      </c>
      <c r="P4973">
        <v>0</v>
      </c>
      <c r="Q4973">
        <v>2</v>
      </c>
      <c r="R4973">
        <v>22</v>
      </c>
      <c r="S4973">
        <v>81.5</v>
      </c>
      <c r="T4973">
        <v>37.700000000000003</v>
      </c>
      <c r="U4973">
        <v>35.700000000000003</v>
      </c>
      <c r="V4973">
        <f t="shared" si="428"/>
        <v>-2</v>
      </c>
      <c r="W4973" t="str">
        <f t="shared" si="429"/>
        <v>Monitor</v>
      </c>
      <c r="X4973" t="str">
        <f t="shared" si="425"/>
        <v>Normal</v>
      </c>
      <c r="Y4973" t="str">
        <f t="shared" si="427"/>
        <v>Local</v>
      </c>
      <c r="Z4973" t="str">
        <f t="shared" si="426"/>
        <v>At-Risk</v>
      </c>
      <c r="AA4973" t="s">
        <v>51</v>
      </c>
      <c r="AB4973">
        <v>1</v>
      </c>
    </row>
    <row r="4974" spans="1:28" x14ac:dyDescent="0.3">
      <c r="A4974">
        <v>11</v>
      </c>
      <c r="B4974" t="s">
        <v>38</v>
      </c>
      <c r="C4974">
        <v>6</v>
      </c>
      <c r="D4974" t="s">
        <v>23</v>
      </c>
      <c r="E4974" t="s">
        <v>24</v>
      </c>
      <c r="F4974">
        <v>5</v>
      </c>
      <c r="G4974">
        <v>0</v>
      </c>
      <c r="H4974" t="s">
        <v>36</v>
      </c>
      <c r="I4974">
        <v>196772</v>
      </c>
      <c r="J4974" t="s">
        <v>35</v>
      </c>
      <c r="K4974" t="s">
        <v>26</v>
      </c>
      <c r="L4974">
        <v>0</v>
      </c>
      <c r="M4974">
        <v>0</v>
      </c>
      <c r="N4974">
        <v>7.7</v>
      </c>
      <c r="O4974" t="s">
        <v>28</v>
      </c>
      <c r="P4974">
        <v>0</v>
      </c>
      <c r="Q4974">
        <v>3</v>
      </c>
      <c r="R4974">
        <v>15.1</v>
      </c>
      <c r="S4974">
        <v>82</v>
      </c>
      <c r="T4974">
        <v>67.8</v>
      </c>
      <c r="U4974">
        <v>36.1</v>
      </c>
      <c r="V4974">
        <f t="shared" si="428"/>
        <v>-31.699999999999996</v>
      </c>
      <c r="W4974" t="str">
        <f t="shared" si="429"/>
        <v>High Risk</v>
      </c>
      <c r="X4974" t="str">
        <f t="shared" si="425"/>
        <v>Normal</v>
      </c>
      <c r="Y4974" t="str">
        <f t="shared" si="427"/>
        <v>Commuter</v>
      </c>
      <c r="Z4974" t="str">
        <f t="shared" si="426"/>
        <v>At-Risk</v>
      </c>
      <c r="AA4974" t="s">
        <v>51</v>
      </c>
      <c r="AB4974">
        <v>1</v>
      </c>
    </row>
    <row r="4975" spans="1:28" x14ac:dyDescent="0.3">
      <c r="A4975">
        <v>11</v>
      </c>
      <c r="B4975" t="s">
        <v>38</v>
      </c>
      <c r="C4975">
        <v>7</v>
      </c>
      <c r="D4975" t="s">
        <v>23</v>
      </c>
      <c r="E4975" t="s">
        <v>44</v>
      </c>
      <c r="F4975">
        <v>4</v>
      </c>
      <c r="G4975">
        <v>0</v>
      </c>
      <c r="H4975" t="s">
        <v>34</v>
      </c>
      <c r="I4975">
        <v>79242</v>
      </c>
      <c r="J4975" t="s">
        <v>35</v>
      </c>
      <c r="K4975" t="s">
        <v>41</v>
      </c>
      <c r="L4975">
        <v>0</v>
      </c>
      <c r="M4975">
        <v>0</v>
      </c>
      <c r="N4975">
        <v>4.9000000000000004</v>
      </c>
      <c r="O4975" t="s">
        <v>28</v>
      </c>
      <c r="P4975">
        <v>0</v>
      </c>
      <c r="Q4975">
        <v>3</v>
      </c>
      <c r="R4975">
        <v>12.6</v>
      </c>
      <c r="S4975">
        <v>72.3</v>
      </c>
      <c r="T4975">
        <v>44.5</v>
      </c>
      <c r="U4975">
        <v>51.6</v>
      </c>
      <c r="V4975">
        <f t="shared" si="428"/>
        <v>7.1000000000000014</v>
      </c>
      <c r="W4975" t="str">
        <f t="shared" si="429"/>
        <v>Monitor</v>
      </c>
      <c r="X4975" t="str">
        <f t="shared" si="425"/>
        <v>Normal</v>
      </c>
      <c r="Y4975" t="str">
        <f t="shared" si="427"/>
        <v>Local</v>
      </c>
      <c r="Z4975" t="str">
        <f t="shared" si="426"/>
        <v>Chronic Absenteeism</v>
      </c>
      <c r="AA4975" t="s">
        <v>29</v>
      </c>
      <c r="AB4975">
        <v>0</v>
      </c>
    </row>
    <row r="4976" spans="1:28" x14ac:dyDescent="0.3">
      <c r="A4976">
        <v>11</v>
      </c>
      <c r="B4976" t="s">
        <v>38</v>
      </c>
      <c r="C4976">
        <v>6</v>
      </c>
      <c r="D4976" t="s">
        <v>39</v>
      </c>
      <c r="E4976" t="s">
        <v>30</v>
      </c>
      <c r="F4976">
        <v>6</v>
      </c>
      <c r="G4976">
        <v>1</v>
      </c>
      <c r="H4976" t="s">
        <v>36</v>
      </c>
      <c r="I4976">
        <v>180291</v>
      </c>
      <c r="J4976" t="s">
        <v>26</v>
      </c>
      <c r="K4976" t="s">
        <v>35</v>
      </c>
      <c r="L4976">
        <v>1</v>
      </c>
      <c r="M4976">
        <v>1</v>
      </c>
      <c r="N4976">
        <v>0.8</v>
      </c>
      <c r="O4976" t="s">
        <v>49</v>
      </c>
      <c r="P4976">
        <v>0</v>
      </c>
      <c r="Q4976">
        <v>4</v>
      </c>
      <c r="R4976">
        <v>8.9</v>
      </c>
      <c r="S4976">
        <v>100</v>
      </c>
      <c r="T4976">
        <v>55</v>
      </c>
      <c r="U4976">
        <v>43.6</v>
      </c>
      <c r="V4976">
        <f t="shared" si="428"/>
        <v>-11.399999999999999</v>
      </c>
      <c r="W4976" t="str">
        <f t="shared" si="429"/>
        <v>High Risk</v>
      </c>
      <c r="X4976" t="str">
        <f t="shared" si="425"/>
        <v>Normal</v>
      </c>
      <c r="Y4976" t="str">
        <f t="shared" si="427"/>
        <v>Local</v>
      </c>
      <c r="Z4976" t="str">
        <f t="shared" si="426"/>
        <v>Healthy</v>
      </c>
      <c r="AA4976" t="s">
        <v>29</v>
      </c>
      <c r="AB4976">
        <v>0</v>
      </c>
    </row>
    <row r="4977" spans="1:28" x14ac:dyDescent="0.3">
      <c r="A4977">
        <v>14</v>
      </c>
      <c r="B4977" t="s">
        <v>22</v>
      </c>
      <c r="C4977">
        <v>8</v>
      </c>
      <c r="D4977" t="s">
        <v>23</v>
      </c>
      <c r="E4977" t="s">
        <v>30</v>
      </c>
      <c r="F4977">
        <v>4</v>
      </c>
      <c r="G4977">
        <v>0</v>
      </c>
      <c r="H4977" t="s">
        <v>36</v>
      </c>
      <c r="I4977">
        <v>308730</v>
      </c>
      <c r="J4977" t="s">
        <v>31</v>
      </c>
      <c r="K4977" t="s">
        <v>32</v>
      </c>
      <c r="L4977">
        <v>1</v>
      </c>
      <c r="M4977">
        <v>1</v>
      </c>
      <c r="N4977">
        <v>1.1000000000000001</v>
      </c>
      <c r="O4977" t="s">
        <v>28</v>
      </c>
      <c r="P4977">
        <v>0</v>
      </c>
      <c r="Q4977">
        <v>3</v>
      </c>
      <c r="R4977">
        <v>21.3</v>
      </c>
      <c r="S4977">
        <v>95.1</v>
      </c>
      <c r="T4977">
        <v>61.6</v>
      </c>
      <c r="U4977">
        <v>55.8</v>
      </c>
      <c r="V4977">
        <f t="shared" si="428"/>
        <v>-5.8000000000000043</v>
      </c>
      <c r="W4977" t="str">
        <f t="shared" si="429"/>
        <v>Monitor</v>
      </c>
      <c r="X4977" t="str">
        <f t="shared" si="425"/>
        <v>Normal</v>
      </c>
      <c r="Y4977" t="str">
        <f t="shared" si="427"/>
        <v>Local</v>
      </c>
      <c r="Z4977" t="str">
        <f t="shared" si="426"/>
        <v>Healthy</v>
      </c>
      <c r="AA4977" t="s">
        <v>29</v>
      </c>
      <c r="AB4977">
        <v>0</v>
      </c>
    </row>
    <row r="4978" spans="1:28" x14ac:dyDescent="0.3">
      <c r="A4978">
        <v>16</v>
      </c>
      <c r="B4978" t="s">
        <v>22</v>
      </c>
      <c r="C4978">
        <v>10</v>
      </c>
      <c r="D4978" t="s">
        <v>39</v>
      </c>
      <c r="E4978" t="s">
        <v>30</v>
      </c>
      <c r="F4978">
        <v>4</v>
      </c>
      <c r="G4978">
        <v>0</v>
      </c>
      <c r="H4978" t="s">
        <v>34</v>
      </c>
      <c r="I4978">
        <v>137451</v>
      </c>
      <c r="J4978" t="s">
        <v>37</v>
      </c>
      <c r="K4978" t="s">
        <v>43</v>
      </c>
      <c r="L4978">
        <v>0</v>
      </c>
      <c r="M4978">
        <v>1</v>
      </c>
      <c r="N4978">
        <v>0.3</v>
      </c>
      <c r="O4978" t="s">
        <v>47</v>
      </c>
      <c r="P4978">
        <v>0</v>
      </c>
      <c r="Q4978">
        <v>2</v>
      </c>
      <c r="R4978">
        <v>13.7</v>
      </c>
      <c r="S4978">
        <v>77.900000000000006</v>
      </c>
      <c r="T4978">
        <v>39.9</v>
      </c>
      <c r="U4978">
        <v>60</v>
      </c>
      <c r="V4978">
        <f t="shared" si="428"/>
        <v>20.100000000000001</v>
      </c>
      <c r="W4978" t="str">
        <f t="shared" si="429"/>
        <v>Monitor</v>
      </c>
      <c r="X4978" t="str">
        <f t="shared" si="425"/>
        <v>Surge</v>
      </c>
      <c r="Y4978" t="str">
        <f t="shared" si="427"/>
        <v>Local</v>
      </c>
      <c r="Z4978" t="str">
        <f t="shared" si="426"/>
        <v>At-Risk</v>
      </c>
      <c r="AA4978" t="s">
        <v>33</v>
      </c>
      <c r="AB4978">
        <v>0</v>
      </c>
    </row>
    <row r="4979" spans="1:28" x14ac:dyDescent="0.3">
      <c r="A4979">
        <v>14</v>
      </c>
      <c r="B4979" t="s">
        <v>38</v>
      </c>
      <c r="C4979">
        <v>9</v>
      </c>
      <c r="D4979" t="s">
        <v>39</v>
      </c>
      <c r="E4979" t="s">
        <v>24</v>
      </c>
      <c r="F4979">
        <v>3</v>
      </c>
      <c r="G4979">
        <v>0</v>
      </c>
      <c r="H4979" t="s">
        <v>34</v>
      </c>
      <c r="I4979">
        <v>99329</v>
      </c>
      <c r="J4979" t="s">
        <v>31</v>
      </c>
      <c r="K4979" t="s">
        <v>31</v>
      </c>
      <c r="L4979">
        <v>0</v>
      </c>
      <c r="M4979">
        <v>0</v>
      </c>
      <c r="N4979">
        <v>4.5</v>
      </c>
      <c r="O4979" t="s">
        <v>47</v>
      </c>
      <c r="P4979">
        <v>0</v>
      </c>
      <c r="Q4979">
        <v>3</v>
      </c>
      <c r="R4979">
        <v>9.3000000000000007</v>
      </c>
      <c r="S4979">
        <v>73.599999999999994</v>
      </c>
      <c r="T4979">
        <v>49.1</v>
      </c>
      <c r="U4979">
        <v>46.3</v>
      </c>
      <c r="V4979">
        <f t="shared" si="428"/>
        <v>-2.8000000000000043</v>
      </c>
      <c r="W4979" t="str">
        <f t="shared" si="429"/>
        <v>Monitor</v>
      </c>
      <c r="X4979" t="str">
        <f t="shared" si="425"/>
        <v>Normal</v>
      </c>
      <c r="Y4979" t="str">
        <f t="shared" si="427"/>
        <v>Local</v>
      </c>
      <c r="Z4979" t="str">
        <f t="shared" si="426"/>
        <v>Chronic Absenteeism</v>
      </c>
      <c r="AA4979" t="s">
        <v>29</v>
      </c>
      <c r="AB4979">
        <v>0</v>
      </c>
    </row>
    <row r="4980" spans="1:28" x14ac:dyDescent="0.3">
      <c r="A4980">
        <v>13</v>
      </c>
      <c r="B4980" t="s">
        <v>46</v>
      </c>
      <c r="C4980">
        <v>9</v>
      </c>
      <c r="D4980" t="s">
        <v>39</v>
      </c>
      <c r="E4980" t="s">
        <v>24</v>
      </c>
      <c r="F4980">
        <v>6</v>
      </c>
      <c r="G4980">
        <v>0</v>
      </c>
      <c r="H4980" t="s">
        <v>25</v>
      </c>
      <c r="I4980">
        <v>462667</v>
      </c>
      <c r="J4980" t="s">
        <v>43</v>
      </c>
      <c r="K4980" t="s">
        <v>27</v>
      </c>
      <c r="L4980">
        <v>1</v>
      </c>
      <c r="M4980">
        <v>0</v>
      </c>
      <c r="N4980">
        <v>3.9</v>
      </c>
      <c r="O4980" t="s">
        <v>47</v>
      </c>
      <c r="P4980">
        <v>0</v>
      </c>
      <c r="Q4980">
        <v>4</v>
      </c>
      <c r="R4980">
        <v>13.4</v>
      </c>
      <c r="S4980">
        <v>86.8</v>
      </c>
      <c r="T4980">
        <v>56.7</v>
      </c>
      <c r="U4980">
        <v>59.8</v>
      </c>
      <c r="V4980">
        <f t="shared" si="428"/>
        <v>3.0999999999999943</v>
      </c>
      <c r="W4980" t="str">
        <f t="shared" si="429"/>
        <v>Monitor</v>
      </c>
      <c r="X4980" t="str">
        <f t="shared" si="425"/>
        <v>Normal</v>
      </c>
      <c r="Y4980" t="str">
        <f t="shared" si="427"/>
        <v>Local</v>
      </c>
      <c r="Z4980" t="str">
        <f t="shared" si="426"/>
        <v>At-Risk</v>
      </c>
      <c r="AA4980" t="s">
        <v>29</v>
      </c>
      <c r="AB4980">
        <v>0</v>
      </c>
    </row>
    <row r="4981" spans="1:28" x14ac:dyDescent="0.3">
      <c r="A4981">
        <v>14</v>
      </c>
      <c r="B4981" t="s">
        <v>38</v>
      </c>
      <c r="C4981">
        <v>8</v>
      </c>
      <c r="D4981" t="s">
        <v>48</v>
      </c>
      <c r="E4981" t="s">
        <v>30</v>
      </c>
      <c r="F4981">
        <v>3</v>
      </c>
      <c r="G4981">
        <v>0</v>
      </c>
      <c r="H4981" t="s">
        <v>34</v>
      </c>
      <c r="I4981">
        <v>69881</v>
      </c>
      <c r="J4981" t="s">
        <v>32</v>
      </c>
      <c r="K4981" t="s">
        <v>41</v>
      </c>
      <c r="L4981">
        <v>0</v>
      </c>
      <c r="M4981">
        <v>1</v>
      </c>
      <c r="N4981">
        <v>0.6</v>
      </c>
      <c r="O4981" t="s">
        <v>47</v>
      </c>
      <c r="P4981">
        <v>0</v>
      </c>
      <c r="Q4981">
        <v>3</v>
      </c>
      <c r="R4981">
        <v>8.4</v>
      </c>
      <c r="S4981">
        <v>93.2</v>
      </c>
      <c r="T4981">
        <v>54.4</v>
      </c>
      <c r="U4981">
        <v>67.900000000000006</v>
      </c>
      <c r="V4981">
        <f t="shared" si="428"/>
        <v>13.500000000000007</v>
      </c>
      <c r="W4981" t="str">
        <f t="shared" si="429"/>
        <v>Monitor</v>
      </c>
      <c r="X4981" t="str">
        <f t="shared" si="425"/>
        <v>Surge</v>
      </c>
      <c r="Y4981" t="str">
        <f t="shared" si="427"/>
        <v>Local</v>
      </c>
      <c r="Z4981" t="str">
        <f t="shared" si="426"/>
        <v>Healthy</v>
      </c>
      <c r="AA4981" t="s">
        <v>33</v>
      </c>
      <c r="AB4981">
        <v>0</v>
      </c>
    </row>
    <row r="4982" spans="1:28" x14ac:dyDescent="0.3">
      <c r="A4982">
        <v>14</v>
      </c>
      <c r="B4982" t="s">
        <v>22</v>
      </c>
      <c r="C4982">
        <v>10</v>
      </c>
      <c r="D4982" t="s">
        <v>23</v>
      </c>
      <c r="E4982" t="s">
        <v>30</v>
      </c>
      <c r="F4982">
        <v>5</v>
      </c>
      <c r="G4982">
        <v>1</v>
      </c>
      <c r="H4982" t="s">
        <v>36</v>
      </c>
      <c r="I4982">
        <v>308375</v>
      </c>
      <c r="J4982" t="s">
        <v>31</v>
      </c>
      <c r="K4982" t="s">
        <v>26</v>
      </c>
      <c r="L4982">
        <v>1</v>
      </c>
      <c r="M4982">
        <v>0</v>
      </c>
      <c r="N4982">
        <v>1.2</v>
      </c>
      <c r="O4982" t="s">
        <v>28</v>
      </c>
      <c r="P4982">
        <v>0</v>
      </c>
      <c r="Q4982">
        <v>3</v>
      </c>
      <c r="R4982">
        <v>19.399999999999999</v>
      </c>
      <c r="S4982">
        <v>69.7</v>
      </c>
      <c r="T4982">
        <v>55.1</v>
      </c>
      <c r="U4982">
        <v>68.2</v>
      </c>
      <c r="V4982">
        <f t="shared" si="428"/>
        <v>13.100000000000001</v>
      </c>
      <c r="W4982" t="str">
        <f t="shared" si="429"/>
        <v>Monitor</v>
      </c>
      <c r="X4982" t="str">
        <f t="shared" si="425"/>
        <v>Surge</v>
      </c>
      <c r="Y4982" t="str">
        <f t="shared" si="427"/>
        <v>Local</v>
      </c>
      <c r="Z4982" t="str">
        <f t="shared" si="426"/>
        <v>Chronic Absenteeism</v>
      </c>
      <c r="AA4982" t="s">
        <v>33</v>
      </c>
      <c r="AB4982">
        <v>0</v>
      </c>
    </row>
    <row r="4983" spans="1:28" x14ac:dyDescent="0.3">
      <c r="A4983">
        <v>15</v>
      </c>
      <c r="B4983" t="s">
        <v>38</v>
      </c>
      <c r="C4983">
        <v>10</v>
      </c>
      <c r="D4983" t="s">
        <v>23</v>
      </c>
      <c r="E4983" t="s">
        <v>24</v>
      </c>
      <c r="F4983">
        <v>4</v>
      </c>
      <c r="G4983">
        <v>0</v>
      </c>
      <c r="H4983" t="s">
        <v>45</v>
      </c>
      <c r="I4983">
        <v>2837854</v>
      </c>
      <c r="J4983" t="s">
        <v>41</v>
      </c>
      <c r="K4983" t="s">
        <v>41</v>
      </c>
      <c r="L4983">
        <v>1</v>
      </c>
      <c r="M4983">
        <v>0</v>
      </c>
      <c r="N4983">
        <v>18</v>
      </c>
      <c r="O4983" t="s">
        <v>28</v>
      </c>
      <c r="P4983">
        <v>1</v>
      </c>
      <c r="Q4983">
        <v>4</v>
      </c>
      <c r="R4983">
        <v>18</v>
      </c>
      <c r="S4983">
        <v>73.8</v>
      </c>
      <c r="T4983">
        <v>94.1</v>
      </c>
      <c r="U4983">
        <v>83.5</v>
      </c>
      <c r="V4983">
        <f t="shared" si="428"/>
        <v>-10.599999999999994</v>
      </c>
      <c r="W4983" t="str">
        <f t="shared" si="429"/>
        <v>Monitor</v>
      </c>
      <c r="X4983" t="str">
        <f t="shared" si="425"/>
        <v>Normal</v>
      </c>
      <c r="Y4983" t="str">
        <f t="shared" si="427"/>
        <v>Distant</v>
      </c>
      <c r="Z4983" t="str">
        <f t="shared" si="426"/>
        <v>Chronic Absenteeism</v>
      </c>
      <c r="AA4983" t="s">
        <v>42</v>
      </c>
      <c r="AB4983">
        <v>0</v>
      </c>
    </row>
    <row r="4984" spans="1:28" x14ac:dyDescent="0.3">
      <c r="A4984">
        <v>15</v>
      </c>
      <c r="B4984" t="s">
        <v>22</v>
      </c>
      <c r="C4984">
        <v>10</v>
      </c>
      <c r="D4984" t="s">
        <v>23</v>
      </c>
      <c r="E4984" t="s">
        <v>30</v>
      </c>
      <c r="F4984">
        <v>4</v>
      </c>
      <c r="G4984">
        <v>0</v>
      </c>
      <c r="H4984" t="s">
        <v>40</v>
      </c>
      <c r="I4984">
        <v>812778</v>
      </c>
      <c r="J4984" t="s">
        <v>35</v>
      </c>
      <c r="K4984" t="s">
        <v>41</v>
      </c>
      <c r="L4984">
        <v>0</v>
      </c>
      <c r="M4984">
        <v>1</v>
      </c>
      <c r="O4984" t="s">
        <v>28</v>
      </c>
      <c r="P4984">
        <v>0</v>
      </c>
      <c r="Q4984">
        <v>3</v>
      </c>
      <c r="R4984">
        <v>10</v>
      </c>
      <c r="S4984">
        <v>90.7</v>
      </c>
      <c r="T4984">
        <v>70.8</v>
      </c>
      <c r="U4984">
        <v>86.7</v>
      </c>
      <c r="V4984">
        <f t="shared" si="428"/>
        <v>15.900000000000006</v>
      </c>
      <c r="W4984" t="str">
        <f t="shared" si="429"/>
        <v>Monitor</v>
      </c>
      <c r="X4984" t="str">
        <f t="shared" si="425"/>
        <v>Surge</v>
      </c>
      <c r="Y4984" t="str">
        <f t="shared" si="427"/>
        <v>Local</v>
      </c>
      <c r="Z4984" t="str">
        <f t="shared" si="426"/>
        <v>Healthy</v>
      </c>
      <c r="AA4984" t="s">
        <v>42</v>
      </c>
      <c r="AB4984">
        <v>0</v>
      </c>
    </row>
    <row r="4985" spans="1:28" x14ac:dyDescent="0.3">
      <c r="A4985">
        <v>15</v>
      </c>
      <c r="B4985" t="s">
        <v>38</v>
      </c>
      <c r="C4985">
        <v>11</v>
      </c>
      <c r="D4985" t="s">
        <v>39</v>
      </c>
      <c r="E4985" t="s">
        <v>24</v>
      </c>
      <c r="F4985">
        <v>7</v>
      </c>
      <c r="G4985">
        <v>0</v>
      </c>
      <c r="H4985" t="s">
        <v>25</v>
      </c>
      <c r="I4985">
        <v>698633</v>
      </c>
      <c r="J4985" t="s">
        <v>41</v>
      </c>
      <c r="K4985" t="s">
        <v>43</v>
      </c>
      <c r="L4985">
        <v>0</v>
      </c>
      <c r="M4985">
        <v>0</v>
      </c>
      <c r="N4985">
        <v>2</v>
      </c>
      <c r="O4985" t="s">
        <v>28</v>
      </c>
      <c r="P4985">
        <v>1</v>
      </c>
      <c r="Q4985">
        <v>4</v>
      </c>
      <c r="R4985">
        <v>16.8</v>
      </c>
      <c r="S4985">
        <v>78.2</v>
      </c>
      <c r="T4985">
        <v>56.3</v>
      </c>
      <c r="U4985">
        <v>55.7</v>
      </c>
      <c r="V4985">
        <f t="shared" si="428"/>
        <v>-0.59999999999999432</v>
      </c>
      <c r="W4985" t="str">
        <f t="shared" si="429"/>
        <v>Monitor</v>
      </c>
      <c r="X4985" t="str">
        <f t="shared" si="425"/>
        <v>Normal</v>
      </c>
      <c r="Y4985" t="str">
        <f t="shared" si="427"/>
        <v>Local</v>
      </c>
      <c r="Z4985" t="str">
        <f t="shared" si="426"/>
        <v>At-Risk</v>
      </c>
      <c r="AA4985" t="s">
        <v>29</v>
      </c>
      <c r="AB4985">
        <v>0</v>
      </c>
    </row>
    <row r="4986" spans="1:28" x14ac:dyDescent="0.3">
      <c r="A4986">
        <v>14</v>
      </c>
      <c r="B4986" t="s">
        <v>38</v>
      </c>
      <c r="C4986">
        <v>9</v>
      </c>
      <c r="D4986" t="s">
        <v>39</v>
      </c>
      <c r="E4986" t="s">
        <v>30</v>
      </c>
      <c r="F4986">
        <v>5</v>
      </c>
      <c r="G4986">
        <v>0</v>
      </c>
      <c r="H4986" t="s">
        <v>34</v>
      </c>
      <c r="I4986">
        <v>90156</v>
      </c>
      <c r="J4986" t="s">
        <v>32</v>
      </c>
      <c r="K4986" t="s">
        <v>32</v>
      </c>
      <c r="L4986">
        <v>0</v>
      </c>
      <c r="M4986">
        <v>0</v>
      </c>
      <c r="N4986">
        <v>1.4</v>
      </c>
      <c r="O4986" t="s">
        <v>47</v>
      </c>
      <c r="P4986">
        <v>0</v>
      </c>
      <c r="Q4986">
        <v>5</v>
      </c>
      <c r="R4986">
        <v>13.9</v>
      </c>
      <c r="S4986">
        <v>82.6</v>
      </c>
      <c r="T4986">
        <v>52.1</v>
      </c>
      <c r="U4986">
        <v>53.8</v>
      </c>
      <c r="V4986">
        <f t="shared" si="428"/>
        <v>1.6999999999999957</v>
      </c>
      <c r="W4986" t="str">
        <f t="shared" si="429"/>
        <v>Monitor</v>
      </c>
      <c r="X4986" t="str">
        <f t="shared" si="425"/>
        <v>Normal</v>
      </c>
      <c r="Y4986" t="str">
        <f t="shared" si="427"/>
        <v>Local</v>
      </c>
      <c r="Z4986" t="str">
        <f t="shared" si="426"/>
        <v>At-Risk</v>
      </c>
      <c r="AA4986" t="s">
        <v>29</v>
      </c>
      <c r="AB4986">
        <v>0</v>
      </c>
    </row>
    <row r="4987" spans="1:28" x14ac:dyDescent="0.3">
      <c r="A4987">
        <v>13</v>
      </c>
      <c r="B4987" t="s">
        <v>22</v>
      </c>
      <c r="C4987">
        <v>7</v>
      </c>
      <c r="D4987" t="s">
        <v>39</v>
      </c>
      <c r="E4987" t="s">
        <v>30</v>
      </c>
      <c r="F4987">
        <v>2</v>
      </c>
      <c r="G4987">
        <v>0</v>
      </c>
      <c r="H4987" t="s">
        <v>36</v>
      </c>
      <c r="I4987">
        <v>210299</v>
      </c>
      <c r="J4987" t="s">
        <v>41</v>
      </c>
      <c r="K4987" t="s">
        <v>41</v>
      </c>
      <c r="L4987">
        <v>0</v>
      </c>
      <c r="M4987">
        <v>0</v>
      </c>
      <c r="N4987">
        <v>3.1</v>
      </c>
      <c r="O4987" t="s">
        <v>28</v>
      </c>
      <c r="P4987">
        <v>0</v>
      </c>
      <c r="Q4987">
        <v>3</v>
      </c>
      <c r="R4987">
        <v>12</v>
      </c>
      <c r="S4987">
        <v>90.7</v>
      </c>
      <c r="T4987">
        <v>67.2</v>
      </c>
      <c r="U4987">
        <v>64.400000000000006</v>
      </c>
      <c r="V4987">
        <f t="shared" si="428"/>
        <v>-2.7999999999999972</v>
      </c>
      <c r="W4987" t="str">
        <f t="shared" si="429"/>
        <v>Monitor</v>
      </c>
      <c r="X4987" t="str">
        <f t="shared" si="425"/>
        <v>Normal</v>
      </c>
      <c r="Y4987" t="str">
        <f t="shared" si="427"/>
        <v>Local</v>
      </c>
      <c r="Z4987" t="str">
        <f t="shared" si="426"/>
        <v>Healthy</v>
      </c>
      <c r="AA4987" t="s">
        <v>33</v>
      </c>
      <c r="AB4987">
        <v>0</v>
      </c>
    </row>
    <row r="4988" spans="1:28" x14ac:dyDescent="0.3">
      <c r="A4988">
        <v>15</v>
      </c>
      <c r="B4988" t="s">
        <v>38</v>
      </c>
      <c r="C4988">
        <v>11</v>
      </c>
      <c r="D4988" t="s">
        <v>23</v>
      </c>
      <c r="E4988" t="s">
        <v>30</v>
      </c>
      <c r="F4988">
        <v>4</v>
      </c>
      <c r="G4988">
        <v>0</v>
      </c>
      <c r="H4988" t="s">
        <v>36</v>
      </c>
      <c r="I4988">
        <v>245126</v>
      </c>
      <c r="J4988" t="s">
        <v>31</v>
      </c>
      <c r="K4988" t="s">
        <v>32</v>
      </c>
      <c r="L4988">
        <v>1</v>
      </c>
      <c r="M4988">
        <v>1</v>
      </c>
      <c r="N4988">
        <v>0.2</v>
      </c>
      <c r="O4988" t="s">
        <v>28</v>
      </c>
      <c r="P4988">
        <v>0</v>
      </c>
      <c r="Q4988">
        <v>4</v>
      </c>
      <c r="R4988">
        <v>11.6</v>
      </c>
      <c r="S4988">
        <v>86.2</v>
      </c>
      <c r="T4988">
        <v>56.1</v>
      </c>
      <c r="U4988">
        <v>64.099999999999994</v>
      </c>
      <c r="V4988">
        <f t="shared" si="428"/>
        <v>7.9999999999999929</v>
      </c>
      <c r="W4988" t="str">
        <f t="shared" si="429"/>
        <v>Monitor</v>
      </c>
      <c r="X4988" t="str">
        <f t="shared" si="425"/>
        <v>Normal</v>
      </c>
      <c r="Y4988" t="str">
        <f t="shared" si="427"/>
        <v>Local</v>
      </c>
      <c r="Z4988" t="str">
        <f t="shared" si="426"/>
        <v>At-Risk</v>
      </c>
      <c r="AA4988" t="s">
        <v>33</v>
      </c>
      <c r="AB4988">
        <v>0</v>
      </c>
    </row>
    <row r="4989" spans="1:28" x14ac:dyDescent="0.3">
      <c r="A4989">
        <v>15</v>
      </c>
      <c r="B4989" t="s">
        <v>22</v>
      </c>
      <c r="C4989">
        <v>11</v>
      </c>
      <c r="D4989" t="s">
        <v>39</v>
      </c>
      <c r="E4989" t="s">
        <v>24</v>
      </c>
      <c r="F4989">
        <v>3</v>
      </c>
      <c r="G4989">
        <v>0</v>
      </c>
      <c r="H4989" t="s">
        <v>34</v>
      </c>
      <c r="I4989">
        <v>62146</v>
      </c>
      <c r="J4989" t="s">
        <v>31</v>
      </c>
      <c r="K4989" t="s">
        <v>37</v>
      </c>
      <c r="L4989">
        <v>0</v>
      </c>
      <c r="M4989">
        <v>0</v>
      </c>
      <c r="N4989">
        <v>1.6</v>
      </c>
      <c r="O4989" t="s">
        <v>28</v>
      </c>
      <c r="P4989">
        <v>0</v>
      </c>
      <c r="Q4989">
        <v>3</v>
      </c>
      <c r="R4989">
        <v>14.5</v>
      </c>
      <c r="S4989">
        <v>75.2</v>
      </c>
      <c r="T4989">
        <v>72.3</v>
      </c>
      <c r="U4989">
        <v>79</v>
      </c>
      <c r="V4989">
        <f t="shared" si="428"/>
        <v>6.7000000000000028</v>
      </c>
      <c r="W4989" t="str">
        <f t="shared" si="429"/>
        <v>Monitor</v>
      </c>
      <c r="X4989" t="str">
        <f t="shared" si="425"/>
        <v>Normal</v>
      </c>
      <c r="Y4989" t="str">
        <f t="shared" si="427"/>
        <v>Local</v>
      </c>
      <c r="Z4989" t="str">
        <f t="shared" si="426"/>
        <v>At-Risk</v>
      </c>
      <c r="AA4989" t="s">
        <v>42</v>
      </c>
      <c r="AB4989">
        <v>0</v>
      </c>
    </row>
    <row r="4990" spans="1:28" x14ac:dyDescent="0.3">
      <c r="A4990">
        <v>11</v>
      </c>
      <c r="B4990" t="s">
        <v>38</v>
      </c>
      <c r="C4990">
        <v>6</v>
      </c>
      <c r="D4990" t="s">
        <v>39</v>
      </c>
      <c r="E4990" t="s">
        <v>30</v>
      </c>
      <c r="F4990">
        <v>4</v>
      </c>
      <c r="G4990">
        <v>0</v>
      </c>
      <c r="H4990" t="s">
        <v>36</v>
      </c>
      <c r="I4990">
        <v>271273</v>
      </c>
      <c r="J4990" t="s">
        <v>41</v>
      </c>
      <c r="K4990" t="s">
        <v>32</v>
      </c>
      <c r="L4990">
        <v>1</v>
      </c>
      <c r="M4990">
        <v>0</v>
      </c>
      <c r="N4990">
        <v>1.7</v>
      </c>
      <c r="O4990" t="s">
        <v>49</v>
      </c>
      <c r="P4990">
        <v>0</v>
      </c>
      <c r="Q4990">
        <v>4</v>
      </c>
      <c r="R4990">
        <v>22.7</v>
      </c>
      <c r="S4990">
        <v>96.7</v>
      </c>
      <c r="T4990">
        <v>54.6</v>
      </c>
      <c r="U4990">
        <v>31.1</v>
      </c>
      <c r="V4990">
        <f t="shared" si="428"/>
        <v>-23.5</v>
      </c>
      <c r="W4990" t="str">
        <f t="shared" si="429"/>
        <v>High Risk</v>
      </c>
      <c r="X4990" t="str">
        <f t="shared" si="425"/>
        <v>Normal</v>
      </c>
      <c r="Y4990" t="str">
        <f t="shared" si="427"/>
        <v>Local</v>
      </c>
      <c r="Z4990" t="str">
        <f t="shared" si="426"/>
        <v>Healthy</v>
      </c>
      <c r="AA4990" t="s">
        <v>51</v>
      </c>
      <c r="AB4990">
        <v>1</v>
      </c>
    </row>
    <row r="4991" spans="1:28" x14ac:dyDescent="0.3">
      <c r="A4991">
        <v>13</v>
      </c>
      <c r="B4991" t="s">
        <v>38</v>
      </c>
      <c r="C4991">
        <v>9</v>
      </c>
      <c r="D4991" t="s">
        <v>48</v>
      </c>
      <c r="E4991" t="s">
        <v>30</v>
      </c>
      <c r="F4991">
        <v>4</v>
      </c>
      <c r="G4991">
        <v>0</v>
      </c>
      <c r="H4991" t="s">
        <v>25</v>
      </c>
      <c r="I4991">
        <v>420367</v>
      </c>
      <c r="J4991" t="s">
        <v>43</v>
      </c>
      <c r="K4991" t="s">
        <v>31</v>
      </c>
      <c r="L4991">
        <v>1</v>
      </c>
      <c r="M4991">
        <v>0</v>
      </c>
      <c r="N4991">
        <v>1.2</v>
      </c>
      <c r="O4991" t="s">
        <v>28</v>
      </c>
      <c r="P4991">
        <v>0</v>
      </c>
      <c r="Q4991">
        <v>4</v>
      </c>
      <c r="R4991">
        <v>8.9</v>
      </c>
      <c r="S4991">
        <v>96.7</v>
      </c>
      <c r="T4991">
        <v>73.5</v>
      </c>
      <c r="U4991">
        <v>68.400000000000006</v>
      </c>
      <c r="V4991">
        <f t="shared" si="428"/>
        <v>-5.0999999999999943</v>
      </c>
      <c r="W4991" t="str">
        <f t="shared" si="429"/>
        <v>Monitor</v>
      </c>
      <c r="X4991" t="str">
        <f t="shared" si="425"/>
        <v>Normal</v>
      </c>
      <c r="Y4991" t="str">
        <f t="shared" si="427"/>
        <v>Local</v>
      </c>
      <c r="Z4991" t="str">
        <f t="shared" si="426"/>
        <v>Healthy</v>
      </c>
      <c r="AA4991" t="s">
        <v>33</v>
      </c>
      <c r="AB4991">
        <v>0</v>
      </c>
    </row>
    <row r="4992" spans="1:28" x14ac:dyDescent="0.3">
      <c r="A4992">
        <v>15</v>
      </c>
      <c r="B4992" t="s">
        <v>22</v>
      </c>
      <c r="C4992">
        <v>9</v>
      </c>
      <c r="D4992" t="s">
        <v>39</v>
      </c>
      <c r="E4992" t="s">
        <v>30</v>
      </c>
      <c r="F4992">
        <v>4</v>
      </c>
      <c r="G4992">
        <v>0</v>
      </c>
      <c r="H4992" t="s">
        <v>25</v>
      </c>
      <c r="I4992">
        <v>400364</v>
      </c>
      <c r="J4992" t="s">
        <v>32</v>
      </c>
      <c r="K4992" t="s">
        <v>31</v>
      </c>
      <c r="L4992">
        <v>1</v>
      </c>
      <c r="M4992">
        <v>0</v>
      </c>
      <c r="N4992">
        <v>2</v>
      </c>
      <c r="O4992" t="s">
        <v>28</v>
      </c>
      <c r="P4992">
        <v>0</v>
      </c>
      <c r="Q4992">
        <v>3</v>
      </c>
      <c r="R4992">
        <v>15.4</v>
      </c>
      <c r="S4992">
        <v>89.4</v>
      </c>
      <c r="T4992">
        <v>67</v>
      </c>
      <c r="U4992">
        <v>25.6</v>
      </c>
      <c r="V4992">
        <f t="shared" si="428"/>
        <v>-41.4</v>
      </c>
      <c r="W4992" t="str">
        <f t="shared" si="429"/>
        <v>High Risk</v>
      </c>
      <c r="X4992" t="str">
        <f t="shared" si="425"/>
        <v>Normal</v>
      </c>
      <c r="Y4992" t="str">
        <f t="shared" si="427"/>
        <v>Local</v>
      </c>
      <c r="Z4992" t="str">
        <f t="shared" si="426"/>
        <v>At-Risk</v>
      </c>
      <c r="AA4992" t="s">
        <v>51</v>
      </c>
      <c r="AB4992">
        <v>1</v>
      </c>
    </row>
    <row r="4993" spans="1:28" x14ac:dyDescent="0.3">
      <c r="A4993">
        <v>13</v>
      </c>
      <c r="B4993" t="s">
        <v>46</v>
      </c>
      <c r="C4993">
        <v>7</v>
      </c>
      <c r="D4993" t="s">
        <v>39</v>
      </c>
      <c r="E4993" t="s">
        <v>24</v>
      </c>
      <c r="F4993">
        <v>4</v>
      </c>
      <c r="G4993">
        <v>1</v>
      </c>
      <c r="H4993" t="s">
        <v>25</v>
      </c>
      <c r="I4993">
        <v>491115</v>
      </c>
      <c r="J4993" t="s">
        <v>41</v>
      </c>
      <c r="K4993" t="s">
        <v>27</v>
      </c>
      <c r="L4993">
        <v>0</v>
      </c>
      <c r="M4993">
        <v>1</v>
      </c>
      <c r="N4993">
        <v>10.5</v>
      </c>
      <c r="O4993" t="s">
        <v>28</v>
      </c>
      <c r="P4993">
        <v>1</v>
      </c>
      <c r="Q4993">
        <v>2</v>
      </c>
      <c r="R4993">
        <v>14.3</v>
      </c>
      <c r="S4993">
        <v>73.400000000000006</v>
      </c>
      <c r="T4993">
        <v>57</v>
      </c>
      <c r="U4993">
        <v>67.3</v>
      </c>
      <c r="V4993">
        <f t="shared" si="428"/>
        <v>10.299999999999997</v>
      </c>
      <c r="W4993" t="str">
        <f t="shared" si="429"/>
        <v>Monitor</v>
      </c>
      <c r="X4993" t="str">
        <f t="shared" si="425"/>
        <v>Surge</v>
      </c>
      <c r="Y4993" t="str">
        <f t="shared" si="427"/>
        <v>Commuter</v>
      </c>
      <c r="Z4993" t="str">
        <f t="shared" si="426"/>
        <v>Chronic Absenteeism</v>
      </c>
      <c r="AA4993" t="s">
        <v>33</v>
      </c>
      <c r="AB4993">
        <v>0</v>
      </c>
    </row>
    <row r="4994" spans="1:28" x14ac:dyDescent="0.3">
      <c r="A4994">
        <v>14</v>
      </c>
      <c r="B4994" t="s">
        <v>38</v>
      </c>
      <c r="C4994">
        <v>10</v>
      </c>
      <c r="D4994" t="s">
        <v>23</v>
      </c>
      <c r="E4994" t="s">
        <v>30</v>
      </c>
      <c r="F4994">
        <v>2</v>
      </c>
      <c r="G4994">
        <v>0</v>
      </c>
      <c r="H4994" t="s">
        <v>40</v>
      </c>
      <c r="I4994">
        <v>1058395</v>
      </c>
      <c r="J4994" t="s">
        <v>37</v>
      </c>
      <c r="K4994" t="s">
        <v>41</v>
      </c>
      <c r="L4994">
        <v>0</v>
      </c>
      <c r="M4994">
        <v>0</v>
      </c>
      <c r="N4994">
        <v>4.7</v>
      </c>
      <c r="O4994" t="s">
        <v>28</v>
      </c>
      <c r="P4994">
        <v>1</v>
      </c>
      <c r="Q4994">
        <v>3</v>
      </c>
      <c r="R4994">
        <v>19.100000000000001</v>
      </c>
      <c r="S4994">
        <v>72.400000000000006</v>
      </c>
      <c r="T4994">
        <v>63.6</v>
      </c>
      <c r="U4994">
        <v>63.2</v>
      </c>
      <c r="V4994">
        <f t="shared" si="428"/>
        <v>-0.39999999999999858</v>
      </c>
      <c r="W4994" t="str">
        <f t="shared" si="429"/>
        <v>Monitor</v>
      </c>
      <c r="X4994" t="str">
        <f t="shared" si="425"/>
        <v>Normal</v>
      </c>
      <c r="Y4994" t="str">
        <f t="shared" si="427"/>
        <v>Local</v>
      </c>
      <c r="Z4994" t="str">
        <f t="shared" si="426"/>
        <v>Chronic Absenteeism</v>
      </c>
      <c r="AA4994" t="s">
        <v>33</v>
      </c>
      <c r="AB4994">
        <v>0</v>
      </c>
    </row>
    <row r="4995" spans="1:28" x14ac:dyDescent="0.3">
      <c r="A4995">
        <v>17</v>
      </c>
      <c r="B4995" t="s">
        <v>38</v>
      </c>
      <c r="C4995">
        <v>11</v>
      </c>
      <c r="D4995" t="s">
        <v>39</v>
      </c>
      <c r="E4995" t="s">
        <v>24</v>
      </c>
      <c r="F4995">
        <v>2</v>
      </c>
      <c r="G4995">
        <v>0</v>
      </c>
      <c r="H4995" t="s">
        <v>36</v>
      </c>
      <c r="I4995">
        <v>223007</v>
      </c>
      <c r="J4995" t="s">
        <v>31</v>
      </c>
      <c r="K4995" t="s">
        <v>43</v>
      </c>
      <c r="L4995">
        <v>0</v>
      </c>
      <c r="M4995">
        <v>0</v>
      </c>
      <c r="N4995">
        <v>2.7</v>
      </c>
      <c r="O4995" t="s">
        <v>28</v>
      </c>
      <c r="P4995">
        <v>0</v>
      </c>
      <c r="Q4995">
        <v>3</v>
      </c>
      <c r="R4995">
        <v>17.899999999999999</v>
      </c>
      <c r="S4995">
        <v>78.400000000000006</v>
      </c>
      <c r="T4995">
        <v>65.3</v>
      </c>
      <c r="U4995">
        <v>69.900000000000006</v>
      </c>
      <c r="V4995">
        <f t="shared" si="428"/>
        <v>4.6000000000000085</v>
      </c>
      <c r="W4995" t="str">
        <f t="shared" si="429"/>
        <v>Monitor</v>
      </c>
      <c r="X4995" t="str">
        <f t="shared" ref="X4995:X5058" si="430">IF(V4995&gt;10, "Surge", "Normal")</f>
        <v>Normal</v>
      </c>
      <c r="Y4995" t="str">
        <f t="shared" si="427"/>
        <v>Local</v>
      </c>
      <c r="Z4995" t="str">
        <f t="shared" si="426"/>
        <v>At-Risk</v>
      </c>
      <c r="AA4995" t="s">
        <v>33</v>
      </c>
      <c r="AB4995">
        <v>0</v>
      </c>
    </row>
    <row r="4996" spans="1:28" x14ac:dyDescent="0.3">
      <c r="A4996">
        <v>15</v>
      </c>
      <c r="B4996" t="s">
        <v>38</v>
      </c>
      <c r="C4996">
        <v>10</v>
      </c>
      <c r="D4996" t="s">
        <v>23</v>
      </c>
      <c r="E4996" t="s">
        <v>44</v>
      </c>
      <c r="F4996">
        <v>6</v>
      </c>
      <c r="G4996">
        <v>0</v>
      </c>
      <c r="H4996" t="s">
        <v>34</v>
      </c>
      <c r="I4996">
        <v>143234</v>
      </c>
      <c r="J4996" t="s">
        <v>37</v>
      </c>
      <c r="K4996" t="s">
        <v>41</v>
      </c>
      <c r="L4996">
        <v>0</v>
      </c>
      <c r="M4996">
        <v>0</v>
      </c>
      <c r="N4996">
        <v>3.5</v>
      </c>
      <c r="O4996" t="s">
        <v>49</v>
      </c>
      <c r="P4996">
        <v>0</v>
      </c>
      <c r="Q4996">
        <v>3</v>
      </c>
      <c r="R4996">
        <v>11.7</v>
      </c>
      <c r="S4996">
        <v>77.400000000000006</v>
      </c>
      <c r="T4996">
        <v>55.5</v>
      </c>
      <c r="U4996">
        <v>68.3</v>
      </c>
      <c r="V4996">
        <f t="shared" si="428"/>
        <v>12.799999999999997</v>
      </c>
      <c r="W4996" t="str">
        <f t="shared" si="429"/>
        <v>Monitor</v>
      </c>
      <c r="X4996" t="str">
        <f t="shared" si="430"/>
        <v>Surge</v>
      </c>
      <c r="Y4996" t="str">
        <f t="shared" si="427"/>
        <v>Local</v>
      </c>
      <c r="Z4996" t="str">
        <f t="shared" si="426"/>
        <v>At-Risk</v>
      </c>
      <c r="AA4996" t="s">
        <v>33</v>
      </c>
      <c r="AB4996">
        <v>0</v>
      </c>
    </row>
    <row r="4997" spans="1:28" x14ac:dyDescent="0.3">
      <c r="A4997">
        <v>15</v>
      </c>
      <c r="B4997" t="s">
        <v>22</v>
      </c>
      <c r="C4997">
        <v>9</v>
      </c>
      <c r="D4997" t="s">
        <v>23</v>
      </c>
      <c r="E4997" t="s">
        <v>30</v>
      </c>
      <c r="F4997">
        <v>3</v>
      </c>
      <c r="G4997">
        <v>0</v>
      </c>
      <c r="H4997" t="s">
        <v>36</v>
      </c>
      <c r="I4997">
        <v>189352</v>
      </c>
      <c r="J4997" t="s">
        <v>31</v>
      </c>
      <c r="K4997" t="s">
        <v>27</v>
      </c>
      <c r="L4997">
        <v>1</v>
      </c>
      <c r="M4997">
        <v>1</v>
      </c>
      <c r="N4997">
        <v>2.6</v>
      </c>
      <c r="O4997" t="s">
        <v>47</v>
      </c>
      <c r="P4997">
        <v>0</v>
      </c>
      <c r="Q4997">
        <v>4</v>
      </c>
      <c r="R4997">
        <v>18.2</v>
      </c>
      <c r="S4997">
        <v>77.8</v>
      </c>
      <c r="T4997">
        <v>65.099999999999994</v>
      </c>
      <c r="U4997">
        <v>73</v>
      </c>
      <c r="V4997">
        <f t="shared" si="428"/>
        <v>7.9000000000000057</v>
      </c>
      <c r="W4997" t="str">
        <f t="shared" si="429"/>
        <v>Monitor</v>
      </c>
      <c r="X4997" t="str">
        <f t="shared" si="430"/>
        <v>Normal</v>
      </c>
      <c r="Y4997" t="str">
        <f t="shared" si="427"/>
        <v>Local</v>
      </c>
      <c r="Z4997" t="str">
        <f t="shared" si="426"/>
        <v>At-Risk</v>
      </c>
      <c r="AA4997" t="s">
        <v>33</v>
      </c>
      <c r="AB4997">
        <v>0</v>
      </c>
    </row>
    <row r="4998" spans="1:28" x14ac:dyDescent="0.3">
      <c r="A4998">
        <v>17</v>
      </c>
      <c r="B4998" t="s">
        <v>22</v>
      </c>
      <c r="C4998">
        <v>11</v>
      </c>
      <c r="D4998" t="s">
        <v>23</v>
      </c>
      <c r="E4998" t="s">
        <v>24</v>
      </c>
      <c r="F4998">
        <v>4</v>
      </c>
      <c r="G4998">
        <v>0</v>
      </c>
      <c r="H4998" t="s">
        <v>34</v>
      </c>
      <c r="I4998">
        <v>77954</v>
      </c>
      <c r="J4998" t="s">
        <v>41</v>
      </c>
      <c r="K4998" t="s">
        <v>37</v>
      </c>
      <c r="L4998">
        <v>0</v>
      </c>
      <c r="M4998">
        <v>0</v>
      </c>
      <c r="N4998">
        <v>2</v>
      </c>
      <c r="O4998" t="s">
        <v>28</v>
      </c>
      <c r="P4998">
        <v>0</v>
      </c>
      <c r="Q4998">
        <v>3</v>
      </c>
      <c r="R4998">
        <v>12.5</v>
      </c>
      <c r="S4998">
        <v>88.3</v>
      </c>
      <c r="T4998">
        <v>49.7</v>
      </c>
      <c r="U4998">
        <v>66.099999999999994</v>
      </c>
      <c r="V4998">
        <f t="shared" si="428"/>
        <v>16.399999999999991</v>
      </c>
      <c r="W4998" t="str">
        <f t="shared" si="429"/>
        <v>Monitor</v>
      </c>
      <c r="X4998" t="str">
        <f t="shared" si="430"/>
        <v>Surge</v>
      </c>
      <c r="Y4998" t="str">
        <f t="shared" ref="Y4998:Y5055" si="431">IF(N4998&lt;5,"Local",IF(N4998&lt;=15,"Commuter","Distant"))</f>
        <v>Local</v>
      </c>
      <c r="Z4998" t="str">
        <f t="shared" ref="Z4998:Z5056" si="432">IF(S4998&gt;=90, "Healthy", IF(S4998&gt;75, "At-Risk", "Chronic Absenteeism"))</f>
        <v>At-Risk</v>
      </c>
      <c r="AA4998" t="s">
        <v>33</v>
      </c>
      <c r="AB4998">
        <v>0</v>
      </c>
    </row>
    <row r="4999" spans="1:28" x14ac:dyDescent="0.3">
      <c r="A4999">
        <v>15</v>
      </c>
      <c r="B4999" t="s">
        <v>46</v>
      </c>
      <c r="C4999">
        <v>10</v>
      </c>
      <c r="D4999" t="s">
        <v>23</v>
      </c>
      <c r="E4999" t="s">
        <v>24</v>
      </c>
      <c r="F4999">
        <v>8</v>
      </c>
      <c r="G4999">
        <v>0</v>
      </c>
      <c r="H4999" t="s">
        <v>25</v>
      </c>
      <c r="I4999">
        <v>643958</v>
      </c>
      <c r="J4999" t="s">
        <v>37</v>
      </c>
      <c r="K4999" t="s">
        <v>27</v>
      </c>
      <c r="L4999">
        <v>1</v>
      </c>
      <c r="M4999">
        <v>1</v>
      </c>
      <c r="N4999">
        <v>10.199999999999999</v>
      </c>
      <c r="O4999" t="s">
        <v>28</v>
      </c>
      <c r="P4999">
        <v>0</v>
      </c>
      <c r="Q4999">
        <v>4</v>
      </c>
      <c r="R4999">
        <v>7.4</v>
      </c>
      <c r="S4999">
        <v>90.7</v>
      </c>
      <c r="T4999">
        <v>78.400000000000006</v>
      </c>
      <c r="U4999">
        <v>67.400000000000006</v>
      </c>
      <c r="V4999">
        <f t="shared" si="428"/>
        <v>-11</v>
      </c>
      <c r="W4999" t="str">
        <f t="shared" si="429"/>
        <v>Monitor</v>
      </c>
      <c r="X4999" t="str">
        <f t="shared" si="430"/>
        <v>Normal</v>
      </c>
      <c r="Y4999" t="str">
        <f t="shared" si="431"/>
        <v>Commuter</v>
      </c>
      <c r="Z4999" t="str">
        <f t="shared" si="432"/>
        <v>Healthy</v>
      </c>
      <c r="AA4999" t="s">
        <v>33</v>
      </c>
      <c r="AB4999">
        <v>0</v>
      </c>
    </row>
    <row r="5000" spans="1:28" x14ac:dyDescent="0.3">
      <c r="A5000">
        <v>17</v>
      </c>
      <c r="B5000" t="s">
        <v>38</v>
      </c>
      <c r="C5000">
        <v>12</v>
      </c>
      <c r="D5000" t="s">
        <v>23</v>
      </c>
      <c r="E5000" t="s">
        <v>24</v>
      </c>
      <c r="F5000">
        <v>5</v>
      </c>
      <c r="G5000">
        <v>0</v>
      </c>
      <c r="H5000" t="s">
        <v>36</v>
      </c>
      <c r="I5000">
        <v>260130</v>
      </c>
      <c r="J5000" t="s">
        <v>43</v>
      </c>
      <c r="K5000" t="s">
        <v>32</v>
      </c>
      <c r="L5000">
        <v>0</v>
      </c>
      <c r="M5000">
        <v>0</v>
      </c>
      <c r="N5000">
        <v>6</v>
      </c>
      <c r="O5000" t="s">
        <v>47</v>
      </c>
      <c r="P5000">
        <v>0</v>
      </c>
      <c r="Q5000">
        <v>5</v>
      </c>
      <c r="R5000">
        <v>12.4</v>
      </c>
      <c r="S5000">
        <v>81.8</v>
      </c>
      <c r="T5000">
        <v>49.3</v>
      </c>
      <c r="U5000">
        <v>46.1</v>
      </c>
      <c r="V5000">
        <f t="shared" si="428"/>
        <v>-3.1999999999999957</v>
      </c>
      <c r="W5000" t="str">
        <f t="shared" si="429"/>
        <v>Monitor</v>
      </c>
      <c r="X5000" t="str">
        <f t="shared" si="430"/>
        <v>Normal</v>
      </c>
      <c r="Y5000" t="str">
        <f t="shared" si="431"/>
        <v>Commuter</v>
      </c>
      <c r="Z5000" t="str">
        <f t="shared" si="432"/>
        <v>At-Risk</v>
      </c>
      <c r="AA5000" t="s">
        <v>29</v>
      </c>
      <c r="AB5000">
        <v>0</v>
      </c>
    </row>
    <row r="5001" spans="1:28" x14ac:dyDescent="0.3">
      <c r="A5001">
        <v>10</v>
      </c>
      <c r="B5001" t="s">
        <v>22</v>
      </c>
      <c r="C5001">
        <v>6</v>
      </c>
      <c r="D5001" t="s">
        <v>39</v>
      </c>
      <c r="E5001" t="s">
        <v>44</v>
      </c>
      <c r="F5001">
        <v>6</v>
      </c>
      <c r="G5001">
        <v>0</v>
      </c>
      <c r="H5001" t="s">
        <v>34</v>
      </c>
      <c r="I5001">
        <v>125185</v>
      </c>
      <c r="J5001" t="s">
        <v>26</v>
      </c>
      <c r="K5001" t="s">
        <v>43</v>
      </c>
      <c r="L5001">
        <v>1</v>
      </c>
      <c r="M5001">
        <v>0</v>
      </c>
      <c r="N5001">
        <v>2.2999999999999998</v>
      </c>
      <c r="O5001" t="s">
        <v>47</v>
      </c>
      <c r="P5001">
        <v>1</v>
      </c>
      <c r="Q5001">
        <v>4</v>
      </c>
      <c r="R5001">
        <v>19.100000000000001</v>
      </c>
      <c r="S5001">
        <v>78.900000000000006</v>
      </c>
      <c r="T5001">
        <v>58.2</v>
      </c>
      <c r="U5001">
        <v>78.7</v>
      </c>
      <c r="V5001">
        <f t="shared" si="428"/>
        <v>20.5</v>
      </c>
      <c r="W5001" t="str">
        <f t="shared" si="429"/>
        <v>Monitor</v>
      </c>
      <c r="X5001" t="str">
        <f t="shared" si="430"/>
        <v>Surge</v>
      </c>
      <c r="Y5001" t="str">
        <f t="shared" si="431"/>
        <v>Local</v>
      </c>
      <c r="Z5001" t="str">
        <f t="shared" si="432"/>
        <v>At-Risk</v>
      </c>
      <c r="AA5001" t="s">
        <v>42</v>
      </c>
      <c r="AB5001">
        <v>0</v>
      </c>
    </row>
    <row r="5002" spans="1:28" x14ac:dyDescent="0.3">
      <c r="A5002">
        <v>17</v>
      </c>
      <c r="B5002" t="s">
        <v>38</v>
      </c>
      <c r="C5002">
        <v>12</v>
      </c>
      <c r="D5002" t="s">
        <v>23</v>
      </c>
      <c r="E5002" t="s">
        <v>30</v>
      </c>
      <c r="F5002">
        <v>5</v>
      </c>
      <c r="G5002">
        <v>0</v>
      </c>
      <c r="H5002" t="s">
        <v>25</v>
      </c>
      <c r="I5002">
        <v>652353</v>
      </c>
      <c r="J5002" t="s">
        <v>41</v>
      </c>
      <c r="K5002" t="s">
        <v>41</v>
      </c>
      <c r="L5002">
        <v>0</v>
      </c>
      <c r="M5002">
        <v>0</v>
      </c>
      <c r="N5002">
        <v>7.5</v>
      </c>
      <c r="O5002" t="s">
        <v>28</v>
      </c>
      <c r="P5002">
        <v>0</v>
      </c>
      <c r="Q5002">
        <v>3</v>
      </c>
      <c r="R5002">
        <v>11.3</v>
      </c>
      <c r="S5002">
        <v>83.8</v>
      </c>
      <c r="T5002">
        <v>58</v>
      </c>
      <c r="U5002">
        <v>61.9</v>
      </c>
      <c r="V5002">
        <f t="shared" si="428"/>
        <v>3.8999999999999986</v>
      </c>
      <c r="W5002" t="str">
        <f t="shared" si="429"/>
        <v>Monitor</v>
      </c>
      <c r="X5002" t="str">
        <f t="shared" si="430"/>
        <v>Normal</v>
      </c>
      <c r="Y5002" t="str">
        <f t="shared" si="431"/>
        <v>Commuter</v>
      </c>
      <c r="Z5002" t="str">
        <f t="shared" si="432"/>
        <v>At-Risk</v>
      </c>
      <c r="AA5002" t="s">
        <v>33</v>
      </c>
      <c r="AB5002">
        <v>0</v>
      </c>
    </row>
    <row r="5003" spans="1:28" x14ac:dyDescent="0.3">
      <c r="A5003">
        <v>14</v>
      </c>
      <c r="B5003" t="s">
        <v>22</v>
      </c>
      <c r="C5003">
        <v>9</v>
      </c>
      <c r="D5003" t="s">
        <v>39</v>
      </c>
      <c r="E5003" t="s">
        <v>44</v>
      </c>
      <c r="F5003">
        <v>5</v>
      </c>
      <c r="G5003">
        <v>0</v>
      </c>
      <c r="H5003" t="s">
        <v>25</v>
      </c>
      <c r="I5003">
        <v>483239</v>
      </c>
      <c r="J5003" t="s">
        <v>32</v>
      </c>
      <c r="K5003" t="s">
        <v>27</v>
      </c>
      <c r="L5003">
        <v>0</v>
      </c>
      <c r="M5003">
        <v>0</v>
      </c>
      <c r="N5003">
        <v>7.2</v>
      </c>
      <c r="O5003" t="s">
        <v>28</v>
      </c>
      <c r="P5003">
        <v>0</v>
      </c>
      <c r="Q5003">
        <v>4</v>
      </c>
      <c r="R5003">
        <v>13.1</v>
      </c>
      <c r="S5003">
        <v>90.5</v>
      </c>
      <c r="T5003">
        <v>79.8</v>
      </c>
      <c r="U5003">
        <v>18.8</v>
      </c>
      <c r="V5003">
        <f t="shared" si="428"/>
        <v>-61</v>
      </c>
      <c r="W5003" t="str">
        <f t="shared" si="429"/>
        <v>High Risk</v>
      </c>
      <c r="X5003" t="str">
        <f t="shared" si="430"/>
        <v>Normal</v>
      </c>
      <c r="Y5003" t="str">
        <f t="shared" si="431"/>
        <v>Commuter</v>
      </c>
      <c r="Z5003" t="str">
        <f t="shared" si="432"/>
        <v>Healthy</v>
      </c>
      <c r="AA5003" t="s">
        <v>51</v>
      </c>
      <c r="AB5003">
        <v>1</v>
      </c>
    </row>
    <row r="5004" spans="1:28" x14ac:dyDescent="0.3">
      <c r="A5004">
        <v>16</v>
      </c>
      <c r="B5004" t="s">
        <v>38</v>
      </c>
      <c r="C5004">
        <v>10</v>
      </c>
      <c r="D5004" t="s">
        <v>23</v>
      </c>
      <c r="E5004" t="s">
        <v>30</v>
      </c>
      <c r="F5004">
        <v>7</v>
      </c>
      <c r="G5004">
        <v>1</v>
      </c>
      <c r="H5004" t="s">
        <v>36</v>
      </c>
      <c r="I5004">
        <v>208354</v>
      </c>
      <c r="J5004" t="s">
        <v>37</v>
      </c>
      <c r="K5004" t="s">
        <v>41</v>
      </c>
      <c r="L5004">
        <v>1</v>
      </c>
      <c r="M5004">
        <v>1</v>
      </c>
      <c r="N5004">
        <v>0.3</v>
      </c>
      <c r="O5004" t="s">
        <v>28</v>
      </c>
      <c r="P5004">
        <v>1</v>
      </c>
      <c r="Q5004">
        <v>2</v>
      </c>
      <c r="R5004">
        <v>9.8000000000000007</v>
      </c>
      <c r="S5004">
        <v>89.7</v>
      </c>
      <c r="T5004">
        <v>46.5</v>
      </c>
      <c r="U5004">
        <v>41.7</v>
      </c>
      <c r="V5004">
        <f t="shared" si="428"/>
        <v>-4.7999999999999972</v>
      </c>
      <c r="W5004" t="str">
        <f t="shared" si="429"/>
        <v>Monitor</v>
      </c>
      <c r="X5004" t="str">
        <f t="shared" si="430"/>
        <v>Normal</v>
      </c>
      <c r="Y5004" t="str">
        <f t="shared" si="431"/>
        <v>Local</v>
      </c>
      <c r="Z5004" t="str">
        <f t="shared" si="432"/>
        <v>At-Risk</v>
      </c>
      <c r="AA5004" t="s">
        <v>29</v>
      </c>
      <c r="AB5004">
        <v>0</v>
      </c>
    </row>
    <row r="5005" spans="1:28" x14ac:dyDescent="0.3">
      <c r="A5005">
        <v>13</v>
      </c>
      <c r="B5005" t="s">
        <v>22</v>
      </c>
      <c r="C5005">
        <v>8</v>
      </c>
      <c r="D5005" t="s">
        <v>23</v>
      </c>
      <c r="E5005" t="s">
        <v>44</v>
      </c>
      <c r="F5005">
        <v>3</v>
      </c>
      <c r="G5005">
        <v>1</v>
      </c>
      <c r="H5005" t="s">
        <v>25</v>
      </c>
      <c r="I5005">
        <v>482848</v>
      </c>
      <c r="J5005" t="s">
        <v>31</v>
      </c>
      <c r="K5005" t="s">
        <v>35</v>
      </c>
      <c r="L5005">
        <v>0</v>
      </c>
      <c r="M5005">
        <v>0</v>
      </c>
      <c r="N5005">
        <v>3.7</v>
      </c>
      <c r="O5005" t="s">
        <v>28</v>
      </c>
      <c r="P5005">
        <v>0</v>
      </c>
      <c r="Q5005">
        <v>4</v>
      </c>
      <c r="R5005">
        <v>19.399999999999999</v>
      </c>
      <c r="S5005">
        <v>81.7</v>
      </c>
      <c r="T5005">
        <v>66.3</v>
      </c>
      <c r="U5005">
        <v>80</v>
      </c>
      <c r="V5005">
        <f t="shared" si="428"/>
        <v>13.700000000000003</v>
      </c>
      <c r="W5005" t="str">
        <f t="shared" si="429"/>
        <v>Monitor</v>
      </c>
      <c r="X5005" t="str">
        <f t="shared" si="430"/>
        <v>Surge</v>
      </c>
      <c r="Y5005" t="str">
        <f t="shared" si="431"/>
        <v>Local</v>
      </c>
      <c r="Z5005" t="str">
        <f t="shared" si="432"/>
        <v>At-Risk</v>
      </c>
      <c r="AA5005" t="s">
        <v>42</v>
      </c>
      <c r="AB5005">
        <v>0</v>
      </c>
    </row>
    <row r="5006" spans="1:28" x14ac:dyDescent="0.3">
      <c r="A5006">
        <v>15</v>
      </c>
      <c r="B5006" t="s">
        <v>22</v>
      </c>
      <c r="C5006">
        <v>10</v>
      </c>
      <c r="D5006" t="s">
        <v>23</v>
      </c>
      <c r="E5006" t="s">
        <v>30</v>
      </c>
      <c r="F5006">
        <v>3</v>
      </c>
      <c r="G5006">
        <v>1</v>
      </c>
      <c r="H5006" t="s">
        <v>34</v>
      </c>
      <c r="I5006">
        <v>69154</v>
      </c>
      <c r="J5006" t="s">
        <v>32</v>
      </c>
      <c r="K5006" t="s">
        <v>41</v>
      </c>
      <c r="L5006">
        <v>1</v>
      </c>
      <c r="M5006">
        <v>0</v>
      </c>
      <c r="N5006">
        <v>0.5</v>
      </c>
      <c r="O5006" t="s">
        <v>28</v>
      </c>
      <c r="P5006">
        <v>0</v>
      </c>
      <c r="Q5006">
        <v>2</v>
      </c>
      <c r="R5006">
        <v>15.6</v>
      </c>
      <c r="S5006">
        <v>72.8</v>
      </c>
      <c r="T5006">
        <v>48.9</v>
      </c>
      <c r="U5006">
        <v>64.400000000000006</v>
      </c>
      <c r="V5006">
        <f t="shared" si="428"/>
        <v>15.500000000000007</v>
      </c>
      <c r="W5006" t="str">
        <f t="shared" si="429"/>
        <v>Monitor</v>
      </c>
      <c r="X5006" t="str">
        <f t="shared" si="430"/>
        <v>Surge</v>
      </c>
      <c r="Y5006" t="str">
        <f t="shared" si="431"/>
        <v>Local</v>
      </c>
      <c r="Z5006" t="str">
        <f t="shared" si="432"/>
        <v>Chronic Absenteeism</v>
      </c>
      <c r="AA5006" t="s">
        <v>33</v>
      </c>
      <c r="AB5006">
        <v>0</v>
      </c>
    </row>
    <row r="5007" spans="1:28" x14ac:dyDescent="0.3">
      <c r="A5007">
        <v>14</v>
      </c>
      <c r="B5007" t="s">
        <v>38</v>
      </c>
      <c r="C5007">
        <v>9</v>
      </c>
      <c r="D5007" t="s">
        <v>23</v>
      </c>
      <c r="E5007" t="s">
        <v>44</v>
      </c>
      <c r="F5007">
        <v>6</v>
      </c>
      <c r="G5007">
        <v>0</v>
      </c>
      <c r="H5007" t="s">
        <v>36</v>
      </c>
      <c r="I5007">
        <v>270086</v>
      </c>
      <c r="J5007" t="s">
        <v>32</v>
      </c>
      <c r="K5007" t="s">
        <v>27</v>
      </c>
      <c r="L5007">
        <v>0</v>
      </c>
      <c r="M5007">
        <v>0</v>
      </c>
      <c r="N5007">
        <v>2</v>
      </c>
      <c r="O5007" t="s">
        <v>49</v>
      </c>
      <c r="P5007">
        <v>0</v>
      </c>
      <c r="Q5007">
        <v>5</v>
      </c>
      <c r="R5007">
        <v>17.5</v>
      </c>
      <c r="S5007">
        <v>82.5</v>
      </c>
      <c r="T5007">
        <v>65.099999999999994</v>
      </c>
      <c r="U5007">
        <v>64.7</v>
      </c>
      <c r="V5007">
        <f t="shared" si="428"/>
        <v>-0.39999999999999147</v>
      </c>
      <c r="W5007" t="str">
        <f t="shared" si="429"/>
        <v>Monitor</v>
      </c>
      <c r="X5007" t="str">
        <f t="shared" si="430"/>
        <v>Normal</v>
      </c>
      <c r="Y5007" t="str">
        <f t="shared" si="431"/>
        <v>Local</v>
      </c>
      <c r="Z5007" t="str">
        <f t="shared" si="432"/>
        <v>At-Risk</v>
      </c>
      <c r="AA5007" t="s">
        <v>33</v>
      </c>
      <c r="AB5007">
        <v>0</v>
      </c>
    </row>
    <row r="5008" spans="1:28" x14ac:dyDescent="0.3">
      <c r="A5008">
        <v>14</v>
      </c>
      <c r="B5008" t="s">
        <v>38</v>
      </c>
      <c r="C5008">
        <v>10</v>
      </c>
      <c r="D5008" t="s">
        <v>23</v>
      </c>
      <c r="E5008" t="s">
        <v>44</v>
      </c>
      <c r="F5008">
        <v>6</v>
      </c>
      <c r="G5008">
        <v>0</v>
      </c>
      <c r="H5008" t="s">
        <v>25</v>
      </c>
      <c r="I5008">
        <v>567792</v>
      </c>
      <c r="J5008" t="s">
        <v>32</v>
      </c>
      <c r="K5008" t="s">
        <v>37</v>
      </c>
      <c r="L5008">
        <v>1</v>
      </c>
      <c r="M5008">
        <v>0</v>
      </c>
      <c r="N5008">
        <v>6.3</v>
      </c>
      <c r="O5008" t="s">
        <v>47</v>
      </c>
      <c r="P5008">
        <v>1</v>
      </c>
      <c r="Q5008">
        <v>5</v>
      </c>
      <c r="R5008">
        <v>21.2</v>
      </c>
      <c r="S5008">
        <v>100</v>
      </c>
      <c r="T5008">
        <v>51.2</v>
      </c>
      <c r="U5008">
        <v>73</v>
      </c>
      <c r="V5008">
        <f t="shared" si="428"/>
        <v>21.799999999999997</v>
      </c>
      <c r="W5008" t="str">
        <f t="shared" si="429"/>
        <v>Monitor</v>
      </c>
      <c r="X5008" t="str">
        <f t="shared" si="430"/>
        <v>Surge</v>
      </c>
      <c r="Y5008" t="str">
        <f t="shared" si="431"/>
        <v>Commuter</v>
      </c>
      <c r="Z5008" t="str">
        <f t="shared" si="432"/>
        <v>Healthy</v>
      </c>
      <c r="AA5008" t="s">
        <v>33</v>
      </c>
      <c r="AB5008">
        <v>0</v>
      </c>
    </row>
    <row r="5009" spans="1:28" x14ac:dyDescent="0.3">
      <c r="A5009">
        <v>15</v>
      </c>
      <c r="B5009" t="s">
        <v>38</v>
      </c>
      <c r="C5009">
        <v>11</v>
      </c>
      <c r="D5009" t="s">
        <v>39</v>
      </c>
      <c r="E5009" t="s">
        <v>24</v>
      </c>
      <c r="F5009">
        <v>4</v>
      </c>
      <c r="G5009">
        <v>0</v>
      </c>
      <c r="H5009" t="s">
        <v>45</v>
      </c>
      <c r="I5009">
        <v>5894993</v>
      </c>
      <c r="J5009" t="s">
        <v>37</v>
      </c>
      <c r="K5009" t="s">
        <v>43</v>
      </c>
      <c r="L5009">
        <v>0</v>
      </c>
      <c r="M5009">
        <v>1</v>
      </c>
      <c r="N5009">
        <v>6.1</v>
      </c>
      <c r="O5009" t="s">
        <v>28</v>
      </c>
      <c r="P5009">
        <v>1</v>
      </c>
      <c r="Q5009">
        <v>2</v>
      </c>
      <c r="R5009">
        <v>12.8</v>
      </c>
      <c r="S5009">
        <v>83.4</v>
      </c>
      <c r="T5009">
        <v>63.1</v>
      </c>
      <c r="U5009">
        <v>80.8</v>
      </c>
      <c r="V5009">
        <f t="shared" si="428"/>
        <v>17.699999999999996</v>
      </c>
      <c r="W5009" t="str">
        <f t="shared" si="429"/>
        <v>Monitor</v>
      </c>
      <c r="X5009" t="str">
        <f t="shared" si="430"/>
        <v>Surge</v>
      </c>
      <c r="Y5009" t="str">
        <f t="shared" si="431"/>
        <v>Commuter</v>
      </c>
      <c r="Z5009" t="str">
        <f t="shared" si="432"/>
        <v>At-Risk</v>
      </c>
      <c r="AA5009" t="s">
        <v>42</v>
      </c>
      <c r="AB5009">
        <v>0</v>
      </c>
    </row>
    <row r="5010" spans="1:28" x14ac:dyDescent="0.3">
      <c r="A5010">
        <v>10</v>
      </c>
      <c r="B5010" t="s">
        <v>22</v>
      </c>
      <c r="C5010">
        <v>6</v>
      </c>
      <c r="D5010" t="s">
        <v>48</v>
      </c>
      <c r="E5010" t="s">
        <v>24</v>
      </c>
      <c r="F5010">
        <v>4</v>
      </c>
      <c r="G5010">
        <v>0</v>
      </c>
      <c r="H5010" t="s">
        <v>40</v>
      </c>
      <c r="I5010">
        <v>1094578</v>
      </c>
      <c r="J5010" t="s">
        <v>37</v>
      </c>
      <c r="K5010" t="s">
        <v>26</v>
      </c>
      <c r="L5010">
        <v>1</v>
      </c>
      <c r="M5010">
        <v>0</v>
      </c>
      <c r="N5010">
        <v>5.2</v>
      </c>
      <c r="O5010" t="s">
        <v>28</v>
      </c>
      <c r="P5010">
        <v>0</v>
      </c>
      <c r="Q5010">
        <v>4</v>
      </c>
      <c r="R5010">
        <v>21.2</v>
      </c>
      <c r="S5010">
        <v>91.2</v>
      </c>
      <c r="T5010">
        <v>79.5</v>
      </c>
      <c r="U5010">
        <v>91.8</v>
      </c>
      <c r="V5010">
        <f t="shared" si="428"/>
        <v>12.299999999999997</v>
      </c>
      <c r="W5010" t="str">
        <f t="shared" si="429"/>
        <v>Monitor</v>
      </c>
      <c r="X5010" t="str">
        <f t="shared" si="430"/>
        <v>Surge</v>
      </c>
      <c r="Y5010" t="str">
        <f t="shared" si="431"/>
        <v>Commuter</v>
      </c>
      <c r="Z5010" t="str">
        <f t="shared" si="432"/>
        <v>Healthy</v>
      </c>
      <c r="AA5010" t="s">
        <v>50</v>
      </c>
      <c r="AB5010">
        <v>0</v>
      </c>
    </row>
    <row r="5011" spans="1:28" x14ac:dyDescent="0.3">
      <c r="A5011">
        <v>15</v>
      </c>
      <c r="B5011" t="s">
        <v>38</v>
      </c>
      <c r="C5011">
        <v>10</v>
      </c>
      <c r="D5011" t="s">
        <v>23</v>
      </c>
      <c r="E5011" t="s">
        <v>44</v>
      </c>
      <c r="F5011">
        <v>6</v>
      </c>
      <c r="G5011">
        <v>0</v>
      </c>
      <c r="H5011" t="s">
        <v>45</v>
      </c>
      <c r="I5011">
        <v>5852806</v>
      </c>
      <c r="J5011" t="s">
        <v>41</v>
      </c>
      <c r="K5011" t="s">
        <v>26</v>
      </c>
      <c r="L5011">
        <v>1</v>
      </c>
      <c r="M5011">
        <v>0</v>
      </c>
      <c r="N5011">
        <v>6.6</v>
      </c>
      <c r="O5011" t="s">
        <v>28</v>
      </c>
      <c r="P5011">
        <v>1</v>
      </c>
      <c r="Q5011">
        <v>4</v>
      </c>
      <c r="R5011">
        <v>11.2</v>
      </c>
      <c r="S5011">
        <v>86.1</v>
      </c>
      <c r="T5011">
        <v>66.400000000000006</v>
      </c>
      <c r="U5011">
        <v>68.3</v>
      </c>
      <c r="V5011">
        <f t="shared" si="428"/>
        <v>1.8999999999999915</v>
      </c>
      <c r="W5011" t="str">
        <f t="shared" si="429"/>
        <v>Monitor</v>
      </c>
      <c r="X5011" t="str">
        <f t="shared" si="430"/>
        <v>Normal</v>
      </c>
      <c r="Y5011" t="str">
        <f t="shared" si="431"/>
        <v>Commuter</v>
      </c>
      <c r="Z5011" t="str">
        <f t="shared" si="432"/>
        <v>At-Risk</v>
      </c>
      <c r="AA5011" t="s">
        <v>33</v>
      </c>
      <c r="AB5011">
        <v>0</v>
      </c>
    </row>
    <row r="5012" spans="1:28" x14ac:dyDescent="0.3">
      <c r="A5012">
        <v>13</v>
      </c>
      <c r="B5012" t="s">
        <v>38</v>
      </c>
      <c r="C5012">
        <v>7</v>
      </c>
      <c r="D5012" t="s">
        <v>23</v>
      </c>
      <c r="E5012" t="s">
        <v>24</v>
      </c>
      <c r="F5012">
        <v>4</v>
      </c>
      <c r="G5012">
        <v>0</v>
      </c>
      <c r="H5012" t="s">
        <v>34</v>
      </c>
      <c r="I5012">
        <v>67422</v>
      </c>
      <c r="J5012" t="s">
        <v>41</v>
      </c>
      <c r="K5012" t="s">
        <v>31</v>
      </c>
      <c r="L5012">
        <v>0</v>
      </c>
      <c r="M5012">
        <v>0</v>
      </c>
      <c r="N5012">
        <v>7.6</v>
      </c>
      <c r="O5012" t="s">
        <v>28</v>
      </c>
      <c r="P5012">
        <v>0</v>
      </c>
      <c r="Q5012">
        <v>4</v>
      </c>
      <c r="R5012">
        <v>15.5</v>
      </c>
      <c r="S5012">
        <v>87.5</v>
      </c>
      <c r="T5012">
        <v>65.7</v>
      </c>
      <c r="U5012">
        <v>59.3</v>
      </c>
      <c r="V5012">
        <f t="shared" si="428"/>
        <v>-6.4000000000000057</v>
      </c>
      <c r="W5012" t="str">
        <f t="shared" si="429"/>
        <v>Monitor</v>
      </c>
      <c r="X5012" t="str">
        <f t="shared" si="430"/>
        <v>Normal</v>
      </c>
      <c r="Y5012" t="str">
        <f t="shared" si="431"/>
        <v>Commuter</v>
      </c>
      <c r="Z5012" t="str">
        <f t="shared" si="432"/>
        <v>At-Risk</v>
      </c>
      <c r="AA5012" t="s">
        <v>29</v>
      </c>
      <c r="AB5012">
        <v>0</v>
      </c>
    </row>
    <row r="5013" spans="1:28" x14ac:dyDescent="0.3">
      <c r="A5013">
        <v>14</v>
      </c>
      <c r="B5013" t="s">
        <v>38</v>
      </c>
      <c r="C5013">
        <v>8</v>
      </c>
      <c r="D5013" t="s">
        <v>39</v>
      </c>
      <c r="E5013" t="s">
        <v>30</v>
      </c>
      <c r="F5013">
        <v>3</v>
      </c>
      <c r="G5013">
        <v>0</v>
      </c>
      <c r="H5013" t="s">
        <v>36</v>
      </c>
      <c r="I5013">
        <v>330885</v>
      </c>
      <c r="J5013" t="s">
        <v>26</v>
      </c>
      <c r="K5013" t="s">
        <v>41</v>
      </c>
      <c r="L5013">
        <v>0</v>
      </c>
      <c r="M5013">
        <v>0</v>
      </c>
      <c r="N5013">
        <v>1.2</v>
      </c>
      <c r="O5013" t="s">
        <v>47</v>
      </c>
      <c r="P5013">
        <v>1</v>
      </c>
      <c r="Q5013">
        <v>4</v>
      </c>
      <c r="R5013">
        <v>9.6</v>
      </c>
      <c r="S5013">
        <v>88.9</v>
      </c>
      <c r="T5013">
        <v>56.8</v>
      </c>
      <c r="U5013">
        <v>75.8</v>
      </c>
      <c r="V5013">
        <f t="shared" si="428"/>
        <v>19</v>
      </c>
      <c r="W5013" t="str">
        <f t="shared" si="429"/>
        <v>Monitor</v>
      </c>
      <c r="X5013" t="str">
        <f t="shared" si="430"/>
        <v>Surge</v>
      </c>
      <c r="Y5013" t="str">
        <f t="shared" si="431"/>
        <v>Local</v>
      </c>
      <c r="Z5013" t="str">
        <f t="shared" si="432"/>
        <v>At-Risk</v>
      </c>
      <c r="AA5013" t="s">
        <v>42</v>
      </c>
      <c r="AB5013">
        <v>0</v>
      </c>
    </row>
    <row r="5014" spans="1:28" x14ac:dyDescent="0.3">
      <c r="A5014">
        <v>11</v>
      </c>
      <c r="B5014" t="s">
        <v>22</v>
      </c>
      <c r="C5014">
        <v>7</v>
      </c>
      <c r="D5014" t="s">
        <v>23</v>
      </c>
      <c r="E5014" t="s">
        <v>44</v>
      </c>
      <c r="F5014">
        <v>4</v>
      </c>
      <c r="G5014">
        <v>0</v>
      </c>
      <c r="H5014" t="s">
        <v>40</v>
      </c>
      <c r="I5014">
        <v>1324858</v>
      </c>
      <c r="J5014" t="s">
        <v>37</v>
      </c>
      <c r="K5014" t="s">
        <v>27</v>
      </c>
      <c r="L5014">
        <v>0</v>
      </c>
      <c r="M5014">
        <v>0</v>
      </c>
      <c r="N5014">
        <v>4</v>
      </c>
      <c r="O5014" t="s">
        <v>28</v>
      </c>
      <c r="P5014">
        <v>0</v>
      </c>
      <c r="Q5014">
        <v>5</v>
      </c>
      <c r="R5014">
        <v>15.6</v>
      </c>
      <c r="S5014">
        <v>90</v>
      </c>
      <c r="T5014">
        <v>73.8</v>
      </c>
      <c r="U5014">
        <v>83.2</v>
      </c>
      <c r="V5014">
        <f t="shared" si="428"/>
        <v>9.4000000000000057</v>
      </c>
      <c r="W5014" t="str">
        <f t="shared" si="429"/>
        <v>Monitor</v>
      </c>
      <c r="X5014" t="str">
        <f t="shared" si="430"/>
        <v>Normal</v>
      </c>
      <c r="Y5014" t="str">
        <f t="shared" si="431"/>
        <v>Local</v>
      </c>
      <c r="Z5014" t="str">
        <f t="shared" si="432"/>
        <v>Healthy</v>
      </c>
      <c r="AA5014" t="s">
        <v>42</v>
      </c>
      <c r="AB5014">
        <v>0</v>
      </c>
    </row>
    <row r="5015" spans="1:28" x14ac:dyDescent="0.3">
      <c r="A5015">
        <v>17</v>
      </c>
      <c r="B5015" t="s">
        <v>38</v>
      </c>
      <c r="C5015">
        <v>11</v>
      </c>
      <c r="D5015" t="s">
        <v>23</v>
      </c>
      <c r="E5015" t="s">
        <v>30</v>
      </c>
      <c r="F5015">
        <v>3</v>
      </c>
      <c r="G5015">
        <v>0</v>
      </c>
      <c r="H5015" t="s">
        <v>45</v>
      </c>
      <c r="I5015">
        <v>2994589</v>
      </c>
      <c r="J5015" t="s">
        <v>37</v>
      </c>
      <c r="K5015" t="s">
        <v>35</v>
      </c>
      <c r="L5015">
        <v>1</v>
      </c>
      <c r="M5015">
        <v>1</v>
      </c>
      <c r="N5015">
        <v>1.7</v>
      </c>
      <c r="O5015" t="s">
        <v>28</v>
      </c>
      <c r="P5015">
        <v>1</v>
      </c>
      <c r="Q5015">
        <v>4</v>
      </c>
      <c r="R5015">
        <v>20.399999999999999</v>
      </c>
      <c r="S5015">
        <v>100</v>
      </c>
      <c r="T5015">
        <v>68.900000000000006</v>
      </c>
      <c r="U5015">
        <v>78.599999999999994</v>
      </c>
      <c r="V5015">
        <f t="shared" si="428"/>
        <v>9.6999999999999886</v>
      </c>
      <c r="W5015" t="str">
        <f t="shared" si="429"/>
        <v>Monitor</v>
      </c>
      <c r="X5015" t="str">
        <f t="shared" si="430"/>
        <v>Normal</v>
      </c>
      <c r="Y5015" t="str">
        <f t="shared" si="431"/>
        <v>Local</v>
      </c>
      <c r="Z5015" t="str">
        <f t="shared" si="432"/>
        <v>Healthy</v>
      </c>
      <c r="AA5015" t="s">
        <v>42</v>
      </c>
      <c r="AB5015">
        <v>0</v>
      </c>
    </row>
    <row r="5016" spans="1:28" x14ac:dyDescent="0.3">
      <c r="A5016">
        <v>16</v>
      </c>
      <c r="B5016" t="s">
        <v>22</v>
      </c>
      <c r="C5016">
        <v>11</v>
      </c>
      <c r="D5016" t="s">
        <v>48</v>
      </c>
      <c r="E5016" t="s">
        <v>30</v>
      </c>
      <c r="F5016">
        <v>3</v>
      </c>
      <c r="G5016">
        <v>0</v>
      </c>
      <c r="H5016" t="s">
        <v>45</v>
      </c>
      <c r="I5016">
        <v>1669858</v>
      </c>
      <c r="J5016" t="s">
        <v>37</v>
      </c>
      <c r="K5016" t="s">
        <v>32</v>
      </c>
      <c r="L5016">
        <v>1</v>
      </c>
      <c r="M5016">
        <v>0</v>
      </c>
      <c r="N5016">
        <v>0.4</v>
      </c>
      <c r="O5016" t="s">
        <v>28</v>
      </c>
      <c r="P5016">
        <v>0</v>
      </c>
      <c r="Q5016">
        <v>5</v>
      </c>
      <c r="R5016">
        <v>14.7</v>
      </c>
      <c r="S5016">
        <v>74.400000000000006</v>
      </c>
      <c r="T5016">
        <v>60</v>
      </c>
      <c r="U5016">
        <v>74.8</v>
      </c>
      <c r="V5016">
        <f t="shared" si="428"/>
        <v>14.799999999999997</v>
      </c>
      <c r="W5016" t="str">
        <f t="shared" si="429"/>
        <v>Monitor</v>
      </c>
      <c r="X5016" t="str">
        <f t="shared" si="430"/>
        <v>Surge</v>
      </c>
      <c r="Y5016" t="str">
        <f t="shared" si="431"/>
        <v>Local</v>
      </c>
      <c r="Z5016" t="str">
        <f t="shared" si="432"/>
        <v>Chronic Absenteeism</v>
      </c>
      <c r="AA5016" t="s">
        <v>33</v>
      </c>
      <c r="AB5016">
        <v>0</v>
      </c>
    </row>
    <row r="5017" spans="1:28" x14ac:dyDescent="0.3">
      <c r="A5017">
        <v>12</v>
      </c>
      <c r="B5017" t="s">
        <v>22</v>
      </c>
      <c r="C5017">
        <v>6</v>
      </c>
      <c r="D5017" t="s">
        <v>48</v>
      </c>
      <c r="E5017" t="s">
        <v>44</v>
      </c>
      <c r="F5017">
        <v>6</v>
      </c>
      <c r="G5017">
        <v>0</v>
      </c>
      <c r="H5017" t="s">
        <v>34</v>
      </c>
      <c r="I5017">
        <v>145920</v>
      </c>
      <c r="J5017" t="s">
        <v>32</v>
      </c>
      <c r="K5017" t="s">
        <v>26</v>
      </c>
      <c r="L5017">
        <v>0</v>
      </c>
      <c r="M5017">
        <v>1</v>
      </c>
      <c r="N5017">
        <v>7</v>
      </c>
      <c r="O5017" t="s">
        <v>49</v>
      </c>
      <c r="P5017">
        <v>1</v>
      </c>
      <c r="Q5017">
        <v>3</v>
      </c>
      <c r="R5017">
        <v>8.1</v>
      </c>
      <c r="S5017">
        <v>79.400000000000006</v>
      </c>
      <c r="T5017">
        <v>60.4</v>
      </c>
      <c r="U5017">
        <v>66.2</v>
      </c>
      <c r="V5017">
        <f t="shared" ref="V5017:V5074" si="433">U5017-T5017</f>
        <v>5.8000000000000043</v>
      </c>
      <c r="W5017" t="str">
        <f t="shared" ref="W5017:W5074" si="434">IF(AND(U5017&lt;45,V5017&lt;-10),"High Risk","Monitor")</f>
        <v>Monitor</v>
      </c>
      <c r="X5017" t="str">
        <f t="shared" si="430"/>
        <v>Normal</v>
      </c>
      <c r="Y5017" t="str">
        <f t="shared" si="431"/>
        <v>Commuter</v>
      </c>
      <c r="Z5017" t="str">
        <f t="shared" si="432"/>
        <v>At-Risk</v>
      </c>
      <c r="AA5017" t="s">
        <v>33</v>
      </c>
      <c r="AB5017">
        <v>0</v>
      </c>
    </row>
    <row r="5018" spans="1:28" x14ac:dyDescent="0.3">
      <c r="A5018">
        <v>13</v>
      </c>
      <c r="B5018" t="s">
        <v>22</v>
      </c>
      <c r="C5018">
        <v>7</v>
      </c>
      <c r="D5018" t="s">
        <v>48</v>
      </c>
      <c r="E5018" t="s">
        <v>30</v>
      </c>
      <c r="F5018">
        <v>3</v>
      </c>
      <c r="G5018">
        <v>0</v>
      </c>
      <c r="H5018" t="s">
        <v>34</v>
      </c>
      <c r="I5018">
        <v>75626</v>
      </c>
      <c r="J5018" t="s">
        <v>43</v>
      </c>
      <c r="K5018" t="s">
        <v>35</v>
      </c>
      <c r="L5018">
        <v>1</v>
      </c>
      <c r="M5018">
        <v>0</v>
      </c>
      <c r="N5018">
        <v>0.2</v>
      </c>
      <c r="O5018" t="s">
        <v>28</v>
      </c>
      <c r="P5018">
        <v>0</v>
      </c>
      <c r="Q5018">
        <v>2</v>
      </c>
      <c r="R5018">
        <v>18.8</v>
      </c>
      <c r="S5018">
        <v>92.3</v>
      </c>
      <c r="T5018">
        <v>78</v>
      </c>
      <c r="U5018">
        <v>77.900000000000006</v>
      </c>
      <c r="V5018">
        <f t="shared" si="433"/>
        <v>-9.9999999999994316E-2</v>
      </c>
      <c r="W5018" t="str">
        <f t="shared" si="434"/>
        <v>Monitor</v>
      </c>
      <c r="X5018" t="str">
        <f t="shared" si="430"/>
        <v>Normal</v>
      </c>
      <c r="Y5018" t="str">
        <f t="shared" si="431"/>
        <v>Local</v>
      </c>
      <c r="Z5018" t="str">
        <f t="shared" si="432"/>
        <v>Healthy</v>
      </c>
      <c r="AA5018" t="s">
        <v>42</v>
      </c>
      <c r="AB5018">
        <v>0</v>
      </c>
    </row>
    <row r="5019" spans="1:28" x14ac:dyDescent="0.3">
      <c r="A5019">
        <v>18</v>
      </c>
      <c r="B5019" t="s">
        <v>38</v>
      </c>
      <c r="C5019">
        <v>12</v>
      </c>
      <c r="D5019" t="s">
        <v>23</v>
      </c>
      <c r="E5019" t="s">
        <v>24</v>
      </c>
      <c r="F5019">
        <v>5</v>
      </c>
      <c r="G5019">
        <v>1</v>
      </c>
      <c r="H5019" t="s">
        <v>40</v>
      </c>
      <c r="I5019">
        <v>798762</v>
      </c>
      <c r="J5019" t="s">
        <v>35</v>
      </c>
      <c r="K5019" t="s">
        <v>37</v>
      </c>
      <c r="L5019">
        <v>0</v>
      </c>
      <c r="M5019">
        <v>0</v>
      </c>
      <c r="N5019">
        <v>11.8</v>
      </c>
      <c r="O5019" t="s">
        <v>28</v>
      </c>
      <c r="P5019">
        <v>1</v>
      </c>
      <c r="Q5019">
        <v>4</v>
      </c>
      <c r="R5019">
        <v>11.7</v>
      </c>
      <c r="S5019">
        <v>83.9</v>
      </c>
      <c r="T5019">
        <v>62.2</v>
      </c>
      <c r="U5019">
        <v>75.3</v>
      </c>
      <c r="V5019">
        <f t="shared" si="433"/>
        <v>13.099999999999994</v>
      </c>
      <c r="W5019" t="str">
        <f t="shared" si="434"/>
        <v>Monitor</v>
      </c>
      <c r="X5019" t="str">
        <f t="shared" si="430"/>
        <v>Surge</v>
      </c>
      <c r="Y5019" t="str">
        <f t="shared" si="431"/>
        <v>Commuter</v>
      </c>
      <c r="Z5019" t="str">
        <f t="shared" si="432"/>
        <v>At-Risk</v>
      </c>
      <c r="AA5019" t="s">
        <v>42</v>
      </c>
      <c r="AB5019">
        <v>0</v>
      </c>
    </row>
    <row r="5020" spans="1:28" x14ac:dyDescent="0.3">
      <c r="A5020">
        <v>15</v>
      </c>
      <c r="B5020" t="s">
        <v>22</v>
      </c>
      <c r="C5020">
        <v>11</v>
      </c>
      <c r="D5020" t="s">
        <v>48</v>
      </c>
      <c r="E5020" t="s">
        <v>24</v>
      </c>
      <c r="F5020">
        <v>5</v>
      </c>
      <c r="G5020">
        <v>0</v>
      </c>
      <c r="H5020" t="s">
        <v>25</v>
      </c>
      <c r="I5020">
        <v>624027</v>
      </c>
      <c r="J5020" t="s">
        <v>37</v>
      </c>
      <c r="K5020" t="s">
        <v>43</v>
      </c>
      <c r="L5020">
        <v>0</v>
      </c>
      <c r="M5020">
        <v>0</v>
      </c>
      <c r="N5020">
        <v>2.7</v>
      </c>
      <c r="O5020" t="s">
        <v>28</v>
      </c>
      <c r="P5020">
        <v>1</v>
      </c>
      <c r="Q5020">
        <v>5</v>
      </c>
      <c r="R5020">
        <v>14.2</v>
      </c>
      <c r="S5020">
        <v>78.5</v>
      </c>
      <c r="T5020">
        <v>71.5</v>
      </c>
      <c r="U5020">
        <v>83.6</v>
      </c>
      <c r="V5020">
        <f t="shared" si="433"/>
        <v>12.099999999999994</v>
      </c>
      <c r="W5020" t="str">
        <f t="shared" si="434"/>
        <v>Monitor</v>
      </c>
      <c r="X5020" t="str">
        <f t="shared" si="430"/>
        <v>Surge</v>
      </c>
      <c r="Y5020" t="str">
        <f t="shared" si="431"/>
        <v>Local</v>
      </c>
      <c r="Z5020" t="str">
        <f t="shared" si="432"/>
        <v>At-Risk</v>
      </c>
      <c r="AA5020" t="s">
        <v>42</v>
      </c>
      <c r="AB5020">
        <v>0</v>
      </c>
    </row>
    <row r="5021" spans="1:28" x14ac:dyDescent="0.3">
      <c r="A5021">
        <v>10</v>
      </c>
      <c r="B5021" t="s">
        <v>22</v>
      </c>
      <c r="C5021">
        <v>6</v>
      </c>
      <c r="D5021" t="s">
        <v>23</v>
      </c>
      <c r="E5021" t="s">
        <v>30</v>
      </c>
      <c r="F5021">
        <v>5</v>
      </c>
      <c r="G5021">
        <v>0</v>
      </c>
      <c r="H5021" t="s">
        <v>25</v>
      </c>
      <c r="I5021">
        <v>350048</v>
      </c>
      <c r="J5021" t="s">
        <v>43</v>
      </c>
      <c r="K5021" t="s">
        <v>27</v>
      </c>
      <c r="L5021">
        <v>0</v>
      </c>
      <c r="M5021">
        <v>1</v>
      </c>
      <c r="N5021">
        <v>4.4000000000000004</v>
      </c>
      <c r="O5021" t="s">
        <v>28</v>
      </c>
      <c r="P5021">
        <v>0</v>
      </c>
      <c r="Q5021">
        <v>2</v>
      </c>
      <c r="R5021">
        <v>16.600000000000001</v>
      </c>
      <c r="S5021">
        <v>86.7</v>
      </c>
      <c r="T5021">
        <v>64.099999999999994</v>
      </c>
      <c r="U5021">
        <v>78.400000000000006</v>
      </c>
      <c r="V5021">
        <f t="shared" si="433"/>
        <v>14.300000000000011</v>
      </c>
      <c r="W5021" t="str">
        <f t="shared" si="434"/>
        <v>Monitor</v>
      </c>
      <c r="X5021" t="str">
        <f t="shared" si="430"/>
        <v>Surge</v>
      </c>
      <c r="Y5021" t="str">
        <f t="shared" si="431"/>
        <v>Local</v>
      </c>
      <c r="Z5021" t="str">
        <f t="shared" si="432"/>
        <v>At-Risk</v>
      </c>
      <c r="AA5021" t="s">
        <v>42</v>
      </c>
      <c r="AB5021">
        <v>0</v>
      </c>
    </row>
    <row r="5022" spans="1:28" x14ac:dyDescent="0.3">
      <c r="A5022">
        <v>14</v>
      </c>
      <c r="B5022" t="s">
        <v>22</v>
      </c>
      <c r="C5022">
        <v>10</v>
      </c>
      <c r="D5022" t="s">
        <v>23</v>
      </c>
      <c r="E5022" t="s">
        <v>30</v>
      </c>
      <c r="F5022">
        <v>4</v>
      </c>
      <c r="G5022">
        <v>0</v>
      </c>
      <c r="H5022" t="s">
        <v>34</v>
      </c>
      <c r="I5022">
        <v>115098</v>
      </c>
      <c r="J5022" t="s">
        <v>35</v>
      </c>
      <c r="K5022" t="s">
        <v>26</v>
      </c>
      <c r="L5022">
        <v>0</v>
      </c>
      <c r="M5022">
        <v>0</v>
      </c>
      <c r="N5022">
        <v>1.6</v>
      </c>
      <c r="O5022" t="s">
        <v>47</v>
      </c>
      <c r="P5022">
        <v>0</v>
      </c>
      <c r="Q5022">
        <v>3</v>
      </c>
      <c r="R5022">
        <v>16.100000000000001</v>
      </c>
      <c r="S5022">
        <v>94</v>
      </c>
      <c r="T5022">
        <v>72.099999999999994</v>
      </c>
      <c r="U5022">
        <v>62.4</v>
      </c>
      <c r="V5022">
        <f t="shared" si="433"/>
        <v>-9.6999999999999957</v>
      </c>
      <c r="W5022" t="str">
        <f t="shared" si="434"/>
        <v>Monitor</v>
      </c>
      <c r="X5022" t="str">
        <f t="shared" si="430"/>
        <v>Normal</v>
      </c>
      <c r="Y5022" t="str">
        <f t="shared" si="431"/>
        <v>Local</v>
      </c>
      <c r="Z5022" t="str">
        <f t="shared" si="432"/>
        <v>Healthy</v>
      </c>
      <c r="AA5022" t="s">
        <v>33</v>
      </c>
      <c r="AB5022">
        <v>0</v>
      </c>
    </row>
    <row r="5023" spans="1:28" x14ac:dyDescent="0.3">
      <c r="A5023">
        <v>15</v>
      </c>
      <c r="B5023" t="s">
        <v>38</v>
      </c>
      <c r="C5023">
        <v>11</v>
      </c>
      <c r="D5023" t="s">
        <v>23</v>
      </c>
      <c r="E5023" t="s">
        <v>30</v>
      </c>
      <c r="F5023">
        <v>4</v>
      </c>
      <c r="G5023">
        <v>1</v>
      </c>
      <c r="H5023" t="s">
        <v>25</v>
      </c>
      <c r="I5023">
        <v>448619</v>
      </c>
      <c r="J5023" t="s">
        <v>43</v>
      </c>
      <c r="K5023" t="s">
        <v>35</v>
      </c>
      <c r="L5023">
        <v>0</v>
      </c>
      <c r="M5023">
        <v>0</v>
      </c>
      <c r="N5023">
        <v>2.2999999999999998</v>
      </c>
      <c r="O5023" t="s">
        <v>28</v>
      </c>
      <c r="P5023">
        <v>0</v>
      </c>
      <c r="Q5023">
        <v>2</v>
      </c>
      <c r="R5023">
        <v>15.3</v>
      </c>
      <c r="S5023">
        <v>69.8</v>
      </c>
      <c r="T5023">
        <v>49.1</v>
      </c>
      <c r="U5023">
        <v>49</v>
      </c>
      <c r="V5023">
        <f t="shared" si="433"/>
        <v>-0.10000000000000142</v>
      </c>
      <c r="W5023" t="str">
        <f t="shared" si="434"/>
        <v>Monitor</v>
      </c>
      <c r="X5023" t="str">
        <f t="shared" si="430"/>
        <v>Normal</v>
      </c>
      <c r="Y5023" t="str">
        <f t="shared" si="431"/>
        <v>Local</v>
      </c>
      <c r="Z5023" t="str">
        <f t="shared" si="432"/>
        <v>Chronic Absenteeism</v>
      </c>
      <c r="AA5023" t="s">
        <v>29</v>
      </c>
      <c r="AB5023">
        <v>0</v>
      </c>
    </row>
    <row r="5024" spans="1:28" x14ac:dyDescent="0.3">
      <c r="A5024">
        <v>14</v>
      </c>
      <c r="B5024" t="s">
        <v>38</v>
      </c>
      <c r="C5024">
        <v>9</v>
      </c>
      <c r="D5024" t="s">
        <v>23</v>
      </c>
      <c r="E5024" t="s">
        <v>24</v>
      </c>
      <c r="F5024">
        <v>6</v>
      </c>
      <c r="G5024">
        <v>0</v>
      </c>
      <c r="H5024" t="s">
        <v>34</v>
      </c>
      <c r="I5024">
        <v>163765</v>
      </c>
      <c r="J5024" t="s">
        <v>43</v>
      </c>
      <c r="K5024" t="s">
        <v>37</v>
      </c>
      <c r="L5024">
        <v>0</v>
      </c>
      <c r="M5024">
        <v>0</v>
      </c>
      <c r="N5024">
        <v>7.5</v>
      </c>
      <c r="O5024" t="s">
        <v>28</v>
      </c>
      <c r="P5024">
        <v>0</v>
      </c>
      <c r="Q5024">
        <v>4</v>
      </c>
      <c r="R5024">
        <v>23.1</v>
      </c>
      <c r="S5024">
        <v>82.6</v>
      </c>
      <c r="T5024">
        <v>57.4</v>
      </c>
      <c r="U5024">
        <v>58.2</v>
      </c>
      <c r="V5024">
        <f t="shared" si="433"/>
        <v>0.80000000000000426</v>
      </c>
      <c r="W5024" t="str">
        <f t="shared" si="434"/>
        <v>Monitor</v>
      </c>
      <c r="X5024" t="str">
        <f t="shared" si="430"/>
        <v>Normal</v>
      </c>
      <c r="Y5024" t="str">
        <f t="shared" si="431"/>
        <v>Commuter</v>
      </c>
      <c r="Z5024" t="str">
        <f t="shared" si="432"/>
        <v>At-Risk</v>
      </c>
      <c r="AA5024" t="s">
        <v>29</v>
      </c>
      <c r="AB5024">
        <v>0</v>
      </c>
    </row>
    <row r="5025" spans="1:28" x14ac:dyDescent="0.3">
      <c r="A5025">
        <v>12</v>
      </c>
      <c r="B5025" t="s">
        <v>22</v>
      </c>
      <c r="C5025">
        <v>8</v>
      </c>
      <c r="D5025" t="s">
        <v>23</v>
      </c>
      <c r="E5025" t="s">
        <v>44</v>
      </c>
      <c r="F5025">
        <v>4</v>
      </c>
      <c r="G5025">
        <v>1</v>
      </c>
      <c r="H5025" t="s">
        <v>36</v>
      </c>
      <c r="I5025">
        <v>270745</v>
      </c>
      <c r="J5025" t="s">
        <v>32</v>
      </c>
      <c r="K5025" t="s">
        <v>27</v>
      </c>
      <c r="L5025">
        <v>0</v>
      </c>
      <c r="M5025">
        <v>0</v>
      </c>
      <c r="N5025">
        <v>4.8</v>
      </c>
      <c r="O5025" t="s">
        <v>28</v>
      </c>
      <c r="P5025">
        <v>0</v>
      </c>
      <c r="Q5025">
        <v>2</v>
      </c>
      <c r="R5025">
        <v>10.199999999999999</v>
      </c>
      <c r="S5025">
        <v>83.3</v>
      </c>
      <c r="T5025">
        <v>54.8</v>
      </c>
      <c r="U5025">
        <v>47.7</v>
      </c>
      <c r="V5025">
        <f t="shared" si="433"/>
        <v>-7.0999999999999943</v>
      </c>
      <c r="W5025" t="str">
        <f t="shared" si="434"/>
        <v>Monitor</v>
      </c>
      <c r="X5025" t="str">
        <f t="shared" si="430"/>
        <v>Normal</v>
      </c>
      <c r="Y5025" t="str">
        <f t="shared" si="431"/>
        <v>Local</v>
      </c>
      <c r="Z5025" t="str">
        <f t="shared" si="432"/>
        <v>At-Risk</v>
      </c>
      <c r="AA5025" t="s">
        <v>29</v>
      </c>
      <c r="AB5025">
        <v>0</v>
      </c>
    </row>
    <row r="5026" spans="1:28" x14ac:dyDescent="0.3">
      <c r="A5026">
        <v>12</v>
      </c>
      <c r="B5026" t="s">
        <v>22</v>
      </c>
      <c r="C5026">
        <v>8</v>
      </c>
      <c r="D5026" t="s">
        <v>23</v>
      </c>
      <c r="E5026" t="s">
        <v>24</v>
      </c>
      <c r="F5026">
        <v>4</v>
      </c>
      <c r="G5026">
        <v>1</v>
      </c>
      <c r="H5026" t="s">
        <v>40</v>
      </c>
      <c r="I5026">
        <v>927725</v>
      </c>
      <c r="J5026" t="s">
        <v>41</v>
      </c>
      <c r="K5026" t="s">
        <v>41</v>
      </c>
      <c r="L5026">
        <v>0</v>
      </c>
      <c r="M5026">
        <v>0</v>
      </c>
      <c r="N5026">
        <v>4.9000000000000004</v>
      </c>
      <c r="O5026" t="s">
        <v>28</v>
      </c>
      <c r="P5026">
        <v>0</v>
      </c>
      <c r="Q5026">
        <v>4</v>
      </c>
      <c r="R5026">
        <v>27.3</v>
      </c>
      <c r="S5026">
        <v>93.1</v>
      </c>
      <c r="T5026">
        <v>63.3</v>
      </c>
      <c r="U5026">
        <v>70.400000000000006</v>
      </c>
      <c r="V5026">
        <f t="shared" si="433"/>
        <v>7.1000000000000085</v>
      </c>
      <c r="W5026" t="str">
        <f t="shared" si="434"/>
        <v>Monitor</v>
      </c>
      <c r="X5026" t="str">
        <f t="shared" si="430"/>
        <v>Normal</v>
      </c>
      <c r="Y5026" t="str">
        <f t="shared" si="431"/>
        <v>Local</v>
      </c>
      <c r="Z5026" t="str">
        <f t="shared" si="432"/>
        <v>Healthy</v>
      </c>
      <c r="AA5026" t="s">
        <v>33</v>
      </c>
      <c r="AB5026">
        <v>0</v>
      </c>
    </row>
    <row r="5027" spans="1:28" x14ac:dyDescent="0.3">
      <c r="A5027">
        <v>16</v>
      </c>
      <c r="B5027" t="s">
        <v>38</v>
      </c>
      <c r="C5027">
        <v>10</v>
      </c>
      <c r="D5027" t="s">
        <v>23</v>
      </c>
      <c r="E5027" t="s">
        <v>24</v>
      </c>
      <c r="F5027">
        <v>6</v>
      </c>
      <c r="G5027">
        <v>0</v>
      </c>
      <c r="H5027" t="s">
        <v>36</v>
      </c>
      <c r="I5027">
        <v>291479</v>
      </c>
      <c r="J5027" t="s">
        <v>32</v>
      </c>
      <c r="K5027" t="s">
        <v>41</v>
      </c>
      <c r="L5027">
        <v>1</v>
      </c>
      <c r="M5027">
        <v>0</v>
      </c>
      <c r="N5027">
        <v>2.9</v>
      </c>
      <c r="O5027" t="s">
        <v>28</v>
      </c>
      <c r="P5027">
        <v>0</v>
      </c>
      <c r="Q5027">
        <v>5</v>
      </c>
      <c r="R5027">
        <v>24.8</v>
      </c>
      <c r="S5027">
        <v>83.4</v>
      </c>
      <c r="T5027">
        <v>87.6</v>
      </c>
      <c r="U5027">
        <v>87.8</v>
      </c>
      <c r="V5027">
        <f t="shared" si="433"/>
        <v>0.20000000000000284</v>
      </c>
      <c r="W5027" t="str">
        <f t="shared" si="434"/>
        <v>Monitor</v>
      </c>
      <c r="X5027" t="str">
        <f t="shared" si="430"/>
        <v>Normal</v>
      </c>
      <c r="Y5027" t="str">
        <f t="shared" si="431"/>
        <v>Local</v>
      </c>
      <c r="Z5027" t="str">
        <f t="shared" si="432"/>
        <v>At-Risk</v>
      </c>
      <c r="AA5027" t="s">
        <v>42</v>
      </c>
      <c r="AB5027">
        <v>0</v>
      </c>
    </row>
    <row r="5028" spans="1:28" x14ac:dyDescent="0.3">
      <c r="A5028">
        <v>12</v>
      </c>
      <c r="B5028" t="s">
        <v>38</v>
      </c>
      <c r="C5028">
        <v>6</v>
      </c>
      <c r="D5028" t="s">
        <v>23</v>
      </c>
      <c r="E5028" t="s">
        <v>30</v>
      </c>
      <c r="F5028">
        <v>5</v>
      </c>
      <c r="G5028">
        <v>0</v>
      </c>
      <c r="H5028" t="s">
        <v>36</v>
      </c>
      <c r="I5028">
        <v>187766</v>
      </c>
      <c r="J5028" t="s">
        <v>41</v>
      </c>
      <c r="K5028" t="s">
        <v>31</v>
      </c>
      <c r="L5028">
        <v>0</v>
      </c>
      <c r="M5028">
        <v>0</v>
      </c>
      <c r="N5028">
        <v>1.2</v>
      </c>
      <c r="O5028" t="s">
        <v>47</v>
      </c>
      <c r="P5028">
        <v>0</v>
      </c>
      <c r="Q5028">
        <v>3</v>
      </c>
      <c r="R5028">
        <v>12.9</v>
      </c>
      <c r="S5028">
        <v>100</v>
      </c>
      <c r="T5028">
        <v>59.8</v>
      </c>
      <c r="U5028">
        <v>72.400000000000006</v>
      </c>
      <c r="V5028">
        <f t="shared" si="433"/>
        <v>12.600000000000009</v>
      </c>
      <c r="W5028" t="str">
        <f t="shared" si="434"/>
        <v>Monitor</v>
      </c>
      <c r="X5028" t="str">
        <f t="shared" si="430"/>
        <v>Surge</v>
      </c>
      <c r="Y5028" t="str">
        <f t="shared" si="431"/>
        <v>Local</v>
      </c>
      <c r="Z5028" t="str">
        <f t="shared" si="432"/>
        <v>Healthy</v>
      </c>
      <c r="AA5028" t="s">
        <v>33</v>
      </c>
      <c r="AB5028">
        <v>0</v>
      </c>
    </row>
    <row r="5029" spans="1:28" x14ac:dyDescent="0.3">
      <c r="A5029">
        <v>13</v>
      </c>
      <c r="B5029" t="s">
        <v>22</v>
      </c>
      <c r="C5029">
        <v>9</v>
      </c>
      <c r="D5029" t="s">
        <v>39</v>
      </c>
      <c r="E5029" t="s">
        <v>24</v>
      </c>
      <c r="F5029">
        <v>7</v>
      </c>
      <c r="G5029">
        <v>0</v>
      </c>
      <c r="H5029" t="s">
        <v>34</v>
      </c>
      <c r="I5029">
        <v>67599</v>
      </c>
      <c r="J5029" t="s">
        <v>32</v>
      </c>
      <c r="K5029" t="s">
        <v>32</v>
      </c>
      <c r="L5029">
        <v>0</v>
      </c>
      <c r="M5029">
        <v>0</v>
      </c>
      <c r="N5029">
        <v>2.9</v>
      </c>
      <c r="O5029" t="s">
        <v>28</v>
      </c>
      <c r="P5029">
        <v>0</v>
      </c>
      <c r="Q5029">
        <v>4</v>
      </c>
      <c r="R5029">
        <v>13.5</v>
      </c>
      <c r="S5029">
        <v>88.4</v>
      </c>
      <c r="T5029">
        <v>39.1</v>
      </c>
      <c r="U5029">
        <v>41.5</v>
      </c>
      <c r="V5029">
        <f t="shared" si="433"/>
        <v>2.3999999999999986</v>
      </c>
      <c r="W5029" t="str">
        <f t="shared" si="434"/>
        <v>Monitor</v>
      </c>
      <c r="X5029" t="str">
        <f t="shared" si="430"/>
        <v>Normal</v>
      </c>
      <c r="Y5029" t="str">
        <f t="shared" si="431"/>
        <v>Local</v>
      </c>
      <c r="Z5029" t="str">
        <f t="shared" si="432"/>
        <v>At-Risk</v>
      </c>
      <c r="AA5029" t="s">
        <v>29</v>
      </c>
      <c r="AB5029">
        <v>0</v>
      </c>
    </row>
    <row r="5030" spans="1:28" x14ac:dyDescent="0.3">
      <c r="A5030">
        <v>12</v>
      </c>
      <c r="B5030" t="s">
        <v>22</v>
      </c>
      <c r="C5030">
        <v>8</v>
      </c>
      <c r="D5030" t="s">
        <v>39</v>
      </c>
      <c r="E5030" t="s">
        <v>30</v>
      </c>
      <c r="F5030">
        <v>4</v>
      </c>
      <c r="G5030">
        <v>0</v>
      </c>
      <c r="H5030" t="s">
        <v>25</v>
      </c>
      <c r="I5030">
        <v>601471</v>
      </c>
      <c r="J5030" t="s">
        <v>35</v>
      </c>
      <c r="K5030" t="s">
        <v>27</v>
      </c>
      <c r="L5030">
        <v>1</v>
      </c>
      <c r="M5030">
        <v>1</v>
      </c>
      <c r="N5030">
        <v>0.5</v>
      </c>
      <c r="O5030" t="s">
        <v>49</v>
      </c>
      <c r="P5030">
        <v>1</v>
      </c>
      <c r="Q5030">
        <v>5</v>
      </c>
      <c r="R5030">
        <v>18.899999999999999</v>
      </c>
      <c r="S5030">
        <v>88</v>
      </c>
      <c r="T5030">
        <v>52.2</v>
      </c>
      <c r="U5030">
        <v>80.2</v>
      </c>
      <c r="V5030">
        <f t="shared" si="433"/>
        <v>28</v>
      </c>
      <c r="W5030" t="str">
        <f t="shared" si="434"/>
        <v>Monitor</v>
      </c>
      <c r="X5030" t="str">
        <f t="shared" si="430"/>
        <v>Surge</v>
      </c>
      <c r="Y5030" t="str">
        <f t="shared" si="431"/>
        <v>Local</v>
      </c>
      <c r="Z5030" t="str">
        <f t="shared" si="432"/>
        <v>At-Risk</v>
      </c>
      <c r="AA5030" t="s">
        <v>42</v>
      </c>
      <c r="AB5030">
        <v>0</v>
      </c>
    </row>
    <row r="5031" spans="1:28" x14ac:dyDescent="0.3">
      <c r="A5031">
        <v>15</v>
      </c>
      <c r="B5031" t="s">
        <v>38</v>
      </c>
      <c r="C5031">
        <v>11</v>
      </c>
      <c r="D5031" t="s">
        <v>23</v>
      </c>
      <c r="E5031" t="s">
        <v>44</v>
      </c>
      <c r="F5031">
        <v>4</v>
      </c>
      <c r="G5031">
        <v>0</v>
      </c>
      <c r="H5031" t="s">
        <v>40</v>
      </c>
      <c r="I5031">
        <v>718113</v>
      </c>
      <c r="J5031" t="s">
        <v>41</v>
      </c>
      <c r="K5031" t="s">
        <v>41</v>
      </c>
      <c r="L5031">
        <v>1</v>
      </c>
      <c r="M5031">
        <v>1</v>
      </c>
      <c r="N5031">
        <v>6.5</v>
      </c>
      <c r="O5031" t="s">
        <v>28</v>
      </c>
      <c r="P5031">
        <v>0</v>
      </c>
      <c r="Q5031">
        <v>2</v>
      </c>
      <c r="R5031">
        <v>20.100000000000001</v>
      </c>
      <c r="S5031">
        <v>86.9</v>
      </c>
      <c r="T5031">
        <v>53.1</v>
      </c>
      <c r="U5031">
        <v>60.7</v>
      </c>
      <c r="V5031">
        <f t="shared" si="433"/>
        <v>7.6000000000000014</v>
      </c>
      <c r="W5031" t="str">
        <f t="shared" si="434"/>
        <v>Monitor</v>
      </c>
      <c r="X5031" t="str">
        <f t="shared" si="430"/>
        <v>Normal</v>
      </c>
      <c r="Y5031" t="str">
        <f t="shared" si="431"/>
        <v>Commuter</v>
      </c>
      <c r="Z5031" t="str">
        <f t="shared" si="432"/>
        <v>At-Risk</v>
      </c>
      <c r="AA5031" t="s">
        <v>33</v>
      </c>
      <c r="AB5031">
        <v>0</v>
      </c>
    </row>
    <row r="5032" spans="1:28" x14ac:dyDescent="0.3">
      <c r="A5032">
        <v>16</v>
      </c>
      <c r="B5032" t="s">
        <v>22</v>
      </c>
      <c r="C5032">
        <v>11</v>
      </c>
      <c r="D5032" t="s">
        <v>23</v>
      </c>
      <c r="E5032" t="s">
        <v>44</v>
      </c>
      <c r="F5032">
        <v>5</v>
      </c>
      <c r="G5032">
        <v>0</v>
      </c>
      <c r="H5032" t="s">
        <v>40</v>
      </c>
      <c r="I5032">
        <v>1433008</v>
      </c>
      <c r="J5032" t="s">
        <v>31</v>
      </c>
      <c r="K5032" t="s">
        <v>27</v>
      </c>
      <c r="L5032">
        <v>0</v>
      </c>
      <c r="M5032">
        <v>1</v>
      </c>
      <c r="N5032">
        <v>1.4</v>
      </c>
      <c r="O5032" t="s">
        <v>28</v>
      </c>
      <c r="P5032">
        <v>1</v>
      </c>
      <c r="Q5032">
        <v>4</v>
      </c>
      <c r="R5032">
        <v>14.9</v>
      </c>
      <c r="S5032">
        <v>86.5</v>
      </c>
      <c r="T5032">
        <v>82.6</v>
      </c>
      <c r="U5032">
        <v>74.7</v>
      </c>
      <c r="V5032">
        <f t="shared" si="433"/>
        <v>-7.8999999999999915</v>
      </c>
      <c r="W5032" t="str">
        <f t="shared" si="434"/>
        <v>Monitor</v>
      </c>
      <c r="X5032" t="str">
        <f t="shared" si="430"/>
        <v>Normal</v>
      </c>
      <c r="Y5032" t="str">
        <f t="shared" si="431"/>
        <v>Local</v>
      </c>
      <c r="Z5032" t="str">
        <f t="shared" si="432"/>
        <v>At-Risk</v>
      </c>
      <c r="AA5032" t="s">
        <v>33</v>
      </c>
      <c r="AB5032">
        <v>0</v>
      </c>
    </row>
    <row r="5033" spans="1:28" x14ac:dyDescent="0.3">
      <c r="A5033">
        <v>13</v>
      </c>
      <c r="B5033" t="s">
        <v>38</v>
      </c>
      <c r="C5033">
        <v>9</v>
      </c>
      <c r="D5033" t="s">
        <v>39</v>
      </c>
      <c r="E5033" t="s">
        <v>24</v>
      </c>
      <c r="F5033">
        <v>4</v>
      </c>
      <c r="G5033">
        <v>0</v>
      </c>
      <c r="H5033" t="s">
        <v>36</v>
      </c>
      <c r="I5033">
        <v>319968</v>
      </c>
      <c r="J5033" t="s">
        <v>37</v>
      </c>
      <c r="K5033" t="s">
        <v>41</v>
      </c>
      <c r="L5033">
        <v>0</v>
      </c>
      <c r="M5033">
        <v>0</v>
      </c>
      <c r="N5033">
        <v>4.9000000000000004</v>
      </c>
      <c r="O5033" t="s">
        <v>28</v>
      </c>
      <c r="P5033">
        <v>0</v>
      </c>
      <c r="Q5033">
        <v>5</v>
      </c>
      <c r="R5033">
        <v>18.3</v>
      </c>
      <c r="S5033">
        <v>74.5</v>
      </c>
      <c r="T5033">
        <v>69.7</v>
      </c>
      <c r="U5033">
        <v>55.1</v>
      </c>
      <c r="V5033">
        <f t="shared" si="433"/>
        <v>-14.600000000000001</v>
      </c>
      <c r="W5033" t="str">
        <f t="shared" si="434"/>
        <v>Monitor</v>
      </c>
      <c r="X5033" t="str">
        <f t="shared" si="430"/>
        <v>Normal</v>
      </c>
      <c r="Y5033" t="str">
        <f t="shared" si="431"/>
        <v>Local</v>
      </c>
      <c r="Z5033" t="str">
        <f t="shared" si="432"/>
        <v>Chronic Absenteeism</v>
      </c>
      <c r="AA5033" t="s">
        <v>29</v>
      </c>
      <c r="AB5033">
        <v>0</v>
      </c>
    </row>
    <row r="5034" spans="1:28" x14ac:dyDescent="0.3">
      <c r="A5034">
        <v>14</v>
      </c>
      <c r="B5034" t="s">
        <v>38</v>
      </c>
      <c r="C5034">
        <v>8</v>
      </c>
      <c r="D5034" t="s">
        <v>23</v>
      </c>
      <c r="E5034" t="s">
        <v>44</v>
      </c>
      <c r="F5034">
        <v>2</v>
      </c>
      <c r="G5034">
        <v>0</v>
      </c>
      <c r="H5034" t="s">
        <v>34</v>
      </c>
      <c r="I5034">
        <v>83909</v>
      </c>
      <c r="J5034" t="s">
        <v>43</v>
      </c>
      <c r="K5034" t="s">
        <v>37</v>
      </c>
      <c r="L5034">
        <v>0</v>
      </c>
      <c r="M5034">
        <v>1</v>
      </c>
      <c r="N5034">
        <v>6.9</v>
      </c>
      <c r="O5034" t="s">
        <v>28</v>
      </c>
      <c r="P5034">
        <v>0</v>
      </c>
      <c r="Q5034">
        <v>3</v>
      </c>
      <c r="R5034">
        <v>16.100000000000001</v>
      </c>
      <c r="S5034">
        <v>85.1</v>
      </c>
      <c r="T5034">
        <v>51.2</v>
      </c>
      <c r="U5034">
        <v>50</v>
      </c>
      <c r="V5034">
        <f t="shared" si="433"/>
        <v>-1.2000000000000028</v>
      </c>
      <c r="W5034" t="str">
        <f t="shared" si="434"/>
        <v>Monitor</v>
      </c>
      <c r="X5034" t="str">
        <f t="shared" si="430"/>
        <v>Normal</v>
      </c>
      <c r="Y5034" t="str">
        <f t="shared" si="431"/>
        <v>Commuter</v>
      </c>
      <c r="Z5034" t="str">
        <f t="shared" si="432"/>
        <v>At-Risk</v>
      </c>
      <c r="AA5034" t="s">
        <v>29</v>
      </c>
      <c r="AB5034">
        <v>0</v>
      </c>
    </row>
    <row r="5035" spans="1:28" x14ac:dyDescent="0.3">
      <c r="A5035">
        <v>17</v>
      </c>
      <c r="B5035" t="s">
        <v>22</v>
      </c>
      <c r="C5035">
        <v>11</v>
      </c>
      <c r="D5035" t="s">
        <v>39</v>
      </c>
      <c r="E5035" t="s">
        <v>24</v>
      </c>
      <c r="F5035">
        <v>4</v>
      </c>
      <c r="G5035">
        <v>0</v>
      </c>
      <c r="H5035" t="s">
        <v>36</v>
      </c>
      <c r="I5035">
        <v>295445</v>
      </c>
      <c r="J5035" t="s">
        <v>41</v>
      </c>
      <c r="K5035" t="s">
        <v>43</v>
      </c>
      <c r="M5035">
        <v>1</v>
      </c>
      <c r="N5035">
        <v>9.4</v>
      </c>
      <c r="O5035" t="s">
        <v>28</v>
      </c>
      <c r="P5035">
        <v>0</v>
      </c>
      <c r="Q5035">
        <v>4</v>
      </c>
      <c r="R5035">
        <v>14.4</v>
      </c>
      <c r="S5035">
        <v>79.8</v>
      </c>
      <c r="T5035">
        <v>81.599999999999994</v>
      </c>
      <c r="U5035">
        <v>81.7</v>
      </c>
      <c r="V5035">
        <f t="shared" si="433"/>
        <v>0.10000000000000853</v>
      </c>
      <c r="W5035" t="str">
        <f t="shared" si="434"/>
        <v>Monitor</v>
      </c>
      <c r="X5035" t="str">
        <f t="shared" si="430"/>
        <v>Normal</v>
      </c>
      <c r="Y5035" t="str">
        <f t="shared" si="431"/>
        <v>Commuter</v>
      </c>
      <c r="Z5035" t="str">
        <f t="shared" si="432"/>
        <v>At-Risk</v>
      </c>
      <c r="AA5035" t="s">
        <v>42</v>
      </c>
      <c r="AB5035">
        <v>0</v>
      </c>
    </row>
    <row r="5036" spans="1:28" x14ac:dyDescent="0.3">
      <c r="A5036">
        <v>15</v>
      </c>
      <c r="B5036" t="s">
        <v>22</v>
      </c>
      <c r="C5036">
        <v>11</v>
      </c>
      <c r="D5036" t="s">
        <v>48</v>
      </c>
      <c r="E5036" t="s">
        <v>30</v>
      </c>
      <c r="F5036">
        <v>5</v>
      </c>
      <c r="G5036">
        <v>0</v>
      </c>
      <c r="H5036" t="s">
        <v>25</v>
      </c>
      <c r="I5036">
        <v>479571</v>
      </c>
      <c r="J5036" t="s">
        <v>31</v>
      </c>
      <c r="K5036" t="s">
        <v>35</v>
      </c>
      <c r="L5036">
        <v>1</v>
      </c>
      <c r="M5036">
        <v>0</v>
      </c>
      <c r="N5036">
        <v>0.6</v>
      </c>
      <c r="O5036" t="s">
        <v>28</v>
      </c>
      <c r="P5036">
        <v>0</v>
      </c>
      <c r="Q5036">
        <v>5</v>
      </c>
      <c r="R5036">
        <v>12.3</v>
      </c>
      <c r="S5036">
        <v>85.7</v>
      </c>
      <c r="T5036">
        <v>53.1</v>
      </c>
      <c r="U5036">
        <v>54.4</v>
      </c>
      <c r="V5036">
        <f t="shared" si="433"/>
        <v>1.2999999999999972</v>
      </c>
      <c r="W5036" t="str">
        <f t="shared" si="434"/>
        <v>Monitor</v>
      </c>
      <c r="X5036" t="str">
        <f t="shared" si="430"/>
        <v>Normal</v>
      </c>
      <c r="Y5036" t="str">
        <f t="shared" si="431"/>
        <v>Local</v>
      </c>
      <c r="Z5036" t="str">
        <f t="shared" si="432"/>
        <v>At-Risk</v>
      </c>
      <c r="AA5036" t="s">
        <v>29</v>
      </c>
      <c r="AB5036">
        <v>0</v>
      </c>
    </row>
    <row r="5037" spans="1:28" x14ac:dyDescent="0.3">
      <c r="A5037">
        <v>12</v>
      </c>
      <c r="B5037" t="s">
        <v>22</v>
      </c>
      <c r="C5037">
        <v>6</v>
      </c>
      <c r="D5037" t="s">
        <v>48</v>
      </c>
      <c r="E5037" t="s">
        <v>24</v>
      </c>
      <c r="F5037">
        <v>3</v>
      </c>
      <c r="G5037">
        <v>0</v>
      </c>
      <c r="H5037" t="s">
        <v>40</v>
      </c>
      <c r="I5037">
        <v>752630</v>
      </c>
      <c r="J5037" t="s">
        <v>31</v>
      </c>
      <c r="K5037" t="s">
        <v>35</v>
      </c>
      <c r="L5037">
        <v>1</v>
      </c>
      <c r="M5037">
        <v>1</v>
      </c>
      <c r="N5037">
        <v>3.5</v>
      </c>
      <c r="O5037" t="s">
        <v>28</v>
      </c>
      <c r="P5037">
        <v>0</v>
      </c>
      <c r="Q5037">
        <v>4</v>
      </c>
      <c r="R5037">
        <v>7.7</v>
      </c>
      <c r="S5037">
        <v>79.2</v>
      </c>
      <c r="T5037">
        <v>52.5</v>
      </c>
      <c r="U5037">
        <v>83</v>
      </c>
      <c r="V5037">
        <f t="shared" si="433"/>
        <v>30.5</v>
      </c>
      <c r="W5037" t="str">
        <f t="shared" si="434"/>
        <v>Monitor</v>
      </c>
      <c r="X5037" t="str">
        <f t="shared" si="430"/>
        <v>Surge</v>
      </c>
      <c r="Y5037" t="str">
        <f t="shared" si="431"/>
        <v>Local</v>
      </c>
      <c r="Z5037" t="str">
        <f t="shared" si="432"/>
        <v>At-Risk</v>
      </c>
      <c r="AA5037" t="s">
        <v>42</v>
      </c>
      <c r="AB5037">
        <v>0</v>
      </c>
    </row>
    <row r="5038" spans="1:28" x14ac:dyDescent="0.3">
      <c r="A5038">
        <v>16</v>
      </c>
      <c r="B5038" t="s">
        <v>22</v>
      </c>
      <c r="C5038">
        <v>10</v>
      </c>
      <c r="D5038" t="s">
        <v>23</v>
      </c>
      <c r="E5038" t="s">
        <v>30</v>
      </c>
      <c r="F5038">
        <v>4</v>
      </c>
      <c r="G5038">
        <v>0</v>
      </c>
      <c r="H5038" t="s">
        <v>45</v>
      </c>
      <c r="I5038">
        <v>3907332</v>
      </c>
      <c r="J5038" t="s">
        <v>37</v>
      </c>
      <c r="K5038" t="s">
        <v>27</v>
      </c>
      <c r="L5038">
        <v>0</v>
      </c>
      <c r="M5038">
        <v>1</v>
      </c>
      <c r="N5038">
        <v>3.7</v>
      </c>
      <c r="O5038" t="s">
        <v>28</v>
      </c>
      <c r="P5038">
        <v>1</v>
      </c>
      <c r="Q5038">
        <v>5</v>
      </c>
      <c r="R5038">
        <v>14.5</v>
      </c>
      <c r="S5038">
        <v>100</v>
      </c>
      <c r="T5038">
        <v>66.400000000000006</v>
      </c>
      <c r="U5038">
        <v>70</v>
      </c>
      <c r="V5038">
        <f t="shared" si="433"/>
        <v>3.5999999999999943</v>
      </c>
      <c r="W5038" t="str">
        <f t="shared" si="434"/>
        <v>Monitor</v>
      </c>
      <c r="X5038" t="str">
        <f t="shared" si="430"/>
        <v>Normal</v>
      </c>
      <c r="Y5038" t="str">
        <f t="shared" si="431"/>
        <v>Local</v>
      </c>
      <c r="Z5038" t="str">
        <f t="shared" si="432"/>
        <v>Healthy</v>
      </c>
      <c r="AA5038" t="s">
        <v>33</v>
      </c>
      <c r="AB5038">
        <v>0</v>
      </c>
    </row>
    <row r="5039" spans="1:28" x14ac:dyDescent="0.3">
      <c r="A5039">
        <v>17</v>
      </c>
      <c r="B5039" t="s">
        <v>38</v>
      </c>
      <c r="C5039">
        <v>11</v>
      </c>
      <c r="D5039" t="s">
        <v>39</v>
      </c>
      <c r="E5039" t="s">
        <v>30</v>
      </c>
      <c r="F5039">
        <v>3</v>
      </c>
      <c r="G5039">
        <v>0</v>
      </c>
      <c r="H5039" t="s">
        <v>36</v>
      </c>
      <c r="I5039">
        <v>299458</v>
      </c>
      <c r="J5039" t="s">
        <v>43</v>
      </c>
      <c r="K5039" t="s">
        <v>32</v>
      </c>
      <c r="L5039">
        <v>1</v>
      </c>
      <c r="M5039">
        <v>0</v>
      </c>
      <c r="N5039">
        <v>1.1000000000000001</v>
      </c>
      <c r="O5039" t="s">
        <v>47</v>
      </c>
      <c r="P5039">
        <v>0</v>
      </c>
      <c r="Q5039">
        <v>4</v>
      </c>
      <c r="R5039">
        <v>19.100000000000001</v>
      </c>
      <c r="S5039">
        <v>99</v>
      </c>
      <c r="T5039">
        <v>56.3</v>
      </c>
      <c r="U5039">
        <v>79.400000000000006</v>
      </c>
      <c r="V5039">
        <f t="shared" si="433"/>
        <v>23.100000000000009</v>
      </c>
      <c r="W5039" t="str">
        <f t="shared" si="434"/>
        <v>Monitor</v>
      </c>
      <c r="X5039" t="str">
        <f t="shared" si="430"/>
        <v>Surge</v>
      </c>
      <c r="Y5039" t="str">
        <f t="shared" si="431"/>
        <v>Local</v>
      </c>
      <c r="Z5039" t="str">
        <f t="shared" si="432"/>
        <v>Healthy</v>
      </c>
      <c r="AA5039" t="s">
        <v>42</v>
      </c>
      <c r="AB5039">
        <v>0</v>
      </c>
    </row>
    <row r="5040" spans="1:28" x14ac:dyDescent="0.3">
      <c r="A5040">
        <v>15</v>
      </c>
      <c r="B5040" t="s">
        <v>38</v>
      </c>
      <c r="C5040">
        <v>9</v>
      </c>
      <c r="D5040" t="s">
        <v>39</v>
      </c>
      <c r="E5040" t="s">
        <v>44</v>
      </c>
      <c r="F5040">
        <v>5</v>
      </c>
      <c r="G5040">
        <v>0</v>
      </c>
      <c r="H5040" t="s">
        <v>25</v>
      </c>
      <c r="I5040">
        <v>359835</v>
      </c>
      <c r="J5040" t="s">
        <v>41</v>
      </c>
      <c r="K5040" t="s">
        <v>27</v>
      </c>
      <c r="L5040">
        <v>0</v>
      </c>
      <c r="M5040">
        <v>1</v>
      </c>
      <c r="N5040">
        <v>7.3</v>
      </c>
      <c r="O5040" t="s">
        <v>28</v>
      </c>
      <c r="P5040">
        <v>0</v>
      </c>
      <c r="Q5040">
        <v>3</v>
      </c>
      <c r="R5040">
        <v>15.3</v>
      </c>
      <c r="S5040">
        <v>86.8</v>
      </c>
      <c r="T5040">
        <v>67.3</v>
      </c>
      <c r="U5040">
        <v>81.599999999999994</v>
      </c>
      <c r="V5040">
        <f t="shared" si="433"/>
        <v>14.299999999999997</v>
      </c>
      <c r="W5040" t="str">
        <f t="shared" si="434"/>
        <v>Monitor</v>
      </c>
      <c r="X5040" t="str">
        <f t="shared" si="430"/>
        <v>Surge</v>
      </c>
      <c r="Y5040" t="str">
        <f t="shared" si="431"/>
        <v>Commuter</v>
      </c>
      <c r="Z5040" t="str">
        <f t="shared" si="432"/>
        <v>At-Risk</v>
      </c>
      <c r="AA5040" t="s">
        <v>42</v>
      </c>
      <c r="AB5040">
        <v>0</v>
      </c>
    </row>
    <row r="5041" spans="1:28" x14ac:dyDescent="0.3">
      <c r="A5041">
        <v>16</v>
      </c>
      <c r="B5041" t="s">
        <v>38</v>
      </c>
      <c r="C5041">
        <v>12</v>
      </c>
      <c r="D5041" t="s">
        <v>39</v>
      </c>
      <c r="E5041" t="s">
        <v>44</v>
      </c>
      <c r="F5041">
        <v>7</v>
      </c>
      <c r="G5041">
        <v>0</v>
      </c>
      <c r="H5041" t="s">
        <v>34</v>
      </c>
      <c r="I5041">
        <v>97359</v>
      </c>
      <c r="J5041" t="s">
        <v>37</v>
      </c>
      <c r="K5041" t="s">
        <v>43</v>
      </c>
      <c r="L5041">
        <v>0</v>
      </c>
      <c r="M5041">
        <v>0</v>
      </c>
      <c r="N5041">
        <v>7.4</v>
      </c>
      <c r="O5041" t="s">
        <v>47</v>
      </c>
      <c r="P5041">
        <v>0</v>
      </c>
      <c r="Q5041">
        <v>4</v>
      </c>
      <c r="R5041">
        <v>11.7</v>
      </c>
      <c r="S5041">
        <v>79.3</v>
      </c>
      <c r="T5041">
        <v>49.7</v>
      </c>
      <c r="U5041">
        <v>58.6</v>
      </c>
      <c r="V5041">
        <f t="shared" si="433"/>
        <v>8.8999999999999986</v>
      </c>
      <c r="W5041" t="str">
        <f t="shared" si="434"/>
        <v>Monitor</v>
      </c>
      <c r="X5041" t="str">
        <f t="shared" si="430"/>
        <v>Normal</v>
      </c>
      <c r="Y5041" t="str">
        <f t="shared" si="431"/>
        <v>Commuter</v>
      </c>
      <c r="Z5041" t="str">
        <f t="shared" si="432"/>
        <v>At-Risk</v>
      </c>
      <c r="AA5041" t="s">
        <v>29</v>
      </c>
      <c r="AB5041">
        <v>0</v>
      </c>
    </row>
    <row r="5042" spans="1:28" x14ac:dyDescent="0.3">
      <c r="A5042">
        <v>12</v>
      </c>
      <c r="B5042" t="s">
        <v>38</v>
      </c>
      <c r="C5042">
        <v>8</v>
      </c>
      <c r="D5042" t="s">
        <v>39</v>
      </c>
      <c r="E5042" t="s">
        <v>30</v>
      </c>
      <c r="F5042">
        <v>3</v>
      </c>
      <c r="G5042">
        <v>0</v>
      </c>
      <c r="H5042" t="s">
        <v>36</v>
      </c>
      <c r="I5042">
        <v>332799</v>
      </c>
      <c r="J5042" t="s">
        <v>37</v>
      </c>
      <c r="K5042" t="s">
        <v>27</v>
      </c>
      <c r="L5042">
        <v>1</v>
      </c>
      <c r="M5042">
        <v>0</v>
      </c>
      <c r="N5042">
        <v>3.3</v>
      </c>
      <c r="O5042" t="s">
        <v>28</v>
      </c>
      <c r="P5042">
        <v>0</v>
      </c>
      <c r="Q5042">
        <v>4</v>
      </c>
      <c r="R5042">
        <v>8.1</v>
      </c>
      <c r="S5042">
        <v>89.5</v>
      </c>
      <c r="T5042">
        <v>55</v>
      </c>
      <c r="U5042">
        <v>72.3</v>
      </c>
      <c r="V5042">
        <f t="shared" si="433"/>
        <v>17.299999999999997</v>
      </c>
      <c r="W5042" t="str">
        <f t="shared" si="434"/>
        <v>Monitor</v>
      </c>
      <c r="X5042" t="str">
        <f t="shared" si="430"/>
        <v>Surge</v>
      </c>
      <c r="Y5042" t="str">
        <f t="shared" si="431"/>
        <v>Local</v>
      </c>
      <c r="Z5042" t="str">
        <f t="shared" si="432"/>
        <v>At-Risk</v>
      </c>
      <c r="AA5042" t="s">
        <v>33</v>
      </c>
      <c r="AB5042">
        <v>0</v>
      </c>
    </row>
    <row r="5043" spans="1:28" x14ac:dyDescent="0.3">
      <c r="A5043">
        <v>14</v>
      </c>
      <c r="B5043" t="s">
        <v>38</v>
      </c>
      <c r="C5043">
        <v>10</v>
      </c>
      <c r="D5043" t="s">
        <v>23</v>
      </c>
      <c r="E5043" t="s">
        <v>30</v>
      </c>
      <c r="F5043">
        <v>4</v>
      </c>
      <c r="G5043">
        <v>0</v>
      </c>
      <c r="H5043" t="s">
        <v>40</v>
      </c>
      <c r="I5043">
        <v>1102128</v>
      </c>
      <c r="J5043" t="s">
        <v>32</v>
      </c>
      <c r="K5043" t="s">
        <v>32</v>
      </c>
      <c r="L5043">
        <v>1</v>
      </c>
      <c r="M5043">
        <v>0</v>
      </c>
      <c r="N5043">
        <v>0.6</v>
      </c>
      <c r="O5043" t="s">
        <v>28</v>
      </c>
      <c r="P5043">
        <v>1</v>
      </c>
      <c r="Q5043">
        <v>4</v>
      </c>
      <c r="R5043">
        <v>18.7</v>
      </c>
      <c r="S5043">
        <v>84.5</v>
      </c>
      <c r="T5043">
        <v>57.4</v>
      </c>
      <c r="U5043">
        <v>65.5</v>
      </c>
      <c r="V5043">
        <f t="shared" si="433"/>
        <v>8.1000000000000014</v>
      </c>
      <c r="W5043" t="str">
        <f t="shared" si="434"/>
        <v>Monitor</v>
      </c>
      <c r="X5043" t="str">
        <f t="shared" si="430"/>
        <v>Normal</v>
      </c>
      <c r="Y5043" t="str">
        <f t="shared" si="431"/>
        <v>Local</v>
      </c>
      <c r="Z5043" t="str">
        <f t="shared" si="432"/>
        <v>At-Risk</v>
      </c>
      <c r="AA5043" t="s">
        <v>33</v>
      </c>
      <c r="AB5043">
        <v>0</v>
      </c>
    </row>
    <row r="5044" spans="1:28" x14ac:dyDescent="0.3">
      <c r="A5044">
        <v>15</v>
      </c>
      <c r="B5044" t="s">
        <v>38</v>
      </c>
      <c r="C5044">
        <v>11</v>
      </c>
      <c r="D5044" t="s">
        <v>39</v>
      </c>
      <c r="E5044" t="s">
        <v>30</v>
      </c>
      <c r="F5044">
        <v>6</v>
      </c>
      <c r="G5044">
        <v>1</v>
      </c>
      <c r="H5044" t="s">
        <v>25</v>
      </c>
      <c r="I5044">
        <v>394569</v>
      </c>
      <c r="J5044" t="s">
        <v>26</v>
      </c>
      <c r="K5044" t="s">
        <v>31</v>
      </c>
      <c r="L5044">
        <v>0</v>
      </c>
      <c r="M5044">
        <v>0</v>
      </c>
      <c r="N5044">
        <v>3</v>
      </c>
      <c r="O5044" t="s">
        <v>28</v>
      </c>
      <c r="P5044">
        <v>0</v>
      </c>
      <c r="Q5044">
        <v>3</v>
      </c>
      <c r="R5044">
        <v>9.4</v>
      </c>
      <c r="S5044">
        <v>86.6</v>
      </c>
      <c r="T5044">
        <v>49.6</v>
      </c>
      <c r="U5044">
        <v>38</v>
      </c>
      <c r="V5044">
        <f t="shared" si="433"/>
        <v>-11.600000000000001</v>
      </c>
      <c r="W5044" t="str">
        <f t="shared" si="434"/>
        <v>High Risk</v>
      </c>
      <c r="X5044" t="str">
        <f t="shared" si="430"/>
        <v>Normal</v>
      </c>
      <c r="Y5044" t="str">
        <f t="shared" si="431"/>
        <v>Local</v>
      </c>
      <c r="Z5044" t="str">
        <f t="shared" si="432"/>
        <v>At-Risk</v>
      </c>
      <c r="AA5044" t="s">
        <v>51</v>
      </c>
      <c r="AB5044">
        <v>1</v>
      </c>
    </row>
    <row r="5045" spans="1:28" x14ac:dyDescent="0.3">
      <c r="A5045">
        <v>18</v>
      </c>
      <c r="B5045" t="s">
        <v>38</v>
      </c>
      <c r="C5045">
        <v>12</v>
      </c>
      <c r="D5045" t="s">
        <v>39</v>
      </c>
      <c r="E5045" t="s">
        <v>30</v>
      </c>
      <c r="F5045">
        <v>5</v>
      </c>
      <c r="G5045">
        <v>0</v>
      </c>
      <c r="H5045" t="s">
        <v>25</v>
      </c>
      <c r="I5045">
        <v>606654</v>
      </c>
      <c r="J5045" t="s">
        <v>41</v>
      </c>
      <c r="K5045" t="s">
        <v>37</v>
      </c>
      <c r="L5045">
        <v>1</v>
      </c>
      <c r="M5045">
        <v>0</v>
      </c>
      <c r="N5045">
        <v>1.7</v>
      </c>
      <c r="O5045" t="s">
        <v>28</v>
      </c>
      <c r="P5045">
        <v>1</v>
      </c>
      <c r="Q5045">
        <v>5</v>
      </c>
      <c r="R5045">
        <v>19.5</v>
      </c>
      <c r="S5045">
        <v>100</v>
      </c>
      <c r="T5045">
        <v>77</v>
      </c>
      <c r="U5045">
        <v>71.099999999999994</v>
      </c>
      <c r="V5045">
        <f t="shared" si="433"/>
        <v>-5.9000000000000057</v>
      </c>
      <c r="W5045" t="str">
        <f t="shared" si="434"/>
        <v>Monitor</v>
      </c>
      <c r="X5045" t="str">
        <f t="shared" si="430"/>
        <v>Normal</v>
      </c>
      <c r="Y5045" t="str">
        <f t="shared" si="431"/>
        <v>Local</v>
      </c>
      <c r="Z5045" t="str">
        <f t="shared" si="432"/>
        <v>Healthy</v>
      </c>
      <c r="AA5045" t="s">
        <v>33</v>
      </c>
      <c r="AB5045">
        <v>0</v>
      </c>
    </row>
    <row r="5046" spans="1:28" x14ac:dyDescent="0.3">
      <c r="A5046">
        <v>11</v>
      </c>
      <c r="B5046" t="s">
        <v>38</v>
      </c>
      <c r="C5046">
        <v>6</v>
      </c>
      <c r="D5046" t="s">
        <v>48</v>
      </c>
      <c r="E5046" t="s">
        <v>30</v>
      </c>
      <c r="F5046">
        <v>3</v>
      </c>
      <c r="G5046">
        <v>0</v>
      </c>
      <c r="H5046" t="s">
        <v>40</v>
      </c>
      <c r="I5046">
        <v>1274791</v>
      </c>
      <c r="J5046" t="s">
        <v>43</v>
      </c>
      <c r="K5046" t="s">
        <v>41</v>
      </c>
      <c r="L5046">
        <v>0</v>
      </c>
      <c r="M5046">
        <v>1</v>
      </c>
      <c r="N5046">
        <v>0.5</v>
      </c>
      <c r="O5046" t="s">
        <v>28</v>
      </c>
      <c r="P5046">
        <v>1</v>
      </c>
      <c r="Q5046">
        <v>3</v>
      </c>
      <c r="R5046">
        <v>11.9</v>
      </c>
      <c r="S5046">
        <v>91.4</v>
      </c>
      <c r="T5046">
        <v>64.2</v>
      </c>
      <c r="U5046">
        <v>62.7</v>
      </c>
      <c r="V5046">
        <f t="shared" si="433"/>
        <v>-1.5</v>
      </c>
      <c r="W5046" t="str">
        <f t="shared" si="434"/>
        <v>Monitor</v>
      </c>
      <c r="X5046" t="str">
        <f t="shared" si="430"/>
        <v>Normal</v>
      </c>
      <c r="Y5046" t="str">
        <f t="shared" si="431"/>
        <v>Local</v>
      </c>
      <c r="Z5046" t="str">
        <f t="shared" si="432"/>
        <v>Healthy</v>
      </c>
      <c r="AA5046" t="s">
        <v>33</v>
      </c>
      <c r="AB5046">
        <v>0</v>
      </c>
    </row>
    <row r="5047" spans="1:28" x14ac:dyDescent="0.3">
      <c r="A5047">
        <v>14</v>
      </c>
      <c r="B5047" t="s">
        <v>38</v>
      </c>
      <c r="C5047">
        <v>9</v>
      </c>
      <c r="D5047" t="s">
        <v>23</v>
      </c>
      <c r="E5047" t="s">
        <v>30</v>
      </c>
      <c r="F5047">
        <v>4</v>
      </c>
      <c r="G5047">
        <v>1</v>
      </c>
      <c r="H5047" t="s">
        <v>34</v>
      </c>
      <c r="I5047">
        <v>65600</v>
      </c>
      <c r="J5047" t="s">
        <v>32</v>
      </c>
      <c r="K5047" t="s">
        <v>26</v>
      </c>
      <c r="L5047">
        <v>1</v>
      </c>
      <c r="M5047">
        <v>1</v>
      </c>
      <c r="N5047">
        <v>1.2</v>
      </c>
      <c r="O5047" t="s">
        <v>28</v>
      </c>
      <c r="P5047">
        <v>0</v>
      </c>
      <c r="Q5047">
        <v>1</v>
      </c>
      <c r="R5047">
        <v>11.2</v>
      </c>
      <c r="S5047">
        <v>77.400000000000006</v>
      </c>
      <c r="T5047">
        <v>60.3</v>
      </c>
      <c r="U5047">
        <v>33.799999999999997</v>
      </c>
      <c r="V5047">
        <f t="shared" si="433"/>
        <v>-26.5</v>
      </c>
      <c r="W5047" t="str">
        <f t="shared" si="434"/>
        <v>High Risk</v>
      </c>
      <c r="X5047" t="str">
        <f t="shared" si="430"/>
        <v>Normal</v>
      </c>
      <c r="Y5047" t="str">
        <f t="shared" si="431"/>
        <v>Local</v>
      </c>
      <c r="Z5047" t="str">
        <f t="shared" si="432"/>
        <v>At-Risk</v>
      </c>
      <c r="AA5047" t="s">
        <v>51</v>
      </c>
      <c r="AB5047">
        <v>1</v>
      </c>
    </row>
    <row r="5048" spans="1:28" x14ac:dyDescent="0.3">
      <c r="A5048">
        <v>15</v>
      </c>
      <c r="B5048" t="s">
        <v>38</v>
      </c>
      <c r="C5048">
        <v>11</v>
      </c>
      <c r="D5048" t="s">
        <v>48</v>
      </c>
      <c r="E5048" t="s">
        <v>30</v>
      </c>
      <c r="F5048">
        <v>5</v>
      </c>
      <c r="G5048">
        <v>0</v>
      </c>
      <c r="H5048" t="s">
        <v>40</v>
      </c>
      <c r="I5048">
        <v>1298335</v>
      </c>
      <c r="J5048" t="s">
        <v>32</v>
      </c>
      <c r="K5048" t="s">
        <v>43</v>
      </c>
      <c r="L5048">
        <v>0</v>
      </c>
      <c r="M5048">
        <v>1</v>
      </c>
      <c r="N5048">
        <v>0.9</v>
      </c>
      <c r="O5048" t="s">
        <v>28</v>
      </c>
      <c r="P5048">
        <v>1</v>
      </c>
      <c r="Q5048">
        <v>3</v>
      </c>
      <c r="R5048">
        <v>19.2</v>
      </c>
      <c r="S5048">
        <v>94.8</v>
      </c>
      <c r="T5048">
        <v>73</v>
      </c>
      <c r="U5048">
        <v>64.3</v>
      </c>
      <c r="V5048">
        <f t="shared" si="433"/>
        <v>-8.7000000000000028</v>
      </c>
      <c r="W5048" t="str">
        <f t="shared" si="434"/>
        <v>Monitor</v>
      </c>
      <c r="X5048" t="str">
        <f t="shared" si="430"/>
        <v>Normal</v>
      </c>
      <c r="Y5048" t="str">
        <f t="shared" si="431"/>
        <v>Local</v>
      </c>
      <c r="Z5048" t="str">
        <f t="shared" si="432"/>
        <v>Healthy</v>
      </c>
      <c r="AA5048" t="s">
        <v>33</v>
      </c>
      <c r="AB5048">
        <v>0</v>
      </c>
    </row>
    <row r="5049" spans="1:28" x14ac:dyDescent="0.3">
      <c r="A5049">
        <v>14</v>
      </c>
      <c r="B5049" t="s">
        <v>22</v>
      </c>
      <c r="C5049">
        <v>8</v>
      </c>
      <c r="D5049" t="s">
        <v>23</v>
      </c>
      <c r="E5049" t="s">
        <v>24</v>
      </c>
      <c r="F5049">
        <v>4</v>
      </c>
      <c r="G5049">
        <v>0</v>
      </c>
      <c r="H5049" t="s">
        <v>34</v>
      </c>
      <c r="I5049">
        <v>70867</v>
      </c>
      <c r="J5049" t="s">
        <v>32</v>
      </c>
      <c r="K5049" t="s">
        <v>43</v>
      </c>
      <c r="L5049">
        <v>0</v>
      </c>
      <c r="M5049">
        <v>0</v>
      </c>
      <c r="N5049">
        <v>5.4</v>
      </c>
      <c r="O5049" t="s">
        <v>28</v>
      </c>
      <c r="P5049">
        <v>0</v>
      </c>
      <c r="Q5049">
        <v>4</v>
      </c>
      <c r="R5049">
        <v>14.9</v>
      </c>
      <c r="S5049">
        <v>92.3</v>
      </c>
      <c r="T5049">
        <v>48.2</v>
      </c>
      <c r="U5049">
        <v>52.8</v>
      </c>
      <c r="V5049">
        <f t="shared" si="433"/>
        <v>4.5999999999999943</v>
      </c>
      <c r="W5049" t="str">
        <f t="shared" si="434"/>
        <v>Monitor</v>
      </c>
      <c r="X5049" t="str">
        <f t="shared" si="430"/>
        <v>Normal</v>
      </c>
      <c r="Y5049" t="str">
        <f t="shared" si="431"/>
        <v>Commuter</v>
      </c>
      <c r="Z5049" t="str">
        <f t="shared" si="432"/>
        <v>Healthy</v>
      </c>
      <c r="AA5049" t="s">
        <v>29</v>
      </c>
      <c r="AB5049">
        <v>0</v>
      </c>
    </row>
    <row r="5050" spans="1:28" x14ac:dyDescent="0.3">
      <c r="A5050">
        <v>13</v>
      </c>
      <c r="B5050" t="s">
        <v>22</v>
      </c>
      <c r="C5050">
        <v>7</v>
      </c>
      <c r="D5050" t="s">
        <v>23</v>
      </c>
      <c r="E5050" t="s">
        <v>30</v>
      </c>
      <c r="F5050">
        <v>4</v>
      </c>
      <c r="G5050">
        <v>0</v>
      </c>
      <c r="H5050" t="s">
        <v>25</v>
      </c>
      <c r="I5050">
        <v>498266</v>
      </c>
      <c r="J5050" t="s">
        <v>32</v>
      </c>
      <c r="K5050" t="s">
        <v>32</v>
      </c>
      <c r="L5050">
        <v>0</v>
      </c>
      <c r="M5050">
        <v>0</v>
      </c>
      <c r="N5050">
        <v>0.8</v>
      </c>
      <c r="O5050" t="s">
        <v>28</v>
      </c>
      <c r="P5050">
        <v>0</v>
      </c>
      <c r="Q5050">
        <v>4</v>
      </c>
      <c r="R5050">
        <v>12.4</v>
      </c>
      <c r="S5050">
        <v>90.1</v>
      </c>
      <c r="T5050">
        <v>60.6</v>
      </c>
      <c r="U5050">
        <v>68.8</v>
      </c>
      <c r="V5050">
        <f t="shared" si="433"/>
        <v>8.1999999999999957</v>
      </c>
      <c r="W5050" t="str">
        <f t="shared" si="434"/>
        <v>Monitor</v>
      </c>
      <c r="X5050" t="str">
        <f t="shared" si="430"/>
        <v>Normal</v>
      </c>
      <c r="Y5050" t="str">
        <f t="shared" si="431"/>
        <v>Local</v>
      </c>
      <c r="Z5050" t="str">
        <f t="shared" si="432"/>
        <v>Healthy</v>
      </c>
      <c r="AA5050" t="s">
        <v>33</v>
      </c>
      <c r="AB5050">
        <v>0</v>
      </c>
    </row>
    <row r="5051" spans="1:28" x14ac:dyDescent="0.3">
      <c r="A5051">
        <v>10</v>
      </c>
      <c r="B5051" t="s">
        <v>22</v>
      </c>
      <c r="C5051">
        <v>6</v>
      </c>
      <c r="D5051" t="s">
        <v>48</v>
      </c>
      <c r="E5051" t="s">
        <v>44</v>
      </c>
      <c r="F5051">
        <v>5</v>
      </c>
      <c r="G5051">
        <v>0</v>
      </c>
      <c r="H5051" t="s">
        <v>36</v>
      </c>
      <c r="I5051">
        <v>268517</v>
      </c>
      <c r="J5051" t="s">
        <v>37</v>
      </c>
      <c r="K5051" t="s">
        <v>32</v>
      </c>
      <c r="L5051">
        <v>0</v>
      </c>
      <c r="M5051">
        <v>0</v>
      </c>
      <c r="N5051">
        <v>3.5</v>
      </c>
      <c r="O5051" t="s">
        <v>28</v>
      </c>
      <c r="P5051">
        <v>0</v>
      </c>
      <c r="Q5051">
        <v>3</v>
      </c>
      <c r="R5051">
        <v>18.100000000000001</v>
      </c>
      <c r="S5051">
        <v>88.3</v>
      </c>
      <c r="T5051">
        <v>57.3</v>
      </c>
      <c r="U5051">
        <v>67.5</v>
      </c>
      <c r="V5051">
        <f t="shared" si="433"/>
        <v>10.200000000000003</v>
      </c>
      <c r="W5051" t="str">
        <f t="shared" si="434"/>
        <v>Monitor</v>
      </c>
      <c r="X5051" t="str">
        <f t="shared" si="430"/>
        <v>Surge</v>
      </c>
      <c r="Y5051" t="str">
        <f t="shared" si="431"/>
        <v>Local</v>
      </c>
      <c r="Z5051" t="str">
        <f t="shared" si="432"/>
        <v>At-Risk</v>
      </c>
      <c r="AA5051" t="s">
        <v>33</v>
      </c>
      <c r="AB5051">
        <v>0</v>
      </c>
    </row>
    <row r="5052" spans="1:28" x14ac:dyDescent="0.3">
      <c r="A5052">
        <v>10</v>
      </c>
      <c r="B5052" t="s">
        <v>22</v>
      </c>
      <c r="C5052">
        <v>6</v>
      </c>
      <c r="D5052" t="s">
        <v>39</v>
      </c>
      <c r="E5052" t="s">
        <v>44</v>
      </c>
      <c r="F5052">
        <v>5</v>
      </c>
      <c r="G5052">
        <v>0</v>
      </c>
      <c r="H5052" t="s">
        <v>34</v>
      </c>
      <c r="I5052">
        <v>116021</v>
      </c>
      <c r="J5052" t="s">
        <v>43</v>
      </c>
      <c r="K5052" t="s">
        <v>32</v>
      </c>
      <c r="L5052">
        <v>1</v>
      </c>
      <c r="M5052">
        <v>0</v>
      </c>
      <c r="N5052">
        <v>10.5</v>
      </c>
      <c r="O5052" t="s">
        <v>28</v>
      </c>
      <c r="P5052">
        <v>1</v>
      </c>
      <c r="Q5052">
        <v>3</v>
      </c>
      <c r="R5052">
        <v>12</v>
      </c>
      <c r="S5052">
        <v>87.3</v>
      </c>
      <c r="T5052">
        <v>57.3</v>
      </c>
      <c r="U5052">
        <v>63.7</v>
      </c>
      <c r="V5052">
        <f t="shared" si="433"/>
        <v>6.4000000000000057</v>
      </c>
      <c r="W5052" t="str">
        <f t="shared" si="434"/>
        <v>Monitor</v>
      </c>
      <c r="X5052" t="str">
        <f t="shared" si="430"/>
        <v>Normal</v>
      </c>
      <c r="Y5052" t="str">
        <f t="shared" si="431"/>
        <v>Commuter</v>
      </c>
      <c r="Z5052" t="str">
        <f t="shared" si="432"/>
        <v>At-Risk</v>
      </c>
      <c r="AA5052" t="s">
        <v>33</v>
      </c>
      <c r="AB5052">
        <v>0</v>
      </c>
    </row>
    <row r="5053" spans="1:28" x14ac:dyDescent="0.3">
      <c r="A5053">
        <v>13</v>
      </c>
      <c r="B5053" t="s">
        <v>38</v>
      </c>
      <c r="C5053">
        <v>7</v>
      </c>
      <c r="D5053" t="s">
        <v>39</v>
      </c>
      <c r="E5053" t="s">
        <v>24</v>
      </c>
      <c r="F5053">
        <v>7</v>
      </c>
      <c r="G5053">
        <v>0</v>
      </c>
      <c r="H5053" t="s">
        <v>40</v>
      </c>
      <c r="I5053">
        <v>1023810</v>
      </c>
      <c r="J5053" t="s">
        <v>26</v>
      </c>
      <c r="K5053" t="s">
        <v>27</v>
      </c>
      <c r="L5053">
        <v>0</v>
      </c>
      <c r="M5053">
        <v>0</v>
      </c>
      <c r="N5053">
        <v>8</v>
      </c>
      <c r="O5053" t="s">
        <v>28</v>
      </c>
      <c r="P5053">
        <v>0</v>
      </c>
      <c r="Q5053">
        <v>4</v>
      </c>
      <c r="R5053">
        <v>11.4</v>
      </c>
      <c r="S5053">
        <v>87.1</v>
      </c>
      <c r="T5053">
        <v>65</v>
      </c>
      <c r="U5053">
        <v>64.3</v>
      </c>
      <c r="V5053">
        <f t="shared" si="433"/>
        <v>-0.70000000000000284</v>
      </c>
      <c r="W5053" t="str">
        <f t="shared" si="434"/>
        <v>Monitor</v>
      </c>
      <c r="X5053" t="str">
        <f t="shared" si="430"/>
        <v>Normal</v>
      </c>
      <c r="Y5053" t="str">
        <f t="shared" si="431"/>
        <v>Commuter</v>
      </c>
      <c r="Z5053" t="str">
        <f t="shared" si="432"/>
        <v>At-Risk</v>
      </c>
      <c r="AA5053" t="s">
        <v>33</v>
      </c>
      <c r="AB5053">
        <v>0</v>
      </c>
    </row>
    <row r="5054" spans="1:28" x14ac:dyDescent="0.3">
      <c r="A5054">
        <v>12</v>
      </c>
      <c r="B5054" t="s">
        <v>38</v>
      </c>
      <c r="C5054">
        <v>8</v>
      </c>
      <c r="D5054" t="s">
        <v>48</v>
      </c>
      <c r="E5054" t="s">
        <v>30</v>
      </c>
      <c r="F5054">
        <v>5</v>
      </c>
      <c r="G5054">
        <v>0</v>
      </c>
      <c r="H5054" t="s">
        <v>34</v>
      </c>
      <c r="I5054">
        <v>115190</v>
      </c>
      <c r="J5054" t="s">
        <v>43</v>
      </c>
      <c r="K5054" t="s">
        <v>31</v>
      </c>
      <c r="L5054">
        <v>0</v>
      </c>
      <c r="M5054">
        <v>1</v>
      </c>
      <c r="N5054">
        <v>0.6</v>
      </c>
      <c r="O5054" t="s">
        <v>47</v>
      </c>
      <c r="P5054">
        <v>0</v>
      </c>
      <c r="Q5054">
        <v>4</v>
      </c>
      <c r="R5054">
        <v>13</v>
      </c>
      <c r="S5054">
        <v>79.400000000000006</v>
      </c>
      <c r="T5054">
        <v>55.6</v>
      </c>
      <c r="U5054">
        <v>66.3</v>
      </c>
      <c r="V5054">
        <f t="shared" si="433"/>
        <v>10.699999999999996</v>
      </c>
      <c r="W5054" t="str">
        <f t="shared" si="434"/>
        <v>Monitor</v>
      </c>
      <c r="X5054" t="str">
        <f t="shared" si="430"/>
        <v>Surge</v>
      </c>
      <c r="Y5054" t="str">
        <f t="shared" si="431"/>
        <v>Local</v>
      </c>
      <c r="Z5054" t="str">
        <f t="shared" si="432"/>
        <v>At-Risk</v>
      </c>
      <c r="AA5054" t="s">
        <v>33</v>
      </c>
      <c r="AB5054">
        <v>0</v>
      </c>
    </row>
    <row r="5055" spans="1:28" x14ac:dyDescent="0.3">
      <c r="A5055">
        <v>16</v>
      </c>
      <c r="B5055" t="s">
        <v>38</v>
      </c>
      <c r="C5055">
        <v>12</v>
      </c>
      <c r="D5055" t="s">
        <v>39</v>
      </c>
      <c r="E5055" t="s">
        <v>30</v>
      </c>
      <c r="F5055">
        <v>3</v>
      </c>
      <c r="G5055">
        <v>0</v>
      </c>
      <c r="H5055" t="s">
        <v>25</v>
      </c>
      <c r="I5055">
        <v>513969</v>
      </c>
      <c r="J5055" t="s">
        <v>41</v>
      </c>
      <c r="K5055" t="s">
        <v>32</v>
      </c>
      <c r="L5055">
        <v>0</v>
      </c>
      <c r="M5055">
        <v>1</v>
      </c>
      <c r="N5055">
        <v>1</v>
      </c>
      <c r="O5055" t="s">
        <v>47</v>
      </c>
      <c r="P5055">
        <v>0</v>
      </c>
      <c r="Q5055">
        <v>3</v>
      </c>
      <c r="R5055">
        <v>9.4</v>
      </c>
      <c r="S5055">
        <v>82.9</v>
      </c>
      <c r="T5055">
        <v>52.4</v>
      </c>
      <c r="U5055">
        <v>61.8</v>
      </c>
      <c r="V5055">
        <f t="shared" si="433"/>
        <v>9.3999999999999986</v>
      </c>
      <c r="W5055" t="str">
        <f t="shared" si="434"/>
        <v>Monitor</v>
      </c>
      <c r="X5055" t="str">
        <f t="shared" si="430"/>
        <v>Normal</v>
      </c>
      <c r="Y5055" t="str">
        <f t="shared" si="431"/>
        <v>Local</v>
      </c>
      <c r="Z5055" t="str">
        <f t="shared" si="432"/>
        <v>At-Risk</v>
      </c>
      <c r="AA5055" t="s">
        <v>33</v>
      </c>
      <c r="AB5055">
        <v>0</v>
      </c>
    </row>
    <row r="5056" spans="1:28" x14ac:dyDescent="0.3">
      <c r="A5056">
        <v>17</v>
      </c>
      <c r="B5056" t="s">
        <v>22</v>
      </c>
      <c r="C5056">
        <v>11</v>
      </c>
      <c r="D5056" t="s">
        <v>48</v>
      </c>
      <c r="E5056" t="s">
        <v>24</v>
      </c>
      <c r="F5056">
        <v>3</v>
      </c>
      <c r="G5056">
        <v>0</v>
      </c>
      <c r="H5056" t="s">
        <v>36</v>
      </c>
      <c r="I5056">
        <v>213091</v>
      </c>
      <c r="J5056" t="s">
        <v>41</v>
      </c>
      <c r="K5056" t="s">
        <v>41</v>
      </c>
      <c r="L5056">
        <v>0</v>
      </c>
      <c r="M5056">
        <v>1</v>
      </c>
      <c r="N5056">
        <v>1.2</v>
      </c>
      <c r="O5056" t="s">
        <v>28</v>
      </c>
      <c r="P5056">
        <v>0</v>
      </c>
      <c r="Q5056">
        <v>3</v>
      </c>
      <c r="R5056">
        <v>13.1</v>
      </c>
      <c r="S5056">
        <v>87.6</v>
      </c>
      <c r="T5056">
        <v>56</v>
      </c>
      <c r="U5056">
        <v>53.9</v>
      </c>
      <c r="V5056">
        <f t="shared" si="433"/>
        <v>-2.1000000000000014</v>
      </c>
      <c r="W5056" t="str">
        <f t="shared" si="434"/>
        <v>Monitor</v>
      </c>
      <c r="X5056" t="str">
        <f t="shared" si="430"/>
        <v>Normal</v>
      </c>
      <c r="Y5056" t="str">
        <f t="shared" ref="Y5056:Y5113" si="435">IF(N5056&lt;5,"Local",IF(N5056&lt;=15,"Commuter","Distant"))</f>
        <v>Local</v>
      </c>
      <c r="Z5056" t="str">
        <f t="shared" si="432"/>
        <v>At-Risk</v>
      </c>
      <c r="AA5056" t="s">
        <v>29</v>
      </c>
      <c r="AB5056">
        <v>0</v>
      </c>
    </row>
    <row r="5057" spans="1:28" x14ac:dyDescent="0.3">
      <c r="A5057">
        <v>17</v>
      </c>
      <c r="B5057" t="s">
        <v>22</v>
      </c>
      <c r="C5057">
        <v>12</v>
      </c>
      <c r="D5057" t="s">
        <v>48</v>
      </c>
      <c r="E5057" t="s">
        <v>24</v>
      </c>
      <c r="F5057">
        <v>4</v>
      </c>
      <c r="G5057">
        <v>1</v>
      </c>
      <c r="H5057" t="s">
        <v>25</v>
      </c>
      <c r="I5057">
        <v>603644</v>
      </c>
      <c r="J5057" t="s">
        <v>31</v>
      </c>
      <c r="K5057" t="s">
        <v>27</v>
      </c>
      <c r="L5057">
        <v>0</v>
      </c>
      <c r="M5057">
        <v>1</v>
      </c>
      <c r="N5057">
        <v>1.3</v>
      </c>
      <c r="O5057" t="s">
        <v>28</v>
      </c>
      <c r="P5057">
        <v>1</v>
      </c>
      <c r="Q5057">
        <v>4</v>
      </c>
      <c r="R5057">
        <v>19.100000000000001</v>
      </c>
      <c r="S5057">
        <v>100</v>
      </c>
      <c r="T5057">
        <v>61.5</v>
      </c>
      <c r="U5057">
        <v>73.7</v>
      </c>
      <c r="V5057">
        <f t="shared" si="433"/>
        <v>12.200000000000003</v>
      </c>
      <c r="W5057" t="str">
        <f t="shared" si="434"/>
        <v>Monitor</v>
      </c>
      <c r="X5057" t="str">
        <f t="shared" si="430"/>
        <v>Surge</v>
      </c>
      <c r="Y5057" t="str">
        <f t="shared" si="435"/>
        <v>Local</v>
      </c>
      <c r="Z5057" t="str">
        <f t="shared" ref="Z5057:Z5113" si="436">IF(S5057&gt;=90, "Healthy", IF(S5057&gt;75, "At-Risk", "Chronic Absenteeism"))</f>
        <v>Healthy</v>
      </c>
      <c r="AA5057" t="s">
        <v>33</v>
      </c>
      <c r="AB5057">
        <v>0</v>
      </c>
    </row>
    <row r="5058" spans="1:28" x14ac:dyDescent="0.3">
      <c r="A5058">
        <v>14</v>
      </c>
      <c r="B5058" t="s">
        <v>22</v>
      </c>
      <c r="C5058">
        <v>8</v>
      </c>
      <c r="D5058" t="s">
        <v>39</v>
      </c>
      <c r="E5058" t="s">
        <v>44</v>
      </c>
      <c r="F5058">
        <v>2</v>
      </c>
      <c r="G5058">
        <v>1</v>
      </c>
      <c r="H5058" t="s">
        <v>36</v>
      </c>
      <c r="I5058">
        <v>247745</v>
      </c>
      <c r="J5058" t="s">
        <v>41</v>
      </c>
      <c r="K5058" t="s">
        <v>32</v>
      </c>
      <c r="L5058">
        <v>1</v>
      </c>
      <c r="M5058">
        <v>1</v>
      </c>
      <c r="N5058">
        <v>3.5</v>
      </c>
      <c r="O5058" t="s">
        <v>47</v>
      </c>
      <c r="P5058">
        <v>0</v>
      </c>
      <c r="Q5058">
        <v>3</v>
      </c>
      <c r="R5058">
        <v>15</v>
      </c>
      <c r="S5058">
        <v>86.5</v>
      </c>
      <c r="T5058">
        <v>43.3</v>
      </c>
      <c r="U5058">
        <v>75.2</v>
      </c>
      <c r="V5058">
        <f t="shared" si="433"/>
        <v>31.900000000000006</v>
      </c>
      <c r="W5058" t="str">
        <f t="shared" si="434"/>
        <v>Monitor</v>
      </c>
      <c r="X5058" t="str">
        <f t="shared" si="430"/>
        <v>Surge</v>
      </c>
      <c r="Y5058" t="str">
        <f t="shared" si="435"/>
        <v>Local</v>
      </c>
      <c r="Z5058" t="str">
        <f t="shared" si="436"/>
        <v>At-Risk</v>
      </c>
      <c r="AA5058" t="s">
        <v>42</v>
      </c>
      <c r="AB5058">
        <v>0</v>
      </c>
    </row>
    <row r="5059" spans="1:28" x14ac:dyDescent="0.3">
      <c r="A5059">
        <v>11</v>
      </c>
      <c r="B5059" t="s">
        <v>22</v>
      </c>
      <c r="C5059">
        <v>6</v>
      </c>
      <c r="D5059" t="s">
        <v>23</v>
      </c>
      <c r="E5059" t="s">
        <v>24</v>
      </c>
      <c r="F5059">
        <v>6</v>
      </c>
      <c r="G5059">
        <v>0</v>
      </c>
      <c r="H5059" t="s">
        <v>25</v>
      </c>
      <c r="I5059">
        <v>443646</v>
      </c>
      <c r="J5059" t="s">
        <v>31</v>
      </c>
      <c r="K5059" t="s">
        <v>26</v>
      </c>
      <c r="L5059">
        <v>0</v>
      </c>
      <c r="M5059">
        <v>0</v>
      </c>
      <c r="N5059">
        <v>2.9</v>
      </c>
      <c r="O5059" t="s">
        <v>49</v>
      </c>
      <c r="P5059">
        <v>1</v>
      </c>
      <c r="Q5059">
        <v>4</v>
      </c>
      <c r="R5059">
        <v>18.899999999999999</v>
      </c>
      <c r="S5059">
        <v>80.3</v>
      </c>
      <c r="T5059">
        <v>71</v>
      </c>
      <c r="U5059">
        <v>79.599999999999994</v>
      </c>
      <c r="V5059">
        <f t="shared" si="433"/>
        <v>8.5999999999999943</v>
      </c>
      <c r="W5059" t="str">
        <f t="shared" si="434"/>
        <v>Monitor</v>
      </c>
      <c r="X5059" t="str">
        <f t="shared" ref="X5059:X5122" si="437">IF(V5059&gt;10, "Surge", "Normal")</f>
        <v>Normal</v>
      </c>
      <c r="Y5059" t="str">
        <f t="shared" si="435"/>
        <v>Local</v>
      </c>
      <c r="Z5059" t="str">
        <f t="shared" si="436"/>
        <v>At-Risk</v>
      </c>
      <c r="AA5059" t="s">
        <v>42</v>
      </c>
      <c r="AB5059">
        <v>0</v>
      </c>
    </row>
    <row r="5060" spans="1:28" x14ac:dyDescent="0.3">
      <c r="A5060">
        <v>13</v>
      </c>
      <c r="B5060" t="s">
        <v>38</v>
      </c>
      <c r="C5060">
        <v>9</v>
      </c>
      <c r="D5060" t="s">
        <v>39</v>
      </c>
      <c r="E5060" t="s">
        <v>30</v>
      </c>
      <c r="F5060">
        <v>5</v>
      </c>
      <c r="G5060">
        <v>1</v>
      </c>
      <c r="H5060" t="s">
        <v>36</v>
      </c>
      <c r="I5060">
        <v>338742</v>
      </c>
      <c r="J5060" t="s">
        <v>43</v>
      </c>
      <c r="K5060" t="s">
        <v>32</v>
      </c>
      <c r="L5060">
        <v>0</v>
      </c>
      <c r="M5060">
        <v>1</v>
      </c>
      <c r="N5060">
        <v>3.6</v>
      </c>
      <c r="O5060" t="s">
        <v>47</v>
      </c>
      <c r="P5060">
        <v>1</v>
      </c>
      <c r="Q5060">
        <v>2</v>
      </c>
      <c r="R5060">
        <v>15</v>
      </c>
      <c r="S5060">
        <v>88.2</v>
      </c>
      <c r="T5060">
        <v>68.3</v>
      </c>
      <c r="U5060">
        <v>65.099999999999994</v>
      </c>
      <c r="V5060">
        <f t="shared" si="433"/>
        <v>-3.2000000000000028</v>
      </c>
      <c r="W5060" t="str">
        <f t="shared" si="434"/>
        <v>Monitor</v>
      </c>
      <c r="X5060" t="str">
        <f t="shared" si="437"/>
        <v>Normal</v>
      </c>
      <c r="Y5060" t="str">
        <f t="shared" si="435"/>
        <v>Local</v>
      </c>
      <c r="Z5060" t="str">
        <f t="shared" si="436"/>
        <v>At-Risk</v>
      </c>
      <c r="AA5060" t="s">
        <v>33</v>
      </c>
      <c r="AB5060">
        <v>0</v>
      </c>
    </row>
    <row r="5061" spans="1:28" x14ac:dyDescent="0.3">
      <c r="A5061">
        <v>10</v>
      </c>
      <c r="B5061" t="s">
        <v>22</v>
      </c>
      <c r="C5061">
        <v>6</v>
      </c>
      <c r="D5061" t="s">
        <v>48</v>
      </c>
      <c r="E5061" t="s">
        <v>24</v>
      </c>
      <c r="F5061">
        <v>4</v>
      </c>
      <c r="G5061">
        <v>1</v>
      </c>
      <c r="H5061" t="s">
        <v>36</v>
      </c>
      <c r="I5061">
        <v>194022</v>
      </c>
      <c r="J5061" t="s">
        <v>35</v>
      </c>
      <c r="K5061" t="s">
        <v>37</v>
      </c>
      <c r="L5061">
        <v>0</v>
      </c>
      <c r="M5061">
        <v>0</v>
      </c>
      <c r="N5061">
        <v>10.7</v>
      </c>
      <c r="O5061" t="s">
        <v>28</v>
      </c>
      <c r="P5061">
        <v>0</v>
      </c>
      <c r="Q5061">
        <v>3</v>
      </c>
      <c r="R5061">
        <v>9.6</v>
      </c>
      <c r="S5061">
        <v>79.5</v>
      </c>
      <c r="T5061">
        <v>67.599999999999994</v>
      </c>
      <c r="U5061">
        <v>61.2</v>
      </c>
      <c r="V5061">
        <f t="shared" si="433"/>
        <v>-6.3999999999999915</v>
      </c>
      <c r="W5061" t="str">
        <f t="shared" si="434"/>
        <v>Monitor</v>
      </c>
      <c r="X5061" t="str">
        <f t="shared" si="437"/>
        <v>Normal</v>
      </c>
      <c r="Y5061" t="str">
        <f t="shared" si="435"/>
        <v>Commuter</v>
      </c>
      <c r="Z5061" t="str">
        <f t="shared" si="436"/>
        <v>At-Risk</v>
      </c>
      <c r="AA5061" t="s">
        <v>33</v>
      </c>
      <c r="AB5061">
        <v>0</v>
      </c>
    </row>
    <row r="5062" spans="1:28" x14ac:dyDescent="0.3">
      <c r="A5062">
        <v>13</v>
      </c>
      <c r="B5062" t="s">
        <v>38</v>
      </c>
      <c r="C5062">
        <v>8</v>
      </c>
      <c r="D5062" t="s">
        <v>39</v>
      </c>
      <c r="E5062" t="s">
        <v>44</v>
      </c>
      <c r="F5062">
        <v>3</v>
      </c>
      <c r="G5062">
        <v>0</v>
      </c>
      <c r="H5062" t="s">
        <v>36</v>
      </c>
      <c r="I5062">
        <v>319152</v>
      </c>
      <c r="J5062" t="s">
        <v>31</v>
      </c>
      <c r="K5062" t="s">
        <v>27</v>
      </c>
      <c r="L5062">
        <v>1</v>
      </c>
      <c r="M5062">
        <v>1</v>
      </c>
      <c r="N5062">
        <v>1.2</v>
      </c>
      <c r="O5062" t="s">
        <v>28</v>
      </c>
      <c r="P5062">
        <v>0</v>
      </c>
      <c r="Q5062">
        <v>4</v>
      </c>
      <c r="R5062">
        <v>23.7</v>
      </c>
      <c r="S5062">
        <v>81.599999999999994</v>
      </c>
      <c r="T5062">
        <v>63.2</v>
      </c>
      <c r="U5062">
        <v>70.900000000000006</v>
      </c>
      <c r="V5062">
        <f t="shared" si="433"/>
        <v>7.7000000000000028</v>
      </c>
      <c r="W5062" t="str">
        <f t="shared" si="434"/>
        <v>Monitor</v>
      </c>
      <c r="X5062" t="str">
        <f t="shared" si="437"/>
        <v>Normal</v>
      </c>
      <c r="Y5062" t="str">
        <f t="shared" si="435"/>
        <v>Local</v>
      </c>
      <c r="Z5062" t="str">
        <f t="shared" si="436"/>
        <v>At-Risk</v>
      </c>
      <c r="AA5062" t="s">
        <v>33</v>
      </c>
      <c r="AB5062">
        <v>0</v>
      </c>
    </row>
    <row r="5063" spans="1:28" x14ac:dyDescent="0.3">
      <c r="A5063">
        <v>18</v>
      </c>
      <c r="B5063" t="s">
        <v>38</v>
      </c>
      <c r="C5063">
        <v>12</v>
      </c>
      <c r="D5063" t="s">
        <v>48</v>
      </c>
      <c r="E5063" t="s">
        <v>30</v>
      </c>
      <c r="F5063">
        <v>4</v>
      </c>
      <c r="G5063">
        <v>0</v>
      </c>
      <c r="H5063" t="s">
        <v>36</v>
      </c>
      <c r="I5063">
        <v>325867</v>
      </c>
      <c r="J5063" t="s">
        <v>41</v>
      </c>
      <c r="K5063" t="s">
        <v>27</v>
      </c>
      <c r="L5063">
        <v>1</v>
      </c>
      <c r="M5063">
        <v>1</v>
      </c>
      <c r="N5063">
        <v>4.5</v>
      </c>
      <c r="O5063" t="s">
        <v>28</v>
      </c>
      <c r="P5063">
        <v>0</v>
      </c>
      <c r="Q5063">
        <v>3</v>
      </c>
      <c r="R5063">
        <v>18.100000000000001</v>
      </c>
      <c r="S5063">
        <v>84.9</v>
      </c>
      <c r="T5063">
        <v>52.6</v>
      </c>
      <c r="U5063">
        <v>62.9</v>
      </c>
      <c r="V5063">
        <f t="shared" si="433"/>
        <v>10.299999999999997</v>
      </c>
      <c r="W5063" t="str">
        <f t="shared" si="434"/>
        <v>Monitor</v>
      </c>
      <c r="X5063" t="str">
        <f t="shared" si="437"/>
        <v>Surge</v>
      </c>
      <c r="Y5063" t="str">
        <f t="shared" si="435"/>
        <v>Local</v>
      </c>
      <c r="Z5063" t="str">
        <f t="shared" si="436"/>
        <v>At-Risk</v>
      </c>
      <c r="AA5063" t="s">
        <v>33</v>
      </c>
      <c r="AB5063">
        <v>0</v>
      </c>
    </row>
    <row r="5064" spans="1:28" x14ac:dyDescent="0.3">
      <c r="A5064">
        <v>12</v>
      </c>
      <c r="B5064" t="s">
        <v>38</v>
      </c>
      <c r="C5064">
        <v>6</v>
      </c>
      <c r="D5064" t="s">
        <v>23</v>
      </c>
      <c r="E5064" t="s">
        <v>44</v>
      </c>
      <c r="F5064">
        <v>4</v>
      </c>
      <c r="G5064">
        <v>0</v>
      </c>
      <c r="H5064" t="s">
        <v>34</v>
      </c>
      <c r="I5064">
        <v>74344</v>
      </c>
      <c r="J5064" t="s">
        <v>26</v>
      </c>
      <c r="K5064" t="s">
        <v>43</v>
      </c>
      <c r="L5064">
        <v>1</v>
      </c>
      <c r="M5064">
        <v>0</v>
      </c>
      <c r="N5064">
        <v>2.9</v>
      </c>
      <c r="O5064" t="s">
        <v>28</v>
      </c>
      <c r="P5064">
        <v>1</v>
      </c>
      <c r="Q5064">
        <v>3</v>
      </c>
      <c r="R5064">
        <v>16.100000000000001</v>
      </c>
      <c r="S5064">
        <v>96.1</v>
      </c>
      <c r="T5064">
        <v>57.3</v>
      </c>
      <c r="U5064">
        <v>54.4</v>
      </c>
      <c r="V5064">
        <f t="shared" si="433"/>
        <v>-2.8999999999999986</v>
      </c>
      <c r="W5064" t="str">
        <f t="shared" si="434"/>
        <v>Monitor</v>
      </c>
      <c r="X5064" t="str">
        <f t="shared" si="437"/>
        <v>Normal</v>
      </c>
      <c r="Y5064" t="str">
        <f t="shared" si="435"/>
        <v>Local</v>
      </c>
      <c r="Z5064" t="str">
        <f t="shared" si="436"/>
        <v>Healthy</v>
      </c>
      <c r="AA5064" t="s">
        <v>29</v>
      </c>
      <c r="AB5064">
        <v>0</v>
      </c>
    </row>
    <row r="5065" spans="1:28" x14ac:dyDescent="0.3">
      <c r="A5065">
        <v>12</v>
      </c>
      <c r="B5065" t="s">
        <v>38</v>
      </c>
      <c r="C5065">
        <v>8</v>
      </c>
      <c r="D5065" t="s">
        <v>23</v>
      </c>
      <c r="E5065" t="s">
        <v>44</v>
      </c>
      <c r="F5065">
        <v>6</v>
      </c>
      <c r="G5065">
        <v>0</v>
      </c>
      <c r="H5065" t="s">
        <v>25</v>
      </c>
      <c r="I5065">
        <v>498384</v>
      </c>
      <c r="J5065" t="s">
        <v>32</v>
      </c>
      <c r="K5065" t="s">
        <v>32</v>
      </c>
      <c r="L5065">
        <v>1</v>
      </c>
      <c r="M5065">
        <v>0</v>
      </c>
      <c r="N5065">
        <v>4</v>
      </c>
      <c r="O5065" t="s">
        <v>28</v>
      </c>
      <c r="P5065">
        <v>0</v>
      </c>
      <c r="Q5065">
        <v>4</v>
      </c>
      <c r="R5065">
        <v>14.1</v>
      </c>
      <c r="S5065">
        <v>99.7</v>
      </c>
      <c r="T5065">
        <v>64.599999999999994</v>
      </c>
      <c r="U5065">
        <v>59.3</v>
      </c>
      <c r="V5065">
        <f t="shared" si="433"/>
        <v>-5.2999999999999972</v>
      </c>
      <c r="W5065" t="str">
        <f t="shared" si="434"/>
        <v>Monitor</v>
      </c>
      <c r="X5065" t="str">
        <f t="shared" si="437"/>
        <v>Normal</v>
      </c>
      <c r="Y5065" t="str">
        <f t="shared" si="435"/>
        <v>Local</v>
      </c>
      <c r="Z5065" t="str">
        <f t="shared" si="436"/>
        <v>Healthy</v>
      </c>
      <c r="AA5065" t="s">
        <v>29</v>
      </c>
      <c r="AB5065">
        <v>0</v>
      </c>
    </row>
    <row r="5066" spans="1:28" x14ac:dyDescent="0.3">
      <c r="A5066">
        <v>13</v>
      </c>
      <c r="B5066" t="s">
        <v>38</v>
      </c>
      <c r="C5066">
        <v>9</v>
      </c>
      <c r="D5066" t="s">
        <v>23</v>
      </c>
      <c r="E5066" t="s">
        <v>44</v>
      </c>
      <c r="F5066">
        <v>5</v>
      </c>
      <c r="G5066">
        <v>0</v>
      </c>
      <c r="H5066" t="s">
        <v>40</v>
      </c>
      <c r="I5066">
        <v>1166908</v>
      </c>
      <c r="J5066" t="s">
        <v>43</v>
      </c>
      <c r="K5066" t="s">
        <v>27</v>
      </c>
      <c r="L5066">
        <v>0</v>
      </c>
      <c r="M5066">
        <v>0</v>
      </c>
      <c r="N5066">
        <v>4</v>
      </c>
      <c r="O5066" t="s">
        <v>28</v>
      </c>
      <c r="P5066">
        <v>0</v>
      </c>
      <c r="Q5066">
        <v>4</v>
      </c>
      <c r="R5066">
        <v>18.399999999999999</v>
      </c>
      <c r="S5066">
        <v>92.1</v>
      </c>
      <c r="T5066">
        <v>70.400000000000006</v>
      </c>
      <c r="U5066">
        <v>56</v>
      </c>
      <c r="V5066">
        <f t="shared" si="433"/>
        <v>-14.400000000000006</v>
      </c>
      <c r="W5066" t="str">
        <f t="shared" si="434"/>
        <v>Monitor</v>
      </c>
      <c r="X5066" t="str">
        <f t="shared" si="437"/>
        <v>Normal</v>
      </c>
      <c r="Y5066" t="str">
        <f t="shared" si="435"/>
        <v>Local</v>
      </c>
      <c r="Z5066" t="str">
        <f t="shared" si="436"/>
        <v>Healthy</v>
      </c>
      <c r="AA5066" t="s">
        <v>29</v>
      </c>
      <c r="AB5066">
        <v>0</v>
      </c>
    </row>
    <row r="5067" spans="1:28" x14ac:dyDescent="0.3">
      <c r="A5067">
        <v>13</v>
      </c>
      <c r="B5067" t="s">
        <v>38</v>
      </c>
      <c r="C5067">
        <v>9</v>
      </c>
      <c r="D5067" t="s">
        <v>39</v>
      </c>
      <c r="E5067" t="s">
        <v>24</v>
      </c>
      <c r="F5067">
        <v>3</v>
      </c>
      <c r="G5067">
        <v>0</v>
      </c>
      <c r="H5067" t="s">
        <v>40</v>
      </c>
      <c r="I5067">
        <v>864099</v>
      </c>
      <c r="J5067" t="s">
        <v>41</v>
      </c>
      <c r="K5067" t="s">
        <v>41</v>
      </c>
      <c r="L5067">
        <v>0</v>
      </c>
      <c r="M5067">
        <v>0</v>
      </c>
      <c r="N5067">
        <v>9</v>
      </c>
      <c r="O5067" t="s">
        <v>28</v>
      </c>
      <c r="P5067">
        <v>0</v>
      </c>
      <c r="Q5067">
        <v>4</v>
      </c>
      <c r="R5067">
        <v>14.6</v>
      </c>
      <c r="S5067">
        <v>89.9</v>
      </c>
      <c r="T5067">
        <v>55.4</v>
      </c>
      <c r="U5067">
        <v>70.2</v>
      </c>
      <c r="V5067">
        <f t="shared" si="433"/>
        <v>14.800000000000004</v>
      </c>
      <c r="W5067" t="str">
        <f t="shared" si="434"/>
        <v>Monitor</v>
      </c>
      <c r="X5067" t="str">
        <f t="shared" si="437"/>
        <v>Surge</v>
      </c>
      <c r="Y5067" t="str">
        <f t="shared" si="435"/>
        <v>Commuter</v>
      </c>
      <c r="Z5067" t="str">
        <f t="shared" si="436"/>
        <v>At-Risk</v>
      </c>
      <c r="AA5067" t="s">
        <v>33</v>
      </c>
      <c r="AB5067">
        <v>0</v>
      </c>
    </row>
    <row r="5068" spans="1:28" x14ac:dyDescent="0.3">
      <c r="A5068">
        <v>11</v>
      </c>
      <c r="B5068" t="s">
        <v>38</v>
      </c>
      <c r="C5068">
        <v>7</v>
      </c>
      <c r="D5068" t="s">
        <v>23</v>
      </c>
      <c r="E5068" t="s">
        <v>24</v>
      </c>
      <c r="F5068">
        <v>4</v>
      </c>
      <c r="G5068">
        <v>0</v>
      </c>
      <c r="H5068" t="s">
        <v>34</v>
      </c>
      <c r="I5068">
        <v>99704</v>
      </c>
      <c r="J5068" t="s">
        <v>26</v>
      </c>
      <c r="K5068" t="s">
        <v>41</v>
      </c>
      <c r="L5068">
        <v>0</v>
      </c>
      <c r="M5068">
        <v>0</v>
      </c>
      <c r="O5068" t="s">
        <v>47</v>
      </c>
      <c r="P5068">
        <v>1</v>
      </c>
      <c r="Q5068">
        <v>3</v>
      </c>
      <c r="R5068">
        <v>18.399999999999999</v>
      </c>
      <c r="S5068">
        <v>84.5</v>
      </c>
      <c r="T5068">
        <v>72.599999999999994</v>
      </c>
      <c r="U5068">
        <v>78.099999999999994</v>
      </c>
      <c r="V5068">
        <f t="shared" si="433"/>
        <v>5.5</v>
      </c>
      <c r="W5068" t="str">
        <f t="shared" si="434"/>
        <v>Monitor</v>
      </c>
      <c r="X5068" t="str">
        <f t="shared" si="437"/>
        <v>Normal</v>
      </c>
      <c r="Y5068" t="str">
        <f t="shared" si="435"/>
        <v>Local</v>
      </c>
      <c r="Z5068" t="str">
        <f t="shared" si="436"/>
        <v>At-Risk</v>
      </c>
      <c r="AA5068" t="s">
        <v>42</v>
      </c>
      <c r="AB5068">
        <v>0</v>
      </c>
    </row>
    <row r="5069" spans="1:28" x14ac:dyDescent="0.3">
      <c r="A5069">
        <v>11</v>
      </c>
      <c r="B5069" t="s">
        <v>38</v>
      </c>
      <c r="C5069">
        <v>7</v>
      </c>
      <c r="D5069" t="s">
        <v>23</v>
      </c>
      <c r="E5069" t="s">
        <v>24</v>
      </c>
      <c r="F5069">
        <v>6</v>
      </c>
      <c r="G5069">
        <v>0</v>
      </c>
      <c r="H5069" t="s">
        <v>25</v>
      </c>
      <c r="I5069">
        <v>390028</v>
      </c>
      <c r="J5069" t="s">
        <v>32</v>
      </c>
      <c r="K5069" t="s">
        <v>26</v>
      </c>
      <c r="L5069">
        <v>1</v>
      </c>
      <c r="M5069">
        <v>0</v>
      </c>
      <c r="N5069">
        <v>14.3</v>
      </c>
      <c r="O5069" t="s">
        <v>28</v>
      </c>
      <c r="P5069">
        <v>0</v>
      </c>
      <c r="Q5069">
        <v>4</v>
      </c>
      <c r="R5069">
        <v>6.3</v>
      </c>
      <c r="S5069">
        <v>68.8</v>
      </c>
      <c r="T5069">
        <v>63.4</v>
      </c>
      <c r="U5069">
        <v>49.4</v>
      </c>
      <c r="V5069">
        <f t="shared" si="433"/>
        <v>-14</v>
      </c>
      <c r="W5069" t="str">
        <f t="shared" si="434"/>
        <v>Monitor</v>
      </c>
      <c r="X5069" t="str">
        <f t="shared" si="437"/>
        <v>Normal</v>
      </c>
      <c r="Y5069" t="str">
        <f t="shared" si="435"/>
        <v>Commuter</v>
      </c>
      <c r="Z5069" t="str">
        <f t="shared" si="436"/>
        <v>Chronic Absenteeism</v>
      </c>
      <c r="AA5069" t="s">
        <v>29</v>
      </c>
      <c r="AB5069">
        <v>0</v>
      </c>
    </row>
    <row r="5070" spans="1:28" x14ac:dyDescent="0.3">
      <c r="A5070">
        <v>15</v>
      </c>
      <c r="B5070" t="s">
        <v>38</v>
      </c>
      <c r="C5070">
        <v>9</v>
      </c>
      <c r="D5070" t="s">
        <v>23</v>
      </c>
      <c r="E5070" t="s">
        <v>30</v>
      </c>
      <c r="F5070">
        <v>4</v>
      </c>
      <c r="G5070">
        <v>0</v>
      </c>
      <c r="H5070" t="s">
        <v>40</v>
      </c>
      <c r="I5070">
        <v>1323520</v>
      </c>
      <c r="J5070" t="s">
        <v>26</v>
      </c>
      <c r="K5070" t="s">
        <v>41</v>
      </c>
      <c r="L5070">
        <v>1</v>
      </c>
      <c r="M5070">
        <v>0</v>
      </c>
      <c r="N5070">
        <v>0.4</v>
      </c>
      <c r="O5070" t="s">
        <v>28</v>
      </c>
      <c r="P5070">
        <v>0</v>
      </c>
      <c r="Q5070">
        <v>4</v>
      </c>
      <c r="R5070">
        <v>16.600000000000001</v>
      </c>
      <c r="S5070">
        <v>99.3</v>
      </c>
      <c r="T5070">
        <v>83.2</v>
      </c>
      <c r="U5070">
        <v>73.400000000000006</v>
      </c>
      <c r="V5070">
        <f t="shared" si="433"/>
        <v>-9.7999999999999972</v>
      </c>
      <c r="W5070" t="str">
        <f t="shared" si="434"/>
        <v>Monitor</v>
      </c>
      <c r="X5070" t="str">
        <f t="shared" si="437"/>
        <v>Normal</v>
      </c>
      <c r="Y5070" t="str">
        <f t="shared" si="435"/>
        <v>Local</v>
      </c>
      <c r="Z5070" t="str">
        <f t="shared" si="436"/>
        <v>Healthy</v>
      </c>
      <c r="AA5070" t="s">
        <v>33</v>
      </c>
      <c r="AB5070">
        <v>0</v>
      </c>
    </row>
    <row r="5071" spans="1:28" x14ac:dyDescent="0.3">
      <c r="A5071">
        <v>15</v>
      </c>
      <c r="B5071" t="s">
        <v>22</v>
      </c>
      <c r="C5071">
        <v>10</v>
      </c>
      <c r="D5071" t="s">
        <v>48</v>
      </c>
      <c r="E5071" t="s">
        <v>30</v>
      </c>
      <c r="F5071">
        <v>5</v>
      </c>
      <c r="G5071">
        <v>1</v>
      </c>
      <c r="H5071" t="s">
        <v>25</v>
      </c>
      <c r="I5071">
        <v>577743</v>
      </c>
      <c r="J5071" t="s">
        <v>26</v>
      </c>
      <c r="K5071" t="s">
        <v>35</v>
      </c>
      <c r="L5071">
        <v>1</v>
      </c>
      <c r="M5071">
        <v>1</v>
      </c>
      <c r="N5071">
        <v>1.7</v>
      </c>
      <c r="O5071" t="s">
        <v>28</v>
      </c>
      <c r="P5071">
        <v>0</v>
      </c>
      <c r="Q5071">
        <v>3</v>
      </c>
      <c r="R5071">
        <v>8.1</v>
      </c>
      <c r="S5071">
        <v>87.8</v>
      </c>
      <c r="T5071">
        <v>73.400000000000006</v>
      </c>
      <c r="U5071">
        <v>77.8</v>
      </c>
      <c r="V5071">
        <f t="shared" si="433"/>
        <v>4.3999999999999915</v>
      </c>
      <c r="W5071" t="str">
        <f t="shared" si="434"/>
        <v>Monitor</v>
      </c>
      <c r="X5071" t="str">
        <f t="shared" si="437"/>
        <v>Normal</v>
      </c>
      <c r="Y5071" t="str">
        <f t="shared" si="435"/>
        <v>Local</v>
      </c>
      <c r="Z5071" t="str">
        <f t="shared" si="436"/>
        <v>At-Risk</v>
      </c>
      <c r="AA5071" t="s">
        <v>42</v>
      </c>
      <c r="AB5071">
        <v>0</v>
      </c>
    </row>
    <row r="5072" spans="1:28" x14ac:dyDescent="0.3">
      <c r="A5072">
        <v>12</v>
      </c>
      <c r="B5072" t="s">
        <v>38</v>
      </c>
      <c r="C5072">
        <v>6</v>
      </c>
      <c r="D5072" t="s">
        <v>39</v>
      </c>
      <c r="E5072" t="s">
        <v>30</v>
      </c>
      <c r="F5072">
        <v>5</v>
      </c>
      <c r="G5072">
        <v>0</v>
      </c>
      <c r="H5072" t="s">
        <v>36</v>
      </c>
      <c r="I5072">
        <v>208834</v>
      </c>
      <c r="J5072" t="s">
        <v>26</v>
      </c>
      <c r="K5072" t="s">
        <v>27</v>
      </c>
      <c r="M5072">
        <v>0</v>
      </c>
      <c r="N5072">
        <v>0.4</v>
      </c>
      <c r="O5072" t="s">
        <v>47</v>
      </c>
      <c r="P5072">
        <v>0</v>
      </c>
      <c r="Q5072">
        <v>2</v>
      </c>
      <c r="R5072">
        <v>15.4</v>
      </c>
      <c r="S5072">
        <v>82.4</v>
      </c>
      <c r="T5072">
        <v>54.8</v>
      </c>
      <c r="U5072">
        <v>52.6</v>
      </c>
      <c r="V5072">
        <f t="shared" si="433"/>
        <v>-2.1999999999999957</v>
      </c>
      <c r="W5072" t="str">
        <f t="shared" si="434"/>
        <v>Monitor</v>
      </c>
      <c r="X5072" t="str">
        <f t="shared" si="437"/>
        <v>Normal</v>
      </c>
      <c r="Y5072" t="str">
        <f t="shared" si="435"/>
        <v>Local</v>
      </c>
      <c r="Z5072" t="str">
        <f t="shared" si="436"/>
        <v>At-Risk</v>
      </c>
      <c r="AA5072" t="s">
        <v>29</v>
      </c>
      <c r="AB5072">
        <v>0</v>
      </c>
    </row>
    <row r="5073" spans="1:28" x14ac:dyDescent="0.3">
      <c r="A5073">
        <v>16</v>
      </c>
      <c r="B5073" t="s">
        <v>38</v>
      </c>
      <c r="C5073">
        <v>11</v>
      </c>
      <c r="D5073" t="s">
        <v>23</v>
      </c>
      <c r="E5073" t="s">
        <v>30</v>
      </c>
      <c r="F5073">
        <v>6</v>
      </c>
      <c r="G5073">
        <v>0</v>
      </c>
      <c r="H5073" t="s">
        <v>25</v>
      </c>
      <c r="I5073">
        <v>397554</v>
      </c>
      <c r="J5073" t="s">
        <v>37</v>
      </c>
      <c r="K5073" t="s">
        <v>32</v>
      </c>
      <c r="L5073">
        <v>1</v>
      </c>
      <c r="M5073">
        <v>0</v>
      </c>
      <c r="N5073">
        <v>4.2</v>
      </c>
      <c r="O5073" t="s">
        <v>28</v>
      </c>
      <c r="P5073">
        <v>0</v>
      </c>
      <c r="Q5073">
        <v>2</v>
      </c>
      <c r="R5073">
        <v>8.4</v>
      </c>
      <c r="S5073">
        <v>92.6</v>
      </c>
      <c r="T5073">
        <v>50</v>
      </c>
      <c r="U5073">
        <v>67.099999999999994</v>
      </c>
      <c r="V5073">
        <f t="shared" si="433"/>
        <v>17.099999999999994</v>
      </c>
      <c r="W5073" t="str">
        <f t="shared" si="434"/>
        <v>Monitor</v>
      </c>
      <c r="X5073" t="str">
        <f t="shared" si="437"/>
        <v>Surge</v>
      </c>
      <c r="Y5073" t="str">
        <f t="shared" si="435"/>
        <v>Local</v>
      </c>
      <c r="Z5073" t="str">
        <f t="shared" si="436"/>
        <v>Healthy</v>
      </c>
      <c r="AA5073" t="s">
        <v>33</v>
      </c>
      <c r="AB5073">
        <v>0</v>
      </c>
    </row>
    <row r="5074" spans="1:28" x14ac:dyDescent="0.3">
      <c r="A5074">
        <v>15</v>
      </c>
      <c r="B5074" t="s">
        <v>22</v>
      </c>
      <c r="C5074">
        <v>10</v>
      </c>
      <c r="D5074" t="s">
        <v>48</v>
      </c>
      <c r="E5074" t="s">
        <v>30</v>
      </c>
      <c r="F5074">
        <v>5</v>
      </c>
      <c r="G5074">
        <v>0</v>
      </c>
      <c r="H5074" t="s">
        <v>34</v>
      </c>
      <c r="I5074">
        <v>99962</v>
      </c>
      <c r="J5074" t="s">
        <v>26</v>
      </c>
      <c r="K5074" t="s">
        <v>32</v>
      </c>
      <c r="L5074">
        <v>0</v>
      </c>
      <c r="M5074">
        <v>1</v>
      </c>
      <c r="N5074">
        <v>0.9</v>
      </c>
      <c r="O5074" t="s">
        <v>28</v>
      </c>
      <c r="P5074">
        <v>0</v>
      </c>
      <c r="Q5074">
        <v>3</v>
      </c>
      <c r="R5074">
        <v>14.2</v>
      </c>
      <c r="S5074">
        <v>83.4</v>
      </c>
      <c r="T5074">
        <v>46.7</v>
      </c>
      <c r="U5074">
        <v>62.1</v>
      </c>
      <c r="V5074">
        <f t="shared" si="433"/>
        <v>15.399999999999999</v>
      </c>
      <c r="W5074" t="str">
        <f t="shared" si="434"/>
        <v>Monitor</v>
      </c>
      <c r="X5074" t="str">
        <f t="shared" si="437"/>
        <v>Surge</v>
      </c>
      <c r="Y5074" t="str">
        <f t="shared" si="435"/>
        <v>Local</v>
      </c>
      <c r="Z5074" t="str">
        <f t="shared" si="436"/>
        <v>At-Risk</v>
      </c>
      <c r="AA5074" t="s">
        <v>33</v>
      </c>
      <c r="AB5074">
        <v>0</v>
      </c>
    </row>
    <row r="5075" spans="1:28" x14ac:dyDescent="0.3">
      <c r="A5075">
        <v>15</v>
      </c>
      <c r="B5075" t="s">
        <v>38</v>
      </c>
      <c r="C5075">
        <v>11</v>
      </c>
      <c r="D5075" t="s">
        <v>23</v>
      </c>
      <c r="E5075" t="s">
        <v>44</v>
      </c>
      <c r="F5075">
        <v>5</v>
      </c>
      <c r="G5075">
        <v>0</v>
      </c>
      <c r="H5075" t="s">
        <v>40</v>
      </c>
      <c r="I5075">
        <v>730956</v>
      </c>
      <c r="J5075" t="s">
        <v>31</v>
      </c>
      <c r="K5075" t="s">
        <v>26</v>
      </c>
      <c r="L5075">
        <v>1</v>
      </c>
      <c r="M5075">
        <v>1</v>
      </c>
      <c r="N5075">
        <v>3.3</v>
      </c>
      <c r="O5075" t="s">
        <v>28</v>
      </c>
      <c r="P5075">
        <v>0</v>
      </c>
      <c r="Q5075">
        <v>4</v>
      </c>
      <c r="R5075">
        <v>17.3</v>
      </c>
      <c r="S5075">
        <v>91.3</v>
      </c>
      <c r="T5075">
        <v>70.7</v>
      </c>
      <c r="U5075">
        <v>68.400000000000006</v>
      </c>
      <c r="V5075">
        <f t="shared" ref="V5075:V5130" si="438">U5075-T5075</f>
        <v>-2.2999999999999972</v>
      </c>
      <c r="W5075" t="str">
        <f t="shared" ref="W5075:W5130" si="439">IF(AND(U5075&lt;45,V5075&lt;-10),"High Risk","Monitor")</f>
        <v>Monitor</v>
      </c>
      <c r="X5075" t="str">
        <f t="shared" si="437"/>
        <v>Normal</v>
      </c>
      <c r="Y5075" t="str">
        <f t="shared" si="435"/>
        <v>Local</v>
      </c>
      <c r="Z5075" t="str">
        <f t="shared" si="436"/>
        <v>Healthy</v>
      </c>
      <c r="AA5075" t="s">
        <v>33</v>
      </c>
      <c r="AB5075">
        <v>0</v>
      </c>
    </row>
    <row r="5076" spans="1:28" x14ac:dyDescent="0.3">
      <c r="A5076">
        <v>18</v>
      </c>
      <c r="B5076" t="s">
        <v>22</v>
      </c>
      <c r="C5076">
        <v>12</v>
      </c>
      <c r="D5076" t="s">
        <v>23</v>
      </c>
      <c r="E5076" t="s">
        <v>24</v>
      </c>
      <c r="F5076">
        <v>5</v>
      </c>
      <c r="G5076">
        <v>1</v>
      </c>
      <c r="H5076" t="s">
        <v>36</v>
      </c>
      <c r="I5076">
        <v>326956</v>
      </c>
      <c r="J5076" t="s">
        <v>35</v>
      </c>
      <c r="K5076" t="s">
        <v>27</v>
      </c>
      <c r="L5076">
        <v>1</v>
      </c>
      <c r="M5076">
        <v>0</v>
      </c>
      <c r="N5076">
        <v>8.6</v>
      </c>
      <c r="O5076" t="s">
        <v>47</v>
      </c>
      <c r="P5076">
        <v>1</v>
      </c>
      <c r="Q5076">
        <v>4</v>
      </c>
      <c r="R5076">
        <v>21.9</v>
      </c>
      <c r="S5076">
        <v>84.9</v>
      </c>
      <c r="T5076">
        <v>33.700000000000003</v>
      </c>
      <c r="U5076">
        <v>63.1</v>
      </c>
      <c r="V5076">
        <f t="shared" si="438"/>
        <v>29.4</v>
      </c>
      <c r="W5076" t="str">
        <f t="shared" si="439"/>
        <v>Monitor</v>
      </c>
      <c r="X5076" t="str">
        <f t="shared" si="437"/>
        <v>Surge</v>
      </c>
      <c r="Y5076" t="str">
        <f t="shared" si="435"/>
        <v>Commuter</v>
      </c>
      <c r="Z5076" t="str">
        <f t="shared" si="436"/>
        <v>At-Risk</v>
      </c>
      <c r="AA5076" t="s">
        <v>33</v>
      </c>
      <c r="AB5076">
        <v>0</v>
      </c>
    </row>
    <row r="5077" spans="1:28" x14ac:dyDescent="0.3">
      <c r="A5077">
        <v>11</v>
      </c>
      <c r="B5077" t="s">
        <v>38</v>
      </c>
      <c r="C5077">
        <v>7</v>
      </c>
      <c r="D5077" t="s">
        <v>39</v>
      </c>
      <c r="E5077" t="s">
        <v>30</v>
      </c>
      <c r="F5077">
        <v>5</v>
      </c>
      <c r="G5077">
        <v>0</v>
      </c>
      <c r="H5077" t="s">
        <v>36</v>
      </c>
      <c r="I5077">
        <v>258421</v>
      </c>
      <c r="J5077" t="s">
        <v>32</v>
      </c>
      <c r="K5077" t="s">
        <v>26</v>
      </c>
      <c r="L5077">
        <v>1</v>
      </c>
      <c r="M5077">
        <v>0</v>
      </c>
      <c r="N5077">
        <v>2.8</v>
      </c>
      <c r="O5077" t="s">
        <v>49</v>
      </c>
      <c r="P5077">
        <v>0</v>
      </c>
      <c r="Q5077">
        <v>5</v>
      </c>
      <c r="R5077">
        <v>17</v>
      </c>
      <c r="S5077">
        <v>91</v>
      </c>
      <c r="T5077">
        <v>46.8</v>
      </c>
      <c r="U5077">
        <v>74.400000000000006</v>
      </c>
      <c r="V5077">
        <f t="shared" si="438"/>
        <v>27.600000000000009</v>
      </c>
      <c r="W5077" t="str">
        <f t="shared" si="439"/>
        <v>Monitor</v>
      </c>
      <c r="X5077" t="str">
        <f t="shared" si="437"/>
        <v>Surge</v>
      </c>
      <c r="Y5077" t="str">
        <f t="shared" si="435"/>
        <v>Local</v>
      </c>
      <c r="Z5077" t="str">
        <f t="shared" si="436"/>
        <v>Healthy</v>
      </c>
      <c r="AA5077" t="s">
        <v>33</v>
      </c>
      <c r="AB5077">
        <v>0</v>
      </c>
    </row>
    <row r="5078" spans="1:28" x14ac:dyDescent="0.3">
      <c r="A5078">
        <v>12</v>
      </c>
      <c r="B5078" t="s">
        <v>38</v>
      </c>
      <c r="C5078">
        <v>7</v>
      </c>
      <c r="D5078" t="s">
        <v>23</v>
      </c>
      <c r="E5078" t="s">
        <v>24</v>
      </c>
      <c r="F5078">
        <v>3</v>
      </c>
      <c r="G5078">
        <v>0</v>
      </c>
      <c r="H5078" t="s">
        <v>25</v>
      </c>
      <c r="I5078">
        <v>438650</v>
      </c>
      <c r="J5078" t="s">
        <v>43</v>
      </c>
      <c r="K5078" t="s">
        <v>41</v>
      </c>
      <c r="L5078">
        <v>1</v>
      </c>
      <c r="M5078">
        <v>0</v>
      </c>
      <c r="N5078">
        <v>0.6</v>
      </c>
      <c r="O5078" t="s">
        <v>28</v>
      </c>
      <c r="P5078">
        <v>1</v>
      </c>
      <c r="Q5078">
        <v>3</v>
      </c>
      <c r="R5078">
        <v>25.3</v>
      </c>
      <c r="S5078">
        <v>84.1</v>
      </c>
      <c r="T5078">
        <v>56.2</v>
      </c>
      <c r="U5078">
        <v>73.3</v>
      </c>
      <c r="V5078">
        <f t="shared" si="438"/>
        <v>17.099999999999994</v>
      </c>
      <c r="W5078" t="str">
        <f t="shared" si="439"/>
        <v>Monitor</v>
      </c>
      <c r="X5078" t="str">
        <f t="shared" si="437"/>
        <v>Surge</v>
      </c>
      <c r="Y5078" t="str">
        <f t="shared" si="435"/>
        <v>Local</v>
      </c>
      <c r="Z5078" t="str">
        <f t="shared" si="436"/>
        <v>At-Risk</v>
      </c>
      <c r="AA5078" t="s">
        <v>33</v>
      </c>
      <c r="AB5078">
        <v>0</v>
      </c>
    </row>
    <row r="5079" spans="1:28" x14ac:dyDescent="0.3">
      <c r="A5079">
        <v>12</v>
      </c>
      <c r="B5079" t="s">
        <v>22</v>
      </c>
      <c r="C5079">
        <v>8</v>
      </c>
      <c r="D5079" t="s">
        <v>23</v>
      </c>
      <c r="E5079" t="s">
        <v>30</v>
      </c>
      <c r="F5079">
        <v>5</v>
      </c>
      <c r="G5079">
        <v>0</v>
      </c>
      <c r="H5079" t="s">
        <v>25</v>
      </c>
      <c r="I5079">
        <v>606846</v>
      </c>
      <c r="J5079" t="s">
        <v>43</v>
      </c>
      <c r="K5079" t="s">
        <v>41</v>
      </c>
      <c r="L5079">
        <v>0</v>
      </c>
      <c r="M5079">
        <v>0</v>
      </c>
      <c r="N5079">
        <v>6.4</v>
      </c>
      <c r="O5079" t="s">
        <v>28</v>
      </c>
      <c r="P5079">
        <v>0</v>
      </c>
      <c r="Q5079">
        <v>3</v>
      </c>
      <c r="R5079">
        <v>12</v>
      </c>
      <c r="S5079">
        <v>85.3</v>
      </c>
      <c r="T5079">
        <v>56.8</v>
      </c>
      <c r="U5079">
        <v>54</v>
      </c>
      <c r="V5079">
        <f t="shared" si="438"/>
        <v>-2.7999999999999972</v>
      </c>
      <c r="W5079" t="str">
        <f t="shared" si="439"/>
        <v>Monitor</v>
      </c>
      <c r="X5079" t="str">
        <f t="shared" si="437"/>
        <v>Normal</v>
      </c>
      <c r="Y5079" t="str">
        <f t="shared" si="435"/>
        <v>Commuter</v>
      </c>
      <c r="Z5079" t="str">
        <f t="shared" si="436"/>
        <v>At-Risk</v>
      </c>
      <c r="AA5079" t="s">
        <v>29</v>
      </c>
      <c r="AB5079">
        <v>0</v>
      </c>
    </row>
    <row r="5080" spans="1:28" x14ac:dyDescent="0.3">
      <c r="A5080">
        <v>11</v>
      </c>
      <c r="B5080" t="s">
        <v>22</v>
      </c>
      <c r="C5080">
        <v>6</v>
      </c>
      <c r="D5080" t="s">
        <v>48</v>
      </c>
      <c r="E5080" t="s">
        <v>30</v>
      </c>
      <c r="F5080">
        <v>3</v>
      </c>
      <c r="G5080">
        <v>0</v>
      </c>
      <c r="H5080" t="s">
        <v>34</v>
      </c>
      <c r="I5080">
        <v>70514</v>
      </c>
      <c r="J5080" t="s">
        <v>26</v>
      </c>
      <c r="K5080" t="s">
        <v>32</v>
      </c>
      <c r="L5080">
        <v>0</v>
      </c>
      <c r="M5080">
        <v>0</v>
      </c>
      <c r="N5080">
        <v>2</v>
      </c>
      <c r="O5080" t="s">
        <v>28</v>
      </c>
      <c r="P5080">
        <v>0</v>
      </c>
      <c r="Q5080">
        <v>2</v>
      </c>
      <c r="R5080">
        <v>10.7</v>
      </c>
      <c r="S5080">
        <v>80.099999999999994</v>
      </c>
      <c r="T5080">
        <v>56.4</v>
      </c>
      <c r="U5080">
        <v>64.900000000000006</v>
      </c>
      <c r="V5080">
        <f t="shared" si="438"/>
        <v>8.5000000000000071</v>
      </c>
      <c r="W5080" t="str">
        <f t="shared" si="439"/>
        <v>Monitor</v>
      </c>
      <c r="X5080" t="str">
        <f t="shared" si="437"/>
        <v>Normal</v>
      </c>
      <c r="Y5080" t="str">
        <f t="shared" si="435"/>
        <v>Local</v>
      </c>
      <c r="Z5080" t="str">
        <f t="shared" si="436"/>
        <v>At-Risk</v>
      </c>
      <c r="AA5080" t="s">
        <v>33</v>
      </c>
      <c r="AB5080">
        <v>0</v>
      </c>
    </row>
    <row r="5081" spans="1:28" x14ac:dyDescent="0.3">
      <c r="A5081">
        <v>15</v>
      </c>
      <c r="B5081" t="s">
        <v>38</v>
      </c>
      <c r="C5081">
        <v>9</v>
      </c>
      <c r="D5081" t="s">
        <v>23</v>
      </c>
      <c r="E5081" t="s">
        <v>24</v>
      </c>
      <c r="F5081">
        <v>5</v>
      </c>
      <c r="G5081">
        <v>0</v>
      </c>
      <c r="H5081" t="s">
        <v>36</v>
      </c>
      <c r="I5081">
        <v>331214</v>
      </c>
      <c r="J5081" t="s">
        <v>35</v>
      </c>
      <c r="K5081" t="s">
        <v>32</v>
      </c>
      <c r="L5081">
        <v>1</v>
      </c>
      <c r="M5081">
        <v>0</v>
      </c>
      <c r="N5081">
        <v>9</v>
      </c>
      <c r="O5081" t="s">
        <v>49</v>
      </c>
      <c r="P5081">
        <v>0</v>
      </c>
      <c r="Q5081">
        <v>2</v>
      </c>
      <c r="R5081">
        <v>15.5</v>
      </c>
      <c r="S5081">
        <v>83.6</v>
      </c>
      <c r="T5081">
        <v>63</v>
      </c>
      <c r="U5081">
        <v>66.400000000000006</v>
      </c>
      <c r="V5081">
        <f t="shared" si="438"/>
        <v>3.4000000000000057</v>
      </c>
      <c r="W5081" t="str">
        <f t="shared" si="439"/>
        <v>Monitor</v>
      </c>
      <c r="X5081" t="str">
        <f t="shared" si="437"/>
        <v>Normal</v>
      </c>
      <c r="Y5081" t="str">
        <f t="shared" si="435"/>
        <v>Commuter</v>
      </c>
      <c r="Z5081" t="str">
        <f t="shared" si="436"/>
        <v>At-Risk</v>
      </c>
      <c r="AA5081" t="s">
        <v>33</v>
      </c>
      <c r="AB5081">
        <v>0</v>
      </c>
    </row>
    <row r="5082" spans="1:28" x14ac:dyDescent="0.3">
      <c r="A5082">
        <v>12</v>
      </c>
      <c r="B5082" t="s">
        <v>22</v>
      </c>
      <c r="C5082">
        <v>6</v>
      </c>
      <c r="D5082" t="s">
        <v>39</v>
      </c>
      <c r="E5082" t="s">
        <v>44</v>
      </c>
      <c r="F5082">
        <v>5</v>
      </c>
      <c r="G5082">
        <v>0</v>
      </c>
      <c r="H5082" t="s">
        <v>25</v>
      </c>
      <c r="I5082">
        <v>408709</v>
      </c>
      <c r="J5082" t="s">
        <v>32</v>
      </c>
      <c r="K5082" t="s">
        <v>27</v>
      </c>
      <c r="L5082">
        <v>1</v>
      </c>
      <c r="M5082">
        <v>0</v>
      </c>
      <c r="N5082">
        <v>1.5</v>
      </c>
      <c r="O5082" t="s">
        <v>28</v>
      </c>
      <c r="P5082">
        <v>0</v>
      </c>
      <c r="Q5082">
        <v>4</v>
      </c>
      <c r="R5082">
        <v>19.2</v>
      </c>
      <c r="S5082">
        <v>86.5</v>
      </c>
      <c r="T5082">
        <v>71</v>
      </c>
      <c r="U5082">
        <v>68.7</v>
      </c>
      <c r="V5082">
        <f t="shared" si="438"/>
        <v>-2.2999999999999972</v>
      </c>
      <c r="W5082" t="str">
        <f t="shared" si="439"/>
        <v>Monitor</v>
      </c>
      <c r="X5082" t="str">
        <f t="shared" si="437"/>
        <v>Normal</v>
      </c>
      <c r="Y5082" t="str">
        <f t="shared" si="435"/>
        <v>Local</v>
      </c>
      <c r="Z5082" t="str">
        <f t="shared" si="436"/>
        <v>At-Risk</v>
      </c>
      <c r="AA5082" t="s">
        <v>33</v>
      </c>
      <c r="AB5082">
        <v>0</v>
      </c>
    </row>
    <row r="5083" spans="1:28" x14ac:dyDescent="0.3">
      <c r="A5083">
        <v>14</v>
      </c>
      <c r="B5083" t="s">
        <v>22</v>
      </c>
      <c r="C5083">
        <v>9</v>
      </c>
      <c r="D5083" t="s">
        <v>23</v>
      </c>
      <c r="E5083" t="s">
        <v>30</v>
      </c>
      <c r="F5083">
        <v>5</v>
      </c>
      <c r="G5083">
        <v>0</v>
      </c>
      <c r="H5083" t="s">
        <v>36</v>
      </c>
      <c r="I5083">
        <v>184952</v>
      </c>
      <c r="J5083" t="s">
        <v>26</v>
      </c>
      <c r="K5083" t="s">
        <v>37</v>
      </c>
      <c r="L5083">
        <v>0</v>
      </c>
      <c r="M5083">
        <v>0</v>
      </c>
      <c r="N5083">
        <v>0.3</v>
      </c>
      <c r="O5083" t="s">
        <v>28</v>
      </c>
      <c r="P5083">
        <v>0</v>
      </c>
      <c r="Q5083">
        <v>4</v>
      </c>
      <c r="R5083">
        <v>19.399999999999999</v>
      </c>
      <c r="S5083">
        <v>97.5</v>
      </c>
      <c r="T5083">
        <v>63.4</v>
      </c>
      <c r="U5083">
        <v>66.8</v>
      </c>
      <c r="V5083">
        <f t="shared" si="438"/>
        <v>3.3999999999999986</v>
      </c>
      <c r="W5083" t="str">
        <f t="shared" si="439"/>
        <v>Monitor</v>
      </c>
      <c r="X5083" t="str">
        <f t="shared" si="437"/>
        <v>Normal</v>
      </c>
      <c r="Y5083" t="str">
        <f t="shared" si="435"/>
        <v>Local</v>
      </c>
      <c r="Z5083" t="str">
        <f t="shared" si="436"/>
        <v>Healthy</v>
      </c>
      <c r="AA5083" t="s">
        <v>33</v>
      </c>
      <c r="AB5083">
        <v>0</v>
      </c>
    </row>
    <row r="5084" spans="1:28" x14ac:dyDescent="0.3">
      <c r="A5084">
        <v>11</v>
      </c>
      <c r="B5084" t="s">
        <v>38</v>
      </c>
      <c r="C5084">
        <v>7</v>
      </c>
      <c r="D5084" t="s">
        <v>23</v>
      </c>
      <c r="E5084" t="s">
        <v>30</v>
      </c>
      <c r="F5084">
        <v>3</v>
      </c>
      <c r="G5084">
        <v>1</v>
      </c>
      <c r="H5084" t="s">
        <v>34</v>
      </c>
      <c r="I5084">
        <v>145063</v>
      </c>
      <c r="J5084" t="s">
        <v>31</v>
      </c>
      <c r="K5084" t="s">
        <v>41</v>
      </c>
      <c r="L5084">
        <v>1</v>
      </c>
      <c r="M5084">
        <v>0</v>
      </c>
      <c r="N5084">
        <v>2.6</v>
      </c>
      <c r="O5084" t="s">
        <v>28</v>
      </c>
      <c r="P5084">
        <v>1</v>
      </c>
      <c r="Q5084">
        <v>2</v>
      </c>
      <c r="R5084">
        <v>26.6</v>
      </c>
      <c r="S5084">
        <v>86.9</v>
      </c>
      <c r="T5084">
        <v>66.3</v>
      </c>
      <c r="U5084">
        <v>84.3</v>
      </c>
      <c r="V5084">
        <f t="shared" si="438"/>
        <v>18</v>
      </c>
      <c r="W5084" t="str">
        <f t="shared" si="439"/>
        <v>Monitor</v>
      </c>
      <c r="X5084" t="str">
        <f t="shared" si="437"/>
        <v>Surge</v>
      </c>
      <c r="Y5084" t="str">
        <f t="shared" si="435"/>
        <v>Local</v>
      </c>
      <c r="Z5084" t="str">
        <f t="shared" si="436"/>
        <v>At-Risk</v>
      </c>
      <c r="AA5084" t="s">
        <v>42</v>
      </c>
      <c r="AB5084">
        <v>0</v>
      </c>
    </row>
    <row r="5085" spans="1:28" x14ac:dyDescent="0.3">
      <c r="A5085">
        <v>13</v>
      </c>
      <c r="B5085" t="s">
        <v>38</v>
      </c>
      <c r="C5085">
        <v>8</v>
      </c>
      <c r="D5085" t="s">
        <v>23</v>
      </c>
      <c r="E5085" t="s">
        <v>30</v>
      </c>
      <c r="F5085">
        <v>2</v>
      </c>
      <c r="G5085">
        <v>0</v>
      </c>
      <c r="H5085" t="s">
        <v>36</v>
      </c>
      <c r="I5085">
        <v>209289</v>
      </c>
      <c r="J5085" t="s">
        <v>37</v>
      </c>
      <c r="K5085" t="s">
        <v>32</v>
      </c>
      <c r="L5085">
        <v>0</v>
      </c>
      <c r="M5085">
        <v>1</v>
      </c>
      <c r="N5085">
        <v>1.9</v>
      </c>
      <c r="O5085" t="s">
        <v>28</v>
      </c>
      <c r="P5085">
        <v>1</v>
      </c>
      <c r="Q5085">
        <v>3</v>
      </c>
      <c r="R5085">
        <v>16.5</v>
      </c>
      <c r="S5085">
        <v>84.6</v>
      </c>
      <c r="T5085">
        <v>66.7</v>
      </c>
      <c r="U5085">
        <v>64.400000000000006</v>
      </c>
      <c r="V5085">
        <f t="shared" si="438"/>
        <v>-2.2999999999999972</v>
      </c>
      <c r="W5085" t="str">
        <f t="shared" si="439"/>
        <v>Monitor</v>
      </c>
      <c r="X5085" t="str">
        <f t="shared" si="437"/>
        <v>Normal</v>
      </c>
      <c r="Y5085" t="str">
        <f t="shared" si="435"/>
        <v>Local</v>
      </c>
      <c r="Z5085" t="str">
        <f t="shared" si="436"/>
        <v>At-Risk</v>
      </c>
      <c r="AA5085" t="s">
        <v>33</v>
      </c>
      <c r="AB5085">
        <v>0</v>
      </c>
    </row>
    <row r="5086" spans="1:28" x14ac:dyDescent="0.3">
      <c r="A5086">
        <v>12</v>
      </c>
      <c r="B5086" t="s">
        <v>38</v>
      </c>
      <c r="C5086">
        <v>6</v>
      </c>
      <c r="D5086" t="s">
        <v>23</v>
      </c>
      <c r="E5086" t="s">
        <v>30</v>
      </c>
      <c r="F5086">
        <v>4</v>
      </c>
      <c r="G5086">
        <v>0</v>
      </c>
      <c r="H5086" t="s">
        <v>25</v>
      </c>
      <c r="I5086">
        <v>578053</v>
      </c>
      <c r="J5086" t="s">
        <v>31</v>
      </c>
      <c r="K5086" t="s">
        <v>41</v>
      </c>
      <c r="L5086">
        <v>1</v>
      </c>
      <c r="M5086">
        <v>1</v>
      </c>
      <c r="N5086">
        <v>0.7</v>
      </c>
      <c r="O5086" t="s">
        <v>28</v>
      </c>
      <c r="P5086">
        <v>1</v>
      </c>
      <c r="Q5086">
        <v>3</v>
      </c>
      <c r="R5086">
        <v>11.9</v>
      </c>
      <c r="S5086">
        <v>90.3</v>
      </c>
      <c r="T5086">
        <v>78.099999999999994</v>
      </c>
      <c r="U5086">
        <v>60.9</v>
      </c>
      <c r="V5086">
        <f t="shared" si="438"/>
        <v>-17.199999999999996</v>
      </c>
      <c r="W5086" t="str">
        <f t="shared" si="439"/>
        <v>Monitor</v>
      </c>
      <c r="X5086" t="str">
        <f t="shared" si="437"/>
        <v>Normal</v>
      </c>
      <c r="Y5086" t="str">
        <f t="shared" si="435"/>
        <v>Local</v>
      </c>
      <c r="Z5086" t="str">
        <f t="shared" si="436"/>
        <v>Healthy</v>
      </c>
      <c r="AA5086" t="s">
        <v>33</v>
      </c>
      <c r="AB5086">
        <v>0</v>
      </c>
    </row>
    <row r="5087" spans="1:28" x14ac:dyDescent="0.3">
      <c r="A5087">
        <v>13</v>
      </c>
      <c r="B5087" t="s">
        <v>38</v>
      </c>
      <c r="C5087">
        <v>9</v>
      </c>
      <c r="D5087" t="s">
        <v>23</v>
      </c>
      <c r="E5087" t="s">
        <v>44</v>
      </c>
      <c r="F5087">
        <v>4</v>
      </c>
      <c r="G5087">
        <v>0</v>
      </c>
      <c r="H5087" t="s">
        <v>36</v>
      </c>
      <c r="I5087">
        <v>194714</v>
      </c>
      <c r="J5087" t="s">
        <v>37</v>
      </c>
      <c r="K5087" t="s">
        <v>32</v>
      </c>
      <c r="L5087">
        <v>1</v>
      </c>
      <c r="M5087">
        <v>1</v>
      </c>
      <c r="N5087">
        <v>0.9</v>
      </c>
      <c r="O5087" t="s">
        <v>47</v>
      </c>
      <c r="P5087">
        <v>0</v>
      </c>
      <c r="Q5087">
        <v>5</v>
      </c>
      <c r="R5087">
        <v>18.100000000000001</v>
      </c>
      <c r="S5087">
        <v>80.5</v>
      </c>
      <c r="T5087">
        <v>69.8</v>
      </c>
      <c r="U5087">
        <v>70.5</v>
      </c>
      <c r="V5087">
        <f t="shared" si="438"/>
        <v>0.70000000000000284</v>
      </c>
      <c r="W5087" t="str">
        <f t="shared" si="439"/>
        <v>Monitor</v>
      </c>
      <c r="X5087" t="str">
        <f t="shared" si="437"/>
        <v>Normal</v>
      </c>
      <c r="Y5087" t="str">
        <f t="shared" si="435"/>
        <v>Local</v>
      </c>
      <c r="Z5087" t="str">
        <f t="shared" si="436"/>
        <v>At-Risk</v>
      </c>
      <c r="AA5087" t="s">
        <v>33</v>
      </c>
      <c r="AB5087">
        <v>0</v>
      </c>
    </row>
    <row r="5088" spans="1:28" x14ac:dyDescent="0.3">
      <c r="A5088">
        <v>14</v>
      </c>
      <c r="B5088" t="s">
        <v>22</v>
      </c>
      <c r="C5088">
        <v>10</v>
      </c>
      <c r="D5088" t="s">
        <v>23</v>
      </c>
      <c r="E5088" t="s">
        <v>24</v>
      </c>
      <c r="F5088">
        <v>7</v>
      </c>
      <c r="G5088">
        <v>1</v>
      </c>
      <c r="H5088" t="s">
        <v>36</v>
      </c>
      <c r="I5088">
        <v>180902</v>
      </c>
      <c r="J5088" t="s">
        <v>43</v>
      </c>
      <c r="K5088" t="s">
        <v>32</v>
      </c>
      <c r="L5088">
        <v>0</v>
      </c>
      <c r="M5088">
        <v>0</v>
      </c>
      <c r="N5088">
        <v>8.5</v>
      </c>
      <c r="O5088" t="s">
        <v>47</v>
      </c>
      <c r="P5088">
        <v>0</v>
      </c>
      <c r="Q5088">
        <v>2</v>
      </c>
      <c r="R5088">
        <v>4.2</v>
      </c>
      <c r="S5088">
        <v>89</v>
      </c>
      <c r="T5088">
        <v>68.7</v>
      </c>
      <c r="U5088">
        <v>57.6</v>
      </c>
      <c r="V5088">
        <f t="shared" si="438"/>
        <v>-11.100000000000001</v>
      </c>
      <c r="W5088" t="str">
        <f t="shared" si="439"/>
        <v>Monitor</v>
      </c>
      <c r="X5088" t="str">
        <f t="shared" si="437"/>
        <v>Normal</v>
      </c>
      <c r="Y5088" t="str">
        <f t="shared" si="435"/>
        <v>Commuter</v>
      </c>
      <c r="Z5088" t="str">
        <f t="shared" si="436"/>
        <v>At-Risk</v>
      </c>
      <c r="AA5088" t="s">
        <v>29</v>
      </c>
      <c r="AB5088">
        <v>0</v>
      </c>
    </row>
    <row r="5089" spans="1:28" x14ac:dyDescent="0.3">
      <c r="A5089">
        <v>15</v>
      </c>
      <c r="B5089" t="s">
        <v>38</v>
      </c>
      <c r="C5089">
        <v>10</v>
      </c>
      <c r="D5089" t="s">
        <v>39</v>
      </c>
      <c r="E5089" t="s">
        <v>30</v>
      </c>
      <c r="F5089">
        <v>5</v>
      </c>
      <c r="G5089">
        <v>0</v>
      </c>
      <c r="H5089" t="s">
        <v>34</v>
      </c>
      <c r="I5089">
        <v>124729</v>
      </c>
      <c r="J5089" t="s">
        <v>43</v>
      </c>
      <c r="K5089" t="s">
        <v>43</v>
      </c>
      <c r="L5089">
        <v>0</v>
      </c>
      <c r="M5089">
        <v>0</v>
      </c>
      <c r="N5089">
        <v>0.4</v>
      </c>
      <c r="O5089" t="s">
        <v>28</v>
      </c>
      <c r="P5089">
        <v>0</v>
      </c>
      <c r="Q5089">
        <v>4</v>
      </c>
      <c r="R5089">
        <v>11.1</v>
      </c>
      <c r="S5089">
        <v>87</v>
      </c>
      <c r="T5089">
        <v>48</v>
      </c>
      <c r="U5089">
        <v>51.4</v>
      </c>
      <c r="V5089">
        <f t="shared" si="438"/>
        <v>3.3999999999999986</v>
      </c>
      <c r="W5089" t="str">
        <f t="shared" si="439"/>
        <v>Monitor</v>
      </c>
      <c r="X5089" t="str">
        <f t="shared" si="437"/>
        <v>Normal</v>
      </c>
      <c r="Y5089" t="str">
        <f t="shared" si="435"/>
        <v>Local</v>
      </c>
      <c r="Z5089" t="str">
        <f t="shared" si="436"/>
        <v>At-Risk</v>
      </c>
      <c r="AA5089" t="s">
        <v>29</v>
      </c>
      <c r="AB5089">
        <v>0</v>
      </c>
    </row>
    <row r="5090" spans="1:28" x14ac:dyDescent="0.3">
      <c r="A5090">
        <v>11</v>
      </c>
      <c r="B5090" t="s">
        <v>38</v>
      </c>
      <c r="C5090">
        <v>7</v>
      </c>
      <c r="D5090" t="s">
        <v>48</v>
      </c>
      <c r="E5090" t="s">
        <v>30</v>
      </c>
      <c r="F5090">
        <v>8</v>
      </c>
      <c r="G5090">
        <v>0</v>
      </c>
      <c r="H5090" t="s">
        <v>34</v>
      </c>
      <c r="I5090">
        <v>172406</v>
      </c>
      <c r="J5090" t="s">
        <v>31</v>
      </c>
      <c r="K5090" t="s">
        <v>32</v>
      </c>
      <c r="L5090">
        <v>1</v>
      </c>
      <c r="M5090">
        <v>0</v>
      </c>
      <c r="N5090">
        <v>2.8</v>
      </c>
      <c r="O5090" t="s">
        <v>28</v>
      </c>
      <c r="P5090">
        <v>1</v>
      </c>
      <c r="Q5090">
        <v>4</v>
      </c>
      <c r="R5090">
        <v>13.8</v>
      </c>
      <c r="S5090">
        <v>82.8</v>
      </c>
      <c r="T5090">
        <v>57.2</v>
      </c>
      <c r="U5090">
        <v>59.1</v>
      </c>
      <c r="V5090">
        <f t="shared" si="438"/>
        <v>1.8999999999999986</v>
      </c>
      <c r="W5090" t="str">
        <f t="shared" si="439"/>
        <v>Monitor</v>
      </c>
      <c r="X5090" t="str">
        <f t="shared" si="437"/>
        <v>Normal</v>
      </c>
      <c r="Y5090" t="str">
        <f t="shared" si="435"/>
        <v>Local</v>
      </c>
      <c r="Z5090" t="str">
        <f t="shared" si="436"/>
        <v>At-Risk</v>
      </c>
      <c r="AA5090" t="s">
        <v>29</v>
      </c>
      <c r="AB5090">
        <v>0</v>
      </c>
    </row>
    <row r="5091" spans="1:28" x14ac:dyDescent="0.3">
      <c r="A5091">
        <v>13</v>
      </c>
      <c r="B5091" t="s">
        <v>38</v>
      </c>
      <c r="C5091">
        <v>9</v>
      </c>
      <c r="D5091" t="s">
        <v>48</v>
      </c>
      <c r="E5091" t="s">
        <v>30</v>
      </c>
      <c r="F5091">
        <v>5</v>
      </c>
      <c r="G5091">
        <v>0</v>
      </c>
      <c r="H5091" t="s">
        <v>25</v>
      </c>
      <c r="I5091">
        <v>497814</v>
      </c>
      <c r="J5091" t="s">
        <v>43</v>
      </c>
      <c r="K5091" t="s">
        <v>31</v>
      </c>
      <c r="L5091">
        <v>1</v>
      </c>
      <c r="M5091">
        <v>1</v>
      </c>
      <c r="N5091">
        <v>0.7</v>
      </c>
      <c r="O5091" t="s">
        <v>28</v>
      </c>
      <c r="P5091">
        <v>0</v>
      </c>
      <c r="Q5091">
        <v>3</v>
      </c>
      <c r="R5091">
        <v>17.7</v>
      </c>
      <c r="S5091">
        <v>93.8</v>
      </c>
      <c r="T5091">
        <v>87</v>
      </c>
      <c r="U5091">
        <v>96.2</v>
      </c>
      <c r="V5091">
        <f t="shared" si="438"/>
        <v>9.2000000000000028</v>
      </c>
      <c r="W5091" t="str">
        <f t="shared" si="439"/>
        <v>Monitor</v>
      </c>
      <c r="X5091" t="str">
        <f t="shared" si="437"/>
        <v>Normal</v>
      </c>
      <c r="Y5091" t="str">
        <f t="shared" si="435"/>
        <v>Local</v>
      </c>
      <c r="Z5091" t="str">
        <f t="shared" si="436"/>
        <v>Healthy</v>
      </c>
      <c r="AA5091" t="s">
        <v>50</v>
      </c>
      <c r="AB5091">
        <v>0</v>
      </c>
    </row>
    <row r="5092" spans="1:28" x14ac:dyDescent="0.3">
      <c r="A5092">
        <v>10</v>
      </c>
      <c r="B5092" t="s">
        <v>38</v>
      </c>
      <c r="C5092">
        <v>6</v>
      </c>
      <c r="D5092" t="s">
        <v>39</v>
      </c>
      <c r="E5092" t="s">
        <v>44</v>
      </c>
      <c r="F5092">
        <v>4</v>
      </c>
      <c r="G5092">
        <v>0</v>
      </c>
      <c r="H5092" t="s">
        <v>34</v>
      </c>
      <c r="I5092">
        <v>75520</v>
      </c>
      <c r="J5092" t="s">
        <v>43</v>
      </c>
      <c r="K5092" t="s">
        <v>37</v>
      </c>
      <c r="L5092">
        <v>0</v>
      </c>
      <c r="M5092">
        <v>0</v>
      </c>
      <c r="N5092">
        <v>1.9</v>
      </c>
      <c r="O5092" t="s">
        <v>28</v>
      </c>
      <c r="P5092">
        <v>0</v>
      </c>
      <c r="Q5092">
        <v>4</v>
      </c>
      <c r="R5092">
        <v>12.3</v>
      </c>
      <c r="S5092">
        <v>92.2</v>
      </c>
      <c r="T5092">
        <v>62.9</v>
      </c>
      <c r="U5092">
        <v>74.8</v>
      </c>
      <c r="V5092">
        <f t="shared" si="438"/>
        <v>11.899999999999999</v>
      </c>
      <c r="W5092" t="str">
        <f t="shared" si="439"/>
        <v>Monitor</v>
      </c>
      <c r="X5092" t="str">
        <f t="shared" si="437"/>
        <v>Surge</v>
      </c>
      <c r="Y5092" t="str">
        <f t="shared" si="435"/>
        <v>Local</v>
      </c>
      <c r="Z5092" t="str">
        <f t="shared" si="436"/>
        <v>Healthy</v>
      </c>
      <c r="AA5092" t="s">
        <v>33</v>
      </c>
      <c r="AB5092">
        <v>0</v>
      </c>
    </row>
    <row r="5093" spans="1:28" x14ac:dyDescent="0.3">
      <c r="A5093">
        <v>17</v>
      </c>
      <c r="B5093" t="s">
        <v>22</v>
      </c>
      <c r="C5093">
        <v>11</v>
      </c>
      <c r="D5093" t="s">
        <v>39</v>
      </c>
      <c r="E5093" t="s">
        <v>24</v>
      </c>
      <c r="F5093">
        <v>3</v>
      </c>
      <c r="G5093">
        <v>0</v>
      </c>
      <c r="H5093" t="s">
        <v>34</v>
      </c>
      <c r="I5093">
        <v>67273</v>
      </c>
      <c r="J5093" t="s">
        <v>32</v>
      </c>
      <c r="K5093" t="s">
        <v>43</v>
      </c>
      <c r="L5093">
        <v>1</v>
      </c>
      <c r="M5093">
        <v>0</v>
      </c>
      <c r="N5093">
        <v>1.6</v>
      </c>
      <c r="O5093" t="s">
        <v>28</v>
      </c>
      <c r="P5093">
        <v>1</v>
      </c>
      <c r="Q5093">
        <v>4</v>
      </c>
      <c r="R5093">
        <v>14.2</v>
      </c>
      <c r="S5093">
        <v>93.2</v>
      </c>
      <c r="T5093">
        <v>46.8</v>
      </c>
      <c r="U5093">
        <v>58</v>
      </c>
      <c r="V5093">
        <f t="shared" si="438"/>
        <v>11.200000000000003</v>
      </c>
      <c r="W5093" t="str">
        <f t="shared" si="439"/>
        <v>Monitor</v>
      </c>
      <c r="X5093" t="str">
        <f t="shared" si="437"/>
        <v>Surge</v>
      </c>
      <c r="Y5093" t="str">
        <f t="shared" si="435"/>
        <v>Local</v>
      </c>
      <c r="Z5093" t="str">
        <f t="shared" si="436"/>
        <v>Healthy</v>
      </c>
      <c r="AA5093" t="s">
        <v>29</v>
      </c>
      <c r="AB5093">
        <v>0</v>
      </c>
    </row>
    <row r="5094" spans="1:28" x14ac:dyDescent="0.3">
      <c r="A5094">
        <v>18</v>
      </c>
      <c r="B5094" t="s">
        <v>46</v>
      </c>
      <c r="C5094">
        <v>12</v>
      </c>
      <c r="D5094" t="s">
        <v>23</v>
      </c>
      <c r="E5094" t="s">
        <v>24</v>
      </c>
      <c r="F5094">
        <v>7</v>
      </c>
      <c r="G5094">
        <v>0</v>
      </c>
      <c r="H5094" t="s">
        <v>34</v>
      </c>
      <c r="I5094">
        <v>91436</v>
      </c>
      <c r="J5094" t="s">
        <v>43</v>
      </c>
      <c r="K5094" t="s">
        <v>37</v>
      </c>
      <c r="L5094">
        <v>0</v>
      </c>
      <c r="M5094">
        <v>0</v>
      </c>
      <c r="N5094">
        <v>8</v>
      </c>
      <c r="O5094" t="s">
        <v>47</v>
      </c>
      <c r="P5094">
        <v>0</v>
      </c>
      <c r="Q5094">
        <v>2</v>
      </c>
      <c r="R5094">
        <v>14.5</v>
      </c>
      <c r="S5094">
        <v>79.099999999999994</v>
      </c>
      <c r="T5094">
        <v>49.7</v>
      </c>
      <c r="U5094">
        <v>52.6</v>
      </c>
      <c r="V5094">
        <f t="shared" si="438"/>
        <v>2.8999999999999986</v>
      </c>
      <c r="W5094" t="str">
        <f t="shared" si="439"/>
        <v>Monitor</v>
      </c>
      <c r="X5094" t="str">
        <f t="shared" si="437"/>
        <v>Normal</v>
      </c>
      <c r="Y5094" t="str">
        <f t="shared" si="435"/>
        <v>Commuter</v>
      </c>
      <c r="Z5094" t="str">
        <f t="shared" si="436"/>
        <v>At-Risk</v>
      </c>
      <c r="AA5094" t="s">
        <v>29</v>
      </c>
      <c r="AB5094">
        <v>0</v>
      </c>
    </row>
    <row r="5095" spans="1:28" x14ac:dyDescent="0.3">
      <c r="A5095">
        <v>12</v>
      </c>
      <c r="B5095" t="s">
        <v>38</v>
      </c>
      <c r="C5095">
        <v>7</v>
      </c>
      <c r="D5095" t="s">
        <v>39</v>
      </c>
      <c r="E5095" t="s">
        <v>30</v>
      </c>
      <c r="F5095">
        <v>4</v>
      </c>
      <c r="G5095">
        <v>0</v>
      </c>
      <c r="H5095" t="s">
        <v>34</v>
      </c>
      <c r="I5095">
        <v>61980</v>
      </c>
      <c r="J5095" t="s">
        <v>31</v>
      </c>
      <c r="K5095" t="s">
        <v>35</v>
      </c>
      <c r="L5095">
        <v>0</v>
      </c>
      <c r="M5095">
        <v>0</v>
      </c>
      <c r="N5095">
        <v>2.2000000000000002</v>
      </c>
      <c r="O5095" t="s">
        <v>47</v>
      </c>
      <c r="P5095">
        <v>0</v>
      </c>
      <c r="Q5095">
        <v>4</v>
      </c>
      <c r="R5095">
        <v>7.3</v>
      </c>
      <c r="S5095">
        <v>97.3</v>
      </c>
      <c r="T5095">
        <v>69.8</v>
      </c>
      <c r="U5095">
        <v>61.9</v>
      </c>
      <c r="V5095">
        <f t="shared" si="438"/>
        <v>-7.8999999999999986</v>
      </c>
      <c r="W5095" t="str">
        <f t="shared" si="439"/>
        <v>Monitor</v>
      </c>
      <c r="X5095" t="str">
        <f t="shared" si="437"/>
        <v>Normal</v>
      </c>
      <c r="Y5095" t="str">
        <f t="shared" si="435"/>
        <v>Local</v>
      </c>
      <c r="Z5095" t="str">
        <f t="shared" si="436"/>
        <v>Healthy</v>
      </c>
      <c r="AA5095" t="s">
        <v>33</v>
      </c>
      <c r="AB5095">
        <v>0</v>
      </c>
    </row>
    <row r="5096" spans="1:28" x14ac:dyDescent="0.3">
      <c r="A5096">
        <v>16</v>
      </c>
      <c r="B5096" t="s">
        <v>38</v>
      </c>
      <c r="C5096">
        <v>12</v>
      </c>
      <c r="D5096" t="s">
        <v>48</v>
      </c>
      <c r="E5096" t="s">
        <v>24</v>
      </c>
      <c r="F5096">
        <v>5</v>
      </c>
      <c r="G5096">
        <v>0</v>
      </c>
      <c r="H5096" t="s">
        <v>25</v>
      </c>
      <c r="I5096">
        <v>415007</v>
      </c>
      <c r="J5096" t="s">
        <v>32</v>
      </c>
      <c r="K5096" t="s">
        <v>27</v>
      </c>
      <c r="L5096">
        <v>1</v>
      </c>
      <c r="M5096">
        <v>0</v>
      </c>
      <c r="N5096">
        <v>4.5</v>
      </c>
      <c r="O5096" t="s">
        <v>28</v>
      </c>
      <c r="P5096">
        <v>0</v>
      </c>
      <c r="Q5096">
        <v>2</v>
      </c>
      <c r="R5096">
        <v>12.3</v>
      </c>
      <c r="S5096">
        <v>73.2</v>
      </c>
      <c r="T5096">
        <v>61.3</v>
      </c>
      <c r="U5096">
        <v>74.2</v>
      </c>
      <c r="V5096">
        <f t="shared" si="438"/>
        <v>12.900000000000006</v>
      </c>
      <c r="W5096" t="str">
        <f t="shared" si="439"/>
        <v>Monitor</v>
      </c>
      <c r="X5096" t="str">
        <f t="shared" si="437"/>
        <v>Surge</v>
      </c>
      <c r="Y5096" t="str">
        <f t="shared" si="435"/>
        <v>Local</v>
      </c>
      <c r="Z5096" t="str">
        <f t="shared" si="436"/>
        <v>Chronic Absenteeism</v>
      </c>
      <c r="AA5096" t="s">
        <v>33</v>
      </c>
      <c r="AB5096">
        <v>0</v>
      </c>
    </row>
    <row r="5097" spans="1:28" x14ac:dyDescent="0.3">
      <c r="A5097">
        <v>17</v>
      </c>
      <c r="B5097" t="s">
        <v>22</v>
      </c>
      <c r="C5097">
        <v>12</v>
      </c>
      <c r="D5097" t="s">
        <v>39</v>
      </c>
      <c r="E5097" t="s">
        <v>24</v>
      </c>
      <c r="F5097">
        <v>5</v>
      </c>
      <c r="G5097">
        <v>0</v>
      </c>
      <c r="H5097" t="s">
        <v>36</v>
      </c>
      <c r="I5097">
        <v>196955</v>
      </c>
      <c r="J5097" t="s">
        <v>31</v>
      </c>
      <c r="K5097" t="s">
        <v>26</v>
      </c>
      <c r="L5097">
        <v>1</v>
      </c>
      <c r="M5097">
        <v>0</v>
      </c>
      <c r="N5097">
        <v>17.5</v>
      </c>
      <c r="O5097" t="s">
        <v>28</v>
      </c>
      <c r="P5097">
        <v>0</v>
      </c>
      <c r="Q5097">
        <v>3</v>
      </c>
      <c r="R5097">
        <v>6.5</v>
      </c>
      <c r="S5097">
        <v>90.4</v>
      </c>
      <c r="T5097">
        <v>60.5</v>
      </c>
      <c r="U5097">
        <v>40.6</v>
      </c>
      <c r="V5097">
        <f t="shared" si="438"/>
        <v>-19.899999999999999</v>
      </c>
      <c r="W5097" t="str">
        <f t="shared" si="439"/>
        <v>High Risk</v>
      </c>
      <c r="X5097" t="str">
        <f t="shared" si="437"/>
        <v>Normal</v>
      </c>
      <c r="Y5097" t="str">
        <f t="shared" si="435"/>
        <v>Distant</v>
      </c>
      <c r="Z5097" t="str">
        <f t="shared" si="436"/>
        <v>Healthy</v>
      </c>
      <c r="AA5097" t="s">
        <v>29</v>
      </c>
      <c r="AB5097">
        <v>0</v>
      </c>
    </row>
    <row r="5098" spans="1:28" x14ac:dyDescent="0.3">
      <c r="A5098">
        <v>15</v>
      </c>
      <c r="B5098" t="s">
        <v>22</v>
      </c>
      <c r="C5098">
        <v>10</v>
      </c>
      <c r="D5098" t="s">
        <v>48</v>
      </c>
      <c r="E5098" t="s">
        <v>30</v>
      </c>
      <c r="F5098">
        <v>5</v>
      </c>
      <c r="G5098">
        <v>0</v>
      </c>
      <c r="H5098" t="s">
        <v>25</v>
      </c>
      <c r="I5098">
        <v>437692</v>
      </c>
      <c r="J5098" t="s">
        <v>41</v>
      </c>
      <c r="K5098" t="s">
        <v>35</v>
      </c>
      <c r="L5098">
        <v>1</v>
      </c>
      <c r="M5098">
        <v>0</v>
      </c>
      <c r="N5098">
        <v>1.7</v>
      </c>
      <c r="O5098" t="s">
        <v>28</v>
      </c>
      <c r="P5098">
        <v>1</v>
      </c>
      <c r="Q5098">
        <v>4</v>
      </c>
      <c r="R5098">
        <v>16.3</v>
      </c>
      <c r="S5098">
        <v>88.5</v>
      </c>
      <c r="T5098">
        <v>64.599999999999994</v>
      </c>
      <c r="U5098">
        <v>69.400000000000006</v>
      </c>
      <c r="V5098">
        <f t="shared" si="438"/>
        <v>4.8000000000000114</v>
      </c>
      <c r="W5098" t="str">
        <f t="shared" si="439"/>
        <v>Monitor</v>
      </c>
      <c r="X5098" t="str">
        <f t="shared" si="437"/>
        <v>Normal</v>
      </c>
      <c r="Y5098" t="str">
        <f t="shared" si="435"/>
        <v>Local</v>
      </c>
      <c r="Z5098" t="str">
        <f t="shared" si="436"/>
        <v>At-Risk</v>
      </c>
      <c r="AA5098" t="s">
        <v>33</v>
      </c>
      <c r="AB5098">
        <v>0</v>
      </c>
    </row>
    <row r="5099" spans="1:28" x14ac:dyDescent="0.3">
      <c r="A5099">
        <v>15</v>
      </c>
      <c r="B5099" t="s">
        <v>38</v>
      </c>
      <c r="C5099">
        <v>9</v>
      </c>
      <c r="D5099" t="s">
        <v>39</v>
      </c>
      <c r="E5099" t="s">
        <v>30</v>
      </c>
      <c r="F5099">
        <v>8</v>
      </c>
      <c r="G5099">
        <v>1</v>
      </c>
      <c r="H5099" t="s">
        <v>36</v>
      </c>
      <c r="I5099">
        <v>333742</v>
      </c>
      <c r="J5099" t="s">
        <v>37</v>
      </c>
      <c r="K5099" t="s">
        <v>32</v>
      </c>
      <c r="L5099">
        <v>1</v>
      </c>
      <c r="M5099">
        <v>1</v>
      </c>
      <c r="N5099">
        <v>1.1000000000000001</v>
      </c>
      <c r="O5099" t="s">
        <v>28</v>
      </c>
      <c r="P5099">
        <v>0</v>
      </c>
      <c r="Q5099">
        <v>4</v>
      </c>
      <c r="R5099">
        <v>8.5</v>
      </c>
      <c r="S5099">
        <v>78.2</v>
      </c>
      <c r="T5099">
        <v>55.3</v>
      </c>
      <c r="U5099">
        <v>52.9</v>
      </c>
      <c r="V5099">
        <f t="shared" si="438"/>
        <v>-2.3999999999999986</v>
      </c>
      <c r="W5099" t="str">
        <f t="shared" si="439"/>
        <v>Monitor</v>
      </c>
      <c r="X5099" t="str">
        <f t="shared" si="437"/>
        <v>Normal</v>
      </c>
      <c r="Y5099" t="str">
        <f t="shared" si="435"/>
        <v>Local</v>
      </c>
      <c r="Z5099" t="str">
        <f t="shared" si="436"/>
        <v>At-Risk</v>
      </c>
      <c r="AA5099" t="s">
        <v>29</v>
      </c>
      <c r="AB5099">
        <v>0</v>
      </c>
    </row>
    <row r="5100" spans="1:28" x14ac:dyDescent="0.3">
      <c r="A5100">
        <v>11</v>
      </c>
      <c r="B5100" t="s">
        <v>22</v>
      </c>
      <c r="C5100">
        <v>7</v>
      </c>
      <c r="D5100" t="s">
        <v>48</v>
      </c>
      <c r="E5100" t="s">
        <v>44</v>
      </c>
      <c r="F5100">
        <v>5</v>
      </c>
      <c r="G5100">
        <v>0</v>
      </c>
      <c r="H5100" t="s">
        <v>36</v>
      </c>
      <c r="I5100">
        <v>216803</v>
      </c>
      <c r="J5100" t="s">
        <v>43</v>
      </c>
      <c r="K5100" t="s">
        <v>27</v>
      </c>
      <c r="L5100">
        <v>0</v>
      </c>
      <c r="M5100">
        <v>0</v>
      </c>
      <c r="N5100">
        <v>2.8</v>
      </c>
      <c r="O5100" t="s">
        <v>28</v>
      </c>
      <c r="P5100">
        <v>0</v>
      </c>
      <c r="Q5100">
        <v>5</v>
      </c>
      <c r="R5100">
        <v>19.399999999999999</v>
      </c>
      <c r="S5100">
        <v>81.7</v>
      </c>
      <c r="T5100">
        <v>59.5</v>
      </c>
      <c r="U5100">
        <v>72.7</v>
      </c>
      <c r="V5100">
        <f t="shared" si="438"/>
        <v>13.200000000000003</v>
      </c>
      <c r="W5100" t="str">
        <f t="shared" si="439"/>
        <v>Monitor</v>
      </c>
      <c r="X5100" t="str">
        <f t="shared" si="437"/>
        <v>Surge</v>
      </c>
      <c r="Y5100" t="str">
        <f t="shared" si="435"/>
        <v>Local</v>
      </c>
      <c r="Z5100" t="str">
        <f t="shared" si="436"/>
        <v>At-Risk</v>
      </c>
      <c r="AA5100" t="s">
        <v>33</v>
      </c>
      <c r="AB5100">
        <v>0</v>
      </c>
    </row>
    <row r="5101" spans="1:28" x14ac:dyDescent="0.3">
      <c r="A5101">
        <v>14</v>
      </c>
      <c r="B5101" t="s">
        <v>22</v>
      </c>
      <c r="C5101">
        <v>9</v>
      </c>
      <c r="D5101" t="s">
        <v>23</v>
      </c>
      <c r="E5101" t="s">
        <v>30</v>
      </c>
      <c r="F5101">
        <v>4</v>
      </c>
      <c r="G5101">
        <v>0</v>
      </c>
      <c r="H5101" t="s">
        <v>36</v>
      </c>
      <c r="I5101">
        <v>269256</v>
      </c>
      <c r="J5101" t="s">
        <v>35</v>
      </c>
      <c r="K5101" t="s">
        <v>26</v>
      </c>
      <c r="L5101">
        <v>0</v>
      </c>
      <c r="M5101">
        <v>0</v>
      </c>
      <c r="N5101">
        <v>0.2</v>
      </c>
      <c r="O5101" t="s">
        <v>28</v>
      </c>
      <c r="P5101">
        <v>0</v>
      </c>
      <c r="Q5101">
        <v>4</v>
      </c>
      <c r="R5101">
        <v>16.3</v>
      </c>
      <c r="S5101">
        <v>89.5</v>
      </c>
      <c r="T5101">
        <v>65.8</v>
      </c>
      <c r="U5101">
        <v>70.7</v>
      </c>
      <c r="V5101">
        <f t="shared" si="438"/>
        <v>4.9000000000000057</v>
      </c>
      <c r="W5101" t="str">
        <f t="shared" si="439"/>
        <v>Monitor</v>
      </c>
      <c r="X5101" t="str">
        <f t="shared" si="437"/>
        <v>Normal</v>
      </c>
      <c r="Y5101" t="str">
        <f t="shared" si="435"/>
        <v>Local</v>
      </c>
      <c r="Z5101" t="str">
        <f t="shared" si="436"/>
        <v>At-Risk</v>
      </c>
      <c r="AA5101" t="s">
        <v>33</v>
      </c>
      <c r="AB5101">
        <v>0</v>
      </c>
    </row>
    <row r="5102" spans="1:28" x14ac:dyDescent="0.3">
      <c r="A5102">
        <v>11</v>
      </c>
      <c r="B5102" t="s">
        <v>22</v>
      </c>
      <c r="C5102">
        <v>6</v>
      </c>
      <c r="D5102" t="s">
        <v>23</v>
      </c>
      <c r="E5102" t="s">
        <v>44</v>
      </c>
      <c r="F5102">
        <v>5</v>
      </c>
      <c r="G5102">
        <v>0</v>
      </c>
      <c r="H5102" t="s">
        <v>36</v>
      </c>
      <c r="I5102">
        <v>242015</v>
      </c>
      <c r="J5102" t="s">
        <v>32</v>
      </c>
      <c r="K5102" t="s">
        <v>35</v>
      </c>
      <c r="L5102">
        <v>0</v>
      </c>
      <c r="M5102">
        <v>0</v>
      </c>
      <c r="N5102">
        <v>4.7</v>
      </c>
      <c r="O5102" t="s">
        <v>49</v>
      </c>
      <c r="P5102">
        <v>0</v>
      </c>
      <c r="Q5102">
        <v>3</v>
      </c>
      <c r="R5102">
        <v>11.9</v>
      </c>
      <c r="S5102">
        <v>92.3</v>
      </c>
      <c r="T5102">
        <v>55.8</v>
      </c>
      <c r="U5102">
        <v>66.599999999999994</v>
      </c>
      <c r="V5102">
        <f t="shared" si="438"/>
        <v>10.799999999999997</v>
      </c>
      <c r="W5102" t="str">
        <f t="shared" si="439"/>
        <v>Monitor</v>
      </c>
      <c r="X5102" t="str">
        <f t="shared" si="437"/>
        <v>Surge</v>
      </c>
      <c r="Y5102" t="str">
        <f t="shared" si="435"/>
        <v>Local</v>
      </c>
      <c r="Z5102" t="str">
        <f t="shared" si="436"/>
        <v>Healthy</v>
      </c>
      <c r="AA5102" t="s">
        <v>33</v>
      </c>
      <c r="AB5102">
        <v>0</v>
      </c>
    </row>
    <row r="5103" spans="1:28" x14ac:dyDescent="0.3">
      <c r="A5103">
        <v>14</v>
      </c>
      <c r="B5103" t="s">
        <v>22</v>
      </c>
      <c r="C5103">
        <v>9</v>
      </c>
      <c r="D5103" t="s">
        <v>23</v>
      </c>
      <c r="E5103" t="s">
        <v>24</v>
      </c>
      <c r="F5103">
        <v>2</v>
      </c>
      <c r="G5103">
        <v>0</v>
      </c>
      <c r="H5103" t="s">
        <v>36</v>
      </c>
      <c r="I5103">
        <v>198075</v>
      </c>
      <c r="J5103" t="s">
        <v>43</v>
      </c>
      <c r="K5103" t="s">
        <v>27</v>
      </c>
      <c r="L5103">
        <v>0</v>
      </c>
      <c r="M5103">
        <v>0</v>
      </c>
      <c r="N5103">
        <v>11.2</v>
      </c>
      <c r="O5103" t="s">
        <v>47</v>
      </c>
      <c r="P5103">
        <v>0</v>
      </c>
      <c r="Q5103">
        <v>3</v>
      </c>
      <c r="R5103">
        <v>10.5</v>
      </c>
      <c r="S5103">
        <v>97.6</v>
      </c>
      <c r="T5103">
        <v>49.8</v>
      </c>
      <c r="U5103">
        <v>61.9</v>
      </c>
      <c r="V5103">
        <f t="shared" si="438"/>
        <v>12.100000000000001</v>
      </c>
      <c r="W5103" t="str">
        <f t="shared" si="439"/>
        <v>Monitor</v>
      </c>
      <c r="X5103" t="str">
        <f t="shared" si="437"/>
        <v>Surge</v>
      </c>
      <c r="Y5103" t="str">
        <f t="shared" si="435"/>
        <v>Commuter</v>
      </c>
      <c r="Z5103" t="str">
        <f t="shared" si="436"/>
        <v>Healthy</v>
      </c>
      <c r="AA5103" t="s">
        <v>33</v>
      </c>
      <c r="AB5103">
        <v>0</v>
      </c>
    </row>
    <row r="5104" spans="1:28" x14ac:dyDescent="0.3">
      <c r="A5104">
        <v>12</v>
      </c>
      <c r="B5104" t="s">
        <v>22</v>
      </c>
      <c r="C5104">
        <v>7</v>
      </c>
      <c r="D5104" t="s">
        <v>39</v>
      </c>
      <c r="E5104" t="s">
        <v>24</v>
      </c>
      <c r="F5104">
        <v>5</v>
      </c>
      <c r="G5104">
        <v>0</v>
      </c>
      <c r="H5104" t="s">
        <v>45</v>
      </c>
      <c r="I5104">
        <v>3494290</v>
      </c>
      <c r="J5104" t="s">
        <v>37</v>
      </c>
      <c r="K5104" t="s">
        <v>27</v>
      </c>
      <c r="L5104">
        <v>1</v>
      </c>
      <c r="M5104">
        <v>0</v>
      </c>
      <c r="N5104">
        <v>13.1</v>
      </c>
      <c r="O5104" t="s">
        <v>28</v>
      </c>
      <c r="P5104">
        <v>0</v>
      </c>
      <c r="Q5104">
        <v>2</v>
      </c>
      <c r="R5104">
        <v>16.600000000000001</v>
      </c>
      <c r="S5104">
        <v>86.7</v>
      </c>
      <c r="T5104">
        <v>81.099999999999994</v>
      </c>
      <c r="U5104">
        <v>68</v>
      </c>
      <c r="V5104">
        <f t="shared" si="438"/>
        <v>-13.099999999999994</v>
      </c>
      <c r="W5104" t="str">
        <f t="shared" si="439"/>
        <v>Monitor</v>
      </c>
      <c r="X5104" t="str">
        <f t="shared" si="437"/>
        <v>Normal</v>
      </c>
      <c r="Y5104" t="str">
        <f t="shared" si="435"/>
        <v>Commuter</v>
      </c>
      <c r="Z5104" t="str">
        <f t="shared" si="436"/>
        <v>At-Risk</v>
      </c>
      <c r="AA5104" t="s">
        <v>33</v>
      </c>
      <c r="AB5104">
        <v>0</v>
      </c>
    </row>
    <row r="5105" spans="1:28" x14ac:dyDescent="0.3">
      <c r="A5105">
        <v>14</v>
      </c>
      <c r="B5105" t="s">
        <v>38</v>
      </c>
      <c r="C5105">
        <v>10</v>
      </c>
      <c r="D5105" t="s">
        <v>48</v>
      </c>
      <c r="E5105" t="s">
        <v>30</v>
      </c>
      <c r="F5105">
        <v>3</v>
      </c>
      <c r="G5105">
        <v>0</v>
      </c>
      <c r="H5105" t="s">
        <v>36</v>
      </c>
      <c r="I5105">
        <v>235699</v>
      </c>
      <c r="J5105" t="s">
        <v>41</v>
      </c>
      <c r="K5105" t="s">
        <v>35</v>
      </c>
      <c r="L5105">
        <v>1</v>
      </c>
      <c r="M5105">
        <v>0</v>
      </c>
      <c r="N5105">
        <v>2.5</v>
      </c>
      <c r="O5105" t="s">
        <v>28</v>
      </c>
      <c r="P5105">
        <v>0</v>
      </c>
      <c r="Q5105">
        <v>3</v>
      </c>
      <c r="R5105">
        <v>17.899999999999999</v>
      </c>
      <c r="S5105">
        <v>100</v>
      </c>
      <c r="T5105">
        <v>62.6</v>
      </c>
      <c r="U5105">
        <v>78.7</v>
      </c>
      <c r="V5105">
        <f t="shared" si="438"/>
        <v>16.100000000000001</v>
      </c>
      <c r="W5105" t="str">
        <f t="shared" si="439"/>
        <v>Monitor</v>
      </c>
      <c r="X5105" t="str">
        <f t="shared" si="437"/>
        <v>Surge</v>
      </c>
      <c r="Y5105" t="str">
        <f t="shared" si="435"/>
        <v>Local</v>
      </c>
      <c r="Z5105" t="str">
        <f t="shared" si="436"/>
        <v>Healthy</v>
      </c>
      <c r="AA5105" t="s">
        <v>42</v>
      </c>
      <c r="AB5105">
        <v>0</v>
      </c>
    </row>
    <row r="5106" spans="1:28" x14ac:dyDescent="0.3">
      <c r="A5106">
        <v>12</v>
      </c>
      <c r="B5106" t="s">
        <v>22</v>
      </c>
      <c r="C5106">
        <v>6</v>
      </c>
      <c r="D5106" t="s">
        <v>39</v>
      </c>
      <c r="E5106" t="s">
        <v>44</v>
      </c>
      <c r="F5106">
        <v>6</v>
      </c>
      <c r="G5106">
        <v>0</v>
      </c>
      <c r="H5106" t="s">
        <v>45</v>
      </c>
      <c r="I5106">
        <v>1836580</v>
      </c>
      <c r="J5106" t="s">
        <v>35</v>
      </c>
      <c r="K5106" t="s">
        <v>32</v>
      </c>
      <c r="L5106">
        <v>1</v>
      </c>
      <c r="M5106">
        <v>1</v>
      </c>
      <c r="N5106">
        <v>2.9</v>
      </c>
      <c r="O5106" t="s">
        <v>28</v>
      </c>
      <c r="P5106">
        <v>1</v>
      </c>
      <c r="Q5106">
        <v>5</v>
      </c>
      <c r="R5106">
        <v>17.5</v>
      </c>
      <c r="S5106">
        <v>81.3</v>
      </c>
      <c r="T5106">
        <v>64.099999999999994</v>
      </c>
      <c r="U5106">
        <v>80.5</v>
      </c>
      <c r="V5106">
        <f t="shared" si="438"/>
        <v>16.400000000000006</v>
      </c>
      <c r="W5106" t="str">
        <f t="shared" si="439"/>
        <v>Monitor</v>
      </c>
      <c r="X5106" t="str">
        <f t="shared" si="437"/>
        <v>Surge</v>
      </c>
      <c r="Y5106" t="str">
        <f t="shared" si="435"/>
        <v>Local</v>
      </c>
      <c r="Z5106" t="str">
        <f t="shared" si="436"/>
        <v>At-Risk</v>
      </c>
      <c r="AA5106" t="s">
        <v>42</v>
      </c>
      <c r="AB5106">
        <v>0</v>
      </c>
    </row>
    <row r="5107" spans="1:28" x14ac:dyDescent="0.3">
      <c r="A5107">
        <v>15</v>
      </c>
      <c r="B5107" t="s">
        <v>38</v>
      </c>
      <c r="C5107">
        <v>9</v>
      </c>
      <c r="D5107" t="s">
        <v>23</v>
      </c>
      <c r="E5107" t="s">
        <v>24</v>
      </c>
      <c r="F5107">
        <v>4</v>
      </c>
      <c r="G5107">
        <v>0</v>
      </c>
      <c r="H5107" t="s">
        <v>25</v>
      </c>
      <c r="I5107">
        <v>489289</v>
      </c>
      <c r="J5107" t="s">
        <v>26</v>
      </c>
      <c r="K5107" t="s">
        <v>27</v>
      </c>
      <c r="L5107">
        <v>0</v>
      </c>
      <c r="M5107">
        <v>0</v>
      </c>
      <c r="N5107">
        <v>11.1</v>
      </c>
      <c r="O5107" t="s">
        <v>28</v>
      </c>
      <c r="P5107">
        <v>0</v>
      </c>
      <c r="Q5107">
        <v>3</v>
      </c>
      <c r="R5107">
        <v>12</v>
      </c>
      <c r="S5107">
        <v>71.400000000000006</v>
      </c>
      <c r="T5107">
        <v>75.2</v>
      </c>
      <c r="U5107">
        <v>73.400000000000006</v>
      </c>
      <c r="V5107">
        <f t="shared" si="438"/>
        <v>-1.7999999999999972</v>
      </c>
      <c r="W5107" t="str">
        <f t="shared" si="439"/>
        <v>Monitor</v>
      </c>
      <c r="X5107" t="str">
        <f t="shared" si="437"/>
        <v>Normal</v>
      </c>
      <c r="Y5107" t="str">
        <f t="shared" si="435"/>
        <v>Commuter</v>
      </c>
      <c r="Z5107" t="str">
        <f t="shared" si="436"/>
        <v>Chronic Absenteeism</v>
      </c>
      <c r="AA5107" t="s">
        <v>33</v>
      </c>
      <c r="AB5107">
        <v>0</v>
      </c>
    </row>
    <row r="5108" spans="1:28" x14ac:dyDescent="0.3">
      <c r="A5108">
        <v>14</v>
      </c>
      <c r="B5108" t="s">
        <v>38</v>
      </c>
      <c r="C5108">
        <v>9</v>
      </c>
      <c r="D5108" t="s">
        <v>48</v>
      </c>
      <c r="E5108" t="s">
        <v>30</v>
      </c>
      <c r="F5108">
        <v>6</v>
      </c>
      <c r="G5108">
        <v>0</v>
      </c>
      <c r="H5108" t="s">
        <v>40</v>
      </c>
      <c r="I5108">
        <v>798640</v>
      </c>
      <c r="J5108" t="s">
        <v>37</v>
      </c>
      <c r="K5108" t="s">
        <v>26</v>
      </c>
      <c r="L5108">
        <v>1</v>
      </c>
      <c r="M5108">
        <v>0</v>
      </c>
      <c r="N5108">
        <v>3</v>
      </c>
      <c r="O5108" t="s">
        <v>28</v>
      </c>
      <c r="P5108">
        <v>0</v>
      </c>
      <c r="Q5108">
        <v>3</v>
      </c>
      <c r="R5108">
        <v>12.2</v>
      </c>
      <c r="S5108">
        <v>71.900000000000006</v>
      </c>
      <c r="T5108">
        <v>52.8</v>
      </c>
      <c r="U5108">
        <v>55.4</v>
      </c>
      <c r="V5108">
        <f t="shared" si="438"/>
        <v>2.6000000000000014</v>
      </c>
      <c r="W5108" t="str">
        <f t="shared" si="439"/>
        <v>Monitor</v>
      </c>
      <c r="X5108" t="str">
        <f t="shared" si="437"/>
        <v>Normal</v>
      </c>
      <c r="Y5108" t="str">
        <f t="shared" si="435"/>
        <v>Local</v>
      </c>
      <c r="Z5108" t="str">
        <f t="shared" si="436"/>
        <v>Chronic Absenteeism</v>
      </c>
      <c r="AA5108" t="s">
        <v>29</v>
      </c>
      <c r="AB5108">
        <v>0</v>
      </c>
    </row>
    <row r="5109" spans="1:28" x14ac:dyDescent="0.3">
      <c r="A5109">
        <v>15</v>
      </c>
      <c r="B5109" t="s">
        <v>22</v>
      </c>
      <c r="C5109">
        <v>10</v>
      </c>
      <c r="D5109" t="s">
        <v>23</v>
      </c>
      <c r="E5109" t="s">
        <v>30</v>
      </c>
      <c r="F5109">
        <v>2</v>
      </c>
      <c r="G5109">
        <v>0</v>
      </c>
      <c r="H5109" t="s">
        <v>45</v>
      </c>
      <c r="I5109">
        <v>1788778</v>
      </c>
      <c r="J5109" t="s">
        <v>31</v>
      </c>
      <c r="K5109" t="s">
        <v>26</v>
      </c>
      <c r="L5109">
        <v>1</v>
      </c>
      <c r="M5109">
        <v>0</v>
      </c>
      <c r="N5109">
        <v>2.9</v>
      </c>
      <c r="O5109" t="s">
        <v>28</v>
      </c>
      <c r="P5109">
        <v>0</v>
      </c>
      <c r="Q5109">
        <v>3</v>
      </c>
      <c r="R5109">
        <v>22.1</v>
      </c>
      <c r="S5109">
        <v>96.5</v>
      </c>
      <c r="T5109">
        <v>82.1</v>
      </c>
      <c r="U5109">
        <v>74.900000000000006</v>
      </c>
      <c r="V5109">
        <f t="shared" si="438"/>
        <v>-7.1999999999999886</v>
      </c>
      <c r="W5109" t="str">
        <f t="shared" si="439"/>
        <v>Monitor</v>
      </c>
      <c r="X5109" t="str">
        <f t="shared" si="437"/>
        <v>Normal</v>
      </c>
      <c r="Y5109" t="str">
        <f t="shared" si="435"/>
        <v>Local</v>
      </c>
      <c r="Z5109" t="str">
        <f t="shared" si="436"/>
        <v>Healthy</v>
      </c>
      <c r="AA5109" t="s">
        <v>33</v>
      </c>
      <c r="AB5109">
        <v>0</v>
      </c>
    </row>
    <row r="5110" spans="1:28" x14ac:dyDescent="0.3">
      <c r="A5110">
        <v>11</v>
      </c>
      <c r="B5110" t="s">
        <v>38</v>
      </c>
      <c r="C5110">
        <v>7</v>
      </c>
      <c r="D5110" t="s">
        <v>23</v>
      </c>
      <c r="E5110" t="s">
        <v>24</v>
      </c>
      <c r="F5110">
        <v>3</v>
      </c>
      <c r="G5110">
        <v>1</v>
      </c>
      <c r="H5110" t="s">
        <v>34</v>
      </c>
      <c r="I5110">
        <v>89880</v>
      </c>
      <c r="J5110" t="s">
        <v>31</v>
      </c>
      <c r="K5110" t="s">
        <v>35</v>
      </c>
      <c r="L5110">
        <v>0</v>
      </c>
      <c r="M5110">
        <v>1</v>
      </c>
      <c r="N5110">
        <v>3.2</v>
      </c>
      <c r="O5110" t="s">
        <v>28</v>
      </c>
      <c r="P5110">
        <v>0</v>
      </c>
      <c r="Q5110">
        <v>3</v>
      </c>
      <c r="R5110">
        <v>9.5</v>
      </c>
      <c r="S5110">
        <v>94.9</v>
      </c>
      <c r="T5110">
        <v>56.3</v>
      </c>
      <c r="U5110">
        <v>67.2</v>
      </c>
      <c r="V5110">
        <f t="shared" si="438"/>
        <v>10.900000000000006</v>
      </c>
      <c r="W5110" t="str">
        <f t="shared" si="439"/>
        <v>Monitor</v>
      </c>
      <c r="X5110" t="str">
        <f t="shared" si="437"/>
        <v>Surge</v>
      </c>
      <c r="Y5110" t="str">
        <f t="shared" si="435"/>
        <v>Local</v>
      </c>
      <c r="Z5110" t="str">
        <f t="shared" si="436"/>
        <v>Healthy</v>
      </c>
      <c r="AA5110" t="s">
        <v>33</v>
      </c>
      <c r="AB5110">
        <v>0</v>
      </c>
    </row>
    <row r="5111" spans="1:28" x14ac:dyDescent="0.3">
      <c r="A5111">
        <v>15</v>
      </c>
      <c r="B5111" t="s">
        <v>38</v>
      </c>
      <c r="C5111">
        <v>11</v>
      </c>
      <c r="D5111" t="s">
        <v>23</v>
      </c>
      <c r="E5111" t="s">
        <v>24</v>
      </c>
      <c r="F5111">
        <v>7</v>
      </c>
      <c r="G5111">
        <v>0</v>
      </c>
      <c r="H5111" t="s">
        <v>25</v>
      </c>
      <c r="I5111">
        <v>529791</v>
      </c>
      <c r="J5111" t="s">
        <v>26</v>
      </c>
      <c r="K5111" t="s">
        <v>35</v>
      </c>
      <c r="L5111">
        <v>1</v>
      </c>
      <c r="M5111">
        <v>1</v>
      </c>
      <c r="N5111">
        <v>1.1000000000000001</v>
      </c>
      <c r="O5111" t="s">
        <v>28</v>
      </c>
      <c r="P5111">
        <v>0</v>
      </c>
      <c r="Q5111">
        <v>4</v>
      </c>
      <c r="R5111">
        <v>18.899999999999999</v>
      </c>
      <c r="S5111">
        <v>98.9</v>
      </c>
      <c r="T5111">
        <v>77.7</v>
      </c>
      <c r="U5111">
        <v>83.2</v>
      </c>
      <c r="V5111">
        <f t="shared" si="438"/>
        <v>5.5</v>
      </c>
      <c r="W5111" t="str">
        <f t="shared" si="439"/>
        <v>Monitor</v>
      </c>
      <c r="X5111" t="str">
        <f t="shared" si="437"/>
        <v>Normal</v>
      </c>
      <c r="Y5111" t="str">
        <f t="shared" si="435"/>
        <v>Local</v>
      </c>
      <c r="Z5111" t="str">
        <f t="shared" si="436"/>
        <v>Healthy</v>
      </c>
      <c r="AA5111" t="s">
        <v>42</v>
      </c>
      <c r="AB5111">
        <v>0</v>
      </c>
    </row>
    <row r="5112" spans="1:28" x14ac:dyDescent="0.3">
      <c r="A5112">
        <v>16</v>
      </c>
      <c r="B5112" t="s">
        <v>22</v>
      </c>
      <c r="C5112">
        <v>11</v>
      </c>
      <c r="D5112" t="s">
        <v>48</v>
      </c>
      <c r="E5112" t="s">
        <v>30</v>
      </c>
      <c r="F5112">
        <v>4</v>
      </c>
      <c r="G5112">
        <v>0</v>
      </c>
      <c r="H5112" t="s">
        <v>25</v>
      </c>
      <c r="I5112">
        <v>411265</v>
      </c>
      <c r="J5112" t="s">
        <v>41</v>
      </c>
      <c r="K5112" t="s">
        <v>41</v>
      </c>
      <c r="L5112">
        <v>1</v>
      </c>
      <c r="M5112">
        <v>1</v>
      </c>
      <c r="N5112">
        <v>2.8</v>
      </c>
      <c r="O5112" t="s">
        <v>28</v>
      </c>
      <c r="P5112">
        <v>0</v>
      </c>
      <c r="Q5112">
        <v>5</v>
      </c>
      <c r="R5112">
        <v>11.6</v>
      </c>
      <c r="S5112">
        <v>84.2</v>
      </c>
      <c r="T5112">
        <v>53.7</v>
      </c>
      <c r="U5112">
        <v>56.8</v>
      </c>
      <c r="V5112">
        <f t="shared" si="438"/>
        <v>3.0999999999999943</v>
      </c>
      <c r="W5112" t="str">
        <f t="shared" si="439"/>
        <v>Monitor</v>
      </c>
      <c r="X5112" t="str">
        <f t="shared" si="437"/>
        <v>Normal</v>
      </c>
      <c r="Y5112" t="str">
        <f t="shared" si="435"/>
        <v>Local</v>
      </c>
      <c r="Z5112" t="str">
        <f t="shared" si="436"/>
        <v>At-Risk</v>
      </c>
      <c r="AA5112" t="s">
        <v>29</v>
      </c>
      <c r="AB5112">
        <v>0</v>
      </c>
    </row>
    <row r="5113" spans="1:28" x14ac:dyDescent="0.3">
      <c r="A5113">
        <v>16</v>
      </c>
      <c r="B5113" t="s">
        <v>22</v>
      </c>
      <c r="C5113">
        <v>11</v>
      </c>
      <c r="D5113" t="s">
        <v>23</v>
      </c>
      <c r="E5113" t="s">
        <v>24</v>
      </c>
      <c r="F5113">
        <v>5</v>
      </c>
      <c r="G5113">
        <v>0</v>
      </c>
      <c r="H5113" t="s">
        <v>36</v>
      </c>
      <c r="I5113">
        <v>215240</v>
      </c>
      <c r="J5113" t="s">
        <v>41</v>
      </c>
      <c r="K5113" t="s">
        <v>27</v>
      </c>
      <c r="L5113">
        <v>0</v>
      </c>
      <c r="M5113">
        <v>0</v>
      </c>
      <c r="N5113">
        <v>3.6</v>
      </c>
      <c r="O5113" t="s">
        <v>28</v>
      </c>
      <c r="P5113">
        <v>0</v>
      </c>
      <c r="Q5113">
        <v>3</v>
      </c>
      <c r="R5113">
        <v>14.9</v>
      </c>
      <c r="S5113">
        <v>89.7</v>
      </c>
      <c r="T5113">
        <v>76.5</v>
      </c>
      <c r="U5113">
        <v>72.099999999999994</v>
      </c>
      <c r="V5113">
        <f t="shared" si="438"/>
        <v>-4.4000000000000057</v>
      </c>
      <c r="W5113" t="str">
        <f t="shared" si="439"/>
        <v>Monitor</v>
      </c>
      <c r="X5113" t="str">
        <f t="shared" si="437"/>
        <v>Normal</v>
      </c>
      <c r="Y5113" t="str">
        <f t="shared" si="435"/>
        <v>Local</v>
      </c>
      <c r="Z5113" t="str">
        <f t="shared" si="436"/>
        <v>At-Risk</v>
      </c>
      <c r="AA5113" t="s">
        <v>33</v>
      </c>
      <c r="AB5113">
        <v>0</v>
      </c>
    </row>
    <row r="5114" spans="1:28" x14ac:dyDescent="0.3">
      <c r="A5114">
        <v>15</v>
      </c>
      <c r="B5114" t="s">
        <v>38</v>
      </c>
      <c r="C5114">
        <v>9</v>
      </c>
      <c r="D5114" t="s">
        <v>39</v>
      </c>
      <c r="E5114" t="s">
        <v>30</v>
      </c>
      <c r="F5114">
        <v>5</v>
      </c>
      <c r="G5114">
        <v>1</v>
      </c>
      <c r="H5114" t="s">
        <v>25</v>
      </c>
      <c r="I5114">
        <v>488400</v>
      </c>
      <c r="J5114" t="s">
        <v>35</v>
      </c>
      <c r="K5114" t="s">
        <v>37</v>
      </c>
      <c r="L5114">
        <v>1</v>
      </c>
      <c r="M5114">
        <v>0</v>
      </c>
      <c r="N5114">
        <v>1.7</v>
      </c>
      <c r="O5114" t="s">
        <v>28</v>
      </c>
      <c r="P5114">
        <v>0</v>
      </c>
      <c r="Q5114">
        <v>2</v>
      </c>
      <c r="R5114">
        <v>18.7</v>
      </c>
      <c r="S5114">
        <v>79.2</v>
      </c>
      <c r="T5114">
        <v>63.7</v>
      </c>
      <c r="U5114">
        <v>66.5</v>
      </c>
      <c r="V5114">
        <f t="shared" si="438"/>
        <v>2.7999999999999972</v>
      </c>
      <c r="W5114" t="str">
        <f t="shared" si="439"/>
        <v>Monitor</v>
      </c>
      <c r="X5114" t="str">
        <f t="shared" si="437"/>
        <v>Normal</v>
      </c>
      <c r="Y5114" t="str">
        <f t="shared" ref="Y5114:Y5167" si="440">IF(N5114&lt;5,"Local",IF(N5114&lt;=15,"Commuter","Distant"))</f>
        <v>Local</v>
      </c>
      <c r="Z5114" t="str">
        <f t="shared" ref="Z5114:Z5172" si="441">IF(S5114&gt;=90, "Healthy", IF(S5114&gt;75, "At-Risk", "Chronic Absenteeism"))</f>
        <v>At-Risk</v>
      </c>
      <c r="AA5114" t="s">
        <v>33</v>
      </c>
      <c r="AB5114">
        <v>0</v>
      </c>
    </row>
    <row r="5115" spans="1:28" x14ac:dyDescent="0.3">
      <c r="A5115">
        <v>11</v>
      </c>
      <c r="B5115" t="s">
        <v>22</v>
      </c>
      <c r="C5115">
        <v>6</v>
      </c>
      <c r="D5115" t="s">
        <v>23</v>
      </c>
      <c r="E5115" t="s">
        <v>44</v>
      </c>
      <c r="F5115">
        <v>5</v>
      </c>
      <c r="G5115">
        <v>0</v>
      </c>
      <c r="H5115" t="s">
        <v>34</v>
      </c>
      <c r="I5115">
        <v>72010</v>
      </c>
      <c r="J5115" t="s">
        <v>35</v>
      </c>
      <c r="K5115" t="s">
        <v>41</v>
      </c>
      <c r="L5115">
        <v>0</v>
      </c>
      <c r="M5115">
        <v>1</v>
      </c>
      <c r="N5115">
        <v>0.5</v>
      </c>
      <c r="O5115" t="s">
        <v>28</v>
      </c>
      <c r="P5115">
        <v>0</v>
      </c>
      <c r="Q5115">
        <v>3</v>
      </c>
      <c r="R5115">
        <v>18.100000000000001</v>
      </c>
      <c r="S5115">
        <v>78.8</v>
      </c>
      <c r="T5115">
        <v>61.4</v>
      </c>
      <c r="U5115">
        <v>59.7</v>
      </c>
      <c r="V5115">
        <f t="shared" si="438"/>
        <v>-1.6999999999999957</v>
      </c>
      <c r="W5115" t="str">
        <f t="shared" si="439"/>
        <v>Monitor</v>
      </c>
      <c r="X5115" t="str">
        <f t="shared" si="437"/>
        <v>Normal</v>
      </c>
      <c r="Y5115" t="str">
        <f t="shared" si="440"/>
        <v>Local</v>
      </c>
      <c r="Z5115" t="str">
        <f t="shared" si="441"/>
        <v>At-Risk</v>
      </c>
      <c r="AA5115" t="s">
        <v>29</v>
      </c>
      <c r="AB5115">
        <v>0</v>
      </c>
    </row>
    <row r="5116" spans="1:28" x14ac:dyDescent="0.3">
      <c r="A5116">
        <v>13</v>
      </c>
      <c r="B5116" t="s">
        <v>38</v>
      </c>
      <c r="C5116">
        <v>9</v>
      </c>
      <c r="D5116" t="s">
        <v>23</v>
      </c>
      <c r="E5116" t="s">
        <v>44</v>
      </c>
      <c r="F5116">
        <v>4</v>
      </c>
      <c r="G5116">
        <v>0</v>
      </c>
      <c r="H5116" t="s">
        <v>25</v>
      </c>
      <c r="I5116">
        <v>350663</v>
      </c>
      <c r="J5116" t="s">
        <v>32</v>
      </c>
      <c r="K5116" t="s">
        <v>32</v>
      </c>
      <c r="L5116">
        <v>0</v>
      </c>
      <c r="M5116">
        <v>0</v>
      </c>
      <c r="N5116">
        <v>5.9</v>
      </c>
      <c r="O5116" t="s">
        <v>28</v>
      </c>
      <c r="P5116">
        <v>0</v>
      </c>
      <c r="Q5116">
        <v>4</v>
      </c>
      <c r="R5116">
        <v>13.8</v>
      </c>
      <c r="S5116">
        <v>87.9</v>
      </c>
      <c r="T5116">
        <v>76.7</v>
      </c>
      <c r="U5116">
        <v>76.400000000000006</v>
      </c>
      <c r="V5116">
        <f t="shared" si="438"/>
        <v>-0.29999999999999716</v>
      </c>
      <c r="W5116" t="str">
        <f t="shared" si="439"/>
        <v>Monitor</v>
      </c>
      <c r="X5116" t="str">
        <f t="shared" si="437"/>
        <v>Normal</v>
      </c>
      <c r="Y5116" t="str">
        <f t="shared" si="440"/>
        <v>Commuter</v>
      </c>
      <c r="Z5116" t="str">
        <f t="shared" si="441"/>
        <v>At-Risk</v>
      </c>
      <c r="AA5116" t="s">
        <v>42</v>
      </c>
      <c r="AB5116">
        <v>0</v>
      </c>
    </row>
    <row r="5117" spans="1:28" x14ac:dyDescent="0.3">
      <c r="A5117">
        <v>15</v>
      </c>
      <c r="B5117" t="s">
        <v>22</v>
      </c>
      <c r="C5117">
        <v>9</v>
      </c>
      <c r="D5117" t="s">
        <v>23</v>
      </c>
      <c r="E5117" t="s">
        <v>30</v>
      </c>
      <c r="F5117">
        <v>7</v>
      </c>
      <c r="G5117">
        <v>0</v>
      </c>
      <c r="H5117" t="s">
        <v>40</v>
      </c>
      <c r="I5117">
        <v>1091726</v>
      </c>
      <c r="J5117" t="s">
        <v>26</v>
      </c>
      <c r="K5117" t="s">
        <v>26</v>
      </c>
      <c r="L5117">
        <v>0</v>
      </c>
      <c r="M5117">
        <v>1</v>
      </c>
      <c r="N5117">
        <v>0.9</v>
      </c>
      <c r="O5117" t="s">
        <v>28</v>
      </c>
      <c r="P5117">
        <v>0</v>
      </c>
      <c r="Q5117">
        <v>3</v>
      </c>
      <c r="R5117">
        <v>12.9</v>
      </c>
      <c r="S5117">
        <v>90.1</v>
      </c>
      <c r="T5117">
        <v>70.2</v>
      </c>
      <c r="U5117">
        <v>74.599999999999994</v>
      </c>
      <c r="V5117">
        <f t="shared" si="438"/>
        <v>4.3999999999999915</v>
      </c>
      <c r="W5117" t="str">
        <f t="shared" si="439"/>
        <v>Monitor</v>
      </c>
      <c r="X5117" t="str">
        <f t="shared" si="437"/>
        <v>Normal</v>
      </c>
      <c r="Y5117" t="str">
        <f t="shared" si="440"/>
        <v>Local</v>
      </c>
      <c r="Z5117" t="str">
        <f t="shared" si="441"/>
        <v>Healthy</v>
      </c>
      <c r="AA5117" t="s">
        <v>33</v>
      </c>
      <c r="AB5117">
        <v>0</v>
      </c>
    </row>
    <row r="5118" spans="1:28" x14ac:dyDescent="0.3">
      <c r="A5118">
        <v>13</v>
      </c>
      <c r="B5118" t="s">
        <v>22</v>
      </c>
      <c r="C5118">
        <v>9</v>
      </c>
      <c r="D5118" t="s">
        <v>23</v>
      </c>
      <c r="E5118" t="s">
        <v>24</v>
      </c>
      <c r="F5118">
        <v>2</v>
      </c>
      <c r="G5118">
        <v>0</v>
      </c>
      <c r="H5118" t="s">
        <v>40</v>
      </c>
      <c r="I5118">
        <v>924235</v>
      </c>
      <c r="J5118" t="s">
        <v>41</v>
      </c>
      <c r="K5118" t="s">
        <v>27</v>
      </c>
      <c r="L5118">
        <v>0</v>
      </c>
      <c r="M5118">
        <v>0</v>
      </c>
      <c r="N5118">
        <v>2.4</v>
      </c>
      <c r="O5118" t="s">
        <v>28</v>
      </c>
      <c r="P5118">
        <v>1</v>
      </c>
      <c r="Q5118">
        <v>3</v>
      </c>
      <c r="R5118">
        <v>9.6</v>
      </c>
      <c r="S5118">
        <v>79.8</v>
      </c>
      <c r="T5118">
        <v>64.900000000000006</v>
      </c>
      <c r="U5118">
        <v>69.3</v>
      </c>
      <c r="V5118">
        <f t="shared" si="438"/>
        <v>4.3999999999999915</v>
      </c>
      <c r="W5118" t="str">
        <f t="shared" si="439"/>
        <v>Monitor</v>
      </c>
      <c r="X5118" t="str">
        <f t="shared" si="437"/>
        <v>Normal</v>
      </c>
      <c r="Y5118" t="str">
        <f t="shared" si="440"/>
        <v>Local</v>
      </c>
      <c r="Z5118" t="str">
        <f t="shared" si="441"/>
        <v>At-Risk</v>
      </c>
      <c r="AA5118" t="s">
        <v>33</v>
      </c>
      <c r="AB5118">
        <v>0</v>
      </c>
    </row>
    <row r="5119" spans="1:28" x14ac:dyDescent="0.3">
      <c r="A5119">
        <v>15</v>
      </c>
      <c r="B5119" t="s">
        <v>38</v>
      </c>
      <c r="C5119">
        <v>9</v>
      </c>
      <c r="D5119" t="s">
        <v>23</v>
      </c>
      <c r="E5119" t="s">
        <v>30</v>
      </c>
      <c r="F5119">
        <v>2</v>
      </c>
      <c r="G5119">
        <v>0</v>
      </c>
      <c r="H5119" t="s">
        <v>40</v>
      </c>
      <c r="I5119">
        <v>1196043</v>
      </c>
      <c r="J5119" t="s">
        <v>31</v>
      </c>
      <c r="K5119" t="s">
        <v>43</v>
      </c>
      <c r="L5119">
        <v>1</v>
      </c>
      <c r="M5119">
        <v>1</v>
      </c>
      <c r="N5119">
        <v>0.8</v>
      </c>
      <c r="O5119" t="s">
        <v>28</v>
      </c>
      <c r="P5119">
        <v>1</v>
      </c>
      <c r="Q5119">
        <v>4</v>
      </c>
      <c r="R5119">
        <v>21.4</v>
      </c>
      <c r="S5119">
        <v>95</v>
      </c>
      <c r="T5119">
        <v>68.099999999999994</v>
      </c>
      <c r="U5119">
        <v>81.7</v>
      </c>
      <c r="V5119">
        <f t="shared" si="438"/>
        <v>13.600000000000009</v>
      </c>
      <c r="W5119" t="str">
        <f t="shared" si="439"/>
        <v>Monitor</v>
      </c>
      <c r="X5119" t="str">
        <f t="shared" si="437"/>
        <v>Surge</v>
      </c>
      <c r="Y5119" t="str">
        <f t="shared" si="440"/>
        <v>Local</v>
      </c>
      <c r="Z5119" t="str">
        <f t="shared" si="441"/>
        <v>Healthy</v>
      </c>
      <c r="AA5119" t="s">
        <v>42</v>
      </c>
      <c r="AB5119">
        <v>0</v>
      </c>
    </row>
    <row r="5120" spans="1:28" x14ac:dyDescent="0.3">
      <c r="A5120">
        <v>15</v>
      </c>
      <c r="B5120" t="s">
        <v>22</v>
      </c>
      <c r="C5120">
        <v>9</v>
      </c>
      <c r="D5120" t="s">
        <v>39</v>
      </c>
      <c r="E5120" t="s">
        <v>24</v>
      </c>
      <c r="F5120">
        <v>6</v>
      </c>
      <c r="G5120">
        <v>0</v>
      </c>
      <c r="H5120" t="s">
        <v>40</v>
      </c>
      <c r="I5120">
        <v>1491585</v>
      </c>
      <c r="J5120" t="s">
        <v>26</v>
      </c>
      <c r="K5120" t="s">
        <v>26</v>
      </c>
      <c r="L5120">
        <v>1</v>
      </c>
      <c r="M5120">
        <v>1</v>
      </c>
      <c r="N5120">
        <v>6.6</v>
      </c>
      <c r="O5120" t="s">
        <v>28</v>
      </c>
      <c r="P5120">
        <v>0</v>
      </c>
      <c r="Q5120">
        <v>3</v>
      </c>
      <c r="R5120">
        <v>13.4</v>
      </c>
      <c r="S5120">
        <v>82.4</v>
      </c>
      <c r="T5120">
        <v>64.3</v>
      </c>
      <c r="U5120">
        <v>68.099999999999994</v>
      </c>
      <c r="V5120">
        <f t="shared" si="438"/>
        <v>3.7999999999999972</v>
      </c>
      <c r="W5120" t="str">
        <f t="shared" si="439"/>
        <v>Monitor</v>
      </c>
      <c r="X5120" t="str">
        <f t="shared" si="437"/>
        <v>Normal</v>
      </c>
      <c r="Y5120" t="str">
        <f t="shared" si="440"/>
        <v>Commuter</v>
      </c>
      <c r="Z5120" t="str">
        <f t="shared" si="441"/>
        <v>At-Risk</v>
      </c>
      <c r="AA5120" t="s">
        <v>33</v>
      </c>
      <c r="AB5120">
        <v>0</v>
      </c>
    </row>
    <row r="5121" spans="1:28" x14ac:dyDescent="0.3">
      <c r="A5121">
        <v>18</v>
      </c>
      <c r="B5121" t="s">
        <v>38</v>
      </c>
      <c r="C5121">
        <v>12</v>
      </c>
      <c r="D5121" t="s">
        <v>23</v>
      </c>
      <c r="E5121" t="s">
        <v>30</v>
      </c>
      <c r="F5121">
        <v>3</v>
      </c>
      <c r="G5121">
        <v>0</v>
      </c>
      <c r="H5121" t="s">
        <v>34</v>
      </c>
      <c r="I5121">
        <v>87568</v>
      </c>
      <c r="J5121" t="s">
        <v>37</v>
      </c>
      <c r="K5121" t="s">
        <v>32</v>
      </c>
      <c r="L5121">
        <v>0</v>
      </c>
      <c r="M5121">
        <v>0</v>
      </c>
      <c r="N5121">
        <v>3.3</v>
      </c>
      <c r="O5121" t="s">
        <v>47</v>
      </c>
      <c r="P5121">
        <v>0</v>
      </c>
      <c r="Q5121">
        <v>2</v>
      </c>
      <c r="R5121">
        <v>15.4</v>
      </c>
      <c r="S5121">
        <v>86.7</v>
      </c>
      <c r="T5121">
        <v>73.900000000000006</v>
      </c>
      <c r="U5121">
        <v>73.7</v>
      </c>
      <c r="V5121">
        <f t="shared" si="438"/>
        <v>-0.20000000000000284</v>
      </c>
      <c r="W5121" t="str">
        <f t="shared" si="439"/>
        <v>Monitor</v>
      </c>
      <c r="X5121" t="str">
        <f t="shared" si="437"/>
        <v>Normal</v>
      </c>
      <c r="Y5121" t="str">
        <f t="shared" si="440"/>
        <v>Local</v>
      </c>
      <c r="Z5121" t="str">
        <f t="shared" si="441"/>
        <v>At-Risk</v>
      </c>
      <c r="AA5121" t="s">
        <v>33</v>
      </c>
      <c r="AB5121">
        <v>0</v>
      </c>
    </row>
    <row r="5122" spans="1:28" x14ac:dyDescent="0.3">
      <c r="A5122">
        <v>18</v>
      </c>
      <c r="B5122" t="s">
        <v>22</v>
      </c>
      <c r="C5122">
        <v>12</v>
      </c>
      <c r="D5122" t="s">
        <v>39</v>
      </c>
      <c r="E5122" t="s">
        <v>24</v>
      </c>
      <c r="F5122">
        <v>6</v>
      </c>
      <c r="G5122">
        <v>0</v>
      </c>
      <c r="H5122" t="s">
        <v>36</v>
      </c>
      <c r="I5122">
        <v>229406</v>
      </c>
      <c r="J5122" t="s">
        <v>43</v>
      </c>
      <c r="K5122" t="s">
        <v>27</v>
      </c>
      <c r="L5122">
        <v>0</v>
      </c>
      <c r="M5122">
        <v>0</v>
      </c>
      <c r="N5122">
        <v>3.7</v>
      </c>
      <c r="O5122" t="s">
        <v>49</v>
      </c>
      <c r="P5122">
        <v>0</v>
      </c>
      <c r="Q5122">
        <v>3</v>
      </c>
      <c r="R5122">
        <v>4.0999999999999996</v>
      </c>
      <c r="S5122">
        <v>73.3</v>
      </c>
      <c r="T5122">
        <v>56.7</v>
      </c>
      <c r="U5122">
        <v>56.4</v>
      </c>
      <c r="V5122">
        <f t="shared" si="438"/>
        <v>-0.30000000000000426</v>
      </c>
      <c r="W5122" t="str">
        <f t="shared" si="439"/>
        <v>Monitor</v>
      </c>
      <c r="X5122" t="str">
        <f t="shared" si="437"/>
        <v>Normal</v>
      </c>
      <c r="Y5122" t="str">
        <f t="shared" si="440"/>
        <v>Local</v>
      </c>
      <c r="Z5122" t="str">
        <f t="shared" si="441"/>
        <v>Chronic Absenteeism</v>
      </c>
      <c r="AA5122" t="s">
        <v>29</v>
      </c>
      <c r="AB5122">
        <v>0</v>
      </c>
    </row>
    <row r="5123" spans="1:28" x14ac:dyDescent="0.3">
      <c r="A5123">
        <v>11</v>
      </c>
      <c r="B5123" t="s">
        <v>22</v>
      </c>
      <c r="C5123">
        <v>6</v>
      </c>
      <c r="D5123" t="s">
        <v>48</v>
      </c>
      <c r="E5123" t="s">
        <v>44</v>
      </c>
      <c r="F5123">
        <v>4</v>
      </c>
      <c r="G5123">
        <v>0</v>
      </c>
      <c r="H5123" t="s">
        <v>36</v>
      </c>
      <c r="I5123">
        <v>185289</v>
      </c>
      <c r="J5123" t="s">
        <v>32</v>
      </c>
      <c r="K5123" t="s">
        <v>26</v>
      </c>
      <c r="L5123">
        <v>0</v>
      </c>
      <c r="M5123">
        <v>1</v>
      </c>
      <c r="N5123">
        <v>1.4</v>
      </c>
      <c r="O5123" t="s">
        <v>28</v>
      </c>
      <c r="P5123">
        <v>0</v>
      </c>
      <c r="Q5123">
        <v>2</v>
      </c>
      <c r="R5123">
        <v>12.2</v>
      </c>
      <c r="S5123">
        <v>82.1</v>
      </c>
      <c r="T5123">
        <v>66.400000000000006</v>
      </c>
      <c r="U5123">
        <v>65.900000000000006</v>
      </c>
      <c r="V5123">
        <f t="shared" si="438"/>
        <v>-0.5</v>
      </c>
      <c r="W5123" t="str">
        <f t="shared" si="439"/>
        <v>Monitor</v>
      </c>
      <c r="X5123" t="str">
        <f t="shared" ref="X5123:X5186" si="442">IF(V5123&gt;10, "Surge", "Normal")</f>
        <v>Normal</v>
      </c>
      <c r="Y5123" t="str">
        <f t="shared" si="440"/>
        <v>Local</v>
      </c>
      <c r="Z5123" t="str">
        <f t="shared" si="441"/>
        <v>At-Risk</v>
      </c>
      <c r="AA5123" t="s">
        <v>33</v>
      </c>
      <c r="AB5123">
        <v>0</v>
      </c>
    </row>
    <row r="5124" spans="1:28" x14ac:dyDescent="0.3">
      <c r="A5124">
        <v>14</v>
      </c>
      <c r="B5124" t="s">
        <v>38</v>
      </c>
      <c r="C5124">
        <v>8</v>
      </c>
      <c r="D5124" t="s">
        <v>23</v>
      </c>
      <c r="E5124" t="s">
        <v>30</v>
      </c>
      <c r="F5124">
        <v>5</v>
      </c>
      <c r="G5124">
        <v>0</v>
      </c>
      <c r="H5124" t="s">
        <v>34</v>
      </c>
      <c r="I5124">
        <v>145740</v>
      </c>
      <c r="J5124" t="s">
        <v>26</v>
      </c>
      <c r="K5124" t="s">
        <v>26</v>
      </c>
      <c r="L5124">
        <v>1</v>
      </c>
      <c r="M5124">
        <v>0</v>
      </c>
      <c r="N5124">
        <v>1</v>
      </c>
      <c r="O5124" t="s">
        <v>47</v>
      </c>
      <c r="P5124">
        <v>1</v>
      </c>
      <c r="Q5124">
        <v>5</v>
      </c>
      <c r="R5124">
        <v>11.7</v>
      </c>
      <c r="S5124">
        <v>87.8</v>
      </c>
      <c r="T5124">
        <v>45.9</v>
      </c>
      <c r="U5124">
        <v>51.8</v>
      </c>
      <c r="V5124">
        <f t="shared" si="438"/>
        <v>5.8999999999999986</v>
      </c>
      <c r="W5124" t="str">
        <f t="shared" si="439"/>
        <v>Monitor</v>
      </c>
      <c r="X5124" t="str">
        <f t="shared" si="442"/>
        <v>Normal</v>
      </c>
      <c r="Y5124" t="str">
        <f t="shared" si="440"/>
        <v>Local</v>
      </c>
      <c r="Z5124" t="str">
        <f t="shared" si="441"/>
        <v>At-Risk</v>
      </c>
      <c r="AA5124" t="s">
        <v>29</v>
      </c>
      <c r="AB5124">
        <v>0</v>
      </c>
    </row>
    <row r="5125" spans="1:28" x14ac:dyDescent="0.3">
      <c r="A5125">
        <v>13</v>
      </c>
      <c r="B5125" t="s">
        <v>38</v>
      </c>
      <c r="C5125">
        <v>9</v>
      </c>
      <c r="D5125" t="s">
        <v>23</v>
      </c>
      <c r="E5125" t="s">
        <v>44</v>
      </c>
      <c r="F5125">
        <v>5</v>
      </c>
      <c r="G5125">
        <v>0</v>
      </c>
      <c r="H5125" t="s">
        <v>36</v>
      </c>
      <c r="I5125">
        <v>331875</v>
      </c>
      <c r="J5125" t="s">
        <v>26</v>
      </c>
      <c r="K5125" t="s">
        <v>27</v>
      </c>
      <c r="L5125">
        <v>1</v>
      </c>
      <c r="M5125">
        <v>0</v>
      </c>
      <c r="N5125">
        <v>1.7</v>
      </c>
      <c r="O5125" t="s">
        <v>49</v>
      </c>
      <c r="P5125">
        <v>0</v>
      </c>
      <c r="Q5125">
        <v>4</v>
      </c>
      <c r="R5125">
        <v>15.7</v>
      </c>
      <c r="S5125">
        <v>85.6</v>
      </c>
      <c r="T5125">
        <v>69</v>
      </c>
      <c r="U5125">
        <v>59.5</v>
      </c>
      <c r="V5125">
        <f t="shared" si="438"/>
        <v>-9.5</v>
      </c>
      <c r="W5125" t="str">
        <f t="shared" si="439"/>
        <v>Monitor</v>
      </c>
      <c r="X5125" t="str">
        <f t="shared" si="442"/>
        <v>Normal</v>
      </c>
      <c r="Y5125" t="str">
        <f t="shared" si="440"/>
        <v>Local</v>
      </c>
      <c r="Z5125" t="str">
        <f t="shared" si="441"/>
        <v>At-Risk</v>
      </c>
      <c r="AA5125" t="s">
        <v>29</v>
      </c>
      <c r="AB5125">
        <v>0</v>
      </c>
    </row>
    <row r="5126" spans="1:28" x14ac:dyDescent="0.3">
      <c r="A5126">
        <v>16</v>
      </c>
      <c r="B5126" t="s">
        <v>38</v>
      </c>
      <c r="C5126">
        <v>11</v>
      </c>
      <c r="D5126" t="s">
        <v>39</v>
      </c>
      <c r="E5126" t="s">
        <v>30</v>
      </c>
      <c r="F5126">
        <v>3</v>
      </c>
      <c r="G5126">
        <v>0</v>
      </c>
      <c r="H5126" t="s">
        <v>40</v>
      </c>
      <c r="I5126">
        <v>1365269</v>
      </c>
      <c r="J5126" t="s">
        <v>41</v>
      </c>
      <c r="K5126" t="s">
        <v>32</v>
      </c>
      <c r="L5126">
        <v>1</v>
      </c>
      <c r="M5126">
        <v>1</v>
      </c>
      <c r="N5126">
        <v>2.7</v>
      </c>
      <c r="O5126" t="s">
        <v>28</v>
      </c>
      <c r="P5126">
        <v>1</v>
      </c>
      <c r="Q5126">
        <v>4</v>
      </c>
      <c r="R5126">
        <v>18.8</v>
      </c>
      <c r="S5126">
        <v>97.2</v>
      </c>
      <c r="T5126">
        <v>81.3</v>
      </c>
      <c r="U5126">
        <v>80.2</v>
      </c>
      <c r="V5126">
        <f t="shared" si="438"/>
        <v>-1.0999999999999943</v>
      </c>
      <c r="W5126" t="str">
        <f t="shared" si="439"/>
        <v>Monitor</v>
      </c>
      <c r="X5126" t="str">
        <f t="shared" si="442"/>
        <v>Normal</v>
      </c>
      <c r="Y5126" t="str">
        <f t="shared" si="440"/>
        <v>Local</v>
      </c>
      <c r="Z5126" t="str">
        <f t="shared" si="441"/>
        <v>Healthy</v>
      </c>
      <c r="AA5126" t="s">
        <v>42</v>
      </c>
      <c r="AB5126">
        <v>0</v>
      </c>
    </row>
    <row r="5127" spans="1:28" x14ac:dyDescent="0.3">
      <c r="A5127">
        <v>16</v>
      </c>
      <c r="B5127" t="s">
        <v>38</v>
      </c>
      <c r="C5127">
        <v>10</v>
      </c>
      <c r="D5127" t="s">
        <v>39</v>
      </c>
      <c r="E5127" t="s">
        <v>24</v>
      </c>
      <c r="F5127">
        <v>3</v>
      </c>
      <c r="G5127">
        <v>0</v>
      </c>
      <c r="H5127" t="s">
        <v>34</v>
      </c>
      <c r="I5127">
        <v>155604</v>
      </c>
      <c r="J5127" t="s">
        <v>31</v>
      </c>
      <c r="K5127" t="s">
        <v>41</v>
      </c>
      <c r="L5127">
        <v>0</v>
      </c>
      <c r="M5127">
        <v>0</v>
      </c>
      <c r="N5127">
        <v>11.1</v>
      </c>
      <c r="O5127" t="s">
        <v>28</v>
      </c>
      <c r="P5127">
        <v>0</v>
      </c>
      <c r="Q5127">
        <v>3</v>
      </c>
      <c r="R5127">
        <v>16.399999999999999</v>
      </c>
      <c r="S5127">
        <v>81</v>
      </c>
      <c r="T5127">
        <v>55</v>
      </c>
      <c r="U5127">
        <v>72.2</v>
      </c>
      <c r="V5127">
        <f t="shared" si="438"/>
        <v>17.200000000000003</v>
      </c>
      <c r="W5127" t="str">
        <f t="shared" si="439"/>
        <v>Monitor</v>
      </c>
      <c r="X5127" t="str">
        <f t="shared" si="442"/>
        <v>Surge</v>
      </c>
      <c r="Y5127" t="str">
        <f t="shared" si="440"/>
        <v>Commuter</v>
      </c>
      <c r="Z5127" t="str">
        <f t="shared" si="441"/>
        <v>At-Risk</v>
      </c>
      <c r="AA5127" t="s">
        <v>33</v>
      </c>
      <c r="AB5127">
        <v>0</v>
      </c>
    </row>
    <row r="5128" spans="1:28" x14ac:dyDescent="0.3">
      <c r="A5128">
        <v>11</v>
      </c>
      <c r="B5128" t="s">
        <v>22</v>
      </c>
      <c r="C5128">
        <v>6</v>
      </c>
      <c r="D5128" t="s">
        <v>39</v>
      </c>
      <c r="E5128" t="s">
        <v>24</v>
      </c>
      <c r="F5128">
        <v>6</v>
      </c>
      <c r="G5128">
        <v>0</v>
      </c>
      <c r="H5128" t="s">
        <v>34</v>
      </c>
      <c r="I5128">
        <v>61922</v>
      </c>
      <c r="J5128" t="s">
        <v>35</v>
      </c>
      <c r="K5128" t="s">
        <v>35</v>
      </c>
      <c r="M5128">
        <v>0</v>
      </c>
      <c r="N5128">
        <v>3.7</v>
      </c>
      <c r="O5128" t="s">
        <v>47</v>
      </c>
      <c r="P5128">
        <v>0</v>
      </c>
      <c r="Q5128">
        <v>3</v>
      </c>
      <c r="R5128">
        <v>7.7</v>
      </c>
      <c r="S5128">
        <v>74</v>
      </c>
      <c r="T5128">
        <v>49.3</v>
      </c>
      <c r="U5128">
        <v>60.2</v>
      </c>
      <c r="V5128">
        <f t="shared" si="438"/>
        <v>10.900000000000006</v>
      </c>
      <c r="W5128" t="str">
        <f t="shared" si="439"/>
        <v>Monitor</v>
      </c>
      <c r="X5128" t="str">
        <f t="shared" si="442"/>
        <v>Surge</v>
      </c>
      <c r="Y5128" t="str">
        <f t="shared" si="440"/>
        <v>Local</v>
      </c>
      <c r="Z5128" t="str">
        <f t="shared" si="441"/>
        <v>Chronic Absenteeism</v>
      </c>
      <c r="AA5128" t="s">
        <v>33</v>
      </c>
      <c r="AB5128">
        <v>0</v>
      </c>
    </row>
    <row r="5129" spans="1:28" x14ac:dyDescent="0.3">
      <c r="A5129">
        <v>14</v>
      </c>
      <c r="B5129" t="s">
        <v>22</v>
      </c>
      <c r="C5129">
        <v>9</v>
      </c>
      <c r="D5129" t="s">
        <v>39</v>
      </c>
      <c r="E5129" t="s">
        <v>30</v>
      </c>
      <c r="F5129">
        <v>5</v>
      </c>
      <c r="G5129">
        <v>0</v>
      </c>
      <c r="H5129" t="s">
        <v>36</v>
      </c>
      <c r="I5129">
        <v>234262</v>
      </c>
      <c r="J5129" t="s">
        <v>32</v>
      </c>
      <c r="K5129" t="s">
        <v>43</v>
      </c>
      <c r="L5129">
        <v>0</v>
      </c>
      <c r="M5129">
        <v>0</v>
      </c>
      <c r="N5129">
        <v>2.2999999999999998</v>
      </c>
      <c r="O5129" t="s">
        <v>28</v>
      </c>
      <c r="P5129">
        <v>0</v>
      </c>
      <c r="Q5129">
        <v>3</v>
      </c>
      <c r="R5129">
        <v>12.6</v>
      </c>
      <c r="S5129">
        <v>87.6</v>
      </c>
      <c r="T5129">
        <v>70.099999999999994</v>
      </c>
      <c r="U5129">
        <v>79.8</v>
      </c>
      <c r="V5129">
        <f t="shared" si="438"/>
        <v>9.7000000000000028</v>
      </c>
      <c r="W5129" t="str">
        <f t="shared" si="439"/>
        <v>Monitor</v>
      </c>
      <c r="X5129" t="str">
        <f t="shared" si="442"/>
        <v>Normal</v>
      </c>
      <c r="Y5129" t="str">
        <f t="shared" si="440"/>
        <v>Local</v>
      </c>
      <c r="Z5129" t="str">
        <f t="shared" si="441"/>
        <v>At-Risk</v>
      </c>
      <c r="AA5129" t="s">
        <v>42</v>
      </c>
      <c r="AB5129">
        <v>0</v>
      </c>
    </row>
    <row r="5130" spans="1:28" x14ac:dyDescent="0.3">
      <c r="A5130">
        <v>13</v>
      </c>
      <c r="B5130" t="s">
        <v>38</v>
      </c>
      <c r="C5130">
        <v>8</v>
      </c>
      <c r="D5130" t="s">
        <v>23</v>
      </c>
      <c r="E5130" t="s">
        <v>30</v>
      </c>
      <c r="F5130">
        <v>5</v>
      </c>
      <c r="G5130">
        <v>0</v>
      </c>
      <c r="H5130" t="s">
        <v>25</v>
      </c>
      <c r="I5130">
        <v>620205</v>
      </c>
      <c r="J5130" t="s">
        <v>31</v>
      </c>
      <c r="K5130" t="s">
        <v>41</v>
      </c>
      <c r="L5130">
        <v>0</v>
      </c>
      <c r="M5130">
        <v>1</v>
      </c>
      <c r="N5130">
        <v>1.5</v>
      </c>
      <c r="O5130" t="s">
        <v>28</v>
      </c>
      <c r="P5130">
        <v>0</v>
      </c>
      <c r="Q5130">
        <v>3</v>
      </c>
      <c r="R5130">
        <v>6.9</v>
      </c>
      <c r="S5130">
        <v>100</v>
      </c>
      <c r="T5130">
        <v>76.400000000000006</v>
      </c>
      <c r="U5130">
        <v>71.3</v>
      </c>
      <c r="V5130">
        <f t="shared" si="438"/>
        <v>-5.1000000000000085</v>
      </c>
      <c r="W5130" t="str">
        <f t="shared" si="439"/>
        <v>Monitor</v>
      </c>
      <c r="X5130" t="str">
        <f t="shared" si="442"/>
        <v>Normal</v>
      </c>
      <c r="Y5130" t="str">
        <f t="shared" si="440"/>
        <v>Local</v>
      </c>
      <c r="Z5130" t="str">
        <f t="shared" si="441"/>
        <v>Healthy</v>
      </c>
      <c r="AA5130" t="s">
        <v>33</v>
      </c>
      <c r="AB5130">
        <v>0</v>
      </c>
    </row>
    <row r="5131" spans="1:28" x14ac:dyDescent="0.3">
      <c r="A5131">
        <v>16</v>
      </c>
      <c r="B5131" t="s">
        <v>22</v>
      </c>
      <c r="C5131">
        <v>10</v>
      </c>
      <c r="D5131" t="s">
        <v>23</v>
      </c>
      <c r="E5131" t="s">
        <v>24</v>
      </c>
      <c r="F5131">
        <v>4</v>
      </c>
      <c r="G5131">
        <v>0</v>
      </c>
      <c r="H5131" t="s">
        <v>34</v>
      </c>
      <c r="I5131">
        <v>86569</v>
      </c>
      <c r="J5131" t="s">
        <v>37</v>
      </c>
      <c r="K5131" t="s">
        <v>37</v>
      </c>
      <c r="L5131">
        <v>1</v>
      </c>
      <c r="M5131">
        <v>0</v>
      </c>
      <c r="N5131">
        <v>10.4</v>
      </c>
      <c r="O5131" t="s">
        <v>28</v>
      </c>
      <c r="P5131">
        <v>0</v>
      </c>
      <c r="Q5131">
        <v>4</v>
      </c>
      <c r="R5131">
        <v>19.100000000000001</v>
      </c>
      <c r="S5131">
        <v>89.6</v>
      </c>
      <c r="T5131">
        <v>38.799999999999997</v>
      </c>
      <c r="U5131">
        <v>54.1</v>
      </c>
      <c r="V5131">
        <f t="shared" ref="V5131:V5185" si="443">U5131-T5131</f>
        <v>15.300000000000004</v>
      </c>
      <c r="W5131" t="str">
        <f t="shared" ref="W5131:W5185" si="444">IF(AND(U5131&lt;45,V5131&lt;-10),"High Risk","Monitor")</f>
        <v>Monitor</v>
      </c>
      <c r="X5131" t="str">
        <f t="shared" si="442"/>
        <v>Surge</v>
      </c>
      <c r="Y5131" t="str">
        <f t="shared" si="440"/>
        <v>Commuter</v>
      </c>
      <c r="Z5131" t="str">
        <f t="shared" si="441"/>
        <v>At-Risk</v>
      </c>
      <c r="AA5131" t="s">
        <v>29</v>
      </c>
      <c r="AB5131">
        <v>0</v>
      </c>
    </row>
    <row r="5132" spans="1:28" x14ac:dyDescent="0.3">
      <c r="A5132">
        <v>14</v>
      </c>
      <c r="B5132" t="s">
        <v>22</v>
      </c>
      <c r="C5132">
        <v>8</v>
      </c>
      <c r="D5132" t="s">
        <v>23</v>
      </c>
      <c r="E5132" t="s">
        <v>44</v>
      </c>
      <c r="F5132">
        <v>8</v>
      </c>
      <c r="G5132">
        <v>0</v>
      </c>
      <c r="H5132" t="s">
        <v>40</v>
      </c>
      <c r="I5132">
        <v>1056857</v>
      </c>
      <c r="J5132" t="s">
        <v>26</v>
      </c>
      <c r="K5132" t="s">
        <v>43</v>
      </c>
      <c r="L5132">
        <v>1</v>
      </c>
      <c r="M5132">
        <v>0</v>
      </c>
      <c r="N5132">
        <v>1.2</v>
      </c>
      <c r="O5132" t="s">
        <v>28</v>
      </c>
      <c r="P5132">
        <v>0</v>
      </c>
      <c r="Q5132">
        <v>5</v>
      </c>
      <c r="R5132">
        <v>18.5</v>
      </c>
      <c r="S5132">
        <v>92.6</v>
      </c>
      <c r="T5132">
        <v>71.599999999999994</v>
      </c>
      <c r="U5132">
        <v>61.4</v>
      </c>
      <c r="V5132">
        <f t="shared" si="443"/>
        <v>-10.199999999999996</v>
      </c>
      <c r="W5132" t="str">
        <f t="shared" si="444"/>
        <v>Monitor</v>
      </c>
      <c r="X5132" t="str">
        <f t="shared" si="442"/>
        <v>Normal</v>
      </c>
      <c r="Y5132" t="str">
        <f t="shared" si="440"/>
        <v>Local</v>
      </c>
      <c r="Z5132" t="str">
        <f t="shared" si="441"/>
        <v>Healthy</v>
      </c>
      <c r="AA5132" t="s">
        <v>33</v>
      </c>
      <c r="AB5132">
        <v>0</v>
      </c>
    </row>
    <row r="5133" spans="1:28" x14ac:dyDescent="0.3">
      <c r="A5133">
        <v>14</v>
      </c>
      <c r="B5133" t="s">
        <v>46</v>
      </c>
      <c r="C5133">
        <v>9</v>
      </c>
      <c r="D5133" t="s">
        <v>23</v>
      </c>
      <c r="E5133" t="s">
        <v>30</v>
      </c>
      <c r="F5133">
        <v>5</v>
      </c>
      <c r="G5133">
        <v>0</v>
      </c>
      <c r="H5133" t="s">
        <v>34</v>
      </c>
      <c r="I5133">
        <v>168832</v>
      </c>
      <c r="J5133" t="s">
        <v>31</v>
      </c>
      <c r="K5133" t="s">
        <v>41</v>
      </c>
      <c r="L5133">
        <v>1</v>
      </c>
      <c r="M5133">
        <v>0</v>
      </c>
      <c r="N5133">
        <v>1.1000000000000001</v>
      </c>
      <c r="O5133" t="s">
        <v>28</v>
      </c>
      <c r="P5133">
        <v>1</v>
      </c>
      <c r="Q5133">
        <v>2</v>
      </c>
      <c r="R5133">
        <v>6.4</v>
      </c>
      <c r="S5133">
        <v>77.7</v>
      </c>
      <c r="T5133">
        <v>59.6</v>
      </c>
      <c r="U5133">
        <v>64.3</v>
      </c>
      <c r="V5133">
        <f t="shared" si="443"/>
        <v>4.6999999999999957</v>
      </c>
      <c r="W5133" t="str">
        <f t="shared" si="444"/>
        <v>Monitor</v>
      </c>
      <c r="X5133" t="str">
        <f t="shared" si="442"/>
        <v>Normal</v>
      </c>
      <c r="Y5133" t="str">
        <f t="shared" si="440"/>
        <v>Local</v>
      </c>
      <c r="Z5133" t="str">
        <f t="shared" si="441"/>
        <v>At-Risk</v>
      </c>
      <c r="AA5133" t="s">
        <v>33</v>
      </c>
      <c r="AB5133">
        <v>0</v>
      </c>
    </row>
    <row r="5134" spans="1:28" x14ac:dyDescent="0.3">
      <c r="A5134">
        <v>10</v>
      </c>
      <c r="B5134" t="s">
        <v>38</v>
      </c>
      <c r="C5134">
        <v>6</v>
      </c>
      <c r="D5134" t="s">
        <v>48</v>
      </c>
      <c r="E5134" t="s">
        <v>30</v>
      </c>
      <c r="F5134">
        <v>5</v>
      </c>
      <c r="G5134">
        <v>1</v>
      </c>
      <c r="H5134" t="s">
        <v>25</v>
      </c>
      <c r="I5134">
        <v>680184</v>
      </c>
      <c r="J5134" t="s">
        <v>31</v>
      </c>
      <c r="K5134" t="s">
        <v>41</v>
      </c>
      <c r="L5134">
        <v>1</v>
      </c>
      <c r="M5134">
        <v>0</v>
      </c>
      <c r="N5134">
        <v>5.4</v>
      </c>
      <c r="O5134" t="s">
        <v>47</v>
      </c>
      <c r="P5134">
        <v>0</v>
      </c>
      <c r="Q5134">
        <v>4</v>
      </c>
      <c r="R5134">
        <v>20.5</v>
      </c>
      <c r="S5134">
        <v>89.7</v>
      </c>
      <c r="T5134">
        <v>71.599999999999994</v>
      </c>
      <c r="U5134">
        <v>90.7</v>
      </c>
      <c r="V5134">
        <f t="shared" si="443"/>
        <v>19.100000000000009</v>
      </c>
      <c r="W5134" t="str">
        <f t="shared" si="444"/>
        <v>Monitor</v>
      </c>
      <c r="X5134" t="str">
        <f t="shared" si="442"/>
        <v>Surge</v>
      </c>
      <c r="Y5134" t="str">
        <f t="shared" si="440"/>
        <v>Commuter</v>
      </c>
      <c r="Z5134" t="str">
        <f t="shared" si="441"/>
        <v>At-Risk</v>
      </c>
      <c r="AA5134" t="s">
        <v>50</v>
      </c>
      <c r="AB5134">
        <v>0</v>
      </c>
    </row>
    <row r="5135" spans="1:28" x14ac:dyDescent="0.3">
      <c r="A5135">
        <v>14</v>
      </c>
      <c r="B5135" t="s">
        <v>38</v>
      </c>
      <c r="C5135">
        <v>9</v>
      </c>
      <c r="D5135" t="s">
        <v>39</v>
      </c>
      <c r="E5135" t="s">
        <v>30</v>
      </c>
      <c r="F5135">
        <v>4</v>
      </c>
      <c r="G5135">
        <v>0</v>
      </c>
      <c r="H5135" t="s">
        <v>34</v>
      </c>
      <c r="I5135">
        <v>83107</v>
      </c>
      <c r="J5135" t="s">
        <v>26</v>
      </c>
      <c r="K5135" t="s">
        <v>43</v>
      </c>
      <c r="L5135">
        <v>1</v>
      </c>
      <c r="M5135">
        <v>0</v>
      </c>
      <c r="N5135">
        <v>1.8</v>
      </c>
      <c r="O5135" t="s">
        <v>49</v>
      </c>
      <c r="P5135">
        <v>0</v>
      </c>
      <c r="Q5135">
        <v>3</v>
      </c>
      <c r="R5135">
        <v>13.3</v>
      </c>
      <c r="S5135">
        <v>90.8</v>
      </c>
      <c r="T5135">
        <v>47.8</v>
      </c>
      <c r="U5135">
        <v>38.5</v>
      </c>
      <c r="V5135">
        <f t="shared" si="443"/>
        <v>-9.2999999999999972</v>
      </c>
      <c r="W5135" t="str">
        <f t="shared" si="444"/>
        <v>Monitor</v>
      </c>
      <c r="X5135" t="str">
        <f t="shared" si="442"/>
        <v>Normal</v>
      </c>
      <c r="Y5135" t="str">
        <f t="shared" si="440"/>
        <v>Local</v>
      </c>
      <c r="Z5135" t="str">
        <f t="shared" si="441"/>
        <v>Healthy</v>
      </c>
      <c r="AA5135" t="s">
        <v>51</v>
      </c>
      <c r="AB5135">
        <v>1</v>
      </c>
    </row>
    <row r="5136" spans="1:28" x14ac:dyDescent="0.3">
      <c r="A5136">
        <v>13</v>
      </c>
      <c r="B5136" t="s">
        <v>38</v>
      </c>
      <c r="C5136">
        <v>8</v>
      </c>
      <c r="D5136" t="s">
        <v>23</v>
      </c>
      <c r="E5136" t="s">
        <v>30</v>
      </c>
      <c r="F5136">
        <v>4</v>
      </c>
      <c r="G5136">
        <v>0</v>
      </c>
      <c r="H5136" t="s">
        <v>36</v>
      </c>
      <c r="I5136">
        <v>184131</v>
      </c>
      <c r="J5136" t="s">
        <v>41</v>
      </c>
      <c r="K5136" t="s">
        <v>35</v>
      </c>
      <c r="L5136">
        <v>1</v>
      </c>
      <c r="M5136">
        <v>1</v>
      </c>
      <c r="N5136">
        <v>3.4</v>
      </c>
      <c r="O5136" t="s">
        <v>28</v>
      </c>
      <c r="P5136">
        <v>0</v>
      </c>
      <c r="Q5136">
        <v>4</v>
      </c>
      <c r="R5136">
        <v>12.6</v>
      </c>
      <c r="S5136">
        <v>91.8</v>
      </c>
      <c r="T5136">
        <v>66.5</v>
      </c>
      <c r="U5136">
        <v>74.900000000000006</v>
      </c>
      <c r="V5136">
        <f t="shared" si="443"/>
        <v>8.4000000000000057</v>
      </c>
      <c r="W5136" t="str">
        <f t="shared" si="444"/>
        <v>Monitor</v>
      </c>
      <c r="X5136" t="str">
        <f t="shared" si="442"/>
        <v>Normal</v>
      </c>
      <c r="Y5136" t="str">
        <f t="shared" si="440"/>
        <v>Local</v>
      </c>
      <c r="Z5136" t="str">
        <f t="shared" si="441"/>
        <v>Healthy</v>
      </c>
      <c r="AA5136" t="s">
        <v>33</v>
      </c>
      <c r="AB5136">
        <v>0</v>
      </c>
    </row>
    <row r="5137" spans="1:28" x14ac:dyDescent="0.3">
      <c r="A5137">
        <v>13</v>
      </c>
      <c r="B5137" t="s">
        <v>22</v>
      </c>
      <c r="C5137">
        <v>7</v>
      </c>
      <c r="D5137" t="s">
        <v>39</v>
      </c>
      <c r="E5137" t="s">
        <v>30</v>
      </c>
      <c r="F5137">
        <v>5</v>
      </c>
      <c r="G5137">
        <v>0</v>
      </c>
      <c r="H5137" t="s">
        <v>25</v>
      </c>
      <c r="I5137">
        <v>468580</v>
      </c>
      <c r="J5137" t="s">
        <v>43</v>
      </c>
      <c r="K5137" t="s">
        <v>43</v>
      </c>
      <c r="L5137">
        <v>0</v>
      </c>
      <c r="M5137">
        <v>1</v>
      </c>
      <c r="N5137">
        <v>1.9</v>
      </c>
      <c r="O5137" t="s">
        <v>28</v>
      </c>
      <c r="P5137">
        <v>1</v>
      </c>
      <c r="Q5137">
        <v>3</v>
      </c>
      <c r="R5137">
        <v>11.9</v>
      </c>
      <c r="S5137">
        <v>95.5</v>
      </c>
      <c r="T5137">
        <v>80.5</v>
      </c>
      <c r="U5137">
        <v>81.2</v>
      </c>
      <c r="V5137">
        <f t="shared" si="443"/>
        <v>0.70000000000000284</v>
      </c>
      <c r="W5137" t="str">
        <f t="shared" si="444"/>
        <v>Monitor</v>
      </c>
      <c r="X5137" t="str">
        <f t="shared" si="442"/>
        <v>Normal</v>
      </c>
      <c r="Y5137" t="str">
        <f t="shared" si="440"/>
        <v>Local</v>
      </c>
      <c r="Z5137" t="str">
        <f t="shared" si="441"/>
        <v>Healthy</v>
      </c>
      <c r="AA5137" t="s">
        <v>42</v>
      </c>
      <c r="AB5137">
        <v>0</v>
      </c>
    </row>
    <row r="5138" spans="1:28" x14ac:dyDescent="0.3">
      <c r="A5138">
        <v>12</v>
      </c>
      <c r="B5138" t="s">
        <v>22</v>
      </c>
      <c r="C5138">
        <v>8</v>
      </c>
      <c r="D5138" t="s">
        <v>23</v>
      </c>
      <c r="E5138" t="s">
        <v>30</v>
      </c>
      <c r="F5138">
        <v>3</v>
      </c>
      <c r="G5138">
        <v>0</v>
      </c>
      <c r="H5138" t="s">
        <v>25</v>
      </c>
      <c r="I5138">
        <v>436474</v>
      </c>
      <c r="J5138" t="s">
        <v>26</v>
      </c>
      <c r="K5138" t="s">
        <v>43</v>
      </c>
      <c r="L5138">
        <v>0</v>
      </c>
      <c r="M5138">
        <v>0</v>
      </c>
      <c r="N5138">
        <v>0.8</v>
      </c>
      <c r="O5138" t="s">
        <v>28</v>
      </c>
      <c r="P5138">
        <v>0</v>
      </c>
      <c r="Q5138">
        <v>3</v>
      </c>
      <c r="R5138">
        <v>12.8</v>
      </c>
      <c r="S5138">
        <v>93.3</v>
      </c>
      <c r="T5138">
        <v>62.9</v>
      </c>
      <c r="U5138">
        <v>74.7</v>
      </c>
      <c r="V5138">
        <f t="shared" si="443"/>
        <v>11.800000000000004</v>
      </c>
      <c r="W5138" t="str">
        <f t="shared" si="444"/>
        <v>Monitor</v>
      </c>
      <c r="X5138" t="str">
        <f t="shared" si="442"/>
        <v>Surge</v>
      </c>
      <c r="Y5138" t="str">
        <f t="shared" si="440"/>
        <v>Local</v>
      </c>
      <c r="Z5138" t="str">
        <f t="shared" si="441"/>
        <v>Healthy</v>
      </c>
      <c r="AA5138" t="s">
        <v>33</v>
      </c>
      <c r="AB5138">
        <v>0</v>
      </c>
    </row>
    <row r="5139" spans="1:28" x14ac:dyDescent="0.3">
      <c r="A5139">
        <v>16</v>
      </c>
      <c r="B5139" t="s">
        <v>38</v>
      </c>
      <c r="C5139">
        <v>11</v>
      </c>
      <c r="D5139" t="s">
        <v>39</v>
      </c>
      <c r="E5139" t="s">
        <v>30</v>
      </c>
      <c r="F5139">
        <v>5</v>
      </c>
      <c r="G5139">
        <v>0</v>
      </c>
      <c r="H5139" t="s">
        <v>34</v>
      </c>
      <c r="I5139">
        <v>120951</v>
      </c>
      <c r="J5139" t="s">
        <v>32</v>
      </c>
      <c r="K5139" t="s">
        <v>37</v>
      </c>
      <c r="L5139">
        <v>1</v>
      </c>
      <c r="M5139">
        <v>0</v>
      </c>
      <c r="N5139">
        <v>0.7</v>
      </c>
      <c r="O5139" t="s">
        <v>47</v>
      </c>
      <c r="P5139">
        <v>0</v>
      </c>
      <c r="Q5139">
        <v>4</v>
      </c>
      <c r="R5139">
        <v>11.1</v>
      </c>
      <c r="S5139">
        <v>90.7</v>
      </c>
      <c r="T5139">
        <v>54.3</v>
      </c>
      <c r="U5139">
        <v>67.3</v>
      </c>
      <c r="V5139">
        <f t="shared" si="443"/>
        <v>13</v>
      </c>
      <c r="W5139" t="str">
        <f t="shared" si="444"/>
        <v>Monitor</v>
      </c>
      <c r="X5139" t="str">
        <f t="shared" si="442"/>
        <v>Surge</v>
      </c>
      <c r="Y5139" t="str">
        <f t="shared" si="440"/>
        <v>Local</v>
      </c>
      <c r="Z5139" t="str">
        <f t="shared" si="441"/>
        <v>Healthy</v>
      </c>
      <c r="AA5139" t="s">
        <v>33</v>
      </c>
      <c r="AB5139">
        <v>0</v>
      </c>
    </row>
    <row r="5140" spans="1:28" x14ac:dyDescent="0.3">
      <c r="A5140">
        <v>16</v>
      </c>
      <c r="B5140" t="s">
        <v>38</v>
      </c>
      <c r="C5140">
        <v>11</v>
      </c>
      <c r="D5140" t="s">
        <v>39</v>
      </c>
      <c r="E5140" t="s">
        <v>44</v>
      </c>
      <c r="F5140">
        <v>6</v>
      </c>
      <c r="G5140">
        <v>0</v>
      </c>
      <c r="H5140" t="s">
        <v>36</v>
      </c>
      <c r="I5140">
        <v>187248</v>
      </c>
      <c r="J5140" t="s">
        <v>35</v>
      </c>
      <c r="K5140" t="s">
        <v>27</v>
      </c>
      <c r="L5140">
        <v>0</v>
      </c>
      <c r="M5140">
        <v>0</v>
      </c>
      <c r="N5140">
        <v>3.1</v>
      </c>
      <c r="O5140" t="s">
        <v>28</v>
      </c>
      <c r="P5140">
        <v>0</v>
      </c>
      <c r="Q5140">
        <v>4</v>
      </c>
      <c r="R5140">
        <v>12.7</v>
      </c>
      <c r="S5140">
        <v>92.1</v>
      </c>
      <c r="T5140">
        <v>54.2</v>
      </c>
      <c r="U5140">
        <v>57.8</v>
      </c>
      <c r="V5140">
        <f t="shared" si="443"/>
        <v>3.5999999999999943</v>
      </c>
      <c r="W5140" t="str">
        <f t="shared" si="444"/>
        <v>Monitor</v>
      </c>
      <c r="X5140" t="str">
        <f t="shared" si="442"/>
        <v>Normal</v>
      </c>
      <c r="Y5140" t="str">
        <f t="shared" si="440"/>
        <v>Local</v>
      </c>
      <c r="Z5140" t="str">
        <f t="shared" si="441"/>
        <v>Healthy</v>
      </c>
      <c r="AA5140" t="s">
        <v>29</v>
      </c>
      <c r="AB5140">
        <v>0</v>
      </c>
    </row>
    <row r="5141" spans="1:28" x14ac:dyDescent="0.3">
      <c r="A5141">
        <v>10</v>
      </c>
      <c r="B5141" t="s">
        <v>38</v>
      </c>
      <c r="C5141">
        <v>6</v>
      </c>
      <c r="D5141" t="s">
        <v>23</v>
      </c>
      <c r="E5141" t="s">
        <v>30</v>
      </c>
      <c r="F5141">
        <v>6</v>
      </c>
      <c r="G5141">
        <v>0</v>
      </c>
      <c r="H5141" t="s">
        <v>25</v>
      </c>
      <c r="I5141">
        <v>558153</v>
      </c>
      <c r="J5141" t="s">
        <v>41</v>
      </c>
      <c r="K5141" t="s">
        <v>32</v>
      </c>
      <c r="L5141">
        <v>0</v>
      </c>
      <c r="M5141">
        <v>0</v>
      </c>
      <c r="N5141">
        <v>2</v>
      </c>
      <c r="O5141" t="s">
        <v>28</v>
      </c>
      <c r="P5141">
        <v>1</v>
      </c>
      <c r="Q5141">
        <v>5</v>
      </c>
      <c r="R5141">
        <v>20.8</v>
      </c>
      <c r="S5141">
        <v>82.9</v>
      </c>
      <c r="T5141">
        <v>57</v>
      </c>
      <c r="U5141">
        <v>66.2</v>
      </c>
      <c r="V5141">
        <f t="shared" si="443"/>
        <v>9.2000000000000028</v>
      </c>
      <c r="W5141" t="str">
        <f t="shared" si="444"/>
        <v>Monitor</v>
      </c>
      <c r="X5141" t="str">
        <f t="shared" si="442"/>
        <v>Normal</v>
      </c>
      <c r="Y5141" t="str">
        <f t="shared" si="440"/>
        <v>Local</v>
      </c>
      <c r="Z5141" t="str">
        <f t="shared" si="441"/>
        <v>At-Risk</v>
      </c>
      <c r="AA5141" t="s">
        <v>33</v>
      </c>
      <c r="AB5141">
        <v>0</v>
      </c>
    </row>
    <row r="5142" spans="1:28" x14ac:dyDescent="0.3">
      <c r="A5142">
        <v>13</v>
      </c>
      <c r="B5142" t="s">
        <v>22</v>
      </c>
      <c r="C5142">
        <v>8</v>
      </c>
      <c r="D5142" t="s">
        <v>48</v>
      </c>
      <c r="E5142" t="s">
        <v>24</v>
      </c>
      <c r="F5142">
        <v>3</v>
      </c>
      <c r="G5142">
        <v>0</v>
      </c>
      <c r="H5142" t="s">
        <v>36</v>
      </c>
      <c r="I5142">
        <v>229113</v>
      </c>
      <c r="J5142" t="s">
        <v>41</v>
      </c>
      <c r="K5142" t="s">
        <v>37</v>
      </c>
      <c r="L5142">
        <v>1</v>
      </c>
      <c r="M5142">
        <v>0</v>
      </c>
      <c r="N5142">
        <v>4.5999999999999996</v>
      </c>
      <c r="O5142" t="s">
        <v>28</v>
      </c>
      <c r="P5142">
        <v>0</v>
      </c>
      <c r="Q5142">
        <v>4</v>
      </c>
      <c r="R5142">
        <v>13.7</v>
      </c>
      <c r="S5142">
        <v>79</v>
      </c>
      <c r="T5142">
        <v>74.7</v>
      </c>
      <c r="U5142">
        <v>74.400000000000006</v>
      </c>
      <c r="V5142">
        <f t="shared" si="443"/>
        <v>-0.29999999999999716</v>
      </c>
      <c r="W5142" t="str">
        <f t="shared" si="444"/>
        <v>Monitor</v>
      </c>
      <c r="X5142" t="str">
        <f t="shared" si="442"/>
        <v>Normal</v>
      </c>
      <c r="Y5142" t="str">
        <f t="shared" si="440"/>
        <v>Local</v>
      </c>
      <c r="Z5142" t="str">
        <f t="shared" si="441"/>
        <v>At-Risk</v>
      </c>
      <c r="AA5142" t="s">
        <v>33</v>
      </c>
      <c r="AB5142">
        <v>0</v>
      </c>
    </row>
    <row r="5143" spans="1:28" x14ac:dyDescent="0.3">
      <c r="A5143">
        <v>15</v>
      </c>
      <c r="B5143" t="s">
        <v>22</v>
      </c>
      <c r="C5143">
        <v>9</v>
      </c>
      <c r="D5143" t="s">
        <v>23</v>
      </c>
      <c r="E5143" t="s">
        <v>24</v>
      </c>
      <c r="F5143">
        <v>2</v>
      </c>
      <c r="G5143">
        <v>0</v>
      </c>
      <c r="H5143" t="s">
        <v>25</v>
      </c>
      <c r="I5143">
        <v>449498</v>
      </c>
      <c r="J5143" t="s">
        <v>35</v>
      </c>
      <c r="K5143" t="s">
        <v>32</v>
      </c>
      <c r="L5143">
        <v>0</v>
      </c>
      <c r="M5143">
        <v>0</v>
      </c>
      <c r="N5143">
        <v>2</v>
      </c>
      <c r="O5143" t="s">
        <v>28</v>
      </c>
      <c r="P5143">
        <v>0</v>
      </c>
      <c r="Q5143">
        <v>3</v>
      </c>
      <c r="R5143">
        <v>12</v>
      </c>
      <c r="S5143">
        <v>79.099999999999994</v>
      </c>
      <c r="T5143">
        <v>56.8</v>
      </c>
      <c r="U5143">
        <v>62.3</v>
      </c>
      <c r="V5143">
        <f t="shared" si="443"/>
        <v>5.5</v>
      </c>
      <c r="W5143" t="str">
        <f t="shared" si="444"/>
        <v>Monitor</v>
      </c>
      <c r="X5143" t="str">
        <f t="shared" si="442"/>
        <v>Normal</v>
      </c>
      <c r="Y5143" t="str">
        <f t="shared" si="440"/>
        <v>Local</v>
      </c>
      <c r="Z5143" t="str">
        <f t="shared" si="441"/>
        <v>At-Risk</v>
      </c>
      <c r="AA5143" t="s">
        <v>33</v>
      </c>
      <c r="AB5143">
        <v>0</v>
      </c>
    </row>
    <row r="5144" spans="1:28" x14ac:dyDescent="0.3">
      <c r="A5144">
        <v>11</v>
      </c>
      <c r="B5144" t="s">
        <v>22</v>
      </c>
      <c r="C5144">
        <v>7</v>
      </c>
      <c r="D5144" t="s">
        <v>23</v>
      </c>
      <c r="E5144" t="s">
        <v>30</v>
      </c>
      <c r="F5144">
        <v>4</v>
      </c>
      <c r="G5144">
        <v>1</v>
      </c>
      <c r="H5144" t="s">
        <v>36</v>
      </c>
      <c r="I5144">
        <v>243448</v>
      </c>
      <c r="J5144" t="s">
        <v>37</v>
      </c>
      <c r="K5144" t="s">
        <v>43</v>
      </c>
      <c r="L5144">
        <v>0</v>
      </c>
      <c r="M5144">
        <v>1</v>
      </c>
      <c r="N5144">
        <v>2.2999999999999998</v>
      </c>
      <c r="O5144" t="s">
        <v>49</v>
      </c>
      <c r="P5144">
        <v>0</v>
      </c>
      <c r="Q5144">
        <v>3</v>
      </c>
      <c r="R5144">
        <v>13.8</v>
      </c>
      <c r="S5144">
        <v>84.9</v>
      </c>
      <c r="T5144">
        <v>49.3</v>
      </c>
      <c r="U5144">
        <v>60.7</v>
      </c>
      <c r="V5144">
        <f t="shared" si="443"/>
        <v>11.400000000000006</v>
      </c>
      <c r="W5144" t="str">
        <f t="shared" si="444"/>
        <v>Monitor</v>
      </c>
      <c r="X5144" t="str">
        <f t="shared" si="442"/>
        <v>Surge</v>
      </c>
      <c r="Y5144" t="str">
        <f t="shared" si="440"/>
        <v>Local</v>
      </c>
      <c r="Z5144" t="str">
        <f t="shared" si="441"/>
        <v>At-Risk</v>
      </c>
      <c r="AA5144" t="s">
        <v>33</v>
      </c>
      <c r="AB5144">
        <v>0</v>
      </c>
    </row>
    <row r="5145" spans="1:28" x14ac:dyDescent="0.3">
      <c r="A5145">
        <v>15</v>
      </c>
      <c r="B5145" t="s">
        <v>22</v>
      </c>
      <c r="C5145">
        <v>10</v>
      </c>
      <c r="D5145" t="s">
        <v>39</v>
      </c>
      <c r="E5145" t="s">
        <v>30</v>
      </c>
      <c r="F5145">
        <v>6</v>
      </c>
      <c r="G5145">
        <v>0</v>
      </c>
      <c r="H5145" t="s">
        <v>40</v>
      </c>
      <c r="I5145">
        <v>1033624</v>
      </c>
      <c r="J5145" t="s">
        <v>43</v>
      </c>
      <c r="K5145" t="s">
        <v>26</v>
      </c>
      <c r="L5145">
        <v>1</v>
      </c>
      <c r="M5145">
        <v>1</v>
      </c>
      <c r="N5145">
        <v>1.7</v>
      </c>
      <c r="O5145" t="s">
        <v>28</v>
      </c>
      <c r="P5145">
        <v>0</v>
      </c>
      <c r="Q5145">
        <v>3</v>
      </c>
      <c r="R5145">
        <v>15.6</v>
      </c>
      <c r="S5145">
        <v>90.7</v>
      </c>
      <c r="T5145">
        <v>75.8</v>
      </c>
      <c r="U5145">
        <v>82.5</v>
      </c>
      <c r="V5145">
        <f t="shared" si="443"/>
        <v>6.7000000000000028</v>
      </c>
      <c r="W5145" t="str">
        <f t="shared" si="444"/>
        <v>Monitor</v>
      </c>
      <c r="X5145" t="str">
        <f t="shared" si="442"/>
        <v>Normal</v>
      </c>
      <c r="Y5145" t="str">
        <f t="shared" si="440"/>
        <v>Local</v>
      </c>
      <c r="Z5145" t="str">
        <f t="shared" si="441"/>
        <v>Healthy</v>
      </c>
      <c r="AA5145" t="s">
        <v>42</v>
      </c>
      <c r="AB5145">
        <v>0</v>
      </c>
    </row>
    <row r="5146" spans="1:28" x14ac:dyDescent="0.3">
      <c r="A5146">
        <v>15</v>
      </c>
      <c r="B5146" t="s">
        <v>22</v>
      </c>
      <c r="C5146">
        <v>10</v>
      </c>
      <c r="D5146" t="s">
        <v>23</v>
      </c>
      <c r="E5146" t="s">
        <v>24</v>
      </c>
      <c r="F5146">
        <v>2</v>
      </c>
      <c r="G5146">
        <v>0</v>
      </c>
      <c r="H5146" t="s">
        <v>25</v>
      </c>
      <c r="I5146">
        <v>688595</v>
      </c>
      <c r="J5146" t="s">
        <v>31</v>
      </c>
      <c r="K5146" t="s">
        <v>43</v>
      </c>
      <c r="L5146">
        <v>1</v>
      </c>
      <c r="M5146">
        <v>0</v>
      </c>
      <c r="N5146">
        <v>6.5</v>
      </c>
      <c r="O5146" t="s">
        <v>28</v>
      </c>
      <c r="P5146">
        <v>0</v>
      </c>
      <c r="Q5146">
        <v>3</v>
      </c>
      <c r="R5146">
        <v>18.600000000000001</v>
      </c>
      <c r="S5146">
        <v>76.3</v>
      </c>
      <c r="T5146">
        <v>66.5</v>
      </c>
      <c r="U5146">
        <v>71.2</v>
      </c>
      <c r="V5146">
        <f t="shared" si="443"/>
        <v>4.7000000000000028</v>
      </c>
      <c r="W5146" t="str">
        <f t="shared" si="444"/>
        <v>Monitor</v>
      </c>
      <c r="X5146" t="str">
        <f t="shared" si="442"/>
        <v>Normal</v>
      </c>
      <c r="Y5146" t="str">
        <f t="shared" si="440"/>
        <v>Commuter</v>
      </c>
      <c r="Z5146" t="str">
        <f t="shared" si="441"/>
        <v>At-Risk</v>
      </c>
      <c r="AA5146" t="s">
        <v>33</v>
      </c>
      <c r="AB5146">
        <v>0</v>
      </c>
    </row>
    <row r="5147" spans="1:28" x14ac:dyDescent="0.3">
      <c r="A5147">
        <v>18</v>
      </c>
      <c r="B5147" t="s">
        <v>38</v>
      </c>
      <c r="C5147">
        <v>12</v>
      </c>
      <c r="D5147" t="s">
        <v>23</v>
      </c>
      <c r="E5147" t="s">
        <v>44</v>
      </c>
      <c r="F5147">
        <v>7</v>
      </c>
      <c r="G5147">
        <v>1</v>
      </c>
      <c r="H5147" t="s">
        <v>25</v>
      </c>
      <c r="I5147">
        <v>416855</v>
      </c>
      <c r="J5147" t="s">
        <v>32</v>
      </c>
      <c r="K5147" t="s">
        <v>27</v>
      </c>
      <c r="L5147">
        <v>1</v>
      </c>
      <c r="M5147">
        <v>0</v>
      </c>
      <c r="N5147">
        <v>1.5</v>
      </c>
      <c r="O5147" t="s">
        <v>28</v>
      </c>
      <c r="P5147">
        <v>0</v>
      </c>
      <c r="Q5147">
        <v>2</v>
      </c>
      <c r="R5147">
        <v>16.2</v>
      </c>
      <c r="S5147">
        <v>80.400000000000006</v>
      </c>
      <c r="T5147">
        <v>72.599999999999994</v>
      </c>
      <c r="U5147">
        <v>69.599999999999994</v>
      </c>
      <c r="V5147">
        <f t="shared" si="443"/>
        <v>-3</v>
      </c>
      <c r="W5147" t="str">
        <f t="shared" si="444"/>
        <v>Monitor</v>
      </c>
      <c r="X5147" t="str">
        <f t="shared" si="442"/>
        <v>Normal</v>
      </c>
      <c r="Y5147" t="str">
        <f t="shared" si="440"/>
        <v>Local</v>
      </c>
      <c r="Z5147" t="str">
        <f t="shared" si="441"/>
        <v>At-Risk</v>
      </c>
      <c r="AA5147" t="s">
        <v>33</v>
      </c>
      <c r="AB5147">
        <v>0</v>
      </c>
    </row>
    <row r="5148" spans="1:28" x14ac:dyDescent="0.3">
      <c r="A5148">
        <v>12</v>
      </c>
      <c r="B5148" t="s">
        <v>22</v>
      </c>
      <c r="C5148">
        <v>6</v>
      </c>
      <c r="D5148" t="s">
        <v>23</v>
      </c>
      <c r="E5148" t="s">
        <v>24</v>
      </c>
      <c r="F5148">
        <v>4</v>
      </c>
      <c r="G5148">
        <v>0</v>
      </c>
      <c r="H5148" t="s">
        <v>36</v>
      </c>
      <c r="I5148">
        <v>318609</v>
      </c>
      <c r="J5148" t="s">
        <v>35</v>
      </c>
      <c r="K5148" t="s">
        <v>27</v>
      </c>
      <c r="L5148">
        <v>0</v>
      </c>
      <c r="M5148">
        <v>0</v>
      </c>
      <c r="N5148">
        <v>5.6</v>
      </c>
      <c r="O5148" t="s">
        <v>28</v>
      </c>
      <c r="P5148">
        <v>1</v>
      </c>
      <c r="Q5148">
        <v>2</v>
      </c>
      <c r="R5148">
        <v>13.5</v>
      </c>
      <c r="S5148">
        <v>91.6</v>
      </c>
      <c r="T5148">
        <v>49.3</v>
      </c>
      <c r="U5148">
        <v>59.1</v>
      </c>
      <c r="V5148">
        <f t="shared" si="443"/>
        <v>9.8000000000000043</v>
      </c>
      <c r="W5148" t="str">
        <f t="shared" si="444"/>
        <v>Monitor</v>
      </c>
      <c r="X5148" t="str">
        <f t="shared" si="442"/>
        <v>Normal</v>
      </c>
      <c r="Y5148" t="str">
        <f t="shared" si="440"/>
        <v>Commuter</v>
      </c>
      <c r="Z5148" t="str">
        <f t="shared" si="441"/>
        <v>Healthy</v>
      </c>
      <c r="AA5148" t="s">
        <v>29</v>
      </c>
      <c r="AB5148">
        <v>0</v>
      </c>
    </row>
    <row r="5149" spans="1:28" x14ac:dyDescent="0.3">
      <c r="A5149">
        <v>12</v>
      </c>
      <c r="B5149" t="s">
        <v>22</v>
      </c>
      <c r="C5149">
        <v>6</v>
      </c>
      <c r="D5149" t="s">
        <v>48</v>
      </c>
      <c r="E5149" t="s">
        <v>30</v>
      </c>
      <c r="F5149">
        <v>6</v>
      </c>
      <c r="G5149">
        <v>0</v>
      </c>
      <c r="H5149" t="s">
        <v>25</v>
      </c>
      <c r="I5149">
        <v>520817</v>
      </c>
      <c r="J5149" t="s">
        <v>31</v>
      </c>
      <c r="K5149" t="s">
        <v>37</v>
      </c>
      <c r="L5149">
        <v>1</v>
      </c>
      <c r="M5149">
        <v>1</v>
      </c>
      <c r="O5149" t="s">
        <v>28</v>
      </c>
      <c r="P5149">
        <v>0</v>
      </c>
      <c r="Q5149">
        <v>4</v>
      </c>
      <c r="R5149">
        <v>14.8</v>
      </c>
      <c r="S5149">
        <v>94.3</v>
      </c>
      <c r="T5149">
        <v>84.5</v>
      </c>
      <c r="U5149">
        <v>69.900000000000006</v>
      </c>
      <c r="V5149">
        <f t="shared" si="443"/>
        <v>-14.599999999999994</v>
      </c>
      <c r="W5149" t="str">
        <f t="shared" si="444"/>
        <v>Monitor</v>
      </c>
      <c r="X5149" t="str">
        <f t="shared" si="442"/>
        <v>Normal</v>
      </c>
      <c r="Y5149" t="str">
        <f t="shared" si="440"/>
        <v>Local</v>
      </c>
      <c r="Z5149" t="str">
        <f t="shared" si="441"/>
        <v>Healthy</v>
      </c>
      <c r="AA5149" t="s">
        <v>33</v>
      </c>
      <c r="AB5149">
        <v>0</v>
      </c>
    </row>
    <row r="5150" spans="1:28" x14ac:dyDescent="0.3">
      <c r="A5150">
        <v>16</v>
      </c>
      <c r="B5150" t="s">
        <v>22</v>
      </c>
      <c r="C5150">
        <v>12</v>
      </c>
      <c r="D5150" t="s">
        <v>39</v>
      </c>
      <c r="E5150" t="s">
        <v>44</v>
      </c>
      <c r="F5150">
        <v>4</v>
      </c>
      <c r="G5150">
        <v>0</v>
      </c>
      <c r="H5150" t="s">
        <v>34</v>
      </c>
      <c r="I5150">
        <v>83853</v>
      </c>
      <c r="J5150" t="s">
        <v>26</v>
      </c>
      <c r="K5150" t="s">
        <v>26</v>
      </c>
      <c r="L5150">
        <v>0</v>
      </c>
      <c r="M5150">
        <v>0</v>
      </c>
      <c r="N5150">
        <v>3.2</v>
      </c>
      <c r="O5150" t="s">
        <v>28</v>
      </c>
      <c r="P5150">
        <v>0</v>
      </c>
      <c r="Q5150">
        <v>4</v>
      </c>
      <c r="R5150">
        <v>14.3</v>
      </c>
      <c r="S5150">
        <v>79.8</v>
      </c>
      <c r="T5150">
        <v>65.900000000000006</v>
      </c>
      <c r="U5150">
        <v>64.2</v>
      </c>
      <c r="V5150">
        <f t="shared" si="443"/>
        <v>-1.7000000000000028</v>
      </c>
      <c r="W5150" t="str">
        <f t="shared" si="444"/>
        <v>Monitor</v>
      </c>
      <c r="X5150" t="str">
        <f t="shared" si="442"/>
        <v>Normal</v>
      </c>
      <c r="Y5150" t="str">
        <f t="shared" si="440"/>
        <v>Local</v>
      </c>
      <c r="Z5150" t="str">
        <f t="shared" si="441"/>
        <v>At-Risk</v>
      </c>
      <c r="AA5150" t="s">
        <v>33</v>
      </c>
      <c r="AB5150">
        <v>0</v>
      </c>
    </row>
    <row r="5151" spans="1:28" x14ac:dyDescent="0.3">
      <c r="A5151">
        <v>17</v>
      </c>
      <c r="B5151" t="s">
        <v>38</v>
      </c>
      <c r="C5151">
        <v>11</v>
      </c>
      <c r="D5151" t="s">
        <v>23</v>
      </c>
      <c r="E5151" t="s">
        <v>24</v>
      </c>
      <c r="F5151">
        <v>7</v>
      </c>
      <c r="G5151">
        <v>0</v>
      </c>
      <c r="H5151" t="s">
        <v>34</v>
      </c>
      <c r="I5151">
        <v>61853</v>
      </c>
      <c r="J5151" t="s">
        <v>43</v>
      </c>
      <c r="K5151" t="s">
        <v>31</v>
      </c>
      <c r="L5151">
        <v>0</v>
      </c>
      <c r="M5151">
        <v>0</v>
      </c>
      <c r="N5151">
        <v>6</v>
      </c>
      <c r="O5151" t="s">
        <v>28</v>
      </c>
      <c r="P5151">
        <v>0</v>
      </c>
      <c r="Q5151">
        <v>2</v>
      </c>
      <c r="R5151">
        <v>11.4</v>
      </c>
      <c r="S5151">
        <v>83.9</v>
      </c>
      <c r="T5151">
        <v>58.4</v>
      </c>
      <c r="U5151">
        <v>58.5</v>
      </c>
      <c r="V5151">
        <f t="shared" si="443"/>
        <v>0.10000000000000142</v>
      </c>
      <c r="W5151" t="str">
        <f t="shared" si="444"/>
        <v>Monitor</v>
      </c>
      <c r="X5151" t="str">
        <f t="shared" si="442"/>
        <v>Normal</v>
      </c>
      <c r="Y5151" t="str">
        <f t="shared" si="440"/>
        <v>Commuter</v>
      </c>
      <c r="Z5151" t="str">
        <f t="shared" si="441"/>
        <v>At-Risk</v>
      </c>
      <c r="AA5151" t="s">
        <v>29</v>
      </c>
      <c r="AB5151">
        <v>0</v>
      </c>
    </row>
    <row r="5152" spans="1:28" x14ac:dyDescent="0.3">
      <c r="A5152">
        <v>16</v>
      </c>
      <c r="B5152" t="s">
        <v>22</v>
      </c>
      <c r="C5152">
        <v>11</v>
      </c>
      <c r="D5152" t="s">
        <v>39</v>
      </c>
      <c r="E5152" t="s">
        <v>44</v>
      </c>
      <c r="F5152">
        <v>5</v>
      </c>
      <c r="G5152">
        <v>0</v>
      </c>
      <c r="H5152" t="s">
        <v>40</v>
      </c>
      <c r="I5152">
        <v>899764</v>
      </c>
      <c r="J5152" t="s">
        <v>26</v>
      </c>
      <c r="K5152" t="s">
        <v>32</v>
      </c>
      <c r="L5152">
        <v>0</v>
      </c>
      <c r="M5152">
        <v>0</v>
      </c>
      <c r="N5152">
        <v>1</v>
      </c>
      <c r="O5152" t="s">
        <v>28</v>
      </c>
      <c r="P5152">
        <v>0</v>
      </c>
      <c r="Q5152">
        <v>5</v>
      </c>
      <c r="R5152">
        <v>16.7</v>
      </c>
      <c r="S5152">
        <v>93.5</v>
      </c>
      <c r="T5152">
        <v>48.6</v>
      </c>
      <c r="U5152">
        <v>57.5</v>
      </c>
      <c r="V5152">
        <f t="shared" si="443"/>
        <v>8.8999999999999986</v>
      </c>
      <c r="W5152" t="str">
        <f t="shared" si="444"/>
        <v>Monitor</v>
      </c>
      <c r="X5152" t="str">
        <f t="shared" si="442"/>
        <v>Normal</v>
      </c>
      <c r="Y5152" t="str">
        <f t="shared" si="440"/>
        <v>Local</v>
      </c>
      <c r="Z5152" t="str">
        <f t="shared" si="441"/>
        <v>Healthy</v>
      </c>
      <c r="AA5152" t="s">
        <v>29</v>
      </c>
      <c r="AB5152">
        <v>0</v>
      </c>
    </row>
    <row r="5153" spans="1:28" x14ac:dyDescent="0.3">
      <c r="A5153">
        <v>15</v>
      </c>
      <c r="B5153" t="s">
        <v>22</v>
      </c>
      <c r="C5153">
        <v>9</v>
      </c>
      <c r="D5153" t="s">
        <v>23</v>
      </c>
      <c r="E5153" t="s">
        <v>44</v>
      </c>
      <c r="F5153">
        <v>4</v>
      </c>
      <c r="G5153">
        <v>0</v>
      </c>
      <c r="H5153" t="s">
        <v>45</v>
      </c>
      <c r="I5153">
        <v>1614436</v>
      </c>
      <c r="J5153" t="s">
        <v>41</v>
      </c>
      <c r="K5153" t="s">
        <v>41</v>
      </c>
      <c r="L5153">
        <v>0</v>
      </c>
      <c r="M5153">
        <v>1</v>
      </c>
      <c r="N5153">
        <v>0.5</v>
      </c>
      <c r="O5153" t="s">
        <v>28</v>
      </c>
      <c r="P5153">
        <v>0</v>
      </c>
      <c r="Q5153">
        <v>3</v>
      </c>
      <c r="R5153">
        <v>19.7</v>
      </c>
      <c r="S5153">
        <v>99.5</v>
      </c>
      <c r="T5153">
        <v>81.5</v>
      </c>
      <c r="U5153">
        <v>83.1</v>
      </c>
      <c r="V5153">
        <f t="shared" si="443"/>
        <v>1.5999999999999943</v>
      </c>
      <c r="W5153" t="str">
        <f t="shared" si="444"/>
        <v>Monitor</v>
      </c>
      <c r="X5153" t="str">
        <f t="shared" si="442"/>
        <v>Normal</v>
      </c>
      <c r="Y5153" t="str">
        <f t="shared" si="440"/>
        <v>Local</v>
      </c>
      <c r="Z5153" t="str">
        <f t="shared" si="441"/>
        <v>Healthy</v>
      </c>
      <c r="AA5153" t="s">
        <v>42</v>
      </c>
      <c r="AB5153">
        <v>0</v>
      </c>
    </row>
    <row r="5154" spans="1:28" x14ac:dyDescent="0.3">
      <c r="A5154">
        <v>16</v>
      </c>
      <c r="B5154" t="s">
        <v>22</v>
      </c>
      <c r="C5154">
        <v>10</v>
      </c>
      <c r="D5154" t="s">
        <v>23</v>
      </c>
      <c r="E5154" t="s">
        <v>24</v>
      </c>
      <c r="F5154">
        <v>3</v>
      </c>
      <c r="G5154">
        <v>0</v>
      </c>
      <c r="H5154" t="s">
        <v>40</v>
      </c>
      <c r="I5154">
        <v>1111098</v>
      </c>
      <c r="J5154" t="s">
        <v>43</v>
      </c>
      <c r="K5154" t="s">
        <v>43</v>
      </c>
      <c r="L5154">
        <v>1</v>
      </c>
      <c r="M5154">
        <v>1</v>
      </c>
      <c r="N5154">
        <v>7</v>
      </c>
      <c r="O5154" t="s">
        <v>28</v>
      </c>
      <c r="P5154">
        <v>1</v>
      </c>
      <c r="Q5154">
        <v>4</v>
      </c>
      <c r="R5154">
        <v>15.4</v>
      </c>
      <c r="S5154">
        <v>69.400000000000006</v>
      </c>
      <c r="T5154">
        <v>72.900000000000006</v>
      </c>
      <c r="U5154">
        <v>66.599999999999994</v>
      </c>
      <c r="V5154">
        <f t="shared" si="443"/>
        <v>-6.3000000000000114</v>
      </c>
      <c r="W5154" t="str">
        <f t="shared" si="444"/>
        <v>Monitor</v>
      </c>
      <c r="X5154" t="str">
        <f t="shared" si="442"/>
        <v>Normal</v>
      </c>
      <c r="Y5154" t="str">
        <f t="shared" si="440"/>
        <v>Commuter</v>
      </c>
      <c r="Z5154" t="str">
        <f t="shared" si="441"/>
        <v>Chronic Absenteeism</v>
      </c>
      <c r="AA5154" t="s">
        <v>33</v>
      </c>
      <c r="AB5154">
        <v>0</v>
      </c>
    </row>
    <row r="5155" spans="1:28" x14ac:dyDescent="0.3">
      <c r="A5155">
        <v>17</v>
      </c>
      <c r="B5155" t="s">
        <v>22</v>
      </c>
      <c r="C5155">
        <v>11</v>
      </c>
      <c r="D5155" t="s">
        <v>39</v>
      </c>
      <c r="E5155" t="s">
        <v>30</v>
      </c>
      <c r="F5155">
        <v>3</v>
      </c>
      <c r="G5155">
        <v>0</v>
      </c>
      <c r="H5155" t="s">
        <v>25</v>
      </c>
      <c r="I5155">
        <v>617624</v>
      </c>
      <c r="J5155" t="s">
        <v>41</v>
      </c>
      <c r="K5155" t="s">
        <v>35</v>
      </c>
      <c r="L5155">
        <v>1</v>
      </c>
      <c r="M5155">
        <v>1</v>
      </c>
      <c r="N5155">
        <v>0.8</v>
      </c>
      <c r="O5155" t="s">
        <v>28</v>
      </c>
      <c r="P5155">
        <v>1</v>
      </c>
      <c r="Q5155">
        <v>5</v>
      </c>
      <c r="R5155">
        <v>19.100000000000001</v>
      </c>
      <c r="S5155">
        <v>100</v>
      </c>
      <c r="T5155">
        <v>62.2</v>
      </c>
      <c r="U5155">
        <v>86.2</v>
      </c>
      <c r="V5155">
        <f t="shared" si="443"/>
        <v>24</v>
      </c>
      <c r="W5155" t="str">
        <f t="shared" si="444"/>
        <v>Monitor</v>
      </c>
      <c r="X5155" t="str">
        <f t="shared" si="442"/>
        <v>Surge</v>
      </c>
      <c r="Y5155" t="str">
        <f t="shared" si="440"/>
        <v>Local</v>
      </c>
      <c r="Z5155" t="str">
        <f t="shared" si="441"/>
        <v>Healthy</v>
      </c>
      <c r="AA5155" t="s">
        <v>42</v>
      </c>
      <c r="AB5155">
        <v>0</v>
      </c>
    </row>
    <row r="5156" spans="1:28" x14ac:dyDescent="0.3">
      <c r="A5156">
        <v>16</v>
      </c>
      <c r="B5156" t="s">
        <v>38</v>
      </c>
      <c r="C5156">
        <v>12</v>
      </c>
      <c r="D5156" t="s">
        <v>39</v>
      </c>
      <c r="E5156" t="s">
        <v>30</v>
      </c>
      <c r="F5156">
        <v>5</v>
      </c>
      <c r="G5156">
        <v>0</v>
      </c>
      <c r="H5156" t="s">
        <v>25</v>
      </c>
      <c r="I5156">
        <v>521860</v>
      </c>
      <c r="J5156" t="s">
        <v>35</v>
      </c>
      <c r="K5156" t="s">
        <v>27</v>
      </c>
      <c r="L5156">
        <v>1</v>
      </c>
      <c r="M5156">
        <v>0</v>
      </c>
      <c r="N5156">
        <v>3</v>
      </c>
      <c r="O5156" t="s">
        <v>28</v>
      </c>
      <c r="P5156">
        <v>0</v>
      </c>
      <c r="Q5156">
        <v>4</v>
      </c>
      <c r="R5156">
        <v>13.8</v>
      </c>
      <c r="S5156">
        <v>89</v>
      </c>
      <c r="T5156">
        <v>58.3</v>
      </c>
      <c r="U5156">
        <v>69.400000000000006</v>
      </c>
      <c r="V5156">
        <f t="shared" si="443"/>
        <v>11.100000000000009</v>
      </c>
      <c r="W5156" t="str">
        <f t="shared" si="444"/>
        <v>Monitor</v>
      </c>
      <c r="X5156" t="str">
        <f t="shared" si="442"/>
        <v>Surge</v>
      </c>
      <c r="Y5156" t="str">
        <f t="shared" si="440"/>
        <v>Local</v>
      </c>
      <c r="Z5156" t="str">
        <f t="shared" si="441"/>
        <v>At-Risk</v>
      </c>
      <c r="AA5156" t="s">
        <v>33</v>
      </c>
      <c r="AB5156">
        <v>0</v>
      </c>
    </row>
    <row r="5157" spans="1:28" x14ac:dyDescent="0.3">
      <c r="A5157">
        <v>17</v>
      </c>
      <c r="B5157" t="s">
        <v>22</v>
      </c>
      <c r="C5157">
        <v>12</v>
      </c>
      <c r="D5157" t="s">
        <v>23</v>
      </c>
      <c r="E5157" t="s">
        <v>24</v>
      </c>
      <c r="F5157">
        <v>5</v>
      </c>
      <c r="G5157">
        <v>0</v>
      </c>
      <c r="H5157" t="s">
        <v>25</v>
      </c>
      <c r="I5157">
        <v>432069</v>
      </c>
      <c r="J5157" t="s">
        <v>32</v>
      </c>
      <c r="K5157" t="s">
        <v>32</v>
      </c>
      <c r="L5157">
        <v>1</v>
      </c>
      <c r="M5157">
        <v>0</v>
      </c>
      <c r="N5157">
        <v>8.1</v>
      </c>
      <c r="O5157" t="s">
        <v>28</v>
      </c>
      <c r="P5157">
        <v>1</v>
      </c>
      <c r="Q5157">
        <v>4</v>
      </c>
      <c r="R5157">
        <v>11.6</v>
      </c>
      <c r="S5157">
        <v>80.7</v>
      </c>
      <c r="T5157">
        <v>80.099999999999994</v>
      </c>
      <c r="U5157">
        <v>71.599999999999994</v>
      </c>
      <c r="V5157">
        <f t="shared" si="443"/>
        <v>-8.5</v>
      </c>
      <c r="W5157" t="str">
        <f t="shared" si="444"/>
        <v>Monitor</v>
      </c>
      <c r="X5157" t="str">
        <f t="shared" si="442"/>
        <v>Normal</v>
      </c>
      <c r="Y5157" t="str">
        <f t="shared" si="440"/>
        <v>Commuter</v>
      </c>
      <c r="Z5157" t="str">
        <f t="shared" si="441"/>
        <v>At-Risk</v>
      </c>
      <c r="AA5157" t="s">
        <v>33</v>
      </c>
      <c r="AB5157">
        <v>0</v>
      </c>
    </row>
    <row r="5158" spans="1:28" x14ac:dyDescent="0.3">
      <c r="A5158">
        <v>11</v>
      </c>
      <c r="B5158" t="s">
        <v>38</v>
      </c>
      <c r="C5158">
        <v>6</v>
      </c>
      <c r="D5158" t="s">
        <v>48</v>
      </c>
      <c r="E5158" t="s">
        <v>30</v>
      </c>
      <c r="F5158">
        <v>2</v>
      </c>
      <c r="G5158">
        <v>0</v>
      </c>
      <c r="H5158" t="s">
        <v>25</v>
      </c>
      <c r="I5158">
        <v>415835</v>
      </c>
      <c r="J5158" t="s">
        <v>26</v>
      </c>
      <c r="K5158" t="s">
        <v>26</v>
      </c>
      <c r="L5158">
        <v>1</v>
      </c>
      <c r="M5158">
        <v>1</v>
      </c>
      <c r="N5158">
        <v>2.6</v>
      </c>
      <c r="O5158" t="s">
        <v>28</v>
      </c>
      <c r="P5158">
        <v>1</v>
      </c>
      <c r="Q5158">
        <v>3</v>
      </c>
      <c r="R5158">
        <v>17.2</v>
      </c>
      <c r="S5158">
        <v>99.3</v>
      </c>
      <c r="T5158">
        <v>55.1</v>
      </c>
      <c r="U5158">
        <v>72.2</v>
      </c>
      <c r="V5158">
        <f t="shared" si="443"/>
        <v>17.100000000000001</v>
      </c>
      <c r="W5158" t="str">
        <f t="shared" si="444"/>
        <v>Monitor</v>
      </c>
      <c r="X5158" t="str">
        <f t="shared" si="442"/>
        <v>Surge</v>
      </c>
      <c r="Y5158" t="str">
        <f t="shared" si="440"/>
        <v>Local</v>
      </c>
      <c r="Z5158" t="str">
        <f t="shared" si="441"/>
        <v>Healthy</v>
      </c>
      <c r="AA5158" t="s">
        <v>33</v>
      </c>
      <c r="AB5158">
        <v>0</v>
      </c>
    </row>
    <row r="5159" spans="1:28" x14ac:dyDescent="0.3">
      <c r="A5159">
        <v>15</v>
      </c>
      <c r="B5159" t="s">
        <v>38</v>
      </c>
      <c r="C5159">
        <v>9</v>
      </c>
      <c r="D5159" t="s">
        <v>39</v>
      </c>
      <c r="E5159" t="s">
        <v>30</v>
      </c>
      <c r="F5159">
        <v>4</v>
      </c>
      <c r="G5159">
        <v>1</v>
      </c>
      <c r="H5159" t="s">
        <v>34</v>
      </c>
      <c r="I5159">
        <v>106332</v>
      </c>
      <c r="J5159" t="s">
        <v>43</v>
      </c>
      <c r="K5159" t="s">
        <v>37</v>
      </c>
      <c r="L5159">
        <v>1</v>
      </c>
      <c r="M5159">
        <v>0</v>
      </c>
      <c r="N5159">
        <v>2.6</v>
      </c>
      <c r="O5159" t="s">
        <v>28</v>
      </c>
      <c r="P5159">
        <v>0</v>
      </c>
      <c r="Q5159">
        <v>3</v>
      </c>
      <c r="R5159">
        <v>17.5</v>
      </c>
      <c r="S5159">
        <v>80.400000000000006</v>
      </c>
      <c r="T5159">
        <v>62.3</v>
      </c>
      <c r="U5159">
        <v>60.9</v>
      </c>
      <c r="V5159">
        <f t="shared" si="443"/>
        <v>-1.3999999999999986</v>
      </c>
      <c r="W5159" t="str">
        <f t="shared" si="444"/>
        <v>Monitor</v>
      </c>
      <c r="X5159" t="str">
        <f t="shared" si="442"/>
        <v>Normal</v>
      </c>
      <c r="Y5159" t="str">
        <f t="shared" si="440"/>
        <v>Local</v>
      </c>
      <c r="Z5159" t="str">
        <f t="shared" si="441"/>
        <v>At-Risk</v>
      </c>
      <c r="AA5159" t="s">
        <v>33</v>
      </c>
      <c r="AB5159">
        <v>0</v>
      </c>
    </row>
    <row r="5160" spans="1:28" x14ac:dyDescent="0.3">
      <c r="A5160">
        <v>16</v>
      </c>
      <c r="B5160" t="s">
        <v>22</v>
      </c>
      <c r="C5160">
        <v>12</v>
      </c>
      <c r="D5160" t="s">
        <v>23</v>
      </c>
      <c r="E5160" t="s">
        <v>30</v>
      </c>
      <c r="F5160">
        <v>5</v>
      </c>
      <c r="G5160">
        <v>1</v>
      </c>
      <c r="H5160" t="s">
        <v>36</v>
      </c>
      <c r="I5160">
        <v>321756</v>
      </c>
      <c r="J5160" t="s">
        <v>26</v>
      </c>
      <c r="K5160" t="s">
        <v>32</v>
      </c>
      <c r="L5160">
        <v>1</v>
      </c>
      <c r="M5160">
        <v>0</v>
      </c>
      <c r="N5160">
        <v>1.7</v>
      </c>
      <c r="O5160" t="s">
        <v>28</v>
      </c>
      <c r="P5160">
        <v>0</v>
      </c>
      <c r="Q5160">
        <v>5</v>
      </c>
      <c r="R5160">
        <v>8.9</v>
      </c>
      <c r="S5160">
        <v>80.599999999999994</v>
      </c>
      <c r="T5160">
        <v>49.1</v>
      </c>
      <c r="U5160">
        <v>58.5</v>
      </c>
      <c r="V5160">
        <f t="shared" si="443"/>
        <v>9.3999999999999986</v>
      </c>
      <c r="W5160" t="str">
        <f t="shared" si="444"/>
        <v>Monitor</v>
      </c>
      <c r="X5160" t="str">
        <f t="shared" si="442"/>
        <v>Normal</v>
      </c>
      <c r="Y5160" t="str">
        <f t="shared" si="440"/>
        <v>Local</v>
      </c>
      <c r="Z5160" t="str">
        <f t="shared" si="441"/>
        <v>At-Risk</v>
      </c>
      <c r="AA5160" t="s">
        <v>29</v>
      </c>
      <c r="AB5160">
        <v>0</v>
      </c>
    </row>
    <row r="5161" spans="1:28" x14ac:dyDescent="0.3">
      <c r="A5161">
        <v>16</v>
      </c>
      <c r="B5161" t="s">
        <v>38</v>
      </c>
      <c r="C5161">
        <v>11</v>
      </c>
      <c r="D5161" t="s">
        <v>39</v>
      </c>
      <c r="E5161" t="s">
        <v>24</v>
      </c>
      <c r="F5161">
        <v>2</v>
      </c>
      <c r="G5161">
        <v>0</v>
      </c>
      <c r="H5161" t="s">
        <v>34</v>
      </c>
      <c r="I5161">
        <v>64757</v>
      </c>
      <c r="J5161" t="s">
        <v>26</v>
      </c>
      <c r="K5161" t="s">
        <v>41</v>
      </c>
      <c r="L5161">
        <v>1</v>
      </c>
      <c r="M5161">
        <v>0</v>
      </c>
      <c r="N5161">
        <v>8.1</v>
      </c>
      <c r="O5161" t="s">
        <v>28</v>
      </c>
      <c r="P5161">
        <v>1</v>
      </c>
      <c r="Q5161">
        <v>2</v>
      </c>
      <c r="R5161">
        <v>15.2</v>
      </c>
      <c r="S5161">
        <v>81.8</v>
      </c>
      <c r="T5161">
        <v>73.900000000000006</v>
      </c>
      <c r="U5161">
        <v>80.5</v>
      </c>
      <c r="V5161">
        <f t="shared" si="443"/>
        <v>6.5999999999999943</v>
      </c>
      <c r="W5161" t="str">
        <f t="shared" si="444"/>
        <v>Monitor</v>
      </c>
      <c r="X5161" t="str">
        <f t="shared" si="442"/>
        <v>Normal</v>
      </c>
      <c r="Y5161" t="str">
        <f t="shared" si="440"/>
        <v>Commuter</v>
      </c>
      <c r="Z5161" t="str">
        <f t="shared" si="441"/>
        <v>At-Risk</v>
      </c>
      <c r="AA5161" t="s">
        <v>42</v>
      </c>
      <c r="AB5161">
        <v>0</v>
      </c>
    </row>
    <row r="5162" spans="1:28" x14ac:dyDescent="0.3">
      <c r="A5162">
        <v>13</v>
      </c>
      <c r="B5162" t="s">
        <v>22</v>
      </c>
      <c r="C5162">
        <v>9</v>
      </c>
      <c r="D5162" t="s">
        <v>39</v>
      </c>
      <c r="E5162" t="s">
        <v>44</v>
      </c>
      <c r="F5162">
        <v>4</v>
      </c>
      <c r="G5162">
        <v>0</v>
      </c>
      <c r="H5162" t="s">
        <v>36</v>
      </c>
      <c r="I5162">
        <v>294647</v>
      </c>
      <c r="J5162" t="s">
        <v>26</v>
      </c>
      <c r="K5162" t="s">
        <v>37</v>
      </c>
      <c r="L5162">
        <v>0</v>
      </c>
      <c r="M5162">
        <v>1</v>
      </c>
      <c r="N5162">
        <v>0.7</v>
      </c>
      <c r="O5162" t="s">
        <v>47</v>
      </c>
      <c r="P5162">
        <v>1</v>
      </c>
      <c r="Q5162">
        <v>3</v>
      </c>
      <c r="R5162">
        <v>14.8</v>
      </c>
      <c r="S5162">
        <v>83.6</v>
      </c>
      <c r="T5162">
        <v>71.5</v>
      </c>
      <c r="U5162">
        <v>75.3</v>
      </c>
      <c r="V5162">
        <f t="shared" si="443"/>
        <v>3.7999999999999972</v>
      </c>
      <c r="W5162" t="str">
        <f t="shared" si="444"/>
        <v>Monitor</v>
      </c>
      <c r="X5162" t="str">
        <f t="shared" si="442"/>
        <v>Normal</v>
      </c>
      <c r="Y5162" t="str">
        <f t="shared" si="440"/>
        <v>Local</v>
      </c>
      <c r="Z5162" t="str">
        <f t="shared" si="441"/>
        <v>At-Risk</v>
      </c>
      <c r="AA5162" t="s">
        <v>42</v>
      </c>
      <c r="AB5162">
        <v>0</v>
      </c>
    </row>
    <row r="5163" spans="1:28" x14ac:dyDescent="0.3">
      <c r="A5163">
        <v>10</v>
      </c>
      <c r="B5163" t="s">
        <v>22</v>
      </c>
      <c r="C5163">
        <v>6</v>
      </c>
      <c r="D5163" t="s">
        <v>48</v>
      </c>
      <c r="E5163" t="s">
        <v>24</v>
      </c>
      <c r="F5163">
        <v>4</v>
      </c>
      <c r="G5163">
        <v>1</v>
      </c>
      <c r="H5163" t="s">
        <v>45</v>
      </c>
      <c r="I5163">
        <v>2179107</v>
      </c>
      <c r="J5163" t="s">
        <v>31</v>
      </c>
      <c r="K5163" t="s">
        <v>41</v>
      </c>
      <c r="L5163">
        <v>0</v>
      </c>
      <c r="M5163">
        <v>1</v>
      </c>
      <c r="N5163">
        <v>8.1</v>
      </c>
      <c r="O5163" t="s">
        <v>28</v>
      </c>
      <c r="P5163">
        <v>0</v>
      </c>
      <c r="Q5163">
        <v>3</v>
      </c>
      <c r="R5163">
        <v>19.5</v>
      </c>
      <c r="S5163">
        <v>91.1</v>
      </c>
      <c r="T5163">
        <v>78.099999999999994</v>
      </c>
      <c r="U5163">
        <v>83.3</v>
      </c>
      <c r="V5163">
        <f t="shared" si="443"/>
        <v>5.2000000000000028</v>
      </c>
      <c r="W5163" t="str">
        <f t="shared" si="444"/>
        <v>Monitor</v>
      </c>
      <c r="X5163" t="str">
        <f t="shared" si="442"/>
        <v>Normal</v>
      </c>
      <c r="Y5163" t="str">
        <f t="shared" si="440"/>
        <v>Commuter</v>
      </c>
      <c r="Z5163" t="str">
        <f t="shared" si="441"/>
        <v>Healthy</v>
      </c>
      <c r="AA5163" t="s">
        <v>42</v>
      </c>
      <c r="AB5163">
        <v>0</v>
      </c>
    </row>
    <row r="5164" spans="1:28" x14ac:dyDescent="0.3">
      <c r="A5164">
        <v>15</v>
      </c>
      <c r="B5164" t="s">
        <v>38</v>
      </c>
      <c r="C5164">
        <v>9</v>
      </c>
      <c r="D5164" t="s">
        <v>23</v>
      </c>
      <c r="E5164" t="s">
        <v>44</v>
      </c>
      <c r="F5164">
        <v>5</v>
      </c>
      <c r="G5164">
        <v>0</v>
      </c>
      <c r="H5164" t="s">
        <v>36</v>
      </c>
      <c r="I5164">
        <v>260602</v>
      </c>
      <c r="J5164" t="s">
        <v>26</v>
      </c>
      <c r="K5164" t="s">
        <v>37</v>
      </c>
      <c r="L5164">
        <v>0</v>
      </c>
      <c r="M5164">
        <v>0</v>
      </c>
      <c r="N5164">
        <v>4</v>
      </c>
      <c r="O5164" t="s">
        <v>49</v>
      </c>
      <c r="P5164">
        <v>0</v>
      </c>
      <c r="Q5164">
        <v>1</v>
      </c>
      <c r="R5164">
        <v>9.6999999999999993</v>
      </c>
      <c r="S5164">
        <v>96.8</v>
      </c>
      <c r="T5164">
        <v>79.7</v>
      </c>
      <c r="U5164">
        <v>73.400000000000006</v>
      </c>
      <c r="V5164">
        <f t="shared" si="443"/>
        <v>-6.2999999999999972</v>
      </c>
      <c r="W5164" t="str">
        <f t="shared" si="444"/>
        <v>Monitor</v>
      </c>
      <c r="X5164" t="str">
        <f t="shared" si="442"/>
        <v>Normal</v>
      </c>
      <c r="Y5164" t="str">
        <f t="shared" si="440"/>
        <v>Local</v>
      </c>
      <c r="Z5164" t="str">
        <f t="shared" si="441"/>
        <v>Healthy</v>
      </c>
      <c r="AA5164" t="s">
        <v>33</v>
      </c>
      <c r="AB5164">
        <v>0</v>
      </c>
    </row>
    <row r="5165" spans="1:28" x14ac:dyDescent="0.3">
      <c r="A5165">
        <v>13</v>
      </c>
      <c r="B5165" t="s">
        <v>22</v>
      </c>
      <c r="C5165">
        <v>8</v>
      </c>
      <c r="D5165" t="s">
        <v>23</v>
      </c>
      <c r="E5165" t="s">
        <v>30</v>
      </c>
      <c r="F5165">
        <v>6</v>
      </c>
      <c r="G5165">
        <v>0</v>
      </c>
      <c r="H5165" t="s">
        <v>45</v>
      </c>
      <c r="I5165">
        <v>3224035</v>
      </c>
      <c r="J5165" t="s">
        <v>37</v>
      </c>
      <c r="K5165" t="s">
        <v>35</v>
      </c>
      <c r="L5165">
        <v>1</v>
      </c>
      <c r="M5165">
        <v>1</v>
      </c>
      <c r="N5165">
        <v>1.1000000000000001</v>
      </c>
      <c r="O5165" t="s">
        <v>28</v>
      </c>
      <c r="P5165">
        <v>0</v>
      </c>
      <c r="Q5165">
        <v>4</v>
      </c>
      <c r="R5165">
        <v>15.1</v>
      </c>
      <c r="S5165">
        <v>95.3</v>
      </c>
      <c r="T5165">
        <v>58</v>
      </c>
      <c r="U5165">
        <v>66.099999999999994</v>
      </c>
      <c r="V5165">
        <f t="shared" si="443"/>
        <v>8.0999999999999943</v>
      </c>
      <c r="W5165" t="str">
        <f t="shared" si="444"/>
        <v>Monitor</v>
      </c>
      <c r="X5165" t="str">
        <f t="shared" si="442"/>
        <v>Normal</v>
      </c>
      <c r="Y5165" t="str">
        <f t="shared" si="440"/>
        <v>Local</v>
      </c>
      <c r="Z5165" t="str">
        <f t="shared" si="441"/>
        <v>Healthy</v>
      </c>
      <c r="AA5165" t="s">
        <v>33</v>
      </c>
      <c r="AB5165">
        <v>0</v>
      </c>
    </row>
    <row r="5166" spans="1:28" x14ac:dyDescent="0.3">
      <c r="A5166">
        <v>14</v>
      </c>
      <c r="B5166" t="s">
        <v>38</v>
      </c>
      <c r="C5166">
        <v>9</v>
      </c>
      <c r="D5166" t="s">
        <v>23</v>
      </c>
      <c r="E5166" t="s">
        <v>24</v>
      </c>
      <c r="F5166">
        <v>4</v>
      </c>
      <c r="G5166">
        <v>0</v>
      </c>
      <c r="H5166" t="s">
        <v>25</v>
      </c>
      <c r="I5166">
        <v>566383</v>
      </c>
      <c r="J5166" t="s">
        <v>41</v>
      </c>
      <c r="K5166" t="s">
        <v>35</v>
      </c>
      <c r="L5166">
        <v>1</v>
      </c>
      <c r="M5166">
        <v>0</v>
      </c>
      <c r="N5166">
        <v>16.399999999999999</v>
      </c>
      <c r="O5166" t="s">
        <v>28</v>
      </c>
      <c r="P5166">
        <v>0</v>
      </c>
      <c r="Q5166">
        <v>3</v>
      </c>
      <c r="R5166">
        <v>15.7</v>
      </c>
      <c r="S5166">
        <v>80.5</v>
      </c>
      <c r="T5166">
        <v>43.3</v>
      </c>
      <c r="U5166">
        <v>65.8</v>
      </c>
      <c r="V5166">
        <f t="shared" si="443"/>
        <v>22.5</v>
      </c>
      <c r="W5166" t="str">
        <f t="shared" si="444"/>
        <v>Monitor</v>
      </c>
      <c r="X5166" t="str">
        <f t="shared" si="442"/>
        <v>Surge</v>
      </c>
      <c r="Y5166" t="str">
        <f t="shared" si="440"/>
        <v>Distant</v>
      </c>
      <c r="Z5166" t="str">
        <f t="shared" si="441"/>
        <v>At-Risk</v>
      </c>
      <c r="AA5166" t="s">
        <v>33</v>
      </c>
      <c r="AB5166">
        <v>0</v>
      </c>
    </row>
    <row r="5167" spans="1:28" x14ac:dyDescent="0.3">
      <c r="A5167">
        <v>12</v>
      </c>
      <c r="B5167" t="s">
        <v>38</v>
      </c>
      <c r="C5167">
        <v>6</v>
      </c>
      <c r="D5167" t="s">
        <v>23</v>
      </c>
      <c r="E5167" t="s">
        <v>44</v>
      </c>
      <c r="F5167">
        <v>5</v>
      </c>
      <c r="G5167">
        <v>0</v>
      </c>
      <c r="H5167" t="s">
        <v>25</v>
      </c>
      <c r="I5167">
        <v>589928</v>
      </c>
      <c r="J5167" t="s">
        <v>35</v>
      </c>
      <c r="K5167" t="s">
        <v>35</v>
      </c>
      <c r="L5167">
        <v>0</v>
      </c>
      <c r="M5167">
        <v>0</v>
      </c>
      <c r="N5167">
        <v>3.1</v>
      </c>
      <c r="O5167" t="s">
        <v>28</v>
      </c>
      <c r="P5167">
        <v>0</v>
      </c>
      <c r="Q5167">
        <v>3</v>
      </c>
      <c r="R5167">
        <v>14</v>
      </c>
      <c r="S5167">
        <v>89.8</v>
      </c>
      <c r="T5167">
        <v>58.1</v>
      </c>
      <c r="U5167">
        <v>61.2</v>
      </c>
      <c r="V5167">
        <f t="shared" si="443"/>
        <v>3.1000000000000014</v>
      </c>
      <c r="W5167" t="str">
        <f t="shared" si="444"/>
        <v>Monitor</v>
      </c>
      <c r="X5167" t="str">
        <f t="shared" si="442"/>
        <v>Normal</v>
      </c>
      <c r="Y5167" t="str">
        <f t="shared" si="440"/>
        <v>Local</v>
      </c>
      <c r="Z5167" t="str">
        <f t="shared" si="441"/>
        <v>At-Risk</v>
      </c>
      <c r="AA5167" t="s">
        <v>33</v>
      </c>
      <c r="AB5167">
        <v>0</v>
      </c>
    </row>
    <row r="5168" spans="1:28" x14ac:dyDescent="0.3">
      <c r="A5168">
        <v>17</v>
      </c>
      <c r="B5168" t="s">
        <v>38</v>
      </c>
      <c r="C5168">
        <v>12</v>
      </c>
      <c r="D5168" t="s">
        <v>39</v>
      </c>
      <c r="E5168" t="s">
        <v>44</v>
      </c>
      <c r="F5168">
        <v>5</v>
      </c>
      <c r="G5168">
        <v>0</v>
      </c>
      <c r="H5168" t="s">
        <v>25</v>
      </c>
      <c r="I5168">
        <v>471081</v>
      </c>
      <c r="J5168" t="s">
        <v>31</v>
      </c>
      <c r="K5168" t="s">
        <v>27</v>
      </c>
      <c r="L5168">
        <v>1</v>
      </c>
      <c r="M5168">
        <v>1</v>
      </c>
      <c r="O5168" t="s">
        <v>28</v>
      </c>
      <c r="P5168">
        <v>0</v>
      </c>
      <c r="Q5168">
        <v>3</v>
      </c>
      <c r="R5168">
        <v>14.5</v>
      </c>
      <c r="S5168">
        <v>95.1</v>
      </c>
      <c r="T5168">
        <v>60</v>
      </c>
      <c r="U5168">
        <v>61.6</v>
      </c>
      <c r="V5168">
        <f t="shared" si="443"/>
        <v>1.6000000000000014</v>
      </c>
      <c r="W5168" t="str">
        <f t="shared" si="444"/>
        <v>Monitor</v>
      </c>
      <c r="X5168" t="str">
        <f t="shared" si="442"/>
        <v>Normal</v>
      </c>
      <c r="Y5168" t="str">
        <f t="shared" ref="Y5168:Y5223" si="445">IF(N5168&lt;5,"Local",IF(N5168&lt;=15,"Commuter","Distant"))</f>
        <v>Local</v>
      </c>
      <c r="Z5168" t="str">
        <f t="shared" si="441"/>
        <v>Healthy</v>
      </c>
      <c r="AA5168" t="s">
        <v>33</v>
      </c>
      <c r="AB5168">
        <v>0</v>
      </c>
    </row>
    <row r="5169" spans="1:28" x14ac:dyDescent="0.3">
      <c r="A5169">
        <v>17</v>
      </c>
      <c r="B5169" t="s">
        <v>22</v>
      </c>
      <c r="C5169">
        <v>11</v>
      </c>
      <c r="D5169" t="s">
        <v>39</v>
      </c>
      <c r="E5169" t="s">
        <v>24</v>
      </c>
      <c r="F5169">
        <v>4</v>
      </c>
      <c r="G5169">
        <v>0</v>
      </c>
      <c r="H5169" t="s">
        <v>36</v>
      </c>
      <c r="I5169">
        <v>291199</v>
      </c>
      <c r="J5169" t="s">
        <v>35</v>
      </c>
      <c r="K5169" t="s">
        <v>43</v>
      </c>
      <c r="L5169">
        <v>0</v>
      </c>
      <c r="M5169">
        <v>1</v>
      </c>
      <c r="N5169">
        <v>1.5</v>
      </c>
      <c r="O5169" t="s">
        <v>28</v>
      </c>
      <c r="P5169">
        <v>1</v>
      </c>
      <c r="Q5169">
        <v>3</v>
      </c>
      <c r="R5169">
        <v>12.6</v>
      </c>
      <c r="S5169">
        <v>91.6</v>
      </c>
      <c r="T5169">
        <v>74.8</v>
      </c>
      <c r="U5169">
        <v>68.900000000000006</v>
      </c>
      <c r="V5169">
        <f t="shared" si="443"/>
        <v>-5.8999999999999915</v>
      </c>
      <c r="W5169" t="str">
        <f t="shared" si="444"/>
        <v>Monitor</v>
      </c>
      <c r="X5169" t="str">
        <f t="shared" si="442"/>
        <v>Normal</v>
      </c>
      <c r="Y5169" t="str">
        <f t="shared" si="445"/>
        <v>Local</v>
      </c>
      <c r="Z5169" t="str">
        <f t="shared" si="441"/>
        <v>Healthy</v>
      </c>
      <c r="AA5169" t="s">
        <v>33</v>
      </c>
      <c r="AB5169">
        <v>0</v>
      </c>
    </row>
    <row r="5170" spans="1:28" x14ac:dyDescent="0.3">
      <c r="A5170">
        <v>11</v>
      </c>
      <c r="B5170" t="s">
        <v>38</v>
      </c>
      <c r="C5170">
        <v>7</v>
      </c>
      <c r="D5170" t="s">
        <v>48</v>
      </c>
      <c r="E5170" t="s">
        <v>30</v>
      </c>
      <c r="F5170">
        <v>4</v>
      </c>
      <c r="G5170">
        <v>0</v>
      </c>
      <c r="H5170" t="s">
        <v>25</v>
      </c>
      <c r="I5170">
        <v>498985</v>
      </c>
      <c r="J5170" t="s">
        <v>26</v>
      </c>
      <c r="K5170" t="s">
        <v>41</v>
      </c>
      <c r="M5170">
        <v>1</v>
      </c>
      <c r="N5170">
        <v>3.9</v>
      </c>
      <c r="O5170" t="s">
        <v>28</v>
      </c>
      <c r="P5170">
        <v>1</v>
      </c>
      <c r="Q5170">
        <v>2</v>
      </c>
      <c r="R5170">
        <v>17.899999999999999</v>
      </c>
      <c r="S5170">
        <v>76.2</v>
      </c>
      <c r="T5170">
        <v>71.400000000000006</v>
      </c>
      <c r="U5170">
        <v>73.599999999999994</v>
      </c>
      <c r="V5170">
        <f t="shared" si="443"/>
        <v>2.1999999999999886</v>
      </c>
      <c r="W5170" t="str">
        <f t="shared" si="444"/>
        <v>Monitor</v>
      </c>
      <c r="X5170" t="str">
        <f t="shared" si="442"/>
        <v>Normal</v>
      </c>
      <c r="Y5170" t="str">
        <f t="shared" si="445"/>
        <v>Local</v>
      </c>
      <c r="Z5170" t="str">
        <f t="shared" si="441"/>
        <v>At-Risk</v>
      </c>
      <c r="AA5170" t="s">
        <v>33</v>
      </c>
      <c r="AB5170">
        <v>0</v>
      </c>
    </row>
    <row r="5171" spans="1:28" x14ac:dyDescent="0.3">
      <c r="A5171">
        <v>10</v>
      </c>
      <c r="B5171" t="s">
        <v>38</v>
      </c>
      <c r="C5171">
        <v>6</v>
      </c>
      <c r="D5171" t="s">
        <v>23</v>
      </c>
      <c r="E5171" t="s">
        <v>24</v>
      </c>
      <c r="F5171">
        <v>6</v>
      </c>
      <c r="G5171">
        <v>0</v>
      </c>
      <c r="H5171" t="s">
        <v>25</v>
      </c>
      <c r="I5171">
        <v>477568</v>
      </c>
      <c r="J5171" t="s">
        <v>32</v>
      </c>
      <c r="K5171" t="s">
        <v>35</v>
      </c>
      <c r="L5171">
        <v>1</v>
      </c>
      <c r="M5171">
        <v>0</v>
      </c>
      <c r="N5171">
        <v>4.0999999999999996</v>
      </c>
      <c r="O5171" t="s">
        <v>49</v>
      </c>
      <c r="P5171">
        <v>1</v>
      </c>
      <c r="Q5171">
        <v>2</v>
      </c>
      <c r="R5171">
        <v>17.2</v>
      </c>
      <c r="S5171">
        <v>76.8</v>
      </c>
      <c r="T5171">
        <v>77.2</v>
      </c>
      <c r="U5171">
        <v>83.5</v>
      </c>
      <c r="V5171">
        <f t="shared" si="443"/>
        <v>6.2999999999999972</v>
      </c>
      <c r="W5171" t="str">
        <f t="shared" si="444"/>
        <v>Monitor</v>
      </c>
      <c r="X5171" t="str">
        <f t="shared" si="442"/>
        <v>Normal</v>
      </c>
      <c r="Y5171" t="str">
        <f t="shared" si="445"/>
        <v>Local</v>
      </c>
      <c r="Z5171" t="str">
        <f t="shared" si="441"/>
        <v>At-Risk</v>
      </c>
      <c r="AA5171" t="s">
        <v>42</v>
      </c>
      <c r="AB5171">
        <v>0</v>
      </c>
    </row>
    <row r="5172" spans="1:28" x14ac:dyDescent="0.3">
      <c r="A5172">
        <v>13</v>
      </c>
      <c r="B5172" t="s">
        <v>46</v>
      </c>
      <c r="C5172">
        <v>7</v>
      </c>
      <c r="D5172" t="s">
        <v>39</v>
      </c>
      <c r="E5172" t="s">
        <v>24</v>
      </c>
      <c r="F5172">
        <v>6</v>
      </c>
      <c r="G5172">
        <v>0</v>
      </c>
      <c r="H5172" t="s">
        <v>25</v>
      </c>
      <c r="I5172">
        <v>531096</v>
      </c>
      <c r="J5172" t="s">
        <v>35</v>
      </c>
      <c r="K5172" t="s">
        <v>27</v>
      </c>
      <c r="L5172">
        <v>0</v>
      </c>
      <c r="M5172">
        <v>1</v>
      </c>
      <c r="N5172">
        <v>6</v>
      </c>
      <c r="O5172" t="s">
        <v>28</v>
      </c>
      <c r="P5172">
        <v>0</v>
      </c>
      <c r="Q5172">
        <v>4</v>
      </c>
      <c r="R5172">
        <v>11.7</v>
      </c>
      <c r="S5172">
        <v>88.5</v>
      </c>
      <c r="T5172">
        <v>66.7</v>
      </c>
      <c r="U5172">
        <v>72.5</v>
      </c>
      <c r="V5172">
        <f t="shared" si="443"/>
        <v>5.7999999999999972</v>
      </c>
      <c r="W5172" t="str">
        <f t="shared" si="444"/>
        <v>Monitor</v>
      </c>
      <c r="X5172" t="str">
        <f t="shared" si="442"/>
        <v>Normal</v>
      </c>
      <c r="Y5172" t="str">
        <f t="shared" si="445"/>
        <v>Commuter</v>
      </c>
      <c r="Z5172" t="str">
        <f t="shared" si="441"/>
        <v>At-Risk</v>
      </c>
      <c r="AA5172" t="s">
        <v>33</v>
      </c>
      <c r="AB5172">
        <v>0</v>
      </c>
    </row>
    <row r="5173" spans="1:28" x14ac:dyDescent="0.3">
      <c r="A5173">
        <v>12</v>
      </c>
      <c r="B5173" t="s">
        <v>38</v>
      </c>
      <c r="C5173">
        <v>6</v>
      </c>
      <c r="D5173" t="s">
        <v>23</v>
      </c>
      <c r="E5173" t="s">
        <v>44</v>
      </c>
      <c r="F5173">
        <v>4</v>
      </c>
      <c r="G5173">
        <v>0</v>
      </c>
      <c r="H5173" t="s">
        <v>36</v>
      </c>
      <c r="I5173">
        <v>275804</v>
      </c>
      <c r="J5173" t="s">
        <v>37</v>
      </c>
      <c r="K5173" t="s">
        <v>31</v>
      </c>
      <c r="L5173">
        <v>0</v>
      </c>
      <c r="M5173">
        <v>0</v>
      </c>
      <c r="N5173">
        <v>0.9</v>
      </c>
      <c r="O5173" t="s">
        <v>28</v>
      </c>
      <c r="P5173">
        <v>1</v>
      </c>
      <c r="Q5173">
        <v>5</v>
      </c>
      <c r="R5173">
        <v>17.5</v>
      </c>
      <c r="S5173">
        <v>94.8</v>
      </c>
      <c r="T5173">
        <v>54.2</v>
      </c>
      <c r="U5173">
        <v>48.6</v>
      </c>
      <c r="V5173">
        <f t="shared" si="443"/>
        <v>-5.6000000000000014</v>
      </c>
      <c r="W5173" t="str">
        <f t="shared" si="444"/>
        <v>Monitor</v>
      </c>
      <c r="X5173" t="str">
        <f t="shared" si="442"/>
        <v>Normal</v>
      </c>
      <c r="Y5173" t="str">
        <f t="shared" si="445"/>
        <v>Local</v>
      </c>
      <c r="Z5173" t="str">
        <f t="shared" ref="Z5173:Z5230" si="446">IF(S5173&gt;=90, "Healthy", IF(S5173&gt;75, "At-Risk", "Chronic Absenteeism"))</f>
        <v>Healthy</v>
      </c>
      <c r="AA5173" t="s">
        <v>29</v>
      </c>
      <c r="AB5173">
        <v>0</v>
      </c>
    </row>
    <row r="5174" spans="1:28" x14ac:dyDescent="0.3">
      <c r="A5174">
        <v>12</v>
      </c>
      <c r="B5174" t="s">
        <v>38</v>
      </c>
      <c r="C5174">
        <v>7</v>
      </c>
      <c r="D5174" t="s">
        <v>23</v>
      </c>
      <c r="E5174" t="s">
        <v>24</v>
      </c>
      <c r="F5174">
        <v>6</v>
      </c>
      <c r="G5174">
        <v>0</v>
      </c>
      <c r="H5174" t="s">
        <v>36</v>
      </c>
      <c r="I5174">
        <v>247214</v>
      </c>
      <c r="J5174" t="s">
        <v>37</v>
      </c>
      <c r="K5174" t="s">
        <v>27</v>
      </c>
      <c r="L5174">
        <v>0</v>
      </c>
      <c r="M5174">
        <v>1</v>
      </c>
      <c r="N5174">
        <v>2.2000000000000002</v>
      </c>
      <c r="O5174" t="s">
        <v>49</v>
      </c>
      <c r="P5174">
        <v>0</v>
      </c>
      <c r="Q5174">
        <v>4</v>
      </c>
      <c r="R5174">
        <v>9.9</v>
      </c>
      <c r="S5174">
        <v>81</v>
      </c>
      <c r="T5174">
        <v>86.6</v>
      </c>
      <c r="U5174">
        <v>88.6</v>
      </c>
      <c r="V5174">
        <f t="shared" si="443"/>
        <v>2</v>
      </c>
      <c r="W5174" t="str">
        <f t="shared" si="444"/>
        <v>Monitor</v>
      </c>
      <c r="X5174" t="str">
        <f t="shared" si="442"/>
        <v>Normal</v>
      </c>
      <c r="Y5174" t="str">
        <f t="shared" si="445"/>
        <v>Local</v>
      </c>
      <c r="Z5174" t="str">
        <f t="shared" si="446"/>
        <v>At-Risk</v>
      </c>
      <c r="AA5174" t="s">
        <v>42</v>
      </c>
      <c r="AB5174">
        <v>0</v>
      </c>
    </row>
    <row r="5175" spans="1:28" x14ac:dyDescent="0.3">
      <c r="A5175">
        <v>15</v>
      </c>
      <c r="B5175" t="s">
        <v>22</v>
      </c>
      <c r="C5175">
        <v>10</v>
      </c>
      <c r="D5175" t="s">
        <v>23</v>
      </c>
      <c r="E5175" t="s">
        <v>24</v>
      </c>
      <c r="F5175">
        <v>3</v>
      </c>
      <c r="G5175">
        <v>0</v>
      </c>
      <c r="H5175" t="s">
        <v>34</v>
      </c>
      <c r="I5175">
        <v>173910</v>
      </c>
      <c r="J5175" t="s">
        <v>41</v>
      </c>
      <c r="K5175" t="s">
        <v>43</v>
      </c>
      <c r="L5175">
        <v>0</v>
      </c>
      <c r="M5175">
        <v>1</v>
      </c>
      <c r="N5175">
        <v>5.5</v>
      </c>
      <c r="O5175" t="s">
        <v>47</v>
      </c>
      <c r="P5175">
        <v>0</v>
      </c>
      <c r="Q5175">
        <v>2</v>
      </c>
      <c r="R5175">
        <v>10.7</v>
      </c>
      <c r="S5175">
        <v>91.7</v>
      </c>
      <c r="T5175">
        <v>61</v>
      </c>
      <c r="U5175">
        <v>81.900000000000006</v>
      </c>
      <c r="V5175">
        <f t="shared" si="443"/>
        <v>20.900000000000006</v>
      </c>
      <c r="W5175" t="str">
        <f t="shared" si="444"/>
        <v>Monitor</v>
      </c>
      <c r="X5175" t="str">
        <f t="shared" si="442"/>
        <v>Surge</v>
      </c>
      <c r="Y5175" t="str">
        <f t="shared" si="445"/>
        <v>Commuter</v>
      </c>
      <c r="Z5175" t="str">
        <f t="shared" si="446"/>
        <v>Healthy</v>
      </c>
      <c r="AA5175" t="s">
        <v>42</v>
      </c>
      <c r="AB5175">
        <v>0</v>
      </c>
    </row>
    <row r="5176" spans="1:28" x14ac:dyDescent="0.3">
      <c r="A5176">
        <v>16</v>
      </c>
      <c r="B5176" t="s">
        <v>38</v>
      </c>
      <c r="C5176">
        <v>12</v>
      </c>
      <c r="D5176" t="s">
        <v>23</v>
      </c>
      <c r="E5176" t="s">
        <v>44</v>
      </c>
      <c r="F5176">
        <v>4</v>
      </c>
      <c r="G5176">
        <v>0</v>
      </c>
      <c r="H5176" t="s">
        <v>40</v>
      </c>
      <c r="I5176">
        <v>1379832</v>
      </c>
      <c r="J5176" t="s">
        <v>32</v>
      </c>
      <c r="K5176" t="s">
        <v>43</v>
      </c>
      <c r="L5176">
        <v>1</v>
      </c>
      <c r="M5176">
        <v>1</v>
      </c>
      <c r="N5176">
        <v>6.9</v>
      </c>
      <c r="O5176" t="s">
        <v>28</v>
      </c>
      <c r="P5176">
        <v>0</v>
      </c>
      <c r="Q5176">
        <v>4</v>
      </c>
      <c r="R5176">
        <v>16.5</v>
      </c>
      <c r="S5176">
        <v>84.5</v>
      </c>
      <c r="T5176">
        <v>83.1</v>
      </c>
      <c r="U5176">
        <v>84.9</v>
      </c>
      <c r="V5176">
        <f t="shared" si="443"/>
        <v>1.8000000000000114</v>
      </c>
      <c r="W5176" t="str">
        <f t="shared" si="444"/>
        <v>Monitor</v>
      </c>
      <c r="X5176" t="str">
        <f t="shared" si="442"/>
        <v>Normal</v>
      </c>
      <c r="Y5176" t="str">
        <f t="shared" si="445"/>
        <v>Commuter</v>
      </c>
      <c r="Z5176" t="str">
        <f t="shared" si="446"/>
        <v>At-Risk</v>
      </c>
      <c r="AA5176" t="s">
        <v>42</v>
      </c>
      <c r="AB5176">
        <v>0</v>
      </c>
    </row>
    <row r="5177" spans="1:28" x14ac:dyDescent="0.3">
      <c r="A5177">
        <v>17</v>
      </c>
      <c r="B5177" t="s">
        <v>38</v>
      </c>
      <c r="C5177">
        <v>12</v>
      </c>
      <c r="D5177" t="s">
        <v>23</v>
      </c>
      <c r="E5177" t="s">
        <v>44</v>
      </c>
      <c r="F5177">
        <v>4</v>
      </c>
      <c r="G5177">
        <v>1</v>
      </c>
      <c r="H5177" t="s">
        <v>45</v>
      </c>
      <c r="I5177">
        <v>3326635</v>
      </c>
      <c r="J5177" t="s">
        <v>43</v>
      </c>
      <c r="K5177" t="s">
        <v>41</v>
      </c>
      <c r="L5177">
        <v>0</v>
      </c>
      <c r="M5177">
        <v>1</v>
      </c>
      <c r="O5177" t="s">
        <v>28</v>
      </c>
      <c r="P5177">
        <v>0</v>
      </c>
      <c r="Q5177">
        <v>4</v>
      </c>
      <c r="R5177">
        <v>18.5</v>
      </c>
      <c r="S5177">
        <v>91.7</v>
      </c>
      <c r="T5177">
        <v>70.8</v>
      </c>
      <c r="U5177">
        <v>76.5</v>
      </c>
      <c r="V5177">
        <f t="shared" si="443"/>
        <v>5.7000000000000028</v>
      </c>
      <c r="W5177" t="str">
        <f t="shared" si="444"/>
        <v>Monitor</v>
      </c>
      <c r="X5177" t="str">
        <f t="shared" si="442"/>
        <v>Normal</v>
      </c>
      <c r="Y5177" t="str">
        <f t="shared" si="445"/>
        <v>Local</v>
      </c>
      <c r="Z5177" t="str">
        <f t="shared" si="446"/>
        <v>Healthy</v>
      </c>
      <c r="AA5177" t="s">
        <v>42</v>
      </c>
      <c r="AB5177">
        <v>0</v>
      </c>
    </row>
    <row r="5178" spans="1:28" x14ac:dyDescent="0.3">
      <c r="A5178">
        <v>12</v>
      </c>
      <c r="B5178" t="s">
        <v>38</v>
      </c>
      <c r="C5178">
        <v>8</v>
      </c>
      <c r="D5178" t="s">
        <v>48</v>
      </c>
      <c r="E5178" t="s">
        <v>30</v>
      </c>
      <c r="F5178">
        <v>4</v>
      </c>
      <c r="G5178">
        <v>0</v>
      </c>
      <c r="H5178" t="s">
        <v>36</v>
      </c>
      <c r="I5178">
        <v>256129</v>
      </c>
      <c r="J5178" t="s">
        <v>35</v>
      </c>
      <c r="K5178" t="s">
        <v>27</v>
      </c>
      <c r="L5178">
        <v>0</v>
      </c>
      <c r="M5178">
        <v>1</v>
      </c>
      <c r="N5178">
        <v>1.8</v>
      </c>
      <c r="O5178" t="s">
        <v>47</v>
      </c>
      <c r="P5178">
        <v>0</v>
      </c>
      <c r="Q5178">
        <v>5</v>
      </c>
      <c r="R5178">
        <v>10.4</v>
      </c>
      <c r="S5178">
        <v>91.2</v>
      </c>
      <c r="T5178">
        <v>83.8</v>
      </c>
      <c r="U5178">
        <v>73.3</v>
      </c>
      <c r="V5178">
        <f t="shared" si="443"/>
        <v>-10.5</v>
      </c>
      <c r="W5178" t="str">
        <f t="shared" si="444"/>
        <v>Monitor</v>
      </c>
      <c r="X5178" t="str">
        <f t="shared" si="442"/>
        <v>Normal</v>
      </c>
      <c r="Y5178" t="str">
        <f t="shared" si="445"/>
        <v>Local</v>
      </c>
      <c r="Z5178" t="str">
        <f t="shared" si="446"/>
        <v>Healthy</v>
      </c>
      <c r="AA5178" t="s">
        <v>33</v>
      </c>
      <c r="AB5178">
        <v>0</v>
      </c>
    </row>
    <row r="5179" spans="1:28" x14ac:dyDescent="0.3">
      <c r="A5179">
        <v>13</v>
      </c>
      <c r="B5179" t="s">
        <v>38</v>
      </c>
      <c r="C5179">
        <v>9</v>
      </c>
      <c r="D5179" t="s">
        <v>23</v>
      </c>
      <c r="E5179" t="s">
        <v>44</v>
      </c>
      <c r="F5179">
        <v>6</v>
      </c>
      <c r="G5179">
        <v>0</v>
      </c>
      <c r="H5179" t="s">
        <v>25</v>
      </c>
      <c r="I5179">
        <v>480895</v>
      </c>
      <c r="J5179" t="s">
        <v>31</v>
      </c>
      <c r="K5179" t="s">
        <v>31</v>
      </c>
      <c r="L5179">
        <v>1</v>
      </c>
      <c r="M5179">
        <v>0</v>
      </c>
      <c r="N5179">
        <v>5.9</v>
      </c>
      <c r="O5179" t="s">
        <v>28</v>
      </c>
      <c r="P5179">
        <v>0</v>
      </c>
      <c r="Q5179">
        <v>3</v>
      </c>
      <c r="R5179">
        <v>5.0999999999999996</v>
      </c>
      <c r="S5179">
        <v>95.8</v>
      </c>
      <c r="T5179">
        <v>57.6</v>
      </c>
      <c r="U5179">
        <v>71.7</v>
      </c>
      <c r="V5179">
        <f t="shared" si="443"/>
        <v>14.100000000000001</v>
      </c>
      <c r="W5179" t="str">
        <f t="shared" si="444"/>
        <v>Monitor</v>
      </c>
      <c r="X5179" t="str">
        <f t="shared" si="442"/>
        <v>Surge</v>
      </c>
      <c r="Y5179" t="str">
        <f t="shared" si="445"/>
        <v>Commuter</v>
      </c>
      <c r="Z5179" t="str">
        <f t="shared" si="446"/>
        <v>Healthy</v>
      </c>
      <c r="AA5179" t="s">
        <v>33</v>
      </c>
      <c r="AB5179">
        <v>0</v>
      </c>
    </row>
    <row r="5180" spans="1:28" x14ac:dyDescent="0.3">
      <c r="A5180">
        <v>12</v>
      </c>
      <c r="B5180" t="s">
        <v>22</v>
      </c>
      <c r="C5180">
        <v>6</v>
      </c>
      <c r="D5180" t="s">
        <v>23</v>
      </c>
      <c r="E5180" t="s">
        <v>24</v>
      </c>
      <c r="F5180">
        <v>7</v>
      </c>
      <c r="G5180">
        <v>0</v>
      </c>
      <c r="H5180" t="s">
        <v>45</v>
      </c>
      <c r="I5180">
        <v>4263509</v>
      </c>
      <c r="J5180" t="s">
        <v>32</v>
      </c>
      <c r="K5180" t="s">
        <v>26</v>
      </c>
      <c r="L5180">
        <v>0</v>
      </c>
      <c r="M5180">
        <v>0</v>
      </c>
      <c r="N5180">
        <v>12.1</v>
      </c>
      <c r="O5180" t="s">
        <v>28</v>
      </c>
      <c r="P5180">
        <v>1</v>
      </c>
      <c r="Q5180">
        <v>4</v>
      </c>
      <c r="R5180">
        <v>15.3</v>
      </c>
      <c r="S5180">
        <v>79.8</v>
      </c>
      <c r="T5180">
        <v>54</v>
      </c>
      <c r="U5180">
        <v>67.599999999999994</v>
      </c>
      <c r="V5180">
        <f t="shared" si="443"/>
        <v>13.599999999999994</v>
      </c>
      <c r="W5180" t="str">
        <f t="shared" si="444"/>
        <v>Monitor</v>
      </c>
      <c r="X5180" t="str">
        <f t="shared" si="442"/>
        <v>Surge</v>
      </c>
      <c r="Y5180" t="str">
        <f t="shared" si="445"/>
        <v>Commuter</v>
      </c>
      <c r="Z5180" t="str">
        <f t="shared" si="446"/>
        <v>At-Risk</v>
      </c>
      <c r="AA5180" t="s">
        <v>33</v>
      </c>
      <c r="AB5180">
        <v>0</v>
      </c>
    </row>
    <row r="5181" spans="1:28" x14ac:dyDescent="0.3">
      <c r="A5181">
        <v>15</v>
      </c>
      <c r="B5181" t="s">
        <v>22</v>
      </c>
      <c r="C5181">
        <v>11</v>
      </c>
      <c r="D5181" t="s">
        <v>39</v>
      </c>
      <c r="E5181" t="s">
        <v>44</v>
      </c>
      <c r="F5181">
        <v>3</v>
      </c>
      <c r="G5181">
        <v>0</v>
      </c>
      <c r="H5181" t="s">
        <v>36</v>
      </c>
      <c r="I5181">
        <v>223064</v>
      </c>
      <c r="J5181" t="s">
        <v>41</v>
      </c>
      <c r="K5181" t="s">
        <v>27</v>
      </c>
      <c r="L5181">
        <v>0</v>
      </c>
      <c r="M5181">
        <v>1</v>
      </c>
      <c r="N5181">
        <v>0.6</v>
      </c>
      <c r="O5181" t="s">
        <v>28</v>
      </c>
      <c r="P5181">
        <v>0</v>
      </c>
      <c r="Q5181">
        <v>3</v>
      </c>
      <c r="R5181">
        <v>17</v>
      </c>
      <c r="S5181">
        <v>85.3</v>
      </c>
      <c r="T5181">
        <v>68.5</v>
      </c>
      <c r="U5181">
        <v>73.2</v>
      </c>
      <c r="V5181">
        <f t="shared" si="443"/>
        <v>4.7000000000000028</v>
      </c>
      <c r="W5181" t="str">
        <f t="shared" si="444"/>
        <v>Monitor</v>
      </c>
      <c r="X5181" t="str">
        <f t="shared" si="442"/>
        <v>Normal</v>
      </c>
      <c r="Y5181" t="str">
        <f t="shared" si="445"/>
        <v>Local</v>
      </c>
      <c r="Z5181" t="str">
        <f t="shared" si="446"/>
        <v>At-Risk</v>
      </c>
      <c r="AA5181" t="s">
        <v>33</v>
      </c>
      <c r="AB5181">
        <v>0</v>
      </c>
    </row>
    <row r="5182" spans="1:28" x14ac:dyDescent="0.3">
      <c r="A5182">
        <v>13</v>
      </c>
      <c r="B5182" t="s">
        <v>22</v>
      </c>
      <c r="C5182">
        <v>7</v>
      </c>
      <c r="D5182" t="s">
        <v>23</v>
      </c>
      <c r="E5182" t="s">
        <v>30</v>
      </c>
      <c r="F5182">
        <v>4</v>
      </c>
      <c r="G5182">
        <v>0</v>
      </c>
      <c r="H5182" t="s">
        <v>40</v>
      </c>
      <c r="I5182">
        <v>890991</v>
      </c>
      <c r="J5182" t="s">
        <v>37</v>
      </c>
      <c r="K5182" t="s">
        <v>27</v>
      </c>
      <c r="L5182">
        <v>1</v>
      </c>
      <c r="M5182">
        <v>1</v>
      </c>
      <c r="N5182">
        <v>0.6</v>
      </c>
      <c r="O5182" t="s">
        <v>28</v>
      </c>
      <c r="P5182">
        <v>0</v>
      </c>
      <c r="Q5182">
        <v>5</v>
      </c>
      <c r="R5182">
        <v>16.100000000000001</v>
      </c>
      <c r="S5182">
        <v>100</v>
      </c>
      <c r="T5182">
        <v>78.7</v>
      </c>
      <c r="U5182">
        <v>85.2</v>
      </c>
      <c r="V5182">
        <f t="shared" si="443"/>
        <v>6.5</v>
      </c>
      <c r="W5182" t="str">
        <f t="shared" si="444"/>
        <v>Monitor</v>
      </c>
      <c r="X5182" t="str">
        <f t="shared" si="442"/>
        <v>Normal</v>
      </c>
      <c r="Y5182" t="str">
        <f t="shared" si="445"/>
        <v>Local</v>
      </c>
      <c r="Z5182" t="str">
        <f t="shared" si="446"/>
        <v>Healthy</v>
      </c>
      <c r="AA5182" t="s">
        <v>42</v>
      </c>
      <c r="AB5182">
        <v>0</v>
      </c>
    </row>
    <row r="5183" spans="1:28" x14ac:dyDescent="0.3">
      <c r="A5183">
        <v>12</v>
      </c>
      <c r="B5183" t="s">
        <v>38</v>
      </c>
      <c r="C5183">
        <v>6</v>
      </c>
      <c r="D5183" t="s">
        <v>48</v>
      </c>
      <c r="E5183" t="s">
        <v>24</v>
      </c>
      <c r="F5183">
        <v>5</v>
      </c>
      <c r="G5183">
        <v>0</v>
      </c>
      <c r="H5183" t="s">
        <v>34</v>
      </c>
      <c r="I5183">
        <v>106490</v>
      </c>
      <c r="J5183" t="s">
        <v>41</v>
      </c>
      <c r="K5183" t="s">
        <v>32</v>
      </c>
      <c r="L5183">
        <v>0</v>
      </c>
      <c r="M5183">
        <v>1</v>
      </c>
      <c r="N5183">
        <v>14.6</v>
      </c>
      <c r="O5183" t="s">
        <v>28</v>
      </c>
      <c r="P5183">
        <v>0</v>
      </c>
      <c r="Q5183">
        <v>4</v>
      </c>
      <c r="R5183">
        <v>18.399999999999999</v>
      </c>
      <c r="S5183">
        <v>83.9</v>
      </c>
      <c r="T5183">
        <v>58.3</v>
      </c>
      <c r="U5183">
        <v>63.9</v>
      </c>
      <c r="V5183">
        <f t="shared" si="443"/>
        <v>5.6000000000000014</v>
      </c>
      <c r="W5183" t="str">
        <f t="shared" si="444"/>
        <v>Monitor</v>
      </c>
      <c r="X5183" t="str">
        <f t="shared" si="442"/>
        <v>Normal</v>
      </c>
      <c r="Y5183" t="str">
        <f t="shared" si="445"/>
        <v>Commuter</v>
      </c>
      <c r="Z5183" t="str">
        <f t="shared" si="446"/>
        <v>At-Risk</v>
      </c>
      <c r="AA5183" t="s">
        <v>33</v>
      </c>
      <c r="AB5183">
        <v>0</v>
      </c>
    </row>
    <row r="5184" spans="1:28" x14ac:dyDescent="0.3">
      <c r="A5184">
        <v>12</v>
      </c>
      <c r="B5184" t="s">
        <v>22</v>
      </c>
      <c r="C5184">
        <v>8</v>
      </c>
      <c r="D5184" t="s">
        <v>23</v>
      </c>
      <c r="E5184" t="s">
        <v>30</v>
      </c>
      <c r="F5184">
        <v>5</v>
      </c>
      <c r="G5184">
        <v>0</v>
      </c>
      <c r="H5184" t="s">
        <v>25</v>
      </c>
      <c r="I5184">
        <v>484898</v>
      </c>
      <c r="J5184" t="s">
        <v>32</v>
      </c>
      <c r="K5184" t="s">
        <v>37</v>
      </c>
      <c r="L5184">
        <v>1</v>
      </c>
      <c r="M5184">
        <v>0</v>
      </c>
      <c r="N5184">
        <v>0.3</v>
      </c>
      <c r="O5184" t="s">
        <v>28</v>
      </c>
      <c r="P5184">
        <v>1</v>
      </c>
      <c r="Q5184">
        <v>5</v>
      </c>
      <c r="R5184">
        <v>26</v>
      </c>
      <c r="S5184">
        <v>100</v>
      </c>
      <c r="T5184">
        <v>57.3</v>
      </c>
      <c r="U5184">
        <v>65.3</v>
      </c>
      <c r="V5184">
        <f t="shared" si="443"/>
        <v>8</v>
      </c>
      <c r="W5184" t="str">
        <f t="shared" si="444"/>
        <v>Monitor</v>
      </c>
      <c r="X5184" t="str">
        <f t="shared" si="442"/>
        <v>Normal</v>
      </c>
      <c r="Y5184" t="str">
        <f t="shared" si="445"/>
        <v>Local</v>
      </c>
      <c r="Z5184" t="str">
        <f t="shared" si="446"/>
        <v>Healthy</v>
      </c>
      <c r="AA5184" t="s">
        <v>33</v>
      </c>
      <c r="AB5184">
        <v>0</v>
      </c>
    </row>
    <row r="5185" spans="1:28" x14ac:dyDescent="0.3">
      <c r="A5185">
        <v>16</v>
      </c>
      <c r="B5185" t="s">
        <v>38</v>
      </c>
      <c r="C5185">
        <v>12</v>
      </c>
      <c r="D5185" t="s">
        <v>48</v>
      </c>
      <c r="E5185" t="s">
        <v>24</v>
      </c>
      <c r="F5185">
        <v>3</v>
      </c>
      <c r="G5185">
        <v>0</v>
      </c>
      <c r="H5185" t="s">
        <v>36</v>
      </c>
      <c r="I5185">
        <v>311701</v>
      </c>
      <c r="J5185" t="s">
        <v>37</v>
      </c>
      <c r="K5185" t="s">
        <v>27</v>
      </c>
      <c r="L5185">
        <v>0</v>
      </c>
      <c r="M5185">
        <v>0</v>
      </c>
      <c r="N5185">
        <v>13.8</v>
      </c>
      <c r="O5185" t="s">
        <v>28</v>
      </c>
      <c r="P5185">
        <v>1</v>
      </c>
      <c r="Q5185">
        <v>3</v>
      </c>
      <c r="R5185">
        <v>15</v>
      </c>
      <c r="S5185">
        <v>90.6</v>
      </c>
      <c r="T5185">
        <v>56.8</v>
      </c>
      <c r="U5185">
        <v>50.3</v>
      </c>
      <c r="V5185">
        <f t="shared" si="443"/>
        <v>-6.5</v>
      </c>
      <c r="W5185" t="str">
        <f t="shared" si="444"/>
        <v>Monitor</v>
      </c>
      <c r="X5185" t="str">
        <f t="shared" si="442"/>
        <v>Normal</v>
      </c>
      <c r="Y5185" t="str">
        <f t="shared" si="445"/>
        <v>Commuter</v>
      </c>
      <c r="Z5185" t="str">
        <f t="shared" si="446"/>
        <v>Healthy</v>
      </c>
      <c r="AA5185" t="s">
        <v>29</v>
      </c>
      <c r="AB5185">
        <v>0</v>
      </c>
    </row>
    <row r="5186" spans="1:28" x14ac:dyDescent="0.3">
      <c r="A5186">
        <v>13</v>
      </c>
      <c r="B5186" t="s">
        <v>22</v>
      </c>
      <c r="C5186">
        <v>7</v>
      </c>
      <c r="D5186" t="s">
        <v>23</v>
      </c>
      <c r="E5186" t="s">
        <v>24</v>
      </c>
      <c r="F5186">
        <v>8</v>
      </c>
      <c r="G5186">
        <v>0</v>
      </c>
      <c r="H5186" t="s">
        <v>25</v>
      </c>
      <c r="I5186">
        <v>489511</v>
      </c>
      <c r="J5186" t="s">
        <v>31</v>
      </c>
      <c r="K5186" t="s">
        <v>35</v>
      </c>
      <c r="L5186">
        <v>1</v>
      </c>
      <c r="M5186">
        <v>0</v>
      </c>
      <c r="N5186">
        <v>4.7</v>
      </c>
      <c r="O5186" t="s">
        <v>28</v>
      </c>
      <c r="P5186">
        <v>0</v>
      </c>
      <c r="Q5186">
        <v>3</v>
      </c>
      <c r="R5186">
        <v>19.899999999999999</v>
      </c>
      <c r="S5186">
        <v>88.3</v>
      </c>
      <c r="T5186">
        <v>63.2</v>
      </c>
      <c r="U5186">
        <v>76.3</v>
      </c>
      <c r="V5186">
        <f t="shared" ref="V5186:V5239" si="447">U5186-T5186</f>
        <v>13.099999999999994</v>
      </c>
      <c r="W5186" t="str">
        <f t="shared" ref="W5186:W5239" si="448">IF(AND(U5186&lt;45,V5186&lt;-10),"High Risk","Monitor")</f>
        <v>Monitor</v>
      </c>
      <c r="X5186" t="str">
        <f t="shared" si="442"/>
        <v>Surge</v>
      </c>
      <c r="Y5186" t="str">
        <f t="shared" si="445"/>
        <v>Local</v>
      </c>
      <c r="Z5186" t="str">
        <f t="shared" si="446"/>
        <v>At-Risk</v>
      </c>
      <c r="AA5186" t="s">
        <v>42</v>
      </c>
      <c r="AB5186">
        <v>0</v>
      </c>
    </row>
    <row r="5187" spans="1:28" x14ac:dyDescent="0.3">
      <c r="A5187">
        <v>15</v>
      </c>
      <c r="B5187" t="s">
        <v>22</v>
      </c>
      <c r="C5187">
        <v>10</v>
      </c>
      <c r="D5187" t="s">
        <v>23</v>
      </c>
      <c r="E5187" t="s">
        <v>44</v>
      </c>
      <c r="F5187">
        <v>6</v>
      </c>
      <c r="G5187">
        <v>0</v>
      </c>
      <c r="H5187" t="s">
        <v>36</v>
      </c>
      <c r="I5187">
        <v>301818</v>
      </c>
      <c r="J5187" t="s">
        <v>41</v>
      </c>
      <c r="K5187" t="s">
        <v>41</v>
      </c>
      <c r="M5187">
        <v>1</v>
      </c>
      <c r="N5187">
        <v>2.2000000000000002</v>
      </c>
      <c r="O5187" t="s">
        <v>28</v>
      </c>
      <c r="P5187">
        <v>0</v>
      </c>
      <c r="Q5187">
        <v>2</v>
      </c>
      <c r="R5187">
        <v>7.8</v>
      </c>
      <c r="S5187">
        <v>88.5</v>
      </c>
      <c r="T5187">
        <v>54.6</v>
      </c>
      <c r="U5187">
        <v>70.7</v>
      </c>
      <c r="V5187">
        <f t="shared" si="447"/>
        <v>16.100000000000001</v>
      </c>
      <c r="W5187" t="str">
        <f t="shared" si="448"/>
        <v>Monitor</v>
      </c>
      <c r="X5187" t="str">
        <f t="shared" ref="X5187:X5250" si="449">IF(V5187&gt;10, "Surge", "Normal")</f>
        <v>Surge</v>
      </c>
      <c r="Y5187" t="str">
        <f t="shared" si="445"/>
        <v>Local</v>
      </c>
      <c r="Z5187" t="str">
        <f t="shared" si="446"/>
        <v>At-Risk</v>
      </c>
      <c r="AA5187" t="s">
        <v>33</v>
      </c>
      <c r="AB5187">
        <v>0</v>
      </c>
    </row>
    <row r="5188" spans="1:28" x14ac:dyDescent="0.3">
      <c r="A5188">
        <v>16</v>
      </c>
      <c r="B5188" t="s">
        <v>22</v>
      </c>
      <c r="C5188">
        <v>12</v>
      </c>
      <c r="D5188" t="s">
        <v>39</v>
      </c>
      <c r="E5188" t="s">
        <v>30</v>
      </c>
      <c r="F5188">
        <v>5</v>
      </c>
      <c r="G5188">
        <v>0</v>
      </c>
      <c r="H5188" t="s">
        <v>36</v>
      </c>
      <c r="I5188">
        <v>332246</v>
      </c>
      <c r="J5188" t="s">
        <v>43</v>
      </c>
      <c r="K5188" t="s">
        <v>35</v>
      </c>
      <c r="L5188">
        <v>1</v>
      </c>
      <c r="M5188">
        <v>0</v>
      </c>
      <c r="N5188">
        <v>1.7</v>
      </c>
      <c r="O5188" t="s">
        <v>28</v>
      </c>
      <c r="P5188">
        <v>0</v>
      </c>
      <c r="Q5188">
        <v>3</v>
      </c>
      <c r="R5188">
        <v>14.6</v>
      </c>
      <c r="S5188">
        <v>90.6</v>
      </c>
      <c r="T5188">
        <v>50.4</v>
      </c>
      <c r="U5188">
        <v>54.6</v>
      </c>
      <c r="V5188">
        <f t="shared" si="447"/>
        <v>4.2000000000000028</v>
      </c>
      <c r="W5188" t="str">
        <f t="shared" si="448"/>
        <v>Monitor</v>
      </c>
      <c r="X5188" t="str">
        <f t="shared" si="449"/>
        <v>Normal</v>
      </c>
      <c r="Y5188" t="str">
        <f t="shared" si="445"/>
        <v>Local</v>
      </c>
      <c r="Z5188" t="str">
        <f t="shared" si="446"/>
        <v>Healthy</v>
      </c>
      <c r="AA5188" t="s">
        <v>29</v>
      </c>
      <c r="AB5188">
        <v>0</v>
      </c>
    </row>
    <row r="5189" spans="1:28" x14ac:dyDescent="0.3">
      <c r="A5189">
        <v>12</v>
      </c>
      <c r="B5189" t="s">
        <v>38</v>
      </c>
      <c r="C5189">
        <v>6</v>
      </c>
      <c r="D5189" t="s">
        <v>39</v>
      </c>
      <c r="E5189" t="s">
        <v>30</v>
      </c>
      <c r="F5189">
        <v>5</v>
      </c>
      <c r="G5189">
        <v>0</v>
      </c>
      <c r="H5189" t="s">
        <v>36</v>
      </c>
      <c r="I5189">
        <v>219774</v>
      </c>
      <c r="J5189" t="s">
        <v>41</v>
      </c>
      <c r="K5189" t="s">
        <v>26</v>
      </c>
      <c r="L5189">
        <v>0</v>
      </c>
      <c r="M5189">
        <v>1</v>
      </c>
      <c r="O5189" t="s">
        <v>28</v>
      </c>
      <c r="P5189">
        <v>0</v>
      </c>
      <c r="Q5189">
        <v>2</v>
      </c>
      <c r="R5189">
        <v>2.9</v>
      </c>
      <c r="S5189">
        <v>79.8</v>
      </c>
      <c r="T5189">
        <v>56.2</v>
      </c>
      <c r="U5189">
        <v>67.8</v>
      </c>
      <c r="V5189">
        <f t="shared" si="447"/>
        <v>11.599999999999994</v>
      </c>
      <c r="W5189" t="str">
        <f t="shared" si="448"/>
        <v>Monitor</v>
      </c>
      <c r="X5189" t="str">
        <f t="shared" si="449"/>
        <v>Surge</v>
      </c>
      <c r="Y5189" t="str">
        <f t="shared" si="445"/>
        <v>Local</v>
      </c>
      <c r="Z5189" t="str">
        <f t="shared" si="446"/>
        <v>At-Risk</v>
      </c>
      <c r="AA5189" t="s">
        <v>33</v>
      </c>
      <c r="AB5189">
        <v>0</v>
      </c>
    </row>
    <row r="5190" spans="1:28" x14ac:dyDescent="0.3">
      <c r="A5190">
        <v>13</v>
      </c>
      <c r="B5190" t="s">
        <v>22</v>
      </c>
      <c r="C5190">
        <v>8</v>
      </c>
      <c r="D5190" t="s">
        <v>23</v>
      </c>
      <c r="E5190" t="s">
        <v>24</v>
      </c>
      <c r="F5190">
        <v>4</v>
      </c>
      <c r="G5190">
        <v>0</v>
      </c>
      <c r="H5190" t="s">
        <v>36</v>
      </c>
      <c r="I5190">
        <v>293994</v>
      </c>
      <c r="J5190" t="s">
        <v>26</v>
      </c>
      <c r="K5190" t="s">
        <v>32</v>
      </c>
      <c r="L5190">
        <v>1</v>
      </c>
      <c r="M5190">
        <v>0</v>
      </c>
      <c r="N5190">
        <v>5.8</v>
      </c>
      <c r="O5190" t="s">
        <v>28</v>
      </c>
      <c r="P5190">
        <v>0</v>
      </c>
      <c r="Q5190">
        <v>4</v>
      </c>
      <c r="R5190">
        <v>23.5</v>
      </c>
      <c r="S5190">
        <v>74.2</v>
      </c>
      <c r="T5190">
        <v>63</v>
      </c>
      <c r="U5190">
        <v>63.2</v>
      </c>
      <c r="V5190">
        <f t="shared" si="447"/>
        <v>0.20000000000000284</v>
      </c>
      <c r="W5190" t="str">
        <f t="shared" si="448"/>
        <v>Monitor</v>
      </c>
      <c r="X5190" t="str">
        <f t="shared" si="449"/>
        <v>Normal</v>
      </c>
      <c r="Y5190" t="str">
        <f t="shared" si="445"/>
        <v>Commuter</v>
      </c>
      <c r="Z5190" t="str">
        <f t="shared" si="446"/>
        <v>Chronic Absenteeism</v>
      </c>
      <c r="AA5190" t="s">
        <v>33</v>
      </c>
      <c r="AB5190">
        <v>0</v>
      </c>
    </row>
    <row r="5191" spans="1:28" x14ac:dyDescent="0.3">
      <c r="A5191">
        <v>17</v>
      </c>
      <c r="B5191" t="s">
        <v>38</v>
      </c>
      <c r="C5191">
        <v>12</v>
      </c>
      <c r="D5191" t="s">
        <v>23</v>
      </c>
      <c r="E5191" t="s">
        <v>44</v>
      </c>
      <c r="F5191">
        <v>5</v>
      </c>
      <c r="G5191">
        <v>0</v>
      </c>
      <c r="H5191" t="s">
        <v>36</v>
      </c>
      <c r="I5191">
        <v>194865</v>
      </c>
      <c r="J5191" t="s">
        <v>41</v>
      </c>
      <c r="K5191" t="s">
        <v>43</v>
      </c>
      <c r="L5191">
        <v>0</v>
      </c>
      <c r="M5191">
        <v>0</v>
      </c>
      <c r="N5191">
        <v>0.2</v>
      </c>
      <c r="O5191" t="s">
        <v>49</v>
      </c>
      <c r="P5191">
        <v>0</v>
      </c>
      <c r="Q5191">
        <v>4</v>
      </c>
      <c r="R5191">
        <v>12.4</v>
      </c>
      <c r="S5191">
        <v>87</v>
      </c>
      <c r="T5191">
        <v>73.7</v>
      </c>
      <c r="U5191">
        <v>61.8</v>
      </c>
      <c r="V5191">
        <f t="shared" si="447"/>
        <v>-11.900000000000006</v>
      </c>
      <c r="W5191" t="str">
        <f t="shared" si="448"/>
        <v>Monitor</v>
      </c>
      <c r="X5191" t="str">
        <f t="shared" si="449"/>
        <v>Normal</v>
      </c>
      <c r="Y5191" t="str">
        <f t="shared" si="445"/>
        <v>Local</v>
      </c>
      <c r="Z5191" t="str">
        <f t="shared" si="446"/>
        <v>At-Risk</v>
      </c>
      <c r="AA5191" t="s">
        <v>33</v>
      </c>
      <c r="AB5191">
        <v>0</v>
      </c>
    </row>
    <row r="5192" spans="1:28" x14ac:dyDescent="0.3">
      <c r="A5192">
        <v>13</v>
      </c>
      <c r="B5192" t="s">
        <v>22</v>
      </c>
      <c r="C5192">
        <v>7</v>
      </c>
      <c r="D5192" t="s">
        <v>23</v>
      </c>
      <c r="E5192" t="s">
        <v>30</v>
      </c>
      <c r="F5192">
        <v>4</v>
      </c>
      <c r="G5192">
        <v>0</v>
      </c>
      <c r="H5192" t="s">
        <v>36</v>
      </c>
      <c r="I5192">
        <v>303112</v>
      </c>
      <c r="J5192" t="s">
        <v>26</v>
      </c>
      <c r="K5192" t="s">
        <v>41</v>
      </c>
      <c r="L5192">
        <v>1</v>
      </c>
      <c r="M5192">
        <v>1</v>
      </c>
      <c r="N5192">
        <v>2.6</v>
      </c>
      <c r="O5192" t="s">
        <v>28</v>
      </c>
      <c r="P5192">
        <v>0</v>
      </c>
      <c r="Q5192">
        <v>3</v>
      </c>
      <c r="R5192">
        <v>18.399999999999999</v>
      </c>
      <c r="S5192">
        <v>96.7</v>
      </c>
      <c r="T5192">
        <v>76.5</v>
      </c>
      <c r="U5192">
        <v>100</v>
      </c>
      <c r="V5192">
        <f t="shared" si="447"/>
        <v>23.5</v>
      </c>
      <c r="W5192" t="str">
        <f t="shared" si="448"/>
        <v>Monitor</v>
      </c>
      <c r="X5192" t="str">
        <f t="shared" si="449"/>
        <v>Surge</v>
      </c>
      <c r="Y5192" t="str">
        <f t="shared" si="445"/>
        <v>Local</v>
      </c>
      <c r="Z5192" t="str">
        <f t="shared" si="446"/>
        <v>Healthy</v>
      </c>
      <c r="AA5192" t="s">
        <v>50</v>
      </c>
      <c r="AB5192">
        <v>0</v>
      </c>
    </row>
    <row r="5193" spans="1:28" x14ac:dyDescent="0.3">
      <c r="A5193">
        <v>11</v>
      </c>
      <c r="B5193" t="s">
        <v>22</v>
      </c>
      <c r="C5193">
        <v>6</v>
      </c>
      <c r="D5193" t="s">
        <v>48</v>
      </c>
      <c r="E5193" t="s">
        <v>44</v>
      </c>
      <c r="F5193">
        <v>6</v>
      </c>
      <c r="G5193">
        <v>0</v>
      </c>
      <c r="H5193" t="s">
        <v>40</v>
      </c>
      <c r="I5193">
        <v>1035642</v>
      </c>
      <c r="J5193" t="s">
        <v>32</v>
      </c>
      <c r="K5193" t="s">
        <v>37</v>
      </c>
      <c r="L5193">
        <v>0</v>
      </c>
      <c r="M5193">
        <v>0</v>
      </c>
      <c r="N5193">
        <v>5.2</v>
      </c>
      <c r="O5193" t="s">
        <v>28</v>
      </c>
      <c r="P5193">
        <v>0</v>
      </c>
      <c r="Q5193">
        <v>4</v>
      </c>
      <c r="R5193">
        <v>13.1</v>
      </c>
      <c r="S5193">
        <v>88.5</v>
      </c>
      <c r="T5193">
        <v>77.599999999999994</v>
      </c>
      <c r="U5193">
        <v>71.3</v>
      </c>
      <c r="V5193">
        <f t="shared" si="447"/>
        <v>-6.2999999999999972</v>
      </c>
      <c r="W5193" t="str">
        <f t="shared" si="448"/>
        <v>Monitor</v>
      </c>
      <c r="X5193" t="str">
        <f t="shared" si="449"/>
        <v>Normal</v>
      </c>
      <c r="Y5193" t="str">
        <f t="shared" si="445"/>
        <v>Commuter</v>
      </c>
      <c r="Z5193" t="str">
        <f t="shared" si="446"/>
        <v>At-Risk</v>
      </c>
      <c r="AA5193" t="s">
        <v>33</v>
      </c>
      <c r="AB5193">
        <v>0</v>
      </c>
    </row>
    <row r="5194" spans="1:28" x14ac:dyDescent="0.3">
      <c r="A5194">
        <v>12</v>
      </c>
      <c r="B5194" t="s">
        <v>22</v>
      </c>
      <c r="C5194">
        <v>6</v>
      </c>
      <c r="D5194" t="s">
        <v>23</v>
      </c>
      <c r="E5194" t="s">
        <v>44</v>
      </c>
      <c r="F5194">
        <v>4</v>
      </c>
      <c r="G5194">
        <v>0</v>
      </c>
      <c r="H5194" t="s">
        <v>25</v>
      </c>
      <c r="I5194">
        <v>559717</v>
      </c>
      <c r="J5194" t="s">
        <v>43</v>
      </c>
      <c r="K5194" t="s">
        <v>43</v>
      </c>
      <c r="L5194">
        <v>0</v>
      </c>
      <c r="M5194">
        <v>1</v>
      </c>
      <c r="N5194">
        <v>2.2000000000000002</v>
      </c>
      <c r="O5194" t="s">
        <v>28</v>
      </c>
      <c r="P5194">
        <v>0</v>
      </c>
      <c r="Q5194">
        <v>3</v>
      </c>
      <c r="R5194">
        <v>13.5</v>
      </c>
      <c r="S5194">
        <v>87.3</v>
      </c>
      <c r="T5194">
        <v>83.6</v>
      </c>
      <c r="U5194">
        <v>67.2</v>
      </c>
      <c r="V5194">
        <f t="shared" si="447"/>
        <v>-16.399999999999991</v>
      </c>
      <c r="W5194" t="str">
        <f t="shared" si="448"/>
        <v>Monitor</v>
      </c>
      <c r="X5194" t="str">
        <f t="shared" si="449"/>
        <v>Normal</v>
      </c>
      <c r="Y5194" t="str">
        <f t="shared" si="445"/>
        <v>Local</v>
      </c>
      <c r="Z5194" t="str">
        <f t="shared" si="446"/>
        <v>At-Risk</v>
      </c>
      <c r="AA5194" t="s">
        <v>33</v>
      </c>
      <c r="AB5194">
        <v>0</v>
      </c>
    </row>
    <row r="5195" spans="1:28" x14ac:dyDescent="0.3">
      <c r="A5195">
        <v>13</v>
      </c>
      <c r="B5195" t="s">
        <v>38</v>
      </c>
      <c r="C5195">
        <v>8</v>
      </c>
      <c r="D5195" t="s">
        <v>39</v>
      </c>
      <c r="E5195" t="s">
        <v>24</v>
      </c>
      <c r="F5195">
        <v>2</v>
      </c>
      <c r="G5195">
        <v>0</v>
      </c>
      <c r="H5195" t="s">
        <v>25</v>
      </c>
      <c r="I5195">
        <v>354406</v>
      </c>
      <c r="J5195" t="s">
        <v>41</v>
      </c>
      <c r="K5195" t="s">
        <v>26</v>
      </c>
      <c r="L5195">
        <v>1</v>
      </c>
      <c r="M5195">
        <v>0</v>
      </c>
      <c r="N5195">
        <v>6.9</v>
      </c>
      <c r="O5195" t="s">
        <v>28</v>
      </c>
      <c r="P5195">
        <v>0</v>
      </c>
      <c r="Q5195">
        <v>5</v>
      </c>
      <c r="R5195">
        <v>22.7</v>
      </c>
      <c r="S5195">
        <v>95.6</v>
      </c>
      <c r="T5195">
        <v>73</v>
      </c>
      <c r="U5195">
        <v>66.3</v>
      </c>
      <c r="V5195">
        <f t="shared" si="447"/>
        <v>-6.7000000000000028</v>
      </c>
      <c r="W5195" t="str">
        <f t="shared" si="448"/>
        <v>Monitor</v>
      </c>
      <c r="X5195" t="str">
        <f t="shared" si="449"/>
        <v>Normal</v>
      </c>
      <c r="Y5195" t="str">
        <f t="shared" si="445"/>
        <v>Commuter</v>
      </c>
      <c r="Z5195" t="str">
        <f t="shared" si="446"/>
        <v>Healthy</v>
      </c>
      <c r="AA5195" t="s">
        <v>33</v>
      </c>
      <c r="AB5195">
        <v>0</v>
      </c>
    </row>
    <row r="5196" spans="1:28" x14ac:dyDescent="0.3">
      <c r="A5196">
        <v>11</v>
      </c>
      <c r="B5196" t="s">
        <v>38</v>
      </c>
      <c r="C5196">
        <v>7</v>
      </c>
      <c r="D5196" t="s">
        <v>39</v>
      </c>
      <c r="E5196" t="s">
        <v>44</v>
      </c>
      <c r="F5196">
        <v>4</v>
      </c>
      <c r="G5196">
        <v>0</v>
      </c>
      <c r="H5196" t="s">
        <v>34</v>
      </c>
      <c r="I5196">
        <v>97948</v>
      </c>
      <c r="J5196" t="s">
        <v>41</v>
      </c>
      <c r="K5196" t="s">
        <v>43</v>
      </c>
      <c r="L5196">
        <v>0</v>
      </c>
      <c r="M5196">
        <v>1</v>
      </c>
      <c r="N5196">
        <v>6.5</v>
      </c>
      <c r="O5196" t="s">
        <v>47</v>
      </c>
      <c r="P5196">
        <v>1</v>
      </c>
      <c r="Q5196">
        <v>2</v>
      </c>
      <c r="R5196">
        <v>7.7</v>
      </c>
      <c r="S5196">
        <v>85.9</v>
      </c>
      <c r="T5196">
        <v>51.4</v>
      </c>
      <c r="U5196">
        <v>64.8</v>
      </c>
      <c r="V5196">
        <f t="shared" si="447"/>
        <v>13.399999999999999</v>
      </c>
      <c r="W5196" t="str">
        <f t="shared" si="448"/>
        <v>Monitor</v>
      </c>
      <c r="X5196" t="str">
        <f t="shared" si="449"/>
        <v>Surge</v>
      </c>
      <c r="Y5196" t="str">
        <f t="shared" si="445"/>
        <v>Commuter</v>
      </c>
      <c r="Z5196" t="str">
        <f t="shared" si="446"/>
        <v>At-Risk</v>
      </c>
      <c r="AA5196" t="s">
        <v>33</v>
      </c>
      <c r="AB5196">
        <v>0</v>
      </c>
    </row>
    <row r="5197" spans="1:28" x14ac:dyDescent="0.3">
      <c r="A5197">
        <v>11</v>
      </c>
      <c r="B5197" t="s">
        <v>38</v>
      </c>
      <c r="C5197">
        <v>7</v>
      </c>
      <c r="D5197" t="s">
        <v>23</v>
      </c>
      <c r="E5197" t="s">
        <v>30</v>
      </c>
      <c r="F5197">
        <v>7</v>
      </c>
      <c r="G5197">
        <v>0</v>
      </c>
      <c r="H5197" t="s">
        <v>34</v>
      </c>
      <c r="I5197">
        <v>129903</v>
      </c>
      <c r="J5197" t="s">
        <v>32</v>
      </c>
      <c r="K5197" t="s">
        <v>32</v>
      </c>
      <c r="L5197">
        <v>0</v>
      </c>
      <c r="M5197">
        <v>1</v>
      </c>
      <c r="N5197">
        <v>1.7</v>
      </c>
      <c r="O5197" t="s">
        <v>28</v>
      </c>
      <c r="P5197">
        <v>1</v>
      </c>
      <c r="Q5197">
        <v>5</v>
      </c>
      <c r="R5197">
        <v>20.9</v>
      </c>
      <c r="S5197">
        <v>92.7</v>
      </c>
      <c r="T5197">
        <v>70</v>
      </c>
      <c r="U5197">
        <v>71.2</v>
      </c>
      <c r="V5197">
        <f t="shared" si="447"/>
        <v>1.2000000000000028</v>
      </c>
      <c r="W5197" t="str">
        <f t="shared" si="448"/>
        <v>Monitor</v>
      </c>
      <c r="X5197" t="str">
        <f t="shared" si="449"/>
        <v>Normal</v>
      </c>
      <c r="Y5197" t="str">
        <f t="shared" si="445"/>
        <v>Local</v>
      </c>
      <c r="Z5197" t="str">
        <f t="shared" si="446"/>
        <v>Healthy</v>
      </c>
      <c r="AA5197" t="s">
        <v>33</v>
      </c>
      <c r="AB5197">
        <v>0</v>
      </c>
    </row>
    <row r="5198" spans="1:28" x14ac:dyDescent="0.3">
      <c r="A5198">
        <v>16</v>
      </c>
      <c r="B5198" t="s">
        <v>38</v>
      </c>
      <c r="C5198">
        <v>10</v>
      </c>
      <c r="D5198" t="s">
        <v>23</v>
      </c>
      <c r="E5198" t="s">
        <v>30</v>
      </c>
      <c r="F5198">
        <v>6</v>
      </c>
      <c r="G5198">
        <v>1</v>
      </c>
      <c r="H5198" t="s">
        <v>25</v>
      </c>
      <c r="I5198">
        <v>481209</v>
      </c>
      <c r="J5198" t="s">
        <v>32</v>
      </c>
      <c r="K5198" t="s">
        <v>37</v>
      </c>
      <c r="L5198">
        <v>0</v>
      </c>
      <c r="M5198">
        <v>0</v>
      </c>
      <c r="N5198">
        <v>0.4</v>
      </c>
      <c r="O5198" t="s">
        <v>28</v>
      </c>
      <c r="P5198">
        <v>0</v>
      </c>
      <c r="Q5198">
        <v>4</v>
      </c>
      <c r="R5198">
        <v>10.6</v>
      </c>
      <c r="S5198">
        <v>92.9</v>
      </c>
      <c r="T5198">
        <v>63.4</v>
      </c>
      <c r="U5198">
        <v>61</v>
      </c>
      <c r="V5198">
        <f t="shared" si="447"/>
        <v>-2.3999999999999986</v>
      </c>
      <c r="W5198" t="str">
        <f t="shared" si="448"/>
        <v>Monitor</v>
      </c>
      <c r="X5198" t="str">
        <f t="shared" si="449"/>
        <v>Normal</v>
      </c>
      <c r="Y5198" t="str">
        <f t="shared" si="445"/>
        <v>Local</v>
      </c>
      <c r="Z5198" t="str">
        <f t="shared" si="446"/>
        <v>Healthy</v>
      </c>
      <c r="AA5198" t="s">
        <v>33</v>
      </c>
      <c r="AB5198">
        <v>0</v>
      </c>
    </row>
    <row r="5199" spans="1:28" x14ac:dyDescent="0.3">
      <c r="A5199">
        <v>18</v>
      </c>
      <c r="B5199" t="s">
        <v>38</v>
      </c>
      <c r="C5199">
        <v>12</v>
      </c>
      <c r="D5199" t="s">
        <v>23</v>
      </c>
      <c r="E5199" t="s">
        <v>24</v>
      </c>
      <c r="F5199">
        <v>5</v>
      </c>
      <c r="G5199">
        <v>0</v>
      </c>
      <c r="H5199" t="s">
        <v>36</v>
      </c>
      <c r="I5199">
        <v>332755</v>
      </c>
      <c r="J5199" t="s">
        <v>41</v>
      </c>
      <c r="K5199" t="s">
        <v>37</v>
      </c>
      <c r="L5199">
        <v>0</v>
      </c>
      <c r="M5199">
        <v>0</v>
      </c>
      <c r="N5199">
        <v>4.9000000000000004</v>
      </c>
      <c r="O5199" t="s">
        <v>28</v>
      </c>
      <c r="P5199">
        <v>0</v>
      </c>
      <c r="Q5199">
        <v>5</v>
      </c>
      <c r="R5199">
        <v>19.600000000000001</v>
      </c>
      <c r="S5199">
        <v>88.8</v>
      </c>
      <c r="T5199">
        <v>53</v>
      </c>
      <c r="U5199">
        <v>53.2</v>
      </c>
      <c r="V5199">
        <f t="shared" si="447"/>
        <v>0.20000000000000284</v>
      </c>
      <c r="W5199" t="str">
        <f t="shared" si="448"/>
        <v>Monitor</v>
      </c>
      <c r="X5199" t="str">
        <f t="shared" si="449"/>
        <v>Normal</v>
      </c>
      <c r="Y5199" t="str">
        <f t="shared" si="445"/>
        <v>Local</v>
      </c>
      <c r="Z5199" t="str">
        <f t="shared" si="446"/>
        <v>At-Risk</v>
      </c>
      <c r="AA5199" t="s">
        <v>29</v>
      </c>
      <c r="AB5199">
        <v>0</v>
      </c>
    </row>
    <row r="5200" spans="1:28" x14ac:dyDescent="0.3">
      <c r="A5200">
        <v>15</v>
      </c>
      <c r="B5200" t="s">
        <v>38</v>
      </c>
      <c r="C5200">
        <v>10</v>
      </c>
      <c r="D5200" t="s">
        <v>48</v>
      </c>
      <c r="E5200" t="s">
        <v>24</v>
      </c>
      <c r="F5200">
        <v>9</v>
      </c>
      <c r="G5200">
        <v>0</v>
      </c>
      <c r="H5200" t="s">
        <v>34</v>
      </c>
      <c r="I5200">
        <v>142798</v>
      </c>
      <c r="J5200" t="s">
        <v>37</v>
      </c>
      <c r="K5200" t="s">
        <v>43</v>
      </c>
      <c r="L5200">
        <v>0</v>
      </c>
      <c r="M5200">
        <v>0</v>
      </c>
      <c r="N5200">
        <v>12.6</v>
      </c>
      <c r="O5200" t="s">
        <v>47</v>
      </c>
      <c r="P5200">
        <v>1</v>
      </c>
      <c r="Q5200">
        <v>4</v>
      </c>
      <c r="R5200">
        <v>10.1</v>
      </c>
      <c r="S5200">
        <v>70.5</v>
      </c>
      <c r="T5200">
        <v>56.4</v>
      </c>
      <c r="U5200">
        <v>66.5</v>
      </c>
      <c r="V5200">
        <f t="shared" si="447"/>
        <v>10.100000000000001</v>
      </c>
      <c r="W5200" t="str">
        <f t="shared" si="448"/>
        <v>Monitor</v>
      </c>
      <c r="X5200" t="str">
        <f t="shared" si="449"/>
        <v>Surge</v>
      </c>
      <c r="Y5200" t="str">
        <f t="shared" si="445"/>
        <v>Commuter</v>
      </c>
      <c r="Z5200" t="str">
        <f t="shared" si="446"/>
        <v>Chronic Absenteeism</v>
      </c>
      <c r="AA5200" t="s">
        <v>33</v>
      </c>
      <c r="AB5200">
        <v>0</v>
      </c>
    </row>
    <row r="5201" spans="1:28" x14ac:dyDescent="0.3">
      <c r="A5201">
        <v>17</v>
      </c>
      <c r="B5201" t="s">
        <v>38</v>
      </c>
      <c r="C5201">
        <v>11</v>
      </c>
      <c r="D5201" t="s">
        <v>23</v>
      </c>
      <c r="E5201" t="s">
        <v>30</v>
      </c>
      <c r="F5201">
        <v>4</v>
      </c>
      <c r="G5201">
        <v>0</v>
      </c>
      <c r="H5201" t="s">
        <v>36</v>
      </c>
      <c r="I5201">
        <v>243892</v>
      </c>
      <c r="J5201" t="s">
        <v>35</v>
      </c>
      <c r="K5201" t="s">
        <v>37</v>
      </c>
      <c r="L5201">
        <v>1</v>
      </c>
      <c r="M5201">
        <v>0</v>
      </c>
      <c r="N5201">
        <v>3.3</v>
      </c>
      <c r="O5201" t="s">
        <v>28</v>
      </c>
      <c r="P5201">
        <v>0</v>
      </c>
      <c r="Q5201">
        <v>2</v>
      </c>
      <c r="R5201">
        <v>13.2</v>
      </c>
      <c r="S5201">
        <v>86.6</v>
      </c>
      <c r="T5201">
        <v>61.1</v>
      </c>
      <c r="U5201">
        <v>67</v>
      </c>
      <c r="V5201">
        <f t="shared" si="447"/>
        <v>5.8999999999999986</v>
      </c>
      <c r="W5201" t="str">
        <f t="shared" si="448"/>
        <v>Monitor</v>
      </c>
      <c r="X5201" t="str">
        <f t="shared" si="449"/>
        <v>Normal</v>
      </c>
      <c r="Y5201" t="str">
        <f t="shared" si="445"/>
        <v>Local</v>
      </c>
      <c r="Z5201" t="str">
        <f t="shared" si="446"/>
        <v>At-Risk</v>
      </c>
      <c r="AA5201" t="s">
        <v>33</v>
      </c>
      <c r="AB5201">
        <v>0</v>
      </c>
    </row>
    <row r="5202" spans="1:28" x14ac:dyDescent="0.3">
      <c r="A5202">
        <v>14</v>
      </c>
      <c r="B5202" t="s">
        <v>38</v>
      </c>
      <c r="C5202">
        <v>9</v>
      </c>
      <c r="D5202" t="s">
        <v>48</v>
      </c>
      <c r="E5202" t="s">
        <v>30</v>
      </c>
      <c r="F5202">
        <v>4</v>
      </c>
      <c r="G5202">
        <v>0</v>
      </c>
      <c r="H5202" t="s">
        <v>36</v>
      </c>
      <c r="I5202">
        <v>182200</v>
      </c>
      <c r="J5202" t="s">
        <v>32</v>
      </c>
      <c r="K5202" t="s">
        <v>27</v>
      </c>
      <c r="L5202">
        <v>1</v>
      </c>
      <c r="M5202">
        <v>0</v>
      </c>
      <c r="N5202">
        <v>0.5</v>
      </c>
      <c r="O5202" t="s">
        <v>28</v>
      </c>
      <c r="P5202">
        <v>0</v>
      </c>
      <c r="Q5202">
        <v>3</v>
      </c>
      <c r="R5202">
        <v>13.3</v>
      </c>
      <c r="S5202">
        <v>90.3</v>
      </c>
      <c r="T5202">
        <v>54.6</v>
      </c>
      <c r="U5202">
        <v>35.799999999999997</v>
      </c>
      <c r="V5202">
        <f t="shared" si="447"/>
        <v>-18.800000000000004</v>
      </c>
      <c r="W5202" t="str">
        <f t="shared" si="448"/>
        <v>High Risk</v>
      </c>
      <c r="X5202" t="str">
        <f t="shared" si="449"/>
        <v>Normal</v>
      </c>
      <c r="Y5202" t="str">
        <f t="shared" si="445"/>
        <v>Local</v>
      </c>
      <c r="Z5202" t="str">
        <f t="shared" si="446"/>
        <v>Healthy</v>
      </c>
      <c r="AA5202" t="s">
        <v>51</v>
      </c>
      <c r="AB5202">
        <v>1</v>
      </c>
    </row>
    <row r="5203" spans="1:28" x14ac:dyDescent="0.3">
      <c r="A5203">
        <v>18</v>
      </c>
      <c r="B5203" t="s">
        <v>38</v>
      </c>
      <c r="C5203">
        <v>12</v>
      </c>
      <c r="D5203" t="s">
        <v>23</v>
      </c>
      <c r="E5203" t="s">
        <v>30</v>
      </c>
      <c r="F5203">
        <v>3</v>
      </c>
      <c r="G5203">
        <v>0</v>
      </c>
      <c r="H5203" t="s">
        <v>34</v>
      </c>
      <c r="I5203">
        <v>61381</v>
      </c>
      <c r="J5203" t="s">
        <v>35</v>
      </c>
      <c r="K5203" t="s">
        <v>35</v>
      </c>
      <c r="L5203">
        <v>1</v>
      </c>
      <c r="M5203">
        <v>0</v>
      </c>
      <c r="N5203">
        <v>1.2</v>
      </c>
      <c r="O5203" t="s">
        <v>47</v>
      </c>
      <c r="P5203">
        <v>0</v>
      </c>
      <c r="Q5203">
        <v>3</v>
      </c>
      <c r="R5203">
        <v>15.8</v>
      </c>
      <c r="S5203">
        <v>100</v>
      </c>
      <c r="T5203">
        <v>55.4</v>
      </c>
      <c r="U5203">
        <v>60.9</v>
      </c>
      <c r="V5203">
        <f t="shared" si="447"/>
        <v>5.5</v>
      </c>
      <c r="W5203" t="str">
        <f t="shared" si="448"/>
        <v>Monitor</v>
      </c>
      <c r="X5203" t="str">
        <f t="shared" si="449"/>
        <v>Normal</v>
      </c>
      <c r="Y5203" t="str">
        <f t="shared" si="445"/>
        <v>Local</v>
      </c>
      <c r="Z5203" t="str">
        <f t="shared" si="446"/>
        <v>Healthy</v>
      </c>
      <c r="AA5203" t="s">
        <v>33</v>
      </c>
      <c r="AB5203">
        <v>0</v>
      </c>
    </row>
    <row r="5204" spans="1:28" x14ac:dyDescent="0.3">
      <c r="A5204">
        <v>17</v>
      </c>
      <c r="B5204" t="s">
        <v>38</v>
      </c>
      <c r="C5204">
        <v>11</v>
      </c>
      <c r="D5204" t="s">
        <v>23</v>
      </c>
      <c r="E5204" t="s">
        <v>24</v>
      </c>
      <c r="F5204">
        <v>3</v>
      </c>
      <c r="G5204">
        <v>0</v>
      </c>
      <c r="H5204" t="s">
        <v>25</v>
      </c>
      <c r="I5204">
        <v>667294</v>
      </c>
      <c r="J5204" t="s">
        <v>26</v>
      </c>
      <c r="K5204" t="s">
        <v>31</v>
      </c>
      <c r="L5204">
        <v>0</v>
      </c>
      <c r="M5204">
        <v>0</v>
      </c>
      <c r="N5204">
        <v>6.6</v>
      </c>
      <c r="O5204" t="s">
        <v>49</v>
      </c>
      <c r="P5204">
        <v>0</v>
      </c>
      <c r="Q5204">
        <v>2</v>
      </c>
      <c r="R5204">
        <v>20.5</v>
      </c>
      <c r="S5204">
        <v>97.3</v>
      </c>
      <c r="T5204">
        <v>72.8</v>
      </c>
      <c r="U5204">
        <v>62.4</v>
      </c>
      <c r="V5204">
        <f t="shared" si="447"/>
        <v>-10.399999999999999</v>
      </c>
      <c r="W5204" t="str">
        <f t="shared" si="448"/>
        <v>Monitor</v>
      </c>
      <c r="X5204" t="str">
        <f t="shared" si="449"/>
        <v>Normal</v>
      </c>
      <c r="Y5204" t="str">
        <f t="shared" si="445"/>
        <v>Commuter</v>
      </c>
      <c r="Z5204" t="str">
        <f t="shared" si="446"/>
        <v>Healthy</v>
      </c>
      <c r="AA5204" t="s">
        <v>33</v>
      </c>
      <c r="AB5204">
        <v>0</v>
      </c>
    </row>
    <row r="5205" spans="1:28" x14ac:dyDescent="0.3">
      <c r="A5205">
        <v>13</v>
      </c>
      <c r="B5205" t="s">
        <v>22</v>
      </c>
      <c r="C5205">
        <v>9</v>
      </c>
      <c r="D5205" t="s">
        <v>23</v>
      </c>
      <c r="E5205" t="s">
        <v>30</v>
      </c>
      <c r="F5205">
        <v>7</v>
      </c>
      <c r="G5205">
        <v>1</v>
      </c>
      <c r="H5205" t="s">
        <v>45</v>
      </c>
      <c r="I5205">
        <v>2564551</v>
      </c>
      <c r="J5205" t="s">
        <v>35</v>
      </c>
      <c r="K5205" t="s">
        <v>35</v>
      </c>
      <c r="L5205">
        <v>1</v>
      </c>
      <c r="M5205">
        <v>1</v>
      </c>
      <c r="N5205">
        <v>2.7</v>
      </c>
      <c r="O5205" t="s">
        <v>28</v>
      </c>
      <c r="P5205">
        <v>0</v>
      </c>
      <c r="Q5205">
        <v>3</v>
      </c>
      <c r="R5205">
        <v>15.5</v>
      </c>
      <c r="S5205">
        <v>87.2</v>
      </c>
      <c r="T5205">
        <v>81.099999999999994</v>
      </c>
      <c r="U5205">
        <v>63.6</v>
      </c>
      <c r="V5205">
        <f t="shared" si="447"/>
        <v>-17.499999999999993</v>
      </c>
      <c r="W5205" t="str">
        <f t="shared" si="448"/>
        <v>Monitor</v>
      </c>
      <c r="X5205" t="str">
        <f t="shared" si="449"/>
        <v>Normal</v>
      </c>
      <c r="Y5205" t="str">
        <f t="shared" si="445"/>
        <v>Local</v>
      </c>
      <c r="Z5205" t="str">
        <f t="shared" si="446"/>
        <v>At-Risk</v>
      </c>
      <c r="AA5205" t="s">
        <v>33</v>
      </c>
      <c r="AB5205">
        <v>0</v>
      </c>
    </row>
    <row r="5206" spans="1:28" x14ac:dyDescent="0.3">
      <c r="A5206">
        <v>13</v>
      </c>
      <c r="B5206" t="s">
        <v>22</v>
      </c>
      <c r="C5206">
        <v>8</v>
      </c>
      <c r="D5206" t="s">
        <v>23</v>
      </c>
      <c r="E5206" t="s">
        <v>30</v>
      </c>
      <c r="F5206">
        <v>4</v>
      </c>
      <c r="G5206">
        <v>0</v>
      </c>
      <c r="H5206" t="s">
        <v>40</v>
      </c>
      <c r="I5206">
        <v>831749</v>
      </c>
      <c r="J5206" t="s">
        <v>31</v>
      </c>
      <c r="K5206" t="s">
        <v>31</v>
      </c>
      <c r="L5206">
        <v>1</v>
      </c>
      <c r="M5206">
        <v>1</v>
      </c>
      <c r="N5206">
        <v>3.8</v>
      </c>
      <c r="O5206" t="s">
        <v>28</v>
      </c>
      <c r="P5206">
        <v>0</v>
      </c>
      <c r="Q5206">
        <v>3</v>
      </c>
      <c r="R5206">
        <v>13</v>
      </c>
      <c r="S5206">
        <v>88.1</v>
      </c>
      <c r="T5206">
        <v>75.599999999999994</v>
      </c>
      <c r="U5206">
        <v>83.7</v>
      </c>
      <c r="V5206">
        <f t="shared" si="447"/>
        <v>8.1000000000000085</v>
      </c>
      <c r="W5206" t="str">
        <f t="shared" si="448"/>
        <v>Monitor</v>
      </c>
      <c r="X5206" t="str">
        <f t="shared" si="449"/>
        <v>Normal</v>
      </c>
      <c r="Y5206" t="str">
        <f t="shared" si="445"/>
        <v>Local</v>
      </c>
      <c r="Z5206" t="str">
        <f t="shared" si="446"/>
        <v>At-Risk</v>
      </c>
      <c r="AA5206" t="s">
        <v>42</v>
      </c>
      <c r="AB5206">
        <v>0</v>
      </c>
    </row>
    <row r="5207" spans="1:28" x14ac:dyDescent="0.3">
      <c r="A5207">
        <v>17</v>
      </c>
      <c r="B5207" t="s">
        <v>22</v>
      </c>
      <c r="C5207">
        <v>11</v>
      </c>
      <c r="D5207" t="s">
        <v>23</v>
      </c>
      <c r="E5207" t="s">
        <v>30</v>
      </c>
      <c r="F5207">
        <v>5</v>
      </c>
      <c r="G5207">
        <v>0</v>
      </c>
      <c r="H5207" t="s">
        <v>36</v>
      </c>
      <c r="I5207">
        <v>262624</v>
      </c>
      <c r="J5207" t="s">
        <v>37</v>
      </c>
      <c r="K5207" t="s">
        <v>31</v>
      </c>
      <c r="L5207">
        <v>1</v>
      </c>
      <c r="M5207">
        <v>0</v>
      </c>
      <c r="N5207">
        <v>3.1</v>
      </c>
      <c r="O5207" t="s">
        <v>28</v>
      </c>
      <c r="P5207">
        <v>0</v>
      </c>
      <c r="Q5207">
        <v>5</v>
      </c>
      <c r="R5207">
        <v>12.6</v>
      </c>
      <c r="S5207">
        <v>74.400000000000006</v>
      </c>
      <c r="T5207">
        <v>48.3</v>
      </c>
      <c r="U5207">
        <v>54.1</v>
      </c>
      <c r="V5207">
        <f t="shared" si="447"/>
        <v>5.8000000000000043</v>
      </c>
      <c r="W5207" t="str">
        <f t="shared" si="448"/>
        <v>Monitor</v>
      </c>
      <c r="X5207" t="str">
        <f t="shared" si="449"/>
        <v>Normal</v>
      </c>
      <c r="Y5207" t="str">
        <f t="shared" si="445"/>
        <v>Local</v>
      </c>
      <c r="Z5207" t="str">
        <f t="shared" si="446"/>
        <v>Chronic Absenteeism</v>
      </c>
      <c r="AA5207" t="s">
        <v>29</v>
      </c>
      <c r="AB5207">
        <v>0</v>
      </c>
    </row>
    <row r="5208" spans="1:28" x14ac:dyDescent="0.3">
      <c r="A5208">
        <v>15</v>
      </c>
      <c r="B5208" t="s">
        <v>38</v>
      </c>
      <c r="C5208">
        <v>9</v>
      </c>
      <c r="D5208" t="s">
        <v>39</v>
      </c>
      <c r="E5208" t="s">
        <v>30</v>
      </c>
      <c r="F5208">
        <v>5</v>
      </c>
      <c r="G5208">
        <v>0</v>
      </c>
      <c r="H5208" t="s">
        <v>34</v>
      </c>
      <c r="I5208">
        <v>85534</v>
      </c>
      <c r="J5208" t="s">
        <v>32</v>
      </c>
      <c r="K5208" t="s">
        <v>37</v>
      </c>
      <c r="L5208">
        <v>0</v>
      </c>
      <c r="M5208">
        <v>0</v>
      </c>
      <c r="N5208">
        <v>0.4</v>
      </c>
      <c r="O5208" t="s">
        <v>28</v>
      </c>
      <c r="P5208">
        <v>0</v>
      </c>
      <c r="Q5208">
        <v>2</v>
      </c>
      <c r="R5208">
        <v>8.6999999999999993</v>
      </c>
      <c r="S5208">
        <v>86.2</v>
      </c>
      <c r="T5208">
        <v>49.4</v>
      </c>
      <c r="U5208">
        <v>69.099999999999994</v>
      </c>
      <c r="V5208">
        <f t="shared" si="447"/>
        <v>19.699999999999996</v>
      </c>
      <c r="W5208" t="str">
        <f t="shared" si="448"/>
        <v>Monitor</v>
      </c>
      <c r="X5208" t="str">
        <f t="shared" si="449"/>
        <v>Surge</v>
      </c>
      <c r="Y5208" t="str">
        <f t="shared" si="445"/>
        <v>Local</v>
      </c>
      <c r="Z5208" t="str">
        <f t="shared" si="446"/>
        <v>At-Risk</v>
      </c>
      <c r="AA5208" t="s">
        <v>33</v>
      </c>
      <c r="AB5208">
        <v>0</v>
      </c>
    </row>
    <row r="5209" spans="1:28" x14ac:dyDescent="0.3">
      <c r="A5209">
        <v>16</v>
      </c>
      <c r="B5209" t="s">
        <v>22</v>
      </c>
      <c r="C5209">
        <v>12</v>
      </c>
      <c r="D5209" t="s">
        <v>39</v>
      </c>
      <c r="E5209" t="s">
        <v>44</v>
      </c>
      <c r="F5209">
        <v>6</v>
      </c>
      <c r="G5209">
        <v>0</v>
      </c>
      <c r="H5209" t="s">
        <v>25</v>
      </c>
      <c r="I5209">
        <v>557890</v>
      </c>
      <c r="J5209" t="s">
        <v>43</v>
      </c>
      <c r="K5209" t="s">
        <v>27</v>
      </c>
      <c r="L5209">
        <v>1</v>
      </c>
      <c r="M5209">
        <v>1</v>
      </c>
      <c r="N5209">
        <v>2.8</v>
      </c>
      <c r="O5209" t="s">
        <v>28</v>
      </c>
      <c r="P5209">
        <v>1</v>
      </c>
      <c r="Q5209">
        <v>4</v>
      </c>
      <c r="R5209">
        <v>18.5</v>
      </c>
      <c r="S5209">
        <v>83</v>
      </c>
      <c r="T5209">
        <v>84.1</v>
      </c>
      <c r="U5209">
        <v>75.900000000000006</v>
      </c>
      <c r="V5209">
        <f t="shared" si="447"/>
        <v>-8.1999999999999886</v>
      </c>
      <c r="W5209" t="str">
        <f t="shared" si="448"/>
        <v>Monitor</v>
      </c>
      <c r="X5209" t="str">
        <f t="shared" si="449"/>
        <v>Normal</v>
      </c>
      <c r="Y5209" t="str">
        <f t="shared" si="445"/>
        <v>Local</v>
      </c>
      <c r="Z5209" t="str">
        <f t="shared" si="446"/>
        <v>At-Risk</v>
      </c>
      <c r="AA5209" t="s">
        <v>42</v>
      </c>
      <c r="AB5209">
        <v>0</v>
      </c>
    </row>
    <row r="5210" spans="1:28" x14ac:dyDescent="0.3">
      <c r="A5210">
        <v>14</v>
      </c>
      <c r="B5210" t="s">
        <v>22</v>
      </c>
      <c r="C5210">
        <v>9</v>
      </c>
      <c r="D5210" t="s">
        <v>23</v>
      </c>
      <c r="E5210" t="s">
        <v>30</v>
      </c>
      <c r="F5210">
        <v>6</v>
      </c>
      <c r="G5210">
        <v>0</v>
      </c>
      <c r="H5210" t="s">
        <v>34</v>
      </c>
      <c r="I5210">
        <v>137545</v>
      </c>
      <c r="J5210" t="s">
        <v>37</v>
      </c>
      <c r="K5210" t="s">
        <v>32</v>
      </c>
      <c r="L5210">
        <v>1</v>
      </c>
      <c r="M5210">
        <v>0</v>
      </c>
      <c r="N5210">
        <v>5.3</v>
      </c>
      <c r="O5210" t="s">
        <v>28</v>
      </c>
      <c r="P5210">
        <v>0</v>
      </c>
      <c r="Q5210">
        <v>3</v>
      </c>
      <c r="R5210">
        <v>21</v>
      </c>
      <c r="S5210">
        <v>93.2</v>
      </c>
      <c r="T5210">
        <v>65.5</v>
      </c>
      <c r="U5210">
        <v>50.2</v>
      </c>
      <c r="V5210">
        <f t="shared" si="447"/>
        <v>-15.299999999999997</v>
      </c>
      <c r="W5210" t="str">
        <f t="shared" si="448"/>
        <v>Monitor</v>
      </c>
      <c r="X5210" t="str">
        <f t="shared" si="449"/>
        <v>Normal</v>
      </c>
      <c r="Y5210" t="str">
        <f t="shared" si="445"/>
        <v>Commuter</v>
      </c>
      <c r="Z5210" t="str">
        <f t="shared" si="446"/>
        <v>Healthy</v>
      </c>
      <c r="AA5210" t="s">
        <v>29</v>
      </c>
      <c r="AB5210">
        <v>0</v>
      </c>
    </row>
    <row r="5211" spans="1:28" x14ac:dyDescent="0.3">
      <c r="A5211">
        <v>16</v>
      </c>
      <c r="B5211" t="s">
        <v>38</v>
      </c>
      <c r="C5211">
        <v>12</v>
      </c>
      <c r="D5211" t="s">
        <v>48</v>
      </c>
      <c r="E5211" t="s">
        <v>30</v>
      </c>
      <c r="F5211">
        <v>2</v>
      </c>
      <c r="G5211">
        <v>0</v>
      </c>
      <c r="H5211" t="s">
        <v>25</v>
      </c>
      <c r="I5211">
        <v>379462</v>
      </c>
      <c r="J5211" t="s">
        <v>26</v>
      </c>
      <c r="K5211" t="s">
        <v>31</v>
      </c>
      <c r="L5211">
        <v>1</v>
      </c>
      <c r="M5211">
        <v>0</v>
      </c>
      <c r="N5211">
        <v>1.8</v>
      </c>
      <c r="O5211" t="s">
        <v>28</v>
      </c>
      <c r="P5211">
        <v>0</v>
      </c>
      <c r="Q5211">
        <v>2</v>
      </c>
      <c r="R5211">
        <v>14.6</v>
      </c>
      <c r="S5211">
        <v>96.4</v>
      </c>
      <c r="T5211">
        <v>67.900000000000006</v>
      </c>
      <c r="U5211">
        <v>75.099999999999994</v>
      </c>
      <c r="V5211">
        <f t="shared" si="447"/>
        <v>7.1999999999999886</v>
      </c>
      <c r="W5211" t="str">
        <f t="shared" si="448"/>
        <v>Monitor</v>
      </c>
      <c r="X5211" t="str">
        <f t="shared" si="449"/>
        <v>Normal</v>
      </c>
      <c r="Y5211" t="str">
        <f t="shared" si="445"/>
        <v>Local</v>
      </c>
      <c r="Z5211" t="str">
        <f t="shared" si="446"/>
        <v>Healthy</v>
      </c>
      <c r="AA5211" t="s">
        <v>42</v>
      </c>
      <c r="AB5211">
        <v>0</v>
      </c>
    </row>
    <row r="5212" spans="1:28" x14ac:dyDescent="0.3">
      <c r="A5212">
        <v>11</v>
      </c>
      <c r="B5212" t="s">
        <v>38</v>
      </c>
      <c r="C5212">
        <v>7</v>
      </c>
      <c r="D5212" t="s">
        <v>23</v>
      </c>
      <c r="E5212" t="s">
        <v>24</v>
      </c>
      <c r="F5212">
        <v>5</v>
      </c>
      <c r="G5212">
        <v>0</v>
      </c>
      <c r="H5212" t="s">
        <v>36</v>
      </c>
      <c r="I5212">
        <v>181532</v>
      </c>
      <c r="J5212" t="s">
        <v>43</v>
      </c>
      <c r="K5212" t="s">
        <v>32</v>
      </c>
      <c r="L5212">
        <v>0</v>
      </c>
      <c r="M5212">
        <v>1</v>
      </c>
      <c r="N5212">
        <v>8</v>
      </c>
      <c r="O5212" t="s">
        <v>49</v>
      </c>
      <c r="P5212">
        <v>0</v>
      </c>
      <c r="Q5212">
        <v>1</v>
      </c>
      <c r="R5212">
        <v>9.4</v>
      </c>
      <c r="S5212">
        <v>75</v>
      </c>
      <c r="T5212">
        <v>62</v>
      </c>
      <c r="U5212">
        <v>77.599999999999994</v>
      </c>
      <c r="V5212">
        <f t="shared" si="447"/>
        <v>15.599999999999994</v>
      </c>
      <c r="W5212" t="str">
        <f t="shared" si="448"/>
        <v>Monitor</v>
      </c>
      <c r="X5212" t="str">
        <f t="shared" si="449"/>
        <v>Surge</v>
      </c>
      <c r="Y5212" t="str">
        <f t="shared" si="445"/>
        <v>Commuter</v>
      </c>
      <c r="Z5212" t="str">
        <f t="shared" si="446"/>
        <v>Chronic Absenteeism</v>
      </c>
      <c r="AA5212" t="s">
        <v>42</v>
      </c>
      <c r="AB5212">
        <v>0</v>
      </c>
    </row>
    <row r="5213" spans="1:28" x14ac:dyDescent="0.3">
      <c r="A5213">
        <v>16</v>
      </c>
      <c r="B5213" t="s">
        <v>22</v>
      </c>
      <c r="C5213">
        <v>12</v>
      </c>
      <c r="D5213" t="s">
        <v>39</v>
      </c>
      <c r="E5213" t="s">
        <v>24</v>
      </c>
      <c r="F5213">
        <v>7</v>
      </c>
      <c r="G5213">
        <v>0</v>
      </c>
      <c r="H5213" t="s">
        <v>36</v>
      </c>
      <c r="I5213">
        <v>256767</v>
      </c>
      <c r="J5213" t="s">
        <v>43</v>
      </c>
      <c r="K5213" t="s">
        <v>27</v>
      </c>
      <c r="L5213">
        <v>0</v>
      </c>
      <c r="M5213">
        <v>1</v>
      </c>
      <c r="N5213">
        <v>12.4</v>
      </c>
      <c r="O5213" t="s">
        <v>28</v>
      </c>
      <c r="P5213">
        <v>0</v>
      </c>
      <c r="Q5213">
        <v>4</v>
      </c>
      <c r="R5213">
        <v>15.7</v>
      </c>
      <c r="S5213">
        <v>73.599999999999994</v>
      </c>
      <c r="T5213">
        <v>53.7</v>
      </c>
      <c r="U5213">
        <v>64.599999999999994</v>
      </c>
      <c r="V5213">
        <f t="shared" si="447"/>
        <v>10.899999999999991</v>
      </c>
      <c r="W5213" t="str">
        <f t="shared" si="448"/>
        <v>Monitor</v>
      </c>
      <c r="X5213" t="str">
        <f t="shared" si="449"/>
        <v>Surge</v>
      </c>
      <c r="Y5213" t="str">
        <f t="shared" si="445"/>
        <v>Commuter</v>
      </c>
      <c r="Z5213" t="str">
        <f t="shared" si="446"/>
        <v>Chronic Absenteeism</v>
      </c>
      <c r="AA5213" t="s">
        <v>33</v>
      </c>
      <c r="AB5213">
        <v>0</v>
      </c>
    </row>
    <row r="5214" spans="1:28" x14ac:dyDescent="0.3">
      <c r="A5214">
        <v>16</v>
      </c>
      <c r="B5214" t="s">
        <v>22</v>
      </c>
      <c r="C5214">
        <v>12</v>
      </c>
      <c r="D5214" t="s">
        <v>39</v>
      </c>
      <c r="E5214" t="s">
        <v>24</v>
      </c>
      <c r="F5214">
        <v>4</v>
      </c>
      <c r="G5214">
        <v>0</v>
      </c>
      <c r="H5214" t="s">
        <v>36</v>
      </c>
      <c r="I5214">
        <v>250559</v>
      </c>
      <c r="J5214" t="s">
        <v>31</v>
      </c>
      <c r="K5214" t="s">
        <v>27</v>
      </c>
      <c r="L5214">
        <v>1</v>
      </c>
      <c r="M5214">
        <v>0</v>
      </c>
      <c r="N5214">
        <v>7.3</v>
      </c>
      <c r="O5214" t="s">
        <v>47</v>
      </c>
      <c r="P5214">
        <v>0</v>
      </c>
      <c r="Q5214">
        <v>2</v>
      </c>
      <c r="R5214">
        <v>20.6</v>
      </c>
      <c r="S5214">
        <v>75.3</v>
      </c>
      <c r="T5214">
        <v>66.7</v>
      </c>
      <c r="U5214">
        <v>25.2</v>
      </c>
      <c r="V5214">
        <f t="shared" si="447"/>
        <v>-41.5</v>
      </c>
      <c r="W5214" t="str">
        <f t="shared" si="448"/>
        <v>High Risk</v>
      </c>
      <c r="X5214" t="str">
        <f t="shared" si="449"/>
        <v>Normal</v>
      </c>
      <c r="Y5214" t="str">
        <f t="shared" si="445"/>
        <v>Commuter</v>
      </c>
      <c r="Z5214" t="str">
        <f t="shared" si="446"/>
        <v>At-Risk</v>
      </c>
      <c r="AA5214" t="s">
        <v>51</v>
      </c>
      <c r="AB5214">
        <v>1</v>
      </c>
    </row>
    <row r="5215" spans="1:28" x14ac:dyDescent="0.3">
      <c r="A5215">
        <v>17</v>
      </c>
      <c r="B5215" t="s">
        <v>38</v>
      </c>
      <c r="C5215">
        <v>12</v>
      </c>
      <c r="D5215" t="s">
        <v>48</v>
      </c>
      <c r="E5215" t="s">
        <v>24</v>
      </c>
      <c r="F5215">
        <v>5</v>
      </c>
      <c r="G5215">
        <v>0</v>
      </c>
      <c r="H5215" t="s">
        <v>34</v>
      </c>
      <c r="I5215">
        <v>163552</v>
      </c>
      <c r="J5215" t="s">
        <v>32</v>
      </c>
      <c r="K5215" t="s">
        <v>37</v>
      </c>
      <c r="L5215">
        <v>0</v>
      </c>
      <c r="M5215">
        <v>0</v>
      </c>
      <c r="N5215">
        <v>14.4</v>
      </c>
      <c r="O5215" t="s">
        <v>49</v>
      </c>
      <c r="P5215">
        <v>1</v>
      </c>
      <c r="Q5215">
        <v>3</v>
      </c>
      <c r="R5215">
        <v>8.5</v>
      </c>
      <c r="S5215">
        <v>87.2</v>
      </c>
      <c r="T5215">
        <v>32.9</v>
      </c>
      <c r="U5215">
        <v>53.8</v>
      </c>
      <c r="V5215">
        <f t="shared" si="447"/>
        <v>20.9</v>
      </c>
      <c r="W5215" t="str">
        <f t="shared" si="448"/>
        <v>Monitor</v>
      </c>
      <c r="X5215" t="str">
        <f t="shared" si="449"/>
        <v>Surge</v>
      </c>
      <c r="Y5215" t="str">
        <f t="shared" si="445"/>
        <v>Commuter</v>
      </c>
      <c r="Z5215" t="str">
        <f t="shared" si="446"/>
        <v>At-Risk</v>
      </c>
      <c r="AA5215" t="s">
        <v>29</v>
      </c>
      <c r="AB5215">
        <v>0</v>
      </c>
    </row>
    <row r="5216" spans="1:28" x14ac:dyDescent="0.3">
      <c r="A5216">
        <v>12</v>
      </c>
      <c r="B5216" t="s">
        <v>38</v>
      </c>
      <c r="C5216">
        <v>8</v>
      </c>
      <c r="D5216" t="s">
        <v>23</v>
      </c>
      <c r="E5216" t="s">
        <v>24</v>
      </c>
      <c r="F5216">
        <v>3</v>
      </c>
      <c r="G5216">
        <v>0</v>
      </c>
      <c r="H5216" t="s">
        <v>34</v>
      </c>
      <c r="I5216">
        <v>165170</v>
      </c>
      <c r="J5216" t="s">
        <v>43</v>
      </c>
      <c r="K5216" t="s">
        <v>32</v>
      </c>
      <c r="L5216">
        <v>0</v>
      </c>
      <c r="M5216">
        <v>0</v>
      </c>
      <c r="N5216">
        <v>14</v>
      </c>
      <c r="O5216" t="s">
        <v>47</v>
      </c>
      <c r="P5216">
        <v>0</v>
      </c>
      <c r="Q5216">
        <v>4</v>
      </c>
      <c r="R5216">
        <v>9.5</v>
      </c>
      <c r="S5216">
        <v>77.7</v>
      </c>
      <c r="T5216">
        <v>70.599999999999994</v>
      </c>
      <c r="U5216">
        <v>72.3</v>
      </c>
      <c r="V5216">
        <f t="shared" si="447"/>
        <v>1.7000000000000028</v>
      </c>
      <c r="W5216" t="str">
        <f t="shared" si="448"/>
        <v>Monitor</v>
      </c>
      <c r="X5216" t="str">
        <f t="shared" si="449"/>
        <v>Normal</v>
      </c>
      <c r="Y5216" t="str">
        <f t="shared" si="445"/>
        <v>Commuter</v>
      </c>
      <c r="Z5216" t="str">
        <f t="shared" si="446"/>
        <v>At-Risk</v>
      </c>
      <c r="AA5216" t="s">
        <v>33</v>
      </c>
      <c r="AB5216">
        <v>0</v>
      </c>
    </row>
    <row r="5217" spans="1:28" x14ac:dyDescent="0.3">
      <c r="A5217">
        <v>12</v>
      </c>
      <c r="B5217" t="s">
        <v>22</v>
      </c>
      <c r="C5217">
        <v>6</v>
      </c>
      <c r="D5217" t="s">
        <v>23</v>
      </c>
      <c r="E5217" t="s">
        <v>24</v>
      </c>
      <c r="F5217">
        <v>7</v>
      </c>
      <c r="G5217">
        <v>0</v>
      </c>
      <c r="H5217" t="s">
        <v>36</v>
      </c>
      <c r="I5217">
        <v>312815</v>
      </c>
      <c r="J5217" t="s">
        <v>37</v>
      </c>
      <c r="K5217" t="s">
        <v>41</v>
      </c>
      <c r="L5217">
        <v>0</v>
      </c>
      <c r="M5217">
        <v>0</v>
      </c>
      <c r="N5217">
        <v>2.9</v>
      </c>
      <c r="O5217" t="s">
        <v>28</v>
      </c>
      <c r="P5217">
        <v>1</v>
      </c>
      <c r="Q5217">
        <v>3</v>
      </c>
      <c r="R5217">
        <v>12.1</v>
      </c>
      <c r="S5217">
        <v>76.2</v>
      </c>
      <c r="T5217">
        <v>76.400000000000006</v>
      </c>
      <c r="U5217">
        <v>66.099999999999994</v>
      </c>
      <c r="V5217">
        <f t="shared" si="447"/>
        <v>-10.300000000000011</v>
      </c>
      <c r="W5217" t="str">
        <f t="shared" si="448"/>
        <v>Monitor</v>
      </c>
      <c r="X5217" t="str">
        <f t="shared" si="449"/>
        <v>Normal</v>
      </c>
      <c r="Y5217" t="str">
        <f t="shared" si="445"/>
        <v>Local</v>
      </c>
      <c r="Z5217" t="str">
        <f t="shared" si="446"/>
        <v>At-Risk</v>
      </c>
      <c r="AA5217" t="s">
        <v>33</v>
      </c>
      <c r="AB5217">
        <v>0</v>
      </c>
    </row>
    <row r="5218" spans="1:28" x14ac:dyDescent="0.3">
      <c r="A5218">
        <v>14</v>
      </c>
      <c r="B5218" t="s">
        <v>38</v>
      </c>
      <c r="C5218">
        <v>10</v>
      </c>
      <c r="D5218" t="s">
        <v>48</v>
      </c>
      <c r="E5218" t="s">
        <v>30</v>
      </c>
      <c r="F5218">
        <v>5</v>
      </c>
      <c r="G5218">
        <v>0</v>
      </c>
      <c r="H5218" t="s">
        <v>45</v>
      </c>
      <c r="I5218">
        <v>5101323</v>
      </c>
      <c r="J5218" t="s">
        <v>41</v>
      </c>
      <c r="K5218" t="s">
        <v>26</v>
      </c>
      <c r="L5218">
        <v>1</v>
      </c>
      <c r="M5218">
        <v>1</v>
      </c>
      <c r="N5218">
        <v>1.7</v>
      </c>
      <c r="O5218" t="s">
        <v>28</v>
      </c>
      <c r="P5218">
        <v>0</v>
      </c>
      <c r="Q5218">
        <v>3</v>
      </c>
      <c r="R5218">
        <v>16</v>
      </c>
      <c r="S5218">
        <v>78.8</v>
      </c>
      <c r="T5218">
        <v>58.3</v>
      </c>
      <c r="U5218">
        <v>70</v>
      </c>
      <c r="V5218">
        <f t="shared" si="447"/>
        <v>11.700000000000003</v>
      </c>
      <c r="W5218" t="str">
        <f t="shared" si="448"/>
        <v>Monitor</v>
      </c>
      <c r="X5218" t="str">
        <f t="shared" si="449"/>
        <v>Surge</v>
      </c>
      <c r="Y5218" t="str">
        <f t="shared" si="445"/>
        <v>Local</v>
      </c>
      <c r="Z5218" t="str">
        <f t="shared" si="446"/>
        <v>At-Risk</v>
      </c>
      <c r="AA5218" t="s">
        <v>33</v>
      </c>
      <c r="AB5218">
        <v>0</v>
      </c>
    </row>
    <row r="5219" spans="1:28" x14ac:dyDescent="0.3">
      <c r="A5219">
        <v>13</v>
      </c>
      <c r="B5219" t="s">
        <v>38</v>
      </c>
      <c r="C5219">
        <v>8</v>
      </c>
      <c r="D5219" t="s">
        <v>39</v>
      </c>
      <c r="E5219" t="s">
        <v>30</v>
      </c>
      <c r="F5219">
        <v>4</v>
      </c>
      <c r="G5219">
        <v>0</v>
      </c>
      <c r="H5219" t="s">
        <v>40</v>
      </c>
      <c r="I5219">
        <v>1279773</v>
      </c>
      <c r="J5219" t="s">
        <v>26</v>
      </c>
      <c r="K5219" t="s">
        <v>37</v>
      </c>
      <c r="L5219">
        <v>0</v>
      </c>
      <c r="M5219">
        <v>1</v>
      </c>
      <c r="N5219">
        <v>2.2999999999999998</v>
      </c>
      <c r="O5219" t="s">
        <v>28</v>
      </c>
      <c r="P5219">
        <v>0</v>
      </c>
      <c r="Q5219">
        <v>3</v>
      </c>
      <c r="R5219">
        <v>9</v>
      </c>
      <c r="S5219">
        <v>85.1</v>
      </c>
      <c r="T5219">
        <v>50.2</v>
      </c>
      <c r="U5219">
        <v>68</v>
      </c>
      <c r="V5219">
        <f t="shared" si="447"/>
        <v>17.799999999999997</v>
      </c>
      <c r="W5219" t="str">
        <f t="shared" si="448"/>
        <v>Monitor</v>
      </c>
      <c r="X5219" t="str">
        <f t="shared" si="449"/>
        <v>Surge</v>
      </c>
      <c r="Y5219" t="str">
        <f t="shared" si="445"/>
        <v>Local</v>
      </c>
      <c r="Z5219" t="str">
        <f t="shared" si="446"/>
        <v>At-Risk</v>
      </c>
      <c r="AA5219" t="s">
        <v>33</v>
      </c>
      <c r="AB5219">
        <v>0</v>
      </c>
    </row>
    <row r="5220" spans="1:28" x14ac:dyDescent="0.3">
      <c r="A5220">
        <v>16</v>
      </c>
      <c r="B5220" t="s">
        <v>22</v>
      </c>
      <c r="C5220">
        <v>12</v>
      </c>
      <c r="D5220" t="s">
        <v>48</v>
      </c>
      <c r="E5220" t="s">
        <v>30</v>
      </c>
      <c r="F5220">
        <v>5</v>
      </c>
      <c r="G5220">
        <v>1</v>
      </c>
      <c r="H5220" t="s">
        <v>25</v>
      </c>
      <c r="I5220">
        <v>371270</v>
      </c>
      <c r="J5220" t="s">
        <v>31</v>
      </c>
      <c r="K5220" t="s">
        <v>35</v>
      </c>
      <c r="L5220">
        <v>1</v>
      </c>
      <c r="M5220">
        <v>1</v>
      </c>
      <c r="N5220">
        <v>1.5</v>
      </c>
      <c r="O5220" t="s">
        <v>28</v>
      </c>
      <c r="P5220">
        <v>0</v>
      </c>
      <c r="Q5220">
        <v>3</v>
      </c>
      <c r="R5220">
        <v>17.100000000000001</v>
      </c>
      <c r="S5220">
        <v>92.2</v>
      </c>
      <c r="T5220">
        <v>64.8</v>
      </c>
      <c r="U5220">
        <v>78.7</v>
      </c>
      <c r="V5220">
        <f t="shared" si="447"/>
        <v>13.900000000000006</v>
      </c>
      <c r="W5220" t="str">
        <f t="shared" si="448"/>
        <v>Monitor</v>
      </c>
      <c r="X5220" t="str">
        <f t="shared" si="449"/>
        <v>Surge</v>
      </c>
      <c r="Y5220" t="str">
        <f t="shared" si="445"/>
        <v>Local</v>
      </c>
      <c r="Z5220" t="str">
        <f t="shared" si="446"/>
        <v>Healthy</v>
      </c>
      <c r="AA5220" t="s">
        <v>42</v>
      </c>
      <c r="AB5220">
        <v>0</v>
      </c>
    </row>
    <row r="5221" spans="1:28" x14ac:dyDescent="0.3">
      <c r="A5221">
        <v>15</v>
      </c>
      <c r="B5221" t="s">
        <v>38</v>
      </c>
      <c r="C5221">
        <v>10</v>
      </c>
      <c r="D5221" t="s">
        <v>39</v>
      </c>
      <c r="E5221" t="s">
        <v>30</v>
      </c>
      <c r="F5221">
        <v>2</v>
      </c>
      <c r="G5221">
        <v>0</v>
      </c>
      <c r="H5221" t="s">
        <v>25</v>
      </c>
      <c r="I5221">
        <v>360555</v>
      </c>
      <c r="J5221" t="s">
        <v>26</v>
      </c>
      <c r="K5221" t="s">
        <v>37</v>
      </c>
      <c r="L5221">
        <v>1</v>
      </c>
      <c r="M5221">
        <v>1</v>
      </c>
      <c r="N5221">
        <v>0.7</v>
      </c>
      <c r="O5221" t="s">
        <v>28</v>
      </c>
      <c r="P5221">
        <v>0</v>
      </c>
      <c r="Q5221">
        <v>4</v>
      </c>
      <c r="R5221">
        <v>17.100000000000001</v>
      </c>
      <c r="S5221">
        <v>90.7</v>
      </c>
      <c r="T5221">
        <v>78.900000000000006</v>
      </c>
      <c r="U5221">
        <v>77</v>
      </c>
      <c r="V5221">
        <f t="shared" si="447"/>
        <v>-1.9000000000000057</v>
      </c>
      <c r="W5221" t="str">
        <f t="shared" si="448"/>
        <v>Monitor</v>
      </c>
      <c r="X5221" t="str">
        <f t="shared" si="449"/>
        <v>Normal</v>
      </c>
      <c r="Y5221" t="str">
        <f t="shared" si="445"/>
        <v>Local</v>
      </c>
      <c r="Z5221" t="str">
        <f t="shared" si="446"/>
        <v>Healthy</v>
      </c>
      <c r="AA5221" t="s">
        <v>42</v>
      </c>
      <c r="AB5221">
        <v>0</v>
      </c>
    </row>
    <row r="5222" spans="1:28" x14ac:dyDescent="0.3">
      <c r="A5222">
        <v>15</v>
      </c>
      <c r="B5222" t="s">
        <v>38</v>
      </c>
      <c r="C5222">
        <v>10</v>
      </c>
      <c r="D5222" t="s">
        <v>39</v>
      </c>
      <c r="E5222" t="s">
        <v>44</v>
      </c>
      <c r="F5222">
        <v>8</v>
      </c>
      <c r="G5222">
        <v>0</v>
      </c>
      <c r="H5222" t="s">
        <v>36</v>
      </c>
      <c r="I5222">
        <v>268406</v>
      </c>
      <c r="J5222" t="s">
        <v>32</v>
      </c>
      <c r="K5222" t="s">
        <v>43</v>
      </c>
      <c r="L5222">
        <v>0</v>
      </c>
      <c r="M5222">
        <v>1</v>
      </c>
      <c r="N5222">
        <v>4.0999999999999996</v>
      </c>
      <c r="O5222" t="s">
        <v>28</v>
      </c>
      <c r="P5222">
        <v>1</v>
      </c>
      <c r="Q5222">
        <v>4</v>
      </c>
      <c r="R5222">
        <v>7.1</v>
      </c>
      <c r="S5222">
        <v>89.3</v>
      </c>
      <c r="T5222">
        <v>49</v>
      </c>
      <c r="U5222">
        <v>63</v>
      </c>
      <c r="V5222">
        <f t="shared" si="447"/>
        <v>14</v>
      </c>
      <c r="W5222" t="str">
        <f t="shared" si="448"/>
        <v>Monitor</v>
      </c>
      <c r="X5222" t="str">
        <f t="shared" si="449"/>
        <v>Surge</v>
      </c>
      <c r="Y5222" t="str">
        <f t="shared" si="445"/>
        <v>Local</v>
      </c>
      <c r="Z5222" t="str">
        <f t="shared" si="446"/>
        <v>At-Risk</v>
      </c>
      <c r="AA5222" t="s">
        <v>33</v>
      </c>
      <c r="AB5222">
        <v>0</v>
      </c>
    </row>
    <row r="5223" spans="1:28" x14ac:dyDescent="0.3">
      <c r="A5223">
        <v>16</v>
      </c>
      <c r="B5223" t="s">
        <v>22</v>
      </c>
      <c r="C5223">
        <v>11</v>
      </c>
      <c r="D5223" t="s">
        <v>39</v>
      </c>
      <c r="E5223" t="s">
        <v>30</v>
      </c>
      <c r="F5223">
        <v>2</v>
      </c>
      <c r="G5223">
        <v>0</v>
      </c>
      <c r="H5223" t="s">
        <v>36</v>
      </c>
      <c r="I5223">
        <v>213935</v>
      </c>
      <c r="J5223" t="s">
        <v>31</v>
      </c>
      <c r="K5223" t="s">
        <v>27</v>
      </c>
      <c r="L5223">
        <v>1</v>
      </c>
      <c r="M5223">
        <v>1</v>
      </c>
      <c r="N5223">
        <v>0.7</v>
      </c>
      <c r="O5223" t="s">
        <v>28</v>
      </c>
      <c r="P5223">
        <v>0</v>
      </c>
      <c r="Q5223">
        <v>5</v>
      </c>
      <c r="R5223">
        <v>20.7</v>
      </c>
      <c r="S5223">
        <v>82.6</v>
      </c>
      <c r="T5223">
        <v>45.7</v>
      </c>
      <c r="U5223">
        <v>71.8</v>
      </c>
      <c r="V5223">
        <f t="shared" si="447"/>
        <v>26.099999999999994</v>
      </c>
      <c r="W5223" t="str">
        <f t="shared" si="448"/>
        <v>Monitor</v>
      </c>
      <c r="X5223" t="str">
        <f t="shared" si="449"/>
        <v>Surge</v>
      </c>
      <c r="Y5223" t="str">
        <f t="shared" si="445"/>
        <v>Local</v>
      </c>
      <c r="Z5223" t="str">
        <f t="shared" si="446"/>
        <v>At-Risk</v>
      </c>
      <c r="AA5223" t="s">
        <v>33</v>
      </c>
      <c r="AB5223">
        <v>0</v>
      </c>
    </row>
    <row r="5224" spans="1:28" x14ac:dyDescent="0.3">
      <c r="A5224">
        <v>14</v>
      </c>
      <c r="B5224" t="s">
        <v>38</v>
      </c>
      <c r="C5224">
        <v>8</v>
      </c>
      <c r="D5224" t="s">
        <v>39</v>
      </c>
      <c r="E5224" t="s">
        <v>24</v>
      </c>
      <c r="F5224">
        <v>3</v>
      </c>
      <c r="G5224">
        <v>0</v>
      </c>
      <c r="H5224" t="s">
        <v>36</v>
      </c>
      <c r="I5224">
        <v>259883</v>
      </c>
      <c r="J5224" t="s">
        <v>31</v>
      </c>
      <c r="K5224" t="s">
        <v>31</v>
      </c>
      <c r="L5224">
        <v>0</v>
      </c>
      <c r="M5224">
        <v>0</v>
      </c>
      <c r="N5224">
        <v>1.3</v>
      </c>
      <c r="O5224" t="s">
        <v>28</v>
      </c>
      <c r="P5224">
        <v>0</v>
      </c>
      <c r="Q5224">
        <v>4</v>
      </c>
      <c r="R5224">
        <v>15.3</v>
      </c>
      <c r="S5224">
        <v>89.8</v>
      </c>
      <c r="T5224">
        <v>67.5</v>
      </c>
      <c r="U5224">
        <v>51.5</v>
      </c>
      <c r="V5224">
        <f t="shared" si="447"/>
        <v>-16</v>
      </c>
      <c r="W5224" t="str">
        <f t="shared" si="448"/>
        <v>Monitor</v>
      </c>
      <c r="X5224" t="str">
        <f t="shared" si="449"/>
        <v>Normal</v>
      </c>
      <c r="Y5224" t="str">
        <f t="shared" ref="Y5224:Y5282" si="450">IF(N5224&lt;5,"Local",IF(N5224&lt;=15,"Commuter","Distant"))</f>
        <v>Local</v>
      </c>
      <c r="Z5224" t="str">
        <f t="shared" si="446"/>
        <v>At-Risk</v>
      </c>
      <c r="AA5224" t="s">
        <v>29</v>
      </c>
      <c r="AB5224">
        <v>0</v>
      </c>
    </row>
    <row r="5225" spans="1:28" x14ac:dyDescent="0.3">
      <c r="A5225">
        <v>15</v>
      </c>
      <c r="B5225" t="s">
        <v>38</v>
      </c>
      <c r="C5225">
        <v>11</v>
      </c>
      <c r="D5225" t="s">
        <v>48</v>
      </c>
      <c r="E5225" t="s">
        <v>24</v>
      </c>
      <c r="F5225">
        <v>5</v>
      </c>
      <c r="G5225">
        <v>0</v>
      </c>
      <c r="H5225" t="s">
        <v>45</v>
      </c>
      <c r="I5225">
        <v>3069257</v>
      </c>
      <c r="J5225" t="s">
        <v>41</v>
      </c>
      <c r="K5225" t="s">
        <v>41</v>
      </c>
      <c r="L5225">
        <v>0</v>
      </c>
      <c r="M5225">
        <v>0</v>
      </c>
      <c r="N5225">
        <v>0.4</v>
      </c>
      <c r="O5225" t="s">
        <v>28</v>
      </c>
      <c r="P5225">
        <v>1</v>
      </c>
      <c r="Q5225">
        <v>4</v>
      </c>
      <c r="R5225">
        <v>19.8</v>
      </c>
      <c r="S5225">
        <v>89.9</v>
      </c>
      <c r="T5225">
        <v>74</v>
      </c>
      <c r="U5225">
        <v>75.099999999999994</v>
      </c>
      <c r="V5225">
        <f t="shared" si="447"/>
        <v>1.0999999999999943</v>
      </c>
      <c r="W5225" t="str">
        <f t="shared" si="448"/>
        <v>Monitor</v>
      </c>
      <c r="X5225" t="str">
        <f t="shared" si="449"/>
        <v>Normal</v>
      </c>
      <c r="Y5225" t="str">
        <f t="shared" si="450"/>
        <v>Local</v>
      </c>
      <c r="Z5225" t="str">
        <f t="shared" si="446"/>
        <v>At-Risk</v>
      </c>
      <c r="AA5225" t="s">
        <v>42</v>
      </c>
      <c r="AB5225">
        <v>0</v>
      </c>
    </row>
    <row r="5226" spans="1:28" x14ac:dyDescent="0.3">
      <c r="A5226">
        <v>15</v>
      </c>
      <c r="B5226" t="s">
        <v>22</v>
      </c>
      <c r="C5226">
        <v>10</v>
      </c>
      <c r="D5226" t="s">
        <v>39</v>
      </c>
      <c r="E5226" t="s">
        <v>30</v>
      </c>
      <c r="F5226">
        <v>6</v>
      </c>
      <c r="G5226">
        <v>0</v>
      </c>
      <c r="H5226" t="s">
        <v>45</v>
      </c>
      <c r="I5226">
        <v>1877969</v>
      </c>
      <c r="J5226" t="s">
        <v>37</v>
      </c>
      <c r="K5226" t="s">
        <v>31</v>
      </c>
      <c r="L5226">
        <v>0</v>
      </c>
      <c r="M5226">
        <v>0</v>
      </c>
      <c r="N5226">
        <v>1.8</v>
      </c>
      <c r="O5226" t="s">
        <v>28</v>
      </c>
      <c r="P5226">
        <v>1</v>
      </c>
      <c r="Q5226">
        <v>4</v>
      </c>
      <c r="R5226">
        <v>19.899999999999999</v>
      </c>
      <c r="S5226">
        <v>100</v>
      </c>
      <c r="T5226">
        <v>77.400000000000006</v>
      </c>
      <c r="U5226">
        <v>91.8</v>
      </c>
      <c r="V5226">
        <f t="shared" si="447"/>
        <v>14.399999999999991</v>
      </c>
      <c r="W5226" t="str">
        <f t="shared" si="448"/>
        <v>Monitor</v>
      </c>
      <c r="X5226" t="str">
        <f t="shared" si="449"/>
        <v>Surge</v>
      </c>
      <c r="Y5226" t="str">
        <f t="shared" si="450"/>
        <v>Local</v>
      </c>
      <c r="Z5226" t="str">
        <f t="shared" si="446"/>
        <v>Healthy</v>
      </c>
      <c r="AA5226" t="s">
        <v>50</v>
      </c>
      <c r="AB5226">
        <v>0</v>
      </c>
    </row>
    <row r="5227" spans="1:28" x14ac:dyDescent="0.3">
      <c r="A5227">
        <v>16</v>
      </c>
      <c r="B5227" t="s">
        <v>38</v>
      </c>
      <c r="C5227">
        <v>11</v>
      </c>
      <c r="D5227" t="s">
        <v>39</v>
      </c>
      <c r="E5227" t="s">
        <v>30</v>
      </c>
      <c r="F5227">
        <v>5</v>
      </c>
      <c r="G5227">
        <v>0</v>
      </c>
      <c r="H5227" t="s">
        <v>36</v>
      </c>
      <c r="I5227">
        <v>318622</v>
      </c>
      <c r="J5227" t="s">
        <v>41</v>
      </c>
      <c r="K5227" t="s">
        <v>37</v>
      </c>
      <c r="L5227">
        <v>1</v>
      </c>
      <c r="M5227">
        <v>1</v>
      </c>
      <c r="N5227">
        <v>2.5</v>
      </c>
      <c r="O5227" t="s">
        <v>28</v>
      </c>
      <c r="P5227">
        <v>0</v>
      </c>
      <c r="Q5227">
        <v>4</v>
      </c>
      <c r="R5227">
        <v>7.6</v>
      </c>
      <c r="S5227">
        <v>91.5</v>
      </c>
      <c r="T5227">
        <v>90.7</v>
      </c>
      <c r="U5227">
        <v>84.9</v>
      </c>
      <c r="V5227">
        <f t="shared" si="447"/>
        <v>-5.7999999999999972</v>
      </c>
      <c r="W5227" t="str">
        <f t="shared" si="448"/>
        <v>Monitor</v>
      </c>
      <c r="X5227" t="str">
        <f t="shared" si="449"/>
        <v>Normal</v>
      </c>
      <c r="Y5227" t="str">
        <f t="shared" si="450"/>
        <v>Local</v>
      </c>
      <c r="Z5227" t="str">
        <f t="shared" si="446"/>
        <v>Healthy</v>
      </c>
      <c r="AA5227" t="s">
        <v>42</v>
      </c>
      <c r="AB5227">
        <v>0</v>
      </c>
    </row>
    <row r="5228" spans="1:28" x14ac:dyDescent="0.3">
      <c r="A5228">
        <v>11</v>
      </c>
      <c r="B5228" t="s">
        <v>22</v>
      </c>
      <c r="C5228">
        <v>7</v>
      </c>
      <c r="D5228" t="s">
        <v>23</v>
      </c>
      <c r="E5228" t="s">
        <v>30</v>
      </c>
      <c r="F5228">
        <v>6</v>
      </c>
      <c r="G5228">
        <v>0</v>
      </c>
      <c r="H5228" t="s">
        <v>40</v>
      </c>
      <c r="I5228">
        <v>1391484</v>
      </c>
      <c r="J5228" t="s">
        <v>26</v>
      </c>
      <c r="K5228" t="s">
        <v>41</v>
      </c>
      <c r="L5228">
        <v>0</v>
      </c>
      <c r="M5228">
        <v>1</v>
      </c>
      <c r="N5228">
        <v>3.8</v>
      </c>
      <c r="O5228" t="s">
        <v>28</v>
      </c>
      <c r="P5228">
        <v>1</v>
      </c>
      <c r="Q5228">
        <v>3</v>
      </c>
      <c r="R5228">
        <v>12.6</v>
      </c>
      <c r="S5228">
        <v>79.8</v>
      </c>
      <c r="T5228">
        <v>61.8</v>
      </c>
      <c r="U5228">
        <v>64.400000000000006</v>
      </c>
      <c r="V5228">
        <f t="shared" si="447"/>
        <v>2.6000000000000085</v>
      </c>
      <c r="W5228" t="str">
        <f t="shared" si="448"/>
        <v>Monitor</v>
      </c>
      <c r="X5228" t="str">
        <f t="shared" si="449"/>
        <v>Normal</v>
      </c>
      <c r="Y5228" t="str">
        <f t="shared" si="450"/>
        <v>Local</v>
      </c>
      <c r="Z5228" t="str">
        <f t="shared" si="446"/>
        <v>At-Risk</v>
      </c>
      <c r="AA5228" t="s">
        <v>33</v>
      </c>
      <c r="AB5228">
        <v>0</v>
      </c>
    </row>
    <row r="5229" spans="1:28" x14ac:dyDescent="0.3">
      <c r="A5229">
        <v>16</v>
      </c>
      <c r="B5229" t="s">
        <v>22</v>
      </c>
      <c r="C5229">
        <v>10</v>
      </c>
      <c r="D5229" t="s">
        <v>23</v>
      </c>
      <c r="E5229" t="s">
        <v>24</v>
      </c>
      <c r="F5229">
        <v>4</v>
      </c>
      <c r="G5229">
        <v>0</v>
      </c>
      <c r="H5229" t="s">
        <v>25</v>
      </c>
      <c r="I5229">
        <v>496210</v>
      </c>
      <c r="J5229" t="s">
        <v>41</v>
      </c>
      <c r="K5229" t="s">
        <v>37</v>
      </c>
      <c r="L5229">
        <v>0</v>
      </c>
      <c r="M5229">
        <v>0</v>
      </c>
      <c r="N5229">
        <v>6.2</v>
      </c>
      <c r="O5229" t="s">
        <v>28</v>
      </c>
      <c r="P5229">
        <v>1</v>
      </c>
      <c r="Q5229">
        <v>4</v>
      </c>
      <c r="R5229">
        <v>11.6</v>
      </c>
      <c r="S5229">
        <v>97.8</v>
      </c>
      <c r="T5229">
        <v>55.3</v>
      </c>
      <c r="U5229">
        <v>63.7</v>
      </c>
      <c r="V5229">
        <f t="shared" si="447"/>
        <v>8.4000000000000057</v>
      </c>
      <c r="W5229" t="str">
        <f t="shared" si="448"/>
        <v>Monitor</v>
      </c>
      <c r="X5229" t="str">
        <f t="shared" si="449"/>
        <v>Normal</v>
      </c>
      <c r="Y5229" t="str">
        <f t="shared" si="450"/>
        <v>Commuter</v>
      </c>
      <c r="Z5229" t="str">
        <f t="shared" si="446"/>
        <v>Healthy</v>
      </c>
      <c r="AA5229" t="s">
        <v>33</v>
      </c>
      <c r="AB5229">
        <v>0</v>
      </c>
    </row>
    <row r="5230" spans="1:28" x14ac:dyDescent="0.3">
      <c r="A5230">
        <v>11</v>
      </c>
      <c r="B5230" t="s">
        <v>22</v>
      </c>
      <c r="C5230">
        <v>7</v>
      </c>
      <c r="D5230" t="s">
        <v>23</v>
      </c>
      <c r="E5230" t="s">
        <v>24</v>
      </c>
      <c r="F5230">
        <v>5</v>
      </c>
      <c r="G5230">
        <v>1</v>
      </c>
      <c r="H5230" t="s">
        <v>25</v>
      </c>
      <c r="I5230">
        <v>528710</v>
      </c>
      <c r="J5230" t="s">
        <v>43</v>
      </c>
      <c r="K5230" t="s">
        <v>37</v>
      </c>
      <c r="L5230">
        <v>1</v>
      </c>
      <c r="M5230">
        <v>1</v>
      </c>
      <c r="N5230">
        <v>9.5</v>
      </c>
      <c r="O5230" t="s">
        <v>28</v>
      </c>
      <c r="P5230">
        <v>0</v>
      </c>
      <c r="Q5230">
        <v>3</v>
      </c>
      <c r="R5230">
        <v>8.9</v>
      </c>
      <c r="S5230">
        <v>93.3</v>
      </c>
      <c r="T5230">
        <v>61.6</v>
      </c>
      <c r="U5230">
        <v>67.099999999999994</v>
      </c>
      <c r="V5230">
        <f t="shared" si="447"/>
        <v>5.4999999999999929</v>
      </c>
      <c r="W5230" t="str">
        <f t="shared" si="448"/>
        <v>Monitor</v>
      </c>
      <c r="X5230" t="str">
        <f t="shared" si="449"/>
        <v>Normal</v>
      </c>
      <c r="Y5230" t="str">
        <f t="shared" si="450"/>
        <v>Commuter</v>
      </c>
      <c r="Z5230" t="str">
        <f t="shared" si="446"/>
        <v>Healthy</v>
      </c>
      <c r="AA5230" t="s">
        <v>33</v>
      </c>
      <c r="AB5230">
        <v>0</v>
      </c>
    </row>
    <row r="5231" spans="1:28" x14ac:dyDescent="0.3">
      <c r="A5231">
        <v>14</v>
      </c>
      <c r="B5231" t="s">
        <v>22</v>
      </c>
      <c r="C5231">
        <v>8</v>
      </c>
      <c r="D5231" t="s">
        <v>39</v>
      </c>
      <c r="E5231" t="s">
        <v>30</v>
      </c>
      <c r="F5231">
        <v>3</v>
      </c>
      <c r="G5231">
        <v>1</v>
      </c>
      <c r="H5231" t="s">
        <v>25</v>
      </c>
      <c r="I5231">
        <v>386743</v>
      </c>
      <c r="J5231" t="s">
        <v>41</v>
      </c>
      <c r="K5231" t="s">
        <v>35</v>
      </c>
      <c r="L5231">
        <v>1</v>
      </c>
      <c r="M5231">
        <v>0</v>
      </c>
      <c r="N5231">
        <v>1.1000000000000001</v>
      </c>
      <c r="O5231" t="s">
        <v>28</v>
      </c>
      <c r="P5231">
        <v>0</v>
      </c>
      <c r="Q5231">
        <v>4</v>
      </c>
      <c r="R5231">
        <v>20.399999999999999</v>
      </c>
      <c r="S5231">
        <v>87.8</v>
      </c>
      <c r="T5231">
        <v>52.4</v>
      </c>
      <c r="U5231">
        <v>61.6</v>
      </c>
      <c r="V5231">
        <f t="shared" si="447"/>
        <v>9.2000000000000028</v>
      </c>
      <c r="W5231" t="str">
        <f t="shared" si="448"/>
        <v>Monitor</v>
      </c>
      <c r="X5231" t="str">
        <f t="shared" si="449"/>
        <v>Normal</v>
      </c>
      <c r="Y5231" t="str">
        <f t="shared" si="450"/>
        <v>Local</v>
      </c>
      <c r="Z5231" t="str">
        <f t="shared" ref="Z5231:Z5291" si="451">IF(S5231&gt;=90, "Healthy", IF(S5231&gt;75, "At-Risk", "Chronic Absenteeism"))</f>
        <v>At-Risk</v>
      </c>
      <c r="AA5231" t="s">
        <v>33</v>
      </c>
      <c r="AB5231">
        <v>0</v>
      </c>
    </row>
    <row r="5232" spans="1:28" x14ac:dyDescent="0.3">
      <c r="A5232">
        <v>14</v>
      </c>
      <c r="B5232" t="s">
        <v>22</v>
      </c>
      <c r="C5232">
        <v>9</v>
      </c>
      <c r="D5232" t="s">
        <v>48</v>
      </c>
      <c r="E5232" t="s">
        <v>24</v>
      </c>
      <c r="F5232">
        <v>5</v>
      </c>
      <c r="G5232">
        <v>0</v>
      </c>
      <c r="H5232" t="s">
        <v>36</v>
      </c>
      <c r="I5232">
        <v>203586</v>
      </c>
      <c r="J5232" t="s">
        <v>43</v>
      </c>
      <c r="K5232" t="s">
        <v>41</v>
      </c>
      <c r="L5232">
        <v>0</v>
      </c>
      <c r="M5232">
        <v>0</v>
      </c>
      <c r="N5232">
        <v>7</v>
      </c>
      <c r="O5232" t="s">
        <v>28</v>
      </c>
      <c r="P5232">
        <v>0</v>
      </c>
      <c r="Q5232">
        <v>4</v>
      </c>
      <c r="R5232">
        <v>16.8</v>
      </c>
      <c r="S5232">
        <v>74.900000000000006</v>
      </c>
      <c r="T5232">
        <v>53</v>
      </c>
      <c r="U5232">
        <v>20.3</v>
      </c>
      <c r="V5232">
        <f t="shared" si="447"/>
        <v>-32.700000000000003</v>
      </c>
      <c r="W5232" t="str">
        <f t="shared" si="448"/>
        <v>High Risk</v>
      </c>
      <c r="X5232" t="str">
        <f t="shared" si="449"/>
        <v>Normal</v>
      </c>
      <c r="Y5232" t="str">
        <f t="shared" si="450"/>
        <v>Commuter</v>
      </c>
      <c r="Z5232" t="str">
        <f t="shared" si="451"/>
        <v>Chronic Absenteeism</v>
      </c>
      <c r="AA5232" t="s">
        <v>51</v>
      </c>
      <c r="AB5232">
        <v>1</v>
      </c>
    </row>
    <row r="5233" spans="1:28" x14ac:dyDescent="0.3">
      <c r="A5233">
        <v>12</v>
      </c>
      <c r="B5233" t="s">
        <v>22</v>
      </c>
      <c r="C5233">
        <v>7</v>
      </c>
      <c r="D5233" t="s">
        <v>39</v>
      </c>
      <c r="E5233" t="s">
        <v>44</v>
      </c>
      <c r="F5233">
        <v>4</v>
      </c>
      <c r="G5233">
        <v>0</v>
      </c>
      <c r="H5233" t="s">
        <v>36</v>
      </c>
      <c r="I5233">
        <v>205382</v>
      </c>
      <c r="J5233" t="s">
        <v>26</v>
      </c>
      <c r="K5233" t="s">
        <v>32</v>
      </c>
      <c r="L5233">
        <v>0</v>
      </c>
      <c r="M5233">
        <v>0</v>
      </c>
      <c r="N5233">
        <v>3.3</v>
      </c>
      <c r="O5233" t="s">
        <v>28</v>
      </c>
      <c r="P5233">
        <v>0</v>
      </c>
      <c r="Q5233">
        <v>2</v>
      </c>
      <c r="R5233">
        <v>13.1</v>
      </c>
      <c r="S5233">
        <v>91.5</v>
      </c>
      <c r="T5233">
        <v>56</v>
      </c>
      <c r="U5233">
        <v>44.5</v>
      </c>
      <c r="V5233">
        <f t="shared" si="447"/>
        <v>-11.5</v>
      </c>
      <c r="W5233" t="str">
        <f t="shared" si="448"/>
        <v>High Risk</v>
      </c>
      <c r="X5233" t="str">
        <f t="shared" si="449"/>
        <v>Normal</v>
      </c>
      <c r="Y5233" t="str">
        <f t="shared" si="450"/>
        <v>Local</v>
      </c>
      <c r="Z5233" t="str">
        <f t="shared" si="451"/>
        <v>Healthy</v>
      </c>
      <c r="AA5233" t="s">
        <v>29</v>
      </c>
      <c r="AB5233">
        <v>0</v>
      </c>
    </row>
    <row r="5234" spans="1:28" x14ac:dyDescent="0.3">
      <c r="A5234">
        <v>16</v>
      </c>
      <c r="B5234" t="s">
        <v>22</v>
      </c>
      <c r="C5234">
        <v>10</v>
      </c>
      <c r="D5234" t="s">
        <v>23</v>
      </c>
      <c r="E5234" t="s">
        <v>24</v>
      </c>
      <c r="F5234">
        <v>4</v>
      </c>
      <c r="G5234">
        <v>0</v>
      </c>
      <c r="H5234" t="s">
        <v>25</v>
      </c>
      <c r="I5234">
        <v>544200</v>
      </c>
      <c r="J5234" t="s">
        <v>43</v>
      </c>
      <c r="K5234" t="s">
        <v>27</v>
      </c>
      <c r="L5234">
        <v>1</v>
      </c>
      <c r="M5234">
        <v>1</v>
      </c>
      <c r="N5234">
        <v>7.2</v>
      </c>
      <c r="O5234" t="s">
        <v>28</v>
      </c>
      <c r="P5234">
        <v>0</v>
      </c>
      <c r="Q5234">
        <v>3</v>
      </c>
      <c r="R5234">
        <v>16.399999999999999</v>
      </c>
      <c r="S5234">
        <v>75.900000000000006</v>
      </c>
      <c r="T5234">
        <v>63.3</v>
      </c>
      <c r="U5234">
        <v>65.8</v>
      </c>
      <c r="V5234">
        <f t="shared" si="447"/>
        <v>2.5</v>
      </c>
      <c r="W5234" t="str">
        <f t="shared" si="448"/>
        <v>Monitor</v>
      </c>
      <c r="X5234" t="str">
        <f t="shared" si="449"/>
        <v>Normal</v>
      </c>
      <c r="Y5234" t="str">
        <f t="shared" si="450"/>
        <v>Commuter</v>
      </c>
      <c r="Z5234" t="str">
        <f t="shared" si="451"/>
        <v>At-Risk</v>
      </c>
      <c r="AA5234" t="s">
        <v>33</v>
      </c>
      <c r="AB5234">
        <v>0</v>
      </c>
    </row>
    <row r="5235" spans="1:28" x14ac:dyDescent="0.3">
      <c r="A5235">
        <v>13</v>
      </c>
      <c r="B5235" t="s">
        <v>38</v>
      </c>
      <c r="C5235">
        <v>9</v>
      </c>
      <c r="D5235" t="s">
        <v>23</v>
      </c>
      <c r="E5235" t="s">
        <v>24</v>
      </c>
      <c r="F5235">
        <v>3</v>
      </c>
      <c r="G5235">
        <v>0</v>
      </c>
      <c r="H5235" t="s">
        <v>34</v>
      </c>
      <c r="I5235">
        <v>84992</v>
      </c>
      <c r="J5235" t="s">
        <v>26</v>
      </c>
      <c r="K5235" t="s">
        <v>41</v>
      </c>
      <c r="L5235">
        <v>1</v>
      </c>
      <c r="M5235">
        <v>0</v>
      </c>
      <c r="N5235">
        <v>1.1000000000000001</v>
      </c>
      <c r="O5235" t="s">
        <v>47</v>
      </c>
      <c r="P5235">
        <v>0</v>
      </c>
      <c r="Q5235">
        <v>2</v>
      </c>
      <c r="R5235">
        <v>20</v>
      </c>
      <c r="S5235">
        <v>71.2</v>
      </c>
      <c r="T5235">
        <v>54.2</v>
      </c>
      <c r="U5235">
        <v>51.7</v>
      </c>
      <c r="V5235">
        <f t="shared" si="447"/>
        <v>-2.5</v>
      </c>
      <c r="W5235" t="str">
        <f t="shared" si="448"/>
        <v>Monitor</v>
      </c>
      <c r="X5235" t="str">
        <f t="shared" si="449"/>
        <v>Normal</v>
      </c>
      <c r="Y5235" t="str">
        <f t="shared" si="450"/>
        <v>Local</v>
      </c>
      <c r="Z5235" t="str">
        <f t="shared" si="451"/>
        <v>Chronic Absenteeism</v>
      </c>
      <c r="AA5235" t="s">
        <v>29</v>
      </c>
      <c r="AB5235">
        <v>0</v>
      </c>
    </row>
    <row r="5236" spans="1:28" x14ac:dyDescent="0.3">
      <c r="A5236">
        <v>12</v>
      </c>
      <c r="B5236" t="s">
        <v>22</v>
      </c>
      <c r="C5236">
        <v>7</v>
      </c>
      <c r="D5236" t="s">
        <v>48</v>
      </c>
      <c r="E5236" t="s">
        <v>24</v>
      </c>
      <c r="F5236">
        <v>4</v>
      </c>
      <c r="G5236">
        <v>0</v>
      </c>
      <c r="H5236" t="s">
        <v>40</v>
      </c>
      <c r="I5236">
        <v>1335260</v>
      </c>
      <c r="J5236" t="s">
        <v>32</v>
      </c>
      <c r="K5236" t="s">
        <v>31</v>
      </c>
      <c r="L5236">
        <v>1</v>
      </c>
      <c r="M5236">
        <v>0</v>
      </c>
      <c r="N5236">
        <v>5</v>
      </c>
      <c r="O5236" t="s">
        <v>28</v>
      </c>
      <c r="P5236">
        <v>0</v>
      </c>
      <c r="Q5236">
        <v>4</v>
      </c>
      <c r="R5236">
        <v>25.4</v>
      </c>
      <c r="S5236">
        <v>66.5</v>
      </c>
      <c r="T5236">
        <v>58.5</v>
      </c>
      <c r="U5236">
        <v>70</v>
      </c>
      <c r="V5236">
        <f t="shared" si="447"/>
        <v>11.5</v>
      </c>
      <c r="W5236" t="str">
        <f t="shared" si="448"/>
        <v>Monitor</v>
      </c>
      <c r="X5236" t="str">
        <f t="shared" si="449"/>
        <v>Surge</v>
      </c>
      <c r="Y5236" t="str">
        <f t="shared" si="450"/>
        <v>Commuter</v>
      </c>
      <c r="Z5236" t="str">
        <f t="shared" si="451"/>
        <v>Chronic Absenteeism</v>
      </c>
      <c r="AA5236" t="s">
        <v>33</v>
      </c>
      <c r="AB5236">
        <v>0</v>
      </c>
    </row>
    <row r="5237" spans="1:28" x14ac:dyDescent="0.3">
      <c r="A5237">
        <v>12</v>
      </c>
      <c r="B5237" t="s">
        <v>38</v>
      </c>
      <c r="C5237">
        <v>8</v>
      </c>
      <c r="D5237" t="s">
        <v>23</v>
      </c>
      <c r="E5237" t="s">
        <v>30</v>
      </c>
      <c r="F5237">
        <v>2</v>
      </c>
      <c r="G5237">
        <v>0</v>
      </c>
      <c r="H5237" t="s">
        <v>34</v>
      </c>
      <c r="I5237">
        <v>75085</v>
      </c>
      <c r="J5237" t="s">
        <v>41</v>
      </c>
      <c r="K5237" t="s">
        <v>37</v>
      </c>
      <c r="L5237">
        <v>1</v>
      </c>
      <c r="M5237">
        <v>0</v>
      </c>
      <c r="N5237">
        <v>3.9</v>
      </c>
      <c r="O5237" t="s">
        <v>28</v>
      </c>
      <c r="P5237">
        <v>1</v>
      </c>
      <c r="Q5237">
        <v>2</v>
      </c>
      <c r="R5237">
        <v>14.7</v>
      </c>
      <c r="S5237">
        <v>77</v>
      </c>
      <c r="T5237">
        <v>56.3</v>
      </c>
      <c r="U5237">
        <v>64.400000000000006</v>
      </c>
      <c r="V5237">
        <f t="shared" si="447"/>
        <v>8.1000000000000085</v>
      </c>
      <c r="W5237" t="str">
        <f t="shared" si="448"/>
        <v>Monitor</v>
      </c>
      <c r="X5237" t="str">
        <f t="shared" si="449"/>
        <v>Normal</v>
      </c>
      <c r="Y5237" t="str">
        <f t="shared" si="450"/>
        <v>Local</v>
      </c>
      <c r="Z5237" t="str">
        <f t="shared" si="451"/>
        <v>At-Risk</v>
      </c>
      <c r="AA5237" t="s">
        <v>33</v>
      </c>
      <c r="AB5237">
        <v>0</v>
      </c>
    </row>
    <row r="5238" spans="1:28" x14ac:dyDescent="0.3">
      <c r="A5238">
        <v>12</v>
      </c>
      <c r="B5238" t="s">
        <v>38</v>
      </c>
      <c r="C5238">
        <v>8</v>
      </c>
      <c r="D5238" t="s">
        <v>23</v>
      </c>
      <c r="E5238" t="s">
        <v>24</v>
      </c>
      <c r="F5238">
        <v>5</v>
      </c>
      <c r="G5238">
        <v>0</v>
      </c>
      <c r="H5238" t="s">
        <v>45</v>
      </c>
      <c r="I5238">
        <v>3105725</v>
      </c>
      <c r="J5238" t="s">
        <v>41</v>
      </c>
      <c r="K5238" t="s">
        <v>41</v>
      </c>
      <c r="L5238">
        <v>1</v>
      </c>
      <c r="M5238">
        <v>1</v>
      </c>
      <c r="N5238">
        <v>6</v>
      </c>
      <c r="O5238" t="s">
        <v>28</v>
      </c>
      <c r="P5238">
        <v>0</v>
      </c>
      <c r="Q5238">
        <v>4</v>
      </c>
      <c r="R5238">
        <v>17.600000000000001</v>
      </c>
      <c r="S5238">
        <v>91.4</v>
      </c>
      <c r="T5238">
        <v>68.7</v>
      </c>
      <c r="U5238">
        <v>77.599999999999994</v>
      </c>
      <c r="V5238">
        <f t="shared" si="447"/>
        <v>8.8999999999999915</v>
      </c>
      <c r="W5238" t="str">
        <f t="shared" si="448"/>
        <v>Monitor</v>
      </c>
      <c r="X5238" t="str">
        <f t="shared" si="449"/>
        <v>Normal</v>
      </c>
      <c r="Y5238" t="str">
        <f t="shared" si="450"/>
        <v>Commuter</v>
      </c>
      <c r="Z5238" t="str">
        <f t="shared" si="451"/>
        <v>Healthy</v>
      </c>
      <c r="AA5238" t="s">
        <v>42</v>
      </c>
      <c r="AB5238">
        <v>0</v>
      </c>
    </row>
    <row r="5239" spans="1:28" x14ac:dyDescent="0.3">
      <c r="A5239">
        <v>11</v>
      </c>
      <c r="B5239" t="s">
        <v>22</v>
      </c>
      <c r="C5239">
        <v>7</v>
      </c>
      <c r="D5239" t="s">
        <v>23</v>
      </c>
      <c r="E5239" t="s">
        <v>24</v>
      </c>
      <c r="F5239">
        <v>5</v>
      </c>
      <c r="G5239">
        <v>0</v>
      </c>
      <c r="H5239" t="s">
        <v>40</v>
      </c>
      <c r="I5239">
        <v>1153023</v>
      </c>
      <c r="J5239" t="s">
        <v>35</v>
      </c>
      <c r="K5239" t="s">
        <v>31</v>
      </c>
      <c r="L5239">
        <v>1</v>
      </c>
      <c r="M5239">
        <v>0</v>
      </c>
      <c r="N5239">
        <v>20.3</v>
      </c>
      <c r="O5239" t="s">
        <v>28</v>
      </c>
      <c r="P5239">
        <v>1</v>
      </c>
      <c r="Q5239">
        <v>5</v>
      </c>
      <c r="R5239">
        <v>12.4</v>
      </c>
      <c r="S5239">
        <v>82.5</v>
      </c>
      <c r="T5239">
        <v>70.5</v>
      </c>
      <c r="U5239">
        <v>91.9</v>
      </c>
      <c r="V5239">
        <f t="shared" si="447"/>
        <v>21.400000000000006</v>
      </c>
      <c r="W5239" t="str">
        <f t="shared" si="448"/>
        <v>Monitor</v>
      </c>
      <c r="X5239" t="str">
        <f t="shared" si="449"/>
        <v>Surge</v>
      </c>
      <c r="Y5239" t="str">
        <f t="shared" si="450"/>
        <v>Distant</v>
      </c>
      <c r="Z5239" t="str">
        <f t="shared" si="451"/>
        <v>At-Risk</v>
      </c>
      <c r="AA5239" t="s">
        <v>50</v>
      </c>
      <c r="AB5239">
        <v>0</v>
      </c>
    </row>
    <row r="5240" spans="1:28" x14ac:dyDescent="0.3">
      <c r="A5240">
        <v>16</v>
      </c>
      <c r="B5240" t="s">
        <v>38</v>
      </c>
      <c r="C5240">
        <v>11</v>
      </c>
      <c r="D5240" t="s">
        <v>48</v>
      </c>
      <c r="E5240" t="s">
        <v>30</v>
      </c>
      <c r="F5240">
        <v>3</v>
      </c>
      <c r="G5240">
        <v>0</v>
      </c>
      <c r="H5240" t="s">
        <v>40</v>
      </c>
      <c r="I5240">
        <v>841217</v>
      </c>
      <c r="J5240" t="s">
        <v>31</v>
      </c>
      <c r="K5240" t="s">
        <v>26</v>
      </c>
      <c r="L5240">
        <v>1</v>
      </c>
      <c r="M5240">
        <v>1</v>
      </c>
      <c r="N5240">
        <v>0.3</v>
      </c>
      <c r="O5240" t="s">
        <v>28</v>
      </c>
      <c r="P5240">
        <v>0</v>
      </c>
      <c r="Q5240">
        <v>4</v>
      </c>
      <c r="R5240">
        <v>21.8</v>
      </c>
      <c r="S5240">
        <v>96</v>
      </c>
      <c r="T5240">
        <v>79.599999999999994</v>
      </c>
      <c r="U5240">
        <v>74.2</v>
      </c>
      <c r="V5240">
        <f t="shared" ref="V5240:V5296" si="452">U5240-T5240</f>
        <v>-5.3999999999999915</v>
      </c>
      <c r="W5240" t="str">
        <f t="shared" ref="W5240:W5296" si="453">IF(AND(U5240&lt;45,V5240&lt;-10),"High Risk","Monitor")</f>
        <v>Monitor</v>
      </c>
      <c r="X5240" t="str">
        <f t="shared" si="449"/>
        <v>Normal</v>
      </c>
      <c r="Y5240" t="str">
        <f t="shared" si="450"/>
        <v>Local</v>
      </c>
      <c r="Z5240" t="str">
        <f t="shared" si="451"/>
        <v>Healthy</v>
      </c>
      <c r="AA5240" t="s">
        <v>33</v>
      </c>
      <c r="AB5240">
        <v>0</v>
      </c>
    </row>
    <row r="5241" spans="1:28" x14ac:dyDescent="0.3">
      <c r="A5241">
        <v>14</v>
      </c>
      <c r="B5241" t="s">
        <v>22</v>
      </c>
      <c r="C5241">
        <v>9</v>
      </c>
      <c r="D5241" t="s">
        <v>23</v>
      </c>
      <c r="E5241" t="s">
        <v>30</v>
      </c>
      <c r="F5241">
        <v>3</v>
      </c>
      <c r="G5241">
        <v>0</v>
      </c>
      <c r="H5241" t="s">
        <v>25</v>
      </c>
      <c r="I5241">
        <v>372912</v>
      </c>
      <c r="J5241" t="s">
        <v>37</v>
      </c>
      <c r="K5241" t="s">
        <v>32</v>
      </c>
      <c r="L5241">
        <v>1</v>
      </c>
      <c r="M5241">
        <v>1</v>
      </c>
      <c r="N5241">
        <v>0.9</v>
      </c>
      <c r="O5241" t="s">
        <v>28</v>
      </c>
      <c r="P5241">
        <v>0</v>
      </c>
      <c r="Q5241">
        <v>3</v>
      </c>
      <c r="R5241">
        <v>11.8</v>
      </c>
      <c r="S5241">
        <v>82</v>
      </c>
      <c r="T5241">
        <v>54.1</v>
      </c>
      <c r="U5241">
        <v>57.7</v>
      </c>
      <c r="V5241">
        <f t="shared" si="452"/>
        <v>3.6000000000000014</v>
      </c>
      <c r="W5241" t="str">
        <f t="shared" si="453"/>
        <v>Monitor</v>
      </c>
      <c r="X5241" t="str">
        <f t="shared" si="449"/>
        <v>Normal</v>
      </c>
      <c r="Y5241" t="str">
        <f t="shared" si="450"/>
        <v>Local</v>
      </c>
      <c r="Z5241" t="str">
        <f t="shared" si="451"/>
        <v>At-Risk</v>
      </c>
      <c r="AA5241" t="s">
        <v>29</v>
      </c>
      <c r="AB5241">
        <v>0</v>
      </c>
    </row>
    <row r="5242" spans="1:28" x14ac:dyDescent="0.3">
      <c r="A5242">
        <v>15</v>
      </c>
      <c r="B5242" t="s">
        <v>38</v>
      </c>
      <c r="C5242">
        <v>10</v>
      </c>
      <c r="D5242" t="s">
        <v>23</v>
      </c>
      <c r="E5242" t="s">
        <v>30</v>
      </c>
      <c r="F5242">
        <v>8</v>
      </c>
      <c r="G5242">
        <v>0</v>
      </c>
      <c r="H5242" t="s">
        <v>45</v>
      </c>
      <c r="I5242">
        <v>3933179</v>
      </c>
      <c r="J5242" t="s">
        <v>35</v>
      </c>
      <c r="K5242" t="s">
        <v>31</v>
      </c>
      <c r="L5242">
        <v>1</v>
      </c>
      <c r="M5242">
        <v>1</v>
      </c>
      <c r="N5242">
        <v>0.7</v>
      </c>
      <c r="O5242" t="s">
        <v>28</v>
      </c>
      <c r="P5242">
        <v>0</v>
      </c>
      <c r="Q5242">
        <v>3</v>
      </c>
      <c r="R5242">
        <v>6.1</v>
      </c>
      <c r="S5242">
        <v>98.5</v>
      </c>
      <c r="T5242">
        <v>81.8</v>
      </c>
      <c r="U5242">
        <v>69.7</v>
      </c>
      <c r="V5242">
        <f t="shared" si="452"/>
        <v>-12.099999999999994</v>
      </c>
      <c r="W5242" t="str">
        <f t="shared" si="453"/>
        <v>Monitor</v>
      </c>
      <c r="X5242" t="str">
        <f t="shared" si="449"/>
        <v>Normal</v>
      </c>
      <c r="Y5242" t="str">
        <f t="shared" si="450"/>
        <v>Local</v>
      </c>
      <c r="Z5242" t="str">
        <f t="shared" si="451"/>
        <v>Healthy</v>
      </c>
      <c r="AA5242" t="s">
        <v>33</v>
      </c>
      <c r="AB5242">
        <v>0</v>
      </c>
    </row>
    <row r="5243" spans="1:28" x14ac:dyDescent="0.3">
      <c r="A5243">
        <v>14</v>
      </c>
      <c r="B5243" t="s">
        <v>22</v>
      </c>
      <c r="C5243">
        <v>10</v>
      </c>
      <c r="D5243" t="s">
        <v>39</v>
      </c>
      <c r="E5243" t="s">
        <v>44</v>
      </c>
      <c r="F5243">
        <v>4</v>
      </c>
      <c r="G5243">
        <v>0</v>
      </c>
      <c r="H5243" t="s">
        <v>40</v>
      </c>
      <c r="I5243">
        <v>1418898</v>
      </c>
      <c r="J5243" t="s">
        <v>35</v>
      </c>
      <c r="K5243" t="s">
        <v>26</v>
      </c>
      <c r="L5243">
        <v>1</v>
      </c>
      <c r="M5243">
        <v>0</v>
      </c>
      <c r="N5243">
        <v>1.8</v>
      </c>
      <c r="O5243" t="s">
        <v>28</v>
      </c>
      <c r="P5243">
        <v>0</v>
      </c>
      <c r="Q5243">
        <v>4</v>
      </c>
      <c r="R5243">
        <v>12.9</v>
      </c>
      <c r="S5243">
        <v>100</v>
      </c>
      <c r="T5243">
        <v>55.8</v>
      </c>
      <c r="U5243">
        <v>63.9</v>
      </c>
      <c r="V5243">
        <f t="shared" si="452"/>
        <v>8.1000000000000014</v>
      </c>
      <c r="W5243" t="str">
        <f t="shared" si="453"/>
        <v>Monitor</v>
      </c>
      <c r="X5243" t="str">
        <f t="shared" si="449"/>
        <v>Normal</v>
      </c>
      <c r="Y5243" t="str">
        <f t="shared" si="450"/>
        <v>Local</v>
      </c>
      <c r="Z5243" t="str">
        <f t="shared" si="451"/>
        <v>Healthy</v>
      </c>
      <c r="AA5243" t="s">
        <v>33</v>
      </c>
      <c r="AB5243">
        <v>0</v>
      </c>
    </row>
    <row r="5244" spans="1:28" x14ac:dyDescent="0.3">
      <c r="A5244">
        <v>13</v>
      </c>
      <c r="B5244" t="s">
        <v>38</v>
      </c>
      <c r="C5244">
        <v>9</v>
      </c>
      <c r="D5244" t="s">
        <v>23</v>
      </c>
      <c r="E5244" t="s">
        <v>44</v>
      </c>
      <c r="F5244">
        <v>7</v>
      </c>
      <c r="G5244">
        <v>1</v>
      </c>
      <c r="H5244" t="s">
        <v>36</v>
      </c>
      <c r="I5244">
        <v>279037</v>
      </c>
      <c r="J5244" t="s">
        <v>31</v>
      </c>
      <c r="K5244" t="s">
        <v>32</v>
      </c>
      <c r="L5244">
        <v>0</v>
      </c>
      <c r="M5244">
        <v>1</v>
      </c>
      <c r="N5244">
        <v>4.8</v>
      </c>
      <c r="O5244" t="s">
        <v>47</v>
      </c>
      <c r="P5244">
        <v>0</v>
      </c>
      <c r="Q5244">
        <v>4</v>
      </c>
      <c r="R5244">
        <v>16</v>
      </c>
      <c r="S5244">
        <v>92.4</v>
      </c>
      <c r="T5244">
        <v>63.5</v>
      </c>
      <c r="U5244">
        <v>62.9</v>
      </c>
      <c r="V5244">
        <f t="shared" si="452"/>
        <v>-0.60000000000000142</v>
      </c>
      <c r="W5244" t="str">
        <f t="shared" si="453"/>
        <v>Monitor</v>
      </c>
      <c r="X5244" t="str">
        <f t="shared" si="449"/>
        <v>Normal</v>
      </c>
      <c r="Y5244" t="str">
        <f t="shared" si="450"/>
        <v>Local</v>
      </c>
      <c r="Z5244" t="str">
        <f t="shared" si="451"/>
        <v>Healthy</v>
      </c>
      <c r="AA5244" t="s">
        <v>33</v>
      </c>
      <c r="AB5244">
        <v>0</v>
      </c>
    </row>
    <row r="5245" spans="1:28" x14ac:dyDescent="0.3">
      <c r="A5245">
        <v>10</v>
      </c>
      <c r="B5245" t="s">
        <v>38</v>
      </c>
      <c r="C5245">
        <v>6</v>
      </c>
      <c r="D5245" t="s">
        <v>23</v>
      </c>
      <c r="E5245" t="s">
        <v>44</v>
      </c>
      <c r="F5245">
        <v>8</v>
      </c>
      <c r="G5245">
        <v>0</v>
      </c>
      <c r="H5245" t="s">
        <v>36</v>
      </c>
      <c r="I5245">
        <v>231600</v>
      </c>
      <c r="J5245" t="s">
        <v>31</v>
      </c>
      <c r="K5245" t="s">
        <v>37</v>
      </c>
      <c r="L5245">
        <v>1</v>
      </c>
      <c r="M5245">
        <v>1</v>
      </c>
      <c r="N5245">
        <v>0.4</v>
      </c>
      <c r="O5245" t="s">
        <v>28</v>
      </c>
      <c r="P5245">
        <v>0</v>
      </c>
      <c r="Q5245">
        <v>3</v>
      </c>
      <c r="R5245">
        <v>5.2</v>
      </c>
      <c r="S5245">
        <v>75.7</v>
      </c>
      <c r="T5245">
        <v>63.2</v>
      </c>
      <c r="U5245">
        <v>64.099999999999994</v>
      </c>
      <c r="V5245">
        <f t="shared" si="452"/>
        <v>0.89999999999999147</v>
      </c>
      <c r="W5245" t="str">
        <f t="shared" si="453"/>
        <v>Monitor</v>
      </c>
      <c r="X5245" t="str">
        <f t="shared" si="449"/>
        <v>Normal</v>
      </c>
      <c r="Y5245" t="str">
        <f t="shared" si="450"/>
        <v>Local</v>
      </c>
      <c r="Z5245" t="str">
        <f t="shared" si="451"/>
        <v>At-Risk</v>
      </c>
      <c r="AA5245" t="s">
        <v>33</v>
      </c>
      <c r="AB5245">
        <v>0</v>
      </c>
    </row>
    <row r="5246" spans="1:28" x14ac:dyDescent="0.3">
      <c r="A5246">
        <v>15</v>
      </c>
      <c r="B5246" t="s">
        <v>38</v>
      </c>
      <c r="C5246">
        <v>10</v>
      </c>
      <c r="D5246" t="s">
        <v>23</v>
      </c>
      <c r="E5246" t="s">
        <v>24</v>
      </c>
      <c r="F5246">
        <v>5</v>
      </c>
      <c r="G5246">
        <v>0</v>
      </c>
      <c r="H5246" t="s">
        <v>36</v>
      </c>
      <c r="I5246">
        <v>216524</v>
      </c>
      <c r="J5246" t="s">
        <v>26</v>
      </c>
      <c r="K5246" t="s">
        <v>37</v>
      </c>
      <c r="L5246">
        <v>0</v>
      </c>
      <c r="M5246">
        <v>1</v>
      </c>
      <c r="N5246">
        <v>3.6</v>
      </c>
      <c r="O5246" t="s">
        <v>28</v>
      </c>
      <c r="P5246">
        <v>0</v>
      </c>
      <c r="Q5246">
        <v>2</v>
      </c>
      <c r="R5246">
        <v>8.1</v>
      </c>
      <c r="S5246">
        <v>75.099999999999994</v>
      </c>
      <c r="T5246">
        <v>59.9</v>
      </c>
      <c r="U5246">
        <v>88.7</v>
      </c>
      <c r="V5246">
        <f t="shared" si="452"/>
        <v>28.800000000000004</v>
      </c>
      <c r="W5246" t="str">
        <f t="shared" si="453"/>
        <v>Monitor</v>
      </c>
      <c r="X5246" t="str">
        <f t="shared" si="449"/>
        <v>Surge</v>
      </c>
      <c r="Y5246" t="str">
        <f t="shared" si="450"/>
        <v>Local</v>
      </c>
      <c r="Z5246" t="str">
        <f t="shared" si="451"/>
        <v>At-Risk</v>
      </c>
      <c r="AA5246" t="s">
        <v>42</v>
      </c>
      <c r="AB5246">
        <v>0</v>
      </c>
    </row>
    <row r="5247" spans="1:28" x14ac:dyDescent="0.3">
      <c r="A5247">
        <v>11</v>
      </c>
      <c r="B5247" t="s">
        <v>22</v>
      </c>
      <c r="C5247">
        <v>6</v>
      </c>
      <c r="D5247" t="s">
        <v>39</v>
      </c>
      <c r="E5247" t="s">
        <v>30</v>
      </c>
      <c r="F5247">
        <v>5</v>
      </c>
      <c r="G5247">
        <v>1</v>
      </c>
      <c r="H5247" t="s">
        <v>25</v>
      </c>
      <c r="I5247">
        <v>373079</v>
      </c>
      <c r="J5247" t="s">
        <v>31</v>
      </c>
      <c r="K5247" t="s">
        <v>43</v>
      </c>
      <c r="L5247">
        <v>1</v>
      </c>
      <c r="M5247">
        <v>1</v>
      </c>
      <c r="N5247">
        <v>2.2000000000000002</v>
      </c>
      <c r="O5247" t="s">
        <v>28</v>
      </c>
      <c r="P5247">
        <v>0</v>
      </c>
      <c r="Q5247">
        <v>3</v>
      </c>
      <c r="R5247">
        <v>16.2</v>
      </c>
      <c r="S5247">
        <v>89.4</v>
      </c>
      <c r="T5247">
        <v>62</v>
      </c>
      <c r="U5247">
        <v>71.099999999999994</v>
      </c>
      <c r="V5247">
        <f t="shared" si="452"/>
        <v>9.0999999999999943</v>
      </c>
      <c r="W5247" t="str">
        <f t="shared" si="453"/>
        <v>Monitor</v>
      </c>
      <c r="X5247" t="str">
        <f t="shared" si="449"/>
        <v>Normal</v>
      </c>
      <c r="Y5247" t="str">
        <f t="shared" si="450"/>
        <v>Local</v>
      </c>
      <c r="Z5247" t="str">
        <f t="shared" si="451"/>
        <v>At-Risk</v>
      </c>
      <c r="AA5247" t="s">
        <v>33</v>
      </c>
      <c r="AB5247">
        <v>0</v>
      </c>
    </row>
    <row r="5248" spans="1:28" x14ac:dyDescent="0.3">
      <c r="A5248">
        <v>17</v>
      </c>
      <c r="B5248" t="s">
        <v>38</v>
      </c>
      <c r="C5248">
        <v>11</v>
      </c>
      <c r="D5248" t="s">
        <v>48</v>
      </c>
      <c r="E5248" t="s">
        <v>30</v>
      </c>
      <c r="F5248">
        <v>5</v>
      </c>
      <c r="G5248">
        <v>0</v>
      </c>
      <c r="H5248" t="s">
        <v>36</v>
      </c>
      <c r="I5248">
        <v>243462</v>
      </c>
      <c r="J5248" t="s">
        <v>31</v>
      </c>
      <c r="K5248" t="s">
        <v>27</v>
      </c>
      <c r="L5248">
        <v>1</v>
      </c>
      <c r="M5248">
        <v>0</v>
      </c>
      <c r="N5248">
        <v>1.2</v>
      </c>
      <c r="O5248" t="s">
        <v>49</v>
      </c>
      <c r="P5248">
        <v>0</v>
      </c>
      <c r="Q5248">
        <v>2</v>
      </c>
      <c r="R5248">
        <v>11.2</v>
      </c>
      <c r="S5248">
        <v>83.5</v>
      </c>
      <c r="T5248">
        <v>42</v>
      </c>
      <c r="U5248">
        <v>48.3</v>
      </c>
      <c r="V5248">
        <f t="shared" si="452"/>
        <v>6.2999999999999972</v>
      </c>
      <c r="W5248" t="str">
        <f t="shared" si="453"/>
        <v>Monitor</v>
      </c>
      <c r="X5248" t="str">
        <f t="shared" si="449"/>
        <v>Normal</v>
      </c>
      <c r="Y5248" t="str">
        <f t="shared" si="450"/>
        <v>Local</v>
      </c>
      <c r="Z5248" t="str">
        <f t="shared" si="451"/>
        <v>At-Risk</v>
      </c>
      <c r="AA5248" t="s">
        <v>29</v>
      </c>
      <c r="AB5248">
        <v>0</v>
      </c>
    </row>
    <row r="5249" spans="1:28" x14ac:dyDescent="0.3">
      <c r="A5249">
        <v>16</v>
      </c>
      <c r="B5249" t="s">
        <v>46</v>
      </c>
      <c r="C5249">
        <v>10</v>
      </c>
      <c r="D5249" t="s">
        <v>23</v>
      </c>
      <c r="E5249" t="s">
        <v>24</v>
      </c>
      <c r="F5249">
        <v>3</v>
      </c>
      <c r="G5249">
        <v>1</v>
      </c>
      <c r="H5249" t="s">
        <v>25</v>
      </c>
      <c r="I5249">
        <v>545106</v>
      </c>
      <c r="J5249" t="s">
        <v>26</v>
      </c>
      <c r="K5249" t="s">
        <v>41</v>
      </c>
      <c r="L5249">
        <v>0</v>
      </c>
      <c r="M5249">
        <v>0</v>
      </c>
      <c r="N5249">
        <v>2</v>
      </c>
      <c r="O5249" t="s">
        <v>28</v>
      </c>
      <c r="P5249">
        <v>0</v>
      </c>
      <c r="Q5249">
        <v>3</v>
      </c>
      <c r="R5249">
        <v>16.7</v>
      </c>
      <c r="S5249">
        <v>87.3</v>
      </c>
      <c r="T5249">
        <v>68.400000000000006</v>
      </c>
      <c r="U5249">
        <v>72.099999999999994</v>
      </c>
      <c r="V5249">
        <f t="shared" si="452"/>
        <v>3.6999999999999886</v>
      </c>
      <c r="W5249" t="str">
        <f t="shared" si="453"/>
        <v>Monitor</v>
      </c>
      <c r="X5249" t="str">
        <f t="shared" si="449"/>
        <v>Normal</v>
      </c>
      <c r="Y5249" t="str">
        <f t="shared" si="450"/>
        <v>Local</v>
      </c>
      <c r="Z5249" t="str">
        <f t="shared" si="451"/>
        <v>At-Risk</v>
      </c>
      <c r="AA5249" t="s">
        <v>33</v>
      </c>
      <c r="AB5249">
        <v>0</v>
      </c>
    </row>
    <row r="5250" spans="1:28" x14ac:dyDescent="0.3">
      <c r="A5250">
        <v>14</v>
      </c>
      <c r="B5250" t="s">
        <v>38</v>
      </c>
      <c r="C5250">
        <v>10</v>
      </c>
      <c r="D5250" t="s">
        <v>23</v>
      </c>
      <c r="E5250" t="s">
        <v>24</v>
      </c>
      <c r="F5250">
        <v>5</v>
      </c>
      <c r="G5250">
        <v>0</v>
      </c>
      <c r="H5250" t="s">
        <v>25</v>
      </c>
      <c r="I5250">
        <v>365131</v>
      </c>
      <c r="J5250" t="s">
        <v>32</v>
      </c>
      <c r="K5250" t="s">
        <v>32</v>
      </c>
      <c r="L5250">
        <v>0</v>
      </c>
      <c r="M5250">
        <v>1</v>
      </c>
      <c r="N5250">
        <v>6.5</v>
      </c>
      <c r="O5250" t="s">
        <v>47</v>
      </c>
      <c r="P5250">
        <v>0</v>
      </c>
      <c r="Q5250">
        <v>5</v>
      </c>
      <c r="R5250">
        <v>18.600000000000001</v>
      </c>
      <c r="S5250">
        <v>85.7</v>
      </c>
      <c r="T5250">
        <v>70.400000000000006</v>
      </c>
      <c r="U5250">
        <v>63.9</v>
      </c>
      <c r="V5250">
        <f t="shared" si="452"/>
        <v>-6.5000000000000071</v>
      </c>
      <c r="W5250" t="str">
        <f t="shared" si="453"/>
        <v>Monitor</v>
      </c>
      <c r="X5250" t="str">
        <f t="shared" si="449"/>
        <v>Normal</v>
      </c>
      <c r="Y5250" t="str">
        <f t="shared" si="450"/>
        <v>Commuter</v>
      </c>
      <c r="Z5250" t="str">
        <f t="shared" si="451"/>
        <v>At-Risk</v>
      </c>
      <c r="AA5250" t="s">
        <v>33</v>
      </c>
      <c r="AB5250">
        <v>0</v>
      </c>
    </row>
    <row r="5251" spans="1:28" x14ac:dyDescent="0.3">
      <c r="A5251">
        <v>17</v>
      </c>
      <c r="B5251" t="s">
        <v>22</v>
      </c>
      <c r="C5251">
        <v>12</v>
      </c>
      <c r="D5251" t="s">
        <v>23</v>
      </c>
      <c r="E5251" t="s">
        <v>30</v>
      </c>
      <c r="F5251">
        <v>5</v>
      </c>
      <c r="G5251">
        <v>0</v>
      </c>
      <c r="H5251" t="s">
        <v>25</v>
      </c>
      <c r="I5251">
        <v>666777</v>
      </c>
      <c r="J5251" t="s">
        <v>43</v>
      </c>
      <c r="K5251" t="s">
        <v>37</v>
      </c>
      <c r="L5251">
        <v>1</v>
      </c>
      <c r="M5251">
        <v>0</v>
      </c>
      <c r="N5251">
        <v>2.7</v>
      </c>
      <c r="O5251" t="s">
        <v>47</v>
      </c>
      <c r="P5251">
        <v>1</v>
      </c>
      <c r="Q5251">
        <v>3</v>
      </c>
      <c r="R5251">
        <v>21.1</v>
      </c>
      <c r="S5251">
        <v>80.2</v>
      </c>
      <c r="T5251">
        <v>49.5</v>
      </c>
      <c r="U5251">
        <v>62.3</v>
      </c>
      <c r="V5251">
        <f t="shared" si="452"/>
        <v>12.799999999999997</v>
      </c>
      <c r="W5251" t="str">
        <f t="shared" si="453"/>
        <v>Monitor</v>
      </c>
      <c r="X5251" t="str">
        <f t="shared" ref="X5251:X5314" si="454">IF(V5251&gt;10, "Surge", "Normal")</f>
        <v>Surge</v>
      </c>
      <c r="Y5251" t="str">
        <f t="shared" si="450"/>
        <v>Local</v>
      </c>
      <c r="Z5251" t="str">
        <f t="shared" si="451"/>
        <v>At-Risk</v>
      </c>
      <c r="AA5251" t="s">
        <v>33</v>
      </c>
      <c r="AB5251">
        <v>0</v>
      </c>
    </row>
    <row r="5252" spans="1:28" x14ac:dyDescent="0.3">
      <c r="A5252">
        <v>12</v>
      </c>
      <c r="B5252" t="s">
        <v>22</v>
      </c>
      <c r="C5252">
        <v>6</v>
      </c>
      <c r="D5252" t="s">
        <v>48</v>
      </c>
      <c r="E5252" t="s">
        <v>30</v>
      </c>
      <c r="F5252">
        <v>5</v>
      </c>
      <c r="G5252">
        <v>0</v>
      </c>
      <c r="H5252" t="s">
        <v>36</v>
      </c>
      <c r="I5252">
        <v>308941</v>
      </c>
      <c r="J5252" t="s">
        <v>26</v>
      </c>
      <c r="K5252" t="s">
        <v>43</v>
      </c>
      <c r="L5252">
        <v>1</v>
      </c>
      <c r="M5252">
        <v>0</v>
      </c>
      <c r="N5252">
        <v>4.5999999999999996</v>
      </c>
      <c r="O5252" t="s">
        <v>28</v>
      </c>
      <c r="P5252">
        <v>0</v>
      </c>
      <c r="Q5252">
        <v>4</v>
      </c>
      <c r="R5252">
        <v>19</v>
      </c>
      <c r="S5252">
        <v>90.8</v>
      </c>
      <c r="T5252">
        <v>57.2</v>
      </c>
      <c r="U5252">
        <v>76.5</v>
      </c>
      <c r="V5252">
        <f t="shared" si="452"/>
        <v>19.299999999999997</v>
      </c>
      <c r="W5252" t="str">
        <f t="shared" si="453"/>
        <v>Monitor</v>
      </c>
      <c r="X5252" t="str">
        <f t="shared" si="454"/>
        <v>Surge</v>
      </c>
      <c r="Y5252" t="str">
        <f t="shared" si="450"/>
        <v>Local</v>
      </c>
      <c r="Z5252" t="str">
        <f t="shared" si="451"/>
        <v>Healthy</v>
      </c>
      <c r="AA5252" t="s">
        <v>42</v>
      </c>
      <c r="AB5252">
        <v>0</v>
      </c>
    </row>
    <row r="5253" spans="1:28" x14ac:dyDescent="0.3">
      <c r="A5253">
        <v>11</v>
      </c>
      <c r="B5253" t="s">
        <v>22</v>
      </c>
      <c r="C5253">
        <v>7</v>
      </c>
      <c r="D5253" t="s">
        <v>39</v>
      </c>
      <c r="E5253" t="s">
        <v>30</v>
      </c>
      <c r="F5253">
        <v>4</v>
      </c>
      <c r="G5253">
        <v>0</v>
      </c>
      <c r="H5253" t="s">
        <v>25</v>
      </c>
      <c r="I5253">
        <v>374388</v>
      </c>
      <c r="J5253" t="s">
        <v>31</v>
      </c>
      <c r="K5253" t="s">
        <v>26</v>
      </c>
      <c r="L5253">
        <v>1</v>
      </c>
      <c r="M5253">
        <v>0</v>
      </c>
      <c r="N5253">
        <v>1.3</v>
      </c>
      <c r="O5253" t="s">
        <v>28</v>
      </c>
      <c r="P5253">
        <v>1</v>
      </c>
      <c r="Q5253">
        <v>4</v>
      </c>
      <c r="R5253">
        <v>14.5</v>
      </c>
      <c r="S5253">
        <v>89.9</v>
      </c>
      <c r="T5253">
        <v>47.2</v>
      </c>
      <c r="U5253">
        <v>52.9</v>
      </c>
      <c r="V5253">
        <f t="shared" si="452"/>
        <v>5.6999999999999957</v>
      </c>
      <c r="W5253" t="str">
        <f t="shared" si="453"/>
        <v>Monitor</v>
      </c>
      <c r="X5253" t="str">
        <f t="shared" si="454"/>
        <v>Normal</v>
      </c>
      <c r="Y5253" t="str">
        <f t="shared" si="450"/>
        <v>Local</v>
      </c>
      <c r="Z5253" t="str">
        <f t="shared" si="451"/>
        <v>At-Risk</v>
      </c>
      <c r="AA5253" t="s">
        <v>29</v>
      </c>
      <c r="AB5253">
        <v>0</v>
      </c>
    </row>
    <row r="5254" spans="1:28" x14ac:dyDescent="0.3">
      <c r="A5254">
        <v>14</v>
      </c>
      <c r="B5254" t="s">
        <v>22</v>
      </c>
      <c r="C5254">
        <v>8</v>
      </c>
      <c r="D5254" t="s">
        <v>39</v>
      </c>
      <c r="E5254" t="s">
        <v>24</v>
      </c>
      <c r="F5254">
        <v>5</v>
      </c>
      <c r="G5254">
        <v>0</v>
      </c>
      <c r="H5254" t="s">
        <v>36</v>
      </c>
      <c r="I5254">
        <v>242539</v>
      </c>
      <c r="J5254" t="s">
        <v>26</v>
      </c>
      <c r="K5254" t="s">
        <v>43</v>
      </c>
      <c r="L5254">
        <v>1</v>
      </c>
      <c r="M5254">
        <v>1</v>
      </c>
      <c r="N5254">
        <v>4</v>
      </c>
      <c r="O5254" t="s">
        <v>28</v>
      </c>
      <c r="P5254">
        <v>0</v>
      </c>
      <c r="Q5254">
        <v>3</v>
      </c>
      <c r="R5254">
        <v>11.8</v>
      </c>
      <c r="S5254">
        <v>87.6</v>
      </c>
      <c r="T5254">
        <v>56.7</v>
      </c>
      <c r="U5254">
        <v>56.1</v>
      </c>
      <c r="V5254">
        <f t="shared" si="452"/>
        <v>-0.60000000000000142</v>
      </c>
      <c r="W5254" t="str">
        <f t="shared" si="453"/>
        <v>Monitor</v>
      </c>
      <c r="X5254" t="str">
        <f t="shared" si="454"/>
        <v>Normal</v>
      </c>
      <c r="Y5254" t="str">
        <f t="shared" si="450"/>
        <v>Local</v>
      </c>
      <c r="Z5254" t="str">
        <f t="shared" si="451"/>
        <v>At-Risk</v>
      </c>
      <c r="AA5254" t="s">
        <v>29</v>
      </c>
      <c r="AB5254">
        <v>0</v>
      </c>
    </row>
    <row r="5255" spans="1:28" x14ac:dyDescent="0.3">
      <c r="A5255">
        <v>16</v>
      </c>
      <c r="B5255" t="s">
        <v>22</v>
      </c>
      <c r="C5255">
        <v>11</v>
      </c>
      <c r="D5255" t="s">
        <v>23</v>
      </c>
      <c r="E5255" t="s">
        <v>30</v>
      </c>
      <c r="F5255">
        <v>6</v>
      </c>
      <c r="G5255">
        <v>0</v>
      </c>
      <c r="H5255" t="s">
        <v>25</v>
      </c>
      <c r="I5255">
        <v>362683</v>
      </c>
      <c r="J5255" t="s">
        <v>43</v>
      </c>
      <c r="K5255" t="s">
        <v>35</v>
      </c>
      <c r="L5255">
        <v>1</v>
      </c>
      <c r="M5255">
        <v>0</v>
      </c>
      <c r="N5255">
        <v>0.6</v>
      </c>
      <c r="O5255" t="s">
        <v>28</v>
      </c>
      <c r="P5255">
        <v>0</v>
      </c>
      <c r="Q5255">
        <v>1</v>
      </c>
      <c r="R5255">
        <v>16.899999999999999</v>
      </c>
      <c r="S5255">
        <v>78.8</v>
      </c>
      <c r="T5255">
        <v>57.7</v>
      </c>
      <c r="U5255">
        <v>78.599999999999994</v>
      </c>
      <c r="V5255">
        <f t="shared" si="452"/>
        <v>20.899999999999991</v>
      </c>
      <c r="W5255" t="str">
        <f t="shared" si="453"/>
        <v>Monitor</v>
      </c>
      <c r="X5255" t="str">
        <f t="shared" si="454"/>
        <v>Surge</v>
      </c>
      <c r="Y5255" t="str">
        <f t="shared" si="450"/>
        <v>Local</v>
      </c>
      <c r="Z5255" t="str">
        <f t="shared" si="451"/>
        <v>At-Risk</v>
      </c>
      <c r="AA5255" t="s">
        <v>42</v>
      </c>
      <c r="AB5255">
        <v>0</v>
      </c>
    </row>
    <row r="5256" spans="1:28" x14ac:dyDescent="0.3">
      <c r="A5256">
        <v>14</v>
      </c>
      <c r="B5256" t="s">
        <v>38</v>
      </c>
      <c r="C5256">
        <v>8</v>
      </c>
      <c r="D5256" t="s">
        <v>48</v>
      </c>
      <c r="E5256" t="s">
        <v>24</v>
      </c>
      <c r="F5256">
        <v>4</v>
      </c>
      <c r="G5256">
        <v>0</v>
      </c>
      <c r="H5256" t="s">
        <v>36</v>
      </c>
      <c r="I5256">
        <v>314776</v>
      </c>
      <c r="J5256" t="s">
        <v>31</v>
      </c>
      <c r="K5256" t="s">
        <v>26</v>
      </c>
      <c r="M5256">
        <v>0</v>
      </c>
      <c r="N5256">
        <v>1.3</v>
      </c>
      <c r="O5256" t="s">
        <v>49</v>
      </c>
      <c r="P5256">
        <v>0</v>
      </c>
      <c r="Q5256">
        <v>3</v>
      </c>
      <c r="R5256">
        <v>6.9</v>
      </c>
      <c r="S5256">
        <v>93.5</v>
      </c>
      <c r="T5256">
        <v>70.599999999999994</v>
      </c>
      <c r="U5256">
        <v>78.7</v>
      </c>
      <c r="V5256">
        <f t="shared" si="452"/>
        <v>8.1000000000000085</v>
      </c>
      <c r="W5256" t="str">
        <f t="shared" si="453"/>
        <v>Monitor</v>
      </c>
      <c r="X5256" t="str">
        <f t="shared" si="454"/>
        <v>Normal</v>
      </c>
      <c r="Y5256" t="str">
        <f t="shared" si="450"/>
        <v>Local</v>
      </c>
      <c r="Z5256" t="str">
        <f t="shared" si="451"/>
        <v>Healthy</v>
      </c>
      <c r="AA5256" t="s">
        <v>42</v>
      </c>
      <c r="AB5256">
        <v>0</v>
      </c>
    </row>
    <row r="5257" spans="1:28" x14ac:dyDescent="0.3">
      <c r="A5257">
        <v>15</v>
      </c>
      <c r="B5257" t="s">
        <v>22</v>
      </c>
      <c r="C5257">
        <v>10</v>
      </c>
      <c r="D5257" t="s">
        <v>39</v>
      </c>
      <c r="E5257" t="s">
        <v>24</v>
      </c>
      <c r="F5257">
        <v>5</v>
      </c>
      <c r="G5257">
        <v>0</v>
      </c>
      <c r="H5257" t="s">
        <v>25</v>
      </c>
      <c r="I5257">
        <v>633366</v>
      </c>
      <c r="J5257" t="s">
        <v>41</v>
      </c>
      <c r="K5257" t="s">
        <v>27</v>
      </c>
      <c r="L5257">
        <v>0</v>
      </c>
      <c r="M5257">
        <v>0</v>
      </c>
      <c r="N5257">
        <v>10.7</v>
      </c>
      <c r="O5257" t="s">
        <v>28</v>
      </c>
      <c r="P5257">
        <v>1</v>
      </c>
      <c r="Q5257">
        <v>3</v>
      </c>
      <c r="R5257">
        <v>11.7</v>
      </c>
      <c r="S5257">
        <v>82.2</v>
      </c>
      <c r="T5257">
        <v>62.4</v>
      </c>
      <c r="U5257">
        <v>63.7</v>
      </c>
      <c r="V5257">
        <f t="shared" si="452"/>
        <v>1.3000000000000043</v>
      </c>
      <c r="W5257" t="str">
        <f t="shared" si="453"/>
        <v>Monitor</v>
      </c>
      <c r="X5257" t="str">
        <f t="shared" si="454"/>
        <v>Normal</v>
      </c>
      <c r="Y5257" t="str">
        <f t="shared" si="450"/>
        <v>Commuter</v>
      </c>
      <c r="Z5257" t="str">
        <f t="shared" si="451"/>
        <v>At-Risk</v>
      </c>
      <c r="AA5257" t="s">
        <v>33</v>
      </c>
      <c r="AB5257">
        <v>0</v>
      </c>
    </row>
    <row r="5258" spans="1:28" x14ac:dyDescent="0.3">
      <c r="A5258">
        <v>15</v>
      </c>
      <c r="B5258" t="s">
        <v>38</v>
      </c>
      <c r="C5258">
        <v>10</v>
      </c>
      <c r="D5258" t="s">
        <v>48</v>
      </c>
      <c r="E5258" t="s">
        <v>24</v>
      </c>
      <c r="F5258">
        <v>4</v>
      </c>
      <c r="G5258">
        <v>0</v>
      </c>
      <c r="H5258" t="s">
        <v>40</v>
      </c>
      <c r="I5258">
        <v>1338551</v>
      </c>
      <c r="J5258" t="s">
        <v>26</v>
      </c>
      <c r="K5258" t="s">
        <v>35</v>
      </c>
      <c r="L5258">
        <v>1</v>
      </c>
      <c r="M5258">
        <v>0</v>
      </c>
      <c r="N5258">
        <v>3.1</v>
      </c>
      <c r="O5258" t="s">
        <v>28</v>
      </c>
      <c r="P5258">
        <v>0</v>
      </c>
      <c r="Q5258">
        <v>4</v>
      </c>
      <c r="R5258">
        <v>20</v>
      </c>
      <c r="S5258">
        <v>86</v>
      </c>
      <c r="T5258">
        <v>55.4</v>
      </c>
      <c r="U5258">
        <v>78.2</v>
      </c>
      <c r="V5258">
        <f t="shared" si="452"/>
        <v>22.800000000000004</v>
      </c>
      <c r="W5258" t="str">
        <f t="shared" si="453"/>
        <v>Monitor</v>
      </c>
      <c r="X5258" t="str">
        <f t="shared" si="454"/>
        <v>Surge</v>
      </c>
      <c r="Y5258" t="str">
        <f t="shared" si="450"/>
        <v>Local</v>
      </c>
      <c r="Z5258" t="str">
        <f t="shared" si="451"/>
        <v>At-Risk</v>
      </c>
      <c r="AA5258" t="s">
        <v>42</v>
      </c>
      <c r="AB5258">
        <v>0</v>
      </c>
    </row>
    <row r="5259" spans="1:28" x14ac:dyDescent="0.3">
      <c r="A5259">
        <v>15</v>
      </c>
      <c r="B5259" t="s">
        <v>22</v>
      </c>
      <c r="C5259">
        <v>9</v>
      </c>
      <c r="D5259" t="s">
        <v>39</v>
      </c>
      <c r="E5259" t="s">
        <v>30</v>
      </c>
      <c r="F5259">
        <v>6</v>
      </c>
      <c r="G5259">
        <v>0</v>
      </c>
      <c r="H5259" t="s">
        <v>25</v>
      </c>
      <c r="I5259">
        <v>559843</v>
      </c>
      <c r="J5259" t="s">
        <v>31</v>
      </c>
      <c r="K5259" t="s">
        <v>27</v>
      </c>
      <c r="L5259">
        <v>1</v>
      </c>
      <c r="M5259">
        <v>0</v>
      </c>
      <c r="N5259">
        <v>0.9</v>
      </c>
      <c r="O5259" t="s">
        <v>28</v>
      </c>
      <c r="P5259">
        <v>0</v>
      </c>
      <c r="Q5259">
        <v>4</v>
      </c>
      <c r="R5259">
        <v>18.899999999999999</v>
      </c>
      <c r="S5259">
        <v>92.9</v>
      </c>
      <c r="T5259">
        <v>66.7</v>
      </c>
      <c r="U5259">
        <v>69.400000000000006</v>
      </c>
      <c r="V5259">
        <f t="shared" si="452"/>
        <v>2.7000000000000028</v>
      </c>
      <c r="W5259" t="str">
        <f t="shared" si="453"/>
        <v>Monitor</v>
      </c>
      <c r="X5259" t="str">
        <f t="shared" si="454"/>
        <v>Normal</v>
      </c>
      <c r="Y5259" t="str">
        <f t="shared" si="450"/>
        <v>Local</v>
      </c>
      <c r="Z5259" t="str">
        <f t="shared" si="451"/>
        <v>Healthy</v>
      </c>
      <c r="AA5259" t="s">
        <v>33</v>
      </c>
      <c r="AB5259">
        <v>0</v>
      </c>
    </row>
    <row r="5260" spans="1:28" x14ac:dyDescent="0.3">
      <c r="A5260">
        <v>17</v>
      </c>
      <c r="B5260" t="s">
        <v>38</v>
      </c>
      <c r="C5260">
        <v>11</v>
      </c>
      <c r="D5260" t="s">
        <v>23</v>
      </c>
      <c r="E5260" t="s">
        <v>30</v>
      </c>
      <c r="F5260">
        <v>4</v>
      </c>
      <c r="G5260">
        <v>0</v>
      </c>
      <c r="H5260" t="s">
        <v>36</v>
      </c>
      <c r="I5260">
        <v>253744</v>
      </c>
      <c r="J5260" t="s">
        <v>32</v>
      </c>
      <c r="K5260" t="s">
        <v>27</v>
      </c>
      <c r="L5260">
        <v>0</v>
      </c>
      <c r="M5260">
        <v>1</v>
      </c>
      <c r="N5260">
        <v>1.9</v>
      </c>
      <c r="O5260" t="s">
        <v>28</v>
      </c>
      <c r="P5260">
        <v>1</v>
      </c>
      <c r="Q5260">
        <v>3</v>
      </c>
      <c r="R5260">
        <v>5.8</v>
      </c>
      <c r="S5260">
        <v>82.3</v>
      </c>
      <c r="T5260">
        <v>68.8</v>
      </c>
      <c r="U5260">
        <v>67.8</v>
      </c>
      <c r="V5260">
        <f t="shared" si="452"/>
        <v>-1</v>
      </c>
      <c r="W5260" t="str">
        <f t="shared" si="453"/>
        <v>Monitor</v>
      </c>
      <c r="X5260" t="str">
        <f t="shared" si="454"/>
        <v>Normal</v>
      </c>
      <c r="Y5260" t="str">
        <f t="shared" si="450"/>
        <v>Local</v>
      </c>
      <c r="Z5260" t="str">
        <f t="shared" si="451"/>
        <v>At-Risk</v>
      </c>
      <c r="AA5260" t="s">
        <v>33</v>
      </c>
      <c r="AB5260">
        <v>0</v>
      </c>
    </row>
    <row r="5261" spans="1:28" x14ac:dyDescent="0.3">
      <c r="A5261">
        <v>15</v>
      </c>
      <c r="B5261" t="s">
        <v>22</v>
      </c>
      <c r="C5261">
        <v>11</v>
      </c>
      <c r="D5261" t="s">
        <v>39</v>
      </c>
      <c r="E5261" t="s">
        <v>24</v>
      </c>
      <c r="F5261">
        <v>6</v>
      </c>
      <c r="G5261">
        <v>0</v>
      </c>
      <c r="H5261" t="s">
        <v>36</v>
      </c>
      <c r="I5261">
        <v>341651</v>
      </c>
      <c r="J5261" t="s">
        <v>32</v>
      </c>
      <c r="K5261" t="s">
        <v>43</v>
      </c>
      <c r="L5261">
        <v>1</v>
      </c>
      <c r="M5261">
        <v>1</v>
      </c>
      <c r="N5261">
        <v>3.1</v>
      </c>
      <c r="O5261" t="s">
        <v>28</v>
      </c>
      <c r="P5261">
        <v>0</v>
      </c>
      <c r="Q5261">
        <v>3</v>
      </c>
      <c r="R5261">
        <v>16.3</v>
      </c>
      <c r="S5261">
        <v>86.8</v>
      </c>
      <c r="T5261">
        <v>77.2</v>
      </c>
      <c r="U5261">
        <v>74.5</v>
      </c>
      <c r="V5261">
        <f t="shared" si="452"/>
        <v>-2.7000000000000028</v>
      </c>
      <c r="W5261" t="str">
        <f t="shared" si="453"/>
        <v>Monitor</v>
      </c>
      <c r="X5261" t="str">
        <f t="shared" si="454"/>
        <v>Normal</v>
      </c>
      <c r="Y5261" t="str">
        <f t="shared" si="450"/>
        <v>Local</v>
      </c>
      <c r="Z5261" t="str">
        <f t="shared" si="451"/>
        <v>At-Risk</v>
      </c>
      <c r="AA5261" t="s">
        <v>33</v>
      </c>
      <c r="AB5261">
        <v>0</v>
      </c>
    </row>
    <row r="5262" spans="1:28" x14ac:dyDescent="0.3">
      <c r="A5262">
        <v>12</v>
      </c>
      <c r="B5262" t="s">
        <v>22</v>
      </c>
      <c r="C5262">
        <v>8</v>
      </c>
      <c r="D5262" t="s">
        <v>23</v>
      </c>
      <c r="E5262" t="s">
        <v>24</v>
      </c>
      <c r="F5262">
        <v>4</v>
      </c>
      <c r="G5262">
        <v>0</v>
      </c>
      <c r="H5262" t="s">
        <v>45</v>
      </c>
      <c r="I5262">
        <v>4145625</v>
      </c>
      <c r="J5262" t="s">
        <v>43</v>
      </c>
      <c r="K5262" t="s">
        <v>31</v>
      </c>
      <c r="L5262">
        <v>1</v>
      </c>
      <c r="M5262">
        <v>1</v>
      </c>
      <c r="N5262">
        <v>9.1999999999999993</v>
      </c>
      <c r="O5262" t="s">
        <v>28</v>
      </c>
      <c r="P5262">
        <v>0</v>
      </c>
      <c r="Q5262">
        <v>4</v>
      </c>
      <c r="R5262">
        <v>20.8</v>
      </c>
      <c r="S5262">
        <v>89.3</v>
      </c>
      <c r="T5262">
        <v>87</v>
      </c>
      <c r="U5262">
        <v>80.3</v>
      </c>
      <c r="V5262">
        <f t="shared" si="452"/>
        <v>-6.7000000000000028</v>
      </c>
      <c r="W5262" t="str">
        <f t="shared" si="453"/>
        <v>Monitor</v>
      </c>
      <c r="X5262" t="str">
        <f t="shared" si="454"/>
        <v>Normal</v>
      </c>
      <c r="Y5262" t="str">
        <f t="shared" si="450"/>
        <v>Commuter</v>
      </c>
      <c r="Z5262" t="str">
        <f t="shared" si="451"/>
        <v>At-Risk</v>
      </c>
      <c r="AA5262" t="s">
        <v>42</v>
      </c>
      <c r="AB5262">
        <v>0</v>
      </c>
    </row>
    <row r="5263" spans="1:28" x14ac:dyDescent="0.3">
      <c r="A5263">
        <v>14</v>
      </c>
      <c r="B5263" t="s">
        <v>22</v>
      </c>
      <c r="C5263">
        <v>9</v>
      </c>
      <c r="D5263" t="s">
        <v>39</v>
      </c>
      <c r="E5263" t="s">
        <v>24</v>
      </c>
      <c r="F5263">
        <v>6</v>
      </c>
      <c r="G5263">
        <v>0</v>
      </c>
      <c r="H5263" t="s">
        <v>34</v>
      </c>
      <c r="I5263">
        <v>103102</v>
      </c>
      <c r="J5263" t="s">
        <v>26</v>
      </c>
      <c r="K5263" t="s">
        <v>26</v>
      </c>
      <c r="L5263">
        <v>0</v>
      </c>
      <c r="M5263">
        <v>0</v>
      </c>
      <c r="N5263">
        <v>4</v>
      </c>
      <c r="O5263" t="s">
        <v>49</v>
      </c>
      <c r="P5263">
        <v>0</v>
      </c>
      <c r="Q5263">
        <v>2</v>
      </c>
      <c r="R5263">
        <v>6.4</v>
      </c>
      <c r="S5263">
        <v>79.400000000000006</v>
      </c>
      <c r="T5263">
        <v>45.8</v>
      </c>
      <c r="U5263">
        <v>51.3</v>
      </c>
      <c r="V5263">
        <f t="shared" si="452"/>
        <v>5.5</v>
      </c>
      <c r="W5263" t="str">
        <f t="shared" si="453"/>
        <v>Monitor</v>
      </c>
      <c r="X5263" t="str">
        <f t="shared" si="454"/>
        <v>Normal</v>
      </c>
      <c r="Y5263" t="str">
        <f t="shared" si="450"/>
        <v>Local</v>
      </c>
      <c r="Z5263" t="str">
        <f t="shared" si="451"/>
        <v>At-Risk</v>
      </c>
      <c r="AA5263" t="s">
        <v>29</v>
      </c>
      <c r="AB5263">
        <v>0</v>
      </c>
    </row>
    <row r="5264" spans="1:28" x14ac:dyDescent="0.3">
      <c r="A5264">
        <v>13</v>
      </c>
      <c r="B5264" t="s">
        <v>38</v>
      </c>
      <c r="C5264">
        <v>9</v>
      </c>
      <c r="D5264" t="s">
        <v>48</v>
      </c>
      <c r="E5264" t="s">
        <v>30</v>
      </c>
      <c r="F5264">
        <v>6</v>
      </c>
      <c r="G5264">
        <v>0</v>
      </c>
      <c r="H5264" t="s">
        <v>36</v>
      </c>
      <c r="I5264">
        <v>244187</v>
      </c>
      <c r="J5264" t="s">
        <v>26</v>
      </c>
      <c r="K5264" t="s">
        <v>43</v>
      </c>
      <c r="L5264">
        <v>0</v>
      </c>
      <c r="M5264">
        <v>1</v>
      </c>
      <c r="N5264">
        <v>0.9</v>
      </c>
      <c r="O5264" t="s">
        <v>47</v>
      </c>
      <c r="P5264">
        <v>0</v>
      </c>
      <c r="Q5264">
        <v>4</v>
      </c>
      <c r="R5264">
        <v>20.2</v>
      </c>
      <c r="S5264">
        <v>100</v>
      </c>
      <c r="T5264">
        <v>63.7</v>
      </c>
      <c r="U5264">
        <v>67.3</v>
      </c>
      <c r="V5264">
        <f t="shared" si="452"/>
        <v>3.5999999999999943</v>
      </c>
      <c r="W5264" t="str">
        <f t="shared" si="453"/>
        <v>Monitor</v>
      </c>
      <c r="X5264" t="str">
        <f t="shared" si="454"/>
        <v>Normal</v>
      </c>
      <c r="Y5264" t="str">
        <f t="shared" si="450"/>
        <v>Local</v>
      </c>
      <c r="Z5264" t="str">
        <f t="shared" si="451"/>
        <v>Healthy</v>
      </c>
      <c r="AA5264" t="s">
        <v>33</v>
      </c>
      <c r="AB5264">
        <v>0</v>
      </c>
    </row>
    <row r="5265" spans="1:28" x14ac:dyDescent="0.3">
      <c r="A5265">
        <v>10</v>
      </c>
      <c r="B5265" t="s">
        <v>22</v>
      </c>
      <c r="C5265">
        <v>6</v>
      </c>
      <c r="D5265" t="s">
        <v>39</v>
      </c>
      <c r="E5265" t="s">
        <v>30</v>
      </c>
      <c r="F5265">
        <v>3</v>
      </c>
      <c r="G5265">
        <v>0</v>
      </c>
      <c r="H5265" t="s">
        <v>36</v>
      </c>
      <c r="I5265">
        <v>259653</v>
      </c>
      <c r="J5265" t="s">
        <v>31</v>
      </c>
      <c r="K5265" t="s">
        <v>37</v>
      </c>
      <c r="L5265">
        <v>0</v>
      </c>
      <c r="M5265">
        <v>1</v>
      </c>
      <c r="N5265">
        <v>3.9</v>
      </c>
      <c r="O5265" t="s">
        <v>47</v>
      </c>
      <c r="P5265">
        <v>0</v>
      </c>
      <c r="Q5265">
        <v>5</v>
      </c>
      <c r="R5265">
        <v>11</v>
      </c>
      <c r="S5265">
        <v>97.6</v>
      </c>
      <c r="T5265">
        <v>50.6</v>
      </c>
      <c r="U5265">
        <v>63.1</v>
      </c>
      <c r="V5265">
        <f t="shared" si="452"/>
        <v>12.5</v>
      </c>
      <c r="W5265" t="str">
        <f t="shared" si="453"/>
        <v>Monitor</v>
      </c>
      <c r="X5265" t="str">
        <f t="shared" si="454"/>
        <v>Surge</v>
      </c>
      <c r="Y5265" t="str">
        <f t="shared" si="450"/>
        <v>Local</v>
      </c>
      <c r="Z5265" t="str">
        <f t="shared" si="451"/>
        <v>Healthy</v>
      </c>
      <c r="AA5265" t="s">
        <v>33</v>
      </c>
      <c r="AB5265">
        <v>0</v>
      </c>
    </row>
    <row r="5266" spans="1:28" x14ac:dyDescent="0.3">
      <c r="A5266">
        <v>17</v>
      </c>
      <c r="B5266" t="s">
        <v>22</v>
      </c>
      <c r="C5266">
        <v>12</v>
      </c>
      <c r="D5266" t="s">
        <v>39</v>
      </c>
      <c r="E5266" t="s">
        <v>30</v>
      </c>
      <c r="F5266">
        <v>6</v>
      </c>
      <c r="G5266">
        <v>0</v>
      </c>
      <c r="H5266" t="s">
        <v>36</v>
      </c>
      <c r="I5266">
        <v>217173</v>
      </c>
      <c r="J5266" t="s">
        <v>35</v>
      </c>
      <c r="K5266" t="s">
        <v>27</v>
      </c>
      <c r="L5266">
        <v>0</v>
      </c>
      <c r="M5266">
        <v>0</v>
      </c>
      <c r="N5266">
        <v>1.1000000000000001</v>
      </c>
      <c r="O5266" t="s">
        <v>28</v>
      </c>
      <c r="P5266">
        <v>0</v>
      </c>
      <c r="Q5266">
        <v>2</v>
      </c>
      <c r="R5266">
        <v>6.8</v>
      </c>
      <c r="S5266">
        <v>81.3</v>
      </c>
      <c r="T5266">
        <v>69.099999999999994</v>
      </c>
      <c r="U5266">
        <v>55.4</v>
      </c>
      <c r="V5266">
        <f t="shared" si="452"/>
        <v>-13.699999999999996</v>
      </c>
      <c r="W5266" t="str">
        <f t="shared" si="453"/>
        <v>Monitor</v>
      </c>
      <c r="X5266" t="str">
        <f t="shared" si="454"/>
        <v>Normal</v>
      </c>
      <c r="Y5266" t="str">
        <f t="shared" si="450"/>
        <v>Local</v>
      </c>
      <c r="Z5266" t="str">
        <f t="shared" si="451"/>
        <v>At-Risk</v>
      </c>
      <c r="AA5266" t="s">
        <v>29</v>
      </c>
      <c r="AB5266">
        <v>0</v>
      </c>
    </row>
    <row r="5267" spans="1:28" x14ac:dyDescent="0.3">
      <c r="A5267">
        <v>10</v>
      </c>
      <c r="B5267" t="s">
        <v>46</v>
      </c>
      <c r="C5267">
        <v>6</v>
      </c>
      <c r="D5267" t="s">
        <v>39</v>
      </c>
      <c r="E5267" t="s">
        <v>24</v>
      </c>
      <c r="F5267">
        <v>6</v>
      </c>
      <c r="G5267">
        <v>0</v>
      </c>
      <c r="H5267" t="s">
        <v>25</v>
      </c>
      <c r="I5267">
        <v>672159</v>
      </c>
      <c r="J5267" t="s">
        <v>32</v>
      </c>
      <c r="K5267" t="s">
        <v>43</v>
      </c>
      <c r="L5267">
        <v>1</v>
      </c>
      <c r="M5267">
        <v>1</v>
      </c>
      <c r="N5267">
        <v>3.5</v>
      </c>
      <c r="O5267" t="s">
        <v>28</v>
      </c>
      <c r="P5267">
        <v>0</v>
      </c>
      <c r="Q5267">
        <v>4</v>
      </c>
      <c r="R5267">
        <v>13</v>
      </c>
      <c r="S5267">
        <v>80.900000000000006</v>
      </c>
      <c r="T5267">
        <v>51.1</v>
      </c>
      <c r="U5267">
        <v>77.8</v>
      </c>
      <c r="V5267">
        <f t="shared" si="452"/>
        <v>26.699999999999996</v>
      </c>
      <c r="W5267" t="str">
        <f t="shared" si="453"/>
        <v>Monitor</v>
      </c>
      <c r="X5267" t="str">
        <f t="shared" si="454"/>
        <v>Surge</v>
      </c>
      <c r="Y5267" t="str">
        <f t="shared" si="450"/>
        <v>Local</v>
      </c>
      <c r="Z5267" t="str">
        <f t="shared" si="451"/>
        <v>At-Risk</v>
      </c>
      <c r="AA5267" t="s">
        <v>42</v>
      </c>
      <c r="AB5267">
        <v>0</v>
      </c>
    </row>
    <row r="5268" spans="1:28" x14ac:dyDescent="0.3">
      <c r="A5268">
        <v>12</v>
      </c>
      <c r="B5268" t="s">
        <v>22</v>
      </c>
      <c r="C5268">
        <v>7</v>
      </c>
      <c r="D5268" t="s">
        <v>39</v>
      </c>
      <c r="E5268" t="s">
        <v>44</v>
      </c>
      <c r="F5268">
        <v>6</v>
      </c>
      <c r="G5268">
        <v>0</v>
      </c>
      <c r="H5268" t="s">
        <v>34</v>
      </c>
      <c r="I5268">
        <v>67388</v>
      </c>
      <c r="J5268" t="s">
        <v>26</v>
      </c>
      <c r="K5268" t="s">
        <v>35</v>
      </c>
      <c r="L5268">
        <v>0</v>
      </c>
      <c r="M5268">
        <v>1</v>
      </c>
      <c r="N5268">
        <v>8</v>
      </c>
      <c r="O5268" t="s">
        <v>28</v>
      </c>
      <c r="P5268">
        <v>1</v>
      </c>
      <c r="Q5268">
        <v>2</v>
      </c>
      <c r="R5268">
        <v>14.2</v>
      </c>
      <c r="S5268">
        <v>83.8</v>
      </c>
      <c r="T5268">
        <v>67.3</v>
      </c>
      <c r="U5268">
        <v>58</v>
      </c>
      <c r="V5268">
        <f t="shared" si="452"/>
        <v>-9.2999999999999972</v>
      </c>
      <c r="W5268" t="str">
        <f t="shared" si="453"/>
        <v>Monitor</v>
      </c>
      <c r="X5268" t="str">
        <f t="shared" si="454"/>
        <v>Normal</v>
      </c>
      <c r="Y5268" t="str">
        <f t="shared" si="450"/>
        <v>Commuter</v>
      </c>
      <c r="Z5268" t="str">
        <f t="shared" si="451"/>
        <v>At-Risk</v>
      </c>
      <c r="AA5268" t="s">
        <v>29</v>
      </c>
      <c r="AB5268">
        <v>0</v>
      </c>
    </row>
    <row r="5269" spans="1:28" x14ac:dyDescent="0.3">
      <c r="A5269">
        <v>14</v>
      </c>
      <c r="B5269" t="s">
        <v>22</v>
      </c>
      <c r="C5269">
        <v>10</v>
      </c>
      <c r="D5269" t="s">
        <v>23</v>
      </c>
      <c r="E5269" t="s">
        <v>44</v>
      </c>
      <c r="F5269">
        <v>7</v>
      </c>
      <c r="G5269">
        <v>0</v>
      </c>
      <c r="H5269" t="s">
        <v>25</v>
      </c>
      <c r="I5269">
        <v>463863</v>
      </c>
      <c r="J5269" t="s">
        <v>35</v>
      </c>
      <c r="K5269" t="s">
        <v>32</v>
      </c>
      <c r="L5269">
        <v>1</v>
      </c>
      <c r="M5269">
        <v>0</v>
      </c>
      <c r="N5269">
        <v>5.3</v>
      </c>
      <c r="O5269" t="s">
        <v>28</v>
      </c>
      <c r="P5269">
        <v>1</v>
      </c>
      <c r="Q5269">
        <v>1</v>
      </c>
      <c r="R5269">
        <v>8.1</v>
      </c>
      <c r="S5269">
        <v>97.5</v>
      </c>
      <c r="T5269">
        <v>80.400000000000006</v>
      </c>
      <c r="U5269">
        <v>80.400000000000006</v>
      </c>
      <c r="V5269">
        <f t="shared" si="452"/>
        <v>0</v>
      </c>
      <c r="W5269" t="str">
        <f t="shared" si="453"/>
        <v>Monitor</v>
      </c>
      <c r="X5269" t="str">
        <f t="shared" si="454"/>
        <v>Normal</v>
      </c>
      <c r="Y5269" t="str">
        <f t="shared" si="450"/>
        <v>Commuter</v>
      </c>
      <c r="Z5269" t="str">
        <f t="shared" si="451"/>
        <v>Healthy</v>
      </c>
      <c r="AA5269" t="s">
        <v>42</v>
      </c>
      <c r="AB5269">
        <v>0</v>
      </c>
    </row>
    <row r="5270" spans="1:28" x14ac:dyDescent="0.3">
      <c r="A5270">
        <v>16</v>
      </c>
      <c r="B5270" t="s">
        <v>22</v>
      </c>
      <c r="C5270">
        <v>12</v>
      </c>
      <c r="D5270" t="s">
        <v>48</v>
      </c>
      <c r="E5270" t="s">
        <v>30</v>
      </c>
      <c r="F5270">
        <v>6</v>
      </c>
      <c r="G5270">
        <v>0</v>
      </c>
      <c r="H5270" t="s">
        <v>40</v>
      </c>
      <c r="I5270">
        <v>1127326</v>
      </c>
      <c r="J5270" t="s">
        <v>35</v>
      </c>
      <c r="K5270" t="s">
        <v>27</v>
      </c>
      <c r="L5270">
        <v>0</v>
      </c>
      <c r="M5270">
        <v>0</v>
      </c>
      <c r="N5270">
        <v>6.7</v>
      </c>
      <c r="O5270" t="s">
        <v>28</v>
      </c>
      <c r="P5270">
        <v>0</v>
      </c>
      <c r="Q5270">
        <v>4</v>
      </c>
      <c r="R5270">
        <v>16.5</v>
      </c>
      <c r="S5270">
        <v>82.5</v>
      </c>
      <c r="T5270">
        <v>73.099999999999994</v>
      </c>
      <c r="U5270">
        <v>90.5</v>
      </c>
      <c r="V5270">
        <f t="shared" si="452"/>
        <v>17.400000000000006</v>
      </c>
      <c r="W5270" t="str">
        <f t="shared" si="453"/>
        <v>Monitor</v>
      </c>
      <c r="X5270" t="str">
        <f t="shared" si="454"/>
        <v>Surge</v>
      </c>
      <c r="Y5270" t="str">
        <f t="shared" si="450"/>
        <v>Commuter</v>
      </c>
      <c r="Z5270" t="str">
        <f t="shared" si="451"/>
        <v>At-Risk</v>
      </c>
      <c r="AA5270" t="s">
        <v>50</v>
      </c>
      <c r="AB5270">
        <v>0</v>
      </c>
    </row>
    <row r="5271" spans="1:28" x14ac:dyDescent="0.3">
      <c r="A5271">
        <v>12</v>
      </c>
      <c r="B5271" t="s">
        <v>22</v>
      </c>
      <c r="C5271">
        <v>7</v>
      </c>
      <c r="D5271" t="s">
        <v>23</v>
      </c>
      <c r="E5271" t="s">
        <v>30</v>
      </c>
      <c r="F5271">
        <v>4</v>
      </c>
      <c r="G5271">
        <v>1</v>
      </c>
      <c r="H5271" t="s">
        <v>45</v>
      </c>
      <c r="I5271">
        <v>2830170</v>
      </c>
      <c r="J5271" t="s">
        <v>32</v>
      </c>
      <c r="K5271" t="s">
        <v>35</v>
      </c>
      <c r="L5271">
        <v>1</v>
      </c>
      <c r="M5271">
        <v>1</v>
      </c>
      <c r="N5271">
        <v>2.2000000000000002</v>
      </c>
      <c r="O5271" t="s">
        <v>28</v>
      </c>
      <c r="P5271">
        <v>1</v>
      </c>
      <c r="Q5271">
        <v>4</v>
      </c>
      <c r="R5271">
        <v>10.9</v>
      </c>
      <c r="S5271">
        <v>93.5</v>
      </c>
      <c r="T5271">
        <v>78</v>
      </c>
      <c r="U5271">
        <v>76.5</v>
      </c>
      <c r="V5271">
        <f t="shared" si="452"/>
        <v>-1.5</v>
      </c>
      <c r="W5271" t="str">
        <f t="shared" si="453"/>
        <v>Monitor</v>
      </c>
      <c r="X5271" t="str">
        <f t="shared" si="454"/>
        <v>Normal</v>
      </c>
      <c r="Y5271" t="str">
        <f t="shared" si="450"/>
        <v>Local</v>
      </c>
      <c r="Z5271" t="str">
        <f t="shared" si="451"/>
        <v>Healthy</v>
      </c>
      <c r="AA5271" t="s">
        <v>42</v>
      </c>
      <c r="AB5271">
        <v>0</v>
      </c>
    </row>
    <row r="5272" spans="1:28" x14ac:dyDescent="0.3">
      <c r="A5272">
        <v>17</v>
      </c>
      <c r="B5272" t="s">
        <v>22</v>
      </c>
      <c r="C5272">
        <v>11</v>
      </c>
      <c r="D5272" t="s">
        <v>39</v>
      </c>
      <c r="E5272" t="s">
        <v>24</v>
      </c>
      <c r="F5272">
        <v>5</v>
      </c>
      <c r="G5272">
        <v>0</v>
      </c>
      <c r="H5272" t="s">
        <v>25</v>
      </c>
      <c r="I5272">
        <v>699880</v>
      </c>
      <c r="J5272" t="s">
        <v>32</v>
      </c>
      <c r="K5272" t="s">
        <v>27</v>
      </c>
      <c r="L5272">
        <v>1</v>
      </c>
      <c r="M5272">
        <v>0</v>
      </c>
      <c r="N5272">
        <v>5.0999999999999996</v>
      </c>
      <c r="O5272" t="s">
        <v>28</v>
      </c>
      <c r="P5272">
        <v>0</v>
      </c>
      <c r="Q5272">
        <v>4</v>
      </c>
      <c r="R5272">
        <v>8.4</v>
      </c>
      <c r="S5272">
        <v>81.400000000000006</v>
      </c>
      <c r="T5272">
        <v>69.3</v>
      </c>
      <c r="U5272">
        <v>75.900000000000006</v>
      </c>
      <c r="V5272">
        <f t="shared" si="452"/>
        <v>6.6000000000000085</v>
      </c>
      <c r="W5272" t="str">
        <f t="shared" si="453"/>
        <v>Monitor</v>
      </c>
      <c r="X5272" t="str">
        <f t="shared" si="454"/>
        <v>Normal</v>
      </c>
      <c r="Y5272" t="str">
        <f t="shared" si="450"/>
        <v>Commuter</v>
      </c>
      <c r="Z5272" t="str">
        <f t="shared" si="451"/>
        <v>At-Risk</v>
      </c>
      <c r="AA5272" t="s">
        <v>42</v>
      </c>
      <c r="AB5272">
        <v>0</v>
      </c>
    </row>
    <row r="5273" spans="1:28" x14ac:dyDescent="0.3">
      <c r="A5273">
        <v>12</v>
      </c>
      <c r="B5273" t="s">
        <v>38</v>
      </c>
      <c r="C5273">
        <v>6</v>
      </c>
      <c r="D5273" t="s">
        <v>39</v>
      </c>
      <c r="E5273" t="s">
        <v>30</v>
      </c>
      <c r="F5273">
        <v>3</v>
      </c>
      <c r="G5273">
        <v>1</v>
      </c>
      <c r="H5273" t="s">
        <v>34</v>
      </c>
      <c r="I5273">
        <v>93913</v>
      </c>
      <c r="J5273" t="s">
        <v>32</v>
      </c>
      <c r="K5273" t="s">
        <v>32</v>
      </c>
      <c r="L5273">
        <v>0</v>
      </c>
      <c r="M5273">
        <v>1</v>
      </c>
      <c r="N5273">
        <v>4.8</v>
      </c>
      <c r="O5273" t="s">
        <v>28</v>
      </c>
      <c r="P5273">
        <v>0</v>
      </c>
      <c r="Q5273">
        <v>2</v>
      </c>
      <c r="R5273">
        <v>10.3</v>
      </c>
      <c r="S5273">
        <v>81.400000000000006</v>
      </c>
      <c r="T5273">
        <v>49.9</v>
      </c>
      <c r="U5273">
        <v>60.6</v>
      </c>
      <c r="V5273">
        <f t="shared" si="452"/>
        <v>10.700000000000003</v>
      </c>
      <c r="W5273" t="str">
        <f t="shared" si="453"/>
        <v>Monitor</v>
      </c>
      <c r="X5273" t="str">
        <f t="shared" si="454"/>
        <v>Surge</v>
      </c>
      <c r="Y5273" t="str">
        <f t="shared" si="450"/>
        <v>Local</v>
      </c>
      <c r="Z5273" t="str">
        <f t="shared" si="451"/>
        <v>At-Risk</v>
      </c>
      <c r="AA5273" t="s">
        <v>33</v>
      </c>
      <c r="AB5273">
        <v>0</v>
      </c>
    </row>
    <row r="5274" spans="1:28" x14ac:dyDescent="0.3">
      <c r="A5274">
        <v>16</v>
      </c>
      <c r="B5274" t="s">
        <v>38</v>
      </c>
      <c r="C5274">
        <v>10</v>
      </c>
      <c r="D5274" t="s">
        <v>23</v>
      </c>
      <c r="E5274" t="s">
        <v>24</v>
      </c>
      <c r="F5274">
        <v>6</v>
      </c>
      <c r="G5274">
        <v>0</v>
      </c>
      <c r="H5274" t="s">
        <v>36</v>
      </c>
      <c r="I5274">
        <v>182061</v>
      </c>
      <c r="J5274" t="s">
        <v>31</v>
      </c>
      <c r="K5274" t="s">
        <v>32</v>
      </c>
      <c r="L5274">
        <v>0</v>
      </c>
      <c r="M5274">
        <v>0</v>
      </c>
      <c r="N5274">
        <v>4.3</v>
      </c>
      <c r="O5274" t="s">
        <v>47</v>
      </c>
      <c r="P5274">
        <v>0</v>
      </c>
      <c r="Q5274">
        <v>4</v>
      </c>
      <c r="R5274">
        <v>12.1</v>
      </c>
      <c r="S5274">
        <v>92.1</v>
      </c>
      <c r="T5274">
        <v>66.5</v>
      </c>
      <c r="U5274">
        <v>73.2</v>
      </c>
      <c r="V5274">
        <f t="shared" si="452"/>
        <v>6.7000000000000028</v>
      </c>
      <c r="W5274" t="str">
        <f t="shared" si="453"/>
        <v>Monitor</v>
      </c>
      <c r="X5274" t="str">
        <f t="shared" si="454"/>
        <v>Normal</v>
      </c>
      <c r="Y5274" t="str">
        <f t="shared" si="450"/>
        <v>Local</v>
      </c>
      <c r="Z5274" t="str">
        <f t="shared" si="451"/>
        <v>Healthy</v>
      </c>
      <c r="AA5274" t="s">
        <v>33</v>
      </c>
      <c r="AB5274">
        <v>0</v>
      </c>
    </row>
    <row r="5275" spans="1:28" x14ac:dyDescent="0.3">
      <c r="A5275">
        <v>17</v>
      </c>
      <c r="B5275" t="s">
        <v>22</v>
      </c>
      <c r="C5275">
        <v>12</v>
      </c>
      <c r="D5275" t="s">
        <v>39</v>
      </c>
      <c r="E5275" t="s">
        <v>30</v>
      </c>
      <c r="F5275">
        <v>2</v>
      </c>
      <c r="G5275">
        <v>0</v>
      </c>
      <c r="H5275" t="s">
        <v>45</v>
      </c>
      <c r="I5275">
        <v>3276578</v>
      </c>
      <c r="J5275" t="s">
        <v>26</v>
      </c>
      <c r="K5275" t="s">
        <v>27</v>
      </c>
      <c r="L5275">
        <v>1</v>
      </c>
      <c r="M5275">
        <v>1</v>
      </c>
      <c r="N5275">
        <v>1.9</v>
      </c>
      <c r="O5275" t="s">
        <v>28</v>
      </c>
      <c r="P5275">
        <v>1</v>
      </c>
      <c r="Q5275">
        <v>4</v>
      </c>
      <c r="R5275">
        <v>17.3</v>
      </c>
      <c r="S5275">
        <v>87</v>
      </c>
      <c r="T5275">
        <v>76.5</v>
      </c>
      <c r="U5275">
        <v>87.9</v>
      </c>
      <c r="V5275">
        <f t="shared" si="452"/>
        <v>11.400000000000006</v>
      </c>
      <c r="W5275" t="str">
        <f t="shared" si="453"/>
        <v>Monitor</v>
      </c>
      <c r="X5275" t="str">
        <f t="shared" si="454"/>
        <v>Surge</v>
      </c>
      <c r="Y5275" t="str">
        <f t="shared" si="450"/>
        <v>Local</v>
      </c>
      <c r="Z5275" t="str">
        <f t="shared" si="451"/>
        <v>At-Risk</v>
      </c>
      <c r="AA5275" t="s">
        <v>42</v>
      </c>
      <c r="AB5275">
        <v>0</v>
      </c>
    </row>
    <row r="5276" spans="1:28" x14ac:dyDescent="0.3">
      <c r="A5276">
        <v>11</v>
      </c>
      <c r="B5276" t="s">
        <v>22</v>
      </c>
      <c r="C5276">
        <v>7</v>
      </c>
      <c r="D5276" t="s">
        <v>48</v>
      </c>
      <c r="E5276" t="s">
        <v>30</v>
      </c>
      <c r="F5276">
        <v>3</v>
      </c>
      <c r="G5276">
        <v>0</v>
      </c>
      <c r="H5276" t="s">
        <v>36</v>
      </c>
      <c r="I5276">
        <v>215837</v>
      </c>
      <c r="J5276" t="s">
        <v>37</v>
      </c>
      <c r="K5276" t="s">
        <v>37</v>
      </c>
      <c r="L5276">
        <v>0</v>
      </c>
      <c r="M5276">
        <v>1</v>
      </c>
      <c r="N5276">
        <v>0.6</v>
      </c>
      <c r="O5276" t="s">
        <v>28</v>
      </c>
      <c r="P5276">
        <v>0</v>
      </c>
      <c r="Q5276">
        <v>3</v>
      </c>
      <c r="R5276">
        <v>11.9</v>
      </c>
      <c r="S5276">
        <v>83.2</v>
      </c>
      <c r="T5276">
        <v>55.6</v>
      </c>
      <c r="U5276">
        <v>71.400000000000006</v>
      </c>
      <c r="V5276">
        <f t="shared" si="452"/>
        <v>15.800000000000004</v>
      </c>
      <c r="W5276" t="str">
        <f t="shared" si="453"/>
        <v>Monitor</v>
      </c>
      <c r="X5276" t="str">
        <f t="shared" si="454"/>
        <v>Surge</v>
      </c>
      <c r="Y5276" t="str">
        <f t="shared" si="450"/>
        <v>Local</v>
      </c>
      <c r="Z5276" t="str">
        <f t="shared" si="451"/>
        <v>At-Risk</v>
      </c>
      <c r="AA5276" t="s">
        <v>33</v>
      </c>
      <c r="AB5276">
        <v>0</v>
      </c>
    </row>
    <row r="5277" spans="1:28" x14ac:dyDescent="0.3">
      <c r="A5277">
        <v>15</v>
      </c>
      <c r="B5277" t="s">
        <v>38</v>
      </c>
      <c r="C5277">
        <v>11</v>
      </c>
      <c r="D5277" t="s">
        <v>48</v>
      </c>
      <c r="E5277" t="s">
        <v>24</v>
      </c>
      <c r="F5277">
        <v>6</v>
      </c>
      <c r="G5277">
        <v>0</v>
      </c>
      <c r="H5277" t="s">
        <v>45</v>
      </c>
      <c r="I5277">
        <v>2993596</v>
      </c>
      <c r="J5277" t="s">
        <v>37</v>
      </c>
      <c r="K5277" t="s">
        <v>27</v>
      </c>
      <c r="L5277">
        <v>0</v>
      </c>
      <c r="M5277">
        <v>0</v>
      </c>
      <c r="N5277">
        <v>12.2</v>
      </c>
      <c r="O5277" t="s">
        <v>28</v>
      </c>
      <c r="P5277">
        <v>1</v>
      </c>
      <c r="Q5277">
        <v>5</v>
      </c>
      <c r="R5277">
        <v>19.600000000000001</v>
      </c>
      <c r="S5277">
        <v>95.7</v>
      </c>
      <c r="T5277">
        <v>66</v>
      </c>
      <c r="U5277">
        <v>61.4</v>
      </c>
      <c r="V5277">
        <f t="shared" si="452"/>
        <v>-4.6000000000000014</v>
      </c>
      <c r="W5277" t="str">
        <f t="shared" si="453"/>
        <v>Monitor</v>
      </c>
      <c r="X5277" t="str">
        <f t="shared" si="454"/>
        <v>Normal</v>
      </c>
      <c r="Y5277" t="str">
        <f t="shared" si="450"/>
        <v>Commuter</v>
      </c>
      <c r="Z5277" t="str">
        <f t="shared" si="451"/>
        <v>Healthy</v>
      </c>
      <c r="AA5277" t="s">
        <v>33</v>
      </c>
      <c r="AB5277">
        <v>0</v>
      </c>
    </row>
    <row r="5278" spans="1:28" x14ac:dyDescent="0.3">
      <c r="A5278">
        <v>13</v>
      </c>
      <c r="B5278" t="s">
        <v>22</v>
      </c>
      <c r="C5278">
        <v>9</v>
      </c>
      <c r="D5278" t="s">
        <v>48</v>
      </c>
      <c r="E5278" t="s">
        <v>24</v>
      </c>
      <c r="F5278">
        <v>8</v>
      </c>
      <c r="G5278">
        <v>0</v>
      </c>
      <c r="H5278" t="s">
        <v>34</v>
      </c>
      <c r="I5278">
        <v>127226</v>
      </c>
      <c r="J5278" t="s">
        <v>43</v>
      </c>
      <c r="K5278" t="s">
        <v>43</v>
      </c>
      <c r="L5278">
        <v>0</v>
      </c>
      <c r="M5278">
        <v>0</v>
      </c>
      <c r="N5278">
        <v>5.7</v>
      </c>
      <c r="O5278" t="s">
        <v>28</v>
      </c>
      <c r="P5278">
        <v>0</v>
      </c>
      <c r="Q5278">
        <v>2</v>
      </c>
      <c r="R5278">
        <v>3.6</v>
      </c>
      <c r="S5278">
        <v>74</v>
      </c>
      <c r="T5278">
        <v>60.7</v>
      </c>
      <c r="U5278">
        <v>45.7</v>
      </c>
      <c r="V5278">
        <f t="shared" si="452"/>
        <v>-15</v>
      </c>
      <c r="W5278" t="str">
        <f t="shared" si="453"/>
        <v>Monitor</v>
      </c>
      <c r="X5278" t="str">
        <f t="shared" si="454"/>
        <v>Normal</v>
      </c>
      <c r="Y5278" t="str">
        <f t="shared" si="450"/>
        <v>Commuter</v>
      </c>
      <c r="Z5278" t="str">
        <f t="shared" si="451"/>
        <v>Chronic Absenteeism</v>
      </c>
      <c r="AA5278" t="s">
        <v>29</v>
      </c>
      <c r="AB5278">
        <v>0</v>
      </c>
    </row>
    <row r="5279" spans="1:28" x14ac:dyDescent="0.3">
      <c r="A5279">
        <v>16</v>
      </c>
      <c r="B5279" t="s">
        <v>22</v>
      </c>
      <c r="C5279">
        <v>10</v>
      </c>
      <c r="D5279" t="s">
        <v>48</v>
      </c>
      <c r="E5279" t="s">
        <v>44</v>
      </c>
      <c r="F5279">
        <v>5</v>
      </c>
      <c r="G5279">
        <v>0</v>
      </c>
      <c r="H5279" t="s">
        <v>34</v>
      </c>
      <c r="I5279">
        <v>60301</v>
      </c>
      <c r="J5279" t="s">
        <v>32</v>
      </c>
      <c r="K5279" t="s">
        <v>26</v>
      </c>
      <c r="L5279">
        <v>1</v>
      </c>
      <c r="M5279">
        <v>1</v>
      </c>
      <c r="N5279">
        <v>6.8</v>
      </c>
      <c r="O5279" t="s">
        <v>28</v>
      </c>
      <c r="P5279">
        <v>0</v>
      </c>
      <c r="Q5279">
        <v>4</v>
      </c>
      <c r="R5279">
        <v>22</v>
      </c>
      <c r="S5279">
        <v>79.3</v>
      </c>
      <c r="T5279">
        <v>51.8</v>
      </c>
      <c r="U5279">
        <v>70</v>
      </c>
      <c r="V5279">
        <f t="shared" si="452"/>
        <v>18.200000000000003</v>
      </c>
      <c r="W5279" t="str">
        <f t="shared" si="453"/>
        <v>Monitor</v>
      </c>
      <c r="X5279" t="str">
        <f t="shared" si="454"/>
        <v>Surge</v>
      </c>
      <c r="Y5279" t="str">
        <f t="shared" si="450"/>
        <v>Commuter</v>
      </c>
      <c r="Z5279" t="str">
        <f t="shared" si="451"/>
        <v>At-Risk</v>
      </c>
      <c r="AA5279" t="s">
        <v>33</v>
      </c>
      <c r="AB5279">
        <v>0</v>
      </c>
    </row>
    <row r="5280" spans="1:28" x14ac:dyDescent="0.3">
      <c r="A5280">
        <v>17</v>
      </c>
      <c r="B5280" t="s">
        <v>22</v>
      </c>
      <c r="C5280">
        <v>12</v>
      </c>
      <c r="D5280" t="s">
        <v>39</v>
      </c>
      <c r="E5280" t="s">
        <v>44</v>
      </c>
      <c r="F5280">
        <v>4</v>
      </c>
      <c r="G5280">
        <v>0</v>
      </c>
      <c r="H5280" t="s">
        <v>25</v>
      </c>
      <c r="I5280">
        <v>373931</v>
      </c>
      <c r="J5280" t="s">
        <v>32</v>
      </c>
      <c r="K5280" t="s">
        <v>31</v>
      </c>
      <c r="L5280">
        <v>1</v>
      </c>
      <c r="M5280">
        <v>0</v>
      </c>
      <c r="N5280">
        <v>0.6</v>
      </c>
      <c r="O5280" t="s">
        <v>28</v>
      </c>
      <c r="P5280">
        <v>0</v>
      </c>
      <c r="Q5280">
        <v>4</v>
      </c>
      <c r="R5280">
        <v>19.899999999999999</v>
      </c>
      <c r="S5280">
        <v>95.3</v>
      </c>
      <c r="T5280">
        <v>41.6</v>
      </c>
      <c r="U5280">
        <v>58.8</v>
      </c>
      <c r="V5280">
        <f t="shared" si="452"/>
        <v>17.199999999999996</v>
      </c>
      <c r="W5280" t="str">
        <f t="shared" si="453"/>
        <v>Monitor</v>
      </c>
      <c r="X5280" t="str">
        <f t="shared" si="454"/>
        <v>Surge</v>
      </c>
      <c r="Y5280" t="str">
        <f t="shared" si="450"/>
        <v>Local</v>
      </c>
      <c r="Z5280" t="str">
        <f t="shared" si="451"/>
        <v>Healthy</v>
      </c>
      <c r="AA5280" t="s">
        <v>29</v>
      </c>
      <c r="AB5280">
        <v>0</v>
      </c>
    </row>
    <row r="5281" spans="1:28" x14ac:dyDescent="0.3">
      <c r="A5281">
        <v>16</v>
      </c>
      <c r="B5281" t="s">
        <v>22</v>
      </c>
      <c r="C5281">
        <v>11</v>
      </c>
      <c r="D5281" t="s">
        <v>23</v>
      </c>
      <c r="E5281" t="s">
        <v>30</v>
      </c>
      <c r="F5281">
        <v>7</v>
      </c>
      <c r="G5281">
        <v>0</v>
      </c>
      <c r="H5281" t="s">
        <v>36</v>
      </c>
      <c r="I5281">
        <v>240521</v>
      </c>
      <c r="J5281" t="s">
        <v>32</v>
      </c>
      <c r="K5281" t="s">
        <v>27</v>
      </c>
      <c r="L5281">
        <v>0</v>
      </c>
      <c r="M5281">
        <v>1</v>
      </c>
      <c r="N5281">
        <v>2.1</v>
      </c>
      <c r="O5281" t="s">
        <v>28</v>
      </c>
      <c r="P5281">
        <v>1</v>
      </c>
      <c r="Q5281">
        <v>4</v>
      </c>
      <c r="R5281">
        <v>13.9</v>
      </c>
      <c r="S5281">
        <v>90.6</v>
      </c>
      <c r="T5281">
        <v>71</v>
      </c>
      <c r="U5281">
        <v>80.2</v>
      </c>
      <c r="V5281">
        <f t="shared" si="452"/>
        <v>9.2000000000000028</v>
      </c>
      <c r="W5281" t="str">
        <f t="shared" si="453"/>
        <v>Monitor</v>
      </c>
      <c r="X5281" t="str">
        <f t="shared" si="454"/>
        <v>Normal</v>
      </c>
      <c r="Y5281" t="str">
        <f t="shared" si="450"/>
        <v>Local</v>
      </c>
      <c r="Z5281" t="str">
        <f t="shared" si="451"/>
        <v>Healthy</v>
      </c>
      <c r="AA5281" t="s">
        <v>42</v>
      </c>
      <c r="AB5281">
        <v>0</v>
      </c>
    </row>
    <row r="5282" spans="1:28" x14ac:dyDescent="0.3">
      <c r="A5282">
        <v>12</v>
      </c>
      <c r="B5282" t="s">
        <v>22</v>
      </c>
      <c r="C5282">
        <v>6</v>
      </c>
      <c r="D5282" t="s">
        <v>23</v>
      </c>
      <c r="E5282" t="s">
        <v>30</v>
      </c>
      <c r="F5282">
        <v>4</v>
      </c>
      <c r="G5282">
        <v>0</v>
      </c>
      <c r="H5282" t="s">
        <v>40</v>
      </c>
      <c r="I5282">
        <v>707582</v>
      </c>
      <c r="J5282" t="s">
        <v>32</v>
      </c>
      <c r="K5282" t="s">
        <v>37</v>
      </c>
      <c r="L5282">
        <v>0</v>
      </c>
      <c r="M5282">
        <v>0</v>
      </c>
      <c r="N5282">
        <v>6.6</v>
      </c>
      <c r="O5282" t="s">
        <v>28</v>
      </c>
      <c r="P5282">
        <v>0</v>
      </c>
      <c r="Q5282">
        <v>3</v>
      </c>
      <c r="R5282">
        <v>7.2</v>
      </c>
      <c r="S5282">
        <v>89.2</v>
      </c>
      <c r="T5282">
        <v>86.5</v>
      </c>
      <c r="U5282">
        <v>77</v>
      </c>
      <c r="V5282">
        <f t="shared" si="452"/>
        <v>-9.5</v>
      </c>
      <c r="W5282" t="str">
        <f t="shared" si="453"/>
        <v>Monitor</v>
      </c>
      <c r="X5282" t="str">
        <f t="shared" si="454"/>
        <v>Normal</v>
      </c>
      <c r="Y5282" t="str">
        <f t="shared" si="450"/>
        <v>Commuter</v>
      </c>
      <c r="Z5282" t="str">
        <f t="shared" si="451"/>
        <v>At-Risk</v>
      </c>
      <c r="AA5282" t="s">
        <v>42</v>
      </c>
      <c r="AB5282">
        <v>0</v>
      </c>
    </row>
    <row r="5283" spans="1:28" x14ac:dyDescent="0.3">
      <c r="A5283">
        <v>14</v>
      </c>
      <c r="B5283" t="s">
        <v>22</v>
      </c>
      <c r="C5283">
        <v>9</v>
      </c>
      <c r="D5283" t="s">
        <v>23</v>
      </c>
      <c r="E5283" t="s">
        <v>44</v>
      </c>
      <c r="F5283">
        <v>5</v>
      </c>
      <c r="G5283">
        <v>1</v>
      </c>
      <c r="H5283" t="s">
        <v>25</v>
      </c>
      <c r="I5283">
        <v>543644</v>
      </c>
      <c r="J5283" t="s">
        <v>32</v>
      </c>
      <c r="K5283" t="s">
        <v>37</v>
      </c>
      <c r="L5283">
        <v>1</v>
      </c>
      <c r="M5283">
        <v>1</v>
      </c>
      <c r="N5283">
        <v>0.3</v>
      </c>
      <c r="O5283" t="s">
        <v>28</v>
      </c>
      <c r="P5283">
        <v>0</v>
      </c>
      <c r="Q5283">
        <v>3</v>
      </c>
      <c r="R5283">
        <v>14.1</v>
      </c>
      <c r="S5283">
        <v>85</v>
      </c>
      <c r="T5283">
        <v>62.4</v>
      </c>
      <c r="U5283">
        <v>55.2</v>
      </c>
      <c r="V5283">
        <f t="shared" si="452"/>
        <v>-7.1999999999999957</v>
      </c>
      <c r="W5283" t="str">
        <f t="shared" si="453"/>
        <v>Monitor</v>
      </c>
      <c r="X5283" t="str">
        <f t="shared" si="454"/>
        <v>Normal</v>
      </c>
      <c r="Y5283" t="str">
        <f t="shared" ref="Y5283:Y5341" si="455">IF(N5283&lt;5,"Local",IF(N5283&lt;=15,"Commuter","Distant"))</f>
        <v>Local</v>
      </c>
      <c r="Z5283" t="str">
        <f t="shared" si="451"/>
        <v>At-Risk</v>
      </c>
      <c r="AA5283" t="s">
        <v>29</v>
      </c>
      <c r="AB5283">
        <v>0</v>
      </c>
    </row>
    <row r="5284" spans="1:28" x14ac:dyDescent="0.3">
      <c r="A5284">
        <v>16</v>
      </c>
      <c r="B5284" t="s">
        <v>38</v>
      </c>
      <c r="C5284">
        <v>10</v>
      </c>
      <c r="D5284" t="s">
        <v>23</v>
      </c>
      <c r="E5284" t="s">
        <v>30</v>
      </c>
      <c r="F5284">
        <v>4</v>
      </c>
      <c r="G5284">
        <v>1</v>
      </c>
      <c r="H5284" t="s">
        <v>45</v>
      </c>
      <c r="I5284">
        <v>1703172</v>
      </c>
      <c r="J5284" t="s">
        <v>35</v>
      </c>
      <c r="K5284" t="s">
        <v>26</v>
      </c>
      <c r="L5284">
        <v>1</v>
      </c>
      <c r="M5284">
        <v>0</v>
      </c>
      <c r="N5284">
        <v>1.2</v>
      </c>
      <c r="O5284" t="s">
        <v>47</v>
      </c>
      <c r="P5284">
        <v>1</v>
      </c>
      <c r="Q5284">
        <v>5</v>
      </c>
      <c r="R5284">
        <v>19.100000000000001</v>
      </c>
      <c r="S5284">
        <v>93.4</v>
      </c>
      <c r="T5284">
        <v>69.7</v>
      </c>
      <c r="U5284">
        <v>91.9</v>
      </c>
      <c r="V5284">
        <f t="shared" si="452"/>
        <v>22.200000000000003</v>
      </c>
      <c r="W5284" t="str">
        <f t="shared" si="453"/>
        <v>Monitor</v>
      </c>
      <c r="X5284" t="str">
        <f t="shared" si="454"/>
        <v>Surge</v>
      </c>
      <c r="Y5284" t="str">
        <f t="shared" si="455"/>
        <v>Local</v>
      </c>
      <c r="Z5284" t="str">
        <f t="shared" si="451"/>
        <v>Healthy</v>
      </c>
      <c r="AA5284" t="s">
        <v>50</v>
      </c>
      <c r="AB5284">
        <v>0</v>
      </c>
    </row>
    <row r="5285" spans="1:28" x14ac:dyDescent="0.3">
      <c r="A5285">
        <v>13</v>
      </c>
      <c r="B5285" t="s">
        <v>38</v>
      </c>
      <c r="C5285">
        <v>9</v>
      </c>
      <c r="D5285" t="s">
        <v>48</v>
      </c>
      <c r="E5285" t="s">
        <v>24</v>
      </c>
      <c r="F5285">
        <v>5</v>
      </c>
      <c r="G5285">
        <v>0</v>
      </c>
      <c r="H5285" t="s">
        <v>34</v>
      </c>
      <c r="I5285">
        <v>84921</v>
      </c>
      <c r="J5285" t="s">
        <v>32</v>
      </c>
      <c r="K5285" t="s">
        <v>26</v>
      </c>
      <c r="L5285">
        <v>0</v>
      </c>
      <c r="M5285">
        <v>1</v>
      </c>
      <c r="N5285">
        <v>2.1</v>
      </c>
      <c r="O5285" t="s">
        <v>28</v>
      </c>
      <c r="P5285">
        <v>0</v>
      </c>
      <c r="Q5285">
        <v>3</v>
      </c>
      <c r="R5285">
        <v>10.199999999999999</v>
      </c>
      <c r="S5285">
        <v>80.400000000000006</v>
      </c>
      <c r="T5285">
        <v>46</v>
      </c>
      <c r="U5285">
        <v>53.5</v>
      </c>
      <c r="V5285">
        <f t="shared" si="452"/>
        <v>7.5</v>
      </c>
      <c r="W5285" t="str">
        <f t="shared" si="453"/>
        <v>Monitor</v>
      </c>
      <c r="X5285" t="str">
        <f t="shared" si="454"/>
        <v>Normal</v>
      </c>
      <c r="Y5285" t="str">
        <f t="shared" si="455"/>
        <v>Local</v>
      </c>
      <c r="Z5285" t="str">
        <f t="shared" si="451"/>
        <v>At-Risk</v>
      </c>
      <c r="AA5285" t="s">
        <v>29</v>
      </c>
      <c r="AB5285">
        <v>0</v>
      </c>
    </row>
    <row r="5286" spans="1:28" x14ac:dyDescent="0.3">
      <c r="A5286">
        <v>11</v>
      </c>
      <c r="B5286" t="s">
        <v>38</v>
      </c>
      <c r="C5286">
        <v>6</v>
      </c>
      <c r="D5286" t="s">
        <v>23</v>
      </c>
      <c r="E5286" t="s">
        <v>44</v>
      </c>
      <c r="F5286">
        <v>6</v>
      </c>
      <c r="G5286">
        <v>0</v>
      </c>
      <c r="H5286" t="s">
        <v>25</v>
      </c>
      <c r="I5286">
        <v>410572</v>
      </c>
      <c r="J5286" t="s">
        <v>37</v>
      </c>
      <c r="K5286" t="s">
        <v>31</v>
      </c>
      <c r="L5286">
        <v>1</v>
      </c>
      <c r="M5286">
        <v>0</v>
      </c>
      <c r="N5286">
        <v>2.4</v>
      </c>
      <c r="O5286" t="s">
        <v>28</v>
      </c>
      <c r="P5286">
        <v>1</v>
      </c>
      <c r="Q5286">
        <v>4</v>
      </c>
      <c r="R5286">
        <v>13.8</v>
      </c>
      <c r="S5286">
        <v>82.9</v>
      </c>
      <c r="T5286">
        <v>53.1</v>
      </c>
      <c r="U5286">
        <v>56.4</v>
      </c>
      <c r="V5286">
        <f t="shared" si="452"/>
        <v>3.2999999999999972</v>
      </c>
      <c r="W5286" t="str">
        <f t="shared" si="453"/>
        <v>Monitor</v>
      </c>
      <c r="X5286" t="str">
        <f t="shared" si="454"/>
        <v>Normal</v>
      </c>
      <c r="Y5286" t="str">
        <f t="shared" si="455"/>
        <v>Local</v>
      </c>
      <c r="Z5286" t="str">
        <f t="shared" si="451"/>
        <v>At-Risk</v>
      </c>
      <c r="AA5286" t="s">
        <v>29</v>
      </c>
      <c r="AB5286">
        <v>0</v>
      </c>
    </row>
    <row r="5287" spans="1:28" x14ac:dyDescent="0.3">
      <c r="A5287">
        <v>13</v>
      </c>
      <c r="B5287" t="s">
        <v>22</v>
      </c>
      <c r="C5287">
        <v>7</v>
      </c>
      <c r="D5287" t="s">
        <v>23</v>
      </c>
      <c r="E5287" t="s">
        <v>30</v>
      </c>
      <c r="F5287">
        <v>5</v>
      </c>
      <c r="G5287">
        <v>0</v>
      </c>
      <c r="H5287" t="s">
        <v>36</v>
      </c>
      <c r="I5287">
        <v>333964</v>
      </c>
      <c r="J5287" t="s">
        <v>37</v>
      </c>
      <c r="K5287" t="s">
        <v>37</v>
      </c>
      <c r="L5287">
        <v>1</v>
      </c>
      <c r="M5287">
        <v>1</v>
      </c>
      <c r="N5287">
        <v>1.2</v>
      </c>
      <c r="O5287" t="s">
        <v>28</v>
      </c>
      <c r="P5287">
        <v>0</v>
      </c>
      <c r="Q5287">
        <v>4</v>
      </c>
      <c r="R5287">
        <v>17.899999999999999</v>
      </c>
      <c r="S5287">
        <v>77</v>
      </c>
      <c r="T5287">
        <v>43.2</v>
      </c>
      <c r="U5287">
        <v>76.7</v>
      </c>
      <c r="V5287">
        <f t="shared" si="452"/>
        <v>33.5</v>
      </c>
      <c r="W5287" t="str">
        <f t="shared" si="453"/>
        <v>Monitor</v>
      </c>
      <c r="X5287" t="str">
        <f t="shared" si="454"/>
        <v>Surge</v>
      </c>
      <c r="Y5287" t="str">
        <f t="shared" si="455"/>
        <v>Local</v>
      </c>
      <c r="Z5287" t="str">
        <f t="shared" si="451"/>
        <v>At-Risk</v>
      </c>
      <c r="AA5287" t="s">
        <v>42</v>
      </c>
      <c r="AB5287">
        <v>0</v>
      </c>
    </row>
    <row r="5288" spans="1:28" x14ac:dyDescent="0.3">
      <c r="A5288">
        <v>14</v>
      </c>
      <c r="B5288" t="s">
        <v>38</v>
      </c>
      <c r="C5288">
        <v>8</v>
      </c>
      <c r="D5288" t="s">
        <v>23</v>
      </c>
      <c r="E5288" t="s">
        <v>30</v>
      </c>
      <c r="F5288">
        <v>3</v>
      </c>
      <c r="G5288">
        <v>0</v>
      </c>
      <c r="H5288" t="s">
        <v>36</v>
      </c>
      <c r="I5288">
        <v>226163</v>
      </c>
      <c r="J5288" t="s">
        <v>43</v>
      </c>
      <c r="K5288" t="s">
        <v>26</v>
      </c>
      <c r="L5288">
        <v>1</v>
      </c>
      <c r="M5288">
        <v>1</v>
      </c>
      <c r="N5288">
        <v>3.5</v>
      </c>
      <c r="O5288" t="s">
        <v>47</v>
      </c>
      <c r="P5288">
        <v>0</v>
      </c>
      <c r="Q5288">
        <v>3</v>
      </c>
      <c r="R5288">
        <v>16.399999999999999</v>
      </c>
      <c r="S5288">
        <v>73.2</v>
      </c>
      <c r="T5288">
        <v>70.8</v>
      </c>
      <c r="U5288">
        <v>79</v>
      </c>
      <c r="V5288">
        <f t="shared" si="452"/>
        <v>8.2000000000000028</v>
      </c>
      <c r="W5288" t="str">
        <f t="shared" si="453"/>
        <v>Monitor</v>
      </c>
      <c r="X5288" t="str">
        <f t="shared" si="454"/>
        <v>Normal</v>
      </c>
      <c r="Y5288" t="str">
        <f t="shared" si="455"/>
        <v>Local</v>
      </c>
      <c r="Z5288" t="str">
        <f t="shared" si="451"/>
        <v>Chronic Absenteeism</v>
      </c>
      <c r="AA5288" t="s">
        <v>42</v>
      </c>
      <c r="AB5288">
        <v>0</v>
      </c>
    </row>
    <row r="5289" spans="1:28" x14ac:dyDescent="0.3">
      <c r="A5289">
        <v>12</v>
      </c>
      <c r="B5289" t="s">
        <v>38</v>
      </c>
      <c r="C5289">
        <v>6</v>
      </c>
      <c r="D5289" t="s">
        <v>23</v>
      </c>
      <c r="E5289" t="s">
        <v>30</v>
      </c>
      <c r="F5289">
        <v>5</v>
      </c>
      <c r="G5289">
        <v>0</v>
      </c>
      <c r="H5289" t="s">
        <v>25</v>
      </c>
      <c r="I5289">
        <v>357238</v>
      </c>
      <c r="J5289" t="s">
        <v>37</v>
      </c>
      <c r="K5289" t="s">
        <v>27</v>
      </c>
      <c r="L5289">
        <v>1</v>
      </c>
      <c r="M5289">
        <v>0</v>
      </c>
      <c r="N5289">
        <v>0.5</v>
      </c>
      <c r="O5289" t="s">
        <v>47</v>
      </c>
      <c r="P5289">
        <v>0</v>
      </c>
      <c r="Q5289">
        <v>4</v>
      </c>
      <c r="R5289">
        <v>10.9</v>
      </c>
      <c r="S5289">
        <v>96.7</v>
      </c>
      <c r="T5289">
        <v>51.1</v>
      </c>
      <c r="U5289">
        <v>59.8</v>
      </c>
      <c r="V5289">
        <f t="shared" si="452"/>
        <v>8.6999999999999957</v>
      </c>
      <c r="W5289" t="str">
        <f t="shared" si="453"/>
        <v>Monitor</v>
      </c>
      <c r="X5289" t="str">
        <f t="shared" si="454"/>
        <v>Normal</v>
      </c>
      <c r="Y5289" t="str">
        <f t="shared" si="455"/>
        <v>Local</v>
      </c>
      <c r="Z5289" t="str">
        <f t="shared" si="451"/>
        <v>Healthy</v>
      </c>
      <c r="AA5289" t="s">
        <v>29</v>
      </c>
      <c r="AB5289">
        <v>0</v>
      </c>
    </row>
    <row r="5290" spans="1:28" x14ac:dyDescent="0.3">
      <c r="A5290">
        <v>16</v>
      </c>
      <c r="B5290" t="s">
        <v>38</v>
      </c>
      <c r="C5290">
        <v>10</v>
      </c>
      <c r="D5290" t="s">
        <v>23</v>
      </c>
      <c r="E5290" t="s">
        <v>30</v>
      </c>
      <c r="F5290">
        <v>5</v>
      </c>
      <c r="G5290">
        <v>0</v>
      </c>
      <c r="H5290" t="s">
        <v>36</v>
      </c>
      <c r="I5290">
        <v>273794</v>
      </c>
      <c r="J5290" t="s">
        <v>32</v>
      </c>
      <c r="K5290" t="s">
        <v>27</v>
      </c>
      <c r="L5290">
        <v>1</v>
      </c>
      <c r="M5290">
        <v>0</v>
      </c>
      <c r="N5290">
        <v>1.8</v>
      </c>
      <c r="O5290" t="s">
        <v>47</v>
      </c>
      <c r="P5290">
        <v>0</v>
      </c>
      <c r="Q5290">
        <v>3</v>
      </c>
      <c r="R5290">
        <v>16.399999999999999</v>
      </c>
      <c r="S5290">
        <v>83.5</v>
      </c>
      <c r="T5290">
        <v>58.1</v>
      </c>
      <c r="U5290">
        <v>61</v>
      </c>
      <c r="V5290">
        <f t="shared" si="452"/>
        <v>2.8999999999999986</v>
      </c>
      <c r="W5290" t="str">
        <f t="shared" si="453"/>
        <v>Monitor</v>
      </c>
      <c r="X5290" t="str">
        <f t="shared" si="454"/>
        <v>Normal</v>
      </c>
      <c r="Y5290" t="str">
        <f t="shared" si="455"/>
        <v>Local</v>
      </c>
      <c r="Z5290" t="str">
        <f t="shared" si="451"/>
        <v>At-Risk</v>
      </c>
      <c r="AA5290" t="s">
        <v>33</v>
      </c>
      <c r="AB5290">
        <v>0</v>
      </c>
    </row>
    <row r="5291" spans="1:28" x14ac:dyDescent="0.3">
      <c r="A5291">
        <v>12</v>
      </c>
      <c r="B5291" t="s">
        <v>38</v>
      </c>
      <c r="C5291">
        <v>7</v>
      </c>
      <c r="D5291" t="s">
        <v>39</v>
      </c>
      <c r="E5291" t="s">
        <v>24</v>
      </c>
      <c r="F5291">
        <v>5</v>
      </c>
      <c r="G5291">
        <v>0</v>
      </c>
      <c r="H5291" t="s">
        <v>36</v>
      </c>
      <c r="I5291">
        <v>283470</v>
      </c>
      <c r="J5291" t="s">
        <v>32</v>
      </c>
      <c r="K5291" t="s">
        <v>26</v>
      </c>
      <c r="L5291">
        <v>0</v>
      </c>
      <c r="M5291">
        <v>0</v>
      </c>
      <c r="N5291">
        <v>12.4</v>
      </c>
      <c r="O5291" t="s">
        <v>28</v>
      </c>
      <c r="P5291">
        <v>0</v>
      </c>
      <c r="Q5291">
        <v>3</v>
      </c>
      <c r="R5291">
        <v>12.7</v>
      </c>
      <c r="S5291">
        <v>75.7</v>
      </c>
      <c r="T5291">
        <v>60.9</v>
      </c>
      <c r="U5291">
        <v>53</v>
      </c>
      <c r="V5291">
        <f t="shared" si="452"/>
        <v>-7.8999999999999986</v>
      </c>
      <c r="W5291" t="str">
        <f t="shared" si="453"/>
        <v>Monitor</v>
      </c>
      <c r="X5291" t="str">
        <f t="shared" si="454"/>
        <v>Normal</v>
      </c>
      <c r="Y5291" t="str">
        <f t="shared" si="455"/>
        <v>Commuter</v>
      </c>
      <c r="Z5291" t="str">
        <f t="shared" si="451"/>
        <v>At-Risk</v>
      </c>
      <c r="AA5291" t="s">
        <v>29</v>
      </c>
      <c r="AB5291">
        <v>0</v>
      </c>
    </row>
    <row r="5292" spans="1:28" x14ac:dyDescent="0.3">
      <c r="A5292">
        <v>14</v>
      </c>
      <c r="B5292" t="s">
        <v>22</v>
      </c>
      <c r="C5292">
        <v>9</v>
      </c>
      <c r="D5292" t="s">
        <v>23</v>
      </c>
      <c r="E5292" t="s">
        <v>30</v>
      </c>
      <c r="F5292">
        <v>6</v>
      </c>
      <c r="G5292">
        <v>0</v>
      </c>
      <c r="H5292" t="s">
        <v>36</v>
      </c>
      <c r="I5292">
        <v>269756</v>
      </c>
      <c r="J5292" t="s">
        <v>32</v>
      </c>
      <c r="K5292" t="s">
        <v>37</v>
      </c>
      <c r="L5292">
        <v>0</v>
      </c>
      <c r="M5292">
        <v>1</v>
      </c>
      <c r="N5292">
        <v>1.6</v>
      </c>
      <c r="O5292" t="s">
        <v>47</v>
      </c>
      <c r="P5292">
        <v>1</v>
      </c>
      <c r="Q5292">
        <v>4</v>
      </c>
      <c r="R5292">
        <v>10.3</v>
      </c>
      <c r="S5292">
        <v>91.5</v>
      </c>
      <c r="T5292">
        <v>59.2</v>
      </c>
      <c r="U5292">
        <v>64.5</v>
      </c>
      <c r="V5292">
        <f t="shared" si="452"/>
        <v>5.2999999999999972</v>
      </c>
      <c r="W5292" t="str">
        <f t="shared" si="453"/>
        <v>Monitor</v>
      </c>
      <c r="X5292" t="str">
        <f t="shared" si="454"/>
        <v>Normal</v>
      </c>
      <c r="Y5292" t="str">
        <f t="shared" si="455"/>
        <v>Local</v>
      </c>
      <c r="Z5292" t="str">
        <f t="shared" ref="Z5292:Z5349" si="456">IF(S5292&gt;=90, "Healthy", IF(S5292&gt;75, "At-Risk", "Chronic Absenteeism"))</f>
        <v>Healthy</v>
      </c>
      <c r="AA5292" t="s">
        <v>33</v>
      </c>
      <c r="AB5292">
        <v>0</v>
      </c>
    </row>
    <row r="5293" spans="1:28" x14ac:dyDescent="0.3">
      <c r="A5293">
        <v>15</v>
      </c>
      <c r="B5293" t="s">
        <v>22</v>
      </c>
      <c r="C5293">
        <v>11</v>
      </c>
      <c r="D5293" t="s">
        <v>23</v>
      </c>
      <c r="E5293" t="s">
        <v>24</v>
      </c>
      <c r="F5293">
        <v>6</v>
      </c>
      <c r="G5293">
        <v>0</v>
      </c>
      <c r="H5293" t="s">
        <v>25</v>
      </c>
      <c r="I5293">
        <v>376905</v>
      </c>
      <c r="J5293" t="s">
        <v>37</v>
      </c>
      <c r="K5293" t="s">
        <v>26</v>
      </c>
      <c r="L5293">
        <v>1</v>
      </c>
      <c r="M5293">
        <v>0</v>
      </c>
      <c r="N5293">
        <v>4.3</v>
      </c>
      <c r="O5293" t="s">
        <v>28</v>
      </c>
      <c r="P5293">
        <v>0</v>
      </c>
      <c r="Q5293">
        <v>4</v>
      </c>
      <c r="R5293">
        <v>9.6</v>
      </c>
      <c r="S5293">
        <v>97</v>
      </c>
      <c r="T5293">
        <v>56.3</v>
      </c>
      <c r="U5293">
        <v>70.599999999999994</v>
      </c>
      <c r="V5293">
        <f t="shared" si="452"/>
        <v>14.299999999999997</v>
      </c>
      <c r="W5293" t="str">
        <f t="shared" si="453"/>
        <v>Monitor</v>
      </c>
      <c r="X5293" t="str">
        <f t="shared" si="454"/>
        <v>Surge</v>
      </c>
      <c r="Y5293" t="str">
        <f t="shared" si="455"/>
        <v>Local</v>
      </c>
      <c r="Z5293" t="str">
        <f t="shared" si="456"/>
        <v>Healthy</v>
      </c>
      <c r="AA5293" t="s">
        <v>33</v>
      </c>
      <c r="AB5293">
        <v>0</v>
      </c>
    </row>
    <row r="5294" spans="1:28" x14ac:dyDescent="0.3">
      <c r="A5294">
        <v>17</v>
      </c>
      <c r="B5294" t="s">
        <v>38</v>
      </c>
      <c r="C5294">
        <v>11</v>
      </c>
      <c r="D5294" t="s">
        <v>39</v>
      </c>
      <c r="E5294" t="s">
        <v>44</v>
      </c>
      <c r="F5294">
        <v>2</v>
      </c>
      <c r="G5294">
        <v>0</v>
      </c>
      <c r="H5294" t="s">
        <v>36</v>
      </c>
      <c r="I5294">
        <v>327123</v>
      </c>
      <c r="J5294" t="s">
        <v>32</v>
      </c>
      <c r="K5294" t="s">
        <v>43</v>
      </c>
      <c r="L5294">
        <v>1</v>
      </c>
      <c r="M5294">
        <v>1</v>
      </c>
      <c r="N5294">
        <v>1.7</v>
      </c>
      <c r="O5294" t="s">
        <v>47</v>
      </c>
      <c r="P5294">
        <v>0</v>
      </c>
      <c r="Q5294">
        <v>5</v>
      </c>
      <c r="R5294">
        <v>20.5</v>
      </c>
      <c r="S5294">
        <v>100</v>
      </c>
      <c r="T5294">
        <v>54.4</v>
      </c>
      <c r="U5294">
        <v>71.900000000000006</v>
      </c>
      <c r="V5294">
        <f t="shared" si="452"/>
        <v>17.500000000000007</v>
      </c>
      <c r="W5294" t="str">
        <f t="shared" si="453"/>
        <v>Monitor</v>
      </c>
      <c r="X5294" t="str">
        <f t="shared" si="454"/>
        <v>Surge</v>
      </c>
      <c r="Y5294" t="str">
        <f t="shared" si="455"/>
        <v>Local</v>
      </c>
      <c r="Z5294" t="str">
        <f t="shared" si="456"/>
        <v>Healthy</v>
      </c>
      <c r="AA5294" t="s">
        <v>33</v>
      </c>
      <c r="AB5294">
        <v>0</v>
      </c>
    </row>
    <row r="5295" spans="1:28" x14ac:dyDescent="0.3">
      <c r="A5295">
        <v>14</v>
      </c>
      <c r="B5295" t="s">
        <v>38</v>
      </c>
      <c r="C5295">
        <v>9</v>
      </c>
      <c r="D5295" t="s">
        <v>39</v>
      </c>
      <c r="E5295" t="s">
        <v>24</v>
      </c>
      <c r="F5295">
        <v>7</v>
      </c>
      <c r="G5295">
        <v>0</v>
      </c>
      <c r="H5295" t="s">
        <v>36</v>
      </c>
      <c r="I5295">
        <v>305771</v>
      </c>
      <c r="J5295" t="s">
        <v>32</v>
      </c>
      <c r="K5295" t="s">
        <v>43</v>
      </c>
      <c r="L5295">
        <v>0</v>
      </c>
      <c r="M5295">
        <v>0</v>
      </c>
      <c r="N5295">
        <v>3.8</v>
      </c>
      <c r="O5295" t="s">
        <v>47</v>
      </c>
      <c r="P5295">
        <v>0</v>
      </c>
      <c r="Q5295">
        <v>3</v>
      </c>
      <c r="R5295">
        <v>10.9</v>
      </c>
      <c r="S5295">
        <v>82.5</v>
      </c>
      <c r="T5295">
        <v>56.4</v>
      </c>
      <c r="U5295">
        <v>51.4</v>
      </c>
      <c r="V5295">
        <f t="shared" si="452"/>
        <v>-5</v>
      </c>
      <c r="W5295" t="str">
        <f t="shared" si="453"/>
        <v>Monitor</v>
      </c>
      <c r="X5295" t="str">
        <f t="shared" si="454"/>
        <v>Normal</v>
      </c>
      <c r="Y5295" t="str">
        <f t="shared" si="455"/>
        <v>Local</v>
      </c>
      <c r="Z5295" t="str">
        <f t="shared" si="456"/>
        <v>At-Risk</v>
      </c>
      <c r="AA5295" t="s">
        <v>29</v>
      </c>
      <c r="AB5295">
        <v>0</v>
      </c>
    </row>
    <row r="5296" spans="1:28" x14ac:dyDescent="0.3">
      <c r="A5296">
        <v>11</v>
      </c>
      <c r="B5296" t="s">
        <v>22</v>
      </c>
      <c r="C5296">
        <v>7</v>
      </c>
      <c r="D5296" t="s">
        <v>39</v>
      </c>
      <c r="E5296" t="s">
        <v>24</v>
      </c>
      <c r="F5296">
        <v>4</v>
      </c>
      <c r="G5296">
        <v>0</v>
      </c>
      <c r="H5296" t="s">
        <v>34</v>
      </c>
      <c r="I5296">
        <v>73607</v>
      </c>
      <c r="J5296" t="s">
        <v>32</v>
      </c>
      <c r="K5296" t="s">
        <v>32</v>
      </c>
      <c r="L5296">
        <v>1</v>
      </c>
      <c r="M5296">
        <v>0</v>
      </c>
      <c r="N5296">
        <v>8</v>
      </c>
      <c r="O5296" t="s">
        <v>28</v>
      </c>
      <c r="P5296">
        <v>0</v>
      </c>
      <c r="Q5296">
        <v>1</v>
      </c>
      <c r="R5296">
        <v>12.7</v>
      </c>
      <c r="S5296">
        <v>69.599999999999994</v>
      </c>
      <c r="T5296">
        <v>64.7</v>
      </c>
      <c r="U5296">
        <v>79.900000000000006</v>
      </c>
      <c r="V5296">
        <f t="shared" si="452"/>
        <v>15.200000000000003</v>
      </c>
      <c r="W5296" t="str">
        <f t="shared" si="453"/>
        <v>Monitor</v>
      </c>
      <c r="X5296" t="str">
        <f t="shared" si="454"/>
        <v>Surge</v>
      </c>
      <c r="Y5296" t="str">
        <f t="shared" si="455"/>
        <v>Commuter</v>
      </c>
      <c r="Z5296" t="str">
        <f t="shared" si="456"/>
        <v>Chronic Absenteeism</v>
      </c>
      <c r="AA5296" t="s">
        <v>42</v>
      </c>
      <c r="AB5296">
        <v>0</v>
      </c>
    </row>
    <row r="5297" spans="1:28" x14ac:dyDescent="0.3">
      <c r="A5297">
        <v>16</v>
      </c>
      <c r="B5297" t="s">
        <v>22</v>
      </c>
      <c r="C5297">
        <v>12</v>
      </c>
      <c r="D5297" t="s">
        <v>23</v>
      </c>
      <c r="E5297" t="s">
        <v>44</v>
      </c>
      <c r="F5297">
        <v>6</v>
      </c>
      <c r="G5297">
        <v>0</v>
      </c>
      <c r="H5297" t="s">
        <v>25</v>
      </c>
      <c r="I5297">
        <v>556876</v>
      </c>
      <c r="J5297" t="s">
        <v>26</v>
      </c>
      <c r="K5297" t="s">
        <v>27</v>
      </c>
      <c r="L5297">
        <v>0</v>
      </c>
      <c r="M5297">
        <v>1</v>
      </c>
      <c r="N5297">
        <v>1.6</v>
      </c>
      <c r="O5297" t="s">
        <v>28</v>
      </c>
      <c r="P5297">
        <v>0</v>
      </c>
      <c r="Q5297">
        <v>3</v>
      </c>
      <c r="R5297">
        <v>16.3</v>
      </c>
      <c r="S5297">
        <v>82.2</v>
      </c>
      <c r="T5297">
        <v>69.400000000000006</v>
      </c>
      <c r="U5297">
        <v>83</v>
      </c>
      <c r="V5297">
        <f t="shared" ref="V5297:V5354" si="457">U5297-T5297</f>
        <v>13.599999999999994</v>
      </c>
      <c r="W5297" t="str">
        <f t="shared" ref="W5297:W5354" si="458">IF(AND(U5297&lt;45,V5297&lt;-10),"High Risk","Monitor")</f>
        <v>Monitor</v>
      </c>
      <c r="X5297" t="str">
        <f t="shared" si="454"/>
        <v>Surge</v>
      </c>
      <c r="Y5297" t="str">
        <f t="shared" si="455"/>
        <v>Local</v>
      </c>
      <c r="Z5297" t="str">
        <f t="shared" si="456"/>
        <v>At-Risk</v>
      </c>
      <c r="AA5297" t="s">
        <v>42</v>
      </c>
      <c r="AB5297">
        <v>0</v>
      </c>
    </row>
    <row r="5298" spans="1:28" x14ac:dyDescent="0.3">
      <c r="A5298">
        <v>17</v>
      </c>
      <c r="B5298" t="s">
        <v>22</v>
      </c>
      <c r="C5298">
        <v>11</v>
      </c>
      <c r="D5298" t="s">
        <v>23</v>
      </c>
      <c r="E5298" t="s">
        <v>30</v>
      </c>
      <c r="F5298">
        <v>6</v>
      </c>
      <c r="G5298">
        <v>0</v>
      </c>
      <c r="H5298" t="s">
        <v>25</v>
      </c>
      <c r="I5298">
        <v>355067</v>
      </c>
      <c r="J5298" t="s">
        <v>37</v>
      </c>
      <c r="K5298" t="s">
        <v>27</v>
      </c>
      <c r="L5298">
        <v>1</v>
      </c>
      <c r="M5298">
        <v>1</v>
      </c>
      <c r="N5298">
        <v>0.7</v>
      </c>
      <c r="O5298" t="s">
        <v>28</v>
      </c>
      <c r="P5298">
        <v>0</v>
      </c>
      <c r="Q5298">
        <v>4</v>
      </c>
      <c r="R5298">
        <v>11.9</v>
      </c>
      <c r="S5298">
        <v>86.9</v>
      </c>
      <c r="T5298">
        <v>66.5</v>
      </c>
      <c r="U5298">
        <v>68</v>
      </c>
      <c r="V5298">
        <f t="shared" si="457"/>
        <v>1.5</v>
      </c>
      <c r="W5298" t="str">
        <f t="shared" si="458"/>
        <v>Monitor</v>
      </c>
      <c r="X5298" t="str">
        <f t="shared" si="454"/>
        <v>Normal</v>
      </c>
      <c r="Y5298" t="str">
        <f t="shared" si="455"/>
        <v>Local</v>
      </c>
      <c r="Z5298" t="str">
        <f t="shared" si="456"/>
        <v>At-Risk</v>
      </c>
      <c r="AA5298" t="s">
        <v>33</v>
      </c>
      <c r="AB5298">
        <v>0</v>
      </c>
    </row>
    <row r="5299" spans="1:28" x14ac:dyDescent="0.3">
      <c r="A5299">
        <v>11</v>
      </c>
      <c r="B5299" t="s">
        <v>38</v>
      </c>
      <c r="C5299">
        <v>7</v>
      </c>
      <c r="D5299" t="s">
        <v>39</v>
      </c>
      <c r="E5299" t="s">
        <v>24</v>
      </c>
      <c r="F5299">
        <v>4</v>
      </c>
      <c r="G5299">
        <v>0</v>
      </c>
      <c r="H5299" t="s">
        <v>36</v>
      </c>
      <c r="I5299">
        <v>299150</v>
      </c>
      <c r="J5299" t="s">
        <v>35</v>
      </c>
      <c r="K5299" t="s">
        <v>41</v>
      </c>
      <c r="L5299">
        <v>0</v>
      </c>
      <c r="M5299">
        <v>0</v>
      </c>
      <c r="N5299">
        <v>0.4</v>
      </c>
      <c r="O5299" t="s">
        <v>47</v>
      </c>
      <c r="P5299">
        <v>0</v>
      </c>
      <c r="Q5299">
        <v>2</v>
      </c>
      <c r="R5299">
        <v>8.5</v>
      </c>
      <c r="S5299">
        <v>72.5</v>
      </c>
      <c r="T5299">
        <v>46.2</v>
      </c>
      <c r="U5299">
        <v>58.3</v>
      </c>
      <c r="V5299">
        <f t="shared" si="457"/>
        <v>12.099999999999994</v>
      </c>
      <c r="W5299" t="str">
        <f t="shared" si="458"/>
        <v>Monitor</v>
      </c>
      <c r="X5299" t="str">
        <f t="shared" si="454"/>
        <v>Surge</v>
      </c>
      <c r="Y5299" t="str">
        <f t="shared" si="455"/>
        <v>Local</v>
      </c>
      <c r="Z5299" t="str">
        <f t="shared" si="456"/>
        <v>Chronic Absenteeism</v>
      </c>
      <c r="AA5299" t="s">
        <v>29</v>
      </c>
      <c r="AB5299">
        <v>0</v>
      </c>
    </row>
    <row r="5300" spans="1:28" x14ac:dyDescent="0.3">
      <c r="A5300">
        <v>14</v>
      </c>
      <c r="B5300" t="s">
        <v>22</v>
      </c>
      <c r="C5300">
        <v>10</v>
      </c>
      <c r="D5300" t="s">
        <v>39</v>
      </c>
      <c r="E5300" t="s">
        <v>30</v>
      </c>
      <c r="F5300">
        <v>2</v>
      </c>
      <c r="G5300">
        <v>0</v>
      </c>
      <c r="H5300" t="s">
        <v>25</v>
      </c>
      <c r="I5300">
        <v>631167</v>
      </c>
      <c r="J5300" t="s">
        <v>37</v>
      </c>
      <c r="K5300" t="s">
        <v>31</v>
      </c>
      <c r="L5300">
        <v>1</v>
      </c>
      <c r="M5300">
        <v>0</v>
      </c>
      <c r="N5300">
        <v>0.9</v>
      </c>
      <c r="O5300" t="s">
        <v>28</v>
      </c>
      <c r="P5300">
        <v>0</v>
      </c>
      <c r="Q5300">
        <v>5</v>
      </c>
      <c r="R5300">
        <v>20.7</v>
      </c>
      <c r="S5300">
        <v>100</v>
      </c>
      <c r="T5300">
        <v>70</v>
      </c>
      <c r="U5300">
        <v>66.599999999999994</v>
      </c>
      <c r="V5300">
        <f t="shared" si="457"/>
        <v>-3.4000000000000057</v>
      </c>
      <c r="W5300" t="str">
        <f t="shared" si="458"/>
        <v>Monitor</v>
      </c>
      <c r="X5300" t="str">
        <f t="shared" si="454"/>
        <v>Normal</v>
      </c>
      <c r="Y5300" t="str">
        <f t="shared" si="455"/>
        <v>Local</v>
      </c>
      <c r="Z5300" t="str">
        <f t="shared" si="456"/>
        <v>Healthy</v>
      </c>
      <c r="AA5300" t="s">
        <v>33</v>
      </c>
      <c r="AB5300">
        <v>0</v>
      </c>
    </row>
    <row r="5301" spans="1:28" x14ac:dyDescent="0.3">
      <c r="A5301">
        <v>17</v>
      </c>
      <c r="B5301" t="s">
        <v>38</v>
      </c>
      <c r="C5301">
        <v>11</v>
      </c>
      <c r="D5301" t="s">
        <v>39</v>
      </c>
      <c r="E5301" t="s">
        <v>30</v>
      </c>
      <c r="F5301">
        <v>2</v>
      </c>
      <c r="G5301">
        <v>0</v>
      </c>
      <c r="H5301" t="s">
        <v>34</v>
      </c>
      <c r="I5301">
        <v>115410</v>
      </c>
      <c r="J5301" t="s">
        <v>32</v>
      </c>
      <c r="K5301" t="s">
        <v>32</v>
      </c>
      <c r="L5301">
        <v>1</v>
      </c>
      <c r="M5301">
        <v>0</v>
      </c>
      <c r="N5301">
        <v>2.1</v>
      </c>
      <c r="O5301" t="s">
        <v>47</v>
      </c>
      <c r="P5301">
        <v>0</v>
      </c>
      <c r="Q5301">
        <v>3</v>
      </c>
      <c r="R5301">
        <v>16.5</v>
      </c>
      <c r="S5301">
        <v>100</v>
      </c>
      <c r="T5301">
        <v>73.7</v>
      </c>
      <c r="U5301">
        <v>62.4</v>
      </c>
      <c r="V5301">
        <f t="shared" si="457"/>
        <v>-11.300000000000004</v>
      </c>
      <c r="W5301" t="str">
        <f t="shared" si="458"/>
        <v>Monitor</v>
      </c>
      <c r="X5301" t="str">
        <f t="shared" si="454"/>
        <v>Normal</v>
      </c>
      <c r="Y5301" t="str">
        <f t="shared" si="455"/>
        <v>Local</v>
      </c>
      <c r="Z5301" t="str">
        <f t="shared" si="456"/>
        <v>Healthy</v>
      </c>
      <c r="AA5301" t="s">
        <v>33</v>
      </c>
      <c r="AB5301">
        <v>0</v>
      </c>
    </row>
    <row r="5302" spans="1:28" x14ac:dyDescent="0.3">
      <c r="A5302">
        <v>11</v>
      </c>
      <c r="B5302" t="s">
        <v>38</v>
      </c>
      <c r="C5302">
        <v>7</v>
      </c>
      <c r="D5302" t="s">
        <v>39</v>
      </c>
      <c r="E5302" t="s">
        <v>30</v>
      </c>
      <c r="F5302">
        <v>2</v>
      </c>
      <c r="G5302">
        <v>0</v>
      </c>
      <c r="H5302" t="s">
        <v>36</v>
      </c>
      <c r="I5302">
        <v>206058</v>
      </c>
      <c r="J5302" t="s">
        <v>43</v>
      </c>
      <c r="K5302" t="s">
        <v>32</v>
      </c>
      <c r="L5302">
        <v>0</v>
      </c>
      <c r="M5302">
        <v>1</v>
      </c>
      <c r="N5302">
        <v>0.2</v>
      </c>
      <c r="O5302" t="s">
        <v>28</v>
      </c>
      <c r="P5302">
        <v>0</v>
      </c>
      <c r="Q5302">
        <v>4</v>
      </c>
      <c r="R5302">
        <v>19.899999999999999</v>
      </c>
      <c r="S5302">
        <v>87.2</v>
      </c>
      <c r="T5302">
        <v>70.400000000000006</v>
      </c>
      <c r="U5302">
        <v>68</v>
      </c>
      <c r="V5302">
        <f t="shared" si="457"/>
        <v>-2.4000000000000057</v>
      </c>
      <c r="W5302" t="str">
        <f t="shared" si="458"/>
        <v>Monitor</v>
      </c>
      <c r="X5302" t="str">
        <f t="shared" si="454"/>
        <v>Normal</v>
      </c>
      <c r="Y5302" t="str">
        <f t="shared" si="455"/>
        <v>Local</v>
      </c>
      <c r="Z5302" t="str">
        <f t="shared" si="456"/>
        <v>At-Risk</v>
      </c>
      <c r="AA5302" t="s">
        <v>33</v>
      </c>
      <c r="AB5302">
        <v>0</v>
      </c>
    </row>
    <row r="5303" spans="1:28" x14ac:dyDescent="0.3">
      <c r="A5303">
        <v>14</v>
      </c>
      <c r="B5303" t="s">
        <v>22</v>
      </c>
      <c r="C5303">
        <v>10</v>
      </c>
      <c r="D5303" t="s">
        <v>23</v>
      </c>
      <c r="E5303" t="s">
        <v>30</v>
      </c>
      <c r="F5303">
        <v>5</v>
      </c>
      <c r="G5303">
        <v>0</v>
      </c>
      <c r="H5303" t="s">
        <v>25</v>
      </c>
      <c r="I5303">
        <v>485504</v>
      </c>
      <c r="J5303" t="s">
        <v>35</v>
      </c>
      <c r="K5303" t="s">
        <v>37</v>
      </c>
      <c r="L5303">
        <v>1</v>
      </c>
      <c r="M5303">
        <v>1</v>
      </c>
      <c r="N5303">
        <v>1</v>
      </c>
      <c r="O5303" t="s">
        <v>28</v>
      </c>
      <c r="P5303">
        <v>0</v>
      </c>
      <c r="Q5303">
        <v>4</v>
      </c>
      <c r="R5303">
        <v>14.9</v>
      </c>
      <c r="S5303">
        <v>80.3</v>
      </c>
      <c r="T5303">
        <v>77.3</v>
      </c>
      <c r="U5303">
        <v>73.8</v>
      </c>
      <c r="V5303">
        <f t="shared" si="457"/>
        <v>-3.5</v>
      </c>
      <c r="W5303" t="str">
        <f t="shared" si="458"/>
        <v>Monitor</v>
      </c>
      <c r="X5303" t="str">
        <f t="shared" si="454"/>
        <v>Normal</v>
      </c>
      <c r="Y5303" t="str">
        <f t="shared" si="455"/>
        <v>Local</v>
      </c>
      <c r="Z5303" t="str">
        <f t="shared" si="456"/>
        <v>At-Risk</v>
      </c>
      <c r="AA5303" t="s">
        <v>33</v>
      </c>
      <c r="AB5303">
        <v>0</v>
      </c>
    </row>
    <row r="5304" spans="1:28" x14ac:dyDescent="0.3">
      <c r="A5304">
        <v>17</v>
      </c>
      <c r="B5304" t="s">
        <v>22</v>
      </c>
      <c r="C5304">
        <v>12</v>
      </c>
      <c r="D5304" t="s">
        <v>39</v>
      </c>
      <c r="E5304" t="s">
        <v>24</v>
      </c>
      <c r="F5304">
        <v>3</v>
      </c>
      <c r="G5304">
        <v>0</v>
      </c>
      <c r="H5304" t="s">
        <v>34</v>
      </c>
      <c r="I5304">
        <v>127745</v>
      </c>
      <c r="J5304" t="s">
        <v>26</v>
      </c>
      <c r="K5304" t="s">
        <v>41</v>
      </c>
      <c r="L5304">
        <v>0</v>
      </c>
      <c r="M5304">
        <v>0</v>
      </c>
      <c r="N5304">
        <v>4.8</v>
      </c>
      <c r="O5304" t="s">
        <v>47</v>
      </c>
      <c r="P5304">
        <v>0</v>
      </c>
      <c r="Q5304">
        <v>3</v>
      </c>
      <c r="R5304">
        <v>10.4</v>
      </c>
      <c r="S5304">
        <v>99.9</v>
      </c>
      <c r="T5304">
        <v>56.8</v>
      </c>
      <c r="U5304">
        <v>60.5</v>
      </c>
      <c r="V5304">
        <f t="shared" si="457"/>
        <v>3.7000000000000028</v>
      </c>
      <c r="W5304" t="str">
        <f t="shared" si="458"/>
        <v>Monitor</v>
      </c>
      <c r="X5304" t="str">
        <f t="shared" si="454"/>
        <v>Normal</v>
      </c>
      <c r="Y5304" t="str">
        <f t="shared" si="455"/>
        <v>Local</v>
      </c>
      <c r="Z5304" t="str">
        <f t="shared" si="456"/>
        <v>Healthy</v>
      </c>
      <c r="AA5304" t="s">
        <v>33</v>
      </c>
      <c r="AB5304">
        <v>0</v>
      </c>
    </row>
    <row r="5305" spans="1:28" x14ac:dyDescent="0.3">
      <c r="A5305">
        <v>15</v>
      </c>
      <c r="B5305" t="s">
        <v>38</v>
      </c>
      <c r="C5305">
        <v>10</v>
      </c>
      <c r="D5305" t="s">
        <v>23</v>
      </c>
      <c r="E5305" t="s">
        <v>30</v>
      </c>
      <c r="F5305">
        <v>3</v>
      </c>
      <c r="G5305">
        <v>0</v>
      </c>
      <c r="H5305" t="s">
        <v>34</v>
      </c>
      <c r="I5305">
        <v>65139</v>
      </c>
      <c r="J5305" t="s">
        <v>41</v>
      </c>
      <c r="K5305" t="s">
        <v>31</v>
      </c>
      <c r="L5305">
        <v>0</v>
      </c>
      <c r="M5305">
        <v>0</v>
      </c>
      <c r="N5305">
        <v>1.9</v>
      </c>
      <c r="O5305" t="s">
        <v>47</v>
      </c>
      <c r="P5305">
        <v>0</v>
      </c>
      <c r="Q5305">
        <v>4</v>
      </c>
      <c r="R5305">
        <v>10.9</v>
      </c>
      <c r="S5305">
        <v>80.2</v>
      </c>
      <c r="T5305">
        <v>27.5</v>
      </c>
      <c r="U5305">
        <v>39.1</v>
      </c>
      <c r="V5305">
        <f t="shared" si="457"/>
        <v>11.600000000000001</v>
      </c>
      <c r="W5305" t="str">
        <f t="shared" si="458"/>
        <v>Monitor</v>
      </c>
      <c r="X5305" t="str">
        <f t="shared" si="454"/>
        <v>Surge</v>
      </c>
      <c r="Y5305" t="str">
        <f t="shared" si="455"/>
        <v>Local</v>
      </c>
      <c r="Z5305" t="str">
        <f t="shared" si="456"/>
        <v>At-Risk</v>
      </c>
      <c r="AA5305" t="s">
        <v>51</v>
      </c>
      <c r="AB5305">
        <v>1</v>
      </c>
    </row>
    <row r="5306" spans="1:28" x14ac:dyDescent="0.3">
      <c r="A5306">
        <v>16</v>
      </c>
      <c r="B5306" t="s">
        <v>38</v>
      </c>
      <c r="C5306">
        <v>12</v>
      </c>
      <c r="D5306" t="s">
        <v>23</v>
      </c>
      <c r="E5306" t="s">
        <v>24</v>
      </c>
      <c r="F5306">
        <v>6</v>
      </c>
      <c r="G5306">
        <v>0</v>
      </c>
      <c r="H5306" t="s">
        <v>25</v>
      </c>
      <c r="I5306">
        <v>397732</v>
      </c>
      <c r="J5306" t="s">
        <v>26</v>
      </c>
      <c r="K5306" t="s">
        <v>35</v>
      </c>
      <c r="L5306">
        <v>1</v>
      </c>
      <c r="M5306">
        <v>0</v>
      </c>
      <c r="N5306">
        <v>3.2</v>
      </c>
      <c r="O5306" t="s">
        <v>28</v>
      </c>
      <c r="P5306">
        <v>1</v>
      </c>
      <c r="Q5306">
        <v>5</v>
      </c>
      <c r="R5306">
        <v>25.3</v>
      </c>
      <c r="S5306">
        <v>85.8</v>
      </c>
      <c r="T5306">
        <v>73.400000000000006</v>
      </c>
      <c r="U5306">
        <v>66.400000000000006</v>
      </c>
      <c r="V5306">
        <f t="shared" si="457"/>
        <v>-7</v>
      </c>
      <c r="W5306" t="str">
        <f t="shared" si="458"/>
        <v>Monitor</v>
      </c>
      <c r="X5306" t="str">
        <f t="shared" si="454"/>
        <v>Normal</v>
      </c>
      <c r="Y5306" t="str">
        <f t="shared" si="455"/>
        <v>Local</v>
      </c>
      <c r="Z5306" t="str">
        <f t="shared" si="456"/>
        <v>At-Risk</v>
      </c>
      <c r="AA5306" t="s">
        <v>33</v>
      </c>
      <c r="AB5306">
        <v>0</v>
      </c>
    </row>
    <row r="5307" spans="1:28" x14ac:dyDescent="0.3">
      <c r="A5307">
        <v>11</v>
      </c>
      <c r="B5307" t="s">
        <v>22</v>
      </c>
      <c r="C5307">
        <v>6</v>
      </c>
      <c r="D5307" t="s">
        <v>39</v>
      </c>
      <c r="E5307" t="s">
        <v>30</v>
      </c>
      <c r="F5307">
        <v>3</v>
      </c>
      <c r="G5307">
        <v>0</v>
      </c>
      <c r="H5307" t="s">
        <v>25</v>
      </c>
      <c r="I5307">
        <v>368609</v>
      </c>
      <c r="J5307" t="s">
        <v>35</v>
      </c>
      <c r="K5307" t="s">
        <v>41</v>
      </c>
      <c r="L5307">
        <v>0</v>
      </c>
      <c r="M5307">
        <v>0</v>
      </c>
      <c r="N5307">
        <v>1.3</v>
      </c>
      <c r="O5307" t="s">
        <v>28</v>
      </c>
      <c r="P5307">
        <v>0</v>
      </c>
      <c r="Q5307">
        <v>4</v>
      </c>
      <c r="R5307">
        <v>13.4</v>
      </c>
      <c r="S5307">
        <v>90.2</v>
      </c>
      <c r="T5307">
        <v>49.5</v>
      </c>
      <c r="U5307">
        <v>67.3</v>
      </c>
      <c r="V5307">
        <f t="shared" si="457"/>
        <v>17.799999999999997</v>
      </c>
      <c r="W5307" t="str">
        <f t="shared" si="458"/>
        <v>Monitor</v>
      </c>
      <c r="X5307" t="str">
        <f t="shared" si="454"/>
        <v>Surge</v>
      </c>
      <c r="Y5307" t="str">
        <f t="shared" si="455"/>
        <v>Local</v>
      </c>
      <c r="Z5307" t="str">
        <f t="shared" si="456"/>
        <v>Healthy</v>
      </c>
      <c r="AA5307" t="s">
        <v>33</v>
      </c>
      <c r="AB5307">
        <v>0</v>
      </c>
    </row>
    <row r="5308" spans="1:28" x14ac:dyDescent="0.3">
      <c r="A5308">
        <v>17</v>
      </c>
      <c r="B5308" t="s">
        <v>38</v>
      </c>
      <c r="C5308">
        <v>12</v>
      </c>
      <c r="D5308" t="s">
        <v>48</v>
      </c>
      <c r="E5308" t="s">
        <v>30</v>
      </c>
      <c r="F5308">
        <v>5</v>
      </c>
      <c r="G5308">
        <v>0</v>
      </c>
      <c r="H5308" t="s">
        <v>36</v>
      </c>
      <c r="I5308">
        <v>209147</v>
      </c>
      <c r="J5308" t="s">
        <v>35</v>
      </c>
      <c r="K5308" t="s">
        <v>43</v>
      </c>
      <c r="L5308">
        <v>1</v>
      </c>
      <c r="M5308">
        <v>1</v>
      </c>
      <c r="N5308">
        <v>3.2</v>
      </c>
      <c r="O5308" t="s">
        <v>28</v>
      </c>
      <c r="P5308">
        <v>0</v>
      </c>
      <c r="Q5308">
        <v>4</v>
      </c>
      <c r="R5308">
        <v>17.7</v>
      </c>
      <c r="S5308">
        <v>91.6</v>
      </c>
      <c r="T5308">
        <v>65.900000000000006</v>
      </c>
      <c r="U5308">
        <v>68.599999999999994</v>
      </c>
      <c r="V5308">
        <f t="shared" si="457"/>
        <v>2.6999999999999886</v>
      </c>
      <c r="W5308" t="str">
        <f t="shared" si="458"/>
        <v>Monitor</v>
      </c>
      <c r="X5308" t="str">
        <f t="shared" si="454"/>
        <v>Normal</v>
      </c>
      <c r="Y5308" t="str">
        <f t="shared" si="455"/>
        <v>Local</v>
      </c>
      <c r="Z5308" t="str">
        <f t="shared" si="456"/>
        <v>Healthy</v>
      </c>
      <c r="AA5308" t="s">
        <v>33</v>
      </c>
      <c r="AB5308">
        <v>0</v>
      </c>
    </row>
    <row r="5309" spans="1:28" x14ac:dyDescent="0.3">
      <c r="A5309">
        <v>13</v>
      </c>
      <c r="B5309" t="s">
        <v>38</v>
      </c>
      <c r="C5309">
        <v>8</v>
      </c>
      <c r="D5309" t="s">
        <v>48</v>
      </c>
      <c r="E5309" t="s">
        <v>30</v>
      </c>
      <c r="F5309">
        <v>5</v>
      </c>
      <c r="G5309">
        <v>0</v>
      </c>
      <c r="H5309" t="s">
        <v>40</v>
      </c>
      <c r="I5309">
        <v>844444</v>
      </c>
      <c r="J5309" t="s">
        <v>35</v>
      </c>
      <c r="K5309" t="s">
        <v>27</v>
      </c>
      <c r="L5309">
        <v>1</v>
      </c>
      <c r="M5309">
        <v>1</v>
      </c>
      <c r="N5309">
        <v>1.7</v>
      </c>
      <c r="O5309" t="s">
        <v>28</v>
      </c>
      <c r="P5309">
        <v>0</v>
      </c>
      <c r="Q5309">
        <v>3</v>
      </c>
      <c r="R5309">
        <v>19</v>
      </c>
      <c r="S5309">
        <v>93.7</v>
      </c>
      <c r="T5309">
        <v>58.6</v>
      </c>
      <c r="U5309">
        <v>64.8</v>
      </c>
      <c r="V5309">
        <f t="shared" si="457"/>
        <v>6.1999999999999957</v>
      </c>
      <c r="W5309" t="str">
        <f t="shared" si="458"/>
        <v>Monitor</v>
      </c>
      <c r="X5309" t="str">
        <f t="shared" si="454"/>
        <v>Normal</v>
      </c>
      <c r="Y5309" t="str">
        <f t="shared" si="455"/>
        <v>Local</v>
      </c>
      <c r="Z5309" t="str">
        <f t="shared" si="456"/>
        <v>Healthy</v>
      </c>
      <c r="AA5309" t="s">
        <v>33</v>
      </c>
      <c r="AB5309">
        <v>0</v>
      </c>
    </row>
    <row r="5310" spans="1:28" x14ac:dyDescent="0.3">
      <c r="A5310">
        <v>16</v>
      </c>
      <c r="B5310" t="s">
        <v>22</v>
      </c>
      <c r="C5310">
        <v>11</v>
      </c>
      <c r="D5310" t="s">
        <v>23</v>
      </c>
      <c r="E5310" t="s">
        <v>30</v>
      </c>
      <c r="F5310">
        <v>4</v>
      </c>
      <c r="G5310">
        <v>1</v>
      </c>
      <c r="H5310" t="s">
        <v>36</v>
      </c>
      <c r="I5310">
        <v>257572</v>
      </c>
      <c r="J5310" t="s">
        <v>26</v>
      </c>
      <c r="K5310" t="s">
        <v>32</v>
      </c>
      <c r="L5310">
        <v>1</v>
      </c>
      <c r="M5310">
        <v>0</v>
      </c>
      <c r="N5310">
        <v>1.5</v>
      </c>
      <c r="O5310" t="s">
        <v>28</v>
      </c>
      <c r="P5310">
        <v>0</v>
      </c>
      <c r="Q5310">
        <v>4</v>
      </c>
      <c r="R5310">
        <v>18.5</v>
      </c>
      <c r="S5310">
        <v>81.900000000000006</v>
      </c>
      <c r="T5310">
        <v>59</v>
      </c>
      <c r="U5310">
        <v>61.3</v>
      </c>
      <c r="V5310">
        <f t="shared" si="457"/>
        <v>2.2999999999999972</v>
      </c>
      <c r="W5310" t="str">
        <f t="shared" si="458"/>
        <v>Monitor</v>
      </c>
      <c r="X5310" t="str">
        <f t="shared" si="454"/>
        <v>Normal</v>
      </c>
      <c r="Y5310" t="str">
        <f t="shared" si="455"/>
        <v>Local</v>
      </c>
      <c r="Z5310" t="str">
        <f t="shared" si="456"/>
        <v>At-Risk</v>
      </c>
      <c r="AA5310" t="s">
        <v>33</v>
      </c>
      <c r="AB5310">
        <v>0</v>
      </c>
    </row>
    <row r="5311" spans="1:28" x14ac:dyDescent="0.3">
      <c r="A5311">
        <v>12</v>
      </c>
      <c r="B5311" t="s">
        <v>38</v>
      </c>
      <c r="C5311">
        <v>8</v>
      </c>
      <c r="D5311" t="s">
        <v>39</v>
      </c>
      <c r="E5311" t="s">
        <v>30</v>
      </c>
      <c r="F5311">
        <v>3</v>
      </c>
      <c r="G5311">
        <v>0</v>
      </c>
      <c r="H5311" t="s">
        <v>36</v>
      </c>
      <c r="I5311">
        <v>242815</v>
      </c>
      <c r="J5311" t="s">
        <v>43</v>
      </c>
      <c r="K5311" t="s">
        <v>31</v>
      </c>
      <c r="L5311">
        <v>0</v>
      </c>
      <c r="M5311">
        <v>0</v>
      </c>
      <c r="N5311">
        <v>0.7</v>
      </c>
      <c r="O5311" t="s">
        <v>28</v>
      </c>
      <c r="P5311">
        <v>1</v>
      </c>
      <c r="Q5311">
        <v>4</v>
      </c>
      <c r="R5311">
        <v>17.8</v>
      </c>
      <c r="S5311">
        <v>93.5</v>
      </c>
      <c r="T5311">
        <v>72</v>
      </c>
      <c r="U5311">
        <v>64.900000000000006</v>
      </c>
      <c r="V5311">
        <f t="shared" si="457"/>
        <v>-7.0999999999999943</v>
      </c>
      <c r="W5311" t="str">
        <f t="shared" si="458"/>
        <v>Monitor</v>
      </c>
      <c r="X5311" t="str">
        <f t="shared" si="454"/>
        <v>Normal</v>
      </c>
      <c r="Y5311" t="str">
        <f t="shared" si="455"/>
        <v>Local</v>
      </c>
      <c r="Z5311" t="str">
        <f t="shared" si="456"/>
        <v>Healthy</v>
      </c>
      <c r="AA5311" t="s">
        <v>33</v>
      </c>
      <c r="AB5311">
        <v>0</v>
      </c>
    </row>
    <row r="5312" spans="1:28" x14ac:dyDescent="0.3">
      <c r="A5312">
        <v>13</v>
      </c>
      <c r="B5312" t="s">
        <v>22</v>
      </c>
      <c r="C5312">
        <v>8</v>
      </c>
      <c r="D5312" t="s">
        <v>23</v>
      </c>
      <c r="E5312" t="s">
        <v>30</v>
      </c>
      <c r="F5312">
        <v>7</v>
      </c>
      <c r="G5312">
        <v>0</v>
      </c>
      <c r="H5312" t="s">
        <v>34</v>
      </c>
      <c r="I5312">
        <v>98142</v>
      </c>
      <c r="J5312" t="s">
        <v>37</v>
      </c>
      <c r="K5312" t="s">
        <v>26</v>
      </c>
      <c r="L5312">
        <v>0</v>
      </c>
      <c r="M5312">
        <v>1</v>
      </c>
      <c r="N5312">
        <v>2</v>
      </c>
      <c r="O5312" t="s">
        <v>28</v>
      </c>
      <c r="P5312">
        <v>0</v>
      </c>
      <c r="Q5312">
        <v>3</v>
      </c>
      <c r="R5312">
        <v>12.7</v>
      </c>
      <c r="S5312">
        <v>97.1</v>
      </c>
      <c r="T5312">
        <v>50.1</v>
      </c>
      <c r="U5312">
        <v>55.6</v>
      </c>
      <c r="V5312">
        <f t="shared" si="457"/>
        <v>5.5</v>
      </c>
      <c r="W5312" t="str">
        <f t="shared" si="458"/>
        <v>Monitor</v>
      </c>
      <c r="X5312" t="str">
        <f t="shared" si="454"/>
        <v>Normal</v>
      </c>
      <c r="Y5312" t="str">
        <f t="shared" si="455"/>
        <v>Local</v>
      </c>
      <c r="Z5312" t="str">
        <f t="shared" si="456"/>
        <v>Healthy</v>
      </c>
      <c r="AA5312" t="s">
        <v>29</v>
      </c>
      <c r="AB5312">
        <v>0</v>
      </c>
    </row>
    <row r="5313" spans="1:28" x14ac:dyDescent="0.3">
      <c r="A5313">
        <v>10</v>
      </c>
      <c r="B5313" t="s">
        <v>38</v>
      </c>
      <c r="C5313">
        <v>6</v>
      </c>
      <c r="D5313" t="s">
        <v>48</v>
      </c>
      <c r="E5313" t="s">
        <v>30</v>
      </c>
      <c r="F5313">
        <v>4</v>
      </c>
      <c r="G5313">
        <v>0</v>
      </c>
      <c r="H5313" t="s">
        <v>34</v>
      </c>
      <c r="I5313">
        <v>160881</v>
      </c>
      <c r="J5313" t="s">
        <v>26</v>
      </c>
      <c r="K5313" t="s">
        <v>32</v>
      </c>
      <c r="L5313">
        <v>0</v>
      </c>
      <c r="M5313">
        <v>1</v>
      </c>
      <c r="N5313">
        <v>1.4</v>
      </c>
      <c r="O5313" t="s">
        <v>28</v>
      </c>
      <c r="P5313">
        <v>0</v>
      </c>
      <c r="Q5313">
        <v>3</v>
      </c>
      <c r="R5313">
        <v>15.8</v>
      </c>
      <c r="S5313">
        <v>97</v>
      </c>
      <c r="T5313">
        <v>59</v>
      </c>
      <c r="U5313">
        <v>52.9</v>
      </c>
      <c r="V5313">
        <f t="shared" si="457"/>
        <v>-6.1000000000000014</v>
      </c>
      <c r="W5313" t="str">
        <f t="shared" si="458"/>
        <v>Monitor</v>
      </c>
      <c r="X5313" t="str">
        <f t="shared" si="454"/>
        <v>Normal</v>
      </c>
      <c r="Y5313" t="str">
        <f t="shared" si="455"/>
        <v>Local</v>
      </c>
      <c r="Z5313" t="str">
        <f t="shared" si="456"/>
        <v>Healthy</v>
      </c>
      <c r="AA5313" t="s">
        <v>29</v>
      </c>
      <c r="AB5313">
        <v>0</v>
      </c>
    </row>
    <row r="5314" spans="1:28" x14ac:dyDescent="0.3">
      <c r="A5314">
        <v>12</v>
      </c>
      <c r="B5314" t="s">
        <v>22</v>
      </c>
      <c r="C5314">
        <v>7</v>
      </c>
      <c r="D5314" t="s">
        <v>23</v>
      </c>
      <c r="E5314" t="s">
        <v>24</v>
      </c>
      <c r="F5314">
        <v>4</v>
      </c>
      <c r="G5314">
        <v>1</v>
      </c>
      <c r="H5314" t="s">
        <v>36</v>
      </c>
      <c r="I5314">
        <v>328894</v>
      </c>
      <c r="J5314" t="s">
        <v>37</v>
      </c>
      <c r="K5314" t="s">
        <v>31</v>
      </c>
      <c r="L5314">
        <v>1</v>
      </c>
      <c r="M5314">
        <v>0</v>
      </c>
      <c r="N5314">
        <v>2.6</v>
      </c>
      <c r="O5314" t="s">
        <v>47</v>
      </c>
      <c r="P5314">
        <v>0</v>
      </c>
      <c r="Q5314">
        <v>2</v>
      </c>
      <c r="R5314">
        <v>13</v>
      </c>
      <c r="S5314">
        <v>79</v>
      </c>
      <c r="T5314">
        <v>68.900000000000006</v>
      </c>
      <c r="U5314">
        <v>65.599999999999994</v>
      </c>
      <c r="V5314">
        <f t="shared" si="457"/>
        <v>-3.3000000000000114</v>
      </c>
      <c r="W5314" t="str">
        <f t="shared" si="458"/>
        <v>Monitor</v>
      </c>
      <c r="X5314" t="str">
        <f t="shared" si="454"/>
        <v>Normal</v>
      </c>
      <c r="Y5314" t="str">
        <f t="shared" si="455"/>
        <v>Local</v>
      </c>
      <c r="Z5314" t="str">
        <f t="shared" si="456"/>
        <v>At-Risk</v>
      </c>
      <c r="AA5314" t="s">
        <v>33</v>
      </c>
      <c r="AB5314">
        <v>0</v>
      </c>
    </row>
    <row r="5315" spans="1:28" x14ac:dyDescent="0.3">
      <c r="A5315">
        <v>11</v>
      </c>
      <c r="B5315" t="s">
        <v>22</v>
      </c>
      <c r="C5315">
        <v>6</v>
      </c>
      <c r="D5315" t="s">
        <v>23</v>
      </c>
      <c r="E5315" t="s">
        <v>30</v>
      </c>
      <c r="F5315">
        <v>4</v>
      </c>
      <c r="G5315">
        <v>0</v>
      </c>
      <c r="H5315" t="s">
        <v>40</v>
      </c>
      <c r="I5315">
        <v>1010254</v>
      </c>
      <c r="J5315" t="s">
        <v>31</v>
      </c>
      <c r="K5315" t="s">
        <v>41</v>
      </c>
      <c r="L5315">
        <v>1</v>
      </c>
      <c r="M5315">
        <v>1</v>
      </c>
      <c r="N5315">
        <v>0.5</v>
      </c>
      <c r="O5315" t="s">
        <v>28</v>
      </c>
      <c r="P5315">
        <v>0</v>
      </c>
      <c r="Q5315">
        <v>3</v>
      </c>
      <c r="R5315">
        <v>9.1999999999999993</v>
      </c>
      <c r="S5315">
        <v>100</v>
      </c>
      <c r="T5315">
        <v>68.900000000000006</v>
      </c>
      <c r="U5315">
        <v>60.7</v>
      </c>
      <c r="V5315">
        <f t="shared" si="457"/>
        <v>-8.2000000000000028</v>
      </c>
      <c r="W5315" t="str">
        <f t="shared" si="458"/>
        <v>Monitor</v>
      </c>
      <c r="X5315" t="str">
        <f t="shared" ref="X5315:X5378" si="459">IF(V5315&gt;10, "Surge", "Normal")</f>
        <v>Normal</v>
      </c>
      <c r="Y5315" t="str">
        <f t="shared" si="455"/>
        <v>Local</v>
      </c>
      <c r="Z5315" t="str">
        <f t="shared" si="456"/>
        <v>Healthy</v>
      </c>
      <c r="AA5315" t="s">
        <v>33</v>
      </c>
      <c r="AB5315">
        <v>0</v>
      </c>
    </row>
    <row r="5316" spans="1:28" x14ac:dyDescent="0.3">
      <c r="A5316">
        <v>13</v>
      </c>
      <c r="B5316" t="s">
        <v>38</v>
      </c>
      <c r="C5316">
        <v>7</v>
      </c>
      <c r="D5316" t="s">
        <v>23</v>
      </c>
      <c r="E5316" t="s">
        <v>30</v>
      </c>
      <c r="F5316">
        <v>6</v>
      </c>
      <c r="G5316">
        <v>0</v>
      </c>
      <c r="H5316" t="s">
        <v>40</v>
      </c>
      <c r="I5316">
        <v>702402</v>
      </c>
      <c r="J5316" t="s">
        <v>32</v>
      </c>
      <c r="K5316" t="s">
        <v>43</v>
      </c>
      <c r="L5316">
        <v>1</v>
      </c>
      <c r="M5316">
        <v>1</v>
      </c>
      <c r="N5316">
        <v>2.9</v>
      </c>
      <c r="O5316" t="s">
        <v>28</v>
      </c>
      <c r="P5316">
        <v>0</v>
      </c>
      <c r="Q5316">
        <v>1</v>
      </c>
      <c r="R5316">
        <v>9.3000000000000007</v>
      </c>
      <c r="S5316">
        <v>83.6</v>
      </c>
      <c r="T5316">
        <v>60.1</v>
      </c>
      <c r="U5316">
        <v>77</v>
      </c>
      <c r="V5316">
        <f t="shared" si="457"/>
        <v>16.899999999999999</v>
      </c>
      <c r="W5316" t="str">
        <f t="shared" si="458"/>
        <v>Monitor</v>
      </c>
      <c r="X5316" t="str">
        <f t="shared" si="459"/>
        <v>Surge</v>
      </c>
      <c r="Y5316" t="str">
        <f t="shared" si="455"/>
        <v>Local</v>
      </c>
      <c r="Z5316" t="str">
        <f t="shared" si="456"/>
        <v>At-Risk</v>
      </c>
      <c r="AA5316" t="s">
        <v>42</v>
      </c>
      <c r="AB5316">
        <v>0</v>
      </c>
    </row>
    <row r="5317" spans="1:28" x14ac:dyDescent="0.3">
      <c r="A5317">
        <v>16</v>
      </c>
      <c r="B5317" t="s">
        <v>22</v>
      </c>
      <c r="C5317">
        <v>11</v>
      </c>
      <c r="D5317" t="s">
        <v>39</v>
      </c>
      <c r="E5317" t="s">
        <v>24</v>
      </c>
      <c r="F5317">
        <v>4</v>
      </c>
      <c r="G5317">
        <v>0</v>
      </c>
      <c r="H5317" t="s">
        <v>25</v>
      </c>
      <c r="I5317">
        <v>671282</v>
      </c>
      <c r="J5317" t="s">
        <v>31</v>
      </c>
      <c r="K5317" t="s">
        <v>27</v>
      </c>
      <c r="L5317">
        <v>0</v>
      </c>
      <c r="M5317">
        <v>0</v>
      </c>
      <c r="N5317">
        <v>1.2</v>
      </c>
      <c r="O5317" t="s">
        <v>28</v>
      </c>
      <c r="P5317">
        <v>1</v>
      </c>
      <c r="Q5317">
        <v>4</v>
      </c>
      <c r="R5317">
        <v>14.3</v>
      </c>
      <c r="S5317">
        <v>86.8</v>
      </c>
      <c r="T5317">
        <v>46.6</v>
      </c>
      <c r="U5317">
        <v>65.7</v>
      </c>
      <c r="V5317">
        <f t="shared" si="457"/>
        <v>19.100000000000001</v>
      </c>
      <c r="W5317" t="str">
        <f t="shared" si="458"/>
        <v>Monitor</v>
      </c>
      <c r="X5317" t="str">
        <f t="shared" si="459"/>
        <v>Surge</v>
      </c>
      <c r="Y5317" t="str">
        <f t="shared" si="455"/>
        <v>Local</v>
      </c>
      <c r="Z5317" t="str">
        <f t="shared" si="456"/>
        <v>At-Risk</v>
      </c>
      <c r="AA5317" t="s">
        <v>33</v>
      </c>
      <c r="AB5317">
        <v>0</v>
      </c>
    </row>
    <row r="5318" spans="1:28" x14ac:dyDescent="0.3">
      <c r="A5318">
        <v>16</v>
      </c>
      <c r="B5318" t="s">
        <v>38</v>
      </c>
      <c r="C5318">
        <v>12</v>
      </c>
      <c r="D5318" t="s">
        <v>23</v>
      </c>
      <c r="E5318" t="s">
        <v>44</v>
      </c>
      <c r="F5318">
        <v>7</v>
      </c>
      <c r="G5318">
        <v>0</v>
      </c>
      <c r="H5318" t="s">
        <v>36</v>
      </c>
      <c r="I5318">
        <v>296580</v>
      </c>
      <c r="J5318" t="s">
        <v>41</v>
      </c>
      <c r="K5318" t="s">
        <v>31</v>
      </c>
      <c r="L5318">
        <v>0</v>
      </c>
      <c r="M5318">
        <v>0</v>
      </c>
      <c r="N5318">
        <v>9.1999999999999993</v>
      </c>
      <c r="O5318" t="s">
        <v>28</v>
      </c>
      <c r="P5318">
        <v>0</v>
      </c>
      <c r="Q5318">
        <v>3</v>
      </c>
      <c r="R5318">
        <v>13.6</v>
      </c>
      <c r="S5318">
        <v>80.8</v>
      </c>
      <c r="T5318">
        <v>71.099999999999994</v>
      </c>
      <c r="U5318">
        <v>68.7</v>
      </c>
      <c r="V5318">
        <f t="shared" si="457"/>
        <v>-2.3999999999999915</v>
      </c>
      <c r="W5318" t="str">
        <f t="shared" si="458"/>
        <v>Monitor</v>
      </c>
      <c r="X5318" t="str">
        <f t="shared" si="459"/>
        <v>Normal</v>
      </c>
      <c r="Y5318" t="str">
        <f t="shared" si="455"/>
        <v>Commuter</v>
      </c>
      <c r="Z5318" t="str">
        <f t="shared" si="456"/>
        <v>At-Risk</v>
      </c>
      <c r="AA5318" t="s">
        <v>33</v>
      </c>
      <c r="AB5318">
        <v>0</v>
      </c>
    </row>
    <row r="5319" spans="1:28" x14ac:dyDescent="0.3">
      <c r="A5319">
        <v>15</v>
      </c>
      <c r="B5319" t="s">
        <v>22</v>
      </c>
      <c r="C5319">
        <v>9</v>
      </c>
      <c r="D5319" t="s">
        <v>23</v>
      </c>
      <c r="E5319" t="s">
        <v>30</v>
      </c>
      <c r="F5319">
        <v>4</v>
      </c>
      <c r="G5319">
        <v>0</v>
      </c>
      <c r="H5319" t="s">
        <v>40</v>
      </c>
      <c r="I5319">
        <v>789689</v>
      </c>
      <c r="J5319" t="s">
        <v>31</v>
      </c>
      <c r="K5319" t="s">
        <v>31</v>
      </c>
      <c r="L5319">
        <v>0</v>
      </c>
      <c r="M5319">
        <v>0</v>
      </c>
      <c r="N5319">
        <v>2.7</v>
      </c>
      <c r="O5319" t="s">
        <v>28</v>
      </c>
      <c r="P5319">
        <v>0</v>
      </c>
      <c r="Q5319">
        <v>2</v>
      </c>
      <c r="R5319">
        <v>15.8</v>
      </c>
      <c r="S5319">
        <v>79.3</v>
      </c>
      <c r="T5319">
        <v>67.2</v>
      </c>
      <c r="U5319">
        <v>65</v>
      </c>
      <c r="V5319">
        <f t="shared" si="457"/>
        <v>-2.2000000000000028</v>
      </c>
      <c r="W5319" t="str">
        <f t="shared" si="458"/>
        <v>Monitor</v>
      </c>
      <c r="X5319" t="str">
        <f t="shared" si="459"/>
        <v>Normal</v>
      </c>
      <c r="Y5319" t="str">
        <f t="shared" si="455"/>
        <v>Local</v>
      </c>
      <c r="Z5319" t="str">
        <f t="shared" si="456"/>
        <v>At-Risk</v>
      </c>
      <c r="AA5319" t="s">
        <v>33</v>
      </c>
      <c r="AB5319">
        <v>0</v>
      </c>
    </row>
    <row r="5320" spans="1:28" x14ac:dyDescent="0.3">
      <c r="A5320">
        <v>12</v>
      </c>
      <c r="B5320" t="s">
        <v>22</v>
      </c>
      <c r="C5320">
        <v>8</v>
      </c>
      <c r="D5320" t="s">
        <v>48</v>
      </c>
      <c r="E5320" t="s">
        <v>30</v>
      </c>
      <c r="F5320">
        <v>6</v>
      </c>
      <c r="G5320">
        <v>0</v>
      </c>
      <c r="H5320" t="s">
        <v>36</v>
      </c>
      <c r="I5320">
        <v>227667</v>
      </c>
      <c r="J5320" t="s">
        <v>43</v>
      </c>
      <c r="K5320" t="s">
        <v>27</v>
      </c>
      <c r="L5320">
        <v>1</v>
      </c>
      <c r="M5320">
        <v>1</v>
      </c>
      <c r="O5320" t="s">
        <v>47</v>
      </c>
      <c r="P5320">
        <v>0</v>
      </c>
      <c r="Q5320">
        <v>3</v>
      </c>
      <c r="R5320">
        <v>14.2</v>
      </c>
      <c r="S5320">
        <v>92.9</v>
      </c>
      <c r="T5320">
        <v>62.3</v>
      </c>
      <c r="U5320">
        <v>66.599999999999994</v>
      </c>
      <c r="V5320">
        <f t="shared" si="457"/>
        <v>4.2999999999999972</v>
      </c>
      <c r="W5320" t="str">
        <f t="shared" si="458"/>
        <v>Monitor</v>
      </c>
      <c r="X5320" t="str">
        <f t="shared" si="459"/>
        <v>Normal</v>
      </c>
      <c r="Y5320" t="str">
        <f t="shared" si="455"/>
        <v>Local</v>
      </c>
      <c r="Z5320" t="str">
        <f t="shared" si="456"/>
        <v>Healthy</v>
      </c>
      <c r="AA5320" t="s">
        <v>33</v>
      </c>
      <c r="AB5320">
        <v>0</v>
      </c>
    </row>
    <row r="5321" spans="1:28" x14ac:dyDescent="0.3">
      <c r="A5321">
        <v>13</v>
      </c>
      <c r="B5321" t="s">
        <v>22</v>
      </c>
      <c r="C5321">
        <v>9</v>
      </c>
      <c r="D5321" t="s">
        <v>23</v>
      </c>
      <c r="E5321" t="s">
        <v>24</v>
      </c>
      <c r="F5321">
        <v>6</v>
      </c>
      <c r="G5321">
        <v>0</v>
      </c>
      <c r="H5321" t="s">
        <v>25</v>
      </c>
      <c r="I5321">
        <v>3022006</v>
      </c>
      <c r="J5321" t="s">
        <v>32</v>
      </c>
      <c r="K5321" t="s">
        <v>41</v>
      </c>
      <c r="L5321">
        <v>1</v>
      </c>
      <c r="M5321">
        <v>0</v>
      </c>
      <c r="N5321">
        <v>11.8</v>
      </c>
      <c r="O5321" t="s">
        <v>28</v>
      </c>
      <c r="P5321">
        <v>0</v>
      </c>
      <c r="Q5321">
        <v>3</v>
      </c>
      <c r="R5321">
        <v>15.8</v>
      </c>
      <c r="S5321">
        <v>99.1</v>
      </c>
      <c r="T5321">
        <v>68</v>
      </c>
      <c r="U5321">
        <v>74.900000000000006</v>
      </c>
      <c r="V5321">
        <f t="shared" si="457"/>
        <v>6.9000000000000057</v>
      </c>
      <c r="W5321" t="str">
        <f t="shared" si="458"/>
        <v>Monitor</v>
      </c>
      <c r="X5321" t="str">
        <f t="shared" si="459"/>
        <v>Normal</v>
      </c>
      <c r="Y5321" t="str">
        <f t="shared" si="455"/>
        <v>Commuter</v>
      </c>
      <c r="Z5321" t="str">
        <f t="shared" si="456"/>
        <v>Healthy</v>
      </c>
      <c r="AA5321" t="s">
        <v>33</v>
      </c>
      <c r="AB5321">
        <v>0</v>
      </c>
    </row>
    <row r="5322" spans="1:28" x14ac:dyDescent="0.3">
      <c r="A5322">
        <v>14</v>
      </c>
      <c r="B5322" t="s">
        <v>22</v>
      </c>
      <c r="C5322">
        <v>10</v>
      </c>
      <c r="D5322" t="s">
        <v>39</v>
      </c>
      <c r="E5322" t="s">
        <v>30</v>
      </c>
      <c r="F5322">
        <v>6</v>
      </c>
      <c r="G5322">
        <v>0</v>
      </c>
      <c r="H5322" t="s">
        <v>34</v>
      </c>
      <c r="I5322">
        <v>174819</v>
      </c>
      <c r="J5322" t="s">
        <v>35</v>
      </c>
      <c r="K5322" t="s">
        <v>41</v>
      </c>
      <c r="L5322">
        <v>0</v>
      </c>
      <c r="M5322">
        <v>0</v>
      </c>
      <c r="N5322">
        <v>1.4</v>
      </c>
      <c r="O5322" t="s">
        <v>28</v>
      </c>
      <c r="P5322">
        <v>0</v>
      </c>
      <c r="Q5322">
        <v>2</v>
      </c>
      <c r="R5322">
        <v>7</v>
      </c>
      <c r="S5322">
        <v>85.5</v>
      </c>
      <c r="T5322">
        <v>49.5</v>
      </c>
      <c r="U5322">
        <v>58</v>
      </c>
      <c r="V5322">
        <f t="shared" si="457"/>
        <v>8.5</v>
      </c>
      <c r="W5322" t="str">
        <f t="shared" si="458"/>
        <v>Monitor</v>
      </c>
      <c r="X5322" t="str">
        <f t="shared" si="459"/>
        <v>Normal</v>
      </c>
      <c r="Y5322" t="str">
        <f t="shared" si="455"/>
        <v>Local</v>
      </c>
      <c r="Z5322" t="str">
        <f t="shared" si="456"/>
        <v>At-Risk</v>
      </c>
      <c r="AA5322" t="s">
        <v>29</v>
      </c>
      <c r="AB5322">
        <v>0</v>
      </c>
    </row>
    <row r="5323" spans="1:28" x14ac:dyDescent="0.3">
      <c r="A5323">
        <v>15</v>
      </c>
      <c r="B5323" t="s">
        <v>46</v>
      </c>
      <c r="C5323">
        <v>10</v>
      </c>
      <c r="D5323" t="s">
        <v>39</v>
      </c>
      <c r="E5323" t="s">
        <v>24</v>
      </c>
      <c r="F5323">
        <v>4</v>
      </c>
      <c r="G5323">
        <v>1</v>
      </c>
      <c r="H5323" t="s">
        <v>36</v>
      </c>
      <c r="I5323">
        <v>318197</v>
      </c>
      <c r="J5323" t="s">
        <v>35</v>
      </c>
      <c r="K5323" t="s">
        <v>37</v>
      </c>
      <c r="L5323">
        <v>0</v>
      </c>
      <c r="M5323">
        <v>1</v>
      </c>
      <c r="N5323">
        <v>5.0999999999999996</v>
      </c>
      <c r="O5323" t="s">
        <v>28</v>
      </c>
      <c r="P5323">
        <v>0</v>
      </c>
      <c r="Q5323">
        <v>2</v>
      </c>
      <c r="R5323">
        <v>11.8</v>
      </c>
      <c r="S5323">
        <v>87.4</v>
      </c>
      <c r="T5323">
        <v>52.4</v>
      </c>
      <c r="U5323">
        <v>56.3</v>
      </c>
      <c r="V5323">
        <f t="shared" si="457"/>
        <v>3.8999999999999986</v>
      </c>
      <c r="W5323" t="str">
        <f t="shared" si="458"/>
        <v>Monitor</v>
      </c>
      <c r="X5323" t="str">
        <f t="shared" si="459"/>
        <v>Normal</v>
      </c>
      <c r="Y5323" t="str">
        <f t="shared" si="455"/>
        <v>Commuter</v>
      </c>
      <c r="Z5323" t="str">
        <f t="shared" si="456"/>
        <v>At-Risk</v>
      </c>
      <c r="AA5323" t="s">
        <v>29</v>
      </c>
      <c r="AB5323">
        <v>0</v>
      </c>
    </row>
    <row r="5324" spans="1:28" x14ac:dyDescent="0.3">
      <c r="A5324">
        <v>13</v>
      </c>
      <c r="B5324" t="s">
        <v>38</v>
      </c>
      <c r="C5324">
        <v>9</v>
      </c>
      <c r="D5324" t="s">
        <v>23</v>
      </c>
      <c r="E5324" t="s">
        <v>44</v>
      </c>
      <c r="F5324">
        <v>6</v>
      </c>
      <c r="G5324">
        <v>0</v>
      </c>
      <c r="H5324" t="s">
        <v>25</v>
      </c>
      <c r="I5324">
        <v>429303</v>
      </c>
      <c r="J5324" t="s">
        <v>35</v>
      </c>
      <c r="K5324" t="s">
        <v>43</v>
      </c>
      <c r="L5324">
        <v>0</v>
      </c>
      <c r="M5324">
        <v>1</v>
      </c>
      <c r="N5324">
        <v>0.5</v>
      </c>
      <c r="O5324" t="s">
        <v>28</v>
      </c>
      <c r="P5324">
        <v>0</v>
      </c>
      <c r="Q5324">
        <v>3</v>
      </c>
      <c r="R5324">
        <v>6.6</v>
      </c>
      <c r="S5324">
        <v>99.9</v>
      </c>
      <c r="T5324">
        <v>59.3</v>
      </c>
      <c r="U5324">
        <v>63.7</v>
      </c>
      <c r="V5324">
        <f t="shared" si="457"/>
        <v>4.4000000000000057</v>
      </c>
      <c r="W5324" t="str">
        <f t="shared" si="458"/>
        <v>Monitor</v>
      </c>
      <c r="X5324" t="str">
        <f t="shared" si="459"/>
        <v>Normal</v>
      </c>
      <c r="Y5324" t="str">
        <f t="shared" si="455"/>
        <v>Local</v>
      </c>
      <c r="Z5324" t="str">
        <f t="shared" si="456"/>
        <v>Healthy</v>
      </c>
      <c r="AA5324" t="s">
        <v>33</v>
      </c>
      <c r="AB5324">
        <v>0</v>
      </c>
    </row>
    <row r="5325" spans="1:28" x14ac:dyDescent="0.3">
      <c r="A5325">
        <v>13</v>
      </c>
      <c r="B5325" t="s">
        <v>38</v>
      </c>
      <c r="C5325">
        <v>8</v>
      </c>
      <c r="D5325" t="s">
        <v>23</v>
      </c>
      <c r="E5325" t="s">
        <v>30</v>
      </c>
      <c r="F5325">
        <v>3</v>
      </c>
      <c r="G5325">
        <v>0</v>
      </c>
      <c r="H5325" t="s">
        <v>40</v>
      </c>
      <c r="I5325">
        <v>713472</v>
      </c>
      <c r="J5325" t="s">
        <v>37</v>
      </c>
      <c r="K5325" t="s">
        <v>32</v>
      </c>
      <c r="L5325">
        <v>0</v>
      </c>
      <c r="M5325">
        <v>0</v>
      </c>
      <c r="N5325">
        <v>0.7</v>
      </c>
      <c r="O5325" t="s">
        <v>28</v>
      </c>
      <c r="P5325">
        <v>0</v>
      </c>
      <c r="Q5325">
        <v>4</v>
      </c>
      <c r="R5325">
        <v>9.6</v>
      </c>
      <c r="S5325">
        <v>85.8</v>
      </c>
      <c r="T5325">
        <v>46.1</v>
      </c>
      <c r="U5325">
        <v>55.9</v>
      </c>
      <c r="V5325">
        <f t="shared" si="457"/>
        <v>9.7999999999999972</v>
      </c>
      <c r="W5325" t="str">
        <f t="shared" si="458"/>
        <v>Monitor</v>
      </c>
      <c r="X5325" t="str">
        <f t="shared" si="459"/>
        <v>Normal</v>
      </c>
      <c r="Y5325" t="str">
        <f t="shared" si="455"/>
        <v>Local</v>
      </c>
      <c r="Z5325" t="str">
        <f t="shared" si="456"/>
        <v>At-Risk</v>
      </c>
      <c r="AA5325" t="s">
        <v>29</v>
      </c>
      <c r="AB5325">
        <v>0</v>
      </c>
    </row>
    <row r="5326" spans="1:28" x14ac:dyDescent="0.3">
      <c r="A5326">
        <v>12</v>
      </c>
      <c r="B5326" t="s">
        <v>22</v>
      </c>
      <c r="C5326">
        <v>6</v>
      </c>
      <c r="D5326" t="s">
        <v>23</v>
      </c>
      <c r="E5326" t="s">
        <v>30</v>
      </c>
      <c r="F5326">
        <v>8</v>
      </c>
      <c r="G5326">
        <v>1</v>
      </c>
      <c r="H5326" t="s">
        <v>36</v>
      </c>
      <c r="I5326">
        <v>273884</v>
      </c>
      <c r="J5326" t="s">
        <v>35</v>
      </c>
      <c r="K5326" t="s">
        <v>35</v>
      </c>
      <c r="L5326">
        <v>0</v>
      </c>
      <c r="M5326">
        <v>0</v>
      </c>
      <c r="N5326">
        <v>1.1000000000000001</v>
      </c>
      <c r="O5326" t="s">
        <v>47</v>
      </c>
      <c r="P5326">
        <v>1</v>
      </c>
      <c r="Q5326">
        <v>3</v>
      </c>
      <c r="R5326">
        <v>10.9</v>
      </c>
      <c r="S5326">
        <v>65.3</v>
      </c>
      <c r="T5326">
        <v>57.7</v>
      </c>
      <c r="U5326">
        <v>68.3</v>
      </c>
      <c r="V5326">
        <f t="shared" si="457"/>
        <v>10.599999999999994</v>
      </c>
      <c r="W5326" t="str">
        <f t="shared" si="458"/>
        <v>Monitor</v>
      </c>
      <c r="X5326" t="str">
        <f t="shared" si="459"/>
        <v>Surge</v>
      </c>
      <c r="Y5326" t="str">
        <f t="shared" si="455"/>
        <v>Local</v>
      </c>
      <c r="Z5326" t="str">
        <f t="shared" si="456"/>
        <v>Chronic Absenteeism</v>
      </c>
      <c r="AA5326" t="s">
        <v>33</v>
      </c>
      <c r="AB5326">
        <v>0</v>
      </c>
    </row>
    <row r="5327" spans="1:28" x14ac:dyDescent="0.3">
      <c r="A5327">
        <v>10</v>
      </c>
      <c r="B5327" t="s">
        <v>22</v>
      </c>
      <c r="C5327">
        <v>6</v>
      </c>
      <c r="D5327" t="s">
        <v>23</v>
      </c>
      <c r="E5327" t="s">
        <v>30</v>
      </c>
      <c r="F5327">
        <v>6</v>
      </c>
      <c r="G5327">
        <v>1</v>
      </c>
      <c r="H5327" t="s">
        <v>36</v>
      </c>
      <c r="I5327">
        <v>185033</v>
      </c>
      <c r="J5327" t="s">
        <v>32</v>
      </c>
      <c r="K5327" t="s">
        <v>32</v>
      </c>
      <c r="L5327">
        <v>0</v>
      </c>
      <c r="M5327">
        <v>0</v>
      </c>
      <c r="N5327">
        <v>3.2</v>
      </c>
      <c r="O5327" t="s">
        <v>28</v>
      </c>
      <c r="P5327">
        <v>0</v>
      </c>
      <c r="Q5327">
        <v>2</v>
      </c>
      <c r="R5327">
        <v>9.9</v>
      </c>
      <c r="S5327">
        <v>93.9</v>
      </c>
      <c r="T5327">
        <v>53.5</v>
      </c>
      <c r="U5327">
        <v>44.6</v>
      </c>
      <c r="V5327">
        <f t="shared" si="457"/>
        <v>-8.8999999999999986</v>
      </c>
      <c r="W5327" t="str">
        <f t="shared" si="458"/>
        <v>Monitor</v>
      </c>
      <c r="X5327" t="str">
        <f t="shared" si="459"/>
        <v>Normal</v>
      </c>
      <c r="Y5327" t="str">
        <f t="shared" si="455"/>
        <v>Local</v>
      </c>
      <c r="Z5327" t="str">
        <f t="shared" si="456"/>
        <v>Healthy</v>
      </c>
      <c r="AA5327" t="s">
        <v>29</v>
      </c>
      <c r="AB5327">
        <v>0</v>
      </c>
    </row>
    <row r="5328" spans="1:28" x14ac:dyDescent="0.3">
      <c r="A5328">
        <v>16</v>
      </c>
      <c r="B5328" t="s">
        <v>22</v>
      </c>
      <c r="C5328">
        <v>11</v>
      </c>
      <c r="D5328" t="s">
        <v>23</v>
      </c>
      <c r="E5328" t="s">
        <v>30</v>
      </c>
      <c r="F5328">
        <v>4</v>
      </c>
      <c r="G5328">
        <v>0</v>
      </c>
      <c r="H5328" t="s">
        <v>34</v>
      </c>
      <c r="I5328">
        <v>147018</v>
      </c>
      <c r="J5328" t="s">
        <v>41</v>
      </c>
      <c r="K5328" t="s">
        <v>31</v>
      </c>
      <c r="L5328">
        <v>1</v>
      </c>
      <c r="M5328">
        <v>0</v>
      </c>
      <c r="N5328">
        <v>3.7</v>
      </c>
      <c r="O5328" t="s">
        <v>49</v>
      </c>
      <c r="P5328">
        <v>0</v>
      </c>
      <c r="Q5328">
        <v>3</v>
      </c>
      <c r="R5328">
        <v>13.5</v>
      </c>
      <c r="S5328">
        <v>88.1</v>
      </c>
      <c r="T5328">
        <v>63.5</v>
      </c>
      <c r="U5328">
        <v>62.8</v>
      </c>
      <c r="V5328">
        <f t="shared" si="457"/>
        <v>-0.70000000000000284</v>
      </c>
      <c r="W5328" t="str">
        <f t="shared" si="458"/>
        <v>Monitor</v>
      </c>
      <c r="X5328" t="str">
        <f t="shared" si="459"/>
        <v>Normal</v>
      </c>
      <c r="Y5328" t="str">
        <f t="shared" si="455"/>
        <v>Local</v>
      </c>
      <c r="Z5328" t="str">
        <f t="shared" si="456"/>
        <v>At-Risk</v>
      </c>
      <c r="AA5328" t="s">
        <v>33</v>
      </c>
      <c r="AB5328">
        <v>0</v>
      </c>
    </row>
    <row r="5329" spans="1:28" x14ac:dyDescent="0.3">
      <c r="A5329">
        <v>14</v>
      </c>
      <c r="B5329" t="s">
        <v>38</v>
      </c>
      <c r="C5329">
        <v>8</v>
      </c>
      <c r="D5329" t="s">
        <v>39</v>
      </c>
      <c r="E5329" t="s">
        <v>30</v>
      </c>
      <c r="F5329">
        <v>5</v>
      </c>
      <c r="G5329">
        <v>0</v>
      </c>
      <c r="H5329" t="s">
        <v>25</v>
      </c>
      <c r="I5329">
        <v>628881</v>
      </c>
      <c r="J5329" t="s">
        <v>41</v>
      </c>
      <c r="K5329" t="s">
        <v>41</v>
      </c>
      <c r="L5329">
        <v>1</v>
      </c>
      <c r="M5329">
        <v>1</v>
      </c>
      <c r="N5329">
        <v>1.8</v>
      </c>
      <c r="O5329" t="s">
        <v>28</v>
      </c>
      <c r="P5329">
        <v>1</v>
      </c>
      <c r="Q5329">
        <v>3</v>
      </c>
      <c r="R5329">
        <v>14.1</v>
      </c>
      <c r="S5329">
        <v>81</v>
      </c>
      <c r="T5329">
        <v>54.4</v>
      </c>
      <c r="U5329">
        <v>70.599999999999994</v>
      </c>
      <c r="V5329">
        <f t="shared" si="457"/>
        <v>16.199999999999996</v>
      </c>
      <c r="W5329" t="str">
        <f t="shared" si="458"/>
        <v>Monitor</v>
      </c>
      <c r="X5329" t="str">
        <f t="shared" si="459"/>
        <v>Surge</v>
      </c>
      <c r="Y5329" t="str">
        <f t="shared" si="455"/>
        <v>Local</v>
      </c>
      <c r="Z5329" t="str">
        <f t="shared" si="456"/>
        <v>At-Risk</v>
      </c>
      <c r="AA5329" t="s">
        <v>33</v>
      </c>
      <c r="AB5329">
        <v>0</v>
      </c>
    </row>
    <row r="5330" spans="1:28" x14ac:dyDescent="0.3">
      <c r="A5330">
        <v>14</v>
      </c>
      <c r="B5330" t="s">
        <v>22</v>
      </c>
      <c r="C5330">
        <v>8</v>
      </c>
      <c r="D5330" t="s">
        <v>23</v>
      </c>
      <c r="E5330" t="s">
        <v>24</v>
      </c>
      <c r="F5330">
        <v>6</v>
      </c>
      <c r="G5330">
        <v>0</v>
      </c>
      <c r="H5330" t="s">
        <v>36</v>
      </c>
      <c r="I5330">
        <v>186751</v>
      </c>
      <c r="J5330" t="s">
        <v>26</v>
      </c>
      <c r="K5330" t="s">
        <v>43</v>
      </c>
      <c r="L5330">
        <v>0</v>
      </c>
      <c r="M5330">
        <v>0</v>
      </c>
      <c r="N5330">
        <v>3.2</v>
      </c>
      <c r="O5330" t="s">
        <v>28</v>
      </c>
      <c r="P5330">
        <v>0</v>
      </c>
      <c r="Q5330">
        <v>2</v>
      </c>
      <c r="R5330">
        <v>3.3</v>
      </c>
      <c r="S5330">
        <v>83.7</v>
      </c>
      <c r="T5330">
        <v>46.3</v>
      </c>
      <c r="U5330">
        <v>63.5</v>
      </c>
      <c r="V5330">
        <f t="shared" si="457"/>
        <v>17.200000000000003</v>
      </c>
      <c r="W5330" t="str">
        <f t="shared" si="458"/>
        <v>Monitor</v>
      </c>
      <c r="X5330" t="str">
        <f t="shared" si="459"/>
        <v>Surge</v>
      </c>
      <c r="Y5330" t="str">
        <f t="shared" si="455"/>
        <v>Local</v>
      </c>
      <c r="Z5330" t="str">
        <f t="shared" si="456"/>
        <v>At-Risk</v>
      </c>
      <c r="AA5330" t="s">
        <v>33</v>
      </c>
      <c r="AB5330">
        <v>0</v>
      </c>
    </row>
    <row r="5331" spans="1:28" x14ac:dyDescent="0.3">
      <c r="A5331">
        <v>13</v>
      </c>
      <c r="B5331" t="s">
        <v>38</v>
      </c>
      <c r="C5331">
        <v>8</v>
      </c>
      <c r="D5331" t="s">
        <v>23</v>
      </c>
      <c r="E5331" t="s">
        <v>30</v>
      </c>
      <c r="F5331">
        <v>5</v>
      </c>
      <c r="G5331">
        <v>1</v>
      </c>
      <c r="H5331" t="s">
        <v>45</v>
      </c>
      <c r="I5331">
        <v>2281929</v>
      </c>
      <c r="J5331" t="s">
        <v>35</v>
      </c>
      <c r="K5331" t="s">
        <v>31</v>
      </c>
      <c r="L5331">
        <v>0</v>
      </c>
      <c r="M5331">
        <v>1</v>
      </c>
      <c r="N5331">
        <v>1.6</v>
      </c>
      <c r="O5331" t="s">
        <v>28</v>
      </c>
      <c r="P5331">
        <v>0</v>
      </c>
      <c r="Q5331">
        <v>4</v>
      </c>
      <c r="R5331">
        <v>20.6</v>
      </c>
      <c r="S5331">
        <v>90.5</v>
      </c>
      <c r="T5331">
        <v>67.099999999999994</v>
      </c>
      <c r="U5331">
        <v>71.5</v>
      </c>
      <c r="V5331">
        <f t="shared" si="457"/>
        <v>4.4000000000000057</v>
      </c>
      <c r="W5331" t="str">
        <f t="shared" si="458"/>
        <v>Monitor</v>
      </c>
      <c r="X5331" t="str">
        <f t="shared" si="459"/>
        <v>Normal</v>
      </c>
      <c r="Y5331" t="str">
        <f t="shared" si="455"/>
        <v>Local</v>
      </c>
      <c r="Z5331" t="str">
        <f t="shared" si="456"/>
        <v>Healthy</v>
      </c>
      <c r="AA5331" t="s">
        <v>33</v>
      </c>
      <c r="AB5331">
        <v>0</v>
      </c>
    </row>
    <row r="5332" spans="1:28" x14ac:dyDescent="0.3">
      <c r="A5332">
        <v>14</v>
      </c>
      <c r="B5332" t="s">
        <v>38</v>
      </c>
      <c r="C5332">
        <v>9</v>
      </c>
      <c r="D5332" t="s">
        <v>39</v>
      </c>
      <c r="E5332" t="s">
        <v>24</v>
      </c>
      <c r="F5332">
        <v>4</v>
      </c>
      <c r="G5332">
        <v>0</v>
      </c>
      <c r="H5332" t="s">
        <v>45</v>
      </c>
      <c r="I5332">
        <v>8330509</v>
      </c>
      <c r="J5332" t="s">
        <v>43</v>
      </c>
      <c r="K5332" t="s">
        <v>41</v>
      </c>
      <c r="L5332">
        <v>1</v>
      </c>
      <c r="M5332">
        <v>0</v>
      </c>
      <c r="N5332">
        <v>6.9</v>
      </c>
      <c r="O5332" t="s">
        <v>28</v>
      </c>
      <c r="P5332">
        <v>1</v>
      </c>
      <c r="Q5332">
        <v>4</v>
      </c>
      <c r="R5332">
        <v>18</v>
      </c>
      <c r="S5332">
        <v>94.6</v>
      </c>
      <c r="T5332">
        <v>82.4</v>
      </c>
      <c r="U5332">
        <v>93.5</v>
      </c>
      <c r="V5332">
        <f t="shared" si="457"/>
        <v>11.099999999999994</v>
      </c>
      <c r="W5332" t="str">
        <f t="shared" si="458"/>
        <v>Monitor</v>
      </c>
      <c r="X5332" t="str">
        <f t="shared" si="459"/>
        <v>Surge</v>
      </c>
      <c r="Y5332" t="str">
        <f t="shared" si="455"/>
        <v>Commuter</v>
      </c>
      <c r="Z5332" t="str">
        <f t="shared" si="456"/>
        <v>Healthy</v>
      </c>
      <c r="AA5332" t="s">
        <v>50</v>
      </c>
      <c r="AB5332">
        <v>0</v>
      </c>
    </row>
    <row r="5333" spans="1:28" x14ac:dyDescent="0.3">
      <c r="A5333">
        <v>16</v>
      </c>
      <c r="B5333" t="s">
        <v>38</v>
      </c>
      <c r="C5333">
        <v>12</v>
      </c>
      <c r="D5333" t="s">
        <v>23</v>
      </c>
      <c r="E5333" t="s">
        <v>24</v>
      </c>
      <c r="F5333">
        <v>4</v>
      </c>
      <c r="G5333">
        <v>0</v>
      </c>
      <c r="H5333" t="s">
        <v>34</v>
      </c>
      <c r="I5333">
        <v>144433</v>
      </c>
      <c r="J5333" t="s">
        <v>26</v>
      </c>
      <c r="K5333" t="s">
        <v>37</v>
      </c>
      <c r="L5333">
        <v>0</v>
      </c>
      <c r="M5333">
        <v>0</v>
      </c>
      <c r="N5333">
        <v>5.0999999999999996</v>
      </c>
      <c r="O5333" t="s">
        <v>28</v>
      </c>
      <c r="P5333">
        <v>0</v>
      </c>
      <c r="Q5333">
        <v>2</v>
      </c>
      <c r="R5333">
        <v>10.6</v>
      </c>
      <c r="S5333">
        <v>80.3</v>
      </c>
      <c r="T5333">
        <v>68.5</v>
      </c>
      <c r="U5333">
        <v>67.400000000000006</v>
      </c>
      <c r="V5333">
        <f t="shared" si="457"/>
        <v>-1.0999999999999943</v>
      </c>
      <c r="W5333" t="str">
        <f t="shared" si="458"/>
        <v>Monitor</v>
      </c>
      <c r="X5333" t="str">
        <f t="shared" si="459"/>
        <v>Normal</v>
      </c>
      <c r="Y5333" t="str">
        <f t="shared" si="455"/>
        <v>Commuter</v>
      </c>
      <c r="Z5333" t="str">
        <f t="shared" si="456"/>
        <v>At-Risk</v>
      </c>
      <c r="AA5333" t="s">
        <v>33</v>
      </c>
      <c r="AB5333">
        <v>0</v>
      </c>
    </row>
    <row r="5334" spans="1:28" x14ac:dyDescent="0.3">
      <c r="A5334">
        <v>13</v>
      </c>
      <c r="B5334" t="s">
        <v>22</v>
      </c>
      <c r="C5334">
        <v>9</v>
      </c>
      <c r="D5334" t="s">
        <v>23</v>
      </c>
      <c r="E5334" t="s">
        <v>24</v>
      </c>
      <c r="F5334">
        <v>5</v>
      </c>
      <c r="G5334">
        <v>0</v>
      </c>
      <c r="H5334" t="s">
        <v>25</v>
      </c>
      <c r="I5334">
        <v>511499</v>
      </c>
      <c r="J5334" t="s">
        <v>35</v>
      </c>
      <c r="K5334" t="s">
        <v>32</v>
      </c>
      <c r="L5334">
        <v>1</v>
      </c>
      <c r="M5334">
        <v>0</v>
      </c>
      <c r="N5334">
        <v>0.9</v>
      </c>
      <c r="O5334" t="s">
        <v>49</v>
      </c>
      <c r="P5334">
        <v>1</v>
      </c>
      <c r="Q5334">
        <v>3</v>
      </c>
      <c r="R5334">
        <v>17.600000000000001</v>
      </c>
      <c r="S5334">
        <v>91.2</v>
      </c>
      <c r="T5334">
        <v>52.9</v>
      </c>
      <c r="U5334">
        <v>52.1</v>
      </c>
      <c r="V5334">
        <f t="shared" si="457"/>
        <v>-0.79999999999999716</v>
      </c>
      <c r="W5334" t="str">
        <f t="shared" si="458"/>
        <v>Monitor</v>
      </c>
      <c r="X5334" t="str">
        <f t="shared" si="459"/>
        <v>Normal</v>
      </c>
      <c r="Y5334" t="str">
        <f t="shared" si="455"/>
        <v>Local</v>
      </c>
      <c r="Z5334" t="str">
        <f t="shared" si="456"/>
        <v>Healthy</v>
      </c>
      <c r="AA5334" t="s">
        <v>29</v>
      </c>
      <c r="AB5334">
        <v>0</v>
      </c>
    </row>
    <row r="5335" spans="1:28" x14ac:dyDescent="0.3">
      <c r="A5335">
        <v>13</v>
      </c>
      <c r="B5335" t="s">
        <v>22</v>
      </c>
      <c r="C5335">
        <v>8</v>
      </c>
      <c r="D5335" t="s">
        <v>39</v>
      </c>
      <c r="E5335" t="s">
        <v>30</v>
      </c>
      <c r="F5335">
        <v>5</v>
      </c>
      <c r="G5335">
        <v>0</v>
      </c>
      <c r="H5335" t="s">
        <v>25</v>
      </c>
      <c r="I5335">
        <v>586069</v>
      </c>
      <c r="J5335" t="s">
        <v>35</v>
      </c>
      <c r="K5335" t="s">
        <v>37</v>
      </c>
      <c r="L5335">
        <v>0</v>
      </c>
      <c r="M5335">
        <v>1</v>
      </c>
      <c r="N5335">
        <v>1.3</v>
      </c>
      <c r="O5335" t="s">
        <v>28</v>
      </c>
      <c r="P5335">
        <v>0</v>
      </c>
      <c r="Q5335">
        <v>3</v>
      </c>
      <c r="R5335">
        <v>11.4</v>
      </c>
      <c r="S5335">
        <v>96.5</v>
      </c>
      <c r="T5335">
        <v>64.3</v>
      </c>
      <c r="U5335">
        <v>73.400000000000006</v>
      </c>
      <c r="V5335">
        <f t="shared" si="457"/>
        <v>9.1000000000000085</v>
      </c>
      <c r="W5335" t="str">
        <f t="shared" si="458"/>
        <v>Monitor</v>
      </c>
      <c r="X5335" t="str">
        <f t="shared" si="459"/>
        <v>Normal</v>
      </c>
      <c r="Y5335" t="str">
        <f t="shared" si="455"/>
        <v>Local</v>
      </c>
      <c r="Z5335" t="str">
        <f t="shared" si="456"/>
        <v>Healthy</v>
      </c>
      <c r="AA5335" t="s">
        <v>33</v>
      </c>
      <c r="AB5335">
        <v>0</v>
      </c>
    </row>
    <row r="5336" spans="1:28" x14ac:dyDescent="0.3">
      <c r="A5336">
        <v>15</v>
      </c>
      <c r="B5336" t="s">
        <v>38</v>
      </c>
      <c r="C5336">
        <v>10</v>
      </c>
      <c r="D5336" t="s">
        <v>39</v>
      </c>
      <c r="E5336" t="s">
        <v>30</v>
      </c>
      <c r="F5336">
        <v>7</v>
      </c>
      <c r="G5336">
        <v>0</v>
      </c>
      <c r="H5336" t="s">
        <v>25</v>
      </c>
      <c r="I5336">
        <v>625475</v>
      </c>
      <c r="J5336" t="s">
        <v>43</v>
      </c>
      <c r="K5336" t="s">
        <v>43</v>
      </c>
      <c r="L5336">
        <v>1</v>
      </c>
      <c r="M5336">
        <v>0</v>
      </c>
      <c r="N5336">
        <v>5.0999999999999996</v>
      </c>
      <c r="O5336" t="s">
        <v>47</v>
      </c>
      <c r="P5336">
        <v>0</v>
      </c>
      <c r="Q5336">
        <v>4</v>
      </c>
      <c r="R5336">
        <v>13.1</v>
      </c>
      <c r="S5336">
        <v>85.5</v>
      </c>
      <c r="T5336">
        <v>63.6</v>
      </c>
      <c r="U5336">
        <v>70.3</v>
      </c>
      <c r="V5336">
        <f t="shared" si="457"/>
        <v>6.6999999999999957</v>
      </c>
      <c r="W5336" t="str">
        <f t="shared" si="458"/>
        <v>Monitor</v>
      </c>
      <c r="X5336" t="str">
        <f t="shared" si="459"/>
        <v>Normal</v>
      </c>
      <c r="Y5336" t="str">
        <f t="shared" si="455"/>
        <v>Commuter</v>
      </c>
      <c r="Z5336" t="str">
        <f t="shared" si="456"/>
        <v>At-Risk</v>
      </c>
      <c r="AA5336" t="s">
        <v>33</v>
      </c>
      <c r="AB5336">
        <v>0</v>
      </c>
    </row>
    <row r="5337" spans="1:28" x14ac:dyDescent="0.3">
      <c r="A5337">
        <v>15</v>
      </c>
      <c r="B5337" t="s">
        <v>38</v>
      </c>
      <c r="C5337">
        <v>11</v>
      </c>
      <c r="D5337" t="s">
        <v>39</v>
      </c>
      <c r="E5337" t="s">
        <v>24</v>
      </c>
      <c r="F5337">
        <v>5</v>
      </c>
      <c r="G5337">
        <v>0</v>
      </c>
      <c r="H5337" t="s">
        <v>36</v>
      </c>
      <c r="I5337">
        <v>272612</v>
      </c>
      <c r="J5337" t="s">
        <v>32</v>
      </c>
      <c r="K5337" t="s">
        <v>27</v>
      </c>
      <c r="L5337">
        <v>0</v>
      </c>
      <c r="M5337">
        <v>0</v>
      </c>
      <c r="N5337">
        <v>9.8000000000000007</v>
      </c>
      <c r="O5337" t="s">
        <v>28</v>
      </c>
      <c r="P5337">
        <v>1</v>
      </c>
      <c r="Q5337">
        <v>3</v>
      </c>
      <c r="R5337">
        <v>18</v>
      </c>
      <c r="S5337">
        <v>89.8</v>
      </c>
      <c r="T5337">
        <v>60.2</v>
      </c>
      <c r="U5337">
        <v>63</v>
      </c>
      <c r="V5337">
        <f t="shared" si="457"/>
        <v>2.7999999999999972</v>
      </c>
      <c r="W5337" t="str">
        <f t="shared" si="458"/>
        <v>Monitor</v>
      </c>
      <c r="X5337" t="str">
        <f t="shared" si="459"/>
        <v>Normal</v>
      </c>
      <c r="Y5337" t="str">
        <f t="shared" si="455"/>
        <v>Commuter</v>
      </c>
      <c r="Z5337" t="str">
        <f t="shared" si="456"/>
        <v>At-Risk</v>
      </c>
      <c r="AA5337" t="s">
        <v>33</v>
      </c>
      <c r="AB5337">
        <v>0</v>
      </c>
    </row>
    <row r="5338" spans="1:28" x14ac:dyDescent="0.3">
      <c r="A5338">
        <v>15</v>
      </c>
      <c r="B5338" t="s">
        <v>22</v>
      </c>
      <c r="C5338">
        <v>10</v>
      </c>
      <c r="D5338" t="s">
        <v>48</v>
      </c>
      <c r="E5338" t="s">
        <v>30</v>
      </c>
      <c r="F5338">
        <v>2</v>
      </c>
      <c r="G5338">
        <v>0</v>
      </c>
      <c r="H5338" t="s">
        <v>45</v>
      </c>
      <c r="I5338">
        <v>2038642</v>
      </c>
      <c r="J5338" t="s">
        <v>31</v>
      </c>
      <c r="K5338" t="s">
        <v>41</v>
      </c>
      <c r="L5338">
        <v>1</v>
      </c>
      <c r="M5338">
        <v>0</v>
      </c>
      <c r="N5338">
        <v>1.2</v>
      </c>
      <c r="O5338" t="s">
        <v>28</v>
      </c>
      <c r="P5338">
        <v>1</v>
      </c>
      <c r="Q5338">
        <v>3</v>
      </c>
      <c r="R5338">
        <v>23.1</v>
      </c>
      <c r="S5338">
        <v>96.6</v>
      </c>
      <c r="T5338">
        <v>63</v>
      </c>
      <c r="U5338">
        <v>69</v>
      </c>
      <c r="V5338">
        <f t="shared" si="457"/>
        <v>6</v>
      </c>
      <c r="W5338" t="str">
        <f t="shared" si="458"/>
        <v>Monitor</v>
      </c>
      <c r="X5338" t="str">
        <f t="shared" si="459"/>
        <v>Normal</v>
      </c>
      <c r="Y5338" t="str">
        <f t="shared" si="455"/>
        <v>Local</v>
      </c>
      <c r="Z5338" t="str">
        <f t="shared" si="456"/>
        <v>Healthy</v>
      </c>
      <c r="AA5338" t="s">
        <v>33</v>
      </c>
      <c r="AB5338">
        <v>0</v>
      </c>
    </row>
    <row r="5339" spans="1:28" x14ac:dyDescent="0.3">
      <c r="A5339">
        <v>15</v>
      </c>
      <c r="B5339" t="s">
        <v>38</v>
      </c>
      <c r="C5339">
        <v>10</v>
      </c>
      <c r="D5339" t="s">
        <v>48</v>
      </c>
      <c r="E5339" t="s">
        <v>24</v>
      </c>
      <c r="F5339">
        <v>3</v>
      </c>
      <c r="G5339">
        <v>0</v>
      </c>
      <c r="H5339" t="s">
        <v>25</v>
      </c>
      <c r="I5339">
        <v>445666</v>
      </c>
      <c r="J5339" t="s">
        <v>37</v>
      </c>
      <c r="K5339" t="s">
        <v>41</v>
      </c>
      <c r="L5339">
        <v>1</v>
      </c>
      <c r="M5339">
        <v>0</v>
      </c>
      <c r="N5339">
        <v>10.7</v>
      </c>
      <c r="O5339" t="s">
        <v>28</v>
      </c>
      <c r="P5339">
        <v>0</v>
      </c>
      <c r="Q5339">
        <v>2</v>
      </c>
      <c r="R5339">
        <v>16.7</v>
      </c>
      <c r="S5339">
        <v>81.099999999999994</v>
      </c>
      <c r="T5339">
        <v>52.1</v>
      </c>
      <c r="U5339">
        <v>68.3</v>
      </c>
      <c r="V5339">
        <f t="shared" si="457"/>
        <v>16.199999999999996</v>
      </c>
      <c r="W5339" t="str">
        <f t="shared" si="458"/>
        <v>Monitor</v>
      </c>
      <c r="X5339" t="str">
        <f t="shared" si="459"/>
        <v>Surge</v>
      </c>
      <c r="Y5339" t="str">
        <f t="shared" si="455"/>
        <v>Commuter</v>
      </c>
      <c r="Z5339" t="str">
        <f t="shared" si="456"/>
        <v>At-Risk</v>
      </c>
      <c r="AA5339" t="s">
        <v>33</v>
      </c>
      <c r="AB5339">
        <v>0</v>
      </c>
    </row>
    <row r="5340" spans="1:28" x14ac:dyDescent="0.3">
      <c r="A5340">
        <v>13</v>
      </c>
      <c r="B5340" t="s">
        <v>22</v>
      </c>
      <c r="C5340">
        <v>8</v>
      </c>
      <c r="D5340" t="s">
        <v>39</v>
      </c>
      <c r="E5340" t="s">
        <v>24</v>
      </c>
      <c r="F5340">
        <v>2</v>
      </c>
      <c r="G5340">
        <v>0</v>
      </c>
      <c r="H5340" t="s">
        <v>34</v>
      </c>
      <c r="I5340">
        <v>149900</v>
      </c>
      <c r="J5340" t="s">
        <v>26</v>
      </c>
      <c r="K5340" t="s">
        <v>41</v>
      </c>
      <c r="L5340">
        <v>0</v>
      </c>
      <c r="M5340">
        <v>0</v>
      </c>
      <c r="N5340">
        <v>8</v>
      </c>
      <c r="O5340" t="s">
        <v>28</v>
      </c>
      <c r="P5340">
        <v>0</v>
      </c>
      <c r="Q5340">
        <v>2</v>
      </c>
      <c r="R5340">
        <v>16.8</v>
      </c>
      <c r="S5340">
        <v>76.599999999999994</v>
      </c>
      <c r="T5340">
        <v>55.9</v>
      </c>
      <c r="U5340">
        <v>66.900000000000006</v>
      </c>
      <c r="V5340">
        <f t="shared" si="457"/>
        <v>11.000000000000007</v>
      </c>
      <c r="W5340" t="str">
        <f t="shared" si="458"/>
        <v>Monitor</v>
      </c>
      <c r="X5340" t="str">
        <f t="shared" si="459"/>
        <v>Surge</v>
      </c>
      <c r="Y5340" t="str">
        <f t="shared" si="455"/>
        <v>Commuter</v>
      </c>
      <c r="Z5340" t="str">
        <f t="shared" si="456"/>
        <v>At-Risk</v>
      </c>
      <c r="AA5340" t="s">
        <v>33</v>
      </c>
      <c r="AB5340">
        <v>0</v>
      </c>
    </row>
    <row r="5341" spans="1:28" x14ac:dyDescent="0.3">
      <c r="A5341">
        <v>12</v>
      </c>
      <c r="B5341" t="s">
        <v>38</v>
      </c>
      <c r="C5341">
        <v>8</v>
      </c>
      <c r="D5341" t="s">
        <v>23</v>
      </c>
      <c r="E5341" t="s">
        <v>30</v>
      </c>
      <c r="F5341">
        <v>7</v>
      </c>
      <c r="G5341">
        <v>0</v>
      </c>
      <c r="H5341" t="s">
        <v>34</v>
      </c>
      <c r="I5341">
        <v>95683</v>
      </c>
      <c r="J5341" t="s">
        <v>32</v>
      </c>
      <c r="K5341" t="s">
        <v>37</v>
      </c>
      <c r="L5341">
        <v>0</v>
      </c>
      <c r="M5341">
        <v>0</v>
      </c>
      <c r="N5341">
        <v>1.7</v>
      </c>
      <c r="O5341" t="s">
        <v>49</v>
      </c>
      <c r="P5341">
        <v>0</v>
      </c>
      <c r="Q5341">
        <v>3</v>
      </c>
      <c r="R5341">
        <v>15.8</v>
      </c>
      <c r="S5341">
        <v>79.8</v>
      </c>
      <c r="T5341">
        <v>43.8</v>
      </c>
      <c r="U5341">
        <v>68</v>
      </c>
      <c r="V5341">
        <f t="shared" si="457"/>
        <v>24.200000000000003</v>
      </c>
      <c r="W5341" t="str">
        <f t="shared" si="458"/>
        <v>Monitor</v>
      </c>
      <c r="X5341" t="str">
        <f t="shared" si="459"/>
        <v>Surge</v>
      </c>
      <c r="Y5341" t="str">
        <f t="shared" si="455"/>
        <v>Local</v>
      </c>
      <c r="Z5341" t="str">
        <f t="shared" si="456"/>
        <v>At-Risk</v>
      </c>
      <c r="AA5341" t="s">
        <v>33</v>
      </c>
      <c r="AB5341">
        <v>0</v>
      </c>
    </row>
    <row r="5342" spans="1:28" x14ac:dyDescent="0.3">
      <c r="A5342">
        <v>14</v>
      </c>
      <c r="B5342" t="s">
        <v>38</v>
      </c>
      <c r="C5342">
        <v>8</v>
      </c>
      <c r="D5342" t="s">
        <v>23</v>
      </c>
      <c r="E5342" t="s">
        <v>30</v>
      </c>
      <c r="F5342">
        <v>5</v>
      </c>
      <c r="G5342">
        <v>0</v>
      </c>
      <c r="H5342" t="s">
        <v>36</v>
      </c>
      <c r="I5342">
        <v>255651</v>
      </c>
      <c r="J5342" t="s">
        <v>32</v>
      </c>
      <c r="K5342" t="s">
        <v>32</v>
      </c>
      <c r="L5342">
        <v>0</v>
      </c>
      <c r="M5342">
        <v>0</v>
      </c>
      <c r="N5342">
        <v>3</v>
      </c>
      <c r="O5342" t="s">
        <v>28</v>
      </c>
      <c r="P5342">
        <v>0</v>
      </c>
      <c r="Q5342">
        <v>2</v>
      </c>
      <c r="R5342">
        <v>6.4</v>
      </c>
      <c r="S5342">
        <v>89.3</v>
      </c>
      <c r="T5342">
        <v>46.6</v>
      </c>
      <c r="U5342">
        <v>49.7</v>
      </c>
      <c r="V5342">
        <f t="shared" si="457"/>
        <v>3.1000000000000014</v>
      </c>
      <c r="W5342" t="str">
        <f t="shared" si="458"/>
        <v>Monitor</v>
      </c>
      <c r="X5342" t="str">
        <f t="shared" si="459"/>
        <v>Normal</v>
      </c>
      <c r="Y5342" t="str">
        <f t="shared" ref="Y5342:Y5398" si="460">IF(N5342&lt;5,"Local",IF(N5342&lt;=15,"Commuter","Distant"))</f>
        <v>Local</v>
      </c>
      <c r="Z5342" t="str">
        <f t="shared" si="456"/>
        <v>At-Risk</v>
      </c>
      <c r="AA5342" t="s">
        <v>29</v>
      </c>
      <c r="AB5342">
        <v>0</v>
      </c>
    </row>
    <row r="5343" spans="1:28" x14ac:dyDescent="0.3">
      <c r="A5343">
        <v>14</v>
      </c>
      <c r="B5343" t="s">
        <v>22</v>
      </c>
      <c r="C5343">
        <v>9</v>
      </c>
      <c r="D5343" t="s">
        <v>23</v>
      </c>
      <c r="E5343" t="s">
        <v>24</v>
      </c>
      <c r="F5343">
        <v>6</v>
      </c>
      <c r="G5343">
        <v>1</v>
      </c>
      <c r="H5343" t="s">
        <v>45</v>
      </c>
      <c r="I5343">
        <v>3228197</v>
      </c>
      <c r="J5343" t="s">
        <v>32</v>
      </c>
      <c r="K5343" t="s">
        <v>27</v>
      </c>
      <c r="L5343">
        <v>0</v>
      </c>
      <c r="M5343">
        <v>0</v>
      </c>
      <c r="N5343">
        <v>1.6</v>
      </c>
      <c r="O5343" t="s">
        <v>28</v>
      </c>
      <c r="P5343">
        <v>1</v>
      </c>
      <c r="Q5343">
        <v>4</v>
      </c>
      <c r="R5343">
        <v>13.9</v>
      </c>
      <c r="S5343">
        <v>97.5</v>
      </c>
      <c r="T5343">
        <v>80.2</v>
      </c>
      <c r="U5343">
        <v>61.6</v>
      </c>
      <c r="V5343">
        <f t="shared" si="457"/>
        <v>-18.600000000000001</v>
      </c>
      <c r="W5343" t="str">
        <f t="shared" si="458"/>
        <v>Monitor</v>
      </c>
      <c r="X5343" t="str">
        <f t="shared" si="459"/>
        <v>Normal</v>
      </c>
      <c r="Y5343" t="str">
        <f t="shared" si="460"/>
        <v>Local</v>
      </c>
      <c r="Z5343" t="str">
        <f t="shared" si="456"/>
        <v>Healthy</v>
      </c>
      <c r="AA5343" t="s">
        <v>33</v>
      </c>
      <c r="AB5343">
        <v>0</v>
      </c>
    </row>
    <row r="5344" spans="1:28" x14ac:dyDescent="0.3">
      <c r="A5344">
        <v>12</v>
      </c>
      <c r="B5344" t="s">
        <v>38</v>
      </c>
      <c r="C5344">
        <v>7</v>
      </c>
      <c r="D5344" t="s">
        <v>23</v>
      </c>
      <c r="E5344" t="s">
        <v>30</v>
      </c>
      <c r="F5344">
        <v>4</v>
      </c>
      <c r="G5344">
        <v>0</v>
      </c>
      <c r="H5344" t="s">
        <v>40</v>
      </c>
      <c r="I5344">
        <v>1104013</v>
      </c>
      <c r="J5344" t="s">
        <v>31</v>
      </c>
      <c r="K5344" t="s">
        <v>32</v>
      </c>
      <c r="L5344">
        <v>1</v>
      </c>
      <c r="M5344">
        <v>1</v>
      </c>
      <c r="N5344">
        <v>1.8</v>
      </c>
      <c r="O5344" t="s">
        <v>28</v>
      </c>
      <c r="P5344">
        <v>1</v>
      </c>
      <c r="Q5344">
        <v>3</v>
      </c>
      <c r="R5344">
        <v>16.7</v>
      </c>
      <c r="S5344">
        <v>87.8</v>
      </c>
      <c r="T5344">
        <v>76</v>
      </c>
      <c r="U5344">
        <v>74.2</v>
      </c>
      <c r="V5344">
        <f t="shared" si="457"/>
        <v>-1.7999999999999972</v>
      </c>
      <c r="W5344" t="str">
        <f t="shared" si="458"/>
        <v>Monitor</v>
      </c>
      <c r="X5344" t="str">
        <f t="shared" si="459"/>
        <v>Normal</v>
      </c>
      <c r="Y5344" t="str">
        <f t="shared" si="460"/>
        <v>Local</v>
      </c>
      <c r="Z5344" t="str">
        <f t="shared" si="456"/>
        <v>At-Risk</v>
      </c>
      <c r="AA5344" t="s">
        <v>33</v>
      </c>
      <c r="AB5344">
        <v>0</v>
      </c>
    </row>
    <row r="5345" spans="1:28" x14ac:dyDescent="0.3">
      <c r="A5345">
        <v>13</v>
      </c>
      <c r="B5345" t="s">
        <v>22</v>
      </c>
      <c r="C5345">
        <v>9</v>
      </c>
      <c r="D5345" t="s">
        <v>48</v>
      </c>
      <c r="E5345" t="s">
        <v>30</v>
      </c>
      <c r="F5345">
        <v>6</v>
      </c>
      <c r="G5345">
        <v>0</v>
      </c>
      <c r="H5345" t="s">
        <v>40</v>
      </c>
      <c r="I5345">
        <v>883042</v>
      </c>
      <c r="J5345" t="s">
        <v>35</v>
      </c>
      <c r="K5345" t="s">
        <v>27</v>
      </c>
      <c r="L5345">
        <v>1</v>
      </c>
      <c r="M5345">
        <v>1</v>
      </c>
      <c r="N5345">
        <v>2.7</v>
      </c>
      <c r="O5345" t="s">
        <v>28</v>
      </c>
      <c r="P5345">
        <v>0</v>
      </c>
      <c r="Q5345">
        <v>3</v>
      </c>
      <c r="R5345">
        <v>10.4</v>
      </c>
      <c r="S5345">
        <v>81.3</v>
      </c>
      <c r="T5345">
        <v>59.5</v>
      </c>
      <c r="U5345">
        <v>75.400000000000006</v>
      </c>
      <c r="V5345">
        <f t="shared" si="457"/>
        <v>15.900000000000006</v>
      </c>
      <c r="W5345" t="str">
        <f t="shared" si="458"/>
        <v>Monitor</v>
      </c>
      <c r="X5345" t="str">
        <f t="shared" si="459"/>
        <v>Surge</v>
      </c>
      <c r="Y5345" t="str">
        <f t="shared" si="460"/>
        <v>Local</v>
      </c>
      <c r="Z5345" t="str">
        <f t="shared" si="456"/>
        <v>At-Risk</v>
      </c>
      <c r="AA5345" t="s">
        <v>42</v>
      </c>
      <c r="AB5345">
        <v>0</v>
      </c>
    </row>
    <row r="5346" spans="1:28" x14ac:dyDescent="0.3">
      <c r="A5346">
        <v>12</v>
      </c>
      <c r="B5346" t="s">
        <v>38</v>
      </c>
      <c r="C5346">
        <v>8</v>
      </c>
      <c r="D5346" t="s">
        <v>23</v>
      </c>
      <c r="E5346" t="s">
        <v>30</v>
      </c>
      <c r="F5346">
        <v>5</v>
      </c>
      <c r="G5346">
        <v>0</v>
      </c>
      <c r="H5346" t="s">
        <v>34</v>
      </c>
      <c r="I5346">
        <v>123295</v>
      </c>
      <c r="J5346" t="s">
        <v>31</v>
      </c>
      <c r="K5346" t="s">
        <v>37</v>
      </c>
      <c r="L5346">
        <v>1</v>
      </c>
      <c r="M5346">
        <v>1</v>
      </c>
      <c r="N5346">
        <v>4.4000000000000004</v>
      </c>
      <c r="O5346" t="s">
        <v>49</v>
      </c>
      <c r="P5346">
        <v>0</v>
      </c>
      <c r="Q5346">
        <v>3</v>
      </c>
      <c r="R5346">
        <v>16.899999999999999</v>
      </c>
      <c r="S5346">
        <v>82.7</v>
      </c>
      <c r="T5346">
        <v>86.4</v>
      </c>
      <c r="U5346">
        <v>95.4</v>
      </c>
      <c r="V5346">
        <f t="shared" si="457"/>
        <v>9</v>
      </c>
      <c r="W5346" t="str">
        <f t="shared" si="458"/>
        <v>Monitor</v>
      </c>
      <c r="X5346" t="str">
        <f t="shared" si="459"/>
        <v>Normal</v>
      </c>
      <c r="Y5346" t="str">
        <f t="shared" si="460"/>
        <v>Local</v>
      </c>
      <c r="Z5346" t="str">
        <f t="shared" si="456"/>
        <v>At-Risk</v>
      </c>
      <c r="AA5346" t="s">
        <v>50</v>
      </c>
      <c r="AB5346">
        <v>0</v>
      </c>
    </row>
    <row r="5347" spans="1:28" x14ac:dyDescent="0.3">
      <c r="A5347">
        <v>16</v>
      </c>
      <c r="B5347" t="s">
        <v>38</v>
      </c>
      <c r="C5347">
        <v>12</v>
      </c>
      <c r="D5347" t="s">
        <v>39</v>
      </c>
      <c r="E5347" t="s">
        <v>30</v>
      </c>
      <c r="F5347">
        <v>4</v>
      </c>
      <c r="G5347">
        <v>0</v>
      </c>
      <c r="H5347" t="s">
        <v>25</v>
      </c>
      <c r="I5347">
        <v>366995</v>
      </c>
      <c r="J5347" t="s">
        <v>31</v>
      </c>
      <c r="K5347" t="s">
        <v>41</v>
      </c>
      <c r="L5347">
        <v>0</v>
      </c>
      <c r="M5347">
        <v>1</v>
      </c>
      <c r="N5347">
        <v>1.5</v>
      </c>
      <c r="O5347" t="s">
        <v>28</v>
      </c>
      <c r="P5347">
        <v>0</v>
      </c>
      <c r="Q5347">
        <v>3</v>
      </c>
      <c r="R5347">
        <v>10.4</v>
      </c>
      <c r="S5347">
        <v>78.3</v>
      </c>
      <c r="T5347">
        <v>61.9</v>
      </c>
      <c r="U5347">
        <v>71.7</v>
      </c>
      <c r="V5347">
        <f t="shared" si="457"/>
        <v>9.8000000000000043</v>
      </c>
      <c r="W5347" t="str">
        <f t="shared" si="458"/>
        <v>Monitor</v>
      </c>
      <c r="X5347" t="str">
        <f t="shared" si="459"/>
        <v>Normal</v>
      </c>
      <c r="Y5347" t="str">
        <f t="shared" si="460"/>
        <v>Local</v>
      </c>
      <c r="Z5347" t="str">
        <f t="shared" si="456"/>
        <v>At-Risk</v>
      </c>
      <c r="AA5347" t="s">
        <v>33</v>
      </c>
      <c r="AB5347">
        <v>0</v>
      </c>
    </row>
    <row r="5348" spans="1:28" x14ac:dyDescent="0.3">
      <c r="A5348">
        <v>15</v>
      </c>
      <c r="B5348" t="s">
        <v>38</v>
      </c>
      <c r="C5348">
        <v>9</v>
      </c>
      <c r="D5348" t="s">
        <v>23</v>
      </c>
      <c r="E5348" t="s">
        <v>44</v>
      </c>
      <c r="F5348">
        <v>6</v>
      </c>
      <c r="G5348">
        <v>0</v>
      </c>
      <c r="H5348" t="s">
        <v>40</v>
      </c>
      <c r="I5348">
        <v>1161290</v>
      </c>
      <c r="J5348" t="s">
        <v>26</v>
      </c>
      <c r="K5348" t="s">
        <v>43</v>
      </c>
      <c r="L5348">
        <v>1</v>
      </c>
      <c r="M5348">
        <v>1</v>
      </c>
      <c r="N5348">
        <v>1.5</v>
      </c>
      <c r="O5348" t="s">
        <v>28</v>
      </c>
      <c r="P5348">
        <v>0</v>
      </c>
      <c r="Q5348">
        <v>4</v>
      </c>
      <c r="R5348">
        <v>21.8</v>
      </c>
      <c r="S5348">
        <v>88.2</v>
      </c>
      <c r="T5348">
        <v>75.099999999999994</v>
      </c>
      <c r="U5348">
        <v>82.9</v>
      </c>
      <c r="V5348">
        <f t="shared" si="457"/>
        <v>7.8000000000000114</v>
      </c>
      <c r="W5348" t="str">
        <f t="shared" si="458"/>
        <v>Monitor</v>
      </c>
      <c r="X5348" t="str">
        <f t="shared" si="459"/>
        <v>Normal</v>
      </c>
      <c r="Y5348" t="str">
        <f t="shared" si="460"/>
        <v>Local</v>
      </c>
      <c r="Z5348" t="str">
        <f t="shared" si="456"/>
        <v>At-Risk</v>
      </c>
      <c r="AA5348" t="s">
        <v>42</v>
      </c>
      <c r="AB5348">
        <v>0</v>
      </c>
    </row>
    <row r="5349" spans="1:28" x14ac:dyDescent="0.3">
      <c r="A5349">
        <v>17</v>
      </c>
      <c r="B5349" t="s">
        <v>22</v>
      </c>
      <c r="C5349">
        <v>12</v>
      </c>
      <c r="D5349" t="s">
        <v>48</v>
      </c>
      <c r="E5349" t="s">
        <v>24</v>
      </c>
      <c r="F5349">
        <v>5</v>
      </c>
      <c r="G5349">
        <v>0</v>
      </c>
      <c r="H5349" t="s">
        <v>25</v>
      </c>
      <c r="I5349">
        <v>556665</v>
      </c>
      <c r="J5349" t="s">
        <v>26</v>
      </c>
      <c r="K5349" t="s">
        <v>37</v>
      </c>
      <c r="L5349">
        <v>1</v>
      </c>
      <c r="M5349">
        <v>1</v>
      </c>
      <c r="N5349">
        <v>5</v>
      </c>
      <c r="O5349" t="s">
        <v>28</v>
      </c>
      <c r="P5349">
        <v>0</v>
      </c>
      <c r="Q5349">
        <v>3</v>
      </c>
      <c r="R5349">
        <v>12.8</v>
      </c>
      <c r="S5349">
        <v>75.5</v>
      </c>
      <c r="T5349">
        <v>61</v>
      </c>
      <c r="U5349">
        <v>76.3</v>
      </c>
      <c r="V5349">
        <f t="shared" si="457"/>
        <v>15.299999999999997</v>
      </c>
      <c r="W5349" t="str">
        <f t="shared" si="458"/>
        <v>Monitor</v>
      </c>
      <c r="X5349" t="str">
        <f t="shared" si="459"/>
        <v>Surge</v>
      </c>
      <c r="Y5349" t="str">
        <f t="shared" si="460"/>
        <v>Commuter</v>
      </c>
      <c r="Z5349" t="str">
        <f t="shared" si="456"/>
        <v>At-Risk</v>
      </c>
      <c r="AA5349" t="s">
        <v>42</v>
      </c>
      <c r="AB5349">
        <v>0</v>
      </c>
    </row>
    <row r="5350" spans="1:28" x14ac:dyDescent="0.3">
      <c r="A5350">
        <v>11</v>
      </c>
      <c r="B5350" t="s">
        <v>38</v>
      </c>
      <c r="C5350">
        <v>6</v>
      </c>
      <c r="D5350" t="s">
        <v>23</v>
      </c>
      <c r="E5350" t="s">
        <v>30</v>
      </c>
      <c r="F5350">
        <v>5</v>
      </c>
      <c r="G5350">
        <v>0</v>
      </c>
      <c r="H5350" t="s">
        <v>36</v>
      </c>
      <c r="I5350">
        <v>192673</v>
      </c>
      <c r="J5350" t="s">
        <v>32</v>
      </c>
      <c r="K5350" t="s">
        <v>31</v>
      </c>
      <c r="L5350">
        <v>0</v>
      </c>
      <c r="M5350">
        <v>0</v>
      </c>
      <c r="N5350">
        <v>4.0999999999999996</v>
      </c>
      <c r="O5350" t="s">
        <v>28</v>
      </c>
      <c r="P5350">
        <v>0</v>
      </c>
      <c r="Q5350">
        <v>2</v>
      </c>
      <c r="R5350">
        <v>12.9</v>
      </c>
      <c r="S5350">
        <v>85.6</v>
      </c>
      <c r="T5350">
        <v>46.2</v>
      </c>
      <c r="U5350">
        <v>45.4</v>
      </c>
      <c r="V5350">
        <f t="shared" si="457"/>
        <v>-0.80000000000000426</v>
      </c>
      <c r="W5350" t="str">
        <f t="shared" si="458"/>
        <v>Monitor</v>
      </c>
      <c r="X5350" t="str">
        <f t="shared" si="459"/>
        <v>Normal</v>
      </c>
      <c r="Y5350" t="str">
        <f t="shared" si="460"/>
        <v>Local</v>
      </c>
      <c r="Z5350" t="str">
        <f t="shared" ref="Z5350:Z5409" si="461">IF(S5350&gt;=90, "Healthy", IF(S5350&gt;75, "At-Risk", "Chronic Absenteeism"))</f>
        <v>At-Risk</v>
      </c>
      <c r="AA5350" t="s">
        <v>29</v>
      </c>
      <c r="AB5350">
        <v>0</v>
      </c>
    </row>
    <row r="5351" spans="1:28" x14ac:dyDescent="0.3">
      <c r="A5351">
        <v>15</v>
      </c>
      <c r="B5351" t="s">
        <v>38</v>
      </c>
      <c r="C5351">
        <v>10</v>
      </c>
      <c r="D5351" t="s">
        <v>23</v>
      </c>
      <c r="E5351" t="s">
        <v>44</v>
      </c>
      <c r="F5351">
        <v>4</v>
      </c>
      <c r="G5351">
        <v>0</v>
      </c>
      <c r="H5351" t="s">
        <v>25</v>
      </c>
      <c r="I5351">
        <v>440605</v>
      </c>
      <c r="J5351" t="s">
        <v>31</v>
      </c>
      <c r="K5351" t="s">
        <v>32</v>
      </c>
      <c r="L5351">
        <v>1</v>
      </c>
      <c r="M5351">
        <v>1</v>
      </c>
      <c r="N5351">
        <v>3.3</v>
      </c>
      <c r="O5351" t="s">
        <v>28</v>
      </c>
      <c r="P5351">
        <v>1</v>
      </c>
      <c r="Q5351">
        <v>3</v>
      </c>
      <c r="R5351">
        <v>9.1999999999999993</v>
      </c>
      <c r="S5351">
        <v>86.7</v>
      </c>
      <c r="T5351">
        <v>46.6</v>
      </c>
      <c r="U5351">
        <v>50.2</v>
      </c>
      <c r="V5351">
        <f t="shared" si="457"/>
        <v>3.6000000000000014</v>
      </c>
      <c r="W5351" t="str">
        <f t="shared" si="458"/>
        <v>Monitor</v>
      </c>
      <c r="X5351" t="str">
        <f t="shared" si="459"/>
        <v>Normal</v>
      </c>
      <c r="Y5351" t="str">
        <f t="shared" si="460"/>
        <v>Local</v>
      </c>
      <c r="Z5351" t="str">
        <f t="shared" si="461"/>
        <v>At-Risk</v>
      </c>
      <c r="AA5351" t="s">
        <v>29</v>
      </c>
      <c r="AB5351">
        <v>0</v>
      </c>
    </row>
    <row r="5352" spans="1:28" x14ac:dyDescent="0.3">
      <c r="A5352">
        <v>13</v>
      </c>
      <c r="B5352" t="s">
        <v>38</v>
      </c>
      <c r="C5352">
        <v>9</v>
      </c>
      <c r="D5352" t="s">
        <v>39</v>
      </c>
      <c r="E5352" t="s">
        <v>30</v>
      </c>
      <c r="F5352">
        <v>4</v>
      </c>
      <c r="G5352">
        <v>1</v>
      </c>
      <c r="H5352" t="s">
        <v>25</v>
      </c>
      <c r="I5352">
        <v>690706</v>
      </c>
      <c r="J5352" t="s">
        <v>32</v>
      </c>
      <c r="K5352" t="s">
        <v>37</v>
      </c>
      <c r="L5352">
        <v>1</v>
      </c>
      <c r="M5352">
        <v>1</v>
      </c>
      <c r="N5352">
        <v>2.2999999999999998</v>
      </c>
      <c r="O5352" t="s">
        <v>47</v>
      </c>
      <c r="P5352">
        <v>1</v>
      </c>
      <c r="Q5352">
        <v>3</v>
      </c>
      <c r="R5352">
        <v>14.2</v>
      </c>
      <c r="S5352">
        <v>99.2</v>
      </c>
      <c r="T5352">
        <v>63.7</v>
      </c>
      <c r="U5352">
        <v>60.4</v>
      </c>
      <c r="V5352">
        <f t="shared" si="457"/>
        <v>-3.3000000000000043</v>
      </c>
      <c r="W5352" t="str">
        <f t="shared" si="458"/>
        <v>Monitor</v>
      </c>
      <c r="X5352" t="str">
        <f t="shared" si="459"/>
        <v>Normal</v>
      </c>
      <c r="Y5352" t="str">
        <f t="shared" si="460"/>
        <v>Local</v>
      </c>
      <c r="Z5352" t="str">
        <f t="shared" si="461"/>
        <v>Healthy</v>
      </c>
      <c r="AA5352" t="s">
        <v>33</v>
      </c>
      <c r="AB5352">
        <v>0</v>
      </c>
    </row>
    <row r="5353" spans="1:28" x14ac:dyDescent="0.3">
      <c r="A5353">
        <v>16</v>
      </c>
      <c r="B5353" t="s">
        <v>22</v>
      </c>
      <c r="C5353">
        <v>10</v>
      </c>
      <c r="D5353" t="s">
        <v>39</v>
      </c>
      <c r="E5353" t="s">
        <v>30</v>
      </c>
      <c r="F5353">
        <v>3</v>
      </c>
      <c r="G5353">
        <v>0</v>
      </c>
      <c r="H5353" t="s">
        <v>36</v>
      </c>
      <c r="I5353">
        <v>231130</v>
      </c>
      <c r="J5353" t="s">
        <v>31</v>
      </c>
      <c r="K5353" t="s">
        <v>27</v>
      </c>
      <c r="L5353">
        <v>0</v>
      </c>
      <c r="M5353">
        <v>0</v>
      </c>
      <c r="N5353">
        <v>1.7</v>
      </c>
      <c r="O5353" t="s">
        <v>28</v>
      </c>
      <c r="P5353">
        <v>0</v>
      </c>
      <c r="Q5353">
        <v>3</v>
      </c>
      <c r="R5353">
        <v>14.3</v>
      </c>
      <c r="S5353">
        <v>81.7</v>
      </c>
      <c r="T5353">
        <v>64.599999999999994</v>
      </c>
      <c r="U5353">
        <v>72.099999999999994</v>
      </c>
      <c r="V5353">
        <f t="shared" si="457"/>
        <v>7.5</v>
      </c>
      <c r="W5353" t="str">
        <f t="shared" si="458"/>
        <v>Monitor</v>
      </c>
      <c r="X5353" t="str">
        <f t="shared" si="459"/>
        <v>Normal</v>
      </c>
      <c r="Y5353" t="str">
        <f t="shared" si="460"/>
        <v>Local</v>
      </c>
      <c r="Z5353" t="str">
        <f t="shared" si="461"/>
        <v>At-Risk</v>
      </c>
      <c r="AA5353" t="s">
        <v>33</v>
      </c>
      <c r="AB5353">
        <v>0</v>
      </c>
    </row>
    <row r="5354" spans="1:28" x14ac:dyDescent="0.3">
      <c r="A5354">
        <v>11</v>
      </c>
      <c r="B5354" t="s">
        <v>22</v>
      </c>
      <c r="C5354">
        <v>7</v>
      </c>
      <c r="D5354" t="s">
        <v>39</v>
      </c>
      <c r="E5354" t="s">
        <v>44</v>
      </c>
      <c r="F5354">
        <v>7</v>
      </c>
      <c r="G5354">
        <v>0</v>
      </c>
      <c r="H5354" t="s">
        <v>36</v>
      </c>
      <c r="I5354">
        <v>215794</v>
      </c>
      <c r="J5354" t="s">
        <v>35</v>
      </c>
      <c r="K5354" t="s">
        <v>41</v>
      </c>
      <c r="M5354">
        <v>0</v>
      </c>
      <c r="N5354">
        <v>4.9000000000000004</v>
      </c>
      <c r="O5354" t="s">
        <v>49</v>
      </c>
      <c r="P5354">
        <v>0</v>
      </c>
      <c r="Q5354">
        <v>5</v>
      </c>
      <c r="R5354">
        <v>11.9</v>
      </c>
      <c r="S5354">
        <v>100</v>
      </c>
      <c r="T5354">
        <v>58.3</v>
      </c>
      <c r="U5354">
        <v>59.5</v>
      </c>
      <c r="V5354">
        <f t="shared" si="457"/>
        <v>1.2000000000000028</v>
      </c>
      <c r="W5354" t="str">
        <f t="shared" si="458"/>
        <v>Monitor</v>
      </c>
      <c r="X5354" t="str">
        <f t="shared" si="459"/>
        <v>Normal</v>
      </c>
      <c r="Y5354" t="str">
        <f t="shared" si="460"/>
        <v>Local</v>
      </c>
      <c r="Z5354" t="str">
        <f t="shared" si="461"/>
        <v>Healthy</v>
      </c>
      <c r="AA5354" t="s">
        <v>29</v>
      </c>
      <c r="AB5354">
        <v>0</v>
      </c>
    </row>
    <row r="5355" spans="1:28" x14ac:dyDescent="0.3">
      <c r="A5355">
        <v>16</v>
      </c>
      <c r="B5355" t="s">
        <v>38</v>
      </c>
      <c r="C5355">
        <v>10</v>
      </c>
      <c r="D5355" t="s">
        <v>23</v>
      </c>
      <c r="E5355" t="s">
        <v>24</v>
      </c>
      <c r="F5355">
        <v>5</v>
      </c>
      <c r="G5355">
        <v>0</v>
      </c>
      <c r="H5355" t="s">
        <v>25</v>
      </c>
      <c r="I5355">
        <v>611622</v>
      </c>
      <c r="J5355" t="s">
        <v>35</v>
      </c>
      <c r="K5355" t="s">
        <v>37</v>
      </c>
      <c r="L5355">
        <v>1</v>
      </c>
      <c r="M5355">
        <v>0</v>
      </c>
      <c r="N5355">
        <v>4.7</v>
      </c>
      <c r="O5355" t="s">
        <v>28</v>
      </c>
      <c r="P5355">
        <v>0</v>
      </c>
      <c r="Q5355">
        <v>3</v>
      </c>
      <c r="R5355">
        <v>24.5</v>
      </c>
      <c r="S5355">
        <v>94</v>
      </c>
      <c r="T5355">
        <v>75.2</v>
      </c>
      <c r="U5355">
        <v>81.2</v>
      </c>
      <c r="V5355">
        <f t="shared" ref="V5355:V5408" si="462">U5355-T5355</f>
        <v>6</v>
      </c>
      <c r="W5355" t="str">
        <f t="shared" ref="W5355:W5408" si="463">IF(AND(U5355&lt;45,V5355&lt;-10),"High Risk","Monitor")</f>
        <v>Monitor</v>
      </c>
      <c r="X5355" t="str">
        <f t="shared" si="459"/>
        <v>Normal</v>
      </c>
      <c r="Y5355" t="str">
        <f t="shared" si="460"/>
        <v>Local</v>
      </c>
      <c r="Z5355" t="str">
        <f t="shared" si="461"/>
        <v>Healthy</v>
      </c>
      <c r="AA5355" t="s">
        <v>42</v>
      </c>
      <c r="AB5355">
        <v>0</v>
      </c>
    </row>
    <row r="5356" spans="1:28" x14ac:dyDescent="0.3">
      <c r="A5356">
        <v>12</v>
      </c>
      <c r="B5356" t="s">
        <v>22</v>
      </c>
      <c r="C5356">
        <v>7</v>
      </c>
      <c r="D5356" t="s">
        <v>23</v>
      </c>
      <c r="E5356" t="s">
        <v>24</v>
      </c>
      <c r="F5356">
        <v>7</v>
      </c>
      <c r="G5356">
        <v>0</v>
      </c>
      <c r="H5356" t="s">
        <v>36</v>
      </c>
      <c r="I5356">
        <v>206504</v>
      </c>
      <c r="J5356" t="s">
        <v>32</v>
      </c>
      <c r="K5356" t="s">
        <v>35</v>
      </c>
      <c r="L5356">
        <v>0</v>
      </c>
      <c r="M5356">
        <v>0</v>
      </c>
      <c r="N5356">
        <v>2.2999999999999998</v>
      </c>
      <c r="O5356" t="s">
        <v>28</v>
      </c>
      <c r="P5356">
        <v>0</v>
      </c>
      <c r="Q5356">
        <v>3</v>
      </c>
      <c r="R5356">
        <v>12.8</v>
      </c>
      <c r="S5356">
        <v>78.400000000000006</v>
      </c>
      <c r="T5356">
        <v>57</v>
      </c>
      <c r="U5356">
        <v>76.8</v>
      </c>
      <c r="V5356">
        <f t="shared" si="462"/>
        <v>19.799999999999997</v>
      </c>
      <c r="W5356" t="str">
        <f t="shared" si="463"/>
        <v>Monitor</v>
      </c>
      <c r="X5356" t="str">
        <f t="shared" si="459"/>
        <v>Surge</v>
      </c>
      <c r="Y5356" t="str">
        <f t="shared" si="460"/>
        <v>Local</v>
      </c>
      <c r="Z5356" t="str">
        <f t="shared" si="461"/>
        <v>At-Risk</v>
      </c>
      <c r="AA5356" t="s">
        <v>42</v>
      </c>
      <c r="AB5356">
        <v>0</v>
      </c>
    </row>
    <row r="5357" spans="1:28" x14ac:dyDescent="0.3">
      <c r="A5357">
        <v>14</v>
      </c>
      <c r="B5357" t="s">
        <v>38</v>
      </c>
      <c r="C5357">
        <v>10</v>
      </c>
      <c r="D5357" t="s">
        <v>39</v>
      </c>
      <c r="E5357" t="s">
        <v>24</v>
      </c>
      <c r="F5357">
        <v>3</v>
      </c>
      <c r="G5357">
        <v>0</v>
      </c>
      <c r="H5357" t="s">
        <v>36</v>
      </c>
      <c r="I5357">
        <v>328971</v>
      </c>
      <c r="J5357" t="s">
        <v>35</v>
      </c>
      <c r="K5357" t="s">
        <v>27</v>
      </c>
      <c r="L5357">
        <v>1</v>
      </c>
      <c r="M5357">
        <v>0</v>
      </c>
      <c r="N5357">
        <v>3.7</v>
      </c>
      <c r="O5357" t="s">
        <v>28</v>
      </c>
      <c r="P5357">
        <v>0</v>
      </c>
      <c r="Q5357">
        <v>4</v>
      </c>
      <c r="R5357">
        <v>15.9</v>
      </c>
      <c r="S5357">
        <v>79</v>
      </c>
      <c r="T5357">
        <v>70.599999999999994</v>
      </c>
      <c r="U5357">
        <v>61.1</v>
      </c>
      <c r="V5357">
        <f t="shared" si="462"/>
        <v>-9.4999999999999929</v>
      </c>
      <c r="W5357" t="str">
        <f t="shared" si="463"/>
        <v>Monitor</v>
      </c>
      <c r="X5357" t="str">
        <f t="shared" si="459"/>
        <v>Normal</v>
      </c>
      <c r="Y5357" t="str">
        <f t="shared" si="460"/>
        <v>Local</v>
      </c>
      <c r="Z5357" t="str">
        <f t="shared" si="461"/>
        <v>At-Risk</v>
      </c>
      <c r="AA5357" t="s">
        <v>33</v>
      </c>
      <c r="AB5357">
        <v>0</v>
      </c>
    </row>
    <row r="5358" spans="1:28" x14ac:dyDescent="0.3">
      <c r="A5358">
        <v>11</v>
      </c>
      <c r="B5358" t="s">
        <v>38</v>
      </c>
      <c r="C5358">
        <v>6</v>
      </c>
      <c r="D5358" t="s">
        <v>39</v>
      </c>
      <c r="E5358" t="s">
        <v>24</v>
      </c>
      <c r="F5358">
        <v>4</v>
      </c>
      <c r="G5358">
        <v>0</v>
      </c>
      <c r="H5358" t="s">
        <v>40</v>
      </c>
      <c r="I5358">
        <v>1290423</v>
      </c>
      <c r="J5358" t="s">
        <v>26</v>
      </c>
      <c r="K5358" t="s">
        <v>31</v>
      </c>
      <c r="L5358">
        <v>1</v>
      </c>
      <c r="M5358">
        <v>0</v>
      </c>
      <c r="N5358">
        <v>0.4</v>
      </c>
      <c r="O5358" t="s">
        <v>28</v>
      </c>
      <c r="P5358">
        <v>0</v>
      </c>
      <c r="Q5358">
        <v>3</v>
      </c>
      <c r="R5358">
        <v>22.5</v>
      </c>
      <c r="S5358">
        <v>88</v>
      </c>
      <c r="T5358">
        <v>74.7</v>
      </c>
      <c r="U5358">
        <v>74.3</v>
      </c>
      <c r="V5358">
        <f t="shared" si="462"/>
        <v>-0.40000000000000568</v>
      </c>
      <c r="W5358" t="str">
        <f t="shared" si="463"/>
        <v>Monitor</v>
      </c>
      <c r="X5358" t="str">
        <f t="shared" si="459"/>
        <v>Normal</v>
      </c>
      <c r="Y5358" t="str">
        <f t="shared" si="460"/>
        <v>Local</v>
      </c>
      <c r="Z5358" t="str">
        <f t="shared" si="461"/>
        <v>At-Risk</v>
      </c>
      <c r="AA5358" t="s">
        <v>33</v>
      </c>
      <c r="AB5358">
        <v>0</v>
      </c>
    </row>
    <row r="5359" spans="1:28" x14ac:dyDescent="0.3">
      <c r="A5359">
        <v>17</v>
      </c>
      <c r="B5359" t="s">
        <v>22</v>
      </c>
      <c r="C5359">
        <v>11</v>
      </c>
      <c r="D5359" t="s">
        <v>23</v>
      </c>
      <c r="E5359" t="s">
        <v>30</v>
      </c>
      <c r="F5359">
        <v>5</v>
      </c>
      <c r="G5359">
        <v>0</v>
      </c>
      <c r="H5359" t="s">
        <v>36</v>
      </c>
      <c r="I5359">
        <v>224520</v>
      </c>
      <c r="J5359" t="s">
        <v>32</v>
      </c>
      <c r="K5359" t="s">
        <v>32</v>
      </c>
      <c r="L5359">
        <v>1</v>
      </c>
      <c r="M5359">
        <v>0</v>
      </c>
      <c r="O5359" t="s">
        <v>47</v>
      </c>
      <c r="P5359">
        <v>1</v>
      </c>
      <c r="Q5359">
        <v>2</v>
      </c>
      <c r="R5359">
        <v>13.4</v>
      </c>
      <c r="S5359">
        <v>80.099999999999994</v>
      </c>
      <c r="T5359">
        <v>38.700000000000003</v>
      </c>
      <c r="U5359">
        <v>51.6</v>
      </c>
      <c r="V5359">
        <f t="shared" si="462"/>
        <v>12.899999999999999</v>
      </c>
      <c r="W5359" t="str">
        <f t="shared" si="463"/>
        <v>Monitor</v>
      </c>
      <c r="X5359" t="str">
        <f t="shared" si="459"/>
        <v>Surge</v>
      </c>
      <c r="Y5359" t="str">
        <f t="shared" si="460"/>
        <v>Local</v>
      </c>
      <c r="Z5359" t="str">
        <f t="shared" si="461"/>
        <v>At-Risk</v>
      </c>
      <c r="AA5359" t="s">
        <v>29</v>
      </c>
      <c r="AB5359">
        <v>0</v>
      </c>
    </row>
    <row r="5360" spans="1:28" x14ac:dyDescent="0.3">
      <c r="A5360">
        <v>12</v>
      </c>
      <c r="B5360" t="s">
        <v>38</v>
      </c>
      <c r="C5360">
        <v>7</v>
      </c>
      <c r="D5360" t="s">
        <v>23</v>
      </c>
      <c r="E5360" t="s">
        <v>30</v>
      </c>
      <c r="F5360">
        <v>6</v>
      </c>
      <c r="G5360">
        <v>0</v>
      </c>
      <c r="H5360" t="s">
        <v>36</v>
      </c>
      <c r="I5360">
        <v>277164</v>
      </c>
      <c r="J5360" t="s">
        <v>37</v>
      </c>
      <c r="K5360" t="s">
        <v>41</v>
      </c>
      <c r="L5360">
        <v>0</v>
      </c>
      <c r="M5360">
        <v>0</v>
      </c>
      <c r="N5360">
        <v>3.4</v>
      </c>
      <c r="O5360" t="s">
        <v>47</v>
      </c>
      <c r="P5360">
        <v>0</v>
      </c>
      <c r="Q5360">
        <v>4</v>
      </c>
      <c r="R5360">
        <v>3.4</v>
      </c>
      <c r="S5360">
        <v>79.900000000000006</v>
      </c>
      <c r="T5360">
        <v>48.7</v>
      </c>
      <c r="U5360">
        <v>66.7</v>
      </c>
      <c r="V5360">
        <f t="shared" si="462"/>
        <v>18</v>
      </c>
      <c r="W5360" t="str">
        <f t="shared" si="463"/>
        <v>Monitor</v>
      </c>
      <c r="X5360" t="str">
        <f t="shared" si="459"/>
        <v>Surge</v>
      </c>
      <c r="Y5360" t="str">
        <f t="shared" si="460"/>
        <v>Local</v>
      </c>
      <c r="Z5360" t="str">
        <f t="shared" si="461"/>
        <v>At-Risk</v>
      </c>
      <c r="AA5360" t="s">
        <v>33</v>
      </c>
      <c r="AB5360">
        <v>0</v>
      </c>
    </row>
    <row r="5361" spans="1:28" x14ac:dyDescent="0.3">
      <c r="A5361">
        <v>13</v>
      </c>
      <c r="B5361" t="s">
        <v>22</v>
      </c>
      <c r="C5361">
        <v>8</v>
      </c>
      <c r="D5361" t="s">
        <v>39</v>
      </c>
      <c r="E5361" t="s">
        <v>44</v>
      </c>
      <c r="F5361">
        <v>7</v>
      </c>
      <c r="G5361">
        <v>0</v>
      </c>
      <c r="H5361" t="s">
        <v>36</v>
      </c>
      <c r="I5361">
        <v>233150</v>
      </c>
      <c r="J5361" t="s">
        <v>41</v>
      </c>
      <c r="K5361" t="s">
        <v>37</v>
      </c>
      <c r="L5361">
        <v>1</v>
      </c>
      <c r="M5361">
        <v>0</v>
      </c>
      <c r="N5361">
        <v>2.2999999999999998</v>
      </c>
      <c r="O5361" t="s">
        <v>28</v>
      </c>
      <c r="P5361">
        <v>0</v>
      </c>
      <c r="Q5361">
        <v>4</v>
      </c>
      <c r="R5361">
        <v>11.4</v>
      </c>
      <c r="S5361">
        <v>97.3</v>
      </c>
      <c r="T5361">
        <v>85.6</v>
      </c>
      <c r="U5361">
        <v>84.3</v>
      </c>
      <c r="V5361">
        <f t="shared" si="462"/>
        <v>-1.2999999999999972</v>
      </c>
      <c r="W5361" t="str">
        <f t="shared" si="463"/>
        <v>Monitor</v>
      </c>
      <c r="X5361" t="str">
        <f t="shared" si="459"/>
        <v>Normal</v>
      </c>
      <c r="Y5361" t="str">
        <f t="shared" si="460"/>
        <v>Local</v>
      </c>
      <c r="Z5361" t="str">
        <f t="shared" si="461"/>
        <v>Healthy</v>
      </c>
      <c r="AA5361" t="s">
        <v>42</v>
      </c>
      <c r="AB5361">
        <v>0</v>
      </c>
    </row>
    <row r="5362" spans="1:28" x14ac:dyDescent="0.3">
      <c r="A5362">
        <v>16</v>
      </c>
      <c r="B5362" t="s">
        <v>38</v>
      </c>
      <c r="C5362">
        <v>11</v>
      </c>
      <c r="D5362" t="s">
        <v>39</v>
      </c>
      <c r="E5362" t="s">
        <v>24</v>
      </c>
      <c r="F5362">
        <v>7</v>
      </c>
      <c r="G5362">
        <v>0</v>
      </c>
      <c r="H5362" t="s">
        <v>25</v>
      </c>
      <c r="I5362">
        <v>604105</v>
      </c>
      <c r="J5362" t="s">
        <v>35</v>
      </c>
      <c r="K5362" t="s">
        <v>32</v>
      </c>
      <c r="L5362">
        <v>0</v>
      </c>
      <c r="M5362">
        <v>0</v>
      </c>
      <c r="N5362">
        <v>7.6</v>
      </c>
      <c r="O5362" t="s">
        <v>28</v>
      </c>
      <c r="P5362">
        <v>0</v>
      </c>
      <c r="Q5362">
        <v>5</v>
      </c>
      <c r="R5362">
        <v>14</v>
      </c>
      <c r="S5362">
        <v>89</v>
      </c>
      <c r="T5362">
        <v>69.2</v>
      </c>
      <c r="U5362">
        <v>82.1</v>
      </c>
      <c r="V5362">
        <f t="shared" si="462"/>
        <v>12.899999999999991</v>
      </c>
      <c r="W5362" t="str">
        <f t="shared" si="463"/>
        <v>Monitor</v>
      </c>
      <c r="X5362" t="str">
        <f t="shared" si="459"/>
        <v>Surge</v>
      </c>
      <c r="Y5362" t="str">
        <f t="shared" si="460"/>
        <v>Commuter</v>
      </c>
      <c r="Z5362" t="str">
        <f t="shared" si="461"/>
        <v>At-Risk</v>
      </c>
      <c r="AA5362" t="s">
        <v>42</v>
      </c>
      <c r="AB5362">
        <v>0</v>
      </c>
    </row>
    <row r="5363" spans="1:28" x14ac:dyDescent="0.3">
      <c r="A5363">
        <v>15</v>
      </c>
      <c r="B5363" t="s">
        <v>22</v>
      </c>
      <c r="C5363">
        <v>9</v>
      </c>
      <c r="D5363" t="s">
        <v>23</v>
      </c>
      <c r="E5363" t="s">
        <v>44</v>
      </c>
      <c r="F5363">
        <v>2</v>
      </c>
      <c r="G5363">
        <v>0</v>
      </c>
      <c r="H5363" t="s">
        <v>36</v>
      </c>
      <c r="I5363">
        <v>255096</v>
      </c>
      <c r="J5363" t="s">
        <v>32</v>
      </c>
      <c r="K5363" t="s">
        <v>27</v>
      </c>
      <c r="L5363">
        <v>0</v>
      </c>
      <c r="M5363">
        <v>1</v>
      </c>
      <c r="N5363">
        <v>5.7</v>
      </c>
      <c r="O5363" t="s">
        <v>28</v>
      </c>
      <c r="P5363">
        <v>0</v>
      </c>
      <c r="Q5363">
        <v>4</v>
      </c>
      <c r="R5363">
        <v>11.4</v>
      </c>
      <c r="S5363">
        <v>80.2</v>
      </c>
      <c r="T5363">
        <v>40.5</v>
      </c>
      <c r="U5363">
        <v>54.6</v>
      </c>
      <c r="V5363">
        <f t="shared" si="462"/>
        <v>14.100000000000001</v>
      </c>
      <c r="W5363" t="str">
        <f t="shared" si="463"/>
        <v>Monitor</v>
      </c>
      <c r="X5363" t="str">
        <f t="shared" si="459"/>
        <v>Surge</v>
      </c>
      <c r="Y5363" t="str">
        <f t="shared" si="460"/>
        <v>Commuter</v>
      </c>
      <c r="Z5363" t="str">
        <f t="shared" si="461"/>
        <v>At-Risk</v>
      </c>
      <c r="AA5363" t="s">
        <v>29</v>
      </c>
      <c r="AB5363">
        <v>0</v>
      </c>
    </row>
    <row r="5364" spans="1:28" x14ac:dyDescent="0.3">
      <c r="A5364">
        <v>13</v>
      </c>
      <c r="B5364" t="s">
        <v>38</v>
      </c>
      <c r="C5364">
        <v>9</v>
      </c>
      <c r="D5364" t="s">
        <v>39</v>
      </c>
      <c r="E5364" t="s">
        <v>30</v>
      </c>
      <c r="F5364">
        <v>4</v>
      </c>
      <c r="G5364">
        <v>0</v>
      </c>
      <c r="H5364" t="s">
        <v>25</v>
      </c>
      <c r="I5364">
        <v>492593</v>
      </c>
      <c r="J5364" t="s">
        <v>37</v>
      </c>
      <c r="K5364" t="s">
        <v>43</v>
      </c>
      <c r="L5364">
        <v>0</v>
      </c>
      <c r="M5364">
        <v>1</v>
      </c>
      <c r="N5364">
        <v>0.4</v>
      </c>
      <c r="O5364" t="s">
        <v>28</v>
      </c>
      <c r="P5364">
        <v>0</v>
      </c>
      <c r="Q5364">
        <v>5</v>
      </c>
      <c r="R5364">
        <v>14.3</v>
      </c>
      <c r="S5364">
        <v>93.9</v>
      </c>
      <c r="T5364">
        <v>67.900000000000006</v>
      </c>
      <c r="U5364">
        <v>75.900000000000006</v>
      </c>
      <c r="V5364">
        <f t="shared" si="462"/>
        <v>8</v>
      </c>
      <c r="W5364" t="str">
        <f t="shared" si="463"/>
        <v>Monitor</v>
      </c>
      <c r="X5364" t="str">
        <f t="shared" si="459"/>
        <v>Normal</v>
      </c>
      <c r="Y5364" t="str">
        <f t="shared" si="460"/>
        <v>Local</v>
      </c>
      <c r="Z5364" t="str">
        <f t="shared" si="461"/>
        <v>Healthy</v>
      </c>
      <c r="AA5364" t="s">
        <v>42</v>
      </c>
      <c r="AB5364">
        <v>0</v>
      </c>
    </row>
    <row r="5365" spans="1:28" x14ac:dyDescent="0.3">
      <c r="A5365">
        <v>17</v>
      </c>
      <c r="B5365" t="s">
        <v>46</v>
      </c>
      <c r="C5365">
        <v>11</v>
      </c>
      <c r="D5365" t="s">
        <v>39</v>
      </c>
      <c r="E5365" t="s">
        <v>44</v>
      </c>
      <c r="F5365">
        <v>4</v>
      </c>
      <c r="G5365">
        <v>0</v>
      </c>
      <c r="H5365" t="s">
        <v>40</v>
      </c>
      <c r="I5365">
        <v>914181</v>
      </c>
      <c r="J5365" t="s">
        <v>26</v>
      </c>
      <c r="K5365" t="s">
        <v>41</v>
      </c>
      <c r="L5365">
        <v>0</v>
      </c>
      <c r="M5365">
        <v>0</v>
      </c>
      <c r="N5365">
        <v>1.7</v>
      </c>
      <c r="O5365" t="s">
        <v>28</v>
      </c>
      <c r="P5365">
        <v>0</v>
      </c>
      <c r="Q5365">
        <v>5</v>
      </c>
      <c r="R5365">
        <v>24.2</v>
      </c>
      <c r="S5365">
        <v>98.5</v>
      </c>
      <c r="T5365">
        <v>80.5</v>
      </c>
      <c r="U5365">
        <v>63.6</v>
      </c>
      <c r="V5365">
        <f t="shared" si="462"/>
        <v>-16.899999999999999</v>
      </c>
      <c r="W5365" t="str">
        <f t="shared" si="463"/>
        <v>Monitor</v>
      </c>
      <c r="X5365" t="str">
        <f t="shared" si="459"/>
        <v>Normal</v>
      </c>
      <c r="Y5365" t="str">
        <f t="shared" si="460"/>
        <v>Local</v>
      </c>
      <c r="Z5365" t="str">
        <f t="shared" si="461"/>
        <v>Healthy</v>
      </c>
      <c r="AA5365" t="s">
        <v>33</v>
      </c>
      <c r="AB5365">
        <v>0</v>
      </c>
    </row>
    <row r="5366" spans="1:28" x14ac:dyDescent="0.3">
      <c r="A5366">
        <v>12</v>
      </c>
      <c r="B5366" t="s">
        <v>38</v>
      </c>
      <c r="C5366">
        <v>7</v>
      </c>
      <c r="D5366" t="s">
        <v>39</v>
      </c>
      <c r="E5366" t="s">
        <v>30</v>
      </c>
      <c r="F5366">
        <v>4</v>
      </c>
      <c r="G5366">
        <v>0</v>
      </c>
      <c r="H5366" t="s">
        <v>36</v>
      </c>
      <c r="I5366">
        <v>207320</v>
      </c>
      <c r="J5366" t="s">
        <v>37</v>
      </c>
      <c r="K5366" t="s">
        <v>43</v>
      </c>
      <c r="L5366">
        <v>1</v>
      </c>
      <c r="M5366">
        <v>1</v>
      </c>
      <c r="N5366">
        <v>1.2</v>
      </c>
      <c r="O5366" t="s">
        <v>28</v>
      </c>
      <c r="P5366">
        <v>0</v>
      </c>
      <c r="Q5366">
        <v>3</v>
      </c>
      <c r="R5366">
        <v>19.3</v>
      </c>
      <c r="S5366">
        <v>97.3</v>
      </c>
      <c r="T5366">
        <v>57</v>
      </c>
      <c r="U5366">
        <v>64.2</v>
      </c>
      <c r="V5366">
        <f t="shared" si="462"/>
        <v>7.2000000000000028</v>
      </c>
      <c r="W5366" t="str">
        <f t="shared" si="463"/>
        <v>Monitor</v>
      </c>
      <c r="X5366" t="str">
        <f t="shared" si="459"/>
        <v>Normal</v>
      </c>
      <c r="Y5366" t="str">
        <f t="shared" si="460"/>
        <v>Local</v>
      </c>
      <c r="Z5366" t="str">
        <f t="shared" si="461"/>
        <v>Healthy</v>
      </c>
      <c r="AA5366" t="s">
        <v>33</v>
      </c>
      <c r="AB5366">
        <v>0</v>
      </c>
    </row>
    <row r="5367" spans="1:28" x14ac:dyDescent="0.3">
      <c r="A5367">
        <v>16</v>
      </c>
      <c r="B5367" t="s">
        <v>46</v>
      </c>
      <c r="C5367">
        <v>10</v>
      </c>
      <c r="D5367" t="s">
        <v>23</v>
      </c>
      <c r="E5367" t="s">
        <v>44</v>
      </c>
      <c r="F5367">
        <v>7</v>
      </c>
      <c r="G5367">
        <v>0</v>
      </c>
      <c r="H5367" t="s">
        <v>25</v>
      </c>
      <c r="I5367">
        <v>394910</v>
      </c>
      <c r="J5367" t="s">
        <v>41</v>
      </c>
      <c r="K5367" t="s">
        <v>31</v>
      </c>
      <c r="L5367">
        <v>0</v>
      </c>
      <c r="M5367">
        <v>0</v>
      </c>
      <c r="N5367">
        <v>0.4</v>
      </c>
      <c r="O5367" t="s">
        <v>49</v>
      </c>
      <c r="P5367">
        <v>0</v>
      </c>
      <c r="Q5367">
        <v>4</v>
      </c>
      <c r="R5367">
        <v>9.6999999999999993</v>
      </c>
      <c r="S5367">
        <v>94.1</v>
      </c>
      <c r="T5367">
        <v>53</v>
      </c>
      <c r="U5367">
        <v>53.6</v>
      </c>
      <c r="V5367">
        <f t="shared" si="462"/>
        <v>0.60000000000000142</v>
      </c>
      <c r="W5367" t="str">
        <f t="shared" si="463"/>
        <v>Monitor</v>
      </c>
      <c r="X5367" t="str">
        <f t="shared" si="459"/>
        <v>Normal</v>
      </c>
      <c r="Y5367" t="str">
        <f t="shared" si="460"/>
        <v>Local</v>
      </c>
      <c r="Z5367" t="str">
        <f t="shared" si="461"/>
        <v>Healthy</v>
      </c>
      <c r="AA5367" t="s">
        <v>29</v>
      </c>
      <c r="AB5367">
        <v>0</v>
      </c>
    </row>
    <row r="5368" spans="1:28" x14ac:dyDescent="0.3">
      <c r="A5368">
        <v>11</v>
      </c>
      <c r="B5368" t="s">
        <v>22</v>
      </c>
      <c r="C5368">
        <v>6</v>
      </c>
      <c r="D5368" t="s">
        <v>39</v>
      </c>
      <c r="E5368" t="s">
        <v>30</v>
      </c>
      <c r="F5368">
        <v>4</v>
      </c>
      <c r="G5368">
        <v>0</v>
      </c>
      <c r="H5368" t="s">
        <v>36</v>
      </c>
      <c r="I5368">
        <v>192524</v>
      </c>
      <c r="J5368" t="s">
        <v>32</v>
      </c>
      <c r="K5368" t="s">
        <v>26</v>
      </c>
      <c r="L5368">
        <v>1</v>
      </c>
      <c r="M5368">
        <v>0</v>
      </c>
      <c r="N5368">
        <v>3.1</v>
      </c>
      <c r="O5368" t="s">
        <v>28</v>
      </c>
      <c r="P5368">
        <v>0</v>
      </c>
      <c r="Q5368">
        <v>5</v>
      </c>
      <c r="R5368">
        <v>12.1</v>
      </c>
      <c r="S5368">
        <v>71.5</v>
      </c>
      <c r="T5368">
        <v>59.4</v>
      </c>
      <c r="U5368">
        <v>62.6</v>
      </c>
      <c r="V5368">
        <f t="shared" si="462"/>
        <v>3.2000000000000028</v>
      </c>
      <c r="W5368" t="str">
        <f t="shared" si="463"/>
        <v>Monitor</v>
      </c>
      <c r="X5368" t="str">
        <f t="shared" si="459"/>
        <v>Normal</v>
      </c>
      <c r="Y5368" t="str">
        <f t="shared" si="460"/>
        <v>Local</v>
      </c>
      <c r="Z5368" t="str">
        <f t="shared" si="461"/>
        <v>Chronic Absenteeism</v>
      </c>
      <c r="AA5368" t="s">
        <v>33</v>
      </c>
      <c r="AB5368">
        <v>0</v>
      </c>
    </row>
    <row r="5369" spans="1:28" x14ac:dyDescent="0.3">
      <c r="A5369">
        <v>12</v>
      </c>
      <c r="B5369" t="s">
        <v>22</v>
      </c>
      <c r="C5369">
        <v>7</v>
      </c>
      <c r="D5369" t="s">
        <v>23</v>
      </c>
      <c r="E5369" t="s">
        <v>30</v>
      </c>
      <c r="F5369">
        <v>3</v>
      </c>
      <c r="G5369">
        <v>1</v>
      </c>
      <c r="H5369" t="s">
        <v>25</v>
      </c>
      <c r="I5369">
        <v>445910</v>
      </c>
      <c r="J5369" t="s">
        <v>26</v>
      </c>
      <c r="K5369" t="s">
        <v>43</v>
      </c>
      <c r="L5369">
        <v>1</v>
      </c>
      <c r="M5369">
        <v>1</v>
      </c>
      <c r="N5369">
        <v>3.6</v>
      </c>
      <c r="O5369" t="s">
        <v>28</v>
      </c>
      <c r="P5369">
        <v>1</v>
      </c>
      <c r="Q5369">
        <v>1</v>
      </c>
      <c r="R5369">
        <v>19.600000000000001</v>
      </c>
      <c r="S5369">
        <v>88.9</v>
      </c>
      <c r="T5369">
        <v>88.2</v>
      </c>
      <c r="U5369">
        <v>79.2</v>
      </c>
      <c r="V5369">
        <f t="shared" si="462"/>
        <v>-9</v>
      </c>
      <c r="W5369" t="str">
        <f t="shared" si="463"/>
        <v>Monitor</v>
      </c>
      <c r="X5369" t="str">
        <f t="shared" si="459"/>
        <v>Normal</v>
      </c>
      <c r="Y5369" t="str">
        <f t="shared" si="460"/>
        <v>Local</v>
      </c>
      <c r="Z5369" t="str">
        <f t="shared" si="461"/>
        <v>At-Risk</v>
      </c>
      <c r="AA5369" t="s">
        <v>42</v>
      </c>
      <c r="AB5369">
        <v>0</v>
      </c>
    </row>
    <row r="5370" spans="1:28" x14ac:dyDescent="0.3">
      <c r="A5370">
        <v>13</v>
      </c>
      <c r="B5370" t="s">
        <v>22</v>
      </c>
      <c r="C5370">
        <v>9</v>
      </c>
      <c r="D5370" t="s">
        <v>39</v>
      </c>
      <c r="E5370" t="s">
        <v>24</v>
      </c>
      <c r="F5370">
        <v>3</v>
      </c>
      <c r="G5370">
        <v>0</v>
      </c>
      <c r="H5370" t="s">
        <v>34</v>
      </c>
      <c r="I5370">
        <v>81548</v>
      </c>
      <c r="J5370" t="s">
        <v>41</v>
      </c>
      <c r="K5370" t="s">
        <v>41</v>
      </c>
      <c r="L5370">
        <v>0</v>
      </c>
      <c r="M5370">
        <v>0</v>
      </c>
      <c r="N5370">
        <v>7.3</v>
      </c>
      <c r="O5370" t="s">
        <v>47</v>
      </c>
      <c r="P5370">
        <v>0</v>
      </c>
      <c r="Q5370">
        <v>2</v>
      </c>
      <c r="R5370">
        <v>13.7</v>
      </c>
      <c r="S5370">
        <v>83</v>
      </c>
      <c r="T5370">
        <v>62.3</v>
      </c>
      <c r="U5370">
        <v>68.7</v>
      </c>
      <c r="V5370">
        <f t="shared" si="462"/>
        <v>6.4000000000000057</v>
      </c>
      <c r="W5370" t="str">
        <f t="shared" si="463"/>
        <v>Monitor</v>
      </c>
      <c r="X5370" t="str">
        <f t="shared" si="459"/>
        <v>Normal</v>
      </c>
      <c r="Y5370" t="str">
        <f t="shared" si="460"/>
        <v>Commuter</v>
      </c>
      <c r="Z5370" t="str">
        <f t="shared" si="461"/>
        <v>At-Risk</v>
      </c>
      <c r="AA5370" t="s">
        <v>33</v>
      </c>
      <c r="AB5370">
        <v>0</v>
      </c>
    </row>
    <row r="5371" spans="1:28" x14ac:dyDescent="0.3">
      <c r="A5371">
        <v>13</v>
      </c>
      <c r="B5371" t="s">
        <v>46</v>
      </c>
      <c r="C5371">
        <v>9</v>
      </c>
      <c r="D5371" t="s">
        <v>48</v>
      </c>
      <c r="E5371" t="s">
        <v>44</v>
      </c>
      <c r="F5371">
        <v>4</v>
      </c>
      <c r="G5371">
        <v>0</v>
      </c>
      <c r="H5371" t="s">
        <v>25</v>
      </c>
      <c r="I5371">
        <v>623079</v>
      </c>
      <c r="J5371" t="s">
        <v>43</v>
      </c>
      <c r="K5371" t="s">
        <v>35</v>
      </c>
      <c r="L5371">
        <v>1</v>
      </c>
      <c r="M5371">
        <v>1</v>
      </c>
      <c r="N5371">
        <v>3.3</v>
      </c>
      <c r="O5371" t="s">
        <v>28</v>
      </c>
      <c r="P5371">
        <v>1</v>
      </c>
      <c r="Q5371">
        <v>2</v>
      </c>
      <c r="R5371">
        <v>10.9</v>
      </c>
      <c r="S5371">
        <v>90.2</v>
      </c>
      <c r="T5371">
        <v>53.4</v>
      </c>
      <c r="U5371">
        <v>72.099999999999994</v>
      </c>
      <c r="V5371">
        <f t="shared" si="462"/>
        <v>18.699999999999996</v>
      </c>
      <c r="W5371" t="str">
        <f t="shared" si="463"/>
        <v>Monitor</v>
      </c>
      <c r="X5371" t="str">
        <f t="shared" si="459"/>
        <v>Surge</v>
      </c>
      <c r="Y5371" t="str">
        <f t="shared" si="460"/>
        <v>Local</v>
      </c>
      <c r="Z5371" t="str">
        <f t="shared" si="461"/>
        <v>Healthy</v>
      </c>
      <c r="AA5371" t="s">
        <v>33</v>
      </c>
      <c r="AB5371">
        <v>0</v>
      </c>
    </row>
    <row r="5372" spans="1:28" x14ac:dyDescent="0.3">
      <c r="A5372">
        <v>13</v>
      </c>
      <c r="B5372" t="s">
        <v>38</v>
      </c>
      <c r="C5372">
        <v>7</v>
      </c>
      <c r="D5372" t="s">
        <v>23</v>
      </c>
      <c r="E5372" t="s">
        <v>30</v>
      </c>
      <c r="F5372">
        <v>5</v>
      </c>
      <c r="G5372">
        <v>0</v>
      </c>
      <c r="H5372" t="s">
        <v>25</v>
      </c>
      <c r="I5372">
        <v>444155</v>
      </c>
      <c r="J5372" t="s">
        <v>26</v>
      </c>
      <c r="K5372" t="s">
        <v>31</v>
      </c>
      <c r="L5372">
        <v>0</v>
      </c>
      <c r="M5372">
        <v>0</v>
      </c>
      <c r="N5372">
        <v>2.9</v>
      </c>
      <c r="O5372" t="s">
        <v>47</v>
      </c>
      <c r="P5372">
        <v>0</v>
      </c>
      <c r="Q5372">
        <v>4</v>
      </c>
      <c r="R5372">
        <v>16.100000000000001</v>
      </c>
      <c r="S5372">
        <v>86</v>
      </c>
      <c r="T5372">
        <v>73.099999999999994</v>
      </c>
      <c r="U5372">
        <v>75.599999999999994</v>
      </c>
      <c r="V5372">
        <f t="shared" si="462"/>
        <v>2.5</v>
      </c>
      <c r="W5372" t="str">
        <f t="shared" si="463"/>
        <v>Monitor</v>
      </c>
      <c r="X5372" t="str">
        <f t="shared" si="459"/>
        <v>Normal</v>
      </c>
      <c r="Y5372" t="str">
        <f t="shared" si="460"/>
        <v>Local</v>
      </c>
      <c r="Z5372" t="str">
        <f t="shared" si="461"/>
        <v>At-Risk</v>
      </c>
      <c r="AA5372" t="s">
        <v>42</v>
      </c>
      <c r="AB5372">
        <v>0</v>
      </c>
    </row>
    <row r="5373" spans="1:28" x14ac:dyDescent="0.3">
      <c r="A5373">
        <v>16</v>
      </c>
      <c r="B5373" t="s">
        <v>22</v>
      </c>
      <c r="C5373">
        <v>12</v>
      </c>
      <c r="D5373" t="s">
        <v>23</v>
      </c>
      <c r="E5373" t="s">
        <v>24</v>
      </c>
      <c r="F5373">
        <v>6</v>
      </c>
      <c r="G5373">
        <v>0</v>
      </c>
      <c r="H5373" t="s">
        <v>40</v>
      </c>
      <c r="I5373">
        <v>978012</v>
      </c>
      <c r="J5373" t="s">
        <v>32</v>
      </c>
      <c r="K5373" t="s">
        <v>31</v>
      </c>
      <c r="L5373">
        <v>0</v>
      </c>
      <c r="M5373">
        <v>0</v>
      </c>
      <c r="N5373">
        <v>5.4</v>
      </c>
      <c r="O5373" t="s">
        <v>28</v>
      </c>
      <c r="P5373">
        <v>0</v>
      </c>
      <c r="Q5373">
        <v>4</v>
      </c>
      <c r="R5373">
        <v>15.6</v>
      </c>
      <c r="S5373">
        <v>80.2</v>
      </c>
      <c r="T5373">
        <v>75.7</v>
      </c>
      <c r="U5373">
        <v>85</v>
      </c>
      <c r="V5373">
        <f t="shared" si="462"/>
        <v>9.2999999999999972</v>
      </c>
      <c r="W5373" t="str">
        <f t="shared" si="463"/>
        <v>Monitor</v>
      </c>
      <c r="X5373" t="str">
        <f t="shared" si="459"/>
        <v>Normal</v>
      </c>
      <c r="Y5373" t="str">
        <f t="shared" si="460"/>
        <v>Commuter</v>
      </c>
      <c r="Z5373" t="str">
        <f t="shared" si="461"/>
        <v>At-Risk</v>
      </c>
      <c r="AA5373" t="s">
        <v>42</v>
      </c>
      <c r="AB5373">
        <v>0</v>
      </c>
    </row>
    <row r="5374" spans="1:28" x14ac:dyDescent="0.3">
      <c r="A5374">
        <v>10</v>
      </c>
      <c r="B5374" t="s">
        <v>38</v>
      </c>
      <c r="C5374">
        <v>6</v>
      </c>
      <c r="D5374" t="s">
        <v>23</v>
      </c>
      <c r="E5374" t="s">
        <v>44</v>
      </c>
      <c r="F5374">
        <v>4</v>
      </c>
      <c r="G5374">
        <v>1</v>
      </c>
      <c r="H5374" t="s">
        <v>36</v>
      </c>
      <c r="I5374">
        <v>238673</v>
      </c>
      <c r="J5374" t="s">
        <v>43</v>
      </c>
      <c r="K5374" t="s">
        <v>26</v>
      </c>
      <c r="L5374">
        <v>1</v>
      </c>
      <c r="M5374">
        <v>1</v>
      </c>
      <c r="N5374">
        <v>2.2000000000000002</v>
      </c>
      <c r="O5374" t="s">
        <v>28</v>
      </c>
      <c r="P5374">
        <v>1</v>
      </c>
      <c r="Q5374">
        <v>4</v>
      </c>
      <c r="R5374">
        <v>25.7</v>
      </c>
      <c r="S5374">
        <v>98.9</v>
      </c>
      <c r="T5374">
        <v>67.5</v>
      </c>
      <c r="U5374">
        <v>69.099999999999994</v>
      </c>
      <c r="V5374">
        <f t="shared" si="462"/>
        <v>1.5999999999999943</v>
      </c>
      <c r="W5374" t="str">
        <f t="shared" si="463"/>
        <v>Monitor</v>
      </c>
      <c r="X5374" t="str">
        <f t="shared" si="459"/>
        <v>Normal</v>
      </c>
      <c r="Y5374" t="str">
        <f t="shared" si="460"/>
        <v>Local</v>
      </c>
      <c r="Z5374" t="str">
        <f t="shared" si="461"/>
        <v>Healthy</v>
      </c>
      <c r="AA5374" t="s">
        <v>33</v>
      </c>
      <c r="AB5374">
        <v>0</v>
      </c>
    </row>
    <row r="5375" spans="1:28" x14ac:dyDescent="0.3">
      <c r="A5375">
        <v>13</v>
      </c>
      <c r="B5375" t="s">
        <v>38</v>
      </c>
      <c r="C5375">
        <v>9</v>
      </c>
      <c r="D5375" t="s">
        <v>23</v>
      </c>
      <c r="E5375" t="s">
        <v>30</v>
      </c>
      <c r="F5375">
        <v>4</v>
      </c>
      <c r="G5375">
        <v>0</v>
      </c>
      <c r="H5375" t="s">
        <v>25</v>
      </c>
      <c r="I5375">
        <v>660011</v>
      </c>
      <c r="J5375" t="s">
        <v>31</v>
      </c>
      <c r="K5375" t="s">
        <v>41</v>
      </c>
      <c r="L5375">
        <v>1</v>
      </c>
      <c r="M5375">
        <v>1</v>
      </c>
      <c r="N5375">
        <v>0.4</v>
      </c>
      <c r="O5375" t="s">
        <v>28</v>
      </c>
      <c r="P5375">
        <v>1</v>
      </c>
      <c r="Q5375">
        <v>3</v>
      </c>
      <c r="R5375">
        <v>22.7</v>
      </c>
      <c r="S5375">
        <v>74.400000000000006</v>
      </c>
      <c r="T5375">
        <v>58.6</v>
      </c>
      <c r="U5375">
        <v>70.099999999999994</v>
      </c>
      <c r="V5375">
        <f t="shared" si="462"/>
        <v>11.499999999999993</v>
      </c>
      <c r="W5375" t="str">
        <f t="shared" si="463"/>
        <v>Monitor</v>
      </c>
      <c r="X5375" t="str">
        <f t="shared" si="459"/>
        <v>Surge</v>
      </c>
      <c r="Y5375" t="str">
        <f t="shared" si="460"/>
        <v>Local</v>
      </c>
      <c r="Z5375" t="str">
        <f t="shared" si="461"/>
        <v>Chronic Absenteeism</v>
      </c>
      <c r="AA5375" t="s">
        <v>33</v>
      </c>
      <c r="AB5375">
        <v>0</v>
      </c>
    </row>
    <row r="5376" spans="1:28" x14ac:dyDescent="0.3">
      <c r="A5376">
        <v>15</v>
      </c>
      <c r="B5376" t="s">
        <v>38</v>
      </c>
      <c r="C5376">
        <v>11</v>
      </c>
      <c r="D5376" t="s">
        <v>39</v>
      </c>
      <c r="E5376" t="s">
        <v>30</v>
      </c>
      <c r="F5376">
        <v>7</v>
      </c>
      <c r="G5376">
        <v>1</v>
      </c>
      <c r="H5376" t="s">
        <v>40</v>
      </c>
      <c r="I5376">
        <v>1217782</v>
      </c>
      <c r="J5376" t="s">
        <v>26</v>
      </c>
      <c r="K5376" t="s">
        <v>37</v>
      </c>
      <c r="L5376">
        <v>1</v>
      </c>
      <c r="M5376">
        <v>1</v>
      </c>
      <c r="N5376">
        <v>0.7</v>
      </c>
      <c r="O5376" t="s">
        <v>28</v>
      </c>
      <c r="P5376">
        <v>0</v>
      </c>
      <c r="Q5376">
        <v>2</v>
      </c>
      <c r="R5376">
        <v>15.5</v>
      </c>
      <c r="S5376">
        <v>81.3</v>
      </c>
      <c r="T5376">
        <v>65.2</v>
      </c>
      <c r="U5376">
        <v>38.299999999999997</v>
      </c>
      <c r="V5376">
        <f t="shared" si="462"/>
        <v>-26.900000000000006</v>
      </c>
      <c r="W5376" t="str">
        <f t="shared" si="463"/>
        <v>High Risk</v>
      </c>
      <c r="X5376" t="str">
        <f t="shared" si="459"/>
        <v>Normal</v>
      </c>
      <c r="Y5376" t="str">
        <f t="shared" si="460"/>
        <v>Local</v>
      </c>
      <c r="Z5376" t="str">
        <f t="shared" si="461"/>
        <v>At-Risk</v>
      </c>
      <c r="AA5376" t="s">
        <v>51</v>
      </c>
      <c r="AB5376">
        <v>1</v>
      </c>
    </row>
    <row r="5377" spans="1:28" x14ac:dyDescent="0.3">
      <c r="A5377">
        <v>14</v>
      </c>
      <c r="B5377" t="s">
        <v>22</v>
      </c>
      <c r="C5377">
        <v>8</v>
      </c>
      <c r="D5377" t="s">
        <v>39</v>
      </c>
      <c r="E5377" t="s">
        <v>24</v>
      </c>
      <c r="F5377">
        <v>6</v>
      </c>
      <c r="G5377">
        <v>0</v>
      </c>
      <c r="H5377" t="s">
        <v>34</v>
      </c>
      <c r="I5377">
        <v>94114</v>
      </c>
      <c r="J5377" t="s">
        <v>26</v>
      </c>
      <c r="K5377" t="s">
        <v>41</v>
      </c>
      <c r="L5377">
        <v>0</v>
      </c>
      <c r="M5377">
        <v>0</v>
      </c>
      <c r="N5377">
        <v>9.8000000000000007</v>
      </c>
      <c r="O5377" t="s">
        <v>28</v>
      </c>
      <c r="P5377">
        <v>0</v>
      </c>
      <c r="Q5377">
        <v>2</v>
      </c>
      <c r="R5377">
        <v>7.8</v>
      </c>
      <c r="S5377">
        <v>67.599999999999994</v>
      </c>
      <c r="T5377">
        <v>51.6</v>
      </c>
      <c r="U5377">
        <v>52.1</v>
      </c>
      <c r="V5377">
        <f t="shared" si="462"/>
        <v>0.5</v>
      </c>
      <c r="W5377" t="str">
        <f t="shared" si="463"/>
        <v>Monitor</v>
      </c>
      <c r="X5377" t="str">
        <f t="shared" si="459"/>
        <v>Normal</v>
      </c>
      <c r="Y5377" t="str">
        <f t="shared" si="460"/>
        <v>Commuter</v>
      </c>
      <c r="Z5377" t="str">
        <f t="shared" si="461"/>
        <v>Chronic Absenteeism</v>
      </c>
      <c r="AA5377" t="s">
        <v>29</v>
      </c>
      <c r="AB5377">
        <v>0</v>
      </c>
    </row>
    <row r="5378" spans="1:28" x14ac:dyDescent="0.3">
      <c r="A5378">
        <v>12</v>
      </c>
      <c r="B5378" t="s">
        <v>22</v>
      </c>
      <c r="C5378">
        <v>8</v>
      </c>
      <c r="D5378" t="s">
        <v>39</v>
      </c>
      <c r="E5378" t="s">
        <v>30</v>
      </c>
      <c r="F5378">
        <v>6</v>
      </c>
      <c r="G5378">
        <v>0</v>
      </c>
      <c r="H5378" t="s">
        <v>34</v>
      </c>
      <c r="I5378">
        <v>136600</v>
      </c>
      <c r="J5378" t="s">
        <v>26</v>
      </c>
      <c r="K5378" t="s">
        <v>37</v>
      </c>
      <c r="L5378">
        <v>1</v>
      </c>
      <c r="M5378">
        <v>0</v>
      </c>
      <c r="N5378">
        <v>1.6</v>
      </c>
      <c r="O5378" t="s">
        <v>28</v>
      </c>
      <c r="P5378">
        <v>0</v>
      </c>
      <c r="Q5378">
        <v>1</v>
      </c>
      <c r="R5378">
        <v>11.3</v>
      </c>
      <c r="S5378">
        <v>73.7</v>
      </c>
      <c r="T5378">
        <v>37.9</v>
      </c>
      <c r="U5378">
        <v>60.9</v>
      </c>
      <c r="V5378">
        <f t="shared" si="462"/>
        <v>23</v>
      </c>
      <c r="W5378" t="str">
        <f t="shared" si="463"/>
        <v>Monitor</v>
      </c>
      <c r="X5378" t="str">
        <f t="shared" si="459"/>
        <v>Surge</v>
      </c>
      <c r="Y5378" t="str">
        <f t="shared" si="460"/>
        <v>Local</v>
      </c>
      <c r="Z5378" t="str">
        <f t="shared" si="461"/>
        <v>Chronic Absenteeism</v>
      </c>
      <c r="AA5378" t="s">
        <v>33</v>
      </c>
      <c r="AB5378">
        <v>0</v>
      </c>
    </row>
    <row r="5379" spans="1:28" x14ac:dyDescent="0.3">
      <c r="A5379">
        <v>16</v>
      </c>
      <c r="B5379" t="s">
        <v>38</v>
      </c>
      <c r="C5379">
        <v>12</v>
      </c>
      <c r="D5379" t="s">
        <v>39</v>
      </c>
      <c r="E5379" t="s">
        <v>30</v>
      </c>
      <c r="F5379">
        <v>5</v>
      </c>
      <c r="G5379">
        <v>0</v>
      </c>
      <c r="H5379" t="s">
        <v>36</v>
      </c>
      <c r="I5379">
        <v>348610</v>
      </c>
      <c r="J5379" t="s">
        <v>35</v>
      </c>
      <c r="K5379" t="s">
        <v>37</v>
      </c>
      <c r="L5379">
        <v>1</v>
      </c>
      <c r="M5379">
        <v>1</v>
      </c>
      <c r="N5379">
        <v>1.8</v>
      </c>
      <c r="O5379" t="s">
        <v>28</v>
      </c>
      <c r="P5379">
        <v>1</v>
      </c>
      <c r="Q5379">
        <v>5</v>
      </c>
      <c r="R5379">
        <v>19</v>
      </c>
      <c r="S5379">
        <v>76.3</v>
      </c>
      <c r="T5379">
        <v>57.1</v>
      </c>
      <c r="U5379">
        <v>68</v>
      </c>
      <c r="V5379">
        <f t="shared" si="462"/>
        <v>10.899999999999999</v>
      </c>
      <c r="W5379" t="str">
        <f t="shared" si="463"/>
        <v>Monitor</v>
      </c>
      <c r="X5379" t="str">
        <f t="shared" ref="X5379:X5442" si="464">IF(V5379&gt;10, "Surge", "Normal")</f>
        <v>Surge</v>
      </c>
      <c r="Y5379" t="str">
        <f t="shared" si="460"/>
        <v>Local</v>
      </c>
      <c r="Z5379" t="str">
        <f t="shared" si="461"/>
        <v>At-Risk</v>
      </c>
      <c r="AA5379" t="s">
        <v>33</v>
      </c>
      <c r="AB5379">
        <v>0</v>
      </c>
    </row>
    <row r="5380" spans="1:28" x14ac:dyDescent="0.3">
      <c r="A5380">
        <v>15</v>
      </c>
      <c r="B5380" t="s">
        <v>22</v>
      </c>
      <c r="C5380">
        <v>11</v>
      </c>
      <c r="D5380" t="s">
        <v>39</v>
      </c>
      <c r="E5380" t="s">
        <v>30</v>
      </c>
      <c r="F5380">
        <v>5</v>
      </c>
      <c r="G5380">
        <v>0</v>
      </c>
      <c r="H5380" t="s">
        <v>34</v>
      </c>
      <c r="I5380">
        <v>157510</v>
      </c>
      <c r="J5380" t="s">
        <v>35</v>
      </c>
      <c r="K5380" t="s">
        <v>37</v>
      </c>
      <c r="L5380">
        <v>1</v>
      </c>
      <c r="M5380">
        <v>0</v>
      </c>
      <c r="N5380">
        <v>0.5</v>
      </c>
      <c r="O5380" t="s">
        <v>28</v>
      </c>
      <c r="P5380">
        <v>0</v>
      </c>
      <c r="Q5380">
        <v>3</v>
      </c>
      <c r="R5380">
        <v>5.4</v>
      </c>
      <c r="S5380">
        <v>100</v>
      </c>
      <c r="T5380">
        <v>68.099999999999994</v>
      </c>
      <c r="U5380">
        <v>72.8</v>
      </c>
      <c r="V5380">
        <f t="shared" si="462"/>
        <v>4.7000000000000028</v>
      </c>
      <c r="W5380" t="str">
        <f t="shared" si="463"/>
        <v>Monitor</v>
      </c>
      <c r="X5380" t="str">
        <f t="shared" si="464"/>
        <v>Normal</v>
      </c>
      <c r="Y5380" t="str">
        <f t="shared" si="460"/>
        <v>Local</v>
      </c>
      <c r="Z5380" t="str">
        <f t="shared" si="461"/>
        <v>Healthy</v>
      </c>
      <c r="AA5380" t="s">
        <v>33</v>
      </c>
      <c r="AB5380">
        <v>0</v>
      </c>
    </row>
    <row r="5381" spans="1:28" x14ac:dyDescent="0.3">
      <c r="A5381">
        <v>10</v>
      </c>
      <c r="B5381" t="s">
        <v>22</v>
      </c>
      <c r="C5381">
        <v>6</v>
      </c>
      <c r="D5381" t="s">
        <v>23</v>
      </c>
      <c r="E5381" t="s">
        <v>24</v>
      </c>
      <c r="F5381">
        <v>3</v>
      </c>
      <c r="G5381">
        <v>1</v>
      </c>
      <c r="H5381" t="s">
        <v>25</v>
      </c>
      <c r="I5381">
        <v>475944</v>
      </c>
      <c r="J5381" t="s">
        <v>32</v>
      </c>
      <c r="K5381" t="s">
        <v>31</v>
      </c>
      <c r="L5381">
        <v>0</v>
      </c>
      <c r="M5381">
        <v>1</v>
      </c>
      <c r="N5381">
        <v>16.5</v>
      </c>
      <c r="O5381" t="s">
        <v>28</v>
      </c>
      <c r="P5381">
        <v>1</v>
      </c>
      <c r="Q5381">
        <v>4</v>
      </c>
      <c r="R5381">
        <v>13.7</v>
      </c>
      <c r="S5381">
        <v>88.5</v>
      </c>
      <c r="T5381">
        <v>69.2</v>
      </c>
      <c r="U5381">
        <v>64</v>
      </c>
      <c r="V5381">
        <f t="shared" si="462"/>
        <v>-5.2000000000000028</v>
      </c>
      <c r="W5381" t="str">
        <f t="shared" si="463"/>
        <v>Monitor</v>
      </c>
      <c r="X5381" t="str">
        <f t="shared" si="464"/>
        <v>Normal</v>
      </c>
      <c r="Y5381" t="str">
        <f t="shared" si="460"/>
        <v>Distant</v>
      </c>
      <c r="Z5381" t="str">
        <f t="shared" si="461"/>
        <v>At-Risk</v>
      </c>
      <c r="AA5381" t="s">
        <v>33</v>
      </c>
      <c r="AB5381">
        <v>0</v>
      </c>
    </row>
    <row r="5382" spans="1:28" x14ac:dyDescent="0.3">
      <c r="A5382">
        <v>10</v>
      </c>
      <c r="B5382" t="s">
        <v>22</v>
      </c>
      <c r="C5382">
        <v>6</v>
      </c>
      <c r="D5382" t="s">
        <v>39</v>
      </c>
      <c r="E5382" t="s">
        <v>24</v>
      </c>
      <c r="F5382">
        <v>7</v>
      </c>
      <c r="G5382">
        <v>0</v>
      </c>
      <c r="H5382" t="s">
        <v>40</v>
      </c>
      <c r="I5382">
        <v>1252575</v>
      </c>
      <c r="J5382" t="s">
        <v>41</v>
      </c>
      <c r="K5382" t="s">
        <v>35</v>
      </c>
      <c r="L5382">
        <v>1</v>
      </c>
      <c r="M5382">
        <v>0</v>
      </c>
      <c r="N5382">
        <v>18</v>
      </c>
      <c r="O5382" t="s">
        <v>28</v>
      </c>
      <c r="P5382">
        <v>0</v>
      </c>
      <c r="Q5382">
        <v>3</v>
      </c>
      <c r="R5382">
        <v>14.9</v>
      </c>
      <c r="S5382">
        <v>75.099999999999994</v>
      </c>
      <c r="T5382">
        <v>51</v>
      </c>
      <c r="U5382">
        <v>63.9</v>
      </c>
      <c r="V5382">
        <f t="shared" si="462"/>
        <v>12.899999999999999</v>
      </c>
      <c r="W5382" t="str">
        <f t="shared" si="463"/>
        <v>Monitor</v>
      </c>
      <c r="X5382" t="str">
        <f t="shared" si="464"/>
        <v>Surge</v>
      </c>
      <c r="Y5382" t="str">
        <f t="shared" si="460"/>
        <v>Distant</v>
      </c>
      <c r="Z5382" t="str">
        <f t="shared" si="461"/>
        <v>At-Risk</v>
      </c>
      <c r="AA5382" t="s">
        <v>33</v>
      </c>
      <c r="AB5382">
        <v>0</v>
      </c>
    </row>
    <row r="5383" spans="1:28" x14ac:dyDescent="0.3">
      <c r="A5383">
        <v>10</v>
      </c>
      <c r="B5383" t="s">
        <v>22</v>
      </c>
      <c r="C5383">
        <v>6</v>
      </c>
      <c r="D5383" t="s">
        <v>23</v>
      </c>
      <c r="E5383" t="s">
        <v>24</v>
      </c>
      <c r="F5383">
        <v>5</v>
      </c>
      <c r="G5383">
        <v>0</v>
      </c>
      <c r="H5383" t="s">
        <v>40</v>
      </c>
      <c r="I5383">
        <v>820879</v>
      </c>
      <c r="J5383" t="s">
        <v>41</v>
      </c>
      <c r="K5383" t="s">
        <v>32</v>
      </c>
      <c r="L5383">
        <v>1</v>
      </c>
      <c r="M5383">
        <v>1</v>
      </c>
      <c r="N5383">
        <v>5.0999999999999996</v>
      </c>
      <c r="O5383" t="s">
        <v>47</v>
      </c>
      <c r="P5383">
        <v>0</v>
      </c>
      <c r="Q5383">
        <v>5</v>
      </c>
      <c r="R5383">
        <v>14.1</v>
      </c>
      <c r="S5383">
        <v>91.9</v>
      </c>
      <c r="T5383">
        <v>73.8</v>
      </c>
      <c r="U5383">
        <v>79.2</v>
      </c>
      <c r="V5383">
        <f t="shared" si="462"/>
        <v>5.4000000000000057</v>
      </c>
      <c r="W5383" t="str">
        <f t="shared" si="463"/>
        <v>Monitor</v>
      </c>
      <c r="X5383" t="str">
        <f t="shared" si="464"/>
        <v>Normal</v>
      </c>
      <c r="Y5383" t="str">
        <f t="shared" si="460"/>
        <v>Commuter</v>
      </c>
      <c r="Z5383" t="str">
        <f t="shared" si="461"/>
        <v>Healthy</v>
      </c>
      <c r="AA5383" t="s">
        <v>42</v>
      </c>
      <c r="AB5383">
        <v>0</v>
      </c>
    </row>
    <row r="5384" spans="1:28" x14ac:dyDescent="0.3">
      <c r="A5384">
        <v>11</v>
      </c>
      <c r="B5384" t="s">
        <v>38</v>
      </c>
      <c r="C5384">
        <v>6</v>
      </c>
      <c r="D5384" t="s">
        <v>48</v>
      </c>
      <c r="E5384" t="s">
        <v>30</v>
      </c>
      <c r="F5384">
        <v>5</v>
      </c>
      <c r="G5384">
        <v>0</v>
      </c>
      <c r="H5384" t="s">
        <v>40</v>
      </c>
      <c r="I5384">
        <v>1153698</v>
      </c>
      <c r="J5384" t="s">
        <v>41</v>
      </c>
      <c r="K5384" t="s">
        <v>27</v>
      </c>
      <c r="L5384">
        <v>1</v>
      </c>
      <c r="M5384">
        <v>1</v>
      </c>
      <c r="N5384">
        <v>2.8</v>
      </c>
      <c r="O5384" t="s">
        <v>28</v>
      </c>
      <c r="P5384">
        <v>1</v>
      </c>
      <c r="Q5384">
        <v>3</v>
      </c>
      <c r="R5384">
        <v>14.4</v>
      </c>
      <c r="S5384">
        <v>98.2</v>
      </c>
      <c r="T5384">
        <v>82.9</v>
      </c>
      <c r="U5384">
        <v>83.1</v>
      </c>
      <c r="V5384">
        <f t="shared" si="462"/>
        <v>0.19999999999998863</v>
      </c>
      <c r="W5384" t="str">
        <f t="shared" si="463"/>
        <v>Monitor</v>
      </c>
      <c r="X5384" t="str">
        <f t="shared" si="464"/>
        <v>Normal</v>
      </c>
      <c r="Y5384" t="str">
        <f t="shared" si="460"/>
        <v>Local</v>
      </c>
      <c r="Z5384" t="str">
        <f t="shared" si="461"/>
        <v>Healthy</v>
      </c>
      <c r="AA5384" t="s">
        <v>42</v>
      </c>
      <c r="AB5384">
        <v>0</v>
      </c>
    </row>
    <row r="5385" spans="1:28" x14ac:dyDescent="0.3">
      <c r="A5385">
        <v>12</v>
      </c>
      <c r="B5385" t="s">
        <v>38</v>
      </c>
      <c r="C5385">
        <v>8</v>
      </c>
      <c r="D5385" t="s">
        <v>23</v>
      </c>
      <c r="E5385" t="s">
        <v>24</v>
      </c>
      <c r="F5385">
        <v>3</v>
      </c>
      <c r="G5385">
        <v>0</v>
      </c>
      <c r="H5385" t="s">
        <v>25</v>
      </c>
      <c r="I5385">
        <v>356744</v>
      </c>
      <c r="J5385" t="s">
        <v>31</v>
      </c>
      <c r="K5385" t="s">
        <v>43</v>
      </c>
      <c r="L5385">
        <v>0</v>
      </c>
      <c r="M5385">
        <v>0</v>
      </c>
      <c r="N5385">
        <v>4.3</v>
      </c>
      <c r="O5385" t="s">
        <v>28</v>
      </c>
      <c r="P5385">
        <v>0</v>
      </c>
      <c r="Q5385">
        <v>2</v>
      </c>
      <c r="R5385">
        <v>13.4</v>
      </c>
      <c r="S5385">
        <v>80.3</v>
      </c>
      <c r="T5385">
        <v>68.2</v>
      </c>
      <c r="U5385">
        <v>71.8</v>
      </c>
      <c r="V5385">
        <f t="shared" si="462"/>
        <v>3.5999999999999943</v>
      </c>
      <c r="W5385" t="str">
        <f t="shared" si="463"/>
        <v>Monitor</v>
      </c>
      <c r="X5385" t="str">
        <f t="shared" si="464"/>
        <v>Normal</v>
      </c>
      <c r="Y5385" t="str">
        <f t="shared" si="460"/>
        <v>Local</v>
      </c>
      <c r="Z5385" t="str">
        <f t="shared" si="461"/>
        <v>At-Risk</v>
      </c>
      <c r="AA5385" t="s">
        <v>33</v>
      </c>
      <c r="AB5385">
        <v>0</v>
      </c>
    </row>
    <row r="5386" spans="1:28" x14ac:dyDescent="0.3">
      <c r="A5386">
        <v>14</v>
      </c>
      <c r="B5386" t="s">
        <v>22</v>
      </c>
      <c r="C5386">
        <v>9</v>
      </c>
      <c r="D5386" t="s">
        <v>39</v>
      </c>
      <c r="E5386" t="s">
        <v>30</v>
      </c>
      <c r="F5386">
        <v>4</v>
      </c>
      <c r="G5386">
        <v>0</v>
      </c>
      <c r="H5386" t="s">
        <v>45</v>
      </c>
      <c r="I5386">
        <v>1530218</v>
      </c>
      <c r="J5386" t="s">
        <v>41</v>
      </c>
      <c r="K5386" t="s">
        <v>37</v>
      </c>
      <c r="L5386">
        <v>1</v>
      </c>
      <c r="M5386">
        <v>1</v>
      </c>
      <c r="N5386">
        <v>4.5999999999999996</v>
      </c>
      <c r="O5386" t="s">
        <v>28</v>
      </c>
      <c r="P5386">
        <v>0</v>
      </c>
      <c r="Q5386">
        <v>4</v>
      </c>
      <c r="R5386">
        <v>17.7</v>
      </c>
      <c r="S5386">
        <v>93.4</v>
      </c>
      <c r="T5386">
        <v>66.7</v>
      </c>
      <c r="U5386">
        <v>93.3</v>
      </c>
      <c r="V5386">
        <f t="shared" si="462"/>
        <v>26.599999999999994</v>
      </c>
      <c r="W5386" t="str">
        <f t="shared" si="463"/>
        <v>Monitor</v>
      </c>
      <c r="X5386" t="str">
        <f t="shared" si="464"/>
        <v>Surge</v>
      </c>
      <c r="Y5386" t="str">
        <f t="shared" si="460"/>
        <v>Local</v>
      </c>
      <c r="Z5386" t="str">
        <f t="shared" si="461"/>
        <v>Healthy</v>
      </c>
      <c r="AA5386" t="s">
        <v>50</v>
      </c>
      <c r="AB5386">
        <v>0</v>
      </c>
    </row>
    <row r="5387" spans="1:28" x14ac:dyDescent="0.3">
      <c r="A5387">
        <v>11</v>
      </c>
      <c r="B5387" t="s">
        <v>22</v>
      </c>
      <c r="C5387">
        <v>7</v>
      </c>
      <c r="D5387" t="s">
        <v>39</v>
      </c>
      <c r="E5387" t="s">
        <v>30</v>
      </c>
      <c r="F5387">
        <v>5</v>
      </c>
      <c r="G5387">
        <v>0</v>
      </c>
      <c r="H5387" t="s">
        <v>34</v>
      </c>
      <c r="I5387">
        <v>165606</v>
      </c>
      <c r="J5387" t="s">
        <v>31</v>
      </c>
      <c r="K5387" t="s">
        <v>31</v>
      </c>
      <c r="L5387">
        <v>1</v>
      </c>
      <c r="M5387">
        <v>1</v>
      </c>
      <c r="N5387">
        <v>4.3</v>
      </c>
      <c r="O5387" t="s">
        <v>47</v>
      </c>
      <c r="P5387">
        <v>0</v>
      </c>
      <c r="Q5387">
        <v>4</v>
      </c>
      <c r="R5387">
        <v>25.2</v>
      </c>
      <c r="S5387">
        <v>100</v>
      </c>
      <c r="T5387">
        <v>49</v>
      </c>
      <c r="U5387">
        <v>62.1</v>
      </c>
      <c r="V5387">
        <f t="shared" si="462"/>
        <v>13.100000000000001</v>
      </c>
      <c r="W5387" t="str">
        <f t="shared" si="463"/>
        <v>Monitor</v>
      </c>
      <c r="X5387" t="str">
        <f t="shared" si="464"/>
        <v>Surge</v>
      </c>
      <c r="Y5387" t="str">
        <f t="shared" si="460"/>
        <v>Local</v>
      </c>
      <c r="Z5387" t="str">
        <f t="shared" si="461"/>
        <v>Healthy</v>
      </c>
      <c r="AA5387" t="s">
        <v>33</v>
      </c>
      <c r="AB5387">
        <v>0</v>
      </c>
    </row>
    <row r="5388" spans="1:28" x14ac:dyDescent="0.3">
      <c r="A5388">
        <v>16</v>
      </c>
      <c r="B5388" t="s">
        <v>38</v>
      </c>
      <c r="C5388">
        <v>10</v>
      </c>
      <c r="D5388" t="s">
        <v>39</v>
      </c>
      <c r="E5388" t="s">
        <v>24</v>
      </c>
      <c r="F5388">
        <v>6</v>
      </c>
      <c r="G5388">
        <v>1</v>
      </c>
      <c r="H5388" t="s">
        <v>45</v>
      </c>
      <c r="I5388">
        <v>5367092</v>
      </c>
      <c r="J5388" t="s">
        <v>35</v>
      </c>
      <c r="K5388" t="s">
        <v>26</v>
      </c>
      <c r="L5388">
        <v>1</v>
      </c>
      <c r="M5388">
        <v>0</v>
      </c>
      <c r="N5388">
        <v>0.4</v>
      </c>
      <c r="O5388" t="s">
        <v>28</v>
      </c>
      <c r="P5388">
        <v>1</v>
      </c>
      <c r="Q5388">
        <v>3</v>
      </c>
      <c r="R5388">
        <v>12.5</v>
      </c>
      <c r="S5388">
        <v>99.8</v>
      </c>
      <c r="T5388">
        <v>88.9</v>
      </c>
      <c r="U5388">
        <v>83</v>
      </c>
      <c r="V5388">
        <f t="shared" si="462"/>
        <v>-5.9000000000000057</v>
      </c>
      <c r="W5388" t="str">
        <f t="shared" si="463"/>
        <v>Monitor</v>
      </c>
      <c r="X5388" t="str">
        <f t="shared" si="464"/>
        <v>Normal</v>
      </c>
      <c r="Y5388" t="str">
        <f t="shared" si="460"/>
        <v>Local</v>
      </c>
      <c r="Z5388" t="str">
        <f t="shared" si="461"/>
        <v>Healthy</v>
      </c>
      <c r="AA5388" t="s">
        <v>42</v>
      </c>
      <c r="AB5388">
        <v>0</v>
      </c>
    </row>
    <row r="5389" spans="1:28" x14ac:dyDescent="0.3">
      <c r="A5389">
        <v>18</v>
      </c>
      <c r="B5389" t="s">
        <v>38</v>
      </c>
      <c r="C5389">
        <v>12</v>
      </c>
      <c r="D5389" t="s">
        <v>23</v>
      </c>
      <c r="E5389" t="s">
        <v>30</v>
      </c>
      <c r="F5389">
        <v>6</v>
      </c>
      <c r="G5389">
        <v>1</v>
      </c>
      <c r="H5389" t="s">
        <v>36</v>
      </c>
      <c r="I5389">
        <v>194748</v>
      </c>
      <c r="J5389" t="s">
        <v>37</v>
      </c>
      <c r="K5389" t="s">
        <v>27</v>
      </c>
      <c r="L5389">
        <v>0</v>
      </c>
      <c r="M5389">
        <v>0</v>
      </c>
      <c r="N5389">
        <v>1.6</v>
      </c>
      <c r="O5389" t="s">
        <v>49</v>
      </c>
      <c r="P5389">
        <v>0</v>
      </c>
      <c r="Q5389">
        <v>2</v>
      </c>
      <c r="R5389">
        <v>15.9</v>
      </c>
      <c r="S5389">
        <v>83.3</v>
      </c>
      <c r="T5389">
        <v>67.7</v>
      </c>
      <c r="U5389">
        <v>64.099999999999994</v>
      </c>
      <c r="V5389">
        <f t="shared" si="462"/>
        <v>-3.6000000000000085</v>
      </c>
      <c r="W5389" t="str">
        <f t="shared" si="463"/>
        <v>Monitor</v>
      </c>
      <c r="X5389" t="str">
        <f t="shared" si="464"/>
        <v>Normal</v>
      </c>
      <c r="Y5389" t="str">
        <f t="shared" si="460"/>
        <v>Local</v>
      </c>
      <c r="Z5389" t="str">
        <f t="shared" si="461"/>
        <v>At-Risk</v>
      </c>
      <c r="AA5389" t="s">
        <v>33</v>
      </c>
      <c r="AB5389">
        <v>0</v>
      </c>
    </row>
    <row r="5390" spans="1:28" x14ac:dyDescent="0.3">
      <c r="A5390">
        <v>12</v>
      </c>
      <c r="B5390" t="s">
        <v>38</v>
      </c>
      <c r="C5390">
        <v>7</v>
      </c>
      <c r="D5390" t="s">
        <v>39</v>
      </c>
      <c r="E5390" t="s">
        <v>24</v>
      </c>
      <c r="F5390">
        <v>3</v>
      </c>
      <c r="G5390">
        <v>0</v>
      </c>
      <c r="H5390" t="s">
        <v>45</v>
      </c>
      <c r="I5390">
        <v>1872242</v>
      </c>
      <c r="J5390" t="s">
        <v>41</v>
      </c>
      <c r="K5390" t="s">
        <v>31</v>
      </c>
      <c r="L5390">
        <v>0</v>
      </c>
      <c r="M5390">
        <v>1</v>
      </c>
      <c r="N5390">
        <v>8.1</v>
      </c>
      <c r="O5390" t="s">
        <v>28</v>
      </c>
      <c r="P5390">
        <v>0</v>
      </c>
      <c r="Q5390">
        <v>4</v>
      </c>
      <c r="R5390">
        <v>12.9</v>
      </c>
      <c r="S5390">
        <v>85.7</v>
      </c>
      <c r="T5390">
        <v>56.8</v>
      </c>
      <c r="U5390">
        <v>59</v>
      </c>
      <c r="V5390">
        <f t="shared" si="462"/>
        <v>2.2000000000000028</v>
      </c>
      <c r="W5390" t="str">
        <f t="shared" si="463"/>
        <v>Monitor</v>
      </c>
      <c r="X5390" t="str">
        <f t="shared" si="464"/>
        <v>Normal</v>
      </c>
      <c r="Y5390" t="str">
        <f t="shared" si="460"/>
        <v>Commuter</v>
      </c>
      <c r="Z5390" t="str">
        <f t="shared" si="461"/>
        <v>At-Risk</v>
      </c>
      <c r="AA5390" t="s">
        <v>29</v>
      </c>
      <c r="AB5390">
        <v>0</v>
      </c>
    </row>
    <row r="5391" spans="1:28" x14ac:dyDescent="0.3">
      <c r="A5391">
        <v>16</v>
      </c>
      <c r="B5391" t="s">
        <v>22</v>
      </c>
      <c r="C5391">
        <v>10</v>
      </c>
      <c r="D5391" t="s">
        <v>39</v>
      </c>
      <c r="E5391" t="s">
        <v>30</v>
      </c>
      <c r="F5391">
        <v>4</v>
      </c>
      <c r="G5391">
        <v>1</v>
      </c>
      <c r="H5391" t="s">
        <v>40</v>
      </c>
      <c r="I5391">
        <v>1209120</v>
      </c>
      <c r="J5391" t="s">
        <v>31</v>
      </c>
      <c r="K5391" t="s">
        <v>31</v>
      </c>
      <c r="L5391">
        <v>1</v>
      </c>
      <c r="M5391">
        <v>0</v>
      </c>
      <c r="N5391">
        <v>0.5</v>
      </c>
      <c r="O5391" t="s">
        <v>28</v>
      </c>
      <c r="P5391">
        <v>0</v>
      </c>
      <c r="Q5391">
        <v>4</v>
      </c>
      <c r="R5391">
        <v>12.3</v>
      </c>
      <c r="S5391">
        <v>86.6</v>
      </c>
      <c r="T5391">
        <v>70.599999999999994</v>
      </c>
      <c r="U5391">
        <v>82.1</v>
      </c>
      <c r="V5391">
        <f t="shared" si="462"/>
        <v>11.5</v>
      </c>
      <c r="W5391" t="str">
        <f t="shared" si="463"/>
        <v>Monitor</v>
      </c>
      <c r="X5391" t="str">
        <f t="shared" si="464"/>
        <v>Surge</v>
      </c>
      <c r="Y5391" t="str">
        <f t="shared" si="460"/>
        <v>Local</v>
      </c>
      <c r="Z5391" t="str">
        <f t="shared" si="461"/>
        <v>At-Risk</v>
      </c>
      <c r="AA5391" t="s">
        <v>42</v>
      </c>
      <c r="AB5391">
        <v>0</v>
      </c>
    </row>
    <row r="5392" spans="1:28" x14ac:dyDescent="0.3">
      <c r="A5392">
        <v>13</v>
      </c>
      <c r="B5392" t="s">
        <v>38</v>
      </c>
      <c r="C5392">
        <v>8</v>
      </c>
      <c r="D5392" t="s">
        <v>48</v>
      </c>
      <c r="E5392" t="s">
        <v>30</v>
      </c>
      <c r="F5392">
        <v>5</v>
      </c>
      <c r="G5392">
        <v>0</v>
      </c>
      <c r="H5392" t="s">
        <v>36</v>
      </c>
      <c r="I5392">
        <v>199659</v>
      </c>
      <c r="J5392" t="s">
        <v>31</v>
      </c>
      <c r="K5392" t="s">
        <v>41</v>
      </c>
      <c r="L5392">
        <v>1</v>
      </c>
      <c r="M5392">
        <v>0</v>
      </c>
      <c r="N5392">
        <v>1.7</v>
      </c>
      <c r="O5392" t="s">
        <v>28</v>
      </c>
      <c r="P5392">
        <v>1</v>
      </c>
      <c r="Q5392">
        <v>4</v>
      </c>
      <c r="R5392">
        <v>22.5</v>
      </c>
      <c r="S5392">
        <v>93.1</v>
      </c>
      <c r="T5392">
        <v>46.4</v>
      </c>
      <c r="U5392">
        <v>76.900000000000006</v>
      </c>
      <c r="V5392">
        <f t="shared" si="462"/>
        <v>30.500000000000007</v>
      </c>
      <c r="W5392" t="str">
        <f t="shared" si="463"/>
        <v>Monitor</v>
      </c>
      <c r="X5392" t="str">
        <f t="shared" si="464"/>
        <v>Surge</v>
      </c>
      <c r="Y5392" t="str">
        <f t="shared" si="460"/>
        <v>Local</v>
      </c>
      <c r="Z5392" t="str">
        <f t="shared" si="461"/>
        <v>Healthy</v>
      </c>
      <c r="AA5392" t="s">
        <v>42</v>
      </c>
      <c r="AB5392">
        <v>0</v>
      </c>
    </row>
    <row r="5393" spans="1:28" x14ac:dyDescent="0.3">
      <c r="A5393">
        <v>16</v>
      </c>
      <c r="B5393" t="s">
        <v>22</v>
      </c>
      <c r="C5393">
        <v>10</v>
      </c>
      <c r="D5393" t="s">
        <v>39</v>
      </c>
      <c r="E5393" t="s">
        <v>44</v>
      </c>
      <c r="F5393">
        <v>4</v>
      </c>
      <c r="G5393">
        <v>0</v>
      </c>
      <c r="H5393" t="s">
        <v>40</v>
      </c>
      <c r="I5393">
        <v>819840</v>
      </c>
      <c r="J5393" t="s">
        <v>35</v>
      </c>
      <c r="K5393" t="s">
        <v>37</v>
      </c>
      <c r="L5393">
        <v>1</v>
      </c>
      <c r="M5393">
        <v>0</v>
      </c>
      <c r="N5393">
        <v>3.3</v>
      </c>
      <c r="O5393" t="s">
        <v>28</v>
      </c>
      <c r="P5393">
        <v>1</v>
      </c>
      <c r="Q5393">
        <v>3</v>
      </c>
      <c r="R5393">
        <v>11.9</v>
      </c>
      <c r="S5393">
        <v>97.5</v>
      </c>
      <c r="T5393">
        <v>64</v>
      </c>
      <c r="U5393">
        <v>77.099999999999994</v>
      </c>
      <c r="V5393">
        <f t="shared" si="462"/>
        <v>13.099999999999994</v>
      </c>
      <c r="W5393" t="str">
        <f t="shared" si="463"/>
        <v>Monitor</v>
      </c>
      <c r="X5393" t="str">
        <f t="shared" si="464"/>
        <v>Surge</v>
      </c>
      <c r="Y5393" t="str">
        <f t="shared" si="460"/>
        <v>Local</v>
      </c>
      <c r="Z5393" t="str">
        <f t="shared" si="461"/>
        <v>Healthy</v>
      </c>
      <c r="AA5393" t="s">
        <v>42</v>
      </c>
      <c r="AB5393">
        <v>0</v>
      </c>
    </row>
    <row r="5394" spans="1:28" x14ac:dyDescent="0.3">
      <c r="A5394">
        <v>15</v>
      </c>
      <c r="B5394" t="s">
        <v>22</v>
      </c>
      <c r="C5394">
        <v>9</v>
      </c>
      <c r="D5394" t="s">
        <v>39</v>
      </c>
      <c r="E5394" t="s">
        <v>44</v>
      </c>
      <c r="F5394">
        <v>4</v>
      </c>
      <c r="G5394">
        <v>0</v>
      </c>
      <c r="H5394" t="s">
        <v>40</v>
      </c>
      <c r="I5394">
        <v>768231</v>
      </c>
      <c r="J5394" t="s">
        <v>41</v>
      </c>
      <c r="K5394" t="s">
        <v>32</v>
      </c>
      <c r="L5394">
        <v>1</v>
      </c>
      <c r="M5394">
        <v>1</v>
      </c>
      <c r="N5394">
        <v>5.3</v>
      </c>
      <c r="O5394" t="s">
        <v>28</v>
      </c>
      <c r="P5394">
        <v>0</v>
      </c>
      <c r="Q5394">
        <v>4</v>
      </c>
      <c r="R5394">
        <v>15.4</v>
      </c>
      <c r="S5394">
        <v>84</v>
      </c>
      <c r="T5394">
        <v>64.099999999999994</v>
      </c>
      <c r="U5394">
        <v>59.5</v>
      </c>
      <c r="V5394">
        <f t="shared" si="462"/>
        <v>-4.5999999999999943</v>
      </c>
      <c r="W5394" t="str">
        <f t="shared" si="463"/>
        <v>Monitor</v>
      </c>
      <c r="X5394" t="str">
        <f t="shared" si="464"/>
        <v>Normal</v>
      </c>
      <c r="Y5394" t="str">
        <f t="shared" si="460"/>
        <v>Commuter</v>
      </c>
      <c r="Z5394" t="str">
        <f t="shared" si="461"/>
        <v>At-Risk</v>
      </c>
      <c r="AA5394" t="s">
        <v>29</v>
      </c>
      <c r="AB5394">
        <v>0</v>
      </c>
    </row>
    <row r="5395" spans="1:28" x14ac:dyDescent="0.3">
      <c r="A5395">
        <v>16</v>
      </c>
      <c r="B5395" t="s">
        <v>38</v>
      </c>
      <c r="C5395">
        <v>10</v>
      </c>
      <c r="D5395" t="s">
        <v>48</v>
      </c>
      <c r="E5395" t="s">
        <v>24</v>
      </c>
      <c r="F5395">
        <v>4</v>
      </c>
      <c r="G5395">
        <v>0</v>
      </c>
      <c r="H5395" t="s">
        <v>40</v>
      </c>
      <c r="I5395">
        <v>1404325</v>
      </c>
      <c r="J5395" t="s">
        <v>26</v>
      </c>
      <c r="K5395" t="s">
        <v>43</v>
      </c>
      <c r="L5395">
        <v>1</v>
      </c>
      <c r="M5395">
        <v>1</v>
      </c>
      <c r="N5395">
        <v>7.4</v>
      </c>
      <c r="O5395" t="s">
        <v>28</v>
      </c>
      <c r="P5395">
        <v>0</v>
      </c>
      <c r="Q5395">
        <v>5</v>
      </c>
      <c r="R5395">
        <v>10.5</v>
      </c>
      <c r="S5395">
        <v>89.4</v>
      </c>
      <c r="T5395">
        <v>57.9</v>
      </c>
      <c r="U5395">
        <v>49.4</v>
      </c>
      <c r="V5395">
        <f t="shared" si="462"/>
        <v>-8.5</v>
      </c>
      <c r="W5395" t="str">
        <f t="shared" si="463"/>
        <v>Monitor</v>
      </c>
      <c r="X5395" t="str">
        <f t="shared" si="464"/>
        <v>Normal</v>
      </c>
      <c r="Y5395" t="str">
        <f t="shared" si="460"/>
        <v>Commuter</v>
      </c>
      <c r="Z5395" t="str">
        <f t="shared" si="461"/>
        <v>At-Risk</v>
      </c>
      <c r="AA5395" t="s">
        <v>29</v>
      </c>
      <c r="AB5395">
        <v>0</v>
      </c>
    </row>
    <row r="5396" spans="1:28" x14ac:dyDescent="0.3">
      <c r="A5396">
        <v>18</v>
      </c>
      <c r="B5396" t="s">
        <v>22</v>
      </c>
      <c r="C5396">
        <v>12</v>
      </c>
      <c r="D5396" t="s">
        <v>23</v>
      </c>
      <c r="E5396" t="s">
        <v>44</v>
      </c>
      <c r="F5396">
        <v>5</v>
      </c>
      <c r="G5396">
        <v>0</v>
      </c>
      <c r="H5396" t="s">
        <v>45</v>
      </c>
      <c r="I5396">
        <v>2332862</v>
      </c>
      <c r="J5396" t="s">
        <v>31</v>
      </c>
      <c r="K5396" t="s">
        <v>35</v>
      </c>
      <c r="L5396">
        <v>1</v>
      </c>
      <c r="M5396">
        <v>1</v>
      </c>
      <c r="N5396">
        <v>9.3000000000000007</v>
      </c>
      <c r="O5396" t="s">
        <v>28</v>
      </c>
      <c r="P5396">
        <v>0</v>
      </c>
      <c r="Q5396">
        <v>5</v>
      </c>
      <c r="R5396">
        <v>17.399999999999999</v>
      </c>
      <c r="S5396">
        <v>91.4</v>
      </c>
      <c r="T5396">
        <v>76.8</v>
      </c>
      <c r="U5396">
        <v>80.099999999999994</v>
      </c>
      <c r="V5396">
        <f t="shared" si="462"/>
        <v>3.2999999999999972</v>
      </c>
      <c r="W5396" t="str">
        <f t="shared" si="463"/>
        <v>Monitor</v>
      </c>
      <c r="X5396" t="str">
        <f t="shared" si="464"/>
        <v>Normal</v>
      </c>
      <c r="Y5396" t="str">
        <f t="shared" si="460"/>
        <v>Commuter</v>
      </c>
      <c r="Z5396" t="str">
        <f t="shared" si="461"/>
        <v>Healthy</v>
      </c>
      <c r="AA5396" t="s">
        <v>42</v>
      </c>
      <c r="AB5396">
        <v>0</v>
      </c>
    </row>
    <row r="5397" spans="1:28" x14ac:dyDescent="0.3">
      <c r="A5397">
        <v>12</v>
      </c>
      <c r="B5397" t="s">
        <v>38</v>
      </c>
      <c r="C5397">
        <v>6</v>
      </c>
      <c r="D5397" t="s">
        <v>48</v>
      </c>
      <c r="E5397" t="s">
        <v>24</v>
      </c>
      <c r="F5397">
        <v>5</v>
      </c>
      <c r="G5397">
        <v>0</v>
      </c>
      <c r="H5397" t="s">
        <v>34</v>
      </c>
      <c r="I5397">
        <v>60527</v>
      </c>
      <c r="J5397" t="s">
        <v>32</v>
      </c>
      <c r="K5397" t="s">
        <v>32</v>
      </c>
      <c r="L5397">
        <v>0</v>
      </c>
      <c r="M5397">
        <v>0</v>
      </c>
      <c r="N5397">
        <v>7</v>
      </c>
      <c r="O5397" t="s">
        <v>28</v>
      </c>
      <c r="P5397">
        <v>0</v>
      </c>
      <c r="Q5397">
        <v>4</v>
      </c>
      <c r="R5397">
        <v>18.3</v>
      </c>
      <c r="S5397">
        <v>89</v>
      </c>
      <c r="T5397">
        <v>49.7</v>
      </c>
      <c r="U5397">
        <v>60.9</v>
      </c>
      <c r="V5397">
        <f t="shared" si="462"/>
        <v>11.199999999999996</v>
      </c>
      <c r="W5397" t="str">
        <f t="shared" si="463"/>
        <v>Monitor</v>
      </c>
      <c r="X5397" t="str">
        <f t="shared" si="464"/>
        <v>Surge</v>
      </c>
      <c r="Y5397" t="str">
        <f t="shared" si="460"/>
        <v>Commuter</v>
      </c>
      <c r="Z5397" t="str">
        <f t="shared" si="461"/>
        <v>At-Risk</v>
      </c>
      <c r="AA5397" t="s">
        <v>33</v>
      </c>
      <c r="AB5397">
        <v>0</v>
      </c>
    </row>
    <row r="5398" spans="1:28" x14ac:dyDescent="0.3">
      <c r="A5398">
        <v>17</v>
      </c>
      <c r="B5398" t="s">
        <v>38</v>
      </c>
      <c r="C5398">
        <v>11</v>
      </c>
      <c r="D5398" t="s">
        <v>39</v>
      </c>
      <c r="E5398" t="s">
        <v>30</v>
      </c>
      <c r="F5398">
        <v>4</v>
      </c>
      <c r="G5398">
        <v>0</v>
      </c>
      <c r="H5398" t="s">
        <v>25</v>
      </c>
      <c r="I5398">
        <v>582404</v>
      </c>
      <c r="J5398" t="s">
        <v>31</v>
      </c>
      <c r="K5398" t="s">
        <v>41</v>
      </c>
      <c r="L5398">
        <v>0</v>
      </c>
      <c r="M5398">
        <v>0</v>
      </c>
      <c r="N5398">
        <v>1.7</v>
      </c>
      <c r="O5398" t="s">
        <v>28</v>
      </c>
      <c r="P5398">
        <v>0</v>
      </c>
      <c r="Q5398">
        <v>4</v>
      </c>
      <c r="R5398">
        <v>14.8</v>
      </c>
      <c r="S5398">
        <v>100</v>
      </c>
      <c r="T5398">
        <v>72.5</v>
      </c>
      <c r="U5398">
        <v>79.5</v>
      </c>
      <c r="V5398">
        <f t="shared" si="462"/>
        <v>7</v>
      </c>
      <c r="W5398" t="str">
        <f t="shared" si="463"/>
        <v>Monitor</v>
      </c>
      <c r="X5398" t="str">
        <f t="shared" si="464"/>
        <v>Normal</v>
      </c>
      <c r="Y5398" t="str">
        <f t="shared" si="460"/>
        <v>Local</v>
      </c>
      <c r="Z5398" t="str">
        <f t="shared" si="461"/>
        <v>Healthy</v>
      </c>
      <c r="AA5398" t="s">
        <v>42</v>
      </c>
      <c r="AB5398">
        <v>0</v>
      </c>
    </row>
    <row r="5399" spans="1:28" x14ac:dyDescent="0.3">
      <c r="A5399">
        <v>12</v>
      </c>
      <c r="B5399" t="s">
        <v>38</v>
      </c>
      <c r="C5399">
        <v>7</v>
      </c>
      <c r="D5399" t="s">
        <v>48</v>
      </c>
      <c r="E5399" t="s">
        <v>24</v>
      </c>
      <c r="F5399">
        <v>7</v>
      </c>
      <c r="G5399">
        <v>0</v>
      </c>
      <c r="H5399" t="s">
        <v>34</v>
      </c>
      <c r="I5399">
        <v>148785</v>
      </c>
      <c r="J5399" t="s">
        <v>32</v>
      </c>
      <c r="K5399" t="s">
        <v>35</v>
      </c>
      <c r="L5399">
        <v>0</v>
      </c>
      <c r="M5399">
        <v>0</v>
      </c>
      <c r="N5399">
        <v>4.7</v>
      </c>
      <c r="O5399" t="s">
        <v>28</v>
      </c>
      <c r="P5399">
        <v>0</v>
      </c>
      <c r="Q5399">
        <v>3</v>
      </c>
      <c r="R5399">
        <v>14</v>
      </c>
      <c r="S5399">
        <v>77.8</v>
      </c>
      <c r="T5399">
        <v>61.8</v>
      </c>
      <c r="U5399">
        <v>70.599999999999994</v>
      </c>
      <c r="V5399">
        <f t="shared" si="462"/>
        <v>8.7999999999999972</v>
      </c>
      <c r="W5399" t="str">
        <f t="shared" si="463"/>
        <v>Monitor</v>
      </c>
      <c r="X5399" t="str">
        <f t="shared" si="464"/>
        <v>Normal</v>
      </c>
      <c r="Y5399" t="str">
        <f t="shared" ref="Y5399:Y5455" si="465">IF(N5399&lt;5,"Local",IF(N5399&lt;=15,"Commuter","Distant"))</f>
        <v>Local</v>
      </c>
      <c r="Z5399" t="str">
        <f t="shared" si="461"/>
        <v>At-Risk</v>
      </c>
      <c r="AA5399" t="s">
        <v>33</v>
      </c>
      <c r="AB5399">
        <v>0</v>
      </c>
    </row>
    <row r="5400" spans="1:28" x14ac:dyDescent="0.3">
      <c r="A5400">
        <v>12</v>
      </c>
      <c r="B5400" t="s">
        <v>38</v>
      </c>
      <c r="C5400">
        <v>7</v>
      </c>
      <c r="D5400" t="s">
        <v>39</v>
      </c>
      <c r="E5400" t="s">
        <v>44</v>
      </c>
      <c r="F5400">
        <v>5</v>
      </c>
      <c r="G5400">
        <v>0</v>
      </c>
      <c r="H5400" t="s">
        <v>34</v>
      </c>
      <c r="I5400">
        <v>78345</v>
      </c>
      <c r="J5400" t="s">
        <v>32</v>
      </c>
      <c r="K5400" t="s">
        <v>41</v>
      </c>
      <c r="L5400">
        <v>0</v>
      </c>
      <c r="M5400">
        <v>1</v>
      </c>
      <c r="N5400">
        <v>0.6</v>
      </c>
      <c r="O5400" t="s">
        <v>47</v>
      </c>
      <c r="P5400">
        <v>0</v>
      </c>
      <c r="Q5400">
        <v>2</v>
      </c>
      <c r="R5400">
        <v>6.9</v>
      </c>
      <c r="S5400">
        <v>70.400000000000006</v>
      </c>
      <c r="T5400">
        <v>43.8</v>
      </c>
      <c r="U5400">
        <v>55</v>
      </c>
      <c r="V5400">
        <f t="shared" si="462"/>
        <v>11.200000000000003</v>
      </c>
      <c r="W5400" t="str">
        <f t="shared" si="463"/>
        <v>Monitor</v>
      </c>
      <c r="X5400" t="str">
        <f t="shared" si="464"/>
        <v>Surge</v>
      </c>
      <c r="Y5400" t="str">
        <f t="shared" si="465"/>
        <v>Local</v>
      </c>
      <c r="Z5400" t="str">
        <f t="shared" si="461"/>
        <v>Chronic Absenteeism</v>
      </c>
      <c r="AA5400" t="s">
        <v>29</v>
      </c>
      <c r="AB5400">
        <v>0</v>
      </c>
    </row>
    <row r="5401" spans="1:28" x14ac:dyDescent="0.3">
      <c r="A5401">
        <v>15</v>
      </c>
      <c r="B5401" t="s">
        <v>22</v>
      </c>
      <c r="C5401">
        <v>9</v>
      </c>
      <c r="D5401" t="s">
        <v>23</v>
      </c>
      <c r="E5401" t="s">
        <v>44</v>
      </c>
      <c r="F5401">
        <v>7</v>
      </c>
      <c r="G5401">
        <v>0</v>
      </c>
      <c r="H5401" t="s">
        <v>25</v>
      </c>
      <c r="I5401">
        <v>454786</v>
      </c>
      <c r="J5401" t="s">
        <v>41</v>
      </c>
      <c r="K5401" t="s">
        <v>35</v>
      </c>
      <c r="L5401">
        <v>0</v>
      </c>
      <c r="M5401">
        <v>0</v>
      </c>
      <c r="N5401">
        <v>4</v>
      </c>
      <c r="O5401" t="s">
        <v>28</v>
      </c>
      <c r="P5401">
        <v>1</v>
      </c>
      <c r="Q5401">
        <v>3</v>
      </c>
      <c r="R5401">
        <v>10</v>
      </c>
      <c r="S5401">
        <v>82.6</v>
      </c>
      <c r="T5401">
        <v>58.5</v>
      </c>
      <c r="U5401">
        <v>69</v>
      </c>
      <c r="V5401">
        <f t="shared" si="462"/>
        <v>10.5</v>
      </c>
      <c r="W5401" t="str">
        <f t="shared" si="463"/>
        <v>Monitor</v>
      </c>
      <c r="X5401" t="str">
        <f t="shared" si="464"/>
        <v>Surge</v>
      </c>
      <c r="Y5401" t="str">
        <f t="shared" si="465"/>
        <v>Local</v>
      </c>
      <c r="Z5401" t="str">
        <f t="shared" si="461"/>
        <v>At-Risk</v>
      </c>
      <c r="AA5401" t="s">
        <v>33</v>
      </c>
      <c r="AB5401">
        <v>0</v>
      </c>
    </row>
    <row r="5402" spans="1:28" x14ac:dyDescent="0.3">
      <c r="A5402">
        <v>17</v>
      </c>
      <c r="B5402" t="s">
        <v>22</v>
      </c>
      <c r="C5402">
        <v>11</v>
      </c>
      <c r="D5402" t="s">
        <v>39</v>
      </c>
      <c r="E5402" t="s">
        <v>44</v>
      </c>
      <c r="F5402">
        <v>2</v>
      </c>
      <c r="G5402">
        <v>0</v>
      </c>
      <c r="H5402" t="s">
        <v>40</v>
      </c>
      <c r="I5402">
        <v>768397</v>
      </c>
      <c r="J5402" t="s">
        <v>41</v>
      </c>
      <c r="K5402" t="s">
        <v>41</v>
      </c>
      <c r="L5402">
        <v>0</v>
      </c>
      <c r="M5402">
        <v>1</v>
      </c>
      <c r="N5402">
        <v>1.8</v>
      </c>
      <c r="O5402" t="s">
        <v>28</v>
      </c>
      <c r="P5402">
        <v>0</v>
      </c>
      <c r="Q5402">
        <v>3</v>
      </c>
      <c r="R5402">
        <v>16.899999999999999</v>
      </c>
      <c r="S5402">
        <v>92.5</v>
      </c>
      <c r="T5402">
        <v>75.599999999999994</v>
      </c>
      <c r="U5402">
        <v>80.599999999999994</v>
      </c>
      <c r="V5402">
        <f t="shared" si="462"/>
        <v>5</v>
      </c>
      <c r="W5402" t="str">
        <f t="shared" si="463"/>
        <v>Monitor</v>
      </c>
      <c r="X5402" t="str">
        <f t="shared" si="464"/>
        <v>Normal</v>
      </c>
      <c r="Y5402" t="str">
        <f t="shared" si="465"/>
        <v>Local</v>
      </c>
      <c r="Z5402" t="str">
        <f t="shared" si="461"/>
        <v>Healthy</v>
      </c>
      <c r="AA5402" t="s">
        <v>42</v>
      </c>
      <c r="AB5402">
        <v>0</v>
      </c>
    </row>
    <row r="5403" spans="1:28" x14ac:dyDescent="0.3">
      <c r="A5403">
        <v>10</v>
      </c>
      <c r="B5403" t="s">
        <v>22</v>
      </c>
      <c r="C5403">
        <v>6</v>
      </c>
      <c r="D5403" t="s">
        <v>23</v>
      </c>
      <c r="E5403" t="s">
        <v>30</v>
      </c>
      <c r="F5403">
        <v>2</v>
      </c>
      <c r="G5403">
        <v>0</v>
      </c>
      <c r="H5403" t="s">
        <v>34</v>
      </c>
      <c r="I5403">
        <v>77402</v>
      </c>
      <c r="J5403" t="s">
        <v>37</v>
      </c>
      <c r="K5403" t="s">
        <v>32</v>
      </c>
      <c r="L5403">
        <v>1</v>
      </c>
      <c r="M5403">
        <v>0</v>
      </c>
      <c r="N5403">
        <v>3.5</v>
      </c>
      <c r="O5403" t="s">
        <v>28</v>
      </c>
      <c r="P5403">
        <v>0</v>
      </c>
      <c r="Q5403">
        <v>4</v>
      </c>
      <c r="R5403">
        <v>17</v>
      </c>
      <c r="S5403">
        <v>76.7</v>
      </c>
      <c r="T5403">
        <v>64.400000000000006</v>
      </c>
      <c r="U5403">
        <v>59</v>
      </c>
      <c r="V5403">
        <f t="shared" si="462"/>
        <v>-5.4000000000000057</v>
      </c>
      <c r="W5403" t="str">
        <f t="shared" si="463"/>
        <v>Monitor</v>
      </c>
      <c r="X5403" t="str">
        <f t="shared" si="464"/>
        <v>Normal</v>
      </c>
      <c r="Y5403" t="str">
        <f t="shared" si="465"/>
        <v>Local</v>
      </c>
      <c r="Z5403" t="str">
        <f t="shared" si="461"/>
        <v>At-Risk</v>
      </c>
      <c r="AA5403" t="s">
        <v>29</v>
      </c>
      <c r="AB5403">
        <v>0</v>
      </c>
    </row>
    <row r="5404" spans="1:28" x14ac:dyDescent="0.3">
      <c r="A5404">
        <v>13</v>
      </c>
      <c r="B5404" t="s">
        <v>46</v>
      </c>
      <c r="C5404">
        <v>9</v>
      </c>
      <c r="D5404" t="s">
        <v>48</v>
      </c>
      <c r="E5404" t="s">
        <v>24</v>
      </c>
      <c r="F5404">
        <v>4</v>
      </c>
      <c r="G5404">
        <v>1</v>
      </c>
      <c r="H5404" t="s">
        <v>25</v>
      </c>
      <c r="I5404">
        <v>692563</v>
      </c>
      <c r="J5404" t="s">
        <v>41</v>
      </c>
      <c r="K5404" t="s">
        <v>35</v>
      </c>
      <c r="L5404">
        <v>0</v>
      </c>
      <c r="M5404">
        <v>0</v>
      </c>
      <c r="N5404">
        <v>3.3</v>
      </c>
      <c r="O5404" t="s">
        <v>47</v>
      </c>
      <c r="P5404">
        <v>1</v>
      </c>
      <c r="Q5404">
        <v>3</v>
      </c>
      <c r="R5404">
        <v>8.9</v>
      </c>
      <c r="S5404">
        <v>74.900000000000006</v>
      </c>
      <c r="T5404">
        <v>55.2</v>
      </c>
      <c r="U5404">
        <v>65.099999999999994</v>
      </c>
      <c r="V5404">
        <f t="shared" si="462"/>
        <v>9.8999999999999915</v>
      </c>
      <c r="W5404" t="str">
        <f t="shared" si="463"/>
        <v>Monitor</v>
      </c>
      <c r="X5404" t="str">
        <f t="shared" si="464"/>
        <v>Normal</v>
      </c>
      <c r="Y5404" t="str">
        <f t="shared" si="465"/>
        <v>Local</v>
      </c>
      <c r="Z5404" t="str">
        <f t="shared" si="461"/>
        <v>Chronic Absenteeism</v>
      </c>
      <c r="AA5404" t="s">
        <v>33</v>
      </c>
      <c r="AB5404">
        <v>0</v>
      </c>
    </row>
    <row r="5405" spans="1:28" x14ac:dyDescent="0.3">
      <c r="A5405">
        <v>14</v>
      </c>
      <c r="B5405" t="s">
        <v>38</v>
      </c>
      <c r="C5405">
        <v>9</v>
      </c>
      <c r="D5405" t="s">
        <v>39</v>
      </c>
      <c r="E5405" t="s">
        <v>24</v>
      </c>
      <c r="F5405">
        <v>5</v>
      </c>
      <c r="G5405">
        <v>0</v>
      </c>
      <c r="H5405" t="s">
        <v>25</v>
      </c>
      <c r="I5405">
        <v>636939</v>
      </c>
      <c r="J5405" t="s">
        <v>31</v>
      </c>
      <c r="K5405" t="s">
        <v>37</v>
      </c>
      <c r="L5405">
        <v>0</v>
      </c>
      <c r="M5405">
        <v>1</v>
      </c>
      <c r="N5405">
        <v>9</v>
      </c>
      <c r="O5405" t="s">
        <v>28</v>
      </c>
      <c r="P5405">
        <v>0</v>
      </c>
      <c r="Q5405">
        <v>3</v>
      </c>
      <c r="R5405">
        <v>18.899999999999999</v>
      </c>
      <c r="S5405">
        <v>87.1</v>
      </c>
      <c r="T5405">
        <v>64.900000000000006</v>
      </c>
      <c r="U5405">
        <v>75.099999999999994</v>
      </c>
      <c r="V5405">
        <f t="shared" si="462"/>
        <v>10.199999999999989</v>
      </c>
      <c r="W5405" t="str">
        <f t="shared" si="463"/>
        <v>Monitor</v>
      </c>
      <c r="X5405" t="str">
        <f t="shared" si="464"/>
        <v>Surge</v>
      </c>
      <c r="Y5405" t="str">
        <f t="shared" si="465"/>
        <v>Commuter</v>
      </c>
      <c r="Z5405" t="str">
        <f t="shared" si="461"/>
        <v>At-Risk</v>
      </c>
      <c r="AA5405" t="s">
        <v>42</v>
      </c>
      <c r="AB5405">
        <v>0</v>
      </c>
    </row>
    <row r="5406" spans="1:28" x14ac:dyDescent="0.3">
      <c r="A5406">
        <v>11</v>
      </c>
      <c r="B5406" t="s">
        <v>22</v>
      </c>
      <c r="C5406">
        <v>6</v>
      </c>
      <c r="D5406" t="s">
        <v>39</v>
      </c>
      <c r="E5406" t="s">
        <v>24</v>
      </c>
      <c r="F5406">
        <v>3</v>
      </c>
      <c r="G5406">
        <v>0</v>
      </c>
      <c r="H5406" t="s">
        <v>40</v>
      </c>
      <c r="I5406">
        <v>707904</v>
      </c>
      <c r="J5406" t="s">
        <v>41</v>
      </c>
      <c r="K5406" t="s">
        <v>37</v>
      </c>
      <c r="L5406">
        <v>0</v>
      </c>
      <c r="M5406">
        <v>0</v>
      </c>
      <c r="N5406">
        <v>2.4</v>
      </c>
      <c r="O5406" t="s">
        <v>28</v>
      </c>
      <c r="P5406">
        <v>1</v>
      </c>
      <c r="Q5406">
        <v>3</v>
      </c>
      <c r="R5406">
        <v>12.5</v>
      </c>
      <c r="S5406">
        <v>76</v>
      </c>
      <c r="T5406">
        <v>84.7</v>
      </c>
      <c r="U5406">
        <v>58.7</v>
      </c>
      <c r="V5406">
        <f t="shared" si="462"/>
        <v>-26</v>
      </c>
      <c r="W5406" t="str">
        <f t="shared" si="463"/>
        <v>Monitor</v>
      </c>
      <c r="X5406" t="str">
        <f t="shared" si="464"/>
        <v>Normal</v>
      </c>
      <c r="Y5406" t="str">
        <f t="shared" si="465"/>
        <v>Local</v>
      </c>
      <c r="Z5406" t="str">
        <f t="shared" si="461"/>
        <v>At-Risk</v>
      </c>
      <c r="AA5406" t="s">
        <v>29</v>
      </c>
      <c r="AB5406">
        <v>0</v>
      </c>
    </row>
    <row r="5407" spans="1:28" x14ac:dyDescent="0.3">
      <c r="A5407">
        <v>13</v>
      </c>
      <c r="B5407" t="s">
        <v>22</v>
      </c>
      <c r="C5407">
        <v>9</v>
      </c>
      <c r="D5407" t="s">
        <v>48</v>
      </c>
      <c r="E5407" t="s">
        <v>24</v>
      </c>
      <c r="F5407">
        <v>4</v>
      </c>
      <c r="G5407">
        <v>0</v>
      </c>
      <c r="H5407" t="s">
        <v>36</v>
      </c>
      <c r="I5407">
        <v>181693</v>
      </c>
      <c r="J5407" t="s">
        <v>32</v>
      </c>
      <c r="K5407" t="s">
        <v>27</v>
      </c>
      <c r="L5407">
        <v>0</v>
      </c>
      <c r="M5407">
        <v>0</v>
      </c>
      <c r="N5407">
        <v>1</v>
      </c>
      <c r="O5407" t="s">
        <v>28</v>
      </c>
      <c r="P5407">
        <v>0</v>
      </c>
      <c r="Q5407">
        <v>1</v>
      </c>
      <c r="R5407">
        <v>12.6</v>
      </c>
      <c r="S5407">
        <v>78.3</v>
      </c>
      <c r="T5407">
        <v>71</v>
      </c>
      <c r="U5407">
        <v>74.3</v>
      </c>
      <c r="V5407">
        <f t="shared" si="462"/>
        <v>3.2999999999999972</v>
      </c>
      <c r="W5407" t="str">
        <f t="shared" si="463"/>
        <v>Monitor</v>
      </c>
      <c r="X5407" t="str">
        <f t="shared" si="464"/>
        <v>Normal</v>
      </c>
      <c r="Y5407" t="str">
        <f t="shared" si="465"/>
        <v>Local</v>
      </c>
      <c r="Z5407" t="str">
        <f t="shared" si="461"/>
        <v>At-Risk</v>
      </c>
      <c r="AA5407" t="s">
        <v>33</v>
      </c>
      <c r="AB5407">
        <v>0</v>
      </c>
    </row>
    <row r="5408" spans="1:28" x14ac:dyDescent="0.3">
      <c r="A5408">
        <v>14</v>
      </c>
      <c r="B5408" t="s">
        <v>22</v>
      </c>
      <c r="C5408">
        <v>9</v>
      </c>
      <c r="D5408" t="s">
        <v>39</v>
      </c>
      <c r="E5408" t="s">
        <v>44</v>
      </c>
      <c r="F5408">
        <v>4</v>
      </c>
      <c r="G5408">
        <v>0</v>
      </c>
      <c r="H5408" t="s">
        <v>34</v>
      </c>
      <c r="I5408">
        <v>98027</v>
      </c>
      <c r="J5408" t="s">
        <v>32</v>
      </c>
      <c r="K5408" t="s">
        <v>37</v>
      </c>
      <c r="L5408">
        <v>1</v>
      </c>
      <c r="M5408">
        <v>0</v>
      </c>
      <c r="N5408">
        <v>3.2</v>
      </c>
      <c r="O5408" t="s">
        <v>47</v>
      </c>
      <c r="P5408">
        <v>1</v>
      </c>
      <c r="Q5408">
        <v>4</v>
      </c>
      <c r="R5408">
        <v>21</v>
      </c>
      <c r="S5408">
        <v>83.5</v>
      </c>
      <c r="T5408">
        <v>50.4</v>
      </c>
      <c r="U5408">
        <v>62.1</v>
      </c>
      <c r="V5408">
        <f t="shared" si="462"/>
        <v>11.700000000000003</v>
      </c>
      <c r="W5408" t="str">
        <f t="shared" si="463"/>
        <v>Monitor</v>
      </c>
      <c r="X5408" t="str">
        <f t="shared" si="464"/>
        <v>Surge</v>
      </c>
      <c r="Y5408" t="str">
        <f t="shared" si="465"/>
        <v>Local</v>
      </c>
      <c r="Z5408" t="str">
        <f t="shared" si="461"/>
        <v>At-Risk</v>
      </c>
      <c r="AA5408" t="s">
        <v>33</v>
      </c>
      <c r="AB5408">
        <v>0</v>
      </c>
    </row>
    <row r="5409" spans="1:28" x14ac:dyDescent="0.3">
      <c r="A5409">
        <v>11</v>
      </c>
      <c r="B5409" t="s">
        <v>38</v>
      </c>
      <c r="C5409">
        <v>7</v>
      </c>
      <c r="D5409" t="s">
        <v>23</v>
      </c>
      <c r="E5409" t="s">
        <v>24</v>
      </c>
      <c r="F5409">
        <v>2</v>
      </c>
      <c r="G5409">
        <v>1</v>
      </c>
      <c r="H5409" t="s">
        <v>34</v>
      </c>
      <c r="I5409">
        <v>112346</v>
      </c>
      <c r="J5409" t="s">
        <v>32</v>
      </c>
      <c r="K5409" t="s">
        <v>26</v>
      </c>
      <c r="L5409">
        <v>0</v>
      </c>
      <c r="M5409">
        <v>0</v>
      </c>
      <c r="N5409">
        <v>9.6</v>
      </c>
      <c r="O5409" t="s">
        <v>28</v>
      </c>
      <c r="P5409">
        <v>0</v>
      </c>
      <c r="Q5409">
        <v>1</v>
      </c>
      <c r="R5409">
        <v>13.1</v>
      </c>
      <c r="S5409">
        <v>76.099999999999994</v>
      </c>
      <c r="T5409">
        <v>58.4</v>
      </c>
      <c r="U5409">
        <v>45.6</v>
      </c>
      <c r="V5409">
        <f t="shared" ref="V5409:V5465" si="466">U5409-T5409</f>
        <v>-12.799999999999997</v>
      </c>
      <c r="W5409" t="str">
        <f t="shared" ref="W5409:W5465" si="467">IF(AND(U5409&lt;45,V5409&lt;-10),"High Risk","Monitor")</f>
        <v>Monitor</v>
      </c>
      <c r="X5409" t="str">
        <f t="shared" si="464"/>
        <v>Normal</v>
      </c>
      <c r="Y5409" t="str">
        <f t="shared" si="465"/>
        <v>Commuter</v>
      </c>
      <c r="Z5409" t="str">
        <f t="shared" si="461"/>
        <v>At-Risk</v>
      </c>
      <c r="AA5409" t="s">
        <v>29</v>
      </c>
      <c r="AB5409">
        <v>0</v>
      </c>
    </row>
    <row r="5410" spans="1:28" x14ac:dyDescent="0.3">
      <c r="A5410">
        <v>11</v>
      </c>
      <c r="B5410" t="s">
        <v>38</v>
      </c>
      <c r="C5410">
        <v>7</v>
      </c>
      <c r="D5410" t="s">
        <v>39</v>
      </c>
      <c r="E5410" t="s">
        <v>24</v>
      </c>
      <c r="F5410">
        <v>5</v>
      </c>
      <c r="G5410">
        <v>1</v>
      </c>
      <c r="H5410" t="s">
        <v>25</v>
      </c>
      <c r="I5410">
        <v>358543</v>
      </c>
      <c r="J5410" t="s">
        <v>35</v>
      </c>
      <c r="K5410" t="s">
        <v>32</v>
      </c>
      <c r="L5410">
        <v>0</v>
      </c>
      <c r="M5410">
        <v>0</v>
      </c>
      <c r="N5410">
        <v>8.6</v>
      </c>
      <c r="O5410" t="s">
        <v>28</v>
      </c>
      <c r="P5410">
        <v>1</v>
      </c>
      <c r="Q5410">
        <v>2</v>
      </c>
      <c r="R5410">
        <v>6</v>
      </c>
      <c r="S5410">
        <v>91</v>
      </c>
      <c r="T5410">
        <v>46.1</v>
      </c>
      <c r="U5410">
        <v>51.8</v>
      </c>
      <c r="V5410">
        <f t="shared" si="466"/>
        <v>5.6999999999999957</v>
      </c>
      <c r="W5410" t="str">
        <f t="shared" si="467"/>
        <v>Monitor</v>
      </c>
      <c r="X5410" t="str">
        <f t="shared" si="464"/>
        <v>Normal</v>
      </c>
      <c r="Y5410" t="str">
        <f t="shared" si="465"/>
        <v>Commuter</v>
      </c>
      <c r="Z5410" t="str">
        <f t="shared" ref="Z5410:Z5468" si="468">IF(S5410&gt;=90, "Healthy", IF(S5410&gt;75, "At-Risk", "Chronic Absenteeism"))</f>
        <v>Healthy</v>
      </c>
      <c r="AA5410" t="s">
        <v>29</v>
      </c>
      <c r="AB5410">
        <v>0</v>
      </c>
    </row>
    <row r="5411" spans="1:28" x14ac:dyDescent="0.3">
      <c r="A5411">
        <v>11</v>
      </c>
      <c r="B5411" t="s">
        <v>38</v>
      </c>
      <c r="C5411">
        <v>7</v>
      </c>
      <c r="D5411" t="s">
        <v>23</v>
      </c>
      <c r="E5411" t="s">
        <v>24</v>
      </c>
      <c r="F5411">
        <v>3</v>
      </c>
      <c r="G5411">
        <v>0</v>
      </c>
      <c r="H5411" t="s">
        <v>25</v>
      </c>
      <c r="I5411">
        <v>537556</v>
      </c>
      <c r="J5411" t="s">
        <v>35</v>
      </c>
      <c r="K5411" t="s">
        <v>27</v>
      </c>
      <c r="L5411">
        <v>0</v>
      </c>
      <c r="M5411">
        <v>1</v>
      </c>
      <c r="N5411">
        <v>1.9</v>
      </c>
      <c r="O5411" t="s">
        <v>47</v>
      </c>
      <c r="P5411">
        <v>1</v>
      </c>
      <c r="Q5411">
        <v>3</v>
      </c>
      <c r="R5411">
        <v>16.899999999999999</v>
      </c>
      <c r="S5411">
        <v>93.8</v>
      </c>
      <c r="T5411">
        <v>71.099999999999994</v>
      </c>
      <c r="U5411">
        <v>84.8</v>
      </c>
      <c r="V5411">
        <f t="shared" si="466"/>
        <v>13.700000000000003</v>
      </c>
      <c r="W5411" t="str">
        <f t="shared" si="467"/>
        <v>Monitor</v>
      </c>
      <c r="X5411" t="str">
        <f t="shared" si="464"/>
        <v>Surge</v>
      </c>
      <c r="Y5411" t="str">
        <f t="shared" si="465"/>
        <v>Local</v>
      </c>
      <c r="Z5411" t="str">
        <f t="shared" si="468"/>
        <v>Healthy</v>
      </c>
      <c r="AA5411" t="s">
        <v>42</v>
      </c>
      <c r="AB5411">
        <v>0</v>
      </c>
    </row>
    <row r="5412" spans="1:28" x14ac:dyDescent="0.3">
      <c r="A5412">
        <v>18</v>
      </c>
      <c r="B5412" t="s">
        <v>22</v>
      </c>
      <c r="C5412">
        <v>12</v>
      </c>
      <c r="D5412" t="s">
        <v>39</v>
      </c>
      <c r="E5412" t="s">
        <v>30</v>
      </c>
      <c r="F5412">
        <v>7</v>
      </c>
      <c r="G5412">
        <v>0</v>
      </c>
      <c r="H5412" t="s">
        <v>25</v>
      </c>
      <c r="I5412">
        <v>504946</v>
      </c>
      <c r="J5412" t="s">
        <v>32</v>
      </c>
      <c r="K5412" t="s">
        <v>32</v>
      </c>
      <c r="L5412">
        <v>0</v>
      </c>
      <c r="M5412">
        <v>0</v>
      </c>
      <c r="N5412">
        <v>1.2</v>
      </c>
      <c r="O5412" t="s">
        <v>28</v>
      </c>
      <c r="P5412">
        <v>0</v>
      </c>
      <c r="Q5412">
        <v>3</v>
      </c>
      <c r="R5412">
        <v>16.8</v>
      </c>
      <c r="S5412">
        <v>86.6</v>
      </c>
      <c r="T5412">
        <v>80.400000000000006</v>
      </c>
      <c r="U5412">
        <v>67.900000000000006</v>
      </c>
      <c r="V5412">
        <f t="shared" si="466"/>
        <v>-12.5</v>
      </c>
      <c r="W5412" t="str">
        <f t="shared" si="467"/>
        <v>Monitor</v>
      </c>
      <c r="X5412" t="str">
        <f t="shared" si="464"/>
        <v>Normal</v>
      </c>
      <c r="Y5412" t="str">
        <f t="shared" si="465"/>
        <v>Local</v>
      </c>
      <c r="Z5412" t="str">
        <f t="shared" si="468"/>
        <v>At-Risk</v>
      </c>
      <c r="AA5412" t="s">
        <v>33</v>
      </c>
      <c r="AB5412">
        <v>0</v>
      </c>
    </row>
    <row r="5413" spans="1:28" x14ac:dyDescent="0.3">
      <c r="A5413">
        <v>13</v>
      </c>
      <c r="B5413" t="s">
        <v>38</v>
      </c>
      <c r="C5413">
        <v>8</v>
      </c>
      <c r="D5413" t="s">
        <v>39</v>
      </c>
      <c r="E5413" t="s">
        <v>44</v>
      </c>
      <c r="F5413">
        <v>7</v>
      </c>
      <c r="G5413">
        <v>0</v>
      </c>
      <c r="H5413" t="s">
        <v>40</v>
      </c>
      <c r="I5413">
        <v>1016736</v>
      </c>
      <c r="J5413" t="s">
        <v>37</v>
      </c>
      <c r="K5413" t="s">
        <v>43</v>
      </c>
      <c r="L5413">
        <v>1</v>
      </c>
      <c r="M5413">
        <v>1</v>
      </c>
      <c r="N5413">
        <v>1.6</v>
      </c>
      <c r="O5413" t="s">
        <v>28</v>
      </c>
      <c r="P5413">
        <v>0</v>
      </c>
      <c r="Q5413">
        <v>5</v>
      </c>
      <c r="R5413">
        <v>12.9</v>
      </c>
      <c r="S5413">
        <v>98.2</v>
      </c>
      <c r="T5413">
        <v>44.7</v>
      </c>
      <c r="U5413">
        <v>59.8</v>
      </c>
      <c r="V5413">
        <f t="shared" si="466"/>
        <v>15.099999999999994</v>
      </c>
      <c r="W5413" t="str">
        <f t="shared" si="467"/>
        <v>Monitor</v>
      </c>
      <c r="X5413" t="str">
        <f t="shared" si="464"/>
        <v>Surge</v>
      </c>
      <c r="Y5413" t="str">
        <f t="shared" si="465"/>
        <v>Local</v>
      </c>
      <c r="Z5413" t="str">
        <f t="shared" si="468"/>
        <v>Healthy</v>
      </c>
      <c r="AA5413" t="s">
        <v>29</v>
      </c>
      <c r="AB5413">
        <v>0</v>
      </c>
    </row>
    <row r="5414" spans="1:28" x14ac:dyDescent="0.3">
      <c r="A5414">
        <v>15</v>
      </c>
      <c r="B5414" t="s">
        <v>22</v>
      </c>
      <c r="C5414">
        <v>9</v>
      </c>
      <c r="D5414" t="s">
        <v>48</v>
      </c>
      <c r="E5414" t="s">
        <v>44</v>
      </c>
      <c r="F5414">
        <v>6</v>
      </c>
      <c r="G5414">
        <v>0</v>
      </c>
      <c r="H5414" t="s">
        <v>25</v>
      </c>
      <c r="I5414">
        <v>476099</v>
      </c>
      <c r="J5414" t="s">
        <v>43</v>
      </c>
      <c r="K5414" t="s">
        <v>27</v>
      </c>
      <c r="L5414">
        <v>1</v>
      </c>
      <c r="M5414">
        <v>0</v>
      </c>
      <c r="N5414">
        <v>1.5</v>
      </c>
      <c r="O5414" t="s">
        <v>28</v>
      </c>
      <c r="P5414">
        <v>0</v>
      </c>
      <c r="Q5414">
        <v>3</v>
      </c>
      <c r="R5414">
        <v>20.5</v>
      </c>
      <c r="S5414">
        <v>91.6</v>
      </c>
      <c r="T5414">
        <v>47.6</v>
      </c>
      <c r="U5414">
        <v>61</v>
      </c>
      <c r="V5414">
        <f t="shared" si="466"/>
        <v>13.399999999999999</v>
      </c>
      <c r="W5414" t="str">
        <f t="shared" si="467"/>
        <v>Monitor</v>
      </c>
      <c r="X5414" t="str">
        <f t="shared" si="464"/>
        <v>Surge</v>
      </c>
      <c r="Y5414" t="str">
        <f t="shared" si="465"/>
        <v>Local</v>
      </c>
      <c r="Z5414" t="str">
        <f t="shared" si="468"/>
        <v>Healthy</v>
      </c>
      <c r="AA5414" t="s">
        <v>33</v>
      </c>
      <c r="AB5414">
        <v>0</v>
      </c>
    </row>
    <row r="5415" spans="1:28" x14ac:dyDescent="0.3">
      <c r="A5415">
        <v>11</v>
      </c>
      <c r="B5415" t="s">
        <v>46</v>
      </c>
      <c r="C5415">
        <v>7</v>
      </c>
      <c r="D5415" t="s">
        <v>23</v>
      </c>
      <c r="E5415" t="s">
        <v>24</v>
      </c>
      <c r="F5415">
        <v>5</v>
      </c>
      <c r="G5415">
        <v>0</v>
      </c>
      <c r="H5415" t="s">
        <v>34</v>
      </c>
      <c r="I5415">
        <v>85665</v>
      </c>
      <c r="J5415" t="s">
        <v>37</v>
      </c>
      <c r="K5415" t="s">
        <v>26</v>
      </c>
      <c r="L5415">
        <v>0</v>
      </c>
      <c r="M5415">
        <v>0</v>
      </c>
      <c r="N5415">
        <v>16.5</v>
      </c>
      <c r="O5415" t="s">
        <v>28</v>
      </c>
      <c r="P5415">
        <v>0</v>
      </c>
      <c r="Q5415">
        <v>4</v>
      </c>
      <c r="R5415">
        <v>16.3</v>
      </c>
      <c r="S5415">
        <v>72.3</v>
      </c>
      <c r="T5415">
        <v>63</v>
      </c>
      <c r="U5415">
        <v>68.3</v>
      </c>
      <c r="V5415">
        <f t="shared" si="466"/>
        <v>5.2999999999999972</v>
      </c>
      <c r="W5415" t="str">
        <f t="shared" si="467"/>
        <v>Monitor</v>
      </c>
      <c r="X5415" t="str">
        <f t="shared" si="464"/>
        <v>Normal</v>
      </c>
      <c r="Y5415" t="str">
        <f t="shared" si="465"/>
        <v>Distant</v>
      </c>
      <c r="Z5415" t="str">
        <f t="shared" si="468"/>
        <v>Chronic Absenteeism</v>
      </c>
      <c r="AA5415" t="s">
        <v>33</v>
      </c>
      <c r="AB5415">
        <v>0</v>
      </c>
    </row>
    <row r="5416" spans="1:28" x14ac:dyDescent="0.3">
      <c r="A5416">
        <v>16</v>
      </c>
      <c r="B5416" t="s">
        <v>22</v>
      </c>
      <c r="C5416">
        <v>10</v>
      </c>
      <c r="D5416" t="s">
        <v>39</v>
      </c>
      <c r="E5416" t="s">
        <v>24</v>
      </c>
      <c r="F5416">
        <v>7</v>
      </c>
      <c r="G5416">
        <v>0</v>
      </c>
      <c r="H5416" t="s">
        <v>34</v>
      </c>
      <c r="I5416">
        <v>117309</v>
      </c>
      <c r="J5416" t="s">
        <v>32</v>
      </c>
      <c r="K5416" t="s">
        <v>26</v>
      </c>
      <c r="L5416">
        <v>0</v>
      </c>
      <c r="M5416">
        <v>0</v>
      </c>
      <c r="N5416">
        <v>4.7</v>
      </c>
      <c r="O5416" t="s">
        <v>28</v>
      </c>
      <c r="P5416">
        <v>0</v>
      </c>
      <c r="Q5416">
        <v>4</v>
      </c>
      <c r="R5416">
        <v>10.8</v>
      </c>
      <c r="S5416">
        <v>100</v>
      </c>
      <c r="T5416">
        <v>53.4</v>
      </c>
      <c r="U5416">
        <v>52.7</v>
      </c>
      <c r="V5416">
        <f t="shared" si="466"/>
        <v>-0.69999999999999574</v>
      </c>
      <c r="W5416" t="str">
        <f t="shared" si="467"/>
        <v>Monitor</v>
      </c>
      <c r="X5416" t="str">
        <f t="shared" si="464"/>
        <v>Normal</v>
      </c>
      <c r="Y5416" t="str">
        <f t="shared" si="465"/>
        <v>Local</v>
      </c>
      <c r="Z5416" t="str">
        <f t="shared" si="468"/>
        <v>Healthy</v>
      </c>
      <c r="AA5416" t="s">
        <v>29</v>
      </c>
      <c r="AB5416">
        <v>0</v>
      </c>
    </row>
    <row r="5417" spans="1:28" x14ac:dyDescent="0.3">
      <c r="A5417">
        <v>14</v>
      </c>
      <c r="B5417" t="s">
        <v>38</v>
      </c>
      <c r="C5417">
        <v>10</v>
      </c>
      <c r="D5417" t="s">
        <v>23</v>
      </c>
      <c r="E5417" t="s">
        <v>24</v>
      </c>
      <c r="F5417">
        <v>4</v>
      </c>
      <c r="G5417">
        <v>0</v>
      </c>
      <c r="H5417" t="s">
        <v>34</v>
      </c>
      <c r="I5417">
        <v>102207</v>
      </c>
      <c r="J5417" t="s">
        <v>26</v>
      </c>
      <c r="K5417" t="s">
        <v>43</v>
      </c>
      <c r="L5417">
        <v>1</v>
      </c>
      <c r="M5417">
        <v>0</v>
      </c>
      <c r="N5417">
        <v>5.2</v>
      </c>
      <c r="O5417" t="s">
        <v>49</v>
      </c>
      <c r="P5417">
        <v>0</v>
      </c>
      <c r="Q5417">
        <v>3</v>
      </c>
      <c r="R5417">
        <v>21.3</v>
      </c>
      <c r="S5417">
        <v>87.8</v>
      </c>
      <c r="T5417">
        <v>59.2</v>
      </c>
      <c r="U5417">
        <v>76.5</v>
      </c>
      <c r="V5417">
        <f t="shared" si="466"/>
        <v>17.299999999999997</v>
      </c>
      <c r="W5417" t="str">
        <f t="shared" si="467"/>
        <v>Monitor</v>
      </c>
      <c r="X5417" t="str">
        <f t="shared" si="464"/>
        <v>Surge</v>
      </c>
      <c r="Y5417" t="str">
        <f t="shared" si="465"/>
        <v>Commuter</v>
      </c>
      <c r="Z5417" t="str">
        <f t="shared" si="468"/>
        <v>At-Risk</v>
      </c>
      <c r="AA5417" t="s">
        <v>42</v>
      </c>
      <c r="AB5417">
        <v>0</v>
      </c>
    </row>
    <row r="5418" spans="1:28" x14ac:dyDescent="0.3">
      <c r="A5418">
        <v>16</v>
      </c>
      <c r="B5418" t="s">
        <v>22</v>
      </c>
      <c r="C5418">
        <v>12</v>
      </c>
      <c r="D5418" t="s">
        <v>23</v>
      </c>
      <c r="E5418" t="s">
        <v>30</v>
      </c>
      <c r="F5418">
        <v>5</v>
      </c>
      <c r="G5418">
        <v>1</v>
      </c>
      <c r="H5418" t="s">
        <v>45</v>
      </c>
      <c r="I5418">
        <v>2370728</v>
      </c>
      <c r="J5418" t="s">
        <v>37</v>
      </c>
      <c r="K5418" t="s">
        <v>41</v>
      </c>
      <c r="L5418">
        <v>1</v>
      </c>
      <c r="M5418">
        <v>0</v>
      </c>
      <c r="N5418">
        <v>1.9</v>
      </c>
      <c r="O5418" t="s">
        <v>28</v>
      </c>
      <c r="P5418">
        <v>0</v>
      </c>
      <c r="Q5418">
        <v>1</v>
      </c>
      <c r="R5418">
        <v>14.9</v>
      </c>
      <c r="S5418">
        <v>89.3</v>
      </c>
      <c r="T5418">
        <v>78.099999999999994</v>
      </c>
      <c r="U5418">
        <v>72</v>
      </c>
      <c r="V5418">
        <f t="shared" si="466"/>
        <v>-6.0999999999999943</v>
      </c>
      <c r="W5418" t="str">
        <f t="shared" si="467"/>
        <v>Monitor</v>
      </c>
      <c r="X5418" t="str">
        <f t="shared" si="464"/>
        <v>Normal</v>
      </c>
      <c r="Y5418" t="str">
        <f t="shared" si="465"/>
        <v>Local</v>
      </c>
      <c r="Z5418" t="str">
        <f t="shared" si="468"/>
        <v>At-Risk</v>
      </c>
      <c r="AA5418" t="s">
        <v>33</v>
      </c>
      <c r="AB5418">
        <v>0</v>
      </c>
    </row>
    <row r="5419" spans="1:28" x14ac:dyDescent="0.3">
      <c r="A5419">
        <v>16</v>
      </c>
      <c r="B5419" t="s">
        <v>38</v>
      </c>
      <c r="C5419">
        <v>11</v>
      </c>
      <c r="D5419" t="s">
        <v>48</v>
      </c>
      <c r="E5419" t="s">
        <v>24</v>
      </c>
      <c r="F5419">
        <v>5</v>
      </c>
      <c r="G5419">
        <v>0</v>
      </c>
      <c r="H5419" t="s">
        <v>34</v>
      </c>
      <c r="I5419">
        <v>177248</v>
      </c>
      <c r="J5419" t="s">
        <v>32</v>
      </c>
      <c r="K5419" t="s">
        <v>37</v>
      </c>
      <c r="L5419">
        <v>1</v>
      </c>
      <c r="M5419">
        <v>0</v>
      </c>
      <c r="N5419">
        <v>6.6</v>
      </c>
      <c r="O5419" t="s">
        <v>28</v>
      </c>
      <c r="P5419">
        <v>0</v>
      </c>
      <c r="Q5419">
        <v>2</v>
      </c>
      <c r="R5419">
        <v>14.4</v>
      </c>
      <c r="S5419">
        <v>88.2</v>
      </c>
      <c r="T5419">
        <v>70</v>
      </c>
      <c r="U5419">
        <v>59</v>
      </c>
      <c r="V5419">
        <f t="shared" si="466"/>
        <v>-11</v>
      </c>
      <c r="W5419" t="str">
        <f t="shared" si="467"/>
        <v>Monitor</v>
      </c>
      <c r="X5419" t="str">
        <f t="shared" si="464"/>
        <v>Normal</v>
      </c>
      <c r="Y5419" t="str">
        <f t="shared" si="465"/>
        <v>Commuter</v>
      </c>
      <c r="Z5419" t="str">
        <f t="shared" si="468"/>
        <v>At-Risk</v>
      </c>
      <c r="AA5419" t="s">
        <v>29</v>
      </c>
      <c r="AB5419">
        <v>0</v>
      </c>
    </row>
    <row r="5420" spans="1:28" x14ac:dyDescent="0.3">
      <c r="A5420">
        <v>12</v>
      </c>
      <c r="B5420" t="s">
        <v>46</v>
      </c>
      <c r="C5420">
        <v>7</v>
      </c>
      <c r="D5420" t="s">
        <v>23</v>
      </c>
      <c r="E5420" t="s">
        <v>30</v>
      </c>
      <c r="F5420">
        <v>6</v>
      </c>
      <c r="G5420">
        <v>0</v>
      </c>
      <c r="H5420" t="s">
        <v>34</v>
      </c>
      <c r="I5420">
        <v>75340</v>
      </c>
      <c r="J5420" t="s">
        <v>35</v>
      </c>
      <c r="K5420" t="s">
        <v>43</v>
      </c>
      <c r="L5420">
        <v>0</v>
      </c>
      <c r="M5420">
        <v>1</v>
      </c>
      <c r="N5420">
        <v>3.4</v>
      </c>
      <c r="O5420" t="s">
        <v>28</v>
      </c>
      <c r="P5420">
        <v>1</v>
      </c>
      <c r="Q5420">
        <v>3</v>
      </c>
      <c r="R5420">
        <v>7.8</v>
      </c>
      <c r="S5420">
        <v>81.900000000000006</v>
      </c>
      <c r="T5420">
        <v>40.5</v>
      </c>
      <c r="U5420">
        <v>49.2</v>
      </c>
      <c r="V5420">
        <f t="shared" si="466"/>
        <v>8.7000000000000028</v>
      </c>
      <c r="W5420" t="str">
        <f t="shared" si="467"/>
        <v>Monitor</v>
      </c>
      <c r="X5420" t="str">
        <f t="shared" si="464"/>
        <v>Normal</v>
      </c>
      <c r="Y5420" t="str">
        <f t="shared" si="465"/>
        <v>Local</v>
      </c>
      <c r="Z5420" t="str">
        <f t="shared" si="468"/>
        <v>At-Risk</v>
      </c>
      <c r="AA5420" t="s">
        <v>29</v>
      </c>
      <c r="AB5420">
        <v>0</v>
      </c>
    </row>
    <row r="5421" spans="1:28" x14ac:dyDescent="0.3">
      <c r="A5421">
        <v>11</v>
      </c>
      <c r="B5421" t="s">
        <v>22</v>
      </c>
      <c r="C5421">
        <v>7</v>
      </c>
      <c r="D5421" t="s">
        <v>39</v>
      </c>
      <c r="E5421" t="s">
        <v>24</v>
      </c>
      <c r="F5421">
        <v>4</v>
      </c>
      <c r="G5421">
        <v>0</v>
      </c>
      <c r="H5421" t="s">
        <v>25</v>
      </c>
      <c r="I5421">
        <v>621196</v>
      </c>
      <c r="J5421" t="s">
        <v>31</v>
      </c>
      <c r="K5421" t="s">
        <v>27</v>
      </c>
      <c r="L5421">
        <v>0</v>
      </c>
      <c r="M5421">
        <v>1</v>
      </c>
      <c r="N5421">
        <v>2.7</v>
      </c>
      <c r="O5421" t="s">
        <v>49</v>
      </c>
      <c r="P5421">
        <v>0</v>
      </c>
      <c r="Q5421">
        <v>4</v>
      </c>
      <c r="R5421">
        <v>12.8</v>
      </c>
      <c r="S5421">
        <v>73.099999999999994</v>
      </c>
      <c r="T5421">
        <v>75.7</v>
      </c>
      <c r="U5421">
        <v>82.9</v>
      </c>
      <c r="V5421">
        <f t="shared" si="466"/>
        <v>7.2000000000000028</v>
      </c>
      <c r="W5421" t="str">
        <f t="shared" si="467"/>
        <v>Monitor</v>
      </c>
      <c r="X5421" t="str">
        <f t="shared" si="464"/>
        <v>Normal</v>
      </c>
      <c r="Y5421" t="str">
        <f t="shared" si="465"/>
        <v>Local</v>
      </c>
      <c r="Z5421" t="str">
        <f t="shared" si="468"/>
        <v>Chronic Absenteeism</v>
      </c>
      <c r="AA5421" t="s">
        <v>42</v>
      </c>
      <c r="AB5421">
        <v>0</v>
      </c>
    </row>
    <row r="5422" spans="1:28" x14ac:dyDescent="0.3">
      <c r="A5422">
        <v>12</v>
      </c>
      <c r="B5422" t="s">
        <v>38</v>
      </c>
      <c r="C5422">
        <v>6</v>
      </c>
      <c r="D5422" t="s">
        <v>23</v>
      </c>
      <c r="E5422" t="s">
        <v>30</v>
      </c>
      <c r="F5422">
        <v>4</v>
      </c>
      <c r="G5422">
        <v>0</v>
      </c>
      <c r="H5422" t="s">
        <v>25</v>
      </c>
      <c r="I5422">
        <v>640422</v>
      </c>
      <c r="J5422" t="s">
        <v>37</v>
      </c>
      <c r="K5422" t="s">
        <v>43</v>
      </c>
      <c r="L5422">
        <v>0</v>
      </c>
      <c r="M5422">
        <v>1</v>
      </c>
      <c r="N5422">
        <v>4</v>
      </c>
      <c r="O5422" t="s">
        <v>28</v>
      </c>
      <c r="P5422">
        <v>1</v>
      </c>
      <c r="Q5422">
        <v>4</v>
      </c>
      <c r="R5422">
        <v>9.1</v>
      </c>
      <c r="S5422">
        <v>84.5</v>
      </c>
      <c r="T5422">
        <v>72.2</v>
      </c>
      <c r="U5422">
        <v>77.2</v>
      </c>
      <c r="V5422">
        <f t="shared" si="466"/>
        <v>5</v>
      </c>
      <c r="W5422" t="str">
        <f t="shared" si="467"/>
        <v>Monitor</v>
      </c>
      <c r="X5422" t="str">
        <f t="shared" si="464"/>
        <v>Normal</v>
      </c>
      <c r="Y5422" t="str">
        <f t="shared" si="465"/>
        <v>Local</v>
      </c>
      <c r="Z5422" t="str">
        <f t="shared" si="468"/>
        <v>At-Risk</v>
      </c>
      <c r="AA5422" t="s">
        <v>42</v>
      </c>
      <c r="AB5422">
        <v>0</v>
      </c>
    </row>
    <row r="5423" spans="1:28" x14ac:dyDescent="0.3">
      <c r="A5423">
        <v>11</v>
      </c>
      <c r="B5423" t="s">
        <v>38</v>
      </c>
      <c r="C5423">
        <v>7</v>
      </c>
      <c r="D5423" t="s">
        <v>23</v>
      </c>
      <c r="E5423" t="s">
        <v>24</v>
      </c>
      <c r="F5423">
        <v>5</v>
      </c>
      <c r="G5423">
        <v>0</v>
      </c>
      <c r="H5423" t="s">
        <v>25</v>
      </c>
      <c r="I5423">
        <v>634600</v>
      </c>
      <c r="J5423" t="s">
        <v>41</v>
      </c>
      <c r="K5423" t="s">
        <v>26</v>
      </c>
      <c r="L5423">
        <v>1</v>
      </c>
      <c r="M5423">
        <v>0</v>
      </c>
      <c r="N5423">
        <v>11.2</v>
      </c>
      <c r="O5423" t="s">
        <v>28</v>
      </c>
      <c r="P5423">
        <v>1</v>
      </c>
      <c r="Q5423">
        <v>2</v>
      </c>
      <c r="R5423">
        <v>21.4</v>
      </c>
      <c r="S5423">
        <v>86.7</v>
      </c>
      <c r="T5423">
        <v>54</v>
      </c>
      <c r="U5423">
        <v>66.7</v>
      </c>
      <c r="V5423">
        <f t="shared" si="466"/>
        <v>12.700000000000003</v>
      </c>
      <c r="W5423" t="str">
        <f t="shared" si="467"/>
        <v>Monitor</v>
      </c>
      <c r="X5423" t="str">
        <f t="shared" si="464"/>
        <v>Surge</v>
      </c>
      <c r="Y5423" t="str">
        <f t="shared" si="465"/>
        <v>Commuter</v>
      </c>
      <c r="Z5423" t="str">
        <f t="shared" si="468"/>
        <v>At-Risk</v>
      </c>
      <c r="AA5423" t="s">
        <v>33</v>
      </c>
      <c r="AB5423">
        <v>0</v>
      </c>
    </row>
    <row r="5424" spans="1:28" x14ac:dyDescent="0.3">
      <c r="A5424">
        <v>11</v>
      </c>
      <c r="B5424" t="s">
        <v>22</v>
      </c>
      <c r="C5424">
        <v>6</v>
      </c>
      <c r="D5424" t="s">
        <v>39</v>
      </c>
      <c r="E5424" t="s">
        <v>30</v>
      </c>
      <c r="F5424">
        <v>5</v>
      </c>
      <c r="G5424">
        <v>0</v>
      </c>
      <c r="H5424" t="s">
        <v>25</v>
      </c>
      <c r="I5424">
        <v>449176</v>
      </c>
      <c r="J5424" t="s">
        <v>43</v>
      </c>
      <c r="K5424" t="s">
        <v>27</v>
      </c>
      <c r="L5424">
        <v>0</v>
      </c>
      <c r="M5424">
        <v>0</v>
      </c>
      <c r="N5424">
        <v>0.9</v>
      </c>
      <c r="O5424" t="s">
        <v>28</v>
      </c>
      <c r="P5424">
        <v>0</v>
      </c>
      <c r="Q5424">
        <v>2</v>
      </c>
      <c r="R5424">
        <v>10.9</v>
      </c>
      <c r="S5424">
        <v>83.1</v>
      </c>
      <c r="T5424">
        <v>58.3</v>
      </c>
      <c r="U5424">
        <v>31.8</v>
      </c>
      <c r="V5424">
        <f t="shared" si="466"/>
        <v>-26.499999999999996</v>
      </c>
      <c r="W5424" t="str">
        <f t="shared" si="467"/>
        <v>High Risk</v>
      </c>
      <c r="X5424" t="str">
        <f t="shared" si="464"/>
        <v>Normal</v>
      </c>
      <c r="Y5424" t="str">
        <f t="shared" si="465"/>
        <v>Local</v>
      </c>
      <c r="Z5424" t="str">
        <f t="shared" si="468"/>
        <v>At-Risk</v>
      </c>
      <c r="AA5424" t="s">
        <v>51</v>
      </c>
      <c r="AB5424">
        <v>1</v>
      </c>
    </row>
    <row r="5425" spans="1:28" x14ac:dyDescent="0.3">
      <c r="A5425">
        <v>17</v>
      </c>
      <c r="B5425" t="s">
        <v>22</v>
      </c>
      <c r="C5425">
        <v>11</v>
      </c>
      <c r="D5425" t="s">
        <v>23</v>
      </c>
      <c r="E5425" t="s">
        <v>24</v>
      </c>
      <c r="F5425">
        <v>3</v>
      </c>
      <c r="G5425">
        <v>0</v>
      </c>
      <c r="H5425" t="s">
        <v>25</v>
      </c>
      <c r="I5425">
        <v>584702</v>
      </c>
      <c r="J5425" t="s">
        <v>37</v>
      </c>
      <c r="K5425" t="s">
        <v>37</v>
      </c>
      <c r="L5425">
        <v>0</v>
      </c>
      <c r="M5425">
        <v>0</v>
      </c>
      <c r="N5425">
        <v>10.9</v>
      </c>
      <c r="O5425" t="s">
        <v>28</v>
      </c>
      <c r="P5425">
        <v>1</v>
      </c>
      <c r="Q5425">
        <v>2</v>
      </c>
      <c r="R5425">
        <v>13.9</v>
      </c>
      <c r="S5425">
        <v>82.4</v>
      </c>
      <c r="T5425">
        <v>44</v>
      </c>
      <c r="U5425">
        <v>59.9</v>
      </c>
      <c r="V5425">
        <f t="shared" si="466"/>
        <v>15.899999999999999</v>
      </c>
      <c r="W5425" t="str">
        <f t="shared" si="467"/>
        <v>Monitor</v>
      </c>
      <c r="X5425" t="str">
        <f t="shared" si="464"/>
        <v>Surge</v>
      </c>
      <c r="Y5425" t="str">
        <f t="shared" si="465"/>
        <v>Commuter</v>
      </c>
      <c r="Z5425" t="str">
        <f t="shared" si="468"/>
        <v>At-Risk</v>
      </c>
      <c r="AA5425" t="s">
        <v>29</v>
      </c>
      <c r="AB5425">
        <v>0</v>
      </c>
    </row>
    <row r="5426" spans="1:28" x14ac:dyDescent="0.3">
      <c r="A5426">
        <v>14</v>
      </c>
      <c r="B5426" t="s">
        <v>38</v>
      </c>
      <c r="C5426">
        <v>10</v>
      </c>
      <c r="D5426" t="s">
        <v>23</v>
      </c>
      <c r="E5426" t="s">
        <v>24</v>
      </c>
      <c r="F5426">
        <v>5</v>
      </c>
      <c r="G5426">
        <v>0</v>
      </c>
      <c r="H5426" t="s">
        <v>36</v>
      </c>
      <c r="I5426">
        <v>265327</v>
      </c>
      <c r="J5426" t="s">
        <v>32</v>
      </c>
      <c r="K5426" t="s">
        <v>27</v>
      </c>
      <c r="M5426">
        <v>0</v>
      </c>
      <c r="N5426">
        <v>4.5</v>
      </c>
      <c r="O5426" t="s">
        <v>28</v>
      </c>
      <c r="P5426">
        <v>1</v>
      </c>
      <c r="Q5426">
        <v>2</v>
      </c>
      <c r="R5426">
        <v>16.2</v>
      </c>
      <c r="S5426">
        <v>75.599999999999994</v>
      </c>
      <c r="T5426">
        <v>77</v>
      </c>
      <c r="U5426">
        <v>68.599999999999994</v>
      </c>
      <c r="V5426">
        <f t="shared" si="466"/>
        <v>-8.4000000000000057</v>
      </c>
      <c r="W5426" t="str">
        <f t="shared" si="467"/>
        <v>Monitor</v>
      </c>
      <c r="X5426" t="str">
        <f t="shared" si="464"/>
        <v>Normal</v>
      </c>
      <c r="Y5426" t="str">
        <f t="shared" si="465"/>
        <v>Local</v>
      </c>
      <c r="Z5426" t="str">
        <f t="shared" si="468"/>
        <v>At-Risk</v>
      </c>
      <c r="AA5426" t="s">
        <v>33</v>
      </c>
      <c r="AB5426">
        <v>0</v>
      </c>
    </row>
    <row r="5427" spans="1:28" x14ac:dyDescent="0.3">
      <c r="A5427">
        <v>11</v>
      </c>
      <c r="B5427" t="s">
        <v>38</v>
      </c>
      <c r="C5427">
        <v>6</v>
      </c>
      <c r="D5427" t="s">
        <v>23</v>
      </c>
      <c r="E5427" t="s">
        <v>24</v>
      </c>
      <c r="F5427">
        <v>5</v>
      </c>
      <c r="G5427">
        <v>0</v>
      </c>
      <c r="H5427" t="s">
        <v>40</v>
      </c>
      <c r="I5427">
        <v>1046719</v>
      </c>
      <c r="J5427" t="s">
        <v>41</v>
      </c>
      <c r="K5427" t="s">
        <v>41</v>
      </c>
      <c r="L5427">
        <v>1</v>
      </c>
      <c r="M5427">
        <v>1</v>
      </c>
      <c r="N5427">
        <v>3.7</v>
      </c>
      <c r="O5427" t="s">
        <v>28</v>
      </c>
      <c r="P5427">
        <v>0</v>
      </c>
      <c r="Q5427">
        <v>4</v>
      </c>
      <c r="R5427">
        <v>16.3</v>
      </c>
      <c r="S5427">
        <v>96.3</v>
      </c>
      <c r="T5427">
        <v>49.4</v>
      </c>
      <c r="U5427">
        <v>60.9</v>
      </c>
      <c r="V5427">
        <f t="shared" si="466"/>
        <v>11.5</v>
      </c>
      <c r="W5427" t="str">
        <f t="shared" si="467"/>
        <v>Monitor</v>
      </c>
      <c r="X5427" t="str">
        <f t="shared" si="464"/>
        <v>Surge</v>
      </c>
      <c r="Y5427" t="str">
        <f t="shared" si="465"/>
        <v>Local</v>
      </c>
      <c r="Z5427" t="str">
        <f t="shared" si="468"/>
        <v>Healthy</v>
      </c>
      <c r="AA5427" t="s">
        <v>33</v>
      </c>
      <c r="AB5427">
        <v>0</v>
      </c>
    </row>
    <row r="5428" spans="1:28" x14ac:dyDescent="0.3">
      <c r="A5428">
        <v>14</v>
      </c>
      <c r="B5428" t="s">
        <v>22</v>
      </c>
      <c r="C5428">
        <v>9</v>
      </c>
      <c r="D5428" t="s">
        <v>23</v>
      </c>
      <c r="E5428" t="s">
        <v>30</v>
      </c>
      <c r="F5428">
        <v>6</v>
      </c>
      <c r="G5428">
        <v>0</v>
      </c>
      <c r="H5428" t="s">
        <v>25</v>
      </c>
      <c r="I5428">
        <v>687955</v>
      </c>
      <c r="J5428" t="s">
        <v>26</v>
      </c>
      <c r="K5428" t="s">
        <v>27</v>
      </c>
      <c r="L5428">
        <v>1</v>
      </c>
      <c r="M5428">
        <v>0</v>
      </c>
      <c r="N5428">
        <v>2.9</v>
      </c>
      <c r="O5428" t="s">
        <v>28</v>
      </c>
      <c r="P5428">
        <v>0</v>
      </c>
      <c r="Q5428">
        <v>4</v>
      </c>
      <c r="R5428">
        <v>17.3</v>
      </c>
      <c r="S5428">
        <v>91.9</v>
      </c>
      <c r="T5428">
        <v>79</v>
      </c>
      <c r="U5428">
        <v>62.8</v>
      </c>
      <c r="V5428">
        <f t="shared" si="466"/>
        <v>-16.200000000000003</v>
      </c>
      <c r="W5428" t="str">
        <f t="shared" si="467"/>
        <v>Monitor</v>
      </c>
      <c r="X5428" t="str">
        <f t="shared" si="464"/>
        <v>Normal</v>
      </c>
      <c r="Y5428" t="str">
        <f t="shared" si="465"/>
        <v>Local</v>
      </c>
      <c r="Z5428" t="str">
        <f t="shared" si="468"/>
        <v>Healthy</v>
      </c>
      <c r="AA5428" t="s">
        <v>33</v>
      </c>
      <c r="AB5428">
        <v>0</v>
      </c>
    </row>
    <row r="5429" spans="1:28" x14ac:dyDescent="0.3">
      <c r="A5429">
        <v>14</v>
      </c>
      <c r="B5429" t="s">
        <v>22</v>
      </c>
      <c r="C5429">
        <v>10</v>
      </c>
      <c r="D5429" t="s">
        <v>23</v>
      </c>
      <c r="E5429" t="s">
        <v>24</v>
      </c>
      <c r="F5429">
        <v>6</v>
      </c>
      <c r="G5429">
        <v>0</v>
      </c>
      <c r="H5429" t="s">
        <v>25</v>
      </c>
      <c r="I5429">
        <v>658900</v>
      </c>
      <c r="J5429" t="s">
        <v>35</v>
      </c>
      <c r="K5429" t="s">
        <v>32</v>
      </c>
      <c r="L5429">
        <v>0</v>
      </c>
      <c r="M5429">
        <v>0</v>
      </c>
      <c r="N5429">
        <v>1.4</v>
      </c>
      <c r="O5429" t="s">
        <v>28</v>
      </c>
      <c r="P5429">
        <v>1</v>
      </c>
      <c r="Q5429">
        <v>4</v>
      </c>
      <c r="R5429">
        <v>6.2</v>
      </c>
      <c r="S5429">
        <v>83.8</v>
      </c>
      <c r="T5429">
        <v>56.5</v>
      </c>
      <c r="U5429">
        <v>46</v>
      </c>
      <c r="V5429">
        <f t="shared" si="466"/>
        <v>-10.5</v>
      </c>
      <c r="W5429" t="str">
        <f t="shared" si="467"/>
        <v>Monitor</v>
      </c>
      <c r="X5429" t="str">
        <f t="shared" si="464"/>
        <v>Normal</v>
      </c>
      <c r="Y5429" t="str">
        <f t="shared" si="465"/>
        <v>Local</v>
      </c>
      <c r="Z5429" t="str">
        <f t="shared" si="468"/>
        <v>At-Risk</v>
      </c>
      <c r="AA5429" t="s">
        <v>29</v>
      </c>
      <c r="AB5429">
        <v>0</v>
      </c>
    </row>
    <row r="5430" spans="1:28" x14ac:dyDescent="0.3">
      <c r="A5430">
        <v>12</v>
      </c>
      <c r="B5430" t="s">
        <v>38</v>
      </c>
      <c r="C5430">
        <v>7</v>
      </c>
      <c r="D5430" t="s">
        <v>48</v>
      </c>
      <c r="E5430" t="s">
        <v>24</v>
      </c>
      <c r="F5430">
        <v>5</v>
      </c>
      <c r="G5430">
        <v>0</v>
      </c>
      <c r="H5430" t="s">
        <v>34</v>
      </c>
      <c r="I5430">
        <v>128348</v>
      </c>
      <c r="J5430" t="s">
        <v>31</v>
      </c>
      <c r="K5430" t="s">
        <v>32</v>
      </c>
      <c r="L5430">
        <v>1</v>
      </c>
      <c r="M5430">
        <v>0</v>
      </c>
      <c r="N5430">
        <v>17.7</v>
      </c>
      <c r="O5430" t="s">
        <v>49</v>
      </c>
      <c r="P5430">
        <v>0</v>
      </c>
      <c r="Q5430">
        <v>2</v>
      </c>
      <c r="R5430">
        <v>8</v>
      </c>
      <c r="S5430">
        <v>75</v>
      </c>
      <c r="T5430">
        <v>45.4</v>
      </c>
      <c r="U5430">
        <v>71.900000000000006</v>
      </c>
      <c r="V5430">
        <f t="shared" si="466"/>
        <v>26.500000000000007</v>
      </c>
      <c r="W5430" t="str">
        <f t="shared" si="467"/>
        <v>Monitor</v>
      </c>
      <c r="X5430" t="str">
        <f t="shared" si="464"/>
        <v>Surge</v>
      </c>
      <c r="Y5430" t="str">
        <f t="shared" si="465"/>
        <v>Distant</v>
      </c>
      <c r="Z5430" t="str">
        <f t="shared" si="468"/>
        <v>Chronic Absenteeism</v>
      </c>
      <c r="AA5430" t="s">
        <v>33</v>
      </c>
      <c r="AB5430">
        <v>0</v>
      </c>
    </row>
    <row r="5431" spans="1:28" x14ac:dyDescent="0.3">
      <c r="A5431">
        <v>18</v>
      </c>
      <c r="B5431" t="s">
        <v>38</v>
      </c>
      <c r="C5431">
        <v>12</v>
      </c>
      <c r="D5431" t="s">
        <v>48</v>
      </c>
      <c r="E5431" t="s">
        <v>24</v>
      </c>
      <c r="F5431">
        <v>4</v>
      </c>
      <c r="G5431">
        <v>0</v>
      </c>
      <c r="H5431" t="s">
        <v>34</v>
      </c>
      <c r="I5431">
        <v>88257</v>
      </c>
      <c r="J5431" t="s">
        <v>35</v>
      </c>
      <c r="K5431" t="s">
        <v>31</v>
      </c>
      <c r="L5431">
        <v>1</v>
      </c>
      <c r="M5431">
        <v>0</v>
      </c>
      <c r="N5431">
        <v>9.1</v>
      </c>
      <c r="O5431" t="s">
        <v>28</v>
      </c>
      <c r="P5431">
        <v>0</v>
      </c>
      <c r="Q5431">
        <v>3</v>
      </c>
      <c r="R5431">
        <v>13.7</v>
      </c>
      <c r="S5431">
        <v>75</v>
      </c>
      <c r="T5431">
        <v>47.2</v>
      </c>
      <c r="U5431">
        <v>60.8</v>
      </c>
      <c r="V5431">
        <f t="shared" si="466"/>
        <v>13.599999999999994</v>
      </c>
      <c r="W5431" t="str">
        <f t="shared" si="467"/>
        <v>Monitor</v>
      </c>
      <c r="X5431" t="str">
        <f t="shared" si="464"/>
        <v>Surge</v>
      </c>
      <c r="Y5431" t="str">
        <f t="shared" si="465"/>
        <v>Commuter</v>
      </c>
      <c r="Z5431" t="str">
        <f t="shared" si="468"/>
        <v>Chronic Absenteeism</v>
      </c>
      <c r="AA5431" t="s">
        <v>33</v>
      </c>
      <c r="AB5431">
        <v>0</v>
      </c>
    </row>
    <row r="5432" spans="1:28" x14ac:dyDescent="0.3">
      <c r="A5432">
        <v>15</v>
      </c>
      <c r="B5432" t="s">
        <v>22</v>
      </c>
      <c r="C5432">
        <v>11</v>
      </c>
      <c r="D5432" t="s">
        <v>23</v>
      </c>
      <c r="E5432" t="s">
        <v>30</v>
      </c>
      <c r="F5432">
        <v>4</v>
      </c>
      <c r="G5432">
        <v>1</v>
      </c>
      <c r="H5432" t="s">
        <v>25</v>
      </c>
      <c r="I5432">
        <v>578652</v>
      </c>
      <c r="J5432" t="s">
        <v>43</v>
      </c>
      <c r="K5432" t="s">
        <v>27</v>
      </c>
      <c r="L5432">
        <v>1</v>
      </c>
      <c r="M5432">
        <v>0</v>
      </c>
      <c r="N5432">
        <v>1.3</v>
      </c>
      <c r="O5432" t="s">
        <v>28</v>
      </c>
      <c r="P5432">
        <v>1</v>
      </c>
      <c r="Q5432">
        <v>4</v>
      </c>
      <c r="R5432">
        <v>19.8</v>
      </c>
      <c r="S5432">
        <v>83.4</v>
      </c>
      <c r="T5432">
        <v>84</v>
      </c>
      <c r="U5432">
        <v>76.8</v>
      </c>
      <c r="V5432">
        <f t="shared" si="466"/>
        <v>-7.2000000000000028</v>
      </c>
      <c r="W5432" t="str">
        <f t="shared" si="467"/>
        <v>Monitor</v>
      </c>
      <c r="X5432" t="str">
        <f t="shared" si="464"/>
        <v>Normal</v>
      </c>
      <c r="Y5432" t="str">
        <f t="shared" si="465"/>
        <v>Local</v>
      </c>
      <c r="Z5432" t="str">
        <f t="shared" si="468"/>
        <v>At-Risk</v>
      </c>
      <c r="AA5432" t="s">
        <v>42</v>
      </c>
      <c r="AB5432">
        <v>0</v>
      </c>
    </row>
    <row r="5433" spans="1:28" x14ac:dyDescent="0.3">
      <c r="A5433">
        <v>13</v>
      </c>
      <c r="B5433" t="s">
        <v>22</v>
      </c>
      <c r="C5433">
        <v>8</v>
      </c>
      <c r="D5433" t="s">
        <v>23</v>
      </c>
      <c r="E5433" t="s">
        <v>30</v>
      </c>
      <c r="F5433">
        <v>4</v>
      </c>
      <c r="G5433">
        <v>0</v>
      </c>
      <c r="H5433" t="s">
        <v>25</v>
      </c>
      <c r="I5433">
        <v>379652</v>
      </c>
      <c r="J5433" t="s">
        <v>43</v>
      </c>
      <c r="K5433" t="s">
        <v>26</v>
      </c>
      <c r="L5433">
        <v>0</v>
      </c>
      <c r="M5433">
        <v>0</v>
      </c>
      <c r="N5433">
        <v>2.9</v>
      </c>
      <c r="O5433" t="s">
        <v>28</v>
      </c>
      <c r="P5433">
        <v>0</v>
      </c>
      <c r="Q5433">
        <v>4</v>
      </c>
      <c r="R5433">
        <v>13.5</v>
      </c>
      <c r="S5433">
        <v>100</v>
      </c>
      <c r="T5433">
        <v>56.7</v>
      </c>
      <c r="U5433">
        <v>62.4</v>
      </c>
      <c r="V5433">
        <f t="shared" si="466"/>
        <v>5.6999999999999957</v>
      </c>
      <c r="W5433" t="str">
        <f t="shared" si="467"/>
        <v>Monitor</v>
      </c>
      <c r="X5433" t="str">
        <f t="shared" si="464"/>
        <v>Normal</v>
      </c>
      <c r="Y5433" t="str">
        <f t="shared" si="465"/>
        <v>Local</v>
      </c>
      <c r="Z5433" t="str">
        <f t="shared" si="468"/>
        <v>Healthy</v>
      </c>
      <c r="AA5433" t="s">
        <v>33</v>
      </c>
      <c r="AB5433">
        <v>0</v>
      </c>
    </row>
    <row r="5434" spans="1:28" x14ac:dyDescent="0.3">
      <c r="A5434">
        <v>18</v>
      </c>
      <c r="B5434" t="s">
        <v>38</v>
      </c>
      <c r="C5434">
        <v>12</v>
      </c>
      <c r="D5434" t="s">
        <v>39</v>
      </c>
      <c r="E5434" t="s">
        <v>30</v>
      </c>
      <c r="F5434">
        <v>3</v>
      </c>
      <c r="G5434">
        <v>0</v>
      </c>
      <c r="H5434" t="s">
        <v>25</v>
      </c>
      <c r="I5434">
        <v>509109</v>
      </c>
      <c r="J5434" t="s">
        <v>35</v>
      </c>
      <c r="K5434" t="s">
        <v>27</v>
      </c>
      <c r="L5434">
        <v>0</v>
      </c>
      <c r="M5434">
        <v>1</v>
      </c>
      <c r="N5434">
        <v>3.3</v>
      </c>
      <c r="O5434" t="s">
        <v>28</v>
      </c>
      <c r="P5434">
        <v>0</v>
      </c>
      <c r="Q5434">
        <v>4</v>
      </c>
      <c r="R5434">
        <v>11.2</v>
      </c>
      <c r="S5434">
        <v>91.6</v>
      </c>
      <c r="T5434">
        <v>49.5</v>
      </c>
      <c r="U5434">
        <v>71.599999999999994</v>
      </c>
      <c r="V5434">
        <f t="shared" si="466"/>
        <v>22.099999999999994</v>
      </c>
      <c r="W5434" t="str">
        <f t="shared" si="467"/>
        <v>Monitor</v>
      </c>
      <c r="X5434" t="str">
        <f t="shared" si="464"/>
        <v>Surge</v>
      </c>
      <c r="Y5434" t="str">
        <f t="shared" si="465"/>
        <v>Local</v>
      </c>
      <c r="Z5434" t="str">
        <f t="shared" si="468"/>
        <v>Healthy</v>
      </c>
      <c r="AA5434" t="s">
        <v>33</v>
      </c>
      <c r="AB5434">
        <v>0</v>
      </c>
    </row>
    <row r="5435" spans="1:28" x14ac:dyDescent="0.3">
      <c r="A5435">
        <v>17</v>
      </c>
      <c r="B5435" t="s">
        <v>38</v>
      </c>
      <c r="C5435">
        <v>11</v>
      </c>
      <c r="D5435" t="s">
        <v>23</v>
      </c>
      <c r="E5435" t="s">
        <v>44</v>
      </c>
      <c r="F5435">
        <v>3</v>
      </c>
      <c r="G5435">
        <v>0</v>
      </c>
      <c r="H5435" t="s">
        <v>40</v>
      </c>
      <c r="I5435">
        <v>1158241</v>
      </c>
      <c r="J5435" t="s">
        <v>26</v>
      </c>
      <c r="K5435" t="s">
        <v>35</v>
      </c>
      <c r="L5435">
        <v>1</v>
      </c>
      <c r="M5435">
        <v>1</v>
      </c>
      <c r="N5435">
        <v>2.1</v>
      </c>
      <c r="O5435" t="s">
        <v>28</v>
      </c>
      <c r="P5435">
        <v>0</v>
      </c>
      <c r="Q5435">
        <v>5</v>
      </c>
      <c r="R5435">
        <v>14.5</v>
      </c>
      <c r="S5435">
        <v>100</v>
      </c>
      <c r="T5435">
        <v>83.8</v>
      </c>
      <c r="U5435">
        <v>78.400000000000006</v>
      </c>
      <c r="V5435">
        <f t="shared" si="466"/>
        <v>-5.3999999999999915</v>
      </c>
      <c r="W5435" t="str">
        <f t="shared" si="467"/>
        <v>Monitor</v>
      </c>
      <c r="X5435" t="str">
        <f t="shared" si="464"/>
        <v>Normal</v>
      </c>
      <c r="Y5435" t="str">
        <f t="shared" si="465"/>
        <v>Local</v>
      </c>
      <c r="Z5435" t="str">
        <f t="shared" si="468"/>
        <v>Healthy</v>
      </c>
      <c r="AA5435" t="s">
        <v>42</v>
      </c>
      <c r="AB5435">
        <v>0</v>
      </c>
    </row>
    <row r="5436" spans="1:28" x14ac:dyDescent="0.3">
      <c r="A5436">
        <v>16</v>
      </c>
      <c r="B5436" t="s">
        <v>22</v>
      </c>
      <c r="C5436">
        <v>11</v>
      </c>
      <c r="D5436" t="s">
        <v>23</v>
      </c>
      <c r="E5436" t="s">
        <v>30</v>
      </c>
      <c r="F5436">
        <v>7</v>
      </c>
      <c r="G5436">
        <v>1</v>
      </c>
      <c r="H5436" t="s">
        <v>25</v>
      </c>
      <c r="I5436">
        <v>397297</v>
      </c>
      <c r="J5436" t="s">
        <v>37</v>
      </c>
      <c r="K5436" t="s">
        <v>35</v>
      </c>
      <c r="L5436">
        <v>0</v>
      </c>
      <c r="M5436">
        <v>1</v>
      </c>
      <c r="N5436">
        <v>1.4</v>
      </c>
      <c r="O5436" t="s">
        <v>28</v>
      </c>
      <c r="P5436">
        <v>0</v>
      </c>
      <c r="Q5436">
        <v>3</v>
      </c>
      <c r="R5436">
        <v>14.3</v>
      </c>
      <c r="S5436">
        <v>98.2</v>
      </c>
      <c r="T5436">
        <v>76.2</v>
      </c>
      <c r="U5436">
        <v>77.900000000000006</v>
      </c>
      <c r="V5436">
        <f t="shared" si="466"/>
        <v>1.7000000000000028</v>
      </c>
      <c r="W5436" t="str">
        <f t="shared" si="467"/>
        <v>Monitor</v>
      </c>
      <c r="X5436" t="str">
        <f t="shared" si="464"/>
        <v>Normal</v>
      </c>
      <c r="Y5436" t="str">
        <f t="shared" si="465"/>
        <v>Local</v>
      </c>
      <c r="Z5436" t="str">
        <f t="shared" si="468"/>
        <v>Healthy</v>
      </c>
      <c r="AA5436" t="s">
        <v>42</v>
      </c>
      <c r="AB5436">
        <v>0</v>
      </c>
    </row>
    <row r="5437" spans="1:28" x14ac:dyDescent="0.3">
      <c r="A5437">
        <v>14</v>
      </c>
      <c r="B5437" t="s">
        <v>22</v>
      </c>
      <c r="C5437">
        <v>9</v>
      </c>
      <c r="D5437" t="s">
        <v>23</v>
      </c>
      <c r="E5437" t="s">
        <v>24</v>
      </c>
      <c r="F5437">
        <v>2</v>
      </c>
      <c r="G5437">
        <v>0</v>
      </c>
      <c r="H5437" t="s">
        <v>40</v>
      </c>
      <c r="I5437">
        <v>989134</v>
      </c>
      <c r="J5437" t="s">
        <v>43</v>
      </c>
      <c r="K5437" t="s">
        <v>37</v>
      </c>
      <c r="L5437">
        <v>0</v>
      </c>
      <c r="M5437">
        <v>1</v>
      </c>
      <c r="N5437">
        <v>6.6</v>
      </c>
      <c r="O5437" t="s">
        <v>28</v>
      </c>
      <c r="P5437">
        <v>0</v>
      </c>
      <c r="Q5437">
        <v>4</v>
      </c>
      <c r="R5437">
        <v>19.3</v>
      </c>
      <c r="S5437">
        <v>90.6</v>
      </c>
      <c r="T5437">
        <v>60.2</v>
      </c>
      <c r="U5437">
        <v>67.8</v>
      </c>
      <c r="V5437">
        <f t="shared" si="466"/>
        <v>7.5999999999999943</v>
      </c>
      <c r="W5437" t="str">
        <f t="shared" si="467"/>
        <v>Monitor</v>
      </c>
      <c r="X5437" t="str">
        <f t="shared" si="464"/>
        <v>Normal</v>
      </c>
      <c r="Y5437" t="str">
        <f t="shared" si="465"/>
        <v>Commuter</v>
      </c>
      <c r="Z5437" t="str">
        <f t="shared" si="468"/>
        <v>Healthy</v>
      </c>
      <c r="AA5437" t="s">
        <v>33</v>
      </c>
      <c r="AB5437">
        <v>0</v>
      </c>
    </row>
    <row r="5438" spans="1:28" x14ac:dyDescent="0.3">
      <c r="A5438">
        <v>15</v>
      </c>
      <c r="B5438" t="s">
        <v>38</v>
      </c>
      <c r="C5438">
        <v>10</v>
      </c>
      <c r="D5438" t="s">
        <v>48</v>
      </c>
      <c r="E5438" t="s">
        <v>30</v>
      </c>
      <c r="F5438">
        <v>2</v>
      </c>
      <c r="G5438">
        <v>1</v>
      </c>
      <c r="H5438" t="s">
        <v>36</v>
      </c>
      <c r="I5438">
        <v>299535</v>
      </c>
      <c r="J5438" t="s">
        <v>43</v>
      </c>
      <c r="K5438" t="s">
        <v>27</v>
      </c>
      <c r="L5438">
        <v>0</v>
      </c>
      <c r="M5438">
        <v>0</v>
      </c>
      <c r="N5438">
        <v>1.8</v>
      </c>
      <c r="O5438" t="s">
        <v>47</v>
      </c>
      <c r="P5438">
        <v>0</v>
      </c>
      <c r="Q5438">
        <v>2</v>
      </c>
      <c r="R5438">
        <v>11.2</v>
      </c>
      <c r="S5438">
        <v>70.900000000000006</v>
      </c>
      <c r="T5438">
        <v>54.9</v>
      </c>
      <c r="U5438">
        <v>60.2</v>
      </c>
      <c r="V5438">
        <f t="shared" si="466"/>
        <v>5.3000000000000043</v>
      </c>
      <c r="W5438" t="str">
        <f t="shared" si="467"/>
        <v>Monitor</v>
      </c>
      <c r="X5438" t="str">
        <f t="shared" si="464"/>
        <v>Normal</v>
      </c>
      <c r="Y5438" t="str">
        <f t="shared" si="465"/>
        <v>Local</v>
      </c>
      <c r="Z5438" t="str">
        <f t="shared" si="468"/>
        <v>Chronic Absenteeism</v>
      </c>
      <c r="AA5438" t="s">
        <v>33</v>
      </c>
      <c r="AB5438">
        <v>0</v>
      </c>
    </row>
    <row r="5439" spans="1:28" x14ac:dyDescent="0.3">
      <c r="A5439">
        <v>15</v>
      </c>
      <c r="B5439" t="s">
        <v>38</v>
      </c>
      <c r="C5439">
        <v>11</v>
      </c>
      <c r="D5439" t="s">
        <v>48</v>
      </c>
      <c r="E5439" t="s">
        <v>24</v>
      </c>
      <c r="F5439">
        <v>4</v>
      </c>
      <c r="G5439">
        <v>0</v>
      </c>
      <c r="H5439" t="s">
        <v>36</v>
      </c>
      <c r="I5439">
        <v>221853</v>
      </c>
      <c r="J5439" t="s">
        <v>31</v>
      </c>
      <c r="K5439" t="s">
        <v>41</v>
      </c>
      <c r="L5439">
        <v>0</v>
      </c>
      <c r="M5439">
        <v>0</v>
      </c>
      <c r="N5439">
        <v>7.5</v>
      </c>
      <c r="O5439" t="s">
        <v>28</v>
      </c>
      <c r="P5439">
        <v>0</v>
      </c>
      <c r="Q5439">
        <v>5</v>
      </c>
      <c r="R5439">
        <v>14.7</v>
      </c>
      <c r="S5439">
        <v>100</v>
      </c>
      <c r="T5439">
        <v>62.9</v>
      </c>
      <c r="U5439">
        <v>66.599999999999994</v>
      </c>
      <c r="V5439">
        <f t="shared" si="466"/>
        <v>3.6999999999999957</v>
      </c>
      <c r="W5439" t="str">
        <f t="shared" si="467"/>
        <v>Monitor</v>
      </c>
      <c r="X5439" t="str">
        <f t="shared" si="464"/>
        <v>Normal</v>
      </c>
      <c r="Y5439" t="str">
        <f t="shared" si="465"/>
        <v>Commuter</v>
      </c>
      <c r="Z5439" t="str">
        <f t="shared" si="468"/>
        <v>Healthy</v>
      </c>
      <c r="AA5439" t="s">
        <v>33</v>
      </c>
      <c r="AB5439">
        <v>0</v>
      </c>
    </row>
    <row r="5440" spans="1:28" x14ac:dyDescent="0.3">
      <c r="A5440">
        <v>17</v>
      </c>
      <c r="B5440" t="s">
        <v>22</v>
      </c>
      <c r="C5440">
        <v>11</v>
      </c>
      <c r="D5440" t="s">
        <v>23</v>
      </c>
      <c r="E5440" t="s">
        <v>44</v>
      </c>
      <c r="F5440">
        <v>5</v>
      </c>
      <c r="G5440">
        <v>0</v>
      </c>
      <c r="H5440" t="s">
        <v>40</v>
      </c>
      <c r="I5440">
        <v>1093562</v>
      </c>
      <c r="J5440" t="s">
        <v>31</v>
      </c>
      <c r="K5440" t="s">
        <v>27</v>
      </c>
      <c r="L5440">
        <v>1</v>
      </c>
      <c r="M5440">
        <v>0</v>
      </c>
      <c r="N5440">
        <v>2.7</v>
      </c>
      <c r="O5440" t="s">
        <v>28</v>
      </c>
      <c r="P5440">
        <v>0</v>
      </c>
      <c r="Q5440">
        <v>3</v>
      </c>
      <c r="R5440">
        <v>19.399999999999999</v>
      </c>
      <c r="S5440">
        <v>93.1</v>
      </c>
      <c r="T5440">
        <v>50.7</v>
      </c>
      <c r="U5440">
        <v>70.599999999999994</v>
      </c>
      <c r="V5440">
        <f t="shared" si="466"/>
        <v>19.899999999999991</v>
      </c>
      <c r="W5440" t="str">
        <f t="shared" si="467"/>
        <v>Monitor</v>
      </c>
      <c r="X5440" t="str">
        <f t="shared" si="464"/>
        <v>Surge</v>
      </c>
      <c r="Y5440" t="str">
        <f t="shared" si="465"/>
        <v>Local</v>
      </c>
      <c r="Z5440" t="str">
        <f t="shared" si="468"/>
        <v>Healthy</v>
      </c>
      <c r="AA5440" t="s">
        <v>33</v>
      </c>
      <c r="AB5440">
        <v>0</v>
      </c>
    </row>
    <row r="5441" spans="1:28" x14ac:dyDescent="0.3">
      <c r="A5441">
        <v>15</v>
      </c>
      <c r="B5441" t="s">
        <v>38</v>
      </c>
      <c r="C5441">
        <v>9</v>
      </c>
      <c r="D5441" t="s">
        <v>48</v>
      </c>
      <c r="E5441" t="s">
        <v>24</v>
      </c>
      <c r="F5441">
        <v>5</v>
      </c>
      <c r="G5441">
        <v>1</v>
      </c>
      <c r="H5441" t="s">
        <v>25</v>
      </c>
      <c r="I5441">
        <v>685879</v>
      </c>
      <c r="J5441" t="s">
        <v>35</v>
      </c>
      <c r="K5441" t="s">
        <v>27</v>
      </c>
      <c r="L5441">
        <v>1</v>
      </c>
      <c r="M5441">
        <v>0</v>
      </c>
      <c r="N5441">
        <v>4.3</v>
      </c>
      <c r="O5441" t="s">
        <v>28</v>
      </c>
      <c r="P5441">
        <v>1</v>
      </c>
      <c r="Q5441">
        <v>3</v>
      </c>
      <c r="R5441">
        <v>10.9</v>
      </c>
      <c r="S5441">
        <v>92.5</v>
      </c>
      <c r="T5441">
        <v>71.099999999999994</v>
      </c>
      <c r="U5441">
        <v>68.8</v>
      </c>
      <c r="V5441">
        <f t="shared" si="466"/>
        <v>-2.2999999999999972</v>
      </c>
      <c r="W5441" t="str">
        <f t="shared" si="467"/>
        <v>Monitor</v>
      </c>
      <c r="X5441" t="str">
        <f t="shared" si="464"/>
        <v>Normal</v>
      </c>
      <c r="Y5441" t="str">
        <f t="shared" si="465"/>
        <v>Local</v>
      </c>
      <c r="Z5441" t="str">
        <f t="shared" si="468"/>
        <v>Healthy</v>
      </c>
      <c r="AA5441" t="s">
        <v>33</v>
      </c>
      <c r="AB5441">
        <v>0</v>
      </c>
    </row>
    <row r="5442" spans="1:28" x14ac:dyDescent="0.3">
      <c r="A5442">
        <v>12</v>
      </c>
      <c r="B5442" t="s">
        <v>38</v>
      </c>
      <c r="C5442">
        <v>8</v>
      </c>
      <c r="D5442" t="s">
        <v>48</v>
      </c>
      <c r="E5442" t="s">
        <v>30</v>
      </c>
      <c r="F5442">
        <v>4</v>
      </c>
      <c r="G5442">
        <v>0</v>
      </c>
      <c r="H5442" t="s">
        <v>36</v>
      </c>
      <c r="I5442">
        <v>276335</v>
      </c>
      <c r="J5442" t="s">
        <v>41</v>
      </c>
      <c r="K5442" t="s">
        <v>31</v>
      </c>
      <c r="L5442">
        <v>0</v>
      </c>
      <c r="M5442">
        <v>0</v>
      </c>
      <c r="N5442">
        <v>4.5999999999999996</v>
      </c>
      <c r="O5442" t="s">
        <v>28</v>
      </c>
      <c r="P5442">
        <v>0</v>
      </c>
      <c r="Q5442">
        <v>3</v>
      </c>
      <c r="R5442">
        <v>9.4</v>
      </c>
      <c r="S5442">
        <v>72.7</v>
      </c>
      <c r="T5442">
        <v>52.1</v>
      </c>
      <c r="U5442">
        <v>67.099999999999994</v>
      </c>
      <c r="V5442">
        <f t="shared" si="466"/>
        <v>14.999999999999993</v>
      </c>
      <c r="W5442" t="str">
        <f t="shared" si="467"/>
        <v>Monitor</v>
      </c>
      <c r="X5442" t="str">
        <f t="shared" si="464"/>
        <v>Surge</v>
      </c>
      <c r="Y5442" t="str">
        <f t="shared" si="465"/>
        <v>Local</v>
      </c>
      <c r="Z5442" t="str">
        <f t="shared" si="468"/>
        <v>Chronic Absenteeism</v>
      </c>
      <c r="AA5442" t="s">
        <v>33</v>
      </c>
      <c r="AB5442">
        <v>0</v>
      </c>
    </row>
    <row r="5443" spans="1:28" x14ac:dyDescent="0.3">
      <c r="A5443">
        <v>15</v>
      </c>
      <c r="B5443" t="s">
        <v>38</v>
      </c>
      <c r="C5443">
        <v>11</v>
      </c>
      <c r="D5443" t="s">
        <v>23</v>
      </c>
      <c r="E5443" t="s">
        <v>24</v>
      </c>
      <c r="F5443">
        <v>4</v>
      </c>
      <c r="G5443">
        <v>0</v>
      </c>
      <c r="H5443" t="s">
        <v>34</v>
      </c>
      <c r="I5443">
        <v>144432</v>
      </c>
      <c r="J5443" t="s">
        <v>35</v>
      </c>
      <c r="K5443" t="s">
        <v>26</v>
      </c>
      <c r="L5443">
        <v>0</v>
      </c>
      <c r="M5443">
        <v>0</v>
      </c>
      <c r="N5443">
        <v>0.9</v>
      </c>
      <c r="O5443" t="s">
        <v>28</v>
      </c>
      <c r="P5443">
        <v>0</v>
      </c>
      <c r="Q5443">
        <v>2</v>
      </c>
      <c r="R5443">
        <v>17.399999999999999</v>
      </c>
      <c r="S5443">
        <v>69.400000000000006</v>
      </c>
      <c r="T5443">
        <v>71.3</v>
      </c>
      <c r="U5443">
        <v>66.3</v>
      </c>
      <c r="V5443">
        <f t="shared" si="466"/>
        <v>-5</v>
      </c>
      <c r="W5443" t="str">
        <f t="shared" si="467"/>
        <v>Monitor</v>
      </c>
      <c r="X5443" t="str">
        <f t="shared" ref="X5443:X5506" si="469">IF(V5443&gt;10, "Surge", "Normal")</f>
        <v>Normal</v>
      </c>
      <c r="Y5443" t="str">
        <f t="shared" si="465"/>
        <v>Local</v>
      </c>
      <c r="Z5443" t="str">
        <f t="shared" si="468"/>
        <v>Chronic Absenteeism</v>
      </c>
      <c r="AA5443" t="s">
        <v>33</v>
      </c>
      <c r="AB5443">
        <v>0</v>
      </c>
    </row>
    <row r="5444" spans="1:28" x14ac:dyDescent="0.3">
      <c r="A5444">
        <v>10</v>
      </c>
      <c r="B5444" t="s">
        <v>38</v>
      </c>
      <c r="C5444">
        <v>6</v>
      </c>
      <c r="D5444" t="s">
        <v>39</v>
      </c>
      <c r="E5444" t="s">
        <v>30</v>
      </c>
      <c r="F5444">
        <v>2</v>
      </c>
      <c r="G5444">
        <v>0</v>
      </c>
      <c r="H5444" t="s">
        <v>34</v>
      </c>
      <c r="I5444">
        <v>94972</v>
      </c>
      <c r="J5444" t="s">
        <v>43</v>
      </c>
      <c r="K5444" t="s">
        <v>37</v>
      </c>
      <c r="L5444">
        <v>0</v>
      </c>
      <c r="M5444">
        <v>1</v>
      </c>
      <c r="N5444">
        <v>1.7</v>
      </c>
      <c r="O5444" t="s">
        <v>28</v>
      </c>
      <c r="P5444">
        <v>1</v>
      </c>
      <c r="Q5444">
        <v>4</v>
      </c>
      <c r="R5444">
        <v>12.7</v>
      </c>
      <c r="S5444">
        <v>84.3</v>
      </c>
      <c r="T5444">
        <v>52.7</v>
      </c>
      <c r="U5444">
        <v>67.7</v>
      </c>
      <c r="V5444">
        <f t="shared" si="466"/>
        <v>15</v>
      </c>
      <c r="W5444" t="str">
        <f t="shared" si="467"/>
        <v>Monitor</v>
      </c>
      <c r="X5444" t="str">
        <f t="shared" si="469"/>
        <v>Surge</v>
      </c>
      <c r="Y5444" t="str">
        <f t="shared" si="465"/>
        <v>Local</v>
      </c>
      <c r="Z5444" t="str">
        <f t="shared" si="468"/>
        <v>At-Risk</v>
      </c>
      <c r="AA5444" t="s">
        <v>33</v>
      </c>
      <c r="AB5444">
        <v>0</v>
      </c>
    </row>
    <row r="5445" spans="1:28" x14ac:dyDescent="0.3">
      <c r="A5445">
        <v>11</v>
      </c>
      <c r="B5445" t="s">
        <v>22</v>
      </c>
      <c r="C5445">
        <v>7</v>
      </c>
      <c r="D5445" t="s">
        <v>23</v>
      </c>
      <c r="E5445" t="s">
        <v>30</v>
      </c>
      <c r="F5445">
        <v>3</v>
      </c>
      <c r="G5445">
        <v>0</v>
      </c>
      <c r="H5445" t="s">
        <v>36</v>
      </c>
      <c r="I5445">
        <v>276144</v>
      </c>
      <c r="J5445" t="s">
        <v>26</v>
      </c>
      <c r="K5445" t="s">
        <v>41</v>
      </c>
      <c r="L5445">
        <v>0</v>
      </c>
      <c r="M5445">
        <v>0</v>
      </c>
      <c r="N5445">
        <v>2.1</v>
      </c>
      <c r="O5445" t="s">
        <v>28</v>
      </c>
      <c r="P5445">
        <v>0</v>
      </c>
      <c r="Q5445">
        <v>4</v>
      </c>
      <c r="R5445">
        <v>16.3</v>
      </c>
      <c r="S5445">
        <v>87.8</v>
      </c>
      <c r="T5445">
        <v>49.7</v>
      </c>
      <c r="U5445">
        <v>60.8</v>
      </c>
      <c r="V5445">
        <f t="shared" si="466"/>
        <v>11.099999999999994</v>
      </c>
      <c r="W5445" t="str">
        <f t="shared" si="467"/>
        <v>Monitor</v>
      </c>
      <c r="X5445" t="str">
        <f t="shared" si="469"/>
        <v>Surge</v>
      </c>
      <c r="Y5445" t="str">
        <f t="shared" si="465"/>
        <v>Local</v>
      </c>
      <c r="Z5445" t="str">
        <f t="shared" si="468"/>
        <v>At-Risk</v>
      </c>
      <c r="AA5445" t="s">
        <v>33</v>
      </c>
      <c r="AB5445">
        <v>0</v>
      </c>
    </row>
    <row r="5446" spans="1:28" x14ac:dyDescent="0.3">
      <c r="A5446">
        <v>16</v>
      </c>
      <c r="B5446" t="s">
        <v>38</v>
      </c>
      <c r="C5446">
        <v>11</v>
      </c>
      <c r="D5446" t="s">
        <v>39</v>
      </c>
      <c r="E5446" t="s">
        <v>30</v>
      </c>
      <c r="F5446">
        <v>5</v>
      </c>
      <c r="G5446">
        <v>0</v>
      </c>
      <c r="H5446" t="s">
        <v>25</v>
      </c>
      <c r="I5446">
        <v>376293</v>
      </c>
      <c r="J5446" t="s">
        <v>26</v>
      </c>
      <c r="K5446" t="s">
        <v>27</v>
      </c>
      <c r="L5446">
        <v>1</v>
      </c>
      <c r="M5446">
        <v>0</v>
      </c>
      <c r="N5446">
        <v>3.4</v>
      </c>
      <c r="O5446" t="s">
        <v>28</v>
      </c>
      <c r="P5446">
        <v>0</v>
      </c>
      <c r="Q5446">
        <v>4</v>
      </c>
      <c r="R5446">
        <v>18.2</v>
      </c>
      <c r="S5446">
        <v>90.2</v>
      </c>
      <c r="T5446">
        <v>68.2</v>
      </c>
      <c r="U5446">
        <v>72.7</v>
      </c>
      <c r="V5446">
        <f t="shared" si="466"/>
        <v>4.5</v>
      </c>
      <c r="W5446" t="str">
        <f t="shared" si="467"/>
        <v>Monitor</v>
      </c>
      <c r="X5446" t="str">
        <f t="shared" si="469"/>
        <v>Normal</v>
      </c>
      <c r="Y5446" t="str">
        <f t="shared" si="465"/>
        <v>Local</v>
      </c>
      <c r="Z5446" t="str">
        <f t="shared" si="468"/>
        <v>Healthy</v>
      </c>
      <c r="AA5446" t="s">
        <v>33</v>
      </c>
      <c r="AB5446">
        <v>0</v>
      </c>
    </row>
    <row r="5447" spans="1:28" x14ac:dyDescent="0.3">
      <c r="A5447">
        <v>10</v>
      </c>
      <c r="B5447" t="s">
        <v>38</v>
      </c>
      <c r="C5447">
        <v>6</v>
      </c>
      <c r="D5447" t="s">
        <v>39</v>
      </c>
      <c r="E5447" t="s">
        <v>24</v>
      </c>
      <c r="F5447">
        <v>6</v>
      </c>
      <c r="G5447">
        <v>0</v>
      </c>
      <c r="H5447" t="s">
        <v>34</v>
      </c>
      <c r="I5447">
        <v>113830</v>
      </c>
      <c r="J5447" t="s">
        <v>32</v>
      </c>
      <c r="K5447" t="s">
        <v>43</v>
      </c>
      <c r="L5447">
        <v>1</v>
      </c>
      <c r="M5447">
        <v>0</v>
      </c>
      <c r="N5447">
        <v>5.0999999999999996</v>
      </c>
      <c r="O5447" t="s">
        <v>47</v>
      </c>
      <c r="P5447">
        <v>0</v>
      </c>
      <c r="Q5447">
        <v>2</v>
      </c>
      <c r="R5447">
        <v>7</v>
      </c>
      <c r="S5447">
        <v>75</v>
      </c>
      <c r="T5447">
        <v>53.5</v>
      </c>
      <c r="U5447">
        <v>69.7</v>
      </c>
      <c r="V5447">
        <f t="shared" si="466"/>
        <v>16.200000000000003</v>
      </c>
      <c r="W5447" t="str">
        <f t="shared" si="467"/>
        <v>Monitor</v>
      </c>
      <c r="X5447" t="str">
        <f t="shared" si="469"/>
        <v>Surge</v>
      </c>
      <c r="Y5447" t="str">
        <f t="shared" si="465"/>
        <v>Commuter</v>
      </c>
      <c r="Z5447" t="str">
        <f t="shared" si="468"/>
        <v>Chronic Absenteeism</v>
      </c>
      <c r="AA5447" t="s">
        <v>33</v>
      </c>
      <c r="AB5447">
        <v>0</v>
      </c>
    </row>
    <row r="5448" spans="1:28" x14ac:dyDescent="0.3">
      <c r="A5448">
        <v>12</v>
      </c>
      <c r="B5448" t="s">
        <v>22</v>
      </c>
      <c r="C5448">
        <v>8</v>
      </c>
      <c r="D5448" t="s">
        <v>48</v>
      </c>
      <c r="E5448" t="s">
        <v>30</v>
      </c>
      <c r="F5448">
        <v>7</v>
      </c>
      <c r="G5448">
        <v>0</v>
      </c>
      <c r="H5448" t="s">
        <v>25</v>
      </c>
      <c r="I5448">
        <v>435069</v>
      </c>
      <c r="J5448" t="s">
        <v>26</v>
      </c>
      <c r="K5448" t="s">
        <v>31</v>
      </c>
      <c r="L5448">
        <v>1</v>
      </c>
      <c r="M5448">
        <v>1</v>
      </c>
      <c r="N5448">
        <v>1.6</v>
      </c>
      <c r="O5448" t="s">
        <v>28</v>
      </c>
      <c r="P5448">
        <v>1</v>
      </c>
      <c r="Q5448">
        <v>4</v>
      </c>
      <c r="R5448">
        <v>7.6</v>
      </c>
      <c r="S5448">
        <v>84.4</v>
      </c>
      <c r="T5448">
        <v>59.5</v>
      </c>
      <c r="U5448">
        <v>62.7</v>
      </c>
      <c r="V5448">
        <f t="shared" si="466"/>
        <v>3.2000000000000028</v>
      </c>
      <c r="W5448" t="str">
        <f t="shared" si="467"/>
        <v>Monitor</v>
      </c>
      <c r="X5448" t="str">
        <f t="shared" si="469"/>
        <v>Normal</v>
      </c>
      <c r="Y5448" t="str">
        <f t="shared" si="465"/>
        <v>Local</v>
      </c>
      <c r="Z5448" t="str">
        <f t="shared" si="468"/>
        <v>At-Risk</v>
      </c>
      <c r="AA5448" t="s">
        <v>33</v>
      </c>
      <c r="AB5448">
        <v>0</v>
      </c>
    </row>
    <row r="5449" spans="1:28" x14ac:dyDescent="0.3">
      <c r="A5449">
        <v>15</v>
      </c>
      <c r="B5449" t="s">
        <v>22</v>
      </c>
      <c r="C5449">
        <v>11</v>
      </c>
      <c r="D5449" t="s">
        <v>23</v>
      </c>
      <c r="E5449" t="s">
        <v>30</v>
      </c>
      <c r="F5449">
        <v>6</v>
      </c>
      <c r="G5449">
        <v>0</v>
      </c>
      <c r="H5449" t="s">
        <v>25</v>
      </c>
      <c r="I5449">
        <v>352691</v>
      </c>
      <c r="J5449" t="s">
        <v>26</v>
      </c>
      <c r="K5449" t="s">
        <v>27</v>
      </c>
      <c r="L5449">
        <v>1</v>
      </c>
      <c r="M5449">
        <v>0</v>
      </c>
      <c r="N5449">
        <v>0.6</v>
      </c>
      <c r="O5449" t="s">
        <v>28</v>
      </c>
      <c r="P5449">
        <v>1</v>
      </c>
      <c r="Q5449">
        <v>3</v>
      </c>
      <c r="R5449">
        <v>18.5</v>
      </c>
      <c r="S5449">
        <v>88.3</v>
      </c>
      <c r="T5449">
        <v>53.4</v>
      </c>
      <c r="U5449">
        <v>73.3</v>
      </c>
      <c r="V5449">
        <f t="shared" si="466"/>
        <v>19.899999999999999</v>
      </c>
      <c r="W5449" t="str">
        <f t="shared" si="467"/>
        <v>Monitor</v>
      </c>
      <c r="X5449" t="str">
        <f t="shared" si="469"/>
        <v>Surge</v>
      </c>
      <c r="Y5449" t="str">
        <f t="shared" si="465"/>
        <v>Local</v>
      </c>
      <c r="Z5449" t="str">
        <f t="shared" si="468"/>
        <v>At-Risk</v>
      </c>
      <c r="AA5449" t="s">
        <v>33</v>
      </c>
      <c r="AB5449">
        <v>0</v>
      </c>
    </row>
    <row r="5450" spans="1:28" x14ac:dyDescent="0.3">
      <c r="A5450">
        <v>16</v>
      </c>
      <c r="B5450" t="s">
        <v>22</v>
      </c>
      <c r="C5450">
        <v>10</v>
      </c>
      <c r="D5450" t="s">
        <v>39</v>
      </c>
      <c r="E5450" t="s">
        <v>30</v>
      </c>
      <c r="F5450">
        <v>4</v>
      </c>
      <c r="G5450">
        <v>0</v>
      </c>
      <c r="H5450" t="s">
        <v>25</v>
      </c>
      <c r="I5450">
        <v>577872</v>
      </c>
      <c r="J5450" t="s">
        <v>37</v>
      </c>
      <c r="K5450" t="s">
        <v>32</v>
      </c>
      <c r="L5450">
        <v>0</v>
      </c>
      <c r="M5450">
        <v>1</v>
      </c>
      <c r="N5450">
        <v>5.4</v>
      </c>
      <c r="O5450" t="s">
        <v>28</v>
      </c>
      <c r="P5450">
        <v>1</v>
      </c>
      <c r="Q5450">
        <v>4</v>
      </c>
      <c r="R5450">
        <v>23.4</v>
      </c>
      <c r="S5450">
        <v>90.4</v>
      </c>
      <c r="T5450">
        <v>62.6</v>
      </c>
      <c r="U5450">
        <v>65.5</v>
      </c>
      <c r="V5450">
        <f t="shared" si="466"/>
        <v>2.8999999999999986</v>
      </c>
      <c r="W5450" t="str">
        <f t="shared" si="467"/>
        <v>Monitor</v>
      </c>
      <c r="X5450" t="str">
        <f t="shared" si="469"/>
        <v>Normal</v>
      </c>
      <c r="Y5450" t="str">
        <f t="shared" si="465"/>
        <v>Commuter</v>
      </c>
      <c r="Z5450" t="str">
        <f t="shared" si="468"/>
        <v>Healthy</v>
      </c>
      <c r="AA5450" t="s">
        <v>33</v>
      </c>
      <c r="AB5450">
        <v>0</v>
      </c>
    </row>
    <row r="5451" spans="1:28" x14ac:dyDescent="0.3">
      <c r="A5451">
        <v>13</v>
      </c>
      <c r="B5451" t="s">
        <v>38</v>
      </c>
      <c r="C5451">
        <v>9</v>
      </c>
      <c r="D5451" t="s">
        <v>23</v>
      </c>
      <c r="E5451" t="s">
        <v>30</v>
      </c>
      <c r="F5451">
        <v>3</v>
      </c>
      <c r="G5451">
        <v>0</v>
      </c>
      <c r="H5451" t="s">
        <v>34</v>
      </c>
      <c r="I5451">
        <v>74239</v>
      </c>
      <c r="J5451" t="s">
        <v>32</v>
      </c>
      <c r="K5451" t="s">
        <v>37</v>
      </c>
      <c r="L5451">
        <v>0</v>
      </c>
      <c r="M5451">
        <v>1</v>
      </c>
      <c r="N5451">
        <v>0.9</v>
      </c>
      <c r="O5451" t="s">
        <v>47</v>
      </c>
      <c r="P5451">
        <v>0</v>
      </c>
      <c r="Q5451">
        <v>4</v>
      </c>
      <c r="R5451">
        <v>11.1</v>
      </c>
      <c r="S5451">
        <v>74.400000000000006</v>
      </c>
      <c r="T5451">
        <v>60.7</v>
      </c>
      <c r="U5451">
        <v>59.7</v>
      </c>
      <c r="V5451">
        <f t="shared" si="466"/>
        <v>-1</v>
      </c>
      <c r="W5451" t="str">
        <f t="shared" si="467"/>
        <v>Monitor</v>
      </c>
      <c r="X5451" t="str">
        <f t="shared" si="469"/>
        <v>Normal</v>
      </c>
      <c r="Y5451" t="str">
        <f t="shared" si="465"/>
        <v>Local</v>
      </c>
      <c r="Z5451" t="str">
        <f t="shared" si="468"/>
        <v>Chronic Absenteeism</v>
      </c>
      <c r="AA5451" t="s">
        <v>29</v>
      </c>
      <c r="AB5451">
        <v>0</v>
      </c>
    </row>
    <row r="5452" spans="1:28" x14ac:dyDescent="0.3">
      <c r="A5452">
        <v>15</v>
      </c>
      <c r="B5452" t="s">
        <v>22</v>
      </c>
      <c r="C5452">
        <v>10</v>
      </c>
      <c r="D5452" t="s">
        <v>39</v>
      </c>
      <c r="E5452" t="s">
        <v>30</v>
      </c>
      <c r="F5452">
        <v>8</v>
      </c>
      <c r="G5452">
        <v>0</v>
      </c>
      <c r="H5452" t="s">
        <v>34</v>
      </c>
      <c r="I5452">
        <v>77183</v>
      </c>
      <c r="J5452" t="s">
        <v>43</v>
      </c>
      <c r="K5452" t="s">
        <v>43</v>
      </c>
      <c r="L5452">
        <v>1</v>
      </c>
      <c r="M5452">
        <v>1</v>
      </c>
      <c r="N5452">
        <v>1.6</v>
      </c>
      <c r="O5452" t="s">
        <v>28</v>
      </c>
      <c r="P5452">
        <v>0</v>
      </c>
      <c r="Q5452">
        <v>3</v>
      </c>
      <c r="R5452">
        <v>13.7</v>
      </c>
      <c r="S5452">
        <v>87.5</v>
      </c>
      <c r="T5452">
        <v>36.299999999999997</v>
      </c>
      <c r="U5452">
        <v>33.200000000000003</v>
      </c>
      <c r="V5452">
        <f t="shared" si="466"/>
        <v>-3.0999999999999943</v>
      </c>
      <c r="W5452" t="str">
        <f t="shared" si="467"/>
        <v>Monitor</v>
      </c>
      <c r="X5452" t="str">
        <f t="shared" si="469"/>
        <v>Normal</v>
      </c>
      <c r="Y5452" t="str">
        <f t="shared" si="465"/>
        <v>Local</v>
      </c>
      <c r="Z5452" t="str">
        <f t="shared" si="468"/>
        <v>At-Risk</v>
      </c>
      <c r="AA5452" t="s">
        <v>51</v>
      </c>
      <c r="AB5452">
        <v>1</v>
      </c>
    </row>
    <row r="5453" spans="1:28" x14ac:dyDescent="0.3">
      <c r="A5453">
        <v>16</v>
      </c>
      <c r="B5453" t="s">
        <v>38</v>
      </c>
      <c r="C5453">
        <v>11</v>
      </c>
      <c r="D5453" t="s">
        <v>23</v>
      </c>
      <c r="E5453" t="s">
        <v>24</v>
      </c>
      <c r="F5453">
        <v>5</v>
      </c>
      <c r="G5453">
        <v>0</v>
      </c>
      <c r="H5453" t="s">
        <v>36</v>
      </c>
      <c r="I5453">
        <v>250297</v>
      </c>
      <c r="J5453" t="s">
        <v>32</v>
      </c>
      <c r="K5453" t="s">
        <v>26</v>
      </c>
      <c r="L5453">
        <v>0</v>
      </c>
      <c r="M5453">
        <v>0</v>
      </c>
      <c r="N5453">
        <v>15</v>
      </c>
      <c r="O5453" t="s">
        <v>28</v>
      </c>
      <c r="P5453">
        <v>0</v>
      </c>
      <c r="Q5453">
        <v>4</v>
      </c>
      <c r="R5453">
        <v>10.1</v>
      </c>
      <c r="S5453">
        <v>93.9</v>
      </c>
      <c r="T5453">
        <v>53</v>
      </c>
      <c r="U5453">
        <v>54.8</v>
      </c>
      <c r="V5453">
        <f t="shared" si="466"/>
        <v>1.7999999999999972</v>
      </c>
      <c r="W5453" t="str">
        <f t="shared" si="467"/>
        <v>Monitor</v>
      </c>
      <c r="X5453" t="str">
        <f t="shared" si="469"/>
        <v>Normal</v>
      </c>
      <c r="Y5453" t="str">
        <f t="shared" si="465"/>
        <v>Commuter</v>
      </c>
      <c r="Z5453" t="str">
        <f t="shared" si="468"/>
        <v>Healthy</v>
      </c>
      <c r="AA5453" t="s">
        <v>29</v>
      </c>
      <c r="AB5453">
        <v>0</v>
      </c>
    </row>
    <row r="5454" spans="1:28" x14ac:dyDescent="0.3">
      <c r="A5454">
        <v>13</v>
      </c>
      <c r="B5454" t="s">
        <v>38</v>
      </c>
      <c r="C5454">
        <v>8</v>
      </c>
      <c r="D5454" t="s">
        <v>23</v>
      </c>
      <c r="E5454" t="s">
        <v>24</v>
      </c>
      <c r="F5454">
        <v>5</v>
      </c>
      <c r="G5454">
        <v>0</v>
      </c>
      <c r="H5454" t="s">
        <v>36</v>
      </c>
      <c r="I5454">
        <v>220954</v>
      </c>
      <c r="J5454" t="s">
        <v>31</v>
      </c>
      <c r="K5454" t="s">
        <v>35</v>
      </c>
      <c r="L5454">
        <v>0</v>
      </c>
      <c r="M5454">
        <v>0</v>
      </c>
      <c r="N5454">
        <v>3.4</v>
      </c>
      <c r="O5454" t="s">
        <v>28</v>
      </c>
      <c r="P5454">
        <v>1</v>
      </c>
      <c r="Q5454">
        <v>4</v>
      </c>
      <c r="R5454">
        <v>23.7</v>
      </c>
      <c r="S5454">
        <v>84.2</v>
      </c>
      <c r="T5454">
        <v>69.099999999999994</v>
      </c>
      <c r="U5454">
        <v>80.5</v>
      </c>
      <c r="V5454">
        <f t="shared" si="466"/>
        <v>11.400000000000006</v>
      </c>
      <c r="W5454" t="str">
        <f t="shared" si="467"/>
        <v>Monitor</v>
      </c>
      <c r="X5454" t="str">
        <f t="shared" si="469"/>
        <v>Surge</v>
      </c>
      <c r="Y5454" t="str">
        <f t="shared" si="465"/>
        <v>Local</v>
      </c>
      <c r="Z5454" t="str">
        <f t="shared" si="468"/>
        <v>At-Risk</v>
      </c>
      <c r="AA5454" t="s">
        <v>42</v>
      </c>
      <c r="AB5454">
        <v>0</v>
      </c>
    </row>
    <row r="5455" spans="1:28" x14ac:dyDescent="0.3">
      <c r="A5455">
        <v>13</v>
      </c>
      <c r="B5455" t="s">
        <v>46</v>
      </c>
      <c r="C5455">
        <v>9</v>
      </c>
      <c r="D5455" t="s">
        <v>23</v>
      </c>
      <c r="E5455" t="s">
        <v>30</v>
      </c>
      <c r="F5455">
        <v>3</v>
      </c>
      <c r="G5455">
        <v>1</v>
      </c>
      <c r="H5455" t="s">
        <v>25</v>
      </c>
      <c r="I5455">
        <v>562904</v>
      </c>
      <c r="J5455" t="s">
        <v>41</v>
      </c>
      <c r="K5455" t="s">
        <v>37</v>
      </c>
      <c r="L5455">
        <v>1</v>
      </c>
      <c r="M5455">
        <v>1</v>
      </c>
      <c r="N5455">
        <v>1.7</v>
      </c>
      <c r="O5455" t="s">
        <v>49</v>
      </c>
      <c r="P5455">
        <v>0</v>
      </c>
      <c r="Q5455">
        <v>4</v>
      </c>
      <c r="R5455">
        <v>13</v>
      </c>
      <c r="S5455">
        <v>81.2</v>
      </c>
      <c r="T5455">
        <v>47.5</v>
      </c>
      <c r="U5455">
        <v>63.4</v>
      </c>
      <c r="V5455">
        <f t="shared" si="466"/>
        <v>15.899999999999999</v>
      </c>
      <c r="W5455" t="str">
        <f t="shared" si="467"/>
        <v>Monitor</v>
      </c>
      <c r="X5455" t="str">
        <f t="shared" si="469"/>
        <v>Surge</v>
      </c>
      <c r="Y5455" t="str">
        <f t="shared" si="465"/>
        <v>Local</v>
      </c>
      <c r="Z5455" t="str">
        <f t="shared" si="468"/>
        <v>At-Risk</v>
      </c>
      <c r="AA5455" t="s">
        <v>33</v>
      </c>
      <c r="AB5455">
        <v>0</v>
      </c>
    </row>
    <row r="5456" spans="1:28" x14ac:dyDescent="0.3">
      <c r="A5456">
        <v>10</v>
      </c>
      <c r="B5456" t="s">
        <v>22</v>
      </c>
      <c r="C5456">
        <v>6</v>
      </c>
      <c r="D5456" t="s">
        <v>48</v>
      </c>
      <c r="E5456" t="s">
        <v>44</v>
      </c>
      <c r="F5456">
        <v>6</v>
      </c>
      <c r="G5456">
        <v>0</v>
      </c>
      <c r="H5456" t="s">
        <v>25</v>
      </c>
      <c r="I5456">
        <v>408080</v>
      </c>
      <c r="J5456" t="s">
        <v>41</v>
      </c>
      <c r="K5456" t="s">
        <v>32</v>
      </c>
      <c r="L5456">
        <v>1</v>
      </c>
      <c r="M5456">
        <v>0</v>
      </c>
      <c r="O5456" t="s">
        <v>28</v>
      </c>
      <c r="P5456">
        <v>1</v>
      </c>
      <c r="Q5456">
        <v>1</v>
      </c>
      <c r="R5456">
        <v>12.1</v>
      </c>
      <c r="S5456">
        <v>95.1</v>
      </c>
      <c r="T5456">
        <v>75.900000000000006</v>
      </c>
      <c r="U5456">
        <v>68</v>
      </c>
      <c r="V5456">
        <f t="shared" si="466"/>
        <v>-7.9000000000000057</v>
      </c>
      <c r="W5456" t="str">
        <f t="shared" si="467"/>
        <v>Monitor</v>
      </c>
      <c r="X5456" t="str">
        <f t="shared" si="469"/>
        <v>Normal</v>
      </c>
      <c r="Y5456" t="str">
        <f t="shared" ref="Y5456:Y5511" si="470">IF(N5456&lt;5,"Local",IF(N5456&lt;=15,"Commuter","Distant"))</f>
        <v>Local</v>
      </c>
      <c r="Z5456" t="str">
        <f t="shared" si="468"/>
        <v>Healthy</v>
      </c>
      <c r="AA5456" t="s">
        <v>33</v>
      </c>
      <c r="AB5456">
        <v>0</v>
      </c>
    </row>
    <row r="5457" spans="1:28" x14ac:dyDescent="0.3">
      <c r="A5457">
        <v>14</v>
      </c>
      <c r="B5457" t="s">
        <v>22</v>
      </c>
      <c r="C5457">
        <v>10</v>
      </c>
      <c r="D5457" t="s">
        <v>39</v>
      </c>
      <c r="E5457" t="s">
        <v>30</v>
      </c>
      <c r="F5457">
        <v>4</v>
      </c>
      <c r="G5457">
        <v>0</v>
      </c>
      <c r="H5457" t="s">
        <v>25</v>
      </c>
      <c r="I5457">
        <v>356091</v>
      </c>
      <c r="J5457" t="s">
        <v>26</v>
      </c>
      <c r="K5457" t="s">
        <v>41</v>
      </c>
      <c r="L5457">
        <v>1</v>
      </c>
      <c r="M5457">
        <v>0</v>
      </c>
      <c r="N5457">
        <v>0.6</v>
      </c>
      <c r="O5457" t="s">
        <v>28</v>
      </c>
      <c r="P5457">
        <v>0</v>
      </c>
      <c r="Q5457">
        <v>3</v>
      </c>
      <c r="R5457">
        <v>20.399999999999999</v>
      </c>
      <c r="S5457">
        <v>88.7</v>
      </c>
      <c r="T5457">
        <v>66</v>
      </c>
      <c r="U5457">
        <v>63.8</v>
      </c>
      <c r="V5457">
        <f t="shared" si="466"/>
        <v>-2.2000000000000028</v>
      </c>
      <c r="W5457" t="str">
        <f t="shared" si="467"/>
        <v>Monitor</v>
      </c>
      <c r="X5457" t="str">
        <f t="shared" si="469"/>
        <v>Normal</v>
      </c>
      <c r="Y5457" t="str">
        <f t="shared" si="470"/>
        <v>Local</v>
      </c>
      <c r="Z5457" t="str">
        <f t="shared" si="468"/>
        <v>At-Risk</v>
      </c>
      <c r="AA5457" t="s">
        <v>33</v>
      </c>
      <c r="AB5457">
        <v>0</v>
      </c>
    </row>
    <row r="5458" spans="1:28" x14ac:dyDescent="0.3">
      <c r="A5458">
        <v>17</v>
      </c>
      <c r="B5458" t="s">
        <v>46</v>
      </c>
      <c r="C5458">
        <v>12</v>
      </c>
      <c r="D5458" t="s">
        <v>39</v>
      </c>
      <c r="E5458" t="s">
        <v>44</v>
      </c>
      <c r="F5458">
        <v>5</v>
      </c>
      <c r="G5458">
        <v>0</v>
      </c>
      <c r="H5458" t="s">
        <v>25</v>
      </c>
      <c r="I5458">
        <v>563778</v>
      </c>
      <c r="J5458" t="s">
        <v>41</v>
      </c>
      <c r="K5458" t="s">
        <v>32</v>
      </c>
      <c r="L5458">
        <v>0</v>
      </c>
      <c r="M5458">
        <v>1</v>
      </c>
      <c r="O5458" t="s">
        <v>47</v>
      </c>
      <c r="P5458">
        <v>1</v>
      </c>
      <c r="Q5458">
        <v>3</v>
      </c>
      <c r="R5458">
        <v>10.1</v>
      </c>
      <c r="S5458">
        <v>79</v>
      </c>
      <c r="T5458">
        <v>78.400000000000006</v>
      </c>
      <c r="U5458">
        <v>69.900000000000006</v>
      </c>
      <c r="V5458">
        <f t="shared" si="466"/>
        <v>-8.5</v>
      </c>
      <c r="W5458" t="str">
        <f t="shared" si="467"/>
        <v>Monitor</v>
      </c>
      <c r="X5458" t="str">
        <f t="shared" si="469"/>
        <v>Normal</v>
      </c>
      <c r="Y5458" t="str">
        <f t="shared" si="470"/>
        <v>Local</v>
      </c>
      <c r="Z5458" t="str">
        <f t="shared" si="468"/>
        <v>At-Risk</v>
      </c>
      <c r="AA5458" t="s">
        <v>33</v>
      </c>
      <c r="AB5458">
        <v>0</v>
      </c>
    </row>
    <row r="5459" spans="1:28" x14ac:dyDescent="0.3">
      <c r="A5459">
        <v>15</v>
      </c>
      <c r="B5459" t="s">
        <v>22</v>
      </c>
      <c r="C5459">
        <v>10</v>
      </c>
      <c r="D5459" t="s">
        <v>23</v>
      </c>
      <c r="E5459" t="s">
        <v>30</v>
      </c>
      <c r="F5459">
        <v>2</v>
      </c>
      <c r="G5459">
        <v>0</v>
      </c>
      <c r="H5459" t="s">
        <v>36</v>
      </c>
      <c r="I5459">
        <v>237266</v>
      </c>
      <c r="J5459" t="s">
        <v>31</v>
      </c>
      <c r="K5459" t="s">
        <v>43</v>
      </c>
      <c r="L5459">
        <v>1</v>
      </c>
      <c r="M5459">
        <v>0</v>
      </c>
      <c r="N5459">
        <v>0.9</v>
      </c>
      <c r="O5459" t="s">
        <v>28</v>
      </c>
      <c r="P5459">
        <v>0</v>
      </c>
      <c r="Q5459">
        <v>2</v>
      </c>
      <c r="R5459">
        <v>14.9</v>
      </c>
      <c r="S5459">
        <v>86.1</v>
      </c>
      <c r="T5459">
        <v>62.1</v>
      </c>
      <c r="U5459">
        <v>64.599999999999994</v>
      </c>
      <c r="V5459">
        <f t="shared" si="466"/>
        <v>2.4999999999999929</v>
      </c>
      <c r="W5459" t="str">
        <f t="shared" si="467"/>
        <v>Monitor</v>
      </c>
      <c r="X5459" t="str">
        <f t="shared" si="469"/>
        <v>Normal</v>
      </c>
      <c r="Y5459" t="str">
        <f t="shared" si="470"/>
        <v>Local</v>
      </c>
      <c r="Z5459" t="str">
        <f t="shared" si="468"/>
        <v>At-Risk</v>
      </c>
      <c r="AA5459" t="s">
        <v>33</v>
      </c>
      <c r="AB5459">
        <v>0</v>
      </c>
    </row>
    <row r="5460" spans="1:28" x14ac:dyDescent="0.3">
      <c r="A5460">
        <v>14</v>
      </c>
      <c r="B5460" t="s">
        <v>46</v>
      </c>
      <c r="C5460">
        <v>9</v>
      </c>
      <c r="D5460" t="s">
        <v>23</v>
      </c>
      <c r="E5460" t="s">
        <v>30</v>
      </c>
      <c r="F5460">
        <v>4</v>
      </c>
      <c r="G5460">
        <v>1</v>
      </c>
      <c r="H5460" t="s">
        <v>34</v>
      </c>
      <c r="I5460">
        <v>121383</v>
      </c>
      <c r="J5460" t="s">
        <v>41</v>
      </c>
      <c r="K5460" t="s">
        <v>43</v>
      </c>
      <c r="L5460">
        <v>1</v>
      </c>
      <c r="M5460">
        <v>1</v>
      </c>
      <c r="N5460">
        <v>1.4</v>
      </c>
      <c r="O5460" t="s">
        <v>28</v>
      </c>
      <c r="P5460">
        <v>0</v>
      </c>
      <c r="Q5460">
        <v>4</v>
      </c>
      <c r="R5460">
        <v>15.2</v>
      </c>
      <c r="S5460">
        <v>92.9</v>
      </c>
      <c r="T5460">
        <v>49.2</v>
      </c>
      <c r="U5460">
        <v>61</v>
      </c>
      <c r="V5460">
        <f t="shared" si="466"/>
        <v>11.799999999999997</v>
      </c>
      <c r="W5460" t="str">
        <f t="shared" si="467"/>
        <v>Monitor</v>
      </c>
      <c r="X5460" t="str">
        <f t="shared" si="469"/>
        <v>Surge</v>
      </c>
      <c r="Y5460" t="str">
        <f t="shared" si="470"/>
        <v>Local</v>
      </c>
      <c r="Z5460" t="str">
        <f t="shared" si="468"/>
        <v>Healthy</v>
      </c>
      <c r="AA5460" t="s">
        <v>33</v>
      </c>
      <c r="AB5460">
        <v>0</v>
      </c>
    </row>
    <row r="5461" spans="1:28" x14ac:dyDescent="0.3">
      <c r="A5461">
        <v>12</v>
      </c>
      <c r="B5461" t="s">
        <v>38</v>
      </c>
      <c r="C5461">
        <v>6</v>
      </c>
      <c r="D5461" t="s">
        <v>48</v>
      </c>
      <c r="E5461" t="s">
        <v>44</v>
      </c>
      <c r="F5461">
        <v>4</v>
      </c>
      <c r="G5461">
        <v>0</v>
      </c>
      <c r="H5461" t="s">
        <v>25</v>
      </c>
      <c r="I5461">
        <v>437503</v>
      </c>
      <c r="J5461" t="s">
        <v>37</v>
      </c>
      <c r="K5461" t="s">
        <v>35</v>
      </c>
      <c r="L5461">
        <v>0</v>
      </c>
      <c r="M5461">
        <v>1</v>
      </c>
      <c r="N5461">
        <v>1.9</v>
      </c>
      <c r="O5461" t="s">
        <v>28</v>
      </c>
      <c r="P5461">
        <v>0</v>
      </c>
      <c r="Q5461">
        <v>4</v>
      </c>
      <c r="R5461">
        <v>12.8</v>
      </c>
      <c r="S5461">
        <v>77.900000000000006</v>
      </c>
      <c r="T5461">
        <v>67.900000000000006</v>
      </c>
      <c r="U5461">
        <v>71.2</v>
      </c>
      <c r="V5461">
        <f t="shared" si="466"/>
        <v>3.2999999999999972</v>
      </c>
      <c r="W5461" t="str">
        <f t="shared" si="467"/>
        <v>Monitor</v>
      </c>
      <c r="X5461" t="str">
        <f t="shared" si="469"/>
        <v>Normal</v>
      </c>
      <c r="Y5461" t="str">
        <f t="shared" si="470"/>
        <v>Local</v>
      </c>
      <c r="Z5461" t="str">
        <f t="shared" si="468"/>
        <v>At-Risk</v>
      </c>
      <c r="AA5461" t="s">
        <v>33</v>
      </c>
      <c r="AB5461">
        <v>0</v>
      </c>
    </row>
    <row r="5462" spans="1:28" x14ac:dyDescent="0.3">
      <c r="A5462">
        <v>15</v>
      </c>
      <c r="B5462" t="s">
        <v>38</v>
      </c>
      <c r="C5462">
        <v>11</v>
      </c>
      <c r="D5462" t="s">
        <v>48</v>
      </c>
      <c r="E5462" t="s">
        <v>24</v>
      </c>
      <c r="F5462">
        <v>4</v>
      </c>
      <c r="G5462">
        <v>0</v>
      </c>
      <c r="H5462" t="s">
        <v>25</v>
      </c>
      <c r="I5462">
        <v>356120</v>
      </c>
      <c r="J5462" t="s">
        <v>31</v>
      </c>
      <c r="K5462" t="s">
        <v>35</v>
      </c>
      <c r="L5462">
        <v>1</v>
      </c>
      <c r="M5462">
        <v>0</v>
      </c>
      <c r="N5462">
        <v>9.5</v>
      </c>
      <c r="O5462" t="s">
        <v>28</v>
      </c>
      <c r="P5462">
        <v>0</v>
      </c>
      <c r="Q5462">
        <v>3</v>
      </c>
      <c r="R5462">
        <v>19.100000000000001</v>
      </c>
      <c r="S5462">
        <v>89.7</v>
      </c>
      <c r="T5462">
        <v>63.3</v>
      </c>
      <c r="U5462">
        <v>72.400000000000006</v>
      </c>
      <c r="V5462">
        <f t="shared" si="466"/>
        <v>9.1000000000000085</v>
      </c>
      <c r="W5462" t="str">
        <f t="shared" si="467"/>
        <v>Monitor</v>
      </c>
      <c r="X5462" t="str">
        <f t="shared" si="469"/>
        <v>Normal</v>
      </c>
      <c r="Y5462" t="str">
        <f t="shared" si="470"/>
        <v>Commuter</v>
      </c>
      <c r="Z5462" t="str">
        <f t="shared" si="468"/>
        <v>At-Risk</v>
      </c>
      <c r="AA5462" t="s">
        <v>33</v>
      </c>
      <c r="AB5462">
        <v>0</v>
      </c>
    </row>
    <row r="5463" spans="1:28" x14ac:dyDescent="0.3">
      <c r="A5463">
        <v>15</v>
      </c>
      <c r="B5463" t="s">
        <v>22</v>
      </c>
      <c r="C5463">
        <v>10</v>
      </c>
      <c r="D5463" t="s">
        <v>39</v>
      </c>
      <c r="E5463" t="s">
        <v>44</v>
      </c>
      <c r="F5463">
        <v>4</v>
      </c>
      <c r="G5463">
        <v>0</v>
      </c>
      <c r="H5463" t="s">
        <v>40</v>
      </c>
      <c r="I5463">
        <v>1060116</v>
      </c>
      <c r="J5463" t="s">
        <v>37</v>
      </c>
      <c r="K5463" t="s">
        <v>27</v>
      </c>
      <c r="L5463">
        <v>1</v>
      </c>
      <c r="M5463">
        <v>1</v>
      </c>
      <c r="O5463" t="s">
        <v>28</v>
      </c>
      <c r="P5463">
        <v>0</v>
      </c>
      <c r="Q5463">
        <v>3</v>
      </c>
      <c r="R5463">
        <v>15.5</v>
      </c>
      <c r="S5463">
        <v>84.8</v>
      </c>
      <c r="T5463">
        <v>78.599999999999994</v>
      </c>
      <c r="U5463">
        <v>86</v>
      </c>
      <c r="V5463">
        <f t="shared" si="466"/>
        <v>7.4000000000000057</v>
      </c>
      <c r="W5463" t="str">
        <f t="shared" si="467"/>
        <v>Monitor</v>
      </c>
      <c r="X5463" t="str">
        <f t="shared" si="469"/>
        <v>Normal</v>
      </c>
      <c r="Y5463" t="str">
        <f t="shared" si="470"/>
        <v>Local</v>
      </c>
      <c r="Z5463" t="str">
        <f t="shared" si="468"/>
        <v>At-Risk</v>
      </c>
      <c r="AA5463" t="s">
        <v>42</v>
      </c>
      <c r="AB5463">
        <v>0</v>
      </c>
    </row>
    <row r="5464" spans="1:28" x14ac:dyDescent="0.3">
      <c r="A5464">
        <v>18</v>
      </c>
      <c r="B5464" t="s">
        <v>38</v>
      </c>
      <c r="C5464">
        <v>12</v>
      </c>
      <c r="D5464" t="s">
        <v>39</v>
      </c>
      <c r="E5464" t="s">
        <v>30</v>
      </c>
      <c r="F5464">
        <v>5</v>
      </c>
      <c r="G5464">
        <v>0</v>
      </c>
      <c r="H5464" t="s">
        <v>25</v>
      </c>
      <c r="I5464">
        <v>424243</v>
      </c>
      <c r="J5464" t="s">
        <v>41</v>
      </c>
      <c r="K5464" t="s">
        <v>27</v>
      </c>
      <c r="L5464">
        <v>1</v>
      </c>
      <c r="M5464">
        <v>1</v>
      </c>
      <c r="N5464">
        <v>5.0999999999999996</v>
      </c>
      <c r="O5464" t="s">
        <v>28</v>
      </c>
      <c r="P5464">
        <v>0</v>
      </c>
      <c r="Q5464">
        <v>4</v>
      </c>
      <c r="R5464">
        <v>10.3</v>
      </c>
      <c r="S5464">
        <v>96.1</v>
      </c>
      <c r="T5464">
        <v>70</v>
      </c>
      <c r="U5464">
        <v>67.7</v>
      </c>
      <c r="V5464">
        <f t="shared" si="466"/>
        <v>-2.2999999999999972</v>
      </c>
      <c r="W5464" t="str">
        <f t="shared" si="467"/>
        <v>Monitor</v>
      </c>
      <c r="X5464" t="str">
        <f t="shared" si="469"/>
        <v>Normal</v>
      </c>
      <c r="Y5464" t="str">
        <f t="shared" si="470"/>
        <v>Commuter</v>
      </c>
      <c r="Z5464" t="str">
        <f t="shared" si="468"/>
        <v>Healthy</v>
      </c>
      <c r="AA5464" t="s">
        <v>33</v>
      </c>
      <c r="AB5464">
        <v>0</v>
      </c>
    </row>
    <row r="5465" spans="1:28" x14ac:dyDescent="0.3">
      <c r="A5465">
        <v>14</v>
      </c>
      <c r="B5465" t="s">
        <v>38</v>
      </c>
      <c r="C5465">
        <v>10</v>
      </c>
      <c r="D5465" t="s">
        <v>23</v>
      </c>
      <c r="E5465" t="s">
        <v>30</v>
      </c>
      <c r="F5465">
        <v>4</v>
      </c>
      <c r="G5465">
        <v>0</v>
      </c>
      <c r="H5465" t="s">
        <v>34</v>
      </c>
      <c r="I5465">
        <v>132748</v>
      </c>
      <c r="J5465" t="s">
        <v>32</v>
      </c>
      <c r="K5465" t="s">
        <v>37</v>
      </c>
      <c r="L5465">
        <v>1</v>
      </c>
      <c r="M5465">
        <v>1</v>
      </c>
      <c r="N5465">
        <v>0.6</v>
      </c>
      <c r="O5465" t="s">
        <v>49</v>
      </c>
      <c r="P5465">
        <v>1</v>
      </c>
      <c r="Q5465">
        <v>3</v>
      </c>
      <c r="R5465">
        <v>30.6</v>
      </c>
      <c r="S5465">
        <v>84.4</v>
      </c>
      <c r="T5465">
        <v>69.3</v>
      </c>
      <c r="U5465">
        <v>58.5</v>
      </c>
      <c r="V5465">
        <f t="shared" si="466"/>
        <v>-10.799999999999997</v>
      </c>
      <c r="W5465" t="str">
        <f t="shared" si="467"/>
        <v>Monitor</v>
      </c>
      <c r="X5465" t="str">
        <f t="shared" si="469"/>
        <v>Normal</v>
      </c>
      <c r="Y5465" t="str">
        <f t="shared" si="470"/>
        <v>Local</v>
      </c>
      <c r="Z5465" t="str">
        <f t="shared" si="468"/>
        <v>At-Risk</v>
      </c>
      <c r="AA5465" t="s">
        <v>29</v>
      </c>
      <c r="AB5465">
        <v>0</v>
      </c>
    </row>
    <row r="5466" spans="1:28" x14ac:dyDescent="0.3">
      <c r="A5466">
        <v>13</v>
      </c>
      <c r="B5466" t="s">
        <v>22</v>
      </c>
      <c r="C5466">
        <v>9</v>
      </c>
      <c r="D5466" t="s">
        <v>23</v>
      </c>
      <c r="E5466" t="s">
        <v>44</v>
      </c>
      <c r="F5466">
        <v>3</v>
      </c>
      <c r="G5466">
        <v>0</v>
      </c>
      <c r="H5466" t="s">
        <v>25</v>
      </c>
      <c r="I5466">
        <v>367126</v>
      </c>
      <c r="J5466" t="s">
        <v>37</v>
      </c>
      <c r="K5466" t="s">
        <v>43</v>
      </c>
      <c r="L5466">
        <v>0</v>
      </c>
      <c r="M5466">
        <v>0</v>
      </c>
      <c r="N5466">
        <v>1.6</v>
      </c>
      <c r="O5466" t="s">
        <v>28</v>
      </c>
      <c r="P5466">
        <v>0</v>
      </c>
      <c r="Q5466">
        <v>3</v>
      </c>
      <c r="R5466">
        <v>22.3</v>
      </c>
      <c r="S5466">
        <v>77.599999999999994</v>
      </c>
      <c r="T5466">
        <v>65.5</v>
      </c>
      <c r="U5466">
        <v>64.7</v>
      </c>
      <c r="V5466">
        <f t="shared" ref="V5466:V5517" si="471">U5466-T5466</f>
        <v>-0.79999999999999716</v>
      </c>
      <c r="W5466" t="str">
        <f t="shared" ref="W5466:W5517" si="472">IF(AND(U5466&lt;45,V5466&lt;-10),"High Risk","Monitor")</f>
        <v>Monitor</v>
      </c>
      <c r="X5466" t="str">
        <f t="shared" si="469"/>
        <v>Normal</v>
      </c>
      <c r="Y5466" t="str">
        <f t="shared" si="470"/>
        <v>Local</v>
      </c>
      <c r="Z5466" t="str">
        <f t="shared" si="468"/>
        <v>At-Risk</v>
      </c>
      <c r="AA5466" t="s">
        <v>33</v>
      </c>
      <c r="AB5466">
        <v>0</v>
      </c>
    </row>
    <row r="5467" spans="1:28" x14ac:dyDescent="0.3">
      <c r="A5467">
        <v>18</v>
      </c>
      <c r="B5467" t="s">
        <v>38</v>
      </c>
      <c r="C5467">
        <v>12</v>
      </c>
      <c r="D5467" t="s">
        <v>39</v>
      </c>
      <c r="E5467" t="s">
        <v>30</v>
      </c>
      <c r="F5467">
        <v>2</v>
      </c>
      <c r="G5467">
        <v>0</v>
      </c>
      <c r="H5467" t="s">
        <v>40</v>
      </c>
      <c r="I5467">
        <v>855811</v>
      </c>
      <c r="J5467" t="s">
        <v>41</v>
      </c>
      <c r="K5467" t="s">
        <v>32</v>
      </c>
      <c r="L5467">
        <v>1</v>
      </c>
      <c r="M5467">
        <v>1</v>
      </c>
      <c r="N5467">
        <v>3.4</v>
      </c>
      <c r="O5467" t="s">
        <v>28</v>
      </c>
      <c r="P5467">
        <v>0</v>
      </c>
      <c r="Q5467">
        <v>4</v>
      </c>
      <c r="R5467">
        <v>23.1</v>
      </c>
      <c r="S5467">
        <v>83.5</v>
      </c>
      <c r="T5467">
        <v>80.599999999999994</v>
      </c>
      <c r="U5467">
        <v>85.4</v>
      </c>
      <c r="V5467">
        <f t="shared" si="471"/>
        <v>4.8000000000000114</v>
      </c>
      <c r="W5467" t="str">
        <f t="shared" si="472"/>
        <v>Monitor</v>
      </c>
      <c r="X5467" t="str">
        <f t="shared" si="469"/>
        <v>Normal</v>
      </c>
      <c r="Y5467" t="str">
        <f t="shared" si="470"/>
        <v>Local</v>
      </c>
      <c r="Z5467" t="str">
        <f t="shared" si="468"/>
        <v>At-Risk</v>
      </c>
      <c r="AA5467" t="s">
        <v>42</v>
      </c>
      <c r="AB5467">
        <v>0</v>
      </c>
    </row>
    <row r="5468" spans="1:28" x14ac:dyDescent="0.3">
      <c r="A5468">
        <v>17</v>
      </c>
      <c r="B5468" t="s">
        <v>22</v>
      </c>
      <c r="C5468">
        <v>12</v>
      </c>
      <c r="D5468" t="s">
        <v>23</v>
      </c>
      <c r="E5468" t="s">
        <v>24</v>
      </c>
      <c r="F5468">
        <v>8</v>
      </c>
      <c r="G5468">
        <v>0</v>
      </c>
      <c r="H5468" t="s">
        <v>25</v>
      </c>
      <c r="I5468">
        <v>570949</v>
      </c>
      <c r="J5468" t="s">
        <v>43</v>
      </c>
      <c r="K5468" t="s">
        <v>35</v>
      </c>
      <c r="L5468">
        <v>0</v>
      </c>
      <c r="M5468">
        <v>0</v>
      </c>
      <c r="N5468">
        <v>7.6</v>
      </c>
      <c r="O5468" t="s">
        <v>49</v>
      </c>
      <c r="P5468">
        <v>0</v>
      </c>
      <c r="Q5468">
        <v>3</v>
      </c>
      <c r="R5468">
        <v>13.3</v>
      </c>
      <c r="S5468">
        <v>92</v>
      </c>
      <c r="T5468">
        <v>65.7</v>
      </c>
      <c r="U5468">
        <v>66.5</v>
      </c>
      <c r="V5468">
        <f t="shared" si="471"/>
        <v>0.79999999999999716</v>
      </c>
      <c r="W5468" t="str">
        <f t="shared" si="472"/>
        <v>Monitor</v>
      </c>
      <c r="X5468" t="str">
        <f t="shared" si="469"/>
        <v>Normal</v>
      </c>
      <c r="Y5468" t="str">
        <f t="shared" si="470"/>
        <v>Commuter</v>
      </c>
      <c r="Z5468" t="str">
        <f t="shared" si="468"/>
        <v>Healthy</v>
      </c>
      <c r="AA5468" t="s">
        <v>33</v>
      </c>
      <c r="AB5468">
        <v>0</v>
      </c>
    </row>
    <row r="5469" spans="1:28" x14ac:dyDescent="0.3">
      <c r="A5469">
        <v>14</v>
      </c>
      <c r="B5469" t="s">
        <v>22</v>
      </c>
      <c r="C5469">
        <v>9</v>
      </c>
      <c r="D5469" t="s">
        <v>23</v>
      </c>
      <c r="E5469" t="s">
        <v>30</v>
      </c>
      <c r="F5469">
        <v>6</v>
      </c>
      <c r="G5469">
        <v>0</v>
      </c>
      <c r="H5469" t="s">
        <v>34</v>
      </c>
      <c r="I5469">
        <v>114643</v>
      </c>
      <c r="J5469" t="s">
        <v>41</v>
      </c>
      <c r="K5469" t="s">
        <v>37</v>
      </c>
      <c r="L5469">
        <v>0</v>
      </c>
      <c r="M5469">
        <v>0</v>
      </c>
      <c r="N5469">
        <v>1.5</v>
      </c>
      <c r="O5469" t="s">
        <v>28</v>
      </c>
      <c r="P5469">
        <v>0</v>
      </c>
      <c r="Q5469">
        <v>3</v>
      </c>
      <c r="R5469">
        <v>9.9</v>
      </c>
      <c r="S5469">
        <v>76.7</v>
      </c>
      <c r="T5469">
        <v>60.1</v>
      </c>
      <c r="U5469">
        <v>66.2</v>
      </c>
      <c r="V5469">
        <f t="shared" si="471"/>
        <v>6.1000000000000014</v>
      </c>
      <c r="W5469" t="str">
        <f t="shared" si="472"/>
        <v>Monitor</v>
      </c>
      <c r="X5469" t="str">
        <f t="shared" si="469"/>
        <v>Normal</v>
      </c>
      <c r="Y5469" t="str">
        <f t="shared" si="470"/>
        <v>Local</v>
      </c>
      <c r="Z5469" t="str">
        <f t="shared" ref="Z5469:Z5525" si="473">IF(S5469&gt;=90, "Healthy", IF(S5469&gt;75, "At-Risk", "Chronic Absenteeism"))</f>
        <v>At-Risk</v>
      </c>
      <c r="AA5469" t="s">
        <v>33</v>
      </c>
      <c r="AB5469">
        <v>0</v>
      </c>
    </row>
    <row r="5470" spans="1:28" x14ac:dyDescent="0.3">
      <c r="A5470">
        <v>16</v>
      </c>
      <c r="B5470" t="s">
        <v>22</v>
      </c>
      <c r="C5470">
        <v>10</v>
      </c>
      <c r="D5470" t="s">
        <v>23</v>
      </c>
      <c r="E5470" t="s">
        <v>24</v>
      </c>
      <c r="F5470">
        <v>5</v>
      </c>
      <c r="G5470">
        <v>0</v>
      </c>
      <c r="H5470" t="s">
        <v>34</v>
      </c>
      <c r="I5470">
        <v>90590</v>
      </c>
      <c r="J5470" t="s">
        <v>26</v>
      </c>
      <c r="K5470" t="s">
        <v>37</v>
      </c>
      <c r="L5470">
        <v>0</v>
      </c>
      <c r="M5470">
        <v>0</v>
      </c>
      <c r="N5470">
        <v>2.1</v>
      </c>
      <c r="O5470" t="s">
        <v>49</v>
      </c>
      <c r="P5470">
        <v>0</v>
      </c>
      <c r="Q5470">
        <v>1</v>
      </c>
      <c r="R5470">
        <v>11.6</v>
      </c>
      <c r="S5470">
        <v>76</v>
      </c>
      <c r="T5470">
        <v>62.5</v>
      </c>
      <c r="U5470">
        <v>66</v>
      </c>
      <c r="V5470">
        <f t="shared" si="471"/>
        <v>3.5</v>
      </c>
      <c r="W5470" t="str">
        <f t="shared" si="472"/>
        <v>Monitor</v>
      </c>
      <c r="X5470" t="str">
        <f t="shared" si="469"/>
        <v>Normal</v>
      </c>
      <c r="Y5470" t="str">
        <f t="shared" si="470"/>
        <v>Local</v>
      </c>
      <c r="Z5470" t="str">
        <f t="shared" si="473"/>
        <v>At-Risk</v>
      </c>
      <c r="AA5470" t="s">
        <v>33</v>
      </c>
      <c r="AB5470">
        <v>0</v>
      </c>
    </row>
    <row r="5471" spans="1:28" x14ac:dyDescent="0.3">
      <c r="A5471">
        <v>16</v>
      </c>
      <c r="B5471" t="s">
        <v>38</v>
      </c>
      <c r="C5471">
        <v>12</v>
      </c>
      <c r="D5471" t="s">
        <v>39</v>
      </c>
      <c r="E5471" t="s">
        <v>44</v>
      </c>
      <c r="F5471">
        <v>9</v>
      </c>
      <c r="G5471">
        <v>1</v>
      </c>
      <c r="H5471" t="s">
        <v>45</v>
      </c>
      <c r="I5471">
        <v>1513651</v>
      </c>
      <c r="J5471" t="s">
        <v>43</v>
      </c>
      <c r="K5471" t="s">
        <v>41</v>
      </c>
      <c r="L5471">
        <v>1</v>
      </c>
      <c r="M5471">
        <v>0</v>
      </c>
      <c r="N5471">
        <v>5.9</v>
      </c>
      <c r="O5471" t="s">
        <v>28</v>
      </c>
      <c r="P5471">
        <v>0</v>
      </c>
      <c r="Q5471">
        <v>3</v>
      </c>
      <c r="R5471">
        <v>13.8</v>
      </c>
      <c r="S5471">
        <v>97.9</v>
      </c>
      <c r="T5471">
        <v>60.3</v>
      </c>
      <c r="U5471">
        <v>54</v>
      </c>
      <c r="V5471">
        <f t="shared" si="471"/>
        <v>-6.2999999999999972</v>
      </c>
      <c r="W5471" t="str">
        <f t="shared" si="472"/>
        <v>Monitor</v>
      </c>
      <c r="X5471" t="str">
        <f t="shared" si="469"/>
        <v>Normal</v>
      </c>
      <c r="Y5471" t="str">
        <f t="shared" si="470"/>
        <v>Commuter</v>
      </c>
      <c r="Z5471" t="str">
        <f t="shared" si="473"/>
        <v>Healthy</v>
      </c>
      <c r="AA5471" t="s">
        <v>29</v>
      </c>
      <c r="AB5471">
        <v>0</v>
      </c>
    </row>
    <row r="5472" spans="1:28" x14ac:dyDescent="0.3">
      <c r="A5472">
        <v>13</v>
      </c>
      <c r="B5472" t="s">
        <v>22</v>
      </c>
      <c r="C5472">
        <v>8</v>
      </c>
      <c r="D5472" t="s">
        <v>48</v>
      </c>
      <c r="E5472" t="s">
        <v>24</v>
      </c>
      <c r="F5472">
        <v>4</v>
      </c>
      <c r="G5472">
        <v>0</v>
      </c>
      <c r="H5472" t="s">
        <v>34</v>
      </c>
      <c r="I5472">
        <v>84784</v>
      </c>
      <c r="J5472" t="s">
        <v>32</v>
      </c>
      <c r="K5472" t="s">
        <v>37</v>
      </c>
      <c r="L5472">
        <v>0</v>
      </c>
      <c r="M5472">
        <v>0</v>
      </c>
      <c r="N5472">
        <v>4.8</v>
      </c>
      <c r="O5472" t="s">
        <v>28</v>
      </c>
      <c r="P5472">
        <v>0</v>
      </c>
      <c r="Q5472">
        <v>4</v>
      </c>
      <c r="R5472">
        <v>18.100000000000001</v>
      </c>
      <c r="S5472">
        <v>85.7</v>
      </c>
      <c r="T5472">
        <v>48.3</v>
      </c>
      <c r="U5472">
        <v>53.1</v>
      </c>
      <c r="V5472">
        <f t="shared" si="471"/>
        <v>4.8000000000000043</v>
      </c>
      <c r="W5472" t="str">
        <f t="shared" si="472"/>
        <v>Monitor</v>
      </c>
      <c r="X5472" t="str">
        <f t="shared" si="469"/>
        <v>Normal</v>
      </c>
      <c r="Y5472" t="str">
        <f t="shared" si="470"/>
        <v>Local</v>
      </c>
      <c r="Z5472" t="str">
        <f t="shared" si="473"/>
        <v>At-Risk</v>
      </c>
      <c r="AA5472" t="s">
        <v>29</v>
      </c>
      <c r="AB5472">
        <v>0</v>
      </c>
    </row>
    <row r="5473" spans="1:28" x14ac:dyDescent="0.3">
      <c r="A5473">
        <v>12</v>
      </c>
      <c r="B5473" t="s">
        <v>22</v>
      </c>
      <c r="C5473">
        <v>6</v>
      </c>
      <c r="D5473" t="s">
        <v>48</v>
      </c>
      <c r="E5473" t="s">
        <v>44</v>
      </c>
      <c r="F5473">
        <v>4</v>
      </c>
      <c r="G5473">
        <v>0</v>
      </c>
      <c r="H5473" t="s">
        <v>25</v>
      </c>
      <c r="I5473">
        <v>471116</v>
      </c>
      <c r="J5473" t="s">
        <v>37</v>
      </c>
      <c r="K5473" t="s">
        <v>32</v>
      </c>
      <c r="L5473">
        <v>0</v>
      </c>
      <c r="M5473">
        <v>0</v>
      </c>
      <c r="N5473">
        <v>2.1</v>
      </c>
      <c r="O5473" t="s">
        <v>28</v>
      </c>
      <c r="P5473">
        <v>0</v>
      </c>
      <c r="Q5473">
        <v>3</v>
      </c>
      <c r="R5473">
        <v>12.1</v>
      </c>
      <c r="S5473">
        <v>94.9</v>
      </c>
      <c r="T5473">
        <v>79</v>
      </c>
      <c r="U5473">
        <v>67.2</v>
      </c>
      <c r="V5473">
        <f t="shared" si="471"/>
        <v>-11.799999999999997</v>
      </c>
      <c r="W5473" t="str">
        <f t="shared" si="472"/>
        <v>Monitor</v>
      </c>
      <c r="X5473" t="str">
        <f t="shared" si="469"/>
        <v>Normal</v>
      </c>
      <c r="Y5473" t="str">
        <f t="shared" si="470"/>
        <v>Local</v>
      </c>
      <c r="Z5473" t="str">
        <f t="shared" si="473"/>
        <v>Healthy</v>
      </c>
      <c r="AA5473" t="s">
        <v>33</v>
      </c>
      <c r="AB5473">
        <v>0</v>
      </c>
    </row>
    <row r="5474" spans="1:28" x14ac:dyDescent="0.3">
      <c r="A5474">
        <v>16</v>
      </c>
      <c r="B5474" t="s">
        <v>22</v>
      </c>
      <c r="C5474">
        <v>10</v>
      </c>
      <c r="D5474" t="s">
        <v>23</v>
      </c>
      <c r="E5474" t="s">
        <v>24</v>
      </c>
      <c r="F5474">
        <v>3</v>
      </c>
      <c r="G5474">
        <v>0</v>
      </c>
      <c r="H5474" t="s">
        <v>25</v>
      </c>
      <c r="I5474">
        <v>440140</v>
      </c>
      <c r="J5474" t="s">
        <v>37</v>
      </c>
      <c r="K5474" t="s">
        <v>32</v>
      </c>
      <c r="L5474">
        <v>1</v>
      </c>
      <c r="M5474">
        <v>1</v>
      </c>
      <c r="N5474">
        <v>5.7</v>
      </c>
      <c r="O5474" t="s">
        <v>28</v>
      </c>
      <c r="P5474">
        <v>0</v>
      </c>
      <c r="Q5474">
        <v>5</v>
      </c>
      <c r="R5474">
        <v>18.7</v>
      </c>
      <c r="S5474">
        <v>86.3</v>
      </c>
      <c r="T5474">
        <v>60.9</v>
      </c>
      <c r="U5474">
        <v>48.3</v>
      </c>
      <c r="V5474">
        <f t="shared" si="471"/>
        <v>-12.600000000000001</v>
      </c>
      <c r="W5474" t="str">
        <f t="shared" si="472"/>
        <v>Monitor</v>
      </c>
      <c r="X5474" t="str">
        <f t="shared" si="469"/>
        <v>Normal</v>
      </c>
      <c r="Y5474" t="str">
        <f t="shared" si="470"/>
        <v>Commuter</v>
      </c>
      <c r="Z5474" t="str">
        <f t="shared" si="473"/>
        <v>At-Risk</v>
      </c>
      <c r="AA5474" t="s">
        <v>29</v>
      </c>
      <c r="AB5474">
        <v>0</v>
      </c>
    </row>
    <row r="5475" spans="1:28" x14ac:dyDescent="0.3">
      <c r="A5475">
        <v>12</v>
      </c>
      <c r="B5475" t="s">
        <v>22</v>
      </c>
      <c r="C5475">
        <v>6</v>
      </c>
      <c r="D5475" t="s">
        <v>48</v>
      </c>
      <c r="E5475" t="s">
        <v>24</v>
      </c>
      <c r="F5475">
        <v>4</v>
      </c>
      <c r="G5475">
        <v>0</v>
      </c>
      <c r="H5475" t="s">
        <v>40</v>
      </c>
      <c r="I5475">
        <v>785418</v>
      </c>
      <c r="J5475" t="s">
        <v>26</v>
      </c>
      <c r="K5475" t="s">
        <v>26</v>
      </c>
      <c r="L5475">
        <v>0</v>
      </c>
      <c r="M5475">
        <v>0</v>
      </c>
      <c r="N5475">
        <v>3.7</v>
      </c>
      <c r="O5475" t="s">
        <v>28</v>
      </c>
      <c r="P5475">
        <v>0</v>
      </c>
      <c r="Q5475">
        <v>5</v>
      </c>
      <c r="R5475">
        <v>16.100000000000001</v>
      </c>
      <c r="S5475">
        <v>84.5</v>
      </c>
      <c r="T5475">
        <v>78.3</v>
      </c>
      <c r="U5475">
        <v>82.9</v>
      </c>
      <c r="V5475">
        <f t="shared" si="471"/>
        <v>4.6000000000000085</v>
      </c>
      <c r="W5475" t="str">
        <f t="shared" si="472"/>
        <v>Monitor</v>
      </c>
      <c r="X5475" t="str">
        <f t="shared" si="469"/>
        <v>Normal</v>
      </c>
      <c r="Y5475" t="str">
        <f t="shared" si="470"/>
        <v>Local</v>
      </c>
      <c r="Z5475" t="str">
        <f t="shared" si="473"/>
        <v>At-Risk</v>
      </c>
      <c r="AA5475" t="s">
        <v>42</v>
      </c>
      <c r="AB5475">
        <v>0</v>
      </c>
    </row>
    <row r="5476" spans="1:28" x14ac:dyDescent="0.3">
      <c r="A5476">
        <v>13</v>
      </c>
      <c r="B5476" t="s">
        <v>22</v>
      </c>
      <c r="C5476">
        <v>7</v>
      </c>
      <c r="D5476" t="s">
        <v>48</v>
      </c>
      <c r="E5476" t="s">
        <v>30</v>
      </c>
      <c r="F5476">
        <v>7</v>
      </c>
      <c r="G5476">
        <v>0</v>
      </c>
      <c r="H5476" t="s">
        <v>45</v>
      </c>
      <c r="I5476">
        <v>5633123</v>
      </c>
      <c r="J5476" t="s">
        <v>32</v>
      </c>
      <c r="K5476" t="s">
        <v>37</v>
      </c>
      <c r="L5476">
        <v>1</v>
      </c>
      <c r="M5476">
        <v>1</v>
      </c>
      <c r="N5476">
        <v>2</v>
      </c>
      <c r="O5476" t="s">
        <v>28</v>
      </c>
      <c r="P5476">
        <v>1</v>
      </c>
      <c r="Q5476">
        <v>3</v>
      </c>
      <c r="R5476">
        <v>17.2</v>
      </c>
      <c r="S5476">
        <v>89.9</v>
      </c>
      <c r="T5476">
        <v>67.2</v>
      </c>
      <c r="U5476">
        <v>81.5</v>
      </c>
      <c r="V5476">
        <f t="shared" si="471"/>
        <v>14.299999999999997</v>
      </c>
      <c r="W5476" t="str">
        <f t="shared" si="472"/>
        <v>Monitor</v>
      </c>
      <c r="X5476" t="str">
        <f t="shared" si="469"/>
        <v>Surge</v>
      </c>
      <c r="Y5476" t="str">
        <f t="shared" si="470"/>
        <v>Local</v>
      </c>
      <c r="Z5476" t="str">
        <f t="shared" si="473"/>
        <v>At-Risk</v>
      </c>
      <c r="AA5476" t="s">
        <v>42</v>
      </c>
      <c r="AB5476">
        <v>0</v>
      </c>
    </row>
    <row r="5477" spans="1:28" x14ac:dyDescent="0.3">
      <c r="A5477">
        <v>15</v>
      </c>
      <c r="B5477" t="s">
        <v>38</v>
      </c>
      <c r="C5477">
        <v>10</v>
      </c>
      <c r="D5477" t="s">
        <v>39</v>
      </c>
      <c r="E5477" t="s">
        <v>24</v>
      </c>
      <c r="F5477">
        <v>3</v>
      </c>
      <c r="G5477">
        <v>0</v>
      </c>
      <c r="H5477" t="s">
        <v>36</v>
      </c>
      <c r="I5477">
        <v>339582</v>
      </c>
      <c r="J5477" t="s">
        <v>43</v>
      </c>
      <c r="K5477" t="s">
        <v>32</v>
      </c>
      <c r="L5477">
        <v>0</v>
      </c>
      <c r="M5477">
        <v>0</v>
      </c>
      <c r="N5477">
        <v>7.6</v>
      </c>
      <c r="O5477" t="s">
        <v>28</v>
      </c>
      <c r="P5477">
        <v>0</v>
      </c>
      <c r="Q5477">
        <v>4</v>
      </c>
      <c r="R5477">
        <v>15.4</v>
      </c>
      <c r="S5477">
        <v>91.3</v>
      </c>
      <c r="T5477">
        <v>83.3</v>
      </c>
      <c r="U5477">
        <v>78.2</v>
      </c>
      <c r="V5477">
        <f t="shared" si="471"/>
        <v>-5.0999999999999943</v>
      </c>
      <c r="W5477" t="str">
        <f t="shared" si="472"/>
        <v>Monitor</v>
      </c>
      <c r="X5477" t="str">
        <f t="shared" si="469"/>
        <v>Normal</v>
      </c>
      <c r="Y5477" t="str">
        <f t="shared" si="470"/>
        <v>Commuter</v>
      </c>
      <c r="Z5477" t="str">
        <f t="shared" si="473"/>
        <v>Healthy</v>
      </c>
      <c r="AA5477" t="s">
        <v>42</v>
      </c>
      <c r="AB5477">
        <v>0</v>
      </c>
    </row>
    <row r="5478" spans="1:28" x14ac:dyDescent="0.3">
      <c r="A5478">
        <v>11</v>
      </c>
      <c r="B5478" t="s">
        <v>38</v>
      </c>
      <c r="C5478">
        <v>6</v>
      </c>
      <c r="D5478" t="s">
        <v>39</v>
      </c>
      <c r="E5478" t="s">
        <v>44</v>
      </c>
      <c r="F5478">
        <v>4</v>
      </c>
      <c r="G5478">
        <v>1</v>
      </c>
      <c r="H5478" t="s">
        <v>34</v>
      </c>
      <c r="I5478">
        <v>167147</v>
      </c>
      <c r="J5478" t="s">
        <v>43</v>
      </c>
      <c r="K5478" t="s">
        <v>37</v>
      </c>
      <c r="L5478">
        <v>0</v>
      </c>
      <c r="M5478">
        <v>1</v>
      </c>
      <c r="N5478">
        <v>3.4</v>
      </c>
      <c r="O5478" t="s">
        <v>28</v>
      </c>
      <c r="P5478">
        <v>0</v>
      </c>
      <c r="Q5478">
        <v>2</v>
      </c>
      <c r="R5478">
        <v>6.1</v>
      </c>
      <c r="S5478">
        <v>88.6</v>
      </c>
      <c r="T5478">
        <v>49.6</v>
      </c>
      <c r="U5478">
        <v>71</v>
      </c>
      <c r="V5478">
        <f t="shared" si="471"/>
        <v>21.4</v>
      </c>
      <c r="W5478" t="str">
        <f t="shared" si="472"/>
        <v>Monitor</v>
      </c>
      <c r="X5478" t="str">
        <f t="shared" si="469"/>
        <v>Surge</v>
      </c>
      <c r="Y5478" t="str">
        <f t="shared" si="470"/>
        <v>Local</v>
      </c>
      <c r="Z5478" t="str">
        <f t="shared" si="473"/>
        <v>At-Risk</v>
      </c>
      <c r="AA5478" t="s">
        <v>33</v>
      </c>
      <c r="AB5478">
        <v>0</v>
      </c>
    </row>
    <row r="5479" spans="1:28" x14ac:dyDescent="0.3">
      <c r="A5479">
        <v>15</v>
      </c>
      <c r="B5479" t="s">
        <v>38</v>
      </c>
      <c r="C5479">
        <v>11</v>
      </c>
      <c r="D5479" t="s">
        <v>48</v>
      </c>
      <c r="E5479" t="s">
        <v>24</v>
      </c>
      <c r="F5479">
        <v>4</v>
      </c>
      <c r="G5479">
        <v>0</v>
      </c>
      <c r="H5479" t="s">
        <v>34</v>
      </c>
      <c r="I5479">
        <v>126898</v>
      </c>
      <c r="J5479" t="s">
        <v>43</v>
      </c>
      <c r="K5479" t="s">
        <v>43</v>
      </c>
      <c r="L5479">
        <v>1</v>
      </c>
      <c r="M5479">
        <v>0</v>
      </c>
      <c r="N5479">
        <v>1.8</v>
      </c>
      <c r="O5479" t="s">
        <v>28</v>
      </c>
      <c r="P5479">
        <v>0</v>
      </c>
      <c r="Q5479">
        <v>3</v>
      </c>
      <c r="R5479">
        <v>14.4</v>
      </c>
      <c r="S5479">
        <v>91.7</v>
      </c>
      <c r="T5479">
        <v>55</v>
      </c>
      <c r="U5479">
        <v>70.3</v>
      </c>
      <c r="V5479">
        <f t="shared" si="471"/>
        <v>15.299999999999997</v>
      </c>
      <c r="W5479" t="str">
        <f t="shared" si="472"/>
        <v>Monitor</v>
      </c>
      <c r="X5479" t="str">
        <f t="shared" si="469"/>
        <v>Surge</v>
      </c>
      <c r="Y5479" t="str">
        <f t="shared" si="470"/>
        <v>Local</v>
      </c>
      <c r="Z5479" t="str">
        <f t="shared" si="473"/>
        <v>Healthy</v>
      </c>
      <c r="AA5479" t="s">
        <v>33</v>
      </c>
      <c r="AB5479">
        <v>0</v>
      </c>
    </row>
    <row r="5480" spans="1:28" x14ac:dyDescent="0.3">
      <c r="A5480">
        <v>11</v>
      </c>
      <c r="B5480" t="s">
        <v>38</v>
      </c>
      <c r="C5480">
        <v>7</v>
      </c>
      <c r="D5480" t="s">
        <v>23</v>
      </c>
      <c r="E5480" t="s">
        <v>30</v>
      </c>
      <c r="F5480">
        <v>4</v>
      </c>
      <c r="G5480">
        <v>0</v>
      </c>
      <c r="H5480" t="s">
        <v>34</v>
      </c>
      <c r="I5480">
        <v>110514</v>
      </c>
      <c r="J5480" t="s">
        <v>31</v>
      </c>
      <c r="K5480" t="s">
        <v>26</v>
      </c>
      <c r="L5480">
        <v>0</v>
      </c>
      <c r="M5480">
        <v>0</v>
      </c>
      <c r="N5480">
        <v>1.8</v>
      </c>
      <c r="O5480" t="s">
        <v>47</v>
      </c>
      <c r="P5480">
        <v>0</v>
      </c>
      <c r="Q5480">
        <v>3</v>
      </c>
      <c r="R5480">
        <v>14.3</v>
      </c>
      <c r="S5480">
        <v>91.2</v>
      </c>
      <c r="T5480">
        <v>70.099999999999994</v>
      </c>
      <c r="U5480">
        <v>62.7</v>
      </c>
      <c r="V5480">
        <f t="shared" si="471"/>
        <v>-7.3999999999999915</v>
      </c>
      <c r="W5480" t="str">
        <f t="shared" si="472"/>
        <v>Monitor</v>
      </c>
      <c r="X5480" t="str">
        <f t="shared" si="469"/>
        <v>Normal</v>
      </c>
      <c r="Y5480" t="str">
        <f t="shared" si="470"/>
        <v>Local</v>
      </c>
      <c r="Z5480" t="str">
        <f t="shared" si="473"/>
        <v>Healthy</v>
      </c>
      <c r="AA5480" t="s">
        <v>33</v>
      </c>
      <c r="AB5480">
        <v>0</v>
      </c>
    </row>
    <row r="5481" spans="1:28" x14ac:dyDescent="0.3">
      <c r="A5481">
        <v>11</v>
      </c>
      <c r="B5481" t="s">
        <v>22</v>
      </c>
      <c r="C5481">
        <v>6</v>
      </c>
      <c r="D5481" t="s">
        <v>23</v>
      </c>
      <c r="E5481" t="s">
        <v>44</v>
      </c>
      <c r="F5481">
        <v>4</v>
      </c>
      <c r="G5481">
        <v>0</v>
      </c>
      <c r="H5481" t="s">
        <v>25</v>
      </c>
      <c r="I5481">
        <v>473644</v>
      </c>
      <c r="J5481" t="s">
        <v>43</v>
      </c>
      <c r="K5481" t="s">
        <v>32</v>
      </c>
      <c r="L5481">
        <v>1</v>
      </c>
      <c r="M5481">
        <v>0</v>
      </c>
      <c r="N5481">
        <v>11.3</v>
      </c>
      <c r="O5481" t="s">
        <v>28</v>
      </c>
      <c r="P5481">
        <v>0</v>
      </c>
      <c r="Q5481">
        <v>3</v>
      </c>
      <c r="R5481">
        <v>8.8000000000000007</v>
      </c>
      <c r="S5481">
        <v>98.5</v>
      </c>
      <c r="T5481">
        <v>52.8</v>
      </c>
      <c r="U5481">
        <v>49.1</v>
      </c>
      <c r="V5481">
        <f t="shared" si="471"/>
        <v>-3.6999999999999957</v>
      </c>
      <c r="W5481" t="str">
        <f t="shared" si="472"/>
        <v>Monitor</v>
      </c>
      <c r="X5481" t="str">
        <f t="shared" si="469"/>
        <v>Normal</v>
      </c>
      <c r="Y5481" t="str">
        <f t="shared" si="470"/>
        <v>Commuter</v>
      </c>
      <c r="Z5481" t="str">
        <f t="shared" si="473"/>
        <v>Healthy</v>
      </c>
      <c r="AA5481" t="s">
        <v>29</v>
      </c>
      <c r="AB5481">
        <v>0</v>
      </c>
    </row>
    <row r="5482" spans="1:28" x14ac:dyDescent="0.3">
      <c r="A5482">
        <v>16</v>
      </c>
      <c r="B5482" t="s">
        <v>22</v>
      </c>
      <c r="C5482">
        <v>11</v>
      </c>
      <c r="D5482" t="s">
        <v>23</v>
      </c>
      <c r="E5482" t="s">
        <v>30</v>
      </c>
      <c r="F5482">
        <v>6</v>
      </c>
      <c r="G5482">
        <v>0</v>
      </c>
      <c r="H5482" t="s">
        <v>45</v>
      </c>
      <c r="I5482">
        <v>4957111</v>
      </c>
      <c r="J5482" t="s">
        <v>26</v>
      </c>
      <c r="K5482" t="s">
        <v>26</v>
      </c>
      <c r="L5482">
        <v>0</v>
      </c>
      <c r="M5482">
        <v>1</v>
      </c>
      <c r="N5482">
        <v>0.4</v>
      </c>
      <c r="O5482" t="s">
        <v>28</v>
      </c>
      <c r="P5482">
        <v>0</v>
      </c>
      <c r="Q5482">
        <v>4</v>
      </c>
      <c r="R5482">
        <v>6.7</v>
      </c>
      <c r="S5482">
        <v>98.8</v>
      </c>
      <c r="T5482">
        <v>81.099999999999994</v>
      </c>
      <c r="U5482">
        <v>79.099999999999994</v>
      </c>
      <c r="V5482">
        <f t="shared" si="471"/>
        <v>-2</v>
      </c>
      <c r="W5482" t="str">
        <f t="shared" si="472"/>
        <v>Monitor</v>
      </c>
      <c r="X5482" t="str">
        <f t="shared" si="469"/>
        <v>Normal</v>
      </c>
      <c r="Y5482" t="str">
        <f t="shared" si="470"/>
        <v>Local</v>
      </c>
      <c r="Z5482" t="str">
        <f t="shared" si="473"/>
        <v>Healthy</v>
      </c>
      <c r="AA5482" t="s">
        <v>42</v>
      </c>
      <c r="AB5482">
        <v>0</v>
      </c>
    </row>
    <row r="5483" spans="1:28" x14ac:dyDescent="0.3">
      <c r="A5483">
        <v>12</v>
      </c>
      <c r="B5483" t="s">
        <v>38</v>
      </c>
      <c r="C5483">
        <v>6</v>
      </c>
      <c r="D5483" t="s">
        <v>23</v>
      </c>
      <c r="E5483" t="s">
        <v>24</v>
      </c>
      <c r="F5483">
        <v>2</v>
      </c>
      <c r="G5483">
        <v>1</v>
      </c>
      <c r="H5483" t="s">
        <v>36</v>
      </c>
      <c r="I5483">
        <v>307903</v>
      </c>
      <c r="J5483" t="s">
        <v>37</v>
      </c>
      <c r="K5483" t="s">
        <v>27</v>
      </c>
      <c r="L5483">
        <v>0</v>
      </c>
      <c r="M5483">
        <v>0</v>
      </c>
      <c r="N5483">
        <v>11</v>
      </c>
      <c r="O5483" t="s">
        <v>28</v>
      </c>
      <c r="P5483">
        <v>0</v>
      </c>
      <c r="Q5483">
        <v>4</v>
      </c>
      <c r="R5483">
        <v>5.2</v>
      </c>
      <c r="S5483">
        <v>78.599999999999994</v>
      </c>
      <c r="T5483">
        <v>56.8</v>
      </c>
      <c r="U5483">
        <v>69.3</v>
      </c>
      <c r="V5483">
        <f t="shared" si="471"/>
        <v>12.5</v>
      </c>
      <c r="W5483" t="str">
        <f t="shared" si="472"/>
        <v>Monitor</v>
      </c>
      <c r="X5483" t="str">
        <f t="shared" si="469"/>
        <v>Surge</v>
      </c>
      <c r="Y5483" t="str">
        <f t="shared" si="470"/>
        <v>Commuter</v>
      </c>
      <c r="Z5483" t="str">
        <f t="shared" si="473"/>
        <v>At-Risk</v>
      </c>
      <c r="AA5483" t="s">
        <v>33</v>
      </c>
      <c r="AB5483">
        <v>0</v>
      </c>
    </row>
    <row r="5484" spans="1:28" x14ac:dyDescent="0.3">
      <c r="A5484">
        <v>13</v>
      </c>
      <c r="B5484" t="s">
        <v>38</v>
      </c>
      <c r="C5484">
        <v>8</v>
      </c>
      <c r="D5484" t="s">
        <v>23</v>
      </c>
      <c r="E5484" t="s">
        <v>30</v>
      </c>
      <c r="F5484">
        <v>7</v>
      </c>
      <c r="G5484">
        <v>0</v>
      </c>
      <c r="H5484" t="s">
        <v>36</v>
      </c>
      <c r="I5484">
        <v>252628</v>
      </c>
      <c r="J5484" t="s">
        <v>43</v>
      </c>
      <c r="K5484" t="s">
        <v>43</v>
      </c>
      <c r="L5484">
        <v>1</v>
      </c>
      <c r="M5484">
        <v>0</v>
      </c>
      <c r="N5484">
        <v>1.3</v>
      </c>
      <c r="O5484" t="s">
        <v>28</v>
      </c>
      <c r="P5484">
        <v>0</v>
      </c>
      <c r="Q5484">
        <v>4</v>
      </c>
      <c r="R5484">
        <v>15.3</v>
      </c>
      <c r="S5484">
        <v>78.599999999999994</v>
      </c>
      <c r="T5484">
        <v>41.2</v>
      </c>
      <c r="U5484">
        <v>55.4</v>
      </c>
      <c r="V5484">
        <f t="shared" si="471"/>
        <v>14.199999999999996</v>
      </c>
      <c r="W5484" t="str">
        <f t="shared" si="472"/>
        <v>Monitor</v>
      </c>
      <c r="X5484" t="str">
        <f t="shared" si="469"/>
        <v>Surge</v>
      </c>
      <c r="Y5484" t="str">
        <f t="shared" si="470"/>
        <v>Local</v>
      </c>
      <c r="Z5484" t="str">
        <f t="shared" si="473"/>
        <v>At-Risk</v>
      </c>
      <c r="AA5484" t="s">
        <v>29</v>
      </c>
      <c r="AB5484">
        <v>0</v>
      </c>
    </row>
    <row r="5485" spans="1:28" x14ac:dyDescent="0.3">
      <c r="A5485">
        <v>16</v>
      </c>
      <c r="B5485" t="s">
        <v>22</v>
      </c>
      <c r="C5485">
        <v>11</v>
      </c>
      <c r="D5485" t="s">
        <v>39</v>
      </c>
      <c r="E5485" t="s">
        <v>30</v>
      </c>
      <c r="F5485">
        <v>6</v>
      </c>
      <c r="G5485">
        <v>0</v>
      </c>
      <c r="H5485" t="s">
        <v>25</v>
      </c>
      <c r="I5485">
        <v>591174</v>
      </c>
      <c r="J5485" t="s">
        <v>41</v>
      </c>
      <c r="K5485" t="s">
        <v>27</v>
      </c>
      <c r="L5485">
        <v>1</v>
      </c>
      <c r="M5485">
        <v>1</v>
      </c>
      <c r="N5485">
        <v>2.1</v>
      </c>
      <c r="O5485" t="s">
        <v>28</v>
      </c>
      <c r="P5485">
        <v>0</v>
      </c>
      <c r="Q5485">
        <v>5</v>
      </c>
      <c r="R5485">
        <v>12.5</v>
      </c>
      <c r="S5485">
        <v>92.6</v>
      </c>
      <c r="T5485">
        <v>63</v>
      </c>
      <c r="U5485">
        <v>72.099999999999994</v>
      </c>
      <c r="V5485">
        <f t="shared" si="471"/>
        <v>9.0999999999999943</v>
      </c>
      <c r="W5485" t="str">
        <f t="shared" si="472"/>
        <v>Monitor</v>
      </c>
      <c r="X5485" t="str">
        <f t="shared" si="469"/>
        <v>Normal</v>
      </c>
      <c r="Y5485" t="str">
        <f t="shared" si="470"/>
        <v>Local</v>
      </c>
      <c r="Z5485" t="str">
        <f t="shared" si="473"/>
        <v>Healthy</v>
      </c>
      <c r="AA5485" t="s">
        <v>33</v>
      </c>
      <c r="AB5485">
        <v>0</v>
      </c>
    </row>
    <row r="5486" spans="1:28" x14ac:dyDescent="0.3">
      <c r="A5486">
        <v>16</v>
      </c>
      <c r="B5486" t="s">
        <v>22</v>
      </c>
      <c r="C5486">
        <v>11</v>
      </c>
      <c r="D5486" t="s">
        <v>23</v>
      </c>
      <c r="E5486" t="s">
        <v>30</v>
      </c>
      <c r="F5486">
        <v>5</v>
      </c>
      <c r="G5486">
        <v>0</v>
      </c>
      <c r="H5486" t="s">
        <v>36</v>
      </c>
      <c r="I5486">
        <v>194255</v>
      </c>
      <c r="J5486" t="s">
        <v>32</v>
      </c>
      <c r="K5486" t="s">
        <v>43</v>
      </c>
      <c r="L5486">
        <v>1</v>
      </c>
      <c r="M5486">
        <v>1</v>
      </c>
      <c r="N5486">
        <v>0.6</v>
      </c>
      <c r="O5486" t="s">
        <v>28</v>
      </c>
      <c r="P5486">
        <v>0</v>
      </c>
      <c r="Q5486">
        <v>3</v>
      </c>
      <c r="R5486">
        <v>12.2</v>
      </c>
      <c r="S5486">
        <v>98.9</v>
      </c>
      <c r="T5486">
        <v>44.6</v>
      </c>
      <c r="U5486">
        <v>61</v>
      </c>
      <c r="V5486">
        <f t="shared" si="471"/>
        <v>16.399999999999999</v>
      </c>
      <c r="W5486" t="str">
        <f t="shared" si="472"/>
        <v>Monitor</v>
      </c>
      <c r="X5486" t="str">
        <f t="shared" si="469"/>
        <v>Surge</v>
      </c>
      <c r="Y5486" t="str">
        <f t="shared" si="470"/>
        <v>Local</v>
      </c>
      <c r="Z5486" t="str">
        <f t="shared" si="473"/>
        <v>Healthy</v>
      </c>
      <c r="AA5486" t="s">
        <v>33</v>
      </c>
      <c r="AB5486">
        <v>0</v>
      </c>
    </row>
    <row r="5487" spans="1:28" x14ac:dyDescent="0.3">
      <c r="A5487">
        <v>12</v>
      </c>
      <c r="B5487" t="s">
        <v>38</v>
      </c>
      <c r="C5487">
        <v>8</v>
      </c>
      <c r="D5487" t="s">
        <v>48</v>
      </c>
      <c r="E5487" t="s">
        <v>44</v>
      </c>
      <c r="F5487">
        <v>6</v>
      </c>
      <c r="G5487">
        <v>0</v>
      </c>
      <c r="H5487" t="s">
        <v>45</v>
      </c>
      <c r="I5487">
        <v>3597866</v>
      </c>
      <c r="J5487" t="s">
        <v>37</v>
      </c>
      <c r="K5487" t="s">
        <v>27</v>
      </c>
      <c r="L5487">
        <v>1</v>
      </c>
      <c r="M5487">
        <v>0</v>
      </c>
      <c r="N5487">
        <v>5.0999999999999996</v>
      </c>
      <c r="O5487" t="s">
        <v>28</v>
      </c>
      <c r="P5487">
        <v>0</v>
      </c>
      <c r="Q5487">
        <v>3</v>
      </c>
      <c r="R5487">
        <v>23.7</v>
      </c>
      <c r="S5487">
        <v>96.1</v>
      </c>
      <c r="T5487">
        <v>83.5</v>
      </c>
      <c r="U5487">
        <v>88.4</v>
      </c>
      <c r="V5487">
        <f t="shared" si="471"/>
        <v>4.9000000000000057</v>
      </c>
      <c r="W5487" t="str">
        <f t="shared" si="472"/>
        <v>Monitor</v>
      </c>
      <c r="X5487" t="str">
        <f t="shared" si="469"/>
        <v>Normal</v>
      </c>
      <c r="Y5487" t="str">
        <f t="shared" si="470"/>
        <v>Commuter</v>
      </c>
      <c r="Z5487" t="str">
        <f t="shared" si="473"/>
        <v>Healthy</v>
      </c>
      <c r="AA5487" t="s">
        <v>42</v>
      </c>
      <c r="AB5487">
        <v>0</v>
      </c>
    </row>
    <row r="5488" spans="1:28" x14ac:dyDescent="0.3">
      <c r="A5488">
        <v>15</v>
      </c>
      <c r="B5488" t="s">
        <v>38</v>
      </c>
      <c r="C5488">
        <v>10</v>
      </c>
      <c r="D5488" t="s">
        <v>23</v>
      </c>
      <c r="E5488" t="s">
        <v>24</v>
      </c>
      <c r="F5488">
        <v>3</v>
      </c>
      <c r="G5488">
        <v>0</v>
      </c>
      <c r="H5488" t="s">
        <v>25</v>
      </c>
      <c r="I5488">
        <v>546062</v>
      </c>
      <c r="J5488" t="s">
        <v>37</v>
      </c>
      <c r="K5488" t="s">
        <v>27</v>
      </c>
      <c r="L5488">
        <v>0</v>
      </c>
      <c r="M5488">
        <v>1</v>
      </c>
      <c r="N5488">
        <v>1.1000000000000001</v>
      </c>
      <c r="O5488" t="s">
        <v>28</v>
      </c>
      <c r="P5488">
        <v>0</v>
      </c>
      <c r="Q5488">
        <v>3</v>
      </c>
      <c r="R5488">
        <v>15.2</v>
      </c>
      <c r="S5488">
        <v>81.3</v>
      </c>
      <c r="T5488">
        <v>77.900000000000006</v>
      </c>
      <c r="U5488">
        <v>77.099999999999994</v>
      </c>
      <c r="V5488">
        <f t="shared" si="471"/>
        <v>-0.80000000000001137</v>
      </c>
      <c r="W5488" t="str">
        <f t="shared" si="472"/>
        <v>Monitor</v>
      </c>
      <c r="X5488" t="str">
        <f t="shared" si="469"/>
        <v>Normal</v>
      </c>
      <c r="Y5488" t="str">
        <f t="shared" si="470"/>
        <v>Local</v>
      </c>
      <c r="Z5488" t="str">
        <f t="shared" si="473"/>
        <v>At-Risk</v>
      </c>
      <c r="AA5488" t="s">
        <v>42</v>
      </c>
      <c r="AB5488">
        <v>0</v>
      </c>
    </row>
    <row r="5489" spans="1:28" x14ac:dyDescent="0.3">
      <c r="A5489">
        <v>17</v>
      </c>
      <c r="B5489" t="s">
        <v>38</v>
      </c>
      <c r="C5489">
        <v>11</v>
      </c>
      <c r="D5489" t="s">
        <v>23</v>
      </c>
      <c r="E5489" t="s">
        <v>44</v>
      </c>
      <c r="F5489">
        <v>5</v>
      </c>
      <c r="G5489">
        <v>0</v>
      </c>
      <c r="H5489" t="s">
        <v>25</v>
      </c>
      <c r="I5489">
        <v>504851</v>
      </c>
      <c r="J5489" t="s">
        <v>32</v>
      </c>
      <c r="K5489" t="s">
        <v>32</v>
      </c>
      <c r="L5489">
        <v>1</v>
      </c>
      <c r="M5489">
        <v>1</v>
      </c>
      <c r="N5489">
        <v>3.4</v>
      </c>
      <c r="O5489" t="s">
        <v>49</v>
      </c>
      <c r="P5489">
        <v>1</v>
      </c>
      <c r="Q5489">
        <v>4</v>
      </c>
      <c r="R5489">
        <v>19.2</v>
      </c>
      <c r="S5489">
        <v>92.4</v>
      </c>
      <c r="T5489">
        <v>54.8</v>
      </c>
      <c r="U5489">
        <v>69.2</v>
      </c>
      <c r="V5489">
        <f t="shared" si="471"/>
        <v>14.400000000000006</v>
      </c>
      <c r="W5489" t="str">
        <f t="shared" si="472"/>
        <v>Monitor</v>
      </c>
      <c r="X5489" t="str">
        <f t="shared" si="469"/>
        <v>Surge</v>
      </c>
      <c r="Y5489" t="str">
        <f t="shared" si="470"/>
        <v>Local</v>
      </c>
      <c r="Z5489" t="str">
        <f t="shared" si="473"/>
        <v>Healthy</v>
      </c>
      <c r="AA5489" t="s">
        <v>33</v>
      </c>
      <c r="AB5489">
        <v>0</v>
      </c>
    </row>
    <row r="5490" spans="1:28" x14ac:dyDescent="0.3">
      <c r="A5490">
        <v>13</v>
      </c>
      <c r="B5490" t="s">
        <v>22</v>
      </c>
      <c r="C5490">
        <v>9</v>
      </c>
      <c r="D5490" t="s">
        <v>23</v>
      </c>
      <c r="E5490" t="s">
        <v>30</v>
      </c>
      <c r="F5490">
        <v>6</v>
      </c>
      <c r="G5490">
        <v>0</v>
      </c>
      <c r="H5490" t="s">
        <v>36</v>
      </c>
      <c r="I5490">
        <v>182552</v>
      </c>
      <c r="J5490" t="s">
        <v>37</v>
      </c>
      <c r="K5490" t="s">
        <v>26</v>
      </c>
      <c r="L5490">
        <v>0</v>
      </c>
      <c r="M5490">
        <v>0</v>
      </c>
      <c r="N5490">
        <v>5.2</v>
      </c>
      <c r="O5490" t="s">
        <v>49</v>
      </c>
      <c r="P5490">
        <v>1</v>
      </c>
      <c r="Q5490">
        <v>1</v>
      </c>
      <c r="R5490">
        <v>10.7</v>
      </c>
      <c r="S5490">
        <v>83.4</v>
      </c>
      <c r="T5490">
        <v>59.2</v>
      </c>
      <c r="U5490">
        <v>57.7</v>
      </c>
      <c r="V5490">
        <f t="shared" si="471"/>
        <v>-1.5</v>
      </c>
      <c r="W5490" t="str">
        <f t="shared" si="472"/>
        <v>Monitor</v>
      </c>
      <c r="X5490" t="str">
        <f t="shared" si="469"/>
        <v>Normal</v>
      </c>
      <c r="Y5490" t="str">
        <f t="shared" si="470"/>
        <v>Commuter</v>
      </c>
      <c r="Z5490" t="str">
        <f t="shared" si="473"/>
        <v>At-Risk</v>
      </c>
      <c r="AA5490" t="s">
        <v>29</v>
      </c>
      <c r="AB5490">
        <v>0</v>
      </c>
    </row>
    <row r="5491" spans="1:28" x14ac:dyDescent="0.3">
      <c r="A5491">
        <v>13</v>
      </c>
      <c r="B5491" t="s">
        <v>22</v>
      </c>
      <c r="C5491">
        <v>9</v>
      </c>
      <c r="D5491" t="s">
        <v>23</v>
      </c>
      <c r="E5491" t="s">
        <v>24</v>
      </c>
      <c r="F5491">
        <v>2</v>
      </c>
      <c r="G5491">
        <v>1</v>
      </c>
      <c r="H5491" t="s">
        <v>34</v>
      </c>
      <c r="I5491">
        <v>122430</v>
      </c>
      <c r="J5491" t="s">
        <v>26</v>
      </c>
      <c r="K5491" t="s">
        <v>37</v>
      </c>
      <c r="L5491">
        <v>1</v>
      </c>
      <c r="M5491">
        <v>0</v>
      </c>
      <c r="N5491">
        <v>15.9</v>
      </c>
      <c r="O5491" t="s">
        <v>47</v>
      </c>
      <c r="P5491">
        <v>0</v>
      </c>
      <c r="Q5491">
        <v>3</v>
      </c>
      <c r="R5491">
        <v>20.8</v>
      </c>
      <c r="S5491">
        <v>91.3</v>
      </c>
      <c r="T5491">
        <v>56.4</v>
      </c>
      <c r="U5491">
        <v>67</v>
      </c>
      <c r="V5491">
        <f t="shared" si="471"/>
        <v>10.600000000000001</v>
      </c>
      <c r="W5491" t="str">
        <f t="shared" si="472"/>
        <v>Monitor</v>
      </c>
      <c r="X5491" t="str">
        <f t="shared" si="469"/>
        <v>Surge</v>
      </c>
      <c r="Y5491" t="str">
        <f t="shared" si="470"/>
        <v>Distant</v>
      </c>
      <c r="Z5491" t="str">
        <f t="shared" si="473"/>
        <v>Healthy</v>
      </c>
      <c r="AA5491" t="s">
        <v>33</v>
      </c>
      <c r="AB5491">
        <v>0</v>
      </c>
    </row>
    <row r="5492" spans="1:28" x14ac:dyDescent="0.3">
      <c r="A5492">
        <v>14</v>
      </c>
      <c r="B5492" t="s">
        <v>38</v>
      </c>
      <c r="C5492">
        <v>9</v>
      </c>
      <c r="D5492" t="s">
        <v>39</v>
      </c>
      <c r="E5492" t="s">
        <v>24</v>
      </c>
      <c r="F5492">
        <v>7</v>
      </c>
      <c r="G5492">
        <v>0</v>
      </c>
      <c r="H5492" t="s">
        <v>34</v>
      </c>
      <c r="I5492">
        <v>67185</v>
      </c>
      <c r="J5492" t="s">
        <v>32</v>
      </c>
      <c r="K5492" t="s">
        <v>43</v>
      </c>
      <c r="L5492">
        <v>0</v>
      </c>
      <c r="M5492">
        <v>0</v>
      </c>
      <c r="N5492">
        <v>5.7</v>
      </c>
      <c r="O5492" t="s">
        <v>49</v>
      </c>
      <c r="P5492">
        <v>0</v>
      </c>
      <c r="Q5492">
        <v>3</v>
      </c>
      <c r="R5492">
        <v>11.6</v>
      </c>
      <c r="S5492">
        <v>85.8</v>
      </c>
      <c r="T5492">
        <v>64.400000000000006</v>
      </c>
      <c r="U5492">
        <v>66.400000000000006</v>
      </c>
      <c r="V5492">
        <f t="shared" si="471"/>
        <v>2</v>
      </c>
      <c r="W5492" t="str">
        <f t="shared" si="472"/>
        <v>Monitor</v>
      </c>
      <c r="X5492" t="str">
        <f t="shared" si="469"/>
        <v>Normal</v>
      </c>
      <c r="Y5492" t="str">
        <f t="shared" si="470"/>
        <v>Commuter</v>
      </c>
      <c r="Z5492" t="str">
        <f t="shared" si="473"/>
        <v>At-Risk</v>
      </c>
      <c r="AA5492" t="s">
        <v>33</v>
      </c>
      <c r="AB5492">
        <v>0</v>
      </c>
    </row>
    <row r="5493" spans="1:28" x14ac:dyDescent="0.3">
      <c r="A5493">
        <v>15</v>
      </c>
      <c r="B5493" t="s">
        <v>22</v>
      </c>
      <c r="C5493">
        <v>11</v>
      </c>
      <c r="D5493" t="s">
        <v>23</v>
      </c>
      <c r="E5493" t="s">
        <v>44</v>
      </c>
      <c r="F5493">
        <v>3</v>
      </c>
      <c r="G5493">
        <v>0</v>
      </c>
      <c r="H5493" t="s">
        <v>36</v>
      </c>
      <c r="I5493">
        <v>195214</v>
      </c>
      <c r="J5493" t="s">
        <v>26</v>
      </c>
      <c r="K5493" t="s">
        <v>32</v>
      </c>
      <c r="L5493">
        <v>1</v>
      </c>
      <c r="M5493">
        <v>1</v>
      </c>
      <c r="N5493">
        <v>1.2</v>
      </c>
      <c r="O5493" t="s">
        <v>28</v>
      </c>
      <c r="P5493">
        <v>0</v>
      </c>
      <c r="Q5493">
        <v>2</v>
      </c>
      <c r="R5493">
        <v>12.8</v>
      </c>
      <c r="S5493">
        <v>100</v>
      </c>
      <c r="T5493">
        <v>60.6</v>
      </c>
      <c r="U5493">
        <v>83.9</v>
      </c>
      <c r="V5493">
        <f t="shared" si="471"/>
        <v>23.300000000000004</v>
      </c>
      <c r="W5493" t="str">
        <f t="shared" si="472"/>
        <v>Monitor</v>
      </c>
      <c r="X5493" t="str">
        <f t="shared" si="469"/>
        <v>Surge</v>
      </c>
      <c r="Y5493" t="str">
        <f t="shared" si="470"/>
        <v>Local</v>
      </c>
      <c r="Z5493" t="str">
        <f t="shared" si="473"/>
        <v>Healthy</v>
      </c>
      <c r="AA5493" t="s">
        <v>42</v>
      </c>
      <c r="AB5493">
        <v>0</v>
      </c>
    </row>
    <row r="5494" spans="1:28" x14ac:dyDescent="0.3">
      <c r="A5494">
        <v>13</v>
      </c>
      <c r="B5494" t="s">
        <v>22</v>
      </c>
      <c r="C5494">
        <v>7</v>
      </c>
      <c r="D5494" t="s">
        <v>23</v>
      </c>
      <c r="E5494" t="s">
        <v>30</v>
      </c>
      <c r="F5494">
        <v>5</v>
      </c>
      <c r="G5494">
        <v>0</v>
      </c>
      <c r="H5494" t="s">
        <v>36</v>
      </c>
      <c r="I5494">
        <v>246604</v>
      </c>
      <c r="J5494" t="s">
        <v>43</v>
      </c>
      <c r="K5494" t="s">
        <v>27</v>
      </c>
      <c r="L5494">
        <v>1</v>
      </c>
      <c r="M5494">
        <v>1</v>
      </c>
      <c r="N5494">
        <v>1.2</v>
      </c>
      <c r="O5494" t="s">
        <v>28</v>
      </c>
      <c r="P5494">
        <v>0</v>
      </c>
      <c r="Q5494">
        <v>4</v>
      </c>
      <c r="R5494">
        <v>17.399999999999999</v>
      </c>
      <c r="S5494">
        <v>88.5</v>
      </c>
      <c r="T5494">
        <v>71.2</v>
      </c>
      <c r="U5494">
        <v>88</v>
      </c>
      <c r="V5494">
        <f t="shared" si="471"/>
        <v>16.799999999999997</v>
      </c>
      <c r="W5494" t="str">
        <f t="shared" si="472"/>
        <v>Monitor</v>
      </c>
      <c r="X5494" t="str">
        <f t="shared" si="469"/>
        <v>Surge</v>
      </c>
      <c r="Y5494" t="str">
        <f t="shared" si="470"/>
        <v>Local</v>
      </c>
      <c r="Z5494" t="str">
        <f t="shared" si="473"/>
        <v>At-Risk</v>
      </c>
      <c r="AA5494" t="s">
        <v>42</v>
      </c>
      <c r="AB5494">
        <v>0</v>
      </c>
    </row>
    <row r="5495" spans="1:28" x14ac:dyDescent="0.3">
      <c r="A5495">
        <v>15</v>
      </c>
      <c r="B5495" t="s">
        <v>38</v>
      </c>
      <c r="C5495">
        <v>11</v>
      </c>
      <c r="D5495" t="s">
        <v>23</v>
      </c>
      <c r="E5495" t="s">
        <v>44</v>
      </c>
      <c r="F5495">
        <v>4</v>
      </c>
      <c r="G5495">
        <v>0</v>
      </c>
      <c r="H5495" t="s">
        <v>34</v>
      </c>
      <c r="I5495">
        <v>77821</v>
      </c>
      <c r="J5495" t="s">
        <v>35</v>
      </c>
      <c r="K5495" t="s">
        <v>43</v>
      </c>
      <c r="L5495">
        <v>0</v>
      </c>
      <c r="M5495">
        <v>0</v>
      </c>
      <c r="N5495">
        <v>3.3</v>
      </c>
      <c r="O5495" t="s">
        <v>28</v>
      </c>
      <c r="P5495">
        <v>0</v>
      </c>
      <c r="Q5495">
        <v>3</v>
      </c>
      <c r="R5495">
        <v>17.3</v>
      </c>
      <c r="S5495">
        <v>84.4</v>
      </c>
      <c r="T5495">
        <v>43.5</v>
      </c>
      <c r="U5495">
        <v>41.8</v>
      </c>
      <c r="V5495">
        <f t="shared" si="471"/>
        <v>-1.7000000000000028</v>
      </c>
      <c r="W5495" t="str">
        <f t="shared" si="472"/>
        <v>Monitor</v>
      </c>
      <c r="X5495" t="str">
        <f t="shared" si="469"/>
        <v>Normal</v>
      </c>
      <c r="Y5495" t="str">
        <f t="shared" si="470"/>
        <v>Local</v>
      </c>
      <c r="Z5495" t="str">
        <f t="shared" si="473"/>
        <v>At-Risk</v>
      </c>
      <c r="AA5495" t="s">
        <v>29</v>
      </c>
      <c r="AB5495">
        <v>0</v>
      </c>
    </row>
    <row r="5496" spans="1:28" x14ac:dyDescent="0.3">
      <c r="A5496">
        <v>16</v>
      </c>
      <c r="B5496" t="s">
        <v>38</v>
      </c>
      <c r="C5496">
        <v>12</v>
      </c>
      <c r="D5496" t="s">
        <v>39</v>
      </c>
      <c r="E5496" t="s">
        <v>44</v>
      </c>
      <c r="F5496">
        <v>5</v>
      </c>
      <c r="G5496">
        <v>0</v>
      </c>
      <c r="H5496" t="s">
        <v>36</v>
      </c>
      <c r="I5496">
        <v>180564</v>
      </c>
      <c r="J5496" t="s">
        <v>35</v>
      </c>
      <c r="K5496" t="s">
        <v>27</v>
      </c>
      <c r="L5496">
        <v>0</v>
      </c>
      <c r="M5496">
        <v>0</v>
      </c>
      <c r="N5496">
        <v>3.5</v>
      </c>
      <c r="O5496" t="s">
        <v>47</v>
      </c>
      <c r="P5496">
        <v>0</v>
      </c>
      <c r="Q5496">
        <v>2</v>
      </c>
      <c r="R5496">
        <v>3.4</v>
      </c>
      <c r="S5496">
        <v>91.4</v>
      </c>
      <c r="T5496">
        <v>47.1</v>
      </c>
      <c r="U5496">
        <v>63.1</v>
      </c>
      <c r="V5496">
        <f t="shared" si="471"/>
        <v>16</v>
      </c>
      <c r="W5496" t="str">
        <f t="shared" si="472"/>
        <v>Monitor</v>
      </c>
      <c r="X5496" t="str">
        <f t="shared" si="469"/>
        <v>Surge</v>
      </c>
      <c r="Y5496" t="str">
        <f t="shared" si="470"/>
        <v>Local</v>
      </c>
      <c r="Z5496" t="str">
        <f t="shared" si="473"/>
        <v>Healthy</v>
      </c>
      <c r="AA5496" t="s">
        <v>33</v>
      </c>
      <c r="AB5496">
        <v>0</v>
      </c>
    </row>
    <row r="5497" spans="1:28" x14ac:dyDescent="0.3">
      <c r="A5497">
        <v>10</v>
      </c>
      <c r="B5497" t="s">
        <v>38</v>
      </c>
      <c r="C5497">
        <v>6</v>
      </c>
      <c r="D5497" t="s">
        <v>23</v>
      </c>
      <c r="E5497" t="s">
        <v>30</v>
      </c>
      <c r="F5497">
        <v>2</v>
      </c>
      <c r="G5497">
        <v>0</v>
      </c>
      <c r="H5497" t="s">
        <v>36</v>
      </c>
      <c r="I5497">
        <v>226779</v>
      </c>
      <c r="J5497" t="s">
        <v>37</v>
      </c>
      <c r="K5497" t="s">
        <v>27</v>
      </c>
      <c r="L5497">
        <v>1</v>
      </c>
      <c r="M5497">
        <v>0</v>
      </c>
      <c r="N5497">
        <v>3</v>
      </c>
      <c r="O5497" t="s">
        <v>28</v>
      </c>
      <c r="P5497">
        <v>1</v>
      </c>
      <c r="Q5497">
        <v>4</v>
      </c>
      <c r="R5497">
        <v>17.399999999999999</v>
      </c>
      <c r="S5497">
        <v>93.7</v>
      </c>
      <c r="T5497">
        <v>62</v>
      </c>
      <c r="U5497">
        <v>69.7</v>
      </c>
      <c r="V5497">
        <f t="shared" si="471"/>
        <v>7.7000000000000028</v>
      </c>
      <c r="W5497" t="str">
        <f t="shared" si="472"/>
        <v>Monitor</v>
      </c>
      <c r="X5497" t="str">
        <f t="shared" si="469"/>
        <v>Normal</v>
      </c>
      <c r="Y5497" t="str">
        <f t="shared" si="470"/>
        <v>Local</v>
      </c>
      <c r="Z5497" t="str">
        <f t="shared" si="473"/>
        <v>Healthy</v>
      </c>
      <c r="AA5497" t="s">
        <v>33</v>
      </c>
      <c r="AB5497">
        <v>0</v>
      </c>
    </row>
    <row r="5498" spans="1:28" x14ac:dyDescent="0.3">
      <c r="A5498">
        <v>18</v>
      </c>
      <c r="B5498" t="s">
        <v>22</v>
      </c>
      <c r="C5498">
        <v>12</v>
      </c>
      <c r="D5498" t="s">
        <v>23</v>
      </c>
      <c r="E5498" t="s">
        <v>24</v>
      </c>
      <c r="F5498">
        <v>6</v>
      </c>
      <c r="G5498">
        <v>0</v>
      </c>
      <c r="H5498" t="s">
        <v>36</v>
      </c>
      <c r="I5498">
        <v>197814</v>
      </c>
      <c r="J5498" t="s">
        <v>32</v>
      </c>
      <c r="K5498" t="s">
        <v>32</v>
      </c>
      <c r="L5498">
        <v>1</v>
      </c>
      <c r="M5498">
        <v>0</v>
      </c>
      <c r="N5498">
        <v>1.2</v>
      </c>
      <c r="O5498" t="s">
        <v>28</v>
      </c>
      <c r="P5498">
        <v>1</v>
      </c>
      <c r="Q5498">
        <v>2</v>
      </c>
      <c r="R5498">
        <v>12.9</v>
      </c>
      <c r="S5498">
        <v>80.099999999999994</v>
      </c>
      <c r="T5498">
        <v>62.6</v>
      </c>
      <c r="U5498">
        <v>78.5</v>
      </c>
      <c r="V5498">
        <f t="shared" si="471"/>
        <v>15.899999999999999</v>
      </c>
      <c r="W5498" t="str">
        <f t="shared" si="472"/>
        <v>Monitor</v>
      </c>
      <c r="X5498" t="str">
        <f t="shared" si="469"/>
        <v>Surge</v>
      </c>
      <c r="Y5498" t="str">
        <f t="shared" si="470"/>
        <v>Local</v>
      </c>
      <c r="Z5498" t="str">
        <f t="shared" si="473"/>
        <v>At-Risk</v>
      </c>
      <c r="AA5498" t="s">
        <v>42</v>
      </c>
      <c r="AB5498">
        <v>0</v>
      </c>
    </row>
    <row r="5499" spans="1:28" x14ac:dyDescent="0.3">
      <c r="A5499">
        <v>15</v>
      </c>
      <c r="B5499" t="s">
        <v>22</v>
      </c>
      <c r="C5499">
        <v>9</v>
      </c>
      <c r="D5499" t="s">
        <v>23</v>
      </c>
      <c r="E5499" t="s">
        <v>30</v>
      </c>
      <c r="F5499">
        <v>5</v>
      </c>
      <c r="G5499">
        <v>0</v>
      </c>
      <c r="H5499" t="s">
        <v>45</v>
      </c>
      <c r="I5499">
        <v>5574743</v>
      </c>
      <c r="J5499" t="s">
        <v>26</v>
      </c>
      <c r="K5499" t="s">
        <v>32</v>
      </c>
      <c r="L5499">
        <v>1</v>
      </c>
      <c r="M5499">
        <v>1</v>
      </c>
      <c r="N5499">
        <v>0.6</v>
      </c>
      <c r="O5499" t="s">
        <v>28</v>
      </c>
      <c r="P5499">
        <v>0</v>
      </c>
      <c r="Q5499">
        <v>4</v>
      </c>
      <c r="R5499">
        <v>15.4</v>
      </c>
      <c r="S5499">
        <v>88.8</v>
      </c>
      <c r="T5499">
        <v>78.099999999999994</v>
      </c>
      <c r="U5499">
        <v>80.099999999999994</v>
      </c>
      <c r="V5499">
        <f t="shared" si="471"/>
        <v>2</v>
      </c>
      <c r="W5499" t="str">
        <f t="shared" si="472"/>
        <v>Monitor</v>
      </c>
      <c r="X5499" t="str">
        <f t="shared" si="469"/>
        <v>Normal</v>
      </c>
      <c r="Y5499" t="str">
        <f t="shared" si="470"/>
        <v>Local</v>
      </c>
      <c r="Z5499" t="str">
        <f t="shared" si="473"/>
        <v>At-Risk</v>
      </c>
      <c r="AA5499" t="s">
        <v>42</v>
      </c>
      <c r="AB5499">
        <v>0</v>
      </c>
    </row>
    <row r="5500" spans="1:28" x14ac:dyDescent="0.3">
      <c r="A5500">
        <v>16</v>
      </c>
      <c r="B5500" t="s">
        <v>22</v>
      </c>
      <c r="C5500">
        <v>12</v>
      </c>
      <c r="D5500" t="s">
        <v>23</v>
      </c>
      <c r="E5500" t="s">
        <v>44</v>
      </c>
      <c r="F5500">
        <v>5</v>
      </c>
      <c r="G5500">
        <v>0</v>
      </c>
      <c r="H5500" t="s">
        <v>34</v>
      </c>
      <c r="I5500">
        <v>165758</v>
      </c>
      <c r="J5500" t="s">
        <v>32</v>
      </c>
      <c r="K5500" t="s">
        <v>26</v>
      </c>
      <c r="L5500">
        <v>1</v>
      </c>
      <c r="M5500">
        <v>0</v>
      </c>
      <c r="N5500">
        <v>11.1</v>
      </c>
      <c r="O5500" t="s">
        <v>47</v>
      </c>
      <c r="P5500">
        <v>0</v>
      </c>
      <c r="Q5500">
        <v>4</v>
      </c>
      <c r="R5500">
        <v>13.3</v>
      </c>
      <c r="S5500">
        <v>76.7</v>
      </c>
      <c r="T5500">
        <v>52.8</v>
      </c>
      <c r="U5500">
        <v>71.3</v>
      </c>
      <c r="V5500">
        <f t="shared" si="471"/>
        <v>18.5</v>
      </c>
      <c r="W5500" t="str">
        <f t="shared" si="472"/>
        <v>Monitor</v>
      </c>
      <c r="X5500" t="str">
        <f t="shared" si="469"/>
        <v>Surge</v>
      </c>
      <c r="Y5500" t="str">
        <f t="shared" si="470"/>
        <v>Commuter</v>
      </c>
      <c r="Z5500" t="str">
        <f t="shared" si="473"/>
        <v>At-Risk</v>
      </c>
      <c r="AA5500" t="s">
        <v>33</v>
      </c>
      <c r="AB5500">
        <v>0</v>
      </c>
    </row>
    <row r="5501" spans="1:28" x14ac:dyDescent="0.3">
      <c r="A5501">
        <v>12</v>
      </c>
      <c r="B5501" t="s">
        <v>22</v>
      </c>
      <c r="C5501">
        <v>7</v>
      </c>
      <c r="D5501" t="s">
        <v>48</v>
      </c>
      <c r="E5501" t="s">
        <v>24</v>
      </c>
      <c r="F5501">
        <v>4</v>
      </c>
      <c r="G5501">
        <v>1</v>
      </c>
      <c r="H5501" t="s">
        <v>36</v>
      </c>
      <c r="I5501">
        <v>266834</v>
      </c>
      <c r="J5501" t="s">
        <v>37</v>
      </c>
      <c r="K5501" t="s">
        <v>41</v>
      </c>
      <c r="M5501">
        <v>0</v>
      </c>
      <c r="N5501">
        <v>2.7</v>
      </c>
      <c r="O5501" t="s">
        <v>28</v>
      </c>
      <c r="P5501">
        <v>1</v>
      </c>
      <c r="Q5501">
        <v>2</v>
      </c>
      <c r="R5501">
        <v>19.100000000000001</v>
      </c>
      <c r="S5501">
        <v>65.099999999999994</v>
      </c>
      <c r="T5501">
        <v>63.2</v>
      </c>
      <c r="U5501">
        <v>82.3</v>
      </c>
      <c r="V5501">
        <f t="shared" si="471"/>
        <v>19.099999999999994</v>
      </c>
      <c r="W5501" t="str">
        <f t="shared" si="472"/>
        <v>Monitor</v>
      </c>
      <c r="X5501" t="str">
        <f t="shared" si="469"/>
        <v>Surge</v>
      </c>
      <c r="Y5501" t="str">
        <f t="shared" si="470"/>
        <v>Local</v>
      </c>
      <c r="Z5501" t="str">
        <f t="shared" si="473"/>
        <v>Chronic Absenteeism</v>
      </c>
      <c r="AA5501" t="s">
        <v>42</v>
      </c>
      <c r="AB5501">
        <v>0</v>
      </c>
    </row>
    <row r="5502" spans="1:28" x14ac:dyDescent="0.3">
      <c r="A5502">
        <v>15</v>
      </c>
      <c r="B5502" t="s">
        <v>22</v>
      </c>
      <c r="C5502">
        <v>9</v>
      </c>
      <c r="D5502" t="s">
        <v>39</v>
      </c>
      <c r="E5502" t="s">
        <v>24</v>
      </c>
      <c r="F5502">
        <v>2</v>
      </c>
      <c r="G5502">
        <v>0</v>
      </c>
      <c r="H5502" t="s">
        <v>36</v>
      </c>
      <c r="I5502">
        <v>327277</v>
      </c>
      <c r="J5502" t="s">
        <v>31</v>
      </c>
      <c r="K5502" t="s">
        <v>31</v>
      </c>
      <c r="L5502">
        <v>1</v>
      </c>
      <c r="M5502">
        <v>1</v>
      </c>
      <c r="N5502">
        <v>7.4</v>
      </c>
      <c r="O5502" t="s">
        <v>49</v>
      </c>
      <c r="P5502">
        <v>0</v>
      </c>
      <c r="Q5502">
        <v>3</v>
      </c>
      <c r="R5502">
        <v>23.2</v>
      </c>
      <c r="S5502">
        <v>75.599999999999994</v>
      </c>
      <c r="T5502">
        <v>74.2</v>
      </c>
      <c r="U5502">
        <v>81.599999999999994</v>
      </c>
      <c r="V5502">
        <f t="shared" si="471"/>
        <v>7.3999999999999915</v>
      </c>
      <c r="W5502" t="str">
        <f t="shared" si="472"/>
        <v>Monitor</v>
      </c>
      <c r="X5502" t="str">
        <f t="shared" si="469"/>
        <v>Normal</v>
      </c>
      <c r="Y5502" t="str">
        <f t="shared" si="470"/>
        <v>Commuter</v>
      </c>
      <c r="Z5502" t="str">
        <f t="shared" si="473"/>
        <v>At-Risk</v>
      </c>
      <c r="AA5502" t="s">
        <v>42</v>
      </c>
      <c r="AB5502">
        <v>0</v>
      </c>
    </row>
    <row r="5503" spans="1:28" x14ac:dyDescent="0.3">
      <c r="A5503">
        <v>14</v>
      </c>
      <c r="B5503" t="s">
        <v>22</v>
      </c>
      <c r="C5503">
        <v>10</v>
      </c>
      <c r="D5503" t="s">
        <v>48</v>
      </c>
      <c r="E5503" t="s">
        <v>24</v>
      </c>
      <c r="F5503">
        <v>5</v>
      </c>
      <c r="G5503">
        <v>0</v>
      </c>
      <c r="H5503" t="s">
        <v>36</v>
      </c>
      <c r="I5503">
        <v>297805</v>
      </c>
      <c r="J5503" t="s">
        <v>32</v>
      </c>
      <c r="K5503" t="s">
        <v>43</v>
      </c>
      <c r="L5503">
        <v>1</v>
      </c>
      <c r="M5503">
        <v>0</v>
      </c>
      <c r="N5503">
        <v>5.8</v>
      </c>
      <c r="O5503" t="s">
        <v>28</v>
      </c>
      <c r="P5503">
        <v>1</v>
      </c>
      <c r="Q5503">
        <v>4</v>
      </c>
      <c r="R5503">
        <v>19.100000000000001</v>
      </c>
      <c r="S5503">
        <v>91.6</v>
      </c>
      <c r="T5503">
        <v>61.4</v>
      </c>
      <c r="U5503">
        <v>82.6</v>
      </c>
      <c r="V5503">
        <f t="shared" si="471"/>
        <v>21.199999999999996</v>
      </c>
      <c r="W5503" t="str">
        <f t="shared" si="472"/>
        <v>Monitor</v>
      </c>
      <c r="X5503" t="str">
        <f t="shared" si="469"/>
        <v>Surge</v>
      </c>
      <c r="Y5503" t="str">
        <f t="shared" si="470"/>
        <v>Commuter</v>
      </c>
      <c r="Z5503" t="str">
        <f t="shared" si="473"/>
        <v>Healthy</v>
      </c>
      <c r="AA5503" t="s">
        <v>42</v>
      </c>
      <c r="AB5503">
        <v>0</v>
      </c>
    </row>
    <row r="5504" spans="1:28" x14ac:dyDescent="0.3">
      <c r="A5504">
        <v>13</v>
      </c>
      <c r="B5504" t="s">
        <v>22</v>
      </c>
      <c r="C5504">
        <v>7</v>
      </c>
      <c r="D5504" t="s">
        <v>23</v>
      </c>
      <c r="E5504" t="s">
        <v>24</v>
      </c>
      <c r="F5504">
        <v>7</v>
      </c>
      <c r="G5504">
        <v>0</v>
      </c>
      <c r="H5504" t="s">
        <v>45</v>
      </c>
      <c r="I5504">
        <v>3801532</v>
      </c>
      <c r="J5504" t="s">
        <v>26</v>
      </c>
      <c r="K5504" t="s">
        <v>32</v>
      </c>
      <c r="L5504">
        <v>0</v>
      </c>
      <c r="M5504">
        <v>0</v>
      </c>
      <c r="N5504">
        <v>5.3</v>
      </c>
      <c r="O5504" t="s">
        <v>28</v>
      </c>
      <c r="P5504">
        <v>1</v>
      </c>
      <c r="Q5504">
        <v>5</v>
      </c>
      <c r="R5504">
        <v>23.6</v>
      </c>
      <c r="S5504">
        <v>84.2</v>
      </c>
      <c r="T5504">
        <v>56.1</v>
      </c>
      <c r="U5504">
        <v>71.400000000000006</v>
      </c>
      <c r="V5504">
        <f t="shared" si="471"/>
        <v>15.300000000000004</v>
      </c>
      <c r="W5504" t="str">
        <f t="shared" si="472"/>
        <v>Monitor</v>
      </c>
      <c r="X5504" t="str">
        <f t="shared" si="469"/>
        <v>Surge</v>
      </c>
      <c r="Y5504" t="str">
        <f t="shared" si="470"/>
        <v>Commuter</v>
      </c>
      <c r="Z5504" t="str">
        <f t="shared" si="473"/>
        <v>At-Risk</v>
      </c>
      <c r="AA5504" t="s">
        <v>33</v>
      </c>
      <c r="AB5504">
        <v>0</v>
      </c>
    </row>
    <row r="5505" spans="1:28" x14ac:dyDescent="0.3">
      <c r="A5505">
        <v>14</v>
      </c>
      <c r="B5505" t="s">
        <v>22</v>
      </c>
      <c r="C5505">
        <v>9</v>
      </c>
      <c r="D5505" t="s">
        <v>48</v>
      </c>
      <c r="E5505" t="s">
        <v>24</v>
      </c>
      <c r="F5505">
        <v>5</v>
      </c>
      <c r="G5505">
        <v>0</v>
      </c>
      <c r="H5505" t="s">
        <v>45</v>
      </c>
      <c r="I5505">
        <v>3649561</v>
      </c>
      <c r="J5505" t="s">
        <v>35</v>
      </c>
      <c r="K5505" t="s">
        <v>41</v>
      </c>
      <c r="L5505">
        <v>1</v>
      </c>
      <c r="M5505">
        <v>1</v>
      </c>
      <c r="N5505">
        <v>1.6</v>
      </c>
      <c r="O5505" t="s">
        <v>28</v>
      </c>
      <c r="P5505">
        <v>1</v>
      </c>
      <c r="Q5505">
        <v>4</v>
      </c>
      <c r="R5505">
        <v>16.899999999999999</v>
      </c>
      <c r="S5505">
        <v>82.2</v>
      </c>
      <c r="T5505">
        <v>80.599999999999994</v>
      </c>
      <c r="U5505">
        <v>74.900000000000006</v>
      </c>
      <c r="V5505">
        <f t="shared" si="471"/>
        <v>-5.6999999999999886</v>
      </c>
      <c r="W5505" t="str">
        <f t="shared" si="472"/>
        <v>Monitor</v>
      </c>
      <c r="X5505" t="str">
        <f t="shared" si="469"/>
        <v>Normal</v>
      </c>
      <c r="Y5505" t="str">
        <f t="shared" si="470"/>
        <v>Local</v>
      </c>
      <c r="Z5505" t="str">
        <f t="shared" si="473"/>
        <v>At-Risk</v>
      </c>
      <c r="AA5505" t="s">
        <v>33</v>
      </c>
      <c r="AB5505">
        <v>0</v>
      </c>
    </row>
    <row r="5506" spans="1:28" x14ac:dyDescent="0.3">
      <c r="A5506">
        <v>18</v>
      </c>
      <c r="B5506" t="s">
        <v>22</v>
      </c>
      <c r="C5506">
        <v>12</v>
      </c>
      <c r="D5506" t="s">
        <v>23</v>
      </c>
      <c r="E5506" t="s">
        <v>44</v>
      </c>
      <c r="F5506">
        <v>4</v>
      </c>
      <c r="G5506">
        <v>0</v>
      </c>
      <c r="H5506" t="s">
        <v>25</v>
      </c>
      <c r="I5506">
        <v>683274</v>
      </c>
      <c r="J5506" t="s">
        <v>35</v>
      </c>
      <c r="K5506" t="s">
        <v>32</v>
      </c>
      <c r="L5506">
        <v>1</v>
      </c>
      <c r="M5506">
        <v>0</v>
      </c>
      <c r="N5506">
        <v>12.5</v>
      </c>
      <c r="O5506" t="s">
        <v>28</v>
      </c>
      <c r="P5506">
        <v>0</v>
      </c>
      <c r="Q5506">
        <v>3</v>
      </c>
      <c r="R5506">
        <v>16.8</v>
      </c>
      <c r="S5506">
        <v>86</v>
      </c>
      <c r="T5506">
        <v>81.2</v>
      </c>
      <c r="U5506">
        <v>71.599999999999994</v>
      </c>
      <c r="V5506">
        <f t="shared" si="471"/>
        <v>-9.6000000000000085</v>
      </c>
      <c r="W5506" t="str">
        <f t="shared" si="472"/>
        <v>Monitor</v>
      </c>
      <c r="X5506" t="str">
        <f t="shared" si="469"/>
        <v>Normal</v>
      </c>
      <c r="Y5506" t="str">
        <f t="shared" si="470"/>
        <v>Commuter</v>
      </c>
      <c r="Z5506" t="str">
        <f t="shared" si="473"/>
        <v>At-Risk</v>
      </c>
      <c r="AA5506" t="s">
        <v>33</v>
      </c>
      <c r="AB5506">
        <v>0</v>
      </c>
    </row>
    <row r="5507" spans="1:28" x14ac:dyDescent="0.3">
      <c r="A5507">
        <v>17</v>
      </c>
      <c r="B5507" t="s">
        <v>38</v>
      </c>
      <c r="C5507">
        <v>12</v>
      </c>
      <c r="D5507" t="s">
        <v>48</v>
      </c>
      <c r="E5507" t="s">
        <v>44</v>
      </c>
      <c r="F5507">
        <v>6</v>
      </c>
      <c r="G5507">
        <v>0</v>
      </c>
      <c r="H5507" t="s">
        <v>25</v>
      </c>
      <c r="I5507">
        <v>559307</v>
      </c>
      <c r="J5507" t="s">
        <v>32</v>
      </c>
      <c r="K5507" t="s">
        <v>27</v>
      </c>
      <c r="L5507">
        <v>0</v>
      </c>
      <c r="M5507">
        <v>0</v>
      </c>
      <c r="N5507">
        <v>2.6</v>
      </c>
      <c r="O5507" t="s">
        <v>28</v>
      </c>
      <c r="P5507">
        <v>0</v>
      </c>
      <c r="Q5507">
        <v>4</v>
      </c>
      <c r="R5507">
        <v>12.1</v>
      </c>
      <c r="S5507">
        <v>80.599999999999994</v>
      </c>
      <c r="T5507">
        <v>59.5</v>
      </c>
      <c r="U5507">
        <v>73</v>
      </c>
      <c r="V5507">
        <f t="shared" si="471"/>
        <v>13.5</v>
      </c>
      <c r="W5507" t="str">
        <f t="shared" si="472"/>
        <v>Monitor</v>
      </c>
      <c r="X5507" t="str">
        <f t="shared" ref="X5507:X5570" si="474">IF(V5507&gt;10, "Surge", "Normal")</f>
        <v>Surge</v>
      </c>
      <c r="Y5507" t="str">
        <f t="shared" si="470"/>
        <v>Local</v>
      </c>
      <c r="Z5507" t="str">
        <f t="shared" si="473"/>
        <v>At-Risk</v>
      </c>
      <c r="AA5507" t="s">
        <v>33</v>
      </c>
      <c r="AB5507">
        <v>0</v>
      </c>
    </row>
    <row r="5508" spans="1:28" x14ac:dyDescent="0.3">
      <c r="A5508">
        <v>14</v>
      </c>
      <c r="B5508" t="s">
        <v>22</v>
      </c>
      <c r="C5508">
        <v>10</v>
      </c>
      <c r="D5508" t="s">
        <v>23</v>
      </c>
      <c r="E5508" t="s">
        <v>24</v>
      </c>
      <c r="F5508">
        <v>6</v>
      </c>
      <c r="G5508">
        <v>0</v>
      </c>
      <c r="H5508" t="s">
        <v>25</v>
      </c>
      <c r="I5508">
        <v>549346</v>
      </c>
      <c r="J5508" t="s">
        <v>41</v>
      </c>
      <c r="K5508" t="s">
        <v>27</v>
      </c>
      <c r="L5508">
        <v>1</v>
      </c>
      <c r="M5508">
        <v>0</v>
      </c>
      <c r="N5508">
        <v>1.7</v>
      </c>
      <c r="O5508" t="s">
        <v>28</v>
      </c>
      <c r="P5508">
        <v>0</v>
      </c>
      <c r="Q5508">
        <v>4</v>
      </c>
      <c r="R5508">
        <v>19.5</v>
      </c>
      <c r="S5508">
        <v>81.099999999999994</v>
      </c>
      <c r="T5508">
        <v>67.8</v>
      </c>
      <c r="U5508">
        <v>57.1</v>
      </c>
      <c r="V5508">
        <f t="shared" si="471"/>
        <v>-10.699999999999996</v>
      </c>
      <c r="W5508" t="str">
        <f t="shared" si="472"/>
        <v>Monitor</v>
      </c>
      <c r="X5508" t="str">
        <f t="shared" si="474"/>
        <v>Normal</v>
      </c>
      <c r="Y5508" t="str">
        <f t="shared" si="470"/>
        <v>Local</v>
      </c>
      <c r="Z5508" t="str">
        <f t="shared" si="473"/>
        <v>At-Risk</v>
      </c>
      <c r="AA5508" t="s">
        <v>29</v>
      </c>
      <c r="AB5508">
        <v>0</v>
      </c>
    </row>
    <row r="5509" spans="1:28" x14ac:dyDescent="0.3">
      <c r="A5509">
        <v>10</v>
      </c>
      <c r="B5509" t="s">
        <v>22</v>
      </c>
      <c r="C5509">
        <v>6</v>
      </c>
      <c r="D5509" t="s">
        <v>39</v>
      </c>
      <c r="E5509" t="s">
        <v>24</v>
      </c>
      <c r="F5509">
        <v>3</v>
      </c>
      <c r="G5509">
        <v>0</v>
      </c>
      <c r="H5509" t="s">
        <v>25</v>
      </c>
      <c r="I5509">
        <v>519423</v>
      </c>
      <c r="J5509" t="s">
        <v>32</v>
      </c>
      <c r="K5509" t="s">
        <v>43</v>
      </c>
      <c r="L5509">
        <v>0</v>
      </c>
      <c r="M5509">
        <v>0</v>
      </c>
      <c r="N5509">
        <v>9.1</v>
      </c>
      <c r="O5509" t="s">
        <v>28</v>
      </c>
      <c r="P5509">
        <v>0</v>
      </c>
      <c r="Q5509">
        <v>3</v>
      </c>
      <c r="R5509">
        <v>11.9</v>
      </c>
      <c r="S5509">
        <v>72.400000000000006</v>
      </c>
      <c r="T5509">
        <v>56.6</v>
      </c>
      <c r="U5509">
        <v>58.4</v>
      </c>
      <c r="V5509">
        <f t="shared" si="471"/>
        <v>1.7999999999999972</v>
      </c>
      <c r="W5509" t="str">
        <f t="shared" si="472"/>
        <v>Monitor</v>
      </c>
      <c r="X5509" t="str">
        <f t="shared" si="474"/>
        <v>Normal</v>
      </c>
      <c r="Y5509" t="str">
        <f t="shared" si="470"/>
        <v>Commuter</v>
      </c>
      <c r="Z5509" t="str">
        <f t="shared" si="473"/>
        <v>Chronic Absenteeism</v>
      </c>
      <c r="AA5509" t="s">
        <v>29</v>
      </c>
      <c r="AB5509">
        <v>0</v>
      </c>
    </row>
    <row r="5510" spans="1:28" x14ac:dyDescent="0.3">
      <c r="A5510">
        <v>15</v>
      </c>
      <c r="B5510" t="s">
        <v>22</v>
      </c>
      <c r="C5510">
        <v>11</v>
      </c>
      <c r="D5510" t="s">
        <v>48</v>
      </c>
      <c r="E5510" t="s">
        <v>24</v>
      </c>
      <c r="F5510">
        <v>4</v>
      </c>
      <c r="G5510">
        <v>1</v>
      </c>
      <c r="H5510" t="s">
        <v>25</v>
      </c>
      <c r="I5510">
        <v>577007</v>
      </c>
      <c r="J5510" t="s">
        <v>31</v>
      </c>
      <c r="K5510" t="s">
        <v>41</v>
      </c>
      <c r="L5510">
        <v>0</v>
      </c>
      <c r="M5510">
        <v>0</v>
      </c>
      <c r="N5510">
        <v>5.0999999999999996</v>
      </c>
      <c r="O5510" t="s">
        <v>47</v>
      </c>
      <c r="P5510">
        <v>0</v>
      </c>
      <c r="Q5510">
        <v>3</v>
      </c>
      <c r="R5510">
        <v>20</v>
      </c>
      <c r="S5510">
        <v>82</v>
      </c>
      <c r="T5510">
        <v>63</v>
      </c>
      <c r="U5510">
        <v>55.5</v>
      </c>
      <c r="V5510">
        <f t="shared" si="471"/>
        <v>-7.5</v>
      </c>
      <c r="W5510" t="str">
        <f t="shared" si="472"/>
        <v>Monitor</v>
      </c>
      <c r="X5510" t="str">
        <f t="shared" si="474"/>
        <v>Normal</v>
      </c>
      <c r="Y5510" t="str">
        <f t="shared" si="470"/>
        <v>Commuter</v>
      </c>
      <c r="Z5510" t="str">
        <f t="shared" si="473"/>
        <v>At-Risk</v>
      </c>
      <c r="AA5510" t="s">
        <v>29</v>
      </c>
      <c r="AB5510">
        <v>0</v>
      </c>
    </row>
    <row r="5511" spans="1:28" x14ac:dyDescent="0.3">
      <c r="A5511">
        <v>17</v>
      </c>
      <c r="B5511" t="s">
        <v>22</v>
      </c>
      <c r="C5511">
        <v>11</v>
      </c>
      <c r="D5511" t="s">
        <v>48</v>
      </c>
      <c r="E5511" t="s">
        <v>24</v>
      </c>
      <c r="F5511">
        <v>5</v>
      </c>
      <c r="G5511">
        <v>0</v>
      </c>
      <c r="H5511" t="s">
        <v>36</v>
      </c>
      <c r="I5511">
        <v>232850</v>
      </c>
      <c r="J5511" t="s">
        <v>26</v>
      </c>
      <c r="K5511" t="s">
        <v>32</v>
      </c>
      <c r="L5511">
        <v>0</v>
      </c>
      <c r="M5511">
        <v>0</v>
      </c>
      <c r="O5511" t="s">
        <v>28</v>
      </c>
      <c r="P5511">
        <v>0</v>
      </c>
      <c r="Q5511">
        <v>3</v>
      </c>
      <c r="R5511">
        <v>4.7</v>
      </c>
      <c r="S5511">
        <v>73.400000000000006</v>
      </c>
      <c r="T5511">
        <v>66</v>
      </c>
      <c r="U5511">
        <v>83.3</v>
      </c>
      <c r="V5511">
        <f t="shared" si="471"/>
        <v>17.299999999999997</v>
      </c>
      <c r="W5511" t="str">
        <f t="shared" si="472"/>
        <v>Monitor</v>
      </c>
      <c r="X5511" t="str">
        <f t="shared" si="474"/>
        <v>Surge</v>
      </c>
      <c r="Y5511" t="str">
        <f t="shared" si="470"/>
        <v>Local</v>
      </c>
      <c r="Z5511" t="str">
        <f t="shared" si="473"/>
        <v>Chronic Absenteeism</v>
      </c>
      <c r="AA5511" t="s">
        <v>42</v>
      </c>
      <c r="AB5511">
        <v>0</v>
      </c>
    </row>
    <row r="5512" spans="1:28" x14ac:dyDescent="0.3">
      <c r="A5512">
        <v>16</v>
      </c>
      <c r="B5512" t="s">
        <v>22</v>
      </c>
      <c r="C5512">
        <v>10</v>
      </c>
      <c r="D5512" t="s">
        <v>48</v>
      </c>
      <c r="E5512" t="s">
        <v>44</v>
      </c>
      <c r="F5512">
        <v>5</v>
      </c>
      <c r="G5512">
        <v>0</v>
      </c>
      <c r="H5512" t="s">
        <v>40</v>
      </c>
      <c r="I5512">
        <v>1298960</v>
      </c>
      <c r="J5512" t="s">
        <v>37</v>
      </c>
      <c r="K5512" t="s">
        <v>27</v>
      </c>
      <c r="L5512">
        <v>1</v>
      </c>
      <c r="M5512">
        <v>1</v>
      </c>
      <c r="N5512">
        <v>5.2</v>
      </c>
      <c r="O5512" t="s">
        <v>28</v>
      </c>
      <c r="P5512">
        <v>0</v>
      </c>
      <c r="Q5512">
        <v>4</v>
      </c>
      <c r="R5512">
        <v>16.8</v>
      </c>
      <c r="S5512">
        <v>91.5</v>
      </c>
      <c r="T5512">
        <v>61.7</v>
      </c>
      <c r="U5512">
        <v>24.1</v>
      </c>
      <c r="V5512">
        <f t="shared" si="471"/>
        <v>-37.6</v>
      </c>
      <c r="W5512" t="str">
        <f t="shared" si="472"/>
        <v>High Risk</v>
      </c>
      <c r="X5512" t="str">
        <f t="shared" si="474"/>
        <v>Normal</v>
      </c>
      <c r="Y5512" t="str">
        <f t="shared" ref="Y5512:Y5567" si="475">IF(N5512&lt;5,"Local",IF(N5512&lt;=15,"Commuter","Distant"))</f>
        <v>Commuter</v>
      </c>
      <c r="Z5512" t="str">
        <f t="shared" si="473"/>
        <v>Healthy</v>
      </c>
      <c r="AA5512" t="s">
        <v>51</v>
      </c>
      <c r="AB5512">
        <v>1</v>
      </c>
    </row>
    <row r="5513" spans="1:28" x14ac:dyDescent="0.3">
      <c r="A5513">
        <v>14</v>
      </c>
      <c r="B5513" t="s">
        <v>22</v>
      </c>
      <c r="C5513">
        <v>9</v>
      </c>
      <c r="D5513" t="s">
        <v>48</v>
      </c>
      <c r="E5513" t="s">
        <v>24</v>
      </c>
      <c r="F5513">
        <v>5</v>
      </c>
      <c r="G5513">
        <v>0</v>
      </c>
      <c r="H5513" t="s">
        <v>25</v>
      </c>
      <c r="I5513">
        <v>461238</v>
      </c>
      <c r="J5513" t="s">
        <v>37</v>
      </c>
      <c r="K5513" t="s">
        <v>37</v>
      </c>
      <c r="L5513">
        <v>1</v>
      </c>
      <c r="M5513">
        <v>0</v>
      </c>
      <c r="N5513">
        <v>6.8</v>
      </c>
      <c r="O5513" t="s">
        <v>28</v>
      </c>
      <c r="P5513">
        <v>0</v>
      </c>
      <c r="Q5513">
        <v>3</v>
      </c>
      <c r="R5513">
        <v>16.100000000000001</v>
      </c>
      <c r="S5513">
        <v>90.6</v>
      </c>
      <c r="T5513">
        <v>44.8</v>
      </c>
      <c r="U5513">
        <v>56.7</v>
      </c>
      <c r="V5513">
        <f t="shared" si="471"/>
        <v>11.900000000000006</v>
      </c>
      <c r="W5513" t="str">
        <f t="shared" si="472"/>
        <v>Monitor</v>
      </c>
      <c r="X5513" t="str">
        <f t="shared" si="474"/>
        <v>Surge</v>
      </c>
      <c r="Y5513" t="str">
        <f t="shared" si="475"/>
        <v>Commuter</v>
      </c>
      <c r="Z5513" t="str">
        <f t="shared" si="473"/>
        <v>Healthy</v>
      </c>
      <c r="AA5513" t="s">
        <v>29</v>
      </c>
      <c r="AB5513">
        <v>0</v>
      </c>
    </row>
    <row r="5514" spans="1:28" x14ac:dyDescent="0.3">
      <c r="A5514">
        <v>15</v>
      </c>
      <c r="B5514" t="s">
        <v>38</v>
      </c>
      <c r="C5514">
        <v>10</v>
      </c>
      <c r="D5514" t="s">
        <v>23</v>
      </c>
      <c r="E5514" t="s">
        <v>44</v>
      </c>
      <c r="F5514">
        <v>4</v>
      </c>
      <c r="G5514">
        <v>0</v>
      </c>
      <c r="H5514" t="s">
        <v>34</v>
      </c>
      <c r="I5514">
        <v>123097</v>
      </c>
      <c r="J5514" t="s">
        <v>32</v>
      </c>
      <c r="K5514" t="s">
        <v>37</v>
      </c>
      <c r="L5514">
        <v>0</v>
      </c>
      <c r="M5514">
        <v>0</v>
      </c>
      <c r="N5514">
        <v>1.3</v>
      </c>
      <c r="O5514" t="s">
        <v>28</v>
      </c>
      <c r="P5514">
        <v>0</v>
      </c>
      <c r="Q5514">
        <v>4</v>
      </c>
      <c r="R5514">
        <v>19.600000000000001</v>
      </c>
      <c r="S5514">
        <v>85.4</v>
      </c>
      <c r="T5514">
        <v>61.9</v>
      </c>
      <c r="U5514">
        <v>65.2</v>
      </c>
      <c r="V5514">
        <f t="shared" si="471"/>
        <v>3.3000000000000043</v>
      </c>
      <c r="W5514" t="str">
        <f t="shared" si="472"/>
        <v>Monitor</v>
      </c>
      <c r="X5514" t="str">
        <f t="shared" si="474"/>
        <v>Normal</v>
      </c>
      <c r="Y5514" t="str">
        <f t="shared" si="475"/>
        <v>Local</v>
      </c>
      <c r="Z5514" t="str">
        <f t="shared" si="473"/>
        <v>At-Risk</v>
      </c>
      <c r="AA5514" t="s">
        <v>33</v>
      </c>
      <c r="AB5514">
        <v>0</v>
      </c>
    </row>
    <row r="5515" spans="1:28" x14ac:dyDescent="0.3">
      <c r="A5515">
        <v>16</v>
      </c>
      <c r="B5515" t="s">
        <v>38</v>
      </c>
      <c r="C5515">
        <v>11</v>
      </c>
      <c r="D5515" t="s">
        <v>39</v>
      </c>
      <c r="E5515" t="s">
        <v>24</v>
      </c>
      <c r="F5515">
        <v>7</v>
      </c>
      <c r="G5515">
        <v>1</v>
      </c>
      <c r="H5515" t="s">
        <v>36</v>
      </c>
      <c r="I5515">
        <v>189685</v>
      </c>
      <c r="J5515" t="s">
        <v>31</v>
      </c>
      <c r="K5515" t="s">
        <v>32</v>
      </c>
      <c r="L5515">
        <v>0</v>
      </c>
      <c r="M5515">
        <v>0</v>
      </c>
      <c r="N5515">
        <v>7.5</v>
      </c>
      <c r="O5515" t="s">
        <v>49</v>
      </c>
      <c r="P5515">
        <v>0</v>
      </c>
      <c r="Q5515">
        <v>1</v>
      </c>
      <c r="R5515">
        <v>9</v>
      </c>
      <c r="S5515">
        <v>75.3</v>
      </c>
      <c r="T5515">
        <v>68.599999999999994</v>
      </c>
      <c r="U5515">
        <v>67.7</v>
      </c>
      <c r="V5515">
        <f t="shared" si="471"/>
        <v>-0.89999999999999147</v>
      </c>
      <c r="W5515" t="str">
        <f t="shared" si="472"/>
        <v>Monitor</v>
      </c>
      <c r="X5515" t="str">
        <f t="shared" si="474"/>
        <v>Normal</v>
      </c>
      <c r="Y5515" t="str">
        <f t="shared" si="475"/>
        <v>Commuter</v>
      </c>
      <c r="Z5515" t="str">
        <f t="shared" si="473"/>
        <v>At-Risk</v>
      </c>
      <c r="AA5515" t="s">
        <v>33</v>
      </c>
      <c r="AB5515">
        <v>0</v>
      </c>
    </row>
    <row r="5516" spans="1:28" x14ac:dyDescent="0.3">
      <c r="A5516">
        <v>13</v>
      </c>
      <c r="B5516" t="s">
        <v>22</v>
      </c>
      <c r="C5516">
        <v>7</v>
      </c>
      <c r="D5516" t="s">
        <v>39</v>
      </c>
      <c r="E5516" t="s">
        <v>24</v>
      </c>
      <c r="F5516">
        <v>6</v>
      </c>
      <c r="G5516">
        <v>0</v>
      </c>
      <c r="H5516" t="s">
        <v>36</v>
      </c>
      <c r="I5516">
        <v>206204</v>
      </c>
      <c r="J5516" t="s">
        <v>32</v>
      </c>
      <c r="K5516" t="s">
        <v>27</v>
      </c>
      <c r="L5516">
        <v>0</v>
      </c>
      <c r="M5516">
        <v>1</v>
      </c>
      <c r="N5516">
        <v>4.7</v>
      </c>
      <c r="O5516" t="s">
        <v>28</v>
      </c>
      <c r="P5516">
        <v>0</v>
      </c>
      <c r="Q5516">
        <v>4</v>
      </c>
      <c r="R5516">
        <v>11.7</v>
      </c>
      <c r="S5516">
        <v>85.1</v>
      </c>
      <c r="T5516">
        <v>53.9</v>
      </c>
      <c r="U5516">
        <v>65</v>
      </c>
      <c r="V5516">
        <f t="shared" si="471"/>
        <v>11.100000000000001</v>
      </c>
      <c r="W5516" t="str">
        <f t="shared" si="472"/>
        <v>Monitor</v>
      </c>
      <c r="X5516" t="str">
        <f t="shared" si="474"/>
        <v>Surge</v>
      </c>
      <c r="Y5516" t="str">
        <f t="shared" si="475"/>
        <v>Local</v>
      </c>
      <c r="Z5516" t="str">
        <f t="shared" si="473"/>
        <v>At-Risk</v>
      </c>
      <c r="AA5516" t="s">
        <v>33</v>
      </c>
      <c r="AB5516">
        <v>0</v>
      </c>
    </row>
    <row r="5517" spans="1:28" x14ac:dyDescent="0.3">
      <c r="A5517">
        <v>16</v>
      </c>
      <c r="B5517" t="s">
        <v>38</v>
      </c>
      <c r="C5517">
        <v>12</v>
      </c>
      <c r="D5517" t="s">
        <v>23</v>
      </c>
      <c r="E5517" t="s">
        <v>24</v>
      </c>
      <c r="F5517">
        <v>5</v>
      </c>
      <c r="G5517">
        <v>0</v>
      </c>
      <c r="H5517" t="s">
        <v>40</v>
      </c>
      <c r="I5517">
        <v>1284408</v>
      </c>
      <c r="J5517" t="s">
        <v>43</v>
      </c>
      <c r="K5517" t="s">
        <v>43</v>
      </c>
      <c r="L5517">
        <v>0</v>
      </c>
      <c r="M5517">
        <v>0</v>
      </c>
      <c r="N5517">
        <v>2.2999999999999998</v>
      </c>
      <c r="O5517" t="s">
        <v>28</v>
      </c>
      <c r="P5517">
        <v>0</v>
      </c>
      <c r="Q5517">
        <v>4</v>
      </c>
      <c r="R5517">
        <v>9.8000000000000007</v>
      </c>
      <c r="S5517">
        <v>75.3</v>
      </c>
      <c r="T5517">
        <v>39.700000000000003</v>
      </c>
      <c r="U5517">
        <v>61.2</v>
      </c>
      <c r="V5517">
        <f t="shared" si="471"/>
        <v>21.5</v>
      </c>
      <c r="W5517" t="str">
        <f t="shared" si="472"/>
        <v>Monitor</v>
      </c>
      <c r="X5517" t="str">
        <f t="shared" si="474"/>
        <v>Surge</v>
      </c>
      <c r="Y5517" t="str">
        <f t="shared" si="475"/>
        <v>Local</v>
      </c>
      <c r="Z5517" t="str">
        <f t="shared" si="473"/>
        <v>At-Risk</v>
      </c>
      <c r="AA5517" t="s">
        <v>33</v>
      </c>
      <c r="AB5517">
        <v>0</v>
      </c>
    </row>
    <row r="5518" spans="1:28" x14ac:dyDescent="0.3">
      <c r="A5518">
        <v>14</v>
      </c>
      <c r="B5518" t="s">
        <v>38</v>
      </c>
      <c r="C5518">
        <v>9</v>
      </c>
      <c r="D5518" t="s">
        <v>48</v>
      </c>
      <c r="E5518" t="s">
        <v>44</v>
      </c>
      <c r="F5518">
        <v>4</v>
      </c>
      <c r="G5518">
        <v>0</v>
      </c>
      <c r="H5518" t="s">
        <v>25</v>
      </c>
      <c r="I5518">
        <v>389615</v>
      </c>
      <c r="J5518" t="s">
        <v>37</v>
      </c>
      <c r="K5518" t="s">
        <v>32</v>
      </c>
      <c r="L5518">
        <v>1</v>
      </c>
      <c r="M5518">
        <v>1</v>
      </c>
      <c r="N5518">
        <v>8.1</v>
      </c>
      <c r="O5518" t="s">
        <v>28</v>
      </c>
      <c r="P5518">
        <v>1</v>
      </c>
      <c r="Q5518">
        <v>3</v>
      </c>
      <c r="R5518">
        <v>16.8</v>
      </c>
      <c r="S5518">
        <v>94.7</v>
      </c>
      <c r="T5518">
        <v>46.5</v>
      </c>
      <c r="U5518">
        <v>46.2</v>
      </c>
      <c r="V5518">
        <f t="shared" ref="V5518:V5570" si="476">U5518-T5518</f>
        <v>-0.29999999999999716</v>
      </c>
      <c r="W5518" t="str">
        <f t="shared" ref="W5518:W5570" si="477">IF(AND(U5518&lt;45,V5518&lt;-10),"High Risk","Monitor")</f>
        <v>Monitor</v>
      </c>
      <c r="X5518" t="str">
        <f t="shared" si="474"/>
        <v>Normal</v>
      </c>
      <c r="Y5518" t="str">
        <f t="shared" si="475"/>
        <v>Commuter</v>
      </c>
      <c r="Z5518" t="str">
        <f t="shared" si="473"/>
        <v>Healthy</v>
      </c>
      <c r="AA5518" t="s">
        <v>29</v>
      </c>
      <c r="AB5518">
        <v>0</v>
      </c>
    </row>
    <row r="5519" spans="1:28" x14ac:dyDescent="0.3">
      <c r="A5519">
        <v>13</v>
      </c>
      <c r="B5519" t="s">
        <v>22</v>
      </c>
      <c r="C5519">
        <v>8</v>
      </c>
      <c r="D5519" t="s">
        <v>39</v>
      </c>
      <c r="E5519" t="s">
        <v>30</v>
      </c>
      <c r="F5519">
        <v>4</v>
      </c>
      <c r="G5519">
        <v>1</v>
      </c>
      <c r="H5519" t="s">
        <v>36</v>
      </c>
      <c r="I5519">
        <v>290639</v>
      </c>
      <c r="J5519" t="s">
        <v>37</v>
      </c>
      <c r="K5519" t="s">
        <v>41</v>
      </c>
      <c r="L5519">
        <v>0</v>
      </c>
      <c r="M5519">
        <v>0</v>
      </c>
      <c r="N5519">
        <v>2.7</v>
      </c>
      <c r="O5519" t="s">
        <v>28</v>
      </c>
      <c r="P5519">
        <v>0</v>
      </c>
      <c r="Q5519">
        <v>2</v>
      </c>
      <c r="R5519">
        <v>4.8</v>
      </c>
      <c r="S5519">
        <v>87.5</v>
      </c>
      <c r="T5519">
        <v>55</v>
      </c>
      <c r="U5519">
        <v>59.9</v>
      </c>
      <c r="V5519">
        <f t="shared" si="476"/>
        <v>4.8999999999999986</v>
      </c>
      <c r="W5519" t="str">
        <f t="shared" si="477"/>
        <v>Monitor</v>
      </c>
      <c r="X5519" t="str">
        <f t="shared" si="474"/>
        <v>Normal</v>
      </c>
      <c r="Y5519" t="str">
        <f t="shared" si="475"/>
        <v>Local</v>
      </c>
      <c r="Z5519" t="str">
        <f t="shared" si="473"/>
        <v>At-Risk</v>
      </c>
      <c r="AA5519" t="s">
        <v>29</v>
      </c>
      <c r="AB5519">
        <v>0</v>
      </c>
    </row>
    <row r="5520" spans="1:28" x14ac:dyDescent="0.3">
      <c r="A5520">
        <v>12</v>
      </c>
      <c r="B5520" t="s">
        <v>38</v>
      </c>
      <c r="C5520">
        <v>8</v>
      </c>
      <c r="D5520" t="s">
        <v>23</v>
      </c>
      <c r="E5520" t="s">
        <v>30</v>
      </c>
      <c r="F5520">
        <v>2</v>
      </c>
      <c r="G5520">
        <v>0</v>
      </c>
      <c r="H5520" t="s">
        <v>36</v>
      </c>
      <c r="I5520">
        <v>197537</v>
      </c>
      <c r="J5520" t="s">
        <v>43</v>
      </c>
      <c r="K5520" t="s">
        <v>26</v>
      </c>
      <c r="L5520">
        <v>0</v>
      </c>
      <c r="M5520">
        <v>0</v>
      </c>
      <c r="N5520">
        <v>4.7</v>
      </c>
      <c r="O5520" t="s">
        <v>28</v>
      </c>
      <c r="P5520">
        <v>0</v>
      </c>
      <c r="Q5520">
        <v>4</v>
      </c>
      <c r="R5520">
        <v>19.8</v>
      </c>
      <c r="S5520">
        <v>81.7</v>
      </c>
      <c r="T5520">
        <v>62.4</v>
      </c>
      <c r="U5520">
        <v>58.7</v>
      </c>
      <c r="V5520">
        <f t="shared" si="476"/>
        <v>-3.6999999999999957</v>
      </c>
      <c r="W5520" t="str">
        <f t="shared" si="477"/>
        <v>Monitor</v>
      </c>
      <c r="X5520" t="str">
        <f t="shared" si="474"/>
        <v>Normal</v>
      </c>
      <c r="Y5520" t="str">
        <f t="shared" si="475"/>
        <v>Local</v>
      </c>
      <c r="Z5520" t="str">
        <f t="shared" si="473"/>
        <v>At-Risk</v>
      </c>
      <c r="AA5520" t="s">
        <v>29</v>
      </c>
      <c r="AB5520">
        <v>0</v>
      </c>
    </row>
    <row r="5521" spans="1:28" x14ac:dyDescent="0.3">
      <c r="A5521">
        <v>17</v>
      </c>
      <c r="B5521" t="s">
        <v>22</v>
      </c>
      <c r="C5521">
        <v>11</v>
      </c>
      <c r="D5521" t="s">
        <v>23</v>
      </c>
      <c r="E5521" t="s">
        <v>24</v>
      </c>
      <c r="F5521">
        <v>2</v>
      </c>
      <c r="G5521">
        <v>1</v>
      </c>
      <c r="H5521" t="s">
        <v>25</v>
      </c>
      <c r="I5521">
        <v>369476</v>
      </c>
      <c r="J5521" t="s">
        <v>26</v>
      </c>
      <c r="K5521" t="s">
        <v>43</v>
      </c>
      <c r="L5521">
        <v>1</v>
      </c>
      <c r="M5521">
        <v>1</v>
      </c>
      <c r="N5521">
        <v>5</v>
      </c>
      <c r="O5521" t="s">
        <v>28</v>
      </c>
      <c r="P5521">
        <v>0</v>
      </c>
      <c r="Q5521">
        <v>2</v>
      </c>
      <c r="R5521">
        <v>16.7</v>
      </c>
      <c r="S5521">
        <v>63.7</v>
      </c>
      <c r="T5521">
        <v>57.8</v>
      </c>
      <c r="U5521">
        <v>67</v>
      </c>
      <c r="V5521">
        <f t="shared" si="476"/>
        <v>9.2000000000000028</v>
      </c>
      <c r="W5521" t="str">
        <f t="shared" si="477"/>
        <v>Monitor</v>
      </c>
      <c r="X5521" t="str">
        <f t="shared" si="474"/>
        <v>Normal</v>
      </c>
      <c r="Y5521" t="str">
        <f t="shared" si="475"/>
        <v>Commuter</v>
      </c>
      <c r="Z5521" t="str">
        <f t="shared" si="473"/>
        <v>Chronic Absenteeism</v>
      </c>
      <c r="AA5521" t="s">
        <v>33</v>
      </c>
      <c r="AB5521">
        <v>0</v>
      </c>
    </row>
    <row r="5522" spans="1:28" x14ac:dyDescent="0.3">
      <c r="A5522">
        <v>18</v>
      </c>
      <c r="B5522" t="s">
        <v>22</v>
      </c>
      <c r="C5522">
        <v>12</v>
      </c>
      <c r="D5522" t="s">
        <v>23</v>
      </c>
      <c r="E5522" t="s">
        <v>30</v>
      </c>
      <c r="F5522">
        <v>5</v>
      </c>
      <c r="G5522">
        <v>1</v>
      </c>
      <c r="H5522" t="s">
        <v>25</v>
      </c>
      <c r="I5522">
        <v>563326</v>
      </c>
      <c r="J5522" t="s">
        <v>32</v>
      </c>
      <c r="K5522" t="s">
        <v>43</v>
      </c>
      <c r="L5522">
        <v>1</v>
      </c>
      <c r="M5522">
        <v>0</v>
      </c>
      <c r="N5522">
        <v>0.9</v>
      </c>
      <c r="O5522" t="s">
        <v>28</v>
      </c>
      <c r="P5522">
        <v>0</v>
      </c>
      <c r="Q5522">
        <v>2</v>
      </c>
      <c r="R5522">
        <v>11</v>
      </c>
      <c r="S5522">
        <v>90.2</v>
      </c>
      <c r="T5522">
        <v>64.3</v>
      </c>
      <c r="U5522">
        <v>66.5</v>
      </c>
      <c r="V5522">
        <f t="shared" si="476"/>
        <v>2.2000000000000028</v>
      </c>
      <c r="W5522" t="str">
        <f t="shared" si="477"/>
        <v>Monitor</v>
      </c>
      <c r="X5522" t="str">
        <f t="shared" si="474"/>
        <v>Normal</v>
      </c>
      <c r="Y5522" t="str">
        <f t="shared" si="475"/>
        <v>Local</v>
      </c>
      <c r="Z5522" t="str">
        <f t="shared" si="473"/>
        <v>Healthy</v>
      </c>
      <c r="AA5522" t="s">
        <v>33</v>
      </c>
      <c r="AB5522">
        <v>0</v>
      </c>
    </row>
    <row r="5523" spans="1:28" x14ac:dyDescent="0.3">
      <c r="A5523">
        <v>15</v>
      </c>
      <c r="B5523" t="s">
        <v>22</v>
      </c>
      <c r="C5523">
        <v>11</v>
      </c>
      <c r="D5523" t="s">
        <v>23</v>
      </c>
      <c r="E5523" t="s">
        <v>24</v>
      </c>
      <c r="F5523">
        <v>5</v>
      </c>
      <c r="G5523">
        <v>0</v>
      </c>
      <c r="H5523" t="s">
        <v>36</v>
      </c>
      <c r="I5523">
        <v>262647</v>
      </c>
      <c r="J5523" t="s">
        <v>32</v>
      </c>
      <c r="K5523" t="s">
        <v>31</v>
      </c>
      <c r="L5523">
        <v>0</v>
      </c>
      <c r="M5523">
        <v>1</v>
      </c>
      <c r="N5523">
        <v>6.9</v>
      </c>
      <c r="O5523" t="s">
        <v>47</v>
      </c>
      <c r="P5523">
        <v>0</v>
      </c>
      <c r="Q5523">
        <v>4</v>
      </c>
      <c r="R5523">
        <v>17.8</v>
      </c>
      <c r="S5523">
        <v>88.1</v>
      </c>
      <c r="T5523">
        <v>66.7</v>
      </c>
      <c r="U5523">
        <v>69.8</v>
      </c>
      <c r="V5523">
        <f t="shared" si="476"/>
        <v>3.0999999999999943</v>
      </c>
      <c r="W5523" t="str">
        <f t="shared" si="477"/>
        <v>Monitor</v>
      </c>
      <c r="X5523" t="str">
        <f t="shared" si="474"/>
        <v>Normal</v>
      </c>
      <c r="Y5523" t="str">
        <f t="shared" si="475"/>
        <v>Commuter</v>
      </c>
      <c r="Z5523" t="str">
        <f t="shared" si="473"/>
        <v>At-Risk</v>
      </c>
      <c r="AA5523" t="s">
        <v>33</v>
      </c>
      <c r="AB5523">
        <v>0</v>
      </c>
    </row>
    <row r="5524" spans="1:28" x14ac:dyDescent="0.3">
      <c r="A5524">
        <v>18</v>
      </c>
      <c r="B5524" t="s">
        <v>38</v>
      </c>
      <c r="C5524">
        <v>12</v>
      </c>
      <c r="D5524" t="s">
        <v>39</v>
      </c>
      <c r="E5524" t="s">
        <v>30</v>
      </c>
      <c r="F5524">
        <v>5</v>
      </c>
      <c r="G5524">
        <v>0</v>
      </c>
      <c r="H5524" t="s">
        <v>40</v>
      </c>
      <c r="I5524">
        <v>756068</v>
      </c>
      <c r="J5524" t="s">
        <v>43</v>
      </c>
      <c r="K5524" t="s">
        <v>27</v>
      </c>
      <c r="L5524">
        <v>0</v>
      </c>
      <c r="M5524">
        <v>1</v>
      </c>
      <c r="N5524">
        <v>1.6</v>
      </c>
      <c r="O5524" t="s">
        <v>28</v>
      </c>
      <c r="P5524">
        <v>1</v>
      </c>
      <c r="Q5524">
        <v>4</v>
      </c>
      <c r="R5524">
        <v>16.7</v>
      </c>
      <c r="S5524">
        <v>100</v>
      </c>
      <c r="T5524">
        <v>70.400000000000006</v>
      </c>
      <c r="U5524">
        <v>70</v>
      </c>
      <c r="V5524">
        <f t="shared" si="476"/>
        <v>-0.40000000000000568</v>
      </c>
      <c r="W5524" t="str">
        <f t="shared" si="477"/>
        <v>Monitor</v>
      </c>
      <c r="X5524" t="str">
        <f t="shared" si="474"/>
        <v>Normal</v>
      </c>
      <c r="Y5524" t="str">
        <f t="shared" si="475"/>
        <v>Local</v>
      </c>
      <c r="Z5524" t="str">
        <f t="shared" si="473"/>
        <v>Healthy</v>
      </c>
      <c r="AA5524" t="s">
        <v>33</v>
      </c>
      <c r="AB5524">
        <v>0</v>
      </c>
    </row>
    <row r="5525" spans="1:28" x14ac:dyDescent="0.3">
      <c r="A5525">
        <v>14</v>
      </c>
      <c r="B5525" t="s">
        <v>22</v>
      </c>
      <c r="C5525">
        <v>8</v>
      </c>
      <c r="D5525" t="s">
        <v>39</v>
      </c>
      <c r="E5525" t="s">
        <v>44</v>
      </c>
      <c r="F5525">
        <v>3</v>
      </c>
      <c r="G5525">
        <v>1</v>
      </c>
      <c r="H5525" t="s">
        <v>34</v>
      </c>
      <c r="I5525">
        <v>65382</v>
      </c>
      <c r="J5525" t="s">
        <v>26</v>
      </c>
      <c r="K5525" t="s">
        <v>26</v>
      </c>
      <c r="L5525">
        <v>1</v>
      </c>
      <c r="M5525">
        <v>0</v>
      </c>
      <c r="N5525">
        <v>7.9</v>
      </c>
      <c r="O5525" t="s">
        <v>49</v>
      </c>
      <c r="P5525">
        <v>1</v>
      </c>
      <c r="Q5525">
        <v>2</v>
      </c>
      <c r="R5525">
        <v>18.399999999999999</v>
      </c>
      <c r="S5525">
        <v>79.8</v>
      </c>
      <c r="T5525">
        <v>51.5</v>
      </c>
      <c r="U5525">
        <v>51.1</v>
      </c>
      <c r="V5525">
        <f t="shared" si="476"/>
        <v>-0.39999999999999858</v>
      </c>
      <c r="W5525" t="str">
        <f t="shared" si="477"/>
        <v>Monitor</v>
      </c>
      <c r="X5525" t="str">
        <f t="shared" si="474"/>
        <v>Normal</v>
      </c>
      <c r="Y5525" t="str">
        <f t="shared" si="475"/>
        <v>Commuter</v>
      </c>
      <c r="Z5525" t="str">
        <f t="shared" si="473"/>
        <v>At-Risk</v>
      </c>
      <c r="AA5525" t="s">
        <v>29</v>
      </c>
      <c r="AB5525">
        <v>0</v>
      </c>
    </row>
    <row r="5526" spans="1:28" x14ac:dyDescent="0.3">
      <c r="A5526">
        <v>10</v>
      </c>
      <c r="B5526" t="s">
        <v>38</v>
      </c>
      <c r="C5526">
        <v>6</v>
      </c>
      <c r="D5526" t="s">
        <v>23</v>
      </c>
      <c r="E5526" t="s">
        <v>24</v>
      </c>
      <c r="F5526">
        <v>5</v>
      </c>
      <c r="G5526">
        <v>0</v>
      </c>
      <c r="H5526" t="s">
        <v>45</v>
      </c>
      <c r="I5526">
        <v>2420500</v>
      </c>
      <c r="J5526" t="s">
        <v>35</v>
      </c>
      <c r="K5526" t="s">
        <v>35</v>
      </c>
      <c r="L5526">
        <v>0</v>
      </c>
      <c r="M5526">
        <v>0</v>
      </c>
      <c r="N5526">
        <v>1.2</v>
      </c>
      <c r="O5526" t="s">
        <v>28</v>
      </c>
      <c r="P5526">
        <v>0</v>
      </c>
      <c r="Q5526">
        <v>3</v>
      </c>
      <c r="R5526">
        <v>11.9</v>
      </c>
      <c r="S5526">
        <v>88</v>
      </c>
      <c r="T5526">
        <v>79.599999999999994</v>
      </c>
      <c r="U5526">
        <v>73</v>
      </c>
      <c r="V5526">
        <f t="shared" si="476"/>
        <v>-6.5999999999999943</v>
      </c>
      <c r="W5526" t="str">
        <f t="shared" si="477"/>
        <v>Monitor</v>
      </c>
      <c r="X5526" t="str">
        <f t="shared" si="474"/>
        <v>Normal</v>
      </c>
      <c r="Y5526" t="str">
        <f t="shared" si="475"/>
        <v>Local</v>
      </c>
      <c r="Z5526" t="str">
        <f t="shared" ref="Z5526:Z5584" si="478">IF(S5526&gt;=90, "Healthy", IF(S5526&gt;75, "At-Risk", "Chronic Absenteeism"))</f>
        <v>At-Risk</v>
      </c>
      <c r="AA5526" t="s">
        <v>33</v>
      </c>
      <c r="AB5526">
        <v>0</v>
      </c>
    </row>
    <row r="5527" spans="1:28" x14ac:dyDescent="0.3">
      <c r="A5527">
        <v>14</v>
      </c>
      <c r="B5527" t="s">
        <v>22</v>
      </c>
      <c r="C5527">
        <v>8</v>
      </c>
      <c r="D5527" t="s">
        <v>48</v>
      </c>
      <c r="E5527" t="s">
        <v>30</v>
      </c>
      <c r="F5527">
        <v>5</v>
      </c>
      <c r="G5527">
        <v>0</v>
      </c>
      <c r="H5527" t="s">
        <v>25</v>
      </c>
      <c r="I5527">
        <v>447340</v>
      </c>
      <c r="J5527" t="s">
        <v>37</v>
      </c>
      <c r="K5527" t="s">
        <v>27</v>
      </c>
      <c r="L5527">
        <v>1</v>
      </c>
      <c r="M5527">
        <v>1</v>
      </c>
      <c r="N5527">
        <v>3.6</v>
      </c>
      <c r="O5527" t="s">
        <v>28</v>
      </c>
      <c r="P5527">
        <v>1</v>
      </c>
      <c r="Q5527">
        <v>4</v>
      </c>
      <c r="R5527">
        <v>13.2</v>
      </c>
      <c r="S5527">
        <v>92.1</v>
      </c>
      <c r="T5527">
        <v>47.5</v>
      </c>
      <c r="U5527">
        <v>63.9</v>
      </c>
      <c r="V5527">
        <f t="shared" si="476"/>
        <v>16.399999999999999</v>
      </c>
      <c r="W5527" t="str">
        <f t="shared" si="477"/>
        <v>Monitor</v>
      </c>
      <c r="X5527" t="str">
        <f t="shared" si="474"/>
        <v>Surge</v>
      </c>
      <c r="Y5527" t="str">
        <f t="shared" si="475"/>
        <v>Local</v>
      </c>
      <c r="Z5527" t="str">
        <f t="shared" si="478"/>
        <v>Healthy</v>
      </c>
      <c r="AA5527" t="s">
        <v>33</v>
      </c>
      <c r="AB5527">
        <v>0</v>
      </c>
    </row>
    <row r="5528" spans="1:28" x14ac:dyDescent="0.3">
      <c r="A5528">
        <v>13</v>
      </c>
      <c r="B5528" t="s">
        <v>38</v>
      </c>
      <c r="C5528">
        <v>7</v>
      </c>
      <c r="D5528" t="s">
        <v>39</v>
      </c>
      <c r="E5528" t="s">
        <v>44</v>
      </c>
      <c r="F5528">
        <v>5</v>
      </c>
      <c r="G5528">
        <v>0</v>
      </c>
      <c r="H5528" t="s">
        <v>36</v>
      </c>
      <c r="I5528">
        <v>230603</v>
      </c>
      <c r="J5528" t="s">
        <v>32</v>
      </c>
      <c r="K5528" t="s">
        <v>37</v>
      </c>
      <c r="L5528">
        <v>0</v>
      </c>
      <c r="M5528">
        <v>0</v>
      </c>
      <c r="N5528">
        <v>0.6</v>
      </c>
      <c r="O5528" t="s">
        <v>28</v>
      </c>
      <c r="P5528">
        <v>0</v>
      </c>
      <c r="Q5528">
        <v>3</v>
      </c>
      <c r="R5528">
        <v>21.2</v>
      </c>
      <c r="S5528">
        <v>85.4</v>
      </c>
      <c r="T5528">
        <v>48.9</v>
      </c>
      <c r="U5528">
        <v>60.3</v>
      </c>
      <c r="V5528">
        <f t="shared" si="476"/>
        <v>11.399999999999999</v>
      </c>
      <c r="W5528" t="str">
        <f t="shared" si="477"/>
        <v>Monitor</v>
      </c>
      <c r="X5528" t="str">
        <f t="shared" si="474"/>
        <v>Surge</v>
      </c>
      <c r="Y5528" t="str">
        <f t="shared" si="475"/>
        <v>Local</v>
      </c>
      <c r="Z5528" t="str">
        <f t="shared" si="478"/>
        <v>At-Risk</v>
      </c>
      <c r="AA5528" t="s">
        <v>33</v>
      </c>
      <c r="AB5528">
        <v>0</v>
      </c>
    </row>
    <row r="5529" spans="1:28" x14ac:dyDescent="0.3">
      <c r="A5529">
        <v>15</v>
      </c>
      <c r="B5529" t="s">
        <v>38</v>
      </c>
      <c r="C5529">
        <v>11</v>
      </c>
      <c r="D5529" t="s">
        <v>23</v>
      </c>
      <c r="E5529" t="s">
        <v>30</v>
      </c>
      <c r="F5529">
        <v>4</v>
      </c>
      <c r="G5529">
        <v>0</v>
      </c>
      <c r="H5529" t="s">
        <v>34</v>
      </c>
      <c r="I5529">
        <v>101052</v>
      </c>
      <c r="J5529" t="s">
        <v>32</v>
      </c>
      <c r="K5529" t="s">
        <v>43</v>
      </c>
      <c r="L5529">
        <v>1</v>
      </c>
      <c r="M5529">
        <v>1</v>
      </c>
      <c r="N5529">
        <v>0.6</v>
      </c>
      <c r="O5529" t="s">
        <v>28</v>
      </c>
      <c r="P5529">
        <v>0</v>
      </c>
      <c r="Q5529">
        <v>4</v>
      </c>
      <c r="R5529">
        <v>22.3</v>
      </c>
      <c r="S5529">
        <v>83.5</v>
      </c>
      <c r="T5529">
        <v>49.9</v>
      </c>
      <c r="U5529">
        <v>53.9</v>
      </c>
      <c r="V5529">
        <f t="shared" si="476"/>
        <v>4</v>
      </c>
      <c r="W5529" t="str">
        <f t="shared" si="477"/>
        <v>Monitor</v>
      </c>
      <c r="X5529" t="str">
        <f t="shared" si="474"/>
        <v>Normal</v>
      </c>
      <c r="Y5529" t="str">
        <f t="shared" si="475"/>
        <v>Local</v>
      </c>
      <c r="Z5529" t="str">
        <f t="shared" si="478"/>
        <v>At-Risk</v>
      </c>
      <c r="AA5529" t="s">
        <v>29</v>
      </c>
      <c r="AB5529">
        <v>0</v>
      </c>
    </row>
    <row r="5530" spans="1:28" x14ac:dyDescent="0.3">
      <c r="A5530">
        <v>16</v>
      </c>
      <c r="B5530" t="s">
        <v>38</v>
      </c>
      <c r="C5530">
        <v>11</v>
      </c>
      <c r="D5530" t="s">
        <v>39</v>
      </c>
      <c r="E5530" t="s">
        <v>24</v>
      </c>
      <c r="F5530">
        <v>7</v>
      </c>
      <c r="G5530">
        <v>0</v>
      </c>
      <c r="H5530" t="s">
        <v>36</v>
      </c>
      <c r="I5530">
        <v>204863</v>
      </c>
      <c r="J5530" t="s">
        <v>41</v>
      </c>
      <c r="K5530" t="s">
        <v>27</v>
      </c>
      <c r="L5530">
        <v>0</v>
      </c>
      <c r="M5530">
        <v>0</v>
      </c>
      <c r="N5530">
        <v>1.4</v>
      </c>
      <c r="O5530" t="s">
        <v>49</v>
      </c>
      <c r="P5530">
        <v>0</v>
      </c>
      <c r="Q5530">
        <v>3</v>
      </c>
      <c r="R5530">
        <v>12.7</v>
      </c>
      <c r="S5530">
        <v>82.2</v>
      </c>
      <c r="T5530">
        <v>54.5</v>
      </c>
      <c r="U5530">
        <v>68.599999999999994</v>
      </c>
      <c r="V5530">
        <f t="shared" si="476"/>
        <v>14.099999999999994</v>
      </c>
      <c r="W5530" t="str">
        <f t="shared" si="477"/>
        <v>Monitor</v>
      </c>
      <c r="X5530" t="str">
        <f t="shared" si="474"/>
        <v>Surge</v>
      </c>
      <c r="Y5530" t="str">
        <f t="shared" si="475"/>
        <v>Local</v>
      </c>
      <c r="Z5530" t="str">
        <f t="shared" si="478"/>
        <v>At-Risk</v>
      </c>
      <c r="AA5530" t="s">
        <v>33</v>
      </c>
      <c r="AB5530">
        <v>0</v>
      </c>
    </row>
    <row r="5531" spans="1:28" x14ac:dyDescent="0.3">
      <c r="A5531">
        <v>15</v>
      </c>
      <c r="B5531" t="s">
        <v>38</v>
      </c>
      <c r="C5531">
        <v>11</v>
      </c>
      <c r="D5531" t="s">
        <v>23</v>
      </c>
      <c r="E5531" t="s">
        <v>44</v>
      </c>
      <c r="F5531">
        <v>4</v>
      </c>
      <c r="G5531">
        <v>0</v>
      </c>
      <c r="H5531" t="s">
        <v>45</v>
      </c>
      <c r="I5531">
        <v>5313103</v>
      </c>
      <c r="J5531" t="s">
        <v>41</v>
      </c>
      <c r="K5531" t="s">
        <v>35</v>
      </c>
      <c r="L5531">
        <v>1</v>
      </c>
      <c r="M5531">
        <v>1</v>
      </c>
      <c r="N5531">
        <v>2.8</v>
      </c>
      <c r="O5531" t="s">
        <v>28</v>
      </c>
      <c r="P5531">
        <v>0</v>
      </c>
      <c r="Q5531">
        <v>2</v>
      </c>
      <c r="R5531">
        <v>12.1</v>
      </c>
      <c r="S5531">
        <v>93.3</v>
      </c>
      <c r="T5531">
        <v>75.900000000000006</v>
      </c>
      <c r="U5531">
        <v>87.7</v>
      </c>
      <c r="V5531">
        <f t="shared" si="476"/>
        <v>11.799999999999997</v>
      </c>
      <c r="W5531" t="str">
        <f t="shared" si="477"/>
        <v>Monitor</v>
      </c>
      <c r="X5531" t="str">
        <f t="shared" si="474"/>
        <v>Surge</v>
      </c>
      <c r="Y5531" t="str">
        <f t="shared" si="475"/>
        <v>Local</v>
      </c>
      <c r="Z5531" t="str">
        <f t="shared" si="478"/>
        <v>Healthy</v>
      </c>
      <c r="AA5531" t="s">
        <v>42</v>
      </c>
      <c r="AB5531">
        <v>0</v>
      </c>
    </row>
    <row r="5532" spans="1:28" x14ac:dyDescent="0.3">
      <c r="A5532">
        <v>12</v>
      </c>
      <c r="B5532" t="s">
        <v>46</v>
      </c>
      <c r="C5532">
        <v>8</v>
      </c>
      <c r="D5532" t="s">
        <v>48</v>
      </c>
      <c r="E5532" t="s">
        <v>24</v>
      </c>
      <c r="F5532">
        <v>4</v>
      </c>
      <c r="G5532">
        <v>0</v>
      </c>
      <c r="H5532" t="s">
        <v>40</v>
      </c>
      <c r="I5532">
        <v>1232020</v>
      </c>
      <c r="J5532" t="s">
        <v>26</v>
      </c>
      <c r="K5532" t="s">
        <v>27</v>
      </c>
      <c r="L5532">
        <v>0</v>
      </c>
      <c r="M5532">
        <v>1</v>
      </c>
      <c r="N5532">
        <v>3.9</v>
      </c>
      <c r="O5532" t="s">
        <v>28</v>
      </c>
      <c r="P5532">
        <v>0</v>
      </c>
      <c r="Q5532">
        <v>4</v>
      </c>
      <c r="R5532">
        <v>13.4</v>
      </c>
      <c r="S5532">
        <v>90.4</v>
      </c>
      <c r="T5532">
        <v>57.1</v>
      </c>
      <c r="U5532">
        <v>72.900000000000006</v>
      </c>
      <c r="V5532">
        <f t="shared" si="476"/>
        <v>15.800000000000004</v>
      </c>
      <c r="W5532" t="str">
        <f t="shared" si="477"/>
        <v>Monitor</v>
      </c>
      <c r="X5532" t="str">
        <f t="shared" si="474"/>
        <v>Surge</v>
      </c>
      <c r="Y5532" t="str">
        <f t="shared" si="475"/>
        <v>Local</v>
      </c>
      <c r="Z5532" t="str">
        <f t="shared" si="478"/>
        <v>Healthy</v>
      </c>
      <c r="AA5532" t="s">
        <v>33</v>
      </c>
      <c r="AB5532">
        <v>0</v>
      </c>
    </row>
    <row r="5533" spans="1:28" x14ac:dyDescent="0.3">
      <c r="A5533">
        <v>12</v>
      </c>
      <c r="B5533" t="s">
        <v>22</v>
      </c>
      <c r="C5533">
        <v>7</v>
      </c>
      <c r="D5533" t="s">
        <v>23</v>
      </c>
      <c r="E5533" t="s">
        <v>44</v>
      </c>
      <c r="F5533">
        <v>4</v>
      </c>
      <c r="G5533">
        <v>0</v>
      </c>
      <c r="H5533" t="s">
        <v>40</v>
      </c>
      <c r="I5533">
        <v>771486</v>
      </c>
      <c r="J5533" t="s">
        <v>31</v>
      </c>
      <c r="K5533" t="s">
        <v>32</v>
      </c>
      <c r="L5533">
        <v>0</v>
      </c>
      <c r="M5533">
        <v>0</v>
      </c>
      <c r="N5533">
        <v>1.7</v>
      </c>
      <c r="O5533" t="s">
        <v>28</v>
      </c>
      <c r="P5533">
        <v>1</v>
      </c>
      <c r="Q5533">
        <v>3</v>
      </c>
      <c r="R5533">
        <v>17.2</v>
      </c>
      <c r="S5533">
        <v>90.6</v>
      </c>
      <c r="T5533">
        <v>60.9</v>
      </c>
      <c r="U5533">
        <v>31.7</v>
      </c>
      <c r="V5533">
        <f t="shared" si="476"/>
        <v>-29.2</v>
      </c>
      <c r="W5533" t="str">
        <f t="shared" si="477"/>
        <v>High Risk</v>
      </c>
      <c r="X5533" t="str">
        <f t="shared" si="474"/>
        <v>Normal</v>
      </c>
      <c r="Y5533" t="str">
        <f t="shared" si="475"/>
        <v>Local</v>
      </c>
      <c r="Z5533" t="str">
        <f t="shared" si="478"/>
        <v>Healthy</v>
      </c>
      <c r="AA5533" t="s">
        <v>51</v>
      </c>
      <c r="AB5533">
        <v>1</v>
      </c>
    </row>
    <row r="5534" spans="1:28" x14ac:dyDescent="0.3">
      <c r="A5534">
        <v>14</v>
      </c>
      <c r="B5534" t="s">
        <v>38</v>
      </c>
      <c r="C5534">
        <v>10</v>
      </c>
      <c r="D5534" t="s">
        <v>39</v>
      </c>
      <c r="E5534" t="s">
        <v>24</v>
      </c>
      <c r="F5534">
        <v>5</v>
      </c>
      <c r="G5534">
        <v>0</v>
      </c>
      <c r="H5534" t="s">
        <v>25</v>
      </c>
      <c r="I5534">
        <v>418709</v>
      </c>
      <c r="J5534" t="s">
        <v>41</v>
      </c>
      <c r="K5534" t="s">
        <v>31</v>
      </c>
      <c r="L5534">
        <v>1</v>
      </c>
      <c r="M5534">
        <v>1</v>
      </c>
      <c r="N5534">
        <v>5</v>
      </c>
      <c r="O5534" t="s">
        <v>28</v>
      </c>
      <c r="P5534">
        <v>0</v>
      </c>
      <c r="Q5534">
        <v>5</v>
      </c>
      <c r="R5534">
        <v>9.8000000000000007</v>
      </c>
      <c r="S5534">
        <v>94.3</v>
      </c>
      <c r="T5534">
        <v>51.6</v>
      </c>
      <c r="U5534">
        <v>75.599999999999994</v>
      </c>
      <c r="V5534">
        <f t="shared" si="476"/>
        <v>23.999999999999993</v>
      </c>
      <c r="W5534" t="str">
        <f t="shared" si="477"/>
        <v>Monitor</v>
      </c>
      <c r="X5534" t="str">
        <f t="shared" si="474"/>
        <v>Surge</v>
      </c>
      <c r="Y5534" t="str">
        <f t="shared" si="475"/>
        <v>Commuter</v>
      </c>
      <c r="Z5534" t="str">
        <f t="shared" si="478"/>
        <v>Healthy</v>
      </c>
      <c r="AA5534" t="s">
        <v>42</v>
      </c>
      <c r="AB5534">
        <v>0</v>
      </c>
    </row>
    <row r="5535" spans="1:28" x14ac:dyDescent="0.3">
      <c r="A5535">
        <v>15</v>
      </c>
      <c r="B5535" t="s">
        <v>22</v>
      </c>
      <c r="C5535">
        <v>10</v>
      </c>
      <c r="D5535" t="s">
        <v>39</v>
      </c>
      <c r="E5535" t="s">
        <v>30</v>
      </c>
      <c r="F5535">
        <v>5</v>
      </c>
      <c r="G5535">
        <v>0</v>
      </c>
      <c r="H5535" t="s">
        <v>34</v>
      </c>
      <c r="I5535">
        <v>69319</v>
      </c>
      <c r="J5535" t="s">
        <v>32</v>
      </c>
      <c r="K5535" t="s">
        <v>32</v>
      </c>
      <c r="L5535">
        <v>0</v>
      </c>
      <c r="M5535">
        <v>0</v>
      </c>
      <c r="N5535">
        <v>0.6</v>
      </c>
      <c r="O5535" t="s">
        <v>28</v>
      </c>
      <c r="P5535">
        <v>0</v>
      </c>
      <c r="Q5535">
        <v>3</v>
      </c>
      <c r="R5535">
        <v>11.1</v>
      </c>
      <c r="S5535">
        <v>87.6</v>
      </c>
      <c r="T5535">
        <v>59</v>
      </c>
      <c r="U5535">
        <v>62.6</v>
      </c>
      <c r="V5535">
        <f t="shared" si="476"/>
        <v>3.6000000000000014</v>
      </c>
      <c r="W5535" t="str">
        <f t="shared" si="477"/>
        <v>Monitor</v>
      </c>
      <c r="X5535" t="str">
        <f t="shared" si="474"/>
        <v>Normal</v>
      </c>
      <c r="Y5535" t="str">
        <f t="shared" si="475"/>
        <v>Local</v>
      </c>
      <c r="Z5535" t="str">
        <f t="shared" si="478"/>
        <v>At-Risk</v>
      </c>
      <c r="AA5535" t="s">
        <v>33</v>
      </c>
      <c r="AB5535">
        <v>0</v>
      </c>
    </row>
    <row r="5536" spans="1:28" x14ac:dyDescent="0.3">
      <c r="A5536">
        <v>14</v>
      </c>
      <c r="B5536" t="s">
        <v>22</v>
      </c>
      <c r="C5536">
        <v>9</v>
      </c>
      <c r="D5536" t="s">
        <v>23</v>
      </c>
      <c r="E5536" t="s">
        <v>44</v>
      </c>
      <c r="F5536">
        <v>6</v>
      </c>
      <c r="G5536">
        <v>0</v>
      </c>
      <c r="H5536" t="s">
        <v>36</v>
      </c>
      <c r="I5536">
        <v>319542</v>
      </c>
      <c r="J5536" t="s">
        <v>32</v>
      </c>
      <c r="K5536" t="s">
        <v>27</v>
      </c>
      <c r="L5536">
        <v>0</v>
      </c>
      <c r="M5536">
        <v>1</v>
      </c>
      <c r="N5536">
        <v>10</v>
      </c>
      <c r="O5536" t="s">
        <v>28</v>
      </c>
      <c r="P5536">
        <v>0</v>
      </c>
      <c r="Q5536">
        <v>3</v>
      </c>
      <c r="R5536">
        <v>11.7</v>
      </c>
      <c r="S5536">
        <v>82.2</v>
      </c>
      <c r="T5536">
        <v>73.900000000000006</v>
      </c>
      <c r="U5536">
        <v>83.7</v>
      </c>
      <c r="V5536">
        <f t="shared" si="476"/>
        <v>9.7999999999999972</v>
      </c>
      <c r="W5536" t="str">
        <f t="shared" si="477"/>
        <v>Monitor</v>
      </c>
      <c r="X5536" t="str">
        <f t="shared" si="474"/>
        <v>Normal</v>
      </c>
      <c r="Y5536" t="str">
        <f t="shared" si="475"/>
        <v>Commuter</v>
      </c>
      <c r="Z5536" t="str">
        <f t="shared" si="478"/>
        <v>At-Risk</v>
      </c>
      <c r="AA5536" t="s">
        <v>42</v>
      </c>
      <c r="AB5536">
        <v>0</v>
      </c>
    </row>
    <row r="5537" spans="1:28" x14ac:dyDescent="0.3">
      <c r="A5537">
        <v>13</v>
      </c>
      <c r="B5537" t="s">
        <v>22</v>
      </c>
      <c r="C5537">
        <v>8</v>
      </c>
      <c r="D5537" t="s">
        <v>48</v>
      </c>
      <c r="E5537" t="s">
        <v>30</v>
      </c>
      <c r="F5537">
        <v>9</v>
      </c>
      <c r="G5537">
        <v>0</v>
      </c>
      <c r="H5537" t="s">
        <v>25</v>
      </c>
      <c r="I5537">
        <v>674538</v>
      </c>
      <c r="J5537" t="s">
        <v>26</v>
      </c>
      <c r="K5537" t="s">
        <v>41</v>
      </c>
      <c r="L5537">
        <v>1</v>
      </c>
      <c r="M5537">
        <v>0</v>
      </c>
      <c r="N5537">
        <v>3.4</v>
      </c>
      <c r="O5537" t="s">
        <v>28</v>
      </c>
      <c r="P5537">
        <v>1</v>
      </c>
      <c r="Q5537">
        <v>4</v>
      </c>
      <c r="R5537">
        <v>26.4</v>
      </c>
      <c r="S5537">
        <v>96.2</v>
      </c>
      <c r="T5537">
        <v>71.7</v>
      </c>
      <c r="U5537">
        <v>72.400000000000006</v>
      </c>
      <c r="V5537">
        <f t="shared" si="476"/>
        <v>0.70000000000000284</v>
      </c>
      <c r="W5537" t="str">
        <f t="shared" si="477"/>
        <v>Monitor</v>
      </c>
      <c r="X5537" t="str">
        <f t="shared" si="474"/>
        <v>Normal</v>
      </c>
      <c r="Y5537" t="str">
        <f t="shared" si="475"/>
        <v>Local</v>
      </c>
      <c r="Z5537" t="str">
        <f t="shared" si="478"/>
        <v>Healthy</v>
      </c>
      <c r="AA5537" t="s">
        <v>33</v>
      </c>
      <c r="AB5537">
        <v>0</v>
      </c>
    </row>
    <row r="5538" spans="1:28" x14ac:dyDescent="0.3">
      <c r="A5538">
        <v>14</v>
      </c>
      <c r="B5538" t="s">
        <v>22</v>
      </c>
      <c r="C5538">
        <v>8</v>
      </c>
      <c r="D5538" t="s">
        <v>23</v>
      </c>
      <c r="E5538" t="s">
        <v>24</v>
      </c>
      <c r="F5538">
        <v>4</v>
      </c>
      <c r="G5538">
        <v>1</v>
      </c>
      <c r="H5538" t="s">
        <v>36</v>
      </c>
      <c r="I5538">
        <v>180853</v>
      </c>
      <c r="J5538" t="s">
        <v>31</v>
      </c>
      <c r="K5538" t="s">
        <v>27</v>
      </c>
      <c r="L5538">
        <v>0</v>
      </c>
      <c r="M5538">
        <v>0</v>
      </c>
      <c r="N5538">
        <v>1.7</v>
      </c>
      <c r="O5538" t="s">
        <v>49</v>
      </c>
      <c r="P5538">
        <v>0</v>
      </c>
      <c r="Q5538">
        <v>3</v>
      </c>
      <c r="R5538">
        <v>7.6</v>
      </c>
      <c r="S5538">
        <v>89.6</v>
      </c>
      <c r="T5538">
        <v>45.8</v>
      </c>
      <c r="U5538">
        <v>60.4</v>
      </c>
      <c r="V5538">
        <f t="shared" si="476"/>
        <v>14.600000000000001</v>
      </c>
      <c r="W5538" t="str">
        <f t="shared" si="477"/>
        <v>Monitor</v>
      </c>
      <c r="X5538" t="str">
        <f t="shared" si="474"/>
        <v>Surge</v>
      </c>
      <c r="Y5538" t="str">
        <f t="shared" si="475"/>
        <v>Local</v>
      </c>
      <c r="Z5538" t="str">
        <f t="shared" si="478"/>
        <v>At-Risk</v>
      </c>
      <c r="AA5538" t="s">
        <v>33</v>
      </c>
      <c r="AB5538">
        <v>0</v>
      </c>
    </row>
    <row r="5539" spans="1:28" x14ac:dyDescent="0.3">
      <c r="A5539">
        <v>15</v>
      </c>
      <c r="B5539" t="s">
        <v>38</v>
      </c>
      <c r="C5539">
        <v>11</v>
      </c>
      <c r="D5539" t="s">
        <v>48</v>
      </c>
      <c r="E5539" t="s">
        <v>30</v>
      </c>
      <c r="F5539">
        <v>5</v>
      </c>
      <c r="G5539">
        <v>1</v>
      </c>
      <c r="H5539" t="s">
        <v>25</v>
      </c>
      <c r="I5539">
        <v>622559</v>
      </c>
      <c r="J5539" t="s">
        <v>43</v>
      </c>
      <c r="K5539" t="s">
        <v>31</v>
      </c>
      <c r="L5539">
        <v>1</v>
      </c>
      <c r="M5539">
        <v>1</v>
      </c>
      <c r="N5539">
        <v>0.3</v>
      </c>
      <c r="O5539" t="s">
        <v>28</v>
      </c>
      <c r="P5539">
        <v>0</v>
      </c>
      <c r="Q5539">
        <v>2</v>
      </c>
      <c r="R5539">
        <v>13.7</v>
      </c>
      <c r="S5539">
        <v>91.4</v>
      </c>
      <c r="T5539">
        <v>64.3</v>
      </c>
      <c r="U5539">
        <v>66.900000000000006</v>
      </c>
      <c r="V5539">
        <f t="shared" si="476"/>
        <v>2.6000000000000085</v>
      </c>
      <c r="W5539" t="str">
        <f t="shared" si="477"/>
        <v>Monitor</v>
      </c>
      <c r="X5539" t="str">
        <f t="shared" si="474"/>
        <v>Normal</v>
      </c>
      <c r="Y5539" t="str">
        <f t="shared" si="475"/>
        <v>Local</v>
      </c>
      <c r="Z5539" t="str">
        <f t="shared" si="478"/>
        <v>Healthy</v>
      </c>
      <c r="AA5539" t="s">
        <v>33</v>
      </c>
      <c r="AB5539">
        <v>0</v>
      </c>
    </row>
    <row r="5540" spans="1:28" x14ac:dyDescent="0.3">
      <c r="A5540">
        <v>15</v>
      </c>
      <c r="B5540" t="s">
        <v>22</v>
      </c>
      <c r="C5540">
        <v>11</v>
      </c>
      <c r="D5540" t="s">
        <v>48</v>
      </c>
      <c r="E5540" t="s">
        <v>24</v>
      </c>
      <c r="F5540">
        <v>3</v>
      </c>
      <c r="G5540">
        <v>0</v>
      </c>
      <c r="H5540" t="s">
        <v>34</v>
      </c>
      <c r="I5540">
        <v>128555</v>
      </c>
      <c r="J5540" t="s">
        <v>26</v>
      </c>
      <c r="K5540" t="s">
        <v>35</v>
      </c>
      <c r="L5540">
        <v>0</v>
      </c>
      <c r="M5540">
        <v>0</v>
      </c>
      <c r="N5540">
        <v>3</v>
      </c>
      <c r="O5540" t="s">
        <v>49</v>
      </c>
      <c r="P5540">
        <v>0</v>
      </c>
      <c r="Q5540">
        <v>2</v>
      </c>
      <c r="R5540">
        <v>8.6</v>
      </c>
      <c r="S5540">
        <v>85.1</v>
      </c>
      <c r="T5540">
        <v>65.3</v>
      </c>
      <c r="U5540">
        <v>70.099999999999994</v>
      </c>
      <c r="V5540">
        <f t="shared" si="476"/>
        <v>4.7999999999999972</v>
      </c>
      <c r="W5540" t="str">
        <f t="shared" si="477"/>
        <v>Monitor</v>
      </c>
      <c r="X5540" t="str">
        <f t="shared" si="474"/>
        <v>Normal</v>
      </c>
      <c r="Y5540" t="str">
        <f t="shared" si="475"/>
        <v>Local</v>
      </c>
      <c r="Z5540" t="str">
        <f t="shared" si="478"/>
        <v>At-Risk</v>
      </c>
      <c r="AA5540" t="s">
        <v>33</v>
      </c>
      <c r="AB5540">
        <v>0</v>
      </c>
    </row>
    <row r="5541" spans="1:28" x14ac:dyDescent="0.3">
      <c r="A5541">
        <v>14</v>
      </c>
      <c r="B5541" t="s">
        <v>22</v>
      </c>
      <c r="C5541">
        <v>8</v>
      </c>
      <c r="D5541" t="s">
        <v>39</v>
      </c>
      <c r="E5541" t="s">
        <v>24</v>
      </c>
      <c r="F5541">
        <v>6</v>
      </c>
      <c r="G5541">
        <v>0</v>
      </c>
      <c r="H5541" t="s">
        <v>34</v>
      </c>
      <c r="I5541">
        <v>131464</v>
      </c>
      <c r="J5541" t="s">
        <v>37</v>
      </c>
      <c r="K5541" t="s">
        <v>41</v>
      </c>
      <c r="L5541">
        <v>0</v>
      </c>
      <c r="M5541">
        <v>0</v>
      </c>
      <c r="N5541">
        <v>0.6</v>
      </c>
      <c r="O5541" t="s">
        <v>47</v>
      </c>
      <c r="P5541">
        <v>0</v>
      </c>
      <c r="Q5541">
        <v>3</v>
      </c>
      <c r="R5541">
        <v>7</v>
      </c>
      <c r="S5541">
        <v>78.2</v>
      </c>
      <c r="T5541">
        <v>52.4</v>
      </c>
      <c r="U5541">
        <v>55.2</v>
      </c>
      <c r="V5541">
        <f t="shared" si="476"/>
        <v>2.8000000000000043</v>
      </c>
      <c r="W5541" t="str">
        <f t="shared" si="477"/>
        <v>Monitor</v>
      </c>
      <c r="X5541" t="str">
        <f t="shared" si="474"/>
        <v>Normal</v>
      </c>
      <c r="Y5541" t="str">
        <f t="shared" si="475"/>
        <v>Local</v>
      </c>
      <c r="Z5541" t="str">
        <f t="shared" si="478"/>
        <v>At-Risk</v>
      </c>
      <c r="AA5541" t="s">
        <v>29</v>
      </c>
      <c r="AB5541">
        <v>0</v>
      </c>
    </row>
    <row r="5542" spans="1:28" x14ac:dyDescent="0.3">
      <c r="A5542">
        <v>18</v>
      </c>
      <c r="B5542" t="s">
        <v>22</v>
      </c>
      <c r="C5542">
        <v>12</v>
      </c>
      <c r="D5542" t="s">
        <v>48</v>
      </c>
      <c r="E5542" t="s">
        <v>44</v>
      </c>
      <c r="F5542">
        <v>6</v>
      </c>
      <c r="G5542">
        <v>0</v>
      </c>
      <c r="H5542" t="s">
        <v>36</v>
      </c>
      <c r="I5542">
        <v>202071</v>
      </c>
      <c r="J5542" t="s">
        <v>31</v>
      </c>
      <c r="K5542" t="s">
        <v>41</v>
      </c>
      <c r="M5542">
        <v>0</v>
      </c>
      <c r="O5542" t="s">
        <v>47</v>
      </c>
      <c r="P5542">
        <v>0</v>
      </c>
      <c r="Q5542">
        <v>3</v>
      </c>
      <c r="R5542">
        <v>7.8</v>
      </c>
      <c r="S5542">
        <v>96.8</v>
      </c>
      <c r="T5542">
        <v>65.900000000000006</v>
      </c>
      <c r="U5542">
        <v>84.3</v>
      </c>
      <c r="V5542">
        <f t="shared" si="476"/>
        <v>18.399999999999991</v>
      </c>
      <c r="W5542" t="str">
        <f t="shared" si="477"/>
        <v>Monitor</v>
      </c>
      <c r="X5542" t="str">
        <f t="shared" si="474"/>
        <v>Surge</v>
      </c>
      <c r="Y5542" t="str">
        <f t="shared" si="475"/>
        <v>Local</v>
      </c>
      <c r="Z5542" t="str">
        <f t="shared" si="478"/>
        <v>Healthy</v>
      </c>
      <c r="AA5542" t="s">
        <v>42</v>
      </c>
      <c r="AB5542">
        <v>0</v>
      </c>
    </row>
    <row r="5543" spans="1:28" x14ac:dyDescent="0.3">
      <c r="A5543">
        <v>11</v>
      </c>
      <c r="B5543" t="s">
        <v>38</v>
      </c>
      <c r="C5543">
        <v>7</v>
      </c>
      <c r="D5543" t="s">
        <v>23</v>
      </c>
      <c r="E5543" t="s">
        <v>44</v>
      </c>
      <c r="F5543">
        <v>6</v>
      </c>
      <c r="G5543">
        <v>0</v>
      </c>
      <c r="H5543" t="s">
        <v>25</v>
      </c>
      <c r="I5543">
        <v>376530</v>
      </c>
      <c r="J5543" t="s">
        <v>32</v>
      </c>
      <c r="K5543" t="s">
        <v>37</v>
      </c>
      <c r="L5543">
        <v>1</v>
      </c>
      <c r="M5543">
        <v>0</v>
      </c>
      <c r="N5543">
        <v>2.4</v>
      </c>
      <c r="O5543" t="s">
        <v>28</v>
      </c>
      <c r="P5543">
        <v>0</v>
      </c>
      <c r="Q5543">
        <v>2</v>
      </c>
      <c r="R5543">
        <v>15.2</v>
      </c>
      <c r="S5543">
        <v>84.8</v>
      </c>
      <c r="T5543">
        <v>73.5</v>
      </c>
      <c r="U5543">
        <v>76.2</v>
      </c>
      <c r="V5543">
        <f t="shared" si="476"/>
        <v>2.7000000000000028</v>
      </c>
      <c r="W5543" t="str">
        <f t="shared" si="477"/>
        <v>Monitor</v>
      </c>
      <c r="X5543" t="str">
        <f t="shared" si="474"/>
        <v>Normal</v>
      </c>
      <c r="Y5543" t="str">
        <f t="shared" si="475"/>
        <v>Local</v>
      </c>
      <c r="Z5543" t="str">
        <f t="shared" si="478"/>
        <v>At-Risk</v>
      </c>
      <c r="AA5543" t="s">
        <v>42</v>
      </c>
      <c r="AB5543">
        <v>0</v>
      </c>
    </row>
    <row r="5544" spans="1:28" x14ac:dyDescent="0.3">
      <c r="A5544">
        <v>14</v>
      </c>
      <c r="B5544" t="s">
        <v>22</v>
      </c>
      <c r="C5544">
        <v>10</v>
      </c>
      <c r="D5544" t="s">
        <v>48</v>
      </c>
      <c r="E5544" t="s">
        <v>24</v>
      </c>
      <c r="F5544">
        <v>6</v>
      </c>
      <c r="G5544">
        <v>0</v>
      </c>
      <c r="H5544" t="s">
        <v>34</v>
      </c>
      <c r="I5544">
        <v>94667</v>
      </c>
      <c r="J5544" t="s">
        <v>35</v>
      </c>
      <c r="K5544" t="s">
        <v>26</v>
      </c>
      <c r="L5544">
        <v>0</v>
      </c>
      <c r="M5544">
        <v>0</v>
      </c>
      <c r="N5544">
        <v>3.5</v>
      </c>
      <c r="O5544" t="s">
        <v>28</v>
      </c>
      <c r="P5544">
        <v>0</v>
      </c>
      <c r="Q5544">
        <v>3</v>
      </c>
      <c r="R5544">
        <v>3.6</v>
      </c>
      <c r="S5544">
        <v>73.2</v>
      </c>
      <c r="T5544">
        <v>59.5</v>
      </c>
      <c r="U5544">
        <v>52.9</v>
      </c>
      <c r="V5544">
        <f t="shared" si="476"/>
        <v>-6.6000000000000014</v>
      </c>
      <c r="W5544" t="str">
        <f t="shared" si="477"/>
        <v>Monitor</v>
      </c>
      <c r="X5544" t="str">
        <f t="shared" si="474"/>
        <v>Normal</v>
      </c>
      <c r="Y5544" t="str">
        <f t="shared" si="475"/>
        <v>Local</v>
      </c>
      <c r="Z5544" t="str">
        <f t="shared" si="478"/>
        <v>Chronic Absenteeism</v>
      </c>
      <c r="AA5544" t="s">
        <v>29</v>
      </c>
      <c r="AB5544">
        <v>0</v>
      </c>
    </row>
    <row r="5545" spans="1:28" x14ac:dyDescent="0.3">
      <c r="A5545">
        <v>16</v>
      </c>
      <c r="B5545" t="s">
        <v>38</v>
      </c>
      <c r="C5545">
        <v>12</v>
      </c>
      <c r="D5545" t="s">
        <v>48</v>
      </c>
      <c r="E5545" t="s">
        <v>24</v>
      </c>
      <c r="F5545">
        <v>6</v>
      </c>
      <c r="G5545">
        <v>0</v>
      </c>
      <c r="H5545" t="s">
        <v>40</v>
      </c>
      <c r="I5545">
        <v>879538</v>
      </c>
      <c r="J5545" t="s">
        <v>41</v>
      </c>
      <c r="K5545" t="s">
        <v>35</v>
      </c>
      <c r="L5545">
        <v>1</v>
      </c>
      <c r="M5545">
        <v>1</v>
      </c>
      <c r="N5545">
        <v>2.7</v>
      </c>
      <c r="O5545" t="s">
        <v>28</v>
      </c>
      <c r="P5545">
        <v>0</v>
      </c>
      <c r="Q5545">
        <v>2</v>
      </c>
      <c r="R5545">
        <v>14.8</v>
      </c>
      <c r="S5545">
        <v>83</v>
      </c>
      <c r="T5545">
        <v>57.5</v>
      </c>
      <c r="U5545">
        <v>53.1</v>
      </c>
      <c r="V5545">
        <f t="shared" si="476"/>
        <v>-4.3999999999999986</v>
      </c>
      <c r="W5545" t="str">
        <f t="shared" si="477"/>
        <v>Monitor</v>
      </c>
      <c r="X5545" t="str">
        <f t="shared" si="474"/>
        <v>Normal</v>
      </c>
      <c r="Y5545" t="str">
        <f t="shared" si="475"/>
        <v>Local</v>
      </c>
      <c r="Z5545" t="str">
        <f t="shared" si="478"/>
        <v>At-Risk</v>
      </c>
      <c r="AA5545" t="s">
        <v>29</v>
      </c>
      <c r="AB5545">
        <v>0</v>
      </c>
    </row>
    <row r="5546" spans="1:28" x14ac:dyDescent="0.3">
      <c r="A5546">
        <v>15</v>
      </c>
      <c r="B5546" t="s">
        <v>22</v>
      </c>
      <c r="C5546">
        <v>9</v>
      </c>
      <c r="D5546" t="s">
        <v>23</v>
      </c>
      <c r="E5546" t="s">
        <v>30</v>
      </c>
      <c r="F5546">
        <v>4</v>
      </c>
      <c r="G5546">
        <v>0</v>
      </c>
      <c r="H5546" t="s">
        <v>36</v>
      </c>
      <c r="I5546">
        <v>276519</v>
      </c>
      <c r="J5546" t="s">
        <v>37</v>
      </c>
      <c r="K5546" t="s">
        <v>26</v>
      </c>
      <c r="L5546">
        <v>0</v>
      </c>
      <c r="M5546">
        <v>1</v>
      </c>
      <c r="N5546">
        <v>5.7</v>
      </c>
      <c r="O5546" t="s">
        <v>28</v>
      </c>
      <c r="P5546">
        <v>1</v>
      </c>
      <c r="Q5546">
        <v>3</v>
      </c>
      <c r="R5546">
        <v>14.1</v>
      </c>
      <c r="S5546">
        <v>100</v>
      </c>
      <c r="T5546">
        <v>59.8</v>
      </c>
      <c r="U5546">
        <v>68.3</v>
      </c>
      <c r="V5546">
        <f t="shared" si="476"/>
        <v>8.5</v>
      </c>
      <c r="W5546" t="str">
        <f t="shared" si="477"/>
        <v>Monitor</v>
      </c>
      <c r="X5546" t="str">
        <f t="shared" si="474"/>
        <v>Normal</v>
      </c>
      <c r="Y5546" t="str">
        <f t="shared" si="475"/>
        <v>Commuter</v>
      </c>
      <c r="Z5546" t="str">
        <f t="shared" si="478"/>
        <v>Healthy</v>
      </c>
      <c r="AA5546" t="s">
        <v>33</v>
      </c>
      <c r="AB5546">
        <v>0</v>
      </c>
    </row>
    <row r="5547" spans="1:28" x14ac:dyDescent="0.3">
      <c r="A5547">
        <v>17</v>
      </c>
      <c r="B5547" t="s">
        <v>38</v>
      </c>
      <c r="C5547">
        <v>12</v>
      </c>
      <c r="D5547" t="s">
        <v>39</v>
      </c>
      <c r="E5547" t="s">
        <v>44</v>
      </c>
      <c r="F5547">
        <v>6</v>
      </c>
      <c r="G5547">
        <v>1</v>
      </c>
      <c r="H5547" t="s">
        <v>25</v>
      </c>
      <c r="I5547">
        <v>488138</v>
      </c>
      <c r="J5547" t="s">
        <v>32</v>
      </c>
      <c r="K5547" t="s">
        <v>37</v>
      </c>
      <c r="L5547">
        <v>1</v>
      </c>
      <c r="M5547">
        <v>0</v>
      </c>
      <c r="N5547">
        <v>3.5</v>
      </c>
      <c r="O5547" t="s">
        <v>47</v>
      </c>
      <c r="P5547">
        <v>0</v>
      </c>
      <c r="Q5547">
        <v>2</v>
      </c>
      <c r="R5547">
        <v>8.6999999999999993</v>
      </c>
      <c r="S5547">
        <v>83.6</v>
      </c>
      <c r="T5547">
        <v>45.9</v>
      </c>
      <c r="U5547">
        <v>59.1</v>
      </c>
      <c r="V5547">
        <f t="shared" si="476"/>
        <v>13.200000000000003</v>
      </c>
      <c r="W5547" t="str">
        <f t="shared" si="477"/>
        <v>Monitor</v>
      </c>
      <c r="X5547" t="str">
        <f t="shared" si="474"/>
        <v>Surge</v>
      </c>
      <c r="Y5547" t="str">
        <f t="shared" si="475"/>
        <v>Local</v>
      </c>
      <c r="Z5547" t="str">
        <f t="shared" si="478"/>
        <v>At-Risk</v>
      </c>
      <c r="AA5547" t="s">
        <v>29</v>
      </c>
      <c r="AB5547">
        <v>0</v>
      </c>
    </row>
    <row r="5548" spans="1:28" x14ac:dyDescent="0.3">
      <c r="A5548">
        <v>16</v>
      </c>
      <c r="B5548" t="s">
        <v>38</v>
      </c>
      <c r="C5548">
        <v>11</v>
      </c>
      <c r="D5548" t="s">
        <v>23</v>
      </c>
      <c r="E5548" t="s">
        <v>24</v>
      </c>
      <c r="F5548">
        <v>5</v>
      </c>
      <c r="G5548">
        <v>0</v>
      </c>
      <c r="H5548" t="s">
        <v>25</v>
      </c>
      <c r="I5548">
        <v>602602</v>
      </c>
      <c r="J5548" t="s">
        <v>31</v>
      </c>
      <c r="K5548" t="s">
        <v>43</v>
      </c>
      <c r="L5548">
        <v>0</v>
      </c>
      <c r="M5548">
        <v>1</v>
      </c>
      <c r="N5548">
        <v>3.3</v>
      </c>
      <c r="O5548" t="s">
        <v>28</v>
      </c>
      <c r="P5548">
        <v>0</v>
      </c>
      <c r="Q5548">
        <v>4</v>
      </c>
      <c r="R5548">
        <v>19.8</v>
      </c>
      <c r="S5548">
        <v>84.6</v>
      </c>
      <c r="T5548">
        <v>45.1</v>
      </c>
      <c r="U5548">
        <v>65.400000000000006</v>
      </c>
      <c r="V5548">
        <f t="shared" si="476"/>
        <v>20.300000000000004</v>
      </c>
      <c r="W5548" t="str">
        <f t="shared" si="477"/>
        <v>Monitor</v>
      </c>
      <c r="X5548" t="str">
        <f t="shared" si="474"/>
        <v>Surge</v>
      </c>
      <c r="Y5548" t="str">
        <f t="shared" si="475"/>
        <v>Local</v>
      </c>
      <c r="Z5548" t="str">
        <f t="shared" si="478"/>
        <v>At-Risk</v>
      </c>
      <c r="AA5548" t="s">
        <v>33</v>
      </c>
      <c r="AB5548">
        <v>0</v>
      </c>
    </row>
    <row r="5549" spans="1:28" x14ac:dyDescent="0.3">
      <c r="A5549">
        <v>14</v>
      </c>
      <c r="B5549" t="s">
        <v>38</v>
      </c>
      <c r="C5549">
        <v>8</v>
      </c>
      <c r="D5549" t="s">
        <v>23</v>
      </c>
      <c r="E5549" t="s">
        <v>44</v>
      </c>
      <c r="F5549">
        <v>4</v>
      </c>
      <c r="G5549">
        <v>0</v>
      </c>
      <c r="H5549" t="s">
        <v>40</v>
      </c>
      <c r="I5549">
        <v>724230</v>
      </c>
      <c r="J5549" t="s">
        <v>43</v>
      </c>
      <c r="K5549" t="s">
        <v>26</v>
      </c>
      <c r="L5549">
        <v>0</v>
      </c>
      <c r="M5549">
        <v>1</v>
      </c>
      <c r="N5549">
        <v>5.3</v>
      </c>
      <c r="O5549" t="s">
        <v>28</v>
      </c>
      <c r="P5549">
        <v>0</v>
      </c>
      <c r="Q5549">
        <v>2</v>
      </c>
      <c r="R5549">
        <v>17.7</v>
      </c>
      <c r="S5549">
        <v>87</v>
      </c>
      <c r="T5549">
        <v>68.400000000000006</v>
      </c>
      <c r="U5549">
        <v>69.599999999999994</v>
      </c>
      <c r="V5549">
        <f t="shared" si="476"/>
        <v>1.1999999999999886</v>
      </c>
      <c r="W5549" t="str">
        <f t="shared" si="477"/>
        <v>Monitor</v>
      </c>
      <c r="X5549" t="str">
        <f t="shared" si="474"/>
        <v>Normal</v>
      </c>
      <c r="Y5549" t="str">
        <f t="shared" si="475"/>
        <v>Commuter</v>
      </c>
      <c r="Z5549" t="str">
        <f t="shared" si="478"/>
        <v>At-Risk</v>
      </c>
      <c r="AA5549" t="s">
        <v>33</v>
      </c>
      <c r="AB5549">
        <v>0</v>
      </c>
    </row>
    <row r="5550" spans="1:28" x14ac:dyDescent="0.3">
      <c r="A5550">
        <v>11</v>
      </c>
      <c r="B5550" t="s">
        <v>22</v>
      </c>
      <c r="C5550">
        <v>6</v>
      </c>
      <c r="D5550" t="s">
        <v>39</v>
      </c>
      <c r="E5550" t="s">
        <v>30</v>
      </c>
      <c r="F5550">
        <v>4</v>
      </c>
      <c r="G5550">
        <v>0</v>
      </c>
      <c r="H5550" t="s">
        <v>36</v>
      </c>
      <c r="I5550">
        <v>256548</v>
      </c>
      <c r="J5550" t="s">
        <v>35</v>
      </c>
      <c r="K5550" t="s">
        <v>31</v>
      </c>
      <c r="L5550">
        <v>0</v>
      </c>
      <c r="M5550">
        <v>0</v>
      </c>
      <c r="N5550">
        <v>1.3</v>
      </c>
      <c r="O5550" t="s">
        <v>49</v>
      </c>
      <c r="P5550">
        <v>1</v>
      </c>
      <c r="Q5550">
        <v>4</v>
      </c>
      <c r="R5550">
        <v>11.8</v>
      </c>
      <c r="S5550">
        <v>82.6</v>
      </c>
      <c r="T5550">
        <v>61.7</v>
      </c>
      <c r="U5550">
        <v>79.5</v>
      </c>
      <c r="V5550">
        <f t="shared" si="476"/>
        <v>17.799999999999997</v>
      </c>
      <c r="W5550" t="str">
        <f t="shared" si="477"/>
        <v>Monitor</v>
      </c>
      <c r="X5550" t="str">
        <f t="shared" si="474"/>
        <v>Surge</v>
      </c>
      <c r="Y5550" t="str">
        <f t="shared" si="475"/>
        <v>Local</v>
      </c>
      <c r="Z5550" t="str">
        <f t="shared" si="478"/>
        <v>At-Risk</v>
      </c>
      <c r="AA5550" t="s">
        <v>42</v>
      </c>
      <c r="AB5550">
        <v>0</v>
      </c>
    </row>
    <row r="5551" spans="1:28" x14ac:dyDescent="0.3">
      <c r="A5551">
        <v>18</v>
      </c>
      <c r="B5551" t="s">
        <v>38</v>
      </c>
      <c r="C5551">
        <v>12</v>
      </c>
      <c r="D5551" t="s">
        <v>39</v>
      </c>
      <c r="E5551" t="s">
        <v>30</v>
      </c>
      <c r="F5551">
        <v>5</v>
      </c>
      <c r="G5551">
        <v>1</v>
      </c>
      <c r="H5551" t="s">
        <v>40</v>
      </c>
      <c r="I5551">
        <v>799590</v>
      </c>
      <c r="J5551" t="s">
        <v>26</v>
      </c>
      <c r="K5551" t="s">
        <v>27</v>
      </c>
      <c r="L5551">
        <v>1</v>
      </c>
      <c r="M5551">
        <v>0</v>
      </c>
      <c r="N5551">
        <v>1</v>
      </c>
      <c r="O5551" t="s">
        <v>28</v>
      </c>
      <c r="P5551">
        <v>0</v>
      </c>
      <c r="Q5551">
        <v>4</v>
      </c>
      <c r="R5551">
        <v>13.4</v>
      </c>
      <c r="S5551">
        <v>86.2</v>
      </c>
      <c r="T5551">
        <v>68.8</v>
      </c>
      <c r="U5551">
        <v>62.2</v>
      </c>
      <c r="V5551">
        <f t="shared" si="476"/>
        <v>-6.5999999999999943</v>
      </c>
      <c r="W5551" t="str">
        <f t="shared" si="477"/>
        <v>Monitor</v>
      </c>
      <c r="X5551" t="str">
        <f t="shared" si="474"/>
        <v>Normal</v>
      </c>
      <c r="Y5551" t="str">
        <f t="shared" si="475"/>
        <v>Local</v>
      </c>
      <c r="Z5551" t="str">
        <f t="shared" si="478"/>
        <v>At-Risk</v>
      </c>
      <c r="AA5551" t="s">
        <v>33</v>
      </c>
      <c r="AB5551">
        <v>0</v>
      </c>
    </row>
    <row r="5552" spans="1:28" x14ac:dyDescent="0.3">
      <c r="A5552">
        <v>11</v>
      </c>
      <c r="B5552" t="s">
        <v>22</v>
      </c>
      <c r="C5552">
        <v>6</v>
      </c>
      <c r="D5552" t="s">
        <v>39</v>
      </c>
      <c r="E5552" t="s">
        <v>24</v>
      </c>
      <c r="F5552">
        <v>4</v>
      </c>
      <c r="G5552">
        <v>0</v>
      </c>
      <c r="H5552" t="s">
        <v>40</v>
      </c>
      <c r="I5552">
        <v>1423501</v>
      </c>
      <c r="J5552" t="s">
        <v>31</v>
      </c>
      <c r="K5552" t="s">
        <v>31</v>
      </c>
      <c r="L5552">
        <v>1</v>
      </c>
      <c r="M5552">
        <v>1</v>
      </c>
      <c r="O5552" t="s">
        <v>28</v>
      </c>
      <c r="P5552">
        <v>0</v>
      </c>
      <c r="Q5552">
        <v>3</v>
      </c>
      <c r="R5552">
        <v>8.5</v>
      </c>
      <c r="S5552">
        <v>81.3</v>
      </c>
      <c r="T5552">
        <v>70.7</v>
      </c>
      <c r="U5552">
        <v>85.8</v>
      </c>
      <c r="V5552">
        <f t="shared" si="476"/>
        <v>15.099999999999994</v>
      </c>
      <c r="W5552" t="str">
        <f t="shared" si="477"/>
        <v>Monitor</v>
      </c>
      <c r="X5552" t="str">
        <f t="shared" si="474"/>
        <v>Surge</v>
      </c>
      <c r="Y5552" t="str">
        <f t="shared" si="475"/>
        <v>Local</v>
      </c>
      <c r="Z5552" t="str">
        <f t="shared" si="478"/>
        <v>At-Risk</v>
      </c>
      <c r="AA5552" t="s">
        <v>42</v>
      </c>
      <c r="AB5552">
        <v>0</v>
      </c>
    </row>
    <row r="5553" spans="1:28" x14ac:dyDescent="0.3">
      <c r="A5553">
        <v>12</v>
      </c>
      <c r="B5553" t="s">
        <v>22</v>
      </c>
      <c r="C5553">
        <v>7</v>
      </c>
      <c r="D5553" t="s">
        <v>23</v>
      </c>
      <c r="E5553" t="s">
        <v>24</v>
      </c>
      <c r="F5553">
        <v>6</v>
      </c>
      <c r="G5553">
        <v>0</v>
      </c>
      <c r="H5553" t="s">
        <v>40</v>
      </c>
      <c r="I5553">
        <v>1041434</v>
      </c>
      <c r="J5553" t="s">
        <v>37</v>
      </c>
      <c r="K5553" t="s">
        <v>37</v>
      </c>
      <c r="L5553">
        <v>0</v>
      </c>
      <c r="M5553">
        <v>1</v>
      </c>
      <c r="N5553">
        <v>12.5</v>
      </c>
      <c r="O5553" t="s">
        <v>28</v>
      </c>
      <c r="P5553">
        <v>0</v>
      </c>
      <c r="Q5553">
        <v>3</v>
      </c>
      <c r="R5553">
        <v>19.7</v>
      </c>
      <c r="S5553">
        <v>82.2</v>
      </c>
      <c r="T5553">
        <v>61.8</v>
      </c>
      <c r="U5553">
        <v>80.099999999999994</v>
      </c>
      <c r="V5553">
        <f t="shared" si="476"/>
        <v>18.299999999999997</v>
      </c>
      <c r="W5553" t="str">
        <f t="shared" si="477"/>
        <v>Monitor</v>
      </c>
      <c r="X5553" t="str">
        <f t="shared" si="474"/>
        <v>Surge</v>
      </c>
      <c r="Y5553" t="str">
        <f t="shared" si="475"/>
        <v>Commuter</v>
      </c>
      <c r="Z5553" t="str">
        <f t="shared" si="478"/>
        <v>At-Risk</v>
      </c>
      <c r="AA5553" t="s">
        <v>42</v>
      </c>
      <c r="AB5553">
        <v>0</v>
      </c>
    </row>
    <row r="5554" spans="1:28" x14ac:dyDescent="0.3">
      <c r="A5554">
        <v>12</v>
      </c>
      <c r="B5554" t="s">
        <v>22</v>
      </c>
      <c r="C5554">
        <v>7</v>
      </c>
      <c r="D5554" t="s">
        <v>48</v>
      </c>
      <c r="E5554" t="s">
        <v>24</v>
      </c>
      <c r="F5554">
        <v>2</v>
      </c>
      <c r="G5554">
        <v>0</v>
      </c>
      <c r="H5554" t="s">
        <v>45</v>
      </c>
      <c r="I5554">
        <v>2197573</v>
      </c>
      <c r="J5554" t="s">
        <v>43</v>
      </c>
      <c r="K5554" t="s">
        <v>32</v>
      </c>
      <c r="L5554">
        <v>0</v>
      </c>
      <c r="M5554">
        <v>1</v>
      </c>
      <c r="N5554">
        <v>2.4</v>
      </c>
      <c r="O5554" t="s">
        <v>28</v>
      </c>
      <c r="P5554">
        <v>1</v>
      </c>
      <c r="Q5554">
        <v>4</v>
      </c>
      <c r="R5554">
        <v>23.7</v>
      </c>
      <c r="S5554">
        <v>90.8</v>
      </c>
      <c r="T5554">
        <v>56.1</v>
      </c>
      <c r="U5554">
        <v>60.4</v>
      </c>
      <c r="V5554">
        <f t="shared" si="476"/>
        <v>4.2999999999999972</v>
      </c>
      <c r="W5554" t="str">
        <f t="shared" si="477"/>
        <v>Monitor</v>
      </c>
      <c r="X5554" t="str">
        <f t="shared" si="474"/>
        <v>Normal</v>
      </c>
      <c r="Y5554" t="str">
        <f t="shared" si="475"/>
        <v>Local</v>
      </c>
      <c r="Z5554" t="str">
        <f t="shared" si="478"/>
        <v>Healthy</v>
      </c>
      <c r="AA5554" t="s">
        <v>33</v>
      </c>
      <c r="AB5554">
        <v>0</v>
      </c>
    </row>
    <row r="5555" spans="1:28" x14ac:dyDescent="0.3">
      <c r="A5555">
        <v>17</v>
      </c>
      <c r="B5555" t="s">
        <v>22</v>
      </c>
      <c r="C5555">
        <v>11</v>
      </c>
      <c r="D5555" t="s">
        <v>48</v>
      </c>
      <c r="E5555" t="s">
        <v>30</v>
      </c>
      <c r="F5555">
        <v>3</v>
      </c>
      <c r="G5555">
        <v>0</v>
      </c>
      <c r="H5555" t="s">
        <v>36</v>
      </c>
      <c r="I5555">
        <v>328415</v>
      </c>
      <c r="J5555" t="s">
        <v>26</v>
      </c>
      <c r="K5555" t="s">
        <v>35</v>
      </c>
      <c r="L5555">
        <v>1</v>
      </c>
      <c r="M5555">
        <v>1</v>
      </c>
      <c r="N5555">
        <v>4.9000000000000004</v>
      </c>
      <c r="O5555" t="s">
        <v>28</v>
      </c>
      <c r="P5555">
        <v>0</v>
      </c>
      <c r="Q5555">
        <v>3</v>
      </c>
      <c r="R5555">
        <v>18.600000000000001</v>
      </c>
      <c r="S5555">
        <v>86</v>
      </c>
      <c r="T5555">
        <v>64.099999999999994</v>
      </c>
      <c r="U5555">
        <v>66.900000000000006</v>
      </c>
      <c r="V5555">
        <f t="shared" si="476"/>
        <v>2.8000000000000114</v>
      </c>
      <c r="W5555" t="str">
        <f t="shared" si="477"/>
        <v>Monitor</v>
      </c>
      <c r="X5555" t="str">
        <f t="shared" si="474"/>
        <v>Normal</v>
      </c>
      <c r="Y5555" t="str">
        <f t="shared" si="475"/>
        <v>Local</v>
      </c>
      <c r="Z5555" t="str">
        <f t="shared" si="478"/>
        <v>At-Risk</v>
      </c>
      <c r="AA5555" t="s">
        <v>33</v>
      </c>
      <c r="AB5555">
        <v>0</v>
      </c>
    </row>
    <row r="5556" spans="1:28" x14ac:dyDescent="0.3">
      <c r="A5556">
        <v>10</v>
      </c>
      <c r="B5556" t="s">
        <v>38</v>
      </c>
      <c r="C5556">
        <v>6</v>
      </c>
      <c r="D5556" t="s">
        <v>39</v>
      </c>
      <c r="E5556" t="s">
        <v>24</v>
      </c>
      <c r="F5556">
        <v>6</v>
      </c>
      <c r="G5556">
        <v>0</v>
      </c>
      <c r="H5556" t="s">
        <v>34</v>
      </c>
      <c r="I5556">
        <v>146110</v>
      </c>
      <c r="J5556" t="s">
        <v>26</v>
      </c>
      <c r="K5556" t="s">
        <v>41</v>
      </c>
      <c r="L5556">
        <v>1</v>
      </c>
      <c r="M5556">
        <v>0</v>
      </c>
      <c r="N5556">
        <v>4.3</v>
      </c>
      <c r="O5556" t="s">
        <v>28</v>
      </c>
      <c r="P5556">
        <v>0</v>
      </c>
      <c r="Q5556">
        <v>2</v>
      </c>
      <c r="R5556">
        <v>11.9</v>
      </c>
      <c r="S5556">
        <v>84.4</v>
      </c>
      <c r="T5556">
        <v>59.7</v>
      </c>
      <c r="U5556">
        <v>67.8</v>
      </c>
      <c r="V5556">
        <f t="shared" si="476"/>
        <v>8.0999999999999943</v>
      </c>
      <c r="W5556" t="str">
        <f t="shared" si="477"/>
        <v>Monitor</v>
      </c>
      <c r="X5556" t="str">
        <f t="shared" si="474"/>
        <v>Normal</v>
      </c>
      <c r="Y5556" t="str">
        <f t="shared" si="475"/>
        <v>Local</v>
      </c>
      <c r="Z5556" t="str">
        <f t="shared" si="478"/>
        <v>At-Risk</v>
      </c>
      <c r="AA5556" t="s">
        <v>33</v>
      </c>
      <c r="AB5556">
        <v>0</v>
      </c>
    </row>
    <row r="5557" spans="1:28" x14ac:dyDescent="0.3">
      <c r="A5557">
        <v>17</v>
      </c>
      <c r="B5557" t="s">
        <v>22</v>
      </c>
      <c r="C5557">
        <v>12</v>
      </c>
      <c r="D5557" t="s">
        <v>39</v>
      </c>
      <c r="E5557" t="s">
        <v>44</v>
      </c>
      <c r="F5557">
        <v>3</v>
      </c>
      <c r="G5557">
        <v>1</v>
      </c>
      <c r="H5557" t="s">
        <v>25</v>
      </c>
      <c r="I5557">
        <v>580814</v>
      </c>
      <c r="J5557" t="s">
        <v>31</v>
      </c>
      <c r="K5557" t="s">
        <v>35</v>
      </c>
      <c r="L5557">
        <v>0</v>
      </c>
      <c r="M5557">
        <v>1</v>
      </c>
      <c r="N5557">
        <v>6</v>
      </c>
      <c r="O5557" t="s">
        <v>28</v>
      </c>
      <c r="P5557">
        <v>0</v>
      </c>
      <c r="Q5557">
        <v>2</v>
      </c>
      <c r="R5557">
        <v>15.6</v>
      </c>
      <c r="S5557">
        <v>87.8</v>
      </c>
      <c r="T5557">
        <v>65.900000000000006</v>
      </c>
      <c r="U5557">
        <v>65.7</v>
      </c>
      <c r="V5557">
        <f t="shared" si="476"/>
        <v>-0.20000000000000284</v>
      </c>
      <c r="W5557" t="str">
        <f t="shared" si="477"/>
        <v>Monitor</v>
      </c>
      <c r="X5557" t="str">
        <f t="shared" si="474"/>
        <v>Normal</v>
      </c>
      <c r="Y5557" t="str">
        <f t="shared" si="475"/>
        <v>Commuter</v>
      </c>
      <c r="Z5557" t="str">
        <f t="shared" si="478"/>
        <v>At-Risk</v>
      </c>
      <c r="AA5557" t="s">
        <v>33</v>
      </c>
      <c r="AB5557">
        <v>0</v>
      </c>
    </row>
    <row r="5558" spans="1:28" x14ac:dyDescent="0.3">
      <c r="A5558">
        <v>15</v>
      </c>
      <c r="B5558" t="s">
        <v>38</v>
      </c>
      <c r="C5558">
        <v>11</v>
      </c>
      <c r="D5558" t="s">
        <v>48</v>
      </c>
      <c r="E5558" t="s">
        <v>44</v>
      </c>
      <c r="F5558">
        <v>4</v>
      </c>
      <c r="G5558">
        <v>0</v>
      </c>
      <c r="H5558" t="s">
        <v>34</v>
      </c>
      <c r="I5558">
        <v>96628</v>
      </c>
      <c r="J5558" t="s">
        <v>35</v>
      </c>
      <c r="K5558" t="s">
        <v>43</v>
      </c>
      <c r="L5558">
        <v>1</v>
      </c>
      <c r="M5558">
        <v>0</v>
      </c>
      <c r="N5558">
        <v>3.1</v>
      </c>
      <c r="O5558" t="s">
        <v>28</v>
      </c>
      <c r="P5558">
        <v>0</v>
      </c>
      <c r="Q5558">
        <v>4</v>
      </c>
      <c r="R5558">
        <v>13.9</v>
      </c>
      <c r="S5558">
        <v>83.9</v>
      </c>
      <c r="T5558">
        <v>58.7</v>
      </c>
      <c r="U5558">
        <v>63.4</v>
      </c>
      <c r="V5558">
        <f t="shared" si="476"/>
        <v>4.6999999999999957</v>
      </c>
      <c r="W5558" t="str">
        <f t="shared" si="477"/>
        <v>Monitor</v>
      </c>
      <c r="X5558" t="str">
        <f t="shared" si="474"/>
        <v>Normal</v>
      </c>
      <c r="Y5558" t="str">
        <f t="shared" si="475"/>
        <v>Local</v>
      </c>
      <c r="Z5558" t="str">
        <f t="shared" si="478"/>
        <v>At-Risk</v>
      </c>
      <c r="AA5558" t="s">
        <v>33</v>
      </c>
      <c r="AB5558">
        <v>0</v>
      </c>
    </row>
    <row r="5559" spans="1:28" x14ac:dyDescent="0.3">
      <c r="A5559">
        <v>16</v>
      </c>
      <c r="B5559" t="s">
        <v>38</v>
      </c>
      <c r="C5559">
        <v>10</v>
      </c>
      <c r="D5559" t="s">
        <v>23</v>
      </c>
      <c r="E5559" t="s">
        <v>44</v>
      </c>
      <c r="F5559">
        <v>6</v>
      </c>
      <c r="G5559">
        <v>0</v>
      </c>
      <c r="H5559" t="s">
        <v>34</v>
      </c>
      <c r="I5559">
        <v>153275</v>
      </c>
      <c r="J5559" t="s">
        <v>41</v>
      </c>
      <c r="K5559" t="s">
        <v>41</v>
      </c>
      <c r="L5559">
        <v>0</v>
      </c>
      <c r="M5559">
        <v>0</v>
      </c>
      <c r="N5559">
        <v>2</v>
      </c>
      <c r="O5559" t="s">
        <v>28</v>
      </c>
      <c r="P5559">
        <v>0</v>
      </c>
      <c r="Q5559">
        <v>3</v>
      </c>
      <c r="R5559">
        <v>13</v>
      </c>
      <c r="S5559">
        <v>87.2</v>
      </c>
      <c r="T5559">
        <v>68.599999999999994</v>
      </c>
      <c r="U5559">
        <v>60.4</v>
      </c>
      <c r="V5559">
        <f t="shared" si="476"/>
        <v>-8.1999999999999957</v>
      </c>
      <c r="W5559" t="str">
        <f t="shared" si="477"/>
        <v>Monitor</v>
      </c>
      <c r="X5559" t="str">
        <f t="shared" si="474"/>
        <v>Normal</v>
      </c>
      <c r="Y5559" t="str">
        <f t="shared" si="475"/>
        <v>Local</v>
      </c>
      <c r="Z5559" t="str">
        <f t="shared" si="478"/>
        <v>At-Risk</v>
      </c>
      <c r="AA5559" t="s">
        <v>33</v>
      </c>
      <c r="AB5559">
        <v>0</v>
      </c>
    </row>
    <row r="5560" spans="1:28" x14ac:dyDescent="0.3">
      <c r="A5560">
        <v>10</v>
      </c>
      <c r="B5560" t="s">
        <v>38</v>
      </c>
      <c r="C5560">
        <v>6</v>
      </c>
      <c r="D5560" t="s">
        <v>23</v>
      </c>
      <c r="E5560" t="s">
        <v>44</v>
      </c>
      <c r="F5560">
        <v>7</v>
      </c>
      <c r="G5560">
        <v>0</v>
      </c>
      <c r="H5560" t="s">
        <v>36</v>
      </c>
      <c r="I5560">
        <v>276221</v>
      </c>
      <c r="J5560" t="s">
        <v>41</v>
      </c>
      <c r="K5560" t="s">
        <v>26</v>
      </c>
      <c r="L5560">
        <v>0</v>
      </c>
      <c r="M5560">
        <v>1</v>
      </c>
      <c r="N5560">
        <v>4.9000000000000004</v>
      </c>
      <c r="O5560" t="s">
        <v>28</v>
      </c>
      <c r="P5560">
        <v>1</v>
      </c>
      <c r="Q5560">
        <v>3</v>
      </c>
      <c r="R5560">
        <v>14.7</v>
      </c>
      <c r="S5560">
        <v>92.3</v>
      </c>
      <c r="T5560">
        <v>74.599999999999994</v>
      </c>
      <c r="U5560">
        <v>72</v>
      </c>
      <c r="V5560">
        <f t="shared" si="476"/>
        <v>-2.5999999999999943</v>
      </c>
      <c r="W5560" t="str">
        <f t="shared" si="477"/>
        <v>Monitor</v>
      </c>
      <c r="X5560" t="str">
        <f t="shared" si="474"/>
        <v>Normal</v>
      </c>
      <c r="Y5560" t="str">
        <f t="shared" si="475"/>
        <v>Local</v>
      </c>
      <c r="Z5560" t="str">
        <f t="shared" si="478"/>
        <v>Healthy</v>
      </c>
      <c r="AA5560" t="s">
        <v>33</v>
      </c>
      <c r="AB5560">
        <v>0</v>
      </c>
    </row>
    <row r="5561" spans="1:28" x14ac:dyDescent="0.3">
      <c r="A5561">
        <v>12</v>
      </c>
      <c r="B5561" t="s">
        <v>22</v>
      </c>
      <c r="C5561">
        <v>6</v>
      </c>
      <c r="D5561" t="s">
        <v>23</v>
      </c>
      <c r="E5561" t="s">
        <v>24</v>
      </c>
      <c r="F5561">
        <v>3</v>
      </c>
      <c r="G5561">
        <v>0</v>
      </c>
      <c r="H5561" t="s">
        <v>34</v>
      </c>
      <c r="I5561">
        <v>152475</v>
      </c>
      <c r="J5561" t="s">
        <v>43</v>
      </c>
      <c r="K5561" t="s">
        <v>26</v>
      </c>
      <c r="L5561">
        <v>0</v>
      </c>
      <c r="M5561">
        <v>0</v>
      </c>
      <c r="N5561">
        <v>13.3</v>
      </c>
      <c r="O5561" t="s">
        <v>47</v>
      </c>
      <c r="P5561">
        <v>1</v>
      </c>
      <c r="Q5561">
        <v>2</v>
      </c>
      <c r="R5561">
        <v>13.9</v>
      </c>
      <c r="S5561">
        <v>68.8</v>
      </c>
      <c r="T5561">
        <v>55.4</v>
      </c>
      <c r="U5561">
        <v>66.099999999999994</v>
      </c>
      <c r="V5561">
        <f t="shared" si="476"/>
        <v>10.699999999999996</v>
      </c>
      <c r="W5561" t="str">
        <f t="shared" si="477"/>
        <v>Monitor</v>
      </c>
      <c r="X5561" t="str">
        <f t="shared" si="474"/>
        <v>Surge</v>
      </c>
      <c r="Y5561" t="str">
        <f t="shared" si="475"/>
        <v>Commuter</v>
      </c>
      <c r="Z5561" t="str">
        <f t="shared" si="478"/>
        <v>Chronic Absenteeism</v>
      </c>
      <c r="AA5561" t="s">
        <v>33</v>
      </c>
      <c r="AB5561">
        <v>0</v>
      </c>
    </row>
    <row r="5562" spans="1:28" x14ac:dyDescent="0.3">
      <c r="A5562">
        <v>15</v>
      </c>
      <c r="B5562" t="s">
        <v>38</v>
      </c>
      <c r="C5562">
        <v>9</v>
      </c>
      <c r="D5562" t="s">
        <v>23</v>
      </c>
      <c r="E5562" t="s">
        <v>24</v>
      </c>
      <c r="F5562">
        <v>5</v>
      </c>
      <c r="G5562">
        <v>0</v>
      </c>
      <c r="H5562" t="s">
        <v>25</v>
      </c>
      <c r="I5562">
        <v>617134</v>
      </c>
      <c r="J5562" t="s">
        <v>35</v>
      </c>
      <c r="K5562" t="s">
        <v>35</v>
      </c>
      <c r="L5562">
        <v>0</v>
      </c>
      <c r="M5562">
        <v>0</v>
      </c>
      <c r="N5562">
        <v>14</v>
      </c>
      <c r="O5562" t="s">
        <v>28</v>
      </c>
      <c r="P5562">
        <v>0</v>
      </c>
      <c r="Q5562">
        <v>3</v>
      </c>
      <c r="R5562">
        <v>11.8</v>
      </c>
      <c r="S5562">
        <v>71.599999999999994</v>
      </c>
      <c r="T5562">
        <v>60</v>
      </c>
      <c r="U5562">
        <v>64.099999999999994</v>
      </c>
      <c r="V5562">
        <f t="shared" si="476"/>
        <v>4.0999999999999943</v>
      </c>
      <c r="W5562" t="str">
        <f t="shared" si="477"/>
        <v>Monitor</v>
      </c>
      <c r="X5562" t="str">
        <f t="shared" si="474"/>
        <v>Normal</v>
      </c>
      <c r="Y5562" t="str">
        <f t="shared" si="475"/>
        <v>Commuter</v>
      </c>
      <c r="Z5562" t="str">
        <f t="shared" si="478"/>
        <v>Chronic Absenteeism</v>
      </c>
      <c r="AA5562" t="s">
        <v>33</v>
      </c>
      <c r="AB5562">
        <v>0</v>
      </c>
    </row>
    <row r="5563" spans="1:28" x14ac:dyDescent="0.3">
      <c r="A5563">
        <v>14</v>
      </c>
      <c r="B5563" t="s">
        <v>22</v>
      </c>
      <c r="C5563">
        <v>8</v>
      </c>
      <c r="D5563" t="s">
        <v>23</v>
      </c>
      <c r="E5563" t="s">
        <v>24</v>
      </c>
      <c r="F5563">
        <v>5</v>
      </c>
      <c r="G5563">
        <v>0</v>
      </c>
      <c r="H5563" t="s">
        <v>45</v>
      </c>
      <c r="I5563">
        <v>3149085</v>
      </c>
      <c r="J5563" t="s">
        <v>41</v>
      </c>
      <c r="K5563" t="s">
        <v>41</v>
      </c>
      <c r="L5563">
        <v>1</v>
      </c>
      <c r="M5563">
        <v>1</v>
      </c>
      <c r="N5563">
        <v>5.9</v>
      </c>
      <c r="O5563" t="s">
        <v>28</v>
      </c>
      <c r="P5563">
        <v>0</v>
      </c>
      <c r="Q5563">
        <v>4</v>
      </c>
      <c r="R5563">
        <v>18.2</v>
      </c>
      <c r="S5563">
        <v>96.1</v>
      </c>
      <c r="T5563">
        <v>74.900000000000006</v>
      </c>
      <c r="U5563">
        <v>83.3</v>
      </c>
      <c r="V5563">
        <f t="shared" si="476"/>
        <v>8.3999999999999915</v>
      </c>
      <c r="W5563" t="str">
        <f t="shared" si="477"/>
        <v>Monitor</v>
      </c>
      <c r="X5563" t="str">
        <f t="shared" si="474"/>
        <v>Normal</v>
      </c>
      <c r="Y5563" t="str">
        <f t="shared" si="475"/>
        <v>Commuter</v>
      </c>
      <c r="Z5563" t="str">
        <f t="shared" si="478"/>
        <v>Healthy</v>
      </c>
      <c r="AA5563" t="s">
        <v>42</v>
      </c>
      <c r="AB5563">
        <v>0</v>
      </c>
    </row>
    <row r="5564" spans="1:28" x14ac:dyDescent="0.3">
      <c r="A5564">
        <v>10</v>
      </c>
      <c r="B5564" t="s">
        <v>38</v>
      </c>
      <c r="C5564">
        <v>6</v>
      </c>
      <c r="D5564" t="s">
        <v>39</v>
      </c>
      <c r="E5564" t="s">
        <v>24</v>
      </c>
      <c r="F5564">
        <v>4</v>
      </c>
      <c r="G5564">
        <v>0</v>
      </c>
      <c r="H5564" t="s">
        <v>34</v>
      </c>
      <c r="I5564">
        <v>82348</v>
      </c>
      <c r="J5564" t="s">
        <v>32</v>
      </c>
      <c r="K5564" t="s">
        <v>32</v>
      </c>
      <c r="L5564">
        <v>0</v>
      </c>
      <c r="M5564">
        <v>0</v>
      </c>
      <c r="N5564">
        <v>5.3</v>
      </c>
      <c r="O5564" t="s">
        <v>28</v>
      </c>
      <c r="P5564">
        <v>0</v>
      </c>
      <c r="Q5564">
        <v>4</v>
      </c>
      <c r="R5564">
        <v>18.100000000000001</v>
      </c>
      <c r="S5564">
        <v>72.2</v>
      </c>
      <c r="T5564">
        <v>49.3</v>
      </c>
      <c r="U5564">
        <v>42.1</v>
      </c>
      <c r="V5564">
        <f t="shared" si="476"/>
        <v>-7.1999999999999957</v>
      </c>
      <c r="W5564" t="str">
        <f t="shared" si="477"/>
        <v>Monitor</v>
      </c>
      <c r="X5564" t="str">
        <f t="shared" si="474"/>
        <v>Normal</v>
      </c>
      <c r="Y5564" t="str">
        <f t="shared" si="475"/>
        <v>Commuter</v>
      </c>
      <c r="Z5564" t="str">
        <f t="shared" si="478"/>
        <v>Chronic Absenteeism</v>
      </c>
      <c r="AA5564" t="s">
        <v>29</v>
      </c>
      <c r="AB5564">
        <v>0</v>
      </c>
    </row>
    <row r="5565" spans="1:28" x14ac:dyDescent="0.3">
      <c r="A5565">
        <v>13</v>
      </c>
      <c r="B5565" t="s">
        <v>22</v>
      </c>
      <c r="C5565">
        <v>8</v>
      </c>
      <c r="D5565" t="s">
        <v>39</v>
      </c>
      <c r="E5565" t="s">
        <v>24</v>
      </c>
      <c r="F5565">
        <v>3</v>
      </c>
      <c r="G5565">
        <v>0</v>
      </c>
      <c r="H5565" t="s">
        <v>36</v>
      </c>
      <c r="I5565">
        <v>248083</v>
      </c>
      <c r="J5565" t="s">
        <v>41</v>
      </c>
      <c r="K5565" t="s">
        <v>27</v>
      </c>
      <c r="L5565">
        <v>0</v>
      </c>
      <c r="M5565">
        <v>0</v>
      </c>
      <c r="O5565" t="s">
        <v>49</v>
      </c>
      <c r="P5565">
        <v>1</v>
      </c>
      <c r="Q5565">
        <v>4</v>
      </c>
      <c r="R5565">
        <v>8.3000000000000007</v>
      </c>
      <c r="S5565">
        <v>92.8</v>
      </c>
      <c r="T5565">
        <v>84.7</v>
      </c>
      <c r="U5565">
        <v>94.5</v>
      </c>
      <c r="V5565">
        <f t="shared" si="476"/>
        <v>9.7999999999999972</v>
      </c>
      <c r="W5565" t="str">
        <f t="shared" si="477"/>
        <v>Monitor</v>
      </c>
      <c r="X5565" t="str">
        <f t="shared" si="474"/>
        <v>Normal</v>
      </c>
      <c r="Y5565" t="str">
        <f t="shared" si="475"/>
        <v>Local</v>
      </c>
      <c r="Z5565" t="str">
        <f t="shared" si="478"/>
        <v>Healthy</v>
      </c>
      <c r="AA5565" t="s">
        <v>50</v>
      </c>
      <c r="AB5565">
        <v>0</v>
      </c>
    </row>
    <row r="5566" spans="1:28" x14ac:dyDescent="0.3">
      <c r="A5566">
        <v>12</v>
      </c>
      <c r="B5566" t="s">
        <v>22</v>
      </c>
      <c r="C5566">
        <v>6</v>
      </c>
      <c r="D5566" t="s">
        <v>23</v>
      </c>
      <c r="E5566" t="s">
        <v>44</v>
      </c>
      <c r="F5566">
        <v>3</v>
      </c>
      <c r="G5566">
        <v>1</v>
      </c>
      <c r="H5566" t="s">
        <v>36</v>
      </c>
      <c r="I5566">
        <v>201991</v>
      </c>
      <c r="J5566" t="s">
        <v>32</v>
      </c>
      <c r="K5566" t="s">
        <v>35</v>
      </c>
      <c r="L5566">
        <v>1</v>
      </c>
      <c r="M5566">
        <v>0</v>
      </c>
      <c r="N5566">
        <v>3.6</v>
      </c>
      <c r="O5566" t="s">
        <v>47</v>
      </c>
      <c r="P5566">
        <v>0</v>
      </c>
      <c r="Q5566">
        <v>2</v>
      </c>
      <c r="R5566">
        <v>8.8000000000000007</v>
      </c>
      <c r="S5566">
        <v>87.5</v>
      </c>
      <c r="T5566">
        <v>52</v>
      </c>
      <c r="U5566">
        <v>57.6</v>
      </c>
      <c r="V5566">
        <f t="shared" si="476"/>
        <v>5.6000000000000014</v>
      </c>
      <c r="W5566" t="str">
        <f t="shared" si="477"/>
        <v>Monitor</v>
      </c>
      <c r="X5566" t="str">
        <f t="shared" si="474"/>
        <v>Normal</v>
      </c>
      <c r="Y5566" t="str">
        <f t="shared" si="475"/>
        <v>Local</v>
      </c>
      <c r="Z5566" t="str">
        <f t="shared" si="478"/>
        <v>At-Risk</v>
      </c>
      <c r="AA5566" t="s">
        <v>29</v>
      </c>
      <c r="AB5566">
        <v>0</v>
      </c>
    </row>
    <row r="5567" spans="1:28" x14ac:dyDescent="0.3">
      <c r="A5567">
        <v>13</v>
      </c>
      <c r="B5567" t="s">
        <v>38</v>
      </c>
      <c r="C5567">
        <v>8</v>
      </c>
      <c r="D5567" t="s">
        <v>39</v>
      </c>
      <c r="E5567" t="s">
        <v>44</v>
      </c>
      <c r="F5567">
        <v>6</v>
      </c>
      <c r="G5567">
        <v>0</v>
      </c>
      <c r="H5567" t="s">
        <v>25</v>
      </c>
      <c r="I5567">
        <v>361884</v>
      </c>
      <c r="J5567" t="s">
        <v>43</v>
      </c>
      <c r="K5567" t="s">
        <v>37</v>
      </c>
      <c r="L5567">
        <v>1</v>
      </c>
      <c r="M5567">
        <v>1</v>
      </c>
      <c r="N5567">
        <v>4.9000000000000004</v>
      </c>
      <c r="O5567" t="s">
        <v>28</v>
      </c>
      <c r="P5567">
        <v>0</v>
      </c>
      <c r="Q5567">
        <v>4</v>
      </c>
      <c r="R5567">
        <v>17</v>
      </c>
      <c r="S5567">
        <v>89.8</v>
      </c>
      <c r="T5567">
        <v>83.8</v>
      </c>
      <c r="U5567">
        <v>72</v>
      </c>
      <c r="V5567">
        <f t="shared" si="476"/>
        <v>-11.799999999999997</v>
      </c>
      <c r="W5567" t="str">
        <f t="shared" si="477"/>
        <v>Monitor</v>
      </c>
      <c r="X5567" t="str">
        <f t="shared" si="474"/>
        <v>Normal</v>
      </c>
      <c r="Y5567" t="str">
        <f t="shared" si="475"/>
        <v>Local</v>
      </c>
      <c r="Z5567" t="str">
        <f t="shared" si="478"/>
        <v>At-Risk</v>
      </c>
      <c r="AA5567" t="s">
        <v>33</v>
      </c>
      <c r="AB5567">
        <v>0</v>
      </c>
    </row>
    <row r="5568" spans="1:28" x14ac:dyDescent="0.3">
      <c r="A5568">
        <v>13</v>
      </c>
      <c r="B5568" t="s">
        <v>38</v>
      </c>
      <c r="C5568">
        <v>7</v>
      </c>
      <c r="D5568" t="s">
        <v>39</v>
      </c>
      <c r="E5568" t="s">
        <v>30</v>
      </c>
      <c r="F5568">
        <v>8</v>
      </c>
      <c r="G5568">
        <v>0</v>
      </c>
      <c r="H5568" t="s">
        <v>36</v>
      </c>
      <c r="I5568">
        <v>191484</v>
      </c>
      <c r="J5568" t="s">
        <v>32</v>
      </c>
      <c r="K5568" t="s">
        <v>27</v>
      </c>
      <c r="L5568">
        <v>1</v>
      </c>
      <c r="M5568">
        <v>0</v>
      </c>
      <c r="N5568">
        <v>1.1000000000000001</v>
      </c>
      <c r="O5568" t="s">
        <v>47</v>
      </c>
      <c r="P5568">
        <v>0</v>
      </c>
      <c r="Q5568">
        <v>3</v>
      </c>
      <c r="R5568">
        <v>13.7</v>
      </c>
      <c r="S5568">
        <v>73.3</v>
      </c>
      <c r="T5568">
        <v>58.2</v>
      </c>
      <c r="U5568">
        <v>54.2</v>
      </c>
      <c r="V5568">
        <f t="shared" si="476"/>
        <v>-4</v>
      </c>
      <c r="W5568" t="str">
        <f t="shared" si="477"/>
        <v>Monitor</v>
      </c>
      <c r="X5568" t="str">
        <f t="shared" si="474"/>
        <v>Normal</v>
      </c>
      <c r="Y5568" t="str">
        <f t="shared" ref="Y5568:Y5621" si="479">IF(N5568&lt;5,"Local",IF(N5568&lt;=15,"Commuter","Distant"))</f>
        <v>Local</v>
      </c>
      <c r="Z5568" t="str">
        <f t="shared" si="478"/>
        <v>Chronic Absenteeism</v>
      </c>
      <c r="AA5568" t="s">
        <v>29</v>
      </c>
      <c r="AB5568">
        <v>0</v>
      </c>
    </row>
    <row r="5569" spans="1:28" x14ac:dyDescent="0.3">
      <c r="A5569">
        <v>12</v>
      </c>
      <c r="B5569" t="s">
        <v>22</v>
      </c>
      <c r="C5569">
        <v>7</v>
      </c>
      <c r="D5569" t="s">
        <v>48</v>
      </c>
      <c r="E5569" t="s">
        <v>30</v>
      </c>
      <c r="F5569">
        <v>5</v>
      </c>
      <c r="G5569">
        <v>0</v>
      </c>
      <c r="H5569" t="s">
        <v>25</v>
      </c>
      <c r="I5569">
        <v>604672</v>
      </c>
      <c r="J5569" t="s">
        <v>32</v>
      </c>
      <c r="K5569" t="s">
        <v>31</v>
      </c>
      <c r="L5569">
        <v>1</v>
      </c>
      <c r="M5569">
        <v>1</v>
      </c>
      <c r="N5569">
        <v>2.1</v>
      </c>
      <c r="O5569" t="s">
        <v>28</v>
      </c>
      <c r="P5569">
        <v>0</v>
      </c>
      <c r="Q5569">
        <v>3</v>
      </c>
      <c r="R5569">
        <v>16.2</v>
      </c>
      <c r="S5569">
        <v>88.3</v>
      </c>
      <c r="T5569">
        <v>49.9</v>
      </c>
      <c r="U5569">
        <v>59.5</v>
      </c>
      <c r="V5569">
        <f t="shared" si="476"/>
        <v>9.6000000000000014</v>
      </c>
      <c r="W5569" t="str">
        <f t="shared" si="477"/>
        <v>Monitor</v>
      </c>
      <c r="X5569" t="str">
        <f t="shared" si="474"/>
        <v>Normal</v>
      </c>
      <c r="Y5569" t="str">
        <f t="shared" si="479"/>
        <v>Local</v>
      </c>
      <c r="Z5569" t="str">
        <f t="shared" si="478"/>
        <v>At-Risk</v>
      </c>
      <c r="AA5569" t="s">
        <v>29</v>
      </c>
      <c r="AB5569">
        <v>0</v>
      </c>
    </row>
    <row r="5570" spans="1:28" x14ac:dyDescent="0.3">
      <c r="A5570">
        <v>13</v>
      </c>
      <c r="B5570" t="s">
        <v>22</v>
      </c>
      <c r="C5570">
        <v>7</v>
      </c>
      <c r="D5570" t="s">
        <v>23</v>
      </c>
      <c r="E5570" t="s">
        <v>44</v>
      </c>
      <c r="F5570">
        <v>5</v>
      </c>
      <c r="G5570">
        <v>0</v>
      </c>
      <c r="H5570" t="s">
        <v>25</v>
      </c>
      <c r="I5570">
        <v>495097</v>
      </c>
      <c r="J5570" t="s">
        <v>26</v>
      </c>
      <c r="K5570" t="s">
        <v>37</v>
      </c>
      <c r="L5570">
        <v>1</v>
      </c>
      <c r="M5570">
        <v>0</v>
      </c>
      <c r="N5570">
        <v>8.5</v>
      </c>
      <c r="O5570" t="s">
        <v>28</v>
      </c>
      <c r="P5570">
        <v>0</v>
      </c>
      <c r="Q5570">
        <v>5</v>
      </c>
      <c r="R5570">
        <v>27.3</v>
      </c>
      <c r="S5570">
        <v>97.2</v>
      </c>
      <c r="T5570">
        <v>78.8</v>
      </c>
      <c r="U5570">
        <v>81.2</v>
      </c>
      <c r="V5570">
        <f t="shared" si="476"/>
        <v>2.4000000000000057</v>
      </c>
      <c r="W5570" t="str">
        <f t="shared" si="477"/>
        <v>Monitor</v>
      </c>
      <c r="X5570" t="str">
        <f t="shared" si="474"/>
        <v>Normal</v>
      </c>
      <c r="Y5570" t="str">
        <f t="shared" si="479"/>
        <v>Commuter</v>
      </c>
      <c r="Z5570" t="str">
        <f t="shared" si="478"/>
        <v>Healthy</v>
      </c>
      <c r="AA5570" t="s">
        <v>42</v>
      </c>
      <c r="AB5570">
        <v>0</v>
      </c>
    </row>
    <row r="5571" spans="1:28" x14ac:dyDescent="0.3">
      <c r="A5571">
        <v>15</v>
      </c>
      <c r="B5571" t="s">
        <v>38</v>
      </c>
      <c r="C5571">
        <v>10</v>
      </c>
      <c r="D5571" t="s">
        <v>23</v>
      </c>
      <c r="E5571" t="s">
        <v>44</v>
      </c>
      <c r="F5571">
        <v>6</v>
      </c>
      <c r="G5571">
        <v>0</v>
      </c>
      <c r="H5571" t="s">
        <v>25</v>
      </c>
      <c r="I5571">
        <v>535407</v>
      </c>
      <c r="J5571" t="s">
        <v>31</v>
      </c>
      <c r="K5571" t="s">
        <v>37</v>
      </c>
      <c r="L5571">
        <v>1</v>
      </c>
      <c r="M5571">
        <v>1</v>
      </c>
      <c r="N5571">
        <v>1.7</v>
      </c>
      <c r="O5571" t="s">
        <v>28</v>
      </c>
      <c r="P5571">
        <v>0</v>
      </c>
      <c r="Q5571">
        <v>3</v>
      </c>
      <c r="R5571">
        <v>7.2</v>
      </c>
      <c r="S5571">
        <v>98.1</v>
      </c>
      <c r="T5571">
        <v>70.400000000000006</v>
      </c>
      <c r="U5571">
        <v>84.9</v>
      </c>
      <c r="V5571">
        <f t="shared" ref="V5571:V5623" si="480">U5571-T5571</f>
        <v>14.5</v>
      </c>
      <c r="W5571" t="str">
        <f t="shared" ref="W5571:W5623" si="481">IF(AND(U5571&lt;45,V5571&lt;-10),"High Risk","Monitor")</f>
        <v>Monitor</v>
      </c>
      <c r="X5571" t="str">
        <f t="shared" ref="X5571:X5634" si="482">IF(V5571&gt;10, "Surge", "Normal")</f>
        <v>Surge</v>
      </c>
      <c r="Y5571" t="str">
        <f t="shared" si="479"/>
        <v>Local</v>
      </c>
      <c r="Z5571" t="str">
        <f t="shared" si="478"/>
        <v>Healthy</v>
      </c>
      <c r="AA5571" t="s">
        <v>42</v>
      </c>
      <c r="AB5571">
        <v>0</v>
      </c>
    </row>
    <row r="5572" spans="1:28" x14ac:dyDescent="0.3">
      <c r="A5572">
        <v>15</v>
      </c>
      <c r="B5572" t="s">
        <v>22</v>
      </c>
      <c r="C5572">
        <v>9</v>
      </c>
      <c r="D5572" t="s">
        <v>23</v>
      </c>
      <c r="E5572" t="s">
        <v>30</v>
      </c>
      <c r="F5572">
        <v>4</v>
      </c>
      <c r="G5572">
        <v>0</v>
      </c>
      <c r="H5572" t="s">
        <v>25</v>
      </c>
      <c r="I5572">
        <v>542226</v>
      </c>
      <c r="J5572" t="s">
        <v>26</v>
      </c>
      <c r="K5572" t="s">
        <v>32</v>
      </c>
      <c r="L5572">
        <v>1</v>
      </c>
      <c r="M5572">
        <v>1</v>
      </c>
      <c r="N5572">
        <v>1</v>
      </c>
      <c r="O5572" t="s">
        <v>28</v>
      </c>
      <c r="P5572">
        <v>0</v>
      </c>
      <c r="Q5572">
        <v>5</v>
      </c>
      <c r="R5572">
        <v>16.399999999999999</v>
      </c>
      <c r="S5572">
        <v>88.4</v>
      </c>
      <c r="T5572">
        <v>59.7</v>
      </c>
      <c r="U5572">
        <v>76.400000000000006</v>
      </c>
      <c r="V5572">
        <f t="shared" si="480"/>
        <v>16.700000000000003</v>
      </c>
      <c r="W5572" t="str">
        <f t="shared" si="481"/>
        <v>Monitor</v>
      </c>
      <c r="X5572" t="str">
        <f t="shared" si="482"/>
        <v>Surge</v>
      </c>
      <c r="Y5572" t="str">
        <f t="shared" si="479"/>
        <v>Local</v>
      </c>
      <c r="Z5572" t="str">
        <f t="shared" si="478"/>
        <v>At-Risk</v>
      </c>
      <c r="AA5572" t="s">
        <v>42</v>
      </c>
      <c r="AB5572">
        <v>0</v>
      </c>
    </row>
    <row r="5573" spans="1:28" x14ac:dyDescent="0.3">
      <c r="A5573">
        <v>14</v>
      </c>
      <c r="B5573" t="s">
        <v>38</v>
      </c>
      <c r="C5573">
        <v>9</v>
      </c>
      <c r="D5573" t="s">
        <v>39</v>
      </c>
      <c r="E5573" t="s">
        <v>24</v>
      </c>
      <c r="F5573">
        <v>2</v>
      </c>
      <c r="G5573">
        <v>0</v>
      </c>
      <c r="H5573" t="s">
        <v>36</v>
      </c>
      <c r="I5573">
        <v>295528</v>
      </c>
      <c r="J5573" t="s">
        <v>31</v>
      </c>
      <c r="K5573" t="s">
        <v>27</v>
      </c>
      <c r="L5573">
        <v>1</v>
      </c>
      <c r="M5573">
        <v>0</v>
      </c>
      <c r="N5573">
        <v>0.8</v>
      </c>
      <c r="O5573" t="s">
        <v>47</v>
      </c>
      <c r="P5573">
        <v>0</v>
      </c>
      <c r="Q5573">
        <v>5</v>
      </c>
      <c r="R5573">
        <v>17.399999999999999</v>
      </c>
      <c r="S5573">
        <v>95.8</v>
      </c>
      <c r="T5573">
        <v>53</v>
      </c>
      <c r="U5573">
        <v>77.099999999999994</v>
      </c>
      <c r="V5573">
        <f t="shared" si="480"/>
        <v>24.099999999999994</v>
      </c>
      <c r="W5573" t="str">
        <f t="shared" si="481"/>
        <v>Monitor</v>
      </c>
      <c r="X5573" t="str">
        <f t="shared" si="482"/>
        <v>Surge</v>
      </c>
      <c r="Y5573" t="str">
        <f t="shared" si="479"/>
        <v>Local</v>
      </c>
      <c r="Z5573" t="str">
        <f t="shared" si="478"/>
        <v>Healthy</v>
      </c>
      <c r="AA5573" t="s">
        <v>42</v>
      </c>
      <c r="AB5573">
        <v>0</v>
      </c>
    </row>
    <row r="5574" spans="1:28" x14ac:dyDescent="0.3">
      <c r="A5574">
        <v>15</v>
      </c>
      <c r="B5574" t="s">
        <v>46</v>
      </c>
      <c r="C5574">
        <v>9</v>
      </c>
      <c r="D5574" t="s">
        <v>23</v>
      </c>
      <c r="E5574" t="s">
        <v>44</v>
      </c>
      <c r="F5574">
        <v>5</v>
      </c>
      <c r="G5574">
        <v>0</v>
      </c>
      <c r="H5574" t="s">
        <v>34</v>
      </c>
      <c r="I5574">
        <v>92798</v>
      </c>
      <c r="J5574" t="s">
        <v>43</v>
      </c>
      <c r="K5574" t="s">
        <v>32</v>
      </c>
      <c r="L5574">
        <v>0</v>
      </c>
      <c r="M5574">
        <v>0</v>
      </c>
      <c r="N5574">
        <v>2.6</v>
      </c>
      <c r="O5574" t="s">
        <v>28</v>
      </c>
      <c r="P5574">
        <v>1</v>
      </c>
      <c r="Q5574">
        <v>2</v>
      </c>
      <c r="R5574">
        <v>7.4</v>
      </c>
      <c r="S5574">
        <v>87.5</v>
      </c>
      <c r="T5574">
        <v>50.8</v>
      </c>
      <c r="U5574">
        <v>58.6</v>
      </c>
      <c r="V5574">
        <f t="shared" si="480"/>
        <v>7.8000000000000043</v>
      </c>
      <c r="W5574" t="str">
        <f t="shared" si="481"/>
        <v>Monitor</v>
      </c>
      <c r="X5574" t="str">
        <f t="shared" si="482"/>
        <v>Normal</v>
      </c>
      <c r="Y5574" t="str">
        <f t="shared" si="479"/>
        <v>Local</v>
      </c>
      <c r="Z5574" t="str">
        <f t="shared" si="478"/>
        <v>At-Risk</v>
      </c>
      <c r="AA5574" t="s">
        <v>29</v>
      </c>
      <c r="AB5574">
        <v>0</v>
      </c>
    </row>
    <row r="5575" spans="1:28" x14ac:dyDescent="0.3">
      <c r="A5575">
        <v>14</v>
      </c>
      <c r="B5575" t="s">
        <v>22</v>
      </c>
      <c r="C5575">
        <v>10</v>
      </c>
      <c r="D5575" t="s">
        <v>39</v>
      </c>
      <c r="E5575" t="s">
        <v>24</v>
      </c>
      <c r="F5575">
        <v>5</v>
      </c>
      <c r="G5575">
        <v>0</v>
      </c>
      <c r="H5575" t="s">
        <v>34</v>
      </c>
      <c r="I5575">
        <v>166280</v>
      </c>
      <c r="J5575" t="s">
        <v>32</v>
      </c>
      <c r="K5575" t="s">
        <v>26</v>
      </c>
      <c r="L5575">
        <v>0</v>
      </c>
      <c r="M5575">
        <v>0</v>
      </c>
      <c r="N5575">
        <v>5.9</v>
      </c>
      <c r="O5575" t="s">
        <v>47</v>
      </c>
      <c r="P5575">
        <v>0</v>
      </c>
      <c r="Q5575">
        <v>2</v>
      </c>
      <c r="R5575">
        <v>11.3</v>
      </c>
      <c r="S5575">
        <v>80.900000000000006</v>
      </c>
      <c r="T5575">
        <v>64.099999999999994</v>
      </c>
      <c r="U5575">
        <v>45.8</v>
      </c>
      <c r="V5575">
        <f t="shared" si="480"/>
        <v>-18.299999999999997</v>
      </c>
      <c r="W5575" t="str">
        <f t="shared" si="481"/>
        <v>Monitor</v>
      </c>
      <c r="X5575" t="str">
        <f t="shared" si="482"/>
        <v>Normal</v>
      </c>
      <c r="Y5575" t="str">
        <f t="shared" si="479"/>
        <v>Commuter</v>
      </c>
      <c r="Z5575" t="str">
        <f t="shared" si="478"/>
        <v>At-Risk</v>
      </c>
      <c r="AA5575" t="s">
        <v>29</v>
      </c>
      <c r="AB5575">
        <v>0</v>
      </c>
    </row>
    <row r="5576" spans="1:28" x14ac:dyDescent="0.3">
      <c r="A5576">
        <v>11</v>
      </c>
      <c r="B5576" t="s">
        <v>46</v>
      </c>
      <c r="C5576">
        <v>7</v>
      </c>
      <c r="D5576" t="s">
        <v>23</v>
      </c>
      <c r="E5576" t="s">
        <v>44</v>
      </c>
      <c r="F5576">
        <v>6</v>
      </c>
      <c r="G5576">
        <v>0</v>
      </c>
      <c r="H5576" t="s">
        <v>36</v>
      </c>
      <c r="I5576">
        <v>227133</v>
      </c>
      <c r="J5576" t="s">
        <v>35</v>
      </c>
      <c r="K5576" t="s">
        <v>27</v>
      </c>
      <c r="L5576">
        <v>1</v>
      </c>
      <c r="M5576">
        <v>0</v>
      </c>
      <c r="N5576">
        <v>1.9</v>
      </c>
      <c r="O5576" t="s">
        <v>28</v>
      </c>
      <c r="P5576">
        <v>0</v>
      </c>
      <c r="Q5576">
        <v>3</v>
      </c>
      <c r="R5576">
        <v>11.5</v>
      </c>
      <c r="S5576">
        <v>85.5</v>
      </c>
      <c r="T5576">
        <v>54.6</v>
      </c>
      <c r="U5576">
        <v>57.1</v>
      </c>
      <c r="V5576">
        <f t="shared" si="480"/>
        <v>2.5</v>
      </c>
      <c r="W5576" t="str">
        <f t="shared" si="481"/>
        <v>Monitor</v>
      </c>
      <c r="X5576" t="str">
        <f t="shared" si="482"/>
        <v>Normal</v>
      </c>
      <c r="Y5576" t="str">
        <f t="shared" si="479"/>
        <v>Local</v>
      </c>
      <c r="Z5576" t="str">
        <f t="shared" si="478"/>
        <v>At-Risk</v>
      </c>
      <c r="AA5576" t="s">
        <v>29</v>
      </c>
      <c r="AB5576">
        <v>0</v>
      </c>
    </row>
    <row r="5577" spans="1:28" x14ac:dyDescent="0.3">
      <c r="A5577">
        <v>12</v>
      </c>
      <c r="B5577" t="s">
        <v>22</v>
      </c>
      <c r="C5577">
        <v>8</v>
      </c>
      <c r="D5577" t="s">
        <v>48</v>
      </c>
      <c r="E5577" t="s">
        <v>24</v>
      </c>
      <c r="F5577">
        <v>4</v>
      </c>
      <c r="G5577">
        <v>0</v>
      </c>
      <c r="H5577" t="s">
        <v>36</v>
      </c>
      <c r="I5577">
        <v>272633</v>
      </c>
      <c r="J5577" t="s">
        <v>41</v>
      </c>
      <c r="K5577" t="s">
        <v>32</v>
      </c>
      <c r="L5577">
        <v>0</v>
      </c>
      <c r="M5577">
        <v>0</v>
      </c>
      <c r="N5577">
        <v>3.3</v>
      </c>
      <c r="O5577" t="s">
        <v>28</v>
      </c>
      <c r="P5577">
        <v>1</v>
      </c>
      <c r="Q5577">
        <v>3</v>
      </c>
      <c r="R5577">
        <v>20.100000000000001</v>
      </c>
      <c r="S5577">
        <v>95.2</v>
      </c>
      <c r="T5577">
        <v>66.099999999999994</v>
      </c>
      <c r="U5577">
        <v>73.3</v>
      </c>
      <c r="V5577">
        <f t="shared" si="480"/>
        <v>7.2000000000000028</v>
      </c>
      <c r="W5577" t="str">
        <f t="shared" si="481"/>
        <v>Monitor</v>
      </c>
      <c r="X5577" t="str">
        <f t="shared" si="482"/>
        <v>Normal</v>
      </c>
      <c r="Y5577" t="str">
        <f t="shared" si="479"/>
        <v>Local</v>
      </c>
      <c r="Z5577" t="str">
        <f t="shared" si="478"/>
        <v>Healthy</v>
      </c>
      <c r="AA5577" t="s">
        <v>33</v>
      </c>
      <c r="AB5577">
        <v>0</v>
      </c>
    </row>
    <row r="5578" spans="1:28" x14ac:dyDescent="0.3">
      <c r="A5578">
        <v>17</v>
      </c>
      <c r="B5578" t="s">
        <v>38</v>
      </c>
      <c r="C5578">
        <v>11</v>
      </c>
      <c r="D5578" t="s">
        <v>23</v>
      </c>
      <c r="E5578" t="s">
        <v>24</v>
      </c>
      <c r="F5578">
        <v>2</v>
      </c>
      <c r="G5578">
        <v>0</v>
      </c>
      <c r="H5578" t="s">
        <v>25</v>
      </c>
      <c r="I5578">
        <v>390248</v>
      </c>
      <c r="J5578" t="s">
        <v>32</v>
      </c>
      <c r="K5578" t="s">
        <v>35</v>
      </c>
      <c r="L5578">
        <v>0</v>
      </c>
      <c r="M5578">
        <v>0</v>
      </c>
      <c r="N5578">
        <v>13.9</v>
      </c>
      <c r="O5578" t="s">
        <v>28</v>
      </c>
      <c r="P5578">
        <v>0</v>
      </c>
      <c r="Q5578">
        <v>5</v>
      </c>
      <c r="R5578">
        <v>16.5</v>
      </c>
      <c r="S5578">
        <v>74.2</v>
      </c>
      <c r="T5578">
        <v>66.599999999999994</v>
      </c>
      <c r="U5578">
        <v>43.1</v>
      </c>
      <c r="V5578">
        <f t="shared" si="480"/>
        <v>-23.499999999999993</v>
      </c>
      <c r="W5578" t="str">
        <f t="shared" si="481"/>
        <v>High Risk</v>
      </c>
      <c r="X5578" t="str">
        <f t="shared" si="482"/>
        <v>Normal</v>
      </c>
      <c r="Y5578" t="str">
        <f t="shared" si="479"/>
        <v>Commuter</v>
      </c>
      <c r="Z5578" t="str">
        <f t="shared" si="478"/>
        <v>Chronic Absenteeism</v>
      </c>
      <c r="AA5578" t="s">
        <v>29</v>
      </c>
      <c r="AB5578">
        <v>0</v>
      </c>
    </row>
    <row r="5579" spans="1:28" x14ac:dyDescent="0.3">
      <c r="A5579">
        <v>13</v>
      </c>
      <c r="B5579" t="s">
        <v>22</v>
      </c>
      <c r="C5579">
        <v>7</v>
      </c>
      <c r="D5579" t="s">
        <v>39</v>
      </c>
      <c r="E5579" t="s">
        <v>30</v>
      </c>
      <c r="F5579">
        <v>7</v>
      </c>
      <c r="G5579">
        <v>0</v>
      </c>
      <c r="H5579" t="s">
        <v>34</v>
      </c>
      <c r="I5579">
        <v>113520</v>
      </c>
      <c r="J5579" t="s">
        <v>35</v>
      </c>
      <c r="K5579" t="s">
        <v>43</v>
      </c>
      <c r="L5579">
        <v>1</v>
      </c>
      <c r="M5579">
        <v>0</v>
      </c>
      <c r="N5579">
        <v>1.1000000000000001</v>
      </c>
      <c r="O5579" t="s">
        <v>47</v>
      </c>
      <c r="P5579">
        <v>0</v>
      </c>
      <c r="Q5579">
        <v>3</v>
      </c>
      <c r="R5579">
        <v>11.8</v>
      </c>
      <c r="S5579">
        <v>100</v>
      </c>
      <c r="T5579">
        <v>75</v>
      </c>
      <c r="U5579">
        <v>81.3</v>
      </c>
      <c r="V5579">
        <f t="shared" si="480"/>
        <v>6.2999999999999972</v>
      </c>
      <c r="W5579" t="str">
        <f t="shared" si="481"/>
        <v>Monitor</v>
      </c>
      <c r="X5579" t="str">
        <f t="shared" si="482"/>
        <v>Normal</v>
      </c>
      <c r="Y5579" t="str">
        <f t="shared" si="479"/>
        <v>Local</v>
      </c>
      <c r="Z5579" t="str">
        <f t="shared" si="478"/>
        <v>Healthy</v>
      </c>
      <c r="AA5579" t="s">
        <v>42</v>
      </c>
      <c r="AB5579">
        <v>0</v>
      </c>
    </row>
    <row r="5580" spans="1:28" x14ac:dyDescent="0.3">
      <c r="A5580">
        <v>15</v>
      </c>
      <c r="B5580" t="s">
        <v>38</v>
      </c>
      <c r="C5580">
        <v>9</v>
      </c>
      <c r="D5580" t="s">
        <v>23</v>
      </c>
      <c r="E5580" t="s">
        <v>30</v>
      </c>
      <c r="F5580">
        <v>5</v>
      </c>
      <c r="G5580">
        <v>0</v>
      </c>
      <c r="H5580" t="s">
        <v>40</v>
      </c>
      <c r="I5580">
        <v>863944</v>
      </c>
      <c r="J5580" t="s">
        <v>26</v>
      </c>
      <c r="K5580" t="s">
        <v>43</v>
      </c>
      <c r="L5580">
        <v>0</v>
      </c>
      <c r="M5580">
        <v>0</v>
      </c>
      <c r="N5580">
        <v>1.1000000000000001</v>
      </c>
      <c r="O5580" t="s">
        <v>49</v>
      </c>
      <c r="P5580">
        <v>1</v>
      </c>
      <c r="Q5580">
        <v>3</v>
      </c>
      <c r="R5580">
        <v>11.2</v>
      </c>
      <c r="S5580">
        <v>93.5</v>
      </c>
      <c r="T5580">
        <v>59.7</v>
      </c>
      <c r="U5580">
        <v>67.5</v>
      </c>
      <c r="V5580">
        <f t="shared" si="480"/>
        <v>7.7999999999999972</v>
      </c>
      <c r="W5580" t="str">
        <f t="shared" si="481"/>
        <v>Monitor</v>
      </c>
      <c r="X5580" t="str">
        <f t="shared" si="482"/>
        <v>Normal</v>
      </c>
      <c r="Y5580" t="str">
        <f t="shared" si="479"/>
        <v>Local</v>
      </c>
      <c r="Z5580" t="str">
        <f t="shared" si="478"/>
        <v>Healthy</v>
      </c>
      <c r="AA5580" t="s">
        <v>33</v>
      </c>
      <c r="AB5580">
        <v>0</v>
      </c>
    </row>
    <row r="5581" spans="1:28" x14ac:dyDescent="0.3">
      <c r="A5581">
        <v>11</v>
      </c>
      <c r="B5581" t="s">
        <v>38</v>
      </c>
      <c r="C5581">
        <v>6</v>
      </c>
      <c r="D5581" t="s">
        <v>23</v>
      </c>
      <c r="E5581" t="s">
        <v>30</v>
      </c>
      <c r="F5581">
        <v>3</v>
      </c>
      <c r="G5581">
        <v>0</v>
      </c>
      <c r="H5581" t="s">
        <v>25</v>
      </c>
      <c r="I5581">
        <v>379443</v>
      </c>
      <c r="J5581" t="s">
        <v>35</v>
      </c>
      <c r="K5581" t="s">
        <v>35</v>
      </c>
      <c r="L5581">
        <v>0</v>
      </c>
      <c r="M5581">
        <v>1</v>
      </c>
      <c r="N5581">
        <v>0.2</v>
      </c>
      <c r="O5581" t="s">
        <v>28</v>
      </c>
      <c r="P5581">
        <v>0</v>
      </c>
      <c r="Q5581">
        <v>3</v>
      </c>
      <c r="R5581">
        <v>14.9</v>
      </c>
      <c r="S5581">
        <v>100</v>
      </c>
      <c r="T5581">
        <v>71.599999999999994</v>
      </c>
      <c r="U5581">
        <v>63.2</v>
      </c>
      <c r="V5581">
        <f t="shared" si="480"/>
        <v>-8.3999999999999915</v>
      </c>
      <c r="W5581" t="str">
        <f t="shared" si="481"/>
        <v>Monitor</v>
      </c>
      <c r="X5581" t="str">
        <f t="shared" si="482"/>
        <v>Normal</v>
      </c>
      <c r="Y5581" t="str">
        <f t="shared" si="479"/>
        <v>Local</v>
      </c>
      <c r="Z5581" t="str">
        <f t="shared" si="478"/>
        <v>Healthy</v>
      </c>
      <c r="AA5581" t="s">
        <v>33</v>
      </c>
      <c r="AB5581">
        <v>0</v>
      </c>
    </row>
    <row r="5582" spans="1:28" x14ac:dyDescent="0.3">
      <c r="A5582">
        <v>14</v>
      </c>
      <c r="B5582" t="s">
        <v>38</v>
      </c>
      <c r="C5582">
        <v>8</v>
      </c>
      <c r="D5582" t="s">
        <v>23</v>
      </c>
      <c r="E5582" t="s">
        <v>24</v>
      </c>
      <c r="F5582">
        <v>6</v>
      </c>
      <c r="G5582">
        <v>0</v>
      </c>
      <c r="H5582" t="s">
        <v>36</v>
      </c>
      <c r="I5582">
        <v>323875</v>
      </c>
      <c r="J5582" t="s">
        <v>31</v>
      </c>
      <c r="K5582" t="s">
        <v>37</v>
      </c>
      <c r="L5582">
        <v>0</v>
      </c>
      <c r="M5582">
        <v>0</v>
      </c>
      <c r="N5582">
        <v>5.9</v>
      </c>
      <c r="O5582" t="s">
        <v>28</v>
      </c>
      <c r="P5582">
        <v>0</v>
      </c>
      <c r="Q5582">
        <v>5</v>
      </c>
      <c r="R5582">
        <v>13</v>
      </c>
      <c r="S5582">
        <v>93.2</v>
      </c>
      <c r="T5582">
        <v>80.8</v>
      </c>
      <c r="U5582">
        <v>70.7</v>
      </c>
      <c r="V5582">
        <f t="shared" si="480"/>
        <v>-10.099999999999994</v>
      </c>
      <c r="W5582" t="str">
        <f t="shared" si="481"/>
        <v>Monitor</v>
      </c>
      <c r="X5582" t="str">
        <f t="shared" si="482"/>
        <v>Normal</v>
      </c>
      <c r="Y5582" t="str">
        <f t="shared" si="479"/>
        <v>Commuter</v>
      </c>
      <c r="Z5582" t="str">
        <f t="shared" si="478"/>
        <v>Healthy</v>
      </c>
      <c r="AA5582" t="s">
        <v>33</v>
      </c>
      <c r="AB5582">
        <v>0</v>
      </c>
    </row>
    <row r="5583" spans="1:28" x14ac:dyDescent="0.3">
      <c r="A5583">
        <v>18</v>
      </c>
      <c r="B5583" t="s">
        <v>38</v>
      </c>
      <c r="C5583">
        <v>12</v>
      </c>
      <c r="D5583" t="s">
        <v>48</v>
      </c>
      <c r="E5583" t="s">
        <v>30</v>
      </c>
      <c r="F5583">
        <v>5</v>
      </c>
      <c r="G5583">
        <v>0</v>
      </c>
      <c r="H5583" t="s">
        <v>34</v>
      </c>
      <c r="I5583">
        <v>132216</v>
      </c>
      <c r="J5583" t="s">
        <v>32</v>
      </c>
      <c r="K5583" t="s">
        <v>31</v>
      </c>
      <c r="L5583">
        <v>1</v>
      </c>
      <c r="M5583">
        <v>0</v>
      </c>
      <c r="N5583">
        <v>2.8</v>
      </c>
      <c r="O5583" t="s">
        <v>28</v>
      </c>
      <c r="P5583">
        <v>0</v>
      </c>
      <c r="Q5583">
        <v>5</v>
      </c>
      <c r="R5583">
        <v>15.7</v>
      </c>
      <c r="S5583">
        <v>100</v>
      </c>
      <c r="T5583">
        <v>66.8</v>
      </c>
      <c r="U5583">
        <v>63.2</v>
      </c>
      <c r="V5583">
        <f t="shared" si="480"/>
        <v>-3.5999999999999943</v>
      </c>
      <c r="W5583" t="str">
        <f t="shared" si="481"/>
        <v>Monitor</v>
      </c>
      <c r="X5583" t="str">
        <f t="shared" si="482"/>
        <v>Normal</v>
      </c>
      <c r="Y5583" t="str">
        <f t="shared" si="479"/>
        <v>Local</v>
      </c>
      <c r="Z5583" t="str">
        <f t="shared" si="478"/>
        <v>Healthy</v>
      </c>
      <c r="AA5583" t="s">
        <v>33</v>
      </c>
      <c r="AB5583">
        <v>0</v>
      </c>
    </row>
    <row r="5584" spans="1:28" x14ac:dyDescent="0.3">
      <c r="A5584">
        <v>10</v>
      </c>
      <c r="B5584" t="s">
        <v>38</v>
      </c>
      <c r="C5584">
        <v>6</v>
      </c>
      <c r="D5584" t="s">
        <v>23</v>
      </c>
      <c r="E5584" t="s">
        <v>30</v>
      </c>
      <c r="F5584">
        <v>6</v>
      </c>
      <c r="G5584">
        <v>0</v>
      </c>
      <c r="H5584" t="s">
        <v>40</v>
      </c>
      <c r="I5584">
        <v>1188469</v>
      </c>
      <c r="J5584" t="s">
        <v>37</v>
      </c>
      <c r="K5584" t="s">
        <v>31</v>
      </c>
      <c r="L5584">
        <v>1</v>
      </c>
      <c r="M5584">
        <v>1</v>
      </c>
      <c r="N5584">
        <v>4.5</v>
      </c>
      <c r="O5584" t="s">
        <v>28</v>
      </c>
      <c r="P5584">
        <v>0</v>
      </c>
      <c r="Q5584">
        <v>3</v>
      </c>
      <c r="R5584">
        <v>11.6</v>
      </c>
      <c r="S5584">
        <v>97.8</v>
      </c>
      <c r="T5584">
        <v>68.099999999999994</v>
      </c>
      <c r="U5584">
        <v>72.099999999999994</v>
      </c>
      <c r="V5584">
        <f t="shared" si="480"/>
        <v>4</v>
      </c>
      <c r="W5584" t="str">
        <f t="shared" si="481"/>
        <v>Monitor</v>
      </c>
      <c r="X5584" t="str">
        <f t="shared" si="482"/>
        <v>Normal</v>
      </c>
      <c r="Y5584" t="str">
        <f t="shared" si="479"/>
        <v>Local</v>
      </c>
      <c r="Z5584" t="str">
        <f t="shared" si="478"/>
        <v>Healthy</v>
      </c>
      <c r="AA5584" t="s">
        <v>33</v>
      </c>
      <c r="AB5584">
        <v>0</v>
      </c>
    </row>
    <row r="5585" spans="1:28" x14ac:dyDescent="0.3">
      <c r="A5585">
        <v>11</v>
      </c>
      <c r="B5585" t="s">
        <v>38</v>
      </c>
      <c r="C5585">
        <v>6</v>
      </c>
      <c r="D5585" t="s">
        <v>48</v>
      </c>
      <c r="E5585" t="s">
        <v>24</v>
      </c>
      <c r="F5585">
        <v>4</v>
      </c>
      <c r="G5585">
        <v>0</v>
      </c>
      <c r="H5585" t="s">
        <v>36</v>
      </c>
      <c r="I5585">
        <v>233768</v>
      </c>
      <c r="J5585" t="s">
        <v>32</v>
      </c>
      <c r="K5585" t="s">
        <v>32</v>
      </c>
      <c r="L5585">
        <v>0</v>
      </c>
      <c r="M5585">
        <v>0</v>
      </c>
      <c r="N5585">
        <v>7.3</v>
      </c>
      <c r="O5585" t="s">
        <v>47</v>
      </c>
      <c r="P5585">
        <v>0</v>
      </c>
      <c r="Q5585">
        <v>4</v>
      </c>
      <c r="R5585">
        <v>20.8</v>
      </c>
      <c r="S5585">
        <v>80.400000000000006</v>
      </c>
      <c r="T5585">
        <v>43.8</v>
      </c>
      <c r="U5585">
        <v>54.1</v>
      </c>
      <c r="V5585">
        <f t="shared" si="480"/>
        <v>10.300000000000004</v>
      </c>
      <c r="W5585" t="str">
        <f t="shared" si="481"/>
        <v>Monitor</v>
      </c>
      <c r="X5585" t="str">
        <f t="shared" si="482"/>
        <v>Surge</v>
      </c>
      <c r="Y5585" t="str">
        <f t="shared" si="479"/>
        <v>Commuter</v>
      </c>
      <c r="Z5585" t="str">
        <f t="shared" ref="Z5585:Z5639" si="483">IF(S5585&gt;=90, "Healthy", IF(S5585&gt;75, "At-Risk", "Chronic Absenteeism"))</f>
        <v>At-Risk</v>
      </c>
      <c r="AA5585" t="s">
        <v>29</v>
      </c>
      <c r="AB5585">
        <v>0</v>
      </c>
    </row>
    <row r="5586" spans="1:28" x14ac:dyDescent="0.3">
      <c r="A5586">
        <v>16</v>
      </c>
      <c r="B5586" t="s">
        <v>22</v>
      </c>
      <c r="C5586">
        <v>10</v>
      </c>
      <c r="D5586" t="s">
        <v>39</v>
      </c>
      <c r="E5586" t="s">
        <v>30</v>
      </c>
      <c r="F5586">
        <v>6</v>
      </c>
      <c r="G5586">
        <v>0</v>
      </c>
      <c r="H5586" t="s">
        <v>45</v>
      </c>
      <c r="I5586">
        <v>5025255</v>
      </c>
      <c r="J5586" t="s">
        <v>43</v>
      </c>
      <c r="K5586" t="s">
        <v>41</v>
      </c>
      <c r="L5586">
        <v>1</v>
      </c>
      <c r="M5586">
        <v>1</v>
      </c>
      <c r="N5586">
        <v>1.5</v>
      </c>
      <c r="O5586" t="s">
        <v>28</v>
      </c>
      <c r="P5586">
        <v>1</v>
      </c>
      <c r="Q5586">
        <v>3</v>
      </c>
      <c r="R5586">
        <v>23.1</v>
      </c>
      <c r="S5586">
        <v>83.3</v>
      </c>
      <c r="T5586">
        <v>74.5</v>
      </c>
      <c r="U5586">
        <v>73.599999999999994</v>
      </c>
      <c r="V5586">
        <f t="shared" si="480"/>
        <v>-0.90000000000000568</v>
      </c>
      <c r="W5586" t="str">
        <f t="shared" si="481"/>
        <v>Monitor</v>
      </c>
      <c r="X5586" t="str">
        <f t="shared" si="482"/>
        <v>Normal</v>
      </c>
      <c r="Y5586" t="str">
        <f t="shared" si="479"/>
        <v>Local</v>
      </c>
      <c r="Z5586" t="str">
        <f t="shared" si="483"/>
        <v>At-Risk</v>
      </c>
      <c r="AA5586" t="s">
        <v>33</v>
      </c>
      <c r="AB5586">
        <v>0</v>
      </c>
    </row>
    <row r="5587" spans="1:28" x14ac:dyDescent="0.3">
      <c r="A5587">
        <v>11</v>
      </c>
      <c r="B5587" t="s">
        <v>22</v>
      </c>
      <c r="C5587">
        <v>6</v>
      </c>
      <c r="D5587" t="s">
        <v>39</v>
      </c>
      <c r="E5587" t="s">
        <v>44</v>
      </c>
      <c r="F5587">
        <v>5</v>
      </c>
      <c r="G5587">
        <v>1</v>
      </c>
      <c r="H5587" t="s">
        <v>36</v>
      </c>
      <c r="I5587">
        <v>272764</v>
      </c>
      <c r="J5587" t="s">
        <v>37</v>
      </c>
      <c r="K5587" t="s">
        <v>32</v>
      </c>
      <c r="L5587">
        <v>0</v>
      </c>
      <c r="M5587">
        <v>1</v>
      </c>
      <c r="N5587">
        <v>0.9</v>
      </c>
      <c r="O5587" t="s">
        <v>28</v>
      </c>
      <c r="P5587">
        <v>0</v>
      </c>
      <c r="Q5587">
        <v>2</v>
      </c>
      <c r="R5587">
        <v>10.7</v>
      </c>
      <c r="S5587">
        <v>76</v>
      </c>
      <c r="T5587">
        <v>59</v>
      </c>
      <c r="U5587">
        <v>60.2</v>
      </c>
      <c r="V5587">
        <f t="shared" si="480"/>
        <v>1.2000000000000028</v>
      </c>
      <c r="W5587" t="str">
        <f t="shared" si="481"/>
        <v>Monitor</v>
      </c>
      <c r="X5587" t="str">
        <f t="shared" si="482"/>
        <v>Normal</v>
      </c>
      <c r="Y5587" t="str">
        <f t="shared" si="479"/>
        <v>Local</v>
      </c>
      <c r="Z5587" t="str">
        <f t="shared" si="483"/>
        <v>At-Risk</v>
      </c>
      <c r="AA5587" t="s">
        <v>33</v>
      </c>
      <c r="AB5587">
        <v>0</v>
      </c>
    </row>
    <row r="5588" spans="1:28" x14ac:dyDescent="0.3">
      <c r="A5588">
        <v>13</v>
      </c>
      <c r="B5588" t="s">
        <v>38</v>
      </c>
      <c r="C5588">
        <v>8</v>
      </c>
      <c r="D5588" t="s">
        <v>23</v>
      </c>
      <c r="E5588" t="s">
        <v>30</v>
      </c>
      <c r="F5588">
        <v>6</v>
      </c>
      <c r="G5588">
        <v>0</v>
      </c>
      <c r="H5588" t="s">
        <v>34</v>
      </c>
      <c r="I5588">
        <v>110829</v>
      </c>
      <c r="J5588" t="s">
        <v>41</v>
      </c>
      <c r="K5588" t="s">
        <v>43</v>
      </c>
      <c r="L5588">
        <v>1</v>
      </c>
      <c r="M5588">
        <v>0</v>
      </c>
      <c r="N5588">
        <v>6.7</v>
      </c>
      <c r="O5588" t="s">
        <v>28</v>
      </c>
      <c r="P5588">
        <v>0</v>
      </c>
      <c r="Q5588">
        <v>2</v>
      </c>
      <c r="R5588">
        <v>9.6999999999999993</v>
      </c>
      <c r="S5588">
        <v>82.9</v>
      </c>
      <c r="T5588">
        <v>67.900000000000006</v>
      </c>
      <c r="U5588">
        <v>65.900000000000006</v>
      </c>
      <c r="V5588">
        <f t="shared" si="480"/>
        <v>-2</v>
      </c>
      <c r="W5588" t="str">
        <f t="shared" si="481"/>
        <v>Monitor</v>
      </c>
      <c r="X5588" t="str">
        <f t="shared" si="482"/>
        <v>Normal</v>
      </c>
      <c r="Y5588" t="str">
        <f t="shared" si="479"/>
        <v>Commuter</v>
      </c>
      <c r="Z5588" t="str">
        <f t="shared" si="483"/>
        <v>At-Risk</v>
      </c>
      <c r="AA5588" t="s">
        <v>33</v>
      </c>
      <c r="AB5588">
        <v>0</v>
      </c>
    </row>
    <row r="5589" spans="1:28" x14ac:dyDescent="0.3">
      <c r="A5589">
        <v>18</v>
      </c>
      <c r="B5589" t="s">
        <v>22</v>
      </c>
      <c r="C5589">
        <v>12</v>
      </c>
      <c r="D5589" t="s">
        <v>23</v>
      </c>
      <c r="E5589" t="s">
        <v>44</v>
      </c>
      <c r="F5589">
        <v>4</v>
      </c>
      <c r="G5589">
        <v>1</v>
      </c>
      <c r="H5589" t="s">
        <v>36</v>
      </c>
      <c r="I5589">
        <v>206997</v>
      </c>
      <c r="J5589" t="s">
        <v>31</v>
      </c>
      <c r="K5589" t="s">
        <v>41</v>
      </c>
      <c r="L5589">
        <v>1</v>
      </c>
      <c r="M5589">
        <v>1</v>
      </c>
      <c r="N5589">
        <v>3.1</v>
      </c>
      <c r="O5589" t="s">
        <v>28</v>
      </c>
      <c r="P5589">
        <v>0</v>
      </c>
      <c r="Q5589">
        <v>1</v>
      </c>
      <c r="R5589">
        <v>13.3</v>
      </c>
      <c r="S5589">
        <v>72.3</v>
      </c>
      <c r="T5589">
        <v>63.8</v>
      </c>
      <c r="U5589">
        <v>65.900000000000006</v>
      </c>
      <c r="V5589">
        <f t="shared" si="480"/>
        <v>2.1000000000000085</v>
      </c>
      <c r="W5589" t="str">
        <f t="shared" si="481"/>
        <v>Monitor</v>
      </c>
      <c r="X5589" t="str">
        <f t="shared" si="482"/>
        <v>Normal</v>
      </c>
      <c r="Y5589" t="str">
        <f t="shared" si="479"/>
        <v>Local</v>
      </c>
      <c r="Z5589" t="str">
        <f t="shared" si="483"/>
        <v>Chronic Absenteeism</v>
      </c>
      <c r="AA5589" t="s">
        <v>33</v>
      </c>
      <c r="AB5589">
        <v>0</v>
      </c>
    </row>
    <row r="5590" spans="1:28" x14ac:dyDescent="0.3">
      <c r="A5590">
        <v>16</v>
      </c>
      <c r="B5590" t="s">
        <v>22</v>
      </c>
      <c r="C5590">
        <v>11</v>
      </c>
      <c r="D5590" t="s">
        <v>23</v>
      </c>
      <c r="E5590" t="s">
        <v>24</v>
      </c>
      <c r="F5590">
        <v>4</v>
      </c>
      <c r="G5590">
        <v>0</v>
      </c>
      <c r="H5590" t="s">
        <v>36</v>
      </c>
      <c r="I5590">
        <v>181591</v>
      </c>
      <c r="J5590" t="s">
        <v>37</v>
      </c>
      <c r="K5590" t="s">
        <v>43</v>
      </c>
      <c r="L5590">
        <v>0</v>
      </c>
      <c r="M5590">
        <v>1</v>
      </c>
      <c r="N5590">
        <v>5</v>
      </c>
      <c r="O5590" t="s">
        <v>28</v>
      </c>
      <c r="P5590">
        <v>0</v>
      </c>
      <c r="Q5590">
        <v>4</v>
      </c>
      <c r="R5590">
        <v>13.5</v>
      </c>
      <c r="S5590">
        <v>98.7</v>
      </c>
      <c r="T5590">
        <v>54.5</v>
      </c>
      <c r="U5590">
        <v>58.7</v>
      </c>
      <c r="V5590">
        <f t="shared" si="480"/>
        <v>4.2000000000000028</v>
      </c>
      <c r="W5590" t="str">
        <f t="shared" si="481"/>
        <v>Monitor</v>
      </c>
      <c r="X5590" t="str">
        <f t="shared" si="482"/>
        <v>Normal</v>
      </c>
      <c r="Y5590" t="str">
        <f t="shared" si="479"/>
        <v>Commuter</v>
      </c>
      <c r="Z5590" t="str">
        <f t="shared" si="483"/>
        <v>Healthy</v>
      </c>
      <c r="AA5590" t="s">
        <v>29</v>
      </c>
      <c r="AB5590">
        <v>0</v>
      </c>
    </row>
    <row r="5591" spans="1:28" x14ac:dyDescent="0.3">
      <c r="A5591">
        <v>16</v>
      </c>
      <c r="B5591" t="s">
        <v>22</v>
      </c>
      <c r="C5591">
        <v>11</v>
      </c>
      <c r="D5591" t="s">
        <v>23</v>
      </c>
      <c r="E5591" t="s">
        <v>24</v>
      </c>
      <c r="F5591">
        <v>4</v>
      </c>
      <c r="G5591">
        <v>1</v>
      </c>
      <c r="H5591" t="s">
        <v>34</v>
      </c>
      <c r="I5591">
        <v>69437</v>
      </c>
      <c r="J5591" t="s">
        <v>41</v>
      </c>
      <c r="K5591" t="s">
        <v>37</v>
      </c>
      <c r="L5591">
        <v>0</v>
      </c>
      <c r="M5591">
        <v>0</v>
      </c>
      <c r="N5591">
        <v>8.6</v>
      </c>
      <c r="O5591" t="s">
        <v>47</v>
      </c>
      <c r="P5591">
        <v>0</v>
      </c>
      <c r="Q5591">
        <v>3</v>
      </c>
      <c r="R5591">
        <v>10.7</v>
      </c>
      <c r="S5591">
        <v>89.6</v>
      </c>
      <c r="T5591">
        <v>49.4</v>
      </c>
      <c r="U5591">
        <v>65.8</v>
      </c>
      <c r="V5591">
        <f t="shared" si="480"/>
        <v>16.399999999999999</v>
      </c>
      <c r="W5591" t="str">
        <f t="shared" si="481"/>
        <v>Monitor</v>
      </c>
      <c r="X5591" t="str">
        <f t="shared" si="482"/>
        <v>Surge</v>
      </c>
      <c r="Y5591" t="str">
        <f t="shared" si="479"/>
        <v>Commuter</v>
      </c>
      <c r="Z5591" t="str">
        <f t="shared" si="483"/>
        <v>At-Risk</v>
      </c>
      <c r="AA5591" t="s">
        <v>33</v>
      </c>
      <c r="AB5591">
        <v>0</v>
      </c>
    </row>
    <row r="5592" spans="1:28" x14ac:dyDescent="0.3">
      <c r="A5592">
        <v>11</v>
      </c>
      <c r="B5592" t="s">
        <v>22</v>
      </c>
      <c r="C5592">
        <v>6</v>
      </c>
      <c r="D5592" t="s">
        <v>39</v>
      </c>
      <c r="E5592" t="s">
        <v>30</v>
      </c>
      <c r="F5592">
        <v>6</v>
      </c>
      <c r="G5592">
        <v>0</v>
      </c>
      <c r="H5592" t="s">
        <v>40</v>
      </c>
      <c r="I5592">
        <v>1008363</v>
      </c>
      <c r="J5592" t="s">
        <v>37</v>
      </c>
      <c r="K5592" t="s">
        <v>43</v>
      </c>
      <c r="L5592">
        <v>0</v>
      </c>
      <c r="M5592">
        <v>0</v>
      </c>
      <c r="N5592">
        <v>0.9</v>
      </c>
      <c r="O5592" t="s">
        <v>28</v>
      </c>
      <c r="P5592">
        <v>1</v>
      </c>
      <c r="Q5592">
        <v>3</v>
      </c>
      <c r="R5592">
        <v>9.1</v>
      </c>
      <c r="S5592">
        <v>91.5</v>
      </c>
      <c r="T5592">
        <v>65.400000000000006</v>
      </c>
      <c r="U5592">
        <v>78.599999999999994</v>
      </c>
      <c r="V5592">
        <f t="shared" si="480"/>
        <v>13.199999999999989</v>
      </c>
      <c r="W5592" t="str">
        <f t="shared" si="481"/>
        <v>Monitor</v>
      </c>
      <c r="X5592" t="str">
        <f t="shared" si="482"/>
        <v>Surge</v>
      </c>
      <c r="Y5592" t="str">
        <f t="shared" si="479"/>
        <v>Local</v>
      </c>
      <c r="Z5592" t="str">
        <f t="shared" si="483"/>
        <v>Healthy</v>
      </c>
      <c r="AA5592" t="s">
        <v>42</v>
      </c>
      <c r="AB5592">
        <v>0</v>
      </c>
    </row>
    <row r="5593" spans="1:28" x14ac:dyDescent="0.3">
      <c r="A5593">
        <v>16</v>
      </c>
      <c r="B5593" t="s">
        <v>46</v>
      </c>
      <c r="C5593">
        <v>10</v>
      </c>
      <c r="D5593" t="s">
        <v>23</v>
      </c>
      <c r="E5593" t="s">
        <v>44</v>
      </c>
      <c r="F5593">
        <v>4</v>
      </c>
      <c r="G5593">
        <v>0</v>
      </c>
      <c r="H5593" t="s">
        <v>34</v>
      </c>
      <c r="I5593">
        <v>70179</v>
      </c>
      <c r="J5593" t="s">
        <v>32</v>
      </c>
      <c r="K5593" t="s">
        <v>32</v>
      </c>
      <c r="L5593">
        <v>1</v>
      </c>
      <c r="M5593">
        <v>0</v>
      </c>
      <c r="N5593">
        <v>16.8</v>
      </c>
      <c r="O5593" t="s">
        <v>28</v>
      </c>
      <c r="P5593">
        <v>0</v>
      </c>
      <c r="Q5593">
        <v>2</v>
      </c>
      <c r="R5593">
        <v>8.5</v>
      </c>
      <c r="S5593">
        <v>86.2</v>
      </c>
      <c r="T5593">
        <v>65.900000000000006</v>
      </c>
      <c r="U5593">
        <v>62.4</v>
      </c>
      <c r="V5593">
        <f t="shared" si="480"/>
        <v>-3.5000000000000071</v>
      </c>
      <c r="W5593" t="str">
        <f t="shared" si="481"/>
        <v>Monitor</v>
      </c>
      <c r="X5593" t="str">
        <f t="shared" si="482"/>
        <v>Normal</v>
      </c>
      <c r="Y5593" t="str">
        <f t="shared" si="479"/>
        <v>Distant</v>
      </c>
      <c r="Z5593" t="str">
        <f t="shared" si="483"/>
        <v>At-Risk</v>
      </c>
      <c r="AA5593" t="s">
        <v>33</v>
      </c>
      <c r="AB5593">
        <v>0</v>
      </c>
    </row>
    <row r="5594" spans="1:28" x14ac:dyDescent="0.3">
      <c r="A5594">
        <v>15</v>
      </c>
      <c r="B5594" t="s">
        <v>38</v>
      </c>
      <c r="C5594">
        <v>11</v>
      </c>
      <c r="D5594" t="s">
        <v>39</v>
      </c>
      <c r="E5594" t="s">
        <v>44</v>
      </c>
      <c r="F5594">
        <v>4</v>
      </c>
      <c r="G5594">
        <v>0</v>
      </c>
      <c r="H5594" t="s">
        <v>40</v>
      </c>
      <c r="I5594">
        <v>785362</v>
      </c>
      <c r="J5594" t="s">
        <v>37</v>
      </c>
      <c r="K5594" t="s">
        <v>41</v>
      </c>
      <c r="L5594">
        <v>1</v>
      </c>
      <c r="M5594">
        <v>1</v>
      </c>
      <c r="N5594">
        <v>2.2999999999999998</v>
      </c>
      <c r="O5594" t="s">
        <v>28</v>
      </c>
      <c r="P5594">
        <v>0</v>
      </c>
      <c r="Q5594">
        <v>3</v>
      </c>
      <c r="R5594">
        <v>18</v>
      </c>
      <c r="S5594">
        <v>91.8</v>
      </c>
      <c r="T5594">
        <v>79.599999999999994</v>
      </c>
      <c r="U5594">
        <v>69.8</v>
      </c>
      <c r="V5594">
        <f t="shared" si="480"/>
        <v>-9.7999999999999972</v>
      </c>
      <c r="W5594" t="str">
        <f t="shared" si="481"/>
        <v>Monitor</v>
      </c>
      <c r="X5594" t="str">
        <f t="shared" si="482"/>
        <v>Normal</v>
      </c>
      <c r="Y5594" t="str">
        <f t="shared" si="479"/>
        <v>Local</v>
      </c>
      <c r="Z5594" t="str">
        <f t="shared" si="483"/>
        <v>Healthy</v>
      </c>
      <c r="AA5594" t="s">
        <v>33</v>
      </c>
      <c r="AB5594">
        <v>0</v>
      </c>
    </row>
    <row r="5595" spans="1:28" x14ac:dyDescent="0.3">
      <c r="A5595">
        <v>12</v>
      </c>
      <c r="B5595" t="s">
        <v>22</v>
      </c>
      <c r="C5595">
        <v>6</v>
      </c>
      <c r="D5595" t="s">
        <v>23</v>
      </c>
      <c r="E5595" t="s">
        <v>44</v>
      </c>
      <c r="F5595">
        <v>5</v>
      </c>
      <c r="G5595">
        <v>0</v>
      </c>
      <c r="H5595" t="s">
        <v>34</v>
      </c>
      <c r="I5595">
        <v>76346</v>
      </c>
      <c r="J5595" t="s">
        <v>31</v>
      </c>
      <c r="K5595" t="s">
        <v>26</v>
      </c>
      <c r="L5595">
        <v>0</v>
      </c>
      <c r="M5595">
        <v>0</v>
      </c>
      <c r="N5595">
        <v>5.0999999999999996</v>
      </c>
      <c r="O5595" t="s">
        <v>28</v>
      </c>
      <c r="P5595">
        <v>0</v>
      </c>
      <c r="Q5595">
        <v>1</v>
      </c>
      <c r="R5595">
        <v>7.8</v>
      </c>
      <c r="S5595">
        <v>79.599999999999994</v>
      </c>
      <c r="T5595">
        <v>70</v>
      </c>
      <c r="U5595">
        <v>70.7</v>
      </c>
      <c r="V5595">
        <f t="shared" si="480"/>
        <v>0.70000000000000284</v>
      </c>
      <c r="W5595" t="str">
        <f t="shared" si="481"/>
        <v>Monitor</v>
      </c>
      <c r="X5595" t="str">
        <f t="shared" si="482"/>
        <v>Normal</v>
      </c>
      <c r="Y5595" t="str">
        <f t="shared" si="479"/>
        <v>Commuter</v>
      </c>
      <c r="Z5595" t="str">
        <f t="shared" si="483"/>
        <v>At-Risk</v>
      </c>
      <c r="AA5595" t="s">
        <v>33</v>
      </c>
      <c r="AB5595">
        <v>0</v>
      </c>
    </row>
    <row r="5596" spans="1:28" x14ac:dyDescent="0.3">
      <c r="A5596">
        <v>13</v>
      </c>
      <c r="B5596" t="s">
        <v>38</v>
      </c>
      <c r="C5596">
        <v>8</v>
      </c>
      <c r="D5596" t="s">
        <v>23</v>
      </c>
      <c r="E5596" t="s">
        <v>44</v>
      </c>
      <c r="F5596">
        <v>6</v>
      </c>
      <c r="G5596">
        <v>0</v>
      </c>
      <c r="H5596" t="s">
        <v>36</v>
      </c>
      <c r="I5596">
        <v>259327</v>
      </c>
      <c r="J5596" t="s">
        <v>37</v>
      </c>
      <c r="K5596" t="s">
        <v>41</v>
      </c>
      <c r="L5596">
        <v>0</v>
      </c>
      <c r="M5596">
        <v>0</v>
      </c>
      <c r="N5596">
        <v>1.4</v>
      </c>
      <c r="O5596" t="s">
        <v>47</v>
      </c>
      <c r="P5596">
        <v>0</v>
      </c>
      <c r="Q5596">
        <v>3</v>
      </c>
      <c r="R5596">
        <v>6.9</v>
      </c>
      <c r="S5596">
        <v>88.3</v>
      </c>
      <c r="T5596">
        <v>61</v>
      </c>
      <c r="U5596">
        <v>52.2</v>
      </c>
      <c r="V5596">
        <f t="shared" si="480"/>
        <v>-8.7999999999999972</v>
      </c>
      <c r="W5596" t="str">
        <f t="shared" si="481"/>
        <v>Monitor</v>
      </c>
      <c r="X5596" t="str">
        <f t="shared" si="482"/>
        <v>Normal</v>
      </c>
      <c r="Y5596" t="str">
        <f t="shared" si="479"/>
        <v>Local</v>
      </c>
      <c r="Z5596" t="str">
        <f t="shared" si="483"/>
        <v>At-Risk</v>
      </c>
      <c r="AA5596" t="s">
        <v>29</v>
      </c>
      <c r="AB5596">
        <v>0</v>
      </c>
    </row>
    <row r="5597" spans="1:28" x14ac:dyDescent="0.3">
      <c r="A5597">
        <v>12</v>
      </c>
      <c r="B5597" t="s">
        <v>38</v>
      </c>
      <c r="C5597">
        <v>8</v>
      </c>
      <c r="D5597" t="s">
        <v>23</v>
      </c>
      <c r="E5597" t="s">
        <v>24</v>
      </c>
      <c r="F5597">
        <v>5</v>
      </c>
      <c r="G5597">
        <v>0</v>
      </c>
      <c r="H5597" t="s">
        <v>45</v>
      </c>
      <c r="I5597">
        <v>2769035</v>
      </c>
      <c r="J5597" t="s">
        <v>37</v>
      </c>
      <c r="K5597" t="s">
        <v>41</v>
      </c>
      <c r="L5597">
        <v>0</v>
      </c>
      <c r="M5597">
        <v>1</v>
      </c>
      <c r="N5597">
        <v>8.5</v>
      </c>
      <c r="O5597" t="s">
        <v>28</v>
      </c>
      <c r="P5597">
        <v>1</v>
      </c>
      <c r="Q5597">
        <v>4</v>
      </c>
      <c r="R5597">
        <v>16.2</v>
      </c>
      <c r="S5597">
        <v>91.1</v>
      </c>
      <c r="T5597">
        <v>67</v>
      </c>
      <c r="U5597">
        <v>85.2</v>
      </c>
      <c r="V5597">
        <f t="shared" si="480"/>
        <v>18.200000000000003</v>
      </c>
      <c r="W5597" t="str">
        <f t="shared" si="481"/>
        <v>Monitor</v>
      </c>
      <c r="X5597" t="str">
        <f t="shared" si="482"/>
        <v>Surge</v>
      </c>
      <c r="Y5597" t="str">
        <f t="shared" si="479"/>
        <v>Commuter</v>
      </c>
      <c r="Z5597" t="str">
        <f t="shared" si="483"/>
        <v>Healthy</v>
      </c>
      <c r="AA5597" t="s">
        <v>42</v>
      </c>
      <c r="AB5597">
        <v>0</v>
      </c>
    </row>
    <row r="5598" spans="1:28" x14ac:dyDescent="0.3">
      <c r="A5598">
        <v>11</v>
      </c>
      <c r="B5598" t="s">
        <v>38</v>
      </c>
      <c r="C5598">
        <v>7</v>
      </c>
      <c r="D5598" t="s">
        <v>48</v>
      </c>
      <c r="E5598" t="s">
        <v>30</v>
      </c>
      <c r="F5598">
        <v>3</v>
      </c>
      <c r="G5598">
        <v>0</v>
      </c>
      <c r="H5598" t="s">
        <v>36</v>
      </c>
      <c r="I5598">
        <v>347509</v>
      </c>
      <c r="J5598" t="s">
        <v>26</v>
      </c>
      <c r="K5598" t="s">
        <v>27</v>
      </c>
      <c r="L5598">
        <v>1</v>
      </c>
      <c r="M5598">
        <v>1</v>
      </c>
      <c r="N5598">
        <v>1.1000000000000001</v>
      </c>
      <c r="O5598" t="s">
        <v>28</v>
      </c>
      <c r="P5598">
        <v>0</v>
      </c>
      <c r="Q5598">
        <v>3</v>
      </c>
      <c r="R5598">
        <v>14.5</v>
      </c>
      <c r="S5598">
        <v>90.1</v>
      </c>
      <c r="T5598">
        <v>61.6</v>
      </c>
      <c r="U5598">
        <v>77.7</v>
      </c>
      <c r="V5598">
        <f t="shared" si="480"/>
        <v>16.100000000000001</v>
      </c>
      <c r="W5598" t="str">
        <f t="shared" si="481"/>
        <v>Monitor</v>
      </c>
      <c r="X5598" t="str">
        <f t="shared" si="482"/>
        <v>Surge</v>
      </c>
      <c r="Y5598" t="str">
        <f t="shared" si="479"/>
        <v>Local</v>
      </c>
      <c r="Z5598" t="str">
        <f t="shared" si="483"/>
        <v>Healthy</v>
      </c>
      <c r="AA5598" t="s">
        <v>42</v>
      </c>
      <c r="AB5598">
        <v>0</v>
      </c>
    </row>
    <row r="5599" spans="1:28" x14ac:dyDescent="0.3">
      <c r="A5599">
        <v>13</v>
      </c>
      <c r="B5599" t="s">
        <v>46</v>
      </c>
      <c r="C5599">
        <v>7</v>
      </c>
      <c r="D5599" t="s">
        <v>48</v>
      </c>
      <c r="E5599" t="s">
        <v>30</v>
      </c>
      <c r="F5599">
        <v>5</v>
      </c>
      <c r="G5599">
        <v>0</v>
      </c>
      <c r="H5599" t="s">
        <v>40</v>
      </c>
      <c r="I5599">
        <v>1104622</v>
      </c>
      <c r="J5599" t="s">
        <v>31</v>
      </c>
      <c r="K5599" t="s">
        <v>31</v>
      </c>
      <c r="L5599">
        <v>1</v>
      </c>
      <c r="M5599">
        <v>0</v>
      </c>
      <c r="N5599">
        <v>2.2999999999999998</v>
      </c>
      <c r="O5599" t="s">
        <v>28</v>
      </c>
      <c r="P5599">
        <v>0</v>
      </c>
      <c r="Q5599">
        <v>3</v>
      </c>
      <c r="R5599">
        <v>10.5</v>
      </c>
      <c r="S5599">
        <v>96.2</v>
      </c>
      <c r="T5599">
        <v>55</v>
      </c>
      <c r="U5599">
        <v>53.8</v>
      </c>
      <c r="V5599">
        <f t="shared" si="480"/>
        <v>-1.2000000000000028</v>
      </c>
      <c r="W5599" t="str">
        <f t="shared" si="481"/>
        <v>Monitor</v>
      </c>
      <c r="X5599" t="str">
        <f t="shared" si="482"/>
        <v>Normal</v>
      </c>
      <c r="Y5599" t="str">
        <f t="shared" si="479"/>
        <v>Local</v>
      </c>
      <c r="Z5599" t="str">
        <f t="shared" si="483"/>
        <v>Healthy</v>
      </c>
      <c r="AA5599" t="s">
        <v>29</v>
      </c>
      <c r="AB5599">
        <v>0</v>
      </c>
    </row>
    <row r="5600" spans="1:28" x14ac:dyDescent="0.3">
      <c r="A5600">
        <v>13</v>
      </c>
      <c r="B5600" t="s">
        <v>38</v>
      </c>
      <c r="C5600">
        <v>9</v>
      </c>
      <c r="D5600" t="s">
        <v>39</v>
      </c>
      <c r="E5600" t="s">
        <v>44</v>
      </c>
      <c r="F5600">
        <v>3</v>
      </c>
      <c r="G5600">
        <v>0</v>
      </c>
      <c r="H5600" t="s">
        <v>25</v>
      </c>
      <c r="I5600">
        <v>503745</v>
      </c>
      <c r="J5600" t="s">
        <v>43</v>
      </c>
      <c r="K5600" t="s">
        <v>31</v>
      </c>
      <c r="L5600">
        <v>1</v>
      </c>
      <c r="M5600">
        <v>1</v>
      </c>
      <c r="N5600">
        <v>0.6</v>
      </c>
      <c r="O5600" t="s">
        <v>28</v>
      </c>
      <c r="P5600">
        <v>0</v>
      </c>
      <c r="Q5600">
        <v>3</v>
      </c>
      <c r="R5600">
        <v>19.399999999999999</v>
      </c>
      <c r="S5600">
        <v>99.9</v>
      </c>
      <c r="T5600">
        <v>69.2</v>
      </c>
      <c r="U5600">
        <v>73.3</v>
      </c>
      <c r="V5600">
        <f t="shared" si="480"/>
        <v>4.0999999999999943</v>
      </c>
      <c r="W5600" t="str">
        <f t="shared" si="481"/>
        <v>Monitor</v>
      </c>
      <c r="X5600" t="str">
        <f t="shared" si="482"/>
        <v>Normal</v>
      </c>
      <c r="Y5600" t="str">
        <f t="shared" si="479"/>
        <v>Local</v>
      </c>
      <c r="Z5600" t="str">
        <f t="shared" si="483"/>
        <v>Healthy</v>
      </c>
      <c r="AA5600" t="s">
        <v>33</v>
      </c>
      <c r="AB5600">
        <v>0</v>
      </c>
    </row>
    <row r="5601" spans="1:28" x14ac:dyDescent="0.3">
      <c r="A5601">
        <v>14</v>
      </c>
      <c r="B5601" t="s">
        <v>22</v>
      </c>
      <c r="C5601">
        <v>10</v>
      </c>
      <c r="D5601" t="s">
        <v>23</v>
      </c>
      <c r="E5601" t="s">
        <v>30</v>
      </c>
      <c r="F5601">
        <v>6</v>
      </c>
      <c r="G5601">
        <v>0</v>
      </c>
      <c r="H5601" t="s">
        <v>34</v>
      </c>
      <c r="I5601">
        <v>143893</v>
      </c>
      <c r="J5601" t="s">
        <v>26</v>
      </c>
      <c r="K5601" t="s">
        <v>32</v>
      </c>
      <c r="L5601">
        <v>0</v>
      </c>
      <c r="M5601">
        <v>0</v>
      </c>
      <c r="N5601">
        <v>0.4</v>
      </c>
      <c r="O5601" t="s">
        <v>47</v>
      </c>
      <c r="P5601">
        <v>0</v>
      </c>
      <c r="Q5601">
        <v>3</v>
      </c>
      <c r="R5601">
        <v>11.9</v>
      </c>
      <c r="S5601">
        <v>91.8</v>
      </c>
      <c r="T5601">
        <v>81.099999999999994</v>
      </c>
      <c r="U5601">
        <v>81.2</v>
      </c>
      <c r="V5601">
        <f t="shared" si="480"/>
        <v>0.10000000000000853</v>
      </c>
      <c r="W5601" t="str">
        <f t="shared" si="481"/>
        <v>Monitor</v>
      </c>
      <c r="X5601" t="str">
        <f t="shared" si="482"/>
        <v>Normal</v>
      </c>
      <c r="Y5601" t="str">
        <f t="shared" si="479"/>
        <v>Local</v>
      </c>
      <c r="Z5601" t="str">
        <f t="shared" si="483"/>
        <v>Healthy</v>
      </c>
      <c r="AA5601" t="s">
        <v>42</v>
      </c>
      <c r="AB5601">
        <v>0</v>
      </c>
    </row>
    <row r="5602" spans="1:28" x14ac:dyDescent="0.3">
      <c r="A5602">
        <v>17</v>
      </c>
      <c r="B5602" t="s">
        <v>22</v>
      </c>
      <c r="C5602">
        <v>12</v>
      </c>
      <c r="D5602" t="s">
        <v>48</v>
      </c>
      <c r="E5602" t="s">
        <v>24</v>
      </c>
      <c r="F5602">
        <v>7</v>
      </c>
      <c r="G5602">
        <v>0</v>
      </c>
      <c r="H5602" t="s">
        <v>25</v>
      </c>
      <c r="I5602">
        <v>486072</v>
      </c>
      <c r="J5602" t="s">
        <v>32</v>
      </c>
      <c r="K5602" t="s">
        <v>31</v>
      </c>
      <c r="L5602">
        <v>1</v>
      </c>
      <c r="M5602">
        <v>0</v>
      </c>
      <c r="O5602" t="s">
        <v>28</v>
      </c>
      <c r="P5602">
        <v>0</v>
      </c>
      <c r="Q5602">
        <v>1</v>
      </c>
      <c r="R5602">
        <v>7.6</v>
      </c>
      <c r="S5602">
        <v>74.5</v>
      </c>
      <c r="T5602">
        <v>47</v>
      </c>
      <c r="U5602">
        <v>63</v>
      </c>
      <c r="V5602">
        <f t="shared" si="480"/>
        <v>16</v>
      </c>
      <c r="W5602" t="str">
        <f t="shared" si="481"/>
        <v>Monitor</v>
      </c>
      <c r="X5602" t="str">
        <f t="shared" si="482"/>
        <v>Surge</v>
      </c>
      <c r="Y5602" t="str">
        <f t="shared" si="479"/>
        <v>Local</v>
      </c>
      <c r="Z5602" t="str">
        <f t="shared" si="483"/>
        <v>Chronic Absenteeism</v>
      </c>
      <c r="AA5602" t="s">
        <v>33</v>
      </c>
      <c r="AB5602">
        <v>0</v>
      </c>
    </row>
    <row r="5603" spans="1:28" x14ac:dyDescent="0.3">
      <c r="A5603">
        <v>12</v>
      </c>
      <c r="B5603" t="s">
        <v>22</v>
      </c>
      <c r="C5603">
        <v>7</v>
      </c>
      <c r="D5603" t="s">
        <v>39</v>
      </c>
      <c r="E5603" t="s">
        <v>30</v>
      </c>
      <c r="F5603">
        <v>3</v>
      </c>
      <c r="G5603">
        <v>0</v>
      </c>
      <c r="H5603" t="s">
        <v>45</v>
      </c>
      <c r="I5603">
        <v>5576223</v>
      </c>
      <c r="J5603" t="s">
        <v>35</v>
      </c>
      <c r="K5603" t="s">
        <v>37</v>
      </c>
      <c r="L5603">
        <v>1</v>
      </c>
      <c r="M5603">
        <v>0</v>
      </c>
      <c r="N5603">
        <v>4.4000000000000004</v>
      </c>
      <c r="O5603" t="s">
        <v>28</v>
      </c>
      <c r="P5603">
        <v>0</v>
      </c>
      <c r="Q5603">
        <v>4</v>
      </c>
      <c r="R5603">
        <v>15.5</v>
      </c>
      <c r="S5603">
        <v>91.1</v>
      </c>
      <c r="T5603">
        <v>73.8</v>
      </c>
      <c r="U5603">
        <v>81.400000000000006</v>
      </c>
      <c r="V5603">
        <f t="shared" si="480"/>
        <v>7.6000000000000085</v>
      </c>
      <c r="W5603" t="str">
        <f t="shared" si="481"/>
        <v>Monitor</v>
      </c>
      <c r="X5603" t="str">
        <f t="shared" si="482"/>
        <v>Normal</v>
      </c>
      <c r="Y5603" t="str">
        <f t="shared" si="479"/>
        <v>Local</v>
      </c>
      <c r="Z5603" t="str">
        <f t="shared" si="483"/>
        <v>Healthy</v>
      </c>
      <c r="AA5603" t="s">
        <v>42</v>
      </c>
      <c r="AB5603">
        <v>0</v>
      </c>
    </row>
    <row r="5604" spans="1:28" x14ac:dyDescent="0.3">
      <c r="A5604">
        <v>12</v>
      </c>
      <c r="B5604" t="s">
        <v>38</v>
      </c>
      <c r="C5604">
        <v>7</v>
      </c>
      <c r="D5604" t="s">
        <v>39</v>
      </c>
      <c r="E5604" t="s">
        <v>30</v>
      </c>
      <c r="F5604">
        <v>4</v>
      </c>
      <c r="G5604">
        <v>0</v>
      </c>
      <c r="H5604" t="s">
        <v>34</v>
      </c>
      <c r="I5604">
        <v>83447</v>
      </c>
      <c r="J5604" t="s">
        <v>43</v>
      </c>
      <c r="K5604" t="s">
        <v>31</v>
      </c>
      <c r="L5604">
        <v>0</v>
      </c>
      <c r="M5604">
        <v>0</v>
      </c>
      <c r="N5604">
        <v>0.3</v>
      </c>
      <c r="O5604" t="s">
        <v>47</v>
      </c>
      <c r="P5604">
        <v>1</v>
      </c>
      <c r="Q5604">
        <v>4</v>
      </c>
      <c r="R5604">
        <v>11.6</v>
      </c>
      <c r="S5604">
        <v>95</v>
      </c>
      <c r="T5604">
        <v>52.3</v>
      </c>
      <c r="U5604">
        <v>66.900000000000006</v>
      </c>
      <c r="V5604">
        <f t="shared" si="480"/>
        <v>14.600000000000009</v>
      </c>
      <c r="W5604" t="str">
        <f t="shared" si="481"/>
        <v>Monitor</v>
      </c>
      <c r="X5604" t="str">
        <f t="shared" si="482"/>
        <v>Surge</v>
      </c>
      <c r="Y5604" t="str">
        <f t="shared" si="479"/>
        <v>Local</v>
      </c>
      <c r="Z5604" t="str">
        <f t="shared" si="483"/>
        <v>Healthy</v>
      </c>
      <c r="AA5604" t="s">
        <v>33</v>
      </c>
      <c r="AB5604">
        <v>0</v>
      </c>
    </row>
    <row r="5605" spans="1:28" x14ac:dyDescent="0.3">
      <c r="A5605">
        <v>12</v>
      </c>
      <c r="B5605" t="s">
        <v>38</v>
      </c>
      <c r="C5605">
        <v>8</v>
      </c>
      <c r="D5605" t="s">
        <v>23</v>
      </c>
      <c r="E5605" t="s">
        <v>24</v>
      </c>
      <c r="F5605">
        <v>5</v>
      </c>
      <c r="G5605">
        <v>0</v>
      </c>
      <c r="H5605" t="s">
        <v>25</v>
      </c>
      <c r="I5605">
        <v>475522</v>
      </c>
      <c r="J5605" t="s">
        <v>41</v>
      </c>
      <c r="K5605" t="s">
        <v>37</v>
      </c>
      <c r="L5605">
        <v>0</v>
      </c>
      <c r="M5605">
        <v>1</v>
      </c>
      <c r="N5605">
        <v>4.9000000000000004</v>
      </c>
      <c r="O5605" t="s">
        <v>28</v>
      </c>
      <c r="P5605">
        <v>1</v>
      </c>
      <c r="Q5605">
        <v>4</v>
      </c>
      <c r="R5605">
        <v>18.899999999999999</v>
      </c>
      <c r="S5605">
        <v>75.900000000000006</v>
      </c>
      <c r="T5605">
        <v>81.599999999999994</v>
      </c>
      <c r="U5605">
        <v>89.8</v>
      </c>
      <c r="V5605">
        <f t="shared" si="480"/>
        <v>8.2000000000000028</v>
      </c>
      <c r="W5605" t="str">
        <f t="shared" si="481"/>
        <v>Monitor</v>
      </c>
      <c r="X5605" t="str">
        <f t="shared" si="482"/>
        <v>Normal</v>
      </c>
      <c r="Y5605" t="str">
        <f t="shared" si="479"/>
        <v>Local</v>
      </c>
      <c r="Z5605" t="str">
        <f t="shared" si="483"/>
        <v>At-Risk</v>
      </c>
      <c r="AA5605" t="s">
        <v>42</v>
      </c>
      <c r="AB5605">
        <v>0</v>
      </c>
    </row>
    <row r="5606" spans="1:28" x14ac:dyDescent="0.3">
      <c r="A5606">
        <v>14</v>
      </c>
      <c r="B5606" t="s">
        <v>38</v>
      </c>
      <c r="C5606">
        <v>9</v>
      </c>
      <c r="D5606" t="s">
        <v>48</v>
      </c>
      <c r="E5606" t="s">
        <v>24</v>
      </c>
      <c r="F5606">
        <v>7</v>
      </c>
      <c r="G5606">
        <v>0</v>
      </c>
      <c r="H5606" t="s">
        <v>25</v>
      </c>
      <c r="I5606">
        <v>630211</v>
      </c>
      <c r="J5606" t="s">
        <v>37</v>
      </c>
      <c r="K5606" t="s">
        <v>32</v>
      </c>
      <c r="L5606">
        <v>0</v>
      </c>
      <c r="M5606">
        <v>0</v>
      </c>
      <c r="N5606">
        <v>4.0999999999999996</v>
      </c>
      <c r="O5606" t="s">
        <v>28</v>
      </c>
      <c r="P5606">
        <v>1</v>
      </c>
      <c r="Q5606">
        <v>4</v>
      </c>
      <c r="R5606">
        <v>18.600000000000001</v>
      </c>
      <c r="S5606">
        <v>88.2</v>
      </c>
      <c r="T5606">
        <v>46.4</v>
      </c>
      <c r="U5606">
        <v>55.4</v>
      </c>
      <c r="V5606">
        <f t="shared" si="480"/>
        <v>9</v>
      </c>
      <c r="W5606" t="str">
        <f t="shared" si="481"/>
        <v>Monitor</v>
      </c>
      <c r="X5606" t="str">
        <f t="shared" si="482"/>
        <v>Normal</v>
      </c>
      <c r="Y5606" t="str">
        <f t="shared" si="479"/>
        <v>Local</v>
      </c>
      <c r="Z5606" t="str">
        <f t="shared" si="483"/>
        <v>At-Risk</v>
      </c>
      <c r="AA5606" t="s">
        <v>29</v>
      </c>
      <c r="AB5606">
        <v>0</v>
      </c>
    </row>
    <row r="5607" spans="1:28" x14ac:dyDescent="0.3">
      <c r="A5607">
        <v>12</v>
      </c>
      <c r="B5607" t="s">
        <v>22</v>
      </c>
      <c r="C5607">
        <v>8</v>
      </c>
      <c r="D5607" t="s">
        <v>23</v>
      </c>
      <c r="E5607" t="s">
        <v>30</v>
      </c>
      <c r="F5607">
        <v>4</v>
      </c>
      <c r="G5607">
        <v>0</v>
      </c>
      <c r="H5607" t="s">
        <v>40</v>
      </c>
      <c r="I5607">
        <v>1409181</v>
      </c>
      <c r="J5607" t="s">
        <v>35</v>
      </c>
      <c r="K5607" t="s">
        <v>32</v>
      </c>
      <c r="L5607">
        <v>1</v>
      </c>
      <c r="M5607">
        <v>0</v>
      </c>
      <c r="N5607">
        <v>1.6</v>
      </c>
      <c r="O5607" t="s">
        <v>28</v>
      </c>
      <c r="P5607">
        <v>0</v>
      </c>
      <c r="Q5607">
        <v>4</v>
      </c>
      <c r="R5607">
        <v>13.3</v>
      </c>
      <c r="S5607">
        <v>100</v>
      </c>
      <c r="T5607">
        <v>67.7</v>
      </c>
      <c r="U5607">
        <v>79.3</v>
      </c>
      <c r="V5607">
        <f t="shared" si="480"/>
        <v>11.599999999999994</v>
      </c>
      <c r="W5607" t="str">
        <f t="shared" si="481"/>
        <v>Monitor</v>
      </c>
      <c r="X5607" t="str">
        <f t="shared" si="482"/>
        <v>Surge</v>
      </c>
      <c r="Y5607" t="str">
        <f t="shared" si="479"/>
        <v>Local</v>
      </c>
      <c r="Z5607" t="str">
        <f t="shared" si="483"/>
        <v>Healthy</v>
      </c>
      <c r="AA5607" t="s">
        <v>42</v>
      </c>
      <c r="AB5607">
        <v>0</v>
      </c>
    </row>
    <row r="5608" spans="1:28" x14ac:dyDescent="0.3">
      <c r="A5608">
        <v>17</v>
      </c>
      <c r="B5608" t="s">
        <v>22</v>
      </c>
      <c r="C5608">
        <v>12</v>
      </c>
      <c r="D5608" t="s">
        <v>39</v>
      </c>
      <c r="E5608" t="s">
        <v>30</v>
      </c>
      <c r="F5608">
        <v>5</v>
      </c>
      <c r="G5608">
        <v>0</v>
      </c>
      <c r="H5608" t="s">
        <v>34</v>
      </c>
      <c r="I5608">
        <v>157617</v>
      </c>
      <c r="J5608" t="s">
        <v>26</v>
      </c>
      <c r="K5608" t="s">
        <v>35</v>
      </c>
      <c r="L5608">
        <v>1</v>
      </c>
      <c r="M5608">
        <v>0</v>
      </c>
      <c r="N5608">
        <v>1.2</v>
      </c>
      <c r="O5608" t="s">
        <v>28</v>
      </c>
      <c r="P5608">
        <v>0</v>
      </c>
      <c r="Q5608">
        <v>2</v>
      </c>
      <c r="R5608">
        <v>8.8000000000000007</v>
      </c>
      <c r="S5608">
        <v>87.6</v>
      </c>
      <c r="T5608">
        <v>46.7</v>
      </c>
      <c r="U5608">
        <v>52.1</v>
      </c>
      <c r="V5608">
        <f t="shared" si="480"/>
        <v>5.3999999999999986</v>
      </c>
      <c r="W5608" t="str">
        <f t="shared" si="481"/>
        <v>Monitor</v>
      </c>
      <c r="X5608" t="str">
        <f t="shared" si="482"/>
        <v>Normal</v>
      </c>
      <c r="Y5608" t="str">
        <f t="shared" si="479"/>
        <v>Local</v>
      </c>
      <c r="Z5608" t="str">
        <f t="shared" si="483"/>
        <v>At-Risk</v>
      </c>
      <c r="AA5608" t="s">
        <v>29</v>
      </c>
      <c r="AB5608">
        <v>0</v>
      </c>
    </row>
    <row r="5609" spans="1:28" x14ac:dyDescent="0.3">
      <c r="A5609">
        <v>16</v>
      </c>
      <c r="B5609" t="s">
        <v>38</v>
      </c>
      <c r="C5609">
        <v>11</v>
      </c>
      <c r="D5609" t="s">
        <v>48</v>
      </c>
      <c r="E5609" t="s">
        <v>24</v>
      </c>
      <c r="F5609">
        <v>6</v>
      </c>
      <c r="G5609">
        <v>0</v>
      </c>
      <c r="H5609" t="s">
        <v>34</v>
      </c>
      <c r="I5609">
        <v>162062</v>
      </c>
      <c r="J5609" t="s">
        <v>32</v>
      </c>
      <c r="K5609" t="s">
        <v>37</v>
      </c>
      <c r="L5609">
        <v>1</v>
      </c>
      <c r="M5609">
        <v>1</v>
      </c>
      <c r="N5609">
        <v>4.5999999999999996</v>
      </c>
      <c r="O5609" t="s">
        <v>28</v>
      </c>
      <c r="P5609">
        <v>1</v>
      </c>
      <c r="Q5609">
        <v>2</v>
      </c>
      <c r="R5609">
        <v>18.2</v>
      </c>
      <c r="S5609">
        <v>75.599999999999994</v>
      </c>
      <c r="T5609">
        <v>63.3</v>
      </c>
      <c r="U5609">
        <v>60.9</v>
      </c>
      <c r="V5609">
        <f t="shared" si="480"/>
        <v>-2.3999999999999986</v>
      </c>
      <c r="W5609" t="str">
        <f t="shared" si="481"/>
        <v>Monitor</v>
      </c>
      <c r="X5609" t="str">
        <f t="shared" si="482"/>
        <v>Normal</v>
      </c>
      <c r="Y5609" t="str">
        <f t="shared" si="479"/>
        <v>Local</v>
      </c>
      <c r="Z5609" t="str">
        <f t="shared" si="483"/>
        <v>At-Risk</v>
      </c>
      <c r="AA5609" t="s">
        <v>33</v>
      </c>
      <c r="AB5609">
        <v>0</v>
      </c>
    </row>
    <row r="5610" spans="1:28" x14ac:dyDescent="0.3">
      <c r="A5610">
        <v>12</v>
      </c>
      <c r="B5610" t="s">
        <v>38</v>
      </c>
      <c r="C5610">
        <v>6</v>
      </c>
      <c r="D5610" t="s">
        <v>23</v>
      </c>
      <c r="E5610" t="s">
        <v>30</v>
      </c>
      <c r="F5610">
        <v>5</v>
      </c>
      <c r="G5610">
        <v>0</v>
      </c>
      <c r="H5610" t="s">
        <v>34</v>
      </c>
      <c r="I5610">
        <v>61804</v>
      </c>
      <c r="J5610" t="s">
        <v>32</v>
      </c>
      <c r="K5610" t="s">
        <v>43</v>
      </c>
      <c r="L5610">
        <v>1</v>
      </c>
      <c r="M5610">
        <v>0</v>
      </c>
      <c r="N5610">
        <v>6.5</v>
      </c>
      <c r="O5610" t="s">
        <v>49</v>
      </c>
      <c r="P5610">
        <v>0</v>
      </c>
      <c r="Q5610">
        <v>4</v>
      </c>
      <c r="R5610">
        <v>9.5</v>
      </c>
      <c r="S5610">
        <v>80.8</v>
      </c>
      <c r="T5610">
        <v>70</v>
      </c>
      <c r="U5610">
        <v>69.900000000000006</v>
      </c>
      <c r="V5610">
        <f t="shared" si="480"/>
        <v>-9.9999999999994316E-2</v>
      </c>
      <c r="W5610" t="str">
        <f t="shared" si="481"/>
        <v>Monitor</v>
      </c>
      <c r="X5610" t="str">
        <f t="shared" si="482"/>
        <v>Normal</v>
      </c>
      <c r="Y5610" t="str">
        <f t="shared" si="479"/>
        <v>Commuter</v>
      </c>
      <c r="Z5610" t="str">
        <f t="shared" si="483"/>
        <v>At-Risk</v>
      </c>
      <c r="AA5610" t="s">
        <v>33</v>
      </c>
      <c r="AB5610">
        <v>0</v>
      </c>
    </row>
    <row r="5611" spans="1:28" x14ac:dyDescent="0.3">
      <c r="A5611">
        <v>12</v>
      </c>
      <c r="B5611" t="s">
        <v>22</v>
      </c>
      <c r="C5611">
        <v>6</v>
      </c>
      <c r="D5611" t="s">
        <v>39</v>
      </c>
      <c r="E5611" t="s">
        <v>24</v>
      </c>
      <c r="F5611">
        <v>6</v>
      </c>
      <c r="G5611">
        <v>0</v>
      </c>
      <c r="H5611" t="s">
        <v>36</v>
      </c>
      <c r="I5611">
        <v>263149</v>
      </c>
      <c r="J5611" t="s">
        <v>32</v>
      </c>
      <c r="K5611" t="s">
        <v>32</v>
      </c>
      <c r="L5611">
        <v>0</v>
      </c>
      <c r="M5611">
        <v>1</v>
      </c>
      <c r="N5611">
        <v>16.3</v>
      </c>
      <c r="O5611" t="s">
        <v>28</v>
      </c>
      <c r="P5611">
        <v>0</v>
      </c>
      <c r="Q5611">
        <v>4</v>
      </c>
      <c r="R5611">
        <v>9.1</v>
      </c>
      <c r="S5611">
        <v>82.9</v>
      </c>
      <c r="T5611">
        <v>51.4</v>
      </c>
      <c r="U5611">
        <v>49.9</v>
      </c>
      <c r="V5611">
        <f t="shared" si="480"/>
        <v>-1.5</v>
      </c>
      <c r="W5611" t="str">
        <f t="shared" si="481"/>
        <v>Monitor</v>
      </c>
      <c r="X5611" t="str">
        <f t="shared" si="482"/>
        <v>Normal</v>
      </c>
      <c r="Y5611" t="str">
        <f t="shared" si="479"/>
        <v>Distant</v>
      </c>
      <c r="Z5611" t="str">
        <f t="shared" si="483"/>
        <v>At-Risk</v>
      </c>
      <c r="AA5611" t="s">
        <v>29</v>
      </c>
      <c r="AB5611">
        <v>0</v>
      </c>
    </row>
    <row r="5612" spans="1:28" x14ac:dyDescent="0.3">
      <c r="A5612">
        <v>14</v>
      </c>
      <c r="B5612" t="s">
        <v>38</v>
      </c>
      <c r="C5612">
        <v>9</v>
      </c>
      <c r="D5612" t="s">
        <v>23</v>
      </c>
      <c r="E5612" t="s">
        <v>24</v>
      </c>
      <c r="F5612">
        <v>4</v>
      </c>
      <c r="G5612">
        <v>0</v>
      </c>
      <c r="H5612" t="s">
        <v>34</v>
      </c>
      <c r="I5612">
        <v>111878</v>
      </c>
      <c r="J5612" t="s">
        <v>32</v>
      </c>
      <c r="K5612" t="s">
        <v>32</v>
      </c>
      <c r="L5612">
        <v>0</v>
      </c>
      <c r="M5612">
        <v>0</v>
      </c>
      <c r="N5612">
        <v>6</v>
      </c>
      <c r="O5612" t="s">
        <v>47</v>
      </c>
      <c r="P5612">
        <v>0</v>
      </c>
      <c r="Q5612">
        <v>4</v>
      </c>
      <c r="R5612">
        <v>9.1</v>
      </c>
      <c r="S5612">
        <v>87.2</v>
      </c>
      <c r="T5612">
        <v>65.599999999999994</v>
      </c>
      <c r="U5612">
        <v>77.099999999999994</v>
      </c>
      <c r="V5612">
        <f t="shared" si="480"/>
        <v>11.5</v>
      </c>
      <c r="W5612" t="str">
        <f t="shared" si="481"/>
        <v>Monitor</v>
      </c>
      <c r="X5612" t="str">
        <f t="shared" si="482"/>
        <v>Surge</v>
      </c>
      <c r="Y5612" t="str">
        <f t="shared" si="479"/>
        <v>Commuter</v>
      </c>
      <c r="Z5612" t="str">
        <f t="shared" si="483"/>
        <v>At-Risk</v>
      </c>
      <c r="AA5612" t="s">
        <v>42</v>
      </c>
      <c r="AB5612">
        <v>0</v>
      </c>
    </row>
    <row r="5613" spans="1:28" x14ac:dyDescent="0.3">
      <c r="A5613">
        <v>14</v>
      </c>
      <c r="B5613" t="s">
        <v>22</v>
      </c>
      <c r="C5613">
        <v>8</v>
      </c>
      <c r="D5613" t="s">
        <v>39</v>
      </c>
      <c r="E5613" t="s">
        <v>44</v>
      </c>
      <c r="F5613">
        <v>4</v>
      </c>
      <c r="G5613">
        <v>0</v>
      </c>
      <c r="H5613" t="s">
        <v>36</v>
      </c>
      <c r="I5613">
        <v>312146</v>
      </c>
      <c r="J5613" t="s">
        <v>35</v>
      </c>
      <c r="K5613" t="s">
        <v>27</v>
      </c>
      <c r="L5613">
        <v>1</v>
      </c>
      <c r="M5613">
        <v>0</v>
      </c>
      <c r="N5613">
        <v>0.8</v>
      </c>
      <c r="O5613" t="s">
        <v>47</v>
      </c>
      <c r="P5613">
        <v>1</v>
      </c>
      <c r="Q5613">
        <v>4</v>
      </c>
      <c r="R5613">
        <v>11.8</v>
      </c>
      <c r="S5613">
        <v>98.9</v>
      </c>
      <c r="T5613">
        <v>42.3</v>
      </c>
      <c r="U5613">
        <v>68.8</v>
      </c>
      <c r="V5613">
        <f t="shared" si="480"/>
        <v>26.5</v>
      </c>
      <c r="W5613" t="str">
        <f t="shared" si="481"/>
        <v>Monitor</v>
      </c>
      <c r="X5613" t="str">
        <f t="shared" si="482"/>
        <v>Surge</v>
      </c>
      <c r="Y5613" t="str">
        <f t="shared" si="479"/>
        <v>Local</v>
      </c>
      <c r="Z5613" t="str">
        <f t="shared" si="483"/>
        <v>Healthy</v>
      </c>
      <c r="AA5613" t="s">
        <v>33</v>
      </c>
      <c r="AB5613">
        <v>0</v>
      </c>
    </row>
    <row r="5614" spans="1:28" x14ac:dyDescent="0.3">
      <c r="A5614">
        <v>14</v>
      </c>
      <c r="B5614" t="s">
        <v>22</v>
      </c>
      <c r="C5614">
        <v>8</v>
      </c>
      <c r="D5614" t="s">
        <v>39</v>
      </c>
      <c r="E5614" t="s">
        <v>24</v>
      </c>
      <c r="F5614">
        <v>5</v>
      </c>
      <c r="G5614">
        <v>0</v>
      </c>
      <c r="H5614" t="s">
        <v>40</v>
      </c>
      <c r="I5614">
        <v>1412037</v>
      </c>
      <c r="J5614" t="s">
        <v>31</v>
      </c>
      <c r="K5614" t="s">
        <v>27</v>
      </c>
      <c r="L5614">
        <v>0</v>
      </c>
      <c r="M5614">
        <v>0</v>
      </c>
      <c r="N5614">
        <v>6.5</v>
      </c>
      <c r="O5614" t="s">
        <v>28</v>
      </c>
      <c r="P5614">
        <v>0</v>
      </c>
      <c r="Q5614">
        <v>4</v>
      </c>
      <c r="R5614">
        <v>14.8</v>
      </c>
      <c r="S5614">
        <v>72.2</v>
      </c>
      <c r="T5614">
        <v>66.400000000000006</v>
      </c>
      <c r="U5614">
        <v>70.099999999999994</v>
      </c>
      <c r="V5614">
        <f t="shared" si="480"/>
        <v>3.6999999999999886</v>
      </c>
      <c r="W5614" t="str">
        <f t="shared" si="481"/>
        <v>Monitor</v>
      </c>
      <c r="X5614" t="str">
        <f t="shared" si="482"/>
        <v>Normal</v>
      </c>
      <c r="Y5614" t="str">
        <f t="shared" si="479"/>
        <v>Commuter</v>
      </c>
      <c r="Z5614" t="str">
        <f t="shared" si="483"/>
        <v>Chronic Absenteeism</v>
      </c>
      <c r="AA5614" t="s">
        <v>33</v>
      </c>
      <c r="AB5614">
        <v>0</v>
      </c>
    </row>
    <row r="5615" spans="1:28" x14ac:dyDescent="0.3">
      <c r="A5615">
        <v>12</v>
      </c>
      <c r="B5615" t="s">
        <v>38</v>
      </c>
      <c r="C5615">
        <v>6</v>
      </c>
      <c r="D5615" t="s">
        <v>23</v>
      </c>
      <c r="E5615" t="s">
        <v>30</v>
      </c>
      <c r="F5615">
        <v>4</v>
      </c>
      <c r="G5615">
        <v>0</v>
      </c>
      <c r="H5615" t="s">
        <v>36</v>
      </c>
      <c r="I5615">
        <v>272371</v>
      </c>
      <c r="J5615" t="s">
        <v>26</v>
      </c>
      <c r="K5615" t="s">
        <v>27</v>
      </c>
      <c r="L5615">
        <v>0</v>
      </c>
      <c r="M5615">
        <v>0</v>
      </c>
      <c r="N5615">
        <v>1.2</v>
      </c>
      <c r="O5615" t="s">
        <v>28</v>
      </c>
      <c r="P5615">
        <v>0</v>
      </c>
      <c r="Q5615">
        <v>2</v>
      </c>
      <c r="R5615">
        <v>15.6</v>
      </c>
      <c r="S5615">
        <v>73.599999999999994</v>
      </c>
      <c r="T5615">
        <v>58.9</v>
      </c>
      <c r="U5615">
        <v>53</v>
      </c>
      <c r="V5615">
        <f t="shared" si="480"/>
        <v>-5.8999999999999986</v>
      </c>
      <c r="W5615" t="str">
        <f t="shared" si="481"/>
        <v>Monitor</v>
      </c>
      <c r="X5615" t="str">
        <f t="shared" si="482"/>
        <v>Normal</v>
      </c>
      <c r="Y5615" t="str">
        <f t="shared" si="479"/>
        <v>Local</v>
      </c>
      <c r="Z5615" t="str">
        <f t="shared" si="483"/>
        <v>Chronic Absenteeism</v>
      </c>
      <c r="AA5615" t="s">
        <v>29</v>
      </c>
      <c r="AB5615">
        <v>0</v>
      </c>
    </row>
    <row r="5616" spans="1:28" x14ac:dyDescent="0.3">
      <c r="A5616">
        <v>14</v>
      </c>
      <c r="B5616" t="s">
        <v>38</v>
      </c>
      <c r="C5616">
        <v>8</v>
      </c>
      <c r="D5616" t="s">
        <v>23</v>
      </c>
      <c r="E5616" t="s">
        <v>24</v>
      </c>
      <c r="F5616">
        <v>5</v>
      </c>
      <c r="G5616">
        <v>0</v>
      </c>
      <c r="H5616" t="s">
        <v>45</v>
      </c>
      <c r="I5616">
        <v>1542919</v>
      </c>
      <c r="J5616" t="s">
        <v>35</v>
      </c>
      <c r="K5616" t="s">
        <v>26</v>
      </c>
      <c r="L5616">
        <v>0</v>
      </c>
      <c r="M5616">
        <v>0</v>
      </c>
      <c r="O5616" t="s">
        <v>28</v>
      </c>
      <c r="P5616">
        <v>0</v>
      </c>
      <c r="Q5616">
        <v>4</v>
      </c>
      <c r="R5616">
        <v>12.6</v>
      </c>
      <c r="S5616">
        <v>84.1</v>
      </c>
      <c r="T5616">
        <v>65.400000000000006</v>
      </c>
      <c r="U5616">
        <v>70.7</v>
      </c>
      <c r="V5616">
        <f t="shared" si="480"/>
        <v>5.2999999999999972</v>
      </c>
      <c r="W5616" t="str">
        <f t="shared" si="481"/>
        <v>Monitor</v>
      </c>
      <c r="X5616" t="str">
        <f t="shared" si="482"/>
        <v>Normal</v>
      </c>
      <c r="Y5616" t="str">
        <f t="shared" si="479"/>
        <v>Local</v>
      </c>
      <c r="Z5616" t="str">
        <f t="shared" si="483"/>
        <v>At-Risk</v>
      </c>
      <c r="AA5616" t="s">
        <v>33</v>
      </c>
      <c r="AB5616">
        <v>0</v>
      </c>
    </row>
    <row r="5617" spans="1:28" x14ac:dyDescent="0.3">
      <c r="A5617">
        <v>17</v>
      </c>
      <c r="B5617" t="s">
        <v>22</v>
      </c>
      <c r="C5617">
        <v>12</v>
      </c>
      <c r="D5617" t="s">
        <v>23</v>
      </c>
      <c r="E5617" t="s">
        <v>44</v>
      </c>
      <c r="F5617">
        <v>6</v>
      </c>
      <c r="G5617">
        <v>0</v>
      </c>
      <c r="H5617" t="s">
        <v>45</v>
      </c>
      <c r="I5617">
        <v>3412713</v>
      </c>
      <c r="J5617" t="s">
        <v>26</v>
      </c>
      <c r="K5617" t="s">
        <v>35</v>
      </c>
      <c r="L5617">
        <v>0</v>
      </c>
      <c r="M5617">
        <v>1</v>
      </c>
      <c r="N5617">
        <v>0.7</v>
      </c>
      <c r="O5617" t="s">
        <v>28</v>
      </c>
      <c r="P5617">
        <v>1</v>
      </c>
      <c r="Q5617">
        <v>3</v>
      </c>
      <c r="R5617">
        <v>15.9</v>
      </c>
      <c r="S5617">
        <v>83.9</v>
      </c>
      <c r="T5617">
        <v>63.6</v>
      </c>
      <c r="U5617">
        <v>73.400000000000006</v>
      </c>
      <c r="V5617">
        <f t="shared" si="480"/>
        <v>9.8000000000000043</v>
      </c>
      <c r="W5617" t="str">
        <f t="shared" si="481"/>
        <v>Monitor</v>
      </c>
      <c r="X5617" t="str">
        <f t="shared" si="482"/>
        <v>Normal</v>
      </c>
      <c r="Y5617" t="str">
        <f t="shared" si="479"/>
        <v>Local</v>
      </c>
      <c r="Z5617" t="str">
        <f t="shared" si="483"/>
        <v>At-Risk</v>
      </c>
      <c r="AA5617" t="s">
        <v>33</v>
      </c>
      <c r="AB5617">
        <v>0</v>
      </c>
    </row>
    <row r="5618" spans="1:28" x14ac:dyDescent="0.3">
      <c r="A5618">
        <v>17</v>
      </c>
      <c r="B5618" t="s">
        <v>22</v>
      </c>
      <c r="C5618">
        <v>11</v>
      </c>
      <c r="D5618" t="s">
        <v>39</v>
      </c>
      <c r="E5618" t="s">
        <v>30</v>
      </c>
      <c r="F5618">
        <v>4</v>
      </c>
      <c r="G5618">
        <v>0</v>
      </c>
      <c r="H5618" t="s">
        <v>34</v>
      </c>
      <c r="I5618">
        <v>78572</v>
      </c>
      <c r="J5618" t="s">
        <v>32</v>
      </c>
      <c r="K5618" t="s">
        <v>32</v>
      </c>
      <c r="L5618">
        <v>0</v>
      </c>
      <c r="M5618">
        <v>0</v>
      </c>
      <c r="N5618">
        <v>2.2000000000000002</v>
      </c>
      <c r="O5618" t="s">
        <v>28</v>
      </c>
      <c r="P5618">
        <v>0</v>
      </c>
      <c r="Q5618">
        <v>3</v>
      </c>
      <c r="R5618">
        <v>12.8</v>
      </c>
      <c r="S5618">
        <v>66.2</v>
      </c>
      <c r="T5618">
        <v>40.5</v>
      </c>
      <c r="U5618">
        <v>66.3</v>
      </c>
      <c r="V5618">
        <f t="shared" si="480"/>
        <v>25.799999999999997</v>
      </c>
      <c r="W5618" t="str">
        <f t="shared" si="481"/>
        <v>Monitor</v>
      </c>
      <c r="X5618" t="str">
        <f t="shared" si="482"/>
        <v>Surge</v>
      </c>
      <c r="Y5618" t="str">
        <f t="shared" si="479"/>
        <v>Local</v>
      </c>
      <c r="Z5618" t="str">
        <f t="shared" si="483"/>
        <v>Chronic Absenteeism</v>
      </c>
      <c r="AA5618" t="s">
        <v>33</v>
      </c>
      <c r="AB5618">
        <v>0</v>
      </c>
    </row>
    <row r="5619" spans="1:28" x14ac:dyDescent="0.3">
      <c r="A5619">
        <v>11</v>
      </c>
      <c r="B5619" t="s">
        <v>38</v>
      </c>
      <c r="C5619">
        <v>7</v>
      </c>
      <c r="D5619" t="s">
        <v>23</v>
      </c>
      <c r="E5619" t="s">
        <v>24</v>
      </c>
      <c r="F5619">
        <v>5</v>
      </c>
      <c r="G5619">
        <v>0</v>
      </c>
      <c r="H5619" t="s">
        <v>34</v>
      </c>
      <c r="I5619">
        <v>155571</v>
      </c>
      <c r="J5619" t="s">
        <v>32</v>
      </c>
      <c r="K5619" t="s">
        <v>43</v>
      </c>
      <c r="L5619">
        <v>0</v>
      </c>
      <c r="M5619">
        <v>0</v>
      </c>
      <c r="N5619">
        <v>10.3</v>
      </c>
      <c r="O5619" t="s">
        <v>47</v>
      </c>
      <c r="P5619">
        <v>0</v>
      </c>
      <c r="Q5619">
        <v>4</v>
      </c>
      <c r="R5619">
        <v>14.3</v>
      </c>
      <c r="S5619">
        <v>78.099999999999994</v>
      </c>
      <c r="T5619">
        <v>55</v>
      </c>
      <c r="U5619">
        <v>57.5</v>
      </c>
      <c r="V5619">
        <f t="shared" si="480"/>
        <v>2.5</v>
      </c>
      <c r="W5619" t="str">
        <f t="shared" si="481"/>
        <v>Monitor</v>
      </c>
      <c r="X5619" t="str">
        <f t="shared" si="482"/>
        <v>Normal</v>
      </c>
      <c r="Y5619" t="str">
        <f t="shared" si="479"/>
        <v>Commuter</v>
      </c>
      <c r="Z5619" t="str">
        <f t="shared" si="483"/>
        <v>At-Risk</v>
      </c>
      <c r="AA5619" t="s">
        <v>29</v>
      </c>
      <c r="AB5619">
        <v>0</v>
      </c>
    </row>
    <row r="5620" spans="1:28" x14ac:dyDescent="0.3">
      <c r="A5620">
        <v>11</v>
      </c>
      <c r="B5620" t="s">
        <v>38</v>
      </c>
      <c r="C5620">
        <v>7</v>
      </c>
      <c r="D5620" t="s">
        <v>48</v>
      </c>
      <c r="E5620" t="s">
        <v>30</v>
      </c>
      <c r="F5620">
        <v>5</v>
      </c>
      <c r="G5620">
        <v>0</v>
      </c>
      <c r="H5620" t="s">
        <v>45</v>
      </c>
      <c r="I5620">
        <v>2907880</v>
      </c>
      <c r="J5620" t="s">
        <v>41</v>
      </c>
      <c r="K5620" t="s">
        <v>27</v>
      </c>
      <c r="L5620">
        <v>0</v>
      </c>
      <c r="M5620">
        <v>1</v>
      </c>
      <c r="N5620">
        <v>2.7</v>
      </c>
      <c r="O5620" t="s">
        <v>28</v>
      </c>
      <c r="P5620">
        <v>1</v>
      </c>
      <c r="Q5620">
        <v>4</v>
      </c>
      <c r="R5620">
        <v>14.4</v>
      </c>
      <c r="S5620">
        <v>78.900000000000006</v>
      </c>
      <c r="T5620">
        <v>67.2</v>
      </c>
      <c r="U5620">
        <v>67.400000000000006</v>
      </c>
      <c r="V5620">
        <f t="shared" si="480"/>
        <v>0.20000000000000284</v>
      </c>
      <c r="W5620" t="str">
        <f t="shared" si="481"/>
        <v>Monitor</v>
      </c>
      <c r="X5620" t="str">
        <f t="shared" si="482"/>
        <v>Normal</v>
      </c>
      <c r="Y5620" t="str">
        <f t="shared" si="479"/>
        <v>Local</v>
      </c>
      <c r="Z5620" t="str">
        <f t="shared" si="483"/>
        <v>At-Risk</v>
      </c>
      <c r="AA5620" t="s">
        <v>33</v>
      </c>
      <c r="AB5620">
        <v>0</v>
      </c>
    </row>
    <row r="5621" spans="1:28" x14ac:dyDescent="0.3">
      <c r="A5621">
        <v>13</v>
      </c>
      <c r="B5621" t="s">
        <v>22</v>
      </c>
      <c r="C5621">
        <v>9</v>
      </c>
      <c r="D5621" t="s">
        <v>39</v>
      </c>
      <c r="E5621" t="s">
        <v>44</v>
      </c>
      <c r="F5621">
        <v>3</v>
      </c>
      <c r="G5621">
        <v>0</v>
      </c>
      <c r="H5621" t="s">
        <v>34</v>
      </c>
      <c r="I5621">
        <v>76221</v>
      </c>
      <c r="J5621" t="s">
        <v>26</v>
      </c>
      <c r="K5621" t="s">
        <v>43</v>
      </c>
      <c r="L5621">
        <v>1</v>
      </c>
      <c r="M5621">
        <v>0</v>
      </c>
      <c r="N5621">
        <v>5.7</v>
      </c>
      <c r="O5621" t="s">
        <v>47</v>
      </c>
      <c r="P5621">
        <v>0</v>
      </c>
      <c r="Q5621">
        <v>2</v>
      </c>
      <c r="R5621">
        <v>11.5</v>
      </c>
      <c r="S5621">
        <v>91.2</v>
      </c>
      <c r="T5621">
        <v>54.6</v>
      </c>
      <c r="U5621">
        <v>73.3</v>
      </c>
      <c r="V5621">
        <f t="shared" si="480"/>
        <v>18.699999999999996</v>
      </c>
      <c r="W5621" t="str">
        <f t="shared" si="481"/>
        <v>Monitor</v>
      </c>
      <c r="X5621" t="str">
        <f t="shared" si="482"/>
        <v>Surge</v>
      </c>
      <c r="Y5621" t="str">
        <f t="shared" si="479"/>
        <v>Commuter</v>
      </c>
      <c r="Z5621" t="str">
        <f t="shared" si="483"/>
        <v>Healthy</v>
      </c>
      <c r="AA5621" t="s">
        <v>33</v>
      </c>
      <c r="AB5621">
        <v>0</v>
      </c>
    </row>
    <row r="5622" spans="1:28" x14ac:dyDescent="0.3">
      <c r="A5622">
        <v>13</v>
      </c>
      <c r="B5622" t="s">
        <v>22</v>
      </c>
      <c r="C5622">
        <v>9</v>
      </c>
      <c r="D5622" t="s">
        <v>23</v>
      </c>
      <c r="E5622" t="s">
        <v>24</v>
      </c>
      <c r="F5622">
        <v>5</v>
      </c>
      <c r="G5622">
        <v>1</v>
      </c>
      <c r="H5622" t="s">
        <v>25</v>
      </c>
      <c r="I5622">
        <v>365151</v>
      </c>
      <c r="J5622" t="s">
        <v>41</v>
      </c>
      <c r="K5622" t="s">
        <v>27</v>
      </c>
      <c r="L5622">
        <v>0</v>
      </c>
      <c r="M5622">
        <v>0</v>
      </c>
      <c r="N5622">
        <v>6.1</v>
      </c>
      <c r="O5622" t="s">
        <v>28</v>
      </c>
      <c r="P5622">
        <v>0</v>
      </c>
      <c r="Q5622">
        <v>4</v>
      </c>
      <c r="R5622">
        <v>17.899999999999999</v>
      </c>
      <c r="S5622">
        <v>76.099999999999994</v>
      </c>
      <c r="T5622">
        <v>38.6</v>
      </c>
      <c r="U5622">
        <v>49</v>
      </c>
      <c r="V5622">
        <f t="shared" si="480"/>
        <v>10.399999999999999</v>
      </c>
      <c r="W5622" t="str">
        <f t="shared" si="481"/>
        <v>Monitor</v>
      </c>
      <c r="X5622" t="str">
        <f t="shared" si="482"/>
        <v>Surge</v>
      </c>
      <c r="Y5622" t="str">
        <f t="shared" ref="Y5622:Y5673" si="484">IF(N5622&lt;5,"Local",IF(N5622&lt;=15,"Commuter","Distant"))</f>
        <v>Commuter</v>
      </c>
      <c r="Z5622" t="str">
        <f t="shared" si="483"/>
        <v>At-Risk</v>
      </c>
      <c r="AA5622" t="s">
        <v>29</v>
      </c>
      <c r="AB5622">
        <v>0</v>
      </c>
    </row>
    <row r="5623" spans="1:28" x14ac:dyDescent="0.3">
      <c r="A5623">
        <v>14</v>
      </c>
      <c r="B5623" t="s">
        <v>22</v>
      </c>
      <c r="C5623">
        <v>9</v>
      </c>
      <c r="D5623" t="s">
        <v>23</v>
      </c>
      <c r="E5623" t="s">
        <v>24</v>
      </c>
      <c r="F5623">
        <v>4</v>
      </c>
      <c r="G5623">
        <v>1</v>
      </c>
      <c r="H5623" t="s">
        <v>45</v>
      </c>
      <c r="I5623">
        <v>5068122</v>
      </c>
      <c r="J5623" t="s">
        <v>26</v>
      </c>
      <c r="K5623" t="s">
        <v>31</v>
      </c>
      <c r="L5623">
        <v>1</v>
      </c>
      <c r="M5623">
        <v>0</v>
      </c>
      <c r="N5623">
        <v>11.9</v>
      </c>
      <c r="O5623" t="s">
        <v>28</v>
      </c>
      <c r="P5623">
        <v>0</v>
      </c>
      <c r="Q5623">
        <v>4</v>
      </c>
      <c r="R5623">
        <v>25.8</v>
      </c>
      <c r="S5623">
        <v>87.2</v>
      </c>
      <c r="T5623">
        <v>85.8</v>
      </c>
      <c r="U5623">
        <v>88.9</v>
      </c>
      <c r="V5623">
        <f t="shared" si="480"/>
        <v>3.1000000000000085</v>
      </c>
      <c r="W5623" t="str">
        <f t="shared" si="481"/>
        <v>Monitor</v>
      </c>
      <c r="X5623" t="str">
        <f t="shared" si="482"/>
        <v>Normal</v>
      </c>
      <c r="Y5623" t="str">
        <f t="shared" si="484"/>
        <v>Commuter</v>
      </c>
      <c r="Z5623" t="str">
        <f t="shared" si="483"/>
        <v>At-Risk</v>
      </c>
      <c r="AA5623" t="s">
        <v>42</v>
      </c>
      <c r="AB5623">
        <v>0</v>
      </c>
    </row>
    <row r="5624" spans="1:28" x14ac:dyDescent="0.3">
      <c r="A5624">
        <v>12</v>
      </c>
      <c r="B5624" t="s">
        <v>22</v>
      </c>
      <c r="C5624">
        <v>7</v>
      </c>
      <c r="D5624" t="s">
        <v>39</v>
      </c>
      <c r="E5624" t="s">
        <v>30</v>
      </c>
      <c r="F5624">
        <v>4</v>
      </c>
      <c r="G5624">
        <v>0</v>
      </c>
      <c r="H5624" t="s">
        <v>34</v>
      </c>
      <c r="I5624">
        <v>60877</v>
      </c>
      <c r="J5624" t="s">
        <v>31</v>
      </c>
      <c r="K5624" t="s">
        <v>32</v>
      </c>
      <c r="L5624">
        <v>0</v>
      </c>
      <c r="M5624">
        <v>0</v>
      </c>
      <c r="N5624">
        <v>0.2</v>
      </c>
      <c r="O5624" t="s">
        <v>47</v>
      </c>
      <c r="P5624">
        <v>0</v>
      </c>
      <c r="Q5624">
        <v>5</v>
      </c>
      <c r="R5624">
        <v>16.8</v>
      </c>
      <c r="S5624">
        <v>73.3</v>
      </c>
      <c r="T5624">
        <v>56.7</v>
      </c>
      <c r="U5624">
        <v>67.2</v>
      </c>
      <c r="V5624">
        <f t="shared" ref="V5624:V5673" si="485">U5624-T5624</f>
        <v>10.5</v>
      </c>
      <c r="W5624" t="str">
        <f t="shared" ref="W5624:W5673" si="486">IF(AND(U5624&lt;45,V5624&lt;-10),"High Risk","Monitor")</f>
        <v>Monitor</v>
      </c>
      <c r="X5624" t="str">
        <f t="shared" si="482"/>
        <v>Surge</v>
      </c>
      <c r="Y5624" t="str">
        <f t="shared" si="484"/>
        <v>Local</v>
      </c>
      <c r="Z5624" t="str">
        <f t="shared" si="483"/>
        <v>Chronic Absenteeism</v>
      </c>
      <c r="AA5624" t="s">
        <v>33</v>
      </c>
      <c r="AB5624">
        <v>0</v>
      </c>
    </row>
    <row r="5625" spans="1:28" x14ac:dyDescent="0.3">
      <c r="A5625">
        <v>13</v>
      </c>
      <c r="B5625" t="s">
        <v>22</v>
      </c>
      <c r="C5625">
        <v>9</v>
      </c>
      <c r="D5625" t="s">
        <v>23</v>
      </c>
      <c r="E5625" t="s">
        <v>30</v>
      </c>
      <c r="F5625">
        <v>4</v>
      </c>
      <c r="G5625">
        <v>0</v>
      </c>
      <c r="H5625" t="s">
        <v>45</v>
      </c>
      <c r="I5625">
        <v>5714291</v>
      </c>
      <c r="J5625" t="s">
        <v>35</v>
      </c>
      <c r="K5625" t="s">
        <v>31</v>
      </c>
      <c r="L5625">
        <v>0</v>
      </c>
      <c r="M5625">
        <v>1</v>
      </c>
      <c r="N5625">
        <v>0.7</v>
      </c>
      <c r="O5625" t="s">
        <v>28</v>
      </c>
      <c r="P5625">
        <v>0</v>
      </c>
      <c r="Q5625">
        <v>3</v>
      </c>
      <c r="R5625">
        <v>16.5</v>
      </c>
      <c r="S5625">
        <v>96.7</v>
      </c>
      <c r="T5625">
        <v>72</v>
      </c>
      <c r="U5625">
        <v>71.8</v>
      </c>
      <c r="V5625">
        <f t="shared" si="485"/>
        <v>-0.20000000000000284</v>
      </c>
      <c r="W5625" t="str">
        <f t="shared" si="486"/>
        <v>Monitor</v>
      </c>
      <c r="X5625" t="str">
        <f t="shared" si="482"/>
        <v>Normal</v>
      </c>
      <c r="Y5625" t="str">
        <f t="shared" si="484"/>
        <v>Local</v>
      </c>
      <c r="Z5625" t="str">
        <f t="shared" si="483"/>
        <v>Healthy</v>
      </c>
      <c r="AA5625" t="s">
        <v>33</v>
      </c>
      <c r="AB5625">
        <v>0</v>
      </c>
    </row>
    <row r="5626" spans="1:28" x14ac:dyDescent="0.3">
      <c r="A5626">
        <v>17</v>
      </c>
      <c r="B5626" t="s">
        <v>22</v>
      </c>
      <c r="C5626">
        <v>12</v>
      </c>
      <c r="D5626" t="s">
        <v>23</v>
      </c>
      <c r="E5626" t="s">
        <v>30</v>
      </c>
      <c r="F5626">
        <v>5</v>
      </c>
      <c r="G5626">
        <v>0</v>
      </c>
      <c r="H5626" t="s">
        <v>34</v>
      </c>
      <c r="I5626">
        <v>171436</v>
      </c>
      <c r="J5626" t="s">
        <v>32</v>
      </c>
      <c r="K5626" t="s">
        <v>31</v>
      </c>
      <c r="L5626">
        <v>0</v>
      </c>
      <c r="M5626">
        <v>0</v>
      </c>
      <c r="N5626">
        <v>0.8</v>
      </c>
      <c r="O5626" t="s">
        <v>28</v>
      </c>
      <c r="P5626">
        <v>0</v>
      </c>
      <c r="Q5626">
        <v>3</v>
      </c>
      <c r="R5626">
        <v>12.3</v>
      </c>
      <c r="S5626">
        <v>76</v>
      </c>
      <c r="T5626">
        <v>44.4</v>
      </c>
      <c r="U5626">
        <v>51.5</v>
      </c>
      <c r="V5626">
        <f t="shared" si="485"/>
        <v>7.1000000000000014</v>
      </c>
      <c r="W5626" t="str">
        <f t="shared" si="486"/>
        <v>Monitor</v>
      </c>
      <c r="X5626" t="str">
        <f t="shared" si="482"/>
        <v>Normal</v>
      </c>
      <c r="Y5626" t="str">
        <f t="shared" si="484"/>
        <v>Local</v>
      </c>
      <c r="Z5626" t="str">
        <f t="shared" si="483"/>
        <v>At-Risk</v>
      </c>
      <c r="AA5626" t="s">
        <v>29</v>
      </c>
      <c r="AB5626">
        <v>0</v>
      </c>
    </row>
    <row r="5627" spans="1:28" x14ac:dyDescent="0.3">
      <c r="A5627">
        <v>16</v>
      </c>
      <c r="B5627" t="s">
        <v>38</v>
      </c>
      <c r="C5627">
        <v>10</v>
      </c>
      <c r="D5627" t="s">
        <v>48</v>
      </c>
      <c r="E5627" t="s">
        <v>24</v>
      </c>
      <c r="F5627">
        <v>3</v>
      </c>
      <c r="G5627">
        <v>1</v>
      </c>
      <c r="H5627" t="s">
        <v>36</v>
      </c>
      <c r="I5627">
        <v>180330</v>
      </c>
      <c r="J5627" t="s">
        <v>26</v>
      </c>
      <c r="K5627" t="s">
        <v>41</v>
      </c>
      <c r="L5627">
        <v>1</v>
      </c>
      <c r="M5627">
        <v>0</v>
      </c>
      <c r="N5627">
        <v>4.2</v>
      </c>
      <c r="O5627" t="s">
        <v>47</v>
      </c>
      <c r="P5627">
        <v>0</v>
      </c>
      <c r="Q5627">
        <v>5</v>
      </c>
      <c r="R5627">
        <v>10.1</v>
      </c>
      <c r="S5627">
        <v>85.7</v>
      </c>
      <c r="T5627">
        <v>69.3</v>
      </c>
      <c r="U5627">
        <v>70.599999999999994</v>
      </c>
      <c r="V5627">
        <f t="shared" si="485"/>
        <v>1.2999999999999972</v>
      </c>
      <c r="W5627" t="str">
        <f t="shared" si="486"/>
        <v>Monitor</v>
      </c>
      <c r="X5627" t="str">
        <f t="shared" si="482"/>
        <v>Normal</v>
      </c>
      <c r="Y5627" t="str">
        <f t="shared" si="484"/>
        <v>Local</v>
      </c>
      <c r="Z5627" t="str">
        <f t="shared" si="483"/>
        <v>At-Risk</v>
      </c>
      <c r="AA5627" t="s">
        <v>33</v>
      </c>
      <c r="AB5627">
        <v>0</v>
      </c>
    </row>
    <row r="5628" spans="1:28" x14ac:dyDescent="0.3">
      <c r="A5628">
        <v>17</v>
      </c>
      <c r="B5628" t="s">
        <v>22</v>
      </c>
      <c r="C5628">
        <v>12</v>
      </c>
      <c r="D5628" t="s">
        <v>23</v>
      </c>
      <c r="E5628" t="s">
        <v>24</v>
      </c>
      <c r="F5628">
        <v>4</v>
      </c>
      <c r="G5628">
        <v>0</v>
      </c>
      <c r="H5628" t="s">
        <v>25</v>
      </c>
      <c r="I5628">
        <v>681789</v>
      </c>
      <c r="J5628" t="s">
        <v>37</v>
      </c>
      <c r="K5628" t="s">
        <v>41</v>
      </c>
      <c r="L5628">
        <v>1</v>
      </c>
      <c r="M5628">
        <v>1</v>
      </c>
      <c r="N5628">
        <v>5.7</v>
      </c>
      <c r="O5628" t="s">
        <v>28</v>
      </c>
      <c r="P5628">
        <v>0</v>
      </c>
      <c r="Q5628">
        <v>3</v>
      </c>
      <c r="R5628">
        <v>19</v>
      </c>
      <c r="S5628">
        <v>83.9</v>
      </c>
      <c r="T5628">
        <v>54.4</v>
      </c>
      <c r="U5628">
        <v>64.3</v>
      </c>
      <c r="V5628">
        <f t="shared" si="485"/>
        <v>9.8999999999999986</v>
      </c>
      <c r="W5628" t="str">
        <f t="shared" si="486"/>
        <v>Monitor</v>
      </c>
      <c r="X5628" t="str">
        <f t="shared" si="482"/>
        <v>Normal</v>
      </c>
      <c r="Y5628" t="str">
        <f t="shared" si="484"/>
        <v>Commuter</v>
      </c>
      <c r="Z5628" t="str">
        <f t="shared" si="483"/>
        <v>At-Risk</v>
      </c>
      <c r="AA5628" t="s">
        <v>33</v>
      </c>
      <c r="AB5628">
        <v>0</v>
      </c>
    </row>
    <row r="5629" spans="1:28" x14ac:dyDescent="0.3">
      <c r="A5629">
        <v>17</v>
      </c>
      <c r="B5629" t="s">
        <v>22</v>
      </c>
      <c r="C5629">
        <v>12</v>
      </c>
      <c r="D5629" t="s">
        <v>23</v>
      </c>
      <c r="E5629" t="s">
        <v>30</v>
      </c>
      <c r="F5629">
        <v>4</v>
      </c>
      <c r="G5629">
        <v>0</v>
      </c>
      <c r="H5629" t="s">
        <v>25</v>
      </c>
      <c r="I5629">
        <v>352523</v>
      </c>
      <c r="J5629" t="s">
        <v>37</v>
      </c>
      <c r="K5629" t="s">
        <v>37</v>
      </c>
      <c r="L5629">
        <v>1</v>
      </c>
      <c r="M5629">
        <v>1</v>
      </c>
      <c r="N5629">
        <v>4.5999999999999996</v>
      </c>
      <c r="O5629" t="s">
        <v>28</v>
      </c>
      <c r="P5629">
        <v>0</v>
      </c>
      <c r="Q5629">
        <v>3</v>
      </c>
      <c r="R5629">
        <v>16.600000000000001</v>
      </c>
      <c r="S5629">
        <v>86.4</v>
      </c>
      <c r="T5629">
        <v>60.4</v>
      </c>
      <c r="U5629">
        <v>75.2</v>
      </c>
      <c r="V5629">
        <f t="shared" si="485"/>
        <v>14.800000000000004</v>
      </c>
      <c r="W5629" t="str">
        <f t="shared" si="486"/>
        <v>Monitor</v>
      </c>
      <c r="X5629" t="str">
        <f t="shared" si="482"/>
        <v>Surge</v>
      </c>
      <c r="Y5629" t="str">
        <f t="shared" si="484"/>
        <v>Local</v>
      </c>
      <c r="Z5629" t="str">
        <f t="shared" si="483"/>
        <v>At-Risk</v>
      </c>
      <c r="AA5629" t="s">
        <v>42</v>
      </c>
      <c r="AB5629">
        <v>0</v>
      </c>
    </row>
    <row r="5630" spans="1:28" x14ac:dyDescent="0.3">
      <c r="A5630">
        <v>15</v>
      </c>
      <c r="B5630" t="s">
        <v>38</v>
      </c>
      <c r="C5630">
        <v>11</v>
      </c>
      <c r="D5630" t="s">
        <v>23</v>
      </c>
      <c r="E5630" t="s">
        <v>30</v>
      </c>
      <c r="F5630">
        <v>4</v>
      </c>
      <c r="G5630">
        <v>0</v>
      </c>
      <c r="H5630" t="s">
        <v>40</v>
      </c>
      <c r="I5630">
        <v>767449</v>
      </c>
      <c r="J5630" t="s">
        <v>26</v>
      </c>
      <c r="K5630" t="s">
        <v>37</v>
      </c>
      <c r="L5630">
        <v>0</v>
      </c>
      <c r="M5630">
        <v>0</v>
      </c>
      <c r="N5630">
        <v>1.4</v>
      </c>
      <c r="O5630" t="s">
        <v>28</v>
      </c>
      <c r="P5630">
        <v>0</v>
      </c>
      <c r="Q5630">
        <v>3</v>
      </c>
      <c r="R5630">
        <v>11.9</v>
      </c>
      <c r="S5630">
        <v>100</v>
      </c>
      <c r="T5630">
        <v>70.8</v>
      </c>
      <c r="U5630">
        <v>70.3</v>
      </c>
      <c r="V5630">
        <f t="shared" si="485"/>
        <v>-0.5</v>
      </c>
      <c r="W5630" t="str">
        <f t="shared" si="486"/>
        <v>Monitor</v>
      </c>
      <c r="X5630" t="str">
        <f t="shared" si="482"/>
        <v>Normal</v>
      </c>
      <c r="Y5630" t="str">
        <f t="shared" si="484"/>
        <v>Local</v>
      </c>
      <c r="Z5630" t="str">
        <f t="shared" si="483"/>
        <v>Healthy</v>
      </c>
      <c r="AA5630" t="s">
        <v>33</v>
      </c>
      <c r="AB5630">
        <v>0</v>
      </c>
    </row>
    <row r="5631" spans="1:28" x14ac:dyDescent="0.3">
      <c r="A5631">
        <v>13</v>
      </c>
      <c r="B5631" t="s">
        <v>38</v>
      </c>
      <c r="C5631">
        <v>8</v>
      </c>
      <c r="D5631" t="s">
        <v>23</v>
      </c>
      <c r="E5631" t="s">
        <v>44</v>
      </c>
      <c r="F5631">
        <v>5</v>
      </c>
      <c r="G5631">
        <v>0</v>
      </c>
      <c r="H5631" t="s">
        <v>40</v>
      </c>
      <c r="I5631">
        <v>1308774</v>
      </c>
      <c r="J5631" t="s">
        <v>37</v>
      </c>
      <c r="K5631" t="s">
        <v>32</v>
      </c>
      <c r="L5631">
        <v>0</v>
      </c>
      <c r="M5631">
        <v>1</v>
      </c>
      <c r="N5631">
        <v>3.9</v>
      </c>
      <c r="O5631" t="s">
        <v>28</v>
      </c>
      <c r="P5631">
        <v>1</v>
      </c>
      <c r="Q5631">
        <v>4</v>
      </c>
      <c r="R5631">
        <v>19.899999999999999</v>
      </c>
      <c r="S5631">
        <v>78</v>
      </c>
      <c r="T5631">
        <v>68.5</v>
      </c>
      <c r="U5631">
        <v>57.1</v>
      </c>
      <c r="V5631">
        <f t="shared" si="485"/>
        <v>-11.399999999999999</v>
      </c>
      <c r="W5631" t="str">
        <f t="shared" si="486"/>
        <v>Monitor</v>
      </c>
      <c r="X5631" t="str">
        <f t="shared" si="482"/>
        <v>Normal</v>
      </c>
      <c r="Y5631" t="str">
        <f t="shared" si="484"/>
        <v>Local</v>
      </c>
      <c r="Z5631" t="str">
        <f t="shared" si="483"/>
        <v>At-Risk</v>
      </c>
      <c r="AA5631" t="s">
        <v>29</v>
      </c>
      <c r="AB5631">
        <v>0</v>
      </c>
    </row>
    <row r="5632" spans="1:28" x14ac:dyDescent="0.3">
      <c r="A5632">
        <v>17</v>
      </c>
      <c r="B5632" t="s">
        <v>22</v>
      </c>
      <c r="C5632">
        <v>11</v>
      </c>
      <c r="D5632" t="s">
        <v>48</v>
      </c>
      <c r="E5632" t="s">
        <v>30</v>
      </c>
      <c r="F5632">
        <v>4</v>
      </c>
      <c r="G5632">
        <v>0</v>
      </c>
      <c r="H5632" t="s">
        <v>25</v>
      </c>
      <c r="I5632">
        <v>694436</v>
      </c>
      <c r="J5632" t="s">
        <v>37</v>
      </c>
      <c r="K5632" t="s">
        <v>27</v>
      </c>
      <c r="L5632">
        <v>0</v>
      </c>
      <c r="M5632">
        <v>0</v>
      </c>
      <c r="O5632" t="s">
        <v>28</v>
      </c>
      <c r="P5632">
        <v>0</v>
      </c>
      <c r="Q5632">
        <v>3</v>
      </c>
      <c r="R5632">
        <v>13</v>
      </c>
      <c r="S5632">
        <v>88.5</v>
      </c>
      <c r="T5632">
        <v>61.1</v>
      </c>
      <c r="U5632">
        <v>80.599999999999994</v>
      </c>
      <c r="V5632">
        <f t="shared" si="485"/>
        <v>19.499999999999993</v>
      </c>
      <c r="W5632" t="str">
        <f t="shared" si="486"/>
        <v>Monitor</v>
      </c>
      <c r="X5632" t="str">
        <f t="shared" si="482"/>
        <v>Surge</v>
      </c>
      <c r="Y5632" t="str">
        <f t="shared" si="484"/>
        <v>Local</v>
      </c>
      <c r="Z5632" t="str">
        <f t="shared" si="483"/>
        <v>At-Risk</v>
      </c>
      <c r="AA5632" t="s">
        <v>42</v>
      </c>
      <c r="AB5632">
        <v>0</v>
      </c>
    </row>
    <row r="5633" spans="1:28" x14ac:dyDescent="0.3">
      <c r="A5633">
        <v>13</v>
      </c>
      <c r="B5633" t="s">
        <v>38</v>
      </c>
      <c r="C5633">
        <v>8</v>
      </c>
      <c r="D5633" t="s">
        <v>23</v>
      </c>
      <c r="E5633" t="s">
        <v>24</v>
      </c>
      <c r="F5633">
        <v>7</v>
      </c>
      <c r="G5633">
        <v>0</v>
      </c>
      <c r="H5633" t="s">
        <v>34</v>
      </c>
      <c r="I5633">
        <v>62680</v>
      </c>
      <c r="J5633" t="s">
        <v>35</v>
      </c>
      <c r="K5633" t="s">
        <v>37</v>
      </c>
      <c r="L5633">
        <v>0</v>
      </c>
      <c r="M5633">
        <v>0</v>
      </c>
      <c r="N5633">
        <v>2.7</v>
      </c>
      <c r="O5633" t="s">
        <v>28</v>
      </c>
      <c r="P5633">
        <v>0</v>
      </c>
      <c r="Q5633">
        <v>4</v>
      </c>
      <c r="R5633">
        <v>6.3</v>
      </c>
      <c r="S5633">
        <v>64.400000000000006</v>
      </c>
      <c r="T5633">
        <v>69.7</v>
      </c>
      <c r="U5633">
        <v>66.900000000000006</v>
      </c>
      <c r="V5633">
        <f t="shared" si="485"/>
        <v>-2.7999999999999972</v>
      </c>
      <c r="W5633" t="str">
        <f t="shared" si="486"/>
        <v>Monitor</v>
      </c>
      <c r="X5633" t="str">
        <f t="shared" si="482"/>
        <v>Normal</v>
      </c>
      <c r="Y5633" t="str">
        <f t="shared" si="484"/>
        <v>Local</v>
      </c>
      <c r="Z5633" t="str">
        <f t="shared" si="483"/>
        <v>Chronic Absenteeism</v>
      </c>
      <c r="AA5633" t="s">
        <v>33</v>
      </c>
      <c r="AB5633">
        <v>0</v>
      </c>
    </row>
    <row r="5634" spans="1:28" x14ac:dyDescent="0.3">
      <c r="A5634">
        <v>12</v>
      </c>
      <c r="B5634" t="s">
        <v>38</v>
      </c>
      <c r="C5634">
        <v>7</v>
      </c>
      <c r="D5634" t="s">
        <v>39</v>
      </c>
      <c r="E5634" t="s">
        <v>44</v>
      </c>
      <c r="F5634">
        <v>2</v>
      </c>
      <c r="G5634">
        <v>0</v>
      </c>
      <c r="H5634" t="s">
        <v>25</v>
      </c>
      <c r="I5634">
        <v>380229</v>
      </c>
      <c r="J5634" t="s">
        <v>31</v>
      </c>
      <c r="K5634" t="s">
        <v>41</v>
      </c>
      <c r="L5634">
        <v>0</v>
      </c>
      <c r="M5634">
        <v>1</v>
      </c>
      <c r="N5634">
        <v>0.6</v>
      </c>
      <c r="O5634" t="s">
        <v>28</v>
      </c>
      <c r="P5634">
        <v>0</v>
      </c>
      <c r="Q5634">
        <v>4</v>
      </c>
      <c r="R5634">
        <v>13</v>
      </c>
      <c r="S5634">
        <v>86.9</v>
      </c>
      <c r="T5634">
        <v>67.900000000000006</v>
      </c>
      <c r="U5634">
        <v>55.6</v>
      </c>
      <c r="V5634">
        <f t="shared" si="485"/>
        <v>-12.300000000000004</v>
      </c>
      <c r="W5634" t="str">
        <f t="shared" si="486"/>
        <v>Monitor</v>
      </c>
      <c r="X5634" t="str">
        <f t="shared" si="482"/>
        <v>Normal</v>
      </c>
      <c r="Y5634" t="str">
        <f t="shared" si="484"/>
        <v>Local</v>
      </c>
      <c r="Z5634" t="str">
        <f t="shared" si="483"/>
        <v>At-Risk</v>
      </c>
      <c r="AA5634" t="s">
        <v>29</v>
      </c>
      <c r="AB5634">
        <v>0</v>
      </c>
    </row>
    <row r="5635" spans="1:28" x14ac:dyDescent="0.3">
      <c r="A5635">
        <v>15</v>
      </c>
      <c r="B5635" t="s">
        <v>38</v>
      </c>
      <c r="C5635">
        <v>11</v>
      </c>
      <c r="D5635" t="s">
        <v>39</v>
      </c>
      <c r="E5635" t="s">
        <v>30</v>
      </c>
      <c r="F5635">
        <v>6</v>
      </c>
      <c r="G5635">
        <v>0</v>
      </c>
      <c r="H5635" t="s">
        <v>40</v>
      </c>
      <c r="I5635">
        <v>932237</v>
      </c>
      <c r="J5635" t="s">
        <v>43</v>
      </c>
      <c r="K5635" t="s">
        <v>27</v>
      </c>
      <c r="L5635">
        <v>1</v>
      </c>
      <c r="M5635">
        <v>1</v>
      </c>
      <c r="N5635">
        <v>3.7</v>
      </c>
      <c r="O5635" t="s">
        <v>28</v>
      </c>
      <c r="P5635">
        <v>1</v>
      </c>
      <c r="Q5635">
        <v>5</v>
      </c>
      <c r="R5635">
        <v>26.3</v>
      </c>
      <c r="S5635">
        <v>96.3</v>
      </c>
      <c r="T5635">
        <v>69.3</v>
      </c>
      <c r="U5635">
        <v>84.1</v>
      </c>
      <c r="V5635">
        <f t="shared" si="485"/>
        <v>14.799999999999997</v>
      </c>
      <c r="W5635" t="str">
        <f t="shared" si="486"/>
        <v>Monitor</v>
      </c>
      <c r="X5635" t="str">
        <f t="shared" ref="X5635:X5698" si="487">IF(V5635&gt;10, "Surge", "Normal")</f>
        <v>Surge</v>
      </c>
      <c r="Y5635" t="str">
        <f t="shared" si="484"/>
        <v>Local</v>
      </c>
      <c r="Z5635" t="str">
        <f t="shared" si="483"/>
        <v>Healthy</v>
      </c>
      <c r="AA5635" t="s">
        <v>42</v>
      </c>
      <c r="AB5635">
        <v>0</v>
      </c>
    </row>
    <row r="5636" spans="1:28" x14ac:dyDescent="0.3">
      <c r="A5636">
        <v>18</v>
      </c>
      <c r="B5636" t="s">
        <v>22</v>
      </c>
      <c r="C5636">
        <v>12</v>
      </c>
      <c r="D5636" t="s">
        <v>23</v>
      </c>
      <c r="E5636" t="s">
        <v>30</v>
      </c>
      <c r="F5636">
        <v>6</v>
      </c>
      <c r="G5636">
        <v>0</v>
      </c>
      <c r="H5636" t="s">
        <v>25</v>
      </c>
      <c r="I5636">
        <v>572500</v>
      </c>
      <c r="J5636" t="s">
        <v>43</v>
      </c>
      <c r="K5636" t="s">
        <v>41</v>
      </c>
      <c r="L5636">
        <v>1</v>
      </c>
      <c r="M5636">
        <v>1</v>
      </c>
      <c r="N5636">
        <v>2.4</v>
      </c>
      <c r="O5636" t="s">
        <v>28</v>
      </c>
      <c r="P5636">
        <v>1</v>
      </c>
      <c r="Q5636">
        <v>4</v>
      </c>
      <c r="R5636">
        <v>15.6</v>
      </c>
      <c r="S5636">
        <v>88.6</v>
      </c>
      <c r="T5636">
        <v>67.2</v>
      </c>
      <c r="U5636">
        <v>19.399999999999999</v>
      </c>
      <c r="V5636">
        <f t="shared" si="485"/>
        <v>-47.800000000000004</v>
      </c>
      <c r="W5636" t="str">
        <f t="shared" si="486"/>
        <v>High Risk</v>
      </c>
      <c r="X5636" t="str">
        <f t="shared" si="487"/>
        <v>Normal</v>
      </c>
      <c r="Y5636" t="str">
        <f t="shared" si="484"/>
        <v>Local</v>
      </c>
      <c r="Z5636" t="str">
        <f t="shared" si="483"/>
        <v>At-Risk</v>
      </c>
      <c r="AA5636" t="s">
        <v>51</v>
      </c>
      <c r="AB5636">
        <v>1</v>
      </c>
    </row>
    <row r="5637" spans="1:28" x14ac:dyDescent="0.3">
      <c r="A5637">
        <v>15</v>
      </c>
      <c r="B5637" t="s">
        <v>38</v>
      </c>
      <c r="C5637">
        <v>9</v>
      </c>
      <c r="D5637" t="s">
        <v>23</v>
      </c>
      <c r="E5637" t="s">
        <v>24</v>
      </c>
      <c r="F5637">
        <v>4</v>
      </c>
      <c r="G5637">
        <v>0</v>
      </c>
      <c r="H5637" t="s">
        <v>36</v>
      </c>
      <c r="I5637">
        <v>256232</v>
      </c>
      <c r="J5637" t="s">
        <v>31</v>
      </c>
      <c r="K5637" t="s">
        <v>37</v>
      </c>
      <c r="L5637">
        <v>0</v>
      </c>
      <c r="M5637">
        <v>0</v>
      </c>
      <c r="N5637">
        <v>3.4</v>
      </c>
      <c r="O5637" t="s">
        <v>47</v>
      </c>
      <c r="P5637">
        <v>1</v>
      </c>
      <c r="Q5637">
        <v>4</v>
      </c>
      <c r="R5637">
        <v>14.6</v>
      </c>
      <c r="S5637">
        <v>100</v>
      </c>
      <c r="T5637">
        <v>61.3</v>
      </c>
      <c r="U5637">
        <v>72.099999999999994</v>
      </c>
      <c r="V5637">
        <f t="shared" si="485"/>
        <v>10.799999999999997</v>
      </c>
      <c r="W5637" t="str">
        <f t="shared" si="486"/>
        <v>Monitor</v>
      </c>
      <c r="X5637" t="str">
        <f t="shared" si="487"/>
        <v>Surge</v>
      </c>
      <c r="Y5637" t="str">
        <f t="shared" si="484"/>
        <v>Local</v>
      </c>
      <c r="Z5637" t="str">
        <f t="shared" si="483"/>
        <v>Healthy</v>
      </c>
      <c r="AA5637" t="s">
        <v>33</v>
      </c>
      <c r="AB5637">
        <v>0</v>
      </c>
    </row>
    <row r="5638" spans="1:28" x14ac:dyDescent="0.3">
      <c r="A5638">
        <v>12</v>
      </c>
      <c r="B5638" t="s">
        <v>22</v>
      </c>
      <c r="C5638">
        <v>6</v>
      </c>
      <c r="D5638" t="s">
        <v>39</v>
      </c>
      <c r="E5638" t="s">
        <v>24</v>
      </c>
      <c r="F5638">
        <v>2</v>
      </c>
      <c r="G5638">
        <v>0</v>
      </c>
      <c r="H5638" t="s">
        <v>36</v>
      </c>
      <c r="I5638">
        <v>330669</v>
      </c>
      <c r="J5638" t="s">
        <v>31</v>
      </c>
      <c r="K5638" t="s">
        <v>41</v>
      </c>
      <c r="L5638">
        <v>0</v>
      </c>
      <c r="M5638">
        <v>1</v>
      </c>
      <c r="O5638" t="s">
        <v>28</v>
      </c>
      <c r="P5638">
        <v>1</v>
      </c>
      <c r="Q5638">
        <v>3</v>
      </c>
      <c r="R5638">
        <v>16.8</v>
      </c>
      <c r="S5638">
        <v>64.5</v>
      </c>
      <c r="T5638">
        <v>91.5</v>
      </c>
      <c r="U5638">
        <v>86.5</v>
      </c>
      <c r="V5638">
        <f t="shared" si="485"/>
        <v>-5</v>
      </c>
      <c r="W5638" t="str">
        <f t="shared" si="486"/>
        <v>Monitor</v>
      </c>
      <c r="X5638" t="str">
        <f t="shared" si="487"/>
        <v>Normal</v>
      </c>
      <c r="Y5638" t="str">
        <f t="shared" si="484"/>
        <v>Local</v>
      </c>
      <c r="Z5638" t="str">
        <f t="shared" si="483"/>
        <v>Chronic Absenteeism</v>
      </c>
      <c r="AA5638" t="s">
        <v>42</v>
      </c>
      <c r="AB5638">
        <v>0</v>
      </c>
    </row>
    <row r="5639" spans="1:28" x14ac:dyDescent="0.3">
      <c r="A5639">
        <v>13</v>
      </c>
      <c r="B5639" t="s">
        <v>22</v>
      </c>
      <c r="C5639">
        <v>7</v>
      </c>
      <c r="D5639" t="s">
        <v>23</v>
      </c>
      <c r="E5639" t="s">
        <v>24</v>
      </c>
      <c r="F5639">
        <v>5</v>
      </c>
      <c r="G5639">
        <v>0</v>
      </c>
      <c r="H5639" t="s">
        <v>45</v>
      </c>
      <c r="I5639">
        <v>3538708</v>
      </c>
      <c r="J5639" t="s">
        <v>35</v>
      </c>
      <c r="K5639" t="s">
        <v>27</v>
      </c>
      <c r="L5639">
        <v>1</v>
      </c>
      <c r="M5639">
        <v>1</v>
      </c>
      <c r="N5639">
        <v>8.1999999999999993</v>
      </c>
      <c r="O5639" t="s">
        <v>28</v>
      </c>
      <c r="P5639">
        <v>0</v>
      </c>
      <c r="Q5639">
        <v>4</v>
      </c>
      <c r="R5639">
        <v>16.100000000000001</v>
      </c>
      <c r="S5639">
        <v>93.5</v>
      </c>
      <c r="T5639">
        <v>79</v>
      </c>
      <c r="U5639">
        <v>70.7</v>
      </c>
      <c r="V5639">
        <f t="shared" si="485"/>
        <v>-8.2999999999999972</v>
      </c>
      <c r="W5639" t="str">
        <f t="shared" si="486"/>
        <v>Monitor</v>
      </c>
      <c r="X5639" t="str">
        <f t="shared" si="487"/>
        <v>Normal</v>
      </c>
      <c r="Y5639" t="str">
        <f t="shared" si="484"/>
        <v>Commuter</v>
      </c>
      <c r="Z5639" t="str">
        <f t="shared" si="483"/>
        <v>Healthy</v>
      </c>
      <c r="AA5639" t="s">
        <v>33</v>
      </c>
      <c r="AB5639">
        <v>0</v>
      </c>
    </row>
    <row r="5640" spans="1:28" x14ac:dyDescent="0.3">
      <c r="A5640">
        <v>11</v>
      </c>
      <c r="B5640" t="s">
        <v>38</v>
      </c>
      <c r="C5640">
        <v>7</v>
      </c>
      <c r="D5640" t="s">
        <v>39</v>
      </c>
      <c r="E5640" t="s">
        <v>44</v>
      </c>
      <c r="F5640">
        <v>5</v>
      </c>
      <c r="G5640">
        <v>0</v>
      </c>
      <c r="H5640" t="s">
        <v>34</v>
      </c>
      <c r="I5640">
        <v>78554</v>
      </c>
      <c r="J5640" t="s">
        <v>43</v>
      </c>
      <c r="K5640" t="s">
        <v>32</v>
      </c>
      <c r="L5640">
        <v>0</v>
      </c>
      <c r="M5640">
        <v>0</v>
      </c>
      <c r="N5640">
        <v>6.4</v>
      </c>
      <c r="O5640" t="s">
        <v>28</v>
      </c>
      <c r="P5640">
        <v>0</v>
      </c>
      <c r="Q5640">
        <v>4</v>
      </c>
      <c r="R5640">
        <v>12</v>
      </c>
      <c r="S5640">
        <v>81.5</v>
      </c>
      <c r="T5640">
        <v>49.7</v>
      </c>
      <c r="U5640">
        <v>50.4</v>
      </c>
      <c r="V5640">
        <f t="shared" si="485"/>
        <v>0.69999999999999574</v>
      </c>
      <c r="W5640" t="str">
        <f t="shared" si="486"/>
        <v>Monitor</v>
      </c>
      <c r="X5640" t="str">
        <f t="shared" si="487"/>
        <v>Normal</v>
      </c>
      <c r="Y5640" t="str">
        <f t="shared" si="484"/>
        <v>Commuter</v>
      </c>
      <c r="Z5640" t="str">
        <f t="shared" ref="Z5640:Z5698" si="488">IF(S5640&gt;=90, "Healthy", IF(S5640&gt;75, "At-Risk", "Chronic Absenteeism"))</f>
        <v>At-Risk</v>
      </c>
      <c r="AA5640" t="s">
        <v>29</v>
      </c>
      <c r="AB5640">
        <v>0</v>
      </c>
    </row>
    <row r="5641" spans="1:28" x14ac:dyDescent="0.3">
      <c r="A5641">
        <v>11</v>
      </c>
      <c r="B5641" t="s">
        <v>22</v>
      </c>
      <c r="C5641">
        <v>7</v>
      </c>
      <c r="D5641" t="s">
        <v>48</v>
      </c>
      <c r="E5641" t="s">
        <v>44</v>
      </c>
      <c r="F5641">
        <v>4</v>
      </c>
      <c r="G5641">
        <v>0</v>
      </c>
      <c r="H5641" t="s">
        <v>40</v>
      </c>
      <c r="I5641">
        <v>1277902</v>
      </c>
      <c r="J5641" t="s">
        <v>31</v>
      </c>
      <c r="K5641" t="s">
        <v>43</v>
      </c>
      <c r="L5641">
        <v>1</v>
      </c>
      <c r="M5641">
        <v>1</v>
      </c>
      <c r="N5641">
        <v>4.0999999999999996</v>
      </c>
      <c r="O5641" t="s">
        <v>28</v>
      </c>
      <c r="P5641">
        <v>0</v>
      </c>
      <c r="Q5641">
        <v>4</v>
      </c>
      <c r="R5641">
        <v>16</v>
      </c>
      <c r="S5641">
        <v>96.7</v>
      </c>
      <c r="T5641">
        <v>87</v>
      </c>
      <c r="U5641">
        <v>98.1</v>
      </c>
      <c r="V5641">
        <f t="shared" si="485"/>
        <v>11.099999999999994</v>
      </c>
      <c r="W5641" t="str">
        <f t="shared" si="486"/>
        <v>Monitor</v>
      </c>
      <c r="X5641" t="str">
        <f t="shared" si="487"/>
        <v>Surge</v>
      </c>
      <c r="Y5641" t="str">
        <f t="shared" si="484"/>
        <v>Local</v>
      </c>
      <c r="Z5641" t="str">
        <f t="shared" si="488"/>
        <v>Healthy</v>
      </c>
      <c r="AA5641" t="s">
        <v>50</v>
      </c>
      <c r="AB5641">
        <v>0</v>
      </c>
    </row>
    <row r="5642" spans="1:28" x14ac:dyDescent="0.3">
      <c r="A5642">
        <v>13</v>
      </c>
      <c r="B5642" t="s">
        <v>22</v>
      </c>
      <c r="C5642">
        <v>8</v>
      </c>
      <c r="D5642" t="s">
        <v>23</v>
      </c>
      <c r="E5642" t="s">
        <v>30</v>
      </c>
      <c r="F5642">
        <v>4</v>
      </c>
      <c r="G5642">
        <v>0</v>
      </c>
      <c r="H5642" t="s">
        <v>36</v>
      </c>
      <c r="I5642">
        <v>209454</v>
      </c>
      <c r="J5642" t="s">
        <v>32</v>
      </c>
      <c r="K5642" t="s">
        <v>27</v>
      </c>
      <c r="L5642">
        <v>0</v>
      </c>
      <c r="M5642">
        <v>1</v>
      </c>
      <c r="N5642">
        <v>1.6</v>
      </c>
      <c r="O5642" t="s">
        <v>28</v>
      </c>
      <c r="P5642">
        <v>0</v>
      </c>
      <c r="Q5642">
        <v>4</v>
      </c>
      <c r="R5642">
        <v>14.3</v>
      </c>
      <c r="S5642">
        <v>87.1</v>
      </c>
      <c r="T5642">
        <v>64.2</v>
      </c>
      <c r="U5642">
        <v>61.6</v>
      </c>
      <c r="V5642">
        <f t="shared" si="485"/>
        <v>-2.6000000000000014</v>
      </c>
      <c r="W5642" t="str">
        <f t="shared" si="486"/>
        <v>Monitor</v>
      </c>
      <c r="X5642" t="str">
        <f t="shared" si="487"/>
        <v>Normal</v>
      </c>
      <c r="Y5642" t="str">
        <f t="shared" si="484"/>
        <v>Local</v>
      </c>
      <c r="Z5642" t="str">
        <f t="shared" si="488"/>
        <v>At-Risk</v>
      </c>
      <c r="AA5642" t="s">
        <v>33</v>
      </c>
      <c r="AB5642">
        <v>0</v>
      </c>
    </row>
    <row r="5643" spans="1:28" x14ac:dyDescent="0.3">
      <c r="A5643">
        <v>10</v>
      </c>
      <c r="B5643" t="s">
        <v>22</v>
      </c>
      <c r="C5643">
        <v>6</v>
      </c>
      <c r="D5643" t="s">
        <v>23</v>
      </c>
      <c r="E5643" t="s">
        <v>44</v>
      </c>
      <c r="F5643">
        <v>2</v>
      </c>
      <c r="G5643">
        <v>0</v>
      </c>
      <c r="H5643" t="s">
        <v>40</v>
      </c>
      <c r="I5643">
        <v>788730</v>
      </c>
      <c r="J5643" t="s">
        <v>26</v>
      </c>
      <c r="K5643" t="s">
        <v>27</v>
      </c>
      <c r="L5643">
        <v>1</v>
      </c>
      <c r="M5643">
        <v>0</v>
      </c>
      <c r="N5643">
        <v>3.3</v>
      </c>
      <c r="O5643" t="s">
        <v>49</v>
      </c>
      <c r="P5643">
        <v>1</v>
      </c>
      <c r="Q5643">
        <v>3</v>
      </c>
      <c r="R5643">
        <v>19.2</v>
      </c>
      <c r="S5643">
        <v>89.9</v>
      </c>
      <c r="T5643">
        <v>72.599999999999994</v>
      </c>
      <c r="U5643">
        <v>73.400000000000006</v>
      </c>
      <c r="V5643">
        <f t="shared" si="485"/>
        <v>0.80000000000001137</v>
      </c>
      <c r="W5643" t="str">
        <f t="shared" si="486"/>
        <v>Monitor</v>
      </c>
      <c r="X5643" t="str">
        <f t="shared" si="487"/>
        <v>Normal</v>
      </c>
      <c r="Y5643" t="str">
        <f t="shared" si="484"/>
        <v>Local</v>
      </c>
      <c r="Z5643" t="str">
        <f t="shared" si="488"/>
        <v>At-Risk</v>
      </c>
      <c r="AA5643" t="s">
        <v>33</v>
      </c>
      <c r="AB5643">
        <v>0</v>
      </c>
    </row>
    <row r="5644" spans="1:28" x14ac:dyDescent="0.3">
      <c r="A5644">
        <v>11</v>
      </c>
      <c r="B5644" t="s">
        <v>22</v>
      </c>
      <c r="C5644">
        <v>6</v>
      </c>
      <c r="D5644" t="s">
        <v>39</v>
      </c>
      <c r="E5644" t="s">
        <v>44</v>
      </c>
      <c r="F5644">
        <v>7</v>
      </c>
      <c r="G5644">
        <v>0</v>
      </c>
      <c r="H5644" t="s">
        <v>34</v>
      </c>
      <c r="I5644">
        <v>109583</v>
      </c>
      <c r="J5644" t="s">
        <v>32</v>
      </c>
      <c r="K5644" t="s">
        <v>26</v>
      </c>
      <c r="L5644">
        <v>1</v>
      </c>
      <c r="M5644">
        <v>0</v>
      </c>
      <c r="N5644">
        <v>2.4</v>
      </c>
      <c r="O5644" t="s">
        <v>28</v>
      </c>
      <c r="P5644">
        <v>0</v>
      </c>
      <c r="Q5644">
        <v>4</v>
      </c>
      <c r="R5644">
        <v>9.1999999999999993</v>
      </c>
      <c r="S5644">
        <v>92.3</v>
      </c>
      <c r="T5644">
        <v>57</v>
      </c>
      <c r="U5644">
        <v>60.5</v>
      </c>
      <c r="V5644">
        <f t="shared" si="485"/>
        <v>3.5</v>
      </c>
      <c r="W5644" t="str">
        <f t="shared" si="486"/>
        <v>Monitor</v>
      </c>
      <c r="X5644" t="str">
        <f t="shared" si="487"/>
        <v>Normal</v>
      </c>
      <c r="Y5644" t="str">
        <f t="shared" si="484"/>
        <v>Local</v>
      </c>
      <c r="Z5644" t="str">
        <f t="shared" si="488"/>
        <v>Healthy</v>
      </c>
      <c r="AA5644" t="s">
        <v>33</v>
      </c>
      <c r="AB5644">
        <v>0</v>
      </c>
    </row>
    <row r="5645" spans="1:28" x14ac:dyDescent="0.3">
      <c r="A5645">
        <v>14</v>
      </c>
      <c r="B5645" t="s">
        <v>38</v>
      </c>
      <c r="C5645">
        <v>10</v>
      </c>
      <c r="D5645" t="s">
        <v>23</v>
      </c>
      <c r="E5645" t="s">
        <v>44</v>
      </c>
      <c r="F5645">
        <v>2</v>
      </c>
      <c r="G5645">
        <v>0</v>
      </c>
      <c r="H5645" t="s">
        <v>40</v>
      </c>
      <c r="I5645">
        <v>1093966</v>
      </c>
      <c r="J5645" t="s">
        <v>26</v>
      </c>
      <c r="K5645" t="s">
        <v>35</v>
      </c>
      <c r="L5645">
        <v>1</v>
      </c>
      <c r="M5645">
        <v>1</v>
      </c>
      <c r="N5645">
        <v>0.9</v>
      </c>
      <c r="O5645" t="s">
        <v>28</v>
      </c>
      <c r="P5645">
        <v>0</v>
      </c>
      <c r="Q5645">
        <v>4</v>
      </c>
      <c r="R5645">
        <v>20.399999999999999</v>
      </c>
      <c r="S5645">
        <v>94.5</v>
      </c>
      <c r="T5645">
        <v>55.5</v>
      </c>
      <c r="U5645">
        <v>84.1</v>
      </c>
      <c r="V5645">
        <f t="shared" si="485"/>
        <v>28.599999999999994</v>
      </c>
      <c r="W5645" t="str">
        <f t="shared" si="486"/>
        <v>Monitor</v>
      </c>
      <c r="X5645" t="str">
        <f t="shared" si="487"/>
        <v>Surge</v>
      </c>
      <c r="Y5645" t="str">
        <f t="shared" si="484"/>
        <v>Local</v>
      </c>
      <c r="Z5645" t="str">
        <f t="shared" si="488"/>
        <v>Healthy</v>
      </c>
      <c r="AA5645" t="s">
        <v>42</v>
      </c>
      <c r="AB5645">
        <v>0</v>
      </c>
    </row>
    <row r="5646" spans="1:28" x14ac:dyDescent="0.3">
      <c r="A5646">
        <v>11</v>
      </c>
      <c r="B5646" t="s">
        <v>38</v>
      </c>
      <c r="C5646">
        <v>7</v>
      </c>
      <c r="D5646" t="s">
        <v>39</v>
      </c>
      <c r="E5646" t="s">
        <v>24</v>
      </c>
      <c r="F5646">
        <v>5</v>
      </c>
      <c r="G5646">
        <v>0</v>
      </c>
      <c r="H5646" t="s">
        <v>34</v>
      </c>
      <c r="I5646">
        <v>119939</v>
      </c>
      <c r="J5646" t="s">
        <v>35</v>
      </c>
      <c r="K5646" t="s">
        <v>32</v>
      </c>
      <c r="L5646">
        <v>1</v>
      </c>
      <c r="M5646">
        <v>0</v>
      </c>
      <c r="N5646">
        <v>4.4000000000000004</v>
      </c>
      <c r="O5646" t="s">
        <v>28</v>
      </c>
      <c r="P5646">
        <v>0</v>
      </c>
      <c r="Q5646">
        <v>3</v>
      </c>
      <c r="R5646">
        <v>14.5</v>
      </c>
      <c r="S5646">
        <v>74.8</v>
      </c>
      <c r="T5646">
        <v>65.099999999999994</v>
      </c>
      <c r="U5646">
        <v>66.400000000000006</v>
      </c>
      <c r="V5646">
        <f t="shared" si="485"/>
        <v>1.3000000000000114</v>
      </c>
      <c r="W5646" t="str">
        <f t="shared" si="486"/>
        <v>Monitor</v>
      </c>
      <c r="X5646" t="str">
        <f t="shared" si="487"/>
        <v>Normal</v>
      </c>
      <c r="Y5646" t="str">
        <f t="shared" si="484"/>
        <v>Local</v>
      </c>
      <c r="Z5646" t="str">
        <f t="shared" si="488"/>
        <v>Chronic Absenteeism</v>
      </c>
      <c r="AA5646" t="s">
        <v>33</v>
      </c>
      <c r="AB5646">
        <v>0</v>
      </c>
    </row>
    <row r="5647" spans="1:28" x14ac:dyDescent="0.3">
      <c r="A5647">
        <v>14</v>
      </c>
      <c r="B5647" t="s">
        <v>22</v>
      </c>
      <c r="C5647">
        <v>8</v>
      </c>
      <c r="D5647" t="s">
        <v>39</v>
      </c>
      <c r="E5647" t="s">
        <v>30</v>
      </c>
      <c r="F5647">
        <v>5</v>
      </c>
      <c r="G5647">
        <v>1</v>
      </c>
      <c r="H5647" t="s">
        <v>25</v>
      </c>
      <c r="I5647">
        <v>509993</v>
      </c>
      <c r="J5647" t="s">
        <v>43</v>
      </c>
      <c r="K5647" t="s">
        <v>27</v>
      </c>
      <c r="L5647">
        <v>1</v>
      </c>
      <c r="M5647">
        <v>0</v>
      </c>
      <c r="N5647">
        <v>0.4</v>
      </c>
      <c r="O5647" t="s">
        <v>49</v>
      </c>
      <c r="P5647">
        <v>0</v>
      </c>
      <c r="Q5647">
        <v>4</v>
      </c>
      <c r="R5647">
        <v>16.899999999999999</v>
      </c>
      <c r="S5647">
        <v>97.1</v>
      </c>
      <c r="T5647">
        <v>71.8</v>
      </c>
      <c r="U5647">
        <v>76.400000000000006</v>
      </c>
      <c r="V5647">
        <f t="shared" si="485"/>
        <v>4.6000000000000085</v>
      </c>
      <c r="W5647" t="str">
        <f t="shared" si="486"/>
        <v>Monitor</v>
      </c>
      <c r="X5647" t="str">
        <f t="shared" si="487"/>
        <v>Normal</v>
      </c>
      <c r="Y5647" t="str">
        <f t="shared" si="484"/>
        <v>Local</v>
      </c>
      <c r="Z5647" t="str">
        <f t="shared" si="488"/>
        <v>Healthy</v>
      </c>
      <c r="AA5647" t="s">
        <v>42</v>
      </c>
      <c r="AB5647">
        <v>0</v>
      </c>
    </row>
    <row r="5648" spans="1:28" x14ac:dyDescent="0.3">
      <c r="A5648">
        <v>15</v>
      </c>
      <c r="B5648" t="s">
        <v>22</v>
      </c>
      <c r="C5648">
        <v>9</v>
      </c>
      <c r="D5648" t="s">
        <v>48</v>
      </c>
      <c r="E5648" t="s">
        <v>44</v>
      </c>
      <c r="F5648">
        <v>3</v>
      </c>
      <c r="G5648">
        <v>0</v>
      </c>
      <c r="H5648" t="s">
        <v>25</v>
      </c>
      <c r="I5648">
        <v>592600</v>
      </c>
      <c r="J5648" t="s">
        <v>41</v>
      </c>
      <c r="K5648" t="s">
        <v>35</v>
      </c>
      <c r="L5648">
        <v>1</v>
      </c>
      <c r="M5648">
        <v>1</v>
      </c>
      <c r="N5648">
        <v>1.6</v>
      </c>
      <c r="O5648" t="s">
        <v>28</v>
      </c>
      <c r="P5648">
        <v>0</v>
      </c>
      <c r="Q5648">
        <v>4</v>
      </c>
      <c r="R5648">
        <v>13.3</v>
      </c>
      <c r="S5648">
        <v>87.1</v>
      </c>
      <c r="T5648">
        <v>68.099999999999994</v>
      </c>
      <c r="U5648">
        <v>65.400000000000006</v>
      </c>
      <c r="V5648">
        <f t="shared" si="485"/>
        <v>-2.6999999999999886</v>
      </c>
      <c r="W5648" t="str">
        <f t="shared" si="486"/>
        <v>Monitor</v>
      </c>
      <c r="X5648" t="str">
        <f t="shared" si="487"/>
        <v>Normal</v>
      </c>
      <c r="Y5648" t="str">
        <f t="shared" si="484"/>
        <v>Local</v>
      </c>
      <c r="Z5648" t="str">
        <f t="shared" si="488"/>
        <v>At-Risk</v>
      </c>
      <c r="AA5648" t="s">
        <v>33</v>
      </c>
      <c r="AB5648">
        <v>0</v>
      </c>
    </row>
    <row r="5649" spans="1:28" x14ac:dyDescent="0.3">
      <c r="A5649">
        <v>12</v>
      </c>
      <c r="B5649" t="s">
        <v>38</v>
      </c>
      <c r="C5649">
        <v>8</v>
      </c>
      <c r="D5649" t="s">
        <v>39</v>
      </c>
      <c r="E5649" t="s">
        <v>44</v>
      </c>
      <c r="F5649">
        <v>5</v>
      </c>
      <c r="G5649">
        <v>0</v>
      </c>
      <c r="H5649" t="s">
        <v>36</v>
      </c>
      <c r="I5649">
        <v>349924</v>
      </c>
      <c r="J5649" t="s">
        <v>32</v>
      </c>
      <c r="K5649" t="s">
        <v>31</v>
      </c>
      <c r="L5649">
        <v>1</v>
      </c>
      <c r="M5649">
        <v>1</v>
      </c>
      <c r="N5649">
        <v>9.9</v>
      </c>
      <c r="O5649" t="s">
        <v>28</v>
      </c>
      <c r="P5649">
        <v>1</v>
      </c>
      <c r="Q5649">
        <v>3</v>
      </c>
      <c r="R5649">
        <v>19.7</v>
      </c>
      <c r="S5649">
        <v>79.099999999999994</v>
      </c>
      <c r="T5649">
        <v>67.2</v>
      </c>
      <c r="U5649">
        <v>70</v>
      </c>
      <c r="V5649">
        <f t="shared" si="485"/>
        <v>2.7999999999999972</v>
      </c>
      <c r="W5649" t="str">
        <f t="shared" si="486"/>
        <v>Monitor</v>
      </c>
      <c r="X5649" t="str">
        <f t="shared" si="487"/>
        <v>Normal</v>
      </c>
      <c r="Y5649" t="str">
        <f t="shared" si="484"/>
        <v>Commuter</v>
      </c>
      <c r="Z5649" t="str">
        <f t="shared" si="488"/>
        <v>At-Risk</v>
      </c>
      <c r="AA5649" t="s">
        <v>33</v>
      </c>
      <c r="AB5649">
        <v>0</v>
      </c>
    </row>
    <row r="5650" spans="1:28" x14ac:dyDescent="0.3">
      <c r="A5650">
        <v>10</v>
      </c>
      <c r="B5650" t="s">
        <v>22</v>
      </c>
      <c r="C5650">
        <v>6</v>
      </c>
      <c r="D5650" t="s">
        <v>23</v>
      </c>
      <c r="E5650" t="s">
        <v>44</v>
      </c>
      <c r="F5650">
        <v>4</v>
      </c>
      <c r="G5650">
        <v>0</v>
      </c>
      <c r="H5650" t="s">
        <v>25</v>
      </c>
      <c r="I5650">
        <v>582614</v>
      </c>
      <c r="J5650" t="s">
        <v>31</v>
      </c>
      <c r="K5650" t="s">
        <v>35</v>
      </c>
      <c r="L5650">
        <v>1</v>
      </c>
      <c r="M5650">
        <v>0</v>
      </c>
      <c r="N5650">
        <v>2</v>
      </c>
      <c r="O5650" t="s">
        <v>28</v>
      </c>
      <c r="P5650">
        <v>0</v>
      </c>
      <c r="Q5650">
        <v>3</v>
      </c>
      <c r="R5650">
        <v>11.5</v>
      </c>
      <c r="S5650">
        <v>79.7</v>
      </c>
      <c r="T5650">
        <v>75.400000000000006</v>
      </c>
      <c r="U5650">
        <v>75.099999999999994</v>
      </c>
      <c r="V5650">
        <f t="shared" si="485"/>
        <v>-0.30000000000001137</v>
      </c>
      <c r="W5650" t="str">
        <f t="shared" si="486"/>
        <v>Monitor</v>
      </c>
      <c r="X5650" t="str">
        <f t="shared" si="487"/>
        <v>Normal</v>
      </c>
      <c r="Y5650" t="str">
        <f t="shared" si="484"/>
        <v>Local</v>
      </c>
      <c r="Z5650" t="str">
        <f t="shared" si="488"/>
        <v>At-Risk</v>
      </c>
      <c r="AA5650" t="s">
        <v>42</v>
      </c>
      <c r="AB5650">
        <v>0</v>
      </c>
    </row>
    <row r="5651" spans="1:28" x14ac:dyDescent="0.3">
      <c r="A5651">
        <v>13</v>
      </c>
      <c r="B5651" t="s">
        <v>22</v>
      </c>
      <c r="C5651">
        <v>7</v>
      </c>
      <c r="D5651" t="s">
        <v>23</v>
      </c>
      <c r="E5651" t="s">
        <v>44</v>
      </c>
      <c r="F5651">
        <v>5</v>
      </c>
      <c r="G5651">
        <v>0</v>
      </c>
      <c r="H5651" t="s">
        <v>25</v>
      </c>
      <c r="I5651">
        <v>408086</v>
      </c>
      <c r="J5651" t="s">
        <v>32</v>
      </c>
      <c r="K5651" t="s">
        <v>31</v>
      </c>
      <c r="L5651">
        <v>0</v>
      </c>
      <c r="M5651">
        <v>0</v>
      </c>
      <c r="N5651">
        <v>3.6</v>
      </c>
      <c r="O5651" t="s">
        <v>28</v>
      </c>
      <c r="P5651">
        <v>0</v>
      </c>
      <c r="Q5651">
        <v>4</v>
      </c>
      <c r="R5651">
        <v>8.5</v>
      </c>
      <c r="S5651">
        <v>92.8</v>
      </c>
      <c r="T5651">
        <v>42.6</v>
      </c>
      <c r="U5651">
        <v>62.3</v>
      </c>
      <c r="V5651">
        <f t="shared" si="485"/>
        <v>19.699999999999996</v>
      </c>
      <c r="W5651" t="str">
        <f t="shared" si="486"/>
        <v>Monitor</v>
      </c>
      <c r="X5651" t="str">
        <f t="shared" si="487"/>
        <v>Surge</v>
      </c>
      <c r="Y5651" t="str">
        <f t="shared" si="484"/>
        <v>Local</v>
      </c>
      <c r="Z5651" t="str">
        <f t="shared" si="488"/>
        <v>Healthy</v>
      </c>
      <c r="AA5651" t="s">
        <v>33</v>
      </c>
      <c r="AB5651">
        <v>0</v>
      </c>
    </row>
    <row r="5652" spans="1:28" x14ac:dyDescent="0.3">
      <c r="A5652">
        <v>13</v>
      </c>
      <c r="B5652" t="s">
        <v>22</v>
      </c>
      <c r="C5652">
        <v>8</v>
      </c>
      <c r="D5652" t="s">
        <v>39</v>
      </c>
      <c r="E5652" t="s">
        <v>44</v>
      </c>
      <c r="F5652">
        <v>6</v>
      </c>
      <c r="G5652">
        <v>0</v>
      </c>
      <c r="H5652" t="s">
        <v>25</v>
      </c>
      <c r="I5652">
        <v>462371</v>
      </c>
      <c r="J5652" t="s">
        <v>26</v>
      </c>
      <c r="K5652" t="s">
        <v>37</v>
      </c>
      <c r="L5652">
        <v>1</v>
      </c>
      <c r="M5652">
        <v>0</v>
      </c>
      <c r="N5652">
        <v>13.2</v>
      </c>
      <c r="O5652" t="s">
        <v>28</v>
      </c>
      <c r="P5652">
        <v>0</v>
      </c>
      <c r="Q5652">
        <v>2</v>
      </c>
      <c r="R5652">
        <v>13.9</v>
      </c>
      <c r="S5652">
        <v>70.8</v>
      </c>
      <c r="T5652">
        <v>78.599999999999994</v>
      </c>
      <c r="U5652">
        <v>76.099999999999994</v>
      </c>
      <c r="V5652">
        <f t="shared" si="485"/>
        <v>-2.5</v>
      </c>
      <c r="W5652" t="str">
        <f t="shared" si="486"/>
        <v>Monitor</v>
      </c>
      <c r="X5652" t="str">
        <f t="shared" si="487"/>
        <v>Normal</v>
      </c>
      <c r="Y5652" t="str">
        <f t="shared" si="484"/>
        <v>Commuter</v>
      </c>
      <c r="Z5652" t="str">
        <f t="shared" si="488"/>
        <v>Chronic Absenteeism</v>
      </c>
      <c r="AA5652" t="s">
        <v>42</v>
      </c>
      <c r="AB5652">
        <v>0</v>
      </c>
    </row>
    <row r="5653" spans="1:28" x14ac:dyDescent="0.3">
      <c r="A5653">
        <v>12</v>
      </c>
      <c r="B5653" t="s">
        <v>38</v>
      </c>
      <c r="C5653">
        <v>8</v>
      </c>
      <c r="D5653" t="s">
        <v>48</v>
      </c>
      <c r="E5653" t="s">
        <v>30</v>
      </c>
      <c r="F5653">
        <v>4</v>
      </c>
      <c r="G5653">
        <v>0</v>
      </c>
      <c r="H5653" t="s">
        <v>25</v>
      </c>
      <c r="I5653">
        <v>360527</v>
      </c>
      <c r="J5653" t="s">
        <v>41</v>
      </c>
      <c r="K5653" t="s">
        <v>26</v>
      </c>
      <c r="L5653">
        <v>1</v>
      </c>
      <c r="M5653">
        <v>0</v>
      </c>
      <c r="N5653">
        <v>1.3</v>
      </c>
      <c r="O5653" t="s">
        <v>28</v>
      </c>
      <c r="P5653">
        <v>1</v>
      </c>
      <c r="Q5653">
        <v>2</v>
      </c>
      <c r="R5653">
        <v>16.3</v>
      </c>
      <c r="S5653">
        <v>84.1</v>
      </c>
      <c r="T5653">
        <v>64.3</v>
      </c>
      <c r="U5653">
        <v>63</v>
      </c>
      <c r="V5653">
        <f t="shared" si="485"/>
        <v>-1.2999999999999972</v>
      </c>
      <c r="W5653" t="str">
        <f t="shared" si="486"/>
        <v>Monitor</v>
      </c>
      <c r="X5653" t="str">
        <f t="shared" si="487"/>
        <v>Normal</v>
      </c>
      <c r="Y5653" t="str">
        <f t="shared" si="484"/>
        <v>Local</v>
      </c>
      <c r="Z5653" t="str">
        <f t="shared" si="488"/>
        <v>At-Risk</v>
      </c>
      <c r="AA5653" t="s">
        <v>33</v>
      </c>
      <c r="AB5653">
        <v>0</v>
      </c>
    </row>
    <row r="5654" spans="1:28" x14ac:dyDescent="0.3">
      <c r="A5654">
        <v>14</v>
      </c>
      <c r="B5654" t="s">
        <v>22</v>
      </c>
      <c r="C5654">
        <v>10</v>
      </c>
      <c r="D5654" t="s">
        <v>39</v>
      </c>
      <c r="E5654" t="s">
        <v>30</v>
      </c>
      <c r="F5654">
        <v>6</v>
      </c>
      <c r="G5654">
        <v>0</v>
      </c>
      <c r="H5654" t="s">
        <v>36</v>
      </c>
      <c r="I5654">
        <v>281357</v>
      </c>
      <c r="J5654" t="s">
        <v>35</v>
      </c>
      <c r="K5654" t="s">
        <v>37</v>
      </c>
      <c r="L5654">
        <v>0</v>
      </c>
      <c r="M5654">
        <v>0</v>
      </c>
      <c r="N5654">
        <v>5.5</v>
      </c>
      <c r="O5654" t="s">
        <v>47</v>
      </c>
      <c r="P5654">
        <v>0</v>
      </c>
      <c r="Q5654">
        <v>3</v>
      </c>
      <c r="R5654">
        <v>14.4</v>
      </c>
      <c r="S5654">
        <v>81.2</v>
      </c>
      <c r="T5654">
        <v>70.400000000000006</v>
      </c>
      <c r="U5654">
        <v>80.599999999999994</v>
      </c>
      <c r="V5654">
        <f t="shared" si="485"/>
        <v>10.199999999999989</v>
      </c>
      <c r="W5654" t="str">
        <f t="shared" si="486"/>
        <v>Monitor</v>
      </c>
      <c r="X5654" t="str">
        <f t="shared" si="487"/>
        <v>Surge</v>
      </c>
      <c r="Y5654" t="str">
        <f t="shared" si="484"/>
        <v>Commuter</v>
      </c>
      <c r="Z5654" t="str">
        <f t="shared" si="488"/>
        <v>At-Risk</v>
      </c>
      <c r="AA5654" t="s">
        <v>42</v>
      </c>
      <c r="AB5654">
        <v>0</v>
      </c>
    </row>
    <row r="5655" spans="1:28" x14ac:dyDescent="0.3">
      <c r="A5655">
        <v>14</v>
      </c>
      <c r="B5655" t="s">
        <v>38</v>
      </c>
      <c r="C5655">
        <v>9</v>
      </c>
      <c r="D5655" t="s">
        <v>23</v>
      </c>
      <c r="E5655" t="s">
        <v>30</v>
      </c>
      <c r="F5655">
        <v>4</v>
      </c>
      <c r="G5655">
        <v>1</v>
      </c>
      <c r="H5655" t="s">
        <v>36</v>
      </c>
      <c r="I5655">
        <v>262917</v>
      </c>
      <c r="J5655" t="s">
        <v>31</v>
      </c>
      <c r="K5655" t="s">
        <v>43</v>
      </c>
      <c r="L5655">
        <v>1</v>
      </c>
      <c r="M5655">
        <v>0</v>
      </c>
      <c r="N5655">
        <v>1.5</v>
      </c>
      <c r="O5655" t="s">
        <v>28</v>
      </c>
      <c r="P5655">
        <v>0</v>
      </c>
      <c r="Q5655">
        <v>3</v>
      </c>
      <c r="R5655">
        <v>10.9</v>
      </c>
      <c r="S5655">
        <v>86.5</v>
      </c>
      <c r="T5655">
        <v>68.900000000000006</v>
      </c>
      <c r="U5655">
        <v>57</v>
      </c>
      <c r="V5655">
        <f t="shared" si="485"/>
        <v>-11.900000000000006</v>
      </c>
      <c r="W5655" t="str">
        <f t="shared" si="486"/>
        <v>Monitor</v>
      </c>
      <c r="X5655" t="str">
        <f t="shared" si="487"/>
        <v>Normal</v>
      </c>
      <c r="Y5655" t="str">
        <f t="shared" si="484"/>
        <v>Local</v>
      </c>
      <c r="Z5655" t="str">
        <f t="shared" si="488"/>
        <v>At-Risk</v>
      </c>
      <c r="AA5655" t="s">
        <v>29</v>
      </c>
      <c r="AB5655">
        <v>0</v>
      </c>
    </row>
    <row r="5656" spans="1:28" x14ac:dyDescent="0.3">
      <c r="A5656">
        <v>16</v>
      </c>
      <c r="B5656" t="s">
        <v>38</v>
      </c>
      <c r="C5656">
        <v>11</v>
      </c>
      <c r="D5656" t="s">
        <v>48</v>
      </c>
      <c r="E5656" t="s">
        <v>30</v>
      </c>
      <c r="F5656">
        <v>5</v>
      </c>
      <c r="G5656">
        <v>1</v>
      </c>
      <c r="H5656" t="s">
        <v>25</v>
      </c>
      <c r="I5656">
        <v>361635</v>
      </c>
      <c r="J5656" t="s">
        <v>43</v>
      </c>
      <c r="K5656" t="s">
        <v>27</v>
      </c>
      <c r="L5656">
        <v>0</v>
      </c>
      <c r="M5656">
        <v>1</v>
      </c>
      <c r="N5656">
        <v>0.9</v>
      </c>
      <c r="O5656" t="s">
        <v>28</v>
      </c>
      <c r="P5656">
        <v>0</v>
      </c>
      <c r="Q5656">
        <v>3</v>
      </c>
      <c r="R5656">
        <v>8</v>
      </c>
      <c r="S5656">
        <v>100</v>
      </c>
      <c r="T5656">
        <v>54.5</v>
      </c>
      <c r="U5656">
        <v>66.099999999999994</v>
      </c>
      <c r="V5656">
        <f t="shared" si="485"/>
        <v>11.599999999999994</v>
      </c>
      <c r="W5656" t="str">
        <f t="shared" si="486"/>
        <v>Monitor</v>
      </c>
      <c r="X5656" t="str">
        <f t="shared" si="487"/>
        <v>Surge</v>
      </c>
      <c r="Y5656" t="str">
        <f t="shared" si="484"/>
        <v>Local</v>
      </c>
      <c r="Z5656" t="str">
        <f t="shared" si="488"/>
        <v>Healthy</v>
      </c>
      <c r="AA5656" t="s">
        <v>33</v>
      </c>
      <c r="AB5656">
        <v>0</v>
      </c>
    </row>
    <row r="5657" spans="1:28" x14ac:dyDescent="0.3">
      <c r="A5657">
        <v>16</v>
      </c>
      <c r="B5657" t="s">
        <v>38</v>
      </c>
      <c r="C5657">
        <v>11</v>
      </c>
      <c r="D5657" t="s">
        <v>23</v>
      </c>
      <c r="E5657" t="s">
        <v>30</v>
      </c>
      <c r="F5657">
        <v>4</v>
      </c>
      <c r="G5657">
        <v>1</v>
      </c>
      <c r="H5657" t="s">
        <v>36</v>
      </c>
      <c r="I5657">
        <v>220269</v>
      </c>
      <c r="J5657" t="s">
        <v>32</v>
      </c>
      <c r="K5657" t="s">
        <v>43</v>
      </c>
      <c r="L5657">
        <v>0</v>
      </c>
      <c r="M5657">
        <v>1</v>
      </c>
      <c r="N5657">
        <v>0.6</v>
      </c>
      <c r="O5657" t="s">
        <v>49</v>
      </c>
      <c r="P5657">
        <v>1</v>
      </c>
      <c r="Q5657">
        <v>1</v>
      </c>
      <c r="R5657">
        <v>12.4</v>
      </c>
      <c r="S5657">
        <v>85.1</v>
      </c>
      <c r="T5657">
        <v>44.8</v>
      </c>
      <c r="U5657">
        <v>60.1</v>
      </c>
      <c r="V5657">
        <f t="shared" si="485"/>
        <v>15.300000000000004</v>
      </c>
      <c r="W5657" t="str">
        <f t="shared" si="486"/>
        <v>Monitor</v>
      </c>
      <c r="X5657" t="str">
        <f t="shared" si="487"/>
        <v>Surge</v>
      </c>
      <c r="Y5657" t="str">
        <f t="shared" si="484"/>
        <v>Local</v>
      </c>
      <c r="Z5657" t="str">
        <f t="shared" si="488"/>
        <v>At-Risk</v>
      </c>
      <c r="AA5657" t="s">
        <v>33</v>
      </c>
      <c r="AB5657">
        <v>0</v>
      </c>
    </row>
    <row r="5658" spans="1:28" x14ac:dyDescent="0.3">
      <c r="A5658">
        <v>15</v>
      </c>
      <c r="B5658" t="s">
        <v>22</v>
      </c>
      <c r="C5658">
        <v>9</v>
      </c>
      <c r="D5658" t="s">
        <v>48</v>
      </c>
      <c r="E5658" t="s">
        <v>30</v>
      </c>
      <c r="F5658">
        <v>7</v>
      </c>
      <c r="G5658">
        <v>0</v>
      </c>
      <c r="H5658" t="s">
        <v>36</v>
      </c>
      <c r="I5658">
        <v>201003</v>
      </c>
      <c r="J5658" t="s">
        <v>32</v>
      </c>
      <c r="K5658" t="s">
        <v>37</v>
      </c>
      <c r="L5658">
        <v>1</v>
      </c>
      <c r="M5658">
        <v>0</v>
      </c>
      <c r="N5658">
        <v>3.5</v>
      </c>
      <c r="O5658" t="s">
        <v>49</v>
      </c>
      <c r="P5658">
        <v>1</v>
      </c>
      <c r="Q5658">
        <v>5</v>
      </c>
      <c r="R5658">
        <v>22.7</v>
      </c>
      <c r="S5658">
        <v>95.4</v>
      </c>
      <c r="T5658">
        <v>50.3</v>
      </c>
      <c r="U5658">
        <v>60.8</v>
      </c>
      <c r="V5658">
        <f t="shared" si="485"/>
        <v>10.5</v>
      </c>
      <c r="W5658" t="str">
        <f t="shared" si="486"/>
        <v>Monitor</v>
      </c>
      <c r="X5658" t="str">
        <f t="shared" si="487"/>
        <v>Surge</v>
      </c>
      <c r="Y5658" t="str">
        <f t="shared" si="484"/>
        <v>Local</v>
      </c>
      <c r="Z5658" t="str">
        <f t="shared" si="488"/>
        <v>Healthy</v>
      </c>
      <c r="AA5658" t="s">
        <v>33</v>
      </c>
      <c r="AB5658">
        <v>0</v>
      </c>
    </row>
    <row r="5659" spans="1:28" x14ac:dyDescent="0.3">
      <c r="A5659">
        <v>14</v>
      </c>
      <c r="B5659" t="s">
        <v>22</v>
      </c>
      <c r="C5659">
        <v>9</v>
      </c>
      <c r="D5659" t="s">
        <v>48</v>
      </c>
      <c r="E5659" t="s">
        <v>24</v>
      </c>
      <c r="F5659">
        <v>6</v>
      </c>
      <c r="G5659">
        <v>0</v>
      </c>
      <c r="H5659" t="s">
        <v>45</v>
      </c>
      <c r="I5659">
        <v>5933022</v>
      </c>
      <c r="J5659" t="s">
        <v>26</v>
      </c>
      <c r="K5659" t="s">
        <v>35</v>
      </c>
      <c r="L5659">
        <v>1</v>
      </c>
      <c r="M5659">
        <v>1</v>
      </c>
      <c r="N5659">
        <v>4.5</v>
      </c>
      <c r="O5659" t="s">
        <v>28</v>
      </c>
      <c r="P5659">
        <v>1</v>
      </c>
      <c r="Q5659">
        <v>2</v>
      </c>
      <c r="R5659">
        <v>23.1</v>
      </c>
      <c r="S5659">
        <v>84.7</v>
      </c>
      <c r="T5659">
        <v>68.7</v>
      </c>
      <c r="U5659">
        <v>75.5</v>
      </c>
      <c r="V5659">
        <f t="shared" si="485"/>
        <v>6.7999999999999972</v>
      </c>
      <c r="W5659" t="str">
        <f t="shared" si="486"/>
        <v>Monitor</v>
      </c>
      <c r="X5659" t="str">
        <f t="shared" si="487"/>
        <v>Normal</v>
      </c>
      <c r="Y5659" t="str">
        <f t="shared" si="484"/>
        <v>Local</v>
      </c>
      <c r="Z5659" t="str">
        <f t="shared" si="488"/>
        <v>At-Risk</v>
      </c>
      <c r="AA5659" t="s">
        <v>42</v>
      </c>
      <c r="AB5659">
        <v>0</v>
      </c>
    </row>
    <row r="5660" spans="1:28" x14ac:dyDescent="0.3">
      <c r="A5660">
        <v>16</v>
      </c>
      <c r="B5660" t="s">
        <v>38</v>
      </c>
      <c r="C5660">
        <v>12</v>
      </c>
      <c r="D5660" t="s">
        <v>48</v>
      </c>
      <c r="E5660" t="s">
        <v>44</v>
      </c>
      <c r="F5660">
        <v>4</v>
      </c>
      <c r="G5660">
        <v>0</v>
      </c>
      <c r="H5660" t="s">
        <v>36</v>
      </c>
      <c r="I5660">
        <v>342945</v>
      </c>
      <c r="J5660" t="s">
        <v>26</v>
      </c>
      <c r="K5660" t="s">
        <v>32</v>
      </c>
      <c r="L5660">
        <v>1</v>
      </c>
      <c r="M5660">
        <v>1</v>
      </c>
      <c r="N5660">
        <v>1.9</v>
      </c>
      <c r="O5660" t="s">
        <v>28</v>
      </c>
      <c r="P5660">
        <v>0</v>
      </c>
      <c r="Q5660">
        <v>2</v>
      </c>
      <c r="R5660">
        <v>10.3</v>
      </c>
      <c r="S5660">
        <v>82.9</v>
      </c>
      <c r="T5660">
        <v>64</v>
      </c>
      <c r="U5660">
        <v>70</v>
      </c>
      <c r="V5660">
        <f t="shared" si="485"/>
        <v>6</v>
      </c>
      <c r="W5660" t="str">
        <f t="shared" si="486"/>
        <v>Monitor</v>
      </c>
      <c r="X5660" t="str">
        <f t="shared" si="487"/>
        <v>Normal</v>
      </c>
      <c r="Y5660" t="str">
        <f t="shared" si="484"/>
        <v>Local</v>
      </c>
      <c r="Z5660" t="str">
        <f t="shared" si="488"/>
        <v>At-Risk</v>
      </c>
      <c r="AA5660" t="s">
        <v>33</v>
      </c>
      <c r="AB5660">
        <v>0</v>
      </c>
    </row>
    <row r="5661" spans="1:28" x14ac:dyDescent="0.3">
      <c r="A5661">
        <v>12</v>
      </c>
      <c r="B5661" t="s">
        <v>38</v>
      </c>
      <c r="C5661">
        <v>7</v>
      </c>
      <c r="D5661" t="s">
        <v>39</v>
      </c>
      <c r="E5661" t="s">
        <v>30</v>
      </c>
      <c r="F5661">
        <v>3</v>
      </c>
      <c r="G5661">
        <v>0</v>
      </c>
      <c r="H5661" t="s">
        <v>36</v>
      </c>
      <c r="I5661">
        <v>185003</v>
      </c>
      <c r="J5661" t="s">
        <v>26</v>
      </c>
      <c r="K5661" t="s">
        <v>35</v>
      </c>
      <c r="L5661">
        <v>1</v>
      </c>
      <c r="M5661">
        <v>0</v>
      </c>
      <c r="N5661">
        <v>1.5</v>
      </c>
      <c r="O5661" t="s">
        <v>49</v>
      </c>
      <c r="P5661">
        <v>0</v>
      </c>
      <c r="Q5661">
        <v>3</v>
      </c>
      <c r="R5661">
        <v>14.7</v>
      </c>
      <c r="S5661">
        <v>85.3</v>
      </c>
      <c r="T5661">
        <v>60.5</v>
      </c>
      <c r="U5661">
        <v>67.900000000000006</v>
      </c>
      <c r="V5661">
        <f t="shared" si="485"/>
        <v>7.4000000000000057</v>
      </c>
      <c r="W5661" t="str">
        <f t="shared" si="486"/>
        <v>Monitor</v>
      </c>
      <c r="X5661" t="str">
        <f t="shared" si="487"/>
        <v>Normal</v>
      </c>
      <c r="Y5661" t="str">
        <f t="shared" si="484"/>
        <v>Local</v>
      </c>
      <c r="Z5661" t="str">
        <f t="shared" si="488"/>
        <v>At-Risk</v>
      </c>
      <c r="AA5661" t="s">
        <v>33</v>
      </c>
      <c r="AB5661">
        <v>0</v>
      </c>
    </row>
    <row r="5662" spans="1:28" x14ac:dyDescent="0.3">
      <c r="A5662">
        <v>18</v>
      </c>
      <c r="B5662" t="s">
        <v>22</v>
      </c>
      <c r="C5662">
        <v>12</v>
      </c>
      <c r="D5662" t="s">
        <v>48</v>
      </c>
      <c r="E5662" t="s">
        <v>24</v>
      </c>
      <c r="F5662">
        <v>5</v>
      </c>
      <c r="G5662">
        <v>0</v>
      </c>
      <c r="H5662" t="s">
        <v>36</v>
      </c>
      <c r="I5662">
        <v>222880</v>
      </c>
      <c r="J5662" t="s">
        <v>37</v>
      </c>
      <c r="K5662" t="s">
        <v>26</v>
      </c>
      <c r="L5662">
        <v>0</v>
      </c>
      <c r="M5662">
        <v>0</v>
      </c>
      <c r="N5662">
        <v>3.6</v>
      </c>
      <c r="O5662" t="s">
        <v>28</v>
      </c>
      <c r="P5662">
        <v>0</v>
      </c>
      <c r="Q5662">
        <v>5</v>
      </c>
      <c r="R5662">
        <v>11</v>
      </c>
      <c r="S5662">
        <v>83.5</v>
      </c>
      <c r="T5662">
        <v>47.6</v>
      </c>
      <c r="U5662">
        <v>45.8</v>
      </c>
      <c r="V5662">
        <f t="shared" si="485"/>
        <v>-1.8000000000000043</v>
      </c>
      <c r="W5662" t="str">
        <f t="shared" si="486"/>
        <v>Monitor</v>
      </c>
      <c r="X5662" t="str">
        <f t="shared" si="487"/>
        <v>Normal</v>
      </c>
      <c r="Y5662" t="str">
        <f t="shared" si="484"/>
        <v>Local</v>
      </c>
      <c r="Z5662" t="str">
        <f t="shared" si="488"/>
        <v>At-Risk</v>
      </c>
      <c r="AA5662" t="s">
        <v>29</v>
      </c>
      <c r="AB5662">
        <v>0</v>
      </c>
    </row>
    <row r="5663" spans="1:28" x14ac:dyDescent="0.3">
      <c r="A5663">
        <v>15</v>
      </c>
      <c r="B5663" t="s">
        <v>38</v>
      </c>
      <c r="C5663">
        <v>11</v>
      </c>
      <c r="D5663" t="s">
        <v>23</v>
      </c>
      <c r="E5663" t="s">
        <v>24</v>
      </c>
      <c r="F5663">
        <v>5</v>
      </c>
      <c r="G5663">
        <v>0</v>
      </c>
      <c r="H5663" t="s">
        <v>45</v>
      </c>
      <c r="I5663">
        <v>2204086</v>
      </c>
      <c r="J5663" t="s">
        <v>37</v>
      </c>
      <c r="K5663" t="s">
        <v>41</v>
      </c>
      <c r="L5663">
        <v>1</v>
      </c>
      <c r="M5663">
        <v>1</v>
      </c>
      <c r="N5663">
        <v>4.5</v>
      </c>
      <c r="O5663" t="s">
        <v>28</v>
      </c>
      <c r="P5663">
        <v>1</v>
      </c>
      <c r="Q5663">
        <v>2</v>
      </c>
      <c r="R5663">
        <v>15.5</v>
      </c>
      <c r="S5663">
        <v>89.7</v>
      </c>
      <c r="T5663">
        <v>74.400000000000006</v>
      </c>
      <c r="U5663">
        <v>76.400000000000006</v>
      </c>
      <c r="V5663">
        <f t="shared" si="485"/>
        <v>2</v>
      </c>
      <c r="W5663" t="str">
        <f t="shared" si="486"/>
        <v>Monitor</v>
      </c>
      <c r="X5663" t="str">
        <f t="shared" si="487"/>
        <v>Normal</v>
      </c>
      <c r="Y5663" t="str">
        <f t="shared" si="484"/>
        <v>Local</v>
      </c>
      <c r="Z5663" t="str">
        <f t="shared" si="488"/>
        <v>At-Risk</v>
      </c>
      <c r="AA5663" t="s">
        <v>42</v>
      </c>
      <c r="AB5663">
        <v>0</v>
      </c>
    </row>
    <row r="5664" spans="1:28" x14ac:dyDescent="0.3">
      <c r="A5664">
        <v>11</v>
      </c>
      <c r="B5664" t="s">
        <v>38</v>
      </c>
      <c r="C5664">
        <v>7</v>
      </c>
      <c r="D5664" t="s">
        <v>48</v>
      </c>
      <c r="E5664" t="s">
        <v>24</v>
      </c>
      <c r="F5664">
        <v>7</v>
      </c>
      <c r="G5664">
        <v>1</v>
      </c>
      <c r="H5664" t="s">
        <v>25</v>
      </c>
      <c r="I5664">
        <v>607461</v>
      </c>
      <c r="J5664" t="s">
        <v>31</v>
      </c>
      <c r="K5664" t="s">
        <v>32</v>
      </c>
      <c r="L5664">
        <v>0</v>
      </c>
      <c r="M5664">
        <v>0</v>
      </c>
      <c r="N5664">
        <v>2.2000000000000002</v>
      </c>
      <c r="O5664" t="s">
        <v>28</v>
      </c>
      <c r="P5664">
        <v>0</v>
      </c>
      <c r="Q5664">
        <v>2</v>
      </c>
      <c r="R5664">
        <v>12.3</v>
      </c>
      <c r="S5664">
        <v>78.5</v>
      </c>
      <c r="T5664">
        <v>55.1</v>
      </c>
      <c r="U5664">
        <v>71.5</v>
      </c>
      <c r="V5664">
        <f t="shared" si="485"/>
        <v>16.399999999999999</v>
      </c>
      <c r="W5664" t="str">
        <f t="shared" si="486"/>
        <v>Monitor</v>
      </c>
      <c r="X5664" t="str">
        <f t="shared" si="487"/>
        <v>Surge</v>
      </c>
      <c r="Y5664" t="str">
        <f t="shared" si="484"/>
        <v>Local</v>
      </c>
      <c r="Z5664" t="str">
        <f t="shared" si="488"/>
        <v>At-Risk</v>
      </c>
      <c r="AA5664" t="s">
        <v>33</v>
      </c>
      <c r="AB5664">
        <v>0</v>
      </c>
    </row>
    <row r="5665" spans="1:28" x14ac:dyDescent="0.3">
      <c r="A5665">
        <v>13</v>
      </c>
      <c r="B5665" t="s">
        <v>22</v>
      </c>
      <c r="C5665">
        <v>9</v>
      </c>
      <c r="D5665" t="s">
        <v>23</v>
      </c>
      <c r="E5665" t="s">
        <v>24</v>
      </c>
      <c r="F5665">
        <v>9</v>
      </c>
      <c r="G5665">
        <v>0</v>
      </c>
      <c r="H5665" t="s">
        <v>25</v>
      </c>
      <c r="I5665">
        <v>376452</v>
      </c>
      <c r="J5665" t="s">
        <v>41</v>
      </c>
      <c r="K5665" t="s">
        <v>35</v>
      </c>
      <c r="L5665">
        <v>0</v>
      </c>
      <c r="M5665">
        <v>1</v>
      </c>
      <c r="N5665">
        <v>8.6</v>
      </c>
      <c r="O5665" t="s">
        <v>28</v>
      </c>
      <c r="P5665">
        <v>1</v>
      </c>
      <c r="Q5665">
        <v>3</v>
      </c>
      <c r="R5665">
        <v>7.5</v>
      </c>
      <c r="S5665">
        <v>79.900000000000006</v>
      </c>
      <c r="T5665">
        <v>77</v>
      </c>
      <c r="U5665">
        <v>91.6</v>
      </c>
      <c r="V5665">
        <f t="shared" si="485"/>
        <v>14.599999999999994</v>
      </c>
      <c r="W5665" t="str">
        <f t="shared" si="486"/>
        <v>Monitor</v>
      </c>
      <c r="X5665" t="str">
        <f t="shared" si="487"/>
        <v>Surge</v>
      </c>
      <c r="Y5665" t="str">
        <f t="shared" si="484"/>
        <v>Commuter</v>
      </c>
      <c r="Z5665" t="str">
        <f t="shared" si="488"/>
        <v>At-Risk</v>
      </c>
      <c r="AA5665" t="s">
        <v>50</v>
      </c>
      <c r="AB5665">
        <v>0</v>
      </c>
    </row>
    <row r="5666" spans="1:28" x14ac:dyDescent="0.3">
      <c r="A5666">
        <v>15</v>
      </c>
      <c r="B5666" t="s">
        <v>38</v>
      </c>
      <c r="C5666">
        <v>10</v>
      </c>
      <c r="D5666" t="s">
        <v>39</v>
      </c>
      <c r="E5666" t="s">
        <v>30</v>
      </c>
      <c r="F5666">
        <v>5</v>
      </c>
      <c r="G5666">
        <v>0</v>
      </c>
      <c r="H5666" t="s">
        <v>36</v>
      </c>
      <c r="I5666">
        <v>283641</v>
      </c>
      <c r="J5666" t="s">
        <v>31</v>
      </c>
      <c r="K5666" t="s">
        <v>41</v>
      </c>
      <c r="L5666">
        <v>0</v>
      </c>
      <c r="M5666">
        <v>1</v>
      </c>
      <c r="N5666">
        <v>1.5</v>
      </c>
      <c r="O5666" t="s">
        <v>28</v>
      </c>
      <c r="P5666">
        <v>0</v>
      </c>
      <c r="Q5666">
        <v>2</v>
      </c>
      <c r="R5666">
        <v>9.1999999999999993</v>
      </c>
      <c r="S5666">
        <v>91.1</v>
      </c>
      <c r="T5666">
        <v>57.8</v>
      </c>
      <c r="U5666">
        <v>54.4</v>
      </c>
      <c r="V5666">
        <f t="shared" si="485"/>
        <v>-3.3999999999999986</v>
      </c>
      <c r="W5666" t="str">
        <f t="shared" si="486"/>
        <v>Monitor</v>
      </c>
      <c r="X5666" t="str">
        <f t="shared" si="487"/>
        <v>Normal</v>
      </c>
      <c r="Y5666" t="str">
        <f t="shared" si="484"/>
        <v>Local</v>
      </c>
      <c r="Z5666" t="str">
        <f t="shared" si="488"/>
        <v>Healthy</v>
      </c>
      <c r="AA5666" t="s">
        <v>29</v>
      </c>
      <c r="AB5666">
        <v>0</v>
      </c>
    </row>
    <row r="5667" spans="1:28" x14ac:dyDescent="0.3">
      <c r="A5667">
        <v>11</v>
      </c>
      <c r="B5667" t="s">
        <v>38</v>
      </c>
      <c r="C5667">
        <v>7</v>
      </c>
      <c r="D5667" t="s">
        <v>23</v>
      </c>
      <c r="E5667" t="s">
        <v>24</v>
      </c>
      <c r="F5667">
        <v>2</v>
      </c>
      <c r="G5667">
        <v>0</v>
      </c>
      <c r="H5667" t="s">
        <v>36</v>
      </c>
      <c r="I5667">
        <v>345665</v>
      </c>
      <c r="J5667" t="s">
        <v>26</v>
      </c>
      <c r="K5667" t="s">
        <v>43</v>
      </c>
      <c r="L5667">
        <v>0</v>
      </c>
      <c r="M5667">
        <v>0</v>
      </c>
      <c r="N5667">
        <v>5.2</v>
      </c>
      <c r="O5667" t="s">
        <v>49</v>
      </c>
      <c r="P5667">
        <v>0</v>
      </c>
      <c r="Q5667">
        <v>1</v>
      </c>
      <c r="R5667">
        <v>9.1</v>
      </c>
      <c r="S5667">
        <v>66.900000000000006</v>
      </c>
      <c r="T5667">
        <v>69.400000000000006</v>
      </c>
      <c r="U5667">
        <v>77.7</v>
      </c>
      <c r="V5667">
        <f t="shared" si="485"/>
        <v>8.2999999999999972</v>
      </c>
      <c r="W5667" t="str">
        <f t="shared" si="486"/>
        <v>Monitor</v>
      </c>
      <c r="X5667" t="str">
        <f t="shared" si="487"/>
        <v>Normal</v>
      </c>
      <c r="Y5667" t="str">
        <f t="shared" si="484"/>
        <v>Commuter</v>
      </c>
      <c r="Z5667" t="str">
        <f t="shared" si="488"/>
        <v>Chronic Absenteeism</v>
      </c>
      <c r="AA5667" t="s">
        <v>42</v>
      </c>
      <c r="AB5667">
        <v>0</v>
      </c>
    </row>
    <row r="5668" spans="1:28" x14ac:dyDescent="0.3">
      <c r="A5668">
        <v>14</v>
      </c>
      <c r="B5668" t="s">
        <v>38</v>
      </c>
      <c r="C5668">
        <v>10</v>
      </c>
      <c r="D5668" t="s">
        <v>39</v>
      </c>
      <c r="E5668" t="s">
        <v>44</v>
      </c>
      <c r="F5668">
        <v>6</v>
      </c>
      <c r="G5668">
        <v>0</v>
      </c>
      <c r="H5668" t="s">
        <v>36</v>
      </c>
      <c r="I5668">
        <v>188013</v>
      </c>
      <c r="J5668" t="s">
        <v>35</v>
      </c>
      <c r="K5668" t="s">
        <v>26</v>
      </c>
      <c r="L5668">
        <v>0</v>
      </c>
      <c r="M5668">
        <v>0</v>
      </c>
      <c r="N5668">
        <v>2.7</v>
      </c>
      <c r="O5668" t="s">
        <v>28</v>
      </c>
      <c r="P5668">
        <v>0</v>
      </c>
      <c r="Q5668">
        <v>2</v>
      </c>
      <c r="R5668">
        <v>10.7</v>
      </c>
      <c r="S5668">
        <v>83.9</v>
      </c>
      <c r="T5668">
        <v>57.8</v>
      </c>
      <c r="U5668">
        <v>70</v>
      </c>
      <c r="V5668">
        <f t="shared" si="485"/>
        <v>12.200000000000003</v>
      </c>
      <c r="W5668" t="str">
        <f t="shared" si="486"/>
        <v>Monitor</v>
      </c>
      <c r="X5668" t="str">
        <f t="shared" si="487"/>
        <v>Surge</v>
      </c>
      <c r="Y5668" t="str">
        <f t="shared" si="484"/>
        <v>Local</v>
      </c>
      <c r="Z5668" t="str">
        <f t="shared" si="488"/>
        <v>At-Risk</v>
      </c>
      <c r="AA5668" t="s">
        <v>33</v>
      </c>
      <c r="AB5668">
        <v>0</v>
      </c>
    </row>
    <row r="5669" spans="1:28" x14ac:dyDescent="0.3">
      <c r="A5669">
        <v>14</v>
      </c>
      <c r="B5669" t="s">
        <v>22</v>
      </c>
      <c r="C5669">
        <v>8</v>
      </c>
      <c r="D5669" t="s">
        <v>48</v>
      </c>
      <c r="E5669" t="s">
        <v>30</v>
      </c>
      <c r="F5669">
        <v>4</v>
      </c>
      <c r="G5669">
        <v>0</v>
      </c>
      <c r="H5669" t="s">
        <v>36</v>
      </c>
      <c r="I5669">
        <v>267138</v>
      </c>
      <c r="J5669" t="s">
        <v>37</v>
      </c>
      <c r="K5669" t="s">
        <v>37</v>
      </c>
      <c r="L5669">
        <v>0</v>
      </c>
      <c r="M5669">
        <v>0</v>
      </c>
      <c r="N5669">
        <v>1.9</v>
      </c>
      <c r="O5669" t="s">
        <v>28</v>
      </c>
      <c r="P5669">
        <v>1</v>
      </c>
      <c r="Q5669">
        <v>4</v>
      </c>
      <c r="R5669">
        <v>11.4</v>
      </c>
      <c r="S5669">
        <v>90.4</v>
      </c>
      <c r="T5669">
        <v>76.099999999999994</v>
      </c>
      <c r="U5669">
        <v>56.5</v>
      </c>
      <c r="V5669">
        <f t="shared" si="485"/>
        <v>-19.599999999999994</v>
      </c>
      <c r="W5669" t="str">
        <f t="shared" si="486"/>
        <v>Monitor</v>
      </c>
      <c r="X5669" t="str">
        <f t="shared" si="487"/>
        <v>Normal</v>
      </c>
      <c r="Y5669" t="str">
        <f t="shared" si="484"/>
        <v>Local</v>
      </c>
      <c r="Z5669" t="str">
        <f t="shared" si="488"/>
        <v>Healthy</v>
      </c>
      <c r="AA5669" t="s">
        <v>29</v>
      </c>
      <c r="AB5669">
        <v>0</v>
      </c>
    </row>
    <row r="5670" spans="1:28" x14ac:dyDescent="0.3">
      <c r="A5670">
        <v>15</v>
      </c>
      <c r="B5670" t="s">
        <v>38</v>
      </c>
      <c r="C5670">
        <v>10</v>
      </c>
      <c r="D5670" t="s">
        <v>48</v>
      </c>
      <c r="E5670" t="s">
        <v>24</v>
      </c>
      <c r="F5670">
        <v>7</v>
      </c>
      <c r="G5670">
        <v>1</v>
      </c>
      <c r="H5670" t="s">
        <v>25</v>
      </c>
      <c r="I5670">
        <v>501643</v>
      </c>
      <c r="J5670" t="s">
        <v>41</v>
      </c>
      <c r="K5670" t="s">
        <v>27</v>
      </c>
      <c r="L5670">
        <v>0</v>
      </c>
      <c r="M5670">
        <v>1</v>
      </c>
      <c r="N5670">
        <v>1.7</v>
      </c>
      <c r="O5670" t="s">
        <v>28</v>
      </c>
      <c r="P5670">
        <v>0</v>
      </c>
      <c r="Q5670">
        <v>2</v>
      </c>
      <c r="R5670">
        <v>16</v>
      </c>
      <c r="S5670">
        <v>79.2</v>
      </c>
      <c r="T5670">
        <v>58.1</v>
      </c>
      <c r="U5670">
        <v>61.8</v>
      </c>
      <c r="V5670">
        <f t="shared" si="485"/>
        <v>3.6999999999999957</v>
      </c>
      <c r="W5670" t="str">
        <f t="shared" si="486"/>
        <v>Monitor</v>
      </c>
      <c r="X5670" t="str">
        <f t="shared" si="487"/>
        <v>Normal</v>
      </c>
      <c r="Y5670" t="str">
        <f t="shared" si="484"/>
        <v>Local</v>
      </c>
      <c r="Z5670" t="str">
        <f t="shared" si="488"/>
        <v>At-Risk</v>
      </c>
      <c r="AA5670" t="s">
        <v>33</v>
      </c>
      <c r="AB5670">
        <v>0</v>
      </c>
    </row>
    <row r="5671" spans="1:28" x14ac:dyDescent="0.3">
      <c r="A5671">
        <v>13</v>
      </c>
      <c r="B5671" t="s">
        <v>38</v>
      </c>
      <c r="C5671">
        <v>9</v>
      </c>
      <c r="D5671" t="s">
        <v>23</v>
      </c>
      <c r="E5671" t="s">
        <v>30</v>
      </c>
      <c r="F5671">
        <v>3</v>
      </c>
      <c r="G5671">
        <v>0</v>
      </c>
      <c r="H5671" t="s">
        <v>25</v>
      </c>
      <c r="I5671">
        <v>452755</v>
      </c>
      <c r="J5671" t="s">
        <v>26</v>
      </c>
      <c r="K5671" t="s">
        <v>32</v>
      </c>
      <c r="L5671">
        <v>0</v>
      </c>
      <c r="M5671">
        <v>1</v>
      </c>
      <c r="N5671">
        <v>1.8</v>
      </c>
      <c r="O5671" t="s">
        <v>28</v>
      </c>
      <c r="P5671">
        <v>0</v>
      </c>
      <c r="Q5671">
        <v>2</v>
      </c>
      <c r="R5671">
        <v>11.2</v>
      </c>
      <c r="S5671">
        <v>84.9</v>
      </c>
      <c r="T5671">
        <v>67.900000000000006</v>
      </c>
      <c r="U5671">
        <v>76.3</v>
      </c>
      <c r="V5671">
        <f t="shared" si="485"/>
        <v>8.3999999999999915</v>
      </c>
      <c r="W5671" t="str">
        <f t="shared" si="486"/>
        <v>Monitor</v>
      </c>
      <c r="X5671" t="str">
        <f t="shared" si="487"/>
        <v>Normal</v>
      </c>
      <c r="Y5671" t="str">
        <f t="shared" si="484"/>
        <v>Local</v>
      </c>
      <c r="Z5671" t="str">
        <f t="shared" si="488"/>
        <v>At-Risk</v>
      </c>
      <c r="AA5671" t="s">
        <v>42</v>
      </c>
      <c r="AB5671">
        <v>0</v>
      </c>
    </row>
    <row r="5672" spans="1:28" x14ac:dyDescent="0.3">
      <c r="A5672">
        <v>13</v>
      </c>
      <c r="B5672" t="s">
        <v>22</v>
      </c>
      <c r="C5672">
        <v>7</v>
      </c>
      <c r="D5672" t="s">
        <v>39</v>
      </c>
      <c r="E5672" t="s">
        <v>24</v>
      </c>
      <c r="F5672">
        <v>5</v>
      </c>
      <c r="G5672">
        <v>0</v>
      </c>
      <c r="H5672" t="s">
        <v>36</v>
      </c>
      <c r="I5672">
        <v>275869</v>
      </c>
      <c r="J5672" t="s">
        <v>26</v>
      </c>
      <c r="K5672" t="s">
        <v>27</v>
      </c>
      <c r="L5672">
        <v>0</v>
      </c>
      <c r="M5672">
        <v>0</v>
      </c>
      <c r="N5672">
        <v>11.1</v>
      </c>
      <c r="O5672" t="s">
        <v>28</v>
      </c>
      <c r="P5672">
        <v>0</v>
      </c>
      <c r="Q5672">
        <v>4</v>
      </c>
      <c r="R5672">
        <v>8.6</v>
      </c>
      <c r="S5672">
        <v>88.4</v>
      </c>
      <c r="T5672">
        <v>68.099999999999994</v>
      </c>
      <c r="U5672">
        <v>62.6</v>
      </c>
      <c r="V5672">
        <f t="shared" si="485"/>
        <v>-5.4999999999999929</v>
      </c>
      <c r="W5672" t="str">
        <f t="shared" si="486"/>
        <v>Monitor</v>
      </c>
      <c r="X5672" t="str">
        <f t="shared" si="487"/>
        <v>Normal</v>
      </c>
      <c r="Y5672" t="str">
        <f t="shared" si="484"/>
        <v>Commuter</v>
      </c>
      <c r="Z5672" t="str">
        <f t="shared" si="488"/>
        <v>At-Risk</v>
      </c>
      <c r="AA5672" t="s">
        <v>33</v>
      </c>
      <c r="AB5672">
        <v>0</v>
      </c>
    </row>
    <row r="5673" spans="1:28" x14ac:dyDescent="0.3">
      <c r="A5673">
        <v>13</v>
      </c>
      <c r="B5673" t="s">
        <v>22</v>
      </c>
      <c r="C5673">
        <v>8</v>
      </c>
      <c r="D5673" t="s">
        <v>39</v>
      </c>
      <c r="E5673" t="s">
        <v>30</v>
      </c>
      <c r="F5673">
        <v>2</v>
      </c>
      <c r="G5673">
        <v>0</v>
      </c>
      <c r="H5673" t="s">
        <v>25</v>
      </c>
      <c r="I5673">
        <v>443006</v>
      </c>
      <c r="J5673" t="s">
        <v>43</v>
      </c>
      <c r="K5673" t="s">
        <v>37</v>
      </c>
      <c r="L5673">
        <v>1</v>
      </c>
      <c r="M5673">
        <v>1</v>
      </c>
      <c r="N5673">
        <v>1.7</v>
      </c>
      <c r="O5673" t="s">
        <v>28</v>
      </c>
      <c r="P5673">
        <v>0</v>
      </c>
      <c r="Q5673">
        <v>1</v>
      </c>
      <c r="R5673">
        <v>16.899999999999999</v>
      </c>
      <c r="S5673">
        <v>95.2</v>
      </c>
      <c r="T5673">
        <v>75.5</v>
      </c>
      <c r="U5673">
        <v>93.1</v>
      </c>
      <c r="V5673">
        <f t="shared" si="485"/>
        <v>17.599999999999994</v>
      </c>
      <c r="W5673" t="str">
        <f t="shared" si="486"/>
        <v>Monitor</v>
      </c>
      <c r="X5673" t="str">
        <f t="shared" si="487"/>
        <v>Surge</v>
      </c>
      <c r="Y5673" t="str">
        <f t="shared" si="484"/>
        <v>Local</v>
      </c>
      <c r="Z5673" t="str">
        <f t="shared" si="488"/>
        <v>Healthy</v>
      </c>
      <c r="AA5673" t="s">
        <v>50</v>
      </c>
      <c r="AB5673">
        <v>0</v>
      </c>
    </row>
    <row r="5674" spans="1:28" x14ac:dyDescent="0.3">
      <c r="A5674">
        <v>12</v>
      </c>
      <c r="B5674" t="s">
        <v>38</v>
      </c>
      <c r="C5674">
        <v>8</v>
      </c>
      <c r="D5674" t="s">
        <v>39</v>
      </c>
      <c r="E5674" t="s">
        <v>30</v>
      </c>
      <c r="F5674">
        <v>7</v>
      </c>
      <c r="G5674">
        <v>0</v>
      </c>
      <c r="H5674" t="s">
        <v>34</v>
      </c>
      <c r="I5674">
        <v>132431</v>
      </c>
      <c r="J5674" t="s">
        <v>43</v>
      </c>
      <c r="K5674" t="s">
        <v>32</v>
      </c>
      <c r="L5674">
        <v>1</v>
      </c>
      <c r="M5674">
        <v>1</v>
      </c>
      <c r="N5674">
        <v>3.1</v>
      </c>
      <c r="O5674" t="s">
        <v>28</v>
      </c>
      <c r="P5674">
        <v>1</v>
      </c>
      <c r="Q5674">
        <v>3</v>
      </c>
      <c r="R5674">
        <v>17.100000000000001</v>
      </c>
      <c r="S5674">
        <v>90.5</v>
      </c>
      <c r="T5674">
        <v>80</v>
      </c>
      <c r="U5674">
        <v>76.3</v>
      </c>
      <c r="V5674">
        <f t="shared" ref="V5674:V5731" si="489">U5674-T5674</f>
        <v>-3.7000000000000028</v>
      </c>
      <c r="W5674" t="str">
        <f t="shared" ref="W5674:W5731" si="490">IF(AND(U5674&lt;45,V5674&lt;-10),"High Risk","Monitor")</f>
        <v>Monitor</v>
      </c>
      <c r="X5674" t="str">
        <f t="shared" si="487"/>
        <v>Normal</v>
      </c>
      <c r="Y5674" t="str">
        <f t="shared" ref="Y5674:Y5731" si="491">IF(N5674&lt;5,"Local",IF(N5674&lt;=15,"Commuter","Distant"))</f>
        <v>Local</v>
      </c>
      <c r="Z5674" t="str">
        <f t="shared" si="488"/>
        <v>Healthy</v>
      </c>
      <c r="AA5674" t="s">
        <v>42</v>
      </c>
      <c r="AB5674">
        <v>0</v>
      </c>
    </row>
    <row r="5675" spans="1:28" x14ac:dyDescent="0.3">
      <c r="A5675">
        <v>14</v>
      </c>
      <c r="B5675" t="s">
        <v>22</v>
      </c>
      <c r="C5675">
        <v>10</v>
      </c>
      <c r="D5675" t="s">
        <v>39</v>
      </c>
      <c r="E5675" t="s">
        <v>30</v>
      </c>
      <c r="F5675">
        <v>5</v>
      </c>
      <c r="G5675">
        <v>0</v>
      </c>
      <c r="H5675" t="s">
        <v>36</v>
      </c>
      <c r="I5675">
        <v>228356</v>
      </c>
      <c r="J5675" t="s">
        <v>26</v>
      </c>
      <c r="K5675" t="s">
        <v>31</v>
      </c>
      <c r="L5675">
        <v>1</v>
      </c>
      <c r="M5675">
        <v>1</v>
      </c>
      <c r="N5675">
        <v>1.2</v>
      </c>
      <c r="O5675" t="s">
        <v>28</v>
      </c>
      <c r="P5675">
        <v>1</v>
      </c>
      <c r="Q5675">
        <v>3</v>
      </c>
      <c r="R5675">
        <v>14.4</v>
      </c>
      <c r="S5675">
        <v>92.1</v>
      </c>
      <c r="T5675">
        <v>65.400000000000006</v>
      </c>
      <c r="U5675">
        <v>71.900000000000006</v>
      </c>
      <c r="V5675">
        <f t="shared" si="489"/>
        <v>6.5</v>
      </c>
      <c r="W5675" t="str">
        <f t="shared" si="490"/>
        <v>Monitor</v>
      </c>
      <c r="X5675" t="str">
        <f t="shared" si="487"/>
        <v>Normal</v>
      </c>
      <c r="Y5675" t="str">
        <f t="shared" si="491"/>
        <v>Local</v>
      </c>
      <c r="Z5675" t="str">
        <f t="shared" si="488"/>
        <v>Healthy</v>
      </c>
      <c r="AA5675" t="s">
        <v>33</v>
      </c>
      <c r="AB5675">
        <v>0</v>
      </c>
    </row>
    <row r="5676" spans="1:28" x14ac:dyDescent="0.3">
      <c r="A5676">
        <v>11</v>
      </c>
      <c r="B5676" t="s">
        <v>38</v>
      </c>
      <c r="C5676">
        <v>7</v>
      </c>
      <c r="D5676" t="s">
        <v>39</v>
      </c>
      <c r="E5676" t="s">
        <v>30</v>
      </c>
      <c r="F5676">
        <v>4</v>
      </c>
      <c r="G5676">
        <v>0</v>
      </c>
      <c r="H5676" t="s">
        <v>25</v>
      </c>
      <c r="I5676">
        <v>548566</v>
      </c>
      <c r="J5676" t="s">
        <v>31</v>
      </c>
      <c r="K5676" t="s">
        <v>27</v>
      </c>
      <c r="L5676">
        <v>0</v>
      </c>
      <c r="M5676">
        <v>0</v>
      </c>
      <c r="N5676">
        <v>1.4</v>
      </c>
      <c r="O5676" t="s">
        <v>28</v>
      </c>
      <c r="P5676">
        <v>1</v>
      </c>
      <c r="Q5676">
        <v>5</v>
      </c>
      <c r="R5676">
        <v>15.3</v>
      </c>
      <c r="S5676">
        <v>90.6</v>
      </c>
      <c r="T5676">
        <v>65.599999999999994</v>
      </c>
      <c r="U5676">
        <v>65.2</v>
      </c>
      <c r="V5676">
        <f t="shared" si="489"/>
        <v>-0.39999999999999147</v>
      </c>
      <c r="W5676" t="str">
        <f t="shared" si="490"/>
        <v>Monitor</v>
      </c>
      <c r="X5676" t="str">
        <f t="shared" si="487"/>
        <v>Normal</v>
      </c>
      <c r="Y5676" t="str">
        <f t="shared" si="491"/>
        <v>Local</v>
      </c>
      <c r="Z5676" t="str">
        <f t="shared" si="488"/>
        <v>Healthy</v>
      </c>
      <c r="AA5676" t="s">
        <v>33</v>
      </c>
      <c r="AB5676">
        <v>0</v>
      </c>
    </row>
    <row r="5677" spans="1:28" x14ac:dyDescent="0.3">
      <c r="A5677">
        <v>11</v>
      </c>
      <c r="B5677" t="s">
        <v>38</v>
      </c>
      <c r="C5677">
        <v>6</v>
      </c>
      <c r="D5677" t="s">
        <v>39</v>
      </c>
      <c r="E5677" t="s">
        <v>24</v>
      </c>
      <c r="F5677">
        <v>3</v>
      </c>
      <c r="G5677">
        <v>0</v>
      </c>
      <c r="H5677" t="s">
        <v>25</v>
      </c>
      <c r="I5677">
        <v>477188</v>
      </c>
      <c r="J5677" t="s">
        <v>26</v>
      </c>
      <c r="K5677" t="s">
        <v>31</v>
      </c>
      <c r="L5677">
        <v>1</v>
      </c>
      <c r="M5677">
        <v>0</v>
      </c>
      <c r="N5677">
        <v>7.4</v>
      </c>
      <c r="O5677" t="s">
        <v>28</v>
      </c>
      <c r="P5677">
        <v>0</v>
      </c>
      <c r="Q5677">
        <v>3</v>
      </c>
      <c r="R5677">
        <v>13.3</v>
      </c>
      <c r="S5677">
        <v>81.5</v>
      </c>
      <c r="T5677">
        <v>54.8</v>
      </c>
      <c r="U5677">
        <v>68.900000000000006</v>
      </c>
      <c r="V5677">
        <f t="shared" si="489"/>
        <v>14.100000000000009</v>
      </c>
      <c r="W5677" t="str">
        <f t="shared" si="490"/>
        <v>Monitor</v>
      </c>
      <c r="X5677" t="str">
        <f t="shared" si="487"/>
        <v>Surge</v>
      </c>
      <c r="Y5677" t="str">
        <f t="shared" si="491"/>
        <v>Commuter</v>
      </c>
      <c r="Z5677" t="str">
        <f t="shared" si="488"/>
        <v>At-Risk</v>
      </c>
      <c r="AA5677" t="s">
        <v>33</v>
      </c>
      <c r="AB5677">
        <v>0</v>
      </c>
    </row>
    <row r="5678" spans="1:28" x14ac:dyDescent="0.3">
      <c r="A5678">
        <v>15</v>
      </c>
      <c r="B5678" t="s">
        <v>22</v>
      </c>
      <c r="C5678">
        <v>9</v>
      </c>
      <c r="D5678" t="s">
        <v>39</v>
      </c>
      <c r="E5678" t="s">
        <v>24</v>
      </c>
      <c r="F5678">
        <v>3</v>
      </c>
      <c r="G5678">
        <v>0</v>
      </c>
      <c r="H5678" t="s">
        <v>36</v>
      </c>
      <c r="I5678">
        <v>197208</v>
      </c>
      <c r="J5678" t="s">
        <v>32</v>
      </c>
      <c r="K5678" t="s">
        <v>31</v>
      </c>
      <c r="L5678">
        <v>0</v>
      </c>
      <c r="M5678">
        <v>0</v>
      </c>
      <c r="N5678">
        <v>6.1</v>
      </c>
      <c r="O5678" t="s">
        <v>47</v>
      </c>
      <c r="P5678">
        <v>0</v>
      </c>
      <c r="Q5678">
        <v>4</v>
      </c>
      <c r="R5678">
        <v>7.2</v>
      </c>
      <c r="S5678">
        <v>80.900000000000006</v>
      </c>
      <c r="T5678">
        <v>66.8</v>
      </c>
      <c r="U5678">
        <v>58.9</v>
      </c>
      <c r="V5678">
        <f t="shared" si="489"/>
        <v>-7.8999999999999986</v>
      </c>
      <c r="W5678" t="str">
        <f t="shared" si="490"/>
        <v>Monitor</v>
      </c>
      <c r="X5678" t="str">
        <f t="shared" si="487"/>
        <v>Normal</v>
      </c>
      <c r="Y5678" t="str">
        <f t="shared" si="491"/>
        <v>Commuter</v>
      </c>
      <c r="Z5678" t="str">
        <f t="shared" si="488"/>
        <v>At-Risk</v>
      </c>
      <c r="AA5678" t="s">
        <v>29</v>
      </c>
      <c r="AB5678">
        <v>0</v>
      </c>
    </row>
    <row r="5679" spans="1:28" x14ac:dyDescent="0.3">
      <c r="A5679">
        <v>15</v>
      </c>
      <c r="B5679" t="s">
        <v>22</v>
      </c>
      <c r="C5679">
        <v>9</v>
      </c>
      <c r="D5679" t="s">
        <v>39</v>
      </c>
      <c r="E5679" t="s">
        <v>44</v>
      </c>
      <c r="F5679">
        <v>8</v>
      </c>
      <c r="G5679">
        <v>0</v>
      </c>
      <c r="H5679" t="s">
        <v>25</v>
      </c>
      <c r="I5679">
        <v>533887</v>
      </c>
      <c r="J5679" t="s">
        <v>37</v>
      </c>
      <c r="K5679" t="s">
        <v>31</v>
      </c>
      <c r="L5679">
        <v>1</v>
      </c>
      <c r="M5679">
        <v>1</v>
      </c>
      <c r="N5679">
        <v>2.9</v>
      </c>
      <c r="O5679" t="s">
        <v>28</v>
      </c>
      <c r="P5679">
        <v>1</v>
      </c>
      <c r="Q5679">
        <v>3</v>
      </c>
      <c r="R5679">
        <v>17.2</v>
      </c>
      <c r="S5679">
        <v>86.1</v>
      </c>
      <c r="T5679">
        <v>63.8</v>
      </c>
      <c r="U5679">
        <v>73.2</v>
      </c>
      <c r="V5679">
        <f t="shared" si="489"/>
        <v>9.4000000000000057</v>
      </c>
      <c r="W5679" t="str">
        <f t="shared" si="490"/>
        <v>Monitor</v>
      </c>
      <c r="X5679" t="str">
        <f t="shared" si="487"/>
        <v>Normal</v>
      </c>
      <c r="Y5679" t="str">
        <f t="shared" si="491"/>
        <v>Local</v>
      </c>
      <c r="Z5679" t="str">
        <f t="shared" si="488"/>
        <v>At-Risk</v>
      </c>
      <c r="AA5679" t="s">
        <v>33</v>
      </c>
      <c r="AB5679">
        <v>0</v>
      </c>
    </row>
    <row r="5680" spans="1:28" x14ac:dyDescent="0.3">
      <c r="A5680">
        <v>10</v>
      </c>
      <c r="B5680" t="s">
        <v>38</v>
      </c>
      <c r="C5680">
        <v>6</v>
      </c>
      <c r="D5680" t="s">
        <v>23</v>
      </c>
      <c r="E5680" t="s">
        <v>44</v>
      </c>
      <c r="F5680">
        <v>2</v>
      </c>
      <c r="G5680">
        <v>0</v>
      </c>
      <c r="H5680" t="s">
        <v>34</v>
      </c>
      <c r="I5680">
        <v>81417</v>
      </c>
      <c r="J5680" t="s">
        <v>43</v>
      </c>
      <c r="K5680" t="s">
        <v>32</v>
      </c>
      <c r="L5680">
        <v>0</v>
      </c>
      <c r="M5680">
        <v>0</v>
      </c>
      <c r="N5680">
        <v>4.7</v>
      </c>
      <c r="O5680" t="s">
        <v>49</v>
      </c>
      <c r="P5680">
        <v>0</v>
      </c>
      <c r="Q5680">
        <v>4</v>
      </c>
      <c r="R5680">
        <v>1.8</v>
      </c>
      <c r="S5680">
        <v>96</v>
      </c>
      <c r="T5680">
        <v>61.8</v>
      </c>
      <c r="U5680">
        <v>68.7</v>
      </c>
      <c r="V5680">
        <f t="shared" si="489"/>
        <v>6.9000000000000057</v>
      </c>
      <c r="W5680" t="str">
        <f t="shared" si="490"/>
        <v>Monitor</v>
      </c>
      <c r="X5680" t="str">
        <f t="shared" si="487"/>
        <v>Normal</v>
      </c>
      <c r="Y5680" t="str">
        <f t="shared" si="491"/>
        <v>Local</v>
      </c>
      <c r="Z5680" t="str">
        <f t="shared" si="488"/>
        <v>Healthy</v>
      </c>
      <c r="AA5680" t="s">
        <v>33</v>
      </c>
      <c r="AB5680">
        <v>0</v>
      </c>
    </row>
    <row r="5681" spans="1:28" x14ac:dyDescent="0.3">
      <c r="A5681">
        <v>13</v>
      </c>
      <c r="B5681" t="s">
        <v>22</v>
      </c>
      <c r="C5681">
        <v>8</v>
      </c>
      <c r="D5681" t="s">
        <v>39</v>
      </c>
      <c r="E5681" t="s">
        <v>30</v>
      </c>
      <c r="F5681">
        <v>4</v>
      </c>
      <c r="G5681">
        <v>0</v>
      </c>
      <c r="H5681" t="s">
        <v>36</v>
      </c>
      <c r="I5681">
        <v>334315</v>
      </c>
      <c r="J5681" t="s">
        <v>37</v>
      </c>
      <c r="K5681" t="s">
        <v>27</v>
      </c>
      <c r="L5681">
        <v>1</v>
      </c>
      <c r="M5681">
        <v>1</v>
      </c>
      <c r="N5681">
        <v>1.7</v>
      </c>
      <c r="O5681" t="s">
        <v>28</v>
      </c>
      <c r="P5681">
        <v>0</v>
      </c>
      <c r="Q5681">
        <v>4</v>
      </c>
      <c r="R5681">
        <v>15.9</v>
      </c>
      <c r="S5681">
        <v>100</v>
      </c>
      <c r="T5681">
        <v>67.900000000000006</v>
      </c>
      <c r="U5681">
        <v>66.3</v>
      </c>
      <c r="V5681">
        <f t="shared" si="489"/>
        <v>-1.6000000000000085</v>
      </c>
      <c r="W5681" t="str">
        <f t="shared" si="490"/>
        <v>Monitor</v>
      </c>
      <c r="X5681" t="str">
        <f t="shared" si="487"/>
        <v>Normal</v>
      </c>
      <c r="Y5681" t="str">
        <f t="shared" si="491"/>
        <v>Local</v>
      </c>
      <c r="Z5681" t="str">
        <f t="shared" si="488"/>
        <v>Healthy</v>
      </c>
      <c r="AA5681" t="s">
        <v>33</v>
      </c>
      <c r="AB5681">
        <v>0</v>
      </c>
    </row>
    <row r="5682" spans="1:28" x14ac:dyDescent="0.3">
      <c r="A5682">
        <v>13</v>
      </c>
      <c r="B5682" t="s">
        <v>22</v>
      </c>
      <c r="C5682">
        <v>9</v>
      </c>
      <c r="D5682" t="s">
        <v>23</v>
      </c>
      <c r="E5682" t="s">
        <v>30</v>
      </c>
      <c r="F5682">
        <v>3</v>
      </c>
      <c r="G5682">
        <v>0</v>
      </c>
      <c r="H5682" t="s">
        <v>34</v>
      </c>
      <c r="I5682">
        <v>106897</v>
      </c>
      <c r="J5682" t="s">
        <v>35</v>
      </c>
      <c r="K5682" t="s">
        <v>41</v>
      </c>
      <c r="L5682">
        <v>1</v>
      </c>
      <c r="M5682">
        <v>0</v>
      </c>
      <c r="N5682">
        <v>0.8</v>
      </c>
      <c r="O5682" t="s">
        <v>28</v>
      </c>
      <c r="P5682">
        <v>0</v>
      </c>
      <c r="Q5682">
        <v>3</v>
      </c>
      <c r="R5682">
        <v>11.7</v>
      </c>
      <c r="S5682">
        <v>93.8</v>
      </c>
      <c r="T5682">
        <v>58.1</v>
      </c>
      <c r="U5682">
        <v>64.8</v>
      </c>
      <c r="V5682">
        <f t="shared" si="489"/>
        <v>6.6999999999999957</v>
      </c>
      <c r="W5682" t="str">
        <f t="shared" si="490"/>
        <v>Monitor</v>
      </c>
      <c r="X5682" t="str">
        <f t="shared" si="487"/>
        <v>Normal</v>
      </c>
      <c r="Y5682" t="str">
        <f t="shared" si="491"/>
        <v>Local</v>
      </c>
      <c r="Z5682" t="str">
        <f t="shared" si="488"/>
        <v>Healthy</v>
      </c>
      <c r="AA5682" t="s">
        <v>33</v>
      </c>
      <c r="AB5682">
        <v>0</v>
      </c>
    </row>
    <row r="5683" spans="1:28" x14ac:dyDescent="0.3">
      <c r="A5683">
        <v>16</v>
      </c>
      <c r="B5683" t="s">
        <v>22</v>
      </c>
      <c r="C5683">
        <v>11</v>
      </c>
      <c r="D5683" t="s">
        <v>39</v>
      </c>
      <c r="E5683" t="s">
        <v>30</v>
      </c>
      <c r="F5683">
        <v>4</v>
      </c>
      <c r="G5683">
        <v>0</v>
      </c>
      <c r="H5683" t="s">
        <v>25</v>
      </c>
      <c r="I5683">
        <v>689143</v>
      </c>
      <c r="J5683" t="s">
        <v>43</v>
      </c>
      <c r="K5683" t="s">
        <v>37</v>
      </c>
      <c r="L5683">
        <v>0</v>
      </c>
      <c r="M5683">
        <v>1</v>
      </c>
      <c r="N5683">
        <v>1.9</v>
      </c>
      <c r="O5683" t="s">
        <v>28</v>
      </c>
      <c r="P5683">
        <v>0</v>
      </c>
      <c r="Q5683">
        <v>3</v>
      </c>
      <c r="R5683">
        <v>17.399999999999999</v>
      </c>
      <c r="S5683">
        <v>84.3</v>
      </c>
      <c r="T5683">
        <v>74.3</v>
      </c>
      <c r="U5683">
        <v>78.2</v>
      </c>
      <c r="V5683">
        <f t="shared" si="489"/>
        <v>3.9000000000000057</v>
      </c>
      <c r="W5683" t="str">
        <f t="shared" si="490"/>
        <v>Monitor</v>
      </c>
      <c r="X5683" t="str">
        <f t="shared" si="487"/>
        <v>Normal</v>
      </c>
      <c r="Y5683" t="str">
        <f t="shared" si="491"/>
        <v>Local</v>
      </c>
      <c r="Z5683" t="str">
        <f t="shared" si="488"/>
        <v>At-Risk</v>
      </c>
      <c r="AA5683" t="s">
        <v>42</v>
      </c>
      <c r="AB5683">
        <v>0</v>
      </c>
    </row>
    <row r="5684" spans="1:28" x14ac:dyDescent="0.3">
      <c r="A5684">
        <v>12</v>
      </c>
      <c r="B5684" t="s">
        <v>22</v>
      </c>
      <c r="C5684">
        <v>8</v>
      </c>
      <c r="D5684" t="s">
        <v>23</v>
      </c>
      <c r="E5684" t="s">
        <v>24</v>
      </c>
      <c r="F5684">
        <v>5</v>
      </c>
      <c r="G5684">
        <v>0</v>
      </c>
      <c r="H5684" t="s">
        <v>36</v>
      </c>
      <c r="I5684">
        <v>191144</v>
      </c>
      <c r="J5684" t="s">
        <v>26</v>
      </c>
      <c r="K5684" t="s">
        <v>27</v>
      </c>
      <c r="L5684">
        <v>0</v>
      </c>
      <c r="M5684">
        <v>0</v>
      </c>
      <c r="N5684">
        <v>6.9</v>
      </c>
      <c r="O5684" t="s">
        <v>47</v>
      </c>
      <c r="P5684">
        <v>0</v>
      </c>
      <c r="Q5684">
        <v>4</v>
      </c>
      <c r="R5684">
        <v>13.3</v>
      </c>
      <c r="S5684">
        <v>81.5</v>
      </c>
      <c r="T5684">
        <v>77</v>
      </c>
      <c r="U5684">
        <v>74.2</v>
      </c>
      <c r="V5684">
        <f t="shared" si="489"/>
        <v>-2.7999999999999972</v>
      </c>
      <c r="W5684" t="str">
        <f t="shared" si="490"/>
        <v>Monitor</v>
      </c>
      <c r="X5684" t="str">
        <f t="shared" si="487"/>
        <v>Normal</v>
      </c>
      <c r="Y5684" t="str">
        <f t="shared" si="491"/>
        <v>Commuter</v>
      </c>
      <c r="Z5684" t="str">
        <f t="shared" si="488"/>
        <v>At-Risk</v>
      </c>
      <c r="AA5684" t="s">
        <v>33</v>
      </c>
      <c r="AB5684">
        <v>0</v>
      </c>
    </row>
    <row r="5685" spans="1:28" x14ac:dyDescent="0.3">
      <c r="A5685">
        <v>11</v>
      </c>
      <c r="B5685" t="s">
        <v>38</v>
      </c>
      <c r="C5685">
        <v>7</v>
      </c>
      <c r="D5685" t="s">
        <v>23</v>
      </c>
      <c r="E5685" t="s">
        <v>44</v>
      </c>
      <c r="F5685">
        <v>7</v>
      </c>
      <c r="G5685">
        <v>0</v>
      </c>
      <c r="H5685" t="s">
        <v>40</v>
      </c>
      <c r="I5685">
        <v>989670</v>
      </c>
      <c r="J5685" t="s">
        <v>26</v>
      </c>
      <c r="K5685" t="s">
        <v>32</v>
      </c>
      <c r="L5685">
        <v>1</v>
      </c>
      <c r="M5685">
        <v>1</v>
      </c>
      <c r="N5685">
        <v>5</v>
      </c>
      <c r="O5685" t="s">
        <v>28</v>
      </c>
      <c r="P5685">
        <v>1</v>
      </c>
      <c r="Q5685">
        <v>4</v>
      </c>
      <c r="R5685">
        <v>24.6</v>
      </c>
      <c r="S5685">
        <v>76.3</v>
      </c>
      <c r="T5685">
        <v>72.099999999999994</v>
      </c>
      <c r="U5685">
        <v>77</v>
      </c>
      <c r="V5685">
        <f t="shared" si="489"/>
        <v>4.9000000000000057</v>
      </c>
      <c r="W5685" t="str">
        <f t="shared" si="490"/>
        <v>Monitor</v>
      </c>
      <c r="X5685" t="str">
        <f t="shared" si="487"/>
        <v>Normal</v>
      </c>
      <c r="Y5685" t="str">
        <f t="shared" si="491"/>
        <v>Commuter</v>
      </c>
      <c r="Z5685" t="str">
        <f t="shared" si="488"/>
        <v>At-Risk</v>
      </c>
      <c r="AA5685" t="s">
        <v>42</v>
      </c>
      <c r="AB5685">
        <v>0</v>
      </c>
    </row>
    <row r="5686" spans="1:28" x14ac:dyDescent="0.3">
      <c r="A5686">
        <v>13</v>
      </c>
      <c r="B5686" t="s">
        <v>38</v>
      </c>
      <c r="C5686">
        <v>7</v>
      </c>
      <c r="D5686" t="s">
        <v>48</v>
      </c>
      <c r="E5686" t="s">
        <v>24</v>
      </c>
      <c r="F5686">
        <v>5</v>
      </c>
      <c r="G5686">
        <v>1</v>
      </c>
      <c r="H5686" t="s">
        <v>25</v>
      </c>
      <c r="I5686">
        <v>373258</v>
      </c>
      <c r="J5686" t="s">
        <v>35</v>
      </c>
      <c r="K5686" t="s">
        <v>37</v>
      </c>
      <c r="L5686">
        <v>0</v>
      </c>
      <c r="M5686">
        <v>1</v>
      </c>
      <c r="N5686">
        <v>4.8</v>
      </c>
      <c r="O5686" t="s">
        <v>28</v>
      </c>
      <c r="P5686">
        <v>0</v>
      </c>
      <c r="Q5686">
        <v>3</v>
      </c>
      <c r="R5686">
        <v>12.8</v>
      </c>
      <c r="S5686">
        <v>75.2</v>
      </c>
      <c r="T5686">
        <v>62</v>
      </c>
      <c r="U5686">
        <v>63.1</v>
      </c>
      <c r="V5686">
        <f t="shared" si="489"/>
        <v>1.1000000000000014</v>
      </c>
      <c r="W5686" t="str">
        <f t="shared" si="490"/>
        <v>Monitor</v>
      </c>
      <c r="X5686" t="str">
        <f t="shared" si="487"/>
        <v>Normal</v>
      </c>
      <c r="Y5686" t="str">
        <f t="shared" si="491"/>
        <v>Local</v>
      </c>
      <c r="Z5686" t="str">
        <f t="shared" si="488"/>
        <v>At-Risk</v>
      </c>
      <c r="AA5686" t="s">
        <v>33</v>
      </c>
      <c r="AB5686">
        <v>0</v>
      </c>
    </row>
    <row r="5687" spans="1:28" x14ac:dyDescent="0.3">
      <c r="A5687">
        <v>11</v>
      </c>
      <c r="B5687" t="s">
        <v>22</v>
      </c>
      <c r="C5687">
        <v>6</v>
      </c>
      <c r="D5687" t="s">
        <v>39</v>
      </c>
      <c r="E5687" t="s">
        <v>24</v>
      </c>
      <c r="F5687">
        <v>4</v>
      </c>
      <c r="G5687">
        <v>0</v>
      </c>
      <c r="H5687" t="s">
        <v>40</v>
      </c>
      <c r="I5687">
        <v>1283803</v>
      </c>
      <c r="J5687" t="s">
        <v>26</v>
      </c>
      <c r="K5687" t="s">
        <v>27</v>
      </c>
      <c r="L5687">
        <v>1</v>
      </c>
      <c r="M5687">
        <v>1</v>
      </c>
      <c r="N5687">
        <v>3.5</v>
      </c>
      <c r="O5687" t="s">
        <v>28</v>
      </c>
      <c r="P5687">
        <v>1</v>
      </c>
      <c r="Q5687">
        <v>4</v>
      </c>
      <c r="R5687">
        <v>20</v>
      </c>
      <c r="S5687">
        <v>98.8</v>
      </c>
      <c r="T5687">
        <v>76</v>
      </c>
      <c r="U5687">
        <v>88.4</v>
      </c>
      <c r="V5687">
        <f t="shared" si="489"/>
        <v>12.400000000000006</v>
      </c>
      <c r="W5687" t="str">
        <f t="shared" si="490"/>
        <v>Monitor</v>
      </c>
      <c r="X5687" t="str">
        <f t="shared" si="487"/>
        <v>Surge</v>
      </c>
      <c r="Y5687" t="str">
        <f t="shared" si="491"/>
        <v>Local</v>
      </c>
      <c r="Z5687" t="str">
        <f t="shared" si="488"/>
        <v>Healthy</v>
      </c>
      <c r="AA5687" t="s">
        <v>42</v>
      </c>
      <c r="AB5687">
        <v>0</v>
      </c>
    </row>
    <row r="5688" spans="1:28" x14ac:dyDescent="0.3">
      <c r="A5688">
        <v>12</v>
      </c>
      <c r="B5688" t="s">
        <v>38</v>
      </c>
      <c r="C5688">
        <v>7</v>
      </c>
      <c r="D5688" t="s">
        <v>23</v>
      </c>
      <c r="E5688" t="s">
        <v>24</v>
      </c>
      <c r="F5688">
        <v>6</v>
      </c>
      <c r="G5688">
        <v>0</v>
      </c>
      <c r="H5688" t="s">
        <v>36</v>
      </c>
      <c r="I5688">
        <v>349872</v>
      </c>
      <c r="J5688" t="s">
        <v>37</v>
      </c>
      <c r="K5688" t="s">
        <v>32</v>
      </c>
      <c r="L5688">
        <v>0</v>
      </c>
      <c r="M5688">
        <v>0</v>
      </c>
      <c r="N5688">
        <v>5.6</v>
      </c>
      <c r="O5688" t="s">
        <v>28</v>
      </c>
      <c r="P5688">
        <v>1</v>
      </c>
      <c r="Q5688">
        <v>2</v>
      </c>
      <c r="R5688">
        <v>16.7</v>
      </c>
      <c r="S5688">
        <v>90.9</v>
      </c>
      <c r="T5688">
        <v>59</v>
      </c>
      <c r="U5688">
        <v>62.6</v>
      </c>
      <c r="V5688">
        <f t="shared" si="489"/>
        <v>3.6000000000000014</v>
      </c>
      <c r="W5688" t="str">
        <f t="shared" si="490"/>
        <v>Monitor</v>
      </c>
      <c r="X5688" t="str">
        <f t="shared" si="487"/>
        <v>Normal</v>
      </c>
      <c r="Y5688" t="str">
        <f t="shared" si="491"/>
        <v>Commuter</v>
      </c>
      <c r="Z5688" t="str">
        <f t="shared" si="488"/>
        <v>Healthy</v>
      </c>
      <c r="AA5688" t="s">
        <v>33</v>
      </c>
      <c r="AB5688">
        <v>0</v>
      </c>
    </row>
    <row r="5689" spans="1:28" x14ac:dyDescent="0.3">
      <c r="A5689">
        <v>13</v>
      </c>
      <c r="B5689" t="s">
        <v>22</v>
      </c>
      <c r="C5689">
        <v>9</v>
      </c>
      <c r="D5689" t="s">
        <v>39</v>
      </c>
      <c r="E5689" t="s">
        <v>30</v>
      </c>
      <c r="F5689">
        <v>7</v>
      </c>
      <c r="G5689">
        <v>0</v>
      </c>
      <c r="H5689" t="s">
        <v>36</v>
      </c>
      <c r="I5689">
        <v>285496</v>
      </c>
      <c r="J5689" t="s">
        <v>37</v>
      </c>
      <c r="K5689" t="s">
        <v>27</v>
      </c>
      <c r="L5689">
        <v>1</v>
      </c>
      <c r="M5689">
        <v>1</v>
      </c>
      <c r="N5689">
        <v>2</v>
      </c>
      <c r="O5689" t="s">
        <v>49</v>
      </c>
      <c r="P5689">
        <v>0</v>
      </c>
      <c r="Q5689">
        <v>2</v>
      </c>
      <c r="R5689">
        <v>6.5</v>
      </c>
      <c r="S5689">
        <v>78.3</v>
      </c>
      <c r="T5689">
        <v>59.5</v>
      </c>
      <c r="U5689">
        <v>62.6</v>
      </c>
      <c r="V5689">
        <f t="shared" si="489"/>
        <v>3.1000000000000014</v>
      </c>
      <c r="W5689" t="str">
        <f t="shared" si="490"/>
        <v>Monitor</v>
      </c>
      <c r="X5689" t="str">
        <f t="shared" si="487"/>
        <v>Normal</v>
      </c>
      <c r="Y5689" t="str">
        <f t="shared" si="491"/>
        <v>Local</v>
      </c>
      <c r="Z5689" t="str">
        <f t="shared" si="488"/>
        <v>At-Risk</v>
      </c>
      <c r="AA5689" t="s">
        <v>33</v>
      </c>
      <c r="AB5689">
        <v>0</v>
      </c>
    </row>
    <row r="5690" spans="1:28" x14ac:dyDescent="0.3">
      <c r="A5690">
        <v>13</v>
      </c>
      <c r="B5690" t="s">
        <v>22</v>
      </c>
      <c r="C5690">
        <v>8</v>
      </c>
      <c r="D5690" t="s">
        <v>39</v>
      </c>
      <c r="E5690" t="s">
        <v>24</v>
      </c>
      <c r="F5690">
        <v>5</v>
      </c>
      <c r="G5690">
        <v>0</v>
      </c>
      <c r="H5690" t="s">
        <v>36</v>
      </c>
      <c r="I5690">
        <v>241226</v>
      </c>
      <c r="J5690" t="s">
        <v>43</v>
      </c>
      <c r="K5690" t="s">
        <v>26</v>
      </c>
      <c r="L5690">
        <v>1</v>
      </c>
      <c r="M5690">
        <v>1</v>
      </c>
      <c r="N5690">
        <v>4.9000000000000004</v>
      </c>
      <c r="O5690" t="s">
        <v>28</v>
      </c>
      <c r="P5690">
        <v>0</v>
      </c>
      <c r="Q5690">
        <v>3</v>
      </c>
      <c r="R5690">
        <v>12.3</v>
      </c>
      <c r="S5690">
        <v>85.7</v>
      </c>
      <c r="T5690">
        <v>51.2</v>
      </c>
      <c r="U5690">
        <v>61.4</v>
      </c>
      <c r="V5690">
        <f t="shared" si="489"/>
        <v>10.199999999999996</v>
      </c>
      <c r="W5690" t="str">
        <f t="shared" si="490"/>
        <v>Monitor</v>
      </c>
      <c r="X5690" t="str">
        <f t="shared" si="487"/>
        <v>Surge</v>
      </c>
      <c r="Y5690" t="str">
        <f t="shared" si="491"/>
        <v>Local</v>
      </c>
      <c r="Z5690" t="str">
        <f t="shared" si="488"/>
        <v>At-Risk</v>
      </c>
      <c r="AA5690" t="s">
        <v>33</v>
      </c>
      <c r="AB5690">
        <v>0</v>
      </c>
    </row>
    <row r="5691" spans="1:28" x14ac:dyDescent="0.3">
      <c r="A5691">
        <v>10</v>
      </c>
      <c r="B5691" t="s">
        <v>22</v>
      </c>
      <c r="C5691">
        <v>6</v>
      </c>
      <c r="D5691" t="s">
        <v>23</v>
      </c>
      <c r="E5691" t="s">
        <v>44</v>
      </c>
      <c r="F5691">
        <v>5</v>
      </c>
      <c r="G5691">
        <v>0</v>
      </c>
      <c r="H5691" t="s">
        <v>34</v>
      </c>
      <c r="I5691">
        <v>91857</v>
      </c>
      <c r="J5691" t="s">
        <v>43</v>
      </c>
      <c r="K5691" t="s">
        <v>37</v>
      </c>
      <c r="L5691">
        <v>0</v>
      </c>
      <c r="M5691">
        <v>0</v>
      </c>
      <c r="N5691">
        <v>0.2</v>
      </c>
      <c r="O5691" t="s">
        <v>47</v>
      </c>
      <c r="P5691">
        <v>1</v>
      </c>
      <c r="Q5691">
        <v>1</v>
      </c>
      <c r="R5691">
        <v>10.1</v>
      </c>
      <c r="S5691">
        <v>89.2</v>
      </c>
      <c r="T5691">
        <v>72.400000000000006</v>
      </c>
      <c r="U5691">
        <v>63.4</v>
      </c>
      <c r="V5691">
        <f t="shared" si="489"/>
        <v>-9.0000000000000071</v>
      </c>
      <c r="W5691" t="str">
        <f t="shared" si="490"/>
        <v>Monitor</v>
      </c>
      <c r="X5691" t="str">
        <f t="shared" si="487"/>
        <v>Normal</v>
      </c>
      <c r="Y5691" t="str">
        <f t="shared" si="491"/>
        <v>Local</v>
      </c>
      <c r="Z5691" t="str">
        <f t="shared" si="488"/>
        <v>At-Risk</v>
      </c>
      <c r="AA5691" t="s">
        <v>33</v>
      </c>
      <c r="AB5691">
        <v>0</v>
      </c>
    </row>
    <row r="5692" spans="1:28" x14ac:dyDescent="0.3">
      <c r="A5692">
        <v>16</v>
      </c>
      <c r="B5692" t="s">
        <v>22</v>
      </c>
      <c r="C5692">
        <v>10</v>
      </c>
      <c r="D5692" t="s">
        <v>23</v>
      </c>
      <c r="E5692" t="s">
        <v>24</v>
      </c>
      <c r="F5692">
        <v>2</v>
      </c>
      <c r="G5692">
        <v>0</v>
      </c>
      <c r="H5692" t="s">
        <v>34</v>
      </c>
      <c r="I5692">
        <v>90996</v>
      </c>
      <c r="J5692" t="s">
        <v>26</v>
      </c>
      <c r="K5692" t="s">
        <v>32</v>
      </c>
      <c r="L5692">
        <v>0</v>
      </c>
      <c r="M5692">
        <v>0</v>
      </c>
      <c r="N5692">
        <v>3.1</v>
      </c>
      <c r="O5692" t="s">
        <v>28</v>
      </c>
      <c r="P5692">
        <v>0</v>
      </c>
      <c r="Q5692">
        <v>3</v>
      </c>
      <c r="R5692">
        <v>17.7</v>
      </c>
      <c r="S5692">
        <v>69.2</v>
      </c>
      <c r="T5692">
        <v>55.5</v>
      </c>
      <c r="U5692">
        <v>60.4</v>
      </c>
      <c r="V5692">
        <f t="shared" si="489"/>
        <v>4.8999999999999986</v>
      </c>
      <c r="W5692" t="str">
        <f t="shared" si="490"/>
        <v>Monitor</v>
      </c>
      <c r="X5692" t="str">
        <f t="shared" si="487"/>
        <v>Normal</v>
      </c>
      <c r="Y5692" t="str">
        <f t="shared" si="491"/>
        <v>Local</v>
      </c>
      <c r="Z5692" t="str">
        <f t="shared" si="488"/>
        <v>Chronic Absenteeism</v>
      </c>
      <c r="AA5692" t="s">
        <v>33</v>
      </c>
      <c r="AB5692">
        <v>0</v>
      </c>
    </row>
    <row r="5693" spans="1:28" x14ac:dyDescent="0.3">
      <c r="A5693">
        <v>14</v>
      </c>
      <c r="B5693" t="s">
        <v>22</v>
      </c>
      <c r="C5693">
        <v>10</v>
      </c>
      <c r="D5693" t="s">
        <v>39</v>
      </c>
      <c r="E5693" t="s">
        <v>24</v>
      </c>
      <c r="F5693">
        <v>9</v>
      </c>
      <c r="G5693">
        <v>0</v>
      </c>
      <c r="H5693" t="s">
        <v>34</v>
      </c>
      <c r="I5693">
        <v>113202</v>
      </c>
      <c r="J5693" t="s">
        <v>41</v>
      </c>
      <c r="K5693" t="s">
        <v>37</v>
      </c>
      <c r="L5693">
        <v>0</v>
      </c>
      <c r="M5693">
        <v>1</v>
      </c>
      <c r="N5693">
        <v>4.0999999999999996</v>
      </c>
      <c r="O5693" t="s">
        <v>28</v>
      </c>
      <c r="P5693">
        <v>0</v>
      </c>
      <c r="Q5693">
        <v>1</v>
      </c>
      <c r="R5693">
        <v>15.8</v>
      </c>
      <c r="S5693">
        <v>93.4</v>
      </c>
      <c r="T5693">
        <v>56.7</v>
      </c>
      <c r="U5693">
        <v>61</v>
      </c>
      <c r="V5693">
        <f t="shared" si="489"/>
        <v>4.2999999999999972</v>
      </c>
      <c r="W5693" t="str">
        <f t="shared" si="490"/>
        <v>Monitor</v>
      </c>
      <c r="X5693" t="str">
        <f t="shared" si="487"/>
        <v>Normal</v>
      </c>
      <c r="Y5693" t="str">
        <f t="shared" si="491"/>
        <v>Local</v>
      </c>
      <c r="Z5693" t="str">
        <f t="shared" si="488"/>
        <v>Healthy</v>
      </c>
      <c r="AA5693" t="s">
        <v>33</v>
      </c>
      <c r="AB5693">
        <v>0</v>
      </c>
    </row>
    <row r="5694" spans="1:28" x14ac:dyDescent="0.3">
      <c r="A5694">
        <v>15</v>
      </c>
      <c r="B5694" t="s">
        <v>38</v>
      </c>
      <c r="C5694">
        <v>9</v>
      </c>
      <c r="D5694" t="s">
        <v>39</v>
      </c>
      <c r="E5694" t="s">
        <v>24</v>
      </c>
      <c r="F5694">
        <v>3</v>
      </c>
      <c r="G5694">
        <v>1</v>
      </c>
      <c r="H5694" t="s">
        <v>40</v>
      </c>
      <c r="I5694">
        <v>1380538</v>
      </c>
      <c r="J5694" t="s">
        <v>41</v>
      </c>
      <c r="K5694" t="s">
        <v>27</v>
      </c>
      <c r="L5694">
        <v>0</v>
      </c>
      <c r="M5694">
        <v>1</v>
      </c>
      <c r="N5694">
        <v>4.0999999999999996</v>
      </c>
      <c r="O5694" t="s">
        <v>28</v>
      </c>
      <c r="P5694">
        <v>1</v>
      </c>
      <c r="Q5694">
        <v>4</v>
      </c>
      <c r="R5694">
        <v>21</v>
      </c>
      <c r="S5694">
        <v>86.1</v>
      </c>
      <c r="T5694">
        <v>60.1</v>
      </c>
      <c r="U5694">
        <v>83.5</v>
      </c>
      <c r="V5694">
        <f t="shared" si="489"/>
        <v>23.4</v>
      </c>
      <c r="W5694" t="str">
        <f t="shared" si="490"/>
        <v>Monitor</v>
      </c>
      <c r="X5694" t="str">
        <f t="shared" si="487"/>
        <v>Surge</v>
      </c>
      <c r="Y5694" t="str">
        <f t="shared" si="491"/>
        <v>Local</v>
      </c>
      <c r="Z5694" t="str">
        <f t="shared" si="488"/>
        <v>At-Risk</v>
      </c>
      <c r="AA5694" t="s">
        <v>42</v>
      </c>
      <c r="AB5694">
        <v>0</v>
      </c>
    </row>
    <row r="5695" spans="1:28" x14ac:dyDescent="0.3">
      <c r="A5695">
        <v>17</v>
      </c>
      <c r="B5695" t="s">
        <v>38</v>
      </c>
      <c r="C5695">
        <v>11</v>
      </c>
      <c r="D5695" t="s">
        <v>48</v>
      </c>
      <c r="E5695" t="s">
        <v>30</v>
      </c>
      <c r="F5695">
        <v>5</v>
      </c>
      <c r="G5695">
        <v>0</v>
      </c>
      <c r="H5695" t="s">
        <v>36</v>
      </c>
      <c r="I5695">
        <v>243609</v>
      </c>
      <c r="J5695" t="s">
        <v>31</v>
      </c>
      <c r="K5695" t="s">
        <v>43</v>
      </c>
      <c r="L5695">
        <v>1</v>
      </c>
      <c r="M5695">
        <v>1</v>
      </c>
      <c r="N5695">
        <v>0.9</v>
      </c>
      <c r="O5695" t="s">
        <v>47</v>
      </c>
      <c r="P5695">
        <v>0</v>
      </c>
      <c r="Q5695">
        <v>4</v>
      </c>
      <c r="R5695">
        <v>15.3</v>
      </c>
      <c r="S5695">
        <v>81.3</v>
      </c>
      <c r="T5695">
        <v>67.400000000000006</v>
      </c>
      <c r="U5695">
        <v>63.5</v>
      </c>
      <c r="V5695">
        <f t="shared" si="489"/>
        <v>-3.9000000000000057</v>
      </c>
      <c r="W5695" t="str">
        <f t="shared" si="490"/>
        <v>Monitor</v>
      </c>
      <c r="X5695" t="str">
        <f t="shared" si="487"/>
        <v>Normal</v>
      </c>
      <c r="Y5695" t="str">
        <f t="shared" si="491"/>
        <v>Local</v>
      </c>
      <c r="Z5695" t="str">
        <f t="shared" si="488"/>
        <v>At-Risk</v>
      </c>
      <c r="AA5695" t="s">
        <v>33</v>
      </c>
      <c r="AB5695">
        <v>0</v>
      </c>
    </row>
    <row r="5696" spans="1:28" x14ac:dyDescent="0.3">
      <c r="A5696">
        <v>14</v>
      </c>
      <c r="B5696" t="s">
        <v>38</v>
      </c>
      <c r="C5696">
        <v>9</v>
      </c>
      <c r="D5696" t="s">
        <v>23</v>
      </c>
      <c r="E5696" t="s">
        <v>30</v>
      </c>
      <c r="F5696">
        <v>5</v>
      </c>
      <c r="G5696">
        <v>0</v>
      </c>
      <c r="H5696" t="s">
        <v>25</v>
      </c>
      <c r="I5696">
        <v>384948</v>
      </c>
      <c r="J5696" t="s">
        <v>31</v>
      </c>
      <c r="K5696" t="s">
        <v>35</v>
      </c>
      <c r="L5696">
        <v>1</v>
      </c>
      <c r="M5696">
        <v>1</v>
      </c>
      <c r="N5696">
        <v>1.3</v>
      </c>
      <c r="O5696" t="s">
        <v>28</v>
      </c>
      <c r="P5696">
        <v>0</v>
      </c>
      <c r="Q5696">
        <v>4</v>
      </c>
      <c r="R5696">
        <v>13.2</v>
      </c>
      <c r="S5696">
        <v>82.5</v>
      </c>
      <c r="T5696">
        <v>60.2</v>
      </c>
      <c r="U5696">
        <v>63.7</v>
      </c>
      <c r="V5696">
        <f t="shared" si="489"/>
        <v>3.5</v>
      </c>
      <c r="W5696" t="str">
        <f t="shared" si="490"/>
        <v>Monitor</v>
      </c>
      <c r="X5696" t="str">
        <f t="shared" si="487"/>
        <v>Normal</v>
      </c>
      <c r="Y5696" t="str">
        <f t="shared" si="491"/>
        <v>Local</v>
      </c>
      <c r="Z5696" t="str">
        <f t="shared" si="488"/>
        <v>At-Risk</v>
      </c>
      <c r="AA5696" t="s">
        <v>33</v>
      </c>
      <c r="AB5696">
        <v>0</v>
      </c>
    </row>
    <row r="5697" spans="1:28" x14ac:dyDescent="0.3">
      <c r="A5697">
        <v>12</v>
      </c>
      <c r="B5697" t="s">
        <v>22</v>
      </c>
      <c r="C5697">
        <v>6</v>
      </c>
      <c r="D5697" t="s">
        <v>48</v>
      </c>
      <c r="E5697" t="s">
        <v>30</v>
      </c>
      <c r="F5697">
        <v>4</v>
      </c>
      <c r="G5697">
        <v>0</v>
      </c>
      <c r="H5697" t="s">
        <v>25</v>
      </c>
      <c r="I5697">
        <v>589317</v>
      </c>
      <c r="J5697" t="s">
        <v>32</v>
      </c>
      <c r="K5697" t="s">
        <v>27</v>
      </c>
      <c r="L5697">
        <v>1</v>
      </c>
      <c r="M5697">
        <v>0</v>
      </c>
      <c r="N5697">
        <v>0.4</v>
      </c>
      <c r="O5697" t="s">
        <v>28</v>
      </c>
      <c r="P5697">
        <v>0</v>
      </c>
      <c r="Q5697">
        <v>3</v>
      </c>
      <c r="R5697">
        <v>23</v>
      </c>
      <c r="S5697">
        <v>84.3</v>
      </c>
      <c r="T5697">
        <v>53.4</v>
      </c>
      <c r="U5697">
        <v>61.4</v>
      </c>
      <c r="V5697">
        <f t="shared" si="489"/>
        <v>8</v>
      </c>
      <c r="W5697" t="str">
        <f t="shared" si="490"/>
        <v>Monitor</v>
      </c>
      <c r="X5697" t="str">
        <f t="shared" si="487"/>
        <v>Normal</v>
      </c>
      <c r="Y5697" t="str">
        <f t="shared" si="491"/>
        <v>Local</v>
      </c>
      <c r="Z5697" t="str">
        <f t="shared" si="488"/>
        <v>At-Risk</v>
      </c>
      <c r="AA5697" t="s">
        <v>33</v>
      </c>
      <c r="AB5697">
        <v>0</v>
      </c>
    </row>
    <row r="5698" spans="1:28" x14ac:dyDescent="0.3">
      <c r="A5698">
        <v>15</v>
      </c>
      <c r="B5698" t="s">
        <v>22</v>
      </c>
      <c r="C5698">
        <v>9</v>
      </c>
      <c r="D5698" t="s">
        <v>23</v>
      </c>
      <c r="E5698" t="s">
        <v>30</v>
      </c>
      <c r="F5698">
        <v>3</v>
      </c>
      <c r="G5698">
        <v>0</v>
      </c>
      <c r="H5698" t="s">
        <v>36</v>
      </c>
      <c r="I5698">
        <v>292539</v>
      </c>
      <c r="J5698" t="s">
        <v>35</v>
      </c>
      <c r="K5698" t="s">
        <v>27</v>
      </c>
      <c r="L5698">
        <v>1</v>
      </c>
      <c r="M5698">
        <v>0</v>
      </c>
      <c r="N5698">
        <v>2.1</v>
      </c>
      <c r="O5698" t="s">
        <v>28</v>
      </c>
      <c r="P5698">
        <v>0</v>
      </c>
      <c r="Q5698">
        <v>3</v>
      </c>
      <c r="R5698">
        <v>24.7</v>
      </c>
      <c r="S5698">
        <v>100</v>
      </c>
      <c r="T5698">
        <v>51.5</v>
      </c>
      <c r="U5698">
        <v>69.599999999999994</v>
      </c>
      <c r="V5698">
        <f t="shared" si="489"/>
        <v>18.099999999999994</v>
      </c>
      <c r="W5698" t="str">
        <f t="shared" si="490"/>
        <v>Monitor</v>
      </c>
      <c r="X5698" t="str">
        <f t="shared" si="487"/>
        <v>Surge</v>
      </c>
      <c r="Y5698" t="str">
        <f t="shared" si="491"/>
        <v>Local</v>
      </c>
      <c r="Z5698" t="str">
        <f t="shared" si="488"/>
        <v>Healthy</v>
      </c>
      <c r="AA5698" t="s">
        <v>33</v>
      </c>
      <c r="AB5698">
        <v>0</v>
      </c>
    </row>
    <row r="5699" spans="1:28" x14ac:dyDescent="0.3">
      <c r="A5699">
        <v>14</v>
      </c>
      <c r="B5699" t="s">
        <v>22</v>
      </c>
      <c r="C5699">
        <v>10</v>
      </c>
      <c r="D5699" t="s">
        <v>23</v>
      </c>
      <c r="E5699" t="s">
        <v>24</v>
      </c>
      <c r="F5699">
        <v>4</v>
      </c>
      <c r="G5699">
        <v>1</v>
      </c>
      <c r="H5699" t="s">
        <v>40</v>
      </c>
      <c r="I5699">
        <v>794774</v>
      </c>
      <c r="J5699" t="s">
        <v>35</v>
      </c>
      <c r="K5699" t="s">
        <v>31</v>
      </c>
      <c r="L5699">
        <v>1</v>
      </c>
      <c r="M5699">
        <v>0</v>
      </c>
      <c r="N5699">
        <v>6.2</v>
      </c>
      <c r="O5699" t="s">
        <v>28</v>
      </c>
      <c r="P5699">
        <v>1</v>
      </c>
      <c r="Q5699">
        <v>4</v>
      </c>
      <c r="R5699">
        <v>19.100000000000001</v>
      </c>
      <c r="S5699">
        <v>92.4</v>
      </c>
      <c r="T5699">
        <v>76.400000000000006</v>
      </c>
      <c r="U5699">
        <v>72.599999999999994</v>
      </c>
      <c r="V5699">
        <f t="shared" si="489"/>
        <v>-3.8000000000000114</v>
      </c>
      <c r="W5699" t="str">
        <f t="shared" si="490"/>
        <v>Monitor</v>
      </c>
      <c r="X5699" t="str">
        <f t="shared" ref="X5699:X5762" si="492">IF(V5699&gt;10, "Surge", "Normal")</f>
        <v>Normal</v>
      </c>
      <c r="Y5699" t="str">
        <f t="shared" si="491"/>
        <v>Commuter</v>
      </c>
      <c r="Z5699" t="str">
        <f t="shared" ref="Z5699:Z5758" si="493">IF(S5699&gt;=90, "Healthy", IF(S5699&gt;75, "At-Risk", "Chronic Absenteeism"))</f>
        <v>Healthy</v>
      </c>
      <c r="AA5699" t="s">
        <v>33</v>
      </c>
      <c r="AB5699">
        <v>0</v>
      </c>
    </row>
    <row r="5700" spans="1:28" x14ac:dyDescent="0.3">
      <c r="A5700">
        <v>11</v>
      </c>
      <c r="B5700" t="s">
        <v>22</v>
      </c>
      <c r="C5700">
        <v>6</v>
      </c>
      <c r="D5700" t="s">
        <v>48</v>
      </c>
      <c r="E5700" t="s">
        <v>44</v>
      </c>
      <c r="F5700">
        <v>4</v>
      </c>
      <c r="G5700">
        <v>0</v>
      </c>
      <c r="H5700" t="s">
        <v>40</v>
      </c>
      <c r="I5700">
        <v>1251426</v>
      </c>
      <c r="J5700" t="s">
        <v>32</v>
      </c>
      <c r="K5700" t="s">
        <v>27</v>
      </c>
      <c r="L5700">
        <v>1</v>
      </c>
      <c r="M5700">
        <v>1</v>
      </c>
      <c r="N5700">
        <v>2.1</v>
      </c>
      <c r="O5700" t="s">
        <v>28</v>
      </c>
      <c r="P5700">
        <v>0</v>
      </c>
      <c r="Q5700">
        <v>3</v>
      </c>
      <c r="R5700">
        <v>13.4</v>
      </c>
      <c r="S5700">
        <v>89.6</v>
      </c>
      <c r="T5700">
        <v>78.3</v>
      </c>
      <c r="U5700">
        <v>67.7</v>
      </c>
      <c r="V5700">
        <f t="shared" si="489"/>
        <v>-10.599999999999994</v>
      </c>
      <c r="W5700" t="str">
        <f t="shared" si="490"/>
        <v>Monitor</v>
      </c>
      <c r="X5700" t="str">
        <f t="shared" si="492"/>
        <v>Normal</v>
      </c>
      <c r="Y5700" t="str">
        <f t="shared" si="491"/>
        <v>Local</v>
      </c>
      <c r="Z5700" t="str">
        <f t="shared" si="493"/>
        <v>At-Risk</v>
      </c>
      <c r="AA5700" t="s">
        <v>33</v>
      </c>
      <c r="AB5700">
        <v>0</v>
      </c>
    </row>
    <row r="5701" spans="1:28" x14ac:dyDescent="0.3">
      <c r="A5701">
        <v>13</v>
      </c>
      <c r="B5701" t="s">
        <v>38</v>
      </c>
      <c r="C5701">
        <v>7</v>
      </c>
      <c r="D5701" t="s">
        <v>39</v>
      </c>
      <c r="E5701" t="s">
        <v>44</v>
      </c>
      <c r="F5701">
        <v>5</v>
      </c>
      <c r="G5701">
        <v>1</v>
      </c>
      <c r="H5701" t="s">
        <v>36</v>
      </c>
      <c r="I5701">
        <v>317141</v>
      </c>
      <c r="J5701" t="s">
        <v>35</v>
      </c>
      <c r="K5701" t="s">
        <v>41</v>
      </c>
      <c r="L5701">
        <v>1</v>
      </c>
      <c r="M5701">
        <v>1</v>
      </c>
      <c r="N5701">
        <v>6.7</v>
      </c>
      <c r="O5701" t="s">
        <v>28</v>
      </c>
      <c r="P5701">
        <v>0</v>
      </c>
      <c r="Q5701">
        <v>3</v>
      </c>
      <c r="R5701">
        <v>16.3</v>
      </c>
      <c r="S5701">
        <v>87.1</v>
      </c>
      <c r="T5701">
        <v>51</v>
      </c>
      <c r="U5701">
        <v>53</v>
      </c>
      <c r="V5701">
        <f t="shared" si="489"/>
        <v>2</v>
      </c>
      <c r="W5701" t="str">
        <f t="shared" si="490"/>
        <v>Monitor</v>
      </c>
      <c r="X5701" t="str">
        <f t="shared" si="492"/>
        <v>Normal</v>
      </c>
      <c r="Y5701" t="str">
        <f t="shared" si="491"/>
        <v>Commuter</v>
      </c>
      <c r="Z5701" t="str">
        <f t="shared" si="493"/>
        <v>At-Risk</v>
      </c>
      <c r="AA5701" t="s">
        <v>29</v>
      </c>
      <c r="AB5701">
        <v>0</v>
      </c>
    </row>
    <row r="5702" spans="1:28" x14ac:dyDescent="0.3">
      <c r="A5702">
        <v>16</v>
      </c>
      <c r="B5702" t="s">
        <v>38</v>
      </c>
      <c r="C5702">
        <v>10</v>
      </c>
      <c r="D5702" t="s">
        <v>23</v>
      </c>
      <c r="E5702" t="s">
        <v>30</v>
      </c>
      <c r="F5702">
        <v>6</v>
      </c>
      <c r="G5702">
        <v>0</v>
      </c>
      <c r="H5702" t="s">
        <v>34</v>
      </c>
      <c r="I5702">
        <v>147805</v>
      </c>
      <c r="J5702" t="s">
        <v>32</v>
      </c>
      <c r="K5702" t="s">
        <v>32</v>
      </c>
      <c r="L5702">
        <v>0</v>
      </c>
      <c r="M5702">
        <v>1</v>
      </c>
      <c r="N5702">
        <v>0.2</v>
      </c>
      <c r="O5702" t="s">
        <v>47</v>
      </c>
      <c r="P5702">
        <v>0</v>
      </c>
      <c r="Q5702">
        <v>4</v>
      </c>
      <c r="R5702">
        <v>14.4</v>
      </c>
      <c r="S5702">
        <v>91.2</v>
      </c>
      <c r="T5702">
        <v>69</v>
      </c>
      <c r="U5702">
        <v>76.900000000000006</v>
      </c>
      <c r="V5702">
        <f t="shared" si="489"/>
        <v>7.9000000000000057</v>
      </c>
      <c r="W5702" t="str">
        <f t="shared" si="490"/>
        <v>Monitor</v>
      </c>
      <c r="X5702" t="str">
        <f t="shared" si="492"/>
        <v>Normal</v>
      </c>
      <c r="Y5702" t="str">
        <f t="shared" si="491"/>
        <v>Local</v>
      </c>
      <c r="Z5702" t="str">
        <f t="shared" si="493"/>
        <v>Healthy</v>
      </c>
      <c r="AA5702" t="s">
        <v>42</v>
      </c>
      <c r="AB5702">
        <v>0</v>
      </c>
    </row>
    <row r="5703" spans="1:28" x14ac:dyDescent="0.3">
      <c r="A5703">
        <v>12</v>
      </c>
      <c r="B5703" t="s">
        <v>38</v>
      </c>
      <c r="C5703">
        <v>8</v>
      </c>
      <c r="D5703" t="s">
        <v>48</v>
      </c>
      <c r="E5703" t="s">
        <v>24</v>
      </c>
      <c r="F5703">
        <v>5</v>
      </c>
      <c r="G5703">
        <v>1</v>
      </c>
      <c r="H5703" t="s">
        <v>36</v>
      </c>
      <c r="I5703">
        <v>238956</v>
      </c>
      <c r="J5703" t="s">
        <v>41</v>
      </c>
      <c r="K5703" t="s">
        <v>32</v>
      </c>
      <c r="L5703">
        <v>0</v>
      </c>
      <c r="M5703">
        <v>0</v>
      </c>
      <c r="N5703">
        <v>9.1</v>
      </c>
      <c r="O5703" t="s">
        <v>28</v>
      </c>
      <c r="P5703">
        <v>0</v>
      </c>
      <c r="Q5703">
        <v>3</v>
      </c>
      <c r="R5703">
        <v>21.3</v>
      </c>
      <c r="S5703">
        <v>87.9</v>
      </c>
      <c r="T5703">
        <v>55.3</v>
      </c>
      <c r="U5703">
        <v>64.3</v>
      </c>
      <c r="V5703">
        <f t="shared" si="489"/>
        <v>9</v>
      </c>
      <c r="W5703" t="str">
        <f t="shared" si="490"/>
        <v>Monitor</v>
      </c>
      <c r="X5703" t="str">
        <f t="shared" si="492"/>
        <v>Normal</v>
      </c>
      <c r="Y5703" t="str">
        <f t="shared" si="491"/>
        <v>Commuter</v>
      </c>
      <c r="Z5703" t="str">
        <f t="shared" si="493"/>
        <v>At-Risk</v>
      </c>
      <c r="AA5703" t="s">
        <v>33</v>
      </c>
      <c r="AB5703">
        <v>0</v>
      </c>
    </row>
    <row r="5704" spans="1:28" x14ac:dyDescent="0.3">
      <c r="A5704">
        <v>13</v>
      </c>
      <c r="B5704" t="s">
        <v>22</v>
      </c>
      <c r="C5704">
        <v>7</v>
      </c>
      <c r="D5704" t="s">
        <v>23</v>
      </c>
      <c r="E5704" t="s">
        <v>30</v>
      </c>
      <c r="F5704">
        <v>5</v>
      </c>
      <c r="G5704">
        <v>0</v>
      </c>
      <c r="H5704" t="s">
        <v>25</v>
      </c>
      <c r="I5704">
        <v>503806</v>
      </c>
      <c r="J5704" t="s">
        <v>31</v>
      </c>
      <c r="K5704" t="s">
        <v>26</v>
      </c>
      <c r="L5704">
        <v>1</v>
      </c>
      <c r="M5704">
        <v>1</v>
      </c>
      <c r="N5704">
        <v>1.3</v>
      </c>
      <c r="O5704" t="s">
        <v>28</v>
      </c>
      <c r="P5704">
        <v>0</v>
      </c>
      <c r="Q5704">
        <v>3</v>
      </c>
      <c r="R5704">
        <v>20.2</v>
      </c>
      <c r="S5704">
        <v>98.7</v>
      </c>
      <c r="T5704">
        <v>57.5</v>
      </c>
      <c r="U5704">
        <v>75.400000000000006</v>
      </c>
      <c r="V5704">
        <f t="shared" si="489"/>
        <v>17.900000000000006</v>
      </c>
      <c r="W5704" t="str">
        <f t="shared" si="490"/>
        <v>Monitor</v>
      </c>
      <c r="X5704" t="str">
        <f t="shared" si="492"/>
        <v>Surge</v>
      </c>
      <c r="Y5704" t="str">
        <f t="shared" si="491"/>
        <v>Local</v>
      </c>
      <c r="Z5704" t="str">
        <f t="shared" si="493"/>
        <v>Healthy</v>
      </c>
      <c r="AA5704" t="s">
        <v>42</v>
      </c>
      <c r="AB5704">
        <v>0</v>
      </c>
    </row>
    <row r="5705" spans="1:28" x14ac:dyDescent="0.3">
      <c r="A5705">
        <v>14</v>
      </c>
      <c r="B5705" t="s">
        <v>38</v>
      </c>
      <c r="C5705">
        <v>9</v>
      </c>
      <c r="D5705" t="s">
        <v>39</v>
      </c>
      <c r="E5705" t="s">
        <v>24</v>
      </c>
      <c r="F5705">
        <v>5</v>
      </c>
      <c r="G5705">
        <v>0</v>
      </c>
      <c r="H5705" t="s">
        <v>34</v>
      </c>
      <c r="I5705">
        <v>173461</v>
      </c>
      <c r="J5705" t="s">
        <v>31</v>
      </c>
      <c r="K5705" t="s">
        <v>32</v>
      </c>
      <c r="L5705">
        <v>0</v>
      </c>
      <c r="M5705">
        <v>1</v>
      </c>
      <c r="N5705">
        <v>6.9</v>
      </c>
      <c r="O5705" t="s">
        <v>47</v>
      </c>
      <c r="P5705">
        <v>0</v>
      </c>
      <c r="Q5705">
        <v>3</v>
      </c>
      <c r="R5705">
        <v>15.8</v>
      </c>
      <c r="S5705">
        <v>86.3</v>
      </c>
      <c r="T5705">
        <v>59.2</v>
      </c>
      <c r="U5705">
        <v>67</v>
      </c>
      <c r="V5705">
        <f t="shared" si="489"/>
        <v>7.7999999999999972</v>
      </c>
      <c r="W5705" t="str">
        <f t="shared" si="490"/>
        <v>Monitor</v>
      </c>
      <c r="X5705" t="str">
        <f t="shared" si="492"/>
        <v>Normal</v>
      </c>
      <c r="Y5705" t="str">
        <f t="shared" si="491"/>
        <v>Commuter</v>
      </c>
      <c r="Z5705" t="str">
        <f t="shared" si="493"/>
        <v>At-Risk</v>
      </c>
      <c r="AA5705" t="s">
        <v>33</v>
      </c>
      <c r="AB5705">
        <v>0</v>
      </c>
    </row>
    <row r="5706" spans="1:28" x14ac:dyDescent="0.3">
      <c r="A5706">
        <v>14</v>
      </c>
      <c r="B5706" t="s">
        <v>38</v>
      </c>
      <c r="C5706">
        <v>10</v>
      </c>
      <c r="D5706" t="s">
        <v>23</v>
      </c>
      <c r="E5706" t="s">
        <v>44</v>
      </c>
      <c r="F5706">
        <v>3</v>
      </c>
      <c r="G5706">
        <v>0</v>
      </c>
      <c r="H5706" t="s">
        <v>45</v>
      </c>
      <c r="I5706">
        <v>2612788</v>
      </c>
      <c r="J5706" t="s">
        <v>31</v>
      </c>
      <c r="K5706" t="s">
        <v>43</v>
      </c>
      <c r="L5706">
        <v>1</v>
      </c>
      <c r="M5706">
        <v>1</v>
      </c>
      <c r="N5706">
        <v>0.8</v>
      </c>
      <c r="O5706" t="s">
        <v>28</v>
      </c>
      <c r="P5706">
        <v>0</v>
      </c>
      <c r="Q5706">
        <v>2</v>
      </c>
      <c r="R5706">
        <v>20.3</v>
      </c>
      <c r="S5706">
        <v>89.7</v>
      </c>
      <c r="T5706">
        <v>86.9</v>
      </c>
      <c r="U5706">
        <v>85.5</v>
      </c>
      <c r="V5706">
        <f t="shared" si="489"/>
        <v>-1.4000000000000057</v>
      </c>
      <c r="W5706" t="str">
        <f t="shared" si="490"/>
        <v>Monitor</v>
      </c>
      <c r="X5706" t="str">
        <f t="shared" si="492"/>
        <v>Normal</v>
      </c>
      <c r="Y5706" t="str">
        <f t="shared" si="491"/>
        <v>Local</v>
      </c>
      <c r="Z5706" t="str">
        <f t="shared" si="493"/>
        <v>At-Risk</v>
      </c>
      <c r="AA5706" t="s">
        <v>42</v>
      </c>
      <c r="AB5706">
        <v>0</v>
      </c>
    </row>
    <row r="5707" spans="1:28" x14ac:dyDescent="0.3">
      <c r="A5707">
        <v>16</v>
      </c>
      <c r="B5707" t="s">
        <v>38</v>
      </c>
      <c r="C5707">
        <v>10</v>
      </c>
      <c r="D5707" t="s">
        <v>39</v>
      </c>
      <c r="E5707" t="s">
        <v>44</v>
      </c>
      <c r="F5707">
        <v>2</v>
      </c>
      <c r="G5707">
        <v>0</v>
      </c>
      <c r="H5707" t="s">
        <v>34</v>
      </c>
      <c r="I5707">
        <v>89172</v>
      </c>
      <c r="J5707" t="s">
        <v>43</v>
      </c>
      <c r="K5707" t="s">
        <v>43</v>
      </c>
      <c r="L5707">
        <v>0</v>
      </c>
      <c r="M5707">
        <v>0</v>
      </c>
      <c r="N5707">
        <v>2.6</v>
      </c>
      <c r="O5707" t="s">
        <v>28</v>
      </c>
      <c r="P5707">
        <v>0</v>
      </c>
      <c r="Q5707">
        <v>4</v>
      </c>
      <c r="R5707">
        <v>14</v>
      </c>
      <c r="S5707">
        <v>92.5</v>
      </c>
      <c r="T5707">
        <v>45.3</v>
      </c>
      <c r="U5707">
        <v>51.8</v>
      </c>
      <c r="V5707">
        <f t="shared" si="489"/>
        <v>6.5</v>
      </c>
      <c r="W5707" t="str">
        <f t="shared" si="490"/>
        <v>Monitor</v>
      </c>
      <c r="X5707" t="str">
        <f t="shared" si="492"/>
        <v>Normal</v>
      </c>
      <c r="Y5707" t="str">
        <f t="shared" si="491"/>
        <v>Local</v>
      </c>
      <c r="Z5707" t="str">
        <f t="shared" si="493"/>
        <v>Healthy</v>
      </c>
      <c r="AA5707" t="s">
        <v>29</v>
      </c>
      <c r="AB5707">
        <v>0</v>
      </c>
    </row>
    <row r="5708" spans="1:28" x14ac:dyDescent="0.3">
      <c r="A5708">
        <v>14</v>
      </c>
      <c r="B5708" t="s">
        <v>38</v>
      </c>
      <c r="C5708">
        <v>8</v>
      </c>
      <c r="D5708" t="s">
        <v>23</v>
      </c>
      <c r="E5708" t="s">
        <v>24</v>
      </c>
      <c r="F5708">
        <v>3</v>
      </c>
      <c r="G5708">
        <v>0</v>
      </c>
      <c r="H5708" t="s">
        <v>45</v>
      </c>
      <c r="I5708">
        <v>2639651</v>
      </c>
      <c r="J5708" t="s">
        <v>41</v>
      </c>
      <c r="K5708" t="s">
        <v>37</v>
      </c>
      <c r="L5708">
        <v>0</v>
      </c>
      <c r="M5708">
        <v>1</v>
      </c>
      <c r="N5708">
        <v>3.1</v>
      </c>
      <c r="O5708" t="s">
        <v>28</v>
      </c>
      <c r="P5708">
        <v>0</v>
      </c>
      <c r="Q5708">
        <v>5</v>
      </c>
      <c r="R5708">
        <v>10.5</v>
      </c>
      <c r="S5708">
        <v>82</v>
      </c>
      <c r="T5708">
        <v>69.2</v>
      </c>
      <c r="U5708">
        <v>79.5</v>
      </c>
      <c r="V5708">
        <f t="shared" si="489"/>
        <v>10.299999999999997</v>
      </c>
      <c r="W5708" t="str">
        <f t="shared" si="490"/>
        <v>Monitor</v>
      </c>
      <c r="X5708" t="str">
        <f t="shared" si="492"/>
        <v>Surge</v>
      </c>
      <c r="Y5708" t="str">
        <f t="shared" si="491"/>
        <v>Local</v>
      </c>
      <c r="Z5708" t="str">
        <f t="shared" si="493"/>
        <v>At-Risk</v>
      </c>
      <c r="AA5708" t="s">
        <v>42</v>
      </c>
      <c r="AB5708">
        <v>0</v>
      </c>
    </row>
    <row r="5709" spans="1:28" x14ac:dyDescent="0.3">
      <c r="A5709">
        <v>15</v>
      </c>
      <c r="B5709" t="s">
        <v>38</v>
      </c>
      <c r="C5709">
        <v>9</v>
      </c>
      <c r="D5709" t="s">
        <v>39</v>
      </c>
      <c r="E5709" t="s">
        <v>30</v>
      </c>
      <c r="F5709">
        <v>7</v>
      </c>
      <c r="G5709">
        <v>1</v>
      </c>
      <c r="H5709" t="s">
        <v>36</v>
      </c>
      <c r="I5709">
        <v>296157</v>
      </c>
      <c r="J5709" t="s">
        <v>26</v>
      </c>
      <c r="K5709" t="s">
        <v>26</v>
      </c>
      <c r="L5709">
        <v>0</v>
      </c>
      <c r="M5709">
        <v>1</v>
      </c>
      <c r="N5709">
        <v>3</v>
      </c>
      <c r="O5709" t="s">
        <v>28</v>
      </c>
      <c r="P5709">
        <v>0</v>
      </c>
      <c r="Q5709">
        <v>3</v>
      </c>
      <c r="R5709">
        <v>9.6999999999999993</v>
      </c>
      <c r="S5709">
        <v>78.599999999999994</v>
      </c>
      <c r="T5709">
        <v>70.5</v>
      </c>
      <c r="U5709">
        <v>87.4</v>
      </c>
      <c r="V5709">
        <f t="shared" si="489"/>
        <v>16.900000000000006</v>
      </c>
      <c r="W5709" t="str">
        <f t="shared" si="490"/>
        <v>Monitor</v>
      </c>
      <c r="X5709" t="str">
        <f t="shared" si="492"/>
        <v>Surge</v>
      </c>
      <c r="Y5709" t="str">
        <f t="shared" si="491"/>
        <v>Local</v>
      </c>
      <c r="Z5709" t="str">
        <f t="shared" si="493"/>
        <v>At-Risk</v>
      </c>
      <c r="AA5709" t="s">
        <v>42</v>
      </c>
      <c r="AB5709">
        <v>0</v>
      </c>
    </row>
    <row r="5710" spans="1:28" x14ac:dyDescent="0.3">
      <c r="A5710">
        <v>12</v>
      </c>
      <c r="B5710" t="s">
        <v>38</v>
      </c>
      <c r="C5710">
        <v>7</v>
      </c>
      <c r="D5710" t="s">
        <v>39</v>
      </c>
      <c r="E5710" t="s">
        <v>30</v>
      </c>
      <c r="F5710">
        <v>5</v>
      </c>
      <c r="G5710">
        <v>0</v>
      </c>
      <c r="H5710" t="s">
        <v>45</v>
      </c>
      <c r="I5710">
        <v>2013045</v>
      </c>
      <c r="J5710" t="s">
        <v>26</v>
      </c>
      <c r="K5710" t="s">
        <v>27</v>
      </c>
      <c r="L5710">
        <v>1</v>
      </c>
      <c r="M5710">
        <v>1</v>
      </c>
      <c r="N5710">
        <v>0.8</v>
      </c>
      <c r="O5710" t="s">
        <v>28</v>
      </c>
      <c r="P5710">
        <v>0</v>
      </c>
      <c r="Q5710">
        <v>3</v>
      </c>
      <c r="R5710">
        <v>16.3</v>
      </c>
      <c r="S5710">
        <v>95.8</v>
      </c>
      <c r="T5710">
        <v>88</v>
      </c>
      <c r="U5710">
        <v>95.3</v>
      </c>
      <c r="V5710">
        <f t="shared" si="489"/>
        <v>7.2999999999999972</v>
      </c>
      <c r="W5710" t="str">
        <f t="shared" si="490"/>
        <v>Monitor</v>
      </c>
      <c r="X5710" t="str">
        <f t="shared" si="492"/>
        <v>Normal</v>
      </c>
      <c r="Y5710" t="str">
        <f t="shared" si="491"/>
        <v>Local</v>
      </c>
      <c r="Z5710" t="str">
        <f t="shared" si="493"/>
        <v>Healthy</v>
      </c>
      <c r="AA5710" t="s">
        <v>50</v>
      </c>
      <c r="AB5710">
        <v>0</v>
      </c>
    </row>
    <row r="5711" spans="1:28" x14ac:dyDescent="0.3">
      <c r="A5711">
        <v>15</v>
      </c>
      <c r="B5711" t="s">
        <v>38</v>
      </c>
      <c r="C5711">
        <v>10</v>
      </c>
      <c r="D5711" t="s">
        <v>23</v>
      </c>
      <c r="E5711" t="s">
        <v>30</v>
      </c>
      <c r="F5711">
        <v>5</v>
      </c>
      <c r="G5711">
        <v>0</v>
      </c>
      <c r="H5711" t="s">
        <v>36</v>
      </c>
      <c r="I5711">
        <v>291711</v>
      </c>
      <c r="J5711" t="s">
        <v>32</v>
      </c>
      <c r="K5711" t="s">
        <v>37</v>
      </c>
      <c r="L5711">
        <v>0</v>
      </c>
      <c r="M5711">
        <v>0</v>
      </c>
      <c r="N5711">
        <v>1.2</v>
      </c>
      <c r="O5711" t="s">
        <v>28</v>
      </c>
      <c r="P5711">
        <v>1</v>
      </c>
      <c r="Q5711">
        <v>4</v>
      </c>
      <c r="R5711">
        <v>21.1</v>
      </c>
      <c r="S5711">
        <v>83.2</v>
      </c>
      <c r="T5711">
        <v>63.5</v>
      </c>
      <c r="U5711">
        <v>62</v>
      </c>
      <c r="V5711">
        <f t="shared" si="489"/>
        <v>-1.5</v>
      </c>
      <c r="W5711" t="str">
        <f t="shared" si="490"/>
        <v>Monitor</v>
      </c>
      <c r="X5711" t="str">
        <f t="shared" si="492"/>
        <v>Normal</v>
      </c>
      <c r="Y5711" t="str">
        <f t="shared" si="491"/>
        <v>Local</v>
      </c>
      <c r="Z5711" t="str">
        <f t="shared" si="493"/>
        <v>At-Risk</v>
      </c>
      <c r="AA5711" t="s">
        <v>33</v>
      </c>
      <c r="AB5711">
        <v>0</v>
      </c>
    </row>
    <row r="5712" spans="1:28" x14ac:dyDescent="0.3">
      <c r="A5712">
        <v>15</v>
      </c>
      <c r="B5712" t="s">
        <v>38</v>
      </c>
      <c r="C5712">
        <v>11</v>
      </c>
      <c r="D5712" t="s">
        <v>23</v>
      </c>
      <c r="E5712" t="s">
        <v>30</v>
      </c>
      <c r="F5712">
        <v>5</v>
      </c>
      <c r="G5712">
        <v>0</v>
      </c>
      <c r="H5712" t="s">
        <v>40</v>
      </c>
      <c r="I5712">
        <v>1153043</v>
      </c>
      <c r="J5712" t="s">
        <v>41</v>
      </c>
      <c r="K5712" t="s">
        <v>32</v>
      </c>
      <c r="L5712">
        <v>0</v>
      </c>
      <c r="M5712">
        <v>1</v>
      </c>
      <c r="N5712">
        <v>2.2999999999999998</v>
      </c>
      <c r="O5712" t="s">
        <v>28</v>
      </c>
      <c r="P5712">
        <v>1</v>
      </c>
      <c r="Q5712">
        <v>3</v>
      </c>
      <c r="R5712">
        <v>17.399999999999999</v>
      </c>
      <c r="S5712">
        <v>82.2</v>
      </c>
      <c r="T5712">
        <v>67.900000000000006</v>
      </c>
      <c r="U5712">
        <v>63.2</v>
      </c>
      <c r="V5712">
        <f t="shared" si="489"/>
        <v>-4.7000000000000028</v>
      </c>
      <c r="W5712" t="str">
        <f t="shared" si="490"/>
        <v>Monitor</v>
      </c>
      <c r="X5712" t="str">
        <f t="shared" si="492"/>
        <v>Normal</v>
      </c>
      <c r="Y5712" t="str">
        <f t="shared" si="491"/>
        <v>Local</v>
      </c>
      <c r="Z5712" t="str">
        <f t="shared" si="493"/>
        <v>At-Risk</v>
      </c>
      <c r="AA5712" t="s">
        <v>33</v>
      </c>
      <c r="AB5712">
        <v>0</v>
      </c>
    </row>
    <row r="5713" spans="1:28" x14ac:dyDescent="0.3">
      <c r="A5713">
        <v>16</v>
      </c>
      <c r="B5713" t="s">
        <v>38</v>
      </c>
      <c r="C5713">
        <v>10</v>
      </c>
      <c r="D5713" t="s">
        <v>39</v>
      </c>
      <c r="E5713" t="s">
        <v>30</v>
      </c>
      <c r="F5713">
        <v>4</v>
      </c>
      <c r="G5713">
        <v>0</v>
      </c>
      <c r="H5713" t="s">
        <v>40</v>
      </c>
      <c r="I5713">
        <v>1350825</v>
      </c>
      <c r="J5713" t="s">
        <v>35</v>
      </c>
      <c r="K5713" t="s">
        <v>27</v>
      </c>
      <c r="L5713">
        <v>1</v>
      </c>
      <c r="M5713">
        <v>1</v>
      </c>
      <c r="N5713">
        <v>1.1000000000000001</v>
      </c>
      <c r="O5713" t="s">
        <v>28</v>
      </c>
      <c r="P5713">
        <v>0</v>
      </c>
      <c r="Q5713">
        <v>3</v>
      </c>
      <c r="R5713">
        <v>16.100000000000001</v>
      </c>
      <c r="S5713">
        <v>100</v>
      </c>
      <c r="T5713">
        <v>56.8</v>
      </c>
      <c r="U5713">
        <v>65.7</v>
      </c>
      <c r="V5713">
        <f t="shared" si="489"/>
        <v>8.9000000000000057</v>
      </c>
      <c r="W5713" t="str">
        <f t="shared" si="490"/>
        <v>Monitor</v>
      </c>
      <c r="X5713" t="str">
        <f t="shared" si="492"/>
        <v>Normal</v>
      </c>
      <c r="Y5713" t="str">
        <f t="shared" si="491"/>
        <v>Local</v>
      </c>
      <c r="Z5713" t="str">
        <f t="shared" si="493"/>
        <v>Healthy</v>
      </c>
      <c r="AA5713" t="s">
        <v>33</v>
      </c>
      <c r="AB5713">
        <v>0</v>
      </c>
    </row>
    <row r="5714" spans="1:28" x14ac:dyDescent="0.3">
      <c r="A5714">
        <v>13</v>
      </c>
      <c r="B5714" t="s">
        <v>22</v>
      </c>
      <c r="C5714">
        <v>9</v>
      </c>
      <c r="D5714" t="s">
        <v>23</v>
      </c>
      <c r="E5714" t="s">
        <v>24</v>
      </c>
      <c r="F5714">
        <v>5</v>
      </c>
      <c r="G5714">
        <v>0</v>
      </c>
      <c r="H5714" t="s">
        <v>40</v>
      </c>
      <c r="I5714">
        <v>788210</v>
      </c>
      <c r="J5714" t="s">
        <v>32</v>
      </c>
      <c r="K5714" t="s">
        <v>41</v>
      </c>
      <c r="L5714">
        <v>1</v>
      </c>
      <c r="M5714">
        <v>0</v>
      </c>
      <c r="O5714" t="s">
        <v>28</v>
      </c>
      <c r="P5714">
        <v>0</v>
      </c>
      <c r="Q5714">
        <v>2</v>
      </c>
      <c r="R5714">
        <v>16.2</v>
      </c>
      <c r="S5714">
        <v>82.6</v>
      </c>
      <c r="T5714">
        <v>76.099999999999994</v>
      </c>
      <c r="U5714">
        <v>62.1</v>
      </c>
      <c r="V5714">
        <f t="shared" si="489"/>
        <v>-13.999999999999993</v>
      </c>
      <c r="W5714" t="str">
        <f t="shared" si="490"/>
        <v>Monitor</v>
      </c>
      <c r="X5714" t="str">
        <f t="shared" si="492"/>
        <v>Normal</v>
      </c>
      <c r="Y5714" t="str">
        <f t="shared" si="491"/>
        <v>Local</v>
      </c>
      <c r="Z5714" t="str">
        <f t="shared" si="493"/>
        <v>At-Risk</v>
      </c>
      <c r="AA5714" t="s">
        <v>33</v>
      </c>
      <c r="AB5714">
        <v>0</v>
      </c>
    </row>
    <row r="5715" spans="1:28" x14ac:dyDescent="0.3">
      <c r="A5715">
        <v>17</v>
      </c>
      <c r="B5715" t="s">
        <v>22</v>
      </c>
      <c r="C5715">
        <v>11</v>
      </c>
      <c r="D5715" t="s">
        <v>23</v>
      </c>
      <c r="E5715" t="s">
        <v>24</v>
      </c>
      <c r="F5715">
        <v>4</v>
      </c>
      <c r="G5715">
        <v>0</v>
      </c>
      <c r="H5715" t="s">
        <v>25</v>
      </c>
      <c r="I5715">
        <v>424070</v>
      </c>
      <c r="J5715" t="s">
        <v>41</v>
      </c>
      <c r="K5715" t="s">
        <v>43</v>
      </c>
      <c r="M5715">
        <v>0</v>
      </c>
      <c r="N5715">
        <v>3.1</v>
      </c>
      <c r="O5715" t="s">
        <v>28</v>
      </c>
      <c r="P5715">
        <v>1</v>
      </c>
      <c r="Q5715">
        <v>4</v>
      </c>
      <c r="R5715">
        <v>17.899999999999999</v>
      </c>
      <c r="S5715">
        <v>75.400000000000006</v>
      </c>
      <c r="T5715">
        <v>66</v>
      </c>
      <c r="U5715">
        <v>80.8</v>
      </c>
      <c r="V5715">
        <f t="shared" si="489"/>
        <v>14.799999999999997</v>
      </c>
      <c r="W5715" t="str">
        <f t="shared" si="490"/>
        <v>Monitor</v>
      </c>
      <c r="X5715" t="str">
        <f t="shared" si="492"/>
        <v>Surge</v>
      </c>
      <c r="Y5715" t="str">
        <f t="shared" si="491"/>
        <v>Local</v>
      </c>
      <c r="Z5715" t="str">
        <f t="shared" si="493"/>
        <v>At-Risk</v>
      </c>
      <c r="AA5715" t="s">
        <v>42</v>
      </c>
      <c r="AB5715">
        <v>0</v>
      </c>
    </row>
    <row r="5716" spans="1:28" x14ac:dyDescent="0.3">
      <c r="A5716">
        <v>10</v>
      </c>
      <c r="B5716" t="s">
        <v>22</v>
      </c>
      <c r="C5716">
        <v>6</v>
      </c>
      <c r="D5716" t="s">
        <v>48</v>
      </c>
      <c r="E5716" t="s">
        <v>30</v>
      </c>
      <c r="F5716">
        <v>4</v>
      </c>
      <c r="G5716">
        <v>0</v>
      </c>
      <c r="H5716" t="s">
        <v>36</v>
      </c>
      <c r="I5716">
        <v>324798</v>
      </c>
      <c r="J5716" t="s">
        <v>43</v>
      </c>
      <c r="K5716" t="s">
        <v>27</v>
      </c>
      <c r="L5716">
        <v>1</v>
      </c>
      <c r="M5716">
        <v>1</v>
      </c>
      <c r="N5716">
        <v>1.8</v>
      </c>
      <c r="O5716" t="s">
        <v>28</v>
      </c>
      <c r="P5716">
        <v>0</v>
      </c>
      <c r="Q5716">
        <v>3</v>
      </c>
      <c r="R5716">
        <v>15.7</v>
      </c>
      <c r="S5716">
        <v>77.599999999999994</v>
      </c>
      <c r="T5716">
        <v>69.2</v>
      </c>
      <c r="U5716">
        <v>66.400000000000006</v>
      </c>
      <c r="V5716">
        <f t="shared" si="489"/>
        <v>-2.7999999999999972</v>
      </c>
      <c r="W5716" t="str">
        <f t="shared" si="490"/>
        <v>Monitor</v>
      </c>
      <c r="X5716" t="str">
        <f t="shared" si="492"/>
        <v>Normal</v>
      </c>
      <c r="Y5716" t="str">
        <f t="shared" si="491"/>
        <v>Local</v>
      </c>
      <c r="Z5716" t="str">
        <f t="shared" si="493"/>
        <v>At-Risk</v>
      </c>
      <c r="AA5716" t="s">
        <v>33</v>
      </c>
      <c r="AB5716">
        <v>0</v>
      </c>
    </row>
    <row r="5717" spans="1:28" x14ac:dyDescent="0.3">
      <c r="A5717">
        <v>12</v>
      </c>
      <c r="B5717" t="s">
        <v>22</v>
      </c>
      <c r="C5717">
        <v>8</v>
      </c>
      <c r="D5717" t="s">
        <v>39</v>
      </c>
      <c r="E5717" t="s">
        <v>24</v>
      </c>
      <c r="F5717">
        <v>5</v>
      </c>
      <c r="G5717">
        <v>0</v>
      </c>
      <c r="H5717" t="s">
        <v>36</v>
      </c>
      <c r="I5717">
        <v>239855</v>
      </c>
      <c r="J5717" t="s">
        <v>31</v>
      </c>
      <c r="K5717" t="s">
        <v>27</v>
      </c>
      <c r="L5717">
        <v>1</v>
      </c>
      <c r="M5717">
        <v>0</v>
      </c>
      <c r="N5717">
        <v>4.0999999999999996</v>
      </c>
      <c r="O5717" t="s">
        <v>28</v>
      </c>
      <c r="P5717">
        <v>0</v>
      </c>
      <c r="Q5717">
        <v>3</v>
      </c>
      <c r="R5717">
        <v>6</v>
      </c>
      <c r="S5717">
        <v>83.6</v>
      </c>
      <c r="T5717">
        <v>45.1</v>
      </c>
      <c r="U5717">
        <v>52.5</v>
      </c>
      <c r="V5717">
        <f t="shared" si="489"/>
        <v>7.3999999999999986</v>
      </c>
      <c r="W5717" t="str">
        <f t="shared" si="490"/>
        <v>Monitor</v>
      </c>
      <c r="X5717" t="str">
        <f t="shared" si="492"/>
        <v>Normal</v>
      </c>
      <c r="Y5717" t="str">
        <f t="shared" si="491"/>
        <v>Local</v>
      </c>
      <c r="Z5717" t="str">
        <f t="shared" si="493"/>
        <v>At-Risk</v>
      </c>
      <c r="AA5717" t="s">
        <v>29</v>
      </c>
      <c r="AB5717">
        <v>0</v>
      </c>
    </row>
    <row r="5718" spans="1:28" x14ac:dyDescent="0.3">
      <c r="A5718">
        <v>16</v>
      </c>
      <c r="B5718" t="s">
        <v>38</v>
      </c>
      <c r="C5718">
        <v>10</v>
      </c>
      <c r="D5718" t="s">
        <v>23</v>
      </c>
      <c r="E5718" t="s">
        <v>30</v>
      </c>
      <c r="F5718">
        <v>4</v>
      </c>
      <c r="G5718">
        <v>0</v>
      </c>
      <c r="H5718" t="s">
        <v>34</v>
      </c>
      <c r="I5718">
        <v>75461</v>
      </c>
      <c r="J5718" t="s">
        <v>41</v>
      </c>
      <c r="K5718" t="s">
        <v>26</v>
      </c>
      <c r="L5718">
        <v>1</v>
      </c>
      <c r="M5718">
        <v>1</v>
      </c>
      <c r="N5718">
        <v>4.0999999999999996</v>
      </c>
      <c r="O5718" t="s">
        <v>28</v>
      </c>
      <c r="P5718">
        <v>0</v>
      </c>
      <c r="Q5718">
        <v>4</v>
      </c>
      <c r="R5718">
        <v>14.1</v>
      </c>
      <c r="S5718">
        <v>92.4</v>
      </c>
      <c r="T5718">
        <v>49.9</v>
      </c>
      <c r="U5718">
        <v>67.900000000000006</v>
      </c>
      <c r="V5718">
        <f t="shared" si="489"/>
        <v>18.000000000000007</v>
      </c>
      <c r="W5718" t="str">
        <f t="shared" si="490"/>
        <v>Monitor</v>
      </c>
      <c r="X5718" t="str">
        <f t="shared" si="492"/>
        <v>Surge</v>
      </c>
      <c r="Y5718" t="str">
        <f t="shared" si="491"/>
        <v>Local</v>
      </c>
      <c r="Z5718" t="str">
        <f t="shared" si="493"/>
        <v>Healthy</v>
      </c>
      <c r="AA5718" t="s">
        <v>33</v>
      </c>
      <c r="AB5718">
        <v>0</v>
      </c>
    </row>
    <row r="5719" spans="1:28" x14ac:dyDescent="0.3">
      <c r="A5719">
        <v>13</v>
      </c>
      <c r="B5719" t="s">
        <v>22</v>
      </c>
      <c r="C5719">
        <v>8</v>
      </c>
      <c r="D5719" t="s">
        <v>23</v>
      </c>
      <c r="E5719" t="s">
        <v>30</v>
      </c>
      <c r="F5719">
        <v>5</v>
      </c>
      <c r="G5719">
        <v>0</v>
      </c>
      <c r="H5719" t="s">
        <v>40</v>
      </c>
      <c r="I5719">
        <v>1040712</v>
      </c>
      <c r="J5719" t="s">
        <v>41</v>
      </c>
      <c r="K5719" t="s">
        <v>32</v>
      </c>
      <c r="L5719">
        <v>1</v>
      </c>
      <c r="M5719">
        <v>1</v>
      </c>
      <c r="N5719">
        <v>2</v>
      </c>
      <c r="O5719" t="s">
        <v>28</v>
      </c>
      <c r="P5719">
        <v>0</v>
      </c>
      <c r="Q5719">
        <v>4</v>
      </c>
      <c r="R5719">
        <v>24.4</v>
      </c>
      <c r="S5719">
        <v>76.599999999999994</v>
      </c>
      <c r="T5719">
        <v>79.099999999999994</v>
      </c>
      <c r="U5719">
        <v>83.3</v>
      </c>
      <c r="V5719">
        <f t="shared" si="489"/>
        <v>4.2000000000000028</v>
      </c>
      <c r="W5719" t="str">
        <f t="shared" si="490"/>
        <v>Monitor</v>
      </c>
      <c r="X5719" t="str">
        <f t="shared" si="492"/>
        <v>Normal</v>
      </c>
      <c r="Y5719" t="str">
        <f t="shared" si="491"/>
        <v>Local</v>
      </c>
      <c r="Z5719" t="str">
        <f t="shared" si="493"/>
        <v>At-Risk</v>
      </c>
      <c r="AA5719" t="s">
        <v>42</v>
      </c>
      <c r="AB5719">
        <v>0</v>
      </c>
    </row>
    <row r="5720" spans="1:28" x14ac:dyDescent="0.3">
      <c r="A5720">
        <v>13</v>
      </c>
      <c r="B5720" t="s">
        <v>38</v>
      </c>
      <c r="C5720">
        <v>9</v>
      </c>
      <c r="D5720" t="s">
        <v>23</v>
      </c>
      <c r="E5720" t="s">
        <v>24</v>
      </c>
      <c r="F5720">
        <v>4</v>
      </c>
      <c r="G5720">
        <v>0</v>
      </c>
      <c r="H5720" t="s">
        <v>34</v>
      </c>
      <c r="I5720">
        <v>74242</v>
      </c>
      <c r="J5720" t="s">
        <v>26</v>
      </c>
      <c r="K5720" t="s">
        <v>37</v>
      </c>
      <c r="L5720">
        <v>0</v>
      </c>
      <c r="M5720">
        <v>0</v>
      </c>
      <c r="N5720">
        <v>6.5</v>
      </c>
      <c r="O5720" t="s">
        <v>28</v>
      </c>
      <c r="P5720">
        <v>0</v>
      </c>
      <c r="Q5720">
        <v>3</v>
      </c>
      <c r="R5720">
        <v>9.3000000000000007</v>
      </c>
      <c r="S5720">
        <v>76.3</v>
      </c>
      <c r="T5720">
        <v>62.4</v>
      </c>
      <c r="U5720">
        <v>52.6</v>
      </c>
      <c r="V5720">
        <f t="shared" si="489"/>
        <v>-9.7999999999999972</v>
      </c>
      <c r="W5720" t="str">
        <f t="shared" si="490"/>
        <v>Monitor</v>
      </c>
      <c r="X5720" t="str">
        <f t="shared" si="492"/>
        <v>Normal</v>
      </c>
      <c r="Y5720" t="str">
        <f t="shared" si="491"/>
        <v>Commuter</v>
      </c>
      <c r="Z5720" t="str">
        <f t="shared" si="493"/>
        <v>At-Risk</v>
      </c>
      <c r="AA5720" t="s">
        <v>29</v>
      </c>
      <c r="AB5720">
        <v>0</v>
      </c>
    </row>
    <row r="5721" spans="1:28" x14ac:dyDescent="0.3">
      <c r="A5721">
        <v>13</v>
      </c>
      <c r="B5721" t="s">
        <v>22</v>
      </c>
      <c r="C5721">
        <v>9</v>
      </c>
      <c r="D5721" t="s">
        <v>23</v>
      </c>
      <c r="E5721" t="s">
        <v>24</v>
      </c>
      <c r="F5721">
        <v>4</v>
      </c>
      <c r="G5721">
        <v>0</v>
      </c>
      <c r="H5721" t="s">
        <v>36</v>
      </c>
      <c r="I5721">
        <v>186841</v>
      </c>
      <c r="J5721" t="s">
        <v>35</v>
      </c>
      <c r="K5721" t="s">
        <v>26</v>
      </c>
      <c r="L5721">
        <v>1</v>
      </c>
      <c r="M5721">
        <v>1</v>
      </c>
      <c r="N5721">
        <v>3.7</v>
      </c>
      <c r="O5721" t="s">
        <v>49</v>
      </c>
      <c r="P5721">
        <v>0</v>
      </c>
      <c r="Q5721">
        <v>3</v>
      </c>
      <c r="R5721">
        <v>10.8</v>
      </c>
      <c r="S5721">
        <v>73.5</v>
      </c>
      <c r="T5721">
        <v>49.3</v>
      </c>
      <c r="U5721">
        <v>64.3</v>
      </c>
      <c r="V5721">
        <f t="shared" si="489"/>
        <v>15</v>
      </c>
      <c r="W5721" t="str">
        <f t="shared" si="490"/>
        <v>Monitor</v>
      </c>
      <c r="X5721" t="str">
        <f t="shared" si="492"/>
        <v>Surge</v>
      </c>
      <c r="Y5721" t="str">
        <f t="shared" si="491"/>
        <v>Local</v>
      </c>
      <c r="Z5721" t="str">
        <f t="shared" si="493"/>
        <v>Chronic Absenteeism</v>
      </c>
      <c r="AA5721" t="s">
        <v>33</v>
      </c>
      <c r="AB5721">
        <v>0</v>
      </c>
    </row>
    <row r="5722" spans="1:28" x14ac:dyDescent="0.3">
      <c r="A5722">
        <v>12</v>
      </c>
      <c r="B5722" t="s">
        <v>38</v>
      </c>
      <c r="C5722">
        <v>6</v>
      </c>
      <c r="D5722" t="s">
        <v>48</v>
      </c>
      <c r="E5722" t="s">
        <v>24</v>
      </c>
      <c r="F5722">
        <v>6</v>
      </c>
      <c r="G5722">
        <v>0</v>
      </c>
      <c r="H5722" t="s">
        <v>36</v>
      </c>
      <c r="I5722">
        <v>220816</v>
      </c>
      <c r="J5722" t="s">
        <v>32</v>
      </c>
      <c r="K5722" t="s">
        <v>27</v>
      </c>
      <c r="L5722">
        <v>0</v>
      </c>
      <c r="M5722">
        <v>0</v>
      </c>
      <c r="N5722">
        <v>9.5</v>
      </c>
      <c r="O5722" t="s">
        <v>49</v>
      </c>
      <c r="P5722">
        <v>1</v>
      </c>
      <c r="Q5722">
        <v>4</v>
      </c>
      <c r="R5722">
        <v>5.0999999999999996</v>
      </c>
      <c r="S5722">
        <v>89.5</v>
      </c>
      <c r="T5722">
        <v>44.3</v>
      </c>
      <c r="U5722">
        <v>62.3</v>
      </c>
      <c r="V5722">
        <f t="shared" si="489"/>
        <v>18</v>
      </c>
      <c r="W5722" t="str">
        <f t="shared" si="490"/>
        <v>Monitor</v>
      </c>
      <c r="X5722" t="str">
        <f t="shared" si="492"/>
        <v>Surge</v>
      </c>
      <c r="Y5722" t="str">
        <f t="shared" si="491"/>
        <v>Commuter</v>
      </c>
      <c r="Z5722" t="str">
        <f t="shared" si="493"/>
        <v>At-Risk</v>
      </c>
      <c r="AA5722" t="s">
        <v>33</v>
      </c>
      <c r="AB5722">
        <v>0</v>
      </c>
    </row>
    <row r="5723" spans="1:28" x14ac:dyDescent="0.3">
      <c r="A5723">
        <v>16</v>
      </c>
      <c r="B5723" t="s">
        <v>22</v>
      </c>
      <c r="C5723">
        <v>11</v>
      </c>
      <c r="D5723" t="s">
        <v>39</v>
      </c>
      <c r="E5723" t="s">
        <v>24</v>
      </c>
      <c r="F5723">
        <v>5</v>
      </c>
      <c r="G5723">
        <v>0</v>
      </c>
      <c r="H5723" t="s">
        <v>40</v>
      </c>
      <c r="I5723">
        <v>1104911</v>
      </c>
      <c r="J5723" t="s">
        <v>26</v>
      </c>
      <c r="K5723" t="s">
        <v>37</v>
      </c>
      <c r="L5723">
        <v>1</v>
      </c>
      <c r="M5723">
        <v>1</v>
      </c>
      <c r="N5723">
        <v>4</v>
      </c>
      <c r="O5723" t="s">
        <v>28</v>
      </c>
      <c r="P5723">
        <v>0</v>
      </c>
      <c r="Q5723">
        <v>4</v>
      </c>
      <c r="R5723">
        <v>15.1</v>
      </c>
      <c r="S5723">
        <v>82.8</v>
      </c>
      <c r="T5723">
        <v>74</v>
      </c>
      <c r="U5723">
        <v>78.400000000000006</v>
      </c>
      <c r="V5723">
        <f t="shared" si="489"/>
        <v>4.4000000000000057</v>
      </c>
      <c r="W5723" t="str">
        <f t="shared" si="490"/>
        <v>Monitor</v>
      </c>
      <c r="X5723" t="str">
        <f t="shared" si="492"/>
        <v>Normal</v>
      </c>
      <c r="Y5723" t="str">
        <f t="shared" si="491"/>
        <v>Local</v>
      </c>
      <c r="Z5723" t="str">
        <f t="shared" si="493"/>
        <v>At-Risk</v>
      </c>
      <c r="AA5723" t="s">
        <v>42</v>
      </c>
      <c r="AB5723">
        <v>0</v>
      </c>
    </row>
    <row r="5724" spans="1:28" x14ac:dyDescent="0.3">
      <c r="A5724">
        <v>10</v>
      </c>
      <c r="B5724" t="s">
        <v>22</v>
      </c>
      <c r="C5724">
        <v>6</v>
      </c>
      <c r="D5724" t="s">
        <v>48</v>
      </c>
      <c r="E5724" t="s">
        <v>24</v>
      </c>
      <c r="F5724">
        <v>5</v>
      </c>
      <c r="G5724">
        <v>0</v>
      </c>
      <c r="H5724" t="s">
        <v>25</v>
      </c>
      <c r="I5724">
        <v>437612</v>
      </c>
      <c r="J5724" t="s">
        <v>32</v>
      </c>
      <c r="K5724" t="s">
        <v>31</v>
      </c>
      <c r="L5724">
        <v>1</v>
      </c>
      <c r="M5724">
        <v>0</v>
      </c>
      <c r="N5724">
        <v>1.9</v>
      </c>
      <c r="O5724" t="s">
        <v>28</v>
      </c>
      <c r="P5724">
        <v>1</v>
      </c>
      <c r="Q5724">
        <v>2</v>
      </c>
      <c r="R5724">
        <v>19</v>
      </c>
      <c r="S5724">
        <v>80.099999999999994</v>
      </c>
      <c r="T5724">
        <v>56.3</v>
      </c>
      <c r="U5724">
        <v>64</v>
      </c>
      <c r="V5724">
        <f t="shared" si="489"/>
        <v>7.7000000000000028</v>
      </c>
      <c r="W5724" t="str">
        <f t="shared" si="490"/>
        <v>Monitor</v>
      </c>
      <c r="X5724" t="str">
        <f t="shared" si="492"/>
        <v>Normal</v>
      </c>
      <c r="Y5724" t="str">
        <f t="shared" si="491"/>
        <v>Local</v>
      </c>
      <c r="Z5724" t="str">
        <f t="shared" si="493"/>
        <v>At-Risk</v>
      </c>
      <c r="AA5724" t="s">
        <v>33</v>
      </c>
      <c r="AB5724">
        <v>0</v>
      </c>
    </row>
    <row r="5725" spans="1:28" x14ac:dyDescent="0.3">
      <c r="A5725">
        <v>17</v>
      </c>
      <c r="B5725" t="s">
        <v>38</v>
      </c>
      <c r="C5725">
        <v>12</v>
      </c>
      <c r="D5725" t="s">
        <v>39</v>
      </c>
      <c r="E5725" t="s">
        <v>30</v>
      </c>
      <c r="F5725">
        <v>3</v>
      </c>
      <c r="G5725">
        <v>0</v>
      </c>
      <c r="H5725" t="s">
        <v>25</v>
      </c>
      <c r="I5725">
        <v>386379</v>
      </c>
      <c r="J5725" t="s">
        <v>31</v>
      </c>
      <c r="K5725" t="s">
        <v>27</v>
      </c>
      <c r="L5725">
        <v>1</v>
      </c>
      <c r="M5725">
        <v>0</v>
      </c>
      <c r="N5725">
        <v>1.1000000000000001</v>
      </c>
      <c r="O5725" t="s">
        <v>28</v>
      </c>
      <c r="P5725">
        <v>0</v>
      </c>
      <c r="Q5725">
        <v>3</v>
      </c>
      <c r="R5725">
        <v>18.3</v>
      </c>
      <c r="S5725">
        <v>93.3</v>
      </c>
      <c r="T5725">
        <v>54.5</v>
      </c>
      <c r="U5725">
        <v>61.4</v>
      </c>
      <c r="V5725">
        <f t="shared" si="489"/>
        <v>6.8999999999999986</v>
      </c>
      <c r="W5725" t="str">
        <f t="shared" si="490"/>
        <v>Monitor</v>
      </c>
      <c r="X5725" t="str">
        <f t="shared" si="492"/>
        <v>Normal</v>
      </c>
      <c r="Y5725" t="str">
        <f t="shared" si="491"/>
        <v>Local</v>
      </c>
      <c r="Z5725" t="str">
        <f t="shared" si="493"/>
        <v>Healthy</v>
      </c>
      <c r="AA5725" t="s">
        <v>33</v>
      </c>
      <c r="AB5725">
        <v>0</v>
      </c>
    </row>
    <row r="5726" spans="1:28" x14ac:dyDescent="0.3">
      <c r="A5726">
        <v>16</v>
      </c>
      <c r="B5726" t="s">
        <v>22</v>
      </c>
      <c r="C5726">
        <v>12</v>
      </c>
      <c r="D5726" t="s">
        <v>23</v>
      </c>
      <c r="E5726" t="s">
        <v>30</v>
      </c>
      <c r="F5726">
        <v>5</v>
      </c>
      <c r="G5726">
        <v>0</v>
      </c>
      <c r="H5726" t="s">
        <v>25</v>
      </c>
      <c r="I5726">
        <v>435253</v>
      </c>
      <c r="J5726" t="s">
        <v>32</v>
      </c>
      <c r="K5726" t="s">
        <v>27</v>
      </c>
      <c r="L5726">
        <v>1</v>
      </c>
      <c r="M5726">
        <v>0</v>
      </c>
      <c r="N5726">
        <v>1.2</v>
      </c>
      <c r="O5726" t="s">
        <v>28</v>
      </c>
      <c r="P5726">
        <v>1</v>
      </c>
      <c r="Q5726">
        <v>3</v>
      </c>
      <c r="R5726">
        <v>19.3</v>
      </c>
      <c r="S5726">
        <v>79.8</v>
      </c>
      <c r="T5726">
        <v>50.2</v>
      </c>
      <c r="U5726">
        <v>64</v>
      </c>
      <c r="V5726">
        <f t="shared" si="489"/>
        <v>13.799999999999997</v>
      </c>
      <c r="W5726" t="str">
        <f t="shared" si="490"/>
        <v>Monitor</v>
      </c>
      <c r="X5726" t="str">
        <f t="shared" si="492"/>
        <v>Surge</v>
      </c>
      <c r="Y5726" t="str">
        <f t="shared" si="491"/>
        <v>Local</v>
      </c>
      <c r="Z5726" t="str">
        <f t="shared" si="493"/>
        <v>At-Risk</v>
      </c>
      <c r="AA5726" t="s">
        <v>33</v>
      </c>
      <c r="AB5726">
        <v>0</v>
      </c>
    </row>
    <row r="5727" spans="1:28" x14ac:dyDescent="0.3">
      <c r="A5727">
        <v>11</v>
      </c>
      <c r="B5727" t="s">
        <v>46</v>
      </c>
      <c r="C5727">
        <v>6</v>
      </c>
      <c r="D5727" t="s">
        <v>48</v>
      </c>
      <c r="E5727" t="s">
        <v>30</v>
      </c>
      <c r="F5727">
        <v>7</v>
      </c>
      <c r="G5727">
        <v>0</v>
      </c>
      <c r="H5727" t="s">
        <v>25</v>
      </c>
      <c r="I5727">
        <v>373433</v>
      </c>
      <c r="J5727" t="s">
        <v>41</v>
      </c>
      <c r="K5727" t="s">
        <v>31</v>
      </c>
      <c r="L5727">
        <v>1</v>
      </c>
      <c r="M5727">
        <v>0</v>
      </c>
      <c r="N5727">
        <v>0.6</v>
      </c>
      <c r="O5727" t="s">
        <v>47</v>
      </c>
      <c r="P5727">
        <v>0</v>
      </c>
      <c r="Q5727">
        <v>3</v>
      </c>
      <c r="R5727">
        <v>16.100000000000001</v>
      </c>
      <c r="S5727">
        <v>98.6</v>
      </c>
      <c r="T5727">
        <v>65.2</v>
      </c>
      <c r="U5727">
        <v>83.9</v>
      </c>
      <c r="V5727">
        <f t="shared" si="489"/>
        <v>18.700000000000003</v>
      </c>
      <c r="W5727" t="str">
        <f t="shared" si="490"/>
        <v>Monitor</v>
      </c>
      <c r="X5727" t="str">
        <f t="shared" si="492"/>
        <v>Surge</v>
      </c>
      <c r="Y5727" t="str">
        <f t="shared" si="491"/>
        <v>Local</v>
      </c>
      <c r="Z5727" t="str">
        <f t="shared" si="493"/>
        <v>Healthy</v>
      </c>
      <c r="AA5727" t="s">
        <v>42</v>
      </c>
      <c r="AB5727">
        <v>0</v>
      </c>
    </row>
    <row r="5728" spans="1:28" x14ac:dyDescent="0.3">
      <c r="A5728">
        <v>18</v>
      </c>
      <c r="B5728" t="s">
        <v>38</v>
      </c>
      <c r="C5728">
        <v>12</v>
      </c>
      <c r="D5728" t="s">
        <v>39</v>
      </c>
      <c r="E5728" t="s">
        <v>30</v>
      </c>
      <c r="F5728">
        <v>5</v>
      </c>
      <c r="G5728">
        <v>0</v>
      </c>
      <c r="H5728" t="s">
        <v>25</v>
      </c>
      <c r="I5728">
        <v>493620</v>
      </c>
      <c r="J5728" t="s">
        <v>31</v>
      </c>
      <c r="K5728" t="s">
        <v>32</v>
      </c>
      <c r="L5728">
        <v>0</v>
      </c>
      <c r="M5728">
        <v>1</v>
      </c>
      <c r="N5728">
        <v>1.7</v>
      </c>
      <c r="O5728" t="s">
        <v>28</v>
      </c>
      <c r="P5728">
        <v>0</v>
      </c>
      <c r="Q5728">
        <v>2</v>
      </c>
      <c r="R5728">
        <v>11.7</v>
      </c>
      <c r="S5728">
        <v>96</v>
      </c>
      <c r="T5728">
        <v>64.5</v>
      </c>
      <c r="U5728">
        <v>26.8</v>
      </c>
      <c r="V5728">
        <f t="shared" si="489"/>
        <v>-37.700000000000003</v>
      </c>
      <c r="W5728" t="str">
        <f t="shared" si="490"/>
        <v>High Risk</v>
      </c>
      <c r="X5728" t="str">
        <f t="shared" si="492"/>
        <v>Normal</v>
      </c>
      <c r="Y5728" t="str">
        <f t="shared" si="491"/>
        <v>Local</v>
      </c>
      <c r="Z5728" t="str">
        <f t="shared" si="493"/>
        <v>Healthy</v>
      </c>
      <c r="AA5728" t="s">
        <v>51</v>
      </c>
      <c r="AB5728">
        <v>1</v>
      </c>
    </row>
    <row r="5729" spans="1:28" x14ac:dyDescent="0.3">
      <c r="A5729">
        <v>15</v>
      </c>
      <c r="B5729" t="s">
        <v>22</v>
      </c>
      <c r="C5729">
        <v>11</v>
      </c>
      <c r="D5729" t="s">
        <v>23</v>
      </c>
      <c r="E5729" t="s">
        <v>44</v>
      </c>
      <c r="F5729">
        <v>6</v>
      </c>
      <c r="G5729">
        <v>0</v>
      </c>
      <c r="H5729" t="s">
        <v>25</v>
      </c>
      <c r="I5729">
        <v>575800</v>
      </c>
      <c r="J5729" t="s">
        <v>32</v>
      </c>
      <c r="K5729" t="s">
        <v>27</v>
      </c>
      <c r="L5729">
        <v>1</v>
      </c>
      <c r="M5729">
        <v>1</v>
      </c>
      <c r="N5729">
        <v>3</v>
      </c>
      <c r="O5729" t="s">
        <v>28</v>
      </c>
      <c r="P5729">
        <v>0</v>
      </c>
      <c r="Q5729">
        <v>4</v>
      </c>
      <c r="R5729">
        <v>14.7</v>
      </c>
      <c r="S5729">
        <v>88.6</v>
      </c>
      <c r="T5729">
        <v>64.8</v>
      </c>
      <c r="U5729">
        <v>62.7</v>
      </c>
      <c r="V5729">
        <f t="shared" si="489"/>
        <v>-2.0999999999999943</v>
      </c>
      <c r="W5729" t="str">
        <f t="shared" si="490"/>
        <v>Monitor</v>
      </c>
      <c r="X5729" t="str">
        <f t="shared" si="492"/>
        <v>Normal</v>
      </c>
      <c r="Y5729" t="str">
        <f t="shared" si="491"/>
        <v>Local</v>
      </c>
      <c r="Z5729" t="str">
        <f t="shared" si="493"/>
        <v>At-Risk</v>
      </c>
      <c r="AA5729" t="s">
        <v>33</v>
      </c>
      <c r="AB5729">
        <v>0</v>
      </c>
    </row>
    <row r="5730" spans="1:28" x14ac:dyDescent="0.3">
      <c r="A5730">
        <v>15</v>
      </c>
      <c r="B5730" t="s">
        <v>38</v>
      </c>
      <c r="C5730">
        <v>11</v>
      </c>
      <c r="D5730" t="s">
        <v>39</v>
      </c>
      <c r="E5730" t="s">
        <v>24</v>
      </c>
      <c r="F5730">
        <v>4</v>
      </c>
      <c r="G5730">
        <v>0</v>
      </c>
      <c r="H5730" t="s">
        <v>40</v>
      </c>
      <c r="I5730">
        <v>1451935</v>
      </c>
      <c r="J5730" t="s">
        <v>35</v>
      </c>
      <c r="K5730" t="s">
        <v>26</v>
      </c>
      <c r="L5730">
        <v>1</v>
      </c>
      <c r="M5730">
        <v>0</v>
      </c>
      <c r="N5730">
        <v>4.3</v>
      </c>
      <c r="O5730" t="s">
        <v>28</v>
      </c>
      <c r="P5730">
        <v>1</v>
      </c>
      <c r="Q5730">
        <v>4</v>
      </c>
      <c r="R5730">
        <v>22.6</v>
      </c>
      <c r="S5730">
        <v>76</v>
      </c>
      <c r="T5730">
        <v>82.9</v>
      </c>
      <c r="U5730">
        <v>80.7</v>
      </c>
      <c r="V5730">
        <f t="shared" si="489"/>
        <v>-2.2000000000000028</v>
      </c>
      <c r="W5730" t="str">
        <f t="shared" si="490"/>
        <v>Monitor</v>
      </c>
      <c r="X5730" t="str">
        <f t="shared" si="492"/>
        <v>Normal</v>
      </c>
      <c r="Y5730" t="str">
        <f t="shared" si="491"/>
        <v>Local</v>
      </c>
      <c r="Z5730" t="str">
        <f t="shared" si="493"/>
        <v>At-Risk</v>
      </c>
      <c r="AA5730" t="s">
        <v>42</v>
      </c>
      <c r="AB5730">
        <v>0</v>
      </c>
    </row>
    <row r="5731" spans="1:28" x14ac:dyDescent="0.3">
      <c r="A5731">
        <v>13</v>
      </c>
      <c r="B5731" t="s">
        <v>38</v>
      </c>
      <c r="C5731">
        <v>8</v>
      </c>
      <c r="D5731" t="s">
        <v>23</v>
      </c>
      <c r="E5731" t="s">
        <v>30</v>
      </c>
      <c r="F5731">
        <v>2</v>
      </c>
      <c r="G5731">
        <v>0</v>
      </c>
      <c r="H5731" t="s">
        <v>45</v>
      </c>
      <c r="I5731">
        <v>2526559</v>
      </c>
      <c r="J5731" t="s">
        <v>43</v>
      </c>
      <c r="K5731" t="s">
        <v>26</v>
      </c>
      <c r="L5731">
        <v>0</v>
      </c>
      <c r="M5731">
        <v>0</v>
      </c>
      <c r="N5731">
        <v>3.4</v>
      </c>
      <c r="O5731" t="s">
        <v>28</v>
      </c>
      <c r="P5731">
        <v>1</v>
      </c>
      <c r="Q5731">
        <v>3</v>
      </c>
      <c r="R5731">
        <v>13.9</v>
      </c>
      <c r="S5731">
        <v>86.4</v>
      </c>
      <c r="T5731">
        <v>63.8</v>
      </c>
      <c r="U5731">
        <v>76.099999999999994</v>
      </c>
      <c r="V5731">
        <f t="shared" si="489"/>
        <v>12.299999999999997</v>
      </c>
      <c r="W5731" t="str">
        <f t="shared" si="490"/>
        <v>Monitor</v>
      </c>
      <c r="X5731" t="str">
        <f t="shared" si="492"/>
        <v>Surge</v>
      </c>
      <c r="Y5731" t="str">
        <f t="shared" si="491"/>
        <v>Local</v>
      </c>
      <c r="Z5731" t="str">
        <f t="shared" si="493"/>
        <v>At-Risk</v>
      </c>
      <c r="AA5731" t="s">
        <v>42</v>
      </c>
      <c r="AB5731">
        <v>0</v>
      </c>
    </row>
    <row r="5732" spans="1:28" x14ac:dyDescent="0.3">
      <c r="A5732">
        <v>13</v>
      </c>
      <c r="B5732" t="s">
        <v>22</v>
      </c>
      <c r="C5732">
        <v>8</v>
      </c>
      <c r="D5732" t="s">
        <v>48</v>
      </c>
      <c r="E5732" t="s">
        <v>30</v>
      </c>
      <c r="F5732">
        <v>4</v>
      </c>
      <c r="G5732">
        <v>0</v>
      </c>
      <c r="H5732" t="s">
        <v>36</v>
      </c>
      <c r="I5732">
        <v>184833</v>
      </c>
      <c r="J5732" t="s">
        <v>37</v>
      </c>
      <c r="K5732" t="s">
        <v>27</v>
      </c>
      <c r="L5732">
        <v>1</v>
      </c>
      <c r="M5732">
        <v>1</v>
      </c>
      <c r="N5732">
        <v>4.5</v>
      </c>
      <c r="O5732" t="s">
        <v>28</v>
      </c>
      <c r="P5732">
        <v>1</v>
      </c>
      <c r="Q5732">
        <v>3</v>
      </c>
      <c r="R5732">
        <v>26.9</v>
      </c>
      <c r="S5732">
        <v>64.599999999999994</v>
      </c>
      <c r="T5732">
        <v>60</v>
      </c>
      <c r="U5732">
        <v>71</v>
      </c>
      <c r="V5732">
        <f t="shared" ref="V5732:V5789" si="494">U5732-T5732</f>
        <v>11</v>
      </c>
      <c r="W5732" t="str">
        <f t="shared" ref="W5732:W5789" si="495">IF(AND(U5732&lt;45,V5732&lt;-10),"High Risk","Monitor")</f>
        <v>Monitor</v>
      </c>
      <c r="X5732" t="str">
        <f t="shared" si="492"/>
        <v>Surge</v>
      </c>
      <c r="Y5732" t="str">
        <f t="shared" ref="Y5732:Y5789" si="496">IF(N5732&lt;5,"Local",IF(N5732&lt;=15,"Commuter","Distant"))</f>
        <v>Local</v>
      </c>
      <c r="Z5732" t="str">
        <f t="shared" si="493"/>
        <v>Chronic Absenteeism</v>
      </c>
      <c r="AA5732" t="s">
        <v>33</v>
      </c>
      <c r="AB5732">
        <v>0</v>
      </c>
    </row>
    <row r="5733" spans="1:28" x14ac:dyDescent="0.3">
      <c r="A5733">
        <v>13</v>
      </c>
      <c r="B5733" t="s">
        <v>22</v>
      </c>
      <c r="C5733">
        <v>7</v>
      </c>
      <c r="D5733" t="s">
        <v>23</v>
      </c>
      <c r="E5733" t="s">
        <v>24</v>
      </c>
      <c r="F5733">
        <v>4</v>
      </c>
      <c r="G5733">
        <v>0</v>
      </c>
      <c r="H5733" t="s">
        <v>45</v>
      </c>
      <c r="I5733">
        <v>2333895</v>
      </c>
      <c r="J5733" t="s">
        <v>37</v>
      </c>
      <c r="K5733" t="s">
        <v>27</v>
      </c>
      <c r="L5733">
        <v>0</v>
      </c>
      <c r="M5733">
        <v>1</v>
      </c>
      <c r="N5733">
        <v>2</v>
      </c>
      <c r="O5733" t="s">
        <v>28</v>
      </c>
      <c r="P5733">
        <v>0</v>
      </c>
      <c r="Q5733">
        <v>3</v>
      </c>
      <c r="R5733">
        <v>18.5</v>
      </c>
      <c r="S5733">
        <v>100</v>
      </c>
      <c r="T5733">
        <v>79</v>
      </c>
      <c r="U5733">
        <v>81.5</v>
      </c>
      <c r="V5733">
        <f t="shared" si="494"/>
        <v>2.5</v>
      </c>
      <c r="W5733" t="str">
        <f t="shared" si="495"/>
        <v>Monitor</v>
      </c>
      <c r="X5733" t="str">
        <f t="shared" si="492"/>
        <v>Normal</v>
      </c>
      <c r="Y5733" t="str">
        <f t="shared" si="496"/>
        <v>Local</v>
      </c>
      <c r="Z5733" t="str">
        <f t="shared" si="493"/>
        <v>Healthy</v>
      </c>
      <c r="AA5733" t="s">
        <v>42</v>
      </c>
      <c r="AB5733">
        <v>0</v>
      </c>
    </row>
    <row r="5734" spans="1:28" x14ac:dyDescent="0.3">
      <c r="A5734">
        <v>17</v>
      </c>
      <c r="B5734" t="s">
        <v>38</v>
      </c>
      <c r="C5734">
        <v>11</v>
      </c>
      <c r="D5734" t="s">
        <v>39</v>
      </c>
      <c r="E5734" t="s">
        <v>30</v>
      </c>
      <c r="F5734">
        <v>7</v>
      </c>
      <c r="G5734">
        <v>0</v>
      </c>
      <c r="H5734" t="s">
        <v>34</v>
      </c>
      <c r="I5734">
        <v>129363</v>
      </c>
      <c r="J5734" t="s">
        <v>43</v>
      </c>
      <c r="K5734" t="s">
        <v>32</v>
      </c>
      <c r="L5734">
        <v>0</v>
      </c>
      <c r="M5734">
        <v>1</v>
      </c>
      <c r="N5734">
        <v>1.1000000000000001</v>
      </c>
      <c r="O5734" t="s">
        <v>28</v>
      </c>
      <c r="P5734">
        <v>0</v>
      </c>
      <c r="Q5734">
        <v>4</v>
      </c>
      <c r="R5734">
        <v>14.2</v>
      </c>
      <c r="S5734">
        <v>79.400000000000006</v>
      </c>
      <c r="T5734">
        <v>62</v>
      </c>
      <c r="U5734">
        <v>66.400000000000006</v>
      </c>
      <c r="V5734">
        <f t="shared" si="494"/>
        <v>4.4000000000000057</v>
      </c>
      <c r="W5734" t="str">
        <f t="shared" si="495"/>
        <v>Monitor</v>
      </c>
      <c r="X5734" t="str">
        <f t="shared" si="492"/>
        <v>Normal</v>
      </c>
      <c r="Y5734" t="str">
        <f t="shared" si="496"/>
        <v>Local</v>
      </c>
      <c r="Z5734" t="str">
        <f t="shared" si="493"/>
        <v>At-Risk</v>
      </c>
      <c r="AA5734" t="s">
        <v>33</v>
      </c>
      <c r="AB5734">
        <v>0</v>
      </c>
    </row>
    <row r="5735" spans="1:28" x14ac:dyDescent="0.3">
      <c r="A5735">
        <v>16</v>
      </c>
      <c r="B5735" t="s">
        <v>22</v>
      </c>
      <c r="C5735">
        <v>11</v>
      </c>
      <c r="D5735" t="s">
        <v>23</v>
      </c>
      <c r="E5735" t="s">
        <v>30</v>
      </c>
      <c r="F5735">
        <v>7</v>
      </c>
      <c r="G5735">
        <v>1</v>
      </c>
      <c r="H5735" t="s">
        <v>25</v>
      </c>
      <c r="I5735">
        <v>698709</v>
      </c>
      <c r="J5735" t="s">
        <v>35</v>
      </c>
      <c r="K5735" t="s">
        <v>26</v>
      </c>
      <c r="L5735">
        <v>1</v>
      </c>
      <c r="M5735">
        <v>0</v>
      </c>
      <c r="N5735">
        <v>3.5</v>
      </c>
      <c r="O5735" t="s">
        <v>28</v>
      </c>
      <c r="P5735">
        <v>0</v>
      </c>
      <c r="Q5735">
        <v>4</v>
      </c>
      <c r="R5735">
        <v>17.8</v>
      </c>
      <c r="S5735">
        <v>85.4</v>
      </c>
      <c r="T5735">
        <v>85.2</v>
      </c>
      <c r="U5735">
        <v>71.400000000000006</v>
      </c>
      <c r="V5735">
        <f t="shared" si="494"/>
        <v>-13.799999999999997</v>
      </c>
      <c r="W5735" t="str">
        <f t="shared" si="495"/>
        <v>Monitor</v>
      </c>
      <c r="X5735" t="str">
        <f t="shared" si="492"/>
        <v>Normal</v>
      </c>
      <c r="Y5735" t="str">
        <f t="shared" si="496"/>
        <v>Local</v>
      </c>
      <c r="Z5735" t="str">
        <f t="shared" si="493"/>
        <v>At-Risk</v>
      </c>
      <c r="AA5735" t="s">
        <v>33</v>
      </c>
      <c r="AB5735">
        <v>0</v>
      </c>
    </row>
    <row r="5736" spans="1:28" x14ac:dyDescent="0.3">
      <c r="A5736">
        <v>15</v>
      </c>
      <c r="B5736" t="s">
        <v>22</v>
      </c>
      <c r="C5736">
        <v>10</v>
      </c>
      <c r="D5736" t="s">
        <v>39</v>
      </c>
      <c r="E5736" t="s">
        <v>44</v>
      </c>
      <c r="F5736">
        <v>7</v>
      </c>
      <c r="G5736">
        <v>0</v>
      </c>
      <c r="H5736" t="s">
        <v>25</v>
      </c>
      <c r="I5736">
        <v>498128</v>
      </c>
      <c r="J5736" t="s">
        <v>43</v>
      </c>
      <c r="K5736" t="s">
        <v>35</v>
      </c>
      <c r="L5736">
        <v>1</v>
      </c>
      <c r="M5736">
        <v>0</v>
      </c>
      <c r="N5736">
        <v>3.8</v>
      </c>
      <c r="O5736" t="s">
        <v>28</v>
      </c>
      <c r="P5736">
        <v>0</v>
      </c>
      <c r="Q5736">
        <v>3</v>
      </c>
      <c r="R5736">
        <v>19.8</v>
      </c>
      <c r="S5736">
        <v>88.3</v>
      </c>
      <c r="T5736">
        <v>53.7</v>
      </c>
      <c r="U5736">
        <v>70.900000000000006</v>
      </c>
      <c r="V5736">
        <f t="shared" si="494"/>
        <v>17.200000000000003</v>
      </c>
      <c r="W5736" t="str">
        <f t="shared" si="495"/>
        <v>Monitor</v>
      </c>
      <c r="X5736" t="str">
        <f t="shared" si="492"/>
        <v>Surge</v>
      </c>
      <c r="Y5736" t="str">
        <f t="shared" si="496"/>
        <v>Local</v>
      </c>
      <c r="Z5736" t="str">
        <f t="shared" si="493"/>
        <v>At-Risk</v>
      </c>
      <c r="AA5736" t="s">
        <v>33</v>
      </c>
      <c r="AB5736">
        <v>0</v>
      </c>
    </row>
    <row r="5737" spans="1:28" x14ac:dyDescent="0.3">
      <c r="A5737">
        <v>13</v>
      </c>
      <c r="B5737" t="s">
        <v>22</v>
      </c>
      <c r="C5737">
        <v>8</v>
      </c>
      <c r="D5737" t="s">
        <v>39</v>
      </c>
      <c r="E5737" t="s">
        <v>30</v>
      </c>
      <c r="F5737">
        <v>5</v>
      </c>
      <c r="G5737">
        <v>0</v>
      </c>
      <c r="H5737" t="s">
        <v>45</v>
      </c>
      <c r="I5737">
        <v>2239009</v>
      </c>
      <c r="J5737" t="s">
        <v>43</v>
      </c>
      <c r="K5737" t="s">
        <v>37</v>
      </c>
      <c r="L5737">
        <v>0</v>
      </c>
      <c r="M5737">
        <v>0</v>
      </c>
      <c r="N5737">
        <v>1.8</v>
      </c>
      <c r="O5737" t="s">
        <v>28</v>
      </c>
      <c r="P5737">
        <v>0</v>
      </c>
      <c r="Q5737">
        <v>4</v>
      </c>
      <c r="R5737">
        <v>27.5</v>
      </c>
      <c r="S5737">
        <v>93.3</v>
      </c>
      <c r="T5737">
        <v>75.099999999999994</v>
      </c>
      <c r="U5737">
        <v>81.599999999999994</v>
      </c>
      <c r="V5737">
        <f t="shared" si="494"/>
        <v>6.5</v>
      </c>
      <c r="W5737" t="str">
        <f t="shared" si="495"/>
        <v>Monitor</v>
      </c>
      <c r="X5737" t="str">
        <f t="shared" si="492"/>
        <v>Normal</v>
      </c>
      <c r="Y5737" t="str">
        <f t="shared" si="496"/>
        <v>Local</v>
      </c>
      <c r="Z5737" t="str">
        <f t="shared" si="493"/>
        <v>Healthy</v>
      </c>
      <c r="AA5737" t="s">
        <v>42</v>
      </c>
      <c r="AB5737">
        <v>0</v>
      </c>
    </row>
    <row r="5738" spans="1:28" x14ac:dyDescent="0.3">
      <c r="A5738">
        <v>10</v>
      </c>
      <c r="B5738" t="s">
        <v>38</v>
      </c>
      <c r="C5738">
        <v>6</v>
      </c>
      <c r="D5738" t="s">
        <v>48</v>
      </c>
      <c r="E5738" t="s">
        <v>24</v>
      </c>
      <c r="F5738">
        <v>7</v>
      </c>
      <c r="G5738">
        <v>1</v>
      </c>
      <c r="H5738" t="s">
        <v>25</v>
      </c>
      <c r="I5738">
        <v>690912</v>
      </c>
      <c r="J5738" t="s">
        <v>43</v>
      </c>
      <c r="K5738" t="s">
        <v>37</v>
      </c>
      <c r="L5738">
        <v>0</v>
      </c>
      <c r="M5738">
        <v>1</v>
      </c>
      <c r="N5738">
        <v>5</v>
      </c>
      <c r="O5738" t="s">
        <v>28</v>
      </c>
      <c r="P5738">
        <v>1</v>
      </c>
      <c r="Q5738">
        <v>3</v>
      </c>
      <c r="R5738">
        <v>7.2</v>
      </c>
      <c r="S5738">
        <v>79.7</v>
      </c>
      <c r="T5738">
        <v>66.5</v>
      </c>
      <c r="U5738">
        <v>80.400000000000006</v>
      </c>
      <c r="V5738">
        <f t="shared" si="494"/>
        <v>13.900000000000006</v>
      </c>
      <c r="W5738" t="str">
        <f t="shared" si="495"/>
        <v>Monitor</v>
      </c>
      <c r="X5738" t="str">
        <f t="shared" si="492"/>
        <v>Surge</v>
      </c>
      <c r="Y5738" t="str">
        <f t="shared" si="496"/>
        <v>Commuter</v>
      </c>
      <c r="Z5738" t="str">
        <f t="shared" si="493"/>
        <v>At-Risk</v>
      </c>
      <c r="AA5738" t="s">
        <v>42</v>
      </c>
      <c r="AB5738">
        <v>0</v>
      </c>
    </row>
    <row r="5739" spans="1:28" x14ac:dyDescent="0.3">
      <c r="A5739">
        <v>14</v>
      </c>
      <c r="B5739" t="s">
        <v>22</v>
      </c>
      <c r="C5739">
        <v>10</v>
      </c>
      <c r="D5739" t="s">
        <v>39</v>
      </c>
      <c r="E5739" t="s">
        <v>44</v>
      </c>
      <c r="F5739">
        <v>3</v>
      </c>
      <c r="G5739">
        <v>0</v>
      </c>
      <c r="H5739" t="s">
        <v>36</v>
      </c>
      <c r="I5739">
        <v>210877</v>
      </c>
      <c r="J5739" t="s">
        <v>32</v>
      </c>
      <c r="K5739" t="s">
        <v>41</v>
      </c>
      <c r="L5739">
        <v>1</v>
      </c>
      <c r="M5739">
        <v>0</v>
      </c>
      <c r="N5739">
        <v>1.2</v>
      </c>
      <c r="O5739" t="s">
        <v>28</v>
      </c>
      <c r="P5739">
        <v>0</v>
      </c>
      <c r="Q5739">
        <v>1</v>
      </c>
      <c r="R5739">
        <v>8.3000000000000007</v>
      </c>
      <c r="S5739">
        <v>90</v>
      </c>
      <c r="T5739">
        <v>83.4</v>
      </c>
      <c r="U5739">
        <v>79.400000000000006</v>
      </c>
      <c r="V5739">
        <f t="shared" si="494"/>
        <v>-4</v>
      </c>
      <c r="W5739" t="str">
        <f t="shared" si="495"/>
        <v>Monitor</v>
      </c>
      <c r="X5739" t="str">
        <f t="shared" si="492"/>
        <v>Normal</v>
      </c>
      <c r="Y5739" t="str">
        <f t="shared" si="496"/>
        <v>Local</v>
      </c>
      <c r="Z5739" t="str">
        <f t="shared" si="493"/>
        <v>Healthy</v>
      </c>
      <c r="AA5739" t="s">
        <v>42</v>
      </c>
      <c r="AB5739">
        <v>0</v>
      </c>
    </row>
    <row r="5740" spans="1:28" x14ac:dyDescent="0.3">
      <c r="A5740">
        <v>17</v>
      </c>
      <c r="B5740" t="s">
        <v>38</v>
      </c>
      <c r="C5740">
        <v>12</v>
      </c>
      <c r="D5740" t="s">
        <v>23</v>
      </c>
      <c r="E5740" t="s">
        <v>30</v>
      </c>
      <c r="F5740">
        <v>4</v>
      </c>
      <c r="G5740">
        <v>0</v>
      </c>
      <c r="H5740" t="s">
        <v>36</v>
      </c>
      <c r="I5740">
        <v>202493</v>
      </c>
      <c r="J5740" t="s">
        <v>26</v>
      </c>
      <c r="K5740" t="s">
        <v>27</v>
      </c>
      <c r="L5740">
        <v>1</v>
      </c>
      <c r="M5740">
        <v>0</v>
      </c>
      <c r="N5740">
        <v>1.4</v>
      </c>
      <c r="O5740" t="s">
        <v>28</v>
      </c>
      <c r="P5740">
        <v>1</v>
      </c>
      <c r="Q5740">
        <v>3</v>
      </c>
      <c r="R5740">
        <v>17.100000000000001</v>
      </c>
      <c r="S5740">
        <v>91.2</v>
      </c>
      <c r="T5740">
        <v>53.1</v>
      </c>
      <c r="U5740">
        <v>79</v>
      </c>
      <c r="V5740">
        <f t="shared" si="494"/>
        <v>25.9</v>
      </c>
      <c r="W5740" t="str">
        <f t="shared" si="495"/>
        <v>Monitor</v>
      </c>
      <c r="X5740" t="str">
        <f t="shared" si="492"/>
        <v>Surge</v>
      </c>
      <c r="Y5740" t="str">
        <f t="shared" si="496"/>
        <v>Local</v>
      </c>
      <c r="Z5740" t="str">
        <f t="shared" si="493"/>
        <v>Healthy</v>
      </c>
      <c r="AA5740" t="s">
        <v>42</v>
      </c>
      <c r="AB5740">
        <v>0</v>
      </c>
    </row>
    <row r="5741" spans="1:28" x14ac:dyDescent="0.3">
      <c r="A5741">
        <v>12</v>
      </c>
      <c r="B5741" t="s">
        <v>22</v>
      </c>
      <c r="C5741">
        <v>6</v>
      </c>
      <c r="D5741" t="s">
        <v>23</v>
      </c>
      <c r="E5741" t="s">
        <v>24</v>
      </c>
      <c r="F5741">
        <v>4</v>
      </c>
      <c r="G5741">
        <v>0</v>
      </c>
      <c r="H5741" t="s">
        <v>45</v>
      </c>
      <c r="I5741">
        <v>2572840</v>
      </c>
      <c r="J5741" t="s">
        <v>32</v>
      </c>
      <c r="K5741" t="s">
        <v>35</v>
      </c>
      <c r="L5741">
        <v>1</v>
      </c>
      <c r="M5741">
        <v>1</v>
      </c>
      <c r="N5741">
        <v>8.6999999999999993</v>
      </c>
      <c r="O5741" t="s">
        <v>28</v>
      </c>
      <c r="P5741">
        <v>0</v>
      </c>
      <c r="Q5741">
        <v>4</v>
      </c>
      <c r="R5741">
        <v>16.8</v>
      </c>
      <c r="S5741">
        <v>88.9</v>
      </c>
      <c r="T5741">
        <v>74.8</v>
      </c>
      <c r="U5741">
        <v>81.099999999999994</v>
      </c>
      <c r="V5741">
        <f t="shared" si="494"/>
        <v>6.2999999999999972</v>
      </c>
      <c r="W5741" t="str">
        <f t="shared" si="495"/>
        <v>Monitor</v>
      </c>
      <c r="X5741" t="str">
        <f t="shared" si="492"/>
        <v>Normal</v>
      </c>
      <c r="Y5741" t="str">
        <f t="shared" si="496"/>
        <v>Commuter</v>
      </c>
      <c r="Z5741" t="str">
        <f t="shared" si="493"/>
        <v>At-Risk</v>
      </c>
      <c r="AA5741" t="s">
        <v>42</v>
      </c>
      <c r="AB5741">
        <v>0</v>
      </c>
    </row>
    <row r="5742" spans="1:28" x14ac:dyDescent="0.3">
      <c r="A5742">
        <v>14</v>
      </c>
      <c r="B5742" t="s">
        <v>22</v>
      </c>
      <c r="C5742">
        <v>9</v>
      </c>
      <c r="D5742" t="s">
        <v>48</v>
      </c>
      <c r="E5742" t="s">
        <v>30</v>
      </c>
      <c r="F5742">
        <v>5</v>
      </c>
      <c r="G5742">
        <v>0</v>
      </c>
      <c r="H5742" t="s">
        <v>25</v>
      </c>
      <c r="I5742">
        <v>551627</v>
      </c>
      <c r="J5742" t="s">
        <v>37</v>
      </c>
      <c r="K5742" t="s">
        <v>41</v>
      </c>
      <c r="L5742">
        <v>0</v>
      </c>
      <c r="M5742">
        <v>1</v>
      </c>
      <c r="N5742">
        <v>2.2000000000000002</v>
      </c>
      <c r="O5742" t="s">
        <v>28</v>
      </c>
      <c r="P5742">
        <v>1</v>
      </c>
      <c r="Q5742">
        <v>3</v>
      </c>
      <c r="R5742">
        <v>10.9</v>
      </c>
      <c r="S5742">
        <v>83.6</v>
      </c>
      <c r="T5742">
        <v>70.2</v>
      </c>
      <c r="U5742">
        <v>70.3</v>
      </c>
      <c r="V5742">
        <f t="shared" si="494"/>
        <v>9.9999999999994316E-2</v>
      </c>
      <c r="W5742" t="str">
        <f t="shared" si="495"/>
        <v>Monitor</v>
      </c>
      <c r="X5742" t="str">
        <f t="shared" si="492"/>
        <v>Normal</v>
      </c>
      <c r="Y5742" t="str">
        <f t="shared" si="496"/>
        <v>Local</v>
      </c>
      <c r="Z5742" t="str">
        <f t="shared" si="493"/>
        <v>At-Risk</v>
      </c>
      <c r="AA5742" t="s">
        <v>33</v>
      </c>
      <c r="AB5742">
        <v>0</v>
      </c>
    </row>
    <row r="5743" spans="1:28" x14ac:dyDescent="0.3">
      <c r="A5743">
        <v>13</v>
      </c>
      <c r="B5743" t="s">
        <v>38</v>
      </c>
      <c r="C5743">
        <v>8</v>
      </c>
      <c r="D5743" t="s">
        <v>23</v>
      </c>
      <c r="E5743" t="s">
        <v>30</v>
      </c>
      <c r="F5743">
        <v>6</v>
      </c>
      <c r="G5743">
        <v>0</v>
      </c>
      <c r="H5743" t="s">
        <v>25</v>
      </c>
      <c r="I5743">
        <v>484341</v>
      </c>
      <c r="J5743" t="s">
        <v>35</v>
      </c>
      <c r="K5743" t="s">
        <v>37</v>
      </c>
      <c r="L5743">
        <v>0</v>
      </c>
      <c r="M5743">
        <v>1</v>
      </c>
      <c r="N5743">
        <v>4.5</v>
      </c>
      <c r="O5743" t="s">
        <v>28</v>
      </c>
      <c r="P5743">
        <v>1</v>
      </c>
      <c r="Q5743">
        <v>3</v>
      </c>
      <c r="R5743">
        <v>6.6</v>
      </c>
      <c r="S5743">
        <v>79.5</v>
      </c>
      <c r="T5743">
        <v>54.5</v>
      </c>
      <c r="U5743">
        <v>69.2</v>
      </c>
      <c r="V5743">
        <f t="shared" si="494"/>
        <v>14.700000000000003</v>
      </c>
      <c r="W5743" t="str">
        <f t="shared" si="495"/>
        <v>Monitor</v>
      </c>
      <c r="X5743" t="str">
        <f t="shared" si="492"/>
        <v>Surge</v>
      </c>
      <c r="Y5743" t="str">
        <f t="shared" si="496"/>
        <v>Local</v>
      </c>
      <c r="Z5743" t="str">
        <f t="shared" si="493"/>
        <v>At-Risk</v>
      </c>
      <c r="AA5743" t="s">
        <v>33</v>
      </c>
      <c r="AB5743">
        <v>0</v>
      </c>
    </row>
    <row r="5744" spans="1:28" x14ac:dyDescent="0.3">
      <c r="A5744">
        <v>16</v>
      </c>
      <c r="B5744" t="s">
        <v>38</v>
      </c>
      <c r="C5744">
        <v>11</v>
      </c>
      <c r="D5744" t="s">
        <v>39</v>
      </c>
      <c r="E5744" t="s">
        <v>24</v>
      </c>
      <c r="F5744">
        <v>5</v>
      </c>
      <c r="G5744">
        <v>0</v>
      </c>
      <c r="H5744" t="s">
        <v>34</v>
      </c>
      <c r="I5744">
        <v>158940</v>
      </c>
      <c r="J5744" t="s">
        <v>32</v>
      </c>
      <c r="K5744" t="s">
        <v>43</v>
      </c>
      <c r="L5744">
        <v>0</v>
      </c>
      <c r="M5744">
        <v>0</v>
      </c>
      <c r="N5744">
        <v>13.4</v>
      </c>
      <c r="O5744" t="s">
        <v>28</v>
      </c>
      <c r="P5744">
        <v>0</v>
      </c>
      <c r="Q5744">
        <v>2</v>
      </c>
      <c r="R5744">
        <v>12.8</v>
      </c>
      <c r="S5744">
        <v>100</v>
      </c>
      <c r="T5744">
        <v>69.8</v>
      </c>
      <c r="U5744">
        <v>64.2</v>
      </c>
      <c r="V5744">
        <f t="shared" si="494"/>
        <v>-5.5999999999999943</v>
      </c>
      <c r="W5744" t="str">
        <f t="shared" si="495"/>
        <v>Monitor</v>
      </c>
      <c r="X5744" t="str">
        <f t="shared" si="492"/>
        <v>Normal</v>
      </c>
      <c r="Y5744" t="str">
        <f t="shared" si="496"/>
        <v>Commuter</v>
      </c>
      <c r="Z5744" t="str">
        <f t="shared" si="493"/>
        <v>Healthy</v>
      </c>
      <c r="AA5744" t="s">
        <v>33</v>
      </c>
      <c r="AB5744">
        <v>0</v>
      </c>
    </row>
    <row r="5745" spans="1:28" x14ac:dyDescent="0.3">
      <c r="A5745">
        <v>16</v>
      </c>
      <c r="B5745" t="s">
        <v>22</v>
      </c>
      <c r="C5745">
        <v>12</v>
      </c>
      <c r="D5745" t="s">
        <v>39</v>
      </c>
      <c r="E5745" t="s">
        <v>30</v>
      </c>
      <c r="F5745">
        <v>2</v>
      </c>
      <c r="G5745">
        <v>1</v>
      </c>
      <c r="H5745" t="s">
        <v>34</v>
      </c>
      <c r="I5745">
        <v>67725</v>
      </c>
      <c r="J5745" t="s">
        <v>43</v>
      </c>
      <c r="K5745" t="s">
        <v>37</v>
      </c>
      <c r="L5745">
        <v>1</v>
      </c>
      <c r="M5745">
        <v>0</v>
      </c>
      <c r="N5745">
        <v>2.2000000000000002</v>
      </c>
      <c r="O5745" t="s">
        <v>47</v>
      </c>
      <c r="P5745">
        <v>0</v>
      </c>
      <c r="Q5745">
        <v>4</v>
      </c>
      <c r="R5745">
        <v>19.899999999999999</v>
      </c>
      <c r="S5745">
        <v>79.7</v>
      </c>
      <c r="T5745">
        <v>66.5</v>
      </c>
      <c r="U5745">
        <v>64.900000000000006</v>
      </c>
      <c r="V5745">
        <f t="shared" si="494"/>
        <v>-1.5999999999999943</v>
      </c>
      <c r="W5745" t="str">
        <f t="shared" si="495"/>
        <v>Monitor</v>
      </c>
      <c r="X5745" t="str">
        <f t="shared" si="492"/>
        <v>Normal</v>
      </c>
      <c r="Y5745" t="str">
        <f t="shared" si="496"/>
        <v>Local</v>
      </c>
      <c r="Z5745" t="str">
        <f t="shared" si="493"/>
        <v>At-Risk</v>
      </c>
      <c r="AA5745" t="s">
        <v>33</v>
      </c>
      <c r="AB5745">
        <v>0</v>
      </c>
    </row>
    <row r="5746" spans="1:28" x14ac:dyDescent="0.3">
      <c r="A5746">
        <v>17</v>
      </c>
      <c r="B5746" t="s">
        <v>38</v>
      </c>
      <c r="C5746">
        <v>12</v>
      </c>
      <c r="D5746" t="s">
        <v>23</v>
      </c>
      <c r="E5746" t="s">
        <v>24</v>
      </c>
      <c r="F5746">
        <v>7</v>
      </c>
      <c r="G5746">
        <v>0</v>
      </c>
      <c r="H5746" t="s">
        <v>36</v>
      </c>
      <c r="I5746">
        <v>273372</v>
      </c>
      <c r="J5746" t="s">
        <v>37</v>
      </c>
      <c r="K5746" t="s">
        <v>41</v>
      </c>
      <c r="L5746">
        <v>1</v>
      </c>
      <c r="M5746">
        <v>0</v>
      </c>
      <c r="N5746">
        <v>6.1</v>
      </c>
      <c r="O5746" t="s">
        <v>28</v>
      </c>
      <c r="P5746">
        <v>0</v>
      </c>
      <c r="Q5746">
        <v>2</v>
      </c>
      <c r="R5746">
        <v>8.4</v>
      </c>
      <c r="S5746">
        <v>83.3</v>
      </c>
      <c r="T5746">
        <v>69</v>
      </c>
      <c r="U5746">
        <v>70.7</v>
      </c>
      <c r="V5746">
        <f t="shared" si="494"/>
        <v>1.7000000000000028</v>
      </c>
      <c r="W5746" t="str">
        <f t="shared" si="495"/>
        <v>Monitor</v>
      </c>
      <c r="X5746" t="str">
        <f t="shared" si="492"/>
        <v>Normal</v>
      </c>
      <c r="Y5746" t="str">
        <f t="shared" si="496"/>
        <v>Commuter</v>
      </c>
      <c r="Z5746" t="str">
        <f t="shared" si="493"/>
        <v>At-Risk</v>
      </c>
      <c r="AA5746" t="s">
        <v>33</v>
      </c>
      <c r="AB5746">
        <v>0</v>
      </c>
    </row>
    <row r="5747" spans="1:28" x14ac:dyDescent="0.3">
      <c r="A5747">
        <v>11</v>
      </c>
      <c r="B5747" t="s">
        <v>38</v>
      </c>
      <c r="C5747">
        <v>7</v>
      </c>
      <c r="D5747" t="s">
        <v>23</v>
      </c>
      <c r="E5747" t="s">
        <v>44</v>
      </c>
      <c r="F5747">
        <v>6</v>
      </c>
      <c r="G5747">
        <v>0</v>
      </c>
      <c r="H5747" t="s">
        <v>36</v>
      </c>
      <c r="I5747">
        <v>331852</v>
      </c>
      <c r="J5747" t="s">
        <v>37</v>
      </c>
      <c r="K5747" t="s">
        <v>37</v>
      </c>
      <c r="L5747">
        <v>1</v>
      </c>
      <c r="M5747">
        <v>1</v>
      </c>
      <c r="N5747">
        <v>3</v>
      </c>
      <c r="O5747" t="s">
        <v>28</v>
      </c>
      <c r="P5747">
        <v>0</v>
      </c>
      <c r="Q5747">
        <v>3</v>
      </c>
      <c r="R5747">
        <v>17.399999999999999</v>
      </c>
      <c r="S5747">
        <v>99.2</v>
      </c>
      <c r="T5747">
        <v>57.9</v>
      </c>
      <c r="U5747">
        <v>77</v>
      </c>
      <c r="V5747">
        <f t="shared" si="494"/>
        <v>19.100000000000001</v>
      </c>
      <c r="W5747" t="str">
        <f t="shared" si="495"/>
        <v>Monitor</v>
      </c>
      <c r="X5747" t="str">
        <f t="shared" si="492"/>
        <v>Surge</v>
      </c>
      <c r="Y5747" t="str">
        <f t="shared" si="496"/>
        <v>Local</v>
      </c>
      <c r="Z5747" t="str">
        <f t="shared" si="493"/>
        <v>Healthy</v>
      </c>
      <c r="AA5747" t="s">
        <v>42</v>
      </c>
      <c r="AB5747">
        <v>0</v>
      </c>
    </row>
    <row r="5748" spans="1:28" x14ac:dyDescent="0.3">
      <c r="A5748">
        <v>16</v>
      </c>
      <c r="B5748" t="s">
        <v>22</v>
      </c>
      <c r="C5748">
        <v>10</v>
      </c>
      <c r="D5748" t="s">
        <v>48</v>
      </c>
      <c r="E5748" t="s">
        <v>24</v>
      </c>
      <c r="F5748">
        <v>4</v>
      </c>
      <c r="G5748">
        <v>0</v>
      </c>
      <c r="H5748" t="s">
        <v>36</v>
      </c>
      <c r="I5748">
        <v>206485</v>
      </c>
      <c r="J5748" t="s">
        <v>32</v>
      </c>
      <c r="K5748" t="s">
        <v>27</v>
      </c>
      <c r="L5748">
        <v>0</v>
      </c>
      <c r="M5748">
        <v>1</v>
      </c>
      <c r="N5748">
        <v>4.5999999999999996</v>
      </c>
      <c r="O5748" t="s">
        <v>47</v>
      </c>
      <c r="P5748">
        <v>0</v>
      </c>
      <c r="Q5748">
        <v>2</v>
      </c>
      <c r="R5748">
        <v>18.8</v>
      </c>
      <c r="S5748">
        <v>84.9</v>
      </c>
      <c r="T5748">
        <v>70</v>
      </c>
      <c r="U5748">
        <v>63.3</v>
      </c>
      <c r="V5748">
        <f t="shared" si="494"/>
        <v>-6.7000000000000028</v>
      </c>
      <c r="W5748" t="str">
        <f t="shared" si="495"/>
        <v>Monitor</v>
      </c>
      <c r="X5748" t="str">
        <f t="shared" si="492"/>
        <v>Normal</v>
      </c>
      <c r="Y5748" t="str">
        <f t="shared" si="496"/>
        <v>Local</v>
      </c>
      <c r="Z5748" t="str">
        <f t="shared" si="493"/>
        <v>At-Risk</v>
      </c>
      <c r="AA5748" t="s">
        <v>33</v>
      </c>
      <c r="AB5748">
        <v>0</v>
      </c>
    </row>
    <row r="5749" spans="1:28" x14ac:dyDescent="0.3">
      <c r="A5749">
        <v>16</v>
      </c>
      <c r="B5749" t="s">
        <v>22</v>
      </c>
      <c r="C5749">
        <v>12</v>
      </c>
      <c r="D5749" t="s">
        <v>23</v>
      </c>
      <c r="E5749" t="s">
        <v>24</v>
      </c>
      <c r="F5749">
        <v>7</v>
      </c>
      <c r="G5749">
        <v>0</v>
      </c>
      <c r="H5749" t="s">
        <v>34</v>
      </c>
      <c r="I5749">
        <v>63078</v>
      </c>
      <c r="J5749" t="s">
        <v>26</v>
      </c>
      <c r="K5749" t="s">
        <v>32</v>
      </c>
      <c r="L5749">
        <v>0</v>
      </c>
      <c r="M5749">
        <v>0</v>
      </c>
      <c r="N5749">
        <v>5.9</v>
      </c>
      <c r="O5749" t="s">
        <v>28</v>
      </c>
      <c r="P5749">
        <v>0</v>
      </c>
      <c r="Q5749">
        <v>1</v>
      </c>
      <c r="R5749">
        <v>3</v>
      </c>
      <c r="S5749">
        <v>65.400000000000006</v>
      </c>
      <c r="T5749">
        <v>40.9</v>
      </c>
      <c r="U5749">
        <v>54</v>
      </c>
      <c r="V5749">
        <f t="shared" si="494"/>
        <v>13.100000000000001</v>
      </c>
      <c r="W5749" t="str">
        <f t="shared" si="495"/>
        <v>Monitor</v>
      </c>
      <c r="X5749" t="str">
        <f t="shared" si="492"/>
        <v>Surge</v>
      </c>
      <c r="Y5749" t="str">
        <f t="shared" si="496"/>
        <v>Commuter</v>
      </c>
      <c r="Z5749" t="str">
        <f t="shared" si="493"/>
        <v>Chronic Absenteeism</v>
      </c>
      <c r="AA5749" t="s">
        <v>29</v>
      </c>
      <c r="AB5749">
        <v>0</v>
      </c>
    </row>
    <row r="5750" spans="1:28" x14ac:dyDescent="0.3">
      <c r="A5750">
        <v>15</v>
      </c>
      <c r="B5750" t="s">
        <v>38</v>
      </c>
      <c r="C5750">
        <v>10</v>
      </c>
      <c r="D5750" t="s">
        <v>48</v>
      </c>
      <c r="E5750" t="s">
        <v>24</v>
      </c>
      <c r="F5750">
        <v>3</v>
      </c>
      <c r="G5750">
        <v>0</v>
      </c>
      <c r="H5750" t="s">
        <v>25</v>
      </c>
      <c r="I5750">
        <v>564512</v>
      </c>
      <c r="J5750" t="s">
        <v>41</v>
      </c>
      <c r="K5750" t="s">
        <v>41</v>
      </c>
      <c r="L5750">
        <v>0</v>
      </c>
      <c r="M5750">
        <v>0</v>
      </c>
      <c r="N5750">
        <v>6.4</v>
      </c>
      <c r="O5750" t="s">
        <v>28</v>
      </c>
      <c r="P5750">
        <v>0</v>
      </c>
      <c r="Q5750">
        <v>4</v>
      </c>
      <c r="R5750">
        <v>7.1</v>
      </c>
      <c r="S5750">
        <v>91.5</v>
      </c>
      <c r="T5750">
        <v>69.099999999999994</v>
      </c>
      <c r="U5750">
        <v>67.900000000000006</v>
      </c>
      <c r="V5750">
        <f t="shared" si="494"/>
        <v>-1.1999999999999886</v>
      </c>
      <c r="W5750" t="str">
        <f t="shared" si="495"/>
        <v>Monitor</v>
      </c>
      <c r="X5750" t="str">
        <f t="shared" si="492"/>
        <v>Normal</v>
      </c>
      <c r="Y5750" t="str">
        <f t="shared" si="496"/>
        <v>Commuter</v>
      </c>
      <c r="Z5750" t="str">
        <f t="shared" si="493"/>
        <v>Healthy</v>
      </c>
      <c r="AA5750" t="s">
        <v>33</v>
      </c>
      <c r="AB5750">
        <v>0</v>
      </c>
    </row>
    <row r="5751" spans="1:28" x14ac:dyDescent="0.3">
      <c r="A5751">
        <v>13</v>
      </c>
      <c r="B5751" t="s">
        <v>22</v>
      </c>
      <c r="C5751">
        <v>8</v>
      </c>
      <c r="D5751" t="s">
        <v>39</v>
      </c>
      <c r="E5751" t="s">
        <v>24</v>
      </c>
      <c r="F5751">
        <v>6</v>
      </c>
      <c r="G5751">
        <v>0</v>
      </c>
      <c r="H5751" t="s">
        <v>36</v>
      </c>
      <c r="I5751">
        <v>228997</v>
      </c>
      <c r="J5751" t="s">
        <v>43</v>
      </c>
      <c r="K5751" t="s">
        <v>41</v>
      </c>
      <c r="L5751">
        <v>0</v>
      </c>
      <c r="M5751">
        <v>1</v>
      </c>
      <c r="N5751">
        <v>5.7</v>
      </c>
      <c r="O5751" t="s">
        <v>28</v>
      </c>
      <c r="P5751">
        <v>0</v>
      </c>
      <c r="Q5751">
        <v>3</v>
      </c>
      <c r="R5751">
        <v>6.9</v>
      </c>
      <c r="S5751">
        <v>77.8</v>
      </c>
      <c r="T5751">
        <v>55.2</v>
      </c>
      <c r="U5751">
        <v>67</v>
      </c>
      <c r="V5751">
        <f t="shared" si="494"/>
        <v>11.799999999999997</v>
      </c>
      <c r="W5751" t="str">
        <f t="shared" si="495"/>
        <v>Monitor</v>
      </c>
      <c r="X5751" t="str">
        <f t="shared" si="492"/>
        <v>Surge</v>
      </c>
      <c r="Y5751" t="str">
        <f t="shared" si="496"/>
        <v>Commuter</v>
      </c>
      <c r="Z5751" t="str">
        <f t="shared" si="493"/>
        <v>At-Risk</v>
      </c>
      <c r="AA5751" t="s">
        <v>33</v>
      </c>
      <c r="AB5751">
        <v>0</v>
      </c>
    </row>
    <row r="5752" spans="1:28" x14ac:dyDescent="0.3">
      <c r="A5752">
        <v>16</v>
      </c>
      <c r="B5752" t="s">
        <v>38</v>
      </c>
      <c r="C5752">
        <v>12</v>
      </c>
      <c r="D5752" t="s">
        <v>39</v>
      </c>
      <c r="E5752" t="s">
        <v>44</v>
      </c>
      <c r="F5752">
        <v>4</v>
      </c>
      <c r="G5752">
        <v>0</v>
      </c>
      <c r="H5752" t="s">
        <v>25</v>
      </c>
      <c r="I5752">
        <v>410143</v>
      </c>
      <c r="J5752" t="s">
        <v>31</v>
      </c>
      <c r="K5752" t="s">
        <v>31</v>
      </c>
      <c r="L5752">
        <v>1</v>
      </c>
      <c r="M5752">
        <v>1</v>
      </c>
      <c r="N5752">
        <v>1.8</v>
      </c>
      <c r="O5752" t="s">
        <v>49</v>
      </c>
      <c r="P5752">
        <v>0</v>
      </c>
      <c r="Q5752">
        <v>3</v>
      </c>
      <c r="R5752">
        <v>11.4</v>
      </c>
      <c r="S5752">
        <v>88.1</v>
      </c>
      <c r="T5752">
        <v>58.4</v>
      </c>
      <c r="U5752">
        <v>75.8</v>
      </c>
      <c r="V5752">
        <f t="shared" si="494"/>
        <v>17.399999999999999</v>
      </c>
      <c r="W5752" t="str">
        <f t="shared" si="495"/>
        <v>Monitor</v>
      </c>
      <c r="X5752" t="str">
        <f t="shared" si="492"/>
        <v>Surge</v>
      </c>
      <c r="Y5752" t="str">
        <f t="shared" si="496"/>
        <v>Local</v>
      </c>
      <c r="Z5752" t="str">
        <f t="shared" si="493"/>
        <v>At-Risk</v>
      </c>
      <c r="AA5752" t="s">
        <v>42</v>
      </c>
      <c r="AB5752">
        <v>0</v>
      </c>
    </row>
    <row r="5753" spans="1:28" x14ac:dyDescent="0.3">
      <c r="A5753">
        <v>13</v>
      </c>
      <c r="B5753" t="s">
        <v>22</v>
      </c>
      <c r="C5753">
        <v>7</v>
      </c>
      <c r="D5753" t="s">
        <v>48</v>
      </c>
      <c r="E5753" t="s">
        <v>24</v>
      </c>
      <c r="F5753">
        <v>4</v>
      </c>
      <c r="G5753">
        <v>1</v>
      </c>
      <c r="H5753" t="s">
        <v>40</v>
      </c>
      <c r="I5753">
        <v>735515</v>
      </c>
      <c r="J5753" t="s">
        <v>43</v>
      </c>
      <c r="K5753" t="s">
        <v>27</v>
      </c>
      <c r="L5753">
        <v>1</v>
      </c>
      <c r="M5753">
        <v>0</v>
      </c>
      <c r="N5753">
        <v>18.7</v>
      </c>
      <c r="O5753" t="s">
        <v>28</v>
      </c>
      <c r="P5753">
        <v>0</v>
      </c>
      <c r="Q5753">
        <v>4</v>
      </c>
      <c r="R5753">
        <v>17</v>
      </c>
      <c r="S5753">
        <v>92.9</v>
      </c>
      <c r="T5753">
        <v>73.900000000000006</v>
      </c>
      <c r="U5753">
        <v>70.400000000000006</v>
      </c>
      <c r="V5753">
        <f t="shared" si="494"/>
        <v>-3.5</v>
      </c>
      <c r="W5753" t="str">
        <f t="shared" si="495"/>
        <v>Monitor</v>
      </c>
      <c r="X5753" t="str">
        <f t="shared" si="492"/>
        <v>Normal</v>
      </c>
      <c r="Y5753" t="str">
        <f t="shared" si="496"/>
        <v>Distant</v>
      </c>
      <c r="Z5753" t="str">
        <f t="shared" si="493"/>
        <v>Healthy</v>
      </c>
      <c r="AA5753" t="s">
        <v>33</v>
      </c>
      <c r="AB5753">
        <v>0</v>
      </c>
    </row>
    <row r="5754" spans="1:28" x14ac:dyDescent="0.3">
      <c r="A5754">
        <v>12</v>
      </c>
      <c r="B5754" t="s">
        <v>38</v>
      </c>
      <c r="C5754">
        <v>8</v>
      </c>
      <c r="D5754" t="s">
        <v>23</v>
      </c>
      <c r="E5754" t="s">
        <v>24</v>
      </c>
      <c r="F5754">
        <v>4</v>
      </c>
      <c r="G5754">
        <v>0</v>
      </c>
      <c r="H5754" t="s">
        <v>25</v>
      </c>
      <c r="I5754">
        <v>362894</v>
      </c>
      <c r="J5754" t="s">
        <v>26</v>
      </c>
      <c r="K5754" t="s">
        <v>43</v>
      </c>
      <c r="L5754">
        <v>0</v>
      </c>
      <c r="M5754">
        <v>0</v>
      </c>
      <c r="N5754">
        <v>14.5</v>
      </c>
      <c r="O5754" t="s">
        <v>28</v>
      </c>
      <c r="P5754">
        <v>1</v>
      </c>
      <c r="Q5754">
        <v>3</v>
      </c>
      <c r="R5754">
        <v>19.899999999999999</v>
      </c>
      <c r="S5754">
        <v>76.400000000000006</v>
      </c>
      <c r="T5754">
        <v>65.2</v>
      </c>
      <c r="U5754">
        <v>56.1</v>
      </c>
      <c r="V5754">
        <f t="shared" si="494"/>
        <v>-9.1000000000000014</v>
      </c>
      <c r="W5754" t="str">
        <f t="shared" si="495"/>
        <v>Monitor</v>
      </c>
      <c r="X5754" t="str">
        <f t="shared" si="492"/>
        <v>Normal</v>
      </c>
      <c r="Y5754" t="str">
        <f t="shared" si="496"/>
        <v>Commuter</v>
      </c>
      <c r="Z5754" t="str">
        <f t="shared" si="493"/>
        <v>At-Risk</v>
      </c>
      <c r="AA5754" t="s">
        <v>29</v>
      </c>
      <c r="AB5754">
        <v>0</v>
      </c>
    </row>
    <row r="5755" spans="1:28" x14ac:dyDescent="0.3">
      <c r="A5755">
        <v>11</v>
      </c>
      <c r="B5755" t="s">
        <v>22</v>
      </c>
      <c r="C5755">
        <v>7</v>
      </c>
      <c r="D5755" t="s">
        <v>23</v>
      </c>
      <c r="E5755" t="s">
        <v>24</v>
      </c>
      <c r="F5755">
        <v>5</v>
      </c>
      <c r="G5755">
        <v>1</v>
      </c>
      <c r="H5755" t="s">
        <v>34</v>
      </c>
      <c r="I5755">
        <v>177832</v>
      </c>
      <c r="J5755" t="s">
        <v>37</v>
      </c>
      <c r="K5755" t="s">
        <v>37</v>
      </c>
      <c r="L5755">
        <v>0</v>
      </c>
      <c r="M5755">
        <v>1</v>
      </c>
      <c r="N5755">
        <v>4.4000000000000004</v>
      </c>
      <c r="O5755" t="s">
        <v>28</v>
      </c>
      <c r="P5755">
        <v>1</v>
      </c>
      <c r="Q5755">
        <v>2</v>
      </c>
      <c r="R5755">
        <v>11.9</v>
      </c>
      <c r="S5755">
        <v>75.2</v>
      </c>
      <c r="T5755">
        <v>63.9</v>
      </c>
      <c r="U5755">
        <v>69.3</v>
      </c>
      <c r="V5755">
        <f t="shared" si="494"/>
        <v>5.3999999999999986</v>
      </c>
      <c r="W5755" t="str">
        <f t="shared" si="495"/>
        <v>Monitor</v>
      </c>
      <c r="X5755" t="str">
        <f t="shared" si="492"/>
        <v>Normal</v>
      </c>
      <c r="Y5755" t="str">
        <f t="shared" si="496"/>
        <v>Local</v>
      </c>
      <c r="Z5755" t="str">
        <f t="shared" si="493"/>
        <v>At-Risk</v>
      </c>
      <c r="AA5755" t="s">
        <v>33</v>
      </c>
      <c r="AB5755">
        <v>0</v>
      </c>
    </row>
    <row r="5756" spans="1:28" x14ac:dyDescent="0.3">
      <c r="A5756">
        <v>12</v>
      </c>
      <c r="B5756" t="s">
        <v>38</v>
      </c>
      <c r="C5756">
        <v>8</v>
      </c>
      <c r="D5756" t="s">
        <v>39</v>
      </c>
      <c r="E5756" t="s">
        <v>44</v>
      </c>
      <c r="F5756">
        <v>5</v>
      </c>
      <c r="G5756">
        <v>0</v>
      </c>
      <c r="H5756" t="s">
        <v>25</v>
      </c>
      <c r="I5756">
        <v>573520</v>
      </c>
      <c r="J5756" t="s">
        <v>41</v>
      </c>
      <c r="K5756" t="s">
        <v>35</v>
      </c>
      <c r="L5756">
        <v>0</v>
      </c>
      <c r="M5756">
        <v>0</v>
      </c>
      <c r="N5756">
        <v>6.6</v>
      </c>
      <c r="O5756" t="s">
        <v>28</v>
      </c>
      <c r="P5756">
        <v>0</v>
      </c>
      <c r="Q5756">
        <v>5</v>
      </c>
      <c r="R5756">
        <v>19.8</v>
      </c>
      <c r="S5756">
        <v>100</v>
      </c>
      <c r="T5756">
        <v>61.4</v>
      </c>
      <c r="U5756">
        <v>70.3</v>
      </c>
      <c r="V5756">
        <f t="shared" si="494"/>
        <v>8.8999999999999986</v>
      </c>
      <c r="W5756" t="str">
        <f t="shared" si="495"/>
        <v>Monitor</v>
      </c>
      <c r="X5756" t="str">
        <f t="shared" si="492"/>
        <v>Normal</v>
      </c>
      <c r="Y5756" t="str">
        <f t="shared" si="496"/>
        <v>Commuter</v>
      </c>
      <c r="Z5756" t="str">
        <f t="shared" si="493"/>
        <v>Healthy</v>
      </c>
      <c r="AA5756" t="s">
        <v>33</v>
      </c>
      <c r="AB5756">
        <v>0</v>
      </c>
    </row>
    <row r="5757" spans="1:28" x14ac:dyDescent="0.3">
      <c r="A5757">
        <v>16</v>
      </c>
      <c r="B5757" t="s">
        <v>38</v>
      </c>
      <c r="C5757">
        <v>12</v>
      </c>
      <c r="D5757" t="s">
        <v>23</v>
      </c>
      <c r="E5757" t="s">
        <v>24</v>
      </c>
      <c r="F5757">
        <v>4</v>
      </c>
      <c r="G5757">
        <v>0</v>
      </c>
      <c r="H5757" t="s">
        <v>25</v>
      </c>
      <c r="I5757">
        <v>525310</v>
      </c>
      <c r="J5757" t="s">
        <v>43</v>
      </c>
      <c r="K5757" t="s">
        <v>41</v>
      </c>
      <c r="L5757">
        <v>1</v>
      </c>
      <c r="M5757">
        <v>0</v>
      </c>
      <c r="N5757">
        <v>18.8</v>
      </c>
      <c r="O5757" t="s">
        <v>28</v>
      </c>
      <c r="P5757">
        <v>1</v>
      </c>
      <c r="Q5757">
        <v>4</v>
      </c>
      <c r="R5757">
        <v>18.3</v>
      </c>
      <c r="S5757">
        <v>83.1</v>
      </c>
      <c r="T5757">
        <v>57.7</v>
      </c>
      <c r="U5757">
        <v>68.900000000000006</v>
      </c>
      <c r="V5757">
        <f t="shared" si="494"/>
        <v>11.200000000000003</v>
      </c>
      <c r="W5757" t="str">
        <f t="shared" si="495"/>
        <v>Monitor</v>
      </c>
      <c r="X5757" t="str">
        <f t="shared" si="492"/>
        <v>Surge</v>
      </c>
      <c r="Y5757" t="str">
        <f t="shared" si="496"/>
        <v>Distant</v>
      </c>
      <c r="Z5757" t="str">
        <f t="shared" si="493"/>
        <v>At-Risk</v>
      </c>
      <c r="AA5757" t="s">
        <v>33</v>
      </c>
      <c r="AB5757">
        <v>0</v>
      </c>
    </row>
    <row r="5758" spans="1:28" x14ac:dyDescent="0.3">
      <c r="A5758">
        <v>14</v>
      </c>
      <c r="B5758" t="s">
        <v>22</v>
      </c>
      <c r="C5758">
        <v>10</v>
      </c>
      <c r="D5758" t="s">
        <v>48</v>
      </c>
      <c r="E5758" t="s">
        <v>30</v>
      </c>
      <c r="F5758">
        <v>4</v>
      </c>
      <c r="G5758">
        <v>1</v>
      </c>
      <c r="H5758" t="s">
        <v>36</v>
      </c>
      <c r="I5758">
        <v>292630</v>
      </c>
      <c r="J5758" t="s">
        <v>43</v>
      </c>
      <c r="K5758" t="s">
        <v>26</v>
      </c>
      <c r="L5758">
        <v>0</v>
      </c>
      <c r="M5758">
        <v>0</v>
      </c>
      <c r="N5758">
        <v>1.8</v>
      </c>
      <c r="O5758" t="s">
        <v>28</v>
      </c>
      <c r="P5758">
        <v>0</v>
      </c>
      <c r="Q5758">
        <v>2</v>
      </c>
      <c r="R5758">
        <v>19.2</v>
      </c>
      <c r="S5758">
        <v>76.099999999999994</v>
      </c>
      <c r="T5758">
        <v>47.4</v>
      </c>
      <c r="U5758">
        <v>49</v>
      </c>
      <c r="V5758">
        <f t="shared" si="494"/>
        <v>1.6000000000000014</v>
      </c>
      <c r="W5758" t="str">
        <f t="shared" si="495"/>
        <v>Monitor</v>
      </c>
      <c r="X5758" t="str">
        <f t="shared" si="492"/>
        <v>Normal</v>
      </c>
      <c r="Y5758" t="str">
        <f t="shared" si="496"/>
        <v>Local</v>
      </c>
      <c r="Z5758" t="str">
        <f t="shared" si="493"/>
        <v>At-Risk</v>
      </c>
      <c r="AA5758" t="s">
        <v>29</v>
      </c>
      <c r="AB5758">
        <v>0</v>
      </c>
    </row>
    <row r="5759" spans="1:28" x14ac:dyDescent="0.3">
      <c r="A5759">
        <v>17</v>
      </c>
      <c r="B5759" t="s">
        <v>38</v>
      </c>
      <c r="C5759">
        <v>12</v>
      </c>
      <c r="D5759" t="s">
        <v>39</v>
      </c>
      <c r="E5759" t="s">
        <v>44</v>
      </c>
      <c r="F5759">
        <v>6</v>
      </c>
      <c r="G5759">
        <v>0</v>
      </c>
      <c r="H5759" t="s">
        <v>36</v>
      </c>
      <c r="I5759">
        <v>217143</v>
      </c>
      <c r="J5759" t="s">
        <v>35</v>
      </c>
      <c r="K5759" t="s">
        <v>32</v>
      </c>
      <c r="L5759">
        <v>1</v>
      </c>
      <c r="M5759">
        <v>0</v>
      </c>
      <c r="N5759">
        <v>1.9</v>
      </c>
      <c r="O5759" t="s">
        <v>28</v>
      </c>
      <c r="P5759">
        <v>1</v>
      </c>
      <c r="Q5759">
        <v>3</v>
      </c>
      <c r="R5759">
        <v>16.600000000000001</v>
      </c>
      <c r="S5759">
        <v>72.900000000000006</v>
      </c>
      <c r="T5759">
        <v>74.900000000000006</v>
      </c>
      <c r="U5759">
        <v>74.8</v>
      </c>
      <c r="V5759">
        <f t="shared" si="494"/>
        <v>-0.10000000000000853</v>
      </c>
      <c r="W5759" t="str">
        <f t="shared" si="495"/>
        <v>Monitor</v>
      </c>
      <c r="X5759" t="str">
        <f t="shared" si="492"/>
        <v>Normal</v>
      </c>
      <c r="Y5759" t="str">
        <f t="shared" si="496"/>
        <v>Local</v>
      </c>
      <c r="Z5759" t="str">
        <f t="shared" ref="Z5759:Z5814" si="497">IF(S5759&gt;=90, "Healthy", IF(S5759&gt;75, "At-Risk", "Chronic Absenteeism"))</f>
        <v>Chronic Absenteeism</v>
      </c>
      <c r="AA5759" t="s">
        <v>33</v>
      </c>
      <c r="AB5759">
        <v>0</v>
      </c>
    </row>
    <row r="5760" spans="1:28" x14ac:dyDescent="0.3">
      <c r="A5760">
        <v>16</v>
      </c>
      <c r="B5760" t="s">
        <v>22</v>
      </c>
      <c r="C5760">
        <v>11</v>
      </c>
      <c r="D5760" t="s">
        <v>23</v>
      </c>
      <c r="E5760" t="s">
        <v>30</v>
      </c>
      <c r="F5760">
        <v>5</v>
      </c>
      <c r="G5760">
        <v>0</v>
      </c>
      <c r="H5760" t="s">
        <v>25</v>
      </c>
      <c r="I5760">
        <v>625571</v>
      </c>
      <c r="J5760" t="s">
        <v>31</v>
      </c>
      <c r="K5760" t="s">
        <v>27</v>
      </c>
      <c r="L5760">
        <v>1</v>
      </c>
      <c r="M5760">
        <v>1</v>
      </c>
      <c r="N5760">
        <v>1</v>
      </c>
      <c r="O5760" t="s">
        <v>28</v>
      </c>
      <c r="P5760">
        <v>0</v>
      </c>
      <c r="Q5760">
        <v>4</v>
      </c>
      <c r="R5760">
        <v>12.5</v>
      </c>
      <c r="S5760">
        <v>94.9</v>
      </c>
      <c r="T5760">
        <v>64.8</v>
      </c>
      <c r="U5760">
        <v>74</v>
      </c>
      <c r="V5760">
        <f t="shared" si="494"/>
        <v>9.2000000000000028</v>
      </c>
      <c r="W5760" t="str">
        <f t="shared" si="495"/>
        <v>Monitor</v>
      </c>
      <c r="X5760" t="str">
        <f t="shared" si="492"/>
        <v>Normal</v>
      </c>
      <c r="Y5760" t="str">
        <f t="shared" si="496"/>
        <v>Local</v>
      </c>
      <c r="Z5760" t="str">
        <f t="shared" si="497"/>
        <v>Healthy</v>
      </c>
      <c r="AA5760" t="s">
        <v>33</v>
      </c>
      <c r="AB5760">
        <v>0</v>
      </c>
    </row>
    <row r="5761" spans="1:28" x14ac:dyDescent="0.3">
      <c r="A5761">
        <v>17</v>
      </c>
      <c r="B5761" t="s">
        <v>38</v>
      </c>
      <c r="C5761">
        <v>11</v>
      </c>
      <c r="D5761" t="s">
        <v>48</v>
      </c>
      <c r="E5761" t="s">
        <v>24</v>
      </c>
      <c r="F5761">
        <v>7</v>
      </c>
      <c r="G5761">
        <v>0</v>
      </c>
      <c r="H5761" t="s">
        <v>40</v>
      </c>
      <c r="I5761">
        <v>1058563</v>
      </c>
      <c r="J5761" t="s">
        <v>41</v>
      </c>
      <c r="K5761" t="s">
        <v>35</v>
      </c>
      <c r="L5761">
        <v>1</v>
      </c>
      <c r="M5761">
        <v>0</v>
      </c>
      <c r="N5761">
        <v>4.4000000000000004</v>
      </c>
      <c r="O5761" t="s">
        <v>28</v>
      </c>
      <c r="P5761">
        <v>0</v>
      </c>
      <c r="Q5761">
        <v>3</v>
      </c>
      <c r="R5761">
        <v>11.4</v>
      </c>
      <c r="S5761">
        <v>73.3</v>
      </c>
      <c r="T5761">
        <v>62.3</v>
      </c>
      <c r="U5761">
        <v>72.7</v>
      </c>
      <c r="V5761">
        <f t="shared" si="494"/>
        <v>10.400000000000006</v>
      </c>
      <c r="W5761" t="str">
        <f t="shared" si="495"/>
        <v>Monitor</v>
      </c>
      <c r="X5761" t="str">
        <f t="shared" si="492"/>
        <v>Surge</v>
      </c>
      <c r="Y5761" t="str">
        <f t="shared" si="496"/>
        <v>Local</v>
      </c>
      <c r="Z5761" t="str">
        <f t="shared" si="497"/>
        <v>Chronic Absenteeism</v>
      </c>
      <c r="AA5761" t="s">
        <v>33</v>
      </c>
      <c r="AB5761">
        <v>0</v>
      </c>
    </row>
    <row r="5762" spans="1:28" x14ac:dyDescent="0.3">
      <c r="A5762">
        <v>12</v>
      </c>
      <c r="B5762" t="s">
        <v>22</v>
      </c>
      <c r="C5762">
        <v>8</v>
      </c>
      <c r="D5762" t="s">
        <v>23</v>
      </c>
      <c r="E5762" t="s">
        <v>30</v>
      </c>
      <c r="F5762">
        <v>2</v>
      </c>
      <c r="G5762">
        <v>0</v>
      </c>
      <c r="H5762" t="s">
        <v>25</v>
      </c>
      <c r="I5762">
        <v>680930</v>
      </c>
      <c r="J5762" t="s">
        <v>31</v>
      </c>
      <c r="K5762" t="s">
        <v>35</v>
      </c>
      <c r="L5762">
        <v>1</v>
      </c>
      <c r="M5762">
        <v>1</v>
      </c>
      <c r="N5762">
        <v>1.4</v>
      </c>
      <c r="O5762" t="s">
        <v>28</v>
      </c>
      <c r="P5762">
        <v>0</v>
      </c>
      <c r="Q5762">
        <v>4</v>
      </c>
      <c r="R5762">
        <v>23.1</v>
      </c>
      <c r="S5762">
        <v>88.8</v>
      </c>
      <c r="T5762">
        <v>76.2</v>
      </c>
      <c r="U5762">
        <v>73.400000000000006</v>
      </c>
      <c r="V5762">
        <f t="shared" si="494"/>
        <v>-2.7999999999999972</v>
      </c>
      <c r="W5762" t="str">
        <f t="shared" si="495"/>
        <v>Monitor</v>
      </c>
      <c r="X5762" t="str">
        <f t="shared" si="492"/>
        <v>Normal</v>
      </c>
      <c r="Y5762" t="str">
        <f t="shared" si="496"/>
        <v>Local</v>
      </c>
      <c r="Z5762" t="str">
        <f t="shared" si="497"/>
        <v>At-Risk</v>
      </c>
      <c r="AA5762" t="s">
        <v>33</v>
      </c>
      <c r="AB5762">
        <v>0</v>
      </c>
    </row>
    <row r="5763" spans="1:28" x14ac:dyDescent="0.3">
      <c r="A5763">
        <v>15</v>
      </c>
      <c r="B5763" t="s">
        <v>38</v>
      </c>
      <c r="C5763">
        <v>11</v>
      </c>
      <c r="D5763" t="s">
        <v>39</v>
      </c>
      <c r="E5763" t="s">
        <v>44</v>
      </c>
      <c r="F5763">
        <v>5</v>
      </c>
      <c r="G5763">
        <v>0</v>
      </c>
      <c r="H5763" t="s">
        <v>25</v>
      </c>
      <c r="I5763">
        <v>586928</v>
      </c>
      <c r="J5763" t="s">
        <v>31</v>
      </c>
      <c r="K5763" t="s">
        <v>43</v>
      </c>
      <c r="L5763">
        <v>0</v>
      </c>
      <c r="M5763">
        <v>1</v>
      </c>
      <c r="N5763">
        <v>6.1</v>
      </c>
      <c r="O5763" t="s">
        <v>28</v>
      </c>
      <c r="P5763">
        <v>0</v>
      </c>
      <c r="Q5763">
        <v>3</v>
      </c>
      <c r="R5763">
        <v>11.5</v>
      </c>
      <c r="S5763">
        <v>84.1</v>
      </c>
      <c r="T5763">
        <v>62.7</v>
      </c>
      <c r="U5763">
        <v>49</v>
      </c>
      <c r="V5763">
        <f t="shared" si="494"/>
        <v>-13.700000000000003</v>
      </c>
      <c r="W5763" t="str">
        <f t="shared" si="495"/>
        <v>Monitor</v>
      </c>
      <c r="X5763" t="str">
        <f t="shared" ref="X5763:X5826" si="498">IF(V5763&gt;10, "Surge", "Normal")</f>
        <v>Normal</v>
      </c>
      <c r="Y5763" t="str">
        <f t="shared" si="496"/>
        <v>Commuter</v>
      </c>
      <c r="Z5763" t="str">
        <f t="shared" si="497"/>
        <v>At-Risk</v>
      </c>
      <c r="AA5763" t="s">
        <v>29</v>
      </c>
      <c r="AB5763">
        <v>0</v>
      </c>
    </row>
    <row r="5764" spans="1:28" x14ac:dyDescent="0.3">
      <c r="A5764">
        <v>16</v>
      </c>
      <c r="B5764" t="s">
        <v>22</v>
      </c>
      <c r="C5764">
        <v>11</v>
      </c>
      <c r="D5764" t="s">
        <v>23</v>
      </c>
      <c r="E5764" t="s">
        <v>30</v>
      </c>
      <c r="F5764">
        <v>4</v>
      </c>
      <c r="G5764">
        <v>0</v>
      </c>
      <c r="H5764" t="s">
        <v>25</v>
      </c>
      <c r="I5764">
        <v>402475</v>
      </c>
      <c r="J5764" t="s">
        <v>41</v>
      </c>
      <c r="K5764" t="s">
        <v>41</v>
      </c>
      <c r="L5764">
        <v>1</v>
      </c>
      <c r="M5764">
        <v>0</v>
      </c>
      <c r="N5764">
        <v>0.5</v>
      </c>
      <c r="O5764" t="s">
        <v>28</v>
      </c>
      <c r="P5764">
        <v>0</v>
      </c>
      <c r="Q5764">
        <v>2</v>
      </c>
      <c r="R5764">
        <v>15.7</v>
      </c>
      <c r="S5764">
        <v>81.8</v>
      </c>
      <c r="T5764">
        <v>66.900000000000006</v>
      </c>
      <c r="U5764">
        <v>68.099999999999994</v>
      </c>
      <c r="V5764">
        <f t="shared" si="494"/>
        <v>1.1999999999999886</v>
      </c>
      <c r="W5764" t="str">
        <f t="shared" si="495"/>
        <v>Monitor</v>
      </c>
      <c r="X5764" t="str">
        <f t="shared" si="498"/>
        <v>Normal</v>
      </c>
      <c r="Y5764" t="str">
        <f t="shared" si="496"/>
        <v>Local</v>
      </c>
      <c r="Z5764" t="str">
        <f t="shared" si="497"/>
        <v>At-Risk</v>
      </c>
      <c r="AA5764" t="s">
        <v>33</v>
      </c>
      <c r="AB5764">
        <v>0</v>
      </c>
    </row>
    <row r="5765" spans="1:28" x14ac:dyDescent="0.3">
      <c r="A5765">
        <v>14</v>
      </c>
      <c r="B5765" t="s">
        <v>38</v>
      </c>
      <c r="C5765">
        <v>10</v>
      </c>
      <c r="D5765" t="s">
        <v>23</v>
      </c>
      <c r="E5765" t="s">
        <v>44</v>
      </c>
      <c r="F5765">
        <v>4</v>
      </c>
      <c r="G5765">
        <v>0</v>
      </c>
      <c r="H5765" t="s">
        <v>40</v>
      </c>
      <c r="I5765">
        <v>1260912</v>
      </c>
      <c r="J5765" t="s">
        <v>32</v>
      </c>
      <c r="K5765" t="s">
        <v>32</v>
      </c>
      <c r="L5765">
        <v>0</v>
      </c>
      <c r="M5765">
        <v>1</v>
      </c>
      <c r="N5765">
        <v>1.8</v>
      </c>
      <c r="O5765" t="s">
        <v>28</v>
      </c>
      <c r="P5765">
        <v>1</v>
      </c>
      <c r="Q5765">
        <v>4</v>
      </c>
      <c r="R5765">
        <v>17.600000000000001</v>
      </c>
      <c r="S5765">
        <v>85.4</v>
      </c>
      <c r="T5765">
        <v>72.2</v>
      </c>
      <c r="U5765">
        <v>85.7</v>
      </c>
      <c r="V5765">
        <f t="shared" si="494"/>
        <v>13.5</v>
      </c>
      <c r="W5765" t="str">
        <f t="shared" si="495"/>
        <v>Monitor</v>
      </c>
      <c r="X5765" t="str">
        <f t="shared" si="498"/>
        <v>Surge</v>
      </c>
      <c r="Y5765" t="str">
        <f t="shared" si="496"/>
        <v>Local</v>
      </c>
      <c r="Z5765" t="str">
        <f t="shared" si="497"/>
        <v>At-Risk</v>
      </c>
      <c r="AA5765" t="s">
        <v>42</v>
      </c>
      <c r="AB5765">
        <v>0</v>
      </c>
    </row>
    <row r="5766" spans="1:28" x14ac:dyDescent="0.3">
      <c r="A5766">
        <v>11</v>
      </c>
      <c r="B5766" t="s">
        <v>22</v>
      </c>
      <c r="C5766">
        <v>7</v>
      </c>
      <c r="D5766" t="s">
        <v>23</v>
      </c>
      <c r="E5766" t="s">
        <v>30</v>
      </c>
      <c r="F5766">
        <v>3</v>
      </c>
      <c r="G5766">
        <v>0</v>
      </c>
      <c r="H5766" t="s">
        <v>40</v>
      </c>
      <c r="I5766">
        <v>914951</v>
      </c>
      <c r="J5766" t="s">
        <v>35</v>
      </c>
      <c r="K5766" t="s">
        <v>41</v>
      </c>
      <c r="L5766">
        <v>0</v>
      </c>
      <c r="M5766">
        <v>1</v>
      </c>
      <c r="O5766" t="s">
        <v>28</v>
      </c>
      <c r="P5766">
        <v>0</v>
      </c>
      <c r="Q5766">
        <v>5</v>
      </c>
      <c r="R5766">
        <v>11.5</v>
      </c>
      <c r="S5766">
        <v>96.4</v>
      </c>
      <c r="T5766">
        <v>67.8</v>
      </c>
      <c r="U5766">
        <v>68.900000000000006</v>
      </c>
      <c r="V5766">
        <f t="shared" si="494"/>
        <v>1.1000000000000085</v>
      </c>
      <c r="W5766" t="str">
        <f t="shared" si="495"/>
        <v>Monitor</v>
      </c>
      <c r="X5766" t="str">
        <f t="shared" si="498"/>
        <v>Normal</v>
      </c>
      <c r="Y5766" t="str">
        <f t="shared" si="496"/>
        <v>Local</v>
      </c>
      <c r="Z5766" t="str">
        <f t="shared" si="497"/>
        <v>Healthy</v>
      </c>
      <c r="AA5766" t="s">
        <v>33</v>
      </c>
      <c r="AB5766">
        <v>0</v>
      </c>
    </row>
    <row r="5767" spans="1:28" x14ac:dyDescent="0.3">
      <c r="A5767">
        <v>13</v>
      </c>
      <c r="B5767" t="s">
        <v>38</v>
      </c>
      <c r="C5767">
        <v>9</v>
      </c>
      <c r="D5767" t="s">
        <v>39</v>
      </c>
      <c r="E5767" t="s">
        <v>24</v>
      </c>
      <c r="F5767">
        <v>2</v>
      </c>
      <c r="G5767">
        <v>1</v>
      </c>
      <c r="H5767" t="s">
        <v>40</v>
      </c>
      <c r="I5767">
        <v>1018012</v>
      </c>
      <c r="J5767" t="s">
        <v>37</v>
      </c>
      <c r="K5767" t="s">
        <v>27</v>
      </c>
      <c r="L5767">
        <v>1</v>
      </c>
      <c r="M5767">
        <v>0</v>
      </c>
      <c r="N5767">
        <v>2.7</v>
      </c>
      <c r="O5767" t="s">
        <v>28</v>
      </c>
      <c r="P5767">
        <v>1</v>
      </c>
      <c r="Q5767">
        <v>3</v>
      </c>
      <c r="R5767">
        <v>16.899999999999999</v>
      </c>
      <c r="S5767">
        <v>100</v>
      </c>
      <c r="T5767">
        <v>76.099999999999994</v>
      </c>
      <c r="U5767">
        <v>87.5</v>
      </c>
      <c r="V5767">
        <f t="shared" si="494"/>
        <v>11.400000000000006</v>
      </c>
      <c r="W5767" t="str">
        <f t="shared" si="495"/>
        <v>Monitor</v>
      </c>
      <c r="X5767" t="str">
        <f t="shared" si="498"/>
        <v>Surge</v>
      </c>
      <c r="Y5767" t="str">
        <f t="shared" si="496"/>
        <v>Local</v>
      </c>
      <c r="Z5767" t="str">
        <f t="shared" si="497"/>
        <v>Healthy</v>
      </c>
      <c r="AA5767" t="s">
        <v>42</v>
      </c>
      <c r="AB5767">
        <v>0</v>
      </c>
    </row>
    <row r="5768" spans="1:28" x14ac:dyDescent="0.3">
      <c r="A5768">
        <v>17</v>
      </c>
      <c r="B5768" t="s">
        <v>22</v>
      </c>
      <c r="C5768">
        <v>11</v>
      </c>
      <c r="D5768" t="s">
        <v>23</v>
      </c>
      <c r="E5768" t="s">
        <v>24</v>
      </c>
      <c r="F5768">
        <v>4</v>
      </c>
      <c r="G5768">
        <v>0</v>
      </c>
      <c r="H5768" t="s">
        <v>40</v>
      </c>
      <c r="I5768">
        <v>1075304</v>
      </c>
      <c r="J5768" t="s">
        <v>26</v>
      </c>
      <c r="K5768" t="s">
        <v>27</v>
      </c>
      <c r="L5768">
        <v>0</v>
      </c>
      <c r="M5768">
        <v>0</v>
      </c>
      <c r="N5768">
        <v>2.7</v>
      </c>
      <c r="O5768" t="s">
        <v>28</v>
      </c>
      <c r="P5768">
        <v>0</v>
      </c>
      <c r="Q5768">
        <v>1</v>
      </c>
      <c r="R5768">
        <v>3.3</v>
      </c>
      <c r="S5768">
        <v>82</v>
      </c>
      <c r="T5768">
        <v>65.3</v>
      </c>
      <c r="U5768">
        <v>55.6</v>
      </c>
      <c r="V5768">
        <f t="shared" si="494"/>
        <v>-9.6999999999999957</v>
      </c>
      <c r="W5768" t="str">
        <f t="shared" si="495"/>
        <v>Monitor</v>
      </c>
      <c r="X5768" t="str">
        <f t="shared" si="498"/>
        <v>Normal</v>
      </c>
      <c r="Y5768" t="str">
        <f t="shared" si="496"/>
        <v>Local</v>
      </c>
      <c r="Z5768" t="str">
        <f t="shared" si="497"/>
        <v>At-Risk</v>
      </c>
      <c r="AA5768" t="s">
        <v>29</v>
      </c>
      <c r="AB5768">
        <v>0</v>
      </c>
    </row>
    <row r="5769" spans="1:28" x14ac:dyDescent="0.3">
      <c r="A5769">
        <v>11</v>
      </c>
      <c r="B5769" t="s">
        <v>22</v>
      </c>
      <c r="C5769">
        <v>6</v>
      </c>
      <c r="D5769" t="s">
        <v>23</v>
      </c>
      <c r="E5769" t="s">
        <v>30</v>
      </c>
      <c r="F5769">
        <v>4</v>
      </c>
      <c r="G5769">
        <v>0</v>
      </c>
      <c r="H5769" t="s">
        <v>36</v>
      </c>
      <c r="I5769">
        <v>260632</v>
      </c>
      <c r="J5769" t="s">
        <v>26</v>
      </c>
      <c r="K5769" t="s">
        <v>43</v>
      </c>
      <c r="L5769">
        <v>1</v>
      </c>
      <c r="M5769">
        <v>1</v>
      </c>
      <c r="N5769">
        <v>0.6</v>
      </c>
      <c r="O5769" t="s">
        <v>28</v>
      </c>
      <c r="P5769">
        <v>1</v>
      </c>
      <c r="Q5769">
        <v>4</v>
      </c>
      <c r="R5769">
        <v>17.399999999999999</v>
      </c>
      <c r="S5769">
        <v>84.9</v>
      </c>
      <c r="T5769">
        <v>41.7</v>
      </c>
      <c r="U5769">
        <v>50.5</v>
      </c>
      <c r="V5769">
        <f t="shared" si="494"/>
        <v>8.7999999999999972</v>
      </c>
      <c r="W5769" t="str">
        <f t="shared" si="495"/>
        <v>Monitor</v>
      </c>
      <c r="X5769" t="str">
        <f t="shared" si="498"/>
        <v>Normal</v>
      </c>
      <c r="Y5769" t="str">
        <f t="shared" si="496"/>
        <v>Local</v>
      </c>
      <c r="Z5769" t="str">
        <f t="shared" si="497"/>
        <v>At-Risk</v>
      </c>
      <c r="AA5769" t="s">
        <v>29</v>
      </c>
      <c r="AB5769">
        <v>0</v>
      </c>
    </row>
    <row r="5770" spans="1:28" x14ac:dyDescent="0.3">
      <c r="A5770">
        <v>18</v>
      </c>
      <c r="B5770" t="s">
        <v>22</v>
      </c>
      <c r="C5770">
        <v>12</v>
      </c>
      <c r="D5770" t="s">
        <v>39</v>
      </c>
      <c r="E5770" t="s">
        <v>30</v>
      </c>
      <c r="F5770">
        <v>4</v>
      </c>
      <c r="G5770">
        <v>0</v>
      </c>
      <c r="H5770" t="s">
        <v>36</v>
      </c>
      <c r="I5770">
        <v>294124</v>
      </c>
      <c r="J5770" t="s">
        <v>32</v>
      </c>
      <c r="K5770" t="s">
        <v>35</v>
      </c>
      <c r="L5770">
        <v>1</v>
      </c>
      <c r="M5770">
        <v>0</v>
      </c>
      <c r="N5770">
        <v>2.2000000000000002</v>
      </c>
      <c r="O5770" t="s">
        <v>28</v>
      </c>
      <c r="P5770">
        <v>1</v>
      </c>
      <c r="Q5770">
        <v>4</v>
      </c>
      <c r="R5770">
        <v>15.8</v>
      </c>
      <c r="S5770">
        <v>87.2</v>
      </c>
      <c r="T5770">
        <v>52.7</v>
      </c>
      <c r="U5770">
        <v>57.2</v>
      </c>
      <c r="V5770">
        <f t="shared" si="494"/>
        <v>4.5</v>
      </c>
      <c r="W5770" t="str">
        <f t="shared" si="495"/>
        <v>Monitor</v>
      </c>
      <c r="X5770" t="str">
        <f t="shared" si="498"/>
        <v>Normal</v>
      </c>
      <c r="Y5770" t="str">
        <f t="shared" si="496"/>
        <v>Local</v>
      </c>
      <c r="Z5770" t="str">
        <f t="shared" si="497"/>
        <v>At-Risk</v>
      </c>
      <c r="AA5770" t="s">
        <v>29</v>
      </c>
      <c r="AB5770">
        <v>0</v>
      </c>
    </row>
    <row r="5771" spans="1:28" x14ac:dyDescent="0.3">
      <c r="A5771">
        <v>11</v>
      </c>
      <c r="B5771" t="s">
        <v>38</v>
      </c>
      <c r="C5771">
        <v>6</v>
      </c>
      <c r="D5771" t="s">
        <v>39</v>
      </c>
      <c r="E5771" t="s">
        <v>24</v>
      </c>
      <c r="F5771">
        <v>4</v>
      </c>
      <c r="G5771">
        <v>0</v>
      </c>
      <c r="H5771" t="s">
        <v>25</v>
      </c>
      <c r="I5771">
        <v>377319</v>
      </c>
      <c r="J5771" t="s">
        <v>32</v>
      </c>
      <c r="K5771" t="s">
        <v>41</v>
      </c>
      <c r="L5771">
        <v>0</v>
      </c>
      <c r="M5771">
        <v>1</v>
      </c>
      <c r="N5771">
        <v>9.5</v>
      </c>
      <c r="O5771" t="s">
        <v>28</v>
      </c>
      <c r="P5771">
        <v>1</v>
      </c>
      <c r="Q5771">
        <v>3</v>
      </c>
      <c r="R5771">
        <v>17.399999999999999</v>
      </c>
      <c r="S5771">
        <v>87.3</v>
      </c>
      <c r="T5771">
        <v>56.7</v>
      </c>
      <c r="U5771">
        <v>69.8</v>
      </c>
      <c r="V5771">
        <f t="shared" si="494"/>
        <v>13.099999999999994</v>
      </c>
      <c r="W5771" t="str">
        <f t="shared" si="495"/>
        <v>Monitor</v>
      </c>
      <c r="X5771" t="str">
        <f t="shared" si="498"/>
        <v>Surge</v>
      </c>
      <c r="Y5771" t="str">
        <f t="shared" si="496"/>
        <v>Commuter</v>
      </c>
      <c r="Z5771" t="str">
        <f t="shared" si="497"/>
        <v>At-Risk</v>
      </c>
      <c r="AA5771" t="s">
        <v>33</v>
      </c>
      <c r="AB5771">
        <v>0</v>
      </c>
    </row>
    <row r="5772" spans="1:28" x14ac:dyDescent="0.3">
      <c r="A5772">
        <v>12</v>
      </c>
      <c r="B5772" t="s">
        <v>38</v>
      </c>
      <c r="C5772">
        <v>7</v>
      </c>
      <c r="D5772" t="s">
        <v>48</v>
      </c>
      <c r="E5772" t="s">
        <v>30</v>
      </c>
      <c r="F5772">
        <v>5</v>
      </c>
      <c r="G5772">
        <v>0</v>
      </c>
      <c r="H5772" t="s">
        <v>40</v>
      </c>
      <c r="I5772">
        <v>1346969</v>
      </c>
      <c r="J5772" t="s">
        <v>31</v>
      </c>
      <c r="K5772" t="s">
        <v>41</v>
      </c>
      <c r="L5772">
        <v>0</v>
      </c>
      <c r="M5772">
        <v>1</v>
      </c>
      <c r="N5772">
        <v>1.1000000000000001</v>
      </c>
      <c r="O5772" t="s">
        <v>28</v>
      </c>
      <c r="P5772">
        <v>0</v>
      </c>
      <c r="Q5772">
        <v>3</v>
      </c>
      <c r="R5772">
        <v>15.8</v>
      </c>
      <c r="S5772">
        <v>100</v>
      </c>
      <c r="T5772">
        <v>71.7</v>
      </c>
      <c r="U5772">
        <v>76.2</v>
      </c>
      <c r="V5772">
        <f t="shared" si="494"/>
        <v>4.5</v>
      </c>
      <c r="W5772" t="str">
        <f t="shared" si="495"/>
        <v>Monitor</v>
      </c>
      <c r="X5772" t="str">
        <f t="shared" si="498"/>
        <v>Normal</v>
      </c>
      <c r="Y5772" t="str">
        <f t="shared" si="496"/>
        <v>Local</v>
      </c>
      <c r="Z5772" t="str">
        <f t="shared" si="497"/>
        <v>Healthy</v>
      </c>
      <c r="AA5772" t="s">
        <v>42</v>
      </c>
      <c r="AB5772">
        <v>0</v>
      </c>
    </row>
    <row r="5773" spans="1:28" x14ac:dyDescent="0.3">
      <c r="A5773">
        <v>17</v>
      </c>
      <c r="B5773" t="s">
        <v>22</v>
      </c>
      <c r="C5773">
        <v>11</v>
      </c>
      <c r="D5773" t="s">
        <v>23</v>
      </c>
      <c r="E5773" t="s">
        <v>24</v>
      </c>
      <c r="F5773">
        <v>3</v>
      </c>
      <c r="G5773">
        <v>0</v>
      </c>
      <c r="H5773" t="s">
        <v>25</v>
      </c>
      <c r="I5773">
        <v>579217</v>
      </c>
      <c r="J5773" t="s">
        <v>43</v>
      </c>
      <c r="K5773" t="s">
        <v>27</v>
      </c>
      <c r="L5773">
        <v>0</v>
      </c>
      <c r="M5773">
        <v>1</v>
      </c>
      <c r="N5773">
        <v>6.7</v>
      </c>
      <c r="O5773" t="s">
        <v>28</v>
      </c>
      <c r="P5773">
        <v>0</v>
      </c>
      <c r="Q5773">
        <v>3</v>
      </c>
      <c r="R5773">
        <v>17.899999999999999</v>
      </c>
      <c r="S5773">
        <v>84.5</v>
      </c>
      <c r="T5773">
        <v>32.5</v>
      </c>
      <c r="U5773">
        <v>54.1</v>
      </c>
      <c r="V5773">
        <f t="shared" si="494"/>
        <v>21.6</v>
      </c>
      <c r="W5773" t="str">
        <f t="shared" si="495"/>
        <v>Monitor</v>
      </c>
      <c r="X5773" t="str">
        <f t="shared" si="498"/>
        <v>Surge</v>
      </c>
      <c r="Y5773" t="str">
        <f t="shared" si="496"/>
        <v>Commuter</v>
      </c>
      <c r="Z5773" t="str">
        <f t="shared" si="497"/>
        <v>At-Risk</v>
      </c>
      <c r="AA5773" t="s">
        <v>29</v>
      </c>
      <c r="AB5773">
        <v>0</v>
      </c>
    </row>
    <row r="5774" spans="1:28" x14ac:dyDescent="0.3">
      <c r="A5774">
        <v>15</v>
      </c>
      <c r="B5774" t="s">
        <v>38</v>
      </c>
      <c r="C5774">
        <v>10</v>
      </c>
      <c r="D5774" t="s">
        <v>23</v>
      </c>
      <c r="E5774" t="s">
        <v>24</v>
      </c>
      <c r="F5774">
        <v>4</v>
      </c>
      <c r="G5774">
        <v>0</v>
      </c>
      <c r="H5774" t="s">
        <v>40</v>
      </c>
      <c r="I5774">
        <v>905838</v>
      </c>
      <c r="J5774" t="s">
        <v>43</v>
      </c>
      <c r="K5774" t="s">
        <v>43</v>
      </c>
      <c r="L5774">
        <v>0</v>
      </c>
      <c r="M5774">
        <v>0</v>
      </c>
      <c r="N5774">
        <v>7.3</v>
      </c>
      <c r="O5774" t="s">
        <v>28</v>
      </c>
      <c r="P5774">
        <v>0</v>
      </c>
      <c r="Q5774">
        <v>2</v>
      </c>
      <c r="R5774">
        <v>13</v>
      </c>
      <c r="S5774">
        <v>86.3</v>
      </c>
      <c r="T5774">
        <v>31.9</v>
      </c>
      <c r="U5774">
        <v>56.3</v>
      </c>
      <c r="V5774">
        <f t="shared" si="494"/>
        <v>24.4</v>
      </c>
      <c r="W5774" t="str">
        <f t="shared" si="495"/>
        <v>Monitor</v>
      </c>
      <c r="X5774" t="str">
        <f t="shared" si="498"/>
        <v>Surge</v>
      </c>
      <c r="Y5774" t="str">
        <f t="shared" si="496"/>
        <v>Commuter</v>
      </c>
      <c r="Z5774" t="str">
        <f t="shared" si="497"/>
        <v>At-Risk</v>
      </c>
      <c r="AA5774" t="s">
        <v>29</v>
      </c>
      <c r="AB5774">
        <v>0</v>
      </c>
    </row>
    <row r="5775" spans="1:28" x14ac:dyDescent="0.3">
      <c r="A5775">
        <v>15</v>
      </c>
      <c r="B5775" t="s">
        <v>22</v>
      </c>
      <c r="C5775">
        <v>11</v>
      </c>
      <c r="D5775" t="s">
        <v>23</v>
      </c>
      <c r="E5775" t="s">
        <v>24</v>
      </c>
      <c r="F5775">
        <v>5</v>
      </c>
      <c r="G5775">
        <v>0</v>
      </c>
      <c r="H5775" t="s">
        <v>36</v>
      </c>
      <c r="I5775">
        <v>331463</v>
      </c>
      <c r="J5775" t="s">
        <v>41</v>
      </c>
      <c r="K5775" t="s">
        <v>41</v>
      </c>
      <c r="L5775">
        <v>0</v>
      </c>
      <c r="M5775">
        <v>0</v>
      </c>
      <c r="N5775">
        <v>3.6</v>
      </c>
      <c r="O5775" t="s">
        <v>28</v>
      </c>
      <c r="P5775">
        <v>0</v>
      </c>
      <c r="Q5775">
        <v>3</v>
      </c>
      <c r="R5775">
        <v>13.8</v>
      </c>
      <c r="S5775">
        <v>78.3</v>
      </c>
      <c r="T5775">
        <v>53.5</v>
      </c>
      <c r="U5775">
        <v>55.1</v>
      </c>
      <c r="V5775">
        <f t="shared" si="494"/>
        <v>1.6000000000000014</v>
      </c>
      <c r="W5775" t="str">
        <f t="shared" si="495"/>
        <v>Monitor</v>
      </c>
      <c r="X5775" t="str">
        <f t="shared" si="498"/>
        <v>Normal</v>
      </c>
      <c r="Y5775" t="str">
        <f t="shared" si="496"/>
        <v>Local</v>
      </c>
      <c r="Z5775" t="str">
        <f t="shared" si="497"/>
        <v>At-Risk</v>
      </c>
      <c r="AA5775" t="s">
        <v>29</v>
      </c>
      <c r="AB5775">
        <v>0</v>
      </c>
    </row>
    <row r="5776" spans="1:28" x14ac:dyDescent="0.3">
      <c r="A5776">
        <v>15</v>
      </c>
      <c r="B5776" t="s">
        <v>22</v>
      </c>
      <c r="C5776">
        <v>11</v>
      </c>
      <c r="D5776" t="s">
        <v>39</v>
      </c>
      <c r="E5776" t="s">
        <v>24</v>
      </c>
      <c r="F5776">
        <v>5</v>
      </c>
      <c r="G5776">
        <v>0</v>
      </c>
      <c r="H5776" t="s">
        <v>25</v>
      </c>
      <c r="I5776">
        <v>492949</v>
      </c>
      <c r="J5776" t="s">
        <v>41</v>
      </c>
      <c r="K5776" t="s">
        <v>31</v>
      </c>
      <c r="L5776">
        <v>1</v>
      </c>
      <c r="M5776">
        <v>1</v>
      </c>
      <c r="N5776">
        <v>5.6</v>
      </c>
      <c r="O5776" t="s">
        <v>28</v>
      </c>
      <c r="P5776">
        <v>0</v>
      </c>
      <c r="Q5776">
        <v>3</v>
      </c>
      <c r="R5776">
        <v>13.2</v>
      </c>
      <c r="S5776">
        <v>80.3</v>
      </c>
      <c r="T5776">
        <v>67.599999999999994</v>
      </c>
      <c r="U5776">
        <v>77.400000000000006</v>
      </c>
      <c r="V5776">
        <f t="shared" si="494"/>
        <v>9.8000000000000114</v>
      </c>
      <c r="W5776" t="str">
        <f t="shared" si="495"/>
        <v>Monitor</v>
      </c>
      <c r="X5776" t="str">
        <f t="shared" si="498"/>
        <v>Normal</v>
      </c>
      <c r="Y5776" t="str">
        <f t="shared" si="496"/>
        <v>Commuter</v>
      </c>
      <c r="Z5776" t="str">
        <f t="shared" si="497"/>
        <v>At-Risk</v>
      </c>
      <c r="AA5776" t="s">
        <v>42</v>
      </c>
      <c r="AB5776">
        <v>0</v>
      </c>
    </row>
    <row r="5777" spans="1:28" x14ac:dyDescent="0.3">
      <c r="A5777">
        <v>12</v>
      </c>
      <c r="B5777" t="s">
        <v>22</v>
      </c>
      <c r="C5777">
        <v>7</v>
      </c>
      <c r="D5777" t="s">
        <v>23</v>
      </c>
      <c r="E5777" t="s">
        <v>44</v>
      </c>
      <c r="F5777">
        <v>6</v>
      </c>
      <c r="G5777">
        <v>0</v>
      </c>
      <c r="H5777" t="s">
        <v>36</v>
      </c>
      <c r="I5777">
        <v>262532</v>
      </c>
      <c r="J5777" t="s">
        <v>31</v>
      </c>
      <c r="K5777" t="s">
        <v>27</v>
      </c>
      <c r="L5777">
        <v>1</v>
      </c>
      <c r="M5777">
        <v>1</v>
      </c>
      <c r="N5777">
        <v>2.7</v>
      </c>
      <c r="O5777" t="s">
        <v>28</v>
      </c>
      <c r="P5777">
        <v>0</v>
      </c>
      <c r="Q5777">
        <v>1</v>
      </c>
      <c r="R5777">
        <v>13.8</v>
      </c>
      <c r="S5777">
        <v>77.599999999999994</v>
      </c>
      <c r="T5777">
        <v>47.4</v>
      </c>
      <c r="U5777">
        <v>53.3</v>
      </c>
      <c r="V5777">
        <f t="shared" si="494"/>
        <v>5.8999999999999986</v>
      </c>
      <c r="W5777" t="str">
        <f t="shared" si="495"/>
        <v>Monitor</v>
      </c>
      <c r="X5777" t="str">
        <f t="shared" si="498"/>
        <v>Normal</v>
      </c>
      <c r="Y5777" t="str">
        <f t="shared" si="496"/>
        <v>Local</v>
      </c>
      <c r="Z5777" t="str">
        <f t="shared" si="497"/>
        <v>At-Risk</v>
      </c>
      <c r="AA5777" t="s">
        <v>29</v>
      </c>
      <c r="AB5777">
        <v>0</v>
      </c>
    </row>
    <row r="5778" spans="1:28" x14ac:dyDescent="0.3">
      <c r="A5778">
        <v>15</v>
      </c>
      <c r="B5778" t="s">
        <v>38</v>
      </c>
      <c r="C5778">
        <v>9</v>
      </c>
      <c r="D5778" t="s">
        <v>39</v>
      </c>
      <c r="E5778" t="s">
        <v>30</v>
      </c>
      <c r="F5778">
        <v>2</v>
      </c>
      <c r="G5778">
        <v>0</v>
      </c>
      <c r="H5778" t="s">
        <v>25</v>
      </c>
      <c r="I5778">
        <v>387760</v>
      </c>
      <c r="J5778" t="s">
        <v>37</v>
      </c>
      <c r="K5778" t="s">
        <v>43</v>
      </c>
      <c r="L5778">
        <v>0</v>
      </c>
      <c r="M5778">
        <v>0</v>
      </c>
      <c r="N5778">
        <v>1</v>
      </c>
      <c r="O5778" t="s">
        <v>28</v>
      </c>
      <c r="P5778">
        <v>0</v>
      </c>
      <c r="Q5778">
        <v>4</v>
      </c>
      <c r="R5778">
        <v>19.5</v>
      </c>
      <c r="S5778">
        <v>85.3</v>
      </c>
      <c r="T5778">
        <v>55.5</v>
      </c>
      <c r="U5778">
        <v>72.8</v>
      </c>
      <c r="V5778">
        <f t="shared" si="494"/>
        <v>17.299999999999997</v>
      </c>
      <c r="W5778" t="str">
        <f t="shared" si="495"/>
        <v>Monitor</v>
      </c>
      <c r="X5778" t="str">
        <f t="shared" si="498"/>
        <v>Surge</v>
      </c>
      <c r="Y5778" t="str">
        <f t="shared" si="496"/>
        <v>Local</v>
      </c>
      <c r="Z5778" t="str">
        <f t="shared" si="497"/>
        <v>At-Risk</v>
      </c>
      <c r="AA5778" t="s">
        <v>33</v>
      </c>
      <c r="AB5778">
        <v>0</v>
      </c>
    </row>
    <row r="5779" spans="1:28" x14ac:dyDescent="0.3">
      <c r="A5779">
        <v>12</v>
      </c>
      <c r="B5779" t="s">
        <v>38</v>
      </c>
      <c r="C5779">
        <v>6</v>
      </c>
      <c r="D5779" t="s">
        <v>23</v>
      </c>
      <c r="E5779" t="s">
        <v>30</v>
      </c>
      <c r="F5779">
        <v>3</v>
      </c>
      <c r="G5779">
        <v>0</v>
      </c>
      <c r="H5779" t="s">
        <v>34</v>
      </c>
      <c r="I5779">
        <v>82514</v>
      </c>
      <c r="J5779" t="s">
        <v>37</v>
      </c>
      <c r="K5779" t="s">
        <v>32</v>
      </c>
      <c r="L5779">
        <v>1</v>
      </c>
      <c r="M5779">
        <v>0</v>
      </c>
      <c r="N5779">
        <v>1.7</v>
      </c>
      <c r="O5779" t="s">
        <v>49</v>
      </c>
      <c r="P5779">
        <v>1</v>
      </c>
      <c r="Q5779">
        <v>3</v>
      </c>
      <c r="R5779">
        <v>14.2</v>
      </c>
      <c r="S5779">
        <v>86</v>
      </c>
      <c r="T5779">
        <v>64</v>
      </c>
      <c r="U5779">
        <v>63.4</v>
      </c>
      <c r="V5779">
        <f t="shared" si="494"/>
        <v>-0.60000000000000142</v>
      </c>
      <c r="W5779" t="str">
        <f t="shared" si="495"/>
        <v>Monitor</v>
      </c>
      <c r="X5779" t="str">
        <f t="shared" si="498"/>
        <v>Normal</v>
      </c>
      <c r="Y5779" t="str">
        <f t="shared" si="496"/>
        <v>Local</v>
      </c>
      <c r="Z5779" t="str">
        <f t="shared" si="497"/>
        <v>At-Risk</v>
      </c>
      <c r="AA5779" t="s">
        <v>33</v>
      </c>
      <c r="AB5779">
        <v>0</v>
      </c>
    </row>
    <row r="5780" spans="1:28" x14ac:dyDescent="0.3">
      <c r="A5780">
        <v>13</v>
      </c>
      <c r="B5780" t="s">
        <v>22</v>
      </c>
      <c r="C5780">
        <v>7</v>
      </c>
      <c r="D5780" t="s">
        <v>39</v>
      </c>
      <c r="E5780" t="s">
        <v>44</v>
      </c>
      <c r="F5780">
        <v>7</v>
      </c>
      <c r="G5780">
        <v>0</v>
      </c>
      <c r="H5780" t="s">
        <v>40</v>
      </c>
      <c r="I5780">
        <v>919265</v>
      </c>
      <c r="J5780" t="s">
        <v>31</v>
      </c>
      <c r="K5780" t="s">
        <v>41</v>
      </c>
      <c r="L5780">
        <v>0</v>
      </c>
      <c r="M5780">
        <v>0</v>
      </c>
      <c r="N5780">
        <v>4.3</v>
      </c>
      <c r="O5780" t="s">
        <v>28</v>
      </c>
      <c r="P5780">
        <v>0</v>
      </c>
      <c r="Q5780">
        <v>4</v>
      </c>
      <c r="R5780">
        <v>11</v>
      </c>
      <c r="S5780">
        <v>100</v>
      </c>
      <c r="T5780">
        <v>79</v>
      </c>
      <c r="U5780">
        <v>72.099999999999994</v>
      </c>
      <c r="V5780">
        <f t="shared" si="494"/>
        <v>-6.9000000000000057</v>
      </c>
      <c r="W5780" t="str">
        <f t="shared" si="495"/>
        <v>Monitor</v>
      </c>
      <c r="X5780" t="str">
        <f t="shared" si="498"/>
        <v>Normal</v>
      </c>
      <c r="Y5780" t="str">
        <f t="shared" si="496"/>
        <v>Local</v>
      </c>
      <c r="Z5780" t="str">
        <f t="shared" si="497"/>
        <v>Healthy</v>
      </c>
      <c r="AA5780" t="s">
        <v>33</v>
      </c>
      <c r="AB5780">
        <v>0</v>
      </c>
    </row>
    <row r="5781" spans="1:28" x14ac:dyDescent="0.3">
      <c r="A5781">
        <v>13</v>
      </c>
      <c r="B5781" t="s">
        <v>38</v>
      </c>
      <c r="C5781">
        <v>9</v>
      </c>
      <c r="D5781" t="s">
        <v>48</v>
      </c>
      <c r="E5781" t="s">
        <v>44</v>
      </c>
      <c r="F5781">
        <v>5</v>
      </c>
      <c r="G5781">
        <v>0</v>
      </c>
      <c r="H5781" t="s">
        <v>34</v>
      </c>
      <c r="I5781">
        <v>84374</v>
      </c>
      <c r="J5781" t="s">
        <v>26</v>
      </c>
      <c r="K5781" t="s">
        <v>37</v>
      </c>
      <c r="L5781">
        <v>1</v>
      </c>
      <c r="M5781">
        <v>0</v>
      </c>
      <c r="N5781">
        <v>2.2000000000000002</v>
      </c>
      <c r="O5781" t="s">
        <v>47</v>
      </c>
      <c r="P5781">
        <v>0</v>
      </c>
      <c r="Q5781">
        <v>4</v>
      </c>
      <c r="R5781">
        <v>13.9</v>
      </c>
      <c r="S5781">
        <v>78.400000000000006</v>
      </c>
      <c r="T5781">
        <v>77.7</v>
      </c>
      <c r="U5781">
        <v>84.2</v>
      </c>
      <c r="V5781">
        <f t="shared" si="494"/>
        <v>6.5</v>
      </c>
      <c r="W5781" t="str">
        <f t="shared" si="495"/>
        <v>Monitor</v>
      </c>
      <c r="X5781" t="str">
        <f t="shared" si="498"/>
        <v>Normal</v>
      </c>
      <c r="Y5781" t="str">
        <f t="shared" si="496"/>
        <v>Local</v>
      </c>
      <c r="Z5781" t="str">
        <f t="shared" si="497"/>
        <v>At-Risk</v>
      </c>
      <c r="AA5781" t="s">
        <v>42</v>
      </c>
      <c r="AB5781">
        <v>0</v>
      </c>
    </row>
    <row r="5782" spans="1:28" x14ac:dyDescent="0.3">
      <c r="A5782">
        <v>11</v>
      </c>
      <c r="B5782" t="s">
        <v>38</v>
      </c>
      <c r="C5782">
        <v>6</v>
      </c>
      <c r="D5782" t="s">
        <v>23</v>
      </c>
      <c r="E5782" t="s">
        <v>30</v>
      </c>
      <c r="F5782">
        <v>4</v>
      </c>
      <c r="G5782">
        <v>0</v>
      </c>
      <c r="H5782" t="s">
        <v>34</v>
      </c>
      <c r="I5782">
        <v>67869</v>
      </c>
      <c r="J5782" t="s">
        <v>37</v>
      </c>
      <c r="K5782" t="s">
        <v>37</v>
      </c>
      <c r="L5782">
        <v>1</v>
      </c>
      <c r="M5782">
        <v>1</v>
      </c>
      <c r="N5782">
        <v>0.5</v>
      </c>
      <c r="O5782" t="s">
        <v>47</v>
      </c>
      <c r="P5782">
        <v>0</v>
      </c>
      <c r="Q5782">
        <v>3</v>
      </c>
      <c r="R5782">
        <v>11.2</v>
      </c>
      <c r="S5782">
        <v>80.2</v>
      </c>
      <c r="T5782">
        <v>62.2</v>
      </c>
      <c r="U5782">
        <v>59.9</v>
      </c>
      <c r="V5782">
        <f t="shared" si="494"/>
        <v>-2.3000000000000043</v>
      </c>
      <c r="W5782" t="str">
        <f t="shared" si="495"/>
        <v>Monitor</v>
      </c>
      <c r="X5782" t="str">
        <f t="shared" si="498"/>
        <v>Normal</v>
      </c>
      <c r="Y5782" t="str">
        <f t="shared" si="496"/>
        <v>Local</v>
      </c>
      <c r="Z5782" t="str">
        <f t="shared" si="497"/>
        <v>At-Risk</v>
      </c>
      <c r="AA5782" t="s">
        <v>29</v>
      </c>
      <c r="AB5782">
        <v>0</v>
      </c>
    </row>
    <row r="5783" spans="1:28" x14ac:dyDescent="0.3">
      <c r="A5783">
        <v>13</v>
      </c>
      <c r="B5783" t="s">
        <v>46</v>
      </c>
      <c r="C5783">
        <v>9</v>
      </c>
      <c r="D5783" t="s">
        <v>23</v>
      </c>
      <c r="E5783" t="s">
        <v>44</v>
      </c>
      <c r="F5783">
        <v>5</v>
      </c>
      <c r="G5783">
        <v>0</v>
      </c>
      <c r="H5783" t="s">
        <v>40</v>
      </c>
      <c r="I5783">
        <v>1414685</v>
      </c>
      <c r="J5783" t="s">
        <v>35</v>
      </c>
      <c r="K5783" t="s">
        <v>41</v>
      </c>
      <c r="L5783">
        <v>1</v>
      </c>
      <c r="M5783">
        <v>1</v>
      </c>
      <c r="N5783">
        <v>1.8</v>
      </c>
      <c r="O5783" t="s">
        <v>28</v>
      </c>
      <c r="P5783">
        <v>0</v>
      </c>
      <c r="Q5783">
        <v>3</v>
      </c>
      <c r="R5783">
        <v>20.9</v>
      </c>
      <c r="S5783">
        <v>94.6</v>
      </c>
      <c r="T5783">
        <v>61.8</v>
      </c>
      <c r="U5783">
        <v>63.4</v>
      </c>
      <c r="V5783">
        <f t="shared" si="494"/>
        <v>1.6000000000000014</v>
      </c>
      <c r="W5783" t="str">
        <f t="shared" si="495"/>
        <v>Monitor</v>
      </c>
      <c r="X5783" t="str">
        <f t="shared" si="498"/>
        <v>Normal</v>
      </c>
      <c r="Y5783" t="str">
        <f t="shared" si="496"/>
        <v>Local</v>
      </c>
      <c r="Z5783" t="str">
        <f t="shared" si="497"/>
        <v>Healthy</v>
      </c>
      <c r="AA5783" t="s">
        <v>33</v>
      </c>
      <c r="AB5783">
        <v>0</v>
      </c>
    </row>
    <row r="5784" spans="1:28" x14ac:dyDescent="0.3">
      <c r="A5784">
        <v>14</v>
      </c>
      <c r="B5784" t="s">
        <v>38</v>
      </c>
      <c r="C5784">
        <v>8</v>
      </c>
      <c r="D5784" t="s">
        <v>39</v>
      </c>
      <c r="E5784" t="s">
        <v>30</v>
      </c>
      <c r="F5784">
        <v>4</v>
      </c>
      <c r="G5784">
        <v>0</v>
      </c>
      <c r="H5784" t="s">
        <v>34</v>
      </c>
      <c r="I5784">
        <v>110166</v>
      </c>
      <c r="J5784" t="s">
        <v>32</v>
      </c>
      <c r="K5784" t="s">
        <v>32</v>
      </c>
      <c r="L5784">
        <v>0</v>
      </c>
      <c r="M5784">
        <v>0</v>
      </c>
      <c r="N5784">
        <v>0.6</v>
      </c>
      <c r="O5784" t="s">
        <v>47</v>
      </c>
      <c r="P5784">
        <v>1</v>
      </c>
      <c r="Q5784">
        <v>5</v>
      </c>
      <c r="R5784">
        <v>21.3</v>
      </c>
      <c r="S5784">
        <v>86.4</v>
      </c>
      <c r="T5784">
        <v>60.3</v>
      </c>
      <c r="U5784">
        <v>67.400000000000006</v>
      </c>
      <c r="V5784">
        <f t="shared" si="494"/>
        <v>7.1000000000000085</v>
      </c>
      <c r="W5784" t="str">
        <f t="shared" si="495"/>
        <v>Monitor</v>
      </c>
      <c r="X5784" t="str">
        <f t="shared" si="498"/>
        <v>Normal</v>
      </c>
      <c r="Y5784" t="str">
        <f t="shared" si="496"/>
        <v>Local</v>
      </c>
      <c r="Z5784" t="str">
        <f t="shared" si="497"/>
        <v>At-Risk</v>
      </c>
      <c r="AA5784" t="s">
        <v>33</v>
      </c>
      <c r="AB5784">
        <v>0</v>
      </c>
    </row>
    <row r="5785" spans="1:28" x14ac:dyDescent="0.3">
      <c r="A5785">
        <v>14</v>
      </c>
      <c r="B5785" t="s">
        <v>38</v>
      </c>
      <c r="C5785">
        <v>8</v>
      </c>
      <c r="D5785" t="s">
        <v>39</v>
      </c>
      <c r="E5785" t="s">
        <v>30</v>
      </c>
      <c r="F5785">
        <v>6</v>
      </c>
      <c r="G5785">
        <v>0</v>
      </c>
      <c r="H5785" t="s">
        <v>34</v>
      </c>
      <c r="I5785">
        <v>110152</v>
      </c>
      <c r="J5785" t="s">
        <v>41</v>
      </c>
      <c r="K5785" t="s">
        <v>37</v>
      </c>
      <c r="L5785">
        <v>0</v>
      </c>
      <c r="M5785">
        <v>1</v>
      </c>
      <c r="N5785">
        <v>3</v>
      </c>
      <c r="O5785" t="s">
        <v>28</v>
      </c>
      <c r="P5785">
        <v>0</v>
      </c>
      <c r="Q5785">
        <v>3</v>
      </c>
      <c r="R5785">
        <v>12.7</v>
      </c>
      <c r="S5785">
        <v>100</v>
      </c>
      <c r="T5785">
        <v>53.3</v>
      </c>
      <c r="U5785">
        <v>71</v>
      </c>
      <c r="V5785">
        <f t="shared" si="494"/>
        <v>17.700000000000003</v>
      </c>
      <c r="W5785" t="str">
        <f t="shared" si="495"/>
        <v>Monitor</v>
      </c>
      <c r="X5785" t="str">
        <f t="shared" si="498"/>
        <v>Surge</v>
      </c>
      <c r="Y5785" t="str">
        <f t="shared" si="496"/>
        <v>Local</v>
      </c>
      <c r="Z5785" t="str">
        <f t="shared" si="497"/>
        <v>Healthy</v>
      </c>
      <c r="AA5785" t="s">
        <v>33</v>
      </c>
      <c r="AB5785">
        <v>0</v>
      </c>
    </row>
    <row r="5786" spans="1:28" x14ac:dyDescent="0.3">
      <c r="A5786">
        <v>15</v>
      </c>
      <c r="B5786" t="s">
        <v>38</v>
      </c>
      <c r="C5786">
        <v>9</v>
      </c>
      <c r="D5786" t="s">
        <v>48</v>
      </c>
      <c r="E5786" t="s">
        <v>24</v>
      </c>
      <c r="F5786">
        <v>4</v>
      </c>
      <c r="G5786">
        <v>0</v>
      </c>
      <c r="H5786" t="s">
        <v>25</v>
      </c>
      <c r="I5786">
        <v>650638</v>
      </c>
      <c r="J5786" t="s">
        <v>35</v>
      </c>
      <c r="K5786" t="s">
        <v>37</v>
      </c>
      <c r="L5786">
        <v>1</v>
      </c>
      <c r="M5786">
        <v>0</v>
      </c>
      <c r="N5786">
        <v>0.7</v>
      </c>
      <c r="O5786" t="s">
        <v>28</v>
      </c>
      <c r="P5786">
        <v>0</v>
      </c>
      <c r="Q5786">
        <v>4</v>
      </c>
      <c r="R5786">
        <v>14.7</v>
      </c>
      <c r="S5786">
        <v>82.1</v>
      </c>
      <c r="T5786">
        <v>72.3</v>
      </c>
      <c r="U5786">
        <v>72.7</v>
      </c>
      <c r="V5786">
        <f t="shared" si="494"/>
        <v>0.40000000000000568</v>
      </c>
      <c r="W5786" t="str">
        <f t="shared" si="495"/>
        <v>Monitor</v>
      </c>
      <c r="X5786" t="str">
        <f t="shared" si="498"/>
        <v>Normal</v>
      </c>
      <c r="Y5786" t="str">
        <f t="shared" si="496"/>
        <v>Local</v>
      </c>
      <c r="Z5786" t="str">
        <f t="shared" si="497"/>
        <v>At-Risk</v>
      </c>
      <c r="AA5786" t="s">
        <v>33</v>
      </c>
      <c r="AB5786">
        <v>0</v>
      </c>
    </row>
    <row r="5787" spans="1:28" x14ac:dyDescent="0.3">
      <c r="A5787">
        <v>18</v>
      </c>
      <c r="B5787" t="s">
        <v>22</v>
      </c>
      <c r="C5787">
        <v>12</v>
      </c>
      <c r="D5787" t="s">
        <v>39</v>
      </c>
      <c r="E5787" t="s">
        <v>30</v>
      </c>
      <c r="F5787">
        <v>5</v>
      </c>
      <c r="G5787">
        <v>0</v>
      </c>
      <c r="H5787" t="s">
        <v>36</v>
      </c>
      <c r="I5787">
        <v>318372</v>
      </c>
      <c r="J5787" t="s">
        <v>32</v>
      </c>
      <c r="K5787" t="s">
        <v>41</v>
      </c>
      <c r="L5787">
        <v>0</v>
      </c>
      <c r="M5787">
        <v>1</v>
      </c>
      <c r="N5787">
        <v>2.4</v>
      </c>
      <c r="O5787" t="s">
        <v>28</v>
      </c>
      <c r="P5787">
        <v>1</v>
      </c>
      <c r="Q5787">
        <v>4</v>
      </c>
      <c r="R5787">
        <v>13.8</v>
      </c>
      <c r="S5787">
        <v>90.1</v>
      </c>
      <c r="T5787">
        <v>61.7</v>
      </c>
      <c r="U5787">
        <v>63.1</v>
      </c>
      <c r="V5787">
        <f t="shared" si="494"/>
        <v>1.3999999999999986</v>
      </c>
      <c r="W5787" t="str">
        <f t="shared" si="495"/>
        <v>Monitor</v>
      </c>
      <c r="X5787" t="str">
        <f t="shared" si="498"/>
        <v>Normal</v>
      </c>
      <c r="Y5787" t="str">
        <f t="shared" si="496"/>
        <v>Local</v>
      </c>
      <c r="Z5787" t="str">
        <f t="shared" si="497"/>
        <v>Healthy</v>
      </c>
      <c r="AA5787" t="s">
        <v>33</v>
      </c>
      <c r="AB5787">
        <v>0</v>
      </c>
    </row>
    <row r="5788" spans="1:28" x14ac:dyDescent="0.3">
      <c r="A5788">
        <v>12</v>
      </c>
      <c r="B5788" t="s">
        <v>38</v>
      </c>
      <c r="C5788">
        <v>6</v>
      </c>
      <c r="D5788" t="s">
        <v>39</v>
      </c>
      <c r="E5788" t="s">
        <v>30</v>
      </c>
      <c r="F5788">
        <v>4</v>
      </c>
      <c r="G5788">
        <v>0</v>
      </c>
      <c r="H5788" t="s">
        <v>36</v>
      </c>
      <c r="I5788">
        <v>314405</v>
      </c>
      <c r="J5788" t="s">
        <v>26</v>
      </c>
      <c r="K5788" t="s">
        <v>26</v>
      </c>
      <c r="L5788">
        <v>1</v>
      </c>
      <c r="M5788">
        <v>1</v>
      </c>
      <c r="N5788">
        <v>1.5</v>
      </c>
      <c r="O5788" t="s">
        <v>28</v>
      </c>
      <c r="P5788">
        <v>0</v>
      </c>
      <c r="Q5788">
        <v>2</v>
      </c>
      <c r="R5788">
        <v>12.3</v>
      </c>
      <c r="S5788">
        <v>87.7</v>
      </c>
      <c r="T5788">
        <v>50.5</v>
      </c>
      <c r="U5788">
        <v>54.5</v>
      </c>
      <c r="V5788">
        <f t="shared" si="494"/>
        <v>4</v>
      </c>
      <c r="W5788" t="str">
        <f t="shared" si="495"/>
        <v>Monitor</v>
      </c>
      <c r="X5788" t="str">
        <f t="shared" si="498"/>
        <v>Normal</v>
      </c>
      <c r="Y5788" t="str">
        <f t="shared" si="496"/>
        <v>Local</v>
      </c>
      <c r="Z5788" t="str">
        <f t="shared" si="497"/>
        <v>At-Risk</v>
      </c>
      <c r="AA5788" t="s">
        <v>29</v>
      </c>
      <c r="AB5788">
        <v>0</v>
      </c>
    </row>
    <row r="5789" spans="1:28" x14ac:dyDescent="0.3">
      <c r="A5789">
        <v>12</v>
      </c>
      <c r="B5789" t="s">
        <v>22</v>
      </c>
      <c r="C5789">
        <v>6</v>
      </c>
      <c r="D5789" t="s">
        <v>23</v>
      </c>
      <c r="E5789" t="s">
        <v>24</v>
      </c>
      <c r="F5789">
        <v>4</v>
      </c>
      <c r="G5789">
        <v>0</v>
      </c>
      <c r="H5789" t="s">
        <v>34</v>
      </c>
      <c r="I5789">
        <v>66710</v>
      </c>
      <c r="J5789" t="s">
        <v>37</v>
      </c>
      <c r="K5789" t="s">
        <v>26</v>
      </c>
      <c r="L5789">
        <v>0</v>
      </c>
      <c r="M5789">
        <v>0</v>
      </c>
      <c r="N5789">
        <v>1.2</v>
      </c>
      <c r="O5789" t="s">
        <v>28</v>
      </c>
      <c r="P5789">
        <v>0</v>
      </c>
      <c r="Q5789">
        <v>2</v>
      </c>
      <c r="R5789">
        <v>6.1</v>
      </c>
      <c r="S5789">
        <v>84.4</v>
      </c>
      <c r="T5789">
        <v>65.400000000000006</v>
      </c>
      <c r="U5789">
        <v>69</v>
      </c>
      <c r="V5789">
        <f t="shared" si="494"/>
        <v>3.5999999999999943</v>
      </c>
      <c r="W5789" t="str">
        <f t="shared" si="495"/>
        <v>Monitor</v>
      </c>
      <c r="X5789" t="str">
        <f t="shared" si="498"/>
        <v>Normal</v>
      </c>
      <c r="Y5789" t="str">
        <f t="shared" si="496"/>
        <v>Local</v>
      </c>
      <c r="Z5789" t="str">
        <f t="shared" si="497"/>
        <v>At-Risk</v>
      </c>
      <c r="AA5789" t="s">
        <v>33</v>
      </c>
      <c r="AB5789">
        <v>0</v>
      </c>
    </row>
    <row r="5790" spans="1:28" x14ac:dyDescent="0.3">
      <c r="A5790">
        <v>12</v>
      </c>
      <c r="B5790" t="s">
        <v>22</v>
      </c>
      <c r="C5790">
        <v>8</v>
      </c>
      <c r="D5790" t="s">
        <v>48</v>
      </c>
      <c r="E5790" t="s">
        <v>30</v>
      </c>
      <c r="F5790">
        <v>3</v>
      </c>
      <c r="G5790">
        <v>0</v>
      </c>
      <c r="H5790" t="s">
        <v>36</v>
      </c>
      <c r="I5790">
        <v>188018</v>
      </c>
      <c r="J5790" t="s">
        <v>43</v>
      </c>
      <c r="K5790" t="s">
        <v>43</v>
      </c>
      <c r="L5790">
        <v>0</v>
      </c>
      <c r="M5790">
        <v>1</v>
      </c>
      <c r="N5790">
        <v>1.7</v>
      </c>
      <c r="O5790" t="s">
        <v>28</v>
      </c>
      <c r="P5790">
        <v>0</v>
      </c>
      <c r="Q5790">
        <v>4</v>
      </c>
      <c r="R5790">
        <v>5.9</v>
      </c>
      <c r="S5790">
        <v>91.1</v>
      </c>
      <c r="T5790">
        <v>51.1</v>
      </c>
      <c r="U5790">
        <v>65.8</v>
      </c>
      <c r="V5790">
        <f t="shared" ref="V5790:V5842" si="499">U5790-T5790</f>
        <v>14.699999999999996</v>
      </c>
      <c r="W5790" t="str">
        <f t="shared" ref="W5790:W5842" si="500">IF(AND(U5790&lt;45,V5790&lt;-10),"High Risk","Monitor")</f>
        <v>Monitor</v>
      </c>
      <c r="X5790" t="str">
        <f t="shared" si="498"/>
        <v>Surge</v>
      </c>
      <c r="Y5790" t="str">
        <f t="shared" ref="Y5790:Y5844" si="501">IF(N5790&lt;5,"Local",IF(N5790&lt;=15,"Commuter","Distant"))</f>
        <v>Local</v>
      </c>
      <c r="Z5790" t="str">
        <f t="shared" si="497"/>
        <v>Healthy</v>
      </c>
      <c r="AA5790" t="s">
        <v>33</v>
      </c>
      <c r="AB5790">
        <v>0</v>
      </c>
    </row>
    <row r="5791" spans="1:28" x14ac:dyDescent="0.3">
      <c r="A5791">
        <v>17</v>
      </c>
      <c r="B5791" t="s">
        <v>38</v>
      </c>
      <c r="C5791">
        <v>11</v>
      </c>
      <c r="D5791" t="s">
        <v>23</v>
      </c>
      <c r="E5791" t="s">
        <v>44</v>
      </c>
      <c r="F5791">
        <v>4</v>
      </c>
      <c r="G5791">
        <v>0</v>
      </c>
      <c r="H5791" t="s">
        <v>36</v>
      </c>
      <c r="I5791">
        <v>190472</v>
      </c>
      <c r="J5791" t="s">
        <v>43</v>
      </c>
      <c r="K5791" t="s">
        <v>27</v>
      </c>
      <c r="L5791">
        <v>1</v>
      </c>
      <c r="M5791">
        <v>1</v>
      </c>
      <c r="N5791">
        <v>9.3000000000000007</v>
      </c>
      <c r="O5791" t="s">
        <v>28</v>
      </c>
      <c r="P5791">
        <v>0</v>
      </c>
      <c r="Q5791">
        <v>4</v>
      </c>
      <c r="R5791">
        <v>8.5</v>
      </c>
      <c r="S5791">
        <v>77.3</v>
      </c>
      <c r="T5791">
        <v>55.7</v>
      </c>
      <c r="U5791">
        <v>52.2</v>
      </c>
      <c r="V5791">
        <f t="shared" si="499"/>
        <v>-3.5</v>
      </c>
      <c r="W5791" t="str">
        <f t="shared" si="500"/>
        <v>Monitor</v>
      </c>
      <c r="X5791" t="str">
        <f t="shared" si="498"/>
        <v>Normal</v>
      </c>
      <c r="Y5791" t="str">
        <f t="shared" si="501"/>
        <v>Commuter</v>
      </c>
      <c r="Z5791" t="str">
        <f t="shared" si="497"/>
        <v>At-Risk</v>
      </c>
      <c r="AA5791" t="s">
        <v>29</v>
      </c>
      <c r="AB5791">
        <v>0</v>
      </c>
    </row>
    <row r="5792" spans="1:28" x14ac:dyDescent="0.3">
      <c r="A5792">
        <v>13</v>
      </c>
      <c r="B5792" t="s">
        <v>22</v>
      </c>
      <c r="C5792">
        <v>7</v>
      </c>
      <c r="D5792" t="s">
        <v>23</v>
      </c>
      <c r="E5792" t="s">
        <v>44</v>
      </c>
      <c r="F5792">
        <v>4</v>
      </c>
      <c r="G5792">
        <v>0</v>
      </c>
      <c r="H5792" t="s">
        <v>25</v>
      </c>
      <c r="I5792">
        <v>382731</v>
      </c>
      <c r="J5792" t="s">
        <v>41</v>
      </c>
      <c r="K5792" t="s">
        <v>27</v>
      </c>
      <c r="L5792">
        <v>0</v>
      </c>
      <c r="M5792">
        <v>0</v>
      </c>
      <c r="N5792">
        <v>3.8</v>
      </c>
      <c r="O5792" t="s">
        <v>28</v>
      </c>
      <c r="P5792">
        <v>0</v>
      </c>
      <c r="Q5792">
        <v>5</v>
      </c>
      <c r="R5792">
        <v>10.6</v>
      </c>
      <c r="S5792">
        <v>83.4</v>
      </c>
      <c r="T5792">
        <v>64.099999999999994</v>
      </c>
      <c r="U5792">
        <v>58.6</v>
      </c>
      <c r="V5792">
        <f t="shared" si="499"/>
        <v>-5.4999999999999929</v>
      </c>
      <c r="W5792" t="str">
        <f t="shared" si="500"/>
        <v>Monitor</v>
      </c>
      <c r="X5792" t="str">
        <f t="shared" si="498"/>
        <v>Normal</v>
      </c>
      <c r="Y5792" t="str">
        <f t="shared" si="501"/>
        <v>Local</v>
      </c>
      <c r="Z5792" t="str">
        <f t="shared" si="497"/>
        <v>At-Risk</v>
      </c>
      <c r="AA5792" t="s">
        <v>29</v>
      </c>
      <c r="AB5792">
        <v>0</v>
      </c>
    </row>
    <row r="5793" spans="1:28" x14ac:dyDescent="0.3">
      <c r="A5793">
        <v>11</v>
      </c>
      <c r="B5793" t="s">
        <v>22</v>
      </c>
      <c r="C5793">
        <v>7</v>
      </c>
      <c r="D5793" t="s">
        <v>39</v>
      </c>
      <c r="E5793" t="s">
        <v>24</v>
      </c>
      <c r="F5793">
        <v>3</v>
      </c>
      <c r="G5793">
        <v>0</v>
      </c>
      <c r="H5793" t="s">
        <v>40</v>
      </c>
      <c r="I5793">
        <v>1465687</v>
      </c>
      <c r="J5793" t="s">
        <v>41</v>
      </c>
      <c r="K5793" t="s">
        <v>27</v>
      </c>
      <c r="L5793">
        <v>0</v>
      </c>
      <c r="M5793">
        <v>1</v>
      </c>
      <c r="N5793">
        <v>4.5999999999999996</v>
      </c>
      <c r="O5793" t="s">
        <v>49</v>
      </c>
      <c r="P5793">
        <v>1</v>
      </c>
      <c r="Q5793">
        <v>1</v>
      </c>
      <c r="R5793">
        <v>16.100000000000001</v>
      </c>
      <c r="S5793">
        <v>78.3</v>
      </c>
      <c r="T5793">
        <v>76.900000000000006</v>
      </c>
      <c r="U5793">
        <v>99.6</v>
      </c>
      <c r="V5793">
        <f t="shared" si="499"/>
        <v>22.699999999999989</v>
      </c>
      <c r="W5793" t="str">
        <f t="shared" si="500"/>
        <v>Monitor</v>
      </c>
      <c r="X5793" t="str">
        <f t="shared" si="498"/>
        <v>Surge</v>
      </c>
      <c r="Y5793" t="str">
        <f t="shared" si="501"/>
        <v>Local</v>
      </c>
      <c r="Z5793" t="str">
        <f t="shared" si="497"/>
        <v>At-Risk</v>
      </c>
      <c r="AA5793" t="s">
        <v>50</v>
      </c>
      <c r="AB5793">
        <v>0</v>
      </c>
    </row>
    <row r="5794" spans="1:28" x14ac:dyDescent="0.3">
      <c r="A5794">
        <v>14</v>
      </c>
      <c r="B5794" t="s">
        <v>38</v>
      </c>
      <c r="C5794">
        <v>9</v>
      </c>
      <c r="D5794" t="s">
        <v>39</v>
      </c>
      <c r="E5794" t="s">
        <v>30</v>
      </c>
      <c r="F5794">
        <v>5</v>
      </c>
      <c r="G5794">
        <v>0</v>
      </c>
      <c r="H5794" t="s">
        <v>34</v>
      </c>
      <c r="I5794">
        <v>123881</v>
      </c>
      <c r="J5794" t="s">
        <v>37</v>
      </c>
      <c r="K5794" t="s">
        <v>35</v>
      </c>
      <c r="L5794">
        <v>1</v>
      </c>
      <c r="M5794">
        <v>0</v>
      </c>
      <c r="N5794">
        <v>4.2</v>
      </c>
      <c r="O5794" t="s">
        <v>28</v>
      </c>
      <c r="P5794">
        <v>0</v>
      </c>
      <c r="Q5794">
        <v>3</v>
      </c>
      <c r="R5794">
        <v>16.3</v>
      </c>
      <c r="S5794">
        <v>85.2</v>
      </c>
      <c r="T5794">
        <v>65.599999999999994</v>
      </c>
      <c r="U5794">
        <v>68.8</v>
      </c>
      <c r="V5794">
        <f t="shared" si="499"/>
        <v>3.2000000000000028</v>
      </c>
      <c r="W5794" t="str">
        <f t="shared" si="500"/>
        <v>Monitor</v>
      </c>
      <c r="X5794" t="str">
        <f t="shared" si="498"/>
        <v>Normal</v>
      </c>
      <c r="Y5794" t="str">
        <f t="shared" si="501"/>
        <v>Local</v>
      </c>
      <c r="Z5794" t="str">
        <f t="shared" si="497"/>
        <v>At-Risk</v>
      </c>
      <c r="AA5794" t="s">
        <v>33</v>
      </c>
      <c r="AB5794">
        <v>0</v>
      </c>
    </row>
    <row r="5795" spans="1:28" x14ac:dyDescent="0.3">
      <c r="A5795">
        <v>17</v>
      </c>
      <c r="B5795" t="s">
        <v>22</v>
      </c>
      <c r="C5795">
        <v>12</v>
      </c>
      <c r="D5795" t="s">
        <v>23</v>
      </c>
      <c r="E5795" t="s">
        <v>44</v>
      </c>
      <c r="F5795">
        <v>5</v>
      </c>
      <c r="G5795">
        <v>0</v>
      </c>
      <c r="H5795" t="s">
        <v>25</v>
      </c>
      <c r="I5795">
        <v>370946</v>
      </c>
      <c r="J5795" t="s">
        <v>43</v>
      </c>
      <c r="K5795" t="s">
        <v>27</v>
      </c>
      <c r="L5795">
        <v>1</v>
      </c>
      <c r="M5795">
        <v>1</v>
      </c>
      <c r="N5795">
        <v>1.3</v>
      </c>
      <c r="O5795" t="s">
        <v>47</v>
      </c>
      <c r="P5795">
        <v>0</v>
      </c>
      <c r="Q5795">
        <v>3</v>
      </c>
      <c r="R5795">
        <v>14.4</v>
      </c>
      <c r="S5795">
        <v>90</v>
      </c>
      <c r="T5795">
        <v>54.4</v>
      </c>
      <c r="U5795">
        <v>60.9</v>
      </c>
      <c r="V5795">
        <f t="shared" si="499"/>
        <v>6.5</v>
      </c>
      <c r="W5795" t="str">
        <f t="shared" si="500"/>
        <v>Monitor</v>
      </c>
      <c r="X5795" t="str">
        <f t="shared" si="498"/>
        <v>Normal</v>
      </c>
      <c r="Y5795" t="str">
        <f t="shared" si="501"/>
        <v>Local</v>
      </c>
      <c r="Z5795" t="str">
        <f t="shared" si="497"/>
        <v>Healthy</v>
      </c>
      <c r="AA5795" t="s">
        <v>33</v>
      </c>
      <c r="AB5795">
        <v>0</v>
      </c>
    </row>
    <row r="5796" spans="1:28" x14ac:dyDescent="0.3">
      <c r="A5796">
        <v>13</v>
      </c>
      <c r="B5796" t="s">
        <v>22</v>
      </c>
      <c r="C5796">
        <v>8</v>
      </c>
      <c r="D5796" t="s">
        <v>39</v>
      </c>
      <c r="E5796" t="s">
        <v>24</v>
      </c>
      <c r="F5796">
        <v>3</v>
      </c>
      <c r="G5796">
        <v>0</v>
      </c>
      <c r="H5796" t="s">
        <v>25</v>
      </c>
      <c r="I5796">
        <v>568575</v>
      </c>
      <c r="J5796" t="s">
        <v>31</v>
      </c>
      <c r="K5796" t="s">
        <v>43</v>
      </c>
      <c r="L5796">
        <v>1</v>
      </c>
      <c r="M5796">
        <v>0</v>
      </c>
      <c r="N5796">
        <v>11</v>
      </c>
      <c r="O5796" t="s">
        <v>49</v>
      </c>
      <c r="P5796">
        <v>0</v>
      </c>
      <c r="Q5796">
        <v>5</v>
      </c>
      <c r="R5796">
        <v>17.5</v>
      </c>
      <c r="S5796">
        <v>83.8</v>
      </c>
      <c r="T5796">
        <v>67</v>
      </c>
      <c r="U5796">
        <v>77</v>
      </c>
      <c r="V5796">
        <f t="shared" si="499"/>
        <v>10</v>
      </c>
      <c r="W5796" t="str">
        <f t="shared" si="500"/>
        <v>Monitor</v>
      </c>
      <c r="X5796" t="str">
        <f t="shared" si="498"/>
        <v>Normal</v>
      </c>
      <c r="Y5796" t="str">
        <f t="shared" si="501"/>
        <v>Commuter</v>
      </c>
      <c r="Z5796" t="str">
        <f t="shared" si="497"/>
        <v>At-Risk</v>
      </c>
      <c r="AA5796" t="s">
        <v>42</v>
      </c>
      <c r="AB5796">
        <v>0</v>
      </c>
    </row>
    <row r="5797" spans="1:28" x14ac:dyDescent="0.3">
      <c r="A5797">
        <v>15</v>
      </c>
      <c r="B5797" t="s">
        <v>22</v>
      </c>
      <c r="C5797">
        <v>9</v>
      </c>
      <c r="D5797" t="s">
        <v>23</v>
      </c>
      <c r="E5797" t="s">
        <v>44</v>
      </c>
      <c r="F5797">
        <v>5</v>
      </c>
      <c r="G5797">
        <v>0</v>
      </c>
      <c r="H5797" t="s">
        <v>40</v>
      </c>
      <c r="I5797">
        <v>1424451</v>
      </c>
      <c r="J5797" t="s">
        <v>31</v>
      </c>
      <c r="K5797" t="s">
        <v>43</v>
      </c>
      <c r="L5797">
        <v>1</v>
      </c>
      <c r="M5797">
        <v>0</v>
      </c>
      <c r="N5797">
        <v>3</v>
      </c>
      <c r="O5797" t="s">
        <v>28</v>
      </c>
      <c r="P5797">
        <v>0</v>
      </c>
      <c r="Q5797">
        <v>2</v>
      </c>
      <c r="R5797">
        <v>18</v>
      </c>
      <c r="S5797">
        <v>75.2</v>
      </c>
      <c r="T5797">
        <v>73.099999999999994</v>
      </c>
      <c r="U5797">
        <v>63.6</v>
      </c>
      <c r="V5797">
        <f t="shared" si="499"/>
        <v>-9.4999999999999929</v>
      </c>
      <c r="W5797" t="str">
        <f t="shared" si="500"/>
        <v>Monitor</v>
      </c>
      <c r="X5797" t="str">
        <f t="shared" si="498"/>
        <v>Normal</v>
      </c>
      <c r="Y5797" t="str">
        <f t="shared" si="501"/>
        <v>Local</v>
      </c>
      <c r="Z5797" t="str">
        <f t="shared" si="497"/>
        <v>At-Risk</v>
      </c>
      <c r="AA5797" t="s">
        <v>33</v>
      </c>
      <c r="AB5797">
        <v>0</v>
      </c>
    </row>
    <row r="5798" spans="1:28" x14ac:dyDescent="0.3">
      <c r="A5798">
        <v>12</v>
      </c>
      <c r="B5798" t="s">
        <v>38</v>
      </c>
      <c r="C5798">
        <v>6</v>
      </c>
      <c r="D5798" t="s">
        <v>48</v>
      </c>
      <c r="E5798" t="s">
        <v>30</v>
      </c>
      <c r="F5798">
        <v>4</v>
      </c>
      <c r="G5798">
        <v>0</v>
      </c>
      <c r="H5798" t="s">
        <v>36</v>
      </c>
      <c r="I5798">
        <v>263283</v>
      </c>
      <c r="J5798" t="s">
        <v>26</v>
      </c>
      <c r="K5798" t="s">
        <v>37</v>
      </c>
      <c r="L5798">
        <v>0</v>
      </c>
      <c r="M5798">
        <v>1</v>
      </c>
      <c r="N5798">
        <v>3.5</v>
      </c>
      <c r="O5798" t="s">
        <v>49</v>
      </c>
      <c r="P5798">
        <v>0</v>
      </c>
      <c r="Q5798">
        <v>4</v>
      </c>
      <c r="R5798">
        <v>9.8000000000000007</v>
      </c>
      <c r="S5798">
        <v>83.7</v>
      </c>
      <c r="T5798">
        <v>53.6</v>
      </c>
      <c r="U5798">
        <v>61.2</v>
      </c>
      <c r="V5798">
        <f t="shared" si="499"/>
        <v>7.6000000000000014</v>
      </c>
      <c r="W5798" t="str">
        <f t="shared" si="500"/>
        <v>Monitor</v>
      </c>
      <c r="X5798" t="str">
        <f t="shared" si="498"/>
        <v>Normal</v>
      </c>
      <c r="Y5798" t="str">
        <f t="shared" si="501"/>
        <v>Local</v>
      </c>
      <c r="Z5798" t="str">
        <f t="shared" si="497"/>
        <v>At-Risk</v>
      </c>
      <c r="AA5798" t="s">
        <v>33</v>
      </c>
      <c r="AB5798">
        <v>0</v>
      </c>
    </row>
    <row r="5799" spans="1:28" x14ac:dyDescent="0.3">
      <c r="A5799">
        <v>15</v>
      </c>
      <c r="B5799" t="s">
        <v>22</v>
      </c>
      <c r="C5799">
        <v>10</v>
      </c>
      <c r="D5799" t="s">
        <v>48</v>
      </c>
      <c r="E5799" t="s">
        <v>44</v>
      </c>
      <c r="F5799">
        <v>4</v>
      </c>
      <c r="G5799">
        <v>0</v>
      </c>
      <c r="H5799" t="s">
        <v>25</v>
      </c>
      <c r="I5799">
        <v>651159</v>
      </c>
      <c r="J5799" t="s">
        <v>31</v>
      </c>
      <c r="K5799" t="s">
        <v>27</v>
      </c>
      <c r="L5799">
        <v>1</v>
      </c>
      <c r="M5799">
        <v>1</v>
      </c>
      <c r="N5799">
        <v>3.8</v>
      </c>
      <c r="O5799" t="s">
        <v>28</v>
      </c>
      <c r="P5799">
        <v>1</v>
      </c>
      <c r="Q5799">
        <v>4</v>
      </c>
      <c r="R5799">
        <v>14.8</v>
      </c>
      <c r="S5799">
        <v>91.1</v>
      </c>
      <c r="T5799">
        <v>73.099999999999994</v>
      </c>
      <c r="U5799">
        <v>72.8</v>
      </c>
      <c r="V5799">
        <f t="shared" si="499"/>
        <v>-0.29999999999999716</v>
      </c>
      <c r="W5799" t="str">
        <f t="shared" si="500"/>
        <v>Monitor</v>
      </c>
      <c r="X5799" t="str">
        <f t="shared" si="498"/>
        <v>Normal</v>
      </c>
      <c r="Y5799" t="str">
        <f t="shared" si="501"/>
        <v>Local</v>
      </c>
      <c r="Z5799" t="str">
        <f t="shared" si="497"/>
        <v>Healthy</v>
      </c>
      <c r="AA5799" t="s">
        <v>33</v>
      </c>
      <c r="AB5799">
        <v>0</v>
      </c>
    </row>
    <row r="5800" spans="1:28" x14ac:dyDescent="0.3">
      <c r="A5800">
        <v>12</v>
      </c>
      <c r="B5800" t="s">
        <v>38</v>
      </c>
      <c r="C5800">
        <v>8</v>
      </c>
      <c r="D5800" t="s">
        <v>23</v>
      </c>
      <c r="E5800" t="s">
        <v>24</v>
      </c>
      <c r="F5800">
        <v>5</v>
      </c>
      <c r="G5800">
        <v>0</v>
      </c>
      <c r="H5800" t="s">
        <v>34</v>
      </c>
      <c r="I5800">
        <v>80053</v>
      </c>
      <c r="J5800" t="s">
        <v>35</v>
      </c>
      <c r="K5800" t="s">
        <v>31</v>
      </c>
      <c r="L5800">
        <v>0</v>
      </c>
      <c r="M5800">
        <v>0</v>
      </c>
      <c r="N5800">
        <v>1.8</v>
      </c>
      <c r="O5800" t="s">
        <v>28</v>
      </c>
      <c r="P5800">
        <v>0</v>
      </c>
      <c r="Q5800">
        <v>4</v>
      </c>
      <c r="R5800">
        <v>17.100000000000001</v>
      </c>
      <c r="S5800">
        <v>84.3</v>
      </c>
      <c r="T5800">
        <v>60.5</v>
      </c>
      <c r="U5800">
        <v>62.3</v>
      </c>
      <c r="V5800">
        <f t="shared" si="499"/>
        <v>1.7999999999999972</v>
      </c>
      <c r="W5800" t="str">
        <f t="shared" si="500"/>
        <v>Monitor</v>
      </c>
      <c r="X5800" t="str">
        <f t="shared" si="498"/>
        <v>Normal</v>
      </c>
      <c r="Y5800" t="str">
        <f t="shared" si="501"/>
        <v>Local</v>
      </c>
      <c r="Z5800" t="str">
        <f t="shared" si="497"/>
        <v>At-Risk</v>
      </c>
      <c r="AA5800" t="s">
        <v>33</v>
      </c>
      <c r="AB5800">
        <v>0</v>
      </c>
    </row>
    <row r="5801" spans="1:28" x14ac:dyDescent="0.3">
      <c r="A5801">
        <v>16</v>
      </c>
      <c r="B5801" t="s">
        <v>22</v>
      </c>
      <c r="C5801">
        <v>12</v>
      </c>
      <c r="D5801" t="s">
        <v>23</v>
      </c>
      <c r="E5801" t="s">
        <v>24</v>
      </c>
      <c r="F5801">
        <v>5</v>
      </c>
      <c r="G5801">
        <v>0</v>
      </c>
      <c r="H5801" t="s">
        <v>36</v>
      </c>
      <c r="I5801">
        <v>279217</v>
      </c>
      <c r="J5801" t="s">
        <v>32</v>
      </c>
      <c r="K5801" t="s">
        <v>31</v>
      </c>
      <c r="L5801">
        <v>0</v>
      </c>
      <c r="M5801">
        <v>0</v>
      </c>
      <c r="N5801">
        <v>20.7</v>
      </c>
      <c r="O5801" t="s">
        <v>28</v>
      </c>
      <c r="P5801">
        <v>1</v>
      </c>
      <c r="Q5801">
        <v>3</v>
      </c>
      <c r="R5801">
        <v>18.100000000000001</v>
      </c>
      <c r="S5801">
        <v>76</v>
      </c>
      <c r="T5801">
        <v>60.4</v>
      </c>
      <c r="U5801">
        <v>67.3</v>
      </c>
      <c r="V5801">
        <f t="shared" si="499"/>
        <v>6.8999999999999986</v>
      </c>
      <c r="W5801" t="str">
        <f t="shared" si="500"/>
        <v>Monitor</v>
      </c>
      <c r="X5801" t="str">
        <f t="shared" si="498"/>
        <v>Normal</v>
      </c>
      <c r="Y5801" t="str">
        <f t="shared" si="501"/>
        <v>Distant</v>
      </c>
      <c r="Z5801" t="str">
        <f t="shared" si="497"/>
        <v>At-Risk</v>
      </c>
      <c r="AA5801" t="s">
        <v>33</v>
      </c>
      <c r="AB5801">
        <v>0</v>
      </c>
    </row>
    <row r="5802" spans="1:28" x14ac:dyDescent="0.3">
      <c r="A5802">
        <v>14</v>
      </c>
      <c r="B5802" t="s">
        <v>46</v>
      </c>
      <c r="C5802">
        <v>8</v>
      </c>
      <c r="D5802" t="s">
        <v>23</v>
      </c>
      <c r="E5802" t="s">
        <v>44</v>
      </c>
      <c r="F5802">
        <v>6</v>
      </c>
      <c r="G5802">
        <v>0</v>
      </c>
      <c r="H5802" t="s">
        <v>36</v>
      </c>
      <c r="I5802">
        <v>336198</v>
      </c>
      <c r="J5802" t="s">
        <v>41</v>
      </c>
      <c r="K5802" t="s">
        <v>27</v>
      </c>
      <c r="L5802">
        <v>0</v>
      </c>
      <c r="M5802">
        <v>1</v>
      </c>
      <c r="N5802">
        <v>4.5</v>
      </c>
      <c r="O5802" t="s">
        <v>28</v>
      </c>
      <c r="P5802">
        <v>0</v>
      </c>
      <c r="Q5802">
        <v>2</v>
      </c>
      <c r="R5802">
        <v>11.7</v>
      </c>
      <c r="S5802">
        <v>78.2</v>
      </c>
      <c r="T5802">
        <v>60.6</v>
      </c>
      <c r="U5802">
        <v>61.2</v>
      </c>
      <c r="V5802">
        <f t="shared" si="499"/>
        <v>0.60000000000000142</v>
      </c>
      <c r="W5802" t="str">
        <f t="shared" si="500"/>
        <v>Monitor</v>
      </c>
      <c r="X5802" t="str">
        <f t="shared" si="498"/>
        <v>Normal</v>
      </c>
      <c r="Y5802" t="str">
        <f t="shared" si="501"/>
        <v>Local</v>
      </c>
      <c r="Z5802" t="str">
        <f t="shared" si="497"/>
        <v>At-Risk</v>
      </c>
      <c r="AA5802" t="s">
        <v>33</v>
      </c>
      <c r="AB5802">
        <v>0</v>
      </c>
    </row>
    <row r="5803" spans="1:28" x14ac:dyDescent="0.3">
      <c r="A5803">
        <v>15</v>
      </c>
      <c r="B5803" t="s">
        <v>22</v>
      </c>
      <c r="C5803">
        <v>11</v>
      </c>
      <c r="D5803" t="s">
        <v>23</v>
      </c>
      <c r="E5803" t="s">
        <v>24</v>
      </c>
      <c r="F5803">
        <v>6</v>
      </c>
      <c r="G5803">
        <v>0</v>
      </c>
      <c r="H5803" t="s">
        <v>25</v>
      </c>
      <c r="I5803">
        <v>368582</v>
      </c>
      <c r="J5803" t="s">
        <v>35</v>
      </c>
      <c r="K5803" t="s">
        <v>43</v>
      </c>
      <c r="L5803">
        <v>0</v>
      </c>
      <c r="M5803">
        <v>0</v>
      </c>
      <c r="N5803">
        <v>5.3</v>
      </c>
      <c r="O5803" t="s">
        <v>28</v>
      </c>
      <c r="P5803">
        <v>0</v>
      </c>
      <c r="Q5803">
        <v>3</v>
      </c>
      <c r="R5803">
        <v>11.8</v>
      </c>
      <c r="S5803">
        <v>87</v>
      </c>
      <c r="T5803">
        <v>50.8</v>
      </c>
      <c r="U5803">
        <v>61.9</v>
      </c>
      <c r="V5803">
        <f t="shared" si="499"/>
        <v>11.100000000000001</v>
      </c>
      <c r="W5803" t="str">
        <f t="shared" si="500"/>
        <v>Monitor</v>
      </c>
      <c r="X5803" t="str">
        <f t="shared" si="498"/>
        <v>Surge</v>
      </c>
      <c r="Y5803" t="str">
        <f t="shared" si="501"/>
        <v>Commuter</v>
      </c>
      <c r="Z5803" t="str">
        <f t="shared" si="497"/>
        <v>At-Risk</v>
      </c>
      <c r="AA5803" t="s">
        <v>33</v>
      </c>
      <c r="AB5803">
        <v>0</v>
      </c>
    </row>
    <row r="5804" spans="1:28" x14ac:dyDescent="0.3">
      <c r="A5804">
        <v>12</v>
      </c>
      <c r="B5804" t="s">
        <v>22</v>
      </c>
      <c r="C5804">
        <v>6</v>
      </c>
      <c r="D5804" t="s">
        <v>39</v>
      </c>
      <c r="E5804" t="s">
        <v>30</v>
      </c>
      <c r="F5804">
        <v>4</v>
      </c>
      <c r="G5804">
        <v>0</v>
      </c>
      <c r="H5804" t="s">
        <v>25</v>
      </c>
      <c r="I5804">
        <v>406024</v>
      </c>
      <c r="J5804" t="s">
        <v>26</v>
      </c>
      <c r="K5804" t="s">
        <v>37</v>
      </c>
      <c r="L5804">
        <v>0</v>
      </c>
      <c r="M5804">
        <v>0</v>
      </c>
      <c r="N5804">
        <v>1.7</v>
      </c>
      <c r="O5804" t="s">
        <v>28</v>
      </c>
      <c r="P5804">
        <v>0</v>
      </c>
      <c r="Q5804">
        <v>3</v>
      </c>
      <c r="R5804">
        <v>10</v>
      </c>
      <c r="S5804">
        <v>83.9</v>
      </c>
      <c r="T5804">
        <v>51.2</v>
      </c>
      <c r="U5804">
        <v>51.9</v>
      </c>
      <c r="V5804">
        <f t="shared" si="499"/>
        <v>0.69999999999999574</v>
      </c>
      <c r="W5804" t="str">
        <f t="shared" si="500"/>
        <v>Monitor</v>
      </c>
      <c r="X5804" t="str">
        <f t="shared" si="498"/>
        <v>Normal</v>
      </c>
      <c r="Y5804" t="str">
        <f t="shared" si="501"/>
        <v>Local</v>
      </c>
      <c r="Z5804" t="str">
        <f t="shared" si="497"/>
        <v>At-Risk</v>
      </c>
      <c r="AA5804" t="s">
        <v>29</v>
      </c>
      <c r="AB5804">
        <v>0</v>
      </c>
    </row>
    <row r="5805" spans="1:28" x14ac:dyDescent="0.3">
      <c r="A5805">
        <v>12</v>
      </c>
      <c r="B5805" t="s">
        <v>38</v>
      </c>
      <c r="C5805">
        <v>6</v>
      </c>
      <c r="D5805" t="s">
        <v>39</v>
      </c>
      <c r="E5805" t="s">
        <v>24</v>
      </c>
      <c r="F5805">
        <v>5</v>
      </c>
      <c r="G5805">
        <v>0</v>
      </c>
      <c r="H5805" t="s">
        <v>34</v>
      </c>
      <c r="I5805">
        <v>162877</v>
      </c>
      <c r="J5805" t="s">
        <v>41</v>
      </c>
      <c r="K5805" t="s">
        <v>31</v>
      </c>
      <c r="L5805">
        <v>0</v>
      </c>
      <c r="M5805">
        <v>1</v>
      </c>
      <c r="N5805">
        <v>2</v>
      </c>
      <c r="O5805" t="s">
        <v>28</v>
      </c>
      <c r="P5805">
        <v>0</v>
      </c>
      <c r="Q5805">
        <v>3</v>
      </c>
      <c r="R5805">
        <v>12.8</v>
      </c>
      <c r="S5805">
        <v>66.400000000000006</v>
      </c>
      <c r="T5805">
        <v>68.900000000000006</v>
      </c>
      <c r="U5805">
        <v>65.2</v>
      </c>
      <c r="V5805">
        <f t="shared" si="499"/>
        <v>-3.7000000000000028</v>
      </c>
      <c r="W5805" t="str">
        <f t="shared" si="500"/>
        <v>Monitor</v>
      </c>
      <c r="X5805" t="str">
        <f t="shared" si="498"/>
        <v>Normal</v>
      </c>
      <c r="Y5805" t="str">
        <f t="shared" si="501"/>
        <v>Local</v>
      </c>
      <c r="Z5805" t="str">
        <f t="shared" si="497"/>
        <v>Chronic Absenteeism</v>
      </c>
      <c r="AA5805" t="s">
        <v>33</v>
      </c>
      <c r="AB5805">
        <v>0</v>
      </c>
    </row>
    <row r="5806" spans="1:28" x14ac:dyDescent="0.3">
      <c r="A5806">
        <v>12</v>
      </c>
      <c r="B5806" t="s">
        <v>22</v>
      </c>
      <c r="C5806">
        <v>8</v>
      </c>
      <c r="D5806" t="s">
        <v>23</v>
      </c>
      <c r="E5806" t="s">
        <v>30</v>
      </c>
      <c r="F5806">
        <v>4</v>
      </c>
      <c r="G5806">
        <v>0</v>
      </c>
      <c r="H5806" t="s">
        <v>45</v>
      </c>
      <c r="I5806">
        <v>4736271</v>
      </c>
      <c r="J5806" t="s">
        <v>41</v>
      </c>
      <c r="K5806" t="s">
        <v>27</v>
      </c>
      <c r="L5806">
        <v>1</v>
      </c>
      <c r="M5806">
        <v>1</v>
      </c>
      <c r="N5806">
        <v>2.2000000000000002</v>
      </c>
      <c r="O5806" t="s">
        <v>28</v>
      </c>
      <c r="P5806">
        <v>0</v>
      </c>
      <c r="Q5806">
        <v>3</v>
      </c>
      <c r="R5806">
        <v>15.5</v>
      </c>
      <c r="S5806">
        <v>100</v>
      </c>
      <c r="T5806">
        <v>71.5</v>
      </c>
      <c r="U5806">
        <v>88.6</v>
      </c>
      <c r="V5806">
        <f t="shared" si="499"/>
        <v>17.099999999999994</v>
      </c>
      <c r="W5806" t="str">
        <f t="shared" si="500"/>
        <v>Monitor</v>
      </c>
      <c r="X5806" t="str">
        <f t="shared" si="498"/>
        <v>Surge</v>
      </c>
      <c r="Y5806" t="str">
        <f t="shared" si="501"/>
        <v>Local</v>
      </c>
      <c r="Z5806" t="str">
        <f t="shared" si="497"/>
        <v>Healthy</v>
      </c>
      <c r="AA5806" t="s">
        <v>42</v>
      </c>
      <c r="AB5806">
        <v>0</v>
      </c>
    </row>
    <row r="5807" spans="1:28" x14ac:dyDescent="0.3">
      <c r="A5807">
        <v>15</v>
      </c>
      <c r="B5807" t="s">
        <v>38</v>
      </c>
      <c r="C5807">
        <v>11</v>
      </c>
      <c r="D5807" t="s">
        <v>23</v>
      </c>
      <c r="E5807" t="s">
        <v>24</v>
      </c>
      <c r="F5807">
        <v>3</v>
      </c>
      <c r="G5807">
        <v>1</v>
      </c>
      <c r="H5807" t="s">
        <v>40</v>
      </c>
      <c r="I5807">
        <v>1064147</v>
      </c>
      <c r="J5807" t="s">
        <v>31</v>
      </c>
      <c r="K5807" t="s">
        <v>32</v>
      </c>
      <c r="L5807">
        <v>1</v>
      </c>
      <c r="M5807">
        <v>1</v>
      </c>
      <c r="N5807">
        <v>13.2</v>
      </c>
      <c r="O5807" t="s">
        <v>28</v>
      </c>
      <c r="P5807">
        <v>0</v>
      </c>
      <c r="Q5807">
        <v>4</v>
      </c>
      <c r="R5807">
        <v>18.899999999999999</v>
      </c>
      <c r="S5807">
        <v>83.1</v>
      </c>
      <c r="T5807">
        <v>70.599999999999994</v>
      </c>
      <c r="U5807">
        <v>76.2</v>
      </c>
      <c r="V5807">
        <f t="shared" si="499"/>
        <v>5.6000000000000085</v>
      </c>
      <c r="W5807" t="str">
        <f t="shared" si="500"/>
        <v>Monitor</v>
      </c>
      <c r="X5807" t="str">
        <f t="shared" si="498"/>
        <v>Normal</v>
      </c>
      <c r="Y5807" t="str">
        <f t="shared" si="501"/>
        <v>Commuter</v>
      </c>
      <c r="Z5807" t="str">
        <f t="shared" si="497"/>
        <v>At-Risk</v>
      </c>
      <c r="AA5807" t="s">
        <v>42</v>
      </c>
      <c r="AB5807">
        <v>0</v>
      </c>
    </row>
    <row r="5808" spans="1:28" x14ac:dyDescent="0.3">
      <c r="A5808">
        <v>15</v>
      </c>
      <c r="B5808" t="s">
        <v>22</v>
      </c>
      <c r="C5808">
        <v>11</v>
      </c>
      <c r="D5808" t="s">
        <v>39</v>
      </c>
      <c r="E5808" t="s">
        <v>30</v>
      </c>
      <c r="F5808">
        <v>4</v>
      </c>
      <c r="G5808">
        <v>0</v>
      </c>
      <c r="H5808" t="s">
        <v>34</v>
      </c>
      <c r="I5808">
        <v>97939</v>
      </c>
      <c r="J5808" t="s">
        <v>37</v>
      </c>
      <c r="K5808" t="s">
        <v>37</v>
      </c>
      <c r="L5808">
        <v>0</v>
      </c>
      <c r="M5808">
        <v>0</v>
      </c>
      <c r="N5808">
        <v>2.2000000000000002</v>
      </c>
      <c r="O5808" t="s">
        <v>28</v>
      </c>
      <c r="P5808">
        <v>0</v>
      </c>
      <c r="Q5808">
        <v>2</v>
      </c>
      <c r="R5808">
        <v>9.8000000000000007</v>
      </c>
      <c r="S5808">
        <v>87.6</v>
      </c>
      <c r="T5808">
        <v>42.3</v>
      </c>
      <c r="U5808">
        <v>61.4</v>
      </c>
      <c r="V5808">
        <f t="shared" si="499"/>
        <v>19.100000000000001</v>
      </c>
      <c r="W5808" t="str">
        <f t="shared" si="500"/>
        <v>Monitor</v>
      </c>
      <c r="X5808" t="str">
        <f t="shared" si="498"/>
        <v>Surge</v>
      </c>
      <c r="Y5808" t="str">
        <f t="shared" si="501"/>
        <v>Local</v>
      </c>
      <c r="Z5808" t="str">
        <f t="shared" si="497"/>
        <v>At-Risk</v>
      </c>
      <c r="AA5808" t="s">
        <v>33</v>
      </c>
      <c r="AB5808">
        <v>0</v>
      </c>
    </row>
    <row r="5809" spans="1:28" x14ac:dyDescent="0.3">
      <c r="A5809">
        <v>12</v>
      </c>
      <c r="B5809" t="s">
        <v>38</v>
      </c>
      <c r="C5809">
        <v>7</v>
      </c>
      <c r="D5809" t="s">
        <v>48</v>
      </c>
      <c r="E5809" t="s">
        <v>44</v>
      </c>
      <c r="F5809">
        <v>6</v>
      </c>
      <c r="G5809">
        <v>0</v>
      </c>
      <c r="H5809" t="s">
        <v>25</v>
      </c>
      <c r="I5809">
        <v>350799</v>
      </c>
      <c r="J5809" t="s">
        <v>26</v>
      </c>
      <c r="K5809" t="s">
        <v>37</v>
      </c>
      <c r="L5809">
        <v>1</v>
      </c>
      <c r="M5809">
        <v>1</v>
      </c>
      <c r="N5809">
        <v>0.6</v>
      </c>
      <c r="O5809" t="s">
        <v>28</v>
      </c>
      <c r="P5809">
        <v>0</v>
      </c>
      <c r="Q5809">
        <v>3</v>
      </c>
      <c r="R5809">
        <v>13</v>
      </c>
      <c r="S5809">
        <v>85.2</v>
      </c>
      <c r="T5809">
        <v>58.6</v>
      </c>
      <c r="U5809">
        <v>58.4</v>
      </c>
      <c r="V5809">
        <f t="shared" si="499"/>
        <v>-0.20000000000000284</v>
      </c>
      <c r="W5809" t="str">
        <f t="shared" si="500"/>
        <v>Monitor</v>
      </c>
      <c r="X5809" t="str">
        <f t="shared" si="498"/>
        <v>Normal</v>
      </c>
      <c r="Y5809" t="str">
        <f t="shared" si="501"/>
        <v>Local</v>
      </c>
      <c r="Z5809" t="str">
        <f t="shared" si="497"/>
        <v>At-Risk</v>
      </c>
      <c r="AA5809" t="s">
        <v>29</v>
      </c>
      <c r="AB5809">
        <v>0</v>
      </c>
    </row>
    <row r="5810" spans="1:28" x14ac:dyDescent="0.3">
      <c r="A5810">
        <v>15</v>
      </c>
      <c r="B5810" t="s">
        <v>38</v>
      </c>
      <c r="C5810">
        <v>10</v>
      </c>
      <c r="D5810" t="s">
        <v>23</v>
      </c>
      <c r="E5810" t="s">
        <v>24</v>
      </c>
      <c r="F5810">
        <v>7</v>
      </c>
      <c r="G5810">
        <v>0</v>
      </c>
      <c r="H5810" t="s">
        <v>25</v>
      </c>
      <c r="I5810">
        <v>649282</v>
      </c>
      <c r="J5810" t="s">
        <v>26</v>
      </c>
      <c r="K5810" t="s">
        <v>35</v>
      </c>
      <c r="L5810">
        <v>1</v>
      </c>
      <c r="M5810">
        <v>0</v>
      </c>
      <c r="N5810">
        <v>9.4</v>
      </c>
      <c r="O5810" t="s">
        <v>28</v>
      </c>
      <c r="P5810">
        <v>0</v>
      </c>
      <c r="Q5810">
        <v>4</v>
      </c>
      <c r="R5810">
        <v>13.2</v>
      </c>
      <c r="S5810">
        <v>90.5</v>
      </c>
      <c r="T5810">
        <v>65.7</v>
      </c>
      <c r="U5810">
        <v>85.8</v>
      </c>
      <c r="V5810">
        <f t="shared" si="499"/>
        <v>20.099999999999994</v>
      </c>
      <c r="W5810" t="str">
        <f t="shared" si="500"/>
        <v>Monitor</v>
      </c>
      <c r="X5810" t="str">
        <f t="shared" si="498"/>
        <v>Surge</v>
      </c>
      <c r="Y5810" t="str">
        <f t="shared" si="501"/>
        <v>Commuter</v>
      </c>
      <c r="Z5810" t="str">
        <f t="shared" si="497"/>
        <v>Healthy</v>
      </c>
      <c r="AA5810" t="s">
        <v>42</v>
      </c>
      <c r="AB5810">
        <v>0</v>
      </c>
    </row>
    <row r="5811" spans="1:28" x14ac:dyDescent="0.3">
      <c r="A5811">
        <v>16</v>
      </c>
      <c r="B5811" t="s">
        <v>38</v>
      </c>
      <c r="C5811">
        <v>10</v>
      </c>
      <c r="D5811" t="s">
        <v>39</v>
      </c>
      <c r="E5811" t="s">
        <v>24</v>
      </c>
      <c r="F5811">
        <v>6</v>
      </c>
      <c r="G5811">
        <v>0</v>
      </c>
      <c r="H5811" t="s">
        <v>25</v>
      </c>
      <c r="I5811">
        <v>665167</v>
      </c>
      <c r="J5811" t="s">
        <v>37</v>
      </c>
      <c r="K5811" t="s">
        <v>32</v>
      </c>
      <c r="L5811">
        <v>0</v>
      </c>
      <c r="M5811">
        <v>0</v>
      </c>
      <c r="N5811">
        <v>7.9</v>
      </c>
      <c r="O5811" t="s">
        <v>28</v>
      </c>
      <c r="P5811">
        <v>0</v>
      </c>
      <c r="Q5811">
        <v>4</v>
      </c>
      <c r="R5811">
        <v>9.6999999999999993</v>
      </c>
      <c r="S5811">
        <v>85.1</v>
      </c>
      <c r="T5811">
        <v>45.9</v>
      </c>
      <c r="U5811">
        <v>46.7</v>
      </c>
      <c r="V5811">
        <f t="shared" si="499"/>
        <v>0.80000000000000426</v>
      </c>
      <c r="W5811" t="str">
        <f t="shared" si="500"/>
        <v>Monitor</v>
      </c>
      <c r="X5811" t="str">
        <f t="shared" si="498"/>
        <v>Normal</v>
      </c>
      <c r="Y5811" t="str">
        <f t="shared" si="501"/>
        <v>Commuter</v>
      </c>
      <c r="Z5811" t="str">
        <f t="shared" si="497"/>
        <v>At-Risk</v>
      </c>
      <c r="AA5811" t="s">
        <v>29</v>
      </c>
      <c r="AB5811">
        <v>0</v>
      </c>
    </row>
    <row r="5812" spans="1:28" x14ac:dyDescent="0.3">
      <c r="A5812">
        <v>13</v>
      </c>
      <c r="B5812" t="s">
        <v>22</v>
      </c>
      <c r="C5812">
        <v>7</v>
      </c>
      <c r="D5812" t="s">
        <v>48</v>
      </c>
      <c r="E5812" t="s">
        <v>30</v>
      </c>
      <c r="F5812">
        <v>6</v>
      </c>
      <c r="G5812">
        <v>0</v>
      </c>
      <c r="H5812" t="s">
        <v>36</v>
      </c>
      <c r="I5812">
        <v>289828</v>
      </c>
      <c r="J5812" t="s">
        <v>32</v>
      </c>
      <c r="K5812" t="s">
        <v>27</v>
      </c>
      <c r="L5812">
        <v>1</v>
      </c>
      <c r="M5812">
        <v>1</v>
      </c>
      <c r="N5812">
        <v>0.6</v>
      </c>
      <c r="O5812" t="s">
        <v>28</v>
      </c>
      <c r="P5812">
        <v>0</v>
      </c>
      <c r="Q5812">
        <v>3</v>
      </c>
      <c r="R5812">
        <v>11</v>
      </c>
      <c r="S5812">
        <v>93.6</v>
      </c>
      <c r="T5812">
        <v>61.5</v>
      </c>
      <c r="U5812">
        <v>66.7</v>
      </c>
      <c r="V5812">
        <f t="shared" si="499"/>
        <v>5.2000000000000028</v>
      </c>
      <c r="W5812" t="str">
        <f t="shared" si="500"/>
        <v>Monitor</v>
      </c>
      <c r="X5812" t="str">
        <f t="shared" si="498"/>
        <v>Normal</v>
      </c>
      <c r="Y5812" t="str">
        <f t="shared" si="501"/>
        <v>Local</v>
      </c>
      <c r="Z5812" t="str">
        <f t="shared" si="497"/>
        <v>Healthy</v>
      </c>
      <c r="AA5812" t="s">
        <v>33</v>
      </c>
      <c r="AB5812">
        <v>0</v>
      </c>
    </row>
    <row r="5813" spans="1:28" x14ac:dyDescent="0.3">
      <c r="A5813">
        <v>13</v>
      </c>
      <c r="B5813" t="s">
        <v>22</v>
      </c>
      <c r="C5813">
        <v>8</v>
      </c>
      <c r="D5813" t="s">
        <v>48</v>
      </c>
      <c r="E5813" t="s">
        <v>30</v>
      </c>
      <c r="F5813">
        <v>4</v>
      </c>
      <c r="G5813">
        <v>1</v>
      </c>
      <c r="H5813" t="s">
        <v>25</v>
      </c>
      <c r="I5813">
        <v>432399</v>
      </c>
      <c r="J5813" t="s">
        <v>37</v>
      </c>
      <c r="K5813" t="s">
        <v>31</v>
      </c>
      <c r="L5813">
        <v>1</v>
      </c>
      <c r="M5813">
        <v>1</v>
      </c>
      <c r="N5813">
        <v>2.4</v>
      </c>
      <c r="O5813" t="s">
        <v>28</v>
      </c>
      <c r="P5813">
        <v>0</v>
      </c>
      <c r="Q5813">
        <v>3</v>
      </c>
      <c r="R5813">
        <v>14.7</v>
      </c>
      <c r="S5813">
        <v>93.8</v>
      </c>
      <c r="T5813">
        <v>71.2</v>
      </c>
      <c r="U5813">
        <v>69.8</v>
      </c>
      <c r="V5813">
        <f t="shared" si="499"/>
        <v>-1.4000000000000057</v>
      </c>
      <c r="W5813" t="str">
        <f t="shared" si="500"/>
        <v>Monitor</v>
      </c>
      <c r="X5813" t="str">
        <f t="shared" si="498"/>
        <v>Normal</v>
      </c>
      <c r="Y5813" t="str">
        <f t="shared" si="501"/>
        <v>Local</v>
      </c>
      <c r="Z5813" t="str">
        <f t="shared" si="497"/>
        <v>Healthy</v>
      </c>
      <c r="AA5813" t="s">
        <v>33</v>
      </c>
      <c r="AB5813">
        <v>0</v>
      </c>
    </row>
    <row r="5814" spans="1:28" x14ac:dyDescent="0.3">
      <c r="A5814">
        <v>11</v>
      </c>
      <c r="B5814" t="s">
        <v>38</v>
      </c>
      <c r="C5814">
        <v>6</v>
      </c>
      <c r="D5814" t="s">
        <v>48</v>
      </c>
      <c r="E5814" t="s">
        <v>44</v>
      </c>
      <c r="F5814">
        <v>5</v>
      </c>
      <c r="G5814">
        <v>0</v>
      </c>
      <c r="H5814" t="s">
        <v>25</v>
      </c>
      <c r="I5814">
        <v>471865</v>
      </c>
      <c r="J5814" t="s">
        <v>35</v>
      </c>
      <c r="K5814" t="s">
        <v>27</v>
      </c>
      <c r="L5814">
        <v>0</v>
      </c>
      <c r="M5814">
        <v>1</v>
      </c>
      <c r="N5814">
        <v>4</v>
      </c>
      <c r="O5814" t="s">
        <v>28</v>
      </c>
      <c r="P5814">
        <v>0</v>
      </c>
      <c r="Q5814">
        <v>4</v>
      </c>
      <c r="R5814">
        <v>15.8</v>
      </c>
      <c r="S5814">
        <v>78.900000000000006</v>
      </c>
      <c r="T5814">
        <v>54.5</v>
      </c>
      <c r="U5814">
        <v>74.900000000000006</v>
      </c>
      <c r="V5814">
        <f t="shared" si="499"/>
        <v>20.400000000000006</v>
      </c>
      <c r="W5814" t="str">
        <f t="shared" si="500"/>
        <v>Monitor</v>
      </c>
      <c r="X5814" t="str">
        <f t="shared" si="498"/>
        <v>Surge</v>
      </c>
      <c r="Y5814" t="str">
        <f t="shared" si="501"/>
        <v>Local</v>
      </c>
      <c r="Z5814" t="str">
        <f t="shared" si="497"/>
        <v>At-Risk</v>
      </c>
      <c r="AA5814" t="s">
        <v>33</v>
      </c>
      <c r="AB5814">
        <v>0</v>
      </c>
    </row>
    <row r="5815" spans="1:28" x14ac:dyDescent="0.3">
      <c r="A5815">
        <v>16</v>
      </c>
      <c r="B5815" t="s">
        <v>38</v>
      </c>
      <c r="C5815">
        <v>12</v>
      </c>
      <c r="D5815" t="s">
        <v>23</v>
      </c>
      <c r="E5815" t="s">
        <v>30</v>
      </c>
      <c r="F5815">
        <v>6</v>
      </c>
      <c r="G5815">
        <v>0</v>
      </c>
      <c r="H5815" t="s">
        <v>40</v>
      </c>
      <c r="I5815">
        <v>1469670</v>
      </c>
      <c r="J5815" t="s">
        <v>26</v>
      </c>
      <c r="K5815" t="s">
        <v>26</v>
      </c>
      <c r="L5815">
        <v>1</v>
      </c>
      <c r="M5815">
        <v>1</v>
      </c>
      <c r="N5815">
        <v>2.2999999999999998</v>
      </c>
      <c r="O5815" t="s">
        <v>28</v>
      </c>
      <c r="P5815">
        <v>0</v>
      </c>
      <c r="Q5815">
        <v>3</v>
      </c>
      <c r="R5815">
        <v>13.3</v>
      </c>
      <c r="S5815">
        <v>90.6</v>
      </c>
      <c r="T5815">
        <v>77.2</v>
      </c>
      <c r="U5815">
        <v>81.8</v>
      </c>
      <c r="V5815">
        <f t="shared" si="499"/>
        <v>4.5999999999999943</v>
      </c>
      <c r="W5815" t="str">
        <f t="shared" si="500"/>
        <v>Monitor</v>
      </c>
      <c r="X5815" t="str">
        <f t="shared" si="498"/>
        <v>Normal</v>
      </c>
      <c r="Y5815" t="str">
        <f t="shared" si="501"/>
        <v>Local</v>
      </c>
      <c r="Z5815" t="str">
        <f t="shared" ref="Z5815:Z5871" si="502">IF(S5815&gt;=90, "Healthy", IF(S5815&gt;75, "At-Risk", "Chronic Absenteeism"))</f>
        <v>Healthy</v>
      </c>
      <c r="AA5815" t="s">
        <v>42</v>
      </c>
      <c r="AB5815">
        <v>0</v>
      </c>
    </row>
    <row r="5816" spans="1:28" x14ac:dyDescent="0.3">
      <c r="A5816">
        <v>13</v>
      </c>
      <c r="B5816" t="s">
        <v>38</v>
      </c>
      <c r="C5816">
        <v>9</v>
      </c>
      <c r="D5816" t="s">
        <v>23</v>
      </c>
      <c r="E5816" t="s">
        <v>30</v>
      </c>
      <c r="F5816">
        <v>3</v>
      </c>
      <c r="G5816">
        <v>0</v>
      </c>
      <c r="H5816" t="s">
        <v>25</v>
      </c>
      <c r="I5816">
        <v>373847</v>
      </c>
      <c r="J5816" t="s">
        <v>32</v>
      </c>
      <c r="K5816" t="s">
        <v>31</v>
      </c>
      <c r="L5816">
        <v>0</v>
      </c>
      <c r="M5816">
        <v>0</v>
      </c>
      <c r="N5816">
        <v>3.1</v>
      </c>
      <c r="O5816" t="s">
        <v>28</v>
      </c>
      <c r="P5816">
        <v>0</v>
      </c>
      <c r="Q5816">
        <v>2</v>
      </c>
      <c r="R5816">
        <v>10.3</v>
      </c>
      <c r="S5816">
        <v>86.2</v>
      </c>
      <c r="T5816">
        <v>61.6</v>
      </c>
      <c r="U5816">
        <v>71.8</v>
      </c>
      <c r="V5816">
        <f t="shared" si="499"/>
        <v>10.199999999999996</v>
      </c>
      <c r="W5816" t="str">
        <f t="shared" si="500"/>
        <v>Monitor</v>
      </c>
      <c r="X5816" t="str">
        <f t="shared" si="498"/>
        <v>Surge</v>
      </c>
      <c r="Y5816" t="str">
        <f t="shared" si="501"/>
        <v>Local</v>
      </c>
      <c r="Z5816" t="str">
        <f t="shared" si="502"/>
        <v>At-Risk</v>
      </c>
      <c r="AA5816" t="s">
        <v>33</v>
      </c>
      <c r="AB5816">
        <v>0</v>
      </c>
    </row>
    <row r="5817" spans="1:28" x14ac:dyDescent="0.3">
      <c r="A5817">
        <v>12</v>
      </c>
      <c r="B5817" t="s">
        <v>38</v>
      </c>
      <c r="C5817">
        <v>8</v>
      </c>
      <c r="D5817" t="s">
        <v>48</v>
      </c>
      <c r="E5817" t="s">
        <v>24</v>
      </c>
      <c r="F5817">
        <v>5</v>
      </c>
      <c r="G5817">
        <v>0</v>
      </c>
      <c r="H5817" t="s">
        <v>40</v>
      </c>
      <c r="I5817">
        <v>1239426</v>
      </c>
      <c r="J5817" t="s">
        <v>26</v>
      </c>
      <c r="K5817" t="s">
        <v>41</v>
      </c>
      <c r="L5817">
        <v>1</v>
      </c>
      <c r="M5817">
        <v>1</v>
      </c>
      <c r="N5817">
        <v>2.4</v>
      </c>
      <c r="O5817" t="s">
        <v>28</v>
      </c>
      <c r="P5817">
        <v>1</v>
      </c>
      <c r="Q5817">
        <v>5</v>
      </c>
      <c r="R5817">
        <v>16.5</v>
      </c>
      <c r="S5817">
        <v>72.599999999999994</v>
      </c>
      <c r="T5817">
        <v>65.5</v>
      </c>
      <c r="U5817">
        <v>64.900000000000006</v>
      </c>
      <c r="V5817">
        <f t="shared" si="499"/>
        <v>-0.59999999999999432</v>
      </c>
      <c r="W5817" t="str">
        <f t="shared" si="500"/>
        <v>Monitor</v>
      </c>
      <c r="X5817" t="str">
        <f t="shared" si="498"/>
        <v>Normal</v>
      </c>
      <c r="Y5817" t="str">
        <f t="shared" si="501"/>
        <v>Local</v>
      </c>
      <c r="Z5817" t="str">
        <f t="shared" si="502"/>
        <v>Chronic Absenteeism</v>
      </c>
      <c r="AA5817" t="s">
        <v>33</v>
      </c>
      <c r="AB5817">
        <v>0</v>
      </c>
    </row>
    <row r="5818" spans="1:28" x14ac:dyDescent="0.3">
      <c r="A5818">
        <v>13</v>
      </c>
      <c r="B5818" t="s">
        <v>46</v>
      </c>
      <c r="C5818">
        <v>7</v>
      </c>
      <c r="D5818" t="s">
        <v>39</v>
      </c>
      <c r="E5818" t="s">
        <v>24</v>
      </c>
      <c r="F5818">
        <v>5</v>
      </c>
      <c r="G5818">
        <v>0</v>
      </c>
      <c r="H5818" t="s">
        <v>36</v>
      </c>
      <c r="I5818">
        <v>341844</v>
      </c>
      <c r="J5818" t="s">
        <v>26</v>
      </c>
      <c r="K5818" t="s">
        <v>37</v>
      </c>
      <c r="L5818">
        <v>0</v>
      </c>
      <c r="M5818">
        <v>1</v>
      </c>
      <c r="N5818">
        <v>6.2</v>
      </c>
      <c r="O5818" t="s">
        <v>28</v>
      </c>
      <c r="P5818">
        <v>1</v>
      </c>
      <c r="Q5818">
        <v>4</v>
      </c>
      <c r="R5818">
        <v>12.6</v>
      </c>
      <c r="S5818">
        <v>78.8</v>
      </c>
      <c r="T5818">
        <v>46.6</v>
      </c>
      <c r="U5818">
        <v>47.3</v>
      </c>
      <c r="V5818">
        <f t="shared" si="499"/>
        <v>0.69999999999999574</v>
      </c>
      <c r="W5818" t="str">
        <f t="shared" si="500"/>
        <v>Monitor</v>
      </c>
      <c r="X5818" t="str">
        <f t="shared" si="498"/>
        <v>Normal</v>
      </c>
      <c r="Y5818" t="str">
        <f t="shared" si="501"/>
        <v>Commuter</v>
      </c>
      <c r="Z5818" t="str">
        <f t="shared" si="502"/>
        <v>At-Risk</v>
      </c>
      <c r="AA5818" t="s">
        <v>29</v>
      </c>
      <c r="AB5818">
        <v>0</v>
      </c>
    </row>
    <row r="5819" spans="1:28" x14ac:dyDescent="0.3">
      <c r="A5819">
        <v>11</v>
      </c>
      <c r="B5819" t="s">
        <v>22</v>
      </c>
      <c r="C5819">
        <v>7</v>
      </c>
      <c r="D5819" t="s">
        <v>48</v>
      </c>
      <c r="E5819" t="s">
        <v>44</v>
      </c>
      <c r="F5819">
        <v>6</v>
      </c>
      <c r="G5819">
        <v>0</v>
      </c>
      <c r="H5819" t="s">
        <v>36</v>
      </c>
      <c r="I5819">
        <v>274466</v>
      </c>
      <c r="J5819" t="s">
        <v>26</v>
      </c>
      <c r="K5819" t="s">
        <v>41</v>
      </c>
      <c r="L5819">
        <v>1</v>
      </c>
      <c r="M5819">
        <v>0</v>
      </c>
      <c r="N5819">
        <v>1.6</v>
      </c>
      <c r="O5819" t="s">
        <v>28</v>
      </c>
      <c r="P5819">
        <v>0</v>
      </c>
      <c r="Q5819">
        <v>3</v>
      </c>
      <c r="R5819">
        <v>13.7</v>
      </c>
      <c r="S5819">
        <v>79.599999999999994</v>
      </c>
      <c r="T5819">
        <v>64.5</v>
      </c>
      <c r="U5819">
        <v>64.900000000000006</v>
      </c>
      <c r="V5819">
        <f t="shared" si="499"/>
        <v>0.40000000000000568</v>
      </c>
      <c r="W5819" t="str">
        <f t="shared" si="500"/>
        <v>Monitor</v>
      </c>
      <c r="X5819" t="str">
        <f t="shared" si="498"/>
        <v>Normal</v>
      </c>
      <c r="Y5819" t="str">
        <f t="shared" si="501"/>
        <v>Local</v>
      </c>
      <c r="Z5819" t="str">
        <f t="shared" si="502"/>
        <v>At-Risk</v>
      </c>
      <c r="AA5819" t="s">
        <v>33</v>
      </c>
      <c r="AB5819">
        <v>0</v>
      </c>
    </row>
    <row r="5820" spans="1:28" x14ac:dyDescent="0.3">
      <c r="A5820">
        <v>11</v>
      </c>
      <c r="B5820" t="s">
        <v>38</v>
      </c>
      <c r="C5820">
        <v>7</v>
      </c>
      <c r="D5820" t="s">
        <v>39</v>
      </c>
      <c r="E5820" t="s">
        <v>24</v>
      </c>
      <c r="F5820">
        <v>4</v>
      </c>
      <c r="G5820">
        <v>0</v>
      </c>
      <c r="H5820" t="s">
        <v>45</v>
      </c>
      <c r="I5820">
        <v>2997948</v>
      </c>
      <c r="J5820" t="s">
        <v>32</v>
      </c>
      <c r="K5820" t="s">
        <v>35</v>
      </c>
      <c r="L5820">
        <v>0</v>
      </c>
      <c r="M5820">
        <v>1</v>
      </c>
      <c r="N5820">
        <v>5.6</v>
      </c>
      <c r="O5820" t="s">
        <v>28</v>
      </c>
      <c r="P5820">
        <v>1</v>
      </c>
      <c r="Q5820">
        <v>3</v>
      </c>
      <c r="R5820">
        <v>24.9</v>
      </c>
      <c r="S5820">
        <v>85</v>
      </c>
      <c r="T5820">
        <v>79.099999999999994</v>
      </c>
      <c r="U5820">
        <v>77.2</v>
      </c>
      <c r="V5820">
        <f t="shared" si="499"/>
        <v>-1.8999999999999915</v>
      </c>
      <c r="W5820" t="str">
        <f t="shared" si="500"/>
        <v>Monitor</v>
      </c>
      <c r="X5820" t="str">
        <f t="shared" si="498"/>
        <v>Normal</v>
      </c>
      <c r="Y5820" t="str">
        <f t="shared" si="501"/>
        <v>Commuter</v>
      </c>
      <c r="Z5820" t="str">
        <f t="shared" si="502"/>
        <v>At-Risk</v>
      </c>
      <c r="AA5820" t="s">
        <v>42</v>
      </c>
      <c r="AB5820">
        <v>0</v>
      </c>
    </row>
    <row r="5821" spans="1:28" x14ac:dyDescent="0.3">
      <c r="A5821">
        <v>13</v>
      </c>
      <c r="B5821" t="s">
        <v>22</v>
      </c>
      <c r="C5821">
        <v>7</v>
      </c>
      <c r="D5821" t="s">
        <v>23</v>
      </c>
      <c r="E5821" t="s">
        <v>44</v>
      </c>
      <c r="F5821">
        <v>5</v>
      </c>
      <c r="G5821">
        <v>0</v>
      </c>
      <c r="H5821" t="s">
        <v>36</v>
      </c>
      <c r="I5821">
        <v>246269</v>
      </c>
      <c r="J5821" t="s">
        <v>26</v>
      </c>
      <c r="K5821" t="s">
        <v>35</v>
      </c>
      <c r="L5821">
        <v>0</v>
      </c>
      <c r="M5821">
        <v>0</v>
      </c>
      <c r="N5821">
        <v>3</v>
      </c>
      <c r="O5821" t="s">
        <v>49</v>
      </c>
      <c r="P5821">
        <v>1</v>
      </c>
      <c r="Q5821">
        <v>3</v>
      </c>
      <c r="R5821">
        <v>11.2</v>
      </c>
      <c r="S5821">
        <v>86.2</v>
      </c>
      <c r="T5821">
        <v>48.6</v>
      </c>
      <c r="U5821">
        <v>67.2</v>
      </c>
      <c r="V5821">
        <f t="shared" si="499"/>
        <v>18.600000000000001</v>
      </c>
      <c r="W5821" t="str">
        <f t="shared" si="500"/>
        <v>Monitor</v>
      </c>
      <c r="X5821" t="str">
        <f t="shared" si="498"/>
        <v>Surge</v>
      </c>
      <c r="Y5821" t="str">
        <f t="shared" si="501"/>
        <v>Local</v>
      </c>
      <c r="Z5821" t="str">
        <f t="shared" si="502"/>
        <v>At-Risk</v>
      </c>
      <c r="AA5821" t="s">
        <v>33</v>
      </c>
      <c r="AB5821">
        <v>0</v>
      </c>
    </row>
    <row r="5822" spans="1:28" x14ac:dyDescent="0.3">
      <c r="A5822">
        <v>16</v>
      </c>
      <c r="B5822" t="s">
        <v>38</v>
      </c>
      <c r="C5822">
        <v>12</v>
      </c>
      <c r="D5822" t="s">
        <v>23</v>
      </c>
      <c r="E5822" t="s">
        <v>30</v>
      </c>
      <c r="F5822">
        <v>4</v>
      </c>
      <c r="G5822">
        <v>0</v>
      </c>
      <c r="H5822" t="s">
        <v>34</v>
      </c>
      <c r="I5822">
        <v>156345</v>
      </c>
      <c r="J5822" t="s">
        <v>32</v>
      </c>
      <c r="K5822" t="s">
        <v>35</v>
      </c>
      <c r="L5822">
        <v>0</v>
      </c>
      <c r="M5822">
        <v>1</v>
      </c>
      <c r="N5822">
        <v>0.6</v>
      </c>
      <c r="O5822" t="s">
        <v>28</v>
      </c>
      <c r="P5822">
        <v>0</v>
      </c>
      <c r="Q5822">
        <v>1</v>
      </c>
      <c r="R5822">
        <v>9.9</v>
      </c>
      <c r="S5822">
        <v>83.8</v>
      </c>
      <c r="T5822">
        <v>55.9</v>
      </c>
      <c r="U5822">
        <v>47.7</v>
      </c>
      <c r="V5822">
        <f t="shared" si="499"/>
        <v>-8.1999999999999957</v>
      </c>
      <c r="W5822" t="str">
        <f t="shared" si="500"/>
        <v>Monitor</v>
      </c>
      <c r="X5822" t="str">
        <f t="shared" si="498"/>
        <v>Normal</v>
      </c>
      <c r="Y5822" t="str">
        <f t="shared" si="501"/>
        <v>Local</v>
      </c>
      <c r="Z5822" t="str">
        <f t="shared" si="502"/>
        <v>At-Risk</v>
      </c>
      <c r="AA5822" t="s">
        <v>29</v>
      </c>
      <c r="AB5822">
        <v>0</v>
      </c>
    </row>
    <row r="5823" spans="1:28" x14ac:dyDescent="0.3">
      <c r="A5823">
        <v>15</v>
      </c>
      <c r="B5823" t="s">
        <v>38</v>
      </c>
      <c r="C5823">
        <v>10</v>
      </c>
      <c r="D5823" t="s">
        <v>23</v>
      </c>
      <c r="E5823" t="s">
        <v>30</v>
      </c>
      <c r="F5823">
        <v>4</v>
      </c>
      <c r="G5823">
        <v>0</v>
      </c>
      <c r="H5823" t="s">
        <v>34</v>
      </c>
      <c r="I5823">
        <v>114081</v>
      </c>
      <c r="J5823" t="s">
        <v>32</v>
      </c>
      <c r="K5823" t="s">
        <v>41</v>
      </c>
      <c r="L5823">
        <v>1</v>
      </c>
      <c r="M5823">
        <v>0</v>
      </c>
      <c r="N5823">
        <v>1.9</v>
      </c>
      <c r="O5823" t="s">
        <v>47</v>
      </c>
      <c r="P5823">
        <v>0</v>
      </c>
      <c r="Q5823">
        <v>3</v>
      </c>
      <c r="R5823">
        <v>16.899999999999999</v>
      </c>
      <c r="S5823">
        <v>81</v>
      </c>
      <c r="T5823">
        <v>69.2</v>
      </c>
      <c r="U5823">
        <v>72.099999999999994</v>
      </c>
      <c r="V5823">
        <f t="shared" si="499"/>
        <v>2.8999999999999915</v>
      </c>
      <c r="W5823" t="str">
        <f t="shared" si="500"/>
        <v>Monitor</v>
      </c>
      <c r="X5823" t="str">
        <f t="shared" si="498"/>
        <v>Normal</v>
      </c>
      <c r="Y5823" t="str">
        <f t="shared" si="501"/>
        <v>Local</v>
      </c>
      <c r="Z5823" t="str">
        <f t="shared" si="502"/>
        <v>At-Risk</v>
      </c>
      <c r="AA5823" t="s">
        <v>33</v>
      </c>
      <c r="AB5823">
        <v>0</v>
      </c>
    </row>
    <row r="5824" spans="1:28" x14ac:dyDescent="0.3">
      <c r="A5824">
        <v>14</v>
      </c>
      <c r="B5824" t="s">
        <v>22</v>
      </c>
      <c r="C5824">
        <v>10</v>
      </c>
      <c r="D5824" t="s">
        <v>39</v>
      </c>
      <c r="E5824" t="s">
        <v>30</v>
      </c>
      <c r="F5824">
        <v>5</v>
      </c>
      <c r="G5824">
        <v>0</v>
      </c>
      <c r="H5824" t="s">
        <v>34</v>
      </c>
      <c r="I5824">
        <v>69837</v>
      </c>
      <c r="J5824" t="s">
        <v>32</v>
      </c>
      <c r="K5824" t="s">
        <v>32</v>
      </c>
      <c r="L5824">
        <v>0</v>
      </c>
      <c r="M5824">
        <v>1</v>
      </c>
      <c r="N5824">
        <v>1.8</v>
      </c>
      <c r="O5824" t="s">
        <v>28</v>
      </c>
      <c r="P5824">
        <v>0</v>
      </c>
      <c r="Q5824">
        <v>3</v>
      </c>
      <c r="R5824">
        <v>3.3</v>
      </c>
      <c r="S5824">
        <v>78.3</v>
      </c>
      <c r="T5824">
        <v>44.5</v>
      </c>
      <c r="U5824">
        <v>54.8</v>
      </c>
      <c r="V5824">
        <f t="shared" si="499"/>
        <v>10.299999999999997</v>
      </c>
      <c r="W5824" t="str">
        <f t="shared" si="500"/>
        <v>Monitor</v>
      </c>
      <c r="X5824" t="str">
        <f t="shared" si="498"/>
        <v>Surge</v>
      </c>
      <c r="Y5824" t="str">
        <f t="shared" si="501"/>
        <v>Local</v>
      </c>
      <c r="Z5824" t="str">
        <f t="shared" si="502"/>
        <v>At-Risk</v>
      </c>
      <c r="AA5824" t="s">
        <v>29</v>
      </c>
      <c r="AB5824">
        <v>0</v>
      </c>
    </row>
    <row r="5825" spans="1:28" x14ac:dyDescent="0.3">
      <c r="A5825">
        <v>11</v>
      </c>
      <c r="B5825" t="s">
        <v>38</v>
      </c>
      <c r="C5825">
        <v>7</v>
      </c>
      <c r="D5825" t="s">
        <v>39</v>
      </c>
      <c r="E5825" t="s">
        <v>24</v>
      </c>
      <c r="F5825">
        <v>5</v>
      </c>
      <c r="G5825">
        <v>0</v>
      </c>
      <c r="H5825" t="s">
        <v>25</v>
      </c>
      <c r="I5825">
        <v>602518</v>
      </c>
      <c r="J5825" t="s">
        <v>43</v>
      </c>
      <c r="K5825" t="s">
        <v>37</v>
      </c>
      <c r="L5825">
        <v>0</v>
      </c>
      <c r="M5825">
        <v>1</v>
      </c>
      <c r="N5825">
        <v>2.2000000000000002</v>
      </c>
      <c r="O5825" t="s">
        <v>28</v>
      </c>
      <c r="P5825">
        <v>0</v>
      </c>
      <c r="Q5825">
        <v>2</v>
      </c>
      <c r="R5825">
        <v>7</v>
      </c>
      <c r="S5825">
        <v>71.2</v>
      </c>
      <c r="T5825">
        <v>75.599999999999994</v>
      </c>
      <c r="U5825">
        <v>64.3</v>
      </c>
      <c r="V5825">
        <f t="shared" si="499"/>
        <v>-11.299999999999997</v>
      </c>
      <c r="W5825" t="str">
        <f t="shared" si="500"/>
        <v>Monitor</v>
      </c>
      <c r="X5825" t="str">
        <f t="shared" si="498"/>
        <v>Normal</v>
      </c>
      <c r="Y5825" t="str">
        <f t="shared" si="501"/>
        <v>Local</v>
      </c>
      <c r="Z5825" t="str">
        <f t="shared" si="502"/>
        <v>Chronic Absenteeism</v>
      </c>
      <c r="AA5825" t="s">
        <v>33</v>
      </c>
      <c r="AB5825">
        <v>0</v>
      </c>
    </row>
    <row r="5826" spans="1:28" x14ac:dyDescent="0.3">
      <c r="A5826">
        <v>15</v>
      </c>
      <c r="B5826" t="s">
        <v>38</v>
      </c>
      <c r="C5826">
        <v>9</v>
      </c>
      <c r="D5826" t="s">
        <v>48</v>
      </c>
      <c r="E5826" t="s">
        <v>44</v>
      </c>
      <c r="F5826">
        <v>6</v>
      </c>
      <c r="G5826">
        <v>0</v>
      </c>
      <c r="H5826" t="s">
        <v>34</v>
      </c>
      <c r="I5826">
        <v>90631</v>
      </c>
      <c r="J5826" t="s">
        <v>41</v>
      </c>
      <c r="K5826" t="s">
        <v>26</v>
      </c>
      <c r="L5826">
        <v>0</v>
      </c>
      <c r="M5826">
        <v>0</v>
      </c>
      <c r="N5826">
        <v>2.6</v>
      </c>
      <c r="O5826" t="s">
        <v>47</v>
      </c>
      <c r="P5826">
        <v>0</v>
      </c>
      <c r="Q5826">
        <v>4</v>
      </c>
      <c r="R5826">
        <v>19.7</v>
      </c>
      <c r="S5826">
        <v>100</v>
      </c>
      <c r="T5826">
        <v>68.8</v>
      </c>
      <c r="U5826">
        <v>59.3</v>
      </c>
      <c r="V5826">
        <f t="shared" si="499"/>
        <v>-9.5</v>
      </c>
      <c r="W5826" t="str">
        <f t="shared" si="500"/>
        <v>Monitor</v>
      </c>
      <c r="X5826" t="str">
        <f t="shared" si="498"/>
        <v>Normal</v>
      </c>
      <c r="Y5826" t="str">
        <f t="shared" si="501"/>
        <v>Local</v>
      </c>
      <c r="Z5826" t="str">
        <f t="shared" si="502"/>
        <v>Healthy</v>
      </c>
      <c r="AA5826" t="s">
        <v>29</v>
      </c>
      <c r="AB5826">
        <v>0</v>
      </c>
    </row>
    <row r="5827" spans="1:28" x14ac:dyDescent="0.3">
      <c r="A5827">
        <v>13</v>
      </c>
      <c r="B5827" t="s">
        <v>22</v>
      </c>
      <c r="C5827">
        <v>8</v>
      </c>
      <c r="D5827" t="s">
        <v>23</v>
      </c>
      <c r="E5827" t="s">
        <v>44</v>
      </c>
      <c r="F5827">
        <v>5</v>
      </c>
      <c r="G5827">
        <v>0</v>
      </c>
      <c r="H5827" t="s">
        <v>34</v>
      </c>
      <c r="I5827">
        <v>79717</v>
      </c>
      <c r="J5827" t="s">
        <v>37</v>
      </c>
      <c r="K5827" t="s">
        <v>43</v>
      </c>
      <c r="L5827">
        <v>1</v>
      </c>
      <c r="M5827">
        <v>0</v>
      </c>
      <c r="N5827">
        <v>0.3</v>
      </c>
      <c r="O5827" t="s">
        <v>28</v>
      </c>
      <c r="P5827">
        <v>0</v>
      </c>
      <c r="Q5827">
        <v>1</v>
      </c>
      <c r="R5827">
        <v>12.8</v>
      </c>
      <c r="S5827">
        <v>58.4</v>
      </c>
      <c r="T5827">
        <v>67.599999999999994</v>
      </c>
      <c r="U5827">
        <v>62.5</v>
      </c>
      <c r="V5827">
        <f t="shared" si="499"/>
        <v>-5.0999999999999943</v>
      </c>
      <c r="W5827" t="str">
        <f t="shared" si="500"/>
        <v>Monitor</v>
      </c>
      <c r="X5827" t="str">
        <f t="shared" ref="X5827:X5890" si="503">IF(V5827&gt;10, "Surge", "Normal")</f>
        <v>Normal</v>
      </c>
      <c r="Y5827" t="str">
        <f t="shared" si="501"/>
        <v>Local</v>
      </c>
      <c r="Z5827" t="str">
        <f t="shared" si="502"/>
        <v>Chronic Absenteeism</v>
      </c>
      <c r="AA5827" t="s">
        <v>33</v>
      </c>
      <c r="AB5827">
        <v>0</v>
      </c>
    </row>
    <row r="5828" spans="1:28" x14ac:dyDescent="0.3">
      <c r="A5828">
        <v>12</v>
      </c>
      <c r="B5828" t="s">
        <v>22</v>
      </c>
      <c r="C5828">
        <v>8</v>
      </c>
      <c r="D5828" t="s">
        <v>23</v>
      </c>
      <c r="E5828" t="s">
        <v>24</v>
      </c>
      <c r="F5828">
        <v>4</v>
      </c>
      <c r="G5828">
        <v>0</v>
      </c>
      <c r="H5828" t="s">
        <v>34</v>
      </c>
      <c r="I5828">
        <v>178866</v>
      </c>
      <c r="J5828" t="s">
        <v>37</v>
      </c>
      <c r="K5828" t="s">
        <v>31</v>
      </c>
      <c r="L5828">
        <v>1</v>
      </c>
      <c r="M5828">
        <v>0</v>
      </c>
      <c r="O5828" t="s">
        <v>28</v>
      </c>
      <c r="P5828">
        <v>0</v>
      </c>
      <c r="Q5828">
        <v>3</v>
      </c>
      <c r="R5828">
        <v>18.899999999999999</v>
      </c>
      <c r="S5828">
        <v>88.5</v>
      </c>
      <c r="T5828">
        <v>72.400000000000006</v>
      </c>
      <c r="U5828">
        <v>81.900000000000006</v>
      </c>
      <c r="V5828">
        <f t="shared" si="499"/>
        <v>9.5</v>
      </c>
      <c r="W5828" t="str">
        <f t="shared" si="500"/>
        <v>Monitor</v>
      </c>
      <c r="X5828" t="str">
        <f t="shared" si="503"/>
        <v>Normal</v>
      </c>
      <c r="Y5828" t="str">
        <f t="shared" si="501"/>
        <v>Local</v>
      </c>
      <c r="Z5828" t="str">
        <f t="shared" si="502"/>
        <v>At-Risk</v>
      </c>
      <c r="AA5828" t="s">
        <v>42</v>
      </c>
      <c r="AB5828">
        <v>0</v>
      </c>
    </row>
    <row r="5829" spans="1:28" x14ac:dyDescent="0.3">
      <c r="A5829">
        <v>14</v>
      </c>
      <c r="B5829" t="s">
        <v>22</v>
      </c>
      <c r="C5829">
        <v>10</v>
      </c>
      <c r="D5829" t="s">
        <v>39</v>
      </c>
      <c r="E5829" t="s">
        <v>44</v>
      </c>
      <c r="F5829">
        <v>5</v>
      </c>
      <c r="G5829">
        <v>0</v>
      </c>
      <c r="H5829" t="s">
        <v>25</v>
      </c>
      <c r="I5829">
        <v>406496</v>
      </c>
      <c r="J5829" t="s">
        <v>41</v>
      </c>
      <c r="K5829" t="s">
        <v>31</v>
      </c>
      <c r="L5829">
        <v>1</v>
      </c>
      <c r="M5829">
        <v>1</v>
      </c>
      <c r="N5829">
        <v>5.5</v>
      </c>
      <c r="O5829" t="s">
        <v>28</v>
      </c>
      <c r="P5829">
        <v>0</v>
      </c>
      <c r="Q5829">
        <v>5</v>
      </c>
      <c r="R5829">
        <v>12.2</v>
      </c>
      <c r="S5829">
        <v>92.8</v>
      </c>
      <c r="T5829">
        <v>58.4</v>
      </c>
      <c r="U5829">
        <v>61.7</v>
      </c>
      <c r="V5829">
        <f t="shared" si="499"/>
        <v>3.3000000000000043</v>
      </c>
      <c r="W5829" t="str">
        <f t="shared" si="500"/>
        <v>Monitor</v>
      </c>
      <c r="X5829" t="str">
        <f t="shared" si="503"/>
        <v>Normal</v>
      </c>
      <c r="Y5829" t="str">
        <f t="shared" si="501"/>
        <v>Commuter</v>
      </c>
      <c r="Z5829" t="str">
        <f t="shared" si="502"/>
        <v>Healthy</v>
      </c>
      <c r="AA5829" t="s">
        <v>33</v>
      </c>
      <c r="AB5829">
        <v>0</v>
      </c>
    </row>
    <row r="5830" spans="1:28" x14ac:dyDescent="0.3">
      <c r="A5830">
        <v>10</v>
      </c>
      <c r="B5830" t="s">
        <v>38</v>
      </c>
      <c r="C5830">
        <v>6</v>
      </c>
      <c r="D5830" t="s">
        <v>39</v>
      </c>
      <c r="E5830" t="s">
        <v>30</v>
      </c>
      <c r="F5830">
        <v>6</v>
      </c>
      <c r="G5830">
        <v>1</v>
      </c>
      <c r="H5830" t="s">
        <v>25</v>
      </c>
      <c r="I5830">
        <v>636727</v>
      </c>
      <c r="J5830" t="s">
        <v>32</v>
      </c>
      <c r="K5830" t="s">
        <v>26</v>
      </c>
      <c r="L5830">
        <v>1</v>
      </c>
      <c r="M5830">
        <v>0</v>
      </c>
      <c r="N5830">
        <v>0.5</v>
      </c>
      <c r="O5830" t="s">
        <v>28</v>
      </c>
      <c r="P5830">
        <v>0</v>
      </c>
      <c r="Q5830">
        <v>3</v>
      </c>
      <c r="R5830">
        <v>21.8</v>
      </c>
      <c r="S5830">
        <v>96.5</v>
      </c>
      <c r="T5830">
        <v>71.8</v>
      </c>
      <c r="U5830">
        <v>80</v>
      </c>
      <c r="V5830">
        <f t="shared" si="499"/>
        <v>8.2000000000000028</v>
      </c>
      <c r="W5830" t="str">
        <f t="shared" si="500"/>
        <v>Monitor</v>
      </c>
      <c r="X5830" t="str">
        <f t="shared" si="503"/>
        <v>Normal</v>
      </c>
      <c r="Y5830" t="str">
        <f t="shared" si="501"/>
        <v>Local</v>
      </c>
      <c r="Z5830" t="str">
        <f t="shared" si="502"/>
        <v>Healthy</v>
      </c>
      <c r="AA5830" t="s">
        <v>42</v>
      </c>
      <c r="AB5830">
        <v>0</v>
      </c>
    </row>
    <row r="5831" spans="1:28" x14ac:dyDescent="0.3">
      <c r="A5831">
        <v>14</v>
      </c>
      <c r="B5831" t="s">
        <v>46</v>
      </c>
      <c r="C5831">
        <v>10</v>
      </c>
      <c r="D5831" t="s">
        <v>48</v>
      </c>
      <c r="E5831" t="s">
        <v>30</v>
      </c>
      <c r="F5831">
        <v>5</v>
      </c>
      <c r="G5831">
        <v>0</v>
      </c>
      <c r="H5831" t="s">
        <v>36</v>
      </c>
      <c r="I5831">
        <v>264387</v>
      </c>
      <c r="J5831" t="s">
        <v>37</v>
      </c>
      <c r="K5831" t="s">
        <v>35</v>
      </c>
      <c r="L5831">
        <v>1</v>
      </c>
      <c r="M5831">
        <v>0</v>
      </c>
      <c r="N5831">
        <v>0.8</v>
      </c>
      <c r="O5831" t="s">
        <v>28</v>
      </c>
      <c r="P5831">
        <v>0</v>
      </c>
      <c r="Q5831">
        <v>5</v>
      </c>
      <c r="R5831">
        <v>20.6</v>
      </c>
      <c r="S5831">
        <v>100</v>
      </c>
      <c r="T5831">
        <v>71.8</v>
      </c>
      <c r="U5831">
        <v>60.2</v>
      </c>
      <c r="V5831">
        <f t="shared" si="499"/>
        <v>-11.599999999999994</v>
      </c>
      <c r="W5831" t="str">
        <f t="shared" si="500"/>
        <v>Monitor</v>
      </c>
      <c r="X5831" t="str">
        <f t="shared" si="503"/>
        <v>Normal</v>
      </c>
      <c r="Y5831" t="str">
        <f t="shared" si="501"/>
        <v>Local</v>
      </c>
      <c r="Z5831" t="str">
        <f t="shared" si="502"/>
        <v>Healthy</v>
      </c>
      <c r="AA5831" t="s">
        <v>33</v>
      </c>
      <c r="AB5831">
        <v>0</v>
      </c>
    </row>
    <row r="5832" spans="1:28" x14ac:dyDescent="0.3">
      <c r="A5832">
        <v>13</v>
      </c>
      <c r="B5832" t="s">
        <v>22</v>
      </c>
      <c r="C5832">
        <v>8</v>
      </c>
      <c r="D5832" t="s">
        <v>48</v>
      </c>
      <c r="E5832" t="s">
        <v>44</v>
      </c>
      <c r="F5832">
        <v>5</v>
      </c>
      <c r="G5832">
        <v>0</v>
      </c>
      <c r="H5832" t="s">
        <v>36</v>
      </c>
      <c r="I5832">
        <v>273368</v>
      </c>
      <c r="J5832" t="s">
        <v>41</v>
      </c>
      <c r="K5832" t="s">
        <v>35</v>
      </c>
      <c r="M5832">
        <v>1</v>
      </c>
      <c r="N5832">
        <v>2.8</v>
      </c>
      <c r="O5832" t="s">
        <v>49</v>
      </c>
      <c r="P5832">
        <v>0</v>
      </c>
      <c r="Q5832">
        <v>3</v>
      </c>
      <c r="R5832">
        <v>11.3</v>
      </c>
      <c r="S5832">
        <v>88.3</v>
      </c>
      <c r="T5832">
        <v>69.7</v>
      </c>
      <c r="U5832">
        <v>77.8</v>
      </c>
      <c r="V5832">
        <f t="shared" si="499"/>
        <v>8.0999999999999943</v>
      </c>
      <c r="W5832" t="str">
        <f t="shared" si="500"/>
        <v>Monitor</v>
      </c>
      <c r="X5832" t="str">
        <f t="shared" si="503"/>
        <v>Normal</v>
      </c>
      <c r="Y5832" t="str">
        <f t="shared" si="501"/>
        <v>Local</v>
      </c>
      <c r="Z5832" t="str">
        <f t="shared" si="502"/>
        <v>At-Risk</v>
      </c>
      <c r="AA5832" t="s">
        <v>42</v>
      </c>
      <c r="AB5832">
        <v>0</v>
      </c>
    </row>
    <row r="5833" spans="1:28" x14ac:dyDescent="0.3">
      <c r="A5833">
        <v>15</v>
      </c>
      <c r="B5833" t="s">
        <v>38</v>
      </c>
      <c r="C5833">
        <v>11</v>
      </c>
      <c r="D5833" t="s">
        <v>23</v>
      </c>
      <c r="E5833" t="s">
        <v>30</v>
      </c>
      <c r="F5833">
        <v>4</v>
      </c>
      <c r="G5833">
        <v>0</v>
      </c>
      <c r="H5833" t="s">
        <v>25</v>
      </c>
      <c r="I5833">
        <v>493155</v>
      </c>
      <c r="J5833" t="s">
        <v>31</v>
      </c>
      <c r="K5833" t="s">
        <v>26</v>
      </c>
      <c r="L5833">
        <v>0</v>
      </c>
      <c r="M5833">
        <v>0</v>
      </c>
      <c r="N5833">
        <v>1.4</v>
      </c>
      <c r="O5833" t="s">
        <v>28</v>
      </c>
      <c r="P5833">
        <v>0</v>
      </c>
      <c r="Q5833">
        <v>2</v>
      </c>
      <c r="R5833">
        <v>11.6</v>
      </c>
      <c r="S5833">
        <v>89.4</v>
      </c>
      <c r="T5833">
        <v>73.8</v>
      </c>
      <c r="U5833">
        <v>79.3</v>
      </c>
      <c r="V5833">
        <f t="shared" si="499"/>
        <v>5.5</v>
      </c>
      <c r="W5833" t="str">
        <f t="shared" si="500"/>
        <v>Monitor</v>
      </c>
      <c r="X5833" t="str">
        <f t="shared" si="503"/>
        <v>Normal</v>
      </c>
      <c r="Y5833" t="str">
        <f t="shared" si="501"/>
        <v>Local</v>
      </c>
      <c r="Z5833" t="str">
        <f t="shared" si="502"/>
        <v>At-Risk</v>
      </c>
      <c r="AA5833" t="s">
        <v>42</v>
      </c>
      <c r="AB5833">
        <v>0</v>
      </c>
    </row>
    <row r="5834" spans="1:28" x14ac:dyDescent="0.3">
      <c r="A5834">
        <v>14</v>
      </c>
      <c r="B5834" t="s">
        <v>38</v>
      </c>
      <c r="C5834">
        <v>8</v>
      </c>
      <c r="D5834" t="s">
        <v>39</v>
      </c>
      <c r="E5834" t="s">
        <v>24</v>
      </c>
      <c r="F5834">
        <v>5</v>
      </c>
      <c r="G5834">
        <v>0</v>
      </c>
      <c r="H5834" t="s">
        <v>36</v>
      </c>
      <c r="I5834">
        <v>339497</v>
      </c>
      <c r="J5834" t="s">
        <v>32</v>
      </c>
      <c r="K5834" t="s">
        <v>37</v>
      </c>
      <c r="L5834">
        <v>1</v>
      </c>
      <c r="M5834">
        <v>1</v>
      </c>
      <c r="N5834">
        <v>8.3000000000000007</v>
      </c>
      <c r="O5834" t="s">
        <v>28</v>
      </c>
      <c r="P5834">
        <v>1</v>
      </c>
      <c r="Q5834">
        <v>4</v>
      </c>
      <c r="R5834">
        <v>19.7</v>
      </c>
      <c r="S5834">
        <v>98</v>
      </c>
      <c r="T5834">
        <v>50.4</v>
      </c>
      <c r="U5834">
        <v>63.4</v>
      </c>
      <c r="V5834">
        <f t="shared" si="499"/>
        <v>13</v>
      </c>
      <c r="W5834" t="str">
        <f t="shared" si="500"/>
        <v>Monitor</v>
      </c>
      <c r="X5834" t="str">
        <f t="shared" si="503"/>
        <v>Surge</v>
      </c>
      <c r="Y5834" t="str">
        <f t="shared" si="501"/>
        <v>Commuter</v>
      </c>
      <c r="Z5834" t="str">
        <f t="shared" si="502"/>
        <v>Healthy</v>
      </c>
      <c r="AA5834" t="s">
        <v>33</v>
      </c>
      <c r="AB5834">
        <v>0</v>
      </c>
    </row>
    <row r="5835" spans="1:28" x14ac:dyDescent="0.3">
      <c r="A5835">
        <v>11</v>
      </c>
      <c r="B5835" t="s">
        <v>38</v>
      </c>
      <c r="C5835">
        <v>6</v>
      </c>
      <c r="D5835" t="s">
        <v>39</v>
      </c>
      <c r="E5835" t="s">
        <v>30</v>
      </c>
      <c r="F5835">
        <v>6</v>
      </c>
      <c r="G5835">
        <v>0</v>
      </c>
      <c r="H5835" t="s">
        <v>25</v>
      </c>
      <c r="I5835">
        <v>360585</v>
      </c>
      <c r="J5835" t="s">
        <v>32</v>
      </c>
      <c r="K5835" t="s">
        <v>41</v>
      </c>
      <c r="L5835">
        <v>1</v>
      </c>
      <c r="M5835">
        <v>1</v>
      </c>
      <c r="N5835">
        <v>1.7</v>
      </c>
      <c r="O5835" t="s">
        <v>28</v>
      </c>
      <c r="P5835">
        <v>1</v>
      </c>
      <c r="Q5835">
        <v>3</v>
      </c>
      <c r="R5835">
        <v>22.4</v>
      </c>
      <c r="S5835">
        <v>99.8</v>
      </c>
      <c r="T5835">
        <v>65.5</v>
      </c>
      <c r="U5835">
        <v>69.900000000000006</v>
      </c>
      <c r="V5835">
        <f t="shared" si="499"/>
        <v>4.4000000000000057</v>
      </c>
      <c r="W5835" t="str">
        <f t="shared" si="500"/>
        <v>Monitor</v>
      </c>
      <c r="X5835" t="str">
        <f t="shared" si="503"/>
        <v>Normal</v>
      </c>
      <c r="Y5835" t="str">
        <f t="shared" si="501"/>
        <v>Local</v>
      </c>
      <c r="Z5835" t="str">
        <f t="shared" si="502"/>
        <v>Healthy</v>
      </c>
      <c r="AA5835" t="s">
        <v>33</v>
      </c>
      <c r="AB5835">
        <v>0</v>
      </c>
    </row>
    <row r="5836" spans="1:28" x14ac:dyDescent="0.3">
      <c r="A5836">
        <v>13</v>
      </c>
      <c r="B5836" t="s">
        <v>22</v>
      </c>
      <c r="C5836">
        <v>8</v>
      </c>
      <c r="D5836" t="s">
        <v>48</v>
      </c>
      <c r="E5836" t="s">
        <v>30</v>
      </c>
      <c r="F5836">
        <v>6</v>
      </c>
      <c r="G5836">
        <v>0</v>
      </c>
      <c r="H5836" t="s">
        <v>25</v>
      </c>
      <c r="I5836">
        <v>376694</v>
      </c>
      <c r="J5836" t="s">
        <v>31</v>
      </c>
      <c r="K5836" t="s">
        <v>27</v>
      </c>
      <c r="L5836">
        <v>0</v>
      </c>
      <c r="M5836">
        <v>1</v>
      </c>
      <c r="N5836">
        <v>3.8</v>
      </c>
      <c r="O5836" t="s">
        <v>47</v>
      </c>
      <c r="P5836">
        <v>0</v>
      </c>
      <c r="Q5836">
        <v>3</v>
      </c>
      <c r="R5836">
        <v>7.1</v>
      </c>
      <c r="S5836">
        <v>77</v>
      </c>
      <c r="T5836">
        <v>66.599999999999994</v>
      </c>
      <c r="U5836">
        <v>71.900000000000006</v>
      </c>
      <c r="V5836">
        <f t="shared" si="499"/>
        <v>5.3000000000000114</v>
      </c>
      <c r="W5836" t="str">
        <f t="shared" si="500"/>
        <v>Monitor</v>
      </c>
      <c r="X5836" t="str">
        <f t="shared" si="503"/>
        <v>Normal</v>
      </c>
      <c r="Y5836" t="str">
        <f t="shared" si="501"/>
        <v>Local</v>
      </c>
      <c r="Z5836" t="str">
        <f t="shared" si="502"/>
        <v>At-Risk</v>
      </c>
      <c r="AA5836" t="s">
        <v>33</v>
      </c>
      <c r="AB5836">
        <v>0</v>
      </c>
    </row>
    <row r="5837" spans="1:28" x14ac:dyDescent="0.3">
      <c r="A5837">
        <v>11</v>
      </c>
      <c r="B5837" t="s">
        <v>22</v>
      </c>
      <c r="C5837">
        <v>7</v>
      </c>
      <c r="D5837" t="s">
        <v>23</v>
      </c>
      <c r="E5837" t="s">
        <v>44</v>
      </c>
      <c r="F5837">
        <v>5</v>
      </c>
      <c r="G5837">
        <v>0</v>
      </c>
      <c r="H5837" t="s">
        <v>34</v>
      </c>
      <c r="I5837">
        <v>131374</v>
      </c>
      <c r="J5837" t="s">
        <v>32</v>
      </c>
      <c r="K5837" t="s">
        <v>31</v>
      </c>
      <c r="L5837">
        <v>1</v>
      </c>
      <c r="M5837">
        <v>1</v>
      </c>
      <c r="N5837">
        <v>7.8</v>
      </c>
      <c r="O5837" t="s">
        <v>49</v>
      </c>
      <c r="P5837">
        <v>0</v>
      </c>
      <c r="Q5837">
        <v>3</v>
      </c>
      <c r="R5837">
        <v>11.7</v>
      </c>
      <c r="S5837">
        <v>98.8</v>
      </c>
      <c r="T5837">
        <v>64.7</v>
      </c>
      <c r="U5837">
        <v>79.400000000000006</v>
      </c>
      <c r="V5837">
        <f t="shared" si="499"/>
        <v>14.700000000000003</v>
      </c>
      <c r="W5837" t="str">
        <f t="shared" si="500"/>
        <v>Monitor</v>
      </c>
      <c r="X5837" t="str">
        <f t="shared" si="503"/>
        <v>Surge</v>
      </c>
      <c r="Y5837" t="str">
        <f t="shared" si="501"/>
        <v>Commuter</v>
      </c>
      <c r="Z5837" t="str">
        <f t="shared" si="502"/>
        <v>Healthy</v>
      </c>
      <c r="AA5837" t="s">
        <v>42</v>
      </c>
      <c r="AB5837">
        <v>0</v>
      </c>
    </row>
    <row r="5838" spans="1:28" x14ac:dyDescent="0.3">
      <c r="A5838">
        <v>12</v>
      </c>
      <c r="B5838" t="s">
        <v>38</v>
      </c>
      <c r="C5838">
        <v>7</v>
      </c>
      <c r="D5838" t="s">
        <v>48</v>
      </c>
      <c r="E5838" t="s">
        <v>30</v>
      </c>
      <c r="F5838">
        <v>5</v>
      </c>
      <c r="G5838">
        <v>0</v>
      </c>
      <c r="H5838" t="s">
        <v>34</v>
      </c>
      <c r="I5838">
        <v>70446</v>
      </c>
      <c r="J5838" t="s">
        <v>32</v>
      </c>
      <c r="K5838" t="s">
        <v>43</v>
      </c>
      <c r="L5838">
        <v>1</v>
      </c>
      <c r="M5838">
        <v>0</v>
      </c>
      <c r="N5838">
        <v>2.2999999999999998</v>
      </c>
      <c r="O5838" t="s">
        <v>28</v>
      </c>
      <c r="P5838">
        <v>0</v>
      </c>
      <c r="Q5838">
        <v>3</v>
      </c>
      <c r="R5838">
        <v>15.1</v>
      </c>
      <c r="S5838">
        <v>82.7</v>
      </c>
      <c r="T5838">
        <v>55</v>
      </c>
      <c r="U5838">
        <v>71.400000000000006</v>
      </c>
      <c r="V5838">
        <f t="shared" si="499"/>
        <v>16.400000000000006</v>
      </c>
      <c r="W5838" t="str">
        <f t="shared" si="500"/>
        <v>Monitor</v>
      </c>
      <c r="X5838" t="str">
        <f t="shared" si="503"/>
        <v>Surge</v>
      </c>
      <c r="Y5838" t="str">
        <f t="shared" si="501"/>
        <v>Local</v>
      </c>
      <c r="Z5838" t="str">
        <f t="shared" si="502"/>
        <v>At-Risk</v>
      </c>
      <c r="AA5838" t="s">
        <v>33</v>
      </c>
      <c r="AB5838">
        <v>0</v>
      </c>
    </row>
    <row r="5839" spans="1:28" x14ac:dyDescent="0.3">
      <c r="A5839">
        <v>14</v>
      </c>
      <c r="B5839" t="s">
        <v>22</v>
      </c>
      <c r="C5839">
        <v>8</v>
      </c>
      <c r="D5839" t="s">
        <v>23</v>
      </c>
      <c r="E5839" t="s">
        <v>30</v>
      </c>
      <c r="F5839">
        <v>6</v>
      </c>
      <c r="G5839">
        <v>1</v>
      </c>
      <c r="H5839" t="s">
        <v>25</v>
      </c>
      <c r="I5839">
        <v>565726</v>
      </c>
      <c r="J5839" t="s">
        <v>41</v>
      </c>
      <c r="K5839" t="s">
        <v>37</v>
      </c>
      <c r="L5839">
        <v>1</v>
      </c>
      <c r="M5839">
        <v>1</v>
      </c>
      <c r="N5839">
        <v>1.3</v>
      </c>
      <c r="O5839" t="s">
        <v>28</v>
      </c>
      <c r="P5839">
        <v>0</v>
      </c>
      <c r="Q5839">
        <v>3</v>
      </c>
      <c r="R5839">
        <v>10</v>
      </c>
      <c r="S5839">
        <v>76.5</v>
      </c>
      <c r="T5839">
        <v>54.3</v>
      </c>
      <c r="U5839">
        <v>62.6</v>
      </c>
      <c r="V5839">
        <f t="shared" si="499"/>
        <v>8.3000000000000043</v>
      </c>
      <c r="W5839" t="str">
        <f t="shared" si="500"/>
        <v>Monitor</v>
      </c>
      <c r="X5839" t="str">
        <f t="shared" si="503"/>
        <v>Normal</v>
      </c>
      <c r="Y5839" t="str">
        <f t="shared" si="501"/>
        <v>Local</v>
      </c>
      <c r="Z5839" t="str">
        <f t="shared" si="502"/>
        <v>At-Risk</v>
      </c>
      <c r="AA5839" t="s">
        <v>33</v>
      </c>
      <c r="AB5839">
        <v>0</v>
      </c>
    </row>
    <row r="5840" spans="1:28" x14ac:dyDescent="0.3">
      <c r="A5840">
        <v>16</v>
      </c>
      <c r="B5840" t="s">
        <v>22</v>
      </c>
      <c r="C5840">
        <v>11</v>
      </c>
      <c r="D5840" t="s">
        <v>48</v>
      </c>
      <c r="E5840" t="s">
        <v>30</v>
      </c>
      <c r="F5840">
        <v>2</v>
      </c>
      <c r="G5840">
        <v>0</v>
      </c>
      <c r="H5840" t="s">
        <v>25</v>
      </c>
      <c r="I5840">
        <v>463880</v>
      </c>
      <c r="J5840" t="s">
        <v>43</v>
      </c>
      <c r="K5840" t="s">
        <v>43</v>
      </c>
      <c r="L5840">
        <v>1</v>
      </c>
      <c r="M5840">
        <v>1</v>
      </c>
      <c r="N5840">
        <v>1.3</v>
      </c>
      <c r="O5840" t="s">
        <v>28</v>
      </c>
      <c r="P5840">
        <v>0</v>
      </c>
      <c r="Q5840">
        <v>4</v>
      </c>
      <c r="R5840">
        <v>13.7</v>
      </c>
      <c r="S5840">
        <v>83.2</v>
      </c>
      <c r="T5840">
        <v>60.6</v>
      </c>
      <c r="U5840">
        <v>63.7</v>
      </c>
      <c r="V5840">
        <f t="shared" si="499"/>
        <v>3.1000000000000014</v>
      </c>
      <c r="W5840" t="str">
        <f t="shared" si="500"/>
        <v>Monitor</v>
      </c>
      <c r="X5840" t="str">
        <f t="shared" si="503"/>
        <v>Normal</v>
      </c>
      <c r="Y5840" t="str">
        <f t="shared" si="501"/>
        <v>Local</v>
      </c>
      <c r="Z5840" t="str">
        <f t="shared" si="502"/>
        <v>At-Risk</v>
      </c>
      <c r="AA5840" t="s">
        <v>33</v>
      </c>
      <c r="AB5840">
        <v>0</v>
      </c>
    </row>
    <row r="5841" spans="1:28" x14ac:dyDescent="0.3">
      <c r="A5841">
        <v>16</v>
      </c>
      <c r="B5841" t="s">
        <v>22</v>
      </c>
      <c r="C5841">
        <v>12</v>
      </c>
      <c r="D5841" t="s">
        <v>23</v>
      </c>
      <c r="E5841" t="s">
        <v>30</v>
      </c>
      <c r="F5841">
        <v>4</v>
      </c>
      <c r="G5841">
        <v>0</v>
      </c>
      <c r="H5841" t="s">
        <v>45</v>
      </c>
      <c r="I5841">
        <v>5087418</v>
      </c>
      <c r="J5841" t="s">
        <v>41</v>
      </c>
      <c r="K5841" t="s">
        <v>37</v>
      </c>
      <c r="L5841">
        <v>1</v>
      </c>
      <c r="M5841">
        <v>1</v>
      </c>
      <c r="N5841">
        <v>2.6</v>
      </c>
      <c r="O5841" t="s">
        <v>28</v>
      </c>
      <c r="P5841">
        <v>1</v>
      </c>
      <c r="Q5841">
        <v>4</v>
      </c>
      <c r="R5841">
        <v>18</v>
      </c>
      <c r="S5841">
        <v>85.6</v>
      </c>
      <c r="T5841">
        <v>77.599999999999994</v>
      </c>
      <c r="U5841">
        <v>89.2</v>
      </c>
      <c r="V5841">
        <f t="shared" si="499"/>
        <v>11.600000000000009</v>
      </c>
      <c r="W5841" t="str">
        <f t="shared" si="500"/>
        <v>Monitor</v>
      </c>
      <c r="X5841" t="str">
        <f t="shared" si="503"/>
        <v>Surge</v>
      </c>
      <c r="Y5841" t="str">
        <f t="shared" si="501"/>
        <v>Local</v>
      </c>
      <c r="Z5841" t="str">
        <f t="shared" si="502"/>
        <v>At-Risk</v>
      </c>
      <c r="AA5841" t="s">
        <v>42</v>
      </c>
      <c r="AB5841">
        <v>0</v>
      </c>
    </row>
    <row r="5842" spans="1:28" x14ac:dyDescent="0.3">
      <c r="A5842">
        <v>17</v>
      </c>
      <c r="B5842" t="s">
        <v>38</v>
      </c>
      <c r="C5842">
        <v>11</v>
      </c>
      <c r="D5842" t="s">
        <v>48</v>
      </c>
      <c r="E5842" t="s">
        <v>24</v>
      </c>
      <c r="F5842">
        <v>5</v>
      </c>
      <c r="G5842">
        <v>0</v>
      </c>
      <c r="H5842" t="s">
        <v>25</v>
      </c>
      <c r="I5842">
        <v>549704</v>
      </c>
      <c r="J5842" t="s">
        <v>32</v>
      </c>
      <c r="K5842" t="s">
        <v>43</v>
      </c>
      <c r="L5842">
        <v>0</v>
      </c>
      <c r="M5842">
        <v>1</v>
      </c>
      <c r="N5842">
        <v>10</v>
      </c>
      <c r="O5842" t="s">
        <v>47</v>
      </c>
      <c r="P5842">
        <v>0</v>
      </c>
      <c r="Q5842">
        <v>3</v>
      </c>
      <c r="R5842">
        <v>19.2</v>
      </c>
      <c r="S5842">
        <v>92.3</v>
      </c>
      <c r="T5842">
        <v>52.7</v>
      </c>
      <c r="U5842">
        <v>68.5</v>
      </c>
      <c r="V5842">
        <f t="shared" si="499"/>
        <v>15.799999999999997</v>
      </c>
      <c r="W5842" t="str">
        <f t="shared" si="500"/>
        <v>Monitor</v>
      </c>
      <c r="X5842" t="str">
        <f t="shared" si="503"/>
        <v>Surge</v>
      </c>
      <c r="Y5842" t="str">
        <f t="shared" si="501"/>
        <v>Commuter</v>
      </c>
      <c r="Z5842" t="str">
        <f t="shared" si="502"/>
        <v>Healthy</v>
      </c>
      <c r="AA5842" t="s">
        <v>33</v>
      </c>
      <c r="AB5842">
        <v>0</v>
      </c>
    </row>
    <row r="5843" spans="1:28" x14ac:dyDescent="0.3">
      <c r="A5843">
        <v>16</v>
      </c>
      <c r="B5843" t="s">
        <v>22</v>
      </c>
      <c r="C5843">
        <v>11</v>
      </c>
      <c r="D5843" t="s">
        <v>23</v>
      </c>
      <c r="E5843" t="s">
        <v>24</v>
      </c>
      <c r="F5843">
        <v>4</v>
      </c>
      <c r="G5843">
        <v>0</v>
      </c>
      <c r="H5843" t="s">
        <v>34</v>
      </c>
      <c r="I5843">
        <v>108361</v>
      </c>
      <c r="J5843" t="s">
        <v>32</v>
      </c>
      <c r="K5843" t="s">
        <v>31</v>
      </c>
      <c r="L5843">
        <v>1</v>
      </c>
      <c r="M5843">
        <v>1</v>
      </c>
      <c r="N5843">
        <v>10.8</v>
      </c>
      <c r="O5843" t="s">
        <v>28</v>
      </c>
      <c r="P5843">
        <v>0</v>
      </c>
      <c r="Q5843">
        <v>4</v>
      </c>
      <c r="R5843">
        <v>15.9</v>
      </c>
      <c r="S5843">
        <v>80.7</v>
      </c>
      <c r="T5843">
        <v>53.4</v>
      </c>
      <c r="U5843">
        <v>65.2</v>
      </c>
      <c r="V5843">
        <f t="shared" ref="V5843:V5894" si="504">U5843-T5843</f>
        <v>11.800000000000004</v>
      </c>
      <c r="W5843" t="str">
        <f t="shared" ref="W5843:W5894" si="505">IF(AND(U5843&lt;45,V5843&lt;-10),"High Risk","Monitor")</f>
        <v>Monitor</v>
      </c>
      <c r="X5843" t="str">
        <f t="shared" si="503"/>
        <v>Surge</v>
      </c>
      <c r="Y5843" t="str">
        <f t="shared" si="501"/>
        <v>Commuter</v>
      </c>
      <c r="Z5843" t="str">
        <f t="shared" si="502"/>
        <v>At-Risk</v>
      </c>
      <c r="AA5843" t="s">
        <v>33</v>
      </c>
      <c r="AB5843">
        <v>0</v>
      </c>
    </row>
    <row r="5844" spans="1:28" x14ac:dyDescent="0.3">
      <c r="A5844">
        <v>12</v>
      </c>
      <c r="B5844" t="s">
        <v>38</v>
      </c>
      <c r="C5844">
        <v>8</v>
      </c>
      <c r="D5844" t="s">
        <v>48</v>
      </c>
      <c r="E5844" t="s">
        <v>24</v>
      </c>
      <c r="F5844">
        <v>5</v>
      </c>
      <c r="G5844">
        <v>1</v>
      </c>
      <c r="H5844" t="s">
        <v>36</v>
      </c>
      <c r="I5844">
        <v>274076</v>
      </c>
      <c r="J5844" t="s">
        <v>31</v>
      </c>
      <c r="K5844" t="s">
        <v>37</v>
      </c>
      <c r="L5844">
        <v>1</v>
      </c>
      <c r="M5844">
        <v>0</v>
      </c>
      <c r="N5844">
        <v>5.5</v>
      </c>
      <c r="O5844" t="s">
        <v>28</v>
      </c>
      <c r="P5844">
        <v>0</v>
      </c>
      <c r="Q5844">
        <v>2</v>
      </c>
      <c r="R5844">
        <v>13.3</v>
      </c>
      <c r="S5844">
        <v>63.2</v>
      </c>
      <c r="T5844">
        <v>67.2</v>
      </c>
      <c r="U5844">
        <v>68.599999999999994</v>
      </c>
      <c r="V5844">
        <f t="shared" si="504"/>
        <v>1.3999999999999915</v>
      </c>
      <c r="W5844" t="str">
        <f t="shared" si="505"/>
        <v>Monitor</v>
      </c>
      <c r="X5844" t="str">
        <f t="shared" si="503"/>
        <v>Normal</v>
      </c>
      <c r="Y5844" t="str">
        <f t="shared" si="501"/>
        <v>Commuter</v>
      </c>
      <c r="Z5844" t="str">
        <f t="shared" si="502"/>
        <v>Chronic Absenteeism</v>
      </c>
      <c r="AA5844" t="s">
        <v>33</v>
      </c>
      <c r="AB5844">
        <v>0</v>
      </c>
    </row>
    <row r="5845" spans="1:28" x14ac:dyDescent="0.3">
      <c r="A5845">
        <v>17</v>
      </c>
      <c r="B5845" t="s">
        <v>38</v>
      </c>
      <c r="C5845">
        <v>11</v>
      </c>
      <c r="D5845" t="s">
        <v>48</v>
      </c>
      <c r="E5845" t="s">
        <v>24</v>
      </c>
      <c r="F5845">
        <v>2</v>
      </c>
      <c r="G5845">
        <v>0</v>
      </c>
      <c r="H5845" t="s">
        <v>34</v>
      </c>
      <c r="I5845">
        <v>178302</v>
      </c>
      <c r="J5845" t="s">
        <v>31</v>
      </c>
      <c r="K5845" t="s">
        <v>32</v>
      </c>
      <c r="L5845">
        <v>0</v>
      </c>
      <c r="M5845">
        <v>0</v>
      </c>
      <c r="N5845">
        <v>3.3</v>
      </c>
      <c r="O5845" t="s">
        <v>47</v>
      </c>
      <c r="P5845">
        <v>0</v>
      </c>
      <c r="Q5845">
        <v>1</v>
      </c>
      <c r="R5845">
        <v>12.3</v>
      </c>
      <c r="S5845">
        <v>82.5</v>
      </c>
      <c r="T5845">
        <v>63.3</v>
      </c>
      <c r="U5845">
        <v>58.2</v>
      </c>
      <c r="V5845">
        <f t="shared" si="504"/>
        <v>-5.0999999999999943</v>
      </c>
      <c r="W5845" t="str">
        <f t="shared" si="505"/>
        <v>Monitor</v>
      </c>
      <c r="X5845" t="str">
        <f t="shared" si="503"/>
        <v>Normal</v>
      </c>
      <c r="Y5845" t="str">
        <f t="shared" ref="Y5845:Y5900" si="506">IF(N5845&lt;5,"Local",IF(N5845&lt;=15,"Commuter","Distant"))</f>
        <v>Local</v>
      </c>
      <c r="Z5845" t="str">
        <f t="shared" si="502"/>
        <v>At-Risk</v>
      </c>
      <c r="AA5845" t="s">
        <v>29</v>
      </c>
      <c r="AB5845">
        <v>0</v>
      </c>
    </row>
    <row r="5846" spans="1:28" x14ac:dyDescent="0.3">
      <c r="A5846">
        <v>16</v>
      </c>
      <c r="B5846" t="s">
        <v>38</v>
      </c>
      <c r="C5846">
        <v>11</v>
      </c>
      <c r="D5846" t="s">
        <v>39</v>
      </c>
      <c r="E5846" t="s">
        <v>30</v>
      </c>
      <c r="F5846">
        <v>2</v>
      </c>
      <c r="G5846">
        <v>0</v>
      </c>
      <c r="H5846" t="s">
        <v>25</v>
      </c>
      <c r="I5846">
        <v>670517</v>
      </c>
      <c r="J5846" t="s">
        <v>43</v>
      </c>
      <c r="K5846" t="s">
        <v>41</v>
      </c>
      <c r="L5846">
        <v>1</v>
      </c>
      <c r="M5846">
        <v>1</v>
      </c>
      <c r="N5846">
        <v>1</v>
      </c>
      <c r="O5846" t="s">
        <v>28</v>
      </c>
      <c r="P5846">
        <v>0</v>
      </c>
      <c r="Q5846">
        <v>5</v>
      </c>
      <c r="R5846">
        <v>16.899999999999999</v>
      </c>
      <c r="S5846">
        <v>98.3</v>
      </c>
      <c r="T5846">
        <v>53.2</v>
      </c>
      <c r="U5846">
        <v>59</v>
      </c>
      <c r="V5846">
        <f t="shared" si="504"/>
        <v>5.7999999999999972</v>
      </c>
      <c r="W5846" t="str">
        <f t="shared" si="505"/>
        <v>Monitor</v>
      </c>
      <c r="X5846" t="str">
        <f t="shared" si="503"/>
        <v>Normal</v>
      </c>
      <c r="Y5846" t="str">
        <f t="shared" si="506"/>
        <v>Local</v>
      </c>
      <c r="Z5846" t="str">
        <f t="shared" si="502"/>
        <v>Healthy</v>
      </c>
      <c r="AA5846" t="s">
        <v>29</v>
      </c>
      <c r="AB5846">
        <v>0</v>
      </c>
    </row>
    <row r="5847" spans="1:28" x14ac:dyDescent="0.3">
      <c r="A5847">
        <v>17</v>
      </c>
      <c r="B5847" t="s">
        <v>22</v>
      </c>
      <c r="C5847">
        <v>11</v>
      </c>
      <c r="D5847" t="s">
        <v>39</v>
      </c>
      <c r="E5847" t="s">
        <v>24</v>
      </c>
      <c r="F5847">
        <v>3</v>
      </c>
      <c r="G5847">
        <v>0</v>
      </c>
      <c r="H5847" t="s">
        <v>36</v>
      </c>
      <c r="I5847">
        <v>293841</v>
      </c>
      <c r="J5847" t="s">
        <v>37</v>
      </c>
      <c r="K5847" t="s">
        <v>32</v>
      </c>
      <c r="L5847">
        <v>1</v>
      </c>
      <c r="M5847">
        <v>1</v>
      </c>
      <c r="N5847">
        <v>4.7</v>
      </c>
      <c r="O5847" t="s">
        <v>47</v>
      </c>
      <c r="P5847">
        <v>1</v>
      </c>
      <c r="Q5847">
        <v>5</v>
      </c>
      <c r="R5847">
        <v>24.5</v>
      </c>
      <c r="S5847">
        <v>78.099999999999994</v>
      </c>
      <c r="T5847">
        <v>57.7</v>
      </c>
      <c r="U5847">
        <v>69.2</v>
      </c>
      <c r="V5847">
        <f t="shared" si="504"/>
        <v>11.5</v>
      </c>
      <c r="W5847" t="str">
        <f t="shared" si="505"/>
        <v>Monitor</v>
      </c>
      <c r="X5847" t="str">
        <f t="shared" si="503"/>
        <v>Surge</v>
      </c>
      <c r="Y5847" t="str">
        <f t="shared" si="506"/>
        <v>Local</v>
      </c>
      <c r="Z5847" t="str">
        <f t="shared" si="502"/>
        <v>At-Risk</v>
      </c>
      <c r="AA5847" t="s">
        <v>33</v>
      </c>
      <c r="AB5847">
        <v>0</v>
      </c>
    </row>
    <row r="5848" spans="1:28" x14ac:dyDescent="0.3">
      <c r="A5848">
        <v>18</v>
      </c>
      <c r="B5848" t="s">
        <v>22</v>
      </c>
      <c r="C5848">
        <v>12</v>
      </c>
      <c r="D5848" t="s">
        <v>39</v>
      </c>
      <c r="E5848" t="s">
        <v>24</v>
      </c>
      <c r="F5848">
        <v>5</v>
      </c>
      <c r="G5848">
        <v>0</v>
      </c>
      <c r="H5848" t="s">
        <v>36</v>
      </c>
      <c r="I5848">
        <v>191008</v>
      </c>
      <c r="J5848" t="s">
        <v>37</v>
      </c>
      <c r="K5848" t="s">
        <v>32</v>
      </c>
      <c r="L5848">
        <v>1</v>
      </c>
      <c r="M5848">
        <v>0</v>
      </c>
      <c r="N5848">
        <v>6.6</v>
      </c>
      <c r="O5848" t="s">
        <v>47</v>
      </c>
      <c r="P5848">
        <v>0</v>
      </c>
      <c r="Q5848">
        <v>3</v>
      </c>
      <c r="R5848">
        <v>12.1</v>
      </c>
      <c r="S5848">
        <v>92.3</v>
      </c>
      <c r="T5848">
        <v>74.900000000000006</v>
      </c>
      <c r="U5848">
        <v>74.099999999999994</v>
      </c>
      <c r="V5848">
        <f t="shared" si="504"/>
        <v>-0.80000000000001137</v>
      </c>
      <c r="W5848" t="str">
        <f t="shared" si="505"/>
        <v>Monitor</v>
      </c>
      <c r="X5848" t="str">
        <f t="shared" si="503"/>
        <v>Normal</v>
      </c>
      <c r="Y5848" t="str">
        <f t="shared" si="506"/>
        <v>Commuter</v>
      </c>
      <c r="Z5848" t="str">
        <f t="shared" si="502"/>
        <v>Healthy</v>
      </c>
      <c r="AA5848" t="s">
        <v>33</v>
      </c>
      <c r="AB5848">
        <v>0</v>
      </c>
    </row>
    <row r="5849" spans="1:28" x14ac:dyDescent="0.3">
      <c r="A5849">
        <v>16</v>
      </c>
      <c r="B5849" t="s">
        <v>38</v>
      </c>
      <c r="C5849">
        <v>10</v>
      </c>
      <c r="D5849" t="s">
        <v>39</v>
      </c>
      <c r="E5849" t="s">
        <v>24</v>
      </c>
      <c r="F5849">
        <v>4</v>
      </c>
      <c r="G5849">
        <v>0</v>
      </c>
      <c r="H5849" t="s">
        <v>25</v>
      </c>
      <c r="I5849">
        <v>606604</v>
      </c>
      <c r="J5849" t="s">
        <v>32</v>
      </c>
      <c r="K5849" t="s">
        <v>27</v>
      </c>
      <c r="L5849">
        <v>0</v>
      </c>
      <c r="M5849">
        <v>0</v>
      </c>
      <c r="N5849">
        <v>13.4</v>
      </c>
      <c r="O5849" t="s">
        <v>47</v>
      </c>
      <c r="P5849">
        <v>0</v>
      </c>
      <c r="Q5849">
        <v>4</v>
      </c>
      <c r="R5849">
        <v>13.5</v>
      </c>
      <c r="S5849">
        <v>73.7</v>
      </c>
      <c r="T5849">
        <v>49.4</v>
      </c>
      <c r="U5849">
        <v>68.099999999999994</v>
      </c>
      <c r="V5849">
        <f t="shared" si="504"/>
        <v>18.699999999999996</v>
      </c>
      <c r="W5849" t="str">
        <f t="shared" si="505"/>
        <v>Monitor</v>
      </c>
      <c r="X5849" t="str">
        <f t="shared" si="503"/>
        <v>Surge</v>
      </c>
      <c r="Y5849" t="str">
        <f t="shared" si="506"/>
        <v>Commuter</v>
      </c>
      <c r="Z5849" t="str">
        <f t="shared" si="502"/>
        <v>Chronic Absenteeism</v>
      </c>
      <c r="AA5849" t="s">
        <v>33</v>
      </c>
      <c r="AB5849">
        <v>0</v>
      </c>
    </row>
    <row r="5850" spans="1:28" x14ac:dyDescent="0.3">
      <c r="A5850">
        <v>10</v>
      </c>
      <c r="B5850" t="s">
        <v>38</v>
      </c>
      <c r="C5850">
        <v>6</v>
      </c>
      <c r="D5850" t="s">
        <v>23</v>
      </c>
      <c r="E5850" t="s">
        <v>30</v>
      </c>
      <c r="F5850">
        <v>6</v>
      </c>
      <c r="G5850">
        <v>0</v>
      </c>
      <c r="H5850" t="s">
        <v>45</v>
      </c>
      <c r="I5850">
        <v>5013789</v>
      </c>
      <c r="J5850" t="s">
        <v>26</v>
      </c>
      <c r="K5850" t="s">
        <v>32</v>
      </c>
      <c r="L5850">
        <v>1</v>
      </c>
      <c r="M5850">
        <v>1</v>
      </c>
      <c r="N5850">
        <v>0.6</v>
      </c>
      <c r="O5850" t="s">
        <v>28</v>
      </c>
      <c r="P5850">
        <v>0</v>
      </c>
      <c r="Q5850">
        <v>4</v>
      </c>
      <c r="R5850">
        <v>19.7</v>
      </c>
      <c r="S5850">
        <v>87.9</v>
      </c>
      <c r="T5850">
        <v>71.7</v>
      </c>
      <c r="U5850">
        <v>85.2</v>
      </c>
      <c r="V5850">
        <f t="shared" si="504"/>
        <v>13.5</v>
      </c>
      <c r="W5850" t="str">
        <f t="shared" si="505"/>
        <v>Monitor</v>
      </c>
      <c r="X5850" t="str">
        <f t="shared" si="503"/>
        <v>Surge</v>
      </c>
      <c r="Y5850" t="str">
        <f t="shared" si="506"/>
        <v>Local</v>
      </c>
      <c r="Z5850" t="str">
        <f t="shared" si="502"/>
        <v>At-Risk</v>
      </c>
      <c r="AA5850" t="s">
        <v>42</v>
      </c>
      <c r="AB5850">
        <v>0</v>
      </c>
    </row>
    <row r="5851" spans="1:28" x14ac:dyDescent="0.3">
      <c r="A5851">
        <v>10</v>
      </c>
      <c r="B5851" t="s">
        <v>22</v>
      </c>
      <c r="C5851">
        <v>6</v>
      </c>
      <c r="D5851" t="s">
        <v>39</v>
      </c>
      <c r="E5851" t="s">
        <v>30</v>
      </c>
      <c r="F5851">
        <v>2</v>
      </c>
      <c r="G5851">
        <v>0</v>
      </c>
      <c r="H5851" t="s">
        <v>40</v>
      </c>
      <c r="I5851">
        <v>942869</v>
      </c>
      <c r="J5851" t="s">
        <v>31</v>
      </c>
      <c r="K5851" t="s">
        <v>27</v>
      </c>
      <c r="L5851">
        <v>1</v>
      </c>
      <c r="M5851">
        <v>0</v>
      </c>
      <c r="N5851">
        <v>3.9</v>
      </c>
      <c r="O5851" t="s">
        <v>28</v>
      </c>
      <c r="P5851">
        <v>0</v>
      </c>
      <c r="Q5851">
        <v>5</v>
      </c>
      <c r="R5851">
        <v>18.899999999999999</v>
      </c>
      <c r="S5851">
        <v>81.8</v>
      </c>
      <c r="T5851">
        <v>73.3</v>
      </c>
      <c r="U5851">
        <v>81.8</v>
      </c>
      <c r="V5851">
        <f t="shared" si="504"/>
        <v>8.5</v>
      </c>
      <c r="W5851" t="str">
        <f t="shared" si="505"/>
        <v>Monitor</v>
      </c>
      <c r="X5851" t="str">
        <f t="shared" si="503"/>
        <v>Normal</v>
      </c>
      <c r="Y5851" t="str">
        <f t="shared" si="506"/>
        <v>Local</v>
      </c>
      <c r="Z5851" t="str">
        <f t="shared" si="502"/>
        <v>At-Risk</v>
      </c>
      <c r="AA5851" t="s">
        <v>42</v>
      </c>
      <c r="AB5851">
        <v>0</v>
      </c>
    </row>
    <row r="5852" spans="1:28" x14ac:dyDescent="0.3">
      <c r="A5852">
        <v>12</v>
      </c>
      <c r="B5852" t="s">
        <v>22</v>
      </c>
      <c r="C5852">
        <v>7</v>
      </c>
      <c r="D5852" t="s">
        <v>23</v>
      </c>
      <c r="E5852" t="s">
        <v>30</v>
      </c>
      <c r="F5852">
        <v>4</v>
      </c>
      <c r="G5852">
        <v>0</v>
      </c>
      <c r="H5852" t="s">
        <v>25</v>
      </c>
      <c r="I5852">
        <v>493126</v>
      </c>
      <c r="J5852" t="s">
        <v>32</v>
      </c>
      <c r="K5852" t="s">
        <v>27</v>
      </c>
      <c r="L5852">
        <v>0</v>
      </c>
      <c r="M5852">
        <v>1</v>
      </c>
      <c r="N5852">
        <v>2.7</v>
      </c>
      <c r="O5852" t="s">
        <v>28</v>
      </c>
      <c r="P5852">
        <v>0</v>
      </c>
      <c r="Q5852">
        <v>2</v>
      </c>
      <c r="R5852">
        <v>8.3000000000000007</v>
      </c>
      <c r="S5852">
        <v>88.8</v>
      </c>
      <c r="T5852">
        <v>57.4</v>
      </c>
      <c r="U5852">
        <v>63.3</v>
      </c>
      <c r="V5852">
        <f t="shared" si="504"/>
        <v>5.8999999999999986</v>
      </c>
      <c r="W5852" t="str">
        <f t="shared" si="505"/>
        <v>Monitor</v>
      </c>
      <c r="X5852" t="str">
        <f t="shared" si="503"/>
        <v>Normal</v>
      </c>
      <c r="Y5852" t="str">
        <f t="shared" si="506"/>
        <v>Local</v>
      </c>
      <c r="Z5852" t="str">
        <f t="shared" si="502"/>
        <v>At-Risk</v>
      </c>
      <c r="AA5852" t="s">
        <v>33</v>
      </c>
      <c r="AB5852">
        <v>0</v>
      </c>
    </row>
    <row r="5853" spans="1:28" x14ac:dyDescent="0.3">
      <c r="A5853">
        <v>13</v>
      </c>
      <c r="B5853" t="s">
        <v>38</v>
      </c>
      <c r="C5853">
        <v>8</v>
      </c>
      <c r="D5853" t="s">
        <v>23</v>
      </c>
      <c r="E5853" t="s">
        <v>24</v>
      </c>
      <c r="F5853">
        <v>2</v>
      </c>
      <c r="G5853">
        <v>0</v>
      </c>
      <c r="H5853" t="s">
        <v>25</v>
      </c>
      <c r="I5853">
        <v>696171</v>
      </c>
      <c r="J5853" t="s">
        <v>35</v>
      </c>
      <c r="K5853" t="s">
        <v>26</v>
      </c>
      <c r="L5853">
        <v>1</v>
      </c>
      <c r="M5853">
        <v>0</v>
      </c>
      <c r="N5853">
        <v>2.6</v>
      </c>
      <c r="O5853" t="s">
        <v>28</v>
      </c>
      <c r="P5853">
        <v>0</v>
      </c>
      <c r="Q5853">
        <v>4</v>
      </c>
      <c r="R5853">
        <v>15.1</v>
      </c>
      <c r="S5853">
        <v>83.5</v>
      </c>
      <c r="T5853">
        <v>66.599999999999994</v>
      </c>
      <c r="U5853">
        <v>83.1</v>
      </c>
      <c r="V5853">
        <f t="shared" si="504"/>
        <v>16.5</v>
      </c>
      <c r="W5853" t="str">
        <f t="shared" si="505"/>
        <v>Monitor</v>
      </c>
      <c r="X5853" t="str">
        <f t="shared" si="503"/>
        <v>Surge</v>
      </c>
      <c r="Y5853" t="str">
        <f t="shared" si="506"/>
        <v>Local</v>
      </c>
      <c r="Z5853" t="str">
        <f t="shared" si="502"/>
        <v>At-Risk</v>
      </c>
      <c r="AA5853" t="s">
        <v>42</v>
      </c>
      <c r="AB5853">
        <v>0</v>
      </c>
    </row>
    <row r="5854" spans="1:28" x14ac:dyDescent="0.3">
      <c r="A5854">
        <v>11</v>
      </c>
      <c r="B5854" t="s">
        <v>22</v>
      </c>
      <c r="C5854">
        <v>7</v>
      </c>
      <c r="D5854" t="s">
        <v>39</v>
      </c>
      <c r="E5854" t="s">
        <v>30</v>
      </c>
      <c r="F5854">
        <v>8</v>
      </c>
      <c r="G5854">
        <v>0</v>
      </c>
      <c r="H5854" t="s">
        <v>40</v>
      </c>
      <c r="I5854">
        <v>1351037</v>
      </c>
      <c r="J5854" t="s">
        <v>43</v>
      </c>
      <c r="K5854" t="s">
        <v>31</v>
      </c>
      <c r="L5854">
        <v>0</v>
      </c>
      <c r="M5854">
        <v>0</v>
      </c>
      <c r="N5854">
        <v>2.6</v>
      </c>
      <c r="O5854" t="s">
        <v>28</v>
      </c>
      <c r="P5854">
        <v>0</v>
      </c>
      <c r="Q5854">
        <v>3</v>
      </c>
      <c r="R5854">
        <v>17.100000000000001</v>
      </c>
      <c r="S5854">
        <v>84.7</v>
      </c>
      <c r="T5854">
        <v>64.2</v>
      </c>
      <c r="U5854">
        <v>63.9</v>
      </c>
      <c r="V5854">
        <f t="shared" si="504"/>
        <v>-0.30000000000000426</v>
      </c>
      <c r="W5854" t="str">
        <f t="shared" si="505"/>
        <v>Monitor</v>
      </c>
      <c r="X5854" t="str">
        <f t="shared" si="503"/>
        <v>Normal</v>
      </c>
      <c r="Y5854" t="str">
        <f t="shared" si="506"/>
        <v>Local</v>
      </c>
      <c r="Z5854" t="str">
        <f t="shared" si="502"/>
        <v>At-Risk</v>
      </c>
      <c r="AA5854" t="s">
        <v>33</v>
      </c>
      <c r="AB5854">
        <v>0</v>
      </c>
    </row>
    <row r="5855" spans="1:28" x14ac:dyDescent="0.3">
      <c r="A5855">
        <v>17</v>
      </c>
      <c r="B5855" t="s">
        <v>38</v>
      </c>
      <c r="C5855">
        <v>12</v>
      </c>
      <c r="D5855" t="s">
        <v>23</v>
      </c>
      <c r="E5855" t="s">
        <v>24</v>
      </c>
      <c r="F5855">
        <v>5</v>
      </c>
      <c r="G5855">
        <v>0</v>
      </c>
      <c r="H5855" t="s">
        <v>36</v>
      </c>
      <c r="I5855">
        <v>234811</v>
      </c>
      <c r="J5855" t="s">
        <v>43</v>
      </c>
      <c r="K5855" t="s">
        <v>27</v>
      </c>
      <c r="L5855">
        <v>0</v>
      </c>
      <c r="M5855">
        <v>0</v>
      </c>
      <c r="N5855">
        <v>0.8</v>
      </c>
      <c r="O5855" t="s">
        <v>28</v>
      </c>
      <c r="P5855">
        <v>0</v>
      </c>
      <c r="Q5855">
        <v>2</v>
      </c>
      <c r="R5855">
        <v>9.9</v>
      </c>
      <c r="S5855">
        <v>76.7</v>
      </c>
      <c r="T5855">
        <v>54.4</v>
      </c>
      <c r="U5855">
        <v>60.7</v>
      </c>
      <c r="V5855">
        <f t="shared" si="504"/>
        <v>6.3000000000000043</v>
      </c>
      <c r="W5855" t="str">
        <f t="shared" si="505"/>
        <v>Monitor</v>
      </c>
      <c r="X5855" t="str">
        <f t="shared" si="503"/>
        <v>Normal</v>
      </c>
      <c r="Y5855" t="str">
        <f t="shared" si="506"/>
        <v>Local</v>
      </c>
      <c r="Z5855" t="str">
        <f t="shared" si="502"/>
        <v>At-Risk</v>
      </c>
      <c r="AA5855" t="s">
        <v>33</v>
      </c>
      <c r="AB5855">
        <v>0</v>
      </c>
    </row>
    <row r="5856" spans="1:28" x14ac:dyDescent="0.3">
      <c r="A5856">
        <v>14</v>
      </c>
      <c r="B5856" t="s">
        <v>22</v>
      </c>
      <c r="C5856">
        <v>9</v>
      </c>
      <c r="D5856" t="s">
        <v>23</v>
      </c>
      <c r="E5856" t="s">
        <v>24</v>
      </c>
      <c r="F5856">
        <v>5</v>
      </c>
      <c r="G5856">
        <v>0</v>
      </c>
      <c r="H5856" t="s">
        <v>34</v>
      </c>
      <c r="I5856">
        <v>70270</v>
      </c>
      <c r="J5856" t="s">
        <v>26</v>
      </c>
      <c r="K5856" t="s">
        <v>35</v>
      </c>
      <c r="L5856">
        <v>0</v>
      </c>
      <c r="M5856">
        <v>0</v>
      </c>
      <c r="N5856">
        <v>6.2</v>
      </c>
      <c r="O5856" t="s">
        <v>28</v>
      </c>
      <c r="P5856">
        <v>0</v>
      </c>
      <c r="Q5856">
        <v>3</v>
      </c>
      <c r="R5856">
        <v>16.899999999999999</v>
      </c>
      <c r="S5856">
        <v>73.5</v>
      </c>
      <c r="T5856">
        <v>52.9</v>
      </c>
      <c r="U5856">
        <v>55.6</v>
      </c>
      <c r="V5856">
        <f t="shared" si="504"/>
        <v>2.7000000000000028</v>
      </c>
      <c r="W5856" t="str">
        <f t="shared" si="505"/>
        <v>Monitor</v>
      </c>
      <c r="X5856" t="str">
        <f t="shared" si="503"/>
        <v>Normal</v>
      </c>
      <c r="Y5856" t="str">
        <f t="shared" si="506"/>
        <v>Commuter</v>
      </c>
      <c r="Z5856" t="str">
        <f t="shared" si="502"/>
        <v>Chronic Absenteeism</v>
      </c>
      <c r="AA5856" t="s">
        <v>29</v>
      </c>
      <c r="AB5856">
        <v>0</v>
      </c>
    </row>
    <row r="5857" spans="1:28" x14ac:dyDescent="0.3">
      <c r="A5857">
        <v>15</v>
      </c>
      <c r="B5857" t="s">
        <v>22</v>
      </c>
      <c r="C5857">
        <v>9</v>
      </c>
      <c r="D5857" t="s">
        <v>23</v>
      </c>
      <c r="E5857" t="s">
        <v>30</v>
      </c>
      <c r="F5857">
        <v>5</v>
      </c>
      <c r="G5857">
        <v>0</v>
      </c>
      <c r="H5857" t="s">
        <v>25</v>
      </c>
      <c r="I5857">
        <v>359352</v>
      </c>
      <c r="J5857" t="s">
        <v>32</v>
      </c>
      <c r="K5857" t="s">
        <v>35</v>
      </c>
      <c r="L5857">
        <v>0</v>
      </c>
      <c r="M5857">
        <v>0</v>
      </c>
      <c r="N5857">
        <v>4.0999999999999996</v>
      </c>
      <c r="O5857" t="s">
        <v>28</v>
      </c>
      <c r="P5857">
        <v>1</v>
      </c>
      <c r="Q5857">
        <v>4</v>
      </c>
      <c r="R5857">
        <v>9.5</v>
      </c>
      <c r="S5857">
        <v>84.7</v>
      </c>
      <c r="T5857">
        <v>47.1</v>
      </c>
      <c r="U5857">
        <v>49.7</v>
      </c>
      <c r="V5857">
        <f t="shared" si="504"/>
        <v>2.6000000000000014</v>
      </c>
      <c r="W5857" t="str">
        <f t="shared" si="505"/>
        <v>Monitor</v>
      </c>
      <c r="X5857" t="str">
        <f t="shared" si="503"/>
        <v>Normal</v>
      </c>
      <c r="Y5857" t="str">
        <f t="shared" si="506"/>
        <v>Local</v>
      </c>
      <c r="Z5857" t="str">
        <f t="shared" si="502"/>
        <v>At-Risk</v>
      </c>
      <c r="AA5857" t="s">
        <v>29</v>
      </c>
      <c r="AB5857">
        <v>0</v>
      </c>
    </row>
    <row r="5858" spans="1:28" x14ac:dyDescent="0.3">
      <c r="A5858">
        <v>11</v>
      </c>
      <c r="B5858" t="s">
        <v>38</v>
      </c>
      <c r="C5858">
        <v>7</v>
      </c>
      <c r="D5858" t="s">
        <v>48</v>
      </c>
      <c r="E5858" t="s">
        <v>24</v>
      </c>
      <c r="F5858">
        <v>4</v>
      </c>
      <c r="G5858">
        <v>0</v>
      </c>
      <c r="H5858" t="s">
        <v>34</v>
      </c>
      <c r="I5858">
        <v>62605</v>
      </c>
      <c r="J5858" t="s">
        <v>41</v>
      </c>
      <c r="K5858" t="s">
        <v>37</v>
      </c>
      <c r="L5858">
        <v>0</v>
      </c>
      <c r="M5858">
        <v>0</v>
      </c>
      <c r="N5858">
        <v>5.4</v>
      </c>
      <c r="O5858" t="s">
        <v>28</v>
      </c>
      <c r="P5858">
        <v>0</v>
      </c>
      <c r="Q5858">
        <v>4</v>
      </c>
      <c r="R5858">
        <v>12.7</v>
      </c>
      <c r="S5858">
        <v>73.599999999999994</v>
      </c>
      <c r="T5858">
        <v>63.1</v>
      </c>
      <c r="U5858">
        <v>54.4</v>
      </c>
      <c r="V5858">
        <f t="shared" si="504"/>
        <v>-8.7000000000000028</v>
      </c>
      <c r="W5858" t="str">
        <f t="shared" si="505"/>
        <v>Monitor</v>
      </c>
      <c r="X5858" t="str">
        <f t="shared" si="503"/>
        <v>Normal</v>
      </c>
      <c r="Y5858" t="str">
        <f t="shared" si="506"/>
        <v>Commuter</v>
      </c>
      <c r="Z5858" t="str">
        <f t="shared" si="502"/>
        <v>Chronic Absenteeism</v>
      </c>
      <c r="AA5858" t="s">
        <v>29</v>
      </c>
      <c r="AB5858">
        <v>0</v>
      </c>
    </row>
    <row r="5859" spans="1:28" x14ac:dyDescent="0.3">
      <c r="A5859">
        <v>14</v>
      </c>
      <c r="B5859" t="s">
        <v>38</v>
      </c>
      <c r="C5859">
        <v>9</v>
      </c>
      <c r="D5859" t="s">
        <v>39</v>
      </c>
      <c r="E5859" t="s">
        <v>30</v>
      </c>
      <c r="F5859">
        <v>4</v>
      </c>
      <c r="G5859">
        <v>0</v>
      </c>
      <c r="H5859" t="s">
        <v>36</v>
      </c>
      <c r="I5859">
        <v>203146</v>
      </c>
      <c r="J5859" t="s">
        <v>41</v>
      </c>
      <c r="K5859" t="s">
        <v>41</v>
      </c>
      <c r="L5859">
        <v>1</v>
      </c>
      <c r="M5859">
        <v>1</v>
      </c>
      <c r="N5859">
        <v>3.3</v>
      </c>
      <c r="O5859" t="s">
        <v>28</v>
      </c>
      <c r="P5859">
        <v>1</v>
      </c>
      <c r="Q5859">
        <v>3</v>
      </c>
      <c r="R5859">
        <v>16.8</v>
      </c>
      <c r="S5859">
        <v>78.400000000000006</v>
      </c>
      <c r="T5859">
        <v>54.2</v>
      </c>
      <c r="U5859">
        <v>84.7</v>
      </c>
      <c r="V5859">
        <f t="shared" si="504"/>
        <v>30.5</v>
      </c>
      <c r="W5859" t="str">
        <f t="shared" si="505"/>
        <v>Monitor</v>
      </c>
      <c r="X5859" t="str">
        <f t="shared" si="503"/>
        <v>Surge</v>
      </c>
      <c r="Y5859" t="str">
        <f t="shared" si="506"/>
        <v>Local</v>
      </c>
      <c r="Z5859" t="str">
        <f t="shared" si="502"/>
        <v>At-Risk</v>
      </c>
      <c r="AA5859" t="s">
        <v>42</v>
      </c>
      <c r="AB5859">
        <v>0</v>
      </c>
    </row>
    <row r="5860" spans="1:28" x14ac:dyDescent="0.3">
      <c r="A5860">
        <v>12</v>
      </c>
      <c r="B5860" t="s">
        <v>38</v>
      </c>
      <c r="C5860">
        <v>7</v>
      </c>
      <c r="D5860" t="s">
        <v>23</v>
      </c>
      <c r="E5860" t="s">
        <v>30</v>
      </c>
      <c r="F5860">
        <v>5</v>
      </c>
      <c r="G5860">
        <v>0</v>
      </c>
      <c r="H5860" t="s">
        <v>34</v>
      </c>
      <c r="I5860">
        <v>108063</v>
      </c>
      <c r="J5860" t="s">
        <v>26</v>
      </c>
      <c r="K5860" t="s">
        <v>31</v>
      </c>
      <c r="L5860">
        <v>0</v>
      </c>
      <c r="M5860">
        <v>1</v>
      </c>
      <c r="N5860">
        <v>1.9</v>
      </c>
      <c r="O5860" t="s">
        <v>47</v>
      </c>
      <c r="P5860">
        <v>0</v>
      </c>
      <c r="Q5860">
        <v>3</v>
      </c>
      <c r="R5860">
        <v>9.5</v>
      </c>
      <c r="S5860">
        <v>89</v>
      </c>
      <c r="T5860">
        <v>61.7</v>
      </c>
      <c r="U5860">
        <v>58.3</v>
      </c>
      <c r="V5860">
        <f t="shared" si="504"/>
        <v>-3.4000000000000057</v>
      </c>
      <c r="W5860" t="str">
        <f t="shared" si="505"/>
        <v>Monitor</v>
      </c>
      <c r="X5860" t="str">
        <f t="shared" si="503"/>
        <v>Normal</v>
      </c>
      <c r="Y5860" t="str">
        <f t="shared" si="506"/>
        <v>Local</v>
      </c>
      <c r="Z5860" t="str">
        <f t="shared" si="502"/>
        <v>At-Risk</v>
      </c>
      <c r="AA5860" t="s">
        <v>29</v>
      </c>
      <c r="AB5860">
        <v>0</v>
      </c>
    </row>
    <row r="5861" spans="1:28" x14ac:dyDescent="0.3">
      <c r="A5861">
        <v>13</v>
      </c>
      <c r="B5861" t="s">
        <v>22</v>
      </c>
      <c r="C5861">
        <v>9</v>
      </c>
      <c r="D5861" t="s">
        <v>23</v>
      </c>
      <c r="E5861" t="s">
        <v>24</v>
      </c>
      <c r="F5861">
        <v>7</v>
      </c>
      <c r="G5861">
        <v>1</v>
      </c>
      <c r="H5861" t="s">
        <v>25</v>
      </c>
      <c r="I5861">
        <v>376916</v>
      </c>
      <c r="J5861" t="s">
        <v>37</v>
      </c>
      <c r="K5861" t="s">
        <v>41</v>
      </c>
      <c r="L5861">
        <v>1</v>
      </c>
      <c r="M5861">
        <v>0</v>
      </c>
      <c r="N5861">
        <v>1.1000000000000001</v>
      </c>
      <c r="O5861" t="s">
        <v>28</v>
      </c>
      <c r="P5861">
        <v>0</v>
      </c>
      <c r="Q5861">
        <v>3</v>
      </c>
      <c r="R5861">
        <v>11.8</v>
      </c>
      <c r="S5861">
        <v>82.2</v>
      </c>
      <c r="T5861">
        <v>69.7</v>
      </c>
      <c r="U5861">
        <v>55.1</v>
      </c>
      <c r="V5861">
        <f t="shared" si="504"/>
        <v>-14.600000000000001</v>
      </c>
      <c r="W5861" t="str">
        <f t="shared" si="505"/>
        <v>Monitor</v>
      </c>
      <c r="X5861" t="str">
        <f t="shared" si="503"/>
        <v>Normal</v>
      </c>
      <c r="Y5861" t="str">
        <f t="shared" si="506"/>
        <v>Local</v>
      </c>
      <c r="Z5861" t="str">
        <f t="shared" si="502"/>
        <v>At-Risk</v>
      </c>
      <c r="AA5861" t="s">
        <v>29</v>
      </c>
      <c r="AB5861">
        <v>0</v>
      </c>
    </row>
    <row r="5862" spans="1:28" x14ac:dyDescent="0.3">
      <c r="A5862">
        <v>14</v>
      </c>
      <c r="B5862" t="s">
        <v>22</v>
      </c>
      <c r="C5862">
        <v>9</v>
      </c>
      <c r="D5862" t="s">
        <v>39</v>
      </c>
      <c r="E5862" t="s">
        <v>44</v>
      </c>
      <c r="F5862">
        <v>7</v>
      </c>
      <c r="G5862">
        <v>0</v>
      </c>
      <c r="H5862" t="s">
        <v>36</v>
      </c>
      <c r="I5862">
        <v>260469</v>
      </c>
      <c r="J5862" t="s">
        <v>26</v>
      </c>
      <c r="K5862" t="s">
        <v>43</v>
      </c>
      <c r="L5862">
        <v>0</v>
      </c>
      <c r="M5862">
        <v>0</v>
      </c>
      <c r="N5862">
        <v>4.7</v>
      </c>
      <c r="O5862" t="s">
        <v>49</v>
      </c>
      <c r="P5862">
        <v>0</v>
      </c>
      <c r="Q5862">
        <v>3</v>
      </c>
      <c r="R5862">
        <v>9.5</v>
      </c>
      <c r="S5862">
        <v>80.099999999999994</v>
      </c>
      <c r="T5862">
        <v>50</v>
      </c>
      <c r="U5862">
        <v>53.2</v>
      </c>
      <c r="V5862">
        <f t="shared" si="504"/>
        <v>3.2000000000000028</v>
      </c>
      <c r="W5862" t="str">
        <f t="shared" si="505"/>
        <v>Monitor</v>
      </c>
      <c r="X5862" t="str">
        <f t="shared" si="503"/>
        <v>Normal</v>
      </c>
      <c r="Y5862" t="str">
        <f t="shared" si="506"/>
        <v>Local</v>
      </c>
      <c r="Z5862" t="str">
        <f t="shared" si="502"/>
        <v>At-Risk</v>
      </c>
      <c r="AA5862" t="s">
        <v>29</v>
      </c>
      <c r="AB5862">
        <v>0</v>
      </c>
    </row>
    <row r="5863" spans="1:28" x14ac:dyDescent="0.3">
      <c r="A5863">
        <v>14</v>
      </c>
      <c r="B5863" t="s">
        <v>22</v>
      </c>
      <c r="C5863">
        <v>9</v>
      </c>
      <c r="D5863" t="s">
        <v>48</v>
      </c>
      <c r="E5863" t="s">
        <v>24</v>
      </c>
      <c r="F5863">
        <v>6</v>
      </c>
      <c r="G5863">
        <v>0</v>
      </c>
      <c r="H5863" t="s">
        <v>36</v>
      </c>
      <c r="I5863">
        <v>289463</v>
      </c>
      <c r="J5863" t="s">
        <v>26</v>
      </c>
      <c r="K5863" t="s">
        <v>41</v>
      </c>
      <c r="L5863">
        <v>0</v>
      </c>
      <c r="M5863">
        <v>1</v>
      </c>
      <c r="N5863">
        <v>4.3</v>
      </c>
      <c r="O5863" t="s">
        <v>28</v>
      </c>
      <c r="P5863">
        <v>0</v>
      </c>
      <c r="Q5863">
        <v>2</v>
      </c>
      <c r="R5863">
        <v>14.8</v>
      </c>
      <c r="S5863">
        <v>76.900000000000006</v>
      </c>
      <c r="T5863">
        <v>66.099999999999994</v>
      </c>
      <c r="U5863">
        <v>58</v>
      </c>
      <c r="V5863">
        <f t="shared" si="504"/>
        <v>-8.0999999999999943</v>
      </c>
      <c r="W5863" t="str">
        <f t="shared" si="505"/>
        <v>Monitor</v>
      </c>
      <c r="X5863" t="str">
        <f t="shared" si="503"/>
        <v>Normal</v>
      </c>
      <c r="Y5863" t="str">
        <f t="shared" si="506"/>
        <v>Local</v>
      </c>
      <c r="Z5863" t="str">
        <f t="shared" si="502"/>
        <v>At-Risk</v>
      </c>
      <c r="AA5863" t="s">
        <v>29</v>
      </c>
      <c r="AB5863">
        <v>0</v>
      </c>
    </row>
    <row r="5864" spans="1:28" x14ac:dyDescent="0.3">
      <c r="A5864">
        <v>12</v>
      </c>
      <c r="B5864" t="s">
        <v>22</v>
      </c>
      <c r="C5864">
        <v>6</v>
      </c>
      <c r="D5864" t="s">
        <v>23</v>
      </c>
      <c r="E5864" t="s">
        <v>24</v>
      </c>
      <c r="F5864">
        <v>5</v>
      </c>
      <c r="G5864">
        <v>0</v>
      </c>
      <c r="H5864" t="s">
        <v>25</v>
      </c>
      <c r="I5864">
        <v>439761</v>
      </c>
      <c r="J5864" t="s">
        <v>37</v>
      </c>
      <c r="K5864" t="s">
        <v>32</v>
      </c>
      <c r="L5864">
        <v>0</v>
      </c>
      <c r="M5864">
        <v>0</v>
      </c>
      <c r="N5864">
        <v>7.5</v>
      </c>
      <c r="O5864" t="s">
        <v>28</v>
      </c>
      <c r="P5864">
        <v>0</v>
      </c>
      <c r="Q5864">
        <v>3</v>
      </c>
      <c r="R5864">
        <v>13.2</v>
      </c>
      <c r="S5864">
        <v>80</v>
      </c>
      <c r="T5864">
        <v>53</v>
      </c>
      <c r="U5864">
        <v>61.7</v>
      </c>
      <c r="V5864">
        <f t="shared" si="504"/>
        <v>8.7000000000000028</v>
      </c>
      <c r="W5864" t="str">
        <f t="shared" si="505"/>
        <v>Monitor</v>
      </c>
      <c r="X5864" t="str">
        <f t="shared" si="503"/>
        <v>Normal</v>
      </c>
      <c r="Y5864" t="str">
        <f t="shared" si="506"/>
        <v>Commuter</v>
      </c>
      <c r="Z5864" t="str">
        <f t="shared" si="502"/>
        <v>At-Risk</v>
      </c>
      <c r="AA5864" t="s">
        <v>33</v>
      </c>
      <c r="AB5864">
        <v>0</v>
      </c>
    </row>
    <row r="5865" spans="1:28" x14ac:dyDescent="0.3">
      <c r="A5865">
        <v>12</v>
      </c>
      <c r="B5865" t="s">
        <v>22</v>
      </c>
      <c r="C5865">
        <v>7</v>
      </c>
      <c r="D5865" t="s">
        <v>39</v>
      </c>
      <c r="E5865" t="s">
        <v>44</v>
      </c>
      <c r="F5865">
        <v>5</v>
      </c>
      <c r="G5865">
        <v>1</v>
      </c>
      <c r="H5865" t="s">
        <v>25</v>
      </c>
      <c r="I5865">
        <v>411855</v>
      </c>
      <c r="J5865" t="s">
        <v>26</v>
      </c>
      <c r="K5865" t="s">
        <v>26</v>
      </c>
      <c r="L5865">
        <v>1</v>
      </c>
      <c r="M5865">
        <v>1</v>
      </c>
      <c r="N5865">
        <v>5.6</v>
      </c>
      <c r="O5865" t="s">
        <v>28</v>
      </c>
      <c r="P5865">
        <v>0</v>
      </c>
      <c r="Q5865">
        <v>2</v>
      </c>
      <c r="R5865">
        <v>10.8</v>
      </c>
      <c r="S5865">
        <v>86.5</v>
      </c>
      <c r="T5865">
        <v>61.3</v>
      </c>
      <c r="U5865">
        <v>74.5</v>
      </c>
      <c r="V5865">
        <f t="shared" si="504"/>
        <v>13.200000000000003</v>
      </c>
      <c r="W5865" t="str">
        <f t="shared" si="505"/>
        <v>Monitor</v>
      </c>
      <c r="X5865" t="str">
        <f t="shared" si="503"/>
        <v>Surge</v>
      </c>
      <c r="Y5865" t="str">
        <f t="shared" si="506"/>
        <v>Commuter</v>
      </c>
      <c r="Z5865" t="str">
        <f t="shared" si="502"/>
        <v>At-Risk</v>
      </c>
      <c r="AA5865" t="s">
        <v>33</v>
      </c>
      <c r="AB5865">
        <v>0</v>
      </c>
    </row>
    <row r="5866" spans="1:28" x14ac:dyDescent="0.3">
      <c r="A5866">
        <v>12</v>
      </c>
      <c r="B5866" t="s">
        <v>22</v>
      </c>
      <c r="C5866">
        <v>6</v>
      </c>
      <c r="D5866" t="s">
        <v>48</v>
      </c>
      <c r="E5866" t="s">
        <v>30</v>
      </c>
      <c r="F5866">
        <v>5</v>
      </c>
      <c r="G5866">
        <v>1</v>
      </c>
      <c r="H5866" t="s">
        <v>25</v>
      </c>
      <c r="I5866">
        <v>691527</v>
      </c>
      <c r="J5866" t="s">
        <v>31</v>
      </c>
      <c r="K5866" t="s">
        <v>35</v>
      </c>
      <c r="L5866">
        <v>1</v>
      </c>
      <c r="M5866">
        <v>0</v>
      </c>
      <c r="N5866">
        <v>1.9</v>
      </c>
      <c r="O5866" t="s">
        <v>28</v>
      </c>
      <c r="P5866">
        <v>1</v>
      </c>
      <c r="Q5866">
        <v>3</v>
      </c>
      <c r="R5866">
        <v>17.899999999999999</v>
      </c>
      <c r="S5866">
        <v>83.5</v>
      </c>
      <c r="T5866">
        <v>75.099999999999994</v>
      </c>
      <c r="U5866">
        <v>65.3</v>
      </c>
      <c r="V5866">
        <f t="shared" si="504"/>
        <v>-9.7999999999999972</v>
      </c>
      <c r="W5866" t="str">
        <f t="shared" si="505"/>
        <v>Monitor</v>
      </c>
      <c r="X5866" t="str">
        <f t="shared" si="503"/>
        <v>Normal</v>
      </c>
      <c r="Y5866" t="str">
        <f t="shared" si="506"/>
        <v>Local</v>
      </c>
      <c r="Z5866" t="str">
        <f t="shared" si="502"/>
        <v>At-Risk</v>
      </c>
      <c r="AA5866" t="s">
        <v>33</v>
      </c>
      <c r="AB5866">
        <v>0</v>
      </c>
    </row>
    <row r="5867" spans="1:28" x14ac:dyDescent="0.3">
      <c r="A5867">
        <v>11</v>
      </c>
      <c r="B5867" t="s">
        <v>22</v>
      </c>
      <c r="C5867">
        <v>6</v>
      </c>
      <c r="D5867" t="s">
        <v>39</v>
      </c>
      <c r="E5867" t="s">
        <v>30</v>
      </c>
      <c r="F5867">
        <v>4</v>
      </c>
      <c r="G5867">
        <v>1</v>
      </c>
      <c r="H5867" t="s">
        <v>36</v>
      </c>
      <c r="I5867">
        <v>252066</v>
      </c>
      <c r="J5867" t="s">
        <v>26</v>
      </c>
      <c r="K5867" t="s">
        <v>27</v>
      </c>
      <c r="L5867">
        <v>0</v>
      </c>
      <c r="M5867">
        <v>0</v>
      </c>
      <c r="N5867">
        <v>0.8</v>
      </c>
      <c r="O5867" t="s">
        <v>49</v>
      </c>
      <c r="P5867">
        <v>1</v>
      </c>
      <c r="Q5867">
        <v>2</v>
      </c>
      <c r="R5867">
        <v>15.2</v>
      </c>
      <c r="S5867">
        <v>85.7</v>
      </c>
      <c r="T5867">
        <v>57.7</v>
      </c>
      <c r="U5867">
        <v>55.8</v>
      </c>
      <c r="V5867">
        <f t="shared" si="504"/>
        <v>-1.9000000000000057</v>
      </c>
      <c r="W5867" t="str">
        <f t="shared" si="505"/>
        <v>Monitor</v>
      </c>
      <c r="X5867" t="str">
        <f t="shared" si="503"/>
        <v>Normal</v>
      </c>
      <c r="Y5867" t="str">
        <f t="shared" si="506"/>
        <v>Local</v>
      </c>
      <c r="Z5867" t="str">
        <f t="shared" si="502"/>
        <v>At-Risk</v>
      </c>
      <c r="AA5867" t="s">
        <v>29</v>
      </c>
      <c r="AB5867">
        <v>0</v>
      </c>
    </row>
    <row r="5868" spans="1:28" x14ac:dyDescent="0.3">
      <c r="A5868">
        <v>16</v>
      </c>
      <c r="B5868" t="s">
        <v>22</v>
      </c>
      <c r="C5868">
        <v>12</v>
      </c>
      <c r="D5868" t="s">
        <v>23</v>
      </c>
      <c r="E5868" t="s">
        <v>30</v>
      </c>
      <c r="F5868">
        <v>4</v>
      </c>
      <c r="G5868">
        <v>0</v>
      </c>
      <c r="H5868" t="s">
        <v>45</v>
      </c>
      <c r="I5868">
        <v>2086926</v>
      </c>
      <c r="J5868" t="s">
        <v>37</v>
      </c>
      <c r="K5868" t="s">
        <v>37</v>
      </c>
      <c r="L5868">
        <v>1</v>
      </c>
      <c r="M5868">
        <v>0</v>
      </c>
      <c r="N5868">
        <v>0.3</v>
      </c>
      <c r="O5868" t="s">
        <v>28</v>
      </c>
      <c r="P5868">
        <v>0</v>
      </c>
      <c r="Q5868">
        <v>2</v>
      </c>
      <c r="R5868">
        <v>13.2</v>
      </c>
      <c r="S5868">
        <v>91.7</v>
      </c>
      <c r="T5868">
        <v>71.900000000000006</v>
      </c>
      <c r="U5868">
        <v>82</v>
      </c>
      <c r="V5868">
        <f t="shared" si="504"/>
        <v>10.099999999999994</v>
      </c>
      <c r="W5868" t="str">
        <f t="shared" si="505"/>
        <v>Monitor</v>
      </c>
      <c r="X5868" t="str">
        <f t="shared" si="503"/>
        <v>Surge</v>
      </c>
      <c r="Y5868" t="str">
        <f t="shared" si="506"/>
        <v>Local</v>
      </c>
      <c r="Z5868" t="str">
        <f t="shared" si="502"/>
        <v>Healthy</v>
      </c>
      <c r="AA5868" t="s">
        <v>42</v>
      </c>
      <c r="AB5868">
        <v>0</v>
      </c>
    </row>
    <row r="5869" spans="1:28" x14ac:dyDescent="0.3">
      <c r="A5869">
        <v>13</v>
      </c>
      <c r="B5869" t="s">
        <v>22</v>
      </c>
      <c r="C5869">
        <v>9</v>
      </c>
      <c r="D5869" t="s">
        <v>48</v>
      </c>
      <c r="E5869" t="s">
        <v>24</v>
      </c>
      <c r="F5869">
        <v>5</v>
      </c>
      <c r="G5869">
        <v>0</v>
      </c>
      <c r="H5869" t="s">
        <v>36</v>
      </c>
      <c r="I5869">
        <v>182554</v>
      </c>
      <c r="J5869" t="s">
        <v>31</v>
      </c>
      <c r="K5869" t="s">
        <v>32</v>
      </c>
      <c r="L5869">
        <v>0</v>
      </c>
      <c r="M5869">
        <v>0</v>
      </c>
      <c r="N5869">
        <v>10</v>
      </c>
      <c r="O5869" t="s">
        <v>28</v>
      </c>
      <c r="P5869">
        <v>0</v>
      </c>
      <c r="Q5869">
        <v>3</v>
      </c>
      <c r="R5869">
        <v>15.7</v>
      </c>
      <c r="S5869">
        <v>74.400000000000006</v>
      </c>
      <c r="T5869">
        <v>66.900000000000006</v>
      </c>
      <c r="U5869">
        <v>64.599999999999994</v>
      </c>
      <c r="V5869">
        <f t="shared" si="504"/>
        <v>-2.3000000000000114</v>
      </c>
      <c r="W5869" t="str">
        <f t="shared" si="505"/>
        <v>Monitor</v>
      </c>
      <c r="X5869" t="str">
        <f t="shared" si="503"/>
        <v>Normal</v>
      </c>
      <c r="Y5869" t="str">
        <f t="shared" si="506"/>
        <v>Commuter</v>
      </c>
      <c r="Z5869" t="str">
        <f t="shared" si="502"/>
        <v>Chronic Absenteeism</v>
      </c>
      <c r="AA5869" t="s">
        <v>33</v>
      </c>
      <c r="AB5869">
        <v>0</v>
      </c>
    </row>
    <row r="5870" spans="1:28" x14ac:dyDescent="0.3">
      <c r="A5870">
        <v>15</v>
      </c>
      <c r="B5870" t="s">
        <v>22</v>
      </c>
      <c r="C5870">
        <v>10</v>
      </c>
      <c r="D5870" t="s">
        <v>23</v>
      </c>
      <c r="E5870" t="s">
        <v>24</v>
      </c>
      <c r="F5870">
        <v>5</v>
      </c>
      <c r="G5870">
        <v>0</v>
      </c>
      <c r="H5870" t="s">
        <v>34</v>
      </c>
      <c r="I5870">
        <v>168825</v>
      </c>
      <c r="J5870" t="s">
        <v>43</v>
      </c>
      <c r="K5870" t="s">
        <v>26</v>
      </c>
      <c r="L5870">
        <v>1</v>
      </c>
      <c r="M5870">
        <v>1</v>
      </c>
      <c r="N5870">
        <v>2.9</v>
      </c>
      <c r="O5870" t="s">
        <v>47</v>
      </c>
      <c r="P5870">
        <v>0</v>
      </c>
      <c r="Q5870">
        <v>1</v>
      </c>
      <c r="R5870">
        <v>10.199999999999999</v>
      </c>
      <c r="S5870">
        <v>93.7</v>
      </c>
      <c r="T5870">
        <v>46.3</v>
      </c>
      <c r="U5870">
        <v>63.9</v>
      </c>
      <c r="V5870">
        <f t="shared" si="504"/>
        <v>17.600000000000001</v>
      </c>
      <c r="W5870" t="str">
        <f t="shared" si="505"/>
        <v>Monitor</v>
      </c>
      <c r="X5870" t="str">
        <f t="shared" si="503"/>
        <v>Surge</v>
      </c>
      <c r="Y5870" t="str">
        <f t="shared" si="506"/>
        <v>Local</v>
      </c>
      <c r="Z5870" t="str">
        <f t="shared" si="502"/>
        <v>Healthy</v>
      </c>
      <c r="AA5870" t="s">
        <v>33</v>
      </c>
      <c r="AB5870">
        <v>0</v>
      </c>
    </row>
    <row r="5871" spans="1:28" x14ac:dyDescent="0.3">
      <c r="A5871">
        <v>17</v>
      </c>
      <c r="B5871" t="s">
        <v>22</v>
      </c>
      <c r="C5871">
        <v>12</v>
      </c>
      <c r="D5871" t="s">
        <v>23</v>
      </c>
      <c r="E5871" t="s">
        <v>24</v>
      </c>
      <c r="F5871">
        <v>3</v>
      </c>
      <c r="G5871">
        <v>0</v>
      </c>
      <c r="H5871" t="s">
        <v>36</v>
      </c>
      <c r="I5871">
        <v>340181</v>
      </c>
      <c r="J5871" t="s">
        <v>35</v>
      </c>
      <c r="K5871" t="s">
        <v>27</v>
      </c>
      <c r="L5871">
        <v>0</v>
      </c>
      <c r="M5871">
        <v>0</v>
      </c>
      <c r="N5871">
        <v>2.6</v>
      </c>
      <c r="O5871" t="s">
        <v>47</v>
      </c>
      <c r="P5871">
        <v>0</v>
      </c>
      <c r="Q5871">
        <v>3</v>
      </c>
      <c r="R5871">
        <v>15.5</v>
      </c>
      <c r="S5871">
        <v>79.5</v>
      </c>
      <c r="T5871">
        <v>53.3</v>
      </c>
      <c r="U5871">
        <v>65.099999999999994</v>
      </c>
      <c r="V5871">
        <f t="shared" si="504"/>
        <v>11.799999999999997</v>
      </c>
      <c r="W5871" t="str">
        <f t="shared" si="505"/>
        <v>Monitor</v>
      </c>
      <c r="X5871" t="str">
        <f t="shared" si="503"/>
        <v>Surge</v>
      </c>
      <c r="Y5871" t="str">
        <f t="shared" si="506"/>
        <v>Local</v>
      </c>
      <c r="Z5871" t="str">
        <f t="shared" si="502"/>
        <v>At-Risk</v>
      </c>
      <c r="AA5871" t="s">
        <v>33</v>
      </c>
      <c r="AB5871">
        <v>0</v>
      </c>
    </row>
    <row r="5872" spans="1:28" x14ac:dyDescent="0.3">
      <c r="A5872">
        <v>11</v>
      </c>
      <c r="B5872" t="s">
        <v>38</v>
      </c>
      <c r="C5872">
        <v>7</v>
      </c>
      <c r="D5872" t="s">
        <v>48</v>
      </c>
      <c r="E5872" t="s">
        <v>44</v>
      </c>
      <c r="F5872">
        <v>4</v>
      </c>
      <c r="G5872">
        <v>0</v>
      </c>
      <c r="H5872" t="s">
        <v>25</v>
      </c>
      <c r="I5872">
        <v>464792</v>
      </c>
      <c r="J5872" t="s">
        <v>32</v>
      </c>
      <c r="K5872" t="s">
        <v>37</v>
      </c>
      <c r="L5872">
        <v>0</v>
      </c>
      <c r="M5872">
        <v>1</v>
      </c>
      <c r="N5872">
        <v>2.5</v>
      </c>
      <c r="O5872" t="s">
        <v>28</v>
      </c>
      <c r="P5872">
        <v>0</v>
      </c>
      <c r="Q5872">
        <v>3</v>
      </c>
      <c r="R5872">
        <v>12.7</v>
      </c>
      <c r="S5872">
        <v>91</v>
      </c>
      <c r="T5872">
        <v>70</v>
      </c>
      <c r="U5872">
        <v>65.099999999999994</v>
      </c>
      <c r="V5872">
        <f t="shared" si="504"/>
        <v>-4.9000000000000057</v>
      </c>
      <c r="W5872" t="str">
        <f t="shared" si="505"/>
        <v>Monitor</v>
      </c>
      <c r="X5872" t="str">
        <f t="shared" si="503"/>
        <v>Normal</v>
      </c>
      <c r="Y5872" t="str">
        <f t="shared" si="506"/>
        <v>Local</v>
      </c>
      <c r="Z5872" t="str">
        <f t="shared" ref="Z5872:Z5929" si="507">IF(S5872&gt;=90, "Healthy", IF(S5872&gt;75, "At-Risk", "Chronic Absenteeism"))</f>
        <v>Healthy</v>
      </c>
      <c r="AA5872" t="s">
        <v>33</v>
      </c>
      <c r="AB5872">
        <v>0</v>
      </c>
    </row>
    <row r="5873" spans="1:28" x14ac:dyDescent="0.3">
      <c r="A5873">
        <v>11</v>
      </c>
      <c r="B5873" t="s">
        <v>22</v>
      </c>
      <c r="C5873">
        <v>6</v>
      </c>
      <c r="D5873" t="s">
        <v>48</v>
      </c>
      <c r="E5873" t="s">
        <v>30</v>
      </c>
      <c r="F5873">
        <v>5</v>
      </c>
      <c r="G5873">
        <v>0</v>
      </c>
      <c r="H5873" t="s">
        <v>40</v>
      </c>
      <c r="I5873">
        <v>1448586</v>
      </c>
      <c r="J5873" t="s">
        <v>41</v>
      </c>
      <c r="K5873" t="s">
        <v>41</v>
      </c>
      <c r="L5873">
        <v>0</v>
      </c>
      <c r="M5873">
        <v>0</v>
      </c>
      <c r="N5873">
        <v>5.4</v>
      </c>
      <c r="O5873" t="s">
        <v>28</v>
      </c>
      <c r="P5873">
        <v>0</v>
      </c>
      <c r="Q5873">
        <v>4</v>
      </c>
      <c r="R5873">
        <v>15.4</v>
      </c>
      <c r="S5873">
        <v>86.9</v>
      </c>
      <c r="T5873">
        <v>68.7</v>
      </c>
      <c r="U5873">
        <v>67.599999999999994</v>
      </c>
      <c r="V5873">
        <f t="shared" si="504"/>
        <v>-1.1000000000000085</v>
      </c>
      <c r="W5873" t="str">
        <f t="shared" si="505"/>
        <v>Monitor</v>
      </c>
      <c r="X5873" t="str">
        <f t="shared" si="503"/>
        <v>Normal</v>
      </c>
      <c r="Y5873" t="str">
        <f t="shared" si="506"/>
        <v>Commuter</v>
      </c>
      <c r="Z5873" t="str">
        <f t="shared" si="507"/>
        <v>At-Risk</v>
      </c>
      <c r="AA5873" t="s">
        <v>33</v>
      </c>
      <c r="AB5873">
        <v>0</v>
      </c>
    </row>
    <row r="5874" spans="1:28" x14ac:dyDescent="0.3">
      <c r="A5874">
        <v>18</v>
      </c>
      <c r="B5874" t="s">
        <v>22</v>
      </c>
      <c r="C5874">
        <v>12</v>
      </c>
      <c r="D5874" t="s">
        <v>23</v>
      </c>
      <c r="E5874" t="s">
        <v>24</v>
      </c>
      <c r="F5874">
        <v>3</v>
      </c>
      <c r="G5874">
        <v>0</v>
      </c>
      <c r="H5874" t="s">
        <v>25</v>
      </c>
      <c r="I5874">
        <v>636277</v>
      </c>
      <c r="J5874" t="s">
        <v>31</v>
      </c>
      <c r="K5874" t="s">
        <v>26</v>
      </c>
      <c r="L5874">
        <v>1</v>
      </c>
      <c r="M5874">
        <v>0</v>
      </c>
      <c r="N5874">
        <v>15.8</v>
      </c>
      <c r="O5874" t="s">
        <v>28</v>
      </c>
      <c r="P5874">
        <v>0</v>
      </c>
      <c r="Q5874">
        <v>3</v>
      </c>
      <c r="R5874">
        <v>14.6</v>
      </c>
      <c r="S5874">
        <v>71.099999999999994</v>
      </c>
      <c r="T5874">
        <v>55.6</v>
      </c>
      <c r="U5874">
        <v>60.9</v>
      </c>
      <c r="V5874">
        <f t="shared" si="504"/>
        <v>5.2999999999999972</v>
      </c>
      <c r="W5874" t="str">
        <f t="shared" si="505"/>
        <v>Monitor</v>
      </c>
      <c r="X5874" t="str">
        <f t="shared" si="503"/>
        <v>Normal</v>
      </c>
      <c r="Y5874" t="str">
        <f t="shared" si="506"/>
        <v>Distant</v>
      </c>
      <c r="Z5874" t="str">
        <f t="shared" si="507"/>
        <v>Chronic Absenteeism</v>
      </c>
      <c r="AA5874" t="s">
        <v>33</v>
      </c>
      <c r="AB5874">
        <v>0</v>
      </c>
    </row>
    <row r="5875" spans="1:28" x14ac:dyDescent="0.3">
      <c r="A5875">
        <v>14</v>
      </c>
      <c r="B5875" t="s">
        <v>38</v>
      </c>
      <c r="C5875">
        <v>9</v>
      </c>
      <c r="D5875" t="s">
        <v>39</v>
      </c>
      <c r="E5875" t="s">
        <v>44</v>
      </c>
      <c r="F5875">
        <v>2</v>
      </c>
      <c r="G5875">
        <v>1</v>
      </c>
      <c r="H5875" t="s">
        <v>25</v>
      </c>
      <c r="I5875">
        <v>509163</v>
      </c>
      <c r="J5875" t="s">
        <v>32</v>
      </c>
      <c r="K5875" t="s">
        <v>37</v>
      </c>
      <c r="L5875">
        <v>1</v>
      </c>
      <c r="M5875">
        <v>0</v>
      </c>
      <c r="N5875">
        <v>2.8</v>
      </c>
      <c r="O5875" t="s">
        <v>28</v>
      </c>
      <c r="P5875">
        <v>0</v>
      </c>
      <c r="Q5875">
        <v>4</v>
      </c>
      <c r="R5875">
        <v>21.9</v>
      </c>
      <c r="S5875">
        <v>76.900000000000006</v>
      </c>
      <c r="T5875">
        <v>72.099999999999994</v>
      </c>
      <c r="U5875">
        <v>84.7</v>
      </c>
      <c r="V5875">
        <f t="shared" si="504"/>
        <v>12.600000000000009</v>
      </c>
      <c r="W5875" t="str">
        <f t="shared" si="505"/>
        <v>Monitor</v>
      </c>
      <c r="X5875" t="str">
        <f t="shared" si="503"/>
        <v>Surge</v>
      </c>
      <c r="Y5875" t="str">
        <f t="shared" si="506"/>
        <v>Local</v>
      </c>
      <c r="Z5875" t="str">
        <f t="shared" si="507"/>
        <v>At-Risk</v>
      </c>
      <c r="AA5875" t="s">
        <v>42</v>
      </c>
      <c r="AB5875">
        <v>0</v>
      </c>
    </row>
    <row r="5876" spans="1:28" x14ac:dyDescent="0.3">
      <c r="A5876">
        <v>15</v>
      </c>
      <c r="B5876" t="s">
        <v>38</v>
      </c>
      <c r="C5876">
        <v>9</v>
      </c>
      <c r="D5876" t="s">
        <v>39</v>
      </c>
      <c r="E5876" t="s">
        <v>30</v>
      </c>
      <c r="F5876">
        <v>7</v>
      </c>
      <c r="G5876">
        <v>0</v>
      </c>
      <c r="H5876" t="s">
        <v>25</v>
      </c>
      <c r="I5876">
        <v>621469</v>
      </c>
      <c r="J5876" t="s">
        <v>26</v>
      </c>
      <c r="K5876" t="s">
        <v>26</v>
      </c>
      <c r="L5876">
        <v>0</v>
      </c>
      <c r="M5876">
        <v>1</v>
      </c>
      <c r="N5876">
        <v>3.6</v>
      </c>
      <c r="O5876" t="s">
        <v>28</v>
      </c>
      <c r="P5876">
        <v>1</v>
      </c>
      <c r="Q5876">
        <v>2</v>
      </c>
      <c r="R5876">
        <v>12.1</v>
      </c>
      <c r="S5876">
        <v>74</v>
      </c>
      <c r="T5876">
        <v>67.7</v>
      </c>
      <c r="U5876">
        <v>65.599999999999994</v>
      </c>
      <c r="V5876">
        <f t="shared" si="504"/>
        <v>-2.1000000000000085</v>
      </c>
      <c r="W5876" t="str">
        <f t="shared" si="505"/>
        <v>Monitor</v>
      </c>
      <c r="X5876" t="str">
        <f t="shared" si="503"/>
        <v>Normal</v>
      </c>
      <c r="Y5876" t="str">
        <f t="shared" si="506"/>
        <v>Local</v>
      </c>
      <c r="Z5876" t="str">
        <f t="shared" si="507"/>
        <v>Chronic Absenteeism</v>
      </c>
      <c r="AA5876" t="s">
        <v>33</v>
      </c>
      <c r="AB5876">
        <v>0</v>
      </c>
    </row>
    <row r="5877" spans="1:28" x14ac:dyDescent="0.3">
      <c r="A5877">
        <v>16</v>
      </c>
      <c r="B5877" t="s">
        <v>38</v>
      </c>
      <c r="C5877">
        <v>12</v>
      </c>
      <c r="D5877" t="s">
        <v>39</v>
      </c>
      <c r="E5877" t="s">
        <v>24</v>
      </c>
      <c r="F5877">
        <v>2</v>
      </c>
      <c r="G5877">
        <v>0</v>
      </c>
      <c r="H5877" t="s">
        <v>40</v>
      </c>
      <c r="I5877">
        <v>1084530</v>
      </c>
      <c r="J5877" t="s">
        <v>43</v>
      </c>
      <c r="K5877" t="s">
        <v>37</v>
      </c>
      <c r="L5877">
        <v>0</v>
      </c>
      <c r="M5877">
        <v>0</v>
      </c>
      <c r="N5877">
        <v>10.7</v>
      </c>
      <c r="O5877" t="s">
        <v>28</v>
      </c>
      <c r="P5877">
        <v>0</v>
      </c>
      <c r="Q5877">
        <v>4</v>
      </c>
      <c r="R5877">
        <v>13.5</v>
      </c>
      <c r="S5877">
        <v>86.8</v>
      </c>
      <c r="T5877">
        <v>58.4</v>
      </c>
      <c r="U5877">
        <v>66.599999999999994</v>
      </c>
      <c r="V5877">
        <f t="shared" si="504"/>
        <v>8.1999999999999957</v>
      </c>
      <c r="W5877" t="str">
        <f t="shared" si="505"/>
        <v>Monitor</v>
      </c>
      <c r="X5877" t="str">
        <f t="shared" si="503"/>
        <v>Normal</v>
      </c>
      <c r="Y5877" t="str">
        <f t="shared" si="506"/>
        <v>Commuter</v>
      </c>
      <c r="Z5877" t="str">
        <f t="shared" si="507"/>
        <v>At-Risk</v>
      </c>
      <c r="AA5877" t="s">
        <v>33</v>
      </c>
      <c r="AB5877">
        <v>0</v>
      </c>
    </row>
    <row r="5878" spans="1:28" x14ac:dyDescent="0.3">
      <c r="A5878">
        <v>16</v>
      </c>
      <c r="B5878" t="s">
        <v>22</v>
      </c>
      <c r="C5878">
        <v>11</v>
      </c>
      <c r="D5878" t="s">
        <v>23</v>
      </c>
      <c r="E5878" t="s">
        <v>30</v>
      </c>
      <c r="F5878">
        <v>4</v>
      </c>
      <c r="G5878">
        <v>0</v>
      </c>
      <c r="H5878" t="s">
        <v>40</v>
      </c>
      <c r="I5878">
        <v>1457854</v>
      </c>
      <c r="J5878" t="s">
        <v>37</v>
      </c>
      <c r="K5878" t="s">
        <v>32</v>
      </c>
      <c r="L5878">
        <v>1</v>
      </c>
      <c r="M5878">
        <v>1</v>
      </c>
      <c r="N5878">
        <v>10.9</v>
      </c>
      <c r="O5878" t="s">
        <v>28</v>
      </c>
      <c r="P5878">
        <v>0</v>
      </c>
      <c r="Q5878">
        <v>4</v>
      </c>
      <c r="R5878">
        <v>10.9</v>
      </c>
      <c r="S5878">
        <v>89.4</v>
      </c>
      <c r="T5878">
        <v>57.4</v>
      </c>
      <c r="U5878">
        <v>50.4</v>
      </c>
      <c r="V5878">
        <f t="shared" si="504"/>
        <v>-7</v>
      </c>
      <c r="W5878" t="str">
        <f t="shared" si="505"/>
        <v>Monitor</v>
      </c>
      <c r="X5878" t="str">
        <f t="shared" si="503"/>
        <v>Normal</v>
      </c>
      <c r="Y5878" t="str">
        <f t="shared" si="506"/>
        <v>Commuter</v>
      </c>
      <c r="Z5878" t="str">
        <f t="shared" si="507"/>
        <v>At-Risk</v>
      </c>
      <c r="AA5878" t="s">
        <v>29</v>
      </c>
      <c r="AB5878">
        <v>0</v>
      </c>
    </row>
    <row r="5879" spans="1:28" x14ac:dyDescent="0.3">
      <c r="A5879">
        <v>15</v>
      </c>
      <c r="B5879" t="s">
        <v>22</v>
      </c>
      <c r="C5879">
        <v>10</v>
      </c>
      <c r="D5879" t="s">
        <v>23</v>
      </c>
      <c r="E5879" t="s">
        <v>24</v>
      </c>
      <c r="F5879">
        <v>3</v>
      </c>
      <c r="G5879">
        <v>0</v>
      </c>
      <c r="H5879" t="s">
        <v>34</v>
      </c>
      <c r="I5879">
        <v>68126</v>
      </c>
      <c r="J5879" t="s">
        <v>32</v>
      </c>
      <c r="K5879" t="s">
        <v>43</v>
      </c>
      <c r="L5879">
        <v>0</v>
      </c>
      <c r="M5879">
        <v>0</v>
      </c>
      <c r="N5879">
        <v>7.5</v>
      </c>
      <c r="O5879" t="s">
        <v>28</v>
      </c>
      <c r="P5879">
        <v>0</v>
      </c>
      <c r="Q5879">
        <v>3</v>
      </c>
      <c r="R5879">
        <v>10.1</v>
      </c>
      <c r="S5879">
        <v>72.099999999999994</v>
      </c>
      <c r="T5879">
        <v>26.2</v>
      </c>
      <c r="U5879">
        <v>33.1</v>
      </c>
      <c r="V5879">
        <f t="shared" si="504"/>
        <v>6.9000000000000021</v>
      </c>
      <c r="W5879" t="str">
        <f t="shared" si="505"/>
        <v>Monitor</v>
      </c>
      <c r="X5879" t="str">
        <f t="shared" si="503"/>
        <v>Normal</v>
      </c>
      <c r="Y5879" t="str">
        <f t="shared" si="506"/>
        <v>Commuter</v>
      </c>
      <c r="Z5879" t="str">
        <f t="shared" si="507"/>
        <v>Chronic Absenteeism</v>
      </c>
      <c r="AA5879" t="s">
        <v>51</v>
      </c>
      <c r="AB5879">
        <v>1</v>
      </c>
    </row>
    <row r="5880" spans="1:28" x14ac:dyDescent="0.3">
      <c r="A5880">
        <v>13</v>
      </c>
      <c r="B5880" t="s">
        <v>38</v>
      </c>
      <c r="C5880">
        <v>8</v>
      </c>
      <c r="D5880" t="s">
        <v>23</v>
      </c>
      <c r="E5880" t="s">
        <v>24</v>
      </c>
      <c r="F5880">
        <v>3</v>
      </c>
      <c r="G5880">
        <v>0</v>
      </c>
      <c r="H5880" t="s">
        <v>45</v>
      </c>
      <c r="I5880">
        <v>2267006</v>
      </c>
      <c r="J5880" t="s">
        <v>41</v>
      </c>
      <c r="K5880" t="s">
        <v>27</v>
      </c>
      <c r="L5880">
        <v>0</v>
      </c>
      <c r="M5880">
        <v>0</v>
      </c>
      <c r="N5880">
        <v>17.7</v>
      </c>
      <c r="O5880" t="s">
        <v>28</v>
      </c>
      <c r="P5880">
        <v>0</v>
      </c>
      <c r="Q5880">
        <v>5</v>
      </c>
      <c r="R5880">
        <v>18.8</v>
      </c>
      <c r="S5880">
        <v>84</v>
      </c>
      <c r="T5880">
        <v>92.2</v>
      </c>
      <c r="U5880">
        <v>86.8</v>
      </c>
      <c r="V5880">
        <f t="shared" si="504"/>
        <v>-5.4000000000000057</v>
      </c>
      <c r="W5880" t="str">
        <f t="shared" si="505"/>
        <v>Monitor</v>
      </c>
      <c r="X5880" t="str">
        <f t="shared" si="503"/>
        <v>Normal</v>
      </c>
      <c r="Y5880" t="str">
        <f t="shared" si="506"/>
        <v>Distant</v>
      </c>
      <c r="Z5880" t="str">
        <f t="shared" si="507"/>
        <v>At-Risk</v>
      </c>
      <c r="AA5880" t="s">
        <v>42</v>
      </c>
      <c r="AB5880">
        <v>0</v>
      </c>
    </row>
    <row r="5881" spans="1:28" x14ac:dyDescent="0.3">
      <c r="A5881">
        <v>14</v>
      </c>
      <c r="B5881" t="s">
        <v>22</v>
      </c>
      <c r="C5881">
        <v>8</v>
      </c>
      <c r="D5881" t="s">
        <v>39</v>
      </c>
      <c r="E5881" t="s">
        <v>44</v>
      </c>
      <c r="F5881">
        <v>6</v>
      </c>
      <c r="G5881">
        <v>0</v>
      </c>
      <c r="H5881" t="s">
        <v>36</v>
      </c>
      <c r="I5881">
        <v>206946</v>
      </c>
      <c r="J5881" t="s">
        <v>32</v>
      </c>
      <c r="K5881" t="s">
        <v>27</v>
      </c>
      <c r="L5881">
        <v>0</v>
      </c>
      <c r="M5881">
        <v>0</v>
      </c>
      <c r="N5881">
        <v>2.2999999999999998</v>
      </c>
      <c r="O5881" t="s">
        <v>28</v>
      </c>
      <c r="P5881">
        <v>1</v>
      </c>
      <c r="Q5881">
        <v>4</v>
      </c>
      <c r="R5881">
        <v>11.7</v>
      </c>
      <c r="S5881">
        <v>94.3</v>
      </c>
      <c r="T5881">
        <v>43.5</v>
      </c>
      <c r="U5881">
        <v>48.7</v>
      </c>
      <c r="V5881">
        <f t="shared" si="504"/>
        <v>5.2000000000000028</v>
      </c>
      <c r="W5881" t="str">
        <f t="shared" si="505"/>
        <v>Monitor</v>
      </c>
      <c r="X5881" t="str">
        <f t="shared" si="503"/>
        <v>Normal</v>
      </c>
      <c r="Y5881" t="str">
        <f t="shared" si="506"/>
        <v>Local</v>
      </c>
      <c r="Z5881" t="str">
        <f t="shared" si="507"/>
        <v>Healthy</v>
      </c>
      <c r="AA5881" t="s">
        <v>29</v>
      </c>
      <c r="AB5881">
        <v>0</v>
      </c>
    </row>
    <row r="5882" spans="1:28" x14ac:dyDescent="0.3">
      <c r="A5882">
        <v>15</v>
      </c>
      <c r="B5882" t="s">
        <v>22</v>
      </c>
      <c r="C5882">
        <v>9</v>
      </c>
      <c r="D5882" t="s">
        <v>23</v>
      </c>
      <c r="E5882" t="s">
        <v>30</v>
      </c>
      <c r="F5882">
        <v>6</v>
      </c>
      <c r="G5882">
        <v>0</v>
      </c>
      <c r="H5882" t="s">
        <v>34</v>
      </c>
      <c r="I5882">
        <v>86632</v>
      </c>
      <c r="J5882" t="s">
        <v>32</v>
      </c>
      <c r="K5882" t="s">
        <v>35</v>
      </c>
      <c r="L5882">
        <v>0</v>
      </c>
      <c r="M5882">
        <v>0</v>
      </c>
      <c r="N5882">
        <v>2.2999999999999998</v>
      </c>
      <c r="O5882" t="s">
        <v>28</v>
      </c>
      <c r="P5882">
        <v>0</v>
      </c>
      <c r="Q5882">
        <v>3</v>
      </c>
      <c r="R5882">
        <v>8.6999999999999993</v>
      </c>
      <c r="S5882">
        <v>93.3</v>
      </c>
      <c r="T5882">
        <v>59.7</v>
      </c>
      <c r="U5882">
        <v>60.9</v>
      </c>
      <c r="V5882">
        <f t="shared" si="504"/>
        <v>1.1999999999999957</v>
      </c>
      <c r="W5882" t="str">
        <f t="shared" si="505"/>
        <v>Monitor</v>
      </c>
      <c r="X5882" t="str">
        <f t="shared" si="503"/>
        <v>Normal</v>
      </c>
      <c r="Y5882" t="str">
        <f t="shared" si="506"/>
        <v>Local</v>
      </c>
      <c r="Z5882" t="str">
        <f t="shared" si="507"/>
        <v>Healthy</v>
      </c>
      <c r="AA5882" t="s">
        <v>33</v>
      </c>
      <c r="AB5882">
        <v>0</v>
      </c>
    </row>
    <row r="5883" spans="1:28" x14ac:dyDescent="0.3">
      <c r="A5883">
        <v>14</v>
      </c>
      <c r="B5883" t="s">
        <v>22</v>
      </c>
      <c r="C5883">
        <v>10</v>
      </c>
      <c r="D5883" t="s">
        <v>23</v>
      </c>
      <c r="E5883" t="s">
        <v>24</v>
      </c>
      <c r="F5883">
        <v>3</v>
      </c>
      <c r="G5883">
        <v>0</v>
      </c>
      <c r="H5883" t="s">
        <v>25</v>
      </c>
      <c r="I5883">
        <v>522484</v>
      </c>
      <c r="J5883" t="s">
        <v>31</v>
      </c>
      <c r="K5883" t="s">
        <v>26</v>
      </c>
      <c r="L5883">
        <v>0</v>
      </c>
      <c r="M5883">
        <v>0</v>
      </c>
      <c r="N5883">
        <v>5.2</v>
      </c>
      <c r="O5883" t="s">
        <v>28</v>
      </c>
      <c r="P5883">
        <v>0</v>
      </c>
      <c r="Q5883">
        <v>3</v>
      </c>
      <c r="R5883">
        <v>14.3</v>
      </c>
      <c r="S5883">
        <v>73.7</v>
      </c>
      <c r="T5883">
        <v>60.2</v>
      </c>
      <c r="U5883">
        <v>83.8</v>
      </c>
      <c r="V5883">
        <f t="shared" si="504"/>
        <v>23.599999999999994</v>
      </c>
      <c r="W5883" t="str">
        <f t="shared" si="505"/>
        <v>Monitor</v>
      </c>
      <c r="X5883" t="str">
        <f t="shared" si="503"/>
        <v>Surge</v>
      </c>
      <c r="Y5883" t="str">
        <f t="shared" si="506"/>
        <v>Commuter</v>
      </c>
      <c r="Z5883" t="str">
        <f t="shared" si="507"/>
        <v>Chronic Absenteeism</v>
      </c>
      <c r="AA5883" t="s">
        <v>42</v>
      </c>
      <c r="AB5883">
        <v>0</v>
      </c>
    </row>
    <row r="5884" spans="1:28" x14ac:dyDescent="0.3">
      <c r="A5884">
        <v>12</v>
      </c>
      <c r="B5884" t="s">
        <v>38</v>
      </c>
      <c r="C5884">
        <v>7</v>
      </c>
      <c r="D5884" t="s">
        <v>23</v>
      </c>
      <c r="E5884" t="s">
        <v>30</v>
      </c>
      <c r="F5884">
        <v>4</v>
      </c>
      <c r="G5884">
        <v>0</v>
      </c>
      <c r="H5884" t="s">
        <v>34</v>
      </c>
      <c r="I5884">
        <v>110085</v>
      </c>
      <c r="J5884" t="s">
        <v>37</v>
      </c>
      <c r="K5884" t="s">
        <v>43</v>
      </c>
      <c r="L5884">
        <v>0</v>
      </c>
      <c r="M5884">
        <v>0</v>
      </c>
      <c r="N5884">
        <v>1.5</v>
      </c>
      <c r="O5884" t="s">
        <v>49</v>
      </c>
      <c r="P5884">
        <v>1</v>
      </c>
      <c r="Q5884">
        <v>3</v>
      </c>
      <c r="R5884">
        <v>15.4</v>
      </c>
      <c r="S5884">
        <v>84.1</v>
      </c>
      <c r="T5884">
        <v>50.9</v>
      </c>
      <c r="U5884">
        <v>64.900000000000006</v>
      </c>
      <c r="V5884">
        <f t="shared" si="504"/>
        <v>14.000000000000007</v>
      </c>
      <c r="W5884" t="str">
        <f t="shared" si="505"/>
        <v>Monitor</v>
      </c>
      <c r="X5884" t="str">
        <f t="shared" si="503"/>
        <v>Surge</v>
      </c>
      <c r="Y5884" t="str">
        <f t="shared" si="506"/>
        <v>Local</v>
      </c>
      <c r="Z5884" t="str">
        <f t="shared" si="507"/>
        <v>At-Risk</v>
      </c>
      <c r="AA5884" t="s">
        <v>33</v>
      </c>
      <c r="AB5884">
        <v>0</v>
      </c>
    </row>
    <row r="5885" spans="1:28" x14ac:dyDescent="0.3">
      <c r="A5885">
        <v>14</v>
      </c>
      <c r="B5885" t="s">
        <v>38</v>
      </c>
      <c r="C5885">
        <v>8</v>
      </c>
      <c r="D5885" t="s">
        <v>48</v>
      </c>
      <c r="E5885" t="s">
        <v>30</v>
      </c>
      <c r="F5885">
        <v>4</v>
      </c>
      <c r="G5885">
        <v>0</v>
      </c>
      <c r="H5885" t="s">
        <v>25</v>
      </c>
      <c r="I5885">
        <v>642297</v>
      </c>
      <c r="J5885" t="s">
        <v>26</v>
      </c>
      <c r="K5885" t="s">
        <v>31</v>
      </c>
      <c r="L5885">
        <v>0</v>
      </c>
      <c r="M5885">
        <v>0</v>
      </c>
      <c r="N5885">
        <v>1.6</v>
      </c>
      <c r="O5885" t="s">
        <v>28</v>
      </c>
      <c r="P5885">
        <v>0</v>
      </c>
      <c r="Q5885">
        <v>3</v>
      </c>
      <c r="R5885">
        <v>14.8</v>
      </c>
      <c r="S5885">
        <v>88.7</v>
      </c>
      <c r="T5885">
        <v>51.2</v>
      </c>
      <c r="U5885">
        <v>61.1</v>
      </c>
      <c r="V5885">
        <f t="shared" si="504"/>
        <v>9.8999999999999986</v>
      </c>
      <c r="W5885" t="str">
        <f t="shared" si="505"/>
        <v>Monitor</v>
      </c>
      <c r="X5885" t="str">
        <f t="shared" si="503"/>
        <v>Normal</v>
      </c>
      <c r="Y5885" t="str">
        <f t="shared" si="506"/>
        <v>Local</v>
      </c>
      <c r="Z5885" t="str">
        <f t="shared" si="507"/>
        <v>At-Risk</v>
      </c>
      <c r="AA5885" t="s">
        <v>33</v>
      </c>
      <c r="AB5885">
        <v>0</v>
      </c>
    </row>
    <row r="5886" spans="1:28" x14ac:dyDescent="0.3">
      <c r="A5886">
        <v>16</v>
      </c>
      <c r="B5886" t="s">
        <v>22</v>
      </c>
      <c r="C5886">
        <v>11</v>
      </c>
      <c r="D5886" t="s">
        <v>23</v>
      </c>
      <c r="E5886" t="s">
        <v>30</v>
      </c>
      <c r="F5886">
        <v>4</v>
      </c>
      <c r="G5886">
        <v>0</v>
      </c>
      <c r="H5886" t="s">
        <v>25</v>
      </c>
      <c r="I5886">
        <v>350884</v>
      </c>
      <c r="J5886" t="s">
        <v>35</v>
      </c>
      <c r="K5886" t="s">
        <v>41</v>
      </c>
      <c r="L5886">
        <v>0</v>
      </c>
      <c r="M5886">
        <v>0</v>
      </c>
      <c r="N5886">
        <v>0.8</v>
      </c>
      <c r="O5886" t="s">
        <v>28</v>
      </c>
      <c r="P5886">
        <v>0</v>
      </c>
      <c r="Q5886">
        <v>2</v>
      </c>
      <c r="R5886">
        <v>11.6</v>
      </c>
      <c r="S5886">
        <v>78.599999999999994</v>
      </c>
      <c r="T5886">
        <v>66.599999999999994</v>
      </c>
      <c r="U5886">
        <v>67.900000000000006</v>
      </c>
      <c r="V5886">
        <f t="shared" si="504"/>
        <v>1.3000000000000114</v>
      </c>
      <c r="W5886" t="str">
        <f t="shared" si="505"/>
        <v>Monitor</v>
      </c>
      <c r="X5886" t="str">
        <f t="shared" si="503"/>
        <v>Normal</v>
      </c>
      <c r="Y5886" t="str">
        <f t="shared" si="506"/>
        <v>Local</v>
      </c>
      <c r="Z5886" t="str">
        <f t="shared" si="507"/>
        <v>At-Risk</v>
      </c>
      <c r="AA5886" t="s">
        <v>33</v>
      </c>
      <c r="AB5886">
        <v>0</v>
      </c>
    </row>
    <row r="5887" spans="1:28" x14ac:dyDescent="0.3">
      <c r="A5887">
        <v>17</v>
      </c>
      <c r="B5887" t="s">
        <v>22</v>
      </c>
      <c r="C5887">
        <v>12</v>
      </c>
      <c r="D5887" t="s">
        <v>39</v>
      </c>
      <c r="E5887" t="s">
        <v>24</v>
      </c>
      <c r="F5887">
        <v>4</v>
      </c>
      <c r="G5887">
        <v>0</v>
      </c>
      <c r="H5887" t="s">
        <v>36</v>
      </c>
      <c r="I5887">
        <v>188791</v>
      </c>
      <c r="J5887" t="s">
        <v>37</v>
      </c>
      <c r="K5887" t="s">
        <v>26</v>
      </c>
      <c r="L5887">
        <v>0</v>
      </c>
      <c r="M5887">
        <v>0</v>
      </c>
      <c r="N5887">
        <v>1.9</v>
      </c>
      <c r="O5887" t="s">
        <v>28</v>
      </c>
      <c r="P5887">
        <v>0</v>
      </c>
      <c r="Q5887">
        <v>4</v>
      </c>
      <c r="R5887">
        <v>11</v>
      </c>
      <c r="S5887">
        <v>83.7</v>
      </c>
      <c r="T5887">
        <v>49.6</v>
      </c>
      <c r="U5887">
        <v>56</v>
      </c>
      <c r="V5887">
        <f t="shared" si="504"/>
        <v>6.3999999999999986</v>
      </c>
      <c r="W5887" t="str">
        <f t="shared" si="505"/>
        <v>Monitor</v>
      </c>
      <c r="X5887" t="str">
        <f t="shared" si="503"/>
        <v>Normal</v>
      </c>
      <c r="Y5887" t="str">
        <f t="shared" si="506"/>
        <v>Local</v>
      </c>
      <c r="Z5887" t="str">
        <f t="shared" si="507"/>
        <v>At-Risk</v>
      </c>
      <c r="AA5887" t="s">
        <v>29</v>
      </c>
      <c r="AB5887">
        <v>0</v>
      </c>
    </row>
    <row r="5888" spans="1:28" x14ac:dyDescent="0.3">
      <c r="A5888">
        <v>16</v>
      </c>
      <c r="B5888" t="s">
        <v>22</v>
      </c>
      <c r="C5888">
        <v>11</v>
      </c>
      <c r="D5888" t="s">
        <v>48</v>
      </c>
      <c r="E5888" t="s">
        <v>30</v>
      </c>
      <c r="F5888">
        <v>4</v>
      </c>
      <c r="G5888">
        <v>0</v>
      </c>
      <c r="H5888" t="s">
        <v>34</v>
      </c>
      <c r="I5888">
        <v>76658</v>
      </c>
      <c r="J5888" t="s">
        <v>37</v>
      </c>
      <c r="K5888" t="s">
        <v>31</v>
      </c>
      <c r="L5888">
        <v>0</v>
      </c>
      <c r="M5888">
        <v>0</v>
      </c>
      <c r="N5888">
        <v>1.2</v>
      </c>
      <c r="O5888" t="s">
        <v>47</v>
      </c>
      <c r="P5888">
        <v>0</v>
      </c>
      <c r="Q5888">
        <v>2</v>
      </c>
      <c r="R5888">
        <v>15.6</v>
      </c>
      <c r="S5888">
        <v>75.8</v>
      </c>
      <c r="T5888">
        <v>69.2</v>
      </c>
      <c r="U5888">
        <v>64.7</v>
      </c>
      <c r="V5888">
        <f t="shared" si="504"/>
        <v>-4.5</v>
      </c>
      <c r="W5888" t="str">
        <f t="shared" si="505"/>
        <v>Monitor</v>
      </c>
      <c r="X5888" t="str">
        <f t="shared" si="503"/>
        <v>Normal</v>
      </c>
      <c r="Y5888" t="str">
        <f t="shared" si="506"/>
        <v>Local</v>
      </c>
      <c r="Z5888" t="str">
        <f t="shared" si="507"/>
        <v>At-Risk</v>
      </c>
      <c r="AA5888" t="s">
        <v>33</v>
      </c>
      <c r="AB5888">
        <v>0</v>
      </c>
    </row>
    <row r="5889" spans="1:28" x14ac:dyDescent="0.3">
      <c r="A5889">
        <v>12</v>
      </c>
      <c r="B5889" t="s">
        <v>22</v>
      </c>
      <c r="C5889">
        <v>8</v>
      </c>
      <c r="D5889" t="s">
        <v>23</v>
      </c>
      <c r="E5889" t="s">
        <v>30</v>
      </c>
      <c r="F5889">
        <v>5</v>
      </c>
      <c r="G5889">
        <v>0</v>
      </c>
      <c r="H5889" t="s">
        <v>36</v>
      </c>
      <c r="I5889">
        <v>239064</v>
      </c>
      <c r="J5889" t="s">
        <v>35</v>
      </c>
      <c r="K5889" t="s">
        <v>27</v>
      </c>
      <c r="L5889">
        <v>1</v>
      </c>
      <c r="M5889">
        <v>0</v>
      </c>
      <c r="N5889">
        <v>2.6</v>
      </c>
      <c r="O5889" t="s">
        <v>47</v>
      </c>
      <c r="P5889">
        <v>1</v>
      </c>
      <c r="Q5889">
        <v>4</v>
      </c>
      <c r="R5889">
        <v>22.2</v>
      </c>
      <c r="S5889">
        <v>100</v>
      </c>
      <c r="T5889">
        <v>60.7</v>
      </c>
      <c r="U5889">
        <v>80.8</v>
      </c>
      <c r="V5889">
        <f t="shared" si="504"/>
        <v>20.099999999999994</v>
      </c>
      <c r="W5889" t="str">
        <f t="shared" si="505"/>
        <v>Monitor</v>
      </c>
      <c r="X5889" t="str">
        <f t="shared" si="503"/>
        <v>Surge</v>
      </c>
      <c r="Y5889" t="str">
        <f t="shared" si="506"/>
        <v>Local</v>
      </c>
      <c r="Z5889" t="str">
        <f t="shared" si="507"/>
        <v>Healthy</v>
      </c>
      <c r="AA5889" t="s">
        <v>42</v>
      </c>
      <c r="AB5889">
        <v>0</v>
      </c>
    </row>
    <row r="5890" spans="1:28" x14ac:dyDescent="0.3">
      <c r="A5890">
        <v>16</v>
      </c>
      <c r="B5890" t="s">
        <v>38</v>
      </c>
      <c r="C5890">
        <v>11</v>
      </c>
      <c r="D5890" t="s">
        <v>48</v>
      </c>
      <c r="E5890" t="s">
        <v>30</v>
      </c>
      <c r="F5890">
        <v>3</v>
      </c>
      <c r="G5890">
        <v>0</v>
      </c>
      <c r="H5890" t="s">
        <v>40</v>
      </c>
      <c r="I5890">
        <v>805393</v>
      </c>
      <c r="J5890" t="s">
        <v>41</v>
      </c>
      <c r="K5890" t="s">
        <v>43</v>
      </c>
      <c r="L5890">
        <v>0</v>
      </c>
      <c r="M5890">
        <v>1</v>
      </c>
      <c r="N5890">
        <v>3.6</v>
      </c>
      <c r="O5890" t="s">
        <v>28</v>
      </c>
      <c r="P5890">
        <v>0</v>
      </c>
      <c r="Q5890">
        <v>3</v>
      </c>
      <c r="R5890">
        <v>14.6</v>
      </c>
      <c r="S5890">
        <v>80.599999999999994</v>
      </c>
      <c r="T5890">
        <v>66.400000000000006</v>
      </c>
      <c r="U5890">
        <v>84</v>
      </c>
      <c r="V5890">
        <f t="shared" si="504"/>
        <v>17.599999999999994</v>
      </c>
      <c r="W5890" t="str">
        <f t="shared" si="505"/>
        <v>Monitor</v>
      </c>
      <c r="X5890" t="str">
        <f t="shared" si="503"/>
        <v>Surge</v>
      </c>
      <c r="Y5890" t="str">
        <f t="shared" si="506"/>
        <v>Local</v>
      </c>
      <c r="Z5890" t="str">
        <f t="shared" si="507"/>
        <v>At-Risk</v>
      </c>
      <c r="AA5890" t="s">
        <v>42</v>
      </c>
      <c r="AB5890">
        <v>0</v>
      </c>
    </row>
    <row r="5891" spans="1:28" x14ac:dyDescent="0.3">
      <c r="A5891">
        <v>13</v>
      </c>
      <c r="B5891" t="s">
        <v>38</v>
      </c>
      <c r="C5891">
        <v>8</v>
      </c>
      <c r="D5891" t="s">
        <v>39</v>
      </c>
      <c r="E5891" t="s">
        <v>30</v>
      </c>
      <c r="F5891">
        <v>3</v>
      </c>
      <c r="G5891">
        <v>0</v>
      </c>
      <c r="H5891" t="s">
        <v>40</v>
      </c>
      <c r="I5891">
        <v>1482583</v>
      </c>
      <c r="J5891" t="s">
        <v>41</v>
      </c>
      <c r="K5891" t="s">
        <v>32</v>
      </c>
      <c r="L5891">
        <v>0</v>
      </c>
      <c r="M5891">
        <v>1</v>
      </c>
      <c r="N5891">
        <v>2.1</v>
      </c>
      <c r="O5891" t="s">
        <v>28</v>
      </c>
      <c r="P5891">
        <v>1</v>
      </c>
      <c r="Q5891">
        <v>3</v>
      </c>
      <c r="R5891">
        <v>18.399999999999999</v>
      </c>
      <c r="S5891">
        <v>94.6</v>
      </c>
      <c r="T5891">
        <v>52.1</v>
      </c>
      <c r="U5891">
        <v>75.599999999999994</v>
      </c>
      <c r="V5891">
        <f t="shared" si="504"/>
        <v>23.499999999999993</v>
      </c>
      <c r="W5891" t="str">
        <f t="shared" si="505"/>
        <v>Monitor</v>
      </c>
      <c r="X5891" t="str">
        <f t="shared" ref="X5891:X5954" si="508">IF(V5891&gt;10, "Surge", "Normal")</f>
        <v>Surge</v>
      </c>
      <c r="Y5891" t="str">
        <f t="shared" si="506"/>
        <v>Local</v>
      </c>
      <c r="Z5891" t="str">
        <f t="shared" si="507"/>
        <v>Healthy</v>
      </c>
      <c r="AA5891" t="s">
        <v>42</v>
      </c>
      <c r="AB5891">
        <v>0</v>
      </c>
    </row>
    <row r="5892" spans="1:28" x14ac:dyDescent="0.3">
      <c r="A5892">
        <v>12</v>
      </c>
      <c r="B5892" t="s">
        <v>22</v>
      </c>
      <c r="C5892">
        <v>6</v>
      </c>
      <c r="D5892" t="s">
        <v>23</v>
      </c>
      <c r="E5892" t="s">
        <v>24</v>
      </c>
      <c r="F5892">
        <v>5</v>
      </c>
      <c r="G5892">
        <v>0</v>
      </c>
      <c r="H5892" t="s">
        <v>36</v>
      </c>
      <c r="I5892">
        <v>286394</v>
      </c>
      <c r="J5892" t="s">
        <v>41</v>
      </c>
      <c r="K5892" t="s">
        <v>26</v>
      </c>
      <c r="L5892">
        <v>1</v>
      </c>
      <c r="M5892">
        <v>1</v>
      </c>
      <c r="N5892">
        <v>18.7</v>
      </c>
      <c r="O5892" t="s">
        <v>28</v>
      </c>
      <c r="P5892">
        <v>1</v>
      </c>
      <c r="Q5892">
        <v>3</v>
      </c>
      <c r="R5892">
        <v>21.2</v>
      </c>
      <c r="S5892">
        <v>64.900000000000006</v>
      </c>
      <c r="T5892">
        <v>76.900000000000006</v>
      </c>
      <c r="U5892">
        <v>62.1</v>
      </c>
      <c r="V5892">
        <f t="shared" si="504"/>
        <v>-14.800000000000004</v>
      </c>
      <c r="W5892" t="str">
        <f t="shared" si="505"/>
        <v>Monitor</v>
      </c>
      <c r="X5892" t="str">
        <f t="shared" si="508"/>
        <v>Normal</v>
      </c>
      <c r="Y5892" t="str">
        <f t="shared" si="506"/>
        <v>Distant</v>
      </c>
      <c r="Z5892" t="str">
        <f t="shared" si="507"/>
        <v>Chronic Absenteeism</v>
      </c>
      <c r="AA5892" t="s">
        <v>33</v>
      </c>
      <c r="AB5892">
        <v>0</v>
      </c>
    </row>
    <row r="5893" spans="1:28" x14ac:dyDescent="0.3">
      <c r="A5893">
        <v>12</v>
      </c>
      <c r="B5893" t="s">
        <v>22</v>
      </c>
      <c r="C5893">
        <v>8</v>
      </c>
      <c r="D5893" t="s">
        <v>48</v>
      </c>
      <c r="E5893" t="s">
        <v>30</v>
      </c>
      <c r="F5893">
        <v>7</v>
      </c>
      <c r="G5893">
        <v>0</v>
      </c>
      <c r="H5893" t="s">
        <v>36</v>
      </c>
      <c r="I5893">
        <v>322288</v>
      </c>
      <c r="J5893" t="s">
        <v>41</v>
      </c>
      <c r="K5893" t="s">
        <v>31</v>
      </c>
      <c r="L5893">
        <v>0</v>
      </c>
      <c r="M5893">
        <v>1</v>
      </c>
      <c r="N5893">
        <v>0.6</v>
      </c>
      <c r="O5893" t="s">
        <v>28</v>
      </c>
      <c r="P5893">
        <v>0</v>
      </c>
      <c r="Q5893">
        <v>3</v>
      </c>
      <c r="R5893">
        <v>13.7</v>
      </c>
      <c r="S5893">
        <v>93.1</v>
      </c>
      <c r="T5893">
        <v>60.7</v>
      </c>
      <c r="U5893">
        <v>67.099999999999994</v>
      </c>
      <c r="V5893">
        <f t="shared" si="504"/>
        <v>6.3999999999999915</v>
      </c>
      <c r="W5893" t="str">
        <f t="shared" si="505"/>
        <v>Monitor</v>
      </c>
      <c r="X5893" t="str">
        <f t="shared" si="508"/>
        <v>Normal</v>
      </c>
      <c r="Y5893" t="str">
        <f t="shared" si="506"/>
        <v>Local</v>
      </c>
      <c r="Z5893" t="str">
        <f t="shared" si="507"/>
        <v>Healthy</v>
      </c>
      <c r="AA5893" t="s">
        <v>33</v>
      </c>
      <c r="AB5893">
        <v>0</v>
      </c>
    </row>
    <row r="5894" spans="1:28" x14ac:dyDescent="0.3">
      <c r="A5894">
        <v>15</v>
      </c>
      <c r="B5894" t="s">
        <v>38</v>
      </c>
      <c r="C5894">
        <v>9</v>
      </c>
      <c r="D5894" t="s">
        <v>39</v>
      </c>
      <c r="E5894" t="s">
        <v>30</v>
      </c>
      <c r="F5894">
        <v>6</v>
      </c>
      <c r="G5894">
        <v>1</v>
      </c>
      <c r="H5894" t="s">
        <v>25</v>
      </c>
      <c r="I5894">
        <v>491416</v>
      </c>
      <c r="J5894" t="s">
        <v>35</v>
      </c>
      <c r="K5894" t="s">
        <v>26</v>
      </c>
      <c r="L5894">
        <v>0</v>
      </c>
      <c r="M5894">
        <v>0</v>
      </c>
      <c r="N5894">
        <v>1.2</v>
      </c>
      <c r="O5894" t="s">
        <v>28</v>
      </c>
      <c r="P5894">
        <v>0</v>
      </c>
      <c r="Q5894">
        <v>2</v>
      </c>
      <c r="R5894">
        <v>4.2</v>
      </c>
      <c r="S5894">
        <v>97.6</v>
      </c>
      <c r="T5894">
        <v>65.900000000000006</v>
      </c>
      <c r="U5894">
        <v>60.8</v>
      </c>
      <c r="V5894">
        <f t="shared" si="504"/>
        <v>-5.1000000000000085</v>
      </c>
      <c r="W5894" t="str">
        <f t="shared" si="505"/>
        <v>Monitor</v>
      </c>
      <c r="X5894" t="str">
        <f t="shared" si="508"/>
        <v>Normal</v>
      </c>
      <c r="Y5894" t="str">
        <f t="shared" si="506"/>
        <v>Local</v>
      </c>
      <c r="Z5894" t="str">
        <f t="shared" si="507"/>
        <v>Healthy</v>
      </c>
      <c r="AA5894" t="s">
        <v>33</v>
      </c>
      <c r="AB5894">
        <v>0</v>
      </c>
    </row>
    <row r="5895" spans="1:28" x14ac:dyDescent="0.3">
      <c r="A5895">
        <v>14</v>
      </c>
      <c r="B5895" t="s">
        <v>38</v>
      </c>
      <c r="C5895">
        <v>10</v>
      </c>
      <c r="D5895" t="s">
        <v>39</v>
      </c>
      <c r="E5895" t="s">
        <v>24</v>
      </c>
      <c r="F5895">
        <v>3</v>
      </c>
      <c r="G5895">
        <v>1</v>
      </c>
      <c r="H5895" t="s">
        <v>36</v>
      </c>
      <c r="I5895">
        <v>267523</v>
      </c>
      <c r="J5895" t="s">
        <v>31</v>
      </c>
      <c r="K5895" t="s">
        <v>27</v>
      </c>
      <c r="L5895">
        <v>0</v>
      </c>
      <c r="M5895">
        <v>0</v>
      </c>
      <c r="N5895">
        <v>14.6</v>
      </c>
      <c r="O5895" t="s">
        <v>49</v>
      </c>
      <c r="P5895">
        <v>0</v>
      </c>
      <c r="Q5895">
        <v>2</v>
      </c>
      <c r="R5895">
        <v>9.8000000000000007</v>
      </c>
      <c r="S5895">
        <v>71.5</v>
      </c>
      <c r="T5895">
        <v>55.8</v>
      </c>
      <c r="U5895">
        <v>71.599999999999994</v>
      </c>
      <c r="V5895">
        <f t="shared" ref="V5895:V5949" si="509">U5895-T5895</f>
        <v>15.799999999999997</v>
      </c>
      <c r="W5895" t="str">
        <f t="shared" ref="W5895:W5949" si="510">IF(AND(U5895&lt;45,V5895&lt;-10),"High Risk","Monitor")</f>
        <v>Monitor</v>
      </c>
      <c r="X5895" t="str">
        <f t="shared" si="508"/>
        <v>Surge</v>
      </c>
      <c r="Y5895" t="str">
        <f t="shared" si="506"/>
        <v>Commuter</v>
      </c>
      <c r="Z5895" t="str">
        <f t="shared" si="507"/>
        <v>Chronic Absenteeism</v>
      </c>
      <c r="AA5895" t="s">
        <v>33</v>
      </c>
      <c r="AB5895">
        <v>0</v>
      </c>
    </row>
    <row r="5896" spans="1:28" x14ac:dyDescent="0.3">
      <c r="A5896">
        <v>18</v>
      </c>
      <c r="B5896" t="s">
        <v>22</v>
      </c>
      <c r="C5896">
        <v>12</v>
      </c>
      <c r="D5896" t="s">
        <v>39</v>
      </c>
      <c r="E5896" t="s">
        <v>30</v>
      </c>
      <c r="F5896">
        <v>6</v>
      </c>
      <c r="G5896">
        <v>1</v>
      </c>
      <c r="H5896" t="s">
        <v>25</v>
      </c>
      <c r="I5896">
        <v>570597</v>
      </c>
      <c r="J5896" t="s">
        <v>26</v>
      </c>
      <c r="K5896" t="s">
        <v>41</v>
      </c>
      <c r="L5896">
        <v>0</v>
      </c>
      <c r="M5896">
        <v>0</v>
      </c>
      <c r="N5896">
        <v>1.8</v>
      </c>
      <c r="O5896" t="s">
        <v>28</v>
      </c>
      <c r="P5896">
        <v>1</v>
      </c>
      <c r="Q5896">
        <v>3</v>
      </c>
      <c r="R5896">
        <v>7.9</v>
      </c>
      <c r="S5896">
        <v>91.5</v>
      </c>
      <c r="T5896">
        <v>73.599999999999994</v>
      </c>
      <c r="U5896">
        <v>68.599999999999994</v>
      </c>
      <c r="V5896">
        <f t="shared" si="509"/>
        <v>-5</v>
      </c>
      <c r="W5896" t="str">
        <f t="shared" si="510"/>
        <v>Monitor</v>
      </c>
      <c r="X5896" t="str">
        <f t="shared" si="508"/>
        <v>Normal</v>
      </c>
      <c r="Y5896" t="str">
        <f t="shared" si="506"/>
        <v>Local</v>
      </c>
      <c r="Z5896" t="str">
        <f t="shared" si="507"/>
        <v>Healthy</v>
      </c>
      <c r="AA5896" t="s">
        <v>33</v>
      </c>
      <c r="AB5896">
        <v>0</v>
      </c>
    </row>
    <row r="5897" spans="1:28" x14ac:dyDescent="0.3">
      <c r="A5897">
        <v>11</v>
      </c>
      <c r="B5897" t="s">
        <v>38</v>
      </c>
      <c r="C5897">
        <v>7</v>
      </c>
      <c r="D5897" t="s">
        <v>39</v>
      </c>
      <c r="E5897" t="s">
        <v>24</v>
      </c>
      <c r="F5897">
        <v>2</v>
      </c>
      <c r="G5897">
        <v>0</v>
      </c>
      <c r="H5897" t="s">
        <v>25</v>
      </c>
      <c r="I5897">
        <v>698748</v>
      </c>
      <c r="J5897" t="s">
        <v>37</v>
      </c>
      <c r="K5897" t="s">
        <v>31</v>
      </c>
      <c r="L5897">
        <v>0</v>
      </c>
      <c r="M5897">
        <v>0</v>
      </c>
      <c r="N5897">
        <v>9.4</v>
      </c>
      <c r="O5897" t="s">
        <v>49</v>
      </c>
      <c r="P5897">
        <v>0</v>
      </c>
      <c r="Q5897">
        <v>4</v>
      </c>
      <c r="R5897">
        <v>15.4</v>
      </c>
      <c r="S5897">
        <v>88.2</v>
      </c>
      <c r="T5897">
        <v>70.400000000000006</v>
      </c>
      <c r="U5897">
        <v>88.1</v>
      </c>
      <c r="V5897">
        <f t="shared" si="509"/>
        <v>17.699999999999989</v>
      </c>
      <c r="W5897" t="str">
        <f t="shared" si="510"/>
        <v>Monitor</v>
      </c>
      <c r="X5897" t="str">
        <f t="shared" si="508"/>
        <v>Surge</v>
      </c>
      <c r="Y5897" t="str">
        <f t="shared" si="506"/>
        <v>Commuter</v>
      </c>
      <c r="Z5897" t="str">
        <f t="shared" si="507"/>
        <v>At-Risk</v>
      </c>
      <c r="AA5897" t="s">
        <v>42</v>
      </c>
      <c r="AB5897">
        <v>0</v>
      </c>
    </row>
    <row r="5898" spans="1:28" x14ac:dyDescent="0.3">
      <c r="A5898">
        <v>12</v>
      </c>
      <c r="B5898" t="s">
        <v>38</v>
      </c>
      <c r="C5898">
        <v>6</v>
      </c>
      <c r="D5898" t="s">
        <v>48</v>
      </c>
      <c r="E5898" t="s">
        <v>24</v>
      </c>
      <c r="F5898">
        <v>6</v>
      </c>
      <c r="G5898">
        <v>0</v>
      </c>
      <c r="H5898" t="s">
        <v>40</v>
      </c>
      <c r="I5898">
        <v>1204219</v>
      </c>
      <c r="J5898" t="s">
        <v>26</v>
      </c>
      <c r="K5898" t="s">
        <v>41</v>
      </c>
      <c r="L5898">
        <v>0</v>
      </c>
      <c r="M5898">
        <v>1</v>
      </c>
      <c r="N5898">
        <v>3.8</v>
      </c>
      <c r="O5898" t="s">
        <v>28</v>
      </c>
      <c r="P5898">
        <v>0</v>
      </c>
      <c r="Q5898">
        <v>2</v>
      </c>
      <c r="R5898">
        <v>14.6</v>
      </c>
      <c r="S5898">
        <v>78.400000000000006</v>
      </c>
      <c r="T5898">
        <v>54.4</v>
      </c>
      <c r="U5898">
        <v>65.599999999999994</v>
      </c>
      <c r="V5898">
        <f t="shared" si="509"/>
        <v>11.199999999999996</v>
      </c>
      <c r="W5898" t="str">
        <f t="shared" si="510"/>
        <v>Monitor</v>
      </c>
      <c r="X5898" t="str">
        <f t="shared" si="508"/>
        <v>Surge</v>
      </c>
      <c r="Y5898" t="str">
        <f t="shared" si="506"/>
        <v>Local</v>
      </c>
      <c r="Z5898" t="str">
        <f t="shared" si="507"/>
        <v>At-Risk</v>
      </c>
      <c r="AA5898" t="s">
        <v>33</v>
      </c>
      <c r="AB5898">
        <v>0</v>
      </c>
    </row>
    <row r="5899" spans="1:28" x14ac:dyDescent="0.3">
      <c r="A5899">
        <v>13</v>
      </c>
      <c r="B5899" t="s">
        <v>38</v>
      </c>
      <c r="C5899">
        <v>7</v>
      </c>
      <c r="D5899" t="s">
        <v>23</v>
      </c>
      <c r="E5899" t="s">
        <v>30</v>
      </c>
      <c r="F5899">
        <v>4</v>
      </c>
      <c r="G5899">
        <v>0</v>
      </c>
      <c r="H5899" t="s">
        <v>25</v>
      </c>
      <c r="I5899">
        <v>486117</v>
      </c>
      <c r="J5899" t="s">
        <v>26</v>
      </c>
      <c r="K5899" t="s">
        <v>37</v>
      </c>
      <c r="L5899">
        <v>0</v>
      </c>
      <c r="M5899">
        <v>0</v>
      </c>
      <c r="N5899">
        <v>0.9</v>
      </c>
      <c r="O5899" t="s">
        <v>28</v>
      </c>
      <c r="P5899">
        <v>0</v>
      </c>
      <c r="Q5899">
        <v>2</v>
      </c>
      <c r="R5899">
        <v>14.5</v>
      </c>
      <c r="S5899">
        <v>78.400000000000006</v>
      </c>
      <c r="T5899">
        <v>73.400000000000006</v>
      </c>
      <c r="U5899">
        <v>62.2</v>
      </c>
      <c r="V5899">
        <f t="shared" si="509"/>
        <v>-11.200000000000003</v>
      </c>
      <c r="W5899" t="str">
        <f t="shared" si="510"/>
        <v>Monitor</v>
      </c>
      <c r="X5899" t="str">
        <f t="shared" si="508"/>
        <v>Normal</v>
      </c>
      <c r="Y5899" t="str">
        <f t="shared" si="506"/>
        <v>Local</v>
      </c>
      <c r="Z5899" t="str">
        <f t="shared" si="507"/>
        <v>At-Risk</v>
      </c>
      <c r="AA5899" t="s">
        <v>33</v>
      </c>
      <c r="AB5899">
        <v>0</v>
      </c>
    </row>
    <row r="5900" spans="1:28" x14ac:dyDescent="0.3">
      <c r="A5900">
        <v>13</v>
      </c>
      <c r="B5900" t="s">
        <v>22</v>
      </c>
      <c r="C5900">
        <v>8</v>
      </c>
      <c r="D5900" t="s">
        <v>39</v>
      </c>
      <c r="E5900" t="s">
        <v>30</v>
      </c>
      <c r="F5900">
        <v>6</v>
      </c>
      <c r="G5900">
        <v>0</v>
      </c>
      <c r="H5900" t="s">
        <v>25</v>
      </c>
      <c r="I5900">
        <v>405813</v>
      </c>
      <c r="J5900" t="s">
        <v>37</v>
      </c>
      <c r="K5900" t="s">
        <v>41</v>
      </c>
      <c r="L5900">
        <v>0</v>
      </c>
      <c r="M5900">
        <v>0</v>
      </c>
      <c r="N5900">
        <v>1.8</v>
      </c>
      <c r="O5900" t="s">
        <v>28</v>
      </c>
      <c r="P5900">
        <v>0</v>
      </c>
      <c r="Q5900">
        <v>5</v>
      </c>
      <c r="R5900">
        <v>11.4</v>
      </c>
      <c r="S5900">
        <v>91.8</v>
      </c>
      <c r="T5900">
        <v>57.3</v>
      </c>
      <c r="U5900">
        <v>61.7</v>
      </c>
      <c r="V5900">
        <f t="shared" si="509"/>
        <v>4.4000000000000057</v>
      </c>
      <c r="W5900" t="str">
        <f t="shared" si="510"/>
        <v>Monitor</v>
      </c>
      <c r="X5900" t="str">
        <f t="shared" si="508"/>
        <v>Normal</v>
      </c>
      <c r="Y5900" t="str">
        <f t="shared" si="506"/>
        <v>Local</v>
      </c>
      <c r="Z5900" t="str">
        <f t="shared" si="507"/>
        <v>Healthy</v>
      </c>
      <c r="AA5900" t="s">
        <v>33</v>
      </c>
      <c r="AB5900">
        <v>0</v>
      </c>
    </row>
    <row r="5901" spans="1:28" x14ac:dyDescent="0.3">
      <c r="A5901">
        <v>18</v>
      </c>
      <c r="B5901" t="s">
        <v>38</v>
      </c>
      <c r="C5901">
        <v>12</v>
      </c>
      <c r="D5901" t="s">
        <v>23</v>
      </c>
      <c r="E5901" t="s">
        <v>30</v>
      </c>
      <c r="F5901">
        <v>4</v>
      </c>
      <c r="G5901">
        <v>0</v>
      </c>
      <c r="H5901" t="s">
        <v>36</v>
      </c>
      <c r="I5901">
        <v>342993</v>
      </c>
      <c r="J5901" t="s">
        <v>43</v>
      </c>
      <c r="K5901" t="s">
        <v>26</v>
      </c>
      <c r="L5901">
        <v>1</v>
      </c>
      <c r="M5901">
        <v>0</v>
      </c>
      <c r="N5901">
        <v>4.3</v>
      </c>
      <c r="O5901" t="s">
        <v>28</v>
      </c>
      <c r="P5901">
        <v>0</v>
      </c>
      <c r="Q5901">
        <v>2</v>
      </c>
      <c r="R5901">
        <v>14.3</v>
      </c>
      <c r="S5901">
        <v>77.2</v>
      </c>
      <c r="T5901">
        <v>67.599999999999994</v>
      </c>
      <c r="U5901">
        <v>66.2</v>
      </c>
      <c r="V5901">
        <f t="shared" si="509"/>
        <v>-1.3999999999999915</v>
      </c>
      <c r="W5901" t="str">
        <f t="shared" si="510"/>
        <v>Monitor</v>
      </c>
      <c r="X5901" t="str">
        <f t="shared" si="508"/>
        <v>Normal</v>
      </c>
      <c r="Y5901" t="str">
        <f t="shared" ref="Y5901:Y5957" si="511">IF(N5901&lt;5,"Local",IF(N5901&lt;=15,"Commuter","Distant"))</f>
        <v>Local</v>
      </c>
      <c r="Z5901" t="str">
        <f t="shared" si="507"/>
        <v>At-Risk</v>
      </c>
      <c r="AA5901" t="s">
        <v>33</v>
      </c>
      <c r="AB5901">
        <v>0</v>
      </c>
    </row>
    <row r="5902" spans="1:28" x14ac:dyDescent="0.3">
      <c r="A5902">
        <v>18</v>
      </c>
      <c r="B5902" t="s">
        <v>38</v>
      </c>
      <c r="C5902">
        <v>12</v>
      </c>
      <c r="D5902" t="s">
        <v>39</v>
      </c>
      <c r="E5902" t="s">
        <v>24</v>
      </c>
      <c r="F5902">
        <v>4</v>
      </c>
      <c r="G5902">
        <v>0</v>
      </c>
      <c r="H5902" t="s">
        <v>40</v>
      </c>
      <c r="I5902">
        <v>983257</v>
      </c>
      <c r="J5902" t="s">
        <v>26</v>
      </c>
      <c r="K5902" t="s">
        <v>31</v>
      </c>
      <c r="L5902">
        <v>0</v>
      </c>
      <c r="M5902">
        <v>1</v>
      </c>
      <c r="N5902">
        <v>3.3</v>
      </c>
      <c r="O5902" t="s">
        <v>28</v>
      </c>
      <c r="P5902">
        <v>1</v>
      </c>
      <c r="Q5902">
        <v>5</v>
      </c>
      <c r="R5902">
        <v>20</v>
      </c>
      <c r="S5902">
        <v>76.2</v>
      </c>
      <c r="T5902">
        <v>79.099999999999994</v>
      </c>
      <c r="U5902">
        <v>75.7</v>
      </c>
      <c r="V5902">
        <f t="shared" si="509"/>
        <v>-3.3999999999999915</v>
      </c>
      <c r="W5902" t="str">
        <f t="shared" si="510"/>
        <v>Monitor</v>
      </c>
      <c r="X5902" t="str">
        <f t="shared" si="508"/>
        <v>Normal</v>
      </c>
      <c r="Y5902" t="str">
        <f t="shared" si="511"/>
        <v>Local</v>
      </c>
      <c r="Z5902" t="str">
        <f t="shared" si="507"/>
        <v>At-Risk</v>
      </c>
      <c r="AA5902" t="s">
        <v>42</v>
      </c>
      <c r="AB5902">
        <v>0</v>
      </c>
    </row>
    <row r="5903" spans="1:28" x14ac:dyDescent="0.3">
      <c r="A5903">
        <v>14</v>
      </c>
      <c r="B5903" t="s">
        <v>38</v>
      </c>
      <c r="C5903">
        <v>9</v>
      </c>
      <c r="D5903" t="s">
        <v>23</v>
      </c>
      <c r="E5903" t="s">
        <v>24</v>
      </c>
      <c r="F5903">
        <v>5</v>
      </c>
      <c r="G5903">
        <v>0</v>
      </c>
      <c r="H5903" t="s">
        <v>25</v>
      </c>
      <c r="I5903">
        <v>641541</v>
      </c>
      <c r="J5903" t="s">
        <v>41</v>
      </c>
      <c r="K5903" t="s">
        <v>31</v>
      </c>
      <c r="L5903">
        <v>0</v>
      </c>
      <c r="M5903">
        <v>0</v>
      </c>
      <c r="N5903">
        <v>6.4</v>
      </c>
      <c r="O5903" t="s">
        <v>28</v>
      </c>
      <c r="P5903">
        <v>0</v>
      </c>
      <c r="Q5903">
        <v>4</v>
      </c>
      <c r="R5903">
        <v>8.6999999999999993</v>
      </c>
      <c r="S5903">
        <v>89.6</v>
      </c>
      <c r="T5903">
        <v>51.9</v>
      </c>
      <c r="U5903">
        <v>73.3</v>
      </c>
      <c r="V5903">
        <f t="shared" si="509"/>
        <v>21.4</v>
      </c>
      <c r="W5903" t="str">
        <f t="shared" si="510"/>
        <v>Monitor</v>
      </c>
      <c r="X5903" t="str">
        <f t="shared" si="508"/>
        <v>Surge</v>
      </c>
      <c r="Y5903" t="str">
        <f t="shared" si="511"/>
        <v>Commuter</v>
      </c>
      <c r="Z5903" t="str">
        <f t="shared" si="507"/>
        <v>At-Risk</v>
      </c>
      <c r="AA5903" t="s">
        <v>33</v>
      </c>
      <c r="AB5903">
        <v>0</v>
      </c>
    </row>
    <row r="5904" spans="1:28" x14ac:dyDescent="0.3">
      <c r="A5904">
        <v>12</v>
      </c>
      <c r="B5904" t="s">
        <v>38</v>
      </c>
      <c r="C5904">
        <v>8</v>
      </c>
      <c r="D5904" t="s">
        <v>48</v>
      </c>
      <c r="E5904" t="s">
        <v>30</v>
      </c>
      <c r="F5904">
        <v>5</v>
      </c>
      <c r="G5904">
        <v>0</v>
      </c>
      <c r="H5904" t="s">
        <v>45</v>
      </c>
      <c r="I5904">
        <v>4590858</v>
      </c>
      <c r="J5904" t="s">
        <v>26</v>
      </c>
      <c r="K5904" t="s">
        <v>31</v>
      </c>
      <c r="L5904">
        <v>1</v>
      </c>
      <c r="M5904">
        <v>1</v>
      </c>
      <c r="N5904">
        <v>1.7</v>
      </c>
      <c r="O5904" t="s">
        <v>28</v>
      </c>
      <c r="P5904">
        <v>0</v>
      </c>
      <c r="Q5904">
        <v>4</v>
      </c>
      <c r="R5904">
        <v>21.7</v>
      </c>
      <c r="S5904">
        <v>100</v>
      </c>
      <c r="T5904">
        <v>86.2</v>
      </c>
      <c r="U5904">
        <v>100</v>
      </c>
      <c r="V5904">
        <f t="shared" si="509"/>
        <v>13.799999999999997</v>
      </c>
      <c r="W5904" t="str">
        <f t="shared" si="510"/>
        <v>Monitor</v>
      </c>
      <c r="X5904" t="str">
        <f t="shared" si="508"/>
        <v>Surge</v>
      </c>
      <c r="Y5904" t="str">
        <f t="shared" si="511"/>
        <v>Local</v>
      </c>
      <c r="Z5904" t="str">
        <f t="shared" si="507"/>
        <v>Healthy</v>
      </c>
      <c r="AA5904" t="s">
        <v>50</v>
      </c>
      <c r="AB5904">
        <v>0</v>
      </c>
    </row>
    <row r="5905" spans="1:28" x14ac:dyDescent="0.3">
      <c r="A5905">
        <v>15</v>
      </c>
      <c r="B5905" t="s">
        <v>22</v>
      </c>
      <c r="C5905">
        <v>11</v>
      </c>
      <c r="D5905" t="s">
        <v>48</v>
      </c>
      <c r="E5905" t="s">
        <v>30</v>
      </c>
      <c r="F5905">
        <v>4</v>
      </c>
      <c r="G5905">
        <v>0</v>
      </c>
      <c r="H5905" t="s">
        <v>34</v>
      </c>
      <c r="I5905">
        <v>120122</v>
      </c>
      <c r="J5905" t="s">
        <v>26</v>
      </c>
      <c r="K5905" t="s">
        <v>41</v>
      </c>
      <c r="L5905">
        <v>1</v>
      </c>
      <c r="M5905">
        <v>0</v>
      </c>
      <c r="N5905">
        <v>0.7</v>
      </c>
      <c r="O5905" t="s">
        <v>28</v>
      </c>
      <c r="P5905">
        <v>0</v>
      </c>
      <c r="Q5905">
        <v>3</v>
      </c>
      <c r="R5905">
        <v>19.7</v>
      </c>
      <c r="S5905">
        <v>88.5</v>
      </c>
      <c r="T5905">
        <v>53.1</v>
      </c>
      <c r="U5905">
        <v>74.599999999999994</v>
      </c>
      <c r="V5905">
        <f t="shared" si="509"/>
        <v>21.499999999999993</v>
      </c>
      <c r="W5905" t="str">
        <f t="shared" si="510"/>
        <v>Monitor</v>
      </c>
      <c r="X5905" t="str">
        <f t="shared" si="508"/>
        <v>Surge</v>
      </c>
      <c r="Y5905" t="str">
        <f t="shared" si="511"/>
        <v>Local</v>
      </c>
      <c r="Z5905" t="str">
        <f t="shared" si="507"/>
        <v>At-Risk</v>
      </c>
      <c r="AA5905" t="s">
        <v>33</v>
      </c>
      <c r="AB5905">
        <v>0</v>
      </c>
    </row>
    <row r="5906" spans="1:28" x14ac:dyDescent="0.3">
      <c r="A5906">
        <v>14</v>
      </c>
      <c r="B5906" t="s">
        <v>38</v>
      </c>
      <c r="C5906">
        <v>10</v>
      </c>
      <c r="D5906" t="s">
        <v>39</v>
      </c>
      <c r="E5906" t="s">
        <v>44</v>
      </c>
      <c r="F5906">
        <v>5</v>
      </c>
      <c r="G5906">
        <v>0</v>
      </c>
      <c r="H5906" t="s">
        <v>25</v>
      </c>
      <c r="I5906">
        <v>639736</v>
      </c>
      <c r="J5906" t="s">
        <v>41</v>
      </c>
      <c r="K5906" t="s">
        <v>43</v>
      </c>
      <c r="L5906">
        <v>1</v>
      </c>
      <c r="M5906">
        <v>1</v>
      </c>
      <c r="N5906">
        <v>2.7</v>
      </c>
      <c r="O5906" t="s">
        <v>28</v>
      </c>
      <c r="P5906">
        <v>1</v>
      </c>
      <c r="Q5906">
        <v>5</v>
      </c>
      <c r="R5906">
        <v>17.7</v>
      </c>
      <c r="S5906">
        <v>92.4</v>
      </c>
      <c r="T5906">
        <v>64.3</v>
      </c>
      <c r="U5906">
        <v>67.400000000000006</v>
      </c>
      <c r="V5906">
        <f t="shared" si="509"/>
        <v>3.1000000000000085</v>
      </c>
      <c r="W5906" t="str">
        <f t="shared" si="510"/>
        <v>Monitor</v>
      </c>
      <c r="X5906" t="str">
        <f t="shared" si="508"/>
        <v>Normal</v>
      </c>
      <c r="Y5906" t="str">
        <f t="shared" si="511"/>
        <v>Local</v>
      </c>
      <c r="Z5906" t="str">
        <f t="shared" si="507"/>
        <v>Healthy</v>
      </c>
      <c r="AA5906" t="s">
        <v>33</v>
      </c>
      <c r="AB5906">
        <v>0</v>
      </c>
    </row>
    <row r="5907" spans="1:28" x14ac:dyDescent="0.3">
      <c r="A5907">
        <v>14</v>
      </c>
      <c r="B5907" t="s">
        <v>38</v>
      </c>
      <c r="C5907">
        <v>10</v>
      </c>
      <c r="D5907" t="s">
        <v>39</v>
      </c>
      <c r="E5907" t="s">
        <v>30</v>
      </c>
      <c r="F5907">
        <v>3</v>
      </c>
      <c r="G5907">
        <v>0</v>
      </c>
      <c r="H5907" t="s">
        <v>40</v>
      </c>
      <c r="I5907">
        <v>1390436</v>
      </c>
      <c r="J5907" t="s">
        <v>26</v>
      </c>
      <c r="K5907" t="s">
        <v>35</v>
      </c>
      <c r="L5907">
        <v>1</v>
      </c>
      <c r="M5907">
        <v>1</v>
      </c>
      <c r="N5907">
        <v>1.1000000000000001</v>
      </c>
      <c r="O5907" t="s">
        <v>28</v>
      </c>
      <c r="P5907">
        <v>0</v>
      </c>
      <c r="Q5907">
        <v>2</v>
      </c>
      <c r="R5907">
        <v>19.100000000000001</v>
      </c>
      <c r="S5907">
        <v>87.2</v>
      </c>
      <c r="T5907">
        <v>62.6</v>
      </c>
      <c r="U5907">
        <v>69.400000000000006</v>
      </c>
      <c r="V5907">
        <f t="shared" si="509"/>
        <v>6.8000000000000043</v>
      </c>
      <c r="W5907" t="str">
        <f t="shared" si="510"/>
        <v>Monitor</v>
      </c>
      <c r="X5907" t="str">
        <f t="shared" si="508"/>
        <v>Normal</v>
      </c>
      <c r="Y5907" t="str">
        <f t="shared" si="511"/>
        <v>Local</v>
      </c>
      <c r="Z5907" t="str">
        <f t="shared" si="507"/>
        <v>At-Risk</v>
      </c>
      <c r="AA5907" t="s">
        <v>33</v>
      </c>
      <c r="AB5907">
        <v>0</v>
      </c>
    </row>
    <row r="5908" spans="1:28" x14ac:dyDescent="0.3">
      <c r="A5908">
        <v>17</v>
      </c>
      <c r="B5908" t="s">
        <v>22</v>
      </c>
      <c r="C5908">
        <v>12</v>
      </c>
      <c r="D5908" t="s">
        <v>39</v>
      </c>
      <c r="E5908" t="s">
        <v>24</v>
      </c>
      <c r="F5908">
        <v>5</v>
      </c>
      <c r="G5908">
        <v>0</v>
      </c>
      <c r="H5908" t="s">
        <v>25</v>
      </c>
      <c r="I5908">
        <v>395149</v>
      </c>
      <c r="J5908" t="s">
        <v>31</v>
      </c>
      <c r="K5908" t="s">
        <v>35</v>
      </c>
      <c r="L5908">
        <v>0</v>
      </c>
      <c r="M5908">
        <v>0</v>
      </c>
      <c r="N5908">
        <v>4.3</v>
      </c>
      <c r="O5908" t="s">
        <v>28</v>
      </c>
      <c r="P5908">
        <v>1</v>
      </c>
      <c r="Q5908">
        <v>4</v>
      </c>
      <c r="R5908">
        <v>16.5</v>
      </c>
      <c r="S5908">
        <v>100</v>
      </c>
      <c r="T5908">
        <v>66.400000000000006</v>
      </c>
      <c r="U5908">
        <v>78.400000000000006</v>
      </c>
      <c r="V5908">
        <f t="shared" si="509"/>
        <v>12</v>
      </c>
      <c r="W5908" t="str">
        <f t="shared" si="510"/>
        <v>Monitor</v>
      </c>
      <c r="X5908" t="str">
        <f t="shared" si="508"/>
        <v>Surge</v>
      </c>
      <c r="Y5908" t="str">
        <f t="shared" si="511"/>
        <v>Local</v>
      </c>
      <c r="Z5908" t="str">
        <f t="shared" si="507"/>
        <v>Healthy</v>
      </c>
      <c r="AA5908" t="s">
        <v>42</v>
      </c>
      <c r="AB5908">
        <v>0</v>
      </c>
    </row>
    <row r="5909" spans="1:28" x14ac:dyDescent="0.3">
      <c r="A5909">
        <v>13</v>
      </c>
      <c r="B5909" t="s">
        <v>38</v>
      </c>
      <c r="C5909">
        <v>9</v>
      </c>
      <c r="D5909" t="s">
        <v>39</v>
      </c>
      <c r="E5909" t="s">
        <v>44</v>
      </c>
      <c r="F5909">
        <v>2</v>
      </c>
      <c r="G5909">
        <v>0</v>
      </c>
      <c r="H5909" t="s">
        <v>25</v>
      </c>
      <c r="I5909">
        <v>537238</v>
      </c>
      <c r="J5909" t="s">
        <v>26</v>
      </c>
      <c r="K5909" t="s">
        <v>32</v>
      </c>
      <c r="L5909">
        <v>0</v>
      </c>
      <c r="M5909">
        <v>1</v>
      </c>
      <c r="N5909">
        <v>8.8000000000000007</v>
      </c>
      <c r="O5909" t="s">
        <v>28</v>
      </c>
      <c r="P5909">
        <v>0</v>
      </c>
      <c r="Q5909">
        <v>3</v>
      </c>
      <c r="R5909">
        <v>3.5</v>
      </c>
      <c r="S5909">
        <v>88.6</v>
      </c>
      <c r="T5909">
        <v>60.4</v>
      </c>
      <c r="U5909">
        <v>70.7</v>
      </c>
      <c r="V5909">
        <f t="shared" si="509"/>
        <v>10.300000000000004</v>
      </c>
      <c r="W5909" t="str">
        <f t="shared" si="510"/>
        <v>Monitor</v>
      </c>
      <c r="X5909" t="str">
        <f t="shared" si="508"/>
        <v>Surge</v>
      </c>
      <c r="Y5909" t="str">
        <f t="shared" si="511"/>
        <v>Commuter</v>
      </c>
      <c r="Z5909" t="str">
        <f t="shared" si="507"/>
        <v>At-Risk</v>
      </c>
      <c r="AA5909" t="s">
        <v>33</v>
      </c>
      <c r="AB5909">
        <v>0</v>
      </c>
    </row>
    <row r="5910" spans="1:28" x14ac:dyDescent="0.3">
      <c r="A5910">
        <v>15</v>
      </c>
      <c r="B5910" t="s">
        <v>38</v>
      </c>
      <c r="C5910">
        <v>9</v>
      </c>
      <c r="D5910" t="s">
        <v>23</v>
      </c>
      <c r="E5910" t="s">
        <v>24</v>
      </c>
      <c r="F5910">
        <v>4</v>
      </c>
      <c r="G5910">
        <v>0</v>
      </c>
      <c r="H5910" t="s">
        <v>40</v>
      </c>
      <c r="I5910">
        <v>747604</v>
      </c>
      <c r="J5910" t="s">
        <v>41</v>
      </c>
      <c r="K5910" t="s">
        <v>27</v>
      </c>
      <c r="L5910">
        <v>1</v>
      </c>
      <c r="M5910">
        <v>0</v>
      </c>
      <c r="N5910">
        <v>4.4000000000000004</v>
      </c>
      <c r="O5910" t="s">
        <v>28</v>
      </c>
      <c r="P5910">
        <v>0</v>
      </c>
      <c r="Q5910">
        <v>3</v>
      </c>
      <c r="R5910">
        <v>13</v>
      </c>
      <c r="S5910">
        <v>80.3</v>
      </c>
      <c r="T5910">
        <v>64.5</v>
      </c>
      <c r="U5910">
        <v>71.7</v>
      </c>
      <c r="V5910">
        <f t="shared" si="509"/>
        <v>7.2000000000000028</v>
      </c>
      <c r="W5910" t="str">
        <f t="shared" si="510"/>
        <v>Monitor</v>
      </c>
      <c r="X5910" t="str">
        <f t="shared" si="508"/>
        <v>Normal</v>
      </c>
      <c r="Y5910" t="str">
        <f t="shared" si="511"/>
        <v>Local</v>
      </c>
      <c r="Z5910" t="str">
        <f t="shared" si="507"/>
        <v>At-Risk</v>
      </c>
      <c r="AA5910" t="s">
        <v>33</v>
      </c>
      <c r="AB5910">
        <v>0</v>
      </c>
    </row>
    <row r="5911" spans="1:28" x14ac:dyDescent="0.3">
      <c r="A5911">
        <v>12</v>
      </c>
      <c r="B5911" t="s">
        <v>22</v>
      </c>
      <c r="C5911">
        <v>8</v>
      </c>
      <c r="D5911" t="s">
        <v>39</v>
      </c>
      <c r="E5911" t="s">
        <v>44</v>
      </c>
      <c r="F5911">
        <v>5</v>
      </c>
      <c r="G5911">
        <v>0</v>
      </c>
      <c r="H5911" t="s">
        <v>25</v>
      </c>
      <c r="I5911">
        <v>674022</v>
      </c>
      <c r="J5911" t="s">
        <v>32</v>
      </c>
      <c r="K5911" t="s">
        <v>37</v>
      </c>
      <c r="L5911">
        <v>0</v>
      </c>
      <c r="M5911">
        <v>1</v>
      </c>
      <c r="N5911">
        <v>1.8</v>
      </c>
      <c r="O5911" t="s">
        <v>28</v>
      </c>
      <c r="P5911">
        <v>1</v>
      </c>
      <c r="Q5911">
        <v>4</v>
      </c>
      <c r="R5911">
        <v>12.7</v>
      </c>
      <c r="S5911">
        <v>86.8</v>
      </c>
      <c r="T5911">
        <v>74.599999999999994</v>
      </c>
      <c r="U5911">
        <v>87.4</v>
      </c>
      <c r="V5911">
        <f t="shared" si="509"/>
        <v>12.800000000000011</v>
      </c>
      <c r="W5911" t="str">
        <f t="shared" si="510"/>
        <v>Monitor</v>
      </c>
      <c r="X5911" t="str">
        <f t="shared" si="508"/>
        <v>Surge</v>
      </c>
      <c r="Y5911" t="str">
        <f t="shared" si="511"/>
        <v>Local</v>
      </c>
      <c r="Z5911" t="str">
        <f t="shared" si="507"/>
        <v>At-Risk</v>
      </c>
      <c r="AA5911" t="s">
        <v>42</v>
      </c>
      <c r="AB5911">
        <v>0</v>
      </c>
    </row>
    <row r="5912" spans="1:28" x14ac:dyDescent="0.3">
      <c r="A5912">
        <v>11</v>
      </c>
      <c r="B5912" t="s">
        <v>22</v>
      </c>
      <c r="C5912">
        <v>6</v>
      </c>
      <c r="D5912" t="s">
        <v>39</v>
      </c>
      <c r="E5912" t="s">
        <v>44</v>
      </c>
      <c r="F5912">
        <v>4</v>
      </c>
      <c r="G5912">
        <v>0</v>
      </c>
      <c r="H5912" t="s">
        <v>36</v>
      </c>
      <c r="I5912">
        <v>185850</v>
      </c>
      <c r="J5912" t="s">
        <v>32</v>
      </c>
      <c r="K5912" t="s">
        <v>32</v>
      </c>
      <c r="L5912">
        <v>0</v>
      </c>
      <c r="M5912">
        <v>0</v>
      </c>
      <c r="N5912">
        <v>4.4000000000000004</v>
      </c>
      <c r="O5912" t="s">
        <v>28</v>
      </c>
      <c r="P5912">
        <v>0</v>
      </c>
      <c r="Q5912">
        <v>4</v>
      </c>
      <c r="R5912">
        <v>10.8</v>
      </c>
      <c r="S5912">
        <v>80.599999999999994</v>
      </c>
      <c r="T5912">
        <v>57.9</v>
      </c>
      <c r="U5912">
        <v>61.9</v>
      </c>
      <c r="V5912">
        <f t="shared" si="509"/>
        <v>4</v>
      </c>
      <c r="W5912" t="str">
        <f t="shared" si="510"/>
        <v>Monitor</v>
      </c>
      <c r="X5912" t="str">
        <f t="shared" si="508"/>
        <v>Normal</v>
      </c>
      <c r="Y5912" t="str">
        <f t="shared" si="511"/>
        <v>Local</v>
      </c>
      <c r="Z5912" t="str">
        <f t="shared" si="507"/>
        <v>At-Risk</v>
      </c>
      <c r="AA5912" t="s">
        <v>33</v>
      </c>
      <c r="AB5912">
        <v>0</v>
      </c>
    </row>
    <row r="5913" spans="1:28" x14ac:dyDescent="0.3">
      <c r="A5913">
        <v>13</v>
      </c>
      <c r="B5913" t="s">
        <v>22</v>
      </c>
      <c r="C5913">
        <v>9</v>
      </c>
      <c r="D5913" t="s">
        <v>23</v>
      </c>
      <c r="E5913" t="s">
        <v>44</v>
      </c>
      <c r="F5913">
        <v>7</v>
      </c>
      <c r="G5913">
        <v>1</v>
      </c>
      <c r="H5913" t="s">
        <v>25</v>
      </c>
      <c r="I5913">
        <v>395952</v>
      </c>
      <c r="J5913" t="s">
        <v>41</v>
      </c>
      <c r="K5913" t="s">
        <v>31</v>
      </c>
      <c r="L5913">
        <v>0</v>
      </c>
      <c r="M5913">
        <v>1</v>
      </c>
      <c r="N5913">
        <v>8.9</v>
      </c>
      <c r="O5913" t="s">
        <v>28</v>
      </c>
      <c r="P5913">
        <v>0</v>
      </c>
      <c r="Q5913">
        <v>3</v>
      </c>
      <c r="R5913">
        <v>11.9</v>
      </c>
      <c r="S5913">
        <v>86.8</v>
      </c>
      <c r="T5913">
        <v>57.1</v>
      </c>
      <c r="U5913">
        <v>67.599999999999994</v>
      </c>
      <c r="V5913">
        <f t="shared" si="509"/>
        <v>10.499999999999993</v>
      </c>
      <c r="W5913" t="str">
        <f t="shared" si="510"/>
        <v>Monitor</v>
      </c>
      <c r="X5913" t="str">
        <f t="shared" si="508"/>
        <v>Surge</v>
      </c>
      <c r="Y5913" t="str">
        <f t="shared" si="511"/>
        <v>Commuter</v>
      </c>
      <c r="Z5913" t="str">
        <f t="shared" si="507"/>
        <v>At-Risk</v>
      </c>
      <c r="AA5913" t="s">
        <v>33</v>
      </c>
      <c r="AB5913">
        <v>0</v>
      </c>
    </row>
    <row r="5914" spans="1:28" x14ac:dyDescent="0.3">
      <c r="A5914">
        <v>14</v>
      </c>
      <c r="B5914" t="s">
        <v>22</v>
      </c>
      <c r="C5914">
        <v>10</v>
      </c>
      <c r="D5914" t="s">
        <v>23</v>
      </c>
      <c r="E5914" t="s">
        <v>30</v>
      </c>
      <c r="F5914">
        <v>7</v>
      </c>
      <c r="G5914">
        <v>1</v>
      </c>
      <c r="H5914" t="s">
        <v>25</v>
      </c>
      <c r="I5914">
        <v>361360</v>
      </c>
      <c r="J5914" t="s">
        <v>43</v>
      </c>
      <c r="K5914" t="s">
        <v>27</v>
      </c>
      <c r="L5914">
        <v>0</v>
      </c>
      <c r="M5914">
        <v>0</v>
      </c>
      <c r="N5914">
        <v>5.2</v>
      </c>
      <c r="O5914" t="s">
        <v>28</v>
      </c>
      <c r="P5914">
        <v>0</v>
      </c>
      <c r="Q5914">
        <v>3</v>
      </c>
      <c r="R5914">
        <v>12</v>
      </c>
      <c r="S5914">
        <v>85.6</v>
      </c>
      <c r="T5914">
        <v>56.5</v>
      </c>
      <c r="U5914">
        <v>52.5</v>
      </c>
      <c r="V5914">
        <f t="shared" si="509"/>
        <v>-4</v>
      </c>
      <c r="W5914" t="str">
        <f t="shared" si="510"/>
        <v>Monitor</v>
      </c>
      <c r="X5914" t="str">
        <f t="shared" si="508"/>
        <v>Normal</v>
      </c>
      <c r="Y5914" t="str">
        <f t="shared" si="511"/>
        <v>Commuter</v>
      </c>
      <c r="Z5914" t="str">
        <f t="shared" si="507"/>
        <v>At-Risk</v>
      </c>
      <c r="AA5914" t="s">
        <v>29</v>
      </c>
      <c r="AB5914">
        <v>0</v>
      </c>
    </row>
    <row r="5915" spans="1:28" x14ac:dyDescent="0.3">
      <c r="A5915">
        <v>13</v>
      </c>
      <c r="B5915" t="s">
        <v>22</v>
      </c>
      <c r="C5915">
        <v>9</v>
      </c>
      <c r="D5915" t="s">
        <v>23</v>
      </c>
      <c r="E5915" t="s">
        <v>30</v>
      </c>
      <c r="F5915">
        <v>5</v>
      </c>
      <c r="G5915">
        <v>0</v>
      </c>
      <c r="H5915" t="s">
        <v>25</v>
      </c>
      <c r="I5915">
        <v>388562</v>
      </c>
      <c r="J5915" t="s">
        <v>31</v>
      </c>
      <c r="K5915" t="s">
        <v>43</v>
      </c>
      <c r="L5915">
        <v>1</v>
      </c>
      <c r="M5915">
        <v>1</v>
      </c>
      <c r="N5915">
        <v>5.2</v>
      </c>
      <c r="O5915" t="s">
        <v>28</v>
      </c>
      <c r="P5915">
        <v>0</v>
      </c>
      <c r="Q5915">
        <v>3</v>
      </c>
      <c r="R5915">
        <v>13.5</v>
      </c>
      <c r="S5915">
        <v>100</v>
      </c>
      <c r="T5915">
        <v>63.3</v>
      </c>
      <c r="U5915">
        <v>74.099999999999994</v>
      </c>
      <c r="V5915">
        <f t="shared" si="509"/>
        <v>10.799999999999997</v>
      </c>
      <c r="W5915" t="str">
        <f t="shared" si="510"/>
        <v>Monitor</v>
      </c>
      <c r="X5915" t="str">
        <f t="shared" si="508"/>
        <v>Surge</v>
      </c>
      <c r="Y5915" t="str">
        <f t="shared" si="511"/>
        <v>Commuter</v>
      </c>
      <c r="Z5915" t="str">
        <f t="shared" si="507"/>
        <v>Healthy</v>
      </c>
      <c r="AA5915" t="s">
        <v>33</v>
      </c>
      <c r="AB5915">
        <v>0</v>
      </c>
    </row>
    <row r="5916" spans="1:28" x14ac:dyDescent="0.3">
      <c r="A5916">
        <v>14</v>
      </c>
      <c r="B5916" t="s">
        <v>22</v>
      </c>
      <c r="C5916">
        <v>8</v>
      </c>
      <c r="D5916" t="s">
        <v>23</v>
      </c>
      <c r="E5916" t="s">
        <v>44</v>
      </c>
      <c r="F5916">
        <v>2</v>
      </c>
      <c r="G5916">
        <v>0</v>
      </c>
      <c r="H5916" t="s">
        <v>36</v>
      </c>
      <c r="I5916">
        <v>256238</v>
      </c>
      <c r="J5916" t="s">
        <v>35</v>
      </c>
      <c r="K5916" t="s">
        <v>35</v>
      </c>
      <c r="L5916">
        <v>0</v>
      </c>
      <c r="M5916">
        <v>1</v>
      </c>
      <c r="N5916">
        <v>7.1</v>
      </c>
      <c r="O5916" t="s">
        <v>28</v>
      </c>
      <c r="P5916">
        <v>0</v>
      </c>
      <c r="Q5916">
        <v>3</v>
      </c>
      <c r="R5916">
        <v>12.4</v>
      </c>
      <c r="S5916">
        <v>96.9</v>
      </c>
      <c r="T5916">
        <v>59.6</v>
      </c>
      <c r="U5916">
        <v>59.2</v>
      </c>
      <c r="V5916">
        <f t="shared" si="509"/>
        <v>-0.39999999999999858</v>
      </c>
      <c r="W5916" t="str">
        <f t="shared" si="510"/>
        <v>Monitor</v>
      </c>
      <c r="X5916" t="str">
        <f t="shared" si="508"/>
        <v>Normal</v>
      </c>
      <c r="Y5916" t="str">
        <f t="shared" si="511"/>
        <v>Commuter</v>
      </c>
      <c r="Z5916" t="str">
        <f t="shared" si="507"/>
        <v>Healthy</v>
      </c>
      <c r="AA5916" t="s">
        <v>29</v>
      </c>
      <c r="AB5916">
        <v>0</v>
      </c>
    </row>
    <row r="5917" spans="1:28" x14ac:dyDescent="0.3">
      <c r="A5917">
        <v>18</v>
      </c>
      <c r="B5917" t="s">
        <v>38</v>
      </c>
      <c r="C5917">
        <v>12</v>
      </c>
      <c r="D5917" t="s">
        <v>23</v>
      </c>
      <c r="E5917" t="s">
        <v>44</v>
      </c>
      <c r="F5917">
        <v>4</v>
      </c>
      <c r="G5917">
        <v>0</v>
      </c>
      <c r="H5917" t="s">
        <v>25</v>
      </c>
      <c r="I5917">
        <v>457173</v>
      </c>
      <c r="J5917" t="s">
        <v>31</v>
      </c>
      <c r="K5917" t="s">
        <v>35</v>
      </c>
      <c r="L5917">
        <v>0</v>
      </c>
      <c r="M5917">
        <v>1</v>
      </c>
      <c r="N5917">
        <v>5.7</v>
      </c>
      <c r="O5917" t="s">
        <v>28</v>
      </c>
      <c r="P5917">
        <v>0</v>
      </c>
      <c r="Q5917">
        <v>3</v>
      </c>
      <c r="R5917">
        <v>13.2</v>
      </c>
      <c r="S5917">
        <v>89.4</v>
      </c>
      <c r="T5917">
        <v>75.7</v>
      </c>
      <c r="U5917">
        <v>56.3</v>
      </c>
      <c r="V5917">
        <f t="shared" si="509"/>
        <v>-19.400000000000006</v>
      </c>
      <c r="W5917" t="str">
        <f t="shared" si="510"/>
        <v>Monitor</v>
      </c>
      <c r="X5917" t="str">
        <f t="shared" si="508"/>
        <v>Normal</v>
      </c>
      <c r="Y5917" t="str">
        <f t="shared" si="511"/>
        <v>Commuter</v>
      </c>
      <c r="Z5917" t="str">
        <f t="shared" si="507"/>
        <v>At-Risk</v>
      </c>
      <c r="AA5917" t="s">
        <v>29</v>
      </c>
      <c r="AB5917">
        <v>0</v>
      </c>
    </row>
    <row r="5918" spans="1:28" x14ac:dyDescent="0.3">
      <c r="A5918">
        <v>13</v>
      </c>
      <c r="B5918" t="s">
        <v>38</v>
      </c>
      <c r="C5918">
        <v>9</v>
      </c>
      <c r="D5918" t="s">
        <v>23</v>
      </c>
      <c r="E5918" t="s">
        <v>24</v>
      </c>
      <c r="F5918">
        <v>4</v>
      </c>
      <c r="G5918">
        <v>1</v>
      </c>
      <c r="H5918" t="s">
        <v>34</v>
      </c>
      <c r="I5918">
        <v>115106</v>
      </c>
      <c r="J5918" t="s">
        <v>26</v>
      </c>
      <c r="K5918" t="s">
        <v>35</v>
      </c>
      <c r="L5918">
        <v>0</v>
      </c>
      <c r="M5918">
        <v>0</v>
      </c>
      <c r="N5918">
        <v>1.1000000000000001</v>
      </c>
      <c r="O5918" t="s">
        <v>47</v>
      </c>
      <c r="P5918">
        <v>0</v>
      </c>
      <c r="Q5918">
        <v>3</v>
      </c>
      <c r="R5918">
        <v>19</v>
      </c>
      <c r="S5918">
        <v>72.7</v>
      </c>
      <c r="T5918">
        <v>64.3</v>
      </c>
      <c r="U5918">
        <v>56.9</v>
      </c>
      <c r="V5918">
        <f t="shared" si="509"/>
        <v>-7.3999999999999986</v>
      </c>
      <c r="W5918" t="str">
        <f t="shared" si="510"/>
        <v>Monitor</v>
      </c>
      <c r="X5918" t="str">
        <f t="shared" si="508"/>
        <v>Normal</v>
      </c>
      <c r="Y5918" t="str">
        <f t="shared" si="511"/>
        <v>Local</v>
      </c>
      <c r="Z5918" t="str">
        <f t="shared" si="507"/>
        <v>Chronic Absenteeism</v>
      </c>
      <c r="AA5918" t="s">
        <v>29</v>
      </c>
      <c r="AB5918">
        <v>0</v>
      </c>
    </row>
    <row r="5919" spans="1:28" x14ac:dyDescent="0.3">
      <c r="A5919">
        <v>14</v>
      </c>
      <c r="B5919" t="s">
        <v>22</v>
      </c>
      <c r="C5919">
        <v>9</v>
      </c>
      <c r="D5919" t="s">
        <v>23</v>
      </c>
      <c r="E5919" t="s">
        <v>44</v>
      </c>
      <c r="F5919">
        <v>2</v>
      </c>
      <c r="G5919">
        <v>0</v>
      </c>
      <c r="H5919" t="s">
        <v>25</v>
      </c>
      <c r="I5919">
        <v>532263</v>
      </c>
      <c r="J5919" t="s">
        <v>37</v>
      </c>
      <c r="K5919" t="s">
        <v>35</v>
      </c>
      <c r="M5919">
        <v>1</v>
      </c>
      <c r="N5919">
        <v>1.9</v>
      </c>
      <c r="O5919" t="s">
        <v>28</v>
      </c>
      <c r="P5919">
        <v>0</v>
      </c>
      <c r="Q5919">
        <v>5</v>
      </c>
      <c r="R5919">
        <v>21.6</v>
      </c>
      <c r="S5919">
        <v>100</v>
      </c>
      <c r="T5919">
        <v>70.400000000000006</v>
      </c>
      <c r="U5919">
        <v>79.8</v>
      </c>
      <c r="V5919">
        <f t="shared" si="509"/>
        <v>9.3999999999999915</v>
      </c>
      <c r="W5919" t="str">
        <f t="shared" si="510"/>
        <v>Monitor</v>
      </c>
      <c r="X5919" t="str">
        <f t="shared" si="508"/>
        <v>Normal</v>
      </c>
      <c r="Y5919" t="str">
        <f t="shared" si="511"/>
        <v>Local</v>
      </c>
      <c r="Z5919" t="str">
        <f t="shared" si="507"/>
        <v>Healthy</v>
      </c>
      <c r="AA5919" t="s">
        <v>42</v>
      </c>
      <c r="AB5919">
        <v>0</v>
      </c>
    </row>
    <row r="5920" spans="1:28" x14ac:dyDescent="0.3">
      <c r="A5920">
        <v>12</v>
      </c>
      <c r="B5920" t="s">
        <v>22</v>
      </c>
      <c r="C5920">
        <v>8</v>
      </c>
      <c r="D5920" t="s">
        <v>23</v>
      </c>
      <c r="E5920" t="s">
        <v>30</v>
      </c>
      <c r="F5920">
        <v>6</v>
      </c>
      <c r="G5920">
        <v>0</v>
      </c>
      <c r="H5920" t="s">
        <v>36</v>
      </c>
      <c r="I5920">
        <v>182218</v>
      </c>
      <c r="J5920" t="s">
        <v>35</v>
      </c>
      <c r="K5920" t="s">
        <v>37</v>
      </c>
      <c r="L5920">
        <v>0</v>
      </c>
      <c r="M5920">
        <v>0</v>
      </c>
      <c r="N5920">
        <v>1.9</v>
      </c>
      <c r="O5920" t="s">
        <v>47</v>
      </c>
      <c r="P5920">
        <v>0</v>
      </c>
      <c r="Q5920">
        <v>2</v>
      </c>
      <c r="R5920">
        <v>8.1</v>
      </c>
      <c r="S5920">
        <v>89.2</v>
      </c>
      <c r="T5920">
        <v>63.6</v>
      </c>
      <c r="U5920">
        <v>68.400000000000006</v>
      </c>
      <c r="V5920">
        <f t="shared" si="509"/>
        <v>4.8000000000000043</v>
      </c>
      <c r="W5920" t="str">
        <f t="shared" si="510"/>
        <v>Monitor</v>
      </c>
      <c r="X5920" t="str">
        <f t="shared" si="508"/>
        <v>Normal</v>
      </c>
      <c r="Y5920" t="str">
        <f t="shared" si="511"/>
        <v>Local</v>
      </c>
      <c r="Z5920" t="str">
        <f t="shared" si="507"/>
        <v>At-Risk</v>
      </c>
      <c r="AA5920" t="s">
        <v>33</v>
      </c>
      <c r="AB5920">
        <v>0</v>
      </c>
    </row>
    <row r="5921" spans="1:28" x14ac:dyDescent="0.3">
      <c r="A5921">
        <v>12</v>
      </c>
      <c r="B5921" t="s">
        <v>22</v>
      </c>
      <c r="C5921">
        <v>7</v>
      </c>
      <c r="D5921" t="s">
        <v>48</v>
      </c>
      <c r="E5921" t="s">
        <v>30</v>
      </c>
      <c r="F5921">
        <v>4</v>
      </c>
      <c r="G5921">
        <v>0</v>
      </c>
      <c r="H5921" t="s">
        <v>34</v>
      </c>
      <c r="I5921">
        <v>128464</v>
      </c>
      <c r="J5921" t="s">
        <v>26</v>
      </c>
      <c r="K5921" t="s">
        <v>37</v>
      </c>
      <c r="L5921">
        <v>1</v>
      </c>
      <c r="M5921">
        <v>0</v>
      </c>
      <c r="N5921">
        <v>0.4</v>
      </c>
      <c r="O5921" t="s">
        <v>28</v>
      </c>
      <c r="P5921">
        <v>0</v>
      </c>
      <c r="Q5921">
        <v>2</v>
      </c>
      <c r="R5921">
        <v>9.5</v>
      </c>
      <c r="S5921">
        <v>79.7</v>
      </c>
      <c r="T5921">
        <v>51.7</v>
      </c>
      <c r="U5921">
        <v>67.8</v>
      </c>
      <c r="V5921">
        <f t="shared" si="509"/>
        <v>16.099999999999994</v>
      </c>
      <c r="W5921" t="str">
        <f t="shared" si="510"/>
        <v>Monitor</v>
      </c>
      <c r="X5921" t="str">
        <f t="shared" si="508"/>
        <v>Surge</v>
      </c>
      <c r="Y5921" t="str">
        <f t="shared" si="511"/>
        <v>Local</v>
      </c>
      <c r="Z5921" t="str">
        <f t="shared" si="507"/>
        <v>At-Risk</v>
      </c>
      <c r="AA5921" t="s">
        <v>33</v>
      </c>
      <c r="AB5921">
        <v>0</v>
      </c>
    </row>
    <row r="5922" spans="1:28" x14ac:dyDescent="0.3">
      <c r="A5922">
        <v>13</v>
      </c>
      <c r="B5922" t="s">
        <v>38</v>
      </c>
      <c r="C5922">
        <v>7</v>
      </c>
      <c r="D5922" t="s">
        <v>48</v>
      </c>
      <c r="E5922" t="s">
        <v>44</v>
      </c>
      <c r="F5922">
        <v>6</v>
      </c>
      <c r="G5922">
        <v>0</v>
      </c>
      <c r="H5922" t="s">
        <v>34</v>
      </c>
      <c r="I5922">
        <v>166221</v>
      </c>
      <c r="J5922" t="s">
        <v>32</v>
      </c>
      <c r="K5922" t="s">
        <v>37</v>
      </c>
      <c r="L5922">
        <v>0</v>
      </c>
      <c r="M5922">
        <v>1</v>
      </c>
      <c r="N5922">
        <v>1.1000000000000001</v>
      </c>
      <c r="O5922" t="s">
        <v>28</v>
      </c>
      <c r="P5922">
        <v>0</v>
      </c>
      <c r="Q5922">
        <v>2</v>
      </c>
      <c r="R5922">
        <v>16.399999999999999</v>
      </c>
      <c r="S5922">
        <v>84.9</v>
      </c>
      <c r="T5922">
        <v>35.700000000000003</v>
      </c>
      <c r="U5922">
        <v>52.8</v>
      </c>
      <c r="V5922">
        <f t="shared" si="509"/>
        <v>17.099999999999994</v>
      </c>
      <c r="W5922" t="str">
        <f t="shared" si="510"/>
        <v>Monitor</v>
      </c>
      <c r="X5922" t="str">
        <f t="shared" si="508"/>
        <v>Surge</v>
      </c>
      <c r="Y5922" t="str">
        <f t="shared" si="511"/>
        <v>Local</v>
      </c>
      <c r="Z5922" t="str">
        <f t="shared" si="507"/>
        <v>At-Risk</v>
      </c>
      <c r="AA5922" t="s">
        <v>29</v>
      </c>
      <c r="AB5922">
        <v>0</v>
      </c>
    </row>
    <row r="5923" spans="1:28" x14ac:dyDescent="0.3">
      <c r="A5923">
        <v>14</v>
      </c>
      <c r="B5923" t="s">
        <v>38</v>
      </c>
      <c r="C5923">
        <v>10</v>
      </c>
      <c r="D5923" t="s">
        <v>39</v>
      </c>
      <c r="E5923" t="s">
        <v>24</v>
      </c>
      <c r="F5923">
        <v>5</v>
      </c>
      <c r="G5923">
        <v>0</v>
      </c>
      <c r="H5923" t="s">
        <v>34</v>
      </c>
      <c r="I5923">
        <v>86611</v>
      </c>
      <c r="J5923" t="s">
        <v>32</v>
      </c>
      <c r="K5923" t="s">
        <v>31</v>
      </c>
      <c r="L5923">
        <v>1</v>
      </c>
      <c r="M5923">
        <v>0</v>
      </c>
      <c r="N5923">
        <v>4.2</v>
      </c>
      <c r="O5923" t="s">
        <v>47</v>
      </c>
      <c r="P5923">
        <v>0</v>
      </c>
      <c r="Q5923">
        <v>3</v>
      </c>
      <c r="R5923">
        <v>15.3</v>
      </c>
      <c r="S5923">
        <v>91.5</v>
      </c>
      <c r="T5923">
        <v>46.4</v>
      </c>
      <c r="U5923">
        <v>62.2</v>
      </c>
      <c r="V5923">
        <f t="shared" si="509"/>
        <v>15.800000000000004</v>
      </c>
      <c r="W5923" t="str">
        <f t="shared" si="510"/>
        <v>Monitor</v>
      </c>
      <c r="X5923" t="str">
        <f t="shared" si="508"/>
        <v>Surge</v>
      </c>
      <c r="Y5923" t="str">
        <f t="shared" si="511"/>
        <v>Local</v>
      </c>
      <c r="Z5923" t="str">
        <f t="shared" si="507"/>
        <v>Healthy</v>
      </c>
      <c r="AA5923" t="s">
        <v>33</v>
      </c>
      <c r="AB5923">
        <v>0</v>
      </c>
    </row>
    <row r="5924" spans="1:28" x14ac:dyDescent="0.3">
      <c r="A5924">
        <v>14</v>
      </c>
      <c r="B5924" t="s">
        <v>22</v>
      </c>
      <c r="C5924">
        <v>10</v>
      </c>
      <c r="D5924" t="s">
        <v>48</v>
      </c>
      <c r="E5924" t="s">
        <v>24</v>
      </c>
      <c r="F5924">
        <v>7</v>
      </c>
      <c r="G5924">
        <v>1</v>
      </c>
      <c r="H5924" t="s">
        <v>36</v>
      </c>
      <c r="I5924">
        <v>307114</v>
      </c>
      <c r="J5924" t="s">
        <v>32</v>
      </c>
      <c r="K5924" t="s">
        <v>31</v>
      </c>
      <c r="L5924">
        <v>0</v>
      </c>
      <c r="M5924">
        <v>1</v>
      </c>
      <c r="N5924">
        <v>10.199999999999999</v>
      </c>
      <c r="O5924" t="s">
        <v>49</v>
      </c>
      <c r="P5924">
        <v>0</v>
      </c>
      <c r="Q5924">
        <v>2</v>
      </c>
      <c r="R5924">
        <v>7.6</v>
      </c>
      <c r="S5924">
        <v>73.5</v>
      </c>
      <c r="T5924">
        <v>56.5</v>
      </c>
      <c r="U5924">
        <v>48</v>
      </c>
      <c r="V5924">
        <f t="shared" si="509"/>
        <v>-8.5</v>
      </c>
      <c r="W5924" t="str">
        <f t="shared" si="510"/>
        <v>Monitor</v>
      </c>
      <c r="X5924" t="str">
        <f t="shared" si="508"/>
        <v>Normal</v>
      </c>
      <c r="Y5924" t="str">
        <f t="shared" si="511"/>
        <v>Commuter</v>
      </c>
      <c r="Z5924" t="str">
        <f t="shared" si="507"/>
        <v>Chronic Absenteeism</v>
      </c>
      <c r="AA5924" t="s">
        <v>29</v>
      </c>
      <c r="AB5924">
        <v>0</v>
      </c>
    </row>
    <row r="5925" spans="1:28" x14ac:dyDescent="0.3">
      <c r="A5925">
        <v>12</v>
      </c>
      <c r="B5925" t="s">
        <v>46</v>
      </c>
      <c r="C5925">
        <v>7</v>
      </c>
      <c r="D5925" t="s">
        <v>39</v>
      </c>
      <c r="E5925" t="s">
        <v>24</v>
      </c>
      <c r="F5925">
        <v>3</v>
      </c>
      <c r="G5925">
        <v>0</v>
      </c>
      <c r="H5925" t="s">
        <v>25</v>
      </c>
      <c r="I5925">
        <v>599076</v>
      </c>
      <c r="J5925" t="s">
        <v>41</v>
      </c>
      <c r="K5925" t="s">
        <v>32</v>
      </c>
      <c r="L5925">
        <v>0</v>
      </c>
      <c r="M5925">
        <v>0</v>
      </c>
      <c r="N5925">
        <v>8.5</v>
      </c>
      <c r="O5925" t="s">
        <v>28</v>
      </c>
      <c r="P5925">
        <v>1</v>
      </c>
      <c r="Q5925">
        <v>3</v>
      </c>
      <c r="R5925">
        <v>16.5</v>
      </c>
      <c r="S5925">
        <v>82</v>
      </c>
      <c r="T5925">
        <v>58.2</v>
      </c>
      <c r="U5925">
        <v>22</v>
      </c>
      <c r="V5925">
        <f t="shared" si="509"/>
        <v>-36.200000000000003</v>
      </c>
      <c r="W5925" t="str">
        <f t="shared" si="510"/>
        <v>High Risk</v>
      </c>
      <c r="X5925" t="str">
        <f t="shared" si="508"/>
        <v>Normal</v>
      </c>
      <c r="Y5925" t="str">
        <f t="shared" si="511"/>
        <v>Commuter</v>
      </c>
      <c r="Z5925" t="str">
        <f t="shared" si="507"/>
        <v>At-Risk</v>
      </c>
      <c r="AA5925" t="s">
        <v>51</v>
      </c>
      <c r="AB5925">
        <v>1</v>
      </c>
    </row>
    <row r="5926" spans="1:28" x14ac:dyDescent="0.3">
      <c r="A5926">
        <v>12</v>
      </c>
      <c r="B5926" t="s">
        <v>22</v>
      </c>
      <c r="C5926">
        <v>6</v>
      </c>
      <c r="D5926" t="s">
        <v>23</v>
      </c>
      <c r="E5926" t="s">
        <v>30</v>
      </c>
      <c r="F5926">
        <v>5</v>
      </c>
      <c r="G5926">
        <v>0</v>
      </c>
      <c r="H5926" t="s">
        <v>25</v>
      </c>
      <c r="I5926">
        <v>537782</v>
      </c>
      <c r="J5926" t="s">
        <v>37</v>
      </c>
      <c r="K5926" t="s">
        <v>37</v>
      </c>
      <c r="L5926">
        <v>1</v>
      </c>
      <c r="M5926">
        <v>1</v>
      </c>
      <c r="N5926">
        <v>2</v>
      </c>
      <c r="O5926" t="s">
        <v>47</v>
      </c>
      <c r="P5926">
        <v>0</v>
      </c>
      <c r="Q5926">
        <v>3</v>
      </c>
      <c r="R5926">
        <v>12.1</v>
      </c>
      <c r="S5926">
        <v>80</v>
      </c>
      <c r="T5926">
        <v>56.1</v>
      </c>
      <c r="U5926">
        <v>59.3</v>
      </c>
      <c r="V5926">
        <f t="shared" si="509"/>
        <v>3.1999999999999957</v>
      </c>
      <c r="W5926" t="str">
        <f t="shared" si="510"/>
        <v>Monitor</v>
      </c>
      <c r="X5926" t="str">
        <f t="shared" si="508"/>
        <v>Normal</v>
      </c>
      <c r="Y5926" t="str">
        <f t="shared" si="511"/>
        <v>Local</v>
      </c>
      <c r="Z5926" t="str">
        <f t="shared" si="507"/>
        <v>At-Risk</v>
      </c>
      <c r="AA5926" t="s">
        <v>29</v>
      </c>
      <c r="AB5926">
        <v>0</v>
      </c>
    </row>
    <row r="5927" spans="1:28" x14ac:dyDescent="0.3">
      <c r="A5927">
        <v>16</v>
      </c>
      <c r="B5927" t="s">
        <v>38</v>
      </c>
      <c r="C5927">
        <v>12</v>
      </c>
      <c r="D5927" t="s">
        <v>39</v>
      </c>
      <c r="E5927" t="s">
        <v>44</v>
      </c>
      <c r="F5927">
        <v>7</v>
      </c>
      <c r="G5927">
        <v>0</v>
      </c>
      <c r="H5927" t="s">
        <v>40</v>
      </c>
      <c r="I5927">
        <v>1409316</v>
      </c>
      <c r="J5927" t="s">
        <v>35</v>
      </c>
      <c r="K5927" t="s">
        <v>32</v>
      </c>
      <c r="L5927">
        <v>0</v>
      </c>
      <c r="M5927">
        <v>1</v>
      </c>
      <c r="N5927">
        <v>1.1000000000000001</v>
      </c>
      <c r="O5927" t="s">
        <v>28</v>
      </c>
      <c r="P5927">
        <v>0</v>
      </c>
      <c r="Q5927">
        <v>3</v>
      </c>
      <c r="R5927">
        <v>16.7</v>
      </c>
      <c r="S5927">
        <v>98.3</v>
      </c>
      <c r="T5927">
        <v>64.5</v>
      </c>
      <c r="U5927">
        <v>73</v>
      </c>
      <c r="V5927">
        <f t="shared" si="509"/>
        <v>8.5</v>
      </c>
      <c r="W5927" t="str">
        <f t="shared" si="510"/>
        <v>Monitor</v>
      </c>
      <c r="X5927" t="str">
        <f t="shared" si="508"/>
        <v>Normal</v>
      </c>
      <c r="Y5927" t="str">
        <f t="shared" si="511"/>
        <v>Local</v>
      </c>
      <c r="Z5927" t="str">
        <f t="shared" si="507"/>
        <v>Healthy</v>
      </c>
      <c r="AA5927" t="s">
        <v>33</v>
      </c>
      <c r="AB5927">
        <v>0</v>
      </c>
    </row>
    <row r="5928" spans="1:28" x14ac:dyDescent="0.3">
      <c r="A5928">
        <v>14</v>
      </c>
      <c r="B5928" t="s">
        <v>22</v>
      </c>
      <c r="C5928">
        <v>9</v>
      </c>
      <c r="D5928" t="s">
        <v>23</v>
      </c>
      <c r="E5928" t="s">
        <v>44</v>
      </c>
      <c r="F5928">
        <v>4</v>
      </c>
      <c r="G5928">
        <v>0</v>
      </c>
      <c r="H5928" t="s">
        <v>40</v>
      </c>
      <c r="I5928">
        <v>1107411</v>
      </c>
      <c r="J5928" t="s">
        <v>26</v>
      </c>
      <c r="K5928" t="s">
        <v>27</v>
      </c>
      <c r="M5928">
        <v>1</v>
      </c>
      <c r="N5928">
        <v>3.8</v>
      </c>
      <c r="O5928" t="s">
        <v>28</v>
      </c>
      <c r="P5928">
        <v>1</v>
      </c>
      <c r="Q5928">
        <v>3</v>
      </c>
      <c r="R5928">
        <v>20</v>
      </c>
      <c r="S5928">
        <v>78.8</v>
      </c>
      <c r="T5928">
        <v>72.099999999999994</v>
      </c>
      <c r="U5928">
        <v>86.8</v>
      </c>
      <c r="V5928">
        <f t="shared" si="509"/>
        <v>14.700000000000003</v>
      </c>
      <c r="W5928" t="str">
        <f t="shared" si="510"/>
        <v>Monitor</v>
      </c>
      <c r="X5928" t="str">
        <f t="shared" si="508"/>
        <v>Surge</v>
      </c>
      <c r="Y5928" t="str">
        <f t="shared" si="511"/>
        <v>Local</v>
      </c>
      <c r="Z5928" t="str">
        <f t="shared" si="507"/>
        <v>At-Risk</v>
      </c>
      <c r="AA5928" t="s">
        <v>42</v>
      </c>
      <c r="AB5928">
        <v>0</v>
      </c>
    </row>
    <row r="5929" spans="1:28" x14ac:dyDescent="0.3">
      <c r="A5929">
        <v>17</v>
      </c>
      <c r="B5929" t="s">
        <v>22</v>
      </c>
      <c r="C5929">
        <v>12</v>
      </c>
      <c r="D5929" t="s">
        <v>48</v>
      </c>
      <c r="E5929" t="s">
        <v>30</v>
      </c>
      <c r="F5929">
        <v>5</v>
      </c>
      <c r="G5929">
        <v>0</v>
      </c>
      <c r="H5929" t="s">
        <v>34</v>
      </c>
      <c r="I5929">
        <v>128900</v>
      </c>
      <c r="J5929" t="s">
        <v>32</v>
      </c>
      <c r="K5929" t="s">
        <v>32</v>
      </c>
      <c r="L5929">
        <v>0</v>
      </c>
      <c r="M5929">
        <v>0</v>
      </c>
      <c r="N5929">
        <v>0.6</v>
      </c>
      <c r="O5929" t="s">
        <v>47</v>
      </c>
      <c r="P5929">
        <v>1</v>
      </c>
      <c r="Q5929">
        <v>5</v>
      </c>
      <c r="R5929">
        <v>15.6</v>
      </c>
      <c r="S5929">
        <v>91.8</v>
      </c>
      <c r="T5929">
        <v>47.8</v>
      </c>
      <c r="U5929">
        <v>60.8</v>
      </c>
      <c r="V5929">
        <f t="shared" si="509"/>
        <v>13</v>
      </c>
      <c r="W5929" t="str">
        <f t="shared" si="510"/>
        <v>Monitor</v>
      </c>
      <c r="X5929" t="str">
        <f t="shared" si="508"/>
        <v>Surge</v>
      </c>
      <c r="Y5929" t="str">
        <f t="shared" si="511"/>
        <v>Local</v>
      </c>
      <c r="Z5929" t="str">
        <f t="shared" si="507"/>
        <v>Healthy</v>
      </c>
      <c r="AA5929" t="s">
        <v>33</v>
      </c>
      <c r="AB5929">
        <v>0</v>
      </c>
    </row>
    <row r="5930" spans="1:28" x14ac:dyDescent="0.3">
      <c r="A5930">
        <v>17</v>
      </c>
      <c r="B5930" t="s">
        <v>22</v>
      </c>
      <c r="C5930">
        <v>11</v>
      </c>
      <c r="D5930" t="s">
        <v>39</v>
      </c>
      <c r="E5930" t="s">
        <v>44</v>
      </c>
      <c r="F5930">
        <v>6</v>
      </c>
      <c r="G5930">
        <v>0</v>
      </c>
      <c r="H5930" t="s">
        <v>36</v>
      </c>
      <c r="I5930">
        <v>228154</v>
      </c>
      <c r="J5930" t="s">
        <v>43</v>
      </c>
      <c r="K5930" t="s">
        <v>31</v>
      </c>
      <c r="L5930">
        <v>1</v>
      </c>
      <c r="M5930">
        <v>0</v>
      </c>
      <c r="N5930">
        <v>3.1</v>
      </c>
      <c r="O5930" t="s">
        <v>28</v>
      </c>
      <c r="P5930">
        <v>0</v>
      </c>
      <c r="Q5930">
        <v>4</v>
      </c>
      <c r="R5930">
        <v>10.8</v>
      </c>
      <c r="S5930">
        <v>75.099999999999994</v>
      </c>
      <c r="T5930">
        <v>54.3</v>
      </c>
      <c r="U5930">
        <v>58.7</v>
      </c>
      <c r="V5930">
        <f t="shared" si="509"/>
        <v>4.4000000000000057</v>
      </c>
      <c r="W5930" t="str">
        <f t="shared" si="510"/>
        <v>Monitor</v>
      </c>
      <c r="X5930" t="str">
        <f t="shared" si="508"/>
        <v>Normal</v>
      </c>
      <c r="Y5930" t="str">
        <f t="shared" si="511"/>
        <v>Local</v>
      </c>
      <c r="Z5930" t="str">
        <f t="shared" ref="Z5930:Z5989" si="512">IF(S5930&gt;=90, "Healthy", IF(S5930&gt;75, "At-Risk", "Chronic Absenteeism"))</f>
        <v>At-Risk</v>
      </c>
      <c r="AA5930" t="s">
        <v>29</v>
      </c>
      <c r="AB5930">
        <v>0</v>
      </c>
    </row>
    <row r="5931" spans="1:28" x14ac:dyDescent="0.3">
      <c r="A5931">
        <v>17</v>
      </c>
      <c r="B5931" t="s">
        <v>38</v>
      </c>
      <c r="C5931">
        <v>11</v>
      </c>
      <c r="D5931" t="s">
        <v>23</v>
      </c>
      <c r="E5931" t="s">
        <v>30</v>
      </c>
      <c r="F5931">
        <v>5</v>
      </c>
      <c r="G5931">
        <v>0</v>
      </c>
      <c r="H5931" t="s">
        <v>45</v>
      </c>
      <c r="I5931">
        <v>1812543</v>
      </c>
      <c r="J5931" t="s">
        <v>43</v>
      </c>
      <c r="K5931" t="s">
        <v>27</v>
      </c>
      <c r="L5931">
        <v>1</v>
      </c>
      <c r="M5931">
        <v>1</v>
      </c>
      <c r="N5931">
        <v>0.9</v>
      </c>
      <c r="O5931" t="s">
        <v>28</v>
      </c>
      <c r="P5931">
        <v>0</v>
      </c>
      <c r="Q5931">
        <v>5</v>
      </c>
      <c r="R5931">
        <v>16.399999999999999</v>
      </c>
      <c r="S5931">
        <v>100</v>
      </c>
      <c r="T5931">
        <v>73.2</v>
      </c>
      <c r="U5931">
        <v>71.8</v>
      </c>
      <c r="V5931">
        <f t="shared" si="509"/>
        <v>-1.4000000000000057</v>
      </c>
      <c r="W5931" t="str">
        <f t="shared" si="510"/>
        <v>Monitor</v>
      </c>
      <c r="X5931" t="str">
        <f t="shared" si="508"/>
        <v>Normal</v>
      </c>
      <c r="Y5931" t="str">
        <f t="shared" si="511"/>
        <v>Local</v>
      </c>
      <c r="Z5931" t="str">
        <f t="shared" si="512"/>
        <v>Healthy</v>
      </c>
      <c r="AA5931" t="s">
        <v>33</v>
      </c>
      <c r="AB5931">
        <v>0</v>
      </c>
    </row>
    <row r="5932" spans="1:28" x14ac:dyDescent="0.3">
      <c r="A5932">
        <v>14</v>
      </c>
      <c r="B5932" t="s">
        <v>22</v>
      </c>
      <c r="C5932">
        <v>8</v>
      </c>
      <c r="D5932" t="s">
        <v>23</v>
      </c>
      <c r="E5932" t="s">
        <v>30</v>
      </c>
      <c r="F5932">
        <v>4</v>
      </c>
      <c r="G5932">
        <v>0</v>
      </c>
      <c r="H5932" t="s">
        <v>40</v>
      </c>
      <c r="I5932">
        <v>1028863</v>
      </c>
      <c r="J5932" t="s">
        <v>43</v>
      </c>
      <c r="K5932" t="s">
        <v>32</v>
      </c>
      <c r="L5932">
        <v>1</v>
      </c>
      <c r="M5932">
        <v>1</v>
      </c>
      <c r="N5932">
        <v>0.2</v>
      </c>
      <c r="O5932" t="s">
        <v>28</v>
      </c>
      <c r="P5932">
        <v>0</v>
      </c>
      <c r="Q5932">
        <v>3</v>
      </c>
      <c r="R5932">
        <v>19.7</v>
      </c>
      <c r="S5932">
        <v>79.8</v>
      </c>
      <c r="T5932">
        <v>57</v>
      </c>
      <c r="U5932">
        <v>73.5</v>
      </c>
      <c r="V5932">
        <f t="shared" si="509"/>
        <v>16.5</v>
      </c>
      <c r="W5932" t="str">
        <f t="shared" si="510"/>
        <v>Monitor</v>
      </c>
      <c r="X5932" t="str">
        <f t="shared" si="508"/>
        <v>Surge</v>
      </c>
      <c r="Y5932" t="str">
        <f t="shared" si="511"/>
        <v>Local</v>
      </c>
      <c r="Z5932" t="str">
        <f t="shared" si="512"/>
        <v>At-Risk</v>
      </c>
      <c r="AA5932" t="s">
        <v>33</v>
      </c>
      <c r="AB5932">
        <v>0</v>
      </c>
    </row>
    <row r="5933" spans="1:28" x14ac:dyDescent="0.3">
      <c r="A5933">
        <v>14</v>
      </c>
      <c r="B5933" t="s">
        <v>46</v>
      </c>
      <c r="C5933">
        <v>9</v>
      </c>
      <c r="D5933" t="s">
        <v>39</v>
      </c>
      <c r="E5933" t="s">
        <v>24</v>
      </c>
      <c r="F5933">
        <v>3</v>
      </c>
      <c r="G5933">
        <v>0</v>
      </c>
      <c r="H5933" t="s">
        <v>36</v>
      </c>
      <c r="I5933">
        <v>233192</v>
      </c>
      <c r="J5933" t="s">
        <v>31</v>
      </c>
      <c r="K5933" t="s">
        <v>35</v>
      </c>
      <c r="L5933">
        <v>0</v>
      </c>
      <c r="M5933">
        <v>0</v>
      </c>
      <c r="N5933">
        <v>1.5</v>
      </c>
      <c r="O5933" t="s">
        <v>28</v>
      </c>
      <c r="P5933">
        <v>0</v>
      </c>
      <c r="Q5933">
        <v>4</v>
      </c>
      <c r="R5933">
        <v>15.9</v>
      </c>
      <c r="S5933">
        <v>80.400000000000006</v>
      </c>
      <c r="T5933">
        <v>71.8</v>
      </c>
      <c r="U5933">
        <v>63.7</v>
      </c>
      <c r="V5933">
        <f t="shared" si="509"/>
        <v>-8.0999999999999943</v>
      </c>
      <c r="W5933" t="str">
        <f t="shared" si="510"/>
        <v>Monitor</v>
      </c>
      <c r="X5933" t="str">
        <f t="shared" si="508"/>
        <v>Normal</v>
      </c>
      <c r="Y5933" t="str">
        <f t="shared" si="511"/>
        <v>Local</v>
      </c>
      <c r="Z5933" t="str">
        <f t="shared" si="512"/>
        <v>At-Risk</v>
      </c>
      <c r="AA5933" t="s">
        <v>33</v>
      </c>
      <c r="AB5933">
        <v>0</v>
      </c>
    </row>
    <row r="5934" spans="1:28" x14ac:dyDescent="0.3">
      <c r="A5934">
        <v>15</v>
      </c>
      <c r="B5934" t="s">
        <v>38</v>
      </c>
      <c r="C5934">
        <v>9</v>
      </c>
      <c r="D5934" t="s">
        <v>48</v>
      </c>
      <c r="E5934" t="s">
        <v>24</v>
      </c>
      <c r="F5934">
        <v>4</v>
      </c>
      <c r="G5934">
        <v>0</v>
      </c>
      <c r="H5934" t="s">
        <v>34</v>
      </c>
      <c r="I5934">
        <v>83607</v>
      </c>
      <c r="J5934" t="s">
        <v>37</v>
      </c>
      <c r="K5934" t="s">
        <v>37</v>
      </c>
      <c r="L5934">
        <v>0</v>
      </c>
      <c r="M5934">
        <v>1</v>
      </c>
      <c r="N5934">
        <v>3.9</v>
      </c>
      <c r="O5934" t="s">
        <v>47</v>
      </c>
      <c r="P5934">
        <v>0</v>
      </c>
      <c r="Q5934">
        <v>3</v>
      </c>
      <c r="R5934">
        <v>13.9</v>
      </c>
      <c r="S5934">
        <v>75</v>
      </c>
      <c r="T5934">
        <v>58.1</v>
      </c>
      <c r="U5934">
        <v>69.7</v>
      </c>
      <c r="V5934">
        <f t="shared" si="509"/>
        <v>11.600000000000001</v>
      </c>
      <c r="W5934" t="str">
        <f t="shared" si="510"/>
        <v>Monitor</v>
      </c>
      <c r="X5934" t="str">
        <f t="shared" si="508"/>
        <v>Surge</v>
      </c>
      <c r="Y5934" t="str">
        <f t="shared" si="511"/>
        <v>Local</v>
      </c>
      <c r="Z5934" t="str">
        <f t="shared" si="512"/>
        <v>Chronic Absenteeism</v>
      </c>
      <c r="AA5934" t="s">
        <v>33</v>
      </c>
      <c r="AB5934">
        <v>0</v>
      </c>
    </row>
    <row r="5935" spans="1:28" x14ac:dyDescent="0.3">
      <c r="A5935">
        <v>14</v>
      </c>
      <c r="B5935" t="s">
        <v>22</v>
      </c>
      <c r="C5935">
        <v>9</v>
      </c>
      <c r="D5935" t="s">
        <v>39</v>
      </c>
      <c r="E5935" t="s">
        <v>30</v>
      </c>
      <c r="F5935">
        <v>5</v>
      </c>
      <c r="G5935">
        <v>0</v>
      </c>
      <c r="H5935" t="s">
        <v>34</v>
      </c>
      <c r="I5935">
        <v>175678</v>
      </c>
      <c r="J5935" t="s">
        <v>26</v>
      </c>
      <c r="K5935" t="s">
        <v>43</v>
      </c>
      <c r="L5935">
        <v>1</v>
      </c>
      <c r="M5935">
        <v>1</v>
      </c>
      <c r="N5935">
        <v>1.9</v>
      </c>
      <c r="O5935" t="s">
        <v>49</v>
      </c>
      <c r="P5935">
        <v>1</v>
      </c>
      <c r="Q5935">
        <v>3</v>
      </c>
      <c r="R5935">
        <v>15.7</v>
      </c>
      <c r="S5935">
        <v>98.7</v>
      </c>
      <c r="T5935">
        <v>64.3</v>
      </c>
      <c r="U5935">
        <v>79.8</v>
      </c>
      <c r="V5935">
        <f t="shared" si="509"/>
        <v>15.5</v>
      </c>
      <c r="W5935" t="str">
        <f t="shared" si="510"/>
        <v>Monitor</v>
      </c>
      <c r="X5935" t="str">
        <f t="shared" si="508"/>
        <v>Surge</v>
      </c>
      <c r="Y5935" t="str">
        <f t="shared" si="511"/>
        <v>Local</v>
      </c>
      <c r="Z5935" t="str">
        <f t="shared" si="512"/>
        <v>Healthy</v>
      </c>
      <c r="AA5935" t="s">
        <v>42</v>
      </c>
      <c r="AB5935">
        <v>0</v>
      </c>
    </row>
    <row r="5936" spans="1:28" x14ac:dyDescent="0.3">
      <c r="A5936">
        <v>14</v>
      </c>
      <c r="B5936" t="s">
        <v>38</v>
      </c>
      <c r="C5936">
        <v>10</v>
      </c>
      <c r="D5936" t="s">
        <v>23</v>
      </c>
      <c r="E5936" t="s">
        <v>24</v>
      </c>
      <c r="F5936">
        <v>4</v>
      </c>
      <c r="G5936">
        <v>1</v>
      </c>
      <c r="H5936" t="s">
        <v>34</v>
      </c>
      <c r="I5936">
        <v>72882</v>
      </c>
      <c r="J5936" t="s">
        <v>26</v>
      </c>
      <c r="K5936" t="s">
        <v>32</v>
      </c>
      <c r="L5936">
        <v>0</v>
      </c>
      <c r="M5936">
        <v>0</v>
      </c>
      <c r="N5936">
        <v>14.7</v>
      </c>
      <c r="O5936" t="s">
        <v>28</v>
      </c>
      <c r="P5936">
        <v>0</v>
      </c>
      <c r="Q5936">
        <v>4</v>
      </c>
      <c r="R5936">
        <v>10.4</v>
      </c>
      <c r="S5936">
        <v>83.1</v>
      </c>
      <c r="T5936">
        <v>54.4</v>
      </c>
      <c r="U5936">
        <v>57.4</v>
      </c>
      <c r="V5936">
        <f t="shared" si="509"/>
        <v>3</v>
      </c>
      <c r="W5936" t="str">
        <f t="shared" si="510"/>
        <v>Monitor</v>
      </c>
      <c r="X5936" t="str">
        <f t="shared" si="508"/>
        <v>Normal</v>
      </c>
      <c r="Y5936" t="str">
        <f t="shared" si="511"/>
        <v>Commuter</v>
      </c>
      <c r="Z5936" t="str">
        <f t="shared" si="512"/>
        <v>At-Risk</v>
      </c>
      <c r="AA5936" t="s">
        <v>29</v>
      </c>
      <c r="AB5936">
        <v>0</v>
      </c>
    </row>
    <row r="5937" spans="1:28" x14ac:dyDescent="0.3">
      <c r="A5937">
        <v>12</v>
      </c>
      <c r="B5937" t="s">
        <v>22</v>
      </c>
      <c r="C5937">
        <v>7</v>
      </c>
      <c r="D5937" t="s">
        <v>23</v>
      </c>
      <c r="E5937" t="s">
        <v>24</v>
      </c>
      <c r="F5937">
        <v>4</v>
      </c>
      <c r="G5937">
        <v>0</v>
      </c>
      <c r="H5937" t="s">
        <v>25</v>
      </c>
      <c r="I5937">
        <v>489621</v>
      </c>
      <c r="J5937" t="s">
        <v>32</v>
      </c>
      <c r="K5937" t="s">
        <v>27</v>
      </c>
      <c r="L5937">
        <v>1</v>
      </c>
      <c r="M5937">
        <v>0</v>
      </c>
      <c r="N5937">
        <v>6.9</v>
      </c>
      <c r="O5937" t="s">
        <v>28</v>
      </c>
      <c r="P5937">
        <v>0</v>
      </c>
      <c r="Q5937">
        <v>3</v>
      </c>
      <c r="R5937">
        <v>16.100000000000001</v>
      </c>
      <c r="S5937">
        <v>83.5</v>
      </c>
      <c r="T5937">
        <v>65.3</v>
      </c>
      <c r="U5937">
        <v>88.8</v>
      </c>
      <c r="V5937">
        <f t="shared" si="509"/>
        <v>23.5</v>
      </c>
      <c r="W5937" t="str">
        <f t="shared" si="510"/>
        <v>Monitor</v>
      </c>
      <c r="X5937" t="str">
        <f t="shared" si="508"/>
        <v>Surge</v>
      </c>
      <c r="Y5937" t="str">
        <f t="shared" si="511"/>
        <v>Commuter</v>
      </c>
      <c r="Z5937" t="str">
        <f t="shared" si="512"/>
        <v>At-Risk</v>
      </c>
      <c r="AA5937" t="s">
        <v>42</v>
      </c>
      <c r="AB5937">
        <v>0</v>
      </c>
    </row>
    <row r="5938" spans="1:28" x14ac:dyDescent="0.3">
      <c r="A5938">
        <v>15</v>
      </c>
      <c r="B5938" t="s">
        <v>22</v>
      </c>
      <c r="C5938">
        <v>11</v>
      </c>
      <c r="D5938" t="s">
        <v>23</v>
      </c>
      <c r="E5938" t="s">
        <v>30</v>
      </c>
      <c r="F5938">
        <v>5</v>
      </c>
      <c r="G5938">
        <v>0</v>
      </c>
      <c r="H5938" t="s">
        <v>25</v>
      </c>
      <c r="I5938">
        <v>370274</v>
      </c>
      <c r="J5938" t="s">
        <v>37</v>
      </c>
      <c r="K5938" t="s">
        <v>32</v>
      </c>
      <c r="L5938">
        <v>1</v>
      </c>
      <c r="M5938">
        <v>1</v>
      </c>
      <c r="N5938">
        <v>3.2</v>
      </c>
      <c r="O5938" t="s">
        <v>28</v>
      </c>
      <c r="P5938">
        <v>0</v>
      </c>
      <c r="Q5938">
        <v>5</v>
      </c>
      <c r="R5938">
        <v>16.899999999999999</v>
      </c>
      <c r="S5938">
        <v>94.4</v>
      </c>
      <c r="T5938">
        <v>47.1</v>
      </c>
      <c r="U5938">
        <v>42</v>
      </c>
      <c r="V5938">
        <f t="shared" si="509"/>
        <v>-5.1000000000000014</v>
      </c>
      <c r="W5938" t="str">
        <f t="shared" si="510"/>
        <v>Monitor</v>
      </c>
      <c r="X5938" t="str">
        <f t="shared" si="508"/>
        <v>Normal</v>
      </c>
      <c r="Y5938" t="str">
        <f t="shared" si="511"/>
        <v>Local</v>
      </c>
      <c r="Z5938" t="str">
        <f t="shared" si="512"/>
        <v>Healthy</v>
      </c>
      <c r="AA5938" t="s">
        <v>29</v>
      </c>
      <c r="AB5938">
        <v>0</v>
      </c>
    </row>
    <row r="5939" spans="1:28" x14ac:dyDescent="0.3">
      <c r="A5939">
        <v>11</v>
      </c>
      <c r="B5939" t="s">
        <v>22</v>
      </c>
      <c r="C5939">
        <v>6</v>
      </c>
      <c r="D5939" t="s">
        <v>48</v>
      </c>
      <c r="E5939" t="s">
        <v>30</v>
      </c>
      <c r="F5939">
        <v>5</v>
      </c>
      <c r="G5939">
        <v>0</v>
      </c>
      <c r="H5939" t="s">
        <v>25</v>
      </c>
      <c r="I5939">
        <v>563777</v>
      </c>
      <c r="J5939" t="s">
        <v>37</v>
      </c>
      <c r="K5939" t="s">
        <v>26</v>
      </c>
      <c r="L5939">
        <v>1</v>
      </c>
      <c r="M5939">
        <v>1</v>
      </c>
      <c r="N5939">
        <v>4.2</v>
      </c>
      <c r="O5939" t="s">
        <v>28</v>
      </c>
      <c r="P5939">
        <v>0</v>
      </c>
      <c r="Q5939">
        <v>5</v>
      </c>
      <c r="R5939">
        <v>24.4</v>
      </c>
      <c r="S5939">
        <v>95.5</v>
      </c>
      <c r="T5939">
        <v>55.7</v>
      </c>
      <c r="U5939">
        <v>70.400000000000006</v>
      </c>
      <c r="V5939">
        <f t="shared" si="509"/>
        <v>14.700000000000003</v>
      </c>
      <c r="W5939" t="str">
        <f t="shared" si="510"/>
        <v>Monitor</v>
      </c>
      <c r="X5939" t="str">
        <f t="shared" si="508"/>
        <v>Surge</v>
      </c>
      <c r="Y5939" t="str">
        <f t="shared" si="511"/>
        <v>Local</v>
      </c>
      <c r="Z5939" t="str">
        <f t="shared" si="512"/>
        <v>Healthy</v>
      </c>
      <c r="AA5939" t="s">
        <v>33</v>
      </c>
      <c r="AB5939">
        <v>0</v>
      </c>
    </row>
    <row r="5940" spans="1:28" x14ac:dyDescent="0.3">
      <c r="A5940">
        <v>15</v>
      </c>
      <c r="B5940" t="s">
        <v>38</v>
      </c>
      <c r="C5940">
        <v>11</v>
      </c>
      <c r="D5940" t="s">
        <v>23</v>
      </c>
      <c r="E5940" t="s">
        <v>24</v>
      </c>
      <c r="F5940">
        <v>7</v>
      </c>
      <c r="G5940">
        <v>0</v>
      </c>
      <c r="H5940" t="s">
        <v>25</v>
      </c>
      <c r="I5940">
        <v>457568</v>
      </c>
      <c r="J5940" t="s">
        <v>32</v>
      </c>
      <c r="K5940" t="s">
        <v>27</v>
      </c>
      <c r="L5940">
        <v>0</v>
      </c>
      <c r="M5940">
        <v>0</v>
      </c>
      <c r="N5940">
        <v>9.1</v>
      </c>
      <c r="O5940" t="s">
        <v>28</v>
      </c>
      <c r="P5940">
        <v>0</v>
      </c>
      <c r="Q5940">
        <v>4</v>
      </c>
      <c r="R5940">
        <v>12.8</v>
      </c>
      <c r="S5940">
        <v>96.9</v>
      </c>
      <c r="T5940">
        <v>60.6</v>
      </c>
      <c r="U5940">
        <v>67</v>
      </c>
      <c r="V5940">
        <f t="shared" si="509"/>
        <v>6.3999999999999986</v>
      </c>
      <c r="W5940" t="str">
        <f t="shared" si="510"/>
        <v>Monitor</v>
      </c>
      <c r="X5940" t="str">
        <f t="shared" si="508"/>
        <v>Normal</v>
      </c>
      <c r="Y5940" t="str">
        <f t="shared" si="511"/>
        <v>Commuter</v>
      </c>
      <c r="Z5940" t="str">
        <f t="shared" si="512"/>
        <v>Healthy</v>
      </c>
      <c r="AA5940" t="s">
        <v>33</v>
      </c>
      <c r="AB5940">
        <v>0</v>
      </c>
    </row>
    <row r="5941" spans="1:28" x14ac:dyDescent="0.3">
      <c r="A5941">
        <v>17</v>
      </c>
      <c r="B5941" t="s">
        <v>22</v>
      </c>
      <c r="C5941">
        <v>11</v>
      </c>
      <c r="D5941" t="s">
        <v>39</v>
      </c>
      <c r="E5941" t="s">
        <v>30</v>
      </c>
      <c r="F5941">
        <v>5</v>
      </c>
      <c r="G5941">
        <v>0</v>
      </c>
      <c r="H5941" t="s">
        <v>40</v>
      </c>
      <c r="I5941">
        <v>744642</v>
      </c>
      <c r="J5941" t="s">
        <v>41</v>
      </c>
      <c r="K5941" t="s">
        <v>43</v>
      </c>
      <c r="L5941">
        <v>0</v>
      </c>
      <c r="M5941">
        <v>1</v>
      </c>
      <c r="N5941">
        <v>1.4</v>
      </c>
      <c r="O5941" t="s">
        <v>28</v>
      </c>
      <c r="P5941">
        <v>0</v>
      </c>
      <c r="Q5941">
        <v>3</v>
      </c>
      <c r="R5941">
        <v>10.8</v>
      </c>
      <c r="S5941">
        <v>91.5</v>
      </c>
      <c r="T5941">
        <v>61.3</v>
      </c>
      <c r="U5941">
        <v>58.2</v>
      </c>
      <c r="V5941">
        <f t="shared" si="509"/>
        <v>-3.0999999999999943</v>
      </c>
      <c r="W5941" t="str">
        <f t="shared" si="510"/>
        <v>Monitor</v>
      </c>
      <c r="X5941" t="str">
        <f t="shared" si="508"/>
        <v>Normal</v>
      </c>
      <c r="Y5941" t="str">
        <f t="shared" si="511"/>
        <v>Local</v>
      </c>
      <c r="Z5941" t="str">
        <f t="shared" si="512"/>
        <v>Healthy</v>
      </c>
      <c r="AA5941" t="s">
        <v>29</v>
      </c>
      <c r="AB5941">
        <v>0</v>
      </c>
    </row>
    <row r="5942" spans="1:28" x14ac:dyDescent="0.3">
      <c r="A5942">
        <v>17</v>
      </c>
      <c r="B5942" t="s">
        <v>38</v>
      </c>
      <c r="C5942">
        <v>11</v>
      </c>
      <c r="D5942" t="s">
        <v>23</v>
      </c>
      <c r="E5942" t="s">
        <v>24</v>
      </c>
      <c r="F5942">
        <v>6</v>
      </c>
      <c r="G5942">
        <v>1</v>
      </c>
      <c r="H5942" t="s">
        <v>34</v>
      </c>
      <c r="I5942">
        <v>162110</v>
      </c>
      <c r="J5942" t="s">
        <v>32</v>
      </c>
      <c r="K5942" t="s">
        <v>43</v>
      </c>
      <c r="L5942">
        <v>0</v>
      </c>
      <c r="M5942">
        <v>1</v>
      </c>
      <c r="N5942">
        <v>4.7</v>
      </c>
      <c r="O5942" t="s">
        <v>47</v>
      </c>
      <c r="P5942">
        <v>0</v>
      </c>
      <c r="Q5942">
        <v>2</v>
      </c>
      <c r="R5942">
        <v>12.2</v>
      </c>
      <c r="S5942">
        <v>75.400000000000006</v>
      </c>
      <c r="T5942">
        <v>49.5</v>
      </c>
      <c r="U5942">
        <v>68.5</v>
      </c>
      <c r="V5942">
        <f t="shared" si="509"/>
        <v>19</v>
      </c>
      <c r="W5942" t="str">
        <f t="shared" si="510"/>
        <v>Monitor</v>
      </c>
      <c r="X5942" t="str">
        <f t="shared" si="508"/>
        <v>Surge</v>
      </c>
      <c r="Y5942" t="str">
        <f t="shared" si="511"/>
        <v>Local</v>
      </c>
      <c r="Z5942" t="str">
        <f t="shared" si="512"/>
        <v>At-Risk</v>
      </c>
      <c r="AA5942" t="s">
        <v>33</v>
      </c>
      <c r="AB5942">
        <v>0</v>
      </c>
    </row>
    <row r="5943" spans="1:28" x14ac:dyDescent="0.3">
      <c r="A5943">
        <v>12</v>
      </c>
      <c r="B5943" t="s">
        <v>22</v>
      </c>
      <c r="C5943">
        <v>8</v>
      </c>
      <c r="D5943" t="s">
        <v>39</v>
      </c>
      <c r="E5943" t="s">
        <v>30</v>
      </c>
      <c r="F5943">
        <v>2</v>
      </c>
      <c r="G5943">
        <v>0</v>
      </c>
      <c r="H5943" t="s">
        <v>36</v>
      </c>
      <c r="I5943">
        <v>319546</v>
      </c>
      <c r="J5943" t="s">
        <v>26</v>
      </c>
      <c r="K5943" t="s">
        <v>27</v>
      </c>
      <c r="L5943">
        <v>1</v>
      </c>
      <c r="M5943">
        <v>0</v>
      </c>
      <c r="N5943">
        <v>0.6</v>
      </c>
      <c r="O5943" t="s">
        <v>28</v>
      </c>
      <c r="P5943">
        <v>0</v>
      </c>
      <c r="Q5943">
        <v>2</v>
      </c>
      <c r="R5943">
        <v>13.6</v>
      </c>
      <c r="S5943">
        <v>83.3</v>
      </c>
      <c r="T5943">
        <v>49.5</v>
      </c>
      <c r="U5943">
        <v>58.5</v>
      </c>
      <c r="V5943">
        <f t="shared" si="509"/>
        <v>9</v>
      </c>
      <c r="W5943" t="str">
        <f t="shared" si="510"/>
        <v>Monitor</v>
      </c>
      <c r="X5943" t="str">
        <f t="shared" si="508"/>
        <v>Normal</v>
      </c>
      <c r="Y5943" t="str">
        <f t="shared" si="511"/>
        <v>Local</v>
      </c>
      <c r="Z5943" t="str">
        <f t="shared" si="512"/>
        <v>At-Risk</v>
      </c>
      <c r="AA5943" t="s">
        <v>29</v>
      </c>
      <c r="AB5943">
        <v>0</v>
      </c>
    </row>
    <row r="5944" spans="1:28" x14ac:dyDescent="0.3">
      <c r="A5944">
        <v>12</v>
      </c>
      <c r="B5944" t="s">
        <v>38</v>
      </c>
      <c r="C5944">
        <v>8</v>
      </c>
      <c r="D5944" t="s">
        <v>23</v>
      </c>
      <c r="E5944" t="s">
        <v>30</v>
      </c>
      <c r="F5944">
        <v>4</v>
      </c>
      <c r="G5944">
        <v>0</v>
      </c>
      <c r="H5944" t="s">
        <v>34</v>
      </c>
      <c r="I5944">
        <v>99897</v>
      </c>
      <c r="J5944" t="s">
        <v>35</v>
      </c>
      <c r="K5944" t="s">
        <v>32</v>
      </c>
      <c r="L5944">
        <v>1</v>
      </c>
      <c r="M5944">
        <v>0</v>
      </c>
      <c r="N5944">
        <v>0.7</v>
      </c>
      <c r="O5944" t="s">
        <v>28</v>
      </c>
      <c r="P5944">
        <v>1</v>
      </c>
      <c r="Q5944">
        <v>3</v>
      </c>
      <c r="R5944">
        <v>20.5</v>
      </c>
      <c r="S5944">
        <v>81.400000000000006</v>
      </c>
      <c r="T5944">
        <v>50.5</v>
      </c>
      <c r="U5944">
        <v>75.8</v>
      </c>
      <c r="V5944">
        <f t="shared" si="509"/>
        <v>25.299999999999997</v>
      </c>
      <c r="W5944" t="str">
        <f t="shared" si="510"/>
        <v>Monitor</v>
      </c>
      <c r="X5944" t="str">
        <f t="shared" si="508"/>
        <v>Surge</v>
      </c>
      <c r="Y5944" t="str">
        <f t="shared" si="511"/>
        <v>Local</v>
      </c>
      <c r="Z5944" t="str">
        <f t="shared" si="512"/>
        <v>At-Risk</v>
      </c>
      <c r="AA5944" t="s">
        <v>42</v>
      </c>
      <c r="AB5944">
        <v>0</v>
      </c>
    </row>
    <row r="5945" spans="1:28" x14ac:dyDescent="0.3">
      <c r="A5945">
        <v>15</v>
      </c>
      <c r="B5945" t="s">
        <v>22</v>
      </c>
      <c r="C5945">
        <v>11</v>
      </c>
      <c r="D5945" t="s">
        <v>39</v>
      </c>
      <c r="E5945" t="s">
        <v>30</v>
      </c>
      <c r="F5945">
        <v>5</v>
      </c>
      <c r="G5945">
        <v>0</v>
      </c>
      <c r="H5945" t="s">
        <v>25</v>
      </c>
      <c r="I5945">
        <v>395421</v>
      </c>
      <c r="J5945" t="s">
        <v>26</v>
      </c>
      <c r="K5945" t="s">
        <v>32</v>
      </c>
      <c r="L5945">
        <v>1</v>
      </c>
      <c r="M5945">
        <v>0</v>
      </c>
      <c r="N5945">
        <v>0.2</v>
      </c>
      <c r="O5945" t="s">
        <v>28</v>
      </c>
      <c r="P5945">
        <v>0</v>
      </c>
      <c r="Q5945">
        <v>4</v>
      </c>
      <c r="R5945">
        <v>14.4</v>
      </c>
      <c r="S5945">
        <v>78.2</v>
      </c>
      <c r="T5945">
        <v>40.4</v>
      </c>
      <c r="U5945">
        <v>68.2</v>
      </c>
      <c r="V5945">
        <f t="shared" si="509"/>
        <v>27.800000000000004</v>
      </c>
      <c r="W5945" t="str">
        <f t="shared" si="510"/>
        <v>Monitor</v>
      </c>
      <c r="X5945" t="str">
        <f t="shared" si="508"/>
        <v>Surge</v>
      </c>
      <c r="Y5945" t="str">
        <f t="shared" si="511"/>
        <v>Local</v>
      </c>
      <c r="Z5945" t="str">
        <f t="shared" si="512"/>
        <v>At-Risk</v>
      </c>
      <c r="AA5945" t="s">
        <v>33</v>
      </c>
      <c r="AB5945">
        <v>0</v>
      </c>
    </row>
    <row r="5946" spans="1:28" x14ac:dyDescent="0.3">
      <c r="A5946">
        <v>16</v>
      </c>
      <c r="B5946" t="s">
        <v>22</v>
      </c>
      <c r="C5946">
        <v>12</v>
      </c>
      <c r="D5946" t="s">
        <v>39</v>
      </c>
      <c r="E5946" t="s">
        <v>44</v>
      </c>
      <c r="F5946">
        <v>5</v>
      </c>
      <c r="G5946">
        <v>0</v>
      </c>
      <c r="H5946" t="s">
        <v>34</v>
      </c>
      <c r="I5946">
        <v>78828</v>
      </c>
      <c r="J5946" t="s">
        <v>31</v>
      </c>
      <c r="K5946" t="s">
        <v>26</v>
      </c>
      <c r="L5946">
        <v>0</v>
      </c>
      <c r="M5946">
        <v>0</v>
      </c>
      <c r="O5946" t="s">
        <v>28</v>
      </c>
      <c r="P5946">
        <v>0</v>
      </c>
      <c r="Q5946">
        <v>4</v>
      </c>
      <c r="R5946">
        <v>17.100000000000001</v>
      </c>
      <c r="S5946">
        <v>95.7</v>
      </c>
      <c r="T5946">
        <v>54.7</v>
      </c>
      <c r="U5946">
        <v>64.2</v>
      </c>
      <c r="V5946">
        <f t="shared" si="509"/>
        <v>9.5</v>
      </c>
      <c r="W5946" t="str">
        <f t="shared" si="510"/>
        <v>Monitor</v>
      </c>
      <c r="X5946" t="str">
        <f t="shared" si="508"/>
        <v>Normal</v>
      </c>
      <c r="Y5946" t="str">
        <f t="shared" si="511"/>
        <v>Local</v>
      </c>
      <c r="Z5946" t="str">
        <f t="shared" si="512"/>
        <v>Healthy</v>
      </c>
      <c r="AA5946" t="s">
        <v>33</v>
      </c>
      <c r="AB5946">
        <v>0</v>
      </c>
    </row>
    <row r="5947" spans="1:28" x14ac:dyDescent="0.3">
      <c r="A5947">
        <v>17</v>
      </c>
      <c r="B5947" t="s">
        <v>38</v>
      </c>
      <c r="C5947">
        <v>11</v>
      </c>
      <c r="D5947" t="s">
        <v>23</v>
      </c>
      <c r="E5947" t="s">
        <v>30</v>
      </c>
      <c r="F5947">
        <v>7</v>
      </c>
      <c r="G5947">
        <v>0</v>
      </c>
      <c r="H5947" t="s">
        <v>25</v>
      </c>
      <c r="I5947">
        <v>486132</v>
      </c>
      <c r="J5947" t="s">
        <v>37</v>
      </c>
      <c r="K5947" t="s">
        <v>35</v>
      </c>
      <c r="L5947">
        <v>0</v>
      </c>
      <c r="M5947">
        <v>0</v>
      </c>
      <c r="N5947">
        <v>2.2999999999999998</v>
      </c>
      <c r="O5947" t="s">
        <v>28</v>
      </c>
      <c r="P5947">
        <v>0</v>
      </c>
      <c r="Q5947">
        <v>3</v>
      </c>
      <c r="R5947">
        <v>9.3000000000000007</v>
      </c>
      <c r="S5947">
        <v>84.7</v>
      </c>
      <c r="T5947">
        <v>60.1</v>
      </c>
      <c r="U5947">
        <v>37</v>
      </c>
      <c r="V5947">
        <f t="shared" si="509"/>
        <v>-23.1</v>
      </c>
      <c r="W5947" t="str">
        <f t="shared" si="510"/>
        <v>High Risk</v>
      </c>
      <c r="X5947" t="str">
        <f t="shared" si="508"/>
        <v>Normal</v>
      </c>
      <c r="Y5947" t="str">
        <f t="shared" si="511"/>
        <v>Local</v>
      </c>
      <c r="Z5947" t="str">
        <f t="shared" si="512"/>
        <v>At-Risk</v>
      </c>
      <c r="AA5947" t="s">
        <v>51</v>
      </c>
      <c r="AB5947">
        <v>1</v>
      </c>
    </row>
    <row r="5948" spans="1:28" x14ac:dyDescent="0.3">
      <c r="A5948">
        <v>12</v>
      </c>
      <c r="B5948" t="s">
        <v>38</v>
      </c>
      <c r="C5948">
        <v>7</v>
      </c>
      <c r="D5948" t="s">
        <v>39</v>
      </c>
      <c r="E5948" t="s">
        <v>24</v>
      </c>
      <c r="F5948">
        <v>3</v>
      </c>
      <c r="G5948">
        <v>0</v>
      </c>
      <c r="H5948" t="s">
        <v>25</v>
      </c>
      <c r="I5948">
        <v>358495</v>
      </c>
      <c r="J5948" t="s">
        <v>31</v>
      </c>
      <c r="K5948" t="s">
        <v>27</v>
      </c>
      <c r="L5948">
        <v>0</v>
      </c>
      <c r="M5948">
        <v>1</v>
      </c>
      <c r="N5948">
        <v>31.2</v>
      </c>
      <c r="O5948" t="s">
        <v>28</v>
      </c>
      <c r="P5948">
        <v>0</v>
      </c>
      <c r="Q5948">
        <v>5</v>
      </c>
      <c r="R5948">
        <v>13.6</v>
      </c>
      <c r="S5948">
        <v>90.3</v>
      </c>
      <c r="T5948">
        <v>49.2</v>
      </c>
      <c r="U5948">
        <v>70.400000000000006</v>
      </c>
      <c r="V5948">
        <f t="shared" si="509"/>
        <v>21.200000000000003</v>
      </c>
      <c r="W5948" t="str">
        <f t="shared" si="510"/>
        <v>Monitor</v>
      </c>
      <c r="X5948" t="str">
        <f t="shared" si="508"/>
        <v>Surge</v>
      </c>
      <c r="Y5948" t="str">
        <f t="shared" si="511"/>
        <v>Distant</v>
      </c>
      <c r="Z5948" t="str">
        <f t="shared" si="512"/>
        <v>Healthy</v>
      </c>
      <c r="AA5948" t="s">
        <v>33</v>
      </c>
      <c r="AB5948">
        <v>0</v>
      </c>
    </row>
    <row r="5949" spans="1:28" x14ac:dyDescent="0.3">
      <c r="A5949">
        <v>13</v>
      </c>
      <c r="B5949" t="s">
        <v>38</v>
      </c>
      <c r="C5949">
        <v>9</v>
      </c>
      <c r="D5949" t="s">
        <v>39</v>
      </c>
      <c r="E5949" t="s">
        <v>44</v>
      </c>
      <c r="F5949">
        <v>5</v>
      </c>
      <c r="G5949">
        <v>0</v>
      </c>
      <c r="H5949" t="s">
        <v>36</v>
      </c>
      <c r="I5949">
        <v>180193</v>
      </c>
      <c r="J5949" t="s">
        <v>37</v>
      </c>
      <c r="K5949" t="s">
        <v>26</v>
      </c>
      <c r="L5949">
        <v>1</v>
      </c>
      <c r="M5949">
        <v>0</v>
      </c>
      <c r="N5949">
        <v>0.4</v>
      </c>
      <c r="O5949" t="s">
        <v>49</v>
      </c>
      <c r="P5949">
        <v>0</v>
      </c>
      <c r="Q5949">
        <v>4</v>
      </c>
      <c r="R5949">
        <v>21.9</v>
      </c>
      <c r="S5949">
        <v>91.4</v>
      </c>
      <c r="T5949">
        <v>59.5</v>
      </c>
      <c r="U5949">
        <v>69.5</v>
      </c>
      <c r="V5949">
        <f t="shared" si="509"/>
        <v>10</v>
      </c>
      <c r="W5949" t="str">
        <f t="shared" si="510"/>
        <v>Monitor</v>
      </c>
      <c r="X5949" t="str">
        <f t="shared" si="508"/>
        <v>Normal</v>
      </c>
      <c r="Y5949" t="str">
        <f t="shared" si="511"/>
        <v>Local</v>
      </c>
      <c r="Z5949" t="str">
        <f t="shared" si="512"/>
        <v>Healthy</v>
      </c>
      <c r="AA5949" t="s">
        <v>33</v>
      </c>
      <c r="AB5949">
        <v>0</v>
      </c>
    </row>
    <row r="5950" spans="1:28" x14ac:dyDescent="0.3">
      <c r="A5950">
        <v>13</v>
      </c>
      <c r="B5950" t="s">
        <v>22</v>
      </c>
      <c r="C5950">
        <v>9</v>
      </c>
      <c r="D5950" t="s">
        <v>39</v>
      </c>
      <c r="E5950" t="s">
        <v>24</v>
      </c>
      <c r="F5950">
        <v>2</v>
      </c>
      <c r="G5950">
        <v>0</v>
      </c>
      <c r="H5950" t="s">
        <v>25</v>
      </c>
      <c r="I5950">
        <v>489307</v>
      </c>
      <c r="J5950" t="s">
        <v>32</v>
      </c>
      <c r="K5950" t="s">
        <v>31</v>
      </c>
      <c r="L5950">
        <v>0</v>
      </c>
      <c r="M5950">
        <v>0</v>
      </c>
      <c r="N5950">
        <v>6.3</v>
      </c>
      <c r="O5950" t="s">
        <v>28</v>
      </c>
      <c r="P5950">
        <v>1</v>
      </c>
      <c r="Q5950">
        <v>3</v>
      </c>
      <c r="R5950">
        <v>16</v>
      </c>
      <c r="S5950">
        <v>86.9</v>
      </c>
      <c r="T5950">
        <v>51.2</v>
      </c>
      <c r="U5950">
        <v>52.7</v>
      </c>
      <c r="V5950">
        <f t="shared" ref="V5950:V6008" si="513">U5950-T5950</f>
        <v>1.5</v>
      </c>
      <c r="W5950" t="str">
        <f t="shared" ref="W5950:W6008" si="514">IF(AND(U5950&lt;45,V5950&lt;-10),"High Risk","Monitor")</f>
        <v>Monitor</v>
      </c>
      <c r="X5950" t="str">
        <f t="shared" si="508"/>
        <v>Normal</v>
      </c>
      <c r="Y5950" t="str">
        <f t="shared" si="511"/>
        <v>Commuter</v>
      </c>
      <c r="Z5950" t="str">
        <f t="shared" si="512"/>
        <v>At-Risk</v>
      </c>
      <c r="AA5950" t="s">
        <v>29</v>
      </c>
      <c r="AB5950">
        <v>0</v>
      </c>
    </row>
    <row r="5951" spans="1:28" x14ac:dyDescent="0.3">
      <c r="A5951">
        <v>10</v>
      </c>
      <c r="B5951" t="s">
        <v>22</v>
      </c>
      <c r="C5951">
        <v>6</v>
      </c>
      <c r="D5951" t="s">
        <v>48</v>
      </c>
      <c r="E5951" t="s">
        <v>24</v>
      </c>
      <c r="F5951">
        <v>5</v>
      </c>
      <c r="G5951">
        <v>0</v>
      </c>
      <c r="H5951" t="s">
        <v>34</v>
      </c>
      <c r="I5951">
        <v>171979</v>
      </c>
      <c r="J5951" t="s">
        <v>32</v>
      </c>
      <c r="K5951" t="s">
        <v>37</v>
      </c>
      <c r="L5951">
        <v>0</v>
      </c>
      <c r="M5951">
        <v>0</v>
      </c>
      <c r="N5951">
        <v>1.7</v>
      </c>
      <c r="O5951" t="s">
        <v>28</v>
      </c>
      <c r="P5951">
        <v>0</v>
      </c>
      <c r="Q5951">
        <v>4</v>
      </c>
      <c r="R5951">
        <v>17.3</v>
      </c>
      <c r="S5951">
        <v>64.400000000000006</v>
      </c>
      <c r="T5951">
        <v>72.5</v>
      </c>
      <c r="U5951">
        <v>67.900000000000006</v>
      </c>
      <c r="V5951">
        <f t="shared" si="513"/>
        <v>-4.5999999999999943</v>
      </c>
      <c r="W5951" t="str">
        <f t="shared" si="514"/>
        <v>Monitor</v>
      </c>
      <c r="X5951" t="str">
        <f t="shared" si="508"/>
        <v>Normal</v>
      </c>
      <c r="Y5951" t="str">
        <f t="shared" si="511"/>
        <v>Local</v>
      </c>
      <c r="Z5951" t="str">
        <f t="shared" si="512"/>
        <v>Chronic Absenteeism</v>
      </c>
      <c r="AA5951" t="s">
        <v>33</v>
      </c>
      <c r="AB5951">
        <v>0</v>
      </c>
    </row>
    <row r="5952" spans="1:28" x14ac:dyDescent="0.3">
      <c r="A5952">
        <v>16</v>
      </c>
      <c r="B5952" t="s">
        <v>38</v>
      </c>
      <c r="C5952">
        <v>10</v>
      </c>
      <c r="D5952" t="s">
        <v>48</v>
      </c>
      <c r="E5952" t="s">
        <v>24</v>
      </c>
      <c r="F5952">
        <v>2</v>
      </c>
      <c r="G5952">
        <v>0</v>
      </c>
      <c r="H5952" t="s">
        <v>34</v>
      </c>
      <c r="I5952">
        <v>174232</v>
      </c>
      <c r="J5952" t="s">
        <v>31</v>
      </c>
      <c r="K5952" t="s">
        <v>43</v>
      </c>
      <c r="L5952">
        <v>0</v>
      </c>
      <c r="M5952">
        <v>1</v>
      </c>
      <c r="N5952">
        <v>0.9</v>
      </c>
      <c r="O5952" t="s">
        <v>28</v>
      </c>
      <c r="P5952">
        <v>0</v>
      </c>
      <c r="Q5952">
        <v>4</v>
      </c>
      <c r="R5952">
        <v>14.7</v>
      </c>
      <c r="S5952">
        <v>97</v>
      </c>
      <c r="T5952">
        <v>73.2</v>
      </c>
      <c r="U5952">
        <v>67.3</v>
      </c>
      <c r="V5952">
        <f t="shared" si="513"/>
        <v>-5.9000000000000057</v>
      </c>
      <c r="W5952" t="str">
        <f t="shared" si="514"/>
        <v>Monitor</v>
      </c>
      <c r="X5952" t="str">
        <f t="shared" si="508"/>
        <v>Normal</v>
      </c>
      <c r="Y5952" t="str">
        <f t="shared" si="511"/>
        <v>Local</v>
      </c>
      <c r="Z5952" t="str">
        <f t="shared" si="512"/>
        <v>Healthy</v>
      </c>
      <c r="AA5952" t="s">
        <v>33</v>
      </c>
      <c r="AB5952">
        <v>0</v>
      </c>
    </row>
    <row r="5953" spans="1:28" x14ac:dyDescent="0.3">
      <c r="A5953">
        <v>17</v>
      </c>
      <c r="B5953" t="s">
        <v>38</v>
      </c>
      <c r="C5953">
        <v>12</v>
      </c>
      <c r="D5953" t="s">
        <v>23</v>
      </c>
      <c r="E5953" t="s">
        <v>30</v>
      </c>
      <c r="F5953">
        <v>5</v>
      </c>
      <c r="G5953">
        <v>1</v>
      </c>
      <c r="H5953" t="s">
        <v>45</v>
      </c>
      <c r="I5953">
        <v>2850978</v>
      </c>
      <c r="J5953" t="s">
        <v>35</v>
      </c>
      <c r="K5953" t="s">
        <v>31</v>
      </c>
      <c r="L5953">
        <v>1</v>
      </c>
      <c r="M5953">
        <v>1</v>
      </c>
      <c r="N5953">
        <v>3</v>
      </c>
      <c r="O5953" t="s">
        <v>28</v>
      </c>
      <c r="P5953">
        <v>0</v>
      </c>
      <c r="Q5953">
        <v>3</v>
      </c>
      <c r="R5953">
        <v>20.399999999999999</v>
      </c>
      <c r="S5953">
        <v>100</v>
      </c>
      <c r="T5953">
        <v>74.599999999999994</v>
      </c>
      <c r="U5953">
        <v>87.2</v>
      </c>
      <c r="V5953">
        <f t="shared" si="513"/>
        <v>12.600000000000009</v>
      </c>
      <c r="W5953" t="str">
        <f t="shared" si="514"/>
        <v>Monitor</v>
      </c>
      <c r="X5953" t="str">
        <f t="shared" si="508"/>
        <v>Surge</v>
      </c>
      <c r="Y5953" t="str">
        <f t="shared" si="511"/>
        <v>Local</v>
      </c>
      <c r="Z5953" t="str">
        <f t="shared" si="512"/>
        <v>Healthy</v>
      </c>
      <c r="AA5953" t="s">
        <v>42</v>
      </c>
      <c r="AB5953">
        <v>0</v>
      </c>
    </row>
    <row r="5954" spans="1:28" x14ac:dyDescent="0.3">
      <c r="A5954">
        <v>15</v>
      </c>
      <c r="B5954" t="s">
        <v>38</v>
      </c>
      <c r="C5954">
        <v>9</v>
      </c>
      <c r="D5954" t="s">
        <v>23</v>
      </c>
      <c r="E5954" t="s">
        <v>24</v>
      </c>
      <c r="F5954">
        <v>6</v>
      </c>
      <c r="G5954">
        <v>0</v>
      </c>
      <c r="H5954" t="s">
        <v>25</v>
      </c>
      <c r="I5954">
        <v>677232</v>
      </c>
      <c r="J5954" t="s">
        <v>35</v>
      </c>
      <c r="K5954" t="s">
        <v>37</v>
      </c>
      <c r="L5954">
        <v>1</v>
      </c>
      <c r="M5954">
        <v>0</v>
      </c>
      <c r="N5954">
        <v>12.4</v>
      </c>
      <c r="O5954" t="s">
        <v>28</v>
      </c>
      <c r="P5954">
        <v>0</v>
      </c>
      <c r="Q5954">
        <v>5</v>
      </c>
      <c r="R5954">
        <v>17.2</v>
      </c>
      <c r="S5954">
        <v>80.8</v>
      </c>
      <c r="T5954">
        <v>83.3</v>
      </c>
      <c r="U5954">
        <v>80.5</v>
      </c>
      <c r="V5954">
        <f t="shared" si="513"/>
        <v>-2.7999999999999972</v>
      </c>
      <c r="W5954" t="str">
        <f t="shared" si="514"/>
        <v>Monitor</v>
      </c>
      <c r="X5954" t="str">
        <f t="shared" si="508"/>
        <v>Normal</v>
      </c>
      <c r="Y5954" t="str">
        <f t="shared" si="511"/>
        <v>Commuter</v>
      </c>
      <c r="Z5954" t="str">
        <f t="shared" si="512"/>
        <v>At-Risk</v>
      </c>
      <c r="AA5954" t="s">
        <v>42</v>
      </c>
      <c r="AB5954">
        <v>0</v>
      </c>
    </row>
    <row r="5955" spans="1:28" x14ac:dyDescent="0.3">
      <c r="A5955">
        <v>10</v>
      </c>
      <c r="B5955" t="s">
        <v>22</v>
      </c>
      <c r="C5955">
        <v>6</v>
      </c>
      <c r="D5955" t="s">
        <v>23</v>
      </c>
      <c r="E5955" t="s">
        <v>30</v>
      </c>
      <c r="F5955">
        <v>6</v>
      </c>
      <c r="G5955">
        <v>0</v>
      </c>
      <c r="H5955" t="s">
        <v>34</v>
      </c>
      <c r="I5955">
        <v>62864</v>
      </c>
      <c r="J5955" t="s">
        <v>41</v>
      </c>
      <c r="K5955" t="s">
        <v>43</v>
      </c>
      <c r="L5955">
        <v>0</v>
      </c>
      <c r="M5955">
        <v>0</v>
      </c>
      <c r="N5955">
        <v>1.5</v>
      </c>
      <c r="O5955" t="s">
        <v>28</v>
      </c>
      <c r="P5955">
        <v>0</v>
      </c>
      <c r="Q5955">
        <v>4</v>
      </c>
      <c r="R5955">
        <v>7.9</v>
      </c>
      <c r="S5955">
        <v>77.7</v>
      </c>
      <c r="T5955">
        <v>58.9</v>
      </c>
      <c r="U5955">
        <v>54.3</v>
      </c>
      <c r="V5955">
        <f t="shared" si="513"/>
        <v>-4.6000000000000014</v>
      </c>
      <c r="W5955" t="str">
        <f t="shared" si="514"/>
        <v>Monitor</v>
      </c>
      <c r="X5955" t="str">
        <f t="shared" ref="X5955:X6018" si="515">IF(V5955&gt;10, "Surge", "Normal")</f>
        <v>Normal</v>
      </c>
      <c r="Y5955" t="str">
        <f t="shared" si="511"/>
        <v>Local</v>
      </c>
      <c r="Z5955" t="str">
        <f t="shared" si="512"/>
        <v>At-Risk</v>
      </c>
      <c r="AA5955" t="s">
        <v>29</v>
      </c>
      <c r="AB5955">
        <v>0</v>
      </c>
    </row>
    <row r="5956" spans="1:28" x14ac:dyDescent="0.3">
      <c r="A5956">
        <v>18</v>
      </c>
      <c r="B5956" t="s">
        <v>38</v>
      </c>
      <c r="C5956">
        <v>12</v>
      </c>
      <c r="D5956" t="s">
        <v>39</v>
      </c>
      <c r="E5956" t="s">
        <v>24</v>
      </c>
      <c r="F5956">
        <v>6</v>
      </c>
      <c r="G5956">
        <v>0</v>
      </c>
      <c r="H5956" t="s">
        <v>34</v>
      </c>
      <c r="I5956">
        <v>166641</v>
      </c>
      <c r="J5956" t="s">
        <v>32</v>
      </c>
      <c r="K5956" t="s">
        <v>37</v>
      </c>
      <c r="L5956">
        <v>0</v>
      </c>
      <c r="M5956">
        <v>0</v>
      </c>
      <c r="N5956">
        <v>9.4</v>
      </c>
      <c r="O5956" t="s">
        <v>28</v>
      </c>
      <c r="P5956">
        <v>0</v>
      </c>
      <c r="Q5956">
        <v>4</v>
      </c>
      <c r="R5956">
        <v>8.3000000000000007</v>
      </c>
      <c r="S5956">
        <v>88</v>
      </c>
      <c r="T5956">
        <v>77.8</v>
      </c>
      <c r="U5956">
        <v>77.900000000000006</v>
      </c>
      <c r="V5956">
        <f t="shared" si="513"/>
        <v>0.10000000000000853</v>
      </c>
      <c r="W5956" t="str">
        <f t="shared" si="514"/>
        <v>Monitor</v>
      </c>
      <c r="X5956" t="str">
        <f t="shared" si="515"/>
        <v>Normal</v>
      </c>
      <c r="Y5956" t="str">
        <f t="shared" si="511"/>
        <v>Commuter</v>
      </c>
      <c r="Z5956" t="str">
        <f t="shared" si="512"/>
        <v>At-Risk</v>
      </c>
      <c r="AA5956" t="s">
        <v>42</v>
      </c>
      <c r="AB5956">
        <v>0</v>
      </c>
    </row>
    <row r="5957" spans="1:28" x14ac:dyDescent="0.3">
      <c r="A5957">
        <v>13</v>
      </c>
      <c r="B5957" t="s">
        <v>38</v>
      </c>
      <c r="C5957">
        <v>9</v>
      </c>
      <c r="D5957" t="s">
        <v>48</v>
      </c>
      <c r="E5957" t="s">
        <v>30</v>
      </c>
      <c r="F5957">
        <v>4</v>
      </c>
      <c r="G5957">
        <v>0</v>
      </c>
      <c r="H5957" t="s">
        <v>45</v>
      </c>
      <c r="I5957">
        <v>2312911</v>
      </c>
      <c r="J5957" t="s">
        <v>43</v>
      </c>
      <c r="K5957" t="s">
        <v>26</v>
      </c>
      <c r="L5957">
        <v>1</v>
      </c>
      <c r="M5957">
        <v>1</v>
      </c>
      <c r="N5957">
        <v>2.5</v>
      </c>
      <c r="O5957" t="s">
        <v>28</v>
      </c>
      <c r="P5957">
        <v>0</v>
      </c>
      <c r="Q5957">
        <v>4</v>
      </c>
      <c r="R5957">
        <v>21.4</v>
      </c>
      <c r="S5957">
        <v>93.5</v>
      </c>
      <c r="T5957">
        <v>77.900000000000006</v>
      </c>
      <c r="U5957">
        <v>76</v>
      </c>
      <c r="V5957">
        <f t="shared" si="513"/>
        <v>-1.9000000000000057</v>
      </c>
      <c r="W5957" t="str">
        <f t="shared" si="514"/>
        <v>Monitor</v>
      </c>
      <c r="X5957" t="str">
        <f t="shared" si="515"/>
        <v>Normal</v>
      </c>
      <c r="Y5957" t="str">
        <f t="shared" si="511"/>
        <v>Local</v>
      </c>
      <c r="Z5957" t="str">
        <f t="shared" si="512"/>
        <v>Healthy</v>
      </c>
      <c r="AA5957" t="s">
        <v>42</v>
      </c>
      <c r="AB5957">
        <v>0</v>
      </c>
    </row>
    <row r="5958" spans="1:28" x14ac:dyDescent="0.3">
      <c r="A5958">
        <v>15</v>
      </c>
      <c r="B5958" t="s">
        <v>22</v>
      </c>
      <c r="C5958">
        <v>11</v>
      </c>
      <c r="D5958" t="s">
        <v>23</v>
      </c>
      <c r="E5958" t="s">
        <v>44</v>
      </c>
      <c r="F5958">
        <v>4</v>
      </c>
      <c r="G5958">
        <v>1</v>
      </c>
      <c r="H5958" t="s">
        <v>25</v>
      </c>
      <c r="I5958">
        <v>606045</v>
      </c>
      <c r="J5958" t="s">
        <v>35</v>
      </c>
      <c r="K5958" t="s">
        <v>41</v>
      </c>
      <c r="L5958">
        <v>0</v>
      </c>
      <c r="M5958">
        <v>0</v>
      </c>
      <c r="N5958">
        <v>3.2</v>
      </c>
      <c r="O5958" t="s">
        <v>28</v>
      </c>
      <c r="P5958">
        <v>1</v>
      </c>
      <c r="Q5958">
        <v>3</v>
      </c>
      <c r="R5958">
        <v>11.9</v>
      </c>
      <c r="S5958">
        <v>92.6</v>
      </c>
      <c r="T5958">
        <v>53.4</v>
      </c>
      <c r="U5958">
        <v>74.400000000000006</v>
      </c>
      <c r="V5958">
        <f t="shared" si="513"/>
        <v>21.000000000000007</v>
      </c>
      <c r="W5958" t="str">
        <f t="shared" si="514"/>
        <v>Monitor</v>
      </c>
      <c r="X5958" t="str">
        <f t="shared" si="515"/>
        <v>Surge</v>
      </c>
      <c r="Y5958" t="str">
        <f t="shared" ref="Y5958:Y6017" si="516">IF(N5958&lt;5,"Local",IF(N5958&lt;=15,"Commuter","Distant"))</f>
        <v>Local</v>
      </c>
      <c r="Z5958" t="str">
        <f t="shared" si="512"/>
        <v>Healthy</v>
      </c>
      <c r="AA5958" t="s">
        <v>33</v>
      </c>
      <c r="AB5958">
        <v>0</v>
      </c>
    </row>
    <row r="5959" spans="1:28" x14ac:dyDescent="0.3">
      <c r="A5959">
        <v>16</v>
      </c>
      <c r="B5959" t="s">
        <v>38</v>
      </c>
      <c r="C5959">
        <v>12</v>
      </c>
      <c r="D5959" t="s">
        <v>23</v>
      </c>
      <c r="E5959" t="s">
        <v>24</v>
      </c>
      <c r="F5959">
        <v>2</v>
      </c>
      <c r="G5959">
        <v>0</v>
      </c>
      <c r="H5959" t="s">
        <v>36</v>
      </c>
      <c r="I5959">
        <v>263205</v>
      </c>
      <c r="J5959" t="s">
        <v>26</v>
      </c>
      <c r="K5959" t="s">
        <v>37</v>
      </c>
      <c r="L5959">
        <v>0</v>
      </c>
      <c r="M5959">
        <v>1</v>
      </c>
      <c r="N5959">
        <v>4.4000000000000004</v>
      </c>
      <c r="O5959" t="s">
        <v>28</v>
      </c>
      <c r="P5959">
        <v>0</v>
      </c>
      <c r="Q5959">
        <v>5</v>
      </c>
      <c r="R5959">
        <v>15.1</v>
      </c>
      <c r="S5959">
        <v>93.5</v>
      </c>
      <c r="T5959">
        <v>52.3</v>
      </c>
      <c r="U5959">
        <v>72.900000000000006</v>
      </c>
      <c r="V5959">
        <f t="shared" si="513"/>
        <v>20.600000000000009</v>
      </c>
      <c r="W5959" t="str">
        <f t="shared" si="514"/>
        <v>Monitor</v>
      </c>
      <c r="X5959" t="str">
        <f t="shared" si="515"/>
        <v>Surge</v>
      </c>
      <c r="Y5959" t="str">
        <f t="shared" si="516"/>
        <v>Local</v>
      </c>
      <c r="Z5959" t="str">
        <f t="shared" si="512"/>
        <v>Healthy</v>
      </c>
      <c r="AA5959" t="s">
        <v>33</v>
      </c>
      <c r="AB5959">
        <v>0</v>
      </c>
    </row>
    <row r="5960" spans="1:28" x14ac:dyDescent="0.3">
      <c r="A5960">
        <v>12</v>
      </c>
      <c r="B5960" t="s">
        <v>22</v>
      </c>
      <c r="C5960">
        <v>6</v>
      </c>
      <c r="D5960" t="s">
        <v>48</v>
      </c>
      <c r="E5960" t="s">
        <v>30</v>
      </c>
      <c r="F5960">
        <v>4</v>
      </c>
      <c r="G5960">
        <v>0</v>
      </c>
      <c r="H5960" t="s">
        <v>34</v>
      </c>
      <c r="I5960">
        <v>73328</v>
      </c>
      <c r="J5960" t="s">
        <v>32</v>
      </c>
      <c r="K5960" t="s">
        <v>43</v>
      </c>
      <c r="L5960">
        <v>0</v>
      </c>
      <c r="M5960">
        <v>0</v>
      </c>
      <c r="N5960">
        <v>1.4</v>
      </c>
      <c r="O5960" t="s">
        <v>28</v>
      </c>
      <c r="P5960">
        <v>0</v>
      </c>
      <c r="Q5960">
        <v>3</v>
      </c>
      <c r="R5960">
        <v>14.7</v>
      </c>
      <c r="S5960">
        <v>89.7</v>
      </c>
      <c r="T5960">
        <v>67.900000000000006</v>
      </c>
      <c r="U5960">
        <v>69.900000000000006</v>
      </c>
      <c r="V5960">
        <f t="shared" si="513"/>
        <v>2</v>
      </c>
      <c r="W5960" t="str">
        <f t="shared" si="514"/>
        <v>Monitor</v>
      </c>
      <c r="X5960" t="str">
        <f t="shared" si="515"/>
        <v>Normal</v>
      </c>
      <c r="Y5960" t="str">
        <f t="shared" si="516"/>
        <v>Local</v>
      </c>
      <c r="Z5960" t="str">
        <f t="shared" si="512"/>
        <v>At-Risk</v>
      </c>
      <c r="AA5960" t="s">
        <v>33</v>
      </c>
      <c r="AB5960">
        <v>0</v>
      </c>
    </row>
    <row r="5961" spans="1:28" x14ac:dyDescent="0.3">
      <c r="A5961">
        <v>10</v>
      </c>
      <c r="B5961" t="s">
        <v>22</v>
      </c>
      <c r="C5961">
        <v>6</v>
      </c>
      <c r="D5961" t="s">
        <v>23</v>
      </c>
      <c r="E5961" t="s">
        <v>30</v>
      </c>
      <c r="F5961">
        <v>7</v>
      </c>
      <c r="G5961">
        <v>0</v>
      </c>
      <c r="H5961" t="s">
        <v>40</v>
      </c>
      <c r="I5961">
        <v>853669</v>
      </c>
      <c r="J5961" t="s">
        <v>37</v>
      </c>
      <c r="K5961" t="s">
        <v>26</v>
      </c>
      <c r="L5961">
        <v>1</v>
      </c>
      <c r="M5961">
        <v>0</v>
      </c>
      <c r="N5961">
        <v>5.4</v>
      </c>
      <c r="O5961" t="s">
        <v>28</v>
      </c>
      <c r="P5961">
        <v>1</v>
      </c>
      <c r="Q5961">
        <v>3</v>
      </c>
      <c r="R5961">
        <v>15.2</v>
      </c>
      <c r="S5961">
        <v>92.1</v>
      </c>
      <c r="T5961">
        <v>59.1</v>
      </c>
      <c r="U5961">
        <v>10.199999999999999</v>
      </c>
      <c r="V5961">
        <f t="shared" si="513"/>
        <v>-48.900000000000006</v>
      </c>
      <c r="W5961" t="str">
        <f t="shared" si="514"/>
        <v>High Risk</v>
      </c>
      <c r="X5961" t="str">
        <f t="shared" si="515"/>
        <v>Normal</v>
      </c>
      <c r="Y5961" t="str">
        <f t="shared" si="516"/>
        <v>Commuter</v>
      </c>
      <c r="Z5961" t="str">
        <f t="shared" si="512"/>
        <v>Healthy</v>
      </c>
      <c r="AA5961" t="s">
        <v>51</v>
      </c>
      <c r="AB5961">
        <v>1</v>
      </c>
    </row>
    <row r="5962" spans="1:28" x14ac:dyDescent="0.3">
      <c r="A5962">
        <v>13</v>
      </c>
      <c r="B5962" t="s">
        <v>38</v>
      </c>
      <c r="C5962">
        <v>8</v>
      </c>
      <c r="D5962" t="s">
        <v>23</v>
      </c>
      <c r="E5962" t="s">
        <v>44</v>
      </c>
      <c r="F5962">
        <v>4</v>
      </c>
      <c r="G5962">
        <v>0</v>
      </c>
      <c r="H5962" t="s">
        <v>34</v>
      </c>
      <c r="I5962">
        <v>61302</v>
      </c>
      <c r="J5962" t="s">
        <v>32</v>
      </c>
      <c r="K5962" t="s">
        <v>26</v>
      </c>
      <c r="L5962">
        <v>0</v>
      </c>
      <c r="M5962">
        <v>0</v>
      </c>
      <c r="N5962">
        <v>4.9000000000000004</v>
      </c>
      <c r="O5962" t="s">
        <v>49</v>
      </c>
      <c r="P5962">
        <v>0</v>
      </c>
      <c r="Q5962">
        <v>4</v>
      </c>
      <c r="R5962">
        <v>11.7</v>
      </c>
      <c r="S5962">
        <v>72</v>
      </c>
      <c r="T5962">
        <v>68.599999999999994</v>
      </c>
      <c r="U5962">
        <v>65</v>
      </c>
      <c r="V5962">
        <f t="shared" si="513"/>
        <v>-3.5999999999999943</v>
      </c>
      <c r="W5962" t="str">
        <f t="shared" si="514"/>
        <v>Monitor</v>
      </c>
      <c r="X5962" t="str">
        <f t="shared" si="515"/>
        <v>Normal</v>
      </c>
      <c r="Y5962" t="str">
        <f t="shared" si="516"/>
        <v>Local</v>
      </c>
      <c r="Z5962" t="str">
        <f t="shared" si="512"/>
        <v>Chronic Absenteeism</v>
      </c>
      <c r="AA5962" t="s">
        <v>33</v>
      </c>
      <c r="AB5962">
        <v>0</v>
      </c>
    </row>
    <row r="5963" spans="1:28" x14ac:dyDescent="0.3">
      <c r="A5963">
        <v>12</v>
      </c>
      <c r="B5963" t="s">
        <v>22</v>
      </c>
      <c r="C5963">
        <v>8</v>
      </c>
      <c r="D5963" t="s">
        <v>48</v>
      </c>
      <c r="E5963" t="s">
        <v>24</v>
      </c>
      <c r="F5963">
        <v>4</v>
      </c>
      <c r="G5963">
        <v>0</v>
      </c>
      <c r="H5963" t="s">
        <v>25</v>
      </c>
      <c r="I5963">
        <v>395023</v>
      </c>
      <c r="J5963" t="s">
        <v>41</v>
      </c>
      <c r="K5963" t="s">
        <v>35</v>
      </c>
      <c r="L5963">
        <v>1</v>
      </c>
      <c r="M5963">
        <v>0</v>
      </c>
      <c r="N5963">
        <v>3.6</v>
      </c>
      <c r="O5963" t="s">
        <v>28</v>
      </c>
      <c r="P5963">
        <v>0</v>
      </c>
      <c r="Q5963">
        <v>4</v>
      </c>
      <c r="R5963">
        <v>8.3000000000000007</v>
      </c>
      <c r="S5963">
        <v>93.3</v>
      </c>
      <c r="T5963">
        <v>69.599999999999994</v>
      </c>
      <c r="U5963">
        <v>68.7</v>
      </c>
      <c r="V5963">
        <f t="shared" si="513"/>
        <v>-0.89999999999999147</v>
      </c>
      <c r="W5963" t="str">
        <f t="shared" si="514"/>
        <v>Monitor</v>
      </c>
      <c r="X5963" t="str">
        <f t="shared" si="515"/>
        <v>Normal</v>
      </c>
      <c r="Y5963" t="str">
        <f t="shared" si="516"/>
        <v>Local</v>
      </c>
      <c r="Z5963" t="str">
        <f t="shared" si="512"/>
        <v>Healthy</v>
      </c>
      <c r="AA5963" t="s">
        <v>33</v>
      </c>
      <c r="AB5963">
        <v>0</v>
      </c>
    </row>
    <row r="5964" spans="1:28" x14ac:dyDescent="0.3">
      <c r="A5964">
        <v>15</v>
      </c>
      <c r="B5964" t="s">
        <v>22</v>
      </c>
      <c r="C5964">
        <v>11</v>
      </c>
      <c r="D5964" t="s">
        <v>48</v>
      </c>
      <c r="E5964" t="s">
        <v>24</v>
      </c>
      <c r="F5964">
        <v>6</v>
      </c>
      <c r="G5964">
        <v>1</v>
      </c>
      <c r="H5964" t="s">
        <v>36</v>
      </c>
      <c r="I5964">
        <v>249623</v>
      </c>
      <c r="J5964" t="s">
        <v>32</v>
      </c>
      <c r="K5964" t="s">
        <v>35</v>
      </c>
      <c r="L5964">
        <v>1</v>
      </c>
      <c r="M5964">
        <v>0</v>
      </c>
      <c r="N5964">
        <v>2.5</v>
      </c>
      <c r="O5964" t="s">
        <v>28</v>
      </c>
      <c r="P5964">
        <v>1</v>
      </c>
      <c r="Q5964">
        <v>3</v>
      </c>
      <c r="R5964">
        <v>14.3</v>
      </c>
      <c r="S5964">
        <v>95.9</v>
      </c>
      <c r="T5964">
        <v>53.8</v>
      </c>
      <c r="U5964">
        <v>71.7</v>
      </c>
      <c r="V5964">
        <f t="shared" si="513"/>
        <v>17.900000000000006</v>
      </c>
      <c r="W5964" t="str">
        <f t="shared" si="514"/>
        <v>Monitor</v>
      </c>
      <c r="X5964" t="str">
        <f t="shared" si="515"/>
        <v>Surge</v>
      </c>
      <c r="Y5964" t="str">
        <f t="shared" si="516"/>
        <v>Local</v>
      </c>
      <c r="Z5964" t="str">
        <f t="shared" si="512"/>
        <v>Healthy</v>
      </c>
      <c r="AA5964" t="s">
        <v>33</v>
      </c>
      <c r="AB5964">
        <v>0</v>
      </c>
    </row>
    <row r="5965" spans="1:28" x14ac:dyDescent="0.3">
      <c r="A5965">
        <v>13</v>
      </c>
      <c r="B5965" t="s">
        <v>38</v>
      </c>
      <c r="C5965">
        <v>9</v>
      </c>
      <c r="D5965" t="s">
        <v>39</v>
      </c>
      <c r="E5965" t="s">
        <v>44</v>
      </c>
      <c r="F5965">
        <v>4</v>
      </c>
      <c r="G5965">
        <v>0</v>
      </c>
      <c r="H5965" t="s">
        <v>45</v>
      </c>
      <c r="I5965">
        <v>1925841</v>
      </c>
      <c r="J5965" t="s">
        <v>35</v>
      </c>
      <c r="K5965" t="s">
        <v>31</v>
      </c>
      <c r="L5965">
        <v>1</v>
      </c>
      <c r="M5965">
        <v>1</v>
      </c>
      <c r="N5965">
        <v>4.0999999999999996</v>
      </c>
      <c r="O5965" t="s">
        <v>28</v>
      </c>
      <c r="P5965">
        <v>0</v>
      </c>
      <c r="Q5965">
        <v>2</v>
      </c>
      <c r="R5965">
        <v>15.4</v>
      </c>
      <c r="S5965">
        <v>91.6</v>
      </c>
      <c r="T5965">
        <v>73.400000000000006</v>
      </c>
      <c r="U5965">
        <v>91.6</v>
      </c>
      <c r="V5965">
        <f t="shared" si="513"/>
        <v>18.199999999999989</v>
      </c>
      <c r="W5965" t="str">
        <f t="shared" si="514"/>
        <v>Monitor</v>
      </c>
      <c r="X5965" t="str">
        <f t="shared" si="515"/>
        <v>Surge</v>
      </c>
      <c r="Y5965" t="str">
        <f t="shared" si="516"/>
        <v>Local</v>
      </c>
      <c r="Z5965" t="str">
        <f t="shared" si="512"/>
        <v>Healthy</v>
      </c>
      <c r="AA5965" t="s">
        <v>50</v>
      </c>
      <c r="AB5965">
        <v>0</v>
      </c>
    </row>
    <row r="5966" spans="1:28" x14ac:dyDescent="0.3">
      <c r="A5966">
        <v>14</v>
      </c>
      <c r="B5966" t="s">
        <v>38</v>
      </c>
      <c r="C5966">
        <v>10</v>
      </c>
      <c r="D5966" t="s">
        <v>48</v>
      </c>
      <c r="E5966" t="s">
        <v>24</v>
      </c>
      <c r="F5966">
        <v>4</v>
      </c>
      <c r="G5966">
        <v>0</v>
      </c>
      <c r="H5966" t="s">
        <v>36</v>
      </c>
      <c r="I5966">
        <v>235166</v>
      </c>
      <c r="J5966" t="s">
        <v>32</v>
      </c>
      <c r="K5966" t="s">
        <v>27</v>
      </c>
      <c r="L5966">
        <v>0</v>
      </c>
      <c r="M5966">
        <v>0</v>
      </c>
      <c r="N5966">
        <v>5.2</v>
      </c>
      <c r="O5966" t="s">
        <v>28</v>
      </c>
      <c r="P5966">
        <v>0</v>
      </c>
      <c r="Q5966">
        <v>3</v>
      </c>
      <c r="R5966">
        <v>8.6999999999999993</v>
      </c>
      <c r="S5966">
        <v>83.8</v>
      </c>
      <c r="T5966">
        <v>63.7</v>
      </c>
      <c r="U5966">
        <v>72.400000000000006</v>
      </c>
      <c r="V5966">
        <f t="shared" si="513"/>
        <v>8.7000000000000028</v>
      </c>
      <c r="W5966" t="str">
        <f t="shared" si="514"/>
        <v>Monitor</v>
      </c>
      <c r="X5966" t="str">
        <f t="shared" si="515"/>
        <v>Normal</v>
      </c>
      <c r="Y5966" t="str">
        <f t="shared" si="516"/>
        <v>Commuter</v>
      </c>
      <c r="Z5966" t="str">
        <f t="shared" si="512"/>
        <v>At-Risk</v>
      </c>
      <c r="AA5966" t="s">
        <v>33</v>
      </c>
      <c r="AB5966">
        <v>0</v>
      </c>
    </row>
    <row r="5967" spans="1:28" x14ac:dyDescent="0.3">
      <c r="A5967">
        <v>17</v>
      </c>
      <c r="B5967" t="s">
        <v>38</v>
      </c>
      <c r="C5967">
        <v>11</v>
      </c>
      <c r="D5967" t="s">
        <v>48</v>
      </c>
      <c r="E5967" t="s">
        <v>24</v>
      </c>
      <c r="F5967">
        <v>5</v>
      </c>
      <c r="G5967">
        <v>0</v>
      </c>
      <c r="H5967" t="s">
        <v>36</v>
      </c>
      <c r="I5967">
        <v>199987</v>
      </c>
      <c r="J5967" t="s">
        <v>26</v>
      </c>
      <c r="K5967" t="s">
        <v>31</v>
      </c>
      <c r="L5967">
        <v>0</v>
      </c>
      <c r="M5967">
        <v>0</v>
      </c>
      <c r="O5967" t="s">
        <v>28</v>
      </c>
      <c r="P5967">
        <v>0</v>
      </c>
      <c r="Q5967">
        <v>4</v>
      </c>
      <c r="R5967">
        <v>10</v>
      </c>
      <c r="S5967">
        <v>90.5</v>
      </c>
      <c r="T5967">
        <v>50.4</v>
      </c>
      <c r="U5967">
        <v>59.9</v>
      </c>
      <c r="V5967">
        <f t="shared" si="513"/>
        <v>9.5</v>
      </c>
      <c r="W5967" t="str">
        <f t="shared" si="514"/>
        <v>Monitor</v>
      </c>
      <c r="X5967" t="str">
        <f t="shared" si="515"/>
        <v>Normal</v>
      </c>
      <c r="Y5967" t="str">
        <f t="shared" si="516"/>
        <v>Local</v>
      </c>
      <c r="Z5967" t="str">
        <f t="shared" si="512"/>
        <v>Healthy</v>
      </c>
      <c r="AA5967" t="s">
        <v>29</v>
      </c>
      <c r="AB5967">
        <v>0</v>
      </c>
    </row>
    <row r="5968" spans="1:28" x14ac:dyDescent="0.3">
      <c r="A5968">
        <v>17</v>
      </c>
      <c r="B5968" t="s">
        <v>22</v>
      </c>
      <c r="C5968">
        <v>12</v>
      </c>
      <c r="D5968" t="s">
        <v>23</v>
      </c>
      <c r="E5968" t="s">
        <v>24</v>
      </c>
      <c r="F5968">
        <v>4</v>
      </c>
      <c r="G5968">
        <v>0</v>
      </c>
      <c r="H5968" t="s">
        <v>40</v>
      </c>
      <c r="I5968">
        <v>749059</v>
      </c>
      <c r="J5968" t="s">
        <v>41</v>
      </c>
      <c r="K5968" t="s">
        <v>37</v>
      </c>
      <c r="L5968">
        <v>0</v>
      </c>
      <c r="M5968">
        <v>0</v>
      </c>
      <c r="N5968">
        <v>2.2999999999999998</v>
      </c>
      <c r="O5968" t="s">
        <v>28</v>
      </c>
      <c r="P5968">
        <v>0</v>
      </c>
      <c r="Q5968">
        <v>3</v>
      </c>
      <c r="R5968">
        <v>20</v>
      </c>
      <c r="S5968">
        <v>100</v>
      </c>
      <c r="T5968">
        <v>83.4</v>
      </c>
      <c r="U5968">
        <v>77.099999999999994</v>
      </c>
      <c r="V5968">
        <f t="shared" si="513"/>
        <v>-6.3000000000000114</v>
      </c>
      <c r="W5968" t="str">
        <f t="shared" si="514"/>
        <v>Monitor</v>
      </c>
      <c r="X5968" t="str">
        <f t="shared" si="515"/>
        <v>Normal</v>
      </c>
      <c r="Y5968" t="str">
        <f t="shared" si="516"/>
        <v>Local</v>
      </c>
      <c r="Z5968" t="str">
        <f t="shared" si="512"/>
        <v>Healthy</v>
      </c>
      <c r="AA5968" t="s">
        <v>42</v>
      </c>
      <c r="AB5968">
        <v>0</v>
      </c>
    </row>
    <row r="5969" spans="1:28" x14ac:dyDescent="0.3">
      <c r="A5969">
        <v>12</v>
      </c>
      <c r="B5969" t="s">
        <v>38</v>
      </c>
      <c r="C5969">
        <v>6</v>
      </c>
      <c r="D5969" t="s">
        <v>23</v>
      </c>
      <c r="E5969" t="s">
        <v>44</v>
      </c>
      <c r="F5969">
        <v>3</v>
      </c>
      <c r="G5969">
        <v>0</v>
      </c>
      <c r="H5969" t="s">
        <v>25</v>
      </c>
      <c r="I5969">
        <v>582713</v>
      </c>
      <c r="J5969" t="s">
        <v>35</v>
      </c>
      <c r="K5969" t="s">
        <v>35</v>
      </c>
      <c r="L5969">
        <v>1</v>
      </c>
      <c r="M5969">
        <v>1</v>
      </c>
      <c r="N5969">
        <v>6.7</v>
      </c>
      <c r="O5969" t="s">
        <v>28</v>
      </c>
      <c r="P5969">
        <v>0</v>
      </c>
      <c r="Q5969">
        <v>3</v>
      </c>
      <c r="R5969">
        <v>15.8</v>
      </c>
      <c r="S5969">
        <v>83.3</v>
      </c>
      <c r="T5969">
        <v>66.2</v>
      </c>
      <c r="U5969">
        <v>72.099999999999994</v>
      </c>
      <c r="V5969">
        <f t="shared" si="513"/>
        <v>5.8999999999999915</v>
      </c>
      <c r="W5969" t="str">
        <f t="shared" si="514"/>
        <v>Monitor</v>
      </c>
      <c r="X5969" t="str">
        <f t="shared" si="515"/>
        <v>Normal</v>
      </c>
      <c r="Y5969" t="str">
        <f t="shared" si="516"/>
        <v>Commuter</v>
      </c>
      <c r="Z5969" t="str">
        <f t="shared" si="512"/>
        <v>At-Risk</v>
      </c>
      <c r="AA5969" t="s">
        <v>33</v>
      </c>
      <c r="AB5969">
        <v>0</v>
      </c>
    </row>
    <row r="5970" spans="1:28" x14ac:dyDescent="0.3">
      <c r="A5970">
        <v>15</v>
      </c>
      <c r="B5970" t="s">
        <v>22</v>
      </c>
      <c r="C5970">
        <v>11</v>
      </c>
      <c r="D5970" t="s">
        <v>39</v>
      </c>
      <c r="E5970" t="s">
        <v>24</v>
      </c>
      <c r="F5970">
        <v>2</v>
      </c>
      <c r="G5970">
        <v>0</v>
      </c>
      <c r="H5970" t="s">
        <v>34</v>
      </c>
      <c r="I5970">
        <v>82796</v>
      </c>
      <c r="J5970" t="s">
        <v>35</v>
      </c>
      <c r="K5970" t="s">
        <v>41</v>
      </c>
      <c r="L5970">
        <v>0</v>
      </c>
      <c r="M5970">
        <v>0</v>
      </c>
      <c r="N5970">
        <v>2.2999999999999998</v>
      </c>
      <c r="O5970" t="s">
        <v>47</v>
      </c>
      <c r="P5970">
        <v>0</v>
      </c>
      <c r="Q5970">
        <v>2</v>
      </c>
      <c r="R5970">
        <v>15.4</v>
      </c>
      <c r="S5970">
        <v>69.400000000000006</v>
      </c>
      <c r="T5970">
        <v>61</v>
      </c>
      <c r="U5970">
        <v>61.4</v>
      </c>
      <c r="V5970">
        <f t="shared" si="513"/>
        <v>0.39999999999999858</v>
      </c>
      <c r="W5970" t="str">
        <f t="shared" si="514"/>
        <v>Monitor</v>
      </c>
      <c r="X5970" t="str">
        <f t="shared" si="515"/>
        <v>Normal</v>
      </c>
      <c r="Y5970" t="str">
        <f t="shared" si="516"/>
        <v>Local</v>
      </c>
      <c r="Z5970" t="str">
        <f t="shared" si="512"/>
        <v>Chronic Absenteeism</v>
      </c>
      <c r="AA5970" t="s">
        <v>33</v>
      </c>
      <c r="AB5970">
        <v>0</v>
      </c>
    </row>
    <row r="5971" spans="1:28" x14ac:dyDescent="0.3">
      <c r="A5971">
        <v>17</v>
      </c>
      <c r="B5971" t="s">
        <v>22</v>
      </c>
      <c r="C5971">
        <v>11</v>
      </c>
      <c r="D5971" t="s">
        <v>39</v>
      </c>
      <c r="E5971" t="s">
        <v>30</v>
      </c>
      <c r="F5971">
        <v>7</v>
      </c>
      <c r="G5971">
        <v>0</v>
      </c>
      <c r="H5971" t="s">
        <v>45</v>
      </c>
      <c r="I5971">
        <v>2945862</v>
      </c>
      <c r="J5971" t="s">
        <v>26</v>
      </c>
      <c r="K5971" t="s">
        <v>35</v>
      </c>
      <c r="L5971">
        <v>1</v>
      </c>
      <c r="M5971">
        <v>1</v>
      </c>
      <c r="N5971">
        <v>0.4</v>
      </c>
      <c r="O5971" t="s">
        <v>28</v>
      </c>
      <c r="P5971">
        <v>1</v>
      </c>
      <c r="Q5971">
        <v>3</v>
      </c>
      <c r="R5971">
        <v>20.3</v>
      </c>
      <c r="S5971">
        <v>94.1</v>
      </c>
      <c r="T5971">
        <v>81.900000000000006</v>
      </c>
      <c r="U5971">
        <v>82</v>
      </c>
      <c r="V5971">
        <f t="shared" si="513"/>
        <v>9.9999999999994316E-2</v>
      </c>
      <c r="W5971" t="str">
        <f t="shared" si="514"/>
        <v>Monitor</v>
      </c>
      <c r="X5971" t="str">
        <f t="shared" si="515"/>
        <v>Normal</v>
      </c>
      <c r="Y5971" t="str">
        <f t="shared" si="516"/>
        <v>Local</v>
      </c>
      <c r="Z5971" t="str">
        <f t="shared" si="512"/>
        <v>Healthy</v>
      </c>
      <c r="AA5971" t="s">
        <v>42</v>
      </c>
      <c r="AB5971">
        <v>0</v>
      </c>
    </row>
    <row r="5972" spans="1:28" x14ac:dyDescent="0.3">
      <c r="A5972">
        <v>12</v>
      </c>
      <c r="B5972" t="s">
        <v>22</v>
      </c>
      <c r="C5972">
        <v>8</v>
      </c>
      <c r="D5972" t="s">
        <v>23</v>
      </c>
      <c r="E5972" t="s">
        <v>24</v>
      </c>
      <c r="F5972">
        <v>6</v>
      </c>
      <c r="G5972">
        <v>1</v>
      </c>
      <c r="H5972" t="s">
        <v>36</v>
      </c>
      <c r="I5972">
        <v>332532</v>
      </c>
      <c r="J5972" t="s">
        <v>26</v>
      </c>
      <c r="K5972" t="s">
        <v>41</v>
      </c>
      <c r="L5972">
        <v>0</v>
      </c>
      <c r="M5972">
        <v>0</v>
      </c>
      <c r="N5972">
        <v>18.8</v>
      </c>
      <c r="O5972" t="s">
        <v>49</v>
      </c>
      <c r="P5972">
        <v>0</v>
      </c>
      <c r="Q5972">
        <v>5</v>
      </c>
      <c r="R5972">
        <v>11.4</v>
      </c>
      <c r="S5972">
        <v>78.400000000000006</v>
      </c>
      <c r="T5972">
        <v>74.400000000000006</v>
      </c>
      <c r="U5972">
        <v>70.2</v>
      </c>
      <c r="V5972">
        <f t="shared" si="513"/>
        <v>-4.2000000000000028</v>
      </c>
      <c r="W5972" t="str">
        <f t="shared" si="514"/>
        <v>Monitor</v>
      </c>
      <c r="X5972" t="str">
        <f t="shared" si="515"/>
        <v>Normal</v>
      </c>
      <c r="Y5972" t="str">
        <f t="shared" si="516"/>
        <v>Distant</v>
      </c>
      <c r="Z5972" t="str">
        <f t="shared" si="512"/>
        <v>At-Risk</v>
      </c>
      <c r="AA5972" t="s">
        <v>33</v>
      </c>
      <c r="AB5972">
        <v>0</v>
      </c>
    </row>
    <row r="5973" spans="1:28" x14ac:dyDescent="0.3">
      <c r="A5973">
        <v>17</v>
      </c>
      <c r="B5973" t="s">
        <v>22</v>
      </c>
      <c r="C5973">
        <v>11</v>
      </c>
      <c r="D5973" t="s">
        <v>48</v>
      </c>
      <c r="E5973" t="s">
        <v>30</v>
      </c>
      <c r="F5973">
        <v>5</v>
      </c>
      <c r="G5973">
        <v>0</v>
      </c>
      <c r="H5973" t="s">
        <v>25</v>
      </c>
      <c r="I5973">
        <v>508122</v>
      </c>
      <c r="J5973" t="s">
        <v>41</v>
      </c>
      <c r="K5973" t="s">
        <v>26</v>
      </c>
      <c r="L5973">
        <v>1</v>
      </c>
      <c r="M5973">
        <v>1</v>
      </c>
      <c r="N5973">
        <v>1.9</v>
      </c>
      <c r="O5973" t="s">
        <v>28</v>
      </c>
      <c r="P5973">
        <v>0</v>
      </c>
      <c r="Q5973">
        <v>3</v>
      </c>
      <c r="R5973">
        <v>17</v>
      </c>
      <c r="S5973">
        <v>93.4</v>
      </c>
      <c r="T5973">
        <v>71.8</v>
      </c>
      <c r="U5973">
        <v>82.8</v>
      </c>
      <c r="V5973">
        <f t="shared" si="513"/>
        <v>11</v>
      </c>
      <c r="W5973" t="str">
        <f t="shared" si="514"/>
        <v>Monitor</v>
      </c>
      <c r="X5973" t="str">
        <f t="shared" si="515"/>
        <v>Surge</v>
      </c>
      <c r="Y5973" t="str">
        <f t="shared" si="516"/>
        <v>Local</v>
      </c>
      <c r="Z5973" t="str">
        <f t="shared" si="512"/>
        <v>Healthy</v>
      </c>
      <c r="AA5973" t="s">
        <v>42</v>
      </c>
      <c r="AB5973">
        <v>0</v>
      </c>
    </row>
    <row r="5974" spans="1:28" x14ac:dyDescent="0.3">
      <c r="A5974">
        <v>15</v>
      </c>
      <c r="B5974" t="s">
        <v>38</v>
      </c>
      <c r="C5974">
        <v>9</v>
      </c>
      <c r="D5974" t="s">
        <v>23</v>
      </c>
      <c r="E5974" t="s">
        <v>30</v>
      </c>
      <c r="F5974">
        <v>4</v>
      </c>
      <c r="G5974">
        <v>1</v>
      </c>
      <c r="H5974" t="s">
        <v>36</v>
      </c>
      <c r="I5974">
        <v>259225</v>
      </c>
      <c r="J5974" t="s">
        <v>37</v>
      </c>
      <c r="K5974" t="s">
        <v>27</v>
      </c>
      <c r="L5974">
        <v>0</v>
      </c>
      <c r="M5974">
        <v>0</v>
      </c>
      <c r="N5974">
        <v>1.3</v>
      </c>
      <c r="O5974" t="s">
        <v>28</v>
      </c>
      <c r="P5974">
        <v>0</v>
      </c>
      <c r="Q5974">
        <v>2</v>
      </c>
      <c r="R5974">
        <v>15.7</v>
      </c>
      <c r="S5974">
        <v>93.9</v>
      </c>
      <c r="T5974">
        <v>43</v>
      </c>
      <c r="U5974">
        <v>43.1</v>
      </c>
      <c r="V5974">
        <f t="shared" si="513"/>
        <v>0.10000000000000142</v>
      </c>
      <c r="W5974" t="str">
        <f t="shared" si="514"/>
        <v>Monitor</v>
      </c>
      <c r="X5974" t="str">
        <f t="shared" si="515"/>
        <v>Normal</v>
      </c>
      <c r="Y5974" t="str">
        <f t="shared" si="516"/>
        <v>Local</v>
      </c>
      <c r="Z5974" t="str">
        <f t="shared" si="512"/>
        <v>Healthy</v>
      </c>
      <c r="AA5974" t="s">
        <v>29</v>
      </c>
      <c r="AB5974">
        <v>0</v>
      </c>
    </row>
    <row r="5975" spans="1:28" x14ac:dyDescent="0.3">
      <c r="A5975">
        <v>10</v>
      </c>
      <c r="B5975" t="s">
        <v>22</v>
      </c>
      <c r="C5975">
        <v>6</v>
      </c>
      <c r="D5975" t="s">
        <v>23</v>
      </c>
      <c r="E5975" t="s">
        <v>24</v>
      </c>
      <c r="F5975">
        <v>5</v>
      </c>
      <c r="G5975">
        <v>1</v>
      </c>
      <c r="H5975" t="s">
        <v>36</v>
      </c>
      <c r="I5975">
        <v>200923</v>
      </c>
      <c r="J5975" t="s">
        <v>43</v>
      </c>
      <c r="K5975" t="s">
        <v>43</v>
      </c>
      <c r="L5975">
        <v>1</v>
      </c>
      <c r="M5975">
        <v>0</v>
      </c>
      <c r="N5975">
        <v>5.2</v>
      </c>
      <c r="O5975" t="s">
        <v>28</v>
      </c>
      <c r="P5975">
        <v>0</v>
      </c>
      <c r="Q5975">
        <v>5</v>
      </c>
      <c r="R5975">
        <v>18.600000000000001</v>
      </c>
      <c r="S5975">
        <v>96.6</v>
      </c>
      <c r="T5975">
        <v>60.4</v>
      </c>
      <c r="U5975">
        <v>69.7</v>
      </c>
      <c r="V5975">
        <f t="shared" si="513"/>
        <v>9.3000000000000043</v>
      </c>
      <c r="W5975" t="str">
        <f t="shared" si="514"/>
        <v>Monitor</v>
      </c>
      <c r="X5975" t="str">
        <f t="shared" si="515"/>
        <v>Normal</v>
      </c>
      <c r="Y5975" t="str">
        <f t="shared" si="516"/>
        <v>Commuter</v>
      </c>
      <c r="Z5975" t="str">
        <f t="shared" si="512"/>
        <v>Healthy</v>
      </c>
      <c r="AA5975" t="s">
        <v>33</v>
      </c>
      <c r="AB5975">
        <v>0</v>
      </c>
    </row>
    <row r="5976" spans="1:28" x14ac:dyDescent="0.3">
      <c r="A5976">
        <v>16</v>
      </c>
      <c r="B5976" t="s">
        <v>38</v>
      </c>
      <c r="C5976">
        <v>11</v>
      </c>
      <c r="D5976" t="s">
        <v>39</v>
      </c>
      <c r="E5976" t="s">
        <v>24</v>
      </c>
      <c r="F5976">
        <v>3</v>
      </c>
      <c r="G5976">
        <v>0</v>
      </c>
      <c r="H5976" t="s">
        <v>25</v>
      </c>
      <c r="I5976">
        <v>436171</v>
      </c>
      <c r="J5976" t="s">
        <v>43</v>
      </c>
      <c r="K5976" t="s">
        <v>41</v>
      </c>
      <c r="L5976">
        <v>0</v>
      </c>
      <c r="M5976">
        <v>0</v>
      </c>
      <c r="N5976">
        <v>8.9</v>
      </c>
      <c r="O5976" t="s">
        <v>28</v>
      </c>
      <c r="P5976">
        <v>0</v>
      </c>
      <c r="Q5976">
        <v>3</v>
      </c>
      <c r="R5976">
        <v>9.1</v>
      </c>
      <c r="S5976">
        <v>82.7</v>
      </c>
      <c r="T5976">
        <v>68</v>
      </c>
      <c r="U5976">
        <v>61.1</v>
      </c>
      <c r="V5976">
        <f t="shared" si="513"/>
        <v>-6.8999999999999986</v>
      </c>
      <c r="W5976" t="str">
        <f t="shared" si="514"/>
        <v>Monitor</v>
      </c>
      <c r="X5976" t="str">
        <f t="shared" si="515"/>
        <v>Normal</v>
      </c>
      <c r="Y5976" t="str">
        <f t="shared" si="516"/>
        <v>Commuter</v>
      </c>
      <c r="Z5976" t="str">
        <f t="shared" si="512"/>
        <v>At-Risk</v>
      </c>
      <c r="AA5976" t="s">
        <v>33</v>
      </c>
      <c r="AB5976">
        <v>0</v>
      </c>
    </row>
    <row r="5977" spans="1:28" x14ac:dyDescent="0.3">
      <c r="A5977">
        <v>15</v>
      </c>
      <c r="B5977" t="s">
        <v>38</v>
      </c>
      <c r="C5977">
        <v>10</v>
      </c>
      <c r="D5977" t="s">
        <v>23</v>
      </c>
      <c r="E5977" t="s">
        <v>24</v>
      </c>
      <c r="F5977">
        <v>2</v>
      </c>
      <c r="G5977">
        <v>0</v>
      </c>
      <c r="H5977" t="s">
        <v>36</v>
      </c>
      <c r="I5977">
        <v>254355</v>
      </c>
      <c r="J5977" t="s">
        <v>43</v>
      </c>
      <c r="K5977" t="s">
        <v>31</v>
      </c>
      <c r="L5977">
        <v>0</v>
      </c>
      <c r="M5977">
        <v>1</v>
      </c>
      <c r="N5977">
        <v>24.9</v>
      </c>
      <c r="O5977" t="s">
        <v>28</v>
      </c>
      <c r="P5977">
        <v>0</v>
      </c>
      <c r="Q5977">
        <v>4</v>
      </c>
      <c r="R5977">
        <v>14.7</v>
      </c>
      <c r="S5977">
        <v>90.2</v>
      </c>
      <c r="T5977">
        <v>47</v>
      </c>
      <c r="U5977">
        <v>57.1</v>
      </c>
      <c r="V5977">
        <f t="shared" si="513"/>
        <v>10.100000000000001</v>
      </c>
      <c r="W5977" t="str">
        <f t="shared" si="514"/>
        <v>Monitor</v>
      </c>
      <c r="X5977" t="str">
        <f t="shared" si="515"/>
        <v>Surge</v>
      </c>
      <c r="Y5977" t="str">
        <f t="shared" si="516"/>
        <v>Distant</v>
      </c>
      <c r="Z5977" t="str">
        <f t="shared" si="512"/>
        <v>Healthy</v>
      </c>
      <c r="AA5977" t="s">
        <v>29</v>
      </c>
      <c r="AB5977">
        <v>0</v>
      </c>
    </row>
    <row r="5978" spans="1:28" x14ac:dyDescent="0.3">
      <c r="A5978">
        <v>15</v>
      </c>
      <c r="B5978" t="s">
        <v>38</v>
      </c>
      <c r="C5978">
        <v>10</v>
      </c>
      <c r="D5978" t="s">
        <v>23</v>
      </c>
      <c r="E5978" t="s">
        <v>24</v>
      </c>
      <c r="F5978">
        <v>5</v>
      </c>
      <c r="G5978">
        <v>0</v>
      </c>
      <c r="H5978" t="s">
        <v>45</v>
      </c>
      <c r="I5978">
        <v>1701826</v>
      </c>
      <c r="J5978" t="s">
        <v>37</v>
      </c>
      <c r="K5978" t="s">
        <v>26</v>
      </c>
      <c r="L5978">
        <v>1</v>
      </c>
      <c r="M5978">
        <v>1</v>
      </c>
      <c r="N5978">
        <v>3.5</v>
      </c>
      <c r="O5978" t="s">
        <v>28</v>
      </c>
      <c r="P5978">
        <v>1</v>
      </c>
      <c r="Q5978">
        <v>4</v>
      </c>
      <c r="R5978">
        <v>22.2</v>
      </c>
      <c r="S5978">
        <v>89</v>
      </c>
      <c r="T5978">
        <v>68.2</v>
      </c>
      <c r="U5978">
        <v>74.8</v>
      </c>
      <c r="V5978">
        <f t="shared" si="513"/>
        <v>6.5999999999999943</v>
      </c>
      <c r="W5978" t="str">
        <f t="shared" si="514"/>
        <v>Monitor</v>
      </c>
      <c r="X5978" t="str">
        <f t="shared" si="515"/>
        <v>Normal</v>
      </c>
      <c r="Y5978" t="str">
        <f t="shared" si="516"/>
        <v>Local</v>
      </c>
      <c r="Z5978" t="str">
        <f t="shared" si="512"/>
        <v>At-Risk</v>
      </c>
      <c r="AA5978" t="s">
        <v>33</v>
      </c>
      <c r="AB5978">
        <v>0</v>
      </c>
    </row>
    <row r="5979" spans="1:28" x14ac:dyDescent="0.3">
      <c r="A5979">
        <v>17</v>
      </c>
      <c r="B5979" t="s">
        <v>38</v>
      </c>
      <c r="C5979">
        <v>11</v>
      </c>
      <c r="D5979" t="s">
        <v>39</v>
      </c>
      <c r="E5979" t="s">
        <v>44</v>
      </c>
      <c r="F5979">
        <v>5</v>
      </c>
      <c r="G5979">
        <v>0</v>
      </c>
      <c r="H5979" t="s">
        <v>25</v>
      </c>
      <c r="I5979">
        <v>509466</v>
      </c>
      <c r="J5979" t="s">
        <v>26</v>
      </c>
      <c r="K5979" t="s">
        <v>26</v>
      </c>
      <c r="L5979">
        <v>1</v>
      </c>
      <c r="M5979">
        <v>0</v>
      </c>
      <c r="N5979">
        <v>2.5</v>
      </c>
      <c r="O5979" t="s">
        <v>28</v>
      </c>
      <c r="P5979">
        <v>1</v>
      </c>
      <c r="Q5979">
        <v>4</v>
      </c>
      <c r="R5979">
        <v>18</v>
      </c>
      <c r="S5979">
        <v>81.3</v>
      </c>
      <c r="T5979">
        <v>70.900000000000006</v>
      </c>
      <c r="U5979">
        <v>73</v>
      </c>
      <c r="V5979">
        <f t="shared" si="513"/>
        <v>2.0999999999999943</v>
      </c>
      <c r="W5979" t="str">
        <f t="shared" si="514"/>
        <v>Monitor</v>
      </c>
      <c r="X5979" t="str">
        <f t="shared" si="515"/>
        <v>Normal</v>
      </c>
      <c r="Y5979" t="str">
        <f t="shared" si="516"/>
        <v>Local</v>
      </c>
      <c r="Z5979" t="str">
        <f t="shared" si="512"/>
        <v>At-Risk</v>
      </c>
      <c r="AA5979" t="s">
        <v>33</v>
      </c>
      <c r="AB5979">
        <v>0</v>
      </c>
    </row>
    <row r="5980" spans="1:28" x14ac:dyDescent="0.3">
      <c r="A5980">
        <v>15</v>
      </c>
      <c r="B5980" t="s">
        <v>22</v>
      </c>
      <c r="C5980">
        <v>10</v>
      </c>
      <c r="D5980" t="s">
        <v>39</v>
      </c>
      <c r="E5980" t="s">
        <v>44</v>
      </c>
      <c r="F5980">
        <v>4</v>
      </c>
      <c r="G5980">
        <v>0</v>
      </c>
      <c r="H5980" t="s">
        <v>40</v>
      </c>
      <c r="I5980">
        <v>1344997</v>
      </c>
      <c r="J5980" t="s">
        <v>32</v>
      </c>
      <c r="K5980" t="s">
        <v>32</v>
      </c>
      <c r="L5980">
        <v>1</v>
      </c>
      <c r="M5980">
        <v>0</v>
      </c>
      <c r="N5980">
        <v>2.5</v>
      </c>
      <c r="O5980" t="s">
        <v>28</v>
      </c>
      <c r="P5980">
        <v>0</v>
      </c>
      <c r="Q5980">
        <v>5</v>
      </c>
      <c r="R5980">
        <v>21.9</v>
      </c>
      <c r="S5980">
        <v>94</v>
      </c>
      <c r="T5980">
        <v>68.400000000000006</v>
      </c>
      <c r="U5980">
        <v>78.599999999999994</v>
      </c>
      <c r="V5980">
        <f t="shared" si="513"/>
        <v>10.199999999999989</v>
      </c>
      <c r="W5980" t="str">
        <f t="shared" si="514"/>
        <v>Monitor</v>
      </c>
      <c r="X5980" t="str">
        <f t="shared" si="515"/>
        <v>Surge</v>
      </c>
      <c r="Y5980" t="str">
        <f t="shared" si="516"/>
        <v>Local</v>
      </c>
      <c r="Z5980" t="str">
        <f t="shared" si="512"/>
        <v>Healthy</v>
      </c>
      <c r="AA5980" t="s">
        <v>42</v>
      </c>
      <c r="AB5980">
        <v>0</v>
      </c>
    </row>
    <row r="5981" spans="1:28" x14ac:dyDescent="0.3">
      <c r="A5981">
        <v>16</v>
      </c>
      <c r="B5981" t="s">
        <v>38</v>
      </c>
      <c r="C5981">
        <v>10</v>
      </c>
      <c r="D5981" t="s">
        <v>48</v>
      </c>
      <c r="E5981" t="s">
        <v>30</v>
      </c>
      <c r="F5981">
        <v>3</v>
      </c>
      <c r="G5981">
        <v>1</v>
      </c>
      <c r="H5981" t="s">
        <v>34</v>
      </c>
      <c r="I5981">
        <v>177866</v>
      </c>
      <c r="J5981" t="s">
        <v>32</v>
      </c>
      <c r="K5981" t="s">
        <v>37</v>
      </c>
      <c r="L5981">
        <v>1</v>
      </c>
      <c r="M5981">
        <v>0</v>
      </c>
      <c r="N5981">
        <v>1.4</v>
      </c>
      <c r="O5981" t="s">
        <v>28</v>
      </c>
      <c r="P5981">
        <v>0</v>
      </c>
      <c r="Q5981">
        <v>3</v>
      </c>
      <c r="R5981">
        <v>13.2</v>
      </c>
      <c r="S5981">
        <v>77.7</v>
      </c>
      <c r="T5981">
        <v>61.9</v>
      </c>
      <c r="U5981">
        <v>74.099999999999994</v>
      </c>
      <c r="V5981">
        <f t="shared" si="513"/>
        <v>12.199999999999996</v>
      </c>
      <c r="W5981" t="str">
        <f t="shared" si="514"/>
        <v>Monitor</v>
      </c>
      <c r="X5981" t="str">
        <f t="shared" si="515"/>
        <v>Surge</v>
      </c>
      <c r="Y5981" t="str">
        <f t="shared" si="516"/>
        <v>Local</v>
      </c>
      <c r="Z5981" t="str">
        <f t="shared" si="512"/>
        <v>At-Risk</v>
      </c>
      <c r="AA5981" t="s">
        <v>33</v>
      </c>
      <c r="AB5981">
        <v>0</v>
      </c>
    </row>
    <row r="5982" spans="1:28" x14ac:dyDescent="0.3">
      <c r="A5982">
        <v>17</v>
      </c>
      <c r="B5982" t="s">
        <v>22</v>
      </c>
      <c r="C5982">
        <v>12</v>
      </c>
      <c r="D5982" t="s">
        <v>23</v>
      </c>
      <c r="E5982" t="s">
        <v>24</v>
      </c>
      <c r="F5982">
        <v>6</v>
      </c>
      <c r="G5982">
        <v>0</v>
      </c>
      <c r="H5982" t="s">
        <v>36</v>
      </c>
      <c r="I5982">
        <v>346457</v>
      </c>
      <c r="J5982" t="s">
        <v>35</v>
      </c>
      <c r="K5982" t="s">
        <v>27</v>
      </c>
      <c r="L5982">
        <v>0</v>
      </c>
      <c r="M5982">
        <v>1</v>
      </c>
      <c r="N5982">
        <v>6.2</v>
      </c>
      <c r="O5982" t="s">
        <v>28</v>
      </c>
      <c r="P5982">
        <v>0</v>
      </c>
      <c r="Q5982">
        <v>3</v>
      </c>
      <c r="R5982">
        <v>13.4</v>
      </c>
      <c r="S5982">
        <v>85.1</v>
      </c>
      <c r="T5982">
        <v>76.8</v>
      </c>
      <c r="U5982">
        <v>77.5</v>
      </c>
      <c r="V5982">
        <f t="shared" si="513"/>
        <v>0.70000000000000284</v>
      </c>
      <c r="W5982" t="str">
        <f t="shared" si="514"/>
        <v>Monitor</v>
      </c>
      <c r="X5982" t="str">
        <f t="shared" si="515"/>
        <v>Normal</v>
      </c>
      <c r="Y5982" t="str">
        <f t="shared" si="516"/>
        <v>Commuter</v>
      </c>
      <c r="Z5982" t="str">
        <f t="shared" si="512"/>
        <v>At-Risk</v>
      </c>
      <c r="AA5982" t="s">
        <v>42</v>
      </c>
      <c r="AB5982">
        <v>0</v>
      </c>
    </row>
    <row r="5983" spans="1:28" x14ac:dyDescent="0.3">
      <c r="A5983">
        <v>13</v>
      </c>
      <c r="B5983" t="s">
        <v>22</v>
      </c>
      <c r="C5983">
        <v>9</v>
      </c>
      <c r="D5983" t="s">
        <v>39</v>
      </c>
      <c r="E5983" t="s">
        <v>24</v>
      </c>
      <c r="F5983">
        <v>4</v>
      </c>
      <c r="G5983">
        <v>1</v>
      </c>
      <c r="H5983" t="s">
        <v>40</v>
      </c>
      <c r="I5983">
        <v>1351525</v>
      </c>
      <c r="J5983" t="s">
        <v>26</v>
      </c>
      <c r="K5983" t="s">
        <v>35</v>
      </c>
      <c r="L5983">
        <v>0</v>
      </c>
      <c r="M5983">
        <v>1</v>
      </c>
      <c r="N5983">
        <v>8</v>
      </c>
      <c r="O5983" t="s">
        <v>28</v>
      </c>
      <c r="P5983">
        <v>0</v>
      </c>
      <c r="Q5983">
        <v>5</v>
      </c>
      <c r="R5983">
        <v>8.1999999999999993</v>
      </c>
      <c r="S5983">
        <v>92.9</v>
      </c>
      <c r="T5983">
        <v>63.9</v>
      </c>
      <c r="U5983">
        <v>65.7</v>
      </c>
      <c r="V5983">
        <f t="shared" si="513"/>
        <v>1.8000000000000043</v>
      </c>
      <c r="W5983" t="str">
        <f t="shared" si="514"/>
        <v>Monitor</v>
      </c>
      <c r="X5983" t="str">
        <f t="shared" si="515"/>
        <v>Normal</v>
      </c>
      <c r="Y5983" t="str">
        <f t="shared" si="516"/>
        <v>Commuter</v>
      </c>
      <c r="Z5983" t="str">
        <f t="shared" si="512"/>
        <v>Healthy</v>
      </c>
      <c r="AA5983" t="s">
        <v>33</v>
      </c>
      <c r="AB5983">
        <v>0</v>
      </c>
    </row>
    <row r="5984" spans="1:28" x14ac:dyDescent="0.3">
      <c r="A5984">
        <v>16</v>
      </c>
      <c r="B5984" t="s">
        <v>38</v>
      </c>
      <c r="C5984">
        <v>10</v>
      </c>
      <c r="D5984" t="s">
        <v>48</v>
      </c>
      <c r="E5984" t="s">
        <v>44</v>
      </c>
      <c r="F5984">
        <v>6</v>
      </c>
      <c r="G5984">
        <v>0</v>
      </c>
      <c r="H5984" t="s">
        <v>34</v>
      </c>
      <c r="I5984">
        <v>120393</v>
      </c>
      <c r="J5984" t="s">
        <v>32</v>
      </c>
      <c r="K5984" t="s">
        <v>43</v>
      </c>
      <c r="L5984">
        <v>1</v>
      </c>
      <c r="M5984">
        <v>0</v>
      </c>
      <c r="N5984">
        <v>0.4</v>
      </c>
      <c r="O5984" t="s">
        <v>28</v>
      </c>
      <c r="P5984">
        <v>0</v>
      </c>
      <c r="Q5984">
        <v>3</v>
      </c>
      <c r="R5984">
        <v>10.5</v>
      </c>
      <c r="S5984">
        <v>93.5</v>
      </c>
      <c r="T5984">
        <v>53.8</v>
      </c>
      <c r="U5984">
        <v>60.1</v>
      </c>
      <c r="V5984">
        <f t="shared" si="513"/>
        <v>6.3000000000000043</v>
      </c>
      <c r="W5984" t="str">
        <f t="shared" si="514"/>
        <v>Monitor</v>
      </c>
      <c r="X5984" t="str">
        <f t="shared" si="515"/>
        <v>Normal</v>
      </c>
      <c r="Y5984" t="str">
        <f t="shared" si="516"/>
        <v>Local</v>
      </c>
      <c r="Z5984" t="str">
        <f t="shared" si="512"/>
        <v>Healthy</v>
      </c>
      <c r="AA5984" t="s">
        <v>33</v>
      </c>
      <c r="AB5984">
        <v>0</v>
      </c>
    </row>
    <row r="5985" spans="1:28" x14ac:dyDescent="0.3">
      <c r="A5985">
        <v>14</v>
      </c>
      <c r="B5985" t="s">
        <v>38</v>
      </c>
      <c r="C5985">
        <v>10</v>
      </c>
      <c r="D5985" t="s">
        <v>23</v>
      </c>
      <c r="E5985" t="s">
        <v>24</v>
      </c>
      <c r="F5985">
        <v>5</v>
      </c>
      <c r="G5985">
        <v>0</v>
      </c>
      <c r="H5985" t="s">
        <v>25</v>
      </c>
      <c r="I5985">
        <v>591754</v>
      </c>
      <c r="J5985" t="s">
        <v>35</v>
      </c>
      <c r="K5985" t="s">
        <v>43</v>
      </c>
      <c r="L5985">
        <v>0</v>
      </c>
      <c r="M5985">
        <v>0</v>
      </c>
      <c r="N5985">
        <v>7.8</v>
      </c>
      <c r="O5985" t="s">
        <v>28</v>
      </c>
      <c r="P5985">
        <v>0</v>
      </c>
      <c r="Q5985">
        <v>3</v>
      </c>
      <c r="R5985">
        <v>14.6</v>
      </c>
      <c r="S5985">
        <v>93.3</v>
      </c>
      <c r="T5985">
        <v>41</v>
      </c>
      <c r="U5985">
        <v>58</v>
      </c>
      <c r="V5985">
        <f t="shared" si="513"/>
        <v>17</v>
      </c>
      <c r="W5985" t="str">
        <f t="shared" si="514"/>
        <v>Monitor</v>
      </c>
      <c r="X5985" t="str">
        <f t="shared" si="515"/>
        <v>Surge</v>
      </c>
      <c r="Y5985" t="str">
        <f t="shared" si="516"/>
        <v>Commuter</v>
      </c>
      <c r="Z5985" t="str">
        <f t="shared" si="512"/>
        <v>Healthy</v>
      </c>
      <c r="AA5985" t="s">
        <v>29</v>
      </c>
      <c r="AB5985">
        <v>0</v>
      </c>
    </row>
    <row r="5986" spans="1:28" x14ac:dyDescent="0.3">
      <c r="A5986">
        <v>17</v>
      </c>
      <c r="B5986" t="s">
        <v>38</v>
      </c>
      <c r="C5986">
        <v>12</v>
      </c>
      <c r="D5986" t="s">
        <v>48</v>
      </c>
      <c r="E5986" t="s">
        <v>30</v>
      </c>
      <c r="F5986">
        <v>6</v>
      </c>
      <c r="G5986">
        <v>1</v>
      </c>
      <c r="H5986" t="s">
        <v>45</v>
      </c>
      <c r="I5986">
        <v>3714114</v>
      </c>
      <c r="J5986" t="s">
        <v>35</v>
      </c>
      <c r="K5986" t="s">
        <v>41</v>
      </c>
      <c r="L5986">
        <v>1</v>
      </c>
      <c r="M5986">
        <v>1</v>
      </c>
      <c r="N5986">
        <v>0.3</v>
      </c>
      <c r="O5986" t="s">
        <v>28</v>
      </c>
      <c r="P5986">
        <v>0</v>
      </c>
      <c r="Q5986">
        <v>4</v>
      </c>
      <c r="R5986">
        <v>15.7</v>
      </c>
      <c r="S5986">
        <v>82.2</v>
      </c>
      <c r="T5986">
        <v>74</v>
      </c>
      <c r="U5986">
        <v>12.6</v>
      </c>
      <c r="V5986">
        <f t="shared" si="513"/>
        <v>-61.4</v>
      </c>
      <c r="W5986" t="str">
        <f t="shared" si="514"/>
        <v>High Risk</v>
      </c>
      <c r="X5986" t="str">
        <f t="shared" si="515"/>
        <v>Normal</v>
      </c>
      <c r="Y5986" t="str">
        <f t="shared" si="516"/>
        <v>Local</v>
      </c>
      <c r="Z5986" t="str">
        <f t="shared" si="512"/>
        <v>At-Risk</v>
      </c>
      <c r="AA5986" t="s">
        <v>51</v>
      </c>
      <c r="AB5986">
        <v>1</v>
      </c>
    </row>
    <row r="5987" spans="1:28" x14ac:dyDescent="0.3">
      <c r="A5987">
        <v>13</v>
      </c>
      <c r="B5987" t="s">
        <v>38</v>
      </c>
      <c r="C5987">
        <v>9</v>
      </c>
      <c r="D5987" t="s">
        <v>23</v>
      </c>
      <c r="E5987" t="s">
        <v>30</v>
      </c>
      <c r="F5987">
        <v>5</v>
      </c>
      <c r="G5987">
        <v>0</v>
      </c>
      <c r="H5987" t="s">
        <v>25</v>
      </c>
      <c r="I5987">
        <v>489241</v>
      </c>
      <c r="J5987" t="s">
        <v>43</v>
      </c>
      <c r="K5987" t="s">
        <v>41</v>
      </c>
      <c r="L5987">
        <v>0</v>
      </c>
      <c r="M5987">
        <v>0</v>
      </c>
      <c r="N5987">
        <v>2.7</v>
      </c>
      <c r="O5987" t="s">
        <v>28</v>
      </c>
      <c r="P5987">
        <v>1</v>
      </c>
      <c r="Q5987">
        <v>5</v>
      </c>
      <c r="R5987">
        <v>16.3</v>
      </c>
      <c r="S5987">
        <v>86.5</v>
      </c>
      <c r="T5987">
        <v>69.7</v>
      </c>
      <c r="U5987">
        <v>68.2</v>
      </c>
      <c r="V5987">
        <f t="shared" si="513"/>
        <v>-1.5</v>
      </c>
      <c r="W5987" t="str">
        <f t="shared" si="514"/>
        <v>Monitor</v>
      </c>
      <c r="X5987" t="str">
        <f t="shared" si="515"/>
        <v>Normal</v>
      </c>
      <c r="Y5987" t="str">
        <f t="shared" si="516"/>
        <v>Local</v>
      </c>
      <c r="Z5987" t="str">
        <f t="shared" si="512"/>
        <v>At-Risk</v>
      </c>
      <c r="AA5987" t="s">
        <v>33</v>
      </c>
      <c r="AB5987">
        <v>0</v>
      </c>
    </row>
    <row r="5988" spans="1:28" x14ac:dyDescent="0.3">
      <c r="A5988">
        <v>14</v>
      </c>
      <c r="B5988" t="s">
        <v>38</v>
      </c>
      <c r="C5988">
        <v>8</v>
      </c>
      <c r="D5988" t="s">
        <v>48</v>
      </c>
      <c r="E5988" t="s">
        <v>44</v>
      </c>
      <c r="F5988">
        <v>6</v>
      </c>
      <c r="G5988">
        <v>0</v>
      </c>
      <c r="H5988" t="s">
        <v>25</v>
      </c>
      <c r="I5988">
        <v>452321</v>
      </c>
      <c r="J5988" t="s">
        <v>41</v>
      </c>
      <c r="K5988" t="s">
        <v>41</v>
      </c>
      <c r="L5988">
        <v>1</v>
      </c>
      <c r="M5988">
        <v>0</v>
      </c>
      <c r="N5988">
        <v>3</v>
      </c>
      <c r="O5988" t="s">
        <v>28</v>
      </c>
      <c r="P5988">
        <v>0</v>
      </c>
      <c r="Q5988">
        <v>3</v>
      </c>
      <c r="R5988">
        <v>20.399999999999999</v>
      </c>
      <c r="S5988">
        <v>83.2</v>
      </c>
      <c r="T5988">
        <v>52.3</v>
      </c>
      <c r="U5988">
        <v>56.5</v>
      </c>
      <c r="V5988">
        <f t="shared" si="513"/>
        <v>4.2000000000000028</v>
      </c>
      <c r="W5988" t="str">
        <f t="shared" si="514"/>
        <v>Monitor</v>
      </c>
      <c r="X5988" t="str">
        <f t="shared" si="515"/>
        <v>Normal</v>
      </c>
      <c r="Y5988" t="str">
        <f t="shared" si="516"/>
        <v>Local</v>
      </c>
      <c r="Z5988" t="str">
        <f t="shared" si="512"/>
        <v>At-Risk</v>
      </c>
      <c r="AA5988" t="s">
        <v>29</v>
      </c>
      <c r="AB5988">
        <v>0</v>
      </c>
    </row>
    <row r="5989" spans="1:28" x14ac:dyDescent="0.3">
      <c r="A5989">
        <v>15</v>
      </c>
      <c r="B5989" t="s">
        <v>22</v>
      </c>
      <c r="C5989">
        <v>11</v>
      </c>
      <c r="D5989" t="s">
        <v>23</v>
      </c>
      <c r="E5989" t="s">
        <v>44</v>
      </c>
      <c r="F5989">
        <v>3</v>
      </c>
      <c r="G5989">
        <v>0</v>
      </c>
      <c r="H5989" t="s">
        <v>40</v>
      </c>
      <c r="I5989">
        <v>1084994</v>
      </c>
      <c r="J5989" t="s">
        <v>35</v>
      </c>
      <c r="K5989" t="s">
        <v>32</v>
      </c>
      <c r="L5989">
        <v>1</v>
      </c>
      <c r="M5989">
        <v>1</v>
      </c>
      <c r="N5989">
        <v>0.8</v>
      </c>
      <c r="O5989" t="s">
        <v>28</v>
      </c>
      <c r="P5989">
        <v>0</v>
      </c>
      <c r="Q5989">
        <v>2</v>
      </c>
      <c r="R5989">
        <v>8.3000000000000007</v>
      </c>
      <c r="S5989">
        <v>86.9</v>
      </c>
      <c r="T5989">
        <v>72.3</v>
      </c>
      <c r="U5989">
        <v>86.6</v>
      </c>
      <c r="V5989">
        <f t="shared" si="513"/>
        <v>14.299999999999997</v>
      </c>
      <c r="W5989" t="str">
        <f t="shared" si="514"/>
        <v>Monitor</v>
      </c>
      <c r="X5989" t="str">
        <f t="shared" si="515"/>
        <v>Surge</v>
      </c>
      <c r="Y5989" t="str">
        <f t="shared" si="516"/>
        <v>Local</v>
      </c>
      <c r="Z5989" t="str">
        <f t="shared" si="512"/>
        <v>At-Risk</v>
      </c>
      <c r="AA5989" t="s">
        <v>42</v>
      </c>
      <c r="AB5989">
        <v>0</v>
      </c>
    </row>
    <row r="5990" spans="1:28" x14ac:dyDescent="0.3">
      <c r="A5990">
        <v>16</v>
      </c>
      <c r="B5990" t="s">
        <v>22</v>
      </c>
      <c r="C5990">
        <v>11</v>
      </c>
      <c r="D5990" t="s">
        <v>23</v>
      </c>
      <c r="E5990" t="s">
        <v>30</v>
      </c>
      <c r="F5990">
        <v>3</v>
      </c>
      <c r="G5990">
        <v>0</v>
      </c>
      <c r="H5990" t="s">
        <v>34</v>
      </c>
      <c r="I5990">
        <v>78850</v>
      </c>
      <c r="J5990" t="s">
        <v>32</v>
      </c>
      <c r="K5990" t="s">
        <v>32</v>
      </c>
      <c r="L5990">
        <v>0</v>
      </c>
      <c r="M5990">
        <v>0</v>
      </c>
      <c r="N5990">
        <v>3.6</v>
      </c>
      <c r="O5990" t="s">
        <v>28</v>
      </c>
      <c r="P5990">
        <v>0</v>
      </c>
      <c r="Q5990">
        <v>4</v>
      </c>
      <c r="R5990">
        <v>17.2</v>
      </c>
      <c r="S5990">
        <v>96</v>
      </c>
      <c r="T5990">
        <v>59.3</v>
      </c>
      <c r="U5990">
        <v>51.3</v>
      </c>
      <c r="V5990">
        <f t="shared" si="513"/>
        <v>-8</v>
      </c>
      <c r="W5990" t="str">
        <f t="shared" si="514"/>
        <v>Monitor</v>
      </c>
      <c r="X5990" t="str">
        <f t="shared" si="515"/>
        <v>Normal</v>
      </c>
      <c r="Y5990" t="str">
        <f t="shared" si="516"/>
        <v>Local</v>
      </c>
      <c r="Z5990" t="str">
        <f t="shared" ref="Z5990:Z6046" si="517">IF(S5990&gt;=90, "Healthy", IF(S5990&gt;75, "At-Risk", "Chronic Absenteeism"))</f>
        <v>Healthy</v>
      </c>
      <c r="AA5990" t="s">
        <v>29</v>
      </c>
      <c r="AB5990">
        <v>0</v>
      </c>
    </row>
    <row r="5991" spans="1:28" x14ac:dyDescent="0.3">
      <c r="A5991">
        <v>12</v>
      </c>
      <c r="B5991" t="s">
        <v>38</v>
      </c>
      <c r="C5991">
        <v>8</v>
      </c>
      <c r="D5991" t="s">
        <v>48</v>
      </c>
      <c r="E5991" t="s">
        <v>24</v>
      </c>
      <c r="F5991">
        <v>5</v>
      </c>
      <c r="G5991">
        <v>1</v>
      </c>
      <c r="H5991" t="s">
        <v>40</v>
      </c>
      <c r="I5991">
        <v>1415935</v>
      </c>
      <c r="J5991" t="s">
        <v>41</v>
      </c>
      <c r="K5991" t="s">
        <v>26</v>
      </c>
      <c r="L5991">
        <v>0</v>
      </c>
      <c r="M5991">
        <v>1</v>
      </c>
      <c r="N5991">
        <v>3.8</v>
      </c>
      <c r="O5991" t="s">
        <v>28</v>
      </c>
      <c r="P5991">
        <v>1</v>
      </c>
      <c r="Q5991">
        <v>4</v>
      </c>
      <c r="R5991">
        <v>14.2</v>
      </c>
      <c r="S5991">
        <v>84.4</v>
      </c>
      <c r="T5991">
        <v>66.599999999999994</v>
      </c>
      <c r="U5991">
        <v>83.5</v>
      </c>
      <c r="V5991">
        <f t="shared" si="513"/>
        <v>16.900000000000006</v>
      </c>
      <c r="W5991" t="str">
        <f t="shared" si="514"/>
        <v>Monitor</v>
      </c>
      <c r="X5991" t="str">
        <f t="shared" si="515"/>
        <v>Surge</v>
      </c>
      <c r="Y5991" t="str">
        <f t="shared" si="516"/>
        <v>Local</v>
      </c>
      <c r="Z5991" t="str">
        <f t="shared" si="517"/>
        <v>At-Risk</v>
      </c>
      <c r="AA5991" t="s">
        <v>42</v>
      </c>
      <c r="AB5991">
        <v>0</v>
      </c>
    </row>
    <row r="5992" spans="1:28" x14ac:dyDescent="0.3">
      <c r="A5992">
        <v>12</v>
      </c>
      <c r="B5992" t="s">
        <v>38</v>
      </c>
      <c r="C5992">
        <v>8</v>
      </c>
      <c r="D5992" t="s">
        <v>23</v>
      </c>
      <c r="E5992" t="s">
        <v>30</v>
      </c>
      <c r="F5992">
        <v>5</v>
      </c>
      <c r="G5992">
        <v>0</v>
      </c>
      <c r="H5992" t="s">
        <v>45</v>
      </c>
      <c r="I5992">
        <v>4632841</v>
      </c>
      <c r="J5992" t="s">
        <v>31</v>
      </c>
      <c r="K5992" t="s">
        <v>27</v>
      </c>
      <c r="L5992">
        <v>1</v>
      </c>
      <c r="M5992">
        <v>1</v>
      </c>
      <c r="N5992">
        <v>1.3</v>
      </c>
      <c r="O5992" t="s">
        <v>28</v>
      </c>
      <c r="P5992">
        <v>1</v>
      </c>
      <c r="Q5992">
        <v>5</v>
      </c>
      <c r="R5992">
        <v>25.1</v>
      </c>
      <c r="S5992">
        <v>95.9</v>
      </c>
      <c r="T5992">
        <v>83.6</v>
      </c>
      <c r="U5992">
        <v>91.6</v>
      </c>
      <c r="V5992">
        <f t="shared" si="513"/>
        <v>8</v>
      </c>
      <c r="W5992" t="str">
        <f t="shared" si="514"/>
        <v>Monitor</v>
      </c>
      <c r="X5992" t="str">
        <f t="shared" si="515"/>
        <v>Normal</v>
      </c>
      <c r="Y5992" t="str">
        <f t="shared" si="516"/>
        <v>Local</v>
      </c>
      <c r="Z5992" t="str">
        <f t="shared" si="517"/>
        <v>Healthy</v>
      </c>
      <c r="AA5992" t="s">
        <v>50</v>
      </c>
      <c r="AB5992">
        <v>0</v>
      </c>
    </row>
    <row r="5993" spans="1:28" x14ac:dyDescent="0.3">
      <c r="A5993">
        <v>12</v>
      </c>
      <c r="B5993" t="s">
        <v>38</v>
      </c>
      <c r="C5993">
        <v>6</v>
      </c>
      <c r="D5993" t="s">
        <v>23</v>
      </c>
      <c r="E5993" t="s">
        <v>44</v>
      </c>
      <c r="F5993">
        <v>6</v>
      </c>
      <c r="G5993">
        <v>0</v>
      </c>
      <c r="H5993" t="s">
        <v>25</v>
      </c>
      <c r="I5993">
        <v>360714</v>
      </c>
      <c r="J5993" t="s">
        <v>41</v>
      </c>
      <c r="K5993" t="s">
        <v>26</v>
      </c>
      <c r="L5993">
        <v>1</v>
      </c>
      <c r="M5993">
        <v>0</v>
      </c>
      <c r="N5993">
        <v>0.3</v>
      </c>
      <c r="O5993" t="s">
        <v>28</v>
      </c>
      <c r="P5993">
        <v>0</v>
      </c>
      <c r="Q5993">
        <v>3</v>
      </c>
      <c r="R5993">
        <v>14.9</v>
      </c>
      <c r="S5993">
        <v>79.099999999999994</v>
      </c>
      <c r="T5993">
        <v>55.8</v>
      </c>
      <c r="U5993">
        <v>53.2</v>
      </c>
      <c r="V5993">
        <f t="shared" si="513"/>
        <v>-2.5999999999999943</v>
      </c>
      <c r="W5993" t="str">
        <f t="shared" si="514"/>
        <v>Monitor</v>
      </c>
      <c r="X5993" t="str">
        <f t="shared" si="515"/>
        <v>Normal</v>
      </c>
      <c r="Y5993" t="str">
        <f t="shared" si="516"/>
        <v>Local</v>
      </c>
      <c r="Z5993" t="str">
        <f t="shared" si="517"/>
        <v>At-Risk</v>
      </c>
      <c r="AA5993" t="s">
        <v>29</v>
      </c>
      <c r="AB5993">
        <v>0</v>
      </c>
    </row>
    <row r="5994" spans="1:28" x14ac:dyDescent="0.3">
      <c r="A5994">
        <v>17</v>
      </c>
      <c r="B5994" t="s">
        <v>38</v>
      </c>
      <c r="C5994">
        <v>11</v>
      </c>
      <c r="D5994" t="s">
        <v>23</v>
      </c>
      <c r="E5994" t="s">
        <v>30</v>
      </c>
      <c r="F5994">
        <v>6</v>
      </c>
      <c r="G5994">
        <v>0</v>
      </c>
      <c r="H5994" t="s">
        <v>25</v>
      </c>
      <c r="I5994">
        <v>568497</v>
      </c>
      <c r="J5994" t="s">
        <v>26</v>
      </c>
      <c r="K5994" t="s">
        <v>27</v>
      </c>
      <c r="L5994">
        <v>0</v>
      </c>
      <c r="M5994">
        <v>1</v>
      </c>
      <c r="N5994">
        <v>2</v>
      </c>
      <c r="O5994" t="s">
        <v>47</v>
      </c>
      <c r="P5994">
        <v>1</v>
      </c>
      <c r="Q5994">
        <v>3</v>
      </c>
      <c r="R5994">
        <v>20.7</v>
      </c>
      <c r="S5994">
        <v>100</v>
      </c>
      <c r="T5994">
        <v>56.7</v>
      </c>
      <c r="U5994">
        <v>70.3</v>
      </c>
      <c r="V5994">
        <f t="shared" si="513"/>
        <v>13.599999999999994</v>
      </c>
      <c r="W5994" t="str">
        <f t="shared" si="514"/>
        <v>Monitor</v>
      </c>
      <c r="X5994" t="str">
        <f t="shared" si="515"/>
        <v>Surge</v>
      </c>
      <c r="Y5994" t="str">
        <f t="shared" si="516"/>
        <v>Local</v>
      </c>
      <c r="Z5994" t="str">
        <f t="shared" si="517"/>
        <v>Healthy</v>
      </c>
      <c r="AA5994" t="s">
        <v>33</v>
      </c>
      <c r="AB5994">
        <v>0</v>
      </c>
    </row>
    <row r="5995" spans="1:28" x14ac:dyDescent="0.3">
      <c r="A5995">
        <v>13</v>
      </c>
      <c r="B5995" t="s">
        <v>22</v>
      </c>
      <c r="C5995">
        <v>7</v>
      </c>
      <c r="D5995" t="s">
        <v>48</v>
      </c>
      <c r="E5995" t="s">
        <v>30</v>
      </c>
      <c r="F5995">
        <v>5</v>
      </c>
      <c r="G5995">
        <v>0</v>
      </c>
      <c r="H5995" t="s">
        <v>36</v>
      </c>
      <c r="I5995">
        <v>298227</v>
      </c>
      <c r="J5995" t="s">
        <v>37</v>
      </c>
      <c r="K5995" t="s">
        <v>43</v>
      </c>
      <c r="L5995">
        <v>0</v>
      </c>
      <c r="M5995">
        <v>0</v>
      </c>
      <c r="N5995">
        <v>2.4</v>
      </c>
      <c r="O5995" t="s">
        <v>28</v>
      </c>
      <c r="P5995">
        <v>0</v>
      </c>
      <c r="Q5995">
        <v>3</v>
      </c>
      <c r="R5995">
        <v>15.9</v>
      </c>
      <c r="S5995">
        <v>92.8</v>
      </c>
      <c r="T5995">
        <v>66.2</v>
      </c>
      <c r="U5995">
        <v>57.5</v>
      </c>
      <c r="V5995">
        <f t="shared" si="513"/>
        <v>-8.7000000000000028</v>
      </c>
      <c r="W5995" t="str">
        <f t="shared" si="514"/>
        <v>Monitor</v>
      </c>
      <c r="X5995" t="str">
        <f t="shared" si="515"/>
        <v>Normal</v>
      </c>
      <c r="Y5995" t="str">
        <f t="shared" si="516"/>
        <v>Local</v>
      </c>
      <c r="Z5995" t="str">
        <f t="shared" si="517"/>
        <v>Healthy</v>
      </c>
      <c r="AA5995" t="s">
        <v>29</v>
      </c>
      <c r="AB5995">
        <v>0</v>
      </c>
    </row>
    <row r="5996" spans="1:28" x14ac:dyDescent="0.3">
      <c r="A5996">
        <v>14</v>
      </c>
      <c r="B5996" t="s">
        <v>38</v>
      </c>
      <c r="C5996">
        <v>9</v>
      </c>
      <c r="D5996" t="s">
        <v>48</v>
      </c>
      <c r="E5996" t="s">
        <v>30</v>
      </c>
      <c r="F5996">
        <v>6</v>
      </c>
      <c r="G5996">
        <v>0</v>
      </c>
      <c r="H5996" t="s">
        <v>34</v>
      </c>
      <c r="I5996">
        <v>77977</v>
      </c>
      <c r="J5996" t="s">
        <v>31</v>
      </c>
      <c r="K5996" t="s">
        <v>31</v>
      </c>
      <c r="L5996">
        <v>0</v>
      </c>
      <c r="M5996">
        <v>1</v>
      </c>
      <c r="N5996">
        <v>1</v>
      </c>
      <c r="O5996" t="s">
        <v>49</v>
      </c>
      <c r="P5996">
        <v>0</v>
      </c>
      <c r="Q5996">
        <v>1</v>
      </c>
      <c r="R5996">
        <v>7</v>
      </c>
      <c r="S5996">
        <v>79.2</v>
      </c>
      <c r="T5996">
        <v>60.5</v>
      </c>
      <c r="U5996">
        <v>64.599999999999994</v>
      </c>
      <c r="V5996">
        <f t="shared" si="513"/>
        <v>4.0999999999999943</v>
      </c>
      <c r="W5996" t="str">
        <f t="shared" si="514"/>
        <v>Monitor</v>
      </c>
      <c r="X5996" t="str">
        <f t="shared" si="515"/>
        <v>Normal</v>
      </c>
      <c r="Y5996" t="str">
        <f t="shared" si="516"/>
        <v>Local</v>
      </c>
      <c r="Z5996" t="str">
        <f t="shared" si="517"/>
        <v>At-Risk</v>
      </c>
      <c r="AA5996" t="s">
        <v>33</v>
      </c>
      <c r="AB5996">
        <v>0</v>
      </c>
    </row>
    <row r="5997" spans="1:28" x14ac:dyDescent="0.3">
      <c r="A5997">
        <v>15</v>
      </c>
      <c r="B5997" t="s">
        <v>38</v>
      </c>
      <c r="C5997">
        <v>11</v>
      </c>
      <c r="D5997" t="s">
        <v>23</v>
      </c>
      <c r="E5997" t="s">
        <v>30</v>
      </c>
      <c r="F5997">
        <v>6</v>
      </c>
      <c r="G5997">
        <v>0</v>
      </c>
      <c r="H5997" t="s">
        <v>40</v>
      </c>
      <c r="I5997">
        <v>823787</v>
      </c>
      <c r="J5997" t="s">
        <v>37</v>
      </c>
      <c r="K5997" t="s">
        <v>37</v>
      </c>
      <c r="L5997">
        <v>1</v>
      </c>
      <c r="M5997">
        <v>1</v>
      </c>
      <c r="N5997">
        <v>2.1</v>
      </c>
      <c r="O5997" t="s">
        <v>28</v>
      </c>
      <c r="P5997">
        <v>0</v>
      </c>
      <c r="Q5997">
        <v>2</v>
      </c>
      <c r="R5997">
        <v>16.8</v>
      </c>
      <c r="S5997">
        <v>74.400000000000006</v>
      </c>
      <c r="T5997">
        <v>66.8</v>
      </c>
      <c r="U5997">
        <v>66.5</v>
      </c>
      <c r="V5997">
        <f t="shared" si="513"/>
        <v>-0.29999999999999716</v>
      </c>
      <c r="W5997" t="str">
        <f t="shared" si="514"/>
        <v>Monitor</v>
      </c>
      <c r="X5997" t="str">
        <f t="shared" si="515"/>
        <v>Normal</v>
      </c>
      <c r="Y5997" t="str">
        <f t="shared" si="516"/>
        <v>Local</v>
      </c>
      <c r="Z5997" t="str">
        <f t="shared" si="517"/>
        <v>Chronic Absenteeism</v>
      </c>
      <c r="AA5997" t="s">
        <v>33</v>
      </c>
      <c r="AB5997">
        <v>0</v>
      </c>
    </row>
    <row r="5998" spans="1:28" x14ac:dyDescent="0.3">
      <c r="A5998">
        <v>13</v>
      </c>
      <c r="B5998" t="s">
        <v>22</v>
      </c>
      <c r="C5998">
        <v>9</v>
      </c>
      <c r="D5998" t="s">
        <v>23</v>
      </c>
      <c r="E5998" t="s">
        <v>24</v>
      </c>
      <c r="F5998">
        <v>3</v>
      </c>
      <c r="G5998">
        <v>0</v>
      </c>
      <c r="H5998" t="s">
        <v>25</v>
      </c>
      <c r="I5998">
        <v>635811</v>
      </c>
      <c r="J5998" t="s">
        <v>31</v>
      </c>
      <c r="K5998" t="s">
        <v>31</v>
      </c>
      <c r="L5998">
        <v>1</v>
      </c>
      <c r="M5998">
        <v>1</v>
      </c>
      <c r="N5998">
        <v>8.8000000000000007</v>
      </c>
      <c r="O5998" t="s">
        <v>28</v>
      </c>
      <c r="P5998">
        <v>0</v>
      </c>
      <c r="Q5998">
        <v>4</v>
      </c>
      <c r="R5998">
        <v>21.3</v>
      </c>
      <c r="S5998">
        <v>94.8</v>
      </c>
      <c r="T5998">
        <v>58.4</v>
      </c>
      <c r="U5998">
        <v>65</v>
      </c>
      <c r="V5998">
        <f t="shared" si="513"/>
        <v>6.6000000000000014</v>
      </c>
      <c r="W5998" t="str">
        <f t="shared" si="514"/>
        <v>Monitor</v>
      </c>
      <c r="X5998" t="str">
        <f t="shared" si="515"/>
        <v>Normal</v>
      </c>
      <c r="Y5998" t="str">
        <f t="shared" si="516"/>
        <v>Commuter</v>
      </c>
      <c r="Z5998" t="str">
        <f t="shared" si="517"/>
        <v>Healthy</v>
      </c>
      <c r="AA5998" t="s">
        <v>33</v>
      </c>
      <c r="AB5998">
        <v>0</v>
      </c>
    </row>
    <row r="5999" spans="1:28" x14ac:dyDescent="0.3">
      <c r="A5999">
        <v>10</v>
      </c>
      <c r="B5999" t="s">
        <v>38</v>
      </c>
      <c r="C5999">
        <v>6</v>
      </c>
      <c r="D5999" t="s">
        <v>23</v>
      </c>
      <c r="E5999" t="s">
        <v>44</v>
      </c>
      <c r="F5999">
        <v>3</v>
      </c>
      <c r="G5999">
        <v>0</v>
      </c>
      <c r="H5999" t="s">
        <v>25</v>
      </c>
      <c r="I5999">
        <v>451515</v>
      </c>
      <c r="J5999" t="s">
        <v>32</v>
      </c>
      <c r="K5999" t="s">
        <v>31</v>
      </c>
      <c r="L5999">
        <v>0</v>
      </c>
      <c r="M5999">
        <v>0</v>
      </c>
      <c r="N5999">
        <v>0.8</v>
      </c>
      <c r="O5999" t="s">
        <v>28</v>
      </c>
      <c r="P5999">
        <v>0</v>
      </c>
      <c r="Q5999">
        <v>2</v>
      </c>
      <c r="R5999">
        <v>6</v>
      </c>
      <c r="S5999">
        <v>82</v>
      </c>
      <c r="T5999">
        <v>58.6</v>
      </c>
      <c r="U5999">
        <v>53.1</v>
      </c>
      <c r="V5999">
        <f t="shared" si="513"/>
        <v>-5.5</v>
      </c>
      <c r="W5999" t="str">
        <f t="shared" si="514"/>
        <v>Monitor</v>
      </c>
      <c r="X5999" t="str">
        <f t="shared" si="515"/>
        <v>Normal</v>
      </c>
      <c r="Y5999" t="str">
        <f t="shared" si="516"/>
        <v>Local</v>
      </c>
      <c r="Z5999" t="str">
        <f t="shared" si="517"/>
        <v>At-Risk</v>
      </c>
      <c r="AA5999" t="s">
        <v>29</v>
      </c>
      <c r="AB5999">
        <v>0</v>
      </c>
    </row>
    <row r="6000" spans="1:28" x14ac:dyDescent="0.3">
      <c r="A6000">
        <v>13</v>
      </c>
      <c r="B6000" t="s">
        <v>38</v>
      </c>
      <c r="C6000">
        <v>7</v>
      </c>
      <c r="D6000" t="s">
        <v>39</v>
      </c>
      <c r="E6000" t="s">
        <v>30</v>
      </c>
      <c r="F6000">
        <v>2</v>
      </c>
      <c r="G6000">
        <v>0</v>
      </c>
      <c r="H6000" t="s">
        <v>40</v>
      </c>
      <c r="I6000">
        <v>864317</v>
      </c>
      <c r="J6000" t="s">
        <v>41</v>
      </c>
      <c r="K6000" t="s">
        <v>35</v>
      </c>
      <c r="L6000">
        <v>1</v>
      </c>
      <c r="M6000">
        <v>1</v>
      </c>
      <c r="N6000">
        <v>1.9</v>
      </c>
      <c r="O6000" t="s">
        <v>28</v>
      </c>
      <c r="P6000">
        <v>0</v>
      </c>
      <c r="Q6000">
        <v>2</v>
      </c>
      <c r="R6000">
        <v>13.9</v>
      </c>
      <c r="S6000">
        <v>94.9</v>
      </c>
      <c r="T6000">
        <v>54.6</v>
      </c>
      <c r="U6000">
        <v>57.8</v>
      </c>
      <c r="V6000">
        <f t="shared" si="513"/>
        <v>3.1999999999999957</v>
      </c>
      <c r="W6000" t="str">
        <f t="shared" si="514"/>
        <v>Monitor</v>
      </c>
      <c r="X6000" t="str">
        <f t="shared" si="515"/>
        <v>Normal</v>
      </c>
      <c r="Y6000" t="str">
        <f t="shared" si="516"/>
        <v>Local</v>
      </c>
      <c r="Z6000" t="str">
        <f t="shared" si="517"/>
        <v>Healthy</v>
      </c>
      <c r="AA6000" t="s">
        <v>29</v>
      </c>
      <c r="AB6000">
        <v>0</v>
      </c>
    </row>
    <row r="6001" spans="1:28" x14ac:dyDescent="0.3">
      <c r="A6001">
        <v>15</v>
      </c>
      <c r="B6001" t="s">
        <v>22</v>
      </c>
      <c r="C6001">
        <v>9</v>
      </c>
      <c r="D6001" t="s">
        <v>48</v>
      </c>
      <c r="E6001" t="s">
        <v>44</v>
      </c>
      <c r="F6001">
        <v>4</v>
      </c>
      <c r="G6001">
        <v>0</v>
      </c>
      <c r="H6001" t="s">
        <v>34</v>
      </c>
      <c r="I6001">
        <v>131896</v>
      </c>
      <c r="J6001" t="s">
        <v>43</v>
      </c>
      <c r="K6001" t="s">
        <v>32</v>
      </c>
      <c r="L6001">
        <v>1</v>
      </c>
      <c r="M6001">
        <v>0</v>
      </c>
      <c r="N6001">
        <v>4.7</v>
      </c>
      <c r="O6001" t="s">
        <v>28</v>
      </c>
      <c r="P6001">
        <v>0</v>
      </c>
      <c r="Q6001">
        <v>3</v>
      </c>
      <c r="R6001">
        <v>10.8</v>
      </c>
      <c r="S6001">
        <v>75.5</v>
      </c>
      <c r="T6001">
        <v>63.9</v>
      </c>
      <c r="U6001">
        <v>70.2</v>
      </c>
      <c r="V6001">
        <f t="shared" si="513"/>
        <v>6.3000000000000043</v>
      </c>
      <c r="W6001" t="str">
        <f t="shared" si="514"/>
        <v>Monitor</v>
      </c>
      <c r="X6001" t="str">
        <f t="shared" si="515"/>
        <v>Normal</v>
      </c>
      <c r="Y6001" t="str">
        <f t="shared" si="516"/>
        <v>Local</v>
      </c>
      <c r="Z6001" t="str">
        <f t="shared" si="517"/>
        <v>At-Risk</v>
      </c>
      <c r="AA6001" t="s">
        <v>33</v>
      </c>
      <c r="AB6001">
        <v>0</v>
      </c>
    </row>
    <row r="6002" spans="1:28" x14ac:dyDescent="0.3">
      <c r="A6002">
        <v>13</v>
      </c>
      <c r="B6002" t="s">
        <v>22</v>
      </c>
      <c r="C6002">
        <v>7</v>
      </c>
      <c r="D6002" t="s">
        <v>39</v>
      </c>
      <c r="E6002" t="s">
        <v>24</v>
      </c>
      <c r="F6002">
        <v>3</v>
      </c>
      <c r="G6002">
        <v>0</v>
      </c>
      <c r="H6002" t="s">
        <v>25</v>
      </c>
      <c r="I6002">
        <v>2743616</v>
      </c>
      <c r="J6002" t="s">
        <v>31</v>
      </c>
      <c r="K6002" t="s">
        <v>27</v>
      </c>
      <c r="L6002">
        <v>1</v>
      </c>
      <c r="M6002">
        <v>1</v>
      </c>
      <c r="N6002">
        <v>3.4</v>
      </c>
      <c r="O6002" t="s">
        <v>28</v>
      </c>
      <c r="P6002">
        <v>0</v>
      </c>
      <c r="Q6002">
        <v>4</v>
      </c>
      <c r="R6002">
        <v>17.2</v>
      </c>
      <c r="S6002">
        <v>90.1</v>
      </c>
      <c r="T6002">
        <v>69.599999999999994</v>
      </c>
      <c r="U6002">
        <v>69.099999999999994</v>
      </c>
      <c r="V6002">
        <f t="shared" si="513"/>
        <v>-0.5</v>
      </c>
      <c r="W6002" t="str">
        <f t="shared" si="514"/>
        <v>Monitor</v>
      </c>
      <c r="X6002" t="str">
        <f t="shared" si="515"/>
        <v>Normal</v>
      </c>
      <c r="Y6002" t="str">
        <f t="shared" si="516"/>
        <v>Local</v>
      </c>
      <c r="Z6002" t="str">
        <f t="shared" si="517"/>
        <v>Healthy</v>
      </c>
      <c r="AA6002" t="s">
        <v>33</v>
      </c>
      <c r="AB6002">
        <v>0</v>
      </c>
    </row>
    <row r="6003" spans="1:28" x14ac:dyDescent="0.3">
      <c r="A6003">
        <v>17</v>
      </c>
      <c r="B6003" t="s">
        <v>22</v>
      </c>
      <c r="C6003">
        <v>11</v>
      </c>
      <c r="D6003" t="s">
        <v>48</v>
      </c>
      <c r="E6003" t="s">
        <v>44</v>
      </c>
      <c r="F6003">
        <v>4</v>
      </c>
      <c r="G6003">
        <v>1</v>
      </c>
      <c r="H6003" t="s">
        <v>34</v>
      </c>
      <c r="I6003">
        <v>160590</v>
      </c>
      <c r="J6003" t="s">
        <v>26</v>
      </c>
      <c r="K6003" t="s">
        <v>32</v>
      </c>
      <c r="L6003">
        <v>1</v>
      </c>
      <c r="M6003">
        <v>0</v>
      </c>
      <c r="N6003">
        <v>3.8</v>
      </c>
      <c r="O6003" t="s">
        <v>49</v>
      </c>
      <c r="P6003">
        <v>1</v>
      </c>
      <c r="Q6003">
        <v>3</v>
      </c>
      <c r="R6003">
        <v>12.8</v>
      </c>
      <c r="S6003">
        <v>76.5</v>
      </c>
      <c r="T6003">
        <v>56.7</v>
      </c>
      <c r="U6003">
        <v>64.8</v>
      </c>
      <c r="V6003">
        <f t="shared" si="513"/>
        <v>8.0999999999999943</v>
      </c>
      <c r="W6003" t="str">
        <f t="shared" si="514"/>
        <v>Monitor</v>
      </c>
      <c r="X6003" t="str">
        <f t="shared" si="515"/>
        <v>Normal</v>
      </c>
      <c r="Y6003" t="str">
        <f t="shared" si="516"/>
        <v>Local</v>
      </c>
      <c r="Z6003" t="str">
        <f t="shared" si="517"/>
        <v>At-Risk</v>
      </c>
      <c r="AA6003" t="s">
        <v>33</v>
      </c>
      <c r="AB6003">
        <v>0</v>
      </c>
    </row>
    <row r="6004" spans="1:28" x14ac:dyDescent="0.3">
      <c r="A6004">
        <v>18</v>
      </c>
      <c r="B6004" t="s">
        <v>38</v>
      </c>
      <c r="C6004">
        <v>12</v>
      </c>
      <c r="D6004" t="s">
        <v>39</v>
      </c>
      <c r="E6004" t="s">
        <v>24</v>
      </c>
      <c r="F6004">
        <v>4</v>
      </c>
      <c r="G6004">
        <v>0</v>
      </c>
      <c r="H6004" t="s">
        <v>25</v>
      </c>
      <c r="I6004">
        <v>690455</v>
      </c>
      <c r="J6004" t="s">
        <v>41</v>
      </c>
      <c r="K6004" t="s">
        <v>43</v>
      </c>
      <c r="L6004">
        <v>0</v>
      </c>
      <c r="M6004">
        <v>1</v>
      </c>
      <c r="N6004">
        <v>7</v>
      </c>
      <c r="O6004" t="s">
        <v>28</v>
      </c>
      <c r="P6004">
        <v>0</v>
      </c>
      <c r="Q6004">
        <v>4</v>
      </c>
      <c r="R6004">
        <v>15</v>
      </c>
      <c r="S6004">
        <v>85.9</v>
      </c>
      <c r="T6004">
        <v>88</v>
      </c>
      <c r="U6004">
        <v>73.099999999999994</v>
      </c>
      <c r="V6004">
        <f t="shared" si="513"/>
        <v>-14.900000000000006</v>
      </c>
      <c r="W6004" t="str">
        <f t="shared" si="514"/>
        <v>Monitor</v>
      </c>
      <c r="X6004" t="str">
        <f t="shared" si="515"/>
        <v>Normal</v>
      </c>
      <c r="Y6004" t="str">
        <f t="shared" si="516"/>
        <v>Commuter</v>
      </c>
      <c r="Z6004" t="str">
        <f t="shared" si="517"/>
        <v>At-Risk</v>
      </c>
      <c r="AA6004" t="s">
        <v>33</v>
      </c>
      <c r="AB6004">
        <v>0</v>
      </c>
    </row>
    <row r="6005" spans="1:28" x14ac:dyDescent="0.3">
      <c r="A6005">
        <v>16</v>
      </c>
      <c r="B6005" t="s">
        <v>38</v>
      </c>
      <c r="C6005">
        <v>12</v>
      </c>
      <c r="D6005" t="s">
        <v>23</v>
      </c>
      <c r="E6005" t="s">
        <v>24</v>
      </c>
      <c r="F6005">
        <v>3</v>
      </c>
      <c r="G6005">
        <v>1</v>
      </c>
      <c r="H6005" t="s">
        <v>36</v>
      </c>
      <c r="I6005">
        <v>206746</v>
      </c>
      <c r="J6005" t="s">
        <v>43</v>
      </c>
      <c r="K6005" t="s">
        <v>37</v>
      </c>
      <c r="L6005">
        <v>0</v>
      </c>
      <c r="M6005">
        <v>0</v>
      </c>
      <c r="N6005">
        <v>3.6</v>
      </c>
      <c r="O6005" t="s">
        <v>28</v>
      </c>
      <c r="P6005">
        <v>0</v>
      </c>
      <c r="Q6005">
        <v>3</v>
      </c>
      <c r="R6005">
        <v>15</v>
      </c>
      <c r="S6005">
        <v>97.9</v>
      </c>
      <c r="T6005">
        <v>56</v>
      </c>
      <c r="U6005">
        <v>63.1</v>
      </c>
      <c r="V6005">
        <f t="shared" si="513"/>
        <v>7.1000000000000014</v>
      </c>
      <c r="W6005" t="str">
        <f t="shared" si="514"/>
        <v>Monitor</v>
      </c>
      <c r="X6005" t="str">
        <f t="shared" si="515"/>
        <v>Normal</v>
      </c>
      <c r="Y6005" t="str">
        <f t="shared" si="516"/>
        <v>Local</v>
      </c>
      <c r="Z6005" t="str">
        <f t="shared" si="517"/>
        <v>Healthy</v>
      </c>
      <c r="AA6005" t="s">
        <v>33</v>
      </c>
      <c r="AB6005">
        <v>0</v>
      </c>
    </row>
    <row r="6006" spans="1:28" x14ac:dyDescent="0.3">
      <c r="A6006">
        <v>11</v>
      </c>
      <c r="B6006" t="s">
        <v>38</v>
      </c>
      <c r="C6006">
        <v>7</v>
      </c>
      <c r="D6006" t="s">
        <v>23</v>
      </c>
      <c r="E6006" t="s">
        <v>30</v>
      </c>
      <c r="F6006">
        <v>4</v>
      </c>
      <c r="G6006">
        <v>0</v>
      </c>
      <c r="H6006" t="s">
        <v>40</v>
      </c>
      <c r="I6006">
        <v>1172717</v>
      </c>
      <c r="J6006" t="s">
        <v>37</v>
      </c>
      <c r="K6006" t="s">
        <v>32</v>
      </c>
      <c r="L6006">
        <v>1</v>
      </c>
      <c r="M6006">
        <v>1</v>
      </c>
      <c r="N6006">
        <v>4.2</v>
      </c>
      <c r="O6006" t="s">
        <v>28</v>
      </c>
      <c r="P6006">
        <v>1</v>
      </c>
      <c r="Q6006">
        <v>4</v>
      </c>
      <c r="R6006">
        <v>18.100000000000001</v>
      </c>
      <c r="S6006">
        <v>92.6</v>
      </c>
      <c r="T6006">
        <v>67.3</v>
      </c>
      <c r="U6006">
        <v>78</v>
      </c>
      <c r="V6006">
        <f t="shared" si="513"/>
        <v>10.700000000000003</v>
      </c>
      <c r="W6006" t="str">
        <f t="shared" si="514"/>
        <v>Monitor</v>
      </c>
      <c r="X6006" t="str">
        <f t="shared" si="515"/>
        <v>Surge</v>
      </c>
      <c r="Y6006" t="str">
        <f t="shared" si="516"/>
        <v>Local</v>
      </c>
      <c r="Z6006" t="str">
        <f t="shared" si="517"/>
        <v>Healthy</v>
      </c>
      <c r="AA6006" t="s">
        <v>42</v>
      </c>
      <c r="AB6006">
        <v>0</v>
      </c>
    </row>
    <row r="6007" spans="1:28" x14ac:dyDescent="0.3">
      <c r="A6007">
        <v>12</v>
      </c>
      <c r="B6007" t="s">
        <v>38</v>
      </c>
      <c r="C6007">
        <v>6</v>
      </c>
      <c r="D6007" t="s">
        <v>39</v>
      </c>
      <c r="E6007" t="s">
        <v>30</v>
      </c>
      <c r="F6007">
        <v>5</v>
      </c>
      <c r="G6007">
        <v>1</v>
      </c>
      <c r="H6007" t="s">
        <v>40</v>
      </c>
      <c r="I6007">
        <v>1035543</v>
      </c>
      <c r="J6007" t="s">
        <v>41</v>
      </c>
      <c r="K6007" t="s">
        <v>27</v>
      </c>
      <c r="L6007">
        <v>1</v>
      </c>
      <c r="M6007">
        <v>0</v>
      </c>
      <c r="N6007">
        <v>3.4</v>
      </c>
      <c r="O6007" t="s">
        <v>28</v>
      </c>
      <c r="P6007">
        <v>1</v>
      </c>
      <c r="Q6007">
        <v>3</v>
      </c>
      <c r="R6007">
        <v>15.2</v>
      </c>
      <c r="S6007">
        <v>76.599999999999994</v>
      </c>
      <c r="T6007">
        <v>66.7</v>
      </c>
      <c r="U6007">
        <v>61.7</v>
      </c>
      <c r="V6007">
        <f t="shared" si="513"/>
        <v>-5</v>
      </c>
      <c r="W6007" t="str">
        <f t="shared" si="514"/>
        <v>Monitor</v>
      </c>
      <c r="X6007" t="str">
        <f t="shared" si="515"/>
        <v>Normal</v>
      </c>
      <c r="Y6007" t="str">
        <f t="shared" si="516"/>
        <v>Local</v>
      </c>
      <c r="Z6007" t="str">
        <f t="shared" si="517"/>
        <v>At-Risk</v>
      </c>
      <c r="AA6007" t="s">
        <v>33</v>
      </c>
      <c r="AB6007">
        <v>0</v>
      </c>
    </row>
    <row r="6008" spans="1:28" x14ac:dyDescent="0.3">
      <c r="A6008">
        <v>12</v>
      </c>
      <c r="B6008" t="s">
        <v>38</v>
      </c>
      <c r="C6008">
        <v>6</v>
      </c>
      <c r="D6008" t="s">
        <v>48</v>
      </c>
      <c r="E6008" t="s">
        <v>24</v>
      </c>
      <c r="F6008">
        <v>3</v>
      </c>
      <c r="G6008">
        <v>0</v>
      </c>
      <c r="H6008" t="s">
        <v>36</v>
      </c>
      <c r="I6008">
        <v>205126</v>
      </c>
      <c r="J6008" t="s">
        <v>31</v>
      </c>
      <c r="K6008" t="s">
        <v>37</v>
      </c>
      <c r="L6008">
        <v>0</v>
      </c>
      <c r="M6008">
        <v>0</v>
      </c>
      <c r="N6008">
        <v>7.2</v>
      </c>
      <c r="O6008" t="s">
        <v>47</v>
      </c>
      <c r="P6008">
        <v>1</v>
      </c>
      <c r="Q6008">
        <v>4</v>
      </c>
      <c r="R6008">
        <v>12.6</v>
      </c>
      <c r="S6008">
        <v>77.3</v>
      </c>
      <c r="T6008">
        <v>52.3</v>
      </c>
      <c r="U6008">
        <v>55.4</v>
      </c>
      <c r="V6008">
        <f t="shared" si="513"/>
        <v>3.1000000000000014</v>
      </c>
      <c r="W6008" t="str">
        <f t="shared" si="514"/>
        <v>Monitor</v>
      </c>
      <c r="X6008" t="str">
        <f t="shared" si="515"/>
        <v>Normal</v>
      </c>
      <c r="Y6008" t="str">
        <f t="shared" si="516"/>
        <v>Commuter</v>
      </c>
      <c r="Z6008" t="str">
        <f t="shared" si="517"/>
        <v>At-Risk</v>
      </c>
      <c r="AA6008" t="s">
        <v>29</v>
      </c>
      <c r="AB6008">
        <v>0</v>
      </c>
    </row>
    <row r="6009" spans="1:28" x14ac:dyDescent="0.3">
      <c r="A6009">
        <v>12</v>
      </c>
      <c r="B6009" t="s">
        <v>22</v>
      </c>
      <c r="C6009">
        <v>7</v>
      </c>
      <c r="D6009" t="s">
        <v>23</v>
      </c>
      <c r="E6009" t="s">
        <v>30</v>
      </c>
      <c r="F6009">
        <v>4</v>
      </c>
      <c r="G6009">
        <v>0</v>
      </c>
      <c r="H6009" t="s">
        <v>36</v>
      </c>
      <c r="I6009">
        <v>216663</v>
      </c>
      <c r="J6009" t="s">
        <v>32</v>
      </c>
      <c r="K6009" t="s">
        <v>26</v>
      </c>
      <c r="L6009">
        <v>1</v>
      </c>
      <c r="M6009">
        <v>0</v>
      </c>
      <c r="N6009">
        <v>0.7</v>
      </c>
      <c r="O6009" t="s">
        <v>28</v>
      </c>
      <c r="P6009">
        <v>0</v>
      </c>
      <c r="Q6009">
        <v>3</v>
      </c>
      <c r="R6009">
        <v>17.600000000000001</v>
      </c>
      <c r="S6009">
        <v>87.2</v>
      </c>
      <c r="T6009">
        <v>52.1</v>
      </c>
      <c r="U6009">
        <v>65.900000000000006</v>
      </c>
      <c r="V6009">
        <f t="shared" ref="V6009:V6061" si="518">U6009-T6009</f>
        <v>13.800000000000004</v>
      </c>
      <c r="W6009" t="str">
        <f t="shared" ref="W6009:W6061" si="519">IF(AND(U6009&lt;45,V6009&lt;-10),"High Risk","Monitor")</f>
        <v>Monitor</v>
      </c>
      <c r="X6009" t="str">
        <f t="shared" si="515"/>
        <v>Surge</v>
      </c>
      <c r="Y6009" t="str">
        <f t="shared" si="516"/>
        <v>Local</v>
      </c>
      <c r="Z6009" t="str">
        <f t="shared" si="517"/>
        <v>At-Risk</v>
      </c>
      <c r="AA6009" t="s">
        <v>33</v>
      </c>
      <c r="AB6009">
        <v>0</v>
      </c>
    </row>
    <row r="6010" spans="1:28" x14ac:dyDescent="0.3">
      <c r="A6010">
        <v>16</v>
      </c>
      <c r="B6010" t="s">
        <v>38</v>
      </c>
      <c r="C6010">
        <v>12</v>
      </c>
      <c r="D6010" t="s">
        <v>39</v>
      </c>
      <c r="E6010" t="s">
        <v>24</v>
      </c>
      <c r="F6010">
        <v>7</v>
      </c>
      <c r="G6010">
        <v>0</v>
      </c>
      <c r="H6010" t="s">
        <v>36</v>
      </c>
      <c r="I6010">
        <v>250574</v>
      </c>
      <c r="J6010" t="s">
        <v>32</v>
      </c>
      <c r="K6010" t="s">
        <v>37</v>
      </c>
      <c r="L6010">
        <v>1</v>
      </c>
      <c r="M6010">
        <v>0</v>
      </c>
      <c r="N6010">
        <v>5.3</v>
      </c>
      <c r="O6010" t="s">
        <v>49</v>
      </c>
      <c r="P6010">
        <v>0</v>
      </c>
      <c r="Q6010">
        <v>3</v>
      </c>
      <c r="R6010">
        <v>7.2</v>
      </c>
      <c r="S6010">
        <v>96.6</v>
      </c>
      <c r="T6010">
        <v>69.7</v>
      </c>
      <c r="U6010">
        <v>62.5</v>
      </c>
      <c r="V6010">
        <f t="shared" si="518"/>
        <v>-7.2000000000000028</v>
      </c>
      <c r="W6010" t="str">
        <f t="shared" si="519"/>
        <v>Monitor</v>
      </c>
      <c r="X6010" t="str">
        <f t="shared" si="515"/>
        <v>Normal</v>
      </c>
      <c r="Y6010" t="str">
        <f t="shared" si="516"/>
        <v>Commuter</v>
      </c>
      <c r="Z6010" t="str">
        <f t="shared" si="517"/>
        <v>Healthy</v>
      </c>
      <c r="AA6010" t="s">
        <v>33</v>
      </c>
      <c r="AB6010">
        <v>0</v>
      </c>
    </row>
    <row r="6011" spans="1:28" x14ac:dyDescent="0.3">
      <c r="A6011">
        <v>16</v>
      </c>
      <c r="B6011" t="s">
        <v>38</v>
      </c>
      <c r="C6011">
        <v>10</v>
      </c>
      <c r="D6011" t="s">
        <v>39</v>
      </c>
      <c r="E6011" t="s">
        <v>30</v>
      </c>
      <c r="F6011">
        <v>3</v>
      </c>
      <c r="G6011">
        <v>0</v>
      </c>
      <c r="H6011" t="s">
        <v>25</v>
      </c>
      <c r="I6011">
        <v>378299</v>
      </c>
      <c r="J6011" t="s">
        <v>43</v>
      </c>
      <c r="K6011" t="s">
        <v>27</v>
      </c>
      <c r="L6011">
        <v>1</v>
      </c>
      <c r="M6011">
        <v>0</v>
      </c>
      <c r="N6011">
        <v>1</v>
      </c>
      <c r="O6011" t="s">
        <v>28</v>
      </c>
      <c r="P6011">
        <v>0</v>
      </c>
      <c r="Q6011">
        <v>2</v>
      </c>
      <c r="R6011">
        <v>12.8</v>
      </c>
      <c r="S6011">
        <v>76.5</v>
      </c>
      <c r="T6011">
        <v>65.5</v>
      </c>
      <c r="U6011">
        <v>71.099999999999994</v>
      </c>
      <c r="V6011">
        <f t="shared" si="518"/>
        <v>5.5999999999999943</v>
      </c>
      <c r="W6011" t="str">
        <f t="shared" si="519"/>
        <v>Monitor</v>
      </c>
      <c r="X6011" t="str">
        <f t="shared" si="515"/>
        <v>Normal</v>
      </c>
      <c r="Y6011" t="str">
        <f t="shared" si="516"/>
        <v>Local</v>
      </c>
      <c r="Z6011" t="str">
        <f t="shared" si="517"/>
        <v>At-Risk</v>
      </c>
      <c r="AA6011" t="s">
        <v>33</v>
      </c>
      <c r="AB6011">
        <v>0</v>
      </c>
    </row>
    <row r="6012" spans="1:28" x14ac:dyDescent="0.3">
      <c r="A6012">
        <v>18</v>
      </c>
      <c r="B6012" t="s">
        <v>22</v>
      </c>
      <c r="C6012">
        <v>12</v>
      </c>
      <c r="D6012" t="s">
        <v>23</v>
      </c>
      <c r="E6012" t="s">
        <v>30</v>
      </c>
      <c r="F6012">
        <v>6</v>
      </c>
      <c r="G6012">
        <v>0</v>
      </c>
      <c r="H6012" t="s">
        <v>25</v>
      </c>
      <c r="I6012">
        <v>358630</v>
      </c>
      <c r="J6012" t="s">
        <v>32</v>
      </c>
      <c r="K6012" t="s">
        <v>37</v>
      </c>
      <c r="L6012">
        <v>1</v>
      </c>
      <c r="M6012">
        <v>1</v>
      </c>
      <c r="N6012">
        <v>3.2</v>
      </c>
      <c r="O6012" t="s">
        <v>28</v>
      </c>
      <c r="P6012">
        <v>0</v>
      </c>
      <c r="Q6012">
        <v>4</v>
      </c>
      <c r="R6012">
        <v>19.399999999999999</v>
      </c>
      <c r="S6012">
        <v>98.4</v>
      </c>
      <c r="T6012">
        <v>76.3</v>
      </c>
      <c r="U6012">
        <v>75.7</v>
      </c>
      <c r="V6012">
        <f t="shared" si="518"/>
        <v>-0.59999999999999432</v>
      </c>
      <c r="W6012" t="str">
        <f t="shared" si="519"/>
        <v>Monitor</v>
      </c>
      <c r="X6012" t="str">
        <f t="shared" si="515"/>
        <v>Normal</v>
      </c>
      <c r="Y6012" t="str">
        <f t="shared" si="516"/>
        <v>Local</v>
      </c>
      <c r="Z6012" t="str">
        <f t="shared" si="517"/>
        <v>Healthy</v>
      </c>
      <c r="AA6012" t="s">
        <v>42</v>
      </c>
      <c r="AB6012">
        <v>0</v>
      </c>
    </row>
    <row r="6013" spans="1:28" x14ac:dyDescent="0.3">
      <c r="A6013">
        <v>17</v>
      </c>
      <c r="B6013" t="s">
        <v>38</v>
      </c>
      <c r="C6013">
        <v>11</v>
      </c>
      <c r="D6013" t="s">
        <v>23</v>
      </c>
      <c r="E6013" t="s">
        <v>30</v>
      </c>
      <c r="F6013">
        <v>4</v>
      </c>
      <c r="G6013">
        <v>0</v>
      </c>
      <c r="H6013" t="s">
        <v>34</v>
      </c>
      <c r="I6013">
        <v>82564</v>
      </c>
      <c r="J6013" t="s">
        <v>37</v>
      </c>
      <c r="K6013" t="s">
        <v>41</v>
      </c>
      <c r="L6013">
        <v>0</v>
      </c>
      <c r="M6013">
        <v>0</v>
      </c>
      <c r="N6013">
        <v>3.2</v>
      </c>
      <c r="O6013" t="s">
        <v>28</v>
      </c>
      <c r="P6013">
        <v>0</v>
      </c>
      <c r="Q6013">
        <v>2</v>
      </c>
      <c r="R6013">
        <v>13.2</v>
      </c>
      <c r="S6013">
        <v>85.5</v>
      </c>
      <c r="T6013">
        <v>39.9</v>
      </c>
      <c r="U6013">
        <v>44.6</v>
      </c>
      <c r="V6013">
        <f t="shared" si="518"/>
        <v>4.7000000000000028</v>
      </c>
      <c r="W6013" t="str">
        <f t="shared" si="519"/>
        <v>Monitor</v>
      </c>
      <c r="X6013" t="str">
        <f t="shared" si="515"/>
        <v>Normal</v>
      </c>
      <c r="Y6013" t="str">
        <f t="shared" si="516"/>
        <v>Local</v>
      </c>
      <c r="Z6013" t="str">
        <f t="shared" si="517"/>
        <v>At-Risk</v>
      </c>
      <c r="AA6013" t="s">
        <v>29</v>
      </c>
      <c r="AB6013">
        <v>0</v>
      </c>
    </row>
    <row r="6014" spans="1:28" x14ac:dyDescent="0.3">
      <c r="A6014">
        <v>16</v>
      </c>
      <c r="B6014" t="s">
        <v>22</v>
      </c>
      <c r="C6014">
        <v>10</v>
      </c>
      <c r="D6014" t="s">
        <v>23</v>
      </c>
      <c r="E6014" t="s">
        <v>30</v>
      </c>
      <c r="F6014">
        <v>3</v>
      </c>
      <c r="G6014">
        <v>0</v>
      </c>
      <c r="H6014" t="s">
        <v>45</v>
      </c>
      <c r="I6014">
        <v>3241828</v>
      </c>
      <c r="J6014" t="s">
        <v>35</v>
      </c>
      <c r="K6014" t="s">
        <v>35</v>
      </c>
      <c r="L6014">
        <v>1</v>
      </c>
      <c r="M6014">
        <v>1</v>
      </c>
      <c r="N6014">
        <v>0.6</v>
      </c>
      <c r="O6014" t="s">
        <v>28</v>
      </c>
      <c r="P6014">
        <v>0</v>
      </c>
      <c r="Q6014">
        <v>4</v>
      </c>
      <c r="R6014">
        <v>11.9</v>
      </c>
      <c r="S6014">
        <v>100</v>
      </c>
      <c r="T6014">
        <v>67.7</v>
      </c>
      <c r="U6014">
        <v>69.2</v>
      </c>
      <c r="V6014">
        <f t="shared" si="518"/>
        <v>1.5</v>
      </c>
      <c r="W6014" t="str">
        <f t="shared" si="519"/>
        <v>Monitor</v>
      </c>
      <c r="X6014" t="str">
        <f t="shared" si="515"/>
        <v>Normal</v>
      </c>
      <c r="Y6014" t="str">
        <f t="shared" si="516"/>
        <v>Local</v>
      </c>
      <c r="Z6014" t="str">
        <f t="shared" si="517"/>
        <v>Healthy</v>
      </c>
      <c r="AA6014" t="s">
        <v>33</v>
      </c>
      <c r="AB6014">
        <v>0</v>
      </c>
    </row>
    <row r="6015" spans="1:28" x14ac:dyDescent="0.3">
      <c r="A6015">
        <v>14</v>
      </c>
      <c r="B6015" t="s">
        <v>38</v>
      </c>
      <c r="C6015">
        <v>10</v>
      </c>
      <c r="D6015" t="s">
        <v>39</v>
      </c>
      <c r="E6015" t="s">
        <v>24</v>
      </c>
      <c r="F6015">
        <v>6</v>
      </c>
      <c r="G6015">
        <v>0</v>
      </c>
      <c r="H6015" t="s">
        <v>25</v>
      </c>
      <c r="I6015">
        <v>590161</v>
      </c>
      <c r="J6015" t="s">
        <v>31</v>
      </c>
      <c r="K6015" t="s">
        <v>35</v>
      </c>
      <c r="L6015">
        <v>1</v>
      </c>
      <c r="M6015">
        <v>0</v>
      </c>
      <c r="N6015">
        <v>17.8</v>
      </c>
      <c r="O6015" t="s">
        <v>28</v>
      </c>
      <c r="P6015">
        <v>0</v>
      </c>
      <c r="Q6015">
        <v>5</v>
      </c>
      <c r="R6015">
        <v>21.6</v>
      </c>
      <c r="S6015">
        <v>76.2</v>
      </c>
      <c r="T6015">
        <v>64.3</v>
      </c>
      <c r="U6015">
        <v>60.8</v>
      </c>
      <c r="V6015">
        <f t="shared" si="518"/>
        <v>-3.5</v>
      </c>
      <c r="W6015" t="str">
        <f t="shared" si="519"/>
        <v>Monitor</v>
      </c>
      <c r="X6015" t="str">
        <f t="shared" si="515"/>
        <v>Normal</v>
      </c>
      <c r="Y6015" t="str">
        <f t="shared" si="516"/>
        <v>Distant</v>
      </c>
      <c r="Z6015" t="str">
        <f t="shared" si="517"/>
        <v>At-Risk</v>
      </c>
      <c r="AA6015" t="s">
        <v>33</v>
      </c>
      <c r="AB6015">
        <v>0</v>
      </c>
    </row>
    <row r="6016" spans="1:28" x14ac:dyDescent="0.3">
      <c r="A6016">
        <v>12</v>
      </c>
      <c r="B6016" t="s">
        <v>38</v>
      </c>
      <c r="C6016">
        <v>8</v>
      </c>
      <c r="D6016" t="s">
        <v>23</v>
      </c>
      <c r="E6016" t="s">
        <v>44</v>
      </c>
      <c r="F6016">
        <v>5</v>
      </c>
      <c r="G6016">
        <v>0</v>
      </c>
      <c r="H6016" t="s">
        <v>25</v>
      </c>
      <c r="I6016">
        <v>654590</v>
      </c>
      <c r="J6016" t="s">
        <v>35</v>
      </c>
      <c r="K6016" t="s">
        <v>26</v>
      </c>
      <c r="L6016">
        <v>1</v>
      </c>
      <c r="M6016">
        <v>1</v>
      </c>
      <c r="N6016">
        <v>10.199999999999999</v>
      </c>
      <c r="O6016" t="s">
        <v>28</v>
      </c>
      <c r="P6016">
        <v>0</v>
      </c>
      <c r="Q6016">
        <v>3</v>
      </c>
      <c r="R6016">
        <v>16.7</v>
      </c>
      <c r="S6016">
        <v>100</v>
      </c>
      <c r="T6016">
        <v>68.2</v>
      </c>
      <c r="U6016">
        <v>75</v>
      </c>
      <c r="V6016">
        <f t="shared" si="518"/>
        <v>6.7999999999999972</v>
      </c>
      <c r="W6016" t="str">
        <f t="shared" si="519"/>
        <v>Monitor</v>
      </c>
      <c r="X6016" t="str">
        <f t="shared" si="515"/>
        <v>Normal</v>
      </c>
      <c r="Y6016" t="str">
        <f t="shared" si="516"/>
        <v>Commuter</v>
      </c>
      <c r="Z6016" t="str">
        <f t="shared" si="517"/>
        <v>Healthy</v>
      </c>
      <c r="AA6016" t="s">
        <v>42</v>
      </c>
      <c r="AB6016">
        <v>0</v>
      </c>
    </row>
    <row r="6017" spans="1:28" x14ac:dyDescent="0.3">
      <c r="A6017">
        <v>17</v>
      </c>
      <c r="B6017" t="s">
        <v>22</v>
      </c>
      <c r="C6017">
        <v>11</v>
      </c>
      <c r="D6017" t="s">
        <v>23</v>
      </c>
      <c r="E6017" t="s">
        <v>30</v>
      </c>
      <c r="F6017">
        <v>6</v>
      </c>
      <c r="G6017">
        <v>1</v>
      </c>
      <c r="H6017" t="s">
        <v>40</v>
      </c>
      <c r="I6017">
        <v>1142592</v>
      </c>
      <c r="J6017" t="s">
        <v>43</v>
      </c>
      <c r="K6017" t="s">
        <v>37</v>
      </c>
      <c r="L6017">
        <v>0</v>
      </c>
      <c r="M6017">
        <v>0</v>
      </c>
      <c r="N6017">
        <v>1.1000000000000001</v>
      </c>
      <c r="O6017" t="s">
        <v>28</v>
      </c>
      <c r="P6017">
        <v>0</v>
      </c>
      <c r="Q6017">
        <v>4</v>
      </c>
      <c r="R6017">
        <v>13</v>
      </c>
      <c r="S6017">
        <v>79.099999999999994</v>
      </c>
      <c r="T6017">
        <v>71</v>
      </c>
      <c r="U6017">
        <v>61.4</v>
      </c>
      <c r="V6017">
        <f t="shared" si="518"/>
        <v>-9.6000000000000014</v>
      </c>
      <c r="W6017" t="str">
        <f t="shared" si="519"/>
        <v>Monitor</v>
      </c>
      <c r="X6017" t="str">
        <f t="shared" si="515"/>
        <v>Normal</v>
      </c>
      <c r="Y6017" t="str">
        <f t="shared" si="516"/>
        <v>Local</v>
      </c>
      <c r="Z6017" t="str">
        <f t="shared" si="517"/>
        <v>At-Risk</v>
      </c>
      <c r="AA6017" t="s">
        <v>33</v>
      </c>
      <c r="AB6017">
        <v>0</v>
      </c>
    </row>
    <row r="6018" spans="1:28" x14ac:dyDescent="0.3">
      <c r="A6018">
        <v>13</v>
      </c>
      <c r="B6018" t="s">
        <v>38</v>
      </c>
      <c r="C6018">
        <v>7</v>
      </c>
      <c r="D6018" t="s">
        <v>48</v>
      </c>
      <c r="E6018" t="s">
        <v>24</v>
      </c>
      <c r="F6018">
        <v>4</v>
      </c>
      <c r="G6018">
        <v>1</v>
      </c>
      <c r="H6018" t="s">
        <v>36</v>
      </c>
      <c r="I6018">
        <v>195321</v>
      </c>
      <c r="J6018" t="s">
        <v>26</v>
      </c>
      <c r="K6018" t="s">
        <v>27</v>
      </c>
      <c r="L6018">
        <v>1</v>
      </c>
      <c r="M6018">
        <v>0</v>
      </c>
      <c r="N6018">
        <v>7.7</v>
      </c>
      <c r="O6018" t="s">
        <v>28</v>
      </c>
      <c r="P6018">
        <v>0</v>
      </c>
      <c r="Q6018">
        <v>3</v>
      </c>
      <c r="R6018">
        <v>20.3</v>
      </c>
      <c r="S6018">
        <v>81.7</v>
      </c>
      <c r="T6018">
        <v>67.3</v>
      </c>
      <c r="U6018">
        <v>75.8</v>
      </c>
      <c r="V6018">
        <f t="shared" si="518"/>
        <v>8.5</v>
      </c>
      <c r="W6018" t="str">
        <f t="shared" si="519"/>
        <v>Monitor</v>
      </c>
      <c r="X6018" t="str">
        <f t="shared" si="515"/>
        <v>Normal</v>
      </c>
      <c r="Y6018" t="str">
        <f t="shared" ref="Y6018:Y6070" si="520">IF(N6018&lt;5,"Local",IF(N6018&lt;=15,"Commuter","Distant"))</f>
        <v>Commuter</v>
      </c>
      <c r="Z6018" t="str">
        <f t="shared" si="517"/>
        <v>At-Risk</v>
      </c>
      <c r="AA6018" t="s">
        <v>42</v>
      </c>
      <c r="AB6018">
        <v>0</v>
      </c>
    </row>
    <row r="6019" spans="1:28" x14ac:dyDescent="0.3">
      <c r="A6019">
        <v>18</v>
      </c>
      <c r="B6019" t="s">
        <v>38</v>
      </c>
      <c r="C6019">
        <v>12</v>
      </c>
      <c r="D6019" t="s">
        <v>23</v>
      </c>
      <c r="E6019" t="s">
        <v>44</v>
      </c>
      <c r="F6019">
        <v>5</v>
      </c>
      <c r="G6019">
        <v>0</v>
      </c>
      <c r="H6019" t="s">
        <v>34</v>
      </c>
      <c r="I6019">
        <v>123461</v>
      </c>
      <c r="J6019" t="s">
        <v>32</v>
      </c>
      <c r="K6019" t="s">
        <v>41</v>
      </c>
      <c r="L6019">
        <v>0</v>
      </c>
      <c r="M6019">
        <v>0</v>
      </c>
      <c r="N6019">
        <v>3.1</v>
      </c>
      <c r="O6019" t="s">
        <v>28</v>
      </c>
      <c r="P6019">
        <v>0</v>
      </c>
      <c r="Q6019">
        <v>2</v>
      </c>
      <c r="R6019">
        <v>5.0999999999999996</v>
      </c>
      <c r="S6019">
        <v>72.900000000000006</v>
      </c>
      <c r="T6019">
        <v>57.7</v>
      </c>
      <c r="U6019">
        <v>72.7</v>
      </c>
      <c r="V6019">
        <f t="shared" si="518"/>
        <v>15</v>
      </c>
      <c r="W6019" t="str">
        <f t="shared" si="519"/>
        <v>Monitor</v>
      </c>
      <c r="X6019" t="str">
        <f t="shared" ref="X6019:X6082" si="521">IF(V6019&gt;10, "Surge", "Normal")</f>
        <v>Surge</v>
      </c>
      <c r="Y6019" t="str">
        <f t="shared" si="520"/>
        <v>Local</v>
      </c>
      <c r="Z6019" t="str">
        <f t="shared" si="517"/>
        <v>Chronic Absenteeism</v>
      </c>
      <c r="AA6019" t="s">
        <v>33</v>
      </c>
      <c r="AB6019">
        <v>0</v>
      </c>
    </row>
    <row r="6020" spans="1:28" x14ac:dyDescent="0.3">
      <c r="A6020">
        <v>16</v>
      </c>
      <c r="B6020" t="s">
        <v>22</v>
      </c>
      <c r="C6020">
        <v>11</v>
      </c>
      <c r="D6020" t="s">
        <v>23</v>
      </c>
      <c r="E6020" t="s">
        <v>24</v>
      </c>
      <c r="F6020">
        <v>6</v>
      </c>
      <c r="G6020">
        <v>0</v>
      </c>
      <c r="H6020" t="s">
        <v>34</v>
      </c>
      <c r="I6020">
        <v>169650</v>
      </c>
      <c r="J6020" t="s">
        <v>32</v>
      </c>
      <c r="K6020" t="s">
        <v>35</v>
      </c>
      <c r="L6020">
        <v>1</v>
      </c>
      <c r="M6020">
        <v>0</v>
      </c>
      <c r="N6020">
        <v>3.8</v>
      </c>
      <c r="O6020" t="s">
        <v>28</v>
      </c>
      <c r="P6020">
        <v>0</v>
      </c>
      <c r="Q6020">
        <v>4</v>
      </c>
      <c r="R6020">
        <v>14.8</v>
      </c>
      <c r="S6020">
        <v>79.900000000000006</v>
      </c>
      <c r="T6020">
        <v>55.3</v>
      </c>
      <c r="U6020">
        <v>66.599999999999994</v>
      </c>
      <c r="V6020">
        <f t="shared" si="518"/>
        <v>11.299999999999997</v>
      </c>
      <c r="W6020" t="str">
        <f t="shared" si="519"/>
        <v>Monitor</v>
      </c>
      <c r="X6020" t="str">
        <f t="shared" si="521"/>
        <v>Surge</v>
      </c>
      <c r="Y6020" t="str">
        <f t="shared" si="520"/>
        <v>Local</v>
      </c>
      <c r="Z6020" t="str">
        <f t="shared" si="517"/>
        <v>At-Risk</v>
      </c>
      <c r="AA6020" t="s">
        <v>33</v>
      </c>
      <c r="AB6020">
        <v>0</v>
      </c>
    </row>
    <row r="6021" spans="1:28" x14ac:dyDescent="0.3">
      <c r="A6021">
        <v>11</v>
      </c>
      <c r="B6021" t="s">
        <v>22</v>
      </c>
      <c r="C6021">
        <v>6</v>
      </c>
      <c r="D6021" t="s">
        <v>23</v>
      </c>
      <c r="E6021" t="s">
        <v>24</v>
      </c>
      <c r="F6021">
        <v>2</v>
      </c>
      <c r="G6021">
        <v>0</v>
      </c>
      <c r="H6021" t="s">
        <v>36</v>
      </c>
      <c r="I6021">
        <v>195733</v>
      </c>
      <c r="J6021" t="s">
        <v>37</v>
      </c>
      <c r="K6021" t="s">
        <v>37</v>
      </c>
      <c r="L6021">
        <v>0</v>
      </c>
      <c r="M6021">
        <v>0</v>
      </c>
      <c r="N6021">
        <v>5.6</v>
      </c>
      <c r="O6021" t="s">
        <v>28</v>
      </c>
      <c r="P6021">
        <v>0</v>
      </c>
      <c r="Q6021">
        <v>2</v>
      </c>
      <c r="R6021">
        <v>9</v>
      </c>
      <c r="S6021">
        <v>80.7</v>
      </c>
      <c r="T6021">
        <v>68.400000000000006</v>
      </c>
      <c r="U6021">
        <v>83</v>
      </c>
      <c r="V6021">
        <f t="shared" si="518"/>
        <v>14.599999999999994</v>
      </c>
      <c r="W6021" t="str">
        <f t="shared" si="519"/>
        <v>Monitor</v>
      </c>
      <c r="X6021" t="str">
        <f t="shared" si="521"/>
        <v>Surge</v>
      </c>
      <c r="Y6021" t="str">
        <f t="shared" si="520"/>
        <v>Commuter</v>
      </c>
      <c r="Z6021" t="str">
        <f t="shared" si="517"/>
        <v>At-Risk</v>
      </c>
      <c r="AA6021" t="s">
        <v>42</v>
      </c>
      <c r="AB6021">
        <v>0</v>
      </c>
    </row>
    <row r="6022" spans="1:28" x14ac:dyDescent="0.3">
      <c r="A6022">
        <v>16</v>
      </c>
      <c r="B6022" t="s">
        <v>38</v>
      </c>
      <c r="C6022">
        <v>12</v>
      </c>
      <c r="D6022" t="s">
        <v>39</v>
      </c>
      <c r="E6022" t="s">
        <v>44</v>
      </c>
      <c r="F6022">
        <v>5</v>
      </c>
      <c r="G6022">
        <v>0</v>
      </c>
      <c r="H6022" t="s">
        <v>25</v>
      </c>
      <c r="I6022">
        <v>651091</v>
      </c>
      <c r="J6022" t="s">
        <v>41</v>
      </c>
      <c r="K6022" t="s">
        <v>41</v>
      </c>
      <c r="L6022">
        <v>1</v>
      </c>
      <c r="M6022">
        <v>0</v>
      </c>
      <c r="N6022">
        <v>8.3000000000000007</v>
      </c>
      <c r="O6022" t="s">
        <v>28</v>
      </c>
      <c r="P6022">
        <v>0</v>
      </c>
      <c r="Q6022">
        <v>3</v>
      </c>
      <c r="R6022">
        <v>14.6</v>
      </c>
      <c r="S6022">
        <v>93.2</v>
      </c>
      <c r="T6022">
        <v>65.900000000000006</v>
      </c>
      <c r="U6022">
        <v>62.1</v>
      </c>
      <c r="V6022">
        <f t="shared" si="518"/>
        <v>-3.8000000000000043</v>
      </c>
      <c r="W6022" t="str">
        <f t="shared" si="519"/>
        <v>Monitor</v>
      </c>
      <c r="X6022" t="str">
        <f t="shared" si="521"/>
        <v>Normal</v>
      </c>
      <c r="Y6022" t="str">
        <f t="shared" si="520"/>
        <v>Commuter</v>
      </c>
      <c r="Z6022" t="str">
        <f t="shared" si="517"/>
        <v>Healthy</v>
      </c>
      <c r="AA6022" t="s">
        <v>33</v>
      </c>
      <c r="AB6022">
        <v>0</v>
      </c>
    </row>
    <row r="6023" spans="1:28" x14ac:dyDescent="0.3">
      <c r="A6023">
        <v>16</v>
      </c>
      <c r="B6023" t="s">
        <v>38</v>
      </c>
      <c r="C6023">
        <v>11</v>
      </c>
      <c r="D6023" t="s">
        <v>23</v>
      </c>
      <c r="E6023" t="s">
        <v>30</v>
      </c>
      <c r="F6023">
        <v>6</v>
      </c>
      <c r="G6023">
        <v>1</v>
      </c>
      <c r="H6023" t="s">
        <v>25</v>
      </c>
      <c r="I6023">
        <v>373716</v>
      </c>
      <c r="J6023" t="s">
        <v>43</v>
      </c>
      <c r="K6023" t="s">
        <v>37</v>
      </c>
      <c r="L6023">
        <v>1</v>
      </c>
      <c r="M6023">
        <v>0</v>
      </c>
      <c r="N6023">
        <v>1.3</v>
      </c>
      <c r="O6023" t="s">
        <v>28</v>
      </c>
      <c r="P6023">
        <v>0</v>
      </c>
      <c r="Q6023">
        <v>3</v>
      </c>
      <c r="R6023">
        <v>15.6</v>
      </c>
      <c r="S6023">
        <v>85.3</v>
      </c>
      <c r="T6023">
        <v>84.7</v>
      </c>
      <c r="U6023">
        <v>77</v>
      </c>
      <c r="V6023">
        <f t="shared" si="518"/>
        <v>-7.7000000000000028</v>
      </c>
      <c r="W6023" t="str">
        <f t="shared" si="519"/>
        <v>Monitor</v>
      </c>
      <c r="X6023" t="str">
        <f t="shared" si="521"/>
        <v>Normal</v>
      </c>
      <c r="Y6023" t="str">
        <f t="shared" si="520"/>
        <v>Local</v>
      </c>
      <c r="Z6023" t="str">
        <f t="shared" si="517"/>
        <v>At-Risk</v>
      </c>
      <c r="AA6023" t="s">
        <v>42</v>
      </c>
      <c r="AB6023">
        <v>0</v>
      </c>
    </row>
    <row r="6024" spans="1:28" x14ac:dyDescent="0.3">
      <c r="A6024">
        <v>12</v>
      </c>
      <c r="B6024" t="s">
        <v>22</v>
      </c>
      <c r="C6024">
        <v>7</v>
      </c>
      <c r="D6024" t="s">
        <v>39</v>
      </c>
      <c r="E6024" t="s">
        <v>24</v>
      </c>
      <c r="F6024">
        <v>3</v>
      </c>
      <c r="G6024">
        <v>0</v>
      </c>
      <c r="H6024" t="s">
        <v>25</v>
      </c>
      <c r="I6024">
        <v>642052</v>
      </c>
      <c r="J6024" t="s">
        <v>26</v>
      </c>
      <c r="K6024" t="s">
        <v>26</v>
      </c>
      <c r="L6024">
        <v>1</v>
      </c>
      <c r="M6024">
        <v>0</v>
      </c>
      <c r="N6024">
        <v>2.5</v>
      </c>
      <c r="O6024" t="s">
        <v>28</v>
      </c>
      <c r="P6024">
        <v>1</v>
      </c>
      <c r="Q6024">
        <v>4</v>
      </c>
      <c r="R6024">
        <v>14.2</v>
      </c>
      <c r="S6024">
        <v>76.7</v>
      </c>
      <c r="T6024">
        <v>65.099999999999994</v>
      </c>
      <c r="U6024">
        <v>67.8</v>
      </c>
      <c r="V6024">
        <f t="shared" si="518"/>
        <v>2.7000000000000028</v>
      </c>
      <c r="W6024" t="str">
        <f t="shared" si="519"/>
        <v>Monitor</v>
      </c>
      <c r="X6024" t="str">
        <f t="shared" si="521"/>
        <v>Normal</v>
      </c>
      <c r="Y6024" t="str">
        <f t="shared" si="520"/>
        <v>Local</v>
      </c>
      <c r="Z6024" t="str">
        <f t="shared" si="517"/>
        <v>At-Risk</v>
      </c>
      <c r="AA6024" t="s">
        <v>33</v>
      </c>
      <c r="AB6024">
        <v>0</v>
      </c>
    </row>
    <row r="6025" spans="1:28" x14ac:dyDescent="0.3">
      <c r="A6025">
        <v>13</v>
      </c>
      <c r="B6025" t="s">
        <v>22</v>
      </c>
      <c r="C6025">
        <v>8</v>
      </c>
      <c r="D6025" t="s">
        <v>23</v>
      </c>
      <c r="E6025" t="s">
        <v>30</v>
      </c>
      <c r="F6025">
        <v>5</v>
      </c>
      <c r="G6025">
        <v>1</v>
      </c>
      <c r="H6025" t="s">
        <v>34</v>
      </c>
      <c r="I6025">
        <v>152279</v>
      </c>
      <c r="J6025" t="s">
        <v>35</v>
      </c>
      <c r="K6025" t="s">
        <v>26</v>
      </c>
      <c r="L6025">
        <v>1</v>
      </c>
      <c r="M6025">
        <v>1</v>
      </c>
      <c r="N6025">
        <v>3</v>
      </c>
      <c r="O6025" t="s">
        <v>28</v>
      </c>
      <c r="P6025">
        <v>0</v>
      </c>
      <c r="Q6025">
        <v>3</v>
      </c>
      <c r="R6025">
        <v>7.3</v>
      </c>
      <c r="S6025">
        <v>87.7</v>
      </c>
      <c r="T6025">
        <v>44.7</v>
      </c>
      <c r="U6025">
        <v>60.8</v>
      </c>
      <c r="V6025">
        <f t="shared" si="518"/>
        <v>16.099999999999994</v>
      </c>
      <c r="W6025" t="str">
        <f t="shared" si="519"/>
        <v>Monitor</v>
      </c>
      <c r="X6025" t="str">
        <f t="shared" si="521"/>
        <v>Surge</v>
      </c>
      <c r="Y6025" t="str">
        <f t="shared" si="520"/>
        <v>Local</v>
      </c>
      <c r="Z6025" t="str">
        <f t="shared" si="517"/>
        <v>At-Risk</v>
      </c>
      <c r="AA6025" t="s">
        <v>33</v>
      </c>
      <c r="AB6025">
        <v>0</v>
      </c>
    </row>
    <row r="6026" spans="1:28" x14ac:dyDescent="0.3">
      <c r="A6026">
        <v>12</v>
      </c>
      <c r="B6026" t="s">
        <v>38</v>
      </c>
      <c r="C6026">
        <v>7</v>
      </c>
      <c r="D6026" t="s">
        <v>39</v>
      </c>
      <c r="E6026" t="s">
        <v>24</v>
      </c>
      <c r="F6026">
        <v>6</v>
      </c>
      <c r="G6026">
        <v>0</v>
      </c>
      <c r="H6026" t="s">
        <v>34</v>
      </c>
      <c r="I6026">
        <v>72399</v>
      </c>
      <c r="J6026" t="s">
        <v>43</v>
      </c>
      <c r="K6026" t="s">
        <v>26</v>
      </c>
      <c r="L6026">
        <v>0</v>
      </c>
      <c r="M6026">
        <v>0</v>
      </c>
      <c r="N6026">
        <v>6.8</v>
      </c>
      <c r="O6026" t="s">
        <v>28</v>
      </c>
      <c r="P6026">
        <v>0</v>
      </c>
      <c r="Q6026">
        <v>3</v>
      </c>
      <c r="R6026">
        <v>2.4</v>
      </c>
      <c r="S6026">
        <v>71.599999999999994</v>
      </c>
      <c r="T6026">
        <v>72.099999999999994</v>
      </c>
      <c r="U6026">
        <v>66.8</v>
      </c>
      <c r="V6026">
        <f t="shared" si="518"/>
        <v>-5.2999999999999972</v>
      </c>
      <c r="W6026" t="str">
        <f t="shared" si="519"/>
        <v>Monitor</v>
      </c>
      <c r="X6026" t="str">
        <f t="shared" si="521"/>
        <v>Normal</v>
      </c>
      <c r="Y6026" t="str">
        <f t="shared" si="520"/>
        <v>Commuter</v>
      </c>
      <c r="Z6026" t="str">
        <f t="shared" si="517"/>
        <v>Chronic Absenteeism</v>
      </c>
      <c r="AA6026" t="s">
        <v>33</v>
      </c>
      <c r="AB6026">
        <v>0</v>
      </c>
    </row>
    <row r="6027" spans="1:28" x14ac:dyDescent="0.3">
      <c r="A6027">
        <v>14</v>
      </c>
      <c r="B6027" t="s">
        <v>22</v>
      </c>
      <c r="C6027">
        <v>8</v>
      </c>
      <c r="D6027" t="s">
        <v>48</v>
      </c>
      <c r="E6027" t="s">
        <v>30</v>
      </c>
      <c r="F6027">
        <v>6</v>
      </c>
      <c r="G6027">
        <v>0</v>
      </c>
      <c r="H6027" t="s">
        <v>25</v>
      </c>
      <c r="I6027">
        <v>351504</v>
      </c>
      <c r="J6027" t="s">
        <v>43</v>
      </c>
      <c r="K6027" t="s">
        <v>37</v>
      </c>
      <c r="L6027">
        <v>0</v>
      </c>
      <c r="M6027">
        <v>0</v>
      </c>
      <c r="N6027">
        <v>1.8</v>
      </c>
      <c r="O6027" t="s">
        <v>47</v>
      </c>
      <c r="P6027">
        <v>1</v>
      </c>
      <c r="Q6027">
        <v>3</v>
      </c>
      <c r="R6027">
        <v>19.3</v>
      </c>
      <c r="S6027">
        <v>84.7</v>
      </c>
      <c r="T6027">
        <v>53.5</v>
      </c>
      <c r="U6027">
        <v>54.1</v>
      </c>
      <c r="V6027">
        <f t="shared" si="518"/>
        <v>0.60000000000000142</v>
      </c>
      <c r="W6027" t="str">
        <f t="shared" si="519"/>
        <v>Monitor</v>
      </c>
      <c r="X6027" t="str">
        <f t="shared" si="521"/>
        <v>Normal</v>
      </c>
      <c r="Y6027" t="str">
        <f t="shared" si="520"/>
        <v>Local</v>
      </c>
      <c r="Z6027" t="str">
        <f t="shared" si="517"/>
        <v>At-Risk</v>
      </c>
      <c r="AA6027" t="s">
        <v>29</v>
      </c>
      <c r="AB6027">
        <v>0</v>
      </c>
    </row>
    <row r="6028" spans="1:28" x14ac:dyDescent="0.3">
      <c r="A6028">
        <v>15</v>
      </c>
      <c r="B6028" t="s">
        <v>38</v>
      </c>
      <c r="C6028">
        <v>10</v>
      </c>
      <c r="D6028" t="s">
        <v>39</v>
      </c>
      <c r="E6028" t="s">
        <v>24</v>
      </c>
      <c r="F6028">
        <v>5</v>
      </c>
      <c r="G6028">
        <v>0</v>
      </c>
      <c r="H6028" t="s">
        <v>36</v>
      </c>
      <c r="I6028">
        <v>286594</v>
      </c>
      <c r="J6028" t="s">
        <v>31</v>
      </c>
      <c r="K6028" t="s">
        <v>31</v>
      </c>
      <c r="L6028">
        <v>0</v>
      </c>
      <c r="M6028">
        <v>0</v>
      </c>
      <c r="N6028">
        <v>3.5</v>
      </c>
      <c r="O6028" t="s">
        <v>47</v>
      </c>
      <c r="P6028">
        <v>0</v>
      </c>
      <c r="Q6028">
        <v>4</v>
      </c>
      <c r="R6028">
        <v>12.9</v>
      </c>
      <c r="S6028">
        <v>96.6</v>
      </c>
      <c r="T6028">
        <v>61.1</v>
      </c>
      <c r="U6028">
        <v>46.3</v>
      </c>
      <c r="V6028">
        <f t="shared" si="518"/>
        <v>-14.800000000000004</v>
      </c>
      <c r="W6028" t="str">
        <f t="shared" si="519"/>
        <v>Monitor</v>
      </c>
      <c r="X6028" t="str">
        <f t="shared" si="521"/>
        <v>Normal</v>
      </c>
      <c r="Y6028" t="str">
        <f t="shared" si="520"/>
        <v>Local</v>
      </c>
      <c r="Z6028" t="str">
        <f t="shared" si="517"/>
        <v>Healthy</v>
      </c>
      <c r="AA6028" t="s">
        <v>29</v>
      </c>
      <c r="AB6028">
        <v>0</v>
      </c>
    </row>
    <row r="6029" spans="1:28" x14ac:dyDescent="0.3">
      <c r="A6029">
        <v>17</v>
      </c>
      <c r="B6029" t="s">
        <v>22</v>
      </c>
      <c r="C6029">
        <v>11</v>
      </c>
      <c r="D6029" t="s">
        <v>23</v>
      </c>
      <c r="E6029" t="s">
        <v>44</v>
      </c>
      <c r="F6029">
        <v>4</v>
      </c>
      <c r="G6029">
        <v>0</v>
      </c>
      <c r="H6029" t="s">
        <v>34</v>
      </c>
      <c r="I6029">
        <v>98394</v>
      </c>
      <c r="J6029" t="s">
        <v>32</v>
      </c>
      <c r="K6029" t="s">
        <v>37</v>
      </c>
      <c r="L6029">
        <v>0</v>
      </c>
      <c r="M6029">
        <v>0</v>
      </c>
      <c r="N6029">
        <v>0.4</v>
      </c>
      <c r="O6029" t="s">
        <v>47</v>
      </c>
      <c r="P6029">
        <v>0</v>
      </c>
      <c r="Q6029">
        <v>4</v>
      </c>
      <c r="R6029">
        <v>15.5</v>
      </c>
      <c r="S6029">
        <v>76.599999999999994</v>
      </c>
      <c r="T6029">
        <v>53.5</v>
      </c>
      <c r="U6029">
        <v>45.8</v>
      </c>
      <c r="V6029">
        <f t="shared" si="518"/>
        <v>-7.7000000000000028</v>
      </c>
      <c r="W6029" t="str">
        <f t="shared" si="519"/>
        <v>Monitor</v>
      </c>
      <c r="X6029" t="str">
        <f t="shared" si="521"/>
        <v>Normal</v>
      </c>
      <c r="Y6029" t="str">
        <f t="shared" si="520"/>
        <v>Local</v>
      </c>
      <c r="Z6029" t="str">
        <f t="shared" si="517"/>
        <v>At-Risk</v>
      </c>
      <c r="AA6029" t="s">
        <v>29</v>
      </c>
      <c r="AB6029">
        <v>0</v>
      </c>
    </row>
    <row r="6030" spans="1:28" x14ac:dyDescent="0.3">
      <c r="A6030">
        <v>13</v>
      </c>
      <c r="B6030" t="s">
        <v>22</v>
      </c>
      <c r="C6030">
        <v>8</v>
      </c>
      <c r="D6030" t="s">
        <v>48</v>
      </c>
      <c r="E6030" t="s">
        <v>44</v>
      </c>
      <c r="F6030">
        <v>4</v>
      </c>
      <c r="G6030">
        <v>0</v>
      </c>
      <c r="H6030" t="s">
        <v>25</v>
      </c>
      <c r="I6030">
        <v>425995</v>
      </c>
      <c r="J6030" t="s">
        <v>35</v>
      </c>
      <c r="K6030" t="s">
        <v>41</v>
      </c>
      <c r="L6030">
        <v>0</v>
      </c>
      <c r="M6030">
        <v>0</v>
      </c>
      <c r="N6030">
        <v>2.6</v>
      </c>
      <c r="O6030" t="s">
        <v>28</v>
      </c>
      <c r="P6030">
        <v>1</v>
      </c>
      <c r="Q6030">
        <v>3</v>
      </c>
      <c r="R6030">
        <v>10.9</v>
      </c>
      <c r="S6030">
        <v>88.4</v>
      </c>
      <c r="T6030">
        <v>61</v>
      </c>
      <c r="U6030">
        <v>62.1</v>
      </c>
      <c r="V6030">
        <f t="shared" si="518"/>
        <v>1.1000000000000014</v>
      </c>
      <c r="W6030" t="str">
        <f t="shared" si="519"/>
        <v>Monitor</v>
      </c>
      <c r="X6030" t="str">
        <f t="shared" si="521"/>
        <v>Normal</v>
      </c>
      <c r="Y6030" t="str">
        <f t="shared" si="520"/>
        <v>Local</v>
      </c>
      <c r="Z6030" t="str">
        <f t="shared" si="517"/>
        <v>At-Risk</v>
      </c>
      <c r="AA6030" t="s">
        <v>33</v>
      </c>
      <c r="AB6030">
        <v>0</v>
      </c>
    </row>
    <row r="6031" spans="1:28" x14ac:dyDescent="0.3">
      <c r="A6031">
        <v>12</v>
      </c>
      <c r="B6031" t="s">
        <v>22</v>
      </c>
      <c r="C6031">
        <v>6</v>
      </c>
      <c r="D6031" t="s">
        <v>23</v>
      </c>
      <c r="E6031" t="s">
        <v>30</v>
      </c>
      <c r="F6031">
        <v>4</v>
      </c>
      <c r="G6031">
        <v>0</v>
      </c>
      <c r="H6031" t="s">
        <v>36</v>
      </c>
      <c r="I6031">
        <v>339801</v>
      </c>
      <c r="J6031" t="s">
        <v>31</v>
      </c>
      <c r="K6031" t="s">
        <v>43</v>
      </c>
      <c r="L6031">
        <v>1</v>
      </c>
      <c r="M6031">
        <v>0</v>
      </c>
      <c r="N6031">
        <v>3</v>
      </c>
      <c r="O6031" t="s">
        <v>28</v>
      </c>
      <c r="P6031">
        <v>0</v>
      </c>
      <c r="Q6031">
        <v>3</v>
      </c>
      <c r="R6031">
        <v>12.1</v>
      </c>
      <c r="S6031">
        <v>99</v>
      </c>
      <c r="T6031">
        <v>75.7</v>
      </c>
      <c r="U6031">
        <v>80.900000000000006</v>
      </c>
      <c r="V6031">
        <f t="shared" si="518"/>
        <v>5.2000000000000028</v>
      </c>
      <c r="W6031" t="str">
        <f t="shared" si="519"/>
        <v>Monitor</v>
      </c>
      <c r="X6031" t="str">
        <f t="shared" si="521"/>
        <v>Normal</v>
      </c>
      <c r="Y6031" t="str">
        <f t="shared" si="520"/>
        <v>Local</v>
      </c>
      <c r="Z6031" t="str">
        <f t="shared" si="517"/>
        <v>Healthy</v>
      </c>
      <c r="AA6031" t="s">
        <v>42</v>
      </c>
      <c r="AB6031">
        <v>0</v>
      </c>
    </row>
    <row r="6032" spans="1:28" x14ac:dyDescent="0.3">
      <c r="A6032">
        <v>15</v>
      </c>
      <c r="B6032" t="s">
        <v>38</v>
      </c>
      <c r="C6032">
        <v>10</v>
      </c>
      <c r="D6032" t="s">
        <v>39</v>
      </c>
      <c r="E6032" t="s">
        <v>44</v>
      </c>
      <c r="F6032">
        <v>4</v>
      </c>
      <c r="G6032">
        <v>0</v>
      </c>
      <c r="H6032" t="s">
        <v>36</v>
      </c>
      <c r="I6032">
        <v>255909</v>
      </c>
      <c r="J6032" t="s">
        <v>37</v>
      </c>
      <c r="K6032" t="s">
        <v>35</v>
      </c>
      <c r="L6032">
        <v>1</v>
      </c>
      <c r="M6032">
        <v>0</v>
      </c>
      <c r="N6032">
        <v>2.6</v>
      </c>
      <c r="O6032" t="s">
        <v>47</v>
      </c>
      <c r="P6032">
        <v>0</v>
      </c>
      <c r="Q6032">
        <v>3</v>
      </c>
      <c r="R6032">
        <v>16.2</v>
      </c>
      <c r="S6032">
        <v>75.3</v>
      </c>
      <c r="T6032">
        <v>55.5</v>
      </c>
      <c r="U6032">
        <v>65</v>
      </c>
      <c r="V6032">
        <f t="shared" si="518"/>
        <v>9.5</v>
      </c>
      <c r="W6032" t="str">
        <f t="shared" si="519"/>
        <v>Monitor</v>
      </c>
      <c r="X6032" t="str">
        <f t="shared" si="521"/>
        <v>Normal</v>
      </c>
      <c r="Y6032" t="str">
        <f t="shared" si="520"/>
        <v>Local</v>
      </c>
      <c r="Z6032" t="str">
        <f t="shared" si="517"/>
        <v>At-Risk</v>
      </c>
      <c r="AA6032" t="s">
        <v>33</v>
      </c>
      <c r="AB6032">
        <v>0</v>
      </c>
    </row>
    <row r="6033" spans="1:28" x14ac:dyDescent="0.3">
      <c r="A6033">
        <v>17</v>
      </c>
      <c r="B6033" t="s">
        <v>46</v>
      </c>
      <c r="C6033">
        <v>11</v>
      </c>
      <c r="D6033" t="s">
        <v>23</v>
      </c>
      <c r="E6033" t="s">
        <v>30</v>
      </c>
      <c r="F6033">
        <v>4</v>
      </c>
      <c r="G6033">
        <v>0</v>
      </c>
      <c r="H6033" t="s">
        <v>40</v>
      </c>
      <c r="I6033">
        <v>995084</v>
      </c>
      <c r="J6033" t="s">
        <v>37</v>
      </c>
      <c r="K6033" t="s">
        <v>41</v>
      </c>
      <c r="L6033">
        <v>0</v>
      </c>
      <c r="M6033">
        <v>1</v>
      </c>
      <c r="N6033">
        <v>1.1000000000000001</v>
      </c>
      <c r="O6033" t="s">
        <v>28</v>
      </c>
      <c r="P6033">
        <v>0</v>
      </c>
      <c r="Q6033">
        <v>4</v>
      </c>
      <c r="R6033">
        <v>15.8</v>
      </c>
      <c r="S6033">
        <v>85.7</v>
      </c>
      <c r="T6033">
        <v>55.4</v>
      </c>
      <c r="U6033">
        <v>70.599999999999994</v>
      </c>
      <c r="V6033">
        <f t="shared" si="518"/>
        <v>15.199999999999996</v>
      </c>
      <c r="W6033" t="str">
        <f t="shared" si="519"/>
        <v>Monitor</v>
      </c>
      <c r="X6033" t="str">
        <f t="shared" si="521"/>
        <v>Surge</v>
      </c>
      <c r="Y6033" t="str">
        <f t="shared" si="520"/>
        <v>Local</v>
      </c>
      <c r="Z6033" t="str">
        <f t="shared" si="517"/>
        <v>At-Risk</v>
      </c>
      <c r="AA6033" t="s">
        <v>33</v>
      </c>
      <c r="AB6033">
        <v>0</v>
      </c>
    </row>
    <row r="6034" spans="1:28" x14ac:dyDescent="0.3">
      <c r="A6034">
        <v>11</v>
      </c>
      <c r="B6034" t="s">
        <v>22</v>
      </c>
      <c r="C6034">
        <v>6</v>
      </c>
      <c r="D6034" t="s">
        <v>39</v>
      </c>
      <c r="E6034" t="s">
        <v>24</v>
      </c>
      <c r="F6034">
        <v>4</v>
      </c>
      <c r="G6034">
        <v>0</v>
      </c>
      <c r="H6034" t="s">
        <v>40</v>
      </c>
      <c r="I6034">
        <v>789820</v>
      </c>
      <c r="J6034" t="s">
        <v>41</v>
      </c>
      <c r="K6034" t="s">
        <v>31</v>
      </c>
      <c r="L6034">
        <v>1</v>
      </c>
      <c r="M6034">
        <v>1</v>
      </c>
      <c r="N6034">
        <v>2.7</v>
      </c>
      <c r="O6034" t="s">
        <v>28</v>
      </c>
      <c r="P6034">
        <v>0</v>
      </c>
      <c r="Q6034">
        <v>3</v>
      </c>
      <c r="R6034">
        <v>11.8</v>
      </c>
      <c r="S6034">
        <v>89</v>
      </c>
      <c r="T6034">
        <v>60.7</v>
      </c>
      <c r="U6034">
        <v>73.400000000000006</v>
      </c>
      <c r="V6034">
        <f t="shared" si="518"/>
        <v>12.700000000000003</v>
      </c>
      <c r="W6034" t="str">
        <f t="shared" si="519"/>
        <v>Monitor</v>
      </c>
      <c r="X6034" t="str">
        <f t="shared" si="521"/>
        <v>Surge</v>
      </c>
      <c r="Y6034" t="str">
        <f t="shared" si="520"/>
        <v>Local</v>
      </c>
      <c r="Z6034" t="str">
        <f t="shared" si="517"/>
        <v>At-Risk</v>
      </c>
      <c r="AA6034" t="s">
        <v>33</v>
      </c>
      <c r="AB6034">
        <v>0</v>
      </c>
    </row>
    <row r="6035" spans="1:28" x14ac:dyDescent="0.3">
      <c r="A6035">
        <v>13</v>
      </c>
      <c r="B6035" t="s">
        <v>38</v>
      </c>
      <c r="C6035">
        <v>7</v>
      </c>
      <c r="D6035" t="s">
        <v>39</v>
      </c>
      <c r="E6035" t="s">
        <v>30</v>
      </c>
      <c r="F6035">
        <v>7</v>
      </c>
      <c r="G6035">
        <v>0</v>
      </c>
      <c r="H6035" t="s">
        <v>25</v>
      </c>
      <c r="I6035">
        <v>476307</v>
      </c>
      <c r="J6035" t="s">
        <v>37</v>
      </c>
      <c r="K6035" t="s">
        <v>31</v>
      </c>
      <c r="L6035">
        <v>1</v>
      </c>
      <c r="M6035">
        <v>1</v>
      </c>
      <c r="N6035">
        <v>7</v>
      </c>
      <c r="O6035" t="s">
        <v>28</v>
      </c>
      <c r="P6035">
        <v>1</v>
      </c>
      <c r="Q6035">
        <v>4</v>
      </c>
      <c r="R6035">
        <v>17.100000000000001</v>
      </c>
      <c r="S6035">
        <v>81</v>
      </c>
      <c r="T6035">
        <v>65</v>
      </c>
      <c r="U6035">
        <v>62.3</v>
      </c>
      <c r="V6035">
        <f t="shared" si="518"/>
        <v>-2.7000000000000028</v>
      </c>
      <c r="W6035" t="str">
        <f t="shared" si="519"/>
        <v>Monitor</v>
      </c>
      <c r="X6035" t="str">
        <f t="shared" si="521"/>
        <v>Normal</v>
      </c>
      <c r="Y6035" t="str">
        <f t="shared" si="520"/>
        <v>Commuter</v>
      </c>
      <c r="Z6035" t="str">
        <f t="shared" si="517"/>
        <v>At-Risk</v>
      </c>
      <c r="AA6035" t="s">
        <v>33</v>
      </c>
      <c r="AB6035">
        <v>0</v>
      </c>
    </row>
    <row r="6036" spans="1:28" x14ac:dyDescent="0.3">
      <c r="A6036">
        <v>10</v>
      </c>
      <c r="B6036" t="s">
        <v>38</v>
      </c>
      <c r="C6036">
        <v>6</v>
      </c>
      <c r="D6036" t="s">
        <v>23</v>
      </c>
      <c r="E6036" t="s">
        <v>44</v>
      </c>
      <c r="F6036">
        <v>7</v>
      </c>
      <c r="G6036">
        <v>0</v>
      </c>
      <c r="H6036" t="s">
        <v>34</v>
      </c>
      <c r="I6036">
        <v>149716</v>
      </c>
      <c r="J6036" t="s">
        <v>35</v>
      </c>
      <c r="K6036" t="s">
        <v>26</v>
      </c>
      <c r="L6036">
        <v>0</v>
      </c>
      <c r="M6036">
        <v>1</v>
      </c>
      <c r="N6036">
        <v>9.4</v>
      </c>
      <c r="O6036" t="s">
        <v>49</v>
      </c>
      <c r="P6036">
        <v>0</v>
      </c>
      <c r="Q6036">
        <v>2</v>
      </c>
      <c r="R6036">
        <v>4.7</v>
      </c>
      <c r="S6036">
        <v>72.2</v>
      </c>
      <c r="T6036">
        <v>59.7</v>
      </c>
      <c r="U6036">
        <v>51.9</v>
      </c>
      <c r="V6036">
        <f t="shared" si="518"/>
        <v>-7.8000000000000043</v>
      </c>
      <c r="W6036" t="str">
        <f t="shared" si="519"/>
        <v>Monitor</v>
      </c>
      <c r="X6036" t="str">
        <f t="shared" si="521"/>
        <v>Normal</v>
      </c>
      <c r="Y6036" t="str">
        <f t="shared" si="520"/>
        <v>Commuter</v>
      </c>
      <c r="Z6036" t="str">
        <f t="shared" si="517"/>
        <v>Chronic Absenteeism</v>
      </c>
      <c r="AA6036" t="s">
        <v>29</v>
      </c>
      <c r="AB6036">
        <v>0</v>
      </c>
    </row>
    <row r="6037" spans="1:28" x14ac:dyDescent="0.3">
      <c r="A6037">
        <v>12</v>
      </c>
      <c r="B6037" t="s">
        <v>38</v>
      </c>
      <c r="C6037">
        <v>8</v>
      </c>
      <c r="D6037" t="s">
        <v>23</v>
      </c>
      <c r="E6037" t="s">
        <v>30</v>
      </c>
      <c r="F6037">
        <v>2</v>
      </c>
      <c r="G6037">
        <v>0</v>
      </c>
      <c r="H6037" t="s">
        <v>36</v>
      </c>
      <c r="I6037">
        <v>247061</v>
      </c>
      <c r="J6037" t="s">
        <v>26</v>
      </c>
      <c r="K6037" t="s">
        <v>37</v>
      </c>
      <c r="L6037">
        <v>0</v>
      </c>
      <c r="M6037">
        <v>1</v>
      </c>
      <c r="N6037">
        <v>2.4</v>
      </c>
      <c r="O6037" t="s">
        <v>28</v>
      </c>
      <c r="P6037">
        <v>0</v>
      </c>
      <c r="Q6037">
        <v>3</v>
      </c>
      <c r="R6037">
        <v>11.5</v>
      </c>
      <c r="S6037">
        <v>94.5</v>
      </c>
      <c r="T6037">
        <v>52.4</v>
      </c>
      <c r="U6037">
        <v>75.2</v>
      </c>
      <c r="V6037">
        <f t="shared" si="518"/>
        <v>22.800000000000004</v>
      </c>
      <c r="W6037" t="str">
        <f t="shared" si="519"/>
        <v>Monitor</v>
      </c>
      <c r="X6037" t="str">
        <f t="shared" si="521"/>
        <v>Surge</v>
      </c>
      <c r="Y6037" t="str">
        <f t="shared" si="520"/>
        <v>Local</v>
      </c>
      <c r="Z6037" t="str">
        <f t="shared" si="517"/>
        <v>Healthy</v>
      </c>
      <c r="AA6037" t="s">
        <v>42</v>
      </c>
      <c r="AB6037">
        <v>0</v>
      </c>
    </row>
    <row r="6038" spans="1:28" x14ac:dyDescent="0.3">
      <c r="A6038">
        <v>11</v>
      </c>
      <c r="B6038" t="s">
        <v>38</v>
      </c>
      <c r="C6038">
        <v>7</v>
      </c>
      <c r="D6038" t="s">
        <v>23</v>
      </c>
      <c r="E6038" t="s">
        <v>24</v>
      </c>
      <c r="F6038">
        <v>4</v>
      </c>
      <c r="G6038">
        <v>0</v>
      </c>
      <c r="H6038" t="s">
        <v>36</v>
      </c>
      <c r="I6038">
        <v>297666</v>
      </c>
      <c r="J6038" t="s">
        <v>43</v>
      </c>
      <c r="K6038" t="s">
        <v>43</v>
      </c>
      <c r="L6038">
        <v>0</v>
      </c>
      <c r="M6038">
        <v>0</v>
      </c>
      <c r="N6038">
        <v>8.9</v>
      </c>
      <c r="O6038" t="s">
        <v>47</v>
      </c>
      <c r="P6038">
        <v>0</v>
      </c>
      <c r="Q6038">
        <v>1</v>
      </c>
      <c r="R6038">
        <v>17.7</v>
      </c>
      <c r="S6038">
        <v>85.1</v>
      </c>
      <c r="T6038">
        <v>66.400000000000006</v>
      </c>
      <c r="U6038">
        <v>76</v>
      </c>
      <c r="V6038">
        <f t="shared" si="518"/>
        <v>9.5999999999999943</v>
      </c>
      <c r="W6038" t="str">
        <f t="shared" si="519"/>
        <v>Monitor</v>
      </c>
      <c r="X6038" t="str">
        <f t="shared" si="521"/>
        <v>Normal</v>
      </c>
      <c r="Y6038" t="str">
        <f t="shared" si="520"/>
        <v>Commuter</v>
      </c>
      <c r="Z6038" t="str">
        <f t="shared" si="517"/>
        <v>At-Risk</v>
      </c>
      <c r="AA6038" t="s">
        <v>42</v>
      </c>
      <c r="AB6038">
        <v>0</v>
      </c>
    </row>
    <row r="6039" spans="1:28" x14ac:dyDescent="0.3">
      <c r="A6039">
        <v>16</v>
      </c>
      <c r="B6039" t="s">
        <v>22</v>
      </c>
      <c r="C6039">
        <v>10</v>
      </c>
      <c r="D6039" t="s">
        <v>23</v>
      </c>
      <c r="E6039" t="s">
        <v>44</v>
      </c>
      <c r="F6039">
        <v>5</v>
      </c>
      <c r="G6039">
        <v>0</v>
      </c>
      <c r="H6039" t="s">
        <v>36</v>
      </c>
      <c r="I6039">
        <v>347373</v>
      </c>
      <c r="J6039" t="s">
        <v>43</v>
      </c>
      <c r="K6039" t="s">
        <v>27</v>
      </c>
      <c r="L6039">
        <v>1</v>
      </c>
      <c r="M6039">
        <v>0</v>
      </c>
      <c r="N6039">
        <v>1</v>
      </c>
      <c r="O6039" t="s">
        <v>28</v>
      </c>
      <c r="P6039">
        <v>0</v>
      </c>
      <c r="Q6039">
        <v>4</v>
      </c>
      <c r="R6039">
        <v>22.6</v>
      </c>
      <c r="S6039">
        <v>84.2</v>
      </c>
      <c r="T6039">
        <v>50.3</v>
      </c>
      <c r="U6039">
        <v>47.2</v>
      </c>
      <c r="V6039">
        <f t="shared" si="518"/>
        <v>-3.0999999999999943</v>
      </c>
      <c r="W6039" t="str">
        <f t="shared" si="519"/>
        <v>Monitor</v>
      </c>
      <c r="X6039" t="str">
        <f t="shared" si="521"/>
        <v>Normal</v>
      </c>
      <c r="Y6039" t="str">
        <f t="shared" si="520"/>
        <v>Local</v>
      </c>
      <c r="Z6039" t="str">
        <f t="shared" si="517"/>
        <v>At-Risk</v>
      </c>
      <c r="AA6039" t="s">
        <v>29</v>
      </c>
      <c r="AB6039">
        <v>0</v>
      </c>
    </row>
    <row r="6040" spans="1:28" x14ac:dyDescent="0.3">
      <c r="A6040">
        <v>12</v>
      </c>
      <c r="B6040" t="s">
        <v>22</v>
      </c>
      <c r="C6040">
        <v>8</v>
      </c>
      <c r="D6040" t="s">
        <v>23</v>
      </c>
      <c r="E6040" t="s">
        <v>24</v>
      </c>
      <c r="F6040">
        <v>5</v>
      </c>
      <c r="G6040">
        <v>1</v>
      </c>
      <c r="H6040" t="s">
        <v>25</v>
      </c>
      <c r="I6040">
        <v>354387</v>
      </c>
      <c r="J6040" t="s">
        <v>37</v>
      </c>
      <c r="K6040" t="s">
        <v>26</v>
      </c>
      <c r="L6040">
        <v>0</v>
      </c>
      <c r="M6040">
        <v>0</v>
      </c>
      <c r="N6040">
        <v>4.5999999999999996</v>
      </c>
      <c r="O6040" t="s">
        <v>47</v>
      </c>
      <c r="P6040">
        <v>1</v>
      </c>
      <c r="Q6040">
        <v>4</v>
      </c>
      <c r="R6040">
        <v>15.4</v>
      </c>
      <c r="S6040">
        <v>87.8</v>
      </c>
      <c r="T6040">
        <v>60.3</v>
      </c>
      <c r="U6040">
        <v>75.099999999999994</v>
      </c>
      <c r="V6040">
        <f t="shared" si="518"/>
        <v>14.799999999999997</v>
      </c>
      <c r="W6040" t="str">
        <f t="shared" si="519"/>
        <v>Monitor</v>
      </c>
      <c r="X6040" t="str">
        <f t="shared" si="521"/>
        <v>Surge</v>
      </c>
      <c r="Y6040" t="str">
        <f t="shared" si="520"/>
        <v>Local</v>
      </c>
      <c r="Z6040" t="str">
        <f t="shared" si="517"/>
        <v>At-Risk</v>
      </c>
      <c r="AA6040" t="s">
        <v>42</v>
      </c>
      <c r="AB6040">
        <v>0</v>
      </c>
    </row>
    <row r="6041" spans="1:28" x14ac:dyDescent="0.3">
      <c r="A6041">
        <v>16</v>
      </c>
      <c r="B6041" t="s">
        <v>22</v>
      </c>
      <c r="C6041">
        <v>10</v>
      </c>
      <c r="D6041" t="s">
        <v>39</v>
      </c>
      <c r="E6041" t="s">
        <v>30</v>
      </c>
      <c r="F6041">
        <v>5</v>
      </c>
      <c r="G6041">
        <v>0</v>
      </c>
      <c r="H6041" t="s">
        <v>36</v>
      </c>
      <c r="I6041">
        <v>228687</v>
      </c>
      <c r="J6041" t="s">
        <v>31</v>
      </c>
      <c r="K6041" t="s">
        <v>41</v>
      </c>
      <c r="L6041">
        <v>1</v>
      </c>
      <c r="M6041">
        <v>0</v>
      </c>
      <c r="N6041">
        <v>1.2</v>
      </c>
      <c r="O6041" t="s">
        <v>28</v>
      </c>
      <c r="P6041">
        <v>0</v>
      </c>
      <c r="Q6041">
        <v>3</v>
      </c>
      <c r="R6041">
        <v>12</v>
      </c>
      <c r="S6041">
        <v>89.7</v>
      </c>
      <c r="T6041">
        <v>55.1</v>
      </c>
      <c r="U6041">
        <v>77.2</v>
      </c>
      <c r="V6041">
        <f t="shared" si="518"/>
        <v>22.1</v>
      </c>
      <c r="W6041" t="str">
        <f t="shared" si="519"/>
        <v>Monitor</v>
      </c>
      <c r="X6041" t="str">
        <f t="shared" si="521"/>
        <v>Surge</v>
      </c>
      <c r="Y6041" t="str">
        <f t="shared" si="520"/>
        <v>Local</v>
      </c>
      <c r="Z6041" t="str">
        <f t="shared" si="517"/>
        <v>At-Risk</v>
      </c>
      <c r="AA6041" t="s">
        <v>42</v>
      </c>
      <c r="AB6041">
        <v>0</v>
      </c>
    </row>
    <row r="6042" spans="1:28" x14ac:dyDescent="0.3">
      <c r="A6042">
        <v>17</v>
      </c>
      <c r="B6042" t="s">
        <v>38</v>
      </c>
      <c r="C6042">
        <v>11</v>
      </c>
      <c r="D6042" t="s">
        <v>39</v>
      </c>
      <c r="E6042" t="s">
        <v>24</v>
      </c>
      <c r="F6042">
        <v>6</v>
      </c>
      <c r="G6042">
        <v>0</v>
      </c>
      <c r="H6042" t="s">
        <v>40</v>
      </c>
      <c r="I6042">
        <v>1024666</v>
      </c>
      <c r="J6042" t="s">
        <v>31</v>
      </c>
      <c r="K6042" t="s">
        <v>32</v>
      </c>
      <c r="L6042">
        <v>0</v>
      </c>
      <c r="M6042">
        <v>0</v>
      </c>
      <c r="N6042">
        <v>2</v>
      </c>
      <c r="O6042" t="s">
        <v>28</v>
      </c>
      <c r="P6042">
        <v>0</v>
      </c>
      <c r="Q6042">
        <v>3</v>
      </c>
      <c r="R6042">
        <v>21.4</v>
      </c>
      <c r="S6042">
        <v>86.4</v>
      </c>
      <c r="T6042">
        <v>76.7</v>
      </c>
      <c r="U6042">
        <v>89.7</v>
      </c>
      <c r="V6042">
        <f t="shared" si="518"/>
        <v>13</v>
      </c>
      <c r="W6042" t="str">
        <f t="shared" si="519"/>
        <v>Monitor</v>
      </c>
      <c r="X6042" t="str">
        <f t="shared" si="521"/>
        <v>Surge</v>
      </c>
      <c r="Y6042" t="str">
        <f t="shared" si="520"/>
        <v>Local</v>
      </c>
      <c r="Z6042" t="str">
        <f t="shared" si="517"/>
        <v>At-Risk</v>
      </c>
      <c r="AA6042" t="s">
        <v>42</v>
      </c>
      <c r="AB6042">
        <v>0</v>
      </c>
    </row>
    <row r="6043" spans="1:28" x14ac:dyDescent="0.3">
      <c r="A6043">
        <v>16</v>
      </c>
      <c r="B6043" t="s">
        <v>22</v>
      </c>
      <c r="C6043">
        <v>10</v>
      </c>
      <c r="D6043" t="s">
        <v>23</v>
      </c>
      <c r="E6043" t="s">
        <v>24</v>
      </c>
      <c r="F6043">
        <v>5</v>
      </c>
      <c r="G6043">
        <v>0</v>
      </c>
      <c r="H6043" t="s">
        <v>45</v>
      </c>
      <c r="I6043">
        <v>5541764</v>
      </c>
      <c r="J6043" t="s">
        <v>26</v>
      </c>
      <c r="K6043" t="s">
        <v>26</v>
      </c>
      <c r="L6043">
        <v>1</v>
      </c>
      <c r="M6043">
        <v>0</v>
      </c>
      <c r="N6043">
        <v>17.3</v>
      </c>
      <c r="O6043" t="s">
        <v>28</v>
      </c>
      <c r="P6043">
        <v>1</v>
      </c>
      <c r="Q6043">
        <v>4</v>
      </c>
      <c r="R6043">
        <v>22.7</v>
      </c>
      <c r="S6043">
        <v>69</v>
      </c>
      <c r="T6043">
        <v>88.3</v>
      </c>
      <c r="U6043">
        <v>84.2</v>
      </c>
      <c r="V6043">
        <f t="shared" si="518"/>
        <v>-4.0999999999999943</v>
      </c>
      <c r="W6043" t="str">
        <f t="shared" si="519"/>
        <v>Monitor</v>
      </c>
      <c r="X6043" t="str">
        <f t="shared" si="521"/>
        <v>Normal</v>
      </c>
      <c r="Y6043" t="str">
        <f t="shared" si="520"/>
        <v>Distant</v>
      </c>
      <c r="Z6043" t="str">
        <f t="shared" si="517"/>
        <v>Chronic Absenteeism</v>
      </c>
      <c r="AA6043" t="s">
        <v>42</v>
      </c>
      <c r="AB6043">
        <v>0</v>
      </c>
    </row>
    <row r="6044" spans="1:28" x14ac:dyDescent="0.3">
      <c r="A6044">
        <v>15</v>
      </c>
      <c r="B6044" t="s">
        <v>38</v>
      </c>
      <c r="C6044">
        <v>10</v>
      </c>
      <c r="D6044" t="s">
        <v>39</v>
      </c>
      <c r="E6044" t="s">
        <v>44</v>
      </c>
      <c r="F6044">
        <v>6</v>
      </c>
      <c r="G6044">
        <v>0</v>
      </c>
      <c r="H6044" t="s">
        <v>34</v>
      </c>
      <c r="I6044">
        <v>88148</v>
      </c>
      <c r="J6044" t="s">
        <v>37</v>
      </c>
      <c r="K6044" t="s">
        <v>43</v>
      </c>
      <c r="L6044">
        <v>1</v>
      </c>
      <c r="M6044">
        <v>0</v>
      </c>
      <c r="N6044">
        <v>3.1</v>
      </c>
      <c r="O6044" t="s">
        <v>28</v>
      </c>
      <c r="P6044">
        <v>0</v>
      </c>
      <c r="Q6044">
        <v>4</v>
      </c>
      <c r="R6044">
        <v>6.6</v>
      </c>
      <c r="S6044">
        <v>89.6</v>
      </c>
      <c r="T6044">
        <v>60.5</v>
      </c>
      <c r="U6044">
        <v>73.400000000000006</v>
      </c>
      <c r="V6044">
        <f t="shared" si="518"/>
        <v>12.900000000000006</v>
      </c>
      <c r="W6044" t="str">
        <f t="shared" si="519"/>
        <v>Monitor</v>
      </c>
      <c r="X6044" t="str">
        <f t="shared" si="521"/>
        <v>Surge</v>
      </c>
      <c r="Y6044" t="str">
        <f t="shared" si="520"/>
        <v>Local</v>
      </c>
      <c r="Z6044" t="str">
        <f t="shared" si="517"/>
        <v>At-Risk</v>
      </c>
      <c r="AA6044" t="s">
        <v>33</v>
      </c>
      <c r="AB6044">
        <v>0</v>
      </c>
    </row>
    <row r="6045" spans="1:28" x14ac:dyDescent="0.3">
      <c r="A6045">
        <v>13</v>
      </c>
      <c r="B6045" t="s">
        <v>22</v>
      </c>
      <c r="C6045">
        <v>9</v>
      </c>
      <c r="D6045" t="s">
        <v>23</v>
      </c>
      <c r="E6045" t="s">
        <v>24</v>
      </c>
      <c r="F6045">
        <v>2</v>
      </c>
      <c r="G6045">
        <v>0</v>
      </c>
      <c r="H6045" t="s">
        <v>36</v>
      </c>
      <c r="I6045">
        <v>298568</v>
      </c>
      <c r="J6045" t="s">
        <v>41</v>
      </c>
      <c r="K6045" t="s">
        <v>37</v>
      </c>
      <c r="M6045">
        <v>0</v>
      </c>
      <c r="N6045">
        <v>15.1</v>
      </c>
      <c r="O6045" t="s">
        <v>28</v>
      </c>
      <c r="P6045">
        <v>0</v>
      </c>
      <c r="Q6045">
        <v>3</v>
      </c>
      <c r="R6045">
        <v>12.4</v>
      </c>
      <c r="S6045">
        <v>68.8</v>
      </c>
      <c r="T6045">
        <v>47.6</v>
      </c>
      <c r="U6045">
        <v>65.5</v>
      </c>
      <c r="V6045">
        <f t="shared" si="518"/>
        <v>17.899999999999999</v>
      </c>
      <c r="W6045" t="str">
        <f t="shared" si="519"/>
        <v>Monitor</v>
      </c>
      <c r="X6045" t="str">
        <f t="shared" si="521"/>
        <v>Surge</v>
      </c>
      <c r="Y6045" t="str">
        <f t="shared" si="520"/>
        <v>Distant</v>
      </c>
      <c r="Z6045" t="str">
        <f t="shared" si="517"/>
        <v>Chronic Absenteeism</v>
      </c>
      <c r="AA6045" t="s">
        <v>33</v>
      </c>
      <c r="AB6045">
        <v>0</v>
      </c>
    </row>
    <row r="6046" spans="1:28" x14ac:dyDescent="0.3">
      <c r="A6046">
        <v>14</v>
      </c>
      <c r="B6046" t="s">
        <v>38</v>
      </c>
      <c r="C6046">
        <v>10</v>
      </c>
      <c r="D6046" t="s">
        <v>23</v>
      </c>
      <c r="E6046" t="s">
        <v>30</v>
      </c>
      <c r="F6046">
        <v>6</v>
      </c>
      <c r="G6046">
        <v>0</v>
      </c>
      <c r="H6046" t="s">
        <v>40</v>
      </c>
      <c r="I6046">
        <v>1009534</v>
      </c>
      <c r="J6046" t="s">
        <v>32</v>
      </c>
      <c r="K6046" t="s">
        <v>43</v>
      </c>
      <c r="L6046">
        <v>1</v>
      </c>
      <c r="M6046">
        <v>0</v>
      </c>
      <c r="N6046">
        <v>3.9</v>
      </c>
      <c r="O6046" t="s">
        <v>28</v>
      </c>
      <c r="P6046">
        <v>1</v>
      </c>
      <c r="Q6046">
        <v>4</v>
      </c>
      <c r="R6046">
        <v>14.1</v>
      </c>
      <c r="S6046">
        <v>80</v>
      </c>
      <c r="T6046">
        <v>51</v>
      </c>
      <c r="U6046">
        <v>55.7</v>
      </c>
      <c r="V6046">
        <f t="shared" si="518"/>
        <v>4.7000000000000028</v>
      </c>
      <c r="W6046" t="str">
        <f t="shared" si="519"/>
        <v>Monitor</v>
      </c>
      <c r="X6046" t="str">
        <f t="shared" si="521"/>
        <v>Normal</v>
      </c>
      <c r="Y6046" t="str">
        <f t="shared" si="520"/>
        <v>Local</v>
      </c>
      <c r="Z6046" t="str">
        <f t="shared" si="517"/>
        <v>At-Risk</v>
      </c>
      <c r="AA6046" t="s">
        <v>29</v>
      </c>
      <c r="AB6046">
        <v>0</v>
      </c>
    </row>
    <row r="6047" spans="1:28" x14ac:dyDescent="0.3">
      <c r="A6047">
        <v>16</v>
      </c>
      <c r="B6047" t="s">
        <v>22</v>
      </c>
      <c r="C6047">
        <v>11</v>
      </c>
      <c r="D6047" t="s">
        <v>39</v>
      </c>
      <c r="E6047" t="s">
        <v>24</v>
      </c>
      <c r="F6047">
        <v>2</v>
      </c>
      <c r="G6047">
        <v>0</v>
      </c>
      <c r="H6047" t="s">
        <v>36</v>
      </c>
      <c r="I6047">
        <v>184600</v>
      </c>
      <c r="J6047" t="s">
        <v>32</v>
      </c>
      <c r="K6047" t="s">
        <v>41</v>
      </c>
      <c r="L6047">
        <v>0</v>
      </c>
      <c r="M6047">
        <v>1</v>
      </c>
      <c r="N6047">
        <v>3.2</v>
      </c>
      <c r="O6047" t="s">
        <v>47</v>
      </c>
      <c r="P6047">
        <v>1</v>
      </c>
      <c r="Q6047">
        <v>3</v>
      </c>
      <c r="R6047">
        <v>14.8</v>
      </c>
      <c r="S6047">
        <v>91.5</v>
      </c>
      <c r="T6047">
        <v>62</v>
      </c>
      <c r="U6047">
        <v>66.2</v>
      </c>
      <c r="V6047">
        <f t="shared" si="518"/>
        <v>4.2000000000000028</v>
      </c>
      <c r="W6047" t="str">
        <f t="shared" si="519"/>
        <v>Monitor</v>
      </c>
      <c r="X6047" t="str">
        <f t="shared" si="521"/>
        <v>Normal</v>
      </c>
      <c r="Y6047" t="str">
        <f t="shared" si="520"/>
        <v>Local</v>
      </c>
      <c r="Z6047" t="str">
        <f t="shared" ref="Z6047:Z6106" si="522">IF(S6047&gt;=90, "Healthy", IF(S6047&gt;75, "At-Risk", "Chronic Absenteeism"))</f>
        <v>Healthy</v>
      </c>
      <c r="AA6047" t="s">
        <v>33</v>
      </c>
      <c r="AB6047">
        <v>0</v>
      </c>
    </row>
    <row r="6048" spans="1:28" x14ac:dyDescent="0.3">
      <c r="A6048">
        <v>13</v>
      </c>
      <c r="B6048" t="s">
        <v>22</v>
      </c>
      <c r="C6048">
        <v>7</v>
      </c>
      <c r="D6048" t="s">
        <v>23</v>
      </c>
      <c r="E6048" t="s">
        <v>24</v>
      </c>
      <c r="F6048">
        <v>7</v>
      </c>
      <c r="G6048">
        <v>0</v>
      </c>
      <c r="H6048" t="s">
        <v>36</v>
      </c>
      <c r="I6048">
        <v>246139</v>
      </c>
      <c r="J6048" t="s">
        <v>35</v>
      </c>
      <c r="K6048" t="s">
        <v>27</v>
      </c>
      <c r="L6048">
        <v>0</v>
      </c>
      <c r="M6048">
        <v>0</v>
      </c>
      <c r="N6048">
        <v>3.7</v>
      </c>
      <c r="O6048" t="s">
        <v>47</v>
      </c>
      <c r="P6048">
        <v>1</v>
      </c>
      <c r="Q6048">
        <v>2</v>
      </c>
      <c r="R6048">
        <v>10.9</v>
      </c>
      <c r="S6048">
        <v>77.400000000000006</v>
      </c>
      <c r="T6048">
        <v>55.6</v>
      </c>
      <c r="U6048">
        <v>60.4</v>
      </c>
      <c r="V6048">
        <f t="shared" si="518"/>
        <v>4.7999999999999972</v>
      </c>
      <c r="W6048" t="str">
        <f t="shared" si="519"/>
        <v>Monitor</v>
      </c>
      <c r="X6048" t="str">
        <f t="shared" si="521"/>
        <v>Normal</v>
      </c>
      <c r="Y6048" t="str">
        <f t="shared" si="520"/>
        <v>Local</v>
      </c>
      <c r="Z6048" t="str">
        <f t="shared" si="522"/>
        <v>At-Risk</v>
      </c>
      <c r="AA6048" t="s">
        <v>33</v>
      </c>
      <c r="AB6048">
        <v>0</v>
      </c>
    </row>
    <row r="6049" spans="1:28" x14ac:dyDescent="0.3">
      <c r="A6049">
        <v>13</v>
      </c>
      <c r="B6049" t="s">
        <v>38</v>
      </c>
      <c r="C6049">
        <v>9</v>
      </c>
      <c r="D6049" t="s">
        <v>48</v>
      </c>
      <c r="E6049" t="s">
        <v>24</v>
      </c>
      <c r="F6049">
        <v>7</v>
      </c>
      <c r="G6049">
        <v>0</v>
      </c>
      <c r="H6049" t="s">
        <v>25</v>
      </c>
      <c r="I6049">
        <v>536396</v>
      </c>
      <c r="J6049" t="s">
        <v>26</v>
      </c>
      <c r="K6049" t="s">
        <v>27</v>
      </c>
      <c r="L6049">
        <v>1</v>
      </c>
      <c r="M6049">
        <v>0</v>
      </c>
      <c r="N6049">
        <v>5.3</v>
      </c>
      <c r="O6049" t="s">
        <v>28</v>
      </c>
      <c r="P6049">
        <v>1</v>
      </c>
      <c r="Q6049">
        <v>3</v>
      </c>
      <c r="R6049">
        <v>9</v>
      </c>
      <c r="S6049">
        <v>79.5</v>
      </c>
      <c r="T6049">
        <v>66.099999999999994</v>
      </c>
      <c r="U6049">
        <v>68.8</v>
      </c>
      <c r="V6049">
        <f t="shared" si="518"/>
        <v>2.7000000000000028</v>
      </c>
      <c r="W6049" t="str">
        <f t="shared" si="519"/>
        <v>Monitor</v>
      </c>
      <c r="X6049" t="str">
        <f t="shared" si="521"/>
        <v>Normal</v>
      </c>
      <c r="Y6049" t="str">
        <f t="shared" si="520"/>
        <v>Commuter</v>
      </c>
      <c r="Z6049" t="str">
        <f t="shared" si="522"/>
        <v>At-Risk</v>
      </c>
      <c r="AA6049" t="s">
        <v>33</v>
      </c>
      <c r="AB6049">
        <v>0</v>
      </c>
    </row>
    <row r="6050" spans="1:28" x14ac:dyDescent="0.3">
      <c r="A6050">
        <v>11</v>
      </c>
      <c r="B6050" t="s">
        <v>22</v>
      </c>
      <c r="C6050">
        <v>6</v>
      </c>
      <c r="D6050" t="s">
        <v>23</v>
      </c>
      <c r="E6050" t="s">
        <v>24</v>
      </c>
      <c r="F6050">
        <v>7</v>
      </c>
      <c r="G6050">
        <v>0</v>
      </c>
      <c r="H6050" t="s">
        <v>25</v>
      </c>
      <c r="I6050">
        <v>695672</v>
      </c>
      <c r="J6050" t="s">
        <v>37</v>
      </c>
      <c r="K6050" t="s">
        <v>27</v>
      </c>
      <c r="L6050">
        <v>0</v>
      </c>
      <c r="M6050">
        <v>0</v>
      </c>
      <c r="N6050">
        <v>5.3</v>
      </c>
      <c r="O6050" t="s">
        <v>28</v>
      </c>
      <c r="P6050">
        <v>1</v>
      </c>
      <c r="Q6050">
        <v>4</v>
      </c>
      <c r="R6050">
        <v>12.3</v>
      </c>
      <c r="S6050">
        <v>86.3</v>
      </c>
      <c r="T6050">
        <v>60.2</v>
      </c>
      <c r="U6050">
        <v>67.3</v>
      </c>
      <c r="V6050">
        <f t="shared" si="518"/>
        <v>7.0999999999999943</v>
      </c>
      <c r="W6050" t="str">
        <f t="shared" si="519"/>
        <v>Monitor</v>
      </c>
      <c r="X6050" t="str">
        <f t="shared" si="521"/>
        <v>Normal</v>
      </c>
      <c r="Y6050" t="str">
        <f t="shared" si="520"/>
        <v>Commuter</v>
      </c>
      <c r="Z6050" t="str">
        <f t="shared" si="522"/>
        <v>At-Risk</v>
      </c>
      <c r="AA6050" t="s">
        <v>33</v>
      </c>
      <c r="AB6050">
        <v>0</v>
      </c>
    </row>
    <row r="6051" spans="1:28" x14ac:dyDescent="0.3">
      <c r="A6051">
        <v>15</v>
      </c>
      <c r="B6051" t="s">
        <v>22</v>
      </c>
      <c r="C6051">
        <v>9</v>
      </c>
      <c r="D6051" t="s">
        <v>48</v>
      </c>
      <c r="E6051" t="s">
        <v>44</v>
      </c>
      <c r="F6051">
        <v>4</v>
      </c>
      <c r="G6051">
        <v>0</v>
      </c>
      <c r="H6051" t="s">
        <v>45</v>
      </c>
      <c r="I6051">
        <v>4003865</v>
      </c>
      <c r="J6051" t="s">
        <v>41</v>
      </c>
      <c r="K6051" t="s">
        <v>31</v>
      </c>
      <c r="L6051">
        <v>1</v>
      </c>
      <c r="M6051">
        <v>0</v>
      </c>
      <c r="N6051">
        <v>3.1</v>
      </c>
      <c r="O6051" t="s">
        <v>28</v>
      </c>
      <c r="P6051">
        <v>0</v>
      </c>
      <c r="Q6051">
        <v>4</v>
      </c>
      <c r="R6051">
        <v>12.3</v>
      </c>
      <c r="S6051">
        <v>88.8</v>
      </c>
      <c r="T6051">
        <v>64.900000000000006</v>
      </c>
      <c r="U6051">
        <v>69.099999999999994</v>
      </c>
      <c r="V6051">
        <f t="shared" si="518"/>
        <v>4.1999999999999886</v>
      </c>
      <c r="W6051" t="str">
        <f t="shared" si="519"/>
        <v>Monitor</v>
      </c>
      <c r="X6051" t="str">
        <f t="shared" si="521"/>
        <v>Normal</v>
      </c>
      <c r="Y6051" t="str">
        <f t="shared" si="520"/>
        <v>Local</v>
      </c>
      <c r="Z6051" t="str">
        <f t="shared" si="522"/>
        <v>At-Risk</v>
      </c>
      <c r="AA6051" t="s">
        <v>33</v>
      </c>
      <c r="AB6051">
        <v>0</v>
      </c>
    </row>
    <row r="6052" spans="1:28" x14ac:dyDescent="0.3">
      <c r="A6052">
        <v>18</v>
      </c>
      <c r="B6052" t="s">
        <v>38</v>
      </c>
      <c r="C6052">
        <v>12</v>
      </c>
      <c r="D6052" t="s">
        <v>39</v>
      </c>
      <c r="E6052" t="s">
        <v>24</v>
      </c>
      <c r="F6052">
        <v>4</v>
      </c>
      <c r="G6052">
        <v>0</v>
      </c>
      <c r="H6052" t="s">
        <v>25</v>
      </c>
      <c r="I6052">
        <v>471691</v>
      </c>
      <c r="J6052" t="s">
        <v>37</v>
      </c>
      <c r="K6052" t="s">
        <v>31</v>
      </c>
      <c r="L6052">
        <v>0</v>
      </c>
      <c r="M6052">
        <v>0</v>
      </c>
      <c r="N6052">
        <v>14.5</v>
      </c>
      <c r="O6052" t="s">
        <v>28</v>
      </c>
      <c r="P6052">
        <v>0</v>
      </c>
      <c r="Q6052">
        <v>3</v>
      </c>
      <c r="R6052">
        <v>17.7</v>
      </c>
      <c r="S6052">
        <v>86</v>
      </c>
      <c r="T6052">
        <v>79.400000000000006</v>
      </c>
      <c r="U6052">
        <v>62.5</v>
      </c>
      <c r="V6052">
        <f t="shared" si="518"/>
        <v>-16.900000000000006</v>
      </c>
      <c r="W6052" t="str">
        <f t="shared" si="519"/>
        <v>Monitor</v>
      </c>
      <c r="X6052" t="str">
        <f t="shared" si="521"/>
        <v>Normal</v>
      </c>
      <c r="Y6052" t="str">
        <f t="shared" si="520"/>
        <v>Commuter</v>
      </c>
      <c r="Z6052" t="str">
        <f t="shared" si="522"/>
        <v>At-Risk</v>
      </c>
      <c r="AA6052" t="s">
        <v>33</v>
      </c>
      <c r="AB6052">
        <v>0</v>
      </c>
    </row>
    <row r="6053" spans="1:28" x14ac:dyDescent="0.3">
      <c r="A6053">
        <v>15</v>
      </c>
      <c r="B6053" t="s">
        <v>38</v>
      </c>
      <c r="C6053">
        <v>9</v>
      </c>
      <c r="D6053" t="s">
        <v>39</v>
      </c>
      <c r="E6053" t="s">
        <v>30</v>
      </c>
      <c r="F6053">
        <v>4</v>
      </c>
      <c r="G6053">
        <v>0</v>
      </c>
      <c r="H6053" t="s">
        <v>25</v>
      </c>
      <c r="I6053">
        <v>517022</v>
      </c>
      <c r="J6053" t="s">
        <v>37</v>
      </c>
      <c r="K6053" t="s">
        <v>37</v>
      </c>
      <c r="M6053">
        <v>1</v>
      </c>
      <c r="N6053">
        <v>2.7</v>
      </c>
      <c r="O6053" t="s">
        <v>49</v>
      </c>
      <c r="P6053">
        <v>1</v>
      </c>
      <c r="Q6053">
        <v>3</v>
      </c>
      <c r="R6053">
        <v>15.7</v>
      </c>
      <c r="S6053">
        <v>92.7</v>
      </c>
      <c r="T6053">
        <v>67</v>
      </c>
      <c r="U6053">
        <v>82.9</v>
      </c>
      <c r="V6053">
        <f t="shared" si="518"/>
        <v>15.900000000000006</v>
      </c>
      <c r="W6053" t="str">
        <f t="shared" si="519"/>
        <v>Monitor</v>
      </c>
      <c r="X6053" t="str">
        <f t="shared" si="521"/>
        <v>Surge</v>
      </c>
      <c r="Y6053" t="str">
        <f t="shared" si="520"/>
        <v>Local</v>
      </c>
      <c r="Z6053" t="str">
        <f t="shared" si="522"/>
        <v>Healthy</v>
      </c>
      <c r="AA6053" t="s">
        <v>42</v>
      </c>
      <c r="AB6053">
        <v>0</v>
      </c>
    </row>
    <row r="6054" spans="1:28" x14ac:dyDescent="0.3">
      <c r="A6054">
        <v>14</v>
      </c>
      <c r="B6054" t="s">
        <v>22</v>
      </c>
      <c r="C6054">
        <v>10</v>
      </c>
      <c r="D6054" t="s">
        <v>23</v>
      </c>
      <c r="E6054" t="s">
        <v>44</v>
      </c>
      <c r="F6054">
        <v>4</v>
      </c>
      <c r="G6054">
        <v>0</v>
      </c>
      <c r="H6054" t="s">
        <v>36</v>
      </c>
      <c r="I6054">
        <v>263026</v>
      </c>
      <c r="J6054" t="s">
        <v>32</v>
      </c>
      <c r="K6054" t="s">
        <v>32</v>
      </c>
      <c r="L6054">
        <v>0</v>
      </c>
      <c r="M6054">
        <v>1</v>
      </c>
      <c r="N6054">
        <v>4.3</v>
      </c>
      <c r="O6054" t="s">
        <v>49</v>
      </c>
      <c r="P6054">
        <v>0</v>
      </c>
      <c r="Q6054">
        <v>4</v>
      </c>
      <c r="R6054">
        <v>15</v>
      </c>
      <c r="S6054">
        <v>85.5</v>
      </c>
      <c r="T6054">
        <v>52.2</v>
      </c>
      <c r="U6054">
        <v>48.6</v>
      </c>
      <c r="V6054">
        <f t="shared" si="518"/>
        <v>-3.6000000000000014</v>
      </c>
      <c r="W6054" t="str">
        <f t="shared" si="519"/>
        <v>Monitor</v>
      </c>
      <c r="X6054" t="str">
        <f t="shared" si="521"/>
        <v>Normal</v>
      </c>
      <c r="Y6054" t="str">
        <f t="shared" si="520"/>
        <v>Local</v>
      </c>
      <c r="Z6054" t="str">
        <f t="shared" si="522"/>
        <v>At-Risk</v>
      </c>
      <c r="AA6054" t="s">
        <v>29</v>
      </c>
      <c r="AB6054">
        <v>0</v>
      </c>
    </row>
    <row r="6055" spans="1:28" x14ac:dyDescent="0.3">
      <c r="A6055">
        <v>13</v>
      </c>
      <c r="B6055" t="s">
        <v>22</v>
      </c>
      <c r="C6055">
        <v>9</v>
      </c>
      <c r="D6055" t="s">
        <v>23</v>
      </c>
      <c r="E6055" t="s">
        <v>44</v>
      </c>
      <c r="F6055">
        <v>5</v>
      </c>
      <c r="G6055">
        <v>1</v>
      </c>
      <c r="H6055" t="s">
        <v>36</v>
      </c>
      <c r="I6055">
        <v>240957</v>
      </c>
      <c r="J6055" t="s">
        <v>31</v>
      </c>
      <c r="K6055" t="s">
        <v>26</v>
      </c>
      <c r="L6055">
        <v>0</v>
      </c>
      <c r="M6055">
        <v>0</v>
      </c>
      <c r="N6055">
        <v>2.5</v>
      </c>
      <c r="O6055" t="s">
        <v>28</v>
      </c>
      <c r="P6055">
        <v>0</v>
      </c>
      <c r="Q6055">
        <v>4</v>
      </c>
      <c r="R6055">
        <v>3.5</v>
      </c>
      <c r="S6055">
        <v>85.8</v>
      </c>
      <c r="T6055">
        <v>52.9</v>
      </c>
      <c r="U6055">
        <v>56.9</v>
      </c>
      <c r="V6055">
        <f t="shared" si="518"/>
        <v>4</v>
      </c>
      <c r="W6055" t="str">
        <f t="shared" si="519"/>
        <v>Monitor</v>
      </c>
      <c r="X6055" t="str">
        <f t="shared" si="521"/>
        <v>Normal</v>
      </c>
      <c r="Y6055" t="str">
        <f t="shared" si="520"/>
        <v>Local</v>
      </c>
      <c r="Z6055" t="str">
        <f t="shared" si="522"/>
        <v>At-Risk</v>
      </c>
      <c r="AA6055" t="s">
        <v>29</v>
      </c>
      <c r="AB6055">
        <v>0</v>
      </c>
    </row>
    <row r="6056" spans="1:28" x14ac:dyDescent="0.3">
      <c r="A6056">
        <v>14</v>
      </c>
      <c r="B6056" t="s">
        <v>38</v>
      </c>
      <c r="C6056">
        <v>10</v>
      </c>
      <c r="D6056" t="s">
        <v>23</v>
      </c>
      <c r="E6056" t="s">
        <v>30</v>
      </c>
      <c r="F6056">
        <v>2</v>
      </c>
      <c r="G6056">
        <v>1</v>
      </c>
      <c r="H6056" t="s">
        <v>34</v>
      </c>
      <c r="I6056">
        <v>178344</v>
      </c>
      <c r="J6056" t="s">
        <v>32</v>
      </c>
      <c r="K6056" t="s">
        <v>26</v>
      </c>
      <c r="L6056">
        <v>1</v>
      </c>
      <c r="M6056">
        <v>1</v>
      </c>
      <c r="N6056">
        <v>2.4</v>
      </c>
      <c r="O6056" t="s">
        <v>47</v>
      </c>
      <c r="P6056">
        <v>0</v>
      </c>
      <c r="Q6056">
        <v>2</v>
      </c>
      <c r="R6056">
        <v>16.100000000000001</v>
      </c>
      <c r="S6056">
        <v>98.5</v>
      </c>
      <c r="T6056">
        <v>52.8</v>
      </c>
      <c r="U6056">
        <v>58.5</v>
      </c>
      <c r="V6056">
        <f t="shared" si="518"/>
        <v>5.7000000000000028</v>
      </c>
      <c r="W6056" t="str">
        <f t="shared" si="519"/>
        <v>Monitor</v>
      </c>
      <c r="X6056" t="str">
        <f t="shared" si="521"/>
        <v>Normal</v>
      </c>
      <c r="Y6056" t="str">
        <f t="shared" si="520"/>
        <v>Local</v>
      </c>
      <c r="Z6056" t="str">
        <f t="shared" si="522"/>
        <v>Healthy</v>
      </c>
      <c r="AA6056" t="s">
        <v>29</v>
      </c>
      <c r="AB6056">
        <v>0</v>
      </c>
    </row>
    <row r="6057" spans="1:28" x14ac:dyDescent="0.3">
      <c r="A6057">
        <v>11</v>
      </c>
      <c r="B6057" t="s">
        <v>38</v>
      </c>
      <c r="C6057">
        <v>7</v>
      </c>
      <c r="D6057" t="s">
        <v>39</v>
      </c>
      <c r="E6057" t="s">
        <v>24</v>
      </c>
      <c r="F6057">
        <v>5</v>
      </c>
      <c r="G6057">
        <v>0</v>
      </c>
      <c r="H6057" t="s">
        <v>36</v>
      </c>
      <c r="I6057">
        <v>247841</v>
      </c>
      <c r="J6057" t="s">
        <v>43</v>
      </c>
      <c r="K6057" t="s">
        <v>41</v>
      </c>
      <c r="L6057">
        <v>0</v>
      </c>
      <c r="M6057">
        <v>0</v>
      </c>
      <c r="N6057">
        <v>5.7</v>
      </c>
      <c r="O6057" t="s">
        <v>49</v>
      </c>
      <c r="P6057">
        <v>0</v>
      </c>
      <c r="Q6057">
        <v>2</v>
      </c>
      <c r="R6057">
        <v>10.5</v>
      </c>
      <c r="S6057">
        <v>82.2</v>
      </c>
      <c r="T6057">
        <v>64.099999999999994</v>
      </c>
      <c r="U6057">
        <v>63.4</v>
      </c>
      <c r="V6057">
        <f t="shared" si="518"/>
        <v>-0.69999999999999574</v>
      </c>
      <c r="W6057" t="str">
        <f t="shared" si="519"/>
        <v>Monitor</v>
      </c>
      <c r="X6057" t="str">
        <f t="shared" si="521"/>
        <v>Normal</v>
      </c>
      <c r="Y6057" t="str">
        <f t="shared" si="520"/>
        <v>Commuter</v>
      </c>
      <c r="Z6057" t="str">
        <f t="shared" si="522"/>
        <v>At-Risk</v>
      </c>
      <c r="AA6057" t="s">
        <v>33</v>
      </c>
      <c r="AB6057">
        <v>0</v>
      </c>
    </row>
    <row r="6058" spans="1:28" x14ac:dyDescent="0.3">
      <c r="A6058">
        <v>16</v>
      </c>
      <c r="B6058" t="s">
        <v>22</v>
      </c>
      <c r="C6058">
        <v>11</v>
      </c>
      <c r="D6058" t="s">
        <v>39</v>
      </c>
      <c r="E6058" t="s">
        <v>30</v>
      </c>
      <c r="F6058">
        <v>7</v>
      </c>
      <c r="G6058">
        <v>0</v>
      </c>
      <c r="H6058" t="s">
        <v>34</v>
      </c>
      <c r="I6058">
        <v>61182</v>
      </c>
      <c r="J6058" t="s">
        <v>32</v>
      </c>
      <c r="K6058" t="s">
        <v>32</v>
      </c>
      <c r="L6058">
        <v>1</v>
      </c>
      <c r="M6058">
        <v>0</v>
      </c>
      <c r="N6058">
        <v>0.4</v>
      </c>
      <c r="O6058" t="s">
        <v>28</v>
      </c>
      <c r="P6058">
        <v>0</v>
      </c>
      <c r="Q6058">
        <v>3</v>
      </c>
      <c r="R6058">
        <v>17</v>
      </c>
      <c r="S6058">
        <v>95.7</v>
      </c>
      <c r="T6058">
        <v>41.1</v>
      </c>
      <c r="U6058">
        <v>43.9</v>
      </c>
      <c r="V6058">
        <f t="shared" si="518"/>
        <v>2.7999999999999972</v>
      </c>
      <c r="W6058" t="str">
        <f t="shared" si="519"/>
        <v>Monitor</v>
      </c>
      <c r="X6058" t="str">
        <f t="shared" si="521"/>
        <v>Normal</v>
      </c>
      <c r="Y6058" t="str">
        <f t="shared" si="520"/>
        <v>Local</v>
      </c>
      <c r="Z6058" t="str">
        <f t="shared" si="522"/>
        <v>Healthy</v>
      </c>
      <c r="AA6058" t="s">
        <v>29</v>
      </c>
      <c r="AB6058">
        <v>0</v>
      </c>
    </row>
    <row r="6059" spans="1:28" x14ac:dyDescent="0.3">
      <c r="A6059">
        <v>11</v>
      </c>
      <c r="B6059" t="s">
        <v>22</v>
      </c>
      <c r="C6059">
        <v>6</v>
      </c>
      <c r="D6059" t="s">
        <v>23</v>
      </c>
      <c r="E6059" t="s">
        <v>24</v>
      </c>
      <c r="F6059">
        <v>5</v>
      </c>
      <c r="G6059">
        <v>0</v>
      </c>
      <c r="H6059" t="s">
        <v>40</v>
      </c>
      <c r="I6059">
        <v>993101</v>
      </c>
      <c r="J6059" t="s">
        <v>37</v>
      </c>
      <c r="K6059" t="s">
        <v>27</v>
      </c>
      <c r="L6059">
        <v>1</v>
      </c>
      <c r="M6059">
        <v>0</v>
      </c>
      <c r="N6059">
        <v>6</v>
      </c>
      <c r="O6059" t="s">
        <v>28</v>
      </c>
      <c r="P6059">
        <v>0</v>
      </c>
      <c r="Q6059">
        <v>4</v>
      </c>
      <c r="R6059">
        <v>21.1</v>
      </c>
      <c r="S6059">
        <v>98</v>
      </c>
      <c r="T6059">
        <v>66.099999999999994</v>
      </c>
      <c r="U6059">
        <v>65.3</v>
      </c>
      <c r="V6059">
        <f t="shared" si="518"/>
        <v>-0.79999999999999716</v>
      </c>
      <c r="W6059" t="str">
        <f t="shared" si="519"/>
        <v>Monitor</v>
      </c>
      <c r="X6059" t="str">
        <f t="shared" si="521"/>
        <v>Normal</v>
      </c>
      <c r="Y6059" t="str">
        <f t="shared" si="520"/>
        <v>Commuter</v>
      </c>
      <c r="Z6059" t="str">
        <f t="shared" si="522"/>
        <v>Healthy</v>
      </c>
      <c r="AA6059" t="s">
        <v>33</v>
      </c>
      <c r="AB6059">
        <v>0</v>
      </c>
    </row>
    <row r="6060" spans="1:28" x14ac:dyDescent="0.3">
      <c r="A6060">
        <v>17</v>
      </c>
      <c r="B6060" t="s">
        <v>22</v>
      </c>
      <c r="C6060">
        <v>11</v>
      </c>
      <c r="D6060" t="s">
        <v>39</v>
      </c>
      <c r="E6060" t="s">
        <v>30</v>
      </c>
      <c r="F6060">
        <v>3</v>
      </c>
      <c r="G6060">
        <v>0</v>
      </c>
      <c r="H6060" t="s">
        <v>40</v>
      </c>
      <c r="I6060">
        <v>803341</v>
      </c>
      <c r="J6060" t="s">
        <v>31</v>
      </c>
      <c r="K6060" t="s">
        <v>27</v>
      </c>
      <c r="L6060">
        <v>0</v>
      </c>
      <c r="M6060">
        <v>0</v>
      </c>
      <c r="N6060">
        <v>0.7</v>
      </c>
      <c r="O6060" t="s">
        <v>28</v>
      </c>
      <c r="P6060">
        <v>0</v>
      </c>
      <c r="Q6060">
        <v>4</v>
      </c>
      <c r="R6060">
        <v>7.6</v>
      </c>
      <c r="S6060">
        <v>87.3</v>
      </c>
      <c r="T6060">
        <v>55.8</v>
      </c>
      <c r="U6060">
        <v>72.5</v>
      </c>
      <c r="V6060">
        <f t="shared" si="518"/>
        <v>16.700000000000003</v>
      </c>
      <c r="W6060" t="str">
        <f t="shared" si="519"/>
        <v>Monitor</v>
      </c>
      <c r="X6060" t="str">
        <f t="shared" si="521"/>
        <v>Surge</v>
      </c>
      <c r="Y6060" t="str">
        <f t="shared" si="520"/>
        <v>Local</v>
      </c>
      <c r="Z6060" t="str">
        <f t="shared" si="522"/>
        <v>At-Risk</v>
      </c>
      <c r="AA6060" t="s">
        <v>33</v>
      </c>
      <c r="AB6060">
        <v>0</v>
      </c>
    </row>
    <row r="6061" spans="1:28" x14ac:dyDescent="0.3">
      <c r="A6061">
        <v>14</v>
      </c>
      <c r="B6061" t="s">
        <v>22</v>
      </c>
      <c r="C6061">
        <v>9</v>
      </c>
      <c r="D6061" t="s">
        <v>39</v>
      </c>
      <c r="E6061" t="s">
        <v>24</v>
      </c>
      <c r="F6061">
        <v>5</v>
      </c>
      <c r="G6061">
        <v>0</v>
      </c>
      <c r="H6061" t="s">
        <v>34</v>
      </c>
      <c r="I6061">
        <v>67805</v>
      </c>
      <c r="J6061" t="s">
        <v>32</v>
      </c>
      <c r="K6061" t="s">
        <v>32</v>
      </c>
      <c r="L6061">
        <v>0</v>
      </c>
      <c r="M6061">
        <v>0</v>
      </c>
      <c r="N6061">
        <v>9.6</v>
      </c>
      <c r="O6061" t="s">
        <v>49</v>
      </c>
      <c r="P6061">
        <v>0</v>
      </c>
      <c r="Q6061">
        <v>4</v>
      </c>
      <c r="R6061">
        <v>6.3</v>
      </c>
      <c r="S6061">
        <v>78.3</v>
      </c>
      <c r="T6061">
        <v>54.4</v>
      </c>
      <c r="U6061">
        <v>60</v>
      </c>
      <c r="V6061">
        <f t="shared" si="518"/>
        <v>5.6000000000000014</v>
      </c>
      <c r="W6061" t="str">
        <f t="shared" si="519"/>
        <v>Monitor</v>
      </c>
      <c r="X6061" t="str">
        <f t="shared" si="521"/>
        <v>Normal</v>
      </c>
      <c r="Y6061" t="str">
        <f t="shared" si="520"/>
        <v>Commuter</v>
      </c>
      <c r="Z6061" t="str">
        <f t="shared" si="522"/>
        <v>At-Risk</v>
      </c>
      <c r="AA6061" t="s">
        <v>33</v>
      </c>
      <c r="AB6061">
        <v>0</v>
      </c>
    </row>
    <row r="6062" spans="1:28" x14ac:dyDescent="0.3">
      <c r="A6062">
        <v>16</v>
      </c>
      <c r="B6062" t="s">
        <v>22</v>
      </c>
      <c r="C6062">
        <v>10</v>
      </c>
      <c r="D6062" t="s">
        <v>48</v>
      </c>
      <c r="E6062" t="s">
        <v>24</v>
      </c>
      <c r="F6062">
        <v>3</v>
      </c>
      <c r="G6062">
        <v>0</v>
      </c>
      <c r="H6062" t="s">
        <v>40</v>
      </c>
      <c r="I6062">
        <v>921699</v>
      </c>
      <c r="J6062" t="s">
        <v>37</v>
      </c>
      <c r="K6062" t="s">
        <v>32</v>
      </c>
      <c r="L6062">
        <v>0</v>
      </c>
      <c r="M6062">
        <v>0</v>
      </c>
      <c r="N6062">
        <v>1.9</v>
      </c>
      <c r="O6062" t="s">
        <v>28</v>
      </c>
      <c r="P6062">
        <v>1</v>
      </c>
      <c r="Q6062">
        <v>3</v>
      </c>
      <c r="R6062">
        <v>18.5</v>
      </c>
      <c r="S6062">
        <v>100</v>
      </c>
      <c r="T6062">
        <v>74.7</v>
      </c>
      <c r="U6062">
        <v>86.8</v>
      </c>
      <c r="V6062">
        <f t="shared" ref="V6062:V6118" si="523">U6062-T6062</f>
        <v>12.099999999999994</v>
      </c>
      <c r="W6062" t="str">
        <f t="shared" ref="W6062:W6118" si="524">IF(AND(U6062&lt;45,V6062&lt;-10),"High Risk","Monitor")</f>
        <v>Monitor</v>
      </c>
      <c r="X6062" t="str">
        <f t="shared" si="521"/>
        <v>Surge</v>
      </c>
      <c r="Y6062" t="str">
        <f t="shared" si="520"/>
        <v>Local</v>
      </c>
      <c r="Z6062" t="str">
        <f t="shared" si="522"/>
        <v>Healthy</v>
      </c>
      <c r="AA6062" t="s">
        <v>42</v>
      </c>
      <c r="AB6062">
        <v>0</v>
      </c>
    </row>
    <row r="6063" spans="1:28" x14ac:dyDescent="0.3">
      <c r="A6063">
        <v>14</v>
      </c>
      <c r="B6063" t="s">
        <v>38</v>
      </c>
      <c r="C6063">
        <v>10</v>
      </c>
      <c r="D6063" t="s">
        <v>39</v>
      </c>
      <c r="E6063" t="s">
        <v>30</v>
      </c>
      <c r="F6063">
        <v>5</v>
      </c>
      <c r="G6063">
        <v>0</v>
      </c>
      <c r="H6063" t="s">
        <v>40</v>
      </c>
      <c r="I6063">
        <v>1361017</v>
      </c>
      <c r="J6063" t="s">
        <v>35</v>
      </c>
      <c r="K6063" t="s">
        <v>41</v>
      </c>
      <c r="L6063">
        <v>1</v>
      </c>
      <c r="M6063">
        <v>1</v>
      </c>
      <c r="N6063">
        <v>1.3</v>
      </c>
      <c r="O6063" t="s">
        <v>28</v>
      </c>
      <c r="P6063">
        <v>1</v>
      </c>
      <c r="Q6063">
        <v>2</v>
      </c>
      <c r="R6063">
        <v>15.9</v>
      </c>
      <c r="S6063">
        <v>82.8</v>
      </c>
      <c r="T6063">
        <v>63.7</v>
      </c>
      <c r="U6063">
        <v>84.8</v>
      </c>
      <c r="V6063">
        <f t="shared" si="523"/>
        <v>21.099999999999994</v>
      </c>
      <c r="W6063" t="str">
        <f t="shared" si="524"/>
        <v>Monitor</v>
      </c>
      <c r="X6063" t="str">
        <f t="shared" si="521"/>
        <v>Surge</v>
      </c>
      <c r="Y6063" t="str">
        <f t="shared" si="520"/>
        <v>Local</v>
      </c>
      <c r="Z6063" t="str">
        <f t="shared" si="522"/>
        <v>At-Risk</v>
      </c>
      <c r="AA6063" t="s">
        <v>42</v>
      </c>
      <c r="AB6063">
        <v>0</v>
      </c>
    </row>
    <row r="6064" spans="1:28" x14ac:dyDescent="0.3">
      <c r="A6064">
        <v>14</v>
      </c>
      <c r="B6064" t="s">
        <v>22</v>
      </c>
      <c r="C6064">
        <v>10</v>
      </c>
      <c r="D6064" t="s">
        <v>23</v>
      </c>
      <c r="E6064" t="s">
        <v>30</v>
      </c>
      <c r="F6064">
        <v>4</v>
      </c>
      <c r="G6064">
        <v>0</v>
      </c>
      <c r="H6064" t="s">
        <v>40</v>
      </c>
      <c r="I6064">
        <v>1193057</v>
      </c>
      <c r="J6064" t="s">
        <v>31</v>
      </c>
      <c r="K6064" t="s">
        <v>32</v>
      </c>
      <c r="L6064">
        <v>1</v>
      </c>
      <c r="M6064">
        <v>1</v>
      </c>
      <c r="N6064">
        <v>2.6</v>
      </c>
      <c r="O6064" t="s">
        <v>28</v>
      </c>
      <c r="P6064">
        <v>0</v>
      </c>
      <c r="Q6064">
        <v>3</v>
      </c>
      <c r="R6064">
        <v>15.6</v>
      </c>
      <c r="S6064">
        <v>91.3</v>
      </c>
      <c r="T6064">
        <v>68.400000000000006</v>
      </c>
      <c r="U6064">
        <v>83.5</v>
      </c>
      <c r="V6064">
        <f t="shared" si="523"/>
        <v>15.099999999999994</v>
      </c>
      <c r="W6064" t="str">
        <f t="shared" si="524"/>
        <v>Monitor</v>
      </c>
      <c r="X6064" t="str">
        <f t="shared" si="521"/>
        <v>Surge</v>
      </c>
      <c r="Y6064" t="str">
        <f t="shared" si="520"/>
        <v>Local</v>
      </c>
      <c r="Z6064" t="str">
        <f t="shared" si="522"/>
        <v>Healthy</v>
      </c>
      <c r="AA6064" t="s">
        <v>42</v>
      </c>
      <c r="AB6064">
        <v>0</v>
      </c>
    </row>
    <row r="6065" spans="1:28" x14ac:dyDescent="0.3">
      <c r="A6065">
        <v>16</v>
      </c>
      <c r="B6065" t="s">
        <v>38</v>
      </c>
      <c r="C6065">
        <v>11</v>
      </c>
      <c r="D6065" t="s">
        <v>23</v>
      </c>
      <c r="E6065" t="s">
        <v>30</v>
      </c>
      <c r="F6065">
        <v>5</v>
      </c>
      <c r="G6065">
        <v>0</v>
      </c>
      <c r="H6065" t="s">
        <v>34</v>
      </c>
      <c r="I6065">
        <v>130522</v>
      </c>
      <c r="J6065" t="s">
        <v>35</v>
      </c>
      <c r="K6065" t="s">
        <v>43</v>
      </c>
      <c r="L6065">
        <v>1</v>
      </c>
      <c r="M6065">
        <v>1</v>
      </c>
      <c r="N6065">
        <v>2.4</v>
      </c>
      <c r="O6065" t="s">
        <v>47</v>
      </c>
      <c r="P6065">
        <v>0</v>
      </c>
      <c r="Q6065">
        <v>3</v>
      </c>
      <c r="R6065">
        <v>8.6</v>
      </c>
      <c r="S6065">
        <v>85.7</v>
      </c>
      <c r="T6065">
        <v>76.2</v>
      </c>
      <c r="U6065">
        <v>69.599999999999994</v>
      </c>
      <c r="V6065">
        <f t="shared" si="523"/>
        <v>-6.6000000000000085</v>
      </c>
      <c r="W6065" t="str">
        <f t="shared" si="524"/>
        <v>Monitor</v>
      </c>
      <c r="X6065" t="str">
        <f t="shared" si="521"/>
        <v>Normal</v>
      </c>
      <c r="Y6065" t="str">
        <f t="shared" si="520"/>
        <v>Local</v>
      </c>
      <c r="Z6065" t="str">
        <f t="shared" si="522"/>
        <v>At-Risk</v>
      </c>
      <c r="AA6065" t="s">
        <v>33</v>
      </c>
      <c r="AB6065">
        <v>0</v>
      </c>
    </row>
    <row r="6066" spans="1:28" x14ac:dyDescent="0.3">
      <c r="A6066">
        <v>16</v>
      </c>
      <c r="B6066" t="s">
        <v>22</v>
      </c>
      <c r="C6066">
        <v>12</v>
      </c>
      <c r="D6066" t="s">
        <v>39</v>
      </c>
      <c r="E6066" t="s">
        <v>30</v>
      </c>
      <c r="F6066">
        <v>4</v>
      </c>
      <c r="G6066">
        <v>0</v>
      </c>
      <c r="H6066" t="s">
        <v>36</v>
      </c>
      <c r="I6066">
        <v>196919</v>
      </c>
      <c r="J6066" t="s">
        <v>31</v>
      </c>
      <c r="K6066" t="s">
        <v>32</v>
      </c>
      <c r="M6066">
        <v>1</v>
      </c>
      <c r="N6066">
        <v>3.8</v>
      </c>
      <c r="O6066" t="s">
        <v>28</v>
      </c>
      <c r="P6066">
        <v>0</v>
      </c>
      <c r="Q6066">
        <v>3</v>
      </c>
      <c r="R6066">
        <v>12.8</v>
      </c>
      <c r="S6066">
        <v>87.8</v>
      </c>
      <c r="T6066">
        <v>66.599999999999994</v>
      </c>
      <c r="U6066">
        <v>71.599999999999994</v>
      </c>
      <c r="V6066">
        <f t="shared" si="523"/>
        <v>5</v>
      </c>
      <c r="W6066" t="str">
        <f t="shared" si="524"/>
        <v>Monitor</v>
      </c>
      <c r="X6066" t="str">
        <f t="shared" si="521"/>
        <v>Normal</v>
      </c>
      <c r="Y6066" t="str">
        <f t="shared" si="520"/>
        <v>Local</v>
      </c>
      <c r="Z6066" t="str">
        <f t="shared" si="522"/>
        <v>At-Risk</v>
      </c>
      <c r="AA6066" t="s">
        <v>33</v>
      </c>
      <c r="AB6066">
        <v>0</v>
      </c>
    </row>
    <row r="6067" spans="1:28" x14ac:dyDescent="0.3">
      <c r="A6067">
        <v>13</v>
      </c>
      <c r="B6067" t="s">
        <v>38</v>
      </c>
      <c r="C6067">
        <v>8</v>
      </c>
      <c r="D6067" t="s">
        <v>39</v>
      </c>
      <c r="E6067" t="s">
        <v>24</v>
      </c>
      <c r="F6067">
        <v>3</v>
      </c>
      <c r="G6067">
        <v>0</v>
      </c>
      <c r="H6067" t="s">
        <v>36</v>
      </c>
      <c r="I6067">
        <v>241866</v>
      </c>
      <c r="J6067" t="s">
        <v>26</v>
      </c>
      <c r="K6067" t="s">
        <v>37</v>
      </c>
      <c r="L6067">
        <v>1</v>
      </c>
      <c r="M6067">
        <v>0</v>
      </c>
      <c r="N6067">
        <v>8.3000000000000007</v>
      </c>
      <c r="O6067" t="s">
        <v>47</v>
      </c>
      <c r="P6067">
        <v>0</v>
      </c>
      <c r="Q6067">
        <v>4</v>
      </c>
      <c r="R6067">
        <v>12.9</v>
      </c>
      <c r="S6067">
        <v>69.5</v>
      </c>
      <c r="T6067">
        <v>50.6</v>
      </c>
      <c r="U6067">
        <v>70.7</v>
      </c>
      <c r="V6067">
        <f t="shared" si="523"/>
        <v>20.100000000000001</v>
      </c>
      <c r="W6067" t="str">
        <f t="shared" si="524"/>
        <v>Monitor</v>
      </c>
      <c r="X6067" t="str">
        <f t="shared" si="521"/>
        <v>Surge</v>
      </c>
      <c r="Y6067" t="str">
        <f t="shared" si="520"/>
        <v>Commuter</v>
      </c>
      <c r="Z6067" t="str">
        <f t="shared" si="522"/>
        <v>Chronic Absenteeism</v>
      </c>
      <c r="AA6067" t="s">
        <v>33</v>
      </c>
      <c r="AB6067">
        <v>0</v>
      </c>
    </row>
    <row r="6068" spans="1:28" x14ac:dyDescent="0.3">
      <c r="A6068">
        <v>11</v>
      </c>
      <c r="B6068" t="s">
        <v>38</v>
      </c>
      <c r="C6068">
        <v>6</v>
      </c>
      <c r="D6068" t="s">
        <v>23</v>
      </c>
      <c r="E6068" t="s">
        <v>44</v>
      </c>
      <c r="F6068">
        <v>5</v>
      </c>
      <c r="G6068">
        <v>0</v>
      </c>
      <c r="H6068" t="s">
        <v>36</v>
      </c>
      <c r="I6068">
        <v>248533</v>
      </c>
      <c r="J6068" t="s">
        <v>35</v>
      </c>
      <c r="K6068" t="s">
        <v>43</v>
      </c>
      <c r="L6068">
        <v>1</v>
      </c>
      <c r="M6068">
        <v>1</v>
      </c>
      <c r="N6068">
        <v>5</v>
      </c>
      <c r="O6068" t="s">
        <v>28</v>
      </c>
      <c r="P6068">
        <v>0</v>
      </c>
      <c r="Q6068">
        <v>4</v>
      </c>
      <c r="R6068">
        <v>10.6</v>
      </c>
      <c r="S6068">
        <v>96</v>
      </c>
      <c r="T6068">
        <v>56.1</v>
      </c>
      <c r="U6068">
        <v>49.8</v>
      </c>
      <c r="V6068">
        <f t="shared" si="523"/>
        <v>-6.3000000000000043</v>
      </c>
      <c r="W6068" t="str">
        <f t="shared" si="524"/>
        <v>Monitor</v>
      </c>
      <c r="X6068" t="str">
        <f t="shared" si="521"/>
        <v>Normal</v>
      </c>
      <c r="Y6068" t="str">
        <f t="shared" si="520"/>
        <v>Commuter</v>
      </c>
      <c r="Z6068" t="str">
        <f t="shared" si="522"/>
        <v>Healthy</v>
      </c>
      <c r="AA6068" t="s">
        <v>29</v>
      </c>
      <c r="AB6068">
        <v>0</v>
      </c>
    </row>
    <row r="6069" spans="1:28" x14ac:dyDescent="0.3">
      <c r="A6069">
        <v>16</v>
      </c>
      <c r="B6069" t="s">
        <v>38</v>
      </c>
      <c r="C6069">
        <v>10</v>
      </c>
      <c r="D6069" t="s">
        <v>23</v>
      </c>
      <c r="E6069" t="s">
        <v>44</v>
      </c>
      <c r="F6069">
        <v>6</v>
      </c>
      <c r="G6069">
        <v>0</v>
      </c>
      <c r="H6069" t="s">
        <v>36</v>
      </c>
      <c r="I6069">
        <v>325006</v>
      </c>
      <c r="J6069" t="s">
        <v>43</v>
      </c>
      <c r="K6069" t="s">
        <v>32</v>
      </c>
      <c r="L6069">
        <v>1</v>
      </c>
      <c r="M6069">
        <v>0</v>
      </c>
      <c r="N6069">
        <v>1.4</v>
      </c>
      <c r="O6069" t="s">
        <v>28</v>
      </c>
      <c r="P6069">
        <v>1</v>
      </c>
      <c r="Q6069">
        <v>4</v>
      </c>
      <c r="R6069">
        <v>13.8</v>
      </c>
      <c r="S6069">
        <v>81.400000000000006</v>
      </c>
      <c r="T6069">
        <v>80.900000000000006</v>
      </c>
      <c r="U6069">
        <v>75.099999999999994</v>
      </c>
      <c r="V6069">
        <f t="shared" si="523"/>
        <v>-5.8000000000000114</v>
      </c>
      <c r="W6069" t="str">
        <f t="shared" si="524"/>
        <v>Monitor</v>
      </c>
      <c r="X6069" t="str">
        <f t="shared" si="521"/>
        <v>Normal</v>
      </c>
      <c r="Y6069" t="str">
        <f t="shared" si="520"/>
        <v>Local</v>
      </c>
      <c r="Z6069" t="str">
        <f t="shared" si="522"/>
        <v>At-Risk</v>
      </c>
      <c r="AA6069" t="s">
        <v>42</v>
      </c>
      <c r="AB6069">
        <v>0</v>
      </c>
    </row>
    <row r="6070" spans="1:28" x14ac:dyDescent="0.3">
      <c r="A6070">
        <v>13</v>
      </c>
      <c r="B6070" t="s">
        <v>38</v>
      </c>
      <c r="C6070">
        <v>7</v>
      </c>
      <c r="D6070" t="s">
        <v>48</v>
      </c>
      <c r="E6070" t="s">
        <v>24</v>
      </c>
      <c r="F6070">
        <v>6</v>
      </c>
      <c r="G6070">
        <v>0</v>
      </c>
      <c r="H6070" t="s">
        <v>36</v>
      </c>
      <c r="I6070">
        <v>196990</v>
      </c>
      <c r="J6070" t="s">
        <v>26</v>
      </c>
      <c r="K6070" t="s">
        <v>31</v>
      </c>
      <c r="L6070">
        <v>0</v>
      </c>
      <c r="M6070">
        <v>0</v>
      </c>
      <c r="N6070">
        <v>4</v>
      </c>
      <c r="O6070" t="s">
        <v>28</v>
      </c>
      <c r="P6070">
        <v>0</v>
      </c>
      <c r="Q6070">
        <v>3</v>
      </c>
      <c r="R6070">
        <v>10.199999999999999</v>
      </c>
      <c r="S6070">
        <v>78.099999999999994</v>
      </c>
      <c r="T6070">
        <v>70.599999999999994</v>
      </c>
      <c r="U6070">
        <v>57</v>
      </c>
      <c r="V6070">
        <f t="shared" si="523"/>
        <v>-13.599999999999994</v>
      </c>
      <c r="W6070" t="str">
        <f t="shared" si="524"/>
        <v>Monitor</v>
      </c>
      <c r="X6070" t="str">
        <f t="shared" si="521"/>
        <v>Normal</v>
      </c>
      <c r="Y6070" t="str">
        <f t="shared" si="520"/>
        <v>Local</v>
      </c>
      <c r="Z6070" t="str">
        <f t="shared" si="522"/>
        <v>At-Risk</v>
      </c>
      <c r="AA6070" t="s">
        <v>29</v>
      </c>
      <c r="AB6070">
        <v>0</v>
      </c>
    </row>
    <row r="6071" spans="1:28" x14ac:dyDescent="0.3">
      <c r="A6071">
        <v>13</v>
      </c>
      <c r="B6071" t="s">
        <v>38</v>
      </c>
      <c r="C6071">
        <v>9</v>
      </c>
      <c r="D6071" t="s">
        <v>23</v>
      </c>
      <c r="E6071" t="s">
        <v>30</v>
      </c>
      <c r="F6071">
        <v>5</v>
      </c>
      <c r="G6071">
        <v>0</v>
      </c>
      <c r="H6071" t="s">
        <v>25</v>
      </c>
      <c r="I6071">
        <v>369490</v>
      </c>
      <c r="J6071" t="s">
        <v>43</v>
      </c>
      <c r="K6071" t="s">
        <v>27</v>
      </c>
      <c r="L6071">
        <v>0</v>
      </c>
      <c r="M6071">
        <v>0</v>
      </c>
      <c r="N6071">
        <v>3.3</v>
      </c>
      <c r="O6071" t="s">
        <v>49</v>
      </c>
      <c r="P6071">
        <v>0</v>
      </c>
      <c r="Q6071">
        <v>2</v>
      </c>
      <c r="R6071">
        <v>21.1</v>
      </c>
      <c r="S6071">
        <v>76.2</v>
      </c>
      <c r="T6071">
        <v>61.3</v>
      </c>
      <c r="U6071">
        <v>68.099999999999994</v>
      </c>
      <c r="V6071">
        <f t="shared" si="523"/>
        <v>6.7999999999999972</v>
      </c>
      <c r="W6071" t="str">
        <f t="shared" si="524"/>
        <v>Monitor</v>
      </c>
      <c r="X6071" t="str">
        <f t="shared" si="521"/>
        <v>Normal</v>
      </c>
      <c r="Y6071" t="str">
        <f t="shared" ref="Y6071:Y6131" si="525">IF(N6071&lt;5,"Local",IF(N6071&lt;=15,"Commuter","Distant"))</f>
        <v>Local</v>
      </c>
      <c r="Z6071" t="str">
        <f t="shared" si="522"/>
        <v>At-Risk</v>
      </c>
      <c r="AA6071" t="s">
        <v>33</v>
      </c>
      <c r="AB6071">
        <v>0</v>
      </c>
    </row>
    <row r="6072" spans="1:28" x14ac:dyDescent="0.3">
      <c r="A6072">
        <v>10</v>
      </c>
      <c r="B6072" t="s">
        <v>38</v>
      </c>
      <c r="C6072">
        <v>6</v>
      </c>
      <c r="D6072" t="s">
        <v>48</v>
      </c>
      <c r="E6072" t="s">
        <v>30</v>
      </c>
      <c r="F6072">
        <v>4</v>
      </c>
      <c r="G6072">
        <v>0</v>
      </c>
      <c r="H6072" t="s">
        <v>34</v>
      </c>
      <c r="I6072">
        <v>172616</v>
      </c>
      <c r="J6072" t="s">
        <v>26</v>
      </c>
      <c r="K6072" t="s">
        <v>37</v>
      </c>
      <c r="L6072">
        <v>1</v>
      </c>
      <c r="M6072">
        <v>1</v>
      </c>
      <c r="N6072">
        <v>5</v>
      </c>
      <c r="O6072" t="s">
        <v>28</v>
      </c>
      <c r="P6072">
        <v>0</v>
      </c>
      <c r="Q6072">
        <v>4</v>
      </c>
      <c r="R6072">
        <v>11.6</v>
      </c>
      <c r="S6072">
        <v>87.9</v>
      </c>
      <c r="T6072">
        <v>56.8</v>
      </c>
      <c r="U6072">
        <v>61.4</v>
      </c>
      <c r="V6072">
        <f t="shared" si="523"/>
        <v>4.6000000000000014</v>
      </c>
      <c r="W6072" t="str">
        <f t="shared" si="524"/>
        <v>Monitor</v>
      </c>
      <c r="X6072" t="str">
        <f t="shared" si="521"/>
        <v>Normal</v>
      </c>
      <c r="Y6072" t="str">
        <f t="shared" si="525"/>
        <v>Commuter</v>
      </c>
      <c r="Z6072" t="str">
        <f t="shared" si="522"/>
        <v>At-Risk</v>
      </c>
      <c r="AA6072" t="s">
        <v>33</v>
      </c>
      <c r="AB6072">
        <v>0</v>
      </c>
    </row>
    <row r="6073" spans="1:28" x14ac:dyDescent="0.3">
      <c r="A6073">
        <v>15</v>
      </c>
      <c r="B6073" t="s">
        <v>38</v>
      </c>
      <c r="C6073">
        <v>11</v>
      </c>
      <c r="D6073" t="s">
        <v>48</v>
      </c>
      <c r="E6073" t="s">
        <v>44</v>
      </c>
      <c r="F6073">
        <v>4</v>
      </c>
      <c r="G6073">
        <v>0</v>
      </c>
      <c r="H6073" t="s">
        <v>34</v>
      </c>
      <c r="I6073">
        <v>114758</v>
      </c>
      <c r="J6073" t="s">
        <v>43</v>
      </c>
      <c r="K6073" t="s">
        <v>43</v>
      </c>
      <c r="L6073">
        <v>0</v>
      </c>
      <c r="M6073">
        <v>0</v>
      </c>
      <c r="N6073">
        <v>5.0999999999999996</v>
      </c>
      <c r="O6073" t="s">
        <v>28</v>
      </c>
      <c r="P6073">
        <v>0</v>
      </c>
      <c r="Q6073">
        <v>2</v>
      </c>
      <c r="R6073">
        <v>12</v>
      </c>
      <c r="S6073">
        <v>93.5</v>
      </c>
      <c r="T6073">
        <v>67</v>
      </c>
      <c r="U6073">
        <v>68.2</v>
      </c>
      <c r="V6073">
        <f t="shared" si="523"/>
        <v>1.2000000000000028</v>
      </c>
      <c r="W6073" t="str">
        <f t="shared" si="524"/>
        <v>Monitor</v>
      </c>
      <c r="X6073" t="str">
        <f t="shared" si="521"/>
        <v>Normal</v>
      </c>
      <c r="Y6073" t="str">
        <f t="shared" si="525"/>
        <v>Commuter</v>
      </c>
      <c r="Z6073" t="str">
        <f t="shared" si="522"/>
        <v>Healthy</v>
      </c>
      <c r="AA6073" t="s">
        <v>33</v>
      </c>
      <c r="AB6073">
        <v>0</v>
      </c>
    </row>
    <row r="6074" spans="1:28" x14ac:dyDescent="0.3">
      <c r="A6074">
        <v>12</v>
      </c>
      <c r="B6074" t="s">
        <v>38</v>
      </c>
      <c r="C6074">
        <v>6</v>
      </c>
      <c r="D6074" t="s">
        <v>39</v>
      </c>
      <c r="E6074" t="s">
        <v>24</v>
      </c>
      <c r="F6074">
        <v>5</v>
      </c>
      <c r="G6074">
        <v>0</v>
      </c>
      <c r="H6074" t="s">
        <v>36</v>
      </c>
      <c r="I6074">
        <v>966594</v>
      </c>
      <c r="J6074" t="s">
        <v>31</v>
      </c>
      <c r="K6074" t="s">
        <v>26</v>
      </c>
      <c r="L6074">
        <v>1</v>
      </c>
      <c r="M6074">
        <v>0</v>
      </c>
      <c r="N6074">
        <v>10.5</v>
      </c>
      <c r="O6074" t="s">
        <v>28</v>
      </c>
      <c r="P6074">
        <v>1</v>
      </c>
      <c r="Q6074">
        <v>4</v>
      </c>
      <c r="R6074">
        <v>18.600000000000001</v>
      </c>
      <c r="S6074">
        <v>84.3</v>
      </c>
      <c r="T6074">
        <v>70.3</v>
      </c>
      <c r="U6074">
        <v>71.3</v>
      </c>
      <c r="V6074">
        <f t="shared" si="523"/>
        <v>1</v>
      </c>
      <c r="W6074" t="str">
        <f t="shared" si="524"/>
        <v>Monitor</v>
      </c>
      <c r="X6074" t="str">
        <f t="shared" si="521"/>
        <v>Normal</v>
      </c>
      <c r="Y6074" t="str">
        <f t="shared" si="525"/>
        <v>Commuter</v>
      </c>
      <c r="Z6074" t="str">
        <f t="shared" si="522"/>
        <v>At-Risk</v>
      </c>
      <c r="AA6074" t="s">
        <v>33</v>
      </c>
      <c r="AB6074">
        <v>0</v>
      </c>
    </row>
    <row r="6075" spans="1:28" x14ac:dyDescent="0.3">
      <c r="A6075">
        <v>17</v>
      </c>
      <c r="B6075" t="s">
        <v>38</v>
      </c>
      <c r="C6075">
        <v>11</v>
      </c>
      <c r="D6075" t="s">
        <v>39</v>
      </c>
      <c r="E6075" t="s">
        <v>44</v>
      </c>
      <c r="F6075">
        <v>3</v>
      </c>
      <c r="G6075">
        <v>0</v>
      </c>
      <c r="H6075" t="s">
        <v>36</v>
      </c>
      <c r="I6075">
        <v>323428</v>
      </c>
      <c r="J6075" t="s">
        <v>32</v>
      </c>
      <c r="K6075" t="s">
        <v>37</v>
      </c>
      <c r="L6075">
        <v>0</v>
      </c>
      <c r="M6075">
        <v>0</v>
      </c>
      <c r="N6075">
        <v>5.0999999999999996</v>
      </c>
      <c r="O6075" t="s">
        <v>28</v>
      </c>
      <c r="P6075">
        <v>0</v>
      </c>
      <c r="Q6075">
        <v>4</v>
      </c>
      <c r="R6075">
        <v>10.4</v>
      </c>
      <c r="S6075">
        <v>95.8</v>
      </c>
      <c r="T6075">
        <v>59.8</v>
      </c>
      <c r="U6075">
        <v>62.5</v>
      </c>
      <c r="V6075">
        <f t="shared" si="523"/>
        <v>2.7000000000000028</v>
      </c>
      <c r="W6075" t="str">
        <f t="shared" si="524"/>
        <v>Monitor</v>
      </c>
      <c r="X6075" t="str">
        <f t="shared" si="521"/>
        <v>Normal</v>
      </c>
      <c r="Y6075" t="str">
        <f t="shared" si="525"/>
        <v>Commuter</v>
      </c>
      <c r="Z6075" t="str">
        <f t="shared" si="522"/>
        <v>Healthy</v>
      </c>
      <c r="AA6075" t="s">
        <v>33</v>
      </c>
      <c r="AB6075">
        <v>0</v>
      </c>
    </row>
    <row r="6076" spans="1:28" x14ac:dyDescent="0.3">
      <c r="A6076">
        <v>15</v>
      </c>
      <c r="B6076" t="s">
        <v>22</v>
      </c>
      <c r="C6076">
        <v>9</v>
      </c>
      <c r="D6076" t="s">
        <v>23</v>
      </c>
      <c r="E6076" t="s">
        <v>44</v>
      </c>
      <c r="F6076">
        <v>3</v>
      </c>
      <c r="G6076">
        <v>0</v>
      </c>
      <c r="H6076" t="s">
        <v>36</v>
      </c>
      <c r="I6076">
        <v>294150</v>
      </c>
      <c r="J6076" t="s">
        <v>32</v>
      </c>
      <c r="K6076" t="s">
        <v>27</v>
      </c>
      <c r="L6076">
        <v>0</v>
      </c>
      <c r="M6076">
        <v>1</v>
      </c>
      <c r="N6076">
        <v>7</v>
      </c>
      <c r="O6076" t="s">
        <v>28</v>
      </c>
      <c r="P6076">
        <v>0</v>
      </c>
      <c r="Q6076">
        <v>3</v>
      </c>
      <c r="R6076">
        <v>19.899999999999999</v>
      </c>
      <c r="S6076">
        <v>79.5</v>
      </c>
      <c r="T6076">
        <v>60.8</v>
      </c>
      <c r="U6076">
        <v>52.5</v>
      </c>
      <c r="V6076">
        <f t="shared" si="523"/>
        <v>-8.2999999999999972</v>
      </c>
      <c r="W6076" t="str">
        <f t="shared" si="524"/>
        <v>Monitor</v>
      </c>
      <c r="X6076" t="str">
        <f t="shared" si="521"/>
        <v>Normal</v>
      </c>
      <c r="Y6076" t="str">
        <f t="shared" si="525"/>
        <v>Commuter</v>
      </c>
      <c r="Z6076" t="str">
        <f t="shared" si="522"/>
        <v>At-Risk</v>
      </c>
      <c r="AA6076" t="s">
        <v>29</v>
      </c>
      <c r="AB6076">
        <v>0</v>
      </c>
    </row>
    <row r="6077" spans="1:28" x14ac:dyDescent="0.3">
      <c r="A6077">
        <v>14</v>
      </c>
      <c r="B6077" t="s">
        <v>38</v>
      </c>
      <c r="C6077">
        <v>9</v>
      </c>
      <c r="D6077" t="s">
        <v>39</v>
      </c>
      <c r="E6077" t="s">
        <v>44</v>
      </c>
      <c r="F6077">
        <v>2</v>
      </c>
      <c r="G6077">
        <v>0</v>
      </c>
      <c r="H6077" t="s">
        <v>40</v>
      </c>
      <c r="I6077">
        <v>1382382</v>
      </c>
      <c r="J6077" t="s">
        <v>31</v>
      </c>
      <c r="K6077" t="s">
        <v>37</v>
      </c>
      <c r="L6077">
        <v>0</v>
      </c>
      <c r="M6077">
        <v>0</v>
      </c>
      <c r="N6077">
        <v>2.6</v>
      </c>
      <c r="O6077" t="s">
        <v>28</v>
      </c>
      <c r="P6077">
        <v>0</v>
      </c>
      <c r="Q6077">
        <v>4</v>
      </c>
      <c r="R6077">
        <v>11.3</v>
      </c>
      <c r="S6077">
        <v>85.8</v>
      </c>
      <c r="T6077">
        <v>72.3</v>
      </c>
      <c r="U6077">
        <v>73.8</v>
      </c>
      <c r="V6077">
        <f t="shared" si="523"/>
        <v>1.5</v>
      </c>
      <c r="W6077" t="str">
        <f t="shared" si="524"/>
        <v>Monitor</v>
      </c>
      <c r="X6077" t="str">
        <f t="shared" si="521"/>
        <v>Normal</v>
      </c>
      <c r="Y6077" t="str">
        <f t="shared" si="525"/>
        <v>Local</v>
      </c>
      <c r="Z6077" t="str">
        <f t="shared" si="522"/>
        <v>At-Risk</v>
      </c>
      <c r="AA6077" t="s">
        <v>33</v>
      </c>
      <c r="AB6077">
        <v>0</v>
      </c>
    </row>
    <row r="6078" spans="1:28" x14ac:dyDescent="0.3">
      <c r="A6078">
        <v>15</v>
      </c>
      <c r="B6078" t="s">
        <v>22</v>
      </c>
      <c r="C6078">
        <v>10</v>
      </c>
      <c r="D6078" t="s">
        <v>39</v>
      </c>
      <c r="E6078" t="s">
        <v>24</v>
      </c>
      <c r="F6078">
        <v>4</v>
      </c>
      <c r="G6078">
        <v>0</v>
      </c>
      <c r="H6078" t="s">
        <v>36</v>
      </c>
      <c r="I6078">
        <v>292202</v>
      </c>
      <c r="J6078" t="s">
        <v>26</v>
      </c>
      <c r="K6078" t="s">
        <v>27</v>
      </c>
      <c r="L6078">
        <v>0</v>
      </c>
      <c r="M6078">
        <v>0</v>
      </c>
      <c r="N6078">
        <v>8.1</v>
      </c>
      <c r="O6078" t="s">
        <v>47</v>
      </c>
      <c r="P6078">
        <v>1</v>
      </c>
      <c r="Q6078">
        <v>2</v>
      </c>
      <c r="R6078">
        <v>9.1999999999999993</v>
      </c>
      <c r="S6078">
        <v>84</v>
      </c>
      <c r="T6078">
        <v>60.1</v>
      </c>
      <c r="U6078">
        <v>72.5</v>
      </c>
      <c r="V6078">
        <f t="shared" si="523"/>
        <v>12.399999999999999</v>
      </c>
      <c r="W6078" t="str">
        <f t="shared" si="524"/>
        <v>Monitor</v>
      </c>
      <c r="X6078" t="str">
        <f t="shared" si="521"/>
        <v>Surge</v>
      </c>
      <c r="Y6078" t="str">
        <f t="shared" si="525"/>
        <v>Commuter</v>
      </c>
      <c r="Z6078" t="str">
        <f t="shared" si="522"/>
        <v>At-Risk</v>
      </c>
      <c r="AA6078" t="s">
        <v>33</v>
      </c>
      <c r="AB6078">
        <v>0</v>
      </c>
    </row>
    <row r="6079" spans="1:28" x14ac:dyDescent="0.3">
      <c r="A6079">
        <v>17</v>
      </c>
      <c r="B6079" t="s">
        <v>22</v>
      </c>
      <c r="C6079">
        <v>12</v>
      </c>
      <c r="D6079" t="s">
        <v>39</v>
      </c>
      <c r="E6079" t="s">
        <v>24</v>
      </c>
      <c r="F6079">
        <v>4</v>
      </c>
      <c r="G6079">
        <v>0</v>
      </c>
      <c r="H6079" t="s">
        <v>34</v>
      </c>
      <c r="I6079">
        <v>101327</v>
      </c>
      <c r="J6079" t="s">
        <v>37</v>
      </c>
      <c r="K6079" t="s">
        <v>43</v>
      </c>
      <c r="L6079">
        <v>0</v>
      </c>
      <c r="M6079">
        <v>0</v>
      </c>
      <c r="N6079">
        <v>8.1</v>
      </c>
      <c r="O6079" t="s">
        <v>28</v>
      </c>
      <c r="P6079">
        <v>0</v>
      </c>
      <c r="Q6079">
        <v>2</v>
      </c>
      <c r="R6079">
        <v>7.7</v>
      </c>
      <c r="S6079">
        <v>78.599999999999994</v>
      </c>
      <c r="T6079">
        <v>57.7</v>
      </c>
      <c r="U6079">
        <v>60.6</v>
      </c>
      <c r="V6079">
        <f t="shared" si="523"/>
        <v>2.8999999999999986</v>
      </c>
      <c r="W6079" t="str">
        <f t="shared" si="524"/>
        <v>Monitor</v>
      </c>
      <c r="X6079" t="str">
        <f t="shared" si="521"/>
        <v>Normal</v>
      </c>
      <c r="Y6079" t="str">
        <f t="shared" si="525"/>
        <v>Commuter</v>
      </c>
      <c r="Z6079" t="str">
        <f t="shared" si="522"/>
        <v>At-Risk</v>
      </c>
      <c r="AA6079" t="s">
        <v>33</v>
      </c>
      <c r="AB6079">
        <v>0</v>
      </c>
    </row>
    <row r="6080" spans="1:28" x14ac:dyDescent="0.3">
      <c r="A6080">
        <v>13</v>
      </c>
      <c r="B6080" t="s">
        <v>38</v>
      </c>
      <c r="C6080">
        <v>8</v>
      </c>
      <c r="D6080" t="s">
        <v>23</v>
      </c>
      <c r="E6080" t="s">
        <v>24</v>
      </c>
      <c r="F6080">
        <v>5</v>
      </c>
      <c r="G6080">
        <v>0</v>
      </c>
      <c r="H6080" t="s">
        <v>36</v>
      </c>
      <c r="I6080">
        <v>348043</v>
      </c>
      <c r="J6080" t="s">
        <v>31</v>
      </c>
      <c r="K6080" t="s">
        <v>31</v>
      </c>
      <c r="L6080">
        <v>0</v>
      </c>
      <c r="M6080">
        <v>0</v>
      </c>
      <c r="N6080">
        <v>5.2</v>
      </c>
      <c r="O6080" t="s">
        <v>28</v>
      </c>
      <c r="P6080">
        <v>0</v>
      </c>
      <c r="Q6080">
        <v>4</v>
      </c>
      <c r="R6080">
        <v>18.2</v>
      </c>
      <c r="S6080">
        <v>84.4</v>
      </c>
      <c r="T6080">
        <v>61.2</v>
      </c>
      <c r="U6080">
        <v>60.2</v>
      </c>
      <c r="V6080">
        <f t="shared" si="523"/>
        <v>-1</v>
      </c>
      <c r="W6080" t="str">
        <f t="shared" si="524"/>
        <v>Monitor</v>
      </c>
      <c r="X6080" t="str">
        <f t="shared" si="521"/>
        <v>Normal</v>
      </c>
      <c r="Y6080" t="str">
        <f t="shared" si="525"/>
        <v>Commuter</v>
      </c>
      <c r="Z6080" t="str">
        <f t="shared" si="522"/>
        <v>At-Risk</v>
      </c>
      <c r="AA6080" t="s">
        <v>33</v>
      </c>
      <c r="AB6080">
        <v>0</v>
      </c>
    </row>
    <row r="6081" spans="1:28" x14ac:dyDescent="0.3">
      <c r="A6081">
        <v>17</v>
      </c>
      <c r="B6081" t="s">
        <v>38</v>
      </c>
      <c r="C6081">
        <v>12</v>
      </c>
      <c r="D6081" t="s">
        <v>48</v>
      </c>
      <c r="E6081" t="s">
        <v>30</v>
      </c>
      <c r="F6081">
        <v>5</v>
      </c>
      <c r="G6081">
        <v>0</v>
      </c>
      <c r="H6081" t="s">
        <v>45</v>
      </c>
      <c r="I6081">
        <v>2888350</v>
      </c>
      <c r="J6081" t="s">
        <v>35</v>
      </c>
      <c r="K6081" t="s">
        <v>26</v>
      </c>
      <c r="L6081">
        <v>1</v>
      </c>
      <c r="M6081">
        <v>1</v>
      </c>
      <c r="N6081">
        <v>1.5</v>
      </c>
      <c r="O6081" t="s">
        <v>28</v>
      </c>
      <c r="P6081">
        <v>0</v>
      </c>
      <c r="Q6081">
        <v>5</v>
      </c>
      <c r="R6081">
        <v>17</v>
      </c>
      <c r="S6081">
        <v>80.099999999999994</v>
      </c>
      <c r="T6081">
        <v>81.3</v>
      </c>
      <c r="U6081">
        <v>91.3</v>
      </c>
      <c r="V6081">
        <f t="shared" si="523"/>
        <v>10</v>
      </c>
      <c r="W6081" t="str">
        <f t="shared" si="524"/>
        <v>Monitor</v>
      </c>
      <c r="X6081" t="str">
        <f t="shared" si="521"/>
        <v>Normal</v>
      </c>
      <c r="Y6081" t="str">
        <f t="shared" si="525"/>
        <v>Local</v>
      </c>
      <c r="Z6081" t="str">
        <f t="shared" si="522"/>
        <v>At-Risk</v>
      </c>
      <c r="AA6081" t="s">
        <v>50</v>
      </c>
      <c r="AB6081">
        <v>0</v>
      </c>
    </row>
    <row r="6082" spans="1:28" x14ac:dyDescent="0.3">
      <c r="A6082">
        <v>15</v>
      </c>
      <c r="B6082" t="s">
        <v>22</v>
      </c>
      <c r="C6082">
        <v>9</v>
      </c>
      <c r="D6082" t="s">
        <v>39</v>
      </c>
      <c r="E6082" t="s">
        <v>44</v>
      </c>
      <c r="F6082">
        <v>6</v>
      </c>
      <c r="G6082">
        <v>0</v>
      </c>
      <c r="H6082" t="s">
        <v>40</v>
      </c>
      <c r="I6082">
        <v>1032102</v>
      </c>
      <c r="J6082" t="s">
        <v>37</v>
      </c>
      <c r="K6082" t="s">
        <v>43</v>
      </c>
      <c r="L6082">
        <v>0</v>
      </c>
      <c r="M6082">
        <v>1</v>
      </c>
      <c r="N6082">
        <v>3.7</v>
      </c>
      <c r="O6082" t="s">
        <v>28</v>
      </c>
      <c r="P6082">
        <v>0</v>
      </c>
      <c r="Q6082">
        <v>4</v>
      </c>
      <c r="R6082">
        <v>13.8</v>
      </c>
      <c r="S6082">
        <v>82.2</v>
      </c>
      <c r="T6082">
        <v>70.599999999999994</v>
      </c>
      <c r="U6082">
        <v>67.3</v>
      </c>
      <c r="V6082">
        <f t="shared" si="523"/>
        <v>-3.2999999999999972</v>
      </c>
      <c r="W6082" t="str">
        <f t="shared" si="524"/>
        <v>Monitor</v>
      </c>
      <c r="X6082" t="str">
        <f t="shared" si="521"/>
        <v>Normal</v>
      </c>
      <c r="Y6082" t="str">
        <f t="shared" si="525"/>
        <v>Local</v>
      </c>
      <c r="Z6082" t="str">
        <f t="shared" si="522"/>
        <v>At-Risk</v>
      </c>
      <c r="AA6082" t="s">
        <v>33</v>
      </c>
      <c r="AB6082">
        <v>0</v>
      </c>
    </row>
    <row r="6083" spans="1:28" x14ac:dyDescent="0.3">
      <c r="A6083">
        <v>14</v>
      </c>
      <c r="B6083" t="s">
        <v>22</v>
      </c>
      <c r="C6083">
        <v>10</v>
      </c>
      <c r="D6083" t="s">
        <v>39</v>
      </c>
      <c r="E6083" t="s">
        <v>24</v>
      </c>
      <c r="F6083">
        <v>3</v>
      </c>
      <c r="G6083">
        <v>0</v>
      </c>
      <c r="H6083" t="s">
        <v>34</v>
      </c>
      <c r="I6083">
        <v>119344</v>
      </c>
      <c r="J6083" t="s">
        <v>32</v>
      </c>
      <c r="K6083" t="s">
        <v>31</v>
      </c>
      <c r="L6083">
        <v>1</v>
      </c>
      <c r="M6083">
        <v>0</v>
      </c>
      <c r="N6083">
        <v>5</v>
      </c>
      <c r="O6083" t="s">
        <v>47</v>
      </c>
      <c r="P6083">
        <v>0</v>
      </c>
      <c r="Q6083">
        <v>4</v>
      </c>
      <c r="R6083">
        <v>14.4</v>
      </c>
      <c r="S6083">
        <v>85.1</v>
      </c>
      <c r="T6083">
        <v>58.7</v>
      </c>
      <c r="U6083">
        <v>55.8</v>
      </c>
      <c r="V6083">
        <f t="shared" si="523"/>
        <v>-2.9000000000000057</v>
      </c>
      <c r="W6083" t="str">
        <f t="shared" si="524"/>
        <v>Monitor</v>
      </c>
      <c r="X6083" t="str">
        <f t="shared" ref="X6083:X6146" si="526">IF(V6083&gt;10, "Surge", "Normal")</f>
        <v>Normal</v>
      </c>
      <c r="Y6083" t="str">
        <f t="shared" si="525"/>
        <v>Commuter</v>
      </c>
      <c r="Z6083" t="str">
        <f t="shared" si="522"/>
        <v>At-Risk</v>
      </c>
      <c r="AA6083" t="s">
        <v>29</v>
      </c>
      <c r="AB6083">
        <v>0</v>
      </c>
    </row>
    <row r="6084" spans="1:28" x14ac:dyDescent="0.3">
      <c r="A6084">
        <v>16</v>
      </c>
      <c r="B6084" t="s">
        <v>22</v>
      </c>
      <c r="C6084">
        <v>10</v>
      </c>
      <c r="D6084" t="s">
        <v>23</v>
      </c>
      <c r="E6084" t="s">
        <v>44</v>
      </c>
      <c r="F6084">
        <v>5</v>
      </c>
      <c r="G6084">
        <v>0</v>
      </c>
      <c r="H6084" t="s">
        <v>34</v>
      </c>
      <c r="I6084">
        <v>95847</v>
      </c>
      <c r="J6084" t="s">
        <v>31</v>
      </c>
      <c r="K6084" t="s">
        <v>37</v>
      </c>
      <c r="L6084">
        <v>0</v>
      </c>
      <c r="M6084">
        <v>0</v>
      </c>
      <c r="N6084">
        <v>5.5</v>
      </c>
      <c r="O6084" t="s">
        <v>28</v>
      </c>
      <c r="P6084">
        <v>0</v>
      </c>
      <c r="Q6084">
        <v>4</v>
      </c>
      <c r="R6084">
        <v>5.2</v>
      </c>
      <c r="S6084">
        <v>79.5</v>
      </c>
      <c r="T6084">
        <v>35.5</v>
      </c>
      <c r="U6084">
        <v>48.9</v>
      </c>
      <c r="V6084">
        <f t="shared" si="523"/>
        <v>13.399999999999999</v>
      </c>
      <c r="W6084" t="str">
        <f t="shared" si="524"/>
        <v>Monitor</v>
      </c>
      <c r="X6084" t="str">
        <f t="shared" si="526"/>
        <v>Surge</v>
      </c>
      <c r="Y6084" t="str">
        <f t="shared" si="525"/>
        <v>Commuter</v>
      </c>
      <c r="Z6084" t="str">
        <f t="shared" si="522"/>
        <v>At-Risk</v>
      </c>
      <c r="AA6084" t="s">
        <v>29</v>
      </c>
      <c r="AB6084">
        <v>0</v>
      </c>
    </row>
    <row r="6085" spans="1:28" x14ac:dyDescent="0.3">
      <c r="A6085">
        <v>13</v>
      </c>
      <c r="B6085" t="s">
        <v>38</v>
      </c>
      <c r="C6085">
        <v>8</v>
      </c>
      <c r="D6085" t="s">
        <v>39</v>
      </c>
      <c r="E6085" t="s">
        <v>44</v>
      </c>
      <c r="F6085">
        <v>5</v>
      </c>
      <c r="G6085">
        <v>0</v>
      </c>
      <c r="H6085" t="s">
        <v>36</v>
      </c>
      <c r="I6085">
        <v>311667</v>
      </c>
      <c r="J6085" t="s">
        <v>32</v>
      </c>
      <c r="K6085" t="s">
        <v>37</v>
      </c>
      <c r="L6085">
        <v>0</v>
      </c>
      <c r="M6085">
        <v>1</v>
      </c>
      <c r="O6085" t="s">
        <v>28</v>
      </c>
      <c r="P6085">
        <v>0</v>
      </c>
      <c r="Q6085">
        <v>2</v>
      </c>
      <c r="R6085">
        <v>18.5</v>
      </c>
      <c r="S6085">
        <v>83.4</v>
      </c>
      <c r="T6085">
        <v>66.400000000000006</v>
      </c>
      <c r="U6085">
        <v>60.9</v>
      </c>
      <c r="V6085">
        <f t="shared" si="523"/>
        <v>-5.5000000000000071</v>
      </c>
      <c r="W6085" t="str">
        <f t="shared" si="524"/>
        <v>Monitor</v>
      </c>
      <c r="X6085" t="str">
        <f t="shared" si="526"/>
        <v>Normal</v>
      </c>
      <c r="Y6085" t="str">
        <f t="shared" si="525"/>
        <v>Local</v>
      </c>
      <c r="Z6085" t="str">
        <f t="shared" si="522"/>
        <v>At-Risk</v>
      </c>
      <c r="AA6085" t="s">
        <v>33</v>
      </c>
      <c r="AB6085">
        <v>0</v>
      </c>
    </row>
    <row r="6086" spans="1:28" x14ac:dyDescent="0.3">
      <c r="A6086">
        <v>13</v>
      </c>
      <c r="B6086" t="s">
        <v>22</v>
      </c>
      <c r="C6086">
        <v>9</v>
      </c>
      <c r="D6086" t="s">
        <v>48</v>
      </c>
      <c r="E6086" t="s">
        <v>24</v>
      </c>
      <c r="F6086">
        <v>2</v>
      </c>
      <c r="G6086">
        <v>0</v>
      </c>
      <c r="H6086" t="s">
        <v>40</v>
      </c>
      <c r="I6086">
        <v>1166015</v>
      </c>
      <c r="J6086" t="s">
        <v>41</v>
      </c>
      <c r="K6086" t="s">
        <v>27</v>
      </c>
      <c r="L6086">
        <v>0</v>
      </c>
      <c r="M6086">
        <v>1</v>
      </c>
      <c r="N6086">
        <v>5.7</v>
      </c>
      <c r="O6086" t="s">
        <v>28</v>
      </c>
      <c r="P6086">
        <v>0</v>
      </c>
      <c r="Q6086">
        <v>3</v>
      </c>
      <c r="R6086">
        <v>12.6</v>
      </c>
      <c r="S6086">
        <v>89.2</v>
      </c>
      <c r="T6086">
        <v>81.3</v>
      </c>
      <c r="U6086">
        <v>88.9</v>
      </c>
      <c r="V6086">
        <f t="shared" si="523"/>
        <v>7.6000000000000085</v>
      </c>
      <c r="W6086" t="str">
        <f t="shared" si="524"/>
        <v>Monitor</v>
      </c>
      <c r="X6086" t="str">
        <f t="shared" si="526"/>
        <v>Normal</v>
      </c>
      <c r="Y6086" t="str">
        <f t="shared" si="525"/>
        <v>Commuter</v>
      </c>
      <c r="Z6086" t="str">
        <f t="shared" si="522"/>
        <v>At-Risk</v>
      </c>
      <c r="AA6086" t="s">
        <v>42</v>
      </c>
      <c r="AB6086">
        <v>0</v>
      </c>
    </row>
    <row r="6087" spans="1:28" x14ac:dyDescent="0.3">
      <c r="A6087">
        <v>14</v>
      </c>
      <c r="B6087" t="s">
        <v>38</v>
      </c>
      <c r="C6087">
        <v>9</v>
      </c>
      <c r="D6087" t="s">
        <v>48</v>
      </c>
      <c r="E6087" t="s">
        <v>30</v>
      </c>
      <c r="F6087">
        <v>7</v>
      </c>
      <c r="G6087">
        <v>0</v>
      </c>
      <c r="H6087" t="s">
        <v>25</v>
      </c>
      <c r="I6087">
        <v>586984</v>
      </c>
      <c r="J6087" t="s">
        <v>37</v>
      </c>
      <c r="K6087" t="s">
        <v>41</v>
      </c>
      <c r="L6087">
        <v>1</v>
      </c>
      <c r="M6087">
        <v>1</v>
      </c>
      <c r="N6087">
        <v>3.9</v>
      </c>
      <c r="O6087" t="s">
        <v>28</v>
      </c>
      <c r="P6087">
        <v>0</v>
      </c>
      <c r="Q6087">
        <v>5</v>
      </c>
      <c r="R6087">
        <v>14.9</v>
      </c>
      <c r="S6087">
        <v>84.8</v>
      </c>
      <c r="T6087">
        <v>54.5</v>
      </c>
      <c r="U6087">
        <v>80.900000000000006</v>
      </c>
      <c r="V6087">
        <f t="shared" si="523"/>
        <v>26.400000000000006</v>
      </c>
      <c r="W6087" t="str">
        <f t="shared" si="524"/>
        <v>Monitor</v>
      </c>
      <c r="X6087" t="str">
        <f t="shared" si="526"/>
        <v>Surge</v>
      </c>
      <c r="Y6087" t="str">
        <f t="shared" si="525"/>
        <v>Local</v>
      </c>
      <c r="Z6087" t="str">
        <f t="shared" si="522"/>
        <v>At-Risk</v>
      </c>
      <c r="AA6087" t="s">
        <v>42</v>
      </c>
      <c r="AB6087">
        <v>0</v>
      </c>
    </row>
    <row r="6088" spans="1:28" x14ac:dyDescent="0.3">
      <c r="A6088">
        <v>15</v>
      </c>
      <c r="B6088" t="s">
        <v>22</v>
      </c>
      <c r="C6088">
        <v>9</v>
      </c>
      <c r="D6088" t="s">
        <v>23</v>
      </c>
      <c r="E6088" t="s">
        <v>30</v>
      </c>
      <c r="F6088">
        <v>4</v>
      </c>
      <c r="G6088">
        <v>0</v>
      </c>
      <c r="H6088" t="s">
        <v>25</v>
      </c>
      <c r="I6088">
        <v>617373</v>
      </c>
      <c r="J6088" t="s">
        <v>37</v>
      </c>
      <c r="K6088" t="s">
        <v>35</v>
      </c>
      <c r="L6088">
        <v>0</v>
      </c>
      <c r="M6088">
        <v>1</v>
      </c>
      <c r="N6088">
        <v>0.7</v>
      </c>
      <c r="O6088" t="s">
        <v>28</v>
      </c>
      <c r="P6088">
        <v>0</v>
      </c>
      <c r="Q6088">
        <v>2</v>
      </c>
      <c r="R6088">
        <v>17.600000000000001</v>
      </c>
      <c r="S6088">
        <v>86.6</v>
      </c>
      <c r="T6088">
        <v>69.3</v>
      </c>
      <c r="U6088">
        <v>81.900000000000006</v>
      </c>
      <c r="V6088">
        <f t="shared" si="523"/>
        <v>12.600000000000009</v>
      </c>
      <c r="W6088" t="str">
        <f t="shared" si="524"/>
        <v>Monitor</v>
      </c>
      <c r="X6088" t="str">
        <f t="shared" si="526"/>
        <v>Surge</v>
      </c>
      <c r="Y6088" t="str">
        <f t="shared" si="525"/>
        <v>Local</v>
      </c>
      <c r="Z6088" t="str">
        <f t="shared" si="522"/>
        <v>At-Risk</v>
      </c>
      <c r="AA6088" t="s">
        <v>42</v>
      </c>
      <c r="AB6088">
        <v>0</v>
      </c>
    </row>
    <row r="6089" spans="1:28" x14ac:dyDescent="0.3">
      <c r="A6089">
        <v>17</v>
      </c>
      <c r="B6089" t="s">
        <v>38</v>
      </c>
      <c r="C6089">
        <v>12</v>
      </c>
      <c r="D6089" t="s">
        <v>39</v>
      </c>
      <c r="E6089" t="s">
        <v>30</v>
      </c>
      <c r="F6089">
        <v>4</v>
      </c>
      <c r="G6089">
        <v>0</v>
      </c>
      <c r="H6089" t="s">
        <v>34</v>
      </c>
      <c r="I6089">
        <v>74489</v>
      </c>
      <c r="J6089" t="s">
        <v>41</v>
      </c>
      <c r="K6089" t="s">
        <v>41</v>
      </c>
      <c r="L6089">
        <v>1</v>
      </c>
      <c r="M6089">
        <v>0</v>
      </c>
      <c r="N6089">
        <v>3.4</v>
      </c>
      <c r="O6089" t="s">
        <v>49</v>
      </c>
      <c r="P6089">
        <v>0</v>
      </c>
      <c r="Q6089">
        <v>1</v>
      </c>
      <c r="R6089">
        <v>10.4</v>
      </c>
      <c r="S6089">
        <v>86.7</v>
      </c>
      <c r="T6089">
        <v>55</v>
      </c>
      <c r="U6089">
        <v>74.599999999999994</v>
      </c>
      <c r="V6089">
        <f t="shared" si="523"/>
        <v>19.599999999999994</v>
      </c>
      <c r="W6089" t="str">
        <f t="shared" si="524"/>
        <v>Monitor</v>
      </c>
      <c r="X6089" t="str">
        <f t="shared" si="526"/>
        <v>Surge</v>
      </c>
      <c r="Y6089" t="str">
        <f t="shared" si="525"/>
        <v>Local</v>
      </c>
      <c r="Z6089" t="str">
        <f t="shared" si="522"/>
        <v>At-Risk</v>
      </c>
      <c r="AA6089" t="s">
        <v>33</v>
      </c>
      <c r="AB6089">
        <v>0</v>
      </c>
    </row>
    <row r="6090" spans="1:28" x14ac:dyDescent="0.3">
      <c r="A6090">
        <v>12</v>
      </c>
      <c r="B6090" t="s">
        <v>38</v>
      </c>
      <c r="C6090">
        <v>6</v>
      </c>
      <c r="D6090" t="s">
        <v>39</v>
      </c>
      <c r="E6090" t="s">
        <v>44</v>
      </c>
      <c r="F6090">
        <v>4</v>
      </c>
      <c r="G6090">
        <v>0</v>
      </c>
      <c r="H6090" t="s">
        <v>45</v>
      </c>
      <c r="I6090">
        <v>2916024</v>
      </c>
      <c r="J6090" t="s">
        <v>37</v>
      </c>
      <c r="K6090" t="s">
        <v>31</v>
      </c>
      <c r="L6090">
        <v>1</v>
      </c>
      <c r="M6090">
        <v>1</v>
      </c>
      <c r="N6090">
        <v>4.9000000000000004</v>
      </c>
      <c r="O6090" t="s">
        <v>28</v>
      </c>
      <c r="P6090">
        <v>0</v>
      </c>
      <c r="Q6090">
        <v>5</v>
      </c>
      <c r="R6090">
        <v>24.1</v>
      </c>
      <c r="S6090">
        <v>96.3</v>
      </c>
      <c r="T6090">
        <v>81.3</v>
      </c>
      <c r="U6090">
        <v>95.2</v>
      </c>
      <c r="V6090">
        <f t="shared" si="523"/>
        <v>13.900000000000006</v>
      </c>
      <c r="W6090" t="str">
        <f t="shared" si="524"/>
        <v>Monitor</v>
      </c>
      <c r="X6090" t="str">
        <f t="shared" si="526"/>
        <v>Surge</v>
      </c>
      <c r="Y6090" t="str">
        <f t="shared" si="525"/>
        <v>Local</v>
      </c>
      <c r="Z6090" t="str">
        <f t="shared" si="522"/>
        <v>Healthy</v>
      </c>
      <c r="AA6090" t="s">
        <v>50</v>
      </c>
      <c r="AB6090">
        <v>0</v>
      </c>
    </row>
    <row r="6091" spans="1:28" x14ac:dyDescent="0.3">
      <c r="A6091">
        <v>15</v>
      </c>
      <c r="B6091" t="s">
        <v>38</v>
      </c>
      <c r="C6091">
        <v>10</v>
      </c>
      <c r="D6091" t="s">
        <v>39</v>
      </c>
      <c r="E6091" t="s">
        <v>44</v>
      </c>
      <c r="F6091">
        <v>4</v>
      </c>
      <c r="G6091">
        <v>0</v>
      </c>
      <c r="H6091" t="s">
        <v>36</v>
      </c>
      <c r="I6091">
        <v>235159</v>
      </c>
      <c r="J6091" t="s">
        <v>41</v>
      </c>
      <c r="K6091" t="s">
        <v>31</v>
      </c>
      <c r="L6091">
        <v>1</v>
      </c>
      <c r="M6091">
        <v>0</v>
      </c>
      <c r="N6091">
        <v>3</v>
      </c>
      <c r="O6091" t="s">
        <v>28</v>
      </c>
      <c r="P6091">
        <v>0</v>
      </c>
      <c r="Q6091">
        <v>3</v>
      </c>
      <c r="R6091">
        <v>55.9</v>
      </c>
      <c r="S6091">
        <v>89.5</v>
      </c>
      <c r="T6091">
        <v>82.7</v>
      </c>
      <c r="U6091">
        <v>85.9</v>
      </c>
      <c r="V6091">
        <f t="shared" si="523"/>
        <v>3.2000000000000028</v>
      </c>
      <c r="W6091" t="str">
        <f t="shared" si="524"/>
        <v>Monitor</v>
      </c>
      <c r="X6091" t="str">
        <f t="shared" si="526"/>
        <v>Normal</v>
      </c>
      <c r="Y6091" t="str">
        <f t="shared" si="525"/>
        <v>Local</v>
      </c>
      <c r="Z6091" t="str">
        <f t="shared" si="522"/>
        <v>At-Risk</v>
      </c>
      <c r="AA6091" t="s">
        <v>42</v>
      </c>
      <c r="AB6091">
        <v>0</v>
      </c>
    </row>
    <row r="6092" spans="1:28" x14ac:dyDescent="0.3">
      <c r="A6092">
        <v>11</v>
      </c>
      <c r="B6092" t="s">
        <v>22</v>
      </c>
      <c r="C6092">
        <v>7</v>
      </c>
      <c r="D6092" t="s">
        <v>48</v>
      </c>
      <c r="E6092" t="s">
        <v>30</v>
      </c>
      <c r="F6092">
        <v>4</v>
      </c>
      <c r="G6092">
        <v>0</v>
      </c>
      <c r="H6092" t="s">
        <v>25</v>
      </c>
      <c r="I6092">
        <v>473039</v>
      </c>
      <c r="J6092" t="s">
        <v>37</v>
      </c>
      <c r="K6092" t="s">
        <v>27</v>
      </c>
      <c r="L6092">
        <v>0</v>
      </c>
      <c r="M6092">
        <v>1</v>
      </c>
      <c r="N6092">
        <v>1.6</v>
      </c>
      <c r="O6092" t="s">
        <v>28</v>
      </c>
      <c r="P6092">
        <v>1</v>
      </c>
      <c r="Q6092">
        <v>2</v>
      </c>
      <c r="R6092">
        <v>14.1</v>
      </c>
      <c r="S6092">
        <v>87.2</v>
      </c>
      <c r="T6092">
        <v>76.5</v>
      </c>
      <c r="U6092">
        <v>66.2</v>
      </c>
      <c r="V6092">
        <f t="shared" si="523"/>
        <v>-10.299999999999997</v>
      </c>
      <c r="W6092" t="str">
        <f t="shared" si="524"/>
        <v>Monitor</v>
      </c>
      <c r="X6092" t="str">
        <f t="shared" si="526"/>
        <v>Normal</v>
      </c>
      <c r="Y6092" t="str">
        <f t="shared" si="525"/>
        <v>Local</v>
      </c>
      <c r="Z6092" t="str">
        <f t="shared" si="522"/>
        <v>At-Risk</v>
      </c>
      <c r="AA6092" t="s">
        <v>33</v>
      </c>
      <c r="AB6092">
        <v>0</v>
      </c>
    </row>
    <row r="6093" spans="1:28" x14ac:dyDescent="0.3">
      <c r="A6093">
        <v>11</v>
      </c>
      <c r="B6093" t="s">
        <v>38</v>
      </c>
      <c r="C6093">
        <v>7</v>
      </c>
      <c r="D6093" t="s">
        <v>23</v>
      </c>
      <c r="E6093" t="s">
        <v>24</v>
      </c>
      <c r="F6093">
        <v>3</v>
      </c>
      <c r="G6093">
        <v>0</v>
      </c>
      <c r="H6093" t="s">
        <v>34</v>
      </c>
      <c r="I6093">
        <v>119670</v>
      </c>
      <c r="J6093" t="s">
        <v>43</v>
      </c>
      <c r="K6093" t="s">
        <v>43</v>
      </c>
      <c r="L6093">
        <v>0</v>
      </c>
      <c r="M6093">
        <v>0</v>
      </c>
      <c r="N6093">
        <v>3.5</v>
      </c>
      <c r="O6093" t="s">
        <v>47</v>
      </c>
      <c r="P6093">
        <v>0</v>
      </c>
      <c r="Q6093">
        <v>4</v>
      </c>
      <c r="R6093">
        <v>9.8000000000000007</v>
      </c>
      <c r="S6093">
        <v>80.8</v>
      </c>
      <c r="T6093">
        <v>65</v>
      </c>
      <c r="U6093">
        <v>79.900000000000006</v>
      </c>
      <c r="V6093">
        <f t="shared" si="523"/>
        <v>14.900000000000006</v>
      </c>
      <c r="W6093" t="str">
        <f t="shared" si="524"/>
        <v>Monitor</v>
      </c>
      <c r="X6093" t="str">
        <f t="shared" si="526"/>
        <v>Surge</v>
      </c>
      <c r="Y6093" t="str">
        <f t="shared" si="525"/>
        <v>Local</v>
      </c>
      <c r="Z6093" t="str">
        <f t="shared" si="522"/>
        <v>At-Risk</v>
      </c>
      <c r="AA6093" t="s">
        <v>42</v>
      </c>
      <c r="AB6093">
        <v>0</v>
      </c>
    </row>
    <row r="6094" spans="1:28" x14ac:dyDescent="0.3">
      <c r="A6094">
        <v>18</v>
      </c>
      <c r="B6094" t="s">
        <v>22</v>
      </c>
      <c r="C6094">
        <v>12</v>
      </c>
      <c r="D6094" t="s">
        <v>39</v>
      </c>
      <c r="E6094" t="s">
        <v>24</v>
      </c>
      <c r="F6094">
        <v>6</v>
      </c>
      <c r="G6094">
        <v>0</v>
      </c>
      <c r="H6094" t="s">
        <v>34</v>
      </c>
      <c r="I6094">
        <v>153263</v>
      </c>
      <c r="J6094" t="s">
        <v>32</v>
      </c>
      <c r="K6094" t="s">
        <v>31</v>
      </c>
      <c r="L6094">
        <v>1</v>
      </c>
      <c r="M6094">
        <v>0</v>
      </c>
      <c r="N6094">
        <v>6.5</v>
      </c>
      <c r="O6094" t="s">
        <v>28</v>
      </c>
      <c r="P6094">
        <v>0</v>
      </c>
      <c r="Q6094">
        <v>2</v>
      </c>
      <c r="R6094">
        <v>10.1</v>
      </c>
      <c r="S6094">
        <v>79.7</v>
      </c>
      <c r="T6094">
        <v>52.4</v>
      </c>
      <c r="U6094">
        <v>53.3</v>
      </c>
      <c r="V6094">
        <f t="shared" si="523"/>
        <v>0.89999999999999858</v>
      </c>
      <c r="W6094" t="str">
        <f t="shared" si="524"/>
        <v>Monitor</v>
      </c>
      <c r="X6094" t="str">
        <f t="shared" si="526"/>
        <v>Normal</v>
      </c>
      <c r="Y6094" t="str">
        <f t="shared" si="525"/>
        <v>Commuter</v>
      </c>
      <c r="Z6094" t="str">
        <f t="shared" si="522"/>
        <v>At-Risk</v>
      </c>
      <c r="AA6094" t="s">
        <v>29</v>
      </c>
      <c r="AB6094">
        <v>0</v>
      </c>
    </row>
    <row r="6095" spans="1:28" x14ac:dyDescent="0.3">
      <c r="A6095">
        <v>18</v>
      </c>
      <c r="B6095" t="s">
        <v>22</v>
      </c>
      <c r="C6095">
        <v>12</v>
      </c>
      <c r="D6095" t="s">
        <v>23</v>
      </c>
      <c r="E6095" t="s">
        <v>30</v>
      </c>
      <c r="F6095">
        <v>5</v>
      </c>
      <c r="G6095">
        <v>0</v>
      </c>
      <c r="H6095" t="s">
        <v>40</v>
      </c>
      <c r="I6095">
        <v>1460995</v>
      </c>
      <c r="J6095" t="s">
        <v>43</v>
      </c>
      <c r="K6095" t="s">
        <v>27</v>
      </c>
      <c r="L6095">
        <v>1</v>
      </c>
      <c r="M6095">
        <v>1</v>
      </c>
      <c r="N6095">
        <v>2.1</v>
      </c>
      <c r="O6095" t="s">
        <v>28</v>
      </c>
      <c r="P6095">
        <v>0</v>
      </c>
      <c r="Q6095">
        <v>4</v>
      </c>
      <c r="R6095">
        <v>23.6</v>
      </c>
      <c r="S6095">
        <v>95.7</v>
      </c>
      <c r="T6095">
        <v>61.4</v>
      </c>
      <c r="U6095">
        <v>70.400000000000006</v>
      </c>
      <c r="V6095">
        <f t="shared" si="523"/>
        <v>9.0000000000000071</v>
      </c>
      <c r="W6095" t="str">
        <f t="shared" si="524"/>
        <v>Monitor</v>
      </c>
      <c r="X6095" t="str">
        <f t="shared" si="526"/>
        <v>Normal</v>
      </c>
      <c r="Y6095" t="str">
        <f t="shared" si="525"/>
        <v>Local</v>
      </c>
      <c r="Z6095" t="str">
        <f t="shared" si="522"/>
        <v>Healthy</v>
      </c>
      <c r="AA6095" t="s">
        <v>33</v>
      </c>
      <c r="AB6095">
        <v>0</v>
      </c>
    </row>
    <row r="6096" spans="1:28" x14ac:dyDescent="0.3">
      <c r="A6096">
        <v>14</v>
      </c>
      <c r="B6096" t="s">
        <v>38</v>
      </c>
      <c r="C6096">
        <v>8</v>
      </c>
      <c r="D6096" t="s">
        <v>39</v>
      </c>
      <c r="E6096" t="s">
        <v>24</v>
      </c>
      <c r="F6096">
        <v>5</v>
      </c>
      <c r="G6096">
        <v>0</v>
      </c>
      <c r="H6096" t="s">
        <v>34</v>
      </c>
      <c r="I6096">
        <v>78290</v>
      </c>
      <c r="J6096" t="s">
        <v>35</v>
      </c>
      <c r="K6096" t="s">
        <v>41</v>
      </c>
      <c r="L6096">
        <v>0</v>
      </c>
      <c r="M6096">
        <v>0</v>
      </c>
      <c r="N6096">
        <v>8.1999999999999993</v>
      </c>
      <c r="O6096" t="s">
        <v>28</v>
      </c>
      <c r="P6096">
        <v>0</v>
      </c>
      <c r="Q6096">
        <v>3</v>
      </c>
      <c r="R6096">
        <v>5.0999999999999996</v>
      </c>
      <c r="S6096">
        <v>98.6</v>
      </c>
      <c r="T6096">
        <v>67.900000000000006</v>
      </c>
      <c r="U6096">
        <v>67.3</v>
      </c>
      <c r="V6096">
        <f t="shared" si="523"/>
        <v>-0.60000000000000853</v>
      </c>
      <c r="W6096" t="str">
        <f t="shared" si="524"/>
        <v>Monitor</v>
      </c>
      <c r="X6096" t="str">
        <f t="shared" si="526"/>
        <v>Normal</v>
      </c>
      <c r="Y6096" t="str">
        <f t="shared" si="525"/>
        <v>Commuter</v>
      </c>
      <c r="Z6096" t="str">
        <f t="shared" si="522"/>
        <v>Healthy</v>
      </c>
      <c r="AA6096" t="s">
        <v>33</v>
      </c>
      <c r="AB6096">
        <v>0</v>
      </c>
    </row>
    <row r="6097" spans="1:28" x14ac:dyDescent="0.3">
      <c r="A6097">
        <v>11</v>
      </c>
      <c r="B6097" t="s">
        <v>38</v>
      </c>
      <c r="C6097">
        <v>7</v>
      </c>
      <c r="D6097" t="s">
        <v>23</v>
      </c>
      <c r="E6097" t="s">
        <v>24</v>
      </c>
      <c r="F6097">
        <v>3</v>
      </c>
      <c r="G6097">
        <v>0</v>
      </c>
      <c r="H6097" t="s">
        <v>36</v>
      </c>
      <c r="I6097">
        <v>211935</v>
      </c>
      <c r="J6097" t="s">
        <v>26</v>
      </c>
      <c r="K6097" t="s">
        <v>43</v>
      </c>
      <c r="L6097">
        <v>1</v>
      </c>
      <c r="M6097">
        <v>1</v>
      </c>
      <c r="N6097">
        <v>1.2</v>
      </c>
      <c r="O6097" t="s">
        <v>47</v>
      </c>
      <c r="P6097">
        <v>0</v>
      </c>
      <c r="Q6097">
        <v>3</v>
      </c>
      <c r="R6097">
        <v>11.7</v>
      </c>
      <c r="S6097">
        <v>75.2</v>
      </c>
      <c r="T6097">
        <v>65.400000000000006</v>
      </c>
      <c r="U6097">
        <v>91.9</v>
      </c>
      <c r="V6097">
        <f t="shared" si="523"/>
        <v>26.5</v>
      </c>
      <c r="W6097" t="str">
        <f t="shared" si="524"/>
        <v>Monitor</v>
      </c>
      <c r="X6097" t="str">
        <f t="shared" si="526"/>
        <v>Surge</v>
      </c>
      <c r="Y6097" t="str">
        <f t="shared" si="525"/>
        <v>Local</v>
      </c>
      <c r="Z6097" t="str">
        <f t="shared" si="522"/>
        <v>At-Risk</v>
      </c>
      <c r="AA6097" t="s">
        <v>50</v>
      </c>
      <c r="AB6097">
        <v>0</v>
      </c>
    </row>
    <row r="6098" spans="1:28" x14ac:dyDescent="0.3">
      <c r="A6098">
        <v>16</v>
      </c>
      <c r="B6098" t="s">
        <v>38</v>
      </c>
      <c r="C6098">
        <v>10</v>
      </c>
      <c r="D6098" t="s">
        <v>48</v>
      </c>
      <c r="E6098" t="s">
        <v>30</v>
      </c>
      <c r="F6098">
        <v>7</v>
      </c>
      <c r="G6098">
        <v>0</v>
      </c>
      <c r="H6098" t="s">
        <v>40</v>
      </c>
      <c r="I6098">
        <v>1431722</v>
      </c>
      <c r="J6098" t="s">
        <v>26</v>
      </c>
      <c r="K6098" t="s">
        <v>35</v>
      </c>
      <c r="L6098">
        <v>1</v>
      </c>
      <c r="M6098">
        <v>1</v>
      </c>
      <c r="N6098">
        <v>2.8</v>
      </c>
      <c r="O6098" t="s">
        <v>28</v>
      </c>
      <c r="P6098">
        <v>0</v>
      </c>
      <c r="Q6098">
        <v>2</v>
      </c>
      <c r="R6098">
        <v>16</v>
      </c>
      <c r="S6098">
        <v>82.6</v>
      </c>
      <c r="T6098">
        <v>56</v>
      </c>
      <c r="U6098">
        <v>64.3</v>
      </c>
      <c r="V6098">
        <f t="shared" si="523"/>
        <v>8.2999999999999972</v>
      </c>
      <c r="W6098" t="str">
        <f t="shared" si="524"/>
        <v>Monitor</v>
      </c>
      <c r="X6098" t="str">
        <f t="shared" si="526"/>
        <v>Normal</v>
      </c>
      <c r="Y6098" t="str">
        <f t="shared" si="525"/>
        <v>Local</v>
      </c>
      <c r="Z6098" t="str">
        <f t="shared" si="522"/>
        <v>At-Risk</v>
      </c>
      <c r="AA6098" t="s">
        <v>33</v>
      </c>
      <c r="AB6098">
        <v>0</v>
      </c>
    </row>
    <row r="6099" spans="1:28" x14ac:dyDescent="0.3">
      <c r="A6099">
        <v>16</v>
      </c>
      <c r="B6099" t="s">
        <v>22</v>
      </c>
      <c r="C6099">
        <v>12</v>
      </c>
      <c r="D6099" t="s">
        <v>39</v>
      </c>
      <c r="E6099" t="s">
        <v>44</v>
      </c>
      <c r="F6099">
        <v>7</v>
      </c>
      <c r="G6099">
        <v>0</v>
      </c>
      <c r="H6099" t="s">
        <v>36</v>
      </c>
      <c r="I6099">
        <v>344796</v>
      </c>
      <c r="J6099" t="s">
        <v>31</v>
      </c>
      <c r="K6099" t="s">
        <v>26</v>
      </c>
      <c r="L6099">
        <v>0</v>
      </c>
      <c r="M6099">
        <v>0</v>
      </c>
      <c r="N6099">
        <v>3</v>
      </c>
      <c r="O6099" t="s">
        <v>28</v>
      </c>
      <c r="P6099">
        <v>0</v>
      </c>
      <c r="Q6099">
        <v>3</v>
      </c>
      <c r="R6099">
        <v>14.2</v>
      </c>
      <c r="S6099">
        <v>93.4</v>
      </c>
      <c r="T6099">
        <v>38.299999999999997</v>
      </c>
      <c r="U6099">
        <v>48.7</v>
      </c>
      <c r="V6099">
        <f t="shared" si="523"/>
        <v>10.400000000000006</v>
      </c>
      <c r="W6099" t="str">
        <f t="shared" si="524"/>
        <v>Monitor</v>
      </c>
      <c r="X6099" t="str">
        <f t="shared" si="526"/>
        <v>Surge</v>
      </c>
      <c r="Y6099" t="str">
        <f t="shared" si="525"/>
        <v>Local</v>
      </c>
      <c r="Z6099" t="str">
        <f t="shared" si="522"/>
        <v>Healthy</v>
      </c>
      <c r="AA6099" t="s">
        <v>29</v>
      </c>
      <c r="AB6099">
        <v>0</v>
      </c>
    </row>
    <row r="6100" spans="1:28" x14ac:dyDescent="0.3">
      <c r="A6100">
        <v>18</v>
      </c>
      <c r="B6100" t="s">
        <v>22</v>
      </c>
      <c r="C6100">
        <v>12</v>
      </c>
      <c r="D6100" t="s">
        <v>39</v>
      </c>
      <c r="E6100" t="s">
        <v>44</v>
      </c>
      <c r="F6100">
        <v>6</v>
      </c>
      <c r="G6100">
        <v>0</v>
      </c>
      <c r="H6100" t="s">
        <v>36</v>
      </c>
      <c r="I6100">
        <v>296193</v>
      </c>
      <c r="J6100" t="s">
        <v>31</v>
      </c>
      <c r="K6100" t="s">
        <v>27</v>
      </c>
      <c r="L6100">
        <v>1</v>
      </c>
      <c r="M6100">
        <v>1</v>
      </c>
      <c r="N6100">
        <v>9.6</v>
      </c>
      <c r="O6100" t="s">
        <v>28</v>
      </c>
      <c r="P6100">
        <v>1</v>
      </c>
      <c r="Q6100">
        <v>3</v>
      </c>
      <c r="R6100">
        <v>22.6</v>
      </c>
      <c r="S6100">
        <v>83.7</v>
      </c>
      <c r="T6100">
        <v>80.8</v>
      </c>
      <c r="U6100">
        <v>99.6</v>
      </c>
      <c r="V6100">
        <f t="shared" si="523"/>
        <v>18.799999999999997</v>
      </c>
      <c r="W6100" t="str">
        <f t="shared" si="524"/>
        <v>Monitor</v>
      </c>
      <c r="X6100" t="str">
        <f t="shared" si="526"/>
        <v>Surge</v>
      </c>
      <c r="Y6100" t="str">
        <f t="shared" si="525"/>
        <v>Commuter</v>
      </c>
      <c r="Z6100" t="str">
        <f t="shared" si="522"/>
        <v>At-Risk</v>
      </c>
      <c r="AA6100" t="s">
        <v>50</v>
      </c>
      <c r="AB6100">
        <v>0</v>
      </c>
    </row>
    <row r="6101" spans="1:28" x14ac:dyDescent="0.3">
      <c r="A6101">
        <v>12</v>
      </c>
      <c r="B6101" t="s">
        <v>22</v>
      </c>
      <c r="C6101">
        <v>7</v>
      </c>
      <c r="D6101" t="s">
        <v>39</v>
      </c>
      <c r="E6101" t="s">
        <v>44</v>
      </c>
      <c r="F6101">
        <v>2</v>
      </c>
      <c r="G6101">
        <v>0</v>
      </c>
      <c r="H6101" t="s">
        <v>34</v>
      </c>
      <c r="I6101">
        <v>158551</v>
      </c>
      <c r="J6101" t="s">
        <v>26</v>
      </c>
      <c r="K6101" t="s">
        <v>26</v>
      </c>
      <c r="L6101">
        <v>0</v>
      </c>
      <c r="M6101">
        <v>1</v>
      </c>
      <c r="N6101">
        <v>7.2</v>
      </c>
      <c r="O6101" t="s">
        <v>47</v>
      </c>
      <c r="P6101">
        <v>0</v>
      </c>
      <c r="Q6101">
        <v>3</v>
      </c>
      <c r="R6101">
        <v>10.5</v>
      </c>
      <c r="S6101">
        <v>90.3</v>
      </c>
      <c r="T6101">
        <v>36.700000000000003</v>
      </c>
      <c r="U6101">
        <v>54.9</v>
      </c>
      <c r="V6101">
        <f t="shared" si="523"/>
        <v>18.199999999999996</v>
      </c>
      <c r="W6101" t="str">
        <f t="shared" si="524"/>
        <v>Monitor</v>
      </c>
      <c r="X6101" t="str">
        <f t="shared" si="526"/>
        <v>Surge</v>
      </c>
      <c r="Y6101" t="str">
        <f t="shared" si="525"/>
        <v>Commuter</v>
      </c>
      <c r="Z6101" t="str">
        <f t="shared" si="522"/>
        <v>Healthy</v>
      </c>
      <c r="AA6101" t="s">
        <v>29</v>
      </c>
      <c r="AB6101">
        <v>0</v>
      </c>
    </row>
    <row r="6102" spans="1:28" x14ac:dyDescent="0.3">
      <c r="A6102">
        <v>13</v>
      </c>
      <c r="B6102" t="s">
        <v>22</v>
      </c>
      <c r="C6102">
        <v>7</v>
      </c>
      <c r="D6102" t="s">
        <v>39</v>
      </c>
      <c r="E6102" t="s">
        <v>44</v>
      </c>
      <c r="F6102">
        <v>5</v>
      </c>
      <c r="G6102">
        <v>0</v>
      </c>
      <c r="H6102" t="s">
        <v>45</v>
      </c>
      <c r="I6102">
        <v>1668882</v>
      </c>
      <c r="J6102" t="s">
        <v>32</v>
      </c>
      <c r="K6102" t="s">
        <v>31</v>
      </c>
      <c r="L6102">
        <v>0</v>
      </c>
      <c r="M6102">
        <v>0</v>
      </c>
      <c r="N6102">
        <v>3.6</v>
      </c>
      <c r="O6102" t="s">
        <v>28</v>
      </c>
      <c r="P6102">
        <v>1</v>
      </c>
      <c r="Q6102">
        <v>2</v>
      </c>
      <c r="R6102">
        <v>15.8</v>
      </c>
      <c r="S6102">
        <v>87.5</v>
      </c>
      <c r="T6102">
        <v>63.2</v>
      </c>
      <c r="U6102">
        <v>69.599999999999994</v>
      </c>
      <c r="V6102">
        <f t="shared" si="523"/>
        <v>6.3999999999999915</v>
      </c>
      <c r="W6102" t="str">
        <f t="shared" si="524"/>
        <v>Monitor</v>
      </c>
      <c r="X6102" t="str">
        <f t="shared" si="526"/>
        <v>Normal</v>
      </c>
      <c r="Y6102" t="str">
        <f t="shared" si="525"/>
        <v>Local</v>
      </c>
      <c r="Z6102" t="str">
        <f t="shared" si="522"/>
        <v>At-Risk</v>
      </c>
      <c r="AA6102" t="s">
        <v>33</v>
      </c>
      <c r="AB6102">
        <v>0</v>
      </c>
    </row>
    <row r="6103" spans="1:28" x14ac:dyDescent="0.3">
      <c r="A6103">
        <v>15</v>
      </c>
      <c r="B6103" t="s">
        <v>22</v>
      </c>
      <c r="C6103">
        <v>11</v>
      </c>
      <c r="D6103" t="s">
        <v>39</v>
      </c>
      <c r="E6103" t="s">
        <v>24</v>
      </c>
      <c r="F6103">
        <v>4</v>
      </c>
      <c r="G6103">
        <v>0</v>
      </c>
      <c r="H6103" t="s">
        <v>36</v>
      </c>
      <c r="I6103">
        <v>248968</v>
      </c>
      <c r="J6103" t="s">
        <v>41</v>
      </c>
      <c r="K6103" t="s">
        <v>27</v>
      </c>
      <c r="L6103">
        <v>0</v>
      </c>
      <c r="M6103">
        <v>0</v>
      </c>
      <c r="N6103">
        <v>1.5</v>
      </c>
      <c r="O6103" t="s">
        <v>28</v>
      </c>
      <c r="P6103">
        <v>1</v>
      </c>
      <c r="Q6103">
        <v>4</v>
      </c>
      <c r="R6103">
        <v>18.5</v>
      </c>
      <c r="S6103">
        <v>81.900000000000006</v>
      </c>
      <c r="T6103">
        <v>61.3</v>
      </c>
      <c r="U6103">
        <v>73.400000000000006</v>
      </c>
      <c r="V6103">
        <f t="shared" si="523"/>
        <v>12.100000000000009</v>
      </c>
      <c r="W6103" t="str">
        <f t="shared" si="524"/>
        <v>Monitor</v>
      </c>
      <c r="X6103" t="str">
        <f t="shared" si="526"/>
        <v>Surge</v>
      </c>
      <c r="Y6103" t="str">
        <f t="shared" si="525"/>
        <v>Local</v>
      </c>
      <c r="Z6103" t="str">
        <f t="shared" si="522"/>
        <v>At-Risk</v>
      </c>
      <c r="AA6103" t="s">
        <v>33</v>
      </c>
      <c r="AB6103">
        <v>0</v>
      </c>
    </row>
    <row r="6104" spans="1:28" x14ac:dyDescent="0.3">
      <c r="A6104">
        <v>15</v>
      </c>
      <c r="B6104" t="s">
        <v>38</v>
      </c>
      <c r="C6104">
        <v>10</v>
      </c>
      <c r="D6104" t="s">
        <v>23</v>
      </c>
      <c r="E6104" t="s">
        <v>30</v>
      </c>
      <c r="F6104">
        <v>5</v>
      </c>
      <c r="G6104">
        <v>0</v>
      </c>
      <c r="H6104" t="s">
        <v>25</v>
      </c>
      <c r="I6104">
        <v>386350</v>
      </c>
      <c r="J6104" t="s">
        <v>37</v>
      </c>
      <c r="K6104" t="s">
        <v>43</v>
      </c>
      <c r="L6104">
        <v>1</v>
      </c>
      <c r="M6104">
        <v>1</v>
      </c>
      <c r="N6104">
        <v>1.2</v>
      </c>
      <c r="O6104" t="s">
        <v>28</v>
      </c>
      <c r="P6104">
        <v>0</v>
      </c>
      <c r="Q6104">
        <v>5</v>
      </c>
      <c r="R6104">
        <v>16.5</v>
      </c>
      <c r="S6104">
        <v>84</v>
      </c>
      <c r="T6104">
        <v>66.2</v>
      </c>
      <c r="U6104">
        <v>64.099999999999994</v>
      </c>
      <c r="V6104">
        <f t="shared" si="523"/>
        <v>-2.1000000000000085</v>
      </c>
      <c r="W6104" t="str">
        <f t="shared" si="524"/>
        <v>Monitor</v>
      </c>
      <c r="X6104" t="str">
        <f t="shared" si="526"/>
        <v>Normal</v>
      </c>
      <c r="Y6104" t="str">
        <f t="shared" si="525"/>
        <v>Local</v>
      </c>
      <c r="Z6104" t="str">
        <f t="shared" si="522"/>
        <v>At-Risk</v>
      </c>
      <c r="AA6104" t="s">
        <v>33</v>
      </c>
      <c r="AB6104">
        <v>0</v>
      </c>
    </row>
    <row r="6105" spans="1:28" x14ac:dyDescent="0.3">
      <c r="A6105">
        <v>14</v>
      </c>
      <c r="B6105" t="s">
        <v>22</v>
      </c>
      <c r="C6105">
        <v>8</v>
      </c>
      <c r="D6105" t="s">
        <v>39</v>
      </c>
      <c r="E6105" t="s">
        <v>30</v>
      </c>
      <c r="F6105">
        <v>5</v>
      </c>
      <c r="G6105">
        <v>1</v>
      </c>
      <c r="H6105" t="s">
        <v>25</v>
      </c>
      <c r="I6105">
        <v>589182</v>
      </c>
      <c r="J6105" t="s">
        <v>26</v>
      </c>
      <c r="K6105" t="s">
        <v>37</v>
      </c>
      <c r="L6105">
        <v>1</v>
      </c>
      <c r="M6105">
        <v>1</v>
      </c>
      <c r="N6105">
        <v>1.6</v>
      </c>
      <c r="O6105" t="s">
        <v>28</v>
      </c>
      <c r="P6105">
        <v>0</v>
      </c>
      <c r="Q6105">
        <v>3</v>
      </c>
      <c r="R6105">
        <v>9.6</v>
      </c>
      <c r="S6105">
        <v>100</v>
      </c>
      <c r="T6105">
        <v>71</v>
      </c>
      <c r="U6105">
        <v>77.3</v>
      </c>
      <c r="V6105">
        <f t="shared" si="523"/>
        <v>6.2999999999999972</v>
      </c>
      <c r="W6105" t="str">
        <f t="shared" si="524"/>
        <v>Monitor</v>
      </c>
      <c r="X6105" t="str">
        <f t="shared" si="526"/>
        <v>Normal</v>
      </c>
      <c r="Y6105" t="str">
        <f t="shared" si="525"/>
        <v>Local</v>
      </c>
      <c r="Z6105" t="str">
        <f t="shared" si="522"/>
        <v>Healthy</v>
      </c>
      <c r="AA6105" t="s">
        <v>42</v>
      </c>
      <c r="AB6105">
        <v>0</v>
      </c>
    </row>
    <row r="6106" spans="1:28" x14ac:dyDescent="0.3">
      <c r="A6106">
        <v>16</v>
      </c>
      <c r="B6106" t="s">
        <v>22</v>
      </c>
      <c r="C6106">
        <v>12</v>
      </c>
      <c r="D6106" t="s">
        <v>23</v>
      </c>
      <c r="E6106" t="s">
        <v>44</v>
      </c>
      <c r="F6106">
        <v>4</v>
      </c>
      <c r="G6106">
        <v>0</v>
      </c>
      <c r="H6106" t="s">
        <v>36</v>
      </c>
      <c r="I6106">
        <v>186677</v>
      </c>
      <c r="J6106" t="s">
        <v>26</v>
      </c>
      <c r="K6106" t="s">
        <v>26</v>
      </c>
      <c r="L6106">
        <v>0</v>
      </c>
      <c r="M6106">
        <v>0</v>
      </c>
      <c r="N6106">
        <v>7.2</v>
      </c>
      <c r="O6106" t="s">
        <v>28</v>
      </c>
      <c r="P6106">
        <v>0</v>
      </c>
      <c r="Q6106">
        <v>3</v>
      </c>
      <c r="R6106">
        <v>13.2</v>
      </c>
      <c r="S6106">
        <v>75.900000000000006</v>
      </c>
      <c r="T6106">
        <v>47.3</v>
      </c>
      <c r="U6106">
        <v>52.7</v>
      </c>
      <c r="V6106">
        <f t="shared" si="523"/>
        <v>5.4000000000000057</v>
      </c>
      <c r="W6106" t="str">
        <f t="shared" si="524"/>
        <v>Monitor</v>
      </c>
      <c r="X6106" t="str">
        <f t="shared" si="526"/>
        <v>Normal</v>
      </c>
      <c r="Y6106" t="str">
        <f t="shared" si="525"/>
        <v>Commuter</v>
      </c>
      <c r="Z6106" t="str">
        <f t="shared" si="522"/>
        <v>At-Risk</v>
      </c>
      <c r="AA6106" t="s">
        <v>29</v>
      </c>
      <c r="AB6106">
        <v>0</v>
      </c>
    </row>
    <row r="6107" spans="1:28" x14ac:dyDescent="0.3">
      <c r="A6107">
        <v>18</v>
      </c>
      <c r="B6107" t="s">
        <v>38</v>
      </c>
      <c r="C6107">
        <v>12</v>
      </c>
      <c r="D6107" t="s">
        <v>23</v>
      </c>
      <c r="E6107" t="s">
        <v>30</v>
      </c>
      <c r="F6107">
        <v>4</v>
      </c>
      <c r="G6107">
        <v>0</v>
      </c>
      <c r="H6107" t="s">
        <v>25</v>
      </c>
      <c r="I6107">
        <v>685693</v>
      </c>
      <c r="J6107" t="s">
        <v>32</v>
      </c>
      <c r="K6107" t="s">
        <v>43</v>
      </c>
      <c r="L6107">
        <v>1</v>
      </c>
      <c r="M6107">
        <v>1</v>
      </c>
      <c r="N6107">
        <v>1</v>
      </c>
      <c r="O6107" t="s">
        <v>28</v>
      </c>
      <c r="P6107">
        <v>0</v>
      </c>
      <c r="Q6107">
        <v>3</v>
      </c>
      <c r="R6107">
        <v>6.9</v>
      </c>
      <c r="S6107">
        <v>72.900000000000006</v>
      </c>
      <c r="T6107">
        <v>35.200000000000003</v>
      </c>
      <c r="U6107">
        <v>45.9</v>
      </c>
      <c r="V6107">
        <f t="shared" si="523"/>
        <v>10.699999999999996</v>
      </c>
      <c r="W6107" t="str">
        <f t="shared" si="524"/>
        <v>Monitor</v>
      </c>
      <c r="X6107" t="str">
        <f t="shared" si="526"/>
        <v>Surge</v>
      </c>
      <c r="Y6107" t="str">
        <f t="shared" si="525"/>
        <v>Local</v>
      </c>
      <c r="Z6107" t="str">
        <f t="shared" ref="Z6107:Z6163" si="527">IF(S6107&gt;=90, "Healthy", IF(S6107&gt;75, "At-Risk", "Chronic Absenteeism"))</f>
        <v>Chronic Absenteeism</v>
      </c>
      <c r="AA6107" t="s">
        <v>29</v>
      </c>
      <c r="AB6107">
        <v>0</v>
      </c>
    </row>
    <row r="6108" spans="1:28" x14ac:dyDescent="0.3">
      <c r="A6108">
        <v>11</v>
      </c>
      <c r="B6108" t="s">
        <v>22</v>
      </c>
      <c r="C6108">
        <v>7</v>
      </c>
      <c r="D6108" t="s">
        <v>39</v>
      </c>
      <c r="E6108" t="s">
        <v>44</v>
      </c>
      <c r="F6108">
        <v>7</v>
      </c>
      <c r="G6108">
        <v>0</v>
      </c>
      <c r="H6108" t="s">
        <v>25</v>
      </c>
      <c r="I6108">
        <v>615359</v>
      </c>
      <c r="J6108" t="s">
        <v>26</v>
      </c>
      <c r="K6108" t="s">
        <v>43</v>
      </c>
      <c r="L6108">
        <v>1</v>
      </c>
      <c r="M6108">
        <v>0</v>
      </c>
      <c r="N6108">
        <v>7.9</v>
      </c>
      <c r="O6108" t="s">
        <v>28</v>
      </c>
      <c r="P6108">
        <v>0</v>
      </c>
      <c r="Q6108">
        <v>2</v>
      </c>
      <c r="R6108">
        <v>13.6</v>
      </c>
      <c r="S6108">
        <v>82.2</v>
      </c>
      <c r="T6108">
        <v>68.400000000000006</v>
      </c>
      <c r="U6108">
        <v>48.1</v>
      </c>
      <c r="V6108">
        <f t="shared" si="523"/>
        <v>-20.300000000000004</v>
      </c>
      <c r="W6108" t="str">
        <f t="shared" si="524"/>
        <v>Monitor</v>
      </c>
      <c r="X6108" t="str">
        <f t="shared" si="526"/>
        <v>Normal</v>
      </c>
      <c r="Y6108" t="str">
        <f t="shared" si="525"/>
        <v>Commuter</v>
      </c>
      <c r="Z6108" t="str">
        <f t="shared" si="527"/>
        <v>At-Risk</v>
      </c>
      <c r="AA6108" t="s">
        <v>29</v>
      </c>
      <c r="AB6108">
        <v>0</v>
      </c>
    </row>
    <row r="6109" spans="1:28" x14ac:dyDescent="0.3">
      <c r="A6109">
        <v>15</v>
      </c>
      <c r="B6109" t="s">
        <v>22</v>
      </c>
      <c r="C6109">
        <v>10</v>
      </c>
      <c r="D6109" t="s">
        <v>48</v>
      </c>
      <c r="E6109" t="s">
        <v>30</v>
      </c>
      <c r="F6109">
        <v>6</v>
      </c>
      <c r="G6109">
        <v>1</v>
      </c>
      <c r="H6109" t="s">
        <v>45</v>
      </c>
      <c r="I6109">
        <v>4772349</v>
      </c>
      <c r="J6109" t="s">
        <v>37</v>
      </c>
      <c r="K6109" t="s">
        <v>37</v>
      </c>
      <c r="L6109">
        <v>1</v>
      </c>
      <c r="M6109">
        <v>1</v>
      </c>
      <c r="N6109">
        <v>4.9000000000000004</v>
      </c>
      <c r="O6109" t="s">
        <v>28</v>
      </c>
      <c r="P6109">
        <v>0</v>
      </c>
      <c r="Q6109">
        <v>3</v>
      </c>
      <c r="R6109">
        <v>17</v>
      </c>
      <c r="S6109">
        <v>95.2</v>
      </c>
      <c r="T6109">
        <v>70.8</v>
      </c>
      <c r="U6109">
        <v>76.2</v>
      </c>
      <c r="V6109">
        <f t="shared" si="523"/>
        <v>5.4000000000000057</v>
      </c>
      <c r="W6109" t="str">
        <f t="shared" si="524"/>
        <v>Monitor</v>
      </c>
      <c r="X6109" t="str">
        <f t="shared" si="526"/>
        <v>Normal</v>
      </c>
      <c r="Y6109" t="str">
        <f t="shared" si="525"/>
        <v>Local</v>
      </c>
      <c r="Z6109" t="str">
        <f t="shared" si="527"/>
        <v>Healthy</v>
      </c>
      <c r="AA6109" t="s">
        <v>42</v>
      </c>
      <c r="AB6109">
        <v>0</v>
      </c>
    </row>
    <row r="6110" spans="1:28" x14ac:dyDescent="0.3">
      <c r="A6110">
        <v>11</v>
      </c>
      <c r="B6110" t="s">
        <v>38</v>
      </c>
      <c r="C6110">
        <v>6</v>
      </c>
      <c r="D6110" t="s">
        <v>23</v>
      </c>
      <c r="E6110" t="s">
        <v>44</v>
      </c>
      <c r="F6110">
        <v>4</v>
      </c>
      <c r="G6110">
        <v>0</v>
      </c>
      <c r="H6110" t="s">
        <v>34</v>
      </c>
      <c r="I6110">
        <v>114272</v>
      </c>
      <c r="J6110" t="s">
        <v>32</v>
      </c>
      <c r="K6110" t="s">
        <v>32</v>
      </c>
      <c r="L6110">
        <v>1</v>
      </c>
      <c r="M6110">
        <v>0</v>
      </c>
      <c r="N6110">
        <v>2.1</v>
      </c>
      <c r="O6110" t="s">
        <v>28</v>
      </c>
      <c r="P6110">
        <v>0</v>
      </c>
      <c r="Q6110">
        <v>3</v>
      </c>
      <c r="R6110">
        <v>15.6</v>
      </c>
      <c r="S6110">
        <v>92.5</v>
      </c>
      <c r="T6110">
        <v>51.7</v>
      </c>
      <c r="U6110">
        <v>51.1</v>
      </c>
      <c r="V6110">
        <f t="shared" si="523"/>
        <v>-0.60000000000000142</v>
      </c>
      <c r="W6110" t="str">
        <f t="shared" si="524"/>
        <v>Monitor</v>
      </c>
      <c r="X6110" t="str">
        <f t="shared" si="526"/>
        <v>Normal</v>
      </c>
      <c r="Y6110" t="str">
        <f t="shared" si="525"/>
        <v>Local</v>
      </c>
      <c r="Z6110" t="str">
        <f t="shared" si="527"/>
        <v>Healthy</v>
      </c>
      <c r="AA6110" t="s">
        <v>29</v>
      </c>
      <c r="AB6110">
        <v>0</v>
      </c>
    </row>
    <row r="6111" spans="1:28" x14ac:dyDescent="0.3">
      <c r="A6111">
        <v>16</v>
      </c>
      <c r="B6111" t="s">
        <v>38</v>
      </c>
      <c r="C6111">
        <v>12</v>
      </c>
      <c r="D6111" t="s">
        <v>39</v>
      </c>
      <c r="E6111" t="s">
        <v>44</v>
      </c>
      <c r="F6111">
        <v>4</v>
      </c>
      <c r="G6111">
        <v>1</v>
      </c>
      <c r="H6111" t="s">
        <v>36</v>
      </c>
      <c r="I6111">
        <v>242037</v>
      </c>
      <c r="J6111" t="s">
        <v>37</v>
      </c>
      <c r="K6111" t="s">
        <v>27</v>
      </c>
      <c r="L6111">
        <v>0</v>
      </c>
      <c r="M6111">
        <v>1</v>
      </c>
      <c r="N6111">
        <v>3.2</v>
      </c>
      <c r="O6111" t="s">
        <v>28</v>
      </c>
      <c r="P6111">
        <v>0</v>
      </c>
      <c r="Q6111">
        <v>3</v>
      </c>
      <c r="R6111">
        <v>4</v>
      </c>
      <c r="S6111">
        <v>80.599999999999994</v>
      </c>
      <c r="T6111">
        <v>44.7</v>
      </c>
      <c r="U6111">
        <v>64.599999999999994</v>
      </c>
      <c r="V6111">
        <f t="shared" si="523"/>
        <v>19.899999999999991</v>
      </c>
      <c r="W6111" t="str">
        <f t="shared" si="524"/>
        <v>Monitor</v>
      </c>
      <c r="X6111" t="str">
        <f t="shared" si="526"/>
        <v>Surge</v>
      </c>
      <c r="Y6111" t="str">
        <f t="shared" si="525"/>
        <v>Local</v>
      </c>
      <c r="Z6111" t="str">
        <f t="shared" si="527"/>
        <v>At-Risk</v>
      </c>
      <c r="AA6111" t="s">
        <v>33</v>
      </c>
      <c r="AB6111">
        <v>0</v>
      </c>
    </row>
    <row r="6112" spans="1:28" x14ac:dyDescent="0.3">
      <c r="A6112">
        <v>17</v>
      </c>
      <c r="B6112" t="s">
        <v>38</v>
      </c>
      <c r="C6112">
        <v>11</v>
      </c>
      <c r="D6112" t="s">
        <v>39</v>
      </c>
      <c r="E6112" t="s">
        <v>30</v>
      </c>
      <c r="F6112">
        <v>4</v>
      </c>
      <c r="G6112">
        <v>0</v>
      </c>
      <c r="H6112" t="s">
        <v>36</v>
      </c>
      <c r="I6112">
        <v>231690</v>
      </c>
      <c r="J6112" t="s">
        <v>31</v>
      </c>
      <c r="K6112" t="s">
        <v>31</v>
      </c>
      <c r="L6112">
        <v>1</v>
      </c>
      <c r="M6112">
        <v>1</v>
      </c>
      <c r="N6112">
        <v>0.9</v>
      </c>
      <c r="O6112" t="s">
        <v>47</v>
      </c>
      <c r="P6112">
        <v>0</v>
      </c>
      <c r="Q6112">
        <v>4</v>
      </c>
      <c r="R6112">
        <v>17.5</v>
      </c>
      <c r="S6112">
        <v>78.099999999999994</v>
      </c>
      <c r="T6112">
        <v>61.4</v>
      </c>
      <c r="U6112">
        <v>59.6</v>
      </c>
      <c r="V6112">
        <f t="shared" si="523"/>
        <v>-1.7999999999999972</v>
      </c>
      <c r="W6112" t="str">
        <f t="shared" si="524"/>
        <v>Monitor</v>
      </c>
      <c r="X6112" t="str">
        <f t="shared" si="526"/>
        <v>Normal</v>
      </c>
      <c r="Y6112" t="str">
        <f t="shared" si="525"/>
        <v>Local</v>
      </c>
      <c r="Z6112" t="str">
        <f t="shared" si="527"/>
        <v>At-Risk</v>
      </c>
      <c r="AA6112" t="s">
        <v>29</v>
      </c>
      <c r="AB6112">
        <v>0</v>
      </c>
    </row>
    <row r="6113" spans="1:28" x14ac:dyDescent="0.3">
      <c r="A6113">
        <v>14</v>
      </c>
      <c r="B6113" t="s">
        <v>22</v>
      </c>
      <c r="C6113">
        <v>8</v>
      </c>
      <c r="D6113" t="s">
        <v>23</v>
      </c>
      <c r="E6113" t="s">
        <v>24</v>
      </c>
      <c r="F6113">
        <v>6</v>
      </c>
      <c r="G6113">
        <v>0</v>
      </c>
      <c r="H6113" t="s">
        <v>40</v>
      </c>
      <c r="I6113">
        <v>1101928</v>
      </c>
      <c r="J6113" t="s">
        <v>31</v>
      </c>
      <c r="K6113" t="s">
        <v>43</v>
      </c>
      <c r="L6113">
        <v>0</v>
      </c>
      <c r="M6113">
        <v>1</v>
      </c>
      <c r="N6113">
        <v>5.8</v>
      </c>
      <c r="O6113" t="s">
        <v>49</v>
      </c>
      <c r="P6113">
        <v>0</v>
      </c>
      <c r="Q6113">
        <v>4</v>
      </c>
      <c r="R6113">
        <v>13.6</v>
      </c>
      <c r="S6113">
        <v>94.8</v>
      </c>
      <c r="T6113">
        <v>57.9</v>
      </c>
      <c r="U6113">
        <v>68</v>
      </c>
      <c r="V6113">
        <f t="shared" si="523"/>
        <v>10.100000000000001</v>
      </c>
      <c r="W6113" t="str">
        <f t="shared" si="524"/>
        <v>Monitor</v>
      </c>
      <c r="X6113" t="str">
        <f t="shared" si="526"/>
        <v>Surge</v>
      </c>
      <c r="Y6113" t="str">
        <f t="shared" si="525"/>
        <v>Commuter</v>
      </c>
      <c r="Z6113" t="str">
        <f t="shared" si="527"/>
        <v>Healthy</v>
      </c>
      <c r="AA6113" t="s">
        <v>33</v>
      </c>
      <c r="AB6113">
        <v>0</v>
      </c>
    </row>
    <row r="6114" spans="1:28" x14ac:dyDescent="0.3">
      <c r="A6114">
        <v>11</v>
      </c>
      <c r="B6114" t="s">
        <v>38</v>
      </c>
      <c r="C6114">
        <v>7</v>
      </c>
      <c r="D6114" t="s">
        <v>39</v>
      </c>
      <c r="E6114" t="s">
        <v>30</v>
      </c>
      <c r="F6114">
        <v>3</v>
      </c>
      <c r="G6114">
        <v>0</v>
      </c>
      <c r="H6114" t="s">
        <v>25</v>
      </c>
      <c r="I6114">
        <v>540624</v>
      </c>
      <c r="J6114" t="s">
        <v>41</v>
      </c>
      <c r="K6114" t="s">
        <v>26</v>
      </c>
      <c r="L6114">
        <v>1</v>
      </c>
      <c r="M6114">
        <v>0</v>
      </c>
      <c r="N6114">
        <v>1.2</v>
      </c>
      <c r="O6114" t="s">
        <v>28</v>
      </c>
      <c r="P6114">
        <v>0</v>
      </c>
      <c r="Q6114">
        <v>2</v>
      </c>
      <c r="R6114">
        <v>15.1</v>
      </c>
      <c r="S6114">
        <v>81.8</v>
      </c>
      <c r="T6114">
        <v>47.7</v>
      </c>
      <c r="U6114">
        <v>76.400000000000006</v>
      </c>
      <c r="V6114">
        <f t="shared" si="523"/>
        <v>28.700000000000003</v>
      </c>
      <c r="W6114" t="str">
        <f t="shared" si="524"/>
        <v>Monitor</v>
      </c>
      <c r="X6114" t="str">
        <f t="shared" si="526"/>
        <v>Surge</v>
      </c>
      <c r="Y6114" t="str">
        <f t="shared" si="525"/>
        <v>Local</v>
      </c>
      <c r="Z6114" t="str">
        <f t="shared" si="527"/>
        <v>At-Risk</v>
      </c>
      <c r="AA6114" t="s">
        <v>42</v>
      </c>
      <c r="AB6114">
        <v>0</v>
      </c>
    </row>
    <row r="6115" spans="1:28" x14ac:dyDescent="0.3">
      <c r="A6115">
        <v>17</v>
      </c>
      <c r="B6115" t="s">
        <v>22</v>
      </c>
      <c r="C6115">
        <v>12</v>
      </c>
      <c r="D6115" t="s">
        <v>23</v>
      </c>
      <c r="E6115" t="s">
        <v>30</v>
      </c>
      <c r="F6115">
        <v>5</v>
      </c>
      <c r="G6115">
        <v>0</v>
      </c>
      <c r="H6115" t="s">
        <v>45</v>
      </c>
      <c r="I6115">
        <v>2208380</v>
      </c>
      <c r="J6115" t="s">
        <v>31</v>
      </c>
      <c r="K6115" t="s">
        <v>27</v>
      </c>
      <c r="L6115">
        <v>1</v>
      </c>
      <c r="M6115">
        <v>1</v>
      </c>
      <c r="N6115">
        <v>0.8</v>
      </c>
      <c r="O6115" t="s">
        <v>28</v>
      </c>
      <c r="P6115">
        <v>1</v>
      </c>
      <c r="Q6115">
        <v>3</v>
      </c>
      <c r="R6115">
        <v>17</v>
      </c>
      <c r="S6115">
        <v>95.2</v>
      </c>
      <c r="T6115">
        <v>82.7</v>
      </c>
      <c r="U6115">
        <v>88.6</v>
      </c>
      <c r="V6115">
        <f t="shared" si="523"/>
        <v>5.8999999999999915</v>
      </c>
      <c r="W6115" t="str">
        <f t="shared" si="524"/>
        <v>Monitor</v>
      </c>
      <c r="X6115" t="str">
        <f t="shared" si="526"/>
        <v>Normal</v>
      </c>
      <c r="Y6115" t="str">
        <f t="shared" si="525"/>
        <v>Local</v>
      </c>
      <c r="Z6115" t="str">
        <f t="shared" si="527"/>
        <v>Healthy</v>
      </c>
      <c r="AA6115" t="s">
        <v>42</v>
      </c>
      <c r="AB6115">
        <v>0</v>
      </c>
    </row>
    <row r="6116" spans="1:28" x14ac:dyDescent="0.3">
      <c r="A6116">
        <v>15</v>
      </c>
      <c r="B6116" t="s">
        <v>22</v>
      </c>
      <c r="C6116">
        <v>10</v>
      </c>
      <c r="D6116" t="s">
        <v>39</v>
      </c>
      <c r="E6116" t="s">
        <v>44</v>
      </c>
      <c r="F6116">
        <v>5</v>
      </c>
      <c r="G6116">
        <v>0</v>
      </c>
      <c r="H6116" t="s">
        <v>36</v>
      </c>
      <c r="I6116">
        <v>348259</v>
      </c>
      <c r="J6116" t="s">
        <v>37</v>
      </c>
      <c r="K6116" t="s">
        <v>27</v>
      </c>
      <c r="L6116">
        <v>0</v>
      </c>
      <c r="M6116">
        <v>1</v>
      </c>
      <c r="N6116">
        <v>3.4</v>
      </c>
      <c r="O6116" t="s">
        <v>28</v>
      </c>
      <c r="P6116">
        <v>0</v>
      </c>
      <c r="Q6116">
        <v>3</v>
      </c>
      <c r="R6116">
        <v>9.3000000000000007</v>
      </c>
      <c r="S6116">
        <v>100</v>
      </c>
      <c r="T6116">
        <v>81.5</v>
      </c>
      <c r="U6116">
        <v>84.8</v>
      </c>
      <c r="V6116">
        <f t="shared" si="523"/>
        <v>3.2999999999999972</v>
      </c>
      <c r="W6116" t="str">
        <f t="shared" si="524"/>
        <v>Monitor</v>
      </c>
      <c r="X6116" t="str">
        <f t="shared" si="526"/>
        <v>Normal</v>
      </c>
      <c r="Y6116" t="str">
        <f t="shared" si="525"/>
        <v>Local</v>
      </c>
      <c r="Z6116" t="str">
        <f t="shared" si="527"/>
        <v>Healthy</v>
      </c>
      <c r="AA6116" t="s">
        <v>42</v>
      </c>
      <c r="AB6116">
        <v>0</v>
      </c>
    </row>
    <row r="6117" spans="1:28" x14ac:dyDescent="0.3">
      <c r="A6117">
        <v>15</v>
      </c>
      <c r="B6117" t="s">
        <v>22</v>
      </c>
      <c r="C6117">
        <v>9</v>
      </c>
      <c r="D6117" t="s">
        <v>48</v>
      </c>
      <c r="E6117" t="s">
        <v>30</v>
      </c>
      <c r="F6117">
        <v>5</v>
      </c>
      <c r="G6117">
        <v>0</v>
      </c>
      <c r="H6117" t="s">
        <v>40</v>
      </c>
      <c r="I6117">
        <v>981164</v>
      </c>
      <c r="J6117" t="s">
        <v>31</v>
      </c>
      <c r="K6117" t="s">
        <v>31</v>
      </c>
      <c r="L6117">
        <v>0</v>
      </c>
      <c r="M6117">
        <v>0</v>
      </c>
      <c r="N6117">
        <v>1</v>
      </c>
      <c r="O6117" t="s">
        <v>28</v>
      </c>
      <c r="P6117">
        <v>1</v>
      </c>
      <c r="Q6117">
        <v>4</v>
      </c>
      <c r="R6117">
        <v>16.8</v>
      </c>
      <c r="S6117">
        <v>78.7</v>
      </c>
      <c r="T6117">
        <v>62.1</v>
      </c>
      <c r="U6117">
        <v>62</v>
      </c>
      <c r="V6117">
        <f t="shared" si="523"/>
        <v>-0.10000000000000142</v>
      </c>
      <c r="W6117" t="str">
        <f t="shared" si="524"/>
        <v>Monitor</v>
      </c>
      <c r="X6117" t="str">
        <f t="shared" si="526"/>
        <v>Normal</v>
      </c>
      <c r="Y6117" t="str">
        <f t="shared" si="525"/>
        <v>Local</v>
      </c>
      <c r="Z6117" t="str">
        <f t="shared" si="527"/>
        <v>At-Risk</v>
      </c>
      <c r="AA6117" t="s">
        <v>33</v>
      </c>
      <c r="AB6117">
        <v>0</v>
      </c>
    </row>
    <row r="6118" spans="1:28" x14ac:dyDescent="0.3">
      <c r="A6118">
        <v>11</v>
      </c>
      <c r="B6118" t="s">
        <v>38</v>
      </c>
      <c r="C6118">
        <v>6</v>
      </c>
      <c r="D6118" t="s">
        <v>48</v>
      </c>
      <c r="E6118" t="s">
        <v>30</v>
      </c>
      <c r="F6118">
        <v>6</v>
      </c>
      <c r="G6118">
        <v>0</v>
      </c>
      <c r="H6118" t="s">
        <v>25</v>
      </c>
      <c r="I6118">
        <v>689621</v>
      </c>
      <c r="J6118" t="s">
        <v>31</v>
      </c>
      <c r="K6118" t="s">
        <v>37</v>
      </c>
      <c r="L6118">
        <v>0</v>
      </c>
      <c r="M6118">
        <v>1</v>
      </c>
      <c r="N6118">
        <v>0.7</v>
      </c>
      <c r="O6118" t="s">
        <v>28</v>
      </c>
      <c r="P6118">
        <v>1</v>
      </c>
      <c r="Q6118">
        <v>2</v>
      </c>
      <c r="R6118">
        <v>14.6</v>
      </c>
      <c r="S6118">
        <v>90.4</v>
      </c>
      <c r="T6118">
        <v>59.4</v>
      </c>
      <c r="U6118">
        <v>53.8</v>
      </c>
      <c r="V6118">
        <f t="shared" si="523"/>
        <v>-5.6000000000000014</v>
      </c>
      <c r="W6118" t="str">
        <f t="shared" si="524"/>
        <v>Monitor</v>
      </c>
      <c r="X6118" t="str">
        <f t="shared" si="526"/>
        <v>Normal</v>
      </c>
      <c r="Y6118" t="str">
        <f t="shared" si="525"/>
        <v>Local</v>
      </c>
      <c r="Z6118" t="str">
        <f t="shared" si="527"/>
        <v>Healthy</v>
      </c>
      <c r="AA6118" t="s">
        <v>29</v>
      </c>
      <c r="AB6118">
        <v>0</v>
      </c>
    </row>
    <row r="6119" spans="1:28" x14ac:dyDescent="0.3">
      <c r="A6119">
        <v>12</v>
      </c>
      <c r="B6119" t="s">
        <v>38</v>
      </c>
      <c r="C6119">
        <v>8</v>
      </c>
      <c r="D6119" t="s">
        <v>23</v>
      </c>
      <c r="E6119" t="s">
        <v>24</v>
      </c>
      <c r="F6119">
        <v>4</v>
      </c>
      <c r="G6119">
        <v>0</v>
      </c>
      <c r="H6119" t="s">
        <v>34</v>
      </c>
      <c r="I6119">
        <v>110278</v>
      </c>
      <c r="J6119" t="s">
        <v>41</v>
      </c>
      <c r="K6119" t="s">
        <v>32</v>
      </c>
      <c r="L6119">
        <v>0</v>
      </c>
      <c r="M6119">
        <v>0</v>
      </c>
      <c r="N6119">
        <v>4.0999999999999996</v>
      </c>
      <c r="O6119" t="s">
        <v>49</v>
      </c>
      <c r="P6119">
        <v>0</v>
      </c>
      <c r="Q6119">
        <v>3</v>
      </c>
      <c r="R6119">
        <v>9</v>
      </c>
      <c r="S6119">
        <v>86.1</v>
      </c>
      <c r="T6119">
        <v>65.7</v>
      </c>
      <c r="U6119">
        <v>76.099999999999994</v>
      </c>
      <c r="V6119">
        <f t="shared" ref="V6119:V6169" si="528">U6119-T6119</f>
        <v>10.399999999999991</v>
      </c>
      <c r="W6119" t="str">
        <f t="shared" ref="W6119:W6169" si="529">IF(AND(U6119&lt;45,V6119&lt;-10),"High Risk","Monitor")</f>
        <v>Monitor</v>
      </c>
      <c r="X6119" t="str">
        <f t="shared" si="526"/>
        <v>Surge</v>
      </c>
      <c r="Y6119" t="str">
        <f t="shared" si="525"/>
        <v>Local</v>
      </c>
      <c r="Z6119" t="str">
        <f t="shared" si="527"/>
        <v>At-Risk</v>
      </c>
      <c r="AA6119" t="s">
        <v>42</v>
      </c>
      <c r="AB6119">
        <v>0</v>
      </c>
    </row>
    <row r="6120" spans="1:28" x14ac:dyDescent="0.3">
      <c r="A6120">
        <v>12</v>
      </c>
      <c r="B6120" t="s">
        <v>38</v>
      </c>
      <c r="C6120">
        <v>8</v>
      </c>
      <c r="D6120" t="s">
        <v>39</v>
      </c>
      <c r="E6120" t="s">
        <v>24</v>
      </c>
      <c r="F6120">
        <v>5</v>
      </c>
      <c r="G6120">
        <v>0</v>
      </c>
      <c r="H6120" t="s">
        <v>25</v>
      </c>
      <c r="I6120">
        <v>636472</v>
      </c>
      <c r="J6120" t="s">
        <v>35</v>
      </c>
      <c r="K6120" t="s">
        <v>26</v>
      </c>
      <c r="L6120">
        <v>0</v>
      </c>
      <c r="M6120">
        <v>0</v>
      </c>
      <c r="N6120">
        <v>10.9</v>
      </c>
      <c r="O6120" t="s">
        <v>49</v>
      </c>
      <c r="P6120">
        <v>0</v>
      </c>
      <c r="Q6120">
        <v>3</v>
      </c>
      <c r="R6120">
        <v>16.8</v>
      </c>
      <c r="S6120">
        <v>84.3</v>
      </c>
      <c r="T6120">
        <v>63.2</v>
      </c>
      <c r="U6120">
        <v>85.5</v>
      </c>
      <c r="V6120">
        <f t="shared" si="528"/>
        <v>22.299999999999997</v>
      </c>
      <c r="W6120" t="str">
        <f t="shared" si="529"/>
        <v>Monitor</v>
      </c>
      <c r="X6120" t="str">
        <f t="shared" si="526"/>
        <v>Surge</v>
      </c>
      <c r="Y6120" t="str">
        <f t="shared" si="525"/>
        <v>Commuter</v>
      </c>
      <c r="Z6120" t="str">
        <f t="shared" si="527"/>
        <v>At-Risk</v>
      </c>
      <c r="AA6120" t="s">
        <v>42</v>
      </c>
      <c r="AB6120">
        <v>0</v>
      </c>
    </row>
    <row r="6121" spans="1:28" x14ac:dyDescent="0.3">
      <c r="A6121">
        <v>16</v>
      </c>
      <c r="B6121" t="s">
        <v>38</v>
      </c>
      <c r="C6121">
        <v>12</v>
      </c>
      <c r="D6121" t="s">
        <v>48</v>
      </c>
      <c r="E6121" t="s">
        <v>44</v>
      </c>
      <c r="F6121">
        <v>4</v>
      </c>
      <c r="G6121">
        <v>0</v>
      </c>
      <c r="H6121" t="s">
        <v>25</v>
      </c>
      <c r="I6121">
        <v>429575</v>
      </c>
      <c r="J6121" t="s">
        <v>37</v>
      </c>
      <c r="K6121" t="s">
        <v>43</v>
      </c>
      <c r="L6121">
        <v>1</v>
      </c>
      <c r="M6121">
        <v>0</v>
      </c>
      <c r="N6121">
        <v>2.9</v>
      </c>
      <c r="O6121" t="s">
        <v>28</v>
      </c>
      <c r="P6121">
        <v>0</v>
      </c>
      <c r="Q6121">
        <v>4</v>
      </c>
      <c r="R6121">
        <v>11.4</v>
      </c>
      <c r="S6121">
        <v>75.900000000000006</v>
      </c>
      <c r="T6121">
        <v>57.9</v>
      </c>
      <c r="U6121">
        <v>55.5</v>
      </c>
      <c r="V6121">
        <f t="shared" si="528"/>
        <v>-2.3999999999999986</v>
      </c>
      <c r="W6121" t="str">
        <f t="shared" si="529"/>
        <v>Monitor</v>
      </c>
      <c r="X6121" t="str">
        <f t="shared" si="526"/>
        <v>Normal</v>
      </c>
      <c r="Y6121" t="str">
        <f t="shared" si="525"/>
        <v>Local</v>
      </c>
      <c r="Z6121" t="str">
        <f t="shared" si="527"/>
        <v>At-Risk</v>
      </c>
      <c r="AA6121" t="s">
        <v>29</v>
      </c>
      <c r="AB6121">
        <v>0</v>
      </c>
    </row>
    <row r="6122" spans="1:28" x14ac:dyDescent="0.3">
      <c r="A6122">
        <v>17</v>
      </c>
      <c r="B6122" t="s">
        <v>38</v>
      </c>
      <c r="C6122">
        <v>11</v>
      </c>
      <c r="D6122" t="s">
        <v>48</v>
      </c>
      <c r="E6122" t="s">
        <v>24</v>
      </c>
      <c r="F6122">
        <v>6</v>
      </c>
      <c r="G6122">
        <v>0</v>
      </c>
      <c r="H6122" t="s">
        <v>25</v>
      </c>
      <c r="I6122">
        <v>669976</v>
      </c>
      <c r="J6122" t="s">
        <v>26</v>
      </c>
      <c r="K6122" t="s">
        <v>43</v>
      </c>
      <c r="L6122">
        <v>1</v>
      </c>
      <c r="M6122">
        <v>1</v>
      </c>
      <c r="N6122">
        <v>6.8</v>
      </c>
      <c r="O6122" t="s">
        <v>28</v>
      </c>
      <c r="P6122">
        <v>0</v>
      </c>
      <c r="Q6122">
        <v>3</v>
      </c>
      <c r="R6122">
        <v>17.899999999999999</v>
      </c>
      <c r="S6122">
        <v>77</v>
      </c>
      <c r="T6122">
        <v>70.099999999999994</v>
      </c>
      <c r="U6122">
        <v>71.400000000000006</v>
      </c>
      <c r="V6122">
        <f t="shared" si="528"/>
        <v>1.3000000000000114</v>
      </c>
      <c r="W6122" t="str">
        <f t="shared" si="529"/>
        <v>Monitor</v>
      </c>
      <c r="X6122" t="str">
        <f t="shared" si="526"/>
        <v>Normal</v>
      </c>
      <c r="Y6122" t="str">
        <f t="shared" si="525"/>
        <v>Commuter</v>
      </c>
      <c r="Z6122" t="str">
        <f t="shared" si="527"/>
        <v>At-Risk</v>
      </c>
      <c r="AA6122" t="s">
        <v>33</v>
      </c>
      <c r="AB6122">
        <v>0</v>
      </c>
    </row>
    <row r="6123" spans="1:28" x14ac:dyDescent="0.3">
      <c r="A6123">
        <v>14</v>
      </c>
      <c r="B6123" t="s">
        <v>38</v>
      </c>
      <c r="C6123">
        <v>10</v>
      </c>
      <c r="D6123" t="s">
        <v>39</v>
      </c>
      <c r="E6123" t="s">
        <v>44</v>
      </c>
      <c r="F6123">
        <v>6</v>
      </c>
      <c r="G6123">
        <v>0</v>
      </c>
      <c r="H6123" t="s">
        <v>45</v>
      </c>
      <c r="I6123">
        <v>2321029</v>
      </c>
      <c r="J6123" t="s">
        <v>31</v>
      </c>
      <c r="K6123" t="s">
        <v>35</v>
      </c>
      <c r="L6123">
        <v>1</v>
      </c>
      <c r="M6123">
        <v>0</v>
      </c>
      <c r="N6123">
        <v>3.7</v>
      </c>
      <c r="O6123" t="s">
        <v>28</v>
      </c>
      <c r="P6123">
        <v>0</v>
      </c>
      <c r="Q6123">
        <v>4</v>
      </c>
      <c r="R6123">
        <v>15.8</v>
      </c>
      <c r="S6123">
        <v>83.4</v>
      </c>
      <c r="T6123">
        <v>66.7</v>
      </c>
      <c r="U6123">
        <v>86.2</v>
      </c>
      <c r="V6123">
        <f t="shared" si="528"/>
        <v>19.5</v>
      </c>
      <c r="W6123" t="str">
        <f t="shared" si="529"/>
        <v>Monitor</v>
      </c>
      <c r="X6123" t="str">
        <f t="shared" si="526"/>
        <v>Surge</v>
      </c>
      <c r="Y6123" t="str">
        <f t="shared" si="525"/>
        <v>Local</v>
      </c>
      <c r="Z6123" t="str">
        <f t="shared" si="527"/>
        <v>At-Risk</v>
      </c>
      <c r="AA6123" t="s">
        <v>42</v>
      </c>
      <c r="AB6123">
        <v>0</v>
      </c>
    </row>
    <row r="6124" spans="1:28" x14ac:dyDescent="0.3">
      <c r="A6124">
        <v>18</v>
      </c>
      <c r="B6124" t="s">
        <v>22</v>
      </c>
      <c r="C6124">
        <v>12</v>
      </c>
      <c r="D6124" t="s">
        <v>39</v>
      </c>
      <c r="E6124" t="s">
        <v>30</v>
      </c>
      <c r="F6124">
        <v>4</v>
      </c>
      <c r="G6124">
        <v>0</v>
      </c>
      <c r="H6124" t="s">
        <v>34</v>
      </c>
      <c r="I6124">
        <v>132040</v>
      </c>
      <c r="J6124" t="s">
        <v>37</v>
      </c>
      <c r="K6124" t="s">
        <v>37</v>
      </c>
      <c r="L6124">
        <v>1</v>
      </c>
      <c r="M6124">
        <v>0</v>
      </c>
      <c r="N6124">
        <v>1.9</v>
      </c>
      <c r="O6124" t="s">
        <v>28</v>
      </c>
      <c r="P6124">
        <v>0</v>
      </c>
      <c r="Q6124">
        <v>3</v>
      </c>
      <c r="R6124">
        <v>18.100000000000001</v>
      </c>
      <c r="S6124">
        <v>96.8</v>
      </c>
      <c r="T6124">
        <v>74.099999999999994</v>
      </c>
      <c r="U6124">
        <v>70.099999999999994</v>
      </c>
      <c r="V6124">
        <f t="shared" si="528"/>
        <v>-4</v>
      </c>
      <c r="W6124" t="str">
        <f t="shared" si="529"/>
        <v>Monitor</v>
      </c>
      <c r="X6124" t="str">
        <f t="shared" si="526"/>
        <v>Normal</v>
      </c>
      <c r="Y6124" t="str">
        <f t="shared" si="525"/>
        <v>Local</v>
      </c>
      <c r="Z6124" t="str">
        <f t="shared" si="527"/>
        <v>Healthy</v>
      </c>
      <c r="AA6124" t="s">
        <v>33</v>
      </c>
      <c r="AB6124">
        <v>0</v>
      </c>
    </row>
    <row r="6125" spans="1:28" x14ac:dyDescent="0.3">
      <c r="A6125">
        <v>15</v>
      </c>
      <c r="B6125" t="s">
        <v>38</v>
      </c>
      <c r="C6125">
        <v>10</v>
      </c>
      <c r="D6125" t="s">
        <v>23</v>
      </c>
      <c r="E6125" t="s">
        <v>30</v>
      </c>
      <c r="F6125">
        <v>4</v>
      </c>
      <c r="G6125">
        <v>0</v>
      </c>
      <c r="H6125" t="s">
        <v>36</v>
      </c>
      <c r="I6125">
        <v>187818</v>
      </c>
      <c r="J6125" t="s">
        <v>37</v>
      </c>
      <c r="K6125" t="s">
        <v>27</v>
      </c>
      <c r="L6125">
        <v>0</v>
      </c>
      <c r="M6125">
        <v>0</v>
      </c>
      <c r="N6125">
        <v>1.2</v>
      </c>
      <c r="O6125" t="s">
        <v>28</v>
      </c>
      <c r="P6125">
        <v>0</v>
      </c>
      <c r="Q6125">
        <v>1</v>
      </c>
      <c r="R6125">
        <v>14.5</v>
      </c>
      <c r="S6125">
        <v>85</v>
      </c>
      <c r="T6125">
        <v>39.9</v>
      </c>
      <c r="U6125">
        <v>59.5</v>
      </c>
      <c r="V6125">
        <f t="shared" si="528"/>
        <v>19.600000000000001</v>
      </c>
      <c r="W6125" t="str">
        <f t="shared" si="529"/>
        <v>Monitor</v>
      </c>
      <c r="X6125" t="str">
        <f t="shared" si="526"/>
        <v>Surge</v>
      </c>
      <c r="Y6125" t="str">
        <f t="shared" si="525"/>
        <v>Local</v>
      </c>
      <c r="Z6125" t="str">
        <f t="shared" si="527"/>
        <v>At-Risk</v>
      </c>
      <c r="AA6125" t="s">
        <v>29</v>
      </c>
      <c r="AB6125">
        <v>0</v>
      </c>
    </row>
    <row r="6126" spans="1:28" x14ac:dyDescent="0.3">
      <c r="A6126">
        <v>13</v>
      </c>
      <c r="B6126" t="s">
        <v>22</v>
      </c>
      <c r="C6126">
        <v>9</v>
      </c>
      <c r="D6126" t="s">
        <v>39</v>
      </c>
      <c r="E6126" t="s">
        <v>24</v>
      </c>
      <c r="F6126">
        <v>3</v>
      </c>
      <c r="G6126">
        <v>0</v>
      </c>
      <c r="H6126" t="s">
        <v>25</v>
      </c>
      <c r="I6126">
        <v>614342</v>
      </c>
      <c r="J6126" t="s">
        <v>32</v>
      </c>
      <c r="K6126" t="s">
        <v>37</v>
      </c>
      <c r="L6126">
        <v>1</v>
      </c>
      <c r="M6126">
        <v>0</v>
      </c>
      <c r="N6126">
        <v>5.4</v>
      </c>
      <c r="O6126" t="s">
        <v>49</v>
      </c>
      <c r="P6126">
        <v>0</v>
      </c>
      <c r="Q6126">
        <v>3</v>
      </c>
      <c r="R6126">
        <v>7.5</v>
      </c>
      <c r="S6126">
        <v>82.2</v>
      </c>
      <c r="T6126">
        <v>57.4</v>
      </c>
      <c r="U6126">
        <v>68</v>
      </c>
      <c r="V6126">
        <f t="shared" si="528"/>
        <v>10.600000000000001</v>
      </c>
      <c r="W6126" t="str">
        <f t="shared" si="529"/>
        <v>Monitor</v>
      </c>
      <c r="X6126" t="str">
        <f t="shared" si="526"/>
        <v>Surge</v>
      </c>
      <c r="Y6126" t="str">
        <f t="shared" si="525"/>
        <v>Commuter</v>
      </c>
      <c r="Z6126" t="str">
        <f t="shared" si="527"/>
        <v>At-Risk</v>
      </c>
      <c r="AA6126" t="s">
        <v>33</v>
      </c>
      <c r="AB6126">
        <v>0</v>
      </c>
    </row>
    <row r="6127" spans="1:28" x14ac:dyDescent="0.3">
      <c r="A6127">
        <v>10</v>
      </c>
      <c r="B6127" t="s">
        <v>38</v>
      </c>
      <c r="C6127">
        <v>6</v>
      </c>
      <c r="D6127" t="s">
        <v>23</v>
      </c>
      <c r="E6127" t="s">
        <v>44</v>
      </c>
      <c r="F6127">
        <v>6</v>
      </c>
      <c r="G6127">
        <v>0</v>
      </c>
      <c r="H6127" t="s">
        <v>25</v>
      </c>
      <c r="I6127">
        <v>550743</v>
      </c>
      <c r="J6127" t="s">
        <v>26</v>
      </c>
      <c r="K6127" t="s">
        <v>26</v>
      </c>
      <c r="L6127">
        <v>0</v>
      </c>
      <c r="M6127">
        <v>1</v>
      </c>
      <c r="N6127">
        <v>3.2</v>
      </c>
      <c r="O6127" t="s">
        <v>28</v>
      </c>
      <c r="P6127">
        <v>1</v>
      </c>
      <c r="Q6127">
        <v>4</v>
      </c>
      <c r="R6127">
        <v>17.899999999999999</v>
      </c>
      <c r="S6127">
        <v>85.8</v>
      </c>
      <c r="T6127">
        <v>46.9</v>
      </c>
      <c r="U6127">
        <v>52.6</v>
      </c>
      <c r="V6127">
        <f t="shared" si="528"/>
        <v>5.7000000000000028</v>
      </c>
      <c r="W6127" t="str">
        <f t="shared" si="529"/>
        <v>Monitor</v>
      </c>
      <c r="X6127" t="str">
        <f t="shared" si="526"/>
        <v>Normal</v>
      </c>
      <c r="Y6127" t="str">
        <f t="shared" si="525"/>
        <v>Local</v>
      </c>
      <c r="Z6127" t="str">
        <f t="shared" si="527"/>
        <v>At-Risk</v>
      </c>
      <c r="AA6127" t="s">
        <v>29</v>
      </c>
      <c r="AB6127">
        <v>0</v>
      </c>
    </row>
    <row r="6128" spans="1:28" x14ac:dyDescent="0.3">
      <c r="A6128">
        <v>16</v>
      </c>
      <c r="B6128" t="s">
        <v>38</v>
      </c>
      <c r="C6128">
        <v>11</v>
      </c>
      <c r="D6128" t="s">
        <v>23</v>
      </c>
      <c r="E6128" t="s">
        <v>24</v>
      </c>
      <c r="F6128">
        <v>2</v>
      </c>
      <c r="G6128">
        <v>0</v>
      </c>
      <c r="H6128" t="s">
        <v>40</v>
      </c>
      <c r="I6128">
        <v>1315311</v>
      </c>
      <c r="J6128" t="s">
        <v>26</v>
      </c>
      <c r="K6128" t="s">
        <v>31</v>
      </c>
      <c r="L6128">
        <v>1</v>
      </c>
      <c r="M6128">
        <v>0</v>
      </c>
      <c r="N6128">
        <v>4.4000000000000004</v>
      </c>
      <c r="O6128" t="s">
        <v>28</v>
      </c>
      <c r="P6128">
        <v>0</v>
      </c>
      <c r="Q6128">
        <v>5</v>
      </c>
      <c r="R6128">
        <v>17.100000000000001</v>
      </c>
      <c r="S6128">
        <v>85.8</v>
      </c>
      <c r="T6128">
        <v>78.599999999999994</v>
      </c>
      <c r="U6128">
        <v>69.8</v>
      </c>
      <c r="V6128">
        <f t="shared" si="528"/>
        <v>-8.7999999999999972</v>
      </c>
      <c r="W6128" t="str">
        <f t="shared" si="529"/>
        <v>Monitor</v>
      </c>
      <c r="X6128" t="str">
        <f t="shared" si="526"/>
        <v>Normal</v>
      </c>
      <c r="Y6128" t="str">
        <f t="shared" si="525"/>
        <v>Local</v>
      </c>
      <c r="Z6128" t="str">
        <f t="shared" si="527"/>
        <v>At-Risk</v>
      </c>
      <c r="AA6128" t="s">
        <v>33</v>
      </c>
      <c r="AB6128">
        <v>0</v>
      </c>
    </row>
    <row r="6129" spans="1:28" x14ac:dyDescent="0.3">
      <c r="A6129">
        <v>16</v>
      </c>
      <c r="B6129" t="s">
        <v>38</v>
      </c>
      <c r="C6129">
        <v>10</v>
      </c>
      <c r="D6129" t="s">
        <v>23</v>
      </c>
      <c r="E6129" t="s">
        <v>24</v>
      </c>
      <c r="F6129">
        <v>6</v>
      </c>
      <c r="G6129">
        <v>1</v>
      </c>
      <c r="H6129" t="s">
        <v>25</v>
      </c>
      <c r="I6129">
        <v>554622</v>
      </c>
      <c r="J6129" t="s">
        <v>41</v>
      </c>
      <c r="K6129" t="s">
        <v>32</v>
      </c>
      <c r="L6129">
        <v>0</v>
      </c>
      <c r="M6129">
        <v>1</v>
      </c>
      <c r="N6129">
        <v>5.2</v>
      </c>
      <c r="O6129" t="s">
        <v>28</v>
      </c>
      <c r="P6129">
        <v>0</v>
      </c>
      <c r="Q6129">
        <v>3</v>
      </c>
      <c r="R6129">
        <v>12.3</v>
      </c>
      <c r="S6129">
        <v>94.4</v>
      </c>
      <c r="T6129">
        <v>65.8</v>
      </c>
      <c r="U6129">
        <v>52.6</v>
      </c>
      <c r="V6129">
        <f t="shared" si="528"/>
        <v>-13.199999999999996</v>
      </c>
      <c r="W6129" t="str">
        <f t="shared" si="529"/>
        <v>Monitor</v>
      </c>
      <c r="X6129" t="str">
        <f t="shared" si="526"/>
        <v>Normal</v>
      </c>
      <c r="Y6129" t="str">
        <f t="shared" si="525"/>
        <v>Commuter</v>
      </c>
      <c r="Z6129" t="str">
        <f t="shared" si="527"/>
        <v>Healthy</v>
      </c>
      <c r="AA6129" t="s">
        <v>29</v>
      </c>
      <c r="AB6129">
        <v>0</v>
      </c>
    </row>
    <row r="6130" spans="1:28" x14ac:dyDescent="0.3">
      <c r="A6130">
        <v>12</v>
      </c>
      <c r="B6130" t="s">
        <v>38</v>
      </c>
      <c r="C6130">
        <v>6</v>
      </c>
      <c r="D6130" t="s">
        <v>48</v>
      </c>
      <c r="E6130" t="s">
        <v>30</v>
      </c>
      <c r="F6130">
        <v>4</v>
      </c>
      <c r="G6130">
        <v>0</v>
      </c>
      <c r="H6130" t="s">
        <v>25</v>
      </c>
      <c r="I6130">
        <v>590189</v>
      </c>
      <c r="J6130" t="s">
        <v>37</v>
      </c>
      <c r="K6130" t="s">
        <v>37</v>
      </c>
      <c r="L6130">
        <v>1</v>
      </c>
      <c r="M6130">
        <v>1</v>
      </c>
      <c r="N6130">
        <v>2.5</v>
      </c>
      <c r="O6130" t="s">
        <v>28</v>
      </c>
      <c r="P6130">
        <v>1</v>
      </c>
      <c r="Q6130">
        <v>3</v>
      </c>
      <c r="R6130">
        <v>15</v>
      </c>
      <c r="S6130">
        <v>77.7</v>
      </c>
      <c r="T6130">
        <v>61.7</v>
      </c>
      <c r="U6130">
        <v>64.8</v>
      </c>
      <c r="V6130">
        <f t="shared" si="528"/>
        <v>3.0999999999999943</v>
      </c>
      <c r="W6130" t="str">
        <f t="shared" si="529"/>
        <v>Monitor</v>
      </c>
      <c r="X6130" t="str">
        <f t="shared" si="526"/>
        <v>Normal</v>
      </c>
      <c r="Y6130" t="str">
        <f t="shared" si="525"/>
        <v>Local</v>
      </c>
      <c r="Z6130" t="str">
        <f t="shared" si="527"/>
        <v>At-Risk</v>
      </c>
      <c r="AA6130" t="s">
        <v>33</v>
      </c>
      <c r="AB6130">
        <v>0</v>
      </c>
    </row>
    <row r="6131" spans="1:28" x14ac:dyDescent="0.3">
      <c r="A6131">
        <v>16</v>
      </c>
      <c r="B6131" t="s">
        <v>22</v>
      </c>
      <c r="C6131">
        <v>12</v>
      </c>
      <c r="D6131" t="s">
        <v>39</v>
      </c>
      <c r="E6131" t="s">
        <v>24</v>
      </c>
      <c r="F6131">
        <v>6</v>
      </c>
      <c r="G6131">
        <v>0</v>
      </c>
      <c r="H6131" t="s">
        <v>25</v>
      </c>
      <c r="I6131">
        <v>534290</v>
      </c>
      <c r="J6131" t="s">
        <v>26</v>
      </c>
      <c r="K6131" t="s">
        <v>32</v>
      </c>
      <c r="L6131">
        <v>0</v>
      </c>
      <c r="M6131">
        <v>0</v>
      </c>
      <c r="N6131">
        <v>6.8</v>
      </c>
      <c r="O6131" t="s">
        <v>28</v>
      </c>
      <c r="P6131">
        <v>0</v>
      </c>
      <c r="Q6131">
        <v>5</v>
      </c>
      <c r="R6131">
        <v>16.399999999999999</v>
      </c>
      <c r="S6131">
        <v>93.8</v>
      </c>
      <c r="T6131">
        <v>70.8</v>
      </c>
      <c r="U6131">
        <v>72.099999999999994</v>
      </c>
      <c r="V6131">
        <f t="shared" si="528"/>
        <v>1.2999999999999972</v>
      </c>
      <c r="W6131" t="str">
        <f t="shared" si="529"/>
        <v>Monitor</v>
      </c>
      <c r="X6131" t="str">
        <f t="shared" si="526"/>
        <v>Normal</v>
      </c>
      <c r="Y6131" t="str">
        <f t="shared" si="525"/>
        <v>Commuter</v>
      </c>
      <c r="Z6131" t="str">
        <f t="shared" si="527"/>
        <v>Healthy</v>
      </c>
      <c r="AA6131" t="s">
        <v>33</v>
      </c>
      <c r="AB6131">
        <v>0</v>
      </c>
    </row>
    <row r="6132" spans="1:28" x14ac:dyDescent="0.3">
      <c r="A6132">
        <v>17</v>
      </c>
      <c r="B6132" t="s">
        <v>22</v>
      </c>
      <c r="C6132">
        <v>12</v>
      </c>
      <c r="D6132" t="s">
        <v>23</v>
      </c>
      <c r="E6132" t="s">
        <v>24</v>
      </c>
      <c r="F6132">
        <v>6</v>
      </c>
      <c r="G6132">
        <v>0</v>
      </c>
      <c r="H6132" t="s">
        <v>25</v>
      </c>
      <c r="I6132">
        <v>412946</v>
      </c>
      <c r="J6132" t="s">
        <v>32</v>
      </c>
      <c r="K6132" t="s">
        <v>26</v>
      </c>
      <c r="L6132">
        <v>0</v>
      </c>
      <c r="M6132">
        <v>1</v>
      </c>
      <c r="N6132">
        <v>6.1</v>
      </c>
      <c r="O6132" t="s">
        <v>28</v>
      </c>
      <c r="P6132">
        <v>0</v>
      </c>
      <c r="Q6132">
        <v>3</v>
      </c>
      <c r="R6132">
        <v>11.5</v>
      </c>
      <c r="S6132">
        <v>95.5</v>
      </c>
      <c r="T6132">
        <v>67</v>
      </c>
      <c r="U6132">
        <v>60.6</v>
      </c>
      <c r="V6132">
        <f t="shared" si="528"/>
        <v>-6.3999999999999986</v>
      </c>
      <c r="W6132" t="str">
        <f t="shared" si="529"/>
        <v>Monitor</v>
      </c>
      <c r="X6132" t="str">
        <f t="shared" si="526"/>
        <v>Normal</v>
      </c>
      <c r="Y6132" t="str">
        <f t="shared" ref="Y6132:Y6183" si="530">IF(N6132&lt;5,"Local",IF(N6132&lt;=15,"Commuter","Distant"))</f>
        <v>Commuter</v>
      </c>
      <c r="Z6132" t="str">
        <f t="shared" si="527"/>
        <v>Healthy</v>
      </c>
      <c r="AA6132" t="s">
        <v>33</v>
      </c>
      <c r="AB6132">
        <v>0</v>
      </c>
    </row>
    <row r="6133" spans="1:28" x14ac:dyDescent="0.3">
      <c r="A6133">
        <v>18</v>
      </c>
      <c r="B6133" t="s">
        <v>38</v>
      </c>
      <c r="C6133">
        <v>12</v>
      </c>
      <c r="D6133" t="s">
        <v>23</v>
      </c>
      <c r="E6133" t="s">
        <v>24</v>
      </c>
      <c r="F6133">
        <v>7</v>
      </c>
      <c r="G6133">
        <v>1</v>
      </c>
      <c r="H6133" t="s">
        <v>45</v>
      </c>
      <c r="I6133">
        <v>1608165</v>
      </c>
      <c r="J6133" t="s">
        <v>32</v>
      </c>
      <c r="K6133" t="s">
        <v>35</v>
      </c>
      <c r="L6133">
        <v>1</v>
      </c>
      <c r="M6133">
        <v>1</v>
      </c>
      <c r="N6133">
        <v>6.7</v>
      </c>
      <c r="O6133" t="s">
        <v>28</v>
      </c>
      <c r="P6133">
        <v>0</v>
      </c>
      <c r="Q6133">
        <v>2</v>
      </c>
      <c r="R6133">
        <v>14.7</v>
      </c>
      <c r="S6133">
        <v>85.2</v>
      </c>
      <c r="T6133">
        <v>67.5</v>
      </c>
      <c r="U6133">
        <v>68.2</v>
      </c>
      <c r="V6133">
        <f t="shared" si="528"/>
        <v>0.70000000000000284</v>
      </c>
      <c r="W6133" t="str">
        <f t="shared" si="529"/>
        <v>Monitor</v>
      </c>
      <c r="X6133" t="str">
        <f t="shared" si="526"/>
        <v>Normal</v>
      </c>
      <c r="Y6133" t="str">
        <f t="shared" si="530"/>
        <v>Commuter</v>
      </c>
      <c r="Z6133" t="str">
        <f t="shared" si="527"/>
        <v>At-Risk</v>
      </c>
      <c r="AA6133" t="s">
        <v>33</v>
      </c>
      <c r="AB6133">
        <v>0</v>
      </c>
    </row>
    <row r="6134" spans="1:28" x14ac:dyDescent="0.3">
      <c r="A6134">
        <v>16</v>
      </c>
      <c r="B6134" t="s">
        <v>38</v>
      </c>
      <c r="C6134">
        <v>12</v>
      </c>
      <c r="D6134" t="s">
        <v>23</v>
      </c>
      <c r="E6134" t="s">
        <v>30</v>
      </c>
      <c r="F6134">
        <v>5</v>
      </c>
      <c r="G6134">
        <v>0</v>
      </c>
      <c r="H6134" t="s">
        <v>25</v>
      </c>
      <c r="I6134">
        <v>380941</v>
      </c>
      <c r="J6134" t="s">
        <v>32</v>
      </c>
      <c r="K6134" t="s">
        <v>31</v>
      </c>
      <c r="L6134">
        <v>1</v>
      </c>
      <c r="M6134">
        <v>0</v>
      </c>
      <c r="N6134">
        <v>0.5</v>
      </c>
      <c r="O6134" t="s">
        <v>28</v>
      </c>
      <c r="P6134">
        <v>0</v>
      </c>
      <c r="Q6134">
        <v>4</v>
      </c>
      <c r="R6134">
        <v>8.3000000000000007</v>
      </c>
      <c r="S6134">
        <v>94.9</v>
      </c>
      <c r="T6134">
        <v>58.5</v>
      </c>
      <c r="U6134">
        <v>68.7</v>
      </c>
      <c r="V6134">
        <f t="shared" si="528"/>
        <v>10.200000000000003</v>
      </c>
      <c r="W6134" t="str">
        <f t="shared" si="529"/>
        <v>Monitor</v>
      </c>
      <c r="X6134" t="str">
        <f t="shared" si="526"/>
        <v>Surge</v>
      </c>
      <c r="Y6134" t="str">
        <f t="shared" si="530"/>
        <v>Local</v>
      </c>
      <c r="Z6134" t="str">
        <f t="shared" si="527"/>
        <v>Healthy</v>
      </c>
      <c r="AA6134" t="s">
        <v>33</v>
      </c>
      <c r="AB6134">
        <v>0</v>
      </c>
    </row>
    <row r="6135" spans="1:28" x14ac:dyDescent="0.3">
      <c r="A6135">
        <v>16</v>
      </c>
      <c r="B6135" t="s">
        <v>38</v>
      </c>
      <c r="C6135">
        <v>10</v>
      </c>
      <c r="D6135" t="s">
        <v>39</v>
      </c>
      <c r="E6135" t="s">
        <v>24</v>
      </c>
      <c r="F6135">
        <v>4</v>
      </c>
      <c r="G6135">
        <v>0</v>
      </c>
      <c r="H6135" t="s">
        <v>36</v>
      </c>
      <c r="I6135">
        <v>235817</v>
      </c>
      <c r="J6135" t="s">
        <v>31</v>
      </c>
      <c r="K6135" t="s">
        <v>43</v>
      </c>
      <c r="L6135">
        <v>0</v>
      </c>
      <c r="M6135">
        <v>1</v>
      </c>
      <c r="N6135">
        <v>5.7</v>
      </c>
      <c r="O6135" t="s">
        <v>28</v>
      </c>
      <c r="P6135">
        <v>0</v>
      </c>
      <c r="Q6135">
        <v>3</v>
      </c>
      <c r="R6135">
        <v>15.3</v>
      </c>
      <c r="S6135">
        <v>78.3</v>
      </c>
      <c r="T6135">
        <v>54</v>
      </c>
      <c r="U6135">
        <v>47</v>
      </c>
      <c r="V6135">
        <f t="shared" si="528"/>
        <v>-7</v>
      </c>
      <c r="W6135" t="str">
        <f t="shared" si="529"/>
        <v>Monitor</v>
      </c>
      <c r="X6135" t="str">
        <f t="shared" si="526"/>
        <v>Normal</v>
      </c>
      <c r="Y6135" t="str">
        <f t="shared" si="530"/>
        <v>Commuter</v>
      </c>
      <c r="Z6135" t="str">
        <f t="shared" si="527"/>
        <v>At-Risk</v>
      </c>
      <c r="AA6135" t="s">
        <v>29</v>
      </c>
      <c r="AB6135">
        <v>0</v>
      </c>
    </row>
    <row r="6136" spans="1:28" x14ac:dyDescent="0.3">
      <c r="A6136">
        <v>15</v>
      </c>
      <c r="B6136" t="s">
        <v>38</v>
      </c>
      <c r="C6136">
        <v>9</v>
      </c>
      <c r="D6136" t="s">
        <v>23</v>
      </c>
      <c r="E6136" t="s">
        <v>30</v>
      </c>
      <c r="F6136">
        <v>4</v>
      </c>
      <c r="G6136">
        <v>1</v>
      </c>
      <c r="H6136" t="s">
        <v>36</v>
      </c>
      <c r="I6136">
        <v>326726</v>
      </c>
      <c r="J6136" t="s">
        <v>26</v>
      </c>
      <c r="K6136" t="s">
        <v>32</v>
      </c>
      <c r="L6136">
        <v>1</v>
      </c>
      <c r="M6136">
        <v>0</v>
      </c>
      <c r="N6136">
        <v>0.8</v>
      </c>
      <c r="O6136" t="s">
        <v>28</v>
      </c>
      <c r="P6136">
        <v>0</v>
      </c>
      <c r="Q6136">
        <v>4</v>
      </c>
      <c r="R6136">
        <v>12.6</v>
      </c>
      <c r="S6136">
        <v>97.3</v>
      </c>
      <c r="T6136">
        <v>66.2</v>
      </c>
      <c r="U6136">
        <v>66.7</v>
      </c>
      <c r="V6136">
        <f t="shared" si="528"/>
        <v>0.5</v>
      </c>
      <c r="W6136" t="str">
        <f t="shared" si="529"/>
        <v>Monitor</v>
      </c>
      <c r="X6136" t="str">
        <f t="shared" si="526"/>
        <v>Normal</v>
      </c>
      <c r="Y6136" t="str">
        <f t="shared" si="530"/>
        <v>Local</v>
      </c>
      <c r="Z6136" t="str">
        <f t="shared" si="527"/>
        <v>Healthy</v>
      </c>
      <c r="AA6136" t="s">
        <v>33</v>
      </c>
      <c r="AB6136">
        <v>0</v>
      </c>
    </row>
    <row r="6137" spans="1:28" x14ac:dyDescent="0.3">
      <c r="A6137">
        <v>14</v>
      </c>
      <c r="B6137" t="s">
        <v>22</v>
      </c>
      <c r="C6137">
        <v>9</v>
      </c>
      <c r="D6137" t="s">
        <v>39</v>
      </c>
      <c r="E6137" t="s">
        <v>30</v>
      </c>
      <c r="F6137">
        <v>5</v>
      </c>
      <c r="G6137">
        <v>0</v>
      </c>
      <c r="H6137" t="s">
        <v>36</v>
      </c>
      <c r="I6137">
        <v>200363</v>
      </c>
      <c r="J6137" t="s">
        <v>32</v>
      </c>
      <c r="K6137" t="s">
        <v>41</v>
      </c>
      <c r="L6137">
        <v>1</v>
      </c>
      <c r="M6137">
        <v>1</v>
      </c>
      <c r="N6137">
        <v>0.4</v>
      </c>
      <c r="O6137" t="s">
        <v>28</v>
      </c>
      <c r="P6137">
        <v>0</v>
      </c>
      <c r="Q6137">
        <v>3</v>
      </c>
      <c r="R6137">
        <v>14.9</v>
      </c>
      <c r="S6137">
        <v>89.1</v>
      </c>
      <c r="T6137">
        <v>58.2</v>
      </c>
      <c r="U6137">
        <v>70.3</v>
      </c>
      <c r="V6137">
        <f t="shared" si="528"/>
        <v>12.099999999999994</v>
      </c>
      <c r="W6137" t="str">
        <f t="shared" si="529"/>
        <v>Monitor</v>
      </c>
      <c r="X6137" t="str">
        <f t="shared" si="526"/>
        <v>Surge</v>
      </c>
      <c r="Y6137" t="str">
        <f t="shared" si="530"/>
        <v>Local</v>
      </c>
      <c r="Z6137" t="str">
        <f t="shared" si="527"/>
        <v>At-Risk</v>
      </c>
      <c r="AA6137" t="s">
        <v>33</v>
      </c>
      <c r="AB6137">
        <v>0</v>
      </c>
    </row>
    <row r="6138" spans="1:28" x14ac:dyDescent="0.3">
      <c r="A6138">
        <v>14</v>
      </c>
      <c r="B6138" t="s">
        <v>22</v>
      </c>
      <c r="C6138">
        <v>9</v>
      </c>
      <c r="D6138" t="s">
        <v>23</v>
      </c>
      <c r="E6138" t="s">
        <v>24</v>
      </c>
      <c r="F6138">
        <v>6</v>
      </c>
      <c r="G6138">
        <v>1</v>
      </c>
      <c r="H6138" t="s">
        <v>36</v>
      </c>
      <c r="I6138">
        <v>249635</v>
      </c>
      <c r="J6138" t="s">
        <v>32</v>
      </c>
      <c r="K6138" t="s">
        <v>27</v>
      </c>
      <c r="L6138">
        <v>1</v>
      </c>
      <c r="M6138">
        <v>0</v>
      </c>
      <c r="N6138">
        <v>5.0999999999999996</v>
      </c>
      <c r="O6138" t="s">
        <v>28</v>
      </c>
      <c r="P6138">
        <v>1</v>
      </c>
      <c r="Q6138">
        <v>3</v>
      </c>
      <c r="R6138">
        <v>12</v>
      </c>
      <c r="S6138">
        <v>85.1</v>
      </c>
      <c r="T6138">
        <v>67.2</v>
      </c>
      <c r="U6138">
        <v>83</v>
      </c>
      <c r="V6138">
        <f t="shared" si="528"/>
        <v>15.799999999999997</v>
      </c>
      <c r="W6138" t="str">
        <f t="shared" si="529"/>
        <v>Monitor</v>
      </c>
      <c r="X6138" t="str">
        <f t="shared" si="526"/>
        <v>Surge</v>
      </c>
      <c r="Y6138" t="str">
        <f t="shared" si="530"/>
        <v>Commuter</v>
      </c>
      <c r="Z6138" t="str">
        <f t="shared" si="527"/>
        <v>At-Risk</v>
      </c>
      <c r="AA6138" t="s">
        <v>42</v>
      </c>
      <c r="AB6138">
        <v>0</v>
      </c>
    </row>
    <row r="6139" spans="1:28" x14ac:dyDescent="0.3">
      <c r="A6139">
        <v>17</v>
      </c>
      <c r="B6139" t="s">
        <v>38</v>
      </c>
      <c r="C6139">
        <v>12</v>
      </c>
      <c r="D6139" t="s">
        <v>39</v>
      </c>
      <c r="E6139" t="s">
        <v>24</v>
      </c>
      <c r="F6139">
        <v>5</v>
      </c>
      <c r="G6139">
        <v>0</v>
      </c>
      <c r="H6139" t="s">
        <v>36</v>
      </c>
      <c r="I6139">
        <v>203673</v>
      </c>
      <c r="J6139" t="s">
        <v>35</v>
      </c>
      <c r="K6139" t="s">
        <v>27</v>
      </c>
      <c r="L6139">
        <v>0</v>
      </c>
      <c r="M6139">
        <v>1</v>
      </c>
      <c r="N6139">
        <v>7.5</v>
      </c>
      <c r="O6139" t="s">
        <v>47</v>
      </c>
      <c r="P6139">
        <v>0</v>
      </c>
      <c r="Q6139">
        <v>2</v>
      </c>
      <c r="R6139">
        <v>19.8</v>
      </c>
      <c r="S6139">
        <v>82.3</v>
      </c>
      <c r="T6139">
        <v>63.4</v>
      </c>
      <c r="U6139">
        <v>68.8</v>
      </c>
      <c r="V6139">
        <f t="shared" si="528"/>
        <v>5.3999999999999986</v>
      </c>
      <c r="W6139" t="str">
        <f t="shared" si="529"/>
        <v>Monitor</v>
      </c>
      <c r="X6139" t="str">
        <f t="shared" si="526"/>
        <v>Normal</v>
      </c>
      <c r="Y6139" t="str">
        <f t="shared" si="530"/>
        <v>Commuter</v>
      </c>
      <c r="Z6139" t="str">
        <f t="shared" si="527"/>
        <v>At-Risk</v>
      </c>
      <c r="AA6139" t="s">
        <v>33</v>
      </c>
      <c r="AB6139">
        <v>0</v>
      </c>
    </row>
    <row r="6140" spans="1:28" x14ac:dyDescent="0.3">
      <c r="A6140">
        <v>12</v>
      </c>
      <c r="B6140" t="s">
        <v>22</v>
      </c>
      <c r="C6140">
        <v>6</v>
      </c>
      <c r="D6140" t="s">
        <v>23</v>
      </c>
      <c r="E6140" t="s">
        <v>24</v>
      </c>
      <c r="F6140">
        <v>3</v>
      </c>
      <c r="G6140">
        <v>0</v>
      </c>
      <c r="H6140" t="s">
        <v>45</v>
      </c>
      <c r="I6140">
        <v>5414796</v>
      </c>
      <c r="J6140" t="s">
        <v>32</v>
      </c>
      <c r="K6140" t="s">
        <v>41</v>
      </c>
      <c r="L6140">
        <v>0</v>
      </c>
      <c r="M6140">
        <v>1</v>
      </c>
      <c r="N6140">
        <v>7.2</v>
      </c>
      <c r="O6140" t="s">
        <v>28</v>
      </c>
      <c r="P6140">
        <v>1</v>
      </c>
      <c r="Q6140">
        <v>5</v>
      </c>
      <c r="R6140">
        <v>17.7</v>
      </c>
      <c r="S6140">
        <v>86</v>
      </c>
      <c r="T6140">
        <v>81.7</v>
      </c>
      <c r="U6140">
        <v>91.5</v>
      </c>
      <c r="V6140">
        <f t="shared" si="528"/>
        <v>9.7999999999999972</v>
      </c>
      <c r="W6140" t="str">
        <f t="shared" si="529"/>
        <v>Monitor</v>
      </c>
      <c r="X6140" t="str">
        <f t="shared" si="526"/>
        <v>Normal</v>
      </c>
      <c r="Y6140" t="str">
        <f t="shared" si="530"/>
        <v>Commuter</v>
      </c>
      <c r="Z6140" t="str">
        <f t="shared" si="527"/>
        <v>At-Risk</v>
      </c>
      <c r="AA6140" t="s">
        <v>50</v>
      </c>
      <c r="AB6140">
        <v>0</v>
      </c>
    </row>
    <row r="6141" spans="1:28" x14ac:dyDescent="0.3">
      <c r="A6141">
        <v>15</v>
      </c>
      <c r="B6141" t="s">
        <v>22</v>
      </c>
      <c r="C6141">
        <v>9</v>
      </c>
      <c r="D6141" t="s">
        <v>23</v>
      </c>
      <c r="E6141" t="s">
        <v>24</v>
      </c>
      <c r="F6141">
        <v>5</v>
      </c>
      <c r="G6141">
        <v>0</v>
      </c>
      <c r="H6141" t="s">
        <v>25</v>
      </c>
      <c r="I6141">
        <v>495311</v>
      </c>
      <c r="J6141" t="s">
        <v>43</v>
      </c>
      <c r="K6141" t="s">
        <v>35</v>
      </c>
      <c r="L6141">
        <v>0</v>
      </c>
      <c r="M6141">
        <v>0</v>
      </c>
      <c r="N6141">
        <v>1.7</v>
      </c>
      <c r="O6141" t="s">
        <v>49</v>
      </c>
      <c r="P6141">
        <v>0</v>
      </c>
      <c r="Q6141">
        <v>4</v>
      </c>
      <c r="R6141">
        <v>8.1</v>
      </c>
      <c r="S6141">
        <v>84.3</v>
      </c>
      <c r="T6141">
        <v>53.4</v>
      </c>
      <c r="U6141">
        <v>59.8</v>
      </c>
      <c r="V6141">
        <f t="shared" si="528"/>
        <v>6.3999999999999986</v>
      </c>
      <c r="W6141" t="str">
        <f t="shared" si="529"/>
        <v>Monitor</v>
      </c>
      <c r="X6141" t="str">
        <f t="shared" si="526"/>
        <v>Normal</v>
      </c>
      <c r="Y6141" t="str">
        <f t="shared" si="530"/>
        <v>Local</v>
      </c>
      <c r="Z6141" t="str">
        <f t="shared" si="527"/>
        <v>At-Risk</v>
      </c>
      <c r="AA6141" t="s">
        <v>29</v>
      </c>
      <c r="AB6141">
        <v>0</v>
      </c>
    </row>
    <row r="6142" spans="1:28" x14ac:dyDescent="0.3">
      <c r="A6142">
        <v>15</v>
      </c>
      <c r="B6142" t="s">
        <v>22</v>
      </c>
      <c r="C6142">
        <v>9</v>
      </c>
      <c r="D6142" t="s">
        <v>23</v>
      </c>
      <c r="E6142" t="s">
        <v>44</v>
      </c>
      <c r="F6142">
        <v>3</v>
      </c>
      <c r="G6142">
        <v>0</v>
      </c>
      <c r="H6142" t="s">
        <v>36</v>
      </c>
      <c r="I6142">
        <v>307923</v>
      </c>
      <c r="J6142" t="s">
        <v>26</v>
      </c>
      <c r="K6142" t="s">
        <v>32</v>
      </c>
      <c r="L6142">
        <v>0</v>
      </c>
      <c r="M6142">
        <v>1</v>
      </c>
      <c r="N6142">
        <v>2</v>
      </c>
      <c r="O6142" t="s">
        <v>47</v>
      </c>
      <c r="P6142">
        <v>0</v>
      </c>
      <c r="Q6142">
        <v>2</v>
      </c>
      <c r="R6142">
        <v>17.100000000000001</v>
      </c>
      <c r="S6142">
        <v>80.2</v>
      </c>
      <c r="T6142">
        <v>74</v>
      </c>
      <c r="U6142">
        <v>74.400000000000006</v>
      </c>
      <c r="V6142">
        <f t="shared" si="528"/>
        <v>0.40000000000000568</v>
      </c>
      <c r="W6142" t="str">
        <f t="shared" si="529"/>
        <v>Monitor</v>
      </c>
      <c r="X6142" t="str">
        <f t="shared" si="526"/>
        <v>Normal</v>
      </c>
      <c r="Y6142" t="str">
        <f t="shared" si="530"/>
        <v>Local</v>
      </c>
      <c r="Z6142" t="str">
        <f t="shared" si="527"/>
        <v>At-Risk</v>
      </c>
      <c r="AA6142" t="s">
        <v>33</v>
      </c>
      <c r="AB6142">
        <v>0</v>
      </c>
    </row>
    <row r="6143" spans="1:28" x14ac:dyDescent="0.3">
      <c r="A6143">
        <v>12</v>
      </c>
      <c r="B6143" t="s">
        <v>38</v>
      </c>
      <c r="C6143">
        <v>8</v>
      </c>
      <c r="D6143" t="s">
        <v>23</v>
      </c>
      <c r="E6143" t="s">
        <v>30</v>
      </c>
      <c r="F6143">
        <v>6</v>
      </c>
      <c r="G6143">
        <v>0</v>
      </c>
      <c r="H6143" t="s">
        <v>36</v>
      </c>
      <c r="I6143">
        <v>229062</v>
      </c>
      <c r="J6143" t="s">
        <v>31</v>
      </c>
      <c r="K6143" t="s">
        <v>37</v>
      </c>
      <c r="L6143">
        <v>0</v>
      </c>
      <c r="M6143">
        <v>0</v>
      </c>
      <c r="N6143">
        <v>0.5</v>
      </c>
      <c r="O6143" t="s">
        <v>28</v>
      </c>
      <c r="P6143">
        <v>0</v>
      </c>
      <c r="Q6143">
        <v>4</v>
      </c>
      <c r="R6143">
        <v>16.399999999999999</v>
      </c>
      <c r="S6143">
        <v>97.1</v>
      </c>
      <c r="T6143">
        <v>80.400000000000006</v>
      </c>
      <c r="U6143">
        <v>76.900000000000006</v>
      </c>
      <c r="V6143">
        <f t="shared" si="528"/>
        <v>-3.5</v>
      </c>
      <c r="W6143" t="str">
        <f t="shared" si="529"/>
        <v>Monitor</v>
      </c>
      <c r="X6143" t="str">
        <f t="shared" si="526"/>
        <v>Normal</v>
      </c>
      <c r="Y6143" t="str">
        <f t="shared" si="530"/>
        <v>Local</v>
      </c>
      <c r="Z6143" t="str">
        <f t="shared" si="527"/>
        <v>Healthy</v>
      </c>
      <c r="AA6143" t="s">
        <v>42</v>
      </c>
      <c r="AB6143">
        <v>0</v>
      </c>
    </row>
    <row r="6144" spans="1:28" x14ac:dyDescent="0.3">
      <c r="A6144">
        <v>11</v>
      </c>
      <c r="B6144" t="s">
        <v>38</v>
      </c>
      <c r="C6144">
        <v>7</v>
      </c>
      <c r="D6144" t="s">
        <v>39</v>
      </c>
      <c r="E6144" t="s">
        <v>30</v>
      </c>
      <c r="F6144">
        <v>5</v>
      </c>
      <c r="G6144">
        <v>0</v>
      </c>
      <c r="H6144" t="s">
        <v>34</v>
      </c>
      <c r="I6144">
        <v>108621</v>
      </c>
      <c r="J6144" t="s">
        <v>31</v>
      </c>
      <c r="K6144" t="s">
        <v>37</v>
      </c>
      <c r="L6144">
        <v>0</v>
      </c>
      <c r="M6144">
        <v>1</v>
      </c>
      <c r="N6144">
        <v>2.5</v>
      </c>
      <c r="O6144" t="s">
        <v>47</v>
      </c>
      <c r="P6144">
        <v>0</v>
      </c>
      <c r="Q6144">
        <v>3</v>
      </c>
      <c r="R6144">
        <v>16.100000000000001</v>
      </c>
      <c r="S6144">
        <v>85.7</v>
      </c>
      <c r="T6144">
        <v>58.4</v>
      </c>
      <c r="U6144">
        <v>55.6</v>
      </c>
      <c r="V6144">
        <f t="shared" si="528"/>
        <v>-2.7999999999999972</v>
      </c>
      <c r="W6144" t="str">
        <f t="shared" si="529"/>
        <v>Monitor</v>
      </c>
      <c r="X6144" t="str">
        <f t="shared" si="526"/>
        <v>Normal</v>
      </c>
      <c r="Y6144" t="str">
        <f t="shared" si="530"/>
        <v>Local</v>
      </c>
      <c r="Z6144" t="str">
        <f t="shared" si="527"/>
        <v>At-Risk</v>
      </c>
      <c r="AA6144" t="s">
        <v>29</v>
      </c>
      <c r="AB6144">
        <v>0</v>
      </c>
    </row>
    <row r="6145" spans="1:28" x14ac:dyDescent="0.3">
      <c r="A6145">
        <v>15</v>
      </c>
      <c r="B6145" t="s">
        <v>38</v>
      </c>
      <c r="C6145">
        <v>11</v>
      </c>
      <c r="D6145" t="s">
        <v>23</v>
      </c>
      <c r="E6145" t="s">
        <v>30</v>
      </c>
      <c r="F6145">
        <v>6</v>
      </c>
      <c r="G6145">
        <v>0</v>
      </c>
      <c r="H6145" t="s">
        <v>25</v>
      </c>
      <c r="I6145">
        <v>488974</v>
      </c>
      <c r="J6145" t="s">
        <v>37</v>
      </c>
      <c r="K6145" t="s">
        <v>43</v>
      </c>
      <c r="L6145">
        <v>0</v>
      </c>
      <c r="M6145">
        <v>0</v>
      </c>
      <c r="N6145">
        <v>0.8</v>
      </c>
      <c r="O6145" t="s">
        <v>28</v>
      </c>
      <c r="P6145">
        <v>1</v>
      </c>
      <c r="Q6145">
        <v>4</v>
      </c>
      <c r="R6145">
        <v>12.6</v>
      </c>
      <c r="S6145">
        <v>100</v>
      </c>
      <c r="T6145">
        <v>59.1</v>
      </c>
      <c r="U6145">
        <v>62.9</v>
      </c>
      <c r="V6145">
        <f t="shared" si="528"/>
        <v>3.7999999999999972</v>
      </c>
      <c r="W6145" t="str">
        <f t="shared" si="529"/>
        <v>Monitor</v>
      </c>
      <c r="X6145" t="str">
        <f t="shared" si="526"/>
        <v>Normal</v>
      </c>
      <c r="Y6145" t="str">
        <f t="shared" si="530"/>
        <v>Local</v>
      </c>
      <c r="Z6145" t="str">
        <f t="shared" si="527"/>
        <v>Healthy</v>
      </c>
      <c r="AA6145" t="s">
        <v>33</v>
      </c>
      <c r="AB6145">
        <v>0</v>
      </c>
    </row>
    <row r="6146" spans="1:28" x14ac:dyDescent="0.3">
      <c r="A6146">
        <v>14</v>
      </c>
      <c r="B6146" t="s">
        <v>22</v>
      </c>
      <c r="C6146">
        <v>8</v>
      </c>
      <c r="D6146" t="s">
        <v>39</v>
      </c>
      <c r="E6146" t="s">
        <v>44</v>
      </c>
      <c r="F6146">
        <v>5</v>
      </c>
      <c r="G6146">
        <v>0</v>
      </c>
      <c r="H6146" t="s">
        <v>36</v>
      </c>
      <c r="I6146">
        <v>232697</v>
      </c>
      <c r="J6146" t="s">
        <v>37</v>
      </c>
      <c r="K6146" t="s">
        <v>43</v>
      </c>
      <c r="M6146">
        <v>0</v>
      </c>
      <c r="N6146">
        <v>3.6</v>
      </c>
      <c r="O6146" t="s">
        <v>28</v>
      </c>
      <c r="P6146">
        <v>0</v>
      </c>
      <c r="Q6146">
        <v>4</v>
      </c>
      <c r="R6146">
        <v>16.5</v>
      </c>
      <c r="S6146">
        <v>96.8</v>
      </c>
      <c r="T6146">
        <v>51.9</v>
      </c>
      <c r="U6146">
        <v>60</v>
      </c>
      <c r="V6146">
        <f t="shared" si="528"/>
        <v>8.1000000000000014</v>
      </c>
      <c r="W6146" t="str">
        <f t="shared" si="529"/>
        <v>Monitor</v>
      </c>
      <c r="X6146" t="str">
        <f t="shared" si="526"/>
        <v>Normal</v>
      </c>
      <c r="Y6146" t="str">
        <f t="shared" si="530"/>
        <v>Local</v>
      </c>
      <c r="Z6146" t="str">
        <f t="shared" si="527"/>
        <v>Healthy</v>
      </c>
      <c r="AA6146" t="s">
        <v>33</v>
      </c>
      <c r="AB6146">
        <v>0</v>
      </c>
    </row>
    <row r="6147" spans="1:28" x14ac:dyDescent="0.3">
      <c r="A6147">
        <v>15</v>
      </c>
      <c r="B6147" t="s">
        <v>22</v>
      </c>
      <c r="C6147">
        <v>9</v>
      </c>
      <c r="D6147" t="s">
        <v>39</v>
      </c>
      <c r="E6147" t="s">
        <v>30</v>
      </c>
      <c r="F6147">
        <v>5</v>
      </c>
      <c r="G6147">
        <v>0</v>
      </c>
      <c r="H6147" t="s">
        <v>25</v>
      </c>
      <c r="I6147">
        <v>350532</v>
      </c>
      <c r="J6147" t="s">
        <v>26</v>
      </c>
      <c r="K6147" t="s">
        <v>32</v>
      </c>
      <c r="L6147">
        <v>1</v>
      </c>
      <c r="M6147">
        <v>1</v>
      </c>
      <c r="N6147">
        <v>2.9</v>
      </c>
      <c r="O6147" t="s">
        <v>28</v>
      </c>
      <c r="P6147">
        <v>0</v>
      </c>
      <c r="Q6147">
        <v>4</v>
      </c>
      <c r="R6147">
        <v>18.600000000000001</v>
      </c>
      <c r="S6147">
        <v>84.6</v>
      </c>
      <c r="T6147">
        <v>60.9</v>
      </c>
      <c r="U6147">
        <v>79.7</v>
      </c>
      <c r="V6147">
        <f t="shared" si="528"/>
        <v>18.800000000000004</v>
      </c>
      <c r="W6147" t="str">
        <f t="shared" si="529"/>
        <v>Monitor</v>
      </c>
      <c r="X6147" t="str">
        <f t="shared" ref="X6147:X6210" si="531">IF(V6147&gt;10, "Surge", "Normal")</f>
        <v>Surge</v>
      </c>
      <c r="Y6147" t="str">
        <f t="shared" si="530"/>
        <v>Local</v>
      </c>
      <c r="Z6147" t="str">
        <f t="shared" si="527"/>
        <v>At-Risk</v>
      </c>
      <c r="AA6147" t="s">
        <v>42</v>
      </c>
      <c r="AB6147">
        <v>0</v>
      </c>
    </row>
    <row r="6148" spans="1:28" x14ac:dyDescent="0.3">
      <c r="A6148">
        <v>16</v>
      </c>
      <c r="B6148" t="s">
        <v>38</v>
      </c>
      <c r="C6148">
        <v>12</v>
      </c>
      <c r="D6148" t="s">
        <v>23</v>
      </c>
      <c r="E6148" t="s">
        <v>24</v>
      </c>
      <c r="F6148">
        <v>4</v>
      </c>
      <c r="G6148">
        <v>0</v>
      </c>
      <c r="H6148" t="s">
        <v>25</v>
      </c>
      <c r="I6148">
        <v>447449</v>
      </c>
      <c r="J6148" t="s">
        <v>43</v>
      </c>
      <c r="K6148" t="s">
        <v>41</v>
      </c>
      <c r="L6148">
        <v>1</v>
      </c>
      <c r="M6148">
        <v>0</v>
      </c>
      <c r="N6148">
        <v>6.2</v>
      </c>
      <c r="O6148" t="s">
        <v>28</v>
      </c>
      <c r="P6148">
        <v>0</v>
      </c>
      <c r="Q6148">
        <v>4</v>
      </c>
      <c r="R6148">
        <v>13.2</v>
      </c>
      <c r="S6148">
        <v>76.3</v>
      </c>
      <c r="T6148">
        <v>58.5</v>
      </c>
      <c r="U6148">
        <v>79.3</v>
      </c>
      <c r="V6148">
        <f t="shared" si="528"/>
        <v>20.799999999999997</v>
      </c>
      <c r="W6148" t="str">
        <f t="shared" si="529"/>
        <v>Monitor</v>
      </c>
      <c r="X6148" t="str">
        <f t="shared" si="531"/>
        <v>Surge</v>
      </c>
      <c r="Y6148" t="str">
        <f t="shared" si="530"/>
        <v>Commuter</v>
      </c>
      <c r="Z6148" t="str">
        <f t="shared" si="527"/>
        <v>At-Risk</v>
      </c>
      <c r="AA6148" t="s">
        <v>42</v>
      </c>
      <c r="AB6148">
        <v>0</v>
      </c>
    </row>
    <row r="6149" spans="1:28" x14ac:dyDescent="0.3">
      <c r="A6149">
        <v>16</v>
      </c>
      <c r="B6149" t="s">
        <v>38</v>
      </c>
      <c r="C6149">
        <v>10</v>
      </c>
      <c r="D6149" t="s">
        <v>39</v>
      </c>
      <c r="E6149" t="s">
        <v>44</v>
      </c>
      <c r="F6149">
        <v>3</v>
      </c>
      <c r="G6149">
        <v>0</v>
      </c>
      <c r="H6149" t="s">
        <v>34</v>
      </c>
      <c r="I6149">
        <v>138115</v>
      </c>
      <c r="J6149" t="s">
        <v>41</v>
      </c>
      <c r="K6149" t="s">
        <v>26</v>
      </c>
      <c r="L6149">
        <v>1</v>
      </c>
      <c r="M6149">
        <v>0</v>
      </c>
      <c r="N6149">
        <v>1.4</v>
      </c>
      <c r="O6149" t="s">
        <v>28</v>
      </c>
      <c r="P6149">
        <v>1</v>
      </c>
      <c r="Q6149">
        <v>2</v>
      </c>
      <c r="R6149">
        <v>13.7</v>
      </c>
      <c r="S6149">
        <v>77.3</v>
      </c>
      <c r="T6149">
        <v>51.5</v>
      </c>
      <c r="U6149">
        <v>71.8</v>
      </c>
      <c r="V6149">
        <f t="shared" si="528"/>
        <v>20.299999999999997</v>
      </c>
      <c r="W6149" t="str">
        <f t="shared" si="529"/>
        <v>Monitor</v>
      </c>
      <c r="X6149" t="str">
        <f t="shared" si="531"/>
        <v>Surge</v>
      </c>
      <c r="Y6149" t="str">
        <f t="shared" si="530"/>
        <v>Local</v>
      </c>
      <c r="Z6149" t="str">
        <f t="shared" si="527"/>
        <v>At-Risk</v>
      </c>
      <c r="AA6149" t="s">
        <v>33</v>
      </c>
      <c r="AB6149">
        <v>0</v>
      </c>
    </row>
    <row r="6150" spans="1:28" x14ac:dyDescent="0.3">
      <c r="A6150">
        <v>16</v>
      </c>
      <c r="B6150" t="s">
        <v>38</v>
      </c>
      <c r="C6150">
        <v>10</v>
      </c>
      <c r="D6150" t="s">
        <v>39</v>
      </c>
      <c r="E6150" t="s">
        <v>30</v>
      </c>
      <c r="F6150">
        <v>4</v>
      </c>
      <c r="G6150">
        <v>1</v>
      </c>
      <c r="H6150" t="s">
        <v>34</v>
      </c>
      <c r="I6150">
        <v>76469</v>
      </c>
      <c r="J6150" t="s">
        <v>26</v>
      </c>
      <c r="K6150" t="s">
        <v>37</v>
      </c>
      <c r="L6150">
        <v>1</v>
      </c>
      <c r="M6150">
        <v>0</v>
      </c>
      <c r="N6150">
        <v>2.2000000000000002</v>
      </c>
      <c r="O6150" t="s">
        <v>49</v>
      </c>
      <c r="P6150">
        <v>0</v>
      </c>
      <c r="Q6150">
        <v>2</v>
      </c>
      <c r="R6150">
        <v>8.1</v>
      </c>
      <c r="S6150">
        <v>78.900000000000006</v>
      </c>
      <c r="T6150">
        <v>60.9</v>
      </c>
      <c r="U6150">
        <v>67.8</v>
      </c>
      <c r="V6150">
        <f t="shared" si="528"/>
        <v>6.8999999999999986</v>
      </c>
      <c r="W6150" t="str">
        <f t="shared" si="529"/>
        <v>Monitor</v>
      </c>
      <c r="X6150" t="str">
        <f t="shared" si="531"/>
        <v>Normal</v>
      </c>
      <c r="Y6150" t="str">
        <f t="shared" si="530"/>
        <v>Local</v>
      </c>
      <c r="Z6150" t="str">
        <f t="shared" si="527"/>
        <v>At-Risk</v>
      </c>
      <c r="AA6150" t="s">
        <v>33</v>
      </c>
      <c r="AB6150">
        <v>0</v>
      </c>
    </row>
    <row r="6151" spans="1:28" x14ac:dyDescent="0.3">
      <c r="A6151">
        <v>13</v>
      </c>
      <c r="B6151" t="s">
        <v>38</v>
      </c>
      <c r="C6151">
        <v>9</v>
      </c>
      <c r="D6151" t="s">
        <v>39</v>
      </c>
      <c r="E6151" t="s">
        <v>44</v>
      </c>
      <c r="F6151">
        <v>6</v>
      </c>
      <c r="G6151">
        <v>1</v>
      </c>
      <c r="H6151" t="s">
        <v>36</v>
      </c>
      <c r="I6151">
        <v>181502</v>
      </c>
      <c r="J6151" t="s">
        <v>41</v>
      </c>
      <c r="K6151" t="s">
        <v>27</v>
      </c>
      <c r="L6151">
        <v>1</v>
      </c>
      <c r="M6151">
        <v>0</v>
      </c>
      <c r="N6151">
        <v>5.8</v>
      </c>
      <c r="O6151" t="s">
        <v>47</v>
      </c>
      <c r="P6151">
        <v>0</v>
      </c>
      <c r="Q6151">
        <v>2</v>
      </c>
      <c r="R6151">
        <v>16.600000000000001</v>
      </c>
      <c r="S6151">
        <v>75.3</v>
      </c>
      <c r="T6151">
        <v>69.400000000000006</v>
      </c>
      <c r="U6151">
        <v>73.400000000000006</v>
      </c>
      <c r="V6151">
        <f t="shared" si="528"/>
        <v>4</v>
      </c>
      <c r="W6151" t="str">
        <f t="shared" si="529"/>
        <v>Monitor</v>
      </c>
      <c r="X6151" t="str">
        <f t="shared" si="531"/>
        <v>Normal</v>
      </c>
      <c r="Y6151" t="str">
        <f t="shared" si="530"/>
        <v>Commuter</v>
      </c>
      <c r="Z6151" t="str">
        <f t="shared" si="527"/>
        <v>At-Risk</v>
      </c>
      <c r="AA6151" t="s">
        <v>33</v>
      </c>
      <c r="AB6151">
        <v>0</v>
      </c>
    </row>
    <row r="6152" spans="1:28" x14ac:dyDescent="0.3">
      <c r="A6152">
        <v>15</v>
      </c>
      <c r="B6152" t="s">
        <v>22</v>
      </c>
      <c r="C6152">
        <v>9</v>
      </c>
      <c r="D6152" t="s">
        <v>48</v>
      </c>
      <c r="E6152" t="s">
        <v>24</v>
      </c>
      <c r="F6152">
        <v>5</v>
      </c>
      <c r="G6152">
        <v>1</v>
      </c>
      <c r="H6152" t="s">
        <v>34</v>
      </c>
      <c r="I6152">
        <v>64413</v>
      </c>
      <c r="J6152" t="s">
        <v>43</v>
      </c>
      <c r="K6152" t="s">
        <v>43</v>
      </c>
      <c r="L6152">
        <v>1</v>
      </c>
      <c r="M6152">
        <v>0</v>
      </c>
      <c r="N6152">
        <v>2.8</v>
      </c>
      <c r="O6152" t="s">
        <v>28</v>
      </c>
      <c r="P6152">
        <v>0</v>
      </c>
      <c r="Q6152">
        <v>2</v>
      </c>
      <c r="R6152">
        <v>9.8000000000000007</v>
      </c>
      <c r="S6152">
        <v>82.2</v>
      </c>
      <c r="T6152">
        <v>50.9</v>
      </c>
      <c r="U6152">
        <v>52.5</v>
      </c>
      <c r="V6152">
        <f t="shared" si="528"/>
        <v>1.6000000000000014</v>
      </c>
      <c r="W6152" t="str">
        <f t="shared" si="529"/>
        <v>Monitor</v>
      </c>
      <c r="X6152" t="str">
        <f t="shared" si="531"/>
        <v>Normal</v>
      </c>
      <c r="Y6152" t="str">
        <f t="shared" si="530"/>
        <v>Local</v>
      </c>
      <c r="Z6152" t="str">
        <f t="shared" si="527"/>
        <v>At-Risk</v>
      </c>
      <c r="AA6152" t="s">
        <v>29</v>
      </c>
      <c r="AB6152">
        <v>0</v>
      </c>
    </row>
    <row r="6153" spans="1:28" x14ac:dyDescent="0.3">
      <c r="A6153">
        <v>17</v>
      </c>
      <c r="B6153" t="s">
        <v>38</v>
      </c>
      <c r="C6153">
        <v>12</v>
      </c>
      <c r="D6153" t="s">
        <v>23</v>
      </c>
      <c r="E6153" t="s">
        <v>30</v>
      </c>
      <c r="F6153">
        <v>4</v>
      </c>
      <c r="G6153">
        <v>0</v>
      </c>
      <c r="H6153" t="s">
        <v>45</v>
      </c>
      <c r="I6153">
        <v>5875449</v>
      </c>
      <c r="J6153" t="s">
        <v>41</v>
      </c>
      <c r="K6153" t="s">
        <v>31</v>
      </c>
      <c r="L6153">
        <v>1</v>
      </c>
      <c r="M6153">
        <v>0</v>
      </c>
      <c r="N6153">
        <v>1.8</v>
      </c>
      <c r="O6153" t="s">
        <v>28</v>
      </c>
      <c r="P6153">
        <v>0</v>
      </c>
      <c r="Q6153">
        <v>3</v>
      </c>
      <c r="R6153">
        <v>21.5</v>
      </c>
      <c r="S6153">
        <v>83.1</v>
      </c>
      <c r="T6153">
        <v>75.400000000000006</v>
      </c>
      <c r="U6153">
        <v>69.400000000000006</v>
      </c>
      <c r="V6153">
        <f t="shared" si="528"/>
        <v>-6</v>
      </c>
      <c r="W6153" t="str">
        <f t="shared" si="529"/>
        <v>Monitor</v>
      </c>
      <c r="X6153" t="str">
        <f t="shared" si="531"/>
        <v>Normal</v>
      </c>
      <c r="Y6153" t="str">
        <f t="shared" si="530"/>
        <v>Local</v>
      </c>
      <c r="Z6153" t="str">
        <f t="shared" si="527"/>
        <v>At-Risk</v>
      </c>
      <c r="AA6153" t="s">
        <v>33</v>
      </c>
      <c r="AB6153">
        <v>0</v>
      </c>
    </row>
    <row r="6154" spans="1:28" x14ac:dyDescent="0.3">
      <c r="A6154">
        <v>17</v>
      </c>
      <c r="B6154" t="s">
        <v>22</v>
      </c>
      <c r="C6154">
        <v>11</v>
      </c>
      <c r="D6154" t="s">
        <v>23</v>
      </c>
      <c r="E6154" t="s">
        <v>24</v>
      </c>
      <c r="F6154">
        <v>5</v>
      </c>
      <c r="G6154">
        <v>0</v>
      </c>
      <c r="H6154" t="s">
        <v>25</v>
      </c>
      <c r="I6154">
        <v>673329</v>
      </c>
      <c r="J6154" t="s">
        <v>31</v>
      </c>
      <c r="K6154" t="s">
        <v>31</v>
      </c>
      <c r="L6154">
        <v>0</v>
      </c>
      <c r="M6154">
        <v>1</v>
      </c>
      <c r="N6154">
        <v>11.1</v>
      </c>
      <c r="O6154" t="s">
        <v>28</v>
      </c>
      <c r="P6154">
        <v>0</v>
      </c>
      <c r="Q6154">
        <v>4</v>
      </c>
      <c r="R6154">
        <v>6.8</v>
      </c>
      <c r="S6154">
        <v>80.400000000000006</v>
      </c>
      <c r="T6154">
        <v>72.3</v>
      </c>
      <c r="U6154">
        <v>73.900000000000006</v>
      </c>
      <c r="V6154">
        <f t="shared" si="528"/>
        <v>1.6000000000000085</v>
      </c>
      <c r="W6154" t="str">
        <f t="shared" si="529"/>
        <v>Monitor</v>
      </c>
      <c r="X6154" t="str">
        <f t="shared" si="531"/>
        <v>Normal</v>
      </c>
      <c r="Y6154" t="str">
        <f t="shared" si="530"/>
        <v>Commuter</v>
      </c>
      <c r="Z6154" t="str">
        <f t="shared" si="527"/>
        <v>At-Risk</v>
      </c>
      <c r="AA6154" t="s">
        <v>33</v>
      </c>
      <c r="AB6154">
        <v>0</v>
      </c>
    </row>
    <row r="6155" spans="1:28" x14ac:dyDescent="0.3">
      <c r="A6155">
        <v>16</v>
      </c>
      <c r="B6155" t="s">
        <v>22</v>
      </c>
      <c r="C6155">
        <v>11</v>
      </c>
      <c r="D6155" t="s">
        <v>39</v>
      </c>
      <c r="E6155" t="s">
        <v>24</v>
      </c>
      <c r="F6155">
        <v>4</v>
      </c>
      <c r="G6155">
        <v>0</v>
      </c>
      <c r="H6155" t="s">
        <v>34</v>
      </c>
      <c r="I6155">
        <v>179729</v>
      </c>
      <c r="J6155" t="s">
        <v>37</v>
      </c>
      <c r="K6155" t="s">
        <v>26</v>
      </c>
      <c r="M6155">
        <v>0</v>
      </c>
      <c r="N6155">
        <v>1.5</v>
      </c>
      <c r="O6155" t="s">
        <v>28</v>
      </c>
      <c r="P6155">
        <v>0</v>
      </c>
      <c r="Q6155">
        <v>4</v>
      </c>
      <c r="R6155">
        <v>16.5</v>
      </c>
      <c r="S6155">
        <v>87.1</v>
      </c>
      <c r="T6155">
        <v>50.8</v>
      </c>
      <c r="U6155">
        <v>50.5</v>
      </c>
      <c r="V6155">
        <f t="shared" si="528"/>
        <v>-0.29999999999999716</v>
      </c>
      <c r="W6155" t="str">
        <f t="shared" si="529"/>
        <v>Monitor</v>
      </c>
      <c r="X6155" t="str">
        <f t="shared" si="531"/>
        <v>Normal</v>
      </c>
      <c r="Y6155" t="str">
        <f t="shared" si="530"/>
        <v>Local</v>
      </c>
      <c r="Z6155" t="str">
        <f t="shared" si="527"/>
        <v>At-Risk</v>
      </c>
      <c r="AA6155" t="s">
        <v>29</v>
      </c>
      <c r="AB6155">
        <v>0</v>
      </c>
    </row>
    <row r="6156" spans="1:28" x14ac:dyDescent="0.3">
      <c r="A6156">
        <v>13</v>
      </c>
      <c r="B6156" t="s">
        <v>38</v>
      </c>
      <c r="C6156">
        <v>8</v>
      </c>
      <c r="D6156" t="s">
        <v>23</v>
      </c>
      <c r="E6156" t="s">
        <v>30</v>
      </c>
      <c r="F6156">
        <v>6</v>
      </c>
      <c r="G6156">
        <v>0</v>
      </c>
      <c r="H6156" t="s">
        <v>25</v>
      </c>
      <c r="I6156">
        <v>472125</v>
      </c>
      <c r="J6156" t="s">
        <v>32</v>
      </c>
      <c r="K6156" t="s">
        <v>32</v>
      </c>
      <c r="L6156">
        <v>0</v>
      </c>
      <c r="M6156">
        <v>0</v>
      </c>
      <c r="N6156">
        <v>0.8</v>
      </c>
      <c r="O6156" t="s">
        <v>28</v>
      </c>
      <c r="P6156">
        <v>1</v>
      </c>
      <c r="Q6156">
        <v>5</v>
      </c>
      <c r="R6156">
        <v>24.9</v>
      </c>
      <c r="S6156">
        <v>84.4</v>
      </c>
      <c r="T6156">
        <v>68.400000000000006</v>
      </c>
      <c r="U6156">
        <v>69.8</v>
      </c>
      <c r="V6156">
        <f t="shared" si="528"/>
        <v>1.3999999999999915</v>
      </c>
      <c r="W6156" t="str">
        <f t="shared" si="529"/>
        <v>Monitor</v>
      </c>
      <c r="X6156" t="str">
        <f t="shared" si="531"/>
        <v>Normal</v>
      </c>
      <c r="Y6156" t="str">
        <f t="shared" si="530"/>
        <v>Local</v>
      </c>
      <c r="Z6156" t="str">
        <f t="shared" si="527"/>
        <v>At-Risk</v>
      </c>
      <c r="AA6156" t="s">
        <v>33</v>
      </c>
      <c r="AB6156">
        <v>0</v>
      </c>
    </row>
    <row r="6157" spans="1:28" x14ac:dyDescent="0.3">
      <c r="A6157">
        <v>12</v>
      </c>
      <c r="B6157" t="s">
        <v>22</v>
      </c>
      <c r="C6157">
        <v>6</v>
      </c>
      <c r="D6157" t="s">
        <v>39</v>
      </c>
      <c r="E6157" t="s">
        <v>30</v>
      </c>
      <c r="F6157">
        <v>5</v>
      </c>
      <c r="G6157">
        <v>0</v>
      </c>
      <c r="H6157" t="s">
        <v>25</v>
      </c>
      <c r="I6157">
        <v>402029</v>
      </c>
      <c r="J6157" t="s">
        <v>32</v>
      </c>
      <c r="K6157" t="s">
        <v>32</v>
      </c>
      <c r="L6157">
        <v>1</v>
      </c>
      <c r="M6157">
        <v>0</v>
      </c>
      <c r="N6157">
        <v>2.4</v>
      </c>
      <c r="O6157" t="s">
        <v>28</v>
      </c>
      <c r="P6157">
        <v>0</v>
      </c>
      <c r="Q6157">
        <v>3</v>
      </c>
      <c r="R6157">
        <v>17.5</v>
      </c>
      <c r="S6157">
        <v>83.8</v>
      </c>
      <c r="T6157">
        <v>66.3</v>
      </c>
      <c r="U6157">
        <v>64.400000000000006</v>
      </c>
      <c r="V6157">
        <f t="shared" si="528"/>
        <v>-1.8999999999999915</v>
      </c>
      <c r="W6157" t="str">
        <f t="shared" si="529"/>
        <v>Monitor</v>
      </c>
      <c r="X6157" t="str">
        <f t="shared" si="531"/>
        <v>Normal</v>
      </c>
      <c r="Y6157" t="str">
        <f t="shared" si="530"/>
        <v>Local</v>
      </c>
      <c r="Z6157" t="str">
        <f t="shared" si="527"/>
        <v>At-Risk</v>
      </c>
      <c r="AA6157" t="s">
        <v>33</v>
      </c>
      <c r="AB6157">
        <v>0</v>
      </c>
    </row>
    <row r="6158" spans="1:28" x14ac:dyDescent="0.3">
      <c r="A6158">
        <v>17</v>
      </c>
      <c r="B6158" t="s">
        <v>22</v>
      </c>
      <c r="C6158">
        <v>11</v>
      </c>
      <c r="D6158" t="s">
        <v>23</v>
      </c>
      <c r="E6158" t="s">
        <v>30</v>
      </c>
      <c r="F6158">
        <v>6</v>
      </c>
      <c r="G6158">
        <v>0</v>
      </c>
      <c r="H6158" t="s">
        <v>34</v>
      </c>
      <c r="I6158">
        <v>159107</v>
      </c>
      <c r="J6158" t="s">
        <v>41</v>
      </c>
      <c r="K6158" t="s">
        <v>43</v>
      </c>
      <c r="L6158">
        <v>1</v>
      </c>
      <c r="M6158">
        <v>0</v>
      </c>
      <c r="N6158">
        <v>0.2</v>
      </c>
      <c r="O6158" t="s">
        <v>28</v>
      </c>
      <c r="P6158">
        <v>0</v>
      </c>
      <c r="Q6158">
        <v>3</v>
      </c>
      <c r="R6158">
        <v>16.2</v>
      </c>
      <c r="S6158">
        <v>95.1</v>
      </c>
      <c r="T6158">
        <v>37.5</v>
      </c>
      <c r="U6158">
        <v>53.2</v>
      </c>
      <c r="V6158">
        <f t="shared" si="528"/>
        <v>15.700000000000003</v>
      </c>
      <c r="W6158" t="str">
        <f t="shared" si="529"/>
        <v>Monitor</v>
      </c>
      <c r="X6158" t="str">
        <f t="shared" si="531"/>
        <v>Surge</v>
      </c>
      <c r="Y6158" t="str">
        <f t="shared" si="530"/>
        <v>Local</v>
      </c>
      <c r="Z6158" t="str">
        <f t="shared" si="527"/>
        <v>Healthy</v>
      </c>
      <c r="AA6158" t="s">
        <v>29</v>
      </c>
      <c r="AB6158">
        <v>0</v>
      </c>
    </row>
    <row r="6159" spans="1:28" x14ac:dyDescent="0.3">
      <c r="A6159">
        <v>17</v>
      </c>
      <c r="B6159" t="s">
        <v>38</v>
      </c>
      <c r="C6159">
        <v>11</v>
      </c>
      <c r="D6159" t="s">
        <v>39</v>
      </c>
      <c r="E6159" t="s">
        <v>30</v>
      </c>
      <c r="F6159">
        <v>6</v>
      </c>
      <c r="G6159">
        <v>0</v>
      </c>
      <c r="H6159" t="s">
        <v>34</v>
      </c>
      <c r="I6159">
        <v>80519</v>
      </c>
      <c r="J6159" t="s">
        <v>32</v>
      </c>
      <c r="K6159" t="s">
        <v>43</v>
      </c>
      <c r="L6159">
        <v>0</v>
      </c>
      <c r="M6159">
        <v>1</v>
      </c>
      <c r="N6159">
        <v>0.7</v>
      </c>
      <c r="O6159" t="s">
        <v>49</v>
      </c>
      <c r="P6159">
        <v>1</v>
      </c>
      <c r="Q6159">
        <v>3</v>
      </c>
      <c r="R6159">
        <v>15.4</v>
      </c>
      <c r="S6159">
        <v>71.400000000000006</v>
      </c>
      <c r="T6159">
        <v>61.4</v>
      </c>
      <c r="U6159">
        <v>74.3</v>
      </c>
      <c r="V6159">
        <f t="shared" si="528"/>
        <v>12.899999999999999</v>
      </c>
      <c r="W6159" t="str">
        <f t="shared" si="529"/>
        <v>Monitor</v>
      </c>
      <c r="X6159" t="str">
        <f t="shared" si="531"/>
        <v>Surge</v>
      </c>
      <c r="Y6159" t="str">
        <f t="shared" si="530"/>
        <v>Local</v>
      </c>
      <c r="Z6159" t="str">
        <f t="shared" si="527"/>
        <v>Chronic Absenteeism</v>
      </c>
      <c r="AA6159" t="s">
        <v>33</v>
      </c>
      <c r="AB6159">
        <v>0</v>
      </c>
    </row>
    <row r="6160" spans="1:28" x14ac:dyDescent="0.3">
      <c r="A6160">
        <v>15</v>
      </c>
      <c r="B6160" t="s">
        <v>22</v>
      </c>
      <c r="C6160">
        <v>10</v>
      </c>
      <c r="D6160" t="s">
        <v>48</v>
      </c>
      <c r="E6160" t="s">
        <v>44</v>
      </c>
      <c r="F6160">
        <v>4</v>
      </c>
      <c r="G6160">
        <v>0</v>
      </c>
      <c r="H6160" t="s">
        <v>36</v>
      </c>
      <c r="I6160">
        <v>182555</v>
      </c>
      <c r="J6160" t="s">
        <v>31</v>
      </c>
      <c r="K6160" t="s">
        <v>35</v>
      </c>
      <c r="L6160">
        <v>0</v>
      </c>
      <c r="M6160">
        <v>0</v>
      </c>
      <c r="N6160">
        <v>0.9</v>
      </c>
      <c r="O6160" t="s">
        <v>28</v>
      </c>
      <c r="P6160">
        <v>0</v>
      </c>
      <c r="Q6160">
        <v>4</v>
      </c>
      <c r="R6160">
        <v>11.1</v>
      </c>
      <c r="S6160">
        <v>86.2</v>
      </c>
      <c r="T6160">
        <v>63.8</v>
      </c>
      <c r="U6160">
        <v>57.7</v>
      </c>
      <c r="V6160">
        <f t="shared" si="528"/>
        <v>-6.0999999999999943</v>
      </c>
      <c r="W6160" t="str">
        <f t="shared" si="529"/>
        <v>Monitor</v>
      </c>
      <c r="X6160" t="str">
        <f t="shared" si="531"/>
        <v>Normal</v>
      </c>
      <c r="Y6160" t="str">
        <f t="shared" si="530"/>
        <v>Local</v>
      </c>
      <c r="Z6160" t="str">
        <f t="shared" si="527"/>
        <v>At-Risk</v>
      </c>
      <c r="AA6160" t="s">
        <v>29</v>
      </c>
      <c r="AB6160">
        <v>0</v>
      </c>
    </row>
    <row r="6161" spans="1:28" x14ac:dyDescent="0.3">
      <c r="A6161">
        <v>14</v>
      </c>
      <c r="B6161" t="s">
        <v>46</v>
      </c>
      <c r="C6161">
        <v>10</v>
      </c>
      <c r="D6161" t="s">
        <v>39</v>
      </c>
      <c r="E6161" t="s">
        <v>30</v>
      </c>
      <c r="F6161">
        <v>3</v>
      </c>
      <c r="G6161">
        <v>0</v>
      </c>
      <c r="H6161" t="s">
        <v>36</v>
      </c>
      <c r="I6161">
        <v>243144</v>
      </c>
      <c r="J6161" t="s">
        <v>32</v>
      </c>
      <c r="K6161" t="s">
        <v>41</v>
      </c>
      <c r="L6161">
        <v>0</v>
      </c>
      <c r="M6161">
        <v>0</v>
      </c>
      <c r="N6161">
        <v>1.9</v>
      </c>
      <c r="O6161" t="s">
        <v>28</v>
      </c>
      <c r="P6161">
        <v>0</v>
      </c>
      <c r="Q6161">
        <v>3</v>
      </c>
      <c r="R6161">
        <v>12.5</v>
      </c>
      <c r="S6161">
        <v>96.1</v>
      </c>
      <c r="T6161">
        <v>71</v>
      </c>
      <c r="U6161">
        <v>54.9</v>
      </c>
      <c r="V6161">
        <f t="shared" si="528"/>
        <v>-16.100000000000001</v>
      </c>
      <c r="W6161" t="str">
        <f t="shared" si="529"/>
        <v>Monitor</v>
      </c>
      <c r="X6161" t="str">
        <f t="shared" si="531"/>
        <v>Normal</v>
      </c>
      <c r="Y6161" t="str">
        <f t="shared" si="530"/>
        <v>Local</v>
      </c>
      <c r="Z6161" t="str">
        <f t="shared" si="527"/>
        <v>Healthy</v>
      </c>
      <c r="AA6161" t="s">
        <v>29</v>
      </c>
      <c r="AB6161">
        <v>0</v>
      </c>
    </row>
    <row r="6162" spans="1:28" x14ac:dyDescent="0.3">
      <c r="A6162">
        <v>12</v>
      </c>
      <c r="B6162" t="s">
        <v>38</v>
      </c>
      <c r="C6162">
        <v>8</v>
      </c>
      <c r="D6162" t="s">
        <v>48</v>
      </c>
      <c r="E6162" t="s">
        <v>44</v>
      </c>
      <c r="F6162">
        <v>2</v>
      </c>
      <c r="G6162">
        <v>0</v>
      </c>
      <c r="H6162" t="s">
        <v>34</v>
      </c>
      <c r="I6162">
        <v>63188</v>
      </c>
      <c r="J6162" t="s">
        <v>26</v>
      </c>
      <c r="K6162" t="s">
        <v>41</v>
      </c>
      <c r="L6162">
        <v>1</v>
      </c>
      <c r="M6162">
        <v>0</v>
      </c>
      <c r="N6162">
        <v>4.3</v>
      </c>
      <c r="O6162" t="s">
        <v>47</v>
      </c>
      <c r="P6162">
        <v>0</v>
      </c>
      <c r="Q6162">
        <v>3</v>
      </c>
      <c r="R6162">
        <v>15.9</v>
      </c>
      <c r="S6162">
        <v>83.4</v>
      </c>
      <c r="T6162">
        <v>54.5</v>
      </c>
      <c r="U6162">
        <v>60.3</v>
      </c>
      <c r="V6162">
        <f t="shared" si="528"/>
        <v>5.7999999999999972</v>
      </c>
      <c r="W6162" t="str">
        <f t="shared" si="529"/>
        <v>Monitor</v>
      </c>
      <c r="X6162" t="str">
        <f t="shared" si="531"/>
        <v>Normal</v>
      </c>
      <c r="Y6162" t="str">
        <f t="shared" si="530"/>
        <v>Local</v>
      </c>
      <c r="Z6162" t="str">
        <f t="shared" si="527"/>
        <v>At-Risk</v>
      </c>
      <c r="AA6162" t="s">
        <v>33</v>
      </c>
      <c r="AB6162">
        <v>0</v>
      </c>
    </row>
    <row r="6163" spans="1:28" x14ac:dyDescent="0.3">
      <c r="A6163">
        <v>10</v>
      </c>
      <c r="B6163" t="s">
        <v>22</v>
      </c>
      <c r="C6163">
        <v>6</v>
      </c>
      <c r="D6163" t="s">
        <v>23</v>
      </c>
      <c r="E6163" t="s">
        <v>30</v>
      </c>
      <c r="F6163">
        <v>3</v>
      </c>
      <c r="G6163">
        <v>0</v>
      </c>
      <c r="H6163" t="s">
        <v>25</v>
      </c>
      <c r="I6163">
        <v>395003</v>
      </c>
      <c r="J6163" t="s">
        <v>37</v>
      </c>
      <c r="K6163" t="s">
        <v>41</v>
      </c>
      <c r="L6163">
        <v>0</v>
      </c>
      <c r="M6163">
        <v>0</v>
      </c>
      <c r="N6163">
        <v>3.1</v>
      </c>
      <c r="O6163" t="s">
        <v>28</v>
      </c>
      <c r="P6163">
        <v>1</v>
      </c>
      <c r="Q6163">
        <v>2</v>
      </c>
      <c r="R6163">
        <v>21.8</v>
      </c>
      <c r="S6163">
        <v>83.5</v>
      </c>
      <c r="T6163">
        <v>57.8</v>
      </c>
      <c r="U6163">
        <v>55.3</v>
      </c>
      <c r="V6163">
        <f t="shared" si="528"/>
        <v>-2.5</v>
      </c>
      <c r="W6163" t="str">
        <f t="shared" si="529"/>
        <v>Monitor</v>
      </c>
      <c r="X6163" t="str">
        <f t="shared" si="531"/>
        <v>Normal</v>
      </c>
      <c r="Y6163" t="str">
        <f t="shared" si="530"/>
        <v>Local</v>
      </c>
      <c r="Z6163" t="str">
        <f t="shared" si="527"/>
        <v>At-Risk</v>
      </c>
      <c r="AA6163" t="s">
        <v>29</v>
      </c>
      <c r="AB6163">
        <v>0</v>
      </c>
    </row>
    <row r="6164" spans="1:28" x14ac:dyDescent="0.3">
      <c r="A6164">
        <v>11</v>
      </c>
      <c r="B6164" t="s">
        <v>38</v>
      </c>
      <c r="C6164">
        <v>7</v>
      </c>
      <c r="D6164" t="s">
        <v>48</v>
      </c>
      <c r="E6164" t="s">
        <v>44</v>
      </c>
      <c r="F6164">
        <v>3</v>
      </c>
      <c r="G6164">
        <v>0</v>
      </c>
      <c r="H6164" t="s">
        <v>25</v>
      </c>
      <c r="I6164">
        <v>514134</v>
      </c>
      <c r="J6164" t="s">
        <v>26</v>
      </c>
      <c r="K6164" t="s">
        <v>35</v>
      </c>
      <c r="L6164">
        <v>0</v>
      </c>
      <c r="M6164">
        <v>1</v>
      </c>
      <c r="N6164">
        <v>5.3</v>
      </c>
      <c r="O6164" t="s">
        <v>28</v>
      </c>
      <c r="P6164">
        <v>0</v>
      </c>
      <c r="Q6164">
        <v>4</v>
      </c>
      <c r="R6164">
        <v>15.9</v>
      </c>
      <c r="S6164">
        <v>87.4</v>
      </c>
      <c r="T6164">
        <v>63.3</v>
      </c>
      <c r="U6164">
        <v>69.400000000000006</v>
      </c>
      <c r="V6164">
        <f t="shared" si="528"/>
        <v>6.1000000000000085</v>
      </c>
      <c r="W6164" t="str">
        <f t="shared" si="529"/>
        <v>Monitor</v>
      </c>
      <c r="X6164" t="str">
        <f t="shared" si="531"/>
        <v>Normal</v>
      </c>
      <c r="Y6164" t="str">
        <f t="shared" si="530"/>
        <v>Commuter</v>
      </c>
      <c r="Z6164" t="str">
        <f t="shared" ref="Z6164:Z6220" si="532">IF(S6164&gt;=90, "Healthy", IF(S6164&gt;75, "At-Risk", "Chronic Absenteeism"))</f>
        <v>At-Risk</v>
      </c>
      <c r="AA6164" t="s">
        <v>33</v>
      </c>
      <c r="AB6164">
        <v>0</v>
      </c>
    </row>
    <row r="6165" spans="1:28" x14ac:dyDescent="0.3">
      <c r="A6165">
        <v>17</v>
      </c>
      <c r="B6165" t="s">
        <v>22</v>
      </c>
      <c r="C6165">
        <v>12</v>
      </c>
      <c r="D6165" t="s">
        <v>23</v>
      </c>
      <c r="E6165" t="s">
        <v>24</v>
      </c>
      <c r="F6165">
        <v>4</v>
      </c>
      <c r="G6165">
        <v>0</v>
      </c>
      <c r="H6165" t="s">
        <v>25</v>
      </c>
      <c r="I6165">
        <v>380310</v>
      </c>
      <c r="J6165" t="s">
        <v>32</v>
      </c>
      <c r="K6165" t="s">
        <v>32</v>
      </c>
      <c r="L6165">
        <v>0</v>
      </c>
      <c r="M6165">
        <v>1</v>
      </c>
      <c r="N6165">
        <v>6.8</v>
      </c>
      <c r="O6165" t="s">
        <v>28</v>
      </c>
      <c r="P6165">
        <v>0</v>
      </c>
      <c r="Q6165">
        <v>4</v>
      </c>
      <c r="R6165">
        <v>18.8</v>
      </c>
      <c r="S6165">
        <v>88</v>
      </c>
      <c r="T6165">
        <v>66.8</v>
      </c>
      <c r="U6165">
        <v>44.5</v>
      </c>
      <c r="V6165">
        <f t="shared" si="528"/>
        <v>-22.299999999999997</v>
      </c>
      <c r="W6165" t="str">
        <f t="shared" si="529"/>
        <v>High Risk</v>
      </c>
      <c r="X6165" t="str">
        <f t="shared" si="531"/>
        <v>Normal</v>
      </c>
      <c r="Y6165" t="str">
        <f t="shared" si="530"/>
        <v>Commuter</v>
      </c>
      <c r="Z6165" t="str">
        <f t="shared" si="532"/>
        <v>At-Risk</v>
      </c>
      <c r="AA6165" t="s">
        <v>29</v>
      </c>
      <c r="AB6165">
        <v>0</v>
      </c>
    </row>
    <row r="6166" spans="1:28" x14ac:dyDescent="0.3">
      <c r="A6166">
        <v>16</v>
      </c>
      <c r="B6166" t="s">
        <v>22</v>
      </c>
      <c r="C6166">
        <v>11</v>
      </c>
      <c r="D6166" t="s">
        <v>48</v>
      </c>
      <c r="E6166" t="s">
        <v>30</v>
      </c>
      <c r="F6166">
        <v>2</v>
      </c>
      <c r="G6166">
        <v>1</v>
      </c>
      <c r="H6166" t="s">
        <v>45</v>
      </c>
      <c r="I6166">
        <v>2801275</v>
      </c>
      <c r="J6166" t="s">
        <v>37</v>
      </c>
      <c r="K6166" t="s">
        <v>27</v>
      </c>
      <c r="L6166">
        <v>1</v>
      </c>
      <c r="M6166">
        <v>0</v>
      </c>
      <c r="N6166">
        <v>5.6</v>
      </c>
      <c r="O6166" t="s">
        <v>28</v>
      </c>
      <c r="P6166">
        <v>1</v>
      </c>
      <c r="Q6166">
        <v>4</v>
      </c>
      <c r="R6166">
        <v>20.7</v>
      </c>
      <c r="S6166">
        <v>86.1</v>
      </c>
      <c r="T6166">
        <v>41.2</v>
      </c>
      <c r="U6166">
        <v>66.400000000000006</v>
      </c>
      <c r="V6166">
        <f t="shared" si="528"/>
        <v>25.200000000000003</v>
      </c>
      <c r="W6166" t="str">
        <f t="shared" si="529"/>
        <v>Monitor</v>
      </c>
      <c r="X6166" t="str">
        <f t="shared" si="531"/>
        <v>Surge</v>
      </c>
      <c r="Y6166" t="str">
        <f t="shared" si="530"/>
        <v>Commuter</v>
      </c>
      <c r="Z6166" t="str">
        <f t="shared" si="532"/>
        <v>At-Risk</v>
      </c>
      <c r="AA6166" t="s">
        <v>33</v>
      </c>
      <c r="AB6166">
        <v>0</v>
      </c>
    </row>
    <row r="6167" spans="1:28" x14ac:dyDescent="0.3">
      <c r="A6167">
        <v>15</v>
      </c>
      <c r="B6167" t="s">
        <v>22</v>
      </c>
      <c r="C6167">
        <v>11</v>
      </c>
      <c r="D6167" t="s">
        <v>23</v>
      </c>
      <c r="E6167" t="s">
        <v>30</v>
      </c>
      <c r="F6167">
        <v>2</v>
      </c>
      <c r="G6167">
        <v>0</v>
      </c>
      <c r="H6167" t="s">
        <v>45</v>
      </c>
      <c r="I6167">
        <v>4383451</v>
      </c>
      <c r="J6167" t="s">
        <v>41</v>
      </c>
      <c r="K6167" t="s">
        <v>31</v>
      </c>
      <c r="L6167">
        <v>1</v>
      </c>
      <c r="M6167">
        <v>0</v>
      </c>
      <c r="N6167">
        <v>1.3</v>
      </c>
      <c r="O6167" t="s">
        <v>28</v>
      </c>
      <c r="P6167">
        <v>1</v>
      </c>
      <c r="Q6167">
        <v>5</v>
      </c>
      <c r="R6167">
        <v>19.7</v>
      </c>
      <c r="S6167">
        <v>89.5</v>
      </c>
      <c r="T6167">
        <v>63.7</v>
      </c>
      <c r="U6167">
        <v>73</v>
      </c>
      <c r="V6167">
        <f t="shared" si="528"/>
        <v>9.2999999999999972</v>
      </c>
      <c r="W6167" t="str">
        <f t="shared" si="529"/>
        <v>Monitor</v>
      </c>
      <c r="X6167" t="str">
        <f t="shared" si="531"/>
        <v>Normal</v>
      </c>
      <c r="Y6167" t="str">
        <f t="shared" si="530"/>
        <v>Local</v>
      </c>
      <c r="Z6167" t="str">
        <f t="shared" si="532"/>
        <v>At-Risk</v>
      </c>
      <c r="AA6167" t="s">
        <v>33</v>
      </c>
      <c r="AB6167">
        <v>0</v>
      </c>
    </row>
    <row r="6168" spans="1:28" x14ac:dyDescent="0.3">
      <c r="A6168">
        <v>11</v>
      </c>
      <c r="B6168" t="s">
        <v>38</v>
      </c>
      <c r="C6168">
        <v>6</v>
      </c>
      <c r="D6168" t="s">
        <v>39</v>
      </c>
      <c r="E6168" t="s">
        <v>24</v>
      </c>
      <c r="F6168">
        <v>5</v>
      </c>
      <c r="G6168">
        <v>0</v>
      </c>
      <c r="H6168" t="s">
        <v>40</v>
      </c>
      <c r="I6168">
        <v>1100192</v>
      </c>
      <c r="J6168" t="s">
        <v>37</v>
      </c>
      <c r="K6168" t="s">
        <v>41</v>
      </c>
      <c r="L6168">
        <v>1</v>
      </c>
      <c r="M6168">
        <v>0</v>
      </c>
      <c r="N6168">
        <v>10.3</v>
      </c>
      <c r="O6168" t="s">
        <v>28</v>
      </c>
      <c r="P6168">
        <v>0</v>
      </c>
      <c r="Q6168">
        <v>3</v>
      </c>
      <c r="R6168">
        <v>24</v>
      </c>
      <c r="S6168">
        <v>89.1</v>
      </c>
      <c r="T6168">
        <v>77.400000000000006</v>
      </c>
      <c r="U6168">
        <v>66.2</v>
      </c>
      <c r="V6168">
        <f t="shared" si="528"/>
        <v>-11.200000000000003</v>
      </c>
      <c r="W6168" t="str">
        <f t="shared" si="529"/>
        <v>Monitor</v>
      </c>
      <c r="X6168" t="str">
        <f t="shared" si="531"/>
        <v>Normal</v>
      </c>
      <c r="Y6168" t="str">
        <f t="shared" si="530"/>
        <v>Commuter</v>
      </c>
      <c r="Z6168" t="str">
        <f t="shared" si="532"/>
        <v>At-Risk</v>
      </c>
      <c r="AA6168" t="s">
        <v>33</v>
      </c>
      <c r="AB6168">
        <v>0</v>
      </c>
    </row>
    <row r="6169" spans="1:28" x14ac:dyDescent="0.3">
      <c r="A6169">
        <v>13</v>
      </c>
      <c r="B6169" t="s">
        <v>22</v>
      </c>
      <c r="C6169">
        <v>9</v>
      </c>
      <c r="D6169" t="s">
        <v>48</v>
      </c>
      <c r="E6169" t="s">
        <v>24</v>
      </c>
      <c r="F6169">
        <v>4</v>
      </c>
      <c r="G6169">
        <v>0</v>
      </c>
      <c r="H6169" t="s">
        <v>36</v>
      </c>
      <c r="I6169">
        <v>249592</v>
      </c>
      <c r="J6169" t="s">
        <v>35</v>
      </c>
      <c r="K6169" t="s">
        <v>31</v>
      </c>
      <c r="L6169">
        <v>1</v>
      </c>
      <c r="M6169">
        <v>0</v>
      </c>
      <c r="N6169">
        <v>9.9</v>
      </c>
      <c r="O6169" t="s">
        <v>47</v>
      </c>
      <c r="P6169">
        <v>1</v>
      </c>
      <c r="Q6169">
        <v>5</v>
      </c>
      <c r="R6169">
        <v>17.2</v>
      </c>
      <c r="S6169">
        <v>93.1</v>
      </c>
      <c r="T6169">
        <v>69.599999999999994</v>
      </c>
      <c r="U6169">
        <v>71.2</v>
      </c>
      <c r="V6169">
        <f t="shared" si="528"/>
        <v>1.6000000000000085</v>
      </c>
      <c r="W6169" t="str">
        <f t="shared" si="529"/>
        <v>Monitor</v>
      </c>
      <c r="X6169" t="str">
        <f t="shared" si="531"/>
        <v>Normal</v>
      </c>
      <c r="Y6169" t="str">
        <f t="shared" si="530"/>
        <v>Commuter</v>
      </c>
      <c r="Z6169" t="str">
        <f t="shared" si="532"/>
        <v>Healthy</v>
      </c>
      <c r="AA6169" t="s">
        <v>33</v>
      </c>
      <c r="AB6169">
        <v>0</v>
      </c>
    </row>
    <row r="6170" spans="1:28" x14ac:dyDescent="0.3">
      <c r="A6170">
        <v>12</v>
      </c>
      <c r="B6170" t="s">
        <v>22</v>
      </c>
      <c r="C6170">
        <v>6</v>
      </c>
      <c r="D6170" t="s">
        <v>23</v>
      </c>
      <c r="E6170" t="s">
        <v>30</v>
      </c>
      <c r="F6170">
        <v>3</v>
      </c>
      <c r="G6170">
        <v>0</v>
      </c>
      <c r="H6170" t="s">
        <v>34</v>
      </c>
      <c r="I6170">
        <v>102002</v>
      </c>
      <c r="J6170" t="s">
        <v>31</v>
      </c>
      <c r="K6170" t="s">
        <v>32</v>
      </c>
      <c r="L6170">
        <v>0</v>
      </c>
      <c r="M6170">
        <v>1</v>
      </c>
      <c r="N6170">
        <v>3.8</v>
      </c>
      <c r="O6170" t="s">
        <v>28</v>
      </c>
      <c r="P6170">
        <v>0</v>
      </c>
      <c r="Q6170">
        <v>3</v>
      </c>
      <c r="R6170">
        <v>15.7</v>
      </c>
      <c r="S6170">
        <v>77.900000000000006</v>
      </c>
      <c r="T6170">
        <v>38.200000000000003</v>
      </c>
      <c r="U6170">
        <v>57</v>
      </c>
      <c r="V6170">
        <f t="shared" ref="V6170:V6223" si="533">U6170-T6170</f>
        <v>18.799999999999997</v>
      </c>
      <c r="W6170" t="str">
        <f t="shared" ref="W6170:W6223" si="534">IF(AND(U6170&lt;45,V6170&lt;-10),"High Risk","Monitor")</f>
        <v>Monitor</v>
      </c>
      <c r="X6170" t="str">
        <f t="shared" si="531"/>
        <v>Surge</v>
      </c>
      <c r="Y6170" t="str">
        <f t="shared" si="530"/>
        <v>Local</v>
      </c>
      <c r="Z6170" t="str">
        <f t="shared" si="532"/>
        <v>At-Risk</v>
      </c>
      <c r="AA6170" t="s">
        <v>29</v>
      </c>
      <c r="AB6170">
        <v>0</v>
      </c>
    </row>
    <row r="6171" spans="1:28" x14ac:dyDescent="0.3">
      <c r="A6171">
        <v>14</v>
      </c>
      <c r="B6171" t="s">
        <v>22</v>
      </c>
      <c r="C6171">
        <v>10</v>
      </c>
      <c r="D6171" t="s">
        <v>48</v>
      </c>
      <c r="E6171" t="s">
        <v>30</v>
      </c>
      <c r="F6171">
        <v>5</v>
      </c>
      <c r="G6171">
        <v>0</v>
      </c>
      <c r="H6171" t="s">
        <v>34</v>
      </c>
      <c r="I6171">
        <v>71860</v>
      </c>
      <c r="J6171" t="s">
        <v>41</v>
      </c>
      <c r="K6171" t="s">
        <v>41</v>
      </c>
      <c r="L6171">
        <v>1</v>
      </c>
      <c r="M6171">
        <v>0</v>
      </c>
      <c r="N6171">
        <v>2.7</v>
      </c>
      <c r="O6171" t="s">
        <v>28</v>
      </c>
      <c r="P6171">
        <v>0</v>
      </c>
      <c r="Q6171">
        <v>2</v>
      </c>
      <c r="R6171">
        <v>12.4</v>
      </c>
      <c r="S6171">
        <v>79.5</v>
      </c>
      <c r="T6171">
        <v>56.4</v>
      </c>
      <c r="U6171">
        <v>66.7</v>
      </c>
      <c r="V6171">
        <f t="shared" si="533"/>
        <v>10.300000000000004</v>
      </c>
      <c r="W6171" t="str">
        <f t="shared" si="534"/>
        <v>Monitor</v>
      </c>
      <c r="X6171" t="str">
        <f t="shared" si="531"/>
        <v>Surge</v>
      </c>
      <c r="Y6171" t="str">
        <f t="shared" si="530"/>
        <v>Local</v>
      </c>
      <c r="Z6171" t="str">
        <f t="shared" si="532"/>
        <v>At-Risk</v>
      </c>
      <c r="AA6171" t="s">
        <v>33</v>
      </c>
      <c r="AB6171">
        <v>0</v>
      </c>
    </row>
    <row r="6172" spans="1:28" x14ac:dyDescent="0.3">
      <c r="A6172">
        <v>14</v>
      </c>
      <c r="B6172" t="s">
        <v>38</v>
      </c>
      <c r="C6172">
        <v>10</v>
      </c>
      <c r="D6172" t="s">
        <v>39</v>
      </c>
      <c r="E6172" t="s">
        <v>24</v>
      </c>
      <c r="F6172">
        <v>4</v>
      </c>
      <c r="G6172">
        <v>0</v>
      </c>
      <c r="H6172" t="s">
        <v>25</v>
      </c>
      <c r="I6172">
        <v>379504</v>
      </c>
      <c r="J6172" t="s">
        <v>31</v>
      </c>
      <c r="K6172" t="s">
        <v>27</v>
      </c>
      <c r="L6172">
        <v>0</v>
      </c>
      <c r="M6172">
        <v>0</v>
      </c>
      <c r="N6172">
        <v>2.7</v>
      </c>
      <c r="O6172" t="s">
        <v>28</v>
      </c>
      <c r="P6172">
        <v>0</v>
      </c>
      <c r="Q6172">
        <v>3</v>
      </c>
      <c r="R6172">
        <v>10.199999999999999</v>
      </c>
      <c r="S6172">
        <v>97.7</v>
      </c>
      <c r="T6172">
        <v>66.599999999999994</v>
      </c>
      <c r="U6172">
        <v>61.5</v>
      </c>
      <c r="V6172">
        <f t="shared" si="533"/>
        <v>-5.0999999999999943</v>
      </c>
      <c r="W6172" t="str">
        <f t="shared" si="534"/>
        <v>Monitor</v>
      </c>
      <c r="X6172" t="str">
        <f t="shared" si="531"/>
        <v>Normal</v>
      </c>
      <c r="Y6172" t="str">
        <f t="shared" si="530"/>
        <v>Local</v>
      </c>
      <c r="Z6172" t="str">
        <f t="shared" si="532"/>
        <v>Healthy</v>
      </c>
      <c r="AA6172" t="s">
        <v>33</v>
      </c>
      <c r="AB6172">
        <v>0</v>
      </c>
    </row>
    <row r="6173" spans="1:28" x14ac:dyDescent="0.3">
      <c r="A6173">
        <v>12</v>
      </c>
      <c r="B6173" t="s">
        <v>22</v>
      </c>
      <c r="C6173">
        <v>7</v>
      </c>
      <c r="D6173" t="s">
        <v>23</v>
      </c>
      <c r="E6173" t="s">
        <v>30</v>
      </c>
      <c r="F6173">
        <v>6</v>
      </c>
      <c r="G6173">
        <v>0</v>
      </c>
      <c r="H6173" t="s">
        <v>36</v>
      </c>
      <c r="I6173">
        <v>251795</v>
      </c>
      <c r="J6173" t="s">
        <v>41</v>
      </c>
      <c r="K6173" t="s">
        <v>32</v>
      </c>
      <c r="L6173">
        <v>0</v>
      </c>
      <c r="M6173">
        <v>1</v>
      </c>
      <c r="N6173">
        <v>0.2</v>
      </c>
      <c r="O6173" t="s">
        <v>28</v>
      </c>
      <c r="P6173">
        <v>0</v>
      </c>
      <c r="Q6173">
        <v>3</v>
      </c>
      <c r="R6173">
        <v>21.5</v>
      </c>
      <c r="S6173">
        <v>78.7</v>
      </c>
      <c r="T6173">
        <v>74.7</v>
      </c>
      <c r="U6173">
        <v>57.4</v>
      </c>
      <c r="V6173">
        <f t="shared" si="533"/>
        <v>-17.300000000000004</v>
      </c>
      <c r="W6173" t="str">
        <f t="shared" si="534"/>
        <v>Monitor</v>
      </c>
      <c r="X6173" t="str">
        <f t="shared" si="531"/>
        <v>Normal</v>
      </c>
      <c r="Y6173" t="str">
        <f t="shared" si="530"/>
        <v>Local</v>
      </c>
      <c r="Z6173" t="str">
        <f t="shared" si="532"/>
        <v>At-Risk</v>
      </c>
      <c r="AA6173" t="s">
        <v>29</v>
      </c>
      <c r="AB6173">
        <v>0</v>
      </c>
    </row>
    <row r="6174" spans="1:28" x14ac:dyDescent="0.3">
      <c r="A6174">
        <v>14</v>
      </c>
      <c r="B6174" t="s">
        <v>22</v>
      </c>
      <c r="C6174">
        <v>8</v>
      </c>
      <c r="D6174" t="s">
        <v>23</v>
      </c>
      <c r="E6174" t="s">
        <v>24</v>
      </c>
      <c r="F6174">
        <v>5</v>
      </c>
      <c r="G6174">
        <v>0</v>
      </c>
      <c r="H6174" t="s">
        <v>25</v>
      </c>
      <c r="I6174">
        <v>517383</v>
      </c>
      <c r="J6174" t="s">
        <v>41</v>
      </c>
      <c r="K6174" t="s">
        <v>32</v>
      </c>
      <c r="L6174">
        <v>0</v>
      </c>
      <c r="M6174">
        <v>0</v>
      </c>
      <c r="N6174">
        <v>2.1</v>
      </c>
      <c r="O6174" t="s">
        <v>28</v>
      </c>
      <c r="P6174">
        <v>0</v>
      </c>
      <c r="Q6174">
        <v>5</v>
      </c>
      <c r="R6174">
        <v>20.2</v>
      </c>
      <c r="S6174">
        <v>85.6</v>
      </c>
      <c r="T6174">
        <v>38.200000000000003</v>
      </c>
      <c r="U6174">
        <v>43</v>
      </c>
      <c r="V6174">
        <f t="shared" si="533"/>
        <v>4.7999999999999972</v>
      </c>
      <c r="W6174" t="str">
        <f t="shared" si="534"/>
        <v>Monitor</v>
      </c>
      <c r="X6174" t="str">
        <f t="shared" si="531"/>
        <v>Normal</v>
      </c>
      <c r="Y6174" t="str">
        <f t="shared" si="530"/>
        <v>Local</v>
      </c>
      <c r="Z6174" t="str">
        <f t="shared" si="532"/>
        <v>At-Risk</v>
      </c>
      <c r="AA6174" t="s">
        <v>29</v>
      </c>
      <c r="AB6174">
        <v>0</v>
      </c>
    </row>
    <row r="6175" spans="1:28" x14ac:dyDescent="0.3">
      <c r="A6175">
        <v>17</v>
      </c>
      <c r="B6175" t="s">
        <v>38</v>
      </c>
      <c r="C6175">
        <v>12</v>
      </c>
      <c r="D6175" t="s">
        <v>39</v>
      </c>
      <c r="E6175" t="s">
        <v>24</v>
      </c>
      <c r="F6175">
        <v>5</v>
      </c>
      <c r="G6175">
        <v>0</v>
      </c>
      <c r="H6175" t="s">
        <v>36</v>
      </c>
      <c r="I6175">
        <v>214675</v>
      </c>
      <c r="J6175" t="s">
        <v>32</v>
      </c>
      <c r="K6175" t="s">
        <v>41</v>
      </c>
      <c r="L6175">
        <v>0</v>
      </c>
      <c r="M6175">
        <v>0</v>
      </c>
      <c r="N6175">
        <v>3.3</v>
      </c>
      <c r="O6175" t="s">
        <v>49</v>
      </c>
      <c r="P6175">
        <v>0</v>
      </c>
      <c r="Q6175">
        <v>1</v>
      </c>
      <c r="R6175">
        <v>14.8</v>
      </c>
      <c r="S6175">
        <v>97.6</v>
      </c>
      <c r="T6175">
        <v>54.5</v>
      </c>
      <c r="U6175">
        <v>66.8</v>
      </c>
      <c r="V6175">
        <f t="shared" si="533"/>
        <v>12.299999999999997</v>
      </c>
      <c r="W6175" t="str">
        <f t="shared" si="534"/>
        <v>Monitor</v>
      </c>
      <c r="X6175" t="str">
        <f t="shared" si="531"/>
        <v>Surge</v>
      </c>
      <c r="Y6175" t="str">
        <f t="shared" si="530"/>
        <v>Local</v>
      </c>
      <c r="Z6175" t="str">
        <f t="shared" si="532"/>
        <v>Healthy</v>
      </c>
      <c r="AA6175" t="s">
        <v>33</v>
      </c>
      <c r="AB6175">
        <v>0</v>
      </c>
    </row>
    <row r="6176" spans="1:28" x14ac:dyDescent="0.3">
      <c r="A6176">
        <v>16</v>
      </c>
      <c r="B6176" t="s">
        <v>22</v>
      </c>
      <c r="C6176">
        <v>11</v>
      </c>
      <c r="D6176" t="s">
        <v>23</v>
      </c>
      <c r="E6176" t="s">
        <v>30</v>
      </c>
      <c r="F6176">
        <v>4</v>
      </c>
      <c r="G6176">
        <v>0</v>
      </c>
      <c r="H6176" t="s">
        <v>40</v>
      </c>
      <c r="I6176">
        <v>1050497</v>
      </c>
      <c r="J6176" t="s">
        <v>31</v>
      </c>
      <c r="K6176" t="s">
        <v>31</v>
      </c>
      <c r="L6176">
        <v>1</v>
      </c>
      <c r="M6176">
        <v>0</v>
      </c>
      <c r="N6176">
        <v>2.1</v>
      </c>
      <c r="O6176" t="s">
        <v>28</v>
      </c>
      <c r="P6176">
        <v>0</v>
      </c>
      <c r="Q6176">
        <v>1</v>
      </c>
      <c r="R6176">
        <v>21.1</v>
      </c>
      <c r="S6176">
        <v>93.6</v>
      </c>
      <c r="T6176">
        <v>75</v>
      </c>
      <c r="U6176">
        <v>81</v>
      </c>
      <c r="V6176">
        <f t="shared" si="533"/>
        <v>6</v>
      </c>
      <c r="W6176" t="str">
        <f t="shared" si="534"/>
        <v>Monitor</v>
      </c>
      <c r="X6176" t="str">
        <f t="shared" si="531"/>
        <v>Normal</v>
      </c>
      <c r="Y6176" t="str">
        <f t="shared" si="530"/>
        <v>Local</v>
      </c>
      <c r="Z6176" t="str">
        <f t="shared" si="532"/>
        <v>Healthy</v>
      </c>
      <c r="AA6176" t="s">
        <v>42</v>
      </c>
      <c r="AB6176">
        <v>0</v>
      </c>
    </row>
    <row r="6177" spans="1:28" x14ac:dyDescent="0.3">
      <c r="A6177">
        <v>10</v>
      </c>
      <c r="B6177" t="s">
        <v>22</v>
      </c>
      <c r="C6177">
        <v>6</v>
      </c>
      <c r="D6177" t="s">
        <v>48</v>
      </c>
      <c r="E6177" t="s">
        <v>24</v>
      </c>
      <c r="F6177">
        <v>3</v>
      </c>
      <c r="G6177">
        <v>0</v>
      </c>
      <c r="H6177" t="s">
        <v>34</v>
      </c>
      <c r="I6177">
        <v>102544</v>
      </c>
      <c r="J6177" t="s">
        <v>31</v>
      </c>
      <c r="K6177" t="s">
        <v>43</v>
      </c>
      <c r="L6177">
        <v>0</v>
      </c>
      <c r="M6177">
        <v>0</v>
      </c>
      <c r="N6177">
        <v>3.4</v>
      </c>
      <c r="O6177" t="s">
        <v>49</v>
      </c>
      <c r="P6177">
        <v>0</v>
      </c>
      <c r="Q6177">
        <v>4</v>
      </c>
      <c r="R6177">
        <v>14.8</v>
      </c>
      <c r="S6177">
        <v>83.4</v>
      </c>
      <c r="T6177">
        <v>78.3</v>
      </c>
      <c r="U6177">
        <v>75.3</v>
      </c>
      <c r="V6177">
        <f t="shared" si="533"/>
        <v>-3</v>
      </c>
      <c r="W6177" t="str">
        <f t="shared" si="534"/>
        <v>Monitor</v>
      </c>
      <c r="X6177" t="str">
        <f t="shared" si="531"/>
        <v>Normal</v>
      </c>
      <c r="Y6177" t="str">
        <f t="shared" si="530"/>
        <v>Local</v>
      </c>
      <c r="Z6177" t="str">
        <f t="shared" si="532"/>
        <v>At-Risk</v>
      </c>
      <c r="AA6177" t="s">
        <v>42</v>
      </c>
      <c r="AB6177">
        <v>0</v>
      </c>
    </row>
    <row r="6178" spans="1:28" x14ac:dyDescent="0.3">
      <c r="A6178">
        <v>16</v>
      </c>
      <c r="B6178" t="s">
        <v>46</v>
      </c>
      <c r="C6178">
        <v>11</v>
      </c>
      <c r="D6178" t="s">
        <v>39</v>
      </c>
      <c r="E6178" t="s">
        <v>24</v>
      </c>
      <c r="F6178">
        <v>6</v>
      </c>
      <c r="G6178">
        <v>0</v>
      </c>
      <c r="H6178" t="s">
        <v>34</v>
      </c>
      <c r="I6178">
        <v>76984</v>
      </c>
      <c r="J6178" t="s">
        <v>43</v>
      </c>
      <c r="K6178" t="s">
        <v>32</v>
      </c>
      <c r="L6178">
        <v>0</v>
      </c>
      <c r="M6178">
        <v>0</v>
      </c>
      <c r="N6178">
        <v>9.9</v>
      </c>
      <c r="O6178" t="s">
        <v>28</v>
      </c>
      <c r="P6178">
        <v>0</v>
      </c>
      <c r="Q6178">
        <v>4</v>
      </c>
      <c r="R6178">
        <v>13.1</v>
      </c>
      <c r="S6178">
        <v>90.5</v>
      </c>
      <c r="T6178">
        <v>52.7</v>
      </c>
      <c r="U6178">
        <v>61.2</v>
      </c>
      <c r="V6178">
        <f t="shared" si="533"/>
        <v>8.5</v>
      </c>
      <c r="W6178" t="str">
        <f t="shared" si="534"/>
        <v>Monitor</v>
      </c>
      <c r="X6178" t="str">
        <f t="shared" si="531"/>
        <v>Normal</v>
      </c>
      <c r="Y6178" t="str">
        <f t="shared" si="530"/>
        <v>Commuter</v>
      </c>
      <c r="Z6178" t="str">
        <f t="shared" si="532"/>
        <v>Healthy</v>
      </c>
      <c r="AA6178" t="s">
        <v>33</v>
      </c>
      <c r="AB6178">
        <v>0</v>
      </c>
    </row>
    <row r="6179" spans="1:28" x14ac:dyDescent="0.3">
      <c r="A6179">
        <v>16</v>
      </c>
      <c r="B6179" t="s">
        <v>38</v>
      </c>
      <c r="C6179">
        <v>11</v>
      </c>
      <c r="D6179" t="s">
        <v>39</v>
      </c>
      <c r="E6179" t="s">
        <v>30</v>
      </c>
      <c r="F6179">
        <v>5</v>
      </c>
      <c r="G6179">
        <v>0</v>
      </c>
      <c r="H6179" t="s">
        <v>25</v>
      </c>
      <c r="I6179">
        <v>461126</v>
      </c>
      <c r="J6179" t="s">
        <v>35</v>
      </c>
      <c r="K6179" t="s">
        <v>32</v>
      </c>
      <c r="L6179">
        <v>1</v>
      </c>
      <c r="M6179">
        <v>0</v>
      </c>
      <c r="N6179">
        <v>1.5</v>
      </c>
      <c r="O6179" t="s">
        <v>28</v>
      </c>
      <c r="P6179">
        <v>0</v>
      </c>
      <c r="Q6179">
        <v>3</v>
      </c>
      <c r="R6179">
        <v>16.3</v>
      </c>
      <c r="S6179">
        <v>90.8</v>
      </c>
      <c r="T6179">
        <v>62</v>
      </c>
      <c r="U6179">
        <v>59</v>
      </c>
      <c r="V6179">
        <f t="shared" si="533"/>
        <v>-3</v>
      </c>
      <c r="W6179" t="str">
        <f t="shared" si="534"/>
        <v>Monitor</v>
      </c>
      <c r="X6179" t="str">
        <f t="shared" si="531"/>
        <v>Normal</v>
      </c>
      <c r="Y6179" t="str">
        <f t="shared" si="530"/>
        <v>Local</v>
      </c>
      <c r="Z6179" t="str">
        <f t="shared" si="532"/>
        <v>Healthy</v>
      </c>
      <c r="AA6179" t="s">
        <v>29</v>
      </c>
      <c r="AB6179">
        <v>0</v>
      </c>
    </row>
    <row r="6180" spans="1:28" x14ac:dyDescent="0.3">
      <c r="A6180">
        <v>17</v>
      </c>
      <c r="B6180" t="s">
        <v>38</v>
      </c>
      <c r="C6180">
        <v>12</v>
      </c>
      <c r="D6180" t="s">
        <v>39</v>
      </c>
      <c r="E6180" t="s">
        <v>24</v>
      </c>
      <c r="F6180">
        <v>5</v>
      </c>
      <c r="G6180">
        <v>0</v>
      </c>
      <c r="H6180" t="s">
        <v>36</v>
      </c>
      <c r="I6180">
        <v>195463</v>
      </c>
      <c r="J6180" t="s">
        <v>35</v>
      </c>
      <c r="K6180" t="s">
        <v>41</v>
      </c>
      <c r="M6180">
        <v>1</v>
      </c>
      <c r="N6180">
        <v>4</v>
      </c>
      <c r="O6180" t="s">
        <v>47</v>
      </c>
      <c r="P6180">
        <v>1</v>
      </c>
      <c r="Q6180">
        <v>3</v>
      </c>
      <c r="R6180">
        <v>13.5</v>
      </c>
      <c r="S6180">
        <v>83.5</v>
      </c>
      <c r="T6180">
        <v>67.7</v>
      </c>
      <c r="U6180">
        <v>70.8</v>
      </c>
      <c r="V6180">
        <f t="shared" si="533"/>
        <v>3.0999999999999943</v>
      </c>
      <c r="W6180" t="str">
        <f t="shared" si="534"/>
        <v>Monitor</v>
      </c>
      <c r="X6180" t="str">
        <f t="shared" si="531"/>
        <v>Normal</v>
      </c>
      <c r="Y6180" t="str">
        <f t="shared" si="530"/>
        <v>Local</v>
      </c>
      <c r="Z6180" t="str">
        <f t="shared" si="532"/>
        <v>At-Risk</v>
      </c>
      <c r="AA6180" t="s">
        <v>33</v>
      </c>
      <c r="AB6180">
        <v>0</v>
      </c>
    </row>
    <row r="6181" spans="1:28" x14ac:dyDescent="0.3">
      <c r="A6181">
        <v>12</v>
      </c>
      <c r="B6181" t="s">
        <v>22</v>
      </c>
      <c r="C6181">
        <v>7</v>
      </c>
      <c r="D6181" t="s">
        <v>23</v>
      </c>
      <c r="E6181" t="s">
        <v>30</v>
      </c>
      <c r="F6181">
        <v>5</v>
      </c>
      <c r="G6181">
        <v>0</v>
      </c>
      <c r="H6181" t="s">
        <v>36</v>
      </c>
      <c r="I6181">
        <v>268861</v>
      </c>
      <c r="J6181" t="s">
        <v>26</v>
      </c>
      <c r="K6181" t="s">
        <v>26</v>
      </c>
      <c r="L6181">
        <v>0</v>
      </c>
      <c r="M6181">
        <v>1</v>
      </c>
      <c r="N6181">
        <v>2</v>
      </c>
      <c r="O6181" t="s">
        <v>28</v>
      </c>
      <c r="P6181">
        <v>0</v>
      </c>
      <c r="Q6181">
        <v>4</v>
      </c>
      <c r="R6181">
        <v>8.1</v>
      </c>
      <c r="S6181">
        <v>94.2</v>
      </c>
      <c r="T6181">
        <v>41.8</v>
      </c>
      <c r="U6181">
        <v>56.2</v>
      </c>
      <c r="V6181">
        <f t="shared" si="533"/>
        <v>14.400000000000006</v>
      </c>
      <c r="W6181" t="str">
        <f t="shared" si="534"/>
        <v>Monitor</v>
      </c>
      <c r="X6181" t="str">
        <f t="shared" si="531"/>
        <v>Surge</v>
      </c>
      <c r="Y6181" t="str">
        <f t="shared" si="530"/>
        <v>Local</v>
      </c>
      <c r="Z6181" t="str">
        <f t="shared" si="532"/>
        <v>Healthy</v>
      </c>
      <c r="AA6181" t="s">
        <v>29</v>
      </c>
      <c r="AB6181">
        <v>0</v>
      </c>
    </row>
    <row r="6182" spans="1:28" x14ac:dyDescent="0.3">
      <c r="A6182">
        <v>10</v>
      </c>
      <c r="B6182" t="s">
        <v>38</v>
      </c>
      <c r="C6182">
        <v>6</v>
      </c>
      <c r="D6182" t="s">
        <v>48</v>
      </c>
      <c r="E6182" t="s">
        <v>30</v>
      </c>
      <c r="F6182">
        <v>3</v>
      </c>
      <c r="G6182">
        <v>0</v>
      </c>
      <c r="H6182" t="s">
        <v>25</v>
      </c>
      <c r="I6182">
        <v>440822</v>
      </c>
      <c r="J6182" t="s">
        <v>32</v>
      </c>
      <c r="K6182" t="s">
        <v>27</v>
      </c>
      <c r="L6182">
        <v>0</v>
      </c>
      <c r="M6182">
        <v>1</v>
      </c>
      <c r="N6182">
        <v>0.5</v>
      </c>
      <c r="O6182" t="s">
        <v>28</v>
      </c>
      <c r="P6182">
        <v>0</v>
      </c>
      <c r="Q6182">
        <v>4</v>
      </c>
      <c r="R6182">
        <v>16.600000000000001</v>
      </c>
      <c r="S6182">
        <v>82.1</v>
      </c>
      <c r="T6182">
        <v>64.7</v>
      </c>
      <c r="U6182">
        <v>62</v>
      </c>
      <c r="V6182">
        <f t="shared" si="533"/>
        <v>-2.7000000000000028</v>
      </c>
      <c r="W6182" t="str">
        <f t="shared" si="534"/>
        <v>Monitor</v>
      </c>
      <c r="X6182" t="str">
        <f t="shared" si="531"/>
        <v>Normal</v>
      </c>
      <c r="Y6182" t="str">
        <f t="shared" si="530"/>
        <v>Local</v>
      </c>
      <c r="Z6182" t="str">
        <f t="shared" si="532"/>
        <v>At-Risk</v>
      </c>
      <c r="AA6182" t="s">
        <v>33</v>
      </c>
      <c r="AB6182">
        <v>0</v>
      </c>
    </row>
    <row r="6183" spans="1:28" x14ac:dyDescent="0.3">
      <c r="A6183">
        <v>10</v>
      </c>
      <c r="B6183" t="s">
        <v>22</v>
      </c>
      <c r="C6183">
        <v>6</v>
      </c>
      <c r="D6183" t="s">
        <v>39</v>
      </c>
      <c r="E6183" t="s">
        <v>44</v>
      </c>
      <c r="F6183">
        <v>5</v>
      </c>
      <c r="G6183">
        <v>0</v>
      </c>
      <c r="H6183" t="s">
        <v>36</v>
      </c>
      <c r="I6183">
        <v>280300</v>
      </c>
      <c r="J6183" t="s">
        <v>32</v>
      </c>
      <c r="K6183" t="s">
        <v>31</v>
      </c>
      <c r="L6183">
        <v>1</v>
      </c>
      <c r="M6183">
        <v>0</v>
      </c>
      <c r="N6183">
        <v>4</v>
      </c>
      <c r="O6183" t="s">
        <v>49</v>
      </c>
      <c r="P6183">
        <v>0</v>
      </c>
      <c r="Q6183">
        <v>2</v>
      </c>
      <c r="R6183">
        <v>13.3</v>
      </c>
      <c r="S6183">
        <v>83.1</v>
      </c>
      <c r="T6183">
        <v>56.6</v>
      </c>
      <c r="U6183">
        <v>75.2</v>
      </c>
      <c r="V6183">
        <f t="shared" si="533"/>
        <v>18.600000000000001</v>
      </c>
      <c r="W6183" t="str">
        <f t="shared" si="534"/>
        <v>Monitor</v>
      </c>
      <c r="X6183" t="str">
        <f t="shared" si="531"/>
        <v>Surge</v>
      </c>
      <c r="Y6183" t="str">
        <f t="shared" si="530"/>
        <v>Local</v>
      </c>
      <c r="Z6183" t="str">
        <f t="shared" si="532"/>
        <v>At-Risk</v>
      </c>
      <c r="AA6183" t="s">
        <v>42</v>
      </c>
      <c r="AB6183">
        <v>0</v>
      </c>
    </row>
    <row r="6184" spans="1:28" x14ac:dyDescent="0.3">
      <c r="A6184">
        <v>14</v>
      </c>
      <c r="B6184" t="s">
        <v>38</v>
      </c>
      <c r="C6184">
        <v>9</v>
      </c>
      <c r="D6184" t="s">
        <v>48</v>
      </c>
      <c r="E6184" t="s">
        <v>30</v>
      </c>
      <c r="F6184">
        <v>4</v>
      </c>
      <c r="G6184">
        <v>0</v>
      </c>
      <c r="H6184" t="s">
        <v>36</v>
      </c>
      <c r="I6184">
        <v>269672</v>
      </c>
      <c r="J6184" t="s">
        <v>37</v>
      </c>
      <c r="K6184" t="s">
        <v>27</v>
      </c>
      <c r="L6184">
        <v>0</v>
      </c>
      <c r="M6184">
        <v>0</v>
      </c>
      <c r="N6184">
        <v>3.6</v>
      </c>
      <c r="O6184" t="s">
        <v>28</v>
      </c>
      <c r="P6184">
        <v>1</v>
      </c>
      <c r="Q6184">
        <v>3</v>
      </c>
      <c r="R6184">
        <v>10.8</v>
      </c>
      <c r="S6184">
        <v>77.599999999999994</v>
      </c>
      <c r="T6184">
        <v>64</v>
      </c>
      <c r="U6184">
        <v>69.8</v>
      </c>
      <c r="V6184">
        <f t="shared" si="533"/>
        <v>5.7999999999999972</v>
      </c>
      <c r="W6184" t="str">
        <f t="shared" si="534"/>
        <v>Monitor</v>
      </c>
      <c r="X6184" t="str">
        <f t="shared" si="531"/>
        <v>Normal</v>
      </c>
      <c r="Y6184" t="str">
        <f t="shared" ref="Y6184:Y6238" si="535">IF(N6184&lt;5,"Local",IF(N6184&lt;=15,"Commuter","Distant"))</f>
        <v>Local</v>
      </c>
      <c r="Z6184" t="str">
        <f t="shared" si="532"/>
        <v>At-Risk</v>
      </c>
      <c r="AA6184" t="s">
        <v>33</v>
      </c>
      <c r="AB6184">
        <v>0</v>
      </c>
    </row>
    <row r="6185" spans="1:28" x14ac:dyDescent="0.3">
      <c r="A6185">
        <v>15</v>
      </c>
      <c r="B6185" t="s">
        <v>22</v>
      </c>
      <c r="C6185">
        <v>10</v>
      </c>
      <c r="D6185" t="s">
        <v>39</v>
      </c>
      <c r="E6185" t="s">
        <v>30</v>
      </c>
      <c r="F6185">
        <v>5</v>
      </c>
      <c r="G6185">
        <v>0</v>
      </c>
      <c r="H6185" t="s">
        <v>36</v>
      </c>
      <c r="I6185">
        <v>324927</v>
      </c>
      <c r="J6185" t="s">
        <v>26</v>
      </c>
      <c r="K6185" t="s">
        <v>41</v>
      </c>
      <c r="L6185">
        <v>1</v>
      </c>
      <c r="M6185">
        <v>1</v>
      </c>
      <c r="N6185">
        <v>0.7</v>
      </c>
      <c r="O6185" t="s">
        <v>28</v>
      </c>
      <c r="P6185">
        <v>0</v>
      </c>
      <c r="Q6185">
        <v>4</v>
      </c>
      <c r="R6185">
        <v>19.8</v>
      </c>
      <c r="S6185">
        <v>92</v>
      </c>
      <c r="T6185">
        <v>57.4</v>
      </c>
      <c r="U6185">
        <v>70.3</v>
      </c>
      <c r="V6185">
        <f t="shared" si="533"/>
        <v>12.899999999999999</v>
      </c>
      <c r="W6185" t="str">
        <f t="shared" si="534"/>
        <v>Monitor</v>
      </c>
      <c r="X6185" t="str">
        <f t="shared" si="531"/>
        <v>Surge</v>
      </c>
      <c r="Y6185" t="str">
        <f t="shared" si="535"/>
        <v>Local</v>
      </c>
      <c r="Z6185" t="str">
        <f t="shared" si="532"/>
        <v>Healthy</v>
      </c>
      <c r="AA6185" t="s">
        <v>33</v>
      </c>
      <c r="AB6185">
        <v>0</v>
      </c>
    </row>
    <row r="6186" spans="1:28" x14ac:dyDescent="0.3">
      <c r="A6186">
        <v>14</v>
      </c>
      <c r="B6186" t="s">
        <v>22</v>
      </c>
      <c r="C6186">
        <v>8</v>
      </c>
      <c r="D6186" t="s">
        <v>48</v>
      </c>
      <c r="E6186" t="s">
        <v>44</v>
      </c>
      <c r="F6186">
        <v>6</v>
      </c>
      <c r="G6186">
        <v>0</v>
      </c>
      <c r="H6186" t="s">
        <v>36</v>
      </c>
      <c r="I6186">
        <v>307879</v>
      </c>
      <c r="J6186" t="s">
        <v>31</v>
      </c>
      <c r="K6186" t="s">
        <v>27</v>
      </c>
      <c r="L6186">
        <v>1</v>
      </c>
      <c r="M6186">
        <v>0</v>
      </c>
      <c r="N6186">
        <v>0.5</v>
      </c>
      <c r="O6186" t="s">
        <v>47</v>
      </c>
      <c r="P6186">
        <v>0</v>
      </c>
      <c r="Q6186">
        <v>2</v>
      </c>
      <c r="R6186">
        <v>8.9</v>
      </c>
      <c r="S6186">
        <v>87.2</v>
      </c>
      <c r="T6186">
        <v>52.2</v>
      </c>
      <c r="U6186">
        <v>70.099999999999994</v>
      </c>
      <c r="V6186">
        <f t="shared" si="533"/>
        <v>17.899999999999991</v>
      </c>
      <c r="W6186" t="str">
        <f t="shared" si="534"/>
        <v>Monitor</v>
      </c>
      <c r="X6186" t="str">
        <f t="shared" si="531"/>
        <v>Surge</v>
      </c>
      <c r="Y6186" t="str">
        <f t="shared" si="535"/>
        <v>Local</v>
      </c>
      <c r="Z6186" t="str">
        <f t="shared" si="532"/>
        <v>At-Risk</v>
      </c>
      <c r="AA6186" t="s">
        <v>33</v>
      </c>
      <c r="AB6186">
        <v>0</v>
      </c>
    </row>
    <row r="6187" spans="1:28" x14ac:dyDescent="0.3">
      <c r="A6187">
        <v>13</v>
      </c>
      <c r="B6187" t="s">
        <v>22</v>
      </c>
      <c r="C6187">
        <v>9</v>
      </c>
      <c r="D6187" t="s">
        <v>39</v>
      </c>
      <c r="E6187" t="s">
        <v>44</v>
      </c>
      <c r="F6187">
        <v>5</v>
      </c>
      <c r="G6187">
        <v>0</v>
      </c>
      <c r="H6187" t="s">
        <v>25</v>
      </c>
      <c r="I6187">
        <v>665646</v>
      </c>
      <c r="J6187" t="s">
        <v>26</v>
      </c>
      <c r="K6187" t="s">
        <v>32</v>
      </c>
      <c r="L6187">
        <v>1</v>
      </c>
      <c r="M6187">
        <v>0</v>
      </c>
      <c r="N6187">
        <v>5.0999999999999996</v>
      </c>
      <c r="O6187" t="s">
        <v>28</v>
      </c>
      <c r="P6187">
        <v>0</v>
      </c>
      <c r="Q6187">
        <v>3</v>
      </c>
      <c r="R6187">
        <v>8.6</v>
      </c>
      <c r="S6187">
        <v>94.9</v>
      </c>
      <c r="T6187">
        <v>74.599999999999994</v>
      </c>
      <c r="U6187">
        <v>84.3</v>
      </c>
      <c r="V6187">
        <f t="shared" si="533"/>
        <v>9.7000000000000028</v>
      </c>
      <c r="W6187" t="str">
        <f t="shared" si="534"/>
        <v>Monitor</v>
      </c>
      <c r="X6187" t="str">
        <f t="shared" si="531"/>
        <v>Normal</v>
      </c>
      <c r="Y6187" t="str">
        <f t="shared" si="535"/>
        <v>Commuter</v>
      </c>
      <c r="Z6187" t="str">
        <f t="shared" si="532"/>
        <v>Healthy</v>
      </c>
      <c r="AA6187" t="s">
        <v>42</v>
      </c>
      <c r="AB6187">
        <v>0</v>
      </c>
    </row>
    <row r="6188" spans="1:28" x14ac:dyDescent="0.3">
      <c r="A6188">
        <v>14</v>
      </c>
      <c r="B6188" t="s">
        <v>38</v>
      </c>
      <c r="C6188">
        <v>10</v>
      </c>
      <c r="D6188" t="s">
        <v>23</v>
      </c>
      <c r="E6188" t="s">
        <v>24</v>
      </c>
      <c r="F6188">
        <v>5</v>
      </c>
      <c r="G6188">
        <v>0</v>
      </c>
      <c r="H6188" t="s">
        <v>34</v>
      </c>
      <c r="I6188">
        <v>158142</v>
      </c>
      <c r="J6188" t="s">
        <v>32</v>
      </c>
      <c r="K6188" t="s">
        <v>37</v>
      </c>
      <c r="L6188">
        <v>0</v>
      </c>
      <c r="M6188">
        <v>1</v>
      </c>
      <c r="N6188">
        <v>24.4</v>
      </c>
      <c r="O6188" t="s">
        <v>47</v>
      </c>
      <c r="P6188">
        <v>0</v>
      </c>
      <c r="Q6188">
        <v>2</v>
      </c>
      <c r="R6188">
        <v>5.4</v>
      </c>
      <c r="S6188">
        <v>76.2</v>
      </c>
      <c r="T6188">
        <v>45.7</v>
      </c>
      <c r="U6188">
        <v>62.1</v>
      </c>
      <c r="V6188">
        <f t="shared" si="533"/>
        <v>16.399999999999999</v>
      </c>
      <c r="W6188" t="str">
        <f t="shared" si="534"/>
        <v>Monitor</v>
      </c>
      <c r="X6188" t="str">
        <f t="shared" si="531"/>
        <v>Surge</v>
      </c>
      <c r="Y6188" t="str">
        <f t="shared" si="535"/>
        <v>Distant</v>
      </c>
      <c r="Z6188" t="str">
        <f t="shared" si="532"/>
        <v>At-Risk</v>
      </c>
      <c r="AA6188" t="s">
        <v>33</v>
      </c>
      <c r="AB6188">
        <v>0</v>
      </c>
    </row>
    <row r="6189" spans="1:28" x14ac:dyDescent="0.3">
      <c r="A6189">
        <v>12</v>
      </c>
      <c r="B6189" t="s">
        <v>22</v>
      </c>
      <c r="C6189">
        <v>6</v>
      </c>
      <c r="D6189" t="s">
        <v>23</v>
      </c>
      <c r="E6189" t="s">
        <v>30</v>
      </c>
      <c r="F6189">
        <v>7</v>
      </c>
      <c r="G6189">
        <v>1</v>
      </c>
      <c r="H6189" t="s">
        <v>36</v>
      </c>
      <c r="I6189">
        <v>273051</v>
      </c>
      <c r="J6189" t="s">
        <v>37</v>
      </c>
      <c r="K6189" t="s">
        <v>43</v>
      </c>
      <c r="L6189">
        <v>0</v>
      </c>
      <c r="M6189">
        <v>0</v>
      </c>
      <c r="N6189">
        <v>1.1000000000000001</v>
      </c>
      <c r="O6189" t="s">
        <v>47</v>
      </c>
      <c r="P6189">
        <v>0</v>
      </c>
      <c r="Q6189">
        <v>2</v>
      </c>
      <c r="R6189">
        <v>7.2</v>
      </c>
      <c r="S6189">
        <v>86.5</v>
      </c>
      <c r="T6189">
        <v>55.3</v>
      </c>
      <c r="U6189">
        <v>60</v>
      </c>
      <c r="V6189">
        <f t="shared" si="533"/>
        <v>4.7000000000000028</v>
      </c>
      <c r="W6189" t="str">
        <f t="shared" si="534"/>
        <v>Monitor</v>
      </c>
      <c r="X6189" t="str">
        <f t="shared" si="531"/>
        <v>Normal</v>
      </c>
      <c r="Y6189" t="str">
        <f t="shared" si="535"/>
        <v>Local</v>
      </c>
      <c r="Z6189" t="str">
        <f t="shared" si="532"/>
        <v>At-Risk</v>
      </c>
      <c r="AA6189" t="s">
        <v>33</v>
      </c>
      <c r="AB6189">
        <v>0</v>
      </c>
    </row>
    <row r="6190" spans="1:28" x14ac:dyDescent="0.3">
      <c r="A6190">
        <v>17</v>
      </c>
      <c r="B6190" t="s">
        <v>38</v>
      </c>
      <c r="C6190">
        <v>12</v>
      </c>
      <c r="D6190" t="s">
        <v>48</v>
      </c>
      <c r="E6190" t="s">
        <v>30</v>
      </c>
      <c r="F6190">
        <v>7</v>
      </c>
      <c r="G6190">
        <v>0</v>
      </c>
      <c r="H6190" t="s">
        <v>34</v>
      </c>
      <c r="I6190">
        <v>60464</v>
      </c>
      <c r="J6190" t="s">
        <v>31</v>
      </c>
      <c r="K6190" t="s">
        <v>41</v>
      </c>
      <c r="L6190">
        <v>0</v>
      </c>
      <c r="M6190">
        <v>0</v>
      </c>
      <c r="N6190">
        <v>0.7</v>
      </c>
      <c r="O6190" t="s">
        <v>28</v>
      </c>
      <c r="P6190">
        <v>0</v>
      </c>
      <c r="Q6190">
        <v>4</v>
      </c>
      <c r="R6190">
        <v>8.9</v>
      </c>
      <c r="S6190">
        <v>90.5</v>
      </c>
      <c r="T6190">
        <v>62.5</v>
      </c>
      <c r="U6190">
        <v>48</v>
      </c>
      <c r="V6190">
        <f t="shared" si="533"/>
        <v>-14.5</v>
      </c>
      <c r="W6190" t="str">
        <f t="shared" si="534"/>
        <v>Monitor</v>
      </c>
      <c r="X6190" t="str">
        <f t="shared" si="531"/>
        <v>Normal</v>
      </c>
      <c r="Y6190" t="str">
        <f t="shared" si="535"/>
        <v>Local</v>
      </c>
      <c r="Z6190" t="str">
        <f t="shared" si="532"/>
        <v>Healthy</v>
      </c>
      <c r="AA6190" t="s">
        <v>29</v>
      </c>
      <c r="AB6190">
        <v>0</v>
      </c>
    </row>
    <row r="6191" spans="1:28" x14ac:dyDescent="0.3">
      <c r="A6191">
        <v>13</v>
      </c>
      <c r="B6191" t="s">
        <v>22</v>
      </c>
      <c r="C6191">
        <v>7</v>
      </c>
      <c r="D6191" t="s">
        <v>23</v>
      </c>
      <c r="E6191" t="s">
        <v>24</v>
      </c>
      <c r="F6191">
        <v>4</v>
      </c>
      <c r="G6191">
        <v>0</v>
      </c>
      <c r="H6191" t="s">
        <v>34</v>
      </c>
      <c r="I6191">
        <v>97068</v>
      </c>
      <c r="J6191" t="s">
        <v>32</v>
      </c>
      <c r="K6191" t="s">
        <v>32</v>
      </c>
      <c r="L6191">
        <v>0</v>
      </c>
      <c r="M6191">
        <v>1</v>
      </c>
      <c r="N6191">
        <v>3.2</v>
      </c>
      <c r="O6191" t="s">
        <v>28</v>
      </c>
      <c r="P6191">
        <v>0</v>
      </c>
      <c r="Q6191">
        <v>3</v>
      </c>
      <c r="R6191">
        <v>3.1</v>
      </c>
      <c r="S6191">
        <v>80.900000000000006</v>
      </c>
      <c r="T6191">
        <v>64</v>
      </c>
      <c r="U6191">
        <v>61.7</v>
      </c>
      <c r="V6191">
        <f t="shared" si="533"/>
        <v>-2.2999999999999972</v>
      </c>
      <c r="W6191" t="str">
        <f t="shared" si="534"/>
        <v>Monitor</v>
      </c>
      <c r="X6191" t="str">
        <f t="shared" si="531"/>
        <v>Normal</v>
      </c>
      <c r="Y6191" t="str">
        <f t="shared" si="535"/>
        <v>Local</v>
      </c>
      <c r="Z6191" t="str">
        <f t="shared" si="532"/>
        <v>At-Risk</v>
      </c>
      <c r="AA6191" t="s">
        <v>33</v>
      </c>
      <c r="AB6191">
        <v>0</v>
      </c>
    </row>
    <row r="6192" spans="1:28" x14ac:dyDescent="0.3">
      <c r="A6192">
        <v>16</v>
      </c>
      <c r="B6192" t="s">
        <v>22</v>
      </c>
      <c r="C6192">
        <v>10</v>
      </c>
      <c r="D6192" t="s">
        <v>23</v>
      </c>
      <c r="E6192" t="s">
        <v>24</v>
      </c>
      <c r="F6192">
        <v>6</v>
      </c>
      <c r="G6192">
        <v>0</v>
      </c>
      <c r="H6192" t="s">
        <v>36</v>
      </c>
      <c r="I6192">
        <v>198334</v>
      </c>
      <c r="J6192" t="s">
        <v>43</v>
      </c>
      <c r="K6192" t="s">
        <v>35</v>
      </c>
      <c r="L6192">
        <v>0</v>
      </c>
      <c r="M6192">
        <v>0</v>
      </c>
      <c r="N6192">
        <v>2.9</v>
      </c>
      <c r="O6192" t="s">
        <v>28</v>
      </c>
      <c r="P6192">
        <v>0</v>
      </c>
      <c r="Q6192">
        <v>4</v>
      </c>
      <c r="R6192">
        <v>10</v>
      </c>
      <c r="S6192">
        <v>86.1</v>
      </c>
      <c r="T6192">
        <v>70.900000000000006</v>
      </c>
      <c r="U6192">
        <v>63.7</v>
      </c>
      <c r="V6192">
        <f t="shared" si="533"/>
        <v>-7.2000000000000028</v>
      </c>
      <c r="W6192" t="str">
        <f t="shared" si="534"/>
        <v>Monitor</v>
      </c>
      <c r="X6192" t="str">
        <f t="shared" si="531"/>
        <v>Normal</v>
      </c>
      <c r="Y6192" t="str">
        <f t="shared" si="535"/>
        <v>Local</v>
      </c>
      <c r="Z6192" t="str">
        <f t="shared" si="532"/>
        <v>At-Risk</v>
      </c>
      <c r="AA6192" t="s">
        <v>33</v>
      </c>
      <c r="AB6192">
        <v>0</v>
      </c>
    </row>
    <row r="6193" spans="1:28" x14ac:dyDescent="0.3">
      <c r="A6193">
        <v>18</v>
      </c>
      <c r="B6193" t="s">
        <v>22</v>
      </c>
      <c r="C6193">
        <v>12</v>
      </c>
      <c r="D6193" t="s">
        <v>48</v>
      </c>
      <c r="E6193" t="s">
        <v>24</v>
      </c>
      <c r="F6193">
        <v>2</v>
      </c>
      <c r="G6193">
        <v>0</v>
      </c>
      <c r="H6193" t="s">
        <v>25</v>
      </c>
      <c r="I6193">
        <v>388344</v>
      </c>
      <c r="J6193" t="s">
        <v>37</v>
      </c>
      <c r="K6193" t="s">
        <v>27</v>
      </c>
      <c r="L6193">
        <v>1</v>
      </c>
      <c r="M6193">
        <v>0</v>
      </c>
      <c r="N6193">
        <v>10.199999999999999</v>
      </c>
      <c r="O6193" t="s">
        <v>28</v>
      </c>
      <c r="P6193">
        <v>0</v>
      </c>
      <c r="Q6193">
        <v>4</v>
      </c>
      <c r="R6193">
        <v>10.6</v>
      </c>
      <c r="S6193">
        <v>82</v>
      </c>
      <c r="T6193">
        <v>63</v>
      </c>
      <c r="U6193">
        <v>65.8</v>
      </c>
      <c r="V6193">
        <f t="shared" si="533"/>
        <v>2.7999999999999972</v>
      </c>
      <c r="W6193" t="str">
        <f t="shared" si="534"/>
        <v>Monitor</v>
      </c>
      <c r="X6193" t="str">
        <f t="shared" si="531"/>
        <v>Normal</v>
      </c>
      <c r="Y6193" t="str">
        <f t="shared" si="535"/>
        <v>Commuter</v>
      </c>
      <c r="Z6193" t="str">
        <f t="shared" si="532"/>
        <v>At-Risk</v>
      </c>
      <c r="AA6193" t="s">
        <v>33</v>
      </c>
      <c r="AB6193">
        <v>0</v>
      </c>
    </row>
    <row r="6194" spans="1:28" x14ac:dyDescent="0.3">
      <c r="A6194">
        <v>13</v>
      </c>
      <c r="B6194" t="s">
        <v>38</v>
      </c>
      <c r="C6194">
        <v>7</v>
      </c>
      <c r="D6194" t="s">
        <v>23</v>
      </c>
      <c r="E6194" t="s">
        <v>24</v>
      </c>
      <c r="F6194">
        <v>4</v>
      </c>
      <c r="G6194">
        <v>0</v>
      </c>
      <c r="H6194" t="s">
        <v>34</v>
      </c>
      <c r="I6194">
        <v>80404</v>
      </c>
      <c r="J6194" t="s">
        <v>41</v>
      </c>
      <c r="K6194" t="s">
        <v>37</v>
      </c>
      <c r="L6194">
        <v>1</v>
      </c>
      <c r="M6194">
        <v>0</v>
      </c>
      <c r="N6194">
        <v>7.2</v>
      </c>
      <c r="O6194" t="s">
        <v>28</v>
      </c>
      <c r="P6194">
        <v>0</v>
      </c>
      <c r="Q6194">
        <v>3</v>
      </c>
      <c r="R6194">
        <v>12</v>
      </c>
      <c r="S6194">
        <v>79.3</v>
      </c>
      <c r="T6194">
        <v>80.400000000000006</v>
      </c>
      <c r="U6194">
        <v>76.400000000000006</v>
      </c>
      <c r="V6194">
        <f t="shared" si="533"/>
        <v>-4</v>
      </c>
      <c r="W6194" t="str">
        <f t="shared" si="534"/>
        <v>Monitor</v>
      </c>
      <c r="X6194" t="str">
        <f t="shared" si="531"/>
        <v>Normal</v>
      </c>
      <c r="Y6194" t="str">
        <f t="shared" si="535"/>
        <v>Commuter</v>
      </c>
      <c r="Z6194" t="str">
        <f t="shared" si="532"/>
        <v>At-Risk</v>
      </c>
      <c r="AA6194" t="s">
        <v>42</v>
      </c>
      <c r="AB6194">
        <v>0</v>
      </c>
    </row>
    <row r="6195" spans="1:28" x14ac:dyDescent="0.3">
      <c r="A6195">
        <v>14</v>
      </c>
      <c r="B6195" t="s">
        <v>22</v>
      </c>
      <c r="C6195">
        <v>10</v>
      </c>
      <c r="D6195" t="s">
        <v>39</v>
      </c>
      <c r="E6195" t="s">
        <v>24</v>
      </c>
      <c r="F6195">
        <v>5</v>
      </c>
      <c r="G6195">
        <v>1</v>
      </c>
      <c r="H6195" t="s">
        <v>34</v>
      </c>
      <c r="I6195">
        <v>60443</v>
      </c>
      <c r="J6195" t="s">
        <v>43</v>
      </c>
      <c r="K6195" t="s">
        <v>41</v>
      </c>
      <c r="L6195">
        <v>1</v>
      </c>
      <c r="M6195">
        <v>0</v>
      </c>
      <c r="N6195">
        <v>5.2</v>
      </c>
      <c r="O6195" t="s">
        <v>47</v>
      </c>
      <c r="P6195">
        <v>0</v>
      </c>
      <c r="Q6195">
        <v>3</v>
      </c>
      <c r="R6195">
        <v>14.2</v>
      </c>
      <c r="S6195">
        <v>76.400000000000006</v>
      </c>
      <c r="T6195">
        <v>57.6</v>
      </c>
      <c r="U6195">
        <v>48.9</v>
      </c>
      <c r="V6195">
        <f t="shared" si="533"/>
        <v>-8.7000000000000028</v>
      </c>
      <c r="W6195" t="str">
        <f t="shared" si="534"/>
        <v>Monitor</v>
      </c>
      <c r="X6195" t="str">
        <f t="shared" si="531"/>
        <v>Normal</v>
      </c>
      <c r="Y6195" t="str">
        <f t="shared" si="535"/>
        <v>Commuter</v>
      </c>
      <c r="Z6195" t="str">
        <f t="shared" si="532"/>
        <v>At-Risk</v>
      </c>
      <c r="AA6195" t="s">
        <v>29</v>
      </c>
      <c r="AB6195">
        <v>0</v>
      </c>
    </row>
    <row r="6196" spans="1:28" x14ac:dyDescent="0.3">
      <c r="A6196">
        <v>17</v>
      </c>
      <c r="B6196" t="s">
        <v>22</v>
      </c>
      <c r="C6196">
        <v>12</v>
      </c>
      <c r="D6196" t="s">
        <v>23</v>
      </c>
      <c r="E6196" t="s">
        <v>24</v>
      </c>
      <c r="F6196">
        <v>4</v>
      </c>
      <c r="G6196">
        <v>0</v>
      </c>
      <c r="H6196" t="s">
        <v>34</v>
      </c>
      <c r="I6196">
        <v>66998</v>
      </c>
      <c r="J6196" t="s">
        <v>31</v>
      </c>
      <c r="K6196" t="s">
        <v>41</v>
      </c>
      <c r="L6196">
        <v>0</v>
      </c>
      <c r="M6196">
        <v>0</v>
      </c>
      <c r="O6196" t="s">
        <v>28</v>
      </c>
      <c r="P6196">
        <v>0</v>
      </c>
      <c r="Q6196">
        <v>3</v>
      </c>
      <c r="R6196">
        <v>14.4</v>
      </c>
      <c r="S6196">
        <v>68.2</v>
      </c>
      <c r="T6196">
        <v>50.1</v>
      </c>
      <c r="U6196">
        <v>46.8</v>
      </c>
      <c r="V6196">
        <f t="shared" si="533"/>
        <v>-3.3000000000000043</v>
      </c>
      <c r="W6196" t="str">
        <f t="shared" si="534"/>
        <v>Monitor</v>
      </c>
      <c r="X6196" t="str">
        <f t="shared" si="531"/>
        <v>Normal</v>
      </c>
      <c r="Y6196" t="str">
        <f t="shared" si="535"/>
        <v>Local</v>
      </c>
      <c r="Z6196" t="str">
        <f t="shared" si="532"/>
        <v>Chronic Absenteeism</v>
      </c>
      <c r="AA6196" t="s">
        <v>29</v>
      </c>
      <c r="AB6196">
        <v>0</v>
      </c>
    </row>
    <row r="6197" spans="1:28" x14ac:dyDescent="0.3">
      <c r="A6197">
        <v>14</v>
      </c>
      <c r="B6197" t="s">
        <v>38</v>
      </c>
      <c r="C6197">
        <v>8</v>
      </c>
      <c r="D6197" t="s">
        <v>48</v>
      </c>
      <c r="E6197" t="s">
        <v>24</v>
      </c>
      <c r="F6197">
        <v>4</v>
      </c>
      <c r="G6197">
        <v>0</v>
      </c>
      <c r="H6197" t="s">
        <v>25</v>
      </c>
      <c r="I6197">
        <v>363629</v>
      </c>
      <c r="J6197" t="s">
        <v>32</v>
      </c>
      <c r="K6197" t="s">
        <v>26</v>
      </c>
      <c r="L6197">
        <v>0</v>
      </c>
      <c r="M6197">
        <v>0</v>
      </c>
      <c r="N6197">
        <v>1.5</v>
      </c>
      <c r="O6197" t="s">
        <v>47</v>
      </c>
      <c r="P6197">
        <v>1</v>
      </c>
      <c r="Q6197">
        <v>3</v>
      </c>
      <c r="R6197">
        <v>15.4</v>
      </c>
      <c r="S6197">
        <v>89.6</v>
      </c>
      <c r="T6197">
        <v>69</v>
      </c>
      <c r="U6197">
        <v>64.099999999999994</v>
      </c>
      <c r="V6197">
        <f t="shared" si="533"/>
        <v>-4.9000000000000057</v>
      </c>
      <c r="W6197" t="str">
        <f t="shared" si="534"/>
        <v>Monitor</v>
      </c>
      <c r="X6197" t="str">
        <f t="shared" si="531"/>
        <v>Normal</v>
      </c>
      <c r="Y6197" t="str">
        <f t="shared" si="535"/>
        <v>Local</v>
      </c>
      <c r="Z6197" t="str">
        <f t="shared" si="532"/>
        <v>At-Risk</v>
      </c>
      <c r="AA6197" t="s">
        <v>33</v>
      </c>
      <c r="AB6197">
        <v>0</v>
      </c>
    </row>
    <row r="6198" spans="1:28" x14ac:dyDescent="0.3">
      <c r="A6198">
        <v>15</v>
      </c>
      <c r="B6198" t="s">
        <v>22</v>
      </c>
      <c r="C6198">
        <v>11</v>
      </c>
      <c r="D6198" t="s">
        <v>23</v>
      </c>
      <c r="E6198" t="s">
        <v>30</v>
      </c>
      <c r="F6198">
        <v>4</v>
      </c>
      <c r="G6198">
        <v>0</v>
      </c>
      <c r="H6198" t="s">
        <v>45</v>
      </c>
      <c r="I6198">
        <v>19621849</v>
      </c>
      <c r="J6198" t="s">
        <v>41</v>
      </c>
      <c r="K6198" t="s">
        <v>41</v>
      </c>
      <c r="L6198">
        <v>1</v>
      </c>
      <c r="M6198">
        <v>0</v>
      </c>
      <c r="N6198">
        <v>0.4</v>
      </c>
      <c r="O6198" t="s">
        <v>28</v>
      </c>
      <c r="P6198">
        <v>1</v>
      </c>
      <c r="Q6198">
        <v>4</v>
      </c>
      <c r="R6198">
        <v>18.3</v>
      </c>
      <c r="S6198">
        <v>98</v>
      </c>
      <c r="T6198">
        <v>73.5</v>
      </c>
      <c r="U6198">
        <v>79.2</v>
      </c>
      <c r="V6198">
        <f t="shared" si="533"/>
        <v>5.7000000000000028</v>
      </c>
      <c r="W6198" t="str">
        <f t="shared" si="534"/>
        <v>Monitor</v>
      </c>
      <c r="X6198" t="str">
        <f t="shared" si="531"/>
        <v>Normal</v>
      </c>
      <c r="Y6198" t="str">
        <f t="shared" si="535"/>
        <v>Local</v>
      </c>
      <c r="Z6198" t="str">
        <f t="shared" si="532"/>
        <v>Healthy</v>
      </c>
      <c r="AA6198" t="s">
        <v>42</v>
      </c>
      <c r="AB6198">
        <v>0</v>
      </c>
    </row>
    <row r="6199" spans="1:28" x14ac:dyDescent="0.3">
      <c r="A6199">
        <v>14</v>
      </c>
      <c r="B6199" t="s">
        <v>22</v>
      </c>
      <c r="C6199">
        <v>9</v>
      </c>
      <c r="D6199" t="s">
        <v>23</v>
      </c>
      <c r="E6199" t="s">
        <v>24</v>
      </c>
      <c r="F6199">
        <v>5</v>
      </c>
      <c r="G6199">
        <v>0</v>
      </c>
      <c r="H6199" t="s">
        <v>36</v>
      </c>
      <c r="I6199">
        <v>318988</v>
      </c>
      <c r="J6199" t="s">
        <v>31</v>
      </c>
      <c r="K6199" t="s">
        <v>27</v>
      </c>
      <c r="L6199">
        <v>1</v>
      </c>
      <c r="M6199">
        <v>0</v>
      </c>
      <c r="N6199">
        <v>1.3</v>
      </c>
      <c r="O6199" t="s">
        <v>28</v>
      </c>
      <c r="P6199">
        <v>1</v>
      </c>
      <c r="Q6199">
        <v>3</v>
      </c>
      <c r="R6199">
        <v>17.399999999999999</v>
      </c>
      <c r="S6199">
        <v>85.8</v>
      </c>
      <c r="T6199">
        <v>70.400000000000006</v>
      </c>
      <c r="U6199">
        <v>27.7</v>
      </c>
      <c r="V6199">
        <f t="shared" si="533"/>
        <v>-42.7</v>
      </c>
      <c r="W6199" t="str">
        <f t="shared" si="534"/>
        <v>High Risk</v>
      </c>
      <c r="X6199" t="str">
        <f t="shared" si="531"/>
        <v>Normal</v>
      </c>
      <c r="Y6199" t="str">
        <f t="shared" si="535"/>
        <v>Local</v>
      </c>
      <c r="Z6199" t="str">
        <f t="shared" si="532"/>
        <v>At-Risk</v>
      </c>
      <c r="AA6199" t="s">
        <v>51</v>
      </c>
      <c r="AB6199">
        <v>1</v>
      </c>
    </row>
    <row r="6200" spans="1:28" x14ac:dyDescent="0.3">
      <c r="A6200">
        <v>12</v>
      </c>
      <c r="B6200" t="s">
        <v>38</v>
      </c>
      <c r="C6200">
        <v>6</v>
      </c>
      <c r="D6200" t="s">
        <v>48</v>
      </c>
      <c r="E6200" t="s">
        <v>30</v>
      </c>
      <c r="F6200">
        <v>4</v>
      </c>
      <c r="G6200">
        <v>0</v>
      </c>
      <c r="H6200" t="s">
        <v>34</v>
      </c>
      <c r="I6200">
        <v>169113</v>
      </c>
      <c r="J6200" t="s">
        <v>41</v>
      </c>
      <c r="K6200" t="s">
        <v>26</v>
      </c>
      <c r="L6200">
        <v>1</v>
      </c>
      <c r="M6200">
        <v>0</v>
      </c>
      <c r="N6200">
        <v>3.9</v>
      </c>
      <c r="O6200" t="s">
        <v>49</v>
      </c>
      <c r="P6200">
        <v>0</v>
      </c>
      <c r="Q6200">
        <v>2</v>
      </c>
      <c r="R6200">
        <v>14.7</v>
      </c>
      <c r="S6200">
        <v>81.400000000000006</v>
      </c>
      <c r="T6200">
        <v>52.3</v>
      </c>
      <c r="U6200">
        <v>72.400000000000006</v>
      </c>
      <c r="V6200">
        <f t="shared" si="533"/>
        <v>20.100000000000009</v>
      </c>
      <c r="W6200" t="str">
        <f t="shared" si="534"/>
        <v>Monitor</v>
      </c>
      <c r="X6200" t="str">
        <f t="shared" si="531"/>
        <v>Surge</v>
      </c>
      <c r="Y6200" t="str">
        <f t="shared" si="535"/>
        <v>Local</v>
      </c>
      <c r="Z6200" t="str">
        <f t="shared" si="532"/>
        <v>At-Risk</v>
      </c>
      <c r="AA6200" t="s">
        <v>33</v>
      </c>
      <c r="AB6200">
        <v>0</v>
      </c>
    </row>
    <row r="6201" spans="1:28" x14ac:dyDescent="0.3">
      <c r="A6201">
        <v>14</v>
      </c>
      <c r="B6201" t="s">
        <v>38</v>
      </c>
      <c r="C6201">
        <v>10</v>
      </c>
      <c r="D6201" t="s">
        <v>23</v>
      </c>
      <c r="E6201" t="s">
        <v>44</v>
      </c>
      <c r="F6201">
        <v>3</v>
      </c>
      <c r="G6201">
        <v>0</v>
      </c>
      <c r="H6201" t="s">
        <v>36</v>
      </c>
      <c r="I6201">
        <v>200815</v>
      </c>
      <c r="J6201" t="s">
        <v>37</v>
      </c>
      <c r="K6201" t="s">
        <v>32</v>
      </c>
      <c r="L6201">
        <v>1</v>
      </c>
      <c r="M6201">
        <v>0</v>
      </c>
      <c r="N6201">
        <v>7.9</v>
      </c>
      <c r="O6201" t="s">
        <v>28</v>
      </c>
      <c r="P6201">
        <v>0</v>
      </c>
      <c r="Q6201">
        <v>2</v>
      </c>
      <c r="R6201">
        <v>5.4</v>
      </c>
      <c r="S6201">
        <v>78.599999999999994</v>
      </c>
      <c r="T6201">
        <v>45.5</v>
      </c>
      <c r="U6201">
        <v>45.6</v>
      </c>
      <c r="V6201">
        <f t="shared" si="533"/>
        <v>0.10000000000000142</v>
      </c>
      <c r="W6201" t="str">
        <f t="shared" si="534"/>
        <v>Monitor</v>
      </c>
      <c r="X6201" t="str">
        <f t="shared" si="531"/>
        <v>Normal</v>
      </c>
      <c r="Y6201" t="str">
        <f t="shared" si="535"/>
        <v>Commuter</v>
      </c>
      <c r="Z6201" t="str">
        <f t="shared" si="532"/>
        <v>At-Risk</v>
      </c>
      <c r="AA6201" t="s">
        <v>29</v>
      </c>
      <c r="AB6201">
        <v>0</v>
      </c>
    </row>
    <row r="6202" spans="1:28" x14ac:dyDescent="0.3">
      <c r="A6202">
        <v>13</v>
      </c>
      <c r="B6202" t="s">
        <v>22</v>
      </c>
      <c r="C6202">
        <v>8</v>
      </c>
      <c r="D6202" t="s">
        <v>39</v>
      </c>
      <c r="E6202" t="s">
        <v>24</v>
      </c>
      <c r="F6202">
        <v>7</v>
      </c>
      <c r="G6202">
        <v>0</v>
      </c>
      <c r="H6202" t="s">
        <v>36</v>
      </c>
      <c r="I6202">
        <v>196991</v>
      </c>
      <c r="J6202" t="s">
        <v>37</v>
      </c>
      <c r="K6202" t="s">
        <v>43</v>
      </c>
      <c r="L6202">
        <v>0</v>
      </c>
      <c r="M6202">
        <v>0</v>
      </c>
      <c r="N6202">
        <v>1.1000000000000001</v>
      </c>
      <c r="O6202" t="s">
        <v>47</v>
      </c>
      <c r="P6202">
        <v>0</v>
      </c>
      <c r="Q6202">
        <v>3</v>
      </c>
      <c r="R6202">
        <v>10.7</v>
      </c>
      <c r="S6202">
        <v>89.2</v>
      </c>
      <c r="T6202">
        <v>75.7</v>
      </c>
      <c r="U6202">
        <v>64.599999999999994</v>
      </c>
      <c r="V6202">
        <f t="shared" si="533"/>
        <v>-11.100000000000009</v>
      </c>
      <c r="W6202" t="str">
        <f t="shared" si="534"/>
        <v>Monitor</v>
      </c>
      <c r="X6202" t="str">
        <f t="shared" si="531"/>
        <v>Normal</v>
      </c>
      <c r="Y6202" t="str">
        <f t="shared" si="535"/>
        <v>Local</v>
      </c>
      <c r="Z6202" t="str">
        <f t="shared" si="532"/>
        <v>At-Risk</v>
      </c>
      <c r="AA6202" t="s">
        <v>33</v>
      </c>
      <c r="AB6202">
        <v>0</v>
      </c>
    </row>
    <row r="6203" spans="1:28" x14ac:dyDescent="0.3">
      <c r="A6203">
        <v>15</v>
      </c>
      <c r="B6203" t="s">
        <v>22</v>
      </c>
      <c r="C6203">
        <v>9</v>
      </c>
      <c r="D6203" t="s">
        <v>23</v>
      </c>
      <c r="E6203" t="s">
        <v>30</v>
      </c>
      <c r="F6203">
        <v>4</v>
      </c>
      <c r="G6203">
        <v>0</v>
      </c>
      <c r="H6203" t="s">
        <v>34</v>
      </c>
      <c r="I6203">
        <v>76740</v>
      </c>
      <c r="J6203" t="s">
        <v>35</v>
      </c>
      <c r="K6203" t="s">
        <v>26</v>
      </c>
      <c r="L6203">
        <v>0</v>
      </c>
      <c r="M6203">
        <v>1</v>
      </c>
      <c r="N6203">
        <v>2.4</v>
      </c>
      <c r="O6203" t="s">
        <v>47</v>
      </c>
      <c r="P6203">
        <v>0</v>
      </c>
      <c r="Q6203">
        <v>3</v>
      </c>
      <c r="R6203">
        <v>10.4</v>
      </c>
      <c r="S6203">
        <v>77.400000000000006</v>
      </c>
      <c r="T6203">
        <v>56.1</v>
      </c>
      <c r="U6203">
        <v>68.7</v>
      </c>
      <c r="V6203">
        <f t="shared" si="533"/>
        <v>12.600000000000001</v>
      </c>
      <c r="W6203" t="str">
        <f t="shared" si="534"/>
        <v>Monitor</v>
      </c>
      <c r="X6203" t="str">
        <f t="shared" si="531"/>
        <v>Surge</v>
      </c>
      <c r="Y6203" t="str">
        <f t="shared" si="535"/>
        <v>Local</v>
      </c>
      <c r="Z6203" t="str">
        <f t="shared" si="532"/>
        <v>At-Risk</v>
      </c>
      <c r="AA6203" t="s">
        <v>33</v>
      </c>
      <c r="AB6203">
        <v>0</v>
      </c>
    </row>
    <row r="6204" spans="1:28" x14ac:dyDescent="0.3">
      <c r="A6204">
        <v>18</v>
      </c>
      <c r="B6204" t="s">
        <v>22</v>
      </c>
      <c r="C6204">
        <v>12</v>
      </c>
      <c r="D6204" t="s">
        <v>23</v>
      </c>
      <c r="E6204" t="s">
        <v>44</v>
      </c>
      <c r="F6204">
        <v>4</v>
      </c>
      <c r="G6204">
        <v>0</v>
      </c>
      <c r="H6204" t="s">
        <v>34</v>
      </c>
      <c r="I6204">
        <v>61727</v>
      </c>
      <c r="J6204" t="s">
        <v>31</v>
      </c>
      <c r="K6204" t="s">
        <v>35</v>
      </c>
      <c r="L6204">
        <v>0</v>
      </c>
      <c r="M6204">
        <v>0</v>
      </c>
      <c r="N6204">
        <v>1.1000000000000001</v>
      </c>
      <c r="O6204" t="s">
        <v>28</v>
      </c>
      <c r="P6204">
        <v>0</v>
      </c>
      <c r="Q6204">
        <v>3</v>
      </c>
      <c r="R6204">
        <v>8.1</v>
      </c>
      <c r="S6204">
        <v>76</v>
      </c>
      <c r="T6204">
        <v>64</v>
      </c>
      <c r="U6204">
        <v>74.8</v>
      </c>
      <c r="V6204">
        <f t="shared" si="533"/>
        <v>10.799999999999997</v>
      </c>
      <c r="W6204" t="str">
        <f t="shared" si="534"/>
        <v>Monitor</v>
      </c>
      <c r="X6204" t="str">
        <f t="shared" si="531"/>
        <v>Surge</v>
      </c>
      <c r="Y6204" t="str">
        <f t="shared" si="535"/>
        <v>Local</v>
      </c>
      <c r="Z6204" t="str">
        <f t="shared" si="532"/>
        <v>At-Risk</v>
      </c>
      <c r="AA6204" t="s">
        <v>33</v>
      </c>
      <c r="AB6204">
        <v>0</v>
      </c>
    </row>
    <row r="6205" spans="1:28" x14ac:dyDescent="0.3">
      <c r="A6205">
        <v>17</v>
      </c>
      <c r="B6205" t="s">
        <v>38</v>
      </c>
      <c r="C6205">
        <v>12</v>
      </c>
      <c r="D6205" t="s">
        <v>23</v>
      </c>
      <c r="E6205" t="s">
        <v>30</v>
      </c>
      <c r="F6205">
        <v>5</v>
      </c>
      <c r="G6205">
        <v>0</v>
      </c>
      <c r="H6205" t="s">
        <v>36</v>
      </c>
      <c r="I6205">
        <v>336639</v>
      </c>
      <c r="J6205" t="s">
        <v>37</v>
      </c>
      <c r="K6205" t="s">
        <v>26</v>
      </c>
      <c r="L6205">
        <v>0</v>
      </c>
      <c r="M6205">
        <v>1</v>
      </c>
      <c r="N6205">
        <v>2.9</v>
      </c>
      <c r="O6205" t="s">
        <v>28</v>
      </c>
      <c r="P6205">
        <v>1</v>
      </c>
      <c r="Q6205">
        <v>4</v>
      </c>
      <c r="R6205">
        <v>10.199999999999999</v>
      </c>
      <c r="S6205">
        <v>94.1</v>
      </c>
      <c r="T6205">
        <v>60.2</v>
      </c>
      <c r="U6205">
        <v>59.5</v>
      </c>
      <c r="V6205">
        <f t="shared" si="533"/>
        <v>-0.70000000000000284</v>
      </c>
      <c r="W6205" t="str">
        <f t="shared" si="534"/>
        <v>Monitor</v>
      </c>
      <c r="X6205" t="str">
        <f t="shared" si="531"/>
        <v>Normal</v>
      </c>
      <c r="Y6205" t="str">
        <f t="shared" si="535"/>
        <v>Local</v>
      </c>
      <c r="Z6205" t="str">
        <f t="shared" si="532"/>
        <v>Healthy</v>
      </c>
      <c r="AA6205" t="s">
        <v>29</v>
      </c>
      <c r="AB6205">
        <v>0</v>
      </c>
    </row>
    <row r="6206" spans="1:28" x14ac:dyDescent="0.3">
      <c r="A6206">
        <v>14</v>
      </c>
      <c r="B6206" t="s">
        <v>22</v>
      </c>
      <c r="C6206">
        <v>9</v>
      </c>
      <c r="D6206" t="s">
        <v>39</v>
      </c>
      <c r="E6206" t="s">
        <v>24</v>
      </c>
      <c r="F6206">
        <v>6</v>
      </c>
      <c r="G6206">
        <v>0</v>
      </c>
      <c r="H6206" t="s">
        <v>25</v>
      </c>
      <c r="I6206">
        <v>547278</v>
      </c>
      <c r="J6206" t="s">
        <v>26</v>
      </c>
      <c r="K6206" t="s">
        <v>31</v>
      </c>
      <c r="L6206">
        <v>1</v>
      </c>
      <c r="M6206">
        <v>1</v>
      </c>
      <c r="N6206">
        <v>4.2</v>
      </c>
      <c r="O6206" t="s">
        <v>28</v>
      </c>
      <c r="P6206">
        <v>1</v>
      </c>
      <c r="Q6206">
        <v>5</v>
      </c>
      <c r="R6206">
        <v>17.100000000000001</v>
      </c>
      <c r="S6206">
        <v>81</v>
      </c>
      <c r="T6206">
        <v>52.5</v>
      </c>
      <c r="U6206">
        <v>68.8</v>
      </c>
      <c r="V6206">
        <f t="shared" si="533"/>
        <v>16.299999999999997</v>
      </c>
      <c r="W6206" t="str">
        <f t="shared" si="534"/>
        <v>Monitor</v>
      </c>
      <c r="X6206" t="str">
        <f t="shared" si="531"/>
        <v>Surge</v>
      </c>
      <c r="Y6206" t="str">
        <f t="shared" si="535"/>
        <v>Local</v>
      </c>
      <c r="Z6206" t="str">
        <f t="shared" si="532"/>
        <v>At-Risk</v>
      </c>
      <c r="AA6206" t="s">
        <v>33</v>
      </c>
      <c r="AB6206">
        <v>0</v>
      </c>
    </row>
    <row r="6207" spans="1:28" x14ac:dyDescent="0.3">
      <c r="A6207">
        <v>13</v>
      </c>
      <c r="B6207" t="s">
        <v>38</v>
      </c>
      <c r="C6207">
        <v>8</v>
      </c>
      <c r="D6207" t="s">
        <v>23</v>
      </c>
      <c r="E6207" t="s">
        <v>30</v>
      </c>
      <c r="F6207">
        <v>5</v>
      </c>
      <c r="G6207">
        <v>0</v>
      </c>
      <c r="H6207" t="s">
        <v>36</v>
      </c>
      <c r="I6207">
        <v>262787</v>
      </c>
      <c r="J6207" t="s">
        <v>32</v>
      </c>
      <c r="K6207" t="s">
        <v>41</v>
      </c>
      <c r="L6207">
        <v>0</v>
      </c>
      <c r="M6207">
        <v>0</v>
      </c>
      <c r="N6207">
        <v>1.4</v>
      </c>
      <c r="O6207" t="s">
        <v>28</v>
      </c>
      <c r="P6207">
        <v>0</v>
      </c>
      <c r="Q6207">
        <v>3</v>
      </c>
      <c r="R6207">
        <v>5.9</v>
      </c>
      <c r="S6207">
        <v>93.1</v>
      </c>
      <c r="T6207">
        <v>56.2</v>
      </c>
      <c r="U6207">
        <v>62.1</v>
      </c>
      <c r="V6207">
        <f t="shared" si="533"/>
        <v>5.8999999999999986</v>
      </c>
      <c r="W6207" t="str">
        <f t="shared" si="534"/>
        <v>Monitor</v>
      </c>
      <c r="X6207" t="str">
        <f t="shared" si="531"/>
        <v>Normal</v>
      </c>
      <c r="Y6207" t="str">
        <f t="shared" si="535"/>
        <v>Local</v>
      </c>
      <c r="Z6207" t="str">
        <f t="shared" si="532"/>
        <v>Healthy</v>
      </c>
      <c r="AA6207" t="s">
        <v>33</v>
      </c>
      <c r="AB6207">
        <v>0</v>
      </c>
    </row>
    <row r="6208" spans="1:28" x14ac:dyDescent="0.3">
      <c r="A6208">
        <v>12</v>
      </c>
      <c r="B6208" t="s">
        <v>22</v>
      </c>
      <c r="C6208">
        <v>6</v>
      </c>
      <c r="D6208" t="s">
        <v>23</v>
      </c>
      <c r="E6208" t="s">
        <v>30</v>
      </c>
      <c r="F6208">
        <v>4</v>
      </c>
      <c r="G6208">
        <v>0</v>
      </c>
      <c r="H6208" t="s">
        <v>40</v>
      </c>
      <c r="I6208">
        <v>1079499</v>
      </c>
      <c r="J6208" t="s">
        <v>35</v>
      </c>
      <c r="K6208" t="s">
        <v>31</v>
      </c>
      <c r="L6208">
        <v>0</v>
      </c>
      <c r="M6208">
        <v>1</v>
      </c>
      <c r="N6208">
        <v>4</v>
      </c>
      <c r="O6208" t="s">
        <v>28</v>
      </c>
      <c r="P6208">
        <v>0</v>
      </c>
      <c r="Q6208">
        <v>4</v>
      </c>
      <c r="R6208">
        <v>18.600000000000001</v>
      </c>
      <c r="S6208">
        <v>100</v>
      </c>
      <c r="T6208">
        <v>79.2</v>
      </c>
      <c r="U6208">
        <v>76.8</v>
      </c>
      <c r="V6208">
        <f t="shared" si="533"/>
        <v>-2.4000000000000057</v>
      </c>
      <c r="W6208" t="str">
        <f t="shared" si="534"/>
        <v>Monitor</v>
      </c>
      <c r="X6208" t="str">
        <f t="shared" si="531"/>
        <v>Normal</v>
      </c>
      <c r="Y6208" t="str">
        <f t="shared" si="535"/>
        <v>Local</v>
      </c>
      <c r="Z6208" t="str">
        <f t="shared" si="532"/>
        <v>Healthy</v>
      </c>
      <c r="AA6208" t="s">
        <v>42</v>
      </c>
      <c r="AB6208">
        <v>0</v>
      </c>
    </row>
    <row r="6209" spans="1:28" x14ac:dyDescent="0.3">
      <c r="A6209">
        <v>10</v>
      </c>
      <c r="B6209" t="s">
        <v>22</v>
      </c>
      <c r="C6209">
        <v>6</v>
      </c>
      <c r="D6209" t="s">
        <v>23</v>
      </c>
      <c r="E6209" t="s">
        <v>30</v>
      </c>
      <c r="F6209">
        <v>3</v>
      </c>
      <c r="G6209">
        <v>0</v>
      </c>
      <c r="H6209" t="s">
        <v>45</v>
      </c>
      <c r="I6209">
        <v>2597670</v>
      </c>
      <c r="J6209" t="s">
        <v>41</v>
      </c>
      <c r="K6209" t="s">
        <v>27</v>
      </c>
      <c r="L6209">
        <v>0</v>
      </c>
      <c r="M6209">
        <v>0</v>
      </c>
      <c r="N6209">
        <v>2</v>
      </c>
      <c r="O6209" t="s">
        <v>28</v>
      </c>
      <c r="P6209">
        <v>0</v>
      </c>
      <c r="Q6209">
        <v>3</v>
      </c>
      <c r="R6209">
        <v>16.5</v>
      </c>
      <c r="S6209">
        <v>100</v>
      </c>
      <c r="T6209">
        <v>79.3</v>
      </c>
      <c r="U6209">
        <v>81.7</v>
      </c>
      <c r="V6209">
        <f t="shared" si="533"/>
        <v>2.4000000000000057</v>
      </c>
      <c r="W6209" t="str">
        <f t="shared" si="534"/>
        <v>Monitor</v>
      </c>
      <c r="X6209" t="str">
        <f t="shared" si="531"/>
        <v>Normal</v>
      </c>
      <c r="Y6209" t="str">
        <f t="shared" si="535"/>
        <v>Local</v>
      </c>
      <c r="Z6209" t="str">
        <f t="shared" si="532"/>
        <v>Healthy</v>
      </c>
      <c r="AA6209" t="s">
        <v>42</v>
      </c>
      <c r="AB6209">
        <v>0</v>
      </c>
    </row>
    <row r="6210" spans="1:28" x14ac:dyDescent="0.3">
      <c r="A6210">
        <v>17</v>
      </c>
      <c r="B6210" t="s">
        <v>38</v>
      </c>
      <c r="C6210">
        <v>11</v>
      </c>
      <c r="D6210" t="s">
        <v>23</v>
      </c>
      <c r="E6210" t="s">
        <v>44</v>
      </c>
      <c r="F6210">
        <v>7</v>
      </c>
      <c r="G6210">
        <v>0</v>
      </c>
      <c r="H6210" t="s">
        <v>40</v>
      </c>
      <c r="I6210">
        <v>1075819</v>
      </c>
      <c r="J6210" t="s">
        <v>35</v>
      </c>
      <c r="K6210" t="s">
        <v>32</v>
      </c>
      <c r="L6210">
        <v>1</v>
      </c>
      <c r="M6210">
        <v>1</v>
      </c>
      <c r="N6210">
        <v>3</v>
      </c>
      <c r="O6210" t="s">
        <v>28</v>
      </c>
      <c r="P6210">
        <v>0</v>
      </c>
      <c r="Q6210">
        <v>4</v>
      </c>
      <c r="R6210">
        <v>12.5</v>
      </c>
      <c r="S6210">
        <v>97.1</v>
      </c>
      <c r="T6210">
        <v>59.6</v>
      </c>
      <c r="U6210">
        <v>69.900000000000006</v>
      </c>
      <c r="V6210">
        <f t="shared" si="533"/>
        <v>10.300000000000004</v>
      </c>
      <c r="W6210" t="str">
        <f t="shared" si="534"/>
        <v>Monitor</v>
      </c>
      <c r="X6210" t="str">
        <f t="shared" si="531"/>
        <v>Surge</v>
      </c>
      <c r="Y6210" t="str">
        <f t="shared" si="535"/>
        <v>Local</v>
      </c>
      <c r="Z6210" t="str">
        <f t="shared" si="532"/>
        <v>Healthy</v>
      </c>
      <c r="AA6210" t="s">
        <v>33</v>
      </c>
      <c r="AB6210">
        <v>0</v>
      </c>
    </row>
    <row r="6211" spans="1:28" x14ac:dyDescent="0.3">
      <c r="A6211">
        <v>15</v>
      </c>
      <c r="B6211" t="s">
        <v>38</v>
      </c>
      <c r="C6211">
        <v>10</v>
      </c>
      <c r="D6211" t="s">
        <v>23</v>
      </c>
      <c r="E6211" t="s">
        <v>24</v>
      </c>
      <c r="F6211">
        <v>6</v>
      </c>
      <c r="G6211">
        <v>0</v>
      </c>
      <c r="H6211" t="s">
        <v>25</v>
      </c>
      <c r="I6211">
        <v>640172</v>
      </c>
      <c r="J6211" t="s">
        <v>31</v>
      </c>
      <c r="K6211" t="s">
        <v>31</v>
      </c>
      <c r="L6211">
        <v>1</v>
      </c>
      <c r="M6211">
        <v>1</v>
      </c>
      <c r="N6211">
        <v>1.4</v>
      </c>
      <c r="O6211" t="s">
        <v>28</v>
      </c>
      <c r="P6211">
        <v>0</v>
      </c>
      <c r="Q6211">
        <v>4</v>
      </c>
      <c r="R6211">
        <v>14.1</v>
      </c>
      <c r="S6211">
        <v>80.2</v>
      </c>
      <c r="T6211">
        <v>50.8</v>
      </c>
      <c r="U6211">
        <v>54.5</v>
      </c>
      <c r="V6211">
        <f t="shared" si="533"/>
        <v>3.7000000000000028</v>
      </c>
      <c r="W6211" t="str">
        <f t="shared" si="534"/>
        <v>Monitor</v>
      </c>
      <c r="X6211" t="str">
        <f t="shared" ref="X6211:X6274" si="536">IF(V6211&gt;10, "Surge", "Normal")</f>
        <v>Normal</v>
      </c>
      <c r="Y6211" t="str">
        <f t="shared" si="535"/>
        <v>Local</v>
      </c>
      <c r="Z6211" t="str">
        <f t="shared" si="532"/>
        <v>At-Risk</v>
      </c>
      <c r="AA6211" t="s">
        <v>29</v>
      </c>
      <c r="AB6211">
        <v>0</v>
      </c>
    </row>
    <row r="6212" spans="1:28" x14ac:dyDescent="0.3">
      <c r="A6212">
        <v>11</v>
      </c>
      <c r="B6212" t="s">
        <v>22</v>
      </c>
      <c r="C6212">
        <v>6</v>
      </c>
      <c r="D6212" t="s">
        <v>48</v>
      </c>
      <c r="E6212" t="s">
        <v>24</v>
      </c>
      <c r="F6212">
        <v>7</v>
      </c>
      <c r="G6212">
        <v>0</v>
      </c>
      <c r="H6212" t="s">
        <v>34</v>
      </c>
      <c r="I6212">
        <v>65137</v>
      </c>
      <c r="J6212" t="s">
        <v>35</v>
      </c>
      <c r="K6212" t="s">
        <v>32</v>
      </c>
      <c r="L6212">
        <v>0</v>
      </c>
      <c r="M6212">
        <v>0</v>
      </c>
      <c r="N6212">
        <v>5.6</v>
      </c>
      <c r="O6212" t="s">
        <v>28</v>
      </c>
      <c r="P6212">
        <v>1</v>
      </c>
      <c r="Q6212">
        <v>3</v>
      </c>
      <c r="R6212">
        <v>10.3</v>
      </c>
      <c r="S6212">
        <v>87.8</v>
      </c>
      <c r="T6212">
        <v>63.1</v>
      </c>
      <c r="U6212">
        <v>67.8</v>
      </c>
      <c r="V6212">
        <f t="shared" si="533"/>
        <v>4.6999999999999957</v>
      </c>
      <c r="W6212" t="str">
        <f t="shared" si="534"/>
        <v>Monitor</v>
      </c>
      <c r="X6212" t="str">
        <f t="shared" si="536"/>
        <v>Normal</v>
      </c>
      <c r="Y6212" t="str">
        <f t="shared" si="535"/>
        <v>Commuter</v>
      </c>
      <c r="Z6212" t="str">
        <f t="shared" si="532"/>
        <v>At-Risk</v>
      </c>
      <c r="AA6212" t="s">
        <v>33</v>
      </c>
      <c r="AB6212">
        <v>0</v>
      </c>
    </row>
    <row r="6213" spans="1:28" x14ac:dyDescent="0.3">
      <c r="A6213">
        <v>17</v>
      </c>
      <c r="B6213" t="s">
        <v>22</v>
      </c>
      <c r="C6213">
        <v>12</v>
      </c>
      <c r="D6213" t="s">
        <v>23</v>
      </c>
      <c r="E6213" t="s">
        <v>24</v>
      </c>
      <c r="F6213">
        <v>3</v>
      </c>
      <c r="G6213">
        <v>1</v>
      </c>
      <c r="H6213" t="s">
        <v>36</v>
      </c>
      <c r="I6213">
        <v>242332</v>
      </c>
      <c r="J6213" t="s">
        <v>31</v>
      </c>
      <c r="K6213" t="s">
        <v>31</v>
      </c>
      <c r="L6213">
        <v>1</v>
      </c>
      <c r="M6213">
        <v>1</v>
      </c>
      <c r="N6213">
        <v>4.2</v>
      </c>
      <c r="O6213" t="s">
        <v>28</v>
      </c>
      <c r="P6213">
        <v>0</v>
      </c>
      <c r="Q6213">
        <v>2</v>
      </c>
      <c r="R6213">
        <v>14.6</v>
      </c>
      <c r="S6213">
        <v>70.599999999999994</v>
      </c>
      <c r="T6213">
        <v>55.1</v>
      </c>
      <c r="U6213">
        <v>61.3</v>
      </c>
      <c r="V6213">
        <f t="shared" si="533"/>
        <v>6.1999999999999957</v>
      </c>
      <c r="W6213" t="str">
        <f t="shared" si="534"/>
        <v>Monitor</v>
      </c>
      <c r="X6213" t="str">
        <f t="shared" si="536"/>
        <v>Normal</v>
      </c>
      <c r="Y6213" t="str">
        <f t="shared" si="535"/>
        <v>Local</v>
      </c>
      <c r="Z6213" t="str">
        <f t="shared" si="532"/>
        <v>Chronic Absenteeism</v>
      </c>
      <c r="AA6213" t="s">
        <v>33</v>
      </c>
      <c r="AB6213">
        <v>0</v>
      </c>
    </row>
    <row r="6214" spans="1:28" x14ac:dyDescent="0.3">
      <c r="A6214">
        <v>16</v>
      </c>
      <c r="B6214" t="s">
        <v>38</v>
      </c>
      <c r="C6214">
        <v>12</v>
      </c>
      <c r="D6214" t="s">
        <v>23</v>
      </c>
      <c r="E6214" t="s">
        <v>30</v>
      </c>
      <c r="F6214">
        <v>3</v>
      </c>
      <c r="G6214">
        <v>0</v>
      </c>
      <c r="H6214" t="s">
        <v>25</v>
      </c>
      <c r="I6214">
        <v>524660</v>
      </c>
      <c r="J6214" t="s">
        <v>26</v>
      </c>
      <c r="K6214" t="s">
        <v>27</v>
      </c>
      <c r="L6214">
        <v>0</v>
      </c>
      <c r="M6214">
        <v>0</v>
      </c>
      <c r="N6214">
        <v>3.4</v>
      </c>
      <c r="O6214" t="s">
        <v>28</v>
      </c>
      <c r="P6214">
        <v>0</v>
      </c>
      <c r="Q6214">
        <v>3</v>
      </c>
      <c r="R6214">
        <v>18</v>
      </c>
      <c r="S6214">
        <v>90.6</v>
      </c>
      <c r="T6214">
        <v>62</v>
      </c>
      <c r="U6214">
        <v>59.8</v>
      </c>
      <c r="V6214">
        <f t="shared" si="533"/>
        <v>-2.2000000000000028</v>
      </c>
      <c r="W6214" t="str">
        <f t="shared" si="534"/>
        <v>Monitor</v>
      </c>
      <c r="X6214" t="str">
        <f t="shared" si="536"/>
        <v>Normal</v>
      </c>
      <c r="Y6214" t="str">
        <f t="shared" si="535"/>
        <v>Local</v>
      </c>
      <c r="Z6214" t="str">
        <f t="shared" si="532"/>
        <v>Healthy</v>
      </c>
      <c r="AA6214" t="s">
        <v>29</v>
      </c>
      <c r="AB6214">
        <v>0</v>
      </c>
    </row>
    <row r="6215" spans="1:28" x14ac:dyDescent="0.3">
      <c r="A6215">
        <v>14</v>
      </c>
      <c r="B6215" t="s">
        <v>22</v>
      </c>
      <c r="C6215">
        <v>9</v>
      </c>
      <c r="D6215" t="s">
        <v>23</v>
      </c>
      <c r="E6215" t="s">
        <v>30</v>
      </c>
      <c r="F6215">
        <v>5</v>
      </c>
      <c r="G6215">
        <v>0</v>
      </c>
      <c r="H6215" t="s">
        <v>25</v>
      </c>
      <c r="I6215">
        <v>416388</v>
      </c>
      <c r="J6215" t="s">
        <v>41</v>
      </c>
      <c r="K6215" t="s">
        <v>26</v>
      </c>
      <c r="L6215">
        <v>1</v>
      </c>
      <c r="M6215">
        <v>1</v>
      </c>
      <c r="N6215">
        <v>0.8</v>
      </c>
      <c r="O6215" t="s">
        <v>28</v>
      </c>
      <c r="P6215">
        <v>0</v>
      </c>
      <c r="Q6215">
        <v>5</v>
      </c>
      <c r="R6215">
        <v>17.600000000000001</v>
      </c>
      <c r="S6215">
        <v>86.4</v>
      </c>
      <c r="T6215">
        <v>79</v>
      </c>
      <c r="U6215">
        <v>75.099999999999994</v>
      </c>
      <c r="V6215">
        <f t="shared" si="533"/>
        <v>-3.9000000000000057</v>
      </c>
      <c r="W6215" t="str">
        <f t="shared" si="534"/>
        <v>Monitor</v>
      </c>
      <c r="X6215" t="str">
        <f t="shared" si="536"/>
        <v>Normal</v>
      </c>
      <c r="Y6215" t="str">
        <f t="shared" si="535"/>
        <v>Local</v>
      </c>
      <c r="Z6215" t="str">
        <f t="shared" si="532"/>
        <v>At-Risk</v>
      </c>
      <c r="AA6215" t="s">
        <v>42</v>
      </c>
      <c r="AB6215">
        <v>0</v>
      </c>
    </row>
    <row r="6216" spans="1:28" x14ac:dyDescent="0.3">
      <c r="A6216">
        <v>17</v>
      </c>
      <c r="B6216" t="s">
        <v>38</v>
      </c>
      <c r="C6216">
        <v>12</v>
      </c>
      <c r="D6216" t="s">
        <v>39</v>
      </c>
      <c r="E6216" t="s">
        <v>24</v>
      </c>
      <c r="F6216">
        <v>5</v>
      </c>
      <c r="G6216">
        <v>0</v>
      </c>
      <c r="H6216" t="s">
        <v>36</v>
      </c>
      <c r="I6216">
        <v>312027</v>
      </c>
      <c r="J6216" t="s">
        <v>31</v>
      </c>
      <c r="K6216" t="s">
        <v>35</v>
      </c>
      <c r="L6216">
        <v>1</v>
      </c>
      <c r="M6216">
        <v>0</v>
      </c>
      <c r="O6216" t="s">
        <v>47</v>
      </c>
      <c r="P6216">
        <v>0</v>
      </c>
      <c r="Q6216">
        <v>4</v>
      </c>
      <c r="R6216">
        <v>10.7</v>
      </c>
      <c r="S6216">
        <v>87.1</v>
      </c>
      <c r="T6216">
        <v>75.400000000000006</v>
      </c>
      <c r="U6216">
        <v>83.3</v>
      </c>
      <c r="V6216">
        <f t="shared" si="533"/>
        <v>7.8999999999999915</v>
      </c>
      <c r="W6216" t="str">
        <f t="shared" si="534"/>
        <v>Monitor</v>
      </c>
      <c r="X6216" t="str">
        <f t="shared" si="536"/>
        <v>Normal</v>
      </c>
      <c r="Y6216" t="str">
        <f t="shared" si="535"/>
        <v>Local</v>
      </c>
      <c r="Z6216" t="str">
        <f t="shared" si="532"/>
        <v>At-Risk</v>
      </c>
      <c r="AA6216" t="s">
        <v>42</v>
      </c>
      <c r="AB6216">
        <v>0</v>
      </c>
    </row>
    <row r="6217" spans="1:28" x14ac:dyDescent="0.3">
      <c r="A6217">
        <v>14</v>
      </c>
      <c r="B6217" t="s">
        <v>38</v>
      </c>
      <c r="C6217">
        <v>9</v>
      </c>
      <c r="D6217" t="s">
        <v>23</v>
      </c>
      <c r="E6217" t="s">
        <v>24</v>
      </c>
      <c r="F6217">
        <v>5</v>
      </c>
      <c r="G6217">
        <v>0</v>
      </c>
      <c r="H6217" t="s">
        <v>34</v>
      </c>
      <c r="I6217">
        <v>100576</v>
      </c>
      <c r="J6217" t="s">
        <v>41</v>
      </c>
      <c r="K6217" t="s">
        <v>31</v>
      </c>
      <c r="L6217">
        <v>1</v>
      </c>
      <c r="M6217">
        <v>0</v>
      </c>
      <c r="N6217">
        <v>2.4</v>
      </c>
      <c r="O6217" t="s">
        <v>28</v>
      </c>
      <c r="P6217">
        <v>0</v>
      </c>
      <c r="Q6217">
        <v>3</v>
      </c>
      <c r="R6217">
        <v>14.8</v>
      </c>
      <c r="S6217">
        <v>70.400000000000006</v>
      </c>
      <c r="T6217">
        <v>65.099999999999994</v>
      </c>
      <c r="U6217">
        <v>67.900000000000006</v>
      </c>
      <c r="V6217">
        <f t="shared" si="533"/>
        <v>2.8000000000000114</v>
      </c>
      <c r="W6217" t="str">
        <f t="shared" si="534"/>
        <v>Monitor</v>
      </c>
      <c r="X6217" t="str">
        <f t="shared" si="536"/>
        <v>Normal</v>
      </c>
      <c r="Y6217" t="str">
        <f t="shared" si="535"/>
        <v>Local</v>
      </c>
      <c r="Z6217" t="str">
        <f t="shared" si="532"/>
        <v>Chronic Absenteeism</v>
      </c>
      <c r="AA6217" t="s">
        <v>33</v>
      </c>
      <c r="AB6217">
        <v>0</v>
      </c>
    </row>
    <row r="6218" spans="1:28" x14ac:dyDescent="0.3">
      <c r="A6218">
        <v>16</v>
      </c>
      <c r="B6218" t="s">
        <v>38</v>
      </c>
      <c r="C6218">
        <v>11</v>
      </c>
      <c r="D6218" t="s">
        <v>23</v>
      </c>
      <c r="E6218" t="s">
        <v>30</v>
      </c>
      <c r="F6218">
        <v>6</v>
      </c>
      <c r="G6218">
        <v>1</v>
      </c>
      <c r="H6218" t="s">
        <v>36</v>
      </c>
      <c r="I6218">
        <v>220923</v>
      </c>
      <c r="J6218" t="s">
        <v>31</v>
      </c>
      <c r="K6218" t="s">
        <v>26</v>
      </c>
      <c r="L6218">
        <v>0</v>
      </c>
      <c r="M6218">
        <v>0</v>
      </c>
      <c r="N6218">
        <v>0.9</v>
      </c>
      <c r="O6218" t="s">
        <v>28</v>
      </c>
      <c r="P6218">
        <v>0</v>
      </c>
      <c r="Q6218">
        <v>2</v>
      </c>
      <c r="R6218">
        <v>8.5</v>
      </c>
      <c r="S6218">
        <v>82.2</v>
      </c>
      <c r="T6218">
        <v>47.9</v>
      </c>
      <c r="U6218">
        <v>54.1</v>
      </c>
      <c r="V6218">
        <f t="shared" si="533"/>
        <v>6.2000000000000028</v>
      </c>
      <c r="W6218" t="str">
        <f t="shared" si="534"/>
        <v>Monitor</v>
      </c>
      <c r="X6218" t="str">
        <f t="shared" si="536"/>
        <v>Normal</v>
      </c>
      <c r="Y6218" t="str">
        <f t="shared" si="535"/>
        <v>Local</v>
      </c>
      <c r="Z6218" t="str">
        <f t="shared" si="532"/>
        <v>At-Risk</v>
      </c>
      <c r="AA6218" t="s">
        <v>29</v>
      </c>
      <c r="AB6218">
        <v>0</v>
      </c>
    </row>
    <row r="6219" spans="1:28" x14ac:dyDescent="0.3">
      <c r="A6219">
        <v>14</v>
      </c>
      <c r="B6219" t="s">
        <v>38</v>
      </c>
      <c r="C6219">
        <v>8</v>
      </c>
      <c r="D6219" t="s">
        <v>39</v>
      </c>
      <c r="E6219" t="s">
        <v>24</v>
      </c>
      <c r="F6219">
        <v>7</v>
      </c>
      <c r="G6219">
        <v>0</v>
      </c>
      <c r="H6219" t="s">
        <v>25</v>
      </c>
      <c r="I6219">
        <v>352715</v>
      </c>
      <c r="J6219" t="s">
        <v>41</v>
      </c>
      <c r="K6219" t="s">
        <v>41</v>
      </c>
      <c r="L6219">
        <v>1</v>
      </c>
      <c r="M6219">
        <v>0</v>
      </c>
      <c r="O6219" t="s">
        <v>28</v>
      </c>
      <c r="P6219">
        <v>0</v>
      </c>
      <c r="Q6219">
        <v>4</v>
      </c>
      <c r="R6219">
        <v>10.1</v>
      </c>
      <c r="S6219">
        <v>90.9</v>
      </c>
      <c r="T6219">
        <v>77.2</v>
      </c>
      <c r="U6219">
        <v>62.5</v>
      </c>
      <c r="V6219">
        <f t="shared" si="533"/>
        <v>-14.700000000000003</v>
      </c>
      <c r="W6219" t="str">
        <f t="shared" si="534"/>
        <v>Monitor</v>
      </c>
      <c r="X6219" t="str">
        <f t="shared" si="536"/>
        <v>Normal</v>
      </c>
      <c r="Y6219" t="str">
        <f t="shared" si="535"/>
        <v>Local</v>
      </c>
      <c r="Z6219" t="str">
        <f t="shared" si="532"/>
        <v>Healthy</v>
      </c>
      <c r="AA6219" t="s">
        <v>33</v>
      </c>
      <c r="AB6219">
        <v>0</v>
      </c>
    </row>
    <row r="6220" spans="1:28" x14ac:dyDescent="0.3">
      <c r="A6220">
        <v>18</v>
      </c>
      <c r="B6220" t="s">
        <v>22</v>
      </c>
      <c r="C6220">
        <v>12</v>
      </c>
      <c r="D6220" t="s">
        <v>39</v>
      </c>
      <c r="E6220" t="s">
        <v>24</v>
      </c>
      <c r="F6220">
        <v>5</v>
      </c>
      <c r="G6220">
        <v>0</v>
      </c>
      <c r="H6220" t="s">
        <v>25</v>
      </c>
      <c r="I6220">
        <v>590229</v>
      </c>
      <c r="J6220" t="s">
        <v>31</v>
      </c>
      <c r="K6220" t="s">
        <v>43</v>
      </c>
      <c r="L6220">
        <v>1</v>
      </c>
      <c r="M6220">
        <v>0</v>
      </c>
      <c r="N6220">
        <v>2</v>
      </c>
      <c r="O6220" t="s">
        <v>47</v>
      </c>
      <c r="P6220">
        <v>0</v>
      </c>
      <c r="Q6220">
        <v>2</v>
      </c>
      <c r="R6220">
        <v>10</v>
      </c>
      <c r="S6220">
        <v>92</v>
      </c>
      <c r="T6220">
        <v>69.8</v>
      </c>
      <c r="U6220">
        <v>67.400000000000006</v>
      </c>
      <c r="V6220">
        <f t="shared" si="533"/>
        <v>-2.3999999999999915</v>
      </c>
      <c r="W6220" t="str">
        <f t="shared" si="534"/>
        <v>Monitor</v>
      </c>
      <c r="X6220" t="str">
        <f t="shared" si="536"/>
        <v>Normal</v>
      </c>
      <c r="Y6220" t="str">
        <f t="shared" si="535"/>
        <v>Local</v>
      </c>
      <c r="Z6220" t="str">
        <f t="shared" si="532"/>
        <v>Healthy</v>
      </c>
      <c r="AA6220" t="s">
        <v>33</v>
      </c>
      <c r="AB6220">
        <v>0</v>
      </c>
    </row>
    <row r="6221" spans="1:28" x14ac:dyDescent="0.3">
      <c r="A6221">
        <v>18</v>
      </c>
      <c r="B6221" t="s">
        <v>22</v>
      </c>
      <c r="C6221">
        <v>12</v>
      </c>
      <c r="D6221" t="s">
        <v>39</v>
      </c>
      <c r="E6221" t="s">
        <v>44</v>
      </c>
      <c r="F6221">
        <v>6</v>
      </c>
      <c r="G6221">
        <v>0</v>
      </c>
      <c r="H6221" t="s">
        <v>36</v>
      </c>
      <c r="I6221">
        <v>203300</v>
      </c>
      <c r="J6221" t="s">
        <v>32</v>
      </c>
      <c r="K6221" t="s">
        <v>43</v>
      </c>
      <c r="L6221">
        <v>0</v>
      </c>
      <c r="M6221">
        <v>1</v>
      </c>
      <c r="N6221">
        <v>7</v>
      </c>
      <c r="O6221" t="s">
        <v>47</v>
      </c>
      <c r="P6221">
        <v>0</v>
      </c>
      <c r="Q6221">
        <v>2</v>
      </c>
      <c r="R6221">
        <v>13.8</v>
      </c>
      <c r="S6221">
        <v>70.900000000000006</v>
      </c>
      <c r="T6221">
        <v>55.5</v>
      </c>
      <c r="U6221">
        <v>59.5</v>
      </c>
      <c r="V6221">
        <f t="shared" si="533"/>
        <v>4</v>
      </c>
      <c r="W6221" t="str">
        <f t="shared" si="534"/>
        <v>Monitor</v>
      </c>
      <c r="X6221" t="str">
        <f t="shared" si="536"/>
        <v>Normal</v>
      </c>
      <c r="Y6221" t="str">
        <f t="shared" si="535"/>
        <v>Commuter</v>
      </c>
      <c r="Z6221" t="str">
        <f t="shared" ref="Z6221:Z6275" si="537">IF(S6221&gt;=90, "Healthy", IF(S6221&gt;75, "At-Risk", "Chronic Absenteeism"))</f>
        <v>Chronic Absenteeism</v>
      </c>
      <c r="AA6221" t="s">
        <v>29</v>
      </c>
      <c r="AB6221">
        <v>0</v>
      </c>
    </row>
    <row r="6222" spans="1:28" x14ac:dyDescent="0.3">
      <c r="A6222">
        <v>12</v>
      </c>
      <c r="B6222" t="s">
        <v>38</v>
      </c>
      <c r="C6222">
        <v>7</v>
      </c>
      <c r="D6222" t="s">
        <v>39</v>
      </c>
      <c r="E6222" t="s">
        <v>44</v>
      </c>
      <c r="F6222">
        <v>5</v>
      </c>
      <c r="G6222">
        <v>0</v>
      </c>
      <c r="H6222" t="s">
        <v>34</v>
      </c>
      <c r="I6222">
        <v>154263</v>
      </c>
      <c r="J6222" t="s">
        <v>35</v>
      </c>
      <c r="K6222" t="s">
        <v>31</v>
      </c>
      <c r="L6222">
        <v>1</v>
      </c>
      <c r="M6222">
        <v>0</v>
      </c>
      <c r="N6222">
        <v>1</v>
      </c>
      <c r="O6222" t="s">
        <v>47</v>
      </c>
      <c r="P6222">
        <v>0</v>
      </c>
      <c r="Q6222">
        <v>4</v>
      </c>
      <c r="R6222">
        <v>20.5</v>
      </c>
      <c r="S6222">
        <v>80.3</v>
      </c>
      <c r="T6222">
        <v>64.400000000000006</v>
      </c>
      <c r="U6222">
        <v>65.3</v>
      </c>
      <c r="V6222">
        <f t="shared" si="533"/>
        <v>0.89999999999999147</v>
      </c>
      <c r="W6222" t="str">
        <f t="shared" si="534"/>
        <v>Monitor</v>
      </c>
      <c r="X6222" t="str">
        <f t="shared" si="536"/>
        <v>Normal</v>
      </c>
      <c r="Y6222" t="str">
        <f t="shared" si="535"/>
        <v>Local</v>
      </c>
      <c r="Z6222" t="str">
        <f t="shared" si="537"/>
        <v>At-Risk</v>
      </c>
      <c r="AA6222" t="s">
        <v>33</v>
      </c>
      <c r="AB6222">
        <v>0</v>
      </c>
    </row>
    <row r="6223" spans="1:28" x14ac:dyDescent="0.3">
      <c r="A6223">
        <v>15</v>
      </c>
      <c r="B6223" t="s">
        <v>38</v>
      </c>
      <c r="C6223">
        <v>11</v>
      </c>
      <c r="D6223" t="s">
        <v>23</v>
      </c>
      <c r="E6223" t="s">
        <v>44</v>
      </c>
      <c r="F6223">
        <v>3</v>
      </c>
      <c r="G6223">
        <v>0</v>
      </c>
      <c r="H6223" t="s">
        <v>36</v>
      </c>
      <c r="I6223">
        <v>198145</v>
      </c>
      <c r="J6223" t="s">
        <v>31</v>
      </c>
      <c r="K6223" t="s">
        <v>32</v>
      </c>
      <c r="L6223">
        <v>0</v>
      </c>
      <c r="M6223">
        <v>1</v>
      </c>
      <c r="N6223">
        <v>2.2000000000000002</v>
      </c>
      <c r="O6223" t="s">
        <v>49</v>
      </c>
      <c r="P6223">
        <v>1</v>
      </c>
      <c r="Q6223">
        <v>5</v>
      </c>
      <c r="R6223">
        <v>15.2</v>
      </c>
      <c r="S6223">
        <v>86.6</v>
      </c>
      <c r="T6223">
        <v>57.2</v>
      </c>
      <c r="U6223">
        <v>69.900000000000006</v>
      </c>
      <c r="V6223">
        <f t="shared" si="533"/>
        <v>12.700000000000003</v>
      </c>
      <c r="W6223" t="str">
        <f t="shared" si="534"/>
        <v>Monitor</v>
      </c>
      <c r="X6223" t="str">
        <f t="shared" si="536"/>
        <v>Surge</v>
      </c>
      <c r="Y6223" t="str">
        <f t="shared" si="535"/>
        <v>Local</v>
      </c>
      <c r="Z6223" t="str">
        <f t="shared" si="537"/>
        <v>At-Risk</v>
      </c>
      <c r="AA6223" t="s">
        <v>33</v>
      </c>
      <c r="AB6223">
        <v>0</v>
      </c>
    </row>
    <row r="6224" spans="1:28" x14ac:dyDescent="0.3">
      <c r="A6224">
        <v>13</v>
      </c>
      <c r="B6224" t="s">
        <v>22</v>
      </c>
      <c r="C6224">
        <v>8</v>
      </c>
      <c r="D6224" t="s">
        <v>23</v>
      </c>
      <c r="E6224" t="s">
        <v>24</v>
      </c>
      <c r="F6224">
        <v>4</v>
      </c>
      <c r="G6224">
        <v>0</v>
      </c>
      <c r="H6224" t="s">
        <v>34</v>
      </c>
      <c r="I6224">
        <v>85851</v>
      </c>
      <c r="J6224" t="s">
        <v>32</v>
      </c>
      <c r="K6224" t="s">
        <v>32</v>
      </c>
      <c r="L6224">
        <v>0</v>
      </c>
      <c r="M6224">
        <v>0</v>
      </c>
      <c r="N6224">
        <v>2.6</v>
      </c>
      <c r="O6224" t="s">
        <v>28</v>
      </c>
      <c r="P6224">
        <v>0</v>
      </c>
      <c r="Q6224">
        <v>2</v>
      </c>
      <c r="R6224">
        <v>17.100000000000001</v>
      </c>
      <c r="S6224">
        <v>78.400000000000006</v>
      </c>
      <c r="T6224">
        <v>62.9</v>
      </c>
      <c r="U6224">
        <v>75.2</v>
      </c>
      <c r="V6224">
        <f t="shared" ref="V6224:V6272" si="538">U6224-T6224</f>
        <v>12.300000000000004</v>
      </c>
      <c r="W6224" t="str">
        <f t="shared" ref="W6224:W6272" si="539">IF(AND(U6224&lt;45,V6224&lt;-10),"High Risk","Monitor")</f>
        <v>Monitor</v>
      </c>
      <c r="X6224" t="str">
        <f t="shared" si="536"/>
        <v>Surge</v>
      </c>
      <c r="Y6224" t="str">
        <f t="shared" si="535"/>
        <v>Local</v>
      </c>
      <c r="Z6224" t="str">
        <f t="shared" si="537"/>
        <v>At-Risk</v>
      </c>
      <c r="AA6224" t="s">
        <v>42</v>
      </c>
      <c r="AB6224">
        <v>0</v>
      </c>
    </row>
    <row r="6225" spans="1:28" x14ac:dyDescent="0.3">
      <c r="A6225">
        <v>16</v>
      </c>
      <c r="B6225" t="s">
        <v>38</v>
      </c>
      <c r="C6225">
        <v>10</v>
      </c>
      <c r="D6225" t="s">
        <v>39</v>
      </c>
      <c r="E6225" t="s">
        <v>24</v>
      </c>
      <c r="F6225">
        <v>5</v>
      </c>
      <c r="G6225">
        <v>0</v>
      </c>
      <c r="H6225" t="s">
        <v>36</v>
      </c>
      <c r="I6225">
        <v>192313</v>
      </c>
      <c r="J6225" t="s">
        <v>32</v>
      </c>
      <c r="K6225" t="s">
        <v>32</v>
      </c>
      <c r="L6225">
        <v>0</v>
      </c>
      <c r="M6225">
        <v>0</v>
      </c>
      <c r="N6225">
        <v>9.5</v>
      </c>
      <c r="O6225" t="s">
        <v>28</v>
      </c>
      <c r="P6225">
        <v>0</v>
      </c>
      <c r="Q6225">
        <v>5</v>
      </c>
      <c r="R6225">
        <v>5.7</v>
      </c>
      <c r="S6225">
        <v>90.7</v>
      </c>
      <c r="T6225">
        <v>51.2</v>
      </c>
      <c r="U6225">
        <v>57.6</v>
      </c>
      <c r="V6225">
        <f t="shared" si="538"/>
        <v>6.3999999999999986</v>
      </c>
      <c r="W6225" t="str">
        <f t="shared" si="539"/>
        <v>Monitor</v>
      </c>
      <c r="X6225" t="str">
        <f t="shared" si="536"/>
        <v>Normal</v>
      </c>
      <c r="Y6225" t="str">
        <f t="shared" si="535"/>
        <v>Commuter</v>
      </c>
      <c r="Z6225" t="str">
        <f t="shared" si="537"/>
        <v>Healthy</v>
      </c>
      <c r="AA6225" t="s">
        <v>29</v>
      </c>
      <c r="AB6225">
        <v>0</v>
      </c>
    </row>
    <row r="6226" spans="1:28" x14ac:dyDescent="0.3">
      <c r="A6226">
        <v>16</v>
      </c>
      <c r="B6226" t="s">
        <v>38</v>
      </c>
      <c r="C6226">
        <v>11</v>
      </c>
      <c r="D6226" t="s">
        <v>39</v>
      </c>
      <c r="E6226" t="s">
        <v>24</v>
      </c>
      <c r="F6226">
        <v>5</v>
      </c>
      <c r="G6226">
        <v>1</v>
      </c>
      <c r="H6226" t="s">
        <v>40</v>
      </c>
      <c r="I6226">
        <v>1362391</v>
      </c>
      <c r="J6226" t="s">
        <v>37</v>
      </c>
      <c r="K6226" t="s">
        <v>32</v>
      </c>
      <c r="L6226">
        <v>0</v>
      </c>
      <c r="M6226">
        <v>1</v>
      </c>
      <c r="N6226">
        <v>5.0999999999999996</v>
      </c>
      <c r="O6226" t="s">
        <v>28</v>
      </c>
      <c r="P6226">
        <v>1</v>
      </c>
      <c r="Q6226">
        <v>4</v>
      </c>
      <c r="R6226">
        <v>13.3</v>
      </c>
      <c r="S6226">
        <v>83.3</v>
      </c>
      <c r="T6226">
        <v>51.6</v>
      </c>
      <c r="U6226">
        <v>66.900000000000006</v>
      </c>
      <c r="V6226">
        <f t="shared" si="538"/>
        <v>15.300000000000004</v>
      </c>
      <c r="W6226" t="str">
        <f t="shared" si="539"/>
        <v>Monitor</v>
      </c>
      <c r="X6226" t="str">
        <f t="shared" si="536"/>
        <v>Surge</v>
      </c>
      <c r="Y6226" t="str">
        <f t="shared" si="535"/>
        <v>Commuter</v>
      </c>
      <c r="Z6226" t="str">
        <f t="shared" si="537"/>
        <v>At-Risk</v>
      </c>
      <c r="AA6226" t="s">
        <v>33</v>
      </c>
      <c r="AB6226">
        <v>0</v>
      </c>
    </row>
    <row r="6227" spans="1:28" x14ac:dyDescent="0.3">
      <c r="A6227">
        <v>12</v>
      </c>
      <c r="B6227" t="s">
        <v>38</v>
      </c>
      <c r="C6227">
        <v>8</v>
      </c>
      <c r="D6227" t="s">
        <v>23</v>
      </c>
      <c r="E6227" t="s">
        <v>44</v>
      </c>
      <c r="F6227">
        <v>5</v>
      </c>
      <c r="G6227">
        <v>0</v>
      </c>
      <c r="H6227" t="s">
        <v>25</v>
      </c>
      <c r="I6227">
        <v>454404</v>
      </c>
      <c r="J6227" t="s">
        <v>26</v>
      </c>
      <c r="K6227" t="s">
        <v>43</v>
      </c>
      <c r="L6227">
        <v>0</v>
      </c>
      <c r="M6227">
        <v>0</v>
      </c>
      <c r="O6227" t="s">
        <v>28</v>
      </c>
      <c r="P6227">
        <v>0</v>
      </c>
      <c r="Q6227">
        <v>4</v>
      </c>
      <c r="R6227">
        <v>25.2</v>
      </c>
      <c r="S6227">
        <v>86.4</v>
      </c>
      <c r="T6227">
        <v>62.1</v>
      </c>
      <c r="U6227">
        <v>64.2</v>
      </c>
      <c r="V6227">
        <f t="shared" si="538"/>
        <v>2.1000000000000014</v>
      </c>
      <c r="W6227" t="str">
        <f t="shared" si="539"/>
        <v>Monitor</v>
      </c>
      <c r="X6227" t="str">
        <f t="shared" si="536"/>
        <v>Normal</v>
      </c>
      <c r="Y6227" t="str">
        <f t="shared" si="535"/>
        <v>Local</v>
      </c>
      <c r="Z6227" t="str">
        <f t="shared" si="537"/>
        <v>At-Risk</v>
      </c>
      <c r="AA6227" t="s">
        <v>33</v>
      </c>
      <c r="AB6227">
        <v>0</v>
      </c>
    </row>
    <row r="6228" spans="1:28" x14ac:dyDescent="0.3">
      <c r="A6228">
        <v>17</v>
      </c>
      <c r="B6228" t="s">
        <v>46</v>
      </c>
      <c r="C6228">
        <v>11</v>
      </c>
      <c r="D6228" t="s">
        <v>39</v>
      </c>
      <c r="E6228" t="s">
        <v>24</v>
      </c>
      <c r="F6228">
        <v>6</v>
      </c>
      <c r="G6228">
        <v>1</v>
      </c>
      <c r="H6228" t="s">
        <v>40</v>
      </c>
      <c r="I6228">
        <v>1470180</v>
      </c>
      <c r="J6228" t="s">
        <v>35</v>
      </c>
      <c r="K6228" t="s">
        <v>37</v>
      </c>
      <c r="L6228">
        <v>1</v>
      </c>
      <c r="M6228">
        <v>0</v>
      </c>
      <c r="N6228">
        <v>3.6</v>
      </c>
      <c r="O6228" t="s">
        <v>28</v>
      </c>
      <c r="P6228">
        <v>1</v>
      </c>
      <c r="Q6228">
        <v>4</v>
      </c>
      <c r="R6228">
        <v>22</v>
      </c>
      <c r="S6228">
        <v>84.4</v>
      </c>
      <c r="T6228">
        <v>55.8</v>
      </c>
      <c r="U6228">
        <v>68.599999999999994</v>
      </c>
      <c r="V6228">
        <f t="shared" si="538"/>
        <v>12.799999999999997</v>
      </c>
      <c r="W6228" t="str">
        <f t="shared" si="539"/>
        <v>Monitor</v>
      </c>
      <c r="X6228" t="str">
        <f t="shared" si="536"/>
        <v>Surge</v>
      </c>
      <c r="Y6228" t="str">
        <f t="shared" si="535"/>
        <v>Local</v>
      </c>
      <c r="Z6228" t="str">
        <f t="shared" si="537"/>
        <v>At-Risk</v>
      </c>
      <c r="AA6228" t="s">
        <v>33</v>
      </c>
      <c r="AB6228">
        <v>0</v>
      </c>
    </row>
    <row r="6229" spans="1:28" x14ac:dyDescent="0.3">
      <c r="A6229">
        <v>11</v>
      </c>
      <c r="B6229" t="s">
        <v>22</v>
      </c>
      <c r="C6229">
        <v>7</v>
      </c>
      <c r="D6229" t="s">
        <v>48</v>
      </c>
      <c r="E6229" t="s">
        <v>30</v>
      </c>
      <c r="F6229">
        <v>3</v>
      </c>
      <c r="G6229">
        <v>0</v>
      </c>
      <c r="H6229" t="s">
        <v>34</v>
      </c>
      <c r="I6229">
        <v>79461</v>
      </c>
      <c r="J6229" t="s">
        <v>32</v>
      </c>
      <c r="K6229" t="s">
        <v>43</v>
      </c>
      <c r="L6229">
        <v>0</v>
      </c>
      <c r="M6229">
        <v>0</v>
      </c>
      <c r="N6229">
        <v>0.3</v>
      </c>
      <c r="O6229" t="s">
        <v>49</v>
      </c>
      <c r="P6229">
        <v>1</v>
      </c>
      <c r="Q6229">
        <v>4</v>
      </c>
      <c r="R6229">
        <v>18.600000000000001</v>
      </c>
      <c r="S6229">
        <v>94.7</v>
      </c>
      <c r="T6229">
        <v>46.9</v>
      </c>
      <c r="U6229">
        <v>54.7</v>
      </c>
      <c r="V6229">
        <f t="shared" si="538"/>
        <v>7.8000000000000043</v>
      </c>
      <c r="W6229" t="str">
        <f t="shared" si="539"/>
        <v>Monitor</v>
      </c>
      <c r="X6229" t="str">
        <f t="shared" si="536"/>
        <v>Normal</v>
      </c>
      <c r="Y6229" t="str">
        <f t="shared" si="535"/>
        <v>Local</v>
      </c>
      <c r="Z6229" t="str">
        <f t="shared" si="537"/>
        <v>Healthy</v>
      </c>
      <c r="AA6229" t="s">
        <v>29</v>
      </c>
      <c r="AB6229">
        <v>0</v>
      </c>
    </row>
    <row r="6230" spans="1:28" x14ac:dyDescent="0.3">
      <c r="A6230">
        <v>16</v>
      </c>
      <c r="B6230" t="s">
        <v>46</v>
      </c>
      <c r="C6230">
        <v>12</v>
      </c>
      <c r="D6230" t="s">
        <v>48</v>
      </c>
      <c r="E6230" t="s">
        <v>44</v>
      </c>
      <c r="F6230">
        <v>5</v>
      </c>
      <c r="G6230">
        <v>0</v>
      </c>
      <c r="H6230" t="s">
        <v>34</v>
      </c>
      <c r="I6230">
        <v>143465</v>
      </c>
      <c r="J6230" t="s">
        <v>43</v>
      </c>
      <c r="K6230" t="s">
        <v>32</v>
      </c>
      <c r="L6230">
        <v>1</v>
      </c>
      <c r="M6230">
        <v>0</v>
      </c>
      <c r="N6230">
        <v>5.5</v>
      </c>
      <c r="O6230" t="s">
        <v>28</v>
      </c>
      <c r="P6230">
        <v>1</v>
      </c>
      <c r="Q6230">
        <v>3</v>
      </c>
      <c r="R6230">
        <v>14.4</v>
      </c>
      <c r="S6230">
        <v>69.099999999999994</v>
      </c>
      <c r="T6230">
        <v>49.7</v>
      </c>
      <c r="U6230">
        <v>57.6</v>
      </c>
      <c r="V6230">
        <f t="shared" si="538"/>
        <v>7.8999999999999986</v>
      </c>
      <c r="W6230" t="str">
        <f t="shared" si="539"/>
        <v>Monitor</v>
      </c>
      <c r="X6230" t="str">
        <f t="shared" si="536"/>
        <v>Normal</v>
      </c>
      <c r="Y6230" t="str">
        <f t="shared" si="535"/>
        <v>Commuter</v>
      </c>
      <c r="Z6230" t="str">
        <f t="shared" si="537"/>
        <v>Chronic Absenteeism</v>
      </c>
      <c r="AA6230" t="s">
        <v>29</v>
      </c>
      <c r="AB6230">
        <v>0</v>
      </c>
    </row>
    <row r="6231" spans="1:28" x14ac:dyDescent="0.3">
      <c r="A6231">
        <v>12</v>
      </c>
      <c r="B6231" t="s">
        <v>22</v>
      </c>
      <c r="C6231">
        <v>7</v>
      </c>
      <c r="D6231" t="s">
        <v>23</v>
      </c>
      <c r="E6231" t="s">
        <v>30</v>
      </c>
      <c r="F6231">
        <v>6</v>
      </c>
      <c r="G6231">
        <v>0</v>
      </c>
      <c r="H6231" t="s">
        <v>36</v>
      </c>
      <c r="I6231">
        <v>240892</v>
      </c>
      <c r="J6231" t="s">
        <v>31</v>
      </c>
      <c r="K6231" t="s">
        <v>26</v>
      </c>
      <c r="L6231">
        <v>1</v>
      </c>
      <c r="M6231">
        <v>1</v>
      </c>
      <c r="N6231">
        <v>0.4</v>
      </c>
      <c r="O6231" t="s">
        <v>28</v>
      </c>
      <c r="P6231">
        <v>0</v>
      </c>
      <c r="Q6231">
        <v>4</v>
      </c>
      <c r="R6231">
        <v>10.9</v>
      </c>
      <c r="S6231">
        <v>98.1</v>
      </c>
      <c r="T6231">
        <v>49.1</v>
      </c>
      <c r="U6231">
        <v>71.2</v>
      </c>
      <c r="V6231">
        <f t="shared" si="538"/>
        <v>22.1</v>
      </c>
      <c r="W6231" t="str">
        <f t="shared" si="539"/>
        <v>Monitor</v>
      </c>
      <c r="X6231" t="str">
        <f t="shared" si="536"/>
        <v>Surge</v>
      </c>
      <c r="Y6231" t="str">
        <f t="shared" si="535"/>
        <v>Local</v>
      </c>
      <c r="Z6231" t="str">
        <f t="shared" si="537"/>
        <v>Healthy</v>
      </c>
      <c r="AA6231" t="s">
        <v>33</v>
      </c>
      <c r="AB6231">
        <v>0</v>
      </c>
    </row>
    <row r="6232" spans="1:28" x14ac:dyDescent="0.3">
      <c r="A6232">
        <v>12</v>
      </c>
      <c r="B6232" t="s">
        <v>38</v>
      </c>
      <c r="C6232">
        <v>7</v>
      </c>
      <c r="D6232" t="s">
        <v>23</v>
      </c>
      <c r="E6232" t="s">
        <v>24</v>
      </c>
      <c r="F6232">
        <v>5</v>
      </c>
      <c r="G6232">
        <v>0</v>
      </c>
      <c r="H6232" t="s">
        <v>45</v>
      </c>
      <c r="I6232">
        <v>2729537</v>
      </c>
      <c r="J6232" t="s">
        <v>31</v>
      </c>
      <c r="K6232" t="s">
        <v>37</v>
      </c>
      <c r="L6232">
        <v>1</v>
      </c>
      <c r="M6232">
        <v>1</v>
      </c>
      <c r="N6232">
        <v>4.0999999999999996</v>
      </c>
      <c r="O6232" t="s">
        <v>28</v>
      </c>
      <c r="P6232">
        <v>0</v>
      </c>
      <c r="Q6232">
        <v>4</v>
      </c>
      <c r="R6232">
        <v>16.8</v>
      </c>
      <c r="S6232">
        <v>89.2</v>
      </c>
      <c r="T6232">
        <v>69.3</v>
      </c>
      <c r="U6232">
        <v>81.599999999999994</v>
      </c>
      <c r="V6232">
        <f t="shared" si="538"/>
        <v>12.299999999999997</v>
      </c>
      <c r="W6232" t="str">
        <f t="shared" si="539"/>
        <v>Monitor</v>
      </c>
      <c r="X6232" t="str">
        <f t="shared" si="536"/>
        <v>Surge</v>
      </c>
      <c r="Y6232" t="str">
        <f t="shared" si="535"/>
        <v>Local</v>
      </c>
      <c r="Z6232" t="str">
        <f t="shared" si="537"/>
        <v>At-Risk</v>
      </c>
      <c r="AA6232" t="s">
        <v>42</v>
      </c>
      <c r="AB6232">
        <v>0</v>
      </c>
    </row>
    <row r="6233" spans="1:28" x14ac:dyDescent="0.3">
      <c r="A6233">
        <v>18</v>
      </c>
      <c r="B6233" t="s">
        <v>38</v>
      </c>
      <c r="C6233">
        <v>12</v>
      </c>
      <c r="D6233" t="s">
        <v>23</v>
      </c>
      <c r="E6233" t="s">
        <v>30</v>
      </c>
      <c r="F6233">
        <v>3</v>
      </c>
      <c r="G6233">
        <v>0</v>
      </c>
      <c r="H6233" t="s">
        <v>34</v>
      </c>
      <c r="I6233">
        <v>94855</v>
      </c>
      <c r="J6233" t="s">
        <v>37</v>
      </c>
      <c r="K6233" t="s">
        <v>41</v>
      </c>
      <c r="L6233">
        <v>1</v>
      </c>
      <c r="M6233">
        <v>0</v>
      </c>
      <c r="N6233">
        <v>1.8</v>
      </c>
      <c r="O6233" t="s">
        <v>47</v>
      </c>
      <c r="P6233">
        <v>1</v>
      </c>
      <c r="Q6233">
        <v>2</v>
      </c>
      <c r="R6233">
        <v>20.9</v>
      </c>
      <c r="S6233">
        <v>85.2</v>
      </c>
      <c r="T6233">
        <v>69.5</v>
      </c>
      <c r="U6233">
        <v>65.900000000000006</v>
      </c>
      <c r="V6233">
        <f t="shared" si="538"/>
        <v>-3.5999999999999943</v>
      </c>
      <c r="W6233" t="str">
        <f t="shared" si="539"/>
        <v>Monitor</v>
      </c>
      <c r="X6233" t="str">
        <f t="shared" si="536"/>
        <v>Normal</v>
      </c>
      <c r="Y6233" t="str">
        <f t="shared" si="535"/>
        <v>Local</v>
      </c>
      <c r="Z6233" t="str">
        <f t="shared" si="537"/>
        <v>At-Risk</v>
      </c>
      <c r="AA6233" t="s">
        <v>33</v>
      </c>
      <c r="AB6233">
        <v>0</v>
      </c>
    </row>
    <row r="6234" spans="1:28" x14ac:dyDescent="0.3">
      <c r="A6234">
        <v>13</v>
      </c>
      <c r="B6234" t="s">
        <v>22</v>
      </c>
      <c r="C6234">
        <v>9</v>
      </c>
      <c r="D6234" t="s">
        <v>39</v>
      </c>
      <c r="E6234" t="s">
        <v>44</v>
      </c>
      <c r="F6234">
        <v>5</v>
      </c>
      <c r="G6234">
        <v>0</v>
      </c>
      <c r="H6234" t="s">
        <v>25</v>
      </c>
      <c r="I6234">
        <v>682198</v>
      </c>
      <c r="J6234" t="s">
        <v>35</v>
      </c>
      <c r="K6234" t="s">
        <v>27</v>
      </c>
      <c r="L6234">
        <v>1</v>
      </c>
      <c r="M6234">
        <v>1</v>
      </c>
      <c r="N6234">
        <v>6</v>
      </c>
      <c r="O6234" t="s">
        <v>28</v>
      </c>
      <c r="P6234">
        <v>1</v>
      </c>
      <c r="Q6234">
        <v>4</v>
      </c>
      <c r="R6234">
        <v>16.5</v>
      </c>
      <c r="S6234">
        <v>88.8</v>
      </c>
      <c r="T6234">
        <v>66.5</v>
      </c>
      <c r="U6234">
        <v>66.400000000000006</v>
      </c>
      <c r="V6234">
        <f t="shared" si="538"/>
        <v>-9.9999999999994316E-2</v>
      </c>
      <c r="W6234" t="str">
        <f t="shared" si="539"/>
        <v>Monitor</v>
      </c>
      <c r="X6234" t="str">
        <f t="shared" si="536"/>
        <v>Normal</v>
      </c>
      <c r="Y6234" t="str">
        <f t="shared" si="535"/>
        <v>Commuter</v>
      </c>
      <c r="Z6234" t="str">
        <f t="shared" si="537"/>
        <v>At-Risk</v>
      </c>
      <c r="AA6234" t="s">
        <v>33</v>
      </c>
      <c r="AB6234">
        <v>0</v>
      </c>
    </row>
    <row r="6235" spans="1:28" x14ac:dyDescent="0.3">
      <c r="A6235">
        <v>13</v>
      </c>
      <c r="B6235" t="s">
        <v>22</v>
      </c>
      <c r="C6235">
        <v>8</v>
      </c>
      <c r="D6235" t="s">
        <v>23</v>
      </c>
      <c r="E6235" t="s">
        <v>24</v>
      </c>
      <c r="F6235">
        <v>4</v>
      </c>
      <c r="G6235">
        <v>0</v>
      </c>
      <c r="H6235" t="s">
        <v>25</v>
      </c>
      <c r="I6235">
        <v>512197</v>
      </c>
      <c r="J6235" t="s">
        <v>41</v>
      </c>
      <c r="K6235" t="s">
        <v>37</v>
      </c>
      <c r="L6235">
        <v>0</v>
      </c>
      <c r="M6235">
        <v>0</v>
      </c>
      <c r="N6235">
        <v>10.4</v>
      </c>
      <c r="O6235" t="s">
        <v>28</v>
      </c>
      <c r="P6235">
        <v>0</v>
      </c>
      <c r="Q6235">
        <v>3</v>
      </c>
      <c r="R6235">
        <v>15.4</v>
      </c>
      <c r="S6235">
        <v>72.7</v>
      </c>
      <c r="T6235">
        <v>79.599999999999994</v>
      </c>
      <c r="U6235">
        <v>64.7</v>
      </c>
      <c r="V6235">
        <f t="shared" si="538"/>
        <v>-14.899999999999991</v>
      </c>
      <c r="W6235" t="str">
        <f t="shared" si="539"/>
        <v>Monitor</v>
      </c>
      <c r="X6235" t="str">
        <f t="shared" si="536"/>
        <v>Normal</v>
      </c>
      <c r="Y6235" t="str">
        <f t="shared" si="535"/>
        <v>Commuter</v>
      </c>
      <c r="Z6235" t="str">
        <f t="shared" si="537"/>
        <v>Chronic Absenteeism</v>
      </c>
      <c r="AA6235" t="s">
        <v>33</v>
      </c>
      <c r="AB6235">
        <v>0</v>
      </c>
    </row>
    <row r="6236" spans="1:28" x14ac:dyDescent="0.3">
      <c r="A6236">
        <v>14</v>
      </c>
      <c r="B6236" t="s">
        <v>38</v>
      </c>
      <c r="C6236">
        <v>10</v>
      </c>
      <c r="D6236" t="s">
        <v>23</v>
      </c>
      <c r="E6236" t="s">
        <v>30</v>
      </c>
      <c r="F6236">
        <v>5</v>
      </c>
      <c r="G6236">
        <v>0</v>
      </c>
      <c r="H6236" t="s">
        <v>25</v>
      </c>
      <c r="I6236">
        <v>423485</v>
      </c>
      <c r="J6236" t="s">
        <v>26</v>
      </c>
      <c r="K6236" t="s">
        <v>35</v>
      </c>
      <c r="L6236">
        <v>1</v>
      </c>
      <c r="M6236">
        <v>1</v>
      </c>
      <c r="N6236">
        <v>1</v>
      </c>
      <c r="O6236" t="s">
        <v>28</v>
      </c>
      <c r="P6236">
        <v>0</v>
      </c>
      <c r="Q6236">
        <v>4</v>
      </c>
      <c r="R6236">
        <v>9.5</v>
      </c>
      <c r="S6236">
        <v>86.6</v>
      </c>
      <c r="T6236">
        <v>53.6</v>
      </c>
      <c r="U6236">
        <v>63.5</v>
      </c>
      <c r="V6236">
        <f t="shared" si="538"/>
        <v>9.8999999999999986</v>
      </c>
      <c r="W6236" t="str">
        <f t="shared" si="539"/>
        <v>Monitor</v>
      </c>
      <c r="X6236" t="str">
        <f t="shared" si="536"/>
        <v>Normal</v>
      </c>
      <c r="Y6236" t="str">
        <f t="shared" si="535"/>
        <v>Local</v>
      </c>
      <c r="Z6236" t="str">
        <f t="shared" si="537"/>
        <v>At-Risk</v>
      </c>
      <c r="AA6236" t="s">
        <v>33</v>
      </c>
      <c r="AB6236">
        <v>0</v>
      </c>
    </row>
    <row r="6237" spans="1:28" x14ac:dyDescent="0.3">
      <c r="A6237">
        <v>17</v>
      </c>
      <c r="B6237" t="s">
        <v>38</v>
      </c>
      <c r="C6237">
        <v>11</v>
      </c>
      <c r="D6237" t="s">
        <v>48</v>
      </c>
      <c r="E6237" t="s">
        <v>24</v>
      </c>
      <c r="F6237">
        <v>6</v>
      </c>
      <c r="G6237">
        <v>0</v>
      </c>
      <c r="H6237" t="s">
        <v>36</v>
      </c>
      <c r="I6237">
        <v>345429</v>
      </c>
      <c r="J6237" t="s">
        <v>41</v>
      </c>
      <c r="K6237" t="s">
        <v>37</v>
      </c>
      <c r="L6237">
        <v>1</v>
      </c>
      <c r="M6237">
        <v>0</v>
      </c>
      <c r="N6237">
        <v>9.6</v>
      </c>
      <c r="O6237" t="s">
        <v>28</v>
      </c>
      <c r="P6237">
        <v>0</v>
      </c>
      <c r="Q6237">
        <v>3</v>
      </c>
      <c r="R6237">
        <v>12</v>
      </c>
      <c r="S6237">
        <v>81.2</v>
      </c>
      <c r="T6237">
        <v>60.2</v>
      </c>
      <c r="U6237">
        <v>77.599999999999994</v>
      </c>
      <c r="V6237">
        <f t="shared" si="538"/>
        <v>17.399999999999991</v>
      </c>
      <c r="W6237" t="str">
        <f t="shared" si="539"/>
        <v>Monitor</v>
      </c>
      <c r="X6237" t="str">
        <f t="shared" si="536"/>
        <v>Surge</v>
      </c>
      <c r="Y6237" t="str">
        <f t="shared" si="535"/>
        <v>Commuter</v>
      </c>
      <c r="Z6237" t="str">
        <f t="shared" si="537"/>
        <v>At-Risk</v>
      </c>
      <c r="AA6237" t="s">
        <v>42</v>
      </c>
      <c r="AB6237">
        <v>0</v>
      </c>
    </row>
    <row r="6238" spans="1:28" x14ac:dyDescent="0.3">
      <c r="A6238">
        <v>14</v>
      </c>
      <c r="B6238" t="s">
        <v>38</v>
      </c>
      <c r="C6238">
        <v>8</v>
      </c>
      <c r="D6238" t="s">
        <v>39</v>
      </c>
      <c r="E6238" t="s">
        <v>30</v>
      </c>
      <c r="F6238">
        <v>5</v>
      </c>
      <c r="G6238">
        <v>0</v>
      </c>
      <c r="H6238" t="s">
        <v>25</v>
      </c>
      <c r="I6238">
        <v>622950</v>
      </c>
      <c r="J6238" t="s">
        <v>41</v>
      </c>
      <c r="K6238" t="s">
        <v>26</v>
      </c>
      <c r="L6238">
        <v>1</v>
      </c>
      <c r="M6238">
        <v>1</v>
      </c>
      <c r="N6238">
        <v>1.8</v>
      </c>
      <c r="O6238" t="s">
        <v>28</v>
      </c>
      <c r="P6238">
        <v>0</v>
      </c>
      <c r="Q6238">
        <v>2</v>
      </c>
      <c r="R6238">
        <v>15.5</v>
      </c>
      <c r="S6238">
        <v>85.6</v>
      </c>
      <c r="T6238">
        <v>50.8</v>
      </c>
      <c r="U6238">
        <v>70.7</v>
      </c>
      <c r="V6238">
        <f t="shared" si="538"/>
        <v>19.900000000000006</v>
      </c>
      <c r="W6238" t="str">
        <f t="shared" si="539"/>
        <v>Monitor</v>
      </c>
      <c r="X6238" t="str">
        <f t="shared" si="536"/>
        <v>Surge</v>
      </c>
      <c r="Y6238" t="str">
        <f t="shared" si="535"/>
        <v>Local</v>
      </c>
      <c r="Z6238" t="str">
        <f t="shared" si="537"/>
        <v>At-Risk</v>
      </c>
      <c r="AA6238" t="s">
        <v>33</v>
      </c>
      <c r="AB6238">
        <v>0</v>
      </c>
    </row>
    <row r="6239" spans="1:28" x14ac:dyDescent="0.3">
      <c r="A6239">
        <v>16</v>
      </c>
      <c r="B6239" t="s">
        <v>38</v>
      </c>
      <c r="C6239">
        <v>10</v>
      </c>
      <c r="D6239" t="s">
        <v>39</v>
      </c>
      <c r="E6239" t="s">
        <v>44</v>
      </c>
      <c r="F6239">
        <v>2</v>
      </c>
      <c r="G6239">
        <v>1</v>
      </c>
      <c r="H6239" t="s">
        <v>34</v>
      </c>
      <c r="I6239">
        <v>169509</v>
      </c>
      <c r="J6239" t="s">
        <v>31</v>
      </c>
      <c r="K6239" t="s">
        <v>37</v>
      </c>
      <c r="L6239">
        <v>0</v>
      </c>
      <c r="M6239">
        <v>1</v>
      </c>
      <c r="N6239">
        <v>4.8</v>
      </c>
      <c r="O6239" t="s">
        <v>28</v>
      </c>
      <c r="P6239">
        <v>0</v>
      </c>
      <c r="Q6239">
        <v>5</v>
      </c>
      <c r="R6239">
        <v>12.5</v>
      </c>
      <c r="S6239">
        <v>95.8</v>
      </c>
      <c r="T6239">
        <v>59.2</v>
      </c>
      <c r="U6239">
        <v>53.3</v>
      </c>
      <c r="V6239">
        <f t="shared" si="538"/>
        <v>-5.9000000000000057</v>
      </c>
      <c r="W6239" t="str">
        <f t="shared" si="539"/>
        <v>Monitor</v>
      </c>
      <c r="X6239" t="str">
        <f t="shared" si="536"/>
        <v>Normal</v>
      </c>
      <c r="Y6239" t="str">
        <f t="shared" ref="Y6239:Y6293" si="540">IF(N6239&lt;5,"Local",IF(N6239&lt;=15,"Commuter","Distant"))</f>
        <v>Local</v>
      </c>
      <c r="Z6239" t="str">
        <f t="shared" si="537"/>
        <v>Healthy</v>
      </c>
      <c r="AA6239" t="s">
        <v>29</v>
      </c>
      <c r="AB6239">
        <v>0</v>
      </c>
    </row>
    <row r="6240" spans="1:28" x14ac:dyDescent="0.3">
      <c r="A6240">
        <v>10</v>
      </c>
      <c r="B6240" t="s">
        <v>22</v>
      </c>
      <c r="C6240">
        <v>6</v>
      </c>
      <c r="D6240" t="s">
        <v>48</v>
      </c>
      <c r="E6240" t="s">
        <v>30</v>
      </c>
      <c r="F6240">
        <v>5</v>
      </c>
      <c r="G6240">
        <v>0</v>
      </c>
      <c r="H6240" t="s">
        <v>25</v>
      </c>
      <c r="I6240">
        <v>493699</v>
      </c>
      <c r="J6240" t="s">
        <v>37</v>
      </c>
      <c r="K6240" t="s">
        <v>32</v>
      </c>
      <c r="L6240">
        <v>0</v>
      </c>
      <c r="M6240">
        <v>1</v>
      </c>
      <c r="N6240">
        <v>0.9</v>
      </c>
      <c r="O6240" t="s">
        <v>28</v>
      </c>
      <c r="P6240">
        <v>1</v>
      </c>
      <c r="Q6240">
        <v>3</v>
      </c>
      <c r="R6240">
        <v>20.100000000000001</v>
      </c>
      <c r="S6240">
        <v>91.7</v>
      </c>
      <c r="T6240">
        <v>67</v>
      </c>
      <c r="U6240">
        <v>61.7</v>
      </c>
      <c r="V6240">
        <f t="shared" si="538"/>
        <v>-5.2999999999999972</v>
      </c>
      <c r="W6240" t="str">
        <f t="shared" si="539"/>
        <v>Monitor</v>
      </c>
      <c r="X6240" t="str">
        <f t="shared" si="536"/>
        <v>Normal</v>
      </c>
      <c r="Y6240" t="str">
        <f t="shared" si="540"/>
        <v>Local</v>
      </c>
      <c r="Z6240" t="str">
        <f t="shared" si="537"/>
        <v>Healthy</v>
      </c>
      <c r="AA6240" t="s">
        <v>33</v>
      </c>
      <c r="AB6240">
        <v>0</v>
      </c>
    </row>
    <row r="6241" spans="1:28" x14ac:dyDescent="0.3">
      <c r="A6241">
        <v>18</v>
      </c>
      <c r="B6241" t="s">
        <v>38</v>
      </c>
      <c r="C6241">
        <v>12</v>
      </c>
      <c r="D6241" t="s">
        <v>23</v>
      </c>
      <c r="E6241" t="s">
        <v>24</v>
      </c>
      <c r="F6241">
        <v>3</v>
      </c>
      <c r="G6241">
        <v>0</v>
      </c>
      <c r="H6241" t="s">
        <v>34</v>
      </c>
      <c r="I6241">
        <v>121267</v>
      </c>
      <c r="J6241" t="s">
        <v>26</v>
      </c>
      <c r="K6241" t="s">
        <v>32</v>
      </c>
      <c r="L6241">
        <v>0</v>
      </c>
      <c r="M6241">
        <v>0</v>
      </c>
      <c r="N6241">
        <v>3.4</v>
      </c>
      <c r="O6241" t="s">
        <v>28</v>
      </c>
      <c r="P6241">
        <v>0</v>
      </c>
      <c r="Q6241">
        <v>3</v>
      </c>
      <c r="R6241">
        <v>14</v>
      </c>
      <c r="S6241">
        <v>77.3</v>
      </c>
      <c r="T6241">
        <v>49.5</v>
      </c>
      <c r="U6241">
        <v>59.6</v>
      </c>
      <c r="V6241">
        <f t="shared" si="538"/>
        <v>10.100000000000001</v>
      </c>
      <c r="W6241" t="str">
        <f t="shared" si="539"/>
        <v>Monitor</v>
      </c>
      <c r="X6241" t="str">
        <f t="shared" si="536"/>
        <v>Surge</v>
      </c>
      <c r="Y6241" t="str">
        <f t="shared" si="540"/>
        <v>Local</v>
      </c>
      <c r="Z6241" t="str">
        <f t="shared" si="537"/>
        <v>At-Risk</v>
      </c>
      <c r="AA6241" t="s">
        <v>29</v>
      </c>
      <c r="AB6241">
        <v>0</v>
      </c>
    </row>
    <row r="6242" spans="1:28" x14ac:dyDescent="0.3">
      <c r="A6242">
        <v>16</v>
      </c>
      <c r="B6242" t="s">
        <v>46</v>
      </c>
      <c r="C6242">
        <v>12</v>
      </c>
      <c r="D6242" t="s">
        <v>23</v>
      </c>
      <c r="E6242" t="s">
        <v>24</v>
      </c>
      <c r="F6242">
        <v>6</v>
      </c>
      <c r="G6242">
        <v>0</v>
      </c>
      <c r="H6242" t="s">
        <v>34</v>
      </c>
      <c r="I6242">
        <v>95575</v>
      </c>
      <c r="J6242" t="s">
        <v>31</v>
      </c>
      <c r="K6242" t="s">
        <v>43</v>
      </c>
      <c r="L6242">
        <v>0</v>
      </c>
      <c r="M6242">
        <v>0</v>
      </c>
      <c r="N6242">
        <v>3.8</v>
      </c>
      <c r="O6242" t="s">
        <v>28</v>
      </c>
      <c r="P6242">
        <v>0</v>
      </c>
      <c r="Q6242">
        <v>4</v>
      </c>
      <c r="R6242">
        <v>11.7</v>
      </c>
      <c r="S6242">
        <v>68.2</v>
      </c>
      <c r="T6242">
        <v>42.5</v>
      </c>
      <c r="U6242">
        <v>47.6</v>
      </c>
      <c r="V6242">
        <f t="shared" si="538"/>
        <v>5.1000000000000014</v>
      </c>
      <c r="W6242" t="str">
        <f t="shared" si="539"/>
        <v>Monitor</v>
      </c>
      <c r="X6242" t="str">
        <f t="shared" si="536"/>
        <v>Normal</v>
      </c>
      <c r="Y6242" t="str">
        <f t="shared" si="540"/>
        <v>Local</v>
      </c>
      <c r="Z6242" t="str">
        <f t="shared" si="537"/>
        <v>Chronic Absenteeism</v>
      </c>
      <c r="AA6242" t="s">
        <v>29</v>
      </c>
      <c r="AB6242">
        <v>0</v>
      </c>
    </row>
    <row r="6243" spans="1:28" x14ac:dyDescent="0.3">
      <c r="A6243">
        <v>15</v>
      </c>
      <c r="B6243" t="s">
        <v>22</v>
      </c>
      <c r="C6243">
        <v>9</v>
      </c>
      <c r="D6243" t="s">
        <v>39</v>
      </c>
      <c r="E6243" t="s">
        <v>44</v>
      </c>
      <c r="F6243">
        <v>4</v>
      </c>
      <c r="G6243">
        <v>0</v>
      </c>
      <c r="H6243" t="s">
        <v>40</v>
      </c>
      <c r="I6243">
        <v>829058</v>
      </c>
      <c r="J6243" t="s">
        <v>35</v>
      </c>
      <c r="K6243" t="s">
        <v>26</v>
      </c>
      <c r="L6243">
        <v>1</v>
      </c>
      <c r="M6243">
        <v>1</v>
      </c>
      <c r="N6243">
        <v>8.3000000000000007</v>
      </c>
      <c r="O6243" t="s">
        <v>28</v>
      </c>
      <c r="P6243">
        <v>0</v>
      </c>
      <c r="Q6243">
        <v>5</v>
      </c>
      <c r="R6243">
        <v>17</v>
      </c>
      <c r="S6243">
        <v>88.9</v>
      </c>
      <c r="T6243">
        <v>70</v>
      </c>
      <c r="U6243">
        <v>41</v>
      </c>
      <c r="V6243">
        <f t="shared" si="538"/>
        <v>-29</v>
      </c>
      <c r="W6243" t="str">
        <f t="shared" si="539"/>
        <v>High Risk</v>
      </c>
      <c r="X6243" t="str">
        <f t="shared" si="536"/>
        <v>Normal</v>
      </c>
      <c r="Y6243" t="str">
        <f t="shared" si="540"/>
        <v>Commuter</v>
      </c>
      <c r="Z6243" t="str">
        <f t="shared" si="537"/>
        <v>At-Risk</v>
      </c>
      <c r="AA6243" t="s">
        <v>29</v>
      </c>
      <c r="AB6243">
        <v>0</v>
      </c>
    </row>
    <row r="6244" spans="1:28" x14ac:dyDescent="0.3">
      <c r="A6244">
        <v>14</v>
      </c>
      <c r="B6244" t="s">
        <v>38</v>
      </c>
      <c r="C6244">
        <v>9</v>
      </c>
      <c r="D6244" t="s">
        <v>23</v>
      </c>
      <c r="E6244" t="s">
        <v>30</v>
      </c>
      <c r="F6244">
        <v>5</v>
      </c>
      <c r="G6244">
        <v>0</v>
      </c>
      <c r="H6244" t="s">
        <v>34</v>
      </c>
      <c r="I6244">
        <v>74794</v>
      </c>
      <c r="J6244" t="s">
        <v>32</v>
      </c>
      <c r="K6244" t="s">
        <v>37</v>
      </c>
      <c r="L6244">
        <v>0</v>
      </c>
      <c r="M6244">
        <v>0</v>
      </c>
      <c r="N6244">
        <v>0.8</v>
      </c>
      <c r="O6244" t="s">
        <v>28</v>
      </c>
      <c r="P6244">
        <v>0</v>
      </c>
      <c r="Q6244">
        <v>3</v>
      </c>
      <c r="R6244">
        <v>5.2</v>
      </c>
      <c r="S6244">
        <v>72.599999999999994</v>
      </c>
      <c r="T6244">
        <v>59.8</v>
      </c>
      <c r="U6244">
        <v>67.599999999999994</v>
      </c>
      <c r="V6244">
        <f t="shared" si="538"/>
        <v>7.7999999999999972</v>
      </c>
      <c r="W6244" t="str">
        <f t="shared" si="539"/>
        <v>Monitor</v>
      </c>
      <c r="X6244" t="str">
        <f t="shared" si="536"/>
        <v>Normal</v>
      </c>
      <c r="Y6244" t="str">
        <f t="shared" si="540"/>
        <v>Local</v>
      </c>
      <c r="Z6244" t="str">
        <f t="shared" si="537"/>
        <v>Chronic Absenteeism</v>
      </c>
      <c r="AA6244" t="s">
        <v>33</v>
      </c>
      <c r="AB6244">
        <v>0</v>
      </c>
    </row>
    <row r="6245" spans="1:28" x14ac:dyDescent="0.3">
      <c r="A6245">
        <v>15</v>
      </c>
      <c r="B6245" t="s">
        <v>38</v>
      </c>
      <c r="C6245">
        <v>9</v>
      </c>
      <c r="D6245" t="s">
        <v>48</v>
      </c>
      <c r="E6245" t="s">
        <v>24</v>
      </c>
      <c r="F6245">
        <v>3</v>
      </c>
      <c r="G6245">
        <v>0</v>
      </c>
      <c r="H6245" t="s">
        <v>40</v>
      </c>
      <c r="I6245">
        <v>1321762</v>
      </c>
      <c r="J6245" t="s">
        <v>32</v>
      </c>
      <c r="K6245" t="s">
        <v>41</v>
      </c>
      <c r="L6245">
        <v>0</v>
      </c>
      <c r="M6245">
        <v>1</v>
      </c>
      <c r="N6245">
        <v>1.1000000000000001</v>
      </c>
      <c r="O6245" t="s">
        <v>28</v>
      </c>
      <c r="P6245">
        <v>1</v>
      </c>
      <c r="Q6245">
        <v>5</v>
      </c>
      <c r="R6245">
        <v>22.6</v>
      </c>
      <c r="S6245">
        <v>97</v>
      </c>
      <c r="T6245">
        <v>92.7</v>
      </c>
      <c r="U6245">
        <v>76.2</v>
      </c>
      <c r="V6245">
        <f t="shared" si="538"/>
        <v>-16.5</v>
      </c>
      <c r="W6245" t="str">
        <f t="shared" si="539"/>
        <v>Monitor</v>
      </c>
      <c r="X6245" t="str">
        <f t="shared" si="536"/>
        <v>Normal</v>
      </c>
      <c r="Y6245" t="str">
        <f t="shared" si="540"/>
        <v>Local</v>
      </c>
      <c r="Z6245" t="str">
        <f t="shared" si="537"/>
        <v>Healthy</v>
      </c>
      <c r="AA6245" t="s">
        <v>42</v>
      </c>
      <c r="AB6245">
        <v>0</v>
      </c>
    </row>
    <row r="6246" spans="1:28" x14ac:dyDescent="0.3">
      <c r="A6246">
        <v>13</v>
      </c>
      <c r="B6246" t="s">
        <v>22</v>
      </c>
      <c r="C6246">
        <v>7</v>
      </c>
      <c r="D6246" t="s">
        <v>23</v>
      </c>
      <c r="E6246" t="s">
        <v>24</v>
      </c>
      <c r="F6246">
        <v>4</v>
      </c>
      <c r="G6246">
        <v>0</v>
      </c>
      <c r="H6246" t="s">
        <v>25</v>
      </c>
      <c r="I6246">
        <v>699159</v>
      </c>
      <c r="J6246" t="s">
        <v>41</v>
      </c>
      <c r="K6246" t="s">
        <v>32</v>
      </c>
      <c r="L6246">
        <v>0</v>
      </c>
      <c r="M6246">
        <v>0</v>
      </c>
      <c r="N6246">
        <v>5.6</v>
      </c>
      <c r="O6246" t="s">
        <v>28</v>
      </c>
      <c r="P6246">
        <v>0</v>
      </c>
      <c r="Q6246">
        <v>4</v>
      </c>
      <c r="R6246">
        <v>9.9</v>
      </c>
      <c r="S6246">
        <v>93.6</v>
      </c>
      <c r="T6246">
        <v>84.3</v>
      </c>
      <c r="U6246">
        <v>71.099999999999994</v>
      </c>
      <c r="V6246">
        <f t="shared" si="538"/>
        <v>-13.200000000000003</v>
      </c>
      <c r="W6246" t="str">
        <f t="shared" si="539"/>
        <v>Monitor</v>
      </c>
      <c r="X6246" t="str">
        <f t="shared" si="536"/>
        <v>Normal</v>
      </c>
      <c r="Y6246" t="str">
        <f t="shared" si="540"/>
        <v>Commuter</v>
      </c>
      <c r="Z6246" t="str">
        <f t="shared" si="537"/>
        <v>Healthy</v>
      </c>
      <c r="AA6246" t="s">
        <v>33</v>
      </c>
      <c r="AB6246">
        <v>0</v>
      </c>
    </row>
    <row r="6247" spans="1:28" x14ac:dyDescent="0.3">
      <c r="A6247">
        <v>11</v>
      </c>
      <c r="B6247" t="s">
        <v>38</v>
      </c>
      <c r="C6247">
        <v>6</v>
      </c>
      <c r="D6247" t="s">
        <v>39</v>
      </c>
      <c r="E6247" t="s">
        <v>24</v>
      </c>
      <c r="F6247">
        <v>6</v>
      </c>
      <c r="G6247">
        <v>0</v>
      </c>
      <c r="H6247" t="s">
        <v>34</v>
      </c>
      <c r="I6247">
        <v>109794</v>
      </c>
      <c r="J6247" t="s">
        <v>37</v>
      </c>
      <c r="K6247" t="s">
        <v>32</v>
      </c>
      <c r="L6247">
        <v>0</v>
      </c>
      <c r="M6247">
        <v>0</v>
      </c>
      <c r="N6247">
        <v>15.6</v>
      </c>
      <c r="O6247" t="s">
        <v>47</v>
      </c>
      <c r="P6247">
        <v>0</v>
      </c>
      <c r="Q6247">
        <v>3</v>
      </c>
      <c r="R6247">
        <v>3.9</v>
      </c>
      <c r="S6247">
        <v>78.900000000000006</v>
      </c>
      <c r="T6247">
        <v>58.2</v>
      </c>
      <c r="U6247">
        <v>57.1</v>
      </c>
      <c r="V6247">
        <f t="shared" si="538"/>
        <v>-1.1000000000000014</v>
      </c>
      <c r="W6247" t="str">
        <f t="shared" si="539"/>
        <v>Monitor</v>
      </c>
      <c r="X6247" t="str">
        <f t="shared" si="536"/>
        <v>Normal</v>
      </c>
      <c r="Y6247" t="str">
        <f t="shared" si="540"/>
        <v>Distant</v>
      </c>
      <c r="Z6247" t="str">
        <f t="shared" si="537"/>
        <v>At-Risk</v>
      </c>
      <c r="AA6247" t="s">
        <v>29</v>
      </c>
      <c r="AB6247">
        <v>0</v>
      </c>
    </row>
    <row r="6248" spans="1:28" x14ac:dyDescent="0.3">
      <c r="A6248">
        <v>13</v>
      </c>
      <c r="B6248" t="s">
        <v>22</v>
      </c>
      <c r="C6248">
        <v>9</v>
      </c>
      <c r="D6248" t="s">
        <v>23</v>
      </c>
      <c r="E6248" t="s">
        <v>30</v>
      </c>
      <c r="F6248">
        <v>5</v>
      </c>
      <c r="G6248">
        <v>0</v>
      </c>
      <c r="H6248" t="s">
        <v>34</v>
      </c>
      <c r="I6248">
        <v>81386</v>
      </c>
      <c r="J6248" t="s">
        <v>32</v>
      </c>
      <c r="K6248" t="s">
        <v>32</v>
      </c>
      <c r="L6248">
        <v>1</v>
      </c>
      <c r="M6248">
        <v>1</v>
      </c>
      <c r="N6248">
        <v>2.6</v>
      </c>
      <c r="O6248" t="s">
        <v>28</v>
      </c>
      <c r="P6248">
        <v>1</v>
      </c>
      <c r="Q6248">
        <v>3</v>
      </c>
      <c r="R6248">
        <v>11.8</v>
      </c>
      <c r="S6248">
        <v>84.3</v>
      </c>
      <c r="T6248">
        <v>66.099999999999994</v>
      </c>
      <c r="U6248">
        <v>69.900000000000006</v>
      </c>
      <c r="V6248">
        <f t="shared" si="538"/>
        <v>3.8000000000000114</v>
      </c>
      <c r="W6248" t="str">
        <f t="shared" si="539"/>
        <v>Monitor</v>
      </c>
      <c r="X6248" t="str">
        <f t="shared" si="536"/>
        <v>Normal</v>
      </c>
      <c r="Y6248" t="str">
        <f t="shared" si="540"/>
        <v>Local</v>
      </c>
      <c r="Z6248" t="str">
        <f t="shared" si="537"/>
        <v>At-Risk</v>
      </c>
      <c r="AA6248" t="s">
        <v>33</v>
      </c>
      <c r="AB6248">
        <v>0</v>
      </c>
    </row>
    <row r="6249" spans="1:28" x14ac:dyDescent="0.3">
      <c r="A6249">
        <v>14</v>
      </c>
      <c r="B6249" t="s">
        <v>22</v>
      </c>
      <c r="C6249">
        <v>8</v>
      </c>
      <c r="D6249" t="s">
        <v>23</v>
      </c>
      <c r="E6249" t="s">
        <v>30</v>
      </c>
      <c r="F6249">
        <v>2</v>
      </c>
      <c r="G6249">
        <v>0</v>
      </c>
      <c r="H6249" t="s">
        <v>40</v>
      </c>
      <c r="I6249">
        <v>1441159</v>
      </c>
      <c r="J6249" t="s">
        <v>43</v>
      </c>
      <c r="K6249" t="s">
        <v>27</v>
      </c>
      <c r="L6249">
        <v>1</v>
      </c>
      <c r="M6249">
        <v>1</v>
      </c>
      <c r="N6249">
        <v>1.5</v>
      </c>
      <c r="O6249" t="s">
        <v>28</v>
      </c>
      <c r="P6249">
        <v>1</v>
      </c>
      <c r="Q6249">
        <v>4</v>
      </c>
      <c r="R6249">
        <v>12</v>
      </c>
      <c r="S6249">
        <v>82.1</v>
      </c>
      <c r="T6249">
        <v>54.4</v>
      </c>
      <c r="U6249">
        <v>55</v>
      </c>
      <c r="V6249">
        <f t="shared" si="538"/>
        <v>0.60000000000000142</v>
      </c>
      <c r="W6249" t="str">
        <f t="shared" si="539"/>
        <v>Monitor</v>
      </c>
      <c r="X6249" t="str">
        <f t="shared" si="536"/>
        <v>Normal</v>
      </c>
      <c r="Y6249" t="str">
        <f t="shared" si="540"/>
        <v>Local</v>
      </c>
      <c r="Z6249" t="str">
        <f t="shared" si="537"/>
        <v>At-Risk</v>
      </c>
      <c r="AA6249" t="s">
        <v>29</v>
      </c>
      <c r="AB6249">
        <v>0</v>
      </c>
    </row>
    <row r="6250" spans="1:28" x14ac:dyDescent="0.3">
      <c r="A6250">
        <v>17</v>
      </c>
      <c r="B6250" t="s">
        <v>38</v>
      </c>
      <c r="C6250">
        <v>11</v>
      </c>
      <c r="D6250" t="s">
        <v>39</v>
      </c>
      <c r="E6250" t="s">
        <v>30</v>
      </c>
      <c r="F6250">
        <v>4</v>
      </c>
      <c r="G6250">
        <v>0</v>
      </c>
      <c r="H6250" t="s">
        <v>25</v>
      </c>
      <c r="I6250">
        <v>394105</v>
      </c>
      <c r="J6250" t="s">
        <v>26</v>
      </c>
      <c r="K6250" t="s">
        <v>27</v>
      </c>
      <c r="L6250">
        <v>0</v>
      </c>
      <c r="M6250">
        <v>0</v>
      </c>
      <c r="N6250">
        <v>4.0999999999999996</v>
      </c>
      <c r="O6250" t="s">
        <v>47</v>
      </c>
      <c r="P6250">
        <v>0</v>
      </c>
      <c r="Q6250">
        <v>3</v>
      </c>
      <c r="R6250">
        <v>4.5</v>
      </c>
      <c r="S6250">
        <v>97.8</v>
      </c>
      <c r="T6250">
        <v>67.099999999999994</v>
      </c>
      <c r="U6250">
        <v>65.8</v>
      </c>
      <c r="V6250">
        <f t="shared" si="538"/>
        <v>-1.2999999999999972</v>
      </c>
      <c r="W6250" t="str">
        <f t="shared" si="539"/>
        <v>Monitor</v>
      </c>
      <c r="X6250" t="str">
        <f t="shared" si="536"/>
        <v>Normal</v>
      </c>
      <c r="Y6250" t="str">
        <f t="shared" si="540"/>
        <v>Local</v>
      </c>
      <c r="Z6250" t="str">
        <f t="shared" si="537"/>
        <v>Healthy</v>
      </c>
      <c r="AA6250" t="s">
        <v>33</v>
      </c>
      <c r="AB6250">
        <v>0</v>
      </c>
    </row>
    <row r="6251" spans="1:28" x14ac:dyDescent="0.3">
      <c r="A6251">
        <v>14</v>
      </c>
      <c r="B6251" t="s">
        <v>22</v>
      </c>
      <c r="C6251">
        <v>10</v>
      </c>
      <c r="D6251" t="s">
        <v>23</v>
      </c>
      <c r="E6251" t="s">
        <v>44</v>
      </c>
      <c r="F6251">
        <v>4</v>
      </c>
      <c r="G6251">
        <v>0</v>
      </c>
      <c r="H6251" t="s">
        <v>25</v>
      </c>
      <c r="I6251">
        <v>561952</v>
      </c>
      <c r="J6251" t="s">
        <v>35</v>
      </c>
      <c r="K6251" t="s">
        <v>26</v>
      </c>
      <c r="L6251">
        <v>1</v>
      </c>
      <c r="M6251">
        <v>0</v>
      </c>
      <c r="N6251">
        <v>2.2999999999999998</v>
      </c>
      <c r="O6251" t="s">
        <v>28</v>
      </c>
      <c r="P6251">
        <v>0</v>
      </c>
      <c r="Q6251">
        <v>4</v>
      </c>
      <c r="R6251">
        <v>20.3</v>
      </c>
      <c r="S6251">
        <v>76.3</v>
      </c>
      <c r="T6251">
        <v>49.3</v>
      </c>
      <c r="U6251">
        <v>75.400000000000006</v>
      </c>
      <c r="V6251">
        <f t="shared" si="538"/>
        <v>26.100000000000009</v>
      </c>
      <c r="W6251" t="str">
        <f t="shared" si="539"/>
        <v>Monitor</v>
      </c>
      <c r="X6251" t="str">
        <f t="shared" si="536"/>
        <v>Surge</v>
      </c>
      <c r="Y6251" t="str">
        <f t="shared" si="540"/>
        <v>Local</v>
      </c>
      <c r="Z6251" t="str">
        <f t="shared" si="537"/>
        <v>At-Risk</v>
      </c>
      <c r="AA6251" t="s">
        <v>42</v>
      </c>
      <c r="AB6251">
        <v>0</v>
      </c>
    </row>
    <row r="6252" spans="1:28" x14ac:dyDescent="0.3">
      <c r="A6252">
        <v>15</v>
      </c>
      <c r="B6252" t="s">
        <v>38</v>
      </c>
      <c r="C6252">
        <v>11</v>
      </c>
      <c r="D6252" t="s">
        <v>39</v>
      </c>
      <c r="E6252" t="s">
        <v>24</v>
      </c>
      <c r="F6252">
        <v>5</v>
      </c>
      <c r="G6252">
        <v>0</v>
      </c>
      <c r="H6252" t="s">
        <v>36</v>
      </c>
      <c r="I6252">
        <v>308188</v>
      </c>
      <c r="J6252" t="s">
        <v>37</v>
      </c>
      <c r="K6252" t="s">
        <v>43</v>
      </c>
      <c r="L6252">
        <v>1</v>
      </c>
      <c r="M6252">
        <v>0</v>
      </c>
      <c r="N6252">
        <v>5.5</v>
      </c>
      <c r="O6252" t="s">
        <v>28</v>
      </c>
      <c r="P6252">
        <v>1</v>
      </c>
      <c r="Q6252">
        <v>4</v>
      </c>
      <c r="R6252">
        <v>15.9</v>
      </c>
      <c r="S6252">
        <v>89.4</v>
      </c>
      <c r="T6252">
        <v>68.2</v>
      </c>
      <c r="U6252">
        <v>70.2</v>
      </c>
      <c r="V6252">
        <f t="shared" si="538"/>
        <v>2</v>
      </c>
      <c r="W6252" t="str">
        <f t="shared" si="539"/>
        <v>Monitor</v>
      </c>
      <c r="X6252" t="str">
        <f t="shared" si="536"/>
        <v>Normal</v>
      </c>
      <c r="Y6252" t="str">
        <f t="shared" si="540"/>
        <v>Commuter</v>
      </c>
      <c r="Z6252" t="str">
        <f t="shared" si="537"/>
        <v>At-Risk</v>
      </c>
      <c r="AA6252" t="s">
        <v>33</v>
      </c>
      <c r="AB6252">
        <v>0</v>
      </c>
    </row>
    <row r="6253" spans="1:28" x14ac:dyDescent="0.3">
      <c r="A6253">
        <v>11</v>
      </c>
      <c r="B6253" t="s">
        <v>22</v>
      </c>
      <c r="C6253">
        <v>7</v>
      </c>
      <c r="D6253" t="s">
        <v>48</v>
      </c>
      <c r="E6253" t="s">
        <v>44</v>
      </c>
      <c r="F6253">
        <v>7</v>
      </c>
      <c r="G6253">
        <v>0</v>
      </c>
      <c r="H6253" t="s">
        <v>25</v>
      </c>
      <c r="I6253">
        <v>500231</v>
      </c>
      <c r="J6253" t="s">
        <v>43</v>
      </c>
      <c r="K6253" t="s">
        <v>26</v>
      </c>
      <c r="L6253">
        <v>0</v>
      </c>
      <c r="M6253">
        <v>0</v>
      </c>
      <c r="N6253">
        <v>0.4</v>
      </c>
      <c r="O6253" t="s">
        <v>47</v>
      </c>
      <c r="P6253">
        <v>1</v>
      </c>
      <c r="Q6253">
        <v>5</v>
      </c>
      <c r="R6253">
        <v>10.1</v>
      </c>
      <c r="S6253">
        <v>89.9</v>
      </c>
      <c r="T6253">
        <v>51.3</v>
      </c>
      <c r="U6253">
        <v>24.6</v>
      </c>
      <c r="V6253">
        <f t="shared" si="538"/>
        <v>-26.699999999999996</v>
      </c>
      <c r="W6253" t="str">
        <f t="shared" si="539"/>
        <v>High Risk</v>
      </c>
      <c r="X6253" t="str">
        <f t="shared" si="536"/>
        <v>Normal</v>
      </c>
      <c r="Y6253" t="str">
        <f t="shared" si="540"/>
        <v>Local</v>
      </c>
      <c r="Z6253" t="str">
        <f t="shared" si="537"/>
        <v>At-Risk</v>
      </c>
      <c r="AA6253" t="s">
        <v>51</v>
      </c>
      <c r="AB6253">
        <v>1</v>
      </c>
    </row>
    <row r="6254" spans="1:28" x14ac:dyDescent="0.3">
      <c r="A6254">
        <v>14</v>
      </c>
      <c r="B6254" t="s">
        <v>38</v>
      </c>
      <c r="C6254">
        <v>8</v>
      </c>
      <c r="D6254" t="s">
        <v>23</v>
      </c>
      <c r="E6254" t="s">
        <v>44</v>
      </c>
      <c r="F6254">
        <v>3</v>
      </c>
      <c r="G6254">
        <v>0</v>
      </c>
      <c r="H6254" t="s">
        <v>40</v>
      </c>
      <c r="I6254">
        <v>778193</v>
      </c>
      <c r="J6254" t="s">
        <v>31</v>
      </c>
      <c r="K6254" t="s">
        <v>32</v>
      </c>
      <c r="L6254">
        <v>1</v>
      </c>
      <c r="M6254">
        <v>1</v>
      </c>
      <c r="N6254">
        <v>0.5</v>
      </c>
      <c r="O6254" t="s">
        <v>28</v>
      </c>
      <c r="P6254">
        <v>1</v>
      </c>
      <c r="Q6254">
        <v>4</v>
      </c>
      <c r="R6254">
        <v>17.600000000000001</v>
      </c>
      <c r="S6254">
        <v>92.6</v>
      </c>
      <c r="T6254">
        <v>45.3</v>
      </c>
      <c r="U6254">
        <v>55.1</v>
      </c>
      <c r="V6254">
        <f t="shared" si="538"/>
        <v>9.8000000000000043</v>
      </c>
      <c r="W6254" t="str">
        <f t="shared" si="539"/>
        <v>Monitor</v>
      </c>
      <c r="X6254" t="str">
        <f t="shared" si="536"/>
        <v>Normal</v>
      </c>
      <c r="Y6254" t="str">
        <f t="shared" si="540"/>
        <v>Local</v>
      </c>
      <c r="Z6254" t="str">
        <f t="shared" si="537"/>
        <v>Healthy</v>
      </c>
      <c r="AA6254" t="s">
        <v>29</v>
      </c>
      <c r="AB6254">
        <v>0</v>
      </c>
    </row>
    <row r="6255" spans="1:28" x14ac:dyDescent="0.3">
      <c r="A6255">
        <v>15</v>
      </c>
      <c r="B6255" t="s">
        <v>22</v>
      </c>
      <c r="C6255">
        <v>11</v>
      </c>
      <c r="D6255" t="s">
        <v>39</v>
      </c>
      <c r="E6255" t="s">
        <v>44</v>
      </c>
      <c r="F6255">
        <v>4</v>
      </c>
      <c r="G6255">
        <v>1</v>
      </c>
      <c r="H6255" t="s">
        <v>25</v>
      </c>
      <c r="I6255">
        <v>361335</v>
      </c>
      <c r="J6255" t="s">
        <v>32</v>
      </c>
      <c r="K6255" t="s">
        <v>32</v>
      </c>
      <c r="L6255">
        <v>1</v>
      </c>
      <c r="M6255">
        <v>0</v>
      </c>
      <c r="O6255" t="s">
        <v>28</v>
      </c>
      <c r="P6255">
        <v>0</v>
      </c>
      <c r="Q6255">
        <v>3</v>
      </c>
      <c r="R6255">
        <v>13.1</v>
      </c>
      <c r="S6255">
        <v>85.2</v>
      </c>
      <c r="T6255">
        <v>72.900000000000006</v>
      </c>
      <c r="U6255">
        <v>82.7</v>
      </c>
      <c r="V6255">
        <f t="shared" si="538"/>
        <v>9.7999999999999972</v>
      </c>
      <c r="W6255" t="str">
        <f t="shared" si="539"/>
        <v>Monitor</v>
      </c>
      <c r="X6255" t="str">
        <f t="shared" si="536"/>
        <v>Normal</v>
      </c>
      <c r="Y6255" t="str">
        <f t="shared" si="540"/>
        <v>Local</v>
      </c>
      <c r="Z6255" t="str">
        <f t="shared" si="537"/>
        <v>At-Risk</v>
      </c>
      <c r="AA6255" t="s">
        <v>42</v>
      </c>
      <c r="AB6255">
        <v>0</v>
      </c>
    </row>
    <row r="6256" spans="1:28" x14ac:dyDescent="0.3">
      <c r="A6256">
        <v>17</v>
      </c>
      <c r="B6256" t="s">
        <v>38</v>
      </c>
      <c r="C6256">
        <v>11</v>
      </c>
      <c r="D6256" t="s">
        <v>48</v>
      </c>
      <c r="E6256" t="s">
        <v>30</v>
      </c>
      <c r="F6256">
        <v>5</v>
      </c>
      <c r="G6256">
        <v>0</v>
      </c>
      <c r="H6256" t="s">
        <v>36</v>
      </c>
      <c r="I6256">
        <v>273750</v>
      </c>
      <c r="J6256" t="s">
        <v>37</v>
      </c>
      <c r="K6256" t="s">
        <v>31</v>
      </c>
      <c r="L6256">
        <v>1</v>
      </c>
      <c r="M6256">
        <v>0</v>
      </c>
      <c r="N6256">
        <v>0.4</v>
      </c>
      <c r="O6256" t="s">
        <v>28</v>
      </c>
      <c r="P6256">
        <v>0</v>
      </c>
      <c r="Q6256">
        <v>3</v>
      </c>
      <c r="R6256">
        <v>20.100000000000001</v>
      </c>
      <c r="S6256">
        <v>75.900000000000006</v>
      </c>
      <c r="T6256">
        <v>69.400000000000006</v>
      </c>
      <c r="U6256">
        <v>67.599999999999994</v>
      </c>
      <c r="V6256">
        <f t="shared" si="538"/>
        <v>-1.8000000000000114</v>
      </c>
      <c r="W6256" t="str">
        <f t="shared" si="539"/>
        <v>Monitor</v>
      </c>
      <c r="X6256" t="str">
        <f t="shared" si="536"/>
        <v>Normal</v>
      </c>
      <c r="Y6256" t="str">
        <f t="shared" si="540"/>
        <v>Local</v>
      </c>
      <c r="Z6256" t="str">
        <f t="shared" si="537"/>
        <v>At-Risk</v>
      </c>
      <c r="AA6256" t="s">
        <v>33</v>
      </c>
      <c r="AB6256">
        <v>0</v>
      </c>
    </row>
    <row r="6257" spans="1:28" x14ac:dyDescent="0.3">
      <c r="A6257">
        <v>10</v>
      </c>
      <c r="B6257" t="s">
        <v>38</v>
      </c>
      <c r="C6257">
        <v>6</v>
      </c>
      <c r="D6257" t="s">
        <v>39</v>
      </c>
      <c r="E6257" t="s">
        <v>30</v>
      </c>
      <c r="F6257">
        <v>6</v>
      </c>
      <c r="G6257">
        <v>0</v>
      </c>
      <c r="H6257" t="s">
        <v>40</v>
      </c>
      <c r="I6257">
        <v>950060</v>
      </c>
      <c r="J6257" t="s">
        <v>35</v>
      </c>
      <c r="K6257" t="s">
        <v>27</v>
      </c>
      <c r="L6257">
        <v>1</v>
      </c>
      <c r="M6257">
        <v>1</v>
      </c>
      <c r="N6257">
        <v>0.7</v>
      </c>
      <c r="O6257" t="s">
        <v>28</v>
      </c>
      <c r="P6257">
        <v>0</v>
      </c>
      <c r="Q6257">
        <v>2</v>
      </c>
      <c r="R6257">
        <v>12.4</v>
      </c>
      <c r="S6257">
        <v>75.8</v>
      </c>
      <c r="T6257">
        <v>70.400000000000006</v>
      </c>
      <c r="U6257">
        <v>77.099999999999994</v>
      </c>
      <c r="V6257">
        <f t="shared" si="538"/>
        <v>6.6999999999999886</v>
      </c>
      <c r="W6257" t="str">
        <f t="shared" si="539"/>
        <v>Monitor</v>
      </c>
      <c r="X6257" t="str">
        <f t="shared" si="536"/>
        <v>Normal</v>
      </c>
      <c r="Y6257" t="str">
        <f t="shared" si="540"/>
        <v>Local</v>
      </c>
      <c r="Z6257" t="str">
        <f t="shared" si="537"/>
        <v>At-Risk</v>
      </c>
      <c r="AA6257" t="s">
        <v>42</v>
      </c>
      <c r="AB6257">
        <v>0</v>
      </c>
    </row>
    <row r="6258" spans="1:28" x14ac:dyDescent="0.3">
      <c r="A6258">
        <v>10</v>
      </c>
      <c r="B6258" t="s">
        <v>22</v>
      </c>
      <c r="C6258">
        <v>6</v>
      </c>
      <c r="D6258" t="s">
        <v>39</v>
      </c>
      <c r="E6258" t="s">
        <v>44</v>
      </c>
      <c r="F6258">
        <v>5</v>
      </c>
      <c r="G6258">
        <v>0</v>
      </c>
      <c r="H6258" t="s">
        <v>36</v>
      </c>
      <c r="I6258">
        <v>215521</v>
      </c>
      <c r="J6258" t="s">
        <v>41</v>
      </c>
      <c r="K6258" t="s">
        <v>37</v>
      </c>
      <c r="L6258">
        <v>0</v>
      </c>
      <c r="M6258">
        <v>0</v>
      </c>
      <c r="N6258">
        <v>1.8</v>
      </c>
      <c r="O6258" t="s">
        <v>28</v>
      </c>
      <c r="P6258">
        <v>1</v>
      </c>
      <c r="Q6258">
        <v>3</v>
      </c>
      <c r="R6258">
        <v>15.2</v>
      </c>
      <c r="S6258">
        <v>73.8</v>
      </c>
      <c r="T6258">
        <v>62</v>
      </c>
      <c r="U6258">
        <v>64.599999999999994</v>
      </c>
      <c r="V6258">
        <f t="shared" si="538"/>
        <v>2.5999999999999943</v>
      </c>
      <c r="W6258" t="str">
        <f t="shared" si="539"/>
        <v>Monitor</v>
      </c>
      <c r="X6258" t="str">
        <f t="shared" si="536"/>
        <v>Normal</v>
      </c>
      <c r="Y6258" t="str">
        <f t="shared" si="540"/>
        <v>Local</v>
      </c>
      <c r="Z6258" t="str">
        <f t="shared" si="537"/>
        <v>Chronic Absenteeism</v>
      </c>
      <c r="AA6258" t="s">
        <v>33</v>
      </c>
      <c r="AB6258">
        <v>0</v>
      </c>
    </row>
    <row r="6259" spans="1:28" x14ac:dyDescent="0.3">
      <c r="A6259">
        <v>11</v>
      </c>
      <c r="B6259" t="s">
        <v>38</v>
      </c>
      <c r="C6259">
        <v>7</v>
      </c>
      <c r="D6259" t="s">
        <v>23</v>
      </c>
      <c r="E6259" t="s">
        <v>44</v>
      </c>
      <c r="F6259">
        <v>6</v>
      </c>
      <c r="G6259">
        <v>0</v>
      </c>
      <c r="H6259" t="s">
        <v>40</v>
      </c>
      <c r="I6259">
        <v>1179462</v>
      </c>
      <c r="J6259" t="s">
        <v>26</v>
      </c>
      <c r="K6259" t="s">
        <v>41</v>
      </c>
      <c r="L6259">
        <v>1</v>
      </c>
      <c r="M6259">
        <v>1</v>
      </c>
      <c r="N6259">
        <v>4</v>
      </c>
      <c r="O6259" t="s">
        <v>49</v>
      </c>
      <c r="P6259">
        <v>0</v>
      </c>
      <c r="Q6259">
        <v>3</v>
      </c>
      <c r="R6259">
        <v>16.5</v>
      </c>
      <c r="S6259">
        <v>81.400000000000006</v>
      </c>
      <c r="T6259">
        <v>72.900000000000006</v>
      </c>
      <c r="U6259">
        <v>74.900000000000006</v>
      </c>
      <c r="V6259">
        <f t="shared" si="538"/>
        <v>2</v>
      </c>
      <c r="W6259" t="str">
        <f t="shared" si="539"/>
        <v>Monitor</v>
      </c>
      <c r="X6259" t="str">
        <f t="shared" si="536"/>
        <v>Normal</v>
      </c>
      <c r="Y6259" t="str">
        <f t="shared" si="540"/>
        <v>Local</v>
      </c>
      <c r="Z6259" t="str">
        <f t="shared" si="537"/>
        <v>At-Risk</v>
      </c>
      <c r="AA6259" t="s">
        <v>33</v>
      </c>
      <c r="AB6259">
        <v>0</v>
      </c>
    </row>
    <row r="6260" spans="1:28" x14ac:dyDescent="0.3">
      <c r="A6260">
        <v>14</v>
      </c>
      <c r="B6260" t="s">
        <v>38</v>
      </c>
      <c r="C6260">
        <v>8</v>
      </c>
      <c r="D6260" t="s">
        <v>23</v>
      </c>
      <c r="E6260" t="s">
        <v>30</v>
      </c>
      <c r="F6260">
        <v>8</v>
      </c>
      <c r="G6260">
        <v>0</v>
      </c>
      <c r="H6260" t="s">
        <v>36</v>
      </c>
      <c r="I6260">
        <v>251720</v>
      </c>
      <c r="J6260" t="s">
        <v>37</v>
      </c>
      <c r="K6260" t="s">
        <v>26</v>
      </c>
      <c r="L6260">
        <v>1</v>
      </c>
      <c r="M6260">
        <v>1</v>
      </c>
      <c r="N6260">
        <v>2.1</v>
      </c>
      <c r="O6260" t="s">
        <v>28</v>
      </c>
      <c r="P6260">
        <v>0</v>
      </c>
      <c r="Q6260">
        <v>2</v>
      </c>
      <c r="R6260">
        <v>12.2</v>
      </c>
      <c r="S6260">
        <v>82.1</v>
      </c>
      <c r="T6260">
        <v>62.5</v>
      </c>
      <c r="U6260">
        <v>72.400000000000006</v>
      </c>
      <c r="V6260">
        <f t="shared" si="538"/>
        <v>9.9000000000000057</v>
      </c>
      <c r="W6260" t="str">
        <f t="shared" si="539"/>
        <v>Monitor</v>
      </c>
      <c r="X6260" t="str">
        <f t="shared" si="536"/>
        <v>Normal</v>
      </c>
      <c r="Y6260" t="str">
        <f t="shared" si="540"/>
        <v>Local</v>
      </c>
      <c r="Z6260" t="str">
        <f t="shared" si="537"/>
        <v>At-Risk</v>
      </c>
      <c r="AA6260" t="s">
        <v>33</v>
      </c>
      <c r="AB6260">
        <v>0</v>
      </c>
    </row>
    <row r="6261" spans="1:28" x14ac:dyDescent="0.3">
      <c r="A6261">
        <v>12</v>
      </c>
      <c r="B6261" t="s">
        <v>38</v>
      </c>
      <c r="C6261">
        <v>7</v>
      </c>
      <c r="D6261" t="s">
        <v>23</v>
      </c>
      <c r="E6261" t="s">
        <v>24</v>
      </c>
      <c r="F6261">
        <v>5</v>
      </c>
      <c r="G6261">
        <v>0</v>
      </c>
      <c r="H6261" t="s">
        <v>34</v>
      </c>
      <c r="I6261">
        <v>136998</v>
      </c>
      <c r="J6261" t="s">
        <v>32</v>
      </c>
      <c r="K6261" t="s">
        <v>43</v>
      </c>
      <c r="L6261">
        <v>0</v>
      </c>
      <c r="M6261">
        <v>0</v>
      </c>
      <c r="N6261">
        <v>2.2999999999999998</v>
      </c>
      <c r="O6261" t="s">
        <v>47</v>
      </c>
      <c r="P6261">
        <v>1</v>
      </c>
      <c r="Q6261">
        <v>4</v>
      </c>
      <c r="R6261">
        <v>14.5</v>
      </c>
      <c r="S6261">
        <v>90.3</v>
      </c>
      <c r="T6261">
        <v>56.6</v>
      </c>
      <c r="U6261">
        <v>55.3</v>
      </c>
      <c r="V6261">
        <f t="shared" si="538"/>
        <v>-1.3000000000000043</v>
      </c>
      <c r="W6261" t="str">
        <f t="shared" si="539"/>
        <v>Monitor</v>
      </c>
      <c r="X6261" t="str">
        <f t="shared" si="536"/>
        <v>Normal</v>
      </c>
      <c r="Y6261" t="str">
        <f t="shared" si="540"/>
        <v>Local</v>
      </c>
      <c r="Z6261" t="str">
        <f t="shared" si="537"/>
        <v>Healthy</v>
      </c>
      <c r="AA6261" t="s">
        <v>29</v>
      </c>
      <c r="AB6261">
        <v>0</v>
      </c>
    </row>
    <row r="6262" spans="1:28" x14ac:dyDescent="0.3">
      <c r="A6262">
        <v>17</v>
      </c>
      <c r="B6262" t="s">
        <v>38</v>
      </c>
      <c r="C6262">
        <v>11</v>
      </c>
      <c r="D6262" t="s">
        <v>23</v>
      </c>
      <c r="E6262" t="s">
        <v>30</v>
      </c>
      <c r="F6262">
        <v>5</v>
      </c>
      <c r="G6262">
        <v>0</v>
      </c>
      <c r="H6262" t="s">
        <v>25</v>
      </c>
      <c r="I6262">
        <v>595969</v>
      </c>
      <c r="J6262" t="s">
        <v>41</v>
      </c>
      <c r="K6262" t="s">
        <v>37</v>
      </c>
      <c r="L6262">
        <v>1</v>
      </c>
      <c r="M6262">
        <v>0</v>
      </c>
      <c r="N6262">
        <v>0.3</v>
      </c>
      <c r="O6262" t="s">
        <v>28</v>
      </c>
      <c r="P6262">
        <v>0</v>
      </c>
      <c r="Q6262">
        <v>3</v>
      </c>
      <c r="R6262">
        <v>20.6</v>
      </c>
      <c r="S6262">
        <v>87.5</v>
      </c>
      <c r="T6262">
        <v>79.099999999999994</v>
      </c>
      <c r="U6262">
        <v>72.7</v>
      </c>
      <c r="V6262">
        <f t="shared" si="538"/>
        <v>-6.3999999999999915</v>
      </c>
      <c r="W6262" t="str">
        <f t="shared" si="539"/>
        <v>Monitor</v>
      </c>
      <c r="X6262" t="str">
        <f t="shared" si="536"/>
        <v>Normal</v>
      </c>
      <c r="Y6262" t="str">
        <f t="shared" si="540"/>
        <v>Local</v>
      </c>
      <c r="Z6262" t="str">
        <f t="shared" si="537"/>
        <v>At-Risk</v>
      </c>
      <c r="AA6262" t="s">
        <v>33</v>
      </c>
      <c r="AB6262">
        <v>0</v>
      </c>
    </row>
    <row r="6263" spans="1:28" x14ac:dyDescent="0.3">
      <c r="A6263">
        <v>15</v>
      </c>
      <c r="B6263" t="s">
        <v>22</v>
      </c>
      <c r="C6263">
        <v>11</v>
      </c>
      <c r="D6263" t="s">
        <v>48</v>
      </c>
      <c r="E6263" t="s">
        <v>30</v>
      </c>
      <c r="F6263">
        <v>5</v>
      </c>
      <c r="G6263">
        <v>1</v>
      </c>
      <c r="H6263" t="s">
        <v>34</v>
      </c>
      <c r="I6263">
        <v>114664</v>
      </c>
      <c r="J6263" t="s">
        <v>41</v>
      </c>
      <c r="K6263" t="s">
        <v>43</v>
      </c>
      <c r="L6263">
        <v>1</v>
      </c>
      <c r="M6263">
        <v>0</v>
      </c>
      <c r="N6263">
        <v>7.8</v>
      </c>
      <c r="O6263" t="s">
        <v>28</v>
      </c>
      <c r="P6263">
        <v>1</v>
      </c>
      <c r="Q6263">
        <v>2</v>
      </c>
      <c r="R6263">
        <v>18.600000000000001</v>
      </c>
      <c r="S6263">
        <v>68.400000000000006</v>
      </c>
      <c r="T6263">
        <v>38.5</v>
      </c>
      <c r="U6263">
        <v>55.7</v>
      </c>
      <c r="V6263">
        <f t="shared" si="538"/>
        <v>17.200000000000003</v>
      </c>
      <c r="W6263" t="str">
        <f t="shared" si="539"/>
        <v>Monitor</v>
      </c>
      <c r="X6263" t="str">
        <f t="shared" si="536"/>
        <v>Surge</v>
      </c>
      <c r="Y6263" t="str">
        <f t="shared" si="540"/>
        <v>Commuter</v>
      </c>
      <c r="Z6263" t="str">
        <f t="shared" si="537"/>
        <v>Chronic Absenteeism</v>
      </c>
      <c r="AA6263" t="s">
        <v>29</v>
      </c>
      <c r="AB6263">
        <v>0</v>
      </c>
    </row>
    <row r="6264" spans="1:28" x14ac:dyDescent="0.3">
      <c r="A6264">
        <v>14</v>
      </c>
      <c r="B6264" t="s">
        <v>38</v>
      </c>
      <c r="C6264">
        <v>9</v>
      </c>
      <c r="D6264" t="s">
        <v>39</v>
      </c>
      <c r="E6264" t="s">
        <v>30</v>
      </c>
      <c r="F6264">
        <v>3</v>
      </c>
      <c r="G6264">
        <v>0</v>
      </c>
      <c r="H6264" t="s">
        <v>25</v>
      </c>
      <c r="I6264">
        <v>492682</v>
      </c>
      <c r="J6264" t="s">
        <v>26</v>
      </c>
      <c r="K6264" t="s">
        <v>35</v>
      </c>
      <c r="L6264">
        <v>1</v>
      </c>
      <c r="M6264">
        <v>1</v>
      </c>
      <c r="N6264">
        <v>0.9</v>
      </c>
      <c r="O6264" t="s">
        <v>28</v>
      </c>
      <c r="P6264">
        <v>0</v>
      </c>
      <c r="Q6264">
        <v>4</v>
      </c>
      <c r="R6264">
        <v>17.7</v>
      </c>
      <c r="S6264">
        <v>96.9</v>
      </c>
      <c r="T6264">
        <v>79.400000000000006</v>
      </c>
      <c r="U6264">
        <v>79.900000000000006</v>
      </c>
      <c r="V6264">
        <f t="shared" si="538"/>
        <v>0.5</v>
      </c>
      <c r="W6264" t="str">
        <f t="shared" si="539"/>
        <v>Monitor</v>
      </c>
      <c r="X6264" t="str">
        <f t="shared" si="536"/>
        <v>Normal</v>
      </c>
      <c r="Y6264" t="str">
        <f t="shared" si="540"/>
        <v>Local</v>
      </c>
      <c r="Z6264" t="str">
        <f t="shared" si="537"/>
        <v>Healthy</v>
      </c>
      <c r="AA6264" t="s">
        <v>42</v>
      </c>
      <c r="AB6264">
        <v>0</v>
      </c>
    </row>
    <row r="6265" spans="1:28" x14ac:dyDescent="0.3">
      <c r="A6265">
        <v>15</v>
      </c>
      <c r="B6265" t="s">
        <v>38</v>
      </c>
      <c r="C6265">
        <v>9</v>
      </c>
      <c r="D6265" t="s">
        <v>23</v>
      </c>
      <c r="E6265" t="s">
        <v>30</v>
      </c>
      <c r="F6265">
        <v>6</v>
      </c>
      <c r="G6265">
        <v>0</v>
      </c>
      <c r="H6265" t="s">
        <v>25</v>
      </c>
      <c r="I6265">
        <v>494851</v>
      </c>
      <c r="J6265" t="s">
        <v>35</v>
      </c>
      <c r="K6265" t="s">
        <v>26</v>
      </c>
      <c r="L6265">
        <v>1</v>
      </c>
      <c r="M6265">
        <v>1</v>
      </c>
      <c r="N6265">
        <v>1.7</v>
      </c>
      <c r="O6265" t="s">
        <v>49</v>
      </c>
      <c r="P6265">
        <v>0</v>
      </c>
      <c r="Q6265">
        <v>3</v>
      </c>
      <c r="R6265">
        <v>12</v>
      </c>
      <c r="S6265">
        <v>95.6</v>
      </c>
      <c r="T6265">
        <v>55.4</v>
      </c>
      <c r="U6265">
        <v>57.4</v>
      </c>
      <c r="V6265">
        <f t="shared" si="538"/>
        <v>2</v>
      </c>
      <c r="W6265" t="str">
        <f t="shared" si="539"/>
        <v>Monitor</v>
      </c>
      <c r="X6265" t="str">
        <f t="shared" si="536"/>
        <v>Normal</v>
      </c>
      <c r="Y6265" t="str">
        <f t="shared" si="540"/>
        <v>Local</v>
      </c>
      <c r="Z6265" t="str">
        <f t="shared" si="537"/>
        <v>Healthy</v>
      </c>
      <c r="AA6265" t="s">
        <v>29</v>
      </c>
      <c r="AB6265">
        <v>0</v>
      </c>
    </row>
    <row r="6266" spans="1:28" x14ac:dyDescent="0.3">
      <c r="A6266">
        <v>14</v>
      </c>
      <c r="B6266" t="s">
        <v>38</v>
      </c>
      <c r="C6266">
        <v>10</v>
      </c>
      <c r="D6266" t="s">
        <v>48</v>
      </c>
      <c r="E6266" t="s">
        <v>30</v>
      </c>
      <c r="F6266">
        <v>4</v>
      </c>
      <c r="G6266">
        <v>0</v>
      </c>
      <c r="H6266" t="s">
        <v>25</v>
      </c>
      <c r="I6266">
        <v>494962</v>
      </c>
      <c r="J6266" t="s">
        <v>31</v>
      </c>
      <c r="K6266" t="s">
        <v>27</v>
      </c>
      <c r="L6266">
        <v>1</v>
      </c>
      <c r="M6266">
        <v>0</v>
      </c>
      <c r="N6266">
        <v>1.9</v>
      </c>
      <c r="O6266" t="s">
        <v>28</v>
      </c>
      <c r="P6266">
        <v>0</v>
      </c>
      <c r="Q6266">
        <v>4</v>
      </c>
      <c r="R6266">
        <v>18.100000000000001</v>
      </c>
      <c r="S6266">
        <v>84.2</v>
      </c>
      <c r="T6266">
        <v>59.1</v>
      </c>
      <c r="U6266">
        <v>57</v>
      </c>
      <c r="V6266">
        <f t="shared" si="538"/>
        <v>-2.1000000000000014</v>
      </c>
      <c r="W6266" t="str">
        <f t="shared" si="539"/>
        <v>Monitor</v>
      </c>
      <c r="X6266" t="str">
        <f t="shared" si="536"/>
        <v>Normal</v>
      </c>
      <c r="Y6266" t="str">
        <f t="shared" si="540"/>
        <v>Local</v>
      </c>
      <c r="Z6266" t="str">
        <f t="shared" si="537"/>
        <v>At-Risk</v>
      </c>
      <c r="AA6266" t="s">
        <v>29</v>
      </c>
      <c r="AB6266">
        <v>0</v>
      </c>
    </row>
    <row r="6267" spans="1:28" x14ac:dyDescent="0.3">
      <c r="A6267">
        <v>15</v>
      </c>
      <c r="B6267" t="s">
        <v>22</v>
      </c>
      <c r="C6267">
        <v>10</v>
      </c>
      <c r="D6267" t="s">
        <v>23</v>
      </c>
      <c r="E6267" t="s">
        <v>30</v>
      </c>
      <c r="F6267">
        <v>5</v>
      </c>
      <c r="G6267">
        <v>0</v>
      </c>
      <c r="H6267" t="s">
        <v>36</v>
      </c>
      <c r="I6267">
        <v>206722</v>
      </c>
      <c r="J6267" t="s">
        <v>37</v>
      </c>
      <c r="K6267" t="s">
        <v>37</v>
      </c>
      <c r="L6267">
        <v>0</v>
      </c>
      <c r="M6267">
        <v>1</v>
      </c>
      <c r="N6267">
        <v>2.8</v>
      </c>
      <c r="O6267" t="s">
        <v>28</v>
      </c>
      <c r="P6267">
        <v>0</v>
      </c>
      <c r="Q6267">
        <v>3</v>
      </c>
      <c r="R6267">
        <v>19.399999999999999</v>
      </c>
      <c r="S6267">
        <v>73.900000000000006</v>
      </c>
      <c r="T6267">
        <v>59.1</v>
      </c>
      <c r="U6267">
        <v>69.8</v>
      </c>
      <c r="V6267">
        <f t="shared" si="538"/>
        <v>10.699999999999996</v>
      </c>
      <c r="W6267" t="str">
        <f t="shared" si="539"/>
        <v>Monitor</v>
      </c>
      <c r="X6267" t="str">
        <f t="shared" si="536"/>
        <v>Surge</v>
      </c>
      <c r="Y6267" t="str">
        <f t="shared" si="540"/>
        <v>Local</v>
      </c>
      <c r="Z6267" t="str">
        <f t="shared" si="537"/>
        <v>Chronic Absenteeism</v>
      </c>
      <c r="AA6267" t="s">
        <v>33</v>
      </c>
      <c r="AB6267">
        <v>0</v>
      </c>
    </row>
    <row r="6268" spans="1:28" x14ac:dyDescent="0.3">
      <c r="A6268">
        <v>18</v>
      </c>
      <c r="B6268" t="s">
        <v>22</v>
      </c>
      <c r="C6268">
        <v>12</v>
      </c>
      <c r="D6268" t="s">
        <v>39</v>
      </c>
      <c r="E6268" t="s">
        <v>30</v>
      </c>
      <c r="F6268">
        <v>6</v>
      </c>
      <c r="G6268">
        <v>0</v>
      </c>
      <c r="H6268" t="s">
        <v>36</v>
      </c>
      <c r="I6268">
        <v>219148</v>
      </c>
      <c r="J6268" t="s">
        <v>37</v>
      </c>
      <c r="K6268" t="s">
        <v>37</v>
      </c>
      <c r="L6268">
        <v>1</v>
      </c>
      <c r="M6268">
        <v>1</v>
      </c>
      <c r="N6268">
        <v>3.5</v>
      </c>
      <c r="O6268" t="s">
        <v>28</v>
      </c>
      <c r="P6268">
        <v>0</v>
      </c>
      <c r="Q6268">
        <v>3</v>
      </c>
      <c r="R6268">
        <v>15.3</v>
      </c>
      <c r="S6268">
        <v>86.1</v>
      </c>
      <c r="T6268">
        <v>45.7</v>
      </c>
      <c r="U6268">
        <v>58.8</v>
      </c>
      <c r="V6268">
        <f t="shared" si="538"/>
        <v>13.099999999999994</v>
      </c>
      <c r="W6268" t="str">
        <f t="shared" si="539"/>
        <v>Monitor</v>
      </c>
      <c r="X6268" t="str">
        <f t="shared" si="536"/>
        <v>Surge</v>
      </c>
      <c r="Y6268" t="str">
        <f t="shared" si="540"/>
        <v>Local</v>
      </c>
      <c r="Z6268" t="str">
        <f t="shared" si="537"/>
        <v>At-Risk</v>
      </c>
      <c r="AA6268" t="s">
        <v>29</v>
      </c>
      <c r="AB6268">
        <v>0</v>
      </c>
    </row>
    <row r="6269" spans="1:28" x14ac:dyDescent="0.3">
      <c r="A6269">
        <v>17</v>
      </c>
      <c r="B6269" t="s">
        <v>38</v>
      </c>
      <c r="C6269">
        <v>11</v>
      </c>
      <c r="D6269" t="s">
        <v>48</v>
      </c>
      <c r="E6269" t="s">
        <v>30</v>
      </c>
      <c r="F6269">
        <v>3</v>
      </c>
      <c r="G6269">
        <v>0</v>
      </c>
      <c r="H6269" t="s">
        <v>36</v>
      </c>
      <c r="I6269">
        <v>340820</v>
      </c>
      <c r="J6269" t="s">
        <v>37</v>
      </c>
      <c r="K6269" t="s">
        <v>27</v>
      </c>
      <c r="L6269">
        <v>1</v>
      </c>
      <c r="M6269">
        <v>0</v>
      </c>
      <c r="N6269">
        <v>5.0999999999999996</v>
      </c>
      <c r="O6269" t="s">
        <v>28</v>
      </c>
      <c r="P6269">
        <v>0</v>
      </c>
      <c r="Q6269">
        <v>2</v>
      </c>
      <c r="R6269">
        <v>16.7</v>
      </c>
      <c r="S6269">
        <v>87.9</v>
      </c>
      <c r="T6269">
        <v>77.900000000000006</v>
      </c>
      <c r="U6269">
        <v>79.8</v>
      </c>
      <c r="V6269">
        <f t="shared" si="538"/>
        <v>1.8999999999999915</v>
      </c>
      <c r="W6269" t="str">
        <f t="shared" si="539"/>
        <v>Monitor</v>
      </c>
      <c r="X6269" t="str">
        <f t="shared" si="536"/>
        <v>Normal</v>
      </c>
      <c r="Y6269" t="str">
        <f t="shared" si="540"/>
        <v>Commuter</v>
      </c>
      <c r="Z6269" t="str">
        <f t="shared" si="537"/>
        <v>At-Risk</v>
      </c>
      <c r="AA6269" t="s">
        <v>42</v>
      </c>
      <c r="AB6269">
        <v>0</v>
      </c>
    </row>
    <row r="6270" spans="1:28" x14ac:dyDescent="0.3">
      <c r="A6270">
        <v>18</v>
      </c>
      <c r="B6270" t="s">
        <v>38</v>
      </c>
      <c r="C6270">
        <v>12</v>
      </c>
      <c r="D6270" t="s">
        <v>48</v>
      </c>
      <c r="E6270" t="s">
        <v>30</v>
      </c>
      <c r="F6270">
        <v>5</v>
      </c>
      <c r="G6270">
        <v>0</v>
      </c>
      <c r="H6270" t="s">
        <v>34</v>
      </c>
      <c r="I6270">
        <v>167740</v>
      </c>
      <c r="J6270" t="s">
        <v>32</v>
      </c>
      <c r="K6270" t="s">
        <v>43</v>
      </c>
      <c r="L6270">
        <v>0</v>
      </c>
      <c r="M6270">
        <v>1</v>
      </c>
      <c r="N6270">
        <v>1.5</v>
      </c>
      <c r="O6270" t="s">
        <v>47</v>
      </c>
      <c r="P6270">
        <v>0</v>
      </c>
      <c r="Q6270">
        <v>2</v>
      </c>
      <c r="R6270">
        <v>3.8</v>
      </c>
      <c r="S6270">
        <v>77.2</v>
      </c>
      <c r="T6270">
        <v>52.5</v>
      </c>
      <c r="U6270">
        <v>41.6</v>
      </c>
      <c r="V6270">
        <f t="shared" si="538"/>
        <v>-10.899999999999999</v>
      </c>
      <c r="W6270" t="str">
        <f t="shared" si="539"/>
        <v>High Risk</v>
      </c>
      <c r="X6270" t="str">
        <f t="shared" si="536"/>
        <v>Normal</v>
      </c>
      <c r="Y6270" t="str">
        <f t="shared" si="540"/>
        <v>Local</v>
      </c>
      <c r="Z6270" t="str">
        <f t="shared" si="537"/>
        <v>At-Risk</v>
      </c>
      <c r="AA6270" t="s">
        <v>29</v>
      </c>
      <c r="AB6270">
        <v>0</v>
      </c>
    </row>
    <row r="6271" spans="1:28" x14ac:dyDescent="0.3">
      <c r="A6271">
        <v>17</v>
      </c>
      <c r="B6271" t="s">
        <v>22</v>
      </c>
      <c r="C6271">
        <v>12</v>
      </c>
      <c r="D6271" t="s">
        <v>48</v>
      </c>
      <c r="E6271" t="s">
        <v>30</v>
      </c>
      <c r="F6271">
        <v>6</v>
      </c>
      <c r="G6271">
        <v>0</v>
      </c>
      <c r="H6271" t="s">
        <v>34</v>
      </c>
      <c r="I6271">
        <v>168730</v>
      </c>
      <c r="J6271" t="s">
        <v>43</v>
      </c>
      <c r="K6271" t="s">
        <v>31</v>
      </c>
      <c r="L6271">
        <v>0</v>
      </c>
      <c r="M6271">
        <v>0</v>
      </c>
      <c r="N6271">
        <v>1.1000000000000001</v>
      </c>
      <c r="O6271" t="s">
        <v>47</v>
      </c>
      <c r="P6271">
        <v>1</v>
      </c>
      <c r="Q6271">
        <v>3</v>
      </c>
      <c r="R6271">
        <v>5.5</v>
      </c>
      <c r="S6271">
        <v>75.599999999999994</v>
      </c>
      <c r="T6271">
        <v>38.200000000000003</v>
      </c>
      <c r="U6271">
        <v>47.7</v>
      </c>
      <c r="V6271">
        <f t="shared" si="538"/>
        <v>9.5</v>
      </c>
      <c r="W6271" t="str">
        <f t="shared" si="539"/>
        <v>Monitor</v>
      </c>
      <c r="X6271" t="str">
        <f t="shared" si="536"/>
        <v>Normal</v>
      </c>
      <c r="Y6271" t="str">
        <f t="shared" si="540"/>
        <v>Local</v>
      </c>
      <c r="Z6271" t="str">
        <f t="shared" si="537"/>
        <v>At-Risk</v>
      </c>
      <c r="AA6271" t="s">
        <v>29</v>
      </c>
      <c r="AB6271">
        <v>0</v>
      </c>
    </row>
    <row r="6272" spans="1:28" x14ac:dyDescent="0.3">
      <c r="A6272">
        <v>15</v>
      </c>
      <c r="B6272" t="s">
        <v>38</v>
      </c>
      <c r="C6272">
        <v>11</v>
      </c>
      <c r="D6272" t="s">
        <v>39</v>
      </c>
      <c r="E6272" t="s">
        <v>44</v>
      </c>
      <c r="F6272">
        <v>5</v>
      </c>
      <c r="G6272">
        <v>0</v>
      </c>
      <c r="H6272" t="s">
        <v>34</v>
      </c>
      <c r="I6272">
        <v>130539</v>
      </c>
      <c r="J6272" t="s">
        <v>26</v>
      </c>
      <c r="K6272" t="s">
        <v>35</v>
      </c>
      <c r="L6272">
        <v>0</v>
      </c>
      <c r="M6272">
        <v>0</v>
      </c>
      <c r="O6272" t="s">
        <v>47</v>
      </c>
      <c r="P6272">
        <v>0</v>
      </c>
      <c r="Q6272">
        <v>4</v>
      </c>
      <c r="R6272">
        <v>15.9</v>
      </c>
      <c r="S6272">
        <v>78.5</v>
      </c>
      <c r="T6272">
        <v>58.1</v>
      </c>
      <c r="U6272">
        <v>65.2</v>
      </c>
      <c r="V6272">
        <f t="shared" si="538"/>
        <v>7.1000000000000014</v>
      </c>
      <c r="W6272" t="str">
        <f t="shared" si="539"/>
        <v>Monitor</v>
      </c>
      <c r="X6272" t="str">
        <f t="shared" si="536"/>
        <v>Normal</v>
      </c>
      <c r="Y6272" t="str">
        <f t="shared" si="540"/>
        <v>Local</v>
      </c>
      <c r="Z6272" t="str">
        <f t="shared" si="537"/>
        <v>At-Risk</v>
      </c>
      <c r="AA6272" t="s">
        <v>33</v>
      </c>
      <c r="AB6272">
        <v>0</v>
      </c>
    </row>
    <row r="6273" spans="1:28" x14ac:dyDescent="0.3">
      <c r="A6273">
        <v>12</v>
      </c>
      <c r="B6273" t="s">
        <v>46</v>
      </c>
      <c r="C6273">
        <v>8</v>
      </c>
      <c r="D6273" t="s">
        <v>23</v>
      </c>
      <c r="E6273" t="s">
        <v>24</v>
      </c>
      <c r="F6273">
        <v>4</v>
      </c>
      <c r="G6273">
        <v>0</v>
      </c>
      <c r="H6273" t="s">
        <v>34</v>
      </c>
      <c r="I6273">
        <v>60657</v>
      </c>
      <c r="J6273" t="s">
        <v>32</v>
      </c>
      <c r="K6273" t="s">
        <v>37</v>
      </c>
      <c r="L6273">
        <v>1</v>
      </c>
      <c r="M6273">
        <v>0</v>
      </c>
      <c r="N6273">
        <v>6</v>
      </c>
      <c r="O6273" t="s">
        <v>47</v>
      </c>
      <c r="P6273">
        <v>0</v>
      </c>
      <c r="Q6273">
        <v>3</v>
      </c>
      <c r="R6273">
        <v>16.8</v>
      </c>
      <c r="S6273">
        <v>95.9</v>
      </c>
      <c r="T6273">
        <v>48</v>
      </c>
      <c r="U6273">
        <v>47.3</v>
      </c>
      <c r="V6273">
        <f t="shared" ref="V6273:V6327" si="541">U6273-T6273</f>
        <v>-0.70000000000000284</v>
      </c>
      <c r="W6273" t="str">
        <f t="shared" ref="W6273:W6327" si="542">IF(AND(U6273&lt;45,V6273&lt;-10),"High Risk","Monitor")</f>
        <v>Monitor</v>
      </c>
      <c r="X6273" t="str">
        <f t="shared" si="536"/>
        <v>Normal</v>
      </c>
      <c r="Y6273" t="str">
        <f t="shared" si="540"/>
        <v>Commuter</v>
      </c>
      <c r="Z6273" t="str">
        <f t="shared" si="537"/>
        <v>Healthy</v>
      </c>
      <c r="AA6273" t="s">
        <v>29</v>
      </c>
      <c r="AB6273">
        <v>0</v>
      </c>
    </row>
    <row r="6274" spans="1:28" x14ac:dyDescent="0.3">
      <c r="A6274">
        <v>14</v>
      </c>
      <c r="B6274" t="s">
        <v>46</v>
      </c>
      <c r="C6274">
        <v>8</v>
      </c>
      <c r="D6274" t="s">
        <v>39</v>
      </c>
      <c r="E6274" t="s">
        <v>24</v>
      </c>
      <c r="F6274">
        <v>3</v>
      </c>
      <c r="G6274">
        <v>0</v>
      </c>
      <c r="H6274" t="s">
        <v>40</v>
      </c>
      <c r="I6274">
        <v>865130</v>
      </c>
      <c r="J6274" t="s">
        <v>35</v>
      </c>
      <c r="K6274" t="s">
        <v>27</v>
      </c>
      <c r="L6274">
        <v>1</v>
      </c>
      <c r="M6274">
        <v>1</v>
      </c>
      <c r="N6274">
        <v>10.7</v>
      </c>
      <c r="O6274" t="s">
        <v>28</v>
      </c>
      <c r="P6274">
        <v>1</v>
      </c>
      <c r="Q6274">
        <v>4</v>
      </c>
      <c r="R6274">
        <v>18.5</v>
      </c>
      <c r="S6274">
        <v>87.7</v>
      </c>
      <c r="T6274">
        <v>63</v>
      </c>
      <c r="U6274">
        <v>77.900000000000006</v>
      </c>
      <c r="V6274">
        <f t="shared" si="541"/>
        <v>14.900000000000006</v>
      </c>
      <c r="W6274" t="str">
        <f t="shared" si="542"/>
        <v>Monitor</v>
      </c>
      <c r="X6274" t="str">
        <f t="shared" si="536"/>
        <v>Surge</v>
      </c>
      <c r="Y6274" t="str">
        <f t="shared" si="540"/>
        <v>Commuter</v>
      </c>
      <c r="Z6274" t="str">
        <f t="shared" si="537"/>
        <v>At-Risk</v>
      </c>
      <c r="AA6274" t="s">
        <v>42</v>
      </c>
      <c r="AB6274">
        <v>0</v>
      </c>
    </row>
    <row r="6275" spans="1:28" x14ac:dyDescent="0.3">
      <c r="A6275">
        <v>12</v>
      </c>
      <c r="B6275" t="s">
        <v>38</v>
      </c>
      <c r="C6275">
        <v>6</v>
      </c>
      <c r="D6275" t="s">
        <v>39</v>
      </c>
      <c r="E6275" t="s">
        <v>30</v>
      </c>
      <c r="F6275">
        <v>5</v>
      </c>
      <c r="G6275">
        <v>0</v>
      </c>
      <c r="H6275" t="s">
        <v>36</v>
      </c>
      <c r="I6275">
        <v>215298</v>
      </c>
      <c r="J6275" t="s">
        <v>41</v>
      </c>
      <c r="K6275" t="s">
        <v>41</v>
      </c>
      <c r="L6275">
        <v>1</v>
      </c>
      <c r="M6275">
        <v>1</v>
      </c>
      <c r="N6275">
        <v>2</v>
      </c>
      <c r="O6275" t="s">
        <v>49</v>
      </c>
      <c r="P6275">
        <v>1</v>
      </c>
      <c r="Q6275">
        <v>3</v>
      </c>
      <c r="R6275">
        <v>15.4</v>
      </c>
      <c r="S6275">
        <v>85.9</v>
      </c>
      <c r="T6275">
        <v>58.2</v>
      </c>
      <c r="U6275">
        <v>73.5</v>
      </c>
      <c r="V6275">
        <f t="shared" si="541"/>
        <v>15.299999999999997</v>
      </c>
      <c r="W6275" t="str">
        <f t="shared" si="542"/>
        <v>Monitor</v>
      </c>
      <c r="X6275" t="str">
        <f t="shared" ref="X6275:X6338" si="543">IF(V6275&gt;10, "Surge", "Normal")</f>
        <v>Surge</v>
      </c>
      <c r="Y6275" t="str">
        <f t="shared" si="540"/>
        <v>Local</v>
      </c>
      <c r="Z6275" t="str">
        <f t="shared" si="537"/>
        <v>At-Risk</v>
      </c>
      <c r="AA6275" t="s">
        <v>33</v>
      </c>
      <c r="AB6275">
        <v>0</v>
      </c>
    </row>
    <row r="6276" spans="1:28" x14ac:dyDescent="0.3">
      <c r="A6276">
        <v>13</v>
      </c>
      <c r="B6276" t="s">
        <v>38</v>
      </c>
      <c r="C6276">
        <v>9</v>
      </c>
      <c r="D6276" t="s">
        <v>23</v>
      </c>
      <c r="E6276" t="s">
        <v>30</v>
      </c>
      <c r="F6276">
        <v>7</v>
      </c>
      <c r="G6276">
        <v>0</v>
      </c>
      <c r="H6276" t="s">
        <v>40</v>
      </c>
      <c r="I6276">
        <v>1362671</v>
      </c>
      <c r="J6276" t="s">
        <v>31</v>
      </c>
      <c r="K6276" t="s">
        <v>37</v>
      </c>
      <c r="L6276">
        <v>1</v>
      </c>
      <c r="M6276">
        <v>1</v>
      </c>
      <c r="N6276">
        <v>1.3</v>
      </c>
      <c r="O6276" t="s">
        <v>28</v>
      </c>
      <c r="P6276">
        <v>1</v>
      </c>
      <c r="Q6276">
        <v>4</v>
      </c>
      <c r="R6276">
        <v>15.4</v>
      </c>
      <c r="S6276">
        <v>69.400000000000006</v>
      </c>
      <c r="T6276">
        <v>66.8</v>
      </c>
      <c r="U6276">
        <v>77.5</v>
      </c>
      <c r="V6276">
        <f t="shared" si="541"/>
        <v>10.700000000000003</v>
      </c>
      <c r="W6276" t="str">
        <f t="shared" si="542"/>
        <v>Monitor</v>
      </c>
      <c r="X6276" t="str">
        <f t="shared" si="543"/>
        <v>Surge</v>
      </c>
      <c r="Y6276" t="str">
        <f t="shared" si="540"/>
        <v>Local</v>
      </c>
      <c r="Z6276" t="str">
        <f t="shared" ref="Z6276:Z6335" si="544">IF(S6276&gt;=90, "Healthy", IF(S6276&gt;75, "At-Risk", "Chronic Absenteeism"))</f>
        <v>Chronic Absenteeism</v>
      </c>
      <c r="AA6276" t="s">
        <v>42</v>
      </c>
      <c r="AB6276">
        <v>0</v>
      </c>
    </row>
    <row r="6277" spans="1:28" x14ac:dyDescent="0.3">
      <c r="A6277">
        <v>15</v>
      </c>
      <c r="B6277" t="s">
        <v>38</v>
      </c>
      <c r="C6277">
        <v>10</v>
      </c>
      <c r="D6277" t="s">
        <v>39</v>
      </c>
      <c r="E6277" t="s">
        <v>44</v>
      </c>
      <c r="F6277">
        <v>5</v>
      </c>
      <c r="G6277">
        <v>1</v>
      </c>
      <c r="H6277" t="s">
        <v>40</v>
      </c>
      <c r="I6277">
        <v>1304022</v>
      </c>
      <c r="J6277" t="s">
        <v>37</v>
      </c>
      <c r="K6277" t="s">
        <v>26</v>
      </c>
      <c r="L6277">
        <v>1</v>
      </c>
      <c r="M6277">
        <v>1</v>
      </c>
      <c r="N6277">
        <v>3.6</v>
      </c>
      <c r="O6277" t="s">
        <v>28</v>
      </c>
      <c r="P6277">
        <v>1</v>
      </c>
      <c r="Q6277">
        <v>2</v>
      </c>
      <c r="R6277">
        <v>17.399999999999999</v>
      </c>
      <c r="S6277">
        <v>93.7</v>
      </c>
      <c r="T6277">
        <v>69.400000000000006</v>
      </c>
      <c r="U6277">
        <v>71.7</v>
      </c>
      <c r="V6277">
        <f t="shared" si="541"/>
        <v>2.2999999999999972</v>
      </c>
      <c r="W6277" t="str">
        <f t="shared" si="542"/>
        <v>Monitor</v>
      </c>
      <c r="X6277" t="str">
        <f t="shared" si="543"/>
        <v>Normal</v>
      </c>
      <c r="Y6277" t="str">
        <f t="shared" si="540"/>
        <v>Local</v>
      </c>
      <c r="Z6277" t="str">
        <f t="shared" si="544"/>
        <v>Healthy</v>
      </c>
      <c r="AA6277" t="s">
        <v>33</v>
      </c>
      <c r="AB6277">
        <v>0</v>
      </c>
    </row>
    <row r="6278" spans="1:28" x14ac:dyDescent="0.3">
      <c r="A6278">
        <v>15</v>
      </c>
      <c r="B6278" t="s">
        <v>22</v>
      </c>
      <c r="C6278">
        <v>10</v>
      </c>
      <c r="D6278" t="s">
        <v>23</v>
      </c>
      <c r="E6278" t="s">
        <v>30</v>
      </c>
      <c r="F6278">
        <v>4</v>
      </c>
      <c r="G6278">
        <v>0</v>
      </c>
      <c r="H6278" t="s">
        <v>36</v>
      </c>
      <c r="I6278">
        <v>342754</v>
      </c>
      <c r="J6278" t="s">
        <v>43</v>
      </c>
      <c r="K6278" t="s">
        <v>27</v>
      </c>
      <c r="L6278">
        <v>1</v>
      </c>
      <c r="M6278">
        <v>1</v>
      </c>
      <c r="N6278">
        <v>5.3</v>
      </c>
      <c r="O6278" t="s">
        <v>47</v>
      </c>
      <c r="P6278">
        <v>0</v>
      </c>
      <c r="Q6278">
        <v>3</v>
      </c>
      <c r="R6278">
        <v>12</v>
      </c>
      <c r="S6278">
        <v>78.400000000000006</v>
      </c>
      <c r="T6278">
        <v>61.4</v>
      </c>
      <c r="U6278">
        <v>73.900000000000006</v>
      </c>
      <c r="V6278">
        <f t="shared" si="541"/>
        <v>12.500000000000007</v>
      </c>
      <c r="W6278" t="str">
        <f t="shared" si="542"/>
        <v>Monitor</v>
      </c>
      <c r="X6278" t="str">
        <f t="shared" si="543"/>
        <v>Surge</v>
      </c>
      <c r="Y6278" t="str">
        <f t="shared" si="540"/>
        <v>Commuter</v>
      </c>
      <c r="Z6278" t="str">
        <f t="shared" si="544"/>
        <v>At-Risk</v>
      </c>
      <c r="AA6278" t="s">
        <v>33</v>
      </c>
      <c r="AB6278">
        <v>0</v>
      </c>
    </row>
    <row r="6279" spans="1:28" x14ac:dyDescent="0.3">
      <c r="A6279">
        <v>15</v>
      </c>
      <c r="B6279" t="s">
        <v>22</v>
      </c>
      <c r="C6279">
        <v>9</v>
      </c>
      <c r="D6279" t="s">
        <v>39</v>
      </c>
      <c r="E6279" t="s">
        <v>44</v>
      </c>
      <c r="F6279">
        <v>5</v>
      </c>
      <c r="G6279">
        <v>1</v>
      </c>
      <c r="H6279" t="s">
        <v>36</v>
      </c>
      <c r="I6279">
        <v>349182</v>
      </c>
      <c r="J6279" t="s">
        <v>41</v>
      </c>
      <c r="K6279" t="s">
        <v>37</v>
      </c>
      <c r="L6279">
        <v>1</v>
      </c>
      <c r="M6279">
        <v>0</v>
      </c>
      <c r="N6279">
        <v>5.7</v>
      </c>
      <c r="O6279" t="s">
        <v>47</v>
      </c>
      <c r="P6279">
        <v>0</v>
      </c>
      <c r="Q6279">
        <v>3</v>
      </c>
      <c r="R6279">
        <v>11.3</v>
      </c>
      <c r="S6279">
        <v>89.1</v>
      </c>
      <c r="T6279">
        <v>78.599999999999994</v>
      </c>
      <c r="U6279">
        <v>79.599999999999994</v>
      </c>
      <c r="V6279">
        <f t="shared" si="541"/>
        <v>1</v>
      </c>
      <c r="W6279" t="str">
        <f t="shared" si="542"/>
        <v>Monitor</v>
      </c>
      <c r="X6279" t="str">
        <f t="shared" si="543"/>
        <v>Normal</v>
      </c>
      <c r="Y6279" t="str">
        <f t="shared" si="540"/>
        <v>Commuter</v>
      </c>
      <c r="Z6279" t="str">
        <f t="shared" si="544"/>
        <v>At-Risk</v>
      </c>
      <c r="AA6279" t="s">
        <v>42</v>
      </c>
      <c r="AB6279">
        <v>0</v>
      </c>
    </row>
    <row r="6280" spans="1:28" x14ac:dyDescent="0.3">
      <c r="A6280">
        <v>12</v>
      </c>
      <c r="B6280" t="s">
        <v>22</v>
      </c>
      <c r="C6280">
        <v>6</v>
      </c>
      <c r="D6280" t="s">
        <v>23</v>
      </c>
      <c r="E6280" t="s">
        <v>24</v>
      </c>
      <c r="F6280">
        <v>6</v>
      </c>
      <c r="G6280">
        <v>0</v>
      </c>
      <c r="H6280" t="s">
        <v>25</v>
      </c>
      <c r="I6280">
        <v>460869</v>
      </c>
      <c r="J6280" t="s">
        <v>31</v>
      </c>
      <c r="K6280" t="s">
        <v>31</v>
      </c>
      <c r="L6280">
        <v>1</v>
      </c>
      <c r="M6280">
        <v>0</v>
      </c>
      <c r="O6280" t="s">
        <v>28</v>
      </c>
      <c r="P6280">
        <v>0</v>
      </c>
      <c r="Q6280">
        <v>4</v>
      </c>
      <c r="R6280">
        <v>12.2</v>
      </c>
      <c r="S6280">
        <v>82.7</v>
      </c>
      <c r="T6280">
        <v>70.3</v>
      </c>
      <c r="U6280">
        <v>45.1</v>
      </c>
      <c r="V6280">
        <f t="shared" si="541"/>
        <v>-25.199999999999996</v>
      </c>
      <c r="W6280" t="str">
        <f t="shared" si="542"/>
        <v>Monitor</v>
      </c>
      <c r="X6280" t="str">
        <f t="shared" si="543"/>
        <v>Normal</v>
      </c>
      <c r="Y6280" t="str">
        <f t="shared" si="540"/>
        <v>Local</v>
      </c>
      <c r="Z6280" t="str">
        <f t="shared" si="544"/>
        <v>At-Risk</v>
      </c>
      <c r="AA6280" t="s">
        <v>29</v>
      </c>
      <c r="AB6280">
        <v>0</v>
      </c>
    </row>
    <row r="6281" spans="1:28" x14ac:dyDescent="0.3">
      <c r="A6281">
        <v>13</v>
      </c>
      <c r="B6281" t="s">
        <v>22</v>
      </c>
      <c r="C6281">
        <v>9</v>
      </c>
      <c r="D6281" t="s">
        <v>23</v>
      </c>
      <c r="E6281" t="s">
        <v>30</v>
      </c>
      <c r="F6281">
        <v>5</v>
      </c>
      <c r="G6281">
        <v>0</v>
      </c>
      <c r="H6281" t="s">
        <v>34</v>
      </c>
      <c r="I6281">
        <v>95126</v>
      </c>
      <c r="J6281" t="s">
        <v>35</v>
      </c>
      <c r="K6281" t="s">
        <v>43</v>
      </c>
      <c r="L6281">
        <v>1</v>
      </c>
      <c r="M6281">
        <v>1</v>
      </c>
      <c r="N6281">
        <v>0.6</v>
      </c>
      <c r="O6281" t="s">
        <v>28</v>
      </c>
      <c r="P6281">
        <v>0</v>
      </c>
      <c r="Q6281">
        <v>2</v>
      </c>
      <c r="R6281">
        <v>12.3</v>
      </c>
      <c r="S6281">
        <v>78.2</v>
      </c>
      <c r="T6281">
        <v>69.099999999999994</v>
      </c>
      <c r="U6281">
        <v>65.5</v>
      </c>
      <c r="V6281">
        <f t="shared" si="541"/>
        <v>-3.5999999999999943</v>
      </c>
      <c r="W6281" t="str">
        <f t="shared" si="542"/>
        <v>Monitor</v>
      </c>
      <c r="X6281" t="str">
        <f t="shared" si="543"/>
        <v>Normal</v>
      </c>
      <c r="Y6281" t="str">
        <f t="shared" si="540"/>
        <v>Local</v>
      </c>
      <c r="Z6281" t="str">
        <f t="shared" si="544"/>
        <v>At-Risk</v>
      </c>
      <c r="AA6281" t="s">
        <v>33</v>
      </c>
      <c r="AB6281">
        <v>0</v>
      </c>
    </row>
    <row r="6282" spans="1:28" x14ac:dyDescent="0.3">
      <c r="A6282">
        <v>13</v>
      </c>
      <c r="B6282" t="s">
        <v>22</v>
      </c>
      <c r="C6282">
        <v>7</v>
      </c>
      <c r="D6282" t="s">
        <v>23</v>
      </c>
      <c r="E6282" t="s">
        <v>44</v>
      </c>
      <c r="F6282">
        <v>5</v>
      </c>
      <c r="G6282">
        <v>0</v>
      </c>
      <c r="H6282" t="s">
        <v>36</v>
      </c>
      <c r="I6282">
        <v>321404</v>
      </c>
      <c r="J6282" t="s">
        <v>43</v>
      </c>
      <c r="K6282" t="s">
        <v>27</v>
      </c>
      <c r="L6282">
        <v>0</v>
      </c>
      <c r="M6282">
        <v>1</v>
      </c>
      <c r="N6282">
        <v>1.2</v>
      </c>
      <c r="O6282" t="s">
        <v>47</v>
      </c>
      <c r="P6282">
        <v>0</v>
      </c>
      <c r="Q6282">
        <v>3</v>
      </c>
      <c r="R6282">
        <v>13.4</v>
      </c>
      <c r="S6282">
        <v>90.3</v>
      </c>
      <c r="T6282">
        <v>43.2</v>
      </c>
      <c r="U6282">
        <v>69.900000000000006</v>
      </c>
      <c r="V6282">
        <f t="shared" si="541"/>
        <v>26.700000000000003</v>
      </c>
      <c r="W6282" t="str">
        <f t="shared" si="542"/>
        <v>Monitor</v>
      </c>
      <c r="X6282" t="str">
        <f t="shared" si="543"/>
        <v>Surge</v>
      </c>
      <c r="Y6282" t="str">
        <f t="shared" si="540"/>
        <v>Local</v>
      </c>
      <c r="Z6282" t="str">
        <f t="shared" si="544"/>
        <v>Healthy</v>
      </c>
      <c r="AA6282" t="s">
        <v>33</v>
      </c>
      <c r="AB6282">
        <v>0</v>
      </c>
    </row>
    <row r="6283" spans="1:28" x14ac:dyDescent="0.3">
      <c r="A6283">
        <v>16</v>
      </c>
      <c r="B6283" t="s">
        <v>38</v>
      </c>
      <c r="C6283">
        <v>12</v>
      </c>
      <c r="D6283" t="s">
        <v>23</v>
      </c>
      <c r="E6283" t="s">
        <v>30</v>
      </c>
      <c r="F6283">
        <v>3</v>
      </c>
      <c r="G6283">
        <v>0</v>
      </c>
      <c r="H6283" t="s">
        <v>40</v>
      </c>
      <c r="I6283">
        <v>962816</v>
      </c>
      <c r="J6283" t="s">
        <v>26</v>
      </c>
      <c r="K6283" t="s">
        <v>43</v>
      </c>
      <c r="L6283">
        <v>1</v>
      </c>
      <c r="M6283">
        <v>1</v>
      </c>
      <c r="N6283">
        <v>3.8</v>
      </c>
      <c r="O6283" t="s">
        <v>47</v>
      </c>
      <c r="P6283">
        <v>0</v>
      </c>
      <c r="Q6283">
        <v>3</v>
      </c>
      <c r="R6283">
        <v>8.5</v>
      </c>
      <c r="S6283">
        <v>88.7</v>
      </c>
      <c r="T6283">
        <v>80.8</v>
      </c>
      <c r="U6283">
        <v>10.5</v>
      </c>
      <c r="V6283">
        <f t="shared" si="541"/>
        <v>-70.3</v>
      </c>
      <c r="W6283" t="str">
        <f t="shared" si="542"/>
        <v>High Risk</v>
      </c>
      <c r="X6283" t="str">
        <f t="shared" si="543"/>
        <v>Normal</v>
      </c>
      <c r="Y6283" t="str">
        <f t="shared" si="540"/>
        <v>Local</v>
      </c>
      <c r="Z6283" t="str">
        <f t="shared" si="544"/>
        <v>At-Risk</v>
      </c>
      <c r="AA6283" t="s">
        <v>51</v>
      </c>
      <c r="AB6283">
        <v>1</v>
      </c>
    </row>
    <row r="6284" spans="1:28" x14ac:dyDescent="0.3">
      <c r="A6284">
        <v>18</v>
      </c>
      <c r="B6284" t="s">
        <v>38</v>
      </c>
      <c r="C6284">
        <v>12</v>
      </c>
      <c r="D6284" t="s">
        <v>23</v>
      </c>
      <c r="E6284" t="s">
        <v>44</v>
      </c>
      <c r="F6284">
        <v>6</v>
      </c>
      <c r="G6284">
        <v>0</v>
      </c>
      <c r="H6284" t="s">
        <v>36</v>
      </c>
      <c r="I6284">
        <v>323144</v>
      </c>
      <c r="J6284" t="s">
        <v>41</v>
      </c>
      <c r="K6284" t="s">
        <v>26</v>
      </c>
      <c r="L6284">
        <v>0</v>
      </c>
      <c r="M6284">
        <v>0</v>
      </c>
      <c r="N6284">
        <v>3.2</v>
      </c>
      <c r="O6284" t="s">
        <v>28</v>
      </c>
      <c r="P6284">
        <v>0</v>
      </c>
      <c r="Q6284">
        <v>4</v>
      </c>
      <c r="R6284">
        <v>10.3</v>
      </c>
      <c r="S6284">
        <v>95.1</v>
      </c>
      <c r="T6284">
        <v>51.4</v>
      </c>
      <c r="U6284">
        <v>60.8</v>
      </c>
      <c r="V6284">
        <f t="shared" si="541"/>
        <v>9.3999999999999986</v>
      </c>
      <c r="W6284" t="str">
        <f t="shared" si="542"/>
        <v>Monitor</v>
      </c>
      <c r="X6284" t="str">
        <f t="shared" si="543"/>
        <v>Normal</v>
      </c>
      <c r="Y6284" t="str">
        <f t="shared" si="540"/>
        <v>Local</v>
      </c>
      <c r="Z6284" t="str">
        <f t="shared" si="544"/>
        <v>Healthy</v>
      </c>
      <c r="AA6284" t="s">
        <v>33</v>
      </c>
      <c r="AB6284">
        <v>0</v>
      </c>
    </row>
    <row r="6285" spans="1:28" x14ac:dyDescent="0.3">
      <c r="A6285">
        <v>12</v>
      </c>
      <c r="B6285" t="s">
        <v>22</v>
      </c>
      <c r="C6285">
        <v>6</v>
      </c>
      <c r="D6285" t="s">
        <v>23</v>
      </c>
      <c r="E6285" t="s">
        <v>44</v>
      </c>
      <c r="F6285">
        <v>5</v>
      </c>
      <c r="G6285">
        <v>0</v>
      </c>
      <c r="H6285" t="s">
        <v>36</v>
      </c>
      <c r="I6285">
        <v>187137</v>
      </c>
      <c r="J6285" t="s">
        <v>41</v>
      </c>
      <c r="K6285" t="s">
        <v>43</v>
      </c>
      <c r="L6285">
        <v>0</v>
      </c>
      <c r="M6285">
        <v>0</v>
      </c>
      <c r="N6285">
        <v>2.7</v>
      </c>
      <c r="O6285" t="s">
        <v>28</v>
      </c>
      <c r="P6285">
        <v>0</v>
      </c>
      <c r="Q6285">
        <v>4</v>
      </c>
      <c r="R6285">
        <v>10.8</v>
      </c>
      <c r="S6285">
        <v>79</v>
      </c>
      <c r="T6285">
        <v>63.1</v>
      </c>
      <c r="U6285">
        <v>66.099999999999994</v>
      </c>
      <c r="V6285">
        <f t="shared" si="541"/>
        <v>2.9999999999999929</v>
      </c>
      <c r="W6285" t="str">
        <f t="shared" si="542"/>
        <v>Monitor</v>
      </c>
      <c r="X6285" t="str">
        <f t="shared" si="543"/>
        <v>Normal</v>
      </c>
      <c r="Y6285" t="str">
        <f t="shared" si="540"/>
        <v>Local</v>
      </c>
      <c r="Z6285" t="str">
        <f t="shared" si="544"/>
        <v>At-Risk</v>
      </c>
      <c r="AA6285" t="s">
        <v>33</v>
      </c>
      <c r="AB6285">
        <v>0</v>
      </c>
    </row>
    <row r="6286" spans="1:28" x14ac:dyDescent="0.3">
      <c r="A6286">
        <v>13</v>
      </c>
      <c r="B6286" t="s">
        <v>22</v>
      </c>
      <c r="C6286">
        <v>8</v>
      </c>
      <c r="D6286" t="s">
        <v>23</v>
      </c>
      <c r="E6286" t="s">
        <v>24</v>
      </c>
      <c r="F6286">
        <v>5</v>
      </c>
      <c r="G6286">
        <v>0</v>
      </c>
      <c r="H6286" t="s">
        <v>36</v>
      </c>
      <c r="I6286">
        <v>267979</v>
      </c>
      <c r="J6286" t="s">
        <v>43</v>
      </c>
      <c r="K6286" t="s">
        <v>41</v>
      </c>
      <c r="L6286">
        <v>0</v>
      </c>
      <c r="M6286">
        <v>0</v>
      </c>
      <c r="N6286">
        <v>6.8</v>
      </c>
      <c r="O6286" t="s">
        <v>49</v>
      </c>
      <c r="P6286">
        <v>0</v>
      </c>
      <c r="Q6286">
        <v>2</v>
      </c>
      <c r="R6286">
        <v>11.8</v>
      </c>
      <c r="S6286">
        <v>79.099999999999994</v>
      </c>
      <c r="T6286">
        <v>61.5</v>
      </c>
      <c r="U6286">
        <v>84.7</v>
      </c>
      <c r="V6286">
        <f t="shared" si="541"/>
        <v>23.200000000000003</v>
      </c>
      <c r="W6286" t="str">
        <f t="shared" si="542"/>
        <v>Monitor</v>
      </c>
      <c r="X6286" t="str">
        <f t="shared" si="543"/>
        <v>Surge</v>
      </c>
      <c r="Y6286" t="str">
        <f t="shared" si="540"/>
        <v>Commuter</v>
      </c>
      <c r="Z6286" t="str">
        <f t="shared" si="544"/>
        <v>At-Risk</v>
      </c>
      <c r="AA6286" t="s">
        <v>42</v>
      </c>
      <c r="AB6286">
        <v>0</v>
      </c>
    </row>
    <row r="6287" spans="1:28" x14ac:dyDescent="0.3">
      <c r="A6287">
        <v>11</v>
      </c>
      <c r="B6287" t="s">
        <v>22</v>
      </c>
      <c r="C6287">
        <v>6</v>
      </c>
      <c r="D6287" t="s">
        <v>23</v>
      </c>
      <c r="E6287" t="s">
        <v>30</v>
      </c>
      <c r="F6287">
        <v>6</v>
      </c>
      <c r="G6287">
        <v>0</v>
      </c>
      <c r="H6287" t="s">
        <v>36</v>
      </c>
      <c r="I6287">
        <v>309326</v>
      </c>
      <c r="J6287" t="s">
        <v>43</v>
      </c>
      <c r="K6287" t="s">
        <v>32</v>
      </c>
      <c r="L6287">
        <v>1</v>
      </c>
      <c r="M6287">
        <v>0</v>
      </c>
      <c r="N6287">
        <v>1.6</v>
      </c>
      <c r="O6287" t="s">
        <v>28</v>
      </c>
      <c r="P6287">
        <v>0</v>
      </c>
      <c r="Q6287">
        <v>4</v>
      </c>
      <c r="R6287">
        <v>11.2</v>
      </c>
      <c r="S6287">
        <v>86.8</v>
      </c>
      <c r="T6287">
        <v>40</v>
      </c>
      <c r="U6287">
        <v>66.400000000000006</v>
      </c>
      <c r="V6287">
        <f t="shared" si="541"/>
        <v>26.400000000000006</v>
      </c>
      <c r="W6287" t="str">
        <f t="shared" si="542"/>
        <v>Monitor</v>
      </c>
      <c r="X6287" t="str">
        <f t="shared" si="543"/>
        <v>Surge</v>
      </c>
      <c r="Y6287" t="str">
        <f t="shared" si="540"/>
        <v>Local</v>
      </c>
      <c r="Z6287" t="str">
        <f t="shared" si="544"/>
        <v>At-Risk</v>
      </c>
      <c r="AA6287" t="s">
        <v>33</v>
      </c>
      <c r="AB6287">
        <v>0</v>
      </c>
    </row>
    <row r="6288" spans="1:28" x14ac:dyDescent="0.3">
      <c r="A6288">
        <v>17</v>
      </c>
      <c r="B6288" t="s">
        <v>22</v>
      </c>
      <c r="C6288">
        <v>11</v>
      </c>
      <c r="D6288" t="s">
        <v>39</v>
      </c>
      <c r="E6288" t="s">
        <v>44</v>
      </c>
      <c r="F6288">
        <v>4</v>
      </c>
      <c r="G6288">
        <v>0</v>
      </c>
      <c r="H6288" t="s">
        <v>25</v>
      </c>
      <c r="I6288">
        <v>360554</v>
      </c>
      <c r="J6288" t="s">
        <v>26</v>
      </c>
      <c r="K6288" t="s">
        <v>43</v>
      </c>
      <c r="L6288">
        <v>0</v>
      </c>
      <c r="M6288">
        <v>0</v>
      </c>
      <c r="N6288">
        <v>1.4</v>
      </c>
      <c r="O6288" t="s">
        <v>28</v>
      </c>
      <c r="P6288">
        <v>1</v>
      </c>
      <c r="Q6288">
        <v>3</v>
      </c>
      <c r="R6288">
        <v>8</v>
      </c>
      <c r="S6288">
        <v>91.9</v>
      </c>
      <c r="T6288">
        <v>60</v>
      </c>
      <c r="U6288">
        <v>67.3</v>
      </c>
      <c r="V6288">
        <f t="shared" si="541"/>
        <v>7.2999999999999972</v>
      </c>
      <c r="W6288" t="str">
        <f t="shared" si="542"/>
        <v>Monitor</v>
      </c>
      <c r="X6288" t="str">
        <f t="shared" si="543"/>
        <v>Normal</v>
      </c>
      <c r="Y6288" t="str">
        <f t="shared" si="540"/>
        <v>Local</v>
      </c>
      <c r="Z6288" t="str">
        <f t="shared" si="544"/>
        <v>Healthy</v>
      </c>
      <c r="AA6288" t="s">
        <v>33</v>
      </c>
      <c r="AB6288">
        <v>0</v>
      </c>
    </row>
    <row r="6289" spans="1:28" x14ac:dyDescent="0.3">
      <c r="A6289">
        <v>13</v>
      </c>
      <c r="B6289" t="s">
        <v>38</v>
      </c>
      <c r="C6289">
        <v>8</v>
      </c>
      <c r="D6289" t="s">
        <v>23</v>
      </c>
      <c r="E6289" t="s">
        <v>24</v>
      </c>
      <c r="F6289">
        <v>6</v>
      </c>
      <c r="G6289">
        <v>0</v>
      </c>
      <c r="H6289" t="s">
        <v>36</v>
      </c>
      <c r="I6289">
        <v>265963</v>
      </c>
      <c r="J6289" t="s">
        <v>37</v>
      </c>
      <c r="K6289" t="s">
        <v>27</v>
      </c>
      <c r="L6289">
        <v>0</v>
      </c>
      <c r="M6289">
        <v>0</v>
      </c>
      <c r="N6289">
        <v>17.8</v>
      </c>
      <c r="O6289" t="s">
        <v>28</v>
      </c>
      <c r="P6289">
        <v>0</v>
      </c>
      <c r="Q6289">
        <v>2</v>
      </c>
      <c r="R6289">
        <v>10.6</v>
      </c>
      <c r="S6289">
        <v>69.400000000000006</v>
      </c>
      <c r="T6289">
        <v>65.400000000000006</v>
      </c>
      <c r="U6289">
        <v>58.9</v>
      </c>
      <c r="V6289">
        <f t="shared" si="541"/>
        <v>-6.5000000000000071</v>
      </c>
      <c r="W6289" t="str">
        <f t="shared" si="542"/>
        <v>Monitor</v>
      </c>
      <c r="X6289" t="str">
        <f t="shared" si="543"/>
        <v>Normal</v>
      </c>
      <c r="Y6289" t="str">
        <f t="shared" si="540"/>
        <v>Distant</v>
      </c>
      <c r="Z6289" t="str">
        <f t="shared" si="544"/>
        <v>Chronic Absenteeism</v>
      </c>
      <c r="AA6289" t="s">
        <v>29</v>
      </c>
      <c r="AB6289">
        <v>0</v>
      </c>
    </row>
    <row r="6290" spans="1:28" x14ac:dyDescent="0.3">
      <c r="A6290">
        <v>15</v>
      </c>
      <c r="B6290" t="s">
        <v>22</v>
      </c>
      <c r="C6290">
        <v>10</v>
      </c>
      <c r="D6290" t="s">
        <v>39</v>
      </c>
      <c r="E6290" t="s">
        <v>24</v>
      </c>
      <c r="F6290">
        <v>4</v>
      </c>
      <c r="G6290">
        <v>0</v>
      </c>
      <c r="H6290" t="s">
        <v>45</v>
      </c>
      <c r="I6290">
        <v>2631709</v>
      </c>
      <c r="J6290" t="s">
        <v>31</v>
      </c>
      <c r="K6290" t="s">
        <v>27</v>
      </c>
      <c r="L6290">
        <v>0</v>
      </c>
      <c r="M6290">
        <v>1</v>
      </c>
      <c r="N6290">
        <v>6.8</v>
      </c>
      <c r="O6290" t="s">
        <v>28</v>
      </c>
      <c r="P6290">
        <v>0</v>
      </c>
      <c r="Q6290">
        <v>4</v>
      </c>
      <c r="R6290">
        <v>17</v>
      </c>
      <c r="S6290">
        <v>97.3</v>
      </c>
      <c r="T6290">
        <v>68</v>
      </c>
      <c r="U6290">
        <v>67.8</v>
      </c>
      <c r="V6290">
        <f t="shared" si="541"/>
        <v>-0.20000000000000284</v>
      </c>
      <c r="W6290" t="str">
        <f t="shared" si="542"/>
        <v>Monitor</v>
      </c>
      <c r="X6290" t="str">
        <f t="shared" si="543"/>
        <v>Normal</v>
      </c>
      <c r="Y6290" t="str">
        <f t="shared" si="540"/>
        <v>Commuter</v>
      </c>
      <c r="Z6290" t="str">
        <f t="shared" si="544"/>
        <v>Healthy</v>
      </c>
      <c r="AA6290" t="s">
        <v>33</v>
      </c>
      <c r="AB6290">
        <v>0</v>
      </c>
    </row>
    <row r="6291" spans="1:28" x14ac:dyDescent="0.3">
      <c r="A6291">
        <v>15</v>
      </c>
      <c r="B6291" t="s">
        <v>38</v>
      </c>
      <c r="C6291">
        <v>9</v>
      </c>
      <c r="D6291" t="s">
        <v>39</v>
      </c>
      <c r="E6291" t="s">
        <v>30</v>
      </c>
      <c r="F6291">
        <v>2</v>
      </c>
      <c r="G6291">
        <v>1</v>
      </c>
      <c r="H6291" t="s">
        <v>34</v>
      </c>
      <c r="I6291">
        <v>132645</v>
      </c>
      <c r="J6291" t="s">
        <v>31</v>
      </c>
      <c r="K6291" t="s">
        <v>32</v>
      </c>
      <c r="L6291">
        <v>1</v>
      </c>
      <c r="M6291">
        <v>0</v>
      </c>
      <c r="N6291">
        <v>0.6</v>
      </c>
      <c r="O6291" t="s">
        <v>28</v>
      </c>
      <c r="P6291">
        <v>0</v>
      </c>
      <c r="Q6291">
        <v>3</v>
      </c>
      <c r="R6291">
        <v>13.4</v>
      </c>
      <c r="S6291">
        <v>82.7</v>
      </c>
      <c r="T6291">
        <v>75.3</v>
      </c>
      <c r="U6291">
        <v>90.8</v>
      </c>
      <c r="V6291">
        <f t="shared" si="541"/>
        <v>15.5</v>
      </c>
      <c r="W6291" t="str">
        <f t="shared" si="542"/>
        <v>Monitor</v>
      </c>
      <c r="X6291" t="str">
        <f t="shared" si="543"/>
        <v>Surge</v>
      </c>
      <c r="Y6291" t="str">
        <f t="shared" si="540"/>
        <v>Local</v>
      </c>
      <c r="Z6291" t="str">
        <f t="shared" si="544"/>
        <v>At-Risk</v>
      </c>
      <c r="AA6291" t="s">
        <v>50</v>
      </c>
      <c r="AB6291">
        <v>0</v>
      </c>
    </row>
    <row r="6292" spans="1:28" x14ac:dyDescent="0.3">
      <c r="A6292">
        <v>10</v>
      </c>
      <c r="B6292" t="s">
        <v>38</v>
      </c>
      <c r="C6292">
        <v>6</v>
      </c>
      <c r="D6292" t="s">
        <v>23</v>
      </c>
      <c r="E6292" t="s">
        <v>30</v>
      </c>
      <c r="F6292">
        <v>7</v>
      </c>
      <c r="G6292">
        <v>0</v>
      </c>
      <c r="H6292" t="s">
        <v>40</v>
      </c>
      <c r="I6292">
        <v>869167</v>
      </c>
      <c r="J6292" t="s">
        <v>26</v>
      </c>
      <c r="K6292" t="s">
        <v>43</v>
      </c>
      <c r="L6292">
        <v>0</v>
      </c>
      <c r="M6292">
        <v>1</v>
      </c>
      <c r="N6292">
        <v>0.8</v>
      </c>
      <c r="O6292" t="s">
        <v>28</v>
      </c>
      <c r="P6292">
        <v>0</v>
      </c>
      <c r="Q6292">
        <v>4</v>
      </c>
      <c r="R6292">
        <v>7.8</v>
      </c>
      <c r="S6292">
        <v>97</v>
      </c>
      <c r="T6292">
        <v>66.2</v>
      </c>
      <c r="U6292">
        <v>66.7</v>
      </c>
      <c r="V6292">
        <f t="shared" si="541"/>
        <v>0.5</v>
      </c>
      <c r="W6292" t="str">
        <f t="shared" si="542"/>
        <v>Monitor</v>
      </c>
      <c r="X6292" t="str">
        <f t="shared" si="543"/>
        <v>Normal</v>
      </c>
      <c r="Y6292" t="str">
        <f t="shared" si="540"/>
        <v>Local</v>
      </c>
      <c r="Z6292" t="str">
        <f t="shared" si="544"/>
        <v>Healthy</v>
      </c>
      <c r="AA6292" t="s">
        <v>33</v>
      </c>
      <c r="AB6292">
        <v>0</v>
      </c>
    </row>
    <row r="6293" spans="1:28" x14ac:dyDescent="0.3">
      <c r="A6293">
        <v>14</v>
      </c>
      <c r="B6293" t="s">
        <v>22</v>
      </c>
      <c r="C6293">
        <v>9</v>
      </c>
      <c r="D6293" t="s">
        <v>23</v>
      </c>
      <c r="E6293" t="s">
        <v>30</v>
      </c>
      <c r="F6293">
        <v>6</v>
      </c>
      <c r="G6293">
        <v>0</v>
      </c>
      <c r="H6293" t="s">
        <v>25</v>
      </c>
      <c r="I6293">
        <v>519084</v>
      </c>
      <c r="J6293" t="s">
        <v>32</v>
      </c>
      <c r="K6293" t="s">
        <v>32</v>
      </c>
      <c r="L6293">
        <v>1</v>
      </c>
      <c r="M6293">
        <v>1</v>
      </c>
      <c r="N6293">
        <v>0.6</v>
      </c>
      <c r="O6293" t="s">
        <v>28</v>
      </c>
      <c r="P6293">
        <v>0</v>
      </c>
      <c r="Q6293">
        <v>2</v>
      </c>
      <c r="R6293">
        <v>15.4</v>
      </c>
      <c r="S6293">
        <v>76.099999999999994</v>
      </c>
      <c r="T6293">
        <v>54.5</v>
      </c>
      <c r="U6293">
        <v>68.3</v>
      </c>
      <c r="V6293">
        <f t="shared" si="541"/>
        <v>13.799999999999997</v>
      </c>
      <c r="W6293" t="str">
        <f t="shared" si="542"/>
        <v>Monitor</v>
      </c>
      <c r="X6293" t="str">
        <f t="shared" si="543"/>
        <v>Surge</v>
      </c>
      <c r="Y6293" t="str">
        <f t="shared" si="540"/>
        <v>Local</v>
      </c>
      <c r="Z6293" t="str">
        <f t="shared" si="544"/>
        <v>At-Risk</v>
      </c>
      <c r="AA6293" t="s">
        <v>33</v>
      </c>
      <c r="AB6293">
        <v>0</v>
      </c>
    </row>
    <row r="6294" spans="1:28" x14ac:dyDescent="0.3">
      <c r="A6294">
        <v>14</v>
      </c>
      <c r="B6294" t="s">
        <v>38</v>
      </c>
      <c r="C6294">
        <v>8</v>
      </c>
      <c r="D6294" t="s">
        <v>23</v>
      </c>
      <c r="E6294" t="s">
        <v>30</v>
      </c>
      <c r="F6294">
        <v>4</v>
      </c>
      <c r="G6294">
        <v>0</v>
      </c>
      <c r="H6294" t="s">
        <v>25</v>
      </c>
      <c r="I6294">
        <v>527602</v>
      </c>
      <c r="J6294" t="s">
        <v>32</v>
      </c>
      <c r="K6294" t="s">
        <v>41</v>
      </c>
      <c r="L6294">
        <v>0</v>
      </c>
      <c r="M6294">
        <v>1</v>
      </c>
      <c r="N6294">
        <v>3.5</v>
      </c>
      <c r="O6294" t="s">
        <v>28</v>
      </c>
      <c r="P6294">
        <v>1</v>
      </c>
      <c r="Q6294">
        <v>5</v>
      </c>
      <c r="R6294">
        <v>17.5</v>
      </c>
      <c r="S6294">
        <v>87.1</v>
      </c>
      <c r="T6294">
        <v>75.099999999999994</v>
      </c>
      <c r="U6294">
        <v>76.400000000000006</v>
      </c>
      <c r="V6294">
        <f t="shared" si="541"/>
        <v>1.3000000000000114</v>
      </c>
      <c r="W6294" t="str">
        <f t="shared" si="542"/>
        <v>Monitor</v>
      </c>
      <c r="X6294" t="str">
        <f t="shared" si="543"/>
        <v>Normal</v>
      </c>
      <c r="Y6294" t="str">
        <f t="shared" ref="Y6294:Y6350" si="545">IF(N6294&lt;5,"Local",IF(N6294&lt;=15,"Commuter","Distant"))</f>
        <v>Local</v>
      </c>
      <c r="Z6294" t="str">
        <f t="shared" si="544"/>
        <v>At-Risk</v>
      </c>
      <c r="AA6294" t="s">
        <v>42</v>
      </c>
      <c r="AB6294">
        <v>0</v>
      </c>
    </row>
    <row r="6295" spans="1:28" x14ac:dyDescent="0.3">
      <c r="A6295">
        <v>15</v>
      </c>
      <c r="B6295" t="s">
        <v>22</v>
      </c>
      <c r="C6295">
        <v>10</v>
      </c>
      <c r="D6295" t="s">
        <v>48</v>
      </c>
      <c r="E6295" t="s">
        <v>30</v>
      </c>
      <c r="F6295">
        <v>5</v>
      </c>
      <c r="G6295">
        <v>0</v>
      </c>
      <c r="H6295" t="s">
        <v>34</v>
      </c>
      <c r="I6295">
        <v>132127</v>
      </c>
      <c r="J6295" t="s">
        <v>35</v>
      </c>
      <c r="K6295" t="s">
        <v>37</v>
      </c>
      <c r="L6295">
        <v>0</v>
      </c>
      <c r="M6295">
        <v>0</v>
      </c>
      <c r="N6295">
        <v>4.9000000000000004</v>
      </c>
      <c r="O6295" t="s">
        <v>28</v>
      </c>
      <c r="P6295">
        <v>0</v>
      </c>
      <c r="Q6295">
        <v>4</v>
      </c>
      <c r="R6295">
        <v>13.5</v>
      </c>
      <c r="S6295">
        <v>77.7</v>
      </c>
      <c r="T6295">
        <v>53.5</v>
      </c>
      <c r="U6295">
        <v>53.2</v>
      </c>
      <c r="V6295">
        <f t="shared" si="541"/>
        <v>-0.29999999999999716</v>
      </c>
      <c r="W6295" t="str">
        <f t="shared" si="542"/>
        <v>Monitor</v>
      </c>
      <c r="X6295" t="str">
        <f t="shared" si="543"/>
        <v>Normal</v>
      </c>
      <c r="Y6295" t="str">
        <f t="shared" si="545"/>
        <v>Local</v>
      </c>
      <c r="Z6295" t="str">
        <f t="shared" si="544"/>
        <v>At-Risk</v>
      </c>
      <c r="AA6295" t="s">
        <v>29</v>
      </c>
      <c r="AB6295">
        <v>0</v>
      </c>
    </row>
    <row r="6296" spans="1:28" x14ac:dyDescent="0.3">
      <c r="A6296">
        <v>16</v>
      </c>
      <c r="B6296" t="s">
        <v>22</v>
      </c>
      <c r="C6296">
        <v>12</v>
      </c>
      <c r="D6296" t="s">
        <v>39</v>
      </c>
      <c r="E6296" t="s">
        <v>30</v>
      </c>
      <c r="F6296">
        <v>3</v>
      </c>
      <c r="G6296">
        <v>0</v>
      </c>
      <c r="H6296" t="s">
        <v>34</v>
      </c>
      <c r="I6296">
        <v>85741</v>
      </c>
      <c r="J6296" t="s">
        <v>32</v>
      </c>
      <c r="K6296" t="s">
        <v>26</v>
      </c>
      <c r="L6296">
        <v>0</v>
      </c>
      <c r="M6296">
        <v>1</v>
      </c>
      <c r="N6296">
        <v>1.9</v>
      </c>
      <c r="O6296" t="s">
        <v>49</v>
      </c>
      <c r="P6296">
        <v>0</v>
      </c>
      <c r="Q6296">
        <v>4</v>
      </c>
      <c r="R6296">
        <v>15.9</v>
      </c>
      <c r="S6296">
        <v>87.9</v>
      </c>
      <c r="T6296">
        <v>60.5</v>
      </c>
      <c r="U6296">
        <v>66.5</v>
      </c>
      <c r="V6296">
        <f t="shared" si="541"/>
        <v>6</v>
      </c>
      <c r="W6296" t="str">
        <f t="shared" si="542"/>
        <v>Monitor</v>
      </c>
      <c r="X6296" t="str">
        <f t="shared" si="543"/>
        <v>Normal</v>
      </c>
      <c r="Y6296" t="str">
        <f t="shared" si="545"/>
        <v>Local</v>
      </c>
      <c r="Z6296" t="str">
        <f t="shared" si="544"/>
        <v>At-Risk</v>
      </c>
      <c r="AA6296" t="s">
        <v>33</v>
      </c>
      <c r="AB6296">
        <v>0</v>
      </c>
    </row>
    <row r="6297" spans="1:28" x14ac:dyDescent="0.3">
      <c r="A6297">
        <v>17</v>
      </c>
      <c r="B6297" t="s">
        <v>22</v>
      </c>
      <c r="C6297">
        <v>11</v>
      </c>
      <c r="D6297" t="s">
        <v>23</v>
      </c>
      <c r="E6297" t="s">
        <v>30</v>
      </c>
      <c r="F6297">
        <v>3</v>
      </c>
      <c r="G6297">
        <v>0</v>
      </c>
      <c r="H6297" t="s">
        <v>25</v>
      </c>
      <c r="I6297">
        <v>514724</v>
      </c>
      <c r="J6297" t="s">
        <v>37</v>
      </c>
      <c r="K6297" t="s">
        <v>32</v>
      </c>
      <c r="L6297">
        <v>0</v>
      </c>
      <c r="M6297">
        <v>0</v>
      </c>
      <c r="N6297">
        <v>4.5</v>
      </c>
      <c r="O6297" t="s">
        <v>28</v>
      </c>
      <c r="P6297">
        <v>0</v>
      </c>
      <c r="Q6297">
        <v>4</v>
      </c>
      <c r="R6297">
        <v>13.7</v>
      </c>
      <c r="S6297">
        <v>86.6</v>
      </c>
      <c r="T6297">
        <v>59.3</v>
      </c>
      <c r="U6297">
        <v>64.599999999999994</v>
      </c>
      <c r="V6297">
        <f t="shared" si="541"/>
        <v>5.2999999999999972</v>
      </c>
      <c r="W6297" t="str">
        <f t="shared" si="542"/>
        <v>Monitor</v>
      </c>
      <c r="X6297" t="str">
        <f t="shared" si="543"/>
        <v>Normal</v>
      </c>
      <c r="Y6297" t="str">
        <f t="shared" si="545"/>
        <v>Local</v>
      </c>
      <c r="Z6297" t="str">
        <f t="shared" si="544"/>
        <v>At-Risk</v>
      </c>
      <c r="AA6297" t="s">
        <v>33</v>
      </c>
      <c r="AB6297">
        <v>0</v>
      </c>
    </row>
    <row r="6298" spans="1:28" x14ac:dyDescent="0.3">
      <c r="A6298">
        <v>17</v>
      </c>
      <c r="B6298" t="s">
        <v>22</v>
      </c>
      <c r="C6298">
        <v>11</v>
      </c>
      <c r="D6298" t="s">
        <v>39</v>
      </c>
      <c r="E6298" t="s">
        <v>30</v>
      </c>
      <c r="F6298">
        <v>7</v>
      </c>
      <c r="G6298">
        <v>0</v>
      </c>
      <c r="H6298" t="s">
        <v>45</v>
      </c>
      <c r="I6298">
        <v>3642301</v>
      </c>
      <c r="J6298" t="s">
        <v>26</v>
      </c>
      <c r="K6298" t="s">
        <v>37</v>
      </c>
      <c r="L6298">
        <v>1</v>
      </c>
      <c r="M6298">
        <v>0</v>
      </c>
      <c r="N6298">
        <v>1.8</v>
      </c>
      <c r="O6298" t="s">
        <v>28</v>
      </c>
      <c r="P6298">
        <v>0</v>
      </c>
      <c r="Q6298">
        <v>3</v>
      </c>
      <c r="R6298">
        <v>23.5</v>
      </c>
      <c r="S6298">
        <v>89.5</v>
      </c>
      <c r="T6298">
        <v>72.900000000000006</v>
      </c>
      <c r="U6298">
        <v>83.6</v>
      </c>
      <c r="V6298">
        <f t="shared" si="541"/>
        <v>10.699999999999989</v>
      </c>
      <c r="W6298" t="str">
        <f t="shared" si="542"/>
        <v>Monitor</v>
      </c>
      <c r="X6298" t="str">
        <f t="shared" si="543"/>
        <v>Surge</v>
      </c>
      <c r="Y6298" t="str">
        <f t="shared" si="545"/>
        <v>Local</v>
      </c>
      <c r="Z6298" t="str">
        <f t="shared" si="544"/>
        <v>At-Risk</v>
      </c>
      <c r="AA6298" t="s">
        <v>42</v>
      </c>
      <c r="AB6298">
        <v>0</v>
      </c>
    </row>
    <row r="6299" spans="1:28" x14ac:dyDescent="0.3">
      <c r="A6299">
        <v>14</v>
      </c>
      <c r="B6299" t="s">
        <v>22</v>
      </c>
      <c r="C6299">
        <v>9</v>
      </c>
      <c r="D6299" t="s">
        <v>39</v>
      </c>
      <c r="E6299" t="s">
        <v>30</v>
      </c>
      <c r="F6299">
        <v>4</v>
      </c>
      <c r="G6299">
        <v>0</v>
      </c>
      <c r="H6299" t="s">
        <v>36</v>
      </c>
      <c r="I6299">
        <v>281700</v>
      </c>
      <c r="J6299" t="s">
        <v>31</v>
      </c>
      <c r="K6299" t="s">
        <v>26</v>
      </c>
      <c r="L6299">
        <v>1</v>
      </c>
      <c r="M6299">
        <v>0</v>
      </c>
      <c r="N6299">
        <v>2.1</v>
      </c>
      <c r="O6299" t="s">
        <v>28</v>
      </c>
      <c r="P6299">
        <v>0</v>
      </c>
      <c r="Q6299">
        <v>5</v>
      </c>
      <c r="R6299">
        <v>18.7</v>
      </c>
      <c r="S6299">
        <v>90.2</v>
      </c>
      <c r="T6299">
        <v>62.5</v>
      </c>
      <c r="U6299">
        <v>65.900000000000006</v>
      </c>
      <c r="V6299">
        <f t="shared" si="541"/>
        <v>3.4000000000000057</v>
      </c>
      <c r="W6299" t="str">
        <f t="shared" si="542"/>
        <v>Monitor</v>
      </c>
      <c r="X6299" t="str">
        <f t="shared" si="543"/>
        <v>Normal</v>
      </c>
      <c r="Y6299" t="str">
        <f t="shared" si="545"/>
        <v>Local</v>
      </c>
      <c r="Z6299" t="str">
        <f t="shared" si="544"/>
        <v>Healthy</v>
      </c>
      <c r="AA6299" t="s">
        <v>33</v>
      </c>
      <c r="AB6299">
        <v>0</v>
      </c>
    </row>
    <row r="6300" spans="1:28" x14ac:dyDescent="0.3">
      <c r="A6300">
        <v>14</v>
      </c>
      <c r="B6300" t="s">
        <v>38</v>
      </c>
      <c r="C6300">
        <v>9</v>
      </c>
      <c r="D6300" t="s">
        <v>39</v>
      </c>
      <c r="E6300" t="s">
        <v>24</v>
      </c>
      <c r="F6300">
        <v>3</v>
      </c>
      <c r="G6300">
        <v>0</v>
      </c>
      <c r="H6300" t="s">
        <v>36</v>
      </c>
      <c r="I6300">
        <v>241222</v>
      </c>
      <c r="J6300" t="s">
        <v>32</v>
      </c>
      <c r="K6300" t="s">
        <v>31</v>
      </c>
      <c r="L6300">
        <v>1</v>
      </c>
      <c r="M6300">
        <v>0</v>
      </c>
      <c r="N6300">
        <v>13.6</v>
      </c>
      <c r="O6300" t="s">
        <v>28</v>
      </c>
      <c r="P6300">
        <v>1</v>
      </c>
      <c r="Q6300">
        <v>4</v>
      </c>
      <c r="R6300">
        <v>15.9</v>
      </c>
      <c r="S6300">
        <v>86.3</v>
      </c>
      <c r="T6300">
        <v>58</v>
      </c>
      <c r="U6300">
        <v>77.900000000000006</v>
      </c>
      <c r="V6300">
        <f t="shared" si="541"/>
        <v>19.900000000000006</v>
      </c>
      <c r="W6300" t="str">
        <f t="shared" si="542"/>
        <v>Monitor</v>
      </c>
      <c r="X6300" t="str">
        <f t="shared" si="543"/>
        <v>Surge</v>
      </c>
      <c r="Y6300" t="str">
        <f t="shared" si="545"/>
        <v>Commuter</v>
      </c>
      <c r="Z6300" t="str">
        <f t="shared" si="544"/>
        <v>At-Risk</v>
      </c>
      <c r="AA6300" t="s">
        <v>42</v>
      </c>
      <c r="AB6300">
        <v>0</v>
      </c>
    </row>
    <row r="6301" spans="1:28" x14ac:dyDescent="0.3">
      <c r="A6301">
        <v>17</v>
      </c>
      <c r="B6301" t="s">
        <v>22</v>
      </c>
      <c r="C6301">
        <v>12</v>
      </c>
      <c r="D6301" t="s">
        <v>39</v>
      </c>
      <c r="E6301" t="s">
        <v>30</v>
      </c>
      <c r="F6301">
        <v>2</v>
      </c>
      <c r="G6301">
        <v>0</v>
      </c>
      <c r="H6301" t="s">
        <v>34</v>
      </c>
      <c r="I6301">
        <v>110119</v>
      </c>
      <c r="J6301" t="s">
        <v>41</v>
      </c>
      <c r="K6301" t="s">
        <v>31</v>
      </c>
      <c r="L6301">
        <v>0</v>
      </c>
      <c r="M6301">
        <v>1</v>
      </c>
      <c r="N6301">
        <v>0.3</v>
      </c>
      <c r="O6301" t="s">
        <v>28</v>
      </c>
      <c r="P6301">
        <v>0</v>
      </c>
      <c r="Q6301">
        <v>4</v>
      </c>
      <c r="R6301">
        <v>17.3</v>
      </c>
      <c r="S6301">
        <v>94.7</v>
      </c>
      <c r="T6301">
        <v>64.400000000000006</v>
      </c>
      <c r="U6301">
        <v>63.4</v>
      </c>
      <c r="V6301">
        <f t="shared" si="541"/>
        <v>-1.0000000000000071</v>
      </c>
      <c r="W6301" t="str">
        <f t="shared" si="542"/>
        <v>Monitor</v>
      </c>
      <c r="X6301" t="str">
        <f t="shared" si="543"/>
        <v>Normal</v>
      </c>
      <c r="Y6301" t="str">
        <f t="shared" si="545"/>
        <v>Local</v>
      </c>
      <c r="Z6301" t="str">
        <f t="shared" si="544"/>
        <v>Healthy</v>
      </c>
      <c r="AA6301" t="s">
        <v>33</v>
      </c>
      <c r="AB6301">
        <v>0</v>
      </c>
    </row>
    <row r="6302" spans="1:28" x14ac:dyDescent="0.3">
      <c r="A6302">
        <v>14</v>
      </c>
      <c r="B6302" t="s">
        <v>22</v>
      </c>
      <c r="C6302">
        <v>10</v>
      </c>
      <c r="D6302" t="s">
        <v>23</v>
      </c>
      <c r="E6302" t="s">
        <v>44</v>
      </c>
      <c r="F6302">
        <v>6</v>
      </c>
      <c r="G6302">
        <v>0</v>
      </c>
      <c r="H6302" t="s">
        <v>34</v>
      </c>
      <c r="I6302">
        <v>98479</v>
      </c>
      <c r="J6302" t="s">
        <v>43</v>
      </c>
      <c r="K6302" t="s">
        <v>43</v>
      </c>
      <c r="L6302">
        <v>0</v>
      </c>
      <c r="M6302">
        <v>1</v>
      </c>
      <c r="N6302">
        <v>6.2</v>
      </c>
      <c r="O6302" t="s">
        <v>28</v>
      </c>
      <c r="P6302">
        <v>0</v>
      </c>
      <c r="Q6302">
        <v>2</v>
      </c>
      <c r="R6302">
        <v>7.5</v>
      </c>
      <c r="S6302">
        <v>81</v>
      </c>
      <c r="T6302">
        <v>60.8</v>
      </c>
      <c r="U6302">
        <v>61.7</v>
      </c>
      <c r="V6302">
        <f t="shared" si="541"/>
        <v>0.90000000000000568</v>
      </c>
      <c r="W6302" t="str">
        <f t="shared" si="542"/>
        <v>Monitor</v>
      </c>
      <c r="X6302" t="str">
        <f t="shared" si="543"/>
        <v>Normal</v>
      </c>
      <c r="Y6302" t="str">
        <f t="shared" si="545"/>
        <v>Commuter</v>
      </c>
      <c r="Z6302" t="str">
        <f t="shared" si="544"/>
        <v>At-Risk</v>
      </c>
      <c r="AA6302" t="s">
        <v>33</v>
      </c>
      <c r="AB6302">
        <v>0</v>
      </c>
    </row>
    <row r="6303" spans="1:28" x14ac:dyDescent="0.3">
      <c r="A6303">
        <v>11</v>
      </c>
      <c r="B6303" t="s">
        <v>38</v>
      </c>
      <c r="C6303">
        <v>6</v>
      </c>
      <c r="D6303" t="s">
        <v>39</v>
      </c>
      <c r="E6303" t="s">
        <v>44</v>
      </c>
      <c r="F6303">
        <v>6</v>
      </c>
      <c r="G6303">
        <v>0</v>
      </c>
      <c r="H6303" t="s">
        <v>25</v>
      </c>
      <c r="I6303">
        <v>413550</v>
      </c>
      <c r="J6303" t="s">
        <v>43</v>
      </c>
      <c r="K6303" t="s">
        <v>35</v>
      </c>
      <c r="L6303">
        <v>1</v>
      </c>
      <c r="M6303">
        <v>0</v>
      </c>
      <c r="N6303">
        <v>3.4</v>
      </c>
      <c r="O6303" t="s">
        <v>28</v>
      </c>
      <c r="P6303">
        <v>0</v>
      </c>
      <c r="Q6303">
        <v>3</v>
      </c>
      <c r="R6303">
        <v>15.2</v>
      </c>
      <c r="S6303">
        <v>85.3</v>
      </c>
      <c r="T6303">
        <v>62</v>
      </c>
      <c r="U6303">
        <v>69.400000000000006</v>
      </c>
      <c r="V6303">
        <f t="shared" si="541"/>
        <v>7.4000000000000057</v>
      </c>
      <c r="W6303" t="str">
        <f t="shared" si="542"/>
        <v>Monitor</v>
      </c>
      <c r="X6303" t="str">
        <f t="shared" si="543"/>
        <v>Normal</v>
      </c>
      <c r="Y6303" t="str">
        <f t="shared" si="545"/>
        <v>Local</v>
      </c>
      <c r="Z6303" t="str">
        <f t="shared" si="544"/>
        <v>At-Risk</v>
      </c>
      <c r="AA6303" t="s">
        <v>33</v>
      </c>
      <c r="AB6303">
        <v>0</v>
      </c>
    </row>
    <row r="6304" spans="1:28" x14ac:dyDescent="0.3">
      <c r="A6304">
        <v>13</v>
      </c>
      <c r="B6304" t="s">
        <v>38</v>
      </c>
      <c r="C6304">
        <v>7</v>
      </c>
      <c r="D6304" t="s">
        <v>39</v>
      </c>
      <c r="E6304" t="s">
        <v>30</v>
      </c>
      <c r="F6304">
        <v>5</v>
      </c>
      <c r="G6304">
        <v>0</v>
      </c>
      <c r="H6304" t="s">
        <v>34</v>
      </c>
      <c r="I6304">
        <v>81517</v>
      </c>
      <c r="J6304" t="s">
        <v>31</v>
      </c>
      <c r="K6304" t="s">
        <v>35</v>
      </c>
      <c r="L6304">
        <v>0</v>
      </c>
      <c r="M6304">
        <v>1</v>
      </c>
      <c r="N6304">
        <v>1.6</v>
      </c>
      <c r="O6304" t="s">
        <v>28</v>
      </c>
      <c r="P6304">
        <v>0</v>
      </c>
      <c r="Q6304">
        <v>2</v>
      </c>
      <c r="R6304">
        <v>7</v>
      </c>
      <c r="S6304">
        <v>70.900000000000006</v>
      </c>
      <c r="T6304">
        <v>64</v>
      </c>
      <c r="U6304">
        <v>71.7</v>
      </c>
      <c r="V6304">
        <f t="shared" si="541"/>
        <v>7.7000000000000028</v>
      </c>
      <c r="W6304" t="str">
        <f t="shared" si="542"/>
        <v>Monitor</v>
      </c>
      <c r="X6304" t="str">
        <f t="shared" si="543"/>
        <v>Normal</v>
      </c>
      <c r="Y6304" t="str">
        <f t="shared" si="545"/>
        <v>Local</v>
      </c>
      <c r="Z6304" t="str">
        <f t="shared" si="544"/>
        <v>Chronic Absenteeism</v>
      </c>
      <c r="AA6304" t="s">
        <v>33</v>
      </c>
      <c r="AB6304">
        <v>0</v>
      </c>
    </row>
    <row r="6305" spans="1:28" x14ac:dyDescent="0.3">
      <c r="A6305">
        <v>13</v>
      </c>
      <c r="B6305" t="s">
        <v>22</v>
      </c>
      <c r="C6305">
        <v>7</v>
      </c>
      <c r="D6305" t="s">
        <v>23</v>
      </c>
      <c r="E6305" t="s">
        <v>30</v>
      </c>
      <c r="F6305">
        <v>5</v>
      </c>
      <c r="G6305">
        <v>0</v>
      </c>
      <c r="H6305" t="s">
        <v>34</v>
      </c>
      <c r="I6305">
        <v>161769</v>
      </c>
      <c r="J6305" t="s">
        <v>37</v>
      </c>
      <c r="K6305" t="s">
        <v>31</v>
      </c>
      <c r="L6305">
        <v>0</v>
      </c>
      <c r="M6305">
        <v>1</v>
      </c>
      <c r="N6305">
        <v>0.5</v>
      </c>
      <c r="O6305" t="s">
        <v>28</v>
      </c>
      <c r="P6305">
        <v>1</v>
      </c>
      <c r="Q6305">
        <v>3</v>
      </c>
      <c r="R6305">
        <v>10.3</v>
      </c>
      <c r="S6305">
        <v>94.7</v>
      </c>
      <c r="T6305">
        <v>63.9</v>
      </c>
      <c r="U6305">
        <v>73.2</v>
      </c>
      <c r="V6305">
        <f t="shared" si="541"/>
        <v>9.3000000000000043</v>
      </c>
      <c r="W6305" t="str">
        <f t="shared" si="542"/>
        <v>Monitor</v>
      </c>
      <c r="X6305" t="str">
        <f t="shared" si="543"/>
        <v>Normal</v>
      </c>
      <c r="Y6305" t="str">
        <f t="shared" si="545"/>
        <v>Local</v>
      </c>
      <c r="Z6305" t="str">
        <f t="shared" si="544"/>
        <v>Healthy</v>
      </c>
      <c r="AA6305" t="s">
        <v>33</v>
      </c>
      <c r="AB6305">
        <v>0</v>
      </c>
    </row>
    <row r="6306" spans="1:28" x14ac:dyDescent="0.3">
      <c r="A6306">
        <v>11</v>
      </c>
      <c r="B6306" t="s">
        <v>22</v>
      </c>
      <c r="C6306">
        <v>7</v>
      </c>
      <c r="D6306" t="s">
        <v>23</v>
      </c>
      <c r="E6306" t="s">
        <v>24</v>
      </c>
      <c r="F6306">
        <v>3</v>
      </c>
      <c r="G6306">
        <v>0</v>
      </c>
      <c r="H6306" t="s">
        <v>25</v>
      </c>
      <c r="I6306">
        <v>355924</v>
      </c>
      <c r="J6306" t="s">
        <v>32</v>
      </c>
      <c r="K6306" t="s">
        <v>41</v>
      </c>
      <c r="L6306">
        <v>0</v>
      </c>
      <c r="M6306">
        <v>0</v>
      </c>
      <c r="N6306">
        <v>6.5</v>
      </c>
      <c r="O6306" t="s">
        <v>28</v>
      </c>
      <c r="P6306">
        <v>0</v>
      </c>
      <c r="Q6306">
        <v>2</v>
      </c>
      <c r="R6306">
        <v>19.3</v>
      </c>
      <c r="S6306">
        <v>86.6</v>
      </c>
      <c r="T6306">
        <v>62.7</v>
      </c>
      <c r="U6306">
        <v>64.400000000000006</v>
      </c>
      <c r="V6306">
        <f t="shared" si="541"/>
        <v>1.7000000000000028</v>
      </c>
      <c r="W6306" t="str">
        <f t="shared" si="542"/>
        <v>Monitor</v>
      </c>
      <c r="X6306" t="str">
        <f t="shared" si="543"/>
        <v>Normal</v>
      </c>
      <c r="Y6306" t="str">
        <f t="shared" si="545"/>
        <v>Commuter</v>
      </c>
      <c r="Z6306" t="str">
        <f t="shared" si="544"/>
        <v>At-Risk</v>
      </c>
      <c r="AA6306" t="s">
        <v>33</v>
      </c>
      <c r="AB6306">
        <v>0</v>
      </c>
    </row>
    <row r="6307" spans="1:28" x14ac:dyDescent="0.3">
      <c r="A6307">
        <v>13</v>
      </c>
      <c r="B6307" t="s">
        <v>22</v>
      </c>
      <c r="C6307">
        <v>9</v>
      </c>
      <c r="D6307" t="s">
        <v>23</v>
      </c>
      <c r="E6307" t="s">
        <v>24</v>
      </c>
      <c r="F6307">
        <v>6</v>
      </c>
      <c r="G6307">
        <v>0</v>
      </c>
      <c r="H6307" t="s">
        <v>34</v>
      </c>
      <c r="I6307">
        <v>146849</v>
      </c>
      <c r="J6307" t="s">
        <v>43</v>
      </c>
      <c r="K6307" t="s">
        <v>41</v>
      </c>
      <c r="L6307">
        <v>1</v>
      </c>
      <c r="M6307">
        <v>0</v>
      </c>
      <c r="N6307">
        <v>3.3</v>
      </c>
      <c r="O6307" t="s">
        <v>28</v>
      </c>
      <c r="P6307">
        <v>1</v>
      </c>
      <c r="Q6307">
        <v>4</v>
      </c>
      <c r="R6307">
        <v>19.5</v>
      </c>
      <c r="S6307">
        <v>86.5</v>
      </c>
      <c r="T6307">
        <v>73.2</v>
      </c>
      <c r="U6307">
        <v>70</v>
      </c>
      <c r="V6307">
        <f t="shared" si="541"/>
        <v>-3.2000000000000028</v>
      </c>
      <c r="W6307" t="str">
        <f t="shared" si="542"/>
        <v>Monitor</v>
      </c>
      <c r="X6307" t="str">
        <f t="shared" si="543"/>
        <v>Normal</v>
      </c>
      <c r="Y6307" t="str">
        <f t="shared" si="545"/>
        <v>Local</v>
      </c>
      <c r="Z6307" t="str">
        <f t="shared" si="544"/>
        <v>At-Risk</v>
      </c>
      <c r="AA6307" t="s">
        <v>33</v>
      </c>
      <c r="AB6307">
        <v>0</v>
      </c>
    </row>
    <row r="6308" spans="1:28" x14ac:dyDescent="0.3">
      <c r="A6308">
        <v>16</v>
      </c>
      <c r="B6308" t="s">
        <v>22</v>
      </c>
      <c r="C6308">
        <v>11</v>
      </c>
      <c r="D6308" t="s">
        <v>39</v>
      </c>
      <c r="E6308" t="s">
        <v>30</v>
      </c>
      <c r="F6308">
        <v>5</v>
      </c>
      <c r="G6308">
        <v>1</v>
      </c>
      <c r="H6308" t="s">
        <v>36</v>
      </c>
      <c r="I6308">
        <v>303878</v>
      </c>
      <c r="J6308" t="s">
        <v>32</v>
      </c>
      <c r="K6308" t="s">
        <v>37</v>
      </c>
      <c r="L6308">
        <v>0</v>
      </c>
      <c r="M6308">
        <v>0</v>
      </c>
      <c r="N6308">
        <v>3.1</v>
      </c>
      <c r="O6308" t="s">
        <v>28</v>
      </c>
      <c r="P6308">
        <v>0</v>
      </c>
      <c r="Q6308">
        <v>3</v>
      </c>
      <c r="R6308">
        <v>12.4</v>
      </c>
      <c r="S6308">
        <v>96.1</v>
      </c>
      <c r="T6308">
        <v>57.2</v>
      </c>
      <c r="U6308">
        <v>52.2</v>
      </c>
      <c r="V6308">
        <f t="shared" si="541"/>
        <v>-5</v>
      </c>
      <c r="W6308" t="str">
        <f t="shared" si="542"/>
        <v>Monitor</v>
      </c>
      <c r="X6308" t="str">
        <f t="shared" si="543"/>
        <v>Normal</v>
      </c>
      <c r="Y6308" t="str">
        <f t="shared" si="545"/>
        <v>Local</v>
      </c>
      <c r="Z6308" t="str">
        <f t="shared" si="544"/>
        <v>Healthy</v>
      </c>
      <c r="AA6308" t="s">
        <v>29</v>
      </c>
      <c r="AB6308">
        <v>0</v>
      </c>
    </row>
    <row r="6309" spans="1:28" x14ac:dyDescent="0.3">
      <c r="A6309">
        <v>15</v>
      </c>
      <c r="B6309" t="s">
        <v>22</v>
      </c>
      <c r="C6309">
        <v>9</v>
      </c>
      <c r="D6309" t="s">
        <v>48</v>
      </c>
      <c r="E6309" t="s">
        <v>30</v>
      </c>
      <c r="F6309">
        <v>4</v>
      </c>
      <c r="G6309">
        <v>0</v>
      </c>
      <c r="H6309" t="s">
        <v>25</v>
      </c>
      <c r="I6309">
        <v>371304</v>
      </c>
      <c r="J6309" t="s">
        <v>32</v>
      </c>
      <c r="K6309" t="s">
        <v>31</v>
      </c>
      <c r="L6309">
        <v>1</v>
      </c>
      <c r="M6309">
        <v>1</v>
      </c>
      <c r="N6309">
        <v>1.7</v>
      </c>
      <c r="O6309" t="s">
        <v>28</v>
      </c>
      <c r="P6309">
        <v>0</v>
      </c>
      <c r="Q6309">
        <v>4</v>
      </c>
      <c r="R6309">
        <v>21.7</v>
      </c>
      <c r="S6309">
        <v>81.099999999999994</v>
      </c>
      <c r="T6309">
        <v>60.3</v>
      </c>
      <c r="U6309">
        <v>64</v>
      </c>
      <c r="V6309">
        <f t="shared" si="541"/>
        <v>3.7000000000000028</v>
      </c>
      <c r="W6309" t="str">
        <f t="shared" si="542"/>
        <v>Monitor</v>
      </c>
      <c r="X6309" t="str">
        <f t="shared" si="543"/>
        <v>Normal</v>
      </c>
      <c r="Y6309" t="str">
        <f t="shared" si="545"/>
        <v>Local</v>
      </c>
      <c r="Z6309" t="str">
        <f t="shared" si="544"/>
        <v>At-Risk</v>
      </c>
      <c r="AA6309" t="s">
        <v>33</v>
      </c>
      <c r="AB6309">
        <v>0</v>
      </c>
    </row>
    <row r="6310" spans="1:28" x14ac:dyDescent="0.3">
      <c r="A6310">
        <v>13</v>
      </c>
      <c r="B6310" t="s">
        <v>38</v>
      </c>
      <c r="C6310">
        <v>9</v>
      </c>
      <c r="D6310" t="s">
        <v>23</v>
      </c>
      <c r="E6310" t="s">
        <v>30</v>
      </c>
      <c r="F6310">
        <v>4</v>
      </c>
      <c r="G6310">
        <v>0</v>
      </c>
      <c r="H6310" t="s">
        <v>25</v>
      </c>
      <c r="I6310">
        <v>529609</v>
      </c>
      <c r="J6310" t="s">
        <v>35</v>
      </c>
      <c r="K6310" t="s">
        <v>26</v>
      </c>
      <c r="L6310">
        <v>0</v>
      </c>
      <c r="M6310">
        <v>0</v>
      </c>
      <c r="N6310">
        <v>1.9</v>
      </c>
      <c r="O6310" t="s">
        <v>47</v>
      </c>
      <c r="P6310">
        <v>1</v>
      </c>
      <c r="Q6310">
        <v>4</v>
      </c>
      <c r="R6310">
        <v>15.3</v>
      </c>
      <c r="S6310">
        <v>77.7</v>
      </c>
      <c r="T6310">
        <v>57.7</v>
      </c>
      <c r="U6310">
        <v>61.9</v>
      </c>
      <c r="V6310">
        <f t="shared" si="541"/>
        <v>4.1999999999999957</v>
      </c>
      <c r="W6310" t="str">
        <f t="shared" si="542"/>
        <v>Monitor</v>
      </c>
      <c r="X6310" t="str">
        <f t="shared" si="543"/>
        <v>Normal</v>
      </c>
      <c r="Y6310" t="str">
        <f t="shared" si="545"/>
        <v>Local</v>
      </c>
      <c r="Z6310" t="str">
        <f t="shared" si="544"/>
        <v>At-Risk</v>
      </c>
      <c r="AA6310" t="s">
        <v>33</v>
      </c>
      <c r="AB6310">
        <v>0</v>
      </c>
    </row>
    <row r="6311" spans="1:28" x14ac:dyDescent="0.3">
      <c r="A6311">
        <v>16</v>
      </c>
      <c r="B6311" t="s">
        <v>38</v>
      </c>
      <c r="C6311">
        <v>12</v>
      </c>
      <c r="D6311" t="s">
        <v>23</v>
      </c>
      <c r="E6311" t="s">
        <v>24</v>
      </c>
      <c r="F6311">
        <v>4</v>
      </c>
      <c r="G6311">
        <v>0</v>
      </c>
      <c r="H6311" t="s">
        <v>34</v>
      </c>
      <c r="I6311">
        <v>98575</v>
      </c>
      <c r="J6311" t="s">
        <v>43</v>
      </c>
      <c r="K6311" t="s">
        <v>37</v>
      </c>
      <c r="L6311">
        <v>0</v>
      </c>
      <c r="M6311">
        <v>0</v>
      </c>
      <c r="N6311">
        <v>16.899999999999999</v>
      </c>
      <c r="O6311" t="s">
        <v>47</v>
      </c>
      <c r="P6311">
        <v>0</v>
      </c>
      <c r="Q6311">
        <v>3</v>
      </c>
      <c r="R6311">
        <v>5.5</v>
      </c>
      <c r="S6311">
        <v>83</v>
      </c>
      <c r="T6311">
        <v>77.400000000000006</v>
      </c>
      <c r="U6311">
        <v>72.8</v>
      </c>
      <c r="V6311">
        <f t="shared" si="541"/>
        <v>-4.6000000000000085</v>
      </c>
      <c r="W6311" t="str">
        <f t="shared" si="542"/>
        <v>Monitor</v>
      </c>
      <c r="X6311" t="str">
        <f t="shared" si="543"/>
        <v>Normal</v>
      </c>
      <c r="Y6311" t="str">
        <f t="shared" si="545"/>
        <v>Distant</v>
      </c>
      <c r="Z6311" t="str">
        <f t="shared" si="544"/>
        <v>At-Risk</v>
      </c>
      <c r="AA6311" t="s">
        <v>33</v>
      </c>
      <c r="AB6311">
        <v>0</v>
      </c>
    </row>
    <row r="6312" spans="1:28" x14ac:dyDescent="0.3">
      <c r="A6312">
        <v>16</v>
      </c>
      <c r="B6312" t="s">
        <v>22</v>
      </c>
      <c r="C6312">
        <v>11</v>
      </c>
      <c r="D6312" t="s">
        <v>39</v>
      </c>
      <c r="E6312" t="s">
        <v>24</v>
      </c>
      <c r="F6312">
        <v>5</v>
      </c>
      <c r="G6312">
        <v>0</v>
      </c>
      <c r="H6312" t="s">
        <v>36</v>
      </c>
      <c r="I6312">
        <v>221985</v>
      </c>
      <c r="J6312" t="s">
        <v>26</v>
      </c>
      <c r="K6312" t="s">
        <v>31</v>
      </c>
      <c r="L6312">
        <v>1</v>
      </c>
      <c r="M6312">
        <v>0</v>
      </c>
      <c r="N6312">
        <v>13.3</v>
      </c>
      <c r="O6312" t="s">
        <v>28</v>
      </c>
      <c r="P6312">
        <v>0</v>
      </c>
      <c r="Q6312">
        <v>1</v>
      </c>
      <c r="R6312">
        <v>6.2</v>
      </c>
      <c r="S6312">
        <v>84.6</v>
      </c>
      <c r="T6312">
        <v>34.200000000000003</v>
      </c>
      <c r="U6312">
        <v>49.7</v>
      </c>
      <c r="V6312">
        <f t="shared" si="541"/>
        <v>15.5</v>
      </c>
      <c r="W6312" t="str">
        <f t="shared" si="542"/>
        <v>Monitor</v>
      </c>
      <c r="X6312" t="str">
        <f t="shared" si="543"/>
        <v>Surge</v>
      </c>
      <c r="Y6312" t="str">
        <f t="shared" si="545"/>
        <v>Commuter</v>
      </c>
      <c r="Z6312" t="str">
        <f t="shared" si="544"/>
        <v>At-Risk</v>
      </c>
      <c r="AA6312" t="s">
        <v>29</v>
      </c>
      <c r="AB6312">
        <v>0</v>
      </c>
    </row>
    <row r="6313" spans="1:28" x14ac:dyDescent="0.3">
      <c r="A6313">
        <v>15</v>
      </c>
      <c r="B6313" t="s">
        <v>38</v>
      </c>
      <c r="C6313">
        <v>9</v>
      </c>
      <c r="D6313" t="s">
        <v>23</v>
      </c>
      <c r="E6313" t="s">
        <v>24</v>
      </c>
      <c r="F6313">
        <v>5</v>
      </c>
      <c r="G6313">
        <v>0</v>
      </c>
      <c r="H6313" t="s">
        <v>25</v>
      </c>
      <c r="I6313">
        <v>584164</v>
      </c>
      <c r="J6313" t="s">
        <v>41</v>
      </c>
      <c r="K6313" t="s">
        <v>27</v>
      </c>
      <c r="L6313">
        <v>1</v>
      </c>
      <c r="M6313">
        <v>0</v>
      </c>
      <c r="N6313">
        <v>5.3</v>
      </c>
      <c r="O6313" t="s">
        <v>28</v>
      </c>
      <c r="P6313">
        <v>0</v>
      </c>
      <c r="Q6313">
        <v>3</v>
      </c>
      <c r="R6313">
        <v>24</v>
      </c>
      <c r="S6313">
        <v>83</v>
      </c>
      <c r="T6313">
        <v>48.3</v>
      </c>
      <c r="U6313">
        <v>54.4</v>
      </c>
      <c r="V6313">
        <f t="shared" si="541"/>
        <v>6.1000000000000014</v>
      </c>
      <c r="W6313" t="str">
        <f t="shared" si="542"/>
        <v>Monitor</v>
      </c>
      <c r="X6313" t="str">
        <f t="shared" si="543"/>
        <v>Normal</v>
      </c>
      <c r="Y6313" t="str">
        <f t="shared" si="545"/>
        <v>Commuter</v>
      </c>
      <c r="Z6313" t="str">
        <f t="shared" si="544"/>
        <v>At-Risk</v>
      </c>
      <c r="AA6313" t="s">
        <v>29</v>
      </c>
      <c r="AB6313">
        <v>0</v>
      </c>
    </row>
    <row r="6314" spans="1:28" x14ac:dyDescent="0.3">
      <c r="A6314">
        <v>10</v>
      </c>
      <c r="B6314" t="s">
        <v>38</v>
      </c>
      <c r="C6314">
        <v>6</v>
      </c>
      <c r="D6314" t="s">
        <v>23</v>
      </c>
      <c r="E6314" t="s">
        <v>24</v>
      </c>
      <c r="F6314">
        <v>7</v>
      </c>
      <c r="G6314">
        <v>0</v>
      </c>
      <c r="H6314" t="s">
        <v>25</v>
      </c>
      <c r="I6314">
        <v>550139</v>
      </c>
      <c r="J6314" t="s">
        <v>37</v>
      </c>
      <c r="K6314" t="s">
        <v>43</v>
      </c>
      <c r="L6314">
        <v>1</v>
      </c>
      <c r="M6314">
        <v>0</v>
      </c>
      <c r="N6314">
        <v>1.9</v>
      </c>
      <c r="O6314" t="s">
        <v>49</v>
      </c>
      <c r="P6314">
        <v>0</v>
      </c>
      <c r="Q6314">
        <v>4</v>
      </c>
      <c r="R6314">
        <v>12.5</v>
      </c>
      <c r="S6314">
        <v>89.2</v>
      </c>
      <c r="T6314">
        <v>62.5</v>
      </c>
      <c r="U6314">
        <v>61.9</v>
      </c>
      <c r="V6314">
        <f t="shared" si="541"/>
        <v>-0.60000000000000142</v>
      </c>
      <c r="W6314" t="str">
        <f t="shared" si="542"/>
        <v>Monitor</v>
      </c>
      <c r="X6314" t="str">
        <f t="shared" si="543"/>
        <v>Normal</v>
      </c>
      <c r="Y6314" t="str">
        <f t="shared" si="545"/>
        <v>Local</v>
      </c>
      <c r="Z6314" t="str">
        <f t="shared" si="544"/>
        <v>At-Risk</v>
      </c>
      <c r="AA6314" t="s">
        <v>33</v>
      </c>
      <c r="AB6314">
        <v>0</v>
      </c>
    </row>
    <row r="6315" spans="1:28" x14ac:dyDescent="0.3">
      <c r="A6315">
        <v>11</v>
      </c>
      <c r="B6315" t="s">
        <v>22</v>
      </c>
      <c r="C6315">
        <v>6</v>
      </c>
      <c r="D6315" t="s">
        <v>39</v>
      </c>
      <c r="E6315" t="s">
        <v>30</v>
      </c>
      <c r="F6315">
        <v>6</v>
      </c>
      <c r="G6315">
        <v>0</v>
      </c>
      <c r="H6315" t="s">
        <v>25</v>
      </c>
      <c r="I6315">
        <v>418750</v>
      </c>
      <c r="J6315" t="s">
        <v>26</v>
      </c>
      <c r="K6315" t="s">
        <v>27</v>
      </c>
      <c r="L6315">
        <v>1</v>
      </c>
      <c r="M6315">
        <v>1</v>
      </c>
      <c r="N6315">
        <v>1.9</v>
      </c>
      <c r="O6315" t="s">
        <v>28</v>
      </c>
      <c r="P6315">
        <v>0</v>
      </c>
      <c r="Q6315">
        <v>4</v>
      </c>
      <c r="R6315">
        <v>14.9</v>
      </c>
      <c r="S6315">
        <v>77.900000000000006</v>
      </c>
      <c r="T6315">
        <v>58.4</v>
      </c>
      <c r="U6315">
        <v>66.7</v>
      </c>
      <c r="V6315">
        <f t="shared" si="541"/>
        <v>8.3000000000000043</v>
      </c>
      <c r="W6315" t="str">
        <f t="shared" si="542"/>
        <v>Monitor</v>
      </c>
      <c r="X6315" t="str">
        <f t="shared" si="543"/>
        <v>Normal</v>
      </c>
      <c r="Y6315" t="str">
        <f t="shared" si="545"/>
        <v>Local</v>
      </c>
      <c r="Z6315" t="str">
        <f t="shared" si="544"/>
        <v>At-Risk</v>
      </c>
      <c r="AA6315" t="s">
        <v>33</v>
      </c>
      <c r="AB6315">
        <v>0</v>
      </c>
    </row>
    <row r="6316" spans="1:28" x14ac:dyDescent="0.3">
      <c r="A6316">
        <v>11</v>
      </c>
      <c r="B6316" t="s">
        <v>22</v>
      </c>
      <c r="C6316">
        <v>7</v>
      </c>
      <c r="D6316" t="s">
        <v>48</v>
      </c>
      <c r="E6316" t="s">
        <v>30</v>
      </c>
      <c r="F6316">
        <v>6</v>
      </c>
      <c r="G6316">
        <v>0</v>
      </c>
      <c r="H6316" t="s">
        <v>36</v>
      </c>
      <c r="I6316">
        <v>241415</v>
      </c>
      <c r="J6316" t="s">
        <v>41</v>
      </c>
      <c r="K6316" t="s">
        <v>43</v>
      </c>
      <c r="L6316">
        <v>0</v>
      </c>
      <c r="M6316">
        <v>1</v>
      </c>
      <c r="N6316">
        <v>2.9</v>
      </c>
      <c r="O6316" t="s">
        <v>28</v>
      </c>
      <c r="P6316">
        <v>0</v>
      </c>
      <c r="Q6316">
        <v>4</v>
      </c>
      <c r="R6316">
        <v>15.9</v>
      </c>
      <c r="S6316">
        <v>100</v>
      </c>
      <c r="T6316">
        <v>67.5</v>
      </c>
      <c r="U6316">
        <v>67</v>
      </c>
      <c r="V6316">
        <f t="shared" si="541"/>
        <v>-0.5</v>
      </c>
      <c r="W6316" t="str">
        <f t="shared" si="542"/>
        <v>Monitor</v>
      </c>
      <c r="X6316" t="str">
        <f t="shared" si="543"/>
        <v>Normal</v>
      </c>
      <c r="Y6316" t="str">
        <f t="shared" si="545"/>
        <v>Local</v>
      </c>
      <c r="Z6316" t="str">
        <f t="shared" si="544"/>
        <v>Healthy</v>
      </c>
      <c r="AA6316" t="s">
        <v>33</v>
      </c>
      <c r="AB6316">
        <v>0</v>
      </c>
    </row>
    <row r="6317" spans="1:28" x14ac:dyDescent="0.3">
      <c r="A6317">
        <v>16</v>
      </c>
      <c r="B6317" t="s">
        <v>22</v>
      </c>
      <c r="C6317">
        <v>11</v>
      </c>
      <c r="D6317" t="s">
        <v>39</v>
      </c>
      <c r="E6317" t="s">
        <v>24</v>
      </c>
      <c r="F6317">
        <v>3</v>
      </c>
      <c r="G6317">
        <v>0</v>
      </c>
      <c r="H6317" t="s">
        <v>40</v>
      </c>
      <c r="I6317">
        <v>765612</v>
      </c>
      <c r="J6317" t="s">
        <v>35</v>
      </c>
      <c r="K6317" t="s">
        <v>27</v>
      </c>
      <c r="L6317">
        <v>0</v>
      </c>
      <c r="M6317">
        <v>1</v>
      </c>
      <c r="N6317">
        <v>4.3</v>
      </c>
      <c r="O6317" t="s">
        <v>28</v>
      </c>
      <c r="P6317">
        <v>1</v>
      </c>
      <c r="Q6317">
        <v>3</v>
      </c>
      <c r="R6317">
        <v>11.6</v>
      </c>
      <c r="S6317">
        <v>81.8</v>
      </c>
      <c r="T6317">
        <v>56.8</v>
      </c>
      <c r="U6317">
        <v>66</v>
      </c>
      <c r="V6317">
        <f t="shared" si="541"/>
        <v>9.2000000000000028</v>
      </c>
      <c r="W6317" t="str">
        <f t="shared" si="542"/>
        <v>Monitor</v>
      </c>
      <c r="X6317" t="str">
        <f t="shared" si="543"/>
        <v>Normal</v>
      </c>
      <c r="Y6317" t="str">
        <f t="shared" si="545"/>
        <v>Local</v>
      </c>
      <c r="Z6317" t="str">
        <f t="shared" si="544"/>
        <v>At-Risk</v>
      </c>
      <c r="AA6317" t="s">
        <v>33</v>
      </c>
      <c r="AB6317">
        <v>0</v>
      </c>
    </row>
    <row r="6318" spans="1:28" x14ac:dyDescent="0.3">
      <c r="A6318">
        <v>10</v>
      </c>
      <c r="B6318" t="s">
        <v>38</v>
      </c>
      <c r="C6318">
        <v>6</v>
      </c>
      <c r="D6318" t="s">
        <v>23</v>
      </c>
      <c r="E6318" t="s">
        <v>24</v>
      </c>
      <c r="F6318">
        <v>3</v>
      </c>
      <c r="G6318">
        <v>0</v>
      </c>
      <c r="H6318" t="s">
        <v>34</v>
      </c>
      <c r="I6318">
        <v>175532</v>
      </c>
      <c r="J6318" t="s">
        <v>43</v>
      </c>
      <c r="K6318" t="s">
        <v>37</v>
      </c>
      <c r="L6318">
        <v>0</v>
      </c>
      <c r="M6318">
        <v>0</v>
      </c>
      <c r="N6318">
        <v>5.5</v>
      </c>
      <c r="O6318" t="s">
        <v>47</v>
      </c>
      <c r="P6318">
        <v>0</v>
      </c>
      <c r="Q6318">
        <v>4</v>
      </c>
      <c r="R6318">
        <v>13</v>
      </c>
      <c r="S6318">
        <v>80</v>
      </c>
      <c r="T6318">
        <v>55</v>
      </c>
      <c r="U6318">
        <v>57.4</v>
      </c>
      <c r="V6318">
        <f t="shared" si="541"/>
        <v>2.3999999999999986</v>
      </c>
      <c r="W6318" t="str">
        <f t="shared" si="542"/>
        <v>Monitor</v>
      </c>
      <c r="X6318" t="str">
        <f t="shared" si="543"/>
        <v>Normal</v>
      </c>
      <c r="Y6318" t="str">
        <f t="shared" si="545"/>
        <v>Commuter</v>
      </c>
      <c r="Z6318" t="str">
        <f t="shared" si="544"/>
        <v>At-Risk</v>
      </c>
      <c r="AA6318" t="s">
        <v>29</v>
      </c>
      <c r="AB6318">
        <v>0</v>
      </c>
    </row>
    <row r="6319" spans="1:28" x14ac:dyDescent="0.3">
      <c r="A6319">
        <v>14</v>
      </c>
      <c r="B6319" t="s">
        <v>22</v>
      </c>
      <c r="C6319">
        <v>9</v>
      </c>
      <c r="D6319" t="s">
        <v>23</v>
      </c>
      <c r="E6319" t="s">
        <v>30</v>
      </c>
      <c r="F6319">
        <v>5</v>
      </c>
      <c r="G6319">
        <v>0</v>
      </c>
      <c r="H6319" t="s">
        <v>36</v>
      </c>
      <c r="I6319">
        <v>303873</v>
      </c>
      <c r="J6319" t="s">
        <v>32</v>
      </c>
      <c r="K6319" t="s">
        <v>32</v>
      </c>
      <c r="L6319">
        <v>0</v>
      </c>
      <c r="M6319">
        <v>0</v>
      </c>
      <c r="N6319">
        <v>2.2999999999999998</v>
      </c>
      <c r="O6319" t="s">
        <v>49</v>
      </c>
      <c r="P6319">
        <v>0</v>
      </c>
      <c r="Q6319">
        <v>3</v>
      </c>
      <c r="R6319">
        <v>6.8</v>
      </c>
      <c r="S6319">
        <v>87.7</v>
      </c>
      <c r="T6319">
        <v>54.5</v>
      </c>
      <c r="U6319">
        <v>68.599999999999994</v>
      </c>
      <c r="V6319">
        <f t="shared" si="541"/>
        <v>14.099999999999994</v>
      </c>
      <c r="W6319" t="str">
        <f t="shared" si="542"/>
        <v>Monitor</v>
      </c>
      <c r="X6319" t="str">
        <f t="shared" si="543"/>
        <v>Surge</v>
      </c>
      <c r="Y6319" t="str">
        <f t="shared" si="545"/>
        <v>Local</v>
      </c>
      <c r="Z6319" t="str">
        <f t="shared" si="544"/>
        <v>At-Risk</v>
      </c>
      <c r="AA6319" t="s">
        <v>33</v>
      </c>
      <c r="AB6319">
        <v>0</v>
      </c>
    </row>
    <row r="6320" spans="1:28" x14ac:dyDescent="0.3">
      <c r="A6320">
        <v>12</v>
      </c>
      <c r="B6320" t="s">
        <v>38</v>
      </c>
      <c r="C6320">
        <v>6</v>
      </c>
      <c r="D6320" t="s">
        <v>23</v>
      </c>
      <c r="E6320" t="s">
        <v>24</v>
      </c>
      <c r="F6320">
        <v>5</v>
      </c>
      <c r="G6320">
        <v>0</v>
      </c>
      <c r="H6320" t="s">
        <v>40</v>
      </c>
      <c r="I6320">
        <v>1444443</v>
      </c>
      <c r="J6320" t="s">
        <v>43</v>
      </c>
      <c r="K6320" t="s">
        <v>27</v>
      </c>
      <c r="L6320">
        <v>0</v>
      </c>
      <c r="M6320">
        <v>1</v>
      </c>
      <c r="N6320">
        <v>18.2</v>
      </c>
      <c r="O6320" t="s">
        <v>28</v>
      </c>
      <c r="P6320">
        <v>1</v>
      </c>
      <c r="Q6320">
        <v>3</v>
      </c>
      <c r="R6320">
        <v>12.6</v>
      </c>
      <c r="S6320">
        <v>79.599999999999994</v>
      </c>
      <c r="T6320">
        <v>47.2</v>
      </c>
      <c r="U6320">
        <v>63.2</v>
      </c>
      <c r="V6320">
        <f t="shared" si="541"/>
        <v>16</v>
      </c>
      <c r="W6320" t="str">
        <f t="shared" si="542"/>
        <v>Monitor</v>
      </c>
      <c r="X6320" t="str">
        <f t="shared" si="543"/>
        <v>Surge</v>
      </c>
      <c r="Y6320" t="str">
        <f t="shared" si="545"/>
        <v>Distant</v>
      </c>
      <c r="Z6320" t="str">
        <f t="shared" si="544"/>
        <v>At-Risk</v>
      </c>
      <c r="AA6320" t="s">
        <v>33</v>
      </c>
      <c r="AB6320">
        <v>0</v>
      </c>
    </row>
    <row r="6321" spans="1:28" x14ac:dyDescent="0.3">
      <c r="A6321">
        <v>13</v>
      </c>
      <c r="B6321" t="s">
        <v>38</v>
      </c>
      <c r="C6321">
        <v>7</v>
      </c>
      <c r="D6321" t="s">
        <v>48</v>
      </c>
      <c r="E6321" t="s">
        <v>30</v>
      </c>
      <c r="F6321">
        <v>4</v>
      </c>
      <c r="G6321">
        <v>0</v>
      </c>
      <c r="H6321" t="s">
        <v>25</v>
      </c>
      <c r="I6321">
        <v>637723</v>
      </c>
      <c r="J6321" t="s">
        <v>26</v>
      </c>
      <c r="K6321" t="s">
        <v>41</v>
      </c>
      <c r="L6321">
        <v>1</v>
      </c>
      <c r="M6321">
        <v>1</v>
      </c>
      <c r="N6321">
        <v>2</v>
      </c>
      <c r="O6321" t="s">
        <v>28</v>
      </c>
      <c r="P6321">
        <v>0</v>
      </c>
      <c r="Q6321">
        <v>3</v>
      </c>
      <c r="R6321">
        <v>14.8</v>
      </c>
      <c r="S6321">
        <v>83.6</v>
      </c>
      <c r="T6321">
        <v>55</v>
      </c>
      <c r="U6321">
        <v>82.2</v>
      </c>
      <c r="V6321">
        <f t="shared" si="541"/>
        <v>27.200000000000003</v>
      </c>
      <c r="W6321" t="str">
        <f t="shared" si="542"/>
        <v>Monitor</v>
      </c>
      <c r="X6321" t="str">
        <f t="shared" si="543"/>
        <v>Surge</v>
      </c>
      <c r="Y6321" t="str">
        <f t="shared" si="545"/>
        <v>Local</v>
      </c>
      <c r="Z6321" t="str">
        <f t="shared" si="544"/>
        <v>At-Risk</v>
      </c>
      <c r="AA6321" t="s">
        <v>42</v>
      </c>
      <c r="AB6321">
        <v>0</v>
      </c>
    </row>
    <row r="6322" spans="1:28" x14ac:dyDescent="0.3">
      <c r="A6322">
        <v>11</v>
      </c>
      <c r="B6322" t="s">
        <v>22</v>
      </c>
      <c r="C6322">
        <v>7</v>
      </c>
      <c r="D6322" t="s">
        <v>23</v>
      </c>
      <c r="E6322" t="s">
        <v>24</v>
      </c>
      <c r="F6322">
        <v>2</v>
      </c>
      <c r="G6322">
        <v>0</v>
      </c>
      <c r="H6322" t="s">
        <v>45</v>
      </c>
      <c r="I6322">
        <v>2112836</v>
      </c>
      <c r="J6322" t="s">
        <v>31</v>
      </c>
      <c r="K6322" t="s">
        <v>31</v>
      </c>
      <c r="L6322">
        <v>1</v>
      </c>
      <c r="M6322">
        <v>0</v>
      </c>
      <c r="N6322">
        <v>2</v>
      </c>
      <c r="O6322" t="s">
        <v>28</v>
      </c>
      <c r="P6322">
        <v>1</v>
      </c>
      <c r="Q6322">
        <v>3</v>
      </c>
      <c r="R6322">
        <v>26.2</v>
      </c>
      <c r="S6322">
        <v>81.2</v>
      </c>
      <c r="T6322">
        <v>63.2</v>
      </c>
      <c r="U6322">
        <v>75.2</v>
      </c>
      <c r="V6322">
        <f t="shared" si="541"/>
        <v>12</v>
      </c>
      <c r="W6322" t="str">
        <f t="shared" si="542"/>
        <v>Monitor</v>
      </c>
      <c r="X6322" t="str">
        <f t="shared" si="543"/>
        <v>Surge</v>
      </c>
      <c r="Y6322" t="str">
        <f t="shared" si="545"/>
        <v>Local</v>
      </c>
      <c r="Z6322" t="str">
        <f t="shared" si="544"/>
        <v>At-Risk</v>
      </c>
      <c r="AA6322" t="s">
        <v>42</v>
      </c>
      <c r="AB6322">
        <v>0</v>
      </c>
    </row>
    <row r="6323" spans="1:28" x14ac:dyDescent="0.3">
      <c r="A6323">
        <v>12</v>
      </c>
      <c r="B6323" t="s">
        <v>22</v>
      </c>
      <c r="C6323">
        <v>7</v>
      </c>
      <c r="D6323" t="s">
        <v>39</v>
      </c>
      <c r="E6323" t="s">
        <v>24</v>
      </c>
      <c r="F6323">
        <v>3</v>
      </c>
      <c r="G6323">
        <v>0</v>
      </c>
      <c r="H6323" t="s">
        <v>25</v>
      </c>
      <c r="I6323">
        <v>368155</v>
      </c>
      <c r="J6323" t="s">
        <v>32</v>
      </c>
      <c r="K6323" t="s">
        <v>32</v>
      </c>
      <c r="L6323">
        <v>1</v>
      </c>
      <c r="M6323">
        <v>0</v>
      </c>
      <c r="N6323">
        <v>11.4</v>
      </c>
      <c r="O6323" t="s">
        <v>28</v>
      </c>
      <c r="P6323">
        <v>0</v>
      </c>
      <c r="Q6323">
        <v>3</v>
      </c>
      <c r="R6323">
        <v>20.6</v>
      </c>
      <c r="S6323">
        <v>81</v>
      </c>
      <c r="T6323">
        <v>38.9</v>
      </c>
      <c r="U6323">
        <v>60.4</v>
      </c>
      <c r="V6323">
        <f t="shared" si="541"/>
        <v>21.5</v>
      </c>
      <c r="W6323" t="str">
        <f t="shared" si="542"/>
        <v>Monitor</v>
      </c>
      <c r="X6323" t="str">
        <f t="shared" si="543"/>
        <v>Surge</v>
      </c>
      <c r="Y6323" t="str">
        <f t="shared" si="545"/>
        <v>Commuter</v>
      </c>
      <c r="Z6323" t="str">
        <f t="shared" si="544"/>
        <v>At-Risk</v>
      </c>
      <c r="AA6323" t="s">
        <v>33</v>
      </c>
      <c r="AB6323">
        <v>0</v>
      </c>
    </row>
    <row r="6324" spans="1:28" x14ac:dyDescent="0.3">
      <c r="A6324">
        <v>12</v>
      </c>
      <c r="B6324" t="s">
        <v>38</v>
      </c>
      <c r="C6324">
        <v>7</v>
      </c>
      <c r="D6324" t="s">
        <v>23</v>
      </c>
      <c r="E6324" t="s">
        <v>30</v>
      </c>
      <c r="F6324">
        <v>4</v>
      </c>
      <c r="G6324">
        <v>0</v>
      </c>
      <c r="H6324" t="s">
        <v>25</v>
      </c>
      <c r="I6324">
        <v>528284</v>
      </c>
      <c r="J6324" t="s">
        <v>41</v>
      </c>
      <c r="K6324" t="s">
        <v>37</v>
      </c>
      <c r="L6324">
        <v>1</v>
      </c>
      <c r="M6324">
        <v>1</v>
      </c>
      <c r="N6324">
        <v>1.7</v>
      </c>
      <c r="O6324" t="s">
        <v>28</v>
      </c>
      <c r="P6324">
        <v>0</v>
      </c>
      <c r="Q6324">
        <v>3</v>
      </c>
      <c r="R6324">
        <v>19.399999999999999</v>
      </c>
      <c r="S6324">
        <v>89.6</v>
      </c>
      <c r="T6324">
        <v>57.6</v>
      </c>
      <c r="U6324">
        <v>69.599999999999994</v>
      </c>
      <c r="V6324">
        <f t="shared" si="541"/>
        <v>11.999999999999993</v>
      </c>
      <c r="W6324" t="str">
        <f t="shared" si="542"/>
        <v>Monitor</v>
      </c>
      <c r="X6324" t="str">
        <f t="shared" si="543"/>
        <v>Surge</v>
      </c>
      <c r="Y6324" t="str">
        <f t="shared" si="545"/>
        <v>Local</v>
      </c>
      <c r="Z6324" t="str">
        <f t="shared" si="544"/>
        <v>At-Risk</v>
      </c>
      <c r="AA6324" t="s">
        <v>33</v>
      </c>
      <c r="AB6324">
        <v>0</v>
      </c>
    </row>
    <row r="6325" spans="1:28" x14ac:dyDescent="0.3">
      <c r="A6325">
        <v>15</v>
      </c>
      <c r="B6325" t="s">
        <v>38</v>
      </c>
      <c r="C6325">
        <v>9</v>
      </c>
      <c r="D6325" t="s">
        <v>23</v>
      </c>
      <c r="E6325" t="s">
        <v>24</v>
      </c>
      <c r="F6325">
        <v>3</v>
      </c>
      <c r="G6325">
        <v>0</v>
      </c>
      <c r="H6325" t="s">
        <v>45</v>
      </c>
      <c r="I6325">
        <v>3834937</v>
      </c>
      <c r="J6325" t="s">
        <v>35</v>
      </c>
      <c r="K6325" t="s">
        <v>26</v>
      </c>
      <c r="L6325">
        <v>1</v>
      </c>
      <c r="M6325">
        <v>1</v>
      </c>
      <c r="N6325">
        <v>1</v>
      </c>
      <c r="O6325" t="s">
        <v>28</v>
      </c>
      <c r="P6325">
        <v>0</v>
      </c>
      <c r="Q6325">
        <v>4</v>
      </c>
      <c r="R6325">
        <v>23.4</v>
      </c>
      <c r="S6325">
        <v>89.5</v>
      </c>
      <c r="T6325">
        <v>89.3</v>
      </c>
      <c r="U6325">
        <v>90.9</v>
      </c>
      <c r="V6325">
        <f t="shared" si="541"/>
        <v>1.6000000000000085</v>
      </c>
      <c r="W6325" t="str">
        <f t="shared" si="542"/>
        <v>Monitor</v>
      </c>
      <c r="X6325" t="str">
        <f t="shared" si="543"/>
        <v>Normal</v>
      </c>
      <c r="Y6325" t="str">
        <f t="shared" si="545"/>
        <v>Local</v>
      </c>
      <c r="Z6325" t="str">
        <f t="shared" si="544"/>
        <v>At-Risk</v>
      </c>
      <c r="AA6325" t="s">
        <v>50</v>
      </c>
      <c r="AB6325">
        <v>0</v>
      </c>
    </row>
    <row r="6326" spans="1:28" x14ac:dyDescent="0.3">
      <c r="A6326">
        <v>12</v>
      </c>
      <c r="B6326" t="s">
        <v>38</v>
      </c>
      <c r="C6326">
        <v>6</v>
      </c>
      <c r="D6326" t="s">
        <v>23</v>
      </c>
      <c r="E6326" t="s">
        <v>24</v>
      </c>
      <c r="F6326">
        <v>4</v>
      </c>
      <c r="G6326">
        <v>0</v>
      </c>
      <c r="H6326" t="s">
        <v>25</v>
      </c>
      <c r="I6326">
        <v>488320</v>
      </c>
      <c r="J6326" t="s">
        <v>35</v>
      </c>
      <c r="K6326" t="s">
        <v>32</v>
      </c>
      <c r="L6326">
        <v>1</v>
      </c>
      <c r="M6326">
        <v>0</v>
      </c>
      <c r="N6326">
        <v>4.0999999999999996</v>
      </c>
      <c r="O6326" t="s">
        <v>47</v>
      </c>
      <c r="P6326">
        <v>0</v>
      </c>
      <c r="Q6326">
        <v>3</v>
      </c>
      <c r="R6326">
        <v>5.8</v>
      </c>
      <c r="S6326">
        <v>80.099999999999994</v>
      </c>
      <c r="T6326">
        <v>59.6</v>
      </c>
      <c r="U6326">
        <v>57.8</v>
      </c>
      <c r="V6326">
        <f t="shared" si="541"/>
        <v>-1.8000000000000043</v>
      </c>
      <c r="W6326" t="str">
        <f t="shared" si="542"/>
        <v>Monitor</v>
      </c>
      <c r="X6326" t="str">
        <f t="shared" si="543"/>
        <v>Normal</v>
      </c>
      <c r="Y6326" t="str">
        <f t="shared" si="545"/>
        <v>Local</v>
      </c>
      <c r="Z6326" t="str">
        <f t="shared" si="544"/>
        <v>At-Risk</v>
      </c>
      <c r="AA6326" t="s">
        <v>29</v>
      </c>
      <c r="AB6326">
        <v>0</v>
      </c>
    </row>
    <row r="6327" spans="1:28" x14ac:dyDescent="0.3">
      <c r="A6327">
        <v>13</v>
      </c>
      <c r="B6327" t="s">
        <v>22</v>
      </c>
      <c r="C6327">
        <v>9</v>
      </c>
      <c r="D6327" t="s">
        <v>39</v>
      </c>
      <c r="E6327" t="s">
        <v>44</v>
      </c>
      <c r="F6327">
        <v>6</v>
      </c>
      <c r="G6327">
        <v>1</v>
      </c>
      <c r="H6327" t="s">
        <v>25</v>
      </c>
      <c r="I6327">
        <v>1590294</v>
      </c>
      <c r="J6327" t="s">
        <v>32</v>
      </c>
      <c r="K6327" t="s">
        <v>27</v>
      </c>
      <c r="L6327">
        <v>1</v>
      </c>
      <c r="M6327">
        <v>1</v>
      </c>
      <c r="N6327">
        <v>5.3</v>
      </c>
      <c r="O6327" t="s">
        <v>28</v>
      </c>
      <c r="P6327">
        <v>0</v>
      </c>
      <c r="Q6327">
        <v>5</v>
      </c>
      <c r="R6327">
        <v>7.4</v>
      </c>
      <c r="S6327">
        <v>81.400000000000006</v>
      </c>
      <c r="T6327">
        <v>57.9</v>
      </c>
      <c r="U6327">
        <v>63.1</v>
      </c>
      <c r="V6327">
        <f t="shared" si="541"/>
        <v>5.2000000000000028</v>
      </c>
      <c r="W6327" t="str">
        <f t="shared" si="542"/>
        <v>Monitor</v>
      </c>
      <c r="X6327" t="str">
        <f t="shared" si="543"/>
        <v>Normal</v>
      </c>
      <c r="Y6327" t="str">
        <f t="shared" si="545"/>
        <v>Commuter</v>
      </c>
      <c r="Z6327" t="str">
        <f t="shared" si="544"/>
        <v>At-Risk</v>
      </c>
      <c r="AA6327" t="s">
        <v>33</v>
      </c>
      <c r="AB6327">
        <v>0</v>
      </c>
    </row>
    <row r="6328" spans="1:28" x14ac:dyDescent="0.3">
      <c r="A6328">
        <v>14</v>
      </c>
      <c r="B6328" t="s">
        <v>22</v>
      </c>
      <c r="C6328">
        <v>10</v>
      </c>
      <c r="D6328" t="s">
        <v>23</v>
      </c>
      <c r="E6328" t="s">
        <v>24</v>
      </c>
      <c r="F6328">
        <v>6</v>
      </c>
      <c r="G6328">
        <v>0</v>
      </c>
      <c r="H6328" t="s">
        <v>25</v>
      </c>
      <c r="I6328">
        <v>514401</v>
      </c>
      <c r="J6328" t="s">
        <v>26</v>
      </c>
      <c r="K6328" t="s">
        <v>27</v>
      </c>
      <c r="L6328">
        <v>1</v>
      </c>
      <c r="M6328">
        <v>0</v>
      </c>
      <c r="N6328">
        <v>3.8</v>
      </c>
      <c r="O6328" t="s">
        <v>28</v>
      </c>
      <c r="P6328">
        <v>1</v>
      </c>
      <c r="Q6328">
        <v>3</v>
      </c>
      <c r="R6328">
        <v>9.9</v>
      </c>
      <c r="S6328">
        <v>78.900000000000006</v>
      </c>
      <c r="T6328">
        <v>68.900000000000006</v>
      </c>
      <c r="U6328">
        <v>64.2</v>
      </c>
      <c r="V6328">
        <f t="shared" ref="V6328:V6382" si="546">U6328-T6328</f>
        <v>-4.7000000000000028</v>
      </c>
      <c r="W6328" t="str">
        <f t="shared" ref="W6328:W6382" si="547">IF(AND(U6328&lt;45,V6328&lt;-10),"High Risk","Monitor")</f>
        <v>Monitor</v>
      </c>
      <c r="X6328" t="str">
        <f t="shared" si="543"/>
        <v>Normal</v>
      </c>
      <c r="Y6328" t="str">
        <f t="shared" si="545"/>
        <v>Local</v>
      </c>
      <c r="Z6328" t="str">
        <f t="shared" si="544"/>
        <v>At-Risk</v>
      </c>
      <c r="AA6328" t="s">
        <v>33</v>
      </c>
      <c r="AB6328">
        <v>0</v>
      </c>
    </row>
    <row r="6329" spans="1:28" x14ac:dyDescent="0.3">
      <c r="A6329">
        <v>18</v>
      </c>
      <c r="B6329" t="s">
        <v>22</v>
      </c>
      <c r="C6329">
        <v>12</v>
      </c>
      <c r="D6329" t="s">
        <v>23</v>
      </c>
      <c r="E6329" t="s">
        <v>44</v>
      </c>
      <c r="F6329">
        <v>4</v>
      </c>
      <c r="G6329">
        <v>1</v>
      </c>
      <c r="H6329" t="s">
        <v>36</v>
      </c>
      <c r="I6329">
        <v>280041</v>
      </c>
      <c r="J6329" t="s">
        <v>43</v>
      </c>
      <c r="K6329" t="s">
        <v>41</v>
      </c>
      <c r="L6329">
        <v>1</v>
      </c>
      <c r="M6329">
        <v>1</v>
      </c>
      <c r="N6329">
        <v>1.2</v>
      </c>
      <c r="O6329" t="s">
        <v>28</v>
      </c>
      <c r="P6329">
        <v>0</v>
      </c>
      <c r="Q6329">
        <v>3</v>
      </c>
      <c r="R6329">
        <v>17.2</v>
      </c>
      <c r="S6329">
        <v>89.2</v>
      </c>
      <c r="T6329">
        <v>70.099999999999994</v>
      </c>
      <c r="U6329">
        <v>70.5</v>
      </c>
      <c r="V6329">
        <f t="shared" si="546"/>
        <v>0.40000000000000568</v>
      </c>
      <c r="W6329" t="str">
        <f t="shared" si="547"/>
        <v>Monitor</v>
      </c>
      <c r="X6329" t="str">
        <f t="shared" si="543"/>
        <v>Normal</v>
      </c>
      <c r="Y6329" t="str">
        <f t="shared" si="545"/>
        <v>Local</v>
      </c>
      <c r="Z6329" t="str">
        <f t="shared" si="544"/>
        <v>At-Risk</v>
      </c>
      <c r="AA6329" t="s">
        <v>33</v>
      </c>
      <c r="AB6329">
        <v>0</v>
      </c>
    </row>
    <row r="6330" spans="1:28" x14ac:dyDescent="0.3">
      <c r="A6330">
        <v>16</v>
      </c>
      <c r="B6330" t="s">
        <v>38</v>
      </c>
      <c r="C6330">
        <v>11</v>
      </c>
      <c r="D6330" t="s">
        <v>48</v>
      </c>
      <c r="E6330" t="s">
        <v>30</v>
      </c>
      <c r="F6330">
        <v>6</v>
      </c>
      <c r="G6330">
        <v>0</v>
      </c>
      <c r="H6330" t="s">
        <v>36</v>
      </c>
      <c r="I6330">
        <v>272633</v>
      </c>
      <c r="J6330" t="s">
        <v>41</v>
      </c>
      <c r="K6330" t="s">
        <v>27</v>
      </c>
      <c r="L6330">
        <v>1</v>
      </c>
      <c r="M6330">
        <v>0</v>
      </c>
      <c r="O6330" t="s">
        <v>28</v>
      </c>
      <c r="P6330">
        <v>0</v>
      </c>
      <c r="Q6330">
        <v>3</v>
      </c>
      <c r="R6330">
        <v>12.7</v>
      </c>
      <c r="S6330">
        <v>89</v>
      </c>
      <c r="T6330">
        <v>79.3</v>
      </c>
      <c r="U6330">
        <v>88.2</v>
      </c>
      <c r="V6330">
        <f t="shared" si="546"/>
        <v>8.9000000000000057</v>
      </c>
      <c r="W6330" t="str">
        <f t="shared" si="547"/>
        <v>Monitor</v>
      </c>
      <c r="X6330" t="str">
        <f t="shared" si="543"/>
        <v>Normal</v>
      </c>
      <c r="Y6330" t="str">
        <f t="shared" si="545"/>
        <v>Local</v>
      </c>
      <c r="Z6330" t="str">
        <f t="shared" si="544"/>
        <v>At-Risk</v>
      </c>
      <c r="AA6330" t="s">
        <v>42</v>
      </c>
      <c r="AB6330">
        <v>0</v>
      </c>
    </row>
    <row r="6331" spans="1:28" x14ac:dyDescent="0.3">
      <c r="A6331">
        <v>11</v>
      </c>
      <c r="B6331" t="s">
        <v>38</v>
      </c>
      <c r="C6331">
        <v>6</v>
      </c>
      <c r="D6331" t="s">
        <v>48</v>
      </c>
      <c r="E6331" t="s">
        <v>30</v>
      </c>
      <c r="F6331">
        <v>6</v>
      </c>
      <c r="G6331">
        <v>0</v>
      </c>
      <c r="H6331" t="s">
        <v>40</v>
      </c>
      <c r="I6331">
        <v>701246</v>
      </c>
      <c r="J6331" t="s">
        <v>41</v>
      </c>
      <c r="K6331" t="s">
        <v>41</v>
      </c>
      <c r="L6331">
        <v>1</v>
      </c>
      <c r="M6331">
        <v>1</v>
      </c>
      <c r="N6331">
        <v>2.1</v>
      </c>
      <c r="O6331" t="s">
        <v>28</v>
      </c>
      <c r="P6331">
        <v>0</v>
      </c>
      <c r="Q6331">
        <v>5</v>
      </c>
      <c r="R6331">
        <v>17.2</v>
      </c>
      <c r="S6331">
        <v>98.7</v>
      </c>
      <c r="T6331">
        <v>69.7</v>
      </c>
      <c r="U6331">
        <v>69.7</v>
      </c>
      <c r="V6331">
        <f t="shared" si="546"/>
        <v>0</v>
      </c>
      <c r="W6331" t="str">
        <f t="shared" si="547"/>
        <v>Monitor</v>
      </c>
      <c r="X6331" t="str">
        <f t="shared" si="543"/>
        <v>Normal</v>
      </c>
      <c r="Y6331" t="str">
        <f t="shared" si="545"/>
        <v>Local</v>
      </c>
      <c r="Z6331" t="str">
        <f t="shared" si="544"/>
        <v>Healthy</v>
      </c>
      <c r="AA6331" t="s">
        <v>33</v>
      </c>
      <c r="AB6331">
        <v>0</v>
      </c>
    </row>
    <row r="6332" spans="1:28" x14ac:dyDescent="0.3">
      <c r="A6332">
        <v>14</v>
      </c>
      <c r="B6332" t="s">
        <v>38</v>
      </c>
      <c r="C6332">
        <v>8</v>
      </c>
      <c r="D6332" t="s">
        <v>39</v>
      </c>
      <c r="E6332" t="s">
        <v>30</v>
      </c>
      <c r="F6332">
        <v>4</v>
      </c>
      <c r="G6332">
        <v>0</v>
      </c>
      <c r="H6332" t="s">
        <v>34</v>
      </c>
      <c r="I6332">
        <v>88988</v>
      </c>
      <c r="J6332" t="s">
        <v>32</v>
      </c>
      <c r="K6332" t="s">
        <v>32</v>
      </c>
      <c r="L6332">
        <v>0</v>
      </c>
      <c r="M6332">
        <v>0</v>
      </c>
      <c r="N6332">
        <v>1.2</v>
      </c>
      <c r="O6332" t="s">
        <v>28</v>
      </c>
      <c r="P6332">
        <v>0</v>
      </c>
      <c r="Q6332">
        <v>4</v>
      </c>
      <c r="R6332">
        <v>7</v>
      </c>
      <c r="S6332">
        <v>85.5</v>
      </c>
      <c r="T6332">
        <v>65.8</v>
      </c>
      <c r="U6332">
        <v>41</v>
      </c>
      <c r="V6332">
        <f t="shared" si="546"/>
        <v>-24.799999999999997</v>
      </c>
      <c r="W6332" t="str">
        <f t="shared" si="547"/>
        <v>High Risk</v>
      </c>
      <c r="X6332" t="str">
        <f t="shared" si="543"/>
        <v>Normal</v>
      </c>
      <c r="Y6332" t="str">
        <f t="shared" si="545"/>
        <v>Local</v>
      </c>
      <c r="Z6332" t="str">
        <f t="shared" si="544"/>
        <v>At-Risk</v>
      </c>
      <c r="AA6332" t="s">
        <v>29</v>
      </c>
      <c r="AB6332">
        <v>0</v>
      </c>
    </row>
    <row r="6333" spans="1:28" x14ac:dyDescent="0.3">
      <c r="A6333">
        <v>11</v>
      </c>
      <c r="B6333" t="s">
        <v>22</v>
      </c>
      <c r="C6333">
        <v>7</v>
      </c>
      <c r="D6333" t="s">
        <v>23</v>
      </c>
      <c r="E6333" t="s">
        <v>30</v>
      </c>
      <c r="F6333">
        <v>5</v>
      </c>
      <c r="G6333">
        <v>0</v>
      </c>
      <c r="H6333" t="s">
        <v>40</v>
      </c>
      <c r="I6333">
        <v>797574</v>
      </c>
      <c r="J6333" t="s">
        <v>43</v>
      </c>
      <c r="K6333" t="s">
        <v>41</v>
      </c>
      <c r="L6333">
        <v>1</v>
      </c>
      <c r="M6333">
        <v>1</v>
      </c>
      <c r="N6333">
        <v>5.4</v>
      </c>
      <c r="O6333" t="s">
        <v>28</v>
      </c>
      <c r="P6333">
        <v>1</v>
      </c>
      <c r="Q6333">
        <v>4</v>
      </c>
      <c r="R6333">
        <v>17.600000000000001</v>
      </c>
      <c r="S6333">
        <v>91</v>
      </c>
      <c r="T6333">
        <v>65.5</v>
      </c>
      <c r="U6333">
        <v>76</v>
      </c>
      <c r="V6333">
        <f t="shared" si="546"/>
        <v>10.5</v>
      </c>
      <c r="W6333" t="str">
        <f t="shared" si="547"/>
        <v>Monitor</v>
      </c>
      <c r="X6333" t="str">
        <f t="shared" si="543"/>
        <v>Surge</v>
      </c>
      <c r="Y6333" t="str">
        <f t="shared" si="545"/>
        <v>Commuter</v>
      </c>
      <c r="Z6333" t="str">
        <f t="shared" si="544"/>
        <v>Healthy</v>
      </c>
      <c r="AA6333" t="s">
        <v>42</v>
      </c>
      <c r="AB6333">
        <v>0</v>
      </c>
    </row>
    <row r="6334" spans="1:28" x14ac:dyDescent="0.3">
      <c r="A6334">
        <v>14</v>
      </c>
      <c r="B6334" t="s">
        <v>22</v>
      </c>
      <c r="C6334">
        <v>9</v>
      </c>
      <c r="D6334" t="s">
        <v>23</v>
      </c>
      <c r="E6334" t="s">
        <v>24</v>
      </c>
      <c r="F6334">
        <v>3</v>
      </c>
      <c r="G6334">
        <v>0</v>
      </c>
      <c r="H6334" t="s">
        <v>40</v>
      </c>
      <c r="I6334">
        <v>920645</v>
      </c>
      <c r="J6334" t="s">
        <v>41</v>
      </c>
      <c r="K6334" t="s">
        <v>26</v>
      </c>
      <c r="L6334">
        <v>0</v>
      </c>
      <c r="M6334">
        <v>0</v>
      </c>
      <c r="N6334">
        <v>1.7</v>
      </c>
      <c r="O6334" t="s">
        <v>28</v>
      </c>
      <c r="P6334">
        <v>0</v>
      </c>
      <c r="Q6334">
        <v>3</v>
      </c>
      <c r="R6334">
        <v>7.7</v>
      </c>
      <c r="S6334">
        <v>80.8</v>
      </c>
      <c r="T6334">
        <v>57.4</v>
      </c>
      <c r="U6334">
        <v>63.3</v>
      </c>
      <c r="V6334">
        <f t="shared" si="546"/>
        <v>5.8999999999999986</v>
      </c>
      <c r="W6334" t="str">
        <f t="shared" si="547"/>
        <v>Monitor</v>
      </c>
      <c r="X6334" t="str">
        <f t="shared" si="543"/>
        <v>Normal</v>
      </c>
      <c r="Y6334" t="str">
        <f t="shared" si="545"/>
        <v>Local</v>
      </c>
      <c r="Z6334" t="str">
        <f t="shared" si="544"/>
        <v>At-Risk</v>
      </c>
      <c r="AA6334" t="s">
        <v>33</v>
      </c>
      <c r="AB6334">
        <v>0</v>
      </c>
    </row>
    <row r="6335" spans="1:28" x14ac:dyDescent="0.3">
      <c r="A6335">
        <v>12</v>
      </c>
      <c r="B6335" t="s">
        <v>38</v>
      </c>
      <c r="C6335">
        <v>6</v>
      </c>
      <c r="D6335" t="s">
        <v>48</v>
      </c>
      <c r="E6335" t="s">
        <v>24</v>
      </c>
      <c r="F6335">
        <v>7</v>
      </c>
      <c r="G6335">
        <v>0</v>
      </c>
      <c r="H6335" t="s">
        <v>34</v>
      </c>
      <c r="I6335">
        <v>112816</v>
      </c>
      <c r="J6335" t="s">
        <v>31</v>
      </c>
      <c r="K6335" t="s">
        <v>37</v>
      </c>
      <c r="L6335">
        <v>0</v>
      </c>
      <c r="M6335">
        <v>0</v>
      </c>
      <c r="N6335">
        <v>4.3</v>
      </c>
      <c r="O6335" t="s">
        <v>47</v>
      </c>
      <c r="P6335">
        <v>1</v>
      </c>
      <c r="Q6335">
        <v>3</v>
      </c>
      <c r="R6335">
        <v>15.9</v>
      </c>
      <c r="S6335">
        <v>84.8</v>
      </c>
      <c r="T6335">
        <v>72</v>
      </c>
      <c r="U6335">
        <v>82</v>
      </c>
      <c r="V6335">
        <f t="shared" si="546"/>
        <v>10</v>
      </c>
      <c r="W6335" t="str">
        <f t="shared" si="547"/>
        <v>Monitor</v>
      </c>
      <c r="X6335" t="str">
        <f t="shared" si="543"/>
        <v>Normal</v>
      </c>
      <c r="Y6335" t="str">
        <f t="shared" si="545"/>
        <v>Local</v>
      </c>
      <c r="Z6335" t="str">
        <f t="shared" si="544"/>
        <v>At-Risk</v>
      </c>
      <c r="AA6335" t="s">
        <v>42</v>
      </c>
      <c r="AB6335">
        <v>0</v>
      </c>
    </row>
    <row r="6336" spans="1:28" x14ac:dyDescent="0.3">
      <c r="A6336">
        <v>14</v>
      </c>
      <c r="B6336" t="s">
        <v>22</v>
      </c>
      <c r="C6336">
        <v>10</v>
      </c>
      <c r="D6336" t="s">
        <v>39</v>
      </c>
      <c r="E6336" t="s">
        <v>24</v>
      </c>
      <c r="F6336">
        <v>4</v>
      </c>
      <c r="G6336">
        <v>0</v>
      </c>
      <c r="H6336" t="s">
        <v>34</v>
      </c>
      <c r="I6336">
        <v>96565</v>
      </c>
      <c r="J6336" t="s">
        <v>32</v>
      </c>
      <c r="K6336" t="s">
        <v>32</v>
      </c>
      <c r="L6336">
        <v>0</v>
      </c>
      <c r="M6336">
        <v>0</v>
      </c>
      <c r="N6336">
        <v>16.100000000000001</v>
      </c>
      <c r="O6336" t="s">
        <v>28</v>
      </c>
      <c r="P6336">
        <v>1</v>
      </c>
      <c r="Q6336">
        <v>3</v>
      </c>
      <c r="R6336">
        <v>13.9</v>
      </c>
      <c r="S6336">
        <v>77</v>
      </c>
      <c r="T6336">
        <v>48.9</v>
      </c>
      <c r="U6336">
        <v>60.5</v>
      </c>
      <c r="V6336">
        <f t="shared" si="546"/>
        <v>11.600000000000001</v>
      </c>
      <c r="W6336" t="str">
        <f t="shared" si="547"/>
        <v>Monitor</v>
      </c>
      <c r="X6336" t="str">
        <f t="shared" si="543"/>
        <v>Surge</v>
      </c>
      <c r="Y6336" t="str">
        <f t="shared" si="545"/>
        <v>Distant</v>
      </c>
      <c r="Z6336" t="str">
        <f t="shared" ref="Z6336:Z6393" si="548">IF(S6336&gt;=90, "Healthy", IF(S6336&gt;75, "At-Risk", "Chronic Absenteeism"))</f>
        <v>At-Risk</v>
      </c>
      <c r="AA6336" t="s">
        <v>33</v>
      </c>
      <c r="AB6336">
        <v>0</v>
      </c>
    </row>
    <row r="6337" spans="1:28" x14ac:dyDescent="0.3">
      <c r="A6337">
        <v>16</v>
      </c>
      <c r="B6337" t="s">
        <v>22</v>
      </c>
      <c r="C6337">
        <v>12</v>
      </c>
      <c r="D6337" t="s">
        <v>39</v>
      </c>
      <c r="E6337" t="s">
        <v>30</v>
      </c>
      <c r="F6337">
        <v>5</v>
      </c>
      <c r="G6337">
        <v>0</v>
      </c>
      <c r="H6337" t="s">
        <v>36</v>
      </c>
      <c r="I6337">
        <v>205831</v>
      </c>
      <c r="J6337" t="s">
        <v>32</v>
      </c>
      <c r="K6337" t="s">
        <v>32</v>
      </c>
      <c r="L6337">
        <v>1</v>
      </c>
      <c r="M6337">
        <v>0</v>
      </c>
      <c r="N6337">
        <v>0.8</v>
      </c>
      <c r="O6337" t="s">
        <v>47</v>
      </c>
      <c r="P6337">
        <v>0</v>
      </c>
      <c r="Q6337">
        <v>4</v>
      </c>
      <c r="R6337">
        <v>16.3</v>
      </c>
      <c r="S6337">
        <v>99.1</v>
      </c>
      <c r="T6337">
        <v>53.9</v>
      </c>
      <c r="U6337">
        <v>74.099999999999994</v>
      </c>
      <c r="V6337">
        <f t="shared" si="546"/>
        <v>20.199999999999996</v>
      </c>
      <c r="W6337" t="str">
        <f t="shared" si="547"/>
        <v>Monitor</v>
      </c>
      <c r="X6337" t="str">
        <f t="shared" si="543"/>
        <v>Surge</v>
      </c>
      <c r="Y6337" t="str">
        <f t="shared" si="545"/>
        <v>Local</v>
      </c>
      <c r="Z6337" t="str">
        <f t="shared" si="548"/>
        <v>Healthy</v>
      </c>
      <c r="AA6337" t="s">
        <v>33</v>
      </c>
      <c r="AB6337">
        <v>0</v>
      </c>
    </row>
    <row r="6338" spans="1:28" x14ac:dyDescent="0.3">
      <c r="A6338">
        <v>10</v>
      </c>
      <c r="B6338" t="s">
        <v>22</v>
      </c>
      <c r="C6338">
        <v>6</v>
      </c>
      <c r="D6338" t="s">
        <v>39</v>
      </c>
      <c r="E6338" t="s">
        <v>24</v>
      </c>
      <c r="F6338">
        <v>7</v>
      </c>
      <c r="G6338">
        <v>0</v>
      </c>
      <c r="H6338" t="s">
        <v>36</v>
      </c>
      <c r="I6338">
        <v>277656</v>
      </c>
      <c r="J6338" t="s">
        <v>41</v>
      </c>
      <c r="K6338" t="s">
        <v>41</v>
      </c>
      <c r="L6338">
        <v>0</v>
      </c>
      <c r="M6338">
        <v>1</v>
      </c>
      <c r="N6338">
        <v>5.5</v>
      </c>
      <c r="O6338" t="s">
        <v>28</v>
      </c>
      <c r="P6338">
        <v>0</v>
      </c>
      <c r="Q6338">
        <v>2</v>
      </c>
      <c r="R6338">
        <v>14.3</v>
      </c>
      <c r="S6338">
        <v>73.400000000000006</v>
      </c>
      <c r="T6338">
        <v>76.8</v>
      </c>
      <c r="U6338">
        <v>65.400000000000006</v>
      </c>
      <c r="V6338">
        <f t="shared" si="546"/>
        <v>-11.399999999999991</v>
      </c>
      <c r="W6338" t="str">
        <f t="shared" si="547"/>
        <v>Monitor</v>
      </c>
      <c r="X6338" t="str">
        <f t="shared" si="543"/>
        <v>Normal</v>
      </c>
      <c r="Y6338" t="str">
        <f t="shared" si="545"/>
        <v>Commuter</v>
      </c>
      <c r="Z6338" t="str">
        <f t="shared" si="548"/>
        <v>Chronic Absenteeism</v>
      </c>
      <c r="AA6338" t="s">
        <v>33</v>
      </c>
      <c r="AB6338">
        <v>0</v>
      </c>
    </row>
    <row r="6339" spans="1:28" x14ac:dyDescent="0.3">
      <c r="A6339">
        <v>11</v>
      </c>
      <c r="B6339" t="s">
        <v>22</v>
      </c>
      <c r="C6339">
        <v>6</v>
      </c>
      <c r="D6339" t="s">
        <v>48</v>
      </c>
      <c r="E6339" t="s">
        <v>30</v>
      </c>
      <c r="F6339">
        <v>3</v>
      </c>
      <c r="G6339">
        <v>0</v>
      </c>
      <c r="H6339" t="s">
        <v>34</v>
      </c>
      <c r="I6339">
        <v>67895</v>
      </c>
      <c r="J6339" t="s">
        <v>32</v>
      </c>
      <c r="K6339" t="s">
        <v>41</v>
      </c>
      <c r="L6339">
        <v>0</v>
      </c>
      <c r="M6339">
        <v>0</v>
      </c>
      <c r="N6339">
        <v>3.2</v>
      </c>
      <c r="O6339" t="s">
        <v>47</v>
      </c>
      <c r="P6339">
        <v>0</v>
      </c>
      <c r="Q6339">
        <v>4</v>
      </c>
      <c r="R6339">
        <v>12.8</v>
      </c>
      <c r="S6339">
        <v>87.9</v>
      </c>
      <c r="T6339">
        <v>67</v>
      </c>
      <c r="U6339">
        <v>65.8</v>
      </c>
      <c r="V6339">
        <f t="shared" si="546"/>
        <v>-1.2000000000000028</v>
      </c>
      <c r="W6339" t="str">
        <f t="shared" si="547"/>
        <v>Monitor</v>
      </c>
      <c r="X6339" t="str">
        <f t="shared" ref="X6339:X6402" si="549">IF(V6339&gt;10, "Surge", "Normal")</f>
        <v>Normal</v>
      </c>
      <c r="Y6339" t="str">
        <f t="shared" si="545"/>
        <v>Local</v>
      </c>
      <c r="Z6339" t="str">
        <f t="shared" si="548"/>
        <v>At-Risk</v>
      </c>
      <c r="AA6339" t="s">
        <v>33</v>
      </c>
      <c r="AB6339">
        <v>0</v>
      </c>
    </row>
    <row r="6340" spans="1:28" x14ac:dyDescent="0.3">
      <c r="A6340">
        <v>15</v>
      </c>
      <c r="B6340" t="s">
        <v>22</v>
      </c>
      <c r="C6340">
        <v>11</v>
      </c>
      <c r="D6340" t="s">
        <v>23</v>
      </c>
      <c r="E6340" t="s">
        <v>30</v>
      </c>
      <c r="F6340">
        <v>3</v>
      </c>
      <c r="G6340">
        <v>0</v>
      </c>
      <c r="H6340" t="s">
        <v>36</v>
      </c>
      <c r="I6340">
        <v>230238</v>
      </c>
      <c r="J6340" t="s">
        <v>37</v>
      </c>
      <c r="K6340" t="s">
        <v>37</v>
      </c>
      <c r="L6340">
        <v>1</v>
      </c>
      <c r="M6340">
        <v>0</v>
      </c>
      <c r="N6340">
        <v>0.6</v>
      </c>
      <c r="O6340" t="s">
        <v>28</v>
      </c>
      <c r="P6340">
        <v>0</v>
      </c>
      <c r="Q6340">
        <v>4</v>
      </c>
      <c r="R6340">
        <v>17.2</v>
      </c>
      <c r="S6340">
        <v>76.8</v>
      </c>
      <c r="T6340">
        <v>44.4</v>
      </c>
      <c r="U6340">
        <v>64.599999999999994</v>
      </c>
      <c r="V6340">
        <f t="shared" si="546"/>
        <v>20.199999999999996</v>
      </c>
      <c r="W6340" t="str">
        <f t="shared" si="547"/>
        <v>Monitor</v>
      </c>
      <c r="X6340" t="str">
        <f t="shared" si="549"/>
        <v>Surge</v>
      </c>
      <c r="Y6340" t="str">
        <f t="shared" si="545"/>
        <v>Local</v>
      </c>
      <c r="Z6340" t="str">
        <f t="shared" si="548"/>
        <v>At-Risk</v>
      </c>
      <c r="AA6340" t="s">
        <v>33</v>
      </c>
      <c r="AB6340">
        <v>0</v>
      </c>
    </row>
    <row r="6341" spans="1:28" x14ac:dyDescent="0.3">
      <c r="A6341">
        <v>13</v>
      </c>
      <c r="B6341" t="s">
        <v>22</v>
      </c>
      <c r="C6341">
        <v>9</v>
      </c>
      <c r="D6341" t="s">
        <v>23</v>
      </c>
      <c r="E6341" t="s">
        <v>24</v>
      </c>
      <c r="F6341">
        <v>6</v>
      </c>
      <c r="G6341">
        <v>0</v>
      </c>
      <c r="H6341" t="s">
        <v>36</v>
      </c>
      <c r="I6341">
        <v>318221</v>
      </c>
      <c r="J6341" t="s">
        <v>35</v>
      </c>
      <c r="K6341" t="s">
        <v>35</v>
      </c>
      <c r="L6341">
        <v>1</v>
      </c>
      <c r="M6341">
        <v>0</v>
      </c>
      <c r="N6341">
        <v>0.7</v>
      </c>
      <c r="O6341" t="s">
        <v>28</v>
      </c>
      <c r="P6341">
        <v>0</v>
      </c>
      <c r="Q6341">
        <v>2</v>
      </c>
      <c r="R6341">
        <v>17.899999999999999</v>
      </c>
      <c r="S6341">
        <v>78.7</v>
      </c>
      <c r="T6341">
        <v>52.1</v>
      </c>
      <c r="U6341">
        <v>59.4</v>
      </c>
      <c r="V6341">
        <f t="shared" si="546"/>
        <v>7.2999999999999972</v>
      </c>
      <c r="W6341" t="str">
        <f t="shared" si="547"/>
        <v>Monitor</v>
      </c>
      <c r="X6341" t="str">
        <f t="shared" si="549"/>
        <v>Normal</v>
      </c>
      <c r="Y6341" t="str">
        <f t="shared" si="545"/>
        <v>Local</v>
      </c>
      <c r="Z6341" t="str">
        <f t="shared" si="548"/>
        <v>At-Risk</v>
      </c>
      <c r="AA6341" t="s">
        <v>29</v>
      </c>
      <c r="AB6341">
        <v>0</v>
      </c>
    </row>
    <row r="6342" spans="1:28" x14ac:dyDescent="0.3">
      <c r="A6342">
        <v>16</v>
      </c>
      <c r="B6342" t="s">
        <v>22</v>
      </c>
      <c r="C6342">
        <v>11</v>
      </c>
      <c r="D6342" t="s">
        <v>23</v>
      </c>
      <c r="E6342" t="s">
        <v>44</v>
      </c>
      <c r="F6342">
        <v>3</v>
      </c>
      <c r="G6342">
        <v>0</v>
      </c>
      <c r="H6342" t="s">
        <v>36</v>
      </c>
      <c r="I6342">
        <v>271965</v>
      </c>
      <c r="J6342" t="s">
        <v>35</v>
      </c>
      <c r="K6342" t="s">
        <v>37</v>
      </c>
      <c r="L6342">
        <v>1</v>
      </c>
      <c r="M6342">
        <v>1</v>
      </c>
      <c r="N6342">
        <v>0.4</v>
      </c>
      <c r="O6342" t="s">
        <v>28</v>
      </c>
      <c r="P6342">
        <v>1</v>
      </c>
      <c r="Q6342">
        <v>4</v>
      </c>
      <c r="R6342">
        <v>19.2</v>
      </c>
      <c r="S6342">
        <v>99.3</v>
      </c>
      <c r="T6342">
        <v>70</v>
      </c>
      <c r="U6342">
        <v>67.599999999999994</v>
      </c>
      <c r="V6342">
        <f t="shared" si="546"/>
        <v>-2.4000000000000057</v>
      </c>
      <c r="W6342" t="str">
        <f t="shared" si="547"/>
        <v>Monitor</v>
      </c>
      <c r="X6342" t="str">
        <f t="shared" si="549"/>
        <v>Normal</v>
      </c>
      <c r="Y6342" t="str">
        <f t="shared" si="545"/>
        <v>Local</v>
      </c>
      <c r="Z6342" t="str">
        <f t="shared" si="548"/>
        <v>Healthy</v>
      </c>
      <c r="AA6342" t="s">
        <v>33</v>
      </c>
      <c r="AB6342">
        <v>0</v>
      </c>
    </row>
    <row r="6343" spans="1:28" x14ac:dyDescent="0.3">
      <c r="A6343">
        <v>15</v>
      </c>
      <c r="B6343" t="s">
        <v>22</v>
      </c>
      <c r="C6343">
        <v>9</v>
      </c>
      <c r="D6343" t="s">
        <v>48</v>
      </c>
      <c r="E6343" t="s">
        <v>24</v>
      </c>
      <c r="F6343">
        <v>6</v>
      </c>
      <c r="G6343">
        <v>0</v>
      </c>
      <c r="H6343" t="s">
        <v>36</v>
      </c>
      <c r="I6343">
        <v>197218</v>
      </c>
      <c r="J6343" t="s">
        <v>41</v>
      </c>
      <c r="K6343" t="s">
        <v>43</v>
      </c>
      <c r="L6343">
        <v>1</v>
      </c>
      <c r="M6343">
        <v>0</v>
      </c>
      <c r="N6343">
        <v>12.1</v>
      </c>
      <c r="O6343" t="s">
        <v>28</v>
      </c>
      <c r="P6343">
        <v>1</v>
      </c>
      <c r="Q6343">
        <v>4</v>
      </c>
      <c r="R6343">
        <v>17.5</v>
      </c>
      <c r="S6343">
        <v>83.5</v>
      </c>
      <c r="T6343">
        <v>51.4</v>
      </c>
      <c r="U6343">
        <v>68.900000000000006</v>
      </c>
      <c r="V6343">
        <f t="shared" si="546"/>
        <v>17.500000000000007</v>
      </c>
      <c r="W6343" t="str">
        <f t="shared" si="547"/>
        <v>Monitor</v>
      </c>
      <c r="X6343" t="str">
        <f t="shared" si="549"/>
        <v>Surge</v>
      </c>
      <c r="Y6343" t="str">
        <f t="shared" si="545"/>
        <v>Commuter</v>
      </c>
      <c r="Z6343" t="str">
        <f t="shared" si="548"/>
        <v>At-Risk</v>
      </c>
      <c r="AA6343" t="s">
        <v>33</v>
      </c>
      <c r="AB6343">
        <v>0</v>
      </c>
    </row>
    <row r="6344" spans="1:28" x14ac:dyDescent="0.3">
      <c r="A6344">
        <v>15</v>
      </c>
      <c r="B6344" t="s">
        <v>22</v>
      </c>
      <c r="C6344">
        <v>9</v>
      </c>
      <c r="D6344" t="s">
        <v>39</v>
      </c>
      <c r="E6344" t="s">
        <v>44</v>
      </c>
      <c r="F6344">
        <v>4</v>
      </c>
      <c r="G6344">
        <v>0</v>
      </c>
      <c r="H6344" t="s">
        <v>36</v>
      </c>
      <c r="I6344">
        <v>215353</v>
      </c>
      <c r="J6344" t="s">
        <v>41</v>
      </c>
      <c r="K6344" t="s">
        <v>27</v>
      </c>
      <c r="L6344">
        <v>0</v>
      </c>
      <c r="M6344">
        <v>0</v>
      </c>
      <c r="N6344">
        <v>0.6</v>
      </c>
      <c r="O6344" t="s">
        <v>47</v>
      </c>
      <c r="P6344">
        <v>1</v>
      </c>
      <c r="Q6344">
        <v>4</v>
      </c>
      <c r="R6344">
        <v>16.3</v>
      </c>
      <c r="S6344">
        <v>82.4</v>
      </c>
      <c r="T6344">
        <v>63.9</v>
      </c>
      <c r="U6344">
        <v>64.2</v>
      </c>
      <c r="V6344">
        <f t="shared" si="546"/>
        <v>0.30000000000000426</v>
      </c>
      <c r="W6344" t="str">
        <f t="shared" si="547"/>
        <v>Monitor</v>
      </c>
      <c r="X6344" t="str">
        <f t="shared" si="549"/>
        <v>Normal</v>
      </c>
      <c r="Y6344" t="str">
        <f t="shared" si="545"/>
        <v>Local</v>
      </c>
      <c r="Z6344" t="str">
        <f t="shared" si="548"/>
        <v>At-Risk</v>
      </c>
      <c r="AA6344" t="s">
        <v>33</v>
      </c>
      <c r="AB6344">
        <v>0</v>
      </c>
    </row>
    <row r="6345" spans="1:28" x14ac:dyDescent="0.3">
      <c r="A6345">
        <v>15</v>
      </c>
      <c r="B6345" t="s">
        <v>46</v>
      </c>
      <c r="C6345">
        <v>10</v>
      </c>
      <c r="D6345" t="s">
        <v>39</v>
      </c>
      <c r="E6345" t="s">
        <v>30</v>
      </c>
      <c r="F6345">
        <v>4</v>
      </c>
      <c r="G6345">
        <v>0</v>
      </c>
      <c r="H6345" t="s">
        <v>34</v>
      </c>
      <c r="I6345">
        <v>131186</v>
      </c>
      <c r="J6345" t="s">
        <v>37</v>
      </c>
      <c r="K6345" t="s">
        <v>32</v>
      </c>
      <c r="L6345">
        <v>1</v>
      </c>
      <c r="M6345">
        <v>1</v>
      </c>
      <c r="N6345">
        <v>2.1</v>
      </c>
      <c r="O6345" t="s">
        <v>28</v>
      </c>
      <c r="P6345">
        <v>0</v>
      </c>
      <c r="Q6345">
        <v>3</v>
      </c>
      <c r="R6345">
        <v>14.3</v>
      </c>
      <c r="S6345">
        <v>84.2</v>
      </c>
      <c r="T6345">
        <v>60.7</v>
      </c>
      <c r="U6345">
        <v>76.900000000000006</v>
      </c>
      <c r="V6345">
        <f t="shared" si="546"/>
        <v>16.200000000000003</v>
      </c>
      <c r="W6345" t="str">
        <f t="shared" si="547"/>
        <v>Monitor</v>
      </c>
      <c r="X6345" t="str">
        <f t="shared" si="549"/>
        <v>Surge</v>
      </c>
      <c r="Y6345" t="str">
        <f t="shared" si="545"/>
        <v>Local</v>
      </c>
      <c r="Z6345" t="str">
        <f t="shared" si="548"/>
        <v>At-Risk</v>
      </c>
      <c r="AA6345" t="s">
        <v>42</v>
      </c>
      <c r="AB6345">
        <v>0</v>
      </c>
    </row>
    <row r="6346" spans="1:28" x14ac:dyDescent="0.3">
      <c r="A6346">
        <v>10</v>
      </c>
      <c r="B6346" t="s">
        <v>38</v>
      </c>
      <c r="C6346">
        <v>6</v>
      </c>
      <c r="D6346" t="s">
        <v>23</v>
      </c>
      <c r="E6346" t="s">
        <v>24</v>
      </c>
      <c r="F6346">
        <v>3</v>
      </c>
      <c r="G6346">
        <v>0</v>
      </c>
      <c r="H6346" t="s">
        <v>40</v>
      </c>
      <c r="I6346">
        <v>1048029</v>
      </c>
      <c r="J6346" t="s">
        <v>26</v>
      </c>
      <c r="K6346" t="s">
        <v>27</v>
      </c>
      <c r="L6346">
        <v>1</v>
      </c>
      <c r="M6346">
        <v>0</v>
      </c>
      <c r="N6346">
        <v>4.5999999999999996</v>
      </c>
      <c r="O6346" t="s">
        <v>28</v>
      </c>
      <c r="P6346">
        <v>0</v>
      </c>
      <c r="Q6346">
        <v>3</v>
      </c>
      <c r="R6346">
        <v>11.2</v>
      </c>
      <c r="S6346">
        <v>99.7</v>
      </c>
      <c r="T6346">
        <v>61.7</v>
      </c>
      <c r="U6346">
        <v>72.5</v>
      </c>
      <c r="V6346">
        <f t="shared" si="546"/>
        <v>10.799999999999997</v>
      </c>
      <c r="W6346" t="str">
        <f t="shared" si="547"/>
        <v>Monitor</v>
      </c>
      <c r="X6346" t="str">
        <f t="shared" si="549"/>
        <v>Surge</v>
      </c>
      <c r="Y6346" t="str">
        <f t="shared" si="545"/>
        <v>Local</v>
      </c>
      <c r="Z6346" t="str">
        <f t="shared" si="548"/>
        <v>Healthy</v>
      </c>
      <c r="AA6346" t="s">
        <v>33</v>
      </c>
      <c r="AB6346">
        <v>0</v>
      </c>
    </row>
    <row r="6347" spans="1:28" x14ac:dyDescent="0.3">
      <c r="A6347">
        <v>15</v>
      </c>
      <c r="B6347" t="s">
        <v>22</v>
      </c>
      <c r="C6347">
        <v>10</v>
      </c>
      <c r="D6347" t="s">
        <v>48</v>
      </c>
      <c r="E6347" t="s">
        <v>44</v>
      </c>
      <c r="F6347">
        <v>3</v>
      </c>
      <c r="G6347">
        <v>1</v>
      </c>
      <c r="H6347" t="s">
        <v>25</v>
      </c>
      <c r="I6347">
        <v>460616</v>
      </c>
      <c r="J6347" t="s">
        <v>41</v>
      </c>
      <c r="K6347" t="s">
        <v>43</v>
      </c>
      <c r="L6347">
        <v>0</v>
      </c>
      <c r="M6347">
        <v>0</v>
      </c>
      <c r="N6347">
        <v>1.2</v>
      </c>
      <c r="O6347" t="s">
        <v>28</v>
      </c>
      <c r="P6347">
        <v>1</v>
      </c>
      <c r="Q6347">
        <v>2</v>
      </c>
      <c r="R6347">
        <v>6.5</v>
      </c>
      <c r="S6347">
        <v>97.4</v>
      </c>
      <c r="T6347">
        <v>64.2</v>
      </c>
      <c r="U6347">
        <v>64.599999999999994</v>
      </c>
      <c r="V6347">
        <f t="shared" si="546"/>
        <v>0.39999999999999147</v>
      </c>
      <c r="W6347" t="str">
        <f t="shared" si="547"/>
        <v>Monitor</v>
      </c>
      <c r="X6347" t="str">
        <f t="shared" si="549"/>
        <v>Normal</v>
      </c>
      <c r="Y6347" t="str">
        <f t="shared" si="545"/>
        <v>Local</v>
      </c>
      <c r="Z6347" t="str">
        <f t="shared" si="548"/>
        <v>Healthy</v>
      </c>
      <c r="AA6347" t="s">
        <v>33</v>
      </c>
      <c r="AB6347">
        <v>0</v>
      </c>
    </row>
    <row r="6348" spans="1:28" x14ac:dyDescent="0.3">
      <c r="A6348">
        <v>18</v>
      </c>
      <c r="B6348" t="s">
        <v>22</v>
      </c>
      <c r="C6348">
        <v>12</v>
      </c>
      <c r="D6348" t="s">
        <v>23</v>
      </c>
      <c r="E6348" t="s">
        <v>24</v>
      </c>
      <c r="F6348">
        <v>2</v>
      </c>
      <c r="G6348">
        <v>0</v>
      </c>
      <c r="H6348" t="s">
        <v>34</v>
      </c>
      <c r="I6348">
        <v>136868</v>
      </c>
      <c r="J6348" t="s">
        <v>26</v>
      </c>
      <c r="K6348" t="s">
        <v>32</v>
      </c>
      <c r="L6348">
        <v>0</v>
      </c>
      <c r="M6348">
        <v>1</v>
      </c>
      <c r="N6348">
        <v>4.5999999999999996</v>
      </c>
      <c r="O6348" t="s">
        <v>47</v>
      </c>
      <c r="P6348">
        <v>0</v>
      </c>
      <c r="Q6348">
        <v>2</v>
      </c>
      <c r="R6348">
        <v>17.899999999999999</v>
      </c>
      <c r="S6348">
        <v>90.8</v>
      </c>
      <c r="T6348">
        <v>57.7</v>
      </c>
      <c r="U6348">
        <v>61.2</v>
      </c>
      <c r="V6348">
        <f t="shared" si="546"/>
        <v>3.5</v>
      </c>
      <c r="W6348" t="str">
        <f t="shared" si="547"/>
        <v>Monitor</v>
      </c>
      <c r="X6348" t="str">
        <f t="shared" si="549"/>
        <v>Normal</v>
      </c>
      <c r="Y6348" t="str">
        <f t="shared" si="545"/>
        <v>Local</v>
      </c>
      <c r="Z6348" t="str">
        <f t="shared" si="548"/>
        <v>Healthy</v>
      </c>
      <c r="AA6348" t="s">
        <v>33</v>
      </c>
      <c r="AB6348">
        <v>0</v>
      </c>
    </row>
    <row r="6349" spans="1:28" x14ac:dyDescent="0.3">
      <c r="A6349">
        <v>14</v>
      </c>
      <c r="B6349" t="s">
        <v>22</v>
      </c>
      <c r="C6349">
        <v>10</v>
      </c>
      <c r="D6349" t="s">
        <v>39</v>
      </c>
      <c r="E6349" t="s">
        <v>44</v>
      </c>
      <c r="F6349">
        <v>7</v>
      </c>
      <c r="G6349">
        <v>0</v>
      </c>
      <c r="H6349" t="s">
        <v>34</v>
      </c>
      <c r="I6349">
        <v>145013</v>
      </c>
      <c r="J6349" t="s">
        <v>37</v>
      </c>
      <c r="K6349" t="s">
        <v>35</v>
      </c>
      <c r="L6349">
        <v>0</v>
      </c>
      <c r="M6349">
        <v>0</v>
      </c>
      <c r="N6349">
        <v>2.2999999999999998</v>
      </c>
      <c r="O6349" t="s">
        <v>47</v>
      </c>
      <c r="P6349">
        <v>0</v>
      </c>
      <c r="Q6349">
        <v>3</v>
      </c>
      <c r="R6349">
        <v>8.4</v>
      </c>
      <c r="S6349">
        <v>93.7</v>
      </c>
      <c r="T6349">
        <v>71.3</v>
      </c>
      <c r="U6349">
        <v>64.5</v>
      </c>
      <c r="V6349">
        <f t="shared" si="546"/>
        <v>-6.7999999999999972</v>
      </c>
      <c r="W6349" t="str">
        <f t="shared" si="547"/>
        <v>Monitor</v>
      </c>
      <c r="X6349" t="str">
        <f t="shared" si="549"/>
        <v>Normal</v>
      </c>
      <c r="Y6349" t="str">
        <f t="shared" si="545"/>
        <v>Local</v>
      </c>
      <c r="Z6349" t="str">
        <f t="shared" si="548"/>
        <v>Healthy</v>
      </c>
      <c r="AA6349" t="s">
        <v>33</v>
      </c>
      <c r="AB6349">
        <v>0</v>
      </c>
    </row>
    <row r="6350" spans="1:28" x14ac:dyDescent="0.3">
      <c r="A6350">
        <v>16</v>
      </c>
      <c r="B6350" t="s">
        <v>22</v>
      </c>
      <c r="C6350">
        <v>11</v>
      </c>
      <c r="D6350" t="s">
        <v>23</v>
      </c>
      <c r="E6350" t="s">
        <v>30</v>
      </c>
      <c r="F6350">
        <v>5</v>
      </c>
      <c r="G6350">
        <v>0</v>
      </c>
      <c r="H6350" t="s">
        <v>34</v>
      </c>
      <c r="I6350">
        <v>85328</v>
      </c>
      <c r="J6350" t="s">
        <v>43</v>
      </c>
      <c r="K6350" t="s">
        <v>26</v>
      </c>
      <c r="L6350">
        <v>0</v>
      </c>
      <c r="M6350">
        <v>0</v>
      </c>
      <c r="N6350">
        <v>0.5</v>
      </c>
      <c r="O6350" t="s">
        <v>28</v>
      </c>
      <c r="P6350">
        <v>1</v>
      </c>
      <c r="Q6350">
        <v>2</v>
      </c>
      <c r="R6350">
        <v>10.7</v>
      </c>
      <c r="S6350">
        <v>72.900000000000006</v>
      </c>
      <c r="T6350">
        <v>45</v>
      </c>
      <c r="U6350">
        <v>46</v>
      </c>
      <c r="V6350">
        <f t="shared" si="546"/>
        <v>1</v>
      </c>
      <c r="W6350" t="str">
        <f t="shared" si="547"/>
        <v>Monitor</v>
      </c>
      <c r="X6350" t="str">
        <f t="shared" si="549"/>
        <v>Normal</v>
      </c>
      <c r="Y6350" t="str">
        <f t="shared" si="545"/>
        <v>Local</v>
      </c>
      <c r="Z6350" t="str">
        <f t="shared" si="548"/>
        <v>Chronic Absenteeism</v>
      </c>
      <c r="AA6350" t="s">
        <v>29</v>
      </c>
      <c r="AB6350">
        <v>0</v>
      </c>
    </row>
    <row r="6351" spans="1:28" x14ac:dyDescent="0.3">
      <c r="A6351">
        <v>11</v>
      </c>
      <c r="B6351" t="s">
        <v>38</v>
      </c>
      <c r="C6351">
        <v>7</v>
      </c>
      <c r="D6351" t="s">
        <v>23</v>
      </c>
      <c r="E6351" t="s">
        <v>30</v>
      </c>
      <c r="F6351">
        <v>5</v>
      </c>
      <c r="G6351">
        <v>0</v>
      </c>
      <c r="H6351" t="s">
        <v>40</v>
      </c>
      <c r="I6351">
        <v>743416</v>
      </c>
      <c r="J6351" t="s">
        <v>41</v>
      </c>
      <c r="K6351" t="s">
        <v>37</v>
      </c>
      <c r="L6351">
        <v>0</v>
      </c>
      <c r="M6351">
        <v>0</v>
      </c>
      <c r="N6351">
        <v>1.9</v>
      </c>
      <c r="O6351" t="s">
        <v>28</v>
      </c>
      <c r="P6351">
        <v>0</v>
      </c>
      <c r="Q6351">
        <v>4</v>
      </c>
      <c r="R6351">
        <v>15.1</v>
      </c>
      <c r="S6351">
        <v>82.8</v>
      </c>
      <c r="T6351">
        <v>61.4</v>
      </c>
      <c r="U6351">
        <v>27.9</v>
      </c>
      <c r="V6351">
        <f t="shared" si="546"/>
        <v>-33.5</v>
      </c>
      <c r="W6351" t="str">
        <f t="shared" si="547"/>
        <v>High Risk</v>
      </c>
      <c r="X6351" t="str">
        <f t="shared" si="549"/>
        <v>Normal</v>
      </c>
      <c r="Y6351" t="str">
        <f t="shared" ref="Y6351:Y6405" si="550">IF(N6351&lt;5,"Local",IF(N6351&lt;=15,"Commuter","Distant"))</f>
        <v>Local</v>
      </c>
      <c r="Z6351" t="str">
        <f t="shared" si="548"/>
        <v>At-Risk</v>
      </c>
      <c r="AA6351" t="s">
        <v>51</v>
      </c>
      <c r="AB6351">
        <v>1</v>
      </c>
    </row>
    <row r="6352" spans="1:28" x14ac:dyDescent="0.3">
      <c r="A6352">
        <v>16</v>
      </c>
      <c r="B6352" t="s">
        <v>38</v>
      </c>
      <c r="C6352">
        <v>10</v>
      </c>
      <c r="D6352" t="s">
        <v>23</v>
      </c>
      <c r="E6352" t="s">
        <v>24</v>
      </c>
      <c r="F6352">
        <v>3</v>
      </c>
      <c r="G6352">
        <v>0</v>
      </c>
      <c r="H6352" t="s">
        <v>25</v>
      </c>
      <c r="I6352">
        <v>424026</v>
      </c>
      <c r="J6352" t="s">
        <v>41</v>
      </c>
      <c r="K6352" t="s">
        <v>37</v>
      </c>
      <c r="L6352">
        <v>0</v>
      </c>
      <c r="M6352">
        <v>0</v>
      </c>
      <c r="N6352">
        <v>6.7</v>
      </c>
      <c r="O6352" t="s">
        <v>47</v>
      </c>
      <c r="P6352">
        <v>0</v>
      </c>
      <c r="Q6352">
        <v>3</v>
      </c>
      <c r="R6352">
        <v>12.3</v>
      </c>
      <c r="S6352">
        <v>92.9</v>
      </c>
      <c r="T6352">
        <v>62.6</v>
      </c>
      <c r="U6352">
        <v>74.3</v>
      </c>
      <c r="V6352">
        <f t="shared" si="546"/>
        <v>11.699999999999996</v>
      </c>
      <c r="W6352" t="str">
        <f t="shared" si="547"/>
        <v>Monitor</v>
      </c>
      <c r="X6352" t="str">
        <f t="shared" si="549"/>
        <v>Surge</v>
      </c>
      <c r="Y6352" t="str">
        <f t="shared" si="550"/>
        <v>Commuter</v>
      </c>
      <c r="Z6352" t="str">
        <f t="shared" si="548"/>
        <v>Healthy</v>
      </c>
      <c r="AA6352" t="s">
        <v>33</v>
      </c>
      <c r="AB6352">
        <v>0</v>
      </c>
    </row>
    <row r="6353" spans="1:28" x14ac:dyDescent="0.3">
      <c r="A6353">
        <v>15</v>
      </c>
      <c r="B6353" t="s">
        <v>22</v>
      </c>
      <c r="C6353">
        <v>9</v>
      </c>
      <c r="D6353" t="s">
        <v>48</v>
      </c>
      <c r="E6353" t="s">
        <v>30</v>
      </c>
      <c r="F6353">
        <v>6</v>
      </c>
      <c r="G6353">
        <v>0</v>
      </c>
      <c r="H6353" t="s">
        <v>34</v>
      </c>
      <c r="I6353">
        <v>150698</v>
      </c>
      <c r="J6353" t="s">
        <v>32</v>
      </c>
      <c r="K6353" t="s">
        <v>37</v>
      </c>
      <c r="L6353">
        <v>0</v>
      </c>
      <c r="M6353">
        <v>0</v>
      </c>
      <c r="N6353">
        <v>1.3</v>
      </c>
      <c r="O6353" t="s">
        <v>47</v>
      </c>
      <c r="P6353">
        <v>0</v>
      </c>
      <c r="Q6353">
        <v>2</v>
      </c>
      <c r="R6353">
        <v>13.3</v>
      </c>
      <c r="S6353">
        <v>90.3</v>
      </c>
      <c r="T6353">
        <v>67</v>
      </c>
      <c r="U6353">
        <v>63</v>
      </c>
      <c r="V6353">
        <f t="shared" si="546"/>
        <v>-4</v>
      </c>
      <c r="W6353" t="str">
        <f t="shared" si="547"/>
        <v>Monitor</v>
      </c>
      <c r="X6353" t="str">
        <f t="shared" si="549"/>
        <v>Normal</v>
      </c>
      <c r="Y6353" t="str">
        <f t="shared" si="550"/>
        <v>Local</v>
      </c>
      <c r="Z6353" t="str">
        <f t="shared" si="548"/>
        <v>Healthy</v>
      </c>
      <c r="AA6353" t="s">
        <v>33</v>
      </c>
      <c r="AB6353">
        <v>0</v>
      </c>
    </row>
    <row r="6354" spans="1:28" x14ac:dyDescent="0.3">
      <c r="A6354">
        <v>17</v>
      </c>
      <c r="B6354" t="s">
        <v>22</v>
      </c>
      <c r="C6354">
        <v>12</v>
      </c>
      <c r="D6354" t="s">
        <v>39</v>
      </c>
      <c r="E6354" t="s">
        <v>30</v>
      </c>
      <c r="F6354">
        <v>5</v>
      </c>
      <c r="G6354">
        <v>0</v>
      </c>
      <c r="H6354" t="s">
        <v>40</v>
      </c>
      <c r="I6354">
        <v>1144960</v>
      </c>
      <c r="J6354" t="s">
        <v>41</v>
      </c>
      <c r="K6354" t="s">
        <v>43</v>
      </c>
      <c r="L6354">
        <v>0</v>
      </c>
      <c r="M6354">
        <v>1</v>
      </c>
      <c r="N6354">
        <v>1.4</v>
      </c>
      <c r="O6354" t="s">
        <v>28</v>
      </c>
      <c r="P6354">
        <v>0</v>
      </c>
      <c r="Q6354">
        <v>3</v>
      </c>
      <c r="R6354">
        <v>8.4</v>
      </c>
      <c r="S6354">
        <v>87.3</v>
      </c>
      <c r="T6354">
        <v>72</v>
      </c>
      <c r="U6354">
        <v>62.4</v>
      </c>
      <c r="V6354">
        <f t="shared" si="546"/>
        <v>-9.6000000000000014</v>
      </c>
      <c r="W6354" t="str">
        <f t="shared" si="547"/>
        <v>Monitor</v>
      </c>
      <c r="X6354" t="str">
        <f t="shared" si="549"/>
        <v>Normal</v>
      </c>
      <c r="Y6354" t="str">
        <f t="shared" si="550"/>
        <v>Local</v>
      </c>
      <c r="Z6354" t="str">
        <f t="shared" si="548"/>
        <v>At-Risk</v>
      </c>
      <c r="AA6354" t="s">
        <v>33</v>
      </c>
      <c r="AB6354">
        <v>0</v>
      </c>
    </row>
    <row r="6355" spans="1:28" x14ac:dyDescent="0.3">
      <c r="A6355">
        <v>16</v>
      </c>
      <c r="B6355" t="s">
        <v>38</v>
      </c>
      <c r="C6355">
        <v>11</v>
      </c>
      <c r="D6355" t="s">
        <v>48</v>
      </c>
      <c r="E6355" t="s">
        <v>44</v>
      </c>
      <c r="F6355">
        <v>5</v>
      </c>
      <c r="G6355">
        <v>0</v>
      </c>
      <c r="H6355" t="s">
        <v>45</v>
      </c>
      <c r="I6355">
        <v>2293436</v>
      </c>
      <c r="J6355" t="s">
        <v>35</v>
      </c>
      <c r="K6355" t="s">
        <v>43</v>
      </c>
      <c r="L6355">
        <v>1</v>
      </c>
      <c r="M6355">
        <v>1</v>
      </c>
      <c r="N6355">
        <v>1.3</v>
      </c>
      <c r="O6355" t="s">
        <v>28</v>
      </c>
      <c r="P6355">
        <v>1</v>
      </c>
      <c r="Q6355">
        <v>5</v>
      </c>
      <c r="R6355">
        <v>9.9</v>
      </c>
      <c r="S6355">
        <v>86.3</v>
      </c>
      <c r="T6355">
        <v>67.8</v>
      </c>
      <c r="U6355">
        <v>88.9</v>
      </c>
      <c r="V6355">
        <f t="shared" si="546"/>
        <v>21.100000000000009</v>
      </c>
      <c r="W6355" t="str">
        <f t="shared" si="547"/>
        <v>Monitor</v>
      </c>
      <c r="X6355" t="str">
        <f t="shared" si="549"/>
        <v>Surge</v>
      </c>
      <c r="Y6355" t="str">
        <f t="shared" si="550"/>
        <v>Local</v>
      </c>
      <c r="Z6355" t="str">
        <f t="shared" si="548"/>
        <v>At-Risk</v>
      </c>
      <c r="AA6355" t="s">
        <v>42</v>
      </c>
      <c r="AB6355">
        <v>0</v>
      </c>
    </row>
    <row r="6356" spans="1:28" x14ac:dyDescent="0.3">
      <c r="A6356">
        <v>10</v>
      </c>
      <c r="B6356" t="s">
        <v>22</v>
      </c>
      <c r="C6356">
        <v>6</v>
      </c>
      <c r="D6356" t="s">
        <v>23</v>
      </c>
      <c r="E6356" t="s">
        <v>30</v>
      </c>
      <c r="F6356">
        <v>3</v>
      </c>
      <c r="G6356">
        <v>0</v>
      </c>
      <c r="H6356" t="s">
        <v>34</v>
      </c>
      <c r="I6356">
        <v>101935</v>
      </c>
      <c r="J6356" t="s">
        <v>43</v>
      </c>
      <c r="K6356" t="s">
        <v>32</v>
      </c>
      <c r="L6356">
        <v>0</v>
      </c>
      <c r="M6356">
        <v>0</v>
      </c>
      <c r="N6356">
        <v>2</v>
      </c>
      <c r="O6356" t="s">
        <v>28</v>
      </c>
      <c r="P6356">
        <v>0</v>
      </c>
      <c r="Q6356">
        <v>4</v>
      </c>
      <c r="R6356">
        <v>16.5</v>
      </c>
      <c r="S6356">
        <v>87.6</v>
      </c>
      <c r="T6356">
        <v>35.5</v>
      </c>
      <c r="U6356">
        <v>39.9</v>
      </c>
      <c r="V6356">
        <f t="shared" si="546"/>
        <v>4.3999999999999986</v>
      </c>
      <c r="W6356" t="str">
        <f t="shared" si="547"/>
        <v>Monitor</v>
      </c>
      <c r="X6356" t="str">
        <f t="shared" si="549"/>
        <v>Normal</v>
      </c>
      <c r="Y6356" t="str">
        <f t="shared" si="550"/>
        <v>Local</v>
      </c>
      <c r="Z6356" t="str">
        <f t="shared" si="548"/>
        <v>At-Risk</v>
      </c>
      <c r="AA6356" t="s">
        <v>51</v>
      </c>
      <c r="AB6356">
        <v>1</v>
      </c>
    </row>
    <row r="6357" spans="1:28" x14ac:dyDescent="0.3">
      <c r="A6357">
        <v>14</v>
      </c>
      <c r="B6357" t="s">
        <v>38</v>
      </c>
      <c r="C6357">
        <v>8</v>
      </c>
      <c r="D6357" t="s">
        <v>39</v>
      </c>
      <c r="E6357" t="s">
        <v>30</v>
      </c>
      <c r="F6357">
        <v>3</v>
      </c>
      <c r="G6357">
        <v>0</v>
      </c>
      <c r="H6357" t="s">
        <v>36</v>
      </c>
      <c r="I6357">
        <v>239097</v>
      </c>
      <c r="J6357" t="s">
        <v>32</v>
      </c>
      <c r="K6357" t="s">
        <v>37</v>
      </c>
      <c r="L6357">
        <v>1</v>
      </c>
      <c r="M6357">
        <v>0</v>
      </c>
      <c r="N6357">
        <v>0.4</v>
      </c>
      <c r="O6357" t="s">
        <v>47</v>
      </c>
      <c r="P6357">
        <v>0</v>
      </c>
      <c r="Q6357">
        <v>2</v>
      </c>
      <c r="R6357">
        <v>17.2</v>
      </c>
      <c r="S6357">
        <v>91.6</v>
      </c>
      <c r="T6357">
        <v>73.099999999999994</v>
      </c>
      <c r="U6357">
        <v>65.400000000000006</v>
      </c>
      <c r="V6357">
        <f t="shared" si="546"/>
        <v>-7.6999999999999886</v>
      </c>
      <c r="W6357" t="str">
        <f t="shared" si="547"/>
        <v>Monitor</v>
      </c>
      <c r="X6357" t="str">
        <f t="shared" si="549"/>
        <v>Normal</v>
      </c>
      <c r="Y6357" t="str">
        <f t="shared" si="550"/>
        <v>Local</v>
      </c>
      <c r="Z6357" t="str">
        <f t="shared" si="548"/>
        <v>Healthy</v>
      </c>
      <c r="AA6357" t="s">
        <v>33</v>
      </c>
      <c r="AB6357">
        <v>0</v>
      </c>
    </row>
    <row r="6358" spans="1:28" x14ac:dyDescent="0.3">
      <c r="A6358">
        <v>15</v>
      </c>
      <c r="B6358" t="s">
        <v>22</v>
      </c>
      <c r="C6358">
        <v>11</v>
      </c>
      <c r="D6358" t="s">
        <v>39</v>
      </c>
      <c r="E6358" t="s">
        <v>24</v>
      </c>
      <c r="F6358">
        <v>4</v>
      </c>
      <c r="G6358">
        <v>0</v>
      </c>
      <c r="H6358" t="s">
        <v>36</v>
      </c>
      <c r="I6358">
        <v>302475</v>
      </c>
      <c r="J6358" t="s">
        <v>26</v>
      </c>
      <c r="K6358" t="s">
        <v>27</v>
      </c>
      <c r="L6358">
        <v>1</v>
      </c>
      <c r="M6358">
        <v>0</v>
      </c>
      <c r="N6358">
        <v>4.0999999999999996</v>
      </c>
      <c r="O6358" t="s">
        <v>28</v>
      </c>
      <c r="P6358">
        <v>0</v>
      </c>
      <c r="Q6358">
        <v>3</v>
      </c>
      <c r="R6358">
        <v>21.8</v>
      </c>
      <c r="S6358">
        <v>89.5</v>
      </c>
      <c r="T6358">
        <v>54</v>
      </c>
      <c r="U6358">
        <v>47.7</v>
      </c>
      <c r="V6358">
        <f t="shared" si="546"/>
        <v>-6.2999999999999972</v>
      </c>
      <c r="W6358" t="str">
        <f t="shared" si="547"/>
        <v>Monitor</v>
      </c>
      <c r="X6358" t="str">
        <f t="shared" si="549"/>
        <v>Normal</v>
      </c>
      <c r="Y6358" t="str">
        <f t="shared" si="550"/>
        <v>Local</v>
      </c>
      <c r="Z6358" t="str">
        <f t="shared" si="548"/>
        <v>At-Risk</v>
      </c>
      <c r="AA6358" t="s">
        <v>29</v>
      </c>
      <c r="AB6358">
        <v>0</v>
      </c>
    </row>
    <row r="6359" spans="1:28" x14ac:dyDescent="0.3">
      <c r="A6359">
        <v>16</v>
      </c>
      <c r="B6359" t="s">
        <v>22</v>
      </c>
      <c r="C6359">
        <v>12</v>
      </c>
      <c r="D6359" t="s">
        <v>39</v>
      </c>
      <c r="E6359" t="s">
        <v>30</v>
      </c>
      <c r="F6359">
        <v>3</v>
      </c>
      <c r="G6359">
        <v>1</v>
      </c>
      <c r="H6359" t="s">
        <v>25</v>
      </c>
      <c r="I6359">
        <v>399097</v>
      </c>
      <c r="J6359" t="s">
        <v>35</v>
      </c>
      <c r="K6359" t="s">
        <v>35</v>
      </c>
      <c r="L6359">
        <v>0</v>
      </c>
      <c r="M6359">
        <v>1</v>
      </c>
      <c r="N6359">
        <v>1.1000000000000001</v>
      </c>
      <c r="O6359" t="s">
        <v>28</v>
      </c>
      <c r="P6359">
        <v>0</v>
      </c>
      <c r="Q6359">
        <v>3</v>
      </c>
      <c r="R6359">
        <v>18.5</v>
      </c>
      <c r="S6359">
        <v>71.7</v>
      </c>
      <c r="T6359">
        <v>58.3</v>
      </c>
      <c r="U6359">
        <v>55.6</v>
      </c>
      <c r="V6359">
        <f t="shared" si="546"/>
        <v>-2.6999999999999957</v>
      </c>
      <c r="W6359" t="str">
        <f t="shared" si="547"/>
        <v>Monitor</v>
      </c>
      <c r="X6359" t="str">
        <f t="shared" si="549"/>
        <v>Normal</v>
      </c>
      <c r="Y6359" t="str">
        <f t="shared" si="550"/>
        <v>Local</v>
      </c>
      <c r="Z6359" t="str">
        <f t="shared" si="548"/>
        <v>Chronic Absenteeism</v>
      </c>
      <c r="AA6359" t="s">
        <v>29</v>
      </c>
      <c r="AB6359">
        <v>0</v>
      </c>
    </row>
    <row r="6360" spans="1:28" x14ac:dyDescent="0.3">
      <c r="A6360">
        <v>18</v>
      </c>
      <c r="B6360" t="s">
        <v>22</v>
      </c>
      <c r="C6360">
        <v>12</v>
      </c>
      <c r="D6360" t="s">
        <v>48</v>
      </c>
      <c r="E6360" t="s">
        <v>24</v>
      </c>
      <c r="F6360">
        <v>4</v>
      </c>
      <c r="G6360">
        <v>0</v>
      </c>
      <c r="H6360" t="s">
        <v>36</v>
      </c>
      <c r="I6360">
        <v>307968</v>
      </c>
      <c r="J6360" t="s">
        <v>32</v>
      </c>
      <c r="K6360" t="s">
        <v>41</v>
      </c>
      <c r="L6360">
        <v>0</v>
      </c>
      <c r="M6360">
        <v>0</v>
      </c>
      <c r="N6360">
        <v>3.2</v>
      </c>
      <c r="O6360" t="s">
        <v>28</v>
      </c>
      <c r="P6360">
        <v>0</v>
      </c>
      <c r="Q6360">
        <v>4</v>
      </c>
      <c r="R6360">
        <v>10.9</v>
      </c>
      <c r="S6360">
        <v>77.8</v>
      </c>
      <c r="T6360">
        <v>44.5</v>
      </c>
      <c r="U6360">
        <v>66.099999999999994</v>
      </c>
      <c r="V6360">
        <f t="shared" si="546"/>
        <v>21.599999999999994</v>
      </c>
      <c r="W6360" t="str">
        <f t="shared" si="547"/>
        <v>Monitor</v>
      </c>
      <c r="X6360" t="str">
        <f t="shared" si="549"/>
        <v>Surge</v>
      </c>
      <c r="Y6360" t="str">
        <f t="shared" si="550"/>
        <v>Local</v>
      </c>
      <c r="Z6360" t="str">
        <f t="shared" si="548"/>
        <v>At-Risk</v>
      </c>
      <c r="AA6360" t="s">
        <v>33</v>
      </c>
      <c r="AB6360">
        <v>0</v>
      </c>
    </row>
    <row r="6361" spans="1:28" x14ac:dyDescent="0.3">
      <c r="A6361">
        <v>13</v>
      </c>
      <c r="B6361" t="s">
        <v>22</v>
      </c>
      <c r="C6361">
        <v>7</v>
      </c>
      <c r="D6361" t="s">
        <v>39</v>
      </c>
      <c r="E6361" t="s">
        <v>44</v>
      </c>
      <c r="F6361">
        <v>5</v>
      </c>
      <c r="G6361">
        <v>1</v>
      </c>
      <c r="H6361" t="s">
        <v>25</v>
      </c>
      <c r="I6361">
        <v>407784</v>
      </c>
      <c r="J6361" t="s">
        <v>35</v>
      </c>
      <c r="K6361" t="s">
        <v>26</v>
      </c>
      <c r="L6361">
        <v>0</v>
      </c>
      <c r="M6361">
        <v>1</v>
      </c>
      <c r="N6361">
        <v>5.2</v>
      </c>
      <c r="O6361" t="s">
        <v>28</v>
      </c>
      <c r="P6361">
        <v>0</v>
      </c>
      <c r="Q6361">
        <v>3</v>
      </c>
      <c r="R6361">
        <v>9.1999999999999993</v>
      </c>
      <c r="S6361">
        <v>83.2</v>
      </c>
      <c r="T6361">
        <v>50.9</v>
      </c>
      <c r="U6361">
        <v>50.2</v>
      </c>
      <c r="V6361">
        <f t="shared" si="546"/>
        <v>-0.69999999999999574</v>
      </c>
      <c r="W6361" t="str">
        <f t="shared" si="547"/>
        <v>Monitor</v>
      </c>
      <c r="X6361" t="str">
        <f t="shared" si="549"/>
        <v>Normal</v>
      </c>
      <c r="Y6361" t="str">
        <f t="shared" si="550"/>
        <v>Commuter</v>
      </c>
      <c r="Z6361" t="str">
        <f t="shared" si="548"/>
        <v>At-Risk</v>
      </c>
      <c r="AA6361" t="s">
        <v>29</v>
      </c>
      <c r="AB6361">
        <v>0</v>
      </c>
    </row>
    <row r="6362" spans="1:28" x14ac:dyDescent="0.3">
      <c r="A6362">
        <v>12</v>
      </c>
      <c r="B6362" t="s">
        <v>22</v>
      </c>
      <c r="C6362">
        <v>8</v>
      </c>
      <c r="D6362" t="s">
        <v>48</v>
      </c>
      <c r="E6362" t="s">
        <v>30</v>
      </c>
      <c r="F6362">
        <v>4</v>
      </c>
      <c r="G6362">
        <v>0</v>
      </c>
      <c r="H6362" t="s">
        <v>25</v>
      </c>
      <c r="I6362">
        <v>440278</v>
      </c>
      <c r="J6362" t="s">
        <v>43</v>
      </c>
      <c r="K6362" t="s">
        <v>41</v>
      </c>
      <c r="L6362">
        <v>1</v>
      </c>
      <c r="M6362">
        <v>0</v>
      </c>
      <c r="N6362">
        <v>3.9</v>
      </c>
      <c r="O6362" t="s">
        <v>28</v>
      </c>
      <c r="P6362">
        <v>0</v>
      </c>
      <c r="Q6362">
        <v>3</v>
      </c>
      <c r="R6362">
        <v>63.7</v>
      </c>
      <c r="S6362">
        <v>69</v>
      </c>
      <c r="T6362">
        <v>64.2</v>
      </c>
      <c r="U6362">
        <v>68.599999999999994</v>
      </c>
      <c r="V6362">
        <f t="shared" si="546"/>
        <v>4.3999999999999915</v>
      </c>
      <c r="W6362" t="str">
        <f t="shared" si="547"/>
        <v>Monitor</v>
      </c>
      <c r="X6362" t="str">
        <f t="shared" si="549"/>
        <v>Normal</v>
      </c>
      <c r="Y6362" t="str">
        <f t="shared" si="550"/>
        <v>Local</v>
      </c>
      <c r="Z6362" t="str">
        <f t="shared" si="548"/>
        <v>Chronic Absenteeism</v>
      </c>
      <c r="AA6362" t="s">
        <v>33</v>
      </c>
      <c r="AB6362">
        <v>0</v>
      </c>
    </row>
    <row r="6363" spans="1:28" x14ac:dyDescent="0.3">
      <c r="A6363">
        <v>16</v>
      </c>
      <c r="B6363" t="s">
        <v>38</v>
      </c>
      <c r="C6363">
        <v>12</v>
      </c>
      <c r="D6363" t="s">
        <v>23</v>
      </c>
      <c r="E6363" t="s">
        <v>30</v>
      </c>
      <c r="F6363">
        <v>5</v>
      </c>
      <c r="G6363">
        <v>0</v>
      </c>
      <c r="H6363" t="s">
        <v>36</v>
      </c>
      <c r="I6363">
        <v>271373</v>
      </c>
      <c r="J6363" t="s">
        <v>26</v>
      </c>
      <c r="K6363" t="s">
        <v>32</v>
      </c>
      <c r="L6363">
        <v>1</v>
      </c>
      <c r="M6363">
        <v>0</v>
      </c>
      <c r="N6363">
        <v>2.2999999999999998</v>
      </c>
      <c r="O6363" t="s">
        <v>49</v>
      </c>
      <c r="P6363">
        <v>0</v>
      </c>
      <c r="Q6363">
        <v>3</v>
      </c>
      <c r="R6363">
        <v>9.4</v>
      </c>
      <c r="S6363">
        <v>85.6</v>
      </c>
      <c r="T6363">
        <v>72.3</v>
      </c>
      <c r="U6363">
        <v>79.099999999999994</v>
      </c>
      <c r="V6363">
        <f t="shared" si="546"/>
        <v>6.7999999999999972</v>
      </c>
      <c r="W6363" t="str">
        <f t="shared" si="547"/>
        <v>Monitor</v>
      </c>
      <c r="X6363" t="str">
        <f t="shared" si="549"/>
        <v>Normal</v>
      </c>
      <c r="Y6363" t="str">
        <f t="shared" si="550"/>
        <v>Local</v>
      </c>
      <c r="Z6363" t="str">
        <f t="shared" si="548"/>
        <v>At-Risk</v>
      </c>
      <c r="AA6363" t="s">
        <v>42</v>
      </c>
      <c r="AB6363">
        <v>0</v>
      </c>
    </row>
    <row r="6364" spans="1:28" x14ac:dyDescent="0.3">
      <c r="A6364">
        <v>12</v>
      </c>
      <c r="B6364" t="s">
        <v>22</v>
      </c>
      <c r="C6364">
        <v>6</v>
      </c>
      <c r="D6364" t="s">
        <v>39</v>
      </c>
      <c r="E6364" t="s">
        <v>24</v>
      </c>
      <c r="F6364">
        <v>4</v>
      </c>
      <c r="G6364">
        <v>0</v>
      </c>
      <c r="H6364" t="s">
        <v>25</v>
      </c>
      <c r="I6364">
        <v>410975</v>
      </c>
      <c r="J6364" t="s">
        <v>31</v>
      </c>
      <c r="K6364" t="s">
        <v>31</v>
      </c>
      <c r="L6364">
        <v>1</v>
      </c>
      <c r="M6364">
        <v>0</v>
      </c>
      <c r="N6364">
        <v>1.5</v>
      </c>
      <c r="O6364" t="s">
        <v>28</v>
      </c>
      <c r="P6364">
        <v>0</v>
      </c>
      <c r="Q6364">
        <v>2</v>
      </c>
      <c r="R6364">
        <v>18.100000000000001</v>
      </c>
      <c r="S6364">
        <v>97.2</v>
      </c>
      <c r="T6364">
        <v>51.4</v>
      </c>
      <c r="U6364">
        <v>73.5</v>
      </c>
      <c r="V6364">
        <f t="shared" si="546"/>
        <v>22.1</v>
      </c>
      <c r="W6364" t="str">
        <f t="shared" si="547"/>
        <v>Monitor</v>
      </c>
      <c r="X6364" t="str">
        <f t="shared" si="549"/>
        <v>Surge</v>
      </c>
      <c r="Y6364" t="str">
        <f t="shared" si="550"/>
        <v>Local</v>
      </c>
      <c r="Z6364" t="str">
        <f t="shared" si="548"/>
        <v>Healthy</v>
      </c>
      <c r="AA6364" t="s">
        <v>33</v>
      </c>
      <c r="AB6364">
        <v>0</v>
      </c>
    </row>
    <row r="6365" spans="1:28" x14ac:dyDescent="0.3">
      <c r="A6365">
        <v>14</v>
      </c>
      <c r="B6365" t="s">
        <v>38</v>
      </c>
      <c r="C6365">
        <v>8</v>
      </c>
      <c r="D6365" t="s">
        <v>39</v>
      </c>
      <c r="E6365" t="s">
        <v>24</v>
      </c>
      <c r="F6365">
        <v>5</v>
      </c>
      <c r="G6365">
        <v>1</v>
      </c>
      <c r="H6365" t="s">
        <v>40</v>
      </c>
      <c r="I6365">
        <v>764411</v>
      </c>
      <c r="J6365" t="s">
        <v>26</v>
      </c>
      <c r="K6365" t="s">
        <v>27</v>
      </c>
      <c r="L6365">
        <v>0</v>
      </c>
      <c r="M6365">
        <v>0</v>
      </c>
      <c r="N6365">
        <v>1.5</v>
      </c>
      <c r="O6365" t="s">
        <v>28</v>
      </c>
      <c r="P6365">
        <v>0</v>
      </c>
      <c r="Q6365">
        <v>3</v>
      </c>
      <c r="R6365">
        <v>14</v>
      </c>
      <c r="S6365">
        <v>80.599999999999994</v>
      </c>
      <c r="T6365">
        <v>72.8</v>
      </c>
      <c r="U6365">
        <v>71.599999999999994</v>
      </c>
      <c r="V6365">
        <f t="shared" si="546"/>
        <v>-1.2000000000000028</v>
      </c>
      <c r="W6365" t="str">
        <f t="shared" si="547"/>
        <v>Monitor</v>
      </c>
      <c r="X6365" t="str">
        <f t="shared" si="549"/>
        <v>Normal</v>
      </c>
      <c r="Y6365" t="str">
        <f t="shared" si="550"/>
        <v>Local</v>
      </c>
      <c r="Z6365" t="str">
        <f t="shared" si="548"/>
        <v>At-Risk</v>
      </c>
      <c r="AA6365" t="s">
        <v>33</v>
      </c>
      <c r="AB6365">
        <v>0</v>
      </c>
    </row>
    <row r="6366" spans="1:28" x14ac:dyDescent="0.3">
      <c r="A6366">
        <v>14</v>
      </c>
      <c r="B6366" t="s">
        <v>38</v>
      </c>
      <c r="C6366">
        <v>10</v>
      </c>
      <c r="D6366" t="s">
        <v>48</v>
      </c>
      <c r="E6366" t="s">
        <v>24</v>
      </c>
      <c r="F6366">
        <v>7</v>
      </c>
      <c r="G6366">
        <v>0</v>
      </c>
      <c r="H6366" t="s">
        <v>34</v>
      </c>
      <c r="I6366">
        <v>105501</v>
      </c>
      <c r="J6366" t="s">
        <v>43</v>
      </c>
      <c r="K6366" t="s">
        <v>32</v>
      </c>
      <c r="L6366">
        <v>0</v>
      </c>
      <c r="M6366">
        <v>0</v>
      </c>
      <c r="N6366">
        <v>8.1</v>
      </c>
      <c r="O6366" t="s">
        <v>28</v>
      </c>
      <c r="P6366">
        <v>0</v>
      </c>
      <c r="Q6366">
        <v>3</v>
      </c>
      <c r="R6366">
        <v>6.6</v>
      </c>
      <c r="S6366">
        <v>86.4</v>
      </c>
      <c r="T6366">
        <v>52</v>
      </c>
      <c r="U6366">
        <v>61.6</v>
      </c>
      <c r="V6366">
        <f t="shared" si="546"/>
        <v>9.6000000000000014</v>
      </c>
      <c r="W6366" t="str">
        <f t="shared" si="547"/>
        <v>Monitor</v>
      </c>
      <c r="X6366" t="str">
        <f t="shared" si="549"/>
        <v>Normal</v>
      </c>
      <c r="Y6366" t="str">
        <f t="shared" si="550"/>
        <v>Commuter</v>
      </c>
      <c r="Z6366" t="str">
        <f t="shared" si="548"/>
        <v>At-Risk</v>
      </c>
      <c r="AA6366" t="s">
        <v>33</v>
      </c>
      <c r="AB6366">
        <v>0</v>
      </c>
    </row>
    <row r="6367" spans="1:28" x14ac:dyDescent="0.3">
      <c r="A6367">
        <v>16</v>
      </c>
      <c r="B6367" t="s">
        <v>38</v>
      </c>
      <c r="C6367">
        <v>10</v>
      </c>
      <c r="D6367" t="s">
        <v>39</v>
      </c>
      <c r="E6367" t="s">
        <v>30</v>
      </c>
      <c r="F6367">
        <v>4</v>
      </c>
      <c r="G6367">
        <v>1</v>
      </c>
      <c r="H6367" t="s">
        <v>25</v>
      </c>
      <c r="I6367">
        <v>353440</v>
      </c>
      <c r="J6367" t="s">
        <v>41</v>
      </c>
      <c r="K6367" t="s">
        <v>27</v>
      </c>
      <c r="M6367">
        <v>0</v>
      </c>
      <c r="N6367">
        <v>2.6</v>
      </c>
      <c r="O6367" t="s">
        <v>28</v>
      </c>
      <c r="P6367">
        <v>0</v>
      </c>
      <c r="Q6367">
        <v>2</v>
      </c>
      <c r="R6367">
        <v>12.8</v>
      </c>
      <c r="S6367">
        <v>65.8</v>
      </c>
      <c r="T6367">
        <v>81.7</v>
      </c>
      <c r="U6367">
        <v>74.599999999999994</v>
      </c>
      <c r="V6367">
        <f t="shared" si="546"/>
        <v>-7.1000000000000085</v>
      </c>
      <c r="W6367" t="str">
        <f t="shared" si="547"/>
        <v>Monitor</v>
      </c>
      <c r="X6367" t="str">
        <f t="shared" si="549"/>
        <v>Normal</v>
      </c>
      <c r="Y6367" t="str">
        <f t="shared" si="550"/>
        <v>Local</v>
      </c>
      <c r="Z6367" t="str">
        <f t="shared" si="548"/>
        <v>Chronic Absenteeism</v>
      </c>
      <c r="AA6367" t="s">
        <v>33</v>
      </c>
      <c r="AB6367">
        <v>0</v>
      </c>
    </row>
    <row r="6368" spans="1:28" x14ac:dyDescent="0.3">
      <c r="A6368">
        <v>13</v>
      </c>
      <c r="B6368" t="s">
        <v>22</v>
      </c>
      <c r="C6368">
        <v>9</v>
      </c>
      <c r="D6368" t="s">
        <v>23</v>
      </c>
      <c r="E6368" t="s">
        <v>30</v>
      </c>
      <c r="F6368">
        <v>7</v>
      </c>
      <c r="G6368">
        <v>0</v>
      </c>
      <c r="H6368" t="s">
        <v>36</v>
      </c>
      <c r="I6368">
        <v>210863</v>
      </c>
      <c r="J6368" t="s">
        <v>31</v>
      </c>
      <c r="K6368" t="s">
        <v>35</v>
      </c>
      <c r="L6368">
        <v>0</v>
      </c>
      <c r="M6368">
        <v>1</v>
      </c>
      <c r="N6368">
        <v>1</v>
      </c>
      <c r="O6368" t="s">
        <v>47</v>
      </c>
      <c r="P6368">
        <v>0</v>
      </c>
      <c r="Q6368">
        <v>5</v>
      </c>
      <c r="R6368">
        <v>7.7</v>
      </c>
      <c r="S6368">
        <v>86.8</v>
      </c>
      <c r="T6368">
        <v>48</v>
      </c>
      <c r="U6368">
        <v>50.9</v>
      </c>
      <c r="V6368">
        <f t="shared" si="546"/>
        <v>2.8999999999999986</v>
      </c>
      <c r="W6368" t="str">
        <f t="shared" si="547"/>
        <v>Monitor</v>
      </c>
      <c r="X6368" t="str">
        <f t="shared" si="549"/>
        <v>Normal</v>
      </c>
      <c r="Y6368" t="str">
        <f t="shared" si="550"/>
        <v>Local</v>
      </c>
      <c r="Z6368" t="str">
        <f t="shared" si="548"/>
        <v>At-Risk</v>
      </c>
      <c r="AA6368" t="s">
        <v>29</v>
      </c>
      <c r="AB6368">
        <v>0</v>
      </c>
    </row>
    <row r="6369" spans="1:28" x14ac:dyDescent="0.3">
      <c r="A6369">
        <v>17</v>
      </c>
      <c r="B6369" t="s">
        <v>22</v>
      </c>
      <c r="C6369">
        <v>12</v>
      </c>
      <c r="D6369" t="s">
        <v>39</v>
      </c>
      <c r="E6369" t="s">
        <v>44</v>
      </c>
      <c r="F6369">
        <v>6</v>
      </c>
      <c r="G6369">
        <v>0</v>
      </c>
      <c r="H6369" t="s">
        <v>25</v>
      </c>
      <c r="I6369">
        <v>623405</v>
      </c>
      <c r="J6369" t="s">
        <v>43</v>
      </c>
      <c r="K6369" t="s">
        <v>35</v>
      </c>
      <c r="L6369">
        <v>1</v>
      </c>
      <c r="M6369">
        <v>0</v>
      </c>
      <c r="N6369">
        <v>1.2</v>
      </c>
      <c r="O6369" t="s">
        <v>28</v>
      </c>
      <c r="P6369">
        <v>1</v>
      </c>
      <c r="Q6369">
        <v>1</v>
      </c>
      <c r="R6369">
        <v>16.8</v>
      </c>
      <c r="S6369">
        <v>90.5</v>
      </c>
      <c r="T6369">
        <v>62.9</v>
      </c>
      <c r="U6369">
        <v>67.7</v>
      </c>
      <c r="V6369">
        <f t="shared" si="546"/>
        <v>4.8000000000000043</v>
      </c>
      <c r="W6369" t="str">
        <f t="shared" si="547"/>
        <v>Monitor</v>
      </c>
      <c r="X6369" t="str">
        <f t="shared" si="549"/>
        <v>Normal</v>
      </c>
      <c r="Y6369" t="str">
        <f t="shared" si="550"/>
        <v>Local</v>
      </c>
      <c r="Z6369" t="str">
        <f t="shared" si="548"/>
        <v>Healthy</v>
      </c>
      <c r="AA6369" t="s">
        <v>33</v>
      </c>
      <c r="AB6369">
        <v>0</v>
      </c>
    </row>
    <row r="6370" spans="1:28" x14ac:dyDescent="0.3">
      <c r="A6370">
        <v>17</v>
      </c>
      <c r="B6370" t="s">
        <v>22</v>
      </c>
      <c r="C6370">
        <v>11</v>
      </c>
      <c r="D6370" t="s">
        <v>23</v>
      </c>
      <c r="E6370" t="s">
        <v>24</v>
      </c>
      <c r="F6370">
        <v>3</v>
      </c>
      <c r="G6370">
        <v>0</v>
      </c>
      <c r="H6370" t="s">
        <v>40</v>
      </c>
      <c r="I6370">
        <v>890303</v>
      </c>
      <c r="J6370" t="s">
        <v>26</v>
      </c>
      <c r="K6370" t="s">
        <v>37</v>
      </c>
      <c r="L6370">
        <v>1</v>
      </c>
      <c r="M6370">
        <v>0</v>
      </c>
      <c r="N6370">
        <v>1.7</v>
      </c>
      <c r="O6370" t="s">
        <v>28</v>
      </c>
      <c r="P6370">
        <v>0</v>
      </c>
      <c r="Q6370">
        <v>2</v>
      </c>
      <c r="R6370">
        <v>8.9</v>
      </c>
      <c r="S6370">
        <v>68.2</v>
      </c>
      <c r="T6370">
        <v>69.599999999999994</v>
      </c>
      <c r="U6370">
        <v>64.7</v>
      </c>
      <c r="V6370">
        <f t="shared" si="546"/>
        <v>-4.8999999999999915</v>
      </c>
      <c r="W6370" t="str">
        <f t="shared" si="547"/>
        <v>Monitor</v>
      </c>
      <c r="X6370" t="str">
        <f t="shared" si="549"/>
        <v>Normal</v>
      </c>
      <c r="Y6370" t="str">
        <f t="shared" si="550"/>
        <v>Local</v>
      </c>
      <c r="Z6370" t="str">
        <f t="shared" si="548"/>
        <v>Chronic Absenteeism</v>
      </c>
      <c r="AA6370" t="s">
        <v>33</v>
      </c>
      <c r="AB6370">
        <v>0</v>
      </c>
    </row>
    <row r="6371" spans="1:28" x14ac:dyDescent="0.3">
      <c r="A6371">
        <v>15</v>
      </c>
      <c r="B6371" t="s">
        <v>22</v>
      </c>
      <c r="C6371">
        <v>9</v>
      </c>
      <c r="D6371" t="s">
        <v>39</v>
      </c>
      <c r="E6371" t="s">
        <v>30</v>
      </c>
      <c r="F6371">
        <v>5</v>
      </c>
      <c r="G6371">
        <v>0</v>
      </c>
      <c r="H6371" t="s">
        <v>34</v>
      </c>
      <c r="I6371">
        <v>71710</v>
      </c>
      <c r="J6371" t="s">
        <v>31</v>
      </c>
      <c r="K6371" t="s">
        <v>32</v>
      </c>
      <c r="L6371">
        <v>1</v>
      </c>
      <c r="M6371">
        <v>1</v>
      </c>
      <c r="N6371">
        <v>2.9</v>
      </c>
      <c r="O6371" t="s">
        <v>47</v>
      </c>
      <c r="P6371">
        <v>0</v>
      </c>
      <c r="Q6371">
        <v>3</v>
      </c>
      <c r="R6371">
        <v>22.1</v>
      </c>
      <c r="S6371">
        <v>80.5</v>
      </c>
      <c r="T6371">
        <v>55.4</v>
      </c>
      <c r="U6371">
        <v>26.2</v>
      </c>
      <c r="V6371">
        <f t="shared" si="546"/>
        <v>-29.2</v>
      </c>
      <c r="W6371" t="str">
        <f t="shared" si="547"/>
        <v>High Risk</v>
      </c>
      <c r="X6371" t="str">
        <f t="shared" si="549"/>
        <v>Normal</v>
      </c>
      <c r="Y6371" t="str">
        <f t="shared" si="550"/>
        <v>Local</v>
      </c>
      <c r="Z6371" t="str">
        <f t="shared" si="548"/>
        <v>At-Risk</v>
      </c>
      <c r="AA6371" t="s">
        <v>51</v>
      </c>
      <c r="AB6371">
        <v>1</v>
      </c>
    </row>
    <row r="6372" spans="1:28" x14ac:dyDescent="0.3">
      <c r="A6372">
        <v>12</v>
      </c>
      <c r="B6372" t="s">
        <v>38</v>
      </c>
      <c r="C6372">
        <v>6</v>
      </c>
      <c r="D6372" t="s">
        <v>23</v>
      </c>
      <c r="E6372" t="s">
        <v>44</v>
      </c>
      <c r="F6372">
        <v>4</v>
      </c>
      <c r="G6372">
        <v>0</v>
      </c>
      <c r="H6372" t="s">
        <v>36</v>
      </c>
      <c r="I6372">
        <v>206576</v>
      </c>
      <c r="J6372" t="s">
        <v>41</v>
      </c>
      <c r="K6372" t="s">
        <v>26</v>
      </c>
      <c r="L6372">
        <v>0</v>
      </c>
      <c r="M6372">
        <v>1</v>
      </c>
      <c r="N6372">
        <v>2</v>
      </c>
      <c r="O6372" t="s">
        <v>28</v>
      </c>
      <c r="P6372">
        <v>0</v>
      </c>
      <c r="Q6372">
        <v>3</v>
      </c>
      <c r="R6372">
        <v>13.7</v>
      </c>
      <c r="S6372">
        <v>88.5</v>
      </c>
      <c r="T6372">
        <v>65.900000000000006</v>
      </c>
      <c r="U6372">
        <v>65.5</v>
      </c>
      <c r="V6372">
        <f t="shared" si="546"/>
        <v>-0.40000000000000568</v>
      </c>
      <c r="W6372" t="str">
        <f t="shared" si="547"/>
        <v>Monitor</v>
      </c>
      <c r="X6372" t="str">
        <f t="shared" si="549"/>
        <v>Normal</v>
      </c>
      <c r="Y6372" t="str">
        <f t="shared" si="550"/>
        <v>Local</v>
      </c>
      <c r="Z6372" t="str">
        <f t="shared" si="548"/>
        <v>At-Risk</v>
      </c>
      <c r="AA6372" t="s">
        <v>33</v>
      </c>
      <c r="AB6372">
        <v>0</v>
      </c>
    </row>
    <row r="6373" spans="1:28" x14ac:dyDescent="0.3">
      <c r="A6373">
        <v>16</v>
      </c>
      <c r="B6373" t="s">
        <v>38</v>
      </c>
      <c r="C6373">
        <v>10</v>
      </c>
      <c r="D6373" t="s">
        <v>39</v>
      </c>
      <c r="E6373" t="s">
        <v>44</v>
      </c>
      <c r="F6373">
        <v>3</v>
      </c>
      <c r="G6373">
        <v>0</v>
      </c>
      <c r="H6373" t="s">
        <v>34</v>
      </c>
      <c r="I6373">
        <v>172287</v>
      </c>
      <c r="J6373" t="s">
        <v>32</v>
      </c>
      <c r="K6373" t="s">
        <v>43</v>
      </c>
      <c r="L6373">
        <v>0</v>
      </c>
      <c r="M6373">
        <v>0</v>
      </c>
      <c r="N6373">
        <v>18.8</v>
      </c>
      <c r="O6373" t="s">
        <v>49</v>
      </c>
      <c r="P6373">
        <v>0</v>
      </c>
      <c r="Q6373">
        <v>3</v>
      </c>
      <c r="R6373">
        <v>20.100000000000001</v>
      </c>
      <c r="S6373">
        <v>73.8</v>
      </c>
      <c r="T6373">
        <v>50.9</v>
      </c>
      <c r="U6373">
        <v>56</v>
      </c>
      <c r="V6373">
        <f t="shared" si="546"/>
        <v>5.1000000000000014</v>
      </c>
      <c r="W6373" t="str">
        <f t="shared" si="547"/>
        <v>Monitor</v>
      </c>
      <c r="X6373" t="str">
        <f t="shared" si="549"/>
        <v>Normal</v>
      </c>
      <c r="Y6373" t="str">
        <f t="shared" si="550"/>
        <v>Distant</v>
      </c>
      <c r="Z6373" t="str">
        <f t="shared" si="548"/>
        <v>Chronic Absenteeism</v>
      </c>
      <c r="AA6373" t="s">
        <v>29</v>
      </c>
      <c r="AB6373">
        <v>0</v>
      </c>
    </row>
    <row r="6374" spans="1:28" x14ac:dyDescent="0.3">
      <c r="A6374">
        <v>10</v>
      </c>
      <c r="B6374" t="s">
        <v>38</v>
      </c>
      <c r="C6374">
        <v>6</v>
      </c>
      <c r="D6374" t="s">
        <v>23</v>
      </c>
      <c r="E6374" t="s">
        <v>24</v>
      </c>
      <c r="F6374">
        <v>4</v>
      </c>
      <c r="G6374">
        <v>0</v>
      </c>
      <c r="H6374" t="s">
        <v>45</v>
      </c>
      <c r="I6374">
        <v>1718680</v>
      </c>
      <c r="J6374" t="s">
        <v>31</v>
      </c>
      <c r="K6374" t="s">
        <v>43</v>
      </c>
      <c r="L6374">
        <v>0</v>
      </c>
      <c r="M6374">
        <v>1</v>
      </c>
      <c r="N6374">
        <v>8.8000000000000007</v>
      </c>
      <c r="O6374" t="s">
        <v>28</v>
      </c>
      <c r="P6374">
        <v>1</v>
      </c>
      <c r="Q6374">
        <v>5</v>
      </c>
      <c r="R6374">
        <v>15.8</v>
      </c>
      <c r="S6374">
        <v>100</v>
      </c>
      <c r="T6374">
        <v>69.099999999999994</v>
      </c>
      <c r="U6374">
        <v>68.8</v>
      </c>
      <c r="V6374">
        <f t="shared" si="546"/>
        <v>-0.29999999999999716</v>
      </c>
      <c r="W6374" t="str">
        <f t="shared" si="547"/>
        <v>Monitor</v>
      </c>
      <c r="X6374" t="str">
        <f t="shared" si="549"/>
        <v>Normal</v>
      </c>
      <c r="Y6374" t="str">
        <f t="shared" si="550"/>
        <v>Commuter</v>
      </c>
      <c r="Z6374" t="str">
        <f t="shared" si="548"/>
        <v>Healthy</v>
      </c>
      <c r="AA6374" t="s">
        <v>33</v>
      </c>
      <c r="AB6374">
        <v>0</v>
      </c>
    </row>
    <row r="6375" spans="1:28" x14ac:dyDescent="0.3">
      <c r="A6375">
        <v>15</v>
      </c>
      <c r="B6375" t="s">
        <v>38</v>
      </c>
      <c r="C6375">
        <v>9</v>
      </c>
      <c r="D6375" t="s">
        <v>23</v>
      </c>
      <c r="E6375" t="s">
        <v>44</v>
      </c>
      <c r="F6375">
        <v>5</v>
      </c>
      <c r="G6375">
        <v>0</v>
      </c>
      <c r="H6375" t="s">
        <v>45</v>
      </c>
      <c r="I6375">
        <v>3073832</v>
      </c>
      <c r="J6375" t="s">
        <v>31</v>
      </c>
      <c r="K6375" t="s">
        <v>32</v>
      </c>
      <c r="L6375">
        <v>1</v>
      </c>
      <c r="M6375">
        <v>1</v>
      </c>
      <c r="N6375">
        <v>7.5</v>
      </c>
      <c r="O6375" t="s">
        <v>28</v>
      </c>
      <c r="P6375">
        <v>0</v>
      </c>
      <c r="Q6375">
        <v>3</v>
      </c>
      <c r="R6375">
        <v>18</v>
      </c>
      <c r="S6375">
        <v>96.7</v>
      </c>
      <c r="T6375">
        <v>81.7</v>
      </c>
      <c r="U6375">
        <v>87.1</v>
      </c>
      <c r="V6375">
        <f t="shared" si="546"/>
        <v>5.3999999999999915</v>
      </c>
      <c r="W6375" t="str">
        <f t="shared" si="547"/>
        <v>Monitor</v>
      </c>
      <c r="X6375" t="str">
        <f t="shared" si="549"/>
        <v>Normal</v>
      </c>
      <c r="Y6375" t="str">
        <f t="shared" si="550"/>
        <v>Commuter</v>
      </c>
      <c r="Z6375" t="str">
        <f t="shared" si="548"/>
        <v>Healthy</v>
      </c>
      <c r="AA6375" t="s">
        <v>42</v>
      </c>
      <c r="AB6375">
        <v>0</v>
      </c>
    </row>
    <row r="6376" spans="1:28" x14ac:dyDescent="0.3">
      <c r="A6376">
        <v>11</v>
      </c>
      <c r="B6376" t="s">
        <v>38</v>
      </c>
      <c r="C6376">
        <v>6</v>
      </c>
      <c r="D6376" t="s">
        <v>48</v>
      </c>
      <c r="E6376" t="s">
        <v>30</v>
      </c>
      <c r="F6376">
        <v>3</v>
      </c>
      <c r="G6376">
        <v>1</v>
      </c>
      <c r="H6376" t="s">
        <v>36</v>
      </c>
      <c r="I6376">
        <v>258949</v>
      </c>
      <c r="J6376" t="s">
        <v>43</v>
      </c>
      <c r="K6376" t="s">
        <v>32</v>
      </c>
      <c r="L6376">
        <v>1</v>
      </c>
      <c r="M6376">
        <v>1</v>
      </c>
      <c r="N6376">
        <v>4</v>
      </c>
      <c r="O6376" t="s">
        <v>28</v>
      </c>
      <c r="P6376">
        <v>0</v>
      </c>
      <c r="Q6376">
        <v>4</v>
      </c>
      <c r="R6376">
        <v>21.1</v>
      </c>
      <c r="S6376">
        <v>98.5</v>
      </c>
      <c r="T6376">
        <v>65.3</v>
      </c>
      <c r="U6376">
        <v>65.5</v>
      </c>
      <c r="V6376">
        <f t="shared" si="546"/>
        <v>0.20000000000000284</v>
      </c>
      <c r="W6376" t="str">
        <f t="shared" si="547"/>
        <v>Monitor</v>
      </c>
      <c r="X6376" t="str">
        <f t="shared" si="549"/>
        <v>Normal</v>
      </c>
      <c r="Y6376" t="str">
        <f t="shared" si="550"/>
        <v>Local</v>
      </c>
      <c r="Z6376" t="str">
        <f t="shared" si="548"/>
        <v>Healthy</v>
      </c>
      <c r="AA6376" t="s">
        <v>33</v>
      </c>
      <c r="AB6376">
        <v>0</v>
      </c>
    </row>
    <row r="6377" spans="1:28" x14ac:dyDescent="0.3">
      <c r="A6377">
        <v>15</v>
      </c>
      <c r="B6377" t="s">
        <v>22</v>
      </c>
      <c r="C6377">
        <v>10</v>
      </c>
      <c r="D6377" t="s">
        <v>39</v>
      </c>
      <c r="E6377" t="s">
        <v>24</v>
      </c>
      <c r="F6377">
        <v>3</v>
      </c>
      <c r="G6377">
        <v>0</v>
      </c>
      <c r="H6377" t="s">
        <v>36</v>
      </c>
      <c r="I6377">
        <v>190027</v>
      </c>
      <c r="J6377" t="s">
        <v>35</v>
      </c>
      <c r="K6377" t="s">
        <v>26</v>
      </c>
      <c r="L6377">
        <v>0</v>
      </c>
      <c r="M6377">
        <v>0</v>
      </c>
      <c r="N6377">
        <v>8.5</v>
      </c>
      <c r="O6377" t="s">
        <v>28</v>
      </c>
      <c r="P6377">
        <v>0</v>
      </c>
      <c r="Q6377">
        <v>3</v>
      </c>
      <c r="R6377">
        <v>10.5</v>
      </c>
      <c r="S6377">
        <v>80.900000000000006</v>
      </c>
      <c r="T6377">
        <v>62.7</v>
      </c>
      <c r="U6377">
        <v>60.7</v>
      </c>
      <c r="V6377">
        <f t="shared" si="546"/>
        <v>-2</v>
      </c>
      <c r="W6377" t="str">
        <f t="shared" si="547"/>
        <v>Monitor</v>
      </c>
      <c r="X6377" t="str">
        <f t="shared" si="549"/>
        <v>Normal</v>
      </c>
      <c r="Y6377" t="str">
        <f t="shared" si="550"/>
        <v>Commuter</v>
      </c>
      <c r="Z6377" t="str">
        <f t="shared" si="548"/>
        <v>At-Risk</v>
      </c>
      <c r="AA6377" t="s">
        <v>33</v>
      </c>
      <c r="AB6377">
        <v>0</v>
      </c>
    </row>
    <row r="6378" spans="1:28" x14ac:dyDescent="0.3">
      <c r="A6378">
        <v>15</v>
      </c>
      <c r="B6378" t="s">
        <v>46</v>
      </c>
      <c r="C6378">
        <v>11</v>
      </c>
      <c r="D6378" t="s">
        <v>48</v>
      </c>
      <c r="E6378" t="s">
        <v>30</v>
      </c>
      <c r="F6378">
        <v>7</v>
      </c>
      <c r="G6378">
        <v>0</v>
      </c>
      <c r="H6378" t="s">
        <v>45</v>
      </c>
      <c r="I6378">
        <v>5338534</v>
      </c>
      <c r="J6378" t="s">
        <v>31</v>
      </c>
      <c r="K6378" t="s">
        <v>35</v>
      </c>
      <c r="L6378">
        <v>1</v>
      </c>
      <c r="M6378">
        <v>1</v>
      </c>
      <c r="N6378">
        <v>4.4000000000000004</v>
      </c>
      <c r="O6378" t="s">
        <v>28</v>
      </c>
      <c r="P6378">
        <v>0</v>
      </c>
      <c r="Q6378">
        <v>4</v>
      </c>
      <c r="R6378">
        <v>15.6</v>
      </c>
      <c r="S6378">
        <v>88.4</v>
      </c>
      <c r="T6378">
        <v>66.599999999999994</v>
      </c>
      <c r="U6378">
        <v>64.599999999999994</v>
      </c>
      <c r="V6378">
        <f t="shared" si="546"/>
        <v>-2</v>
      </c>
      <c r="W6378" t="str">
        <f t="shared" si="547"/>
        <v>Monitor</v>
      </c>
      <c r="X6378" t="str">
        <f t="shared" si="549"/>
        <v>Normal</v>
      </c>
      <c r="Y6378" t="str">
        <f t="shared" si="550"/>
        <v>Local</v>
      </c>
      <c r="Z6378" t="str">
        <f t="shared" si="548"/>
        <v>At-Risk</v>
      </c>
      <c r="AA6378" t="s">
        <v>33</v>
      </c>
      <c r="AB6378">
        <v>0</v>
      </c>
    </row>
    <row r="6379" spans="1:28" x14ac:dyDescent="0.3">
      <c r="A6379">
        <v>13</v>
      </c>
      <c r="B6379" t="s">
        <v>38</v>
      </c>
      <c r="C6379">
        <v>8</v>
      </c>
      <c r="D6379" t="s">
        <v>23</v>
      </c>
      <c r="E6379" t="s">
        <v>44</v>
      </c>
      <c r="F6379">
        <v>4</v>
      </c>
      <c r="G6379">
        <v>0</v>
      </c>
      <c r="H6379" t="s">
        <v>34</v>
      </c>
      <c r="I6379">
        <v>127226</v>
      </c>
      <c r="J6379" t="s">
        <v>37</v>
      </c>
      <c r="K6379" t="s">
        <v>26</v>
      </c>
      <c r="M6379">
        <v>0</v>
      </c>
      <c r="N6379">
        <v>0.9</v>
      </c>
      <c r="O6379" t="s">
        <v>28</v>
      </c>
      <c r="P6379">
        <v>0</v>
      </c>
      <c r="Q6379">
        <v>3</v>
      </c>
      <c r="R6379">
        <v>11.8</v>
      </c>
      <c r="S6379">
        <v>99.6</v>
      </c>
      <c r="T6379">
        <v>63.1</v>
      </c>
      <c r="U6379">
        <v>67.900000000000006</v>
      </c>
      <c r="V6379">
        <f t="shared" si="546"/>
        <v>4.8000000000000043</v>
      </c>
      <c r="W6379" t="str">
        <f t="shared" si="547"/>
        <v>Monitor</v>
      </c>
      <c r="X6379" t="str">
        <f t="shared" si="549"/>
        <v>Normal</v>
      </c>
      <c r="Y6379" t="str">
        <f t="shared" si="550"/>
        <v>Local</v>
      </c>
      <c r="Z6379" t="str">
        <f t="shared" si="548"/>
        <v>Healthy</v>
      </c>
      <c r="AA6379" t="s">
        <v>33</v>
      </c>
      <c r="AB6379">
        <v>0</v>
      </c>
    </row>
    <row r="6380" spans="1:28" x14ac:dyDescent="0.3">
      <c r="A6380">
        <v>16</v>
      </c>
      <c r="B6380" t="s">
        <v>46</v>
      </c>
      <c r="C6380">
        <v>12</v>
      </c>
      <c r="D6380" t="s">
        <v>23</v>
      </c>
      <c r="E6380" t="s">
        <v>30</v>
      </c>
      <c r="F6380">
        <v>4</v>
      </c>
      <c r="G6380">
        <v>0</v>
      </c>
      <c r="H6380" t="s">
        <v>25</v>
      </c>
      <c r="I6380">
        <v>517556</v>
      </c>
      <c r="J6380" t="s">
        <v>31</v>
      </c>
      <c r="K6380" t="s">
        <v>27</v>
      </c>
      <c r="M6380">
        <v>0</v>
      </c>
      <c r="N6380">
        <v>1.2</v>
      </c>
      <c r="O6380" t="s">
        <v>28</v>
      </c>
      <c r="P6380">
        <v>1</v>
      </c>
      <c r="Q6380">
        <v>4</v>
      </c>
      <c r="R6380">
        <v>23.1</v>
      </c>
      <c r="S6380">
        <v>85.1</v>
      </c>
      <c r="T6380">
        <v>65.5</v>
      </c>
      <c r="U6380">
        <v>73.5</v>
      </c>
      <c r="V6380">
        <f t="shared" si="546"/>
        <v>8</v>
      </c>
      <c r="W6380" t="str">
        <f t="shared" si="547"/>
        <v>Monitor</v>
      </c>
      <c r="X6380" t="str">
        <f t="shared" si="549"/>
        <v>Normal</v>
      </c>
      <c r="Y6380" t="str">
        <f t="shared" si="550"/>
        <v>Local</v>
      </c>
      <c r="Z6380" t="str">
        <f t="shared" si="548"/>
        <v>At-Risk</v>
      </c>
      <c r="AA6380" t="s">
        <v>33</v>
      </c>
      <c r="AB6380">
        <v>0</v>
      </c>
    </row>
    <row r="6381" spans="1:28" x14ac:dyDescent="0.3">
      <c r="A6381">
        <v>12</v>
      </c>
      <c r="B6381" t="s">
        <v>22</v>
      </c>
      <c r="C6381">
        <v>6</v>
      </c>
      <c r="D6381" t="s">
        <v>23</v>
      </c>
      <c r="E6381" t="s">
        <v>44</v>
      </c>
      <c r="F6381">
        <v>5</v>
      </c>
      <c r="G6381">
        <v>0</v>
      </c>
      <c r="H6381" t="s">
        <v>36</v>
      </c>
      <c r="I6381">
        <v>213338</v>
      </c>
      <c r="J6381" t="s">
        <v>26</v>
      </c>
      <c r="K6381" t="s">
        <v>32</v>
      </c>
      <c r="L6381">
        <v>0</v>
      </c>
      <c r="M6381">
        <v>1</v>
      </c>
      <c r="N6381">
        <v>1.7</v>
      </c>
      <c r="O6381" t="s">
        <v>47</v>
      </c>
      <c r="P6381">
        <v>0</v>
      </c>
      <c r="Q6381">
        <v>5</v>
      </c>
      <c r="R6381">
        <v>13.2</v>
      </c>
      <c r="S6381">
        <v>83.3</v>
      </c>
      <c r="T6381">
        <v>58.8</v>
      </c>
      <c r="U6381">
        <v>75</v>
      </c>
      <c r="V6381">
        <f t="shared" si="546"/>
        <v>16.200000000000003</v>
      </c>
      <c r="W6381" t="str">
        <f t="shared" si="547"/>
        <v>Monitor</v>
      </c>
      <c r="X6381" t="str">
        <f t="shared" si="549"/>
        <v>Surge</v>
      </c>
      <c r="Y6381" t="str">
        <f t="shared" si="550"/>
        <v>Local</v>
      </c>
      <c r="Z6381" t="str">
        <f t="shared" si="548"/>
        <v>At-Risk</v>
      </c>
      <c r="AA6381" t="s">
        <v>42</v>
      </c>
      <c r="AB6381">
        <v>0</v>
      </c>
    </row>
    <row r="6382" spans="1:28" x14ac:dyDescent="0.3">
      <c r="A6382">
        <v>17</v>
      </c>
      <c r="B6382" t="s">
        <v>22</v>
      </c>
      <c r="C6382">
        <v>12</v>
      </c>
      <c r="D6382" t="s">
        <v>48</v>
      </c>
      <c r="E6382" t="s">
        <v>30</v>
      </c>
      <c r="F6382">
        <v>4</v>
      </c>
      <c r="G6382">
        <v>0</v>
      </c>
      <c r="H6382" t="s">
        <v>45</v>
      </c>
      <c r="I6382">
        <v>3911312</v>
      </c>
      <c r="J6382" t="s">
        <v>26</v>
      </c>
      <c r="K6382" t="s">
        <v>27</v>
      </c>
      <c r="L6382">
        <v>1</v>
      </c>
      <c r="M6382">
        <v>1</v>
      </c>
      <c r="N6382">
        <v>3.3</v>
      </c>
      <c r="O6382" t="s">
        <v>28</v>
      </c>
      <c r="P6382">
        <v>1</v>
      </c>
      <c r="Q6382">
        <v>5</v>
      </c>
      <c r="R6382">
        <v>18</v>
      </c>
      <c r="S6382">
        <v>100</v>
      </c>
      <c r="T6382">
        <v>65.900000000000006</v>
      </c>
      <c r="U6382">
        <v>71.3</v>
      </c>
      <c r="V6382">
        <f t="shared" si="546"/>
        <v>5.3999999999999915</v>
      </c>
      <c r="W6382" t="str">
        <f t="shared" si="547"/>
        <v>Monitor</v>
      </c>
      <c r="X6382" t="str">
        <f t="shared" si="549"/>
        <v>Normal</v>
      </c>
      <c r="Y6382" t="str">
        <f t="shared" si="550"/>
        <v>Local</v>
      </c>
      <c r="Z6382" t="str">
        <f t="shared" si="548"/>
        <v>Healthy</v>
      </c>
      <c r="AA6382" t="s">
        <v>33</v>
      </c>
      <c r="AB6382">
        <v>0</v>
      </c>
    </row>
    <row r="6383" spans="1:28" x14ac:dyDescent="0.3">
      <c r="A6383">
        <v>14</v>
      </c>
      <c r="B6383" t="s">
        <v>22</v>
      </c>
      <c r="C6383">
        <v>8</v>
      </c>
      <c r="D6383" t="s">
        <v>39</v>
      </c>
      <c r="E6383" t="s">
        <v>24</v>
      </c>
      <c r="F6383">
        <v>5</v>
      </c>
      <c r="G6383">
        <v>0</v>
      </c>
      <c r="H6383" t="s">
        <v>40</v>
      </c>
      <c r="I6383">
        <v>1030871</v>
      </c>
      <c r="J6383" t="s">
        <v>43</v>
      </c>
      <c r="K6383" t="s">
        <v>41</v>
      </c>
      <c r="L6383">
        <v>0</v>
      </c>
      <c r="M6383">
        <v>0</v>
      </c>
      <c r="N6383">
        <v>5.4</v>
      </c>
      <c r="O6383" t="s">
        <v>28</v>
      </c>
      <c r="P6383">
        <v>1</v>
      </c>
      <c r="Q6383">
        <v>4</v>
      </c>
      <c r="R6383">
        <v>15</v>
      </c>
      <c r="S6383">
        <v>88.7</v>
      </c>
      <c r="T6383">
        <v>83.2</v>
      </c>
      <c r="U6383">
        <v>64.900000000000006</v>
      </c>
      <c r="V6383">
        <f t="shared" ref="V6383:V6433" si="551">U6383-T6383</f>
        <v>-18.299999999999997</v>
      </c>
      <c r="W6383" t="str">
        <f t="shared" ref="W6383:W6433" si="552">IF(AND(U6383&lt;45,V6383&lt;-10),"High Risk","Monitor")</f>
        <v>Monitor</v>
      </c>
      <c r="X6383" t="str">
        <f t="shared" si="549"/>
        <v>Normal</v>
      </c>
      <c r="Y6383" t="str">
        <f t="shared" si="550"/>
        <v>Commuter</v>
      </c>
      <c r="Z6383" t="str">
        <f t="shared" si="548"/>
        <v>At-Risk</v>
      </c>
      <c r="AA6383" t="s">
        <v>33</v>
      </c>
      <c r="AB6383">
        <v>0</v>
      </c>
    </row>
    <row r="6384" spans="1:28" x14ac:dyDescent="0.3">
      <c r="A6384">
        <v>17</v>
      </c>
      <c r="B6384" t="s">
        <v>22</v>
      </c>
      <c r="C6384">
        <v>12</v>
      </c>
      <c r="D6384" t="s">
        <v>23</v>
      </c>
      <c r="E6384" t="s">
        <v>44</v>
      </c>
      <c r="F6384">
        <v>5</v>
      </c>
      <c r="G6384">
        <v>0</v>
      </c>
      <c r="H6384" t="s">
        <v>34</v>
      </c>
      <c r="I6384">
        <v>135628</v>
      </c>
      <c r="J6384" t="s">
        <v>32</v>
      </c>
      <c r="K6384" t="s">
        <v>43</v>
      </c>
      <c r="L6384">
        <v>1</v>
      </c>
      <c r="M6384">
        <v>0</v>
      </c>
      <c r="N6384">
        <v>2.1</v>
      </c>
      <c r="O6384" t="s">
        <v>28</v>
      </c>
      <c r="P6384">
        <v>0</v>
      </c>
      <c r="Q6384">
        <v>4</v>
      </c>
      <c r="R6384">
        <v>10.9</v>
      </c>
      <c r="S6384">
        <v>91.3</v>
      </c>
      <c r="T6384">
        <v>62.9</v>
      </c>
      <c r="U6384">
        <v>67.2</v>
      </c>
      <c r="V6384">
        <f t="shared" si="551"/>
        <v>4.3000000000000043</v>
      </c>
      <c r="W6384" t="str">
        <f t="shared" si="552"/>
        <v>Monitor</v>
      </c>
      <c r="X6384" t="str">
        <f t="shared" si="549"/>
        <v>Normal</v>
      </c>
      <c r="Y6384" t="str">
        <f t="shared" si="550"/>
        <v>Local</v>
      </c>
      <c r="Z6384" t="str">
        <f t="shared" si="548"/>
        <v>Healthy</v>
      </c>
      <c r="AA6384" t="s">
        <v>33</v>
      </c>
      <c r="AB6384">
        <v>0</v>
      </c>
    </row>
    <row r="6385" spans="1:28" x14ac:dyDescent="0.3">
      <c r="A6385">
        <v>11</v>
      </c>
      <c r="B6385" t="s">
        <v>22</v>
      </c>
      <c r="C6385">
        <v>6</v>
      </c>
      <c r="D6385" t="s">
        <v>48</v>
      </c>
      <c r="E6385" t="s">
        <v>30</v>
      </c>
      <c r="F6385">
        <v>5</v>
      </c>
      <c r="G6385">
        <v>0</v>
      </c>
      <c r="H6385" t="s">
        <v>25</v>
      </c>
      <c r="I6385">
        <v>527814</v>
      </c>
      <c r="J6385" t="s">
        <v>32</v>
      </c>
      <c r="K6385" t="s">
        <v>27</v>
      </c>
      <c r="L6385">
        <v>1</v>
      </c>
      <c r="M6385">
        <v>0</v>
      </c>
      <c r="N6385">
        <v>2.6</v>
      </c>
      <c r="O6385" t="s">
        <v>28</v>
      </c>
      <c r="P6385">
        <v>0</v>
      </c>
      <c r="Q6385">
        <v>4</v>
      </c>
      <c r="R6385">
        <v>3.1</v>
      </c>
      <c r="S6385">
        <v>93.5</v>
      </c>
      <c r="T6385">
        <v>62.8</v>
      </c>
      <c r="U6385">
        <v>65.7</v>
      </c>
      <c r="V6385">
        <f t="shared" si="551"/>
        <v>2.9000000000000057</v>
      </c>
      <c r="W6385" t="str">
        <f t="shared" si="552"/>
        <v>Monitor</v>
      </c>
      <c r="X6385" t="str">
        <f t="shared" si="549"/>
        <v>Normal</v>
      </c>
      <c r="Y6385" t="str">
        <f t="shared" si="550"/>
        <v>Local</v>
      </c>
      <c r="Z6385" t="str">
        <f t="shared" si="548"/>
        <v>Healthy</v>
      </c>
      <c r="AA6385" t="s">
        <v>33</v>
      </c>
      <c r="AB6385">
        <v>0</v>
      </c>
    </row>
    <row r="6386" spans="1:28" x14ac:dyDescent="0.3">
      <c r="A6386">
        <v>15</v>
      </c>
      <c r="B6386" t="s">
        <v>38</v>
      </c>
      <c r="C6386">
        <v>9</v>
      </c>
      <c r="D6386" t="s">
        <v>48</v>
      </c>
      <c r="E6386" t="s">
        <v>24</v>
      </c>
      <c r="F6386">
        <v>5</v>
      </c>
      <c r="G6386">
        <v>1</v>
      </c>
      <c r="H6386" t="s">
        <v>34</v>
      </c>
      <c r="I6386">
        <v>108081</v>
      </c>
      <c r="J6386" t="s">
        <v>32</v>
      </c>
      <c r="K6386" t="s">
        <v>31</v>
      </c>
      <c r="L6386">
        <v>0</v>
      </c>
      <c r="M6386">
        <v>0</v>
      </c>
      <c r="N6386">
        <v>2.5</v>
      </c>
      <c r="O6386" t="s">
        <v>28</v>
      </c>
      <c r="P6386">
        <v>0</v>
      </c>
      <c r="Q6386">
        <v>2</v>
      </c>
      <c r="R6386">
        <v>6.5</v>
      </c>
      <c r="S6386">
        <v>77.099999999999994</v>
      </c>
      <c r="T6386">
        <v>40.5</v>
      </c>
      <c r="U6386">
        <v>52.2</v>
      </c>
      <c r="V6386">
        <f t="shared" si="551"/>
        <v>11.700000000000003</v>
      </c>
      <c r="W6386" t="str">
        <f t="shared" si="552"/>
        <v>Monitor</v>
      </c>
      <c r="X6386" t="str">
        <f t="shared" si="549"/>
        <v>Surge</v>
      </c>
      <c r="Y6386" t="str">
        <f t="shared" si="550"/>
        <v>Local</v>
      </c>
      <c r="Z6386" t="str">
        <f t="shared" si="548"/>
        <v>At-Risk</v>
      </c>
      <c r="AA6386" t="s">
        <v>29</v>
      </c>
      <c r="AB6386">
        <v>0</v>
      </c>
    </row>
    <row r="6387" spans="1:28" x14ac:dyDescent="0.3">
      <c r="A6387">
        <v>12</v>
      </c>
      <c r="B6387" t="s">
        <v>22</v>
      </c>
      <c r="C6387">
        <v>7</v>
      </c>
      <c r="D6387" t="s">
        <v>23</v>
      </c>
      <c r="E6387" t="s">
        <v>24</v>
      </c>
      <c r="F6387">
        <v>5</v>
      </c>
      <c r="G6387">
        <v>1</v>
      </c>
      <c r="H6387" t="s">
        <v>34</v>
      </c>
      <c r="I6387">
        <v>80244</v>
      </c>
      <c r="J6387" t="s">
        <v>37</v>
      </c>
      <c r="K6387" t="s">
        <v>35</v>
      </c>
      <c r="L6387">
        <v>0</v>
      </c>
      <c r="M6387">
        <v>0</v>
      </c>
      <c r="N6387">
        <v>14</v>
      </c>
      <c r="O6387" t="s">
        <v>49</v>
      </c>
      <c r="P6387">
        <v>1</v>
      </c>
      <c r="Q6387">
        <v>4</v>
      </c>
      <c r="R6387">
        <v>13.5</v>
      </c>
      <c r="S6387">
        <v>81.599999999999994</v>
      </c>
      <c r="T6387">
        <v>62.1</v>
      </c>
      <c r="U6387">
        <v>70.400000000000006</v>
      </c>
      <c r="V6387">
        <f t="shared" si="551"/>
        <v>8.3000000000000043</v>
      </c>
      <c r="W6387" t="str">
        <f t="shared" si="552"/>
        <v>Monitor</v>
      </c>
      <c r="X6387" t="str">
        <f t="shared" si="549"/>
        <v>Normal</v>
      </c>
      <c r="Y6387" t="str">
        <f t="shared" si="550"/>
        <v>Commuter</v>
      </c>
      <c r="Z6387" t="str">
        <f t="shared" si="548"/>
        <v>At-Risk</v>
      </c>
      <c r="AA6387" t="s">
        <v>33</v>
      </c>
      <c r="AB6387">
        <v>0</v>
      </c>
    </row>
    <row r="6388" spans="1:28" x14ac:dyDescent="0.3">
      <c r="A6388">
        <v>15</v>
      </c>
      <c r="B6388" t="s">
        <v>38</v>
      </c>
      <c r="C6388">
        <v>9</v>
      </c>
      <c r="D6388" t="s">
        <v>23</v>
      </c>
      <c r="E6388" t="s">
        <v>44</v>
      </c>
      <c r="F6388">
        <v>3</v>
      </c>
      <c r="G6388">
        <v>0</v>
      </c>
      <c r="H6388" t="s">
        <v>34</v>
      </c>
      <c r="I6388">
        <v>94741</v>
      </c>
      <c r="J6388" t="s">
        <v>35</v>
      </c>
      <c r="K6388" t="s">
        <v>32</v>
      </c>
      <c r="L6388">
        <v>1</v>
      </c>
      <c r="M6388">
        <v>0</v>
      </c>
      <c r="N6388">
        <v>1.5</v>
      </c>
      <c r="O6388" t="s">
        <v>28</v>
      </c>
      <c r="P6388">
        <v>1</v>
      </c>
      <c r="Q6388">
        <v>2</v>
      </c>
      <c r="R6388">
        <v>12.9</v>
      </c>
      <c r="S6388">
        <v>72.5</v>
      </c>
      <c r="T6388">
        <v>53.5</v>
      </c>
      <c r="U6388">
        <v>68.099999999999994</v>
      </c>
      <c r="V6388">
        <f t="shared" si="551"/>
        <v>14.599999999999994</v>
      </c>
      <c r="W6388" t="str">
        <f t="shared" si="552"/>
        <v>Monitor</v>
      </c>
      <c r="X6388" t="str">
        <f t="shared" si="549"/>
        <v>Surge</v>
      </c>
      <c r="Y6388" t="str">
        <f t="shared" si="550"/>
        <v>Local</v>
      </c>
      <c r="Z6388" t="str">
        <f t="shared" si="548"/>
        <v>Chronic Absenteeism</v>
      </c>
      <c r="AA6388" t="s">
        <v>33</v>
      </c>
      <c r="AB6388">
        <v>0</v>
      </c>
    </row>
    <row r="6389" spans="1:28" x14ac:dyDescent="0.3">
      <c r="A6389">
        <v>15</v>
      </c>
      <c r="B6389" t="s">
        <v>22</v>
      </c>
      <c r="C6389">
        <v>11</v>
      </c>
      <c r="D6389" t="s">
        <v>23</v>
      </c>
      <c r="E6389" t="s">
        <v>24</v>
      </c>
      <c r="F6389">
        <v>2</v>
      </c>
      <c r="G6389">
        <v>0</v>
      </c>
      <c r="H6389" t="s">
        <v>40</v>
      </c>
      <c r="I6389">
        <v>1318405</v>
      </c>
      <c r="J6389" t="s">
        <v>31</v>
      </c>
      <c r="K6389" t="s">
        <v>43</v>
      </c>
      <c r="L6389">
        <v>1</v>
      </c>
      <c r="M6389">
        <v>0</v>
      </c>
      <c r="N6389">
        <v>10.6</v>
      </c>
      <c r="O6389" t="s">
        <v>28</v>
      </c>
      <c r="P6389">
        <v>1</v>
      </c>
      <c r="Q6389">
        <v>3</v>
      </c>
      <c r="R6389">
        <v>25.4</v>
      </c>
      <c r="S6389">
        <v>88.1</v>
      </c>
      <c r="T6389">
        <v>78.8</v>
      </c>
      <c r="U6389">
        <v>78.599999999999994</v>
      </c>
      <c r="V6389">
        <f t="shared" si="551"/>
        <v>-0.20000000000000284</v>
      </c>
      <c r="W6389" t="str">
        <f t="shared" si="552"/>
        <v>Monitor</v>
      </c>
      <c r="X6389" t="str">
        <f t="shared" si="549"/>
        <v>Normal</v>
      </c>
      <c r="Y6389" t="str">
        <f t="shared" si="550"/>
        <v>Commuter</v>
      </c>
      <c r="Z6389" t="str">
        <f t="shared" si="548"/>
        <v>At-Risk</v>
      </c>
      <c r="AA6389" t="s">
        <v>42</v>
      </c>
      <c r="AB6389">
        <v>0</v>
      </c>
    </row>
    <row r="6390" spans="1:28" x14ac:dyDescent="0.3">
      <c r="A6390">
        <v>14</v>
      </c>
      <c r="B6390" t="s">
        <v>22</v>
      </c>
      <c r="C6390">
        <v>10</v>
      </c>
      <c r="D6390" t="s">
        <v>23</v>
      </c>
      <c r="E6390" t="s">
        <v>44</v>
      </c>
      <c r="F6390">
        <v>4</v>
      </c>
      <c r="G6390">
        <v>0</v>
      </c>
      <c r="H6390" t="s">
        <v>34</v>
      </c>
      <c r="I6390">
        <v>65490</v>
      </c>
      <c r="J6390" t="s">
        <v>37</v>
      </c>
      <c r="K6390" t="s">
        <v>43</v>
      </c>
      <c r="L6390">
        <v>1</v>
      </c>
      <c r="M6390">
        <v>1</v>
      </c>
      <c r="N6390">
        <v>3.8</v>
      </c>
      <c r="O6390" t="s">
        <v>47</v>
      </c>
      <c r="P6390">
        <v>0</v>
      </c>
      <c r="Q6390">
        <v>4</v>
      </c>
      <c r="R6390">
        <v>19.2</v>
      </c>
      <c r="S6390">
        <v>86.5</v>
      </c>
      <c r="T6390">
        <v>47.1</v>
      </c>
      <c r="U6390">
        <v>68.400000000000006</v>
      </c>
      <c r="V6390">
        <f t="shared" si="551"/>
        <v>21.300000000000004</v>
      </c>
      <c r="W6390" t="str">
        <f t="shared" si="552"/>
        <v>Monitor</v>
      </c>
      <c r="X6390" t="str">
        <f t="shared" si="549"/>
        <v>Surge</v>
      </c>
      <c r="Y6390" t="str">
        <f t="shared" si="550"/>
        <v>Local</v>
      </c>
      <c r="Z6390" t="str">
        <f t="shared" si="548"/>
        <v>At-Risk</v>
      </c>
      <c r="AA6390" t="s">
        <v>33</v>
      </c>
      <c r="AB6390">
        <v>0</v>
      </c>
    </row>
    <row r="6391" spans="1:28" x14ac:dyDescent="0.3">
      <c r="A6391">
        <v>11</v>
      </c>
      <c r="B6391" t="s">
        <v>22</v>
      </c>
      <c r="C6391">
        <v>6</v>
      </c>
      <c r="D6391" t="s">
        <v>39</v>
      </c>
      <c r="E6391" t="s">
        <v>24</v>
      </c>
      <c r="F6391">
        <v>5</v>
      </c>
      <c r="G6391">
        <v>0</v>
      </c>
      <c r="H6391" t="s">
        <v>34</v>
      </c>
      <c r="I6391">
        <v>73538</v>
      </c>
      <c r="J6391" t="s">
        <v>41</v>
      </c>
      <c r="K6391" t="s">
        <v>32</v>
      </c>
      <c r="L6391">
        <v>1</v>
      </c>
      <c r="M6391">
        <v>1</v>
      </c>
      <c r="N6391">
        <v>5.6</v>
      </c>
      <c r="O6391" t="s">
        <v>28</v>
      </c>
      <c r="P6391">
        <v>0</v>
      </c>
      <c r="Q6391">
        <v>1</v>
      </c>
      <c r="R6391">
        <v>12.3</v>
      </c>
      <c r="S6391">
        <v>79.3</v>
      </c>
      <c r="T6391">
        <v>51.4</v>
      </c>
      <c r="U6391">
        <v>57.5</v>
      </c>
      <c r="V6391">
        <f t="shared" si="551"/>
        <v>6.1000000000000014</v>
      </c>
      <c r="W6391" t="str">
        <f t="shared" si="552"/>
        <v>Monitor</v>
      </c>
      <c r="X6391" t="str">
        <f t="shared" si="549"/>
        <v>Normal</v>
      </c>
      <c r="Y6391" t="str">
        <f t="shared" si="550"/>
        <v>Commuter</v>
      </c>
      <c r="Z6391" t="str">
        <f t="shared" si="548"/>
        <v>At-Risk</v>
      </c>
      <c r="AA6391" t="s">
        <v>29</v>
      </c>
      <c r="AB6391">
        <v>0</v>
      </c>
    </row>
    <row r="6392" spans="1:28" x14ac:dyDescent="0.3">
      <c r="A6392">
        <v>13</v>
      </c>
      <c r="B6392" t="s">
        <v>22</v>
      </c>
      <c r="C6392">
        <v>8</v>
      </c>
      <c r="D6392" t="s">
        <v>48</v>
      </c>
      <c r="E6392" t="s">
        <v>44</v>
      </c>
      <c r="F6392">
        <v>5</v>
      </c>
      <c r="G6392">
        <v>0</v>
      </c>
      <c r="H6392" t="s">
        <v>25</v>
      </c>
      <c r="I6392">
        <v>381425</v>
      </c>
      <c r="J6392" t="s">
        <v>43</v>
      </c>
      <c r="K6392" t="s">
        <v>26</v>
      </c>
      <c r="L6392">
        <v>1</v>
      </c>
      <c r="M6392">
        <v>0</v>
      </c>
      <c r="N6392">
        <v>9.1</v>
      </c>
      <c r="O6392" t="s">
        <v>28</v>
      </c>
      <c r="P6392">
        <v>0</v>
      </c>
      <c r="Q6392">
        <v>3</v>
      </c>
      <c r="R6392">
        <v>18.3</v>
      </c>
      <c r="S6392">
        <v>78.900000000000006</v>
      </c>
      <c r="T6392">
        <v>70.2</v>
      </c>
      <c r="U6392">
        <v>64.099999999999994</v>
      </c>
      <c r="V6392">
        <f t="shared" si="551"/>
        <v>-6.1000000000000085</v>
      </c>
      <c r="W6392" t="str">
        <f t="shared" si="552"/>
        <v>Monitor</v>
      </c>
      <c r="X6392" t="str">
        <f t="shared" si="549"/>
        <v>Normal</v>
      </c>
      <c r="Y6392" t="str">
        <f t="shared" si="550"/>
        <v>Commuter</v>
      </c>
      <c r="Z6392" t="str">
        <f t="shared" si="548"/>
        <v>At-Risk</v>
      </c>
      <c r="AA6392" t="s">
        <v>33</v>
      </c>
      <c r="AB6392">
        <v>0</v>
      </c>
    </row>
    <row r="6393" spans="1:28" x14ac:dyDescent="0.3">
      <c r="A6393">
        <v>12</v>
      </c>
      <c r="B6393" t="s">
        <v>38</v>
      </c>
      <c r="C6393">
        <v>7</v>
      </c>
      <c r="D6393" t="s">
        <v>23</v>
      </c>
      <c r="E6393" t="s">
        <v>24</v>
      </c>
      <c r="F6393">
        <v>5</v>
      </c>
      <c r="G6393">
        <v>0</v>
      </c>
      <c r="H6393" t="s">
        <v>36</v>
      </c>
      <c r="I6393">
        <v>212446</v>
      </c>
      <c r="J6393" t="s">
        <v>35</v>
      </c>
      <c r="K6393" t="s">
        <v>31</v>
      </c>
      <c r="L6393">
        <v>0</v>
      </c>
      <c r="M6393">
        <v>0</v>
      </c>
      <c r="N6393">
        <v>0.4</v>
      </c>
      <c r="O6393" t="s">
        <v>47</v>
      </c>
      <c r="P6393">
        <v>0</v>
      </c>
      <c r="Q6393">
        <v>3</v>
      </c>
      <c r="R6393">
        <v>7.7</v>
      </c>
      <c r="S6393">
        <v>83.9</v>
      </c>
      <c r="T6393">
        <v>45.9</v>
      </c>
      <c r="U6393">
        <v>47.9</v>
      </c>
      <c r="V6393">
        <f t="shared" si="551"/>
        <v>2</v>
      </c>
      <c r="W6393" t="str">
        <f t="shared" si="552"/>
        <v>Monitor</v>
      </c>
      <c r="X6393" t="str">
        <f t="shared" si="549"/>
        <v>Normal</v>
      </c>
      <c r="Y6393" t="str">
        <f t="shared" si="550"/>
        <v>Local</v>
      </c>
      <c r="Z6393" t="str">
        <f t="shared" si="548"/>
        <v>At-Risk</v>
      </c>
      <c r="AA6393" t="s">
        <v>29</v>
      </c>
      <c r="AB6393">
        <v>0</v>
      </c>
    </row>
    <row r="6394" spans="1:28" x14ac:dyDescent="0.3">
      <c r="A6394">
        <v>13</v>
      </c>
      <c r="B6394" t="s">
        <v>38</v>
      </c>
      <c r="C6394">
        <v>9</v>
      </c>
      <c r="D6394" t="s">
        <v>48</v>
      </c>
      <c r="E6394" t="s">
        <v>44</v>
      </c>
      <c r="F6394">
        <v>3</v>
      </c>
      <c r="G6394">
        <v>0</v>
      </c>
      <c r="H6394" t="s">
        <v>34</v>
      </c>
      <c r="I6394">
        <v>99824</v>
      </c>
      <c r="J6394" t="s">
        <v>43</v>
      </c>
      <c r="K6394" t="s">
        <v>37</v>
      </c>
      <c r="L6394">
        <v>0</v>
      </c>
      <c r="M6394">
        <v>0</v>
      </c>
      <c r="N6394">
        <v>1.3</v>
      </c>
      <c r="O6394" t="s">
        <v>28</v>
      </c>
      <c r="P6394">
        <v>0</v>
      </c>
      <c r="Q6394">
        <v>4</v>
      </c>
      <c r="R6394">
        <v>10.7</v>
      </c>
      <c r="S6394">
        <v>100</v>
      </c>
      <c r="T6394">
        <v>60.2</v>
      </c>
      <c r="U6394">
        <v>43.8</v>
      </c>
      <c r="V6394">
        <f t="shared" si="551"/>
        <v>-16.400000000000006</v>
      </c>
      <c r="W6394" t="str">
        <f t="shared" si="552"/>
        <v>High Risk</v>
      </c>
      <c r="X6394" t="str">
        <f t="shared" si="549"/>
        <v>Normal</v>
      </c>
      <c r="Y6394" t="str">
        <f t="shared" si="550"/>
        <v>Local</v>
      </c>
      <c r="Z6394" t="str">
        <f t="shared" ref="Z6394:Z6450" si="553">IF(S6394&gt;=90, "Healthy", IF(S6394&gt;75, "At-Risk", "Chronic Absenteeism"))</f>
        <v>Healthy</v>
      </c>
      <c r="AA6394" t="s">
        <v>29</v>
      </c>
      <c r="AB6394">
        <v>0</v>
      </c>
    </row>
    <row r="6395" spans="1:28" x14ac:dyDescent="0.3">
      <c r="A6395">
        <v>14</v>
      </c>
      <c r="B6395" t="s">
        <v>38</v>
      </c>
      <c r="C6395">
        <v>9</v>
      </c>
      <c r="D6395" t="s">
        <v>23</v>
      </c>
      <c r="E6395" t="s">
        <v>30</v>
      </c>
      <c r="F6395">
        <v>2</v>
      </c>
      <c r="G6395">
        <v>1</v>
      </c>
      <c r="H6395" t="s">
        <v>34</v>
      </c>
      <c r="I6395">
        <v>151289</v>
      </c>
      <c r="J6395" t="s">
        <v>41</v>
      </c>
      <c r="K6395" t="s">
        <v>32</v>
      </c>
      <c r="L6395">
        <v>0</v>
      </c>
      <c r="M6395">
        <v>1</v>
      </c>
      <c r="N6395">
        <v>1.3</v>
      </c>
      <c r="O6395" t="s">
        <v>28</v>
      </c>
      <c r="P6395">
        <v>0</v>
      </c>
      <c r="Q6395">
        <v>4</v>
      </c>
      <c r="R6395">
        <v>18.8</v>
      </c>
      <c r="S6395">
        <v>81.2</v>
      </c>
      <c r="T6395">
        <v>75.5</v>
      </c>
      <c r="U6395">
        <v>72.099999999999994</v>
      </c>
      <c r="V6395">
        <f t="shared" si="551"/>
        <v>-3.4000000000000057</v>
      </c>
      <c r="W6395" t="str">
        <f t="shared" si="552"/>
        <v>Monitor</v>
      </c>
      <c r="X6395" t="str">
        <f t="shared" si="549"/>
        <v>Normal</v>
      </c>
      <c r="Y6395" t="str">
        <f t="shared" si="550"/>
        <v>Local</v>
      </c>
      <c r="Z6395" t="str">
        <f t="shared" si="553"/>
        <v>At-Risk</v>
      </c>
      <c r="AA6395" t="s">
        <v>33</v>
      </c>
      <c r="AB6395">
        <v>0</v>
      </c>
    </row>
    <row r="6396" spans="1:28" x14ac:dyDescent="0.3">
      <c r="A6396">
        <v>11</v>
      </c>
      <c r="B6396" t="s">
        <v>22</v>
      </c>
      <c r="C6396">
        <v>6</v>
      </c>
      <c r="D6396" t="s">
        <v>39</v>
      </c>
      <c r="E6396" t="s">
        <v>30</v>
      </c>
      <c r="F6396">
        <v>7</v>
      </c>
      <c r="G6396">
        <v>0</v>
      </c>
      <c r="H6396" t="s">
        <v>34</v>
      </c>
      <c r="I6396">
        <v>167605</v>
      </c>
      <c r="J6396" t="s">
        <v>35</v>
      </c>
      <c r="K6396" t="s">
        <v>37</v>
      </c>
      <c r="L6396">
        <v>0</v>
      </c>
      <c r="M6396">
        <v>0</v>
      </c>
      <c r="N6396">
        <v>4.5999999999999996</v>
      </c>
      <c r="O6396" t="s">
        <v>28</v>
      </c>
      <c r="P6396">
        <v>0</v>
      </c>
      <c r="Q6396">
        <v>2</v>
      </c>
      <c r="R6396">
        <v>4.9000000000000004</v>
      </c>
      <c r="S6396">
        <v>83.1</v>
      </c>
      <c r="T6396">
        <v>64.900000000000006</v>
      </c>
      <c r="U6396">
        <v>54.6</v>
      </c>
      <c r="V6396">
        <f t="shared" si="551"/>
        <v>-10.300000000000004</v>
      </c>
      <c r="W6396" t="str">
        <f t="shared" si="552"/>
        <v>Monitor</v>
      </c>
      <c r="X6396" t="str">
        <f t="shared" si="549"/>
        <v>Normal</v>
      </c>
      <c r="Y6396" t="str">
        <f t="shared" si="550"/>
        <v>Local</v>
      </c>
      <c r="Z6396" t="str">
        <f t="shared" si="553"/>
        <v>At-Risk</v>
      </c>
      <c r="AA6396" t="s">
        <v>29</v>
      </c>
      <c r="AB6396">
        <v>0</v>
      </c>
    </row>
    <row r="6397" spans="1:28" x14ac:dyDescent="0.3">
      <c r="A6397">
        <v>13</v>
      </c>
      <c r="B6397" t="s">
        <v>22</v>
      </c>
      <c r="C6397">
        <v>9</v>
      </c>
      <c r="D6397" t="s">
        <v>23</v>
      </c>
      <c r="E6397" t="s">
        <v>44</v>
      </c>
      <c r="F6397">
        <v>2</v>
      </c>
      <c r="G6397">
        <v>0</v>
      </c>
      <c r="H6397" t="s">
        <v>25</v>
      </c>
      <c r="I6397">
        <v>693919</v>
      </c>
      <c r="J6397" t="s">
        <v>41</v>
      </c>
      <c r="K6397" t="s">
        <v>27</v>
      </c>
      <c r="L6397">
        <v>1</v>
      </c>
      <c r="M6397">
        <v>1</v>
      </c>
      <c r="N6397">
        <v>0.6</v>
      </c>
      <c r="O6397" t="s">
        <v>28</v>
      </c>
      <c r="P6397">
        <v>1</v>
      </c>
      <c r="Q6397">
        <v>3</v>
      </c>
      <c r="R6397">
        <v>21.7</v>
      </c>
      <c r="S6397">
        <v>93.6</v>
      </c>
      <c r="T6397">
        <v>66.400000000000006</v>
      </c>
      <c r="U6397">
        <v>72.599999999999994</v>
      </c>
      <c r="V6397">
        <f t="shared" si="551"/>
        <v>6.1999999999999886</v>
      </c>
      <c r="W6397" t="str">
        <f t="shared" si="552"/>
        <v>Monitor</v>
      </c>
      <c r="X6397" t="str">
        <f t="shared" si="549"/>
        <v>Normal</v>
      </c>
      <c r="Y6397" t="str">
        <f t="shared" si="550"/>
        <v>Local</v>
      </c>
      <c r="Z6397" t="str">
        <f t="shared" si="553"/>
        <v>Healthy</v>
      </c>
      <c r="AA6397" t="s">
        <v>33</v>
      </c>
      <c r="AB6397">
        <v>0</v>
      </c>
    </row>
    <row r="6398" spans="1:28" x14ac:dyDescent="0.3">
      <c r="A6398">
        <v>12</v>
      </c>
      <c r="B6398" t="s">
        <v>38</v>
      </c>
      <c r="C6398">
        <v>7</v>
      </c>
      <c r="D6398" t="s">
        <v>39</v>
      </c>
      <c r="E6398" t="s">
        <v>30</v>
      </c>
      <c r="F6398">
        <v>3</v>
      </c>
      <c r="G6398">
        <v>0</v>
      </c>
      <c r="H6398" t="s">
        <v>40</v>
      </c>
      <c r="I6398">
        <v>1306101</v>
      </c>
      <c r="J6398" t="s">
        <v>32</v>
      </c>
      <c r="K6398" t="s">
        <v>35</v>
      </c>
      <c r="L6398">
        <v>1</v>
      </c>
      <c r="M6398">
        <v>1</v>
      </c>
      <c r="N6398">
        <v>2.2999999999999998</v>
      </c>
      <c r="O6398" t="s">
        <v>28</v>
      </c>
      <c r="P6398">
        <v>1</v>
      </c>
      <c r="Q6398">
        <v>3</v>
      </c>
      <c r="R6398">
        <v>18.7</v>
      </c>
      <c r="S6398">
        <v>82.6</v>
      </c>
      <c r="T6398">
        <v>59.7</v>
      </c>
      <c r="U6398">
        <v>69.2</v>
      </c>
      <c r="V6398">
        <f t="shared" si="551"/>
        <v>9.5</v>
      </c>
      <c r="W6398" t="str">
        <f t="shared" si="552"/>
        <v>Monitor</v>
      </c>
      <c r="X6398" t="str">
        <f t="shared" si="549"/>
        <v>Normal</v>
      </c>
      <c r="Y6398" t="str">
        <f t="shared" si="550"/>
        <v>Local</v>
      </c>
      <c r="Z6398" t="str">
        <f t="shared" si="553"/>
        <v>At-Risk</v>
      </c>
      <c r="AA6398" t="s">
        <v>33</v>
      </c>
      <c r="AB6398">
        <v>0</v>
      </c>
    </row>
    <row r="6399" spans="1:28" x14ac:dyDescent="0.3">
      <c r="A6399">
        <v>10</v>
      </c>
      <c r="B6399" t="s">
        <v>38</v>
      </c>
      <c r="C6399">
        <v>6</v>
      </c>
      <c r="D6399" t="s">
        <v>23</v>
      </c>
      <c r="E6399" t="s">
        <v>24</v>
      </c>
      <c r="F6399">
        <v>4</v>
      </c>
      <c r="G6399">
        <v>0</v>
      </c>
      <c r="H6399" t="s">
        <v>40</v>
      </c>
      <c r="I6399">
        <v>1034046</v>
      </c>
      <c r="J6399" t="s">
        <v>26</v>
      </c>
      <c r="K6399" t="s">
        <v>32</v>
      </c>
      <c r="L6399">
        <v>1</v>
      </c>
      <c r="M6399">
        <v>1</v>
      </c>
      <c r="N6399">
        <v>2.1</v>
      </c>
      <c r="O6399" t="s">
        <v>28</v>
      </c>
      <c r="P6399">
        <v>0</v>
      </c>
      <c r="Q6399">
        <v>4</v>
      </c>
      <c r="R6399">
        <v>14.6</v>
      </c>
      <c r="S6399">
        <v>86.8</v>
      </c>
      <c r="T6399">
        <v>52.3</v>
      </c>
      <c r="U6399">
        <v>93.6</v>
      </c>
      <c r="V6399">
        <f t="shared" si="551"/>
        <v>41.3</v>
      </c>
      <c r="W6399" t="str">
        <f t="shared" si="552"/>
        <v>Monitor</v>
      </c>
      <c r="X6399" t="str">
        <f t="shared" si="549"/>
        <v>Surge</v>
      </c>
      <c r="Y6399" t="str">
        <f t="shared" si="550"/>
        <v>Local</v>
      </c>
      <c r="Z6399" t="str">
        <f t="shared" si="553"/>
        <v>At-Risk</v>
      </c>
      <c r="AA6399" t="s">
        <v>50</v>
      </c>
      <c r="AB6399">
        <v>0</v>
      </c>
    </row>
    <row r="6400" spans="1:28" x14ac:dyDescent="0.3">
      <c r="A6400">
        <v>13</v>
      </c>
      <c r="B6400" t="s">
        <v>38</v>
      </c>
      <c r="C6400">
        <v>7</v>
      </c>
      <c r="D6400" t="s">
        <v>39</v>
      </c>
      <c r="E6400" t="s">
        <v>24</v>
      </c>
      <c r="F6400">
        <v>4</v>
      </c>
      <c r="G6400">
        <v>0</v>
      </c>
      <c r="H6400" t="s">
        <v>36</v>
      </c>
      <c r="I6400">
        <v>190057</v>
      </c>
      <c r="J6400" t="s">
        <v>41</v>
      </c>
      <c r="K6400" t="s">
        <v>35</v>
      </c>
      <c r="L6400">
        <v>1</v>
      </c>
      <c r="M6400">
        <v>0</v>
      </c>
      <c r="N6400">
        <v>7.8</v>
      </c>
      <c r="O6400" t="s">
        <v>28</v>
      </c>
      <c r="P6400">
        <v>1</v>
      </c>
      <c r="Q6400">
        <v>2</v>
      </c>
      <c r="R6400">
        <v>19.899999999999999</v>
      </c>
      <c r="S6400">
        <v>77.5</v>
      </c>
      <c r="T6400">
        <v>75.099999999999994</v>
      </c>
      <c r="U6400">
        <v>62.9</v>
      </c>
      <c r="V6400">
        <f t="shared" si="551"/>
        <v>-12.199999999999996</v>
      </c>
      <c r="W6400" t="str">
        <f t="shared" si="552"/>
        <v>Monitor</v>
      </c>
      <c r="X6400" t="str">
        <f t="shared" si="549"/>
        <v>Normal</v>
      </c>
      <c r="Y6400" t="str">
        <f t="shared" si="550"/>
        <v>Commuter</v>
      </c>
      <c r="Z6400" t="str">
        <f t="shared" si="553"/>
        <v>At-Risk</v>
      </c>
      <c r="AA6400" t="s">
        <v>33</v>
      </c>
      <c r="AB6400">
        <v>0</v>
      </c>
    </row>
    <row r="6401" spans="1:28" x14ac:dyDescent="0.3">
      <c r="A6401">
        <v>15</v>
      </c>
      <c r="B6401" t="s">
        <v>38</v>
      </c>
      <c r="C6401">
        <v>10</v>
      </c>
      <c r="D6401" t="s">
        <v>48</v>
      </c>
      <c r="E6401" t="s">
        <v>24</v>
      </c>
      <c r="F6401">
        <v>3</v>
      </c>
      <c r="G6401">
        <v>0</v>
      </c>
      <c r="H6401" t="s">
        <v>25</v>
      </c>
      <c r="I6401">
        <v>522125</v>
      </c>
      <c r="J6401" t="s">
        <v>31</v>
      </c>
      <c r="K6401" t="s">
        <v>27</v>
      </c>
      <c r="L6401">
        <v>0</v>
      </c>
      <c r="M6401">
        <v>0</v>
      </c>
      <c r="N6401">
        <v>1</v>
      </c>
      <c r="O6401" t="s">
        <v>28</v>
      </c>
      <c r="P6401">
        <v>1</v>
      </c>
      <c r="Q6401">
        <v>3</v>
      </c>
      <c r="R6401">
        <v>12.5</v>
      </c>
      <c r="S6401">
        <v>88.8</v>
      </c>
      <c r="T6401">
        <v>51.3</v>
      </c>
      <c r="U6401">
        <v>67.599999999999994</v>
      </c>
      <c r="V6401">
        <f t="shared" si="551"/>
        <v>16.299999999999997</v>
      </c>
      <c r="W6401" t="str">
        <f t="shared" si="552"/>
        <v>Monitor</v>
      </c>
      <c r="X6401" t="str">
        <f t="shared" si="549"/>
        <v>Surge</v>
      </c>
      <c r="Y6401" t="str">
        <f t="shared" si="550"/>
        <v>Local</v>
      </c>
      <c r="Z6401" t="str">
        <f t="shared" si="553"/>
        <v>At-Risk</v>
      </c>
      <c r="AA6401" t="s">
        <v>33</v>
      </c>
      <c r="AB6401">
        <v>0</v>
      </c>
    </row>
    <row r="6402" spans="1:28" x14ac:dyDescent="0.3">
      <c r="A6402">
        <v>15</v>
      </c>
      <c r="B6402" t="s">
        <v>38</v>
      </c>
      <c r="C6402">
        <v>10</v>
      </c>
      <c r="D6402" t="s">
        <v>39</v>
      </c>
      <c r="E6402" t="s">
        <v>30</v>
      </c>
      <c r="F6402">
        <v>5</v>
      </c>
      <c r="G6402">
        <v>0</v>
      </c>
      <c r="H6402" t="s">
        <v>45</v>
      </c>
      <c r="I6402">
        <v>2628118</v>
      </c>
      <c r="J6402" t="s">
        <v>31</v>
      </c>
      <c r="K6402" t="s">
        <v>26</v>
      </c>
      <c r="L6402">
        <v>0</v>
      </c>
      <c r="M6402">
        <v>1</v>
      </c>
      <c r="N6402">
        <v>1.8</v>
      </c>
      <c r="O6402" t="s">
        <v>28</v>
      </c>
      <c r="P6402">
        <v>0</v>
      </c>
      <c r="Q6402">
        <v>5</v>
      </c>
      <c r="R6402">
        <v>12.5</v>
      </c>
      <c r="S6402">
        <v>96.4</v>
      </c>
      <c r="T6402">
        <v>74.400000000000006</v>
      </c>
      <c r="U6402">
        <v>75.8</v>
      </c>
      <c r="V6402">
        <f t="shared" si="551"/>
        <v>1.3999999999999915</v>
      </c>
      <c r="W6402" t="str">
        <f t="shared" si="552"/>
        <v>Monitor</v>
      </c>
      <c r="X6402" t="str">
        <f t="shared" si="549"/>
        <v>Normal</v>
      </c>
      <c r="Y6402" t="str">
        <f t="shared" si="550"/>
        <v>Local</v>
      </c>
      <c r="Z6402" t="str">
        <f t="shared" si="553"/>
        <v>Healthy</v>
      </c>
      <c r="AA6402" t="s">
        <v>42</v>
      </c>
      <c r="AB6402">
        <v>0</v>
      </c>
    </row>
    <row r="6403" spans="1:28" x14ac:dyDescent="0.3">
      <c r="A6403">
        <v>16</v>
      </c>
      <c r="B6403" t="s">
        <v>38</v>
      </c>
      <c r="C6403">
        <v>11</v>
      </c>
      <c r="D6403" t="s">
        <v>23</v>
      </c>
      <c r="E6403" t="s">
        <v>24</v>
      </c>
      <c r="F6403">
        <v>5</v>
      </c>
      <c r="G6403">
        <v>0</v>
      </c>
      <c r="H6403" t="s">
        <v>25</v>
      </c>
      <c r="I6403">
        <v>548898</v>
      </c>
      <c r="J6403" t="s">
        <v>41</v>
      </c>
      <c r="K6403" t="s">
        <v>31</v>
      </c>
      <c r="L6403">
        <v>0</v>
      </c>
      <c r="M6403">
        <v>1</v>
      </c>
      <c r="N6403">
        <v>5.4</v>
      </c>
      <c r="O6403" t="s">
        <v>49</v>
      </c>
      <c r="P6403">
        <v>1</v>
      </c>
      <c r="Q6403">
        <v>2</v>
      </c>
      <c r="R6403">
        <v>12.8</v>
      </c>
      <c r="S6403">
        <v>70.2</v>
      </c>
      <c r="T6403">
        <v>60.8</v>
      </c>
      <c r="U6403">
        <v>77</v>
      </c>
      <c r="V6403">
        <f t="shared" si="551"/>
        <v>16.200000000000003</v>
      </c>
      <c r="W6403" t="str">
        <f t="shared" si="552"/>
        <v>Monitor</v>
      </c>
      <c r="X6403" t="str">
        <f t="shared" ref="X6403:X6466" si="554">IF(V6403&gt;10, "Surge", "Normal")</f>
        <v>Surge</v>
      </c>
      <c r="Y6403" t="str">
        <f t="shared" si="550"/>
        <v>Commuter</v>
      </c>
      <c r="Z6403" t="str">
        <f t="shared" si="553"/>
        <v>Chronic Absenteeism</v>
      </c>
      <c r="AA6403" t="s">
        <v>42</v>
      </c>
      <c r="AB6403">
        <v>0</v>
      </c>
    </row>
    <row r="6404" spans="1:28" x14ac:dyDescent="0.3">
      <c r="A6404">
        <v>13</v>
      </c>
      <c r="B6404" t="s">
        <v>38</v>
      </c>
      <c r="C6404">
        <v>7</v>
      </c>
      <c r="D6404" t="s">
        <v>23</v>
      </c>
      <c r="E6404" t="s">
        <v>30</v>
      </c>
      <c r="F6404">
        <v>6</v>
      </c>
      <c r="G6404">
        <v>0</v>
      </c>
      <c r="H6404" t="s">
        <v>36</v>
      </c>
      <c r="I6404">
        <v>260381</v>
      </c>
      <c r="J6404" t="s">
        <v>43</v>
      </c>
      <c r="K6404" t="s">
        <v>41</v>
      </c>
      <c r="L6404">
        <v>1</v>
      </c>
      <c r="M6404">
        <v>1</v>
      </c>
      <c r="N6404">
        <v>0.8</v>
      </c>
      <c r="O6404" t="s">
        <v>28</v>
      </c>
      <c r="P6404">
        <v>0</v>
      </c>
      <c r="Q6404">
        <v>4</v>
      </c>
      <c r="R6404">
        <v>15</v>
      </c>
      <c r="S6404">
        <v>86.9</v>
      </c>
      <c r="T6404">
        <v>68.7</v>
      </c>
      <c r="U6404">
        <v>69.599999999999994</v>
      </c>
      <c r="V6404">
        <f t="shared" si="551"/>
        <v>0.89999999999999147</v>
      </c>
      <c r="W6404" t="str">
        <f t="shared" si="552"/>
        <v>Monitor</v>
      </c>
      <c r="X6404" t="str">
        <f t="shared" si="554"/>
        <v>Normal</v>
      </c>
      <c r="Y6404" t="str">
        <f t="shared" si="550"/>
        <v>Local</v>
      </c>
      <c r="Z6404" t="str">
        <f t="shared" si="553"/>
        <v>At-Risk</v>
      </c>
      <c r="AA6404" t="s">
        <v>33</v>
      </c>
      <c r="AB6404">
        <v>0</v>
      </c>
    </row>
    <row r="6405" spans="1:28" x14ac:dyDescent="0.3">
      <c r="A6405">
        <v>18</v>
      </c>
      <c r="B6405" t="s">
        <v>22</v>
      </c>
      <c r="C6405">
        <v>12</v>
      </c>
      <c r="D6405" t="s">
        <v>39</v>
      </c>
      <c r="E6405" t="s">
        <v>30</v>
      </c>
      <c r="F6405">
        <v>4</v>
      </c>
      <c r="G6405">
        <v>0</v>
      </c>
      <c r="H6405" t="s">
        <v>36</v>
      </c>
      <c r="I6405">
        <v>238523</v>
      </c>
      <c r="J6405" t="s">
        <v>32</v>
      </c>
      <c r="K6405" t="s">
        <v>32</v>
      </c>
      <c r="L6405">
        <v>0</v>
      </c>
      <c r="M6405">
        <v>1</v>
      </c>
      <c r="N6405">
        <v>5.0999999999999996</v>
      </c>
      <c r="O6405" t="s">
        <v>49</v>
      </c>
      <c r="P6405">
        <v>0</v>
      </c>
      <c r="Q6405">
        <v>4</v>
      </c>
      <c r="R6405">
        <v>13.8</v>
      </c>
      <c r="S6405">
        <v>94.7</v>
      </c>
      <c r="T6405">
        <v>70.7</v>
      </c>
      <c r="U6405">
        <v>69.599999999999994</v>
      </c>
      <c r="V6405">
        <f t="shared" si="551"/>
        <v>-1.1000000000000085</v>
      </c>
      <c r="W6405" t="str">
        <f t="shared" si="552"/>
        <v>Monitor</v>
      </c>
      <c r="X6405" t="str">
        <f t="shared" si="554"/>
        <v>Normal</v>
      </c>
      <c r="Y6405" t="str">
        <f t="shared" si="550"/>
        <v>Commuter</v>
      </c>
      <c r="Z6405" t="str">
        <f t="shared" si="553"/>
        <v>Healthy</v>
      </c>
      <c r="AA6405" t="s">
        <v>33</v>
      </c>
      <c r="AB6405">
        <v>0</v>
      </c>
    </row>
    <row r="6406" spans="1:28" x14ac:dyDescent="0.3">
      <c r="A6406">
        <v>16</v>
      </c>
      <c r="B6406" t="s">
        <v>38</v>
      </c>
      <c r="C6406">
        <v>12</v>
      </c>
      <c r="D6406" t="s">
        <v>23</v>
      </c>
      <c r="E6406" t="s">
        <v>30</v>
      </c>
      <c r="F6406">
        <v>5</v>
      </c>
      <c r="G6406">
        <v>0</v>
      </c>
      <c r="H6406" t="s">
        <v>34</v>
      </c>
      <c r="I6406">
        <v>92671</v>
      </c>
      <c r="J6406" t="s">
        <v>43</v>
      </c>
      <c r="K6406" t="s">
        <v>31</v>
      </c>
      <c r="L6406">
        <v>0</v>
      </c>
      <c r="M6406">
        <v>0</v>
      </c>
      <c r="N6406">
        <v>2.2000000000000002</v>
      </c>
      <c r="O6406" t="s">
        <v>28</v>
      </c>
      <c r="P6406">
        <v>0</v>
      </c>
      <c r="Q6406">
        <v>3</v>
      </c>
      <c r="R6406">
        <v>12.3</v>
      </c>
      <c r="S6406">
        <v>99.5</v>
      </c>
      <c r="T6406">
        <v>63.3</v>
      </c>
      <c r="U6406">
        <v>67.599999999999994</v>
      </c>
      <c r="V6406">
        <f t="shared" si="551"/>
        <v>4.2999999999999972</v>
      </c>
      <c r="W6406" t="str">
        <f t="shared" si="552"/>
        <v>Monitor</v>
      </c>
      <c r="X6406" t="str">
        <f t="shared" si="554"/>
        <v>Normal</v>
      </c>
      <c r="Y6406" t="str">
        <f t="shared" ref="Y6406:Y6456" si="555">IF(N6406&lt;5,"Local",IF(N6406&lt;=15,"Commuter","Distant"))</f>
        <v>Local</v>
      </c>
      <c r="Z6406" t="str">
        <f t="shared" si="553"/>
        <v>Healthy</v>
      </c>
      <c r="AA6406" t="s">
        <v>33</v>
      </c>
      <c r="AB6406">
        <v>0</v>
      </c>
    </row>
    <row r="6407" spans="1:28" x14ac:dyDescent="0.3">
      <c r="A6407">
        <v>12</v>
      </c>
      <c r="B6407" t="s">
        <v>22</v>
      </c>
      <c r="C6407">
        <v>7</v>
      </c>
      <c r="D6407" t="s">
        <v>39</v>
      </c>
      <c r="E6407" t="s">
        <v>30</v>
      </c>
      <c r="F6407">
        <v>2</v>
      </c>
      <c r="G6407">
        <v>1</v>
      </c>
      <c r="H6407" t="s">
        <v>40</v>
      </c>
      <c r="I6407">
        <v>1124380</v>
      </c>
      <c r="J6407" t="s">
        <v>37</v>
      </c>
      <c r="K6407" t="s">
        <v>37</v>
      </c>
      <c r="L6407">
        <v>1</v>
      </c>
      <c r="M6407">
        <v>1</v>
      </c>
      <c r="N6407">
        <v>0.9</v>
      </c>
      <c r="O6407" t="s">
        <v>28</v>
      </c>
      <c r="P6407">
        <v>0</v>
      </c>
      <c r="Q6407">
        <v>2</v>
      </c>
      <c r="R6407">
        <v>19</v>
      </c>
      <c r="S6407">
        <v>73.900000000000006</v>
      </c>
      <c r="T6407">
        <v>51.3</v>
      </c>
      <c r="U6407">
        <v>80.599999999999994</v>
      </c>
      <c r="V6407">
        <f t="shared" si="551"/>
        <v>29.299999999999997</v>
      </c>
      <c r="W6407" t="str">
        <f t="shared" si="552"/>
        <v>Monitor</v>
      </c>
      <c r="X6407" t="str">
        <f t="shared" si="554"/>
        <v>Surge</v>
      </c>
      <c r="Y6407" t="str">
        <f t="shared" si="555"/>
        <v>Local</v>
      </c>
      <c r="Z6407" t="str">
        <f t="shared" si="553"/>
        <v>Chronic Absenteeism</v>
      </c>
      <c r="AA6407" t="s">
        <v>42</v>
      </c>
      <c r="AB6407">
        <v>0</v>
      </c>
    </row>
    <row r="6408" spans="1:28" x14ac:dyDescent="0.3">
      <c r="A6408">
        <v>10</v>
      </c>
      <c r="B6408" t="s">
        <v>22</v>
      </c>
      <c r="C6408">
        <v>6</v>
      </c>
      <c r="D6408" t="s">
        <v>23</v>
      </c>
      <c r="E6408" t="s">
        <v>44</v>
      </c>
      <c r="F6408">
        <v>5</v>
      </c>
      <c r="G6408">
        <v>0</v>
      </c>
      <c r="H6408" t="s">
        <v>36</v>
      </c>
      <c r="I6408">
        <v>335442</v>
      </c>
      <c r="J6408" t="s">
        <v>41</v>
      </c>
      <c r="K6408" t="s">
        <v>35</v>
      </c>
      <c r="L6408">
        <v>0</v>
      </c>
      <c r="M6408">
        <v>1</v>
      </c>
      <c r="N6408">
        <v>0.6</v>
      </c>
      <c r="O6408" t="s">
        <v>28</v>
      </c>
      <c r="P6408">
        <v>1</v>
      </c>
      <c r="Q6408">
        <v>3</v>
      </c>
      <c r="R6408">
        <v>15.8</v>
      </c>
      <c r="S6408">
        <v>72.5</v>
      </c>
      <c r="T6408">
        <v>49.2</v>
      </c>
      <c r="U6408">
        <v>71.599999999999994</v>
      </c>
      <c r="V6408">
        <f t="shared" si="551"/>
        <v>22.399999999999991</v>
      </c>
      <c r="W6408" t="str">
        <f t="shared" si="552"/>
        <v>Monitor</v>
      </c>
      <c r="X6408" t="str">
        <f t="shared" si="554"/>
        <v>Surge</v>
      </c>
      <c r="Y6408" t="str">
        <f t="shared" si="555"/>
        <v>Local</v>
      </c>
      <c r="Z6408" t="str">
        <f t="shared" si="553"/>
        <v>Chronic Absenteeism</v>
      </c>
      <c r="AA6408" t="s">
        <v>33</v>
      </c>
      <c r="AB6408">
        <v>0</v>
      </c>
    </row>
    <row r="6409" spans="1:28" x14ac:dyDescent="0.3">
      <c r="A6409">
        <v>15</v>
      </c>
      <c r="B6409" t="s">
        <v>22</v>
      </c>
      <c r="C6409">
        <v>9</v>
      </c>
      <c r="D6409" t="s">
        <v>23</v>
      </c>
      <c r="E6409" t="s">
        <v>44</v>
      </c>
      <c r="F6409">
        <v>5</v>
      </c>
      <c r="G6409">
        <v>0</v>
      </c>
      <c r="H6409" t="s">
        <v>25</v>
      </c>
      <c r="I6409">
        <v>587345</v>
      </c>
      <c r="J6409" t="s">
        <v>37</v>
      </c>
      <c r="K6409" t="s">
        <v>27</v>
      </c>
      <c r="L6409">
        <v>0</v>
      </c>
      <c r="M6409">
        <v>0</v>
      </c>
      <c r="O6409" t="s">
        <v>28</v>
      </c>
      <c r="P6409">
        <v>0</v>
      </c>
      <c r="Q6409">
        <v>4</v>
      </c>
      <c r="R6409">
        <v>19.100000000000001</v>
      </c>
      <c r="S6409">
        <v>100</v>
      </c>
      <c r="T6409">
        <v>68.8</v>
      </c>
      <c r="U6409">
        <v>83</v>
      </c>
      <c r="V6409">
        <f t="shared" si="551"/>
        <v>14.200000000000003</v>
      </c>
      <c r="W6409" t="str">
        <f t="shared" si="552"/>
        <v>Monitor</v>
      </c>
      <c r="X6409" t="str">
        <f t="shared" si="554"/>
        <v>Surge</v>
      </c>
      <c r="Y6409" t="str">
        <f t="shared" si="555"/>
        <v>Local</v>
      </c>
      <c r="Z6409" t="str">
        <f t="shared" si="553"/>
        <v>Healthy</v>
      </c>
      <c r="AA6409" t="s">
        <v>42</v>
      </c>
      <c r="AB6409">
        <v>0</v>
      </c>
    </row>
    <row r="6410" spans="1:28" x14ac:dyDescent="0.3">
      <c r="A6410">
        <v>15</v>
      </c>
      <c r="B6410" t="s">
        <v>38</v>
      </c>
      <c r="C6410">
        <v>10</v>
      </c>
      <c r="D6410" t="s">
        <v>23</v>
      </c>
      <c r="E6410" t="s">
        <v>30</v>
      </c>
      <c r="F6410">
        <v>8</v>
      </c>
      <c r="G6410">
        <v>0</v>
      </c>
      <c r="H6410" t="s">
        <v>36</v>
      </c>
      <c r="I6410">
        <v>274768</v>
      </c>
      <c r="J6410" t="s">
        <v>37</v>
      </c>
      <c r="K6410" t="s">
        <v>27</v>
      </c>
      <c r="L6410">
        <v>0</v>
      </c>
      <c r="M6410">
        <v>1</v>
      </c>
      <c r="N6410">
        <v>0.3</v>
      </c>
      <c r="O6410" t="s">
        <v>28</v>
      </c>
      <c r="P6410">
        <v>0</v>
      </c>
      <c r="Q6410">
        <v>2</v>
      </c>
      <c r="R6410">
        <v>6.9</v>
      </c>
      <c r="S6410">
        <v>87.4</v>
      </c>
      <c r="T6410">
        <v>70.2</v>
      </c>
      <c r="U6410">
        <v>57.6</v>
      </c>
      <c r="V6410">
        <f t="shared" si="551"/>
        <v>-12.600000000000001</v>
      </c>
      <c r="W6410" t="str">
        <f t="shared" si="552"/>
        <v>Monitor</v>
      </c>
      <c r="X6410" t="str">
        <f t="shared" si="554"/>
        <v>Normal</v>
      </c>
      <c r="Y6410" t="str">
        <f t="shared" si="555"/>
        <v>Local</v>
      </c>
      <c r="Z6410" t="str">
        <f t="shared" si="553"/>
        <v>At-Risk</v>
      </c>
      <c r="AA6410" t="s">
        <v>29</v>
      </c>
      <c r="AB6410">
        <v>0</v>
      </c>
    </row>
    <row r="6411" spans="1:28" x14ac:dyDescent="0.3">
      <c r="A6411">
        <v>15</v>
      </c>
      <c r="B6411" t="s">
        <v>38</v>
      </c>
      <c r="C6411">
        <v>9</v>
      </c>
      <c r="D6411" t="s">
        <v>39</v>
      </c>
      <c r="E6411" t="s">
        <v>24</v>
      </c>
      <c r="F6411">
        <v>4</v>
      </c>
      <c r="G6411">
        <v>0</v>
      </c>
      <c r="H6411" t="s">
        <v>36</v>
      </c>
      <c r="I6411">
        <v>238086</v>
      </c>
      <c r="J6411" t="s">
        <v>32</v>
      </c>
      <c r="K6411" t="s">
        <v>26</v>
      </c>
      <c r="L6411">
        <v>0</v>
      </c>
      <c r="M6411">
        <v>0</v>
      </c>
      <c r="N6411">
        <v>6.6</v>
      </c>
      <c r="O6411" t="s">
        <v>49</v>
      </c>
      <c r="P6411">
        <v>0</v>
      </c>
      <c r="Q6411">
        <v>5</v>
      </c>
      <c r="R6411">
        <v>15.2</v>
      </c>
      <c r="S6411">
        <v>96.4</v>
      </c>
      <c r="T6411">
        <v>43.9</v>
      </c>
      <c r="U6411">
        <v>55.3</v>
      </c>
      <c r="V6411">
        <f t="shared" si="551"/>
        <v>11.399999999999999</v>
      </c>
      <c r="W6411" t="str">
        <f t="shared" si="552"/>
        <v>Monitor</v>
      </c>
      <c r="X6411" t="str">
        <f t="shared" si="554"/>
        <v>Surge</v>
      </c>
      <c r="Y6411" t="str">
        <f t="shared" si="555"/>
        <v>Commuter</v>
      </c>
      <c r="Z6411" t="str">
        <f t="shared" si="553"/>
        <v>Healthy</v>
      </c>
      <c r="AA6411" t="s">
        <v>29</v>
      </c>
      <c r="AB6411">
        <v>0</v>
      </c>
    </row>
    <row r="6412" spans="1:28" x14ac:dyDescent="0.3">
      <c r="A6412">
        <v>13</v>
      </c>
      <c r="B6412" t="s">
        <v>38</v>
      </c>
      <c r="C6412">
        <v>7</v>
      </c>
      <c r="D6412" t="s">
        <v>39</v>
      </c>
      <c r="E6412" t="s">
        <v>30</v>
      </c>
      <c r="F6412">
        <v>3</v>
      </c>
      <c r="G6412">
        <v>1</v>
      </c>
      <c r="H6412" t="s">
        <v>25</v>
      </c>
      <c r="I6412">
        <v>521574</v>
      </c>
      <c r="J6412" t="s">
        <v>41</v>
      </c>
      <c r="K6412" t="s">
        <v>35</v>
      </c>
      <c r="L6412">
        <v>0</v>
      </c>
      <c r="M6412">
        <v>0</v>
      </c>
      <c r="N6412">
        <v>0.9</v>
      </c>
      <c r="O6412" t="s">
        <v>28</v>
      </c>
      <c r="P6412">
        <v>0</v>
      </c>
      <c r="Q6412">
        <v>4</v>
      </c>
      <c r="R6412">
        <v>17.899999999999999</v>
      </c>
      <c r="S6412">
        <v>88.2</v>
      </c>
      <c r="T6412">
        <v>67.5</v>
      </c>
      <c r="U6412">
        <v>76.400000000000006</v>
      </c>
      <c r="V6412">
        <f t="shared" si="551"/>
        <v>8.9000000000000057</v>
      </c>
      <c r="W6412" t="str">
        <f t="shared" si="552"/>
        <v>Monitor</v>
      </c>
      <c r="X6412" t="str">
        <f t="shared" si="554"/>
        <v>Normal</v>
      </c>
      <c r="Y6412" t="str">
        <f t="shared" si="555"/>
        <v>Local</v>
      </c>
      <c r="Z6412" t="str">
        <f t="shared" si="553"/>
        <v>At-Risk</v>
      </c>
      <c r="AA6412" t="s">
        <v>42</v>
      </c>
      <c r="AB6412">
        <v>0</v>
      </c>
    </row>
    <row r="6413" spans="1:28" x14ac:dyDescent="0.3">
      <c r="A6413">
        <v>13</v>
      </c>
      <c r="B6413" t="s">
        <v>46</v>
      </c>
      <c r="C6413">
        <v>8</v>
      </c>
      <c r="D6413" t="s">
        <v>23</v>
      </c>
      <c r="E6413" t="s">
        <v>30</v>
      </c>
      <c r="F6413">
        <v>4</v>
      </c>
      <c r="G6413">
        <v>1</v>
      </c>
      <c r="H6413" t="s">
        <v>25</v>
      </c>
      <c r="I6413">
        <v>457614</v>
      </c>
      <c r="J6413" t="s">
        <v>26</v>
      </c>
      <c r="K6413" t="s">
        <v>27</v>
      </c>
      <c r="L6413">
        <v>0</v>
      </c>
      <c r="M6413">
        <v>1</v>
      </c>
      <c r="N6413">
        <v>6</v>
      </c>
      <c r="O6413" t="s">
        <v>28</v>
      </c>
      <c r="P6413">
        <v>0</v>
      </c>
      <c r="Q6413">
        <v>2</v>
      </c>
      <c r="R6413">
        <v>17.7</v>
      </c>
      <c r="S6413">
        <v>74.5</v>
      </c>
      <c r="T6413">
        <v>53.5</v>
      </c>
      <c r="U6413">
        <v>49.6</v>
      </c>
      <c r="V6413">
        <f t="shared" si="551"/>
        <v>-3.8999999999999986</v>
      </c>
      <c r="W6413" t="str">
        <f t="shared" si="552"/>
        <v>Monitor</v>
      </c>
      <c r="X6413" t="str">
        <f t="shared" si="554"/>
        <v>Normal</v>
      </c>
      <c r="Y6413" t="str">
        <f t="shared" si="555"/>
        <v>Commuter</v>
      </c>
      <c r="Z6413" t="str">
        <f t="shared" si="553"/>
        <v>Chronic Absenteeism</v>
      </c>
      <c r="AA6413" t="s">
        <v>29</v>
      </c>
      <c r="AB6413">
        <v>0</v>
      </c>
    </row>
    <row r="6414" spans="1:28" x14ac:dyDescent="0.3">
      <c r="A6414">
        <v>16</v>
      </c>
      <c r="B6414" t="s">
        <v>38</v>
      </c>
      <c r="C6414">
        <v>12</v>
      </c>
      <c r="D6414" t="s">
        <v>23</v>
      </c>
      <c r="E6414" t="s">
        <v>44</v>
      </c>
      <c r="F6414">
        <v>6</v>
      </c>
      <c r="G6414">
        <v>0</v>
      </c>
      <c r="H6414" t="s">
        <v>25</v>
      </c>
      <c r="I6414">
        <v>561324</v>
      </c>
      <c r="J6414" t="s">
        <v>37</v>
      </c>
      <c r="K6414" t="s">
        <v>32</v>
      </c>
      <c r="L6414">
        <v>1</v>
      </c>
      <c r="M6414">
        <v>1</v>
      </c>
      <c r="N6414">
        <v>0.9</v>
      </c>
      <c r="O6414" t="s">
        <v>28</v>
      </c>
      <c r="P6414">
        <v>0</v>
      </c>
      <c r="Q6414">
        <v>4</v>
      </c>
      <c r="R6414">
        <v>20.9</v>
      </c>
      <c r="S6414">
        <v>92.7</v>
      </c>
      <c r="T6414">
        <v>62.8</v>
      </c>
      <c r="U6414">
        <v>59.6</v>
      </c>
      <c r="V6414">
        <f t="shared" si="551"/>
        <v>-3.1999999999999957</v>
      </c>
      <c r="W6414" t="str">
        <f t="shared" si="552"/>
        <v>Monitor</v>
      </c>
      <c r="X6414" t="str">
        <f t="shared" si="554"/>
        <v>Normal</v>
      </c>
      <c r="Y6414" t="str">
        <f t="shared" si="555"/>
        <v>Local</v>
      </c>
      <c r="Z6414" t="str">
        <f t="shared" si="553"/>
        <v>Healthy</v>
      </c>
      <c r="AA6414" t="s">
        <v>29</v>
      </c>
      <c r="AB6414">
        <v>0</v>
      </c>
    </row>
    <row r="6415" spans="1:28" x14ac:dyDescent="0.3">
      <c r="A6415">
        <v>15</v>
      </c>
      <c r="B6415" t="s">
        <v>22</v>
      </c>
      <c r="C6415">
        <v>11</v>
      </c>
      <c r="D6415" t="s">
        <v>23</v>
      </c>
      <c r="E6415" t="s">
        <v>24</v>
      </c>
      <c r="F6415">
        <v>2</v>
      </c>
      <c r="G6415">
        <v>0</v>
      </c>
      <c r="H6415" t="s">
        <v>36</v>
      </c>
      <c r="I6415">
        <v>260704</v>
      </c>
      <c r="J6415" t="s">
        <v>31</v>
      </c>
      <c r="K6415" t="s">
        <v>43</v>
      </c>
      <c r="L6415">
        <v>1</v>
      </c>
      <c r="M6415">
        <v>0</v>
      </c>
      <c r="N6415">
        <v>5.7</v>
      </c>
      <c r="O6415" t="s">
        <v>28</v>
      </c>
      <c r="P6415">
        <v>0</v>
      </c>
      <c r="Q6415">
        <v>3</v>
      </c>
      <c r="R6415">
        <v>3.7</v>
      </c>
      <c r="S6415">
        <v>75.900000000000006</v>
      </c>
      <c r="T6415">
        <v>49.1</v>
      </c>
      <c r="U6415">
        <v>64.3</v>
      </c>
      <c r="V6415">
        <f t="shared" si="551"/>
        <v>15.199999999999996</v>
      </c>
      <c r="W6415" t="str">
        <f t="shared" si="552"/>
        <v>Monitor</v>
      </c>
      <c r="X6415" t="str">
        <f t="shared" si="554"/>
        <v>Surge</v>
      </c>
      <c r="Y6415" t="str">
        <f t="shared" si="555"/>
        <v>Commuter</v>
      </c>
      <c r="Z6415" t="str">
        <f t="shared" si="553"/>
        <v>At-Risk</v>
      </c>
      <c r="AA6415" t="s">
        <v>33</v>
      </c>
      <c r="AB6415">
        <v>0</v>
      </c>
    </row>
    <row r="6416" spans="1:28" x14ac:dyDescent="0.3">
      <c r="A6416">
        <v>10</v>
      </c>
      <c r="B6416" t="s">
        <v>38</v>
      </c>
      <c r="C6416">
        <v>6</v>
      </c>
      <c r="D6416" t="s">
        <v>23</v>
      </c>
      <c r="E6416" t="s">
        <v>30</v>
      </c>
      <c r="F6416">
        <v>6</v>
      </c>
      <c r="G6416">
        <v>0</v>
      </c>
      <c r="H6416" t="s">
        <v>25</v>
      </c>
      <c r="I6416">
        <v>466378</v>
      </c>
      <c r="J6416" t="s">
        <v>32</v>
      </c>
      <c r="K6416" t="s">
        <v>27</v>
      </c>
      <c r="L6416">
        <v>0</v>
      </c>
      <c r="M6416">
        <v>1</v>
      </c>
      <c r="N6416">
        <v>1.9</v>
      </c>
      <c r="O6416" t="s">
        <v>28</v>
      </c>
      <c r="P6416">
        <v>0</v>
      </c>
      <c r="Q6416">
        <v>4</v>
      </c>
      <c r="R6416">
        <v>17.899999999999999</v>
      </c>
      <c r="S6416">
        <v>96</v>
      </c>
      <c r="T6416">
        <v>72.900000000000006</v>
      </c>
      <c r="U6416">
        <v>88.6</v>
      </c>
      <c r="V6416">
        <f t="shared" si="551"/>
        <v>15.699999999999989</v>
      </c>
      <c r="W6416" t="str">
        <f t="shared" si="552"/>
        <v>Monitor</v>
      </c>
      <c r="X6416" t="str">
        <f t="shared" si="554"/>
        <v>Surge</v>
      </c>
      <c r="Y6416" t="str">
        <f t="shared" si="555"/>
        <v>Local</v>
      </c>
      <c r="Z6416" t="str">
        <f t="shared" si="553"/>
        <v>Healthy</v>
      </c>
      <c r="AA6416" t="s">
        <v>42</v>
      </c>
      <c r="AB6416">
        <v>0</v>
      </c>
    </row>
    <row r="6417" spans="1:28" x14ac:dyDescent="0.3">
      <c r="A6417">
        <v>17</v>
      </c>
      <c r="B6417" t="s">
        <v>22</v>
      </c>
      <c r="C6417">
        <v>11</v>
      </c>
      <c r="D6417" t="s">
        <v>48</v>
      </c>
      <c r="E6417" t="s">
        <v>24</v>
      </c>
      <c r="F6417">
        <v>4</v>
      </c>
      <c r="G6417">
        <v>0</v>
      </c>
      <c r="H6417" t="s">
        <v>25</v>
      </c>
      <c r="I6417">
        <v>619177</v>
      </c>
      <c r="J6417" t="s">
        <v>31</v>
      </c>
      <c r="K6417" t="s">
        <v>32</v>
      </c>
      <c r="L6417">
        <v>1</v>
      </c>
      <c r="M6417">
        <v>0</v>
      </c>
      <c r="N6417">
        <v>6.9</v>
      </c>
      <c r="O6417" t="s">
        <v>28</v>
      </c>
      <c r="P6417">
        <v>0</v>
      </c>
      <c r="Q6417">
        <v>2</v>
      </c>
      <c r="R6417">
        <v>14.6</v>
      </c>
      <c r="S6417">
        <v>73.8</v>
      </c>
      <c r="T6417">
        <v>62.6</v>
      </c>
      <c r="U6417">
        <v>59.5</v>
      </c>
      <c r="V6417">
        <f t="shared" si="551"/>
        <v>-3.1000000000000014</v>
      </c>
      <c r="W6417" t="str">
        <f t="shared" si="552"/>
        <v>Monitor</v>
      </c>
      <c r="X6417" t="str">
        <f t="shared" si="554"/>
        <v>Normal</v>
      </c>
      <c r="Y6417" t="str">
        <f t="shared" si="555"/>
        <v>Commuter</v>
      </c>
      <c r="Z6417" t="str">
        <f t="shared" si="553"/>
        <v>Chronic Absenteeism</v>
      </c>
      <c r="AA6417" t="s">
        <v>29</v>
      </c>
      <c r="AB6417">
        <v>0</v>
      </c>
    </row>
    <row r="6418" spans="1:28" x14ac:dyDescent="0.3">
      <c r="A6418">
        <v>18</v>
      </c>
      <c r="B6418" t="s">
        <v>38</v>
      </c>
      <c r="C6418">
        <v>12</v>
      </c>
      <c r="D6418" t="s">
        <v>23</v>
      </c>
      <c r="E6418" t="s">
        <v>24</v>
      </c>
      <c r="F6418">
        <v>4</v>
      </c>
      <c r="G6418">
        <v>0</v>
      </c>
      <c r="H6418" t="s">
        <v>45</v>
      </c>
      <c r="I6418">
        <v>2541233</v>
      </c>
      <c r="J6418" t="s">
        <v>35</v>
      </c>
      <c r="K6418" t="s">
        <v>32</v>
      </c>
      <c r="L6418">
        <v>1</v>
      </c>
      <c r="M6418">
        <v>1</v>
      </c>
      <c r="N6418">
        <v>9.6999999999999993</v>
      </c>
      <c r="O6418" t="s">
        <v>28</v>
      </c>
      <c r="P6418">
        <v>0</v>
      </c>
      <c r="Q6418">
        <v>4</v>
      </c>
      <c r="R6418">
        <v>15.8</v>
      </c>
      <c r="S6418">
        <v>82</v>
      </c>
      <c r="T6418">
        <v>68.400000000000006</v>
      </c>
      <c r="U6418">
        <v>79.2</v>
      </c>
      <c r="V6418">
        <f t="shared" si="551"/>
        <v>10.799999999999997</v>
      </c>
      <c r="W6418" t="str">
        <f t="shared" si="552"/>
        <v>Monitor</v>
      </c>
      <c r="X6418" t="str">
        <f t="shared" si="554"/>
        <v>Surge</v>
      </c>
      <c r="Y6418" t="str">
        <f t="shared" si="555"/>
        <v>Commuter</v>
      </c>
      <c r="Z6418" t="str">
        <f t="shared" si="553"/>
        <v>At-Risk</v>
      </c>
      <c r="AA6418" t="s">
        <v>42</v>
      </c>
      <c r="AB6418">
        <v>0</v>
      </c>
    </row>
    <row r="6419" spans="1:28" x14ac:dyDescent="0.3">
      <c r="A6419">
        <v>13</v>
      </c>
      <c r="B6419" t="s">
        <v>22</v>
      </c>
      <c r="C6419">
        <v>8</v>
      </c>
      <c r="D6419" t="s">
        <v>48</v>
      </c>
      <c r="E6419" t="s">
        <v>44</v>
      </c>
      <c r="F6419">
        <v>5</v>
      </c>
      <c r="G6419">
        <v>0</v>
      </c>
      <c r="H6419" t="s">
        <v>25</v>
      </c>
      <c r="I6419">
        <v>514693</v>
      </c>
      <c r="J6419" t="s">
        <v>43</v>
      </c>
      <c r="K6419" t="s">
        <v>43</v>
      </c>
      <c r="L6419">
        <v>1</v>
      </c>
      <c r="M6419">
        <v>1</v>
      </c>
      <c r="N6419">
        <v>3.2</v>
      </c>
      <c r="O6419" t="s">
        <v>28</v>
      </c>
      <c r="P6419">
        <v>0</v>
      </c>
      <c r="Q6419">
        <v>3</v>
      </c>
      <c r="R6419">
        <v>11.4</v>
      </c>
      <c r="S6419">
        <v>99.8</v>
      </c>
      <c r="T6419">
        <v>69.099999999999994</v>
      </c>
      <c r="U6419">
        <v>76.900000000000006</v>
      </c>
      <c r="V6419">
        <f t="shared" si="551"/>
        <v>7.8000000000000114</v>
      </c>
      <c r="W6419" t="str">
        <f t="shared" si="552"/>
        <v>Monitor</v>
      </c>
      <c r="X6419" t="str">
        <f t="shared" si="554"/>
        <v>Normal</v>
      </c>
      <c r="Y6419" t="str">
        <f t="shared" si="555"/>
        <v>Local</v>
      </c>
      <c r="Z6419" t="str">
        <f t="shared" si="553"/>
        <v>Healthy</v>
      </c>
      <c r="AA6419" t="s">
        <v>42</v>
      </c>
      <c r="AB6419">
        <v>0</v>
      </c>
    </row>
    <row r="6420" spans="1:28" x14ac:dyDescent="0.3">
      <c r="A6420">
        <v>12</v>
      </c>
      <c r="B6420" t="s">
        <v>38</v>
      </c>
      <c r="C6420">
        <v>7</v>
      </c>
      <c r="D6420" t="s">
        <v>23</v>
      </c>
      <c r="E6420" t="s">
        <v>44</v>
      </c>
      <c r="F6420">
        <v>4</v>
      </c>
      <c r="G6420">
        <v>0</v>
      </c>
      <c r="H6420" t="s">
        <v>25</v>
      </c>
      <c r="I6420">
        <v>351209</v>
      </c>
      <c r="J6420" t="s">
        <v>43</v>
      </c>
      <c r="K6420" t="s">
        <v>26</v>
      </c>
      <c r="L6420">
        <v>0</v>
      </c>
      <c r="M6420">
        <v>0</v>
      </c>
      <c r="N6420">
        <v>3.1</v>
      </c>
      <c r="O6420" t="s">
        <v>28</v>
      </c>
      <c r="P6420">
        <v>1</v>
      </c>
      <c r="Q6420">
        <v>2</v>
      </c>
      <c r="R6420">
        <v>11</v>
      </c>
      <c r="S6420">
        <v>78.2</v>
      </c>
      <c r="T6420">
        <v>69.7</v>
      </c>
      <c r="U6420">
        <v>82.6</v>
      </c>
      <c r="V6420">
        <f t="shared" si="551"/>
        <v>12.899999999999991</v>
      </c>
      <c r="W6420" t="str">
        <f t="shared" si="552"/>
        <v>Monitor</v>
      </c>
      <c r="X6420" t="str">
        <f t="shared" si="554"/>
        <v>Surge</v>
      </c>
      <c r="Y6420" t="str">
        <f t="shared" si="555"/>
        <v>Local</v>
      </c>
      <c r="Z6420" t="str">
        <f t="shared" si="553"/>
        <v>At-Risk</v>
      </c>
      <c r="AA6420" t="s">
        <v>42</v>
      </c>
      <c r="AB6420">
        <v>0</v>
      </c>
    </row>
    <row r="6421" spans="1:28" x14ac:dyDescent="0.3">
      <c r="A6421">
        <v>14</v>
      </c>
      <c r="B6421" t="s">
        <v>38</v>
      </c>
      <c r="C6421">
        <v>9</v>
      </c>
      <c r="D6421" t="s">
        <v>39</v>
      </c>
      <c r="E6421" t="s">
        <v>44</v>
      </c>
      <c r="F6421">
        <v>5</v>
      </c>
      <c r="G6421">
        <v>0</v>
      </c>
      <c r="H6421" t="s">
        <v>25</v>
      </c>
      <c r="I6421">
        <v>535372</v>
      </c>
      <c r="J6421" t="s">
        <v>41</v>
      </c>
      <c r="K6421" t="s">
        <v>27</v>
      </c>
      <c r="L6421">
        <v>1</v>
      </c>
      <c r="M6421">
        <v>1</v>
      </c>
      <c r="N6421">
        <v>2.2000000000000002</v>
      </c>
      <c r="O6421" t="s">
        <v>28</v>
      </c>
      <c r="P6421">
        <v>0</v>
      </c>
      <c r="Q6421">
        <v>4</v>
      </c>
      <c r="R6421">
        <v>15.4</v>
      </c>
      <c r="S6421">
        <v>96.3</v>
      </c>
      <c r="T6421">
        <v>85.3</v>
      </c>
      <c r="U6421">
        <v>92.2</v>
      </c>
      <c r="V6421">
        <f t="shared" si="551"/>
        <v>6.9000000000000057</v>
      </c>
      <c r="W6421" t="str">
        <f t="shared" si="552"/>
        <v>Monitor</v>
      </c>
      <c r="X6421" t="str">
        <f t="shared" si="554"/>
        <v>Normal</v>
      </c>
      <c r="Y6421" t="str">
        <f t="shared" si="555"/>
        <v>Local</v>
      </c>
      <c r="Z6421" t="str">
        <f t="shared" si="553"/>
        <v>Healthy</v>
      </c>
      <c r="AA6421" t="s">
        <v>50</v>
      </c>
      <c r="AB6421">
        <v>0</v>
      </c>
    </row>
    <row r="6422" spans="1:28" x14ac:dyDescent="0.3">
      <c r="A6422">
        <v>14</v>
      </c>
      <c r="B6422" t="s">
        <v>38</v>
      </c>
      <c r="C6422">
        <v>10</v>
      </c>
      <c r="D6422" t="s">
        <v>39</v>
      </c>
      <c r="E6422" t="s">
        <v>30</v>
      </c>
      <c r="F6422">
        <v>4</v>
      </c>
      <c r="G6422">
        <v>1</v>
      </c>
      <c r="H6422" t="s">
        <v>40</v>
      </c>
      <c r="I6422">
        <v>1018503</v>
      </c>
      <c r="J6422" t="s">
        <v>43</v>
      </c>
      <c r="K6422" t="s">
        <v>41</v>
      </c>
      <c r="M6422">
        <v>1</v>
      </c>
      <c r="N6422">
        <v>1.2</v>
      </c>
      <c r="O6422" t="s">
        <v>28</v>
      </c>
      <c r="P6422">
        <v>0</v>
      </c>
      <c r="Q6422">
        <v>2</v>
      </c>
      <c r="R6422">
        <v>14.7</v>
      </c>
      <c r="S6422">
        <v>79.2</v>
      </c>
      <c r="T6422">
        <v>63.8</v>
      </c>
      <c r="U6422">
        <v>63.9</v>
      </c>
      <c r="V6422">
        <f t="shared" si="551"/>
        <v>0.10000000000000142</v>
      </c>
      <c r="W6422" t="str">
        <f t="shared" si="552"/>
        <v>Monitor</v>
      </c>
      <c r="X6422" t="str">
        <f t="shared" si="554"/>
        <v>Normal</v>
      </c>
      <c r="Y6422" t="str">
        <f t="shared" si="555"/>
        <v>Local</v>
      </c>
      <c r="Z6422" t="str">
        <f t="shared" si="553"/>
        <v>At-Risk</v>
      </c>
      <c r="AA6422" t="s">
        <v>33</v>
      </c>
      <c r="AB6422">
        <v>0</v>
      </c>
    </row>
    <row r="6423" spans="1:28" x14ac:dyDescent="0.3">
      <c r="A6423">
        <v>14</v>
      </c>
      <c r="B6423" t="s">
        <v>22</v>
      </c>
      <c r="C6423">
        <v>10</v>
      </c>
      <c r="D6423" t="s">
        <v>23</v>
      </c>
      <c r="E6423" t="s">
        <v>30</v>
      </c>
      <c r="F6423">
        <v>7</v>
      </c>
      <c r="G6423">
        <v>0</v>
      </c>
      <c r="H6423" t="s">
        <v>40</v>
      </c>
      <c r="I6423">
        <v>782721</v>
      </c>
      <c r="J6423" t="s">
        <v>37</v>
      </c>
      <c r="K6423" t="s">
        <v>35</v>
      </c>
      <c r="L6423">
        <v>0</v>
      </c>
      <c r="M6423">
        <v>0</v>
      </c>
      <c r="N6423">
        <v>1.4</v>
      </c>
      <c r="O6423" t="s">
        <v>28</v>
      </c>
      <c r="P6423">
        <v>0</v>
      </c>
      <c r="Q6423">
        <v>3</v>
      </c>
      <c r="R6423">
        <v>9.9</v>
      </c>
      <c r="S6423">
        <v>81.099999999999994</v>
      </c>
      <c r="T6423">
        <v>75.599999999999994</v>
      </c>
      <c r="U6423">
        <v>72.3</v>
      </c>
      <c r="V6423">
        <f t="shared" si="551"/>
        <v>-3.2999999999999972</v>
      </c>
      <c r="W6423" t="str">
        <f t="shared" si="552"/>
        <v>Monitor</v>
      </c>
      <c r="X6423" t="str">
        <f t="shared" si="554"/>
        <v>Normal</v>
      </c>
      <c r="Y6423" t="str">
        <f t="shared" si="555"/>
        <v>Local</v>
      </c>
      <c r="Z6423" t="str">
        <f t="shared" si="553"/>
        <v>At-Risk</v>
      </c>
      <c r="AA6423" t="s">
        <v>33</v>
      </c>
      <c r="AB6423">
        <v>0</v>
      </c>
    </row>
    <row r="6424" spans="1:28" x14ac:dyDescent="0.3">
      <c r="A6424">
        <v>12</v>
      </c>
      <c r="B6424" t="s">
        <v>38</v>
      </c>
      <c r="C6424">
        <v>6</v>
      </c>
      <c r="D6424" t="s">
        <v>48</v>
      </c>
      <c r="E6424" t="s">
        <v>44</v>
      </c>
      <c r="F6424">
        <v>7</v>
      </c>
      <c r="G6424">
        <v>0</v>
      </c>
      <c r="H6424" t="s">
        <v>25</v>
      </c>
      <c r="I6424">
        <v>539412</v>
      </c>
      <c r="J6424" t="s">
        <v>26</v>
      </c>
      <c r="K6424" t="s">
        <v>32</v>
      </c>
      <c r="L6424">
        <v>1</v>
      </c>
      <c r="M6424">
        <v>0</v>
      </c>
      <c r="N6424">
        <v>5.4</v>
      </c>
      <c r="O6424" t="s">
        <v>28</v>
      </c>
      <c r="P6424">
        <v>0</v>
      </c>
      <c r="Q6424">
        <v>4</v>
      </c>
      <c r="R6424">
        <v>18.100000000000001</v>
      </c>
      <c r="S6424">
        <v>91.9</v>
      </c>
      <c r="T6424">
        <v>62.9</v>
      </c>
      <c r="U6424">
        <v>62.3</v>
      </c>
      <c r="V6424">
        <f t="shared" si="551"/>
        <v>-0.60000000000000142</v>
      </c>
      <c r="W6424" t="str">
        <f t="shared" si="552"/>
        <v>Monitor</v>
      </c>
      <c r="X6424" t="str">
        <f t="shared" si="554"/>
        <v>Normal</v>
      </c>
      <c r="Y6424" t="str">
        <f t="shared" si="555"/>
        <v>Commuter</v>
      </c>
      <c r="Z6424" t="str">
        <f t="shared" si="553"/>
        <v>Healthy</v>
      </c>
      <c r="AA6424" t="s">
        <v>33</v>
      </c>
      <c r="AB6424">
        <v>0</v>
      </c>
    </row>
    <row r="6425" spans="1:28" x14ac:dyDescent="0.3">
      <c r="A6425">
        <v>18</v>
      </c>
      <c r="B6425" t="s">
        <v>22</v>
      </c>
      <c r="C6425">
        <v>12</v>
      </c>
      <c r="D6425" t="s">
        <v>48</v>
      </c>
      <c r="E6425" t="s">
        <v>30</v>
      </c>
      <c r="F6425">
        <v>4</v>
      </c>
      <c r="G6425">
        <v>0</v>
      </c>
      <c r="H6425" t="s">
        <v>36</v>
      </c>
      <c r="I6425">
        <v>201406</v>
      </c>
      <c r="J6425" t="s">
        <v>31</v>
      </c>
      <c r="K6425" t="s">
        <v>35</v>
      </c>
      <c r="L6425">
        <v>0</v>
      </c>
      <c r="M6425">
        <v>1</v>
      </c>
      <c r="N6425">
        <v>0.7</v>
      </c>
      <c r="O6425" t="s">
        <v>49</v>
      </c>
      <c r="P6425">
        <v>0</v>
      </c>
      <c r="Q6425">
        <v>2</v>
      </c>
      <c r="R6425">
        <v>17.399999999999999</v>
      </c>
      <c r="S6425">
        <v>85.2</v>
      </c>
      <c r="T6425">
        <v>58.2</v>
      </c>
      <c r="U6425">
        <v>60.1</v>
      </c>
      <c r="V6425">
        <f t="shared" si="551"/>
        <v>1.8999999999999986</v>
      </c>
      <c r="W6425" t="str">
        <f t="shared" si="552"/>
        <v>Monitor</v>
      </c>
      <c r="X6425" t="str">
        <f t="shared" si="554"/>
        <v>Normal</v>
      </c>
      <c r="Y6425" t="str">
        <f t="shared" si="555"/>
        <v>Local</v>
      </c>
      <c r="Z6425" t="str">
        <f t="shared" si="553"/>
        <v>At-Risk</v>
      </c>
      <c r="AA6425" t="s">
        <v>33</v>
      </c>
      <c r="AB6425">
        <v>0</v>
      </c>
    </row>
    <row r="6426" spans="1:28" x14ac:dyDescent="0.3">
      <c r="A6426">
        <v>13</v>
      </c>
      <c r="B6426" t="s">
        <v>38</v>
      </c>
      <c r="C6426">
        <v>7</v>
      </c>
      <c r="D6426" t="s">
        <v>39</v>
      </c>
      <c r="E6426" t="s">
        <v>44</v>
      </c>
      <c r="F6426">
        <v>5</v>
      </c>
      <c r="G6426">
        <v>0</v>
      </c>
      <c r="H6426" t="s">
        <v>45</v>
      </c>
      <c r="I6426">
        <v>4471059</v>
      </c>
      <c r="J6426" t="s">
        <v>35</v>
      </c>
      <c r="K6426" t="s">
        <v>35</v>
      </c>
      <c r="L6426">
        <v>0</v>
      </c>
      <c r="M6426">
        <v>0</v>
      </c>
      <c r="N6426">
        <v>0.4</v>
      </c>
      <c r="O6426" t="s">
        <v>28</v>
      </c>
      <c r="P6426">
        <v>1</v>
      </c>
      <c r="Q6426">
        <v>4</v>
      </c>
      <c r="R6426">
        <v>15.3</v>
      </c>
      <c r="S6426">
        <v>98.3</v>
      </c>
      <c r="T6426">
        <v>87.8</v>
      </c>
      <c r="U6426">
        <v>72.3</v>
      </c>
      <c r="V6426">
        <f t="shared" si="551"/>
        <v>-15.5</v>
      </c>
      <c r="W6426" t="str">
        <f t="shared" si="552"/>
        <v>Monitor</v>
      </c>
      <c r="X6426" t="str">
        <f t="shared" si="554"/>
        <v>Normal</v>
      </c>
      <c r="Y6426" t="str">
        <f t="shared" si="555"/>
        <v>Local</v>
      </c>
      <c r="Z6426" t="str">
        <f t="shared" si="553"/>
        <v>Healthy</v>
      </c>
      <c r="AA6426" t="s">
        <v>33</v>
      </c>
      <c r="AB6426">
        <v>0</v>
      </c>
    </row>
    <row r="6427" spans="1:28" x14ac:dyDescent="0.3">
      <c r="A6427">
        <v>17</v>
      </c>
      <c r="B6427" t="s">
        <v>22</v>
      </c>
      <c r="C6427">
        <v>11</v>
      </c>
      <c r="D6427" t="s">
        <v>23</v>
      </c>
      <c r="E6427" t="s">
        <v>30</v>
      </c>
      <c r="F6427">
        <v>4</v>
      </c>
      <c r="G6427">
        <v>0</v>
      </c>
      <c r="H6427" t="s">
        <v>34</v>
      </c>
      <c r="I6427">
        <v>76185</v>
      </c>
      <c r="J6427" t="s">
        <v>43</v>
      </c>
      <c r="K6427" t="s">
        <v>37</v>
      </c>
      <c r="L6427">
        <v>0</v>
      </c>
      <c r="M6427">
        <v>0</v>
      </c>
      <c r="N6427">
        <v>1.1000000000000001</v>
      </c>
      <c r="O6427" t="s">
        <v>49</v>
      </c>
      <c r="P6427">
        <v>0</v>
      </c>
      <c r="Q6427">
        <v>2</v>
      </c>
      <c r="R6427">
        <v>6</v>
      </c>
      <c r="S6427">
        <v>89.2</v>
      </c>
      <c r="T6427">
        <v>58.1</v>
      </c>
      <c r="U6427">
        <v>57.6</v>
      </c>
      <c r="V6427">
        <f t="shared" si="551"/>
        <v>-0.5</v>
      </c>
      <c r="W6427" t="str">
        <f t="shared" si="552"/>
        <v>Monitor</v>
      </c>
      <c r="X6427" t="str">
        <f t="shared" si="554"/>
        <v>Normal</v>
      </c>
      <c r="Y6427" t="str">
        <f t="shared" si="555"/>
        <v>Local</v>
      </c>
      <c r="Z6427" t="str">
        <f t="shared" si="553"/>
        <v>At-Risk</v>
      </c>
      <c r="AA6427" t="s">
        <v>29</v>
      </c>
      <c r="AB6427">
        <v>0</v>
      </c>
    </row>
    <row r="6428" spans="1:28" x14ac:dyDescent="0.3">
      <c r="A6428">
        <v>11</v>
      </c>
      <c r="B6428" t="s">
        <v>38</v>
      </c>
      <c r="C6428">
        <v>6</v>
      </c>
      <c r="D6428" t="s">
        <v>39</v>
      </c>
      <c r="E6428" t="s">
        <v>24</v>
      </c>
      <c r="F6428">
        <v>5</v>
      </c>
      <c r="G6428">
        <v>1</v>
      </c>
      <c r="H6428" t="s">
        <v>45</v>
      </c>
      <c r="I6428">
        <v>2442970</v>
      </c>
      <c r="J6428" t="s">
        <v>35</v>
      </c>
      <c r="K6428" t="s">
        <v>27</v>
      </c>
      <c r="L6428">
        <v>0</v>
      </c>
      <c r="M6428">
        <v>1</v>
      </c>
      <c r="N6428">
        <v>13.3</v>
      </c>
      <c r="O6428" t="s">
        <v>28</v>
      </c>
      <c r="P6428">
        <v>1</v>
      </c>
      <c r="Q6428">
        <v>4</v>
      </c>
      <c r="R6428">
        <v>18.899999999999999</v>
      </c>
      <c r="S6428">
        <v>87.3</v>
      </c>
      <c r="T6428">
        <v>60.2</v>
      </c>
      <c r="U6428">
        <v>70.599999999999994</v>
      </c>
      <c r="V6428">
        <f t="shared" si="551"/>
        <v>10.399999999999991</v>
      </c>
      <c r="W6428" t="str">
        <f t="shared" si="552"/>
        <v>Monitor</v>
      </c>
      <c r="X6428" t="str">
        <f t="shared" si="554"/>
        <v>Surge</v>
      </c>
      <c r="Y6428" t="str">
        <f t="shared" si="555"/>
        <v>Commuter</v>
      </c>
      <c r="Z6428" t="str">
        <f t="shared" si="553"/>
        <v>At-Risk</v>
      </c>
      <c r="AA6428" t="s">
        <v>33</v>
      </c>
      <c r="AB6428">
        <v>0</v>
      </c>
    </row>
    <row r="6429" spans="1:28" x14ac:dyDescent="0.3">
      <c r="A6429">
        <v>13</v>
      </c>
      <c r="B6429" t="s">
        <v>38</v>
      </c>
      <c r="C6429">
        <v>8</v>
      </c>
      <c r="D6429" t="s">
        <v>39</v>
      </c>
      <c r="E6429" t="s">
        <v>44</v>
      </c>
      <c r="F6429">
        <v>7</v>
      </c>
      <c r="G6429">
        <v>0</v>
      </c>
      <c r="H6429" t="s">
        <v>36</v>
      </c>
      <c r="I6429">
        <v>304303</v>
      </c>
      <c r="J6429" t="s">
        <v>41</v>
      </c>
      <c r="K6429" t="s">
        <v>35</v>
      </c>
      <c r="L6429">
        <v>0</v>
      </c>
      <c r="M6429">
        <v>0</v>
      </c>
      <c r="N6429">
        <v>1.8</v>
      </c>
      <c r="O6429" t="s">
        <v>28</v>
      </c>
      <c r="P6429">
        <v>1</v>
      </c>
      <c r="Q6429">
        <v>4</v>
      </c>
      <c r="R6429">
        <v>14.7</v>
      </c>
      <c r="S6429">
        <v>93.8</v>
      </c>
      <c r="T6429">
        <v>54.1</v>
      </c>
      <c r="U6429">
        <v>55</v>
      </c>
      <c r="V6429">
        <f t="shared" si="551"/>
        <v>0.89999999999999858</v>
      </c>
      <c r="W6429" t="str">
        <f t="shared" si="552"/>
        <v>Monitor</v>
      </c>
      <c r="X6429" t="str">
        <f t="shared" si="554"/>
        <v>Normal</v>
      </c>
      <c r="Y6429" t="str">
        <f t="shared" si="555"/>
        <v>Local</v>
      </c>
      <c r="Z6429" t="str">
        <f t="shared" si="553"/>
        <v>Healthy</v>
      </c>
      <c r="AA6429" t="s">
        <v>29</v>
      </c>
      <c r="AB6429">
        <v>0</v>
      </c>
    </row>
    <row r="6430" spans="1:28" x14ac:dyDescent="0.3">
      <c r="A6430">
        <v>16</v>
      </c>
      <c r="B6430" t="s">
        <v>38</v>
      </c>
      <c r="C6430">
        <v>11</v>
      </c>
      <c r="D6430" t="s">
        <v>23</v>
      </c>
      <c r="E6430" t="s">
        <v>30</v>
      </c>
      <c r="F6430">
        <v>6</v>
      </c>
      <c r="G6430">
        <v>0</v>
      </c>
      <c r="H6430" t="s">
        <v>36</v>
      </c>
      <c r="I6430">
        <v>200937</v>
      </c>
      <c r="J6430" t="s">
        <v>41</v>
      </c>
      <c r="K6430" t="s">
        <v>41</v>
      </c>
      <c r="L6430">
        <v>0</v>
      </c>
      <c r="M6430">
        <v>0</v>
      </c>
      <c r="N6430">
        <v>1.5</v>
      </c>
      <c r="O6430" t="s">
        <v>28</v>
      </c>
      <c r="P6430">
        <v>1</v>
      </c>
      <c r="Q6430">
        <v>3</v>
      </c>
      <c r="R6430">
        <v>10</v>
      </c>
      <c r="S6430">
        <v>87.1</v>
      </c>
      <c r="T6430">
        <v>50.9</v>
      </c>
      <c r="U6430">
        <v>70.3</v>
      </c>
      <c r="V6430">
        <f t="shared" si="551"/>
        <v>19.399999999999999</v>
      </c>
      <c r="W6430" t="str">
        <f t="shared" si="552"/>
        <v>Monitor</v>
      </c>
      <c r="X6430" t="str">
        <f t="shared" si="554"/>
        <v>Surge</v>
      </c>
      <c r="Y6430" t="str">
        <f t="shared" si="555"/>
        <v>Local</v>
      </c>
      <c r="Z6430" t="str">
        <f t="shared" si="553"/>
        <v>At-Risk</v>
      </c>
      <c r="AA6430" t="s">
        <v>33</v>
      </c>
      <c r="AB6430">
        <v>0</v>
      </c>
    </row>
    <row r="6431" spans="1:28" x14ac:dyDescent="0.3">
      <c r="A6431">
        <v>17</v>
      </c>
      <c r="B6431" t="s">
        <v>38</v>
      </c>
      <c r="C6431">
        <v>12</v>
      </c>
      <c r="D6431" t="s">
        <v>48</v>
      </c>
      <c r="E6431" t="s">
        <v>30</v>
      </c>
      <c r="F6431">
        <v>7</v>
      </c>
      <c r="G6431">
        <v>0</v>
      </c>
      <c r="H6431" t="s">
        <v>25</v>
      </c>
      <c r="I6431">
        <v>426183</v>
      </c>
      <c r="J6431" t="s">
        <v>26</v>
      </c>
      <c r="K6431" t="s">
        <v>32</v>
      </c>
      <c r="L6431">
        <v>0</v>
      </c>
      <c r="M6431">
        <v>0</v>
      </c>
      <c r="N6431">
        <v>0.7</v>
      </c>
      <c r="O6431" t="s">
        <v>28</v>
      </c>
      <c r="P6431">
        <v>1</v>
      </c>
      <c r="Q6431">
        <v>1</v>
      </c>
      <c r="R6431">
        <v>11.4</v>
      </c>
      <c r="S6431">
        <v>74.900000000000006</v>
      </c>
      <c r="T6431">
        <v>67</v>
      </c>
      <c r="U6431">
        <v>67.099999999999994</v>
      </c>
      <c r="V6431">
        <f t="shared" si="551"/>
        <v>9.9999999999994316E-2</v>
      </c>
      <c r="W6431" t="str">
        <f t="shared" si="552"/>
        <v>Monitor</v>
      </c>
      <c r="X6431" t="str">
        <f t="shared" si="554"/>
        <v>Normal</v>
      </c>
      <c r="Y6431" t="str">
        <f t="shared" si="555"/>
        <v>Local</v>
      </c>
      <c r="Z6431" t="str">
        <f t="shared" si="553"/>
        <v>Chronic Absenteeism</v>
      </c>
      <c r="AA6431" t="s">
        <v>33</v>
      </c>
      <c r="AB6431">
        <v>0</v>
      </c>
    </row>
    <row r="6432" spans="1:28" x14ac:dyDescent="0.3">
      <c r="A6432">
        <v>16</v>
      </c>
      <c r="B6432" t="s">
        <v>22</v>
      </c>
      <c r="C6432">
        <v>11</v>
      </c>
      <c r="D6432" t="s">
        <v>23</v>
      </c>
      <c r="E6432" t="s">
        <v>30</v>
      </c>
      <c r="F6432">
        <v>3</v>
      </c>
      <c r="G6432">
        <v>0</v>
      </c>
      <c r="H6432" t="s">
        <v>36</v>
      </c>
      <c r="I6432">
        <v>235634</v>
      </c>
      <c r="J6432" t="s">
        <v>41</v>
      </c>
      <c r="K6432" t="s">
        <v>37</v>
      </c>
      <c r="L6432">
        <v>1</v>
      </c>
      <c r="M6432">
        <v>0</v>
      </c>
      <c r="N6432">
        <v>3.4</v>
      </c>
      <c r="O6432" t="s">
        <v>28</v>
      </c>
      <c r="P6432">
        <v>0</v>
      </c>
      <c r="Q6432">
        <v>1</v>
      </c>
      <c r="R6432">
        <v>6.7</v>
      </c>
      <c r="S6432">
        <v>84.8</v>
      </c>
      <c r="T6432">
        <v>52.6</v>
      </c>
      <c r="U6432">
        <v>64.7</v>
      </c>
      <c r="V6432">
        <f t="shared" si="551"/>
        <v>12.100000000000001</v>
      </c>
      <c r="W6432" t="str">
        <f t="shared" si="552"/>
        <v>Monitor</v>
      </c>
      <c r="X6432" t="str">
        <f t="shared" si="554"/>
        <v>Surge</v>
      </c>
      <c r="Y6432" t="str">
        <f t="shared" si="555"/>
        <v>Local</v>
      </c>
      <c r="Z6432" t="str">
        <f t="shared" si="553"/>
        <v>At-Risk</v>
      </c>
      <c r="AA6432" t="s">
        <v>33</v>
      </c>
      <c r="AB6432">
        <v>0</v>
      </c>
    </row>
    <row r="6433" spans="1:28" x14ac:dyDescent="0.3">
      <c r="A6433">
        <v>16</v>
      </c>
      <c r="B6433" t="s">
        <v>22</v>
      </c>
      <c r="C6433">
        <v>10</v>
      </c>
      <c r="D6433" t="s">
        <v>23</v>
      </c>
      <c r="E6433" t="s">
        <v>44</v>
      </c>
      <c r="F6433">
        <v>6</v>
      </c>
      <c r="G6433">
        <v>0</v>
      </c>
      <c r="H6433" t="s">
        <v>34</v>
      </c>
      <c r="I6433">
        <v>134254</v>
      </c>
      <c r="J6433" t="s">
        <v>32</v>
      </c>
      <c r="K6433" t="s">
        <v>43</v>
      </c>
      <c r="L6433">
        <v>0</v>
      </c>
      <c r="M6433">
        <v>0</v>
      </c>
      <c r="N6433">
        <v>2.9</v>
      </c>
      <c r="O6433" t="s">
        <v>28</v>
      </c>
      <c r="P6433">
        <v>0</v>
      </c>
      <c r="Q6433">
        <v>2</v>
      </c>
      <c r="R6433">
        <v>11.9</v>
      </c>
      <c r="S6433">
        <v>78.3</v>
      </c>
      <c r="T6433">
        <v>31.7</v>
      </c>
      <c r="U6433">
        <v>50.4</v>
      </c>
      <c r="V6433">
        <f t="shared" si="551"/>
        <v>18.7</v>
      </c>
      <c r="W6433" t="str">
        <f t="shared" si="552"/>
        <v>Monitor</v>
      </c>
      <c r="X6433" t="str">
        <f t="shared" si="554"/>
        <v>Surge</v>
      </c>
      <c r="Y6433" t="str">
        <f t="shared" si="555"/>
        <v>Local</v>
      </c>
      <c r="Z6433" t="str">
        <f t="shared" si="553"/>
        <v>At-Risk</v>
      </c>
      <c r="AA6433" t="s">
        <v>29</v>
      </c>
      <c r="AB6433">
        <v>0</v>
      </c>
    </row>
    <row r="6434" spans="1:28" x14ac:dyDescent="0.3">
      <c r="A6434">
        <v>12</v>
      </c>
      <c r="B6434" t="s">
        <v>38</v>
      </c>
      <c r="C6434">
        <v>6</v>
      </c>
      <c r="D6434" t="s">
        <v>23</v>
      </c>
      <c r="E6434" t="s">
        <v>30</v>
      </c>
      <c r="F6434">
        <v>6</v>
      </c>
      <c r="G6434">
        <v>0</v>
      </c>
      <c r="H6434" t="s">
        <v>36</v>
      </c>
      <c r="I6434">
        <v>195874</v>
      </c>
      <c r="J6434" t="s">
        <v>31</v>
      </c>
      <c r="K6434" t="s">
        <v>41</v>
      </c>
      <c r="L6434">
        <v>0</v>
      </c>
      <c r="M6434">
        <v>1</v>
      </c>
      <c r="N6434">
        <v>2.6</v>
      </c>
      <c r="O6434" t="s">
        <v>28</v>
      </c>
      <c r="P6434">
        <v>0</v>
      </c>
      <c r="Q6434">
        <v>3</v>
      </c>
      <c r="R6434">
        <v>11.6</v>
      </c>
      <c r="S6434">
        <v>81.599999999999994</v>
      </c>
      <c r="T6434">
        <v>58.1</v>
      </c>
      <c r="U6434">
        <v>50.5</v>
      </c>
      <c r="V6434">
        <f t="shared" ref="V6434:V6485" si="556">U6434-T6434</f>
        <v>-7.6000000000000014</v>
      </c>
      <c r="W6434" t="str">
        <f t="shared" ref="W6434:W6485" si="557">IF(AND(U6434&lt;45,V6434&lt;-10),"High Risk","Monitor")</f>
        <v>Monitor</v>
      </c>
      <c r="X6434" t="str">
        <f t="shared" si="554"/>
        <v>Normal</v>
      </c>
      <c r="Y6434" t="str">
        <f t="shared" si="555"/>
        <v>Local</v>
      </c>
      <c r="Z6434" t="str">
        <f t="shared" si="553"/>
        <v>At-Risk</v>
      </c>
      <c r="AA6434" t="s">
        <v>29</v>
      </c>
      <c r="AB6434">
        <v>0</v>
      </c>
    </row>
    <row r="6435" spans="1:28" x14ac:dyDescent="0.3">
      <c r="A6435">
        <v>13</v>
      </c>
      <c r="B6435" t="s">
        <v>22</v>
      </c>
      <c r="C6435">
        <v>9</v>
      </c>
      <c r="D6435" t="s">
        <v>23</v>
      </c>
      <c r="E6435" t="s">
        <v>24</v>
      </c>
      <c r="F6435">
        <v>2</v>
      </c>
      <c r="G6435">
        <v>0</v>
      </c>
      <c r="H6435" t="s">
        <v>40</v>
      </c>
      <c r="I6435">
        <v>942057</v>
      </c>
      <c r="J6435" t="s">
        <v>26</v>
      </c>
      <c r="K6435" t="s">
        <v>27</v>
      </c>
      <c r="L6435">
        <v>1</v>
      </c>
      <c r="M6435">
        <v>1</v>
      </c>
      <c r="N6435">
        <v>17.7</v>
      </c>
      <c r="O6435" t="s">
        <v>28</v>
      </c>
      <c r="P6435">
        <v>1</v>
      </c>
      <c r="Q6435">
        <v>4</v>
      </c>
      <c r="R6435">
        <v>17.2</v>
      </c>
      <c r="S6435">
        <v>86.2</v>
      </c>
      <c r="T6435">
        <v>63.4</v>
      </c>
      <c r="U6435">
        <v>69.099999999999994</v>
      </c>
      <c r="V6435">
        <f t="shared" si="556"/>
        <v>5.6999999999999957</v>
      </c>
      <c r="W6435" t="str">
        <f t="shared" si="557"/>
        <v>Monitor</v>
      </c>
      <c r="X6435" t="str">
        <f t="shared" si="554"/>
        <v>Normal</v>
      </c>
      <c r="Y6435" t="str">
        <f t="shared" si="555"/>
        <v>Distant</v>
      </c>
      <c r="Z6435" t="str">
        <f t="shared" si="553"/>
        <v>At-Risk</v>
      </c>
      <c r="AA6435" t="s">
        <v>33</v>
      </c>
      <c r="AB6435">
        <v>0</v>
      </c>
    </row>
    <row r="6436" spans="1:28" x14ac:dyDescent="0.3">
      <c r="A6436">
        <v>16</v>
      </c>
      <c r="B6436" t="s">
        <v>22</v>
      </c>
      <c r="C6436">
        <v>12</v>
      </c>
      <c r="D6436" t="s">
        <v>39</v>
      </c>
      <c r="E6436" t="s">
        <v>30</v>
      </c>
      <c r="F6436">
        <v>5</v>
      </c>
      <c r="G6436">
        <v>0</v>
      </c>
      <c r="H6436" t="s">
        <v>40</v>
      </c>
      <c r="I6436">
        <v>1019596</v>
      </c>
      <c r="J6436" t="s">
        <v>31</v>
      </c>
      <c r="K6436" t="s">
        <v>27</v>
      </c>
      <c r="L6436">
        <v>0</v>
      </c>
      <c r="M6436">
        <v>0</v>
      </c>
      <c r="N6436">
        <v>1</v>
      </c>
      <c r="O6436" t="s">
        <v>28</v>
      </c>
      <c r="P6436">
        <v>0</v>
      </c>
      <c r="Q6436">
        <v>2</v>
      </c>
      <c r="R6436">
        <v>10.3</v>
      </c>
      <c r="S6436">
        <v>75.400000000000006</v>
      </c>
      <c r="T6436">
        <v>69.400000000000006</v>
      </c>
      <c r="U6436">
        <v>69.2</v>
      </c>
      <c r="V6436">
        <f t="shared" si="556"/>
        <v>-0.20000000000000284</v>
      </c>
      <c r="W6436" t="str">
        <f t="shared" si="557"/>
        <v>Monitor</v>
      </c>
      <c r="X6436" t="str">
        <f t="shared" si="554"/>
        <v>Normal</v>
      </c>
      <c r="Y6436" t="str">
        <f t="shared" si="555"/>
        <v>Local</v>
      </c>
      <c r="Z6436" t="str">
        <f t="shared" si="553"/>
        <v>At-Risk</v>
      </c>
      <c r="AA6436" t="s">
        <v>33</v>
      </c>
      <c r="AB6436">
        <v>0</v>
      </c>
    </row>
    <row r="6437" spans="1:28" x14ac:dyDescent="0.3">
      <c r="A6437">
        <v>13</v>
      </c>
      <c r="B6437" t="s">
        <v>22</v>
      </c>
      <c r="C6437">
        <v>7</v>
      </c>
      <c r="D6437" t="s">
        <v>48</v>
      </c>
      <c r="E6437" t="s">
        <v>44</v>
      </c>
      <c r="F6437">
        <v>5</v>
      </c>
      <c r="G6437">
        <v>0</v>
      </c>
      <c r="H6437" t="s">
        <v>34</v>
      </c>
      <c r="I6437">
        <v>64928</v>
      </c>
      <c r="J6437" t="s">
        <v>43</v>
      </c>
      <c r="K6437" t="s">
        <v>37</v>
      </c>
      <c r="L6437">
        <v>0</v>
      </c>
      <c r="M6437">
        <v>0</v>
      </c>
      <c r="N6437">
        <v>0.7</v>
      </c>
      <c r="O6437" t="s">
        <v>28</v>
      </c>
      <c r="P6437">
        <v>0</v>
      </c>
      <c r="Q6437">
        <v>4</v>
      </c>
      <c r="R6437">
        <v>11.2</v>
      </c>
      <c r="S6437">
        <v>90.5</v>
      </c>
      <c r="T6437">
        <v>63.3</v>
      </c>
      <c r="U6437">
        <v>73.2</v>
      </c>
      <c r="V6437">
        <f t="shared" si="556"/>
        <v>9.9000000000000057</v>
      </c>
      <c r="W6437" t="str">
        <f t="shared" si="557"/>
        <v>Monitor</v>
      </c>
      <c r="X6437" t="str">
        <f t="shared" si="554"/>
        <v>Normal</v>
      </c>
      <c r="Y6437" t="str">
        <f t="shared" si="555"/>
        <v>Local</v>
      </c>
      <c r="Z6437" t="str">
        <f t="shared" si="553"/>
        <v>Healthy</v>
      </c>
      <c r="AA6437" t="s">
        <v>33</v>
      </c>
      <c r="AB6437">
        <v>0</v>
      </c>
    </row>
    <row r="6438" spans="1:28" x14ac:dyDescent="0.3">
      <c r="A6438">
        <v>10</v>
      </c>
      <c r="B6438" t="s">
        <v>22</v>
      </c>
      <c r="C6438">
        <v>6</v>
      </c>
      <c r="D6438" t="s">
        <v>39</v>
      </c>
      <c r="E6438" t="s">
        <v>44</v>
      </c>
      <c r="F6438">
        <v>3</v>
      </c>
      <c r="G6438">
        <v>0</v>
      </c>
      <c r="H6438" t="s">
        <v>36</v>
      </c>
      <c r="I6438">
        <v>215636</v>
      </c>
      <c r="J6438" t="s">
        <v>43</v>
      </c>
      <c r="K6438" t="s">
        <v>31</v>
      </c>
      <c r="L6438">
        <v>0</v>
      </c>
      <c r="M6438">
        <v>1</v>
      </c>
      <c r="N6438">
        <v>6.9</v>
      </c>
      <c r="O6438" t="s">
        <v>28</v>
      </c>
      <c r="P6438">
        <v>1</v>
      </c>
      <c r="Q6438">
        <v>3</v>
      </c>
      <c r="R6438">
        <v>15.8</v>
      </c>
      <c r="S6438">
        <v>85.3</v>
      </c>
      <c r="T6438">
        <v>60.4</v>
      </c>
      <c r="U6438">
        <v>75.400000000000006</v>
      </c>
      <c r="V6438">
        <f t="shared" si="556"/>
        <v>15.000000000000007</v>
      </c>
      <c r="W6438" t="str">
        <f t="shared" si="557"/>
        <v>Monitor</v>
      </c>
      <c r="X6438" t="str">
        <f t="shared" si="554"/>
        <v>Surge</v>
      </c>
      <c r="Y6438" t="str">
        <f t="shared" si="555"/>
        <v>Commuter</v>
      </c>
      <c r="Z6438" t="str">
        <f t="shared" si="553"/>
        <v>At-Risk</v>
      </c>
      <c r="AA6438" t="s">
        <v>42</v>
      </c>
      <c r="AB6438">
        <v>0</v>
      </c>
    </row>
    <row r="6439" spans="1:28" x14ac:dyDescent="0.3">
      <c r="A6439">
        <v>14</v>
      </c>
      <c r="B6439" t="s">
        <v>38</v>
      </c>
      <c r="C6439">
        <v>9</v>
      </c>
      <c r="D6439" t="s">
        <v>48</v>
      </c>
      <c r="E6439" t="s">
        <v>24</v>
      </c>
      <c r="F6439">
        <v>6</v>
      </c>
      <c r="G6439">
        <v>0</v>
      </c>
      <c r="H6439" t="s">
        <v>36</v>
      </c>
      <c r="I6439">
        <v>312592</v>
      </c>
      <c r="J6439" t="s">
        <v>37</v>
      </c>
      <c r="K6439" t="s">
        <v>31</v>
      </c>
      <c r="L6439">
        <v>0</v>
      </c>
      <c r="M6439">
        <v>0</v>
      </c>
      <c r="N6439">
        <v>1.7</v>
      </c>
      <c r="O6439" t="s">
        <v>47</v>
      </c>
      <c r="P6439">
        <v>0</v>
      </c>
      <c r="Q6439">
        <v>4</v>
      </c>
      <c r="R6439">
        <v>12.4</v>
      </c>
      <c r="S6439">
        <v>83.7</v>
      </c>
      <c r="T6439">
        <v>54.4</v>
      </c>
      <c r="U6439">
        <v>68.7</v>
      </c>
      <c r="V6439">
        <f t="shared" si="556"/>
        <v>14.300000000000004</v>
      </c>
      <c r="W6439" t="str">
        <f t="shared" si="557"/>
        <v>Monitor</v>
      </c>
      <c r="X6439" t="str">
        <f t="shared" si="554"/>
        <v>Surge</v>
      </c>
      <c r="Y6439" t="str">
        <f t="shared" si="555"/>
        <v>Local</v>
      </c>
      <c r="Z6439" t="str">
        <f t="shared" si="553"/>
        <v>At-Risk</v>
      </c>
      <c r="AA6439" t="s">
        <v>33</v>
      </c>
      <c r="AB6439">
        <v>0</v>
      </c>
    </row>
    <row r="6440" spans="1:28" x14ac:dyDescent="0.3">
      <c r="A6440">
        <v>18</v>
      </c>
      <c r="B6440" t="s">
        <v>38</v>
      </c>
      <c r="C6440">
        <v>12</v>
      </c>
      <c r="D6440" t="s">
        <v>48</v>
      </c>
      <c r="E6440" t="s">
        <v>44</v>
      </c>
      <c r="F6440">
        <v>4</v>
      </c>
      <c r="G6440">
        <v>0</v>
      </c>
      <c r="H6440" t="s">
        <v>36</v>
      </c>
      <c r="I6440">
        <v>204896</v>
      </c>
      <c r="J6440" t="s">
        <v>35</v>
      </c>
      <c r="K6440" t="s">
        <v>41</v>
      </c>
      <c r="L6440">
        <v>1</v>
      </c>
      <c r="M6440">
        <v>0</v>
      </c>
      <c r="N6440">
        <v>0.8</v>
      </c>
      <c r="O6440" t="s">
        <v>49</v>
      </c>
      <c r="P6440">
        <v>0</v>
      </c>
      <c r="Q6440">
        <v>4</v>
      </c>
      <c r="R6440">
        <v>9.1999999999999993</v>
      </c>
      <c r="S6440">
        <v>89.8</v>
      </c>
      <c r="T6440">
        <v>57.9</v>
      </c>
      <c r="U6440">
        <v>67.599999999999994</v>
      </c>
      <c r="V6440">
        <f t="shared" si="556"/>
        <v>9.6999999999999957</v>
      </c>
      <c r="W6440" t="str">
        <f t="shared" si="557"/>
        <v>Monitor</v>
      </c>
      <c r="X6440" t="str">
        <f t="shared" si="554"/>
        <v>Normal</v>
      </c>
      <c r="Y6440" t="str">
        <f t="shared" si="555"/>
        <v>Local</v>
      </c>
      <c r="Z6440" t="str">
        <f t="shared" si="553"/>
        <v>At-Risk</v>
      </c>
      <c r="AA6440" t="s">
        <v>33</v>
      </c>
      <c r="AB6440">
        <v>0</v>
      </c>
    </row>
    <row r="6441" spans="1:28" x14ac:dyDescent="0.3">
      <c r="A6441">
        <v>12</v>
      </c>
      <c r="B6441" t="s">
        <v>22</v>
      </c>
      <c r="C6441">
        <v>6</v>
      </c>
      <c r="D6441" t="s">
        <v>23</v>
      </c>
      <c r="E6441" t="s">
        <v>30</v>
      </c>
      <c r="F6441">
        <v>4</v>
      </c>
      <c r="G6441">
        <v>0</v>
      </c>
      <c r="H6441" t="s">
        <v>34</v>
      </c>
      <c r="I6441">
        <v>84212</v>
      </c>
      <c r="J6441" t="s">
        <v>37</v>
      </c>
      <c r="K6441" t="s">
        <v>37</v>
      </c>
      <c r="L6441">
        <v>1</v>
      </c>
      <c r="M6441">
        <v>1</v>
      </c>
      <c r="N6441">
        <v>0.9</v>
      </c>
      <c r="O6441" t="s">
        <v>47</v>
      </c>
      <c r="P6441">
        <v>0</v>
      </c>
      <c r="Q6441">
        <v>1</v>
      </c>
      <c r="R6441">
        <v>12.2</v>
      </c>
      <c r="S6441">
        <v>68.2</v>
      </c>
      <c r="T6441">
        <v>52.9</v>
      </c>
      <c r="U6441">
        <v>70.5</v>
      </c>
      <c r="V6441">
        <f t="shared" si="556"/>
        <v>17.600000000000001</v>
      </c>
      <c r="W6441" t="str">
        <f t="shared" si="557"/>
        <v>Monitor</v>
      </c>
      <c r="X6441" t="str">
        <f t="shared" si="554"/>
        <v>Surge</v>
      </c>
      <c r="Y6441" t="str">
        <f t="shared" si="555"/>
        <v>Local</v>
      </c>
      <c r="Z6441" t="str">
        <f t="shared" si="553"/>
        <v>Chronic Absenteeism</v>
      </c>
      <c r="AA6441" t="s">
        <v>33</v>
      </c>
      <c r="AB6441">
        <v>0</v>
      </c>
    </row>
    <row r="6442" spans="1:28" x14ac:dyDescent="0.3">
      <c r="A6442">
        <v>11</v>
      </c>
      <c r="B6442" t="s">
        <v>38</v>
      </c>
      <c r="C6442">
        <v>6</v>
      </c>
      <c r="D6442" t="s">
        <v>23</v>
      </c>
      <c r="E6442" t="s">
        <v>24</v>
      </c>
      <c r="F6442">
        <v>6</v>
      </c>
      <c r="G6442">
        <v>0</v>
      </c>
      <c r="H6442" t="s">
        <v>25</v>
      </c>
      <c r="I6442">
        <v>481379</v>
      </c>
      <c r="J6442" t="s">
        <v>26</v>
      </c>
      <c r="K6442" t="s">
        <v>31</v>
      </c>
      <c r="L6442">
        <v>0</v>
      </c>
      <c r="M6442">
        <v>1</v>
      </c>
      <c r="N6442">
        <v>0.7</v>
      </c>
      <c r="O6442" t="s">
        <v>28</v>
      </c>
      <c r="P6442">
        <v>0</v>
      </c>
      <c r="Q6442">
        <v>4</v>
      </c>
      <c r="R6442">
        <v>4.2</v>
      </c>
      <c r="S6442">
        <v>75.7</v>
      </c>
      <c r="T6442">
        <v>57.5</v>
      </c>
      <c r="U6442">
        <v>73.2</v>
      </c>
      <c r="V6442">
        <f t="shared" si="556"/>
        <v>15.700000000000003</v>
      </c>
      <c r="W6442" t="str">
        <f t="shared" si="557"/>
        <v>Monitor</v>
      </c>
      <c r="X6442" t="str">
        <f t="shared" si="554"/>
        <v>Surge</v>
      </c>
      <c r="Y6442" t="str">
        <f t="shared" si="555"/>
        <v>Local</v>
      </c>
      <c r="Z6442" t="str">
        <f t="shared" si="553"/>
        <v>At-Risk</v>
      </c>
      <c r="AA6442" t="s">
        <v>33</v>
      </c>
      <c r="AB6442">
        <v>0</v>
      </c>
    </row>
    <row r="6443" spans="1:28" x14ac:dyDescent="0.3">
      <c r="A6443">
        <v>14</v>
      </c>
      <c r="B6443" t="s">
        <v>22</v>
      </c>
      <c r="C6443">
        <v>9</v>
      </c>
      <c r="D6443" t="s">
        <v>39</v>
      </c>
      <c r="E6443" t="s">
        <v>44</v>
      </c>
      <c r="F6443">
        <v>5</v>
      </c>
      <c r="G6443">
        <v>1</v>
      </c>
      <c r="H6443" t="s">
        <v>34</v>
      </c>
      <c r="I6443">
        <v>128157</v>
      </c>
      <c r="J6443" t="s">
        <v>26</v>
      </c>
      <c r="K6443" t="s">
        <v>43</v>
      </c>
      <c r="L6443">
        <v>0</v>
      </c>
      <c r="M6443">
        <v>0</v>
      </c>
      <c r="N6443">
        <v>4</v>
      </c>
      <c r="O6443" t="s">
        <v>47</v>
      </c>
      <c r="P6443">
        <v>0</v>
      </c>
      <c r="Q6443">
        <v>4</v>
      </c>
      <c r="R6443">
        <v>22.2</v>
      </c>
      <c r="S6443">
        <v>85.1</v>
      </c>
      <c r="T6443">
        <v>68.2</v>
      </c>
      <c r="U6443">
        <v>69.400000000000006</v>
      </c>
      <c r="V6443">
        <f t="shared" si="556"/>
        <v>1.2000000000000028</v>
      </c>
      <c r="W6443" t="str">
        <f t="shared" si="557"/>
        <v>Monitor</v>
      </c>
      <c r="X6443" t="str">
        <f t="shared" si="554"/>
        <v>Normal</v>
      </c>
      <c r="Y6443" t="str">
        <f t="shared" si="555"/>
        <v>Local</v>
      </c>
      <c r="Z6443" t="str">
        <f t="shared" si="553"/>
        <v>At-Risk</v>
      </c>
      <c r="AA6443" t="s">
        <v>33</v>
      </c>
      <c r="AB6443">
        <v>0</v>
      </c>
    </row>
    <row r="6444" spans="1:28" x14ac:dyDescent="0.3">
      <c r="A6444">
        <v>14</v>
      </c>
      <c r="B6444" t="s">
        <v>46</v>
      </c>
      <c r="C6444">
        <v>10</v>
      </c>
      <c r="D6444" t="s">
        <v>39</v>
      </c>
      <c r="E6444" t="s">
        <v>30</v>
      </c>
      <c r="F6444">
        <v>5</v>
      </c>
      <c r="G6444">
        <v>0</v>
      </c>
      <c r="H6444" t="s">
        <v>45</v>
      </c>
      <c r="I6444">
        <v>2928933</v>
      </c>
      <c r="J6444" t="s">
        <v>31</v>
      </c>
      <c r="K6444" t="s">
        <v>32</v>
      </c>
      <c r="L6444">
        <v>1</v>
      </c>
      <c r="M6444">
        <v>1</v>
      </c>
      <c r="N6444">
        <v>3.6</v>
      </c>
      <c r="O6444" t="s">
        <v>28</v>
      </c>
      <c r="P6444">
        <v>0</v>
      </c>
      <c r="Q6444">
        <v>3</v>
      </c>
      <c r="R6444">
        <v>14.9</v>
      </c>
      <c r="S6444">
        <v>100</v>
      </c>
      <c r="T6444">
        <v>60.7</v>
      </c>
      <c r="U6444">
        <v>92.1</v>
      </c>
      <c r="V6444">
        <f t="shared" si="556"/>
        <v>31.399999999999991</v>
      </c>
      <c r="W6444" t="str">
        <f t="shared" si="557"/>
        <v>Monitor</v>
      </c>
      <c r="X6444" t="str">
        <f t="shared" si="554"/>
        <v>Surge</v>
      </c>
      <c r="Y6444" t="str">
        <f t="shared" si="555"/>
        <v>Local</v>
      </c>
      <c r="Z6444" t="str">
        <f t="shared" si="553"/>
        <v>Healthy</v>
      </c>
      <c r="AA6444" t="s">
        <v>50</v>
      </c>
      <c r="AB6444">
        <v>0</v>
      </c>
    </row>
    <row r="6445" spans="1:28" x14ac:dyDescent="0.3">
      <c r="A6445">
        <v>15</v>
      </c>
      <c r="B6445" t="s">
        <v>22</v>
      </c>
      <c r="C6445">
        <v>9</v>
      </c>
      <c r="D6445" t="s">
        <v>23</v>
      </c>
      <c r="E6445" t="s">
        <v>30</v>
      </c>
      <c r="F6445">
        <v>4</v>
      </c>
      <c r="G6445">
        <v>0</v>
      </c>
      <c r="H6445" t="s">
        <v>36</v>
      </c>
      <c r="I6445">
        <v>199923</v>
      </c>
      <c r="J6445" t="s">
        <v>26</v>
      </c>
      <c r="K6445" t="s">
        <v>27</v>
      </c>
      <c r="L6445">
        <v>1</v>
      </c>
      <c r="M6445">
        <v>1</v>
      </c>
      <c r="N6445">
        <v>0.8</v>
      </c>
      <c r="O6445" t="s">
        <v>49</v>
      </c>
      <c r="P6445">
        <v>0</v>
      </c>
      <c r="Q6445">
        <v>3</v>
      </c>
      <c r="R6445">
        <v>13.3</v>
      </c>
      <c r="S6445">
        <v>84.4</v>
      </c>
      <c r="T6445">
        <v>68.2</v>
      </c>
      <c r="U6445">
        <v>86.4</v>
      </c>
      <c r="V6445">
        <f t="shared" si="556"/>
        <v>18.200000000000003</v>
      </c>
      <c r="W6445" t="str">
        <f t="shared" si="557"/>
        <v>Monitor</v>
      </c>
      <c r="X6445" t="str">
        <f t="shared" si="554"/>
        <v>Surge</v>
      </c>
      <c r="Y6445" t="str">
        <f t="shared" si="555"/>
        <v>Local</v>
      </c>
      <c r="Z6445" t="str">
        <f t="shared" si="553"/>
        <v>At-Risk</v>
      </c>
      <c r="AA6445" t="s">
        <v>42</v>
      </c>
      <c r="AB6445">
        <v>0</v>
      </c>
    </row>
    <row r="6446" spans="1:28" x14ac:dyDescent="0.3">
      <c r="A6446">
        <v>13</v>
      </c>
      <c r="B6446" t="s">
        <v>38</v>
      </c>
      <c r="C6446">
        <v>7</v>
      </c>
      <c r="D6446" t="s">
        <v>48</v>
      </c>
      <c r="E6446" t="s">
        <v>44</v>
      </c>
      <c r="F6446">
        <v>2</v>
      </c>
      <c r="G6446">
        <v>0</v>
      </c>
      <c r="H6446" t="s">
        <v>36</v>
      </c>
      <c r="I6446">
        <v>228186</v>
      </c>
      <c r="J6446" t="s">
        <v>31</v>
      </c>
      <c r="K6446" t="s">
        <v>41</v>
      </c>
      <c r="L6446">
        <v>0</v>
      </c>
      <c r="M6446">
        <v>0</v>
      </c>
      <c r="N6446">
        <v>0.8</v>
      </c>
      <c r="O6446" t="s">
        <v>28</v>
      </c>
      <c r="P6446">
        <v>0</v>
      </c>
      <c r="Q6446">
        <v>2</v>
      </c>
      <c r="R6446">
        <v>7.1</v>
      </c>
      <c r="S6446">
        <v>90.4</v>
      </c>
      <c r="T6446">
        <v>48.9</v>
      </c>
      <c r="U6446">
        <v>62.2</v>
      </c>
      <c r="V6446">
        <f t="shared" si="556"/>
        <v>13.300000000000004</v>
      </c>
      <c r="W6446" t="str">
        <f t="shared" si="557"/>
        <v>Monitor</v>
      </c>
      <c r="X6446" t="str">
        <f t="shared" si="554"/>
        <v>Surge</v>
      </c>
      <c r="Y6446" t="str">
        <f t="shared" si="555"/>
        <v>Local</v>
      </c>
      <c r="Z6446" t="str">
        <f t="shared" si="553"/>
        <v>Healthy</v>
      </c>
      <c r="AA6446" t="s">
        <v>33</v>
      </c>
      <c r="AB6446">
        <v>0</v>
      </c>
    </row>
    <row r="6447" spans="1:28" x14ac:dyDescent="0.3">
      <c r="A6447">
        <v>13</v>
      </c>
      <c r="B6447" t="s">
        <v>38</v>
      </c>
      <c r="C6447">
        <v>7</v>
      </c>
      <c r="D6447" t="s">
        <v>23</v>
      </c>
      <c r="E6447" t="s">
        <v>30</v>
      </c>
      <c r="F6447">
        <v>7</v>
      </c>
      <c r="G6447">
        <v>0</v>
      </c>
      <c r="H6447" t="s">
        <v>25</v>
      </c>
      <c r="I6447">
        <v>611633</v>
      </c>
      <c r="J6447" t="s">
        <v>35</v>
      </c>
      <c r="K6447" t="s">
        <v>37</v>
      </c>
      <c r="L6447">
        <v>1</v>
      </c>
      <c r="M6447">
        <v>0</v>
      </c>
      <c r="N6447">
        <v>2.2999999999999998</v>
      </c>
      <c r="O6447" t="s">
        <v>28</v>
      </c>
      <c r="P6447">
        <v>1</v>
      </c>
      <c r="Q6447">
        <v>3</v>
      </c>
      <c r="R6447">
        <v>14.6</v>
      </c>
      <c r="S6447">
        <v>99</v>
      </c>
      <c r="T6447">
        <v>68.3</v>
      </c>
      <c r="U6447">
        <v>73.5</v>
      </c>
      <c r="V6447">
        <f t="shared" si="556"/>
        <v>5.2000000000000028</v>
      </c>
      <c r="W6447" t="str">
        <f t="shared" si="557"/>
        <v>Monitor</v>
      </c>
      <c r="X6447" t="str">
        <f t="shared" si="554"/>
        <v>Normal</v>
      </c>
      <c r="Y6447" t="str">
        <f t="shared" si="555"/>
        <v>Local</v>
      </c>
      <c r="Z6447" t="str">
        <f t="shared" si="553"/>
        <v>Healthy</v>
      </c>
      <c r="AA6447" t="s">
        <v>33</v>
      </c>
      <c r="AB6447">
        <v>0</v>
      </c>
    </row>
    <row r="6448" spans="1:28" x14ac:dyDescent="0.3">
      <c r="A6448">
        <v>16</v>
      </c>
      <c r="B6448" t="s">
        <v>22</v>
      </c>
      <c r="C6448">
        <v>11</v>
      </c>
      <c r="D6448" t="s">
        <v>39</v>
      </c>
      <c r="E6448" t="s">
        <v>24</v>
      </c>
      <c r="F6448">
        <v>5</v>
      </c>
      <c r="G6448">
        <v>1</v>
      </c>
      <c r="H6448" t="s">
        <v>34</v>
      </c>
      <c r="I6448">
        <v>139900</v>
      </c>
      <c r="J6448" t="s">
        <v>37</v>
      </c>
      <c r="K6448" t="s">
        <v>26</v>
      </c>
      <c r="L6448">
        <v>1</v>
      </c>
      <c r="M6448">
        <v>0</v>
      </c>
      <c r="O6448" t="s">
        <v>47</v>
      </c>
      <c r="P6448">
        <v>0</v>
      </c>
      <c r="Q6448">
        <v>1</v>
      </c>
      <c r="R6448">
        <v>11.9</v>
      </c>
      <c r="S6448">
        <v>67.5</v>
      </c>
      <c r="T6448">
        <v>58.7</v>
      </c>
      <c r="U6448">
        <v>67.8</v>
      </c>
      <c r="V6448">
        <f t="shared" si="556"/>
        <v>9.0999999999999943</v>
      </c>
      <c r="W6448" t="str">
        <f t="shared" si="557"/>
        <v>Monitor</v>
      </c>
      <c r="X6448" t="str">
        <f t="shared" si="554"/>
        <v>Normal</v>
      </c>
      <c r="Y6448" t="str">
        <f t="shared" si="555"/>
        <v>Local</v>
      </c>
      <c r="Z6448" t="str">
        <f t="shared" si="553"/>
        <v>Chronic Absenteeism</v>
      </c>
      <c r="AA6448" t="s">
        <v>33</v>
      </c>
      <c r="AB6448">
        <v>0</v>
      </c>
    </row>
    <row r="6449" spans="1:28" x14ac:dyDescent="0.3">
      <c r="A6449">
        <v>16</v>
      </c>
      <c r="B6449" t="s">
        <v>22</v>
      </c>
      <c r="C6449">
        <v>12</v>
      </c>
      <c r="D6449" t="s">
        <v>39</v>
      </c>
      <c r="E6449" t="s">
        <v>30</v>
      </c>
      <c r="F6449">
        <v>4</v>
      </c>
      <c r="G6449">
        <v>0</v>
      </c>
      <c r="H6449" t="s">
        <v>36</v>
      </c>
      <c r="I6449">
        <v>277718</v>
      </c>
      <c r="J6449" t="s">
        <v>26</v>
      </c>
      <c r="K6449" t="s">
        <v>32</v>
      </c>
      <c r="L6449">
        <v>0</v>
      </c>
      <c r="M6449">
        <v>0</v>
      </c>
      <c r="N6449">
        <v>4.0999999999999996</v>
      </c>
      <c r="O6449" t="s">
        <v>47</v>
      </c>
      <c r="P6449">
        <v>0</v>
      </c>
      <c r="Q6449">
        <v>4</v>
      </c>
      <c r="R6449">
        <v>17</v>
      </c>
      <c r="S6449">
        <v>84.2</v>
      </c>
      <c r="T6449">
        <v>56.4</v>
      </c>
      <c r="U6449">
        <v>58.6</v>
      </c>
      <c r="V6449">
        <f t="shared" si="556"/>
        <v>2.2000000000000028</v>
      </c>
      <c r="W6449" t="str">
        <f t="shared" si="557"/>
        <v>Monitor</v>
      </c>
      <c r="X6449" t="str">
        <f t="shared" si="554"/>
        <v>Normal</v>
      </c>
      <c r="Y6449" t="str">
        <f t="shared" si="555"/>
        <v>Local</v>
      </c>
      <c r="Z6449" t="str">
        <f t="shared" si="553"/>
        <v>At-Risk</v>
      </c>
      <c r="AA6449" t="s">
        <v>29</v>
      </c>
      <c r="AB6449">
        <v>0</v>
      </c>
    </row>
    <row r="6450" spans="1:28" x14ac:dyDescent="0.3">
      <c r="A6450">
        <v>15</v>
      </c>
      <c r="B6450" t="s">
        <v>46</v>
      </c>
      <c r="C6450">
        <v>10</v>
      </c>
      <c r="D6450" t="s">
        <v>23</v>
      </c>
      <c r="E6450" t="s">
        <v>24</v>
      </c>
      <c r="F6450">
        <v>4</v>
      </c>
      <c r="G6450">
        <v>0</v>
      </c>
      <c r="H6450" t="s">
        <v>25</v>
      </c>
      <c r="I6450">
        <v>510024</v>
      </c>
      <c r="J6450" t="s">
        <v>41</v>
      </c>
      <c r="K6450" t="s">
        <v>27</v>
      </c>
      <c r="L6450">
        <v>0</v>
      </c>
      <c r="M6450">
        <v>0</v>
      </c>
      <c r="N6450">
        <v>6.9</v>
      </c>
      <c r="O6450" t="s">
        <v>47</v>
      </c>
      <c r="P6450">
        <v>1</v>
      </c>
      <c r="Q6450">
        <v>3</v>
      </c>
      <c r="R6450">
        <v>13.3</v>
      </c>
      <c r="S6450">
        <v>83.8</v>
      </c>
      <c r="T6450">
        <v>45.9</v>
      </c>
      <c r="U6450">
        <v>47.5</v>
      </c>
      <c r="V6450">
        <f t="shared" si="556"/>
        <v>1.6000000000000014</v>
      </c>
      <c r="W6450" t="str">
        <f t="shared" si="557"/>
        <v>Monitor</v>
      </c>
      <c r="X6450" t="str">
        <f t="shared" si="554"/>
        <v>Normal</v>
      </c>
      <c r="Y6450" t="str">
        <f t="shared" si="555"/>
        <v>Commuter</v>
      </c>
      <c r="Z6450" t="str">
        <f t="shared" si="553"/>
        <v>At-Risk</v>
      </c>
      <c r="AA6450" t="s">
        <v>29</v>
      </c>
      <c r="AB6450">
        <v>0</v>
      </c>
    </row>
    <row r="6451" spans="1:28" x14ac:dyDescent="0.3">
      <c r="A6451">
        <v>11</v>
      </c>
      <c r="B6451" t="s">
        <v>38</v>
      </c>
      <c r="C6451">
        <v>6</v>
      </c>
      <c r="D6451" t="s">
        <v>39</v>
      </c>
      <c r="E6451" t="s">
        <v>24</v>
      </c>
      <c r="F6451">
        <v>3</v>
      </c>
      <c r="G6451">
        <v>0</v>
      </c>
      <c r="H6451" t="s">
        <v>34</v>
      </c>
      <c r="I6451">
        <v>175706</v>
      </c>
      <c r="J6451" t="s">
        <v>35</v>
      </c>
      <c r="K6451" t="s">
        <v>41</v>
      </c>
      <c r="L6451">
        <v>0</v>
      </c>
      <c r="M6451">
        <v>1</v>
      </c>
      <c r="N6451">
        <v>2.5</v>
      </c>
      <c r="O6451" t="s">
        <v>28</v>
      </c>
      <c r="P6451">
        <v>1</v>
      </c>
      <c r="Q6451">
        <v>4</v>
      </c>
      <c r="R6451">
        <v>19.399999999999999</v>
      </c>
      <c r="S6451">
        <v>89.1</v>
      </c>
      <c r="T6451">
        <v>62.4</v>
      </c>
      <c r="U6451">
        <v>69.599999999999994</v>
      </c>
      <c r="V6451">
        <f t="shared" si="556"/>
        <v>7.1999999999999957</v>
      </c>
      <c r="W6451" t="str">
        <f t="shared" si="557"/>
        <v>Monitor</v>
      </c>
      <c r="X6451" t="str">
        <f t="shared" si="554"/>
        <v>Normal</v>
      </c>
      <c r="Y6451" t="str">
        <f t="shared" si="555"/>
        <v>Local</v>
      </c>
      <c r="Z6451" t="str">
        <f t="shared" ref="Z6451:Z6508" si="558">IF(S6451&gt;=90, "Healthy", IF(S6451&gt;75, "At-Risk", "Chronic Absenteeism"))</f>
        <v>At-Risk</v>
      </c>
      <c r="AA6451" t="s">
        <v>33</v>
      </c>
      <c r="AB6451">
        <v>0</v>
      </c>
    </row>
    <row r="6452" spans="1:28" x14ac:dyDescent="0.3">
      <c r="A6452">
        <v>14</v>
      </c>
      <c r="B6452" t="s">
        <v>38</v>
      </c>
      <c r="C6452">
        <v>10</v>
      </c>
      <c r="D6452" t="s">
        <v>23</v>
      </c>
      <c r="E6452" t="s">
        <v>44</v>
      </c>
      <c r="F6452">
        <v>5</v>
      </c>
      <c r="G6452">
        <v>0</v>
      </c>
      <c r="H6452" t="s">
        <v>34</v>
      </c>
      <c r="I6452">
        <v>89040</v>
      </c>
      <c r="J6452" t="s">
        <v>37</v>
      </c>
      <c r="K6452" t="s">
        <v>32</v>
      </c>
      <c r="L6452">
        <v>0</v>
      </c>
      <c r="M6452">
        <v>0</v>
      </c>
      <c r="N6452">
        <v>1.8</v>
      </c>
      <c r="O6452" t="s">
        <v>47</v>
      </c>
      <c r="P6452">
        <v>0</v>
      </c>
      <c r="Q6452">
        <v>3</v>
      </c>
      <c r="R6452">
        <v>12.9</v>
      </c>
      <c r="S6452">
        <v>94.7</v>
      </c>
      <c r="T6452">
        <v>59.9</v>
      </c>
      <c r="U6452">
        <v>66.2</v>
      </c>
      <c r="V6452">
        <f t="shared" si="556"/>
        <v>6.3000000000000043</v>
      </c>
      <c r="W6452" t="str">
        <f t="shared" si="557"/>
        <v>Monitor</v>
      </c>
      <c r="X6452" t="str">
        <f t="shared" si="554"/>
        <v>Normal</v>
      </c>
      <c r="Y6452" t="str">
        <f t="shared" si="555"/>
        <v>Local</v>
      </c>
      <c r="Z6452" t="str">
        <f t="shared" si="558"/>
        <v>Healthy</v>
      </c>
      <c r="AA6452" t="s">
        <v>33</v>
      </c>
      <c r="AB6452">
        <v>0</v>
      </c>
    </row>
    <row r="6453" spans="1:28" x14ac:dyDescent="0.3">
      <c r="A6453">
        <v>15</v>
      </c>
      <c r="B6453" t="s">
        <v>22</v>
      </c>
      <c r="C6453">
        <v>11</v>
      </c>
      <c r="D6453" t="s">
        <v>39</v>
      </c>
      <c r="E6453" t="s">
        <v>24</v>
      </c>
      <c r="F6453">
        <v>5</v>
      </c>
      <c r="G6453">
        <v>0</v>
      </c>
      <c r="H6453" t="s">
        <v>25</v>
      </c>
      <c r="I6453">
        <v>492879</v>
      </c>
      <c r="J6453" t="s">
        <v>41</v>
      </c>
      <c r="K6453" t="s">
        <v>26</v>
      </c>
      <c r="L6453">
        <v>1</v>
      </c>
      <c r="M6453">
        <v>1</v>
      </c>
      <c r="N6453">
        <v>4.7</v>
      </c>
      <c r="O6453" t="s">
        <v>28</v>
      </c>
      <c r="P6453">
        <v>0</v>
      </c>
      <c r="Q6453">
        <v>3</v>
      </c>
      <c r="R6453">
        <v>14.7</v>
      </c>
      <c r="S6453">
        <v>65.400000000000006</v>
      </c>
      <c r="T6453">
        <v>57.1</v>
      </c>
      <c r="U6453">
        <v>51.9</v>
      </c>
      <c r="V6453">
        <f t="shared" si="556"/>
        <v>-5.2000000000000028</v>
      </c>
      <c r="W6453" t="str">
        <f t="shared" si="557"/>
        <v>Monitor</v>
      </c>
      <c r="X6453" t="str">
        <f t="shared" si="554"/>
        <v>Normal</v>
      </c>
      <c r="Y6453" t="str">
        <f t="shared" si="555"/>
        <v>Local</v>
      </c>
      <c r="Z6453" t="str">
        <f t="shared" si="558"/>
        <v>Chronic Absenteeism</v>
      </c>
      <c r="AA6453" t="s">
        <v>29</v>
      </c>
      <c r="AB6453">
        <v>0</v>
      </c>
    </row>
    <row r="6454" spans="1:28" x14ac:dyDescent="0.3">
      <c r="A6454">
        <v>13</v>
      </c>
      <c r="B6454" t="s">
        <v>38</v>
      </c>
      <c r="C6454">
        <v>8</v>
      </c>
      <c r="D6454" t="s">
        <v>39</v>
      </c>
      <c r="E6454" t="s">
        <v>30</v>
      </c>
      <c r="F6454">
        <v>5</v>
      </c>
      <c r="G6454">
        <v>0</v>
      </c>
      <c r="H6454" t="s">
        <v>25</v>
      </c>
      <c r="I6454">
        <v>353421</v>
      </c>
      <c r="J6454" t="s">
        <v>37</v>
      </c>
      <c r="K6454" t="s">
        <v>37</v>
      </c>
      <c r="L6454">
        <v>1</v>
      </c>
      <c r="M6454">
        <v>1</v>
      </c>
      <c r="N6454">
        <v>4.7</v>
      </c>
      <c r="O6454" t="s">
        <v>28</v>
      </c>
      <c r="P6454">
        <v>0</v>
      </c>
      <c r="Q6454">
        <v>3</v>
      </c>
      <c r="R6454">
        <v>20.2</v>
      </c>
      <c r="S6454">
        <v>98</v>
      </c>
      <c r="T6454">
        <v>70</v>
      </c>
      <c r="U6454">
        <v>67.400000000000006</v>
      </c>
      <c r="V6454">
        <f t="shared" si="556"/>
        <v>-2.5999999999999943</v>
      </c>
      <c r="W6454" t="str">
        <f t="shared" si="557"/>
        <v>Monitor</v>
      </c>
      <c r="X6454" t="str">
        <f t="shared" si="554"/>
        <v>Normal</v>
      </c>
      <c r="Y6454" t="str">
        <f t="shared" si="555"/>
        <v>Local</v>
      </c>
      <c r="Z6454" t="str">
        <f t="shared" si="558"/>
        <v>Healthy</v>
      </c>
      <c r="AA6454" t="s">
        <v>33</v>
      </c>
      <c r="AB6454">
        <v>0</v>
      </c>
    </row>
    <row r="6455" spans="1:28" x14ac:dyDescent="0.3">
      <c r="A6455">
        <v>10</v>
      </c>
      <c r="B6455" t="s">
        <v>38</v>
      </c>
      <c r="C6455">
        <v>6</v>
      </c>
      <c r="D6455" t="s">
        <v>48</v>
      </c>
      <c r="E6455" t="s">
        <v>44</v>
      </c>
      <c r="F6455">
        <v>5</v>
      </c>
      <c r="G6455">
        <v>0</v>
      </c>
      <c r="H6455" t="s">
        <v>25</v>
      </c>
      <c r="I6455">
        <v>621868</v>
      </c>
      <c r="J6455" t="s">
        <v>35</v>
      </c>
      <c r="K6455" t="s">
        <v>26</v>
      </c>
      <c r="L6455">
        <v>0</v>
      </c>
      <c r="M6455">
        <v>1</v>
      </c>
      <c r="N6455">
        <v>1.9</v>
      </c>
      <c r="O6455" t="s">
        <v>28</v>
      </c>
      <c r="P6455">
        <v>0</v>
      </c>
      <c r="Q6455">
        <v>4</v>
      </c>
      <c r="R6455">
        <v>8.5</v>
      </c>
      <c r="S6455">
        <v>89.9</v>
      </c>
      <c r="T6455">
        <v>54.5</v>
      </c>
      <c r="U6455">
        <v>49.9</v>
      </c>
      <c r="V6455">
        <f t="shared" si="556"/>
        <v>-4.6000000000000014</v>
      </c>
      <c r="W6455" t="str">
        <f t="shared" si="557"/>
        <v>Monitor</v>
      </c>
      <c r="X6455" t="str">
        <f t="shared" si="554"/>
        <v>Normal</v>
      </c>
      <c r="Y6455" t="str">
        <f t="shared" si="555"/>
        <v>Local</v>
      </c>
      <c r="Z6455" t="str">
        <f t="shared" si="558"/>
        <v>At-Risk</v>
      </c>
      <c r="AA6455" t="s">
        <v>29</v>
      </c>
      <c r="AB6455">
        <v>0</v>
      </c>
    </row>
    <row r="6456" spans="1:28" x14ac:dyDescent="0.3">
      <c r="A6456">
        <v>12</v>
      </c>
      <c r="B6456" t="s">
        <v>22</v>
      </c>
      <c r="C6456">
        <v>8</v>
      </c>
      <c r="D6456" t="s">
        <v>23</v>
      </c>
      <c r="E6456" t="s">
        <v>30</v>
      </c>
      <c r="F6456">
        <v>6</v>
      </c>
      <c r="G6456">
        <v>1</v>
      </c>
      <c r="H6456" t="s">
        <v>36</v>
      </c>
      <c r="I6456">
        <v>333828</v>
      </c>
      <c r="J6456" t="s">
        <v>32</v>
      </c>
      <c r="K6456" t="s">
        <v>27</v>
      </c>
      <c r="L6456">
        <v>0</v>
      </c>
      <c r="M6456">
        <v>1</v>
      </c>
      <c r="N6456">
        <v>1.9</v>
      </c>
      <c r="O6456" t="s">
        <v>28</v>
      </c>
      <c r="P6456">
        <v>0</v>
      </c>
      <c r="Q6456">
        <v>4</v>
      </c>
      <c r="R6456">
        <v>18.899999999999999</v>
      </c>
      <c r="S6456">
        <v>82.4</v>
      </c>
      <c r="T6456">
        <v>55.2</v>
      </c>
      <c r="U6456">
        <v>60.9</v>
      </c>
      <c r="V6456">
        <f t="shared" si="556"/>
        <v>5.6999999999999957</v>
      </c>
      <c r="W6456" t="str">
        <f t="shared" si="557"/>
        <v>Monitor</v>
      </c>
      <c r="X6456" t="str">
        <f t="shared" si="554"/>
        <v>Normal</v>
      </c>
      <c r="Y6456" t="str">
        <f t="shared" si="555"/>
        <v>Local</v>
      </c>
      <c r="Z6456" t="str">
        <f t="shared" si="558"/>
        <v>At-Risk</v>
      </c>
      <c r="AA6456" t="s">
        <v>33</v>
      </c>
      <c r="AB6456">
        <v>0</v>
      </c>
    </row>
    <row r="6457" spans="1:28" x14ac:dyDescent="0.3">
      <c r="A6457">
        <v>16</v>
      </c>
      <c r="B6457" t="s">
        <v>22</v>
      </c>
      <c r="C6457">
        <v>10</v>
      </c>
      <c r="D6457" t="s">
        <v>39</v>
      </c>
      <c r="E6457" t="s">
        <v>24</v>
      </c>
      <c r="F6457">
        <v>6</v>
      </c>
      <c r="G6457">
        <v>0</v>
      </c>
      <c r="H6457" t="s">
        <v>40</v>
      </c>
      <c r="I6457">
        <v>1053183</v>
      </c>
      <c r="J6457" t="s">
        <v>37</v>
      </c>
      <c r="K6457" t="s">
        <v>26</v>
      </c>
      <c r="L6457">
        <v>0</v>
      </c>
      <c r="M6457">
        <v>0</v>
      </c>
      <c r="N6457">
        <v>7.8</v>
      </c>
      <c r="O6457" t="s">
        <v>28</v>
      </c>
      <c r="P6457">
        <v>0</v>
      </c>
      <c r="Q6457">
        <v>4</v>
      </c>
      <c r="R6457">
        <v>17.8</v>
      </c>
      <c r="S6457">
        <v>85.1</v>
      </c>
      <c r="T6457">
        <v>52.3</v>
      </c>
      <c r="U6457">
        <v>50.5</v>
      </c>
      <c r="V6457">
        <f t="shared" si="556"/>
        <v>-1.7999999999999972</v>
      </c>
      <c r="W6457" t="str">
        <f t="shared" si="557"/>
        <v>Monitor</v>
      </c>
      <c r="X6457" t="str">
        <f t="shared" si="554"/>
        <v>Normal</v>
      </c>
      <c r="Y6457" t="str">
        <f t="shared" ref="Y6457:Y6516" si="559">IF(N6457&lt;5,"Local",IF(N6457&lt;=15,"Commuter","Distant"))</f>
        <v>Commuter</v>
      </c>
      <c r="Z6457" t="str">
        <f t="shared" si="558"/>
        <v>At-Risk</v>
      </c>
      <c r="AA6457" t="s">
        <v>29</v>
      </c>
      <c r="AB6457">
        <v>0</v>
      </c>
    </row>
    <row r="6458" spans="1:28" x14ac:dyDescent="0.3">
      <c r="A6458">
        <v>10</v>
      </c>
      <c r="B6458" t="s">
        <v>38</v>
      </c>
      <c r="C6458">
        <v>6</v>
      </c>
      <c r="D6458" t="s">
        <v>39</v>
      </c>
      <c r="E6458" t="s">
        <v>30</v>
      </c>
      <c r="F6458">
        <v>2</v>
      </c>
      <c r="G6458">
        <v>0</v>
      </c>
      <c r="H6458" t="s">
        <v>25</v>
      </c>
      <c r="I6458">
        <v>482838</v>
      </c>
      <c r="J6458" t="s">
        <v>41</v>
      </c>
      <c r="K6458" t="s">
        <v>31</v>
      </c>
      <c r="L6458">
        <v>0</v>
      </c>
      <c r="M6458">
        <v>0</v>
      </c>
      <c r="N6458">
        <v>0.7</v>
      </c>
      <c r="O6458" t="s">
        <v>47</v>
      </c>
      <c r="P6458">
        <v>1</v>
      </c>
      <c r="Q6458">
        <v>5</v>
      </c>
      <c r="R6458">
        <v>16.7</v>
      </c>
      <c r="S6458">
        <v>97.1</v>
      </c>
      <c r="T6458">
        <v>56.1</v>
      </c>
      <c r="U6458">
        <v>58.9</v>
      </c>
      <c r="V6458">
        <f t="shared" si="556"/>
        <v>2.7999999999999972</v>
      </c>
      <c r="W6458" t="str">
        <f t="shared" si="557"/>
        <v>Monitor</v>
      </c>
      <c r="X6458" t="str">
        <f t="shared" si="554"/>
        <v>Normal</v>
      </c>
      <c r="Y6458" t="str">
        <f t="shared" si="559"/>
        <v>Local</v>
      </c>
      <c r="Z6458" t="str">
        <f t="shared" si="558"/>
        <v>Healthy</v>
      </c>
      <c r="AA6458" t="s">
        <v>29</v>
      </c>
      <c r="AB6458">
        <v>0</v>
      </c>
    </row>
    <row r="6459" spans="1:28" x14ac:dyDescent="0.3">
      <c r="A6459">
        <v>15</v>
      </c>
      <c r="B6459" t="s">
        <v>38</v>
      </c>
      <c r="C6459">
        <v>9</v>
      </c>
      <c r="D6459" t="s">
        <v>23</v>
      </c>
      <c r="E6459" t="s">
        <v>30</v>
      </c>
      <c r="F6459">
        <v>5</v>
      </c>
      <c r="G6459">
        <v>0</v>
      </c>
      <c r="H6459" t="s">
        <v>25</v>
      </c>
      <c r="I6459">
        <v>365109</v>
      </c>
      <c r="J6459" t="s">
        <v>32</v>
      </c>
      <c r="K6459" t="s">
        <v>35</v>
      </c>
      <c r="L6459">
        <v>0</v>
      </c>
      <c r="M6459">
        <v>1</v>
      </c>
      <c r="N6459">
        <v>3.1</v>
      </c>
      <c r="O6459" t="s">
        <v>28</v>
      </c>
      <c r="P6459">
        <v>0</v>
      </c>
      <c r="Q6459">
        <v>3</v>
      </c>
      <c r="R6459">
        <v>16.7</v>
      </c>
      <c r="S6459">
        <v>78.8</v>
      </c>
      <c r="T6459">
        <v>60.3</v>
      </c>
      <c r="U6459">
        <v>66.900000000000006</v>
      </c>
      <c r="V6459">
        <f t="shared" si="556"/>
        <v>6.6000000000000085</v>
      </c>
      <c r="W6459" t="str">
        <f t="shared" si="557"/>
        <v>Monitor</v>
      </c>
      <c r="X6459" t="str">
        <f t="shared" si="554"/>
        <v>Normal</v>
      </c>
      <c r="Y6459" t="str">
        <f t="shared" si="559"/>
        <v>Local</v>
      </c>
      <c r="Z6459" t="str">
        <f t="shared" si="558"/>
        <v>At-Risk</v>
      </c>
      <c r="AA6459" t="s">
        <v>33</v>
      </c>
      <c r="AB6459">
        <v>0</v>
      </c>
    </row>
    <row r="6460" spans="1:28" x14ac:dyDescent="0.3">
      <c r="A6460">
        <v>14</v>
      </c>
      <c r="B6460" t="s">
        <v>22</v>
      </c>
      <c r="C6460">
        <v>10</v>
      </c>
      <c r="D6460" t="s">
        <v>48</v>
      </c>
      <c r="E6460" t="s">
        <v>44</v>
      </c>
      <c r="F6460">
        <v>5</v>
      </c>
      <c r="G6460">
        <v>0</v>
      </c>
      <c r="H6460" t="s">
        <v>36</v>
      </c>
      <c r="I6460">
        <v>224413</v>
      </c>
      <c r="J6460" t="s">
        <v>26</v>
      </c>
      <c r="K6460" t="s">
        <v>27</v>
      </c>
      <c r="L6460">
        <v>1</v>
      </c>
      <c r="M6460">
        <v>0</v>
      </c>
      <c r="N6460">
        <v>3.4</v>
      </c>
      <c r="O6460" t="s">
        <v>28</v>
      </c>
      <c r="P6460">
        <v>0</v>
      </c>
      <c r="Q6460">
        <v>1</v>
      </c>
      <c r="R6460">
        <v>14.5</v>
      </c>
      <c r="S6460">
        <v>74.3</v>
      </c>
      <c r="T6460">
        <v>53.1</v>
      </c>
      <c r="U6460">
        <v>52.1</v>
      </c>
      <c r="V6460">
        <f t="shared" si="556"/>
        <v>-1</v>
      </c>
      <c r="W6460" t="str">
        <f t="shared" si="557"/>
        <v>Monitor</v>
      </c>
      <c r="X6460" t="str">
        <f t="shared" si="554"/>
        <v>Normal</v>
      </c>
      <c r="Y6460" t="str">
        <f t="shared" si="559"/>
        <v>Local</v>
      </c>
      <c r="Z6460" t="str">
        <f t="shared" si="558"/>
        <v>Chronic Absenteeism</v>
      </c>
      <c r="AA6460" t="s">
        <v>29</v>
      </c>
      <c r="AB6460">
        <v>0</v>
      </c>
    </row>
    <row r="6461" spans="1:28" x14ac:dyDescent="0.3">
      <c r="A6461">
        <v>12</v>
      </c>
      <c r="B6461" t="s">
        <v>38</v>
      </c>
      <c r="C6461">
        <v>6</v>
      </c>
      <c r="D6461" t="s">
        <v>23</v>
      </c>
      <c r="E6461" t="s">
        <v>30</v>
      </c>
      <c r="F6461">
        <v>4</v>
      </c>
      <c r="G6461">
        <v>0</v>
      </c>
      <c r="H6461" t="s">
        <v>25</v>
      </c>
      <c r="I6461">
        <v>692614</v>
      </c>
      <c r="J6461" t="s">
        <v>35</v>
      </c>
      <c r="K6461" t="s">
        <v>37</v>
      </c>
      <c r="L6461">
        <v>1</v>
      </c>
      <c r="M6461">
        <v>0</v>
      </c>
      <c r="N6461">
        <v>1.2</v>
      </c>
      <c r="O6461" t="s">
        <v>47</v>
      </c>
      <c r="P6461">
        <v>0</v>
      </c>
      <c r="Q6461">
        <v>3</v>
      </c>
      <c r="R6461">
        <v>16.100000000000001</v>
      </c>
      <c r="S6461">
        <v>86.8</v>
      </c>
      <c r="T6461">
        <v>69.2</v>
      </c>
      <c r="U6461">
        <v>67</v>
      </c>
      <c r="V6461">
        <f t="shared" si="556"/>
        <v>-2.2000000000000028</v>
      </c>
      <c r="W6461" t="str">
        <f t="shared" si="557"/>
        <v>Monitor</v>
      </c>
      <c r="X6461" t="str">
        <f t="shared" si="554"/>
        <v>Normal</v>
      </c>
      <c r="Y6461" t="str">
        <f t="shared" si="559"/>
        <v>Local</v>
      </c>
      <c r="Z6461" t="str">
        <f t="shared" si="558"/>
        <v>At-Risk</v>
      </c>
      <c r="AA6461" t="s">
        <v>33</v>
      </c>
      <c r="AB6461">
        <v>0</v>
      </c>
    </row>
    <row r="6462" spans="1:28" x14ac:dyDescent="0.3">
      <c r="A6462">
        <v>12</v>
      </c>
      <c r="B6462" t="s">
        <v>38</v>
      </c>
      <c r="C6462">
        <v>7</v>
      </c>
      <c r="D6462" t="s">
        <v>23</v>
      </c>
      <c r="E6462" t="s">
        <v>30</v>
      </c>
      <c r="F6462">
        <v>6</v>
      </c>
      <c r="G6462">
        <v>0</v>
      </c>
      <c r="H6462" t="s">
        <v>36</v>
      </c>
      <c r="I6462">
        <v>226990</v>
      </c>
      <c r="J6462" t="s">
        <v>37</v>
      </c>
      <c r="K6462" t="s">
        <v>41</v>
      </c>
      <c r="L6462">
        <v>1</v>
      </c>
      <c r="M6462">
        <v>0</v>
      </c>
      <c r="N6462">
        <v>2.9</v>
      </c>
      <c r="O6462" t="s">
        <v>28</v>
      </c>
      <c r="P6462">
        <v>0</v>
      </c>
      <c r="Q6462">
        <v>2</v>
      </c>
      <c r="R6462">
        <v>12.2</v>
      </c>
      <c r="S6462">
        <v>75.099999999999994</v>
      </c>
      <c r="T6462">
        <v>36.4</v>
      </c>
      <c r="U6462">
        <v>58.2</v>
      </c>
      <c r="V6462">
        <f t="shared" si="556"/>
        <v>21.800000000000004</v>
      </c>
      <c r="W6462" t="str">
        <f t="shared" si="557"/>
        <v>Monitor</v>
      </c>
      <c r="X6462" t="str">
        <f t="shared" si="554"/>
        <v>Surge</v>
      </c>
      <c r="Y6462" t="str">
        <f t="shared" si="559"/>
        <v>Local</v>
      </c>
      <c r="Z6462" t="str">
        <f t="shared" si="558"/>
        <v>At-Risk</v>
      </c>
      <c r="AA6462" t="s">
        <v>29</v>
      </c>
      <c r="AB6462">
        <v>0</v>
      </c>
    </row>
    <row r="6463" spans="1:28" x14ac:dyDescent="0.3">
      <c r="A6463">
        <v>13</v>
      </c>
      <c r="B6463" t="s">
        <v>38</v>
      </c>
      <c r="C6463">
        <v>9</v>
      </c>
      <c r="D6463" t="s">
        <v>48</v>
      </c>
      <c r="E6463" t="s">
        <v>30</v>
      </c>
      <c r="F6463">
        <v>4</v>
      </c>
      <c r="G6463">
        <v>1</v>
      </c>
      <c r="H6463" t="s">
        <v>36</v>
      </c>
      <c r="I6463">
        <v>253155</v>
      </c>
      <c r="J6463" t="s">
        <v>37</v>
      </c>
      <c r="K6463" t="s">
        <v>37</v>
      </c>
      <c r="L6463">
        <v>0</v>
      </c>
      <c r="M6463">
        <v>0</v>
      </c>
      <c r="N6463">
        <v>2.4</v>
      </c>
      <c r="O6463" t="s">
        <v>28</v>
      </c>
      <c r="P6463">
        <v>0</v>
      </c>
      <c r="Q6463">
        <v>2</v>
      </c>
      <c r="R6463">
        <v>4.8</v>
      </c>
      <c r="S6463">
        <v>78.5</v>
      </c>
      <c r="T6463">
        <v>74.5</v>
      </c>
      <c r="U6463">
        <v>74.099999999999994</v>
      </c>
      <c r="V6463">
        <f t="shared" si="556"/>
        <v>-0.40000000000000568</v>
      </c>
      <c r="W6463" t="str">
        <f t="shared" si="557"/>
        <v>Monitor</v>
      </c>
      <c r="X6463" t="str">
        <f t="shared" si="554"/>
        <v>Normal</v>
      </c>
      <c r="Y6463" t="str">
        <f t="shared" si="559"/>
        <v>Local</v>
      </c>
      <c r="Z6463" t="str">
        <f t="shared" si="558"/>
        <v>At-Risk</v>
      </c>
      <c r="AA6463" t="s">
        <v>33</v>
      </c>
      <c r="AB6463">
        <v>0</v>
      </c>
    </row>
    <row r="6464" spans="1:28" x14ac:dyDescent="0.3">
      <c r="A6464">
        <v>16</v>
      </c>
      <c r="B6464" t="s">
        <v>22</v>
      </c>
      <c r="C6464">
        <v>10</v>
      </c>
      <c r="D6464" t="s">
        <v>39</v>
      </c>
      <c r="E6464" t="s">
        <v>44</v>
      </c>
      <c r="F6464">
        <v>6</v>
      </c>
      <c r="G6464">
        <v>0</v>
      </c>
      <c r="H6464" t="s">
        <v>40</v>
      </c>
      <c r="I6464">
        <v>1072446</v>
      </c>
      <c r="J6464" t="s">
        <v>31</v>
      </c>
      <c r="K6464" t="s">
        <v>27</v>
      </c>
      <c r="L6464">
        <v>1</v>
      </c>
      <c r="M6464">
        <v>1</v>
      </c>
      <c r="N6464">
        <v>1.1000000000000001</v>
      </c>
      <c r="O6464" t="s">
        <v>28</v>
      </c>
      <c r="P6464">
        <v>0</v>
      </c>
      <c r="Q6464">
        <v>3</v>
      </c>
      <c r="R6464">
        <v>18.5</v>
      </c>
      <c r="S6464">
        <v>92.6</v>
      </c>
      <c r="T6464">
        <v>57.5</v>
      </c>
      <c r="U6464">
        <v>54.8</v>
      </c>
      <c r="V6464">
        <f t="shared" si="556"/>
        <v>-2.7000000000000028</v>
      </c>
      <c r="W6464" t="str">
        <f t="shared" si="557"/>
        <v>Monitor</v>
      </c>
      <c r="X6464" t="str">
        <f t="shared" si="554"/>
        <v>Normal</v>
      </c>
      <c r="Y6464" t="str">
        <f t="shared" si="559"/>
        <v>Local</v>
      </c>
      <c r="Z6464" t="str">
        <f t="shared" si="558"/>
        <v>Healthy</v>
      </c>
      <c r="AA6464" t="s">
        <v>29</v>
      </c>
      <c r="AB6464">
        <v>0</v>
      </c>
    </row>
    <row r="6465" spans="1:28" x14ac:dyDescent="0.3">
      <c r="A6465">
        <v>17</v>
      </c>
      <c r="B6465" t="s">
        <v>38</v>
      </c>
      <c r="C6465">
        <v>11</v>
      </c>
      <c r="D6465" t="s">
        <v>39</v>
      </c>
      <c r="E6465" t="s">
        <v>30</v>
      </c>
      <c r="F6465">
        <v>5</v>
      </c>
      <c r="G6465">
        <v>0</v>
      </c>
      <c r="H6465" t="s">
        <v>34</v>
      </c>
      <c r="I6465">
        <v>142661</v>
      </c>
      <c r="J6465" t="s">
        <v>32</v>
      </c>
      <c r="K6465" t="s">
        <v>32</v>
      </c>
      <c r="L6465">
        <v>1</v>
      </c>
      <c r="M6465">
        <v>0</v>
      </c>
      <c r="N6465">
        <v>0.7</v>
      </c>
      <c r="O6465" t="s">
        <v>47</v>
      </c>
      <c r="P6465">
        <v>0</v>
      </c>
      <c r="Q6465">
        <v>4</v>
      </c>
      <c r="R6465">
        <v>18.2</v>
      </c>
      <c r="S6465">
        <v>85.6</v>
      </c>
      <c r="T6465">
        <v>45.9</v>
      </c>
      <c r="U6465">
        <v>56</v>
      </c>
      <c r="V6465">
        <f t="shared" si="556"/>
        <v>10.100000000000001</v>
      </c>
      <c r="W6465" t="str">
        <f t="shared" si="557"/>
        <v>Monitor</v>
      </c>
      <c r="X6465" t="str">
        <f t="shared" si="554"/>
        <v>Surge</v>
      </c>
      <c r="Y6465" t="str">
        <f t="shared" si="559"/>
        <v>Local</v>
      </c>
      <c r="Z6465" t="str">
        <f t="shared" si="558"/>
        <v>At-Risk</v>
      </c>
      <c r="AA6465" t="s">
        <v>29</v>
      </c>
      <c r="AB6465">
        <v>0</v>
      </c>
    </row>
    <row r="6466" spans="1:28" x14ac:dyDescent="0.3">
      <c r="A6466">
        <v>16</v>
      </c>
      <c r="B6466" t="s">
        <v>38</v>
      </c>
      <c r="C6466">
        <v>10</v>
      </c>
      <c r="D6466" t="s">
        <v>23</v>
      </c>
      <c r="E6466" t="s">
        <v>24</v>
      </c>
      <c r="F6466">
        <v>3</v>
      </c>
      <c r="G6466">
        <v>0</v>
      </c>
      <c r="H6466" t="s">
        <v>34</v>
      </c>
      <c r="I6466">
        <v>153148</v>
      </c>
      <c r="J6466" t="s">
        <v>32</v>
      </c>
      <c r="K6466" t="s">
        <v>31</v>
      </c>
      <c r="L6466">
        <v>0</v>
      </c>
      <c r="M6466">
        <v>0</v>
      </c>
      <c r="N6466">
        <v>2.2000000000000002</v>
      </c>
      <c r="O6466" t="s">
        <v>28</v>
      </c>
      <c r="P6466">
        <v>0</v>
      </c>
      <c r="Q6466">
        <v>2</v>
      </c>
      <c r="R6466">
        <v>13.2</v>
      </c>
      <c r="S6466">
        <v>75.8</v>
      </c>
      <c r="T6466">
        <v>54.2</v>
      </c>
      <c r="U6466">
        <v>60.3</v>
      </c>
      <c r="V6466">
        <f t="shared" si="556"/>
        <v>6.0999999999999943</v>
      </c>
      <c r="W6466" t="str">
        <f t="shared" si="557"/>
        <v>Monitor</v>
      </c>
      <c r="X6466" t="str">
        <f t="shared" si="554"/>
        <v>Normal</v>
      </c>
      <c r="Y6466" t="str">
        <f t="shared" si="559"/>
        <v>Local</v>
      </c>
      <c r="Z6466" t="str">
        <f t="shared" si="558"/>
        <v>At-Risk</v>
      </c>
      <c r="AA6466" t="s">
        <v>33</v>
      </c>
      <c r="AB6466">
        <v>0</v>
      </c>
    </row>
    <row r="6467" spans="1:28" x14ac:dyDescent="0.3">
      <c r="A6467">
        <v>11</v>
      </c>
      <c r="B6467" t="s">
        <v>38</v>
      </c>
      <c r="C6467">
        <v>7</v>
      </c>
      <c r="D6467" t="s">
        <v>39</v>
      </c>
      <c r="E6467" t="s">
        <v>30</v>
      </c>
      <c r="F6467">
        <v>3</v>
      </c>
      <c r="G6467">
        <v>0</v>
      </c>
      <c r="H6467" t="s">
        <v>36</v>
      </c>
      <c r="I6467">
        <v>309346</v>
      </c>
      <c r="J6467" t="s">
        <v>37</v>
      </c>
      <c r="K6467" t="s">
        <v>26</v>
      </c>
      <c r="L6467">
        <v>0</v>
      </c>
      <c r="M6467">
        <v>1</v>
      </c>
      <c r="N6467">
        <v>2.2000000000000002</v>
      </c>
      <c r="O6467" t="s">
        <v>28</v>
      </c>
      <c r="P6467">
        <v>0</v>
      </c>
      <c r="Q6467">
        <v>5</v>
      </c>
      <c r="R6467">
        <v>14.9</v>
      </c>
      <c r="S6467">
        <v>91.1</v>
      </c>
      <c r="T6467">
        <v>72.2</v>
      </c>
      <c r="U6467">
        <v>61.9</v>
      </c>
      <c r="V6467">
        <f t="shared" si="556"/>
        <v>-10.300000000000004</v>
      </c>
      <c r="W6467" t="str">
        <f t="shared" si="557"/>
        <v>Monitor</v>
      </c>
      <c r="X6467" t="str">
        <f t="shared" ref="X6467:X6530" si="560">IF(V6467&gt;10, "Surge", "Normal")</f>
        <v>Normal</v>
      </c>
      <c r="Y6467" t="str">
        <f t="shared" si="559"/>
        <v>Local</v>
      </c>
      <c r="Z6467" t="str">
        <f t="shared" si="558"/>
        <v>Healthy</v>
      </c>
      <c r="AA6467" t="s">
        <v>33</v>
      </c>
      <c r="AB6467">
        <v>0</v>
      </c>
    </row>
    <row r="6468" spans="1:28" x14ac:dyDescent="0.3">
      <c r="A6468">
        <v>13</v>
      </c>
      <c r="B6468" t="s">
        <v>38</v>
      </c>
      <c r="C6468">
        <v>8</v>
      </c>
      <c r="D6468" t="s">
        <v>48</v>
      </c>
      <c r="E6468" t="s">
        <v>44</v>
      </c>
      <c r="F6468">
        <v>2</v>
      </c>
      <c r="G6468">
        <v>0</v>
      </c>
      <c r="H6468" t="s">
        <v>34</v>
      </c>
      <c r="I6468">
        <v>135755</v>
      </c>
      <c r="J6468" t="s">
        <v>31</v>
      </c>
      <c r="K6468" t="s">
        <v>37</v>
      </c>
      <c r="L6468">
        <v>1</v>
      </c>
      <c r="M6468">
        <v>0</v>
      </c>
      <c r="N6468">
        <v>7.9</v>
      </c>
      <c r="O6468" t="s">
        <v>28</v>
      </c>
      <c r="P6468">
        <v>0</v>
      </c>
      <c r="Q6468">
        <v>4</v>
      </c>
      <c r="R6468">
        <v>3.6</v>
      </c>
      <c r="S6468">
        <v>87.8</v>
      </c>
      <c r="T6468">
        <v>47.4</v>
      </c>
      <c r="U6468">
        <v>52.8</v>
      </c>
      <c r="V6468">
        <f t="shared" si="556"/>
        <v>5.3999999999999986</v>
      </c>
      <c r="W6468" t="str">
        <f t="shared" si="557"/>
        <v>Monitor</v>
      </c>
      <c r="X6468" t="str">
        <f t="shared" si="560"/>
        <v>Normal</v>
      </c>
      <c r="Y6468" t="str">
        <f t="shared" si="559"/>
        <v>Commuter</v>
      </c>
      <c r="Z6468" t="str">
        <f t="shared" si="558"/>
        <v>At-Risk</v>
      </c>
      <c r="AA6468" t="s">
        <v>29</v>
      </c>
      <c r="AB6468">
        <v>0</v>
      </c>
    </row>
    <row r="6469" spans="1:28" x14ac:dyDescent="0.3">
      <c r="A6469">
        <v>16</v>
      </c>
      <c r="B6469" t="s">
        <v>22</v>
      </c>
      <c r="C6469">
        <v>10</v>
      </c>
      <c r="D6469" t="s">
        <v>23</v>
      </c>
      <c r="E6469" t="s">
        <v>44</v>
      </c>
      <c r="F6469">
        <v>7</v>
      </c>
      <c r="G6469">
        <v>0</v>
      </c>
      <c r="H6469" t="s">
        <v>40</v>
      </c>
      <c r="I6469">
        <v>1030987</v>
      </c>
      <c r="J6469" t="s">
        <v>32</v>
      </c>
      <c r="K6469" t="s">
        <v>32</v>
      </c>
      <c r="L6469">
        <v>1</v>
      </c>
      <c r="M6469">
        <v>1</v>
      </c>
      <c r="N6469">
        <v>4.0999999999999996</v>
      </c>
      <c r="O6469" t="s">
        <v>28</v>
      </c>
      <c r="P6469">
        <v>0</v>
      </c>
      <c r="Q6469">
        <v>2</v>
      </c>
      <c r="R6469">
        <v>13.2</v>
      </c>
      <c r="S6469">
        <v>92.9</v>
      </c>
      <c r="T6469">
        <v>57.6</v>
      </c>
      <c r="U6469">
        <v>57.9</v>
      </c>
      <c r="V6469">
        <f t="shared" si="556"/>
        <v>0.29999999999999716</v>
      </c>
      <c r="W6469" t="str">
        <f t="shared" si="557"/>
        <v>Monitor</v>
      </c>
      <c r="X6469" t="str">
        <f t="shared" si="560"/>
        <v>Normal</v>
      </c>
      <c r="Y6469" t="str">
        <f t="shared" si="559"/>
        <v>Local</v>
      </c>
      <c r="Z6469" t="str">
        <f t="shared" si="558"/>
        <v>Healthy</v>
      </c>
      <c r="AA6469" t="s">
        <v>29</v>
      </c>
      <c r="AB6469">
        <v>0</v>
      </c>
    </row>
    <row r="6470" spans="1:28" x14ac:dyDescent="0.3">
      <c r="A6470">
        <v>11</v>
      </c>
      <c r="B6470" t="s">
        <v>38</v>
      </c>
      <c r="C6470">
        <v>7</v>
      </c>
      <c r="D6470" t="s">
        <v>23</v>
      </c>
      <c r="E6470" t="s">
        <v>44</v>
      </c>
      <c r="F6470">
        <v>6</v>
      </c>
      <c r="G6470">
        <v>0</v>
      </c>
      <c r="H6470" t="s">
        <v>36</v>
      </c>
      <c r="I6470">
        <v>246809</v>
      </c>
      <c r="J6470" t="s">
        <v>32</v>
      </c>
      <c r="K6470" t="s">
        <v>31</v>
      </c>
      <c r="L6470">
        <v>1</v>
      </c>
      <c r="M6470">
        <v>0</v>
      </c>
      <c r="N6470">
        <v>6.9</v>
      </c>
      <c r="O6470" t="s">
        <v>28</v>
      </c>
      <c r="P6470">
        <v>0</v>
      </c>
      <c r="Q6470">
        <v>2</v>
      </c>
      <c r="R6470">
        <v>7.2</v>
      </c>
      <c r="S6470">
        <v>72.400000000000006</v>
      </c>
      <c r="T6470">
        <v>47.4</v>
      </c>
      <c r="U6470">
        <v>53.9</v>
      </c>
      <c r="V6470">
        <f t="shared" si="556"/>
        <v>6.5</v>
      </c>
      <c r="W6470" t="str">
        <f t="shared" si="557"/>
        <v>Monitor</v>
      </c>
      <c r="X6470" t="str">
        <f t="shared" si="560"/>
        <v>Normal</v>
      </c>
      <c r="Y6470" t="str">
        <f t="shared" si="559"/>
        <v>Commuter</v>
      </c>
      <c r="Z6470" t="str">
        <f t="shared" si="558"/>
        <v>Chronic Absenteeism</v>
      </c>
      <c r="AA6470" t="s">
        <v>29</v>
      </c>
      <c r="AB6470">
        <v>0</v>
      </c>
    </row>
    <row r="6471" spans="1:28" x14ac:dyDescent="0.3">
      <c r="A6471">
        <v>15</v>
      </c>
      <c r="B6471" t="s">
        <v>22</v>
      </c>
      <c r="C6471">
        <v>10</v>
      </c>
      <c r="D6471" t="s">
        <v>48</v>
      </c>
      <c r="E6471" t="s">
        <v>30</v>
      </c>
      <c r="F6471">
        <v>5</v>
      </c>
      <c r="G6471">
        <v>0</v>
      </c>
      <c r="H6471" t="s">
        <v>34</v>
      </c>
      <c r="I6471">
        <v>77042</v>
      </c>
      <c r="J6471" t="s">
        <v>37</v>
      </c>
      <c r="K6471" t="s">
        <v>32</v>
      </c>
      <c r="L6471">
        <v>0</v>
      </c>
      <c r="M6471">
        <v>0</v>
      </c>
      <c r="N6471">
        <v>2.2999999999999998</v>
      </c>
      <c r="O6471" t="s">
        <v>28</v>
      </c>
      <c r="P6471">
        <v>0</v>
      </c>
      <c r="Q6471">
        <v>2</v>
      </c>
      <c r="R6471">
        <v>11.4</v>
      </c>
      <c r="S6471">
        <v>83.8</v>
      </c>
      <c r="T6471">
        <v>66.7</v>
      </c>
      <c r="U6471">
        <v>61.3</v>
      </c>
      <c r="V6471">
        <f t="shared" si="556"/>
        <v>-5.4000000000000057</v>
      </c>
      <c r="W6471" t="str">
        <f t="shared" si="557"/>
        <v>Monitor</v>
      </c>
      <c r="X6471" t="str">
        <f t="shared" si="560"/>
        <v>Normal</v>
      </c>
      <c r="Y6471" t="str">
        <f t="shared" si="559"/>
        <v>Local</v>
      </c>
      <c r="Z6471" t="str">
        <f t="shared" si="558"/>
        <v>At-Risk</v>
      </c>
      <c r="AA6471" t="s">
        <v>33</v>
      </c>
      <c r="AB6471">
        <v>0</v>
      </c>
    </row>
    <row r="6472" spans="1:28" x14ac:dyDescent="0.3">
      <c r="A6472">
        <v>14</v>
      </c>
      <c r="B6472" t="s">
        <v>22</v>
      </c>
      <c r="C6472">
        <v>8</v>
      </c>
      <c r="D6472" t="s">
        <v>48</v>
      </c>
      <c r="E6472" t="s">
        <v>44</v>
      </c>
      <c r="F6472">
        <v>6</v>
      </c>
      <c r="G6472">
        <v>0</v>
      </c>
      <c r="H6472" t="s">
        <v>25</v>
      </c>
      <c r="I6472">
        <v>685874</v>
      </c>
      <c r="J6472" t="s">
        <v>37</v>
      </c>
      <c r="K6472" t="s">
        <v>27</v>
      </c>
      <c r="L6472">
        <v>0</v>
      </c>
      <c r="M6472">
        <v>0</v>
      </c>
      <c r="N6472">
        <v>3.9</v>
      </c>
      <c r="O6472" t="s">
        <v>28</v>
      </c>
      <c r="P6472">
        <v>0</v>
      </c>
      <c r="Q6472">
        <v>3</v>
      </c>
      <c r="R6472">
        <v>17.2</v>
      </c>
      <c r="S6472">
        <v>79.599999999999994</v>
      </c>
      <c r="T6472">
        <v>55.8</v>
      </c>
      <c r="U6472">
        <v>67</v>
      </c>
      <c r="V6472">
        <f t="shared" si="556"/>
        <v>11.200000000000003</v>
      </c>
      <c r="W6472" t="str">
        <f t="shared" si="557"/>
        <v>Monitor</v>
      </c>
      <c r="X6472" t="str">
        <f t="shared" si="560"/>
        <v>Surge</v>
      </c>
      <c r="Y6472" t="str">
        <f t="shared" si="559"/>
        <v>Local</v>
      </c>
      <c r="Z6472" t="str">
        <f t="shared" si="558"/>
        <v>At-Risk</v>
      </c>
      <c r="AA6472" t="s">
        <v>33</v>
      </c>
      <c r="AB6472">
        <v>0</v>
      </c>
    </row>
    <row r="6473" spans="1:28" x14ac:dyDescent="0.3">
      <c r="A6473">
        <v>17</v>
      </c>
      <c r="B6473" t="s">
        <v>38</v>
      </c>
      <c r="C6473">
        <v>11</v>
      </c>
      <c r="D6473" t="s">
        <v>39</v>
      </c>
      <c r="E6473" t="s">
        <v>24</v>
      </c>
      <c r="F6473">
        <v>2</v>
      </c>
      <c r="G6473">
        <v>0</v>
      </c>
      <c r="H6473" t="s">
        <v>34</v>
      </c>
      <c r="I6473">
        <v>69862</v>
      </c>
      <c r="J6473" t="s">
        <v>32</v>
      </c>
      <c r="K6473" t="s">
        <v>32</v>
      </c>
      <c r="L6473">
        <v>0</v>
      </c>
      <c r="M6473">
        <v>0</v>
      </c>
      <c r="N6473">
        <v>3.9</v>
      </c>
      <c r="O6473" t="s">
        <v>28</v>
      </c>
      <c r="P6473">
        <v>0</v>
      </c>
      <c r="Q6473">
        <v>3</v>
      </c>
      <c r="R6473">
        <v>19.399999999999999</v>
      </c>
      <c r="S6473">
        <v>69.3</v>
      </c>
      <c r="T6473">
        <v>45.3</v>
      </c>
      <c r="U6473">
        <v>51.5</v>
      </c>
      <c r="V6473">
        <f t="shared" si="556"/>
        <v>6.2000000000000028</v>
      </c>
      <c r="W6473" t="str">
        <f t="shared" si="557"/>
        <v>Monitor</v>
      </c>
      <c r="X6473" t="str">
        <f t="shared" si="560"/>
        <v>Normal</v>
      </c>
      <c r="Y6473" t="str">
        <f t="shared" si="559"/>
        <v>Local</v>
      </c>
      <c r="Z6473" t="str">
        <f t="shared" si="558"/>
        <v>Chronic Absenteeism</v>
      </c>
      <c r="AA6473" t="s">
        <v>29</v>
      </c>
      <c r="AB6473">
        <v>0</v>
      </c>
    </row>
    <row r="6474" spans="1:28" x14ac:dyDescent="0.3">
      <c r="A6474">
        <v>14</v>
      </c>
      <c r="B6474" t="s">
        <v>38</v>
      </c>
      <c r="C6474">
        <v>10</v>
      </c>
      <c r="D6474" t="s">
        <v>48</v>
      </c>
      <c r="E6474" t="s">
        <v>44</v>
      </c>
      <c r="F6474">
        <v>5</v>
      </c>
      <c r="G6474">
        <v>1</v>
      </c>
      <c r="H6474" t="s">
        <v>34</v>
      </c>
      <c r="I6474">
        <v>107683</v>
      </c>
      <c r="J6474" t="s">
        <v>37</v>
      </c>
      <c r="K6474" t="s">
        <v>43</v>
      </c>
      <c r="L6474">
        <v>0</v>
      </c>
      <c r="M6474">
        <v>1</v>
      </c>
      <c r="N6474">
        <v>2.2000000000000002</v>
      </c>
      <c r="O6474" t="s">
        <v>28</v>
      </c>
      <c r="P6474">
        <v>0</v>
      </c>
      <c r="Q6474">
        <v>4</v>
      </c>
      <c r="R6474">
        <v>14.8</v>
      </c>
      <c r="S6474">
        <v>83.1</v>
      </c>
      <c r="T6474">
        <v>50.2</v>
      </c>
      <c r="U6474">
        <v>52.5</v>
      </c>
      <c r="V6474">
        <f t="shared" si="556"/>
        <v>2.2999999999999972</v>
      </c>
      <c r="W6474" t="str">
        <f t="shared" si="557"/>
        <v>Monitor</v>
      </c>
      <c r="X6474" t="str">
        <f t="shared" si="560"/>
        <v>Normal</v>
      </c>
      <c r="Y6474" t="str">
        <f t="shared" si="559"/>
        <v>Local</v>
      </c>
      <c r="Z6474" t="str">
        <f t="shared" si="558"/>
        <v>At-Risk</v>
      </c>
      <c r="AA6474" t="s">
        <v>29</v>
      </c>
      <c r="AB6474">
        <v>0</v>
      </c>
    </row>
    <row r="6475" spans="1:28" x14ac:dyDescent="0.3">
      <c r="A6475">
        <v>11</v>
      </c>
      <c r="B6475" t="s">
        <v>22</v>
      </c>
      <c r="C6475">
        <v>7</v>
      </c>
      <c r="D6475" t="s">
        <v>23</v>
      </c>
      <c r="E6475" t="s">
        <v>30</v>
      </c>
      <c r="F6475">
        <v>4</v>
      </c>
      <c r="G6475">
        <v>1</v>
      </c>
      <c r="H6475" t="s">
        <v>36</v>
      </c>
      <c r="I6475">
        <v>199520</v>
      </c>
      <c r="J6475" t="s">
        <v>41</v>
      </c>
      <c r="K6475" t="s">
        <v>35</v>
      </c>
      <c r="L6475">
        <v>1</v>
      </c>
      <c r="M6475">
        <v>0</v>
      </c>
      <c r="N6475">
        <v>2.8</v>
      </c>
      <c r="O6475" t="s">
        <v>28</v>
      </c>
      <c r="P6475">
        <v>0</v>
      </c>
      <c r="Q6475">
        <v>3</v>
      </c>
      <c r="R6475">
        <v>13.4</v>
      </c>
      <c r="S6475">
        <v>86.8</v>
      </c>
      <c r="T6475">
        <v>58.7</v>
      </c>
      <c r="U6475">
        <v>63.4</v>
      </c>
      <c r="V6475">
        <f t="shared" si="556"/>
        <v>4.6999999999999957</v>
      </c>
      <c r="W6475" t="str">
        <f t="shared" si="557"/>
        <v>Monitor</v>
      </c>
      <c r="X6475" t="str">
        <f t="shared" si="560"/>
        <v>Normal</v>
      </c>
      <c r="Y6475" t="str">
        <f t="shared" si="559"/>
        <v>Local</v>
      </c>
      <c r="Z6475" t="str">
        <f t="shared" si="558"/>
        <v>At-Risk</v>
      </c>
      <c r="AA6475" t="s">
        <v>33</v>
      </c>
      <c r="AB6475">
        <v>0</v>
      </c>
    </row>
    <row r="6476" spans="1:28" x14ac:dyDescent="0.3">
      <c r="A6476">
        <v>13</v>
      </c>
      <c r="B6476" t="s">
        <v>38</v>
      </c>
      <c r="C6476">
        <v>9</v>
      </c>
      <c r="D6476" t="s">
        <v>23</v>
      </c>
      <c r="E6476" t="s">
        <v>30</v>
      </c>
      <c r="F6476">
        <v>5</v>
      </c>
      <c r="G6476">
        <v>1</v>
      </c>
      <c r="H6476" t="s">
        <v>34</v>
      </c>
      <c r="I6476">
        <v>62251</v>
      </c>
      <c r="J6476" t="s">
        <v>26</v>
      </c>
      <c r="K6476" t="s">
        <v>26</v>
      </c>
      <c r="L6476">
        <v>1</v>
      </c>
      <c r="M6476">
        <v>0</v>
      </c>
      <c r="N6476">
        <v>3.1</v>
      </c>
      <c r="O6476" t="s">
        <v>47</v>
      </c>
      <c r="P6476">
        <v>0</v>
      </c>
      <c r="Q6476">
        <v>4</v>
      </c>
      <c r="R6476">
        <v>10.6</v>
      </c>
      <c r="S6476">
        <v>79.8</v>
      </c>
      <c r="T6476">
        <v>59.6</v>
      </c>
      <c r="U6476">
        <v>62.5</v>
      </c>
      <c r="V6476">
        <f t="shared" si="556"/>
        <v>2.8999999999999986</v>
      </c>
      <c r="W6476" t="str">
        <f t="shared" si="557"/>
        <v>Monitor</v>
      </c>
      <c r="X6476" t="str">
        <f t="shared" si="560"/>
        <v>Normal</v>
      </c>
      <c r="Y6476" t="str">
        <f t="shared" si="559"/>
        <v>Local</v>
      </c>
      <c r="Z6476" t="str">
        <f t="shared" si="558"/>
        <v>At-Risk</v>
      </c>
      <c r="AA6476" t="s">
        <v>33</v>
      </c>
      <c r="AB6476">
        <v>0</v>
      </c>
    </row>
    <row r="6477" spans="1:28" x14ac:dyDescent="0.3">
      <c r="A6477">
        <v>12</v>
      </c>
      <c r="B6477" t="s">
        <v>22</v>
      </c>
      <c r="C6477">
        <v>6</v>
      </c>
      <c r="D6477" t="s">
        <v>39</v>
      </c>
      <c r="E6477" t="s">
        <v>30</v>
      </c>
      <c r="F6477">
        <v>2</v>
      </c>
      <c r="G6477">
        <v>0</v>
      </c>
      <c r="H6477" t="s">
        <v>25</v>
      </c>
      <c r="I6477">
        <v>454889</v>
      </c>
      <c r="J6477" t="s">
        <v>41</v>
      </c>
      <c r="K6477" t="s">
        <v>37</v>
      </c>
      <c r="L6477">
        <v>1</v>
      </c>
      <c r="M6477">
        <v>1</v>
      </c>
      <c r="N6477">
        <v>6.7</v>
      </c>
      <c r="O6477" t="s">
        <v>28</v>
      </c>
      <c r="P6477">
        <v>0</v>
      </c>
      <c r="Q6477">
        <v>4</v>
      </c>
      <c r="R6477">
        <v>18.899999999999999</v>
      </c>
      <c r="S6477">
        <v>89</v>
      </c>
      <c r="T6477">
        <v>51.5</v>
      </c>
      <c r="U6477">
        <v>73.5</v>
      </c>
      <c r="V6477">
        <f t="shared" si="556"/>
        <v>22</v>
      </c>
      <c r="W6477" t="str">
        <f t="shared" si="557"/>
        <v>Monitor</v>
      </c>
      <c r="X6477" t="str">
        <f t="shared" si="560"/>
        <v>Surge</v>
      </c>
      <c r="Y6477" t="str">
        <f t="shared" si="559"/>
        <v>Commuter</v>
      </c>
      <c r="Z6477" t="str">
        <f t="shared" si="558"/>
        <v>At-Risk</v>
      </c>
      <c r="AA6477" t="s">
        <v>33</v>
      </c>
      <c r="AB6477">
        <v>0</v>
      </c>
    </row>
    <row r="6478" spans="1:28" x14ac:dyDescent="0.3">
      <c r="A6478">
        <v>11</v>
      </c>
      <c r="B6478" t="s">
        <v>38</v>
      </c>
      <c r="C6478">
        <v>6</v>
      </c>
      <c r="D6478" t="s">
        <v>23</v>
      </c>
      <c r="E6478" t="s">
        <v>30</v>
      </c>
      <c r="F6478">
        <v>7</v>
      </c>
      <c r="G6478">
        <v>0</v>
      </c>
      <c r="H6478" t="s">
        <v>40</v>
      </c>
      <c r="I6478">
        <v>889740</v>
      </c>
      <c r="J6478" t="s">
        <v>35</v>
      </c>
      <c r="K6478" t="s">
        <v>41</v>
      </c>
      <c r="L6478">
        <v>0</v>
      </c>
      <c r="M6478">
        <v>1</v>
      </c>
      <c r="N6478">
        <v>1.6</v>
      </c>
      <c r="O6478" t="s">
        <v>28</v>
      </c>
      <c r="P6478">
        <v>0</v>
      </c>
      <c r="Q6478">
        <v>3</v>
      </c>
      <c r="R6478">
        <v>15.8</v>
      </c>
      <c r="S6478">
        <v>95.8</v>
      </c>
      <c r="T6478">
        <v>69.900000000000006</v>
      </c>
      <c r="U6478">
        <v>75.8</v>
      </c>
      <c r="V6478">
        <f t="shared" si="556"/>
        <v>5.8999999999999915</v>
      </c>
      <c r="W6478" t="str">
        <f t="shared" si="557"/>
        <v>Monitor</v>
      </c>
      <c r="X6478" t="str">
        <f t="shared" si="560"/>
        <v>Normal</v>
      </c>
      <c r="Y6478" t="str">
        <f t="shared" si="559"/>
        <v>Local</v>
      </c>
      <c r="Z6478" t="str">
        <f t="shared" si="558"/>
        <v>Healthy</v>
      </c>
      <c r="AA6478" t="s">
        <v>42</v>
      </c>
      <c r="AB6478">
        <v>0</v>
      </c>
    </row>
    <row r="6479" spans="1:28" x14ac:dyDescent="0.3">
      <c r="A6479">
        <v>14</v>
      </c>
      <c r="B6479" t="s">
        <v>46</v>
      </c>
      <c r="C6479">
        <v>8</v>
      </c>
      <c r="D6479" t="s">
        <v>23</v>
      </c>
      <c r="E6479" t="s">
        <v>30</v>
      </c>
      <c r="F6479">
        <v>5</v>
      </c>
      <c r="G6479">
        <v>0</v>
      </c>
      <c r="H6479" t="s">
        <v>34</v>
      </c>
      <c r="I6479">
        <v>91487</v>
      </c>
      <c r="J6479" t="s">
        <v>32</v>
      </c>
      <c r="K6479" t="s">
        <v>32</v>
      </c>
      <c r="L6479">
        <v>1</v>
      </c>
      <c r="M6479">
        <v>1</v>
      </c>
      <c r="N6479">
        <v>0.8</v>
      </c>
      <c r="O6479" t="s">
        <v>28</v>
      </c>
      <c r="P6479">
        <v>0</v>
      </c>
      <c r="Q6479">
        <v>4</v>
      </c>
      <c r="R6479">
        <v>11.6</v>
      </c>
      <c r="S6479">
        <v>87.2</v>
      </c>
      <c r="T6479">
        <v>65.3</v>
      </c>
      <c r="U6479">
        <v>56.3</v>
      </c>
      <c r="V6479">
        <f t="shared" si="556"/>
        <v>-9</v>
      </c>
      <c r="W6479" t="str">
        <f t="shared" si="557"/>
        <v>Monitor</v>
      </c>
      <c r="X6479" t="str">
        <f t="shared" si="560"/>
        <v>Normal</v>
      </c>
      <c r="Y6479" t="str">
        <f t="shared" si="559"/>
        <v>Local</v>
      </c>
      <c r="Z6479" t="str">
        <f t="shared" si="558"/>
        <v>At-Risk</v>
      </c>
      <c r="AA6479" t="s">
        <v>29</v>
      </c>
      <c r="AB6479">
        <v>0</v>
      </c>
    </row>
    <row r="6480" spans="1:28" x14ac:dyDescent="0.3">
      <c r="A6480">
        <v>11</v>
      </c>
      <c r="B6480" t="s">
        <v>38</v>
      </c>
      <c r="C6480">
        <v>6</v>
      </c>
      <c r="D6480" t="s">
        <v>48</v>
      </c>
      <c r="E6480" t="s">
        <v>30</v>
      </c>
      <c r="F6480">
        <v>4</v>
      </c>
      <c r="G6480">
        <v>0</v>
      </c>
      <c r="H6480" t="s">
        <v>45</v>
      </c>
      <c r="I6480">
        <v>1789026</v>
      </c>
      <c r="J6480" t="s">
        <v>37</v>
      </c>
      <c r="K6480" t="s">
        <v>41</v>
      </c>
      <c r="L6480">
        <v>1</v>
      </c>
      <c r="M6480">
        <v>1</v>
      </c>
      <c r="N6480">
        <v>0.4</v>
      </c>
      <c r="O6480" t="s">
        <v>28</v>
      </c>
      <c r="P6480">
        <v>0</v>
      </c>
      <c r="Q6480">
        <v>5</v>
      </c>
      <c r="R6480">
        <v>15.9</v>
      </c>
      <c r="S6480">
        <v>87.3</v>
      </c>
      <c r="T6480">
        <v>86.1</v>
      </c>
      <c r="U6480">
        <v>82</v>
      </c>
      <c r="V6480">
        <f t="shared" si="556"/>
        <v>-4.0999999999999943</v>
      </c>
      <c r="W6480" t="str">
        <f t="shared" si="557"/>
        <v>Monitor</v>
      </c>
      <c r="X6480" t="str">
        <f t="shared" si="560"/>
        <v>Normal</v>
      </c>
      <c r="Y6480" t="str">
        <f t="shared" si="559"/>
        <v>Local</v>
      </c>
      <c r="Z6480" t="str">
        <f t="shared" si="558"/>
        <v>At-Risk</v>
      </c>
      <c r="AA6480" t="s">
        <v>42</v>
      </c>
      <c r="AB6480">
        <v>0</v>
      </c>
    </row>
    <row r="6481" spans="1:28" x14ac:dyDescent="0.3">
      <c r="A6481">
        <v>14</v>
      </c>
      <c r="B6481" t="s">
        <v>38</v>
      </c>
      <c r="C6481">
        <v>10</v>
      </c>
      <c r="D6481" t="s">
        <v>48</v>
      </c>
      <c r="E6481" t="s">
        <v>30</v>
      </c>
      <c r="F6481">
        <v>3</v>
      </c>
      <c r="G6481">
        <v>0</v>
      </c>
      <c r="H6481" t="s">
        <v>36</v>
      </c>
      <c r="I6481">
        <v>336363</v>
      </c>
      <c r="J6481" t="s">
        <v>37</v>
      </c>
      <c r="K6481" t="s">
        <v>41</v>
      </c>
      <c r="L6481">
        <v>1</v>
      </c>
      <c r="M6481">
        <v>0</v>
      </c>
      <c r="N6481">
        <v>3.3</v>
      </c>
      <c r="O6481" t="s">
        <v>28</v>
      </c>
      <c r="P6481">
        <v>0</v>
      </c>
      <c r="Q6481">
        <v>5</v>
      </c>
      <c r="R6481">
        <v>16.399999999999999</v>
      </c>
      <c r="S6481">
        <v>90</v>
      </c>
      <c r="T6481">
        <v>66.099999999999994</v>
      </c>
      <c r="U6481">
        <v>46.8</v>
      </c>
      <c r="V6481">
        <f t="shared" si="556"/>
        <v>-19.299999999999997</v>
      </c>
      <c r="W6481" t="str">
        <f t="shared" si="557"/>
        <v>Monitor</v>
      </c>
      <c r="X6481" t="str">
        <f t="shared" si="560"/>
        <v>Normal</v>
      </c>
      <c r="Y6481" t="str">
        <f t="shared" si="559"/>
        <v>Local</v>
      </c>
      <c r="Z6481" t="str">
        <f t="shared" si="558"/>
        <v>Healthy</v>
      </c>
      <c r="AA6481" t="s">
        <v>29</v>
      </c>
      <c r="AB6481">
        <v>0</v>
      </c>
    </row>
    <row r="6482" spans="1:28" x14ac:dyDescent="0.3">
      <c r="A6482">
        <v>12</v>
      </c>
      <c r="B6482" t="s">
        <v>38</v>
      </c>
      <c r="C6482">
        <v>7</v>
      </c>
      <c r="D6482" t="s">
        <v>23</v>
      </c>
      <c r="E6482" t="s">
        <v>30</v>
      </c>
      <c r="F6482">
        <v>6</v>
      </c>
      <c r="G6482">
        <v>0</v>
      </c>
      <c r="H6482" t="s">
        <v>34</v>
      </c>
      <c r="I6482">
        <v>60547</v>
      </c>
      <c r="J6482" t="s">
        <v>26</v>
      </c>
      <c r="K6482" t="s">
        <v>43</v>
      </c>
      <c r="L6482">
        <v>0</v>
      </c>
      <c r="M6482">
        <v>0</v>
      </c>
      <c r="N6482">
        <v>1.8</v>
      </c>
      <c r="O6482" t="s">
        <v>28</v>
      </c>
      <c r="P6482">
        <v>1</v>
      </c>
      <c r="Q6482">
        <v>3</v>
      </c>
      <c r="R6482">
        <v>13.8</v>
      </c>
      <c r="S6482">
        <v>93.6</v>
      </c>
      <c r="T6482">
        <v>48.2</v>
      </c>
      <c r="U6482">
        <v>52</v>
      </c>
      <c r="V6482">
        <f t="shared" si="556"/>
        <v>3.7999999999999972</v>
      </c>
      <c r="W6482" t="str">
        <f t="shared" si="557"/>
        <v>Monitor</v>
      </c>
      <c r="X6482" t="str">
        <f t="shared" si="560"/>
        <v>Normal</v>
      </c>
      <c r="Y6482" t="str">
        <f t="shared" si="559"/>
        <v>Local</v>
      </c>
      <c r="Z6482" t="str">
        <f t="shared" si="558"/>
        <v>Healthy</v>
      </c>
      <c r="AA6482" t="s">
        <v>29</v>
      </c>
      <c r="AB6482">
        <v>0</v>
      </c>
    </row>
    <row r="6483" spans="1:28" x14ac:dyDescent="0.3">
      <c r="A6483">
        <v>16</v>
      </c>
      <c r="B6483" t="s">
        <v>22</v>
      </c>
      <c r="C6483">
        <v>11</v>
      </c>
      <c r="D6483" t="s">
        <v>48</v>
      </c>
      <c r="E6483" t="s">
        <v>44</v>
      </c>
      <c r="F6483">
        <v>4</v>
      </c>
      <c r="G6483">
        <v>0</v>
      </c>
      <c r="H6483" t="s">
        <v>36</v>
      </c>
      <c r="I6483">
        <v>307819</v>
      </c>
      <c r="J6483" t="s">
        <v>26</v>
      </c>
      <c r="K6483" t="s">
        <v>31</v>
      </c>
      <c r="L6483">
        <v>0</v>
      </c>
      <c r="M6483">
        <v>1</v>
      </c>
      <c r="N6483">
        <v>1.5</v>
      </c>
      <c r="O6483" t="s">
        <v>28</v>
      </c>
      <c r="P6483">
        <v>1</v>
      </c>
      <c r="Q6483">
        <v>2</v>
      </c>
      <c r="R6483">
        <v>15.4</v>
      </c>
      <c r="S6483">
        <v>96.9</v>
      </c>
      <c r="T6483">
        <v>70.2</v>
      </c>
      <c r="U6483">
        <v>70.2</v>
      </c>
      <c r="V6483">
        <f t="shared" si="556"/>
        <v>0</v>
      </c>
      <c r="W6483" t="str">
        <f t="shared" si="557"/>
        <v>Monitor</v>
      </c>
      <c r="X6483" t="str">
        <f t="shared" si="560"/>
        <v>Normal</v>
      </c>
      <c r="Y6483" t="str">
        <f t="shared" si="559"/>
        <v>Local</v>
      </c>
      <c r="Z6483" t="str">
        <f t="shared" si="558"/>
        <v>Healthy</v>
      </c>
      <c r="AA6483" t="s">
        <v>33</v>
      </c>
      <c r="AB6483">
        <v>0</v>
      </c>
    </row>
    <row r="6484" spans="1:28" x14ac:dyDescent="0.3">
      <c r="A6484">
        <v>15</v>
      </c>
      <c r="B6484" t="s">
        <v>38</v>
      </c>
      <c r="C6484">
        <v>10</v>
      </c>
      <c r="D6484" t="s">
        <v>39</v>
      </c>
      <c r="E6484" t="s">
        <v>30</v>
      </c>
      <c r="F6484">
        <v>3</v>
      </c>
      <c r="G6484">
        <v>0</v>
      </c>
      <c r="H6484" t="s">
        <v>36</v>
      </c>
      <c r="I6484">
        <v>244659</v>
      </c>
      <c r="J6484" t="s">
        <v>32</v>
      </c>
      <c r="K6484" t="s">
        <v>32</v>
      </c>
      <c r="L6484">
        <v>1</v>
      </c>
      <c r="M6484">
        <v>1</v>
      </c>
      <c r="N6484">
        <v>4.4000000000000004</v>
      </c>
      <c r="O6484" t="s">
        <v>28</v>
      </c>
      <c r="P6484">
        <v>1</v>
      </c>
      <c r="Q6484">
        <v>4</v>
      </c>
      <c r="R6484">
        <v>15.3</v>
      </c>
      <c r="S6484">
        <v>91.6</v>
      </c>
      <c r="T6484">
        <v>55.3</v>
      </c>
      <c r="U6484">
        <v>73.599999999999994</v>
      </c>
      <c r="V6484">
        <f t="shared" si="556"/>
        <v>18.299999999999997</v>
      </c>
      <c r="W6484" t="str">
        <f t="shared" si="557"/>
        <v>Monitor</v>
      </c>
      <c r="X6484" t="str">
        <f t="shared" si="560"/>
        <v>Surge</v>
      </c>
      <c r="Y6484" t="str">
        <f t="shared" si="559"/>
        <v>Local</v>
      </c>
      <c r="Z6484" t="str">
        <f t="shared" si="558"/>
        <v>Healthy</v>
      </c>
      <c r="AA6484" t="s">
        <v>33</v>
      </c>
      <c r="AB6484">
        <v>0</v>
      </c>
    </row>
    <row r="6485" spans="1:28" x14ac:dyDescent="0.3">
      <c r="A6485">
        <v>13</v>
      </c>
      <c r="B6485" t="s">
        <v>22</v>
      </c>
      <c r="C6485">
        <v>9</v>
      </c>
      <c r="D6485" t="s">
        <v>48</v>
      </c>
      <c r="E6485" t="s">
        <v>30</v>
      </c>
      <c r="F6485">
        <v>3</v>
      </c>
      <c r="G6485">
        <v>1</v>
      </c>
      <c r="H6485" t="s">
        <v>25</v>
      </c>
      <c r="I6485">
        <v>609083</v>
      </c>
      <c r="J6485" t="s">
        <v>32</v>
      </c>
      <c r="K6485" t="s">
        <v>27</v>
      </c>
      <c r="L6485">
        <v>1</v>
      </c>
      <c r="M6485">
        <v>1</v>
      </c>
      <c r="N6485">
        <v>0.8</v>
      </c>
      <c r="O6485" t="s">
        <v>28</v>
      </c>
      <c r="P6485">
        <v>0</v>
      </c>
      <c r="Q6485">
        <v>4</v>
      </c>
      <c r="R6485">
        <v>10.1</v>
      </c>
      <c r="S6485">
        <v>93.4</v>
      </c>
      <c r="T6485">
        <v>59.5</v>
      </c>
      <c r="U6485">
        <v>62.6</v>
      </c>
      <c r="V6485">
        <f t="shared" si="556"/>
        <v>3.1000000000000014</v>
      </c>
      <c r="W6485" t="str">
        <f t="shared" si="557"/>
        <v>Monitor</v>
      </c>
      <c r="X6485" t="str">
        <f t="shared" si="560"/>
        <v>Normal</v>
      </c>
      <c r="Y6485" t="str">
        <f t="shared" si="559"/>
        <v>Local</v>
      </c>
      <c r="Z6485" t="str">
        <f t="shared" si="558"/>
        <v>Healthy</v>
      </c>
      <c r="AA6485" t="s">
        <v>33</v>
      </c>
      <c r="AB6485">
        <v>0</v>
      </c>
    </row>
    <row r="6486" spans="1:28" x14ac:dyDescent="0.3">
      <c r="A6486">
        <v>17</v>
      </c>
      <c r="B6486" t="s">
        <v>38</v>
      </c>
      <c r="C6486">
        <v>11</v>
      </c>
      <c r="D6486" t="s">
        <v>39</v>
      </c>
      <c r="E6486" t="s">
        <v>30</v>
      </c>
      <c r="F6486">
        <v>5</v>
      </c>
      <c r="G6486">
        <v>0</v>
      </c>
      <c r="H6486" t="s">
        <v>25</v>
      </c>
      <c r="I6486">
        <v>661760</v>
      </c>
      <c r="J6486" t="s">
        <v>31</v>
      </c>
      <c r="K6486" t="s">
        <v>27</v>
      </c>
      <c r="L6486">
        <v>0</v>
      </c>
      <c r="M6486">
        <v>1</v>
      </c>
      <c r="N6486">
        <v>1.2</v>
      </c>
      <c r="O6486" t="s">
        <v>28</v>
      </c>
      <c r="P6486">
        <v>1</v>
      </c>
      <c r="Q6486">
        <v>2</v>
      </c>
      <c r="R6486">
        <v>18.7</v>
      </c>
      <c r="S6486">
        <v>90.8</v>
      </c>
      <c r="T6486">
        <v>70.5</v>
      </c>
      <c r="U6486">
        <v>79.5</v>
      </c>
      <c r="V6486">
        <f t="shared" ref="V6486:V6544" si="561">U6486-T6486</f>
        <v>9</v>
      </c>
      <c r="W6486" t="str">
        <f t="shared" ref="W6486:W6544" si="562">IF(AND(U6486&lt;45,V6486&lt;-10),"High Risk","Monitor")</f>
        <v>Monitor</v>
      </c>
      <c r="X6486" t="str">
        <f t="shared" si="560"/>
        <v>Normal</v>
      </c>
      <c r="Y6486" t="str">
        <f t="shared" si="559"/>
        <v>Local</v>
      </c>
      <c r="Z6486" t="str">
        <f t="shared" si="558"/>
        <v>Healthy</v>
      </c>
      <c r="AA6486" t="s">
        <v>42</v>
      </c>
      <c r="AB6486">
        <v>0</v>
      </c>
    </row>
    <row r="6487" spans="1:28" x14ac:dyDescent="0.3">
      <c r="A6487">
        <v>18</v>
      </c>
      <c r="B6487" t="s">
        <v>46</v>
      </c>
      <c r="C6487">
        <v>12</v>
      </c>
      <c r="D6487" t="s">
        <v>23</v>
      </c>
      <c r="E6487" t="s">
        <v>24</v>
      </c>
      <c r="F6487">
        <v>4</v>
      </c>
      <c r="G6487">
        <v>0</v>
      </c>
      <c r="H6487" t="s">
        <v>36</v>
      </c>
      <c r="I6487">
        <v>308770</v>
      </c>
      <c r="J6487" t="s">
        <v>37</v>
      </c>
      <c r="K6487" t="s">
        <v>27</v>
      </c>
      <c r="L6487">
        <v>0</v>
      </c>
      <c r="M6487">
        <v>0</v>
      </c>
      <c r="N6487">
        <v>1.3</v>
      </c>
      <c r="O6487" t="s">
        <v>28</v>
      </c>
      <c r="P6487">
        <v>0</v>
      </c>
      <c r="Q6487">
        <v>3</v>
      </c>
      <c r="R6487">
        <v>12.8</v>
      </c>
      <c r="S6487">
        <v>96.6</v>
      </c>
      <c r="T6487">
        <v>58.8</v>
      </c>
      <c r="U6487">
        <v>41.4</v>
      </c>
      <c r="V6487">
        <f t="shared" si="561"/>
        <v>-17.399999999999999</v>
      </c>
      <c r="W6487" t="str">
        <f t="shared" si="562"/>
        <v>High Risk</v>
      </c>
      <c r="X6487" t="str">
        <f t="shared" si="560"/>
        <v>Normal</v>
      </c>
      <c r="Y6487" t="str">
        <f t="shared" si="559"/>
        <v>Local</v>
      </c>
      <c r="Z6487" t="str">
        <f t="shared" si="558"/>
        <v>Healthy</v>
      </c>
      <c r="AA6487" t="s">
        <v>29</v>
      </c>
      <c r="AB6487">
        <v>0</v>
      </c>
    </row>
    <row r="6488" spans="1:28" x14ac:dyDescent="0.3">
      <c r="A6488">
        <v>18</v>
      </c>
      <c r="B6488" t="s">
        <v>22</v>
      </c>
      <c r="C6488">
        <v>12</v>
      </c>
      <c r="D6488" t="s">
        <v>23</v>
      </c>
      <c r="E6488" t="s">
        <v>44</v>
      </c>
      <c r="F6488">
        <v>7</v>
      </c>
      <c r="G6488">
        <v>0</v>
      </c>
      <c r="H6488" t="s">
        <v>25</v>
      </c>
      <c r="I6488">
        <v>532050</v>
      </c>
      <c r="J6488" t="s">
        <v>35</v>
      </c>
      <c r="K6488" t="s">
        <v>26</v>
      </c>
      <c r="L6488">
        <v>0</v>
      </c>
      <c r="M6488">
        <v>0</v>
      </c>
      <c r="N6488">
        <v>2.2999999999999998</v>
      </c>
      <c r="O6488" t="s">
        <v>28</v>
      </c>
      <c r="P6488">
        <v>0</v>
      </c>
      <c r="Q6488">
        <v>3</v>
      </c>
      <c r="R6488">
        <v>6.6</v>
      </c>
      <c r="S6488">
        <v>94.2</v>
      </c>
      <c r="T6488">
        <v>81.8</v>
      </c>
      <c r="U6488">
        <v>90.7</v>
      </c>
      <c r="V6488">
        <f t="shared" si="561"/>
        <v>8.9000000000000057</v>
      </c>
      <c r="W6488" t="str">
        <f t="shared" si="562"/>
        <v>Monitor</v>
      </c>
      <c r="X6488" t="str">
        <f t="shared" si="560"/>
        <v>Normal</v>
      </c>
      <c r="Y6488" t="str">
        <f t="shared" si="559"/>
        <v>Local</v>
      </c>
      <c r="Z6488" t="str">
        <f t="shared" si="558"/>
        <v>Healthy</v>
      </c>
      <c r="AA6488" t="s">
        <v>50</v>
      </c>
      <c r="AB6488">
        <v>0</v>
      </c>
    </row>
    <row r="6489" spans="1:28" x14ac:dyDescent="0.3">
      <c r="A6489">
        <v>14</v>
      </c>
      <c r="B6489" t="s">
        <v>38</v>
      </c>
      <c r="C6489">
        <v>10</v>
      </c>
      <c r="D6489" t="s">
        <v>39</v>
      </c>
      <c r="E6489" t="s">
        <v>24</v>
      </c>
      <c r="F6489">
        <v>3</v>
      </c>
      <c r="G6489">
        <v>0</v>
      </c>
      <c r="H6489" t="s">
        <v>40</v>
      </c>
      <c r="I6489">
        <v>809503</v>
      </c>
      <c r="J6489" t="s">
        <v>35</v>
      </c>
      <c r="K6489" t="s">
        <v>32</v>
      </c>
      <c r="L6489">
        <v>0</v>
      </c>
      <c r="M6489">
        <v>1</v>
      </c>
      <c r="N6489">
        <v>2.2000000000000002</v>
      </c>
      <c r="O6489" t="s">
        <v>28</v>
      </c>
      <c r="P6489">
        <v>1</v>
      </c>
      <c r="Q6489">
        <v>5</v>
      </c>
      <c r="R6489">
        <v>13.9</v>
      </c>
      <c r="S6489">
        <v>83.7</v>
      </c>
      <c r="T6489">
        <v>77.3</v>
      </c>
      <c r="U6489">
        <v>72.5</v>
      </c>
      <c r="V6489">
        <f t="shared" si="561"/>
        <v>-4.7999999999999972</v>
      </c>
      <c r="W6489" t="str">
        <f t="shared" si="562"/>
        <v>Monitor</v>
      </c>
      <c r="X6489" t="str">
        <f t="shared" si="560"/>
        <v>Normal</v>
      </c>
      <c r="Y6489" t="str">
        <f t="shared" si="559"/>
        <v>Local</v>
      </c>
      <c r="Z6489" t="str">
        <f t="shared" si="558"/>
        <v>At-Risk</v>
      </c>
      <c r="AA6489" t="s">
        <v>33</v>
      </c>
      <c r="AB6489">
        <v>0</v>
      </c>
    </row>
    <row r="6490" spans="1:28" x14ac:dyDescent="0.3">
      <c r="A6490">
        <v>16</v>
      </c>
      <c r="B6490" t="s">
        <v>38</v>
      </c>
      <c r="C6490">
        <v>12</v>
      </c>
      <c r="D6490" t="s">
        <v>39</v>
      </c>
      <c r="E6490" t="s">
        <v>24</v>
      </c>
      <c r="F6490">
        <v>4</v>
      </c>
      <c r="G6490">
        <v>0</v>
      </c>
      <c r="H6490" t="s">
        <v>25</v>
      </c>
      <c r="I6490">
        <v>461397</v>
      </c>
      <c r="J6490" t="s">
        <v>37</v>
      </c>
      <c r="K6490" t="s">
        <v>35</v>
      </c>
      <c r="L6490">
        <v>0</v>
      </c>
      <c r="M6490">
        <v>0</v>
      </c>
      <c r="N6490">
        <v>4.8</v>
      </c>
      <c r="O6490" t="s">
        <v>28</v>
      </c>
      <c r="P6490">
        <v>0</v>
      </c>
      <c r="Q6490">
        <v>2</v>
      </c>
      <c r="R6490">
        <v>15.2</v>
      </c>
      <c r="S6490">
        <v>82.8</v>
      </c>
      <c r="T6490">
        <v>56</v>
      </c>
      <c r="U6490">
        <v>61.5</v>
      </c>
      <c r="V6490">
        <f t="shared" si="561"/>
        <v>5.5</v>
      </c>
      <c r="W6490" t="str">
        <f t="shared" si="562"/>
        <v>Monitor</v>
      </c>
      <c r="X6490" t="str">
        <f t="shared" si="560"/>
        <v>Normal</v>
      </c>
      <c r="Y6490" t="str">
        <f t="shared" si="559"/>
        <v>Local</v>
      </c>
      <c r="Z6490" t="str">
        <f t="shared" si="558"/>
        <v>At-Risk</v>
      </c>
      <c r="AA6490" t="s">
        <v>33</v>
      </c>
      <c r="AB6490">
        <v>0</v>
      </c>
    </row>
    <row r="6491" spans="1:28" x14ac:dyDescent="0.3">
      <c r="A6491">
        <v>17</v>
      </c>
      <c r="B6491" t="s">
        <v>22</v>
      </c>
      <c r="C6491">
        <v>11</v>
      </c>
      <c r="D6491" t="s">
        <v>23</v>
      </c>
      <c r="E6491" t="s">
        <v>44</v>
      </c>
      <c r="F6491">
        <v>3</v>
      </c>
      <c r="G6491">
        <v>0</v>
      </c>
      <c r="H6491" t="s">
        <v>36</v>
      </c>
      <c r="I6491">
        <v>260497</v>
      </c>
      <c r="J6491" t="s">
        <v>37</v>
      </c>
      <c r="K6491" t="s">
        <v>27</v>
      </c>
      <c r="L6491">
        <v>0</v>
      </c>
      <c r="M6491">
        <v>0</v>
      </c>
      <c r="N6491">
        <v>1</v>
      </c>
      <c r="O6491" t="s">
        <v>47</v>
      </c>
      <c r="P6491">
        <v>0</v>
      </c>
      <c r="Q6491">
        <v>3</v>
      </c>
      <c r="R6491">
        <v>18.8</v>
      </c>
      <c r="S6491">
        <v>88.7</v>
      </c>
      <c r="T6491">
        <v>54.1</v>
      </c>
      <c r="U6491">
        <v>71.2</v>
      </c>
      <c r="V6491">
        <f t="shared" si="561"/>
        <v>17.100000000000001</v>
      </c>
      <c r="W6491" t="str">
        <f t="shared" si="562"/>
        <v>Monitor</v>
      </c>
      <c r="X6491" t="str">
        <f t="shared" si="560"/>
        <v>Surge</v>
      </c>
      <c r="Y6491" t="str">
        <f t="shared" si="559"/>
        <v>Local</v>
      </c>
      <c r="Z6491" t="str">
        <f t="shared" si="558"/>
        <v>At-Risk</v>
      </c>
      <c r="AA6491" t="s">
        <v>33</v>
      </c>
      <c r="AB6491">
        <v>0</v>
      </c>
    </row>
    <row r="6492" spans="1:28" x14ac:dyDescent="0.3">
      <c r="A6492">
        <v>16</v>
      </c>
      <c r="B6492" t="s">
        <v>38</v>
      </c>
      <c r="C6492">
        <v>12</v>
      </c>
      <c r="D6492" t="s">
        <v>39</v>
      </c>
      <c r="E6492" t="s">
        <v>44</v>
      </c>
      <c r="F6492">
        <v>4</v>
      </c>
      <c r="G6492">
        <v>0</v>
      </c>
      <c r="H6492" t="s">
        <v>25</v>
      </c>
      <c r="I6492">
        <v>524271</v>
      </c>
      <c r="J6492" t="s">
        <v>43</v>
      </c>
      <c r="K6492" t="s">
        <v>41</v>
      </c>
      <c r="L6492">
        <v>1</v>
      </c>
      <c r="M6492">
        <v>1</v>
      </c>
      <c r="N6492">
        <v>0.9</v>
      </c>
      <c r="O6492" t="s">
        <v>47</v>
      </c>
      <c r="P6492">
        <v>0</v>
      </c>
      <c r="Q6492">
        <v>2</v>
      </c>
      <c r="R6492">
        <v>17.2</v>
      </c>
      <c r="S6492">
        <v>95.5</v>
      </c>
      <c r="T6492">
        <v>81</v>
      </c>
      <c r="U6492">
        <v>84.2</v>
      </c>
      <c r="V6492">
        <f t="shared" si="561"/>
        <v>3.2000000000000028</v>
      </c>
      <c r="W6492" t="str">
        <f t="shared" si="562"/>
        <v>Monitor</v>
      </c>
      <c r="X6492" t="str">
        <f t="shared" si="560"/>
        <v>Normal</v>
      </c>
      <c r="Y6492" t="str">
        <f t="shared" si="559"/>
        <v>Local</v>
      </c>
      <c r="Z6492" t="str">
        <f t="shared" si="558"/>
        <v>Healthy</v>
      </c>
      <c r="AA6492" t="s">
        <v>42</v>
      </c>
      <c r="AB6492">
        <v>0</v>
      </c>
    </row>
    <row r="6493" spans="1:28" x14ac:dyDescent="0.3">
      <c r="A6493">
        <v>16</v>
      </c>
      <c r="B6493" t="s">
        <v>22</v>
      </c>
      <c r="C6493">
        <v>11</v>
      </c>
      <c r="D6493" t="s">
        <v>23</v>
      </c>
      <c r="E6493" t="s">
        <v>24</v>
      </c>
      <c r="F6493">
        <v>2</v>
      </c>
      <c r="G6493">
        <v>0</v>
      </c>
      <c r="H6493" t="s">
        <v>34</v>
      </c>
      <c r="I6493">
        <v>160104</v>
      </c>
      <c r="J6493" t="s">
        <v>31</v>
      </c>
      <c r="K6493" t="s">
        <v>35</v>
      </c>
      <c r="L6493">
        <v>0</v>
      </c>
      <c r="M6493">
        <v>0</v>
      </c>
      <c r="N6493">
        <v>5.7</v>
      </c>
      <c r="O6493" t="s">
        <v>47</v>
      </c>
      <c r="P6493">
        <v>0</v>
      </c>
      <c r="Q6493">
        <v>3</v>
      </c>
      <c r="R6493">
        <v>18.7</v>
      </c>
      <c r="S6493">
        <v>87.7</v>
      </c>
      <c r="T6493">
        <v>64.3</v>
      </c>
      <c r="U6493">
        <v>68.2</v>
      </c>
      <c r="V6493">
        <f t="shared" si="561"/>
        <v>3.9000000000000057</v>
      </c>
      <c r="W6493" t="str">
        <f t="shared" si="562"/>
        <v>Monitor</v>
      </c>
      <c r="X6493" t="str">
        <f t="shared" si="560"/>
        <v>Normal</v>
      </c>
      <c r="Y6493" t="str">
        <f t="shared" si="559"/>
        <v>Commuter</v>
      </c>
      <c r="Z6493" t="str">
        <f t="shared" si="558"/>
        <v>At-Risk</v>
      </c>
      <c r="AA6493" t="s">
        <v>33</v>
      </c>
      <c r="AB6493">
        <v>0</v>
      </c>
    </row>
    <row r="6494" spans="1:28" x14ac:dyDescent="0.3">
      <c r="A6494">
        <v>14</v>
      </c>
      <c r="B6494" t="s">
        <v>38</v>
      </c>
      <c r="C6494">
        <v>8</v>
      </c>
      <c r="D6494" t="s">
        <v>23</v>
      </c>
      <c r="E6494" t="s">
        <v>44</v>
      </c>
      <c r="F6494">
        <v>4</v>
      </c>
      <c r="G6494">
        <v>0</v>
      </c>
      <c r="H6494" t="s">
        <v>36</v>
      </c>
      <c r="I6494">
        <v>222749</v>
      </c>
      <c r="J6494" t="s">
        <v>41</v>
      </c>
      <c r="K6494" t="s">
        <v>37</v>
      </c>
      <c r="L6494">
        <v>0</v>
      </c>
      <c r="M6494">
        <v>1</v>
      </c>
      <c r="N6494">
        <v>3</v>
      </c>
      <c r="O6494" t="s">
        <v>47</v>
      </c>
      <c r="P6494">
        <v>0</v>
      </c>
      <c r="Q6494">
        <v>4</v>
      </c>
      <c r="R6494">
        <v>14.8</v>
      </c>
      <c r="S6494">
        <v>88.9</v>
      </c>
      <c r="T6494">
        <v>58.3</v>
      </c>
      <c r="U6494">
        <v>71.599999999999994</v>
      </c>
      <c r="V6494">
        <f t="shared" si="561"/>
        <v>13.299999999999997</v>
      </c>
      <c r="W6494" t="str">
        <f t="shared" si="562"/>
        <v>Monitor</v>
      </c>
      <c r="X6494" t="str">
        <f t="shared" si="560"/>
        <v>Surge</v>
      </c>
      <c r="Y6494" t="str">
        <f t="shared" si="559"/>
        <v>Local</v>
      </c>
      <c r="Z6494" t="str">
        <f t="shared" si="558"/>
        <v>At-Risk</v>
      </c>
      <c r="AA6494" t="s">
        <v>33</v>
      </c>
      <c r="AB6494">
        <v>0</v>
      </c>
    </row>
    <row r="6495" spans="1:28" x14ac:dyDescent="0.3">
      <c r="A6495">
        <v>14</v>
      </c>
      <c r="B6495" t="s">
        <v>22</v>
      </c>
      <c r="C6495">
        <v>9</v>
      </c>
      <c r="D6495" t="s">
        <v>23</v>
      </c>
      <c r="E6495" t="s">
        <v>24</v>
      </c>
      <c r="F6495">
        <v>6</v>
      </c>
      <c r="G6495">
        <v>0</v>
      </c>
      <c r="H6495" t="s">
        <v>45</v>
      </c>
      <c r="I6495">
        <v>4843479</v>
      </c>
      <c r="J6495" t="s">
        <v>35</v>
      </c>
      <c r="K6495" t="s">
        <v>35</v>
      </c>
      <c r="L6495">
        <v>1</v>
      </c>
      <c r="M6495">
        <v>1</v>
      </c>
      <c r="N6495">
        <v>12.6</v>
      </c>
      <c r="O6495" t="s">
        <v>28</v>
      </c>
      <c r="P6495">
        <v>0</v>
      </c>
      <c r="Q6495">
        <v>3</v>
      </c>
      <c r="R6495">
        <v>15.4</v>
      </c>
      <c r="S6495">
        <v>82.2</v>
      </c>
      <c r="T6495">
        <v>61.1</v>
      </c>
      <c r="U6495">
        <v>62.8</v>
      </c>
      <c r="V6495">
        <f t="shared" si="561"/>
        <v>1.6999999999999957</v>
      </c>
      <c r="W6495" t="str">
        <f t="shared" si="562"/>
        <v>Monitor</v>
      </c>
      <c r="X6495" t="str">
        <f t="shared" si="560"/>
        <v>Normal</v>
      </c>
      <c r="Y6495" t="str">
        <f t="shared" si="559"/>
        <v>Commuter</v>
      </c>
      <c r="Z6495" t="str">
        <f t="shared" si="558"/>
        <v>At-Risk</v>
      </c>
      <c r="AA6495" t="s">
        <v>33</v>
      </c>
      <c r="AB6495">
        <v>0</v>
      </c>
    </row>
    <row r="6496" spans="1:28" x14ac:dyDescent="0.3">
      <c r="A6496">
        <v>14</v>
      </c>
      <c r="B6496" t="s">
        <v>38</v>
      </c>
      <c r="C6496">
        <v>8</v>
      </c>
      <c r="D6496" t="s">
        <v>39</v>
      </c>
      <c r="E6496" t="s">
        <v>30</v>
      </c>
      <c r="F6496">
        <v>5</v>
      </c>
      <c r="G6496">
        <v>0</v>
      </c>
      <c r="H6496" t="s">
        <v>36</v>
      </c>
      <c r="I6496">
        <v>284574</v>
      </c>
      <c r="J6496" t="s">
        <v>31</v>
      </c>
      <c r="K6496" t="s">
        <v>43</v>
      </c>
      <c r="L6496">
        <v>0</v>
      </c>
      <c r="M6496">
        <v>0</v>
      </c>
      <c r="N6496">
        <v>2</v>
      </c>
      <c r="O6496" t="s">
        <v>28</v>
      </c>
      <c r="P6496">
        <v>0</v>
      </c>
      <c r="Q6496">
        <v>3</v>
      </c>
      <c r="R6496">
        <v>11.5</v>
      </c>
      <c r="S6496">
        <v>90.6</v>
      </c>
      <c r="T6496">
        <v>59.2</v>
      </c>
      <c r="U6496">
        <v>65.099999999999994</v>
      </c>
      <c r="V6496">
        <f t="shared" si="561"/>
        <v>5.8999999999999915</v>
      </c>
      <c r="W6496" t="str">
        <f t="shared" si="562"/>
        <v>Monitor</v>
      </c>
      <c r="X6496" t="str">
        <f t="shared" si="560"/>
        <v>Normal</v>
      </c>
      <c r="Y6496" t="str">
        <f t="shared" si="559"/>
        <v>Local</v>
      </c>
      <c r="Z6496" t="str">
        <f t="shared" si="558"/>
        <v>Healthy</v>
      </c>
      <c r="AA6496" t="s">
        <v>33</v>
      </c>
      <c r="AB6496">
        <v>0</v>
      </c>
    </row>
    <row r="6497" spans="1:28" x14ac:dyDescent="0.3">
      <c r="A6497">
        <v>12</v>
      </c>
      <c r="B6497" t="s">
        <v>22</v>
      </c>
      <c r="C6497">
        <v>7</v>
      </c>
      <c r="D6497" t="s">
        <v>39</v>
      </c>
      <c r="E6497" t="s">
        <v>30</v>
      </c>
      <c r="F6497">
        <v>5</v>
      </c>
      <c r="G6497">
        <v>0</v>
      </c>
      <c r="H6497" t="s">
        <v>36</v>
      </c>
      <c r="I6497">
        <v>204671</v>
      </c>
      <c r="J6497" t="s">
        <v>35</v>
      </c>
      <c r="K6497" t="s">
        <v>37</v>
      </c>
      <c r="L6497">
        <v>1</v>
      </c>
      <c r="M6497">
        <v>0</v>
      </c>
      <c r="N6497">
        <v>5.3</v>
      </c>
      <c r="O6497" t="s">
        <v>47</v>
      </c>
      <c r="P6497">
        <v>1</v>
      </c>
      <c r="Q6497">
        <v>3</v>
      </c>
      <c r="R6497">
        <v>16.5</v>
      </c>
      <c r="S6497">
        <v>83.6</v>
      </c>
      <c r="T6497">
        <v>82.2</v>
      </c>
      <c r="U6497">
        <v>82</v>
      </c>
      <c r="V6497">
        <f t="shared" si="561"/>
        <v>-0.20000000000000284</v>
      </c>
      <c r="W6497" t="str">
        <f t="shared" si="562"/>
        <v>Monitor</v>
      </c>
      <c r="X6497" t="str">
        <f t="shared" si="560"/>
        <v>Normal</v>
      </c>
      <c r="Y6497" t="str">
        <f t="shared" si="559"/>
        <v>Commuter</v>
      </c>
      <c r="Z6497" t="str">
        <f t="shared" si="558"/>
        <v>At-Risk</v>
      </c>
      <c r="AA6497" t="s">
        <v>42</v>
      </c>
      <c r="AB6497">
        <v>0</v>
      </c>
    </row>
    <row r="6498" spans="1:28" x14ac:dyDescent="0.3">
      <c r="A6498">
        <v>16</v>
      </c>
      <c r="B6498" t="s">
        <v>38</v>
      </c>
      <c r="C6498">
        <v>10</v>
      </c>
      <c r="D6498" t="s">
        <v>23</v>
      </c>
      <c r="E6498" t="s">
        <v>30</v>
      </c>
      <c r="F6498">
        <v>5</v>
      </c>
      <c r="G6498">
        <v>0</v>
      </c>
      <c r="H6498" t="s">
        <v>40</v>
      </c>
      <c r="I6498">
        <v>1054525</v>
      </c>
      <c r="J6498" t="s">
        <v>37</v>
      </c>
      <c r="K6498" t="s">
        <v>31</v>
      </c>
      <c r="L6498">
        <v>1</v>
      </c>
      <c r="M6498">
        <v>1</v>
      </c>
      <c r="N6498">
        <v>0.3</v>
      </c>
      <c r="O6498" t="s">
        <v>28</v>
      </c>
      <c r="P6498">
        <v>1</v>
      </c>
      <c r="Q6498">
        <v>3</v>
      </c>
      <c r="R6498">
        <v>11.5</v>
      </c>
      <c r="S6498">
        <v>77.2</v>
      </c>
      <c r="T6498">
        <v>64.099999999999994</v>
      </c>
      <c r="U6498">
        <v>69</v>
      </c>
      <c r="V6498">
        <f t="shared" si="561"/>
        <v>4.9000000000000057</v>
      </c>
      <c r="W6498" t="str">
        <f t="shared" si="562"/>
        <v>Monitor</v>
      </c>
      <c r="X6498" t="str">
        <f t="shared" si="560"/>
        <v>Normal</v>
      </c>
      <c r="Y6498" t="str">
        <f t="shared" si="559"/>
        <v>Local</v>
      </c>
      <c r="Z6498" t="str">
        <f t="shared" si="558"/>
        <v>At-Risk</v>
      </c>
      <c r="AA6498" t="s">
        <v>33</v>
      </c>
      <c r="AB6498">
        <v>0</v>
      </c>
    </row>
    <row r="6499" spans="1:28" x14ac:dyDescent="0.3">
      <c r="A6499">
        <v>16</v>
      </c>
      <c r="B6499" t="s">
        <v>38</v>
      </c>
      <c r="C6499">
        <v>11</v>
      </c>
      <c r="D6499" t="s">
        <v>23</v>
      </c>
      <c r="E6499" t="s">
        <v>30</v>
      </c>
      <c r="F6499">
        <v>5</v>
      </c>
      <c r="G6499">
        <v>0</v>
      </c>
      <c r="H6499" t="s">
        <v>36</v>
      </c>
      <c r="I6499">
        <v>250150</v>
      </c>
      <c r="J6499" t="s">
        <v>31</v>
      </c>
      <c r="K6499" t="s">
        <v>27</v>
      </c>
      <c r="L6499">
        <v>1</v>
      </c>
      <c r="M6499">
        <v>1</v>
      </c>
      <c r="N6499">
        <v>3.1</v>
      </c>
      <c r="O6499" t="s">
        <v>28</v>
      </c>
      <c r="P6499">
        <v>0</v>
      </c>
      <c r="Q6499">
        <v>3</v>
      </c>
      <c r="R6499">
        <v>13.7</v>
      </c>
      <c r="S6499">
        <v>87</v>
      </c>
      <c r="T6499">
        <v>54.1</v>
      </c>
      <c r="U6499">
        <v>65.400000000000006</v>
      </c>
      <c r="V6499">
        <f t="shared" si="561"/>
        <v>11.300000000000004</v>
      </c>
      <c r="W6499" t="str">
        <f t="shared" si="562"/>
        <v>Monitor</v>
      </c>
      <c r="X6499" t="str">
        <f t="shared" si="560"/>
        <v>Surge</v>
      </c>
      <c r="Y6499" t="str">
        <f t="shared" si="559"/>
        <v>Local</v>
      </c>
      <c r="Z6499" t="str">
        <f t="shared" si="558"/>
        <v>At-Risk</v>
      </c>
      <c r="AA6499" t="s">
        <v>33</v>
      </c>
      <c r="AB6499">
        <v>0</v>
      </c>
    </row>
    <row r="6500" spans="1:28" x14ac:dyDescent="0.3">
      <c r="A6500">
        <v>16</v>
      </c>
      <c r="B6500" t="s">
        <v>38</v>
      </c>
      <c r="C6500">
        <v>11</v>
      </c>
      <c r="D6500" t="s">
        <v>23</v>
      </c>
      <c r="E6500" t="s">
        <v>30</v>
      </c>
      <c r="F6500">
        <v>5</v>
      </c>
      <c r="G6500">
        <v>0</v>
      </c>
      <c r="H6500" t="s">
        <v>34</v>
      </c>
      <c r="I6500">
        <v>76214</v>
      </c>
      <c r="J6500" t="s">
        <v>26</v>
      </c>
      <c r="K6500" t="s">
        <v>43</v>
      </c>
      <c r="L6500">
        <v>1</v>
      </c>
      <c r="M6500">
        <v>0</v>
      </c>
      <c r="N6500">
        <v>2.1</v>
      </c>
      <c r="O6500" t="s">
        <v>28</v>
      </c>
      <c r="P6500">
        <v>1</v>
      </c>
      <c r="Q6500">
        <v>3</v>
      </c>
      <c r="R6500">
        <v>16.600000000000001</v>
      </c>
      <c r="S6500">
        <v>92.7</v>
      </c>
      <c r="T6500">
        <v>65.900000000000006</v>
      </c>
      <c r="U6500">
        <v>68.8</v>
      </c>
      <c r="V6500">
        <f t="shared" si="561"/>
        <v>2.8999999999999915</v>
      </c>
      <c r="W6500" t="str">
        <f t="shared" si="562"/>
        <v>Monitor</v>
      </c>
      <c r="X6500" t="str">
        <f t="shared" si="560"/>
        <v>Normal</v>
      </c>
      <c r="Y6500" t="str">
        <f t="shared" si="559"/>
        <v>Local</v>
      </c>
      <c r="Z6500" t="str">
        <f t="shared" si="558"/>
        <v>Healthy</v>
      </c>
      <c r="AA6500" t="s">
        <v>33</v>
      </c>
      <c r="AB6500">
        <v>0</v>
      </c>
    </row>
    <row r="6501" spans="1:28" x14ac:dyDescent="0.3">
      <c r="A6501">
        <v>16</v>
      </c>
      <c r="B6501" t="s">
        <v>22</v>
      </c>
      <c r="C6501">
        <v>10</v>
      </c>
      <c r="D6501" t="s">
        <v>39</v>
      </c>
      <c r="E6501" t="s">
        <v>44</v>
      </c>
      <c r="F6501">
        <v>4</v>
      </c>
      <c r="G6501">
        <v>0</v>
      </c>
      <c r="H6501" t="s">
        <v>36</v>
      </c>
      <c r="I6501">
        <v>265147</v>
      </c>
      <c r="J6501" t="s">
        <v>26</v>
      </c>
      <c r="K6501" t="s">
        <v>41</v>
      </c>
      <c r="L6501">
        <v>1</v>
      </c>
      <c r="M6501">
        <v>0</v>
      </c>
      <c r="N6501">
        <v>0.6</v>
      </c>
      <c r="O6501" t="s">
        <v>49</v>
      </c>
      <c r="P6501">
        <v>0</v>
      </c>
      <c r="Q6501">
        <v>5</v>
      </c>
      <c r="R6501">
        <v>17.8</v>
      </c>
      <c r="S6501">
        <v>95.3</v>
      </c>
      <c r="T6501">
        <v>53.1</v>
      </c>
      <c r="U6501">
        <v>47.5</v>
      </c>
      <c r="V6501">
        <f t="shared" si="561"/>
        <v>-5.6000000000000014</v>
      </c>
      <c r="W6501" t="str">
        <f t="shared" si="562"/>
        <v>Monitor</v>
      </c>
      <c r="X6501" t="str">
        <f t="shared" si="560"/>
        <v>Normal</v>
      </c>
      <c r="Y6501" t="str">
        <f t="shared" si="559"/>
        <v>Local</v>
      </c>
      <c r="Z6501" t="str">
        <f t="shared" si="558"/>
        <v>Healthy</v>
      </c>
      <c r="AA6501" t="s">
        <v>29</v>
      </c>
      <c r="AB6501">
        <v>0</v>
      </c>
    </row>
    <row r="6502" spans="1:28" x14ac:dyDescent="0.3">
      <c r="A6502">
        <v>17</v>
      </c>
      <c r="B6502" t="s">
        <v>38</v>
      </c>
      <c r="C6502">
        <v>11</v>
      </c>
      <c r="D6502" t="s">
        <v>23</v>
      </c>
      <c r="E6502" t="s">
        <v>24</v>
      </c>
      <c r="F6502">
        <v>7</v>
      </c>
      <c r="G6502">
        <v>0</v>
      </c>
      <c r="H6502" t="s">
        <v>25</v>
      </c>
      <c r="I6502">
        <v>618939</v>
      </c>
      <c r="J6502" t="s">
        <v>26</v>
      </c>
      <c r="K6502" t="s">
        <v>31</v>
      </c>
      <c r="L6502">
        <v>0</v>
      </c>
      <c r="M6502">
        <v>0</v>
      </c>
      <c r="N6502">
        <v>4.0999999999999996</v>
      </c>
      <c r="O6502" t="s">
        <v>28</v>
      </c>
      <c r="P6502">
        <v>0</v>
      </c>
      <c r="Q6502">
        <v>2</v>
      </c>
      <c r="R6502">
        <v>2.5</v>
      </c>
      <c r="S6502">
        <v>89.6</v>
      </c>
      <c r="T6502">
        <v>58</v>
      </c>
      <c r="U6502">
        <v>72.900000000000006</v>
      </c>
      <c r="V6502">
        <f t="shared" si="561"/>
        <v>14.900000000000006</v>
      </c>
      <c r="W6502" t="str">
        <f t="shared" si="562"/>
        <v>Monitor</v>
      </c>
      <c r="X6502" t="str">
        <f t="shared" si="560"/>
        <v>Surge</v>
      </c>
      <c r="Y6502" t="str">
        <f t="shared" si="559"/>
        <v>Local</v>
      </c>
      <c r="Z6502" t="str">
        <f t="shared" si="558"/>
        <v>At-Risk</v>
      </c>
      <c r="AA6502" t="s">
        <v>33</v>
      </c>
      <c r="AB6502">
        <v>0</v>
      </c>
    </row>
    <row r="6503" spans="1:28" x14ac:dyDescent="0.3">
      <c r="A6503">
        <v>10</v>
      </c>
      <c r="B6503" t="s">
        <v>38</v>
      </c>
      <c r="C6503">
        <v>6</v>
      </c>
      <c r="D6503" t="s">
        <v>39</v>
      </c>
      <c r="E6503" t="s">
        <v>24</v>
      </c>
      <c r="F6503">
        <v>7</v>
      </c>
      <c r="G6503">
        <v>0</v>
      </c>
      <c r="H6503" t="s">
        <v>34</v>
      </c>
      <c r="I6503">
        <v>130965</v>
      </c>
      <c r="J6503" t="s">
        <v>43</v>
      </c>
      <c r="K6503" t="s">
        <v>35</v>
      </c>
      <c r="L6503">
        <v>1</v>
      </c>
      <c r="M6503">
        <v>1</v>
      </c>
      <c r="N6503">
        <v>5.7</v>
      </c>
      <c r="O6503" t="s">
        <v>28</v>
      </c>
      <c r="P6503">
        <v>0</v>
      </c>
      <c r="Q6503">
        <v>3</v>
      </c>
      <c r="R6503">
        <v>16.2</v>
      </c>
      <c r="S6503">
        <v>80.599999999999994</v>
      </c>
      <c r="T6503">
        <v>58.5</v>
      </c>
      <c r="U6503">
        <v>56.7</v>
      </c>
      <c r="V6503">
        <f t="shared" si="561"/>
        <v>-1.7999999999999972</v>
      </c>
      <c r="W6503" t="str">
        <f t="shared" si="562"/>
        <v>Monitor</v>
      </c>
      <c r="X6503" t="str">
        <f t="shared" si="560"/>
        <v>Normal</v>
      </c>
      <c r="Y6503" t="str">
        <f t="shared" si="559"/>
        <v>Commuter</v>
      </c>
      <c r="Z6503" t="str">
        <f t="shared" si="558"/>
        <v>At-Risk</v>
      </c>
      <c r="AA6503" t="s">
        <v>29</v>
      </c>
      <c r="AB6503">
        <v>0</v>
      </c>
    </row>
    <row r="6504" spans="1:28" x14ac:dyDescent="0.3">
      <c r="A6504">
        <v>13</v>
      </c>
      <c r="B6504" t="s">
        <v>38</v>
      </c>
      <c r="C6504">
        <v>7</v>
      </c>
      <c r="D6504" t="s">
        <v>23</v>
      </c>
      <c r="E6504" t="s">
        <v>24</v>
      </c>
      <c r="F6504">
        <v>6</v>
      </c>
      <c r="G6504">
        <v>0</v>
      </c>
      <c r="H6504" t="s">
        <v>25</v>
      </c>
      <c r="I6504">
        <v>370191</v>
      </c>
      <c r="J6504" t="s">
        <v>35</v>
      </c>
      <c r="K6504" t="s">
        <v>41</v>
      </c>
      <c r="L6504">
        <v>0</v>
      </c>
      <c r="M6504">
        <v>0</v>
      </c>
      <c r="N6504">
        <v>5.3</v>
      </c>
      <c r="O6504" t="s">
        <v>47</v>
      </c>
      <c r="P6504">
        <v>0</v>
      </c>
      <c r="Q6504">
        <v>3</v>
      </c>
      <c r="R6504">
        <v>12.2</v>
      </c>
      <c r="S6504">
        <v>79.599999999999994</v>
      </c>
      <c r="T6504">
        <v>51.4</v>
      </c>
      <c r="U6504">
        <v>67.5</v>
      </c>
      <c r="V6504">
        <f t="shared" si="561"/>
        <v>16.100000000000001</v>
      </c>
      <c r="W6504" t="str">
        <f t="shared" si="562"/>
        <v>Monitor</v>
      </c>
      <c r="X6504" t="str">
        <f t="shared" si="560"/>
        <v>Surge</v>
      </c>
      <c r="Y6504" t="str">
        <f t="shared" si="559"/>
        <v>Commuter</v>
      </c>
      <c r="Z6504" t="str">
        <f t="shared" si="558"/>
        <v>At-Risk</v>
      </c>
      <c r="AA6504" t="s">
        <v>33</v>
      </c>
      <c r="AB6504">
        <v>0</v>
      </c>
    </row>
    <row r="6505" spans="1:28" x14ac:dyDescent="0.3">
      <c r="A6505">
        <v>11</v>
      </c>
      <c r="B6505" t="s">
        <v>38</v>
      </c>
      <c r="C6505">
        <v>7</v>
      </c>
      <c r="D6505" t="s">
        <v>39</v>
      </c>
      <c r="E6505" t="s">
        <v>24</v>
      </c>
      <c r="F6505">
        <v>2</v>
      </c>
      <c r="G6505">
        <v>0</v>
      </c>
      <c r="H6505" t="s">
        <v>25</v>
      </c>
      <c r="I6505">
        <v>472033</v>
      </c>
      <c r="J6505" t="s">
        <v>32</v>
      </c>
      <c r="K6505" t="s">
        <v>31</v>
      </c>
      <c r="L6505">
        <v>1</v>
      </c>
      <c r="M6505">
        <v>1</v>
      </c>
      <c r="N6505">
        <v>11.6</v>
      </c>
      <c r="O6505" t="s">
        <v>28</v>
      </c>
      <c r="P6505">
        <v>0</v>
      </c>
      <c r="Q6505">
        <v>3</v>
      </c>
      <c r="R6505">
        <v>16.399999999999999</v>
      </c>
      <c r="S6505">
        <v>86.5</v>
      </c>
      <c r="T6505">
        <v>46.1</v>
      </c>
      <c r="U6505">
        <v>58.8</v>
      </c>
      <c r="V6505">
        <f t="shared" si="561"/>
        <v>12.699999999999996</v>
      </c>
      <c r="W6505" t="str">
        <f t="shared" si="562"/>
        <v>Monitor</v>
      </c>
      <c r="X6505" t="str">
        <f t="shared" si="560"/>
        <v>Surge</v>
      </c>
      <c r="Y6505" t="str">
        <f t="shared" si="559"/>
        <v>Commuter</v>
      </c>
      <c r="Z6505" t="str">
        <f t="shared" si="558"/>
        <v>At-Risk</v>
      </c>
      <c r="AA6505" t="s">
        <v>29</v>
      </c>
      <c r="AB6505">
        <v>0</v>
      </c>
    </row>
    <row r="6506" spans="1:28" x14ac:dyDescent="0.3">
      <c r="A6506">
        <v>18</v>
      </c>
      <c r="B6506" t="s">
        <v>22</v>
      </c>
      <c r="C6506">
        <v>12</v>
      </c>
      <c r="D6506" t="s">
        <v>23</v>
      </c>
      <c r="E6506" t="s">
        <v>30</v>
      </c>
      <c r="F6506">
        <v>4</v>
      </c>
      <c r="G6506">
        <v>0</v>
      </c>
      <c r="H6506" t="s">
        <v>36</v>
      </c>
      <c r="I6506">
        <v>230234</v>
      </c>
      <c r="J6506" t="s">
        <v>41</v>
      </c>
      <c r="K6506" t="s">
        <v>35</v>
      </c>
      <c r="L6506">
        <v>1</v>
      </c>
      <c r="M6506">
        <v>0</v>
      </c>
      <c r="N6506">
        <v>0.9</v>
      </c>
      <c r="O6506" t="s">
        <v>47</v>
      </c>
      <c r="P6506">
        <v>0</v>
      </c>
      <c r="Q6506">
        <v>4</v>
      </c>
      <c r="R6506">
        <v>15.5</v>
      </c>
      <c r="S6506">
        <v>83</v>
      </c>
      <c r="T6506">
        <v>67</v>
      </c>
      <c r="U6506">
        <v>72</v>
      </c>
      <c r="V6506">
        <f t="shared" si="561"/>
        <v>5</v>
      </c>
      <c r="W6506" t="str">
        <f t="shared" si="562"/>
        <v>Monitor</v>
      </c>
      <c r="X6506" t="str">
        <f t="shared" si="560"/>
        <v>Normal</v>
      </c>
      <c r="Y6506" t="str">
        <f t="shared" si="559"/>
        <v>Local</v>
      </c>
      <c r="Z6506" t="str">
        <f t="shared" si="558"/>
        <v>At-Risk</v>
      </c>
      <c r="AA6506" t="s">
        <v>33</v>
      </c>
      <c r="AB6506">
        <v>0</v>
      </c>
    </row>
    <row r="6507" spans="1:28" x14ac:dyDescent="0.3">
      <c r="A6507">
        <v>18</v>
      </c>
      <c r="B6507" t="s">
        <v>22</v>
      </c>
      <c r="C6507">
        <v>12</v>
      </c>
      <c r="D6507" t="s">
        <v>23</v>
      </c>
      <c r="E6507" t="s">
        <v>24</v>
      </c>
      <c r="F6507">
        <v>7</v>
      </c>
      <c r="G6507">
        <v>0</v>
      </c>
      <c r="H6507" t="s">
        <v>34</v>
      </c>
      <c r="I6507">
        <v>127474</v>
      </c>
      <c r="J6507" t="s">
        <v>43</v>
      </c>
      <c r="K6507" t="s">
        <v>26</v>
      </c>
      <c r="L6507">
        <v>0</v>
      </c>
      <c r="M6507">
        <v>0</v>
      </c>
      <c r="N6507">
        <v>8.6999999999999993</v>
      </c>
      <c r="O6507" t="s">
        <v>28</v>
      </c>
      <c r="P6507">
        <v>0</v>
      </c>
      <c r="Q6507">
        <v>4</v>
      </c>
      <c r="R6507">
        <v>11.2</v>
      </c>
      <c r="S6507">
        <v>93.2</v>
      </c>
      <c r="T6507">
        <v>60.4</v>
      </c>
      <c r="U6507">
        <v>51.3</v>
      </c>
      <c r="V6507">
        <f t="shared" si="561"/>
        <v>-9.1000000000000014</v>
      </c>
      <c r="W6507" t="str">
        <f t="shared" si="562"/>
        <v>Monitor</v>
      </c>
      <c r="X6507" t="str">
        <f t="shared" si="560"/>
        <v>Normal</v>
      </c>
      <c r="Y6507" t="str">
        <f t="shared" si="559"/>
        <v>Commuter</v>
      </c>
      <c r="Z6507" t="str">
        <f t="shared" si="558"/>
        <v>Healthy</v>
      </c>
      <c r="AA6507" t="s">
        <v>29</v>
      </c>
      <c r="AB6507">
        <v>0</v>
      </c>
    </row>
    <row r="6508" spans="1:28" x14ac:dyDescent="0.3">
      <c r="A6508">
        <v>16</v>
      </c>
      <c r="B6508" t="s">
        <v>38</v>
      </c>
      <c r="C6508">
        <v>10</v>
      </c>
      <c r="D6508" t="s">
        <v>23</v>
      </c>
      <c r="E6508" t="s">
        <v>24</v>
      </c>
      <c r="F6508">
        <v>3</v>
      </c>
      <c r="G6508">
        <v>0</v>
      </c>
      <c r="H6508" t="s">
        <v>36</v>
      </c>
      <c r="I6508">
        <v>248461</v>
      </c>
      <c r="J6508" t="s">
        <v>32</v>
      </c>
      <c r="K6508" t="s">
        <v>31</v>
      </c>
      <c r="L6508">
        <v>0</v>
      </c>
      <c r="M6508">
        <v>1</v>
      </c>
      <c r="N6508">
        <v>8.6999999999999993</v>
      </c>
      <c r="O6508" t="s">
        <v>28</v>
      </c>
      <c r="P6508">
        <v>0</v>
      </c>
      <c r="Q6508">
        <v>4</v>
      </c>
      <c r="R6508">
        <v>8.5</v>
      </c>
      <c r="S6508">
        <v>85.3</v>
      </c>
      <c r="T6508">
        <v>53.9</v>
      </c>
      <c r="U6508">
        <v>55.3</v>
      </c>
      <c r="V6508">
        <f t="shared" si="561"/>
        <v>1.3999999999999986</v>
      </c>
      <c r="W6508" t="str">
        <f t="shared" si="562"/>
        <v>Monitor</v>
      </c>
      <c r="X6508" t="str">
        <f t="shared" si="560"/>
        <v>Normal</v>
      </c>
      <c r="Y6508" t="str">
        <f t="shared" si="559"/>
        <v>Commuter</v>
      </c>
      <c r="Z6508" t="str">
        <f t="shared" si="558"/>
        <v>At-Risk</v>
      </c>
      <c r="AA6508" t="s">
        <v>29</v>
      </c>
      <c r="AB6508">
        <v>0</v>
      </c>
    </row>
    <row r="6509" spans="1:28" x14ac:dyDescent="0.3">
      <c r="A6509">
        <v>14</v>
      </c>
      <c r="B6509" t="s">
        <v>38</v>
      </c>
      <c r="C6509">
        <v>10</v>
      </c>
      <c r="D6509" t="s">
        <v>39</v>
      </c>
      <c r="E6509" t="s">
        <v>44</v>
      </c>
      <c r="F6509">
        <v>4</v>
      </c>
      <c r="G6509">
        <v>0</v>
      </c>
      <c r="H6509" t="s">
        <v>45</v>
      </c>
      <c r="I6509">
        <v>4859186</v>
      </c>
      <c r="J6509" t="s">
        <v>41</v>
      </c>
      <c r="K6509" t="s">
        <v>27</v>
      </c>
      <c r="L6509">
        <v>1</v>
      </c>
      <c r="M6509">
        <v>1</v>
      </c>
      <c r="N6509">
        <v>2.7</v>
      </c>
      <c r="O6509" t="s">
        <v>28</v>
      </c>
      <c r="P6509">
        <v>0</v>
      </c>
      <c r="Q6509">
        <v>5</v>
      </c>
      <c r="R6509">
        <v>18.100000000000001</v>
      </c>
      <c r="S6509">
        <v>100</v>
      </c>
      <c r="T6509">
        <v>83.5</v>
      </c>
      <c r="U6509">
        <v>65.2</v>
      </c>
      <c r="V6509">
        <f t="shared" si="561"/>
        <v>-18.299999999999997</v>
      </c>
      <c r="W6509" t="str">
        <f t="shared" si="562"/>
        <v>Monitor</v>
      </c>
      <c r="X6509" t="str">
        <f t="shared" si="560"/>
        <v>Normal</v>
      </c>
      <c r="Y6509" t="str">
        <f t="shared" si="559"/>
        <v>Local</v>
      </c>
      <c r="Z6509" t="str">
        <f t="shared" ref="Z6509:Z6567" si="563">IF(S6509&gt;=90, "Healthy", IF(S6509&gt;75, "At-Risk", "Chronic Absenteeism"))</f>
        <v>Healthy</v>
      </c>
      <c r="AA6509" t="s">
        <v>33</v>
      </c>
      <c r="AB6509">
        <v>0</v>
      </c>
    </row>
    <row r="6510" spans="1:28" x14ac:dyDescent="0.3">
      <c r="A6510">
        <v>15</v>
      </c>
      <c r="B6510" t="s">
        <v>38</v>
      </c>
      <c r="C6510">
        <v>11</v>
      </c>
      <c r="D6510" t="s">
        <v>23</v>
      </c>
      <c r="E6510" t="s">
        <v>30</v>
      </c>
      <c r="F6510">
        <v>6</v>
      </c>
      <c r="G6510">
        <v>0</v>
      </c>
      <c r="H6510" t="s">
        <v>36</v>
      </c>
      <c r="I6510">
        <v>216272</v>
      </c>
      <c r="J6510" t="s">
        <v>41</v>
      </c>
      <c r="K6510" t="s">
        <v>35</v>
      </c>
      <c r="L6510">
        <v>1</v>
      </c>
      <c r="M6510">
        <v>1</v>
      </c>
      <c r="N6510">
        <v>1.6</v>
      </c>
      <c r="O6510" t="s">
        <v>47</v>
      </c>
      <c r="P6510">
        <v>0</v>
      </c>
      <c r="Q6510">
        <v>2</v>
      </c>
      <c r="R6510">
        <v>19</v>
      </c>
      <c r="S6510">
        <v>98</v>
      </c>
      <c r="T6510">
        <v>72.7</v>
      </c>
      <c r="U6510">
        <v>66.599999999999994</v>
      </c>
      <c r="V6510">
        <f t="shared" si="561"/>
        <v>-6.1000000000000085</v>
      </c>
      <c r="W6510" t="str">
        <f t="shared" si="562"/>
        <v>Monitor</v>
      </c>
      <c r="X6510" t="str">
        <f t="shared" si="560"/>
        <v>Normal</v>
      </c>
      <c r="Y6510" t="str">
        <f t="shared" si="559"/>
        <v>Local</v>
      </c>
      <c r="Z6510" t="str">
        <f t="shared" si="563"/>
        <v>Healthy</v>
      </c>
      <c r="AA6510" t="s">
        <v>33</v>
      </c>
      <c r="AB6510">
        <v>0</v>
      </c>
    </row>
    <row r="6511" spans="1:28" x14ac:dyDescent="0.3">
      <c r="A6511">
        <v>14</v>
      </c>
      <c r="B6511" t="s">
        <v>38</v>
      </c>
      <c r="C6511">
        <v>8</v>
      </c>
      <c r="D6511" t="s">
        <v>23</v>
      </c>
      <c r="E6511" t="s">
        <v>44</v>
      </c>
      <c r="F6511">
        <v>7</v>
      </c>
      <c r="G6511">
        <v>0</v>
      </c>
      <c r="H6511" t="s">
        <v>25</v>
      </c>
      <c r="I6511">
        <v>674600</v>
      </c>
      <c r="J6511" t="s">
        <v>32</v>
      </c>
      <c r="K6511" t="s">
        <v>26</v>
      </c>
      <c r="L6511">
        <v>1</v>
      </c>
      <c r="M6511">
        <v>0</v>
      </c>
      <c r="N6511">
        <v>0.8</v>
      </c>
      <c r="O6511" t="s">
        <v>28</v>
      </c>
      <c r="P6511">
        <v>0</v>
      </c>
      <c r="Q6511">
        <v>4</v>
      </c>
      <c r="R6511">
        <v>14.6</v>
      </c>
      <c r="S6511">
        <v>89.7</v>
      </c>
      <c r="T6511">
        <v>59.4</v>
      </c>
      <c r="U6511">
        <v>64.8</v>
      </c>
      <c r="V6511">
        <f t="shared" si="561"/>
        <v>5.3999999999999986</v>
      </c>
      <c r="W6511" t="str">
        <f t="shared" si="562"/>
        <v>Monitor</v>
      </c>
      <c r="X6511" t="str">
        <f t="shared" si="560"/>
        <v>Normal</v>
      </c>
      <c r="Y6511" t="str">
        <f t="shared" si="559"/>
        <v>Local</v>
      </c>
      <c r="Z6511" t="str">
        <f t="shared" si="563"/>
        <v>At-Risk</v>
      </c>
      <c r="AA6511" t="s">
        <v>33</v>
      </c>
      <c r="AB6511">
        <v>0</v>
      </c>
    </row>
    <row r="6512" spans="1:28" x14ac:dyDescent="0.3">
      <c r="A6512">
        <v>17</v>
      </c>
      <c r="B6512" t="s">
        <v>22</v>
      </c>
      <c r="C6512">
        <v>12</v>
      </c>
      <c r="D6512" t="s">
        <v>48</v>
      </c>
      <c r="E6512" t="s">
        <v>30</v>
      </c>
      <c r="F6512">
        <v>5</v>
      </c>
      <c r="G6512">
        <v>0</v>
      </c>
      <c r="H6512" t="s">
        <v>34</v>
      </c>
      <c r="I6512">
        <v>74357</v>
      </c>
      <c r="J6512" t="s">
        <v>37</v>
      </c>
      <c r="K6512" t="s">
        <v>32</v>
      </c>
      <c r="L6512">
        <v>0</v>
      </c>
      <c r="M6512">
        <v>0</v>
      </c>
      <c r="N6512">
        <v>3.7</v>
      </c>
      <c r="O6512" t="s">
        <v>28</v>
      </c>
      <c r="P6512">
        <v>0</v>
      </c>
      <c r="Q6512">
        <v>4</v>
      </c>
      <c r="R6512">
        <v>11.3</v>
      </c>
      <c r="S6512">
        <v>88.1</v>
      </c>
      <c r="T6512">
        <v>56.2</v>
      </c>
      <c r="U6512">
        <v>57.7</v>
      </c>
      <c r="V6512">
        <f t="shared" si="561"/>
        <v>1.5</v>
      </c>
      <c r="W6512" t="str">
        <f t="shared" si="562"/>
        <v>Monitor</v>
      </c>
      <c r="X6512" t="str">
        <f t="shared" si="560"/>
        <v>Normal</v>
      </c>
      <c r="Y6512" t="str">
        <f t="shared" si="559"/>
        <v>Local</v>
      </c>
      <c r="Z6512" t="str">
        <f t="shared" si="563"/>
        <v>At-Risk</v>
      </c>
      <c r="AA6512" t="s">
        <v>29</v>
      </c>
      <c r="AB6512">
        <v>0</v>
      </c>
    </row>
    <row r="6513" spans="1:28" x14ac:dyDescent="0.3">
      <c r="A6513">
        <v>11</v>
      </c>
      <c r="B6513" t="s">
        <v>22</v>
      </c>
      <c r="C6513">
        <v>6</v>
      </c>
      <c r="D6513" t="s">
        <v>39</v>
      </c>
      <c r="E6513" t="s">
        <v>24</v>
      </c>
      <c r="F6513">
        <v>6</v>
      </c>
      <c r="G6513">
        <v>0</v>
      </c>
      <c r="H6513" t="s">
        <v>34</v>
      </c>
      <c r="I6513">
        <v>125195</v>
      </c>
      <c r="J6513" t="s">
        <v>41</v>
      </c>
      <c r="K6513" t="s">
        <v>43</v>
      </c>
      <c r="L6513">
        <v>0</v>
      </c>
      <c r="M6513">
        <v>0</v>
      </c>
      <c r="N6513">
        <v>6.5</v>
      </c>
      <c r="O6513" t="s">
        <v>28</v>
      </c>
      <c r="P6513">
        <v>0</v>
      </c>
      <c r="Q6513">
        <v>5</v>
      </c>
      <c r="R6513">
        <v>12</v>
      </c>
      <c r="S6513">
        <v>89.9</v>
      </c>
      <c r="T6513">
        <v>56.6</v>
      </c>
      <c r="U6513">
        <v>34.200000000000003</v>
      </c>
      <c r="V6513">
        <f t="shared" si="561"/>
        <v>-22.4</v>
      </c>
      <c r="W6513" t="str">
        <f t="shared" si="562"/>
        <v>High Risk</v>
      </c>
      <c r="X6513" t="str">
        <f t="shared" si="560"/>
        <v>Normal</v>
      </c>
      <c r="Y6513" t="str">
        <f t="shared" si="559"/>
        <v>Commuter</v>
      </c>
      <c r="Z6513" t="str">
        <f t="shared" si="563"/>
        <v>At-Risk</v>
      </c>
      <c r="AA6513" t="s">
        <v>51</v>
      </c>
      <c r="AB6513">
        <v>1</v>
      </c>
    </row>
    <row r="6514" spans="1:28" x14ac:dyDescent="0.3">
      <c r="A6514">
        <v>12</v>
      </c>
      <c r="B6514" t="s">
        <v>22</v>
      </c>
      <c r="C6514">
        <v>7</v>
      </c>
      <c r="D6514" t="s">
        <v>23</v>
      </c>
      <c r="E6514" t="s">
        <v>30</v>
      </c>
      <c r="F6514">
        <v>4</v>
      </c>
      <c r="G6514">
        <v>0</v>
      </c>
      <c r="H6514" t="s">
        <v>36</v>
      </c>
      <c r="I6514">
        <v>213826</v>
      </c>
      <c r="J6514" t="s">
        <v>31</v>
      </c>
      <c r="K6514" t="s">
        <v>37</v>
      </c>
      <c r="L6514">
        <v>1</v>
      </c>
      <c r="M6514">
        <v>1</v>
      </c>
      <c r="N6514">
        <v>0.7</v>
      </c>
      <c r="O6514" t="s">
        <v>47</v>
      </c>
      <c r="P6514">
        <v>0</v>
      </c>
      <c r="Q6514">
        <v>4</v>
      </c>
      <c r="R6514">
        <v>18.399999999999999</v>
      </c>
      <c r="S6514">
        <v>82.8</v>
      </c>
      <c r="T6514">
        <v>46.5</v>
      </c>
      <c r="U6514">
        <v>51.7</v>
      </c>
      <c r="V6514">
        <f t="shared" si="561"/>
        <v>5.2000000000000028</v>
      </c>
      <c r="W6514" t="str">
        <f t="shared" si="562"/>
        <v>Monitor</v>
      </c>
      <c r="X6514" t="str">
        <f t="shared" si="560"/>
        <v>Normal</v>
      </c>
      <c r="Y6514" t="str">
        <f t="shared" si="559"/>
        <v>Local</v>
      </c>
      <c r="Z6514" t="str">
        <f t="shared" si="563"/>
        <v>At-Risk</v>
      </c>
      <c r="AA6514" t="s">
        <v>29</v>
      </c>
      <c r="AB6514">
        <v>0</v>
      </c>
    </row>
    <row r="6515" spans="1:28" x14ac:dyDescent="0.3">
      <c r="A6515">
        <v>15</v>
      </c>
      <c r="B6515" t="s">
        <v>38</v>
      </c>
      <c r="C6515">
        <v>11</v>
      </c>
      <c r="D6515" t="s">
        <v>39</v>
      </c>
      <c r="E6515" t="s">
        <v>24</v>
      </c>
      <c r="F6515">
        <v>4</v>
      </c>
      <c r="G6515">
        <v>0</v>
      </c>
      <c r="H6515" t="s">
        <v>34</v>
      </c>
      <c r="I6515">
        <v>118342</v>
      </c>
      <c r="J6515" t="s">
        <v>31</v>
      </c>
      <c r="K6515" t="s">
        <v>31</v>
      </c>
      <c r="L6515">
        <v>0</v>
      </c>
      <c r="M6515">
        <v>0</v>
      </c>
      <c r="N6515">
        <v>2.5</v>
      </c>
      <c r="O6515" t="s">
        <v>28</v>
      </c>
      <c r="P6515">
        <v>0</v>
      </c>
      <c r="Q6515">
        <v>2</v>
      </c>
      <c r="R6515">
        <v>17.600000000000001</v>
      </c>
      <c r="S6515">
        <v>70.3</v>
      </c>
      <c r="T6515">
        <v>62.1</v>
      </c>
      <c r="U6515">
        <v>65</v>
      </c>
      <c r="V6515">
        <f t="shared" si="561"/>
        <v>2.8999999999999986</v>
      </c>
      <c r="W6515" t="str">
        <f t="shared" si="562"/>
        <v>Monitor</v>
      </c>
      <c r="X6515" t="str">
        <f t="shared" si="560"/>
        <v>Normal</v>
      </c>
      <c r="Y6515" t="str">
        <f t="shared" si="559"/>
        <v>Local</v>
      </c>
      <c r="Z6515" t="str">
        <f t="shared" si="563"/>
        <v>Chronic Absenteeism</v>
      </c>
      <c r="AA6515" t="s">
        <v>33</v>
      </c>
      <c r="AB6515">
        <v>0</v>
      </c>
    </row>
    <row r="6516" spans="1:28" x14ac:dyDescent="0.3">
      <c r="A6516">
        <v>18</v>
      </c>
      <c r="B6516" t="s">
        <v>22</v>
      </c>
      <c r="C6516">
        <v>12</v>
      </c>
      <c r="D6516" t="s">
        <v>48</v>
      </c>
      <c r="E6516" t="s">
        <v>30</v>
      </c>
      <c r="F6516">
        <v>3</v>
      </c>
      <c r="G6516">
        <v>0</v>
      </c>
      <c r="H6516" t="s">
        <v>25</v>
      </c>
      <c r="I6516">
        <v>519618</v>
      </c>
      <c r="J6516" t="s">
        <v>35</v>
      </c>
      <c r="K6516" t="s">
        <v>35</v>
      </c>
      <c r="L6516">
        <v>1</v>
      </c>
      <c r="M6516">
        <v>1</v>
      </c>
      <c r="N6516">
        <v>0.7</v>
      </c>
      <c r="O6516" t="s">
        <v>28</v>
      </c>
      <c r="P6516">
        <v>1</v>
      </c>
      <c r="Q6516">
        <v>4</v>
      </c>
      <c r="R6516">
        <v>26.5</v>
      </c>
      <c r="S6516">
        <v>88.2</v>
      </c>
      <c r="T6516">
        <v>73.8</v>
      </c>
      <c r="U6516">
        <v>75.8</v>
      </c>
      <c r="V6516">
        <f t="shared" si="561"/>
        <v>2</v>
      </c>
      <c r="W6516" t="str">
        <f t="shared" si="562"/>
        <v>Monitor</v>
      </c>
      <c r="X6516" t="str">
        <f t="shared" si="560"/>
        <v>Normal</v>
      </c>
      <c r="Y6516" t="str">
        <f t="shared" si="559"/>
        <v>Local</v>
      </c>
      <c r="Z6516" t="str">
        <f t="shared" si="563"/>
        <v>At-Risk</v>
      </c>
      <c r="AA6516" t="s">
        <v>42</v>
      </c>
      <c r="AB6516">
        <v>0</v>
      </c>
    </row>
    <row r="6517" spans="1:28" x14ac:dyDescent="0.3">
      <c r="A6517">
        <v>16</v>
      </c>
      <c r="B6517" t="s">
        <v>38</v>
      </c>
      <c r="C6517">
        <v>12</v>
      </c>
      <c r="D6517" t="s">
        <v>39</v>
      </c>
      <c r="E6517" t="s">
        <v>24</v>
      </c>
      <c r="F6517">
        <v>4</v>
      </c>
      <c r="G6517">
        <v>0</v>
      </c>
      <c r="H6517" t="s">
        <v>25</v>
      </c>
      <c r="I6517">
        <v>673187</v>
      </c>
      <c r="J6517" t="s">
        <v>35</v>
      </c>
      <c r="K6517" t="s">
        <v>26</v>
      </c>
      <c r="L6517">
        <v>0</v>
      </c>
      <c r="M6517">
        <v>0</v>
      </c>
      <c r="N6517">
        <v>6.2</v>
      </c>
      <c r="O6517" t="s">
        <v>28</v>
      </c>
      <c r="P6517">
        <v>0</v>
      </c>
      <c r="Q6517">
        <v>4</v>
      </c>
      <c r="R6517">
        <v>14.1</v>
      </c>
      <c r="S6517">
        <v>80.5</v>
      </c>
      <c r="T6517">
        <v>54</v>
      </c>
      <c r="U6517">
        <v>66.2</v>
      </c>
      <c r="V6517">
        <f t="shared" si="561"/>
        <v>12.200000000000003</v>
      </c>
      <c r="W6517" t="str">
        <f t="shared" si="562"/>
        <v>Monitor</v>
      </c>
      <c r="X6517" t="str">
        <f t="shared" si="560"/>
        <v>Surge</v>
      </c>
      <c r="Y6517" t="str">
        <f t="shared" ref="Y6517:Y6574" si="564">IF(N6517&lt;5,"Local",IF(N6517&lt;=15,"Commuter","Distant"))</f>
        <v>Commuter</v>
      </c>
      <c r="Z6517" t="str">
        <f t="shared" si="563"/>
        <v>At-Risk</v>
      </c>
      <c r="AA6517" t="s">
        <v>33</v>
      </c>
      <c r="AB6517">
        <v>0</v>
      </c>
    </row>
    <row r="6518" spans="1:28" x14ac:dyDescent="0.3">
      <c r="A6518">
        <v>18</v>
      </c>
      <c r="B6518" t="s">
        <v>22</v>
      </c>
      <c r="C6518">
        <v>12</v>
      </c>
      <c r="D6518" t="s">
        <v>23</v>
      </c>
      <c r="E6518" t="s">
        <v>30</v>
      </c>
      <c r="F6518">
        <v>2</v>
      </c>
      <c r="G6518">
        <v>0</v>
      </c>
      <c r="H6518" t="s">
        <v>34</v>
      </c>
      <c r="I6518">
        <v>130315</v>
      </c>
      <c r="J6518" t="s">
        <v>37</v>
      </c>
      <c r="K6518" t="s">
        <v>43</v>
      </c>
      <c r="L6518">
        <v>1</v>
      </c>
      <c r="M6518">
        <v>1</v>
      </c>
      <c r="N6518">
        <v>2.1</v>
      </c>
      <c r="O6518" t="s">
        <v>47</v>
      </c>
      <c r="P6518">
        <v>0</v>
      </c>
      <c r="Q6518">
        <v>2</v>
      </c>
      <c r="R6518">
        <v>10.8</v>
      </c>
      <c r="S6518">
        <v>79.3</v>
      </c>
      <c r="T6518">
        <v>50.8</v>
      </c>
      <c r="U6518">
        <v>62.2</v>
      </c>
      <c r="V6518">
        <f t="shared" si="561"/>
        <v>11.400000000000006</v>
      </c>
      <c r="W6518" t="str">
        <f t="shared" si="562"/>
        <v>Monitor</v>
      </c>
      <c r="X6518" t="str">
        <f t="shared" si="560"/>
        <v>Surge</v>
      </c>
      <c r="Y6518" t="str">
        <f t="shared" si="564"/>
        <v>Local</v>
      </c>
      <c r="Z6518" t="str">
        <f t="shared" si="563"/>
        <v>At-Risk</v>
      </c>
      <c r="AA6518" t="s">
        <v>33</v>
      </c>
      <c r="AB6518">
        <v>0</v>
      </c>
    </row>
    <row r="6519" spans="1:28" x14ac:dyDescent="0.3">
      <c r="A6519">
        <v>11</v>
      </c>
      <c r="B6519" t="s">
        <v>22</v>
      </c>
      <c r="C6519">
        <v>6</v>
      </c>
      <c r="D6519" t="s">
        <v>23</v>
      </c>
      <c r="E6519" t="s">
        <v>24</v>
      </c>
      <c r="F6519">
        <v>3</v>
      </c>
      <c r="G6519">
        <v>0</v>
      </c>
      <c r="H6519" t="s">
        <v>25</v>
      </c>
      <c r="I6519">
        <v>551981</v>
      </c>
      <c r="J6519" t="s">
        <v>37</v>
      </c>
      <c r="K6519" t="s">
        <v>31</v>
      </c>
      <c r="L6519">
        <v>1</v>
      </c>
      <c r="M6519">
        <v>0</v>
      </c>
      <c r="N6519">
        <v>11.7</v>
      </c>
      <c r="O6519" t="s">
        <v>28</v>
      </c>
      <c r="P6519">
        <v>1</v>
      </c>
      <c r="Q6519">
        <v>3</v>
      </c>
      <c r="R6519">
        <v>17.399999999999999</v>
      </c>
      <c r="S6519">
        <v>88.1</v>
      </c>
      <c r="T6519">
        <v>64.099999999999994</v>
      </c>
      <c r="U6519">
        <v>74</v>
      </c>
      <c r="V6519">
        <f t="shared" si="561"/>
        <v>9.9000000000000057</v>
      </c>
      <c r="W6519" t="str">
        <f t="shared" si="562"/>
        <v>Monitor</v>
      </c>
      <c r="X6519" t="str">
        <f t="shared" si="560"/>
        <v>Normal</v>
      </c>
      <c r="Y6519" t="str">
        <f t="shared" si="564"/>
        <v>Commuter</v>
      </c>
      <c r="Z6519" t="str">
        <f t="shared" si="563"/>
        <v>At-Risk</v>
      </c>
      <c r="AA6519" t="s">
        <v>33</v>
      </c>
      <c r="AB6519">
        <v>0</v>
      </c>
    </row>
    <row r="6520" spans="1:28" x14ac:dyDescent="0.3">
      <c r="A6520">
        <v>11</v>
      </c>
      <c r="B6520" t="s">
        <v>22</v>
      </c>
      <c r="C6520">
        <v>7</v>
      </c>
      <c r="D6520" t="s">
        <v>39</v>
      </c>
      <c r="E6520" t="s">
        <v>30</v>
      </c>
      <c r="F6520">
        <v>4</v>
      </c>
      <c r="G6520">
        <v>0</v>
      </c>
      <c r="H6520" t="s">
        <v>36</v>
      </c>
      <c r="I6520">
        <v>337746</v>
      </c>
      <c r="J6520" t="s">
        <v>41</v>
      </c>
      <c r="K6520" t="s">
        <v>27</v>
      </c>
      <c r="L6520">
        <v>0</v>
      </c>
      <c r="M6520">
        <v>0</v>
      </c>
      <c r="N6520">
        <v>2.1</v>
      </c>
      <c r="O6520" t="s">
        <v>28</v>
      </c>
      <c r="P6520">
        <v>1</v>
      </c>
      <c r="Q6520">
        <v>5</v>
      </c>
      <c r="R6520">
        <v>17.5</v>
      </c>
      <c r="S6520">
        <v>80.400000000000006</v>
      </c>
      <c r="T6520">
        <v>56.5</v>
      </c>
      <c r="U6520">
        <v>57.9</v>
      </c>
      <c r="V6520">
        <f t="shared" si="561"/>
        <v>1.3999999999999986</v>
      </c>
      <c r="W6520" t="str">
        <f t="shared" si="562"/>
        <v>Monitor</v>
      </c>
      <c r="X6520" t="str">
        <f t="shared" si="560"/>
        <v>Normal</v>
      </c>
      <c r="Y6520" t="str">
        <f t="shared" si="564"/>
        <v>Local</v>
      </c>
      <c r="Z6520" t="str">
        <f t="shared" si="563"/>
        <v>At-Risk</v>
      </c>
      <c r="AA6520" t="s">
        <v>29</v>
      </c>
      <c r="AB6520">
        <v>0</v>
      </c>
    </row>
    <row r="6521" spans="1:28" x14ac:dyDescent="0.3">
      <c r="A6521">
        <v>14</v>
      </c>
      <c r="B6521" t="s">
        <v>38</v>
      </c>
      <c r="C6521">
        <v>8</v>
      </c>
      <c r="D6521" t="s">
        <v>48</v>
      </c>
      <c r="E6521" t="s">
        <v>44</v>
      </c>
      <c r="F6521">
        <v>6</v>
      </c>
      <c r="G6521">
        <v>0</v>
      </c>
      <c r="H6521" t="s">
        <v>45</v>
      </c>
      <c r="I6521">
        <v>3271930</v>
      </c>
      <c r="J6521" t="s">
        <v>26</v>
      </c>
      <c r="K6521" t="s">
        <v>26</v>
      </c>
      <c r="L6521">
        <v>0</v>
      </c>
      <c r="M6521">
        <v>1</v>
      </c>
      <c r="N6521">
        <v>8.5</v>
      </c>
      <c r="O6521" t="s">
        <v>28</v>
      </c>
      <c r="P6521">
        <v>0</v>
      </c>
      <c r="Q6521">
        <v>3</v>
      </c>
      <c r="R6521">
        <v>14.1</v>
      </c>
      <c r="S6521">
        <v>73.400000000000006</v>
      </c>
      <c r="T6521">
        <v>76.599999999999994</v>
      </c>
      <c r="U6521">
        <v>67.5</v>
      </c>
      <c r="V6521">
        <f t="shared" si="561"/>
        <v>-9.0999999999999943</v>
      </c>
      <c r="W6521" t="str">
        <f t="shared" si="562"/>
        <v>Monitor</v>
      </c>
      <c r="X6521" t="str">
        <f t="shared" si="560"/>
        <v>Normal</v>
      </c>
      <c r="Y6521" t="str">
        <f t="shared" si="564"/>
        <v>Commuter</v>
      </c>
      <c r="Z6521" t="str">
        <f t="shared" si="563"/>
        <v>Chronic Absenteeism</v>
      </c>
      <c r="AA6521" t="s">
        <v>33</v>
      </c>
      <c r="AB6521">
        <v>0</v>
      </c>
    </row>
    <row r="6522" spans="1:28" x14ac:dyDescent="0.3">
      <c r="A6522">
        <v>17</v>
      </c>
      <c r="B6522" t="s">
        <v>22</v>
      </c>
      <c r="C6522">
        <v>11</v>
      </c>
      <c r="D6522" t="s">
        <v>39</v>
      </c>
      <c r="E6522" t="s">
        <v>30</v>
      </c>
      <c r="F6522">
        <v>3</v>
      </c>
      <c r="G6522">
        <v>0</v>
      </c>
      <c r="H6522" t="s">
        <v>36</v>
      </c>
      <c r="I6522">
        <v>223827</v>
      </c>
      <c r="J6522" t="s">
        <v>35</v>
      </c>
      <c r="K6522" t="s">
        <v>26</v>
      </c>
      <c r="L6522">
        <v>1</v>
      </c>
      <c r="M6522">
        <v>1</v>
      </c>
      <c r="N6522">
        <v>1.8</v>
      </c>
      <c r="O6522" t="s">
        <v>28</v>
      </c>
      <c r="P6522">
        <v>0</v>
      </c>
      <c r="Q6522">
        <v>3</v>
      </c>
      <c r="R6522">
        <v>22.3</v>
      </c>
      <c r="S6522">
        <v>86.7</v>
      </c>
      <c r="T6522">
        <v>74</v>
      </c>
      <c r="U6522">
        <v>62.1</v>
      </c>
      <c r="V6522">
        <f t="shared" si="561"/>
        <v>-11.899999999999999</v>
      </c>
      <c r="W6522" t="str">
        <f t="shared" si="562"/>
        <v>Monitor</v>
      </c>
      <c r="X6522" t="str">
        <f t="shared" si="560"/>
        <v>Normal</v>
      </c>
      <c r="Y6522" t="str">
        <f t="shared" si="564"/>
        <v>Local</v>
      </c>
      <c r="Z6522" t="str">
        <f t="shared" si="563"/>
        <v>At-Risk</v>
      </c>
      <c r="AA6522" t="s">
        <v>33</v>
      </c>
      <c r="AB6522">
        <v>0</v>
      </c>
    </row>
    <row r="6523" spans="1:28" x14ac:dyDescent="0.3">
      <c r="A6523">
        <v>17</v>
      </c>
      <c r="B6523" t="s">
        <v>22</v>
      </c>
      <c r="C6523">
        <v>11</v>
      </c>
      <c r="D6523" t="s">
        <v>23</v>
      </c>
      <c r="E6523" t="s">
        <v>44</v>
      </c>
      <c r="F6523">
        <v>6</v>
      </c>
      <c r="G6523">
        <v>0</v>
      </c>
      <c r="H6523" t="s">
        <v>25</v>
      </c>
      <c r="I6523">
        <v>357352</v>
      </c>
      <c r="J6523" t="s">
        <v>41</v>
      </c>
      <c r="K6523" t="s">
        <v>37</v>
      </c>
      <c r="L6523">
        <v>0</v>
      </c>
      <c r="M6523">
        <v>0</v>
      </c>
      <c r="N6523">
        <v>0.9</v>
      </c>
      <c r="O6523" t="s">
        <v>28</v>
      </c>
      <c r="P6523">
        <v>1</v>
      </c>
      <c r="Q6523">
        <v>3</v>
      </c>
      <c r="R6523">
        <v>10.6</v>
      </c>
      <c r="S6523">
        <v>87.4</v>
      </c>
      <c r="T6523">
        <v>65.3</v>
      </c>
      <c r="U6523">
        <v>65.3</v>
      </c>
      <c r="V6523">
        <f t="shared" si="561"/>
        <v>0</v>
      </c>
      <c r="W6523" t="str">
        <f t="shared" si="562"/>
        <v>Monitor</v>
      </c>
      <c r="X6523" t="str">
        <f t="shared" si="560"/>
        <v>Normal</v>
      </c>
      <c r="Y6523" t="str">
        <f t="shared" si="564"/>
        <v>Local</v>
      </c>
      <c r="Z6523" t="str">
        <f t="shared" si="563"/>
        <v>At-Risk</v>
      </c>
      <c r="AA6523" t="s">
        <v>33</v>
      </c>
      <c r="AB6523">
        <v>0</v>
      </c>
    </row>
    <row r="6524" spans="1:28" x14ac:dyDescent="0.3">
      <c r="A6524">
        <v>18</v>
      </c>
      <c r="B6524" t="s">
        <v>38</v>
      </c>
      <c r="C6524">
        <v>12</v>
      </c>
      <c r="D6524" t="s">
        <v>23</v>
      </c>
      <c r="E6524" t="s">
        <v>30</v>
      </c>
      <c r="F6524">
        <v>4</v>
      </c>
      <c r="G6524">
        <v>0</v>
      </c>
      <c r="H6524" t="s">
        <v>45</v>
      </c>
      <c r="I6524">
        <v>2382730</v>
      </c>
      <c r="J6524" t="s">
        <v>32</v>
      </c>
      <c r="K6524" t="s">
        <v>31</v>
      </c>
      <c r="L6524">
        <v>1</v>
      </c>
      <c r="M6524">
        <v>1</v>
      </c>
      <c r="N6524">
        <v>1.2</v>
      </c>
      <c r="O6524" t="s">
        <v>28</v>
      </c>
      <c r="P6524">
        <v>0</v>
      </c>
      <c r="Q6524">
        <v>4</v>
      </c>
      <c r="R6524">
        <v>15</v>
      </c>
      <c r="S6524">
        <v>92.9</v>
      </c>
      <c r="T6524">
        <v>54</v>
      </c>
      <c r="U6524">
        <v>66.2</v>
      </c>
      <c r="V6524">
        <f t="shared" si="561"/>
        <v>12.200000000000003</v>
      </c>
      <c r="W6524" t="str">
        <f t="shared" si="562"/>
        <v>Monitor</v>
      </c>
      <c r="X6524" t="str">
        <f t="shared" si="560"/>
        <v>Surge</v>
      </c>
      <c r="Y6524" t="str">
        <f t="shared" si="564"/>
        <v>Local</v>
      </c>
      <c r="Z6524" t="str">
        <f t="shared" si="563"/>
        <v>Healthy</v>
      </c>
      <c r="AA6524" t="s">
        <v>33</v>
      </c>
      <c r="AB6524">
        <v>0</v>
      </c>
    </row>
    <row r="6525" spans="1:28" x14ac:dyDescent="0.3">
      <c r="A6525">
        <v>14</v>
      </c>
      <c r="B6525" t="s">
        <v>22</v>
      </c>
      <c r="C6525">
        <v>8</v>
      </c>
      <c r="D6525" t="s">
        <v>23</v>
      </c>
      <c r="E6525" t="s">
        <v>24</v>
      </c>
      <c r="F6525">
        <v>4</v>
      </c>
      <c r="G6525">
        <v>0</v>
      </c>
      <c r="H6525" t="s">
        <v>40</v>
      </c>
      <c r="I6525">
        <v>912011</v>
      </c>
      <c r="J6525" t="s">
        <v>35</v>
      </c>
      <c r="K6525" t="s">
        <v>27</v>
      </c>
      <c r="L6525">
        <v>1</v>
      </c>
      <c r="M6525">
        <v>0</v>
      </c>
      <c r="N6525">
        <v>5.0999999999999996</v>
      </c>
      <c r="O6525" t="s">
        <v>28</v>
      </c>
      <c r="P6525">
        <v>1</v>
      </c>
      <c r="Q6525">
        <v>3</v>
      </c>
      <c r="R6525">
        <v>23.8</v>
      </c>
      <c r="S6525">
        <v>92.3</v>
      </c>
      <c r="T6525">
        <v>78.7</v>
      </c>
      <c r="U6525">
        <v>79.2</v>
      </c>
      <c r="V6525">
        <f t="shared" si="561"/>
        <v>0.5</v>
      </c>
      <c r="W6525" t="str">
        <f t="shared" si="562"/>
        <v>Monitor</v>
      </c>
      <c r="X6525" t="str">
        <f t="shared" si="560"/>
        <v>Normal</v>
      </c>
      <c r="Y6525" t="str">
        <f t="shared" si="564"/>
        <v>Commuter</v>
      </c>
      <c r="Z6525" t="str">
        <f t="shared" si="563"/>
        <v>Healthy</v>
      </c>
      <c r="AA6525" t="s">
        <v>42</v>
      </c>
      <c r="AB6525">
        <v>0</v>
      </c>
    </row>
    <row r="6526" spans="1:28" x14ac:dyDescent="0.3">
      <c r="A6526">
        <v>15</v>
      </c>
      <c r="B6526" t="s">
        <v>22</v>
      </c>
      <c r="C6526">
        <v>9</v>
      </c>
      <c r="D6526" t="s">
        <v>39</v>
      </c>
      <c r="E6526" t="s">
        <v>44</v>
      </c>
      <c r="F6526">
        <v>3</v>
      </c>
      <c r="G6526">
        <v>0</v>
      </c>
      <c r="H6526" t="s">
        <v>36</v>
      </c>
      <c r="I6526">
        <v>193235</v>
      </c>
      <c r="J6526" t="s">
        <v>43</v>
      </c>
      <c r="K6526" t="s">
        <v>26</v>
      </c>
      <c r="L6526">
        <v>1</v>
      </c>
      <c r="M6526">
        <v>0</v>
      </c>
      <c r="N6526">
        <v>3.7</v>
      </c>
      <c r="O6526" t="s">
        <v>28</v>
      </c>
      <c r="P6526">
        <v>0</v>
      </c>
      <c r="Q6526">
        <v>3</v>
      </c>
      <c r="R6526">
        <v>10.6</v>
      </c>
      <c r="S6526">
        <v>73.099999999999994</v>
      </c>
      <c r="T6526">
        <v>51.3</v>
      </c>
      <c r="U6526">
        <v>69</v>
      </c>
      <c r="V6526">
        <f t="shared" si="561"/>
        <v>17.700000000000003</v>
      </c>
      <c r="W6526" t="str">
        <f t="shared" si="562"/>
        <v>Monitor</v>
      </c>
      <c r="X6526" t="str">
        <f t="shared" si="560"/>
        <v>Surge</v>
      </c>
      <c r="Y6526" t="str">
        <f t="shared" si="564"/>
        <v>Local</v>
      </c>
      <c r="Z6526" t="str">
        <f t="shared" si="563"/>
        <v>Chronic Absenteeism</v>
      </c>
      <c r="AA6526" t="s">
        <v>33</v>
      </c>
      <c r="AB6526">
        <v>0</v>
      </c>
    </row>
    <row r="6527" spans="1:28" x14ac:dyDescent="0.3">
      <c r="A6527">
        <v>15</v>
      </c>
      <c r="B6527" t="s">
        <v>22</v>
      </c>
      <c r="C6527">
        <v>10</v>
      </c>
      <c r="D6527" t="s">
        <v>48</v>
      </c>
      <c r="E6527" t="s">
        <v>24</v>
      </c>
      <c r="F6527">
        <v>3</v>
      </c>
      <c r="G6527">
        <v>0</v>
      </c>
      <c r="H6527" t="s">
        <v>45</v>
      </c>
      <c r="I6527">
        <v>3080917</v>
      </c>
      <c r="J6527" t="s">
        <v>41</v>
      </c>
      <c r="K6527" t="s">
        <v>27</v>
      </c>
      <c r="L6527">
        <v>0</v>
      </c>
      <c r="M6527">
        <v>0</v>
      </c>
      <c r="N6527">
        <v>3.6</v>
      </c>
      <c r="O6527" t="s">
        <v>49</v>
      </c>
      <c r="P6527">
        <v>1</v>
      </c>
      <c r="Q6527">
        <v>3</v>
      </c>
      <c r="R6527">
        <v>18</v>
      </c>
      <c r="S6527">
        <v>83.7</v>
      </c>
      <c r="T6527">
        <v>55.2</v>
      </c>
      <c r="U6527">
        <v>83.3</v>
      </c>
      <c r="V6527">
        <f t="shared" si="561"/>
        <v>28.099999999999994</v>
      </c>
      <c r="W6527" t="str">
        <f t="shared" si="562"/>
        <v>Monitor</v>
      </c>
      <c r="X6527" t="str">
        <f t="shared" si="560"/>
        <v>Surge</v>
      </c>
      <c r="Y6527" t="str">
        <f t="shared" si="564"/>
        <v>Local</v>
      </c>
      <c r="Z6527" t="str">
        <f t="shared" si="563"/>
        <v>At-Risk</v>
      </c>
      <c r="AA6527" t="s">
        <v>42</v>
      </c>
      <c r="AB6527">
        <v>0</v>
      </c>
    </row>
    <row r="6528" spans="1:28" x14ac:dyDescent="0.3">
      <c r="A6528">
        <v>17</v>
      </c>
      <c r="B6528" t="s">
        <v>38</v>
      </c>
      <c r="C6528">
        <v>12</v>
      </c>
      <c r="D6528" t="s">
        <v>23</v>
      </c>
      <c r="E6528" t="s">
        <v>44</v>
      </c>
      <c r="F6528">
        <v>5</v>
      </c>
      <c r="G6528">
        <v>1</v>
      </c>
      <c r="H6528" t="s">
        <v>40</v>
      </c>
      <c r="I6528">
        <v>1353729</v>
      </c>
      <c r="J6528" t="s">
        <v>26</v>
      </c>
      <c r="K6528" t="s">
        <v>27</v>
      </c>
      <c r="L6528">
        <v>1</v>
      </c>
      <c r="M6528">
        <v>1</v>
      </c>
      <c r="N6528">
        <v>4.8</v>
      </c>
      <c r="O6528" t="s">
        <v>28</v>
      </c>
      <c r="P6528">
        <v>0</v>
      </c>
      <c r="Q6528">
        <v>5</v>
      </c>
      <c r="R6528">
        <v>8.1999999999999993</v>
      </c>
      <c r="S6528">
        <v>98.4</v>
      </c>
      <c r="T6528">
        <v>83</v>
      </c>
      <c r="U6528">
        <v>78.599999999999994</v>
      </c>
      <c r="V6528">
        <f t="shared" si="561"/>
        <v>-4.4000000000000057</v>
      </c>
      <c r="W6528" t="str">
        <f t="shared" si="562"/>
        <v>Monitor</v>
      </c>
      <c r="X6528" t="str">
        <f t="shared" si="560"/>
        <v>Normal</v>
      </c>
      <c r="Y6528" t="str">
        <f t="shared" si="564"/>
        <v>Local</v>
      </c>
      <c r="Z6528" t="str">
        <f t="shared" si="563"/>
        <v>Healthy</v>
      </c>
      <c r="AA6528" t="s">
        <v>42</v>
      </c>
      <c r="AB6528">
        <v>0</v>
      </c>
    </row>
    <row r="6529" spans="1:28" x14ac:dyDescent="0.3">
      <c r="A6529">
        <v>18</v>
      </c>
      <c r="B6529" t="s">
        <v>38</v>
      </c>
      <c r="C6529">
        <v>12</v>
      </c>
      <c r="D6529" t="s">
        <v>23</v>
      </c>
      <c r="E6529" t="s">
        <v>44</v>
      </c>
      <c r="F6529">
        <v>4</v>
      </c>
      <c r="G6529">
        <v>0</v>
      </c>
      <c r="H6529" t="s">
        <v>25</v>
      </c>
      <c r="I6529">
        <v>397795</v>
      </c>
      <c r="J6529" t="s">
        <v>35</v>
      </c>
      <c r="K6529" t="s">
        <v>41</v>
      </c>
      <c r="L6529">
        <v>1</v>
      </c>
      <c r="M6529">
        <v>0</v>
      </c>
      <c r="N6529">
        <v>1.3</v>
      </c>
      <c r="O6529" t="s">
        <v>28</v>
      </c>
      <c r="P6529">
        <v>0</v>
      </c>
      <c r="Q6529">
        <v>5</v>
      </c>
      <c r="R6529">
        <v>17.899999999999999</v>
      </c>
      <c r="S6529">
        <v>100</v>
      </c>
      <c r="T6529">
        <v>67.5</v>
      </c>
      <c r="U6529">
        <v>82.3</v>
      </c>
      <c r="V6529">
        <f t="shared" si="561"/>
        <v>14.799999999999997</v>
      </c>
      <c r="W6529" t="str">
        <f t="shared" si="562"/>
        <v>Monitor</v>
      </c>
      <c r="X6529" t="str">
        <f t="shared" si="560"/>
        <v>Surge</v>
      </c>
      <c r="Y6529" t="str">
        <f t="shared" si="564"/>
        <v>Local</v>
      </c>
      <c r="Z6529" t="str">
        <f t="shared" si="563"/>
        <v>Healthy</v>
      </c>
      <c r="AA6529" t="s">
        <v>42</v>
      </c>
      <c r="AB6529">
        <v>0</v>
      </c>
    </row>
    <row r="6530" spans="1:28" x14ac:dyDescent="0.3">
      <c r="A6530">
        <v>10</v>
      </c>
      <c r="B6530" t="s">
        <v>38</v>
      </c>
      <c r="C6530">
        <v>6</v>
      </c>
      <c r="D6530" t="s">
        <v>39</v>
      </c>
      <c r="E6530" t="s">
        <v>30</v>
      </c>
      <c r="F6530">
        <v>5</v>
      </c>
      <c r="G6530">
        <v>0</v>
      </c>
      <c r="H6530" t="s">
        <v>25</v>
      </c>
      <c r="I6530">
        <v>358253</v>
      </c>
      <c r="J6530" t="s">
        <v>41</v>
      </c>
      <c r="K6530" t="s">
        <v>26</v>
      </c>
      <c r="L6530">
        <v>0</v>
      </c>
      <c r="M6530">
        <v>0</v>
      </c>
      <c r="N6530">
        <v>0.7</v>
      </c>
      <c r="O6530" t="s">
        <v>28</v>
      </c>
      <c r="P6530">
        <v>0</v>
      </c>
      <c r="Q6530">
        <v>4</v>
      </c>
      <c r="R6530">
        <v>15.8</v>
      </c>
      <c r="S6530">
        <v>79.400000000000006</v>
      </c>
      <c r="T6530">
        <v>63.7</v>
      </c>
      <c r="U6530">
        <v>57</v>
      </c>
      <c r="V6530">
        <f t="shared" si="561"/>
        <v>-6.7000000000000028</v>
      </c>
      <c r="W6530" t="str">
        <f t="shared" si="562"/>
        <v>Monitor</v>
      </c>
      <c r="X6530" t="str">
        <f t="shared" si="560"/>
        <v>Normal</v>
      </c>
      <c r="Y6530" t="str">
        <f t="shared" si="564"/>
        <v>Local</v>
      </c>
      <c r="Z6530" t="str">
        <f t="shared" si="563"/>
        <v>At-Risk</v>
      </c>
      <c r="AA6530" t="s">
        <v>29</v>
      </c>
      <c r="AB6530">
        <v>0</v>
      </c>
    </row>
    <row r="6531" spans="1:28" x14ac:dyDescent="0.3">
      <c r="A6531">
        <v>15</v>
      </c>
      <c r="B6531" t="s">
        <v>22</v>
      </c>
      <c r="C6531">
        <v>11</v>
      </c>
      <c r="D6531" t="s">
        <v>23</v>
      </c>
      <c r="E6531" t="s">
        <v>44</v>
      </c>
      <c r="F6531">
        <v>5</v>
      </c>
      <c r="G6531">
        <v>1</v>
      </c>
      <c r="H6531" t="s">
        <v>25</v>
      </c>
      <c r="I6531">
        <v>538353</v>
      </c>
      <c r="J6531" t="s">
        <v>37</v>
      </c>
      <c r="K6531" t="s">
        <v>41</v>
      </c>
      <c r="L6531">
        <v>1</v>
      </c>
      <c r="M6531">
        <v>0</v>
      </c>
      <c r="N6531">
        <v>3.7</v>
      </c>
      <c r="O6531" t="s">
        <v>28</v>
      </c>
      <c r="P6531">
        <v>0</v>
      </c>
      <c r="Q6531">
        <v>4</v>
      </c>
      <c r="R6531">
        <v>18.899999999999999</v>
      </c>
      <c r="S6531">
        <v>93</v>
      </c>
      <c r="T6531">
        <v>64.5</v>
      </c>
      <c r="U6531">
        <v>75.599999999999994</v>
      </c>
      <c r="V6531">
        <f t="shared" si="561"/>
        <v>11.099999999999994</v>
      </c>
      <c r="W6531" t="str">
        <f t="shared" si="562"/>
        <v>Monitor</v>
      </c>
      <c r="X6531" t="str">
        <f t="shared" ref="X6531:X6594" si="565">IF(V6531&gt;10, "Surge", "Normal")</f>
        <v>Surge</v>
      </c>
      <c r="Y6531" t="str">
        <f t="shared" si="564"/>
        <v>Local</v>
      </c>
      <c r="Z6531" t="str">
        <f t="shared" si="563"/>
        <v>Healthy</v>
      </c>
      <c r="AA6531" t="s">
        <v>42</v>
      </c>
      <c r="AB6531">
        <v>0</v>
      </c>
    </row>
    <row r="6532" spans="1:28" x14ac:dyDescent="0.3">
      <c r="A6532">
        <v>17</v>
      </c>
      <c r="B6532" t="s">
        <v>38</v>
      </c>
      <c r="C6532">
        <v>12</v>
      </c>
      <c r="D6532" t="s">
        <v>23</v>
      </c>
      <c r="E6532" t="s">
        <v>24</v>
      </c>
      <c r="F6532">
        <v>4</v>
      </c>
      <c r="G6532">
        <v>0</v>
      </c>
      <c r="H6532" t="s">
        <v>25</v>
      </c>
      <c r="I6532">
        <v>515513</v>
      </c>
      <c r="J6532" t="s">
        <v>31</v>
      </c>
      <c r="K6532" t="s">
        <v>43</v>
      </c>
      <c r="L6532">
        <v>1</v>
      </c>
      <c r="M6532">
        <v>0</v>
      </c>
      <c r="N6532">
        <v>27.7</v>
      </c>
      <c r="O6532" t="s">
        <v>28</v>
      </c>
      <c r="P6532">
        <v>0</v>
      </c>
      <c r="Q6532">
        <v>2</v>
      </c>
      <c r="R6532">
        <v>22.1</v>
      </c>
      <c r="S6532">
        <v>76.7</v>
      </c>
      <c r="T6532">
        <v>71.099999999999994</v>
      </c>
      <c r="U6532">
        <v>71.3</v>
      </c>
      <c r="V6532">
        <f t="shared" si="561"/>
        <v>0.20000000000000284</v>
      </c>
      <c r="W6532" t="str">
        <f t="shared" si="562"/>
        <v>Monitor</v>
      </c>
      <c r="X6532" t="str">
        <f t="shared" si="565"/>
        <v>Normal</v>
      </c>
      <c r="Y6532" t="str">
        <f t="shared" si="564"/>
        <v>Distant</v>
      </c>
      <c r="Z6532" t="str">
        <f t="shared" si="563"/>
        <v>At-Risk</v>
      </c>
      <c r="AA6532" t="s">
        <v>33</v>
      </c>
      <c r="AB6532">
        <v>0</v>
      </c>
    </row>
    <row r="6533" spans="1:28" x14ac:dyDescent="0.3">
      <c r="A6533">
        <v>15</v>
      </c>
      <c r="B6533" t="s">
        <v>22</v>
      </c>
      <c r="C6533">
        <v>9</v>
      </c>
      <c r="D6533" t="s">
        <v>23</v>
      </c>
      <c r="E6533" t="s">
        <v>30</v>
      </c>
      <c r="F6533">
        <v>4</v>
      </c>
      <c r="G6533">
        <v>1</v>
      </c>
      <c r="H6533" t="s">
        <v>34</v>
      </c>
      <c r="I6533">
        <v>127350</v>
      </c>
      <c r="J6533" t="s">
        <v>31</v>
      </c>
      <c r="K6533" t="s">
        <v>41</v>
      </c>
      <c r="L6533">
        <v>1</v>
      </c>
      <c r="M6533">
        <v>0</v>
      </c>
      <c r="N6533">
        <v>1.1000000000000001</v>
      </c>
      <c r="O6533" t="s">
        <v>49</v>
      </c>
      <c r="P6533">
        <v>0</v>
      </c>
      <c r="Q6533">
        <v>3</v>
      </c>
      <c r="R6533">
        <v>11.5</v>
      </c>
      <c r="S6533">
        <v>92</v>
      </c>
      <c r="T6533">
        <v>58.6</v>
      </c>
      <c r="U6533">
        <v>73.099999999999994</v>
      </c>
      <c r="V6533">
        <f t="shared" si="561"/>
        <v>14.499999999999993</v>
      </c>
      <c r="W6533" t="str">
        <f t="shared" si="562"/>
        <v>Monitor</v>
      </c>
      <c r="X6533" t="str">
        <f t="shared" si="565"/>
        <v>Surge</v>
      </c>
      <c r="Y6533" t="str">
        <f t="shared" si="564"/>
        <v>Local</v>
      </c>
      <c r="Z6533" t="str">
        <f t="shared" si="563"/>
        <v>Healthy</v>
      </c>
      <c r="AA6533" t="s">
        <v>33</v>
      </c>
      <c r="AB6533">
        <v>0</v>
      </c>
    </row>
    <row r="6534" spans="1:28" x14ac:dyDescent="0.3">
      <c r="A6534">
        <v>14</v>
      </c>
      <c r="B6534" t="s">
        <v>22</v>
      </c>
      <c r="C6534">
        <v>10</v>
      </c>
      <c r="D6534" t="s">
        <v>39</v>
      </c>
      <c r="E6534" t="s">
        <v>30</v>
      </c>
      <c r="F6534">
        <v>4</v>
      </c>
      <c r="G6534">
        <v>1</v>
      </c>
      <c r="H6534" t="s">
        <v>36</v>
      </c>
      <c r="I6534">
        <v>327024</v>
      </c>
      <c r="J6534" t="s">
        <v>41</v>
      </c>
      <c r="K6534" t="s">
        <v>32</v>
      </c>
      <c r="L6534">
        <v>0</v>
      </c>
      <c r="M6534">
        <v>1</v>
      </c>
      <c r="N6534">
        <v>2.5</v>
      </c>
      <c r="O6534" t="s">
        <v>49</v>
      </c>
      <c r="P6534">
        <v>0</v>
      </c>
      <c r="Q6534">
        <v>4</v>
      </c>
      <c r="R6534">
        <v>19.399999999999999</v>
      </c>
      <c r="S6534">
        <v>83.8</v>
      </c>
      <c r="T6534">
        <v>61.8</v>
      </c>
      <c r="U6534">
        <v>55.2</v>
      </c>
      <c r="V6534">
        <f t="shared" si="561"/>
        <v>-6.5999999999999943</v>
      </c>
      <c r="W6534" t="str">
        <f t="shared" si="562"/>
        <v>Monitor</v>
      </c>
      <c r="X6534" t="str">
        <f t="shared" si="565"/>
        <v>Normal</v>
      </c>
      <c r="Y6534" t="str">
        <f t="shared" si="564"/>
        <v>Local</v>
      </c>
      <c r="Z6534" t="str">
        <f t="shared" si="563"/>
        <v>At-Risk</v>
      </c>
      <c r="AA6534" t="s">
        <v>29</v>
      </c>
      <c r="AB6534">
        <v>0</v>
      </c>
    </row>
    <row r="6535" spans="1:28" x14ac:dyDescent="0.3">
      <c r="A6535">
        <v>15</v>
      </c>
      <c r="B6535" t="s">
        <v>22</v>
      </c>
      <c r="C6535">
        <v>11</v>
      </c>
      <c r="D6535" t="s">
        <v>48</v>
      </c>
      <c r="E6535" t="s">
        <v>44</v>
      </c>
      <c r="F6535">
        <v>5</v>
      </c>
      <c r="G6535">
        <v>0</v>
      </c>
      <c r="H6535" t="s">
        <v>34</v>
      </c>
      <c r="I6535">
        <v>113317</v>
      </c>
      <c r="J6535" t="s">
        <v>26</v>
      </c>
      <c r="K6535" t="s">
        <v>26</v>
      </c>
      <c r="L6535">
        <v>0</v>
      </c>
      <c r="M6535">
        <v>1</v>
      </c>
      <c r="N6535">
        <v>1.3</v>
      </c>
      <c r="O6535" t="s">
        <v>47</v>
      </c>
      <c r="P6535">
        <v>0</v>
      </c>
      <c r="Q6535">
        <v>3</v>
      </c>
      <c r="R6535">
        <v>13.9</v>
      </c>
      <c r="S6535">
        <v>85.5</v>
      </c>
      <c r="T6535">
        <v>65.7</v>
      </c>
      <c r="U6535">
        <v>66.3</v>
      </c>
      <c r="V6535">
        <f t="shared" si="561"/>
        <v>0.59999999999999432</v>
      </c>
      <c r="W6535" t="str">
        <f t="shared" si="562"/>
        <v>Monitor</v>
      </c>
      <c r="X6535" t="str">
        <f t="shared" si="565"/>
        <v>Normal</v>
      </c>
      <c r="Y6535" t="str">
        <f t="shared" si="564"/>
        <v>Local</v>
      </c>
      <c r="Z6535" t="str">
        <f t="shared" si="563"/>
        <v>At-Risk</v>
      </c>
      <c r="AA6535" t="s">
        <v>33</v>
      </c>
      <c r="AB6535">
        <v>0</v>
      </c>
    </row>
    <row r="6536" spans="1:28" x14ac:dyDescent="0.3">
      <c r="A6536">
        <v>12</v>
      </c>
      <c r="B6536" t="s">
        <v>22</v>
      </c>
      <c r="C6536">
        <v>7</v>
      </c>
      <c r="D6536" t="s">
        <v>23</v>
      </c>
      <c r="E6536" t="s">
        <v>24</v>
      </c>
      <c r="F6536">
        <v>4</v>
      </c>
      <c r="G6536">
        <v>0</v>
      </c>
      <c r="H6536" t="s">
        <v>40</v>
      </c>
      <c r="I6536">
        <v>1432849</v>
      </c>
      <c r="J6536" t="s">
        <v>41</v>
      </c>
      <c r="K6536" t="s">
        <v>27</v>
      </c>
      <c r="L6536">
        <v>0</v>
      </c>
      <c r="M6536">
        <v>0</v>
      </c>
      <c r="N6536">
        <v>6.6</v>
      </c>
      <c r="O6536" t="s">
        <v>28</v>
      </c>
      <c r="P6536">
        <v>1</v>
      </c>
      <c r="Q6536">
        <v>4</v>
      </c>
      <c r="R6536">
        <v>20.100000000000001</v>
      </c>
      <c r="S6536">
        <v>94.2</v>
      </c>
      <c r="T6536">
        <v>64.5</v>
      </c>
      <c r="U6536">
        <v>66.5</v>
      </c>
      <c r="V6536">
        <f t="shared" si="561"/>
        <v>2</v>
      </c>
      <c r="W6536" t="str">
        <f t="shared" si="562"/>
        <v>Monitor</v>
      </c>
      <c r="X6536" t="str">
        <f t="shared" si="565"/>
        <v>Normal</v>
      </c>
      <c r="Y6536" t="str">
        <f t="shared" si="564"/>
        <v>Commuter</v>
      </c>
      <c r="Z6536" t="str">
        <f t="shared" si="563"/>
        <v>Healthy</v>
      </c>
      <c r="AA6536" t="s">
        <v>33</v>
      </c>
      <c r="AB6536">
        <v>0</v>
      </c>
    </row>
    <row r="6537" spans="1:28" x14ac:dyDescent="0.3">
      <c r="A6537">
        <v>14</v>
      </c>
      <c r="B6537" t="s">
        <v>22</v>
      </c>
      <c r="C6537">
        <v>8</v>
      </c>
      <c r="D6537" t="s">
        <v>39</v>
      </c>
      <c r="E6537" t="s">
        <v>24</v>
      </c>
      <c r="F6537">
        <v>2</v>
      </c>
      <c r="G6537">
        <v>0</v>
      </c>
      <c r="H6537" t="s">
        <v>25</v>
      </c>
      <c r="I6537">
        <v>378983</v>
      </c>
      <c r="J6537" t="s">
        <v>37</v>
      </c>
      <c r="K6537" t="s">
        <v>35</v>
      </c>
      <c r="L6537">
        <v>1</v>
      </c>
      <c r="M6537">
        <v>0</v>
      </c>
      <c r="N6537">
        <v>8.8000000000000007</v>
      </c>
      <c r="O6537" t="s">
        <v>28</v>
      </c>
      <c r="P6537">
        <v>0</v>
      </c>
      <c r="Q6537">
        <v>5</v>
      </c>
      <c r="R6537">
        <v>20.399999999999999</v>
      </c>
      <c r="S6537">
        <v>78.900000000000006</v>
      </c>
      <c r="T6537">
        <v>58.2</v>
      </c>
      <c r="U6537">
        <v>69.099999999999994</v>
      </c>
      <c r="V6537">
        <f t="shared" si="561"/>
        <v>10.899999999999991</v>
      </c>
      <c r="W6537" t="str">
        <f t="shared" si="562"/>
        <v>Monitor</v>
      </c>
      <c r="X6537" t="str">
        <f t="shared" si="565"/>
        <v>Surge</v>
      </c>
      <c r="Y6537" t="str">
        <f t="shared" si="564"/>
        <v>Commuter</v>
      </c>
      <c r="Z6537" t="str">
        <f t="shared" si="563"/>
        <v>At-Risk</v>
      </c>
      <c r="AA6537" t="s">
        <v>33</v>
      </c>
      <c r="AB6537">
        <v>0</v>
      </c>
    </row>
    <row r="6538" spans="1:28" x14ac:dyDescent="0.3">
      <c r="A6538">
        <v>14</v>
      </c>
      <c r="B6538" t="s">
        <v>38</v>
      </c>
      <c r="C6538">
        <v>8</v>
      </c>
      <c r="D6538" t="s">
        <v>23</v>
      </c>
      <c r="E6538" t="s">
        <v>24</v>
      </c>
      <c r="F6538">
        <v>8</v>
      </c>
      <c r="G6538">
        <v>0</v>
      </c>
      <c r="H6538" t="s">
        <v>36</v>
      </c>
      <c r="I6538">
        <v>343106</v>
      </c>
      <c r="J6538" t="s">
        <v>35</v>
      </c>
      <c r="K6538" t="s">
        <v>26</v>
      </c>
      <c r="L6538">
        <v>0</v>
      </c>
      <c r="M6538">
        <v>0</v>
      </c>
      <c r="N6538">
        <v>5.0999999999999996</v>
      </c>
      <c r="O6538" t="s">
        <v>28</v>
      </c>
      <c r="P6538">
        <v>0</v>
      </c>
      <c r="Q6538">
        <v>3</v>
      </c>
      <c r="R6538">
        <v>11.9</v>
      </c>
      <c r="S6538">
        <v>74.599999999999994</v>
      </c>
      <c r="T6538">
        <v>68.400000000000006</v>
      </c>
      <c r="U6538">
        <v>70</v>
      </c>
      <c r="V6538">
        <f t="shared" si="561"/>
        <v>1.5999999999999943</v>
      </c>
      <c r="W6538" t="str">
        <f t="shared" si="562"/>
        <v>Monitor</v>
      </c>
      <c r="X6538" t="str">
        <f t="shared" si="565"/>
        <v>Normal</v>
      </c>
      <c r="Y6538" t="str">
        <f t="shared" si="564"/>
        <v>Commuter</v>
      </c>
      <c r="Z6538" t="str">
        <f t="shared" si="563"/>
        <v>Chronic Absenteeism</v>
      </c>
      <c r="AA6538" t="s">
        <v>33</v>
      </c>
      <c r="AB6538">
        <v>0</v>
      </c>
    </row>
    <row r="6539" spans="1:28" x14ac:dyDescent="0.3">
      <c r="A6539">
        <v>14</v>
      </c>
      <c r="B6539" t="s">
        <v>22</v>
      </c>
      <c r="C6539">
        <v>10</v>
      </c>
      <c r="D6539" t="s">
        <v>39</v>
      </c>
      <c r="E6539" t="s">
        <v>30</v>
      </c>
      <c r="F6539">
        <v>4</v>
      </c>
      <c r="G6539">
        <v>0</v>
      </c>
      <c r="H6539" t="s">
        <v>40</v>
      </c>
      <c r="I6539">
        <v>1061505</v>
      </c>
      <c r="J6539" t="s">
        <v>32</v>
      </c>
      <c r="K6539" t="s">
        <v>31</v>
      </c>
      <c r="L6539">
        <v>1</v>
      </c>
      <c r="M6539">
        <v>0</v>
      </c>
      <c r="N6539">
        <v>2.6</v>
      </c>
      <c r="O6539" t="s">
        <v>28</v>
      </c>
      <c r="P6539">
        <v>1</v>
      </c>
      <c r="Q6539">
        <v>2</v>
      </c>
      <c r="R6539">
        <v>15.9</v>
      </c>
      <c r="S6539">
        <v>81.3</v>
      </c>
      <c r="T6539">
        <v>69.3</v>
      </c>
      <c r="U6539">
        <v>87.5</v>
      </c>
      <c r="V6539">
        <f t="shared" si="561"/>
        <v>18.200000000000003</v>
      </c>
      <c r="W6539" t="str">
        <f t="shared" si="562"/>
        <v>Monitor</v>
      </c>
      <c r="X6539" t="str">
        <f t="shared" si="565"/>
        <v>Surge</v>
      </c>
      <c r="Y6539" t="str">
        <f t="shared" si="564"/>
        <v>Local</v>
      </c>
      <c r="Z6539" t="str">
        <f t="shared" si="563"/>
        <v>At-Risk</v>
      </c>
      <c r="AA6539" t="s">
        <v>42</v>
      </c>
      <c r="AB6539">
        <v>0</v>
      </c>
    </row>
    <row r="6540" spans="1:28" x14ac:dyDescent="0.3">
      <c r="A6540">
        <v>12</v>
      </c>
      <c r="B6540" t="s">
        <v>22</v>
      </c>
      <c r="C6540">
        <v>7</v>
      </c>
      <c r="D6540" t="s">
        <v>23</v>
      </c>
      <c r="E6540" t="s">
        <v>24</v>
      </c>
      <c r="F6540">
        <v>6</v>
      </c>
      <c r="G6540">
        <v>0</v>
      </c>
      <c r="H6540" t="s">
        <v>36</v>
      </c>
      <c r="I6540">
        <v>183973</v>
      </c>
      <c r="J6540" t="s">
        <v>31</v>
      </c>
      <c r="K6540" t="s">
        <v>26</v>
      </c>
      <c r="L6540">
        <v>0</v>
      </c>
      <c r="M6540">
        <v>0</v>
      </c>
      <c r="N6540">
        <v>5.3</v>
      </c>
      <c r="O6540" t="s">
        <v>28</v>
      </c>
      <c r="P6540">
        <v>0</v>
      </c>
      <c r="Q6540">
        <v>4</v>
      </c>
      <c r="R6540">
        <v>10.6</v>
      </c>
      <c r="S6540">
        <v>87.8</v>
      </c>
      <c r="T6540">
        <v>83.4</v>
      </c>
      <c r="U6540">
        <v>76.599999999999994</v>
      </c>
      <c r="V6540">
        <f t="shared" si="561"/>
        <v>-6.8000000000000114</v>
      </c>
      <c r="W6540" t="str">
        <f t="shared" si="562"/>
        <v>Monitor</v>
      </c>
      <c r="X6540" t="str">
        <f t="shared" si="565"/>
        <v>Normal</v>
      </c>
      <c r="Y6540" t="str">
        <f t="shared" si="564"/>
        <v>Commuter</v>
      </c>
      <c r="Z6540" t="str">
        <f t="shared" si="563"/>
        <v>At-Risk</v>
      </c>
      <c r="AA6540" t="s">
        <v>42</v>
      </c>
      <c r="AB6540">
        <v>0</v>
      </c>
    </row>
    <row r="6541" spans="1:28" x14ac:dyDescent="0.3">
      <c r="A6541">
        <v>12</v>
      </c>
      <c r="B6541" t="s">
        <v>22</v>
      </c>
      <c r="C6541">
        <v>6</v>
      </c>
      <c r="D6541" t="s">
        <v>23</v>
      </c>
      <c r="E6541" t="s">
        <v>30</v>
      </c>
      <c r="F6541">
        <v>5</v>
      </c>
      <c r="G6541">
        <v>0</v>
      </c>
      <c r="H6541" t="s">
        <v>36</v>
      </c>
      <c r="I6541">
        <v>253120</v>
      </c>
      <c r="J6541" t="s">
        <v>32</v>
      </c>
      <c r="K6541" t="s">
        <v>35</v>
      </c>
      <c r="L6541">
        <v>1</v>
      </c>
      <c r="M6541">
        <v>0</v>
      </c>
      <c r="N6541">
        <v>0.4</v>
      </c>
      <c r="O6541" t="s">
        <v>28</v>
      </c>
      <c r="P6541">
        <v>0</v>
      </c>
      <c r="Q6541">
        <v>2</v>
      </c>
      <c r="R6541">
        <v>11.5</v>
      </c>
      <c r="S6541">
        <v>77.599999999999994</v>
      </c>
      <c r="T6541">
        <v>54.1</v>
      </c>
      <c r="U6541">
        <v>54.8</v>
      </c>
      <c r="V6541">
        <f t="shared" si="561"/>
        <v>0.69999999999999574</v>
      </c>
      <c r="W6541" t="str">
        <f t="shared" si="562"/>
        <v>Monitor</v>
      </c>
      <c r="X6541" t="str">
        <f t="shared" si="565"/>
        <v>Normal</v>
      </c>
      <c r="Y6541" t="str">
        <f t="shared" si="564"/>
        <v>Local</v>
      </c>
      <c r="Z6541" t="str">
        <f t="shared" si="563"/>
        <v>At-Risk</v>
      </c>
      <c r="AA6541" t="s">
        <v>29</v>
      </c>
      <c r="AB6541">
        <v>0</v>
      </c>
    </row>
    <row r="6542" spans="1:28" x14ac:dyDescent="0.3">
      <c r="A6542">
        <v>18</v>
      </c>
      <c r="B6542" t="s">
        <v>38</v>
      </c>
      <c r="C6542">
        <v>12</v>
      </c>
      <c r="D6542" t="s">
        <v>48</v>
      </c>
      <c r="E6542" t="s">
        <v>24</v>
      </c>
      <c r="F6542">
        <v>2</v>
      </c>
      <c r="G6542">
        <v>1</v>
      </c>
      <c r="H6542" t="s">
        <v>40</v>
      </c>
      <c r="I6542">
        <v>962045</v>
      </c>
      <c r="J6542" t="s">
        <v>35</v>
      </c>
      <c r="K6542" t="s">
        <v>41</v>
      </c>
      <c r="L6542">
        <v>0</v>
      </c>
      <c r="M6542">
        <v>0</v>
      </c>
      <c r="N6542">
        <v>7.2</v>
      </c>
      <c r="O6542" t="s">
        <v>28</v>
      </c>
      <c r="P6542">
        <v>0</v>
      </c>
      <c r="Q6542">
        <v>4</v>
      </c>
      <c r="R6542">
        <v>24.2</v>
      </c>
      <c r="S6542">
        <v>84</v>
      </c>
      <c r="T6542">
        <v>52.7</v>
      </c>
      <c r="U6542">
        <v>49.5</v>
      </c>
      <c r="V6542">
        <f t="shared" si="561"/>
        <v>-3.2000000000000028</v>
      </c>
      <c r="W6542" t="str">
        <f t="shared" si="562"/>
        <v>Monitor</v>
      </c>
      <c r="X6542" t="str">
        <f t="shared" si="565"/>
        <v>Normal</v>
      </c>
      <c r="Y6542" t="str">
        <f t="shared" si="564"/>
        <v>Commuter</v>
      </c>
      <c r="Z6542" t="str">
        <f t="shared" si="563"/>
        <v>At-Risk</v>
      </c>
      <c r="AA6542" t="s">
        <v>29</v>
      </c>
      <c r="AB6542">
        <v>0</v>
      </c>
    </row>
    <row r="6543" spans="1:28" x14ac:dyDescent="0.3">
      <c r="A6543">
        <v>10</v>
      </c>
      <c r="B6543" t="s">
        <v>38</v>
      </c>
      <c r="C6543">
        <v>6</v>
      </c>
      <c r="D6543" t="s">
        <v>48</v>
      </c>
      <c r="E6543" t="s">
        <v>44</v>
      </c>
      <c r="F6543">
        <v>3</v>
      </c>
      <c r="G6543">
        <v>0</v>
      </c>
      <c r="H6543" t="s">
        <v>34</v>
      </c>
      <c r="I6543">
        <v>126048</v>
      </c>
      <c r="J6543" t="s">
        <v>26</v>
      </c>
      <c r="K6543" t="s">
        <v>32</v>
      </c>
      <c r="L6543">
        <v>0</v>
      </c>
      <c r="M6543">
        <v>0</v>
      </c>
      <c r="N6543">
        <v>10.9</v>
      </c>
      <c r="O6543" t="s">
        <v>47</v>
      </c>
      <c r="P6543">
        <v>0</v>
      </c>
      <c r="Q6543">
        <v>2</v>
      </c>
      <c r="R6543">
        <v>10.3</v>
      </c>
      <c r="S6543">
        <v>76.5</v>
      </c>
      <c r="T6543">
        <v>44.3</v>
      </c>
      <c r="U6543">
        <v>67</v>
      </c>
      <c r="V6543">
        <f t="shared" si="561"/>
        <v>22.700000000000003</v>
      </c>
      <c r="W6543" t="str">
        <f t="shared" si="562"/>
        <v>Monitor</v>
      </c>
      <c r="X6543" t="str">
        <f t="shared" si="565"/>
        <v>Surge</v>
      </c>
      <c r="Y6543" t="str">
        <f t="shared" si="564"/>
        <v>Commuter</v>
      </c>
      <c r="Z6543" t="str">
        <f t="shared" si="563"/>
        <v>At-Risk</v>
      </c>
      <c r="AA6543" t="s">
        <v>33</v>
      </c>
      <c r="AB6543">
        <v>0</v>
      </c>
    </row>
    <row r="6544" spans="1:28" x14ac:dyDescent="0.3">
      <c r="A6544">
        <v>14</v>
      </c>
      <c r="B6544" t="s">
        <v>22</v>
      </c>
      <c r="C6544">
        <v>10</v>
      </c>
      <c r="D6544" t="s">
        <v>23</v>
      </c>
      <c r="E6544" t="s">
        <v>24</v>
      </c>
      <c r="F6544">
        <v>5</v>
      </c>
      <c r="G6544">
        <v>1</v>
      </c>
      <c r="H6544" t="s">
        <v>36</v>
      </c>
      <c r="I6544">
        <v>217652</v>
      </c>
      <c r="J6544" t="s">
        <v>26</v>
      </c>
      <c r="K6544" t="s">
        <v>41</v>
      </c>
      <c r="L6544">
        <v>1</v>
      </c>
      <c r="M6544">
        <v>0</v>
      </c>
      <c r="N6544">
        <v>8.5</v>
      </c>
      <c r="O6544" t="s">
        <v>28</v>
      </c>
      <c r="P6544">
        <v>0</v>
      </c>
      <c r="Q6544">
        <v>2</v>
      </c>
      <c r="R6544">
        <v>12.7</v>
      </c>
      <c r="S6544">
        <v>77.900000000000006</v>
      </c>
      <c r="T6544">
        <v>79.2</v>
      </c>
      <c r="U6544">
        <v>72.400000000000006</v>
      </c>
      <c r="V6544">
        <f t="shared" si="561"/>
        <v>-6.7999999999999972</v>
      </c>
      <c r="W6544" t="str">
        <f t="shared" si="562"/>
        <v>Monitor</v>
      </c>
      <c r="X6544" t="str">
        <f t="shared" si="565"/>
        <v>Normal</v>
      </c>
      <c r="Y6544" t="str">
        <f t="shared" si="564"/>
        <v>Commuter</v>
      </c>
      <c r="Z6544" t="str">
        <f t="shared" si="563"/>
        <v>At-Risk</v>
      </c>
      <c r="AA6544" t="s">
        <v>33</v>
      </c>
      <c r="AB6544">
        <v>0</v>
      </c>
    </row>
    <row r="6545" spans="1:28" x14ac:dyDescent="0.3">
      <c r="A6545">
        <v>15</v>
      </c>
      <c r="B6545" t="s">
        <v>22</v>
      </c>
      <c r="C6545">
        <v>11</v>
      </c>
      <c r="D6545" t="s">
        <v>23</v>
      </c>
      <c r="E6545" t="s">
        <v>30</v>
      </c>
      <c r="F6545">
        <v>3</v>
      </c>
      <c r="G6545">
        <v>0</v>
      </c>
      <c r="H6545" t="s">
        <v>36</v>
      </c>
      <c r="I6545">
        <v>249771</v>
      </c>
      <c r="J6545" t="s">
        <v>41</v>
      </c>
      <c r="K6545" t="s">
        <v>43</v>
      </c>
      <c r="L6545">
        <v>1</v>
      </c>
      <c r="M6545">
        <v>1</v>
      </c>
      <c r="N6545">
        <v>1.8</v>
      </c>
      <c r="O6545" t="s">
        <v>28</v>
      </c>
      <c r="P6545">
        <v>0</v>
      </c>
      <c r="Q6545">
        <v>3</v>
      </c>
      <c r="R6545">
        <v>15.3</v>
      </c>
      <c r="S6545">
        <v>79.400000000000006</v>
      </c>
      <c r="T6545">
        <v>59.3</v>
      </c>
      <c r="U6545">
        <v>63.6</v>
      </c>
      <c r="V6545">
        <f t="shared" ref="V6545:V6600" si="566">U6545-T6545</f>
        <v>4.3000000000000043</v>
      </c>
      <c r="W6545" t="str">
        <f t="shared" ref="W6545:W6600" si="567">IF(AND(U6545&lt;45,V6545&lt;-10),"High Risk","Monitor")</f>
        <v>Monitor</v>
      </c>
      <c r="X6545" t="str">
        <f t="shared" si="565"/>
        <v>Normal</v>
      </c>
      <c r="Y6545" t="str">
        <f t="shared" si="564"/>
        <v>Local</v>
      </c>
      <c r="Z6545" t="str">
        <f t="shared" si="563"/>
        <v>At-Risk</v>
      </c>
      <c r="AA6545" t="s">
        <v>33</v>
      </c>
      <c r="AB6545">
        <v>0</v>
      </c>
    </row>
    <row r="6546" spans="1:28" x14ac:dyDescent="0.3">
      <c r="A6546">
        <v>13</v>
      </c>
      <c r="B6546" t="s">
        <v>22</v>
      </c>
      <c r="C6546">
        <v>8</v>
      </c>
      <c r="D6546" t="s">
        <v>39</v>
      </c>
      <c r="E6546" t="s">
        <v>30</v>
      </c>
      <c r="F6546">
        <v>6</v>
      </c>
      <c r="G6546">
        <v>0</v>
      </c>
      <c r="H6546" t="s">
        <v>45</v>
      </c>
      <c r="I6546">
        <v>4221794</v>
      </c>
      <c r="J6546" t="s">
        <v>31</v>
      </c>
      <c r="K6546" t="s">
        <v>41</v>
      </c>
      <c r="L6546">
        <v>1</v>
      </c>
      <c r="M6546">
        <v>0</v>
      </c>
      <c r="N6546">
        <v>3.5</v>
      </c>
      <c r="O6546" t="s">
        <v>28</v>
      </c>
      <c r="P6546">
        <v>0</v>
      </c>
      <c r="Q6546">
        <v>5</v>
      </c>
      <c r="R6546">
        <v>24.8</v>
      </c>
      <c r="S6546">
        <v>95.8</v>
      </c>
      <c r="T6546">
        <v>68.5</v>
      </c>
      <c r="U6546">
        <v>71.900000000000006</v>
      </c>
      <c r="V6546">
        <f t="shared" si="566"/>
        <v>3.4000000000000057</v>
      </c>
      <c r="W6546" t="str">
        <f t="shared" si="567"/>
        <v>Monitor</v>
      </c>
      <c r="X6546" t="str">
        <f t="shared" si="565"/>
        <v>Normal</v>
      </c>
      <c r="Y6546" t="str">
        <f t="shared" si="564"/>
        <v>Local</v>
      </c>
      <c r="Z6546" t="str">
        <f t="shared" si="563"/>
        <v>Healthy</v>
      </c>
      <c r="AA6546" t="s">
        <v>33</v>
      </c>
      <c r="AB6546">
        <v>0</v>
      </c>
    </row>
    <row r="6547" spans="1:28" x14ac:dyDescent="0.3">
      <c r="A6547">
        <v>11</v>
      </c>
      <c r="B6547" t="s">
        <v>38</v>
      </c>
      <c r="C6547">
        <v>6</v>
      </c>
      <c r="D6547" t="s">
        <v>23</v>
      </c>
      <c r="E6547" t="s">
        <v>44</v>
      </c>
      <c r="F6547">
        <v>3</v>
      </c>
      <c r="G6547">
        <v>1</v>
      </c>
      <c r="H6547" t="s">
        <v>45</v>
      </c>
      <c r="I6547">
        <v>2490421</v>
      </c>
      <c r="J6547" t="s">
        <v>37</v>
      </c>
      <c r="K6547" t="s">
        <v>31</v>
      </c>
      <c r="L6547">
        <v>1</v>
      </c>
      <c r="M6547">
        <v>1</v>
      </c>
      <c r="N6547">
        <v>1.5</v>
      </c>
      <c r="O6547" t="s">
        <v>28</v>
      </c>
      <c r="P6547">
        <v>0</v>
      </c>
      <c r="Q6547">
        <v>3</v>
      </c>
      <c r="R6547">
        <v>26.3</v>
      </c>
      <c r="S6547">
        <v>94</v>
      </c>
      <c r="T6547">
        <v>69.3</v>
      </c>
      <c r="U6547">
        <v>69.599999999999994</v>
      </c>
      <c r="V6547">
        <f t="shared" si="566"/>
        <v>0.29999999999999716</v>
      </c>
      <c r="W6547" t="str">
        <f t="shared" si="567"/>
        <v>Monitor</v>
      </c>
      <c r="X6547" t="str">
        <f t="shared" si="565"/>
        <v>Normal</v>
      </c>
      <c r="Y6547" t="str">
        <f t="shared" si="564"/>
        <v>Local</v>
      </c>
      <c r="Z6547" t="str">
        <f t="shared" si="563"/>
        <v>Healthy</v>
      </c>
      <c r="AA6547" t="s">
        <v>33</v>
      </c>
      <c r="AB6547">
        <v>0</v>
      </c>
    </row>
    <row r="6548" spans="1:28" x14ac:dyDescent="0.3">
      <c r="A6548">
        <v>11</v>
      </c>
      <c r="B6548" t="s">
        <v>22</v>
      </c>
      <c r="C6548">
        <v>6</v>
      </c>
      <c r="D6548" t="s">
        <v>48</v>
      </c>
      <c r="E6548" t="s">
        <v>24</v>
      </c>
      <c r="F6548">
        <v>4</v>
      </c>
      <c r="G6548">
        <v>0</v>
      </c>
      <c r="H6548" t="s">
        <v>34</v>
      </c>
      <c r="I6548">
        <v>177978</v>
      </c>
      <c r="J6548" t="s">
        <v>26</v>
      </c>
      <c r="K6548" t="s">
        <v>41</v>
      </c>
      <c r="L6548">
        <v>1</v>
      </c>
      <c r="M6548">
        <v>0</v>
      </c>
      <c r="N6548">
        <v>7</v>
      </c>
      <c r="O6548" t="s">
        <v>28</v>
      </c>
      <c r="P6548">
        <v>0</v>
      </c>
      <c r="Q6548">
        <v>4</v>
      </c>
      <c r="R6548">
        <v>13</v>
      </c>
      <c r="S6548">
        <v>94.4</v>
      </c>
      <c r="T6548">
        <v>51.3</v>
      </c>
      <c r="U6548">
        <v>47.8</v>
      </c>
      <c r="V6548">
        <f t="shared" si="566"/>
        <v>-3.5</v>
      </c>
      <c r="W6548" t="str">
        <f t="shared" si="567"/>
        <v>Monitor</v>
      </c>
      <c r="X6548" t="str">
        <f t="shared" si="565"/>
        <v>Normal</v>
      </c>
      <c r="Y6548" t="str">
        <f t="shared" si="564"/>
        <v>Commuter</v>
      </c>
      <c r="Z6548" t="str">
        <f t="shared" si="563"/>
        <v>Healthy</v>
      </c>
      <c r="AA6548" t="s">
        <v>29</v>
      </c>
      <c r="AB6548">
        <v>0</v>
      </c>
    </row>
    <row r="6549" spans="1:28" x14ac:dyDescent="0.3">
      <c r="A6549">
        <v>12</v>
      </c>
      <c r="B6549" t="s">
        <v>22</v>
      </c>
      <c r="C6549">
        <v>6</v>
      </c>
      <c r="D6549" t="s">
        <v>23</v>
      </c>
      <c r="E6549" t="s">
        <v>24</v>
      </c>
      <c r="F6549">
        <v>3</v>
      </c>
      <c r="G6549">
        <v>0</v>
      </c>
      <c r="H6549" t="s">
        <v>34</v>
      </c>
      <c r="I6549">
        <v>74832</v>
      </c>
      <c r="J6549" t="s">
        <v>32</v>
      </c>
      <c r="K6549" t="s">
        <v>37</v>
      </c>
      <c r="L6549">
        <v>0</v>
      </c>
      <c r="M6549">
        <v>0</v>
      </c>
      <c r="N6549">
        <v>1.2</v>
      </c>
      <c r="O6549" t="s">
        <v>28</v>
      </c>
      <c r="P6549">
        <v>1</v>
      </c>
      <c r="Q6549">
        <v>3</v>
      </c>
      <c r="R6549">
        <v>4.5</v>
      </c>
      <c r="S6549">
        <v>80.5</v>
      </c>
      <c r="T6549">
        <v>55.8</v>
      </c>
      <c r="U6549">
        <v>57.2</v>
      </c>
      <c r="V6549">
        <f t="shared" si="566"/>
        <v>1.4000000000000057</v>
      </c>
      <c r="W6549" t="str">
        <f t="shared" si="567"/>
        <v>Monitor</v>
      </c>
      <c r="X6549" t="str">
        <f t="shared" si="565"/>
        <v>Normal</v>
      </c>
      <c r="Y6549" t="str">
        <f t="shared" si="564"/>
        <v>Local</v>
      </c>
      <c r="Z6549" t="str">
        <f t="shared" si="563"/>
        <v>At-Risk</v>
      </c>
      <c r="AA6549" t="s">
        <v>29</v>
      </c>
      <c r="AB6549">
        <v>0</v>
      </c>
    </row>
    <row r="6550" spans="1:28" x14ac:dyDescent="0.3">
      <c r="A6550">
        <v>13</v>
      </c>
      <c r="B6550" t="s">
        <v>38</v>
      </c>
      <c r="C6550">
        <v>8</v>
      </c>
      <c r="D6550" t="s">
        <v>23</v>
      </c>
      <c r="E6550" t="s">
        <v>24</v>
      </c>
      <c r="F6550">
        <v>6</v>
      </c>
      <c r="G6550">
        <v>1</v>
      </c>
      <c r="H6550" t="s">
        <v>34</v>
      </c>
      <c r="I6550">
        <v>66108</v>
      </c>
      <c r="J6550" t="s">
        <v>32</v>
      </c>
      <c r="K6550" t="s">
        <v>31</v>
      </c>
      <c r="L6550">
        <v>0</v>
      </c>
      <c r="M6550">
        <v>0</v>
      </c>
      <c r="N6550">
        <v>7.4</v>
      </c>
      <c r="O6550" t="s">
        <v>49</v>
      </c>
      <c r="P6550">
        <v>0</v>
      </c>
      <c r="Q6550">
        <v>3</v>
      </c>
      <c r="R6550">
        <v>17.2</v>
      </c>
      <c r="S6550">
        <v>79.7</v>
      </c>
      <c r="T6550">
        <v>61.2</v>
      </c>
      <c r="U6550">
        <v>47.5</v>
      </c>
      <c r="V6550">
        <f t="shared" si="566"/>
        <v>-13.700000000000003</v>
      </c>
      <c r="W6550" t="str">
        <f t="shared" si="567"/>
        <v>Monitor</v>
      </c>
      <c r="X6550" t="str">
        <f t="shared" si="565"/>
        <v>Normal</v>
      </c>
      <c r="Y6550" t="str">
        <f t="shared" si="564"/>
        <v>Commuter</v>
      </c>
      <c r="Z6550" t="str">
        <f t="shared" si="563"/>
        <v>At-Risk</v>
      </c>
      <c r="AA6550" t="s">
        <v>29</v>
      </c>
      <c r="AB6550">
        <v>0</v>
      </c>
    </row>
    <row r="6551" spans="1:28" x14ac:dyDescent="0.3">
      <c r="A6551">
        <v>13</v>
      </c>
      <c r="B6551" t="s">
        <v>38</v>
      </c>
      <c r="C6551">
        <v>7</v>
      </c>
      <c r="D6551" t="s">
        <v>39</v>
      </c>
      <c r="E6551" t="s">
        <v>30</v>
      </c>
      <c r="F6551">
        <v>7</v>
      </c>
      <c r="G6551">
        <v>0</v>
      </c>
      <c r="H6551" t="s">
        <v>25</v>
      </c>
      <c r="I6551">
        <v>540690</v>
      </c>
      <c r="J6551" t="s">
        <v>43</v>
      </c>
      <c r="K6551" t="s">
        <v>26</v>
      </c>
      <c r="L6551">
        <v>1</v>
      </c>
      <c r="M6551">
        <v>0</v>
      </c>
      <c r="N6551">
        <v>2</v>
      </c>
      <c r="O6551" t="s">
        <v>28</v>
      </c>
      <c r="P6551">
        <v>1</v>
      </c>
      <c r="Q6551">
        <v>4</v>
      </c>
      <c r="R6551">
        <v>17.600000000000001</v>
      </c>
      <c r="S6551">
        <v>100</v>
      </c>
      <c r="T6551">
        <v>49</v>
      </c>
      <c r="U6551">
        <v>63.6</v>
      </c>
      <c r="V6551">
        <f t="shared" si="566"/>
        <v>14.600000000000001</v>
      </c>
      <c r="W6551" t="str">
        <f t="shared" si="567"/>
        <v>Monitor</v>
      </c>
      <c r="X6551" t="str">
        <f t="shared" si="565"/>
        <v>Surge</v>
      </c>
      <c r="Y6551" t="str">
        <f t="shared" si="564"/>
        <v>Local</v>
      </c>
      <c r="Z6551" t="str">
        <f t="shared" si="563"/>
        <v>Healthy</v>
      </c>
      <c r="AA6551" t="s">
        <v>33</v>
      </c>
      <c r="AB6551">
        <v>0</v>
      </c>
    </row>
    <row r="6552" spans="1:28" x14ac:dyDescent="0.3">
      <c r="A6552">
        <v>17</v>
      </c>
      <c r="B6552" t="s">
        <v>46</v>
      </c>
      <c r="C6552">
        <v>11</v>
      </c>
      <c r="D6552" t="s">
        <v>23</v>
      </c>
      <c r="E6552" t="s">
        <v>44</v>
      </c>
      <c r="F6552">
        <v>5</v>
      </c>
      <c r="G6552">
        <v>0</v>
      </c>
      <c r="H6552" t="s">
        <v>34</v>
      </c>
      <c r="I6552">
        <v>83507</v>
      </c>
      <c r="J6552" t="s">
        <v>43</v>
      </c>
      <c r="K6552" t="s">
        <v>26</v>
      </c>
      <c r="L6552">
        <v>1</v>
      </c>
      <c r="M6552">
        <v>0</v>
      </c>
      <c r="N6552">
        <v>2.2000000000000002</v>
      </c>
      <c r="O6552" t="s">
        <v>28</v>
      </c>
      <c r="P6552">
        <v>0</v>
      </c>
      <c r="Q6552">
        <v>3</v>
      </c>
      <c r="R6552">
        <v>17</v>
      </c>
      <c r="S6552">
        <v>80.7</v>
      </c>
      <c r="T6552">
        <v>50.9</v>
      </c>
      <c r="U6552">
        <v>63.8</v>
      </c>
      <c r="V6552">
        <f t="shared" si="566"/>
        <v>12.899999999999999</v>
      </c>
      <c r="W6552" t="str">
        <f t="shared" si="567"/>
        <v>Monitor</v>
      </c>
      <c r="X6552" t="str">
        <f t="shared" si="565"/>
        <v>Surge</v>
      </c>
      <c r="Y6552" t="str">
        <f t="shared" si="564"/>
        <v>Local</v>
      </c>
      <c r="Z6552" t="str">
        <f t="shared" si="563"/>
        <v>At-Risk</v>
      </c>
      <c r="AA6552" t="s">
        <v>33</v>
      </c>
      <c r="AB6552">
        <v>0</v>
      </c>
    </row>
    <row r="6553" spans="1:28" x14ac:dyDescent="0.3">
      <c r="A6553">
        <v>10</v>
      </c>
      <c r="B6553" t="s">
        <v>38</v>
      </c>
      <c r="C6553">
        <v>6</v>
      </c>
      <c r="D6553" t="s">
        <v>23</v>
      </c>
      <c r="E6553" t="s">
        <v>30</v>
      </c>
      <c r="F6553">
        <v>4</v>
      </c>
      <c r="G6553">
        <v>0</v>
      </c>
      <c r="H6553" t="s">
        <v>36</v>
      </c>
      <c r="I6553">
        <v>263456</v>
      </c>
      <c r="J6553" t="s">
        <v>43</v>
      </c>
      <c r="K6553" t="s">
        <v>37</v>
      </c>
      <c r="L6553">
        <v>0</v>
      </c>
      <c r="M6553">
        <v>0</v>
      </c>
      <c r="N6553">
        <v>2</v>
      </c>
      <c r="O6553" t="s">
        <v>49</v>
      </c>
      <c r="P6553">
        <v>0</v>
      </c>
      <c r="Q6553">
        <v>3</v>
      </c>
      <c r="R6553">
        <v>20.7</v>
      </c>
      <c r="S6553">
        <v>95.9</v>
      </c>
      <c r="T6553">
        <v>62.7</v>
      </c>
      <c r="U6553">
        <v>58.3</v>
      </c>
      <c r="V6553">
        <f t="shared" si="566"/>
        <v>-4.4000000000000057</v>
      </c>
      <c r="W6553" t="str">
        <f t="shared" si="567"/>
        <v>Monitor</v>
      </c>
      <c r="X6553" t="str">
        <f t="shared" si="565"/>
        <v>Normal</v>
      </c>
      <c r="Y6553" t="str">
        <f t="shared" si="564"/>
        <v>Local</v>
      </c>
      <c r="Z6553" t="str">
        <f t="shared" si="563"/>
        <v>Healthy</v>
      </c>
      <c r="AA6553" t="s">
        <v>29</v>
      </c>
      <c r="AB6553">
        <v>0</v>
      </c>
    </row>
    <row r="6554" spans="1:28" x14ac:dyDescent="0.3">
      <c r="A6554">
        <v>16</v>
      </c>
      <c r="B6554" t="s">
        <v>38</v>
      </c>
      <c r="C6554">
        <v>10</v>
      </c>
      <c r="D6554" t="s">
        <v>39</v>
      </c>
      <c r="E6554" t="s">
        <v>30</v>
      </c>
      <c r="F6554">
        <v>4</v>
      </c>
      <c r="G6554">
        <v>0</v>
      </c>
      <c r="H6554" t="s">
        <v>25</v>
      </c>
      <c r="I6554">
        <v>419693</v>
      </c>
      <c r="J6554" t="s">
        <v>43</v>
      </c>
      <c r="K6554" t="s">
        <v>37</v>
      </c>
      <c r="L6554">
        <v>1</v>
      </c>
      <c r="M6554">
        <v>0</v>
      </c>
      <c r="N6554">
        <v>0.7</v>
      </c>
      <c r="O6554" t="s">
        <v>28</v>
      </c>
      <c r="P6554">
        <v>0</v>
      </c>
      <c r="Q6554">
        <v>3</v>
      </c>
      <c r="R6554">
        <v>13.8</v>
      </c>
      <c r="S6554">
        <v>92.9</v>
      </c>
      <c r="T6554">
        <v>60.8</v>
      </c>
      <c r="U6554">
        <v>61.9</v>
      </c>
      <c r="V6554">
        <f t="shared" si="566"/>
        <v>1.1000000000000014</v>
      </c>
      <c r="W6554" t="str">
        <f t="shared" si="567"/>
        <v>Monitor</v>
      </c>
      <c r="X6554" t="str">
        <f t="shared" si="565"/>
        <v>Normal</v>
      </c>
      <c r="Y6554" t="str">
        <f t="shared" si="564"/>
        <v>Local</v>
      </c>
      <c r="Z6554" t="str">
        <f t="shared" si="563"/>
        <v>Healthy</v>
      </c>
      <c r="AA6554" t="s">
        <v>33</v>
      </c>
      <c r="AB6554">
        <v>0</v>
      </c>
    </row>
    <row r="6555" spans="1:28" x14ac:dyDescent="0.3">
      <c r="A6555">
        <v>16</v>
      </c>
      <c r="B6555" t="s">
        <v>22</v>
      </c>
      <c r="C6555">
        <v>10</v>
      </c>
      <c r="D6555" t="s">
        <v>23</v>
      </c>
      <c r="E6555" t="s">
        <v>30</v>
      </c>
      <c r="F6555">
        <v>2</v>
      </c>
      <c r="G6555">
        <v>1</v>
      </c>
      <c r="H6555" t="s">
        <v>36</v>
      </c>
      <c r="I6555">
        <v>244253</v>
      </c>
      <c r="J6555" t="s">
        <v>32</v>
      </c>
      <c r="K6555" t="s">
        <v>41</v>
      </c>
      <c r="L6555">
        <v>1</v>
      </c>
      <c r="M6555">
        <v>0</v>
      </c>
      <c r="N6555">
        <v>3.7</v>
      </c>
      <c r="O6555" t="s">
        <v>28</v>
      </c>
      <c r="P6555">
        <v>0</v>
      </c>
      <c r="Q6555">
        <v>4</v>
      </c>
      <c r="R6555">
        <v>22.4</v>
      </c>
      <c r="S6555">
        <v>80.7</v>
      </c>
      <c r="T6555">
        <v>71.599999999999994</v>
      </c>
      <c r="U6555">
        <v>60.6</v>
      </c>
      <c r="V6555">
        <f t="shared" si="566"/>
        <v>-10.999999999999993</v>
      </c>
      <c r="W6555" t="str">
        <f t="shared" si="567"/>
        <v>Monitor</v>
      </c>
      <c r="X6555" t="str">
        <f t="shared" si="565"/>
        <v>Normal</v>
      </c>
      <c r="Y6555" t="str">
        <f t="shared" si="564"/>
        <v>Local</v>
      </c>
      <c r="Z6555" t="str">
        <f t="shared" si="563"/>
        <v>At-Risk</v>
      </c>
      <c r="AA6555" t="s">
        <v>33</v>
      </c>
      <c r="AB6555">
        <v>0</v>
      </c>
    </row>
    <row r="6556" spans="1:28" x14ac:dyDescent="0.3">
      <c r="A6556">
        <v>14</v>
      </c>
      <c r="B6556" t="s">
        <v>22</v>
      </c>
      <c r="C6556">
        <v>10</v>
      </c>
      <c r="D6556" t="s">
        <v>23</v>
      </c>
      <c r="E6556" t="s">
        <v>24</v>
      </c>
      <c r="F6556">
        <v>5</v>
      </c>
      <c r="G6556">
        <v>0</v>
      </c>
      <c r="H6556" t="s">
        <v>40</v>
      </c>
      <c r="I6556">
        <v>1370066</v>
      </c>
      <c r="J6556" t="s">
        <v>35</v>
      </c>
      <c r="K6556" t="s">
        <v>35</v>
      </c>
      <c r="L6556">
        <v>0</v>
      </c>
      <c r="M6556">
        <v>0</v>
      </c>
      <c r="N6556">
        <v>8.6</v>
      </c>
      <c r="O6556" t="s">
        <v>28</v>
      </c>
      <c r="P6556">
        <v>1</v>
      </c>
      <c r="Q6556">
        <v>4</v>
      </c>
      <c r="R6556">
        <v>6.7</v>
      </c>
      <c r="S6556">
        <v>87.9</v>
      </c>
      <c r="T6556">
        <v>60.8</v>
      </c>
      <c r="U6556">
        <v>81.8</v>
      </c>
      <c r="V6556">
        <f t="shared" si="566"/>
        <v>21</v>
      </c>
      <c r="W6556" t="str">
        <f t="shared" si="567"/>
        <v>Monitor</v>
      </c>
      <c r="X6556" t="str">
        <f t="shared" si="565"/>
        <v>Surge</v>
      </c>
      <c r="Y6556" t="str">
        <f t="shared" si="564"/>
        <v>Commuter</v>
      </c>
      <c r="Z6556" t="str">
        <f t="shared" si="563"/>
        <v>At-Risk</v>
      </c>
      <c r="AA6556" t="s">
        <v>42</v>
      </c>
      <c r="AB6556">
        <v>0</v>
      </c>
    </row>
    <row r="6557" spans="1:28" x14ac:dyDescent="0.3">
      <c r="A6557">
        <v>16</v>
      </c>
      <c r="B6557" t="s">
        <v>38</v>
      </c>
      <c r="C6557">
        <v>10</v>
      </c>
      <c r="D6557" t="s">
        <v>23</v>
      </c>
      <c r="E6557" t="s">
        <v>44</v>
      </c>
      <c r="F6557">
        <v>7</v>
      </c>
      <c r="G6557">
        <v>1</v>
      </c>
      <c r="H6557" t="s">
        <v>25</v>
      </c>
      <c r="I6557">
        <v>409503</v>
      </c>
      <c r="J6557" t="s">
        <v>26</v>
      </c>
      <c r="K6557" t="s">
        <v>27</v>
      </c>
      <c r="L6557">
        <v>1</v>
      </c>
      <c r="M6557">
        <v>1</v>
      </c>
      <c r="N6557">
        <v>3.6</v>
      </c>
      <c r="O6557" t="s">
        <v>28</v>
      </c>
      <c r="P6557">
        <v>0</v>
      </c>
      <c r="Q6557">
        <v>4</v>
      </c>
      <c r="R6557">
        <v>8.3000000000000007</v>
      </c>
      <c r="S6557">
        <v>85.7</v>
      </c>
      <c r="T6557">
        <v>74</v>
      </c>
      <c r="U6557">
        <v>66.599999999999994</v>
      </c>
      <c r="V6557">
        <f t="shared" si="566"/>
        <v>-7.4000000000000057</v>
      </c>
      <c r="W6557" t="str">
        <f t="shared" si="567"/>
        <v>Monitor</v>
      </c>
      <c r="X6557" t="str">
        <f t="shared" si="565"/>
        <v>Normal</v>
      </c>
      <c r="Y6557" t="str">
        <f t="shared" si="564"/>
        <v>Local</v>
      </c>
      <c r="Z6557" t="str">
        <f t="shared" si="563"/>
        <v>At-Risk</v>
      </c>
      <c r="AA6557" t="s">
        <v>33</v>
      </c>
      <c r="AB6557">
        <v>0</v>
      </c>
    </row>
    <row r="6558" spans="1:28" x14ac:dyDescent="0.3">
      <c r="A6558">
        <v>13</v>
      </c>
      <c r="B6558" t="s">
        <v>22</v>
      </c>
      <c r="C6558">
        <v>9</v>
      </c>
      <c r="D6558" t="s">
        <v>39</v>
      </c>
      <c r="E6558" t="s">
        <v>30</v>
      </c>
      <c r="F6558">
        <v>2</v>
      </c>
      <c r="G6558">
        <v>0</v>
      </c>
      <c r="H6558" t="s">
        <v>36</v>
      </c>
      <c r="I6558">
        <v>271790</v>
      </c>
      <c r="J6558" t="s">
        <v>37</v>
      </c>
      <c r="K6558" t="s">
        <v>26</v>
      </c>
      <c r="L6558">
        <v>0</v>
      </c>
      <c r="M6558">
        <v>0</v>
      </c>
      <c r="N6558">
        <v>3.1</v>
      </c>
      <c r="O6558" t="s">
        <v>28</v>
      </c>
      <c r="P6558">
        <v>0</v>
      </c>
      <c r="Q6558">
        <v>2</v>
      </c>
      <c r="R6558">
        <v>17.100000000000001</v>
      </c>
      <c r="S6558">
        <v>79.900000000000006</v>
      </c>
      <c r="T6558">
        <v>56.4</v>
      </c>
      <c r="U6558">
        <v>49.4</v>
      </c>
      <c r="V6558">
        <f t="shared" si="566"/>
        <v>-7</v>
      </c>
      <c r="W6558" t="str">
        <f t="shared" si="567"/>
        <v>Monitor</v>
      </c>
      <c r="X6558" t="str">
        <f t="shared" si="565"/>
        <v>Normal</v>
      </c>
      <c r="Y6558" t="str">
        <f t="shared" si="564"/>
        <v>Local</v>
      </c>
      <c r="Z6558" t="str">
        <f t="shared" si="563"/>
        <v>At-Risk</v>
      </c>
      <c r="AA6558" t="s">
        <v>29</v>
      </c>
      <c r="AB6558">
        <v>0</v>
      </c>
    </row>
    <row r="6559" spans="1:28" x14ac:dyDescent="0.3">
      <c r="A6559">
        <v>16</v>
      </c>
      <c r="B6559" t="s">
        <v>22</v>
      </c>
      <c r="C6559">
        <v>12</v>
      </c>
      <c r="D6559" t="s">
        <v>23</v>
      </c>
      <c r="E6559" t="s">
        <v>30</v>
      </c>
      <c r="F6559">
        <v>4</v>
      </c>
      <c r="G6559">
        <v>0</v>
      </c>
      <c r="H6559" t="s">
        <v>25</v>
      </c>
      <c r="I6559">
        <v>389173</v>
      </c>
      <c r="J6559" t="s">
        <v>26</v>
      </c>
      <c r="K6559" t="s">
        <v>41</v>
      </c>
      <c r="L6559">
        <v>1</v>
      </c>
      <c r="M6559">
        <v>1</v>
      </c>
      <c r="N6559">
        <v>1.7</v>
      </c>
      <c r="O6559" t="s">
        <v>47</v>
      </c>
      <c r="P6559">
        <v>0</v>
      </c>
      <c r="Q6559">
        <v>4</v>
      </c>
      <c r="R6559">
        <v>16.600000000000001</v>
      </c>
      <c r="S6559">
        <v>65.900000000000006</v>
      </c>
      <c r="T6559">
        <v>59.9</v>
      </c>
      <c r="U6559">
        <v>65.2</v>
      </c>
      <c r="V6559">
        <f t="shared" si="566"/>
        <v>5.3000000000000043</v>
      </c>
      <c r="W6559" t="str">
        <f t="shared" si="567"/>
        <v>Monitor</v>
      </c>
      <c r="X6559" t="str">
        <f t="shared" si="565"/>
        <v>Normal</v>
      </c>
      <c r="Y6559" t="str">
        <f t="shared" si="564"/>
        <v>Local</v>
      </c>
      <c r="Z6559" t="str">
        <f t="shared" si="563"/>
        <v>Chronic Absenteeism</v>
      </c>
      <c r="AA6559" t="s">
        <v>33</v>
      </c>
      <c r="AB6559">
        <v>0</v>
      </c>
    </row>
    <row r="6560" spans="1:28" x14ac:dyDescent="0.3">
      <c r="A6560">
        <v>11</v>
      </c>
      <c r="B6560" t="s">
        <v>38</v>
      </c>
      <c r="C6560">
        <v>6</v>
      </c>
      <c r="D6560" t="s">
        <v>39</v>
      </c>
      <c r="E6560" t="s">
        <v>24</v>
      </c>
      <c r="F6560">
        <v>5</v>
      </c>
      <c r="G6560">
        <v>0</v>
      </c>
      <c r="H6560" t="s">
        <v>36</v>
      </c>
      <c r="I6560">
        <v>305181</v>
      </c>
      <c r="J6560" t="s">
        <v>35</v>
      </c>
      <c r="K6560" t="s">
        <v>26</v>
      </c>
      <c r="L6560">
        <v>0</v>
      </c>
      <c r="M6560">
        <v>0</v>
      </c>
      <c r="N6560">
        <v>2.4</v>
      </c>
      <c r="O6560" t="s">
        <v>28</v>
      </c>
      <c r="P6560">
        <v>0</v>
      </c>
      <c r="Q6560">
        <v>4</v>
      </c>
      <c r="R6560">
        <v>16.899999999999999</v>
      </c>
      <c r="S6560">
        <v>76.8</v>
      </c>
      <c r="T6560">
        <v>58.6</v>
      </c>
      <c r="U6560">
        <v>57.7</v>
      </c>
      <c r="V6560">
        <f t="shared" si="566"/>
        <v>-0.89999999999999858</v>
      </c>
      <c r="W6560" t="str">
        <f t="shared" si="567"/>
        <v>Monitor</v>
      </c>
      <c r="X6560" t="str">
        <f t="shared" si="565"/>
        <v>Normal</v>
      </c>
      <c r="Y6560" t="str">
        <f t="shared" si="564"/>
        <v>Local</v>
      </c>
      <c r="Z6560" t="str">
        <f t="shared" si="563"/>
        <v>At-Risk</v>
      </c>
      <c r="AA6560" t="s">
        <v>29</v>
      </c>
      <c r="AB6560">
        <v>0</v>
      </c>
    </row>
    <row r="6561" spans="1:28" x14ac:dyDescent="0.3">
      <c r="A6561">
        <v>15</v>
      </c>
      <c r="B6561" t="s">
        <v>38</v>
      </c>
      <c r="C6561">
        <v>11</v>
      </c>
      <c r="D6561" t="s">
        <v>48</v>
      </c>
      <c r="E6561" t="s">
        <v>30</v>
      </c>
      <c r="F6561">
        <v>5</v>
      </c>
      <c r="G6561">
        <v>0</v>
      </c>
      <c r="H6561" t="s">
        <v>34</v>
      </c>
      <c r="I6561">
        <v>60789</v>
      </c>
      <c r="J6561" t="s">
        <v>35</v>
      </c>
      <c r="K6561" t="s">
        <v>43</v>
      </c>
      <c r="L6561">
        <v>1</v>
      </c>
      <c r="M6561">
        <v>0</v>
      </c>
      <c r="N6561">
        <v>1.7</v>
      </c>
      <c r="O6561" t="s">
        <v>47</v>
      </c>
      <c r="P6561">
        <v>1</v>
      </c>
      <c r="Q6561">
        <v>3</v>
      </c>
      <c r="R6561">
        <v>8.6999999999999993</v>
      </c>
      <c r="S6561">
        <v>86.7</v>
      </c>
      <c r="T6561">
        <v>47.8</v>
      </c>
      <c r="U6561">
        <v>68.400000000000006</v>
      </c>
      <c r="V6561">
        <f t="shared" si="566"/>
        <v>20.600000000000009</v>
      </c>
      <c r="W6561" t="str">
        <f t="shared" si="567"/>
        <v>Monitor</v>
      </c>
      <c r="X6561" t="str">
        <f t="shared" si="565"/>
        <v>Surge</v>
      </c>
      <c r="Y6561" t="str">
        <f t="shared" si="564"/>
        <v>Local</v>
      </c>
      <c r="Z6561" t="str">
        <f t="shared" si="563"/>
        <v>At-Risk</v>
      </c>
      <c r="AA6561" t="s">
        <v>33</v>
      </c>
      <c r="AB6561">
        <v>0</v>
      </c>
    </row>
    <row r="6562" spans="1:28" x14ac:dyDescent="0.3">
      <c r="A6562">
        <v>17</v>
      </c>
      <c r="B6562" t="s">
        <v>38</v>
      </c>
      <c r="C6562">
        <v>11</v>
      </c>
      <c r="D6562" t="s">
        <v>39</v>
      </c>
      <c r="E6562" t="s">
        <v>44</v>
      </c>
      <c r="F6562">
        <v>4</v>
      </c>
      <c r="G6562">
        <v>1</v>
      </c>
      <c r="H6562" t="s">
        <v>45</v>
      </c>
      <c r="I6562">
        <v>3426710</v>
      </c>
      <c r="J6562" t="s">
        <v>43</v>
      </c>
      <c r="K6562" t="s">
        <v>31</v>
      </c>
      <c r="L6562">
        <v>1</v>
      </c>
      <c r="M6562">
        <v>1</v>
      </c>
      <c r="N6562">
        <v>2.9</v>
      </c>
      <c r="O6562" t="s">
        <v>28</v>
      </c>
      <c r="P6562">
        <v>0</v>
      </c>
      <c r="Q6562">
        <v>3</v>
      </c>
      <c r="R6562">
        <v>15</v>
      </c>
      <c r="S6562">
        <v>82.3</v>
      </c>
      <c r="T6562">
        <v>83.7</v>
      </c>
      <c r="U6562">
        <v>84.6</v>
      </c>
      <c r="V6562">
        <f t="shared" si="566"/>
        <v>0.89999999999999147</v>
      </c>
      <c r="W6562" t="str">
        <f t="shared" si="567"/>
        <v>Monitor</v>
      </c>
      <c r="X6562" t="str">
        <f t="shared" si="565"/>
        <v>Normal</v>
      </c>
      <c r="Y6562" t="str">
        <f t="shared" si="564"/>
        <v>Local</v>
      </c>
      <c r="Z6562" t="str">
        <f t="shared" si="563"/>
        <v>At-Risk</v>
      </c>
      <c r="AA6562" t="s">
        <v>42</v>
      </c>
      <c r="AB6562">
        <v>0</v>
      </c>
    </row>
    <row r="6563" spans="1:28" x14ac:dyDescent="0.3">
      <c r="A6563">
        <v>13</v>
      </c>
      <c r="B6563" t="s">
        <v>38</v>
      </c>
      <c r="C6563">
        <v>8</v>
      </c>
      <c r="D6563" t="s">
        <v>39</v>
      </c>
      <c r="E6563" t="s">
        <v>44</v>
      </c>
      <c r="F6563">
        <v>2</v>
      </c>
      <c r="G6563">
        <v>0</v>
      </c>
      <c r="H6563" t="s">
        <v>25</v>
      </c>
      <c r="I6563">
        <v>520033</v>
      </c>
      <c r="J6563" t="s">
        <v>35</v>
      </c>
      <c r="K6563" t="s">
        <v>32</v>
      </c>
      <c r="L6563">
        <v>0</v>
      </c>
      <c r="M6563">
        <v>0</v>
      </c>
      <c r="N6563">
        <v>3.4</v>
      </c>
      <c r="O6563" t="s">
        <v>28</v>
      </c>
      <c r="P6563">
        <v>0</v>
      </c>
      <c r="Q6563">
        <v>4</v>
      </c>
      <c r="R6563">
        <v>13.2</v>
      </c>
      <c r="S6563">
        <v>82.8</v>
      </c>
      <c r="T6563">
        <v>72.2</v>
      </c>
      <c r="U6563">
        <v>68.900000000000006</v>
      </c>
      <c r="V6563">
        <f t="shared" si="566"/>
        <v>-3.2999999999999972</v>
      </c>
      <c r="W6563" t="str">
        <f t="shared" si="567"/>
        <v>Monitor</v>
      </c>
      <c r="X6563" t="str">
        <f t="shared" si="565"/>
        <v>Normal</v>
      </c>
      <c r="Y6563" t="str">
        <f t="shared" si="564"/>
        <v>Local</v>
      </c>
      <c r="Z6563" t="str">
        <f t="shared" si="563"/>
        <v>At-Risk</v>
      </c>
      <c r="AA6563" t="s">
        <v>33</v>
      </c>
      <c r="AB6563">
        <v>0</v>
      </c>
    </row>
    <row r="6564" spans="1:28" x14ac:dyDescent="0.3">
      <c r="A6564">
        <v>16</v>
      </c>
      <c r="B6564" t="s">
        <v>38</v>
      </c>
      <c r="C6564">
        <v>10</v>
      </c>
      <c r="D6564" t="s">
        <v>23</v>
      </c>
      <c r="E6564" t="s">
        <v>24</v>
      </c>
      <c r="F6564">
        <v>3</v>
      </c>
      <c r="G6564">
        <v>0</v>
      </c>
      <c r="H6564" t="s">
        <v>34</v>
      </c>
      <c r="I6564">
        <v>70648</v>
      </c>
      <c r="J6564" t="s">
        <v>32</v>
      </c>
      <c r="K6564" t="s">
        <v>32</v>
      </c>
      <c r="L6564">
        <v>0</v>
      </c>
      <c r="M6564">
        <v>0</v>
      </c>
      <c r="N6564">
        <v>2.5</v>
      </c>
      <c r="O6564" t="s">
        <v>28</v>
      </c>
      <c r="P6564">
        <v>0</v>
      </c>
      <c r="Q6564">
        <v>3</v>
      </c>
      <c r="R6564">
        <v>12.9</v>
      </c>
      <c r="S6564">
        <v>74.8</v>
      </c>
      <c r="T6564">
        <v>39.700000000000003</v>
      </c>
      <c r="U6564">
        <v>40.700000000000003</v>
      </c>
      <c r="V6564">
        <f t="shared" si="566"/>
        <v>1</v>
      </c>
      <c r="W6564" t="str">
        <f t="shared" si="567"/>
        <v>Monitor</v>
      </c>
      <c r="X6564" t="str">
        <f t="shared" si="565"/>
        <v>Normal</v>
      </c>
      <c r="Y6564" t="str">
        <f t="shared" si="564"/>
        <v>Local</v>
      </c>
      <c r="Z6564" t="str">
        <f t="shared" si="563"/>
        <v>Chronic Absenteeism</v>
      </c>
      <c r="AA6564" t="s">
        <v>29</v>
      </c>
      <c r="AB6564">
        <v>0</v>
      </c>
    </row>
    <row r="6565" spans="1:28" x14ac:dyDescent="0.3">
      <c r="A6565">
        <v>15</v>
      </c>
      <c r="B6565" t="s">
        <v>22</v>
      </c>
      <c r="C6565">
        <v>10</v>
      </c>
      <c r="D6565" t="s">
        <v>39</v>
      </c>
      <c r="E6565" t="s">
        <v>24</v>
      </c>
      <c r="F6565">
        <v>3</v>
      </c>
      <c r="G6565">
        <v>0</v>
      </c>
      <c r="H6565" t="s">
        <v>34</v>
      </c>
      <c r="I6565">
        <v>149071</v>
      </c>
      <c r="J6565" t="s">
        <v>32</v>
      </c>
      <c r="K6565" t="s">
        <v>32</v>
      </c>
      <c r="L6565">
        <v>0</v>
      </c>
      <c r="M6565">
        <v>0</v>
      </c>
      <c r="N6565">
        <v>8.6999999999999993</v>
      </c>
      <c r="O6565" t="s">
        <v>28</v>
      </c>
      <c r="P6565">
        <v>0</v>
      </c>
      <c r="Q6565">
        <v>4</v>
      </c>
      <c r="R6565">
        <v>14.1</v>
      </c>
      <c r="S6565">
        <v>75.400000000000006</v>
      </c>
      <c r="T6565">
        <v>39.9</v>
      </c>
      <c r="U6565">
        <v>55.7</v>
      </c>
      <c r="V6565">
        <f t="shared" si="566"/>
        <v>15.800000000000004</v>
      </c>
      <c r="W6565" t="str">
        <f t="shared" si="567"/>
        <v>Monitor</v>
      </c>
      <c r="X6565" t="str">
        <f t="shared" si="565"/>
        <v>Surge</v>
      </c>
      <c r="Y6565" t="str">
        <f t="shared" si="564"/>
        <v>Commuter</v>
      </c>
      <c r="Z6565" t="str">
        <f t="shared" si="563"/>
        <v>At-Risk</v>
      </c>
      <c r="AA6565" t="s">
        <v>29</v>
      </c>
      <c r="AB6565">
        <v>0</v>
      </c>
    </row>
    <row r="6566" spans="1:28" x14ac:dyDescent="0.3">
      <c r="A6566">
        <v>16</v>
      </c>
      <c r="B6566" t="s">
        <v>22</v>
      </c>
      <c r="C6566">
        <v>10</v>
      </c>
      <c r="D6566" t="s">
        <v>39</v>
      </c>
      <c r="E6566" t="s">
        <v>44</v>
      </c>
      <c r="F6566">
        <v>5</v>
      </c>
      <c r="G6566">
        <v>0</v>
      </c>
      <c r="H6566" t="s">
        <v>25</v>
      </c>
      <c r="I6566">
        <v>593486</v>
      </c>
      <c r="J6566" t="s">
        <v>32</v>
      </c>
      <c r="K6566" t="s">
        <v>43</v>
      </c>
      <c r="L6566">
        <v>0</v>
      </c>
      <c r="M6566">
        <v>1</v>
      </c>
      <c r="N6566">
        <v>2.9</v>
      </c>
      <c r="O6566" t="s">
        <v>28</v>
      </c>
      <c r="P6566">
        <v>0</v>
      </c>
      <c r="Q6566">
        <v>4</v>
      </c>
      <c r="R6566">
        <v>13.1</v>
      </c>
      <c r="S6566">
        <v>92</v>
      </c>
      <c r="T6566">
        <v>61.3</v>
      </c>
      <c r="U6566">
        <v>70.599999999999994</v>
      </c>
      <c r="V6566">
        <f t="shared" si="566"/>
        <v>9.2999999999999972</v>
      </c>
      <c r="W6566" t="str">
        <f t="shared" si="567"/>
        <v>Monitor</v>
      </c>
      <c r="X6566" t="str">
        <f t="shared" si="565"/>
        <v>Normal</v>
      </c>
      <c r="Y6566" t="str">
        <f t="shared" si="564"/>
        <v>Local</v>
      </c>
      <c r="Z6566" t="str">
        <f t="shared" si="563"/>
        <v>Healthy</v>
      </c>
      <c r="AA6566" t="s">
        <v>33</v>
      </c>
      <c r="AB6566">
        <v>0</v>
      </c>
    </row>
    <row r="6567" spans="1:28" x14ac:dyDescent="0.3">
      <c r="A6567">
        <v>11</v>
      </c>
      <c r="B6567" t="s">
        <v>46</v>
      </c>
      <c r="C6567">
        <v>7</v>
      </c>
      <c r="D6567" t="s">
        <v>48</v>
      </c>
      <c r="E6567" t="s">
        <v>24</v>
      </c>
      <c r="F6567">
        <v>5</v>
      </c>
      <c r="G6567">
        <v>0</v>
      </c>
      <c r="H6567" t="s">
        <v>36</v>
      </c>
      <c r="I6567">
        <v>343230</v>
      </c>
      <c r="J6567" t="s">
        <v>37</v>
      </c>
      <c r="K6567" t="s">
        <v>35</v>
      </c>
      <c r="L6567">
        <v>0</v>
      </c>
      <c r="M6567">
        <v>0</v>
      </c>
      <c r="N6567">
        <v>8.1</v>
      </c>
      <c r="O6567" t="s">
        <v>47</v>
      </c>
      <c r="P6567">
        <v>1</v>
      </c>
      <c r="Q6567">
        <v>5</v>
      </c>
      <c r="R6567">
        <v>15.5</v>
      </c>
      <c r="S6567">
        <v>91.1</v>
      </c>
      <c r="T6567">
        <v>59.7</v>
      </c>
      <c r="U6567">
        <v>72.099999999999994</v>
      </c>
      <c r="V6567">
        <f t="shared" si="566"/>
        <v>12.399999999999991</v>
      </c>
      <c r="W6567" t="str">
        <f t="shared" si="567"/>
        <v>Monitor</v>
      </c>
      <c r="X6567" t="str">
        <f t="shared" si="565"/>
        <v>Surge</v>
      </c>
      <c r="Y6567" t="str">
        <f t="shared" si="564"/>
        <v>Commuter</v>
      </c>
      <c r="Z6567" t="str">
        <f t="shared" si="563"/>
        <v>Healthy</v>
      </c>
      <c r="AA6567" t="s">
        <v>33</v>
      </c>
      <c r="AB6567">
        <v>0</v>
      </c>
    </row>
    <row r="6568" spans="1:28" x14ac:dyDescent="0.3">
      <c r="A6568">
        <v>16</v>
      </c>
      <c r="B6568" t="s">
        <v>46</v>
      </c>
      <c r="C6568">
        <v>11</v>
      </c>
      <c r="D6568" t="s">
        <v>39</v>
      </c>
      <c r="E6568" t="s">
        <v>24</v>
      </c>
      <c r="F6568">
        <v>3</v>
      </c>
      <c r="G6568">
        <v>0</v>
      </c>
      <c r="H6568" t="s">
        <v>36</v>
      </c>
      <c r="I6568">
        <v>220286</v>
      </c>
      <c r="J6568" t="s">
        <v>26</v>
      </c>
      <c r="K6568" t="s">
        <v>43</v>
      </c>
      <c r="L6568">
        <v>0</v>
      </c>
      <c r="M6568">
        <v>0</v>
      </c>
      <c r="N6568">
        <v>20.2</v>
      </c>
      <c r="O6568" t="s">
        <v>28</v>
      </c>
      <c r="P6568">
        <v>0</v>
      </c>
      <c r="Q6568">
        <v>4</v>
      </c>
      <c r="R6568">
        <v>8.4</v>
      </c>
      <c r="S6568">
        <v>82.6</v>
      </c>
      <c r="T6568">
        <v>50</v>
      </c>
      <c r="U6568">
        <v>70.099999999999994</v>
      </c>
      <c r="V6568">
        <f t="shared" si="566"/>
        <v>20.099999999999994</v>
      </c>
      <c r="W6568" t="str">
        <f t="shared" si="567"/>
        <v>Monitor</v>
      </c>
      <c r="X6568" t="str">
        <f t="shared" si="565"/>
        <v>Surge</v>
      </c>
      <c r="Y6568" t="str">
        <f t="shared" si="564"/>
        <v>Distant</v>
      </c>
      <c r="Z6568" t="str">
        <f t="shared" ref="Z6568:Z6624" si="568">IF(S6568&gt;=90, "Healthy", IF(S6568&gt;75, "At-Risk", "Chronic Absenteeism"))</f>
        <v>At-Risk</v>
      </c>
      <c r="AA6568" t="s">
        <v>33</v>
      </c>
      <c r="AB6568">
        <v>0</v>
      </c>
    </row>
    <row r="6569" spans="1:28" x14ac:dyDescent="0.3">
      <c r="A6569">
        <v>11</v>
      </c>
      <c r="B6569" t="s">
        <v>22</v>
      </c>
      <c r="C6569">
        <v>6</v>
      </c>
      <c r="D6569" t="s">
        <v>23</v>
      </c>
      <c r="E6569" t="s">
        <v>30</v>
      </c>
      <c r="F6569">
        <v>4</v>
      </c>
      <c r="G6569">
        <v>1</v>
      </c>
      <c r="H6569" t="s">
        <v>25</v>
      </c>
      <c r="I6569">
        <v>517839</v>
      </c>
      <c r="J6569" t="s">
        <v>32</v>
      </c>
      <c r="K6569" t="s">
        <v>41</v>
      </c>
      <c r="L6569">
        <v>1</v>
      </c>
      <c r="M6569">
        <v>1</v>
      </c>
      <c r="N6569">
        <v>2.8</v>
      </c>
      <c r="O6569" t="s">
        <v>28</v>
      </c>
      <c r="P6569">
        <v>1</v>
      </c>
      <c r="Q6569">
        <v>4</v>
      </c>
      <c r="R6569">
        <v>21</v>
      </c>
      <c r="S6569">
        <v>89.5</v>
      </c>
      <c r="T6569">
        <v>67.900000000000006</v>
      </c>
      <c r="U6569">
        <v>62.7</v>
      </c>
      <c r="V6569">
        <f t="shared" si="566"/>
        <v>-5.2000000000000028</v>
      </c>
      <c r="W6569" t="str">
        <f t="shared" si="567"/>
        <v>Monitor</v>
      </c>
      <c r="X6569" t="str">
        <f t="shared" si="565"/>
        <v>Normal</v>
      </c>
      <c r="Y6569" t="str">
        <f t="shared" si="564"/>
        <v>Local</v>
      </c>
      <c r="Z6569" t="str">
        <f t="shared" si="568"/>
        <v>At-Risk</v>
      </c>
      <c r="AA6569" t="s">
        <v>33</v>
      </c>
      <c r="AB6569">
        <v>0</v>
      </c>
    </row>
    <row r="6570" spans="1:28" x14ac:dyDescent="0.3">
      <c r="A6570">
        <v>14</v>
      </c>
      <c r="B6570" t="s">
        <v>38</v>
      </c>
      <c r="C6570">
        <v>9</v>
      </c>
      <c r="D6570" t="s">
        <v>23</v>
      </c>
      <c r="E6570" t="s">
        <v>30</v>
      </c>
      <c r="F6570">
        <v>4</v>
      </c>
      <c r="G6570">
        <v>0</v>
      </c>
      <c r="H6570" t="s">
        <v>36</v>
      </c>
      <c r="I6570">
        <v>320872</v>
      </c>
      <c r="J6570" t="s">
        <v>35</v>
      </c>
      <c r="K6570" t="s">
        <v>26</v>
      </c>
      <c r="L6570">
        <v>1</v>
      </c>
      <c r="M6570">
        <v>0</v>
      </c>
      <c r="N6570">
        <v>0.8</v>
      </c>
      <c r="O6570" t="s">
        <v>49</v>
      </c>
      <c r="P6570">
        <v>1</v>
      </c>
      <c r="Q6570">
        <v>4</v>
      </c>
      <c r="R6570">
        <v>13.6</v>
      </c>
      <c r="S6570">
        <v>78.7</v>
      </c>
      <c r="T6570">
        <v>54.1</v>
      </c>
      <c r="U6570">
        <v>86.4</v>
      </c>
      <c r="V6570">
        <f t="shared" si="566"/>
        <v>32.300000000000004</v>
      </c>
      <c r="W6570" t="str">
        <f t="shared" si="567"/>
        <v>Monitor</v>
      </c>
      <c r="X6570" t="str">
        <f t="shared" si="565"/>
        <v>Surge</v>
      </c>
      <c r="Y6570" t="str">
        <f t="shared" si="564"/>
        <v>Local</v>
      </c>
      <c r="Z6570" t="str">
        <f t="shared" si="568"/>
        <v>At-Risk</v>
      </c>
      <c r="AA6570" t="s">
        <v>42</v>
      </c>
      <c r="AB6570">
        <v>0</v>
      </c>
    </row>
    <row r="6571" spans="1:28" x14ac:dyDescent="0.3">
      <c r="A6571">
        <v>14</v>
      </c>
      <c r="B6571" t="s">
        <v>22</v>
      </c>
      <c r="C6571">
        <v>10</v>
      </c>
      <c r="D6571" t="s">
        <v>39</v>
      </c>
      <c r="E6571" t="s">
        <v>44</v>
      </c>
      <c r="F6571">
        <v>3</v>
      </c>
      <c r="G6571">
        <v>0</v>
      </c>
      <c r="H6571" t="s">
        <v>36</v>
      </c>
      <c r="I6571">
        <v>193132</v>
      </c>
      <c r="J6571" t="s">
        <v>35</v>
      </c>
      <c r="K6571" t="s">
        <v>35</v>
      </c>
      <c r="L6571">
        <v>1</v>
      </c>
      <c r="M6571">
        <v>1</v>
      </c>
      <c r="N6571">
        <v>12.5</v>
      </c>
      <c r="O6571" t="s">
        <v>28</v>
      </c>
      <c r="P6571">
        <v>0</v>
      </c>
      <c r="Q6571">
        <v>4</v>
      </c>
      <c r="R6571">
        <v>15.8</v>
      </c>
      <c r="S6571">
        <v>83.6</v>
      </c>
      <c r="T6571">
        <v>78.3</v>
      </c>
      <c r="U6571">
        <v>74.599999999999994</v>
      </c>
      <c r="V6571">
        <f t="shared" si="566"/>
        <v>-3.7000000000000028</v>
      </c>
      <c r="W6571" t="str">
        <f t="shared" si="567"/>
        <v>Monitor</v>
      </c>
      <c r="X6571" t="str">
        <f t="shared" si="565"/>
        <v>Normal</v>
      </c>
      <c r="Y6571" t="str">
        <f t="shared" si="564"/>
        <v>Commuter</v>
      </c>
      <c r="Z6571" t="str">
        <f t="shared" si="568"/>
        <v>At-Risk</v>
      </c>
      <c r="AA6571" t="s">
        <v>33</v>
      </c>
      <c r="AB6571">
        <v>0</v>
      </c>
    </row>
    <row r="6572" spans="1:28" x14ac:dyDescent="0.3">
      <c r="A6572">
        <v>12</v>
      </c>
      <c r="B6572" t="s">
        <v>38</v>
      </c>
      <c r="C6572">
        <v>7</v>
      </c>
      <c r="D6572" t="s">
        <v>23</v>
      </c>
      <c r="E6572" t="s">
        <v>44</v>
      </c>
      <c r="F6572">
        <v>5</v>
      </c>
      <c r="G6572">
        <v>0</v>
      </c>
      <c r="H6572" t="s">
        <v>25</v>
      </c>
      <c r="I6572">
        <v>383202</v>
      </c>
      <c r="J6572" t="s">
        <v>26</v>
      </c>
      <c r="K6572" t="s">
        <v>27</v>
      </c>
      <c r="L6572">
        <v>1</v>
      </c>
      <c r="M6572">
        <v>0</v>
      </c>
      <c r="N6572">
        <v>4.3</v>
      </c>
      <c r="O6572" t="s">
        <v>28</v>
      </c>
      <c r="P6572">
        <v>1</v>
      </c>
      <c r="Q6572">
        <v>4</v>
      </c>
      <c r="R6572">
        <v>16.7</v>
      </c>
      <c r="S6572">
        <v>90.4</v>
      </c>
      <c r="T6572">
        <v>65.900000000000006</v>
      </c>
      <c r="U6572">
        <v>72.400000000000006</v>
      </c>
      <c r="V6572">
        <f t="shared" si="566"/>
        <v>6.5</v>
      </c>
      <c r="W6572" t="str">
        <f t="shared" si="567"/>
        <v>Monitor</v>
      </c>
      <c r="X6572" t="str">
        <f t="shared" si="565"/>
        <v>Normal</v>
      </c>
      <c r="Y6572" t="str">
        <f t="shared" si="564"/>
        <v>Local</v>
      </c>
      <c r="Z6572" t="str">
        <f t="shared" si="568"/>
        <v>Healthy</v>
      </c>
      <c r="AA6572" t="s">
        <v>33</v>
      </c>
      <c r="AB6572">
        <v>0</v>
      </c>
    </row>
    <row r="6573" spans="1:28" x14ac:dyDescent="0.3">
      <c r="A6573">
        <v>14</v>
      </c>
      <c r="B6573" t="s">
        <v>22</v>
      </c>
      <c r="C6573">
        <v>8</v>
      </c>
      <c r="D6573" t="s">
        <v>48</v>
      </c>
      <c r="E6573" t="s">
        <v>30</v>
      </c>
      <c r="F6573">
        <v>5</v>
      </c>
      <c r="G6573">
        <v>0</v>
      </c>
      <c r="H6573" t="s">
        <v>40</v>
      </c>
      <c r="I6573">
        <v>833299</v>
      </c>
      <c r="J6573" t="s">
        <v>35</v>
      </c>
      <c r="K6573" t="s">
        <v>35</v>
      </c>
      <c r="L6573">
        <v>1</v>
      </c>
      <c r="M6573">
        <v>1</v>
      </c>
      <c r="N6573">
        <v>0.7</v>
      </c>
      <c r="O6573" t="s">
        <v>28</v>
      </c>
      <c r="P6573">
        <v>0</v>
      </c>
      <c r="Q6573">
        <v>4</v>
      </c>
      <c r="R6573">
        <v>18.2</v>
      </c>
      <c r="S6573">
        <v>95</v>
      </c>
      <c r="T6573">
        <v>61.5</v>
      </c>
      <c r="U6573">
        <v>68.3</v>
      </c>
      <c r="V6573">
        <f t="shared" si="566"/>
        <v>6.7999999999999972</v>
      </c>
      <c r="W6573" t="str">
        <f t="shared" si="567"/>
        <v>Monitor</v>
      </c>
      <c r="X6573" t="str">
        <f t="shared" si="565"/>
        <v>Normal</v>
      </c>
      <c r="Y6573" t="str">
        <f t="shared" si="564"/>
        <v>Local</v>
      </c>
      <c r="Z6573" t="str">
        <f t="shared" si="568"/>
        <v>Healthy</v>
      </c>
      <c r="AA6573" t="s">
        <v>33</v>
      </c>
      <c r="AB6573">
        <v>0</v>
      </c>
    </row>
    <row r="6574" spans="1:28" x14ac:dyDescent="0.3">
      <c r="A6574">
        <v>17</v>
      </c>
      <c r="B6574" t="s">
        <v>22</v>
      </c>
      <c r="C6574">
        <v>11</v>
      </c>
      <c r="D6574" t="s">
        <v>23</v>
      </c>
      <c r="E6574" t="s">
        <v>44</v>
      </c>
      <c r="F6574">
        <v>4</v>
      </c>
      <c r="G6574">
        <v>0</v>
      </c>
      <c r="H6574" t="s">
        <v>36</v>
      </c>
      <c r="I6574">
        <v>254696</v>
      </c>
      <c r="J6574" t="s">
        <v>26</v>
      </c>
      <c r="K6574" t="s">
        <v>35</v>
      </c>
      <c r="L6574">
        <v>1</v>
      </c>
      <c r="M6574">
        <v>0</v>
      </c>
      <c r="N6574">
        <v>2.2999999999999998</v>
      </c>
      <c r="O6574" t="s">
        <v>28</v>
      </c>
      <c r="P6574">
        <v>0</v>
      </c>
      <c r="Q6574">
        <v>4</v>
      </c>
      <c r="R6574">
        <v>15.3</v>
      </c>
      <c r="S6574">
        <v>81</v>
      </c>
      <c r="T6574">
        <v>46.2</v>
      </c>
      <c r="U6574">
        <v>61.5</v>
      </c>
      <c r="V6574">
        <f t="shared" si="566"/>
        <v>15.299999999999997</v>
      </c>
      <c r="W6574" t="str">
        <f t="shared" si="567"/>
        <v>Monitor</v>
      </c>
      <c r="X6574" t="str">
        <f t="shared" si="565"/>
        <v>Surge</v>
      </c>
      <c r="Y6574" t="str">
        <f t="shared" si="564"/>
        <v>Local</v>
      </c>
      <c r="Z6574" t="str">
        <f t="shared" si="568"/>
        <v>At-Risk</v>
      </c>
      <c r="AA6574" t="s">
        <v>33</v>
      </c>
      <c r="AB6574">
        <v>0</v>
      </c>
    </row>
    <row r="6575" spans="1:28" x14ac:dyDescent="0.3">
      <c r="A6575">
        <v>17</v>
      </c>
      <c r="B6575" t="s">
        <v>22</v>
      </c>
      <c r="C6575">
        <v>11</v>
      </c>
      <c r="D6575" t="s">
        <v>48</v>
      </c>
      <c r="E6575" t="s">
        <v>24</v>
      </c>
      <c r="F6575">
        <v>2</v>
      </c>
      <c r="G6575">
        <v>0</v>
      </c>
      <c r="H6575" t="s">
        <v>25</v>
      </c>
      <c r="I6575">
        <v>441356</v>
      </c>
      <c r="J6575" t="s">
        <v>41</v>
      </c>
      <c r="K6575" t="s">
        <v>26</v>
      </c>
      <c r="L6575">
        <v>1</v>
      </c>
      <c r="M6575">
        <v>0</v>
      </c>
      <c r="N6575">
        <v>5.3</v>
      </c>
      <c r="O6575" t="s">
        <v>28</v>
      </c>
      <c r="P6575">
        <v>0</v>
      </c>
      <c r="Q6575">
        <v>4</v>
      </c>
      <c r="R6575">
        <v>17.899999999999999</v>
      </c>
      <c r="S6575">
        <v>73.2</v>
      </c>
      <c r="T6575">
        <v>74.7</v>
      </c>
      <c r="U6575">
        <v>46.1</v>
      </c>
      <c r="V6575">
        <f t="shared" si="566"/>
        <v>-28.6</v>
      </c>
      <c r="W6575" t="str">
        <f t="shared" si="567"/>
        <v>Monitor</v>
      </c>
      <c r="X6575" t="str">
        <f t="shared" si="565"/>
        <v>Normal</v>
      </c>
      <c r="Y6575" t="str">
        <f t="shared" ref="Y6575:Y6629" si="569">IF(N6575&lt;5,"Local",IF(N6575&lt;=15,"Commuter","Distant"))</f>
        <v>Commuter</v>
      </c>
      <c r="Z6575" t="str">
        <f t="shared" si="568"/>
        <v>Chronic Absenteeism</v>
      </c>
      <c r="AA6575" t="s">
        <v>29</v>
      </c>
      <c r="AB6575">
        <v>0</v>
      </c>
    </row>
    <row r="6576" spans="1:28" x14ac:dyDescent="0.3">
      <c r="A6576">
        <v>15</v>
      </c>
      <c r="B6576" t="s">
        <v>38</v>
      </c>
      <c r="C6576">
        <v>11</v>
      </c>
      <c r="D6576" t="s">
        <v>23</v>
      </c>
      <c r="E6576" t="s">
        <v>24</v>
      </c>
      <c r="F6576">
        <v>2</v>
      </c>
      <c r="G6576">
        <v>0</v>
      </c>
      <c r="H6576" t="s">
        <v>36</v>
      </c>
      <c r="I6576">
        <v>208558</v>
      </c>
      <c r="J6576" t="s">
        <v>41</v>
      </c>
      <c r="K6576" t="s">
        <v>31</v>
      </c>
      <c r="L6576">
        <v>0</v>
      </c>
      <c r="M6576">
        <v>0</v>
      </c>
      <c r="N6576">
        <v>1.4</v>
      </c>
      <c r="O6576" t="s">
        <v>49</v>
      </c>
      <c r="P6576">
        <v>1</v>
      </c>
      <c r="Q6576">
        <v>3</v>
      </c>
      <c r="R6576">
        <v>16.3</v>
      </c>
      <c r="S6576">
        <v>100</v>
      </c>
      <c r="T6576">
        <v>54.2</v>
      </c>
      <c r="U6576">
        <v>73.099999999999994</v>
      </c>
      <c r="V6576">
        <f t="shared" si="566"/>
        <v>18.899999999999991</v>
      </c>
      <c r="W6576" t="str">
        <f t="shared" si="567"/>
        <v>Monitor</v>
      </c>
      <c r="X6576" t="str">
        <f t="shared" si="565"/>
        <v>Surge</v>
      </c>
      <c r="Y6576" t="str">
        <f t="shared" si="569"/>
        <v>Local</v>
      </c>
      <c r="Z6576" t="str">
        <f t="shared" si="568"/>
        <v>Healthy</v>
      </c>
      <c r="AA6576" t="s">
        <v>33</v>
      </c>
      <c r="AB6576">
        <v>0</v>
      </c>
    </row>
    <row r="6577" spans="1:28" x14ac:dyDescent="0.3">
      <c r="A6577">
        <v>17</v>
      </c>
      <c r="B6577" t="s">
        <v>22</v>
      </c>
      <c r="C6577">
        <v>12</v>
      </c>
      <c r="D6577" t="s">
        <v>39</v>
      </c>
      <c r="E6577" t="s">
        <v>24</v>
      </c>
      <c r="F6577">
        <v>5</v>
      </c>
      <c r="G6577">
        <v>0</v>
      </c>
      <c r="H6577" t="s">
        <v>34</v>
      </c>
      <c r="I6577">
        <v>141265</v>
      </c>
      <c r="J6577" t="s">
        <v>43</v>
      </c>
      <c r="K6577" t="s">
        <v>37</v>
      </c>
      <c r="L6577">
        <v>0</v>
      </c>
      <c r="M6577">
        <v>0</v>
      </c>
      <c r="N6577">
        <v>15.8</v>
      </c>
      <c r="O6577" t="s">
        <v>47</v>
      </c>
      <c r="P6577">
        <v>0</v>
      </c>
      <c r="Q6577">
        <v>3</v>
      </c>
      <c r="R6577">
        <v>7.9</v>
      </c>
      <c r="S6577">
        <v>87.8</v>
      </c>
      <c r="T6577">
        <v>45.7</v>
      </c>
      <c r="U6577">
        <v>55.9</v>
      </c>
      <c r="V6577">
        <f t="shared" si="566"/>
        <v>10.199999999999996</v>
      </c>
      <c r="W6577" t="str">
        <f t="shared" si="567"/>
        <v>Monitor</v>
      </c>
      <c r="X6577" t="str">
        <f t="shared" si="565"/>
        <v>Surge</v>
      </c>
      <c r="Y6577" t="str">
        <f t="shared" si="569"/>
        <v>Distant</v>
      </c>
      <c r="Z6577" t="str">
        <f t="shared" si="568"/>
        <v>At-Risk</v>
      </c>
      <c r="AA6577" t="s">
        <v>29</v>
      </c>
      <c r="AB6577">
        <v>0</v>
      </c>
    </row>
    <row r="6578" spans="1:28" x14ac:dyDescent="0.3">
      <c r="A6578">
        <v>13</v>
      </c>
      <c r="B6578" t="s">
        <v>38</v>
      </c>
      <c r="C6578">
        <v>8</v>
      </c>
      <c r="D6578" t="s">
        <v>23</v>
      </c>
      <c r="E6578" t="s">
        <v>30</v>
      </c>
      <c r="F6578">
        <v>4</v>
      </c>
      <c r="G6578">
        <v>0</v>
      </c>
      <c r="H6578" t="s">
        <v>34</v>
      </c>
      <c r="I6578">
        <v>69480</v>
      </c>
      <c r="J6578" t="s">
        <v>41</v>
      </c>
      <c r="K6578" t="s">
        <v>43</v>
      </c>
      <c r="L6578">
        <v>1</v>
      </c>
      <c r="M6578">
        <v>1</v>
      </c>
      <c r="N6578">
        <v>3.6</v>
      </c>
      <c r="O6578" t="s">
        <v>28</v>
      </c>
      <c r="P6578">
        <v>0</v>
      </c>
      <c r="Q6578">
        <v>4</v>
      </c>
      <c r="R6578">
        <v>15.6</v>
      </c>
      <c r="S6578">
        <v>91.2</v>
      </c>
      <c r="T6578">
        <v>51.2</v>
      </c>
      <c r="U6578">
        <v>52.2</v>
      </c>
      <c r="V6578">
        <f t="shared" si="566"/>
        <v>1</v>
      </c>
      <c r="W6578" t="str">
        <f t="shared" si="567"/>
        <v>Monitor</v>
      </c>
      <c r="X6578" t="str">
        <f t="shared" si="565"/>
        <v>Normal</v>
      </c>
      <c r="Y6578" t="str">
        <f t="shared" si="569"/>
        <v>Local</v>
      </c>
      <c r="Z6578" t="str">
        <f t="shared" si="568"/>
        <v>Healthy</v>
      </c>
      <c r="AA6578" t="s">
        <v>29</v>
      </c>
      <c r="AB6578">
        <v>0</v>
      </c>
    </row>
    <row r="6579" spans="1:28" x14ac:dyDescent="0.3">
      <c r="A6579">
        <v>16</v>
      </c>
      <c r="B6579" t="s">
        <v>22</v>
      </c>
      <c r="C6579">
        <v>10</v>
      </c>
      <c r="D6579" t="s">
        <v>23</v>
      </c>
      <c r="E6579" t="s">
        <v>30</v>
      </c>
      <c r="F6579">
        <v>3</v>
      </c>
      <c r="G6579">
        <v>0</v>
      </c>
      <c r="H6579" t="s">
        <v>45</v>
      </c>
      <c r="I6579">
        <v>3619282</v>
      </c>
      <c r="J6579" t="s">
        <v>32</v>
      </c>
      <c r="K6579" t="s">
        <v>37</v>
      </c>
      <c r="L6579">
        <v>0</v>
      </c>
      <c r="M6579">
        <v>0</v>
      </c>
      <c r="N6579">
        <v>2.2999999999999998</v>
      </c>
      <c r="O6579" t="s">
        <v>28</v>
      </c>
      <c r="P6579">
        <v>0</v>
      </c>
      <c r="Q6579">
        <v>3</v>
      </c>
      <c r="R6579">
        <v>16.399999999999999</v>
      </c>
      <c r="S6579">
        <v>88.4</v>
      </c>
      <c r="T6579">
        <v>76.8</v>
      </c>
      <c r="U6579">
        <v>81.2</v>
      </c>
      <c r="V6579">
        <f t="shared" si="566"/>
        <v>4.4000000000000057</v>
      </c>
      <c r="W6579" t="str">
        <f t="shared" si="567"/>
        <v>Monitor</v>
      </c>
      <c r="X6579" t="str">
        <f t="shared" si="565"/>
        <v>Normal</v>
      </c>
      <c r="Y6579" t="str">
        <f t="shared" si="569"/>
        <v>Local</v>
      </c>
      <c r="Z6579" t="str">
        <f t="shared" si="568"/>
        <v>At-Risk</v>
      </c>
      <c r="AA6579" t="s">
        <v>42</v>
      </c>
      <c r="AB6579">
        <v>0</v>
      </c>
    </row>
    <row r="6580" spans="1:28" x14ac:dyDescent="0.3">
      <c r="A6580">
        <v>18</v>
      </c>
      <c r="B6580" t="s">
        <v>22</v>
      </c>
      <c r="C6580">
        <v>12</v>
      </c>
      <c r="D6580" t="s">
        <v>39</v>
      </c>
      <c r="E6580" t="s">
        <v>24</v>
      </c>
      <c r="F6580">
        <v>6</v>
      </c>
      <c r="G6580">
        <v>1</v>
      </c>
      <c r="H6580" t="s">
        <v>25</v>
      </c>
      <c r="I6580">
        <v>545048</v>
      </c>
      <c r="J6580" t="s">
        <v>35</v>
      </c>
      <c r="K6580" t="s">
        <v>26</v>
      </c>
      <c r="L6580">
        <v>1</v>
      </c>
      <c r="M6580">
        <v>0</v>
      </c>
      <c r="O6580" t="s">
        <v>28</v>
      </c>
      <c r="P6580">
        <v>1</v>
      </c>
      <c r="Q6580">
        <v>3</v>
      </c>
      <c r="R6580">
        <v>15.2</v>
      </c>
      <c r="S6580">
        <v>95.5</v>
      </c>
      <c r="T6580">
        <v>74.3</v>
      </c>
      <c r="U6580">
        <v>80.599999999999994</v>
      </c>
      <c r="V6580">
        <f t="shared" si="566"/>
        <v>6.2999999999999972</v>
      </c>
      <c r="W6580" t="str">
        <f t="shared" si="567"/>
        <v>Monitor</v>
      </c>
      <c r="X6580" t="str">
        <f t="shared" si="565"/>
        <v>Normal</v>
      </c>
      <c r="Y6580" t="str">
        <f t="shared" si="569"/>
        <v>Local</v>
      </c>
      <c r="Z6580" t="str">
        <f t="shared" si="568"/>
        <v>Healthy</v>
      </c>
      <c r="AA6580" t="s">
        <v>42</v>
      </c>
      <c r="AB6580">
        <v>0</v>
      </c>
    </row>
    <row r="6581" spans="1:28" x14ac:dyDescent="0.3">
      <c r="A6581">
        <v>18</v>
      </c>
      <c r="B6581" t="s">
        <v>22</v>
      </c>
      <c r="C6581">
        <v>12</v>
      </c>
      <c r="D6581" t="s">
        <v>39</v>
      </c>
      <c r="E6581" t="s">
        <v>24</v>
      </c>
      <c r="F6581">
        <v>7</v>
      </c>
      <c r="G6581">
        <v>0</v>
      </c>
      <c r="H6581" t="s">
        <v>25</v>
      </c>
      <c r="I6581">
        <v>391021</v>
      </c>
      <c r="J6581" t="s">
        <v>26</v>
      </c>
      <c r="K6581" t="s">
        <v>27</v>
      </c>
      <c r="L6581">
        <v>1</v>
      </c>
      <c r="M6581">
        <v>0</v>
      </c>
      <c r="N6581">
        <v>3.4</v>
      </c>
      <c r="O6581" t="s">
        <v>28</v>
      </c>
      <c r="P6581">
        <v>1</v>
      </c>
      <c r="Q6581">
        <v>3</v>
      </c>
      <c r="R6581">
        <v>14.1</v>
      </c>
      <c r="S6581">
        <v>89.4</v>
      </c>
      <c r="T6581">
        <v>60.5</v>
      </c>
      <c r="U6581">
        <v>74.599999999999994</v>
      </c>
      <c r="V6581">
        <f t="shared" si="566"/>
        <v>14.099999999999994</v>
      </c>
      <c r="W6581" t="str">
        <f t="shared" si="567"/>
        <v>Monitor</v>
      </c>
      <c r="X6581" t="str">
        <f t="shared" si="565"/>
        <v>Surge</v>
      </c>
      <c r="Y6581" t="str">
        <f t="shared" si="569"/>
        <v>Local</v>
      </c>
      <c r="Z6581" t="str">
        <f t="shared" si="568"/>
        <v>At-Risk</v>
      </c>
      <c r="AA6581" t="s">
        <v>33</v>
      </c>
      <c r="AB6581">
        <v>0</v>
      </c>
    </row>
    <row r="6582" spans="1:28" x14ac:dyDescent="0.3">
      <c r="A6582">
        <v>11</v>
      </c>
      <c r="B6582" t="s">
        <v>38</v>
      </c>
      <c r="C6582">
        <v>6</v>
      </c>
      <c r="D6582" t="s">
        <v>48</v>
      </c>
      <c r="E6582" t="s">
        <v>30</v>
      </c>
      <c r="F6582">
        <v>2</v>
      </c>
      <c r="G6582">
        <v>0</v>
      </c>
      <c r="H6582" t="s">
        <v>25</v>
      </c>
      <c r="I6582">
        <v>356853</v>
      </c>
      <c r="J6582" t="s">
        <v>43</v>
      </c>
      <c r="K6582" t="s">
        <v>43</v>
      </c>
      <c r="L6582">
        <v>0</v>
      </c>
      <c r="M6582">
        <v>0</v>
      </c>
      <c r="N6582">
        <v>3.1</v>
      </c>
      <c r="O6582" t="s">
        <v>28</v>
      </c>
      <c r="P6582">
        <v>0</v>
      </c>
      <c r="Q6582">
        <v>2</v>
      </c>
      <c r="R6582">
        <v>11</v>
      </c>
      <c r="S6582">
        <v>82.9</v>
      </c>
      <c r="T6582">
        <v>56</v>
      </c>
      <c r="U6582">
        <v>39.700000000000003</v>
      </c>
      <c r="V6582">
        <f t="shared" si="566"/>
        <v>-16.299999999999997</v>
      </c>
      <c r="W6582" t="str">
        <f t="shared" si="567"/>
        <v>High Risk</v>
      </c>
      <c r="X6582" t="str">
        <f t="shared" si="565"/>
        <v>Normal</v>
      </c>
      <c r="Y6582" t="str">
        <f t="shared" si="569"/>
        <v>Local</v>
      </c>
      <c r="Z6582" t="str">
        <f t="shared" si="568"/>
        <v>At-Risk</v>
      </c>
      <c r="AA6582" t="s">
        <v>51</v>
      </c>
      <c r="AB6582">
        <v>1</v>
      </c>
    </row>
    <row r="6583" spans="1:28" x14ac:dyDescent="0.3">
      <c r="A6583">
        <v>17</v>
      </c>
      <c r="B6583" t="s">
        <v>38</v>
      </c>
      <c r="C6583">
        <v>11</v>
      </c>
      <c r="D6583" t="s">
        <v>23</v>
      </c>
      <c r="E6583" t="s">
        <v>44</v>
      </c>
      <c r="F6583">
        <v>5</v>
      </c>
      <c r="G6583">
        <v>0</v>
      </c>
      <c r="H6583" t="s">
        <v>45</v>
      </c>
      <c r="I6583">
        <v>5854762</v>
      </c>
      <c r="J6583" t="s">
        <v>37</v>
      </c>
      <c r="K6583" t="s">
        <v>35</v>
      </c>
      <c r="L6583">
        <v>1</v>
      </c>
      <c r="M6583">
        <v>1</v>
      </c>
      <c r="N6583">
        <v>0.9</v>
      </c>
      <c r="O6583" t="s">
        <v>28</v>
      </c>
      <c r="P6583">
        <v>1</v>
      </c>
      <c r="Q6583">
        <v>5</v>
      </c>
      <c r="R6583">
        <v>20.399999999999999</v>
      </c>
      <c r="S6583">
        <v>91.3</v>
      </c>
      <c r="T6583">
        <v>66.8</v>
      </c>
      <c r="U6583">
        <v>79.5</v>
      </c>
      <c r="V6583">
        <f t="shared" si="566"/>
        <v>12.700000000000003</v>
      </c>
      <c r="W6583" t="str">
        <f t="shared" si="567"/>
        <v>Monitor</v>
      </c>
      <c r="X6583" t="str">
        <f t="shared" si="565"/>
        <v>Surge</v>
      </c>
      <c r="Y6583" t="str">
        <f t="shared" si="569"/>
        <v>Local</v>
      </c>
      <c r="Z6583" t="str">
        <f t="shared" si="568"/>
        <v>Healthy</v>
      </c>
      <c r="AA6583" t="s">
        <v>42</v>
      </c>
      <c r="AB6583">
        <v>0</v>
      </c>
    </row>
    <row r="6584" spans="1:28" x14ac:dyDescent="0.3">
      <c r="A6584">
        <v>14</v>
      </c>
      <c r="B6584" t="s">
        <v>22</v>
      </c>
      <c r="C6584">
        <v>8</v>
      </c>
      <c r="D6584" t="s">
        <v>48</v>
      </c>
      <c r="E6584" t="s">
        <v>30</v>
      </c>
      <c r="F6584">
        <v>6</v>
      </c>
      <c r="G6584">
        <v>0</v>
      </c>
      <c r="H6584" t="s">
        <v>40</v>
      </c>
      <c r="I6584">
        <v>718516</v>
      </c>
      <c r="J6584" t="s">
        <v>35</v>
      </c>
      <c r="K6584" t="s">
        <v>41</v>
      </c>
      <c r="L6584">
        <v>1</v>
      </c>
      <c r="M6584">
        <v>1</v>
      </c>
      <c r="N6584">
        <v>0.7</v>
      </c>
      <c r="O6584" t="s">
        <v>28</v>
      </c>
      <c r="P6584">
        <v>0</v>
      </c>
      <c r="Q6584">
        <v>3</v>
      </c>
      <c r="R6584">
        <v>13.1</v>
      </c>
      <c r="S6584">
        <v>89.3</v>
      </c>
      <c r="T6584">
        <v>72.8</v>
      </c>
      <c r="U6584">
        <v>66</v>
      </c>
      <c r="V6584">
        <f t="shared" si="566"/>
        <v>-6.7999999999999972</v>
      </c>
      <c r="W6584" t="str">
        <f t="shared" si="567"/>
        <v>Monitor</v>
      </c>
      <c r="X6584" t="str">
        <f t="shared" si="565"/>
        <v>Normal</v>
      </c>
      <c r="Y6584" t="str">
        <f t="shared" si="569"/>
        <v>Local</v>
      </c>
      <c r="Z6584" t="str">
        <f t="shared" si="568"/>
        <v>At-Risk</v>
      </c>
      <c r="AA6584" t="s">
        <v>33</v>
      </c>
      <c r="AB6584">
        <v>0</v>
      </c>
    </row>
    <row r="6585" spans="1:28" x14ac:dyDescent="0.3">
      <c r="A6585">
        <v>18</v>
      </c>
      <c r="B6585" t="s">
        <v>22</v>
      </c>
      <c r="C6585">
        <v>12</v>
      </c>
      <c r="D6585" t="s">
        <v>23</v>
      </c>
      <c r="E6585" t="s">
        <v>44</v>
      </c>
      <c r="F6585">
        <v>7</v>
      </c>
      <c r="G6585">
        <v>0</v>
      </c>
      <c r="H6585" t="s">
        <v>36</v>
      </c>
      <c r="I6585">
        <v>223680</v>
      </c>
      <c r="J6585" t="s">
        <v>31</v>
      </c>
      <c r="K6585" t="s">
        <v>35</v>
      </c>
      <c r="L6585">
        <v>0</v>
      </c>
      <c r="M6585">
        <v>0</v>
      </c>
      <c r="N6585">
        <v>2.6</v>
      </c>
      <c r="O6585" t="s">
        <v>28</v>
      </c>
      <c r="P6585">
        <v>0</v>
      </c>
      <c r="Q6585">
        <v>4</v>
      </c>
      <c r="R6585">
        <v>13.5</v>
      </c>
      <c r="S6585">
        <v>100</v>
      </c>
      <c r="T6585">
        <v>51.8</v>
      </c>
      <c r="U6585">
        <v>53</v>
      </c>
      <c r="V6585">
        <f t="shared" si="566"/>
        <v>1.2000000000000028</v>
      </c>
      <c r="W6585" t="str">
        <f t="shared" si="567"/>
        <v>Monitor</v>
      </c>
      <c r="X6585" t="str">
        <f t="shared" si="565"/>
        <v>Normal</v>
      </c>
      <c r="Y6585" t="str">
        <f t="shared" si="569"/>
        <v>Local</v>
      </c>
      <c r="Z6585" t="str">
        <f t="shared" si="568"/>
        <v>Healthy</v>
      </c>
      <c r="AA6585" t="s">
        <v>29</v>
      </c>
      <c r="AB6585">
        <v>0</v>
      </c>
    </row>
    <row r="6586" spans="1:28" x14ac:dyDescent="0.3">
      <c r="A6586">
        <v>11</v>
      </c>
      <c r="B6586" t="s">
        <v>22</v>
      </c>
      <c r="C6586">
        <v>7</v>
      </c>
      <c r="D6586" t="s">
        <v>23</v>
      </c>
      <c r="E6586" t="s">
        <v>44</v>
      </c>
      <c r="F6586">
        <v>3</v>
      </c>
      <c r="G6586">
        <v>0</v>
      </c>
      <c r="H6586" t="s">
        <v>25</v>
      </c>
      <c r="I6586">
        <v>426513</v>
      </c>
      <c r="J6586" t="s">
        <v>26</v>
      </c>
      <c r="K6586" t="s">
        <v>35</v>
      </c>
      <c r="L6586">
        <v>1</v>
      </c>
      <c r="M6586">
        <v>0</v>
      </c>
      <c r="N6586">
        <v>4.4000000000000004</v>
      </c>
      <c r="O6586" t="s">
        <v>28</v>
      </c>
      <c r="P6586">
        <v>1</v>
      </c>
      <c r="Q6586">
        <v>3</v>
      </c>
      <c r="R6586">
        <v>15.5</v>
      </c>
      <c r="S6586">
        <v>97.1</v>
      </c>
      <c r="T6586">
        <v>45</v>
      </c>
      <c r="U6586">
        <v>64.7</v>
      </c>
      <c r="V6586">
        <f t="shared" si="566"/>
        <v>19.700000000000003</v>
      </c>
      <c r="W6586" t="str">
        <f t="shared" si="567"/>
        <v>Monitor</v>
      </c>
      <c r="X6586" t="str">
        <f t="shared" si="565"/>
        <v>Surge</v>
      </c>
      <c r="Y6586" t="str">
        <f t="shared" si="569"/>
        <v>Local</v>
      </c>
      <c r="Z6586" t="str">
        <f t="shared" si="568"/>
        <v>Healthy</v>
      </c>
      <c r="AA6586" t="s">
        <v>33</v>
      </c>
      <c r="AB6586">
        <v>0</v>
      </c>
    </row>
    <row r="6587" spans="1:28" x14ac:dyDescent="0.3">
      <c r="A6587">
        <v>15</v>
      </c>
      <c r="B6587" t="s">
        <v>22</v>
      </c>
      <c r="C6587">
        <v>11</v>
      </c>
      <c r="D6587" t="s">
        <v>23</v>
      </c>
      <c r="E6587" t="s">
        <v>44</v>
      </c>
      <c r="F6587">
        <v>5</v>
      </c>
      <c r="G6587">
        <v>0</v>
      </c>
      <c r="H6587" t="s">
        <v>34</v>
      </c>
      <c r="I6587">
        <v>87061</v>
      </c>
      <c r="J6587" t="s">
        <v>32</v>
      </c>
      <c r="K6587" t="s">
        <v>31</v>
      </c>
      <c r="L6587">
        <v>0</v>
      </c>
      <c r="M6587">
        <v>0</v>
      </c>
      <c r="N6587">
        <v>1</v>
      </c>
      <c r="O6587" t="s">
        <v>49</v>
      </c>
      <c r="P6587">
        <v>0</v>
      </c>
      <c r="Q6587">
        <v>3</v>
      </c>
      <c r="R6587">
        <v>21.2</v>
      </c>
      <c r="S6587">
        <v>89.4</v>
      </c>
      <c r="T6587">
        <v>70.5</v>
      </c>
      <c r="U6587">
        <v>74.099999999999994</v>
      </c>
      <c r="V6587">
        <f t="shared" si="566"/>
        <v>3.5999999999999943</v>
      </c>
      <c r="W6587" t="str">
        <f t="shared" si="567"/>
        <v>Monitor</v>
      </c>
      <c r="X6587" t="str">
        <f t="shared" si="565"/>
        <v>Normal</v>
      </c>
      <c r="Y6587" t="str">
        <f t="shared" si="569"/>
        <v>Local</v>
      </c>
      <c r="Z6587" t="str">
        <f t="shared" si="568"/>
        <v>At-Risk</v>
      </c>
      <c r="AA6587" t="s">
        <v>33</v>
      </c>
      <c r="AB6587">
        <v>0</v>
      </c>
    </row>
    <row r="6588" spans="1:28" x14ac:dyDescent="0.3">
      <c r="A6588">
        <v>17</v>
      </c>
      <c r="B6588" t="s">
        <v>38</v>
      </c>
      <c r="C6588">
        <v>11</v>
      </c>
      <c r="D6588" t="s">
        <v>23</v>
      </c>
      <c r="E6588" t="s">
        <v>24</v>
      </c>
      <c r="F6588">
        <v>5</v>
      </c>
      <c r="G6588">
        <v>0</v>
      </c>
      <c r="H6588" t="s">
        <v>34</v>
      </c>
      <c r="I6588">
        <v>86556</v>
      </c>
      <c r="J6588" t="s">
        <v>26</v>
      </c>
      <c r="K6588" t="s">
        <v>31</v>
      </c>
      <c r="L6588">
        <v>1</v>
      </c>
      <c r="M6588">
        <v>0</v>
      </c>
      <c r="N6588">
        <v>1.2</v>
      </c>
      <c r="O6588" t="s">
        <v>47</v>
      </c>
      <c r="P6588">
        <v>0</v>
      </c>
      <c r="Q6588">
        <v>1</v>
      </c>
      <c r="R6588">
        <v>15.4</v>
      </c>
      <c r="S6588">
        <v>85.2</v>
      </c>
      <c r="T6588">
        <v>69</v>
      </c>
      <c r="U6588">
        <v>65.2</v>
      </c>
      <c r="V6588">
        <f t="shared" si="566"/>
        <v>-3.7999999999999972</v>
      </c>
      <c r="W6588" t="str">
        <f t="shared" si="567"/>
        <v>Monitor</v>
      </c>
      <c r="X6588" t="str">
        <f t="shared" si="565"/>
        <v>Normal</v>
      </c>
      <c r="Y6588" t="str">
        <f t="shared" si="569"/>
        <v>Local</v>
      </c>
      <c r="Z6588" t="str">
        <f t="shared" si="568"/>
        <v>At-Risk</v>
      </c>
      <c r="AA6588" t="s">
        <v>33</v>
      </c>
      <c r="AB6588">
        <v>0</v>
      </c>
    </row>
    <row r="6589" spans="1:28" x14ac:dyDescent="0.3">
      <c r="A6589">
        <v>17</v>
      </c>
      <c r="B6589" t="s">
        <v>22</v>
      </c>
      <c r="C6589">
        <v>12</v>
      </c>
      <c r="D6589" t="s">
        <v>39</v>
      </c>
      <c r="E6589" t="s">
        <v>30</v>
      </c>
      <c r="F6589">
        <v>2</v>
      </c>
      <c r="G6589">
        <v>0</v>
      </c>
      <c r="H6589" t="s">
        <v>36</v>
      </c>
      <c r="I6589">
        <v>203047</v>
      </c>
      <c r="J6589" t="s">
        <v>32</v>
      </c>
      <c r="K6589" t="s">
        <v>41</v>
      </c>
      <c r="L6589">
        <v>1</v>
      </c>
      <c r="M6589">
        <v>1</v>
      </c>
      <c r="N6589">
        <v>3.7</v>
      </c>
      <c r="O6589" t="s">
        <v>49</v>
      </c>
      <c r="P6589">
        <v>0</v>
      </c>
      <c r="Q6589">
        <v>2</v>
      </c>
      <c r="R6589">
        <v>11.3</v>
      </c>
      <c r="S6589">
        <v>77.400000000000006</v>
      </c>
      <c r="T6589">
        <v>68.8</v>
      </c>
      <c r="U6589">
        <v>71</v>
      </c>
      <c r="V6589">
        <f t="shared" si="566"/>
        <v>2.2000000000000028</v>
      </c>
      <c r="W6589" t="str">
        <f t="shared" si="567"/>
        <v>Monitor</v>
      </c>
      <c r="X6589" t="str">
        <f t="shared" si="565"/>
        <v>Normal</v>
      </c>
      <c r="Y6589" t="str">
        <f t="shared" si="569"/>
        <v>Local</v>
      </c>
      <c r="Z6589" t="str">
        <f t="shared" si="568"/>
        <v>At-Risk</v>
      </c>
      <c r="AA6589" t="s">
        <v>33</v>
      </c>
      <c r="AB6589">
        <v>0</v>
      </c>
    </row>
    <row r="6590" spans="1:28" x14ac:dyDescent="0.3">
      <c r="A6590">
        <v>14</v>
      </c>
      <c r="B6590" t="s">
        <v>22</v>
      </c>
      <c r="C6590">
        <v>9</v>
      </c>
      <c r="D6590" t="s">
        <v>39</v>
      </c>
      <c r="E6590" t="s">
        <v>30</v>
      </c>
      <c r="F6590">
        <v>5</v>
      </c>
      <c r="G6590">
        <v>0</v>
      </c>
      <c r="H6590" t="s">
        <v>36</v>
      </c>
      <c r="I6590">
        <v>307590</v>
      </c>
      <c r="J6590" t="s">
        <v>31</v>
      </c>
      <c r="K6590" t="s">
        <v>32</v>
      </c>
      <c r="L6590">
        <v>1</v>
      </c>
      <c r="M6590">
        <v>0</v>
      </c>
      <c r="N6590">
        <v>0.4</v>
      </c>
      <c r="O6590" t="s">
        <v>28</v>
      </c>
      <c r="P6590">
        <v>1</v>
      </c>
      <c r="Q6590">
        <v>4</v>
      </c>
      <c r="R6590">
        <v>21.8</v>
      </c>
      <c r="S6590">
        <v>72</v>
      </c>
      <c r="T6590">
        <v>54</v>
      </c>
      <c r="U6590">
        <v>67.599999999999994</v>
      </c>
      <c r="V6590">
        <f t="shared" si="566"/>
        <v>13.599999999999994</v>
      </c>
      <c r="W6590" t="str">
        <f t="shared" si="567"/>
        <v>Monitor</v>
      </c>
      <c r="X6590" t="str">
        <f t="shared" si="565"/>
        <v>Surge</v>
      </c>
      <c r="Y6590" t="str">
        <f t="shared" si="569"/>
        <v>Local</v>
      </c>
      <c r="Z6590" t="str">
        <f t="shared" si="568"/>
        <v>Chronic Absenteeism</v>
      </c>
      <c r="AA6590" t="s">
        <v>33</v>
      </c>
      <c r="AB6590">
        <v>0</v>
      </c>
    </row>
    <row r="6591" spans="1:28" x14ac:dyDescent="0.3">
      <c r="A6591">
        <v>15</v>
      </c>
      <c r="B6591" t="s">
        <v>22</v>
      </c>
      <c r="C6591">
        <v>9</v>
      </c>
      <c r="D6591" t="s">
        <v>39</v>
      </c>
      <c r="E6591" t="s">
        <v>30</v>
      </c>
      <c r="F6591">
        <v>4</v>
      </c>
      <c r="G6591">
        <v>0</v>
      </c>
      <c r="H6591" t="s">
        <v>36</v>
      </c>
      <c r="I6591">
        <v>332508</v>
      </c>
      <c r="J6591" t="s">
        <v>32</v>
      </c>
      <c r="K6591" t="s">
        <v>26</v>
      </c>
      <c r="M6591">
        <v>0</v>
      </c>
      <c r="N6591">
        <v>0.2</v>
      </c>
      <c r="O6591" t="s">
        <v>28</v>
      </c>
      <c r="P6591">
        <v>0</v>
      </c>
      <c r="Q6591">
        <v>2</v>
      </c>
      <c r="R6591">
        <v>19.2</v>
      </c>
      <c r="S6591">
        <v>95.3</v>
      </c>
      <c r="T6591">
        <v>82.7</v>
      </c>
      <c r="U6591">
        <v>68.099999999999994</v>
      </c>
      <c r="V6591">
        <f t="shared" si="566"/>
        <v>-14.600000000000009</v>
      </c>
      <c r="W6591" t="str">
        <f t="shared" si="567"/>
        <v>Monitor</v>
      </c>
      <c r="X6591" t="str">
        <f t="shared" si="565"/>
        <v>Normal</v>
      </c>
      <c r="Y6591" t="str">
        <f t="shared" si="569"/>
        <v>Local</v>
      </c>
      <c r="Z6591" t="str">
        <f t="shared" si="568"/>
        <v>Healthy</v>
      </c>
      <c r="AA6591" t="s">
        <v>33</v>
      </c>
      <c r="AB6591">
        <v>0</v>
      </c>
    </row>
    <row r="6592" spans="1:28" x14ac:dyDescent="0.3">
      <c r="A6592">
        <v>15</v>
      </c>
      <c r="B6592" t="s">
        <v>22</v>
      </c>
      <c r="C6592">
        <v>9</v>
      </c>
      <c r="D6592" t="s">
        <v>23</v>
      </c>
      <c r="E6592" t="s">
        <v>44</v>
      </c>
      <c r="F6592">
        <v>6</v>
      </c>
      <c r="G6592">
        <v>0</v>
      </c>
      <c r="H6592" t="s">
        <v>36</v>
      </c>
      <c r="I6592">
        <v>203842</v>
      </c>
      <c r="J6592" t="s">
        <v>37</v>
      </c>
      <c r="K6592" t="s">
        <v>37</v>
      </c>
      <c r="L6592">
        <v>1</v>
      </c>
      <c r="M6592">
        <v>0</v>
      </c>
      <c r="N6592">
        <v>6</v>
      </c>
      <c r="O6592" t="s">
        <v>28</v>
      </c>
      <c r="P6592">
        <v>0</v>
      </c>
      <c r="Q6592">
        <v>3</v>
      </c>
      <c r="R6592">
        <v>11.1</v>
      </c>
      <c r="S6592">
        <v>98.3</v>
      </c>
      <c r="T6592">
        <v>44</v>
      </c>
      <c r="U6592">
        <v>47.4</v>
      </c>
      <c r="V6592">
        <f t="shared" si="566"/>
        <v>3.3999999999999986</v>
      </c>
      <c r="W6592" t="str">
        <f t="shared" si="567"/>
        <v>Monitor</v>
      </c>
      <c r="X6592" t="str">
        <f t="shared" si="565"/>
        <v>Normal</v>
      </c>
      <c r="Y6592" t="str">
        <f t="shared" si="569"/>
        <v>Commuter</v>
      </c>
      <c r="Z6592" t="str">
        <f t="shared" si="568"/>
        <v>Healthy</v>
      </c>
      <c r="AA6592" t="s">
        <v>29</v>
      </c>
      <c r="AB6592">
        <v>0</v>
      </c>
    </row>
    <row r="6593" spans="1:28" x14ac:dyDescent="0.3">
      <c r="A6593">
        <v>13</v>
      </c>
      <c r="B6593" t="s">
        <v>38</v>
      </c>
      <c r="C6593">
        <v>8</v>
      </c>
      <c r="D6593" t="s">
        <v>23</v>
      </c>
      <c r="E6593" t="s">
        <v>30</v>
      </c>
      <c r="F6593">
        <v>3</v>
      </c>
      <c r="G6593">
        <v>0</v>
      </c>
      <c r="H6593" t="s">
        <v>34</v>
      </c>
      <c r="I6593">
        <v>70858</v>
      </c>
      <c r="J6593" t="s">
        <v>31</v>
      </c>
      <c r="K6593" t="s">
        <v>31</v>
      </c>
      <c r="L6593">
        <v>1</v>
      </c>
      <c r="M6593">
        <v>0</v>
      </c>
      <c r="N6593">
        <v>0.8</v>
      </c>
      <c r="O6593" t="s">
        <v>28</v>
      </c>
      <c r="P6593">
        <v>0</v>
      </c>
      <c r="Q6593">
        <v>4</v>
      </c>
      <c r="R6593">
        <v>17</v>
      </c>
      <c r="S6593">
        <v>79.2</v>
      </c>
      <c r="T6593">
        <v>57.3</v>
      </c>
      <c r="U6593">
        <v>77.2</v>
      </c>
      <c r="V6593">
        <f t="shared" si="566"/>
        <v>19.900000000000006</v>
      </c>
      <c r="W6593" t="str">
        <f t="shared" si="567"/>
        <v>Monitor</v>
      </c>
      <c r="X6593" t="str">
        <f t="shared" si="565"/>
        <v>Surge</v>
      </c>
      <c r="Y6593" t="str">
        <f t="shared" si="569"/>
        <v>Local</v>
      </c>
      <c r="Z6593" t="str">
        <f t="shared" si="568"/>
        <v>At-Risk</v>
      </c>
      <c r="AA6593" t="s">
        <v>42</v>
      </c>
      <c r="AB6593">
        <v>0</v>
      </c>
    </row>
    <row r="6594" spans="1:28" x14ac:dyDescent="0.3">
      <c r="A6594">
        <v>11</v>
      </c>
      <c r="B6594" t="s">
        <v>22</v>
      </c>
      <c r="C6594">
        <v>6</v>
      </c>
      <c r="D6594" t="s">
        <v>23</v>
      </c>
      <c r="E6594" t="s">
        <v>24</v>
      </c>
      <c r="F6594">
        <v>4</v>
      </c>
      <c r="G6594">
        <v>0</v>
      </c>
      <c r="H6594" t="s">
        <v>34</v>
      </c>
      <c r="I6594">
        <v>154535</v>
      </c>
      <c r="J6594" t="s">
        <v>32</v>
      </c>
      <c r="K6594" t="s">
        <v>32</v>
      </c>
      <c r="L6594">
        <v>0</v>
      </c>
      <c r="M6594">
        <v>0</v>
      </c>
      <c r="N6594">
        <v>10</v>
      </c>
      <c r="O6594" t="s">
        <v>28</v>
      </c>
      <c r="P6594">
        <v>0</v>
      </c>
      <c r="Q6594">
        <v>3</v>
      </c>
      <c r="R6594">
        <v>13.5</v>
      </c>
      <c r="S6594">
        <v>76.900000000000006</v>
      </c>
      <c r="T6594">
        <v>67.5</v>
      </c>
      <c r="U6594">
        <v>51.5</v>
      </c>
      <c r="V6594">
        <f t="shared" si="566"/>
        <v>-16</v>
      </c>
      <c r="W6594" t="str">
        <f t="shared" si="567"/>
        <v>Monitor</v>
      </c>
      <c r="X6594" t="str">
        <f t="shared" si="565"/>
        <v>Normal</v>
      </c>
      <c r="Y6594" t="str">
        <f t="shared" si="569"/>
        <v>Commuter</v>
      </c>
      <c r="Z6594" t="str">
        <f t="shared" si="568"/>
        <v>At-Risk</v>
      </c>
      <c r="AA6594" t="s">
        <v>29</v>
      </c>
      <c r="AB6594">
        <v>0</v>
      </c>
    </row>
    <row r="6595" spans="1:28" x14ac:dyDescent="0.3">
      <c r="A6595">
        <v>15</v>
      </c>
      <c r="B6595" t="s">
        <v>22</v>
      </c>
      <c r="C6595">
        <v>9</v>
      </c>
      <c r="D6595" t="s">
        <v>23</v>
      </c>
      <c r="E6595" t="s">
        <v>30</v>
      </c>
      <c r="F6595">
        <v>6</v>
      </c>
      <c r="G6595">
        <v>0</v>
      </c>
      <c r="H6595" t="s">
        <v>25</v>
      </c>
      <c r="I6595">
        <v>376232</v>
      </c>
      <c r="J6595" t="s">
        <v>32</v>
      </c>
      <c r="K6595" t="s">
        <v>27</v>
      </c>
      <c r="L6595">
        <v>0</v>
      </c>
      <c r="M6595">
        <v>1</v>
      </c>
      <c r="N6595">
        <v>2.5</v>
      </c>
      <c r="O6595" t="s">
        <v>28</v>
      </c>
      <c r="P6595">
        <v>0</v>
      </c>
      <c r="Q6595">
        <v>2</v>
      </c>
      <c r="R6595">
        <v>13.2</v>
      </c>
      <c r="S6595">
        <v>94.1</v>
      </c>
      <c r="T6595">
        <v>52</v>
      </c>
      <c r="U6595">
        <v>70.2</v>
      </c>
      <c r="V6595">
        <f t="shared" si="566"/>
        <v>18.200000000000003</v>
      </c>
      <c r="W6595" t="str">
        <f t="shared" si="567"/>
        <v>Monitor</v>
      </c>
      <c r="X6595" t="str">
        <f t="shared" ref="X6595:X6658" si="570">IF(V6595&gt;10, "Surge", "Normal")</f>
        <v>Surge</v>
      </c>
      <c r="Y6595" t="str">
        <f t="shared" si="569"/>
        <v>Local</v>
      </c>
      <c r="Z6595" t="str">
        <f t="shared" si="568"/>
        <v>Healthy</v>
      </c>
      <c r="AA6595" t="s">
        <v>33</v>
      </c>
      <c r="AB6595">
        <v>0</v>
      </c>
    </row>
    <row r="6596" spans="1:28" x14ac:dyDescent="0.3">
      <c r="A6596">
        <v>16</v>
      </c>
      <c r="B6596" t="s">
        <v>22</v>
      </c>
      <c r="C6596">
        <v>10</v>
      </c>
      <c r="D6596" t="s">
        <v>48</v>
      </c>
      <c r="E6596" t="s">
        <v>30</v>
      </c>
      <c r="F6596">
        <v>6</v>
      </c>
      <c r="G6596">
        <v>0</v>
      </c>
      <c r="H6596" t="s">
        <v>34</v>
      </c>
      <c r="I6596">
        <v>133373</v>
      </c>
      <c r="J6596" t="s">
        <v>26</v>
      </c>
      <c r="K6596" t="s">
        <v>32</v>
      </c>
      <c r="L6596">
        <v>0</v>
      </c>
      <c r="M6596">
        <v>1</v>
      </c>
      <c r="N6596">
        <v>1.6</v>
      </c>
      <c r="O6596" t="s">
        <v>28</v>
      </c>
      <c r="P6596">
        <v>0</v>
      </c>
      <c r="Q6596">
        <v>3</v>
      </c>
      <c r="R6596">
        <v>13.2</v>
      </c>
      <c r="S6596">
        <v>74.400000000000006</v>
      </c>
      <c r="T6596">
        <v>75.900000000000006</v>
      </c>
      <c r="U6596">
        <v>75.2</v>
      </c>
      <c r="V6596">
        <f t="shared" si="566"/>
        <v>-0.70000000000000284</v>
      </c>
      <c r="W6596" t="str">
        <f t="shared" si="567"/>
        <v>Monitor</v>
      </c>
      <c r="X6596" t="str">
        <f t="shared" si="570"/>
        <v>Normal</v>
      </c>
      <c r="Y6596" t="str">
        <f t="shared" si="569"/>
        <v>Local</v>
      </c>
      <c r="Z6596" t="str">
        <f t="shared" si="568"/>
        <v>Chronic Absenteeism</v>
      </c>
      <c r="AA6596" t="s">
        <v>42</v>
      </c>
      <c r="AB6596">
        <v>0</v>
      </c>
    </row>
    <row r="6597" spans="1:28" x14ac:dyDescent="0.3">
      <c r="A6597">
        <v>15</v>
      </c>
      <c r="B6597" t="s">
        <v>38</v>
      </c>
      <c r="C6597">
        <v>10</v>
      </c>
      <c r="D6597" t="s">
        <v>23</v>
      </c>
      <c r="E6597" t="s">
        <v>44</v>
      </c>
      <c r="F6597">
        <v>4</v>
      </c>
      <c r="G6597">
        <v>0</v>
      </c>
      <c r="H6597" t="s">
        <v>25</v>
      </c>
      <c r="I6597">
        <v>682835</v>
      </c>
      <c r="J6597" t="s">
        <v>26</v>
      </c>
      <c r="K6597" t="s">
        <v>26</v>
      </c>
      <c r="L6597">
        <v>1</v>
      </c>
      <c r="M6597">
        <v>0</v>
      </c>
      <c r="N6597">
        <v>4.7</v>
      </c>
      <c r="O6597" t="s">
        <v>28</v>
      </c>
      <c r="P6597">
        <v>0</v>
      </c>
      <c r="Q6597">
        <v>4</v>
      </c>
      <c r="R6597">
        <v>19.600000000000001</v>
      </c>
      <c r="S6597">
        <v>87.8</v>
      </c>
      <c r="T6597">
        <v>89</v>
      </c>
      <c r="U6597">
        <v>66.400000000000006</v>
      </c>
      <c r="V6597">
        <f t="shared" si="566"/>
        <v>-22.599999999999994</v>
      </c>
      <c r="W6597" t="str">
        <f t="shared" si="567"/>
        <v>Monitor</v>
      </c>
      <c r="X6597" t="str">
        <f t="shared" si="570"/>
        <v>Normal</v>
      </c>
      <c r="Y6597" t="str">
        <f t="shared" si="569"/>
        <v>Local</v>
      </c>
      <c r="Z6597" t="str">
        <f t="shared" si="568"/>
        <v>At-Risk</v>
      </c>
      <c r="AA6597" t="s">
        <v>33</v>
      </c>
      <c r="AB6597">
        <v>0</v>
      </c>
    </row>
    <row r="6598" spans="1:28" x14ac:dyDescent="0.3">
      <c r="A6598">
        <v>14</v>
      </c>
      <c r="B6598" t="s">
        <v>22</v>
      </c>
      <c r="C6598">
        <v>8</v>
      </c>
      <c r="D6598" t="s">
        <v>39</v>
      </c>
      <c r="E6598" t="s">
        <v>44</v>
      </c>
      <c r="F6598">
        <v>5</v>
      </c>
      <c r="G6598">
        <v>0</v>
      </c>
      <c r="H6598" t="s">
        <v>25</v>
      </c>
      <c r="I6598">
        <v>516991</v>
      </c>
      <c r="J6598" t="s">
        <v>26</v>
      </c>
      <c r="K6598" t="s">
        <v>31</v>
      </c>
      <c r="L6598">
        <v>1</v>
      </c>
      <c r="M6598">
        <v>0</v>
      </c>
      <c r="N6598">
        <v>0.8</v>
      </c>
      <c r="O6598" t="s">
        <v>28</v>
      </c>
      <c r="P6598">
        <v>1</v>
      </c>
      <c r="Q6598">
        <v>3</v>
      </c>
      <c r="R6598">
        <v>10.3</v>
      </c>
      <c r="S6598">
        <v>100</v>
      </c>
      <c r="T6598">
        <v>65</v>
      </c>
      <c r="U6598">
        <v>70.3</v>
      </c>
      <c r="V6598">
        <f t="shared" si="566"/>
        <v>5.2999999999999972</v>
      </c>
      <c r="W6598" t="str">
        <f t="shared" si="567"/>
        <v>Monitor</v>
      </c>
      <c r="X6598" t="str">
        <f t="shared" si="570"/>
        <v>Normal</v>
      </c>
      <c r="Y6598" t="str">
        <f t="shared" si="569"/>
        <v>Local</v>
      </c>
      <c r="Z6598" t="str">
        <f t="shared" si="568"/>
        <v>Healthy</v>
      </c>
      <c r="AA6598" t="s">
        <v>33</v>
      </c>
      <c r="AB6598">
        <v>0</v>
      </c>
    </row>
    <row r="6599" spans="1:28" x14ac:dyDescent="0.3">
      <c r="A6599">
        <v>14</v>
      </c>
      <c r="B6599" t="s">
        <v>38</v>
      </c>
      <c r="C6599">
        <v>10</v>
      </c>
      <c r="D6599" t="s">
        <v>39</v>
      </c>
      <c r="E6599" t="s">
        <v>30</v>
      </c>
      <c r="F6599">
        <v>3</v>
      </c>
      <c r="G6599">
        <v>0</v>
      </c>
      <c r="H6599" t="s">
        <v>25</v>
      </c>
      <c r="I6599">
        <v>378593</v>
      </c>
      <c r="J6599" t="s">
        <v>43</v>
      </c>
      <c r="K6599" t="s">
        <v>27</v>
      </c>
      <c r="L6599">
        <v>0</v>
      </c>
      <c r="M6599">
        <v>1</v>
      </c>
      <c r="N6599">
        <v>1</v>
      </c>
      <c r="O6599" t="s">
        <v>28</v>
      </c>
      <c r="P6599">
        <v>1</v>
      </c>
      <c r="Q6599">
        <v>3</v>
      </c>
      <c r="R6599">
        <v>18.399999999999999</v>
      </c>
      <c r="S6599">
        <v>96.6</v>
      </c>
      <c r="T6599">
        <v>60.2</v>
      </c>
      <c r="U6599">
        <v>84.3</v>
      </c>
      <c r="V6599">
        <f t="shared" si="566"/>
        <v>24.099999999999994</v>
      </c>
      <c r="W6599" t="str">
        <f t="shared" si="567"/>
        <v>Monitor</v>
      </c>
      <c r="X6599" t="str">
        <f t="shared" si="570"/>
        <v>Surge</v>
      </c>
      <c r="Y6599" t="str">
        <f t="shared" si="569"/>
        <v>Local</v>
      </c>
      <c r="Z6599" t="str">
        <f t="shared" si="568"/>
        <v>Healthy</v>
      </c>
      <c r="AA6599" t="s">
        <v>42</v>
      </c>
      <c r="AB6599">
        <v>0</v>
      </c>
    </row>
    <row r="6600" spans="1:28" x14ac:dyDescent="0.3">
      <c r="A6600">
        <v>15</v>
      </c>
      <c r="B6600" t="s">
        <v>22</v>
      </c>
      <c r="C6600">
        <v>10</v>
      </c>
      <c r="D6600" t="s">
        <v>39</v>
      </c>
      <c r="E6600" t="s">
        <v>30</v>
      </c>
      <c r="F6600">
        <v>4</v>
      </c>
      <c r="G6600">
        <v>0</v>
      </c>
      <c r="H6600" t="s">
        <v>25</v>
      </c>
      <c r="I6600">
        <v>397301</v>
      </c>
      <c r="J6600" t="s">
        <v>43</v>
      </c>
      <c r="K6600" t="s">
        <v>31</v>
      </c>
      <c r="L6600">
        <v>1</v>
      </c>
      <c r="M6600">
        <v>0</v>
      </c>
      <c r="N6600">
        <v>3.8</v>
      </c>
      <c r="O6600" t="s">
        <v>28</v>
      </c>
      <c r="P6600">
        <v>0</v>
      </c>
      <c r="Q6600">
        <v>4</v>
      </c>
      <c r="R6600">
        <v>13.1</v>
      </c>
      <c r="S6600">
        <v>90.6</v>
      </c>
      <c r="T6600">
        <v>55.3</v>
      </c>
      <c r="U6600">
        <v>56.4</v>
      </c>
      <c r="V6600">
        <f t="shared" si="566"/>
        <v>1.1000000000000014</v>
      </c>
      <c r="W6600" t="str">
        <f t="shared" si="567"/>
        <v>Monitor</v>
      </c>
      <c r="X6600" t="str">
        <f t="shared" si="570"/>
        <v>Normal</v>
      </c>
      <c r="Y6600" t="str">
        <f t="shared" si="569"/>
        <v>Local</v>
      </c>
      <c r="Z6600" t="str">
        <f t="shared" si="568"/>
        <v>Healthy</v>
      </c>
      <c r="AA6600" t="s">
        <v>29</v>
      </c>
      <c r="AB6600">
        <v>0</v>
      </c>
    </row>
    <row r="6601" spans="1:28" x14ac:dyDescent="0.3">
      <c r="A6601">
        <v>14</v>
      </c>
      <c r="B6601" t="s">
        <v>38</v>
      </c>
      <c r="C6601">
        <v>8</v>
      </c>
      <c r="D6601" t="s">
        <v>39</v>
      </c>
      <c r="E6601" t="s">
        <v>30</v>
      </c>
      <c r="F6601">
        <v>7</v>
      </c>
      <c r="G6601">
        <v>0</v>
      </c>
      <c r="H6601" t="s">
        <v>34</v>
      </c>
      <c r="I6601">
        <v>63416</v>
      </c>
      <c r="J6601" t="s">
        <v>31</v>
      </c>
      <c r="K6601" t="s">
        <v>37</v>
      </c>
      <c r="L6601">
        <v>0</v>
      </c>
      <c r="M6601">
        <v>0</v>
      </c>
      <c r="N6601">
        <v>2.2999999999999998</v>
      </c>
      <c r="O6601" t="s">
        <v>28</v>
      </c>
      <c r="P6601">
        <v>0</v>
      </c>
      <c r="Q6601">
        <v>3</v>
      </c>
      <c r="R6601">
        <v>15.1</v>
      </c>
      <c r="S6601">
        <v>78.099999999999994</v>
      </c>
      <c r="T6601">
        <v>53.7</v>
      </c>
      <c r="U6601">
        <v>72.400000000000006</v>
      </c>
      <c r="V6601">
        <f t="shared" ref="V6601:V6651" si="571">U6601-T6601</f>
        <v>18.700000000000003</v>
      </c>
      <c r="W6601" t="str">
        <f t="shared" ref="W6601:W6651" si="572">IF(AND(U6601&lt;45,V6601&lt;-10),"High Risk","Monitor")</f>
        <v>Monitor</v>
      </c>
      <c r="X6601" t="str">
        <f t="shared" si="570"/>
        <v>Surge</v>
      </c>
      <c r="Y6601" t="str">
        <f t="shared" si="569"/>
        <v>Local</v>
      </c>
      <c r="Z6601" t="str">
        <f t="shared" si="568"/>
        <v>At-Risk</v>
      </c>
      <c r="AA6601" t="s">
        <v>33</v>
      </c>
      <c r="AB6601">
        <v>0</v>
      </c>
    </row>
    <row r="6602" spans="1:28" x14ac:dyDescent="0.3">
      <c r="A6602">
        <v>14</v>
      </c>
      <c r="B6602" t="s">
        <v>38</v>
      </c>
      <c r="C6602">
        <v>8</v>
      </c>
      <c r="D6602" t="s">
        <v>39</v>
      </c>
      <c r="E6602" t="s">
        <v>44</v>
      </c>
      <c r="F6602">
        <v>5</v>
      </c>
      <c r="G6602">
        <v>0</v>
      </c>
      <c r="H6602" t="s">
        <v>34</v>
      </c>
      <c r="I6602">
        <v>177598</v>
      </c>
      <c r="J6602" t="s">
        <v>43</v>
      </c>
      <c r="K6602" t="s">
        <v>26</v>
      </c>
      <c r="L6602">
        <v>0</v>
      </c>
      <c r="M6602">
        <v>1</v>
      </c>
      <c r="N6602">
        <v>4.2</v>
      </c>
      <c r="O6602" t="s">
        <v>28</v>
      </c>
      <c r="P6602">
        <v>0</v>
      </c>
      <c r="Q6602">
        <v>4</v>
      </c>
      <c r="R6602">
        <v>10.1</v>
      </c>
      <c r="S6602">
        <v>86.8</v>
      </c>
      <c r="T6602">
        <v>49</v>
      </c>
      <c r="U6602">
        <v>68.7</v>
      </c>
      <c r="V6602">
        <f t="shared" si="571"/>
        <v>19.700000000000003</v>
      </c>
      <c r="W6602" t="str">
        <f t="shared" si="572"/>
        <v>Monitor</v>
      </c>
      <c r="X6602" t="str">
        <f t="shared" si="570"/>
        <v>Surge</v>
      </c>
      <c r="Y6602" t="str">
        <f t="shared" si="569"/>
        <v>Local</v>
      </c>
      <c r="Z6602" t="str">
        <f t="shared" si="568"/>
        <v>At-Risk</v>
      </c>
      <c r="AA6602" t="s">
        <v>33</v>
      </c>
      <c r="AB6602">
        <v>0</v>
      </c>
    </row>
    <row r="6603" spans="1:28" x14ac:dyDescent="0.3">
      <c r="A6603">
        <v>17</v>
      </c>
      <c r="B6603" t="s">
        <v>22</v>
      </c>
      <c r="C6603">
        <v>11</v>
      </c>
      <c r="D6603" t="s">
        <v>23</v>
      </c>
      <c r="E6603" t="s">
        <v>24</v>
      </c>
      <c r="F6603">
        <v>5</v>
      </c>
      <c r="G6603">
        <v>0</v>
      </c>
      <c r="H6603" t="s">
        <v>40</v>
      </c>
      <c r="I6603">
        <v>753994</v>
      </c>
      <c r="J6603" t="s">
        <v>26</v>
      </c>
      <c r="K6603" t="s">
        <v>31</v>
      </c>
      <c r="L6603">
        <v>0</v>
      </c>
      <c r="M6603">
        <v>1</v>
      </c>
      <c r="N6603">
        <v>12.5</v>
      </c>
      <c r="O6603" t="s">
        <v>28</v>
      </c>
      <c r="P6603">
        <v>0</v>
      </c>
      <c r="Q6603">
        <v>3</v>
      </c>
      <c r="R6603">
        <v>8</v>
      </c>
      <c r="S6603">
        <v>80.8</v>
      </c>
      <c r="T6603">
        <v>67.8</v>
      </c>
      <c r="U6603">
        <v>76.099999999999994</v>
      </c>
      <c r="V6603">
        <f t="shared" si="571"/>
        <v>8.2999999999999972</v>
      </c>
      <c r="W6603" t="str">
        <f t="shared" si="572"/>
        <v>Monitor</v>
      </c>
      <c r="X6603" t="str">
        <f t="shared" si="570"/>
        <v>Normal</v>
      </c>
      <c r="Y6603" t="str">
        <f t="shared" si="569"/>
        <v>Commuter</v>
      </c>
      <c r="Z6603" t="str">
        <f t="shared" si="568"/>
        <v>At-Risk</v>
      </c>
      <c r="AA6603" t="s">
        <v>42</v>
      </c>
      <c r="AB6603">
        <v>0</v>
      </c>
    </row>
    <row r="6604" spans="1:28" x14ac:dyDescent="0.3">
      <c r="A6604">
        <v>16</v>
      </c>
      <c r="B6604" t="s">
        <v>22</v>
      </c>
      <c r="C6604">
        <v>10</v>
      </c>
      <c r="D6604" t="s">
        <v>48</v>
      </c>
      <c r="E6604" t="s">
        <v>30</v>
      </c>
      <c r="F6604">
        <v>6</v>
      </c>
      <c r="G6604">
        <v>0</v>
      </c>
      <c r="H6604" t="s">
        <v>40</v>
      </c>
      <c r="I6604">
        <v>931430</v>
      </c>
      <c r="J6604" t="s">
        <v>26</v>
      </c>
      <c r="K6604" t="s">
        <v>37</v>
      </c>
      <c r="L6604">
        <v>1</v>
      </c>
      <c r="M6604">
        <v>1</v>
      </c>
      <c r="N6604">
        <v>3.4</v>
      </c>
      <c r="O6604" t="s">
        <v>28</v>
      </c>
      <c r="P6604">
        <v>1</v>
      </c>
      <c r="Q6604">
        <v>3</v>
      </c>
      <c r="R6604">
        <v>13.2</v>
      </c>
      <c r="S6604">
        <v>83.4</v>
      </c>
      <c r="T6604">
        <v>70.900000000000006</v>
      </c>
      <c r="U6604">
        <v>68.900000000000006</v>
      </c>
      <c r="V6604">
        <f t="shared" si="571"/>
        <v>-2</v>
      </c>
      <c r="W6604" t="str">
        <f t="shared" si="572"/>
        <v>Monitor</v>
      </c>
      <c r="X6604" t="str">
        <f t="shared" si="570"/>
        <v>Normal</v>
      </c>
      <c r="Y6604" t="str">
        <f t="shared" si="569"/>
        <v>Local</v>
      </c>
      <c r="Z6604" t="str">
        <f t="shared" si="568"/>
        <v>At-Risk</v>
      </c>
      <c r="AA6604" t="s">
        <v>33</v>
      </c>
      <c r="AB6604">
        <v>0</v>
      </c>
    </row>
    <row r="6605" spans="1:28" x14ac:dyDescent="0.3">
      <c r="A6605">
        <v>13</v>
      </c>
      <c r="B6605" t="s">
        <v>22</v>
      </c>
      <c r="C6605">
        <v>7</v>
      </c>
      <c r="D6605" t="s">
        <v>23</v>
      </c>
      <c r="E6605" t="s">
        <v>44</v>
      </c>
      <c r="F6605">
        <v>6</v>
      </c>
      <c r="G6605">
        <v>0</v>
      </c>
      <c r="H6605" t="s">
        <v>34</v>
      </c>
      <c r="I6605">
        <v>80710</v>
      </c>
      <c r="J6605" t="s">
        <v>26</v>
      </c>
      <c r="K6605" t="s">
        <v>26</v>
      </c>
      <c r="L6605">
        <v>1</v>
      </c>
      <c r="M6605">
        <v>0</v>
      </c>
      <c r="N6605">
        <v>1.6</v>
      </c>
      <c r="O6605" t="s">
        <v>47</v>
      </c>
      <c r="P6605">
        <v>0</v>
      </c>
      <c r="Q6605">
        <v>2</v>
      </c>
      <c r="R6605">
        <v>10.4</v>
      </c>
      <c r="S6605">
        <v>78.8</v>
      </c>
      <c r="T6605">
        <v>55.8</v>
      </c>
      <c r="U6605">
        <v>65.2</v>
      </c>
      <c r="V6605">
        <f t="shared" si="571"/>
        <v>9.4000000000000057</v>
      </c>
      <c r="W6605" t="str">
        <f t="shared" si="572"/>
        <v>Monitor</v>
      </c>
      <c r="X6605" t="str">
        <f t="shared" si="570"/>
        <v>Normal</v>
      </c>
      <c r="Y6605" t="str">
        <f t="shared" si="569"/>
        <v>Local</v>
      </c>
      <c r="Z6605" t="str">
        <f t="shared" si="568"/>
        <v>At-Risk</v>
      </c>
      <c r="AA6605" t="s">
        <v>33</v>
      </c>
      <c r="AB6605">
        <v>0</v>
      </c>
    </row>
    <row r="6606" spans="1:28" x14ac:dyDescent="0.3">
      <c r="A6606">
        <v>14</v>
      </c>
      <c r="B6606" t="s">
        <v>38</v>
      </c>
      <c r="C6606">
        <v>10</v>
      </c>
      <c r="D6606" t="s">
        <v>39</v>
      </c>
      <c r="E6606" t="s">
        <v>30</v>
      </c>
      <c r="F6606">
        <v>4</v>
      </c>
      <c r="G6606">
        <v>0</v>
      </c>
      <c r="H6606" t="s">
        <v>40</v>
      </c>
      <c r="I6606">
        <v>1123942</v>
      </c>
      <c r="J6606" t="s">
        <v>37</v>
      </c>
      <c r="K6606" t="s">
        <v>41</v>
      </c>
      <c r="L6606">
        <v>0</v>
      </c>
      <c r="M6606">
        <v>1</v>
      </c>
      <c r="N6606">
        <v>1.3</v>
      </c>
      <c r="O6606" t="s">
        <v>28</v>
      </c>
      <c r="P6606">
        <v>0</v>
      </c>
      <c r="Q6606">
        <v>5</v>
      </c>
      <c r="R6606">
        <v>15.6</v>
      </c>
      <c r="S6606">
        <v>99.6</v>
      </c>
      <c r="T6606">
        <v>68.400000000000006</v>
      </c>
      <c r="U6606">
        <v>54.2</v>
      </c>
      <c r="V6606">
        <f t="shared" si="571"/>
        <v>-14.200000000000003</v>
      </c>
      <c r="W6606" t="str">
        <f t="shared" si="572"/>
        <v>Monitor</v>
      </c>
      <c r="X6606" t="str">
        <f t="shared" si="570"/>
        <v>Normal</v>
      </c>
      <c r="Y6606" t="str">
        <f t="shared" si="569"/>
        <v>Local</v>
      </c>
      <c r="Z6606" t="str">
        <f t="shared" si="568"/>
        <v>Healthy</v>
      </c>
      <c r="AA6606" t="s">
        <v>29</v>
      </c>
      <c r="AB6606">
        <v>0</v>
      </c>
    </row>
    <row r="6607" spans="1:28" x14ac:dyDescent="0.3">
      <c r="A6607">
        <v>10</v>
      </c>
      <c r="B6607" t="s">
        <v>22</v>
      </c>
      <c r="C6607">
        <v>6</v>
      </c>
      <c r="D6607" t="s">
        <v>39</v>
      </c>
      <c r="E6607" t="s">
        <v>30</v>
      </c>
      <c r="F6607">
        <v>5</v>
      </c>
      <c r="G6607">
        <v>0</v>
      </c>
      <c r="H6607" t="s">
        <v>25</v>
      </c>
      <c r="I6607">
        <v>630982</v>
      </c>
      <c r="J6607" t="s">
        <v>32</v>
      </c>
      <c r="K6607" t="s">
        <v>31</v>
      </c>
      <c r="L6607">
        <v>0</v>
      </c>
      <c r="M6607">
        <v>0</v>
      </c>
      <c r="N6607">
        <v>2.1</v>
      </c>
      <c r="O6607" t="s">
        <v>28</v>
      </c>
      <c r="P6607">
        <v>0</v>
      </c>
      <c r="Q6607">
        <v>4</v>
      </c>
      <c r="R6607">
        <v>9.8000000000000007</v>
      </c>
      <c r="S6607">
        <v>96.6</v>
      </c>
      <c r="T6607">
        <v>69</v>
      </c>
      <c r="U6607">
        <v>73.099999999999994</v>
      </c>
      <c r="V6607">
        <f t="shared" si="571"/>
        <v>4.0999999999999943</v>
      </c>
      <c r="W6607" t="str">
        <f t="shared" si="572"/>
        <v>Monitor</v>
      </c>
      <c r="X6607" t="str">
        <f t="shared" si="570"/>
        <v>Normal</v>
      </c>
      <c r="Y6607" t="str">
        <f t="shared" si="569"/>
        <v>Local</v>
      </c>
      <c r="Z6607" t="str">
        <f t="shared" si="568"/>
        <v>Healthy</v>
      </c>
      <c r="AA6607" t="s">
        <v>33</v>
      </c>
      <c r="AB6607">
        <v>0</v>
      </c>
    </row>
    <row r="6608" spans="1:28" x14ac:dyDescent="0.3">
      <c r="A6608">
        <v>14</v>
      </c>
      <c r="B6608" t="s">
        <v>22</v>
      </c>
      <c r="C6608">
        <v>9</v>
      </c>
      <c r="D6608" t="s">
        <v>23</v>
      </c>
      <c r="E6608" t="s">
        <v>44</v>
      </c>
      <c r="F6608">
        <v>3</v>
      </c>
      <c r="G6608">
        <v>0</v>
      </c>
      <c r="H6608" t="s">
        <v>25</v>
      </c>
      <c r="I6608">
        <v>425350</v>
      </c>
      <c r="J6608" t="s">
        <v>26</v>
      </c>
      <c r="K6608" t="s">
        <v>27</v>
      </c>
      <c r="L6608">
        <v>1</v>
      </c>
      <c r="M6608">
        <v>1</v>
      </c>
      <c r="N6608">
        <v>11</v>
      </c>
      <c r="O6608" t="s">
        <v>28</v>
      </c>
      <c r="P6608">
        <v>0</v>
      </c>
      <c r="Q6608">
        <v>4</v>
      </c>
      <c r="R6608">
        <v>18.899999999999999</v>
      </c>
      <c r="S6608">
        <v>97.4</v>
      </c>
      <c r="T6608">
        <v>81.599999999999994</v>
      </c>
      <c r="U6608">
        <v>85.3</v>
      </c>
      <c r="V6608">
        <f t="shared" si="571"/>
        <v>3.7000000000000028</v>
      </c>
      <c r="W6608" t="str">
        <f t="shared" si="572"/>
        <v>Monitor</v>
      </c>
      <c r="X6608" t="str">
        <f t="shared" si="570"/>
        <v>Normal</v>
      </c>
      <c r="Y6608" t="str">
        <f t="shared" si="569"/>
        <v>Commuter</v>
      </c>
      <c r="Z6608" t="str">
        <f t="shared" si="568"/>
        <v>Healthy</v>
      </c>
      <c r="AA6608" t="s">
        <v>42</v>
      </c>
      <c r="AB6608">
        <v>0</v>
      </c>
    </row>
    <row r="6609" spans="1:28" x14ac:dyDescent="0.3">
      <c r="A6609">
        <v>13</v>
      </c>
      <c r="B6609" t="s">
        <v>22</v>
      </c>
      <c r="C6609">
        <v>9</v>
      </c>
      <c r="D6609" t="s">
        <v>39</v>
      </c>
      <c r="E6609" t="s">
        <v>30</v>
      </c>
      <c r="F6609">
        <v>4</v>
      </c>
      <c r="G6609">
        <v>0</v>
      </c>
      <c r="H6609" t="s">
        <v>34</v>
      </c>
      <c r="I6609">
        <v>151745</v>
      </c>
      <c r="J6609" t="s">
        <v>37</v>
      </c>
      <c r="K6609" t="s">
        <v>31</v>
      </c>
      <c r="L6609">
        <v>1</v>
      </c>
      <c r="M6609">
        <v>1</v>
      </c>
      <c r="N6609">
        <v>1.4</v>
      </c>
      <c r="O6609" t="s">
        <v>28</v>
      </c>
      <c r="P6609">
        <v>1</v>
      </c>
      <c r="Q6609">
        <v>2</v>
      </c>
      <c r="R6609">
        <v>15.2</v>
      </c>
      <c r="S6609">
        <v>81.8</v>
      </c>
      <c r="T6609">
        <v>46.1</v>
      </c>
      <c r="U6609">
        <v>56.7</v>
      </c>
      <c r="V6609">
        <f t="shared" si="571"/>
        <v>10.600000000000001</v>
      </c>
      <c r="W6609" t="str">
        <f t="shared" si="572"/>
        <v>Monitor</v>
      </c>
      <c r="X6609" t="str">
        <f t="shared" si="570"/>
        <v>Surge</v>
      </c>
      <c r="Y6609" t="str">
        <f t="shared" si="569"/>
        <v>Local</v>
      </c>
      <c r="Z6609" t="str">
        <f t="shared" si="568"/>
        <v>At-Risk</v>
      </c>
      <c r="AA6609" t="s">
        <v>29</v>
      </c>
      <c r="AB6609">
        <v>0</v>
      </c>
    </row>
    <row r="6610" spans="1:28" x14ac:dyDescent="0.3">
      <c r="A6610">
        <v>11</v>
      </c>
      <c r="B6610" t="s">
        <v>22</v>
      </c>
      <c r="C6610">
        <v>7</v>
      </c>
      <c r="D6610" t="s">
        <v>48</v>
      </c>
      <c r="E6610" t="s">
        <v>44</v>
      </c>
      <c r="F6610">
        <v>5</v>
      </c>
      <c r="G6610">
        <v>0</v>
      </c>
      <c r="H6610" t="s">
        <v>40</v>
      </c>
      <c r="I6610">
        <v>1424894</v>
      </c>
      <c r="J6610" t="s">
        <v>35</v>
      </c>
      <c r="K6610" t="s">
        <v>41</v>
      </c>
      <c r="L6610">
        <v>1</v>
      </c>
      <c r="M6610">
        <v>1</v>
      </c>
      <c r="N6610">
        <v>3.4</v>
      </c>
      <c r="O6610" t="s">
        <v>47</v>
      </c>
      <c r="P6610">
        <v>1</v>
      </c>
      <c r="Q6610">
        <v>3</v>
      </c>
      <c r="R6610">
        <v>20</v>
      </c>
      <c r="S6610">
        <v>96.1</v>
      </c>
      <c r="T6610">
        <v>72.099999999999994</v>
      </c>
      <c r="U6610">
        <v>87.1</v>
      </c>
      <c r="V6610">
        <f t="shared" si="571"/>
        <v>15</v>
      </c>
      <c r="W6610" t="str">
        <f t="shared" si="572"/>
        <v>Monitor</v>
      </c>
      <c r="X6610" t="str">
        <f t="shared" si="570"/>
        <v>Surge</v>
      </c>
      <c r="Y6610" t="str">
        <f t="shared" si="569"/>
        <v>Local</v>
      </c>
      <c r="Z6610" t="str">
        <f t="shared" si="568"/>
        <v>Healthy</v>
      </c>
      <c r="AA6610" t="s">
        <v>42</v>
      </c>
      <c r="AB6610">
        <v>0</v>
      </c>
    </row>
    <row r="6611" spans="1:28" x14ac:dyDescent="0.3">
      <c r="A6611">
        <v>14</v>
      </c>
      <c r="B6611" t="s">
        <v>38</v>
      </c>
      <c r="C6611">
        <v>9</v>
      </c>
      <c r="D6611" t="s">
        <v>23</v>
      </c>
      <c r="E6611" t="s">
        <v>24</v>
      </c>
      <c r="F6611">
        <v>4</v>
      </c>
      <c r="G6611">
        <v>0</v>
      </c>
      <c r="H6611" t="s">
        <v>45</v>
      </c>
      <c r="I6611">
        <v>3677910</v>
      </c>
      <c r="J6611" t="s">
        <v>26</v>
      </c>
      <c r="K6611" t="s">
        <v>37</v>
      </c>
      <c r="L6611">
        <v>0</v>
      </c>
      <c r="M6611">
        <v>0</v>
      </c>
      <c r="N6611">
        <v>5.7</v>
      </c>
      <c r="O6611" t="s">
        <v>28</v>
      </c>
      <c r="P6611">
        <v>0</v>
      </c>
      <c r="Q6611">
        <v>4</v>
      </c>
      <c r="R6611">
        <v>18.8</v>
      </c>
      <c r="S6611">
        <v>72.2</v>
      </c>
      <c r="T6611">
        <v>61.3</v>
      </c>
      <c r="U6611">
        <v>78.7</v>
      </c>
      <c r="V6611">
        <f t="shared" si="571"/>
        <v>17.400000000000006</v>
      </c>
      <c r="W6611" t="str">
        <f t="shared" si="572"/>
        <v>Monitor</v>
      </c>
      <c r="X6611" t="str">
        <f t="shared" si="570"/>
        <v>Surge</v>
      </c>
      <c r="Y6611" t="str">
        <f t="shared" si="569"/>
        <v>Commuter</v>
      </c>
      <c r="Z6611" t="str">
        <f t="shared" si="568"/>
        <v>Chronic Absenteeism</v>
      </c>
      <c r="AA6611" t="s">
        <v>42</v>
      </c>
      <c r="AB6611">
        <v>0</v>
      </c>
    </row>
    <row r="6612" spans="1:28" x14ac:dyDescent="0.3">
      <c r="A6612">
        <v>13</v>
      </c>
      <c r="B6612" t="s">
        <v>22</v>
      </c>
      <c r="C6612">
        <v>8</v>
      </c>
      <c r="D6612" t="s">
        <v>39</v>
      </c>
      <c r="E6612" t="s">
        <v>24</v>
      </c>
      <c r="F6612">
        <v>6</v>
      </c>
      <c r="G6612">
        <v>1</v>
      </c>
      <c r="H6612" t="s">
        <v>34</v>
      </c>
      <c r="I6612">
        <v>155941</v>
      </c>
      <c r="J6612" t="s">
        <v>41</v>
      </c>
      <c r="K6612" t="s">
        <v>41</v>
      </c>
      <c r="L6612">
        <v>0</v>
      </c>
      <c r="M6612">
        <v>1</v>
      </c>
      <c r="N6612">
        <v>4.5</v>
      </c>
      <c r="O6612" t="s">
        <v>28</v>
      </c>
      <c r="P6612">
        <v>0</v>
      </c>
      <c r="Q6612">
        <v>2</v>
      </c>
      <c r="R6612">
        <v>7.6</v>
      </c>
      <c r="S6612">
        <v>70.2</v>
      </c>
      <c r="T6612">
        <v>47.7</v>
      </c>
      <c r="U6612">
        <v>50.8</v>
      </c>
      <c r="V6612">
        <f t="shared" si="571"/>
        <v>3.0999999999999943</v>
      </c>
      <c r="W6612" t="str">
        <f t="shared" si="572"/>
        <v>Monitor</v>
      </c>
      <c r="X6612" t="str">
        <f t="shared" si="570"/>
        <v>Normal</v>
      </c>
      <c r="Y6612" t="str">
        <f t="shared" si="569"/>
        <v>Local</v>
      </c>
      <c r="Z6612" t="str">
        <f t="shared" si="568"/>
        <v>Chronic Absenteeism</v>
      </c>
      <c r="AA6612" t="s">
        <v>29</v>
      </c>
      <c r="AB6612">
        <v>0</v>
      </c>
    </row>
    <row r="6613" spans="1:28" x14ac:dyDescent="0.3">
      <c r="A6613">
        <v>15</v>
      </c>
      <c r="B6613" t="s">
        <v>22</v>
      </c>
      <c r="C6613">
        <v>9</v>
      </c>
      <c r="D6613" t="s">
        <v>39</v>
      </c>
      <c r="E6613" t="s">
        <v>30</v>
      </c>
      <c r="F6613">
        <v>6</v>
      </c>
      <c r="G6613">
        <v>0</v>
      </c>
      <c r="H6613" t="s">
        <v>45</v>
      </c>
      <c r="I6613">
        <v>4623688</v>
      </c>
      <c r="J6613" t="s">
        <v>35</v>
      </c>
      <c r="K6613" t="s">
        <v>32</v>
      </c>
      <c r="L6613">
        <v>1</v>
      </c>
      <c r="M6613">
        <v>1</v>
      </c>
      <c r="N6613">
        <v>2.2000000000000002</v>
      </c>
      <c r="O6613" t="s">
        <v>28</v>
      </c>
      <c r="P6613">
        <v>0</v>
      </c>
      <c r="Q6613">
        <v>4</v>
      </c>
      <c r="R6613">
        <v>15.3</v>
      </c>
      <c r="S6613">
        <v>88.9</v>
      </c>
      <c r="T6613">
        <v>73.7</v>
      </c>
      <c r="U6613">
        <v>80.5</v>
      </c>
      <c r="V6613">
        <f t="shared" si="571"/>
        <v>6.7999999999999972</v>
      </c>
      <c r="W6613" t="str">
        <f t="shared" si="572"/>
        <v>Monitor</v>
      </c>
      <c r="X6613" t="str">
        <f t="shared" si="570"/>
        <v>Normal</v>
      </c>
      <c r="Y6613" t="str">
        <f t="shared" si="569"/>
        <v>Local</v>
      </c>
      <c r="Z6613" t="str">
        <f t="shared" si="568"/>
        <v>At-Risk</v>
      </c>
      <c r="AA6613" t="s">
        <v>42</v>
      </c>
      <c r="AB6613">
        <v>0</v>
      </c>
    </row>
    <row r="6614" spans="1:28" x14ac:dyDescent="0.3">
      <c r="A6614">
        <v>11</v>
      </c>
      <c r="B6614" t="s">
        <v>22</v>
      </c>
      <c r="C6614">
        <v>7</v>
      </c>
      <c r="D6614" t="s">
        <v>39</v>
      </c>
      <c r="E6614" t="s">
        <v>24</v>
      </c>
      <c r="F6614">
        <v>5</v>
      </c>
      <c r="G6614">
        <v>0</v>
      </c>
      <c r="H6614" t="s">
        <v>36</v>
      </c>
      <c r="I6614">
        <v>217722</v>
      </c>
      <c r="J6614" t="s">
        <v>37</v>
      </c>
      <c r="K6614" t="s">
        <v>27</v>
      </c>
      <c r="L6614">
        <v>0</v>
      </c>
      <c r="M6614">
        <v>0</v>
      </c>
      <c r="N6614">
        <v>2.9</v>
      </c>
      <c r="O6614" t="s">
        <v>47</v>
      </c>
      <c r="P6614">
        <v>1</v>
      </c>
      <c r="Q6614">
        <v>4</v>
      </c>
      <c r="R6614">
        <v>15.8</v>
      </c>
      <c r="S6614">
        <v>85.1</v>
      </c>
      <c r="T6614">
        <v>46.9</v>
      </c>
      <c r="U6614">
        <v>62.5</v>
      </c>
      <c r="V6614">
        <f t="shared" si="571"/>
        <v>15.600000000000001</v>
      </c>
      <c r="W6614" t="str">
        <f t="shared" si="572"/>
        <v>Monitor</v>
      </c>
      <c r="X6614" t="str">
        <f t="shared" si="570"/>
        <v>Surge</v>
      </c>
      <c r="Y6614" t="str">
        <f t="shared" si="569"/>
        <v>Local</v>
      </c>
      <c r="Z6614" t="str">
        <f t="shared" si="568"/>
        <v>At-Risk</v>
      </c>
      <c r="AA6614" t="s">
        <v>33</v>
      </c>
      <c r="AB6614">
        <v>0</v>
      </c>
    </row>
    <row r="6615" spans="1:28" x14ac:dyDescent="0.3">
      <c r="A6615">
        <v>16</v>
      </c>
      <c r="B6615" t="s">
        <v>22</v>
      </c>
      <c r="C6615">
        <v>11</v>
      </c>
      <c r="D6615" t="s">
        <v>39</v>
      </c>
      <c r="E6615" t="s">
        <v>24</v>
      </c>
      <c r="F6615">
        <v>6</v>
      </c>
      <c r="G6615">
        <v>0</v>
      </c>
      <c r="H6615" t="s">
        <v>25</v>
      </c>
      <c r="I6615">
        <v>619690</v>
      </c>
      <c r="J6615" t="s">
        <v>35</v>
      </c>
      <c r="K6615" t="s">
        <v>31</v>
      </c>
      <c r="L6615">
        <v>0</v>
      </c>
      <c r="M6615">
        <v>0</v>
      </c>
      <c r="N6615">
        <v>1.9</v>
      </c>
      <c r="O6615" t="s">
        <v>28</v>
      </c>
      <c r="P6615">
        <v>1</v>
      </c>
      <c r="Q6615">
        <v>3</v>
      </c>
      <c r="R6615">
        <v>9.5</v>
      </c>
      <c r="S6615">
        <v>95</v>
      </c>
      <c r="T6615">
        <v>53.1</v>
      </c>
      <c r="U6615">
        <v>53.7</v>
      </c>
      <c r="V6615">
        <f t="shared" si="571"/>
        <v>0.60000000000000142</v>
      </c>
      <c r="W6615" t="str">
        <f t="shared" si="572"/>
        <v>Monitor</v>
      </c>
      <c r="X6615" t="str">
        <f t="shared" si="570"/>
        <v>Normal</v>
      </c>
      <c r="Y6615" t="str">
        <f t="shared" si="569"/>
        <v>Local</v>
      </c>
      <c r="Z6615" t="str">
        <f t="shared" si="568"/>
        <v>Healthy</v>
      </c>
      <c r="AA6615" t="s">
        <v>29</v>
      </c>
      <c r="AB6615">
        <v>0</v>
      </c>
    </row>
    <row r="6616" spans="1:28" x14ac:dyDescent="0.3">
      <c r="A6616">
        <v>14</v>
      </c>
      <c r="B6616" t="s">
        <v>38</v>
      </c>
      <c r="C6616">
        <v>8</v>
      </c>
      <c r="D6616" t="s">
        <v>23</v>
      </c>
      <c r="E6616" t="s">
        <v>30</v>
      </c>
      <c r="F6616">
        <v>4</v>
      </c>
      <c r="G6616">
        <v>0</v>
      </c>
      <c r="H6616" t="s">
        <v>25</v>
      </c>
      <c r="I6616">
        <v>546549</v>
      </c>
      <c r="J6616" t="s">
        <v>35</v>
      </c>
      <c r="K6616" t="s">
        <v>26</v>
      </c>
      <c r="L6616">
        <v>1</v>
      </c>
      <c r="M6616">
        <v>0</v>
      </c>
      <c r="N6616">
        <v>2.2000000000000002</v>
      </c>
      <c r="O6616" t="s">
        <v>28</v>
      </c>
      <c r="P6616">
        <v>1</v>
      </c>
      <c r="Q6616">
        <v>2</v>
      </c>
      <c r="R6616">
        <v>14.2</v>
      </c>
      <c r="S6616">
        <v>89.2</v>
      </c>
      <c r="T6616">
        <v>61.9</v>
      </c>
      <c r="U6616">
        <v>72</v>
      </c>
      <c r="V6616">
        <f t="shared" si="571"/>
        <v>10.100000000000001</v>
      </c>
      <c r="W6616" t="str">
        <f t="shared" si="572"/>
        <v>Monitor</v>
      </c>
      <c r="X6616" t="str">
        <f t="shared" si="570"/>
        <v>Surge</v>
      </c>
      <c r="Y6616" t="str">
        <f t="shared" si="569"/>
        <v>Local</v>
      </c>
      <c r="Z6616" t="str">
        <f t="shared" si="568"/>
        <v>At-Risk</v>
      </c>
      <c r="AA6616" t="s">
        <v>33</v>
      </c>
      <c r="AB6616">
        <v>0</v>
      </c>
    </row>
    <row r="6617" spans="1:28" x14ac:dyDescent="0.3">
      <c r="A6617">
        <v>12</v>
      </c>
      <c r="B6617" t="s">
        <v>22</v>
      </c>
      <c r="C6617">
        <v>6</v>
      </c>
      <c r="D6617" t="s">
        <v>48</v>
      </c>
      <c r="E6617" t="s">
        <v>30</v>
      </c>
      <c r="F6617">
        <v>4</v>
      </c>
      <c r="G6617">
        <v>0</v>
      </c>
      <c r="H6617" t="s">
        <v>25</v>
      </c>
      <c r="I6617">
        <v>362593</v>
      </c>
      <c r="J6617" t="s">
        <v>31</v>
      </c>
      <c r="K6617" t="s">
        <v>31</v>
      </c>
      <c r="L6617">
        <v>1</v>
      </c>
      <c r="M6617">
        <v>0</v>
      </c>
      <c r="N6617">
        <v>4</v>
      </c>
      <c r="O6617" t="s">
        <v>28</v>
      </c>
      <c r="P6617">
        <v>1</v>
      </c>
      <c r="Q6617">
        <v>5</v>
      </c>
      <c r="R6617">
        <v>21.6</v>
      </c>
      <c r="S6617">
        <v>83</v>
      </c>
      <c r="T6617">
        <v>84.3</v>
      </c>
      <c r="U6617">
        <v>72.099999999999994</v>
      </c>
      <c r="V6617">
        <f t="shared" si="571"/>
        <v>-12.200000000000003</v>
      </c>
      <c r="W6617" t="str">
        <f t="shared" si="572"/>
        <v>Monitor</v>
      </c>
      <c r="X6617" t="str">
        <f t="shared" si="570"/>
        <v>Normal</v>
      </c>
      <c r="Y6617" t="str">
        <f t="shared" si="569"/>
        <v>Local</v>
      </c>
      <c r="Z6617" t="str">
        <f t="shared" si="568"/>
        <v>At-Risk</v>
      </c>
      <c r="AA6617" t="s">
        <v>33</v>
      </c>
      <c r="AB6617">
        <v>0</v>
      </c>
    </row>
    <row r="6618" spans="1:28" x14ac:dyDescent="0.3">
      <c r="A6618">
        <v>10</v>
      </c>
      <c r="B6618" t="s">
        <v>38</v>
      </c>
      <c r="C6618">
        <v>6</v>
      </c>
      <c r="D6618" t="s">
        <v>23</v>
      </c>
      <c r="E6618" t="s">
        <v>30</v>
      </c>
      <c r="F6618">
        <v>3</v>
      </c>
      <c r="G6618">
        <v>0</v>
      </c>
      <c r="H6618" t="s">
        <v>40</v>
      </c>
      <c r="I6618">
        <v>835285</v>
      </c>
      <c r="J6618" t="s">
        <v>41</v>
      </c>
      <c r="K6618" t="s">
        <v>35</v>
      </c>
      <c r="L6618">
        <v>1</v>
      </c>
      <c r="M6618">
        <v>1</v>
      </c>
      <c r="N6618">
        <v>2.7</v>
      </c>
      <c r="O6618" t="s">
        <v>28</v>
      </c>
      <c r="P6618">
        <v>1</v>
      </c>
      <c r="Q6618">
        <v>3</v>
      </c>
      <c r="R6618">
        <v>19.600000000000001</v>
      </c>
      <c r="S6618">
        <v>82.9</v>
      </c>
      <c r="T6618">
        <v>78.3</v>
      </c>
      <c r="U6618">
        <v>77.099999999999994</v>
      </c>
      <c r="V6618">
        <f t="shared" si="571"/>
        <v>-1.2000000000000028</v>
      </c>
      <c r="W6618" t="str">
        <f t="shared" si="572"/>
        <v>Monitor</v>
      </c>
      <c r="X6618" t="str">
        <f t="shared" si="570"/>
        <v>Normal</v>
      </c>
      <c r="Y6618" t="str">
        <f t="shared" si="569"/>
        <v>Local</v>
      </c>
      <c r="Z6618" t="str">
        <f t="shared" si="568"/>
        <v>At-Risk</v>
      </c>
      <c r="AA6618" t="s">
        <v>42</v>
      </c>
      <c r="AB6618">
        <v>0</v>
      </c>
    </row>
    <row r="6619" spans="1:28" x14ac:dyDescent="0.3">
      <c r="A6619">
        <v>13</v>
      </c>
      <c r="B6619" t="s">
        <v>22</v>
      </c>
      <c r="C6619">
        <v>8</v>
      </c>
      <c r="D6619" t="s">
        <v>48</v>
      </c>
      <c r="E6619" t="s">
        <v>30</v>
      </c>
      <c r="F6619">
        <v>5</v>
      </c>
      <c r="G6619">
        <v>0</v>
      </c>
      <c r="H6619" t="s">
        <v>34</v>
      </c>
      <c r="I6619">
        <v>145378</v>
      </c>
      <c r="J6619" t="s">
        <v>37</v>
      </c>
      <c r="K6619" t="s">
        <v>31</v>
      </c>
      <c r="L6619">
        <v>1</v>
      </c>
      <c r="M6619">
        <v>0</v>
      </c>
      <c r="N6619">
        <v>0.2</v>
      </c>
      <c r="O6619" t="s">
        <v>28</v>
      </c>
      <c r="P6619">
        <v>1</v>
      </c>
      <c r="Q6619">
        <v>5</v>
      </c>
      <c r="R6619">
        <v>14.5</v>
      </c>
      <c r="S6619">
        <v>82</v>
      </c>
      <c r="T6619">
        <v>69.2</v>
      </c>
      <c r="U6619">
        <v>64.099999999999994</v>
      </c>
      <c r="V6619">
        <f t="shared" si="571"/>
        <v>-5.1000000000000085</v>
      </c>
      <c r="W6619" t="str">
        <f t="shared" si="572"/>
        <v>Monitor</v>
      </c>
      <c r="X6619" t="str">
        <f t="shared" si="570"/>
        <v>Normal</v>
      </c>
      <c r="Y6619" t="str">
        <f t="shared" si="569"/>
        <v>Local</v>
      </c>
      <c r="Z6619" t="str">
        <f t="shared" si="568"/>
        <v>At-Risk</v>
      </c>
      <c r="AA6619" t="s">
        <v>33</v>
      </c>
      <c r="AB6619">
        <v>0</v>
      </c>
    </row>
    <row r="6620" spans="1:28" x14ac:dyDescent="0.3">
      <c r="A6620">
        <v>16</v>
      </c>
      <c r="B6620" t="s">
        <v>22</v>
      </c>
      <c r="C6620">
        <v>10</v>
      </c>
      <c r="D6620" t="s">
        <v>23</v>
      </c>
      <c r="E6620" t="s">
        <v>24</v>
      </c>
      <c r="F6620">
        <v>5</v>
      </c>
      <c r="G6620">
        <v>0</v>
      </c>
      <c r="H6620" t="s">
        <v>45</v>
      </c>
      <c r="I6620">
        <v>1723907</v>
      </c>
      <c r="J6620" t="s">
        <v>37</v>
      </c>
      <c r="K6620" t="s">
        <v>35</v>
      </c>
      <c r="L6620">
        <v>0</v>
      </c>
      <c r="M6620">
        <v>1</v>
      </c>
      <c r="N6620">
        <v>4.8</v>
      </c>
      <c r="O6620" t="s">
        <v>28</v>
      </c>
      <c r="P6620">
        <v>0</v>
      </c>
      <c r="Q6620">
        <v>4</v>
      </c>
      <c r="R6620">
        <v>8.6999999999999993</v>
      </c>
      <c r="S6620">
        <v>84.7</v>
      </c>
      <c r="T6620">
        <v>65.099999999999994</v>
      </c>
      <c r="U6620">
        <v>67.5</v>
      </c>
      <c r="V6620">
        <f t="shared" si="571"/>
        <v>2.4000000000000057</v>
      </c>
      <c r="W6620" t="str">
        <f t="shared" si="572"/>
        <v>Monitor</v>
      </c>
      <c r="X6620" t="str">
        <f t="shared" si="570"/>
        <v>Normal</v>
      </c>
      <c r="Y6620" t="str">
        <f t="shared" si="569"/>
        <v>Local</v>
      </c>
      <c r="Z6620" t="str">
        <f t="shared" si="568"/>
        <v>At-Risk</v>
      </c>
      <c r="AA6620" t="s">
        <v>33</v>
      </c>
      <c r="AB6620">
        <v>0</v>
      </c>
    </row>
    <row r="6621" spans="1:28" x14ac:dyDescent="0.3">
      <c r="A6621">
        <v>12</v>
      </c>
      <c r="B6621" t="s">
        <v>22</v>
      </c>
      <c r="C6621">
        <v>8</v>
      </c>
      <c r="D6621" t="s">
        <v>23</v>
      </c>
      <c r="E6621" t="s">
        <v>24</v>
      </c>
      <c r="F6621">
        <v>7</v>
      </c>
      <c r="G6621">
        <v>0</v>
      </c>
      <c r="H6621" t="s">
        <v>25</v>
      </c>
      <c r="I6621">
        <v>585408</v>
      </c>
      <c r="J6621" t="s">
        <v>31</v>
      </c>
      <c r="K6621" t="s">
        <v>41</v>
      </c>
      <c r="L6621">
        <v>0</v>
      </c>
      <c r="M6621">
        <v>0</v>
      </c>
      <c r="N6621">
        <v>1.6</v>
      </c>
      <c r="O6621" t="s">
        <v>49</v>
      </c>
      <c r="P6621">
        <v>0</v>
      </c>
      <c r="Q6621">
        <v>3</v>
      </c>
      <c r="R6621">
        <v>11</v>
      </c>
      <c r="S6621">
        <v>80</v>
      </c>
      <c r="T6621">
        <v>61</v>
      </c>
      <c r="U6621">
        <v>69.8</v>
      </c>
      <c r="V6621">
        <f t="shared" si="571"/>
        <v>8.7999999999999972</v>
      </c>
      <c r="W6621" t="str">
        <f t="shared" si="572"/>
        <v>Monitor</v>
      </c>
      <c r="X6621" t="str">
        <f t="shared" si="570"/>
        <v>Normal</v>
      </c>
      <c r="Y6621" t="str">
        <f t="shared" si="569"/>
        <v>Local</v>
      </c>
      <c r="Z6621" t="str">
        <f t="shared" si="568"/>
        <v>At-Risk</v>
      </c>
      <c r="AA6621" t="s">
        <v>33</v>
      </c>
      <c r="AB6621">
        <v>0</v>
      </c>
    </row>
    <row r="6622" spans="1:28" x14ac:dyDescent="0.3">
      <c r="A6622">
        <v>15</v>
      </c>
      <c r="B6622" t="s">
        <v>22</v>
      </c>
      <c r="C6622">
        <v>11</v>
      </c>
      <c r="D6622" t="s">
        <v>48</v>
      </c>
      <c r="E6622" t="s">
        <v>30</v>
      </c>
      <c r="F6622">
        <v>5</v>
      </c>
      <c r="G6622">
        <v>0</v>
      </c>
      <c r="H6622" t="s">
        <v>34</v>
      </c>
      <c r="I6622">
        <v>116511</v>
      </c>
      <c r="J6622" t="s">
        <v>37</v>
      </c>
      <c r="K6622" t="s">
        <v>37</v>
      </c>
      <c r="L6622">
        <v>0</v>
      </c>
      <c r="M6622">
        <v>0</v>
      </c>
      <c r="N6622">
        <v>2.4</v>
      </c>
      <c r="O6622" t="s">
        <v>28</v>
      </c>
      <c r="P6622">
        <v>0</v>
      </c>
      <c r="Q6622">
        <v>4</v>
      </c>
      <c r="R6622">
        <v>9.6</v>
      </c>
      <c r="S6622">
        <v>86.8</v>
      </c>
      <c r="T6622">
        <v>73.099999999999994</v>
      </c>
      <c r="U6622">
        <v>69.099999999999994</v>
      </c>
      <c r="V6622">
        <f t="shared" si="571"/>
        <v>-4</v>
      </c>
      <c r="W6622" t="str">
        <f t="shared" si="572"/>
        <v>Monitor</v>
      </c>
      <c r="X6622" t="str">
        <f t="shared" si="570"/>
        <v>Normal</v>
      </c>
      <c r="Y6622" t="str">
        <f t="shared" si="569"/>
        <v>Local</v>
      </c>
      <c r="Z6622" t="str">
        <f t="shared" si="568"/>
        <v>At-Risk</v>
      </c>
      <c r="AA6622" t="s">
        <v>33</v>
      </c>
      <c r="AB6622">
        <v>0</v>
      </c>
    </row>
    <row r="6623" spans="1:28" x14ac:dyDescent="0.3">
      <c r="A6623">
        <v>16</v>
      </c>
      <c r="B6623" t="s">
        <v>22</v>
      </c>
      <c r="C6623">
        <v>10</v>
      </c>
      <c r="D6623" t="s">
        <v>23</v>
      </c>
      <c r="E6623" t="s">
        <v>24</v>
      </c>
      <c r="F6623">
        <v>3</v>
      </c>
      <c r="G6623">
        <v>0</v>
      </c>
      <c r="H6623" t="s">
        <v>45</v>
      </c>
      <c r="I6623">
        <v>5390250</v>
      </c>
      <c r="J6623" t="s">
        <v>35</v>
      </c>
      <c r="K6623" t="s">
        <v>35</v>
      </c>
      <c r="L6623">
        <v>0</v>
      </c>
      <c r="M6623">
        <v>1</v>
      </c>
      <c r="N6623">
        <v>3.7</v>
      </c>
      <c r="O6623" t="s">
        <v>28</v>
      </c>
      <c r="P6623">
        <v>0</v>
      </c>
      <c r="Q6623">
        <v>5</v>
      </c>
      <c r="R6623">
        <v>17.399999999999999</v>
      </c>
      <c r="S6623">
        <v>82.1</v>
      </c>
      <c r="T6623">
        <v>76</v>
      </c>
      <c r="U6623">
        <v>75.599999999999994</v>
      </c>
      <c r="V6623">
        <f t="shared" si="571"/>
        <v>-0.40000000000000568</v>
      </c>
      <c r="W6623" t="str">
        <f t="shared" si="572"/>
        <v>Monitor</v>
      </c>
      <c r="X6623" t="str">
        <f t="shared" si="570"/>
        <v>Normal</v>
      </c>
      <c r="Y6623" t="str">
        <f t="shared" si="569"/>
        <v>Local</v>
      </c>
      <c r="Z6623" t="str">
        <f t="shared" si="568"/>
        <v>At-Risk</v>
      </c>
      <c r="AA6623" t="s">
        <v>42</v>
      </c>
      <c r="AB6623">
        <v>0</v>
      </c>
    </row>
    <row r="6624" spans="1:28" x14ac:dyDescent="0.3">
      <c r="A6624">
        <v>18</v>
      </c>
      <c r="B6624" t="s">
        <v>38</v>
      </c>
      <c r="C6624">
        <v>12</v>
      </c>
      <c r="D6624" t="s">
        <v>23</v>
      </c>
      <c r="E6624" t="s">
        <v>30</v>
      </c>
      <c r="F6624">
        <v>2</v>
      </c>
      <c r="G6624">
        <v>0</v>
      </c>
      <c r="H6624" t="s">
        <v>45</v>
      </c>
      <c r="I6624">
        <v>2794542</v>
      </c>
      <c r="J6624" t="s">
        <v>31</v>
      </c>
      <c r="K6624" t="s">
        <v>26</v>
      </c>
      <c r="L6624">
        <v>1</v>
      </c>
      <c r="M6624">
        <v>1</v>
      </c>
      <c r="N6624">
        <v>3.1</v>
      </c>
      <c r="O6624" t="s">
        <v>28</v>
      </c>
      <c r="P6624">
        <v>0</v>
      </c>
      <c r="Q6624">
        <v>5</v>
      </c>
      <c r="R6624">
        <v>57.1</v>
      </c>
      <c r="S6624">
        <v>87.6</v>
      </c>
      <c r="T6624">
        <v>70</v>
      </c>
      <c r="U6624">
        <v>87.8</v>
      </c>
      <c r="V6624">
        <f t="shared" si="571"/>
        <v>17.799999999999997</v>
      </c>
      <c r="W6624" t="str">
        <f t="shared" si="572"/>
        <v>Monitor</v>
      </c>
      <c r="X6624" t="str">
        <f t="shared" si="570"/>
        <v>Surge</v>
      </c>
      <c r="Y6624" t="str">
        <f t="shared" si="569"/>
        <v>Local</v>
      </c>
      <c r="Z6624" t="str">
        <f t="shared" si="568"/>
        <v>At-Risk</v>
      </c>
      <c r="AA6624" t="s">
        <v>42</v>
      </c>
      <c r="AB6624">
        <v>0</v>
      </c>
    </row>
    <row r="6625" spans="1:28" x14ac:dyDescent="0.3">
      <c r="A6625">
        <v>15</v>
      </c>
      <c r="B6625" t="s">
        <v>38</v>
      </c>
      <c r="C6625">
        <v>10</v>
      </c>
      <c r="D6625" t="s">
        <v>23</v>
      </c>
      <c r="E6625" t="s">
        <v>44</v>
      </c>
      <c r="F6625">
        <v>5</v>
      </c>
      <c r="G6625">
        <v>0</v>
      </c>
      <c r="H6625" t="s">
        <v>36</v>
      </c>
      <c r="I6625">
        <v>324525</v>
      </c>
      <c r="J6625" t="s">
        <v>26</v>
      </c>
      <c r="K6625" t="s">
        <v>32</v>
      </c>
      <c r="L6625">
        <v>0</v>
      </c>
      <c r="M6625">
        <v>0</v>
      </c>
      <c r="N6625">
        <v>0.7</v>
      </c>
      <c r="O6625" t="s">
        <v>28</v>
      </c>
      <c r="P6625">
        <v>0</v>
      </c>
      <c r="Q6625">
        <v>4</v>
      </c>
      <c r="R6625">
        <v>10.5</v>
      </c>
      <c r="S6625">
        <v>98.7</v>
      </c>
      <c r="T6625">
        <v>43.9</v>
      </c>
      <c r="U6625">
        <v>51.8</v>
      </c>
      <c r="V6625">
        <f t="shared" si="571"/>
        <v>7.8999999999999986</v>
      </c>
      <c r="W6625" t="str">
        <f t="shared" si="572"/>
        <v>Monitor</v>
      </c>
      <c r="X6625" t="str">
        <f t="shared" si="570"/>
        <v>Normal</v>
      </c>
      <c r="Y6625" t="str">
        <f t="shared" si="569"/>
        <v>Local</v>
      </c>
      <c r="Z6625" t="str">
        <f t="shared" ref="Z6625:Z6680" si="573">IF(S6625&gt;=90, "Healthy", IF(S6625&gt;75, "At-Risk", "Chronic Absenteeism"))</f>
        <v>Healthy</v>
      </c>
      <c r="AA6625" t="s">
        <v>29</v>
      </c>
      <c r="AB6625">
        <v>0</v>
      </c>
    </row>
    <row r="6626" spans="1:28" x14ac:dyDescent="0.3">
      <c r="A6626">
        <v>16</v>
      </c>
      <c r="B6626" t="s">
        <v>22</v>
      </c>
      <c r="C6626">
        <v>12</v>
      </c>
      <c r="D6626" t="s">
        <v>48</v>
      </c>
      <c r="E6626" t="s">
        <v>30</v>
      </c>
      <c r="F6626">
        <v>5</v>
      </c>
      <c r="G6626">
        <v>0</v>
      </c>
      <c r="H6626" t="s">
        <v>25</v>
      </c>
      <c r="I6626">
        <v>559337</v>
      </c>
      <c r="J6626" t="s">
        <v>41</v>
      </c>
      <c r="K6626" t="s">
        <v>32</v>
      </c>
      <c r="L6626">
        <v>0</v>
      </c>
      <c r="M6626">
        <v>1</v>
      </c>
      <c r="N6626">
        <v>4.8</v>
      </c>
      <c r="O6626" t="s">
        <v>28</v>
      </c>
      <c r="P6626">
        <v>0</v>
      </c>
      <c r="Q6626">
        <v>4</v>
      </c>
      <c r="R6626">
        <v>11.7</v>
      </c>
      <c r="S6626">
        <v>100</v>
      </c>
      <c r="T6626">
        <v>69.900000000000006</v>
      </c>
      <c r="U6626">
        <v>74</v>
      </c>
      <c r="V6626">
        <f t="shared" si="571"/>
        <v>4.0999999999999943</v>
      </c>
      <c r="W6626" t="str">
        <f t="shared" si="572"/>
        <v>Monitor</v>
      </c>
      <c r="X6626" t="str">
        <f t="shared" si="570"/>
        <v>Normal</v>
      </c>
      <c r="Y6626" t="str">
        <f t="shared" si="569"/>
        <v>Local</v>
      </c>
      <c r="Z6626" t="str">
        <f t="shared" si="573"/>
        <v>Healthy</v>
      </c>
      <c r="AA6626" t="s">
        <v>33</v>
      </c>
      <c r="AB6626">
        <v>0</v>
      </c>
    </row>
    <row r="6627" spans="1:28" x14ac:dyDescent="0.3">
      <c r="A6627">
        <v>16</v>
      </c>
      <c r="B6627" t="s">
        <v>22</v>
      </c>
      <c r="C6627">
        <v>12</v>
      </c>
      <c r="D6627" t="s">
        <v>39</v>
      </c>
      <c r="E6627" t="s">
        <v>24</v>
      </c>
      <c r="F6627">
        <v>4</v>
      </c>
      <c r="G6627">
        <v>0</v>
      </c>
      <c r="H6627" t="s">
        <v>34</v>
      </c>
      <c r="I6627">
        <v>141749</v>
      </c>
      <c r="J6627" t="s">
        <v>26</v>
      </c>
      <c r="K6627" t="s">
        <v>37</v>
      </c>
      <c r="L6627">
        <v>0</v>
      </c>
      <c r="M6627">
        <v>1</v>
      </c>
      <c r="N6627">
        <v>10.5</v>
      </c>
      <c r="O6627" t="s">
        <v>28</v>
      </c>
      <c r="P6627">
        <v>0</v>
      </c>
      <c r="Q6627">
        <v>3</v>
      </c>
      <c r="R6627">
        <v>15</v>
      </c>
      <c r="S6627">
        <v>84.7</v>
      </c>
      <c r="T6627">
        <v>57.8</v>
      </c>
      <c r="U6627">
        <v>63.2</v>
      </c>
      <c r="V6627">
        <f t="shared" si="571"/>
        <v>5.4000000000000057</v>
      </c>
      <c r="W6627" t="str">
        <f t="shared" si="572"/>
        <v>Monitor</v>
      </c>
      <c r="X6627" t="str">
        <f t="shared" si="570"/>
        <v>Normal</v>
      </c>
      <c r="Y6627" t="str">
        <f t="shared" si="569"/>
        <v>Commuter</v>
      </c>
      <c r="Z6627" t="str">
        <f t="shared" si="573"/>
        <v>At-Risk</v>
      </c>
      <c r="AA6627" t="s">
        <v>33</v>
      </c>
      <c r="AB6627">
        <v>0</v>
      </c>
    </row>
    <row r="6628" spans="1:28" x14ac:dyDescent="0.3">
      <c r="A6628">
        <v>13</v>
      </c>
      <c r="B6628" t="s">
        <v>22</v>
      </c>
      <c r="C6628">
        <v>8</v>
      </c>
      <c r="D6628" t="s">
        <v>39</v>
      </c>
      <c r="E6628" t="s">
        <v>24</v>
      </c>
      <c r="F6628">
        <v>5</v>
      </c>
      <c r="G6628">
        <v>0</v>
      </c>
      <c r="H6628" t="s">
        <v>25</v>
      </c>
      <c r="I6628">
        <v>504814</v>
      </c>
      <c r="J6628" t="s">
        <v>37</v>
      </c>
      <c r="K6628" t="s">
        <v>26</v>
      </c>
      <c r="L6628">
        <v>1</v>
      </c>
      <c r="M6628">
        <v>0</v>
      </c>
      <c r="N6628">
        <v>5.8</v>
      </c>
      <c r="O6628" t="s">
        <v>28</v>
      </c>
      <c r="P6628">
        <v>0</v>
      </c>
      <c r="Q6628">
        <v>5</v>
      </c>
      <c r="R6628">
        <v>22.4</v>
      </c>
      <c r="S6628">
        <v>90.4</v>
      </c>
      <c r="T6628">
        <v>71.2</v>
      </c>
      <c r="U6628">
        <v>69.8</v>
      </c>
      <c r="V6628">
        <f t="shared" si="571"/>
        <v>-1.4000000000000057</v>
      </c>
      <c r="W6628" t="str">
        <f t="shared" si="572"/>
        <v>Monitor</v>
      </c>
      <c r="X6628" t="str">
        <f t="shared" si="570"/>
        <v>Normal</v>
      </c>
      <c r="Y6628" t="str">
        <f t="shared" si="569"/>
        <v>Commuter</v>
      </c>
      <c r="Z6628" t="str">
        <f t="shared" si="573"/>
        <v>Healthy</v>
      </c>
      <c r="AA6628" t="s">
        <v>33</v>
      </c>
      <c r="AB6628">
        <v>0</v>
      </c>
    </row>
    <row r="6629" spans="1:28" x14ac:dyDescent="0.3">
      <c r="A6629">
        <v>15</v>
      </c>
      <c r="B6629" t="s">
        <v>38</v>
      </c>
      <c r="C6629">
        <v>10</v>
      </c>
      <c r="D6629" t="s">
        <v>48</v>
      </c>
      <c r="E6629" t="s">
        <v>30</v>
      </c>
      <c r="F6629">
        <v>4</v>
      </c>
      <c r="G6629">
        <v>0</v>
      </c>
      <c r="H6629" t="s">
        <v>34</v>
      </c>
      <c r="I6629">
        <v>60733</v>
      </c>
      <c r="J6629" t="s">
        <v>35</v>
      </c>
      <c r="K6629" t="s">
        <v>37</v>
      </c>
      <c r="L6629">
        <v>1</v>
      </c>
      <c r="M6629">
        <v>1</v>
      </c>
      <c r="N6629">
        <v>3.2</v>
      </c>
      <c r="O6629" t="s">
        <v>28</v>
      </c>
      <c r="P6629">
        <v>1</v>
      </c>
      <c r="Q6629">
        <v>4</v>
      </c>
      <c r="R6629">
        <v>11.6</v>
      </c>
      <c r="S6629">
        <v>79.599999999999994</v>
      </c>
      <c r="T6629">
        <v>61.3</v>
      </c>
      <c r="U6629">
        <v>73.5</v>
      </c>
      <c r="V6629">
        <f t="shared" si="571"/>
        <v>12.200000000000003</v>
      </c>
      <c r="W6629" t="str">
        <f t="shared" si="572"/>
        <v>Monitor</v>
      </c>
      <c r="X6629" t="str">
        <f t="shared" si="570"/>
        <v>Surge</v>
      </c>
      <c r="Y6629" t="str">
        <f t="shared" si="569"/>
        <v>Local</v>
      </c>
      <c r="Z6629" t="str">
        <f t="shared" si="573"/>
        <v>At-Risk</v>
      </c>
      <c r="AA6629" t="s">
        <v>33</v>
      </c>
      <c r="AB6629">
        <v>0</v>
      </c>
    </row>
    <row r="6630" spans="1:28" x14ac:dyDescent="0.3">
      <c r="A6630">
        <v>14</v>
      </c>
      <c r="B6630" t="s">
        <v>38</v>
      </c>
      <c r="C6630">
        <v>8</v>
      </c>
      <c r="D6630" t="s">
        <v>39</v>
      </c>
      <c r="E6630" t="s">
        <v>24</v>
      </c>
      <c r="F6630">
        <v>5</v>
      </c>
      <c r="G6630">
        <v>1</v>
      </c>
      <c r="H6630" t="s">
        <v>25</v>
      </c>
      <c r="I6630">
        <v>559289</v>
      </c>
      <c r="J6630" t="s">
        <v>35</v>
      </c>
      <c r="K6630" t="s">
        <v>27</v>
      </c>
      <c r="L6630">
        <v>0</v>
      </c>
      <c r="M6630">
        <v>1</v>
      </c>
      <c r="N6630">
        <v>1.3</v>
      </c>
      <c r="O6630" t="s">
        <v>28</v>
      </c>
      <c r="P6630">
        <v>1</v>
      </c>
      <c r="Q6630">
        <v>3</v>
      </c>
      <c r="R6630">
        <v>9.9</v>
      </c>
      <c r="S6630">
        <v>76.3</v>
      </c>
      <c r="T6630">
        <v>53.4</v>
      </c>
      <c r="U6630">
        <v>58.1</v>
      </c>
      <c r="V6630">
        <f t="shared" si="571"/>
        <v>4.7000000000000028</v>
      </c>
      <c r="W6630" t="str">
        <f t="shared" si="572"/>
        <v>Monitor</v>
      </c>
      <c r="X6630" t="str">
        <f t="shared" si="570"/>
        <v>Normal</v>
      </c>
      <c r="Y6630" t="str">
        <f t="shared" ref="Y6630:Y6685" si="574">IF(N6630&lt;5,"Local",IF(N6630&lt;=15,"Commuter","Distant"))</f>
        <v>Local</v>
      </c>
      <c r="Z6630" t="str">
        <f t="shared" si="573"/>
        <v>At-Risk</v>
      </c>
      <c r="AA6630" t="s">
        <v>29</v>
      </c>
      <c r="AB6630">
        <v>0</v>
      </c>
    </row>
    <row r="6631" spans="1:28" x14ac:dyDescent="0.3">
      <c r="A6631">
        <v>11</v>
      </c>
      <c r="B6631" t="s">
        <v>38</v>
      </c>
      <c r="C6631">
        <v>6</v>
      </c>
      <c r="D6631" t="s">
        <v>23</v>
      </c>
      <c r="E6631" t="s">
        <v>30</v>
      </c>
      <c r="F6631">
        <v>4</v>
      </c>
      <c r="G6631">
        <v>0</v>
      </c>
      <c r="H6631" t="s">
        <v>36</v>
      </c>
      <c r="I6631">
        <v>196116</v>
      </c>
      <c r="J6631" t="s">
        <v>32</v>
      </c>
      <c r="K6631" t="s">
        <v>37</v>
      </c>
      <c r="L6631">
        <v>0</v>
      </c>
      <c r="M6631">
        <v>1</v>
      </c>
      <c r="N6631">
        <v>3.2</v>
      </c>
      <c r="O6631" t="s">
        <v>47</v>
      </c>
      <c r="P6631">
        <v>1</v>
      </c>
      <c r="Q6631">
        <v>2</v>
      </c>
      <c r="R6631">
        <v>12.2</v>
      </c>
      <c r="S6631">
        <v>82.9</v>
      </c>
      <c r="T6631">
        <v>65</v>
      </c>
      <c r="U6631">
        <v>69.8</v>
      </c>
      <c r="V6631">
        <f t="shared" si="571"/>
        <v>4.7999999999999972</v>
      </c>
      <c r="W6631" t="str">
        <f t="shared" si="572"/>
        <v>Monitor</v>
      </c>
      <c r="X6631" t="str">
        <f t="shared" si="570"/>
        <v>Normal</v>
      </c>
      <c r="Y6631" t="str">
        <f t="shared" si="574"/>
        <v>Local</v>
      </c>
      <c r="Z6631" t="str">
        <f t="shared" si="573"/>
        <v>At-Risk</v>
      </c>
      <c r="AA6631" t="s">
        <v>33</v>
      </c>
      <c r="AB6631">
        <v>0</v>
      </c>
    </row>
    <row r="6632" spans="1:28" x14ac:dyDescent="0.3">
      <c r="A6632">
        <v>14</v>
      </c>
      <c r="B6632" t="s">
        <v>38</v>
      </c>
      <c r="C6632">
        <v>9</v>
      </c>
      <c r="D6632" t="s">
        <v>23</v>
      </c>
      <c r="E6632" t="s">
        <v>30</v>
      </c>
      <c r="F6632">
        <v>5</v>
      </c>
      <c r="G6632">
        <v>0</v>
      </c>
      <c r="H6632" t="s">
        <v>25</v>
      </c>
      <c r="I6632">
        <v>492813</v>
      </c>
      <c r="J6632" t="s">
        <v>35</v>
      </c>
      <c r="K6632" t="s">
        <v>41</v>
      </c>
      <c r="L6632">
        <v>1</v>
      </c>
      <c r="M6632">
        <v>1</v>
      </c>
      <c r="N6632">
        <v>2.2000000000000002</v>
      </c>
      <c r="O6632" t="s">
        <v>28</v>
      </c>
      <c r="P6632">
        <v>0</v>
      </c>
      <c r="Q6632">
        <v>3</v>
      </c>
      <c r="R6632">
        <v>21.3</v>
      </c>
      <c r="S6632">
        <v>72.599999999999994</v>
      </c>
      <c r="T6632">
        <v>59.3</v>
      </c>
      <c r="U6632">
        <v>68.2</v>
      </c>
      <c r="V6632">
        <f t="shared" si="571"/>
        <v>8.9000000000000057</v>
      </c>
      <c r="W6632" t="str">
        <f t="shared" si="572"/>
        <v>Monitor</v>
      </c>
      <c r="X6632" t="str">
        <f t="shared" si="570"/>
        <v>Normal</v>
      </c>
      <c r="Y6632" t="str">
        <f t="shared" si="574"/>
        <v>Local</v>
      </c>
      <c r="Z6632" t="str">
        <f t="shared" si="573"/>
        <v>Chronic Absenteeism</v>
      </c>
      <c r="AA6632" t="s">
        <v>33</v>
      </c>
      <c r="AB6632">
        <v>0</v>
      </c>
    </row>
    <row r="6633" spans="1:28" x14ac:dyDescent="0.3">
      <c r="A6633">
        <v>13</v>
      </c>
      <c r="B6633" t="s">
        <v>38</v>
      </c>
      <c r="C6633">
        <v>9</v>
      </c>
      <c r="D6633" t="s">
        <v>23</v>
      </c>
      <c r="E6633" t="s">
        <v>30</v>
      </c>
      <c r="F6633">
        <v>4</v>
      </c>
      <c r="G6633">
        <v>0</v>
      </c>
      <c r="H6633" t="s">
        <v>40</v>
      </c>
      <c r="I6633">
        <v>1297111</v>
      </c>
      <c r="J6633" t="s">
        <v>37</v>
      </c>
      <c r="K6633" t="s">
        <v>31</v>
      </c>
      <c r="L6633">
        <v>1</v>
      </c>
      <c r="M6633">
        <v>1</v>
      </c>
      <c r="N6633">
        <v>1.2</v>
      </c>
      <c r="O6633" t="s">
        <v>28</v>
      </c>
      <c r="P6633">
        <v>0</v>
      </c>
      <c r="Q6633">
        <v>4</v>
      </c>
      <c r="R6633">
        <v>11.7</v>
      </c>
      <c r="S6633">
        <v>90</v>
      </c>
      <c r="T6633">
        <v>49</v>
      </c>
      <c r="U6633">
        <v>69.8</v>
      </c>
      <c r="V6633">
        <f t="shared" si="571"/>
        <v>20.799999999999997</v>
      </c>
      <c r="W6633" t="str">
        <f t="shared" si="572"/>
        <v>Monitor</v>
      </c>
      <c r="X6633" t="str">
        <f t="shared" si="570"/>
        <v>Surge</v>
      </c>
      <c r="Y6633" t="str">
        <f t="shared" si="574"/>
        <v>Local</v>
      </c>
      <c r="Z6633" t="str">
        <f t="shared" si="573"/>
        <v>Healthy</v>
      </c>
      <c r="AA6633" t="s">
        <v>33</v>
      </c>
      <c r="AB6633">
        <v>0</v>
      </c>
    </row>
    <row r="6634" spans="1:28" x14ac:dyDescent="0.3">
      <c r="A6634">
        <v>13</v>
      </c>
      <c r="B6634" t="s">
        <v>46</v>
      </c>
      <c r="C6634">
        <v>7</v>
      </c>
      <c r="D6634" t="s">
        <v>39</v>
      </c>
      <c r="E6634" t="s">
        <v>30</v>
      </c>
      <c r="F6634">
        <v>4</v>
      </c>
      <c r="G6634">
        <v>0</v>
      </c>
      <c r="H6634" t="s">
        <v>34</v>
      </c>
      <c r="I6634">
        <v>142741</v>
      </c>
      <c r="J6634" t="s">
        <v>41</v>
      </c>
      <c r="K6634" t="s">
        <v>35</v>
      </c>
      <c r="L6634">
        <v>0</v>
      </c>
      <c r="M6634">
        <v>0</v>
      </c>
      <c r="N6634">
        <v>1.2</v>
      </c>
      <c r="O6634" t="s">
        <v>28</v>
      </c>
      <c r="P6634">
        <v>0</v>
      </c>
      <c r="Q6634">
        <v>3</v>
      </c>
      <c r="R6634">
        <v>18.5</v>
      </c>
      <c r="S6634">
        <v>78.400000000000006</v>
      </c>
      <c r="T6634">
        <v>62.1</v>
      </c>
      <c r="U6634">
        <v>68.8</v>
      </c>
      <c r="V6634">
        <f t="shared" si="571"/>
        <v>6.6999999999999957</v>
      </c>
      <c r="W6634" t="str">
        <f t="shared" si="572"/>
        <v>Monitor</v>
      </c>
      <c r="X6634" t="str">
        <f t="shared" si="570"/>
        <v>Normal</v>
      </c>
      <c r="Y6634" t="str">
        <f t="shared" si="574"/>
        <v>Local</v>
      </c>
      <c r="Z6634" t="str">
        <f t="shared" si="573"/>
        <v>At-Risk</v>
      </c>
      <c r="AA6634" t="s">
        <v>33</v>
      </c>
      <c r="AB6634">
        <v>0</v>
      </c>
    </row>
    <row r="6635" spans="1:28" x14ac:dyDescent="0.3">
      <c r="A6635">
        <v>16</v>
      </c>
      <c r="B6635" t="s">
        <v>22</v>
      </c>
      <c r="C6635">
        <v>10</v>
      </c>
      <c r="D6635" t="s">
        <v>23</v>
      </c>
      <c r="E6635" t="s">
        <v>30</v>
      </c>
      <c r="F6635">
        <v>7</v>
      </c>
      <c r="G6635">
        <v>0</v>
      </c>
      <c r="H6635" t="s">
        <v>25</v>
      </c>
      <c r="I6635">
        <v>516751</v>
      </c>
      <c r="J6635" t="s">
        <v>43</v>
      </c>
      <c r="K6635" t="s">
        <v>27</v>
      </c>
      <c r="L6635">
        <v>1</v>
      </c>
      <c r="M6635">
        <v>0</v>
      </c>
      <c r="N6635">
        <v>3.8</v>
      </c>
      <c r="O6635" t="s">
        <v>28</v>
      </c>
      <c r="P6635">
        <v>1</v>
      </c>
      <c r="Q6635">
        <v>4</v>
      </c>
      <c r="R6635">
        <v>12.1</v>
      </c>
      <c r="S6635">
        <v>73.400000000000006</v>
      </c>
      <c r="T6635">
        <v>81.5</v>
      </c>
      <c r="U6635">
        <v>69.599999999999994</v>
      </c>
      <c r="V6635">
        <f t="shared" si="571"/>
        <v>-11.900000000000006</v>
      </c>
      <c r="W6635" t="str">
        <f t="shared" si="572"/>
        <v>Monitor</v>
      </c>
      <c r="X6635" t="str">
        <f t="shared" si="570"/>
        <v>Normal</v>
      </c>
      <c r="Y6635" t="str">
        <f t="shared" si="574"/>
        <v>Local</v>
      </c>
      <c r="Z6635" t="str">
        <f t="shared" si="573"/>
        <v>Chronic Absenteeism</v>
      </c>
      <c r="AA6635" t="s">
        <v>33</v>
      </c>
      <c r="AB6635">
        <v>0</v>
      </c>
    </row>
    <row r="6636" spans="1:28" x14ac:dyDescent="0.3">
      <c r="A6636">
        <v>15</v>
      </c>
      <c r="B6636" t="s">
        <v>22</v>
      </c>
      <c r="C6636">
        <v>11</v>
      </c>
      <c r="D6636" t="s">
        <v>39</v>
      </c>
      <c r="E6636" t="s">
        <v>44</v>
      </c>
      <c r="F6636">
        <v>5</v>
      </c>
      <c r="G6636">
        <v>0</v>
      </c>
      <c r="H6636" t="s">
        <v>36</v>
      </c>
      <c r="I6636">
        <v>282688</v>
      </c>
      <c r="J6636" t="s">
        <v>26</v>
      </c>
      <c r="K6636" t="s">
        <v>26</v>
      </c>
      <c r="L6636">
        <v>0</v>
      </c>
      <c r="M6636">
        <v>1</v>
      </c>
      <c r="N6636">
        <v>1.4</v>
      </c>
      <c r="O6636" t="s">
        <v>28</v>
      </c>
      <c r="P6636">
        <v>0</v>
      </c>
      <c r="Q6636">
        <v>3</v>
      </c>
      <c r="R6636">
        <v>14.5</v>
      </c>
      <c r="S6636">
        <v>89.7</v>
      </c>
      <c r="T6636">
        <v>66.2</v>
      </c>
      <c r="U6636">
        <v>54.1</v>
      </c>
      <c r="V6636">
        <f t="shared" si="571"/>
        <v>-12.100000000000001</v>
      </c>
      <c r="W6636" t="str">
        <f t="shared" si="572"/>
        <v>Monitor</v>
      </c>
      <c r="X6636" t="str">
        <f t="shared" si="570"/>
        <v>Normal</v>
      </c>
      <c r="Y6636" t="str">
        <f t="shared" si="574"/>
        <v>Local</v>
      </c>
      <c r="Z6636" t="str">
        <f t="shared" si="573"/>
        <v>At-Risk</v>
      </c>
      <c r="AA6636" t="s">
        <v>29</v>
      </c>
      <c r="AB6636">
        <v>0</v>
      </c>
    </row>
    <row r="6637" spans="1:28" x14ac:dyDescent="0.3">
      <c r="A6637">
        <v>17</v>
      </c>
      <c r="B6637" t="s">
        <v>38</v>
      </c>
      <c r="C6637">
        <v>11</v>
      </c>
      <c r="D6637" t="s">
        <v>23</v>
      </c>
      <c r="E6637" t="s">
        <v>30</v>
      </c>
      <c r="F6637">
        <v>6</v>
      </c>
      <c r="G6637">
        <v>0</v>
      </c>
      <c r="H6637" t="s">
        <v>25</v>
      </c>
      <c r="I6637">
        <v>377763</v>
      </c>
      <c r="J6637" t="s">
        <v>35</v>
      </c>
      <c r="K6637" t="s">
        <v>43</v>
      </c>
      <c r="L6637">
        <v>1</v>
      </c>
      <c r="M6637">
        <v>1</v>
      </c>
      <c r="N6637">
        <v>4.2</v>
      </c>
      <c r="O6637" t="s">
        <v>28</v>
      </c>
      <c r="P6637">
        <v>0</v>
      </c>
      <c r="Q6637">
        <v>3</v>
      </c>
      <c r="R6637">
        <v>15.4</v>
      </c>
      <c r="S6637">
        <v>88.5</v>
      </c>
      <c r="T6637">
        <v>67</v>
      </c>
      <c r="U6637">
        <v>76.2</v>
      </c>
      <c r="V6637">
        <f t="shared" si="571"/>
        <v>9.2000000000000028</v>
      </c>
      <c r="W6637" t="str">
        <f t="shared" si="572"/>
        <v>Monitor</v>
      </c>
      <c r="X6637" t="str">
        <f t="shared" si="570"/>
        <v>Normal</v>
      </c>
      <c r="Y6637" t="str">
        <f t="shared" si="574"/>
        <v>Local</v>
      </c>
      <c r="Z6637" t="str">
        <f t="shared" si="573"/>
        <v>At-Risk</v>
      </c>
      <c r="AA6637" t="s">
        <v>42</v>
      </c>
      <c r="AB6637">
        <v>0</v>
      </c>
    </row>
    <row r="6638" spans="1:28" x14ac:dyDescent="0.3">
      <c r="A6638">
        <v>16</v>
      </c>
      <c r="B6638" t="s">
        <v>46</v>
      </c>
      <c r="C6638">
        <v>11</v>
      </c>
      <c r="D6638" t="s">
        <v>23</v>
      </c>
      <c r="E6638" t="s">
        <v>30</v>
      </c>
      <c r="F6638">
        <v>5</v>
      </c>
      <c r="G6638">
        <v>0</v>
      </c>
      <c r="H6638" t="s">
        <v>40</v>
      </c>
      <c r="I6638">
        <v>719968</v>
      </c>
      <c r="J6638" t="s">
        <v>35</v>
      </c>
      <c r="K6638" t="s">
        <v>37</v>
      </c>
      <c r="L6638">
        <v>1</v>
      </c>
      <c r="M6638">
        <v>1</v>
      </c>
      <c r="N6638">
        <v>0.8</v>
      </c>
      <c r="O6638" t="s">
        <v>28</v>
      </c>
      <c r="P6638">
        <v>0</v>
      </c>
      <c r="Q6638">
        <v>3</v>
      </c>
      <c r="R6638">
        <v>13.7</v>
      </c>
      <c r="S6638">
        <v>95.8</v>
      </c>
      <c r="T6638">
        <v>59.2</v>
      </c>
      <c r="U6638">
        <v>53.5</v>
      </c>
      <c r="V6638">
        <f t="shared" si="571"/>
        <v>-5.7000000000000028</v>
      </c>
      <c r="W6638" t="str">
        <f t="shared" si="572"/>
        <v>Monitor</v>
      </c>
      <c r="X6638" t="str">
        <f t="shared" si="570"/>
        <v>Normal</v>
      </c>
      <c r="Y6638" t="str">
        <f t="shared" si="574"/>
        <v>Local</v>
      </c>
      <c r="Z6638" t="str">
        <f t="shared" si="573"/>
        <v>Healthy</v>
      </c>
      <c r="AA6638" t="s">
        <v>29</v>
      </c>
      <c r="AB6638">
        <v>0</v>
      </c>
    </row>
    <row r="6639" spans="1:28" x14ac:dyDescent="0.3">
      <c r="A6639">
        <v>15</v>
      </c>
      <c r="B6639" t="s">
        <v>38</v>
      </c>
      <c r="C6639">
        <v>9</v>
      </c>
      <c r="D6639" t="s">
        <v>39</v>
      </c>
      <c r="E6639" t="s">
        <v>24</v>
      </c>
      <c r="F6639">
        <v>2</v>
      </c>
      <c r="G6639">
        <v>1</v>
      </c>
      <c r="H6639" t="s">
        <v>36</v>
      </c>
      <c r="I6639">
        <v>298610</v>
      </c>
      <c r="J6639" t="s">
        <v>43</v>
      </c>
      <c r="K6639" t="s">
        <v>31</v>
      </c>
      <c r="L6639">
        <v>0</v>
      </c>
      <c r="M6639">
        <v>0</v>
      </c>
      <c r="N6639">
        <v>14.1</v>
      </c>
      <c r="O6639" t="s">
        <v>28</v>
      </c>
      <c r="P6639">
        <v>0</v>
      </c>
      <c r="Q6639">
        <v>1</v>
      </c>
      <c r="R6639">
        <v>14.9</v>
      </c>
      <c r="S6639">
        <v>90.8</v>
      </c>
      <c r="T6639">
        <v>53.1</v>
      </c>
      <c r="U6639">
        <v>67.900000000000006</v>
      </c>
      <c r="V6639">
        <f t="shared" si="571"/>
        <v>14.800000000000004</v>
      </c>
      <c r="W6639" t="str">
        <f t="shared" si="572"/>
        <v>Monitor</v>
      </c>
      <c r="X6639" t="str">
        <f t="shared" si="570"/>
        <v>Surge</v>
      </c>
      <c r="Y6639" t="str">
        <f t="shared" si="574"/>
        <v>Commuter</v>
      </c>
      <c r="Z6639" t="str">
        <f t="shared" si="573"/>
        <v>Healthy</v>
      </c>
      <c r="AA6639" t="s">
        <v>33</v>
      </c>
      <c r="AB6639">
        <v>0</v>
      </c>
    </row>
    <row r="6640" spans="1:28" x14ac:dyDescent="0.3">
      <c r="A6640">
        <v>12</v>
      </c>
      <c r="B6640" t="s">
        <v>38</v>
      </c>
      <c r="C6640">
        <v>6</v>
      </c>
      <c r="D6640" t="s">
        <v>23</v>
      </c>
      <c r="E6640" t="s">
        <v>44</v>
      </c>
      <c r="F6640">
        <v>4</v>
      </c>
      <c r="G6640">
        <v>0</v>
      </c>
      <c r="H6640" t="s">
        <v>25</v>
      </c>
      <c r="I6640">
        <v>633655</v>
      </c>
      <c r="J6640" t="s">
        <v>41</v>
      </c>
      <c r="K6640" t="s">
        <v>27</v>
      </c>
      <c r="L6640">
        <v>0</v>
      </c>
      <c r="M6640">
        <v>0</v>
      </c>
      <c r="N6640">
        <v>3</v>
      </c>
      <c r="O6640" t="s">
        <v>28</v>
      </c>
      <c r="P6640">
        <v>1</v>
      </c>
      <c r="Q6640">
        <v>5</v>
      </c>
      <c r="R6640">
        <v>19.7</v>
      </c>
      <c r="S6640">
        <v>81</v>
      </c>
      <c r="T6640">
        <v>78.3</v>
      </c>
      <c r="U6640">
        <v>79</v>
      </c>
      <c r="V6640">
        <f t="shared" si="571"/>
        <v>0.70000000000000284</v>
      </c>
      <c r="W6640" t="str">
        <f t="shared" si="572"/>
        <v>Monitor</v>
      </c>
      <c r="X6640" t="str">
        <f t="shared" si="570"/>
        <v>Normal</v>
      </c>
      <c r="Y6640" t="str">
        <f t="shared" si="574"/>
        <v>Local</v>
      </c>
      <c r="Z6640" t="str">
        <f t="shared" si="573"/>
        <v>At-Risk</v>
      </c>
      <c r="AA6640" t="s">
        <v>42</v>
      </c>
      <c r="AB6640">
        <v>0</v>
      </c>
    </row>
    <row r="6641" spans="1:28" x14ac:dyDescent="0.3">
      <c r="A6641">
        <v>11</v>
      </c>
      <c r="B6641" t="s">
        <v>22</v>
      </c>
      <c r="C6641">
        <v>6</v>
      </c>
      <c r="D6641" t="s">
        <v>23</v>
      </c>
      <c r="E6641" t="s">
        <v>24</v>
      </c>
      <c r="F6641">
        <v>5</v>
      </c>
      <c r="G6641">
        <v>0</v>
      </c>
      <c r="H6641" t="s">
        <v>45</v>
      </c>
      <c r="I6641">
        <v>1557984</v>
      </c>
      <c r="J6641" t="s">
        <v>37</v>
      </c>
      <c r="K6641" t="s">
        <v>27</v>
      </c>
      <c r="L6641">
        <v>0</v>
      </c>
      <c r="M6641">
        <v>1</v>
      </c>
      <c r="N6641">
        <v>5.4</v>
      </c>
      <c r="O6641" t="s">
        <v>28</v>
      </c>
      <c r="P6641">
        <v>1</v>
      </c>
      <c r="Q6641">
        <v>4</v>
      </c>
      <c r="R6641">
        <v>14.3</v>
      </c>
      <c r="S6641">
        <v>91.1</v>
      </c>
      <c r="T6641">
        <v>69.7</v>
      </c>
      <c r="U6641">
        <v>72.599999999999994</v>
      </c>
      <c r="V6641">
        <f t="shared" si="571"/>
        <v>2.8999999999999915</v>
      </c>
      <c r="W6641" t="str">
        <f t="shared" si="572"/>
        <v>Monitor</v>
      </c>
      <c r="X6641" t="str">
        <f t="shared" si="570"/>
        <v>Normal</v>
      </c>
      <c r="Y6641" t="str">
        <f t="shared" si="574"/>
        <v>Commuter</v>
      </c>
      <c r="Z6641" t="str">
        <f t="shared" si="573"/>
        <v>Healthy</v>
      </c>
      <c r="AA6641" t="s">
        <v>33</v>
      </c>
      <c r="AB6641">
        <v>0</v>
      </c>
    </row>
    <row r="6642" spans="1:28" x14ac:dyDescent="0.3">
      <c r="A6642">
        <v>14</v>
      </c>
      <c r="B6642" t="s">
        <v>22</v>
      </c>
      <c r="C6642">
        <v>10</v>
      </c>
      <c r="D6642" t="s">
        <v>23</v>
      </c>
      <c r="E6642" t="s">
        <v>44</v>
      </c>
      <c r="F6642">
        <v>6</v>
      </c>
      <c r="G6642">
        <v>0</v>
      </c>
      <c r="H6642" t="s">
        <v>36</v>
      </c>
      <c r="I6642">
        <v>344592</v>
      </c>
      <c r="J6642" t="s">
        <v>35</v>
      </c>
      <c r="K6642" t="s">
        <v>32</v>
      </c>
      <c r="L6642">
        <v>1</v>
      </c>
      <c r="M6642">
        <v>1</v>
      </c>
      <c r="N6642">
        <v>1</v>
      </c>
      <c r="O6642" t="s">
        <v>28</v>
      </c>
      <c r="P6642">
        <v>0</v>
      </c>
      <c r="Q6642">
        <v>2</v>
      </c>
      <c r="R6642">
        <v>4.8</v>
      </c>
      <c r="S6642">
        <v>81</v>
      </c>
      <c r="T6642">
        <v>52</v>
      </c>
      <c r="U6642">
        <v>48.2</v>
      </c>
      <c r="V6642">
        <f t="shared" si="571"/>
        <v>-3.7999999999999972</v>
      </c>
      <c r="W6642" t="str">
        <f t="shared" si="572"/>
        <v>Monitor</v>
      </c>
      <c r="X6642" t="str">
        <f t="shared" si="570"/>
        <v>Normal</v>
      </c>
      <c r="Y6642" t="str">
        <f t="shared" si="574"/>
        <v>Local</v>
      </c>
      <c r="Z6642" t="str">
        <f t="shared" si="573"/>
        <v>At-Risk</v>
      </c>
      <c r="AA6642" t="s">
        <v>29</v>
      </c>
      <c r="AB6642">
        <v>0</v>
      </c>
    </row>
    <row r="6643" spans="1:28" x14ac:dyDescent="0.3">
      <c r="A6643">
        <v>16</v>
      </c>
      <c r="B6643" t="s">
        <v>38</v>
      </c>
      <c r="C6643">
        <v>12</v>
      </c>
      <c r="D6643" t="s">
        <v>39</v>
      </c>
      <c r="E6643" t="s">
        <v>44</v>
      </c>
      <c r="F6643">
        <v>7</v>
      </c>
      <c r="G6643">
        <v>0</v>
      </c>
      <c r="H6643" t="s">
        <v>25</v>
      </c>
      <c r="I6643">
        <v>463255</v>
      </c>
      <c r="J6643" t="s">
        <v>41</v>
      </c>
      <c r="K6643" t="s">
        <v>37</v>
      </c>
      <c r="L6643">
        <v>0</v>
      </c>
      <c r="M6643">
        <v>0</v>
      </c>
      <c r="N6643">
        <v>1.4</v>
      </c>
      <c r="O6643" t="s">
        <v>28</v>
      </c>
      <c r="P6643">
        <v>0</v>
      </c>
      <c r="Q6643">
        <v>3</v>
      </c>
      <c r="R6643">
        <v>12.1</v>
      </c>
      <c r="S6643">
        <v>100</v>
      </c>
      <c r="T6643">
        <v>68.400000000000006</v>
      </c>
      <c r="U6643">
        <v>49.6</v>
      </c>
      <c r="V6643">
        <f t="shared" si="571"/>
        <v>-18.800000000000004</v>
      </c>
      <c r="W6643" t="str">
        <f t="shared" si="572"/>
        <v>Monitor</v>
      </c>
      <c r="X6643" t="str">
        <f t="shared" si="570"/>
        <v>Normal</v>
      </c>
      <c r="Y6643" t="str">
        <f t="shared" si="574"/>
        <v>Local</v>
      </c>
      <c r="Z6643" t="str">
        <f t="shared" si="573"/>
        <v>Healthy</v>
      </c>
      <c r="AA6643" t="s">
        <v>29</v>
      </c>
      <c r="AB6643">
        <v>0</v>
      </c>
    </row>
    <row r="6644" spans="1:28" x14ac:dyDescent="0.3">
      <c r="A6644">
        <v>10</v>
      </c>
      <c r="B6644" t="s">
        <v>22</v>
      </c>
      <c r="C6644">
        <v>6</v>
      </c>
      <c r="D6644" t="s">
        <v>39</v>
      </c>
      <c r="E6644" t="s">
        <v>30</v>
      </c>
      <c r="F6644">
        <v>5</v>
      </c>
      <c r="G6644">
        <v>0</v>
      </c>
      <c r="H6644" t="s">
        <v>25</v>
      </c>
      <c r="I6644">
        <v>416046</v>
      </c>
      <c r="J6644" t="s">
        <v>43</v>
      </c>
      <c r="K6644" t="s">
        <v>35</v>
      </c>
      <c r="L6644">
        <v>0</v>
      </c>
      <c r="M6644">
        <v>1</v>
      </c>
      <c r="N6644">
        <v>2.9</v>
      </c>
      <c r="O6644" t="s">
        <v>28</v>
      </c>
      <c r="P6644">
        <v>0</v>
      </c>
      <c r="Q6644">
        <v>4</v>
      </c>
      <c r="R6644">
        <v>13.6</v>
      </c>
      <c r="S6644">
        <v>87.4</v>
      </c>
      <c r="T6644">
        <v>52.8</v>
      </c>
      <c r="U6644">
        <v>45.9</v>
      </c>
      <c r="V6644">
        <f t="shared" si="571"/>
        <v>-6.8999999999999986</v>
      </c>
      <c r="W6644" t="str">
        <f t="shared" si="572"/>
        <v>Monitor</v>
      </c>
      <c r="X6644" t="str">
        <f t="shared" si="570"/>
        <v>Normal</v>
      </c>
      <c r="Y6644" t="str">
        <f t="shared" si="574"/>
        <v>Local</v>
      </c>
      <c r="Z6644" t="str">
        <f t="shared" si="573"/>
        <v>At-Risk</v>
      </c>
      <c r="AA6644" t="s">
        <v>29</v>
      </c>
      <c r="AB6644">
        <v>0</v>
      </c>
    </row>
    <row r="6645" spans="1:28" x14ac:dyDescent="0.3">
      <c r="A6645">
        <v>16</v>
      </c>
      <c r="B6645" t="s">
        <v>38</v>
      </c>
      <c r="C6645">
        <v>12</v>
      </c>
      <c r="D6645" t="s">
        <v>23</v>
      </c>
      <c r="E6645" t="s">
        <v>44</v>
      </c>
      <c r="F6645">
        <v>5</v>
      </c>
      <c r="G6645">
        <v>0</v>
      </c>
      <c r="H6645" t="s">
        <v>25</v>
      </c>
      <c r="I6645">
        <v>426705</v>
      </c>
      <c r="J6645" t="s">
        <v>32</v>
      </c>
      <c r="K6645" t="s">
        <v>31</v>
      </c>
      <c r="L6645">
        <v>0</v>
      </c>
      <c r="M6645">
        <v>0</v>
      </c>
      <c r="N6645">
        <v>3.1</v>
      </c>
      <c r="O6645" t="s">
        <v>28</v>
      </c>
      <c r="P6645">
        <v>0</v>
      </c>
      <c r="Q6645">
        <v>5</v>
      </c>
      <c r="R6645">
        <v>13.6</v>
      </c>
      <c r="S6645">
        <v>93.2</v>
      </c>
      <c r="T6645">
        <v>52.1</v>
      </c>
      <c r="U6645">
        <v>61.5</v>
      </c>
      <c r="V6645">
        <f t="shared" si="571"/>
        <v>9.3999999999999986</v>
      </c>
      <c r="W6645" t="str">
        <f t="shared" si="572"/>
        <v>Monitor</v>
      </c>
      <c r="X6645" t="str">
        <f t="shared" si="570"/>
        <v>Normal</v>
      </c>
      <c r="Y6645" t="str">
        <f t="shared" si="574"/>
        <v>Local</v>
      </c>
      <c r="Z6645" t="str">
        <f t="shared" si="573"/>
        <v>Healthy</v>
      </c>
      <c r="AA6645" t="s">
        <v>33</v>
      </c>
      <c r="AB6645">
        <v>0</v>
      </c>
    </row>
    <row r="6646" spans="1:28" x14ac:dyDescent="0.3">
      <c r="A6646">
        <v>17</v>
      </c>
      <c r="B6646" t="s">
        <v>22</v>
      </c>
      <c r="C6646">
        <v>11</v>
      </c>
      <c r="D6646" t="s">
        <v>39</v>
      </c>
      <c r="E6646" t="s">
        <v>30</v>
      </c>
      <c r="F6646">
        <v>3</v>
      </c>
      <c r="G6646">
        <v>1</v>
      </c>
      <c r="H6646" t="s">
        <v>34</v>
      </c>
      <c r="I6646">
        <v>150059</v>
      </c>
      <c r="J6646" t="s">
        <v>35</v>
      </c>
      <c r="K6646" t="s">
        <v>32</v>
      </c>
      <c r="L6646">
        <v>1</v>
      </c>
      <c r="M6646">
        <v>0</v>
      </c>
      <c r="N6646">
        <v>4.4000000000000004</v>
      </c>
      <c r="O6646" t="s">
        <v>49</v>
      </c>
      <c r="P6646">
        <v>1</v>
      </c>
      <c r="Q6646">
        <v>3</v>
      </c>
      <c r="R6646">
        <v>16.2</v>
      </c>
      <c r="S6646">
        <v>98.6</v>
      </c>
      <c r="T6646">
        <v>80.3</v>
      </c>
      <c r="U6646">
        <v>71.900000000000006</v>
      </c>
      <c r="V6646">
        <f t="shared" si="571"/>
        <v>-8.3999999999999915</v>
      </c>
      <c r="W6646" t="str">
        <f t="shared" si="572"/>
        <v>Monitor</v>
      </c>
      <c r="X6646" t="str">
        <f t="shared" si="570"/>
        <v>Normal</v>
      </c>
      <c r="Y6646" t="str">
        <f t="shared" si="574"/>
        <v>Local</v>
      </c>
      <c r="Z6646" t="str">
        <f t="shared" si="573"/>
        <v>Healthy</v>
      </c>
      <c r="AA6646" t="s">
        <v>33</v>
      </c>
      <c r="AB6646">
        <v>0</v>
      </c>
    </row>
    <row r="6647" spans="1:28" x14ac:dyDescent="0.3">
      <c r="A6647">
        <v>12</v>
      </c>
      <c r="B6647" t="s">
        <v>22</v>
      </c>
      <c r="C6647">
        <v>7</v>
      </c>
      <c r="D6647" t="s">
        <v>23</v>
      </c>
      <c r="E6647" t="s">
        <v>24</v>
      </c>
      <c r="F6647">
        <v>6</v>
      </c>
      <c r="G6647">
        <v>0</v>
      </c>
      <c r="H6647" t="s">
        <v>40</v>
      </c>
      <c r="I6647">
        <v>1035556</v>
      </c>
      <c r="J6647" t="s">
        <v>41</v>
      </c>
      <c r="K6647" t="s">
        <v>26</v>
      </c>
      <c r="L6647">
        <v>1</v>
      </c>
      <c r="M6647">
        <v>1</v>
      </c>
      <c r="N6647">
        <v>2.9</v>
      </c>
      <c r="O6647" t="s">
        <v>28</v>
      </c>
      <c r="P6647">
        <v>0</v>
      </c>
      <c r="Q6647">
        <v>4</v>
      </c>
      <c r="R6647">
        <v>17.5</v>
      </c>
      <c r="S6647">
        <v>91.1</v>
      </c>
      <c r="T6647">
        <v>77.7</v>
      </c>
      <c r="U6647">
        <v>91.7</v>
      </c>
      <c r="V6647">
        <f t="shared" si="571"/>
        <v>14</v>
      </c>
      <c r="W6647" t="str">
        <f t="shared" si="572"/>
        <v>Monitor</v>
      </c>
      <c r="X6647" t="str">
        <f t="shared" si="570"/>
        <v>Surge</v>
      </c>
      <c r="Y6647" t="str">
        <f t="shared" si="574"/>
        <v>Local</v>
      </c>
      <c r="Z6647" t="str">
        <f t="shared" si="573"/>
        <v>Healthy</v>
      </c>
      <c r="AA6647" t="s">
        <v>50</v>
      </c>
      <c r="AB6647">
        <v>0</v>
      </c>
    </row>
    <row r="6648" spans="1:28" x14ac:dyDescent="0.3">
      <c r="A6648">
        <v>13</v>
      </c>
      <c r="B6648" t="s">
        <v>38</v>
      </c>
      <c r="C6648">
        <v>7</v>
      </c>
      <c r="D6648" t="s">
        <v>23</v>
      </c>
      <c r="E6648" t="s">
        <v>24</v>
      </c>
      <c r="F6648">
        <v>2</v>
      </c>
      <c r="G6648">
        <v>0</v>
      </c>
      <c r="H6648" t="s">
        <v>34</v>
      </c>
      <c r="I6648">
        <v>81548</v>
      </c>
      <c r="J6648" t="s">
        <v>37</v>
      </c>
      <c r="K6648" t="s">
        <v>41</v>
      </c>
      <c r="L6648">
        <v>0</v>
      </c>
      <c r="M6648">
        <v>0</v>
      </c>
      <c r="N6648">
        <v>6</v>
      </c>
      <c r="O6648" t="s">
        <v>28</v>
      </c>
      <c r="P6648">
        <v>0</v>
      </c>
      <c r="Q6648">
        <v>2</v>
      </c>
      <c r="R6648">
        <v>8.9</v>
      </c>
      <c r="S6648">
        <v>80.7</v>
      </c>
      <c r="T6648">
        <v>40.1</v>
      </c>
      <c r="U6648">
        <v>33.9</v>
      </c>
      <c r="V6648">
        <f t="shared" si="571"/>
        <v>-6.2000000000000028</v>
      </c>
      <c r="W6648" t="str">
        <f t="shared" si="572"/>
        <v>Monitor</v>
      </c>
      <c r="X6648" t="str">
        <f t="shared" si="570"/>
        <v>Normal</v>
      </c>
      <c r="Y6648" t="str">
        <f t="shared" si="574"/>
        <v>Commuter</v>
      </c>
      <c r="Z6648" t="str">
        <f t="shared" si="573"/>
        <v>At-Risk</v>
      </c>
      <c r="AA6648" t="s">
        <v>51</v>
      </c>
      <c r="AB6648">
        <v>1</v>
      </c>
    </row>
    <row r="6649" spans="1:28" x14ac:dyDescent="0.3">
      <c r="A6649">
        <v>12</v>
      </c>
      <c r="B6649" t="s">
        <v>38</v>
      </c>
      <c r="C6649">
        <v>6</v>
      </c>
      <c r="D6649" t="s">
        <v>39</v>
      </c>
      <c r="E6649" t="s">
        <v>44</v>
      </c>
      <c r="F6649">
        <v>5</v>
      </c>
      <c r="G6649">
        <v>0</v>
      </c>
      <c r="H6649" t="s">
        <v>25</v>
      </c>
      <c r="I6649">
        <v>551273</v>
      </c>
      <c r="J6649" t="s">
        <v>31</v>
      </c>
      <c r="K6649" t="s">
        <v>41</v>
      </c>
      <c r="L6649">
        <v>1</v>
      </c>
      <c r="M6649">
        <v>1</v>
      </c>
      <c r="N6649">
        <v>4.2</v>
      </c>
      <c r="O6649" t="s">
        <v>28</v>
      </c>
      <c r="P6649">
        <v>0</v>
      </c>
      <c r="Q6649">
        <v>3</v>
      </c>
      <c r="R6649">
        <v>11</v>
      </c>
      <c r="S6649">
        <v>82</v>
      </c>
      <c r="T6649">
        <v>61.5</v>
      </c>
      <c r="U6649">
        <v>64.7</v>
      </c>
      <c r="V6649">
        <f t="shared" si="571"/>
        <v>3.2000000000000028</v>
      </c>
      <c r="W6649" t="str">
        <f t="shared" si="572"/>
        <v>Monitor</v>
      </c>
      <c r="X6649" t="str">
        <f t="shared" si="570"/>
        <v>Normal</v>
      </c>
      <c r="Y6649" t="str">
        <f t="shared" si="574"/>
        <v>Local</v>
      </c>
      <c r="Z6649" t="str">
        <f t="shared" si="573"/>
        <v>At-Risk</v>
      </c>
      <c r="AA6649" t="s">
        <v>33</v>
      </c>
      <c r="AB6649">
        <v>0</v>
      </c>
    </row>
    <row r="6650" spans="1:28" x14ac:dyDescent="0.3">
      <c r="A6650">
        <v>12</v>
      </c>
      <c r="B6650" t="s">
        <v>38</v>
      </c>
      <c r="C6650">
        <v>6</v>
      </c>
      <c r="D6650" t="s">
        <v>48</v>
      </c>
      <c r="E6650" t="s">
        <v>24</v>
      </c>
      <c r="F6650">
        <v>4</v>
      </c>
      <c r="G6650">
        <v>0</v>
      </c>
      <c r="H6650" t="s">
        <v>34</v>
      </c>
      <c r="I6650">
        <v>67201</v>
      </c>
      <c r="J6650" t="s">
        <v>43</v>
      </c>
      <c r="K6650" t="s">
        <v>37</v>
      </c>
      <c r="L6650">
        <v>0</v>
      </c>
      <c r="M6650">
        <v>0</v>
      </c>
      <c r="N6650">
        <v>10.199999999999999</v>
      </c>
      <c r="O6650" t="s">
        <v>28</v>
      </c>
      <c r="P6650">
        <v>0</v>
      </c>
      <c r="Q6650">
        <v>3</v>
      </c>
      <c r="R6650">
        <v>14.8</v>
      </c>
      <c r="S6650">
        <v>90.6</v>
      </c>
      <c r="T6650">
        <v>54.5</v>
      </c>
      <c r="U6650">
        <v>51.5</v>
      </c>
      <c r="V6650">
        <f t="shared" si="571"/>
        <v>-3</v>
      </c>
      <c r="W6650" t="str">
        <f t="shared" si="572"/>
        <v>Monitor</v>
      </c>
      <c r="X6650" t="str">
        <f t="shared" si="570"/>
        <v>Normal</v>
      </c>
      <c r="Y6650" t="str">
        <f t="shared" si="574"/>
        <v>Commuter</v>
      </c>
      <c r="Z6650" t="str">
        <f t="shared" si="573"/>
        <v>Healthy</v>
      </c>
      <c r="AA6650" t="s">
        <v>29</v>
      </c>
      <c r="AB6650">
        <v>0</v>
      </c>
    </row>
    <row r="6651" spans="1:28" x14ac:dyDescent="0.3">
      <c r="A6651">
        <v>14</v>
      </c>
      <c r="B6651" t="s">
        <v>38</v>
      </c>
      <c r="C6651">
        <v>10</v>
      </c>
      <c r="D6651" t="s">
        <v>39</v>
      </c>
      <c r="E6651" t="s">
        <v>44</v>
      </c>
      <c r="F6651">
        <v>5</v>
      </c>
      <c r="G6651">
        <v>0</v>
      </c>
      <c r="H6651" t="s">
        <v>25</v>
      </c>
      <c r="I6651">
        <v>601077</v>
      </c>
      <c r="J6651" t="s">
        <v>26</v>
      </c>
      <c r="K6651" t="s">
        <v>35</v>
      </c>
      <c r="L6651">
        <v>1</v>
      </c>
      <c r="M6651">
        <v>0</v>
      </c>
      <c r="N6651">
        <v>1.5</v>
      </c>
      <c r="O6651" t="s">
        <v>28</v>
      </c>
      <c r="P6651">
        <v>1</v>
      </c>
      <c r="Q6651">
        <v>3</v>
      </c>
      <c r="R6651">
        <v>10.4</v>
      </c>
      <c r="S6651">
        <v>91.3</v>
      </c>
      <c r="T6651">
        <v>56.3</v>
      </c>
      <c r="U6651">
        <v>74.2</v>
      </c>
      <c r="V6651">
        <f t="shared" si="571"/>
        <v>17.900000000000006</v>
      </c>
      <c r="W6651" t="str">
        <f t="shared" si="572"/>
        <v>Monitor</v>
      </c>
      <c r="X6651" t="str">
        <f t="shared" si="570"/>
        <v>Surge</v>
      </c>
      <c r="Y6651" t="str">
        <f t="shared" si="574"/>
        <v>Local</v>
      </c>
      <c r="Z6651" t="str">
        <f t="shared" si="573"/>
        <v>Healthy</v>
      </c>
      <c r="AA6651" t="s">
        <v>33</v>
      </c>
      <c r="AB6651">
        <v>0</v>
      </c>
    </row>
    <row r="6652" spans="1:28" x14ac:dyDescent="0.3">
      <c r="A6652">
        <v>16</v>
      </c>
      <c r="B6652" t="s">
        <v>22</v>
      </c>
      <c r="C6652">
        <v>11</v>
      </c>
      <c r="D6652" t="s">
        <v>23</v>
      </c>
      <c r="E6652" t="s">
        <v>44</v>
      </c>
      <c r="F6652">
        <v>4</v>
      </c>
      <c r="G6652">
        <v>0</v>
      </c>
      <c r="H6652" t="s">
        <v>36</v>
      </c>
      <c r="I6652">
        <v>982470</v>
      </c>
      <c r="J6652" t="s">
        <v>43</v>
      </c>
      <c r="K6652" t="s">
        <v>27</v>
      </c>
      <c r="L6652">
        <v>1</v>
      </c>
      <c r="M6652">
        <v>1</v>
      </c>
      <c r="N6652">
        <v>2.4</v>
      </c>
      <c r="O6652" t="s">
        <v>28</v>
      </c>
      <c r="P6652">
        <v>0</v>
      </c>
      <c r="Q6652">
        <v>5</v>
      </c>
      <c r="R6652">
        <v>16.7</v>
      </c>
      <c r="S6652">
        <v>100</v>
      </c>
      <c r="T6652">
        <v>62.4</v>
      </c>
      <c r="U6652">
        <v>70.5</v>
      </c>
      <c r="V6652">
        <f t="shared" ref="V6652:V6706" si="575">U6652-T6652</f>
        <v>8.1000000000000014</v>
      </c>
      <c r="W6652" t="str">
        <f t="shared" ref="W6652:W6706" si="576">IF(AND(U6652&lt;45,V6652&lt;-10),"High Risk","Monitor")</f>
        <v>Monitor</v>
      </c>
      <c r="X6652" t="str">
        <f t="shared" si="570"/>
        <v>Normal</v>
      </c>
      <c r="Y6652" t="str">
        <f t="shared" si="574"/>
        <v>Local</v>
      </c>
      <c r="Z6652" t="str">
        <f t="shared" si="573"/>
        <v>Healthy</v>
      </c>
      <c r="AA6652" t="s">
        <v>33</v>
      </c>
      <c r="AB6652">
        <v>0</v>
      </c>
    </row>
    <row r="6653" spans="1:28" x14ac:dyDescent="0.3">
      <c r="A6653">
        <v>14</v>
      </c>
      <c r="B6653" t="s">
        <v>38</v>
      </c>
      <c r="C6653">
        <v>9</v>
      </c>
      <c r="D6653" t="s">
        <v>23</v>
      </c>
      <c r="E6653" t="s">
        <v>24</v>
      </c>
      <c r="F6653">
        <v>7</v>
      </c>
      <c r="G6653">
        <v>0</v>
      </c>
      <c r="H6653" t="s">
        <v>25</v>
      </c>
      <c r="I6653">
        <v>431848</v>
      </c>
      <c r="J6653" t="s">
        <v>26</v>
      </c>
      <c r="K6653" t="s">
        <v>31</v>
      </c>
      <c r="L6653">
        <v>0</v>
      </c>
      <c r="M6653">
        <v>0</v>
      </c>
      <c r="N6653">
        <v>5.0999999999999996</v>
      </c>
      <c r="O6653" t="s">
        <v>28</v>
      </c>
      <c r="P6653">
        <v>0</v>
      </c>
      <c r="Q6653">
        <v>3</v>
      </c>
      <c r="R6653">
        <v>14.4</v>
      </c>
      <c r="S6653">
        <v>71.3</v>
      </c>
      <c r="T6653">
        <v>52.4</v>
      </c>
      <c r="U6653">
        <v>47.1</v>
      </c>
      <c r="V6653">
        <f t="shared" si="575"/>
        <v>-5.2999999999999972</v>
      </c>
      <c r="W6653" t="str">
        <f t="shared" si="576"/>
        <v>Monitor</v>
      </c>
      <c r="X6653" t="str">
        <f t="shared" si="570"/>
        <v>Normal</v>
      </c>
      <c r="Y6653" t="str">
        <f t="shared" si="574"/>
        <v>Commuter</v>
      </c>
      <c r="Z6653" t="str">
        <f t="shared" si="573"/>
        <v>Chronic Absenteeism</v>
      </c>
      <c r="AA6653" t="s">
        <v>29</v>
      </c>
      <c r="AB6653">
        <v>0</v>
      </c>
    </row>
    <row r="6654" spans="1:28" x14ac:dyDescent="0.3">
      <c r="A6654">
        <v>13</v>
      </c>
      <c r="B6654" t="s">
        <v>22</v>
      </c>
      <c r="C6654">
        <v>7</v>
      </c>
      <c r="D6654" t="s">
        <v>23</v>
      </c>
      <c r="E6654" t="s">
        <v>30</v>
      </c>
      <c r="F6654">
        <v>7</v>
      </c>
      <c r="G6654">
        <v>0</v>
      </c>
      <c r="H6654" t="s">
        <v>34</v>
      </c>
      <c r="I6654">
        <v>171843</v>
      </c>
      <c r="J6654" t="s">
        <v>26</v>
      </c>
      <c r="K6654" t="s">
        <v>31</v>
      </c>
      <c r="L6654">
        <v>0</v>
      </c>
      <c r="M6654">
        <v>1</v>
      </c>
      <c r="N6654">
        <v>1.4</v>
      </c>
      <c r="O6654" t="s">
        <v>49</v>
      </c>
      <c r="P6654">
        <v>0</v>
      </c>
      <c r="Q6654">
        <v>2</v>
      </c>
      <c r="R6654">
        <v>3.9</v>
      </c>
      <c r="S6654">
        <v>82.5</v>
      </c>
      <c r="T6654">
        <v>48.3</v>
      </c>
      <c r="U6654">
        <v>63.1</v>
      </c>
      <c r="V6654">
        <f t="shared" si="575"/>
        <v>14.800000000000004</v>
      </c>
      <c r="W6654" t="str">
        <f t="shared" si="576"/>
        <v>Monitor</v>
      </c>
      <c r="X6654" t="str">
        <f t="shared" si="570"/>
        <v>Surge</v>
      </c>
      <c r="Y6654" t="str">
        <f t="shared" si="574"/>
        <v>Local</v>
      </c>
      <c r="Z6654" t="str">
        <f t="shared" si="573"/>
        <v>At-Risk</v>
      </c>
      <c r="AA6654" t="s">
        <v>33</v>
      </c>
      <c r="AB6654">
        <v>0</v>
      </c>
    </row>
    <row r="6655" spans="1:28" x14ac:dyDescent="0.3">
      <c r="A6655">
        <v>15</v>
      </c>
      <c r="B6655" t="s">
        <v>22</v>
      </c>
      <c r="C6655">
        <v>10</v>
      </c>
      <c r="D6655" t="s">
        <v>23</v>
      </c>
      <c r="E6655" t="s">
        <v>30</v>
      </c>
      <c r="F6655">
        <v>5</v>
      </c>
      <c r="G6655">
        <v>1</v>
      </c>
      <c r="H6655" t="s">
        <v>36</v>
      </c>
      <c r="I6655">
        <v>258331</v>
      </c>
      <c r="J6655" t="s">
        <v>35</v>
      </c>
      <c r="K6655" t="s">
        <v>31</v>
      </c>
      <c r="L6655">
        <v>1</v>
      </c>
      <c r="M6655">
        <v>1</v>
      </c>
      <c r="N6655">
        <v>1.3</v>
      </c>
      <c r="O6655" t="s">
        <v>28</v>
      </c>
      <c r="P6655">
        <v>0</v>
      </c>
      <c r="Q6655">
        <v>5</v>
      </c>
      <c r="R6655">
        <v>18.3</v>
      </c>
      <c r="S6655">
        <v>81.900000000000006</v>
      </c>
      <c r="T6655">
        <v>74</v>
      </c>
      <c r="U6655">
        <v>71.400000000000006</v>
      </c>
      <c r="V6655">
        <f t="shared" si="575"/>
        <v>-2.5999999999999943</v>
      </c>
      <c r="W6655" t="str">
        <f t="shared" si="576"/>
        <v>Monitor</v>
      </c>
      <c r="X6655" t="str">
        <f t="shared" si="570"/>
        <v>Normal</v>
      </c>
      <c r="Y6655" t="str">
        <f t="shared" si="574"/>
        <v>Local</v>
      </c>
      <c r="Z6655" t="str">
        <f t="shared" si="573"/>
        <v>At-Risk</v>
      </c>
      <c r="AA6655" t="s">
        <v>33</v>
      </c>
      <c r="AB6655">
        <v>0</v>
      </c>
    </row>
    <row r="6656" spans="1:28" x14ac:dyDescent="0.3">
      <c r="A6656">
        <v>15</v>
      </c>
      <c r="B6656" t="s">
        <v>22</v>
      </c>
      <c r="C6656">
        <v>9</v>
      </c>
      <c r="D6656" t="s">
        <v>39</v>
      </c>
      <c r="E6656" t="s">
        <v>30</v>
      </c>
      <c r="F6656">
        <v>6</v>
      </c>
      <c r="G6656">
        <v>0</v>
      </c>
      <c r="H6656" t="s">
        <v>25</v>
      </c>
      <c r="I6656">
        <v>498717</v>
      </c>
      <c r="J6656" t="s">
        <v>37</v>
      </c>
      <c r="K6656" t="s">
        <v>35</v>
      </c>
      <c r="L6656">
        <v>1</v>
      </c>
      <c r="M6656">
        <v>0</v>
      </c>
      <c r="N6656">
        <v>0.5</v>
      </c>
      <c r="O6656" t="s">
        <v>28</v>
      </c>
      <c r="P6656">
        <v>0</v>
      </c>
      <c r="Q6656">
        <v>3</v>
      </c>
      <c r="R6656">
        <v>21.1</v>
      </c>
      <c r="S6656">
        <v>81.8</v>
      </c>
      <c r="T6656">
        <v>63.6</v>
      </c>
      <c r="U6656">
        <v>68.8</v>
      </c>
      <c r="V6656">
        <f t="shared" si="575"/>
        <v>5.1999999999999957</v>
      </c>
      <c r="W6656" t="str">
        <f t="shared" si="576"/>
        <v>Monitor</v>
      </c>
      <c r="X6656" t="str">
        <f t="shared" si="570"/>
        <v>Normal</v>
      </c>
      <c r="Y6656" t="str">
        <f t="shared" si="574"/>
        <v>Local</v>
      </c>
      <c r="Z6656" t="str">
        <f t="shared" si="573"/>
        <v>At-Risk</v>
      </c>
      <c r="AA6656" t="s">
        <v>33</v>
      </c>
      <c r="AB6656">
        <v>0</v>
      </c>
    </row>
    <row r="6657" spans="1:28" x14ac:dyDescent="0.3">
      <c r="A6657">
        <v>16</v>
      </c>
      <c r="B6657" t="s">
        <v>38</v>
      </c>
      <c r="C6657">
        <v>11</v>
      </c>
      <c r="D6657" t="s">
        <v>23</v>
      </c>
      <c r="E6657" t="s">
        <v>30</v>
      </c>
      <c r="F6657">
        <v>3</v>
      </c>
      <c r="G6657">
        <v>0</v>
      </c>
      <c r="H6657" t="s">
        <v>25</v>
      </c>
      <c r="I6657">
        <v>687028</v>
      </c>
      <c r="J6657" t="s">
        <v>43</v>
      </c>
      <c r="K6657" t="s">
        <v>43</v>
      </c>
      <c r="L6657">
        <v>0</v>
      </c>
      <c r="M6657">
        <v>0</v>
      </c>
      <c r="O6657" t="s">
        <v>49</v>
      </c>
      <c r="P6657">
        <v>0</v>
      </c>
      <c r="Q6657">
        <v>4</v>
      </c>
      <c r="R6657">
        <v>7.5</v>
      </c>
      <c r="S6657">
        <v>97</v>
      </c>
      <c r="T6657">
        <v>49</v>
      </c>
      <c r="U6657">
        <v>55.6</v>
      </c>
      <c r="V6657">
        <f t="shared" si="575"/>
        <v>6.6000000000000014</v>
      </c>
      <c r="W6657" t="str">
        <f t="shared" si="576"/>
        <v>Monitor</v>
      </c>
      <c r="X6657" t="str">
        <f t="shared" si="570"/>
        <v>Normal</v>
      </c>
      <c r="Y6657" t="str">
        <f t="shared" si="574"/>
        <v>Local</v>
      </c>
      <c r="Z6657" t="str">
        <f t="shared" si="573"/>
        <v>Healthy</v>
      </c>
      <c r="AA6657" t="s">
        <v>29</v>
      </c>
      <c r="AB6657">
        <v>0</v>
      </c>
    </row>
    <row r="6658" spans="1:28" x14ac:dyDescent="0.3">
      <c r="A6658">
        <v>18</v>
      </c>
      <c r="B6658" t="s">
        <v>38</v>
      </c>
      <c r="C6658">
        <v>12</v>
      </c>
      <c r="D6658" t="s">
        <v>48</v>
      </c>
      <c r="E6658" t="s">
        <v>30</v>
      </c>
      <c r="F6658">
        <v>4</v>
      </c>
      <c r="G6658">
        <v>0</v>
      </c>
      <c r="H6658" t="s">
        <v>36</v>
      </c>
      <c r="I6658">
        <v>194593</v>
      </c>
      <c r="J6658" t="s">
        <v>35</v>
      </c>
      <c r="K6658" t="s">
        <v>37</v>
      </c>
      <c r="L6658">
        <v>0</v>
      </c>
      <c r="M6658">
        <v>0</v>
      </c>
      <c r="N6658">
        <v>2.2000000000000002</v>
      </c>
      <c r="O6658" t="s">
        <v>47</v>
      </c>
      <c r="P6658">
        <v>0</v>
      </c>
      <c r="Q6658">
        <v>4</v>
      </c>
      <c r="R6658">
        <v>16.399999999999999</v>
      </c>
      <c r="S6658">
        <v>89.5</v>
      </c>
      <c r="T6658">
        <v>66</v>
      </c>
      <c r="U6658">
        <v>79.7</v>
      </c>
      <c r="V6658">
        <f t="shared" si="575"/>
        <v>13.700000000000003</v>
      </c>
      <c r="W6658" t="str">
        <f t="shared" si="576"/>
        <v>Monitor</v>
      </c>
      <c r="X6658" t="str">
        <f t="shared" si="570"/>
        <v>Surge</v>
      </c>
      <c r="Y6658" t="str">
        <f t="shared" si="574"/>
        <v>Local</v>
      </c>
      <c r="Z6658" t="str">
        <f t="shared" si="573"/>
        <v>At-Risk</v>
      </c>
      <c r="AA6658" t="s">
        <v>42</v>
      </c>
      <c r="AB6658">
        <v>0</v>
      </c>
    </row>
    <row r="6659" spans="1:28" x14ac:dyDescent="0.3">
      <c r="A6659">
        <v>16</v>
      </c>
      <c r="B6659" t="s">
        <v>22</v>
      </c>
      <c r="C6659">
        <v>12</v>
      </c>
      <c r="D6659" t="s">
        <v>39</v>
      </c>
      <c r="E6659" t="s">
        <v>24</v>
      </c>
      <c r="F6659">
        <v>5</v>
      </c>
      <c r="G6659">
        <v>0</v>
      </c>
      <c r="H6659" t="s">
        <v>34</v>
      </c>
      <c r="I6659">
        <v>86642</v>
      </c>
      <c r="J6659" t="s">
        <v>43</v>
      </c>
      <c r="K6659" t="s">
        <v>26</v>
      </c>
      <c r="L6659">
        <v>1</v>
      </c>
      <c r="M6659">
        <v>0</v>
      </c>
      <c r="N6659">
        <v>3.6</v>
      </c>
      <c r="O6659" t="s">
        <v>28</v>
      </c>
      <c r="P6659">
        <v>0</v>
      </c>
      <c r="Q6659">
        <v>2</v>
      </c>
      <c r="R6659">
        <v>15.3</v>
      </c>
      <c r="S6659">
        <v>63.4</v>
      </c>
      <c r="T6659">
        <v>60.6</v>
      </c>
      <c r="U6659">
        <v>62.4</v>
      </c>
      <c r="V6659">
        <f t="shared" si="575"/>
        <v>1.7999999999999972</v>
      </c>
      <c r="W6659" t="str">
        <f t="shared" si="576"/>
        <v>Monitor</v>
      </c>
      <c r="X6659" t="str">
        <f t="shared" ref="X6659:X6722" si="577">IF(V6659&gt;10, "Surge", "Normal")</f>
        <v>Normal</v>
      </c>
      <c r="Y6659" t="str">
        <f t="shared" si="574"/>
        <v>Local</v>
      </c>
      <c r="Z6659" t="str">
        <f t="shared" si="573"/>
        <v>Chronic Absenteeism</v>
      </c>
      <c r="AA6659" t="s">
        <v>33</v>
      </c>
      <c r="AB6659">
        <v>0</v>
      </c>
    </row>
    <row r="6660" spans="1:28" x14ac:dyDescent="0.3">
      <c r="A6660">
        <v>12</v>
      </c>
      <c r="B6660" t="s">
        <v>38</v>
      </c>
      <c r="C6660">
        <v>7</v>
      </c>
      <c r="D6660" t="s">
        <v>39</v>
      </c>
      <c r="E6660" t="s">
        <v>30</v>
      </c>
      <c r="F6660">
        <v>5</v>
      </c>
      <c r="G6660">
        <v>0</v>
      </c>
      <c r="H6660" t="s">
        <v>36</v>
      </c>
      <c r="I6660">
        <v>306484</v>
      </c>
      <c r="J6660" t="s">
        <v>26</v>
      </c>
      <c r="K6660" t="s">
        <v>31</v>
      </c>
      <c r="L6660">
        <v>1</v>
      </c>
      <c r="M6660">
        <v>0</v>
      </c>
      <c r="N6660">
        <v>0.2</v>
      </c>
      <c r="O6660" t="s">
        <v>28</v>
      </c>
      <c r="P6660">
        <v>0</v>
      </c>
      <c r="Q6660">
        <v>2</v>
      </c>
      <c r="R6660">
        <v>17.5</v>
      </c>
      <c r="S6660">
        <v>81.7</v>
      </c>
      <c r="T6660">
        <v>57</v>
      </c>
      <c r="U6660">
        <v>61.6</v>
      </c>
      <c r="V6660">
        <f t="shared" si="575"/>
        <v>4.6000000000000014</v>
      </c>
      <c r="W6660" t="str">
        <f t="shared" si="576"/>
        <v>Monitor</v>
      </c>
      <c r="X6660" t="str">
        <f t="shared" si="577"/>
        <v>Normal</v>
      </c>
      <c r="Y6660" t="str">
        <f t="shared" si="574"/>
        <v>Local</v>
      </c>
      <c r="Z6660" t="str">
        <f t="shared" si="573"/>
        <v>At-Risk</v>
      </c>
      <c r="AA6660" t="s">
        <v>33</v>
      </c>
      <c r="AB6660">
        <v>0</v>
      </c>
    </row>
    <row r="6661" spans="1:28" x14ac:dyDescent="0.3">
      <c r="A6661">
        <v>12</v>
      </c>
      <c r="B6661" t="s">
        <v>22</v>
      </c>
      <c r="C6661">
        <v>8</v>
      </c>
      <c r="D6661" t="s">
        <v>23</v>
      </c>
      <c r="E6661" t="s">
        <v>44</v>
      </c>
      <c r="F6661">
        <v>7</v>
      </c>
      <c r="G6661">
        <v>0</v>
      </c>
      <c r="H6661" t="s">
        <v>34</v>
      </c>
      <c r="I6661">
        <v>110871</v>
      </c>
      <c r="J6661" t="s">
        <v>41</v>
      </c>
      <c r="K6661" t="s">
        <v>32</v>
      </c>
      <c r="L6661">
        <v>0</v>
      </c>
      <c r="M6661">
        <v>0</v>
      </c>
      <c r="N6661">
        <v>3.4</v>
      </c>
      <c r="O6661" t="s">
        <v>28</v>
      </c>
      <c r="P6661">
        <v>0</v>
      </c>
      <c r="Q6661">
        <v>3</v>
      </c>
      <c r="R6661">
        <v>10.9</v>
      </c>
      <c r="S6661">
        <v>79</v>
      </c>
      <c r="T6661">
        <v>60.1</v>
      </c>
      <c r="U6661">
        <v>49</v>
      </c>
      <c r="V6661">
        <f t="shared" si="575"/>
        <v>-11.100000000000001</v>
      </c>
      <c r="W6661" t="str">
        <f t="shared" si="576"/>
        <v>Monitor</v>
      </c>
      <c r="X6661" t="str">
        <f t="shared" si="577"/>
        <v>Normal</v>
      </c>
      <c r="Y6661" t="str">
        <f t="shared" si="574"/>
        <v>Local</v>
      </c>
      <c r="Z6661" t="str">
        <f t="shared" si="573"/>
        <v>At-Risk</v>
      </c>
      <c r="AA6661" t="s">
        <v>29</v>
      </c>
      <c r="AB6661">
        <v>0</v>
      </c>
    </row>
    <row r="6662" spans="1:28" x14ac:dyDescent="0.3">
      <c r="A6662">
        <v>17</v>
      </c>
      <c r="B6662" t="s">
        <v>38</v>
      </c>
      <c r="C6662">
        <v>12</v>
      </c>
      <c r="D6662" t="s">
        <v>23</v>
      </c>
      <c r="E6662" t="s">
        <v>24</v>
      </c>
      <c r="F6662">
        <v>4</v>
      </c>
      <c r="G6662">
        <v>0</v>
      </c>
      <c r="H6662" t="s">
        <v>34</v>
      </c>
      <c r="I6662">
        <v>135722</v>
      </c>
      <c r="J6662" t="s">
        <v>41</v>
      </c>
      <c r="K6662" t="s">
        <v>31</v>
      </c>
      <c r="L6662">
        <v>0</v>
      </c>
      <c r="M6662">
        <v>0</v>
      </c>
      <c r="N6662">
        <v>5.4</v>
      </c>
      <c r="O6662" t="s">
        <v>49</v>
      </c>
      <c r="P6662">
        <v>0</v>
      </c>
      <c r="Q6662">
        <v>4</v>
      </c>
      <c r="R6662">
        <v>12.2</v>
      </c>
      <c r="S6662">
        <v>77.900000000000006</v>
      </c>
      <c r="T6662">
        <v>60.4</v>
      </c>
      <c r="U6662">
        <v>54.4</v>
      </c>
      <c r="V6662">
        <f t="shared" si="575"/>
        <v>-6</v>
      </c>
      <c r="W6662" t="str">
        <f t="shared" si="576"/>
        <v>Monitor</v>
      </c>
      <c r="X6662" t="str">
        <f t="shared" si="577"/>
        <v>Normal</v>
      </c>
      <c r="Y6662" t="str">
        <f t="shared" si="574"/>
        <v>Commuter</v>
      </c>
      <c r="Z6662" t="str">
        <f t="shared" si="573"/>
        <v>At-Risk</v>
      </c>
      <c r="AA6662" t="s">
        <v>29</v>
      </c>
      <c r="AB6662">
        <v>0</v>
      </c>
    </row>
    <row r="6663" spans="1:28" x14ac:dyDescent="0.3">
      <c r="A6663">
        <v>11</v>
      </c>
      <c r="B6663" t="s">
        <v>38</v>
      </c>
      <c r="C6663">
        <v>6</v>
      </c>
      <c r="D6663" t="s">
        <v>23</v>
      </c>
      <c r="E6663" t="s">
        <v>24</v>
      </c>
      <c r="F6663">
        <v>2</v>
      </c>
      <c r="G6663">
        <v>0</v>
      </c>
      <c r="H6663" t="s">
        <v>25</v>
      </c>
      <c r="I6663">
        <v>655341</v>
      </c>
      <c r="J6663" t="s">
        <v>41</v>
      </c>
      <c r="K6663" t="s">
        <v>35</v>
      </c>
      <c r="L6663">
        <v>0</v>
      </c>
      <c r="M6663">
        <v>0</v>
      </c>
      <c r="N6663">
        <v>3.6</v>
      </c>
      <c r="O6663" t="s">
        <v>28</v>
      </c>
      <c r="P6663">
        <v>0</v>
      </c>
      <c r="Q6663">
        <v>3</v>
      </c>
      <c r="R6663">
        <v>13.3</v>
      </c>
      <c r="S6663">
        <v>90.3</v>
      </c>
      <c r="T6663">
        <v>69.2</v>
      </c>
      <c r="U6663">
        <v>65.900000000000006</v>
      </c>
      <c r="V6663">
        <f t="shared" si="575"/>
        <v>-3.2999999999999972</v>
      </c>
      <c r="W6663" t="str">
        <f t="shared" si="576"/>
        <v>Monitor</v>
      </c>
      <c r="X6663" t="str">
        <f t="shared" si="577"/>
        <v>Normal</v>
      </c>
      <c r="Y6663" t="str">
        <f t="shared" si="574"/>
        <v>Local</v>
      </c>
      <c r="Z6663" t="str">
        <f t="shared" si="573"/>
        <v>Healthy</v>
      </c>
      <c r="AA6663" t="s">
        <v>33</v>
      </c>
      <c r="AB6663">
        <v>0</v>
      </c>
    </row>
    <row r="6664" spans="1:28" x14ac:dyDescent="0.3">
      <c r="A6664">
        <v>12</v>
      </c>
      <c r="B6664" t="s">
        <v>22</v>
      </c>
      <c r="C6664">
        <v>7</v>
      </c>
      <c r="D6664" t="s">
        <v>23</v>
      </c>
      <c r="E6664" t="s">
        <v>44</v>
      </c>
      <c r="F6664">
        <v>4</v>
      </c>
      <c r="G6664">
        <v>0</v>
      </c>
      <c r="H6664" t="s">
        <v>34</v>
      </c>
      <c r="I6664">
        <v>128710</v>
      </c>
      <c r="J6664" t="s">
        <v>32</v>
      </c>
      <c r="K6664" t="s">
        <v>32</v>
      </c>
      <c r="L6664">
        <v>0</v>
      </c>
      <c r="M6664">
        <v>0</v>
      </c>
      <c r="N6664">
        <v>1.3</v>
      </c>
      <c r="O6664" t="s">
        <v>28</v>
      </c>
      <c r="P6664">
        <v>0</v>
      </c>
      <c r="Q6664">
        <v>3</v>
      </c>
      <c r="R6664">
        <v>17.3</v>
      </c>
      <c r="S6664">
        <v>82.4</v>
      </c>
      <c r="T6664">
        <v>66.099999999999994</v>
      </c>
      <c r="U6664">
        <v>72.400000000000006</v>
      </c>
      <c r="V6664">
        <f t="shared" si="575"/>
        <v>6.3000000000000114</v>
      </c>
      <c r="W6664" t="str">
        <f t="shared" si="576"/>
        <v>Monitor</v>
      </c>
      <c r="X6664" t="str">
        <f t="shared" si="577"/>
        <v>Normal</v>
      </c>
      <c r="Y6664" t="str">
        <f t="shared" si="574"/>
        <v>Local</v>
      </c>
      <c r="Z6664" t="str">
        <f t="shared" si="573"/>
        <v>At-Risk</v>
      </c>
      <c r="AA6664" t="s">
        <v>33</v>
      </c>
      <c r="AB6664">
        <v>0</v>
      </c>
    </row>
    <row r="6665" spans="1:28" x14ac:dyDescent="0.3">
      <c r="A6665">
        <v>10</v>
      </c>
      <c r="B6665" t="s">
        <v>38</v>
      </c>
      <c r="C6665">
        <v>6</v>
      </c>
      <c r="D6665" t="s">
        <v>48</v>
      </c>
      <c r="E6665" t="s">
        <v>24</v>
      </c>
      <c r="F6665">
        <v>5</v>
      </c>
      <c r="G6665">
        <v>0</v>
      </c>
      <c r="H6665" t="s">
        <v>34</v>
      </c>
      <c r="I6665">
        <v>87021</v>
      </c>
      <c r="J6665" t="s">
        <v>41</v>
      </c>
      <c r="K6665" t="s">
        <v>26</v>
      </c>
      <c r="L6665">
        <v>1</v>
      </c>
      <c r="M6665">
        <v>0</v>
      </c>
      <c r="N6665">
        <v>6.2</v>
      </c>
      <c r="O6665" t="s">
        <v>28</v>
      </c>
      <c r="P6665">
        <v>0</v>
      </c>
      <c r="Q6665">
        <v>4</v>
      </c>
      <c r="R6665">
        <v>18.2</v>
      </c>
      <c r="S6665">
        <v>73.2</v>
      </c>
      <c r="T6665">
        <v>66.8</v>
      </c>
      <c r="U6665">
        <v>74.900000000000006</v>
      </c>
      <c r="V6665">
        <f t="shared" si="575"/>
        <v>8.1000000000000085</v>
      </c>
      <c r="W6665" t="str">
        <f t="shared" si="576"/>
        <v>Monitor</v>
      </c>
      <c r="X6665" t="str">
        <f t="shared" si="577"/>
        <v>Normal</v>
      </c>
      <c r="Y6665" t="str">
        <f t="shared" si="574"/>
        <v>Commuter</v>
      </c>
      <c r="Z6665" t="str">
        <f t="shared" si="573"/>
        <v>Chronic Absenteeism</v>
      </c>
      <c r="AA6665" t="s">
        <v>33</v>
      </c>
      <c r="AB6665">
        <v>0</v>
      </c>
    </row>
    <row r="6666" spans="1:28" x14ac:dyDescent="0.3">
      <c r="A6666">
        <v>17</v>
      </c>
      <c r="B6666" t="s">
        <v>22</v>
      </c>
      <c r="C6666">
        <v>11</v>
      </c>
      <c r="D6666" t="s">
        <v>39</v>
      </c>
      <c r="E6666" t="s">
        <v>44</v>
      </c>
      <c r="F6666">
        <v>3</v>
      </c>
      <c r="G6666">
        <v>0</v>
      </c>
      <c r="H6666" t="s">
        <v>45</v>
      </c>
      <c r="I6666">
        <v>2348553</v>
      </c>
      <c r="J6666" t="s">
        <v>26</v>
      </c>
      <c r="K6666" t="s">
        <v>27</v>
      </c>
      <c r="L6666">
        <v>1</v>
      </c>
      <c r="M6666">
        <v>1</v>
      </c>
      <c r="N6666">
        <v>2.7</v>
      </c>
      <c r="O6666" t="s">
        <v>28</v>
      </c>
      <c r="P6666">
        <v>0</v>
      </c>
      <c r="Q6666">
        <v>3</v>
      </c>
      <c r="R6666">
        <v>22.8</v>
      </c>
      <c r="S6666">
        <v>95</v>
      </c>
      <c r="T6666">
        <v>73.2</v>
      </c>
      <c r="U6666">
        <v>87.8</v>
      </c>
      <c r="V6666">
        <f t="shared" si="575"/>
        <v>14.599999999999994</v>
      </c>
      <c r="W6666" t="str">
        <f t="shared" si="576"/>
        <v>Monitor</v>
      </c>
      <c r="X6666" t="str">
        <f t="shared" si="577"/>
        <v>Surge</v>
      </c>
      <c r="Y6666" t="str">
        <f t="shared" si="574"/>
        <v>Local</v>
      </c>
      <c r="Z6666" t="str">
        <f t="shared" si="573"/>
        <v>Healthy</v>
      </c>
      <c r="AA6666" t="s">
        <v>42</v>
      </c>
      <c r="AB6666">
        <v>0</v>
      </c>
    </row>
    <row r="6667" spans="1:28" x14ac:dyDescent="0.3">
      <c r="A6667">
        <v>16</v>
      </c>
      <c r="B6667" t="s">
        <v>22</v>
      </c>
      <c r="C6667">
        <v>10</v>
      </c>
      <c r="D6667" t="s">
        <v>48</v>
      </c>
      <c r="E6667" t="s">
        <v>30</v>
      </c>
      <c r="F6667">
        <v>5</v>
      </c>
      <c r="G6667">
        <v>1</v>
      </c>
      <c r="H6667" t="s">
        <v>25</v>
      </c>
      <c r="I6667">
        <v>587435</v>
      </c>
      <c r="J6667" t="s">
        <v>26</v>
      </c>
      <c r="K6667" t="s">
        <v>41</v>
      </c>
      <c r="L6667">
        <v>1</v>
      </c>
      <c r="M6667">
        <v>1</v>
      </c>
      <c r="N6667">
        <v>4.4000000000000004</v>
      </c>
      <c r="O6667" t="s">
        <v>28</v>
      </c>
      <c r="P6667">
        <v>0</v>
      </c>
      <c r="Q6667">
        <v>4</v>
      </c>
      <c r="R6667">
        <v>12.1</v>
      </c>
      <c r="S6667">
        <v>100</v>
      </c>
      <c r="T6667">
        <v>66.099999999999994</v>
      </c>
      <c r="U6667">
        <v>71.400000000000006</v>
      </c>
      <c r="V6667">
        <f t="shared" si="575"/>
        <v>5.3000000000000114</v>
      </c>
      <c r="W6667" t="str">
        <f t="shared" si="576"/>
        <v>Monitor</v>
      </c>
      <c r="X6667" t="str">
        <f t="shared" si="577"/>
        <v>Normal</v>
      </c>
      <c r="Y6667" t="str">
        <f t="shared" si="574"/>
        <v>Local</v>
      </c>
      <c r="Z6667" t="str">
        <f t="shared" si="573"/>
        <v>Healthy</v>
      </c>
      <c r="AA6667" t="s">
        <v>33</v>
      </c>
      <c r="AB6667">
        <v>0</v>
      </c>
    </row>
    <row r="6668" spans="1:28" x14ac:dyDescent="0.3">
      <c r="A6668">
        <v>13</v>
      </c>
      <c r="B6668" t="s">
        <v>22</v>
      </c>
      <c r="C6668">
        <v>9</v>
      </c>
      <c r="D6668" t="s">
        <v>23</v>
      </c>
      <c r="E6668" t="s">
        <v>44</v>
      </c>
      <c r="F6668">
        <v>7</v>
      </c>
      <c r="G6668">
        <v>1</v>
      </c>
      <c r="H6668" t="s">
        <v>40</v>
      </c>
      <c r="I6668">
        <v>1024405</v>
      </c>
      <c r="J6668" t="s">
        <v>43</v>
      </c>
      <c r="K6668" t="s">
        <v>27</v>
      </c>
      <c r="L6668">
        <v>0</v>
      </c>
      <c r="M6668">
        <v>1</v>
      </c>
      <c r="N6668">
        <v>1.6</v>
      </c>
      <c r="O6668" t="s">
        <v>28</v>
      </c>
      <c r="P6668">
        <v>0</v>
      </c>
      <c r="Q6668">
        <v>4</v>
      </c>
      <c r="R6668">
        <v>17.600000000000001</v>
      </c>
      <c r="S6668">
        <v>90.7</v>
      </c>
      <c r="T6668">
        <v>69.400000000000006</v>
      </c>
      <c r="U6668">
        <v>67.599999999999994</v>
      </c>
      <c r="V6668">
        <f t="shared" si="575"/>
        <v>-1.8000000000000114</v>
      </c>
      <c r="W6668" t="str">
        <f t="shared" si="576"/>
        <v>Monitor</v>
      </c>
      <c r="X6668" t="str">
        <f t="shared" si="577"/>
        <v>Normal</v>
      </c>
      <c r="Y6668" t="str">
        <f t="shared" si="574"/>
        <v>Local</v>
      </c>
      <c r="Z6668" t="str">
        <f t="shared" si="573"/>
        <v>Healthy</v>
      </c>
      <c r="AA6668" t="s">
        <v>33</v>
      </c>
      <c r="AB6668">
        <v>0</v>
      </c>
    </row>
    <row r="6669" spans="1:28" x14ac:dyDescent="0.3">
      <c r="A6669">
        <v>17</v>
      </c>
      <c r="B6669" t="s">
        <v>38</v>
      </c>
      <c r="C6669">
        <v>12</v>
      </c>
      <c r="D6669" t="s">
        <v>23</v>
      </c>
      <c r="E6669" t="s">
        <v>30</v>
      </c>
      <c r="F6669">
        <v>3</v>
      </c>
      <c r="G6669">
        <v>0</v>
      </c>
      <c r="H6669" t="s">
        <v>45</v>
      </c>
      <c r="I6669">
        <v>5895123</v>
      </c>
      <c r="J6669" t="s">
        <v>41</v>
      </c>
      <c r="K6669" t="s">
        <v>41</v>
      </c>
      <c r="L6669">
        <v>1</v>
      </c>
      <c r="M6669">
        <v>1</v>
      </c>
      <c r="N6669">
        <v>1.6</v>
      </c>
      <c r="O6669" t="s">
        <v>28</v>
      </c>
      <c r="P6669">
        <v>1</v>
      </c>
      <c r="Q6669">
        <v>5</v>
      </c>
      <c r="R6669">
        <v>21.3</v>
      </c>
      <c r="S6669">
        <v>84.1</v>
      </c>
      <c r="T6669">
        <v>50.7</v>
      </c>
      <c r="U6669">
        <v>78.599999999999994</v>
      </c>
      <c r="V6669">
        <f t="shared" si="575"/>
        <v>27.899999999999991</v>
      </c>
      <c r="W6669" t="str">
        <f t="shared" si="576"/>
        <v>Monitor</v>
      </c>
      <c r="X6669" t="str">
        <f t="shared" si="577"/>
        <v>Surge</v>
      </c>
      <c r="Y6669" t="str">
        <f t="shared" si="574"/>
        <v>Local</v>
      </c>
      <c r="Z6669" t="str">
        <f t="shared" si="573"/>
        <v>At-Risk</v>
      </c>
      <c r="AA6669" t="s">
        <v>42</v>
      </c>
      <c r="AB6669">
        <v>0</v>
      </c>
    </row>
    <row r="6670" spans="1:28" x14ac:dyDescent="0.3">
      <c r="A6670">
        <v>13</v>
      </c>
      <c r="B6670" t="s">
        <v>22</v>
      </c>
      <c r="C6670">
        <v>8</v>
      </c>
      <c r="D6670" t="s">
        <v>39</v>
      </c>
      <c r="E6670" t="s">
        <v>24</v>
      </c>
      <c r="F6670">
        <v>3</v>
      </c>
      <c r="G6670">
        <v>0</v>
      </c>
      <c r="H6670" t="s">
        <v>36</v>
      </c>
      <c r="I6670">
        <v>254126</v>
      </c>
      <c r="J6670" t="s">
        <v>41</v>
      </c>
      <c r="K6670" t="s">
        <v>27</v>
      </c>
      <c r="L6670">
        <v>0</v>
      </c>
      <c r="M6670">
        <v>0</v>
      </c>
      <c r="N6670">
        <v>2.4</v>
      </c>
      <c r="O6670" t="s">
        <v>49</v>
      </c>
      <c r="P6670">
        <v>0</v>
      </c>
      <c r="Q6670">
        <v>1</v>
      </c>
      <c r="R6670">
        <v>14.2</v>
      </c>
      <c r="S6670">
        <v>77.7</v>
      </c>
      <c r="T6670">
        <v>82.5</v>
      </c>
      <c r="U6670">
        <v>83.8</v>
      </c>
      <c r="V6670">
        <f t="shared" si="575"/>
        <v>1.2999999999999972</v>
      </c>
      <c r="W6670" t="str">
        <f t="shared" si="576"/>
        <v>Monitor</v>
      </c>
      <c r="X6670" t="str">
        <f t="shared" si="577"/>
        <v>Normal</v>
      </c>
      <c r="Y6670" t="str">
        <f t="shared" si="574"/>
        <v>Local</v>
      </c>
      <c r="Z6670" t="str">
        <f t="shared" si="573"/>
        <v>At-Risk</v>
      </c>
      <c r="AA6670" t="s">
        <v>42</v>
      </c>
      <c r="AB6670">
        <v>0</v>
      </c>
    </row>
    <row r="6671" spans="1:28" x14ac:dyDescent="0.3">
      <c r="A6671">
        <v>16</v>
      </c>
      <c r="B6671" t="s">
        <v>38</v>
      </c>
      <c r="C6671">
        <v>10</v>
      </c>
      <c r="D6671" t="s">
        <v>23</v>
      </c>
      <c r="E6671" t="s">
        <v>24</v>
      </c>
      <c r="F6671">
        <v>6</v>
      </c>
      <c r="G6671">
        <v>0</v>
      </c>
      <c r="H6671" t="s">
        <v>25</v>
      </c>
      <c r="I6671">
        <v>443172</v>
      </c>
      <c r="J6671" t="s">
        <v>37</v>
      </c>
      <c r="K6671" t="s">
        <v>32</v>
      </c>
      <c r="L6671">
        <v>1</v>
      </c>
      <c r="M6671">
        <v>0</v>
      </c>
      <c r="N6671">
        <v>8.1</v>
      </c>
      <c r="O6671" t="s">
        <v>28</v>
      </c>
      <c r="P6671">
        <v>0</v>
      </c>
      <c r="Q6671">
        <v>3</v>
      </c>
      <c r="R6671">
        <v>12.8</v>
      </c>
      <c r="S6671">
        <v>80.099999999999994</v>
      </c>
      <c r="T6671">
        <v>53.3</v>
      </c>
      <c r="U6671">
        <v>70</v>
      </c>
      <c r="V6671">
        <f t="shared" si="575"/>
        <v>16.700000000000003</v>
      </c>
      <c r="W6671" t="str">
        <f t="shared" si="576"/>
        <v>Monitor</v>
      </c>
      <c r="X6671" t="str">
        <f t="shared" si="577"/>
        <v>Surge</v>
      </c>
      <c r="Y6671" t="str">
        <f t="shared" si="574"/>
        <v>Commuter</v>
      </c>
      <c r="Z6671" t="str">
        <f t="shared" si="573"/>
        <v>At-Risk</v>
      </c>
      <c r="AA6671" t="s">
        <v>33</v>
      </c>
      <c r="AB6671">
        <v>0</v>
      </c>
    </row>
    <row r="6672" spans="1:28" x14ac:dyDescent="0.3">
      <c r="A6672">
        <v>11</v>
      </c>
      <c r="B6672" t="s">
        <v>38</v>
      </c>
      <c r="C6672">
        <v>6</v>
      </c>
      <c r="D6672" t="s">
        <v>39</v>
      </c>
      <c r="E6672" t="s">
        <v>44</v>
      </c>
      <c r="F6672">
        <v>4</v>
      </c>
      <c r="G6672">
        <v>0</v>
      </c>
      <c r="H6672" t="s">
        <v>34</v>
      </c>
      <c r="I6672">
        <v>111639</v>
      </c>
      <c r="J6672" t="s">
        <v>35</v>
      </c>
      <c r="K6672" t="s">
        <v>35</v>
      </c>
      <c r="L6672">
        <v>1</v>
      </c>
      <c r="M6672">
        <v>0</v>
      </c>
      <c r="N6672">
        <v>1.3</v>
      </c>
      <c r="O6672" t="s">
        <v>49</v>
      </c>
      <c r="P6672">
        <v>0</v>
      </c>
      <c r="Q6672">
        <v>2</v>
      </c>
      <c r="R6672">
        <v>9.1999999999999993</v>
      </c>
      <c r="S6672">
        <v>90</v>
      </c>
      <c r="T6672">
        <v>77.599999999999994</v>
      </c>
      <c r="U6672">
        <v>78.8</v>
      </c>
      <c r="V6672">
        <f t="shared" si="575"/>
        <v>1.2000000000000028</v>
      </c>
      <c r="W6672" t="str">
        <f t="shared" si="576"/>
        <v>Monitor</v>
      </c>
      <c r="X6672" t="str">
        <f t="shared" si="577"/>
        <v>Normal</v>
      </c>
      <c r="Y6672" t="str">
        <f t="shared" si="574"/>
        <v>Local</v>
      </c>
      <c r="Z6672" t="str">
        <f t="shared" si="573"/>
        <v>Healthy</v>
      </c>
      <c r="AA6672" t="s">
        <v>42</v>
      </c>
      <c r="AB6672">
        <v>0</v>
      </c>
    </row>
    <row r="6673" spans="1:28" x14ac:dyDescent="0.3">
      <c r="A6673">
        <v>16</v>
      </c>
      <c r="B6673" t="s">
        <v>22</v>
      </c>
      <c r="C6673">
        <v>12</v>
      </c>
      <c r="D6673" t="s">
        <v>23</v>
      </c>
      <c r="E6673" t="s">
        <v>24</v>
      </c>
      <c r="F6673">
        <v>6</v>
      </c>
      <c r="G6673">
        <v>0</v>
      </c>
      <c r="H6673" t="s">
        <v>25</v>
      </c>
      <c r="I6673">
        <v>674563</v>
      </c>
      <c r="J6673" t="s">
        <v>32</v>
      </c>
      <c r="K6673" t="s">
        <v>26</v>
      </c>
      <c r="L6673">
        <v>1</v>
      </c>
      <c r="M6673">
        <v>1</v>
      </c>
      <c r="N6673">
        <v>6.8</v>
      </c>
      <c r="O6673" t="s">
        <v>28</v>
      </c>
      <c r="P6673">
        <v>0</v>
      </c>
      <c r="Q6673">
        <v>3</v>
      </c>
      <c r="R6673">
        <v>20.2</v>
      </c>
      <c r="S6673">
        <v>96</v>
      </c>
      <c r="T6673">
        <v>71.3</v>
      </c>
      <c r="U6673">
        <v>62</v>
      </c>
      <c r="V6673">
        <f t="shared" si="575"/>
        <v>-9.2999999999999972</v>
      </c>
      <c r="W6673" t="str">
        <f t="shared" si="576"/>
        <v>Monitor</v>
      </c>
      <c r="X6673" t="str">
        <f t="shared" si="577"/>
        <v>Normal</v>
      </c>
      <c r="Y6673" t="str">
        <f t="shared" si="574"/>
        <v>Commuter</v>
      </c>
      <c r="Z6673" t="str">
        <f t="shared" si="573"/>
        <v>Healthy</v>
      </c>
      <c r="AA6673" t="s">
        <v>33</v>
      </c>
      <c r="AB6673">
        <v>0</v>
      </c>
    </row>
    <row r="6674" spans="1:28" x14ac:dyDescent="0.3">
      <c r="A6674">
        <v>12</v>
      </c>
      <c r="B6674" t="s">
        <v>22</v>
      </c>
      <c r="C6674">
        <v>7</v>
      </c>
      <c r="D6674" t="s">
        <v>39</v>
      </c>
      <c r="E6674" t="s">
        <v>30</v>
      </c>
      <c r="F6674">
        <v>3</v>
      </c>
      <c r="G6674">
        <v>0</v>
      </c>
      <c r="H6674" t="s">
        <v>25</v>
      </c>
      <c r="I6674">
        <v>521124</v>
      </c>
      <c r="J6674" t="s">
        <v>35</v>
      </c>
      <c r="K6674" t="s">
        <v>31</v>
      </c>
      <c r="L6674">
        <v>1</v>
      </c>
      <c r="M6674">
        <v>1</v>
      </c>
      <c r="N6674">
        <v>1</v>
      </c>
      <c r="O6674" t="s">
        <v>47</v>
      </c>
      <c r="P6674">
        <v>0</v>
      </c>
      <c r="Q6674">
        <v>3</v>
      </c>
      <c r="R6674">
        <v>18.5</v>
      </c>
      <c r="S6674">
        <v>92.7</v>
      </c>
      <c r="T6674">
        <v>62.5</v>
      </c>
      <c r="U6674">
        <v>73.400000000000006</v>
      </c>
      <c r="V6674">
        <f t="shared" si="575"/>
        <v>10.900000000000006</v>
      </c>
      <c r="W6674" t="str">
        <f t="shared" si="576"/>
        <v>Monitor</v>
      </c>
      <c r="X6674" t="str">
        <f t="shared" si="577"/>
        <v>Surge</v>
      </c>
      <c r="Y6674" t="str">
        <f t="shared" si="574"/>
        <v>Local</v>
      </c>
      <c r="Z6674" t="str">
        <f t="shared" si="573"/>
        <v>Healthy</v>
      </c>
      <c r="AA6674" t="s">
        <v>33</v>
      </c>
      <c r="AB6674">
        <v>0</v>
      </c>
    </row>
    <row r="6675" spans="1:28" x14ac:dyDescent="0.3">
      <c r="A6675">
        <v>15</v>
      </c>
      <c r="B6675" t="s">
        <v>22</v>
      </c>
      <c r="C6675">
        <v>11</v>
      </c>
      <c r="D6675" t="s">
        <v>39</v>
      </c>
      <c r="E6675" t="s">
        <v>44</v>
      </c>
      <c r="F6675">
        <v>4</v>
      </c>
      <c r="G6675">
        <v>0</v>
      </c>
      <c r="H6675" t="s">
        <v>36</v>
      </c>
      <c r="I6675">
        <v>337602</v>
      </c>
      <c r="J6675" t="s">
        <v>31</v>
      </c>
      <c r="K6675" t="s">
        <v>43</v>
      </c>
      <c r="L6675">
        <v>1</v>
      </c>
      <c r="M6675">
        <v>0</v>
      </c>
      <c r="N6675">
        <v>3.7</v>
      </c>
      <c r="O6675" t="s">
        <v>28</v>
      </c>
      <c r="P6675">
        <v>0</v>
      </c>
      <c r="Q6675">
        <v>3</v>
      </c>
      <c r="R6675">
        <v>12.4</v>
      </c>
      <c r="S6675">
        <v>81.3</v>
      </c>
      <c r="T6675">
        <v>69.2</v>
      </c>
      <c r="U6675">
        <v>64.099999999999994</v>
      </c>
      <c r="V6675">
        <f t="shared" si="575"/>
        <v>-5.1000000000000085</v>
      </c>
      <c r="W6675" t="str">
        <f t="shared" si="576"/>
        <v>Monitor</v>
      </c>
      <c r="X6675" t="str">
        <f t="shared" si="577"/>
        <v>Normal</v>
      </c>
      <c r="Y6675" t="str">
        <f t="shared" si="574"/>
        <v>Local</v>
      </c>
      <c r="Z6675" t="str">
        <f t="shared" si="573"/>
        <v>At-Risk</v>
      </c>
      <c r="AA6675" t="s">
        <v>33</v>
      </c>
      <c r="AB6675">
        <v>0</v>
      </c>
    </row>
    <row r="6676" spans="1:28" x14ac:dyDescent="0.3">
      <c r="A6676">
        <v>12</v>
      </c>
      <c r="B6676" t="s">
        <v>38</v>
      </c>
      <c r="C6676">
        <v>8</v>
      </c>
      <c r="D6676" t="s">
        <v>39</v>
      </c>
      <c r="E6676" t="s">
        <v>30</v>
      </c>
      <c r="F6676">
        <v>8</v>
      </c>
      <c r="G6676">
        <v>0</v>
      </c>
      <c r="H6676" t="s">
        <v>25</v>
      </c>
      <c r="I6676">
        <v>677953</v>
      </c>
      <c r="J6676" t="s">
        <v>41</v>
      </c>
      <c r="K6676" t="s">
        <v>35</v>
      </c>
      <c r="L6676">
        <v>1</v>
      </c>
      <c r="M6676">
        <v>0</v>
      </c>
      <c r="N6676">
        <v>1.1000000000000001</v>
      </c>
      <c r="O6676" t="s">
        <v>28</v>
      </c>
      <c r="P6676">
        <v>0</v>
      </c>
      <c r="Q6676">
        <v>4</v>
      </c>
      <c r="R6676">
        <v>22.1</v>
      </c>
      <c r="S6676">
        <v>94.1</v>
      </c>
      <c r="T6676">
        <v>53.5</v>
      </c>
      <c r="U6676">
        <v>67.599999999999994</v>
      </c>
      <c r="V6676">
        <f t="shared" si="575"/>
        <v>14.099999999999994</v>
      </c>
      <c r="W6676" t="str">
        <f t="shared" si="576"/>
        <v>Monitor</v>
      </c>
      <c r="X6676" t="str">
        <f t="shared" si="577"/>
        <v>Surge</v>
      </c>
      <c r="Y6676" t="str">
        <f t="shared" si="574"/>
        <v>Local</v>
      </c>
      <c r="Z6676" t="str">
        <f t="shared" si="573"/>
        <v>Healthy</v>
      </c>
      <c r="AA6676" t="s">
        <v>33</v>
      </c>
      <c r="AB6676">
        <v>0</v>
      </c>
    </row>
    <row r="6677" spans="1:28" x14ac:dyDescent="0.3">
      <c r="A6677">
        <v>15</v>
      </c>
      <c r="B6677" t="s">
        <v>22</v>
      </c>
      <c r="C6677">
        <v>9</v>
      </c>
      <c r="D6677" t="s">
        <v>39</v>
      </c>
      <c r="E6677" t="s">
        <v>30</v>
      </c>
      <c r="F6677">
        <v>3</v>
      </c>
      <c r="G6677">
        <v>0</v>
      </c>
      <c r="H6677" t="s">
        <v>34</v>
      </c>
      <c r="I6677">
        <v>95903</v>
      </c>
      <c r="J6677" t="s">
        <v>32</v>
      </c>
      <c r="K6677" t="s">
        <v>26</v>
      </c>
      <c r="L6677">
        <v>1</v>
      </c>
      <c r="M6677">
        <v>1</v>
      </c>
      <c r="N6677">
        <v>1.7</v>
      </c>
      <c r="O6677" t="s">
        <v>28</v>
      </c>
      <c r="P6677">
        <v>0</v>
      </c>
      <c r="Q6677">
        <v>2</v>
      </c>
      <c r="R6677">
        <v>6.8</v>
      </c>
      <c r="S6677">
        <v>75.900000000000006</v>
      </c>
      <c r="T6677">
        <v>55.8</v>
      </c>
      <c r="U6677">
        <v>56.9</v>
      </c>
      <c r="V6677">
        <f t="shared" si="575"/>
        <v>1.1000000000000014</v>
      </c>
      <c r="W6677" t="str">
        <f t="shared" si="576"/>
        <v>Monitor</v>
      </c>
      <c r="X6677" t="str">
        <f t="shared" si="577"/>
        <v>Normal</v>
      </c>
      <c r="Y6677" t="str">
        <f t="shared" si="574"/>
        <v>Local</v>
      </c>
      <c r="Z6677" t="str">
        <f t="shared" si="573"/>
        <v>At-Risk</v>
      </c>
      <c r="AA6677" t="s">
        <v>29</v>
      </c>
      <c r="AB6677">
        <v>0</v>
      </c>
    </row>
    <row r="6678" spans="1:28" x14ac:dyDescent="0.3">
      <c r="A6678">
        <v>14</v>
      </c>
      <c r="B6678" t="s">
        <v>38</v>
      </c>
      <c r="C6678">
        <v>8</v>
      </c>
      <c r="D6678" t="s">
        <v>23</v>
      </c>
      <c r="E6678" t="s">
        <v>30</v>
      </c>
      <c r="F6678">
        <v>5</v>
      </c>
      <c r="G6678">
        <v>0</v>
      </c>
      <c r="H6678" t="s">
        <v>36</v>
      </c>
      <c r="I6678">
        <v>212612</v>
      </c>
      <c r="J6678" t="s">
        <v>41</v>
      </c>
      <c r="K6678" t="s">
        <v>41</v>
      </c>
      <c r="L6678">
        <v>0</v>
      </c>
      <c r="M6678">
        <v>0</v>
      </c>
      <c r="N6678">
        <v>1.2</v>
      </c>
      <c r="O6678" t="s">
        <v>28</v>
      </c>
      <c r="P6678">
        <v>0</v>
      </c>
      <c r="Q6678">
        <v>3</v>
      </c>
      <c r="R6678">
        <v>4.0999999999999996</v>
      </c>
      <c r="S6678">
        <v>74</v>
      </c>
      <c r="T6678">
        <v>43.4</v>
      </c>
      <c r="U6678">
        <v>55.1</v>
      </c>
      <c r="V6678">
        <f t="shared" si="575"/>
        <v>11.700000000000003</v>
      </c>
      <c r="W6678" t="str">
        <f t="shared" si="576"/>
        <v>Monitor</v>
      </c>
      <c r="X6678" t="str">
        <f t="shared" si="577"/>
        <v>Surge</v>
      </c>
      <c r="Y6678" t="str">
        <f t="shared" si="574"/>
        <v>Local</v>
      </c>
      <c r="Z6678" t="str">
        <f t="shared" si="573"/>
        <v>Chronic Absenteeism</v>
      </c>
      <c r="AA6678" t="s">
        <v>29</v>
      </c>
      <c r="AB6678">
        <v>0</v>
      </c>
    </row>
    <row r="6679" spans="1:28" x14ac:dyDescent="0.3">
      <c r="A6679">
        <v>11</v>
      </c>
      <c r="B6679" t="s">
        <v>38</v>
      </c>
      <c r="C6679">
        <v>7</v>
      </c>
      <c r="D6679" t="s">
        <v>23</v>
      </c>
      <c r="E6679" t="s">
        <v>30</v>
      </c>
      <c r="F6679">
        <v>6</v>
      </c>
      <c r="G6679">
        <v>0</v>
      </c>
      <c r="H6679" t="s">
        <v>34</v>
      </c>
      <c r="I6679">
        <v>152577</v>
      </c>
      <c r="J6679" t="s">
        <v>31</v>
      </c>
      <c r="K6679" t="s">
        <v>32</v>
      </c>
      <c r="L6679">
        <v>0</v>
      </c>
      <c r="M6679">
        <v>1</v>
      </c>
      <c r="N6679">
        <v>2.4</v>
      </c>
      <c r="O6679" t="s">
        <v>28</v>
      </c>
      <c r="P6679">
        <v>0</v>
      </c>
      <c r="Q6679">
        <v>4</v>
      </c>
      <c r="R6679">
        <v>15.2</v>
      </c>
      <c r="S6679">
        <v>81.3</v>
      </c>
      <c r="T6679">
        <v>57</v>
      </c>
      <c r="U6679">
        <v>50.3</v>
      </c>
      <c r="V6679">
        <f t="shared" si="575"/>
        <v>-6.7000000000000028</v>
      </c>
      <c r="W6679" t="str">
        <f t="shared" si="576"/>
        <v>Monitor</v>
      </c>
      <c r="X6679" t="str">
        <f t="shared" si="577"/>
        <v>Normal</v>
      </c>
      <c r="Y6679" t="str">
        <f t="shared" si="574"/>
        <v>Local</v>
      </c>
      <c r="Z6679" t="str">
        <f t="shared" si="573"/>
        <v>At-Risk</v>
      </c>
      <c r="AA6679" t="s">
        <v>29</v>
      </c>
      <c r="AB6679">
        <v>0</v>
      </c>
    </row>
    <row r="6680" spans="1:28" x14ac:dyDescent="0.3">
      <c r="A6680">
        <v>12</v>
      </c>
      <c r="B6680" t="s">
        <v>22</v>
      </c>
      <c r="C6680">
        <v>7</v>
      </c>
      <c r="D6680" t="s">
        <v>23</v>
      </c>
      <c r="E6680" t="s">
        <v>24</v>
      </c>
      <c r="F6680">
        <v>5</v>
      </c>
      <c r="G6680">
        <v>0</v>
      </c>
      <c r="H6680" t="s">
        <v>36</v>
      </c>
      <c r="I6680">
        <v>189605</v>
      </c>
      <c r="J6680" t="s">
        <v>37</v>
      </c>
      <c r="K6680" t="s">
        <v>27</v>
      </c>
      <c r="L6680">
        <v>0</v>
      </c>
      <c r="M6680">
        <v>0</v>
      </c>
      <c r="N6680">
        <v>4.3</v>
      </c>
      <c r="O6680" t="s">
        <v>47</v>
      </c>
      <c r="P6680">
        <v>0</v>
      </c>
      <c r="Q6680">
        <v>3</v>
      </c>
      <c r="R6680">
        <v>9.1999999999999993</v>
      </c>
      <c r="S6680">
        <v>69.8</v>
      </c>
      <c r="T6680">
        <v>70.2</v>
      </c>
      <c r="U6680">
        <v>77.099999999999994</v>
      </c>
      <c r="V6680">
        <f t="shared" si="575"/>
        <v>6.8999999999999915</v>
      </c>
      <c r="W6680" t="str">
        <f t="shared" si="576"/>
        <v>Monitor</v>
      </c>
      <c r="X6680" t="str">
        <f t="shared" si="577"/>
        <v>Normal</v>
      </c>
      <c r="Y6680" t="str">
        <f t="shared" si="574"/>
        <v>Local</v>
      </c>
      <c r="Z6680" t="str">
        <f t="shared" si="573"/>
        <v>Chronic Absenteeism</v>
      </c>
      <c r="AA6680" t="s">
        <v>42</v>
      </c>
      <c r="AB6680">
        <v>0</v>
      </c>
    </row>
    <row r="6681" spans="1:28" x14ac:dyDescent="0.3">
      <c r="A6681">
        <v>14</v>
      </c>
      <c r="B6681" t="s">
        <v>22</v>
      </c>
      <c r="C6681">
        <v>8</v>
      </c>
      <c r="D6681" t="s">
        <v>39</v>
      </c>
      <c r="E6681" t="s">
        <v>44</v>
      </c>
      <c r="F6681">
        <v>4</v>
      </c>
      <c r="G6681">
        <v>1</v>
      </c>
      <c r="H6681" t="s">
        <v>40</v>
      </c>
      <c r="I6681">
        <v>916194</v>
      </c>
      <c r="J6681" t="s">
        <v>26</v>
      </c>
      <c r="K6681" t="s">
        <v>41</v>
      </c>
      <c r="L6681">
        <v>1</v>
      </c>
      <c r="M6681">
        <v>0</v>
      </c>
      <c r="N6681">
        <v>3.1</v>
      </c>
      <c r="O6681" t="s">
        <v>28</v>
      </c>
      <c r="P6681">
        <v>1</v>
      </c>
      <c r="Q6681">
        <v>5</v>
      </c>
      <c r="R6681">
        <v>15.5</v>
      </c>
      <c r="S6681">
        <v>83.8</v>
      </c>
      <c r="T6681">
        <v>64.3</v>
      </c>
      <c r="U6681">
        <v>74.8</v>
      </c>
      <c r="V6681">
        <f t="shared" si="575"/>
        <v>10.5</v>
      </c>
      <c r="W6681" t="str">
        <f t="shared" si="576"/>
        <v>Monitor</v>
      </c>
      <c r="X6681" t="str">
        <f t="shared" si="577"/>
        <v>Surge</v>
      </c>
      <c r="Y6681" t="str">
        <f t="shared" si="574"/>
        <v>Local</v>
      </c>
      <c r="Z6681" t="str">
        <f t="shared" ref="Z6681:Z6741" si="578">IF(S6681&gt;=90, "Healthy", IF(S6681&gt;75, "At-Risk", "Chronic Absenteeism"))</f>
        <v>At-Risk</v>
      </c>
      <c r="AA6681" t="s">
        <v>33</v>
      </c>
      <c r="AB6681">
        <v>0</v>
      </c>
    </row>
    <row r="6682" spans="1:28" x14ac:dyDescent="0.3">
      <c r="A6682">
        <v>15</v>
      </c>
      <c r="B6682" t="s">
        <v>38</v>
      </c>
      <c r="C6682">
        <v>11</v>
      </c>
      <c r="D6682" t="s">
        <v>48</v>
      </c>
      <c r="E6682" t="s">
        <v>44</v>
      </c>
      <c r="F6682">
        <v>4</v>
      </c>
      <c r="G6682">
        <v>0</v>
      </c>
      <c r="H6682" t="s">
        <v>36</v>
      </c>
      <c r="I6682">
        <v>202648</v>
      </c>
      <c r="J6682" t="s">
        <v>41</v>
      </c>
      <c r="K6682" t="s">
        <v>26</v>
      </c>
      <c r="L6682">
        <v>1</v>
      </c>
      <c r="M6682">
        <v>0</v>
      </c>
      <c r="N6682">
        <v>4.8</v>
      </c>
      <c r="O6682" t="s">
        <v>28</v>
      </c>
      <c r="P6682">
        <v>0</v>
      </c>
      <c r="Q6682">
        <v>3</v>
      </c>
      <c r="R6682">
        <v>19</v>
      </c>
      <c r="S6682">
        <v>88.1</v>
      </c>
      <c r="T6682">
        <v>49.9</v>
      </c>
      <c r="U6682">
        <v>53</v>
      </c>
      <c r="V6682">
        <f t="shared" si="575"/>
        <v>3.1000000000000014</v>
      </c>
      <c r="W6682" t="str">
        <f t="shared" si="576"/>
        <v>Monitor</v>
      </c>
      <c r="X6682" t="str">
        <f t="shared" si="577"/>
        <v>Normal</v>
      </c>
      <c r="Y6682" t="str">
        <f t="shared" si="574"/>
        <v>Local</v>
      </c>
      <c r="Z6682" t="str">
        <f t="shared" si="578"/>
        <v>At-Risk</v>
      </c>
      <c r="AA6682" t="s">
        <v>29</v>
      </c>
      <c r="AB6682">
        <v>0</v>
      </c>
    </row>
    <row r="6683" spans="1:28" x14ac:dyDescent="0.3">
      <c r="A6683">
        <v>10</v>
      </c>
      <c r="B6683" t="s">
        <v>38</v>
      </c>
      <c r="C6683">
        <v>6</v>
      </c>
      <c r="D6683" t="s">
        <v>23</v>
      </c>
      <c r="E6683" t="s">
        <v>30</v>
      </c>
      <c r="F6683">
        <v>5</v>
      </c>
      <c r="G6683">
        <v>0</v>
      </c>
      <c r="H6683" t="s">
        <v>34</v>
      </c>
      <c r="I6683">
        <v>107729</v>
      </c>
      <c r="J6683" t="s">
        <v>31</v>
      </c>
      <c r="K6683" t="s">
        <v>32</v>
      </c>
      <c r="L6683">
        <v>1</v>
      </c>
      <c r="M6683">
        <v>1</v>
      </c>
      <c r="N6683">
        <v>3</v>
      </c>
      <c r="O6683" t="s">
        <v>47</v>
      </c>
      <c r="P6683">
        <v>0</v>
      </c>
      <c r="Q6683">
        <v>2</v>
      </c>
      <c r="R6683">
        <v>7.9</v>
      </c>
      <c r="S6683">
        <v>92.8</v>
      </c>
      <c r="T6683">
        <v>63.7</v>
      </c>
      <c r="U6683">
        <v>69.099999999999994</v>
      </c>
      <c r="V6683">
        <f t="shared" si="575"/>
        <v>5.3999999999999915</v>
      </c>
      <c r="W6683" t="str">
        <f t="shared" si="576"/>
        <v>Monitor</v>
      </c>
      <c r="X6683" t="str">
        <f t="shared" si="577"/>
        <v>Normal</v>
      </c>
      <c r="Y6683" t="str">
        <f t="shared" si="574"/>
        <v>Local</v>
      </c>
      <c r="Z6683" t="str">
        <f t="shared" si="578"/>
        <v>Healthy</v>
      </c>
      <c r="AA6683" t="s">
        <v>33</v>
      </c>
      <c r="AB6683">
        <v>0</v>
      </c>
    </row>
    <row r="6684" spans="1:28" x14ac:dyDescent="0.3">
      <c r="A6684">
        <v>16</v>
      </c>
      <c r="B6684" t="s">
        <v>22</v>
      </c>
      <c r="C6684">
        <v>10</v>
      </c>
      <c r="D6684" t="s">
        <v>23</v>
      </c>
      <c r="E6684" t="s">
        <v>24</v>
      </c>
      <c r="F6684">
        <v>4</v>
      </c>
      <c r="G6684">
        <v>0</v>
      </c>
      <c r="H6684" t="s">
        <v>34</v>
      </c>
      <c r="I6684">
        <v>168790</v>
      </c>
      <c r="J6684" t="s">
        <v>43</v>
      </c>
      <c r="K6684" t="s">
        <v>26</v>
      </c>
      <c r="L6684">
        <v>1</v>
      </c>
      <c r="M6684">
        <v>0</v>
      </c>
      <c r="N6684">
        <v>6.1</v>
      </c>
      <c r="O6684" t="s">
        <v>47</v>
      </c>
      <c r="P6684">
        <v>0</v>
      </c>
      <c r="Q6684">
        <v>4</v>
      </c>
      <c r="R6684">
        <v>11.3</v>
      </c>
      <c r="S6684">
        <v>81.900000000000006</v>
      </c>
      <c r="T6684">
        <v>43.7</v>
      </c>
      <c r="U6684">
        <v>65.8</v>
      </c>
      <c r="V6684">
        <f t="shared" si="575"/>
        <v>22.099999999999994</v>
      </c>
      <c r="W6684" t="str">
        <f t="shared" si="576"/>
        <v>Monitor</v>
      </c>
      <c r="X6684" t="str">
        <f t="shared" si="577"/>
        <v>Surge</v>
      </c>
      <c r="Y6684" t="str">
        <f t="shared" si="574"/>
        <v>Commuter</v>
      </c>
      <c r="Z6684" t="str">
        <f t="shared" si="578"/>
        <v>At-Risk</v>
      </c>
      <c r="AA6684" t="s">
        <v>33</v>
      </c>
      <c r="AB6684">
        <v>0</v>
      </c>
    </row>
    <row r="6685" spans="1:28" x14ac:dyDescent="0.3">
      <c r="A6685">
        <v>16</v>
      </c>
      <c r="B6685" t="s">
        <v>22</v>
      </c>
      <c r="C6685">
        <v>12</v>
      </c>
      <c r="D6685" t="s">
        <v>23</v>
      </c>
      <c r="E6685" t="s">
        <v>24</v>
      </c>
      <c r="F6685">
        <v>3</v>
      </c>
      <c r="G6685">
        <v>1</v>
      </c>
      <c r="H6685" t="s">
        <v>36</v>
      </c>
      <c r="I6685">
        <v>214871</v>
      </c>
      <c r="J6685" t="s">
        <v>31</v>
      </c>
      <c r="K6685" t="s">
        <v>32</v>
      </c>
      <c r="L6685">
        <v>0</v>
      </c>
      <c r="M6685">
        <v>0</v>
      </c>
      <c r="N6685">
        <v>13.4</v>
      </c>
      <c r="O6685" t="s">
        <v>49</v>
      </c>
      <c r="P6685">
        <v>0</v>
      </c>
      <c r="Q6685">
        <v>3</v>
      </c>
      <c r="R6685">
        <v>14.2</v>
      </c>
      <c r="S6685">
        <v>71.7</v>
      </c>
      <c r="T6685">
        <v>57.3</v>
      </c>
      <c r="U6685">
        <v>47.1</v>
      </c>
      <c r="V6685">
        <f t="shared" si="575"/>
        <v>-10.199999999999996</v>
      </c>
      <c r="W6685" t="str">
        <f t="shared" si="576"/>
        <v>Monitor</v>
      </c>
      <c r="X6685" t="str">
        <f t="shared" si="577"/>
        <v>Normal</v>
      </c>
      <c r="Y6685" t="str">
        <f t="shared" si="574"/>
        <v>Commuter</v>
      </c>
      <c r="Z6685" t="str">
        <f t="shared" si="578"/>
        <v>Chronic Absenteeism</v>
      </c>
      <c r="AA6685" t="s">
        <v>29</v>
      </c>
      <c r="AB6685">
        <v>0</v>
      </c>
    </row>
    <row r="6686" spans="1:28" x14ac:dyDescent="0.3">
      <c r="A6686">
        <v>12</v>
      </c>
      <c r="B6686" t="s">
        <v>38</v>
      </c>
      <c r="C6686">
        <v>8</v>
      </c>
      <c r="D6686" t="s">
        <v>23</v>
      </c>
      <c r="E6686" t="s">
        <v>24</v>
      </c>
      <c r="F6686">
        <v>5</v>
      </c>
      <c r="G6686">
        <v>0</v>
      </c>
      <c r="H6686" t="s">
        <v>45</v>
      </c>
      <c r="I6686">
        <v>5758153</v>
      </c>
      <c r="J6686" t="s">
        <v>35</v>
      </c>
      <c r="K6686" t="s">
        <v>27</v>
      </c>
      <c r="L6686">
        <v>1</v>
      </c>
      <c r="M6686">
        <v>1</v>
      </c>
      <c r="N6686">
        <v>7.4</v>
      </c>
      <c r="O6686" t="s">
        <v>28</v>
      </c>
      <c r="P6686">
        <v>0</v>
      </c>
      <c r="Q6686">
        <v>4</v>
      </c>
      <c r="R6686">
        <v>17.3</v>
      </c>
      <c r="S6686">
        <v>94.2</v>
      </c>
      <c r="T6686">
        <v>75.5</v>
      </c>
      <c r="U6686">
        <v>88.3</v>
      </c>
      <c r="V6686">
        <f t="shared" si="575"/>
        <v>12.799999999999997</v>
      </c>
      <c r="W6686" t="str">
        <f t="shared" si="576"/>
        <v>Monitor</v>
      </c>
      <c r="X6686" t="str">
        <f t="shared" si="577"/>
        <v>Surge</v>
      </c>
      <c r="Y6686" t="str">
        <f t="shared" ref="Y6686:Y6744" si="579">IF(N6686&lt;5,"Local",IF(N6686&lt;=15,"Commuter","Distant"))</f>
        <v>Commuter</v>
      </c>
      <c r="Z6686" t="str">
        <f t="shared" si="578"/>
        <v>Healthy</v>
      </c>
      <c r="AA6686" t="s">
        <v>42</v>
      </c>
      <c r="AB6686">
        <v>0</v>
      </c>
    </row>
    <row r="6687" spans="1:28" x14ac:dyDescent="0.3">
      <c r="A6687">
        <v>17</v>
      </c>
      <c r="B6687" t="s">
        <v>38</v>
      </c>
      <c r="C6687">
        <v>11</v>
      </c>
      <c r="D6687" t="s">
        <v>39</v>
      </c>
      <c r="E6687" t="s">
        <v>44</v>
      </c>
      <c r="F6687">
        <v>4</v>
      </c>
      <c r="G6687">
        <v>0</v>
      </c>
      <c r="H6687" t="s">
        <v>34</v>
      </c>
      <c r="I6687">
        <v>77388</v>
      </c>
      <c r="J6687" t="s">
        <v>43</v>
      </c>
      <c r="K6687" t="s">
        <v>31</v>
      </c>
      <c r="L6687">
        <v>1</v>
      </c>
      <c r="M6687">
        <v>0</v>
      </c>
      <c r="N6687">
        <v>1.7</v>
      </c>
      <c r="O6687" t="s">
        <v>28</v>
      </c>
      <c r="P6687">
        <v>0</v>
      </c>
      <c r="Q6687">
        <v>2</v>
      </c>
      <c r="R6687">
        <v>15</v>
      </c>
      <c r="S6687">
        <v>95.2</v>
      </c>
      <c r="T6687">
        <v>54.2</v>
      </c>
      <c r="U6687">
        <v>52.3</v>
      </c>
      <c r="V6687">
        <f t="shared" si="575"/>
        <v>-1.9000000000000057</v>
      </c>
      <c r="W6687" t="str">
        <f t="shared" si="576"/>
        <v>Monitor</v>
      </c>
      <c r="X6687" t="str">
        <f t="shared" si="577"/>
        <v>Normal</v>
      </c>
      <c r="Y6687" t="str">
        <f t="shared" si="579"/>
        <v>Local</v>
      </c>
      <c r="Z6687" t="str">
        <f t="shared" si="578"/>
        <v>Healthy</v>
      </c>
      <c r="AA6687" t="s">
        <v>29</v>
      </c>
      <c r="AB6687">
        <v>0</v>
      </c>
    </row>
    <row r="6688" spans="1:28" x14ac:dyDescent="0.3">
      <c r="A6688">
        <v>14</v>
      </c>
      <c r="B6688" t="s">
        <v>22</v>
      </c>
      <c r="C6688">
        <v>9</v>
      </c>
      <c r="D6688" t="s">
        <v>39</v>
      </c>
      <c r="E6688" t="s">
        <v>24</v>
      </c>
      <c r="F6688">
        <v>6</v>
      </c>
      <c r="G6688">
        <v>0</v>
      </c>
      <c r="H6688" t="s">
        <v>40</v>
      </c>
      <c r="I6688">
        <v>1352942</v>
      </c>
      <c r="J6688" t="s">
        <v>26</v>
      </c>
      <c r="K6688" t="s">
        <v>41</v>
      </c>
      <c r="L6688">
        <v>0</v>
      </c>
      <c r="M6688">
        <v>0</v>
      </c>
      <c r="N6688">
        <v>7.7</v>
      </c>
      <c r="O6688" t="s">
        <v>28</v>
      </c>
      <c r="P6688">
        <v>0</v>
      </c>
      <c r="Q6688">
        <v>4</v>
      </c>
      <c r="R6688">
        <v>12</v>
      </c>
      <c r="S6688">
        <v>87</v>
      </c>
      <c r="T6688">
        <v>78.5</v>
      </c>
      <c r="U6688">
        <v>73.8</v>
      </c>
      <c r="V6688">
        <f t="shared" si="575"/>
        <v>-4.7000000000000028</v>
      </c>
      <c r="W6688" t="str">
        <f t="shared" si="576"/>
        <v>Monitor</v>
      </c>
      <c r="X6688" t="str">
        <f t="shared" si="577"/>
        <v>Normal</v>
      </c>
      <c r="Y6688" t="str">
        <f t="shared" si="579"/>
        <v>Commuter</v>
      </c>
      <c r="Z6688" t="str">
        <f t="shared" si="578"/>
        <v>At-Risk</v>
      </c>
      <c r="AA6688" t="s">
        <v>33</v>
      </c>
      <c r="AB6688">
        <v>0</v>
      </c>
    </row>
    <row r="6689" spans="1:28" x14ac:dyDescent="0.3">
      <c r="A6689">
        <v>17</v>
      </c>
      <c r="B6689" t="s">
        <v>38</v>
      </c>
      <c r="C6689">
        <v>12</v>
      </c>
      <c r="D6689" t="s">
        <v>48</v>
      </c>
      <c r="E6689" t="s">
        <v>24</v>
      </c>
      <c r="F6689">
        <v>3</v>
      </c>
      <c r="G6689">
        <v>0</v>
      </c>
      <c r="H6689" t="s">
        <v>34</v>
      </c>
      <c r="I6689">
        <v>158298</v>
      </c>
      <c r="J6689" t="s">
        <v>35</v>
      </c>
      <c r="K6689" t="s">
        <v>31</v>
      </c>
      <c r="L6689">
        <v>0</v>
      </c>
      <c r="M6689">
        <v>0</v>
      </c>
      <c r="N6689">
        <v>3.5</v>
      </c>
      <c r="O6689" t="s">
        <v>47</v>
      </c>
      <c r="P6689">
        <v>0</v>
      </c>
      <c r="Q6689">
        <v>2</v>
      </c>
      <c r="R6689">
        <v>10.7</v>
      </c>
      <c r="S6689">
        <v>74.7</v>
      </c>
      <c r="T6689">
        <v>38.9</v>
      </c>
      <c r="U6689">
        <v>48.5</v>
      </c>
      <c r="V6689">
        <f t="shared" si="575"/>
        <v>9.6000000000000014</v>
      </c>
      <c r="W6689" t="str">
        <f t="shared" si="576"/>
        <v>Monitor</v>
      </c>
      <c r="X6689" t="str">
        <f t="shared" si="577"/>
        <v>Normal</v>
      </c>
      <c r="Y6689" t="str">
        <f t="shared" si="579"/>
        <v>Local</v>
      </c>
      <c r="Z6689" t="str">
        <f t="shared" si="578"/>
        <v>Chronic Absenteeism</v>
      </c>
      <c r="AA6689" t="s">
        <v>29</v>
      </c>
      <c r="AB6689">
        <v>0</v>
      </c>
    </row>
    <row r="6690" spans="1:28" x14ac:dyDescent="0.3">
      <c r="A6690">
        <v>16</v>
      </c>
      <c r="B6690" t="s">
        <v>38</v>
      </c>
      <c r="C6690">
        <v>12</v>
      </c>
      <c r="D6690" t="s">
        <v>48</v>
      </c>
      <c r="E6690" t="s">
        <v>24</v>
      </c>
      <c r="F6690">
        <v>2</v>
      </c>
      <c r="G6690">
        <v>0</v>
      </c>
      <c r="H6690" t="s">
        <v>45</v>
      </c>
      <c r="I6690">
        <v>2147499</v>
      </c>
      <c r="J6690" t="s">
        <v>35</v>
      </c>
      <c r="K6690" t="s">
        <v>31</v>
      </c>
      <c r="L6690">
        <v>0</v>
      </c>
      <c r="M6690">
        <v>1</v>
      </c>
      <c r="N6690">
        <v>5.0999999999999996</v>
      </c>
      <c r="O6690" t="s">
        <v>28</v>
      </c>
      <c r="P6690">
        <v>0</v>
      </c>
      <c r="Q6690">
        <v>4</v>
      </c>
      <c r="R6690">
        <v>13.5</v>
      </c>
      <c r="S6690">
        <v>100</v>
      </c>
      <c r="T6690">
        <v>60.1</v>
      </c>
      <c r="U6690">
        <v>71.5</v>
      </c>
      <c r="V6690">
        <f t="shared" si="575"/>
        <v>11.399999999999999</v>
      </c>
      <c r="W6690" t="str">
        <f t="shared" si="576"/>
        <v>Monitor</v>
      </c>
      <c r="X6690" t="str">
        <f t="shared" si="577"/>
        <v>Surge</v>
      </c>
      <c r="Y6690" t="str">
        <f t="shared" si="579"/>
        <v>Commuter</v>
      </c>
      <c r="Z6690" t="str">
        <f t="shared" si="578"/>
        <v>Healthy</v>
      </c>
      <c r="AA6690" t="s">
        <v>33</v>
      </c>
      <c r="AB6690">
        <v>0</v>
      </c>
    </row>
    <row r="6691" spans="1:28" x14ac:dyDescent="0.3">
      <c r="A6691">
        <v>13</v>
      </c>
      <c r="B6691" t="s">
        <v>38</v>
      </c>
      <c r="C6691">
        <v>8</v>
      </c>
      <c r="D6691" t="s">
        <v>39</v>
      </c>
      <c r="E6691" t="s">
        <v>44</v>
      </c>
      <c r="F6691">
        <v>4</v>
      </c>
      <c r="G6691">
        <v>0</v>
      </c>
      <c r="H6691" t="s">
        <v>40</v>
      </c>
      <c r="I6691">
        <v>705726</v>
      </c>
      <c r="J6691" t="s">
        <v>35</v>
      </c>
      <c r="K6691" t="s">
        <v>43</v>
      </c>
      <c r="L6691">
        <v>0</v>
      </c>
      <c r="M6691">
        <v>0</v>
      </c>
      <c r="N6691">
        <v>0.5</v>
      </c>
      <c r="O6691" t="s">
        <v>47</v>
      </c>
      <c r="P6691">
        <v>1</v>
      </c>
      <c r="Q6691">
        <v>4</v>
      </c>
      <c r="R6691">
        <v>13.4</v>
      </c>
      <c r="S6691">
        <v>99.5</v>
      </c>
      <c r="T6691">
        <v>80.599999999999994</v>
      </c>
      <c r="U6691">
        <v>90.5</v>
      </c>
      <c r="V6691">
        <f t="shared" si="575"/>
        <v>9.9000000000000057</v>
      </c>
      <c r="W6691" t="str">
        <f t="shared" si="576"/>
        <v>Monitor</v>
      </c>
      <c r="X6691" t="str">
        <f t="shared" si="577"/>
        <v>Normal</v>
      </c>
      <c r="Y6691" t="str">
        <f t="shared" si="579"/>
        <v>Local</v>
      </c>
      <c r="Z6691" t="str">
        <f t="shared" si="578"/>
        <v>Healthy</v>
      </c>
      <c r="AA6691" t="s">
        <v>50</v>
      </c>
      <c r="AB6691">
        <v>0</v>
      </c>
    </row>
    <row r="6692" spans="1:28" x14ac:dyDescent="0.3">
      <c r="A6692">
        <v>10</v>
      </c>
      <c r="B6692" t="s">
        <v>38</v>
      </c>
      <c r="C6692">
        <v>6</v>
      </c>
      <c r="D6692" t="s">
        <v>48</v>
      </c>
      <c r="E6692" t="s">
        <v>24</v>
      </c>
      <c r="F6692">
        <v>6</v>
      </c>
      <c r="G6692">
        <v>0</v>
      </c>
      <c r="H6692" t="s">
        <v>34</v>
      </c>
      <c r="I6692">
        <v>85729</v>
      </c>
      <c r="J6692" t="s">
        <v>31</v>
      </c>
      <c r="K6692" t="s">
        <v>41</v>
      </c>
      <c r="L6692">
        <v>0</v>
      </c>
      <c r="M6692">
        <v>0</v>
      </c>
      <c r="N6692">
        <v>3</v>
      </c>
      <c r="O6692" t="s">
        <v>28</v>
      </c>
      <c r="P6692">
        <v>0</v>
      </c>
      <c r="Q6692">
        <v>5</v>
      </c>
      <c r="R6692">
        <v>14.1</v>
      </c>
      <c r="S6692">
        <v>89.8</v>
      </c>
      <c r="T6692">
        <v>49.4</v>
      </c>
      <c r="U6692">
        <v>69.2</v>
      </c>
      <c r="V6692">
        <f t="shared" si="575"/>
        <v>19.800000000000004</v>
      </c>
      <c r="W6692" t="str">
        <f t="shared" si="576"/>
        <v>Monitor</v>
      </c>
      <c r="X6692" t="str">
        <f t="shared" si="577"/>
        <v>Surge</v>
      </c>
      <c r="Y6692" t="str">
        <f t="shared" si="579"/>
        <v>Local</v>
      </c>
      <c r="Z6692" t="str">
        <f t="shared" si="578"/>
        <v>At-Risk</v>
      </c>
      <c r="AA6692" t="s">
        <v>33</v>
      </c>
      <c r="AB6692">
        <v>0</v>
      </c>
    </row>
    <row r="6693" spans="1:28" x14ac:dyDescent="0.3">
      <c r="A6693">
        <v>12</v>
      </c>
      <c r="B6693" t="s">
        <v>22</v>
      </c>
      <c r="C6693">
        <v>7</v>
      </c>
      <c r="D6693" t="s">
        <v>23</v>
      </c>
      <c r="E6693" t="s">
        <v>44</v>
      </c>
      <c r="F6693">
        <v>6</v>
      </c>
      <c r="G6693">
        <v>0</v>
      </c>
      <c r="H6693" t="s">
        <v>36</v>
      </c>
      <c r="I6693">
        <v>254245</v>
      </c>
      <c r="J6693" t="s">
        <v>35</v>
      </c>
      <c r="K6693" t="s">
        <v>35</v>
      </c>
      <c r="L6693">
        <v>0</v>
      </c>
      <c r="M6693">
        <v>1</v>
      </c>
      <c r="N6693">
        <v>6.9</v>
      </c>
      <c r="O6693" t="s">
        <v>28</v>
      </c>
      <c r="P6693">
        <v>0</v>
      </c>
      <c r="Q6693">
        <v>3</v>
      </c>
      <c r="R6693">
        <v>12.2</v>
      </c>
      <c r="S6693">
        <v>100</v>
      </c>
      <c r="T6693">
        <v>59.6</v>
      </c>
      <c r="U6693">
        <v>72.2</v>
      </c>
      <c r="V6693">
        <f t="shared" si="575"/>
        <v>12.600000000000001</v>
      </c>
      <c r="W6693" t="str">
        <f t="shared" si="576"/>
        <v>Monitor</v>
      </c>
      <c r="X6693" t="str">
        <f t="shared" si="577"/>
        <v>Surge</v>
      </c>
      <c r="Y6693" t="str">
        <f t="shared" si="579"/>
        <v>Commuter</v>
      </c>
      <c r="Z6693" t="str">
        <f t="shared" si="578"/>
        <v>Healthy</v>
      </c>
      <c r="AA6693" t="s">
        <v>33</v>
      </c>
      <c r="AB6693">
        <v>0</v>
      </c>
    </row>
    <row r="6694" spans="1:28" x14ac:dyDescent="0.3">
      <c r="A6694">
        <v>12</v>
      </c>
      <c r="B6694" t="s">
        <v>38</v>
      </c>
      <c r="C6694">
        <v>7</v>
      </c>
      <c r="D6694" t="s">
        <v>39</v>
      </c>
      <c r="E6694" t="s">
        <v>24</v>
      </c>
      <c r="F6694">
        <v>3</v>
      </c>
      <c r="G6694">
        <v>0</v>
      </c>
      <c r="H6694" t="s">
        <v>34</v>
      </c>
      <c r="I6694">
        <v>67759</v>
      </c>
      <c r="J6694" t="s">
        <v>32</v>
      </c>
      <c r="K6694" t="s">
        <v>32</v>
      </c>
      <c r="L6694">
        <v>0</v>
      </c>
      <c r="M6694">
        <v>0</v>
      </c>
      <c r="N6694">
        <v>6.5</v>
      </c>
      <c r="O6694" t="s">
        <v>47</v>
      </c>
      <c r="P6694">
        <v>0</v>
      </c>
      <c r="Q6694">
        <v>5</v>
      </c>
      <c r="R6694">
        <v>8.1</v>
      </c>
      <c r="S6694">
        <v>80.7</v>
      </c>
      <c r="T6694">
        <v>40.299999999999997</v>
      </c>
      <c r="U6694">
        <v>46.3</v>
      </c>
      <c r="V6694">
        <f t="shared" si="575"/>
        <v>6</v>
      </c>
      <c r="W6694" t="str">
        <f t="shared" si="576"/>
        <v>Monitor</v>
      </c>
      <c r="X6694" t="str">
        <f t="shared" si="577"/>
        <v>Normal</v>
      </c>
      <c r="Y6694" t="str">
        <f t="shared" si="579"/>
        <v>Commuter</v>
      </c>
      <c r="Z6694" t="str">
        <f t="shared" si="578"/>
        <v>At-Risk</v>
      </c>
      <c r="AA6694" t="s">
        <v>29</v>
      </c>
      <c r="AB6694">
        <v>0</v>
      </c>
    </row>
    <row r="6695" spans="1:28" x14ac:dyDescent="0.3">
      <c r="A6695">
        <v>17</v>
      </c>
      <c r="B6695" t="s">
        <v>22</v>
      </c>
      <c r="C6695">
        <v>11</v>
      </c>
      <c r="D6695" t="s">
        <v>23</v>
      </c>
      <c r="E6695" t="s">
        <v>44</v>
      </c>
      <c r="F6695">
        <v>6</v>
      </c>
      <c r="G6695">
        <v>0</v>
      </c>
      <c r="H6695" t="s">
        <v>25</v>
      </c>
      <c r="I6695">
        <v>651767</v>
      </c>
      <c r="J6695" t="s">
        <v>31</v>
      </c>
      <c r="K6695" t="s">
        <v>41</v>
      </c>
      <c r="L6695">
        <v>1</v>
      </c>
      <c r="M6695">
        <v>0</v>
      </c>
      <c r="N6695">
        <v>4.4000000000000004</v>
      </c>
      <c r="O6695" t="s">
        <v>28</v>
      </c>
      <c r="P6695">
        <v>1</v>
      </c>
      <c r="Q6695">
        <v>2</v>
      </c>
      <c r="R6695">
        <v>18</v>
      </c>
      <c r="S6695">
        <v>85.5</v>
      </c>
      <c r="T6695">
        <v>53.8</v>
      </c>
      <c r="U6695">
        <v>74.400000000000006</v>
      </c>
      <c r="V6695">
        <f t="shared" si="575"/>
        <v>20.600000000000009</v>
      </c>
      <c r="W6695" t="str">
        <f t="shared" si="576"/>
        <v>Monitor</v>
      </c>
      <c r="X6695" t="str">
        <f t="shared" si="577"/>
        <v>Surge</v>
      </c>
      <c r="Y6695" t="str">
        <f t="shared" si="579"/>
        <v>Local</v>
      </c>
      <c r="Z6695" t="str">
        <f t="shared" si="578"/>
        <v>At-Risk</v>
      </c>
      <c r="AA6695" t="s">
        <v>33</v>
      </c>
      <c r="AB6695">
        <v>0</v>
      </c>
    </row>
    <row r="6696" spans="1:28" x14ac:dyDescent="0.3">
      <c r="A6696">
        <v>10</v>
      </c>
      <c r="B6696" t="s">
        <v>22</v>
      </c>
      <c r="C6696">
        <v>6</v>
      </c>
      <c r="D6696" t="s">
        <v>48</v>
      </c>
      <c r="E6696" t="s">
        <v>24</v>
      </c>
      <c r="F6696">
        <v>4</v>
      </c>
      <c r="G6696">
        <v>0</v>
      </c>
      <c r="H6696" t="s">
        <v>25</v>
      </c>
      <c r="I6696">
        <v>390704</v>
      </c>
      <c r="J6696" t="s">
        <v>41</v>
      </c>
      <c r="K6696" t="s">
        <v>37</v>
      </c>
      <c r="L6696">
        <v>0</v>
      </c>
      <c r="M6696">
        <v>0</v>
      </c>
      <c r="N6696">
        <v>2.2000000000000002</v>
      </c>
      <c r="O6696" t="s">
        <v>28</v>
      </c>
      <c r="P6696">
        <v>1</v>
      </c>
      <c r="Q6696">
        <v>2</v>
      </c>
      <c r="R6696">
        <v>15.4</v>
      </c>
      <c r="S6696">
        <v>81.2</v>
      </c>
      <c r="T6696">
        <v>57.2</v>
      </c>
      <c r="U6696">
        <v>56.6</v>
      </c>
      <c r="V6696">
        <f t="shared" si="575"/>
        <v>-0.60000000000000142</v>
      </c>
      <c r="W6696" t="str">
        <f t="shared" si="576"/>
        <v>Monitor</v>
      </c>
      <c r="X6696" t="str">
        <f t="shared" si="577"/>
        <v>Normal</v>
      </c>
      <c r="Y6696" t="str">
        <f t="shared" si="579"/>
        <v>Local</v>
      </c>
      <c r="Z6696" t="str">
        <f t="shared" si="578"/>
        <v>At-Risk</v>
      </c>
      <c r="AA6696" t="s">
        <v>29</v>
      </c>
      <c r="AB6696">
        <v>0</v>
      </c>
    </row>
    <row r="6697" spans="1:28" x14ac:dyDescent="0.3">
      <c r="A6697">
        <v>16</v>
      </c>
      <c r="B6697" t="s">
        <v>22</v>
      </c>
      <c r="C6697">
        <v>10</v>
      </c>
      <c r="D6697" t="s">
        <v>39</v>
      </c>
      <c r="E6697" t="s">
        <v>44</v>
      </c>
      <c r="F6697">
        <v>4</v>
      </c>
      <c r="G6697">
        <v>0</v>
      </c>
      <c r="H6697" t="s">
        <v>45</v>
      </c>
      <c r="I6697">
        <v>5901396</v>
      </c>
      <c r="J6697" t="s">
        <v>26</v>
      </c>
      <c r="K6697" t="s">
        <v>26</v>
      </c>
      <c r="L6697">
        <v>1</v>
      </c>
      <c r="M6697">
        <v>1</v>
      </c>
      <c r="N6697">
        <v>3</v>
      </c>
      <c r="O6697" t="s">
        <v>28</v>
      </c>
      <c r="P6697">
        <v>1</v>
      </c>
      <c r="Q6697">
        <v>5</v>
      </c>
      <c r="R6697">
        <v>22.1</v>
      </c>
      <c r="S6697">
        <v>96.7</v>
      </c>
      <c r="T6697">
        <v>63.3</v>
      </c>
      <c r="U6697">
        <v>80.900000000000006</v>
      </c>
      <c r="V6697">
        <f t="shared" si="575"/>
        <v>17.600000000000009</v>
      </c>
      <c r="W6697" t="str">
        <f t="shared" si="576"/>
        <v>Monitor</v>
      </c>
      <c r="X6697" t="str">
        <f t="shared" si="577"/>
        <v>Surge</v>
      </c>
      <c r="Y6697" t="str">
        <f t="shared" si="579"/>
        <v>Local</v>
      </c>
      <c r="Z6697" t="str">
        <f t="shared" si="578"/>
        <v>Healthy</v>
      </c>
      <c r="AA6697" t="s">
        <v>42</v>
      </c>
      <c r="AB6697">
        <v>0</v>
      </c>
    </row>
    <row r="6698" spans="1:28" x14ac:dyDescent="0.3">
      <c r="A6698">
        <v>16</v>
      </c>
      <c r="B6698" t="s">
        <v>22</v>
      </c>
      <c r="C6698">
        <v>11</v>
      </c>
      <c r="D6698" t="s">
        <v>23</v>
      </c>
      <c r="E6698" t="s">
        <v>30</v>
      </c>
      <c r="F6698">
        <v>6</v>
      </c>
      <c r="G6698">
        <v>1</v>
      </c>
      <c r="H6698" t="s">
        <v>36</v>
      </c>
      <c r="I6698">
        <v>213274</v>
      </c>
      <c r="J6698" t="s">
        <v>32</v>
      </c>
      <c r="K6698" t="s">
        <v>43</v>
      </c>
      <c r="L6698">
        <v>0</v>
      </c>
      <c r="M6698">
        <v>1</v>
      </c>
      <c r="N6698">
        <v>0.9</v>
      </c>
      <c r="O6698" t="s">
        <v>28</v>
      </c>
      <c r="P6698">
        <v>1</v>
      </c>
      <c r="Q6698">
        <v>3</v>
      </c>
      <c r="R6698">
        <v>13.1</v>
      </c>
      <c r="S6698">
        <v>85</v>
      </c>
      <c r="T6698">
        <v>81.599999999999994</v>
      </c>
      <c r="U6698">
        <v>72.099999999999994</v>
      </c>
      <c r="V6698">
        <f t="shared" si="575"/>
        <v>-9.5</v>
      </c>
      <c r="W6698" t="str">
        <f t="shared" si="576"/>
        <v>Monitor</v>
      </c>
      <c r="X6698" t="str">
        <f t="shared" si="577"/>
        <v>Normal</v>
      </c>
      <c r="Y6698" t="str">
        <f t="shared" si="579"/>
        <v>Local</v>
      </c>
      <c r="Z6698" t="str">
        <f t="shared" si="578"/>
        <v>At-Risk</v>
      </c>
      <c r="AA6698" t="s">
        <v>33</v>
      </c>
      <c r="AB6698">
        <v>0</v>
      </c>
    </row>
    <row r="6699" spans="1:28" x14ac:dyDescent="0.3">
      <c r="A6699">
        <v>11</v>
      </c>
      <c r="B6699" t="s">
        <v>38</v>
      </c>
      <c r="C6699">
        <v>6</v>
      </c>
      <c r="D6699" t="s">
        <v>23</v>
      </c>
      <c r="E6699" t="s">
        <v>30</v>
      </c>
      <c r="F6699">
        <v>5</v>
      </c>
      <c r="G6699">
        <v>0</v>
      </c>
      <c r="H6699" t="s">
        <v>25</v>
      </c>
      <c r="I6699">
        <v>606199</v>
      </c>
      <c r="J6699" t="s">
        <v>41</v>
      </c>
      <c r="K6699" t="s">
        <v>27</v>
      </c>
      <c r="L6699">
        <v>1</v>
      </c>
      <c r="M6699">
        <v>0</v>
      </c>
      <c r="N6699">
        <v>2.1</v>
      </c>
      <c r="O6699" t="s">
        <v>28</v>
      </c>
      <c r="P6699">
        <v>1</v>
      </c>
      <c r="Q6699">
        <v>5</v>
      </c>
      <c r="R6699">
        <v>11.7</v>
      </c>
      <c r="S6699">
        <v>100</v>
      </c>
      <c r="T6699">
        <v>79.2</v>
      </c>
      <c r="U6699">
        <v>79.400000000000006</v>
      </c>
      <c r="V6699">
        <f t="shared" si="575"/>
        <v>0.20000000000000284</v>
      </c>
      <c r="W6699" t="str">
        <f t="shared" si="576"/>
        <v>Monitor</v>
      </c>
      <c r="X6699" t="str">
        <f t="shared" si="577"/>
        <v>Normal</v>
      </c>
      <c r="Y6699" t="str">
        <f t="shared" si="579"/>
        <v>Local</v>
      </c>
      <c r="Z6699" t="str">
        <f t="shared" si="578"/>
        <v>Healthy</v>
      </c>
      <c r="AA6699" t="s">
        <v>42</v>
      </c>
      <c r="AB6699">
        <v>0</v>
      </c>
    </row>
    <row r="6700" spans="1:28" x14ac:dyDescent="0.3">
      <c r="A6700">
        <v>16</v>
      </c>
      <c r="B6700" t="s">
        <v>22</v>
      </c>
      <c r="C6700">
        <v>12</v>
      </c>
      <c r="D6700" t="s">
        <v>23</v>
      </c>
      <c r="E6700" t="s">
        <v>24</v>
      </c>
      <c r="F6700">
        <v>3</v>
      </c>
      <c r="G6700">
        <v>0</v>
      </c>
      <c r="H6700" t="s">
        <v>36</v>
      </c>
      <c r="I6700">
        <v>327670</v>
      </c>
      <c r="J6700" t="s">
        <v>32</v>
      </c>
      <c r="K6700" t="s">
        <v>32</v>
      </c>
      <c r="L6700">
        <v>0</v>
      </c>
      <c r="M6700">
        <v>1</v>
      </c>
      <c r="N6700">
        <v>3.1</v>
      </c>
      <c r="O6700" t="s">
        <v>28</v>
      </c>
      <c r="P6700">
        <v>1</v>
      </c>
      <c r="Q6700">
        <v>3</v>
      </c>
      <c r="R6700">
        <v>13.2</v>
      </c>
      <c r="S6700">
        <v>79.3</v>
      </c>
      <c r="T6700">
        <v>64.7</v>
      </c>
      <c r="U6700">
        <v>67.400000000000006</v>
      </c>
      <c r="V6700">
        <f t="shared" si="575"/>
        <v>2.7000000000000028</v>
      </c>
      <c r="W6700" t="str">
        <f t="shared" si="576"/>
        <v>Monitor</v>
      </c>
      <c r="X6700" t="str">
        <f t="shared" si="577"/>
        <v>Normal</v>
      </c>
      <c r="Y6700" t="str">
        <f t="shared" si="579"/>
        <v>Local</v>
      </c>
      <c r="Z6700" t="str">
        <f t="shared" si="578"/>
        <v>At-Risk</v>
      </c>
      <c r="AA6700" t="s">
        <v>33</v>
      </c>
      <c r="AB6700">
        <v>0</v>
      </c>
    </row>
    <row r="6701" spans="1:28" x14ac:dyDescent="0.3">
      <c r="A6701">
        <v>17</v>
      </c>
      <c r="B6701" t="s">
        <v>46</v>
      </c>
      <c r="C6701">
        <v>12</v>
      </c>
      <c r="D6701" t="s">
        <v>39</v>
      </c>
      <c r="E6701" t="s">
        <v>44</v>
      </c>
      <c r="F6701">
        <v>4</v>
      </c>
      <c r="G6701">
        <v>1</v>
      </c>
      <c r="H6701" t="s">
        <v>36</v>
      </c>
      <c r="I6701">
        <v>283442</v>
      </c>
      <c r="J6701" t="s">
        <v>32</v>
      </c>
      <c r="K6701" t="s">
        <v>27</v>
      </c>
      <c r="L6701">
        <v>0</v>
      </c>
      <c r="M6701">
        <v>1</v>
      </c>
      <c r="N6701">
        <v>3.7</v>
      </c>
      <c r="O6701" t="s">
        <v>28</v>
      </c>
      <c r="P6701">
        <v>1</v>
      </c>
      <c r="Q6701">
        <v>4</v>
      </c>
      <c r="R6701">
        <v>14.8</v>
      </c>
      <c r="S6701">
        <v>93.3</v>
      </c>
      <c r="T6701">
        <v>64.5</v>
      </c>
      <c r="U6701">
        <v>81.5</v>
      </c>
      <c r="V6701">
        <f t="shared" si="575"/>
        <v>17</v>
      </c>
      <c r="W6701" t="str">
        <f t="shared" si="576"/>
        <v>Monitor</v>
      </c>
      <c r="X6701" t="str">
        <f t="shared" si="577"/>
        <v>Surge</v>
      </c>
      <c r="Y6701" t="str">
        <f t="shared" si="579"/>
        <v>Local</v>
      </c>
      <c r="Z6701" t="str">
        <f t="shared" si="578"/>
        <v>Healthy</v>
      </c>
      <c r="AA6701" t="s">
        <v>42</v>
      </c>
      <c r="AB6701">
        <v>0</v>
      </c>
    </row>
    <row r="6702" spans="1:28" x14ac:dyDescent="0.3">
      <c r="A6702">
        <v>13</v>
      </c>
      <c r="B6702" t="s">
        <v>22</v>
      </c>
      <c r="C6702">
        <v>7</v>
      </c>
      <c r="D6702" t="s">
        <v>23</v>
      </c>
      <c r="E6702" t="s">
        <v>30</v>
      </c>
      <c r="F6702">
        <v>5</v>
      </c>
      <c r="G6702">
        <v>0</v>
      </c>
      <c r="H6702" t="s">
        <v>45</v>
      </c>
      <c r="I6702">
        <v>4246608</v>
      </c>
      <c r="J6702" t="s">
        <v>41</v>
      </c>
      <c r="K6702" t="s">
        <v>35</v>
      </c>
      <c r="L6702">
        <v>1</v>
      </c>
      <c r="M6702">
        <v>1</v>
      </c>
      <c r="N6702">
        <v>0.8</v>
      </c>
      <c r="O6702" t="s">
        <v>28</v>
      </c>
      <c r="P6702">
        <v>0</v>
      </c>
      <c r="Q6702">
        <v>5</v>
      </c>
      <c r="R6702">
        <v>17.899999999999999</v>
      </c>
      <c r="S6702">
        <v>100</v>
      </c>
      <c r="T6702">
        <v>90.1</v>
      </c>
      <c r="U6702">
        <v>100</v>
      </c>
      <c r="V6702">
        <f t="shared" si="575"/>
        <v>9.9000000000000057</v>
      </c>
      <c r="W6702" t="str">
        <f t="shared" si="576"/>
        <v>Monitor</v>
      </c>
      <c r="X6702" t="str">
        <f t="shared" si="577"/>
        <v>Normal</v>
      </c>
      <c r="Y6702" t="str">
        <f t="shared" si="579"/>
        <v>Local</v>
      </c>
      <c r="Z6702" t="str">
        <f t="shared" si="578"/>
        <v>Healthy</v>
      </c>
      <c r="AA6702" t="s">
        <v>50</v>
      </c>
      <c r="AB6702">
        <v>0</v>
      </c>
    </row>
    <row r="6703" spans="1:28" x14ac:dyDescent="0.3">
      <c r="A6703">
        <v>11</v>
      </c>
      <c r="B6703" t="s">
        <v>22</v>
      </c>
      <c r="C6703">
        <v>7</v>
      </c>
      <c r="D6703" t="s">
        <v>39</v>
      </c>
      <c r="E6703" t="s">
        <v>30</v>
      </c>
      <c r="F6703">
        <v>6</v>
      </c>
      <c r="G6703">
        <v>0</v>
      </c>
      <c r="H6703" t="s">
        <v>40</v>
      </c>
      <c r="I6703">
        <v>1370824</v>
      </c>
      <c r="J6703" t="s">
        <v>41</v>
      </c>
      <c r="K6703" t="s">
        <v>27</v>
      </c>
      <c r="L6703">
        <v>1</v>
      </c>
      <c r="M6703">
        <v>0</v>
      </c>
      <c r="N6703">
        <v>0.2</v>
      </c>
      <c r="O6703" t="s">
        <v>28</v>
      </c>
      <c r="P6703">
        <v>0</v>
      </c>
      <c r="Q6703">
        <v>4</v>
      </c>
      <c r="R6703">
        <v>15.3</v>
      </c>
      <c r="S6703">
        <v>74.099999999999994</v>
      </c>
      <c r="T6703">
        <v>53</v>
      </c>
      <c r="U6703">
        <v>65</v>
      </c>
      <c r="V6703">
        <f t="shared" si="575"/>
        <v>12</v>
      </c>
      <c r="W6703" t="str">
        <f t="shared" si="576"/>
        <v>Monitor</v>
      </c>
      <c r="X6703" t="str">
        <f t="shared" si="577"/>
        <v>Surge</v>
      </c>
      <c r="Y6703" t="str">
        <f t="shared" si="579"/>
        <v>Local</v>
      </c>
      <c r="Z6703" t="str">
        <f t="shared" si="578"/>
        <v>Chronic Absenteeism</v>
      </c>
      <c r="AA6703" t="s">
        <v>33</v>
      </c>
      <c r="AB6703">
        <v>0</v>
      </c>
    </row>
    <row r="6704" spans="1:28" x14ac:dyDescent="0.3">
      <c r="A6704">
        <v>12</v>
      </c>
      <c r="B6704" t="s">
        <v>38</v>
      </c>
      <c r="C6704">
        <v>6</v>
      </c>
      <c r="D6704" t="s">
        <v>23</v>
      </c>
      <c r="E6704" t="s">
        <v>24</v>
      </c>
      <c r="F6704">
        <v>4</v>
      </c>
      <c r="G6704">
        <v>0</v>
      </c>
      <c r="H6704" t="s">
        <v>36</v>
      </c>
      <c r="I6704">
        <v>231741</v>
      </c>
      <c r="J6704" t="s">
        <v>32</v>
      </c>
      <c r="K6704" t="s">
        <v>41</v>
      </c>
      <c r="L6704">
        <v>0</v>
      </c>
      <c r="M6704">
        <v>0</v>
      </c>
      <c r="N6704">
        <v>9.8000000000000007</v>
      </c>
      <c r="O6704" t="s">
        <v>28</v>
      </c>
      <c r="P6704">
        <v>0</v>
      </c>
      <c r="Q6704">
        <v>4</v>
      </c>
      <c r="R6704">
        <v>11</v>
      </c>
      <c r="S6704">
        <v>78.3</v>
      </c>
      <c r="T6704">
        <v>70.099999999999994</v>
      </c>
      <c r="U6704">
        <v>72.099999999999994</v>
      </c>
      <c r="V6704">
        <f t="shared" si="575"/>
        <v>2</v>
      </c>
      <c r="W6704" t="str">
        <f t="shared" si="576"/>
        <v>Monitor</v>
      </c>
      <c r="X6704" t="str">
        <f t="shared" si="577"/>
        <v>Normal</v>
      </c>
      <c r="Y6704" t="str">
        <f t="shared" si="579"/>
        <v>Commuter</v>
      </c>
      <c r="Z6704" t="str">
        <f t="shared" si="578"/>
        <v>At-Risk</v>
      </c>
      <c r="AA6704" t="s">
        <v>33</v>
      </c>
      <c r="AB6704">
        <v>0</v>
      </c>
    </row>
    <row r="6705" spans="1:28" x14ac:dyDescent="0.3">
      <c r="A6705">
        <v>11</v>
      </c>
      <c r="B6705" t="s">
        <v>38</v>
      </c>
      <c r="C6705">
        <v>6</v>
      </c>
      <c r="D6705" t="s">
        <v>23</v>
      </c>
      <c r="E6705" t="s">
        <v>24</v>
      </c>
      <c r="F6705">
        <v>4</v>
      </c>
      <c r="G6705">
        <v>0</v>
      </c>
      <c r="H6705" t="s">
        <v>25</v>
      </c>
      <c r="I6705">
        <v>422716</v>
      </c>
      <c r="J6705" t="s">
        <v>35</v>
      </c>
      <c r="K6705" t="s">
        <v>27</v>
      </c>
      <c r="L6705">
        <v>0</v>
      </c>
      <c r="M6705">
        <v>1</v>
      </c>
      <c r="O6705" t="s">
        <v>28</v>
      </c>
      <c r="P6705">
        <v>1</v>
      </c>
      <c r="Q6705">
        <v>4</v>
      </c>
      <c r="R6705">
        <v>18.5</v>
      </c>
      <c r="S6705">
        <v>91.3</v>
      </c>
      <c r="T6705">
        <v>45.8</v>
      </c>
      <c r="U6705">
        <v>60.2</v>
      </c>
      <c r="V6705">
        <f t="shared" si="575"/>
        <v>14.400000000000006</v>
      </c>
      <c r="W6705" t="str">
        <f t="shared" si="576"/>
        <v>Monitor</v>
      </c>
      <c r="X6705" t="str">
        <f t="shared" si="577"/>
        <v>Surge</v>
      </c>
      <c r="Y6705" t="str">
        <f t="shared" si="579"/>
        <v>Local</v>
      </c>
      <c r="Z6705" t="str">
        <f t="shared" si="578"/>
        <v>Healthy</v>
      </c>
      <c r="AA6705" t="s">
        <v>33</v>
      </c>
      <c r="AB6705">
        <v>0</v>
      </c>
    </row>
    <row r="6706" spans="1:28" x14ac:dyDescent="0.3">
      <c r="A6706">
        <v>17</v>
      </c>
      <c r="B6706" t="s">
        <v>22</v>
      </c>
      <c r="C6706">
        <v>12</v>
      </c>
      <c r="D6706" t="s">
        <v>39</v>
      </c>
      <c r="E6706" t="s">
        <v>24</v>
      </c>
      <c r="F6706">
        <v>6</v>
      </c>
      <c r="G6706">
        <v>0</v>
      </c>
      <c r="H6706" t="s">
        <v>36</v>
      </c>
      <c r="I6706">
        <v>221804</v>
      </c>
      <c r="J6706" t="s">
        <v>32</v>
      </c>
      <c r="K6706" t="s">
        <v>43</v>
      </c>
      <c r="L6706">
        <v>0</v>
      </c>
      <c r="M6706">
        <v>0</v>
      </c>
      <c r="N6706">
        <v>8.6</v>
      </c>
      <c r="O6706" t="s">
        <v>28</v>
      </c>
      <c r="P6706">
        <v>1</v>
      </c>
      <c r="Q6706">
        <v>3</v>
      </c>
      <c r="R6706">
        <v>14.3</v>
      </c>
      <c r="S6706">
        <v>79.900000000000006</v>
      </c>
      <c r="T6706">
        <v>60.6</v>
      </c>
      <c r="U6706">
        <v>69.3</v>
      </c>
      <c r="V6706">
        <f t="shared" si="575"/>
        <v>8.6999999999999957</v>
      </c>
      <c r="W6706" t="str">
        <f t="shared" si="576"/>
        <v>Monitor</v>
      </c>
      <c r="X6706" t="str">
        <f t="shared" si="577"/>
        <v>Normal</v>
      </c>
      <c r="Y6706" t="str">
        <f t="shared" si="579"/>
        <v>Commuter</v>
      </c>
      <c r="Z6706" t="str">
        <f t="shared" si="578"/>
        <v>At-Risk</v>
      </c>
      <c r="AA6706" t="s">
        <v>33</v>
      </c>
      <c r="AB6706">
        <v>0</v>
      </c>
    </row>
    <row r="6707" spans="1:28" x14ac:dyDescent="0.3">
      <c r="A6707">
        <v>17</v>
      </c>
      <c r="B6707" t="s">
        <v>22</v>
      </c>
      <c r="C6707">
        <v>12</v>
      </c>
      <c r="D6707" t="s">
        <v>23</v>
      </c>
      <c r="E6707" t="s">
        <v>44</v>
      </c>
      <c r="F6707">
        <v>5</v>
      </c>
      <c r="G6707">
        <v>0</v>
      </c>
      <c r="H6707" t="s">
        <v>36</v>
      </c>
      <c r="I6707">
        <v>346919</v>
      </c>
      <c r="J6707" t="s">
        <v>37</v>
      </c>
      <c r="K6707" t="s">
        <v>43</v>
      </c>
      <c r="L6707">
        <v>1</v>
      </c>
      <c r="M6707">
        <v>0</v>
      </c>
      <c r="O6707" t="s">
        <v>28</v>
      </c>
      <c r="P6707">
        <v>0</v>
      </c>
      <c r="Q6707">
        <v>2</v>
      </c>
      <c r="R6707">
        <v>17.899999999999999</v>
      </c>
      <c r="S6707">
        <v>82.6</v>
      </c>
      <c r="T6707">
        <v>37.5</v>
      </c>
      <c r="U6707">
        <v>53.4</v>
      </c>
      <c r="V6707">
        <f t="shared" ref="V6707:V6762" si="580">U6707-T6707</f>
        <v>15.899999999999999</v>
      </c>
      <c r="W6707" t="str">
        <f t="shared" ref="W6707:W6762" si="581">IF(AND(U6707&lt;45,V6707&lt;-10),"High Risk","Monitor")</f>
        <v>Monitor</v>
      </c>
      <c r="X6707" t="str">
        <f t="shared" si="577"/>
        <v>Surge</v>
      </c>
      <c r="Y6707" t="str">
        <f t="shared" si="579"/>
        <v>Local</v>
      </c>
      <c r="Z6707" t="str">
        <f t="shared" si="578"/>
        <v>At-Risk</v>
      </c>
      <c r="AA6707" t="s">
        <v>29</v>
      </c>
      <c r="AB6707">
        <v>0</v>
      </c>
    </row>
    <row r="6708" spans="1:28" x14ac:dyDescent="0.3">
      <c r="A6708">
        <v>13</v>
      </c>
      <c r="B6708" t="s">
        <v>22</v>
      </c>
      <c r="C6708">
        <v>8</v>
      </c>
      <c r="D6708" t="s">
        <v>23</v>
      </c>
      <c r="E6708" t="s">
        <v>44</v>
      </c>
      <c r="F6708">
        <v>5</v>
      </c>
      <c r="G6708">
        <v>0</v>
      </c>
      <c r="H6708" t="s">
        <v>45</v>
      </c>
      <c r="I6708">
        <v>1751669</v>
      </c>
      <c r="J6708" t="s">
        <v>31</v>
      </c>
      <c r="K6708" t="s">
        <v>27</v>
      </c>
      <c r="L6708">
        <v>1</v>
      </c>
      <c r="M6708">
        <v>1</v>
      </c>
      <c r="N6708">
        <v>3.1</v>
      </c>
      <c r="O6708" t="s">
        <v>28</v>
      </c>
      <c r="P6708">
        <v>1</v>
      </c>
      <c r="Q6708">
        <v>3</v>
      </c>
      <c r="R6708">
        <v>14.4</v>
      </c>
      <c r="S6708">
        <v>84.2</v>
      </c>
      <c r="T6708">
        <v>86</v>
      </c>
      <c r="U6708">
        <v>77.900000000000006</v>
      </c>
      <c r="V6708">
        <f t="shared" si="580"/>
        <v>-8.0999999999999943</v>
      </c>
      <c r="W6708" t="str">
        <f t="shared" si="581"/>
        <v>Monitor</v>
      </c>
      <c r="X6708" t="str">
        <f t="shared" si="577"/>
        <v>Normal</v>
      </c>
      <c r="Y6708" t="str">
        <f t="shared" si="579"/>
        <v>Local</v>
      </c>
      <c r="Z6708" t="str">
        <f t="shared" si="578"/>
        <v>At-Risk</v>
      </c>
      <c r="AA6708" t="s">
        <v>42</v>
      </c>
      <c r="AB6708">
        <v>0</v>
      </c>
    </row>
    <row r="6709" spans="1:28" x14ac:dyDescent="0.3">
      <c r="A6709">
        <v>14</v>
      </c>
      <c r="B6709" t="s">
        <v>38</v>
      </c>
      <c r="C6709">
        <v>8</v>
      </c>
      <c r="D6709" t="s">
        <v>23</v>
      </c>
      <c r="E6709" t="s">
        <v>30</v>
      </c>
      <c r="F6709">
        <v>4</v>
      </c>
      <c r="G6709">
        <v>0</v>
      </c>
      <c r="H6709" t="s">
        <v>36</v>
      </c>
      <c r="I6709">
        <v>261892</v>
      </c>
      <c r="J6709" t="s">
        <v>31</v>
      </c>
      <c r="K6709" t="s">
        <v>27</v>
      </c>
      <c r="L6709">
        <v>0</v>
      </c>
      <c r="M6709">
        <v>0</v>
      </c>
      <c r="N6709">
        <v>1.8</v>
      </c>
      <c r="O6709" t="s">
        <v>28</v>
      </c>
      <c r="P6709">
        <v>1</v>
      </c>
      <c r="Q6709">
        <v>4</v>
      </c>
      <c r="R6709">
        <v>13.5</v>
      </c>
      <c r="S6709">
        <v>75.099999999999994</v>
      </c>
      <c r="T6709">
        <v>69.5</v>
      </c>
      <c r="U6709">
        <v>64.400000000000006</v>
      </c>
      <c r="V6709">
        <f t="shared" si="580"/>
        <v>-5.0999999999999943</v>
      </c>
      <c r="W6709" t="str">
        <f t="shared" si="581"/>
        <v>Monitor</v>
      </c>
      <c r="X6709" t="str">
        <f t="shared" si="577"/>
        <v>Normal</v>
      </c>
      <c r="Y6709" t="str">
        <f t="shared" si="579"/>
        <v>Local</v>
      </c>
      <c r="Z6709" t="str">
        <f t="shared" si="578"/>
        <v>At-Risk</v>
      </c>
      <c r="AA6709" t="s">
        <v>33</v>
      </c>
      <c r="AB6709">
        <v>0</v>
      </c>
    </row>
    <row r="6710" spans="1:28" x14ac:dyDescent="0.3">
      <c r="A6710">
        <v>13</v>
      </c>
      <c r="B6710" t="s">
        <v>22</v>
      </c>
      <c r="C6710">
        <v>8</v>
      </c>
      <c r="D6710" t="s">
        <v>23</v>
      </c>
      <c r="E6710" t="s">
        <v>30</v>
      </c>
      <c r="F6710">
        <v>4</v>
      </c>
      <c r="G6710">
        <v>0</v>
      </c>
      <c r="H6710" t="s">
        <v>45</v>
      </c>
      <c r="I6710">
        <v>1849140</v>
      </c>
      <c r="J6710" t="s">
        <v>31</v>
      </c>
      <c r="K6710" t="s">
        <v>35</v>
      </c>
      <c r="L6710">
        <v>1</v>
      </c>
      <c r="M6710">
        <v>1</v>
      </c>
      <c r="N6710">
        <v>1</v>
      </c>
      <c r="O6710" t="s">
        <v>28</v>
      </c>
      <c r="P6710">
        <v>0</v>
      </c>
      <c r="Q6710">
        <v>3</v>
      </c>
      <c r="R6710">
        <v>18</v>
      </c>
      <c r="S6710">
        <v>75.8</v>
      </c>
      <c r="T6710">
        <v>88.6</v>
      </c>
      <c r="U6710">
        <v>99.6</v>
      </c>
      <c r="V6710">
        <f t="shared" si="580"/>
        <v>11</v>
      </c>
      <c r="W6710" t="str">
        <f t="shared" si="581"/>
        <v>Monitor</v>
      </c>
      <c r="X6710" t="str">
        <f t="shared" si="577"/>
        <v>Surge</v>
      </c>
      <c r="Y6710" t="str">
        <f t="shared" si="579"/>
        <v>Local</v>
      </c>
      <c r="Z6710" t="str">
        <f t="shared" si="578"/>
        <v>At-Risk</v>
      </c>
      <c r="AA6710" t="s">
        <v>50</v>
      </c>
      <c r="AB6710">
        <v>0</v>
      </c>
    </row>
    <row r="6711" spans="1:28" x14ac:dyDescent="0.3">
      <c r="A6711">
        <v>17</v>
      </c>
      <c r="B6711" t="s">
        <v>22</v>
      </c>
      <c r="C6711">
        <v>12</v>
      </c>
      <c r="D6711" t="s">
        <v>39</v>
      </c>
      <c r="E6711" t="s">
        <v>44</v>
      </c>
      <c r="F6711">
        <v>5</v>
      </c>
      <c r="G6711">
        <v>0</v>
      </c>
      <c r="H6711" t="s">
        <v>45</v>
      </c>
      <c r="I6711">
        <v>3756852</v>
      </c>
      <c r="J6711" t="s">
        <v>26</v>
      </c>
      <c r="K6711" t="s">
        <v>41</v>
      </c>
      <c r="L6711">
        <v>1</v>
      </c>
      <c r="M6711">
        <v>0</v>
      </c>
      <c r="N6711">
        <v>1.1000000000000001</v>
      </c>
      <c r="O6711" t="s">
        <v>28</v>
      </c>
      <c r="P6711">
        <v>1</v>
      </c>
      <c r="Q6711">
        <v>3</v>
      </c>
      <c r="R6711">
        <v>17.3</v>
      </c>
      <c r="S6711">
        <v>89.4</v>
      </c>
      <c r="T6711">
        <v>89.7</v>
      </c>
      <c r="U6711">
        <v>97.5</v>
      </c>
      <c r="V6711">
        <f t="shared" si="580"/>
        <v>7.7999999999999972</v>
      </c>
      <c r="W6711" t="str">
        <f t="shared" si="581"/>
        <v>Monitor</v>
      </c>
      <c r="X6711" t="str">
        <f t="shared" si="577"/>
        <v>Normal</v>
      </c>
      <c r="Y6711" t="str">
        <f t="shared" si="579"/>
        <v>Local</v>
      </c>
      <c r="Z6711" t="str">
        <f t="shared" si="578"/>
        <v>At-Risk</v>
      </c>
      <c r="AA6711" t="s">
        <v>50</v>
      </c>
      <c r="AB6711">
        <v>0</v>
      </c>
    </row>
    <row r="6712" spans="1:28" x14ac:dyDescent="0.3">
      <c r="A6712">
        <v>16</v>
      </c>
      <c r="B6712" t="s">
        <v>22</v>
      </c>
      <c r="C6712">
        <v>10</v>
      </c>
      <c r="D6712" t="s">
        <v>23</v>
      </c>
      <c r="E6712" t="s">
        <v>30</v>
      </c>
      <c r="F6712">
        <v>4</v>
      </c>
      <c r="G6712">
        <v>0</v>
      </c>
      <c r="H6712" t="s">
        <v>34</v>
      </c>
      <c r="I6712">
        <v>69465</v>
      </c>
      <c r="J6712" t="s">
        <v>26</v>
      </c>
      <c r="K6712" t="s">
        <v>37</v>
      </c>
      <c r="L6712">
        <v>0</v>
      </c>
      <c r="M6712">
        <v>1</v>
      </c>
      <c r="N6712">
        <v>1.4</v>
      </c>
      <c r="O6712" t="s">
        <v>28</v>
      </c>
      <c r="P6712">
        <v>0</v>
      </c>
      <c r="Q6712">
        <v>2</v>
      </c>
      <c r="R6712">
        <v>15.4</v>
      </c>
      <c r="S6712">
        <v>78.599999999999994</v>
      </c>
      <c r="T6712">
        <v>53.5</v>
      </c>
      <c r="U6712">
        <v>65.8</v>
      </c>
      <c r="V6712">
        <f t="shared" si="580"/>
        <v>12.299999999999997</v>
      </c>
      <c r="W6712" t="str">
        <f t="shared" si="581"/>
        <v>Monitor</v>
      </c>
      <c r="X6712" t="str">
        <f t="shared" si="577"/>
        <v>Surge</v>
      </c>
      <c r="Y6712" t="str">
        <f t="shared" si="579"/>
        <v>Local</v>
      </c>
      <c r="Z6712" t="str">
        <f t="shared" si="578"/>
        <v>At-Risk</v>
      </c>
      <c r="AA6712" t="s">
        <v>33</v>
      </c>
      <c r="AB6712">
        <v>0</v>
      </c>
    </row>
    <row r="6713" spans="1:28" x14ac:dyDescent="0.3">
      <c r="A6713">
        <v>12</v>
      </c>
      <c r="B6713" t="s">
        <v>38</v>
      </c>
      <c r="C6713">
        <v>8</v>
      </c>
      <c r="D6713" t="s">
        <v>48</v>
      </c>
      <c r="E6713" t="s">
        <v>44</v>
      </c>
      <c r="F6713">
        <v>7</v>
      </c>
      <c r="G6713">
        <v>0</v>
      </c>
      <c r="H6713" t="s">
        <v>25</v>
      </c>
      <c r="I6713">
        <v>539682</v>
      </c>
      <c r="J6713" t="s">
        <v>35</v>
      </c>
      <c r="K6713" t="s">
        <v>41</v>
      </c>
      <c r="L6713">
        <v>0</v>
      </c>
      <c r="M6713">
        <v>0</v>
      </c>
      <c r="O6713" t="s">
        <v>28</v>
      </c>
      <c r="P6713">
        <v>1</v>
      </c>
      <c r="Q6713">
        <v>3</v>
      </c>
      <c r="R6713">
        <v>10.1</v>
      </c>
      <c r="S6713">
        <v>91.8</v>
      </c>
      <c r="T6713">
        <v>53.8</v>
      </c>
      <c r="U6713">
        <v>62.9</v>
      </c>
      <c r="V6713">
        <f t="shared" si="580"/>
        <v>9.1000000000000014</v>
      </c>
      <c r="W6713" t="str">
        <f t="shared" si="581"/>
        <v>Monitor</v>
      </c>
      <c r="X6713" t="str">
        <f t="shared" si="577"/>
        <v>Normal</v>
      </c>
      <c r="Y6713" t="str">
        <f t="shared" si="579"/>
        <v>Local</v>
      </c>
      <c r="Z6713" t="str">
        <f t="shared" si="578"/>
        <v>Healthy</v>
      </c>
      <c r="AA6713" t="s">
        <v>33</v>
      </c>
      <c r="AB6713">
        <v>0</v>
      </c>
    </row>
    <row r="6714" spans="1:28" x14ac:dyDescent="0.3">
      <c r="A6714">
        <v>16</v>
      </c>
      <c r="B6714" t="s">
        <v>22</v>
      </c>
      <c r="C6714">
        <v>12</v>
      </c>
      <c r="D6714" t="s">
        <v>23</v>
      </c>
      <c r="E6714" t="s">
        <v>44</v>
      </c>
      <c r="F6714">
        <v>4</v>
      </c>
      <c r="G6714">
        <v>0</v>
      </c>
      <c r="H6714" t="s">
        <v>34</v>
      </c>
      <c r="I6714">
        <v>138778</v>
      </c>
      <c r="J6714" t="s">
        <v>37</v>
      </c>
      <c r="K6714" t="s">
        <v>35</v>
      </c>
      <c r="L6714">
        <v>1</v>
      </c>
      <c r="M6714">
        <v>0</v>
      </c>
      <c r="N6714">
        <v>3.5</v>
      </c>
      <c r="O6714" t="s">
        <v>49</v>
      </c>
      <c r="P6714">
        <v>0</v>
      </c>
      <c r="Q6714">
        <v>3</v>
      </c>
      <c r="R6714">
        <v>11.5</v>
      </c>
      <c r="S6714">
        <v>89.2</v>
      </c>
      <c r="T6714">
        <v>57.2</v>
      </c>
      <c r="U6714">
        <v>70.3</v>
      </c>
      <c r="V6714">
        <f t="shared" si="580"/>
        <v>13.099999999999994</v>
      </c>
      <c r="W6714" t="str">
        <f t="shared" si="581"/>
        <v>Monitor</v>
      </c>
      <c r="X6714" t="str">
        <f t="shared" si="577"/>
        <v>Surge</v>
      </c>
      <c r="Y6714" t="str">
        <f t="shared" si="579"/>
        <v>Local</v>
      </c>
      <c r="Z6714" t="str">
        <f t="shared" si="578"/>
        <v>At-Risk</v>
      </c>
      <c r="AA6714" t="s">
        <v>33</v>
      </c>
      <c r="AB6714">
        <v>0</v>
      </c>
    </row>
    <row r="6715" spans="1:28" x14ac:dyDescent="0.3">
      <c r="A6715">
        <v>15</v>
      </c>
      <c r="B6715" t="s">
        <v>22</v>
      </c>
      <c r="C6715">
        <v>11</v>
      </c>
      <c r="D6715" t="s">
        <v>23</v>
      </c>
      <c r="E6715" t="s">
        <v>30</v>
      </c>
      <c r="F6715">
        <v>4</v>
      </c>
      <c r="G6715">
        <v>1</v>
      </c>
      <c r="H6715" t="s">
        <v>36</v>
      </c>
      <c r="I6715">
        <v>192274</v>
      </c>
      <c r="J6715" t="s">
        <v>32</v>
      </c>
      <c r="K6715" t="s">
        <v>37</v>
      </c>
      <c r="L6715">
        <v>1</v>
      </c>
      <c r="M6715">
        <v>1</v>
      </c>
      <c r="N6715">
        <v>1.2</v>
      </c>
      <c r="O6715" t="s">
        <v>49</v>
      </c>
      <c r="P6715">
        <v>0</v>
      </c>
      <c r="Q6715">
        <v>4</v>
      </c>
      <c r="R6715">
        <v>13.9</v>
      </c>
      <c r="S6715">
        <v>86.7</v>
      </c>
      <c r="T6715">
        <v>49.7</v>
      </c>
      <c r="U6715">
        <v>68.3</v>
      </c>
      <c r="V6715">
        <f t="shared" si="580"/>
        <v>18.599999999999994</v>
      </c>
      <c r="W6715" t="str">
        <f t="shared" si="581"/>
        <v>Monitor</v>
      </c>
      <c r="X6715" t="str">
        <f t="shared" si="577"/>
        <v>Surge</v>
      </c>
      <c r="Y6715" t="str">
        <f t="shared" si="579"/>
        <v>Local</v>
      </c>
      <c r="Z6715" t="str">
        <f t="shared" si="578"/>
        <v>At-Risk</v>
      </c>
      <c r="AA6715" t="s">
        <v>33</v>
      </c>
      <c r="AB6715">
        <v>0</v>
      </c>
    </row>
    <row r="6716" spans="1:28" x14ac:dyDescent="0.3">
      <c r="A6716">
        <v>10</v>
      </c>
      <c r="B6716" t="s">
        <v>22</v>
      </c>
      <c r="C6716">
        <v>6</v>
      </c>
      <c r="D6716" t="s">
        <v>48</v>
      </c>
      <c r="E6716" t="s">
        <v>30</v>
      </c>
      <c r="F6716">
        <v>5</v>
      </c>
      <c r="G6716">
        <v>0</v>
      </c>
      <c r="H6716" t="s">
        <v>40</v>
      </c>
      <c r="I6716">
        <v>1433220</v>
      </c>
      <c r="J6716" t="s">
        <v>35</v>
      </c>
      <c r="K6716" t="s">
        <v>27</v>
      </c>
      <c r="L6716">
        <v>1</v>
      </c>
      <c r="M6716">
        <v>1</v>
      </c>
      <c r="N6716">
        <v>0.5</v>
      </c>
      <c r="O6716" t="s">
        <v>28</v>
      </c>
      <c r="P6716">
        <v>0</v>
      </c>
      <c r="Q6716">
        <v>4</v>
      </c>
      <c r="R6716">
        <v>20.399999999999999</v>
      </c>
      <c r="S6716">
        <v>100</v>
      </c>
      <c r="T6716">
        <v>61.7</v>
      </c>
      <c r="U6716">
        <v>79.400000000000006</v>
      </c>
      <c r="V6716">
        <f t="shared" si="580"/>
        <v>17.700000000000003</v>
      </c>
      <c r="W6716" t="str">
        <f t="shared" si="581"/>
        <v>Monitor</v>
      </c>
      <c r="X6716" t="str">
        <f t="shared" si="577"/>
        <v>Surge</v>
      </c>
      <c r="Y6716" t="str">
        <f t="shared" si="579"/>
        <v>Local</v>
      </c>
      <c r="Z6716" t="str">
        <f t="shared" si="578"/>
        <v>Healthy</v>
      </c>
      <c r="AA6716" t="s">
        <v>42</v>
      </c>
      <c r="AB6716">
        <v>0</v>
      </c>
    </row>
    <row r="6717" spans="1:28" x14ac:dyDescent="0.3">
      <c r="A6717">
        <v>13</v>
      </c>
      <c r="B6717" t="s">
        <v>22</v>
      </c>
      <c r="C6717">
        <v>8</v>
      </c>
      <c r="D6717" t="s">
        <v>23</v>
      </c>
      <c r="E6717" t="s">
        <v>30</v>
      </c>
      <c r="F6717">
        <v>7</v>
      </c>
      <c r="G6717">
        <v>0</v>
      </c>
      <c r="H6717" t="s">
        <v>25</v>
      </c>
      <c r="I6717">
        <v>596711</v>
      </c>
      <c r="J6717" t="s">
        <v>31</v>
      </c>
      <c r="K6717" t="s">
        <v>27</v>
      </c>
      <c r="L6717">
        <v>0</v>
      </c>
      <c r="M6717">
        <v>1</v>
      </c>
      <c r="N6717">
        <v>1.7</v>
      </c>
      <c r="O6717" t="s">
        <v>28</v>
      </c>
      <c r="P6717">
        <v>0</v>
      </c>
      <c r="Q6717">
        <v>3</v>
      </c>
      <c r="R6717">
        <v>18.899999999999999</v>
      </c>
      <c r="S6717">
        <v>100</v>
      </c>
      <c r="T6717">
        <v>73.099999999999994</v>
      </c>
      <c r="U6717">
        <v>74.2</v>
      </c>
      <c r="V6717">
        <f t="shared" si="580"/>
        <v>1.1000000000000085</v>
      </c>
      <c r="W6717" t="str">
        <f t="shared" si="581"/>
        <v>Monitor</v>
      </c>
      <c r="X6717" t="str">
        <f t="shared" si="577"/>
        <v>Normal</v>
      </c>
      <c r="Y6717" t="str">
        <f t="shared" si="579"/>
        <v>Local</v>
      </c>
      <c r="Z6717" t="str">
        <f t="shared" si="578"/>
        <v>Healthy</v>
      </c>
      <c r="AA6717" t="s">
        <v>33</v>
      </c>
      <c r="AB6717">
        <v>0</v>
      </c>
    </row>
    <row r="6718" spans="1:28" x14ac:dyDescent="0.3">
      <c r="A6718">
        <v>14</v>
      </c>
      <c r="B6718" t="s">
        <v>22</v>
      </c>
      <c r="C6718">
        <v>9</v>
      </c>
      <c r="D6718" t="s">
        <v>23</v>
      </c>
      <c r="E6718" t="s">
        <v>30</v>
      </c>
      <c r="F6718">
        <v>4</v>
      </c>
      <c r="G6718">
        <v>0</v>
      </c>
      <c r="H6718" t="s">
        <v>36</v>
      </c>
      <c r="I6718">
        <v>194524</v>
      </c>
      <c r="J6718" t="s">
        <v>41</v>
      </c>
      <c r="K6718" t="s">
        <v>41</v>
      </c>
      <c r="L6718">
        <v>1</v>
      </c>
      <c r="M6718">
        <v>0</v>
      </c>
      <c r="N6718">
        <v>1</v>
      </c>
      <c r="O6718" t="s">
        <v>28</v>
      </c>
      <c r="P6718">
        <v>1</v>
      </c>
      <c r="Q6718">
        <v>3</v>
      </c>
      <c r="R6718">
        <v>17.100000000000001</v>
      </c>
      <c r="S6718">
        <v>81.400000000000006</v>
      </c>
      <c r="T6718">
        <v>47.3</v>
      </c>
      <c r="U6718">
        <v>61.4</v>
      </c>
      <c r="V6718">
        <f t="shared" si="580"/>
        <v>14.100000000000001</v>
      </c>
      <c r="W6718" t="str">
        <f t="shared" si="581"/>
        <v>Monitor</v>
      </c>
      <c r="X6718" t="str">
        <f t="shared" si="577"/>
        <v>Surge</v>
      </c>
      <c r="Y6718" t="str">
        <f t="shared" si="579"/>
        <v>Local</v>
      </c>
      <c r="Z6718" t="str">
        <f t="shared" si="578"/>
        <v>At-Risk</v>
      </c>
      <c r="AA6718" t="s">
        <v>33</v>
      </c>
      <c r="AB6718">
        <v>0</v>
      </c>
    </row>
    <row r="6719" spans="1:28" x14ac:dyDescent="0.3">
      <c r="A6719">
        <v>13</v>
      </c>
      <c r="B6719" t="s">
        <v>22</v>
      </c>
      <c r="C6719">
        <v>9</v>
      </c>
      <c r="D6719" t="s">
        <v>39</v>
      </c>
      <c r="E6719" t="s">
        <v>24</v>
      </c>
      <c r="F6719">
        <v>2</v>
      </c>
      <c r="G6719">
        <v>0</v>
      </c>
      <c r="H6719" t="s">
        <v>25</v>
      </c>
      <c r="I6719">
        <v>575554</v>
      </c>
      <c r="J6719" t="s">
        <v>35</v>
      </c>
      <c r="K6719" t="s">
        <v>37</v>
      </c>
      <c r="L6719">
        <v>0</v>
      </c>
      <c r="M6719">
        <v>1</v>
      </c>
      <c r="N6719">
        <v>7</v>
      </c>
      <c r="O6719" t="s">
        <v>28</v>
      </c>
      <c r="P6719">
        <v>0</v>
      </c>
      <c r="Q6719">
        <v>5</v>
      </c>
      <c r="R6719">
        <v>17</v>
      </c>
      <c r="S6719">
        <v>80.3</v>
      </c>
      <c r="T6719">
        <v>58.5</v>
      </c>
      <c r="U6719">
        <v>81.3</v>
      </c>
      <c r="V6719">
        <f t="shared" si="580"/>
        <v>22.799999999999997</v>
      </c>
      <c r="W6719" t="str">
        <f t="shared" si="581"/>
        <v>Monitor</v>
      </c>
      <c r="X6719" t="str">
        <f t="shared" si="577"/>
        <v>Surge</v>
      </c>
      <c r="Y6719" t="str">
        <f t="shared" si="579"/>
        <v>Commuter</v>
      </c>
      <c r="Z6719" t="str">
        <f t="shared" si="578"/>
        <v>At-Risk</v>
      </c>
      <c r="AA6719" t="s">
        <v>42</v>
      </c>
      <c r="AB6719">
        <v>0</v>
      </c>
    </row>
    <row r="6720" spans="1:28" x14ac:dyDescent="0.3">
      <c r="A6720">
        <v>11</v>
      </c>
      <c r="B6720" t="s">
        <v>22</v>
      </c>
      <c r="C6720">
        <v>7</v>
      </c>
      <c r="D6720" t="s">
        <v>39</v>
      </c>
      <c r="E6720" t="s">
        <v>24</v>
      </c>
      <c r="F6720">
        <v>5</v>
      </c>
      <c r="G6720">
        <v>0</v>
      </c>
      <c r="H6720" t="s">
        <v>40</v>
      </c>
      <c r="I6720">
        <v>885314</v>
      </c>
      <c r="J6720" t="s">
        <v>35</v>
      </c>
      <c r="K6720" t="s">
        <v>31</v>
      </c>
      <c r="L6720">
        <v>0</v>
      </c>
      <c r="M6720">
        <v>0</v>
      </c>
      <c r="N6720">
        <v>4.5</v>
      </c>
      <c r="O6720" t="s">
        <v>28</v>
      </c>
      <c r="P6720">
        <v>1</v>
      </c>
      <c r="Q6720">
        <v>4</v>
      </c>
      <c r="R6720">
        <v>13.4</v>
      </c>
      <c r="S6720">
        <v>88.3</v>
      </c>
      <c r="T6720">
        <v>82.7</v>
      </c>
      <c r="U6720">
        <v>75.2</v>
      </c>
      <c r="V6720">
        <f t="shared" si="580"/>
        <v>-7.5</v>
      </c>
      <c r="W6720" t="str">
        <f t="shared" si="581"/>
        <v>Monitor</v>
      </c>
      <c r="X6720" t="str">
        <f t="shared" si="577"/>
        <v>Normal</v>
      </c>
      <c r="Y6720" t="str">
        <f t="shared" si="579"/>
        <v>Local</v>
      </c>
      <c r="Z6720" t="str">
        <f t="shared" si="578"/>
        <v>At-Risk</v>
      </c>
      <c r="AA6720" t="s">
        <v>42</v>
      </c>
      <c r="AB6720">
        <v>0</v>
      </c>
    </row>
    <row r="6721" spans="1:28" x14ac:dyDescent="0.3">
      <c r="A6721">
        <v>13</v>
      </c>
      <c r="B6721" t="s">
        <v>38</v>
      </c>
      <c r="C6721">
        <v>7</v>
      </c>
      <c r="D6721" t="s">
        <v>39</v>
      </c>
      <c r="E6721" t="s">
        <v>30</v>
      </c>
      <c r="F6721">
        <v>2</v>
      </c>
      <c r="G6721">
        <v>1</v>
      </c>
      <c r="H6721" t="s">
        <v>25</v>
      </c>
      <c r="I6721">
        <v>541955</v>
      </c>
      <c r="J6721" t="s">
        <v>41</v>
      </c>
      <c r="K6721" t="s">
        <v>41</v>
      </c>
      <c r="L6721">
        <v>1</v>
      </c>
      <c r="M6721">
        <v>1</v>
      </c>
      <c r="N6721">
        <v>3.2</v>
      </c>
      <c r="O6721" t="s">
        <v>28</v>
      </c>
      <c r="P6721">
        <v>0</v>
      </c>
      <c r="Q6721">
        <v>3</v>
      </c>
      <c r="R6721">
        <v>11.7</v>
      </c>
      <c r="S6721">
        <v>95.1</v>
      </c>
      <c r="T6721">
        <v>69.2</v>
      </c>
      <c r="U6721">
        <v>83.5</v>
      </c>
      <c r="V6721">
        <f t="shared" si="580"/>
        <v>14.299999999999997</v>
      </c>
      <c r="W6721" t="str">
        <f t="shared" si="581"/>
        <v>Monitor</v>
      </c>
      <c r="X6721" t="str">
        <f t="shared" si="577"/>
        <v>Surge</v>
      </c>
      <c r="Y6721" t="str">
        <f t="shared" si="579"/>
        <v>Local</v>
      </c>
      <c r="Z6721" t="str">
        <f t="shared" si="578"/>
        <v>Healthy</v>
      </c>
      <c r="AA6721" t="s">
        <v>42</v>
      </c>
      <c r="AB6721">
        <v>0</v>
      </c>
    </row>
    <row r="6722" spans="1:28" x14ac:dyDescent="0.3">
      <c r="A6722">
        <v>18</v>
      </c>
      <c r="B6722" t="s">
        <v>38</v>
      </c>
      <c r="C6722">
        <v>12</v>
      </c>
      <c r="D6722" t="s">
        <v>23</v>
      </c>
      <c r="E6722" t="s">
        <v>24</v>
      </c>
      <c r="F6722">
        <v>3</v>
      </c>
      <c r="G6722">
        <v>0</v>
      </c>
      <c r="H6722" t="s">
        <v>36</v>
      </c>
      <c r="I6722">
        <v>214284</v>
      </c>
      <c r="J6722" t="s">
        <v>41</v>
      </c>
      <c r="K6722" t="s">
        <v>32</v>
      </c>
      <c r="L6722">
        <v>0</v>
      </c>
      <c r="M6722">
        <v>0</v>
      </c>
      <c r="N6722">
        <v>4.9000000000000004</v>
      </c>
      <c r="O6722" t="s">
        <v>28</v>
      </c>
      <c r="P6722">
        <v>0</v>
      </c>
      <c r="Q6722">
        <v>4</v>
      </c>
      <c r="R6722">
        <v>15</v>
      </c>
      <c r="S6722">
        <v>86.1</v>
      </c>
      <c r="T6722">
        <v>63</v>
      </c>
      <c r="U6722">
        <v>64.099999999999994</v>
      </c>
      <c r="V6722">
        <f t="shared" si="580"/>
        <v>1.0999999999999943</v>
      </c>
      <c r="W6722" t="str">
        <f t="shared" si="581"/>
        <v>Monitor</v>
      </c>
      <c r="X6722" t="str">
        <f t="shared" si="577"/>
        <v>Normal</v>
      </c>
      <c r="Y6722" t="str">
        <f t="shared" si="579"/>
        <v>Local</v>
      </c>
      <c r="Z6722" t="str">
        <f t="shared" si="578"/>
        <v>At-Risk</v>
      </c>
      <c r="AA6722" t="s">
        <v>33</v>
      </c>
      <c r="AB6722">
        <v>0</v>
      </c>
    </row>
    <row r="6723" spans="1:28" x14ac:dyDescent="0.3">
      <c r="A6723">
        <v>16</v>
      </c>
      <c r="B6723" t="s">
        <v>22</v>
      </c>
      <c r="C6723">
        <v>12</v>
      </c>
      <c r="D6723" t="s">
        <v>48</v>
      </c>
      <c r="E6723" t="s">
        <v>44</v>
      </c>
      <c r="F6723">
        <v>4</v>
      </c>
      <c r="G6723">
        <v>0</v>
      </c>
      <c r="H6723" t="s">
        <v>25</v>
      </c>
      <c r="I6723">
        <v>527202</v>
      </c>
      <c r="J6723" t="s">
        <v>41</v>
      </c>
      <c r="K6723" t="s">
        <v>32</v>
      </c>
      <c r="L6723">
        <v>1</v>
      </c>
      <c r="M6723">
        <v>0</v>
      </c>
      <c r="N6723">
        <v>5.4</v>
      </c>
      <c r="O6723" t="s">
        <v>28</v>
      </c>
      <c r="P6723">
        <v>0</v>
      </c>
      <c r="Q6723">
        <v>3</v>
      </c>
      <c r="R6723">
        <v>17.100000000000001</v>
      </c>
      <c r="S6723">
        <v>69.5</v>
      </c>
      <c r="T6723">
        <v>57.5</v>
      </c>
      <c r="U6723">
        <v>57.2</v>
      </c>
      <c r="V6723">
        <f t="shared" si="580"/>
        <v>-0.29999999999999716</v>
      </c>
      <c r="W6723" t="str">
        <f t="shared" si="581"/>
        <v>Monitor</v>
      </c>
      <c r="X6723" t="str">
        <f t="shared" ref="X6723:X6786" si="582">IF(V6723&gt;10, "Surge", "Normal")</f>
        <v>Normal</v>
      </c>
      <c r="Y6723" t="str">
        <f t="shared" si="579"/>
        <v>Commuter</v>
      </c>
      <c r="Z6723" t="str">
        <f t="shared" si="578"/>
        <v>Chronic Absenteeism</v>
      </c>
      <c r="AA6723" t="s">
        <v>29</v>
      </c>
      <c r="AB6723">
        <v>0</v>
      </c>
    </row>
    <row r="6724" spans="1:28" x14ac:dyDescent="0.3">
      <c r="A6724">
        <v>14</v>
      </c>
      <c r="B6724" t="s">
        <v>22</v>
      </c>
      <c r="C6724">
        <v>8</v>
      </c>
      <c r="D6724" t="s">
        <v>23</v>
      </c>
      <c r="E6724" t="s">
        <v>24</v>
      </c>
      <c r="F6724">
        <v>5</v>
      </c>
      <c r="G6724">
        <v>1</v>
      </c>
      <c r="H6724" t="s">
        <v>25</v>
      </c>
      <c r="I6724">
        <v>494179</v>
      </c>
      <c r="J6724" t="s">
        <v>26</v>
      </c>
      <c r="K6724" t="s">
        <v>37</v>
      </c>
      <c r="L6724">
        <v>0</v>
      </c>
      <c r="M6724">
        <v>1</v>
      </c>
      <c r="N6724">
        <v>1.6</v>
      </c>
      <c r="O6724" t="s">
        <v>28</v>
      </c>
      <c r="P6724">
        <v>0</v>
      </c>
      <c r="Q6724">
        <v>4</v>
      </c>
      <c r="R6724">
        <v>21.1</v>
      </c>
      <c r="S6724">
        <v>96.2</v>
      </c>
      <c r="T6724">
        <v>51.4</v>
      </c>
      <c r="U6724">
        <v>55.8</v>
      </c>
      <c r="V6724">
        <f t="shared" si="580"/>
        <v>4.3999999999999986</v>
      </c>
      <c r="W6724" t="str">
        <f t="shared" si="581"/>
        <v>Monitor</v>
      </c>
      <c r="X6724" t="str">
        <f t="shared" si="582"/>
        <v>Normal</v>
      </c>
      <c r="Y6724" t="str">
        <f t="shared" si="579"/>
        <v>Local</v>
      </c>
      <c r="Z6724" t="str">
        <f t="shared" si="578"/>
        <v>Healthy</v>
      </c>
      <c r="AA6724" t="s">
        <v>29</v>
      </c>
      <c r="AB6724">
        <v>0</v>
      </c>
    </row>
    <row r="6725" spans="1:28" x14ac:dyDescent="0.3">
      <c r="A6725">
        <v>16</v>
      </c>
      <c r="B6725" t="s">
        <v>38</v>
      </c>
      <c r="C6725">
        <v>10</v>
      </c>
      <c r="D6725" t="s">
        <v>23</v>
      </c>
      <c r="E6725" t="s">
        <v>44</v>
      </c>
      <c r="F6725">
        <v>5</v>
      </c>
      <c r="G6725">
        <v>0</v>
      </c>
      <c r="H6725" t="s">
        <v>36</v>
      </c>
      <c r="I6725">
        <v>188548</v>
      </c>
      <c r="J6725" t="s">
        <v>31</v>
      </c>
      <c r="K6725" t="s">
        <v>32</v>
      </c>
      <c r="L6725">
        <v>1</v>
      </c>
      <c r="M6725">
        <v>0</v>
      </c>
      <c r="N6725">
        <v>3.6</v>
      </c>
      <c r="O6725" t="s">
        <v>47</v>
      </c>
      <c r="P6725">
        <v>0</v>
      </c>
      <c r="Q6725">
        <v>3</v>
      </c>
      <c r="R6725">
        <v>26.4</v>
      </c>
      <c r="S6725">
        <v>88.2</v>
      </c>
      <c r="T6725">
        <v>69.8</v>
      </c>
      <c r="U6725">
        <v>81.5</v>
      </c>
      <c r="V6725">
        <f t="shared" si="580"/>
        <v>11.700000000000003</v>
      </c>
      <c r="W6725" t="str">
        <f t="shared" si="581"/>
        <v>Monitor</v>
      </c>
      <c r="X6725" t="str">
        <f t="shared" si="582"/>
        <v>Surge</v>
      </c>
      <c r="Y6725" t="str">
        <f t="shared" si="579"/>
        <v>Local</v>
      </c>
      <c r="Z6725" t="str">
        <f t="shared" si="578"/>
        <v>At-Risk</v>
      </c>
      <c r="AA6725" t="s">
        <v>42</v>
      </c>
      <c r="AB6725">
        <v>0</v>
      </c>
    </row>
    <row r="6726" spans="1:28" x14ac:dyDescent="0.3">
      <c r="A6726">
        <v>14</v>
      </c>
      <c r="B6726" t="s">
        <v>22</v>
      </c>
      <c r="C6726">
        <v>9</v>
      </c>
      <c r="D6726" t="s">
        <v>23</v>
      </c>
      <c r="E6726" t="s">
        <v>30</v>
      </c>
      <c r="F6726">
        <v>5</v>
      </c>
      <c r="G6726">
        <v>1</v>
      </c>
      <c r="H6726" t="s">
        <v>25</v>
      </c>
      <c r="I6726">
        <v>357039</v>
      </c>
      <c r="J6726" t="s">
        <v>43</v>
      </c>
      <c r="K6726" t="s">
        <v>31</v>
      </c>
      <c r="L6726">
        <v>1</v>
      </c>
      <c r="M6726">
        <v>1</v>
      </c>
      <c r="N6726">
        <v>2.1</v>
      </c>
      <c r="O6726" t="s">
        <v>28</v>
      </c>
      <c r="P6726">
        <v>0</v>
      </c>
      <c r="Q6726">
        <v>2</v>
      </c>
      <c r="R6726">
        <v>10.1</v>
      </c>
      <c r="S6726">
        <v>92.2</v>
      </c>
      <c r="T6726">
        <v>66.8</v>
      </c>
      <c r="U6726">
        <v>53.6</v>
      </c>
      <c r="V6726">
        <f t="shared" si="580"/>
        <v>-13.199999999999996</v>
      </c>
      <c r="W6726" t="str">
        <f t="shared" si="581"/>
        <v>Monitor</v>
      </c>
      <c r="X6726" t="str">
        <f t="shared" si="582"/>
        <v>Normal</v>
      </c>
      <c r="Y6726" t="str">
        <f t="shared" si="579"/>
        <v>Local</v>
      </c>
      <c r="Z6726" t="str">
        <f t="shared" si="578"/>
        <v>Healthy</v>
      </c>
      <c r="AA6726" t="s">
        <v>29</v>
      </c>
      <c r="AB6726">
        <v>0</v>
      </c>
    </row>
    <row r="6727" spans="1:28" x14ac:dyDescent="0.3">
      <c r="A6727">
        <v>16</v>
      </c>
      <c r="B6727" t="s">
        <v>38</v>
      </c>
      <c r="C6727">
        <v>12</v>
      </c>
      <c r="D6727" t="s">
        <v>23</v>
      </c>
      <c r="E6727" t="s">
        <v>30</v>
      </c>
      <c r="F6727">
        <v>6</v>
      </c>
      <c r="G6727">
        <v>0</v>
      </c>
      <c r="H6727" t="s">
        <v>36</v>
      </c>
      <c r="I6727">
        <v>337922</v>
      </c>
      <c r="J6727" t="s">
        <v>32</v>
      </c>
      <c r="K6727" t="s">
        <v>32</v>
      </c>
      <c r="L6727">
        <v>1</v>
      </c>
      <c r="M6727">
        <v>1</v>
      </c>
      <c r="N6727">
        <v>2.8</v>
      </c>
      <c r="O6727" t="s">
        <v>28</v>
      </c>
      <c r="P6727">
        <v>0</v>
      </c>
      <c r="Q6727">
        <v>2</v>
      </c>
      <c r="R6727">
        <v>9.9</v>
      </c>
      <c r="S6727">
        <v>84.5</v>
      </c>
      <c r="T6727">
        <v>61.6</v>
      </c>
      <c r="U6727">
        <v>61.4</v>
      </c>
      <c r="V6727">
        <f t="shared" si="580"/>
        <v>-0.20000000000000284</v>
      </c>
      <c r="W6727" t="str">
        <f t="shared" si="581"/>
        <v>Monitor</v>
      </c>
      <c r="X6727" t="str">
        <f t="shared" si="582"/>
        <v>Normal</v>
      </c>
      <c r="Y6727" t="str">
        <f t="shared" si="579"/>
        <v>Local</v>
      </c>
      <c r="Z6727" t="str">
        <f t="shared" si="578"/>
        <v>At-Risk</v>
      </c>
      <c r="AA6727" t="s">
        <v>33</v>
      </c>
      <c r="AB6727">
        <v>0</v>
      </c>
    </row>
    <row r="6728" spans="1:28" x14ac:dyDescent="0.3">
      <c r="A6728">
        <v>14</v>
      </c>
      <c r="B6728" t="s">
        <v>22</v>
      </c>
      <c r="C6728">
        <v>9</v>
      </c>
      <c r="D6728" t="s">
        <v>48</v>
      </c>
      <c r="E6728" t="s">
        <v>30</v>
      </c>
      <c r="F6728">
        <v>3</v>
      </c>
      <c r="G6728">
        <v>0</v>
      </c>
      <c r="H6728" t="s">
        <v>36</v>
      </c>
      <c r="I6728">
        <v>199959</v>
      </c>
      <c r="J6728" t="s">
        <v>31</v>
      </c>
      <c r="K6728" t="s">
        <v>32</v>
      </c>
      <c r="L6728">
        <v>0</v>
      </c>
      <c r="M6728">
        <v>0</v>
      </c>
      <c r="N6728">
        <v>0.7</v>
      </c>
      <c r="O6728" t="s">
        <v>49</v>
      </c>
      <c r="P6728">
        <v>0</v>
      </c>
      <c r="Q6728">
        <v>4</v>
      </c>
      <c r="R6728">
        <v>13</v>
      </c>
      <c r="S6728">
        <v>99.5</v>
      </c>
      <c r="T6728">
        <v>52.5</v>
      </c>
      <c r="U6728">
        <v>64.7</v>
      </c>
      <c r="V6728">
        <f t="shared" si="580"/>
        <v>12.200000000000003</v>
      </c>
      <c r="W6728" t="str">
        <f t="shared" si="581"/>
        <v>Monitor</v>
      </c>
      <c r="X6728" t="str">
        <f t="shared" si="582"/>
        <v>Surge</v>
      </c>
      <c r="Y6728" t="str">
        <f t="shared" si="579"/>
        <v>Local</v>
      </c>
      <c r="Z6728" t="str">
        <f t="shared" si="578"/>
        <v>Healthy</v>
      </c>
      <c r="AA6728" t="s">
        <v>33</v>
      </c>
      <c r="AB6728">
        <v>0</v>
      </c>
    </row>
    <row r="6729" spans="1:28" x14ac:dyDescent="0.3">
      <c r="A6729">
        <v>14</v>
      </c>
      <c r="B6729" t="s">
        <v>38</v>
      </c>
      <c r="C6729">
        <v>8</v>
      </c>
      <c r="D6729" t="s">
        <v>23</v>
      </c>
      <c r="E6729" t="s">
        <v>30</v>
      </c>
      <c r="F6729">
        <v>4</v>
      </c>
      <c r="G6729">
        <v>0</v>
      </c>
      <c r="H6729" t="s">
        <v>40</v>
      </c>
      <c r="I6729">
        <v>1039167</v>
      </c>
      <c r="J6729" t="s">
        <v>35</v>
      </c>
      <c r="K6729" t="s">
        <v>37</v>
      </c>
      <c r="L6729">
        <v>0</v>
      </c>
      <c r="M6729">
        <v>0</v>
      </c>
      <c r="N6729">
        <v>1.2</v>
      </c>
      <c r="O6729" t="s">
        <v>28</v>
      </c>
      <c r="P6729">
        <v>0</v>
      </c>
      <c r="Q6729">
        <v>3</v>
      </c>
      <c r="R6729">
        <v>17.2</v>
      </c>
      <c r="S6729">
        <v>89.8</v>
      </c>
      <c r="T6729">
        <v>79.5</v>
      </c>
      <c r="U6729">
        <v>91.8</v>
      </c>
      <c r="V6729">
        <f t="shared" si="580"/>
        <v>12.299999999999997</v>
      </c>
      <c r="W6729" t="str">
        <f t="shared" si="581"/>
        <v>Monitor</v>
      </c>
      <c r="X6729" t="str">
        <f t="shared" si="582"/>
        <v>Surge</v>
      </c>
      <c r="Y6729" t="str">
        <f t="shared" si="579"/>
        <v>Local</v>
      </c>
      <c r="Z6729" t="str">
        <f t="shared" si="578"/>
        <v>At-Risk</v>
      </c>
      <c r="AA6729" t="s">
        <v>50</v>
      </c>
      <c r="AB6729">
        <v>0</v>
      </c>
    </row>
    <row r="6730" spans="1:28" x14ac:dyDescent="0.3">
      <c r="A6730">
        <v>13</v>
      </c>
      <c r="B6730" t="s">
        <v>22</v>
      </c>
      <c r="C6730">
        <v>9</v>
      </c>
      <c r="D6730" t="s">
        <v>23</v>
      </c>
      <c r="E6730" t="s">
        <v>24</v>
      </c>
      <c r="F6730">
        <v>4</v>
      </c>
      <c r="G6730">
        <v>0</v>
      </c>
      <c r="H6730" t="s">
        <v>36</v>
      </c>
      <c r="I6730">
        <v>226543</v>
      </c>
      <c r="J6730" t="s">
        <v>32</v>
      </c>
      <c r="K6730" t="s">
        <v>35</v>
      </c>
      <c r="L6730">
        <v>1</v>
      </c>
      <c r="M6730">
        <v>0</v>
      </c>
      <c r="N6730">
        <v>16.7</v>
      </c>
      <c r="O6730" t="s">
        <v>47</v>
      </c>
      <c r="P6730">
        <v>0</v>
      </c>
      <c r="Q6730">
        <v>2</v>
      </c>
      <c r="R6730">
        <v>19.2</v>
      </c>
      <c r="S6730">
        <v>72.599999999999994</v>
      </c>
      <c r="T6730">
        <v>50.8</v>
      </c>
      <c r="U6730">
        <v>75.900000000000006</v>
      </c>
      <c r="V6730">
        <f t="shared" si="580"/>
        <v>25.100000000000009</v>
      </c>
      <c r="W6730" t="str">
        <f t="shared" si="581"/>
        <v>Monitor</v>
      </c>
      <c r="X6730" t="str">
        <f t="shared" si="582"/>
        <v>Surge</v>
      </c>
      <c r="Y6730" t="str">
        <f t="shared" si="579"/>
        <v>Distant</v>
      </c>
      <c r="Z6730" t="str">
        <f t="shared" si="578"/>
        <v>Chronic Absenteeism</v>
      </c>
      <c r="AA6730" t="s">
        <v>42</v>
      </c>
      <c r="AB6730">
        <v>0</v>
      </c>
    </row>
    <row r="6731" spans="1:28" x14ac:dyDescent="0.3">
      <c r="A6731">
        <v>14</v>
      </c>
      <c r="B6731" t="s">
        <v>38</v>
      </c>
      <c r="C6731">
        <v>8</v>
      </c>
      <c r="D6731" t="s">
        <v>23</v>
      </c>
      <c r="E6731" t="s">
        <v>24</v>
      </c>
      <c r="F6731">
        <v>2</v>
      </c>
      <c r="G6731">
        <v>1</v>
      </c>
      <c r="H6731" t="s">
        <v>25</v>
      </c>
      <c r="I6731">
        <v>502779</v>
      </c>
      <c r="J6731" t="s">
        <v>43</v>
      </c>
      <c r="K6731" t="s">
        <v>43</v>
      </c>
      <c r="L6731">
        <v>0</v>
      </c>
      <c r="M6731">
        <v>0</v>
      </c>
      <c r="N6731">
        <v>5.9</v>
      </c>
      <c r="O6731" t="s">
        <v>47</v>
      </c>
      <c r="P6731">
        <v>0</v>
      </c>
      <c r="Q6731">
        <v>2</v>
      </c>
      <c r="R6731">
        <v>15.3</v>
      </c>
      <c r="S6731">
        <v>78.8</v>
      </c>
      <c r="T6731">
        <v>60.9</v>
      </c>
      <c r="U6731">
        <v>62.3</v>
      </c>
      <c r="V6731">
        <f t="shared" si="580"/>
        <v>1.3999999999999986</v>
      </c>
      <c r="W6731" t="str">
        <f t="shared" si="581"/>
        <v>Monitor</v>
      </c>
      <c r="X6731" t="str">
        <f t="shared" si="582"/>
        <v>Normal</v>
      </c>
      <c r="Y6731" t="str">
        <f t="shared" si="579"/>
        <v>Commuter</v>
      </c>
      <c r="Z6731" t="str">
        <f t="shared" si="578"/>
        <v>At-Risk</v>
      </c>
      <c r="AA6731" t="s">
        <v>33</v>
      </c>
      <c r="AB6731">
        <v>0</v>
      </c>
    </row>
    <row r="6732" spans="1:28" x14ac:dyDescent="0.3">
      <c r="A6732">
        <v>15</v>
      </c>
      <c r="B6732" t="s">
        <v>38</v>
      </c>
      <c r="C6732">
        <v>11</v>
      </c>
      <c r="D6732" t="s">
        <v>23</v>
      </c>
      <c r="E6732" t="s">
        <v>24</v>
      </c>
      <c r="F6732">
        <v>2</v>
      </c>
      <c r="G6732">
        <v>0</v>
      </c>
      <c r="H6732" t="s">
        <v>36</v>
      </c>
      <c r="I6732">
        <v>315263</v>
      </c>
      <c r="J6732" t="s">
        <v>35</v>
      </c>
      <c r="K6732" t="s">
        <v>37</v>
      </c>
      <c r="L6732">
        <v>0</v>
      </c>
      <c r="M6732">
        <v>0</v>
      </c>
      <c r="N6732">
        <v>0.7</v>
      </c>
      <c r="O6732" t="s">
        <v>28</v>
      </c>
      <c r="P6732">
        <v>0</v>
      </c>
      <c r="Q6732">
        <v>4</v>
      </c>
      <c r="R6732">
        <v>8.3000000000000007</v>
      </c>
      <c r="S6732">
        <v>75.2</v>
      </c>
      <c r="T6732">
        <v>59.8</v>
      </c>
      <c r="U6732">
        <v>60.8</v>
      </c>
      <c r="V6732">
        <f t="shared" si="580"/>
        <v>1</v>
      </c>
      <c r="W6732" t="str">
        <f t="shared" si="581"/>
        <v>Monitor</v>
      </c>
      <c r="X6732" t="str">
        <f t="shared" si="582"/>
        <v>Normal</v>
      </c>
      <c r="Y6732" t="str">
        <f t="shared" si="579"/>
        <v>Local</v>
      </c>
      <c r="Z6732" t="str">
        <f t="shared" si="578"/>
        <v>At-Risk</v>
      </c>
      <c r="AA6732" t="s">
        <v>33</v>
      </c>
      <c r="AB6732">
        <v>0</v>
      </c>
    </row>
    <row r="6733" spans="1:28" x14ac:dyDescent="0.3">
      <c r="A6733">
        <v>16</v>
      </c>
      <c r="B6733" t="s">
        <v>22</v>
      </c>
      <c r="C6733">
        <v>12</v>
      </c>
      <c r="D6733" t="s">
        <v>48</v>
      </c>
      <c r="E6733" t="s">
        <v>30</v>
      </c>
      <c r="F6733">
        <v>5</v>
      </c>
      <c r="G6733">
        <v>0</v>
      </c>
      <c r="H6733" t="s">
        <v>36</v>
      </c>
      <c r="I6733">
        <v>219071</v>
      </c>
      <c r="J6733" t="s">
        <v>26</v>
      </c>
      <c r="K6733" t="s">
        <v>32</v>
      </c>
      <c r="L6733">
        <v>1</v>
      </c>
      <c r="M6733">
        <v>0</v>
      </c>
      <c r="N6733">
        <v>1.9</v>
      </c>
      <c r="O6733" t="s">
        <v>28</v>
      </c>
      <c r="P6733">
        <v>0</v>
      </c>
      <c r="Q6733">
        <v>4</v>
      </c>
      <c r="R6733">
        <v>15.5</v>
      </c>
      <c r="S6733">
        <v>95.3</v>
      </c>
      <c r="T6733">
        <v>45.7</v>
      </c>
      <c r="U6733">
        <v>63.1</v>
      </c>
      <c r="V6733">
        <f t="shared" si="580"/>
        <v>17.399999999999999</v>
      </c>
      <c r="W6733" t="str">
        <f t="shared" si="581"/>
        <v>Monitor</v>
      </c>
      <c r="X6733" t="str">
        <f t="shared" si="582"/>
        <v>Surge</v>
      </c>
      <c r="Y6733" t="str">
        <f t="shared" si="579"/>
        <v>Local</v>
      </c>
      <c r="Z6733" t="str">
        <f t="shared" si="578"/>
        <v>Healthy</v>
      </c>
      <c r="AA6733" t="s">
        <v>33</v>
      </c>
      <c r="AB6733">
        <v>0</v>
      </c>
    </row>
    <row r="6734" spans="1:28" x14ac:dyDescent="0.3">
      <c r="A6734">
        <v>16</v>
      </c>
      <c r="B6734" t="s">
        <v>22</v>
      </c>
      <c r="C6734">
        <v>10</v>
      </c>
      <c r="D6734" t="s">
        <v>48</v>
      </c>
      <c r="E6734" t="s">
        <v>24</v>
      </c>
      <c r="F6734">
        <v>4</v>
      </c>
      <c r="G6734">
        <v>0</v>
      </c>
      <c r="H6734" t="s">
        <v>25</v>
      </c>
      <c r="I6734">
        <v>455630</v>
      </c>
      <c r="J6734" t="s">
        <v>32</v>
      </c>
      <c r="K6734" t="s">
        <v>27</v>
      </c>
      <c r="L6734">
        <v>0</v>
      </c>
      <c r="M6734">
        <v>1</v>
      </c>
      <c r="N6734">
        <v>1.6</v>
      </c>
      <c r="O6734" t="s">
        <v>28</v>
      </c>
      <c r="P6734">
        <v>0</v>
      </c>
      <c r="Q6734">
        <v>3</v>
      </c>
      <c r="R6734">
        <v>10.7</v>
      </c>
      <c r="S6734">
        <v>82.9</v>
      </c>
      <c r="T6734">
        <v>49.6</v>
      </c>
      <c r="U6734">
        <v>48.5</v>
      </c>
      <c r="V6734">
        <f t="shared" si="580"/>
        <v>-1.1000000000000014</v>
      </c>
      <c r="W6734" t="str">
        <f t="shared" si="581"/>
        <v>Monitor</v>
      </c>
      <c r="X6734" t="str">
        <f t="shared" si="582"/>
        <v>Normal</v>
      </c>
      <c r="Y6734" t="str">
        <f t="shared" si="579"/>
        <v>Local</v>
      </c>
      <c r="Z6734" t="str">
        <f t="shared" si="578"/>
        <v>At-Risk</v>
      </c>
      <c r="AA6734" t="s">
        <v>29</v>
      </c>
      <c r="AB6734">
        <v>0</v>
      </c>
    </row>
    <row r="6735" spans="1:28" x14ac:dyDescent="0.3">
      <c r="A6735">
        <v>10</v>
      </c>
      <c r="B6735" t="s">
        <v>22</v>
      </c>
      <c r="C6735">
        <v>6</v>
      </c>
      <c r="D6735" t="s">
        <v>23</v>
      </c>
      <c r="E6735" t="s">
        <v>24</v>
      </c>
      <c r="F6735">
        <v>6</v>
      </c>
      <c r="G6735">
        <v>0</v>
      </c>
      <c r="H6735" t="s">
        <v>34</v>
      </c>
      <c r="I6735">
        <v>163570</v>
      </c>
      <c r="J6735" t="s">
        <v>37</v>
      </c>
      <c r="K6735" t="s">
        <v>31</v>
      </c>
      <c r="L6735">
        <v>1</v>
      </c>
      <c r="M6735">
        <v>0</v>
      </c>
      <c r="N6735">
        <v>16.899999999999999</v>
      </c>
      <c r="O6735" t="s">
        <v>28</v>
      </c>
      <c r="P6735">
        <v>0</v>
      </c>
      <c r="Q6735">
        <v>3</v>
      </c>
      <c r="R6735">
        <v>13.1</v>
      </c>
      <c r="S6735">
        <v>80.3</v>
      </c>
      <c r="T6735">
        <v>62</v>
      </c>
      <c r="U6735">
        <v>73.3</v>
      </c>
      <c r="V6735">
        <f t="shared" si="580"/>
        <v>11.299999999999997</v>
      </c>
      <c r="W6735" t="str">
        <f t="shared" si="581"/>
        <v>Monitor</v>
      </c>
      <c r="X6735" t="str">
        <f t="shared" si="582"/>
        <v>Surge</v>
      </c>
      <c r="Y6735" t="str">
        <f t="shared" si="579"/>
        <v>Distant</v>
      </c>
      <c r="Z6735" t="str">
        <f t="shared" si="578"/>
        <v>At-Risk</v>
      </c>
      <c r="AA6735" t="s">
        <v>33</v>
      </c>
      <c r="AB6735">
        <v>0</v>
      </c>
    </row>
    <row r="6736" spans="1:28" x14ac:dyDescent="0.3">
      <c r="A6736">
        <v>16</v>
      </c>
      <c r="B6736" t="s">
        <v>38</v>
      </c>
      <c r="C6736">
        <v>10</v>
      </c>
      <c r="D6736" t="s">
        <v>39</v>
      </c>
      <c r="E6736" t="s">
        <v>30</v>
      </c>
      <c r="F6736">
        <v>3</v>
      </c>
      <c r="G6736">
        <v>0</v>
      </c>
      <c r="H6736" t="s">
        <v>25</v>
      </c>
      <c r="I6736">
        <v>470313</v>
      </c>
      <c r="J6736" t="s">
        <v>35</v>
      </c>
      <c r="K6736" t="s">
        <v>31</v>
      </c>
      <c r="L6736">
        <v>0</v>
      </c>
      <c r="M6736">
        <v>1</v>
      </c>
      <c r="N6736">
        <v>0.3</v>
      </c>
      <c r="O6736" t="s">
        <v>28</v>
      </c>
      <c r="P6736">
        <v>0</v>
      </c>
      <c r="Q6736">
        <v>3</v>
      </c>
      <c r="R6736">
        <v>12.8</v>
      </c>
      <c r="S6736">
        <v>86.4</v>
      </c>
      <c r="T6736">
        <v>68.400000000000006</v>
      </c>
      <c r="U6736">
        <v>77.8</v>
      </c>
      <c r="V6736">
        <f t="shared" si="580"/>
        <v>9.3999999999999915</v>
      </c>
      <c r="W6736" t="str">
        <f t="shared" si="581"/>
        <v>Monitor</v>
      </c>
      <c r="X6736" t="str">
        <f t="shared" si="582"/>
        <v>Normal</v>
      </c>
      <c r="Y6736" t="str">
        <f t="shared" si="579"/>
        <v>Local</v>
      </c>
      <c r="Z6736" t="str">
        <f t="shared" si="578"/>
        <v>At-Risk</v>
      </c>
      <c r="AA6736" t="s">
        <v>42</v>
      </c>
      <c r="AB6736">
        <v>0</v>
      </c>
    </row>
    <row r="6737" spans="1:28" x14ac:dyDescent="0.3">
      <c r="A6737">
        <v>12</v>
      </c>
      <c r="B6737" t="s">
        <v>22</v>
      </c>
      <c r="C6737">
        <v>7</v>
      </c>
      <c r="D6737" t="s">
        <v>23</v>
      </c>
      <c r="E6737" t="s">
        <v>44</v>
      </c>
      <c r="F6737">
        <v>5</v>
      </c>
      <c r="G6737">
        <v>0</v>
      </c>
      <c r="H6737" t="s">
        <v>40</v>
      </c>
      <c r="I6737">
        <v>819072</v>
      </c>
      <c r="J6737" t="s">
        <v>35</v>
      </c>
      <c r="K6737" t="s">
        <v>37</v>
      </c>
      <c r="L6737">
        <v>0</v>
      </c>
      <c r="M6737">
        <v>0</v>
      </c>
      <c r="N6737">
        <v>2.2999999999999998</v>
      </c>
      <c r="O6737" t="s">
        <v>28</v>
      </c>
      <c r="P6737">
        <v>0</v>
      </c>
      <c r="Q6737">
        <v>4</v>
      </c>
      <c r="R6737">
        <v>21.4</v>
      </c>
      <c r="S6737">
        <v>91.2</v>
      </c>
      <c r="T6737">
        <v>68.7</v>
      </c>
      <c r="U6737">
        <v>71.2</v>
      </c>
      <c r="V6737">
        <f t="shared" si="580"/>
        <v>2.5</v>
      </c>
      <c r="W6737" t="str">
        <f t="shared" si="581"/>
        <v>Monitor</v>
      </c>
      <c r="X6737" t="str">
        <f t="shared" si="582"/>
        <v>Normal</v>
      </c>
      <c r="Y6737" t="str">
        <f t="shared" si="579"/>
        <v>Local</v>
      </c>
      <c r="Z6737" t="str">
        <f t="shared" si="578"/>
        <v>Healthy</v>
      </c>
      <c r="AA6737" t="s">
        <v>33</v>
      </c>
      <c r="AB6737">
        <v>0</v>
      </c>
    </row>
    <row r="6738" spans="1:28" x14ac:dyDescent="0.3">
      <c r="A6738">
        <v>17</v>
      </c>
      <c r="B6738" t="s">
        <v>22</v>
      </c>
      <c r="C6738">
        <v>12</v>
      </c>
      <c r="D6738" t="s">
        <v>23</v>
      </c>
      <c r="E6738" t="s">
        <v>30</v>
      </c>
      <c r="F6738">
        <v>3</v>
      </c>
      <c r="G6738">
        <v>0</v>
      </c>
      <c r="H6738" t="s">
        <v>25</v>
      </c>
      <c r="I6738">
        <v>574707</v>
      </c>
      <c r="J6738" t="s">
        <v>37</v>
      </c>
      <c r="K6738" t="s">
        <v>41</v>
      </c>
      <c r="M6738">
        <v>0</v>
      </c>
      <c r="N6738">
        <v>1.3</v>
      </c>
      <c r="O6738" t="s">
        <v>28</v>
      </c>
      <c r="P6738">
        <v>0</v>
      </c>
      <c r="Q6738">
        <v>4</v>
      </c>
      <c r="R6738">
        <v>17.7</v>
      </c>
      <c r="S6738">
        <v>100</v>
      </c>
      <c r="T6738">
        <v>84.1</v>
      </c>
      <c r="U6738">
        <v>87.1</v>
      </c>
      <c r="V6738">
        <f t="shared" si="580"/>
        <v>3</v>
      </c>
      <c r="W6738" t="str">
        <f t="shared" si="581"/>
        <v>Monitor</v>
      </c>
      <c r="X6738" t="str">
        <f t="shared" si="582"/>
        <v>Normal</v>
      </c>
      <c r="Y6738" t="str">
        <f t="shared" si="579"/>
        <v>Local</v>
      </c>
      <c r="Z6738" t="str">
        <f t="shared" si="578"/>
        <v>Healthy</v>
      </c>
      <c r="AA6738" t="s">
        <v>42</v>
      </c>
      <c r="AB6738">
        <v>0</v>
      </c>
    </row>
    <row r="6739" spans="1:28" x14ac:dyDescent="0.3">
      <c r="A6739">
        <v>13</v>
      </c>
      <c r="B6739" t="s">
        <v>22</v>
      </c>
      <c r="C6739">
        <v>8</v>
      </c>
      <c r="D6739" t="s">
        <v>23</v>
      </c>
      <c r="E6739" t="s">
        <v>30</v>
      </c>
      <c r="F6739">
        <v>4</v>
      </c>
      <c r="G6739">
        <v>0</v>
      </c>
      <c r="H6739" t="s">
        <v>36</v>
      </c>
      <c r="I6739">
        <v>241690</v>
      </c>
      <c r="J6739" t="s">
        <v>37</v>
      </c>
      <c r="K6739" t="s">
        <v>41</v>
      </c>
      <c r="L6739">
        <v>1</v>
      </c>
      <c r="M6739">
        <v>1</v>
      </c>
      <c r="N6739">
        <v>1.2</v>
      </c>
      <c r="O6739" t="s">
        <v>28</v>
      </c>
      <c r="P6739">
        <v>1</v>
      </c>
      <c r="Q6739">
        <v>4</v>
      </c>
      <c r="R6739">
        <v>15</v>
      </c>
      <c r="S6739">
        <v>89.1</v>
      </c>
      <c r="T6739">
        <v>40.700000000000003</v>
      </c>
      <c r="U6739">
        <v>53.1</v>
      </c>
      <c r="V6739">
        <f t="shared" si="580"/>
        <v>12.399999999999999</v>
      </c>
      <c r="W6739" t="str">
        <f t="shared" si="581"/>
        <v>Monitor</v>
      </c>
      <c r="X6739" t="str">
        <f t="shared" si="582"/>
        <v>Surge</v>
      </c>
      <c r="Y6739" t="str">
        <f t="shared" si="579"/>
        <v>Local</v>
      </c>
      <c r="Z6739" t="str">
        <f t="shared" si="578"/>
        <v>At-Risk</v>
      </c>
      <c r="AA6739" t="s">
        <v>29</v>
      </c>
      <c r="AB6739">
        <v>0</v>
      </c>
    </row>
    <row r="6740" spans="1:28" x14ac:dyDescent="0.3">
      <c r="A6740">
        <v>13</v>
      </c>
      <c r="B6740" t="s">
        <v>38</v>
      </c>
      <c r="C6740">
        <v>8</v>
      </c>
      <c r="D6740" t="s">
        <v>39</v>
      </c>
      <c r="E6740" t="s">
        <v>24</v>
      </c>
      <c r="F6740">
        <v>3</v>
      </c>
      <c r="G6740">
        <v>0</v>
      </c>
      <c r="H6740" t="s">
        <v>25</v>
      </c>
      <c r="I6740">
        <v>388098</v>
      </c>
      <c r="J6740" t="s">
        <v>31</v>
      </c>
      <c r="K6740" t="s">
        <v>31</v>
      </c>
      <c r="L6740">
        <v>0</v>
      </c>
      <c r="M6740">
        <v>0</v>
      </c>
      <c r="N6740">
        <v>18.899999999999999</v>
      </c>
      <c r="O6740" t="s">
        <v>28</v>
      </c>
      <c r="P6740">
        <v>0</v>
      </c>
      <c r="Q6740">
        <v>2</v>
      </c>
      <c r="R6740">
        <v>13.1</v>
      </c>
      <c r="S6740">
        <v>96.7</v>
      </c>
      <c r="T6740">
        <v>60.2</v>
      </c>
      <c r="U6740">
        <v>66.099999999999994</v>
      </c>
      <c r="V6740">
        <f t="shared" si="580"/>
        <v>5.8999999999999915</v>
      </c>
      <c r="W6740" t="str">
        <f t="shared" si="581"/>
        <v>Monitor</v>
      </c>
      <c r="X6740" t="str">
        <f t="shared" si="582"/>
        <v>Normal</v>
      </c>
      <c r="Y6740" t="str">
        <f t="shared" si="579"/>
        <v>Distant</v>
      </c>
      <c r="Z6740" t="str">
        <f t="shared" si="578"/>
        <v>Healthy</v>
      </c>
      <c r="AA6740" t="s">
        <v>33</v>
      </c>
      <c r="AB6740">
        <v>0</v>
      </c>
    </row>
    <row r="6741" spans="1:28" x14ac:dyDescent="0.3">
      <c r="A6741">
        <v>15</v>
      </c>
      <c r="B6741" t="s">
        <v>38</v>
      </c>
      <c r="C6741">
        <v>10</v>
      </c>
      <c r="D6741" t="s">
        <v>48</v>
      </c>
      <c r="E6741" t="s">
        <v>44</v>
      </c>
      <c r="F6741">
        <v>4</v>
      </c>
      <c r="G6741">
        <v>1</v>
      </c>
      <c r="H6741" t="s">
        <v>34</v>
      </c>
      <c r="I6741">
        <v>147896</v>
      </c>
      <c r="J6741" t="s">
        <v>26</v>
      </c>
      <c r="K6741" t="s">
        <v>43</v>
      </c>
      <c r="L6741">
        <v>1</v>
      </c>
      <c r="M6741">
        <v>0</v>
      </c>
      <c r="N6741">
        <v>3.3</v>
      </c>
      <c r="O6741" t="s">
        <v>47</v>
      </c>
      <c r="P6741">
        <v>1</v>
      </c>
      <c r="Q6741">
        <v>3</v>
      </c>
      <c r="R6741">
        <v>8.6</v>
      </c>
      <c r="S6741">
        <v>94.1</v>
      </c>
      <c r="T6741">
        <v>46.7</v>
      </c>
      <c r="U6741">
        <v>54.5</v>
      </c>
      <c r="V6741">
        <f t="shared" si="580"/>
        <v>7.7999999999999972</v>
      </c>
      <c r="W6741" t="str">
        <f t="shared" si="581"/>
        <v>Monitor</v>
      </c>
      <c r="X6741" t="str">
        <f t="shared" si="582"/>
        <v>Normal</v>
      </c>
      <c r="Y6741" t="str">
        <f t="shared" si="579"/>
        <v>Local</v>
      </c>
      <c r="Z6741" t="str">
        <f t="shared" si="578"/>
        <v>Healthy</v>
      </c>
      <c r="AA6741" t="s">
        <v>29</v>
      </c>
      <c r="AB6741">
        <v>0</v>
      </c>
    </row>
    <row r="6742" spans="1:28" x14ac:dyDescent="0.3">
      <c r="A6742">
        <v>14</v>
      </c>
      <c r="B6742" t="s">
        <v>38</v>
      </c>
      <c r="C6742">
        <v>10</v>
      </c>
      <c r="D6742" t="s">
        <v>39</v>
      </c>
      <c r="E6742" t="s">
        <v>24</v>
      </c>
      <c r="F6742">
        <v>5</v>
      </c>
      <c r="G6742">
        <v>0</v>
      </c>
      <c r="H6742" t="s">
        <v>36</v>
      </c>
      <c r="I6742">
        <v>239770</v>
      </c>
      <c r="J6742" t="s">
        <v>41</v>
      </c>
      <c r="K6742" t="s">
        <v>27</v>
      </c>
      <c r="L6742">
        <v>0</v>
      </c>
      <c r="M6742">
        <v>0</v>
      </c>
      <c r="N6742">
        <v>4.2</v>
      </c>
      <c r="O6742" t="s">
        <v>28</v>
      </c>
      <c r="P6742">
        <v>0</v>
      </c>
      <c r="Q6742">
        <v>4</v>
      </c>
      <c r="R6742">
        <v>12.5</v>
      </c>
      <c r="S6742">
        <v>83.8</v>
      </c>
      <c r="T6742">
        <v>60.4</v>
      </c>
      <c r="U6742">
        <v>58</v>
      </c>
      <c r="V6742">
        <f t="shared" si="580"/>
        <v>-2.3999999999999986</v>
      </c>
      <c r="W6742" t="str">
        <f t="shared" si="581"/>
        <v>Monitor</v>
      </c>
      <c r="X6742" t="str">
        <f t="shared" si="582"/>
        <v>Normal</v>
      </c>
      <c r="Y6742" t="str">
        <f t="shared" si="579"/>
        <v>Local</v>
      </c>
      <c r="Z6742" t="str">
        <f t="shared" ref="Z6742:Z6799" si="583">IF(S6742&gt;=90, "Healthy", IF(S6742&gt;75, "At-Risk", "Chronic Absenteeism"))</f>
        <v>At-Risk</v>
      </c>
      <c r="AA6742" t="s">
        <v>29</v>
      </c>
      <c r="AB6742">
        <v>0</v>
      </c>
    </row>
    <row r="6743" spans="1:28" x14ac:dyDescent="0.3">
      <c r="A6743">
        <v>12</v>
      </c>
      <c r="B6743" t="s">
        <v>22</v>
      </c>
      <c r="C6743">
        <v>8</v>
      </c>
      <c r="D6743" t="s">
        <v>48</v>
      </c>
      <c r="E6743" t="s">
        <v>30</v>
      </c>
      <c r="F6743">
        <v>3</v>
      </c>
      <c r="G6743">
        <v>1</v>
      </c>
      <c r="H6743" t="s">
        <v>34</v>
      </c>
      <c r="I6743">
        <v>128177</v>
      </c>
      <c r="J6743" t="s">
        <v>43</v>
      </c>
      <c r="K6743" t="s">
        <v>32</v>
      </c>
      <c r="L6743">
        <v>1</v>
      </c>
      <c r="M6743">
        <v>1</v>
      </c>
      <c r="N6743">
        <v>2.4</v>
      </c>
      <c r="O6743" t="s">
        <v>28</v>
      </c>
      <c r="P6743">
        <v>0</v>
      </c>
      <c r="Q6743">
        <v>4</v>
      </c>
      <c r="R6743">
        <v>17.899999999999999</v>
      </c>
      <c r="S6743">
        <v>90.8</v>
      </c>
      <c r="T6743">
        <v>64.8</v>
      </c>
      <c r="U6743">
        <v>73.8</v>
      </c>
      <c r="V6743">
        <f t="shared" si="580"/>
        <v>9</v>
      </c>
      <c r="W6743" t="str">
        <f t="shared" si="581"/>
        <v>Monitor</v>
      </c>
      <c r="X6743" t="str">
        <f t="shared" si="582"/>
        <v>Normal</v>
      </c>
      <c r="Y6743" t="str">
        <f t="shared" si="579"/>
        <v>Local</v>
      </c>
      <c r="Z6743" t="str">
        <f t="shared" si="583"/>
        <v>Healthy</v>
      </c>
      <c r="AA6743" t="s">
        <v>33</v>
      </c>
      <c r="AB6743">
        <v>0</v>
      </c>
    </row>
    <row r="6744" spans="1:28" x14ac:dyDescent="0.3">
      <c r="A6744">
        <v>18</v>
      </c>
      <c r="B6744" t="s">
        <v>38</v>
      </c>
      <c r="C6744">
        <v>12</v>
      </c>
      <c r="D6744" t="s">
        <v>23</v>
      </c>
      <c r="E6744" t="s">
        <v>30</v>
      </c>
      <c r="F6744">
        <v>3</v>
      </c>
      <c r="G6744">
        <v>0</v>
      </c>
      <c r="H6744" t="s">
        <v>34</v>
      </c>
      <c r="I6744">
        <v>85254</v>
      </c>
      <c r="J6744" t="s">
        <v>43</v>
      </c>
      <c r="K6744" t="s">
        <v>32</v>
      </c>
      <c r="L6744">
        <v>1</v>
      </c>
      <c r="M6744">
        <v>1</v>
      </c>
      <c r="N6744">
        <v>0.7</v>
      </c>
      <c r="O6744" t="s">
        <v>28</v>
      </c>
      <c r="P6744">
        <v>0</v>
      </c>
      <c r="Q6744">
        <v>3</v>
      </c>
      <c r="R6744">
        <v>11</v>
      </c>
      <c r="S6744">
        <v>91.6</v>
      </c>
      <c r="T6744">
        <v>62.1</v>
      </c>
      <c r="U6744">
        <v>70.599999999999994</v>
      </c>
      <c r="V6744">
        <f t="shared" si="580"/>
        <v>8.4999999999999929</v>
      </c>
      <c r="W6744" t="str">
        <f t="shared" si="581"/>
        <v>Monitor</v>
      </c>
      <c r="X6744" t="str">
        <f t="shared" si="582"/>
        <v>Normal</v>
      </c>
      <c r="Y6744" t="str">
        <f t="shared" si="579"/>
        <v>Local</v>
      </c>
      <c r="Z6744" t="str">
        <f t="shared" si="583"/>
        <v>Healthy</v>
      </c>
      <c r="AA6744" t="s">
        <v>33</v>
      </c>
      <c r="AB6744">
        <v>0</v>
      </c>
    </row>
    <row r="6745" spans="1:28" x14ac:dyDescent="0.3">
      <c r="A6745">
        <v>16</v>
      </c>
      <c r="B6745" t="s">
        <v>22</v>
      </c>
      <c r="C6745">
        <v>11</v>
      </c>
      <c r="D6745" t="s">
        <v>23</v>
      </c>
      <c r="E6745" t="s">
        <v>30</v>
      </c>
      <c r="F6745">
        <v>5</v>
      </c>
      <c r="G6745">
        <v>0</v>
      </c>
      <c r="H6745" t="s">
        <v>40</v>
      </c>
      <c r="I6745">
        <v>1436016</v>
      </c>
      <c r="J6745" t="s">
        <v>35</v>
      </c>
      <c r="K6745" t="s">
        <v>43</v>
      </c>
      <c r="L6745">
        <v>0</v>
      </c>
      <c r="M6745">
        <v>1</v>
      </c>
      <c r="N6745">
        <v>2.2999999999999998</v>
      </c>
      <c r="O6745" t="s">
        <v>47</v>
      </c>
      <c r="P6745">
        <v>0</v>
      </c>
      <c r="Q6745">
        <v>3</v>
      </c>
      <c r="R6745">
        <v>13.7</v>
      </c>
      <c r="S6745">
        <v>91.9</v>
      </c>
      <c r="T6745">
        <v>76.2</v>
      </c>
      <c r="U6745">
        <v>85.2</v>
      </c>
      <c r="V6745">
        <f t="shared" si="580"/>
        <v>9</v>
      </c>
      <c r="W6745" t="str">
        <f t="shared" si="581"/>
        <v>Monitor</v>
      </c>
      <c r="X6745" t="str">
        <f t="shared" si="582"/>
        <v>Normal</v>
      </c>
      <c r="Y6745" t="str">
        <f t="shared" ref="Y6745:Y6801" si="584">IF(N6745&lt;5,"Local",IF(N6745&lt;=15,"Commuter","Distant"))</f>
        <v>Local</v>
      </c>
      <c r="Z6745" t="str">
        <f t="shared" si="583"/>
        <v>Healthy</v>
      </c>
      <c r="AA6745" t="s">
        <v>42</v>
      </c>
      <c r="AB6745">
        <v>0</v>
      </c>
    </row>
    <row r="6746" spans="1:28" x14ac:dyDescent="0.3">
      <c r="A6746">
        <v>13</v>
      </c>
      <c r="B6746" t="s">
        <v>38</v>
      </c>
      <c r="C6746">
        <v>8</v>
      </c>
      <c r="D6746" t="s">
        <v>39</v>
      </c>
      <c r="E6746" t="s">
        <v>44</v>
      </c>
      <c r="F6746">
        <v>3</v>
      </c>
      <c r="G6746">
        <v>1</v>
      </c>
      <c r="H6746" t="s">
        <v>40</v>
      </c>
      <c r="I6746">
        <v>1470192</v>
      </c>
      <c r="J6746" t="s">
        <v>31</v>
      </c>
      <c r="K6746" t="s">
        <v>27</v>
      </c>
      <c r="L6746">
        <v>1</v>
      </c>
      <c r="M6746">
        <v>0</v>
      </c>
      <c r="N6746">
        <v>1.9</v>
      </c>
      <c r="O6746" t="s">
        <v>49</v>
      </c>
      <c r="P6746">
        <v>1</v>
      </c>
      <c r="Q6746">
        <v>2</v>
      </c>
      <c r="R6746">
        <v>16.7</v>
      </c>
      <c r="S6746">
        <v>71.3</v>
      </c>
      <c r="T6746">
        <v>64.900000000000006</v>
      </c>
      <c r="U6746">
        <v>71.900000000000006</v>
      </c>
      <c r="V6746">
        <f t="shared" si="580"/>
        <v>7</v>
      </c>
      <c r="W6746" t="str">
        <f t="shared" si="581"/>
        <v>Monitor</v>
      </c>
      <c r="X6746" t="str">
        <f t="shared" si="582"/>
        <v>Normal</v>
      </c>
      <c r="Y6746" t="str">
        <f t="shared" si="584"/>
        <v>Local</v>
      </c>
      <c r="Z6746" t="str">
        <f t="shared" si="583"/>
        <v>Chronic Absenteeism</v>
      </c>
      <c r="AA6746" t="s">
        <v>33</v>
      </c>
      <c r="AB6746">
        <v>0</v>
      </c>
    </row>
    <row r="6747" spans="1:28" x14ac:dyDescent="0.3">
      <c r="A6747">
        <v>17</v>
      </c>
      <c r="B6747" t="s">
        <v>38</v>
      </c>
      <c r="C6747">
        <v>11</v>
      </c>
      <c r="D6747" t="s">
        <v>48</v>
      </c>
      <c r="E6747" t="s">
        <v>44</v>
      </c>
      <c r="F6747">
        <v>5</v>
      </c>
      <c r="G6747">
        <v>0</v>
      </c>
      <c r="H6747" t="s">
        <v>25</v>
      </c>
      <c r="I6747">
        <v>447056</v>
      </c>
      <c r="J6747" t="s">
        <v>35</v>
      </c>
      <c r="K6747" t="s">
        <v>27</v>
      </c>
      <c r="L6747">
        <v>1</v>
      </c>
      <c r="M6747">
        <v>0</v>
      </c>
      <c r="N6747">
        <v>3.2</v>
      </c>
      <c r="O6747" t="s">
        <v>28</v>
      </c>
      <c r="P6747">
        <v>1</v>
      </c>
      <c r="Q6747">
        <v>4</v>
      </c>
      <c r="R6747">
        <v>14.7</v>
      </c>
      <c r="S6747">
        <v>91.9</v>
      </c>
      <c r="T6747">
        <v>57.8</v>
      </c>
      <c r="U6747">
        <v>62.7</v>
      </c>
      <c r="V6747">
        <f t="shared" si="580"/>
        <v>4.9000000000000057</v>
      </c>
      <c r="W6747" t="str">
        <f t="shared" si="581"/>
        <v>Monitor</v>
      </c>
      <c r="X6747" t="str">
        <f t="shared" si="582"/>
        <v>Normal</v>
      </c>
      <c r="Y6747" t="str">
        <f t="shared" si="584"/>
        <v>Local</v>
      </c>
      <c r="Z6747" t="str">
        <f t="shared" si="583"/>
        <v>Healthy</v>
      </c>
      <c r="AA6747" t="s">
        <v>33</v>
      </c>
      <c r="AB6747">
        <v>0</v>
      </c>
    </row>
    <row r="6748" spans="1:28" x14ac:dyDescent="0.3">
      <c r="A6748">
        <v>14</v>
      </c>
      <c r="B6748" t="s">
        <v>38</v>
      </c>
      <c r="C6748">
        <v>9</v>
      </c>
      <c r="D6748" t="s">
        <v>39</v>
      </c>
      <c r="E6748" t="s">
        <v>24</v>
      </c>
      <c r="F6748">
        <v>4</v>
      </c>
      <c r="G6748">
        <v>1</v>
      </c>
      <c r="H6748" t="s">
        <v>34</v>
      </c>
      <c r="I6748">
        <v>98691</v>
      </c>
      <c r="J6748" t="s">
        <v>43</v>
      </c>
      <c r="K6748" t="s">
        <v>31</v>
      </c>
      <c r="L6748">
        <v>0</v>
      </c>
      <c r="M6748">
        <v>0</v>
      </c>
      <c r="N6748">
        <v>4.3</v>
      </c>
      <c r="O6748" t="s">
        <v>47</v>
      </c>
      <c r="P6748">
        <v>0</v>
      </c>
      <c r="Q6748">
        <v>4</v>
      </c>
      <c r="R6748">
        <v>11.5</v>
      </c>
      <c r="S6748">
        <v>78.8</v>
      </c>
      <c r="T6748">
        <v>56.3</v>
      </c>
      <c r="U6748">
        <v>59.8</v>
      </c>
      <c r="V6748">
        <f t="shared" si="580"/>
        <v>3.5</v>
      </c>
      <c r="W6748" t="str">
        <f t="shared" si="581"/>
        <v>Monitor</v>
      </c>
      <c r="X6748" t="str">
        <f t="shared" si="582"/>
        <v>Normal</v>
      </c>
      <c r="Y6748" t="str">
        <f t="shared" si="584"/>
        <v>Local</v>
      </c>
      <c r="Z6748" t="str">
        <f t="shared" si="583"/>
        <v>At-Risk</v>
      </c>
      <c r="AA6748" t="s">
        <v>29</v>
      </c>
      <c r="AB6748">
        <v>0</v>
      </c>
    </row>
    <row r="6749" spans="1:28" x14ac:dyDescent="0.3">
      <c r="A6749">
        <v>11</v>
      </c>
      <c r="B6749" t="s">
        <v>38</v>
      </c>
      <c r="C6749">
        <v>6</v>
      </c>
      <c r="D6749" t="s">
        <v>23</v>
      </c>
      <c r="E6749" t="s">
        <v>24</v>
      </c>
      <c r="F6749">
        <v>4</v>
      </c>
      <c r="G6749">
        <v>0</v>
      </c>
      <c r="H6749" t="s">
        <v>36</v>
      </c>
      <c r="I6749">
        <v>272673</v>
      </c>
      <c r="J6749" t="s">
        <v>37</v>
      </c>
      <c r="K6749" t="s">
        <v>35</v>
      </c>
      <c r="L6749">
        <v>1</v>
      </c>
      <c r="M6749">
        <v>0</v>
      </c>
      <c r="N6749">
        <v>6.1</v>
      </c>
      <c r="O6749" t="s">
        <v>28</v>
      </c>
      <c r="P6749">
        <v>0</v>
      </c>
      <c r="Q6749">
        <v>4</v>
      </c>
      <c r="R6749">
        <v>13.8</v>
      </c>
      <c r="S6749">
        <v>86.4</v>
      </c>
      <c r="T6749">
        <v>47.4</v>
      </c>
      <c r="U6749">
        <v>56.1</v>
      </c>
      <c r="V6749">
        <f t="shared" si="580"/>
        <v>8.7000000000000028</v>
      </c>
      <c r="W6749" t="str">
        <f t="shared" si="581"/>
        <v>Monitor</v>
      </c>
      <c r="X6749" t="str">
        <f t="shared" si="582"/>
        <v>Normal</v>
      </c>
      <c r="Y6749" t="str">
        <f t="shared" si="584"/>
        <v>Commuter</v>
      </c>
      <c r="Z6749" t="str">
        <f t="shared" si="583"/>
        <v>At-Risk</v>
      </c>
      <c r="AA6749" t="s">
        <v>29</v>
      </c>
      <c r="AB6749">
        <v>0</v>
      </c>
    </row>
    <row r="6750" spans="1:28" x14ac:dyDescent="0.3">
      <c r="A6750">
        <v>11</v>
      </c>
      <c r="B6750" t="s">
        <v>38</v>
      </c>
      <c r="C6750">
        <v>6</v>
      </c>
      <c r="D6750" t="s">
        <v>23</v>
      </c>
      <c r="E6750" t="s">
        <v>44</v>
      </c>
      <c r="F6750">
        <v>5</v>
      </c>
      <c r="G6750">
        <v>0</v>
      </c>
      <c r="H6750" t="s">
        <v>25</v>
      </c>
      <c r="I6750">
        <v>515625</v>
      </c>
      <c r="J6750" t="s">
        <v>32</v>
      </c>
      <c r="K6750" t="s">
        <v>27</v>
      </c>
      <c r="L6750">
        <v>0</v>
      </c>
      <c r="M6750">
        <v>1</v>
      </c>
      <c r="N6750">
        <v>1.3</v>
      </c>
      <c r="O6750" t="s">
        <v>28</v>
      </c>
      <c r="P6750">
        <v>0</v>
      </c>
      <c r="Q6750">
        <v>4</v>
      </c>
      <c r="R6750">
        <v>6.3</v>
      </c>
      <c r="S6750">
        <v>92.1</v>
      </c>
      <c r="T6750">
        <v>66.7</v>
      </c>
      <c r="U6750">
        <v>64.400000000000006</v>
      </c>
      <c r="V6750">
        <f t="shared" si="580"/>
        <v>-2.2999999999999972</v>
      </c>
      <c r="W6750" t="str">
        <f t="shared" si="581"/>
        <v>Monitor</v>
      </c>
      <c r="X6750" t="str">
        <f t="shared" si="582"/>
        <v>Normal</v>
      </c>
      <c r="Y6750" t="str">
        <f t="shared" si="584"/>
        <v>Local</v>
      </c>
      <c r="Z6750" t="str">
        <f t="shared" si="583"/>
        <v>Healthy</v>
      </c>
      <c r="AA6750" t="s">
        <v>33</v>
      </c>
      <c r="AB6750">
        <v>0</v>
      </c>
    </row>
    <row r="6751" spans="1:28" x14ac:dyDescent="0.3">
      <c r="A6751">
        <v>16</v>
      </c>
      <c r="B6751" t="s">
        <v>38</v>
      </c>
      <c r="C6751">
        <v>10</v>
      </c>
      <c r="D6751" t="s">
        <v>23</v>
      </c>
      <c r="E6751" t="s">
        <v>44</v>
      </c>
      <c r="F6751">
        <v>3</v>
      </c>
      <c r="G6751">
        <v>0</v>
      </c>
      <c r="H6751" t="s">
        <v>40</v>
      </c>
      <c r="I6751">
        <v>1154031</v>
      </c>
      <c r="J6751" t="s">
        <v>37</v>
      </c>
      <c r="K6751" t="s">
        <v>32</v>
      </c>
      <c r="L6751">
        <v>1</v>
      </c>
      <c r="M6751">
        <v>1</v>
      </c>
      <c r="N6751">
        <v>3.9</v>
      </c>
      <c r="O6751" t="s">
        <v>28</v>
      </c>
      <c r="P6751">
        <v>0</v>
      </c>
      <c r="Q6751">
        <v>3</v>
      </c>
      <c r="R6751">
        <v>54.2</v>
      </c>
      <c r="S6751">
        <v>86.5</v>
      </c>
      <c r="T6751">
        <v>84.6</v>
      </c>
      <c r="U6751">
        <v>100</v>
      </c>
      <c r="V6751">
        <f t="shared" si="580"/>
        <v>15.400000000000006</v>
      </c>
      <c r="W6751" t="str">
        <f t="shared" si="581"/>
        <v>Monitor</v>
      </c>
      <c r="X6751" t="str">
        <f t="shared" si="582"/>
        <v>Surge</v>
      </c>
      <c r="Y6751" t="str">
        <f t="shared" si="584"/>
        <v>Local</v>
      </c>
      <c r="Z6751" t="str">
        <f t="shared" si="583"/>
        <v>At-Risk</v>
      </c>
      <c r="AA6751" t="s">
        <v>50</v>
      </c>
      <c r="AB6751">
        <v>0</v>
      </c>
    </row>
    <row r="6752" spans="1:28" x14ac:dyDescent="0.3">
      <c r="A6752">
        <v>18</v>
      </c>
      <c r="B6752" t="s">
        <v>22</v>
      </c>
      <c r="C6752">
        <v>12</v>
      </c>
      <c r="D6752" t="s">
        <v>23</v>
      </c>
      <c r="E6752" t="s">
        <v>24</v>
      </c>
      <c r="F6752">
        <v>4</v>
      </c>
      <c r="G6752">
        <v>0</v>
      </c>
      <c r="H6752" t="s">
        <v>40</v>
      </c>
      <c r="I6752">
        <v>705903</v>
      </c>
      <c r="J6752" t="s">
        <v>35</v>
      </c>
      <c r="K6752" t="s">
        <v>37</v>
      </c>
      <c r="L6752">
        <v>1</v>
      </c>
      <c r="M6752">
        <v>0</v>
      </c>
      <c r="N6752">
        <v>2.5</v>
      </c>
      <c r="O6752" t="s">
        <v>28</v>
      </c>
      <c r="P6752">
        <v>1</v>
      </c>
      <c r="Q6752">
        <v>2</v>
      </c>
      <c r="R6752">
        <v>16.2</v>
      </c>
      <c r="S6752">
        <v>78.8</v>
      </c>
      <c r="T6752">
        <v>72.099999999999994</v>
      </c>
      <c r="U6752">
        <v>63.8</v>
      </c>
      <c r="V6752">
        <f t="shared" si="580"/>
        <v>-8.2999999999999972</v>
      </c>
      <c r="W6752" t="str">
        <f t="shared" si="581"/>
        <v>Monitor</v>
      </c>
      <c r="X6752" t="str">
        <f t="shared" si="582"/>
        <v>Normal</v>
      </c>
      <c r="Y6752" t="str">
        <f t="shared" si="584"/>
        <v>Local</v>
      </c>
      <c r="Z6752" t="str">
        <f t="shared" si="583"/>
        <v>At-Risk</v>
      </c>
      <c r="AA6752" t="s">
        <v>33</v>
      </c>
      <c r="AB6752">
        <v>0</v>
      </c>
    </row>
    <row r="6753" spans="1:28" x14ac:dyDescent="0.3">
      <c r="A6753">
        <v>13</v>
      </c>
      <c r="B6753" t="s">
        <v>38</v>
      </c>
      <c r="C6753">
        <v>8</v>
      </c>
      <c r="D6753" t="s">
        <v>48</v>
      </c>
      <c r="E6753" t="s">
        <v>30</v>
      </c>
      <c r="F6753">
        <v>5</v>
      </c>
      <c r="G6753">
        <v>0</v>
      </c>
      <c r="H6753" t="s">
        <v>40</v>
      </c>
      <c r="I6753">
        <v>834895</v>
      </c>
      <c r="J6753" t="s">
        <v>35</v>
      </c>
      <c r="K6753" t="s">
        <v>35</v>
      </c>
      <c r="L6753">
        <v>1</v>
      </c>
      <c r="M6753">
        <v>0</v>
      </c>
      <c r="N6753">
        <v>0.2</v>
      </c>
      <c r="O6753" t="s">
        <v>28</v>
      </c>
      <c r="P6753">
        <v>0</v>
      </c>
      <c r="Q6753">
        <v>3</v>
      </c>
      <c r="R6753">
        <v>18.7</v>
      </c>
      <c r="S6753">
        <v>89.6</v>
      </c>
      <c r="T6753">
        <v>70.900000000000006</v>
      </c>
      <c r="U6753">
        <v>72.400000000000006</v>
      </c>
      <c r="V6753">
        <f t="shared" si="580"/>
        <v>1.5</v>
      </c>
      <c r="W6753" t="str">
        <f t="shared" si="581"/>
        <v>Monitor</v>
      </c>
      <c r="X6753" t="str">
        <f t="shared" si="582"/>
        <v>Normal</v>
      </c>
      <c r="Y6753" t="str">
        <f t="shared" si="584"/>
        <v>Local</v>
      </c>
      <c r="Z6753" t="str">
        <f t="shared" si="583"/>
        <v>At-Risk</v>
      </c>
      <c r="AA6753" t="s">
        <v>33</v>
      </c>
      <c r="AB6753">
        <v>0</v>
      </c>
    </row>
    <row r="6754" spans="1:28" x14ac:dyDescent="0.3">
      <c r="A6754">
        <v>16</v>
      </c>
      <c r="B6754" t="s">
        <v>22</v>
      </c>
      <c r="C6754">
        <v>12</v>
      </c>
      <c r="D6754" t="s">
        <v>48</v>
      </c>
      <c r="E6754" t="s">
        <v>24</v>
      </c>
      <c r="F6754">
        <v>5</v>
      </c>
      <c r="G6754">
        <v>0</v>
      </c>
      <c r="H6754" t="s">
        <v>36</v>
      </c>
      <c r="I6754">
        <v>193139</v>
      </c>
      <c r="J6754" t="s">
        <v>32</v>
      </c>
      <c r="K6754" t="s">
        <v>31</v>
      </c>
      <c r="L6754">
        <v>1</v>
      </c>
      <c r="M6754">
        <v>0</v>
      </c>
      <c r="N6754">
        <v>3.9</v>
      </c>
      <c r="O6754" t="s">
        <v>28</v>
      </c>
      <c r="P6754">
        <v>1</v>
      </c>
      <c r="Q6754">
        <v>4</v>
      </c>
      <c r="R6754">
        <v>18.7</v>
      </c>
      <c r="S6754">
        <v>84.1</v>
      </c>
      <c r="T6754">
        <v>54</v>
      </c>
      <c r="U6754">
        <v>56.6</v>
      </c>
      <c r="V6754">
        <f t="shared" si="580"/>
        <v>2.6000000000000014</v>
      </c>
      <c r="W6754" t="str">
        <f t="shared" si="581"/>
        <v>Monitor</v>
      </c>
      <c r="X6754" t="str">
        <f t="shared" si="582"/>
        <v>Normal</v>
      </c>
      <c r="Y6754" t="str">
        <f t="shared" si="584"/>
        <v>Local</v>
      </c>
      <c r="Z6754" t="str">
        <f t="shared" si="583"/>
        <v>At-Risk</v>
      </c>
      <c r="AA6754" t="s">
        <v>29</v>
      </c>
      <c r="AB6754">
        <v>0</v>
      </c>
    </row>
    <row r="6755" spans="1:28" x14ac:dyDescent="0.3">
      <c r="A6755">
        <v>10</v>
      </c>
      <c r="B6755" t="s">
        <v>22</v>
      </c>
      <c r="C6755">
        <v>6</v>
      </c>
      <c r="D6755" t="s">
        <v>39</v>
      </c>
      <c r="E6755" t="s">
        <v>44</v>
      </c>
      <c r="F6755">
        <v>4</v>
      </c>
      <c r="G6755">
        <v>0</v>
      </c>
      <c r="H6755" t="s">
        <v>34</v>
      </c>
      <c r="I6755">
        <v>101129</v>
      </c>
      <c r="J6755" t="s">
        <v>35</v>
      </c>
      <c r="K6755" t="s">
        <v>26</v>
      </c>
      <c r="L6755">
        <v>0</v>
      </c>
      <c r="M6755">
        <v>1</v>
      </c>
      <c r="N6755">
        <v>1.8</v>
      </c>
      <c r="O6755" t="s">
        <v>47</v>
      </c>
      <c r="P6755">
        <v>0</v>
      </c>
      <c r="Q6755">
        <v>3</v>
      </c>
      <c r="R6755">
        <v>17.2</v>
      </c>
      <c r="S6755">
        <v>72.900000000000006</v>
      </c>
      <c r="T6755">
        <v>55.2</v>
      </c>
      <c r="U6755">
        <v>89.3</v>
      </c>
      <c r="V6755">
        <f t="shared" si="580"/>
        <v>34.099999999999994</v>
      </c>
      <c r="W6755" t="str">
        <f t="shared" si="581"/>
        <v>Monitor</v>
      </c>
      <c r="X6755" t="str">
        <f t="shared" si="582"/>
        <v>Surge</v>
      </c>
      <c r="Y6755" t="str">
        <f t="shared" si="584"/>
        <v>Local</v>
      </c>
      <c r="Z6755" t="str">
        <f t="shared" si="583"/>
        <v>Chronic Absenteeism</v>
      </c>
      <c r="AA6755" t="s">
        <v>42</v>
      </c>
      <c r="AB6755">
        <v>0</v>
      </c>
    </row>
    <row r="6756" spans="1:28" x14ac:dyDescent="0.3">
      <c r="A6756">
        <v>15</v>
      </c>
      <c r="B6756" t="s">
        <v>22</v>
      </c>
      <c r="C6756">
        <v>10</v>
      </c>
      <c r="D6756" t="s">
        <v>23</v>
      </c>
      <c r="E6756" t="s">
        <v>30</v>
      </c>
      <c r="F6756">
        <v>6</v>
      </c>
      <c r="G6756">
        <v>0</v>
      </c>
      <c r="H6756" t="s">
        <v>25</v>
      </c>
      <c r="I6756">
        <v>510466</v>
      </c>
      <c r="J6756" t="s">
        <v>43</v>
      </c>
      <c r="K6756" t="s">
        <v>37</v>
      </c>
      <c r="L6756">
        <v>1</v>
      </c>
      <c r="M6756">
        <v>1</v>
      </c>
      <c r="N6756">
        <v>0.5</v>
      </c>
      <c r="O6756" t="s">
        <v>47</v>
      </c>
      <c r="P6756">
        <v>0</v>
      </c>
      <c r="Q6756">
        <v>2</v>
      </c>
      <c r="R6756">
        <v>14.2</v>
      </c>
      <c r="S6756">
        <v>84.9</v>
      </c>
      <c r="T6756">
        <v>44.8</v>
      </c>
      <c r="U6756">
        <v>68.099999999999994</v>
      </c>
      <c r="V6756">
        <f t="shared" si="580"/>
        <v>23.299999999999997</v>
      </c>
      <c r="W6756" t="str">
        <f t="shared" si="581"/>
        <v>Monitor</v>
      </c>
      <c r="X6756" t="str">
        <f t="shared" si="582"/>
        <v>Surge</v>
      </c>
      <c r="Y6756" t="str">
        <f t="shared" si="584"/>
        <v>Local</v>
      </c>
      <c r="Z6756" t="str">
        <f t="shared" si="583"/>
        <v>At-Risk</v>
      </c>
      <c r="AA6756" t="s">
        <v>33</v>
      </c>
      <c r="AB6756">
        <v>0</v>
      </c>
    </row>
    <row r="6757" spans="1:28" x14ac:dyDescent="0.3">
      <c r="A6757">
        <v>15</v>
      </c>
      <c r="B6757" t="s">
        <v>22</v>
      </c>
      <c r="C6757">
        <v>9</v>
      </c>
      <c r="D6757" t="s">
        <v>39</v>
      </c>
      <c r="E6757" t="s">
        <v>30</v>
      </c>
      <c r="F6757">
        <v>6</v>
      </c>
      <c r="G6757">
        <v>0</v>
      </c>
      <c r="H6757" t="s">
        <v>25</v>
      </c>
      <c r="I6757">
        <v>399138</v>
      </c>
      <c r="J6757" t="s">
        <v>35</v>
      </c>
      <c r="K6757" t="s">
        <v>31</v>
      </c>
      <c r="L6757">
        <v>1</v>
      </c>
      <c r="M6757">
        <v>0</v>
      </c>
      <c r="N6757">
        <v>3.9</v>
      </c>
      <c r="O6757" t="s">
        <v>47</v>
      </c>
      <c r="P6757">
        <v>0</v>
      </c>
      <c r="Q6757">
        <v>3</v>
      </c>
      <c r="R6757">
        <v>24.8</v>
      </c>
      <c r="S6757">
        <v>83.6</v>
      </c>
      <c r="T6757">
        <v>53.5</v>
      </c>
      <c r="U6757">
        <v>77.7</v>
      </c>
      <c r="V6757">
        <f t="shared" si="580"/>
        <v>24.200000000000003</v>
      </c>
      <c r="W6757" t="str">
        <f t="shared" si="581"/>
        <v>Monitor</v>
      </c>
      <c r="X6757" t="str">
        <f t="shared" si="582"/>
        <v>Surge</v>
      </c>
      <c r="Y6757" t="str">
        <f t="shared" si="584"/>
        <v>Local</v>
      </c>
      <c r="Z6757" t="str">
        <f t="shared" si="583"/>
        <v>At-Risk</v>
      </c>
      <c r="AA6757" t="s">
        <v>42</v>
      </c>
      <c r="AB6757">
        <v>0</v>
      </c>
    </row>
    <row r="6758" spans="1:28" x14ac:dyDescent="0.3">
      <c r="A6758">
        <v>12</v>
      </c>
      <c r="B6758" t="s">
        <v>38</v>
      </c>
      <c r="C6758">
        <v>6</v>
      </c>
      <c r="D6758" t="s">
        <v>23</v>
      </c>
      <c r="E6758" t="s">
        <v>44</v>
      </c>
      <c r="F6758">
        <v>6</v>
      </c>
      <c r="G6758">
        <v>0</v>
      </c>
      <c r="H6758" t="s">
        <v>25</v>
      </c>
      <c r="I6758">
        <v>356666</v>
      </c>
      <c r="J6758" t="s">
        <v>41</v>
      </c>
      <c r="K6758" t="s">
        <v>27</v>
      </c>
      <c r="L6758">
        <v>0</v>
      </c>
      <c r="M6758">
        <v>1</v>
      </c>
      <c r="N6758">
        <v>2.8</v>
      </c>
      <c r="O6758" t="s">
        <v>28</v>
      </c>
      <c r="P6758">
        <v>1</v>
      </c>
      <c r="Q6758">
        <v>4</v>
      </c>
      <c r="R6758">
        <v>15.6</v>
      </c>
      <c r="S6758">
        <v>84.8</v>
      </c>
      <c r="T6758">
        <v>90.4</v>
      </c>
      <c r="U6758">
        <v>79.7</v>
      </c>
      <c r="V6758">
        <f t="shared" si="580"/>
        <v>-10.700000000000003</v>
      </c>
      <c r="W6758" t="str">
        <f t="shared" si="581"/>
        <v>Monitor</v>
      </c>
      <c r="X6758" t="str">
        <f t="shared" si="582"/>
        <v>Normal</v>
      </c>
      <c r="Y6758" t="str">
        <f t="shared" si="584"/>
        <v>Local</v>
      </c>
      <c r="Z6758" t="str">
        <f t="shared" si="583"/>
        <v>At-Risk</v>
      </c>
      <c r="AA6758" t="s">
        <v>42</v>
      </c>
      <c r="AB6758">
        <v>0</v>
      </c>
    </row>
    <row r="6759" spans="1:28" x14ac:dyDescent="0.3">
      <c r="A6759">
        <v>12</v>
      </c>
      <c r="B6759" t="s">
        <v>38</v>
      </c>
      <c r="C6759">
        <v>7</v>
      </c>
      <c r="D6759" t="s">
        <v>23</v>
      </c>
      <c r="E6759" t="s">
        <v>30</v>
      </c>
      <c r="F6759">
        <v>5</v>
      </c>
      <c r="G6759">
        <v>0</v>
      </c>
      <c r="H6759" t="s">
        <v>25</v>
      </c>
      <c r="I6759">
        <v>465344</v>
      </c>
      <c r="J6759" t="s">
        <v>37</v>
      </c>
      <c r="K6759" t="s">
        <v>35</v>
      </c>
      <c r="L6759">
        <v>0</v>
      </c>
      <c r="M6759">
        <v>1</v>
      </c>
      <c r="N6759">
        <v>1.2</v>
      </c>
      <c r="O6759" t="s">
        <v>28</v>
      </c>
      <c r="P6759">
        <v>0</v>
      </c>
      <c r="Q6759">
        <v>4</v>
      </c>
      <c r="R6759">
        <v>14.3</v>
      </c>
      <c r="S6759">
        <v>91.5</v>
      </c>
      <c r="T6759">
        <v>65.2</v>
      </c>
      <c r="U6759">
        <v>41.2</v>
      </c>
      <c r="V6759">
        <f t="shared" si="580"/>
        <v>-24</v>
      </c>
      <c r="W6759" t="str">
        <f t="shared" si="581"/>
        <v>High Risk</v>
      </c>
      <c r="X6759" t="str">
        <f t="shared" si="582"/>
        <v>Normal</v>
      </c>
      <c r="Y6759" t="str">
        <f t="shared" si="584"/>
        <v>Local</v>
      </c>
      <c r="Z6759" t="str">
        <f t="shared" si="583"/>
        <v>Healthy</v>
      </c>
      <c r="AA6759" t="s">
        <v>29</v>
      </c>
      <c r="AB6759">
        <v>0</v>
      </c>
    </row>
    <row r="6760" spans="1:28" x14ac:dyDescent="0.3">
      <c r="A6760">
        <v>14</v>
      </c>
      <c r="B6760" t="s">
        <v>38</v>
      </c>
      <c r="C6760">
        <v>9</v>
      </c>
      <c r="D6760" t="s">
        <v>23</v>
      </c>
      <c r="E6760" t="s">
        <v>24</v>
      </c>
      <c r="F6760">
        <v>5</v>
      </c>
      <c r="G6760">
        <v>0</v>
      </c>
      <c r="H6760" t="s">
        <v>25</v>
      </c>
      <c r="I6760">
        <v>675541</v>
      </c>
      <c r="J6760" t="s">
        <v>32</v>
      </c>
      <c r="K6760" t="s">
        <v>26</v>
      </c>
      <c r="L6760">
        <v>0</v>
      </c>
      <c r="M6760">
        <v>1</v>
      </c>
      <c r="N6760">
        <v>9.1999999999999993</v>
      </c>
      <c r="O6760" t="s">
        <v>28</v>
      </c>
      <c r="P6760">
        <v>0</v>
      </c>
      <c r="Q6760">
        <v>4</v>
      </c>
      <c r="R6760">
        <v>14.9</v>
      </c>
      <c r="S6760">
        <v>78.7</v>
      </c>
      <c r="T6760">
        <v>43.8</v>
      </c>
      <c r="U6760">
        <v>39.200000000000003</v>
      </c>
      <c r="V6760">
        <f t="shared" si="580"/>
        <v>-4.5999999999999943</v>
      </c>
      <c r="W6760" t="str">
        <f t="shared" si="581"/>
        <v>Monitor</v>
      </c>
      <c r="X6760" t="str">
        <f t="shared" si="582"/>
        <v>Normal</v>
      </c>
      <c r="Y6760" t="str">
        <f t="shared" si="584"/>
        <v>Commuter</v>
      </c>
      <c r="Z6760" t="str">
        <f t="shared" si="583"/>
        <v>At-Risk</v>
      </c>
      <c r="AA6760" t="s">
        <v>51</v>
      </c>
      <c r="AB6760">
        <v>1</v>
      </c>
    </row>
    <row r="6761" spans="1:28" x14ac:dyDescent="0.3">
      <c r="A6761">
        <v>12</v>
      </c>
      <c r="B6761" t="s">
        <v>22</v>
      </c>
      <c r="C6761">
        <v>6</v>
      </c>
      <c r="D6761" t="s">
        <v>39</v>
      </c>
      <c r="E6761" t="s">
        <v>30</v>
      </c>
      <c r="F6761">
        <v>3</v>
      </c>
      <c r="G6761">
        <v>1</v>
      </c>
      <c r="H6761" t="s">
        <v>45</v>
      </c>
      <c r="I6761">
        <v>1690912</v>
      </c>
      <c r="J6761" t="s">
        <v>37</v>
      </c>
      <c r="K6761" t="s">
        <v>43</v>
      </c>
      <c r="L6761">
        <v>0</v>
      </c>
      <c r="M6761">
        <v>1</v>
      </c>
      <c r="N6761">
        <v>0.8</v>
      </c>
      <c r="O6761" t="s">
        <v>28</v>
      </c>
      <c r="P6761">
        <v>0</v>
      </c>
      <c r="Q6761">
        <v>2</v>
      </c>
      <c r="R6761">
        <v>16.7</v>
      </c>
      <c r="S6761">
        <v>78.900000000000006</v>
      </c>
      <c r="T6761">
        <v>61.5</v>
      </c>
      <c r="U6761">
        <v>65.099999999999994</v>
      </c>
      <c r="V6761">
        <f t="shared" si="580"/>
        <v>3.5999999999999943</v>
      </c>
      <c r="W6761" t="str">
        <f t="shared" si="581"/>
        <v>Monitor</v>
      </c>
      <c r="X6761" t="str">
        <f t="shared" si="582"/>
        <v>Normal</v>
      </c>
      <c r="Y6761" t="str">
        <f t="shared" si="584"/>
        <v>Local</v>
      </c>
      <c r="Z6761" t="str">
        <f t="shared" si="583"/>
        <v>At-Risk</v>
      </c>
      <c r="AA6761" t="s">
        <v>33</v>
      </c>
      <c r="AB6761">
        <v>0</v>
      </c>
    </row>
    <row r="6762" spans="1:28" x14ac:dyDescent="0.3">
      <c r="A6762">
        <v>15</v>
      </c>
      <c r="B6762" t="s">
        <v>22</v>
      </c>
      <c r="C6762">
        <v>11</v>
      </c>
      <c r="D6762" t="s">
        <v>48</v>
      </c>
      <c r="E6762" t="s">
        <v>44</v>
      </c>
      <c r="F6762">
        <v>5</v>
      </c>
      <c r="G6762">
        <v>0</v>
      </c>
      <c r="H6762" t="s">
        <v>40</v>
      </c>
      <c r="I6762">
        <v>883684</v>
      </c>
      <c r="J6762" t="s">
        <v>37</v>
      </c>
      <c r="K6762" t="s">
        <v>27</v>
      </c>
      <c r="L6762">
        <v>1</v>
      </c>
      <c r="M6762">
        <v>1</v>
      </c>
      <c r="N6762">
        <v>0.2</v>
      </c>
      <c r="O6762" t="s">
        <v>28</v>
      </c>
      <c r="P6762">
        <v>0</v>
      </c>
      <c r="Q6762">
        <v>4</v>
      </c>
      <c r="R6762">
        <v>14</v>
      </c>
      <c r="S6762">
        <v>99.7</v>
      </c>
      <c r="T6762">
        <v>57.6</v>
      </c>
      <c r="U6762">
        <v>60</v>
      </c>
      <c r="V6762">
        <f t="shared" si="580"/>
        <v>2.3999999999999986</v>
      </c>
      <c r="W6762" t="str">
        <f t="shared" si="581"/>
        <v>Monitor</v>
      </c>
      <c r="X6762" t="str">
        <f t="shared" si="582"/>
        <v>Normal</v>
      </c>
      <c r="Y6762" t="str">
        <f t="shared" si="584"/>
        <v>Local</v>
      </c>
      <c r="Z6762" t="str">
        <f t="shared" si="583"/>
        <v>Healthy</v>
      </c>
      <c r="AA6762" t="s">
        <v>33</v>
      </c>
      <c r="AB6762">
        <v>0</v>
      </c>
    </row>
    <row r="6763" spans="1:28" x14ac:dyDescent="0.3">
      <c r="A6763">
        <v>16</v>
      </c>
      <c r="B6763" t="s">
        <v>38</v>
      </c>
      <c r="C6763">
        <v>11</v>
      </c>
      <c r="D6763" t="s">
        <v>23</v>
      </c>
      <c r="E6763" t="s">
        <v>30</v>
      </c>
      <c r="F6763">
        <v>6</v>
      </c>
      <c r="G6763">
        <v>0</v>
      </c>
      <c r="H6763" t="s">
        <v>25</v>
      </c>
      <c r="I6763">
        <v>677898</v>
      </c>
      <c r="J6763" t="s">
        <v>37</v>
      </c>
      <c r="K6763" t="s">
        <v>37</v>
      </c>
      <c r="L6763">
        <v>0</v>
      </c>
      <c r="M6763">
        <v>0</v>
      </c>
      <c r="N6763">
        <v>1</v>
      </c>
      <c r="O6763" t="s">
        <v>28</v>
      </c>
      <c r="P6763">
        <v>0</v>
      </c>
      <c r="Q6763">
        <v>2</v>
      </c>
      <c r="R6763">
        <v>12.4</v>
      </c>
      <c r="S6763">
        <v>86.8</v>
      </c>
      <c r="T6763">
        <v>81.400000000000006</v>
      </c>
      <c r="U6763">
        <v>76</v>
      </c>
      <c r="V6763">
        <f t="shared" ref="V6763:V6818" si="585">U6763-T6763</f>
        <v>-5.4000000000000057</v>
      </c>
      <c r="W6763" t="str">
        <f t="shared" ref="W6763:W6818" si="586">IF(AND(U6763&lt;45,V6763&lt;-10),"High Risk","Monitor")</f>
        <v>Monitor</v>
      </c>
      <c r="X6763" t="str">
        <f t="shared" si="582"/>
        <v>Normal</v>
      </c>
      <c r="Y6763" t="str">
        <f t="shared" si="584"/>
        <v>Local</v>
      </c>
      <c r="Z6763" t="str">
        <f t="shared" si="583"/>
        <v>At-Risk</v>
      </c>
      <c r="AA6763" t="s">
        <v>42</v>
      </c>
      <c r="AB6763">
        <v>0</v>
      </c>
    </row>
    <row r="6764" spans="1:28" x14ac:dyDescent="0.3">
      <c r="A6764">
        <v>15</v>
      </c>
      <c r="B6764" t="s">
        <v>22</v>
      </c>
      <c r="C6764">
        <v>10</v>
      </c>
      <c r="D6764" t="s">
        <v>39</v>
      </c>
      <c r="E6764" t="s">
        <v>30</v>
      </c>
      <c r="F6764">
        <v>5</v>
      </c>
      <c r="G6764">
        <v>0</v>
      </c>
      <c r="H6764" t="s">
        <v>34</v>
      </c>
      <c r="I6764">
        <v>90861</v>
      </c>
      <c r="J6764" t="s">
        <v>35</v>
      </c>
      <c r="K6764" t="s">
        <v>43</v>
      </c>
      <c r="M6764">
        <v>1</v>
      </c>
      <c r="N6764">
        <v>0.2</v>
      </c>
      <c r="O6764" t="s">
        <v>47</v>
      </c>
      <c r="P6764">
        <v>0</v>
      </c>
      <c r="Q6764">
        <v>2</v>
      </c>
      <c r="R6764">
        <v>14.9</v>
      </c>
      <c r="S6764">
        <v>81.3</v>
      </c>
      <c r="T6764">
        <v>63.8</v>
      </c>
      <c r="U6764">
        <v>60.8</v>
      </c>
      <c r="V6764">
        <f t="shared" si="585"/>
        <v>-3</v>
      </c>
      <c r="W6764" t="str">
        <f t="shared" si="586"/>
        <v>Monitor</v>
      </c>
      <c r="X6764" t="str">
        <f t="shared" si="582"/>
        <v>Normal</v>
      </c>
      <c r="Y6764" t="str">
        <f t="shared" si="584"/>
        <v>Local</v>
      </c>
      <c r="Z6764" t="str">
        <f t="shared" si="583"/>
        <v>At-Risk</v>
      </c>
      <c r="AA6764" t="s">
        <v>33</v>
      </c>
      <c r="AB6764">
        <v>0</v>
      </c>
    </row>
    <row r="6765" spans="1:28" x14ac:dyDescent="0.3">
      <c r="A6765">
        <v>18</v>
      </c>
      <c r="B6765" t="s">
        <v>38</v>
      </c>
      <c r="C6765">
        <v>12</v>
      </c>
      <c r="D6765" t="s">
        <v>23</v>
      </c>
      <c r="E6765" t="s">
        <v>30</v>
      </c>
      <c r="F6765">
        <v>3</v>
      </c>
      <c r="G6765">
        <v>0</v>
      </c>
      <c r="H6765" t="s">
        <v>36</v>
      </c>
      <c r="I6765">
        <v>300997</v>
      </c>
      <c r="J6765" t="s">
        <v>31</v>
      </c>
      <c r="K6765" t="s">
        <v>27</v>
      </c>
      <c r="L6765">
        <v>1</v>
      </c>
      <c r="M6765">
        <v>0</v>
      </c>
      <c r="N6765">
        <v>1.9</v>
      </c>
      <c r="O6765" t="s">
        <v>28</v>
      </c>
      <c r="P6765">
        <v>0</v>
      </c>
      <c r="Q6765">
        <v>2</v>
      </c>
      <c r="R6765">
        <v>19.399999999999999</v>
      </c>
      <c r="S6765">
        <v>73.400000000000006</v>
      </c>
      <c r="T6765">
        <v>64.7</v>
      </c>
      <c r="U6765">
        <v>74.2</v>
      </c>
      <c r="V6765">
        <f t="shared" si="585"/>
        <v>9.5</v>
      </c>
      <c r="W6765" t="str">
        <f t="shared" si="586"/>
        <v>Monitor</v>
      </c>
      <c r="X6765" t="str">
        <f t="shared" si="582"/>
        <v>Normal</v>
      </c>
      <c r="Y6765" t="str">
        <f t="shared" si="584"/>
        <v>Local</v>
      </c>
      <c r="Z6765" t="str">
        <f t="shared" si="583"/>
        <v>Chronic Absenteeism</v>
      </c>
      <c r="AA6765" t="s">
        <v>33</v>
      </c>
      <c r="AB6765">
        <v>0</v>
      </c>
    </row>
    <row r="6766" spans="1:28" x14ac:dyDescent="0.3">
      <c r="A6766">
        <v>12</v>
      </c>
      <c r="B6766" t="s">
        <v>38</v>
      </c>
      <c r="C6766">
        <v>8</v>
      </c>
      <c r="D6766" t="s">
        <v>48</v>
      </c>
      <c r="E6766" t="s">
        <v>44</v>
      </c>
      <c r="F6766">
        <v>3</v>
      </c>
      <c r="G6766">
        <v>0</v>
      </c>
      <c r="H6766" t="s">
        <v>25</v>
      </c>
      <c r="I6766">
        <v>386294</v>
      </c>
      <c r="J6766" t="s">
        <v>31</v>
      </c>
      <c r="K6766" t="s">
        <v>41</v>
      </c>
      <c r="L6766">
        <v>0</v>
      </c>
      <c r="M6766">
        <v>0</v>
      </c>
      <c r="N6766">
        <v>3.7</v>
      </c>
      <c r="O6766" t="s">
        <v>28</v>
      </c>
      <c r="P6766">
        <v>0</v>
      </c>
      <c r="Q6766">
        <v>3</v>
      </c>
      <c r="R6766">
        <v>18.399999999999999</v>
      </c>
      <c r="S6766">
        <v>93.5</v>
      </c>
      <c r="T6766">
        <v>54.1</v>
      </c>
      <c r="U6766">
        <v>69</v>
      </c>
      <c r="V6766">
        <f t="shared" si="585"/>
        <v>14.899999999999999</v>
      </c>
      <c r="W6766" t="str">
        <f t="shared" si="586"/>
        <v>Monitor</v>
      </c>
      <c r="X6766" t="str">
        <f t="shared" si="582"/>
        <v>Surge</v>
      </c>
      <c r="Y6766" t="str">
        <f t="shared" si="584"/>
        <v>Local</v>
      </c>
      <c r="Z6766" t="str">
        <f t="shared" si="583"/>
        <v>Healthy</v>
      </c>
      <c r="AA6766" t="s">
        <v>33</v>
      </c>
      <c r="AB6766">
        <v>0</v>
      </c>
    </row>
    <row r="6767" spans="1:28" x14ac:dyDescent="0.3">
      <c r="A6767">
        <v>13</v>
      </c>
      <c r="B6767" t="s">
        <v>38</v>
      </c>
      <c r="C6767">
        <v>8</v>
      </c>
      <c r="D6767" t="s">
        <v>39</v>
      </c>
      <c r="E6767" t="s">
        <v>24</v>
      </c>
      <c r="F6767">
        <v>7</v>
      </c>
      <c r="G6767">
        <v>0</v>
      </c>
      <c r="H6767" t="s">
        <v>34</v>
      </c>
      <c r="I6767">
        <v>91124</v>
      </c>
      <c r="J6767" t="s">
        <v>31</v>
      </c>
      <c r="K6767" t="s">
        <v>31</v>
      </c>
      <c r="L6767">
        <v>1</v>
      </c>
      <c r="M6767">
        <v>0</v>
      </c>
      <c r="N6767">
        <v>7.8</v>
      </c>
      <c r="O6767" t="s">
        <v>49</v>
      </c>
      <c r="P6767">
        <v>0</v>
      </c>
      <c r="Q6767">
        <v>2</v>
      </c>
      <c r="R6767">
        <v>6.6</v>
      </c>
      <c r="S6767">
        <v>87.2</v>
      </c>
      <c r="T6767">
        <v>51.6</v>
      </c>
      <c r="U6767">
        <v>62</v>
      </c>
      <c r="V6767">
        <f t="shared" si="585"/>
        <v>10.399999999999999</v>
      </c>
      <c r="W6767" t="str">
        <f t="shared" si="586"/>
        <v>Monitor</v>
      </c>
      <c r="X6767" t="str">
        <f t="shared" si="582"/>
        <v>Surge</v>
      </c>
      <c r="Y6767" t="str">
        <f t="shared" si="584"/>
        <v>Commuter</v>
      </c>
      <c r="Z6767" t="str">
        <f t="shared" si="583"/>
        <v>At-Risk</v>
      </c>
      <c r="AA6767" t="s">
        <v>33</v>
      </c>
      <c r="AB6767">
        <v>0</v>
      </c>
    </row>
    <row r="6768" spans="1:28" x14ac:dyDescent="0.3">
      <c r="A6768">
        <v>13</v>
      </c>
      <c r="B6768" t="s">
        <v>22</v>
      </c>
      <c r="C6768">
        <v>9</v>
      </c>
      <c r="D6768" t="s">
        <v>39</v>
      </c>
      <c r="E6768" t="s">
        <v>44</v>
      </c>
      <c r="F6768">
        <v>3</v>
      </c>
      <c r="G6768">
        <v>0</v>
      </c>
      <c r="H6768" t="s">
        <v>25</v>
      </c>
      <c r="I6768">
        <v>437480</v>
      </c>
      <c r="J6768" t="s">
        <v>37</v>
      </c>
      <c r="K6768" t="s">
        <v>41</v>
      </c>
      <c r="L6768">
        <v>1</v>
      </c>
      <c r="M6768">
        <v>1</v>
      </c>
      <c r="N6768">
        <v>2.2000000000000002</v>
      </c>
      <c r="O6768" t="s">
        <v>28</v>
      </c>
      <c r="P6768">
        <v>1</v>
      </c>
      <c r="Q6768">
        <v>4</v>
      </c>
      <c r="R6768">
        <v>17</v>
      </c>
      <c r="S6768">
        <v>97.8</v>
      </c>
      <c r="T6768">
        <v>63.6</v>
      </c>
      <c r="U6768">
        <v>82.5</v>
      </c>
      <c r="V6768">
        <f t="shared" si="585"/>
        <v>18.899999999999999</v>
      </c>
      <c r="W6768" t="str">
        <f t="shared" si="586"/>
        <v>Monitor</v>
      </c>
      <c r="X6768" t="str">
        <f t="shared" si="582"/>
        <v>Surge</v>
      </c>
      <c r="Y6768" t="str">
        <f t="shared" si="584"/>
        <v>Local</v>
      </c>
      <c r="Z6768" t="str">
        <f t="shared" si="583"/>
        <v>Healthy</v>
      </c>
      <c r="AA6768" t="s">
        <v>42</v>
      </c>
      <c r="AB6768">
        <v>0</v>
      </c>
    </row>
    <row r="6769" spans="1:28" x14ac:dyDescent="0.3">
      <c r="A6769">
        <v>17</v>
      </c>
      <c r="B6769" t="s">
        <v>22</v>
      </c>
      <c r="C6769">
        <v>11</v>
      </c>
      <c r="D6769" t="s">
        <v>23</v>
      </c>
      <c r="E6769" t="s">
        <v>24</v>
      </c>
      <c r="F6769">
        <v>7</v>
      </c>
      <c r="G6769">
        <v>0</v>
      </c>
      <c r="H6769" t="s">
        <v>36</v>
      </c>
      <c r="I6769">
        <v>299282</v>
      </c>
      <c r="J6769" t="s">
        <v>26</v>
      </c>
      <c r="K6769" t="s">
        <v>41</v>
      </c>
      <c r="L6769">
        <v>1</v>
      </c>
      <c r="M6769">
        <v>1</v>
      </c>
      <c r="N6769">
        <v>3.9</v>
      </c>
      <c r="O6769" t="s">
        <v>28</v>
      </c>
      <c r="P6769">
        <v>0</v>
      </c>
      <c r="Q6769">
        <v>2</v>
      </c>
      <c r="R6769">
        <v>15.4</v>
      </c>
      <c r="S6769">
        <v>77.5</v>
      </c>
      <c r="T6769">
        <v>68.2</v>
      </c>
      <c r="U6769">
        <v>77</v>
      </c>
      <c r="V6769">
        <f t="shared" si="585"/>
        <v>8.7999999999999972</v>
      </c>
      <c r="W6769" t="str">
        <f t="shared" si="586"/>
        <v>Monitor</v>
      </c>
      <c r="X6769" t="str">
        <f t="shared" si="582"/>
        <v>Normal</v>
      </c>
      <c r="Y6769" t="str">
        <f t="shared" si="584"/>
        <v>Local</v>
      </c>
      <c r="Z6769" t="str">
        <f t="shared" si="583"/>
        <v>At-Risk</v>
      </c>
      <c r="AA6769" t="s">
        <v>42</v>
      </c>
      <c r="AB6769">
        <v>0</v>
      </c>
    </row>
    <row r="6770" spans="1:28" x14ac:dyDescent="0.3">
      <c r="A6770">
        <v>15</v>
      </c>
      <c r="B6770" t="s">
        <v>38</v>
      </c>
      <c r="C6770">
        <v>9</v>
      </c>
      <c r="D6770" t="s">
        <v>23</v>
      </c>
      <c r="E6770" t="s">
        <v>30</v>
      </c>
      <c r="F6770">
        <v>6</v>
      </c>
      <c r="G6770">
        <v>0</v>
      </c>
      <c r="H6770" t="s">
        <v>25</v>
      </c>
      <c r="I6770">
        <v>440237</v>
      </c>
      <c r="J6770" t="s">
        <v>37</v>
      </c>
      <c r="K6770" t="s">
        <v>35</v>
      </c>
      <c r="L6770">
        <v>1</v>
      </c>
      <c r="M6770">
        <v>0</v>
      </c>
      <c r="N6770">
        <v>1</v>
      </c>
      <c r="O6770" t="s">
        <v>28</v>
      </c>
      <c r="P6770">
        <v>0</v>
      </c>
      <c r="Q6770">
        <v>3</v>
      </c>
      <c r="R6770">
        <v>13.3</v>
      </c>
      <c r="S6770">
        <v>90.8</v>
      </c>
      <c r="T6770">
        <v>52.5</v>
      </c>
      <c r="U6770">
        <v>53.7</v>
      </c>
      <c r="V6770">
        <f t="shared" si="585"/>
        <v>1.2000000000000028</v>
      </c>
      <c r="W6770" t="str">
        <f t="shared" si="586"/>
        <v>Monitor</v>
      </c>
      <c r="X6770" t="str">
        <f t="shared" si="582"/>
        <v>Normal</v>
      </c>
      <c r="Y6770" t="str">
        <f t="shared" si="584"/>
        <v>Local</v>
      </c>
      <c r="Z6770" t="str">
        <f t="shared" si="583"/>
        <v>Healthy</v>
      </c>
      <c r="AA6770" t="s">
        <v>29</v>
      </c>
      <c r="AB6770">
        <v>0</v>
      </c>
    </row>
    <row r="6771" spans="1:28" x14ac:dyDescent="0.3">
      <c r="A6771">
        <v>10</v>
      </c>
      <c r="B6771" t="s">
        <v>22</v>
      </c>
      <c r="C6771">
        <v>6</v>
      </c>
      <c r="D6771" t="s">
        <v>23</v>
      </c>
      <c r="E6771" t="s">
        <v>44</v>
      </c>
      <c r="F6771">
        <v>2</v>
      </c>
      <c r="G6771">
        <v>0</v>
      </c>
      <c r="H6771" t="s">
        <v>45</v>
      </c>
      <c r="I6771">
        <v>1681883</v>
      </c>
      <c r="J6771" t="s">
        <v>35</v>
      </c>
      <c r="K6771" t="s">
        <v>41</v>
      </c>
      <c r="L6771">
        <v>1</v>
      </c>
      <c r="M6771">
        <v>1</v>
      </c>
      <c r="N6771">
        <v>5.4</v>
      </c>
      <c r="O6771" t="s">
        <v>28</v>
      </c>
      <c r="P6771">
        <v>0</v>
      </c>
      <c r="Q6771">
        <v>4</v>
      </c>
      <c r="R6771">
        <v>16.899999999999999</v>
      </c>
      <c r="S6771">
        <v>83.7</v>
      </c>
      <c r="T6771">
        <v>55.1</v>
      </c>
      <c r="U6771">
        <v>60.9</v>
      </c>
      <c r="V6771">
        <f t="shared" si="585"/>
        <v>5.7999999999999972</v>
      </c>
      <c r="W6771" t="str">
        <f t="shared" si="586"/>
        <v>Monitor</v>
      </c>
      <c r="X6771" t="str">
        <f t="shared" si="582"/>
        <v>Normal</v>
      </c>
      <c r="Y6771" t="str">
        <f t="shared" si="584"/>
        <v>Commuter</v>
      </c>
      <c r="Z6771" t="str">
        <f t="shared" si="583"/>
        <v>At-Risk</v>
      </c>
      <c r="AA6771" t="s">
        <v>33</v>
      </c>
      <c r="AB6771">
        <v>0</v>
      </c>
    </row>
    <row r="6772" spans="1:28" x14ac:dyDescent="0.3">
      <c r="A6772">
        <v>15</v>
      </c>
      <c r="B6772" t="s">
        <v>38</v>
      </c>
      <c r="C6772">
        <v>11</v>
      </c>
      <c r="D6772" t="s">
        <v>39</v>
      </c>
      <c r="E6772" t="s">
        <v>44</v>
      </c>
      <c r="F6772">
        <v>4</v>
      </c>
      <c r="G6772">
        <v>1</v>
      </c>
      <c r="H6772" t="s">
        <v>36</v>
      </c>
      <c r="I6772">
        <v>180489</v>
      </c>
      <c r="J6772" t="s">
        <v>32</v>
      </c>
      <c r="K6772" t="s">
        <v>41</v>
      </c>
      <c r="L6772">
        <v>0</v>
      </c>
      <c r="M6772">
        <v>0</v>
      </c>
      <c r="N6772">
        <v>2</v>
      </c>
      <c r="O6772" t="s">
        <v>28</v>
      </c>
      <c r="P6772">
        <v>0</v>
      </c>
      <c r="Q6772">
        <v>3</v>
      </c>
      <c r="R6772">
        <v>12.6</v>
      </c>
      <c r="S6772">
        <v>97.1</v>
      </c>
      <c r="T6772">
        <v>66.5</v>
      </c>
      <c r="U6772">
        <v>74.3</v>
      </c>
      <c r="V6772">
        <f t="shared" si="585"/>
        <v>7.7999999999999972</v>
      </c>
      <c r="W6772" t="str">
        <f t="shared" si="586"/>
        <v>Monitor</v>
      </c>
      <c r="X6772" t="str">
        <f t="shared" si="582"/>
        <v>Normal</v>
      </c>
      <c r="Y6772" t="str">
        <f t="shared" si="584"/>
        <v>Local</v>
      </c>
      <c r="Z6772" t="str">
        <f t="shared" si="583"/>
        <v>Healthy</v>
      </c>
      <c r="AA6772" t="s">
        <v>33</v>
      </c>
      <c r="AB6772">
        <v>0</v>
      </c>
    </row>
    <row r="6773" spans="1:28" x14ac:dyDescent="0.3">
      <c r="A6773">
        <v>10</v>
      </c>
      <c r="B6773" t="s">
        <v>38</v>
      </c>
      <c r="C6773">
        <v>6</v>
      </c>
      <c r="D6773" t="s">
        <v>23</v>
      </c>
      <c r="E6773" t="s">
        <v>30</v>
      </c>
      <c r="F6773">
        <v>3</v>
      </c>
      <c r="G6773">
        <v>0</v>
      </c>
      <c r="H6773" t="s">
        <v>34</v>
      </c>
      <c r="I6773">
        <v>69117</v>
      </c>
      <c r="J6773" t="s">
        <v>31</v>
      </c>
      <c r="K6773" t="s">
        <v>26</v>
      </c>
      <c r="L6773">
        <v>1</v>
      </c>
      <c r="M6773">
        <v>0</v>
      </c>
      <c r="N6773">
        <v>1.8</v>
      </c>
      <c r="O6773" t="s">
        <v>47</v>
      </c>
      <c r="P6773">
        <v>0</v>
      </c>
      <c r="Q6773">
        <v>2</v>
      </c>
      <c r="R6773">
        <v>16.2</v>
      </c>
      <c r="S6773">
        <v>64.7</v>
      </c>
      <c r="T6773">
        <v>45.7</v>
      </c>
      <c r="U6773">
        <v>48.8</v>
      </c>
      <c r="V6773">
        <f t="shared" si="585"/>
        <v>3.0999999999999943</v>
      </c>
      <c r="W6773" t="str">
        <f t="shared" si="586"/>
        <v>Monitor</v>
      </c>
      <c r="X6773" t="str">
        <f t="shared" si="582"/>
        <v>Normal</v>
      </c>
      <c r="Y6773" t="str">
        <f t="shared" si="584"/>
        <v>Local</v>
      </c>
      <c r="Z6773" t="str">
        <f t="shared" si="583"/>
        <v>Chronic Absenteeism</v>
      </c>
      <c r="AA6773" t="s">
        <v>29</v>
      </c>
      <c r="AB6773">
        <v>0</v>
      </c>
    </row>
    <row r="6774" spans="1:28" x14ac:dyDescent="0.3">
      <c r="A6774">
        <v>12</v>
      </c>
      <c r="B6774" t="s">
        <v>38</v>
      </c>
      <c r="C6774">
        <v>6</v>
      </c>
      <c r="D6774" t="s">
        <v>39</v>
      </c>
      <c r="E6774" t="s">
        <v>30</v>
      </c>
      <c r="F6774">
        <v>3</v>
      </c>
      <c r="G6774">
        <v>0</v>
      </c>
      <c r="H6774" t="s">
        <v>25</v>
      </c>
      <c r="I6774">
        <v>651976</v>
      </c>
      <c r="J6774" t="s">
        <v>37</v>
      </c>
      <c r="K6774" t="s">
        <v>31</v>
      </c>
      <c r="L6774">
        <v>0</v>
      </c>
      <c r="M6774">
        <v>0</v>
      </c>
      <c r="N6774">
        <v>1.3</v>
      </c>
      <c r="O6774" t="s">
        <v>28</v>
      </c>
      <c r="P6774">
        <v>1</v>
      </c>
      <c r="Q6774">
        <v>4</v>
      </c>
      <c r="R6774">
        <v>3.9</v>
      </c>
      <c r="S6774">
        <v>94.2</v>
      </c>
      <c r="T6774">
        <v>65.400000000000006</v>
      </c>
      <c r="U6774">
        <v>68</v>
      </c>
      <c r="V6774">
        <f t="shared" si="585"/>
        <v>2.5999999999999943</v>
      </c>
      <c r="W6774" t="str">
        <f t="shared" si="586"/>
        <v>Monitor</v>
      </c>
      <c r="X6774" t="str">
        <f t="shared" si="582"/>
        <v>Normal</v>
      </c>
      <c r="Y6774" t="str">
        <f t="shared" si="584"/>
        <v>Local</v>
      </c>
      <c r="Z6774" t="str">
        <f t="shared" si="583"/>
        <v>Healthy</v>
      </c>
      <c r="AA6774" t="s">
        <v>33</v>
      </c>
      <c r="AB6774">
        <v>0</v>
      </c>
    </row>
    <row r="6775" spans="1:28" x14ac:dyDescent="0.3">
      <c r="A6775">
        <v>13</v>
      </c>
      <c r="B6775" t="s">
        <v>46</v>
      </c>
      <c r="C6775">
        <v>9</v>
      </c>
      <c r="D6775" t="s">
        <v>39</v>
      </c>
      <c r="E6775" t="s">
        <v>30</v>
      </c>
      <c r="F6775">
        <v>4</v>
      </c>
      <c r="G6775">
        <v>0</v>
      </c>
      <c r="H6775" t="s">
        <v>36</v>
      </c>
      <c r="I6775">
        <v>246783</v>
      </c>
      <c r="J6775" t="s">
        <v>31</v>
      </c>
      <c r="K6775" t="s">
        <v>27</v>
      </c>
      <c r="L6775">
        <v>0</v>
      </c>
      <c r="M6775">
        <v>0</v>
      </c>
      <c r="N6775">
        <v>1</v>
      </c>
      <c r="O6775" t="s">
        <v>47</v>
      </c>
      <c r="P6775">
        <v>0</v>
      </c>
      <c r="Q6775">
        <v>2</v>
      </c>
      <c r="R6775">
        <v>14</v>
      </c>
      <c r="S6775">
        <v>82.5</v>
      </c>
      <c r="T6775">
        <v>67.400000000000006</v>
      </c>
      <c r="U6775">
        <v>69.099999999999994</v>
      </c>
      <c r="V6775">
        <f t="shared" si="585"/>
        <v>1.6999999999999886</v>
      </c>
      <c r="W6775" t="str">
        <f t="shared" si="586"/>
        <v>Monitor</v>
      </c>
      <c r="X6775" t="str">
        <f t="shared" si="582"/>
        <v>Normal</v>
      </c>
      <c r="Y6775" t="str">
        <f t="shared" si="584"/>
        <v>Local</v>
      </c>
      <c r="Z6775" t="str">
        <f t="shared" si="583"/>
        <v>At-Risk</v>
      </c>
      <c r="AA6775" t="s">
        <v>33</v>
      </c>
      <c r="AB6775">
        <v>0</v>
      </c>
    </row>
    <row r="6776" spans="1:28" x14ac:dyDescent="0.3">
      <c r="A6776">
        <v>16</v>
      </c>
      <c r="B6776" t="s">
        <v>38</v>
      </c>
      <c r="C6776">
        <v>10</v>
      </c>
      <c r="D6776" t="s">
        <v>23</v>
      </c>
      <c r="E6776" t="s">
        <v>30</v>
      </c>
      <c r="F6776">
        <v>4</v>
      </c>
      <c r="G6776">
        <v>0</v>
      </c>
      <c r="H6776" t="s">
        <v>34</v>
      </c>
      <c r="I6776">
        <v>137284</v>
      </c>
      <c r="J6776" t="s">
        <v>31</v>
      </c>
      <c r="K6776" t="s">
        <v>32</v>
      </c>
      <c r="L6776">
        <v>0</v>
      </c>
      <c r="M6776">
        <v>0</v>
      </c>
      <c r="N6776">
        <v>0.5</v>
      </c>
      <c r="O6776" t="s">
        <v>49</v>
      </c>
      <c r="P6776">
        <v>0</v>
      </c>
      <c r="Q6776">
        <v>2</v>
      </c>
      <c r="R6776">
        <v>11.3</v>
      </c>
      <c r="S6776">
        <v>88.3</v>
      </c>
      <c r="T6776">
        <v>58.1</v>
      </c>
      <c r="U6776">
        <v>52.2</v>
      </c>
      <c r="V6776">
        <f t="shared" si="585"/>
        <v>-5.8999999999999986</v>
      </c>
      <c r="W6776" t="str">
        <f t="shared" si="586"/>
        <v>Monitor</v>
      </c>
      <c r="X6776" t="str">
        <f t="shared" si="582"/>
        <v>Normal</v>
      </c>
      <c r="Y6776" t="str">
        <f t="shared" si="584"/>
        <v>Local</v>
      </c>
      <c r="Z6776" t="str">
        <f t="shared" si="583"/>
        <v>At-Risk</v>
      </c>
      <c r="AA6776" t="s">
        <v>29</v>
      </c>
      <c r="AB6776">
        <v>0</v>
      </c>
    </row>
    <row r="6777" spans="1:28" x14ac:dyDescent="0.3">
      <c r="A6777">
        <v>16</v>
      </c>
      <c r="B6777" t="s">
        <v>22</v>
      </c>
      <c r="C6777">
        <v>12</v>
      </c>
      <c r="D6777" t="s">
        <v>23</v>
      </c>
      <c r="E6777" t="s">
        <v>30</v>
      </c>
      <c r="F6777">
        <v>6</v>
      </c>
      <c r="G6777">
        <v>0</v>
      </c>
      <c r="H6777" t="s">
        <v>36</v>
      </c>
      <c r="I6777">
        <v>340131</v>
      </c>
      <c r="J6777" t="s">
        <v>37</v>
      </c>
      <c r="K6777" t="s">
        <v>41</v>
      </c>
      <c r="L6777">
        <v>1</v>
      </c>
      <c r="M6777">
        <v>0</v>
      </c>
      <c r="N6777">
        <v>2.2000000000000002</v>
      </c>
      <c r="O6777" t="s">
        <v>28</v>
      </c>
      <c r="P6777">
        <v>1</v>
      </c>
      <c r="Q6777">
        <v>2</v>
      </c>
      <c r="R6777">
        <v>19.2</v>
      </c>
      <c r="S6777">
        <v>82.2</v>
      </c>
      <c r="T6777">
        <v>64.7</v>
      </c>
      <c r="U6777">
        <v>63</v>
      </c>
      <c r="V6777">
        <f t="shared" si="585"/>
        <v>-1.7000000000000028</v>
      </c>
      <c r="W6777" t="str">
        <f t="shared" si="586"/>
        <v>Monitor</v>
      </c>
      <c r="X6777" t="str">
        <f t="shared" si="582"/>
        <v>Normal</v>
      </c>
      <c r="Y6777" t="str">
        <f t="shared" si="584"/>
        <v>Local</v>
      </c>
      <c r="Z6777" t="str">
        <f t="shared" si="583"/>
        <v>At-Risk</v>
      </c>
      <c r="AA6777" t="s">
        <v>33</v>
      </c>
      <c r="AB6777">
        <v>0</v>
      </c>
    </row>
    <row r="6778" spans="1:28" x14ac:dyDescent="0.3">
      <c r="A6778">
        <v>14</v>
      </c>
      <c r="B6778" t="s">
        <v>22</v>
      </c>
      <c r="C6778">
        <v>8</v>
      </c>
      <c r="D6778" t="s">
        <v>39</v>
      </c>
      <c r="E6778" t="s">
        <v>30</v>
      </c>
      <c r="F6778">
        <v>4</v>
      </c>
      <c r="G6778">
        <v>0</v>
      </c>
      <c r="H6778" t="s">
        <v>25</v>
      </c>
      <c r="I6778">
        <v>607718</v>
      </c>
      <c r="J6778" t="s">
        <v>37</v>
      </c>
      <c r="K6778" t="s">
        <v>26</v>
      </c>
      <c r="L6778">
        <v>1</v>
      </c>
      <c r="M6778">
        <v>0</v>
      </c>
      <c r="N6778">
        <v>1.2</v>
      </c>
      <c r="O6778" t="s">
        <v>28</v>
      </c>
      <c r="P6778">
        <v>0</v>
      </c>
      <c r="Q6778">
        <v>4</v>
      </c>
      <c r="R6778">
        <v>16.5</v>
      </c>
      <c r="S6778">
        <v>84.5</v>
      </c>
      <c r="T6778">
        <v>63.9</v>
      </c>
      <c r="U6778">
        <v>63.4</v>
      </c>
      <c r="V6778">
        <f t="shared" si="585"/>
        <v>-0.5</v>
      </c>
      <c r="W6778" t="str">
        <f t="shared" si="586"/>
        <v>Monitor</v>
      </c>
      <c r="X6778" t="str">
        <f t="shared" si="582"/>
        <v>Normal</v>
      </c>
      <c r="Y6778" t="str">
        <f t="shared" si="584"/>
        <v>Local</v>
      </c>
      <c r="Z6778" t="str">
        <f t="shared" si="583"/>
        <v>At-Risk</v>
      </c>
      <c r="AA6778" t="s">
        <v>33</v>
      </c>
      <c r="AB6778">
        <v>0</v>
      </c>
    </row>
    <row r="6779" spans="1:28" x14ac:dyDescent="0.3">
      <c r="A6779">
        <v>12</v>
      </c>
      <c r="B6779" t="s">
        <v>38</v>
      </c>
      <c r="C6779">
        <v>7</v>
      </c>
      <c r="D6779" t="s">
        <v>39</v>
      </c>
      <c r="E6779" t="s">
        <v>24</v>
      </c>
      <c r="F6779">
        <v>3</v>
      </c>
      <c r="G6779">
        <v>0</v>
      </c>
      <c r="H6779" t="s">
        <v>25</v>
      </c>
      <c r="I6779">
        <v>397470</v>
      </c>
      <c r="J6779" t="s">
        <v>35</v>
      </c>
      <c r="K6779" t="s">
        <v>31</v>
      </c>
      <c r="L6779">
        <v>0</v>
      </c>
      <c r="M6779">
        <v>0</v>
      </c>
      <c r="N6779">
        <v>1.6</v>
      </c>
      <c r="O6779" t="s">
        <v>28</v>
      </c>
      <c r="P6779">
        <v>0</v>
      </c>
      <c r="Q6779">
        <v>5</v>
      </c>
      <c r="R6779">
        <v>17.7</v>
      </c>
      <c r="S6779">
        <v>100</v>
      </c>
      <c r="T6779">
        <v>49.7</v>
      </c>
      <c r="U6779">
        <v>77.8</v>
      </c>
      <c r="V6779">
        <f t="shared" si="585"/>
        <v>28.099999999999994</v>
      </c>
      <c r="W6779" t="str">
        <f t="shared" si="586"/>
        <v>Monitor</v>
      </c>
      <c r="X6779" t="str">
        <f t="shared" si="582"/>
        <v>Surge</v>
      </c>
      <c r="Y6779" t="str">
        <f t="shared" si="584"/>
        <v>Local</v>
      </c>
      <c r="Z6779" t="str">
        <f t="shared" si="583"/>
        <v>Healthy</v>
      </c>
      <c r="AA6779" t="s">
        <v>42</v>
      </c>
      <c r="AB6779">
        <v>0</v>
      </c>
    </row>
    <row r="6780" spans="1:28" x14ac:dyDescent="0.3">
      <c r="A6780">
        <v>13</v>
      </c>
      <c r="B6780" t="s">
        <v>22</v>
      </c>
      <c r="C6780">
        <v>8</v>
      </c>
      <c r="D6780" t="s">
        <v>23</v>
      </c>
      <c r="E6780" t="s">
        <v>24</v>
      </c>
      <c r="F6780">
        <v>3</v>
      </c>
      <c r="G6780">
        <v>0</v>
      </c>
      <c r="H6780" t="s">
        <v>40</v>
      </c>
      <c r="I6780">
        <v>1308383</v>
      </c>
      <c r="J6780" t="s">
        <v>41</v>
      </c>
      <c r="K6780" t="s">
        <v>26</v>
      </c>
      <c r="L6780">
        <v>0</v>
      </c>
      <c r="M6780">
        <v>0</v>
      </c>
      <c r="N6780">
        <v>11.9</v>
      </c>
      <c r="O6780" t="s">
        <v>28</v>
      </c>
      <c r="P6780">
        <v>0</v>
      </c>
      <c r="Q6780">
        <v>2</v>
      </c>
      <c r="R6780">
        <v>18.3</v>
      </c>
      <c r="S6780">
        <v>83.2</v>
      </c>
      <c r="T6780">
        <v>86.6</v>
      </c>
      <c r="U6780">
        <v>100</v>
      </c>
      <c r="V6780">
        <f t="shared" si="585"/>
        <v>13.400000000000006</v>
      </c>
      <c r="W6780" t="str">
        <f t="shared" si="586"/>
        <v>Monitor</v>
      </c>
      <c r="X6780" t="str">
        <f t="shared" si="582"/>
        <v>Surge</v>
      </c>
      <c r="Y6780" t="str">
        <f t="shared" si="584"/>
        <v>Commuter</v>
      </c>
      <c r="Z6780" t="str">
        <f t="shared" si="583"/>
        <v>At-Risk</v>
      </c>
      <c r="AA6780" t="s">
        <v>50</v>
      </c>
      <c r="AB6780">
        <v>0</v>
      </c>
    </row>
    <row r="6781" spans="1:28" x14ac:dyDescent="0.3">
      <c r="A6781">
        <v>15</v>
      </c>
      <c r="B6781" t="s">
        <v>22</v>
      </c>
      <c r="C6781">
        <v>11</v>
      </c>
      <c r="D6781" t="s">
        <v>23</v>
      </c>
      <c r="E6781" t="s">
        <v>30</v>
      </c>
      <c r="F6781">
        <v>5</v>
      </c>
      <c r="G6781">
        <v>0</v>
      </c>
      <c r="H6781" t="s">
        <v>36</v>
      </c>
      <c r="I6781">
        <v>276823</v>
      </c>
      <c r="J6781" t="s">
        <v>31</v>
      </c>
      <c r="K6781" t="s">
        <v>27</v>
      </c>
      <c r="L6781">
        <v>1</v>
      </c>
      <c r="M6781">
        <v>0</v>
      </c>
      <c r="N6781">
        <v>0.7</v>
      </c>
      <c r="O6781" t="s">
        <v>47</v>
      </c>
      <c r="P6781">
        <v>1</v>
      </c>
      <c r="Q6781">
        <v>3</v>
      </c>
      <c r="R6781">
        <v>14.7</v>
      </c>
      <c r="S6781">
        <v>89.3</v>
      </c>
      <c r="T6781">
        <v>49.2</v>
      </c>
      <c r="U6781">
        <v>57.7</v>
      </c>
      <c r="V6781">
        <f t="shared" si="585"/>
        <v>8.5</v>
      </c>
      <c r="W6781" t="str">
        <f t="shared" si="586"/>
        <v>Monitor</v>
      </c>
      <c r="X6781" t="str">
        <f t="shared" si="582"/>
        <v>Normal</v>
      </c>
      <c r="Y6781" t="str">
        <f t="shared" si="584"/>
        <v>Local</v>
      </c>
      <c r="Z6781" t="str">
        <f t="shared" si="583"/>
        <v>At-Risk</v>
      </c>
      <c r="AA6781" t="s">
        <v>29</v>
      </c>
      <c r="AB6781">
        <v>0</v>
      </c>
    </row>
    <row r="6782" spans="1:28" x14ac:dyDescent="0.3">
      <c r="A6782">
        <v>10</v>
      </c>
      <c r="B6782" t="s">
        <v>22</v>
      </c>
      <c r="C6782">
        <v>6</v>
      </c>
      <c r="D6782" t="s">
        <v>39</v>
      </c>
      <c r="E6782" t="s">
        <v>44</v>
      </c>
      <c r="F6782">
        <v>4</v>
      </c>
      <c r="G6782">
        <v>0</v>
      </c>
      <c r="H6782" t="s">
        <v>40</v>
      </c>
      <c r="I6782">
        <v>952130</v>
      </c>
      <c r="J6782" t="s">
        <v>41</v>
      </c>
      <c r="K6782" t="s">
        <v>31</v>
      </c>
      <c r="L6782">
        <v>1</v>
      </c>
      <c r="M6782">
        <v>0</v>
      </c>
      <c r="N6782">
        <v>0.5</v>
      </c>
      <c r="O6782" t="s">
        <v>28</v>
      </c>
      <c r="P6782">
        <v>0</v>
      </c>
      <c r="Q6782">
        <v>2</v>
      </c>
      <c r="R6782">
        <v>11.4</v>
      </c>
      <c r="S6782">
        <v>79.2</v>
      </c>
      <c r="T6782">
        <v>61.9</v>
      </c>
      <c r="U6782">
        <v>66.3</v>
      </c>
      <c r="V6782">
        <f t="shared" si="585"/>
        <v>4.3999999999999986</v>
      </c>
      <c r="W6782" t="str">
        <f t="shared" si="586"/>
        <v>Monitor</v>
      </c>
      <c r="X6782" t="str">
        <f t="shared" si="582"/>
        <v>Normal</v>
      </c>
      <c r="Y6782" t="str">
        <f t="shared" si="584"/>
        <v>Local</v>
      </c>
      <c r="Z6782" t="str">
        <f t="shared" si="583"/>
        <v>At-Risk</v>
      </c>
      <c r="AA6782" t="s">
        <v>33</v>
      </c>
      <c r="AB6782">
        <v>0</v>
      </c>
    </row>
    <row r="6783" spans="1:28" x14ac:dyDescent="0.3">
      <c r="A6783">
        <v>13</v>
      </c>
      <c r="B6783" t="s">
        <v>38</v>
      </c>
      <c r="C6783">
        <v>8</v>
      </c>
      <c r="D6783" t="s">
        <v>39</v>
      </c>
      <c r="E6783" t="s">
        <v>44</v>
      </c>
      <c r="F6783">
        <v>5</v>
      </c>
      <c r="G6783">
        <v>0</v>
      </c>
      <c r="H6783" t="s">
        <v>25</v>
      </c>
      <c r="I6783">
        <v>455219</v>
      </c>
      <c r="J6783" t="s">
        <v>32</v>
      </c>
      <c r="K6783" t="s">
        <v>32</v>
      </c>
      <c r="L6783">
        <v>1</v>
      </c>
      <c r="M6783">
        <v>0</v>
      </c>
      <c r="N6783">
        <v>3.8</v>
      </c>
      <c r="O6783" t="s">
        <v>28</v>
      </c>
      <c r="P6783">
        <v>0</v>
      </c>
      <c r="Q6783">
        <v>4</v>
      </c>
      <c r="R6783">
        <v>6.1</v>
      </c>
      <c r="S6783">
        <v>97.5</v>
      </c>
      <c r="T6783">
        <v>56.9</v>
      </c>
      <c r="U6783">
        <v>79</v>
      </c>
      <c r="V6783">
        <f t="shared" si="585"/>
        <v>22.1</v>
      </c>
      <c r="W6783" t="str">
        <f t="shared" si="586"/>
        <v>Monitor</v>
      </c>
      <c r="X6783" t="str">
        <f t="shared" si="582"/>
        <v>Surge</v>
      </c>
      <c r="Y6783" t="str">
        <f t="shared" si="584"/>
        <v>Local</v>
      </c>
      <c r="Z6783" t="str">
        <f t="shared" si="583"/>
        <v>Healthy</v>
      </c>
      <c r="AA6783" t="s">
        <v>42</v>
      </c>
      <c r="AB6783">
        <v>0</v>
      </c>
    </row>
    <row r="6784" spans="1:28" x14ac:dyDescent="0.3">
      <c r="A6784">
        <v>15</v>
      </c>
      <c r="B6784" t="s">
        <v>38</v>
      </c>
      <c r="C6784">
        <v>10</v>
      </c>
      <c r="D6784" t="s">
        <v>23</v>
      </c>
      <c r="E6784" t="s">
        <v>30</v>
      </c>
      <c r="F6784">
        <v>7</v>
      </c>
      <c r="G6784">
        <v>0</v>
      </c>
      <c r="H6784" t="s">
        <v>40</v>
      </c>
      <c r="I6784">
        <v>1349235</v>
      </c>
      <c r="J6784" t="s">
        <v>41</v>
      </c>
      <c r="K6784" t="s">
        <v>37</v>
      </c>
      <c r="L6784">
        <v>0</v>
      </c>
      <c r="M6784">
        <v>1</v>
      </c>
      <c r="N6784">
        <v>1.2</v>
      </c>
      <c r="O6784" t="s">
        <v>28</v>
      </c>
      <c r="P6784">
        <v>1</v>
      </c>
      <c r="Q6784">
        <v>3</v>
      </c>
      <c r="R6784">
        <v>10.6</v>
      </c>
      <c r="S6784">
        <v>91</v>
      </c>
      <c r="T6784">
        <v>62.6</v>
      </c>
      <c r="U6784">
        <v>72.2</v>
      </c>
      <c r="V6784">
        <f t="shared" si="585"/>
        <v>9.6000000000000014</v>
      </c>
      <c r="W6784" t="str">
        <f t="shared" si="586"/>
        <v>Monitor</v>
      </c>
      <c r="X6784" t="str">
        <f t="shared" si="582"/>
        <v>Normal</v>
      </c>
      <c r="Y6784" t="str">
        <f t="shared" si="584"/>
        <v>Local</v>
      </c>
      <c r="Z6784" t="str">
        <f t="shared" si="583"/>
        <v>Healthy</v>
      </c>
      <c r="AA6784" t="s">
        <v>33</v>
      </c>
      <c r="AB6784">
        <v>0</v>
      </c>
    </row>
    <row r="6785" spans="1:28" x14ac:dyDescent="0.3">
      <c r="A6785">
        <v>17</v>
      </c>
      <c r="B6785" t="s">
        <v>22</v>
      </c>
      <c r="C6785">
        <v>12</v>
      </c>
      <c r="D6785" t="s">
        <v>48</v>
      </c>
      <c r="E6785" t="s">
        <v>24</v>
      </c>
      <c r="F6785">
        <v>4</v>
      </c>
      <c r="G6785">
        <v>0</v>
      </c>
      <c r="H6785" t="s">
        <v>36</v>
      </c>
      <c r="I6785">
        <v>310592</v>
      </c>
      <c r="J6785" t="s">
        <v>31</v>
      </c>
      <c r="K6785" t="s">
        <v>43</v>
      </c>
      <c r="L6785">
        <v>0</v>
      </c>
      <c r="M6785">
        <v>0</v>
      </c>
      <c r="N6785">
        <v>5.5</v>
      </c>
      <c r="O6785" t="s">
        <v>47</v>
      </c>
      <c r="P6785">
        <v>0</v>
      </c>
      <c r="Q6785">
        <v>4</v>
      </c>
      <c r="R6785">
        <v>11.8</v>
      </c>
      <c r="S6785">
        <v>86.8</v>
      </c>
      <c r="T6785">
        <v>75.5</v>
      </c>
      <c r="U6785">
        <v>71.599999999999994</v>
      </c>
      <c r="V6785">
        <f t="shared" si="585"/>
        <v>-3.9000000000000057</v>
      </c>
      <c r="W6785" t="str">
        <f t="shared" si="586"/>
        <v>Monitor</v>
      </c>
      <c r="X6785" t="str">
        <f t="shared" si="582"/>
        <v>Normal</v>
      </c>
      <c r="Y6785" t="str">
        <f t="shared" si="584"/>
        <v>Commuter</v>
      </c>
      <c r="Z6785" t="str">
        <f t="shared" si="583"/>
        <v>At-Risk</v>
      </c>
      <c r="AA6785" t="s">
        <v>33</v>
      </c>
      <c r="AB6785">
        <v>0</v>
      </c>
    </row>
    <row r="6786" spans="1:28" x14ac:dyDescent="0.3">
      <c r="A6786">
        <v>11</v>
      </c>
      <c r="B6786" t="s">
        <v>22</v>
      </c>
      <c r="C6786">
        <v>7</v>
      </c>
      <c r="D6786" t="s">
        <v>48</v>
      </c>
      <c r="E6786" t="s">
        <v>24</v>
      </c>
      <c r="F6786">
        <v>5</v>
      </c>
      <c r="G6786">
        <v>0</v>
      </c>
      <c r="H6786" t="s">
        <v>36</v>
      </c>
      <c r="I6786">
        <v>201878</v>
      </c>
      <c r="J6786" t="s">
        <v>31</v>
      </c>
      <c r="K6786" t="s">
        <v>27</v>
      </c>
      <c r="L6786">
        <v>1</v>
      </c>
      <c r="M6786">
        <v>1</v>
      </c>
      <c r="N6786">
        <v>0.3</v>
      </c>
      <c r="O6786" t="s">
        <v>47</v>
      </c>
      <c r="P6786">
        <v>0</v>
      </c>
      <c r="Q6786">
        <v>2</v>
      </c>
      <c r="R6786">
        <v>16.600000000000001</v>
      </c>
      <c r="S6786">
        <v>83.8</v>
      </c>
      <c r="T6786">
        <v>44.3</v>
      </c>
      <c r="U6786">
        <v>66.3</v>
      </c>
      <c r="V6786">
        <f t="shared" si="585"/>
        <v>22</v>
      </c>
      <c r="W6786" t="str">
        <f t="shared" si="586"/>
        <v>Monitor</v>
      </c>
      <c r="X6786" t="str">
        <f t="shared" si="582"/>
        <v>Surge</v>
      </c>
      <c r="Y6786" t="str">
        <f t="shared" si="584"/>
        <v>Local</v>
      </c>
      <c r="Z6786" t="str">
        <f t="shared" si="583"/>
        <v>At-Risk</v>
      </c>
      <c r="AA6786" t="s">
        <v>33</v>
      </c>
      <c r="AB6786">
        <v>0</v>
      </c>
    </row>
    <row r="6787" spans="1:28" x14ac:dyDescent="0.3">
      <c r="A6787">
        <v>13</v>
      </c>
      <c r="B6787" t="s">
        <v>22</v>
      </c>
      <c r="C6787">
        <v>8</v>
      </c>
      <c r="D6787" t="s">
        <v>23</v>
      </c>
      <c r="E6787" t="s">
        <v>30</v>
      </c>
      <c r="F6787">
        <v>2</v>
      </c>
      <c r="G6787">
        <v>0</v>
      </c>
      <c r="H6787" t="s">
        <v>25</v>
      </c>
      <c r="I6787">
        <v>435918</v>
      </c>
      <c r="J6787" t="s">
        <v>43</v>
      </c>
      <c r="K6787" t="s">
        <v>41</v>
      </c>
      <c r="L6787">
        <v>0</v>
      </c>
      <c r="M6787">
        <v>1</v>
      </c>
      <c r="N6787">
        <v>0.7</v>
      </c>
      <c r="O6787" t="s">
        <v>28</v>
      </c>
      <c r="P6787">
        <v>0</v>
      </c>
      <c r="Q6787">
        <v>3</v>
      </c>
      <c r="R6787">
        <v>11</v>
      </c>
      <c r="S6787">
        <v>84</v>
      </c>
      <c r="T6787">
        <v>56.5</v>
      </c>
      <c r="U6787">
        <v>75.2</v>
      </c>
      <c r="V6787">
        <f t="shared" si="585"/>
        <v>18.700000000000003</v>
      </c>
      <c r="W6787" t="str">
        <f t="shared" si="586"/>
        <v>Monitor</v>
      </c>
      <c r="X6787" t="str">
        <f t="shared" ref="X6787:X6850" si="587">IF(V6787&gt;10, "Surge", "Normal")</f>
        <v>Surge</v>
      </c>
      <c r="Y6787" t="str">
        <f t="shared" si="584"/>
        <v>Local</v>
      </c>
      <c r="Z6787" t="str">
        <f t="shared" si="583"/>
        <v>At-Risk</v>
      </c>
      <c r="AA6787" t="s">
        <v>42</v>
      </c>
      <c r="AB6787">
        <v>0</v>
      </c>
    </row>
    <row r="6788" spans="1:28" x14ac:dyDescent="0.3">
      <c r="A6788">
        <v>13</v>
      </c>
      <c r="B6788" t="s">
        <v>38</v>
      </c>
      <c r="C6788">
        <v>7</v>
      </c>
      <c r="D6788" t="s">
        <v>48</v>
      </c>
      <c r="E6788" t="s">
        <v>24</v>
      </c>
      <c r="F6788">
        <v>4</v>
      </c>
      <c r="G6788">
        <v>0</v>
      </c>
      <c r="H6788" t="s">
        <v>36</v>
      </c>
      <c r="I6788">
        <v>268281</v>
      </c>
      <c r="J6788" t="s">
        <v>35</v>
      </c>
      <c r="K6788" t="s">
        <v>26</v>
      </c>
      <c r="L6788">
        <v>0</v>
      </c>
      <c r="M6788">
        <v>0</v>
      </c>
      <c r="O6788" t="s">
        <v>28</v>
      </c>
      <c r="P6788">
        <v>0</v>
      </c>
      <c r="Q6788">
        <v>2</v>
      </c>
      <c r="R6788">
        <v>16.5</v>
      </c>
      <c r="S6788">
        <v>91.9</v>
      </c>
      <c r="T6788">
        <v>66.8</v>
      </c>
      <c r="U6788">
        <v>74.3</v>
      </c>
      <c r="V6788">
        <f t="shared" si="585"/>
        <v>7.5</v>
      </c>
      <c r="W6788" t="str">
        <f t="shared" si="586"/>
        <v>Monitor</v>
      </c>
      <c r="X6788" t="str">
        <f t="shared" si="587"/>
        <v>Normal</v>
      </c>
      <c r="Y6788" t="str">
        <f t="shared" si="584"/>
        <v>Local</v>
      </c>
      <c r="Z6788" t="str">
        <f t="shared" si="583"/>
        <v>Healthy</v>
      </c>
      <c r="AA6788" t="s">
        <v>33</v>
      </c>
      <c r="AB6788">
        <v>0</v>
      </c>
    </row>
    <row r="6789" spans="1:28" x14ac:dyDescent="0.3">
      <c r="A6789">
        <v>12</v>
      </c>
      <c r="B6789" t="s">
        <v>22</v>
      </c>
      <c r="C6789">
        <v>6</v>
      </c>
      <c r="D6789" t="s">
        <v>23</v>
      </c>
      <c r="E6789" t="s">
        <v>30</v>
      </c>
      <c r="F6789">
        <v>5</v>
      </c>
      <c r="G6789">
        <v>0</v>
      </c>
      <c r="H6789" t="s">
        <v>45</v>
      </c>
      <c r="I6789">
        <v>1756324</v>
      </c>
      <c r="J6789" t="s">
        <v>41</v>
      </c>
      <c r="K6789" t="s">
        <v>41</v>
      </c>
      <c r="L6789">
        <v>1</v>
      </c>
      <c r="M6789">
        <v>1</v>
      </c>
      <c r="N6789">
        <v>0.6</v>
      </c>
      <c r="O6789" t="s">
        <v>28</v>
      </c>
      <c r="P6789">
        <v>0</v>
      </c>
      <c r="Q6789">
        <v>2</v>
      </c>
      <c r="R6789">
        <v>15.6</v>
      </c>
      <c r="S6789">
        <v>95</v>
      </c>
      <c r="T6789">
        <v>59.1</v>
      </c>
      <c r="U6789">
        <v>57.7</v>
      </c>
      <c r="V6789">
        <f t="shared" si="585"/>
        <v>-1.3999999999999986</v>
      </c>
      <c r="W6789" t="str">
        <f t="shared" si="586"/>
        <v>Monitor</v>
      </c>
      <c r="X6789" t="str">
        <f t="shared" si="587"/>
        <v>Normal</v>
      </c>
      <c r="Y6789" t="str">
        <f t="shared" si="584"/>
        <v>Local</v>
      </c>
      <c r="Z6789" t="str">
        <f t="shared" si="583"/>
        <v>Healthy</v>
      </c>
      <c r="AA6789" t="s">
        <v>29</v>
      </c>
      <c r="AB6789">
        <v>0</v>
      </c>
    </row>
    <row r="6790" spans="1:28" x14ac:dyDescent="0.3">
      <c r="A6790">
        <v>15</v>
      </c>
      <c r="B6790" t="s">
        <v>22</v>
      </c>
      <c r="C6790">
        <v>10</v>
      </c>
      <c r="D6790" t="s">
        <v>48</v>
      </c>
      <c r="E6790" t="s">
        <v>30</v>
      </c>
      <c r="F6790">
        <v>5</v>
      </c>
      <c r="G6790">
        <v>0</v>
      </c>
      <c r="H6790" t="s">
        <v>36</v>
      </c>
      <c r="I6790">
        <v>215178</v>
      </c>
      <c r="J6790" t="s">
        <v>37</v>
      </c>
      <c r="K6790" t="s">
        <v>31</v>
      </c>
      <c r="L6790">
        <v>1</v>
      </c>
      <c r="M6790">
        <v>1</v>
      </c>
      <c r="N6790">
        <v>1.7</v>
      </c>
      <c r="O6790" t="s">
        <v>28</v>
      </c>
      <c r="P6790">
        <v>0</v>
      </c>
      <c r="Q6790">
        <v>4</v>
      </c>
      <c r="R6790">
        <v>22.6</v>
      </c>
      <c r="S6790">
        <v>79</v>
      </c>
      <c r="T6790">
        <v>69.099999999999994</v>
      </c>
      <c r="U6790">
        <v>82</v>
      </c>
      <c r="V6790">
        <f t="shared" si="585"/>
        <v>12.900000000000006</v>
      </c>
      <c r="W6790" t="str">
        <f t="shared" si="586"/>
        <v>Monitor</v>
      </c>
      <c r="X6790" t="str">
        <f t="shared" si="587"/>
        <v>Surge</v>
      </c>
      <c r="Y6790" t="str">
        <f t="shared" si="584"/>
        <v>Local</v>
      </c>
      <c r="Z6790" t="str">
        <f t="shared" si="583"/>
        <v>At-Risk</v>
      </c>
      <c r="AA6790" t="s">
        <v>42</v>
      </c>
      <c r="AB6790">
        <v>0</v>
      </c>
    </row>
    <row r="6791" spans="1:28" x14ac:dyDescent="0.3">
      <c r="A6791">
        <v>18</v>
      </c>
      <c r="B6791" t="s">
        <v>22</v>
      </c>
      <c r="C6791">
        <v>12</v>
      </c>
      <c r="D6791" t="s">
        <v>23</v>
      </c>
      <c r="E6791" t="s">
        <v>30</v>
      </c>
      <c r="F6791">
        <v>4</v>
      </c>
      <c r="G6791">
        <v>1</v>
      </c>
      <c r="H6791" t="s">
        <v>36</v>
      </c>
      <c r="I6791">
        <v>231704</v>
      </c>
      <c r="J6791" t="s">
        <v>43</v>
      </c>
      <c r="K6791" t="s">
        <v>41</v>
      </c>
      <c r="L6791">
        <v>0</v>
      </c>
      <c r="M6791">
        <v>0</v>
      </c>
      <c r="N6791">
        <v>1.6</v>
      </c>
      <c r="O6791" t="s">
        <v>49</v>
      </c>
      <c r="P6791">
        <v>1</v>
      </c>
      <c r="Q6791">
        <v>3</v>
      </c>
      <c r="R6791">
        <v>16.2</v>
      </c>
      <c r="S6791">
        <v>75.7</v>
      </c>
      <c r="T6791">
        <v>64.099999999999994</v>
      </c>
      <c r="U6791">
        <v>58.3</v>
      </c>
      <c r="V6791">
        <f t="shared" si="585"/>
        <v>-5.7999999999999972</v>
      </c>
      <c r="W6791" t="str">
        <f t="shared" si="586"/>
        <v>Monitor</v>
      </c>
      <c r="X6791" t="str">
        <f t="shared" si="587"/>
        <v>Normal</v>
      </c>
      <c r="Y6791" t="str">
        <f t="shared" si="584"/>
        <v>Local</v>
      </c>
      <c r="Z6791" t="str">
        <f t="shared" si="583"/>
        <v>At-Risk</v>
      </c>
      <c r="AA6791" t="s">
        <v>29</v>
      </c>
      <c r="AB6791">
        <v>0</v>
      </c>
    </row>
    <row r="6792" spans="1:28" x14ac:dyDescent="0.3">
      <c r="A6792">
        <v>16</v>
      </c>
      <c r="B6792" t="s">
        <v>38</v>
      </c>
      <c r="C6792">
        <v>10</v>
      </c>
      <c r="D6792" t="s">
        <v>39</v>
      </c>
      <c r="E6792" t="s">
        <v>24</v>
      </c>
      <c r="F6792">
        <v>3</v>
      </c>
      <c r="G6792">
        <v>0</v>
      </c>
      <c r="H6792" t="s">
        <v>25</v>
      </c>
      <c r="I6792">
        <v>679750</v>
      </c>
      <c r="J6792" t="s">
        <v>35</v>
      </c>
      <c r="K6792" t="s">
        <v>27</v>
      </c>
      <c r="L6792">
        <v>0</v>
      </c>
      <c r="M6792">
        <v>0</v>
      </c>
      <c r="N6792">
        <v>3.4</v>
      </c>
      <c r="O6792" t="s">
        <v>28</v>
      </c>
      <c r="P6792">
        <v>1</v>
      </c>
      <c r="Q6792">
        <v>3</v>
      </c>
      <c r="R6792">
        <v>15.2</v>
      </c>
      <c r="S6792">
        <v>74.5</v>
      </c>
      <c r="T6792">
        <v>63.8</v>
      </c>
      <c r="U6792">
        <v>75.8</v>
      </c>
      <c r="V6792">
        <f t="shared" si="585"/>
        <v>12</v>
      </c>
      <c r="W6792" t="str">
        <f t="shared" si="586"/>
        <v>Monitor</v>
      </c>
      <c r="X6792" t="str">
        <f t="shared" si="587"/>
        <v>Surge</v>
      </c>
      <c r="Y6792" t="str">
        <f t="shared" si="584"/>
        <v>Local</v>
      </c>
      <c r="Z6792" t="str">
        <f t="shared" si="583"/>
        <v>Chronic Absenteeism</v>
      </c>
      <c r="AA6792" t="s">
        <v>42</v>
      </c>
      <c r="AB6792">
        <v>0</v>
      </c>
    </row>
    <row r="6793" spans="1:28" x14ac:dyDescent="0.3">
      <c r="A6793">
        <v>15</v>
      </c>
      <c r="B6793" t="s">
        <v>38</v>
      </c>
      <c r="C6793">
        <v>9</v>
      </c>
      <c r="D6793" t="s">
        <v>23</v>
      </c>
      <c r="E6793" t="s">
        <v>24</v>
      </c>
      <c r="F6793">
        <v>3</v>
      </c>
      <c r="G6793">
        <v>0</v>
      </c>
      <c r="H6793" t="s">
        <v>45</v>
      </c>
      <c r="I6793">
        <v>1696998</v>
      </c>
      <c r="J6793" t="s">
        <v>35</v>
      </c>
      <c r="K6793" t="s">
        <v>31</v>
      </c>
      <c r="L6793">
        <v>1</v>
      </c>
      <c r="M6793">
        <v>0</v>
      </c>
      <c r="N6793">
        <v>15.4</v>
      </c>
      <c r="O6793" t="s">
        <v>28</v>
      </c>
      <c r="P6793">
        <v>1</v>
      </c>
      <c r="Q6793">
        <v>3</v>
      </c>
      <c r="R6793">
        <v>21</v>
      </c>
      <c r="S6793">
        <v>81.7</v>
      </c>
      <c r="T6793">
        <v>70.900000000000006</v>
      </c>
      <c r="U6793">
        <v>73.099999999999994</v>
      </c>
      <c r="V6793">
        <f t="shared" si="585"/>
        <v>2.1999999999999886</v>
      </c>
      <c r="W6793" t="str">
        <f t="shared" si="586"/>
        <v>Monitor</v>
      </c>
      <c r="X6793" t="str">
        <f t="shared" si="587"/>
        <v>Normal</v>
      </c>
      <c r="Y6793" t="str">
        <f t="shared" si="584"/>
        <v>Distant</v>
      </c>
      <c r="Z6793" t="str">
        <f t="shared" si="583"/>
        <v>At-Risk</v>
      </c>
      <c r="AA6793" t="s">
        <v>33</v>
      </c>
      <c r="AB6793">
        <v>0</v>
      </c>
    </row>
    <row r="6794" spans="1:28" x14ac:dyDescent="0.3">
      <c r="A6794">
        <v>17</v>
      </c>
      <c r="B6794" t="s">
        <v>22</v>
      </c>
      <c r="C6794">
        <v>12</v>
      </c>
      <c r="D6794" t="s">
        <v>23</v>
      </c>
      <c r="E6794" t="s">
        <v>24</v>
      </c>
      <c r="F6794">
        <v>5</v>
      </c>
      <c r="G6794">
        <v>0</v>
      </c>
      <c r="H6794" t="s">
        <v>45</v>
      </c>
      <c r="I6794">
        <v>2817857</v>
      </c>
      <c r="J6794" t="s">
        <v>32</v>
      </c>
      <c r="K6794" t="s">
        <v>37</v>
      </c>
      <c r="L6794">
        <v>1</v>
      </c>
      <c r="M6794">
        <v>1</v>
      </c>
      <c r="N6794">
        <v>3.8</v>
      </c>
      <c r="O6794" t="s">
        <v>28</v>
      </c>
      <c r="P6794">
        <v>1</v>
      </c>
      <c r="Q6794">
        <v>2</v>
      </c>
      <c r="R6794">
        <v>16</v>
      </c>
      <c r="S6794">
        <v>95</v>
      </c>
      <c r="T6794">
        <v>73.3</v>
      </c>
      <c r="U6794">
        <v>92.8</v>
      </c>
      <c r="V6794">
        <f t="shared" si="585"/>
        <v>19.5</v>
      </c>
      <c r="W6794" t="str">
        <f t="shared" si="586"/>
        <v>Monitor</v>
      </c>
      <c r="X6794" t="str">
        <f t="shared" si="587"/>
        <v>Surge</v>
      </c>
      <c r="Y6794" t="str">
        <f t="shared" si="584"/>
        <v>Local</v>
      </c>
      <c r="Z6794" t="str">
        <f t="shared" si="583"/>
        <v>Healthy</v>
      </c>
      <c r="AA6794" t="s">
        <v>50</v>
      </c>
      <c r="AB6794">
        <v>0</v>
      </c>
    </row>
    <row r="6795" spans="1:28" x14ac:dyDescent="0.3">
      <c r="A6795">
        <v>14</v>
      </c>
      <c r="B6795" t="s">
        <v>22</v>
      </c>
      <c r="C6795">
        <v>9</v>
      </c>
      <c r="D6795" t="s">
        <v>23</v>
      </c>
      <c r="E6795" t="s">
        <v>24</v>
      </c>
      <c r="F6795">
        <v>6</v>
      </c>
      <c r="G6795">
        <v>0</v>
      </c>
      <c r="H6795" t="s">
        <v>36</v>
      </c>
      <c r="I6795">
        <v>190555</v>
      </c>
      <c r="J6795" t="s">
        <v>37</v>
      </c>
      <c r="K6795" t="s">
        <v>27</v>
      </c>
      <c r="L6795">
        <v>1</v>
      </c>
      <c r="M6795">
        <v>0</v>
      </c>
      <c r="N6795">
        <v>8.9</v>
      </c>
      <c r="O6795" t="s">
        <v>47</v>
      </c>
      <c r="P6795">
        <v>0</v>
      </c>
      <c r="Q6795">
        <v>3</v>
      </c>
      <c r="R6795">
        <v>19.3</v>
      </c>
      <c r="S6795">
        <v>97.8</v>
      </c>
      <c r="T6795">
        <v>65.3</v>
      </c>
      <c r="U6795">
        <v>62.5</v>
      </c>
      <c r="V6795">
        <f t="shared" si="585"/>
        <v>-2.7999999999999972</v>
      </c>
      <c r="W6795" t="str">
        <f t="shared" si="586"/>
        <v>Monitor</v>
      </c>
      <c r="X6795" t="str">
        <f t="shared" si="587"/>
        <v>Normal</v>
      </c>
      <c r="Y6795" t="str">
        <f t="shared" si="584"/>
        <v>Commuter</v>
      </c>
      <c r="Z6795" t="str">
        <f t="shared" si="583"/>
        <v>Healthy</v>
      </c>
      <c r="AA6795" t="s">
        <v>33</v>
      </c>
      <c r="AB6795">
        <v>0</v>
      </c>
    </row>
    <row r="6796" spans="1:28" x14ac:dyDescent="0.3">
      <c r="A6796">
        <v>11</v>
      </c>
      <c r="B6796" t="s">
        <v>22</v>
      </c>
      <c r="C6796">
        <v>6</v>
      </c>
      <c r="D6796" t="s">
        <v>39</v>
      </c>
      <c r="E6796" t="s">
        <v>24</v>
      </c>
      <c r="F6796">
        <v>3</v>
      </c>
      <c r="G6796">
        <v>0</v>
      </c>
      <c r="H6796" t="s">
        <v>36</v>
      </c>
      <c r="I6796">
        <v>193395</v>
      </c>
      <c r="J6796" t="s">
        <v>35</v>
      </c>
      <c r="K6796" t="s">
        <v>31</v>
      </c>
      <c r="L6796">
        <v>0</v>
      </c>
      <c r="M6796">
        <v>0</v>
      </c>
      <c r="N6796">
        <v>11.2</v>
      </c>
      <c r="O6796" t="s">
        <v>28</v>
      </c>
      <c r="P6796">
        <v>0</v>
      </c>
      <c r="Q6796">
        <v>4</v>
      </c>
      <c r="R6796">
        <v>9.4</v>
      </c>
      <c r="S6796">
        <v>75.3</v>
      </c>
      <c r="T6796">
        <v>63</v>
      </c>
      <c r="U6796">
        <v>67.900000000000006</v>
      </c>
      <c r="V6796">
        <f t="shared" si="585"/>
        <v>4.9000000000000057</v>
      </c>
      <c r="W6796" t="str">
        <f t="shared" si="586"/>
        <v>Monitor</v>
      </c>
      <c r="X6796" t="str">
        <f t="shared" si="587"/>
        <v>Normal</v>
      </c>
      <c r="Y6796" t="str">
        <f t="shared" si="584"/>
        <v>Commuter</v>
      </c>
      <c r="Z6796" t="str">
        <f t="shared" si="583"/>
        <v>At-Risk</v>
      </c>
      <c r="AA6796" t="s">
        <v>33</v>
      </c>
      <c r="AB6796">
        <v>0</v>
      </c>
    </row>
    <row r="6797" spans="1:28" x14ac:dyDescent="0.3">
      <c r="A6797">
        <v>14</v>
      </c>
      <c r="B6797" t="s">
        <v>38</v>
      </c>
      <c r="C6797">
        <v>8</v>
      </c>
      <c r="D6797" t="s">
        <v>23</v>
      </c>
      <c r="E6797" t="s">
        <v>30</v>
      </c>
      <c r="F6797">
        <v>6</v>
      </c>
      <c r="G6797">
        <v>0</v>
      </c>
      <c r="H6797" t="s">
        <v>25</v>
      </c>
      <c r="I6797">
        <v>657460</v>
      </c>
      <c r="J6797" t="s">
        <v>32</v>
      </c>
      <c r="K6797" t="s">
        <v>43</v>
      </c>
      <c r="L6797">
        <v>0</v>
      </c>
      <c r="M6797">
        <v>0</v>
      </c>
      <c r="N6797">
        <v>1.7</v>
      </c>
      <c r="O6797" t="s">
        <v>28</v>
      </c>
      <c r="P6797">
        <v>1</v>
      </c>
      <c r="Q6797">
        <v>4</v>
      </c>
      <c r="R6797">
        <v>17.5</v>
      </c>
      <c r="S6797">
        <v>99.1</v>
      </c>
      <c r="T6797">
        <v>63.9</v>
      </c>
      <c r="U6797">
        <v>75.099999999999994</v>
      </c>
      <c r="V6797">
        <f t="shared" si="585"/>
        <v>11.199999999999996</v>
      </c>
      <c r="W6797" t="str">
        <f t="shared" si="586"/>
        <v>Monitor</v>
      </c>
      <c r="X6797" t="str">
        <f t="shared" si="587"/>
        <v>Surge</v>
      </c>
      <c r="Y6797" t="str">
        <f t="shared" si="584"/>
        <v>Local</v>
      </c>
      <c r="Z6797" t="str">
        <f t="shared" si="583"/>
        <v>Healthy</v>
      </c>
      <c r="AA6797" t="s">
        <v>42</v>
      </c>
      <c r="AB6797">
        <v>0</v>
      </c>
    </row>
    <row r="6798" spans="1:28" x14ac:dyDescent="0.3">
      <c r="A6798">
        <v>13</v>
      </c>
      <c r="B6798" t="s">
        <v>22</v>
      </c>
      <c r="C6798">
        <v>9</v>
      </c>
      <c r="D6798" t="s">
        <v>39</v>
      </c>
      <c r="E6798" t="s">
        <v>44</v>
      </c>
      <c r="F6798">
        <v>6</v>
      </c>
      <c r="G6798">
        <v>0</v>
      </c>
      <c r="H6798" t="s">
        <v>34</v>
      </c>
      <c r="I6798">
        <v>153513</v>
      </c>
      <c r="J6798" t="s">
        <v>37</v>
      </c>
      <c r="K6798" t="s">
        <v>41</v>
      </c>
      <c r="L6798">
        <v>0</v>
      </c>
      <c r="M6798">
        <v>1</v>
      </c>
      <c r="N6798">
        <v>6.7</v>
      </c>
      <c r="O6798" t="s">
        <v>28</v>
      </c>
      <c r="P6798">
        <v>0</v>
      </c>
      <c r="Q6798">
        <v>3</v>
      </c>
      <c r="R6798">
        <v>13.9</v>
      </c>
      <c r="S6798">
        <v>86.2</v>
      </c>
      <c r="T6798">
        <v>57.8</v>
      </c>
      <c r="U6798">
        <v>64.2</v>
      </c>
      <c r="V6798">
        <f t="shared" si="585"/>
        <v>6.4000000000000057</v>
      </c>
      <c r="W6798" t="str">
        <f t="shared" si="586"/>
        <v>Monitor</v>
      </c>
      <c r="X6798" t="str">
        <f t="shared" si="587"/>
        <v>Normal</v>
      </c>
      <c r="Y6798" t="str">
        <f t="shared" si="584"/>
        <v>Commuter</v>
      </c>
      <c r="Z6798" t="str">
        <f t="shared" si="583"/>
        <v>At-Risk</v>
      </c>
      <c r="AA6798" t="s">
        <v>33</v>
      </c>
      <c r="AB6798">
        <v>0</v>
      </c>
    </row>
    <row r="6799" spans="1:28" x14ac:dyDescent="0.3">
      <c r="A6799">
        <v>11</v>
      </c>
      <c r="B6799" t="s">
        <v>22</v>
      </c>
      <c r="C6799">
        <v>6</v>
      </c>
      <c r="D6799" t="s">
        <v>23</v>
      </c>
      <c r="E6799" t="s">
        <v>44</v>
      </c>
      <c r="F6799">
        <v>5</v>
      </c>
      <c r="G6799">
        <v>0</v>
      </c>
      <c r="H6799" t="s">
        <v>36</v>
      </c>
      <c r="I6799">
        <v>201655</v>
      </c>
      <c r="J6799" t="s">
        <v>43</v>
      </c>
      <c r="K6799" t="s">
        <v>31</v>
      </c>
      <c r="L6799">
        <v>0</v>
      </c>
      <c r="M6799">
        <v>0</v>
      </c>
      <c r="N6799">
        <v>5.7</v>
      </c>
      <c r="O6799" t="s">
        <v>28</v>
      </c>
      <c r="P6799">
        <v>0</v>
      </c>
      <c r="Q6799">
        <v>4</v>
      </c>
      <c r="R6799">
        <v>12</v>
      </c>
      <c r="S6799">
        <v>72.099999999999994</v>
      </c>
      <c r="T6799">
        <v>72.5</v>
      </c>
      <c r="U6799">
        <v>69.099999999999994</v>
      </c>
      <c r="V6799">
        <f t="shared" si="585"/>
        <v>-3.4000000000000057</v>
      </c>
      <c r="W6799" t="str">
        <f t="shared" si="586"/>
        <v>Monitor</v>
      </c>
      <c r="X6799" t="str">
        <f t="shared" si="587"/>
        <v>Normal</v>
      </c>
      <c r="Y6799" t="str">
        <f t="shared" si="584"/>
        <v>Commuter</v>
      </c>
      <c r="Z6799" t="str">
        <f t="shared" si="583"/>
        <v>Chronic Absenteeism</v>
      </c>
      <c r="AA6799" t="s">
        <v>33</v>
      </c>
      <c r="AB6799">
        <v>0</v>
      </c>
    </row>
    <row r="6800" spans="1:28" x14ac:dyDescent="0.3">
      <c r="A6800">
        <v>14</v>
      </c>
      <c r="B6800" t="s">
        <v>38</v>
      </c>
      <c r="C6800">
        <v>8</v>
      </c>
      <c r="D6800" t="s">
        <v>39</v>
      </c>
      <c r="E6800" t="s">
        <v>30</v>
      </c>
      <c r="F6800">
        <v>5</v>
      </c>
      <c r="G6800">
        <v>0</v>
      </c>
      <c r="H6800" t="s">
        <v>40</v>
      </c>
      <c r="I6800">
        <v>1477008</v>
      </c>
      <c r="J6800" t="s">
        <v>41</v>
      </c>
      <c r="K6800" t="s">
        <v>26</v>
      </c>
      <c r="L6800">
        <v>0</v>
      </c>
      <c r="M6800">
        <v>1</v>
      </c>
      <c r="N6800">
        <v>1</v>
      </c>
      <c r="O6800" t="s">
        <v>28</v>
      </c>
      <c r="P6800">
        <v>1</v>
      </c>
      <c r="Q6800">
        <v>3</v>
      </c>
      <c r="R6800">
        <v>11.3</v>
      </c>
      <c r="S6800">
        <v>67.599999999999994</v>
      </c>
      <c r="T6800">
        <v>73.900000000000006</v>
      </c>
      <c r="U6800">
        <v>71.599999999999994</v>
      </c>
      <c r="V6800">
        <f t="shared" si="585"/>
        <v>-2.3000000000000114</v>
      </c>
      <c r="W6800" t="str">
        <f t="shared" si="586"/>
        <v>Monitor</v>
      </c>
      <c r="X6800" t="str">
        <f t="shared" si="587"/>
        <v>Normal</v>
      </c>
      <c r="Y6800" t="str">
        <f t="shared" si="584"/>
        <v>Local</v>
      </c>
      <c r="Z6800" t="str">
        <f t="shared" ref="Z6800:Z6858" si="588">IF(S6800&gt;=90, "Healthy", IF(S6800&gt;75, "At-Risk", "Chronic Absenteeism"))</f>
        <v>Chronic Absenteeism</v>
      </c>
      <c r="AA6800" t="s">
        <v>33</v>
      </c>
      <c r="AB6800">
        <v>0</v>
      </c>
    </row>
    <row r="6801" spans="1:28" x14ac:dyDescent="0.3">
      <c r="A6801">
        <v>14</v>
      </c>
      <c r="B6801" t="s">
        <v>38</v>
      </c>
      <c r="C6801">
        <v>10</v>
      </c>
      <c r="D6801" t="s">
        <v>39</v>
      </c>
      <c r="E6801" t="s">
        <v>30</v>
      </c>
      <c r="F6801">
        <v>4</v>
      </c>
      <c r="G6801">
        <v>0</v>
      </c>
      <c r="H6801" t="s">
        <v>25</v>
      </c>
      <c r="I6801">
        <v>494608</v>
      </c>
      <c r="J6801" t="s">
        <v>26</v>
      </c>
      <c r="K6801" t="s">
        <v>41</v>
      </c>
      <c r="L6801">
        <v>0</v>
      </c>
      <c r="M6801">
        <v>1</v>
      </c>
      <c r="N6801">
        <v>0.7</v>
      </c>
      <c r="O6801" t="s">
        <v>28</v>
      </c>
      <c r="P6801">
        <v>0</v>
      </c>
      <c r="Q6801">
        <v>3</v>
      </c>
      <c r="R6801">
        <v>18.600000000000001</v>
      </c>
      <c r="S6801">
        <v>100</v>
      </c>
      <c r="T6801">
        <v>80.099999999999994</v>
      </c>
      <c r="U6801">
        <v>86.5</v>
      </c>
      <c r="V6801">
        <f t="shared" si="585"/>
        <v>6.4000000000000057</v>
      </c>
      <c r="W6801" t="str">
        <f t="shared" si="586"/>
        <v>Monitor</v>
      </c>
      <c r="X6801" t="str">
        <f t="shared" si="587"/>
        <v>Normal</v>
      </c>
      <c r="Y6801" t="str">
        <f t="shared" si="584"/>
        <v>Local</v>
      </c>
      <c r="Z6801" t="str">
        <f t="shared" si="588"/>
        <v>Healthy</v>
      </c>
      <c r="AA6801" t="s">
        <v>42</v>
      </c>
      <c r="AB6801">
        <v>0</v>
      </c>
    </row>
    <row r="6802" spans="1:28" x14ac:dyDescent="0.3">
      <c r="A6802">
        <v>17</v>
      </c>
      <c r="B6802" t="s">
        <v>22</v>
      </c>
      <c r="C6802">
        <v>12</v>
      </c>
      <c r="D6802" t="s">
        <v>23</v>
      </c>
      <c r="E6802" t="s">
        <v>24</v>
      </c>
      <c r="F6802">
        <v>2</v>
      </c>
      <c r="G6802">
        <v>0</v>
      </c>
      <c r="H6802" t="s">
        <v>45</v>
      </c>
      <c r="I6802">
        <v>4474413</v>
      </c>
      <c r="J6802" t="s">
        <v>37</v>
      </c>
      <c r="K6802" t="s">
        <v>32</v>
      </c>
      <c r="L6802">
        <v>0</v>
      </c>
      <c r="M6802">
        <v>1</v>
      </c>
      <c r="N6802">
        <v>9.6999999999999993</v>
      </c>
      <c r="O6802" t="s">
        <v>28</v>
      </c>
      <c r="P6802">
        <v>1</v>
      </c>
      <c r="Q6802">
        <v>4</v>
      </c>
      <c r="R6802">
        <v>16.2</v>
      </c>
      <c r="S6802">
        <v>92.9</v>
      </c>
      <c r="T6802">
        <v>62.6</v>
      </c>
      <c r="U6802">
        <v>63.8</v>
      </c>
      <c r="V6802">
        <f t="shared" si="585"/>
        <v>1.1999999999999957</v>
      </c>
      <c r="W6802" t="str">
        <f t="shared" si="586"/>
        <v>Monitor</v>
      </c>
      <c r="X6802" t="str">
        <f t="shared" si="587"/>
        <v>Normal</v>
      </c>
      <c r="Y6802" t="str">
        <f t="shared" ref="Y6802:Y6859" si="589">IF(N6802&lt;5,"Local",IF(N6802&lt;=15,"Commuter","Distant"))</f>
        <v>Commuter</v>
      </c>
      <c r="Z6802" t="str">
        <f t="shared" si="588"/>
        <v>Healthy</v>
      </c>
      <c r="AA6802" t="s">
        <v>33</v>
      </c>
      <c r="AB6802">
        <v>0</v>
      </c>
    </row>
    <row r="6803" spans="1:28" x14ac:dyDescent="0.3">
      <c r="A6803">
        <v>12</v>
      </c>
      <c r="B6803" t="s">
        <v>38</v>
      </c>
      <c r="C6803">
        <v>7</v>
      </c>
      <c r="D6803" t="s">
        <v>48</v>
      </c>
      <c r="E6803" t="s">
        <v>30</v>
      </c>
      <c r="F6803">
        <v>5</v>
      </c>
      <c r="G6803">
        <v>0</v>
      </c>
      <c r="H6803" t="s">
        <v>40</v>
      </c>
      <c r="I6803">
        <v>744082</v>
      </c>
      <c r="J6803" t="s">
        <v>35</v>
      </c>
      <c r="K6803" t="s">
        <v>41</v>
      </c>
      <c r="L6803">
        <v>1</v>
      </c>
      <c r="M6803">
        <v>1</v>
      </c>
      <c r="N6803">
        <v>0.5</v>
      </c>
      <c r="O6803" t="s">
        <v>28</v>
      </c>
      <c r="P6803">
        <v>0</v>
      </c>
      <c r="Q6803">
        <v>4</v>
      </c>
      <c r="R6803">
        <v>23.9</v>
      </c>
      <c r="S6803">
        <v>90.1</v>
      </c>
      <c r="T6803">
        <v>37.5</v>
      </c>
      <c r="U6803">
        <v>62.6</v>
      </c>
      <c r="V6803">
        <f t="shared" si="585"/>
        <v>25.1</v>
      </c>
      <c r="W6803" t="str">
        <f t="shared" si="586"/>
        <v>Monitor</v>
      </c>
      <c r="X6803" t="str">
        <f t="shared" si="587"/>
        <v>Surge</v>
      </c>
      <c r="Y6803" t="str">
        <f t="shared" si="589"/>
        <v>Local</v>
      </c>
      <c r="Z6803" t="str">
        <f t="shared" si="588"/>
        <v>Healthy</v>
      </c>
      <c r="AA6803" t="s">
        <v>33</v>
      </c>
      <c r="AB6803">
        <v>0</v>
      </c>
    </row>
    <row r="6804" spans="1:28" x14ac:dyDescent="0.3">
      <c r="A6804">
        <v>10</v>
      </c>
      <c r="B6804" t="s">
        <v>38</v>
      </c>
      <c r="C6804">
        <v>6</v>
      </c>
      <c r="D6804" t="s">
        <v>48</v>
      </c>
      <c r="E6804" t="s">
        <v>24</v>
      </c>
      <c r="F6804">
        <v>3</v>
      </c>
      <c r="G6804">
        <v>0</v>
      </c>
      <c r="H6804" t="s">
        <v>25</v>
      </c>
      <c r="I6804">
        <v>589150</v>
      </c>
      <c r="J6804" t="s">
        <v>41</v>
      </c>
      <c r="K6804" t="s">
        <v>31</v>
      </c>
      <c r="L6804">
        <v>1</v>
      </c>
      <c r="M6804">
        <v>1</v>
      </c>
      <c r="N6804">
        <v>4.4000000000000004</v>
      </c>
      <c r="O6804" t="s">
        <v>47</v>
      </c>
      <c r="P6804">
        <v>1</v>
      </c>
      <c r="Q6804">
        <v>3</v>
      </c>
      <c r="R6804">
        <v>18.5</v>
      </c>
      <c r="S6804">
        <v>84.6</v>
      </c>
      <c r="T6804">
        <v>77.599999999999994</v>
      </c>
      <c r="U6804">
        <v>85.8</v>
      </c>
      <c r="V6804">
        <f t="shared" si="585"/>
        <v>8.2000000000000028</v>
      </c>
      <c r="W6804" t="str">
        <f t="shared" si="586"/>
        <v>Monitor</v>
      </c>
      <c r="X6804" t="str">
        <f t="shared" si="587"/>
        <v>Normal</v>
      </c>
      <c r="Y6804" t="str">
        <f t="shared" si="589"/>
        <v>Local</v>
      </c>
      <c r="Z6804" t="str">
        <f t="shared" si="588"/>
        <v>At-Risk</v>
      </c>
      <c r="AA6804" t="s">
        <v>42</v>
      </c>
      <c r="AB6804">
        <v>0</v>
      </c>
    </row>
    <row r="6805" spans="1:28" x14ac:dyDescent="0.3">
      <c r="A6805">
        <v>15</v>
      </c>
      <c r="B6805" t="s">
        <v>38</v>
      </c>
      <c r="C6805">
        <v>9</v>
      </c>
      <c r="D6805" t="s">
        <v>23</v>
      </c>
      <c r="E6805" t="s">
        <v>44</v>
      </c>
      <c r="F6805">
        <v>4</v>
      </c>
      <c r="G6805">
        <v>0</v>
      </c>
      <c r="H6805" t="s">
        <v>34</v>
      </c>
      <c r="I6805">
        <v>71747</v>
      </c>
      <c r="J6805" t="s">
        <v>32</v>
      </c>
      <c r="K6805" t="s">
        <v>26</v>
      </c>
      <c r="L6805">
        <v>0</v>
      </c>
      <c r="M6805">
        <v>0</v>
      </c>
      <c r="N6805">
        <v>1.4</v>
      </c>
      <c r="O6805" t="s">
        <v>49</v>
      </c>
      <c r="P6805">
        <v>0</v>
      </c>
      <c r="Q6805">
        <v>3</v>
      </c>
      <c r="R6805">
        <v>14</v>
      </c>
      <c r="S6805">
        <v>70.099999999999994</v>
      </c>
      <c r="T6805">
        <v>50.8</v>
      </c>
      <c r="U6805">
        <v>59.7</v>
      </c>
      <c r="V6805">
        <f t="shared" si="585"/>
        <v>8.9000000000000057</v>
      </c>
      <c r="W6805" t="str">
        <f t="shared" si="586"/>
        <v>Monitor</v>
      </c>
      <c r="X6805" t="str">
        <f t="shared" si="587"/>
        <v>Normal</v>
      </c>
      <c r="Y6805" t="str">
        <f t="shared" si="589"/>
        <v>Local</v>
      </c>
      <c r="Z6805" t="str">
        <f t="shared" si="588"/>
        <v>Chronic Absenteeism</v>
      </c>
      <c r="AA6805" t="s">
        <v>29</v>
      </c>
      <c r="AB6805">
        <v>0</v>
      </c>
    </row>
    <row r="6806" spans="1:28" x14ac:dyDescent="0.3">
      <c r="A6806">
        <v>13</v>
      </c>
      <c r="B6806" t="s">
        <v>22</v>
      </c>
      <c r="C6806">
        <v>8</v>
      </c>
      <c r="D6806" t="s">
        <v>23</v>
      </c>
      <c r="E6806" t="s">
        <v>24</v>
      </c>
      <c r="F6806">
        <v>4</v>
      </c>
      <c r="G6806">
        <v>0</v>
      </c>
      <c r="H6806" t="s">
        <v>34</v>
      </c>
      <c r="I6806">
        <v>167158</v>
      </c>
      <c r="J6806" t="s">
        <v>37</v>
      </c>
      <c r="K6806" t="s">
        <v>26</v>
      </c>
      <c r="L6806">
        <v>0</v>
      </c>
      <c r="M6806">
        <v>0</v>
      </c>
      <c r="N6806">
        <v>4.2</v>
      </c>
      <c r="O6806" t="s">
        <v>28</v>
      </c>
      <c r="P6806">
        <v>0</v>
      </c>
      <c r="Q6806">
        <v>3</v>
      </c>
      <c r="R6806">
        <v>18</v>
      </c>
      <c r="S6806">
        <v>81.3</v>
      </c>
      <c r="T6806">
        <v>67.099999999999994</v>
      </c>
      <c r="U6806">
        <v>45.3</v>
      </c>
      <c r="V6806">
        <f t="shared" si="585"/>
        <v>-21.799999999999997</v>
      </c>
      <c r="W6806" t="str">
        <f t="shared" si="586"/>
        <v>Monitor</v>
      </c>
      <c r="X6806" t="str">
        <f t="shared" si="587"/>
        <v>Normal</v>
      </c>
      <c r="Y6806" t="str">
        <f t="shared" si="589"/>
        <v>Local</v>
      </c>
      <c r="Z6806" t="str">
        <f t="shared" si="588"/>
        <v>At-Risk</v>
      </c>
      <c r="AA6806" t="s">
        <v>29</v>
      </c>
      <c r="AB6806">
        <v>0</v>
      </c>
    </row>
    <row r="6807" spans="1:28" x14ac:dyDescent="0.3">
      <c r="A6807">
        <v>12</v>
      </c>
      <c r="B6807" t="s">
        <v>22</v>
      </c>
      <c r="C6807">
        <v>8</v>
      </c>
      <c r="D6807" t="s">
        <v>39</v>
      </c>
      <c r="E6807" t="s">
        <v>24</v>
      </c>
      <c r="F6807">
        <v>5</v>
      </c>
      <c r="G6807">
        <v>0</v>
      </c>
      <c r="H6807" t="s">
        <v>45</v>
      </c>
      <c r="I6807">
        <v>3294578</v>
      </c>
      <c r="J6807" t="s">
        <v>41</v>
      </c>
      <c r="K6807" t="s">
        <v>26</v>
      </c>
      <c r="L6807">
        <v>1</v>
      </c>
      <c r="M6807">
        <v>1</v>
      </c>
      <c r="N6807">
        <v>5.5</v>
      </c>
      <c r="O6807" t="s">
        <v>28</v>
      </c>
      <c r="P6807">
        <v>0</v>
      </c>
      <c r="Q6807">
        <v>3</v>
      </c>
      <c r="R6807">
        <v>12.3</v>
      </c>
      <c r="S6807">
        <v>89</v>
      </c>
      <c r="T6807">
        <v>63.2</v>
      </c>
      <c r="U6807">
        <v>71.900000000000006</v>
      </c>
      <c r="V6807">
        <f t="shared" si="585"/>
        <v>8.7000000000000028</v>
      </c>
      <c r="W6807" t="str">
        <f t="shared" si="586"/>
        <v>Monitor</v>
      </c>
      <c r="X6807" t="str">
        <f t="shared" si="587"/>
        <v>Normal</v>
      </c>
      <c r="Y6807" t="str">
        <f t="shared" si="589"/>
        <v>Commuter</v>
      </c>
      <c r="Z6807" t="str">
        <f t="shared" si="588"/>
        <v>At-Risk</v>
      </c>
      <c r="AA6807" t="s">
        <v>33</v>
      </c>
      <c r="AB6807">
        <v>0</v>
      </c>
    </row>
    <row r="6808" spans="1:28" x14ac:dyDescent="0.3">
      <c r="A6808">
        <v>15</v>
      </c>
      <c r="B6808" t="s">
        <v>38</v>
      </c>
      <c r="C6808">
        <v>11</v>
      </c>
      <c r="D6808" t="s">
        <v>23</v>
      </c>
      <c r="E6808" t="s">
        <v>30</v>
      </c>
      <c r="F6808">
        <v>2</v>
      </c>
      <c r="G6808">
        <v>0</v>
      </c>
      <c r="H6808" t="s">
        <v>25</v>
      </c>
      <c r="I6808">
        <v>593529</v>
      </c>
      <c r="J6808" t="s">
        <v>26</v>
      </c>
      <c r="K6808" t="s">
        <v>26</v>
      </c>
      <c r="L6808">
        <v>0</v>
      </c>
      <c r="M6808">
        <v>1</v>
      </c>
      <c r="N6808">
        <v>5.3</v>
      </c>
      <c r="O6808" t="s">
        <v>28</v>
      </c>
      <c r="P6808">
        <v>0</v>
      </c>
      <c r="Q6808">
        <v>4</v>
      </c>
      <c r="R6808">
        <v>16.100000000000001</v>
      </c>
      <c r="S6808">
        <v>88.8</v>
      </c>
      <c r="T6808">
        <v>69.8</v>
      </c>
      <c r="U6808">
        <v>79.5</v>
      </c>
      <c r="V6808">
        <f t="shared" si="585"/>
        <v>9.7000000000000028</v>
      </c>
      <c r="W6808" t="str">
        <f t="shared" si="586"/>
        <v>Monitor</v>
      </c>
      <c r="X6808" t="str">
        <f t="shared" si="587"/>
        <v>Normal</v>
      </c>
      <c r="Y6808" t="str">
        <f t="shared" si="589"/>
        <v>Commuter</v>
      </c>
      <c r="Z6808" t="str">
        <f t="shared" si="588"/>
        <v>At-Risk</v>
      </c>
      <c r="AA6808" t="s">
        <v>42</v>
      </c>
      <c r="AB6808">
        <v>0</v>
      </c>
    </row>
    <row r="6809" spans="1:28" x14ac:dyDescent="0.3">
      <c r="A6809">
        <v>18</v>
      </c>
      <c r="B6809" t="s">
        <v>22</v>
      </c>
      <c r="C6809">
        <v>12</v>
      </c>
      <c r="D6809" t="s">
        <v>48</v>
      </c>
      <c r="E6809" t="s">
        <v>30</v>
      </c>
      <c r="F6809">
        <v>2</v>
      </c>
      <c r="G6809">
        <v>1</v>
      </c>
      <c r="H6809" t="s">
        <v>45</v>
      </c>
      <c r="I6809">
        <v>5012702</v>
      </c>
      <c r="J6809" t="s">
        <v>37</v>
      </c>
      <c r="K6809" t="s">
        <v>41</v>
      </c>
      <c r="L6809">
        <v>1</v>
      </c>
      <c r="M6809">
        <v>0</v>
      </c>
      <c r="N6809">
        <v>4.4000000000000004</v>
      </c>
      <c r="O6809" t="s">
        <v>28</v>
      </c>
      <c r="P6809">
        <v>0</v>
      </c>
      <c r="Q6809">
        <v>4</v>
      </c>
      <c r="R6809">
        <v>20.2</v>
      </c>
      <c r="S6809">
        <v>85.7</v>
      </c>
      <c r="T6809">
        <v>66.5</v>
      </c>
      <c r="U6809">
        <v>75.3</v>
      </c>
      <c r="V6809">
        <f t="shared" si="585"/>
        <v>8.7999999999999972</v>
      </c>
      <c r="W6809" t="str">
        <f t="shared" si="586"/>
        <v>Monitor</v>
      </c>
      <c r="X6809" t="str">
        <f t="shared" si="587"/>
        <v>Normal</v>
      </c>
      <c r="Y6809" t="str">
        <f t="shared" si="589"/>
        <v>Local</v>
      </c>
      <c r="Z6809" t="str">
        <f t="shared" si="588"/>
        <v>At-Risk</v>
      </c>
      <c r="AA6809" t="s">
        <v>42</v>
      </c>
      <c r="AB6809">
        <v>0</v>
      </c>
    </row>
    <row r="6810" spans="1:28" x14ac:dyDescent="0.3">
      <c r="A6810">
        <v>15</v>
      </c>
      <c r="B6810" t="s">
        <v>22</v>
      </c>
      <c r="C6810">
        <v>9</v>
      </c>
      <c r="D6810" t="s">
        <v>23</v>
      </c>
      <c r="E6810" t="s">
        <v>24</v>
      </c>
      <c r="F6810">
        <v>6</v>
      </c>
      <c r="G6810">
        <v>0</v>
      </c>
      <c r="H6810" t="s">
        <v>36</v>
      </c>
      <c r="I6810">
        <v>192780</v>
      </c>
      <c r="J6810" t="s">
        <v>35</v>
      </c>
      <c r="K6810" t="s">
        <v>27</v>
      </c>
      <c r="L6810">
        <v>1</v>
      </c>
      <c r="M6810">
        <v>0</v>
      </c>
      <c r="N6810">
        <v>11.2</v>
      </c>
      <c r="O6810" t="s">
        <v>28</v>
      </c>
      <c r="P6810">
        <v>0</v>
      </c>
      <c r="Q6810">
        <v>4</v>
      </c>
      <c r="R6810">
        <v>9.3000000000000007</v>
      </c>
      <c r="S6810">
        <v>85</v>
      </c>
      <c r="T6810">
        <v>74.599999999999994</v>
      </c>
      <c r="U6810">
        <v>69.5</v>
      </c>
      <c r="V6810">
        <f t="shared" si="585"/>
        <v>-5.0999999999999943</v>
      </c>
      <c r="W6810" t="str">
        <f t="shared" si="586"/>
        <v>Monitor</v>
      </c>
      <c r="X6810" t="str">
        <f t="shared" si="587"/>
        <v>Normal</v>
      </c>
      <c r="Y6810" t="str">
        <f t="shared" si="589"/>
        <v>Commuter</v>
      </c>
      <c r="Z6810" t="str">
        <f t="shared" si="588"/>
        <v>At-Risk</v>
      </c>
      <c r="AA6810" t="s">
        <v>33</v>
      </c>
      <c r="AB6810">
        <v>0</v>
      </c>
    </row>
    <row r="6811" spans="1:28" x14ac:dyDescent="0.3">
      <c r="A6811">
        <v>12</v>
      </c>
      <c r="B6811" t="s">
        <v>38</v>
      </c>
      <c r="C6811">
        <v>8</v>
      </c>
      <c r="D6811" t="s">
        <v>39</v>
      </c>
      <c r="E6811" t="s">
        <v>24</v>
      </c>
      <c r="F6811">
        <v>4</v>
      </c>
      <c r="G6811">
        <v>1</v>
      </c>
      <c r="H6811" t="s">
        <v>40</v>
      </c>
      <c r="I6811">
        <v>713792</v>
      </c>
      <c r="J6811" t="s">
        <v>26</v>
      </c>
      <c r="K6811" t="s">
        <v>35</v>
      </c>
      <c r="L6811">
        <v>0</v>
      </c>
      <c r="M6811">
        <v>1</v>
      </c>
      <c r="N6811">
        <v>3.1</v>
      </c>
      <c r="O6811" t="s">
        <v>28</v>
      </c>
      <c r="P6811">
        <v>0</v>
      </c>
      <c r="Q6811">
        <v>2</v>
      </c>
      <c r="R6811">
        <v>15.7</v>
      </c>
      <c r="S6811">
        <v>85.7</v>
      </c>
      <c r="T6811">
        <v>52.5</v>
      </c>
      <c r="U6811">
        <v>54</v>
      </c>
      <c r="V6811">
        <f t="shared" si="585"/>
        <v>1.5</v>
      </c>
      <c r="W6811" t="str">
        <f t="shared" si="586"/>
        <v>Monitor</v>
      </c>
      <c r="X6811" t="str">
        <f t="shared" si="587"/>
        <v>Normal</v>
      </c>
      <c r="Y6811" t="str">
        <f t="shared" si="589"/>
        <v>Local</v>
      </c>
      <c r="Z6811" t="str">
        <f t="shared" si="588"/>
        <v>At-Risk</v>
      </c>
      <c r="AA6811" t="s">
        <v>29</v>
      </c>
      <c r="AB6811">
        <v>0</v>
      </c>
    </row>
    <row r="6812" spans="1:28" x14ac:dyDescent="0.3">
      <c r="A6812">
        <v>15</v>
      </c>
      <c r="B6812" t="s">
        <v>22</v>
      </c>
      <c r="C6812">
        <v>9</v>
      </c>
      <c r="D6812" t="s">
        <v>39</v>
      </c>
      <c r="E6812" t="s">
        <v>44</v>
      </c>
      <c r="F6812">
        <v>3</v>
      </c>
      <c r="G6812">
        <v>1</v>
      </c>
      <c r="H6812" t="s">
        <v>25</v>
      </c>
      <c r="I6812">
        <v>511377</v>
      </c>
      <c r="J6812" t="s">
        <v>37</v>
      </c>
      <c r="K6812" t="s">
        <v>35</v>
      </c>
      <c r="L6812">
        <v>0</v>
      </c>
      <c r="M6812">
        <v>0</v>
      </c>
      <c r="N6812">
        <v>2.2000000000000002</v>
      </c>
      <c r="O6812" t="s">
        <v>28</v>
      </c>
      <c r="P6812">
        <v>0</v>
      </c>
      <c r="Q6812">
        <v>3</v>
      </c>
      <c r="R6812">
        <v>10.7</v>
      </c>
      <c r="S6812">
        <v>88</v>
      </c>
      <c r="T6812">
        <v>85.7</v>
      </c>
      <c r="U6812">
        <v>78</v>
      </c>
      <c r="V6812">
        <f t="shared" si="585"/>
        <v>-7.7000000000000028</v>
      </c>
      <c r="W6812" t="str">
        <f t="shared" si="586"/>
        <v>Monitor</v>
      </c>
      <c r="X6812" t="str">
        <f t="shared" si="587"/>
        <v>Normal</v>
      </c>
      <c r="Y6812" t="str">
        <f t="shared" si="589"/>
        <v>Local</v>
      </c>
      <c r="Z6812" t="str">
        <f t="shared" si="588"/>
        <v>At-Risk</v>
      </c>
      <c r="AA6812" t="s">
        <v>42</v>
      </c>
      <c r="AB6812">
        <v>0</v>
      </c>
    </row>
    <row r="6813" spans="1:28" x14ac:dyDescent="0.3">
      <c r="A6813">
        <v>13</v>
      </c>
      <c r="B6813" t="s">
        <v>22</v>
      </c>
      <c r="C6813">
        <v>8</v>
      </c>
      <c r="D6813" t="s">
        <v>23</v>
      </c>
      <c r="E6813" t="s">
        <v>30</v>
      </c>
      <c r="F6813">
        <v>3</v>
      </c>
      <c r="G6813">
        <v>0</v>
      </c>
      <c r="H6813" t="s">
        <v>36</v>
      </c>
      <c r="I6813">
        <v>303949</v>
      </c>
      <c r="J6813" t="s">
        <v>32</v>
      </c>
      <c r="K6813" t="s">
        <v>31</v>
      </c>
      <c r="L6813">
        <v>1</v>
      </c>
      <c r="M6813">
        <v>1</v>
      </c>
      <c r="O6813" t="s">
        <v>47</v>
      </c>
      <c r="P6813">
        <v>0</v>
      </c>
      <c r="Q6813">
        <v>3</v>
      </c>
      <c r="R6813">
        <v>14.3</v>
      </c>
      <c r="S6813">
        <v>70.900000000000006</v>
      </c>
      <c r="T6813">
        <v>46.9</v>
      </c>
      <c r="U6813">
        <v>59.7</v>
      </c>
      <c r="V6813">
        <f t="shared" si="585"/>
        <v>12.800000000000004</v>
      </c>
      <c r="W6813" t="str">
        <f t="shared" si="586"/>
        <v>Monitor</v>
      </c>
      <c r="X6813" t="str">
        <f t="shared" si="587"/>
        <v>Surge</v>
      </c>
      <c r="Y6813" t="str">
        <f t="shared" si="589"/>
        <v>Local</v>
      </c>
      <c r="Z6813" t="str">
        <f t="shared" si="588"/>
        <v>Chronic Absenteeism</v>
      </c>
      <c r="AA6813" t="s">
        <v>29</v>
      </c>
      <c r="AB6813">
        <v>0</v>
      </c>
    </row>
    <row r="6814" spans="1:28" x14ac:dyDescent="0.3">
      <c r="A6814">
        <v>16</v>
      </c>
      <c r="B6814" t="s">
        <v>38</v>
      </c>
      <c r="C6814">
        <v>11</v>
      </c>
      <c r="D6814" t="s">
        <v>39</v>
      </c>
      <c r="E6814" t="s">
        <v>30</v>
      </c>
      <c r="F6814">
        <v>5</v>
      </c>
      <c r="G6814">
        <v>0</v>
      </c>
      <c r="H6814" t="s">
        <v>34</v>
      </c>
      <c r="I6814">
        <v>65738</v>
      </c>
      <c r="J6814" t="s">
        <v>37</v>
      </c>
      <c r="K6814" t="s">
        <v>26</v>
      </c>
      <c r="L6814">
        <v>0</v>
      </c>
      <c r="M6814">
        <v>0</v>
      </c>
      <c r="O6814" t="s">
        <v>28</v>
      </c>
      <c r="P6814">
        <v>1</v>
      </c>
      <c r="Q6814">
        <v>4</v>
      </c>
      <c r="R6814">
        <v>10</v>
      </c>
      <c r="S6814">
        <v>90.3</v>
      </c>
      <c r="T6814">
        <v>60.3</v>
      </c>
      <c r="U6814">
        <v>68.3</v>
      </c>
      <c r="V6814">
        <f t="shared" si="585"/>
        <v>8</v>
      </c>
      <c r="W6814" t="str">
        <f t="shared" si="586"/>
        <v>Monitor</v>
      </c>
      <c r="X6814" t="str">
        <f t="shared" si="587"/>
        <v>Normal</v>
      </c>
      <c r="Y6814" t="str">
        <f t="shared" si="589"/>
        <v>Local</v>
      </c>
      <c r="Z6814" t="str">
        <f t="shared" si="588"/>
        <v>Healthy</v>
      </c>
      <c r="AA6814" t="s">
        <v>33</v>
      </c>
      <c r="AB6814">
        <v>0</v>
      </c>
    </row>
    <row r="6815" spans="1:28" x14ac:dyDescent="0.3">
      <c r="A6815">
        <v>10</v>
      </c>
      <c r="B6815" t="s">
        <v>22</v>
      </c>
      <c r="C6815">
        <v>6</v>
      </c>
      <c r="D6815" t="s">
        <v>39</v>
      </c>
      <c r="E6815" t="s">
        <v>44</v>
      </c>
      <c r="F6815">
        <v>7</v>
      </c>
      <c r="G6815">
        <v>0</v>
      </c>
      <c r="H6815" t="s">
        <v>36</v>
      </c>
      <c r="I6815">
        <v>321388</v>
      </c>
      <c r="J6815" t="s">
        <v>37</v>
      </c>
      <c r="K6815" t="s">
        <v>43</v>
      </c>
      <c r="L6815">
        <v>0</v>
      </c>
      <c r="M6815">
        <v>0</v>
      </c>
      <c r="N6815">
        <v>0.7</v>
      </c>
      <c r="O6815" t="s">
        <v>28</v>
      </c>
      <c r="P6815">
        <v>0</v>
      </c>
      <c r="Q6815">
        <v>3</v>
      </c>
      <c r="R6815">
        <v>8.4</v>
      </c>
      <c r="S6815">
        <v>82.4</v>
      </c>
      <c r="T6815">
        <v>70.3</v>
      </c>
      <c r="U6815">
        <v>75</v>
      </c>
      <c r="V6815">
        <f t="shared" si="585"/>
        <v>4.7000000000000028</v>
      </c>
      <c r="W6815" t="str">
        <f t="shared" si="586"/>
        <v>Monitor</v>
      </c>
      <c r="X6815" t="str">
        <f t="shared" si="587"/>
        <v>Normal</v>
      </c>
      <c r="Y6815" t="str">
        <f t="shared" si="589"/>
        <v>Local</v>
      </c>
      <c r="Z6815" t="str">
        <f t="shared" si="588"/>
        <v>At-Risk</v>
      </c>
      <c r="AA6815" t="s">
        <v>42</v>
      </c>
      <c r="AB6815">
        <v>0</v>
      </c>
    </row>
    <row r="6816" spans="1:28" x14ac:dyDescent="0.3">
      <c r="A6816">
        <v>15</v>
      </c>
      <c r="B6816" t="s">
        <v>22</v>
      </c>
      <c r="C6816">
        <v>10</v>
      </c>
      <c r="D6816" t="s">
        <v>39</v>
      </c>
      <c r="E6816" t="s">
        <v>30</v>
      </c>
      <c r="F6816">
        <v>3</v>
      </c>
      <c r="G6816">
        <v>1</v>
      </c>
      <c r="H6816" t="s">
        <v>40</v>
      </c>
      <c r="I6816">
        <v>1402920</v>
      </c>
      <c r="J6816" t="s">
        <v>31</v>
      </c>
      <c r="K6816" t="s">
        <v>35</v>
      </c>
      <c r="L6816">
        <v>1</v>
      </c>
      <c r="M6816">
        <v>1</v>
      </c>
      <c r="N6816">
        <v>2.6</v>
      </c>
      <c r="O6816" t="s">
        <v>28</v>
      </c>
      <c r="P6816">
        <v>0</v>
      </c>
      <c r="Q6816">
        <v>4</v>
      </c>
      <c r="R6816">
        <v>16.5</v>
      </c>
      <c r="S6816">
        <v>82.4</v>
      </c>
      <c r="T6816">
        <v>72</v>
      </c>
      <c r="U6816">
        <v>76.3</v>
      </c>
      <c r="V6816">
        <f t="shared" si="585"/>
        <v>4.2999999999999972</v>
      </c>
      <c r="W6816" t="str">
        <f t="shared" si="586"/>
        <v>Monitor</v>
      </c>
      <c r="X6816" t="str">
        <f t="shared" si="587"/>
        <v>Normal</v>
      </c>
      <c r="Y6816" t="str">
        <f t="shared" si="589"/>
        <v>Local</v>
      </c>
      <c r="Z6816" t="str">
        <f t="shared" si="588"/>
        <v>At-Risk</v>
      </c>
      <c r="AA6816" t="s">
        <v>42</v>
      </c>
      <c r="AB6816">
        <v>0</v>
      </c>
    </row>
    <row r="6817" spans="1:28" x14ac:dyDescent="0.3">
      <c r="A6817">
        <v>17</v>
      </c>
      <c r="B6817" t="s">
        <v>38</v>
      </c>
      <c r="C6817">
        <v>12</v>
      </c>
      <c r="D6817" t="s">
        <v>23</v>
      </c>
      <c r="E6817" t="s">
        <v>24</v>
      </c>
      <c r="F6817">
        <v>6</v>
      </c>
      <c r="G6817">
        <v>0</v>
      </c>
      <c r="H6817" t="s">
        <v>40</v>
      </c>
      <c r="I6817">
        <v>1126908</v>
      </c>
      <c r="J6817" t="s">
        <v>26</v>
      </c>
      <c r="K6817" t="s">
        <v>27</v>
      </c>
      <c r="L6817">
        <v>0</v>
      </c>
      <c r="M6817">
        <v>1</v>
      </c>
      <c r="N6817">
        <v>7.3</v>
      </c>
      <c r="O6817" t="s">
        <v>28</v>
      </c>
      <c r="P6817">
        <v>1</v>
      </c>
      <c r="Q6817">
        <v>4</v>
      </c>
      <c r="R6817">
        <v>8.9</v>
      </c>
      <c r="S6817">
        <v>99.5</v>
      </c>
      <c r="T6817">
        <v>69.3</v>
      </c>
      <c r="U6817">
        <v>70.7</v>
      </c>
      <c r="V6817">
        <f t="shared" si="585"/>
        <v>1.4000000000000057</v>
      </c>
      <c r="W6817" t="str">
        <f t="shared" si="586"/>
        <v>Monitor</v>
      </c>
      <c r="X6817" t="str">
        <f t="shared" si="587"/>
        <v>Normal</v>
      </c>
      <c r="Y6817" t="str">
        <f t="shared" si="589"/>
        <v>Commuter</v>
      </c>
      <c r="Z6817" t="str">
        <f t="shared" si="588"/>
        <v>Healthy</v>
      </c>
      <c r="AA6817" t="s">
        <v>33</v>
      </c>
      <c r="AB6817">
        <v>0</v>
      </c>
    </row>
    <row r="6818" spans="1:28" x14ac:dyDescent="0.3">
      <c r="A6818">
        <v>14</v>
      </c>
      <c r="B6818" t="s">
        <v>38</v>
      </c>
      <c r="C6818">
        <v>9</v>
      </c>
      <c r="D6818" t="s">
        <v>23</v>
      </c>
      <c r="E6818" t="s">
        <v>30</v>
      </c>
      <c r="F6818">
        <v>4</v>
      </c>
      <c r="G6818">
        <v>0</v>
      </c>
      <c r="H6818" t="s">
        <v>34</v>
      </c>
      <c r="I6818">
        <v>60904</v>
      </c>
      <c r="J6818" t="s">
        <v>31</v>
      </c>
      <c r="K6818" t="s">
        <v>26</v>
      </c>
      <c r="L6818">
        <v>0</v>
      </c>
      <c r="M6818">
        <v>0</v>
      </c>
      <c r="O6818" t="s">
        <v>47</v>
      </c>
      <c r="P6818">
        <v>0</v>
      </c>
      <c r="Q6818">
        <v>5</v>
      </c>
      <c r="R6818">
        <v>16.3</v>
      </c>
      <c r="S6818">
        <v>95.7</v>
      </c>
      <c r="T6818">
        <v>62.6</v>
      </c>
      <c r="U6818">
        <v>51.7</v>
      </c>
      <c r="V6818">
        <f t="shared" si="585"/>
        <v>-10.899999999999999</v>
      </c>
      <c r="W6818" t="str">
        <f t="shared" si="586"/>
        <v>Monitor</v>
      </c>
      <c r="X6818" t="str">
        <f t="shared" si="587"/>
        <v>Normal</v>
      </c>
      <c r="Y6818" t="str">
        <f t="shared" si="589"/>
        <v>Local</v>
      </c>
      <c r="Z6818" t="str">
        <f t="shared" si="588"/>
        <v>Healthy</v>
      </c>
      <c r="AA6818" t="s">
        <v>29</v>
      </c>
      <c r="AB6818">
        <v>0</v>
      </c>
    </row>
    <row r="6819" spans="1:28" x14ac:dyDescent="0.3">
      <c r="A6819">
        <v>14</v>
      </c>
      <c r="B6819" t="s">
        <v>38</v>
      </c>
      <c r="C6819">
        <v>10</v>
      </c>
      <c r="D6819" t="s">
        <v>48</v>
      </c>
      <c r="E6819" t="s">
        <v>24</v>
      </c>
      <c r="F6819">
        <v>5</v>
      </c>
      <c r="G6819">
        <v>0</v>
      </c>
      <c r="H6819" t="s">
        <v>25</v>
      </c>
      <c r="I6819">
        <v>481463</v>
      </c>
      <c r="J6819" t="s">
        <v>37</v>
      </c>
      <c r="K6819" t="s">
        <v>41</v>
      </c>
      <c r="L6819">
        <v>0</v>
      </c>
      <c r="M6819">
        <v>1</v>
      </c>
      <c r="N6819">
        <v>6.9</v>
      </c>
      <c r="O6819" t="s">
        <v>28</v>
      </c>
      <c r="P6819">
        <v>0</v>
      </c>
      <c r="Q6819">
        <v>3</v>
      </c>
      <c r="R6819">
        <v>9.1999999999999993</v>
      </c>
      <c r="S6819">
        <v>81.099999999999994</v>
      </c>
      <c r="T6819">
        <v>60.5</v>
      </c>
      <c r="U6819">
        <v>63.1</v>
      </c>
      <c r="V6819">
        <f t="shared" ref="V6819:V6875" si="590">U6819-T6819</f>
        <v>2.6000000000000014</v>
      </c>
      <c r="W6819" t="str">
        <f t="shared" ref="W6819:W6875" si="591">IF(AND(U6819&lt;45,V6819&lt;-10),"High Risk","Monitor")</f>
        <v>Monitor</v>
      </c>
      <c r="X6819" t="str">
        <f t="shared" si="587"/>
        <v>Normal</v>
      </c>
      <c r="Y6819" t="str">
        <f t="shared" si="589"/>
        <v>Commuter</v>
      </c>
      <c r="Z6819" t="str">
        <f t="shared" si="588"/>
        <v>At-Risk</v>
      </c>
      <c r="AA6819" t="s">
        <v>33</v>
      </c>
      <c r="AB6819">
        <v>0</v>
      </c>
    </row>
    <row r="6820" spans="1:28" x14ac:dyDescent="0.3">
      <c r="A6820">
        <v>14</v>
      </c>
      <c r="B6820" t="s">
        <v>38</v>
      </c>
      <c r="C6820">
        <v>9</v>
      </c>
      <c r="D6820" t="s">
        <v>39</v>
      </c>
      <c r="E6820" t="s">
        <v>30</v>
      </c>
      <c r="F6820">
        <v>2</v>
      </c>
      <c r="G6820">
        <v>0</v>
      </c>
      <c r="H6820" t="s">
        <v>40</v>
      </c>
      <c r="I6820">
        <v>943030</v>
      </c>
      <c r="J6820" t="s">
        <v>26</v>
      </c>
      <c r="K6820" t="s">
        <v>27</v>
      </c>
      <c r="L6820">
        <v>1</v>
      </c>
      <c r="M6820">
        <v>1</v>
      </c>
      <c r="N6820">
        <v>3.9</v>
      </c>
      <c r="O6820" t="s">
        <v>28</v>
      </c>
      <c r="P6820">
        <v>1</v>
      </c>
      <c r="Q6820">
        <v>3</v>
      </c>
      <c r="R6820">
        <v>12.9</v>
      </c>
      <c r="S6820">
        <v>85.8</v>
      </c>
      <c r="T6820">
        <v>69.7</v>
      </c>
      <c r="U6820">
        <v>71.599999999999994</v>
      </c>
      <c r="V6820">
        <f t="shared" si="590"/>
        <v>1.8999999999999915</v>
      </c>
      <c r="W6820" t="str">
        <f t="shared" si="591"/>
        <v>Monitor</v>
      </c>
      <c r="X6820" t="str">
        <f t="shared" si="587"/>
        <v>Normal</v>
      </c>
      <c r="Y6820" t="str">
        <f t="shared" si="589"/>
        <v>Local</v>
      </c>
      <c r="Z6820" t="str">
        <f t="shared" si="588"/>
        <v>At-Risk</v>
      </c>
      <c r="AA6820" t="s">
        <v>33</v>
      </c>
      <c r="AB6820">
        <v>0</v>
      </c>
    </row>
    <row r="6821" spans="1:28" x14ac:dyDescent="0.3">
      <c r="A6821">
        <v>11</v>
      </c>
      <c r="B6821" t="s">
        <v>38</v>
      </c>
      <c r="C6821">
        <v>6</v>
      </c>
      <c r="D6821" t="s">
        <v>23</v>
      </c>
      <c r="E6821" t="s">
        <v>30</v>
      </c>
      <c r="F6821">
        <v>9</v>
      </c>
      <c r="G6821">
        <v>0</v>
      </c>
      <c r="H6821" t="s">
        <v>36</v>
      </c>
      <c r="I6821">
        <v>258940</v>
      </c>
      <c r="J6821" t="s">
        <v>37</v>
      </c>
      <c r="K6821" t="s">
        <v>32</v>
      </c>
      <c r="L6821">
        <v>0</v>
      </c>
      <c r="M6821">
        <v>0</v>
      </c>
      <c r="N6821">
        <v>3.1</v>
      </c>
      <c r="O6821" t="s">
        <v>28</v>
      </c>
      <c r="P6821">
        <v>0</v>
      </c>
      <c r="Q6821">
        <v>3</v>
      </c>
      <c r="R6821">
        <v>7.2</v>
      </c>
      <c r="S6821">
        <v>96</v>
      </c>
      <c r="T6821">
        <v>39.799999999999997</v>
      </c>
      <c r="U6821">
        <v>58.2</v>
      </c>
      <c r="V6821">
        <f t="shared" si="590"/>
        <v>18.400000000000006</v>
      </c>
      <c r="W6821" t="str">
        <f t="shared" si="591"/>
        <v>Monitor</v>
      </c>
      <c r="X6821" t="str">
        <f t="shared" si="587"/>
        <v>Surge</v>
      </c>
      <c r="Y6821" t="str">
        <f t="shared" si="589"/>
        <v>Local</v>
      </c>
      <c r="Z6821" t="str">
        <f t="shared" si="588"/>
        <v>Healthy</v>
      </c>
      <c r="AA6821" t="s">
        <v>29</v>
      </c>
      <c r="AB6821">
        <v>0</v>
      </c>
    </row>
    <row r="6822" spans="1:28" x14ac:dyDescent="0.3">
      <c r="A6822">
        <v>17</v>
      </c>
      <c r="B6822" t="s">
        <v>22</v>
      </c>
      <c r="C6822">
        <v>12</v>
      </c>
      <c r="D6822" t="s">
        <v>39</v>
      </c>
      <c r="E6822" t="s">
        <v>24</v>
      </c>
      <c r="F6822">
        <v>5</v>
      </c>
      <c r="G6822">
        <v>0</v>
      </c>
      <c r="H6822" t="s">
        <v>40</v>
      </c>
      <c r="I6822">
        <v>1420604</v>
      </c>
      <c r="J6822" t="s">
        <v>26</v>
      </c>
      <c r="K6822" t="s">
        <v>41</v>
      </c>
      <c r="L6822">
        <v>1</v>
      </c>
      <c r="M6822">
        <v>1</v>
      </c>
      <c r="N6822">
        <v>7.7</v>
      </c>
      <c r="O6822" t="s">
        <v>28</v>
      </c>
      <c r="P6822">
        <v>1</v>
      </c>
      <c r="Q6822">
        <v>3</v>
      </c>
      <c r="R6822">
        <v>17.399999999999999</v>
      </c>
      <c r="S6822">
        <v>95.5</v>
      </c>
      <c r="T6822">
        <v>56.6</v>
      </c>
      <c r="U6822">
        <v>77.5</v>
      </c>
      <c r="V6822">
        <f t="shared" si="590"/>
        <v>20.9</v>
      </c>
      <c r="W6822" t="str">
        <f t="shared" si="591"/>
        <v>Monitor</v>
      </c>
      <c r="X6822" t="str">
        <f t="shared" si="587"/>
        <v>Surge</v>
      </c>
      <c r="Y6822" t="str">
        <f t="shared" si="589"/>
        <v>Commuter</v>
      </c>
      <c r="Z6822" t="str">
        <f t="shared" si="588"/>
        <v>Healthy</v>
      </c>
      <c r="AA6822" t="s">
        <v>42</v>
      </c>
      <c r="AB6822">
        <v>0</v>
      </c>
    </row>
    <row r="6823" spans="1:28" x14ac:dyDescent="0.3">
      <c r="A6823">
        <v>12</v>
      </c>
      <c r="B6823" t="s">
        <v>22</v>
      </c>
      <c r="C6823">
        <v>7</v>
      </c>
      <c r="D6823" t="s">
        <v>23</v>
      </c>
      <c r="E6823" t="s">
        <v>30</v>
      </c>
      <c r="F6823">
        <v>2</v>
      </c>
      <c r="G6823">
        <v>1</v>
      </c>
      <c r="H6823" t="s">
        <v>40</v>
      </c>
      <c r="I6823">
        <v>970749</v>
      </c>
      <c r="J6823" t="s">
        <v>37</v>
      </c>
      <c r="K6823" t="s">
        <v>32</v>
      </c>
      <c r="L6823">
        <v>1</v>
      </c>
      <c r="M6823">
        <v>1</v>
      </c>
      <c r="N6823">
        <v>2</v>
      </c>
      <c r="O6823" t="s">
        <v>47</v>
      </c>
      <c r="P6823">
        <v>0</v>
      </c>
      <c r="Q6823">
        <v>4</v>
      </c>
      <c r="R6823">
        <v>12.3</v>
      </c>
      <c r="S6823">
        <v>96.7</v>
      </c>
      <c r="T6823">
        <v>63.2</v>
      </c>
      <c r="U6823">
        <v>68.3</v>
      </c>
      <c r="V6823">
        <f t="shared" si="590"/>
        <v>5.0999999999999943</v>
      </c>
      <c r="W6823" t="str">
        <f t="shared" si="591"/>
        <v>Monitor</v>
      </c>
      <c r="X6823" t="str">
        <f t="shared" si="587"/>
        <v>Normal</v>
      </c>
      <c r="Y6823" t="str">
        <f t="shared" si="589"/>
        <v>Local</v>
      </c>
      <c r="Z6823" t="str">
        <f t="shared" si="588"/>
        <v>Healthy</v>
      </c>
      <c r="AA6823" t="s">
        <v>33</v>
      </c>
      <c r="AB6823">
        <v>0</v>
      </c>
    </row>
    <row r="6824" spans="1:28" x14ac:dyDescent="0.3">
      <c r="A6824">
        <v>13</v>
      </c>
      <c r="B6824" t="s">
        <v>22</v>
      </c>
      <c r="C6824">
        <v>7</v>
      </c>
      <c r="D6824" t="s">
        <v>23</v>
      </c>
      <c r="E6824" t="s">
        <v>44</v>
      </c>
      <c r="F6824">
        <v>2</v>
      </c>
      <c r="G6824">
        <v>0</v>
      </c>
      <c r="H6824" t="s">
        <v>25</v>
      </c>
      <c r="I6824">
        <v>425012</v>
      </c>
      <c r="J6824" t="s">
        <v>31</v>
      </c>
      <c r="K6824" t="s">
        <v>37</v>
      </c>
      <c r="L6824">
        <v>0</v>
      </c>
      <c r="M6824">
        <v>0</v>
      </c>
      <c r="N6824">
        <v>1.8</v>
      </c>
      <c r="O6824" t="s">
        <v>28</v>
      </c>
      <c r="P6824">
        <v>0</v>
      </c>
      <c r="Q6824">
        <v>3</v>
      </c>
      <c r="R6824">
        <v>14</v>
      </c>
      <c r="S6824">
        <v>91.8</v>
      </c>
      <c r="T6824">
        <v>64.900000000000006</v>
      </c>
      <c r="U6824">
        <v>65.2</v>
      </c>
      <c r="V6824">
        <f t="shared" si="590"/>
        <v>0.29999999999999716</v>
      </c>
      <c r="W6824" t="str">
        <f t="shared" si="591"/>
        <v>Monitor</v>
      </c>
      <c r="X6824" t="str">
        <f t="shared" si="587"/>
        <v>Normal</v>
      </c>
      <c r="Y6824" t="str">
        <f t="shared" si="589"/>
        <v>Local</v>
      </c>
      <c r="Z6824" t="str">
        <f t="shared" si="588"/>
        <v>Healthy</v>
      </c>
      <c r="AA6824" t="s">
        <v>33</v>
      </c>
      <c r="AB6824">
        <v>0</v>
      </c>
    </row>
    <row r="6825" spans="1:28" x14ac:dyDescent="0.3">
      <c r="A6825">
        <v>14</v>
      </c>
      <c r="B6825" t="s">
        <v>38</v>
      </c>
      <c r="C6825">
        <v>8</v>
      </c>
      <c r="D6825" t="s">
        <v>48</v>
      </c>
      <c r="E6825" t="s">
        <v>30</v>
      </c>
      <c r="F6825">
        <v>6</v>
      </c>
      <c r="G6825">
        <v>0</v>
      </c>
      <c r="H6825" t="s">
        <v>36</v>
      </c>
      <c r="I6825">
        <v>298758</v>
      </c>
      <c r="J6825" t="s">
        <v>41</v>
      </c>
      <c r="K6825" t="s">
        <v>41</v>
      </c>
      <c r="L6825">
        <v>1</v>
      </c>
      <c r="M6825">
        <v>0</v>
      </c>
      <c r="N6825">
        <v>1.3</v>
      </c>
      <c r="O6825" t="s">
        <v>28</v>
      </c>
      <c r="P6825">
        <v>1</v>
      </c>
      <c r="Q6825">
        <v>3</v>
      </c>
      <c r="R6825">
        <v>13.2</v>
      </c>
      <c r="S6825">
        <v>85.2</v>
      </c>
      <c r="T6825">
        <v>58.1</v>
      </c>
      <c r="U6825">
        <v>79.3</v>
      </c>
      <c r="V6825">
        <f t="shared" si="590"/>
        <v>21.199999999999996</v>
      </c>
      <c r="W6825" t="str">
        <f t="shared" si="591"/>
        <v>Monitor</v>
      </c>
      <c r="X6825" t="str">
        <f t="shared" si="587"/>
        <v>Surge</v>
      </c>
      <c r="Y6825" t="str">
        <f t="shared" si="589"/>
        <v>Local</v>
      </c>
      <c r="Z6825" t="str">
        <f t="shared" si="588"/>
        <v>At-Risk</v>
      </c>
      <c r="AA6825" t="s">
        <v>42</v>
      </c>
      <c r="AB6825">
        <v>0</v>
      </c>
    </row>
    <row r="6826" spans="1:28" x14ac:dyDescent="0.3">
      <c r="A6826">
        <v>12</v>
      </c>
      <c r="B6826" t="s">
        <v>38</v>
      </c>
      <c r="C6826">
        <v>8</v>
      </c>
      <c r="D6826" t="s">
        <v>48</v>
      </c>
      <c r="E6826" t="s">
        <v>44</v>
      </c>
      <c r="F6826">
        <v>5</v>
      </c>
      <c r="G6826">
        <v>0</v>
      </c>
      <c r="H6826" t="s">
        <v>40</v>
      </c>
      <c r="I6826">
        <v>1040978</v>
      </c>
      <c r="J6826" t="s">
        <v>32</v>
      </c>
      <c r="K6826" t="s">
        <v>31</v>
      </c>
      <c r="L6826">
        <v>1</v>
      </c>
      <c r="M6826">
        <v>1</v>
      </c>
      <c r="N6826">
        <v>3.2</v>
      </c>
      <c r="O6826" t="s">
        <v>28</v>
      </c>
      <c r="P6826">
        <v>0</v>
      </c>
      <c r="Q6826">
        <v>3</v>
      </c>
      <c r="R6826">
        <v>15.1</v>
      </c>
      <c r="S6826">
        <v>95</v>
      </c>
      <c r="T6826">
        <v>68.5</v>
      </c>
      <c r="U6826">
        <v>62.5</v>
      </c>
      <c r="V6826">
        <f t="shared" si="590"/>
        <v>-6</v>
      </c>
      <c r="W6826" t="str">
        <f t="shared" si="591"/>
        <v>Monitor</v>
      </c>
      <c r="X6826" t="str">
        <f t="shared" si="587"/>
        <v>Normal</v>
      </c>
      <c r="Y6826" t="str">
        <f t="shared" si="589"/>
        <v>Local</v>
      </c>
      <c r="Z6826" t="str">
        <f t="shared" si="588"/>
        <v>Healthy</v>
      </c>
      <c r="AA6826" t="s">
        <v>33</v>
      </c>
      <c r="AB6826">
        <v>0</v>
      </c>
    </row>
    <row r="6827" spans="1:28" x14ac:dyDescent="0.3">
      <c r="A6827">
        <v>15</v>
      </c>
      <c r="B6827" t="s">
        <v>22</v>
      </c>
      <c r="C6827">
        <v>11</v>
      </c>
      <c r="D6827" t="s">
        <v>23</v>
      </c>
      <c r="E6827" t="s">
        <v>24</v>
      </c>
      <c r="F6827">
        <v>4</v>
      </c>
      <c r="G6827">
        <v>0</v>
      </c>
      <c r="H6827" t="s">
        <v>45</v>
      </c>
      <c r="I6827">
        <v>2938113</v>
      </c>
      <c r="J6827" t="s">
        <v>26</v>
      </c>
      <c r="K6827" t="s">
        <v>35</v>
      </c>
      <c r="L6827">
        <v>1</v>
      </c>
      <c r="M6827">
        <v>0</v>
      </c>
      <c r="N6827">
        <v>1.7</v>
      </c>
      <c r="O6827" t="s">
        <v>28</v>
      </c>
      <c r="P6827">
        <v>1</v>
      </c>
      <c r="Q6827">
        <v>4</v>
      </c>
      <c r="R6827">
        <v>22.8</v>
      </c>
      <c r="S6827">
        <v>96.8</v>
      </c>
      <c r="T6827">
        <v>63</v>
      </c>
      <c r="U6827">
        <v>71.7</v>
      </c>
      <c r="V6827">
        <f t="shared" si="590"/>
        <v>8.7000000000000028</v>
      </c>
      <c r="W6827" t="str">
        <f t="shared" si="591"/>
        <v>Monitor</v>
      </c>
      <c r="X6827" t="str">
        <f t="shared" si="587"/>
        <v>Normal</v>
      </c>
      <c r="Y6827" t="str">
        <f t="shared" si="589"/>
        <v>Local</v>
      </c>
      <c r="Z6827" t="str">
        <f t="shared" si="588"/>
        <v>Healthy</v>
      </c>
      <c r="AA6827" t="s">
        <v>33</v>
      </c>
      <c r="AB6827">
        <v>0</v>
      </c>
    </row>
    <row r="6828" spans="1:28" x14ac:dyDescent="0.3">
      <c r="A6828">
        <v>15</v>
      </c>
      <c r="B6828" t="s">
        <v>22</v>
      </c>
      <c r="C6828">
        <v>10</v>
      </c>
      <c r="D6828" t="s">
        <v>23</v>
      </c>
      <c r="E6828" t="s">
        <v>30</v>
      </c>
      <c r="F6828">
        <v>5</v>
      </c>
      <c r="G6828">
        <v>0</v>
      </c>
      <c r="H6828" t="s">
        <v>34</v>
      </c>
      <c r="I6828">
        <v>67813</v>
      </c>
      <c r="J6828" t="s">
        <v>43</v>
      </c>
      <c r="K6828" t="s">
        <v>37</v>
      </c>
      <c r="L6828">
        <v>0</v>
      </c>
      <c r="M6828">
        <v>1</v>
      </c>
      <c r="N6828">
        <v>1.3</v>
      </c>
      <c r="O6828" t="s">
        <v>28</v>
      </c>
      <c r="P6828">
        <v>0</v>
      </c>
      <c r="Q6828">
        <v>2</v>
      </c>
      <c r="R6828">
        <v>13.3</v>
      </c>
      <c r="S6828">
        <v>75.8</v>
      </c>
      <c r="T6828">
        <v>57.6</v>
      </c>
      <c r="U6828">
        <v>53.5</v>
      </c>
      <c r="V6828">
        <f t="shared" si="590"/>
        <v>-4.1000000000000014</v>
      </c>
      <c r="W6828" t="str">
        <f t="shared" si="591"/>
        <v>Monitor</v>
      </c>
      <c r="X6828" t="str">
        <f t="shared" si="587"/>
        <v>Normal</v>
      </c>
      <c r="Y6828" t="str">
        <f t="shared" si="589"/>
        <v>Local</v>
      </c>
      <c r="Z6828" t="str">
        <f t="shared" si="588"/>
        <v>At-Risk</v>
      </c>
      <c r="AA6828" t="s">
        <v>29</v>
      </c>
      <c r="AB6828">
        <v>0</v>
      </c>
    </row>
    <row r="6829" spans="1:28" x14ac:dyDescent="0.3">
      <c r="A6829">
        <v>15</v>
      </c>
      <c r="B6829" t="s">
        <v>22</v>
      </c>
      <c r="C6829">
        <v>10</v>
      </c>
      <c r="D6829" t="s">
        <v>39</v>
      </c>
      <c r="E6829" t="s">
        <v>24</v>
      </c>
      <c r="F6829">
        <v>6</v>
      </c>
      <c r="G6829">
        <v>0</v>
      </c>
      <c r="H6829" t="s">
        <v>45</v>
      </c>
      <c r="I6829">
        <v>1522432</v>
      </c>
      <c r="J6829" t="s">
        <v>37</v>
      </c>
      <c r="K6829" t="s">
        <v>27</v>
      </c>
      <c r="L6829">
        <v>0</v>
      </c>
      <c r="M6829">
        <v>1</v>
      </c>
      <c r="N6829">
        <v>1.2</v>
      </c>
      <c r="O6829" t="s">
        <v>28</v>
      </c>
      <c r="P6829">
        <v>1</v>
      </c>
      <c r="Q6829">
        <v>3</v>
      </c>
      <c r="R6829">
        <v>12.7</v>
      </c>
      <c r="S6829">
        <v>85.6</v>
      </c>
      <c r="T6829">
        <v>61.1</v>
      </c>
      <c r="U6829">
        <v>53.6</v>
      </c>
      <c r="V6829">
        <f t="shared" si="590"/>
        <v>-7.5</v>
      </c>
      <c r="W6829" t="str">
        <f t="shared" si="591"/>
        <v>Monitor</v>
      </c>
      <c r="X6829" t="str">
        <f t="shared" si="587"/>
        <v>Normal</v>
      </c>
      <c r="Y6829" t="str">
        <f t="shared" si="589"/>
        <v>Local</v>
      </c>
      <c r="Z6829" t="str">
        <f t="shared" si="588"/>
        <v>At-Risk</v>
      </c>
      <c r="AA6829" t="s">
        <v>29</v>
      </c>
      <c r="AB6829">
        <v>0</v>
      </c>
    </row>
    <row r="6830" spans="1:28" x14ac:dyDescent="0.3">
      <c r="A6830">
        <v>18</v>
      </c>
      <c r="B6830" t="s">
        <v>22</v>
      </c>
      <c r="C6830">
        <v>12</v>
      </c>
      <c r="D6830" t="s">
        <v>48</v>
      </c>
      <c r="E6830" t="s">
        <v>44</v>
      </c>
      <c r="F6830">
        <v>3</v>
      </c>
      <c r="G6830">
        <v>0</v>
      </c>
      <c r="H6830" t="s">
        <v>34</v>
      </c>
      <c r="I6830">
        <v>88447</v>
      </c>
      <c r="J6830" t="s">
        <v>41</v>
      </c>
      <c r="K6830" t="s">
        <v>37</v>
      </c>
      <c r="L6830">
        <v>0</v>
      </c>
      <c r="M6830">
        <v>0</v>
      </c>
      <c r="N6830">
        <v>6.3</v>
      </c>
      <c r="O6830" t="s">
        <v>49</v>
      </c>
      <c r="P6830">
        <v>0</v>
      </c>
      <c r="Q6830">
        <v>4</v>
      </c>
      <c r="R6830">
        <v>17.600000000000001</v>
      </c>
      <c r="S6830">
        <v>77.599999999999994</v>
      </c>
      <c r="T6830">
        <v>58.7</v>
      </c>
      <c r="U6830">
        <v>72.5</v>
      </c>
      <c r="V6830">
        <f t="shared" si="590"/>
        <v>13.799999999999997</v>
      </c>
      <c r="W6830" t="str">
        <f t="shared" si="591"/>
        <v>Monitor</v>
      </c>
      <c r="X6830" t="str">
        <f t="shared" si="587"/>
        <v>Surge</v>
      </c>
      <c r="Y6830" t="str">
        <f t="shared" si="589"/>
        <v>Commuter</v>
      </c>
      <c r="Z6830" t="str">
        <f t="shared" si="588"/>
        <v>At-Risk</v>
      </c>
      <c r="AA6830" t="s">
        <v>33</v>
      </c>
      <c r="AB6830">
        <v>0</v>
      </c>
    </row>
    <row r="6831" spans="1:28" x14ac:dyDescent="0.3">
      <c r="A6831">
        <v>16</v>
      </c>
      <c r="B6831" t="s">
        <v>22</v>
      </c>
      <c r="C6831">
        <v>11</v>
      </c>
      <c r="D6831" t="s">
        <v>23</v>
      </c>
      <c r="E6831" t="s">
        <v>44</v>
      </c>
      <c r="F6831">
        <v>6</v>
      </c>
      <c r="G6831">
        <v>0</v>
      </c>
      <c r="H6831" t="s">
        <v>34</v>
      </c>
      <c r="I6831">
        <v>137590</v>
      </c>
      <c r="J6831" t="s">
        <v>35</v>
      </c>
      <c r="K6831" t="s">
        <v>41</v>
      </c>
      <c r="L6831">
        <v>0</v>
      </c>
      <c r="M6831">
        <v>0</v>
      </c>
      <c r="N6831">
        <v>1</v>
      </c>
      <c r="O6831" t="s">
        <v>47</v>
      </c>
      <c r="P6831">
        <v>0</v>
      </c>
      <c r="Q6831">
        <v>3</v>
      </c>
      <c r="R6831">
        <v>7.2</v>
      </c>
      <c r="S6831">
        <v>97.2</v>
      </c>
      <c r="T6831">
        <v>79</v>
      </c>
      <c r="U6831">
        <v>78.599999999999994</v>
      </c>
      <c r="V6831">
        <f t="shared" si="590"/>
        <v>-0.40000000000000568</v>
      </c>
      <c r="W6831" t="str">
        <f t="shared" si="591"/>
        <v>Monitor</v>
      </c>
      <c r="X6831" t="str">
        <f t="shared" si="587"/>
        <v>Normal</v>
      </c>
      <c r="Y6831" t="str">
        <f t="shared" si="589"/>
        <v>Local</v>
      </c>
      <c r="Z6831" t="str">
        <f t="shared" si="588"/>
        <v>Healthy</v>
      </c>
      <c r="AA6831" t="s">
        <v>42</v>
      </c>
      <c r="AB6831">
        <v>0</v>
      </c>
    </row>
    <row r="6832" spans="1:28" x14ac:dyDescent="0.3">
      <c r="A6832">
        <v>16</v>
      </c>
      <c r="B6832" t="s">
        <v>38</v>
      </c>
      <c r="C6832">
        <v>11</v>
      </c>
      <c r="D6832" t="s">
        <v>48</v>
      </c>
      <c r="E6832" t="s">
        <v>30</v>
      </c>
      <c r="F6832">
        <v>6</v>
      </c>
      <c r="G6832">
        <v>0</v>
      </c>
      <c r="H6832" t="s">
        <v>40</v>
      </c>
      <c r="I6832">
        <v>1411384</v>
      </c>
      <c r="J6832" t="s">
        <v>26</v>
      </c>
      <c r="K6832" t="s">
        <v>27</v>
      </c>
      <c r="L6832">
        <v>1</v>
      </c>
      <c r="M6832">
        <v>1</v>
      </c>
      <c r="N6832">
        <v>4</v>
      </c>
      <c r="O6832" t="s">
        <v>28</v>
      </c>
      <c r="P6832">
        <v>0</v>
      </c>
      <c r="Q6832">
        <v>4</v>
      </c>
      <c r="R6832">
        <v>14.3</v>
      </c>
      <c r="S6832">
        <v>88.6</v>
      </c>
      <c r="T6832">
        <v>78.900000000000006</v>
      </c>
      <c r="U6832">
        <v>92.5</v>
      </c>
      <c r="V6832">
        <f t="shared" si="590"/>
        <v>13.599999999999994</v>
      </c>
      <c r="W6832" t="str">
        <f t="shared" si="591"/>
        <v>Monitor</v>
      </c>
      <c r="X6832" t="str">
        <f t="shared" si="587"/>
        <v>Surge</v>
      </c>
      <c r="Y6832" t="str">
        <f t="shared" si="589"/>
        <v>Local</v>
      </c>
      <c r="Z6832" t="str">
        <f t="shared" si="588"/>
        <v>At-Risk</v>
      </c>
      <c r="AA6832" t="s">
        <v>50</v>
      </c>
      <c r="AB6832">
        <v>0</v>
      </c>
    </row>
    <row r="6833" spans="1:28" x14ac:dyDescent="0.3">
      <c r="A6833">
        <v>17</v>
      </c>
      <c r="B6833" t="s">
        <v>22</v>
      </c>
      <c r="C6833">
        <v>12</v>
      </c>
      <c r="D6833" t="s">
        <v>39</v>
      </c>
      <c r="E6833" t="s">
        <v>30</v>
      </c>
      <c r="F6833">
        <v>5</v>
      </c>
      <c r="G6833">
        <v>1</v>
      </c>
      <c r="H6833" t="s">
        <v>36</v>
      </c>
      <c r="I6833">
        <v>191095</v>
      </c>
      <c r="J6833" t="s">
        <v>31</v>
      </c>
      <c r="K6833" t="s">
        <v>26</v>
      </c>
      <c r="L6833">
        <v>1</v>
      </c>
      <c r="M6833">
        <v>1</v>
      </c>
      <c r="N6833">
        <v>2.4</v>
      </c>
      <c r="O6833" t="s">
        <v>28</v>
      </c>
      <c r="P6833">
        <v>0</v>
      </c>
      <c r="Q6833">
        <v>3</v>
      </c>
      <c r="R6833">
        <v>6.6</v>
      </c>
      <c r="S6833">
        <v>80.3</v>
      </c>
      <c r="T6833">
        <v>58.9</v>
      </c>
      <c r="U6833">
        <v>89.7</v>
      </c>
      <c r="V6833">
        <f t="shared" si="590"/>
        <v>30.800000000000004</v>
      </c>
      <c r="W6833" t="str">
        <f t="shared" si="591"/>
        <v>Monitor</v>
      </c>
      <c r="X6833" t="str">
        <f t="shared" si="587"/>
        <v>Surge</v>
      </c>
      <c r="Y6833" t="str">
        <f t="shared" si="589"/>
        <v>Local</v>
      </c>
      <c r="Z6833" t="str">
        <f t="shared" si="588"/>
        <v>At-Risk</v>
      </c>
      <c r="AA6833" t="s">
        <v>42</v>
      </c>
      <c r="AB6833">
        <v>0</v>
      </c>
    </row>
    <row r="6834" spans="1:28" x14ac:dyDescent="0.3">
      <c r="A6834">
        <v>11</v>
      </c>
      <c r="B6834" t="s">
        <v>22</v>
      </c>
      <c r="C6834">
        <v>7</v>
      </c>
      <c r="D6834" t="s">
        <v>23</v>
      </c>
      <c r="E6834" t="s">
        <v>30</v>
      </c>
      <c r="F6834">
        <v>5</v>
      </c>
      <c r="G6834">
        <v>0</v>
      </c>
      <c r="H6834" t="s">
        <v>34</v>
      </c>
      <c r="I6834">
        <v>159808</v>
      </c>
      <c r="J6834" t="s">
        <v>37</v>
      </c>
      <c r="K6834" t="s">
        <v>32</v>
      </c>
      <c r="L6834">
        <v>1</v>
      </c>
      <c r="M6834">
        <v>0</v>
      </c>
      <c r="N6834">
        <v>0.4</v>
      </c>
      <c r="O6834" t="s">
        <v>49</v>
      </c>
      <c r="P6834">
        <v>0</v>
      </c>
      <c r="Q6834">
        <v>2</v>
      </c>
      <c r="R6834">
        <v>12.9</v>
      </c>
      <c r="S6834">
        <v>83.2</v>
      </c>
      <c r="T6834">
        <v>58</v>
      </c>
      <c r="U6834">
        <v>70.400000000000006</v>
      </c>
      <c r="V6834">
        <f t="shared" si="590"/>
        <v>12.400000000000006</v>
      </c>
      <c r="W6834" t="str">
        <f t="shared" si="591"/>
        <v>Monitor</v>
      </c>
      <c r="X6834" t="str">
        <f t="shared" si="587"/>
        <v>Surge</v>
      </c>
      <c r="Y6834" t="str">
        <f t="shared" si="589"/>
        <v>Local</v>
      </c>
      <c r="Z6834" t="str">
        <f t="shared" si="588"/>
        <v>At-Risk</v>
      </c>
      <c r="AA6834" t="s">
        <v>33</v>
      </c>
      <c r="AB6834">
        <v>0</v>
      </c>
    </row>
    <row r="6835" spans="1:28" x14ac:dyDescent="0.3">
      <c r="A6835">
        <v>12</v>
      </c>
      <c r="B6835" t="s">
        <v>22</v>
      </c>
      <c r="C6835">
        <v>8</v>
      </c>
      <c r="D6835" t="s">
        <v>39</v>
      </c>
      <c r="E6835" t="s">
        <v>24</v>
      </c>
      <c r="F6835">
        <v>6</v>
      </c>
      <c r="G6835">
        <v>0</v>
      </c>
      <c r="H6835" t="s">
        <v>25</v>
      </c>
      <c r="I6835">
        <v>375067</v>
      </c>
      <c r="J6835" t="s">
        <v>26</v>
      </c>
      <c r="K6835" t="s">
        <v>26</v>
      </c>
      <c r="L6835">
        <v>0</v>
      </c>
      <c r="M6835">
        <v>0</v>
      </c>
      <c r="N6835">
        <v>2.1</v>
      </c>
      <c r="O6835" t="s">
        <v>28</v>
      </c>
      <c r="P6835">
        <v>0</v>
      </c>
      <c r="Q6835">
        <v>3</v>
      </c>
      <c r="R6835">
        <v>15.1</v>
      </c>
      <c r="S6835">
        <v>84.1</v>
      </c>
      <c r="T6835">
        <v>62.7</v>
      </c>
      <c r="U6835">
        <v>69.3</v>
      </c>
      <c r="V6835">
        <f t="shared" si="590"/>
        <v>6.5999999999999943</v>
      </c>
      <c r="W6835" t="str">
        <f t="shared" si="591"/>
        <v>Monitor</v>
      </c>
      <c r="X6835" t="str">
        <f t="shared" si="587"/>
        <v>Normal</v>
      </c>
      <c r="Y6835" t="str">
        <f t="shared" si="589"/>
        <v>Local</v>
      </c>
      <c r="Z6835" t="str">
        <f t="shared" si="588"/>
        <v>At-Risk</v>
      </c>
      <c r="AA6835" t="s">
        <v>33</v>
      </c>
      <c r="AB6835">
        <v>0</v>
      </c>
    </row>
    <row r="6836" spans="1:28" x14ac:dyDescent="0.3">
      <c r="A6836">
        <v>16</v>
      </c>
      <c r="B6836" t="s">
        <v>38</v>
      </c>
      <c r="C6836">
        <v>11</v>
      </c>
      <c r="D6836" t="s">
        <v>23</v>
      </c>
      <c r="E6836" t="s">
        <v>30</v>
      </c>
      <c r="F6836">
        <v>5</v>
      </c>
      <c r="G6836">
        <v>0</v>
      </c>
      <c r="H6836" t="s">
        <v>36</v>
      </c>
      <c r="I6836">
        <v>277242</v>
      </c>
      <c r="J6836" t="s">
        <v>26</v>
      </c>
      <c r="K6836" t="s">
        <v>27</v>
      </c>
      <c r="L6836">
        <v>1</v>
      </c>
      <c r="M6836">
        <v>1</v>
      </c>
      <c r="N6836">
        <v>1.1000000000000001</v>
      </c>
      <c r="O6836" t="s">
        <v>28</v>
      </c>
      <c r="P6836">
        <v>1</v>
      </c>
      <c r="Q6836">
        <v>3</v>
      </c>
      <c r="R6836">
        <v>19.899999999999999</v>
      </c>
      <c r="S6836">
        <v>94.2</v>
      </c>
      <c r="T6836">
        <v>76</v>
      </c>
      <c r="U6836">
        <v>81.400000000000006</v>
      </c>
      <c r="V6836">
        <f t="shared" si="590"/>
        <v>5.4000000000000057</v>
      </c>
      <c r="W6836" t="str">
        <f t="shared" si="591"/>
        <v>Monitor</v>
      </c>
      <c r="X6836" t="str">
        <f t="shared" si="587"/>
        <v>Normal</v>
      </c>
      <c r="Y6836" t="str">
        <f t="shared" si="589"/>
        <v>Local</v>
      </c>
      <c r="Z6836" t="str">
        <f t="shared" si="588"/>
        <v>Healthy</v>
      </c>
      <c r="AA6836" t="s">
        <v>42</v>
      </c>
      <c r="AB6836">
        <v>0</v>
      </c>
    </row>
    <row r="6837" spans="1:28" x14ac:dyDescent="0.3">
      <c r="A6837">
        <v>14</v>
      </c>
      <c r="B6837" t="s">
        <v>38</v>
      </c>
      <c r="C6837">
        <v>10</v>
      </c>
      <c r="D6837" t="s">
        <v>23</v>
      </c>
      <c r="E6837" t="s">
        <v>44</v>
      </c>
      <c r="F6837">
        <v>4</v>
      </c>
      <c r="G6837">
        <v>0</v>
      </c>
      <c r="H6837" t="s">
        <v>25</v>
      </c>
      <c r="I6837">
        <v>400901</v>
      </c>
      <c r="J6837" t="s">
        <v>31</v>
      </c>
      <c r="K6837" t="s">
        <v>27</v>
      </c>
      <c r="L6837">
        <v>0</v>
      </c>
      <c r="M6837">
        <v>0</v>
      </c>
      <c r="N6837">
        <v>4.7</v>
      </c>
      <c r="O6837" t="s">
        <v>47</v>
      </c>
      <c r="P6837">
        <v>0</v>
      </c>
      <c r="Q6837">
        <v>1</v>
      </c>
      <c r="R6837">
        <v>12.7</v>
      </c>
      <c r="S6837">
        <v>78.7</v>
      </c>
      <c r="T6837">
        <v>67.900000000000006</v>
      </c>
      <c r="U6837">
        <v>47.3</v>
      </c>
      <c r="V6837">
        <f t="shared" si="590"/>
        <v>-20.600000000000009</v>
      </c>
      <c r="W6837" t="str">
        <f t="shared" si="591"/>
        <v>Monitor</v>
      </c>
      <c r="X6837" t="str">
        <f t="shared" si="587"/>
        <v>Normal</v>
      </c>
      <c r="Y6837" t="str">
        <f t="shared" si="589"/>
        <v>Local</v>
      </c>
      <c r="Z6837" t="str">
        <f t="shared" si="588"/>
        <v>At-Risk</v>
      </c>
      <c r="AA6837" t="s">
        <v>29</v>
      </c>
      <c r="AB6837">
        <v>0</v>
      </c>
    </row>
    <row r="6838" spans="1:28" x14ac:dyDescent="0.3">
      <c r="A6838">
        <v>14</v>
      </c>
      <c r="B6838" t="s">
        <v>38</v>
      </c>
      <c r="C6838">
        <v>10</v>
      </c>
      <c r="D6838" t="s">
        <v>39</v>
      </c>
      <c r="E6838" t="s">
        <v>30</v>
      </c>
      <c r="F6838">
        <v>4</v>
      </c>
      <c r="G6838">
        <v>1</v>
      </c>
      <c r="H6838" t="s">
        <v>25</v>
      </c>
      <c r="I6838">
        <v>600102</v>
      </c>
      <c r="J6838" t="s">
        <v>32</v>
      </c>
      <c r="K6838" t="s">
        <v>27</v>
      </c>
      <c r="L6838">
        <v>1</v>
      </c>
      <c r="M6838">
        <v>0</v>
      </c>
      <c r="N6838">
        <v>1.5</v>
      </c>
      <c r="O6838" t="s">
        <v>47</v>
      </c>
      <c r="P6838">
        <v>1</v>
      </c>
      <c r="Q6838">
        <v>4</v>
      </c>
      <c r="R6838">
        <v>22.1</v>
      </c>
      <c r="S6838">
        <v>85</v>
      </c>
      <c r="T6838">
        <v>70.7</v>
      </c>
      <c r="U6838">
        <v>77</v>
      </c>
      <c r="V6838">
        <f t="shared" si="590"/>
        <v>6.2999999999999972</v>
      </c>
      <c r="W6838" t="str">
        <f t="shared" si="591"/>
        <v>Monitor</v>
      </c>
      <c r="X6838" t="str">
        <f t="shared" si="587"/>
        <v>Normal</v>
      </c>
      <c r="Y6838" t="str">
        <f t="shared" si="589"/>
        <v>Local</v>
      </c>
      <c r="Z6838" t="str">
        <f t="shared" si="588"/>
        <v>At-Risk</v>
      </c>
      <c r="AA6838" t="s">
        <v>42</v>
      </c>
      <c r="AB6838">
        <v>0</v>
      </c>
    </row>
    <row r="6839" spans="1:28" x14ac:dyDescent="0.3">
      <c r="A6839">
        <v>11</v>
      </c>
      <c r="B6839" t="s">
        <v>22</v>
      </c>
      <c r="C6839">
        <v>6</v>
      </c>
      <c r="D6839" t="s">
        <v>39</v>
      </c>
      <c r="E6839" t="s">
        <v>24</v>
      </c>
      <c r="F6839">
        <v>6</v>
      </c>
      <c r="G6839">
        <v>0</v>
      </c>
      <c r="H6839" t="s">
        <v>34</v>
      </c>
      <c r="I6839">
        <v>116181</v>
      </c>
      <c r="J6839" t="s">
        <v>37</v>
      </c>
      <c r="K6839" t="s">
        <v>26</v>
      </c>
      <c r="L6839">
        <v>0</v>
      </c>
      <c r="M6839">
        <v>0</v>
      </c>
      <c r="N6839">
        <v>4</v>
      </c>
      <c r="O6839" t="s">
        <v>28</v>
      </c>
      <c r="P6839">
        <v>0</v>
      </c>
      <c r="Q6839">
        <v>2</v>
      </c>
      <c r="R6839">
        <v>9.8000000000000007</v>
      </c>
      <c r="S6839">
        <v>84.5</v>
      </c>
      <c r="T6839">
        <v>40.1</v>
      </c>
      <c r="U6839">
        <v>58.5</v>
      </c>
      <c r="V6839">
        <f t="shared" si="590"/>
        <v>18.399999999999999</v>
      </c>
      <c r="W6839" t="str">
        <f t="shared" si="591"/>
        <v>Monitor</v>
      </c>
      <c r="X6839" t="str">
        <f t="shared" si="587"/>
        <v>Surge</v>
      </c>
      <c r="Y6839" t="str">
        <f t="shared" si="589"/>
        <v>Local</v>
      </c>
      <c r="Z6839" t="str">
        <f t="shared" si="588"/>
        <v>At-Risk</v>
      </c>
      <c r="AA6839" t="s">
        <v>29</v>
      </c>
      <c r="AB6839">
        <v>0</v>
      </c>
    </row>
    <row r="6840" spans="1:28" x14ac:dyDescent="0.3">
      <c r="A6840">
        <v>14</v>
      </c>
      <c r="B6840" t="s">
        <v>38</v>
      </c>
      <c r="C6840">
        <v>8</v>
      </c>
      <c r="D6840" t="s">
        <v>39</v>
      </c>
      <c r="E6840" t="s">
        <v>24</v>
      </c>
      <c r="F6840">
        <v>6</v>
      </c>
      <c r="G6840">
        <v>0</v>
      </c>
      <c r="H6840" t="s">
        <v>36</v>
      </c>
      <c r="I6840">
        <v>213744</v>
      </c>
      <c r="J6840" t="s">
        <v>32</v>
      </c>
      <c r="K6840" t="s">
        <v>37</v>
      </c>
      <c r="L6840">
        <v>0</v>
      </c>
      <c r="M6840">
        <v>0</v>
      </c>
      <c r="N6840">
        <v>9.9</v>
      </c>
      <c r="O6840" t="s">
        <v>28</v>
      </c>
      <c r="P6840">
        <v>0</v>
      </c>
      <c r="Q6840">
        <v>2</v>
      </c>
      <c r="R6840">
        <v>9.8000000000000007</v>
      </c>
      <c r="S6840">
        <v>76.400000000000006</v>
      </c>
      <c r="T6840">
        <v>77.5</v>
      </c>
      <c r="U6840">
        <v>65.400000000000006</v>
      </c>
      <c r="V6840">
        <f t="shared" si="590"/>
        <v>-12.099999999999994</v>
      </c>
      <c r="W6840" t="str">
        <f t="shared" si="591"/>
        <v>Monitor</v>
      </c>
      <c r="X6840" t="str">
        <f t="shared" si="587"/>
        <v>Normal</v>
      </c>
      <c r="Y6840" t="str">
        <f t="shared" si="589"/>
        <v>Commuter</v>
      </c>
      <c r="Z6840" t="str">
        <f t="shared" si="588"/>
        <v>At-Risk</v>
      </c>
      <c r="AA6840" t="s">
        <v>33</v>
      </c>
      <c r="AB6840">
        <v>0</v>
      </c>
    </row>
    <row r="6841" spans="1:28" x14ac:dyDescent="0.3">
      <c r="A6841">
        <v>11</v>
      </c>
      <c r="B6841" t="s">
        <v>38</v>
      </c>
      <c r="C6841">
        <v>6</v>
      </c>
      <c r="D6841" t="s">
        <v>39</v>
      </c>
      <c r="E6841" t="s">
        <v>24</v>
      </c>
      <c r="F6841">
        <v>5</v>
      </c>
      <c r="G6841">
        <v>0</v>
      </c>
      <c r="H6841" t="s">
        <v>36</v>
      </c>
      <c r="I6841">
        <v>272441</v>
      </c>
      <c r="J6841" t="s">
        <v>35</v>
      </c>
      <c r="K6841" t="s">
        <v>31</v>
      </c>
      <c r="L6841">
        <v>0</v>
      </c>
      <c r="M6841">
        <v>0</v>
      </c>
      <c r="N6841">
        <v>8.8000000000000007</v>
      </c>
      <c r="O6841" t="s">
        <v>49</v>
      </c>
      <c r="P6841">
        <v>0</v>
      </c>
      <c r="Q6841">
        <v>4</v>
      </c>
      <c r="R6841">
        <v>10</v>
      </c>
      <c r="S6841">
        <v>89.7</v>
      </c>
      <c r="T6841">
        <v>54</v>
      </c>
      <c r="U6841">
        <v>49.1</v>
      </c>
      <c r="V6841">
        <f t="shared" si="590"/>
        <v>-4.8999999999999986</v>
      </c>
      <c r="W6841" t="str">
        <f t="shared" si="591"/>
        <v>Monitor</v>
      </c>
      <c r="X6841" t="str">
        <f t="shared" si="587"/>
        <v>Normal</v>
      </c>
      <c r="Y6841" t="str">
        <f t="shared" si="589"/>
        <v>Commuter</v>
      </c>
      <c r="Z6841" t="str">
        <f t="shared" si="588"/>
        <v>At-Risk</v>
      </c>
      <c r="AA6841" t="s">
        <v>29</v>
      </c>
      <c r="AB6841">
        <v>0</v>
      </c>
    </row>
    <row r="6842" spans="1:28" x14ac:dyDescent="0.3">
      <c r="A6842">
        <v>14</v>
      </c>
      <c r="B6842" t="s">
        <v>38</v>
      </c>
      <c r="C6842">
        <v>9</v>
      </c>
      <c r="D6842" t="s">
        <v>48</v>
      </c>
      <c r="E6842" t="s">
        <v>24</v>
      </c>
      <c r="F6842">
        <v>4</v>
      </c>
      <c r="G6842">
        <v>1</v>
      </c>
      <c r="H6842" t="s">
        <v>34</v>
      </c>
      <c r="I6842">
        <v>170367</v>
      </c>
      <c r="J6842" t="s">
        <v>37</v>
      </c>
      <c r="K6842" t="s">
        <v>41</v>
      </c>
      <c r="L6842">
        <v>1</v>
      </c>
      <c r="M6842">
        <v>0</v>
      </c>
      <c r="N6842">
        <v>2.9</v>
      </c>
      <c r="O6842" t="s">
        <v>49</v>
      </c>
      <c r="P6842">
        <v>0</v>
      </c>
      <c r="Q6842">
        <v>3</v>
      </c>
      <c r="R6842">
        <v>18.600000000000001</v>
      </c>
      <c r="S6842">
        <v>90.8</v>
      </c>
      <c r="T6842">
        <v>80.3</v>
      </c>
      <c r="U6842">
        <v>68.900000000000006</v>
      </c>
      <c r="V6842">
        <f t="shared" si="590"/>
        <v>-11.399999999999991</v>
      </c>
      <c r="W6842" t="str">
        <f t="shared" si="591"/>
        <v>Monitor</v>
      </c>
      <c r="X6842" t="str">
        <f t="shared" si="587"/>
        <v>Normal</v>
      </c>
      <c r="Y6842" t="str">
        <f t="shared" si="589"/>
        <v>Local</v>
      </c>
      <c r="Z6842" t="str">
        <f t="shared" si="588"/>
        <v>Healthy</v>
      </c>
      <c r="AA6842" t="s">
        <v>33</v>
      </c>
      <c r="AB6842">
        <v>0</v>
      </c>
    </row>
    <row r="6843" spans="1:28" x14ac:dyDescent="0.3">
      <c r="A6843">
        <v>10</v>
      </c>
      <c r="B6843" t="s">
        <v>38</v>
      </c>
      <c r="C6843">
        <v>6</v>
      </c>
      <c r="D6843" t="s">
        <v>39</v>
      </c>
      <c r="E6843" t="s">
        <v>44</v>
      </c>
      <c r="F6843">
        <v>4</v>
      </c>
      <c r="G6843">
        <v>0</v>
      </c>
      <c r="H6843" t="s">
        <v>45</v>
      </c>
      <c r="I6843">
        <v>14847977</v>
      </c>
      <c r="J6843" t="s">
        <v>43</v>
      </c>
      <c r="K6843" t="s">
        <v>32</v>
      </c>
      <c r="L6843">
        <v>1</v>
      </c>
      <c r="M6843">
        <v>1</v>
      </c>
      <c r="N6843">
        <v>7.7</v>
      </c>
      <c r="O6843" t="s">
        <v>28</v>
      </c>
      <c r="P6843">
        <v>0</v>
      </c>
      <c r="Q6843">
        <v>3</v>
      </c>
      <c r="R6843">
        <v>19.2</v>
      </c>
      <c r="S6843">
        <v>89.3</v>
      </c>
      <c r="T6843">
        <v>69.7</v>
      </c>
      <c r="U6843">
        <v>82.2</v>
      </c>
      <c r="V6843">
        <f t="shared" si="590"/>
        <v>12.5</v>
      </c>
      <c r="W6843" t="str">
        <f t="shared" si="591"/>
        <v>Monitor</v>
      </c>
      <c r="X6843" t="str">
        <f t="shared" si="587"/>
        <v>Surge</v>
      </c>
      <c r="Y6843" t="str">
        <f t="shared" si="589"/>
        <v>Commuter</v>
      </c>
      <c r="Z6843" t="str">
        <f t="shared" si="588"/>
        <v>At-Risk</v>
      </c>
      <c r="AA6843" t="s">
        <v>42</v>
      </c>
      <c r="AB6843">
        <v>0</v>
      </c>
    </row>
    <row r="6844" spans="1:28" x14ac:dyDescent="0.3">
      <c r="A6844">
        <v>10</v>
      </c>
      <c r="B6844" t="s">
        <v>38</v>
      </c>
      <c r="C6844">
        <v>6</v>
      </c>
      <c r="D6844" t="s">
        <v>39</v>
      </c>
      <c r="E6844" t="s">
        <v>44</v>
      </c>
      <c r="F6844">
        <v>6</v>
      </c>
      <c r="G6844">
        <v>1</v>
      </c>
      <c r="H6844" t="s">
        <v>36</v>
      </c>
      <c r="I6844">
        <v>269395</v>
      </c>
      <c r="J6844" t="s">
        <v>37</v>
      </c>
      <c r="K6844" t="s">
        <v>41</v>
      </c>
      <c r="L6844">
        <v>1</v>
      </c>
      <c r="M6844">
        <v>1</v>
      </c>
      <c r="N6844">
        <v>5.5</v>
      </c>
      <c r="O6844" t="s">
        <v>28</v>
      </c>
      <c r="P6844">
        <v>1</v>
      </c>
      <c r="Q6844">
        <v>5</v>
      </c>
      <c r="R6844">
        <v>15</v>
      </c>
      <c r="S6844">
        <v>93.8</v>
      </c>
      <c r="T6844">
        <v>52.1</v>
      </c>
      <c r="U6844">
        <v>55.8</v>
      </c>
      <c r="V6844">
        <f t="shared" si="590"/>
        <v>3.6999999999999957</v>
      </c>
      <c r="W6844" t="str">
        <f t="shared" si="591"/>
        <v>Monitor</v>
      </c>
      <c r="X6844" t="str">
        <f t="shared" si="587"/>
        <v>Normal</v>
      </c>
      <c r="Y6844" t="str">
        <f t="shared" si="589"/>
        <v>Commuter</v>
      </c>
      <c r="Z6844" t="str">
        <f t="shared" si="588"/>
        <v>Healthy</v>
      </c>
      <c r="AA6844" t="s">
        <v>29</v>
      </c>
      <c r="AB6844">
        <v>0</v>
      </c>
    </row>
    <row r="6845" spans="1:28" x14ac:dyDescent="0.3">
      <c r="A6845">
        <v>11</v>
      </c>
      <c r="B6845" t="s">
        <v>38</v>
      </c>
      <c r="C6845">
        <v>6</v>
      </c>
      <c r="D6845" t="s">
        <v>23</v>
      </c>
      <c r="E6845" t="s">
        <v>24</v>
      </c>
      <c r="F6845">
        <v>2</v>
      </c>
      <c r="G6845">
        <v>0</v>
      </c>
      <c r="H6845" t="s">
        <v>40</v>
      </c>
      <c r="I6845">
        <v>1200343</v>
      </c>
      <c r="J6845" t="s">
        <v>32</v>
      </c>
      <c r="K6845" t="s">
        <v>31</v>
      </c>
      <c r="L6845">
        <v>0</v>
      </c>
      <c r="M6845">
        <v>0</v>
      </c>
      <c r="N6845">
        <v>6.2</v>
      </c>
      <c r="O6845" t="s">
        <v>28</v>
      </c>
      <c r="P6845">
        <v>0</v>
      </c>
      <c r="Q6845">
        <v>4</v>
      </c>
      <c r="R6845">
        <v>17.3</v>
      </c>
      <c r="S6845">
        <v>92.2</v>
      </c>
      <c r="T6845">
        <v>75.7</v>
      </c>
      <c r="U6845">
        <v>70.8</v>
      </c>
      <c r="V6845">
        <f t="shared" si="590"/>
        <v>-4.9000000000000057</v>
      </c>
      <c r="W6845" t="str">
        <f t="shared" si="591"/>
        <v>Monitor</v>
      </c>
      <c r="X6845" t="str">
        <f t="shared" si="587"/>
        <v>Normal</v>
      </c>
      <c r="Y6845" t="str">
        <f t="shared" si="589"/>
        <v>Commuter</v>
      </c>
      <c r="Z6845" t="str">
        <f t="shared" si="588"/>
        <v>Healthy</v>
      </c>
      <c r="AA6845" t="s">
        <v>33</v>
      </c>
      <c r="AB6845">
        <v>0</v>
      </c>
    </row>
    <row r="6846" spans="1:28" x14ac:dyDescent="0.3">
      <c r="A6846">
        <v>15</v>
      </c>
      <c r="B6846" t="s">
        <v>38</v>
      </c>
      <c r="C6846">
        <v>10</v>
      </c>
      <c r="D6846" t="s">
        <v>23</v>
      </c>
      <c r="E6846" t="s">
        <v>30</v>
      </c>
      <c r="F6846">
        <v>5</v>
      </c>
      <c r="G6846">
        <v>0</v>
      </c>
      <c r="H6846" t="s">
        <v>25</v>
      </c>
      <c r="I6846">
        <v>368786</v>
      </c>
      <c r="J6846" t="s">
        <v>35</v>
      </c>
      <c r="K6846" t="s">
        <v>43</v>
      </c>
      <c r="L6846">
        <v>0</v>
      </c>
      <c r="M6846">
        <v>1</v>
      </c>
      <c r="N6846">
        <v>1.4</v>
      </c>
      <c r="O6846" t="s">
        <v>28</v>
      </c>
      <c r="P6846">
        <v>0</v>
      </c>
      <c r="Q6846">
        <v>2</v>
      </c>
      <c r="R6846">
        <v>15.6</v>
      </c>
      <c r="S6846">
        <v>75.2</v>
      </c>
      <c r="T6846">
        <v>77.2</v>
      </c>
      <c r="U6846">
        <v>69</v>
      </c>
      <c r="V6846">
        <f t="shared" si="590"/>
        <v>-8.2000000000000028</v>
      </c>
      <c r="W6846" t="str">
        <f t="shared" si="591"/>
        <v>Monitor</v>
      </c>
      <c r="X6846" t="str">
        <f t="shared" si="587"/>
        <v>Normal</v>
      </c>
      <c r="Y6846" t="str">
        <f t="shared" si="589"/>
        <v>Local</v>
      </c>
      <c r="Z6846" t="str">
        <f t="shared" si="588"/>
        <v>At-Risk</v>
      </c>
      <c r="AA6846" t="s">
        <v>33</v>
      </c>
      <c r="AB6846">
        <v>0</v>
      </c>
    </row>
    <row r="6847" spans="1:28" x14ac:dyDescent="0.3">
      <c r="A6847">
        <v>10</v>
      </c>
      <c r="B6847" t="s">
        <v>22</v>
      </c>
      <c r="C6847">
        <v>6</v>
      </c>
      <c r="D6847" t="s">
        <v>39</v>
      </c>
      <c r="E6847" t="s">
        <v>30</v>
      </c>
      <c r="F6847">
        <v>6</v>
      </c>
      <c r="G6847">
        <v>0</v>
      </c>
      <c r="H6847" t="s">
        <v>36</v>
      </c>
      <c r="I6847">
        <v>336040</v>
      </c>
      <c r="J6847" t="s">
        <v>32</v>
      </c>
      <c r="K6847" t="s">
        <v>41</v>
      </c>
      <c r="L6847">
        <v>1</v>
      </c>
      <c r="M6847">
        <v>1</v>
      </c>
      <c r="N6847">
        <v>5.3</v>
      </c>
      <c r="O6847" t="s">
        <v>47</v>
      </c>
      <c r="P6847">
        <v>0</v>
      </c>
      <c r="Q6847">
        <v>4</v>
      </c>
      <c r="R6847">
        <v>13.5</v>
      </c>
      <c r="S6847">
        <v>89.9</v>
      </c>
      <c r="T6847">
        <v>60.2</v>
      </c>
      <c r="U6847">
        <v>77.099999999999994</v>
      </c>
      <c r="V6847">
        <f t="shared" si="590"/>
        <v>16.899999999999991</v>
      </c>
      <c r="W6847" t="str">
        <f t="shared" si="591"/>
        <v>Monitor</v>
      </c>
      <c r="X6847" t="str">
        <f t="shared" si="587"/>
        <v>Surge</v>
      </c>
      <c r="Y6847" t="str">
        <f t="shared" si="589"/>
        <v>Commuter</v>
      </c>
      <c r="Z6847" t="str">
        <f t="shared" si="588"/>
        <v>At-Risk</v>
      </c>
      <c r="AA6847" t="s">
        <v>42</v>
      </c>
      <c r="AB6847">
        <v>0</v>
      </c>
    </row>
    <row r="6848" spans="1:28" x14ac:dyDescent="0.3">
      <c r="A6848">
        <v>14</v>
      </c>
      <c r="B6848" t="s">
        <v>22</v>
      </c>
      <c r="C6848">
        <v>9</v>
      </c>
      <c r="D6848" t="s">
        <v>39</v>
      </c>
      <c r="E6848" t="s">
        <v>30</v>
      </c>
      <c r="F6848">
        <v>2</v>
      </c>
      <c r="G6848">
        <v>1</v>
      </c>
      <c r="H6848" t="s">
        <v>25</v>
      </c>
      <c r="I6848">
        <v>438182</v>
      </c>
      <c r="J6848" t="s">
        <v>35</v>
      </c>
      <c r="K6848" t="s">
        <v>41</v>
      </c>
      <c r="L6848">
        <v>0</v>
      </c>
      <c r="M6848">
        <v>0</v>
      </c>
      <c r="N6848">
        <v>3.1</v>
      </c>
      <c r="O6848" t="s">
        <v>28</v>
      </c>
      <c r="P6848">
        <v>0</v>
      </c>
      <c r="Q6848">
        <v>4</v>
      </c>
      <c r="R6848">
        <v>13.2</v>
      </c>
      <c r="S6848">
        <v>91.9</v>
      </c>
      <c r="T6848">
        <v>55.5</v>
      </c>
      <c r="U6848">
        <v>75.599999999999994</v>
      </c>
      <c r="V6848">
        <f t="shared" si="590"/>
        <v>20.099999999999994</v>
      </c>
      <c r="W6848" t="str">
        <f t="shared" si="591"/>
        <v>Monitor</v>
      </c>
      <c r="X6848" t="str">
        <f t="shared" si="587"/>
        <v>Surge</v>
      </c>
      <c r="Y6848" t="str">
        <f t="shared" si="589"/>
        <v>Local</v>
      </c>
      <c r="Z6848" t="str">
        <f t="shared" si="588"/>
        <v>Healthy</v>
      </c>
      <c r="AA6848" t="s">
        <v>42</v>
      </c>
      <c r="AB6848">
        <v>0</v>
      </c>
    </row>
    <row r="6849" spans="1:28" x14ac:dyDescent="0.3">
      <c r="A6849">
        <v>12</v>
      </c>
      <c r="B6849" t="s">
        <v>38</v>
      </c>
      <c r="C6849">
        <v>7</v>
      </c>
      <c r="D6849" t="s">
        <v>39</v>
      </c>
      <c r="E6849" t="s">
        <v>44</v>
      </c>
      <c r="F6849">
        <v>2</v>
      </c>
      <c r="G6849">
        <v>0</v>
      </c>
      <c r="H6849" t="s">
        <v>45</v>
      </c>
      <c r="I6849">
        <v>2291294</v>
      </c>
      <c r="J6849" t="s">
        <v>37</v>
      </c>
      <c r="K6849" t="s">
        <v>41</v>
      </c>
      <c r="L6849">
        <v>0</v>
      </c>
      <c r="M6849">
        <v>0</v>
      </c>
      <c r="N6849">
        <v>2.9</v>
      </c>
      <c r="O6849" t="s">
        <v>28</v>
      </c>
      <c r="P6849">
        <v>1</v>
      </c>
      <c r="Q6849">
        <v>3</v>
      </c>
      <c r="R6849">
        <v>16</v>
      </c>
      <c r="S6849">
        <v>90.3</v>
      </c>
      <c r="T6849">
        <v>74.599999999999994</v>
      </c>
      <c r="U6849">
        <v>80.099999999999994</v>
      </c>
      <c r="V6849">
        <f t="shared" si="590"/>
        <v>5.5</v>
      </c>
      <c r="W6849" t="str">
        <f t="shared" si="591"/>
        <v>Monitor</v>
      </c>
      <c r="X6849" t="str">
        <f t="shared" si="587"/>
        <v>Normal</v>
      </c>
      <c r="Y6849" t="str">
        <f t="shared" si="589"/>
        <v>Local</v>
      </c>
      <c r="Z6849" t="str">
        <f t="shared" si="588"/>
        <v>Healthy</v>
      </c>
      <c r="AA6849" t="s">
        <v>42</v>
      </c>
      <c r="AB6849">
        <v>0</v>
      </c>
    </row>
    <row r="6850" spans="1:28" x14ac:dyDescent="0.3">
      <c r="A6850">
        <v>16</v>
      </c>
      <c r="B6850" t="s">
        <v>22</v>
      </c>
      <c r="C6850">
        <v>10</v>
      </c>
      <c r="D6850" t="s">
        <v>23</v>
      </c>
      <c r="E6850" t="s">
        <v>24</v>
      </c>
      <c r="F6850">
        <v>5</v>
      </c>
      <c r="G6850">
        <v>0</v>
      </c>
      <c r="H6850" t="s">
        <v>45</v>
      </c>
      <c r="I6850">
        <v>3655122</v>
      </c>
      <c r="J6850" t="s">
        <v>35</v>
      </c>
      <c r="K6850" t="s">
        <v>41</v>
      </c>
      <c r="M6850">
        <v>0</v>
      </c>
      <c r="N6850">
        <v>17.100000000000001</v>
      </c>
      <c r="O6850" t="s">
        <v>28</v>
      </c>
      <c r="P6850">
        <v>0</v>
      </c>
      <c r="Q6850">
        <v>4</v>
      </c>
      <c r="R6850">
        <v>14.1</v>
      </c>
      <c r="S6850">
        <v>96</v>
      </c>
      <c r="T6850">
        <v>75.400000000000006</v>
      </c>
      <c r="U6850">
        <v>80.3</v>
      </c>
      <c r="V6850">
        <f t="shared" si="590"/>
        <v>4.8999999999999915</v>
      </c>
      <c r="W6850" t="str">
        <f t="shared" si="591"/>
        <v>Monitor</v>
      </c>
      <c r="X6850" t="str">
        <f t="shared" si="587"/>
        <v>Normal</v>
      </c>
      <c r="Y6850" t="str">
        <f t="shared" si="589"/>
        <v>Distant</v>
      </c>
      <c r="Z6850" t="str">
        <f t="shared" si="588"/>
        <v>Healthy</v>
      </c>
      <c r="AA6850" t="s">
        <v>42</v>
      </c>
      <c r="AB6850">
        <v>0</v>
      </c>
    </row>
    <row r="6851" spans="1:28" x14ac:dyDescent="0.3">
      <c r="A6851">
        <v>15</v>
      </c>
      <c r="B6851" t="s">
        <v>38</v>
      </c>
      <c r="C6851">
        <v>11</v>
      </c>
      <c r="D6851" t="s">
        <v>23</v>
      </c>
      <c r="E6851" t="s">
        <v>24</v>
      </c>
      <c r="F6851">
        <v>4</v>
      </c>
      <c r="G6851">
        <v>0</v>
      </c>
      <c r="H6851" t="s">
        <v>34</v>
      </c>
      <c r="I6851">
        <v>111496</v>
      </c>
      <c r="J6851" t="s">
        <v>26</v>
      </c>
      <c r="K6851" t="s">
        <v>26</v>
      </c>
      <c r="L6851">
        <v>0</v>
      </c>
      <c r="M6851">
        <v>0</v>
      </c>
      <c r="N6851">
        <v>1</v>
      </c>
      <c r="O6851" t="s">
        <v>49</v>
      </c>
      <c r="P6851">
        <v>0</v>
      </c>
      <c r="Q6851">
        <v>2</v>
      </c>
      <c r="R6851">
        <v>13.6</v>
      </c>
      <c r="S6851">
        <v>81.2</v>
      </c>
      <c r="T6851">
        <v>57.8</v>
      </c>
      <c r="U6851">
        <v>65.8</v>
      </c>
      <c r="V6851">
        <f t="shared" si="590"/>
        <v>8</v>
      </c>
      <c r="W6851" t="str">
        <f t="shared" si="591"/>
        <v>Monitor</v>
      </c>
      <c r="X6851" t="str">
        <f t="shared" ref="X6851:X6914" si="592">IF(V6851&gt;10, "Surge", "Normal")</f>
        <v>Normal</v>
      </c>
      <c r="Y6851" t="str">
        <f t="shared" si="589"/>
        <v>Local</v>
      </c>
      <c r="Z6851" t="str">
        <f t="shared" si="588"/>
        <v>At-Risk</v>
      </c>
      <c r="AA6851" t="s">
        <v>33</v>
      </c>
      <c r="AB6851">
        <v>0</v>
      </c>
    </row>
    <row r="6852" spans="1:28" x14ac:dyDescent="0.3">
      <c r="A6852">
        <v>14</v>
      </c>
      <c r="B6852" t="s">
        <v>38</v>
      </c>
      <c r="C6852">
        <v>8</v>
      </c>
      <c r="D6852" t="s">
        <v>48</v>
      </c>
      <c r="E6852" t="s">
        <v>24</v>
      </c>
      <c r="F6852">
        <v>5</v>
      </c>
      <c r="G6852">
        <v>0</v>
      </c>
      <c r="H6852" t="s">
        <v>34</v>
      </c>
      <c r="I6852">
        <v>115893</v>
      </c>
      <c r="J6852" t="s">
        <v>26</v>
      </c>
      <c r="K6852" t="s">
        <v>32</v>
      </c>
      <c r="L6852">
        <v>0</v>
      </c>
      <c r="M6852">
        <v>1</v>
      </c>
      <c r="N6852">
        <v>3.6</v>
      </c>
      <c r="O6852" t="s">
        <v>28</v>
      </c>
      <c r="P6852">
        <v>0</v>
      </c>
      <c r="Q6852">
        <v>5</v>
      </c>
      <c r="R6852">
        <v>0</v>
      </c>
      <c r="S6852">
        <v>84.3</v>
      </c>
      <c r="T6852">
        <v>42.3</v>
      </c>
      <c r="U6852">
        <v>46.4</v>
      </c>
      <c r="V6852">
        <f t="shared" si="590"/>
        <v>4.1000000000000014</v>
      </c>
      <c r="W6852" t="str">
        <f t="shared" si="591"/>
        <v>Monitor</v>
      </c>
      <c r="X6852" t="str">
        <f t="shared" si="592"/>
        <v>Normal</v>
      </c>
      <c r="Y6852" t="str">
        <f t="shared" si="589"/>
        <v>Local</v>
      </c>
      <c r="Z6852" t="str">
        <f t="shared" si="588"/>
        <v>At-Risk</v>
      </c>
      <c r="AA6852" t="s">
        <v>29</v>
      </c>
      <c r="AB6852">
        <v>0</v>
      </c>
    </row>
    <row r="6853" spans="1:28" x14ac:dyDescent="0.3">
      <c r="A6853">
        <v>15</v>
      </c>
      <c r="B6853" t="s">
        <v>22</v>
      </c>
      <c r="C6853">
        <v>11</v>
      </c>
      <c r="D6853" t="s">
        <v>23</v>
      </c>
      <c r="E6853" t="s">
        <v>30</v>
      </c>
      <c r="F6853">
        <v>4</v>
      </c>
      <c r="G6853">
        <v>0</v>
      </c>
      <c r="H6853" t="s">
        <v>25</v>
      </c>
      <c r="I6853">
        <v>376092</v>
      </c>
      <c r="J6853" t="s">
        <v>31</v>
      </c>
      <c r="K6853" t="s">
        <v>27</v>
      </c>
      <c r="L6853">
        <v>1</v>
      </c>
      <c r="M6853">
        <v>0</v>
      </c>
      <c r="N6853">
        <v>0.6</v>
      </c>
      <c r="O6853" t="s">
        <v>28</v>
      </c>
      <c r="P6853">
        <v>0</v>
      </c>
      <c r="Q6853">
        <v>3</v>
      </c>
      <c r="R6853">
        <v>23.6</v>
      </c>
      <c r="S6853">
        <v>96.2</v>
      </c>
      <c r="T6853">
        <v>83.2</v>
      </c>
      <c r="U6853">
        <v>80.599999999999994</v>
      </c>
      <c r="V6853">
        <f t="shared" si="590"/>
        <v>-2.6000000000000085</v>
      </c>
      <c r="W6853" t="str">
        <f t="shared" si="591"/>
        <v>Monitor</v>
      </c>
      <c r="X6853" t="str">
        <f t="shared" si="592"/>
        <v>Normal</v>
      </c>
      <c r="Y6853" t="str">
        <f t="shared" si="589"/>
        <v>Local</v>
      </c>
      <c r="Z6853" t="str">
        <f t="shared" si="588"/>
        <v>Healthy</v>
      </c>
      <c r="AA6853" t="s">
        <v>42</v>
      </c>
      <c r="AB6853">
        <v>0</v>
      </c>
    </row>
    <row r="6854" spans="1:28" x14ac:dyDescent="0.3">
      <c r="A6854">
        <v>11</v>
      </c>
      <c r="B6854" t="s">
        <v>38</v>
      </c>
      <c r="C6854">
        <v>7</v>
      </c>
      <c r="D6854" t="s">
        <v>39</v>
      </c>
      <c r="E6854" t="s">
        <v>30</v>
      </c>
      <c r="F6854">
        <v>3</v>
      </c>
      <c r="G6854">
        <v>0</v>
      </c>
      <c r="H6854" t="s">
        <v>25</v>
      </c>
      <c r="I6854">
        <v>627178</v>
      </c>
      <c r="J6854" t="s">
        <v>31</v>
      </c>
      <c r="K6854" t="s">
        <v>41</v>
      </c>
      <c r="L6854">
        <v>0</v>
      </c>
      <c r="M6854">
        <v>1</v>
      </c>
      <c r="N6854">
        <v>0.9</v>
      </c>
      <c r="O6854" t="s">
        <v>47</v>
      </c>
      <c r="P6854">
        <v>0</v>
      </c>
      <c r="Q6854">
        <v>3</v>
      </c>
      <c r="R6854">
        <v>3.4</v>
      </c>
      <c r="S6854">
        <v>87.7</v>
      </c>
      <c r="T6854">
        <v>55.5</v>
      </c>
      <c r="U6854">
        <v>63.2</v>
      </c>
      <c r="V6854">
        <f t="shared" si="590"/>
        <v>7.7000000000000028</v>
      </c>
      <c r="W6854" t="str">
        <f t="shared" si="591"/>
        <v>Monitor</v>
      </c>
      <c r="X6854" t="str">
        <f t="shared" si="592"/>
        <v>Normal</v>
      </c>
      <c r="Y6854" t="str">
        <f t="shared" si="589"/>
        <v>Local</v>
      </c>
      <c r="Z6854" t="str">
        <f t="shared" si="588"/>
        <v>At-Risk</v>
      </c>
      <c r="AA6854" t="s">
        <v>33</v>
      </c>
      <c r="AB6854">
        <v>0</v>
      </c>
    </row>
    <row r="6855" spans="1:28" x14ac:dyDescent="0.3">
      <c r="A6855">
        <v>15</v>
      </c>
      <c r="B6855" t="s">
        <v>38</v>
      </c>
      <c r="C6855">
        <v>10</v>
      </c>
      <c r="D6855" t="s">
        <v>23</v>
      </c>
      <c r="E6855" t="s">
        <v>44</v>
      </c>
      <c r="F6855">
        <v>2</v>
      </c>
      <c r="G6855">
        <v>1</v>
      </c>
      <c r="H6855" t="s">
        <v>36</v>
      </c>
      <c r="I6855">
        <v>254619</v>
      </c>
      <c r="J6855" t="s">
        <v>26</v>
      </c>
      <c r="K6855" t="s">
        <v>43</v>
      </c>
      <c r="L6855">
        <v>0</v>
      </c>
      <c r="M6855">
        <v>0</v>
      </c>
      <c r="N6855">
        <v>1.7</v>
      </c>
      <c r="O6855" t="s">
        <v>47</v>
      </c>
      <c r="P6855">
        <v>0</v>
      </c>
      <c r="Q6855">
        <v>3</v>
      </c>
      <c r="R6855">
        <v>18.899999999999999</v>
      </c>
      <c r="S6855">
        <v>74.400000000000006</v>
      </c>
      <c r="T6855">
        <v>67</v>
      </c>
      <c r="U6855">
        <v>64.3</v>
      </c>
      <c r="V6855">
        <f t="shared" si="590"/>
        <v>-2.7000000000000028</v>
      </c>
      <c r="W6855" t="str">
        <f t="shared" si="591"/>
        <v>Monitor</v>
      </c>
      <c r="X6855" t="str">
        <f t="shared" si="592"/>
        <v>Normal</v>
      </c>
      <c r="Y6855" t="str">
        <f t="shared" si="589"/>
        <v>Local</v>
      </c>
      <c r="Z6855" t="str">
        <f t="shared" si="588"/>
        <v>Chronic Absenteeism</v>
      </c>
      <c r="AA6855" t="s">
        <v>33</v>
      </c>
      <c r="AB6855">
        <v>0</v>
      </c>
    </row>
    <row r="6856" spans="1:28" x14ac:dyDescent="0.3">
      <c r="A6856">
        <v>14</v>
      </c>
      <c r="B6856" t="s">
        <v>22</v>
      </c>
      <c r="C6856">
        <v>10</v>
      </c>
      <c r="D6856" t="s">
        <v>39</v>
      </c>
      <c r="E6856" t="s">
        <v>44</v>
      </c>
      <c r="F6856">
        <v>5</v>
      </c>
      <c r="G6856">
        <v>1</v>
      </c>
      <c r="H6856" t="s">
        <v>36</v>
      </c>
      <c r="I6856">
        <v>222138</v>
      </c>
      <c r="J6856" t="s">
        <v>41</v>
      </c>
      <c r="K6856" t="s">
        <v>32</v>
      </c>
      <c r="L6856">
        <v>0</v>
      </c>
      <c r="M6856">
        <v>1</v>
      </c>
      <c r="N6856">
        <v>1.1000000000000001</v>
      </c>
      <c r="O6856" t="s">
        <v>47</v>
      </c>
      <c r="P6856">
        <v>0</v>
      </c>
      <c r="Q6856">
        <v>2</v>
      </c>
      <c r="R6856">
        <v>9.8000000000000007</v>
      </c>
      <c r="S6856">
        <v>86.5</v>
      </c>
      <c r="T6856">
        <v>76.400000000000006</v>
      </c>
      <c r="U6856">
        <v>75</v>
      </c>
      <c r="V6856">
        <f t="shared" si="590"/>
        <v>-1.4000000000000057</v>
      </c>
      <c r="W6856" t="str">
        <f t="shared" si="591"/>
        <v>Monitor</v>
      </c>
      <c r="X6856" t="str">
        <f t="shared" si="592"/>
        <v>Normal</v>
      </c>
      <c r="Y6856" t="str">
        <f t="shared" si="589"/>
        <v>Local</v>
      </c>
      <c r="Z6856" t="str">
        <f t="shared" si="588"/>
        <v>At-Risk</v>
      </c>
      <c r="AA6856" t="s">
        <v>42</v>
      </c>
      <c r="AB6856">
        <v>0</v>
      </c>
    </row>
    <row r="6857" spans="1:28" x14ac:dyDescent="0.3">
      <c r="A6857">
        <v>12</v>
      </c>
      <c r="B6857" t="s">
        <v>22</v>
      </c>
      <c r="C6857">
        <v>6</v>
      </c>
      <c r="D6857" t="s">
        <v>39</v>
      </c>
      <c r="E6857" t="s">
        <v>30</v>
      </c>
      <c r="F6857">
        <v>4</v>
      </c>
      <c r="G6857">
        <v>0</v>
      </c>
      <c r="H6857" t="s">
        <v>36</v>
      </c>
      <c r="I6857">
        <v>290380</v>
      </c>
      <c r="J6857" t="s">
        <v>31</v>
      </c>
      <c r="K6857" t="s">
        <v>31</v>
      </c>
      <c r="L6857">
        <v>0</v>
      </c>
      <c r="M6857">
        <v>1</v>
      </c>
      <c r="N6857">
        <v>3.4</v>
      </c>
      <c r="O6857" t="s">
        <v>28</v>
      </c>
      <c r="P6857">
        <v>0</v>
      </c>
      <c r="Q6857">
        <v>3</v>
      </c>
      <c r="R6857">
        <v>12.1</v>
      </c>
      <c r="S6857">
        <v>91.4</v>
      </c>
      <c r="T6857">
        <v>59.3</v>
      </c>
      <c r="U6857">
        <v>66.3</v>
      </c>
      <c r="V6857">
        <f t="shared" si="590"/>
        <v>7</v>
      </c>
      <c r="W6857" t="str">
        <f t="shared" si="591"/>
        <v>Monitor</v>
      </c>
      <c r="X6857" t="str">
        <f t="shared" si="592"/>
        <v>Normal</v>
      </c>
      <c r="Y6857" t="str">
        <f t="shared" si="589"/>
        <v>Local</v>
      </c>
      <c r="Z6857" t="str">
        <f t="shared" si="588"/>
        <v>Healthy</v>
      </c>
      <c r="AA6857" t="s">
        <v>33</v>
      </c>
      <c r="AB6857">
        <v>0</v>
      </c>
    </row>
    <row r="6858" spans="1:28" x14ac:dyDescent="0.3">
      <c r="A6858">
        <v>18</v>
      </c>
      <c r="B6858" t="s">
        <v>22</v>
      </c>
      <c r="C6858">
        <v>12</v>
      </c>
      <c r="D6858" t="s">
        <v>23</v>
      </c>
      <c r="E6858" t="s">
        <v>30</v>
      </c>
      <c r="F6858">
        <v>3</v>
      </c>
      <c r="G6858">
        <v>0</v>
      </c>
      <c r="H6858" t="s">
        <v>25</v>
      </c>
      <c r="I6858">
        <v>623686</v>
      </c>
      <c r="J6858" t="s">
        <v>37</v>
      </c>
      <c r="K6858" t="s">
        <v>31</v>
      </c>
      <c r="L6858">
        <v>0</v>
      </c>
      <c r="M6858">
        <v>0</v>
      </c>
      <c r="N6858">
        <v>3.4</v>
      </c>
      <c r="O6858" t="s">
        <v>28</v>
      </c>
      <c r="P6858">
        <v>0</v>
      </c>
      <c r="Q6858">
        <v>3</v>
      </c>
      <c r="R6858">
        <v>14.4</v>
      </c>
      <c r="S6858">
        <v>89.6</v>
      </c>
      <c r="T6858">
        <v>71.3</v>
      </c>
      <c r="U6858">
        <v>86.2</v>
      </c>
      <c r="V6858">
        <f t="shared" si="590"/>
        <v>14.900000000000006</v>
      </c>
      <c r="W6858" t="str">
        <f t="shared" si="591"/>
        <v>Monitor</v>
      </c>
      <c r="X6858" t="str">
        <f t="shared" si="592"/>
        <v>Surge</v>
      </c>
      <c r="Y6858" t="str">
        <f t="shared" si="589"/>
        <v>Local</v>
      </c>
      <c r="Z6858" t="str">
        <f t="shared" si="588"/>
        <v>At-Risk</v>
      </c>
      <c r="AA6858" t="s">
        <v>42</v>
      </c>
      <c r="AB6858">
        <v>0</v>
      </c>
    </row>
    <row r="6859" spans="1:28" x14ac:dyDescent="0.3">
      <c r="A6859">
        <v>16</v>
      </c>
      <c r="B6859" t="s">
        <v>38</v>
      </c>
      <c r="C6859">
        <v>12</v>
      </c>
      <c r="D6859" t="s">
        <v>39</v>
      </c>
      <c r="E6859" t="s">
        <v>30</v>
      </c>
      <c r="F6859">
        <v>8</v>
      </c>
      <c r="G6859">
        <v>0</v>
      </c>
      <c r="H6859" t="s">
        <v>40</v>
      </c>
      <c r="I6859">
        <v>758171</v>
      </c>
      <c r="J6859" t="s">
        <v>41</v>
      </c>
      <c r="K6859" t="s">
        <v>37</v>
      </c>
      <c r="L6859">
        <v>1</v>
      </c>
      <c r="M6859">
        <v>1</v>
      </c>
      <c r="N6859">
        <v>0.3</v>
      </c>
      <c r="O6859" t="s">
        <v>28</v>
      </c>
      <c r="P6859">
        <v>1</v>
      </c>
      <c r="Q6859">
        <v>2</v>
      </c>
      <c r="R6859">
        <v>21.4</v>
      </c>
      <c r="S6859">
        <v>82</v>
      </c>
      <c r="T6859">
        <v>73.3</v>
      </c>
      <c r="U6859">
        <v>91</v>
      </c>
      <c r="V6859">
        <f t="shared" si="590"/>
        <v>17.700000000000003</v>
      </c>
      <c r="W6859" t="str">
        <f t="shared" si="591"/>
        <v>Monitor</v>
      </c>
      <c r="X6859" t="str">
        <f t="shared" si="592"/>
        <v>Surge</v>
      </c>
      <c r="Y6859" t="str">
        <f t="shared" si="589"/>
        <v>Local</v>
      </c>
      <c r="Z6859" t="str">
        <f t="shared" ref="Z6859:Z6918" si="593">IF(S6859&gt;=90, "Healthy", IF(S6859&gt;75, "At-Risk", "Chronic Absenteeism"))</f>
        <v>At-Risk</v>
      </c>
      <c r="AA6859" t="s">
        <v>50</v>
      </c>
      <c r="AB6859">
        <v>0</v>
      </c>
    </row>
    <row r="6860" spans="1:28" x14ac:dyDescent="0.3">
      <c r="A6860">
        <v>13</v>
      </c>
      <c r="B6860" t="s">
        <v>38</v>
      </c>
      <c r="C6860">
        <v>8</v>
      </c>
      <c r="D6860" t="s">
        <v>48</v>
      </c>
      <c r="E6860" t="s">
        <v>30</v>
      </c>
      <c r="F6860">
        <v>5</v>
      </c>
      <c r="G6860">
        <v>0</v>
      </c>
      <c r="H6860" t="s">
        <v>36</v>
      </c>
      <c r="I6860">
        <v>200676</v>
      </c>
      <c r="J6860" t="s">
        <v>26</v>
      </c>
      <c r="K6860" t="s">
        <v>32</v>
      </c>
      <c r="L6860">
        <v>1</v>
      </c>
      <c r="M6860">
        <v>1</v>
      </c>
      <c r="N6860">
        <v>1.6</v>
      </c>
      <c r="O6860" t="s">
        <v>28</v>
      </c>
      <c r="P6860">
        <v>0</v>
      </c>
      <c r="Q6860">
        <v>2</v>
      </c>
      <c r="R6860">
        <v>21.5</v>
      </c>
      <c r="S6860">
        <v>68.5</v>
      </c>
      <c r="T6860">
        <v>63.7</v>
      </c>
      <c r="U6860">
        <v>78</v>
      </c>
      <c r="V6860">
        <f t="shared" si="590"/>
        <v>14.299999999999997</v>
      </c>
      <c r="W6860" t="str">
        <f t="shared" si="591"/>
        <v>Monitor</v>
      </c>
      <c r="X6860" t="str">
        <f t="shared" si="592"/>
        <v>Surge</v>
      </c>
      <c r="Y6860" t="str">
        <f t="shared" ref="Y6860:Y6917" si="594">IF(N6860&lt;5,"Local",IF(N6860&lt;=15,"Commuter","Distant"))</f>
        <v>Local</v>
      </c>
      <c r="Z6860" t="str">
        <f t="shared" si="593"/>
        <v>Chronic Absenteeism</v>
      </c>
      <c r="AA6860" t="s">
        <v>42</v>
      </c>
      <c r="AB6860">
        <v>0</v>
      </c>
    </row>
    <row r="6861" spans="1:28" x14ac:dyDescent="0.3">
      <c r="A6861">
        <v>16</v>
      </c>
      <c r="B6861" t="s">
        <v>38</v>
      </c>
      <c r="C6861">
        <v>11</v>
      </c>
      <c r="D6861" t="s">
        <v>39</v>
      </c>
      <c r="E6861" t="s">
        <v>30</v>
      </c>
      <c r="F6861">
        <v>7</v>
      </c>
      <c r="G6861">
        <v>1</v>
      </c>
      <c r="H6861" t="s">
        <v>25</v>
      </c>
      <c r="I6861">
        <v>484551</v>
      </c>
      <c r="J6861" t="s">
        <v>26</v>
      </c>
      <c r="K6861" t="s">
        <v>31</v>
      </c>
      <c r="L6861">
        <v>1</v>
      </c>
      <c r="M6861">
        <v>0</v>
      </c>
      <c r="N6861">
        <v>1.5</v>
      </c>
      <c r="O6861" t="s">
        <v>28</v>
      </c>
      <c r="P6861">
        <v>0</v>
      </c>
      <c r="Q6861">
        <v>3</v>
      </c>
      <c r="R6861">
        <v>14.1</v>
      </c>
      <c r="S6861">
        <v>89.8</v>
      </c>
      <c r="T6861">
        <v>54.5</v>
      </c>
      <c r="U6861">
        <v>59.6</v>
      </c>
      <c r="V6861">
        <f t="shared" si="590"/>
        <v>5.1000000000000014</v>
      </c>
      <c r="W6861" t="str">
        <f t="shared" si="591"/>
        <v>Monitor</v>
      </c>
      <c r="X6861" t="str">
        <f t="shared" si="592"/>
        <v>Normal</v>
      </c>
      <c r="Y6861" t="str">
        <f t="shared" si="594"/>
        <v>Local</v>
      </c>
      <c r="Z6861" t="str">
        <f t="shared" si="593"/>
        <v>At-Risk</v>
      </c>
      <c r="AA6861" t="s">
        <v>29</v>
      </c>
      <c r="AB6861">
        <v>0</v>
      </c>
    </row>
    <row r="6862" spans="1:28" x14ac:dyDescent="0.3">
      <c r="A6862">
        <v>18</v>
      </c>
      <c r="B6862" t="s">
        <v>38</v>
      </c>
      <c r="C6862">
        <v>12</v>
      </c>
      <c r="D6862" t="s">
        <v>23</v>
      </c>
      <c r="E6862" t="s">
        <v>24</v>
      </c>
      <c r="F6862">
        <v>3</v>
      </c>
      <c r="G6862">
        <v>0</v>
      </c>
      <c r="H6862" t="s">
        <v>45</v>
      </c>
      <c r="I6862">
        <v>2140657</v>
      </c>
      <c r="J6862" t="s">
        <v>35</v>
      </c>
      <c r="K6862" t="s">
        <v>37</v>
      </c>
      <c r="L6862">
        <v>1</v>
      </c>
      <c r="M6862">
        <v>0</v>
      </c>
      <c r="N6862">
        <v>11.1</v>
      </c>
      <c r="O6862" t="s">
        <v>28</v>
      </c>
      <c r="P6862">
        <v>0</v>
      </c>
      <c r="Q6862">
        <v>4</v>
      </c>
      <c r="R6862">
        <v>21.2</v>
      </c>
      <c r="S6862">
        <v>84.3</v>
      </c>
      <c r="T6862">
        <v>67.8</v>
      </c>
      <c r="U6862">
        <v>83.7</v>
      </c>
      <c r="V6862">
        <f t="shared" si="590"/>
        <v>15.900000000000006</v>
      </c>
      <c r="W6862" t="str">
        <f t="shared" si="591"/>
        <v>Monitor</v>
      </c>
      <c r="X6862" t="str">
        <f t="shared" si="592"/>
        <v>Surge</v>
      </c>
      <c r="Y6862" t="str">
        <f t="shared" si="594"/>
        <v>Commuter</v>
      </c>
      <c r="Z6862" t="str">
        <f t="shared" si="593"/>
        <v>At-Risk</v>
      </c>
      <c r="AA6862" t="s">
        <v>42</v>
      </c>
      <c r="AB6862">
        <v>0</v>
      </c>
    </row>
    <row r="6863" spans="1:28" x14ac:dyDescent="0.3">
      <c r="A6863">
        <v>14</v>
      </c>
      <c r="B6863" t="s">
        <v>38</v>
      </c>
      <c r="C6863">
        <v>9</v>
      </c>
      <c r="D6863" t="s">
        <v>39</v>
      </c>
      <c r="E6863" t="s">
        <v>24</v>
      </c>
      <c r="F6863">
        <v>5</v>
      </c>
      <c r="G6863">
        <v>0</v>
      </c>
      <c r="H6863" t="s">
        <v>25</v>
      </c>
      <c r="I6863">
        <v>403035</v>
      </c>
      <c r="J6863" t="s">
        <v>26</v>
      </c>
      <c r="K6863" t="s">
        <v>43</v>
      </c>
      <c r="L6863">
        <v>1</v>
      </c>
      <c r="M6863">
        <v>0</v>
      </c>
      <c r="N6863">
        <v>7.9</v>
      </c>
      <c r="O6863" t="s">
        <v>28</v>
      </c>
      <c r="P6863">
        <v>0</v>
      </c>
      <c r="Q6863">
        <v>2</v>
      </c>
      <c r="R6863">
        <v>16.600000000000001</v>
      </c>
      <c r="S6863">
        <v>80.3</v>
      </c>
      <c r="T6863">
        <v>67.5</v>
      </c>
      <c r="U6863">
        <v>75.599999999999994</v>
      </c>
      <c r="V6863">
        <f t="shared" si="590"/>
        <v>8.0999999999999943</v>
      </c>
      <c r="W6863" t="str">
        <f t="shared" si="591"/>
        <v>Monitor</v>
      </c>
      <c r="X6863" t="str">
        <f t="shared" si="592"/>
        <v>Normal</v>
      </c>
      <c r="Y6863" t="str">
        <f t="shared" si="594"/>
        <v>Commuter</v>
      </c>
      <c r="Z6863" t="str">
        <f t="shared" si="593"/>
        <v>At-Risk</v>
      </c>
      <c r="AA6863" t="s">
        <v>42</v>
      </c>
      <c r="AB6863">
        <v>0</v>
      </c>
    </row>
    <row r="6864" spans="1:28" x14ac:dyDescent="0.3">
      <c r="A6864">
        <v>17</v>
      </c>
      <c r="B6864" t="s">
        <v>22</v>
      </c>
      <c r="C6864">
        <v>12</v>
      </c>
      <c r="D6864" t="s">
        <v>39</v>
      </c>
      <c r="E6864" t="s">
        <v>44</v>
      </c>
      <c r="F6864">
        <v>5</v>
      </c>
      <c r="G6864">
        <v>1</v>
      </c>
      <c r="H6864" t="s">
        <v>36</v>
      </c>
      <c r="I6864">
        <v>333741</v>
      </c>
      <c r="J6864" t="s">
        <v>32</v>
      </c>
      <c r="K6864" t="s">
        <v>41</v>
      </c>
      <c r="L6864">
        <v>1</v>
      </c>
      <c r="M6864">
        <v>0</v>
      </c>
      <c r="N6864">
        <v>9</v>
      </c>
      <c r="O6864" t="s">
        <v>49</v>
      </c>
      <c r="P6864">
        <v>0</v>
      </c>
      <c r="Q6864">
        <v>4</v>
      </c>
      <c r="R6864">
        <v>16</v>
      </c>
      <c r="S6864">
        <v>100</v>
      </c>
      <c r="T6864">
        <v>71.3</v>
      </c>
      <c r="U6864">
        <v>74</v>
      </c>
      <c r="V6864">
        <f t="shared" si="590"/>
        <v>2.7000000000000028</v>
      </c>
      <c r="W6864" t="str">
        <f t="shared" si="591"/>
        <v>Monitor</v>
      </c>
      <c r="X6864" t="str">
        <f t="shared" si="592"/>
        <v>Normal</v>
      </c>
      <c r="Y6864" t="str">
        <f t="shared" si="594"/>
        <v>Commuter</v>
      </c>
      <c r="Z6864" t="str">
        <f t="shared" si="593"/>
        <v>Healthy</v>
      </c>
      <c r="AA6864" t="s">
        <v>33</v>
      </c>
      <c r="AB6864">
        <v>0</v>
      </c>
    </row>
    <row r="6865" spans="1:28" x14ac:dyDescent="0.3">
      <c r="A6865">
        <v>12</v>
      </c>
      <c r="B6865" t="s">
        <v>22</v>
      </c>
      <c r="C6865">
        <v>6</v>
      </c>
      <c r="D6865" t="s">
        <v>23</v>
      </c>
      <c r="E6865" t="s">
        <v>44</v>
      </c>
      <c r="F6865">
        <v>3</v>
      </c>
      <c r="G6865">
        <v>1</v>
      </c>
      <c r="H6865" t="s">
        <v>25</v>
      </c>
      <c r="I6865">
        <v>670088</v>
      </c>
      <c r="J6865" t="s">
        <v>37</v>
      </c>
      <c r="K6865" t="s">
        <v>43</v>
      </c>
      <c r="L6865">
        <v>1</v>
      </c>
      <c r="M6865">
        <v>1</v>
      </c>
      <c r="N6865">
        <v>2.9</v>
      </c>
      <c r="O6865" t="s">
        <v>47</v>
      </c>
      <c r="P6865">
        <v>0</v>
      </c>
      <c r="Q6865">
        <v>4</v>
      </c>
      <c r="R6865">
        <v>13</v>
      </c>
      <c r="S6865">
        <v>76.599999999999994</v>
      </c>
      <c r="T6865">
        <v>54.9</v>
      </c>
      <c r="U6865">
        <v>70.099999999999994</v>
      </c>
      <c r="V6865">
        <f t="shared" si="590"/>
        <v>15.199999999999996</v>
      </c>
      <c r="W6865" t="str">
        <f t="shared" si="591"/>
        <v>Monitor</v>
      </c>
      <c r="X6865" t="str">
        <f t="shared" si="592"/>
        <v>Surge</v>
      </c>
      <c r="Y6865" t="str">
        <f t="shared" si="594"/>
        <v>Local</v>
      </c>
      <c r="Z6865" t="str">
        <f t="shared" si="593"/>
        <v>At-Risk</v>
      </c>
      <c r="AA6865" t="s">
        <v>33</v>
      </c>
      <c r="AB6865">
        <v>0</v>
      </c>
    </row>
    <row r="6866" spans="1:28" x14ac:dyDescent="0.3">
      <c r="A6866">
        <v>16</v>
      </c>
      <c r="B6866" t="s">
        <v>38</v>
      </c>
      <c r="C6866">
        <v>10</v>
      </c>
      <c r="D6866" t="s">
        <v>23</v>
      </c>
      <c r="E6866" t="s">
        <v>24</v>
      </c>
      <c r="F6866">
        <v>7</v>
      </c>
      <c r="G6866">
        <v>0</v>
      </c>
      <c r="H6866" t="s">
        <v>34</v>
      </c>
      <c r="I6866">
        <v>77694</v>
      </c>
      <c r="J6866" t="s">
        <v>43</v>
      </c>
      <c r="K6866" t="s">
        <v>37</v>
      </c>
      <c r="L6866">
        <v>0</v>
      </c>
      <c r="M6866">
        <v>0</v>
      </c>
      <c r="O6866" t="s">
        <v>49</v>
      </c>
      <c r="P6866">
        <v>0</v>
      </c>
      <c r="Q6866">
        <v>3</v>
      </c>
      <c r="R6866">
        <v>11.4</v>
      </c>
      <c r="S6866">
        <v>87</v>
      </c>
      <c r="T6866">
        <v>38.299999999999997</v>
      </c>
      <c r="U6866">
        <v>70.400000000000006</v>
      </c>
      <c r="V6866">
        <f t="shared" si="590"/>
        <v>32.100000000000009</v>
      </c>
      <c r="W6866" t="str">
        <f t="shared" si="591"/>
        <v>Monitor</v>
      </c>
      <c r="X6866" t="str">
        <f t="shared" si="592"/>
        <v>Surge</v>
      </c>
      <c r="Y6866" t="str">
        <f t="shared" si="594"/>
        <v>Local</v>
      </c>
      <c r="Z6866" t="str">
        <f t="shared" si="593"/>
        <v>At-Risk</v>
      </c>
      <c r="AA6866" t="s">
        <v>33</v>
      </c>
      <c r="AB6866">
        <v>0</v>
      </c>
    </row>
    <row r="6867" spans="1:28" x14ac:dyDescent="0.3">
      <c r="A6867">
        <v>12</v>
      </c>
      <c r="B6867" t="s">
        <v>38</v>
      </c>
      <c r="C6867">
        <v>8</v>
      </c>
      <c r="D6867" t="s">
        <v>39</v>
      </c>
      <c r="E6867" t="s">
        <v>24</v>
      </c>
      <c r="F6867">
        <v>5</v>
      </c>
      <c r="G6867">
        <v>0</v>
      </c>
      <c r="H6867" t="s">
        <v>45</v>
      </c>
      <c r="I6867">
        <v>1584528</v>
      </c>
      <c r="J6867" t="s">
        <v>26</v>
      </c>
      <c r="K6867" t="s">
        <v>41</v>
      </c>
      <c r="L6867">
        <v>0</v>
      </c>
      <c r="M6867">
        <v>0</v>
      </c>
      <c r="N6867">
        <v>7.1</v>
      </c>
      <c r="O6867" t="s">
        <v>28</v>
      </c>
      <c r="P6867">
        <v>1</v>
      </c>
      <c r="Q6867">
        <v>3</v>
      </c>
      <c r="R6867">
        <v>21</v>
      </c>
      <c r="S6867">
        <v>83.6</v>
      </c>
      <c r="T6867">
        <v>73.400000000000006</v>
      </c>
      <c r="U6867">
        <v>59.8</v>
      </c>
      <c r="V6867">
        <f t="shared" si="590"/>
        <v>-13.600000000000009</v>
      </c>
      <c r="W6867" t="str">
        <f t="shared" si="591"/>
        <v>Monitor</v>
      </c>
      <c r="X6867" t="str">
        <f t="shared" si="592"/>
        <v>Normal</v>
      </c>
      <c r="Y6867" t="str">
        <f t="shared" si="594"/>
        <v>Commuter</v>
      </c>
      <c r="Z6867" t="str">
        <f t="shared" si="593"/>
        <v>At-Risk</v>
      </c>
      <c r="AA6867" t="s">
        <v>29</v>
      </c>
      <c r="AB6867">
        <v>0</v>
      </c>
    </row>
    <row r="6868" spans="1:28" x14ac:dyDescent="0.3">
      <c r="A6868">
        <v>11</v>
      </c>
      <c r="B6868" t="s">
        <v>38</v>
      </c>
      <c r="C6868">
        <v>7</v>
      </c>
      <c r="D6868" t="s">
        <v>23</v>
      </c>
      <c r="E6868" t="s">
        <v>24</v>
      </c>
      <c r="F6868">
        <v>6</v>
      </c>
      <c r="G6868">
        <v>0</v>
      </c>
      <c r="H6868" t="s">
        <v>34</v>
      </c>
      <c r="I6868">
        <v>168753</v>
      </c>
      <c r="J6868" t="s">
        <v>43</v>
      </c>
      <c r="K6868" t="s">
        <v>41</v>
      </c>
      <c r="L6868">
        <v>0</v>
      </c>
      <c r="M6868">
        <v>0</v>
      </c>
      <c r="O6868" t="s">
        <v>28</v>
      </c>
      <c r="P6868">
        <v>0</v>
      </c>
      <c r="Q6868">
        <v>3</v>
      </c>
      <c r="R6868">
        <v>13.6</v>
      </c>
      <c r="S6868">
        <v>78.599999999999994</v>
      </c>
      <c r="T6868">
        <v>67.8</v>
      </c>
      <c r="U6868">
        <v>65.099999999999994</v>
      </c>
      <c r="V6868">
        <f t="shared" si="590"/>
        <v>-2.7000000000000028</v>
      </c>
      <c r="W6868" t="str">
        <f t="shared" si="591"/>
        <v>Monitor</v>
      </c>
      <c r="X6868" t="str">
        <f t="shared" si="592"/>
        <v>Normal</v>
      </c>
      <c r="Y6868" t="str">
        <f t="shared" si="594"/>
        <v>Local</v>
      </c>
      <c r="Z6868" t="str">
        <f t="shared" si="593"/>
        <v>At-Risk</v>
      </c>
      <c r="AA6868" t="s">
        <v>33</v>
      </c>
      <c r="AB6868">
        <v>0</v>
      </c>
    </row>
    <row r="6869" spans="1:28" x14ac:dyDescent="0.3">
      <c r="A6869">
        <v>18</v>
      </c>
      <c r="B6869" t="s">
        <v>22</v>
      </c>
      <c r="C6869">
        <v>12</v>
      </c>
      <c r="D6869" t="s">
        <v>23</v>
      </c>
      <c r="E6869" t="s">
        <v>44</v>
      </c>
      <c r="F6869">
        <v>5</v>
      </c>
      <c r="G6869">
        <v>0</v>
      </c>
      <c r="H6869" t="s">
        <v>40</v>
      </c>
      <c r="I6869">
        <v>872590</v>
      </c>
      <c r="J6869" t="s">
        <v>41</v>
      </c>
      <c r="K6869" t="s">
        <v>43</v>
      </c>
      <c r="L6869">
        <v>0</v>
      </c>
      <c r="M6869">
        <v>1</v>
      </c>
      <c r="N6869">
        <v>1.4</v>
      </c>
      <c r="O6869" t="s">
        <v>28</v>
      </c>
      <c r="P6869">
        <v>0</v>
      </c>
      <c r="Q6869">
        <v>3</v>
      </c>
      <c r="R6869">
        <v>16.600000000000001</v>
      </c>
      <c r="S6869">
        <v>84.5</v>
      </c>
      <c r="T6869">
        <v>78.8</v>
      </c>
      <c r="U6869">
        <v>81.099999999999994</v>
      </c>
      <c r="V6869">
        <f t="shared" si="590"/>
        <v>2.2999999999999972</v>
      </c>
      <c r="W6869" t="str">
        <f t="shared" si="591"/>
        <v>Monitor</v>
      </c>
      <c r="X6869" t="str">
        <f t="shared" si="592"/>
        <v>Normal</v>
      </c>
      <c r="Y6869" t="str">
        <f t="shared" si="594"/>
        <v>Local</v>
      </c>
      <c r="Z6869" t="str">
        <f t="shared" si="593"/>
        <v>At-Risk</v>
      </c>
      <c r="AA6869" t="s">
        <v>42</v>
      </c>
      <c r="AB6869">
        <v>0</v>
      </c>
    </row>
    <row r="6870" spans="1:28" x14ac:dyDescent="0.3">
      <c r="A6870">
        <v>17</v>
      </c>
      <c r="B6870" t="s">
        <v>38</v>
      </c>
      <c r="C6870">
        <v>12</v>
      </c>
      <c r="D6870" t="s">
        <v>39</v>
      </c>
      <c r="E6870" t="s">
        <v>30</v>
      </c>
      <c r="F6870">
        <v>3</v>
      </c>
      <c r="G6870">
        <v>0</v>
      </c>
      <c r="H6870" t="s">
        <v>36</v>
      </c>
      <c r="I6870">
        <v>320106</v>
      </c>
      <c r="J6870" t="s">
        <v>35</v>
      </c>
      <c r="K6870" t="s">
        <v>32</v>
      </c>
      <c r="L6870">
        <v>1</v>
      </c>
      <c r="M6870">
        <v>0</v>
      </c>
      <c r="N6870">
        <v>2.2000000000000002</v>
      </c>
      <c r="O6870" t="s">
        <v>49</v>
      </c>
      <c r="P6870">
        <v>0</v>
      </c>
      <c r="Q6870">
        <v>3</v>
      </c>
      <c r="R6870">
        <v>17.2</v>
      </c>
      <c r="S6870">
        <v>87</v>
      </c>
      <c r="T6870">
        <v>57.9</v>
      </c>
      <c r="U6870">
        <v>66.599999999999994</v>
      </c>
      <c r="V6870">
        <f t="shared" si="590"/>
        <v>8.6999999999999957</v>
      </c>
      <c r="W6870" t="str">
        <f t="shared" si="591"/>
        <v>Monitor</v>
      </c>
      <c r="X6870" t="str">
        <f t="shared" si="592"/>
        <v>Normal</v>
      </c>
      <c r="Y6870" t="str">
        <f t="shared" si="594"/>
        <v>Local</v>
      </c>
      <c r="Z6870" t="str">
        <f t="shared" si="593"/>
        <v>At-Risk</v>
      </c>
      <c r="AA6870" t="s">
        <v>33</v>
      </c>
      <c r="AB6870">
        <v>0</v>
      </c>
    </row>
    <row r="6871" spans="1:28" x14ac:dyDescent="0.3">
      <c r="A6871">
        <v>11</v>
      </c>
      <c r="B6871" t="s">
        <v>38</v>
      </c>
      <c r="C6871">
        <v>6</v>
      </c>
      <c r="D6871" t="s">
        <v>39</v>
      </c>
      <c r="E6871" t="s">
        <v>24</v>
      </c>
      <c r="F6871">
        <v>3</v>
      </c>
      <c r="G6871">
        <v>1</v>
      </c>
      <c r="H6871" t="s">
        <v>34</v>
      </c>
      <c r="I6871">
        <v>104405</v>
      </c>
      <c r="J6871" t="s">
        <v>43</v>
      </c>
      <c r="K6871" t="s">
        <v>32</v>
      </c>
      <c r="L6871">
        <v>0</v>
      </c>
      <c r="M6871">
        <v>0</v>
      </c>
      <c r="N6871">
        <v>7.5</v>
      </c>
      <c r="O6871" t="s">
        <v>28</v>
      </c>
      <c r="P6871">
        <v>0</v>
      </c>
      <c r="Q6871">
        <v>4</v>
      </c>
      <c r="R6871">
        <v>15.7</v>
      </c>
      <c r="S6871">
        <v>78.5</v>
      </c>
      <c r="T6871">
        <v>54.2</v>
      </c>
      <c r="U6871">
        <v>59.8</v>
      </c>
      <c r="V6871">
        <f t="shared" si="590"/>
        <v>5.5999999999999943</v>
      </c>
      <c r="W6871" t="str">
        <f t="shared" si="591"/>
        <v>Monitor</v>
      </c>
      <c r="X6871" t="str">
        <f t="shared" si="592"/>
        <v>Normal</v>
      </c>
      <c r="Y6871" t="str">
        <f t="shared" si="594"/>
        <v>Commuter</v>
      </c>
      <c r="Z6871" t="str">
        <f t="shared" si="593"/>
        <v>At-Risk</v>
      </c>
      <c r="AA6871" t="s">
        <v>29</v>
      </c>
      <c r="AB6871">
        <v>0</v>
      </c>
    </row>
    <row r="6872" spans="1:28" x14ac:dyDescent="0.3">
      <c r="A6872">
        <v>11</v>
      </c>
      <c r="B6872" t="s">
        <v>38</v>
      </c>
      <c r="C6872">
        <v>7</v>
      </c>
      <c r="D6872" t="s">
        <v>23</v>
      </c>
      <c r="E6872" t="s">
        <v>24</v>
      </c>
      <c r="F6872">
        <v>5</v>
      </c>
      <c r="G6872">
        <v>0</v>
      </c>
      <c r="H6872" t="s">
        <v>36</v>
      </c>
      <c r="I6872">
        <v>242260</v>
      </c>
      <c r="J6872" t="s">
        <v>41</v>
      </c>
      <c r="K6872" t="s">
        <v>32</v>
      </c>
      <c r="L6872">
        <v>1</v>
      </c>
      <c r="M6872">
        <v>0</v>
      </c>
      <c r="N6872">
        <v>13.2</v>
      </c>
      <c r="O6872" t="s">
        <v>28</v>
      </c>
      <c r="P6872">
        <v>0</v>
      </c>
      <c r="Q6872">
        <v>2</v>
      </c>
      <c r="R6872">
        <v>12.1</v>
      </c>
      <c r="S6872">
        <v>79.7</v>
      </c>
      <c r="T6872">
        <v>56.2</v>
      </c>
      <c r="U6872">
        <v>63.3</v>
      </c>
      <c r="V6872">
        <f t="shared" si="590"/>
        <v>7.0999999999999943</v>
      </c>
      <c r="W6872" t="str">
        <f t="shared" si="591"/>
        <v>Monitor</v>
      </c>
      <c r="X6872" t="str">
        <f t="shared" si="592"/>
        <v>Normal</v>
      </c>
      <c r="Y6872" t="str">
        <f t="shared" si="594"/>
        <v>Commuter</v>
      </c>
      <c r="Z6872" t="str">
        <f t="shared" si="593"/>
        <v>At-Risk</v>
      </c>
      <c r="AA6872" t="s">
        <v>33</v>
      </c>
      <c r="AB6872">
        <v>0</v>
      </c>
    </row>
    <row r="6873" spans="1:28" x14ac:dyDescent="0.3">
      <c r="A6873">
        <v>11</v>
      </c>
      <c r="B6873" t="s">
        <v>22</v>
      </c>
      <c r="C6873">
        <v>7</v>
      </c>
      <c r="D6873" t="s">
        <v>39</v>
      </c>
      <c r="E6873" t="s">
        <v>44</v>
      </c>
      <c r="F6873">
        <v>4</v>
      </c>
      <c r="G6873">
        <v>0</v>
      </c>
      <c r="H6873" t="s">
        <v>36</v>
      </c>
      <c r="I6873">
        <v>205478</v>
      </c>
      <c r="J6873" t="s">
        <v>32</v>
      </c>
      <c r="K6873" t="s">
        <v>31</v>
      </c>
      <c r="L6873">
        <v>0</v>
      </c>
      <c r="M6873">
        <v>0</v>
      </c>
      <c r="N6873">
        <v>4.4000000000000004</v>
      </c>
      <c r="O6873" t="s">
        <v>47</v>
      </c>
      <c r="P6873">
        <v>0</v>
      </c>
      <c r="Q6873">
        <v>4</v>
      </c>
      <c r="R6873">
        <v>16.8</v>
      </c>
      <c r="S6873">
        <v>80.2</v>
      </c>
      <c r="T6873">
        <v>55.1</v>
      </c>
      <c r="U6873">
        <v>67</v>
      </c>
      <c r="V6873">
        <f t="shared" si="590"/>
        <v>11.899999999999999</v>
      </c>
      <c r="W6873" t="str">
        <f t="shared" si="591"/>
        <v>Monitor</v>
      </c>
      <c r="X6873" t="str">
        <f t="shared" si="592"/>
        <v>Surge</v>
      </c>
      <c r="Y6873" t="str">
        <f t="shared" si="594"/>
        <v>Local</v>
      </c>
      <c r="Z6873" t="str">
        <f t="shared" si="593"/>
        <v>At-Risk</v>
      </c>
      <c r="AA6873" t="s">
        <v>33</v>
      </c>
      <c r="AB6873">
        <v>0</v>
      </c>
    </row>
    <row r="6874" spans="1:28" x14ac:dyDescent="0.3">
      <c r="A6874">
        <v>12</v>
      </c>
      <c r="B6874" t="s">
        <v>22</v>
      </c>
      <c r="C6874">
        <v>8</v>
      </c>
      <c r="D6874" t="s">
        <v>39</v>
      </c>
      <c r="E6874" t="s">
        <v>24</v>
      </c>
      <c r="F6874">
        <v>4</v>
      </c>
      <c r="G6874">
        <v>0</v>
      </c>
      <c r="H6874" t="s">
        <v>34</v>
      </c>
      <c r="I6874">
        <v>70493</v>
      </c>
      <c r="J6874" t="s">
        <v>26</v>
      </c>
      <c r="K6874" t="s">
        <v>32</v>
      </c>
      <c r="L6874">
        <v>0</v>
      </c>
      <c r="M6874">
        <v>1</v>
      </c>
      <c r="N6874">
        <v>2.7</v>
      </c>
      <c r="O6874" t="s">
        <v>28</v>
      </c>
      <c r="P6874">
        <v>0</v>
      </c>
      <c r="Q6874">
        <v>4</v>
      </c>
      <c r="R6874">
        <v>13.2</v>
      </c>
      <c r="S6874">
        <v>78.7</v>
      </c>
      <c r="T6874">
        <v>48.1</v>
      </c>
      <c r="U6874">
        <v>72.3</v>
      </c>
      <c r="V6874">
        <f t="shared" si="590"/>
        <v>24.199999999999996</v>
      </c>
      <c r="W6874" t="str">
        <f t="shared" si="591"/>
        <v>Monitor</v>
      </c>
      <c r="X6874" t="str">
        <f t="shared" si="592"/>
        <v>Surge</v>
      </c>
      <c r="Y6874" t="str">
        <f t="shared" si="594"/>
        <v>Local</v>
      </c>
      <c r="Z6874" t="str">
        <f t="shared" si="593"/>
        <v>At-Risk</v>
      </c>
      <c r="AA6874" t="s">
        <v>33</v>
      </c>
      <c r="AB6874">
        <v>0</v>
      </c>
    </row>
    <row r="6875" spans="1:28" x14ac:dyDescent="0.3">
      <c r="A6875">
        <v>11</v>
      </c>
      <c r="B6875" t="s">
        <v>22</v>
      </c>
      <c r="C6875">
        <v>6</v>
      </c>
      <c r="D6875" t="s">
        <v>23</v>
      </c>
      <c r="E6875" t="s">
        <v>24</v>
      </c>
      <c r="F6875">
        <v>5</v>
      </c>
      <c r="G6875">
        <v>0</v>
      </c>
      <c r="H6875" t="s">
        <v>34</v>
      </c>
      <c r="I6875">
        <v>138885</v>
      </c>
      <c r="J6875" t="s">
        <v>32</v>
      </c>
      <c r="K6875" t="s">
        <v>32</v>
      </c>
      <c r="L6875">
        <v>0</v>
      </c>
      <c r="M6875">
        <v>0</v>
      </c>
      <c r="N6875">
        <v>4.4000000000000004</v>
      </c>
      <c r="O6875" t="s">
        <v>49</v>
      </c>
      <c r="P6875">
        <v>0</v>
      </c>
      <c r="Q6875">
        <v>3</v>
      </c>
      <c r="R6875">
        <v>7.3</v>
      </c>
      <c r="S6875">
        <v>74.400000000000006</v>
      </c>
      <c r="T6875">
        <v>41.5</v>
      </c>
      <c r="U6875">
        <v>52.1</v>
      </c>
      <c r="V6875">
        <f t="shared" si="590"/>
        <v>10.600000000000001</v>
      </c>
      <c r="W6875" t="str">
        <f t="shared" si="591"/>
        <v>Monitor</v>
      </c>
      <c r="X6875" t="str">
        <f t="shared" si="592"/>
        <v>Surge</v>
      </c>
      <c r="Y6875" t="str">
        <f t="shared" si="594"/>
        <v>Local</v>
      </c>
      <c r="Z6875" t="str">
        <f t="shared" si="593"/>
        <v>Chronic Absenteeism</v>
      </c>
      <c r="AA6875" t="s">
        <v>29</v>
      </c>
      <c r="AB6875">
        <v>0</v>
      </c>
    </row>
    <row r="6876" spans="1:28" x14ac:dyDescent="0.3">
      <c r="A6876">
        <v>11</v>
      </c>
      <c r="B6876" t="s">
        <v>22</v>
      </c>
      <c r="C6876">
        <v>7</v>
      </c>
      <c r="D6876" t="s">
        <v>39</v>
      </c>
      <c r="E6876" t="s">
        <v>30</v>
      </c>
      <c r="F6876">
        <v>4</v>
      </c>
      <c r="G6876">
        <v>0</v>
      </c>
      <c r="H6876" t="s">
        <v>40</v>
      </c>
      <c r="I6876">
        <v>1325456</v>
      </c>
      <c r="J6876" t="s">
        <v>35</v>
      </c>
      <c r="K6876" t="s">
        <v>37</v>
      </c>
      <c r="L6876">
        <v>0</v>
      </c>
      <c r="M6876">
        <v>1</v>
      </c>
      <c r="N6876">
        <v>2.2999999999999998</v>
      </c>
      <c r="O6876" t="s">
        <v>28</v>
      </c>
      <c r="P6876">
        <v>0</v>
      </c>
      <c r="Q6876">
        <v>5</v>
      </c>
      <c r="R6876">
        <v>22</v>
      </c>
      <c r="S6876">
        <v>100</v>
      </c>
      <c r="T6876">
        <v>64.900000000000006</v>
      </c>
      <c r="U6876">
        <v>81</v>
      </c>
      <c r="V6876">
        <f t="shared" ref="V6876:V6929" si="595">U6876-T6876</f>
        <v>16.099999999999994</v>
      </c>
      <c r="W6876" t="str">
        <f t="shared" ref="W6876:W6929" si="596">IF(AND(U6876&lt;45,V6876&lt;-10),"High Risk","Monitor")</f>
        <v>Monitor</v>
      </c>
      <c r="X6876" t="str">
        <f t="shared" si="592"/>
        <v>Surge</v>
      </c>
      <c r="Y6876" t="str">
        <f t="shared" si="594"/>
        <v>Local</v>
      </c>
      <c r="Z6876" t="str">
        <f t="shared" si="593"/>
        <v>Healthy</v>
      </c>
      <c r="AA6876" t="s">
        <v>42</v>
      </c>
      <c r="AB6876">
        <v>0</v>
      </c>
    </row>
    <row r="6877" spans="1:28" x14ac:dyDescent="0.3">
      <c r="A6877">
        <v>12</v>
      </c>
      <c r="B6877" t="s">
        <v>38</v>
      </c>
      <c r="C6877">
        <v>7</v>
      </c>
      <c r="D6877" t="s">
        <v>48</v>
      </c>
      <c r="E6877" t="s">
        <v>24</v>
      </c>
      <c r="F6877">
        <v>3</v>
      </c>
      <c r="G6877">
        <v>0</v>
      </c>
      <c r="H6877" t="s">
        <v>25</v>
      </c>
      <c r="I6877">
        <v>524219</v>
      </c>
      <c r="J6877" t="s">
        <v>37</v>
      </c>
      <c r="K6877" t="s">
        <v>41</v>
      </c>
      <c r="L6877">
        <v>0</v>
      </c>
      <c r="M6877">
        <v>0</v>
      </c>
      <c r="N6877">
        <v>10.8</v>
      </c>
      <c r="O6877" t="s">
        <v>47</v>
      </c>
      <c r="P6877">
        <v>0</v>
      </c>
      <c r="Q6877">
        <v>3</v>
      </c>
      <c r="R6877">
        <v>9.3000000000000007</v>
      </c>
      <c r="S6877">
        <v>73.5</v>
      </c>
      <c r="T6877">
        <v>60.2</v>
      </c>
      <c r="U6877">
        <v>75.599999999999994</v>
      </c>
      <c r="V6877">
        <f t="shared" si="595"/>
        <v>15.399999999999991</v>
      </c>
      <c r="W6877" t="str">
        <f t="shared" si="596"/>
        <v>Monitor</v>
      </c>
      <c r="X6877" t="str">
        <f t="shared" si="592"/>
        <v>Surge</v>
      </c>
      <c r="Y6877" t="str">
        <f t="shared" si="594"/>
        <v>Commuter</v>
      </c>
      <c r="Z6877" t="str">
        <f t="shared" si="593"/>
        <v>Chronic Absenteeism</v>
      </c>
      <c r="AA6877" t="s">
        <v>42</v>
      </c>
      <c r="AB6877">
        <v>0</v>
      </c>
    </row>
    <row r="6878" spans="1:28" x14ac:dyDescent="0.3">
      <c r="A6878">
        <v>16</v>
      </c>
      <c r="B6878" t="s">
        <v>22</v>
      </c>
      <c r="C6878">
        <v>12</v>
      </c>
      <c r="D6878" t="s">
        <v>48</v>
      </c>
      <c r="E6878" t="s">
        <v>44</v>
      </c>
      <c r="F6878">
        <v>7</v>
      </c>
      <c r="G6878">
        <v>0</v>
      </c>
      <c r="H6878" t="s">
        <v>40</v>
      </c>
      <c r="I6878">
        <v>1035398</v>
      </c>
      <c r="J6878" t="s">
        <v>32</v>
      </c>
      <c r="K6878" t="s">
        <v>27</v>
      </c>
      <c r="L6878">
        <v>1</v>
      </c>
      <c r="M6878">
        <v>0</v>
      </c>
      <c r="N6878">
        <v>9.1</v>
      </c>
      <c r="O6878" t="s">
        <v>28</v>
      </c>
      <c r="P6878">
        <v>0</v>
      </c>
      <c r="Q6878">
        <v>3</v>
      </c>
      <c r="R6878">
        <v>19.2</v>
      </c>
      <c r="S6878">
        <v>98.5</v>
      </c>
      <c r="T6878">
        <v>62.8</v>
      </c>
      <c r="U6878">
        <v>75.599999999999994</v>
      </c>
      <c r="V6878">
        <f t="shared" si="595"/>
        <v>12.799999999999997</v>
      </c>
      <c r="W6878" t="str">
        <f t="shared" si="596"/>
        <v>Monitor</v>
      </c>
      <c r="X6878" t="str">
        <f t="shared" si="592"/>
        <v>Surge</v>
      </c>
      <c r="Y6878" t="str">
        <f t="shared" si="594"/>
        <v>Commuter</v>
      </c>
      <c r="Z6878" t="str">
        <f t="shared" si="593"/>
        <v>Healthy</v>
      </c>
      <c r="AA6878" t="s">
        <v>42</v>
      </c>
      <c r="AB6878">
        <v>0</v>
      </c>
    </row>
    <row r="6879" spans="1:28" x14ac:dyDescent="0.3">
      <c r="A6879">
        <v>17</v>
      </c>
      <c r="B6879" t="s">
        <v>22</v>
      </c>
      <c r="C6879">
        <v>12</v>
      </c>
      <c r="D6879" t="s">
        <v>23</v>
      </c>
      <c r="E6879" t="s">
        <v>30</v>
      </c>
      <c r="F6879">
        <v>5</v>
      </c>
      <c r="G6879">
        <v>0</v>
      </c>
      <c r="H6879" t="s">
        <v>40</v>
      </c>
      <c r="I6879">
        <v>790945</v>
      </c>
      <c r="J6879" t="s">
        <v>35</v>
      </c>
      <c r="K6879" t="s">
        <v>27</v>
      </c>
      <c r="L6879">
        <v>0</v>
      </c>
      <c r="M6879">
        <v>0</v>
      </c>
      <c r="N6879">
        <v>0.4</v>
      </c>
      <c r="O6879" t="s">
        <v>28</v>
      </c>
      <c r="P6879">
        <v>0</v>
      </c>
      <c r="Q6879">
        <v>4</v>
      </c>
      <c r="R6879">
        <v>24.9</v>
      </c>
      <c r="S6879">
        <v>78.099999999999994</v>
      </c>
      <c r="T6879">
        <v>85</v>
      </c>
      <c r="U6879">
        <v>79.599999999999994</v>
      </c>
      <c r="V6879">
        <f t="shared" si="595"/>
        <v>-5.4000000000000057</v>
      </c>
      <c r="W6879" t="str">
        <f t="shared" si="596"/>
        <v>Monitor</v>
      </c>
      <c r="X6879" t="str">
        <f t="shared" si="592"/>
        <v>Normal</v>
      </c>
      <c r="Y6879" t="str">
        <f t="shared" si="594"/>
        <v>Local</v>
      </c>
      <c r="Z6879" t="str">
        <f t="shared" si="593"/>
        <v>At-Risk</v>
      </c>
      <c r="AA6879" t="s">
        <v>42</v>
      </c>
      <c r="AB6879">
        <v>0</v>
      </c>
    </row>
    <row r="6880" spans="1:28" x14ac:dyDescent="0.3">
      <c r="A6880">
        <v>13</v>
      </c>
      <c r="B6880" t="s">
        <v>38</v>
      </c>
      <c r="C6880">
        <v>9</v>
      </c>
      <c r="D6880" t="s">
        <v>39</v>
      </c>
      <c r="E6880" t="s">
        <v>30</v>
      </c>
      <c r="F6880">
        <v>7</v>
      </c>
      <c r="G6880">
        <v>0</v>
      </c>
      <c r="H6880" t="s">
        <v>25</v>
      </c>
      <c r="I6880">
        <v>429202</v>
      </c>
      <c r="J6880" t="s">
        <v>35</v>
      </c>
      <c r="K6880" t="s">
        <v>27</v>
      </c>
      <c r="L6880">
        <v>1</v>
      </c>
      <c r="M6880">
        <v>0</v>
      </c>
      <c r="N6880">
        <v>0.9</v>
      </c>
      <c r="O6880" t="s">
        <v>28</v>
      </c>
      <c r="P6880">
        <v>0</v>
      </c>
      <c r="Q6880">
        <v>3</v>
      </c>
      <c r="R6880">
        <v>5.7</v>
      </c>
      <c r="S6880">
        <v>81.7</v>
      </c>
      <c r="T6880">
        <v>59.3</v>
      </c>
      <c r="U6880">
        <v>55</v>
      </c>
      <c r="V6880">
        <f t="shared" si="595"/>
        <v>-4.2999999999999972</v>
      </c>
      <c r="W6880" t="str">
        <f t="shared" si="596"/>
        <v>Monitor</v>
      </c>
      <c r="X6880" t="str">
        <f t="shared" si="592"/>
        <v>Normal</v>
      </c>
      <c r="Y6880" t="str">
        <f t="shared" si="594"/>
        <v>Local</v>
      </c>
      <c r="Z6880" t="str">
        <f t="shared" si="593"/>
        <v>At-Risk</v>
      </c>
      <c r="AA6880" t="s">
        <v>29</v>
      </c>
      <c r="AB6880">
        <v>0</v>
      </c>
    </row>
    <row r="6881" spans="1:28" x14ac:dyDescent="0.3">
      <c r="A6881">
        <v>16</v>
      </c>
      <c r="B6881" t="s">
        <v>38</v>
      </c>
      <c r="C6881">
        <v>10</v>
      </c>
      <c r="D6881" t="s">
        <v>23</v>
      </c>
      <c r="E6881" t="s">
        <v>30</v>
      </c>
      <c r="F6881">
        <v>3</v>
      </c>
      <c r="G6881">
        <v>0</v>
      </c>
      <c r="H6881" t="s">
        <v>40</v>
      </c>
      <c r="I6881">
        <v>895808</v>
      </c>
      <c r="J6881" t="s">
        <v>35</v>
      </c>
      <c r="K6881" t="s">
        <v>43</v>
      </c>
      <c r="L6881">
        <v>1</v>
      </c>
      <c r="M6881">
        <v>1</v>
      </c>
      <c r="N6881">
        <v>1</v>
      </c>
      <c r="O6881" t="s">
        <v>28</v>
      </c>
      <c r="P6881">
        <v>0</v>
      </c>
      <c r="Q6881">
        <v>5</v>
      </c>
      <c r="R6881">
        <v>15.3</v>
      </c>
      <c r="S6881">
        <v>94.6</v>
      </c>
      <c r="T6881">
        <v>67</v>
      </c>
      <c r="U6881">
        <v>79.5</v>
      </c>
      <c r="V6881">
        <f t="shared" si="595"/>
        <v>12.5</v>
      </c>
      <c r="W6881" t="str">
        <f t="shared" si="596"/>
        <v>Monitor</v>
      </c>
      <c r="X6881" t="str">
        <f t="shared" si="592"/>
        <v>Surge</v>
      </c>
      <c r="Y6881" t="str">
        <f t="shared" si="594"/>
        <v>Local</v>
      </c>
      <c r="Z6881" t="str">
        <f t="shared" si="593"/>
        <v>Healthy</v>
      </c>
      <c r="AA6881" t="s">
        <v>42</v>
      </c>
      <c r="AB6881">
        <v>0</v>
      </c>
    </row>
    <row r="6882" spans="1:28" x14ac:dyDescent="0.3">
      <c r="A6882">
        <v>12</v>
      </c>
      <c r="B6882" t="s">
        <v>22</v>
      </c>
      <c r="C6882">
        <v>8</v>
      </c>
      <c r="D6882" t="s">
        <v>48</v>
      </c>
      <c r="E6882" t="s">
        <v>44</v>
      </c>
      <c r="F6882">
        <v>5</v>
      </c>
      <c r="G6882">
        <v>0</v>
      </c>
      <c r="H6882" t="s">
        <v>25</v>
      </c>
      <c r="I6882">
        <v>454445</v>
      </c>
      <c r="J6882" t="s">
        <v>35</v>
      </c>
      <c r="K6882" t="s">
        <v>27</v>
      </c>
      <c r="L6882">
        <v>0</v>
      </c>
      <c r="M6882">
        <v>0</v>
      </c>
      <c r="N6882">
        <v>5.0999999999999996</v>
      </c>
      <c r="O6882" t="s">
        <v>28</v>
      </c>
      <c r="P6882">
        <v>0</v>
      </c>
      <c r="Q6882">
        <v>3</v>
      </c>
      <c r="R6882">
        <v>15.8</v>
      </c>
      <c r="S6882">
        <v>88.5</v>
      </c>
      <c r="T6882">
        <v>64</v>
      </c>
      <c r="U6882">
        <v>78.8</v>
      </c>
      <c r="V6882">
        <f t="shared" si="595"/>
        <v>14.799999999999997</v>
      </c>
      <c r="W6882" t="str">
        <f t="shared" si="596"/>
        <v>Monitor</v>
      </c>
      <c r="X6882" t="str">
        <f t="shared" si="592"/>
        <v>Surge</v>
      </c>
      <c r="Y6882" t="str">
        <f t="shared" si="594"/>
        <v>Commuter</v>
      </c>
      <c r="Z6882" t="str">
        <f t="shared" si="593"/>
        <v>At-Risk</v>
      </c>
      <c r="AA6882" t="s">
        <v>42</v>
      </c>
      <c r="AB6882">
        <v>0</v>
      </c>
    </row>
    <row r="6883" spans="1:28" x14ac:dyDescent="0.3">
      <c r="A6883">
        <v>12</v>
      </c>
      <c r="B6883" t="s">
        <v>22</v>
      </c>
      <c r="C6883">
        <v>8</v>
      </c>
      <c r="D6883" t="s">
        <v>23</v>
      </c>
      <c r="E6883" t="s">
        <v>24</v>
      </c>
      <c r="F6883">
        <v>4</v>
      </c>
      <c r="G6883">
        <v>0</v>
      </c>
      <c r="H6883" t="s">
        <v>34</v>
      </c>
      <c r="I6883">
        <v>79341</v>
      </c>
      <c r="J6883" t="s">
        <v>37</v>
      </c>
      <c r="K6883" t="s">
        <v>35</v>
      </c>
      <c r="L6883">
        <v>0</v>
      </c>
      <c r="M6883">
        <v>0</v>
      </c>
      <c r="N6883">
        <v>1.1000000000000001</v>
      </c>
      <c r="O6883" t="s">
        <v>47</v>
      </c>
      <c r="P6883">
        <v>0</v>
      </c>
      <c r="Q6883">
        <v>3</v>
      </c>
      <c r="R6883">
        <v>13</v>
      </c>
      <c r="S6883">
        <v>87</v>
      </c>
      <c r="T6883">
        <v>52</v>
      </c>
      <c r="U6883">
        <v>65.400000000000006</v>
      </c>
      <c r="V6883">
        <f t="shared" si="595"/>
        <v>13.400000000000006</v>
      </c>
      <c r="W6883" t="str">
        <f t="shared" si="596"/>
        <v>Monitor</v>
      </c>
      <c r="X6883" t="str">
        <f t="shared" si="592"/>
        <v>Surge</v>
      </c>
      <c r="Y6883" t="str">
        <f t="shared" si="594"/>
        <v>Local</v>
      </c>
      <c r="Z6883" t="str">
        <f t="shared" si="593"/>
        <v>At-Risk</v>
      </c>
      <c r="AA6883" t="s">
        <v>33</v>
      </c>
      <c r="AB6883">
        <v>0</v>
      </c>
    </row>
    <row r="6884" spans="1:28" x14ac:dyDescent="0.3">
      <c r="A6884">
        <v>11</v>
      </c>
      <c r="B6884" t="s">
        <v>38</v>
      </c>
      <c r="C6884">
        <v>6</v>
      </c>
      <c r="D6884" t="s">
        <v>39</v>
      </c>
      <c r="E6884" t="s">
        <v>30</v>
      </c>
      <c r="F6884">
        <v>3</v>
      </c>
      <c r="G6884">
        <v>1</v>
      </c>
      <c r="H6884" t="s">
        <v>40</v>
      </c>
      <c r="I6884">
        <v>1489195</v>
      </c>
      <c r="J6884" t="s">
        <v>35</v>
      </c>
      <c r="K6884" t="s">
        <v>27</v>
      </c>
      <c r="L6884">
        <v>1</v>
      </c>
      <c r="M6884">
        <v>1</v>
      </c>
      <c r="N6884">
        <v>1.9</v>
      </c>
      <c r="O6884" t="s">
        <v>28</v>
      </c>
      <c r="P6884">
        <v>0</v>
      </c>
      <c r="Q6884">
        <v>3</v>
      </c>
      <c r="R6884">
        <v>17.399999999999999</v>
      </c>
      <c r="S6884">
        <v>88.4</v>
      </c>
      <c r="T6884">
        <v>59.8</v>
      </c>
      <c r="U6884">
        <v>70.3</v>
      </c>
      <c r="V6884">
        <f t="shared" si="595"/>
        <v>10.5</v>
      </c>
      <c r="W6884" t="str">
        <f t="shared" si="596"/>
        <v>Monitor</v>
      </c>
      <c r="X6884" t="str">
        <f t="shared" si="592"/>
        <v>Surge</v>
      </c>
      <c r="Y6884" t="str">
        <f t="shared" si="594"/>
        <v>Local</v>
      </c>
      <c r="Z6884" t="str">
        <f t="shared" si="593"/>
        <v>At-Risk</v>
      </c>
      <c r="AA6884" t="s">
        <v>33</v>
      </c>
      <c r="AB6884">
        <v>0</v>
      </c>
    </row>
    <row r="6885" spans="1:28" x14ac:dyDescent="0.3">
      <c r="A6885">
        <v>14</v>
      </c>
      <c r="B6885" t="s">
        <v>22</v>
      </c>
      <c r="C6885">
        <v>9</v>
      </c>
      <c r="D6885" t="s">
        <v>23</v>
      </c>
      <c r="E6885" t="s">
        <v>44</v>
      </c>
      <c r="F6885">
        <v>6</v>
      </c>
      <c r="G6885">
        <v>0</v>
      </c>
      <c r="H6885" t="s">
        <v>25</v>
      </c>
      <c r="I6885">
        <v>635222</v>
      </c>
      <c r="J6885" t="s">
        <v>26</v>
      </c>
      <c r="K6885" t="s">
        <v>37</v>
      </c>
      <c r="L6885">
        <v>0</v>
      </c>
      <c r="M6885">
        <v>1</v>
      </c>
      <c r="N6885">
        <v>3.2</v>
      </c>
      <c r="O6885" t="s">
        <v>28</v>
      </c>
      <c r="P6885">
        <v>0</v>
      </c>
      <c r="Q6885">
        <v>5</v>
      </c>
      <c r="R6885">
        <v>15.4</v>
      </c>
      <c r="S6885">
        <v>91</v>
      </c>
      <c r="T6885">
        <v>66.5</v>
      </c>
      <c r="U6885">
        <v>70.5</v>
      </c>
      <c r="V6885">
        <f t="shared" si="595"/>
        <v>4</v>
      </c>
      <c r="W6885" t="str">
        <f t="shared" si="596"/>
        <v>Monitor</v>
      </c>
      <c r="X6885" t="str">
        <f t="shared" si="592"/>
        <v>Normal</v>
      </c>
      <c r="Y6885" t="str">
        <f t="shared" si="594"/>
        <v>Local</v>
      </c>
      <c r="Z6885" t="str">
        <f t="shared" si="593"/>
        <v>Healthy</v>
      </c>
      <c r="AA6885" t="s">
        <v>33</v>
      </c>
      <c r="AB6885">
        <v>0</v>
      </c>
    </row>
    <row r="6886" spans="1:28" x14ac:dyDescent="0.3">
      <c r="A6886">
        <v>12</v>
      </c>
      <c r="B6886" t="s">
        <v>38</v>
      </c>
      <c r="C6886">
        <v>6</v>
      </c>
      <c r="D6886" t="s">
        <v>39</v>
      </c>
      <c r="E6886" t="s">
        <v>30</v>
      </c>
      <c r="F6886">
        <v>4</v>
      </c>
      <c r="G6886">
        <v>1</v>
      </c>
      <c r="H6886" t="s">
        <v>34</v>
      </c>
      <c r="I6886">
        <v>71647</v>
      </c>
      <c r="J6886" t="s">
        <v>37</v>
      </c>
      <c r="K6886" t="s">
        <v>26</v>
      </c>
      <c r="L6886">
        <v>0</v>
      </c>
      <c r="M6886">
        <v>0</v>
      </c>
      <c r="N6886">
        <v>1.4</v>
      </c>
      <c r="O6886" t="s">
        <v>47</v>
      </c>
      <c r="P6886">
        <v>0</v>
      </c>
      <c r="Q6886">
        <v>4</v>
      </c>
      <c r="R6886">
        <v>13.9</v>
      </c>
      <c r="S6886">
        <v>100</v>
      </c>
      <c r="T6886">
        <v>45.7</v>
      </c>
      <c r="U6886">
        <v>46.3</v>
      </c>
      <c r="V6886">
        <f t="shared" si="595"/>
        <v>0.59999999999999432</v>
      </c>
      <c r="W6886" t="str">
        <f t="shared" si="596"/>
        <v>Monitor</v>
      </c>
      <c r="X6886" t="str">
        <f t="shared" si="592"/>
        <v>Normal</v>
      </c>
      <c r="Y6886" t="str">
        <f t="shared" si="594"/>
        <v>Local</v>
      </c>
      <c r="Z6886" t="str">
        <f t="shared" si="593"/>
        <v>Healthy</v>
      </c>
      <c r="AA6886" t="s">
        <v>29</v>
      </c>
      <c r="AB6886">
        <v>0</v>
      </c>
    </row>
    <row r="6887" spans="1:28" x14ac:dyDescent="0.3">
      <c r="A6887">
        <v>13</v>
      </c>
      <c r="B6887" t="s">
        <v>38</v>
      </c>
      <c r="C6887">
        <v>7</v>
      </c>
      <c r="D6887" t="s">
        <v>48</v>
      </c>
      <c r="E6887" t="s">
        <v>44</v>
      </c>
      <c r="F6887">
        <v>5</v>
      </c>
      <c r="G6887">
        <v>0</v>
      </c>
      <c r="H6887" t="s">
        <v>36</v>
      </c>
      <c r="I6887">
        <v>251509</v>
      </c>
      <c r="J6887" t="s">
        <v>35</v>
      </c>
      <c r="K6887" t="s">
        <v>26</v>
      </c>
      <c r="L6887">
        <v>1</v>
      </c>
      <c r="M6887">
        <v>0</v>
      </c>
      <c r="O6887" t="s">
        <v>49</v>
      </c>
      <c r="P6887">
        <v>0</v>
      </c>
      <c r="Q6887">
        <v>4</v>
      </c>
      <c r="R6887">
        <v>13.5</v>
      </c>
      <c r="S6887">
        <v>83.5</v>
      </c>
      <c r="T6887">
        <v>70.099999999999994</v>
      </c>
      <c r="U6887">
        <v>78</v>
      </c>
      <c r="V6887">
        <f t="shared" si="595"/>
        <v>7.9000000000000057</v>
      </c>
      <c r="W6887" t="str">
        <f t="shared" si="596"/>
        <v>Monitor</v>
      </c>
      <c r="X6887" t="str">
        <f t="shared" si="592"/>
        <v>Normal</v>
      </c>
      <c r="Y6887" t="str">
        <f t="shared" si="594"/>
        <v>Local</v>
      </c>
      <c r="Z6887" t="str">
        <f t="shared" si="593"/>
        <v>At-Risk</v>
      </c>
      <c r="AA6887" t="s">
        <v>42</v>
      </c>
      <c r="AB6887">
        <v>0</v>
      </c>
    </row>
    <row r="6888" spans="1:28" x14ac:dyDescent="0.3">
      <c r="A6888">
        <v>11</v>
      </c>
      <c r="B6888" t="s">
        <v>22</v>
      </c>
      <c r="C6888">
        <v>7</v>
      </c>
      <c r="D6888" t="s">
        <v>23</v>
      </c>
      <c r="E6888" t="s">
        <v>30</v>
      </c>
      <c r="F6888">
        <v>7</v>
      </c>
      <c r="G6888">
        <v>0</v>
      </c>
      <c r="H6888" t="s">
        <v>45</v>
      </c>
      <c r="I6888">
        <v>3299083</v>
      </c>
      <c r="J6888" t="s">
        <v>41</v>
      </c>
      <c r="K6888" t="s">
        <v>37</v>
      </c>
      <c r="L6888">
        <v>1</v>
      </c>
      <c r="M6888">
        <v>1</v>
      </c>
      <c r="N6888">
        <v>0.3</v>
      </c>
      <c r="O6888" t="s">
        <v>28</v>
      </c>
      <c r="P6888">
        <v>0</v>
      </c>
      <c r="Q6888">
        <v>4</v>
      </c>
      <c r="R6888">
        <v>12.4</v>
      </c>
      <c r="S6888">
        <v>88.4</v>
      </c>
      <c r="T6888">
        <v>88.9</v>
      </c>
      <c r="U6888">
        <v>72.599999999999994</v>
      </c>
      <c r="V6888">
        <f t="shared" si="595"/>
        <v>-16.300000000000011</v>
      </c>
      <c r="W6888" t="str">
        <f t="shared" si="596"/>
        <v>Monitor</v>
      </c>
      <c r="X6888" t="str">
        <f t="shared" si="592"/>
        <v>Normal</v>
      </c>
      <c r="Y6888" t="str">
        <f t="shared" si="594"/>
        <v>Local</v>
      </c>
      <c r="Z6888" t="str">
        <f t="shared" si="593"/>
        <v>At-Risk</v>
      </c>
      <c r="AA6888" t="s">
        <v>33</v>
      </c>
      <c r="AB6888">
        <v>0</v>
      </c>
    </row>
    <row r="6889" spans="1:28" x14ac:dyDescent="0.3">
      <c r="A6889">
        <v>15</v>
      </c>
      <c r="B6889" t="s">
        <v>22</v>
      </c>
      <c r="C6889">
        <v>10</v>
      </c>
      <c r="D6889" t="s">
        <v>23</v>
      </c>
      <c r="E6889" t="s">
        <v>44</v>
      </c>
      <c r="F6889">
        <v>4</v>
      </c>
      <c r="G6889">
        <v>0</v>
      </c>
      <c r="H6889" t="s">
        <v>25</v>
      </c>
      <c r="I6889">
        <v>601061</v>
      </c>
      <c r="J6889" t="s">
        <v>35</v>
      </c>
      <c r="K6889" t="s">
        <v>35</v>
      </c>
      <c r="L6889">
        <v>0</v>
      </c>
      <c r="M6889">
        <v>1</v>
      </c>
      <c r="N6889">
        <v>4.5</v>
      </c>
      <c r="O6889" t="s">
        <v>28</v>
      </c>
      <c r="P6889">
        <v>0</v>
      </c>
      <c r="Q6889">
        <v>4</v>
      </c>
      <c r="R6889">
        <v>12.2</v>
      </c>
      <c r="S6889">
        <v>92.4</v>
      </c>
      <c r="T6889">
        <v>63</v>
      </c>
      <c r="U6889">
        <v>79.3</v>
      </c>
      <c r="V6889">
        <f t="shared" si="595"/>
        <v>16.299999999999997</v>
      </c>
      <c r="W6889" t="str">
        <f t="shared" si="596"/>
        <v>Monitor</v>
      </c>
      <c r="X6889" t="str">
        <f t="shared" si="592"/>
        <v>Surge</v>
      </c>
      <c r="Y6889" t="str">
        <f t="shared" si="594"/>
        <v>Local</v>
      </c>
      <c r="Z6889" t="str">
        <f t="shared" si="593"/>
        <v>Healthy</v>
      </c>
      <c r="AA6889" t="s">
        <v>42</v>
      </c>
      <c r="AB6889">
        <v>0</v>
      </c>
    </row>
    <row r="6890" spans="1:28" x14ac:dyDescent="0.3">
      <c r="A6890">
        <v>11</v>
      </c>
      <c r="B6890" t="s">
        <v>22</v>
      </c>
      <c r="C6890">
        <v>7</v>
      </c>
      <c r="D6890" t="s">
        <v>39</v>
      </c>
      <c r="E6890" t="s">
        <v>24</v>
      </c>
      <c r="F6890">
        <v>5</v>
      </c>
      <c r="G6890">
        <v>0</v>
      </c>
      <c r="H6890" t="s">
        <v>40</v>
      </c>
      <c r="I6890">
        <v>1252638</v>
      </c>
      <c r="J6890" t="s">
        <v>41</v>
      </c>
      <c r="K6890" t="s">
        <v>27</v>
      </c>
      <c r="L6890">
        <v>1</v>
      </c>
      <c r="M6890">
        <v>0</v>
      </c>
      <c r="N6890">
        <v>7.3</v>
      </c>
      <c r="O6890" t="s">
        <v>28</v>
      </c>
      <c r="P6890">
        <v>0</v>
      </c>
      <c r="Q6890">
        <v>4</v>
      </c>
      <c r="R6890">
        <v>8.9</v>
      </c>
      <c r="S6890">
        <v>89.3</v>
      </c>
      <c r="T6890">
        <v>74.099999999999994</v>
      </c>
      <c r="U6890">
        <v>76.599999999999994</v>
      </c>
      <c r="V6890">
        <f t="shared" si="595"/>
        <v>2.5</v>
      </c>
      <c r="W6890" t="str">
        <f t="shared" si="596"/>
        <v>Monitor</v>
      </c>
      <c r="X6890" t="str">
        <f t="shared" si="592"/>
        <v>Normal</v>
      </c>
      <c r="Y6890" t="str">
        <f t="shared" si="594"/>
        <v>Commuter</v>
      </c>
      <c r="Z6890" t="str">
        <f t="shared" si="593"/>
        <v>At-Risk</v>
      </c>
      <c r="AA6890" t="s">
        <v>42</v>
      </c>
      <c r="AB6890">
        <v>0</v>
      </c>
    </row>
    <row r="6891" spans="1:28" x14ac:dyDescent="0.3">
      <c r="A6891">
        <v>11</v>
      </c>
      <c r="B6891" t="s">
        <v>38</v>
      </c>
      <c r="C6891">
        <v>7</v>
      </c>
      <c r="D6891" t="s">
        <v>39</v>
      </c>
      <c r="E6891" t="s">
        <v>30</v>
      </c>
      <c r="F6891">
        <v>5</v>
      </c>
      <c r="G6891">
        <v>0</v>
      </c>
      <c r="H6891" t="s">
        <v>25</v>
      </c>
      <c r="I6891">
        <v>586011</v>
      </c>
      <c r="J6891" t="s">
        <v>35</v>
      </c>
      <c r="K6891" t="s">
        <v>43</v>
      </c>
      <c r="L6891">
        <v>1</v>
      </c>
      <c r="M6891">
        <v>1</v>
      </c>
      <c r="N6891">
        <v>4.4000000000000004</v>
      </c>
      <c r="O6891" t="s">
        <v>47</v>
      </c>
      <c r="P6891">
        <v>0</v>
      </c>
      <c r="Q6891">
        <v>4</v>
      </c>
      <c r="R6891">
        <v>12.6</v>
      </c>
      <c r="S6891">
        <v>94.1</v>
      </c>
      <c r="T6891">
        <v>57.2</v>
      </c>
      <c r="U6891">
        <v>77.599999999999994</v>
      </c>
      <c r="V6891">
        <f t="shared" si="595"/>
        <v>20.399999999999991</v>
      </c>
      <c r="W6891" t="str">
        <f t="shared" si="596"/>
        <v>Monitor</v>
      </c>
      <c r="X6891" t="str">
        <f t="shared" si="592"/>
        <v>Surge</v>
      </c>
      <c r="Y6891" t="str">
        <f t="shared" si="594"/>
        <v>Local</v>
      </c>
      <c r="Z6891" t="str">
        <f t="shared" si="593"/>
        <v>Healthy</v>
      </c>
      <c r="AA6891" t="s">
        <v>42</v>
      </c>
      <c r="AB6891">
        <v>0</v>
      </c>
    </row>
    <row r="6892" spans="1:28" x14ac:dyDescent="0.3">
      <c r="A6892">
        <v>12</v>
      </c>
      <c r="B6892" t="s">
        <v>38</v>
      </c>
      <c r="C6892">
        <v>7</v>
      </c>
      <c r="D6892" t="s">
        <v>39</v>
      </c>
      <c r="E6892" t="s">
        <v>30</v>
      </c>
      <c r="F6892">
        <v>7</v>
      </c>
      <c r="G6892">
        <v>0</v>
      </c>
      <c r="H6892" t="s">
        <v>34</v>
      </c>
      <c r="I6892">
        <v>179488</v>
      </c>
      <c r="J6892" t="s">
        <v>37</v>
      </c>
      <c r="K6892" t="s">
        <v>32</v>
      </c>
      <c r="M6892">
        <v>0</v>
      </c>
      <c r="N6892">
        <v>1.7</v>
      </c>
      <c r="O6892" t="s">
        <v>47</v>
      </c>
      <c r="P6892">
        <v>0</v>
      </c>
      <c r="Q6892">
        <v>4</v>
      </c>
      <c r="R6892">
        <v>13.4</v>
      </c>
      <c r="S6892">
        <v>79.099999999999994</v>
      </c>
      <c r="T6892">
        <v>42.9</v>
      </c>
      <c r="U6892">
        <v>57</v>
      </c>
      <c r="V6892">
        <f t="shared" si="595"/>
        <v>14.100000000000001</v>
      </c>
      <c r="W6892" t="str">
        <f t="shared" si="596"/>
        <v>Monitor</v>
      </c>
      <c r="X6892" t="str">
        <f t="shared" si="592"/>
        <v>Surge</v>
      </c>
      <c r="Y6892" t="str">
        <f t="shared" si="594"/>
        <v>Local</v>
      </c>
      <c r="Z6892" t="str">
        <f t="shared" si="593"/>
        <v>At-Risk</v>
      </c>
      <c r="AA6892" t="s">
        <v>29</v>
      </c>
      <c r="AB6892">
        <v>0</v>
      </c>
    </row>
    <row r="6893" spans="1:28" x14ac:dyDescent="0.3">
      <c r="A6893">
        <v>16</v>
      </c>
      <c r="B6893" t="s">
        <v>38</v>
      </c>
      <c r="C6893">
        <v>12</v>
      </c>
      <c r="D6893" t="s">
        <v>39</v>
      </c>
      <c r="E6893" t="s">
        <v>24</v>
      </c>
      <c r="F6893">
        <v>5</v>
      </c>
      <c r="G6893">
        <v>0</v>
      </c>
      <c r="H6893" t="s">
        <v>40</v>
      </c>
      <c r="I6893">
        <v>1005884</v>
      </c>
      <c r="J6893" t="s">
        <v>37</v>
      </c>
      <c r="K6893" t="s">
        <v>27</v>
      </c>
      <c r="L6893">
        <v>1</v>
      </c>
      <c r="M6893">
        <v>0</v>
      </c>
      <c r="N6893">
        <v>4.4000000000000004</v>
      </c>
      <c r="O6893" t="s">
        <v>28</v>
      </c>
      <c r="P6893">
        <v>0</v>
      </c>
      <c r="Q6893">
        <v>3</v>
      </c>
      <c r="R6893">
        <v>16.600000000000001</v>
      </c>
      <c r="S6893">
        <v>76.400000000000006</v>
      </c>
      <c r="T6893">
        <v>80.900000000000006</v>
      </c>
      <c r="U6893">
        <v>68.5</v>
      </c>
      <c r="V6893">
        <f t="shared" si="595"/>
        <v>-12.400000000000006</v>
      </c>
      <c r="W6893" t="str">
        <f t="shared" si="596"/>
        <v>Monitor</v>
      </c>
      <c r="X6893" t="str">
        <f t="shared" si="592"/>
        <v>Normal</v>
      </c>
      <c r="Y6893" t="str">
        <f t="shared" si="594"/>
        <v>Local</v>
      </c>
      <c r="Z6893" t="str">
        <f t="shared" si="593"/>
        <v>At-Risk</v>
      </c>
      <c r="AA6893" t="s">
        <v>33</v>
      </c>
      <c r="AB6893">
        <v>0</v>
      </c>
    </row>
    <row r="6894" spans="1:28" x14ac:dyDescent="0.3">
      <c r="A6894">
        <v>11</v>
      </c>
      <c r="B6894" t="s">
        <v>22</v>
      </c>
      <c r="C6894">
        <v>6</v>
      </c>
      <c r="D6894" t="s">
        <v>23</v>
      </c>
      <c r="E6894" t="s">
        <v>30</v>
      </c>
      <c r="F6894">
        <v>4</v>
      </c>
      <c r="G6894">
        <v>0</v>
      </c>
      <c r="H6894" t="s">
        <v>36</v>
      </c>
      <c r="I6894">
        <v>245770</v>
      </c>
      <c r="J6894" t="s">
        <v>32</v>
      </c>
      <c r="K6894" t="s">
        <v>27</v>
      </c>
      <c r="L6894">
        <v>0</v>
      </c>
      <c r="M6894">
        <v>1</v>
      </c>
      <c r="N6894">
        <v>4.9000000000000004</v>
      </c>
      <c r="O6894" t="s">
        <v>28</v>
      </c>
      <c r="P6894">
        <v>0</v>
      </c>
      <c r="Q6894">
        <v>2</v>
      </c>
      <c r="R6894">
        <v>11.7</v>
      </c>
      <c r="S6894">
        <v>76.8</v>
      </c>
      <c r="T6894">
        <v>51.4</v>
      </c>
      <c r="U6894">
        <v>57.6</v>
      </c>
      <c r="V6894">
        <f t="shared" si="595"/>
        <v>6.2000000000000028</v>
      </c>
      <c r="W6894" t="str">
        <f t="shared" si="596"/>
        <v>Monitor</v>
      </c>
      <c r="X6894" t="str">
        <f t="shared" si="592"/>
        <v>Normal</v>
      </c>
      <c r="Y6894" t="str">
        <f t="shared" si="594"/>
        <v>Local</v>
      </c>
      <c r="Z6894" t="str">
        <f t="shared" si="593"/>
        <v>At-Risk</v>
      </c>
      <c r="AA6894" t="s">
        <v>29</v>
      </c>
      <c r="AB6894">
        <v>0</v>
      </c>
    </row>
    <row r="6895" spans="1:28" x14ac:dyDescent="0.3">
      <c r="A6895">
        <v>10</v>
      </c>
      <c r="B6895" t="s">
        <v>38</v>
      </c>
      <c r="C6895">
        <v>6</v>
      </c>
      <c r="D6895" t="s">
        <v>39</v>
      </c>
      <c r="E6895" t="s">
        <v>44</v>
      </c>
      <c r="F6895">
        <v>2</v>
      </c>
      <c r="G6895">
        <v>0</v>
      </c>
      <c r="H6895" t="s">
        <v>34</v>
      </c>
      <c r="I6895">
        <v>82981</v>
      </c>
      <c r="J6895" t="s">
        <v>26</v>
      </c>
      <c r="K6895" t="s">
        <v>43</v>
      </c>
      <c r="L6895">
        <v>1</v>
      </c>
      <c r="M6895">
        <v>1</v>
      </c>
      <c r="N6895">
        <v>3.4</v>
      </c>
      <c r="O6895" t="s">
        <v>28</v>
      </c>
      <c r="P6895">
        <v>0</v>
      </c>
      <c r="Q6895">
        <v>4</v>
      </c>
      <c r="R6895">
        <v>17.2</v>
      </c>
      <c r="S6895">
        <v>86.9</v>
      </c>
      <c r="T6895">
        <v>66.400000000000006</v>
      </c>
      <c r="U6895">
        <v>59.5</v>
      </c>
      <c r="V6895">
        <f t="shared" si="595"/>
        <v>-6.9000000000000057</v>
      </c>
      <c r="W6895" t="str">
        <f t="shared" si="596"/>
        <v>Monitor</v>
      </c>
      <c r="X6895" t="str">
        <f t="shared" si="592"/>
        <v>Normal</v>
      </c>
      <c r="Y6895" t="str">
        <f t="shared" si="594"/>
        <v>Local</v>
      </c>
      <c r="Z6895" t="str">
        <f t="shared" si="593"/>
        <v>At-Risk</v>
      </c>
      <c r="AA6895" t="s">
        <v>29</v>
      </c>
      <c r="AB6895">
        <v>0</v>
      </c>
    </row>
    <row r="6896" spans="1:28" x14ac:dyDescent="0.3">
      <c r="A6896">
        <v>13</v>
      </c>
      <c r="B6896" t="s">
        <v>22</v>
      </c>
      <c r="C6896">
        <v>8</v>
      </c>
      <c r="D6896" t="s">
        <v>23</v>
      </c>
      <c r="E6896" t="s">
        <v>24</v>
      </c>
      <c r="F6896">
        <v>5</v>
      </c>
      <c r="G6896">
        <v>0</v>
      </c>
      <c r="H6896" t="s">
        <v>34</v>
      </c>
      <c r="I6896">
        <v>78516</v>
      </c>
      <c r="J6896" t="s">
        <v>37</v>
      </c>
      <c r="K6896" t="s">
        <v>37</v>
      </c>
      <c r="L6896">
        <v>0</v>
      </c>
      <c r="M6896">
        <v>0</v>
      </c>
      <c r="N6896">
        <v>6</v>
      </c>
      <c r="O6896" t="s">
        <v>28</v>
      </c>
      <c r="P6896">
        <v>0</v>
      </c>
      <c r="Q6896">
        <v>3</v>
      </c>
      <c r="R6896">
        <v>10.8</v>
      </c>
      <c r="S6896">
        <v>81</v>
      </c>
      <c r="T6896">
        <v>50.3</v>
      </c>
      <c r="U6896">
        <v>53.5</v>
      </c>
      <c r="V6896">
        <f t="shared" si="595"/>
        <v>3.2000000000000028</v>
      </c>
      <c r="W6896" t="str">
        <f t="shared" si="596"/>
        <v>Monitor</v>
      </c>
      <c r="X6896" t="str">
        <f t="shared" si="592"/>
        <v>Normal</v>
      </c>
      <c r="Y6896" t="str">
        <f t="shared" si="594"/>
        <v>Commuter</v>
      </c>
      <c r="Z6896" t="str">
        <f t="shared" si="593"/>
        <v>At-Risk</v>
      </c>
      <c r="AA6896" t="s">
        <v>29</v>
      </c>
      <c r="AB6896">
        <v>0</v>
      </c>
    </row>
    <row r="6897" spans="1:28" x14ac:dyDescent="0.3">
      <c r="A6897">
        <v>12</v>
      </c>
      <c r="B6897" t="s">
        <v>22</v>
      </c>
      <c r="C6897">
        <v>8</v>
      </c>
      <c r="D6897" t="s">
        <v>39</v>
      </c>
      <c r="E6897" t="s">
        <v>30</v>
      </c>
      <c r="F6897">
        <v>2</v>
      </c>
      <c r="G6897">
        <v>0</v>
      </c>
      <c r="H6897" t="s">
        <v>40</v>
      </c>
      <c r="I6897">
        <v>1117727</v>
      </c>
      <c r="J6897" t="s">
        <v>35</v>
      </c>
      <c r="K6897" t="s">
        <v>26</v>
      </c>
      <c r="L6897">
        <v>0</v>
      </c>
      <c r="M6897">
        <v>1</v>
      </c>
      <c r="N6897">
        <v>1.4</v>
      </c>
      <c r="O6897" t="s">
        <v>28</v>
      </c>
      <c r="P6897">
        <v>0</v>
      </c>
      <c r="Q6897">
        <v>3</v>
      </c>
      <c r="R6897">
        <v>9</v>
      </c>
      <c r="S6897">
        <v>83</v>
      </c>
      <c r="T6897">
        <v>64.2</v>
      </c>
      <c r="U6897">
        <v>76</v>
      </c>
      <c r="V6897">
        <f t="shared" si="595"/>
        <v>11.799999999999997</v>
      </c>
      <c r="W6897" t="str">
        <f t="shared" si="596"/>
        <v>Monitor</v>
      </c>
      <c r="X6897" t="str">
        <f t="shared" si="592"/>
        <v>Surge</v>
      </c>
      <c r="Y6897" t="str">
        <f t="shared" si="594"/>
        <v>Local</v>
      </c>
      <c r="Z6897" t="str">
        <f t="shared" si="593"/>
        <v>At-Risk</v>
      </c>
      <c r="AA6897" t="s">
        <v>42</v>
      </c>
      <c r="AB6897">
        <v>0</v>
      </c>
    </row>
    <row r="6898" spans="1:28" x14ac:dyDescent="0.3">
      <c r="A6898">
        <v>12</v>
      </c>
      <c r="B6898" t="s">
        <v>38</v>
      </c>
      <c r="C6898">
        <v>6</v>
      </c>
      <c r="D6898" t="s">
        <v>23</v>
      </c>
      <c r="E6898" t="s">
        <v>44</v>
      </c>
      <c r="F6898">
        <v>4</v>
      </c>
      <c r="G6898">
        <v>0</v>
      </c>
      <c r="H6898" t="s">
        <v>25</v>
      </c>
      <c r="I6898">
        <v>606770</v>
      </c>
      <c r="J6898" t="s">
        <v>41</v>
      </c>
      <c r="K6898" t="s">
        <v>31</v>
      </c>
      <c r="L6898">
        <v>0</v>
      </c>
      <c r="M6898">
        <v>1</v>
      </c>
      <c r="N6898">
        <v>2.6</v>
      </c>
      <c r="O6898" t="s">
        <v>28</v>
      </c>
      <c r="P6898">
        <v>1</v>
      </c>
      <c r="Q6898">
        <v>3</v>
      </c>
      <c r="R6898">
        <v>16.5</v>
      </c>
      <c r="S6898">
        <v>91.2</v>
      </c>
      <c r="T6898">
        <v>73.599999999999994</v>
      </c>
      <c r="U6898">
        <v>60.8</v>
      </c>
      <c r="V6898">
        <f t="shared" si="595"/>
        <v>-12.799999999999997</v>
      </c>
      <c r="W6898" t="str">
        <f t="shared" si="596"/>
        <v>Monitor</v>
      </c>
      <c r="X6898" t="str">
        <f t="shared" si="592"/>
        <v>Normal</v>
      </c>
      <c r="Y6898" t="str">
        <f t="shared" si="594"/>
        <v>Local</v>
      </c>
      <c r="Z6898" t="str">
        <f t="shared" si="593"/>
        <v>Healthy</v>
      </c>
      <c r="AA6898" t="s">
        <v>33</v>
      </c>
      <c r="AB6898">
        <v>0</v>
      </c>
    </row>
    <row r="6899" spans="1:28" x14ac:dyDescent="0.3">
      <c r="A6899">
        <v>11</v>
      </c>
      <c r="B6899" t="s">
        <v>46</v>
      </c>
      <c r="C6899">
        <v>6</v>
      </c>
      <c r="D6899" t="s">
        <v>23</v>
      </c>
      <c r="E6899" t="s">
        <v>44</v>
      </c>
      <c r="F6899">
        <v>4</v>
      </c>
      <c r="G6899">
        <v>0</v>
      </c>
      <c r="H6899" t="s">
        <v>34</v>
      </c>
      <c r="I6899">
        <v>80147</v>
      </c>
      <c r="J6899" t="s">
        <v>41</v>
      </c>
      <c r="K6899" t="s">
        <v>35</v>
      </c>
      <c r="L6899">
        <v>0</v>
      </c>
      <c r="M6899">
        <v>0</v>
      </c>
      <c r="N6899">
        <v>2.8</v>
      </c>
      <c r="O6899" t="s">
        <v>28</v>
      </c>
      <c r="P6899">
        <v>0</v>
      </c>
      <c r="Q6899">
        <v>2</v>
      </c>
      <c r="R6899">
        <v>10.4</v>
      </c>
      <c r="S6899">
        <v>75</v>
      </c>
      <c r="T6899">
        <v>74.099999999999994</v>
      </c>
      <c r="U6899">
        <v>87.5</v>
      </c>
      <c r="V6899">
        <f t="shared" si="595"/>
        <v>13.400000000000006</v>
      </c>
      <c r="W6899" t="str">
        <f t="shared" si="596"/>
        <v>Monitor</v>
      </c>
      <c r="X6899" t="str">
        <f t="shared" si="592"/>
        <v>Surge</v>
      </c>
      <c r="Y6899" t="str">
        <f t="shared" si="594"/>
        <v>Local</v>
      </c>
      <c r="Z6899" t="str">
        <f t="shared" si="593"/>
        <v>Chronic Absenteeism</v>
      </c>
      <c r="AA6899" t="s">
        <v>42</v>
      </c>
      <c r="AB6899">
        <v>0</v>
      </c>
    </row>
    <row r="6900" spans="1:28" x14ac:dyDescent="0.3">
      <c r="A6900">
        <v>12</v>
      </c>
      <c r="B6900" t="s">
        <v>22</v>
      </c>
      <c r="C6900">
        <v>6</v>
      </c>
      <c r="D6900" t="s">
        <v>23</v>
      </c>
      <c r="E6900" t="s">
        <v>30</v>
      </c>
      <c r="F6900">
        <v>5</v>
      </c>
      <c r="G6900">
        <v>0</v>
      </c>
      <c r="H6900" t="s">
        <v>25</v>
      </c>
      <c r="I6900">
        <v>355902</v>
      </c>
      <c r="J6900" t="s">
        <v>41</v>
      </c>
      <c r="K6900" t="s">
        <v>37</v>
      </c>
      <c r="L6900">
        <v>1</v>
      </c>
      <c r="M6900">
        <v>0</v>
      </c>
      <c r="N6900">
        <v>5.7</v>
      </c>
      <c r="O6900" t="s">
        <v>28</v>
      </c>
      <c r="P6900">
        <v>1</v>
      </c>
      <c r="Q6900">
        <v>3</v>
      </c>
      <c r="R6900">
        <v>8</v>
      </c>
      <c r="S6900">
        <v>79.5</v>
      </c>
      <c r="T6900">
        <v>66.2</v>
      </c>
      <c r="U6900">
        <v>68.5</v>
      </c>
      <c r="V6900">
        <f t="shared" si="595"/>
        <v>2.2999999999999972</v>
      </c>
      <c r="W6900" t="str">
        <f t="shared" si="596"/>
        <v>Monitor</v>
      </c>
      <c r="X6900" t="str">
        <f t="shared" si="592"/>
        <v>Normal</v>
      </c>
      <c r="Y6900" t="str">
        <f t="shared" si="594"/>
        <v>Commuter</v>
      </c>
      <c r="Z6900" t="str">
        <f t="shared" si="593"/>
        <v>At-Risk</v>
      </c>
      <c r="AA6900" t="s">
        <v>33</v>
      </c>
      <c r="AB6900">
        <v>0</v>
      </c>
    </row>
    <row r="6901" spans="1:28" x14ac:dyDescent="0.3">
      <c r="A6901">
        <v>12</v>
      </c>
      <c r="B6901" t="s">
        <v>22</v>
      </c>
      <c r="C6901">
        <v>6</v>
      </c>
      <c r="D6901" t="s">
        <v>23</v>
      </c>
      <c r="E6901" t="s">
        <v>44</v>
      </c>
      <c r="F6901">
        <v>6</v>
      </c>
      <c r="G6901">
        <v>0</v>
      </c>
      <c r="H6901" t="s">
        <v>34</v>
      </c>
      <c r="I6901">
        <v>67957</v>
      </c>
      <c r="J6901" t="s">
        <v>43</v>
      </c>
      <c r="K6901" t="s">
        <v>43</v>
      </c>
      <c r="L6901">
        <v>0</v>
      </c>
      <c r="M6901">
        <v>1</v>
      </c>
      <c r="N6901">
        <v>0.4</v>
      </c>
      <c r="O6901" t="s">
        <v>47</v>
      </c>
      <c r="P6901">
        <v>0</v>
      </c>
      <c r="Q6901">
        <v>3</v>
      </c>
      <c r="R6901">
        <v>13.5</v>
      </c>
      <c r="S6901">
        <v>87.6</v>
      </c>
      <c r="T6901">
        <v>53.4</v>
      </c>
      <c r="U6901">
        <v>71.5</v>
      </c>
      <c r="V6901">
        <f t="shared" si="595"/>
        <v>18.100000000000001</v>
      </c>
      <c r="W6901" t="str">
        <f t="shared" si="596"/>
        <v>Monitor</v>
      </c>
      <c r="X6901" t="str">
        <f t="shared" si="592"/>
        <v>Surge</v>
      </c>
      <c r="Y6901" t="str">
        <f t="shared" si="594"/>
        <v>Local</v>
      </c>
      <c r="Z6901" t="str">
        <f t="shared" si="593"/>
        <v>At-Risk</v>
      </c>
      <c r="AA6901" t="s">
        <v>33</v>
      </c>
      <c r="AB6901">
        <v>0</v>
      </c>
    </row>
    <row r="6902" spans="1:28" x14ac:dyDescent="0.3">
      <c r="A6902">
        <v>17</v>
      </c>
      <c r="B6902" t="s">
        <v>22</v>
      </c>
      <c r="C6902">
        <v>12</v>
      </c>
      <c r="D6902" t="s">
        <v>23</v>
      </c>
      <c r="E6902" t="s">
        <v>24</v>
      </c>
      <c r="F6902">
        <v>4</v>
      </c>
      <c r="G6902">
        <v>0</v>
      </c>
      <c r="H6902" t="s">
        <v>34</v>
      </c>
      <c r="I6902">
        <v>76115</v>
      </c>
      <c r="J6902" t="s">
        <v>35</v>
      </c>
      <c r="K6902" t="s">
        <v>37</v>
      </c>
      <c r="L6902">
        <v>0</v>
      </c>
      <c r="M6902">
        <v>0</v>
      </c>
      <c r="N6902">
        <v>4.7</v>
      </c>
      <c r="O6902" t="s">
        <v>28</v>
      </c>
      <c r="P6902">
        <v>1</v>
      </c>
      <c r="Q6902">
        <v>4</v>
      </c>
      <c r="R6902">
        <v>16.2</v>
      </c>
      <c r="S6902">
        <v>75.5</v>
      </c>
      <c r="T6902">
        <v>75.8</v>
      </c>
      <c r="U6902">
        <v>67</v>
      </c>
      <c r="V6902">
        <f t="shared" si="595"/>
        <v>-8.7999999999999972</v>
      </c>
      <c r="W6902" t="str">
        <f t="shared" si="596"/>
        <v>Monitor</v>
      </c>
      <c r="X6902" t="str">
        <f t="shared" si="592"/>
        <v>Normal</v>
      </c>
      <c r="Y6902" t="str">
        <f t="shared" si="594"/>
        <v>Local</v>
      </c>
      <c r="Z6902" t="str">
        <f t="shared" si="593"/>
        <v>At-Risk</v>
      </c>
      <c r="AA6902" t="s">
        <v>33</v>
      </c>
      <c r="AB6902">
        <v>0</v>
      </c>
    </row>
    <row r="6903" spans="1:28" x14ac:dyDescent="0.3">
      <c r="A6903">
        <v>15</v>
      </c>
      <c r="B6903" t="s">
        <v>38</v>
      </c>
      <c r="C6903">
        <v>9</v>
      </c>
      <c r="D6903" t="s">
        <v>48</v>
      </c>
      <c r="E6903" t="s">
        <v>30</v>
      </c>
      <c r="F6903">
        <v>4</v>
      </c>
      <c r="G6903">
        <v>0</v>
      </c>
      <c r="H6903" t="s">
        <v>25</v>
      </c>
      <c r="I6903">
        <v>469909</v>
      </c>
      <c r="J6903" t="s">
        <v>31</v>
      </c>
      <c r="K6903" t="s">
        <v>43</v>
      </c>
      <c r="L6903">
        <v>0</v>
      </c>
      <c r="M6903">
        <v>0</v>
      </c>
      <c r="N6903">
        <v>3.4</v>
      </c>
      <c r="O6903" t="s">
        <v>28</v>
      </c>
      <c r="P6903">
        <v>1</v>
      </c>
      <c r="Q6903">
        <v>3</v>
      </c>
      <c r="R6903">
        <v>12.1</v>
      </c>
      <c r="S6903">
        <v>85</v>
      </c>
      <c r="T6903">
        <v>40.4</v>
      </c>
      <c r="U6903">
        <v>61.6</v>
      </c>
      <c r="V6903">
        <f t="shared" si="595"/>
        <v>21.200000000000003</v>
      </c>
      <c r="W6903" t="str">
        <f t="shared" si="596"/>
        <v>Monitor</v>
      </c>
      <c r="X6903" t="str">
        <f t="shared" si="592"/>
        <v>Surge</v>
      </c>
      <c r="Y6903" t="str">
        <f t="shared" si="594"/>
        <v>Local</v>
      </c>
      <c r="Z6903" t="str">
        <f t="shared" si="593"/>
        <v>At-Risk</v>
      </c>
      <c r="AA6903" t="s">
        <v>33</v>
      </c>
      <c r="AB6903">
        <v>0</v>
      </c>
    </row>
    <row r="6904" spans="1:28" x14ac:dyDescent="0.3">
      <c r="A6904">
        <v>15</v>
      </c>
      <c r="B6904" t="s">
        <v>22</v>
      </c>
      <c r="C6904">
        <v>9</v>
      </c>
      <c r="D6904" t="s">
        <v>39</v>
      </c>
      <c r="E6904" t="s">
        <v>44</v>
      </c>
      <c r="F6904">
        <v>6</v>
      </c>
      <c r="G6904">
        <v>0</v>
      </c>
      <c r="H6904" t="s">
        <v>36</v>
      </c>
      <c r="I6904">
        <v>243319</v>
      </c>
      <c r="J6904" t="s">
        <v>35</v>
      </c>
      <c r="K6904" t="s">
        <v>26</v>
      </c>
      <c r="L6904">
        <v>1</v>
      </c>
      <c r="M6904">
        <v>0</v>
      </c>
      <c r="N6904">
        <v>4.9000000000000004</v>
      </c>
      <c r="O6904" t="s">
        <v>28</v>
      </c>
      <c r="P6904">
        <v>0</v>
      </c>
      <c r="Q6904">
        <v>3</v>
      </c>
      <c r="R6904">
        <v>14.5</v>
      </c>
      <c r="S6904">
        <v>84</v>
      </c>
      <c r="T6904">
        <v>50.7</v>
      </c>
      <c r="U6904">
        <v>56.5</v>
      </c>
      <c r="V6904">
        <f t="shared" si="595"/>
        <v>5.7999999999999972</v>
      </c>
      <c r="W6904" t="str">
        <f t="shared" si="596"/>
        <v>Monitor</v>
      </c>
      <c r="X6904" t="str">
        <f t="shared" si="592"/>
        <v>Normal</v>
      </c>
      <c r="Y6904" t="str">
        <f t="shared" si="594"/>
        <v>Local</v>
      </c>
      <c r="Z6904" t="str">
        <f t="shared" si="593"/>
        <v>At-Risk</v>
      </c>
      <c r="AA6904" t="s">
        <v>29</v>
      </c>
      <c r="AB6904">
        <v>0</v>
      </c>
    </row>
    <row r="6905" spans="1:28" x14ac:dyDescent="0.3">
      <c r="A6905">
        <v>12</v>
      </c>
      <c r="B6905" t="s">
        <v>38</v>
      </c>
      <c r="C6905">
        <v>8</v>
      </c>
      <c r="D6905" t="s">
        <v>23</v>
      </c>
      <c r="E6905" t="s">
        <v>24</v>
      </c>
      <c r="F6905">
        <v>6</v>
      </c>
      <c r="G6905">
        <v>0</v>
      </c>
      <c r="H6905" t="s">
        <v>40</v>
      </c>
      <c r="I6905">
        <v>771648</v>
      </c>
      <c r="J6905" t="s">
        <v>35</v>
      </c>
      <c r="K6905" t="s">
        <v>41</v>
      </c>
      <c r="L6905">
        <v>0</v>
      </c>
      <c r="M6905">
        <v>0</v>
      </c>
      <c r="N6905">
        <v>18</v>
      </c>
      <c r="O6905" t="s">
        <v>28</v>
      </c>
      <c r="P6905">
        <v>1</v>
      </c>
      <c r="Q6905">
        <v>2</v>
      </c>
      <c r="R6905">
        <v>19.899999999999999</v>
      </c>
      <c r="S6905">
        <v>76.099999999999994</v>
      </c>
      <c r="T6905">
        <v>83.8</v>
      </c>
      <c r="U6905">
        <v>78.099999999999994</v>
      </c>
      <c r="V6905">
        <f t="shared" si="595"/>
        <v>-5.7000000000000028</v>
      </c>
      <c r="W6905" t="str">
        <f t="shared" si="596"/>
        <v>Monitor</v>
      </c>
      <c r="X6905" t="str">
        <f t="shared" si="592"/>
        <v>Normal</v>
      </c>
      <c r="Y6905" t="str">
        <f t="shared" si="594"/>
        <v>Distant</v>
      </c>
      <c r="Z6905" t="str">
        <f t="shared" si="593"/>
        <v>At-Risk</v>
      </c>
      <c r="AA6905" t="s">
        <v>42</v>
      </c>
      <c r="AB6905">
        <v>0</v>
      </c>
    </row>
    <row r="6906" spans="1:28" x14ac:dyDescent="0.3">
      <c r="A6906">
        <v>12</v>
      </c>
      <c r="B6906" t="s">
        <v>38</v>
      </c>
      <c r="C6906">
        <v>6</v>
      </c>
      <c r="D6906" t="s">
        <v>39</v>
      </c>
      <c r="E6906" t="s">
        <v>24</v>
      </c>
      <c r="F6906">
        <v>5</v>
      </c>
      <c r="G6906">
        <v>0</v>
      </c>
      <c r="H6906" t="s">
        <v>36</v>
      </c>
      <c r="I6906">
        <v>260378</v>
      </c>
      <c r="J6906" t="s">
        <v>37</v>
      </c>
      <c r="K6906" t="s">
        <v>31</v>
      </c>
      <c r="L6906">
        <v>0</v>
      </c>
      <c r="M6906">
        <v>1</v>
      </c>
      <c r="N6906">
        <v>3.4</v>
      </c>
      <c r="O6906" t="s">
        <v>47</v>
      </c>
      <c r="P6906">
        <v>0</v>
      </c>
      <c r="Q6906">
        <v>2</v>
      </c>
      <c r="R6906">
        <v>9.1</v>
      </c>
      <c r="S6906">
        <v>77.8</v>
      </c>
      <c r="T6906">
        <v>76.099999999999994</v>
      </c>
      <c r="U6906">
        <v>83.8</v>
      </c>
      <c r="V6906">
        <f t="shared" si="595"/>
        <v>7.7000000000000028</v>
      </c>
      <c r="W6906" t="str">
        <f t="shared" si="596"/>
        <v>Monitor</v>
      </c>
      <c r="X6906" t="str">
        <f t="shared" si="592"/>
        <v>Normal</v>
      </c>
      <c r="Y6906" t="str">
        <f t="shared" si="594"/>
        <v>Local</v>
      </c>
      <c r="Z6906" t="str">
        <f t="shared" si="593"/>
        <v>At-Risk</v>
      </c>
      <c r="AA6906" t="s">
        <v>42</v>
      </c>
      <c r="AB6906">
        <v>0</v>
      </c>
    </row>
    <row r="6907" spans="1:28" x14ac:dyDescent="0.3">
      <c r="A6907">
        <v>15</v>
      </c>
      <c r="B6907" t="s">
        <v>22</v>
      </c>
      <c r="C6907">
        <v>9</v>
      </c>
      <c r="D6907" t="s">
        <v>48</v>
      </c>
      <c r="E6907" t="s">
        <v>44</v>
      </c>
      <c r="F6907">
        <v>6</v>
      </c>
      <c r="G6907">
        <v>0</v>
      </c>
      <c r="H6907" t="s">
        <v>25</v>
      </c>
      <c r="I6907">
        <v>413863</v>
      </c>
      <c r="J6907" t="s">
        <v>32</v>
      </c>
      <c r="K6907" t="s">
        <v>31</v>
      </c>
      <c r="L6907">
        <v>0</v>
      </c>
      <c r="M6907">
        <v>1</v>
      </c>
      <c r="N6907">
        <v>2.4</v>
      </c>
      <c r="O6907" t="s">
        <v>28</v>
      </c>
      <c r="P6907">
        <v>0</v>
      </c>
      <c r="Q6907">
        <v>2</v>
      </c>
      <c r="R6907">
        <v>6.7</v>
      </c>
      <c r="S6907">
        <v>85.2</v>
      </c>
      <c r="T6907">
        <v>51</v>
      </c>
      <c r="U6907">
        <v>56.9</v>
      </c>
      <c r="V6907">
        <f t="shared" si="595"/>
        <v>5.8999999999999986</v>
      </c>
      <c r="W6907" t="str">
        <f t="shared" si="596"/>
        <v>Monitor</v>
      </c>
      <c r="X6907" t="str">
        <f t="shared" si="592"/>
        <v>Normal</v>
      </c>
      <c r="Y6907" t="str">
        <f t="shared" si="594"/>
        <v>Local</v>
      </c>
      <c r="Z6907" t="str">
        <f t="shared" si="593"/>
        <v>At-Risk</v>
      </c>
      <c r="AA6907" t="s">
        <v>29</v>
      </c>
      <c r="AB6907">
        <v>0</v>
      </c>
    </row>
    <row r="6908" spans="1:28" x14ac:dyDescent="0.3">
      <c r="A6908">
        <v>18</v>
      </c>
      <c r="B6908" t="s">
        <v>38</v>
      </c>
      <c r="C6908">
        <v>12</v>
      </c>
      <c r="D6908" t="s">
        <v>39</v>
      </c>
      <c r="E6908" t="s">
        <v>24</v>
      </c>
      <c r="F6908">
        <v>7</v>
      </c>
      <c r="G6908">
        <v>0</v>
      </c>
      <c r="H6908" t="s">
        <v>36</v>
      </c>
      <c r="I6908">
        <v>280921</v>
      </c>
      <c r="J6908" t="s">
        <v>41</v>
      </c>
      <c r="K6908" t="s">
        <v>37</v>
      </c>
      <c r="L6908">
        <v>0</v>
      </c>
      <c r="M6908">
        <v>0</v>
      </c>
      <c r="N6908">
        <v>13.6</v>
      </c>
      <c r="O6908" t="s">
        <v>47</v>
      </c>
      <c r="P6908">
        <v>0</v>
      </c>
      <c r="Q6908">
        <v>4</v>
      </c>
      <c r="R6908">
        <v>18.2</v>
      </c>
      <c r="S6908">
        <v>87.1</v>
      </c>
      <c r="T6908">
        <v>53.4</v>
      </c>
      <c r="U6908">
        <v>66.5</v>
      </c>
      <c r="V6908">
        <f t="shared" si="595"/>
        <v>13.100000000000001</v>
      </c>
      <c r="W6908" t="str">
        <f t="shared" si="596"/>
        <v>Monitor</v>
      </c>
      <c r="X6908" t="str">
        <f t="shared" si="592"/>
        <v>Surge</v>
      </c>
      <c r="Y6908" t="str">
        <f t="shared" si="594"/>
        <v>Commuter</v>
      </c>
      <c r="Z6908" t="str">
        <f t="shared" si="593"/>
        <v>At-Risk</v>
      </c>
      <c r="AA6908" t="s">
        <v>33</v>
      </c>
      <c r="AB6908">
        <v>0</v>
      </c>
    </row>
    <row r="6909" spans="1:28" x14ac:dyDescent="0.3">
      <c r="A6909">
        <v>17</v>
      </c>
      <c r="B6909" t="s">
        <v>38</v>
      </c>
      <c r="C6909">
        <v>11</v>
      </c>
      <c r="D6909" t="s">
        <v>23</v>
      </c>
      <c r="E6909" t="s">
        <v>24</v>
      </c>
      <c r="F6909">
        <v>4</v>
      </c>
      <c r="G6909">
        <v>0</v>
      </c>
      <c r="H6909" t="s">
        <v>34</v>
      </c>
      <c r="I6909">
        <v>65521</v>
      </c>
      <c r="J6909" t="s">
        <v>32</v>
      </c>
      <c r="K6909" t="s">
        <v>26</v>
      </c>
      <c r="L6909">
        <v>0</v>
      </c>
      <c r="M6909">
        <v>0</v>
      </c>
      <c r="N6909">
        <v>10.1</v>
      </c>
      <c r="O6909" t="s">
        <v>28</v>
      </c>
      <c r="P6909">
        <v>0</v>
      </c>
      <c r="Q6909">
        <v>2</v>
      </c>
      <c r="R6909">
        <v>9.4</v>
      </c>
      <c r="S6909">
        <v>71.3</v>
      </c>
      <c r="T6909">
        <v>76.900000000000006</v>
      </c>
      <c r="U6909">
        <v>68</v>
      </c>
      <c r="V6909">
        <f t="shared" si="595"/>
        <v>-8.9000000000000057</v>
      </c>
      <c r="W6909" t="str">
        <f t="shared" si="596"/>
        <v>Monitor</v>
      </c>
      <c r="X6909" t="str">
        <f t="shared" si="592"/>
        <v>Normal</v>
      </c>
      <c r="Y6909" t="str">
        <f t="shared" si="594"/>
        <v>Commuter</v>
      </c>
      <c r="Z6909" t="str">
        <f t="shared" si="593"/>
        <v>Chronic Absenteeism</v>
      </c>
      <c r="AA6909" t="s">
        <v>33</v>
      </c>
      <c r="AB6909">
        <v>0</v>
      </c>
    </row>
    <row r="6910" spans="1:28" x14ac:dyDescent="0.3">
      <c r="A6910">
        <v>15</v>
      </c>
      <c r="B6910" t="s">
        <v>22</v>
      </c>
      <c r="C6910">
        <v>10</v>
      </c>
      <c r="D6910" t="s">
        <v>23</v>
      </c>
      <c r="E6910" t="s">
        <v>24</v>
      </c>
      <c r="F6910">
        <v>5</v>
      </c>
      <c r="G6910">
        <v>0</v>
      </c>
      <c r="H6910" t="s">
        <v>25</v>
      </c>
      <c r="I6910">
        <v>586121</v>
      </c>
      <c r="J6910" t="s">
        <v>37</v>
      </c>
      <c r="K6910" t="s">
        <v>26</v>
      </c>
      <c r="L6910">
        <v>0</v>
      </c>
      <c r="M6910">
        <v>0</v>
      </c>
      <c r="N6910">
        <v>5.2</v>
      </c>
      <c r="O6910" t="s">
        <v>28</v>
      </c>
      <c r="P6910">
        <v>1</v>
      </c>
      <c r="Q6910">
        <v>3</v>
      </c>
      <c r="R6910">
        <v>15.8</v>
      </c>
      <c r="S6910">
        <v>69.400000000000006</v>
      </c>
      <c r="T6910">
        <v>73.900000000000006</v>
      </c>
      <c r="U6910">
        <v>72.599999999999994</v>
      </c>
      <c r="V6910">
        <f t="shared" si="595"/>
        <v>-1.3000000000000114</v>
      </c>
      <c r="W6910" t="str">
        <f t="shared" si="596"/>
        <v>Monitor</v>
      </c>
      <c r="X6910" t="str">
        <f t="shared" si="592"/>
        <v>Normal</v>
      </c>
      <c r="Y6910" t="str">
        <f t="shared" si="594"/>
        <v>Commuter</v>
      </c>
      <c r="Z6910" t="str">
        <f t="shared" si="593"/>
        <v>Chronic Absenteeism</v>
      </c>
      <c r="AA6910" t="s">
        <v>33</v>
      </c>
      <c r="AB6910">
        <v>0</v>
      </c>
    </row>
    <row r="6911" spans="1:28" x14ac:dyDescent="0.3">
      <c r="A6911">
        <v>12</v>
      </c>
      <c r="B6911" t="s">
        <v>22</v>
      </c>
      <c r="C6911">
        <v>6</v>
      </c>
      <c r="D6911" t="s">
        <v>39</v>
      </c>
      <c r="E6911" t="s">
        <v>30</v>
      </c>
      <c r="F6911">
        <v>4</v>
      </c>
      <c r="G6911">
        <v>0</v>
      </c>
      <c r="H6911" t="s">
        <v>45</v>
      </c>
      <c r="I6911">
        <v>3257296</v>
      </c>
      <c r="J6911" t="s">
        <v>32</v>
      </c>
      <c r="K6911" t="s">
        <v>27</v>
      </c>
      <c r="L6911">
        <v>0</v>
      </c>
      <c r="M6911">
        <v>1</v>
      </c>
      <c r="N6911">
        <v>1</v>
      </c>
      <c r="O6911" t="s">
        <v>28</v>
      </c>
      <c r="P6911">
        <v>1</v>
      </c>
      <c r="Q6911">
        <v>5</v>
      </c>
      <c r="R6911">
        <v>11.8</v>
      </c>
      <c r="S6911">
        <v>100</v>
      </c>
      <c r="T6911">
        <v>78</v>
      </c>
      <c r="U6911">
        <v>75.400000000000006</v>
      </c>
      <c r="V6911">
        <f t="shared" si="595"/>
        <v>-2.5999999999999943</v>
      </c>
      <c r="W6911" t="str">
        <f t="shared" si="596"/>
        <v>Monitor</v>
      </c>
      <c r="X6911" t="str">
        <f t="shared" si="592"/>
        <v>Normal</v>
      </c>
      <c r="Y6911" t="str">
        <f t="shared" si="594"/>
        <v>Local</v>
      </c>
      <c r="Z6911" t="str">
        <f t="shared" si="593"/>
        <v>Healthy</v>
      </c>
      <c r="AA6911" t="s">
        <v>42</v>
      </c>
      <c r="AB6911">
        <v>0</v>
      </c>
    </row>
    <row r="6912" spans="1:28" x14ac:dyDescent="0.3">
      <c r="A6912">
        <v>12</v>
      </c>
      <c r="B6912" t="s">
        <v>22</v>
      </c>
      <c r="C6912">
        <v>7</v>
      </c>
      <c r="D6912" t="s">
        <v>23</v>
      </c>
      <c r="E6912" t="s">
        <v>24</v>
      </c>
      <c r="F6912">
        <v>5</v>
      </c>
      <c r="G6912">
        <v>0</v>
      </c>
      <c r="H6912" t="s">
        <v>40</v>
      </c>
      <c r="I6912">
        <v>739077</v>
      </c>
      <c r="J6912" t="s">
        <v>32</v>
      </c>
      <c r="K6912" t="s">
        <v>27</v>
      </c>
      <c r="L6912">
        <v>1</v>
      </c>
      <c r="M6912">
        <v>0</v>
      </c>
      <c r="N6912">
        <v>6.3</v>
      </c>
      <c r="O6912" t="s">
        <v>28</v>
      </c>
      <c r="P6912">
        <v>0</v>
      </c>
      <c r="Q6912">
        <v>4</v>
      </c>
      <c r="R6912">
        <v>17.600000000000001</v>
      </c>
      <c r="S6912">
        <v>95.8</v>
      </c>
      <c r="T6912">
        <v>73.599999999999994</v>
      </c>
      <c r="U6912">
        <v>81.7</v>
      </c>
      <c r="V6912">
        <f t="shared" si="595"/>
        <v>8.1000000000000085</v>
      </c>
      <c r="W6912" t="str">
        <f t="shared" si="596"/>
        <v>Monitor</v>
      </c>
      <c r="X6912" t="str">
        <f t="shared" si="592"/>
        <v>Normal</v>
      </c>
      <c r="Y6912" t="str">
        <f t="shared" si="594"/>
        <v>Commuter</v>
      </c>
      <c r="Z6912" t="str">
        <f t="shared" si="593"/>
        <v>Healthy</v>
      </c>
      <c r="AA6912" t="s">
        <v>42</v>
      </c>
      <c r="AB6912">
        <v>0</v>
      </c>
    </row>
    <row r="6913" spans="1:28" x14ac:dyDescent="0.3">
      <c r="A6913">
        <v>14</v>
      </c>
      <c r="B6913" t="s">
        <v>38</v>
      </c>
      <c r="C6913">
        <v>8</v>
      </c>
      <c r="D6913" t="s">
        <v>48</v>
      </c>
      <c r="E6913" t="s">
        <v>30</v>
      </c>
      <c r="F6913">
        <v>4</v>
      </c>
      <c r="G6913">
        <v>0</v>
      </c>
      <c r="H6913" t="s">
        <v>25</v>
      </c>
      <c r="I6913">
        <v>432048</v>
      </c>
      <c r="J6913" t="s">
        <v>41</v>
      </c>
      <c r="K6913" t="s">
        <v>37</v>
      </c>
      <c r="L6913">
        <v>1</v>
      </c>
      <c r="M6913">
        <v>0</v>
      </c>
      <c r="N6913">
        <v>2.7</v>
      </c>
      <c r="O6913" t="s">
        <v>28</v>
      </c>
      <c r="P6913">
        <v>0</v>
      </c>
      <c r="Q6913">
        <v>5</v>
      </c>
      <c r="R6913">
        <v>22.9</v>
      </c>
      <c r="S6913">
        <v>98.3</v>
      </c>
      <c r="T6913">
        <v>73</v>
      </c>
      <c r="U6913">
        <v>79.900000000000006</v>
      </c>
      <c r="V6913">
        <f t="shared" si="595"/>
        <v>6.9000000000000057</v>
      </c>
      <c r="W6913" t="str">
        <f t="shared" si="596"/>
        <v>Monitor</v>
      </c>
      <c r="X6913" t="str">
        <f t="shared" si="592"/>
        <v>Normal</v>
      </c>
      <c r="Y6913" t="str">
        <f t="shared" si="594"/>
        <v>Local</v>
      </c>
      <c r="Z6913" t="str">
        <f t="shared" si="593"/>
        <v>Healthy</v>
      </c>
      <c r="AA6913" t="s">
        <v>42</v>
      </c>
      <c r="AB6913">
        <v>0</v>
      </c>
    </row>
    <row r="6914" spans="1:28" x14ac:dyDescent="0.3">
      <c r="A6914">
        <v>18</v>
      </c>
      <c r="B6914" t="s">
        <v>38</v>
      </c>
      <c r="C6914">
        <v>12</v>
      </c>
      <c r="D6914" t="s">
        <v>39</v>
      </c>
      <c r="E6914" t="s">
        <v>30</v>
      </c>
      <c r="F6914">
        <v>4</v>
      </c>
      <c r="G6914">
        <v>0</v>
      </c>
      <c r="H6914" t="s">
        <v>34</v>
      </c>
      <c r="I6914">
        <v>63668</v>
      </c>
      <c r="J6914" t="s">
        <v>26</v>
      </c>
      <c r="K6914" t="s">
        <v>32</v>
      </c>
      <c r="L6914">
        <v>1</v>
      </c>
      <c r="M6914">
        <v>0</v>
      </c>
      <c r="N6914">
        <v>1.3</v>
      </c>
      <c r="O6914" t="s">
        <v>47</v>
      </c>
      <c r="P6914">
        <v>0</v>
      </c>
      <c r="Q6914">
        <v>3</v>
      </c>
      <c r="R6914">
        <v>3.5</v>
      </c>
      <c r="S6914">
        <v>78.400000000000006</v>
      </c>
      <c r="T6914">
        <v>76.5</v>
      </c>
      <c r="U6914">
        <v>62.8</v>
      </c>
      <c r="V6914">
        <f t="shared" si="595"/>
        <v>-13.700000000000003</v>
      </c>
      <c r="W6914" t="str">
        <f t="shared" si="596"/>
        <v>Monitor</v>
      </c>
      <c r="X6914" t="str">
        <f t="shared" si="592"/>
        <v>Normal</v>
      </c>
      <c r="Y6914" t="str">
        <f t="shared" si="594"/>
        <v>Local</v>
      </c>
      <c r="Z6914" t="str">
        <f t="shared" si="593"/>
        <v>At-Risk</v>
      </c>
      <c r="AA6914" t="s">
        <v>33</v>
      </c>
      <c r="AB6914">
        <v>0</v>
      </c>
    </row>
    <row r="6915" spans="1:28" x14ac:dyDescent="0.3">
      <c r="A6915">
        <v>13</v>
      </c>
      <c r="B6915" t="s">
        <v>38</v>
      </c>
      <c r="C6915">
        <v>9</v>
      </c>
      <c r="D6915" t="s">
        <v>48</v>
      </c>
      <c r="E6915" t="s">
        <v>30</v>
      </c>
      <c r="F6915">
        <v>3</v>
      </c>
      <c r="G6915">
        <v>0</v>
      </c>
      <c r="H6915" t="s">
        <v>34</v>
      </c>
      <c r="I6915">
        <v>65793</v>
      </c>
      <c r="J6915" t="s">
        <v>35</v>
      </c>
      <c r="K6915" t="s">
        <v>32</v>
      </c>
      <c r="L6915">
        <v>0</v>
      </c>
      <c r="M6915">
        <v>0</v>
      </c>
      <c r="O6915" t="s">
        <v>47</v>
      </c>
      <c r="P6915">
        <v>0</v>
      </c>
      <c r="Q6915">
        <v>3</v>
      </c>
      <c r="R6915">
        <v>12.3</v>
      </c>
      <c r="S6915">
        <v>79.400000000000006</v>
      </c>
      <c r="T6915">
        <v>50.3</v>
      </c>
      <c r="U6915">
        <v>54.2</v>
      </c>
      <c r="V6915">
        <f t="shared" si="595"/>
        <v>3.9000000000000057</v>
      </c>
      <c r="W6915" t="str">
        <f t="shared" si="596"/>
        <v>Monitor</v>
      </c>
      <c r="X6915" t="str">
        <f t="shared" ref="X6915:X6978" si="597">IF(V6915&gt;10, "Surge", "Normal")</f>
        <v>Normal</v>
      </c>
      <c r="Y6915" t="str">
        <f t="shared" si="594"/>
        <v>Local</v>
      </c>
      <c r="Z6915" t="str">
        <f t="shared" si="593"/>
        <v>At-Risk</v>
      </c>
      <c r="AA6915" t="s">
        <v>29</v>
      </c>
      <c r="AB6915">
        <v>0</v>
      </c>
    </row>
    <row r="6916" spans="1:28" x14ac:dyDescent="0.3">
      <c r="A6916">
        <v>13</v>
      </c>
      <c r="B6916" t="s">
        <v>22</v>
      </c>
      <c r="C6916">
        <v>8</v>
      </c>
      <c r="D6916" t="s">
        <v>39</v>
      </c>
      <c r="E6916" t="s">
        <v>30</v>
      </c>
      <c r="F6916">
        <v>5</v>
      </c>
      <c r="G6916">
        <v>0</v>
      </c>
      <c r="H6916" t="s">
        <v>36</v>
      </c>
      <c r="I6916">
        <v>234722</v>
      </c>
      <c r="J6916" t="s">
        <v>35</v>
      </c>
      <c r="K6916" t="s">
        <v>35</v>
      </c>
      <c r="L6916">
        <v>1</v>
      </c>
      <c r="M6916">
        <v>1</v>
      </c>
      <c r="N6916">
        <v>0.4</v>
      </c>
      <c r="O6916" t="s">
        <v>28</v>
      </c>
      <c r="P6916">
        <v>0</v>
      </c>
      <c r="Q6916">
        <v>3</v>
      </c>
      <c r="R6916">
        <v>11</v>
      </c>
      <c r="S6916">
        <v>76.900000000000006</v>
      </c>
      <c r="T6916">
        <v>58.4</v>
      </c>
      <c r="U6916">
        <v>70.599999999999994</v>
      </c>
      <c r="V6916">
        <f t="shared" si="595"/>
        <v>12.199999999999996</v>
      </c>
      <c r="W6916" t="str">
        <f t="shared" si="596"/>
        <v>Monitor</v>
      </c>
      <c r="X6916" t="str">
        <f t="shared" si="597"/>
        <v>Surge</v>
      </c>
      <c r="Y6916" t="str">
        <f t="shared" si="594"/>
        <v>Local</v>
      </c>
      <c r="Z6916" t="str">
        <f t="shared" si="593"/>
        <v>At-Risk</v>
      </c>
      <c r="AA6916" t="s">
        <v>33</v>
      </c>
      <c r="AB6916">
        <v>0</v>
      </c>
    </row>
    <row r="6917" spans="1:28" x14ac:dyDescent="0.3">
      <c r="A6917">
        <v>14</v>
      </c>
      <c r="B6917" t="s">
        <v>22</v>
      </c>
      <c r="C6917">
        <v>9</v>
      </c>
      <c r="D6917" t="s">
        <v>48</v>
      </c>
      <c r="E6917" t="s">
        <v>30</v>
      </c>
      <c r="F6917">
        <v>7</v>
      </c>
      <c r="G6917">
        <v>0</v>
      </c>
      <c r="H6917" t="s">
        <v>36</v>
      </c>
      <c r="I6917">
        <v>223558</v>
      </c>
      <c r="J6917" t="s">
        <v>31</v>
      </c>
      <c r="K6917" t="s">
        <v>32</v>
      </c>
      <c r="L6917">
        <v>0</v>
      </c>
      <c r="M6917">
        <v>0</v>
      </c>
      <c r="N6917">
        <v>0.2</v>
      </c>
      <c r="O6917" t="s">
        <v>28</v>
      </c>
      <c r="P6917">
        <v>0</v>
      </c>
      <c r="Q6917">
        <v>5</v>
      </c>
      <c r="R6917">
        <v>8.6</v>
      </c>
      <c r="S6917">
        <v>90.2</v>
      </c>
      <c r="T6917">
        <v>56.7</v>
      </c>
      <c r="U6917">
        <v>51</v>
      </c>
      <c r="V6917">
        <f t="shared" si="595"/>
        <v>-5.7000000000000028</v>
      </c>
      <c r="W6917" t="str">
        <f t="shared" si="596"/>
        <v>Monitor</v>
      </c>
      <c r="X6917" t="str">
        <f t="shared" si="597"/>
        <v>Normal</v>
      </c>
      <c r="Y6917" t="str">
        <f t="shared" si="594"/>
        <v>Local</v>
      </c>
      <c r="Z6917" t="str">
        <f t="shared" si="593"/>
        <v>Healthy</v>
      </c>
      <c r="AA6917" t="s">
        <v>29</v>
      </c>
      <c r="AB6917">
        <v>0</v>
      </c>
    </row>
    <row r="6918" spans="1:28" x14ac:dyDescent="0.3">
      <c r="A6918">
        <v>15</v>
      </c>
      <c r="B6918" t="s">
        <v>38</v>
      </c>
      <c r="C6918">
        <v>11</v>
      </c>
      <c r="D6918" t="s">
        <v>39</v>
      </c>
      <c r="E6918" t="s">
        <v>24</v>
      </c>
      <c r="F6918">
        <v>2</v>
      </c>
      <c r="G6918">
        <v>1</v>
      </c>
      <c r="H6918" t="s">
        <v>25</v>
      </c>
      <c r="I6918">
        <v>389145</v>
      </c>
      <c r="J6918" t="s">
        <v>32</v>
      </c>
      <c r="K6918" t="s">
        <v>27</v>
      </c>
      <c r="L6918">
        <v>0</v>
      </c>
      <c r="M6918">
        <v>0</v>
      </c>
      <c r="N6918">
        <v>6.9</v>
      </c>
      <c r="O6918" t="s">
        <v>28</v>
      </c>
      <c r="P6918">
        <v>0</v>
      </c>
      <c r="Q6918">
        <v>3</v>
      </c>
      <c r="R6918">
        <v>15.9</v>
      </c>
      <c r="S6918">
        <v>81.900000000000006</v>
      </c>
      <c r="T6918">
        <v>86.8</v>
      </c>
      <c r="U6918">
        <v>77.8</v>
      </c>
      <c r="V6918">
        <f t="shared" si="595"/>
        <v>-9</v>
      </c>
      <c r="W6918" t="str">
        <f t="shared" si="596"/>
        <v>Monitor</v>
      </c>
      <c r="X6918" t="str">
        <f t="shared" si="597"/>
        <v>Normal</v>
      </c>
      <c r="Y6918" t="str">
        <f t="shared" ref="Y6918:Y6967" si="598">IF(N6918&lt;5,"Local",IF(N6918&lt;=15,"Commuter","Distant"))</f>
        <v>Commuter</v>
      </c>
      <c r="Z6918" t="str">
        <f t="shared" si="593"/>
        <v>At-Risk</v>
      </c>
      <c r="AA6918" t="s">
        <v>42</v>
      </c>
      <c r="AB6918">
        <v>0</v>
      </c>
    </row>
    <row r="6919" spans="1:28" x14ac:dyDescent="0.3">
      <c r="A6919">
        <v>13</v>
      </c>
      <c r="B6919" t="s">
        <v>22</v>
      </c>
      <c r="C6919">
        <v>7</v>
      </c>
      <c r="D6919" t="s">
        <v>39</v>
      </c>
      <c r="E6919" t="s">
        <v>30</v>
      </c>
      <c r="F6919">
        <v>3</v>
      </c>
      <c r="G6919">
        <v>0</v>
      </c>
      <c r="H6919" t="s">
        <v>34</v>
      </c>
      <c r="I6919">
        <v>74175</v>
      </c>
      <c r="J6919" t="s">
        <v>31</v>
      </c>
      <c r="K6919" t="s">
        <v>41</v>
      </c>
      <c r="L6919">
        <v>0</v>
      </c>
      <c r="M6919">
        <v>0</v>
      </c>
      <c r="N6919">
        <v>2.9</v>
      </c>
      <c r="O6919" t="s">
        <v>47</v>
      </c>
      <c r="P6919">
        <v>0</v>
      </c>
      <c r="Q6919">
        <v>5</v>
      </c>
      <c r="R6919">
        <v>14.2</v>
      </c>
      <c r="S6919">
        <v>73.3</v>
      </c>
      <c r="T6919">
        <v>65.2</v>
      </c>
      <c r="U6919">
        <v>60.9</v>
      </c>
      <c r="V6919">
        <f t="shared" si="595"/>
        <v>-4.3000000000000043</v>
      </c>
      <c r="W6919" t="str">
        <f t="shared" si="596"/>
        <v>Monitor</v>
      </c>
      <c r="X6919" t="str">
        <f t="shared" si="597"/>
        <v>Normal</v>
      </c>
      <c r="Y6919" t="str">
        <f t="shared" si="598"/>
        <v>Local</v>
      </c>
      <c r="Z6919" t="str">
        <f t="shared" ref="Z6919:Z6970" si="599">IF(S6919&gt;=90, "Healthy", IF(S6919&gt;75, "At-Risk", "Chronic Absenteeism"))</f>
        <v>Chronic Absenteeism</v>
      </c>
      <c r="AA6919" t="s">
        <v>33</v>
      </c>
      <c r="AB6919">
        <v>0</v>
      </c>
    </row>
    <row r="6920" spans="1:28" x14ac:dyDescent="0.3">
      <c r="A6920">
        <v>11</v>
      </c>
      <c r="B6920" t="s">
        <v>38</v>
      </c>
      <c r="C6920">
        <v>7</v>
      </c>
      <c r="D6920" t="s">
        <v>23</v>
      </c>
      <c r="E6920" t="s">
        <v>44</v>
      </c>
      <c r="F6920">
        <v>5</v>
      </c>
      <c r="G6920">
        <v>0</v>
      </c>
      <c r="H6920" t="s">
        <v>34</v>
      </c>
      <c r="I6920">
        <v>77343</v>
      </c>
      <c r="J6920" t="s">
        <v>37</v>
      </c>
      <c r="K6920" t="s">
        <v>31</v>
      </c>
      <c r="L6920">
        <v>1</v>
      </c>
      <c r="M6920">
        <v>0</v>
      </c>
      <c r="N6920">
        <v>3.5</v>
      </c>
      <c r="O6920" t="s">
        <v>28</v>
      </c>
      <c r="P6920">
        <v>0</v>
      </c>
      <c r="Q6920">
        <v>2</v>
      </c>
      <c r="R6920">
        <v>8.3000000000000007</v>
      </c>
      <c r="S6920">
        <v>80.099999999999994</v>
      </c>
      <c r="T6920">
        <v>50.7</v>
      </c>
      <c r="U6920">
        <v>54.6</v>
      </c>
      <c r="V6920">
        <f t="shared" si="595"/>
        <v>3.8999999999999986</v>
      </c>
      <c r="W6920" t="str">
        <f t="shared" si="596"/>
        <v>Monitor</v>
      </c>
      <c r="X6920" t="str">
        <f t="shared" si="597"/>
        <v>Normal</v>
      </c>
      <c r="Y6920" t="str">
        <f t="shared" si="598"/>
        <v>Local</v>
      </c>
      <c r="Z6920" t="str">
        <f t="shared" si="599"/>
        <v>At-Risk</v>
      </c>
      <c r="AA6920" t="s">
        <v>29</v>
      </c>
      <c r="AB6920">
        <v>0</v>
      </c>
    </row>
    <row r="6921" spans="1:28" x14ac:dyDescent="0.3">
      <c r="A6921">
        <v>13</v>
      </c>
      <c r="B6921" t="s">
        <v>38</v>
      </c>
      <c r="C6921">
        <v>7</v>
      </c>
      <c r="D6921" t="s">
        <v>39</v>
      </c>
      <c r="E6921" t="s">
        <v>24</v>
      </c>
      <c r="F6921">
        <v>5</v>
      </c>
      <c r="G6921">
        <v>1</v>
      </c>
      <c r="H6921" t="s">
        <v>40</v>
      </c>
      <c r="I6921">
        <v>1277094</v>
      </c>
      <c r="J6921" t="s">
        <v>37</v>
      </c>
      <c r="K6921" t="s">
        <v>32</v>
      </c>
      <c r="L6921">
        <v>0</v>
      </c>
      <c r="M6921">
        <v>0</v>
      </c>
      <c r="N6921">
        <v>4.7</v>
      </c>
      <c r="O6921" t="s">
        <v>28</v>
      </c>
      <c r="P6921">
        <v>1</v>
      </c>
      <c r="Q6921">
        <v>5</v>
      </c>
      <c r="R6921">
        <v>13.9</v>
      </c>
      <c r="S6921">
        <v>88.9</v>
      </c>
      <c r="T6921">
        <v>42.6</v>
      </c>
      <c r="U6921">
        <v>67.400000000000006</v>
      </c>
      <c r="V6921">
        <f t="shared" si="595"/>
        <v>24.800000000000004</v>
      </c>
      <c r="W6921" t="str">
        <f t="shared" si="596"/>
        <v>Monitor</v>
      </c>
      <c r="X6921" t="str">
        <f t="shared" si="597"/>
        <v>Surge</v>
      </c>
      <c r="Y6921" t="str">
        <f t="shared" si="598"/>
        <v>Local</v>
      </c>
      <c r="Z6921" t="str">
        <f t="shared" si="599"/>
        <v>At-Risk</v>
      </c>
      <c r="AA6921" t="s">
        <v>33</v>
      </c>
      <c r="AB6921">
        <v>0</v>
      </c>
    </row>
    <row r="6922" spans="1:28" x14ac:dyDescent="0.3">
      <c r="A6922">
        <v>17</v>
      </c>
      <c r="B6922" t="s">
        <v>38</v>
      </c>
      <c r="C6922">
        <v>12</v>
      </c>
      <c r="D6922" t="s">
        <v>48</v>
      </c>
      <c r="E6922" t="s">
        <v>44</v>
      </c>
      <c r="F6922">
        <v>4</v>
      </c>
      <c r="G6922">
        <v>0</v>
      </c>
      <c r="H6922" t="s">
        <v>34</v>
      </c>
      <c r="I6922">
        <v>69818</v>
      </c>
      <c r="J6922" t="s">
        <v>32</v>
      </c>
      <c r="K6922" t="s">
        <v>32</v>
      </c>
      <c r="L6922">
        <v>1</v>
      </c>
      <c r="M6922">
        <v>0</v>
      </c>
      <c r="N6922">
        <v>0.5</v>
      </c>
      <c r="O6922" t="s">
        <v>28</v>
      </c>
      <c r="P6922">
        <v>1</v>
      </c>
      <c r="Q6922">
        <v>3</v>
      </c>
      <c r="R6922">
        <v>19.600000000000001</v>
      </c>
      <c r="S6922">
        <v>68.5</v>
      </c>
      <c r="T6922">
        <v>64.099999999999994</v>
      </c>
      <c r="U6922">
        <v>81.5</v>
      </c>
      <c r="V6922">
        <f t="shared" si="595"/>
        <v>17.400000000000006</v>
      </c>
      <c r="W6922" t="str">
        <f t="shared" si="596"/>
        <v>Monitor</v>
      </c>
      <c r="X6922" t="str">
        <f t="shared" si="597"/>
        <v>Surge</v>
      </c>
      <c r="Y6922" t="str">
        <f t="shared" si="598"/>
        <v>Local</v>
      </c>
      <c r="Z6922" t="str">
        <f t="shared" si="599"/>
        <v>Chronic Absenteeism</v>
      </c>
      <c r="AA6922" t="s">
        <v>42</v>
      </c>
      <c r="AB6922">
        <v>0</v>
      </c>
    </row>
    <row r="6923" spans="1:28" x14ac:dyDescent="0.3">
      <c r="A6923">
        <v>17</v>
      </c>
      <c r="B6923" t="s">
        <v>38</v>
      </c>
      <c r="C6923">
        <v>12</v>
      </c>
      <c r="D6923" t="s">
        <v>48</v>
      </c>
      <c r="E6923" t="s">
        <v>30</v>
      </c>
      <c r="F6923">
        <v>3</v>
      </c>
      <c r="G6923">
        <v>0</v>
      </c>
      <c r="H6923" t="s">
        <v>36</v>
      </c>
      <c r="I6923">
        <v>258578</v>
      </c>
      <c r="J6923" t="s">
        <v>32</v>
      </c>
      <c r="K6923" t="s">
        <v>32</v>
      </c>
      <c r="L6923">
        <v>1</v>
      </c>
      <c r="M6923">
        <v>1</v>
      </c>
      <c r="N6923">
        <v>1.8</v>
      </c>
      <c r="O6923" t="s">
        <v>28</v>
      </c>
      <c r="P6923">
        <v>0</v>
      </c>
      <c r="Q6923">
        <v>3</v>
      </c>
      <c r="R6923">
        <v>10.8</v>
      </c>
      <c r="S6923">
        <v>97.3</v>
      </c>
      <c r="T6923">
        <v>55.1</v>
      </c>
      <c r="U6923">
        <v>89.6</v>
      </c>
      <c r="V6923">
        <f t="shared" si="595"/>
        <v>34.499999999999993</v>
      </c>
      <c r="W6923" t="str">
        <f t="shared" si="596"/>
        <v>Monitor</v>
      </c>
      <c r="X6923" t="str">
        <f t="shared" si="597"/>
        <v>Surge</v>
      </c>
      <c r="Y6923" t="str">
        <f t="shared" si="598"/>
        <v>Local</v>
      </c>
      <c r="Z6923" t="str">
        <f t="shared" si="599"/>
        <v>Healthy</v>
      </c>
      <c r="AA6923" t="s">
        <v>42</v>
      </c>
      <c r="AB6923">
        <v>0</v>
      </c>
    </row>
    <row r="6924" spans="1:28" x14ac:dyDescent="0.3">
      <c r="A6924">
        <v>11</v>
      </c>
      <c r="B6924" t="s">
        <v>38</v>
      </c>
      <c r="C6924">
        <v>7</v>
      </c>
      <c r="D6924" t="s">
        <v>23</v>
      </c>
      <c r="E6924" t="s">
        <v>24</v>
      </c>
      <c r="F6924">
        <v>5</v>
      </c>
      <c r="G6924">
        <v>0</v>
      </c>
      <c r="H6924" t="s">
        <v>25</v>
      </c>
      <c r="I6924">
        <v>547548</v>
      </c>
      <c r="J6924" t="s">
        <v>35</v>
      </c>
      <c r="K6924" t="s">
        <v>26</v>
      </c>
      <c r="L6924">
        <v>0</v>
      </c>
      <c r="M6924">
        <v>1</v>
      </c>
      <c r="N6924">
        <v>6.7</v>
      </c>
      <c r="O6924" t="s">
        <v>28</v>
      </c>
      <c r="P6924">
        <v>1</v>
      </c>
      <c r="Q6924">
        <v>3</v>
      </c>
      <c r="R6924">
        <v>12.3</v>
      </c>
      <c r="S6924">
        <v>82.4</v>
      </c>
      <c r="T6924">
        <v>39.9</v>
      </c>
      <c r="U6924">
        <v>52.8</v>
      </c>
      <c r="V6924">
        <f t="shared" si="595"/>
        <v>12.899999999999999</v>
      </c>
      <c r="W6924" t="str">
        <f t="shared" si="596"/>
        <v>Monitor</v>
      </c>
      <c r="X6924" t="str">
        <f t="shared" si="597"/>
        <v>Surge</v>
      </c>
      <c r="Y6924" t="str">
        <f t="shared" si="598"/>
        <v>Commuter</v>
      </c>
      <c r="Z6924" t="str">
        <f t="shared" si="599"/>
        <v>At-Risk</v>
      </c>
      <c r="AA6924" t="s">
        <v>29</v>
      </c>
      <c r="AB6924">
        <v>0</v>
      </c>
    </row>
    <row r="6925" spans="1:28" x14ac:dyDescent="0.3">
      <c r="A6925">
        <v>10</v>
      </c>
      <c r="B6925" t="s">
        <v>38</v>
      </c>
      <c r="C6925">
        <v>6</v>
      </c>
      <c r="D6925" t="s">
        <v>48</v>
      </c>
      <c r="E6925" t="s">
        <v>24</v>
      </c>
      <c r="F6925">
        <v>3</v>
      </c>
      <c r="G6925">
        <v>0</v>
      </c>
      <c r="H6925" t="s">
        <v>25</v>
      </c>
      <c r="I6925">
        <v>674702</v>
      </c>
      <c r="J6925" t="s">
        <v>31</v>
      </c>
      <c r="K6925" t="s">
        <v>43</v>
      </c>
      <c r="L6925">
        <v>1</v>
      </c>
      <c r="M6925">
        <v>1</v>
      </c>
      <c r="N6925">
        <v>2.7</v>
      </c>
      <c r="O6925" t="s">
        <v>28</v>
      </c>
      <c r="P6925">
        <v>0</v>
      </c>
      <c r="Q6925">
        <v>3</v>
      </c>
      <c r="R6925">
        <v>18.100000000000001</v>
      </c>
      <c r="S6925">
        <v>79.900000000000006</v>
      </c>
      <c r="T6925">
        <v>56.7</v>
      </c>
      <c r="U6925">
        <v>61.4</v>
      </c>
      <c r="V6925">
        <f t="shared" si="595"/>
        <v>4.6999999999999957</v>
      </c>
      <c r="W6925" t="str">
        <f t="shared" si="596"/>
        <v>Monitor</v>
      </c>
      <c r="X6925" t="str">
        <f t="shared" si="597"/>
        <v>Normal</v>
      </c>
      <c r="Y6925" t="str">
        <f t="shared" si="598"/>
        <v>Local</v>
      </c>
      <c r="Z6925" t="str">
        <f t="shared" si="599"/>
        <v>At-Risk</v>
      </c>
      <c r="AA6925" t="s">
        <v>33</v>
      </c>
      <c r="AB6925">
        <v>0</v>
      </c>
    </row>
    <row r="6926" spans="1:28" x14ac:dyDescent="0.3">
      <c r="A6926">
        <v>18</v>
      </c>
      <c r="B6926" t="s">
        <v>38</v>
      </c>
      <c r="C6926">
        <v>12</v>
      </c>
      <c r="D6926" t="s">
        <v>23</v>
      </c>
      <c r="E6926" t="s">
        <v>30</v>
      </c>
      <c r="F6926">
        <v>5</v>
      </c>
      <c r="G6926">
        <v>0</v>
      </c>
      <c r="H6926" t="s">
        <v>45</v>
      </c>
      <c r="I6926">
        <v>5852177</v>
      </c>
      <c r="J6926" t="s">
        <v>35</v>
      </c>
      <c r="K6926" t="s">
        <v>27</v>
      </c>
      <c r="L6926">
        <v>1</v>
      </c>
      <c r="M6926">
        <v>1</v>
      </c>
      <c r="N6926">
        <v>1.9</v>
      </c>
      <c r="O6926" t="s">
        <v>28</v>
      </c>
      <c r="P6926">
        <v>1</v>
      </c>
      <c r="Q6926">
        <v>4</v>
      </c>
      <c r="R6926">
        <v>18.3</v>
      </c>
      <c r="S6926">
        <v>95.5</v>
      </c>
      <c r="T6926">
        <v>83.9</v>
      </c>
      <c r="U6926">
        <v>77</v>
      </c>
      <c r="V6926">
        <f t="shared" si="595"/>
        <v>-6.9000000000000057</v>
      </c>
      <c r="W6926" t="str">
        <f t="shared" si="596"/>
        <v>Monitor</v>
      </c>
      <c r="X6926" t="str">
        <f t="shared" si="597"/>
        <v>Normal</v>
      </c>
      <c r="Y6926" t="str">
        <f t="shared" si="598"/>
        <v>Local</v>
      </c>
      <c r="Z6926" t="str">
        <f t="shared" si="599"/>
        <v>Healthy</v>
      </c>
      <c r="AA6926" t="s">
        <v>42</v>
      </c>
      <c r="AB6926">
        <v>0</v>
      </c>
    </row>
    <row r="6927" spans="1:28" x14ac:dyDescent="0.3">
      <c r="A6927">
        <v>13</v>
      </c>
      <c r="B6927" t="s">
        <v>38</v>
      </c>
      <c r="C6927">
        <v>9</v>
      </c>
      <c r="D6927" t="s">
        <v>39</v>
      </c>
      <c r="E6927" t="s">
        <v>24</v>
      </c>
      <c r="F6927">
        <v>6</v>
      </c>
      <c r="G6927">
        <v>0</v>
      </c>
      <c r="H6927" t="s">
        <v>40</v>
      </c>
      <c r="I6927">
        <v>808448</v>
      </c>
      <c r="J6927" t="s">
        <v>35</v>
      </c>
      <c r="K6927" t="s">
        <v>43</v>
      </c>
      <c r="L6927">
        <v>0</v>
      </c>
      <c r="M6927">
        <v>0</v>
      </c>
      <c r="N6927">
        <v>4.9000000000000004</v>
      </c>
      <c r="O6927" t="s">
        <v>28</v>
      </c>
      <c r="P6927">
        <v>0</v>
      </c>
      <c r="Q6927">
        <v>5</v>
      </c>
      <c r="R6927">
        <v>19.3</v>
      </c>
      <c r="S6927">
        <v>99</v>
      </c>
      <c r="T6927">
        <v>62.4</v>
      </c>
      <c r="U6927">
        <v>68.599999999999994</v>
      </c>
      <c r="V6927">
        <f t="shared" si="595"/>
        <v>6.1999999999999957</v>
      </c>
      <c r="W6927" t="str">
        <f t="shared" si="596"/>
        <v>Monitor</v>
      </c>
      <c r="X6927" t="str">
        <f t="shared" si="597"/>
        <v>Normal</v>
      </c>
      <c r="Y6927" t="str">
        <f t="shared" si="598"/>
        <v>Local</v>
      </c>
      <c r="Z6927" t="str">
        <f t="shared" si="599"/>
        <v>Healthy</v>
      </c>
      <c r="AA6927" t="s">
        <v>33</v>
      </c>
      <c r="AB6927">
        <v>0</v>
      </c>
    </row>
    <row r="6928" spans="1:28" x14ac:dyDescent="0.3">
      <c r="A6928">
        <v>17</v>
      </c>
      <c r="B6928" t="s">
        <v>22</v>
      </c>
      <c r="C6928">
        <v>11</v>
      </c>
      <c r="D6928" t="s">
        <v>23</v>
      </c>
      <c r="E6928" t="s">
        <v>30</v>
      </c>
      <c r="F6928">
        <v>4</v>
      </c>
      <c r="G6928">
        <v>0</v>
      </c>
      <c r="H6928" t="s">
        <v>36</v>
      </c>
      <c r="I6928">
        <v>237157</v>
      </c>
      <c r="J6928" t="s">
        <v>32</v>
      </c>
      <c r="K6928" t="s">
        <v>26</v>
      </c>
      <c r="L6928">
        <v>1</v>
      </c>
      <c r="M6928">
        <v>1</v>
      </c>
      <c r="O6928" t="s">
        <v>49</v>
      </c>
      <c r="P6928">
        <v>0</v>
      </c>
      <c r="Q6928">
        <v>3</v>
      </c>
      <c r="R6928">
        <v>14.5</v>
      </c>
      <c r="S6928">
        <v>72.7</v>
      </c>
      <c r="T6928">
        <v>45.4</v>
      </c>
      <c r="U6928">
        <v>66.8</v>
      </c>
      <c r="V6928">
        <f t="shared" si="595"/>
        <v>21.4</v>
      </c>
      <c r="W6928" t="str">
        <f t="shared" si="596"/>
        <v>Monitor</v>
      </c>
      <c r="X6928" t="str">
        <f t="shared" si="597"/>
        <v>Surge</v>
      </c>
      <c r="Y6928" t="str">
        <f t="shared" si="598"/>
        <v>Local</v>
      </c>
      <c r="Z6928" t="str">
        <f t="shared" si="599"/>
        <v>Chronic Absenteeism</v>
      </c>
      <c r="AA6928" t="s">
        <v>33</v>
      </c>
      <c r="AB6928">
        <v>0</v>
      </c>
    </row>
    <row r="6929" spans="1:28" x14ac:dyDescent="0.3">
      <c r="A6929">
        <v>13</v>
      </c>
      <c r="B6929" t="s">
        <v>38</v>
      </c>
      <c r="C6929">
        <v>8</v>
      </c>
      <c r="D6929" t="s">
        <v>48</v>
      </c>
      <c r="E6929" t="s">
        <v>24</v>
      </c>
      <c r="F6929">
        <v>5</v>
      </c>
      <c r="G6929">
        <v>0</v>
      </c>
      <c r="H6929" t="s">
        <v>25</v>
      </c>
      <c r="I6929">
        <v>403598</v>
      </c>
      <c r="J6929" t="s">
        <v>35</v>
      </c>
      <c r="K6929" t="s">
        <v>35</v>
      </c>
      <c r="L6929">
        <v>0</v>
      </c>
      <c r="M6929">
        <v>0</v>
      </c>
      <c r="N6929">
        <v>5.7</v>
      </c>
      <c r="O6929" t="s">
        <v>28</v>
      </c>
      <c r="P6929">
        <v>0</v>
      </c>
      <c r="Q6929">
        <v>3</v>
      </c>
      <c r="R6929">
        <v>8.1999999999999993</v>
      </c>
      <c r="S6929">
        <v>73.7</v>
      </c>
      <c r="T6929">
        <v>62.4</v>
      </c>
      <c r="U6929">
        <v>58.4</v>
      </c>
      <c r="V6929">
        <f t="shared" si="595"/>
        <v>-4</v>
      </c>
      <c r="W6929" t="str">
        <f t="shared" si="596"/>
        <v>Monitor</v>
      </c>
      <c r="X6929" t="str">
        <f t="shared" si="597"/>
        <v>Normal</v>
      </c>
      <c r="Y6929" t="str">
        <f t="shared" si="598"/>
        <v>Commuter</v>
      </c>
      <c r="Z6929" t="str">
        <f t="shared" si="599"/>
        <v>Chronic Absenteeism</v>
      </c>
      <c r="AA6929" t="s">
        <v>29</v>
      </c>
      <c r="AB6929">
        <v>0</v>
      </c>
    </row>
    <row r="6930" spans="1:28" x14ac:dyDescent="0.3">
      <c r="A6930">
        <v>18</v>
      </c>
      <c r="B6930" t="s">
        <v>38</v>
      </c>
      <c r="C6930">
        <v>12</v>
      </c>
      <c r="D6930" t="s">
        <v>39</v>
      </c>
      <c r="E6930" t="s">
        <v>44</v>
      </c>
      <c r="F6930">
        <v>4</v>
      </c>
      <c r="G6930">
        <v>0</v>
      </c>
      <c r="H6930" t="s">
        <v>25</v>
      </c>
      <c r="I6930">
        <v>672925</v>
      </c>
      <c r="J6930" t="s">
        <v>31</v>
      </c>
      <c r="K6930" t="s">
        <v>35</v>
      </c>
      <c r="L6930">
        <v>0</v>
      </c>
      <c r="M6930">
        <v>1</v>
      </c>
      <c r="N6930">
        <v>1.5</v>
      </c>
      <c r="O6930" t="s">
        <v>28</v>
      </c>
      <c r="P6930">
        <v>1</v>
      </c>
      <c r="Q6930">
        <v>5</v>
      </c>
      <c r="R6930">
        <v>11.6</v>
      </c>
      <c r="S6930">
        <v>96</v>
      </c>
      <c r="T6930">
        <v>71.900000000000006</v>
      </c>
      <c r="U6930">
        <v>64.7</v>
      </c>
      <c r="V6930">
        <f t="shared" ref="V6930:V6982" si="600">U6930-T6930</f>
        <v>-7.2000000000000028</v>
      </c>
      <c r="W6930" t="str">
        <f t="shared" ref="W6930:W6982" si="601">IF(AND(U6930&lt;45,V6930&lt;-10),"High Risk","Monitor")</f>
        <v>Monitor</v>
      </c>
      <c r="X6930" t="str">
        <f t="shared" si="597"/>
        <v>Normal</v>
      </c>
      <c r="Y6930" t="str">
        <f t="shared" si="598"/>
        <v>Local</v>
      </c>
      <c r="Z6930" t="str">
        <f t="shared" si="599"/>
        <v>Healthy</v>
      </c>
      <c r="AA6930" t="s">
        <v>33</v>
      </c>
      <c r="AB6930">
        <v>0</v>
      </c>
    </row>
    <row r="6931" spans="1:28" x14ac:dyDescent="0.3">
      <c r="A6931">
        <v>13</v>
      </c>
      <c r="B6931" t="s">
        <v>38</v>
      </c>
      <c r="C6931">
        <v>8</v>
      </c>
      <c r="D6931" t="s">
        <v>23</v>
      </c>
      <c r="E6931" t="s">
        <v>44</v>
      </c>
      <c r="F6931">
        <v>4</v>
      </c>
      <c r="G6931">
        <v>0</v>
      </c>
      <c r="H6931" t="s">
        <v>34</v>
      </c>
      <c r="I6931">
        <v>96344</v>
      </c>
      <c r="J6931" t="s">
        <v>41</v>
      </c>
      <c r="K6931" t="s">
        <v>32</v>
      </c>
      <c r="L6931">
        <v>0</v>
      </c>
      <c r="M6931">
        <v>0</v>
      </c>
      <c r="N6931">
        <v>3.2</v>
      </c>
      <c r="O6931" t="s">
        <v>47</v>
      </c>
      <c r="P6931">
        <v>0</v>
      </c>
      <c r="Q6931">
        <v>3</v>
      </c>
      <c r="R6931">
        <v>7.4</v>
      </c>
      <c r="S6931">
        <v>76.5</v>
      </c>
      <c r="T6931">
        <v>49.5</v>
      </c>
      <c r="U6931">
        <v>46.6</v>
      </c>
      <c r="V6931">
        <f t="shared" si="600"/>
        <v>-2.8999999999999986</v>
      </c>
      <c r="W6931" t="str">
        <f t="shared" si="601"/>
        <v>Monitor</v>
      </c>
      <c r="X6931" t="str">
        <f t="shared" si="597"/>
        <v>Normal</v>
      </c>
      <c r="Y6931" t="str">
        <f t="shared" si="598"/>
        <v>Local</v>
      </c>
      <c r="Z6931" t="str">
        <f t="shared" si="599"/>
        <v>At-Risk</v>
      </c>
      <c r="AA6931" t="s">
        <v>29</v>
      </c>
      <c r="AB6931">
        <v>0</v>
      </c>
    </row>
    <row r="6932" spans="1:28" x14ac:dyDescent="0.3">
      <c r="A6932">
        <v>15</v>
      </c>
      <c r="B6932" t="s">
        <v>22</v>
      </c>
      <c r="C6932">
        <v>11</v>
      </c>
      <c r="D6932" t="s">
        <v>23</v>
      </c>
      <c r="E6932" t="s">
        <v>44</v>
      </c>
      <c r="F6932">
        <v>2</v>
      </c>
      <c r="G6932">
        <v>0</v>
      </c>
      <c r="H6932" t="s">
        <v>25</v>
      </c>
      <c r="I6932">
        <v>365666</v>
      </c>
      <c r="J6932" t="s">
        <v>37</v>
      </c>
      <c r="K6932" t="s">
        <v>32</v>
      </c>
      <c r="L6932">
        <v>1</v>
      </c>
      <c r="M6932">
        <v>0</v>
      </c>
      <c r="N6932">
        <v>2.6</v>
      </c>
      <c r="O6932" t="s">
        <v>28</v>
      </c>
      <c r="P6932">
        <v>0</v>
      </c>
      <c r="Q6932">
        <v>2</v>
      </c>
      <c r="R6932">
        <v>13.8</v>
      </c>
      <c r="S6932">
        <v>82.4</v>
      </c>
      <c r="T6932">
        <v>40.799999999999997</v>
      </c>
      <c r="U6932">
        <v>54.2</v>
      </c>
      <c r="V6932">
        <f t="shared" si="600"/>
        <v>13.400000000000006</v>
      </c>
      <c r="W6932" t="str">
        <f t="shared" si="601"/>
        <v>Monitor</v>
      </c>
      <c r="X6932" t="str">
        <f t="shared" si="597"/>
        <v>Surge</v>
      </c>
      <c r="Y6932" t="str">
        <f t="shared" si="598"/>
        <v>Local</v>
      </c>
      <c r="Z6932" t="str">
        <f t="shared" si="599"/>
        <v>At-Risk</v>
      </c>
      <c r="AA6932" t="s">
        <v>29</v>
      </c>
      <c r="AB6932">
        <v>0</v>
      </c>
    </row>
    <row r="6933" spans="1:28" x14ac:dyDescent="0.3">
      <c r="A6933">
        <v>14</v>
      </c>
      <c r="B6933" t="s">
        <v>22</v>
      </c>
      <c r="C6933">
        <v>10</v>
      </c>
      <c r="D6933" t="s">
        <v>48</v>
      </c>
      <c r="E6933" t="s">
        <v>24</v>
      </c>
      <c r="F6933">
        <v>7</v>
      </c>
      <c r="G6933">
        <v>0</v>
      </c>
      <c r="H6933" t="s">
        <v>25</v>
      </c>
      <c r="I6933">
        <v>506862</v>
      </c>
      <c r="J6933" t="s">
        <v>32</v>
      </c>
      <c r="K6933" t="s">
        <v>32</v>
      </c>
      <c r="L6933">
        <v>0</v>
      </c>
      <c r="M6933">
        <v>0</v>
      </c>
      <c r="N6933">
        <v>3.3</v>
      </c>
      <c r="O6933" t="s">
        <v>28</v>
      </c>
      <c r="P6933">
        <v>0</v>
      </c>
      <c r="Q6933">
        <v>2</v>
      </c>
      <c r="R6933">
        <v>9.1</v>
      </c>
      <c r="S6933">
        <v>85.7</v>
      </c>
      <c r="T6933">
        <v>63.4</v>
      </c>
      <c r="U6933">
        <v>66.599999999999994</v>
      </c>
      <c r="V6933">
        <f t="shared" si="600"/>
        <v>3.1999999999999957</v>
      </c>
      <c r="W6933" t="str">
        <f t="shared" si="601"/>
        <v>Monitor</v>
      </c>
      <c r="X6933" t="str">
        <f t="shared" si="597"/>
        <v>Normal</v>
      </c>
      <c r="Y6933" t="str">
        <f t="shared" si="598"/>
        <v>Local</v>
      </c>
      <c r="Z6933" t="str">
        <f t="shared" si="599"/>
        <v>At-Risk</v>
      </c>
      <c r="AA6933" t="s">
        <v>33</v>
      </c>
      <c r="AB6933">
        <v>0</v>
      </c>
    </row>
    <row r="6934" spans="1:28" x14ac:dyDescent="0.3">
      <c r="A6934">
        <v>11</v>
      </c>
      <c r="B6934" t="s">
        <v>38</v>
      </c>
      <c r="C6934">
        <v>6</v>
      </c>
      <c r="D6934" t="s">
        <v>23</v>
      </c>
      <c r="E6934" t="s">
        <v>24</v>
      </c>
      <c r="F6934">
        <v>5</v>
      </c>
      <c r="G6934">
        <v>0</v>
      </c>
      <c r="H6934" t="s">
        <v>34</v>
      </c>
      <c r="I6934">
        <v>85586</v>
      </c>
      <c r="J6934" t="s">
        <v>41</v>
      </c>
      <c r="K6934" t="s">
        <v>43</v>
      </c>
      <c r="L6934">
        <v>0</v>
      </c>
      <c r="M6934">
        <v>0</v>
      </c>
      <c r="N6934">
        <v>3.2</v>
      </c>
      <c r="O6934" t="s">
        <v>28</v>
      </c>
      <c r="P6934">
        <v>0</v>
      </c>
      <c r="Q6934">
        <v>4</v>
      </c>
      <c r="R6934">
        <v>19.899999999999999</v>
      </c>
      <c r="S6934">
        <v>84.8</v>
      </c>
      <c r="T6934">
        <v>62.5</v>
      </c>
      <c r="U6934">
        <v>66</v>
      </c>
      <c r="V6934">
        <f t="shared" si="600"/>
        <v>3.5</v>
      </c>
      <c r="W6934" t="str">
        <f t="shared" si="601"/>
        <v>Monitor</v>
      </c>
      <c r="X6934" t="str">
        <f t="shared" si="597"/>
        <v>Normal</v>
      </c>
      <c r="Y6934" t="str">
        <f t="shared" si="598"/>
        <v>Local</v>
      </c>
      <c r="Z6934" t="str">
        <f t="shared" si="599"/>
        <v>At-Risk</v>
      </c>
      <c r="AA6934" t="s">
        <v>33</v>
      </c>
      <c r="AB6934">
        <v>0</v>
      </c>
    </row>
    <row r="6935" spans="1:28" x14ac:dyDescent="0.3">
      <c r="A6935">
        <v>11</v>
      </c>
      <c r="B6935" t="s">
        <v>38</v>
      </c>
      <c r="C6935">
        <v>6</v>
      </c>
      <c r="D6935" t="s">
        <v>39</v>
      </c>
      <c r="E6935" t="s">
        <v>24</v>
      </c>
      <c r="F6935">
        <v>4</v>
      </c>
      <c r="G6935">
        <v>0</v>
      </c>
      <c r="H6935" t="s">
        <v>40</v>
      </c>
      <c r="I6935">
        <v>1299627</v>
      </c>
      <c r="J6935" t="s">
        <v>43</v>
      </c>
      <c r="K6935" t="s">
        <v>41</v>
      </c>
      <c r="L6935">
        <v>1</v>
      </c>
      <c r="M6935">
        <v>1</v>
      </c>
      <c r="N6935">
        <v>3.9</v>
      </c>
      <c r="O6935" t="s">
        <v>47</v>
      </c>
      <c r="P6935">
        <v>0</v>
      </c>
      <c r="Q6935">
        <v>4</v>
      </c>
      <c r="R6935">
        <v>21.4</v>
      </c>
      <c r="S6935">
        <v>76</v>
      </c>
      <c r="T6935">
        <v>66.8</v>
      </c>
      <c r="U6935">
        <v>76.5</v>
      </c>
      <c r="V6935">
        <f t="shared" si="600"/>
        <v>9.7000000000000028</v>
      </c>
      <c r="W6935" t="str">
        <f t="shared" si="601"/>
        <v>Monitor</v>
      </c>
      <c r="X6935" t="str">
        <f t="shared" si="597"/>
        <v>Normal</v>
      </c>
      <c r="Y6935" t="str">
        <f t="shared" si="598"/>
        <v>Local</v>
      </c>
      <c r="Z6935" t="str">
        <f t="shared" si="599"/>
        <v>At-Risk</v>
      </c>
      <c r="AA6935" t="s">
        <v>42</v>
      </c>
      <c r="AB6935">
        <v>0</v>
      </c>
    </row>
    <row r="6936" spans="1:28" x14ac:dyDescent="0.3">
      <c r="A6936">
        <v>16</v>
      </c>
      <c r="B6936" t="s">
        <v>22</v>
      </c>
      <c r="C6936">
        <v>11</v>
      </c>
      <c r="D6936" t="s">
        <v>23</v>
      </c>
      <c r="E6936" t="s">
        <v>30</v>
      </c>
      <c r="F6936">
        <v>3</v>
      </c>
      <c r="G6936">
        <v>0</v>
      </c>
      <c r="H6936" t="s">
        <v>40</v>
      </c>
      <c r="I6936">
        <v>941559</v>
      </c>
      <c r="J6936" t="s">
        <v>32</v>
      </c>
      <c r="K6936" t="s">
        <v>35</v>
      </c>
      <c r="L6936">
        <v>1</v>
      </c>
      <c r="M6936">
        <v>0</v>
      </c>
      <c r="N6936">
        <v>0.3</v>
      </c>
      <c r="O6936" t="s">
        <v>28</v>
      </c>
      <c r="P6936">
        <v>1</v>
      </c>
      <c r="Q6936">
        <v>4</v>
      </c>
      <c r="R6936">
        <v>17.600000000000001</v>
      </c>
      <c r="S6936">
        <v>93.8</v>
      </c>
      <c r="T6936">
        <v>62.3</v>
      </c>
      <c r="U6936">
        <v>78</v>
      </c>
      <c r="V6936">
        <f t="shared" si="600"/>
        <v>15.700000000000003</v>
      </c>
      <c r="W6936" t="str">
        <f t="shared" si="601"/>
        <v>Monitor</v>
      </c>
      <c r="X6936" t="str">
        <f t="shared" si="597"/>
        <v>Surge</v>
      </c>
      <c r="Y6936" t="str">
        <f t="shared" si="598"/>
        <v>Local</v>
      </c>
      <c r="Z6936" t="str">
        <f t="shared" si="599"/>
        <v>Healthy</v>
      </c>
      <c r="AA6936" t="s">
        <v>42</v>
      </c>
      <c r="AB6936">
        <v>0</v>
      </c>
    </row>
    <row r="6937" spans="1:28" x14ac:dyDescent="0.3">
      <c r="A6937">
        <v>13</v>
      </c>
      <c r="B6937" t="s">
        <v>38</v>
      </c>
      <c r="C6937">
        <v>9</v>
      </c>
      <c r="D6937" t="s">
        <v>23</v>
      </c>
      <c r="E6937" t="s">
        <v>24</v>
      </c>
      <c r="F6937">
        <v>4</v>
      </c>
      <c r="G6937">
        <v>0</v>
      </c>
      <c r="H6937" t="s">
        <v>25</v>
      </c>
      <c r="I6937">
        <v>647025</v>
      </c>
      <c r="J6937" t="s">
        <v>41</v>
      </c>
      <c r="K6937" t="s">
        <v>31</v>
      </c>
      <c r="L6937">
        <v>1</v>
      </c>
      <c r="M6937">
        <v>0</v>
      </c>
      <c r="N6937">
        <v>10.7</v>
      </c>
      <c r="O6937" t="s">
        <v>28</v>
      </c>
      <c r="P6937">
        <v>0</v>
      </c>
      <c r="Q6937">
        <v>4</v>
      </c>
      <c r="R6937">
        <v>15.5</v>
      </c>
      <c r="S6937">
        <v>81.400000000000006</v>
      </c>
      <c r="T6937">
        <v>68.5</v>
      </c>
      <c r="U6937">
        <v>82.1</v>
      </c>
      <c r="V6937">
        <f t="shared" si="600"/>
        <v>13.599999999999994</v>
      </c>
      <c r="W6937" t="str">
        <f t="shared" si="601"/>
        <v>Monitor</v>
      </c>
      <c r="X6937" t="str">
        <f t="shared" si="597"/>
        <v>Surge</v>
      </c>
      <c r="Y6937" t="str">
        <f t="shared" si="598"/>
        <v>Commuter</v>
      </c>
      <c r="Z6937" t="str">
        <f t="shared" si="599"/>
        <v>At-Risk</v>
      </c>
      <c r="AA6937" t="s">
        <v>42</v>
      </c>
      <c r="AB6937">
        <v>0</v>
      </c>
    </row>
    <row r="6938" spans="1:28" x14ac:dyDescent="0.3">
      <c r="A6938">
        <v>15</v>
      </c>
      <c r="B6938" t="s">
        <v>22</v>
      </c>
      <c r="C6938">
        <v>11</v>
      </c>
      <c r="D6938" t="s">
        <v>48</v>
      </c>
      <c r="E6938" t="s">
        <v>44</v>
      </c>
      <c r="F6938">
        <v>3</v>
      </c>
      <c r="G6938">
        <v>0</v>
      </c>
      <c r="H6938" t="s">
        <v>25</v>
      </c>
      <c r="I6938">
        <v>595489</v>
      </c>
      <c r="J6938" t="s">
        <v>32</v>
      </c>
      <c r="K6938" t="s">
        <v>43</v>
      </c>
      <c r="L6938">
        <v>0</v>
      </c>
      <c r="M6938">
        <v>1</v>
      </c>
      <c r="N6938">
        <v>1.5</v>
      </c>
      <c r="O6938" t="s">
        <v>28</v>
      </c>
      <c r="P6938">
        <v>0</v>
      </c>
      <c r="Q6938">
        <v>4</v>
      </c>
      <c r="R6938">
        <v>15.3</v>
      </c>
      <c r="S6938">
        <v>83.8</v>
      </c>
      <c r="T6938">
        <v>54.7</v>
      </c>
      <c r="U6938">
        <v>71.599999999999994</v>
      </c>
      <c r="V6938">
        <f t="shared" si="600"/>
        <v>16.899999999999991</v>
      </c>
      <c r="W6938" t="str">
        <f t="shared" si="601"/>
        <v>Monitor</v>
      </c>
      <c r="X6938" t="str">
        <f t="shared" si="597"/>
        <v>Surge</v>
      </c>
      <c r="Y6938" t="str">
        <f t="shared" si="598"/>
        <v>Local</v>
      </c>
      <c r="Z6938" t="str">
        <f t="shared" si="599"/>
        <v>At-Risk</v>
      </c>
      <c r="AA6938" t="s">
        <v>33</v>
      </c>
      <c r="AB6938">
        <v>0</v>
      </c>
    </row>
    <row r="6939" spans="1:28" x14ac:dyDescent="0.3">
      <c r="A6939">
        <v>14</v>
      </c>
      <c r="B6939" t="s">
        <v>22</v>
      </c>
      <c r="C6939">
        <v>8</v>
      </c>
      <c r="D6939" t="s">
        <v>39</v>
      </c>
      <c r="E6939" t="s">
        <v>24</v>
      </c>
      <c r="F6939">
        <v>8</v>
      </c>
      <c r="G6939">
        <v>0</v>
      </c>
      <c r="H6939" t="s">
        <v>25</v>
      </c>
      <c r="I6939">
        <v>563189</v>
      </c>
      <c r="J6939" t="s">
        <v>32</v>
      </c>
      <c r="K6939" t="s">
        <v>27</v>
      </c>
      <c r="L6939">
        <v>0</v>
      </c>
      <c r="M6939">
        <v>1</v>
      </c>
      <c r="N6939">
        <v>9.4</v>
      </c>
      <c r="O6939" t="s">
        <v>28</v>
      </c>
      <c r="P6939">
        <v>0</v>
      </c>
      <c r="Q6939">
        <v>4</v>
      </c>
      <c r="R6939">
        <v>18.8</v>
      </c>
      <c r="S6939">
        <v>87.2</v>
      </c>
      <c r="T6939">
        <v>71.400000000000006</v>
      </c>
      <c r="U6939">
        <v>70.099999999999994</v>
      </c>
      <c r="V6939">
        <f t="shared" si="600"/>
        <v>-1.3000000000000114</v>
      </c>
      <c r="W6939" t="str">
        <f t="shared" si="601"/>
        <v>Monitor</v>
      </c>
      <c r="X6939" t="str">
        <f t="shared" si="597"/>
        <v>Normal</v>
      </c>
      <c r="Y6939" t="str">
        <f t="shared" si="598"/>
        <v>Commuter</v>
      </c>
      <c r="Z6939" t="str">
        <f t="shared" si="599"/>
        <v>At-Risk</v>
      </c>
      <c r="AA6939" t="s">
        <v>33</v>
      </c>
      <c r="AB6939">
        <v>0</v>
      </c>
    </row>
    <row r="6940" spans="1:28" x14ac:dyDescent="0.3">
      <c r="A6940">
        <v>14</v>
      </c>
      <c r="B6940" t="s">
        <v>38</v>
      </c>
      <c r="C6940">
        <v>10</v>
      </c>
      <c r="D6940" t="s">
        <v>23</v>
      </c>
      <c r="E6940" t="s">
        <v>30</v>
      </c>
      <c r="F6940">
        <v>2</v>
      </c>
      <c r="G6940">
        <v>0</v>
      </c>
      <c r="H6940" t="s">
        <v>36</v>
      </c>
      <c r="I6940">
        <v>224404</v>
      </c>
      <c r="J6940" t="s">
        <v>31</v>
      </c>
      <c r="K6940" t="s">
        <v>43</v>
      </c>
      <c r="L6940">
        <v>0</v>
      </c>
      <c r="M6940">
        <v>0</v>
      </c>
      <c r="N6940">
        <v>0.9</v>
      </c>
      <c r="O6940" t="s">
        <v>28</v>
      </c>
      <c r="P6940">
        <v>1</v>
      </c>
      <c r="Q6940">
        <v>3</v>
      </c>
      <c r="R6940">
        <v>18.8</v>
      </c>
      <c r="S6940">
        <v>87.9</v>
      </c>
      <c r="T6940">
        <v>53.8</v>
      </c>
      <c r="U6940">
        <v>62</v>
      </c>
      <c r="V6940">
        <f t="shared" si="600"/>
        <v>8.2000000000000028</v>
      </c>
      <c r="W6940" t="str">
        <f t="shared" si="601"/>
        <v>Monitor</v>
      </c>
      <c r="X6940" t="str">
        <f t="shared" si="597"/>
        <v>Normal</v>
      </c>
      <c r="Y6940" t="str">
        <f t="shared" si="598"/>
        <v>Local</v>
      </c>
      <c r="Z6940" t="str">
        <f t="shared" si="599"/>
        <v>At-Risk</v>
      </c>
      <c r="AA6940" t="s">
        <v>33</v>
      </c>
      <c r="AB6940">
        <v>0</v>
      </c>
    </row>
    <row r="6941" spans="1:28" x14ac:dyDescent="0.3">
      <c r="A6941">
        <v>18</v>
      </c>
      <c r="B6941" t="s">
        <v>38</v>
      </c>
      <c r="C6941">
        <v>12</v>
      </c>
      <c r="D6941" t="s">
        <v>48</v>
      </c>
      <c r="E6941" t="s">
        <v>24</v>
      </c>
      <c r="F6941">
        <v>4</v>
      </c>
      <c r="G6941">
        <v>0</v>
      </c>
      <c r="H6941" t="s">
        <v>34</v>
      </c>
      <c r="I6941">
        <v>159203</v>
      </c>
      <c r="J6941" t="s">
        <v>43</v>
      </c>
      <c r="K6941" t="s">
        <v>32</v>
      </c>
      <c r="L6941">
        <v>0</v>
      </c>
      <c r="M6941">
        <v>0</v>
      </c>
      <c r="N6941">
        <v>6</v>
      </c>
      <c r="O6941" t="s">
        <v>28</v>
      </c>
      <c r="P6941">
        <v>0</v>
      </c>
      <c r="Q6941">
        <v>2</v>
      </c>
      <c r="R6941">
        <v>11.4</v>
      </c>
      <c r="S6941">
        <v>78.599999999999994</v>
      </c>
      <c r="T6941">
        <v>62.4</v>
      </c>
      <c r="U6941">
        <v>59.9</v>
      </c>
      <c r="V6941">
        <f t="shared" si="600"/>
        <v>-2.5</v>
      </c>
      <c r="W6941" t="str">
        <f t="shared" si="601"/>
        <v>Monitor</v>
      </c>
      <c r="X6941" t="str">
        <f t="shared" si="597"/>
        <v>Normal</v>
      </c>
      <c r="Y6941" t="str">
        <f t="shared" si="598"/>
        <v>Commuter</v>
      </c>
      <c r="Z6941" t="str">
        <f t="shared" si="599"/>
        <v>At-Risk</v>
      </c>
      <c r="AA6941" t="s">
        <v>29</v>
      </c>
      <c r="AB6941">
        <v>0</v>
      </c>
    </row>
    <row r="6942" spans="1:28" x14ac:dyDescent="0.3">
      <c r="A6942">
        <v>16</v>
      </c>
      <c r="B6942" t="s">
        <v>22</v>
      </c>
      <c r="C6942">
        <v>10</v>
      </c>
      <c r="D6942" t="s">
        <v>23</v>
      </c>
      <c r="E6942" t="s">
        <v>24</v>
      </c>
      <c r="F6942">
        <v>4</v>
      </c>
      <c r="G6942">
        <v>1</v>
      </c>
      <c r="H6942" t="s">
        <v>25</v>
      </c>
      <c r="I6942">
        <v>658754</v>
      </c>
      <c r="J6942" t="s">
        <v>35</v>
      </c>
      <c r="K6942" t="s">
        <v>26</v>
      </c>
      <c r="L6942">
        <v>1</v>
      </c>
      <c r="M6942">
        <v>1</v>
      </c>
      <c r="N6942">
        <v>1.2</v>
      </c>
      <c r="O6942" t="s">
        <v>28</v>
      </c>
      <c r="P6942">
        <v>0</v>
      </c>
      <c r="Q6942">
        <v>3</v>
      </c>
      <c r="R6942">
        <v>4.2</v>
      </c>
      <c r="S6942">
        <v>80.599999999999994</v>
      </c>
      <c r="T6942">
        <v>48.3</v>
      </c>
      <c r="U6942">
        <v>57.5</v>
      </c>
      <c r="V6942">
        <f t="shared" si="600"/>
        <v>9.2000000000000028</v>
      </c>
      <c r="W6942" t="str">
        <f t="shared" si="601"/>
        <v>Monitor</v>
      </c>
      <c r="X6942" t="str">
        <f t="shared" si="597"/>
        <v>Normal</v>
      </c>
      <c r="Y6942" t="str">
        <f t="shared" si="598"/>
        <v>Local</v>
      </c>
      <c r="Z6942" t="str">
        <f t="shared" si="599"/>
        <v>At-Risk</v>
      </c>
      <c r="AA6942" t="s">
        <v>29</v>
      </c>
      <c r="AB6942">
        <v>0</v>
      </c>
    </row>
    <row r="6943" spans="1:28" x14ac:dyDescent="0.3">
      <c r="A6943">
        <v>15</v>
      </c>
      <c r="B6943" t="s">
        <v>22</v>
      </c>
      <c r="C6943">
        <v>11</v>
      </c>
      <c r="D6943" t="s">
        <v>39</v>
      </c>
      <c r="E6943" t="s">
        <v>30</v>
      </c>
      <c r="F6943">
        <v>6</v>
      </c>
      <c r="G6943">
        <v>0</v>
      </c>
      <c r="H6943" t="s">
        <v>34</v>
      </c>
      <c r="I6943">
        <v>91536</v>
      </c>
      <c r="J6943" t="s">
        <v>37</v>
      </c>
      <c r="K6943" t="s">
        <v>32</v>
      </c>
      <c r="L6943">
        <v>0</v>
      </c>
      <c r="M6943">
        <v>0</v>
      </c>
      <c r="N6943">
        <v>1.7</v>
      </c>
      <c r="O6943" t="s">
        <v>28</v>
      </c>
      <c r="P6943">
        <v>0</v>
      </c>
      <c r="Q6943">
        <v>4</v>
      </c>
      <c r="R6943">
        <v>16.600000000000001</v>
      </c>
      <c r="S6943">
        <v>80.599999999999994</v>
      </c>
      <c r="T6943">
        <v>44.9</v>
      </c>
      <c r="U6943">
        <v>58.8</v>
      </c>
      <c r="V6943">
        <f t="shared" si="600"/>
        <v>13.899999999999999</v>
      </c>
      <c r="W6943" t="str">
        <f t="shared" si="601"/>
        <v>Monitor</v>
      </c>
      <c r="X6943" t="str">
        <f t="shared" si="597"/>
        <v>Surge</v>
      </c>
      <c r="Y6943" t="str">
        <f t="shared" si="598"/>
        <v>Local</v>
      </c>
      <c r="Z6943" t="str">
        <f t="shared" si="599"/>
        <v>At-Risk</v>
      </c>
      <c r="AA6943" t="s">
        <v>29</v>
      </c>
      <c r="AB6943">
        <v>0</v>
      </c>
    </row>
    <row r="6944" spans="1:28" x14ac:dyDescent="0.3">
      <c r="A6944">
        <v>15</v>
      </c>
      <c r="B6944" t="s">
        <v>22</v>
      </c>
      <c r="C6944">
        <v>10</v>
      </c>
      <c r="D6944" t="s">
        <v>39</v>
      </c>
      <c r="E6944" t="s">
        <v>24</v>
      </c>
      <c r="F6944">
        <v>5</v>
      </c>
      <c r="G6944">
        <v>0</v>
      </c>
      <c r="H6944" t="s">
        <v>34</v>
      </c>
      <c r="I6944">
        <v>79979</v>
      </c>
      <c r="J6944" t="s">
        <v>43</v>
      </c>
      <c r="K6944" t="s">
        <v>32</v>
      </c>
      <c r="L6944">
        <v>0</v>
      </c>
      <c r="M6944">
        <v>0</v>
      </c>
      <c r="N6944">
        <v>6.1</v>
      </c>
      <c r="O6944" t="s">
        <v>28</v>
      </c>
      <c r="P6944">
        <v>0</v>
      </c>
      <c r="Q6944">
        <v>2</v>
      </c>
      <c r="R6944">
        <v>7.6</v>
      </c>
      <c r="S6944">
        <v>72.2</v>
      </c>
      <c r="T6944">
        <v>36.4</v>
      </c>
      <c r="U6944">
        <v>43.4</v>
      </c>
      <c r="V6944">
        <f t="shared" si="600"/>
        <v>7</v>
      </c>
      <c r="W6944" t="str">
        <f t="shared" si="601"/>
        <v>Monitor</v>
      </c>
      <c r="X6944" t="str">
        <f t="shared" si="597"/>
        <v>Normal</v>
      </c>
      <c r="Y6944" t="str">
        <f t="shared" si="598"/>
        <v>Commuter</v>
      </c>
      <c r="Z6944" t="str">
        <f t="shared" si="599"/>
        <v>Chronic Absenteeism</v>
      </c>
      <c r="AA6944" t="s">
        <v>29</v>
      </c>
      <c r="AB6944">
        <v>0</v>
      </c>
    </row>
    <row r="6945" spans="1:28" x14ac:dyDescent="0.3">
      <c r="A6945">
        <v>11</v>
      </c>
      <c r="B6945" t="s">
        <v>22</v>
      </c>
      <c r="C6945">
        <v>6</v>
      </c>
      <c r="D6945" t="s">
        <v>48</v>
      </c>
      <c r="E6945" t="s">
        <v>24</v>
      </c>
      <c r="F6945">
        <v>5</v>
      </c>
      <c r="G6945">
        <v>0</v>
      </c>
      <c r="H6945" t="s">
        <v>40</v>
      </c>
      <c r="I6945">
        <v>1408745</v>
      </c>
      <c r="J6945" t="s">
        <v>32</v>
      </c>
      <c r="K6945" t="s">
        <v>26</v>
      </c>
      <c r="L6945">
        <v>1</v>
      </c>
      <c r="M6945">
        <v>1</v>
      </c>
      <c r="N6945">
        <v>0.4</v>
      </c>
      <c r="O6945" t="s">
        <v>28</v>
      </c>
      <c r="P6945">
        <v>1</v>
      </c>
      <c r="Q6945">
        <v>5</v>
      </c>
      <c r="R6945">
        <v>23.4</v>
      </c>
      <c r="S6945">
        <v>91.1</v>
      </c>
      <c r="T6945">
        <v>52.6</v>
      </c>
      <c r="U6945">
        <v>60.9</v>
      </c>
      <c r="V6945">
        <f t="shared" si="600"/>
        <v>8.2999999999999972</v>
      </c>
      <c r="W6945" t="str">
        <f t="shared" si="601"/>
        <v>Monitor</v>
      </c>
      <c r="X6945" t="str">
        <f t="shared" si="597"/>
        <v>Normal</v>
      </c>
      <c r="Y6945" t="str">
        <f t="shared" si="598"/>
        <v>Local</v>
      </c>
      <c r="Z6945" t="str">
        <f t="shared" si="599"/>
        <v>Healthy</v>
      </c>
      <c r="AA6945" t="s">
        <v>33</v>
      </c>
      <c r="AB6945">
        <v>0</v>
      </c>
    </row>
    <row r="6946" spans="1:28" x14ac:dyDescent="0.3">
      <c r="A6946">
        <v>16</v>
      </c>
      <c r="B6946" t="s">
        <v>38</v>
      </c>
      <c r="C6946">
        <v>10</v>
      </c>
      <c r="D6946" t="s">
        <v>23</v>
      </c>
      <c r="E6946" t="s">
        <v>30</v>
      </c>
      <c r="F6946">
        <v>4</v>
      </c>
      <c r="G6946">
        <v>0</v>
      </c>
      <c r="H6946" t="s">
        <v>34</v>
      </c>
      <c r="I6946">
        <v>122221</v>
      </c>
      <c r="J6946" t="s">
        <v>32</v>
      </c>
      <c r="K6946" t="s">
        <v>35</v>
      </c>
      <c r="L6946">
        <v>0</v>
      </c>
      <c r="M6946">
        <v>1</v>
      </c>
      <c r="N6946">
        <v>2.6</v>
      </c>
      <c r="O6946" t="s">
        <v>28</v>
      </c>
      <c r="P6946">
        <v>0</v>
      </c>
      <c r="Q6946">
        <v>3</v>
      </c>
      <c r="R6946">
        <v>14</v>
      </c>
      <c r="S6946">
        <v>75.7</v>
      </c>
      <c r="T6946">
        <v>75.599999999999994</v>
      </c>
      <c r="U6946">
        <v>74.5</v>
      </c>
      <c r="V6946">
        <f t="shared" si="600"/>
        <v>-1.0999999999999943</v>
      </c>
      <c r="W6946" t="str">
        <f t="shared" si="601"/>
        <v>Monitor</v>
      </c>
      <c r="X6946" t="str">
        <f t="shared" si="597"/>
        <v>Normal</v>
      </c>
      <c r="Y6946" t="str">
        <f t="shared" si="598"/>
        <v>Local</v>
      </c>
      <c r="Z6946" t="str">
        <f t="shared" si="599"/>
        <v>At-Risk</v>
      </c>
      <c r="AA6946" t="s">
        <v>33</v>
      </c>
      <c r="AB6946">
        <v>0</v>
      </c>
    </row>
    <row r="6947" spans="1:28" x14ac:dyDescent="0.3">
      <c r="A6947">
        <v>16</v>
      </c>
      <c r="B6947" t="s">
        <v>38</v>
      </c>
      <c r="C6947">
        <v>12</v>
      </c>
      <c r="D6947" t="s">
        <v>23</v>
      </c>
      <c r="E6947" t="s">
        <v>44</v>
      </c>
      <c r="F6947">
        <v>2</v>
      </c>
      <c r="G6947">
        <v>0</v>
      </c>
      <c r="H6947" t="s">
        <v>25</v>
      </c>
      <c r="I6947">
        <v>598443</v>
      </c>
      <c r="J6947" t="s">
        <v>43</v>
      </c>
      <c r="K6947" t="s">
        <v>27</v>
      </c>
      <c r="L6947">
        <v>0</v>
      </c>
      <c r="M6947">
        <v>0</v>
      </c>
      <c r="N6947">
        <v>9.4</v>
      </c>
      <c r="O6947" t="s">
        <v>28</v>
      </c>
      <c r="P6947">
        <v>0</v>
      </c>
      <c r="Q6947">
        <v>4</v>
      </c>
      <c r="R6947">
        <v>22.6</v>
      </c>
      <c r="S6947">
        <v>100</v>
      </c>
      <c r="T6947">
        <v>71.3</v>
      </c>
      <c r="U6947">
        <v>90.6</v>
      </c>
      <c r="V6947">
        <f t="shared" si="600"/>
        <v>19.299999999999997</v>
      </c>
      <c r="W6947" t="str">
        <f t="shared" si="601"/>
        <v>Monitor</v>
      </c>
      <c r="X6947" t="str">
        <f t="shared" si="597"/>
        <v>Surge</v>
      </c>
      <c r="Y6947" t="str">
        <f t="shared" si="598"/>
        <v>Commuter</v>
      </c>
      <c r="Z6947" t="str">
        <f t="shared" si="599"/>
        <v>Healthy</v>
      </c>
      <c r="AA6947" t="s">
        <v>50</v>
      </c>
      <c r="AB6947">
        <v>0</v>
      </c>
    </row>
    <row r="6948" spans="1:28" x14ac:dyDescent="0.3">
      <c r="A6948">
        <v>18</v>
      </c>
      <c r="B6948" t="s">
        <v>38</v>
      </c>
      <c r="C6948">
        <v>12</v>
      </c>
      <c r="D6948" t="s">
        <v>23</v>
      </c>
      <c r="E6948" t="s">
        <v>30</v>
      </c>
      <c r="F6948">
        <v>4</v>
      </c>
      <c r="G6948">
        <v>0</v>
      </c>
      <c r="H6948" t="s">
        <v>40</v>
      </c>
      <c r="I6948">
        <v>943278</v>
      </c>
      <c r="J6948" t="s">
        <v>31</v>
      </c>
      <c r="K6948" t="s">
        <v>31</v>
      </c>
      <c r="L6948">
        <v>1</v>
      </c>
      <c r="M6948">
        <v>0</v>
      </c>
      <c r="N6948">
        <v>0.7</v>
      </c>
      <c r="O6948" t="s">
        <v>28</v>
      </c>
      <c r="P6948">
        <v>0</v>
      </c>
      <c r="Q6948">
        <v>4</v>
      </c>
      <c r="R6948">
        <v>19.7</v>
      </c>
      <c r="S6948">
        <v>71.8</v>
      </c>
      <c r="T6948">
        <v>63.4</v>
      </c>
      <c r="U6948">
        <v>66.599999999999994</v>
      </c>
      <c r="V6948">
        <f t="shared" si="600"/>
        <v>3.1999999999999957</v>
      </c>
      <c r="W6948" t="str">
        <f t="shared" si="601"/>
        <v>Monitor</v>
      </c>
      <c r="X6948" t="str">
        <f t="shared" si="597"/>
        <v>Normal</v>
      </c>
      <c r="Y6948" t="str">
        <f t="shared" si="598"/>
        <v>Local</v>
      </c>
      <c r="Z6948" t="str">
        <f t="shared" si="599"/>
        <v>Chronic Absenteeism</v>
      </c>
      <c r="AA6948" t="s">
        <v>33</v>
      </c>
      <c r="AB6948">
        <v>0</v>
      </c>
    </row>
    <row r="6949" spans="1:28" x14ac:dyDescent="0.3">
      <c r="A6949">
        <v>16</v>
      </c>
      <c r="B6949" t="s">
        <v>38</v>
      </c>
      <c r="C6949">
        <v>12</v>
      </c>
      <c r="D6949" t="s">
        <v>39</v>
      </c>
      <c r="E6949" t="s">
        <v>44</v>
      </c>
      <c r="F6949">
        <v>6</v>
      </c>
      <c r="G6949">
        <v>0</v>
      </c>
      <c r="H6949" t="s">
        <v>36</v>
      </c>
      <c r="I6949">
        <v>196122</v>
      </c>
      <c r="J6949" t="s">
        <v>41</v>
      </c>
      <c r="K6949" t="s">
        <v>31</v>
      </c>
      <c r="L6949">
        <v>1</v>
      </c>
      <c r="M6949">
        <v>1</v>
      </c>
      <c r="N6949">
        <v>3.7</v>
      </c>
      <c r="O6949" t="s">
        <v>47</v>
      </c>
      <c r="P6949">
        <v>0</v>
      </c>
      <c r="Q6949">
        <v>4</v>
      </c>
      <c r="R6949">
        <v>9.6999999999999993</v>
      </c>
      <c r="S6949">
        <v>91.2</v>
      </c>
      <c r="T6949">
        <v>66.3</v>
      </c>
      <c r="U6949">
        <v>73.099999999999994</v>
      </c>
      <c r="V6949">
        <f t="shared" si="600"/>
        <v>6.7999999999999972</v>
      </c>
      <c r="W6949" t="str">
        <f t="shared" si="601"/>
        <v>Monitor</v>
      </c>
      <c r="X6949" t="str">
        <f t="shared" si="597"/>
        <v>Normal</v>
      </c>
      <c r="Y6949" t="str">
        <f t="shared" si="598"/>
        <v>Local</v>
      </c>
      <c r="Z6949" t="str">
        <f t="shared" si="599"/>
        <v>Healthy</v>
      </c>
      <c r="AA6949" t="s">
        <v>33</v>
      </c>
      <c r="AB6949">
        <v>0</v>
      </c>
    </row>
    <row r="6950" spans="1:28" x14ac:dyDescent="0.3">
      <c r="A6950">
        <v>16</v>
      </c>
      <c r="B6950" t="s">
        <v>38</v>
      </c>
      <c r="C6950">
        <v>10</v>
      </c>
      <c r="D6950" t="s">
        <v>48</v>
      </c>
      <c r="E6950" t="s">
        <v>30</v>
      </c>
      <c r="F6950">
        <v>6</v>
      </c>
      <c r="G6950">
        <v>1</v>
      </c>
      <c r="H6950" t="s">
        <v>40</v>
      </c>
      <c r="I6950">
        <v>1343306</v>
      </c>
      <c r="J6950" t="s">
        <v>41</v>
      </c>
      <c r="K6950" t="s">
        <v>32</v>
      </c>
      <c r="L6950">
        <v>0</v>
      </c>
      <c r="M6950">
        <v>1</v>
      </c>
      <c r="N6950">
        <v>1.1000000000000001</v>
      </c>
      <c r="O6950" t="s">
        <v>28</v>
      </c>
      <c r="P6950">
        <v>1</v>
      </c>
      <c r="Q6950">
        <v>3</v>
      </c>
      <c r="R6950">
        <v>15.7</v>
      </c>
      <c r="S6950">
        <v>97.7</v>
      </c>
      <c r="T6950">
        <v>53.9</v>
      </c>
      <c r="U6950">
        <v>60.7</v>
      </c>
      <c r="V6950">
        <f t="shared" si="600"/>
        <v>6.8000000000000043</v>
      </c>
      <c r="W6950" t="str">
        <f t="shared" si="601"/>
        <v>Monitor</v>
      </c>
      <c r="X6950" t="str">
        <f t="shared" si="597"/>
        <v>Normal</v>
      </c>
      <c r="Y6950" t="str">
        <f t="shared" si="598"/>
        <v>Local</v>
      </c>
      <c r="Z6950" t="str">
        <f t="shared" si="599"/>
        <v>Healthy</v>
      </c>
      <c r="AA6950" t="s">
        <v>33</v>
      </c>
      <c r="AB6950">
        <v>0</v>
      </c>
    </row>
    <row r="6951" spans="1:28" x14ac:dyDescent="0.3">
      <c r="A6951">
        <v>17</v>
      </c>
      <c r="B6951" t="s">
        <v>38</v>
      </c>
      <c r="C6951">
        <v>11</v>
      </c>
      <c r="D6951" t="s">
        <v>39</v>
      </c>
      <c r="E6951" t="s">
        <v>24</v>
      </c>
      <c r="F6951">
        <v>4</v>
      </c>
      <c r="G6951">
        <v>0</v>
      </c>
      <c r="H6951" t="s">
        <v>34</v>
      </c>
      <c r="I6951">
        <v>76728</v>
      </c>
      <c r="J6951" t="s">
        <v>37</v>
      </c>
      <c r="K6951" t="s">
        <v>37</v>
      </c>
      <c r="L6951">
        <v>0</v>
      </c>
      <c r="M6951">
        <v>0</v>
      </c>
      <c r="N6951">
        <v>2.5</v>
      </c>
      <c r="O6951" t="s">
        <v>28</v>
      </c>
      <c r="P6951">
        <v>1</v>
      </c>
      <c r="Q6951">
        <v>3</v>
      </c>
      <c r="R6951">
        <v>8.6999999999999993</v>
      </c>
      <c r="S6951">
        <v>82.5</v>
      </c>
      <c r="T6951">
        <v>51.5</v>
      </c>
      <c r="U6951">
        <v>54.7</v>
      </c>
      <c r="V6951">
        <f t="shared" si="600"/>
        <v>3.2000000000000028</v>
      </c>
      <c r="W6951" t="str">
        <f t="shared" si="601"/>
        <v>Monitor</v>
      </c>
      <c r="X6951" t="str">
        <f t="shared" si="597"/>
        <v>Normal</v>
      </c>
      <c r="Y6951" t="str">
        <f t="shared" si="598"/>
        <v>Local</v>
      </c>
      <c r="Z6951" t="str">
        <f t="shared" si="599"/>
        <v>At-Risk</v>
      </c>
      <c r="AA6951" t="s">
        <v>29</v>
      </c>
      <c r="AB6951">
        <v>0</v>
      </c>
    </row>
    <row r="6952" spans="1:28" x14ac:dyDescent="0.3">
      <c r="A6952">
        <v>12</v>
      </c>
      <c r="B6952" t="s">
        <v>38</v>
      </c>
      <c r="C6952">
        <v>7</v>
      </c>
      <c r="D6952" t="s">
        <v>23</v>
      </c>
      <c r="E6952" t="s">
        <v>30</v>
      </c>
      <c r="F6952">
        <v>5</v>
      </c>
      <c r="G6952">
        <v>0</v>
      </c>
      <c r="H6952" t="s">
        <v>34</v>
      </c>
      <c r="I6952">
        <v>118558</v>
      </c>
      <c r="J6952" t="s">
        <v>37</v>
      </c>
      <c r="K6952" t="s">
        <v>35</v>
      </c>
      <c r="L6952">
        <v>0</v>
      </c>
      <c r="M6952">
        <v>0</v>
      </c>
      <c r="N6952">
        <v>4.5</v>
      </c>
      <c r="O6952" t="s">
        <v>28</v>
      </c>
      <c r="P6952">
        <v>0</v>
      </c>
      <c r="Q6952">
        <v>4</v>
      </c>
      <c r="R6952">
        <v>20.9</v>
      </c>
      <c r="S6952">
        <v>100</v>
      </c>
      <c r="T6952">
        <v>48.8</v>
      </c>
      <c r="U6952">
        <v>69.2</v>
      </c>
      <c r="V6952">
        <f t="shared" si="600"/>
        <v>20.400000000000006</v>
      </c>
      <c r="W6952" t="str">
        <f t="shared" si="601"/>
        <v>Monitor</v>
      </c>
      <c r="X6952" t="str">
        <f t="shared" si="597"/>
        <v>Surge</v>
      </c>
      <c r="Y6952" t="str">
        <f t="shared" si="598"/>
        <v>Local</v>
      </c>
      <c r="Z6952" t="str">
        <f t="shared" si="599"/>
        <v>Healthy</v>
      </c>
      <c r="AA6952" t="s">
        <v>33</v>
      </c>
      <c r="AB6952">
        <v>0</v>
      </c>
    </row>
    <row r="6953" spans="1:28" x14ac:dyDescent="0.3">
      <c r="A6953">
        <v>15</v>
      </c>
      <c r="B6953" t="s">
        <v>22</v>
      </c>
      <c r="C6953">
        <v>10</v>
      </c>
      <c r="D6953" t="s">
        <v>39</v>
      </c>
      <c r="E6953" t="s">
        <v>44</v>
      </c>
      <c r="F6953">
        <v>7</v>
      </c>
      <c r="G6953">
        <v>0</v>
      </c>
      <c r="H6953" t="s">
        <v>40</v>
      </c>
      <c r="I6953">
        <v>1300377</v>
      </c>
      <c r="J6953" t="s">
        <v>43</v>
      </c>
      <c r="K6953" t="s">
        <v>35</v>
      </c>
      <c r="L6953">
        <v>1</v>
      </c>
      <c r="M6953">
        <v>1</v>
      </c>
      <c r="N6953">
        <v>9.4</v>
      </c>
      <c r="O6953" t="s">
        <v>28</v>
      </c>
      <c r="P6953">
        <v>1</v>
      </c>
      <c r="Q6953">
        <v>4</v>
      </c>
      <c r="R6953">
        <v>14.2</v>
      </c>
      <c r="S6953">
        <v>72.5</v>
      </c>
      <c r="T6953">
        <v>74.5</v>
      </c>
      <c r="U6953">
        <v>64.7</v>
      </c>
      <c r="V6953">
        <f t="shared" si="600"/>
        <v>-9.7999999999999972</v>
      </c>
      <c r="W6953" t="str">
        <f t="shared" si="601"/>
        <v>Monitor</v>
      </c>
      <c r="X6953" t="str">
        <f t="shared" si="597"/>
        <v>Normal</v>
      </c>
      <c r="Y6953" t="str">
        <f t="shared" si="598"/>
        <v>Commuter</v>
      </c>
      <c r="Z6953" t="str">
        <f t="shared" si="599"/>
        <v>Chronic Absenteeism</v>
      </c>
      <c r="AA6953" t="s">
        <v>33</v>
      </c>
      <c r="AB6953">
        <v>0</v>
      </c>
    </row>
    <row r="6954" spans="1:28" x14ac:dyDescent="0.3">
      <c r="A6954">
        <v>17</v>
      </c>
      <c r="B6954" t="s">
        <v>22</v>
      </c>
      <c r="C6954">
        <v>12</v>
      </c>
      <c r="D6954" t="s">
        <v>39</v>
      </c>
      <c r="E6954" t="s">
        <v>44</v>
      </c>
      <c r="F6954">
        <v>6</v>
      </c>
      <c r="G6954">
        <v>0</v>
      </c>
      <c r="H6954" t="s">
        <v>34</v>
      </c>
      <c r="I6954">
        <v>65707</v>
      </c>
      <c r="J6954" t="s">
        <v>43</v>
      </c>
      <c r="K6954" t="s">
        <v>26</v>
      </c>
      <c r="M6954">
        <v>0</v>
      </c>
      <c r="N6954">
        <v>6.1</v>
      </c>
      <c r="O6954" t="s">
        <v>28</v>
      </c>
      <c r="P6954">
        <v>0</v>
      </c>
      <c r="Q6954">
        <v>1</v>
      </c>
      <c r="R6954">
        <v>11</v>
      </c>
      <c r="S6954">
        <v>75.400000000000006</v>
      </c>
      <c r="T6954">
        <v>64.400000000000006</v>
      </c>
      <c r="U6954">
        <v>59</v>
      </c>
      <c r="V6954">
        <f t="shared" si="600"/>
        <v>-5.4000000000000057</v>
      </c>
      <c r="W6954" t="str">
        <f t="shared" si="601"/>
        <v>Monitor</v>
      </c>
      <c r="X6954" t="str">
        <f t="shared" si="597"/>
        <v>Normal</v>
      </c>
      <c r="Y6954" t="str">
        <f t="shared" si="598"/>
        <v>Commuter</v>
      </c>
      <c r="Z6954" t="str">
        <f t="shared" si="599"/>
        <v>At-Risk</v>
      </c>
      <c r="AA6954" t="s">
        <v>29</v>
      </c>
      <c r="AB6954">
        <v>0</v>
      </c>
    </row>
    <row r="6955" spans="1:28" x14ac:dyDescent="0.3">
      <c r="A6955">
        <v>15</v>
      </c>
      <c r="B6955" t="s">
        <v>22</v>
      </c>
      <c r="C6955">
        <v>9</v>
      </c>
      <c r="D6955" t="s">
        <v>39</v>
      </c>
      <c r="E6955" t="s">
        <v>24</v>
      </c>
      <c r="F6955">
        <v>5</v>
      </c>
      <c r="G6955">
        <v>0</v>
      </c>
      <c r="H6955" t="s">
        <v>45</v>
      </c>
      <c r="I6955">
        <v>3268870</v>
      </c>
      <c r="J6955" t="s">
        <v>26</v>
      </c>
      <c r="K6955" t="s">
        <v>37</v>
      </c>
      <c r="L6955">
        <v>0</v>
      </c>
      <c r="M6955">
        <v>1</v>
      </c>
      <c r="N6955">
        <v>2.2999999999999998</v>
      </c>
      <c r="O6955" t="s">
        <v>28</v>
      </c>
      <c r="P6955">
        <v>1</v>
      </c>
      <c r="Q6955">
        <v>5</v>
      </c>
      <c r="R6955">
        <v>18.399999999999999</v>
      </c>
      <c r="S6955">
        <v>76</v>
      </c>
      <c r="T6955">
        <v>57.9</v>
      </c>
      <c r="U6955">
        <v>74.5</v>
      </c>
      <c r="V6955">
        <f t="shared" si="600"/>
        <v>16.600000000000001</v>
      </c>
      <c r="W6955" t="str">
        <f t="shared" si="601"/>
        <v>Monitor</v>
      </c>
      <c r="X6955" t="str">
        <f t="shared" si="597"/>
        <v>Surge</v>
      </c>
      <c r="Y6955" t="str">
        <f t="shared" si="598"/>
        <v>Local</v>
      </c>
      <c r="Z6955" t="str">
        <f t="shared" si="599"/>
        <v>At-Risk</v>
      </c>
      <c r="AA6955" t="s">
        <v>33</v>
      </c>
      <c r="AB6955">
        <v>0</v>
      </c>
    </row>
    <row r="6956" spans="1:28" x14ac:dyDescent="0.3">
      <c r="A6956">
        <v>11</v>
      </c>
      <c r="B6956" t="s">
        <v>38</v>
      </c>
      <c r="C6956">
        <v>7</v>
      </c>
      <c r="D6956" t="s">
        <v>39</v>
      </c>
      <c r="E6956" t="s">
        <v>44</v>
      </c>
      <c r="F6956">
        <v>6</v>
      </c>
      <c r="G6956">
        <v>0</v>
      </c>
      <c r="H6956" t="s">
        <v>36</v>
      </c>
      <c r="I6956">
        <v>201664</v>
      </c>
      <c r="J6956" t="s">
        <v>31</v>
      </c>
      <c r="K6956" t="s">
        <v>37</v>
      </c>
      <c r="L6956">
        <v>0</v>
      </c>
      <c r="M6956">
        <v>0</v>
      </c>
      <c r="N6956">
        <v>1.6</v>
      </c>
      <c r="O6956" t="s">
        <v>28</v>
      </c>
      <c r="P6956">
        <v>1</v>
      </c>
      <c r="Q6956">
        <v>4</v>
      </c>
      <c r="R6956">
        <v>14.4</v>
      </c>
      <c r="S6956">
        <v>81.2</v>
      </c>
      <c r="T6956">
        <v>69</v>
      </c>
      <c r="U6956">
        <v>39.4</v>
      </c>
      <c r="V6956">
        <f t="shared" si="600"/>
        <v>-29.6</v>
      </c>
      <c r="W6956" t="str">
        <f t="shared" si="601"/>
        <v>High Risk</v>
      </c>
      <c r="X6956" t="str">
        <f t="shared" si="597"/>
        <v>Normal</v>
      </c>
      <c r="Y6956" t="str">
        <f t="shared" si="598"/>
        <v>Local</v>
      </c>
      <c r="Z6956" t="str">
        <f t="shared" si="599"/>
        <v>At-Risk</v>
      </c>
      <c r="AA6956" t="s">
        <v>51</v>
      </c>
      <c r="AB6956">
        <v>1</v>
      </c>
    </row>
    <row r="6957" spans="1:28" x14ac:dyDescent="0.3">
      <c r="A6957">
        <v>13</v>
      </c>
      <c r="B6957" t="s">
        <v>22</v>
      </c>
      <c r="C6957">
        <v>9</v>
      </c>
      <c r="D6957" t="s">
        <v>39</v>
      </c>
      <c r="E6957" t="s">
        <v>30</v>
      </c>
      <c r="F6957">
        <v>4</v>
      </c>
      <c r="G6957">
        <v>0</v>
      </c>
      <c r="H6957" t="s">
        <v>36</v>
      </c>
      <c r="I6957">
        <v>224155</v>
      </c>
      <c r="J6957" t="s">
        <v>26</v>
      </c>
      <c r="K6957" t="s">
        <v>41</v>
      </c>
      <c r="L6957">
        <v>1</v>
      </c>
      <c r="M6957">
        <v>0</v>
      </c>
      <c r="N6957">
        <v>3.4</v>
      </c>
      <c r="O6957" t="s">
        <v>47</v>
      </c>
      <c r="P6957">
        <v>0</v>
      </c>
      <c r="Q6957">
        <v>3</v>
      </c>
      <c r="R6957">
        <v>15.4</v>
      </c>
      <c r="S6957">
        <v>81.7</v>
      </c>
      <c r="T6957">
        <v>68.7</v>
      </c>
      <c r="U6957">
        <v>64.3</v>
      </c>
      <c r="V6957">
        <f t="shared" si="600"/>
        <v>-4.4000000000000057</v>
      </c>
      <c r="W6957" t="str">
        <f t="shared" si="601"/>
        <v>Monitor</v>
      </c>
      <c r="X6957" t="str">
        <f t="shared" si="597"/>
        <v>Normal</v>
      </c>
      <c r="Y6957" t="str">
        <f t="shared" si="598"/>
        <v>Local</v>
      </c>
      <c r="Z6957" t="str">
        <f t="shared" si="599"/>
        <v>At-Risk</v>
      </c>
      <c r="AA6957" t="s">
        <v>33</v>
      </c>
      <c r="AB6957">
        <v>0</v>
      </c>
    </row>
    <row r="6958" spans="1:28" x14ac:dyDescent="0.3">
      <c r="A6958">
        <v>18</v>
      </c>
      <c r="B6958" t="s">
        <v>38</v>
      </c>
      <c r="C6958">
        <v>12</v>
      </c>
      <c r="D6958" t="s">
        <v>39</v>
      </c>
      <c r="E6958" t="s">
        <v>44</v>
      </c>
      <c r="F6958">
        <v>6</v>
      </c>
      <c r="G6958">
        <v>1</v>
      </c>
      <c r="H6958" t="s">
        <v>40</v>
      </c>
      <c r="I6958">
        <v>1209378</v>
      </c>
      <c r="J6958" t="s">
        <v>41</v>
      </c>
      <c r="K6958" t="s">
        <v>43</v>
      </c>
      <c r="M6958">
        <v>0</v>
      </c>
      <c r="N6958">
        <v>3.1</v>
      </c>
      <c r="O6958" t="s">
        <v>28</v>
      </c>
      <c r="P6958">
        <v>0</v>
      </c>
      <c r="Q6958">
        <v>4</v>
      </c>
      <c r="R6958">
        <v>10.199999999999999</v>
      </c>
      <c r="S6958">
        <v>76.3</v>
      </c>
      <c r="T6958">
        <v>83.2</v>
      </c>
      <c r="U6958">
        <v>73.5</v>
      </c>
      <c r="V6958">
        <f t="shared" si="600"/>
        <v>-9.7000000000000028</v>
      </c>
      <c r="W6958" t="str">
        <f t="shared" si="601"/>
        <v>Monitor</v>
      </c>
      <c r="X6958" t="str">
        <f t="shared" si="597"/>
        <v>Normal</v>
      </c>
      <c r="Y6958" t="str">
        <f t="shared" si="598"/>
        <v>Local</v>
      </c>
      <c r="Z6958" t="str">
        <f t="shared" si="599"/>
        <v>At-Risk</v>
      </c>
      <c r="AA6958" t="s">
        <v>33</v>
      </c>
      <c r="AB6958">
        <v>0</v>
      </c>
    </row>
    <row r="6959" spans="1:28" x14ac:dyDescent="0.3">
      <c r="A6959">
        <v>18</v>
      </c>
      <c r="B6959" t="s">
        <v>22</v>
      </c>
      <c r="C6959">
        <v>12</v>
      </c>
      <c r="D6959" t="s">
        <v>39</v>
      </c>
      <c r="E6959" t="s">
        <v>44</v>
      </c>
      <c r="F6959">
        <v>3</v>
      </c>
      <c r="G6959">
        <v>0</v>
      </c>
      <c r="H6959" t="s">
        <v>36</v>
      </c>
      <c r="I6959">
        <v>196052</v>
      </c>
      <c r="J6959" t="s">
        <v>32</v>
      </c>
      <c r="K6959" t="s">
        <v>37</v>
      </c>
      <c r="L6959">
        <v>1</v>
      </c>
      <c r="M6959">
        <v>1</v>
      </c>
      <c r="N6959">
        <v>1.4</v>
      </c>
      <c r="O6959" t="s">
        <v>28</v>
      </c>
      <c r="P6959">
        <v>0</v>
      </c>
      <c r="Q6959">
        <v>3</v>
      </c>
      <c r="R6959">
        <v>15.8</v>
      </c>
      <c r="S6959">
        <v>74.5</v>
      </c>
      <c r="T6959">
        <v>62.7</v>
      </c>
      <c r="U6959">
        <v>75</v>
      </c>
      <c r="V6959">
        <f t="shared" si="600"/>
        <v>12.299999999999997</v>
      </c>
      <c r="W6959" t="str">
        <f t="shared" si="601"/>
        <v>Monitor</v>
      </c>
      <c r="X6959" t="str">
        <f t="shared" si="597"/>
        <v>Surge</v>
      </c>
      <c r="Y6959" t="str">
        <f t="shared" si="598"/>
        <v>Local</v>
      </c>
      <c r="Z6959" t="str">
        <f t="shared" si="599"/>
        <v>Chronic Absenteeism</v>
      </c>
      <c r="AA6959" t="s">
        <v>42</v>
      </c>
      <c r="AB6959">
        <v>0</v>
      </c>
    </row>
    <row r="6960" spans="1:28" x14ac:dyDescent="0.3">
      <c r="A6960">
        <v>16</v>
      </c>
      <c r="B6960" t="s">
        <v>22</v>
      </c>
      <c r="C6960">
        <v>11</v>
      </c>
      <c r="D6960" t="s">
        <v>39</v>
      </c>
      <c r="E6960" t="s">
        <v>30</v>
      </c>
      <c r="F6960">
        <v>4</v>
      </c>
      <c r="G6960">
        <v>0</v>
      </c>
      <c r="H6960" t="s">
        <v>25</v>
      </c>
      <c r="I6960">
        <v>528223</v>
      </c>
      <c r="J6960" t="s">
        <v>37</v>
      </c>
      <c r="K6960" t="s">
        <v>43</v>
      </c>
      <c r="L6960">
        <v>1</v>
      </c>
      <c r="M6960">
        <v>0</v>
      </c>
      <c r="N6960">
        <v>2.6</v>
      </c>
      <c r="O6960" t="s">
        <v>28</v>
      </c>
      <c r="P6960">
        <v>0</v>
      </c>
      <c r="Q6960">
        <v>4</v>
      </c>
      <c r="R6960">
        <v>20.7</v>
      </c>
      <c r="S6960">
        <v>88.1</v>
      </c>
      <c r="T6960">
        <v>66.8</v>
      </c>
      <c r="U6960">
        <v>76</v>
      </c>
      <c r="V6960">
        <f t="shared" si="600"/>
        <v>9.2000000000000028</v>
      </c>
      <c r="W6960" t="str">
        <f t="shared" si="601"/>
        <v>Monitor</v>
      </c>
      <c r="X6960" t="str">
        <f t="shared" si="597"/>
        <v>Normal</v>
      </c>
      <c r="Y6960" t="str">
        <f t="shared" si="598"/>
        <v>Local</v>
      </c>
      <c r="Z6960" t="str">
        <f t="shared" si="599"/>
        <v>At-Risk</v>
      </c>
      <c r="AA6960" t="s">
        <v>42</v>
      </c>
      <c r="AB6960">
        <v>0</v>
      </c>
    </row>
    <row r="6961" spans="1:28" x14ac:dyDescent="0.3">
      <c r="A6961">
        <v>12</v>
      </c>
      <c r="B6961" t="s">
        <v>38</v>
      </c>
      <c r="C6961">
        <v>6</v>
      </c>
      <c r="D6961" t="s">
        <v>39</v>
      </c>
      <c r="E6961" t="s">
        <v>24</v>
      </c>
      <c r="F6961">
        <v>6</v>
      </c>
      <c r="G6961">
        <v>0</v>
      </c>
      <c r="H6961" t="s">
        <v>36</v>
      </c>
      <c r="I6961">
        <v>348673</v>
      </c>
      <c r="J6961" t="s">
        <v>26</v>
      </c>
      <c r="K6961" t="s">
        <v>35</v>
      </c>
      <c r="L6961">
        <v>1</v>
      </c>
      <c r="M6961">
        <v>1</v>
      </c>
      <c r="N6961">
        <v>4.7</v>
      </c>
      <c r="O6961" t="s">
        <v>28</v>
      </c>
      <c r="P6961">
        <v>0</v>
      </c>
      <c r="Q6961">
        <v>2</v>
      </c>
      <c r="R6961">
        <v>17.5</v>
      </c>
      <c r="S6961">
        <v>77.5</v>
      </c>
      <c r="T6961">
        <v>67.2</v>
      </c>
      <c r="U6961">
        <v>76.3</v>
      </c>
      <c r="V6961">
        <f t="shared" si="600"/>
        <v>9.0999999999999943</v>
      </c>
      <c r="W6961" t="str">
        <f t="shared" si="601"/>
        <v>Monitor</v>
      </c>
      <c r="X6961" t="str">
        <f t="shared" si="597"/>
        <v>Normal</v>
      </c>
      <c r="Y6961" t="str">
        <f t="shared" si="598"/>
        <v>Local</v>
      </c>
      <c r="Z6961" t="str">
        <f t="shared" si="599"/>
        <v>At-Risk</v>
      </c>
      <c r="AA6961" t="s">
        <v>42</v>
      </c>
      <c r="AB6961">
        <v>0</v>
      </c>
    </row>
    <row r="6962" spans="1:28" x14ac:dyDescent="0.3">
      <c r="A6962">
        <v>15</v>
      </c>
      <c r="B6962" t="s">
        <v>38</v>
      </c>
      <c r="C6962">
        <v>9</v>
      </c>
      <c r="D6962" t="s">
        <v>39</v>
      </c>
      <c r="E6962" t="s">
        <v>24</v>
      </c>
      <c r="F6962">
        <v>4</v>
      </c>
      <c r="G6962">
        <v>0</v>
      </c>
      <c r="H6962" t="s">
        <v>40</v>
      </c>
      <c r="I6962">
        <v>704993</v>
      </c>
      <c r="J6962" t="s">
        <v>37</v>
      </c>
      <c r="K6962" t="s">
        <v>31</v>
      </c>
      <c r="L6962">
        <v>0</v>
      </c>
      <c r="M6962">
        <v>0</v>
      </c>
      <c r="N6962">
        <v>13.5</v>
      </c>
      <c r="O6962" t="s">
        <v>28</v>
      </c>
      <c r="P6962">
        <v>0</v>
      </c>
      <c r="Q6962">
        <v>3</v>
      </c>
      <c r="R6962">
        <v>14.5</v>
      </c>
      <c r="S6962">
        <v>77.900000000000006</v>
      </c>
      <c r="T6962">
        <v>61.4</v>
      </c>
      <c r="U6962">
        <v>66.099999999999994</v>
      </c>
      <c r="V6962">
        <f t="shared" si="600"/>
        <v>4.6999999999999957</v>
      </c>
      <c r="W6962" t="str">
        <f t="shared" si="601"/>
        <v>Monitor</v>
      </c>
      <c r="X6962" t="str">
        <f t="shared" si="597"/>
        <v>Normal</v>
      </c>
      <c r="Y6962" t="str">
        <f t="shared" si="598"/>
        <v>Commuter</v>
      </c>
      <c r="Z6962" t="str">
        <f t="shared" si="599"/>
        <v>At-Risk</v>
      </c>
      <c r="AA6962" t="s">
        <v>33</v>
      </c>
      <c r="AB6962">
        <v>0</v>
      </c>
    </row>
    <row r="6963" spans="1:28" x14ac:dyDescent="0.3">
      <c r="A6963">
        <v>12</v>
      </c>
      <c r="B6963" t="s">
        <v>38</v>
      </c>
      <c r="C6963">
        <v>8</v>
      </c>
      <c r="D6963" t="s">
        <v>48</v>
      </c>
      <c r="E6963" t="s">
        <v>44</v>
      </c>
      <c r="F6963">
        <v>2</v>
      </c>
      <c r="G6963">
        <v>0</v>
      </c>
      <c r="H6963" t="s">
        <v>36</v>
      </c>
      <c r="I6963">
        <v>272172</v>
      </c>
      <c r="J6963" t="s">
        <v>41</v>
      </c>
      <c r="K6963" t="s">
        <v>41</v>
      </c>
      <c r="L6963">
        <v>0</v>
      </c>
      <c r="M6963">
        <v>0</v>
      </c>
      <c r="N6963">
        <v>0.7</v>
      </c>
      <c r="O6963" t="s">
        <v>28</v>
      </c>
      <c r="P6963">
        <v>1</v>
      </c>
      <c r="Q6963">
        <v>2</v>
      </c>
      <c r="R6963">
        <v>16.5</v>
      </c>
      <c r="S6963">
        <v>90.3</v>
      </c>
      <c r="T6963">
        <v>72.5</v>
      </c>
      <c r="U6963">
        <v>88.5</v>
      </c>
      <c r="V6963">
        <f t="shared" si="600"/>
        <v>16</v>
      </c>
      <c r="W6963" t="str">
        <f t="shared" si="601"/>
        <v>Monitor</v>
      </c>
      <c r="X6963" t="str">
        <f t="shared" si="597"/>
        <v>Surge</v>
      </c>
      <c r="Y6963" t="str">
        <f t="shared" si="598"/>
        <v>Local</v>
      </c>
      <c r="Z6963" t="str">
        <f t="shared" si="599"/>
        <v>Healthy</v>
      </c>
      <c r="AA6963" t="s">
        <v>42</v>
      </c>
      <c r="AB6963">
        <v>0</v>
      </c>
    </row>
    <row r="6964" spans="1:28" x14ac:dyDescent="0.3">
      <c r="A6964">
        <v>10</v>
      </c>
      <c r="B6964" t="s">
        <v>22</v>
      </c>
      <c r="C6964">
        <v>6</v>
      </c>
      <c r="D6964" t="s">
        <v>23</v>
      </c>
      <c r="E6964" t="s">
        <v>30</v>
      </c>
      <c r="F6964">
        <v>2</v>
      </c>
      <c r="G6964">
        <v>0</v>
      </c>
      <c r="H6964" t="s">
        <v>25</v>
      </c>
      <c r="I6964">
        <v>445726</v>
      </c>
      <c r="J6964" t="s">
        <v>32</v>
      </c>
      <c r="K6964" t="s">
        <v>43</v>
      </c>
      <c r="L6964">
        <v>1</v>
      </c>
      <c r="M6964">
        <v>0</v>
      </c>
      <c r="O6964" t="s">
        <v>28</v>
      </c>
      <c r="P6964">
        <v>0</v>
      </c>
      <c r="Q6964">
        <v>3</v>
      </c>
      <c r="R6964">
        <v>18.600000000000001</v>
      </c>
      <c r="S6964">
        <v>77.900000000000006</v>
      </c>
      <c r="T6964">
        <v>65.400000000000006</v>
      </c>
      <c r="U6964">
        <v>60.7</v>
      </c>
      <c r="V6964">
        <f t="shared" si="600"/>
        <v>-4.7000000000000028</v>
      </c>
      <c r="W6964" t="str">
        <f t="shared" si="601"/>
        <v>Monitor</v>
      </c>
      <c r="X6964" t="str">
        <f t="shared" si="597"/>
        <v>Normal</v>
      </c>
      <c r="Y6964" t="str">
        <f t="shared" si="598"/>
        <v>Local</v>
      </c>
      <c r="Z6964" t="str">
        <f t="shared" si="599"/>
        <v>At-Risk</v>
      </c>
      <c r="AA6964" t="s">
        <v>33</v>
      </c>
      <c r="AB6964">
        <v>0</v>
      </c>
    </row>
    <row r="6965" spans="1:28" x14ac:dyDescent="0.3">
      <c r="A6965">
        <v>15</v>
      </c>
      <c r="B6965" t="s">
        <v>46</v>
      </c>
      <c r="C6965">
        <v>10</v>
      </c>
      <c r="D6965" t="s">
        <v>23</v>
      </c>
      <c r="E6965" t="s">
        <v>24</v>
      </c>
      <c r="F6965">
        <v>5</v>
      </c>
      <c r="G6965">
        <v>0</v>
      </c>
      <c r="H6965" t="s">
        <v>40</v>
      </c>
      <c r="I6965">
        <v>1355163</v>
      </c>
      <c r="J6965" t="s">
        <v>31</v>
      </c>
      <c r="K6965" t="s">
        <v>26</v>
      </c>
      <c r="L6965">
        <v>1</v>
      </c>
      <c r="M6965">
        <v>1</v>
      </c>
      <c r="N6965">
        <v>3.7</v>
      </c>
      <c r="O6965" t="s">
        <v>28</v>
      </c>
      <c r="P6965">
        <v>0</v>
      </c>
      <c r="Q6965">
        <v>3</v>
      </c>
      <c r="R6965">
        <v>14.5</v>
      </c>
      <c r="S6965">
        <v>88.2</v>
      </c>
      <c r="T6965">
        <v>63.4</v>
      </c>
      <c r="U6965">
        <v>67.599999999999994</v>
      </c>
      <c r="V6965">
        <f t="shared" si="600"/>
        <v>4.1999999999999957</v>
      </c>
      <c r="W6965" t="str">
        <f t="shared" si="601"/>
        <v>Monitor</v>
      </c>
      <c r="X6965" t="str">
        <f t="shared" si="597"/>
        <v>Normal</v>
      </c>
      <c r="Y6965" t="str">
        <f t="shared" si="598"/>
        <v>Local</v>
      </c>
      <c r="Z6965" t="str">
        <f t="shared" si="599"/>
        <v>At-Risk</v>
      </c>
      <c r="AA6965" t="s">
        <v>33</v>
      </c>
      <c r="AB6965">
        <v>0</v>
      </c>
    </row>
    <row r="6966" spans="1:28" x14ac:dyDescent="0.3">
      <c r="A6966">
        <v>18</v>
      </c>
      <c r="B6966" t="s">
        <v>38</v>
      </c>
      <c r="C6966">
        <v>12</v>
      </c>
      <c r="D6966" t="s">
        <v>23</v>
      </c>
      <c r="E6966" t="s">
        <v>24</v>
      </c>
      <c r="F6966">
        <v>2</v>
      </c>
      <c r="G6966">
        <v>0</v>
      </c>
      <c r="H6966" t="s">
        <v>40</v>
      </c>
      <c r="I6966">
        <v>1072644</v>
      </c>
      <c r="J6966" t="s">
        <v>26</v>
      </c>
      <c r="K6966" t="s">
        <v>37</v>
      </c>
      <c r="L6966">
        <v>1</v>
      </c>
      <c r="M6966">
        <v>0</v>
      </c>
      <c r="N6966">
        <v>4</v>
      </c>
      <c r="O6966" t="s">
        <v>47</v>
      </c>
      <c r="P6966">
        <v>0</v>
      </c>
      <c r="Q6966">
        <v>4</v>
      </c>
      <c r="R6966">
        <v>18</v>
      </c>
      <c r="S6966">
        <v>84.9</v>
      </c>
      <c r="T6966">
        <v>78</v>
      </c>
      <c r="U6966">
        <v>73.3</v>
      </c>
      <c r="V6966">
        <f t="shared" si="600"/>
        <v>-4.7000000000000028</v>
      </c>
      <c r="W6966" t="str">
        <f t="shared" si="601"/>
        <v>Monitor</v>
      </c>
      <c r="X6966" t="str">
        <f t="shared" si="597"/>
        <v>Normal</v>
      </c>
      <c r="Y6966" t="str">
        <f t="shared" si="598"/>
        <v>Local</v>
      </c>
      <c r="Z6966" t="str">
        <f t="shared" si="599"/>
        <v>At-Risk</v>
      </c>
      <c r="AA6966" t="s">
        <v>33</v>
      </c>
      <c r="AB6966">
        <v>0</v>
      </c>
    </row>
    <row r="6967" spans="1:28" x14ac:dyDescent="0.3">
      <c r="A6967">
        <v>14</v>
      </c>
      <c r="B6967" t="s">
        <v>22</v>
      </c>
      <c r="C6967">
        <v>9</v>
      </c>
      <c r="D6967" t="s">
        <v>48</v>
      </c>
      <c r="E6967" t="s">
        <v>24</v>
      </c>
      <c r="F6967">
        <v>4</v>
      </c>
      <c r="G6967">
        <v>0</v>
      </c>
      <c r="H6967" t="s">
        <v>36</v>
      </c>
      <c r="I6967">
        <v>296247</v>
      </c>
      <c r="J6967" t="s">
        <v>41</v>
      </c>
      <c r="K6967" t="s">
        <v>32</v>
      </c>
      <c r="L6967">
        <v>0</v>
      </c>
      <c r="M6967">
        <v>1</v>
      </c>
      <c r="N6967">
        <v>2.2000000000000002</v>
      </c>
      <c r="O6967" t="s">
        <v>47</v>
      </c>
      <c r="P6967">
        <v>0</v>
      </c>
      <c r="Q6967">
        <v>4</v>
      </c>
      <c r="R6967">
        <v>14.6</v>
      </c>
      <c r="S6967">
        <v>91.8</v>
      </c>
      <c r="T6967">
        <v>68.099999999999994</v>
      </c>
      <c r="U6967">
        <v>69.3</v>
      </c>
      <c r="V6967">
        <f t="shared" si="600"/>
        <v>1.2000000000000028</v>
      </c>
      <c r="W6967" t="str">
        <f t="shared" si="601"/>
        <v>Monitor</v>
      </c>
      <c r="X6967" t="str">
        <f t="shared" si="597"/>
        <v>Normal</v>
      </c>
      <c r="Y6967" t="str">
        <f t="shared" si="598"/>
        <v>Local</v>
      </c>
      <c r="Z6967" t="str">
        <f t="shared" si="599"/>
        <v>Healthy</v>
      </c>
      <c r="AA6967" t="s">
        <v>33</v>
      </c>
      <c r="AB6967">
        <v>0</v>
      </c>
    </row>
    <row r="6968" spans="1:28" x14ac:dyDescent="0.3">
      <c r="A6968">
        <v>14</v>
      </c>
      <c r="B6968" t="s">
        <v>22</v>
      </c>
      <c r="C6968">
        <v>8</v>
      </c>
      <c r="D6968" t="s">
        <v>23</v>
      </c>
      <c r="E6968" t="s">
        <v>30</v>
      </c>
      <c r="F6968">
        <v>2</v>
      </c>
      <c r="G6968">
        <v>0</v>
      </c>
      <c r="H6968" t="s">
        <v>34</v>
      </c>
      <c r="I6968">
        <v>96350</v>
      </c>
      <c r="J6968" t="s">
        <v>43</v>
      </c>
      <c r="K6968" t="s">
        <v>26</v>
      </c>
      <c r="L6968">
        <v>0</v>
      </c>
      <c r="M6968">
        <v>1</v>
      </c>
      <c r="N6968">
        <v>0.6</v>
      </c>
      <c r="O6968" t="s">
        <v>28</v>
      </c>
      <c r="P6968">
        <v>0</v>
      </c>
      <c r="Q6968">
        <v>3</v>
      </c>
      <c r="R6968">
        <v>14.3</v>
      </c>
      <c r="S6968">
        <v>83.6</v>
      </c>
      <c r="T6968">
        <v>57.5</v>
      </c>
      <c r="U6968">
        <v>56.6</v>
      </c>
      <c r="V6968">
        <f t="shared" si="600"/>
        <v>-0.89999999999999858</v>
      </c>
      <c r="W6968" t="str">
        <f t="shared" si="601"/>
        <v>Monitor</v>
      </c>
      <c r="X6968" t="str">
        <f t="shared" si="597"/>
        <v>Normal</v>
      </c>
      <c r="Y6968" t="str">
        <f t="shared" ref="Y6968:Y7024" si="602">IF(N6968&lt;5,"Local",IF(N6968&lt;=15,"Commuter","Distant"))</f>
        <v>Local</v>
      </c>
      <c r="Z6968" t="str">
        <f t="shared" si="599"/>
        <v>At-Risk</v>
      </c>
      <c r="AA6968" t="s">
        <v>29</v>
      </c>
      <c r="AB6968">
        <v>0</v>
      </c>
    </row>
    <row r="6969" spans="1:28" x14ac:dyDescent="0.3">
      <c r="A6969">
        <v>15</v>
      </c>
      <c r="B6969" t="s">
        <v>38</v>
      </c>
      <c r="C6969">
        <v>10</v>
      </c>
      <c r="D6969" t="s">
        <v>23</v>
      </c>
      <c r="E6969" t="s">
        <v>30</v>
      </c>
      <c r="F6969">
        <v>3</v>
      </c>
      <c r="G6969">
        <v>1</v>
      </c>
      <c r="H6969" t="s">
        <v>25</v>
      </c>
      <c r="I6969">
        <v>649814</v>
      </c>
      <c r="J6969" t="s">
        <v>43</v>
      </c>
      <c r="K6969" t="s">
        <v>27</v>
      </c>
      <c r="L6969">
        <v>1</v>
      </c>
      <c r="M6969">
        <v>1</v>
      </c>
      <c r="N6969">
        <v>2.6</v>
      </c>
      <c r="O6969" t="s">
        <v>28</v>
      </c>
      <c r="P6969">
        <v>0</v>
      </c>
      <c r="Q6969">
        <v>4</v>
      </c>
      <c r="R6969">
        <v>21.9</v>
      </c>
      <c r="S6969">
        <v>100</v>
      </c>
      <c r="T6969">
        <v>82</v>
      </c>
      <c r="U6969">
        <v>81.400000000000006</v>
      </c>
      <c r="V6969">
        <f t="shared" si="600"/>
        <v>-0.59999999999999432</v>
      </c>
      <c r="W6969" t="str">
        <f t="shared" si="601"/>
        <v>Monitor</v>
      </c>
      <c r="X6969" t="str">
        <f t="shared" si="597"/>
        <v>Normal</v>
      </c>
      <c r="Y6969" t="str">
        <f t="shared" si="602"/>
        <v>Local</v>
      </c>
      <c r="Z6969" t="str">
        <f t="shared" si="599"/>
        <v>Healthy</v>
      </c>
      <c r="AA6969" t="s">
        <v>42</v>
      </c>
      <c r="AB6969">
        <v>0</v>
      </c>
    </row>
    <row r="6970" spans="1:28" x14ac:dyDescent="0.3">
      <c r="A6970">
        <v>17</v>
      </c>
      <c r="B6970" t="s">
        <v>22</v>
      </c>
      <c r="C6970">
        <v>12</v>
      </c>
      <c r="D6970" t="s">
        <v>23</v>
      </c>
      <c r="E6970" t="s">
        <v>24</v>
      </c>
      <c r="F6970">
        <v>6</v>
      </c>
      <c r="G6970">
        <v>0</v>
      </c>
      <c r="H6970" t="s">
        <v>36</v>
      </c>
      <c r="I6970">
        <v>285197</v>
      </c>
      <c r="J6970" t="s">
        <v>32</v>
      </c>
      <c r="K6970" t="s">
        <v>32</v>
      </c>
      <c r="L6970">
        <v>0</v>
      </c>
      <c r="M6970">
        <v>1</v>
      </c>
      <c r="N6970">
        <v>2.6</v>
      </c>
      <c r="O6970" t="s">
        <v>28</v>
      </c>
      <c r="P6970">
        <v>0</v>
      </c>
      <c r="Q6970">
        <v>2</v>
      </c>
      <c r="R6970">
        <v>3.6</v>
      </c>
      <c r="S6970">
        <v>73.3</v>
      </c>
      <c r="T6970">
        <v>61.3</v>
      </c>
      <c r="U6970">
        <v>61.7</v>
      </c>
      <c r="V6970">
        <f t="shared" si="600"/>
        <v>0.40000000000000568</v>
      </c>
      <c r="W6970" t="str">
        <f t="shared" si="601"/>
        <v>Monitor</v>
      </c>
      <c r="X6970" t="str">
        <f t="shared" si="597"/>
        <v>Normal</v>
      </c>
      <c r="Y6970" t="str">
        <f t="shared" si="602"/>
        <v>Local</v>
      </c>
      <c r="Z6970" t="str">
        <f t="shared" si="599"/>
        <v>Chronic Absenteeism</v>
      </c>
      <c r="AA6970" t="s">
        <v>33</v>
      </c>
      <c r="AB6970">
        <v>0</v>
      </c>
    </row>
    <row r="6971" spans="1:28" x14ac:dyDescent="0.3">
      <c r="A6971">
        <v>17</v>
      </c>
      <c r="B6971" t="s">
        <v>38</v>
      </c>
      <c r="C6971">
        <v>11</v>
      </c>
      <c r="D6971" t="s">
        <v>39</v>
      </c>
      <c r="E6971" t="s">
        <v>30</v>
      </c>
      <c r="F6971">
        <v>5</v>
      </c>
      <c r="G6971">
        <v>0</v>
      </c>
      <c r="H6971" t="s">
        <v>25</v>
      </c>
      <c r="I6971">
        <v>460643</v>
      </c>
      <c r="J6971" t="s">
        <v>43</v>
      </c>
      <c r="K6971" t="s">
        <v>41</v>
      </c>
      <c r="L6971">
        <v>0</v>
      </c>
      <c r="M6971">
        <v>0</v>
      </c>
      <c r="N6971">
        <v>0.5</v>
      </c>
      <c r="O6971" t="s">
        <v>28</v>
      </c>
      <c r="P6971">
        <v>0</v>
      </c>
      <c r="Q6971">
        <v>1</v>
      </c>
      <c r="R6971">
        <v>10.6</v>
      </c>
      <c r="S6971">
        <v>89.4</v>
      </c>
      <c r="T6971">
        <v>44.2</v>
      </c>
      <c r="U6971">
        <v>61.3</v>
      </c>
      <c r="V6971">
        <f t="shared" si="600"/>
        <v>17.099999999999994</v>
      </c>
      <c r="W6971" t="str">
        <f t="shared" si="601"/>
        <v>Monitor</v>
      </c>
      <c r="X6971" t="str">
        <f t="shared" si="597"/>
        <v>Surge</v>
      </c>
      <c r="Y6971" t="str">
        <f t="shared" si="602"/>
        <v>Local</v>
      </c>
      <c r="Z6971" t="str">
        <f t="shared" ref="Z6971:Z7028" si="603">IF(S6971&gt;=90, "Healthy", IF(S6971&gt;75, "At-Risk", "Chronic Absenteeism"))</f>
        <v>At-Risk</v>
      </c>
      <c r="AA6971" t="s">
        <v>33</v>
      </c>
      <c r="AB6971">
        <v>0</v>
      </c>
    </row>
    <row r="6972" spans="1:28" x14ac:dyDescent="0.3">
      <c r="A6972">
        <v>11</v>
      </c>
      <c r="B6972" t="s">
        <v>22</v>
      </c>
      <c r="C6972">
        <v>7</v>
      </c>
      <c r="D6972" t="s">
        <v>48</v>
      </c>
      <c r="E6972" t="s">
        <v>30</v>
      </c>
      <c r="F6972">
        <v>5</v>
      </c>
      <c r="G6972">
        <v>0</v>
      </c>
      <c r="H6972" t="s">
        <v>25</v>
      </c>
      <c r="I6972">
        <v>447237</v>
      </c>
      <c r="J6972" t="s">
        <v>35</v>
      </c>
      <c r="K6972" t="s">
        <v>27</v>
      </c>
      <c r="L6972">
        <v>0</v>
      </c>
      <c r="M6972">
        <v>1</v>
      </c>
      <c r="N6972">
        <v>3.3</v>
      </c>
      <c r="O6972" t="s">
        <v>47</v>
      </c>
      <c r="P6972">
        <v>0</v>
      </c>
      <c r="Q6972">
        <v>3</v>
      </c>
      <c r="R6972">
        <v>18.5</v>
      </c>
      <c r="S6972">
        <v>80.3</v>
      </c>
      <c r="T6972">
        <v>69.8</v>
      </c>
      <c r="U6972">
        <v>71.900000000000006</v>
      </c>
      <c r="V6972">
        <f t="shared" si="600"/>
        <v>2.1000000000000085</v>
      </c>
      <c r="W6972" t="str">
        <f t="shared" si="601"/>
        <v>Monitor</v>
      </c>
      <c r="X6972" t="str">
        <f t="shared" si="597"/>
        <v>Normal</v>
      </c>
      <c r="Y6972" t="str">
        <f t="shared" si="602"/>
        <v>Local</v>
      </c>
      <c r="Z6972" t="str">
        <f t="shared" si="603"/>
        <v>At-Risk</v>
      </c>
      <c r="AA6972" t="s">
        <v>33</v>
      </c>
      <c r="AB6972">
        <v>0</v>
      </c>
    </row>
    <row r="6973" spans="1:28" x14ac:dyDescent="0.3">
      <c r="A6973">
        <v>17</v>
      </c>
      <c r="B6973" t="s">
        <v>38</v>
      </c>
      <c r="C6973">
        <v>12</v>
      </c>
      <c r="D6973" t="s">
        <v>23</v>
      </c>
      <c r="E6973" t="s">
        <v>30</v>
      </c>
      <c r="F6973">
        <v>2</v>
      </c>
      <c r="G6973">
        <v>1</v>
      </c>
      <c r="H6973" t="s">
        <v>36</v>
      </c>
      <c r="I6973">
        <v>338213</v>
      </c>
      <c r="J6973" t="s">
        <v>37</v>
      </c>
      <c r="K6973" t="s">
        <v>43</v>
      </c>
      <c r="L6973">
        <v>1</v>
      </c>
      <c r="M6973">
        <v>0</v>
      </c>
      <c r="N6973">
        <v>1</v>
      </c>
      <c r="O6973" t="s">
        <v>28</v>
      </c>
      <c r="P6973">
        <v>0</v>
      </c>
      <c r="Q6973">
        <v>3</v>
      </c>
      <c r="R6973">
        <v>18.5</v>
      </c>
      <c r="S6973">
        <v>79.599999999999994</v>
      </c>
      <c r="T6973">
        <v>65.400000000000006</v>
      </c>
      <c r="U6973">
        <v>69.099999999999994</v>
      </c>
      <c r="V6973">
        <f t="shared" si="600"/>
        <v>3.6999999999999886</v>
      </c>
      <c r="W6973" t="str">
        <f t="shared" si="601"/>
        <v>Monitor</v>
      </c>
      <c r="X6973" t="str">
        <f t="shared" si="597"/>
        <v>Normal</v>
      </c>
      <c r="Y6973" t="str">
        <f t="shared" si="602"/>
        <v>Local</v>
      </c>
      <c r="Z6973" t="str">
        <f t="shared" si="603"/>
        <v>At-Risk</v>
      </c>
      <c r="AA6973" t="s">
        <v>33</v>
      </c>
      <c r="AB6973">
        <v>0</v>
      </c>
    </row>
    <row r="6974" spans="1:28" x14ac:dyDescent="0.3">
      <c r="A6974">
        <v>12</v>
      </c>
      <c r="B6974" t="s">
        <v>22</v>
      </c>
      <c r="C6974">
        <v>7</v>
      </c>
      <c r="D6974" t="s">
        <v>39</v>
      </c>
      <c r="E6974" t="s">
        <v>30</v>
      </c>
      <c r="F6974">
        <v>4</v>
      </c>
      <c r="G6974">
        <v>0</v>
      </c>
      <c r="H6974" t="s">
        <v>25</v>
      </c>
      <c r="I6974">
        <v>571755</v>
      </c>
      <c r="J6974" t="s">
        <v>35</v>
      </c>
      <c r="K6974" t="s">
        <v>43</v>
      </c>
      <c r="L6974">
        <v>1</v>
      </c>
      <c r="M6974">
        <v>0</v>
      </c>
      <c r="N6974">
        <v>2.4</v>
      </c>
      <c r="O6974" t="s">
        <v>28</v>
      </c>
      <c r="P6974">
        <v>0</v>
      </c>
      <c r="Q6974">
        <v>2</v>
      </c>
      <c r="R6974">
        <v>16.2</v>
      </c>
      <c r="S6974">
        <v>88.3</v>
      </c>
      <c r="T6974">
        <v>75.400000000000006</v>
      </c>
      <c r="U6974">
        <v>83.5</v>
      </c>
      <c r="V6974">
        <f t="shared" si="600"/>
        <v>8.0999999999999943</v>
      </c>
      <c r="W6974" t="str">
        <f t="shared" si="601"/>
        <v>Monitor</v>
      </c>
      <c r="X6974" t="str">
        <f t="shared" si="597"/>
        <v>Normal</v>
      </c>
      <c r="Y6974" t="str">
        <f t="shared" si="602"/>
        <v>Local</v>
      </c>
      <c r="Z6974" t="str">
        <f t="shared" si="603"/>
        <v>At-Risk</v>
      </c>
      <c r="AA6974" t="s">
        <v>42</v>
      </c>
      <c r="AB6974">
        <v>0</v>
      </c>
    </row>
    <row r="6975" spans="1:28" x14ac:dyDescent="0.3">
      <c r="A6975">
        <v>13</v>
      </c>
      <c r="B6975" t="s">
        <v>22</v>
      </c>
      <c r="C6975">
        <v>9</v>
      </c>
      <c r="D6975" t="s">
        <v>39</v>
      </c>
      <c r="E6975" t="s">
        <v>24</v>
      </c>
      <c r="F6975">
        <v>6</v>
      </c>
      <c r="G6975">
        <v>0</v>
      </c>
      <c r="H6975" t="s">
        <v>36</v>
      </c>
      <c r="I6975">
        <v>247112</v>
      </c>
      <c r="J6975" t="s">
        <v>43</v>
      </c>
      <c r="K6975" t="s">
        <v>32</v>
      </c>
      <c r="L6975">
        <v>1</v>
      </c>
      <c r="M6975">
        <v>0</v>
      </c>
      <c r="N6975">
        <v>7.4</v>
      </c>
      <c r="O6975" t="s">
        <v>28</v>
      </c>
      <c r="P6975">
        <v>0</v>
      </c>
      <c r="Q6975">
        <v>4</v>
      </c>
      <c r="R6975">
        <v>14.6</v>
      </c>
      <c r="S6975">
        <v>84.7</v>
      </c>
      <c r="T6975">
        <v>62.1</v>
      </c>
      <c r="U6975">
        <v>67.7</v>
      </c>
      <c r="V6975">
        <f t="shared" si="600"/>
        <v>5.6000000000000014</v>
      </c>
      <c r="W6975" t="str">
        <f t="shared" si="601"/>
        <v>Monitor</v>
      </c>
      <c r="X6975" t="str">
        <f t="shared" si="597"/>
        <v>Normal</v>
      </c>
      <c r="Y6975" t="str">
        <f t="shared" si="602"/>
        <v>Commuter</v>
      </c>
      <c r="Z6975" t="str">
        <f t="shared" si="603"/>
        <v>At-Risk</v>
      </c>
      <c r="AA6975" t="s">
        <v>33</v>
      </c>
      <c r="AB6975">
        <v>0</v>
      </c>
    </row>
    <row r="6976" spans="1:28" x14ac:dyDescent="0.3">
      <c r="A6976">
        <v>15</v>
      </c>
      <c r="B6976" t="s">
        <v>22</v>
      </c>
      <c r="C6976">
        <v>11</v>
      </c>
      <c r="D6976" t="s">
        <v>39</v>
      </c>
      <c r="E6976" t="s">
        <v>44</v>
      </c>
      <c r="F6976">
        <v>5</v>
      </c>
      <c r="G6976">
        <v>1</v>
      </c>
      <c r="H6976" t="s">
        <v>36</v>
      </c>
      <c r="I6976">
        <v>311385</v>
      </c>
      <c r="J6976" t="s">
        <v>32</v>
      </c>
      <c r="K6976" t="s">
        <v>43</v>
      </c>
      <c r="L6976">
        <v>0</v>
      </c>
      <c r="M6976">
        <v>1</v>
      </c>
      <c r="N6976">
        <v>0.9</v>
      </c>
      <c r="O6976" t="s">
        <v>28</v>
      </c>
      <c r="P6976">
        <v>0</v>
      </c>
      <c r="Q6976">
        <v>3</v>
      </c>
      <c r="R6976">
        <v>6.7</v>
      </c>
      <c r="S6976">
        <v>100</v>
      </c>
      <c r="T6976">
        <v>55.3</v>
      </c>
      <c r="U6976">
        <v>60.2</v>
      </c>
      <c r="V6976">
        <f t="shared" si="600"/>
        <v>4.9000000000000057</v>
      </c>
      <c r="W6976" t="str">
        <f t="shared" si="601"/>
        <v>Monitor</v>
      </c>
      <c r="X6976" t="str">
        <f t="shared" si="597"/>
        <v>Normal</v>
      </c>
      <c r="Y6976" t="str">
        <f t="shared" si="602"/>
        <v>Local</v>
      </c>
      <c r="Z6976" t="str">
        <f t="shared" si="603"/>
        <v>Healthy</v>
      </c>
      <c r="AA6976" t="s">
        <v>33</v>
      </c>
      <c r="AB6976">
        <v>0</v>
      </c>
    </row>
    <row r="6977" spans="1:28" x14ac:dyDescent="0.3">
      <c r="A6977">
        <v>12</v>
      </c>
      <c r="B6977" t="s">
        <v>38</v>
      </c>
      <c r="C6977">
        <v>6</v>
      </c>
      <c r="D6977" t="s">
        <v>23</v>
      </c>
      <c r="E6977" t="s">
        <v>30</v>
      </c>
      <c r="F6977">
        <v>3</v>
      </c>
      <c r="G6977">
        <v>0</v>
      </c>
      <c r="H6977" t="s">
        <v>25</v>
      </c>
      <c r="I6977">
        <v>617031</v>
      </c>
      <c r="J6977" t="s">
        <v>32</v>
      </c>
      <c r="K6977" t="s">
        <v>27</v>
      </c>
      <c r="L6977">
        <v>0</v>
      </c>
      <c r="M6977">
        <v>0</v>
      </c>
      <c r="N6977">
        <v>1.4</v>
      </c>
      <c r="O6977" t="s">
        <v>28</v>
      </c>
      <c r="P6977">
        <v>0</v>
      </c>
      <c r="Q6977">
        <v>4</v>
      </c>
      <c r="R6977">
        <v>13.1</v>
      </c>
      <c r="S6977">
        <v>97.8</v>
      </c>
      <c r="T6977">
        <v>91.6</v>
      </c>
      <c r="U6977">
        <v>88.2</v>
      </c>
      <c r="V6977">
        <f t="shared" si="600"/>
        <v>-3.3999999999999915</v>
      </c>
      <c r="W6977" t="str">
        <f t="shared" si="601"/>
        <v>Monitor</v>
      </c>
      <c r="X6977" t="str">
        <f t="shared" si="597"/>
        <v>Normal</v>
      </c>
      <c r="Y6977" t="str">
        <f t="shared" si="602"/>
        <v>Local</v>
      </c>
      <c r="Z6977" t="str">
        <f t="shared" si="603"/>
        <v>Healthy</v>
      </c>
      <c r="AA6977" t="s">
        <v>42</v>
      </c>
      <c r="AB6977">
        <v>0</v>
      </c>
    </row>
    <row r="6978" spans="1:28" x14ac:dyDescent="0.3">
      <c r="A6978">
        <v>11</v>
      </c>
      <c r="B6978" t="s">
        <v>22</v>
      </c>
      <c r="C6978">
        <v>6</v>
      </c>
      <c r="D6978" t="s">
        <v>39</v>
      </c>
      <c r="E6978" t="s">
        <v>24</v>
      </c>
      <c r="F6978">
        <v>4</v>
      </c>
      <c r="G6978">
        <v>0</v>
      </c>
      <c r="H6978" t="s">
        <v>36</v>
      </c>
      <c r="I6978">
        <v>245521</v>
      </c>
      <c r="J6978" t="s">
        <v>26</v>
      </c>
      <c r="K6978" t="s">
        <v>32</v>
      </c>
      <c r="L6978">
        <v>0</v>
      </c>
      <c r="M6978">
        <v>1</v>
      </c>
      <c r="N6978">
        <v>1.9</v>
      </c>
      <c r="O6978" t="s">
        <v>28</v>
      </c>
      <c r="P6978">
        <v>0</v>
      </c>
      <c r="Q6978">
        <v>4</v>
      </c>
      <c r="R6978">
        <v>10.9</v>
      </c>
      <c r="S6978">
        <v>77.2</v>
      </c>
      <c r="T6978">
        <v>59</v>
      </c>
      <c r="U6978">
        <v>60.7</v>
      </c>
      <c r="V6978">
        <f t="shared" si="600"/>
        <v>1.7000000000000028</v>
      </c>
      <c r="W6978" t="str">
        <f t="shared" si="601"/>
        <v>Monitor</v>
      </c>
      <c r="X6978" t="str">
        <f t="shared" si="597"/>
        <v>Normal</v>
      </c>
      <c r="Y6978" t="str">
        <f t="shared" si="602"/>
        <v>Local</v>
      </c>
      <c r="Z6978" t="str">
        <f t="shared" si="603"/>
        <v>At-Risk</v>
      </c>
      <c r="AA6978" t="s">
        <v>33</v>
      </c>
      <c r="AB6978">
        <v>0</v>
      </c>
    </row>
    <row r="6979" spans="1:28" x14ac:dyDescent="0.3">
      <c r="A6979">
        <v>14</v>
      </c>
      <c r="B6979" t="s">
        <v>38</v>
      </c>
      <c r="C6979">
        <v>9</v>
      </c>
      <c r="D6979" t="s">
        <v>39</v>
      </c>
      <c r="E6979" t="s">
        <v>30</v>
      </c>
      <c r="F6979">
        <v>4</v>
      </c>
      <c r="G6979">
        <v>0</v>
      </c>
      <c r="H6979" t="s">
        <v>25</v>
      </c>
      <c r="I6979">
        <v>539198</v>
      </c>
      <c r="J6979" t="s">
        <v>32</v>
      </c>
      <c r="K6979" t="s">
        <v>27</v>
      </c>
      <c r="L6979">
        <v>0</v>
      </c>
      <c r="M6979">
        <v>0</v>
      </c>
      <c r="N6979">
        <v>2.2000000000000002</v>
      </c>
      <c r="O6979" t="s">
        <v>28</v>
      </c>
      <c r="P6979">
        <v>0</v>
      </c>
      <c r="Q6979">
        <v>4</v>
      </c>
      <c r="R6979">
        <v>10.9</v>
      </c>
      <c r="S6979">
        <v>100</v>
      </c>
      <c r="T6979">
        <v>73.2</v>
      </c>
      <c r="U6979">
        <v>77.400000000000006</v>
      </c>
      <c r="V6979">
        <f t="shared" si="600"/>
        <v>4.2000000000000028</v>
      </c>
      <c r="W6979" t="str">
        <f t="shared" si="601"/>
        <v>Monitor</v>
      </c>
      <c r="X6979" t="str">
        <f t="shared" ref="X6979:X7042" si="604">IF(V6979&gt;10, "Surge", "Normal")</f>
        <v>Normal</v>
      </c>
      <c r="Y6979" t="str">
        <f t="shared" si="602"/>
        <v>Local</v>
      </c>
      <c r="Z6979" t="str">
        <f t="shared" si="603"/>
        <v>Healthy</v>
      </c>
      <c r="AA6979" t="s">
        <v>42</v>
      </c>
      <c r="AB6979">
        <v>0</v>
      </c>
    </row>
    <row r="6980" spans="1:28" x14ac:dyDescent="0.3">
      <c r="A6980">
        <v>13</v>
      </c>
      <c r="B6980" t="s">
        <v>22</v>
      </c>
      <c r="C6980">
        <v>8</v>
      </c>
      <c r="D6980" t="s">
        <v>23</v>
      </c>
      <c r="E6980" t="s">
        <v>30</v>
      </c>
      <c r="F6980">
        <v>6</v>
      </c>
      <c r="G6980">
        <v>0</v>
      </c>
      <c r="H6980" t="s">
        <v>36</v>
      </c>
      <c r="I6980">
        <v>227421</v>
      </c>
      <c r="J6980" t="s">
        <v>32</v>
      </c>
      <c r="K6980" t="s">
        <v>41</v>
      </c>
      <c r="L6980">
        <v>0</v>
      </c>
      <c r="M6980">
        <v>0</v>
      </c>
      <c r="N6980">
        <v>2</v>
      </c>
      <c r="O6980" t="s">
        <v>28</v>
      </c>
      <c r="P6980">
        <v>1</v>
      </c>
      <c r="Q6980">
        <v>1</v>
      </c>
      <c r="R6980">
        <v>12.1</v>
      </c>
      <c r="S6980">
        <v>82.8</v>
      </c>
      <c r="T6980">
        <v>62.2</v>
      </c>
      <c r="U6980">
        <v>69.099999999999994</v>
      </c>
      <c r="V6980">
        <f t="shared" si="600"/>
        <v>6.8999999999999915</v>
      </c>
      <c r="W6980" t="str">
        <f t="shared" si="601"/>
        <v>Monitor</v>
      </c>
      <c r="X6980" t="str">
        <f t="shared" si="604"/>
        <v>Normal</v>
      </c>
      <c r="Y6980" t="str">
        <f t="shared" si="602"/>
        <v>Local</v>
      </c>
      <c r="Z6980" t="str">
        <f t="shared" si="603"/>
        <v>At-Risk</v>
      </c>
      <c r="AA6980" t="s">
        <v>33</v>
      </c>
      <c r="AB6980">
        <v>0</v>
      </c>
    </row>
    <row r="6981" spans="1:28" x14ac:dyDescent="0.3">
      <c r="A6981">
        <v>13</v>
      </c>
      <c r="B6981" t="s">
        <v>22</v>
      </c>
      <c r="C6981">
        <v>8</v>
      </c>
      <c r="D6981" t="s">
        <v>39</v>
      </c>
      <c r="E6981" t="s">
        <v>30</v>
      </c>
      <c r="F6981">
        <v>4</v>
      </c>
      <c r="G6981">
        <v>0</v>
      </c>
      <c r="H6981" t="s">
        <v>36</v>
      </c>
      <c r="I6981">
        <v>346613</v>
      </c>
      <c r="J6981" t="s">
        <v>35</v>
      </c>
      <c r="K6981" t="s">
        <v>41</v>
      </c>
      <c r="L6981">
        <v>0</v>
      </c>
      <c r="M6981">
        <v>1</v>
      </c>
      <c r="N6981">
        <v>0.8</v>
      </c>
      <c r="O6981" t="s">
        <v>47</v>
      </c>
      <c r="P6981">
        <v>0</v>
      </c>
      <c r="Q6981">
        <v>3</v>
      </c>
      <c r="R6981">
        <v>11</v>
      </c>
      <c r="S6981">
        <v>100</v>
      </c>
      <c r="T6981">
        <v>61.3</v>
      </c>
      <c r="U6981">
        <v>85.1</v>
      </c>
      <c r="V6981">
        <f t="shared" si="600"/>
        <v>23.799999999999997</v>
      </c>
      <c r="W6981" t="str">
        <f t="shared" si="601"/>
        <v>Monitor</v>
      </c>
      <c r="X6981" t="str">
        <f t="shared" si="604"/>
        <v>Surge</v>
      </c>
      <c r="Y6981" t="str">
        <f t="shared" si="602"/>
        <v>Local</v>
      </c>
      <c r="Z6981" t="str">
        <f t="shared" si="603"/>
        <v>Healthy</v>
      </c>
      <c r="AA6981" t="s">
        <v>42</v>
      </c>
      <c r="AB6981">
        <v>0</v>
      </c>
    </row>
    <row r="6982" spans="1:28" x14ac:dyDescent="0.3">
      <c r="A6982">
        <v>15</v>
      </c>
      <c r="B6982" t="s">
        <v>22</v>
      </c>
      <c r="C6982">
        <v>9</v>
      </c>
      <c r="D6982" t="s">
        <v>23</v>
      </c>
      <c r="E6982" t="s">
        <v>24</v>
      </c>
      <c r="F6982">
        <v>4</v>
      </c>
      <c r="G6982">
        <v>0</v>
      </c>
      <c r="H6982" t="s">
        <v>34</v>
      </c>
      <c r="I6982">
        <v>121208</v>
      </c>
      <c r="J6982" t="s">
        <v>26</v>
      </c>
      <c r="K6982" t="s">
        <v>41</v>
      </c>
      <c r="L6982">
        <v>0</v>
      </c>
      <c r="M6982">
        <v>0</v>
      </c>
      <c r="N6982">
        <v>13.9</v>
      </c>
      <c r="O6982" t="s">
        <v>49</v>
      </c>
      <c r="P6982">
        <v>0</v>
      </c>
      <c r="Q6982">
        <v>3</v>
      </c>
      <c r="R6982">
        <v>5.8</v>
      </c>
      <c r="S6982">
        <v>79.599999999999994</v>
      </c>
      <c r="T6982">
        <v>59</v>
      </c>
      <c r="U6982">
        <v>72.7</v>
      </c>
      <c r="V6982">
        <f t="shared" si="600"/>
        <v>13.700000000000003</v>
      </c>
      <c r="W6982" t="str">
        <f t="shared" si="601"/>
        <v>Monitor</v>
      </c>
      <c r="X6982" t="str">
        <f t="shared" si="604"/>
        <v>Surge</v>
      </c>
      <c r="Y6982" t="str">
        <f t="shared" si="602"/>
        <v>Commuter</v>
      </c>
      <c r="Z6982" t="str">
        <f t="shared" si="603"/>
        <v>At-Risk</v>
      </c>
      <c r="AA6982" t="s">
        <v>33</v>
      </c>
      <c r="AB6982">
        <v>0</v>
      </c>
    </row>
    <row r="6983" spans="1:28" x14ac:dyDescent="0.3">
      <c r="A6983">
        <v>12</v>
      </c>
      <c r="B6983" t="s">
        <v>22</v>
      </c>
      <c r="C6983">
        <v>8</v>
      </c>
      <c r="D6983" t="s">
        <v>39</v>
      </c>
      <c r="E6983" t="s">
        <v>30</v>
      </c>
      <c r="F6983">
        <v>5</v>
      </c>
      <c r="G6983">
        <v>1</v>
      </c>
      <c r="H6983" t="s">
        <v>25</v>
      </c>
      <c r="I6983">
        <v>367825</v>
      </c>
      <c r="J6983" t="s">
        <v>43</v>
      </c>
      <c r="K6983" t="s">
        <v>41</v>
      </c>
      <c r="L6983">
        <v>0</v>
      </c>
      <c r="M6983">
        <v>1</v>
      </c>
      <c r="N6983">
        <v>3.6</v>
      </c>
      <c r="O6983" t="s">
        <v>49</v>
      </c>
      <c r="P6983">
        <v>0</v>
      </c>
      <c r="Q6983">
        <v>3</v>
      </c>
      <c r="R6983">
        <v>9.6999999999999993</v>
      </c>
      <c r="S6983">
        <v>77.3</v>
      </c>
      <c r="T6983">
        <v>71.2</v>
      </c>
      <c r="U6983">
        <v>60.4</v>
      </c>
      <c r="V6983">
        <f t="shared" ref="V6983:V7034" si="605">U6983-T6983</f>
        <v>-10.800000000000004</v>
      </c>
      <c r="W6983" t="str">
        <f t="shared" ref="W6983:W7034" si="606">IF(AND(U6983&lt;45,V6983&lt;-10),"High Risk","Monitor")</f>
        <v>Monitor</v>
      </c>
      <c r="X6983" t="str">
        <f t="shared" si="604"/>
        <v>Normal</v>
      </c>
      <c r="Y6983" t="str">
        <f t="shared" si="602"/>
        <v>Local</v>
      </c>
      <c r="Z6983" t="str">
        <f t="shared" si="603"/>
        <v>At-Risk</v>
      </c>
      <c r="AA6983" t="s">
        <v>33</v>
      </c>
      <c r="AB6983">
        <v>0</v>
      </c>
    </row>
    <row r="6984" spans="1:28" x14ac:dyDescent="0.3">
      <c r="A6984">
        <v>11</v>
      </c>
      <c r="B6984" t="s">
        <v>22</v>
      </c>
      <c r="C6984">
        <v>6</v>
      </c>
      <c r="D6984" t="s">
        <v>23</v>
      </c>
      <c r="E6984" t="s">
        <v>24</v>
      </c>
      <c r="F6984">
        <v>7</v>
      </c>
      <c r="G6984">
        <v>0</v>
      </c>
      <c r="H6984" t="s">
        <v>34</v>
      </c>
      <c r="I6984">
        <v>739228</v>
      </c>
      <c r="J6984" t="s">
        <v>31</v>
      </c>
      <c r="K6984" t="s">
        <v>26</v>
      </c>
      <c r="L6984">
        <v>0</v>
      </c>
      <c r="M6984">
        <v>0</v>
      </c>
      <c r="N6984">
        <v>6.6</v>
      </c>
      <c r="O6984" t="s">
        <v>28</v>
      </c>
      <c r="P6984">
        <v>1</v>
      </c>
      <c r="Q6984">
        <v>3</v>
      </c>
      <c r="R6984">
        <v>15</v>
      </c>
      <c r="S6984">
        <v>79.3</v>
      </c>
      <c r="T6984">
        <v>70.099999999999994</v>
      </c>
      <c r="U6984">
        <v>70.7</v>
      </c>
      <c r="V6984">
        <f t="shared" si="605"/>
        <v>0.60000000000000853</v>
      </c>
      <c r="W6984" t="str">
        <f t="shared" si="606"/>
        <v>Monitor</v>
      </c>
      <c r="X6984" t="str">
        <f t="shared" si="604"/>
        <v>Normal</v>
      </c>
      <c r="Y6984" t="str">
        <f t="shared" si="602"/>
        <v>Commuter</v>
      </c>
      <c r="Z6984" t="str">
        <f t="shared" si="603"/>
        <v>At-Risk</v>
      </c>
      <c r="AA6984" t="s">
        <v>33</v>
      </c>
      <c r="AB6984">
        <v>0</v>
      </c>
    </row>
    <row r="6985" spans="1:28" x14ac:dyDescent="0.3">
      <c r="A6985">
        <v>15</v>
      </c>
      <c r="B6985" t="s">
        <v>22</v>
      </c>
      <c r="C6985">
        <v>9</v>
      </c>
      <c r="D6985" t="s">
        <v>39</v>
      </c>
      <c r="E6985" t="s">
        <v>24</v>
      </c>
      <c r="F6985">
        <v>2</v>
      </c>
      <c r="G6985">
        <v>0</v>
      </c>
      <c r="H6985" t="s">
        <v>25</v>
      </c>
      <c r="I6985">
        <v>374871</v>
      </c>
      <c r="J6985" t="s">
        <v>32</v>
      </c>
      <c r="K6985" t="s">
        <v>41</v>
      </c>
      <c r="L6985">
        <v>1</v>
      </c>
      <c r="M6985">
        <v>1</v>
      </c>
      <c r="N6985">
        <v>3.2</v>
      </c>
      <c r="O6985" t="s">
        <v>28</v>
      </c>
      <c r="P6985">
        <v>1</v>
      </c>
      <c r="Q6985">
        <v>2</v>
      </c>
      <c r="R6985">
        <v>18.8</v>
      </c>
      <c r="S6985">
        <v>73.2</v>
      </c>
      <c r="T6985">
        <v>57.1</v>
      </c>
      <c r="U6985">
        <v>62.6</v>
      </c>
      <c r="V6985">
        <f t="shared" si="605"/>
        <v>5.5</v>
      </c>
      <c r="W6985" t="str">
        <f t="shared" si="606"/>
        <v>Monitor</v>
      </c>
      <c r="X6985" t="str">
        <f t="shared" si="604"/>
        <v>Normal</v>
      </c>
      <c r="Y6985" t="str">
        <f t="shared" si="602"/>
        <v>Local</v>
      </c>
      <c r="Z6985" t="str">
        <f t="shared" si="603"/>
        <v>Chronic Absenteeism</v>
      </c>
      <c r="AA6985" t="s">
        <v>33</v>
      </c>
      <c r="AB6985">
        <v>0</v>
      </c>
    </row>
    <row r="6986" spans="1:28" x14ac:dyDescent="0.3">
      <c r="A6986">
        <v>15</v>
      </c>
      <c r="B6986" t="s">
        <v>38</v>
      </c>
      <c r="C6986">
        <v>11</v>
      </c>
      <c r="D6986" t="s">
        <v>39</v>
      </c>
      <c r="E6986" t="s">
        <v>44</v>
      </c>
      <c r="F6986">
        <v>3</v>
      </c>
      <c r="G6986">
        <v>0</v>
      </c>
      <c r="H6986" t="s">
        <v>36</v>
      </c>
      <c r="I6986">
        <v>221000</v>
      </c>
      <c r="J6986" t="s">
        <v>31</v>
      </c>
      <c r="K6986" t="s">
        <v>32</v>
      </c>
      <c r="L6986">
        <v>0</v>
      </c>
      <c r="M6986">
        <v>0</v>
      </c>
      <c r="N6986">
        <v>2.7</v>
      </c>
      <c r="O6986" t="s">
        <v>47</v>
      </c>
      <c r="P6986">
        <v>0</v>
      </c>
      <c r="Q6986">
        <v>3</v>
      </c>
      <c r="R6986">
        <v>4.4000000000000004</v>
      </c>
      <c r="S6986">
        <v>76.400000000000006</v>
      </c>
      <c r="T6986">
        <v>76.900000000000006</v>
      </c>
      <c r="U6986">
        <v>61.2</v>
      </c>
      <c r="V6986">
        <f t="shared" si="605"/>
        <v>-15.700000000000003</v>
      </c>
      <c r="W6986" t="str">
        <f t="shared" si="606"/>
        <v>Monitor</v>
      </c>
      <c r="X6986" t="str">
        <f t="shared" si="604"/>
        <v>Normal</v>
      </c>
      <c r="Y6986" t="str">
        <f t="shared" si="602"/>
        <v>Local</v>
      </c>
      <c r="Z6986" t="str">
        <f t="shared" si="603"/>
        <v>At-Risk</v>
      </c>
      <c r="AA6986" t="s">
        <v>33</v>
      </c>
      <c r="AB6986">
        <v>0</v>
      </c>
    </row>
    <row r="6987" spans="1:28" x14ac:dyDescent="0.3">
      <c r="A6987">
        <v>12</v>
      </c>
      <c r="B6987" t="s">
        <v>22</v>
      </c>
      <c r="C6987">
        <v>6</v>
      </c>
      <c r="D6987" t="s">
        <v>23</v>
      </c>
      <c r="E6987" t="s">
        <v>44</v>
      </c>
      <c r="F6987">
        <v>5</v>
      </c>
      <c r="G6987">
        <v>0</v>
      </c>
      <c r="H6987" t="s">
        <v>36</v>
      </c>
      <c r="I6987">
        <v>196254</v>
      </c>
      <c r="J6987" t="s">
        <v>43</v>
      </c>
      <c r="K6987" t="s">
        <v>27</v>
      </c>
      <c r="L6987">
        <v>1</v>
      </c>
      <c r="M6987">
        <v>0</v>
      </c>
      <c r="N6987">
        <v>1.8</v>
      </c>
      <c r="O6987" t="s">
        <v>28</v>
      </c>
      <c r="P6987">
        <v>1</v>
      </c>
      <c r="Q6987">
        <v>4</v>
      </c>
      <c r="R6987">
        <v>21.7</v>
      </c>
      <c r="S6987">
        <v>92.5</v>
      </c>
      <c r="T6987">
        <v>69.3</v>
      </c>
      <c r="U6987">
        <v>81.900000000000006</v>
      </c>
      <c r="V6987">
        <f t="shared" si="605"/>
        <v>12.600000000000009</v>
      </c>
      <c r="W6987" t="str">
        <f t="shared" si="606"/>
        <v>Monitor</v>
      </c>
      <c r="X6987" t="str">
        <f t="shared" si="604"/>
        <v>Surge</v>
      </c>
      <c r="Y6987" t="str">
        <f t="shared" si="602"/>
        <v>Local</v>
      </c>
      <c r="Z6987" t="str">
        <f t="shared" si="603"/>
        <v>Healthy</v>
      </c>
      <c r="AA6987" t="s">
        <v>42</v>
      </c>
      <c r="AB6987">
        <v>0</v>
      </c>
    </row>
    <row r="6988" spans="1:28" x14ac:dyDescent="0.3">
      <c r="A6988">
        <v>16</v>
      </c>
      <c r="B6988" t="s">
        <v>38</v>
      </c>
      <c r="C6988">
        <v>11</v>
      </c>
      <c r="D6988" t="s">
        <v>39</v>
      </c>
      <c r="E6988" t="s">
        <v>44</v>
      </c>
      <c r="F6988">
        <v>5</v>
      </c>
      <c r="G6988">
        <v>0</v>
      </c>
      <c r="H6988" t="s">
        <v>36</v>
      </c>
      <c r="I6988">
        <v>235941</v>
      </c>
      <c r="J6988" t="s">
        <v>32</v>
      </c>
      <c r="K6988" t="s">
        <v>37</v>
      </c>
      <c r="L6988">
        <v>1</v>
      </c>
      <c r="M6988">
        <v>0</v>
      </c>
      <c r="N6988">
        <v>1.4</v>
      </c>
      <c r="O6988" t="s">
        <v>28</v>
      </c>
      <c r="P6988">
        <v>0</v>
      </c>
      <c r="Q6988">
        <v>3</v>
      </c>
      <c r="R6988">
        <v>12</v>
      </c>
      <c r="S6988">
        <v>95.2</v>
      </c>
      <c r="T6988">
        <v>72.099999999999994</v>
      </c>
      <c r="U6988">
        <v>74.3</v>
      </c>
      <c r="V6988">
        <f t="shared" si="605"/>
        <v>2.2000000000000028</v>
      </c>
      <c r="W6988" t="str">
        <f t="shared" si="606"/>
        <v>Monitor</v>
      </c>
      <c r="X6988" t="str">
        <f t="shared" si="604"/>
        <v>Normal</v>
      </c>
      <c r="Y6988" t="str">
        <f t="shared" si="602"/>
        <v>Local</v>
      </c>
      <c r="Z6988" t="str">
        <f t="shared" si="603"/>
        <v>Healthy</v>
      </c>
      <c r="AA6988" t="s">
        <v>33</v>
      </c>
      <c r="AB6988">
        <v>0</v>
      </c>
    </row>
    <row r="6989" spans="1:28" x14ac:dyDescent="0.3">
      <c r="A6989">
        <v>14</v>
      </c>
      <c r="B6989" t="s">
        <v>22</v>
      </c>
      <c r="C6989">
        <v>8</v>
      </c>
      <c r="D6989" t="s">
        <v>39</v>
      </c>
      <c r="E6989" t="s">
        <v>44</v>
      </c>
      <c r="F6989">
        <v>7</v>
      </c>
      <c r="G6989">
        <v>0</v>
      </c>
      <c r="H6989" t="s">
        <v>40</v>
      </c>
      <c r="I6989">
        <v>926200</v>
      </c>
      <c r="J6989" t="s">
        <v>32</v>
      </c>
      <c r="K6989" t="s">
        <v>41</v>
      </c>
      <c r="L6989">
        <v>0</v>
      </c>
      <c r="M6989">
        <v>1</v>
      </c>
      <c r="N6989">
        <v>5.3</v>
      </c>
      <c r="O6989" t="s">
        <v>28</v>
      </c>
      <c r="P6989">
        <v>0</v>
      </c>
      <c r="Q6989">
        <v>3</v>
      </c>
      <c r="R6989">
        <v>14.9</v>
      </c>
      <c r="S6989">
        <v>81.400000000000006</v>
      </c>
      <c r="T6989">
        <v>69.400000000000006</v>
      </c>
      <c r="U6989">
        <v>78.2</v>
      </c>
      <c r="V6989">
        <f t="shared" si="605"/>
        <v>8.7999999999999972</v>
      </c>
      <c r="W6989" t="str">
        <f t="shared" si="606"/>
        <v>Monitor</v>
      </c>
      <c r="X6989" t="str">
        <f t="shared" si="604"/>
        <v>Normal</v>
      </c>
      <c r="Y6989" t="str">
        <f t="shared" si="602"/>
        <v>Commuter</v>
      </c>
      <c r="Z6989" t="str">
        <f t="shared" si="603"/>
        <v>At-Risk</v>
      </c>
      <c r="AA6989" t="s">
        <v>42</v>
      </c>
      <c r="AB6989">
        <v>0</v>
      </c>
    </row>
    <row r="6990" spans="1:28" x14ac:dyDescent="0.3">
      <c r="A6990">
        <v>13</v>
      </c>
      <c r="B6990" t="s">
        <v>38</v>
      </c>
      <c r="C6990">
        <v>8</v>
      </c>
      <c r="D6990" t="s">
        <v>39</v>
      </c>
      <c r="E6990" t="s">
        <v>44</v>
      </c>
      <c r="F6990">
        <v>4</v>
      </c>
      <c r="G6990">
        <v>1</v>
      </c>
      <c r="H6990" t="s">
        <v>25</v>
      </c>
      <c r="I6990">
        <v>388427</v>
      </c>
      <c r="J6990" t="s">
        <v>26</v>
      </c>
      <c r="K6990" t="s">
        <v>32</v>
      </c>
      <c r="L6990">
        <v>1</v>
      </c>
      <c r="M6990">
        <v>1</v>
      </c>
      <c r="N6990">
        <v>3.7</v>
      </c>
      <c r="O6990" t="s">
        <v>47</v>
      </c>
      <c r="P6990">
        <v>0</v>
      </c>
      <c r="Q6990">
        <v>3</v>
      </c>
      <c r="R6990">
        <v>11.4</v>
      </c>
      <c r="S6990">
        <v>85.4</v>
      </c>
      <c r="T6990">
        <v>60</v>
      </c>
      <c r="U6990">
        <v>68.3</v>
      </c>
      <c r="V6990">
        <f t="shared" si="605"/>
        <v>8.2999999999999972</v>
      </c>
      <c r="W6990" t="str">
        <f t="shared" si="606"/>
        <v>Monitor</v>
      </c>
      <c r="X6990" t="str">
        <f t="shared" si="604"/>
        <v>Normal</v>
      </c>
      <c r="Y6990" t="str">
        <f t="shared" si="602"/>
        <v>Local</v>
      </c>
      <c r="Z6990" t="str">
        <f t="shared" si="603"/>
        <v>At-Risk</v>
      </c>
      <c r="AA6990" t="s">
        <v>33</v>
      </c>
      <c r="AB6990">
        <v>0</v>
      </c>
    </row>
    <row r="6991" spans="1:28" x14ac:dyDescent="0.3">
      <c r="A6991">
        <v>13</v>
      </c>
      <c r="B6991" t="s">
        <v>22</v>
      </c>
      <c r="C6991">
        <v>8</v>
      </c>
      <c r="D6991" t="s">
        <v>23</v>
      </c>
      <c r="E6991" t="s">
        <v>30</v>
      </c>
      <c r="F6991">
        <v>5</v>
      </c>
      <c r="G6991">
        <v>0</v>
      </c>
      <c r="H6991" t="s">
        <v>25</v>
      </c>
      <c r="I6991">
        <v>596861</v>
      </c>
      <c r="J6991" t="s">
        <v>31</v>
      </c>
      <c r="K6991" t="s">
        <v>31</v>
      </c>
      <c r="L6991">
        <v>1</v>
      </c>
      <c r="M6991">
        <v>1</v>
      </c>
      <c r="N6991">
        <v>0.3</v>
      </c>
      <c r="O6991" t="s">
        <v>28</v>
      </c>
      <c r="P6991">
        <v>1</v>
      </c>
      <c r="Q6991">
        <v>2</v>
      </c>
      <c r="R6991">
        <v>13.6</v>
      </c>
      <c r="S6991">
        <v>100</v>
      </c>
      <c r="T6991">
        <v>57</v>
      </c>
      <c r="U6991">
        <v>72.2</v>
      </c>
      <c r="V6991">
        <f t="shared" si="605"/>
        <v>15.200000000000003</v>
      </c>
      <c r="W6991" t="str">
        <f t="shared" si="606"/>
        <v>Monitor</v>
      </c>
      <c r="X6991" t="str">
        <f t="shared" si="604"/>
        <v>Surge</v>
      </c>
      <c r="Y6991" t="str">
        <f t="shared" si="602"/>
        <v>Local</v>
      </c>
      <c r="Z6991" t="str">
        <f t="shared" si="603"/>
        <v>Healthy</v>
      </c>
      <c r="AA6991" t="s">
        <v>33</v>
      </c>
      <c r="AB6991">
        <v>0</v>
      </c>
    </row>
    <row r="6992" spans="1:28" x14ac:dyDescent="0.3">
      <c r="A6992">
        <v>15</v>
      </c>
      <c r="B6992" t="s">
        <v>22</v>
      </c>
      <c r="C6992">
        <v>10</v>
      </c>
      <c r="D6992" t="s">
        <v>48</v>
      </c>
      <c r="E6992" t="s">
        <v>44</v>
      </c>
      <c r="F6992">
        <v>6</v>
      </c>
      <c r="G6992">
        <v>0</v>
      </c>
      <c r="H6992" t="s">
        <v>40</v>
      </c>
      <c r="I6992">
        <v>1070640</v>
      </c>
      <c r="J6992" t="s">
        <v>37</v>
      </c>
      <c r="K6992" t="s">
        <v>32</v>
      </c>
      <c r="L6992">
        <v>0</v>
      </c>
      <c r="M6992">
        <v>1</v>
      </c>
      <c r="N6992">
        <v>3</v>
      </c>
      <c r="O6992" t="s">
        <v>28</v>
      </c>
      <c r="P6992">
        <v>1</v>
      </c>
      <c r="Q6992">
        <v>3</v>
      </c>
      <c r="R6992">
        <v>9.1999999999999993</v>
      </c>
      <c r="S6992">
        <v>86.3</v>
      </c>
      <c r="T6992">
        <v>47.9</v>
      </c>
      <c r="U6992">
        <v>46.3</v>
      </c>
      <c r="V6992">
        <f t="shared" si="605"/>
        <v>-1.6000000000000014</v>
      </c>
      <c r="W6992" t="str">
        <f t="shared" si="606"/>
        <v>Monitor</v>
      </c>
      <c r="X6992" t="str">
        <f t="shared" si="604"/>
        <v>Normal</v>
      </c>
      <c r="Y6992" t="str">
        <f t="shared" si="602"/>
        <v>Local</v>
      </c>
      <c r="Z6992" t="str">
        <f t="shared" si="603"/>
        <v>At-Risk</v>
      </c>
      <c r="AA6992" t="s">
        <v>29</v>
      </c>
      <c r="AB6992">
        <v>0</v>
      </c>
    </row>
    <row r="6993" spans="1:28" x14ac:dyDescent="0.3">
      <c r="A6993">
        <v>15</v>
      </c>
      <c r="B6993" t="s">
        <v>22</v>
      </c>
      <c r="C6993">
        <v>11</v>
      </c>
      <c r="D6993" t="s">
        <v>48</v>
      </c>
      <c r="E6993" t="s">
        <v>30</v>
      </c>
      <c r="F6993">
        <v>5</v>
      </c>
      <c r="G6993">
        <v>0</v>
      </c>
      <c r="H6993" t="s">
        <v>36</v>
      </c>
      <c r="I6993">
        <v>181790</v>
      </c>
      <c r="J6993" t="s">
        <v>26</v>
      </c>
      <c r="K6993" t="s">
        <v>35</v>
      </c>
      <c r="L6993">
        <v>1</v>
      </c>
      <c r="M6993">
        <v>0</v>
      </c>
      <c r="N6993">
        <v>2.2000000000000002</v>
      </c>
      <c r="O6993" t="s">
        <v>49</v>
      </c>
      <c r="P6993">
        <v>0</v>
      </c>
      <c r="Q6993">
        <v>2</v>
      </c>
      <c r="R6993">
        <v>16.7</v>
      </c>
      <c r="S6993">
        <v>82</v>
      </c>
      <c r="T6993">
        <v>54.2</v>
      </c>
      <c r="U6993">
        <v>70.5</v>
      </c>
      <c r="V6993">
        <f t="shared" si="605"/>
        <v>16.299999999999997</v>
      </c>
      <c r="W6993" t="str">
        <f t="shared" si="606"/>
        <v>Monitor</v>
      </c>
      <c r="X6993" t="str">
        <f t="shared" si="604"/>
        <v>Surge</v>
      </c>
      <c r="Y6993" t="str">
        <f t="shared" si="602"/>
        <v>Local</v>
      </c>
      <c r="Z6993" t="str">
        <f t="shared" si="603"/>
        <v>At-Risk</v>
      </c>
      <c r="AA6993" t="s">
        <v>33</v>
      </c>
      <c r="AB6993">
        <v>0</v>
      </c>
    </row>
    <row r="6994" spans="1:28" x14ac:dyDescent="0.3">
      <c r="A6994">
        <v>16</v>
      </c>
      <c r="B6994" t="s">
        <v>38</v>
      </c>
      <c r="C6994">
        <v>11</v>
      </c>
      <c r="D6994" t="s">
        <v>48</v>
      </c>
      <c r="E6994" t="s">
        <v>30</v>
      </c>
      <c r="F6994">
        <v>4</v>
      </c>
      <c r="G6994">
        <v>0</v>
      </c>
      <c r="H6994" t="s">
        <v>25</v>
      </c>
      <c r="I6994">
        <v>430700</v>
      </c>
      <c r="J6994" t="s">
        <v>41</v>
      </c>
      <c r="K6994" t="s">
        <v>32</v>
      </c>
      <c r="L6994">
        <v>0</v>
      </c>
      <c r="M6994">
        <v>1</v>
      </c>
      <c r="N6994">
        <v>0.7</v>
      </c>
      <c r="O6994" t="s">
        <v>28</v>
      </c>
      <c r="P6994">
        <v>0</v>
      </c>
      <c r="Q6994">
        <v>3</v>
      </c>
      <c r="R6994">
        <v>5.6</v>
      </c>
      <c r="S6994">
        <v>87.5</v>
      </c>
      <c r="T6994">
        <v>60.3</v>
      </c>
      <c r="U6994">
        <v>55</v>
      </c>
      <c r="V6994">
        <f t="shared" si="605"/>
        <v>-5.2999999999999972</v>
      </c>
      <c r="W6994" t="str">
        <f t="shared" si="606"/>
        <v>Monitor</v>
      </c>
      <c r="X6994" t="str">
        <f t="shared" si="604"/>
        <v>Normal</v>
      </c>
      <c r="Y6994" t="str">
        <f t="shared" si="602"/>
        <v>Local</v>
      </c>
      <c r="Z6994" t="str">
        <f t="shared" si="603"/>
        <v>At-Risk</v>
      </c>
      <c r="AA6994" t="s">
        <v>29</v>
      </c>
      <c r="AB6994">
        <v>0</v>
      </c>
    </row>
    <row r="6995" spans="1:28" x14ac:dyDescent="0.3">
      <c r="A6995">
        <v>13</v>
      </c>
      <c r="B6995" t="s">
        <v>38</v>
      </c>
      <c r="C6995">
        <v>7</v>
      </c>
      <c r="D6995" t="s">
        <v>23</v>
      </c>
      <c r="E6995" t="s">
        <v>24</v>
      </c>
      <c r="F6995">
        <v>8</v>
      </c>
      <c r="G6995">
        <v>0</v>
      </c>
      <c r="H6995" t="s">
        <v>40</v>
      </c>
      <c r="I6995">
        <v>760782</v>
      </c>
      <c r="J6995" t="s">
        <v>37</v>
      </c>
      <c r="K6995" t="s">
        <v>37</v>
      </c>
      <c r="M6995">
        <v>0</v>
      </c>
      <c r="N6995">
        <v>0.6</v>
      </c>
      <c r="O6995" t="s">
        <v>28</v>
      </c>
      <c r="P6995">
        <v>0</v>
      </c>
      <c r="Q6995">
        <v>1</v>
      </c>
      <c r="R6995">
        <v>11.6</v>
      </c>
      <c r="S6995">
        <v>100</v>
      </c>
      <c r="T6995">
        <v>52</v>
      </c>
      <c r="U6995">
        <v>64.5</v>
      </c>
      <c r="V6995">
        <f t="shared" si="605"/>
        <v>12.5</v>
      </c>
      <c r="W6995" t="str">
        <f t="shared" si="606"/>
        <v>Monitor</v>
      </c>
      <c r="X6995" t="str">
        <f t="shared" si="604"/>
        <v>Surge</v>
      </c>
      <c r="Y6995" t="str">
        <f t="shared" si="602"/>
        <v>Local</v>
      </c>
      <c r="Z6995" t="str">
        <f t="shared" si="603"/>
        <v>Healthy</v>
      </c>
      <c r="AA6995" t="s">
        <v>33</v>
      </c>
      <c r="AB6995">
        <v>0</v>
      </c>
    </row>
    <row r="6996" spans="1:28" x14ac:dyDescent="0.3">
      <c r="A6996">
        <v>11</v>
      </c>
      <c r="B6996" t="s">
        <v>22</v>
      </c>
      <c r="C6996">
        <v>6</v>
      </c>
      <c r="D6996" t="s">
        <v>23</v>
      </c>
      <c r="E6996" t="s">
        <v>30</v>
      </c>
      <c r="F6996">
        <v>5</v>
      </c>
      <c r="G6996">
        <v>0</v>
      </c>
      <c r="H6996" t="s">
        <v>36</v>
      </c>
      <c r="I6996">
        <v>277849</v>
      </c>
      <c r="J6996" t="s">
        <v>35</v>
      </c>
      <c r="K6996" t="s">
        <v>26</v>
      </c>
      <c r="L6996">
        <v>1</v>
      </c>
      <c r="M6996">
        <v>1</v>
      </c>
      <c r="N6996">
        <v>3.1</v>
      </c>
      <c r="O6996" t="s">
        <v>47</v>
      </c>
      <c r="P6996">
        <v>0</v>
      </c>
      <c r="Q6996">
        <v>3</v>
      </c>
      <c r="R6996">
        <v>12.4</v>
      </c>
      <c r="S6996">
        <v>79.5</v>
      </c>
      <c r="T6996">
        <v>57.1</v>
      </c>
      <c r="U6996">
        <v>71.5</v>
      </c>
      <c r="V6996">
        <f t="shared" si="605"/>
        <v>14.399999999999999</v>
      </c>
      <c r="W6996" t="str">
        <f t="shared" si="606"/>
        <v>Monitor</v>
      </c>
      <c r="X6996" t="str">
        <f t="shared" si="604"/>
        <v>Surge</v>
      </c>
      <c r="Y6996" t="str">
        <f t="shared" si="602"/>
        <v>Local</v>
      </c>
      <c r="Z6996" t="str">
        <f t="shared" si="603"/>
        <v>At-Risk</v>
      </c>
      <c r="AA6996" t="s">
        <v>33</v>
      </c>
      <c r="AB6996">
        <v>0</v>
      </c>
    </row>
    <row r="6997" spans="1:28" x14ac:dyDescent="0.3">
      <c r="A6997">
        <v>15</v>
      </c>
      <c r="B6997" t="s">
        <v>38</v>
      </c>
      <c r="C6997">
        <v>10</v>
      </c>
      <c r="D6997" t="s">
        <v>48</v>
      </c>
      <c r="E6997" t="s">
        <v>24</v>
      </c>
      <c r="F6997">
        <v>3</v>
      </c>
      <c r="G6997">
        <v>0</v>
      </c>
      <c r="H6997" t="s">
        <v>34</v>
      </c>
      <c r="I6997">
        <v>80247</v>
      </c>
      <c r="J6997" t="s">
        <v>32</v>
      </c>
      <c r="K6997" t="s">
        <v>32</v>
      </c>
      <c r="L6997">
        <v>0</v>
      </c>
      <c r="M6997">
        <v>0</v>
      </c>
      <c r="N6997">
        <v>1.9</v>
      </c>
      <c r="O6997" t="s">
        <v>28</v>
      </c>
      <c r="P6997">
        <v>0</v>
      </c>
      <c r="Q6997">
        <v>2</v>
      </c>
      <c r="R6997">
        <v>5.5</v>
      </c>
      <c r="S6997">
        <v>85.7</v>
      </c>
      <c r="T6997">
        <v>54.1</v>
      </c>
      <c r="U6997">
        <v>74.7</v>
      </c>
      <c r="V6997">
        <f t="shared" si="605"/>
        <v>20.6</v>
      </c>
      <c r="W6997" t="str">
        <f t="shared" si="606"/>
        <v>Monitor</v>
      </c>
      <c r="X6997" t="str">
        <f t="shared" si="604"/>
        <v>Surge</v>
      </c>
      <c r="Y6997" t="str">
        <f t="shared" si="602"/>
        <v>Local</v>
      </c>
      <c r="Z6997" t="str">
        <f t="shared" si="603"/>
        <v>At-Risk</v>
      </c>
      <c r="AA6997" t="s">
        <v>33</v>
      </c>
      <c r="AB6997">
        <v>0</v>
      </c>
    </row>
    <row r="6998" spans="1:28" x14ac:dyDescent="0.3">
      <c r="A6998">
        <v>12</v>
      </c>
      <c r="B6998" t="s">
        <v>22</v>
      </c>
      <c r="C6998">
        <v>8</v>
      </c>
      <c r="D6998" t="s">
        <v>23</v>
      </c>
      <c r="E6998" t="s">
        <v>24</v>
      </c>
      <c r="F6998">
        <v>4</v>
      </c>
      <c r="G6998">
        <v>0</v>
      </c>
      <c r="H6998" t="s">
        <v>25</v>
      </c>
      <c r="I6998">
        <v>531182</v>
      </c>
      <c r="J6998" t="s">
        <v>32</v>
      </c>
      <c r="K6998" t="s">
        <v>37</v>
      </c>
      <c r="L6998">
        <v>0</v>
      </c>
      <c r="M6998">
        <v>0</v>
      </c>
      <c r="N6998">
        <v>0.4</v>
      </c>
      <c r="O6998" t="s">
        <v>28</v>
      </c>
      <c r="P6998">
        <v>0</v>
      </c>
      <c r="Q6998">
        <v>2</v>
      </c>
      <c r="R6998">
        <v>4.9000000000000004</v>
      </c>
      <c r="S6998">
        <v>76.8</v>
      </c>
      <c r="T6998">
        <v>57.7</v>
      </c>
      <c r="U6998">
        <v>60.6</v>
      </c>
      <c r="V6998">
        <f t="shared" si="605"/>
        <v>2.8999999999999986</v>
      </c>
      <c r="W6998" t="str">
        <f t="shared" si="606"/>
        <v>Monitor</v>
      </c>
      <c r="X6998" t="str">
        <f t="shared" si="604"/>
        <v>Normal</v>
      </c>
      <c r="Y6998" t="str">
        <f t="shared" si="602"/>
        <v>Local</v>
      </c>
      <c r="Z6998" t="str">
        <f t="shared" si="603"/>
        <v>At-Risk</v>
      </c>
      <c r="AA6998" t="s">
        <v>33</v>
      </c>
      <c r="AB6998">
        <v>0</v>
      </c>
    </row>
    <row r="6999" spans="1:28" x14ac:dyDescent="0.3">
      <c r="A6999">
        <v>10</v>
      </c>
      <c r="B6999" t="s">
        <v>22</v>
      </c>
      <c r="C6999">
        <v>6</v>
      </c>
      <c r="D6999" t="s">
        <v>23</v>
      </c>
      <c r="E6999" t="s">
        <v>24</v>
      </c>
      <c r="F6999">
        <v>4</v>
      </c>
      <c r="G6999">
        <v>0</v>
      </c>
      <c r="H6999" t="s">
        <v>36</v>
      </c>
      <c r="I6999">
        <v>325941</v>
      </c>
      <c r="J6999" t="s">
        <v>37</v>
      </c>
      <c r="K6999" t="s">
        <v>26</v>
      </c>
      <c r="L6999">
        <v>0</v>
      </c>
      <c r="M6999">
        <v>1</v>
      </c>
      <c r="N6999">
        <v>2.5</v>
      </c>
      <c r="O6999" t="s">
        <v>28</v>
      </c>
      <c r="P6999">
        <v>0</v>
      </c>
      <c r="Q6999">
        <v>3</v>
      </c>
      <c r="R6999">
        <v>17.2</v>
      </c>
      <c r="S6999">
        <v>82.1</v>
      </c>
      <c r="T6999">
        <v>83.1</v>
      </c>
      <c r="U6999">
        <v>81.599999999999994</v>
      </c>
      <c r="V6999">
        <f t="shared" si="605"/>
        <v>-1.5</v>
      </c>
      <c r="W6999" t="str">
        <f t="shared" si="606"/>
        <v>Monitor</v>
      </c>
      <c r="X6999" t="str">
        <f t="shared" si="604"/>
        <v>Normal</v>
      </c>
      <c r="Y6999" t="str">
        <f t="shared" si="602"/>
        <v>Local</v>
      </c>
      <c r="Z6999" t="str">
        <f t="shared" si="603"/>
        <v>At-Risk</v>
      </c>
      <c r="AA6999" t="s">
        <v>42</v>
      </c>
      <c r="AB6999">
        <v>0</v>
      </c>
    </row>
    <row r="7000" spans="1:28" x14ac:dyDescent="0.3">
      <c r="A7000">
        <v>12</v>
      </c>
      <c r="B7000" t="s">
        <v>22</v>
      </c>
      <c r="C7000">
        <v>7</v>
      </c>
      <c r="D7000" t="s">
        <v>48</v>
      </c>
      <c r="E7000" t="s">
        <v>30</v>
      </c>
      <c r="F7000">
        <v>4</v>
      </c>
      <c r="G7000">
        <v>0</v>
      </c>
      <c r="H7000" t="s">
        <v>36</v>
      </c>
      <c r="I7000">
        <v>243611</v>
      </c>
      <c r="J7000" t="s">
        <v>41</v>
      </c>
      <c r="K7000" t="s">
        <v>41</v>
      </c>
      <c r="L7000">
        <v>1</v>
      </c>
      <c r="M7000">
        <v>0</v>
      </c>
      <c r="N7000">
        <v>0.4</v>
      </c>
      <c r="O7000" t="s">
        <v>28</v>
      </c>
      <c r="P7000">
        <v>1</v>
      </c>
      <c r="Q7000">
        <v>4</v>
      </c>
      <c r="R7000">
        <v>13.4</v>
      </c>
      <c r="S7000">
        <v>78.3</v>
      </c>
      <c r="T7000">
        <v>62.8</v>
      </c>
      <c r="U7000">
        <v>62</v>
      </c>
      <c r="V7000">
        <f t="shared" si="605"/>
        <v>-0.79999999999999716</v>
      </c>
      <c r="W7000" t="str">
        <f t="shared" si="606"/>
        <v>Monitor</v>
      </c>
      <c r="X7000" t="str">
        <f t="shared" si="604"/>
        <v>Normal</v>
      </c>
      <c r="Y7000" t="str">
        <f t="shared" si="602"/>
        <v>Local</v>
      </c>
      <c r="Z7000" t="str">
        <f t="shared" si="603"/>
        <v>At-Risk</v>
      </c>
      <c r="AA7000" t="s">
        <v>33</v>
      </c>
      <c r="AB7000">
        <v>0</v>
      </c>
    </row>
    <row r="7001" spans="1:28" x14ac:dyDescent="0.3">
      <c r="A7001">
        <v>16</v>
      </c>
      <c r="B7001" t="s">
        <v>38</v>
      </c>
      <c r="C7001">
        <v>10</v>
      </c>
      <c r="D7001" t="s">
        <v>23</v>
      </c>
      <c r="E7001" t="s">
        <v>30</v>
      </c>
      <c r="F7001">
        <v>5</v>
      </c>
      <c r="G7001">
        <v>0</v>
      </c>
      <c r="H7001" t="s">
        <v>25</v>
      </c>
      <c r="I7001">
        <v>652644</v>
      </c>
      <c r="J7001" t="s">
        <v>32</v>
      </c>
      <c r="K7001" t="s">
        <v>41</v>
      </c>
      <c r="L7001">
        <v>1</v>
      </c>
      <c r="M7001">
        <v>0</v>
      </c>
      <c r="N7001">
        <v>3.6</v>
      </c>
      <c r="O7001" t="s">
        <v>47</v>
      </c>
      <c r="P7001">
        <v>0</v>
      </c>
      <c r="Q7001">
        <v>4</v>
      </c>
      <c r="R7001">
        <v>15.3</v>
      </c>
      <c r="S7001">
        <v>92.1</v>
      </c>
      <c r="T7001">
        <v>58.1</v>
      </c>
      <c r="U7001">
        <v>84.1</v>
      </c>
      <c r="V7001">
        <f t="shared" si="605"/>
        <v>25.999999999999993</v>
      </c>
      <c r="W7001" t="str">
        <f t="shared" si="606"/>
        <v>Monitor</v>
      </c>
      <c r="X7001" t="str">
        <f t="shared" si="604"/>
        <v>Surge</v>
      </c>
      <c r="Y7001" t="str">
        <f t="shared" si="602"/>
        <v>Local</v>
      </c>
      <c r="Z7001" t="str">
        <f t="shared" si="603"/>
        <v>Healthy</v>
      </c>
      <c r="AA7001" t="s">
        <v>42</v>
      </c>
      <c r="AB7001">
        <v>0</v>
      </c>
    </row>
    <row r="7002" spans="1:28" x14ac:dyDescent="0.3">
      <c r="A7002">
        <v>13</v>
      </c>
      <c r="B7002" t="s">
        <v>38</v>
      </c>
      <c r="C7002">
        <v>8</v>
      </c>
      <c r="D7002" t="s">
        <v>39</v>
      </c>
      <c r="E7002" t="s">
        <v>30</v>
      </c>
      <c r="F7002">
        <v>4</v>
      </c>
      <c r="G7002">
        <v>1</v>
      </c>
      <c r="H7002" t="s">
        <v>34</v>
      </c>
      <c r="I7002">
        <v>92271</v>
      </c>
      <c r="J7002" t="s">
        <v>31</v>
      </c>
      <c r="K7002" t="s">
        <v>41</v>
      </c>
      <c r="L7002">
        <v>0</v>
      </c>
      <c r="M7002">
        <v>0</v>
      </c>
      <c r="N7002">
        <v>1.6</v>
      </c>
      <c r="O7002" t="s">
        <v>28</v>
      </c>
      <c r="P7002">
        <v>0</v>
      </c>
      <c r="Q7002">
        <v>3</v>
      </c>
      <c r="R7002">
        <v>4.8</v>
      </c>
      <c r="S7002">
        <v>86.1</v>
      </c>
      <c r="T7002">
        <v>59.9</v>
      </c>
      <c r="U7002">
        <v>50.8</v>
      </c>
      <c r="V7002">
        <f t="shared" si="605"/>
        <v>-9.1000000000000014</v>
      </c>
      <c r="W7002" t="str">
        <f t="shared" si="606"/>
        <v>Monitor</v>
      </c>
      <c r="X7002" t="str">
        <f t="shared" si="604"/>
        <v>Normal</v>
      </c>
      <c r="Y7002" t="str">
        <f t="shared" si="602"/>
        <v>Local</v>
      </c>
      <c r="Z7002" t="str">
        <f t="shared" si="603"/>
        <v>At-Risk</v>
      </c>
      <c r="AA7002" t="s">
        <v>29</v>
      </c>
      <c r="AB7002">
        <v>0</v>
      </c>
    </row>
    <row r="7003" spans="1:28" x14ac:dyDescent="0.3">
      <c r="A7003">
        <v>13</v>
      </c>
      <c r="B7003" t="s">
        <v>22</v>
      </c>
      <c r="C7003">
        <v>9</v>
      </c>
      <c r="D7003" t="s">
        <v>23</v>
      </c>
      <c r="E7003" t="s">
        <v>44</v>
      </c>
      <c r="F7003">
        <v>5</v>
      </c>
      <c r="G7003">
        <v>0</v>
      </c>
      <c r="H7003" t="s">
        <v>36</v>
      </c>
      <c r="I7003">
        <v>298459</v>
      </c>
      <c r="J7003" t="s">
        <v>43</v>
      </c>
      <c r="K7003" t="s">
        <v>43</v>
      </c>
      <c r="L7003">
        <v>1</v>
      </c>
      <c r="M7003">
        <v>1</v>
      </c>
      <c r="N7003">
        <v>1.7</v>
      </c>
      <c r="O7003" t="s">
        <v>47</v>
      </c>
      <c r="P7003">
        <v>1</v>
      </c>
      <c r="Q7003">
        <v>4</v>
      </c>
      <c r="R7003">
        <v>12</v>
      </c>
      <c r="S7003">
        <v>98.4</v>
      </c>
      <c r="T7003">
        <v>71</v>
      </c>
      <c r="U7003">
        <v>69</v>
      </c>
      <c r="V7003">
        <f t="shared" si="605"/>
        <v>-2</v>
      </c>
      <c r="W7003" t="str">
        <f t="shared" si="606"/>
        <v>Monitor</v>
      </c>
      <c r="X7003" t="str">
        <f t="shared" si="604"/>
        <v>Normal</v>
      </c>
      <c r="Y7003" t="str">
        <f t="shared" si="602"/>
        <v>Local</v>
      </c>
      <c r="Z7003" t="str">
        <f t="shared" si="603"/>
        <v>Healthy</v>
      </c>
      <c r="AA7003" t="s">
        <v>33</v>
      </c>
      <c r="AB7003">
        <v>0</v>
      </c>
    </row>
    <row r="7004" spans="1:28" x14ac:dyDescent="0.3">
      <c r="A7004">
        <v>16</v>
      </c>
      <c r="B7004" t="s">
        <v>38</v>
      </c>
      <c r="C7004">
        <v>10</v>
      </c>
      <c r="D7004" t="s">
        <v>39</v>
      </c>
      <c r="E7004" t="s">
        <v>24</v>
      </c>
      <c r="F7004">
        <v>7</v>
      </c>
      <c r="G7004">
        <v>0</v>
      </c>
      <c r="H7004" t="s">
        <v>40</v>
      </c>
      <c r="I7004">
        <v>963165</v>
      </c>
      <c r="J7004" t="s">
        <v>41</v>
      </c>
      <c r="K7004" t="s">
        <v>35</v>
      </c>
      <c r="L7004">
        <v>0</v>
      </c>
      <c r="M7004">
        <v>0</v>
      </c>
      <c r="N7004">
        <v>4.0999999999999996</v>
      </c>
      <c r="O7004" t="s">
        <v>28</v>
      </c>
      <c r="P7004">
        <v>1</v>
      </c>
      <c r="Q7004">
        <v>3</v>
      </c>
      <c r="R7004">
        <v>12.4</v>
      </c>
      <c r="S7004">
        <v>84.7</v>
      </c>
      <c r="T7004">
        <v>81.599999999999994</v>
      </c>
      <c r="U7004">
        <v>82.7</v>
      </c>
      <c r="V7004">
        <f t="shared" si="605"/>
        <v>1.1000000000000085</v>
      </c>
      <c r="W7004" t="str">
        <f t="shared" si="606"/>
        <v>Monitor</v>
      </c>
      <c r="X7004" t="str">
        <f t="shared" si="604"/>
        <v>Normal</v>
      </c>
      <c r="Y7004" t="str">
        <f t="shared" si="602"/>
        <v>Local</v>
      </c>
      <c r="Z7004" t="str">
        <f t="shared" si="603"/>
        <v>At-Risk</v>
      </c>
      <c r="AA7004" t="s">
        <v>42</v>
      </c>
      <c r="AB7004">
        <v>0</v>
      </c>
    </row>
    <row r="7005" spans="1:28" x14ac:dyDescent="0.3">
      <c r="A7005">
        <v>14</v>
      </c>
      <c r="B7005" t="s">
        <v>22</v>
      </c>
      <c r="C7005">
        <v>9</v>
      </c>
      <c r="D7005" t="s">
        <v>23</v>
      </c>
      <c r="E7005" t="s">
        <v>30</v>
      </c>
      <c r="F7005">
        <v>6</v>
      </c>
      <c r="G7005">
        <v>0</v>
      </c>
      <c r="H7005" t="s">
        <v>34</v>
      </c>
      <c r="I7005">
        <v>112284</v>
      </c>
      <c r="J7005" t="s">
        <v>32</v>
      </c>
      <c r="K7005" t="s">
        <v>43</v>
      </c>
      <c r="L7005">
        <v>0</v>
      </c>
      <c r="M7005">
        <v>0</v>
      </c>
      <c r="O7005" t="s">
        <v>47</v>
      </c>
      <c r="P7005">
        <v>0</v>
      </c>
      <c r="Q7005">
        <v>2</v>
      </c>
      <c r="R7005">
        <v>4.4000000000000004</v>
      </c>
      <c r="S7005">
        <v>89</v>
      </c>
      <c r="T7005">
        <v>70.900000000000006</v>
      </c>
      <c r="U7005">
        <v>69.400000000000006</v>
      </c>
      <c r="V7005">
        <f t="shared" si="605"/>
        <v>-1.5</v>
      </c>
      <c r="W7005" t="str">
        <f t="shared" si="606"/>
        <v>Monitor</v>
      </c>
      <c r="X7005" t="str">
        <f t="shared" si="604"/>
        <v>Normal</v>
      </c>
      <c r="Y7005" t="str">
        <f t="shared" si="602"/>
        <v>Local</v>
      </c>
      <c r="Z7005" t="str">
        <f t="shared" si="603"/>
        <v>At-Risk</v>
      </c>
      <c r="AA7005" t="s">
        <v>33</v>
      </c>
      <c r="AB7005">
        <v>0</v>
      </c>
    </row>
    <row r="7006" spans="1:28" x14ac:dyDescent="0.3">
      <c r="A7006">
        <v>12</v>
      </c>
      <c r="B7006" t="s">
        <v>38</v>
      </c>
      <c r="C7006">
        <v>7</v>
      </c>
      <c r="D7006" t="s">
        <v>39</v>
      </c>
      <c r="E7006" t="s">
        <v>24</v>
      </c>
      <c r="F7006">
        <v>4</v>
      </c>
      <c r="G7006">
        <v>0</v>
      </c>
      <c r="H7006" t="s">
        <v>36</v>
      </c>
      <c r="I7006">
        <v>233469</v>
      </c>
      <c r="J7006" t="s">
        <v>37</v>
      </c>
      <c r="K7006" t="s">
        <v>27</v>
      </c>
      <c r="L7006">
        <v>1</v>
      </c>
      <c r="M7006">
        <v>0</v>
      </c>
      <c r="N7006">
        <v>3.9</v>
      </c>
      <c r="O7006" t="s">
        <v>47</v>
      </c>
      <c r="P7006">
        <v>1</v>
      </c>
      <c r="Q7006">
        <v>3</v>
      </c>
      <c r="R7006">
        <v>13.1</v>
      </c>
      <c r="S7006">
        <v>84.6</v>
      </c>
      <c r="T7006">
        <v>62.3</v>
      </c>
      <c r="U7006">
        <v>60.5</v>
      </c>
      <c r="V7006">
        <f t="shared" si="605"/>
        <v>-1.7999999999999972</v>
      </c>
      <c r="W7006" t="str">
        <f t="shared" si="606"/>
        <v>Monitor</v>
      </c>
      <c r="X7006" t="str">
        <f t="shared" si="604"/>
        <v>Normal</v>
      </c>
      <c r="Y7006" t="str">
        <f t="shared" si="602"/>
        <v>Local</v>
      </c>
      <c r="Z7006" t="str">
        <f t="shared" si="603"/>
        <v>At-Risk</v>
      </c>
      <c r="AA7006" t="s">
        <v>33</v>
      </c>
      <c r="AB7006">
        <v>0</v>
      </c>
    </row>
    <row r="7007" spans="1:28" x14ac:dyDescent="0.3">
      <c r="A7007">
        <v>16</v>
      </c>
      <c r="B7007" t="s">
        <v>22</v>
      </c>
      <c r="C7007">
        <v>12</v>
      </c>
      <c r="D7007" t="s">
        <v>39</v>
      </c>
      <c r="E7007" t="s">
        <v>24</v>
      </c>
      <c r="F7007">
        <v>2</v>
      </c>
      <c r="G7007">
        <v>1</v>
      </c>
      <c r="H7007" t="s">
        <v>25</v>
      </c>
      <c r="I7007">
        <v>499359</v>
      </c>
      <c r="J7007" t="s">
        <v>37</v>
      </c>
      <c r="K7007" t="s">
        <v>37</v>
      </c>
      <c r="L7007">
        <v>0</v>
      </c>
      <c r="M7007">
        <v>1</v>
      </c>
      <c r="N7007">
        <v>5.6</v>
      </c>
      <c r="O7007" t="s">
        <v>28</v>
      </c>
      <c r="P7007">
        <v>0</v>
      </c>
      <c r="Q7007">
        <v>4</v>
      </c>
      <c r="R7007">
        <v>11.5</v>
      </c>
      <c r="S7007">
        <v>77</v>
      </c>
      <c r="T7007">
        <v>50</v>
      </c>
      <c r="U7007">
        <v>60.7</v>
      </c>
      <c r="V7007">
        <f t="shared" si="605"/>
        <v>10.700000000000003</v>
      </c>
      <c r="W7007" t="str">
        <f t="shared" si="606"/>
        <v>Monitor</v>
      </c>
      <c r="X7007" t="str">
        <f t="shared" si="604"/>
        <v>Surge</v>
      </c>
      <c r="Y7007" t="str">
        <f t="shared" si="602"/>
        <v>Commuter</v>
      </c>
      <c r="Z7007" t="str">
        <f t="shared" si="603"/>
        <v>At-Risk</v>
      </c>
      <c r="AA7007" t="s">
        <v>33</v>
      </c>
      <c r="AB7007">
        <v>0</v>
      </c>
    </row>
    <row r="7008" spans="1:28" x14ac:dyDescent="0.3">
      <c r="A7008">
        <v>17</v>
      </c>
      <c r="B7008" t="s">
        <v>38</v>
      </c>
      <c r="C7008">
        <v>11</v>
      </c>
      <c r="D7008" t="s">
        <v>23</v>
      </c>
      <c r="E7008" t="s">
        <v>44</v>
      </c>
      <c r="F7008">
        <v>2</v>
      </c>
      <c r="G7008">
        <v>1</v>
      </c>
      <c r="H7008" t="s">
        <v>34</v>
      </c>
      <c r="I7008">
        <v>114865</v>
      </c>
      <c r="J7008" t="s">
        <v>41</v>
      </c>
      <c r="K7008" t="s">
        <v>32</v>
      </c>
      <c r="L7008">
        <v>1</v>
      </c>
      <c r="M7008">
        <v>0</v>
      </c>
      <c r="N7008">
        <v>9.9</v>
      </c>
      <c r="O7008" t="s">
        <v>28</v>
      </c>
      <c r="P7008">
        <v>0</v>
      </c>
      <c r="Q7008">
        <v>3</v>
      </c>
      <c r="R7008">
        <v>18.399999999999999</v>
      </c>
      <c r="S7008">
        <v>83.6</v>
      </c>
      <c r="T7008">
        <v>48.7</v>
      </c>
      <c r="U7008">
        <v>52.5</v>
      </c>
      <c r="V7008">
        <f t="shared" si="605"/>
        <v>3.7999999999999972</v>
      </c>
      <c r="W7008" t="str">
        <f t="shared" si="606"/>
        <v>Monitor</v>
      </c>
      <c r="X7008" t="str">
        <f t="shared" si="604"/>
        <v>Normal</v>
      </c>
      <c r="Y7008" t="str">
        <f t="shared" si="602"/>
        <v>Commuter</v>
      </c>
      <c r="Z7008" t="str">
        <f t="shared" si="603"/>
        <v>At-Risk</v>
      </c>
      <c r="AA7008" t="s">
        <v>29</v>
      </c>
      <c r="AB7008">
        <v>0</v>
      </c>
    </row>
    <row r="7009" spans="1:28" x14ac:dyDescent="0.3">
      <c r="A7009">
        <v>16</v>
      </c>
      <c r="B7009" t="s">
        <v>38</v>
      </c>
      <c r="C7009">
        <v>11</v>
      </c>
      <c r="D7009" t="s">
        <v>48</v>
      </c>
      <c r="E7009" t="s">
        <v>30</v>
      </c>
      <c r="F7009">
        <v>5</v>
      </c>
      <c r="G7009">
        <v>0</v>
      </c>
      <c r="H7009" t="s">
        <v>40</v>
      </c>
      <c r="I7009">
        <v>717432</v>
      </c>
      <c r="J7009" t="s">
        <v>37</v>
      </c>
      <c r="K7009" t="s">
        <v>27</v>
      </c>
      <c r="L7009">
        <v>1</v>
      </c>
      <c r="M7009">
        <v>0</v>
      </c>
      <c r="N7009">
        <v>2.6</v>
      </c>
      <c r="O7009" t="s">
        <v>28</v>
      </c>
      <c r="P7009">
        <v>0</v>
      </c>
      <c r="Q7009">
        <v>3</v>
      </c>
      <c r="R7009">
        <v>12.9</v>
      </c>
      <c r="S7009">
        <v>100</v>
      </c>
      <c r="T7009">
        <v>71.5</v>
      </c>
      <c r="U7009">
        <v>67.099999999999994</v>
      </c>
      <c r="V7009">
        <f t="shared" si="605"/>
        <v>-4.4000000000000057</v>
      </c>
      <c r="W7009" t="str">
        <f t="shared" si="606"/>
        <v>Monitor</v>
      </c>
      <c r="X7009" t="str">
        <f t="shared" si="604"/>
        <v>Normal</v>
      </c>
      <c r="Y7009" t="str">
        <f t="shared" si="602"/>
        <v>Local</v>
      </c>
      <c r="Z7009" t="str">
        <f t="shared" si="603"/>
        <v>Healthy</v>
      </c>
      <c r="AA7009" t="s">
        <v>33</v>
      </c>
      <c r="AB7009">
        <v>0</v>
      </c>
    </row>
    <row r="7010" spans="1:28" x14ac:dyDescent="0.3">
      <c r="A7010">
        <v>13</v>
      </c>
      <c r="B7010" t="s">
        <v>22</v>
      </c>
      <c r="C7010">
        <v>8</v>
      </c>
      <c r="D7010" t="s">
        <v>23</v>
      </c>
      <c r="E7010" t="s">
        <v>44</v>
      </c>
      <c r="F7010">
        <v>5</v>
      </c>
      <c r="G7010">
        <v>0</v>
      </c>
      <c r="H7010" t="s">
        <v>40</v>
      </c>
      <c r="I7010">
        <v>756796</v>
      </c>
      <c r="J7010" t="s">
        <v>26</v>
      </c>
      <c r="K7010" t="s">
        <v>37</v>
      </c>
      <c r="L7010">
        <v>1</v>
      </c>
      <c r="M7010">
        <v>1</v>
      </c>
      <c r="N7010">
        <v>5.7</v>
      </c>
      <c r="O7010" t="s">
        <v>28</v>
      </c>
      <c r="P7010">
        <v>0</v>
      </c>
      <c r="Q7010">
        <v>2</v>
      </c>
      <c r="R7010">
        <v>14.3</v>
      </c>
      <c r="S7010">
        <v>85.5</v>
      </c>
      <c r="T7010">
        <v>70.599999999999994</v>
      </c>
      <c r="U7010">
        <v>74.099999999999994</v>
      </c>
      <c r="V7010">
        <f t="shared" si="605"/>
        <v>3.5</v>
      </c>
      <c r="W7010" t="str">
        <f t="shared" si="606"/>
        <v>Monitor</v>
      </c>
      <c r="X7010" t="str">
        <f t="shared" si="604"/>
        <v>Normal</v>
      </c>
      <c r="Y7010" t="str">
        <f t="shared" si="602"/>
        <v>Commuter</v>
      </c>
      <c r="Z7010" t="str">
        <f t="shared" si="603"/>
        <v>At-Risk</v>
      </c>
      <c r="AA7010" t="s">
        <v>33</v>
      </c>
      <c r="AB7010">
        <v>0</v>
      </c>
    </row>
    <row r="7011" spans="1:28" x14ac:dyDescent="0.3">
      <c r="A7011">
        <v>15</v>
      </c>
      <c r="B7011" t="s">
        <v>38</v>
      </c>
      <c r="C7011">
        <v>11</v>
      </c>
      <c r="D7011" t="s">
        <v>23</v>
      </c>
      <c r="E7011" t="s">
        <v>24</v>
      </c>
      <c r="F7011">
        <v>4</v>
      </c>
      <c r="G7011">
        <v>0</v>
      </c>
      <c r="H7011" t="s">
        <v>34</v>
      </c>
      <c r="I7011">
        <v>126513</v>
      </c>
      <c r="J7011" t="s">
        <v>31</v>
      </c>
      <c r="K7011" t="s">
        <v>35</v>
      </c>
      <c r="L7011">
        <v>0</v>
      </c>
      <c r="M7011">
        <v>0</v>
      </c>
      <c r="N7011">
        <v>12.4</v>
      </c>
      <c r="O7011" t="s">
        <v>47</v>
      </c>
      <c r="P7011">
        <v>0</v>
      </c>
      <c r="Q7011">
        <v>5</v>
      </c>
      <c r="R7011">
        <v>14.1</v>
      </c>
      <c r="S7011">
        <v>77.5</v>
      </c>
      <c r="T7011">
        <v>55.8</v>
      </c>
      <c r="U7011">
        <v>56.5</v>
      </c>
      <c r="V7011">
        <f t="shared" si="605"/>
        <v>0.70000000000000284</v>
      </c>
      <c r="W7011" t="str">
        <f t="shared" si="606"/>
        <v>Monitor</v>
      </c>
      <c r="X7011" t="str">
        <f t="shared" si="604"/>
        <v>Normal</v>
      </c>
      <c r="Y7011" t="str">
        <f t="shared" si="602"/>
        <v>Commuter</v>
      </c>
      <c r="Z7011" t="str">
        <f t="shared" si="603"/>
        <v>At-Risk</v>
      </c>
      <c r="AA7011" t="s">
        <v>29</v>
      </c>
      <c r="AB7011">
        <v>0</v>
      </c>
    </row>
    <row r="7012" spans="1:28" x14ac:dyDescent="0.3">
      <c r="A7012">
        <v>17</v>
      </c>
      <c r="B7012" t="s">
        <v>22</v>
      </c>
      <c r="C7012">
        <v>11</v>
      </c>
      <c r="D7012" t="s">
        <v>39</v>
      </c>
      <c r="E7012" t="s">
        <v>24</v>
      </c>
      <c r="F7012">
        <v>3</v>
      </c>
      <c r="G7012">
        <v>0</v>
      </c>
      <c r="H7012" t="s">
        <v>36</v>
      </c>
      <c r="I7012">
        <v>194143</v>
      </c>
      <c r="J7012" t="s">
        <v>31</v>
      </c>
      <c r="K7012" t="s">
        <v>26</v>
      </c>
      <c r="L7012">
        <v>0</v>
      </c>
      <c r="M7012">
        <v>0</v>
      </c>
      <c r="N7012">
        <v>8.4</v>
      </c>
      <c r="O7012" t="s">
        <v>28</v>
      </c>
      <c r="P7012">
        <v>0</v>
      </c>
      <c r="Q7012">
        <v>4</v>
      </c>
      <c r="R7012">
        <v>15.3</v>
      </c>
      <c r="S7012">
        <v>79.3</v>
      </c>
      <c r="T7012">
        <v>34.6</v>
      </c>
      <c r="U7012">
        <v>49.7</v>
      </c>
      <c r="V7012">
        <f t="shared" si="605"/>
        <v>15.100000000000001</v>
      </c>
      <c r="W7012" t="str">
        <f t="shared" si="606"/>
        <v>Monitor</v>
      </c>
      <c r="X7012" t="str">
        <f t="shared" si="604"/>
        <v>Surge</v>
      </c>
      <c r="Y7012" t="str">
        <f t="shared" si="602"/>
        <v>Commuter</v>
      </c>
      <c r="Z7012" t="str">
        <f t="shared" si="603"/>
        <v>At-Risk</v>
      </c>
      <c r="AA7012" t="s">
        <v>29</v>
      </c>
      <c r="AB7012">
        <v>0</v>
      </c>
    </row>
    <row r="7013" spans="1:28" x14ac:dyDescent="0.3">
      <c r="A7013">
        <v>15</v>
      </c>
      <c r="B7013" t="s">
        <v>38</v>
      </c>
      <c r="C7013">
        <v>11</v>
      </c>
      <c r="D7013" t="s">
        <v>39</v>
      </c>
      <c r="E7013" t="s">
        <v>30</v>
      </c>
      <c r="F7013">
        <v>8</v>
      </c>
      <c r="G7013">
        <v>0</v>
      </c>
      <c r="H7013" t="s">
        <v>36</v>
      </c>
      <c r="I7013">
        <v>324284</v>
      </c>
      <c r="J7013" t="s">
        <v>43</v>
      </c>
      <c r="K7013" t="s">
        <v>41</v>
      </c>
      <c r="L7013">
        <v>1</v>
      </c>
      <c r="M7013">
        <v>0</v>
      </c>
      <c r="N7013">
        <v>1.1000000000000001</v>
      </c>
      <c r="O7013" t="s">
        <v>28</v>
      </c>
      <c r="P7013">
        <v>1</v>
      </c>
      <c r="Q7013">
        <v>1</v>
      </c>
      <c r="R7013">
        <v>9</v>
      </c>
      <c r="S7013">
        <v>80.8</v>
      </c>
      <c r="T7013">
        <v>52.8</v>
      </c>
      <c r="U7013">
        <v>71.2</v>
      </c>
      <c r="V7013">
        <f t="shared" si="605"/>
        <v>18.400000000000006</v>
      </c>
      <c r="W7013" t="str">
        <f t="shared" si="606"/>
        <v>Monitor</v>
      </c>
      <c r="X7013" t="str">
        <f t="shared" si="604"/>
        <v>Surge</v>
      </c>
      <c r="Y7013" t="str">
        <f t="shared" si="602"/>
        <v>Local</v>
      </c>
      <c r="Z7013" t="str">
        <f t="shared" si="603"/>
        <v>At-Risk</v>
      </c>
      <c r="AA7013" t="s">
        <v>33</v>
      </c>
      <c r="AB7013">
        <v>0</v>
      </c>
    </row>
    <row r="7014" spans="1:28" x14ac:dyDescent="0.3">
      <c r="A7014">
        <v>16</v>
      </c>
      <c r="B7014" t="s">
        <v>22</v>
      </c>
      <c r="C7014">
        <v>11</v>
      </c>
      <c r="D7014" t="s">
        <v>23</v>
      </c>
      <c r="E7014" t="s">
        <v>24</v>
      </c>
      <c r="F7014">
        <v>7</v>
      </c>
      <c r="G7014">
        <v>0</v>
      </c>
      <c r="H7014" t="s">
        <v>36</v>
      </c>
      <c r="I7014">
        <v>283889</v>
      </c>
      <c r="J7014" t="s">
        <v>35</v>
      </c>
      <c r="K7014" t="s">
        <v>37</v>
      </c>
      <c r="L7014">
        <v>0</v>
      </c>
      <c r="M7014">
        <v>0</v>
      </c>
      <c r="N7014">
        <v>3.9</v>
      </c>
      <c r="O7014" t="s">
        <v>47</v>
      </c>
      <c r="P7014">
        <v>0</v>
      </c>
      <c r="Q7014">
        <v>4</v>
      </c>
      <c r="R7014">
        <v>15.2</v>
      </c>
      <c r="S7014">
        <v>71.7</v>
      </c>
      <c r="T7014">
        <v>71.3</v>
      </c>
      <c r="U7014">
        <v>76.7</v>
      </c>
      <c r="V7014">
        <f t="shared" si="605"/>
        <v>5.4000000000000057</v>
      </c>
      <c r="W7014" t="str">
        <f t="shared" si="606"/>
        <v>Monitor</v>
      </c>
      <c r="X7014" t="str">
        <f t="shared" si="604"/>
        <v>Normal</v>
      </c>
      <c r="Y7014" t="str">
        <f t="shared" si="602"/>
        <v>Local</v>
      </c>
      <c r="Z7014" t="str">
        <f t="shared" si="603"/>
        <v>Chronic Absenteeism</v>
      </c>
      <c r="AA7014" t="s">
        <v>42</v>
      </c>
      <c r="AB7014">
        <v>0</v>
      </c>
    </row>
    <row r="7015" spans="1:28" x14ac:dyDescent="0.3">
      <c r="A7015">
        <v>12</v>
      </c>
      <c r="B7015" t="s">
        <v>38</v>
      </c>
      <c r="C7015">
        <v>8</v>
      </c>
      <c r="D7015" t="s">
        <v>23</v>
      </c>
      <c r="E7015" t="s">
        <v>30</v>
      </c>
      <c r="F7015">
        <v>7</v>
      </c>
      <c r="G7015">
        <v>0</v>
      </c>
      <c r="H7015" t="s">
        <v>40</v>
      </c>
      <c r="I7015">
        <v>1056071</v>
      </c>
      <c r="J7015" t="s">
        <v>43</v>
      </c>
      <c r="K7015" t="s">
        <v>27</v>
      </c>
      <c r="L7015">
        <v>1</v>
      </c>
      <c r="M7015">
        <v>1</v>
      </c>
      <c r="N7015">
        <v>1.5</v>
      </c>
      <c r="O7015" t="s">
        <v>28</v>
      </c>
      <c r="P7015">
        <v>0</v>
      </c>
      <c r="Q7015">
        <v>3</v>
      </c>
      <c r="R7015">
        <v>11.8</v>
      </c>
      <c r="S7015">
        <v>76.3</v>
      </c>
      <c r="T7015">
        <v>49.4</v>
      </c>
      <c r="U7015">
        <v>55.1</v>
      </c>
      <c r="V7015">
        <f t="shared" si="605"/>
        <v>5.7000000000000028</v>
      </c>
      <c r="W7015" t="str">
        <f t="shared" si="606"/>
        <v>Monitor</v>
      </c>
      <c r="X7015" t="str">
        <f t="shared" si="604"/>
        <v>Normal</v>
      </c>
      <c r="Y7015" t="str">
        <f t="shared" si="602"/>
        <v>Local</v>
      </c>
      <c r="Z7015" t="str">
        <f t="shared" si="603"/>
        <v>At-Risk</v>
      </c>
      <c r="AA7015" t="s">
        <v>29</v>
      </c>
      <c r="AB7015">
        <v>0</v>
      </c>
    </row>
    <row r="7016" spans="1:28" x14ac:dyDescent="0.3">
      <c r="A7016">
        <v>15</v>
      </c>
      <c r="B7016" t="s">
        <v>22</v>
      </c>
      <c r="C7016">
        <v>10</v>
      </c>
      <c r="D7016" t="s">
        <v>39</v>
      </c>
      <c r="E7016" t="s">
        <v>24</v>
      </c>
      <c r="F7016">
        <v>3</v>
      </c>
      <c r="G7016">
        <v>0</v>
      </c>
      <c r="H7016" t="s">
        <v>36</v>
      </c>
      <c r="I7016">
        <v>208524</v>
      </c>
      <c r="J7016" t="s">
        <v>41</v>
      </c>
      <c r="K7016" t="s">
        <v>27</v>
      </c>
      <c r="L7016">
        <v>0</v>
      </c>
      <c r="M7016">
        <v>0</v>
      </c>
      <c r="N7016">
        <v>2.6</v>
      </c>
      <c r="O7016" t="s">
        <v>28</v>
      </c>
      <c r="P7016">
        <v>0</v>
      </c>
      <c r="Q7016">
        <v>3</v>
      </c>
      <c r="R7016">
        <v>12.3</v>
      </c>
      <c r="S7016">
        <v>80.8</v>
      </c>
      <c r="T7016">
        <v>53.7</v>
      </c>
      <c r="U7016">
        <v>51.3</v>
      </c>
      <c r="V7016">
        <f t="shared" si="605"/>
        <v>-2.4000000000000057</v>
      </c>
      <c r="W7016" t="str">
        <f t="shared" si="606"/>
        <v>Monitor</v>
      </c>
      <c r="X7016" t="str">
        <f t="shared" si="604"/>
        <v>Normal</v>
      </c>
      <c r="Y7016" t="str">
        <f t="shared" si="602"/>
        <v>Local</v>
      </c>
      <c r="Z7016" t="str">
        <f t="shared" si="603"/>
        <v>At-Risk</v>
      </c>
      <c r="AA7016" t="s">
        <v>29</v>
      </c>
      <c r="AB7016">
        <v>0</v>
      </c>
    </row>
    <row r="7017" spans="1:28" x14ac:dyDescent="0.3">
      <c r="A7017">
        <v>16</v>
      </c>
      <c r="B7017" t="s">
        <v>38</v>
      </c>
      <c r="C7017">
        <v>11</v>
      </c>
      <c r="D7017" t="s">
        <v>48</v>
      </c>
      <c r="E7017" t="s">
        <v>44</v>
      </c>
      <c r="F7017">
        <v>5</v>
      </c>
      <c r="G7017">
        <v>0</v>
      </c>
      <c r="H7017" t="s">
        <v>34</v>
      </c>
      <c r="I7017">
        <v>127783</v>
      </c>
      <c r="J7017" t="s">
        <v>26</v>
      </c>
      <c r="K7017" t="s">
        <v>35</v>
      </c>
      <c r="L7017">
        <v>0</v>
      </c>
      <c r="M7017">
        <v>0</v>
      </c>
      <c r="N7017">
        <v>5.7</v>
      </c>
      <c r="O7017" t="s">
        <v>28</v>
      </c>
      <c r="P7017">
        <v>0</v>
      </c>
      <c r="Q7017">
        <v>3</v>
      </c>
      <c r="R7017">
        <v>14</v>
      </c>
      <c r="S7017">
        <v>98</v>
      </c>
      <c r="T7017">
        <v>64.599999999999994</v>
      </c>
      <c r="U7017">
        <v>62</v>
      </c>
      <c r="V7017">
        <f t="shared" si="605"/>
        <v>-2.5999999999999943</v>
      </c>
      <c r="W7017" t="str">
        <f t="shared" si="606"/>
        <v>Monitor</v>
      </c>
      <c r="X7017" t="str">
        <f t="shared" si="604"/>
        <v>Normal</v>
      </c>
      <c r="Y7017" t="str">
        <f t="shared" si="602"/>
        <v>Commuter</v>
      </c>
      <c r="Z7017" t="str">
        <f t="shared" si="603"/>
        <v>Healthy</v>
      </c>
      <c r="AA7017" t="s">
        <v>33</v>
      </c>
      <c r="AB7017">
        <v>0</v>
      </c>
    </row>
    <row r="7018" spans="1:28" x14ac:dyDescent="0.3">
      <c r="A7018">
        <v>14</v>
      </c>
      <c r="B7018" t="s">
        <v>38</v>
      </c>
      <c r="C7018">
        <v>8</v>
      </c>
      <c r="D7018" t="s">
        <v>48</v>
      </c>
      <c r="E7018" t="s">
        <v>30</v>
      </c>
      <c r="F7018">
        <v>6</v>
      </c>
      <c r="G7018">
        <v>0</v>
      </c>
      <c r="H7018" t="s">
        <v>40</v>
      </c>
      <c r="I7018">
        <v>1398882</v>
      </c>
      <c r="J7018" t="s">
        <v>31</v>
      </c>
      <c r="K7018" t="s">
        <v>41</v>
      </c>
      <c r="L7018">
        <v>1</v>
      </c>
      <c r="M7018">
        <v>1</v>
      </c>
      <c r="N7018">
        <v>1.2</v>
      </c>
      <c r="O7018" t="s">
        <v>28</v>
      </c>
      <c r="P7018">
        <v>0</v>
      </c>
      <c r="Q7018">
        <v>3</v>
      </c>
      <c r="R7018">
        <v>5.5</v>
      </c>
      <c r="S7018">
        <v>100</v>
      </c>
      <c r="T7018">
        <v>81.400000000000006</v>
      </c>
      <c r="U7018">
        <v>78.7</v>
      </c>
      <c r="V7018">
        <f t="shared" si="605"/>
        <v>-2.7000000000000028</v>
      </c>
      <c r="W7018" t="str">
        <f t="shared" si="606"/>
        <v>Monitor</v>
      </c>
      <c r="X7018" t="str">
        <f t="shared" si="604"/>
        <v>Normal</v>
      </c>
      <c r="Y7018" t="str">
        <f t="shared" si="602"/>
        <v>Local</v>
      </c>
      <c r="Z7018" t="str">
        <f t="shared" si="603"/>
        <v>Healthy</v>
      </c>
      <c r="AA7018" t="s">
        <v>42</v>
      </c>
      <c r="AB7018">
        <v>0</v>
      </c>
    </row>
    <row r="7019" spans="1:28" x14ac:dyDescent="0.3">
      <c r="A7019">
        <v>16</v>
      </c>
      <c r="B7019" t="s">
        <v>22</v>
      </c>
      <c r="C7019">
        <v>12</v>
      </c>
      <c r="D7019" t="s">
        <v>23</v>
      </c>
      <c r="E7019" t="s">
        <v>30</v>
      </c>
      <c r="F7019">
        <v>6</v>
      </c>
      <c r="G7019">
        <v>0</v>
      </c>
      <c r="H7019" t="s">
        <v>34</v>
      </c>
      <c r="I7019">
        <v>119303</v>
      </c>
      <c r="J7019" t="s">
        <v>32</v>
      </c>
      <c r="K7019" t="s">
        <v>41</v>
      </c>
      <c r="L7019">
        <v>0</v>
      </c>
      <c r="M7019">
        <v>0</v>
      </c>
      <c r="N7019">
        <v>1.7</v>
      </c>
      <c r="O7019" t="s">
        <v>28</v>
      </c>
      <c r="P7019">
        <v>1</v>
      </c>
      <c r="Q7019">
        <v>2</v>
      </c>
      <c r="R7019">
        <v>15.7</v>
      </c>
      <c r="S7019">
        <v>91.1</v>
      </c>
      <c r="T7019">
        <v>69.599999999999994</v>
      </c>
      <c r="U7019">
        <v>66.099999999999994</v>
      </c>
      <c r="V7019">
        <f t="shared" si="605"/>
        <v>-3.5</v>
      </c>
      <c r="W7019" t="str">
        <f t="shared" si="606"/>
        <v>Monitor</v>
      </c>
      <c r="X7019" t="str">
        <f t="shared" si="604"/>
        <v>Normal</v>
      </c>
      <c r="Y7019" t="str">
        <f t="shared" si="602"/>
        <v>Local</v>
      </c>
      <c r="Z7019" t="str">
        <f t="shared" si="603"/>
        <v>Healthy</v>
      </c>
      <c r="AA7019" t="s">
        <v>33</v>
      </c>
      <c r="AB7019">
        <v>0</v>
      </c>
    </row>
    <row r="7020" spans="1:28" x14ac:dyDescent="0.3">
      <c r="A7020">
        <v>18</v>
      </c>
      <c r="B7020" t="s">
        <v>38</v>
      </c>
      <c r="C7020">
        <v>12</v>
      </c>
      <c r="D7020" t="s">
        <v>23</v>
      </c>
      <c r="E7020" t="s">
        <v>30</v>
      </c>
      <c r="F7020">
        <v>3</v>
      </c>
      <c r="G7020">
        <v>0</v>
      </c>
      <c r="H7020" t="s">
        <v>36</v>
      </c>
      <c r="I7020">
        <v>303812</v>
      </c>
      <c r="J7020" t="s">
        <v>37</v>
      </c>
      <c r="K7020" t="s">
        <v>32</v>
      </c>
      <c r="L7020">
        <v>1</v>
      </c>
      <c r="M7020">
        <v>1</v>
      </c>
      <c r="N7020">
        <v>2.9</v>
      </c>
      <c r="O7020" t="s">
        <v>28</v>
      </c>
      <c r="P7020">
        <v>1</v>
      </c>
      <c r="Q7020">
        <v>3</v>
      </c>
      <c r="R7020">
        <v>17.600000000000001</v>
      </c>
      <c r="S7020">
        <v>74.3</v>
      </c>
      <c r="T7020">
        <v>43.9</v>
      </c>
      <c r="U7020">
        <v>63.3</v>
      </c>
      <c r="V7020">
        <f t="shared" si="605"/>
        <v>19.399999999999999</v>
      </c>
      <c r="W7020" t="str">
        <f t="shared" si="606"/>
        <v>Monitor</v>
      </c>
      <c r="X7020" t="str">
        <f t="shared" si="604"/>
        <v>Surge</v>
      </c>
      <c r="Y7020" t="str">
        <f t="shared" si="602"/>
        <v>Local</v>
      </c>
      <c r="Z7020" t="str">
        <f t="shared" si="603"/>
        <v>Chronic Absenteeism</v>
      </c>
      <c r="AA7020" t="s">
        <v>33</v>
      </c>
      <c r="AB7020">
        <v>0</v>
      </c>
    </row>
    <row r="7021" spans="1:28" x14ac:dyDescent="0.3">
      <c r="A7021">
        <v>16</v>
      </c>
      <c r="B7021" t="s">
        <v>38</v>
      </c>
      <c r="C7021">
        <v>10</v>
      </c>
      <c r="D7021" t="s">
        <v>23</v>
      </c>
      <c r="E7021" t="s">
        <v>30</v>
      </c>
      <c r="F7021">
        <v>6</v>
      </c>
      <c r="G7021">
        <v>0</v>
      </c>
      <c r="H7021" t="s">
        <v>40</v>
      </c>
      <c r="I7021">
        <v>1281733</v>
      </c>
      <c r="J7021" t="s">
        <v>41</v>
      </c>
      <c r="K7021" t="s">
        <v>27</v>
      </c>
      <c r="L7021">
        <v>1</v>
      </c>
      <c r="M7021">
        <v>0</v>
      </c>
      <c r="O7021" t="s">
        <v>28</v>
      </c>
      <c r="P7021">
        <v>0</v>
      </c>
      <c r="Q7021">
        <v>5</v>
      </c>
      <c r="R7021">
        <v>20</v>
      </c>
      <c r="S7021">
        <v>79.3</v>
      </c>
      <c r="T7021">
        <v>73.400000000000006</v>
      </c>
      <c r="U7021">
        <v>87.3</v>
      </c>
      <c r="V7021">
        <f t="shared" si="605"/>
        <v>13.899999999999991</v>
      </c>
      <c r="W7021" t="str">
        <f t="shared" si="606"/>
        <v>Monitor</v>
      </c>
      <c r="X7021" t="str">
        <f t="shared" si="604"/>
        <v>Surge</v>
      </c>
      <c r="Y7021" t="str">
        <f t="shared" si="602"/>
        <v>Local</v>
      </c>
      <c r="Z7021" t="str">
        <f t="shared" si="603"/>
        <v>At-Risk</v>
      </c>
      <c r="AA7021" t="s">
        <v>42</v>
      </c>
      <c r="AB7021">
        <v>0</v>
      </c>
    </row>
    <row r="7022" spans="1:28" x14ac:dyDescent="0.3">
      <c r="A7022">
        <v>16</v>
      </c>
      <c r="B7022" t="s">
        <v>38</v>
      </c>
      <c r="C7022">
        <v>12</v>
      </c>
      <c r="D7022" t="s">
        <v>23</v>
      </c>
      <c r="E7022" t="s">
        <v>24</v>
      </c>
      <c r="F7022">
        <v>5</v>
      </c>
      <c r="G7022">
        <v>0</v>
      </c>
      <c r="H7022" t="s">
        <v>40</v>
      </c>
      <c r="I7022">
        <v>1249716</v>
      </c>
      <c r="J7022" t="s">
        <v>31</v>
      </c>
      <c r="K7022" t="s">
        <v>35</v>
      </c>
      <c r="L7022">
        <v>0</v>
      </c>
      <c r="M7022">
        <v>1</v>
      </c>
      <c r="N7022">
        <v>13.3</v>
      </c>
      <c r="O7022" t="s">
        <v>28</v>
      </c>
      <c r="P7022">
        <v>0</v>
      </c>
      <c r="Q7022">
        <v>3</v>
      </c>
      <c r="R7022">
        <v>14.1</v>
      </c>
      <c r="S7022">
        <v>86.4</v>
      </c>
      <c r="T7022">
        <v>82.4</v>
      </c>
      <c r="U7022">
        <v>84.1</v>
      </c>
      <c r="V7022">
        <f t="shared" si="605"/>
        <v>1.6999999999999886</v>
      </c>
      <c r="W7022" t="str">
        <f t="shared" si="606"/>
        <v>Monitor</v>
      </c>
      <c r="X7022" t="str">
        <f t="shared" si="604"/>
        <v>Normal</v>
      </c>
      <c r="Y7022" t="str">
        <f t="shared" si="602"/>
        <v>Commuter</v>
      </c>
      <c r="Z7022" t="str">
        <f t="shared" si="603"/>
        <v>At-Risk</v>
      </c>
      <c r="AA7022" t="s">
        <v>42</v>
      </c>
      <c r="AB7022">
        <v>0</v>
      </c>
    </row>
    <row r="7023" spans="1:28" x14ac:dyDescent="0.3">
      <c r="A7023">
        <v>13</v>
      </c>
      <c r="B7023" t="s">
        <v>38</v>
      </c>
      <c r="C7023">
        <v>9</v>
      </c>
      <c r="D7023" t="s">
        <v>39</v>
      </c>
      <c r="E7023" t="s">
        <v>24</v>
      </c>
      <c r="F7023">
        <v>5</v>
      </c>
      <c r="G7023">
        <v>0</v>
      </c>
      <c r="H7023" t="s">
        <v>36</v>
      </c>
      <c r="I7023">
        <v>305808</v>
      </c>
      <c r="J7023" t="s">
        <v>31</v>
      </c>
      <c r="K7023" t="s">
        <v>31</v>
      </c>
      <c r="L7023">
        <v>0</v>
      </c>
      <c r="M7023">
        <v>0</v>
      </c>
      <c r="N7023">
        <v>1.2</v>
      </c>
      <c r="O7023" t="s">
        <v>28</v>
      </c>
      <c r="P7023">
        <v>0</v>
      </c>
      <c r="Q7023">
        <v>2</v>
      </c>
      <c r="R7023">
        <v>8.5</v>
      </c>
      <c r="S7023">
        <v>75.099999999999994</v>
      </c>
      <c r="T7023">
        <v>63.4</v>
      </c>
      <c r="U7023">
        <v>68.7</v>
      </c>
      <c r="V7023">
        <f t="shared" si="605"/>
        <v>5.3000000000000043</v>
      </c>
      <c r="W7023" t="str">
        <f t="shared" si="606"/>
        <v>Monitor</v>
      </c>
      <c r="X7023" t="str">
        <f t="shared" si="604"/>
        <v>Normal</v>
      </c>
      <c r="Y7023" t="str">
        <f t="shared" si="602"/>
        <v>Local</v>
      </c>
      <c r="Z7023" t="str">
        <f t="shared" si="603"/>
        <v>At-Risk</v>
      </c>
      <c r="AA7023" t="s">
        <v>33</v>
      </c>
      <c r="AB7023">
        <v>0</v>
      </c>
    </row>
    <row r="7024" spans="1:28" x14ac:dyDescent="0.3">
      <c r="A7024">
        <v>17</v>
      </c>
      <c r="B7024" t="s">
        <v>22</v>
      </c>
      <c r="C7024">
        <v>11</v>
      </c>
      <c r="D7024" t="s">
        <v>39</v>
      </c>
      <c r="E7024" t="s">
        <v>30</v>
      </c>
      <c r="F7024">
        <v>3</v>
      </c>
      <c r="G7024">
        <v>0</v>
      </c>
      <c r="H7024" t="s">
        <v>36</v>
      </c>
      <c r="I7024">
        <v>245107</v>
      </c>
      <c r="J7024" t="s">
        <v>43</v>
      </c>
      <c r="K7024" t="s">
        <v>35</v>
      </c>
      <c r="L7024">
        <v>1</v>
      </c>
      <c r="M7024">
        <v>1</v>
      </c>
      <c r="N7024">
        <v>4.3</v>
      </c>
      <c r="O7024" t="s">
        <v>28</v>
      </c>
      <c r="P7024">
        <v>0</v>
      </c>
      <c r="Q7024">
        <v>3</v>
      </c>
      <c r="R7024">
        <v>16.2</v>
      </c>
      <c r="S7024">
        <v>84.3</v>
      </c>
      <c r="T7024">
        <v>63.2</v>
      </c>
      <c r="U7024">
        <v>75.5</v>
      </c>
      <c r="V7024">
        <f t="shared" si="605"/>
        <v>12.299999999999997</v>
      </c>
      <c r="W7024" t="str">
        <f t="shared" si="606"/>
        <v>Monitor</v>
      </c>
      <c r="X7024" t="str">
        <f t="shared" si="604"/>
        <v>Surge</v>
      </c>
      <c r="Y7024" t="str">
        <f t="shared" si="602"/>
        <v>Local</v>
      </c>
      <c r="Z7024" t="str">
        <f t="shared" si="603"/>
        <v>At-Risk</v>
      </c>
      <c r="AA7024" t="s">
        <v>42</v>
      </c>
      <c r="AB7024">
        <v>0</v>
      </c>
    </row>
    <row r="7025" spans="1:28" x14ac:dyDescent="0.3">
      <c r="A7025">
        <v>11</v>
      </c>
      <c r="B7025" t="s">
        <v>22</v>
      </c>
      <c r="C7025">
        <v>6</v>
      </c>
      <c r="D7025" t="s">
        <v>23</v>
      </c>
      <c r="E7025" t="s">
        <v>44</v>
      </c>
      <c r="F7025">
        <v>4</v>
      </c>
      <c r="G7025">
        <v>0</v>
      </c>
      <c r="H7025" t="s">
        <v>25</v>
      </c>
      <c r="I7025">
        <v>447509</v>
      </c>
      <c r="J7025" t="s">
        <v>41</v>
      </c>
      <c r="K7025" t="s">
        <v>35</v>
      </c>
      <c r="L7025">
        <v>1</v>
      </c>
      <c r="M7025">
        <v>0</v>
      </c>
      <c r="N7025">
        <v>4.5</v>
      </c>
      <c r="O7025" t="s">
        <v>28</v>
      </c>
      <c r="P7025">
        <v>0</v>
      </c>
      <c r="Q7025">
        <v>4</v>
      </c>
      <c r="R7025">
        <v>18.5</v>
      </c>
      <c r="S7025">
        <v>89.2</v>
      </c>
      <c r="T7025">
        <v>63.5</v>
      </c>
      <c r="U7025">
        <v>61.3</v>
      </c>
      <c r="V7025">
        <f t="shared" si="605"/>
        <v>-2.2000000000000028</v>
      </c>
      <c r="W7025" t="str">
        <f t="shared" si="606"/>
        <v>Monitor</v>
      </c>
      <c r="X7025" t="str">
        <f t="shared" si="604"/>
        <v>Normal</v>
      </c>
      <c r="Y7025" t="str">
        <f t="shared" ref="Y7025:Y7080" si="607">IF(N7025&lt;5,"Local",IF(N7025&lt;=15,"Commuter","Distant"))</f>
        <v>Local</v>
      </c>
      <c r="Z7025" t="str">
        <f t="shared" si="603"/>
        <v>At-Risk</v>
      </c>
      <c r="AA7025" t="s">
        <v>33</v>
      </c>
      <c r="AB7025">
        <v>0</v>
      </c>
    </row>
    <row r="7026" spans="1:28" x14ac:dyDescent="0.3">
      <c r="A7026">
        <v>14</v>
      </c>
      <c r="B7026" t="s">
        <v>22</v>
      </c>
      <c r="C7026">
        <v>10</v>
      </c>
      <c r="D7026" t="s">
        <v>23</v>
      </c>
      <c r="E7026" t="s">
        <v>44</v>
      </c>
      <c r="F7026">
        <v>8</v>
      </c>
      <c r="G7026">
        <v>0</v>
      </c>
      <c r="H7026" t="s">
        <v>34</v>
      </c>
      <c r="I7026">
        <v>70616</v>
      </c>
      <c r="J7026" t="s">
        <v>26</v>
      </c>
      <c r="K7026" t="s">
        <v>32</v>
      </c>
      <c r="L7026">
        <v>1</v>
      </c>
      <c r="M7026">
        <v>0</v>
      </c>
      <c r="N7026">
        <v>3.3</v>
      </c>
      <c r="O7026" t="s">
        <v>28</v>
      </c>
      <c r="P7026">
        <v>0</v>
      </c>
      <c r="Q7026">
        <v>1</v>
      </c>
      <c r="R7026">
        <v>12.1</v>
      </c>
      <c r="S7026">
        <v>67.5</v>
      </c>
      <c r="T7026">
        <v>38.200000000000003</v>
      </c>
      <c r="U7026">
        <v>67.5</v>
      </c>
      <c r="V7026">
        <f t="shared" si="605"/>
        <v>29.299999999999997</v>
      </c>
      <c r="W7026" t="str">
        <f t="shared" si="606"/>
        <v>Monitor</v>
      </c>
      <c r="X7026" t="str">
        <f t="shared" si="604"/>
        <v>Surge</v>
      </c>
      <c r="Y7026" t="str">
        <f t="shared" si="607"/>
        <v>Local</v>
      </c>
      <c r="Z7026" t="str">
        <f t="shared" si="603"/>
        <v>Chronic Absenteeism</v>
      </c>
      <c r="AA7026" t="s">
        <v>33</v>
      </c>
      <c r="AB7026">
        <v>0</v>
      </c>
    </row>
    <row r="7027" spans="1:28" x14ac:dyDescent="0.3">
      <c r="A7027">
        <v>13</v>
      </c>
      <c r="B7027" t="s">
        <v>38</v>
      </c>
      <c r="C7027">
        <v>9</v>
      </c>
      <c r="D7027" t="s">
        <v>23</v>
      </c>
      <c r="E7027" t="s">
        <v>24</v>
      </c>
      <c r="F7027">
        <v>4</v>
      </c>
      <c r="G7027">
        <v>1</v>
      </c>
      <c r="H7027" t="s">
        <v>40</v>
      </c>
      <c r="I7027">
        <v>865948</v>
      </c>
      <c r="J7027" t="s">
        <v>35</v>
      </c>
      <c r="K7027" t="s">
        <v>27</v>
      </c>
      <c r="L7027">
        <v>1</v>
      </c>
      <c r="M7027">
        <v>0</v>
      </c>
      <c r="N7027">
        <v>6.4</v>
      </c>
      <c r="O7027" t="s">
        <v>28</v>
      </c>
      <c r="P7027">
        <v>0</v>
      </c>
      <c r="Q7027">
        <v>3</v>
      </c>
      <c r="R7027">
        <v>12.9</v>
      </c>
      <c r="S7027">
        <v>92.1</v>
      </c>
      <c r="T7027">
        <v>53.3</v>
      </c>
      <c r="U7027">
        <v>65.900000000000006</v>
      </c>
      <c r="V7027">
        <f t="shared" si="605"/>
        <v>12.600000000000009</v>
      </c>
      <c r="W7027" t="str">
        <f t="shared" si="606"/>
        <v>Monitor</v>
      </c>
      <c r="X7027" t="str">
        <f t="shared" si="604"/>
        <v>Surge</v>
      </c>
      <c r="Y7027" t="str">
        <f t="shared" si="607"/>
        <v>Commuter</v>
      </c>
      <c r="Z7027" t="str">
        <f t="shared" si="603"/>
        <v>Healthy</v>
      </c>
      <c r="AA7027" t="s">
        <v>33</v>
      </c>
      <c r="AB7027">
        <v>0</v>
      </c>
    </row>
    <row r="7028" spans="1:28" x14ac:dyDescent="0.3">
      <c r="A7028">
        <v>13</v>
      </c>
      <c r="B7028" t="s">
        <v>22</v>
      </c>
      <c r="C7028">
        <v>7</v>
      </c>
      <c r="D7028" t="s">
        <v>23</v>
      </c>
      <c r="E7028" t="s">
        <v>44</v>
      </c>
      <c r="F7028">
        <v>4</v>
      </c>
      <c r="G7028">
        <v>0</v>
      </c>
      <c r="H7028" t="s">
        <v>25</v>
      </c>
      <c r="I7028">
        <v>350947</v>
      </c>
      <c r="J7028" t="s">
        <v>43</v>
      </c>
      <c r="K7028" t="s">
        <v>41</v>
      </c>
      <c r="L7028">
        <v>1</v>
      </c>
      <c r="M7028">
        <v>0</v>
      </c>
      <c r="N7028">
        <v>0.8</v>
      </c>
      <c r="O7028" t="s">
        <v>28</v>
      </c>
      <c r="P7028">
        <v>0</v>
      </c>
      <c r="Q7028">
        <v>4</v>
      </c>
      <c r="R7028">
        <v>20.399999999999999</v>
      </c>
      <c r="S7028">
        <v>87.4</v>
      </c>
      <c r="T7028">
        <v>59.6</v>
      </c>
      <c r="U7028">
        <v>72.2</v>
      </c>
      <c r="V7028">
        <f t="shared" si="605"/>
        <v>12.600000000000001</v>
      </c>
      <c r="W7028" t="str">
        <f t="shared" si="606"/>
        <v>Monitor</v>
      </c>
      <c r="X7028" t="str">
        <f t="shared" si="604"/>
        <v>Surge</v>
      </c>
      <c r="Y7028" t="str">
        <f t="shared" si="607"/>
        <v>Local</v>
      </c>
      <c r="Z7028" t="str">
        <f t="shared" si="603"/>
        <v>At-Risk</v>
      </c>
      <c r="AA7028" t="s">
        <v>33</v>
      </c>
      <c r="AB7028">
        <v>0</v>
      </c>
    </row>
    <row r="7029" spans="1:28" x14ac:dyDescent="0.3">
      <c r="A7029">
        <v>15</v>
      </c>
      <c r="B7029" t="s">
        <v>38</v>
      </c>
      <c r="C7029">
        <v>9</v>
      </c>
      <c r="D7029" t="s">
        <v>39</v>
      </c>
      <c r="E7029" t="s">
        <v>30</v>
      </c>
      <c r="F7029">
        <v>5</v>
      </c>
      <c r="G7029">
        <v>0</v>
      </c>
      <c r="H7029" t="s">
        <v>36</v>
      </c>
      <c r="I7029">
        <v>343458</v>
      </c>
      <c r="J7029" t="s">
        <v>32</v>
      </c>
      <c r="K7029" t="s">
        <v>43</v>
      </c>
      <c r="L7029">
        <v>0</v>
      </c>
      <c r="M7029">
        <v>1</v>
      </c>
      <c r="N7029">
        <v>2.2999999999999998</v>
      </c>
      <c r="O7029" t="s">
        <v>28</v>
      </c>
      <c r="P7029">
        <v>1</v>
      </c>
      <c r="Q7029">
        <v>2</v>
      </c>
      <c r="R7029">
        <v>20</v>
      </c>
      <c r="S7029">
        <v>95.2</v>
      </c>
      <c r="T7029">
        <v>61.7</v>
      </c>
      <c r="U7029">
        <v>65.7</v>
      </c>
      <c r="V7029">
        <f t="shared" si="605"/>
        <v>4</v>
      </c>
      <c r="W7029" t="str">
        <f t="shared" si="606"/>
        <v>Monitor</v>
      </c>
      <c r="X7029" t="str">
        <f t="shared" si="604"/>
        <v>Normal</v>
      </c>
      <c r="Y7029" t="str">
        <f t="shared" si="607"/>
        <v>Local</v>
      </c>
      <c r="Z7029" t="str">
        <f t="shared" ref="Z7029:Z7087" si="608">IF(S7029&gt;=90, "Healthy", IF(S7029&gt;75, "At-Risk", "Chronic Absenteeism"))</f>
        <v>Healthy</v>
      </c>
      <c r="AA7029" t="s">
        <v>33</v>
      </c>
      <c r="AB7029">
        <v>0</v>
      </c>
    </row>
    <row r="7030" spans="1:28" x14ac:dyDescent="0.3">
      <c r="A7030">
        <v>15</v>
      </c>
      <c r="B7030" t="s">
        <v>22</v>
      </c>
      <c r="C7030">
        <v>9</v>
      </c>
      <c r="D7030" t="s">
        <v>23</v>
      </c>
      <c r="E7030" t="s">
        <v>24</v>
      </c>
      <c r="F7030">
        <v>5</v>
      </c>
      <c r="G7030">
        <v>0</v>
      </c>
      <c r="H7030" t="s">
        <v>34</v>
      </c>
      <c r="I7030">
        <v>150694</v>
      </c>
      <c r="J7030" t="s">
        <v>37</v>
      </c>
      <c r="K7030" t="s">
        <v>32</v>
      </c>
      <c r="L7030">
        <v>0</v>
      </c>
      <c r="M7030">
        <v>0</v>
      </c>
      <c r="N7030">
        <v>9.1999999999999993</v>
      </c>
      <c r="O7030" t="s">
        <v>28</v>
      </c>
      <c r="P7030">
        <v>1</v>
      </c>
      <c r="Q7030">
        <v>3</v>
      </c>
      <c r="R7030">
        <v>13.9</v>
      </c>
      <c r="S7030">
        <v>78.8</v>
      </c>
      <c r="T7030">
        <v>62.1</v>
      </c>
      <c r="U7030">
        <v>46.8</v>
      </c>
      <c r="V7030">
        <f t="shared" si="605"/>
        <v>-15.300000000000004</v>
      </c>
      <c r="W7030" t="str">
        <f t="shared" si="606"/>
        <v>Monitor</v>
      </c>
      <c r="X7030" t="str">
        <f t="shared" si="604"/>
        <v>Normal</v>
      </c>
      <c r="Y7030" t="str">
        <f t="shared" si="607"/>
        <v>Commuter</v>
      </c>
      <c r="Z7030" t="str">
        <f t="shared" si="608"/>
        <v>At-Risk</v>
      </c>
      <c r="AA7030" t="s">
        <v>29</v>
      </c>
      <c r="AB7030">
        <v>0</v>
      </c>
    </row>
    <row r="7031" spans="1:28" x14ac:dyDescent="0.3">
      <c r="A7031">
        <v>11</v>
      </c>
      <c r="B7031" t="s">
        <v>22</v>
      </c>
      <c r="C7031">
        <v>6</v>
      </c>
      <c r="D7031" t="s">
        <v>39</v>
      </c>
      <c r="E7031" t="s">
        <v>30</v>
      </c>
      <c r="F7031">
        <v>4</v>
      </c>
      <c r="G7031">
        <v>0</v>
      </c>
      <c r="H7031" t="s">
        <v>36</v>
      </c>
      <c r="I7031">
        <v>238694</v>
      </c>
      <c r="J7031" t="s">
        <v>43</v>
      </c>
      <c r="K7031" t="s">
        <v>32</v>
      </c>
      <c r="L7031">
        <v>1</v>
      </c>
      <c r="M7031">
        <v>1</v>
      </c>
      <c r="N7031">
        <v>0.9</v>
      </c>
      <c r="O7031" t="s">
        <v>49</v>
      </c>
      <c r="P7031">
        <v>0</v>
      </c>
      <c r="Q7031">
        <v>2</v>
      </c>
      <c r="R7031">
        <v>19.8</v>
      </c>
      <c r="S7031">
        <v>80.8</v>
      </c>
      <c r="T7031">
        <v>81.900000000000006</v>
      </c>
      <c r="U7031">
        <v>81.8</v>
      </c>
      <c r="V7031">
        <f t="shared" si="605"/>
        <v>-0.10000000000000853</v>
      </c>
      <c r="W7031" t="str">
        <f t="shared" si="606"/>
        <v>Monitor</v>
      </c>
      <c r="X7031" t="str">
        <f t="shared" si="604"/>
        <v>Normal</v>
      </c>
      <c r="Y7031" t="str">
        <f t="shared" si="607"/>
        <v>Local</v>
      </c>
      <c r="Z7031" t="str">
        <f t="shared" si="608"/>
        <v>At-Risk</v>
      </c>
      <c r="AA7031" t="s">
        <v>42</v>
      </c>
      <c r="AB7031">
        <v>0</v>
      </c>
    </row>
    <row r="7032" spans="1:28" x14ac:dyDescent="0.3">
      <c r="A7032">
        <v>13</v>
      </c>
      <c r="B7032" t="s">
        <v>22</v>
      </c>
      <c r="C7032">
        <v>9</v>
      </c>
      <c r="D7032" t="s">
        <v>48</v>
      </c>
      <c r="E7032" t="s">
        <v>30</v>
      </c>
      <c r="F7032">
        <v>4</v>
      </c>
      <c r="G7032">
        <v>1</v>
      </c>
      <c r="H7032" t="s">
        <v>36</v>
      </c>
      <c r="I7032">
        <v>254177</v>
      </c>
      <c r="J7032" t="s">
        <v>43</v>
      </c>
      <c r="K7032" t="s">
        <v>26</v>
      </c>
      <c r="L7032">
        <v>0</v>
      </c>
      <c r="M7032">
        <v>0</v>
      </c>
      <c r="N7032">
        <v>2.4</v>
      </c>
      <c r="O7032" t="s">
        <v>28</v>
      </c>
      <c r="P7032">
        <v>0</v>
      </c>
      <c r="Q7032">
        <v>3</v>
      </c>
      <c r="R7032">
        <v>8.6999999999999993</v>
      </c>
      <c r="S7032">
        <v>95.7</v>
      </c>
      <c r="T7032">
        <v>69.2</v>
      </c>
      <c r="U7032">
        <v>67</v>
      </c>
      <c r="V7032">
        <f t="shared" si="605"/>
        <v>-2.2000000000000028</v>
      </c>
      <c r="W7032" t="str">
        <f t="shared" si="606"/>
        <v>Monitor</v>
      </c>
      <c r="X7032" t="str">
        <f t="shared" si="604"/>
        <v>Normal</v>
      </c>
      <c r="Y7032" t="str">
        <f t="shared" si="607"/>
        <v>Local</v>
      </c>
      <c r="Z7032" t="str">
        <f t="shared" si="608"/>
        <v>Healthy</v>
      </c>
      <c r="AA7032" t="s">
        <v>33</v>
      </c>
      <c r="AB7032">
        <v>0</v>
      </c>
    </row>
    <row r="7033" spans="1:28" x14ac:dyDescent="0.3">
      <c r="A7033">
        <v>10</v>
      </c>
      <c r="B7033" t="s">
        <v>22</v>
      </c>
      <c r="C7033">
        <v>6</v>
      </c>
      <c r="D7033" t="s">
        <v>39</v>
      </c>
      <c r="E7033" t="s">
        <v>44</v>
      </c>
      <c r="F7033">
        <v>5</v>
      </c>
      <c r="G7033">
        <v>0</v>
      </c>
      <c r="H7033" t="s">
        <v>36</v>
      </c>
      <c r="I7033">
        <v>318556</v>
      </c>
      <c r="J7033" t="s">
        <v>32</v>
      </c>
      <c r="K7033" t="s">
        <v>27</v>
      </c>
      <c r="L7033">
        <v>0</v>
      </c>
      <c r="M7033">
        <v>1</v>
      </c>
      <c r="N7033">
        <v>1.2</v>
      </c>
      <c r="O7033" t="s">
        <v>28</v>
      </c>
      <c r="P7033">
        <v>0</v>
      </c>
      <c r="Q7033">
        <v>3</v>
      </c>
      <c r="R7033">
        <v>2.7</v>
      </c>
      <c r="S7033">
        <v>80.3</v>
      </c>
      <c r="T7033">
        <v>61.9</v>
      </c>
      <c r="U7033">
        <v>69.3</v>
      </c>
      <c r="V7033">
        <f t="shared" si="605"/>
        <v>7.3999999999999986</v>
      </c>
      <c r="W7033" t="str">
        <f t="shared" si="606"/>
        <v>Monitor</v>
      </c>
      <c r="X7033" t="str">
        <f t="shared" si="604"/>
        <v>Normal</v>
      </c>
      <c r="Y7033" t="str">
        <f t="shared" si="607"/>
        <v>Local</v>
      </c>
      <c r="Z7033" t="str">
        <f t="shared" si="608"/>
        <v>At-Risk</v>
      </c>
      <c r="AA7033" t="s">
        <v>33</v>
      </c>
      <c r="AB7033">
        <v>0</v>
      </c>
    </row>
    <row r="7034" spans="1:28" x14ac:dyDescent="0.3">
      <c r="A7034">
        <v>16</v>
      </c>
      <c r="B7034" t="s">
        <v>22</v>
      </c>
      <c r="C7034">
        <v>11</v>
      </c>
      <c r="D7034" t="s">
        <v>23</v>
      </c>
      <c r="E7034" t="s">
        <v>30</v>
      </c>
      <c r="F7034">
        <v>4</v>
      </c>
      <c r="G7034">
        <v>0</v>
      </c>
      <c r="H7034" t="s">
        <v>34</v>
      </c>
      <c r="I7034">
        <v>68855</v>
      </c>
      <c r="J7034" t="s">
        <v>32</v>
      </c>
      <c r="K7034" t="s">
        <v>31</v>
      </c>
      <c r="L7034">
        <v>0</v>
      </c>
      <c r="M7034">
        <v>0</v>
      </c>
      <c r="N7034">
        <v>2.1</v>
      </c>
      <c r="O7034" t="s">
        <v>28</v>
      </c>
      <c r="P7034">
        <v>1</v>
      </c>
      <c r="Q7034">
        <v>1</v>
      </c>
      <c r="R7034">
        <v>11.8</v>
      </c>
      <c r="S7034">
        <v>86.6</v>
      </c>
      <c r="T7034">
        <v>64.2</v>
      </c>
      <c r="U7034">
        <v>62.2</v>
      </c>
      <c r="V7034">
        <f t="shared" si="605"/>
        <v>-2</v>
      </c>
      <c r="W7034" t="str">
        <f t="shared" si="606"/>
        <v>Monitor</v>
      </c>
      <c r="X7034" t="str">
        <f t="shared" si="604"/>
        <v>Normal</v>
      </c>
      <c r="Y7034" t="str">
        <f t="shared" si="607"/>
        <v>Local</v>
      </c>
      <c r="Z7034" t="str">
        <f t="shared" si="608"/>
        <v>At-Risk</v>
      </c>
      <c r="AA7034" t="s">
        <v>33</v>
      </c>
      <c r="AB7034">
        <v>0</v>
      </c>
    </row>
    <row r="7035" spans="1:28" x14ac:dyDescent="0.3">
      <c r="A7035">
        <v>16</v>
      </c>
      <c r="B7035" t="s">
        <v>22</v>
      </c>
      <c r="C7035">
        <v>10</v>
      </c>
      <c r="D7035" t="s">
        <v>39</v>
      </c>
      <c r="E7035" t="s">
        <v>30</v>
      </c>
      <c r="F7035">
        <v>4</v>
      </c>
      <c r="G7035">
        <v>0</v>
      </c>
      <c r="H7035" t="s">
        <v>25</v>
      </c>
      <c r="I7035">
        <v>567882</v>
      </c>
      <c r="J7035" t="s">
        <v>35</v>
      </c>
      <c r="K7035" t="s">
        <v>27</v>
      </c>
      <c r="L7035">
        <v>1</v>
      </c>
      <c r="M7035">
        <v>0</v>
      </c>
      <c r="N7035">
        <v>6.6</v>
      </c>
      <c r="O7035" t="s">
        <v>28</v>
      </c>
      <c r="P7035">
        <v>0</v>
      </c>
      <c r="Q7035">
        <v>4</v>
      </c>
      <c r="R7035">
        <v>21.7</v>
      </c>
      <c r="S7035">
        <v>87.5</v>
      </c>
      <c r="T7035">
        <v>73.5</v>
      </c>
      <c r="U7035">
        <v>66.5</v>
      </c>
      <c r="V7035">
        <f t="shared" ref="V7035:V7090" si="609">U7035-T7035</f>
        <v>-7</v>
      </c>
      <c r="W7035" t="str">
        <f t="shared" ref="W7035:W7090" si="610">IF(AND(U7035&lt;45,V7035&lt;-10),"High Risk","Monitor")</f>
        <v>Monitor</v>
      </c>
      <c r="X7035" t="str">
        <f t="shared" si="604"/>
        <v>Normal</v>
      </c>
      <c r="Y7035" t="str">
        <f t="shared" si="607"/>
        <v>Commuter</v>
      </c>
      <c r="Z7035" t="str">
        <f t="shared" si="608"/>
        <v>At-Risk</v>
      </c>
      <c r="AA7035" t="s">
        <v>33</v>
      </c>
      <c r="AB7035">
        <v>0</v>
      </c>
    </row>
    <row r="7036" spans="1:28" x14ac:dyDescent="0.3">
      <c r="A7036">
        <v>12</v>
      </c>
      <c r="B7036" t="s">
        <v>22</v>
      </c>
      <c r="C7036">
        <v>8</v>
      </c>
      <c r="D7036" t="s">
        <v>23</v>
      </c>
      <c r="E7036" t="s">
        <v>44</v>
      </c>
      <c r="F7036">
        <v>6</v>
      </c>
      <c r="G7036">
        <v>0</v>
      </c>
      <c r="H7036" t="s">
        <v>40</v>
      </c>
      <c r="I7036">
        <v>840319</v>
      </c>
      <c r="J7036" t="s">
        <v>32</v>
      </c>
      <c r="K7036" t="s">
        <v>37</v>
      </c>
      <c r="L7036">
        <v>0</v>
      </c>
      <c r="M7036">
        <v>1</v>
      </c>
      <c r="N7036">
        <v>9.6</v>
      </c>
      <c r="O7036" t="s">
        <v>28</v>
      </c>
      <c r="P7036">
        <v>1</v>
      </c>
      <c r="Q7036">
        <v>4</v>
      </c>
      <c r="R7036">
        <v>15.4</v>
      </c>
      <c r="S7036">
        <v>85.3</v>
      </c>
      <c r="T7036">
        <v>82.3</v>
      </c>
      <c r="U7036">
        <v>79.2</v>
      </c>
      <c r="V7036">
        <f t="shared" si="609"/>
        <v>-3.0999999999999943</v>
      </c>
      <c r="W7036" t="str">
        <f t="shared" si="610"/>
        <v>Monitor</v>
      </c>
      <c r="X7036" t="str">
        <f t="shared" si="604"/>
        <v>Normal</v>
      </c>
      <c r="Y7036" t="str">
        <f t="shared" si="607"/>
        <v>Commuter</v>
      </c>
      <c r="Z7036" t="str">
        <f t="shared" si="608"/>
        <v>At-Risk</v>
      </c>
      <c r="AA7036" t="s">
        <v>42</v>
      </c>
      <c r="AB7036">
        <v>0</v>
      </c>
    </row>
    <row r="7037" spans="1:28" x14ac:dyDescent="0.3">
      <c r="A7037">
        <v>16</v>
      </c>
      <c r="B7037" t="s">
        <v>38</v>
      </c>
      <c r="C7037">
        <v>11</v>
      </c>
      <c r="D7037" t="s">
        <v>23</v>
      </c>
      <c r="E7037" t="s">
        <v>44</v>
      </c>
      <c r="F7037">
        <v>7</v>
      </c>
      <c r="G7037">
        <v>0</v>
      </c>
      <c r="H7037" t="s">
        <v>36</v>
      </c>
      <c r="I7037">
        <v>253452</v>
      </c>
      <c r="J7037" t="s">
        <v>41</v>
      </c>
      <c r="K7037" t="s">
        <v>26</v>
      </c>
      <c r="L7037">
        <v>1</v>
      </c>
      <c r="M7037">
        <v>1</v>
      </c>
      <c r="N7037">
        <v>2.8</v>
      </c>
      <c r="O7037" t="s">
        <v>28</v>
      </c>
      <c r="P7037">
        <v>0</v>
      </c>
      <c r="Q7037">
        <v>3</v>
      </c>
      <c r="R7037">
        <v>11</v>
      </c>
      <c r="S7037">
        <v>91.1</v>
      </c>
      <c r="T7037">
        <v>68.400000000000006</v>
      </c>
      <c r="U7037">
        <v>64.8</v>
      </c>
      <c r="V7037">
        <f t="shared" si="609"/>
        <v>-3.6000000000000085</v>
      </c>
      <c r="W7037" t="str">
        <f t="shared" si="610"/>
        <v>Monitor</v>
      </c>
      <c r="X7037" t="str">
        <f t="shared" si="604"/>
        <v>Normal</v>
      </c>
      <c r="Y7037" t="str">
        <f t="shared" si="607"/>
        <v>Local</v>
      </c>
      <c r="Z7037" t="str">
        <f t="shared" si="608"/>
        <v>Healthy</v>
      </c>
      <c r="AA7037" t="s">
        <v>33</v>
      </c>
      <c r="AB7037">
        <v>0</v>
      </c>
    </row>
    <row r="7038" spans="1:28" x14ac:dyDescent="0.3">
      <c r="A7038">
        <v>16</v>
      </c>
      <c r="B7038" t="s">
        <v>22</v>
      </c>
      <c r="C7038">
        <v>10</v>
      </c>
      <c r="D7038" t="s">
        <v>39</v>
      </c>
      <c r="E7038" t="s">
        <v>30</v>
      </c>
      <c r="F7038">
        <v>5</v>
      </c>
      <c r="G7038">
        <v>0</v>
      </c>
      <c r="H7038" t="s">
        <v>36</v>
      </c>
      <c r="I7038">
        <v>204558</v>
      </c>
      <c r="J7038" t="s">
        <v>32</v>
      </c>
      <c r="K7038" t="s">
        <v>31</v>
      </c>
      <c r="L7038">
        <v>0</v>
      </c>
      <c r="M7038">
        <v>0</v>
      </c>
      <c r="N7038">
        <v>2.4</v>
      </c>
      <c r="O7038" t="s">
        <v>28</v>
      </c>
      <c r="P7038">
        <v>0</v>
      </c>
      <c r="Q7038">
        <v>2</v>
      </c>
      <c r="R7038">
        <v>12.6</v>
      </c>
      <c r="S7038">
        <v>87</v>
      </c>
      <c r="T7038">
        <v>63.9</v>
      </c>
      <c r="U7038">
        <v>76.2</v>
      </c>
      <c r="V7038">
        <f t="shared" si="609"/>
        <v>12.300000000000004</v>
      </c>
      <c r="W7038" t="str">
        <f t="shared" si="610"/>
        <v>Monitor</v>
      </c>
      <c r="X7038" t="str">
        <f t="shared" si="604"/>
        <v>Surge</v>
      </c>
      <c r="Y7038" t="str">
        <f t="shared" si="607"/>
        <v>Local</v>
      </c>
      <c r="Z7038" t="str">
        <f t="shared" si="608"/>
        <v>At-Risk</v>
      </c>
      <c r="AA7038" t="s">
        <v>42</v>
      </c>
      <c r="AB7038">
        <v>0</v>
      </c>
    </row>
    <row r="7039" spans="1:28" x14ac:dyDescent="0.3">
      <c r="A7039">
        <v>11</v>
      </c>
      <c r="B7039" t="s">
        <v>22</v>
      </c>
      <c r="C7039">
        <v>6</v>
      </c>
      <c r="D7039" t="s">
        <v>23</v>
      </c>
      <c r="E7039" t="s">
        <v>24</v>
      </c>
      <c r="F7039">
        <v>2</v>
      </c>
      <c r="G7039">
        <v>0</v>
      </c>
      <c r="H7039" t="s">
        <v>40</v>
      </c>
      <c r="I7039">
        <v>758295</v>
      </c>
      <c r="J7039" t="s">
        <v>43</v>
      </c>
      <c r="K7039" t="s">
        <v>27</v>
      </c>
      <c r="L7039">
        <v>0</v>
      </c>
      <c r="M7039">
        <v>1</v>
      </c>
      <c r="N7039">
        <v>6.2</v>
      </c>
      <c r="O7039" t="s">
        <v>28</v>
      </c>
      <c r="P7039">
        <v>0</v>
      </c>
      <c r="Q7039">
        <v>2</v>
      </c>
      <c r="R7039">
        <v>10.4</v>
      </c>
      <c r="S7039">
        <v>98.7</v>
      </c>
      <c r="T7039">
        <v>57.9</v>
      </c>
      <c r="U7039">
        <v>73.400000000000006</v>
      </c>
      <c r="V7039">
        <f t="shared" si="609"/>
        <v>15.500000000000007</v>
      </c>
      <c r="W7039" t="str">
        <f t="shared" si="610"/>
        <v>Monitor</v>
      </c>
      <c r="X7039" t="str">
        <f t="shared" si="604"/>
        <v>Surge</v>
      </c>
      <c r="Y7039" t="str">
        <f t="shared" si="607"/>
        <v>Commuter</v>
      </c>
      <c r="Z7039" t="str">
        <f t="shared" si="608"/>
        <v>Healthy</v>
      </c>
      <c r="AA7039" t="s">
        <v>33</v>
      </c>
      <c r="AB7039">
        <v>0</v>
      </c>
    </row>
    <row r="7040" spans="1:28" x14ac:dyDescent="0.3">
      <c r="A7040">
        <v>13</v>
      </c>
      <c r="B7040" t="s">
        <v>22</v>
      </c>
      <c r="C7040">
        <v>7</v>
      </c>
      <c r="D7040" t="s">
        <v>39</v>
      </c>
      <c r="E7040" t="s">
        <v>24</v>
      </c>
      <c r="F7040">
        <v>4</v>
      </c>
      <c r="G7040">
        <v>0</v>
      </c>
      <c r="H7040" t="s">
        <v>25</v>
      </c>
      <c r="I7040">
        <v>681218</v>
      </c>
      <c r="J7040" t="s">
        <v>32</v>
      </c>
      <c r="K7040" t="s">
        <v>37</v>
      </c>
      <c r="L7040">
        <v>1</v>
      </c>
      <c r="M7040">
        <v>0</v>
      </c>
      <c r="N7040">
        <v>2</v>
      </c>
      <c r="O7040" t="s">
        <v>28</v>
      </c>
      <c r="P7040">
        <v>0</v>
      </c>
      <c r="Q7040">
        <v>4</v>
      </c>
      <c r="R7040">
        <v>23.9</v>
      </c>
      <c r="S7040">
        <v>92.6</v>
      </c>
      <c r="T7040">
        <v>64.7</v>
      </c>
      <c r="U7040">
        <v>60.5</v>
      </c>
      <c r="V7040">
        <f t="shared" si="609"/>
        <v>-4.2000000000000028</v>
      </c>
      <c r="W7040" t="str">
        <f t="shared" si="610"/>
        <v>Monitor</v>
      </c>
      <c r="X7040" t="str">
        <f t="shared" si="604"/>
        <v>Normal</v>
      </c>
      <c r="Y7040" t="str">
        <f t="shared" si="607"/>
        <v>Local</v>
      </c>
      <c r="Z7040" t="str">
        <f t="shared" si="608"/>
        <v>Healthy</v>
      </c>
      <c r="AA7040" t="s">
        <v>33</v>
      </c>
      <c r="AB7040">
        <v>0</v>
      </c>
    </row>
    <row r="7041" spans="1:28" x14ac:dyDescent="0.3">
      <c r="A7041">
        <v>17</v>
      </c>
      <c r="B7041" t="s">
        <v>38</v>
      </c>
      <c r="C7041">
        <v>11</v>
      </c>
      <c r="D7041" t="s">
        <v>48</v>
      </c>
      <c r="E7041" t="s">
        <v>24</v>
      </c>
      <c r="F7041">
        <v>6</v>
      </c>
      <c r="G7041">
        <v>0</v>
      </c>
      <c r="H7041" t="s">
        <v>45</v>
      </c>
      <c r="I7041">
        <v>3351228</v>
      </c>
      <c r="J7041" t="s">
        <v>37</v>
      </c>
      <c r="K7041" t="s">
        <v>41</v>
      </c>
      <c r="L7041">
        <v>1</v>
      </c>
      <c r="M7041">
        <v>0</v>
      </c>
      <c r="N7041">
        <v>9.1</v>
      </c>
      <c r="O7041" t="s">
        <v>28</v>
      </c>
      <c r="P7041">
        <v>1</v>
      </c>
      <c r="Q7041">
        <v>3</v>
      </c>
      <c r="R7041">
        <v>22</v>
      </c>
      <c r="S7041">
        <v>83.1</v>
      </c>
      <c r="T7041">
        <v>61.6</v>
      </c>
      <c r="U7041">
        <v>76.3</v>
      </c>
      <c r="V7041">
        <f t="shared" si="609"/>
        <v>14.699999999999996</v>
      </c>
      <c r="W7041" t="str">
        <f t="shared" si="610"/>
        <v>Monitor</v>
      </c>
      <c r="X7041" t="str">
        <f t="shared" si="604"/>
        <v>Surge</v>
      </c>
      <c r="Y7041" t="str">
        <f t="shared" si="607"/>
        <v>Commuter</v>
      </c>
      <c r="Z7041" t="str">
        <f t="shared" si="608"/>
        <v>At-Risk</v>
      </c>
      <c r="AA7041" t="s">
        <v>42</v>
      </c>
      <c r="AB7041">
        <v>0</v>
      </c>
    </row>
    <row r="7042" spans="1:28" x14ac:dyDescent="0.3">
      <c r="A7042">
        <v>16</v>
      </c>
      <c r="B7042" t="s">
        <v>22</v>
      </c>
      <c r="C7042">
        <v>12</v>
      </c>
      <c r="D7042" t="s">
        <v>48</v>
      </c>
      <c r="E7042" t="s">
        <v>30</v>
      </c>
      <c r="F7042">
        <v>5</v>
      </c>
      <c r="G7042">
        <v>0</v>
      </c>
      <c r="H7042" t="s">
        <v>25</v>
      </c>
      <c r="I7042">
        <v>580287</v>
      </c>
      <c r="J7042" t="s">
        <v>41</v>
      </c>
      <c r="K7042" t="s">
        <v>37</v>
      </c>
      <c r="L7042">
        <v>0</v>
      </c>
      <c r="M7042">
        <v>0</v>
      </c>
      <c r="N7042">
        <v>1.7</v>
      </c>
      <c r="O7042" t="s">
        <v>28</v>
      </c>
      <c r="P7042">
        <v>1</v>
      </c>
      <c r="Q7042">
        <v>4</v>
      </c>
      <c r="R7042">
        <v>16.100000000000001</v>
      </c>
      <c r="S7042">
        <v>100</v>
      </c>
      <c r="T7042">
        <v>60.7</v>
      </c>
      <c r="U7042">
        <v>65.2</v>
      </c>
      <c r="V7042">
        <f t="shared" si="609"/>
        <v>4.5</v>
      </c>
      <c r="W7042" t="str">
        <f t="shared" si="610"/>
        <v>Monitor</v>
      </c>
      <c r="X7042" t="str">
        <f t="shared" si="604"/>
        <v>Normal</v>
      </c>
      <c r="Y7042" t="str">
        <f t="shared" si="607"/>
        <v>Local</v>
      </c>
      <c r="Z7042" t="str">
        <f t="shared" si="608"/>
        <v>Healthy</v>
      </c>
      <c r="AA7042" t="s">
        <v>33</v>
      </c>
      <c r="AB7042">
        <v>0</v>
      </c>
    </row>
    <row r="7043" spans="1:28" x14ac:dyDescent="0.3">
      <c r="A7043">
        <v>13</v>
      </c>
      <c r="B7043" t="s">
        <v>22</v>
      </c>
      <c r="C7043">
        <v>7</v>
      </c>
      <c r="D7043" t="s">
        <v>23</v>
      </c>
      <c r="E7043" t="s">
        <v>24</v>
      </c>
      <c r="F7043">
        <v>5</v>
      </c>
      <c r="G7043">
        <v>0</v>
      </c>
      <c r="H7043" t="s">
        <v>36</v>
      </c>
      <c r="I7043">
        <v>241071</v>
      </c>
      <c r="J7043" t="s">
        <v>41</v>
      </c>
      <c r="K7043" t="s">
        <v>27</v>
      </c>
      <c r="L7043">
        <v>1</v>
      </c>
      <c r="M7043">
        <v>0</v>
      </c>
      <c r="N7043">
        <v>3.2</v>
      </c>
      <c r="O7043" t="s">
        <v>28</v>
      </c>
      <c r="P7043">
        <v>0</v>
      </c>
      <c r="Q7043">
        <v>5</v>
      </c>
      <c r="R7043">
        <v>14.1</v>
      </c>
      <c r="S7043">
        <v>97.5</v>
      </c>
      <c r="T7043">
        <v>53.4</v>
      </c>
      <c r="U7043">
        <v>57.3</v>
      </c>
      <c r="V7043">
        <f t="shared" si="609"/>
        <v>3.8999999999999986</v>
      </c>
      <c r="W7043" t="str">
        <f t="shared" si="610"/>
        <v>Monitor</v>
      </c>
      <c r="X7043" t="str">
        <f t="shared" ref="X7043:X7106" si="611">IF(V7043&gt;10, "Surge", "Normal")</f>
        <v>Normal</v>
      </c>
      <c r="Y7043" t="str">
        <f t="shared" si="607"/>
        <v>Local</v>
      </c>
      <c r="Z7043" t="str">
        <f t="shared" si="608"/>
        <v>Healthy</v>
      </c>
      <c r="AA7043" t="s">
        <v>29</v>
      </c>
      <c r="AB7043">
        <v>0</v>
      </c>
    </row>
    <row r="7044" spans="1:28" x14ac:dyDescent="0.3">
      <c r="A7044">
        <v>11</v>
      </c>
      <c r="B7044" t="s">
        <v>38</v>
      </c>
      <c r="C7044">
        <v>6</v>
      </c>
      <c r="D7044" t="s">
        <v>39</v>
      </c>
      <c r="E7044" t="s">
        <v>24</v>
      </c>
      <c r="F7044">
        <v>6</v>
      </c>
      <c r="G7044">
        <v>0</v>
      </c>
      <c r="H7044" t="s">
        <v>25</v>
      </c>
      <c r="I7044">
        <v>553468</v>
      </c>
      <c r="J7044" t="s">
        <v>41</v>
      </c>
      <c r="K7044" t="s">
        <v>27</v>
      </c>
      <c r="L7044">
        <v>0</v>
      </c>
      <c r="M7044">
        <v>0</v>
      </c>
      <c r="N7044">
        <v>2.5</v>
      </c>
      <c r="O7044" t="s">
        <v>28</v>
      </c>
      <c r="P7044">
        <v>1</v>
      </c>
      <c r="Q7044">
        <v>3</v>
      </c>
      <c r="R7044">
        <v>10.199999999999999</v>
      </c>
      <c r="S7044">
        <v>79.2</v>
      </c>
      <c r="T7044">
        <v>52.4</v>
      </c>
      <c r="U7044">
        <v>65.8</v>
      </c>
      <c r="V7044">
        <f t="shared" si="609"/>
        <v>13.399999999999999</v>
      </c>
      <c r="W7044" t="str">
        <f t="shared" si="610"/>
        <v>Monitor</v>
      </c>
      <c r="X7044" t="str">
        <f t="shared" si="611"/>
        <v>Surge</v>
      </c>
      <c r="Y7044" t="str">
        <f t="shared" si="607"/>
        <v>Local</v>
      </c>
      <c r="Z7044" t="str">
        <f t="shared" si="608"/>
        <v>At-Risk</v>
      </c>
      <c r="AA7044" t="s">
        <v>33</v>
      </c>
      <c r="AB7044">
        <v>0</v>
      </c>
    </row>
    <row r="7045" spans="1:28" x14ac:dyDescent="0.3">
      <c r="A7045">
        <v>14</v>
      </c>
      <c r="B7045" t="s">
        <v>22</v>
      </c>
      <c r="C7045">
        <v>8</v>
      </c>
      <c r="D7045" t="s">
        <v>23</v>
      </c>
      <c r="E7045" t="s">
        <v>30</v>
      </c>
      <c r="F7045">
        <v>5</v>
      </c>
      <c r="G7045">
        <v>0</v>
      </c>
      <c r="H7045" t="s">
        <v>40</v>
      </c>
      <c r="I7045">
        <v>904410</v>
      </c>
      <c r="J7045" t="s">
        <v>35</v>
      </c>
      <c r="K7045" t="s">
        <v>26</v>
      </c>
      <c r="L7045">
        <v>1</v>
      </c>
      <c r="M7045">
        <v>1</v>
      </c>
      <c r="N7045">
        <v>1.7</v>
      </c>
      <c r="O7045" t="s">
        <v>28</v>
      </c>
      <c r="P7045">
        <v>0</v>
      </c>
      <c r="Q7045">
        <v>4</v>
      </c>
      <c r="R7045">
        <v>19.7</v>
      </c>
      <c r="S7045">
        <v>93.7</v>
      </c>
      <c r="T7045">
        <v>70.599999999999994</v>
      </c>
      <c r="U7045">
        <v>64.599999999999994</v>
      </c>
      <c r="V7045">
        <f t="shared" si="609"/>
        <v>-6</v>
      </c>
      <c r="W7045" t="str">
        <f t="shared" si="610"/>
        <v>Monitor</v>
      </c>
      <c r="X7045" t="str">
        <f t="shared" si="611"/>
        <v>Normal</v>
      </c>
      <c r="Y7045" t="str">
        <f t="shared" si="607"/>
        <v>Local</v>
      </c>
      <c r="Z7045" t="str">
        <f t="shared" si="608"/>
        <v>Healthy</v>
      </c>
      <c r="AA7045" t="s">
        <v>33</v>
      </c>
      <c r="AB7045">
        <v>0</v>
      </c>
    </row>
    <row r="7046" spans="1:28" x14ac:dyDescent="0.3">
      <c r="A7046">
        <v>16</v>
      </c>
      <c r="B7046" t="s">
        <v>22</v>
      </c>
      <c r="C7046">
        <v>11</v>
      </c>
      <c r="D7046" t="s">
        <v>39</v>
      </c>
      <c r="E7046" t="s">
        <v>24</v>
      </c>
      <c r="F7046">
        <v>3</v>
      </c>
      <c r="G7046">
        <v>1</v>
      </c>
      <c r="H7046" t="s">
        <v>36</v>
      </c>
      <c r="I7046">
        <v>282747</v>
      </c>
      <c r="J7046" t="s">
        <v>43</v>
      </c>
      <c r="K7046" t="s">
        <v>43</v>
      </c>
      <c r="L7046">
        <v>0</v>
      </c>
      <c r="M7046">
        <v>0</v>
      </c>
      <c r="N7046">
        <v>6.4</v>
      </c>
      <c r="O7046" t="s">
        <v>28</v>
      </c>
      <c r="P7046">
        <v>0</v>
      </c>
      <c r="Q7046">
        <v>3</v>
      </c>
      <c r="R7046">
        <v>8.8000000000000007</v>
      </c>
      <c r="S7046">
        <v>75.900000000000006</v>
      </c>
      <c r="T7046">
        <v>47.9</v>
      </c>
      <c r="U7046">
        <v>58</v>
      </c>
      <c r="V7046">
        <f t="shared" si="609"/>
        <v>10.100000000000001</v>
      </c>
      <c r="W7046" t="str">
        <f t="shared" si="610"/>
        <v>Monitor</v>
      </c>
      <c r="X7046" t="str">
        <f t="shared" si="611"/>
        <v>Surge</v>
      </c>
      <c r="Y7046" t="str">
        <f t="shared" si="607"/>
        <v>Commuter</v>
      </c>
      <c r="Z7046" t="str">
        <f t="shared" si="608"/>
        <v>At-Risk</v>
      </c>
      <c r="AA7046" t="s">
        <v>29</v>
      </c>
      <c r="AB7046">
        <v>0</v>
      </c>
    </row>
    <row r="7047" spans="1:28" x14ac:dyDescent="0.3">
      <c r="A7047">
        <v>13</v>
      </c>
      <c r="B7047" t="s">
        <v>38</v>
      </c>
      <c r="C7047">
        <v>9</v>
      </c>
      <c r="D7047" t="s">
        <v>39</v>
      </c>
      <c r="E7047" t="s">
        <v>24</v>
      </c>
      <c r="F7047">
        <v>5</v>
      </c>
      <c r="G7047">
        <v>1</v>
      </c>
      <c r="H7047" t="s">
        <v>36</v>
      </c>
      <c r="I7047">
        <v>263842</v>
      </c>
      <c r="J7047" t="s">
        <v>37</v>
      </c>
      <c r="K7047" t="s">
        <v>27</v>
      </c>
      <c r="L7047">
        <v>0</v>
      </c>
      <c r="M7047">
        <v>0</v>
      </c>
      <c r="N7047">
        <v>3.6</v>
      </c>
      <c r="O7047" t="s">
        <v>28</v>
      </c>
      <c r="P7047">
        <v>0</v>
      </c>
      <c r="Q7047">
        <v>2</v>
      </c>
      <c r="R7047">
        <v>13.4</v>
      </c>
      <c r="S7047">
        <v>80.5</v>
      </c>
      <c r="T7047">
        <v>52.4</v>
      </c>
      <c r="U7047">
        <v>53.3</v>
      </c>
      <c r="V7047">
        <f t="shared" si="609"/>
        <v>0.89999999999999858</v>
      </c>
      <c r="W7047" t="str">
        <f t="shared" si="610"/>
        <v>Monitor</v>
      </c>
      <c r="X7047" t="str">
        <f t="shared" si="611"/>
        <v>Normal</v>
      </c>
      <c r="Y7047" t="str">
        <f t="shared" si="607"/>
        <v>Local</v>
      </c>
      <c r="Z7047" t="str">
        <f t="shared" si="608"/>
        <v>At-Risk</v>
      </c>
      <c r="AA7047" t="s">
        <v>29</v>
      </c>
      <c r="AB7047">
        <v>0</v>
      </c>
    </row>
    <row r="7048" spans="1:28" x14ac:dyDescent="0.3">
      <c r="A7048">
        <v>12</v>
      </c>
      <c r="B7048" t="s">
        <v>22</v>
      </c>
      <c r="C7048">
        <v>8</v>
      </c>
      <c r="D7048" t="s">
        <v>48</v>
      </c>
      <c r="E7048" t="s">
        <v>44</v>
      </c>
      <c r="F7048">
        <v>3</v>
      </c>
      <c r="G7048">
        <v>0</v>
      </c>
      <c r="H7048" t="s">
        <v>34</v>
      </c>
      <c r="I7048">
        <v>159937</v>
      </c>
      <c r="J7048" t="s">
        <v>37</v>
      </c>
      <c r="K7048" t="s">
        <v>26</v>
      </c>
      <c r="L7048">
        <v>1</v>
      </c>
      <c r="M7048">
        <v>0</v>
      </c>
      <c r="N7048">
        <v>0.9</v>
      </c>
      <c r="O7048" t="s">
        <v>28</v>
      </c>
      <c r="P7048">
        <v>0</v>
      </c>
      <c r="Q7048">
        <v>3</v>
      </c>
      <c r="R7048">
        <v>16.2</v>
      </c>
      <c r="S7048">
        <v>74.2</v>
      </c>
      <c r="T7048">
        <v>61.6</v>
      </c>
      <c r="U7048">
        <v>71.7</v>
      </c>
      <c r="V7048">
        <f t="shared" si="609"/>
        <v>10.100000000000001</v>
      </c>
      <c r="W7048" t="str">
        <f t="shared" si="610"/>
        <v>Monitor</v>
      </c>
      <c r="X7048" t="str">
        <f t="shared" si="611"/>
        <v>Surge</v>
      </c>
      <c r="Y7048" t="str">
        <f t="shared" si="607"/>
        <v>Local</v>
      </c>
      <c r="Z7048" t="str">
        <f t="shared" si="608"/>
        <v>Chronic Absenteeism</v>
      </c>
      <c r="AA7048" t="s">
        <v>33</v>
      </c>
      <c r="AB7048">
        <v>0</v>
      </c>
    </row>
    <row r="7049" spans="1:28" x14ac:dyDescent="0.3">
      <c r="A7049">
        <v>11</v>
      </c>
      <c r="B7049" t="s">
        <v>22</v>
      </c>
      <c r="C7049">
        <v>6</v>
      </c>
      <c r="D7049" t="s">
        <v>48</v>
      </c>
      <c r="E7049" t="s">
        <v>44</v>
      </c>
      <c r="F7049">
        <v>4</v>
      </c>
      <c r="G7049">
        <v>0</v>
      </c>
      <c r="H7049" t="s">
        <v>25</v>
      </c>
      <c r="I7049">
        <v>460152</v>
      </c>
      <c r="J7049" t="s">
        <v>41</v>
      </c>
      <c r="K7049" t="s">
        <v>27</v>
      </c>
      <c r="L7049">
        <v>1</v>
      </c>
      <c r="M7049">
        <v>0</v>
      </c>
      <c r="N7049">
        <v>4.2</v>
      </c>
      <c r="O7049" t="s">
        <v>28</v>
      </c>
      <c r="P7049">
        <v>0</v>
      </c>
      <c r="Q7049">
        <v>3</v>
      </c>
      <c r="R7049">
        <v>19.3</v>
      </c>
      <c r="S7049">
        <v>82.3</v>
      </c>
      <c r="T7049">
        <v>64.7</v>
      </c>
      <c r="U7049">
        <v>60</v>
      </c>
      <c r="V7049">
        <f t="shared" si="609"/>
        <v>-4.7000000000000028</v>
      </c>
      <c r="W7049" t="str">
        <f t="shared" si="610"/>
        <v>Monitor</v>
      </c>
      <c r="X7049" t="str">
        <f t="shared" si="611"/>
        <v>Normal</v>
      </c>
      <c r="Y7049" t="str">
        <f t="shared" si="607"/>
        <v>Local</v>
      </c>
      <c r="Z7049" t="str">
        <f t="shared" si="608"/>
        <v>At-Risk</v>
      </c>
      <c r="AA7049" t="s">
        <v>33</v>
      </c>
      <c r="AB7049">
        <v>0</v>
      </c>
    </row>
    <row r="7050" spans="1:28" x14ac:dyDescent="0.3">
      <c r="A7050">
        <v>15</v>
      </c>
      <c r="B7050" t="s">
        <v>22</v>
      </c>
      <c r="C7050">
        <v>9</v>
      </c>
      <c r="D7050" t="s">
        <v>23</v>
      </c>
      <c r="E7050" t="s">
        <v>44</v>
      </c>
      <c r="F7050">
        <v>4</v>
      </c>
      <c r="G7050">
        <v>1</v>
      </c>
      <c r="H7050" t="s">
        <v>25</v>
      </c>
      <c r="I7050">
        <v>383127</v>
      </c>
      <c r="J7050" t="s">
        <v>31</v>
      </c>
      <c r="K7050" t="s">
        <v>27</v>
      </c>
      <c r="L7050">
        <v>0</v>
      </c>
      <c r="M7050">
        <v>0</v>
      </c>
      <c r="N7050">
        <v>4.7</v>
      </c>
      <c r="O7050" t="s">
        <v>28</v>
      </c>
      <c r="P7050">
        <v>1</v>
      </c>
      <c r="Q7050">
        <v>3</v>
      </c>
      <c r="R7050">
        <v>10.4</v>
      </c>
      <c r="S7050">
        <v>93.3</v>
      </c>
      <c r="T7050">
        <v>43.6</v>
      </c>
      <c r="U7050">
        <v>58.1</v>
      </c>
      <c r="V7050">
        <f t="shared" si="609"/>
        <v>14.5</v>
      </c>
      <c r="W7050" t="str">
        <f t="shared" si="610"/>
        <v>Monitor</v>
      </c>
      <c r="X7050" t="str">
        <f t="shared" si="611"/>
        <v>Surge</v>
      </c>
      <c r="Y7050" t="str">
        <f t="shared" si="607"/>
        <v>Local</v>
      </c>
      <c r="Z7050" t="str">
        <f t="shared" si="608"/>
        <v>Healthy</v>
      </c>
      <c r="AA7050" t="s">
        <v>29</v>
      </c>
      <c r="AB7050">
        <v>0</v>
      </c>
    </row>
    <row r="7051" spans="1:28" x14ac:dyDescent="0.3">
      <c r="A7051">
        <v>12</v>
      </c>
      <c r="B7051" t="s">
        <v>38</v>
      </c>
      <c r="C7051">
        <v>6</v>
      </c>
      <c r="D7051" t="s">
        <v>48</v>
      </c>
      <c r="E7051" t="s">
        <v>44</v>
      </c>
      <c r="F7051">
        <v>4</v>
      </c>
      <c r="G7051">
        <v>1</v>
      </c>
      <c r="H7051" t="s">
        <v>40</v>
      </c>
      <c r="I7051">
        <v>839850</v>
      </c>
      <c r="J7051" t="s">
        <v>41</v>
      </c>
      <c r="K7051" t="s">
        <v>26</v>
      </c>
      <c r="L7051">
        <v>1</v>
      </c>
      <c r="M7051">
        <v>0</v>
      </c>
      <c r="N7051">
        <v>1.4</v>
      </c>
      <c r="O7051" t="s">
        <v>28</v>
      </c>
      <c r="P7051">
        <v>1</v>
      </c>
      <c r="Q7051">
        <v>4</v>
      </c>
      <c r="R7051">
        <v>22</v>
      </c>
      <c r="S7051">
        <v>84</v>
      </c>
      <c r="T7051">
        <v>68.8</v>
      </c>
      <c r="U7051">
        <v>77.2</v>
      </c>
      <c r="V7051">
        <f t="shared" si="609"/>
        <v>8.4000000000000057</v>
      </c>
      <c r="W7051" t="str">
        <f t="shared" si="610"/>
        <v>Monitor</v>
      </c>
      <c r="X7051" t="str">
        <f t="shared" si="611"/>
        <v>Normal</v>
      </c>
      <c r="Y7051" t="str">
        <f t="shared" si="607"/>
        <v>Local</v>
      </c>
      <c r="Z7051" t="str">
        <f t="shared" si="608"/>
        <v>At-Risk</v>
      </c>
      <c r="AA7051" t="s">
        <v>42</v>
      </c>
      <c r="AB7051">
        <v>0</v>
      </c>
    </row>
    <row r="7052" spans="1:28" x14ac:dyDescent="0.3">
      <c r="A7052">
        <v>18</v>
      </c>
      <c r="B7052" t="s">
        <v>22</v>
      </c>
      <c r="C7052">
        <v>12</v>
      </c>
      <c r="D7052" t="s">
        <v>39</v>
      </c>
      <c r="E7052" t="s">
        <v>30</v>
      </c>
      <c r="F7052">
        <v>3</v>
      </c>
      <c r="G7052">
        <v>0</v>
      </c>
      <c r="H7052" t="s">
        <v>36</v>
      </c>
      <c r="I7052">
        <v>193394</v>
      </c>
      <c r="J7052" t="s">
        <v>31</v>
      </c>
      <c r="K7052" t="s">
        <v>32</v>
      </c>
      <c r="L7052">
        <v>1</v>
      </c>
      <c r="M7052">
        <v>1</v>
      </c>
      <c r="N7052">
        <v>2.2999999999999998</v>
      </c>
      <c r="O7052" t="s">
        <v>28</v>
      </c>
      <c r="P7052">
        <v>0</v>
      </c>
      <c r="Q7052">
        <v>4</v>
      </c>
      <c r="R7052">
        <v>17</v>
      </c>
      <c r="S7052">
        <v>93.2</v>
      </c>
      <c r="T7052">
        <v>51.1</v>
      </c>
      <c r="U7052">
        <v>47</v>
      </c>
      <c r="V7052">
        <f t="shared" si="609"/>
        <v>-4.1000000000000014</v>
      </c>
      <c r="W7052" t="str">
        <f t="shared" si="610"/>
        <v>Monitor</v>
      </c>
      <c r="X7052" t="str">
        <f t="shared" si="611"/>
        <v>Normal</v>
      </c>
      <c r="Y7052" t="str">
        <f t="shared" si="607"/>
        <v>Local</v>
      </c>
      <c r="Z7052" t="str">
        <f t="shared" si="608"/>
        <v>Healthy</v>
      </c>
      <c r="AA7052" t="s">
        <v>29</v>
      </c>
      <c r="AB7052">
        <v>0</v>
      </c>
    </row>
    <row r="7053" spans="1:28" x14ac:dyDescent="0.3">
      <c r="A7053">
        <v>13</v>
      </c>
      <c r="B7053" t="s">
        <v>38</v>
      </c>
      <c r="C7053">
        <v>7</v>
      </c>
      <c r="D7053" t="s">
        <v>39</v>
      </c>
      <c r="E7053" t="s">
        <v>24</v>
      </c>
      <c r="F7053">
        <v>7</v>
      </c>
      <c r="G7053">
        <v>0</v>
      </c>
      <c r="H7053" t="s">
        <v>34</v>
      </c>
      <c r="I7053">
        <v>160429</v>
      </c>
      <c r="J7053" t="s">
        <v>31</v>
      </c>
      <c r="K7053" t="s">
        <v>35</v>
      </c>
      <c r="L7053">
        <v>0</v>
      </c>
      <c r="M7053">
        <v>1</v>
      </c>
      <c r="N7053">
        <v>1.4</v>
      </c>
      <c r="O7053" t="s">
        <v>47</v>
      </c>
      <c r="P7053">
        <v>0</v>
      </c>
      <c r="Q7053">
        <v>3</v>
      </c>
      <c r="R7053">
        <v>11.2</v>
      </c>
      <c r="S7053">
        <v>80.8</v>
      </c>
      <c r="T7053">
        <v>64.900000000000006</v>
      </c>
      <c r="U7053">
        <v>59.4</v>
      </c>
      <c r="V7053">
        <f t="shared" si="609"/>
        <v>-5.5000000000000071</v>
      </c>
      <c r="W7053" t="str">
        <f t="shared" si="610"/>
        <v>Monitor</v>
      </c>
      <c r="X7053" t="str">
        <f t="shared" si="611"/>
        <v>Normal</v>
      </c>
      <c r="Y7053" t="str">
        <f t="shared" si="607"/>
        <v>Local</v>
      </c>
      <c r="Z7053" t="str">
        <f t="shared" si="608"/>
        <v>At-Risk</v>
      </c>
      <c r="AA7053" t="s">
        <v>29</v>
      </c>
      <c r="AB7053">
        <v>0</v>
      </c>
    </row>
    <row r="7054" spans="1:28" x14ac:dyDescent="0.3">
      <c r="A7054">
        <v>13</v>
      </c>
      <c r="B7054" t="s">
        <v>38</v>
      </c>
      <c r="C7054">
        <v>9</v>
      </c>
      <c r="D7054" t="s">
        <v>23</v>
      </c>
      <c r="E7054" t="s">
        <v>30</v>
      </c>
      <c r="F7054">
        <v>5</v>
      </c>
      <c r="G7054">
        <v>0</v>
      </c>
      <c r="H7054" t="s">
        <v>36</v>
      </c>
      <c r="I7054">
        <v>271559</v>
      </c>
      <c r="J7054" t="s">
        <v>43</v>
      </c>
      <c r="K7054" t="s">
        <v>43</v>
      </c>
      <c r="L7054">
        <v>1</v>
      </c>
      <c r="M7054">
        <v>0</v>
      </c>
      <c r="N7054">
        <v>1.5</v>
      </c>
      <c r="O7054" t="s">
        <v>28</v>
      </c>
      <c r="P7054">
        <v>0</v>
      </c>
      <c r="Q7054">
        <v>3</v>
      </c>
      <c r="R7054">
        <v>15.4</v>
      </c>
      <c r="S7054">
        <v>79.8</v>
      </c>
      <c r="T7054">
        <v>71.400000000000006</v>
      </c>
      <c r="U7054">
        <v>69.900000000000006</v>
      </c>
      <c r="V7054">
        <f t="shared" si="609"/>
        <v>-1.5</v>
      </c>
      <c r="W7054" t="str">
        <f t="shared" si="610"/>
        <v>Monitor</v>
      </c>
      <c r="X7054" t="str">
        <f t="shared" si="611"/>
        <v>Normal</v>
      </c>
      <c r="Y7054" t="str">
        <f t="shared" si="607"/>
        <v>Local</v>
      </c>
      <c r="Z7054" t="str">
        <f t="shared" si="608"/>
        <v>At-Risk</v>
      </c>
      <c r="AA7054" t="s">
        <v>33</v>
      </c>
      <c r="AB7054">
        <v>0</v>
      </c>
    </row>
    <row r="7055" spans="1:28" x14ac:dyDescent="0.3">
      <c r="A7055">
        <v>16</v>
      </c>
      <c r="B7055" t="s">
        <v>22</v>
      </c>
      <c r="C7055">
        <v>10</v>
      </c>
      <c r="D7055" t="s">
        <v>23</v>
      </c>
      <c r="E7055" t="s">
        <v>24</v>
      </c>
      <c r="F7055">
        <v>4</v>
      </c>
      <c r="G7055">
        <v>0</v>
      </c>
      <c r="H7055" t="s">
        <v>36</v>
      </c>
      <c r="I7055">
        <v>255243</v>
      </c>
      <c r="J7055" t="s">
        <v>26</v>
      </c>
      <c r="K7055" t="s">
        <v>31</v>
      </c>
      <c r="L7055">
        <v>0</v>
      </c>
      <c r="M7055">
        <v>0</v>
      </c>
      <c r="N7055">
        <v>6</v>
      </c>
      <c r="O7055" t="s">
        <v>28</v>
      </c>
      <c r="P7055">
        <v>0</v>
      </c>
      <c r="Q7055">
        <v>3</v>
      </c>
      <c r="R7055">
        <v>11.4</v>
      </c>
      <c r="S7055">
        <v>78.7</v>
      </c>
      <c r="T7055">
        <v>74.3</v>
      </c>
      <c r="U7055">
        <v>54.9</v>
      </c>
      <c r="V7055">
        <f t="shared" si="609"/>
        <v>-19.399999999999999</v>
      </c>
      <c r="W7055" t="str">
        <f t="shared" si="610"/>
        <v>Monitor</v>
      </c>
      <c r="X7055" t="str">
        <f t="shared" si="611"/>
        <v>Normal</v>
      </c>
      <c r="Y7055" t="str">
        <f t="shared" si="607"/>
        <v>Commuter</v>
      </c>
      <c r="Z7055" t="str">
        <f t="shared" si="608"/>
        <v>At-Risk</v>
      </c>
      <c r="AA7055" t="s">
        <v>29</v>
      </c>
      <c r="AB7055">
        <v>0</v>
      </c>
    </row>
    <row r="7056" spans="1:28" x14ac:dyDescent="0.3">
      <c r="A7056">
        <v>12</v>
      </c>
      <c r="B7056" t="s">
        <v>38</v>
      </c>
      <c r="C7056">
        <v>7</v>
      </c>
      <c r="D7056" t="s">
        <v>48</v>
      </c>
      <c r="E7056" t="s">
        <v>44</v>
      </c>
      <c r="F7056">
        <v>4</v>
      </c>
      <c r="G7056">
        <v>0</v>
      </c>
      <c r="H7056" t="s">
        <v>34</v>
      </c>
      <c r="I7056">
        <v>164678</v>
      </c>
      <c r="J7056" t="s">
        <v>32</v>
      </c>
      <c r="K7056" t="s">
        <v>31</v>
      </c>
      <c r="L7056">
        <v>0</v>
      </c>
      <c r="M7056">
        <v>0</v>
      </c>
      <c r="N7056">
        <v>4.8</v>
      </c>
      <c r="O7056" t="s">
        <v>28</v>
      </c>
      <c r="P7056">
        <v>0</v>
      </c>
      <c r="Q7056">
        <v>3</v>
      </c>
      <c r="R7056">
        <v>7.5</v>
      </c>
      <c r="S7056">
        <v>89.2</v>
      </c>
      <c r="T7056">
        <v>71.5</v>
      </c>
      <c r="U7056">
        <v>76.5</v>
      </c>
      <c r="V7056">
        <f t="shared" si="609"/>
        <v>5</v>
      </c>
      <c r="W7056" t="str">
        <f t="shared" si="610"/>
        <v>Monitor</v>
      </c>
      <c r="X7056" t="str">
        <f t="shared" si="611"/>
        <v>Normal</v>
      </c>
      <c r="Y7056" t="str">
        <f t="shared" si="607"/>
        <v>Local</v>
      </c>
      <c r="Z7056" t="str">
        <f t="shared" si="608"/>
        <v>At-Risk</v>
      </c>
      <c r="AA7056" t="s">
        <v>42</v>
      </c>
      <c r="AB7056">
        <v>0</v>
      </c>
    </row>
    <row r="7057" spans="1:28" x14ac:dyDescent="0.3">
      <c r="A7057">
        <v>16</v>
      </c>
      <c r="B7057" t="s">
        <v>38</v>
      </c>
      <c r="C7057">
        <v>12</v>
      </c>
      <c r="D7057" t="s">
        <v>48</v>
      </c>
      <c r="E7057" t="s">
        <v>30</v>
      </c>
      <c r="F7057">
        <v>5</v>
      </c>
      <c r="G7057">
        <v>0</v>
      </c>
      <c r="H7057" t="s">
        <v>25</v>
      </c>
      <c r="I7057">
        <v>574282</v>
      </c>
      <c r="J7057" t="s">
        <v>31</v>
      </c>
      <c r="K7057" t="s">
        <v>27</v>
      </c>
      <c r="L7057">
        <v>1</v>
      </c>
      <c r="M7057">
        <v>1</v>
      </c>
      <c r="N7057">
        <v>2.6</v>
      </c>
      <c r="O7057" t="s">
        <v>28</v>
      </c>
      <c r="P7057">
        <v>0</v>
      </c>
      <c r="Q7057">
        <v>4</v>
      </c>
      <c r="R7057">
        <v>9.9</v>
      </c>
      <c r="S7057">
        <v>79.5</v>
      </c>
      <c r="T7057">
        <v>60.6</v>
      </c>
      <c r="U7057">
        <v>73.7</v>
      </c>
      <c r="V7057">
        <f t="shared" si="609"/>
        <v>13.100000000000001</v>
      </c>
      <c r="W7057" t="str">
        <f t="shared" si="610"/>
        <v>Monitor</v>
      </c>
      <c r="X7057" t="str">
        <f t="shared" si="611"/>
        <v>Surge</v>
      </c>
      <c r="Y7057" t="str">
        <f t="shared" si="607"/>
        <v>Local</v>
      </c>
      <c r="Z7057" t="str">
        <f t="shared" si="608"/>
        <v>At-Risk</v>
      </c>
      <c r="AA7057" t="s">
        <v>33</v>
      </c>
      <c r="AB7057">
        <v>0</v>
      </c>
    </row>
    <row r="7058" spans="1:28" x14ac:dyDescent="0.3">
      <c r="A7058">
        <v>16</v>
      </c>
      <c r="B7058" t="s">
        <v>38</v>
      </c>
      <c r="C7058">
        <v>12</v>
      </c>
      <c r="D7058" t="s">
        <v>23</v>
      </c>
      <c r="E7058" t="s">
        <v>30</v>
      </c>
      <c r="F7058">
        <v>2</v>
      </c>
      <c r="G7058">
        <v>0</v>
      </c>
      <c r="H7058" t="s">
        <v>34</v>
      </c>
      <c r="I7058">
        <v>166094</v>
      </c>
      <c r="J7058" t="s">
        <v>32</v>
      </c>
      <c r="K7058" t="s">
        <v>37</v>
      </c>
      <c r="L7058">
        <v>1</v>
      </c>
      <c r="M7058">
        <v>1</v>
      </c>
      <c r="N7058">
        <v>1.4</v>
      </c>
      <c r="O7058" t="s">
        <v>47</v>
      </c>
      <c r="P7058">
        <v>0</v>
      </c>
      <c r="Q7058">
        <v>2</v>
      </c>
      <c r="R7058">
        <v>17.3</v>
      </c>
      <c r="S7058">
        <v>83.7</v>
      </c>
      <c r="T7058">
        <v>61.5</v>
      </c>
      <c r="U7058">
        <v>72.099999999999994</v>
      </c>
      <c r="V7058">
        <f t="shared" si="609"/>
        <v>10.599999999999994</v>
      </c>
      <c r="W7058" t="str">
        <f t="shared" si="610"/>
        <v>Monitor</v>
      </c>
      <c r="X7058" t="str">
        <f t="shared" si="611"/>
        <v>Surge</v>
      </c>
      <c r="Y7058" t="str">
        <f t="shared" si="607"/>
        <v>Local</v>
      </c>
      <c r="Z7058" t="str">
        <f t="shared" si="608"/>
        <v>At-Risk</v>
      </c>
      <c r="AA7058" t="s">
        <v>33</v>
      </c>
      <c r="AB7058">
        <v>0</v>
      </c>
    </row>
    <row r="7059" spans="1:28" x14ac:dyDescent="0.3">
      <c r="A7059">
        <v>13</v>
      </c>
      <c r="B7059" t="s">
        <v>38</v>
      </c>
      <c r="C7059">
        <v>7</v>
      </c>
      <c r="D7059" t="s">
        <v>23</v>
      </c>
      <c r="E7059" t="s">
        <v>24</v>
      </c>
      <c r="F7059">
        <v>5</v>
      </c>
      <c r="G7059">
        <v>0</v>
      </c>
      <c r="H7059" t="s">
        <v>34</v>
      </c>
      <c r="I7059">
        <v>70694</v>
      </c>
      <c r="J7059" t="s">
        <v>41</v>
      </c>
      <c r="K7059" t="s">
        <v>32</v>
      </c>
      <c r="L7059">
        <v>1</v>
      </c>
      <c r="M7059">
        <v>0</v>
      </c>
      <c r="N7059">
        <v>0.3</v>
      </c>
      <c r="O7059" t="s">
        <v>49</v>
      </c>
      <c r="P7059">
        <v>0</v>
      </c>
      <c r="Q7059">
        <v>3</v>
      </c>
      <c r="R7059">
        <v>12.2</v>
      </c>
      <c r="S7059">
        <v>81.400000000000006</v>
      </c>
      <c r="T7059">
        <v>62.8</v>
      </c>
      <c r="U7059">
        <v>58.1</v>
      </c>
      <c r="V7059">
        <f t="shared" si="609"/>
        <v>-4.6999999999999957</v>
      </c>
      <c r="W7059" t="str">
        <f t="shared" si="610"/>
        <v>Monitor</v>
      </c>
      <c r="X7059" t="str">
        <f t="shared" si="611"/>
        <v>Normal</v>
      </c>
      <c r="Y7059" t="str">
        <f t="shared" si="607"/>
        <v>Local</v>
      </c>
      <c r="Z7059" t="str">
        <f t="shared" si="608"/>
        <v>At-Risk</v>
      </c>
      <c r="AA7059" t="s">
        <v>29</v>
      </c>
      <c r="AB7059">
        <v>0</v>
      </c>
    </row>
    <row r="7060" spans="1:28" x14ac:dyDescent="0.3">
      <c r="A7060">
        <v>10</v>
      </c>
      <c r="B7060" t="s">
        <v>22</v>
      </c>
      <c r="C7060">
        <v>6</v>
      </c>
      <c r="D7060" t="s">
        <v>48</v>
      </c>
      <c r="E7060" t="s">
        <v>30</v>
      </c>
      <c r="F7060">
        <v>5</v>
      </c>
      <c r="G7060">
        <v>0</v>
      </c>
      <c r="H7060" t="s">
        <v>36</v>
      </c>
      <c r="I7060">
        <v>303379</v>
      </c>
      <c r="J7060" t="s">
        <v>35</v>
      </c>
      <c r="K7060" t="s">
        <v>27</v>
      </c>
      <c r="L7060">
        <v>1</v>
      </c>
      <c r="M7060">
        <v>0</v>
      </c>
      <c r="N7060">
        <v>4.5</v>
      </c>
      <c r="O7060" t="s">
        <v>28</v>
      </c>
      <c r="P7060">
        <v>0</v>
      </c>
      <c r="Q7060">
        <v>3</v>
      </c>
      <c r="R7060">
        <v>12.5</v>
      </c>
      <c r="S7060">
        <v>96.5</v>
      </c>
      <c r="T7060">
        <v>60.9</v>
      </c>
      <c r="U7060">
        <v>75</v>
      </c>
      <c r="V7060">
        <f t="shared" si="609"/>
        <v>14.100000000000001</v>
      </c>
      <c r="W7060" t="str">
        <f t="shared" si="610"/>
        <v>Monitor</v>
      </c>
      <c r="X7060" t="str">
        <f t="shared" si="611"/>
        <v>Surge</v>
      </c>
      <c r="Y7060" t="str">
        <f t="shared" si="607"/>
        <v>Local</v>
      </c>
      <c r="Z7060" t="str">
        <f t="shared" si="608"/>
        <v>Healthy</v>
      </c>
      <c r="AA7060" t="s">
        <v>42</v>
      </c>
      <c r="AB7060">
        <v>0</v>
      </c>
    </row>
    <row r="7061" spans="1:28" x14ac:dyDescent="0.3">
      <c r="A7061">
        <v>14</v>
      </c>
      <c r="B7061" t="s">
        <v>22</v>
      </c>
      <c r="C7061">
        <v>8</v>
      </c>
      <c r="D7061" t="s">
        <v>23</v>
      </c>
      <c r="E7061" t="s">
        <v>44</v>
      </c>
      <c r="F7061">
        <v>5</v>
      </c>
      <c r="G7061">
        <v>0</v>
      </c>
      <c r="H7061" t="s">
        <v>25</v>
      </c>
      <c r="I7061">
        <v>586637</v>
      </c>
      <c r="J7061" t="s">
        <v>31</v>
      </c>
      <c r="K7061" t="s">
        <v>27</v>
      </c>
      <c r="L7061">
        <v>1</v>
      </c>
      <c r="M7061">
        <v>0</v>
      </c>
      <c r="N7061">
        <v>1.6</v>
      </c>
      <c r="O7061" t="s">
        <v>28</v>
      </c>
      <c r="P7061">
        <v>1</v>
      </c>
      <c r="Q7061">
        <v>3</v>
      </c>
      <c r="R7061">
        <v>12.4</v>
      </c>
      <c r="S7061">
        <v>95.4</v>
      </c>
      <c r="T7061">
        <v>59.8</v>
      </c>
      <c r="U7061">
        <v>70.5</v>
      </c>
      <c r="V7061">
        <f t="shared" si="609"/>
        <v>10.700000000000003</v>
      </c>
      <c r="W7061" t="str">
        <f t="shared" si="610"/>
        <v>Monitor</v>
      </c>
      <c r="X7061" t="str">
        <f t="shared" si="611"/>
        <v>Surge</v>
      </c>
      <c r="Y7061" t="str">
        <f t="shared" si="607"/>
        <v>Local</v>
      </c>
      <c r="Z7061" t="str">
        <f t="shared" si="608"/>
        <v>Healthy</v>
      </c>
      <c r="AA7061" t="s">
        <v>33</v>
      </c>
      <c r="AB7061">
        <v>0</v>
      </c>
    </row>
    <row r="7062" spans="1:28" x14ac:dyDescent="0.3">
      <c r="A7062">
        <v>16</v>
      </c>
      <c r="B7062" t="s">
        <v>22</v>
      </c>
      <c r="C7062">
        <v>10</v>
      </c>
      <c r="D7062" t="s">
        <v>23</v>
      </c>
      <c r="E7062" t="s">
        <v>30</v>
      </c>
      <c r="F7062">
        <v>5</v>
      </c>
      <c r="G7062">
        <v>0</v>
      </c>
      <c r="H7062" t="s">
        <v>36</v>
      </c>
      <c r="I7062">
        <v>339059</v>
      </c>
      <c r="J7062" t="s">
        <v>43</v>
      </c>
      <c r="K7062" t="s">
        <v>35</v>
      </c>
      <c r="L7062">
        <v>0</v>
      </c>
      <c r="M7062">
        <v>1</v>
      </c>
      <c r="N7062">
        <v>2.9</v>
      </c>
      <c r="O7062" t="s">
        <v>28</v>
      </c>
      <c r="P7062">
        <v>0</v>
      </c>
      <c r="Q7062">
        <v>3</v>
      </c>
      <c r="R7062">
        <v>9</v>
      </c>
      <c r="S7062">
        <v>80.8</v>
      </c>
      <c r="T7062">
        <v>53.5</v>
      </c>
      <c r="U7062">
        <v>52.7</v>
      </c>
      <c r="V7062">
        <f t="shared" si="609"/>
        <v>-0.79999999999999716</v>
      </c>
      <c r="W7062" t="str">
        <f t="shared" si="610"/>
        <v>Monitor</v>
      </c>
      <c r="X7062" t="str">
        <f t="shared" si="611"/>
        <v>Normal</v>
      </c>
      <c r="Y7062" t="str">
        <f t="shared" si="607"/>
        <v>Local</v>
      </c>
      <c r="Z7062" t="str">
        <f t="shared" si="608"/>
        <v>At-Risk</v>
      </c>
      <c r="AA7062" t="s">
        <v>29</v>
      </c>
      <c r="AB7062">
        <v>0</v>
      </c>
    </row>
    <row r="7063" spans="1:28" x14ac:dyDescent="0.3">
      <c r="A7063">
        <v>12</v>
      </c>
      <c r="B7063" t="s">
        <v>38</v>
      </c>
      <c r="C7063">
        <v>7</v>
      </c>
      <c r="D7063" t="s">
        <v>23</v>
      </c>
      <c r="E7063" t="s">
        <v>44</v>
      </c>
      <c r="F7063">
        <v>6</v>
      </c>
      <c r="G7063">
        <v>0</v>
      </c>
      <c r="H7063" t="s">
        <v>25</v>
      </c>
      <c r="I7063">
        <v>391398</v>
      </c>
      <c r="J7063" t="s">
        <v>43</v>
      </c>
      <c r="K7063" t="s">
        <v>27</v>
      </c>
      <c r="L7063">
        <v>1</v>
      </c>
      <c r="M7063">
        <v>0</v>
      </c>
      <c r="N7063">
        <v>7.9</v>
      </c>
      <c r="O7063" t="s">
        <v>28</v>
      </c>
      <c r="P7063">
        <v>0</v>
      </c>
      <c r="Q7063">
        <v>3</v>
      </c>
      <c r="R7063">
        <v>14</v>
      </c>
      <c r="S7063">
        <v>84.8</v>
      </c>
      <c r="T7063">
        <v>43.3</v>
      </c>
      <c r="U7063">
        <v>48.2</v>
      </c>
      <c r="V7063">
        <f t="shared" si="609"/>
        <v>4.9000000000000057</v>
      </c>
      <c r="W7063" t="str">
        <f t="shared" si="610"/>
        <v>Monitor</v>
      </c>
      <c r="X7063" t="str">
        <f t="shared" si="611"/>
        <v>Normal</v>
      </c>
      <c r="Y7063" t="str">
        <f t="shared" si="607"/>
        <v>Commuter</v>
      </c>
      <c r="Z7063" t="str">
        <f t="shared" si="608"/>
        <v>At-Risk</v>
      </c>
      <c r="AA7063" t="s">
        <v>29</v>
      </c>
      <c r="AB7063">
        <v>0</v>
      </c>
    </row>
    <row r="7064" spans="1:28" x14ac:dyDescent="0.3">
      <c r="A7064">
        <v>11</v>
      </c>
      <c r="B7064" t="s">
        <v>22</v>
      </c>
      <c r="C7064">
        <v>6</v>
      </c>
      <c r="D7064" t="s">
        <v>39</v>
      </c>
      <c r="E7064" t="s">
        <v>44</v>
      </c>
      <c r="F7064">
        <v>4</v>
      </c>
      <c r="G7064">
        <v>0</v>
      </c>
      <c r="H7064" t="s">
        <v>40</v>
      </c>
      <c r="I7064">
        <v>1337439</v>
      </c>
      <c r="J7064" t="s">
        <v>41</v>
      </c>
      <c r="K7064" t="s">
        <v>41</v>
      </c>
      <c r="L7064">
        <v>0</v>
      </c>
      <c r="M7064">
        <v>0</v>
      </c>
      <c r="N7064">
        <v>4.5999999999999996</v>
      </c>
      <c r="O7064" t="s">
        <v>28</v>
      </c>
      <c r="P7064">
        <v>1</v>
      </c>
      <c r="Q7064">
        <v>4</v>
      </c>
      <c r="R7064">
        <v>14.4</v>
      </c>
      <c r="S7064">
        <v>98.8</v>
      </c>
      <c r="T7064">
        <v>73.900000000000006</v>
      </c>
      <c r="U7064">
        <v>72.2</v>
      </c>
      <c r="V7064">
        <f t="shared" si="609"/>
        <v>-1.7000000000000028</v>
      </c>
      <c r="W7064" t="str">
        <f t="shared" si="610"/>
        <v>Monitor</v>
      </c>
      <c r="X7064" t="str">
        <f t="shared" si="611"/>
        <v>Normal</v>
      </c>
      <c r="Y7064" t="str">
        <f t="shared" si="607"/>
        <v>Local</v>
      </c>
      <c r="Z7064" t="str">
        <f t="shared" si="608"/>
        <v>Healthy</v>
      </c>
      <c r="AA7064" t="s">
        <v>33</v>
      </c>
      <c r="AB7064">
        <v>0</v>
      </c>
    </row>
    <row r="7065" spans="1:28" x14ac:dyDescent="0.3">
      <c r="A7065">
        <v>14</v>
      </c>
      <c r="B7065" t="s">
        <v>22</v>
      </c>
      <c r="C7065">
        <v>10</v>
      </c>
      <c r="D7065" t="s">
        <v>48</v>
      </c>
      <c r="E7065" t="s">
        <v>44</v>
      </c>
      <c r="F7065">
        <v>7</v>
      </c>
      <c r="G7065">
        <v>0</v>
      </c>
      <c r="H7065" t="s">
        <v>34</v>
      </c>
      <c r="I7065">
        <v>87694</v>
      </c>
      <c r="J7065" t="s">
        <v>31</v>
      </c>
      <c r="K7065" t="s">
        <v>37</v>
      </c>
      <c r="L7065">
        <v>0</v>
      </c>
      <c r="M7065">
        <v>0</v>
      </c>
      <c r="N7065">
        <v>3.2</v>
      </c>
      <c r="O7065" t="s">
        <v>28</v>
      </c>
      <c r="P7065">
        <v>0</v>
      </c>
      <c r="Q7065">
        <v>1</v>
      </c>
      <c r="R7065">
        <v>7.6</v>
      </c>
      <c r="S7065">
        <v>78.5</v>
      </c>
      <c r="T7065">
        <v>53.9</v>
      </c>
      <c r="U7065">
        <v>64.900000000000006</v>
      </c>
      <c r="V7065">
        <f t="shared" si="609"/>
        <v>11.000000000000007</v>
      </c>
      <c r="W7065" t="str">
        <f t="shared" si="610"/>
        <v>Monitor</v>
      </c>
      <c r="X7065" t="str">
        <f t="shared" si="611"/>
        <v>Surge</v>
      </c>
      <c r="Y7065" t="str">
        <f t="shared" si="607"/>
        <v>Local</v>
      </c>
      <c r="Z7065" t="str">
        <f t="shared" si="608"/>
        <v>At-Risk</v>
      </c>
      <c r="AA7065" t="s">
        <v>33</v>
      </c>
      <c r="AB7065">
        <v>0</v>
      </c>
    </row>
    <row r="7066" spans="1:28" x14ac:dyDescent="0.3">
      <c r="A7066">
        <v>13</v>
      </c>
      <c r="B7066" t="s">
        <v>38</v>
      </c>
      <c r="C7066">
        <v>9</v>
      </c>
      <c r="D7066" t="s">
        <v>23</v>
      </c>
      <c r="E7066" t="s">
        <v>24</v>
      </c>
      <c r="F7066">
        <v>4</v>
      </c>
      <c r="G7066">
        <v>0</v>
      </c>
      <c r="H7066" t="s">
        <v>34</v>
      </c>
      <c r="I7066">
        <v>94289</v>
      </c>
      <c r="J7066" t="s">
        <v>43</v>
      </c>
      <c r="K7066" t="s">
        <v>31</v>
      </c>
      <c r="L7066">
        <v>0</v>
      </c>
      <c r="M7066">
        <v>1</v>
      </c>
      <c r="N7066">
        <v>1</v>
      </c>
      <c r="O7066" t="s">
        <v>28</v>
      </c>
      <c r="P7066">
        <v>0</v>
      </c>
      <c r="Q7066">
        <v>4</v>
      </c>
      <c r="R7066">
        <v>14.5</v>
      </c>
      <c r="S7066">
        <v>84.4</v>
      </c>
      <c r="T7066">
        <v>59.3</v>
      </c>
      <c r="U7066">
        <v>62.5</v>
      </c>
      <c r="V7066">
        <f t="shared" si="609"/>
        <v>3.2000000000000028</v>
      </c>
      <c r="W7066" t="str">
        <f t="shared" si="610"/>
        <v>Monitor</v>
      </c>
      <c r="X7066" t="str">
        <f t="shared" si="611"/>
        <v>Normal</v>
      </c>
      <c r="Y7066" t="str">
        <f t="shared" si="607"/>
        <v>Local</v>
      </c>
      <c r="Z7066" t="str">
        <f t="shared" si="608"/>
        <v>At-Risk</v>
      </c>
      <c r="AA7066" t="s">
        <v>33</v>
      </c>
      <c r="AB7066">
        <v>0</v>
      </c>
    </row>
    <row r="7067" spans="1:28" x14ac:dyDescent="0.3">
      <c r="A7067">
        <v>15</v>
      </c>
      <c r="B7067" t="s">
        <v>38</v>
      </c>
      <c r="C7067">
        <v>9</v>
      </c>
      <c r="D7067" t="s">
        <v>23</v>
      </c>
      <c r="E7067" t="s">
        <v>24</v>
      </c>
      <c r="F7067">
        <v>5</v>
      </c>
      <c r="G7067">
        <v>0</v>
      </c>
      <c r="H7067" t="s">
        <v>25</v>
      </c>
      <c r="I7067">
        <v>682898</v>
      </c>
      <c r="J7067" t="s">
        <v>26</v>
      </c>
      <c r="K7067" t="s">
        <v>26</v>
      </c>
      <c r="L7067">
        <v>0</v>
      </c>
      <c r="M7067">
        <v>1</v>
      </c>
      <c r="N7067">
        <v>6.6</v>
      </c>
      <c r="O7067" t="s">
        <v>28</v>
      </c>
      <c r="P7067">
        <v>0</v>
      </c>
      <c r="Q7067">
        <v>3</v>
      </c>
      <c r="R7067">
        <v>19.100000000000001</v>
      </c>
      <c r="S7067">
        <v>73</v>
      </c>
      <c r="T7067">
        <v>55.1</v>
      </c>
      <c r="U7067">
        <v>62</v>
      </c>
      <c r="V7067">
        <f t="shared" si="609"/>
        <v>6.8999999999999986</v>
      </c>
      <c r="W7067" t="str">
        <f t="shared" si="610"/>
        <v>Monitor</v>
      </c>
      <c r="X7067" t="str">
        <f t="shared" si="611"/>
        <v>Normal</v>
      </c>
      <c r="Y7067" t="str">
        <f t="shared" si="607"/>
        <v>Commuter</v>
      </c>
      <c r="Z7067" t="str">
        <f t="shared" si="608"/>
        <v>Chronic Absenteeism</v>
      </c>
      <c r="AA7067" t="s">
        <v>33</v>
      </c>
      <c r="AB7067">
        <v>0</v>
      </c>
    </row>
    <row r="7068" spans="1:28" x14ac:dyDescent="0.3">
      <c r="A7068">
        <v>17</v>
      </c>
      <c r="B7068" t="s">
        <v>22</v>
      </c>
      <c r="C7068">
        <v>12</v>
      </c>
      <c r="D7068" t="s">
        <v>39</v>
      </c>
      <c r="E7068" t="s">
        <v>44</v>
      </c>
      <c r="F7068">
        <v>5</v>
      </c>
      <c r="G7068">
        <v>0</v>
      </c>
      <c r="H7068" t="s">
        <v>25</v>
      </c>
      <c r="I7068">
        <v>484927</v>
      </c>
      <c r="J7068" t="s">
        <v>43</v>
      </c>
      <c r="K7068" t="s">
        <v>27</v>
      </c>
      <c r="L7068">
        <v>1</v>
      </c>
      <c r="M7068">
        <v>0</v>
      </c>
      <c r="N7068">
        <v>3.7</v>
      </c>
      <c r="O7068" t="s">
        <v>28</v>
      </c>
      <c r="P7068">
        <v>1</v>
      </c>
      <c r="Q7068">
        <v>3</v>
      </c>
      <c r="R7068">
        <v>18.5</v>
      </c>
      <c r="S7068">
        <v>87.4</v>
      </c>
      <c r="T7068">
        <v>63.8</v>
      </c>
      <c r="U7068">
        <v>65.400000000000006</v>
      </c>
      <c r="V7068">
        <f t="shared" si="609"/>
        <v>1.6000000000000085</v>
      </c>
      <c r="W7068" t="str">
        <f t="shared" si="610"/>
        <v>Monitor</v>
      </c>
      <c r="X7068" t="str">
        <f t="shared" si="611"/>
        <v>Normal</v>
      </c>
      <c r="Y7068" t="str">
        <f t="shared" si="607"/>
        <v>Local</v>
      </c>
      <c r="Z7068" t="str">
        <f t="shared" si="608"/>
        <v>At-Risk</v>
      </c>
      <c r="AA7068" t="s">
        <v>33</v>
      </c>
      <c r="AB7068">
        <v>0</v>
      </c>
    </row>
    <row r="7069" spans="1:28" x14ac:dyDescent="0.3">
      <c r="A7069">
        <v>13</v>
      </c>
      <c r="B7069" t="s">
        <v>22</v>
      </c>
      <c r="C7069">
        <v>7</v>
      </c>
      <c r="D7069" t="s">
        <v>23</v>
      </c>
      <c r="E7069" t="s">
        <v>24</v>
      </c>
      <c r="F7069">
        <v>4</v>
      </c>
      <c r="G7069">
        <v>0</v>
      </c>
      <c r="H7069" t="s">
        <v>25</v>
      </c>
      <c r="I7069">
        <v>448469</v>
      </c>
      <c r="J7069" t="s">
        <v>37</v>
      </c>
      <c r="K7069" t="s">
        <v>27</v>
      </c>
      <c r="L7069">
        <v>1</v>
      </c>
      <c r="M7069">
        <v>0</v>
      </c>
      <c r="N7069">
        <v>5.2</v>
      </c>
      <c r="O7069" t="s">
        <v>28</v>
      </c>
      <c r="P7069">
        <v>1</v>
      </c>
      <c r="Q7069">
        <v>3</v>
      </c>
      <c r="R7069">
        <v>16.2</v>
      </c>
      <c r="S7069">
        <v>78.8</v>
      </c>
      <c r="T7069">
        <v>68.900000000000006</v>
      </c>
      <c r="U7069">
        <v>76.8</v>
      </c>
      <c r="V7069">
        <f t="shared" si="609"/>
        <v>7.8999999999999915</v>
      </c>
      <c r="W7069" t="str">
        <f t="shared" si="610"/>
        <v>Monitor</v>
      </c>
      <c r="X7069" t="str">
        <f t="shared" si="611"/>
        <v>Normal</v>
      </c>
      <c r="Y7069" t="str">
        <f t="shared" si="607"/>
        <v>Commuter</v>
      </c>
      <c r="Z7069" t="str">
        <f t="shared" si="608"/>
        <v>At-Risk</v>
      </c>
      <c r="AA7069" t="s">
        <v>42</v>
      </c>
      <c r="AB7069">
        <v>0</v>
      </c>
    </row>
    <row r="7070" spans="1:28" x14ac:dyDescent="0.3">
      <c r="A7070">
        <v>12</v>
      </c>
      <c r="B7070" t="s">
        <v>38</v>
      </c>
      <c r="C7070">
        <v>6</v>
      </c>
      <c r="D7070" t="s">
        <v>23</v>
      </c>
      <c r="E7070" t="s">
        <v>30</v>
      </c>
      <c r="F7070">
        <v>5</v>
      </c>
      <c r="G7070">
        <v>0</v>
      </c>
      <c r="H7070" t="s">
        <v>34</v>
      </c>
      <c r="I7070">
        <v>115188</v>
      </c>
      <c r="J7070" t="s">
        <v>43</v>
      </c>
      <c r="K7070" t="s">
        <v>35</v>
      </c>
      <c r="L7070">
        <v>0</v>
      </c>
      <c r="M7070">
        <v>1</v>
      </c>
      <c r="N7070">
        <v>0.4</v>
      </c>
      <c r="O7070" t="s">
        <v>28</v>
      </c>
      <c r="P7070">
        <v>0</v>
      </c>
      <c r="Q7070">
        <v>3</v>
      </c>
      <c r="R7070">
        <v>9.1999999999999993</v>
      </c>
      <c r="S7070">
        <v>95.4</v>
      </c>
      <c r="T7070">
        <v>68</v>
      </c>
      <c r="U7070">
        <v>78.2</v>
      </c>
      <c r="V7070">
        <f t="shared" si="609"/>
        <v>10.200000000000003</v>
      </c>
      <c r="W7070" t="str">
        <f t="shared" si="610"/>
        <v>Monitor</v>
      </c>
      <c r="X7070" t="str">
        <f t="shared" si="611"/>
        <v>Surge</v>
      </c>
      <c r="Y7070" t="str">
        <f t="shared" si="607"/>
        <v>Local</v>
      </c>
      <c r="Z7070" t="str">
        <f t="shared" si="608"/>
        <v>Healthy</v>
      </c>
      <c r="AA7070" t="s">
        <v>42</v>
      </c>
      <c r="AB7070">
        <v>0</v>
      </c>
    </row>
    <row r="7071" spans="1:28" x14ac:dyDescent="0.3">
      <c r="A7071">
        <v>12</v>
      </c>
      <c r="B7071" t="s">
        <v>22</v>
      </c>
      <c r="C7071">
        <v>7</v>
      </c>
      <c r="D7071" t="s">
        <v>39</v>
      </c>
      <c r="E7071" t="s">
        <v>30</v>
      </c>
      <c r="F7071">
        <v>5</v>
      </c>
      <c r="G7071">
        <v>0</v>
      </c>
      <c r="H7071" t="s">
        <v>36</v>
      </c>
      <c r="I7071">
        <v>187335</v>
      </c>
      <c r="J7071" t="s">
        <v>37</v>
      </c>
      <c r="K7071" t="s">
        <v>26</v>
      </c>
      <c r="L7071">
        <v>0</v>
      </c>
      <c r="M7071">
        <v>0</v>
      </c>
      <c r="N7071">
        <v>0.2</v>
      </c>
      <c r="O7071" t="s">
        <v>47</v>
      </c>
      <c r="P7071">
        <v>0</v>
      </c>
      <c r="Q7071">
        <v>3</v>
      </c>
      <c r="R7071">
        <v>10.1</v>
      </c>
      <c r="S7071">
        <v>92.5</v>
      </c>
      <c r="T7071">
        <v>58.3</v>
      </c>
      <c r="U7071">
        <v>68.2</v>
      </c>
      <c r="V7071">
        <f t="shared" si="609"/>
        <v>9.9000000000000057</v>
      </c>
      <c r="W7071" t="str">
        <f t="shared" si="610"/>
        <v>Monitor</v>
      </c>
      <c r="X7071" t="str">
        <f t="shared" si="611"/>
        <v>Normal</v>
      </c>
      <c r="Y7071" t="str">
        <f t="shared" si="607"/>
        <v>Local</v>
      </c>
      <c r="Z7071" t="str">
        <f t="shared" si="608"/>
        <v>Healthy</v>
      </c>
      <c r="AA7071" t="s">
        <v>33</v>
      </c>
      <c r="AB7071">
        <v>0</v>
      </c>
    </row>
    <row r="7072" spans="1:28" x14ac:dyDescent="0.3">
      <c r="A7072">
        <v>16</v>
      </c>
      <c r="B7072" t="s">
        <v>38</v>
      </c>
      <c r="C7072">
        <v>10</v>
      </c>
      <c r="D7072" t="s">
        <v>48</v>
      </c>
      <c r="E7072" t="s">
        <v>24</v>
      </c>
      <c r="F7072">
        <v>4</v>
      </c>
      <c r="G7072">
        <v>0</v>
      </c>
      <c r="H7072" t="s">
        <v>36</v>
      </c>
      <c r="I7072">
        <v>211003</v>
      </c>
      <c r="J7072" t="s">
        <v>37</v>
      </c>
      <c r="K7072" t="s">
        <v>27</v>
      </c>
      <c r="L7072">
        <v>0</v>
      </c>
      <c r="M7072">
        <v>0</v>
      </c>
      <c r="N7072">
        <v>2.4</v>
      </c>
      <c r="O7072" t="s">
        <v>47</v>
      </c>
      <c r="P7072">
        <v>0</v>
      </c>
      <c r="Q7072">
        <v>5</v>
      </c>
      <c r="R7072">
        <v>10.1</v>
      </c>
      <c r="S7072">
        <v>87.2</v>
      </c>
      <c r="T7072">
        <v>47.4</v>
      </c>
      <c r="U7072">
        <v>54.2</v>
      </c>
      <c r="V7072">
        <f t="shared" si="609"/>
        <v>6.8000000000000043</v>
      </c>
      <c r="W7072" t="str">
        <f t="shared" si="610"/>
        <v>Monitor</v>
      </c>
      <c r="X7072" t="str">
        <f t="shared" si="611"/>
        <v>Normal</v>
      </c>
      <c r="Y7072" t="str">
        <f t="shared" si="607"/>
        <v>Local</v>
      </c>
      <c r="Z7072" t="str">
        <f t="shared" si="608"/>
        <v>At-Risk</v>
      </c>
      <c r="AA7072" t="s">
        <v>29</v>
      </c>
      <c r="AB7072">
        <v>0</v>
      </c>
    </row>
    <row r="7073" spans="1:28" x14ac:dyDescent="0.3">
      <c r="A7073">
        <v>16</v>
      </c>
      <c r="B7073" t="s">
        <v>38</v>
      </c>
      <c r="C7073">
        <v>11</v>
      </c>
      <c r="D7073" t="s">
        <v>48</v>
      </c>
      <c r="E7073" t="s">
        <v>30</v>
      </c>
      <c r="F7073">
        <v>4</v>
      </c>
      <c r="G7073">
        <v>1</v>
      </c>
      <c r="H7073" t="s">
        <v>36</v>
      </c>
      <c r="I7073">
        <v>216425</v>
      </c>
      <c r="J7073" t="s">
        <v>37</v>
      </c>
      <c r="K7073" t="s">
        <v>31</v>
      </c>
      <c r="L7073">
        <v>0</v>
      </c>
      <c r="M7073">
        <v>0</v>
      </c>
      <c r="N7073">
        <v>2.8</v>
      </c>
      <c r="O7073" t="s">
        <v>28</v>
      </c>
      <c r="P7073">
        <v>0</v>
      </c>
      <c r="Q7073">
        <v>4</v>
      </c>
      <c r="R7073">
        <v>22.1</v>
      </c>
      <c r="S7073">
        <v>88</v>
      </c>
      <c r="T7073">
        <v>58.2</v>
      </c>
      <c r="U7073">
        <v>67.099999999999994</v>
      </c>
      <c r="V7073">
        <f t="shared" si="609"/>
        <v>8.8999999999999915</v>
      </c>
      <c r="W7073" t="str">
        <f t="shared" si="610"/>
        <v>Monitor</v>
      </c>
      <c r="X7073" t="str">
        <f t="shared" si="611"/>
        <v>Normal</v>
      </c>
      <c r="Y7073" t="str">
        <f t="shared" si="607"/>
        <v>Local</v>
      </c>
      <c r="Z7073" t="str">
        <f t="shared" si="608"/>
        <v>At-Risk</v>
      </c>
      <c r="AA7073" t="s">
        <v>33</v>
      </c>
      <c r="AB7073">
        <v>0</v>
      </c>
    </row>
    <row r="7074" spans="1:28" x14ac:dyDescent="0.3">
      <c r="A7074">
        <v>11</v>
      </c>
      <c r="B7074" t="s">
        <v>22</v>
      </c>
      <c r="C7074">
        <v>6</v>
      </c>
      <c r="D7074" t="s">
        <v>39</v>
      </c>
      <c r="E7074" t="s">
        <v>24</v>
      </c>
      <c r="F7074">
        <v>2</v>
      </c>
      <c r="G7074">
        <v>0</v>
      </c>
      <c r="H7074" t="s">
        <v>40</v>
      </c>
      <c r="I7074">
        <v>986757</v>
      </c>
      <c r="J7074" t="s">
        <v>43</v>
      </c>
      <c r="K7074" t="s">
        <v>41</v>
      </c>
      <c r="L7074">
        <v>1</v>
      </c>
      <c r="M7074">
        <v>0</v>
      </c>
      <c r="N7074">
        <v>5.2</v>
      </c>
      <c r="O7074" t="s">
        <v>28</v>
      </c>
      <c r="P7074">
        <v>0</v>
      </c>
      <c r="Q7074">
        <v>4</v>
      </c>
      <c r="R7074">
        <v>15.6</v>
      </c>
      <c r="S7074">
        <v>94.4</v>
      </c>
      <c r="T7074">
        <v>60.8</v>
      </c>
      <c r="U7074">
        <v>74.400000000000006</v>
      </c>
      <c r="V7074">
        <f t="shared" si="609"/>
        <v>13.600000000000009</v>
      </c>
      <c r="W7074" t="str">
        <f t="shared" si="610"/>
        <v>Monitor</v>
      </c>
      <c r="X7074" t="str">
        <f t="shared" si="611"/>
        <v>Surge</v>
      </c>
      <c r="Y7074" t="str">
        <f t="shared" si="607"/>
        <v>Commuter</v>
      </c>
      <c r="Z7074" t="str">
        <f t="shared" si="608"/>
        <v>Healthy</v>
      </c>
      <c r="AA7074" t="s">
        <v>33</v>
      </c>
      <c r="AB7074">
        <v>0</v>
      </c>
    </row>
    <row r="7075" spans="1:28" x14ac:dyDescent="0.3">
      <c r="A7075">
        <v>13</v>
      </c>
      <c r="B7075" t="s">
        <v>38</v>
      </c>
      <c r="C7075">
        <v>7</v>
      </c>
      <c r="D7075" t="s">
        <v>23</v>
      </c>
      <c r="E7075" t="s">
        <v>30</v>
      </c>
      <c r="F7075">
        <v>6</v>
      </c>
      <c r="G7075">
        <v>0</v>
      </c>
      <c r="H7075" t="s">
        <v>36</v>
      </c>
      <c r="I7075">
        <v>232282</v>
      </c>
      <c r="J7075" t="s">
        <v>43</v>
      </c>
      <c r="K7075" t="s">
        <v>41</v>
      </c>
      <c r="L7075">
        <v>0</v>
      </c>
      <c r="M7075">
        <v>0</v>
      </c>
      <c r="N7075">
        <v>2</v>
      </c>
      <c r="O7075" t="s">
        <v>28</v>
      </c>
      <c r="P7075">
        <v>0</v>
      </c>
      <c r="Q7075">
        <v>3</v>
      </c>
      <c r="R7075">
        <v>12.2</v>
      </c>
      <c r="S7075">
        <v>87.3</v>
      </c>
      <c r="T7075">
        <v>64.400000000000006</v>
      </c>
      <c r="U7075">
        <v>51.4</v>
      </c>
      <c r="V7075">
        <f t="shared" si="609"/>
        <v>-13.000000000000007</v>
      </c>
      <c r="W7075" t="str">
        <f t="shared" si="610"/>
        <v>Monitor</v>
      </c>
      <c r="X7075" t="str">
        <f t="shared" si="611"/>
        <v>Normal</v>
      </c>
      <c r="Y7075" t="str">
        <f t="shared" si="607"/>
        <v>Local</v>
      </c>
      <c r="Z7075" t="str">
        <f t="shared" si="608"/>
        <v>At-Risk</v>
      </c>
      <c r="AA7075" t="s">
        <v>29</v>
      </c>
      <c r="AB7075">
        <v>0</v>
      </c>
    </row>
    <row r="7076" spans="1:28" x14ac:dyDescent="0.3">
      <c r="A7076">
        <v>17</v>
      </c>
      <c r="B7076" t="s">
        <v>38</v>
      </c>
      <c r="C7076">
        <v>11</v>
      </c>
      <c r="D7076" t="s">
        <v>39</v>
      </c>
      <c r="E7076" t="s">
        <v>24</v>
      </c>
      <c r="F7076">
        <v>4</v>
      </c>
      <c r="G7076">
        <v>0</v>
      </c>
      <c r="H7076" t="s">
        <v>34</v>
      </c>
      <c r="I7076">
        <v>94411</v>
      </c>
      <c r="J7076" t="s">
        <v>32</v>
      </c>
      <c r="K7076" t="s">
        <v>43</v>
      </c>
      <c r="L7076">
        <v>0</v>
      </c>
      <c r="M7076">
        <v>0</v>
      </c>
      <c r="N7076">
        <v>3.9</v>
      </c>
      <c r="O7076" t="s">
        <v>28</v>
      </c>
      <c r="P7076">
        <v>0</v>
      </c>
      <c r="Q7076">
        <v>3</v>
      </c>
      <c r="R7076">
        <v>19.2</v>
      </c>
      <c r="S7076">
        <v>84.7</v>
      </c>
      <c r="T7076">
        <v>59.2</v>
      </c>
      <c r="U7076">
        <v>66.599999999999994</v>
      </c>
      <c r="V7076">
        <f t="shared" si="609"/>
        <v>7.3999999999999915</v>
      </c>
      <c r="W7076" t="str">
        <f t="shared" si="610"/>
        <v>Monitor</v>
      </c>
      <c r="X7076" t="str">
        <f t="shared" si="611"/>
        <v>Normal</v>
      </c>
      <c r="Y7076" t="str">
        <f t="shared" si="607"/>
        <v>Local</v>
      </c>
      <c r="Z7076" t="str">
        <f t="shared" si="608"/>
        <v>At-Risk</v>
      </c>
      <c r="AA7076" t="s">
        <v>33</v>
      </c>
      <c r="AB7076">
        <v>0</v>
      </c>
    </row>
    <row r="7077" spans="1:28" x14ac:dyDescent="0.3">
      <c r="A7077">
        <v>13</v>
      </c>
      <c r="B7077" t="s">
        <v>38</v>
      </c>
      <c r="C7077">
        <v>7</v>
      </c>
      <c r="D7077" t="s">
        <v>48</v>
      </c>
      <c r="E7077" t="s">
        <v>30</v>
      </c>
      <c r="F7077">
        <v>6</v>
      </c>
      <c r="G7077">
        <v>0</v>
      </c>
      <c r="H7077" t="s">
        <v>36</v>
      </c>
      <c r="I7077">
        <v>304589</v>
      </c>
      <c r="J7077" t="s">
        <v>43</v>
      </c>
      <c r="K7077" t="s">
        <v>27</v>
      </c>
      <c r="L7077">
        <v>1</v>
      </c>
      <c r="M7077">
        <v>1</v>
      </c>
      <c r="N7077">
        <v>4</v>
      </c>
      <c r="O7077" t="s">
        <v>28</v>
      </c>
      <c r="P7077">
        <v>0</v>
      </c>
      <c r="Q7077">
        <v>3</v>
      </c>
      <c r="R7077">
        <v>14.8</v>
      </c>
      <c r="S7077">
        <v>81.599999999999994</v>
      </c>
      <c r="T7077">
        <v>66.099999999999994</v>
      </c>
      <c r="U7077">
        <v>63.4</v>
      </c>
      <c r="V7077">
        <f t="shared" si="609"/>
        <v>-2.6999999999999957</v>
      </c>
      <c r="W7077" t="str">
        <f t="shared" si="610"/>
        <v>Monitor</v>
      </c>
      <c r="X7077" t="str">
        <f t="shared" si="611"/>
        <v>Normal</v>
      </c>
      <c r="Y7077" t="str">
        <f t="shared" si="607"/>
        <v>Local</v>
      </c>
      <c r="Z7077" t="str">
        <f t="shared" si="608"/>
        <v>At-Risk</v>
      </c>
      <c r="AA7077" t="s">
        <v>33</v>
      </c>
      <c r="AB7077">
        <v>0</v>
      </c>
    </row>
    <row r="7078" spans="1:28" x14ac:dyDescent="0.3">
      <c r="A7078">
        <v>10</v>
      </c>
      <c r="B7078" t="s">
        <v>22</v>
      </c>
      <c r="C7078">
        <v>6</v>
      </c>
      <c r="D7078" t="s">
        <v>48</v>
      </c>
      <c r="E7078" t="s">
        <v>44</v>
      </c>
      <c r="F7078">
        <v>5</v>
      </c>
      <c r="G7078">
        <v>0</v>
      </c>
      <c r="H7078" t="s">
        <v>40</v>
      </c>
      <c r="I7078">
        <v>795981</v>
      </c>
      <c r="J7078" t="s">
        <v>31</v>
      </c>
      <c r="K7078" t="s">
        <v>26</v>
      </c>
      <c r="L7078">
        <v>1</v>
      </c>
      <c r="M7078">
        <v>1</v>
      </c>
      <c r="N7078">
        <v>5.4</v>
      </c>
      <c r="O7078" t="s">
        <v>28</v>
      </c>
      <c r="P7078">
        <v>0</v>
      </c>
      <c r="Q7078">
        <v>3</v>
      </c>
      <c r="R7078">
        <v>19.100000000000001</v>
      </c>
      <c r="S7078">
        <v>76.8</v>
      </c>
      <c r="T7078">
        <v>77.900000000000006</v>
      </c>
      <c r="U7078">
        <v>78</v>
      </c>
      <c r="V7078">
        <f t="shared" si="609"/>
        <v>9.9999999999994316E-2</v>
      </c>
      <c r="W7078" t="str">
        <f t="shared" si="610"/>
        <v>Monitor</v>
      </c>
      <c r="X7078" t="str">
        <f t="shared" si="611"/>
        <v>Normal</v>
      </c>
      <c r="Y7078" t="str">
        <f t="shared" si="607"/>
        <v>Commuter</v>
      </c>
      <c r="Z7078" t="str">
        <f t="shared" si="608"/>
        <v>At-Risk</v>
      </c>
      <c r="AA7078" t="s">
        <v>42</v>
      </c>
      <c r="AB7078">
        <v>0</v>
      </c>
    </row>
    <row r="7079" spans="1:28" x14ac:dyDescent="0.3">
      <c r="A7079">
        <v>16</v>
      </c>
      <c r="B7079" t="s">
        <v>22</v>
      </c>
      <c r="C7079">
        <v>10</v>
      </c>
      <c r="D7079" t="s">
        <v>23</v>
      </c>
      <c r="E7079" t="s">
        <v>44</v>
      </c>
      <c r="F7079">
        <v>7</v>
      </c>
      <c r="G7079">
        <v>0</v>
      </c>
      <c r="H7079" t="s">
        <v>36</v>
      </c>
      <c r="I7079">
        <v>314095</v>
      </c>
      <c r="J7079" t="s">
        <v>41</v>
      </c>
      <c r="K7079" t="s">
        <v>26</v>
      </c>
      <c r="M7079">
        <v>1</v>
      </c>
      <c r="N7079">
        <v>4</v>
      </c>
      <c r="O7079" t="s">
        <v>28</v>
      </c>
      <c r="P7079">
        <v>0</v>
      </c>
      <c r="Q7079">
        <v>5</v>
      </c>
      <c r="R7079">
        <v>12.1</v>
      </c>
      <c r="S7079">
        <v>93.6</v>
      </c>
      <c r="T7079">
        <v>51.7</v>
      </c>
      <c r="U7079">
        <v>52.4</v>
      </c>
      <c r="V7079">
        <f t="shared" si="609"/>
        <v>0.69999999999999574</v>
      </c>
      <c r="W7079" t="str">
        <f t="shared" si="610"/>
        <v>Monitor</v>
      </c>
      <c r="X7079" t="str">
        <f t="shared" si="611"/>
        <v>Normal</v>
      </c>
      <c r="Y7079" t="str">
        <f t="shared" si="607"/>
        <v>Local</v>
      </c>
      <c r="Z7079" t="str">
        <f t="shared" si="608"/>
        <v>Healthy</v>
      </c>
      <c r="AA7079" t="s">
        <v>29</v>
      </c>
      <c r="AB7079">
        <v>0</v>
      </c>
    </row>
    <row r="7080" spans="1:28" x14ac:dyDescent="0.3">
      <c r="A7080">
        <v>13</v>
      </c>
      <c r="B7080" t="s">
        <v>38</v>
      </c>
      <c r="C7080">
        <v>8</v>
      </c>
      <c r="D7080" t="s">
        <v>48</v>
      </c>
      <c r="E7080" t="s">
        <v>24</v>
      </c>
      <c r="F7080">
        <v>5</v>
      </c>
      <c r="G7080">
        <v>1</v>
      </c>
      <c r="H7080" t="s">
        <v>45</v>
      </c>
      <c r="I7080">
        <v>3499664</v>
      </c>
      <c r="J7080" t="s">
        <v>31</v>
      </c>
      <c r="K7080" t="s">
        <v>27</v>
      </c>
      <c r="L7080">
        <v>0</v>
      </c>
      <c r="M7080">
        <v>1</v>
      </c>
      <c r="N7080">
        <v>5.3</v>
      </c>
      <c r="O7080" t="s">
        <v>28</v>
      </c>
      <c r="P7080">
        <v>0</v>
      </c>
      <c r="Q7080">
        <v>4</v>
      </c>
      <c r="R7080">
        <v>19.600000000000001</v>
      </c>
      <c r="S7080">
        <v>91</v>
      </c>
      <c r="T7080">
        <v>72.8</v>
      </c>
      <c r="U7080">
        <v>66.8</v>
      </c>
      <c r="V7080">
        <f t="shared" si="609"/>
        <v>-6</v>
      </c>
      <c r="W7080" t="str">
        <f t="shared" si="610"/>
        <v>Monitor</v>
      </c>
      <c r="X7080" t="str">
        <f t="shared" si="611"/>
        <v>Normal</v>
      </c>
      <c r="Y7080" t="str">
        <f t="shared" si="607"/>
        <v>Commuter</v>
      </c>
      <c r="Z7080" t="str">
        <f t="shared" si="608"/>
        <v>Healthy</v>
      </c>
      <c r="AA7080" t="s">
        <v>33</v>
      </c>
      <c r="AB7080">
        <v>0</v>
      </c>
    </row>
    <row r="7081" spans="1:28" x14ac:dyDescent="0.3">
      <c r="A7081">
        <v>16</v>
      </c>
      <c r="B7081" t="s">
        <v>22</v>
      </c>
      <c r="C7081">
        <v>11</v>
      </c>
      <c r="D7081" t="s">
        <v>48</v>
      </c>
      <c r="E7081" t="s">
        <v>30</v>
      </c>
      <c r="F7081">
        <v>3</v>
      </c>
      <c r="G7081">
        <v>0</v>
      </c>
      <c r="H7081" t="s">
        <v>40</v>
      </c>
      <c r="I7081">
        <v>705456</v>
      </c>
      <c r="J7081" t="s">
        <v>43</v>
      </c>
      <c r="K7081" t="s">
        <v>41</v>
      </c>
      <c r="L7081">
        <v>1</v>
      </c>
      <c r="M7081">
        <v>1</v>
      </c>
      <c r="N7081">
        <v>1.7</v>
      </c>
      <c r="O7081" t="s">
        <v>28</v>
      </c>
      <c r="P7081">
        <v>0</v>
      </c>
      <c r="Q7081">
        <v>3</v>
      </c>
      <c r="R7081">
        <v>16.600000000000001</v>
      </c>
      <c r="S7081">
        <v>94.5</v>
      </c>
      <c r="T7081">
        <v>58.8</v>
      </c>
      <c r="U7081">
        <v>74.8</v>
      </c>
      <c r="V7081">
        <f t="shared" si="609"/>
        <v>16</v>
      </c>
      <c r="W7081" t="str">
        <f t="shared" si="610"/>
        <v>Monitor</v>
      </c>
      <c r="X7081" t="str">
        <f t="shared" si="611"/>
        <v>Surge</v>
      </c>
      <c r="Y7081" t="str">
        <f t="shared" ref="Y7081:Y7136" si="612">IF(N7081&lt;5,"Local",IF(N7081&lt;=15,"Commuter","Distant"))</f>
        <v>Local</v>
      </c>
      <c r="Z7081" t="str">
        <f t="shared" si="608"/>
        <v>Healthy</v>
      </c>
      <c r="AA7081" t="s">
        <v>33</v>
      </c>
      <c r="AB7081">
        <v>0</v>
      </c>
    </row>
    <row r="7082" spans="1:28" x14ac:dyDescent="0.3">
      <c r="A7082">
        <v>14</v>
      </c>
      <c r="B7082" t="s">
        <v>38</v>
      </c>
      <c r="C7082">
        <v>9</v>
      </c>
      <c r="D7082" t="s">
        <v>23</v>
      </c>
      <c r="E7082" t="s">
        <v>24</v>
      </c>
      <c r="F7082">
        <v>4</v>
      </c>
      <c r="G7082">
        <v>0</v>
      </c>
      <c r="H7082" t="s">
        <v>45</v>
      </c>
      <c r="I7082">
        <v>1602789</v>
      </c>
      <c r="J7082" t="s">
        <v>43</v>
      </c>
      <c r="K7082" t="s">
        <v>27</v>
      </c>
      <c r="L7082">
        <v>1</v>
      </c>
      <c r="M7082">
        <v>0</v>
      </c>
      <c r="N7082">
        <v>1.1000000000000001</v>
      </c>
      <c r="O7082" t="s">
        <v>28</v>
      </c>
      <c r="P7082">
        <v>1</v>
      </c>
      <c r="Q7082">
        <v>3</v>
      </c>
      <c r="R7082">
        <v>18.5</v>
      </c>
      <c r="S7082">
        <v>93.1</v>
      </c>
      <c r="T7082">
        <v>67.5</v>
      </c>
      <c r="U7082">
        <v>22.5</v>
      </c>
      <c r="V7082">
        <f t="shared" si="609"/>
        <v>-45</v>
      </c>
      <c r="W7082" t="str">
        <f t="shared" si="610"/>
        <v>High Risk</v>
      </c>
      <c r="X7082" t="str">
        <f t="shared" si="611"/>
        <v>Normal</v>
      </c>
      <c r="Y7082" t="str">
        <f t="shared" si="612"/>
        <v>Local</v>
      </c>
      <c r="Z7082" t="str">
        <f t="shared" si="608"/>
        <v>Healthy</v>
      </c>
      <c r="AA7082" t="s">
        <v>51</v>
      </c>
      <c r="AB7082">
        <v>1</v>
      </c>
    </row>
    <row r="7083" spans="1:28" x14ac:dyDescent="0.3">
      <c r="A7083">
        <v>12</v>
      </c>
      <c r="B7083" t="s">
        <v>38</v>
      </c>
      <c r="C7083">
        <v>7</v>
      </c>
      <c r="D7083" t="s">
        <v>48</v>
      </c>
      <c r="E7083" t="s">
        <v>30</v>
      </c>
      <c r="F7083">
        <v>5</v>
      </c>
      <c r="G7083">
        <v>0</v>
      </c>
      <c r="H7083" t="s">
        <v>34</v>
      </c>
      <c r="I7083">
        <v>121129</v>
      </c>
      <c r="J7083" t="s">
        <v>41</v>
      </c>
      <c r="K7083" t="s">
        <v>32</v>
      </c>
      <c r="L7083">
        <v>0</v>
      </c>
      <c r="M7083">
        <v>0</v>
      </c>
      <c r="N7083">
        <v>2.2000000000000002</v>
      </c>
      <c r="O7083" t="s">
        <v>28</v>
      </c>
      <c r="P7083">
        <v>0</v>
      </c>
      <c r="Q7083">
        <v>5</v>
      </c>
      <c r="R7083">
        <v>10.1</v>
      </c>
      <c r="S7083">
        <v>97.8</v>
      </c>
      <c r="T7083">
        <v>46.8</v>
      </c>
      <c r="U7083">
        <v>51.4</v>
      </c>
      <c r="V7083">
        <f t="shared" si="609"/>
        <v>4.6000000000000014</v>
      </c>
      <c r="W7083" t="str">
        <f t="shared" si="610"/>
        <v>Monitor</v>
      </c>
      <c r="X7083" t="str">
        <f t="shared" si="611"/>
        <v>Normal</v>
      </c>
      <c r="Y7083" t="str">
        <f t="shared" si="612"/>
        <v>Local</v>
      </c>
      <c r="Z7083" t="str">
        <f t="shared" si="608"/>
        <v>Healthy</v>
      </c>
      <c r="AA7083" t="s">
        <v>29</v>
      </c>
      <c r="AB7083">
        <v>0</v>
      </c>
    </row>
    <row r="7084" spans="1:28" x14ac:dyDescent="0.3">
      <c r="A7084">
        <v>16</v>
      </c>
      <c r="B7084" t="s">
        <v>38</v>
      </c>
      <c r="C7084">
        <v>12</v>
      </c>
      <c r="D7084" t="s">
        <v>23</v>
      </c>
      <c r="E7084" t="s">
        <v>24</v>
      </c>
      <c r="F7084">
        <v>5</v>
      </c>
      <c r="G7084">
        <v>0</v>
      </c>
      <c r="H7084" t="s">
        <v>34</v>
      </c>
      <c r="I7084">
        <v>169470</v>
      </c>
      <c r="J7084" t="s">
        <v>43</v>
      </c>
      <c r="K7084" t="s">
        <v>31</v>
      </c>
      <c r="L7084">
        <v>0</v>
      </c>
      <c r="M7084">
        <v>0</v>
      </c>
      <c r="N7084">
        <v>5.8</v>
      </c>
      <c r="O7084" t="s">
        <v>47</v>
      </c>
      <c r="P7084">
        <v>1</v>
      </c>
      <c r="Q7084">
        <v>3</v>
      </c>
      <c r="R7084">
        <v>12.4</v>
      </c>
      <c r="S7084">
        <v>66.2</v>
      </c>
      <c r="T7084">
        <v>80.900000000000006</v>
      </c>
      <c r="U7084">
        <v>75.3</v>
      </c>
      <c r="V7084">
        <f t="shared" si="609"/>
        <v>-5.6000000000000085</v>
      </c>
      <c r="W7084" t="str">
        <f t="shared" si="610"/>
        <v>Monitor</v>
      </c>
      <c r="X7084" t="str">
        <f t="shared" si="611"/>
        <v>Normal</v>
      </c>
      <c r="Y7084" t="str">
        <f t="shared" si="612"/>
        <v>Commuter</v>
      </c>
      <c r="Z7084" t="str">
        <f t="shared" si="608"/>
        <v>Chronic Absenteeism</v>
      </c>
      <c r="AA7084" t="s">
        <v>42</v>
      </c>
      <c r="AB7084">
        <v>0</v>
      </c>
    </row>
    <row r="7085" spans="1:28" x14ac:dyDescent="0.3">
      <c r="A7085">
        <v>12</v>
      </c>
      <c r="B7085" t="s">
        <v>22</v>
      </c>
      <c r="C7085">
        <v>6</v>
      </c>
      <c r="D7085" t="s">
        <v>39</v>
      </c>
      <c r="E7085" t="s">
        <v>44</v>
      </c>
      <c r="F7085">
        <v>5</v>
      </c>
      <c r="G7085">
        <v>0</v>
      </c>
      <c r="H7085" t="s">
        <v>36</v>
      </c>
      <c r="I7085">
        <v>242129</v>
      </c>
      <c r="J7085" t="s">
        <v>31</v>
      </c>
      <c r="K7085" t="s">
        <v>37</v>
      </c>
      <c r="L7085">
        <v>0</v>
      </c>
      <c r="M7085">
        <v>1</v>
      </c>
      <c r="N7085">
        <v>1.4</v>
      </c>
      <c r="O7085" t="s">
        <v>49</v>
      </c>
      <c r="P7085">
        <v>0</v>
      </c>
      <c r="Q7085">
        <v>2</v>
      </c>
      <c r="R7085">
        <v>4</v>
      </c>
      <c r="S7085">
        <v>92.6</v>
      </c>
      <c r="T7085">
        <v>57.8</v>
      </c>
      <c r="U7085">
        <v>60</v>
      </c>
      <c r="V7085">
        <f t="shared" si="609"/>
        <v>2.2000000000000028</v>
      </c>
      <c r="W7085" t="str">
        <f t="shared" si="610"/>
        <v>Monitor</v>
      </c>
      <c r="X7085" t="str">
        <f t="shared" si="611"/>
        <v>Normal</v>
      </c>
      <c r="Y7085" t="str">
        <f t="shared" si="612"/>
        <v>Local</v>
      </c>
      <c r="Z7085" t="str">
        <f t="shared" si="608"/>
        <v>Healthy</v>
      </c>
      <c r="AA7085" t="s">
        <v>33</v>
      </c>
      <c r="AB7085">
        <v>0</v>
      </c>
    </row>
    <row r="7086" spans="1:28" x14ac:dyDescent="0.3">
      <c r="A7086">
        <v>18</v>
      </c>
      <c r="B7086" t="s">
        <v>46</v>
      </c>
      <c r="C7086">
        <v>12</v>
      </c>
      <c r="D7086" t="s">
        <v>39</v>
      </c>
      <c r="E7086" t="s">
        <v>24</v>
      </c>
      <c r="F7086">
        <v>5</v>
      </c>
      <c r="G7086">
        <v>0</v>
      </c>
      <c r="H7086" t="s">
        <v>25</v>
      </c>
      <c r="I7086">
        <v>417071</v>
      </c>
      <c r="J7086" t="s">
        <v>41</v>
      </c>
      <c r="K7086" t="s">
        <v>43</v>
      </c>
      <c r="L7086">
        <v>0</v>
      </c>
      <c r="M7086">
        <v>0</v>
      </c>
      <c r="N7086">
        <v>4.3</v>
      </c>
      <c r="O7086" t="s">
        <v>28</v>
      </c>
      <c r="P7086">
        <v>0</v>
      </c>
      <c r="Q7086">
        <v>3</v>
      </c>
      <c r="R7086">
        <v>15.6</v>
      </c>
      <c r="S7086">
        <v>88.9</v>
      </c>
      <c r="T7086">
        <v>66.599999999999994</v>
      </c>
      <c r="U7086">
        <v>75.3</v>
      </c>
      <c r="V7086">
        <f t="shared" si="609"/>
        <v>8.7000000000000028</v>
      </c>
      <c r="W7086" t="str">
        <f t="shared" si="610"/>
        <v>Monitor</v>
      </c>
      <c r="X7086" t="str">
        <f t="shared" si="611"/>
        <v>Normal</v>
      </c>
      <c r="Y7086" t="str">
        <f t="shared" si="612"/>
        <v>Local</v>
      </c>
      <c r="Z7086" t="str">
        <f t="shared" si="608"/>
        <v>At-Risk</v>
      </c>
      <c r="AA7086" t="s">
        <v>42</v>
      </c>
      <c r="AB7086">
        <v>0</v>
      </c>
    </row>
    <row r="7087" spans="1:28" x14ac:dyDescent="0.3">
      <c r="A7087">
        <v>18</v>
      </c>
      <c r="B7087" t="s">
        <v>38</v>
      </c>
      <c r="C7087">
        <v>12</v>
      </c>
      <c r="D7087" t="s">
        <v>39</v>
      </c>
      <c r="E7087" t="s">
        <v>30</v>
      </c>
      <c r="F7087">
        <v>4</v>
      </c>
      <c r="G7087">
        <v>0</v>
      </c>
      <c r="H7087" t="s">
        <v>25</v>
      </c>
      <c r="I7087">
        <v>592497</v>
      </c>
      <c r="J7087" t="s">
        <v>41</v>
      </c>
      <c r="K7087" t="s">
        <v>32</v>
      </c>
      <c r="L7087">
        <v>1</v>
      </c>
      <c r="M7087">
        <v>1</v>
      </c>
      <c r="N7087">
        <v>3.4</v>
      </c>
      <c r="O7087" t="s">
        <v>28</v>
      </c>
      <c r="P7087">
        <v>0</v>
      </c>
      <c r="Q7087">
        <v>2</v>
      </c>
      <c r="R7087">
        <v>10.7</v>
      </c>
      <c r="S7087">
        <v>82.3</v>
      </c>
      <c r="T7087">
        <v>55</v>
      </c>
      <c r="U7087">
        <v>72.7</v>
      </c>
      <c r="V7087">
        <f t="shared" si="609"/>
        <v>17.700000000000003</v>
      </c>
      <c r="W7087" t="str">
        <f t="shared" si="610"/>
        <v>Monitor</v>
      </c>
      <c r="X7087" t="str">
        <f t="shared" si="611"/>
        <v>Surge</v>
      </c>
      <c r="Y7087" t="str">
        <f t="shared" si="612"/>
        <v>Local</v>
      </c>
      <c r="Z7087" t="str">
        <f t="shared" si="608"/>
        <v>At-Risk</v>
      </c>
      <c r="AA7087" t="s">
        <v>33</v>
      </c>
      <c r="AB7087">
        <v>0</v>
      </c>
    </row>
    <row r="7088" spans="1:28" x14ac:dyDescent="0.3">
      <c r="A7088">
        <v>16</v>
      </c>
      <c r="B7088" t="s">
        <v>22</v>
      </c>
      <c r="C7088">
        <v>11</v>
      </c>
      <c r="D7088" t="s">
        <v>23</v>
      </c>
      <c r="E7088" t="s">
        <v>24</v>
      </c>
      <c r="F7088">
        <v>5</v>
      </c>
      <c r="G7088">
        <v>0</v>
      </c>
      <c r="H7088" t="s">
        <v>25</v>
      </c>
      <c r="I7088">
        <v>578761</v>
      </c>
      <c r="J7088" t="s">
        <v>32</v>
      </c>
      <c r="K7088" t="s">
        <v>26</v>
      </c>
      <c r="L7088">
        <v>0</v>
      </c>
      <c r="M7088">
        <v>0</v>
      </c>
      <c r="N7088">
        <v>1.7</v>
      </c>
      <c r="O7088" t="s">
        <v>28</v>
      </c>
      <c r="P7088">
        <v>0</v>
      </c>
      <c r="Q7088">
        <v>3</v>
      </c>
      <c r="R7088">
        <v>19</v>
      </c>
      <c r="S7088">
        <v>86.1</v>
      </c>
      <c r="T7088">
        <v>68.5</v>
      </c>
      <c r="U7088">
        <v>87.3</v>
      </c>
      <c r="V7088">
        <f t="shared" si="609"/>
        <v>18.799999999999997</v>
      </c>
      <c r="W7088" t="str">
        <f t="shared" si="610"/>
        <v>Monitor</v>
      </c>
      <c r="X7088" t="str">
        <f t="shared" si="611"/>
        <v>Surge</v>
      </c>
      <c r="Y7088" t="str">
        <f t="shared" si="612"/>
        <v>Local</v>
      </c>
      <c r="Z7088" t="str">
        <f t="shared" ref="Z7088:Z7144" si="613">IF(S7088&gt;=90, "Healthy", IF(S7088&gt;75, "At-Risk", "Chronic Absenteeism"))</f>
        <v>At-Risk</v>
      </c>
      <c r="AA7088" t="s">
        <v>42</v>
      </c>
      <c r="AB7088">
        <v>0</v>
      </c>
    </row>
    <row r="7089" spans="1:28" x14ac:dyDescent="0.3">
      <c r="A7089">
        <v>16</v>
      </c>
      <c r="B7089" t="s">
        <v>22</v>
      </c>
      <c r="C7089">
        <v>12</v>
      </c>
      <c r="D7089" t="s">
        <v>23</v>
      </c>
      <c r="E7089" t="s">
        <v>24</v>
      </c>
      <c r="F7089">
        <v>4</v>
      </c>
      <c r="G7089">
        <v>0</v>
      </c>
      <c r="H7089" t="s">
        <v>34</v>
      </c>
      <c r="I7089">
        <v>70638</v>
      </c>
      <c r="J7089" t="s">
        <v>35</v>
      </c>
      <c r="K7089" t="s">
        <v>26</v>
      </c>
      <c r="L7089">
        <v>0</v>
      </c>
      <c r="M7089">
        <v>0</v>
      </c>
      <c r="N7089">
        <v>3.3</v>
      </c>
      <c r="O7089" t="s">
        <v>49</v>
      </c>
      <c r="P7089">
        <v>0</v>
      </c>
      <c r="Q7089">
        <v>3</v>
      </c>
      <c r="R7089">
        <v>12.2</v>
      </c>
      <c r="S7089">
        <v>74.8</v>
      </c>
      <c r="T7089">
        <v>64.5</v>
      </c>
      <c r="U7089">
        <v>73.8</v>
      </c>
      <c r="V7089">
        <f t="shared" si="609"/>
        <v>9.2999999999999972</v>
      </c>
      <c r="W7089" t="str">
        <f t="shared" si="610"/>
        <v>Monitor</v>
      </c>
      <c r="X7089" t="str">
        <f t="shared" si="611"/>
        <v>Normal</v>
      </c>
      <c r="Y7089" t="str">
        <f t="shared" si="612"/>
        <v>Local</v>
      </c>
      <c r="Z7089" t="str">
        <f t="shared" si="613"/>
        <v>Chronic Absenteeism</v>
      </c>
      <c r="AA7089" t="s">
        <v>33</v>
      </c>
      <c r="AB7089">
        <v>0</v>
      </c>
    </row>
    <row r="7090" spans="1:28" x14ac:dyDescent="0.3">
      <c r="A7090">
        <v>14</v>
      </c>
      <c r="B7090" t="s">
        <v>38</v>
      </c>
      <c r="C7090">
        <v>10</v>
      </c>
      <c r="D7090" t="s">
        <v>39</v>
      </c>
      <c r="E7090" t="s">
        <v>24</v>
      </c>
      <c r="F7090">
        <v>5</v>
      </c>
      <c r="G7090">
        <v>0</v>
      </c>
      <c r="H7090" t="s">
        <v>34</v>
      </c>
      <c r="I7090">
        <v>85330</v>
      </c>
      <c r="J7090" t="s">
        <v>43</v>
      </c>
      <c r="K7090" t="s">
        <v>37</v>
      </c>
      <c r="L7090">
        <v>0</v>
      </c>
      <c r="M7090">
        <v>0</v>
      </c>
      <c r="N7090">
        <v>13.3</v>
      </c>
      <c r="O7090" t="s">
        <v>47</v>
      </c>
      <c r="P7090">
        <v>0</v>
      </c>
      <c r="Q7090">
        <v>3</v>
      </c>
      <c r="R7090">
        <v>11.5</v>
      </c>
      <c r="S7090">
        <v>72.5</v>
      </c>
      <c r="T7090">
        <v>45.2</v>
      </c>
      <c r="U7090">
        <v>57.6</v>
      </c>
      <c r="V7090">
        <f t="shared" si="609"/>
        <v>12.399999999999999</v>
      </c>
      <c r="W7090" t="str">
        <f t="shared" si="610"/>
        <v>Monitor</v>
      </c>
      <c r="X7090" t="str">
        <f t="shared" si="611"/>
        <v>Surge</v>
      </c>
      <c r="Y7090" t="str">
        <f t="shared" si="612"/>
        <v>Commuter</v>
      </c>
      <c r="Z7090" t="str">
        <f t="shared" si="613"/>
        <v>Chronic Absenteeism</v>
      </c>
      <c r="AA7090" t="s">
        <v>29</v>
      </c>
      <c r="AB7090">
        <v>0</v>
      </c>
    </row>
    <row r="7091" spans="1:28" x14ac:dyDescent="0.3">
      <c r="A7091">
        <v>10</v>
      </c>
      <c r="B7091" t="s">
        <v>22</v>
      </c>
      <c r="C7091">
        <v>6</v>
      </c>
      <c r="D7091" t="s">
        <v>39</v>
      </c>
      <c r="E7091" t="s">
        <v>44</v>
      </c>
      <c r="F7091">
        <v>5</v>
      </c>
      <c r="G7091">
        <v>0</v>
      </c>
      <c r="H7091" t="s">
        <v>40</v>
      </c>
      <c r="I7091">
        <v>1005800</v>
      </c>
      <c r="J7091" t="s">
        <v>41</v>
      </c>
      <c r="K7091" t="s">
        <v>35</v>
      </c>
      <c r="L7091">
        <v>0</v>
      </c>
      <c r="M7091">
        <v>1</v>
      </c>
      <c r="N7091">
        <v>3.5</v>
      </c>
      <c r="O7091" t="s">
        <v>28</v>
      </c>
      <c r="P7091">
        <v>0</v>
      </c>
      <c r="Q7091">
        <v>5</v>
      </c>
      <c r="R7091">
        <v>19.2</v>
      </c>
      <c r="S7091">
        <v>100</v>
      </c>
      <c r="T7091">
        <v>74.8</v>
      </c>
      <c r="U7091">
        <v>79</v>
      </c>
      <c r="V7091">
        <f t="shared" ref="V7091:V7144" si="614">U7091-T7091</f>
        <v>4.2000000000000028</v>
      </c>
      <c r="W7091" t="str">
        <f t="shared" ref="W7091:W7144" si="615">IF(AND(U7091&lt;45,V7091&lt;-10),"High Risk","Monitor")</f>
        <v>Monitor</v>
      </c>
      <c r="X7091" t="str">
        <f t="shared" si="611"/>
        <v>Normal</v>
      </c>
      <c r="Y7091" t="str">
        <f t="shared" si="612"/>
        <v>Local</v>
      </c>
      <c r="Z7091" t="str">
        <f t="shared" si="613"/>
        <v>Healthy</v>
      </c>
      <c r="AA7091" t="s">
        <v>42</v>
      </c>
      <c r="AB7091">
        <v>0</v>
      </c>
    </row>
    <row r="7092" spans="1:28" x14ac:dyDescent="0.3">
      <c r="A7092">
        <v>17</v>
      </c>
      <c r="B7092" t="s">
        <v>38</v>
      </c>
      <c r="C7092">
        <v>12</v>
      </c>
      <c r="D7092" t="s">
        <v>48</v>
      </c>
      <c r="E7092" t="s">
        <v>30</v>
      </c>
      <c r="F7092">
        <v>5</v>
      </c>
      <c r="G7092">
        <v>0</v>
      </c>
      <c r="H7092" t="s">
        <v>40</v>
      </c>
      <c r="I7092">
        <v>1172931</v>
      </c>
      <c r="J7092" t="s">
        <v>41</v>
      </c>
      <c r="K7092" t="s">
        <v>27</v>
      </c>
      <c r="L7092">
        <v>1</v>
      </c>
      <c r="M7092">
        <v>1</v>
      </c>
      <c r="N7092">
        <v>1.2</v>
      </c>
      <c r="O7092" t="s">
        <v>49</v>
      </c>
      <c r="P7092">
        <v>0</v>
      </c>
      <c r="Q7092">
        <v>3</v>
      </c>
      <c r="R7092">
        <v>13</v>
      </c>
      <c r="S7092">
        <v>98.2</v>
      </c>
      <c r="T7092">
        <v>67.3</v>
      </c>
      <c r="U7092">
        <v>82.6</v>
      </c>
      <c r="V7092">
        <f t="shared" si="614"/>
        <v>15.299999999999997</v>
      </c>
      <c r="W7092" t="str">
        <f t="shared" si="615"/>
        <v>Monitor</v>
      </c>
      <c r="X7092" t="str">
        <f t="shared" si="611"/>
        <v>Surge</v>
      </c>
      <c r="Y7092" t="str">
        <f t="shared" si="612"/>
        <v>Local</v>
      </c>
      <c r="Z7092" t="str">
        <f t="shared" si="613"/>
        <v>Healthy</v>
      </c>
      <c r="AA7092" t="s">
        <v>42</v>
      </c>
      <c r="AB7092">
        <v>0</v>
      </c>
    </row>
    <row r="7093" spans="1:28" x14ac:dyDescent="0.3">
      <c r="A7093">
        <v>15</v>
      </c>
      <c r="B7093" t="s">
        <v>22</v>
      </c>
      <c r="C7093">
        <v>11</v>
      </c>
      <c r="D7093" t="s">
        <v>48</v>
      </c>
      <c r="E7093" t="s">
        <v>30</v>
      </c>
      <c r="F7093">
        <v>3</v>
      </c>
      <c r="G7093">
        <v>0</v>
      </c>
      <c r="H7093" t="s">
        <v>45</v>
      </c>
      <c r="I7093">
        <v>2528642</v>
      </c>
      <c r="J7093" t="s">
        <v>31</v>
      </c>
      <c r="K7093" t="s">
        <v>26</v>
      </c>
      <c r="L7093">
        <v>1</v>
      </c>
      <c r="M7093">
        <v>0</v>
      </c>
      <c r="N7093">
        <v>1.7</v>
      </c>
      <c r="O7093" t="s">
        <v>28</v>
      </c>
      <c r="P7093">
        <v>0</v>
      </c>
      <c r="Q7093">
        <v>4</v>
      </c>
      <c r="R7093">
        <v>15.1</v>
      </c>
      <c r="S7093">
        <v>99.8</v>
      </c>
      <c r="T7093">
        <v>57.3</v>
      </c>
      <c r="U7093">
        <v>68.3</v>
      </c>
      <c r="V7093">
        <f t="shared" si="614"/>
        <v>11</v>
      </c>
      <c r="W7093" t="str">
        <f t="shared" si="615"/>
        <v>Monitor</v>
      </c>
      <c r="X7093" t="str">
        <f t="shared" si="611"/>
        <v>Surge</v>
      </c>
      <c r="Y7093" t="str">
        <f t="shared" si="612"/>
        <v>Local</v>
      </c>
      <c r="Z7093" t="str">
        <f t="shared" si="613"/>
        <v>Healthy</v>
      </c>
      <c r="AA7093" t="s">
        <v>33</v>
      </c>
      <c r="AB7093">
        <v>0</v>
      </c>
    </row>
    <row r="7094" spans="1:28" x14ac:dyDescent="0.3">
      <c r="A7094">
        <v>13</v>
      </c>
      <c r="B7094" t="s">
        <v>22</v>
      </c>
      <c r="C7094">
        <v>9</v>
      </c>
      <c r="D7094" t="s">
        <v>23</v>
      </c>
      <c r="E7094" t="s">
        <v>44</v>
      </c>
      <c r="F7094">
        <v>6</v>
      </c>
      <c r="G7094">
        <v>1</v>
      </c>
      <c r="H7094" t="s">
        <v>36</v>
      </c>
      <c r="I7094">
        <v>220722</v>
      </c>
      <c r="J7094" t="s">
        <v>37</v>
      </c>
      <c r="K7094" t="s">
        <v>32</v>
      </c>
      <c r="L7094">
        <v>0</v>
      </c>
      <c r="M7094">
        <v>1</v>
      </c>
      <c r="N7094">
        <v>5.9</v>
      </c>
      <c r="O7094" t="s">
        <v>28</v>
      </c>
      <c r="P7094">
        <v>0</v>
      </c>
      <c r="Q7094">
        <v>2</v>
      </c>
      <c r="R7094">
        <v>7</v>
      </c>
      <c r="S7094">
        <v>87.3</v>
      </c>
      <c r="T7094">
        <v>58.8</v>
      </c>
      <c r="U7094">
        <v>54.4</v>
      </c>
      <c r="V7094">
        <f t="shared" si="614"/>
        <v>-4.3999999999999986</v>
      </c>
      <c r="W7094" t="str">
        <f t="shared" si="615"/>
        <v>Monitor</v>
      </c>
      <c r="X7094" t="str">
        <f t="shared" si="611"/>
        <v>Normal</v>
      </c>
      <c r="Y7094" t="str">
        <f t="shared" si="612"/>
        <v>Commuter</v>
      </c>
      <c r="Z7094" t="str">
        <f t="shared" si="613"/>
        <v>At-Risk</v>
      </c>
      <c r="AA7094" t="s">
        <v>29</v>
      </c>
      <c r="AB7094">
        <v>0</v>
      </c>
    </row>
    <row r="7095" spans="1:28" x14ac:dyDescent="0.3">
      <c r="A7095">
        <v>16</v>
      </c>
      <c r="B7095" t="s">
        <v>38</v>
      </c>
      <c r="C7095">
        <v>10</v>
      </c>
      <c r="D7095" t="s">
        <v>23</v>
      </c>
      <c r="E7095" t="s">
        <v>24</v>
      </c>
      <c r="F7095">
        <v>2</v>
      </c>
      <c r="G7095">
        <v>0</v>
      </c>
      <c r="H7095" t="s">
        <v>36</v>
      </c>
      <c r="I7095">
        <v>210481</v>
      </c>
      <c r="J7095" t="s">
        <v>43</v>
      </c>
      <c r="K7095" t="s">
        <v>31</v>
      </c>
      <c r="L7095">
        <v>1</v>
      </c>
      <c r="M7095">
        <v>0</v>
      </c>
      <c r="N7095">
        <v>9.8000000000000007</v>
      </c>
      <c r="O7095" t="s">
        <v>28</v>
      </c>
      <c r="P7095">
        <v>0</v>
      </c>
      <c r="Q7095">
        <v>3</v>
      </c>
      <c r="R7095">
        <v>11.7</v>
      </c>
      <c r="S7095">
        <v>69.8</v>
      </c>
      <c r="T7095">
        <v>58.3</v>
      </c>
      <c r="U7095">
        <v>72.3</v>
      </c>
      <c r="V7095">
        <f t="shared" si="614"/>
        <v>14</v>
      </c>
      <c r="W7095" t="str">
        <f t="shared" si="615"/>
        <v>Monitor</v>
      </c>
      <c r="X7095" t="str">
        <f t="shared" si="611"/>
        <v>Surge</v>
      </c>
      <c r="Y7095" t="str">
        <f t="shared" si="612"/>
        <v>Commuter</v>
      </c>
      <c r="Z7095" t="str">
        <f t="shared" si="613"/>
        <v>Chronic Absenteeism</v>
      </c>
      <c r="AA7095" t="s">
        <v>33</v>
      </c>
      <c r="AB7095">
        <v>0</v>
      </c>
    </row>
    <row r="7096" spans="1:28" x14ac:dyDescent="0.3">
      <c r="A7096">
        <v>13</v>
      </c>
      <c r="B7096" t="s">
        <v>38</v>
      </c>
      <c r="C7096">
        <v>7</v>
      </c>
      <c r="D7096" t="s">
        <v>23</v>
      </c>
      <c r="E7096" t="s">
        <v>44</v>
      </c>
      <c r="F7096">
        <v>6</v>
      </c>
      <c r="G7096">
        <v>0</v>
      </c>
      <c r="H7096" t="s">
        <v>36</v>
      </c>
      <c r="I7096">
        <v>208333</v>
      </c>
      <c r="J7096" t="s">
        <v>37</v>
      </c>
      <c r="K7096" t="s">
        <v>35</v>
      </c>
      <c r="L7096">
        <v>1</v>
      </c>
      <c r="M7096">
        <v>0</v>
      </c>
      <c r="N7096">
        <v>14.2</v>
      </c>
      <c r="O7096" t="s">
        <v>28</v>
      </c>
      <c r="P7096">
        <v>0</v>
      </c>
      <c r="Q7096">
        <v>3</v>
      </c>
      <c r="R7096">
        <v>17</v>
      </c>
      <c r="S7096">
        <v>69.400000000000006</v>
      </c>
      <c r="T7096">
        <v>58.9</v>
      </c>
      <c r="U7096">
        <v>60.5</v>
      </c>
      <c r="V7096">
        <f t="shared" si="614"/>
        <v>1.6000000000000014</v>
      </c>
      <c r="W7096" t="str">
        <f t="shared" si="615"/>
        <v>Monitor</v>
      </c>
      <c r="X7096" t="str">
        <f t="shared" si="611"/>
        <v>Normal</v>
      </c>
      <c r="Y7096" t="str">
        <f t="shared" si="612"/>
        <v>Commuter</v>
      </c>
      <c r="Z7096" t="str">
        <f t="shared" si="613"/>
        <v>Chronic Absenteeism</v>
      </c>
      <c r="AA7096" t="s">
        <v>33</v>
      </c>
      <c r="AB7096">
        <v>0</v>
      </c>
    </row>
    <row r="7097" spans="1:28" x14ac:dyDescent="0.3">
      <c r="A7097">
        <v>16</v>
      </c>
      <c r="B7097" t="s">
        <v>22</v>
      </c>
      <c r="C7097">
        <v>11</v>
      </c>
      <c r="D7097" t="s">
        <v>23</v>
      </c>
      <c r="E7097" t="s">
        <v>30</v>
      </c>
      <c r="F7097">
        <v>5</v>
      </c>
      <c r="G7097">
        <v>0</v>
      </c>
      <c r="H7097" t="s">
        <v>45</v>
      </c>
      <c r="I7097">
        <v>3432219</v>
      </c>
      <c r="J7097" t="s">
        <v>41</v>
      </c>
      <c r="K7097" t="s">
        <v>43</v>
      </c>
      <c r="L7097">
        <v>1</v>
      </c>
      <c r="M7097">
        <v>1</v>
      </c>
      <c r="N7097">
        <v>1.9</v>
      </c>
      <c r="O7097" t="s">
        <v>28</v>
      </c>
      <c r="P7097">
        <v>0</v>
      </c>
      <c r="Q7097">
        <v>4</v>
      </c>
      <c r="R7097">
        <v>11.7</v>
      </c>
      <c r="S7097">
        <v>80.099999999999994</v>
      </c>
      <c r="T7097">
        <v>74.2</v>
      </c>
      <c r="U7097">
        <v>60.5</v>
      </c>
      <c r="V7097">
        <f t="shared" si="614"/>
        <v>-13.700000000000003</v>
      </c>
      <c r="W7097" t="str">
        <f t="shared" si="615"/>
        <v>Monitor</v>
      </c>
      <c r="X7097" t="str">
        <f t="shared" si="611"/>
        <v>Normal</v>
      </c>
      <c r="Y7097" t="str">
        <f t="shared" si="612"/>
        <v>Local</v>
      </c>
      <c r="Z7097" t="str">
        <f t="shared" si="613"/>
        <v>At-Risk</v>
      </c>
      <c r="AA7097" t="s">
        <v>33</v>
      </c>
      <c r="AB7097">
        <v>0</v>
      </c>
    </row>
    <row r="7098" spans="1:28" x14ac:dyDescent="0.3">
      <c r="A7098">
        <v>17</v>
      </c>
      <c r="B7098" t="s">
        <v>22</v>
      </c>
      <c r="C7098">
        <v>11</v>
      </c>
      <c r="D7098" t="s">
        <v>48</v>
      </c>
      <c r="E7098" t="s">
        <v>24</v>
      </c>
      <c r="F7098">
        <v>2</v>
      </c>
      <c r="G7098">
        <v>0</v>
      </c>
      <c r="H7098" t="s">
        <v>34</v>
      </c>
      <c r="I7098">
        <v>140622</v>
      </c>
      <c r="J7098" t="s">
        <v>43</v>
      </c>
      <c r="K7098" t="s">
        <v>35</v>
      </c>
      <c r="L7098">
        <v>0</v>
      </c>
      <c r="M7098">
        <v>0</v>
      </c>
      <c r="N7098">
        <v>7</v>
      </c>
      <c r="O7098" t="s">
        <v>49</v>
      </c>
      <c r="P7098">
        <v>0</v>
      </c>
      <c r="Q7098">
        <v>3</v>
      </c>
      <c r="R7098">
        <v>14</v>
      </c>
      <c r="S7098">
        <v>82.2</v>
      </c>
      <c r="T7098">
        <v>64.599999999999994</v>
      </c>
      <c r="U7098">
        <v>80.099999999999994</v>
      </c>
      <c r="V7098">
        <f t="shared" si="614"/>
        <v>15.5</v>
      </c>
      <c r="W7098" t="str">
        <f t="shared" si="615"/>
        <v>Monitor</v>
      </c>
      <c r="X7098" t="str">
        <f t="shared" si="611"/>
        <v>Surge</v>
      </c>
      <c r="Y7098" t="str">
        <f t="shared" si="612"/>
        <v>Commuter</v>
      </c>
      <c r="Z7098" t="str">
        <f t="shared" si="613"/>
        <v>At-Risk</v>
      </c>
      <c r="AA7098" t="s">
        <v>42</v>
      </c>
      <c r="AB7098">
        <v>0</v>
      </c>
    </row>
    <row r="7099" spans="1:28" x14ac:dyDescent="0.3">
      <c r="A7099">
        <v>11</v>
      </c>
      <c r="B7099" t="s">
        <v>22</v>
      </c>
      <c r="C7099">
        <v>7</v>
      </c>
      <c r="D7099" t="s">
        <v>39</v>
      </c>
      <c r="E7099" t="s">
        <v>30</v>
      </c>
      <c r="F7099">
        <v>9</v>
      </c>
      <c r="G7099">
        <v>0</v>
      </c>
      <c r="H7099" t="s">
        <v>25</v>
      </c>
      <c r="I7099">
        <v>354934</v>
      </c>
      <c r="J7099" t="s">
        <v>37</v>
      </c>
      <c r="K7099" t="s">
        <v>27</v>
      </c>
      <c r="L7099">
        <v>1</v>
      </c>
      <c r="M7099">
        <v>1</v>
      </c>
      <c r="N7099">
        <v>3.3</v>
      </c>
      <c r="O7099" t="s">
        <v>28</v>
      </c>
      <c r="P7099">
        <v>1</v>
      </c>
      <c r="Q7099">
        <v>3</v>
      </c>
      <c r="R7099">
        <v>5.9</v>
      </c>
      <c r="S7099">
        <v>94.7</v>
      </c>
      <c r="T7099">
        <v>64.099999999999994</v>
      </c>
      <c r="U7099">
        <v>67.2</v>
      </c>
      <c r="V7099">
        <f t="shared" si="614"/>
        <v>3.1000000000000085</v>
      </c>
      <c r="W7099" t="str">
        <f t="shared" si="615"/>
        <v>Monitor</v>
      </c>
      <c r="X7099" t="str">
        <f t="shared" si="611"/>
        <v>Normal</v>
      </c>
      <c r="Y7099" t="str">
        <f t="shared" si="612"/>
        <v>Local</v>
      </c>
      <c r="Z7099" t="str">
        <f t="shared" si="613"/>
        <v>Healthy</v>
      </c>
      <c r="AA7099" t="s">
        <v>33</v>
      </c>
      <c r="AB7099">
        <v>0</v>
      </c>
    </row>
    <row r="7100" spans="1:28" x14ac:dyDescent="0.3">
      <c r="A7100">
        <v>16</v>
      </c>
      <c r="B7100" t="s">
        <v>38</v>
      </c>
      <c r="C7100">
        <v>10</v>
      </c>
      <c r="D7100" t="s">
        <v>23</v>
      </c>
      <c r="E7100" t="s">
        <v>44</v>
      </c>
      <c r="F7100">
        <v>4</v>
      </c>
      <c r="G7100">
        <v>0</v>
      </c>
      <c r="H7100" t="s">
        <v>36</v>
      </c>
      <c r="I7100">
        <v>265224</v>
      </c>
      <c r="J7100" t="s">
        <v>35</v>
      </c>
      <c r="K7100" t="s">
        <v>27</v>
      </c>
      <c r="L7100">
        <v>1</v>
      </c>
      <c r="M7100">
        <v>1</v>
      </c>
      <c r="N7100">
        <v>3.1</v>
      </c>
      <c r="O7100" t="s">
        <v>28</v>
      </c>
      <c r="P7100">
        <v>1</v>
      </c>
      <c r="Q7100">
        <v>3</v>
      </c>
      <c r="R7100">
        <v>15.6</v>
      </c>
      <c r="S7100">
        <v>86.5</v>
      </c>
      <c r="T7100">
        <v>78.7</v>
      </c>
      <c r="U7100">
        <v>72</v>
      </c>
      <c r="V7100">
        <f t="shared" si="614"/>
        <v>-6.7000000000000028</v>
      </c>
      <c r="W7100" t="str">
        <f t="shared" si="615"/>
        <v>Monitor</v>
      </c>
      <c r="X7100" t="str">
        <f t="shared" si="611"/>
        <v>Normal</v>
      </c>
      <c r="Y7100" t="str">
        <f t="shared" si="612"/>
        <v>Local</v>
      </c>
      <c r="Z7100" t="str">
        <f t="shared" si="613"/>
        <v>At-Risk</v>
      </c>
      <c r="AA7100" t="s">
        <v>33</v>
      </c>
      <c r="AB7100">
        <v>0</v>
      </c>
    </row>
    <row r="7101" spans="1:28" x14ac:dyDescent="0.3">
      <c r="A7101">
        <v>13</v>
      </c>
      <c r="B7101" t="s">
        <v>22</v>
      </c>
      <c r="C7101">
        <v>7</v>
      </c>
      <c r="D7101" t="s">
        <v>39</v>
      </c>
      <c r="E7101" t="s">
        <v>24</v>
      </c>
      <c r="F7101">
        <v>5</v>
      </c>
      <c r="G7101">
        <v>0</v>
      </c>
      <c r="H7101" t="s">
        <v>25</v>
      </c>
      <c r="I7101">
        <v>651331</v>
      </c>
      <c r="J7101" t="s">
        <v>37</v>
      </c>
      <c r="K7101" t="s">
        <v>37</v>
      </c>
      <c r="L7101">
        <v>0</v>
      </c>
      <c r="M7101">
        <v>0</v>
      </c>
      <c r="N7101">
        <v>1.3</v>
      </c>
      <c r="O7101" t="s">
        <v>28</v>
      </c>
      <c r="P7101">
        <v>0</v>
      </c>
      <c r="Q7101">
        <v>3</v>
      </c>
      <c r="R7101">
        <v>8.5</v>
      </c>
      <c r="S7101">
        <v>87.2</v>
      </c>
      <c r="T7101">
        <v>58.6</v>
      </c>
      <c r="U7101">
        <v>85.6</v>
      </c>
      <c r="V7101">
        <f t="shared" si="614"/>
        <v>26.999999999999993</v>
      </c>
      <c r="W7101" t="str">
        <f t="shared" si="615"/>
        <v>Monitor</v>
      </c>
      <c r="X7101" t="str">
        <f t="shared" si="611"/>
        <v>Surge</v>
      </c>
      <c r="Y7101" t="str">
        <f t="shared" si="612"/>
        <v>Local</v>
      </c>
      <c r="Z7101" t="str">
        <f t="shared" si="613"/>
        <v>At-Risk</v>
      </c>
      <c r="AA7101" t="s">
        <v>42</v>
      </c>
      <c r="AB7101">
        <v>0</v>
      </c>
    </row>
    <row r="7102" spans="1:28" x14ac:dyDescent="0.3">
      <c r="A7102">
        <v>17</v>
      </c>
      <c r="B7102" t="s">
        <v>22</v>
      </c>
      <c r="C7102">
        <v>12</v>
      </c>
      <c r="D7102" t="s">
        <v>48</v>
      </c>
      <c r="E7102" t="s">
        <v>30</v>
      </c>
      <c r="F7102">
        <v>3</v>
      </c>
      <c r="G7102">
        <v>1</v>
      </c>
      <c r="H7102" t="s">
        <v>36</v>
      </c>
      <c r="I7102">
        <v>328219</v>
      </c>
      <c r="J7102" t="s">
        <v>32</v>
      </c>
      <c r="K7102" t="s">
        <v>43</v>
      </c>
      <c r="L7102">
        <v>1</v>
      </c>
      <c r="M7102">
        <v>0</v>
      </c>
      <c r="N7102">
        <v>3.7</v>
      </c>
      <c r="O7102" t="s">
        <v>28</v>
      </c>
      <c r="P7102">
        <v>1</v>
      </c>
      <c r="Q7102">
        <v>4</v>
      </c>
      <c r="R7102">
        <v>16.399999999999999</v>
      </c>
      <c r="S7102">
        <v>90.2</v>
      </c>
      <c r="T7102">
        <v>51.3</v>
      </c>
      <c r="U7102">
        <v>66.599999999999994</v>
      </c>
      <c r="V7102">
        <f t="shared" si="614"/>
        <v>15.299999999999997</v>
      </c>
      <c r="W7102" t="str">
        <f t="shared" si="615"/>
        <v>Monitor</v>
      </c>
      <c r="X7102" t="str">
        <f t="shared" si="611"/>
        <v>Surge</v>
      </c>
      <c r="Y7102" t="str">
        <f t="shared" si="612"/>
        <v>Local</v>
      </c>
      <c r="Z7102" t="str">
        <f t="shared" si="613"/>
        <v>Healthy</v>
      </c>
      <c r="AA7102" t="s">
        <v>33</v>
      </c>
      <c r="AB7102">
        <v>0</v>
      </c>
    </row>
    <row r="7103" spans="1:28" x14ac:dyDescent="0.3">
      <c r="A7103">
        <v>12</v>
      </c>
      <c r="B7103" t="s">
        <v>22</v>
      </c>
      <c r="C7103">
        <v>6</v>
      </c>
      <c r="D7103" t="s">
        <v>39</v>
      </c>
      <c r="E7103" t="s">
        <v>30</v>
      </c>
      <c r="F7103">
        <v>6</v>
      </c>
      <c r="G7103">
        <v>0</v>
      </c>
      <c r="H7103" t="s">
        <v>40</v>
      </c>
      <c r="I7103">
        <v>1272059</v>
      </c>
      <c r="J7103" t="s">
        <v>26</v>
      </c>
      <c r="K7103" t="s">
        <v>35</v>
      </c>
      <c r="L7103">
        <v>1</v>
      </c>
      <c r="M7103">
        <v>1</v>
      </c>
      <c r="N7103">
        <v>1.6</v>
      </c>
      <c r="O7103" t="s">
        <v>28</v>
      </c>
      <c r="P7103">
        <v>1</v>
      </c>
      <c r="Q7103">
        <v>2</v>
      </c>
      <c r="R7103">
        <v>9.1999999999999993</v>
      </c>
      <c r="S7103">
        <v>75.599999999999994</v>
      </c>
      <c r="T7103">
        <v>88.7</v>
      </c>
      <c r="U7103">
        <v>90.5</v>
      </c>
      <c r="V7103">
        <f t="shared" si="614"/>
        <v>1.7999999999999972</v>
      </c>
      <c r="W7103" t="str">
        <f t="shared" si="615"/>
        <v>Monitor</v>
      </c>
      <c r="X7103" t="str">
        <f t="shared" si="611"/>
        <v>Normal</v>
      </c>
      <c r="Y7103" t="str">
        <f t="shared" si="612"/>
        <v>Local</v>
      </c>
      <c r="Z7103" t="str">
        <f t="shared" si="613"/>
        <v>At-Risk</v>
      </c>
      <c r="AA7103" t="s">
        <v>50</v>
      </c>
      <c r="AB7103">
        <v>0</v>
      </c>
    </row>
    <row r="7104" spans="1:28" x14ac:dyDescent="0.3">
      <c r="A7104">
        <v>15</v>
      </c>
      <c r="B7104" t="s">
        <v>22</v>
      </c>
      <c r="C7104">
        <v>10</v>
      </c>
      <c r="D7104" t="s">
        <v>48</v>
      </c>
      <c r="E7104" t="s">
        <v>24</v>
      </c>
      <c r="F7104">
        <v>4</v>
      </c>
      <c r="G7104">
        <v>0</v>
      </c>
      <c r="H7104" t="s">
        <v>36</v>
      </c>
      <c r="I7104">
        <v>341352</v>
      </c>
      <c r="J7104" t="s">
        <v>37</v>
      </c>
      <c r="K7104" t="s">
        <v>32</v>
      </c>
      <c r="L7104">
        <v>1</v>
      </c>
      <c r="M7104">
        <v>0</v>
      </c>
      <c r="N7104">
        <v>3.5</v>
      </c>
      <c r="O7104" t="s">
        <v>28</v>
      </c>
      <c r="P7104">
        <v>0</v>
      </c>
      <c r="Q7104">
        <v>3</v>
      </c>
      <c r="R7104">
        <v>14</v>
      </c>
      <c r="S7104">
        <v>71.099999999999994</v>
      </c>
      <c r="T7104">
        <v>55</v>
      </c>
      <c r="U7104">
        <v>32.4</v>
      </c>
      <c r="V7104">
        <f t="shared" si="614"/>
        <v>-22.6</v>
      </c>
      <c r="W7104" t="str">
        <f t="shared" si="615"/>
        <v>High Risk</v>
      </c>
      <c r="X7104" t="str">
        <f t="shared" si="611"/>
        <v>Normal</v>
      </c>
      <c r="Y7104" t="str">
        <f t="shared" si="612"/>
        <v>Local</v>
      </c>
      <c r="Z7104" t="str">
        <f t="shared" si="613"/>
        <v>Chronic Absenteeism</v>
      </c>
      <c r="AA7104" t="s">
        <v>51</v>
      </c>
      <c r="AB7104">
        <v>1</v>
      </c>
    </row>
    <row r="7105" spans="1:28" x14ac:dyDescent="0.3">
      <c r="A7105">
        <v>17</v>
      </c>
      <c r="B7105" t="s">
        <v>22</v>
      </c>
      <c r="C7105">
        <v>11</v>
      </c>
      <c r="D7105" t="s">
        <v>39</v>
      </c>
      <c r="E7105" t="s">
        <v>30</v>
      </c>
      <c r="F7105">
        <v>7</v>
      </c>
      <c r="G7105">
        <v>0</v>
      </c>
      <c r="H7105" t="s">
        <v>36</v>
      </c>
      <c r="I7105">
        <v>203712</v>
      </c>
      <c r="J7105" t="s">
        <v>26</v>
      </c>
      <c r="K7105" t="s">
        <v>32</v>
      </c>
      <c r="L7105">
        <v>1</v>
      </c>
      <c r="M7105">
        <v>0</v>
      </c>
      <c r="N7105">
        <v>0.3</v>
      </c>
      <c r="O7105" t="s">
        <v>47</v>
      </c>
      <c r="P7105">
        <v>0</v>
      </c>
      <c r="Q7105">
        <v>4</v>
      </c>
      <c r="R7105">
        <v>14.9</v>
      </c>
      <c r="S7105">
        <v>88.6</v>
      </c>
      <c r="T7105">
        <v>65.8</v>
      </c>
      <c r="U7105">
        <v>62.9</v>
      </c>
      <c r="V7105">
        <f t="shared" si="614"/>
        <v>-2.8999999999999986</v>
      </c>
      <c r="W7105" t="str">
        <f t="shared" si="615"/>
        <v>Monitor</v>
      </c>
      <c r="X7105" t="str">
        <f t="shared" si="611"/>
        <v>Normal</v>
      </c>
      <c r="Y7105" t="str">
        <f t="shared" si="612"/>
        <v>Local</v>
      </c>
      <c r="Z7105" t="str">
        <f t="shared" si="613"/>
        <v>At-Risk</v>
      </c>
      <c r="AA7105" t="s">
        <v>33</v>
      </c>
      <c r="AB7105">
        <v>0</v>
      </c>
    </row>
    <row r="7106" spans="1:28" x14ac:dyDescent="0.3">
      <c r="A7106">
        <v>11</v>
      </c>
      <c r="B7106" t="s">
        <v>38</v>
      </c>
      <c r="C7106">
        <v>6</v>
      </c>
      <c r="D7106" t="s">
        <v>39</v>
      </c>
      <c r="E7106" t="s">
        <v>30</v>
      </c>
      <c r="F7106">
        <v>6</v>
      </c>
      <c r="G7106">
        <v>0</v>
      </c>
      <c r="H7106" t="s">
        <v>36</v>
      </c>
      <c r="I7106">
        <v>230743</v>
      </c>
      <c r="J7106" t="s">
        <v>31</v>
      </c>
      <c r="K7106" t="s">
        <v>27</v>
      </c>
      <c r="L7106">
        <v>1</v>
      </c>
      <c r="M7106">
        <v>0</v>
      </c>
      <c r="N7106">
        <v>0.8</v>
      </c>
      <c r="O7106" t="s">
        <v>28</v>
      </c>
      <c r="P7106">
        <v>0</v>
      </c>
      <c r="Q7106">
        <v>2</v>
      </c>
      <c r="R7106">
        <v>15.8</v>
      </c>
      <c r="S7106">
        <v>83.2</v>
      </c>
      <c r="T7106">
        <v>61.6</v>
      </c>
      <c r="U7106">
        <v>74.900000000000006</v>
      </c>
      <c r="V7106">
        <f t="shared" si="614"/>
        <v>13.300000000000004</v>
      </c>
      <c r="W7106" t="str">
        <f t="shared" si="615"/>
        <v>Monitor</v>
      </c>
      <c r="X7106" t="str">
        <f t="shared" si="611"/>
        <v>Surge</v>
      </c>
      <c r="Y7106" t="str">
        <f t="shared" si="612"/>
        <v>Local</v>
      </c>
      <c r="Z7106" t="str">
        <f t="shared" si="613"/>
        <v>At-Risk</v>
      </c>
      <c r="AA7106" t="s">
        <v>33</v>
      </c>
      <c r="AB7106">
        <v>0</v>
      </c>
    </row>
    <row r="7107" spans="1:28" x14ac:dyDescent="0.3">
      <c r="A7107">
        <v>13</v>
      </c>
      <c r="B7107" t="s">
        <v>38</v>
      </c>
      <c r="C7107">
        <v>8</v>
      </c>
      <c r="D7107" t="s">
        <v>39</v>
      </c>
      <c r="E7107" t="s">
        <v>44</v>
      </c>
      <c r="F7107">
        <v>3</v>
      </c>
      <c r="G7107">
        <v>0</v>
      </c>
      <c r="H7107" t="s">
        <v>34</v>
      </c>
      <c r="I7107">
        <v>80557</v>
      </c>
      <c r="J7107" t="s">
        <v>32</v>
      </c>
      <c r="K7107" t="s">
        <v>37</v>
      </c>
      <c r="L7107">
        <v>1</v>
      </c>
      <c r="M7107">
        <v>0</v>
      </c>
      <c r="N7107">
        <v>0.5</v>
      </c>
      <c r="O7107" t="s">
        <v>28</v>
      </c>
      <c r="P7107">
        <v>0</v>
      </c>
      <c r="Q7107">
        <v>3</v>
      </c>
      <c r="R7107">
        <v>12.5</v>
      </c>
      <c r="S7107">
        <v>85.9</v>
      </c>
      <c r="T7107">
        <v>50.3</v>
      </c>
      <c r="U7107">
        <v>53.4</v>
      </c>
      <c r="V7107">
        <f t="shared" si="614"/>
        <v>3.1000000000000014</v>
      </c>
      <c r="W7107" t="str">
        <f t="shared" si="615"/>
        <v>Monitor</v>
      </c>
      <c r="X7107" t="str">
        <f t="shared" ref="X7107:X7170" si="616">IF(V7107&gt;10, "Surge", "Normal")</f>
        <v>Normal</v>
      </c>
      <c r="Y7107" t="str">
        <f t="shared" si="612"/>
        <v>Local</v>
      </c>
      <c r="Z7107" t="str">
        <f t="shared" si="613"/>
        <v>At-Risk</v>
      </c>
      <c r="AA7107" t="s">
        <v>29</v>
      </c>
      <c r="AB7107">
        <v>0</v>
      </c>
    </row>
    <row r="7108" spans="1:28" x14ac:dyDescent="0.3">
      <c r="A7108">
        <v>12</v>
      </c>
      <c r="B7108" t="s">
        <v>22</v>
      </c>
      <c r="C7108">
        <v>8</v>
      </c>
      <c r="D7108" t="s">
        <v>48</v>
      </c>
      <c r="E7108" t="s">
        <v>44</v>
      </c>
      <c r="F7108">
        <v>4</v>
      </c>
      <c r="G7108">
        <v>1</v>
      </c>
      <c r="H7108" t="s">
        <v>25</v>
      </c>
      <c r="I7108">
        <v>393732</v>
      </c>
      <c r="J7108" t="s">
        <v>43</v>
      </c>
      <c r="K7108" t="s">
        <v>27</v>
      </c>
      <c r="L7108">
        <v>1</v>
      </c>
      <c r="M7108">
        <v>0</v>
      </c>
      <c r="N7108">
        <v>3.9</v>
      </c>
      <c r="O7108" t="s">
        <v>28</v>
      </c>
      <c r="P7108">
        <v>0</v>
      </c>
      <c r="Q7108">
        <v>3</v>
      </c>
      <c r="R7108">
        <v>7.6</v>
      </c>
      <c r="S7108">
        <v>93.9</v>
      </c>
      <c r="T7108">
        <v>65.5</v>
      </c>
      <c r="U7108">
        <v>61.9</v>
      </c>
      <c r="V7108">
        <f t="shared" si="614"/>
        <v>-3.6000000000000014</v>
      </c>
      <c r="W7108" t="str">
        <f t="shared" si="615"/>
        <v>Monitor</v>
      </c>
      <c r="X7108" t="str">
        <f t="shared" si="616"/>
        <v>Normal</v>
      </c>
      <c r="Y7108" t="str">
        <f t="shared" si="612"/>
        <v>Local</v>
      </c>
      <c r="Z7108" t="str">
        <f t="shared" si="613"/>
        <v>Healthy</v>
      </c>
      <c r="AA7108" t="s">
        <v>33</v>
      </c>
      <c r="AB7108">
        <v>0</v>
      </c>
    </row>
    <row r="7109" spans="1:28" x14ac:dyDescent="0.3">
      <c r="A7109">
        <v>17</v>
      </c>
      <c r="B7109" t="s">
        <v>22</v>
      </c>
      <c r="C7109">
        <v>11</v>
      </c>
      <c r="D7109" t="s">
        <v>23</v>
      </c>
      <c r="E7109" t="s">
        <v>30</v>
      </c>
      <c r="F7109">
        <v>5</v>
      </c>
      <c r="G7109">
        <v>0</v>
      </c>
      <c r="H7109" t="s">
        <v>36</v>
      </c>
      <c r="I7109">
        <v>336157</v>
      </c>
      <c r="J7109" t="s">
        <v>35</v>
      </c>
      <c r="K7109" t="s">
        <v>41</v>
      </c>
      <c r="L7109">
        <v>1</v>
      </c>
      <c r="M7109">
        <v>0</v>
      </c>
      <c r="N7109">
        <v>2.2000000000000002</v>
      </c>
      <c r="O7109" t="s">
        <v>28</v>
      </c>
      <c r="P7109">
        <v>0</v>
      </c>
      <c r="Q7109">
        <v>3</v>
      </c>
      <c r="R7109">
        <v>12.9</v>
      </c>
      <c r="S7109">
        <v>90.2</v>
      </c>
      <c r="T7109">
        <v>73.7</v>
      </c>
      <c r="U7109">
        <v>54.5</v>
      </c>
      <c r="V7109">
        <f t="shared" si="614"/>
        <v>-19.200000000000003</v>
      </c>
      <c r="W7109" t="str">
        <f t="shared" si="615"/>
        <v>Monitor</v>
      </c>
      <c r="X7109" t="str">
        <f t="shared" si="616"/>
        <v>Normal</v>
      </c>
      <c r="Y7109" t="str">
        <f t="shared" si="612"/>
        <v>Local</v>
      </c>
      <c r="Z7109" t="str">
        <f t="shared" si="613"/>
        <v>Healthy</v>
      </c>
      <c r="AA7109" t="s">
        <v>29</v>
      </c>
      <c r="AB7109">
        <v>0</v>
      </c>
    </row>
    <row r="7110" spans="1:28" x14ac:dyDescent="0.3">
      <c r="A7110">
        <v>14</v>
      </c>
      <c r="B7110" t="s">
        <v>22</v>
      </c>
      <c r="C7110">
        <v>9</v>
      </c>
      <c r="D7110" t="s">
        <v>23</v>
      </c>
      <c r="E7110" t="s">
        <v>24</v>
      </c>
      <c r="F7110">
        <v>4</v>
      </c>
      <c r="G7110">
        <v>0</v>
      </c>
      <c r="H7110" t="s">
        <v>34</v>
      </c>
      <c r="I7110">
        <v>176043</v>
      </c>
      <c r="J7110" t="s">
        <v>43</v>
      </c>
      <c r="K7110" t="s">
        <v>37</v>
      </c>
      <c r="L7110">
        <v>0</v>
      </c>
      <c r="M7110">
        <v>0</v>
      </c>
      <c r="N7110">
        <v>7.4</v>
      </c>
      <c r="O7110" t="s">
        <v>28</v>
      </c>
      <c r="P7110">
        <v>0</v>
      </c>
      <c r="Q7110">
        <v>2</v>
      </c>
      <c r="R7110">
        <v>0.2</v>
      </c>
      <c r="S7110">
        <v>75.2</v>
      </c>
      <c r="T7110">
        <v>25.7</v>
      </c>
      <c r="U7110">
        <v>56.6</v>
      </c>
      <c r="V7110">
        <f t="shared" si="614"/>
        <v>30.900000000000002</v>
      </c>
      <c r="W7110" t="str">
        <f t="shared" si="615"/>
        <v>Monitor</v>
      </c>
      <c r="X7110" t="str">
        <f t="shared" si="616"/>
        <v>Surge</v>
      </c>
      <c r="Y7110" t="str">
        <f t="shared" si="612"/>
        <v>Commuter</v>
      </c>
      <c r="Z7110" t="str">
        <f t="shared" si="613"/>
        <v>At-Risk</v>
      </c>
      <c r="AA7110" t="s">
        <v>29</v>
      </c>
      <c r="AB7110">
        <v>0</v>
      </c>
    </row>
    <row r="7111" spans="1:28" x14ac:dyDescent="0.3">
      <c r="A7111">
        <v>17</v>
      </c>
      <c r="B7111" t="s">
        <v>38</v>
      </c>
      <c r="C7111">
        <v>12</v>
      </c>
      <c r="D7111" t="s">
        <v>23</v>
      </c>
      <c r="E7111" t="s">
        <v>24</v>
      </c>
      <c r="F7111">
        <v>3</v>
      </c>
      <c r="G7111">
        <v>0</v>
      </c>
      <c r="H7111" t="s">
        <v>45</v>
      </c>
      <c r="I7111">
        <v>3404596</v>
      </c>
      <c r="J7111" t="s">
        <v>37</v>
      </c>
      <c r="K7111" t="s">
        <v>41</v>
      </c>
      <c r="L7111">
        <v>1</v>
      </c>
      <c r="M7111">
        <v>1</v>
      </c>
      <c r="N7111">
        <v>2.7</v>
      </c>
      <c r="O7111" t="s">
        <v>28</v>
      </c>
      <c r="P7111">
        <v>1</v>
      </c>
      <c r="Q7111">
        <v>4</v>
      </c>
      <c r="R7111">
        <v>26.6</v>
      </c>
      <c r="S7111">
        <v>87.7</v>
      </c>
      <c r="T7111">
        <v>88</v>
      </c>
      <c r="U7111">
        <v>81.099999999999994</v>
      </c>
      <c r="V7111">
        <f t="shared" si="614"/>
        <v>-6.9000000000000057</v>
      </c>
      <c r="W7111" t="str">
        <f t="shared" si="615"/>
        <v>Monitor</v>
      </c>
      <c r="X7111" t="str">
        <f t="shared" si="616"/>
        <v>Normal</v>
      </c>
      <c r="Y7111" t="str">
        <f t="shared" si="612"/>
        <v>Local</v>
      </c>
      <c r="Z7111" t="str">
        <f t="shared" si="613"/>
        <v>At-Risk</v>
      </c>
      <c r="AA7111" t="s">
        <v>42</v>
      </c>
      <c r="AB7111">
        <v>0</v>
      </c>
    </row>
    <row r="7112" spans="1:28" x14ac:dyDescent="0.3">
      <c r="A7112">
        <v>11</v>
      </c>
      <c r="B7112" t="s">
        <v>22</v>
      </c>
      <c r="C7112">
        <v>6</v>
      </c>
      <c r="D7112" t="s">
        <v>23</v>
      </c>
      <c r="E7112" t="s">
        <v>30</v>
      </c>
      <c r="F7112">
        <v>5</v>
      </c>
      <c r="G7112">
        <v>0</v>
      </c>
      <c r="H7112" t="s">
        <v>36</v>
      </c>
      <c r="I7112">
        <v>227984</v>
      </c>
      <c r="J7112" t="s">
        <v>35</v>
      </c>
      <c r="K7112" t="s">
        <v>26</v>
      </c>
      <c r="L7112">
        <v>0</v>
      </c>
      <c r="M7112">
        <v>1</v>
      </c>
      <c r="N7112">
        <v>2.8</v>
      </c>
      <c r="O7112" t="s">
        <v>49</v>
      </c>
      <c r="P7112">
        <v>0</v>
      </c>
      <c r="Q7112">
        <v>3</v>
      </c>
      <c r="R7112">
        <v>5.6</v>
      </c>
      <c r="S7112">
        <v>89.4</v>
      </c>
      <c r="T7112">
        <v>55.9</v>
      </c>
      <c r="U7112">
        <v>62.9</v>
      </c>
      <c r="V7112">
        <f t="shared" si="614"/>
        <v>7</v>
      </c>
      <c r="W7112" t="str">
        <f t="shared" si="615"/>
        <v>Monitor</v>
      </c>
      <c r="X7112" t="str">
        <f t="shared" si="616"/>
        <v>Normal</v>
      </c>
      <c r="Y7112" t="str">
        <f t="shared" si="612"/>
        <v>Local</v>
      </c>
      <c r="Z7112" t="str">
        <f t="shared" si="613"/>
        <v>At-Risk</v>
      </c>
      <c r="AA7112" t="s">
        <v>33</v>
      </c>
      <c r="AB7112">
        <v>0</v>
      </c>
    </row>
    <row r="7113" spans="1:28" x14ac:dyDescent="0.3">
      <c r="A7113">
        <v>13</v>
      </c>
      <c r="B7113" t="s">
        <v>38</v>
      </c>
      <c r="C7113">
        <v>9</v>
      </c>
      <c r="D7113" t="s">
        <v>39</v>
      </c>
      <c r="E7113" t="s">
        <v>30</v>
      </c>
      <c r="F7113">
        <v>4</v>
      </c>
      <c r="G7113">
        <v>0</v>
      </c>
      <c r="H7113" t="s">
        <v>45</v>
      </c>
      <c r="I7113">
        <v>3667920</v>
      </c>
      <c r="J7113" t="s">
        <v>35</v>
      </c>
      <c r="K7113" t="s">
        <v>37</v>
      </c>
      <c r="L7113">
        <v>1</v>
      </c>
      <c r="M7113">
        <v>1</v>
      </c>
      <c r="N7113">
        <v>3.1</v>
      </c>
      <c r="O7113" t="s">
        <v>28</v>
      </c>
      <c r="P7113">
        <v>0</v>
      </c>
      <c r="Q7113">
        <v>5</v>
      </c>
      <c r="R7113">
        <v>7.4</v>
      </c>
      <c r="S7113">
        <v>94.9</v>
      </c>
      <c r="T7113">
        <v>82</v>
      </c>
      <c r="U7113">
        <v>89.1</v>
      </c>
      <c r="V7113">
        <f t="shared" si="614"/>
        <v>7.0999999999999943</v>
      </c>
      <c r="W7113" t="str">
        <f t="shared" si="615"/>
        <v>Monitor</v>
      </c>
      <c r="X7113" t="str">
        <f t="shared" si="616"/>
        <v>Normal</v>
      </c>
      <c r="Y7113" t="str">
        <f t="shared" si="612"/>
        <v>Local</v>
      </c>
      <c r="Z7113" t="str">
        <f t="shared" si="613"/>
        <v>Healthy</v>
      </c>
      <c r="AA7113" t="s">
        <v>42</v>
      </c>
      <c r="AB7113">
        <v>0</v>
      </c>
    </row>
    <row r="7114" spans="1:28" x14ac:dyDescent="0.3">
      <c r="A7114">
        <v>11</v>
      </c>
      <c r="B7114" t="s">
        <v>22</v>
      </c>
      <c r="C7114">
        <v>6</v>
      </c>
      <c r="D7114" t="s">
        <v>39</v>
      </c>
      <c r="E7114" t="s">
        <v>24</v>
      </c>
      <c r="F7114">
        <v>4</v>
      </c>
      <c r="G7114">
        <v>0</v>
      </c>
      <c r="H7114" t="s">
        <v>36</v>
      </c>
      <c r="I7114">
        <v>193365</v>
      </c>
      <c r="J7114" t="s">
        <v>31</v>
      </c>
      <c r="K7114" t="s">
        <v>27</v>
      </c>
      <c r="L7114">
        <v>1</v>
      </c>
      <c r="M7114">
        <v>0</v>
      </c>
      <c r="N7114">
        <v>5.6</v>
      </c>
      <c r="O7114" t="s">
        <v>28</v>
      </c>
      <c r="P7114">
        <v>1</v>
      </c>
      <c r="Q7114">
        <v>4</v>
      </c>
      <c r="R7114">
        <v>12</v>
      </c>
      <c r="S7114">
        <v>91.7</v>
      </c>
      <c r="T7114">
        <v>76.5</v>
      </c>
      <c r="U7114">
        <v>87</v>
      </c>
      <c r="V7114">
        <f t="shared" si="614"/>
        <v>10.5</v>
      </c>
      <c r="W7114" t="str">
        <f t="shared" si="615"/>
        <v>Monitor</v>
      </c>
      <c r="X7114" t="str">
        <f t="shared" si="616"/>
        <v>Surge</v>
      </c>
      <c r="Y7114" t="str">
        <f t="shared" si="612"/>
        <v>Commuter</v>
      </c>
      <c r="Z7114" t="str">
        <f t="shared" si="613"/>
        <v>Healthy</v>
      </c>
      <c r="AA7114" t="s">
        <v>42</v>
      </c>
      <c r="AB7114">
        <v>0</v>
      </c>
    </row>
    <row r="7115" spans="1:28" x14ac:dyDescent="0.3">
      <c r="A7115">
        <v>17</v>
      </c>
      <c r="B7115" t="s">
        <v>22</v>
      </c>
      <c r="C7115">
        <v>12</v>
      </c>
      <c r="D7115" t="s">
        <v>23</v>
      </c>
      <c r="E7115" t="s">
        <v>44</v>
      </c>
      <c r="F7115">
        <v>5</v>
      </c>
      <c r="G7115">
        <v>0</v>
      </c>
      <c r="H7115" t="s">
        <v>34</v>
      </c>
      <c r="I7115">
        <v>118098</v>
      </c>
      <c r="J7115" t="s">
        <v>35</v>
      </c>
      <c r="K7115" t="s">
        <v>32</v>
      </c>
      <c r="L7115">
        <v>0</v>
      </c>
      <c r="M7115">
        <v>0</v>
      </c>
      <c r="N7115">
        <v>1</v>
      </c>
      <c r="O7115" t="s">
        <v>28</v>
      </c>
      <c r="P7115">
        <v>0</v>
      </c>
      <c r="Q7115">
        <v>3</v>
      </c>
      <c r="R7115">
        <v>9.8000000000000007</v>
      </c>
      <c r="S7115">
        <v>81.2</v>
      </c>
      <c r="T7115">
        <v>54.4</v>
      </c>
      <c r="U7115">
        <v>46.3</v>
      </c>
      <c r="V7115">
        <f t="shared" si="614"/>
        <v>-8.1000000000000014</v>
      </c>
      <c r="W7115" t="str">
        <f t="shared" si="615"/>
        <v>Monitor</v>
      </c>
      <c r="X7115" t="str">
        <f t="shared" si="616"/>
        <v>Normal</v>
      </c>
      <c r="Y7115" t="str">
        <f t="shared" si="612"/>
        <v>Local</v>
      </c>
      <c r="Z7115" t="str">
        <f t="shared" si="613"/>
        <v>At-Risk</v>
      </c>
      <c r="AA7115" t="s">
        <v>29</v>
      </c>
      <c r="AB7115">
        <v>0</v>
      </c>
    </row>
    <row r="7116" spans="1:28" x14ac:dyDescent="0.3">
      <c r="A7116">
        <v>15</v>
      </c>
      <c r="B7116" t="s">
        <v>38</v>
      </c>
      <c r="C7116">
        <v>11</v>
      </c>
      <c r="D7116" t="s">
        <v>39</v>
      </c>
      <c r="E7116" t="s">
        <v>30</v>
      </c>
      <c r="F7116">
        <v>6</v>
      </c>
      <c r="G7116">
        <v>1</v>
      </c>
      <c r="H7116" t="s">
        <v>36</v>
      </c>
      <c r="I7116">
        <v>280727</v>
      </c>
      <c r="J7116" t="s">
        <v>35</v>
      </c>
      <c r="K7116" t="s">
        <v>32</v>
      </c>
      <c r="L7116">
        <v>1</v>
      </c>
      <c r="M7116">
        <v>1</v>
      </c>
      <c r="N7116">
        <v>4.5</v>
      </c>
      <c r="O7116" t="s">
        <v>28</v>
      </c>
      <c r="P7116">
        <v>0</v>
      </c>
      <c r="Q7116">
        <v>3</v>
      </c>
      <c r="R7116">
        <v>13.1</v>
      </c>
      <c r="S7116">
        <v>76</v>
      </c>
      <c r="T7116">
        <v>51.3</v>
      </c>
      <c r="U7116">
        <v>49.1</v>
      </c>
      <c r="V7116">
        <f t="shared" si="614"/>
        <v>-2.1999999999999957</v>
      </c>
      <c r="W7116" t="str">
        <f t="shared" si="615"/>
        <v>Monitor</v>
      </c>
      <c r="X7116" t="str">
        <f t="shared" si="616"/>
        <v>Normal</v>
      </c>
      <c r="Y7116" t="str">
        <f t="shared" si="612"/>
        <v>Local</v>
      </c>
      <c r="Z7116" t="str">
        <f t="shared" si="613"/>
        <v>At-Risk</v>
      </c>
      <c r="AA7116" t="s">
        <v>29</v>
      </c>
      <c r="AB7116">
        <v>0</v>
      </c>
    </row>
    <row r="7117" spans="1:28" x14ac:dyDescent="0.3">
      <c r="A7117">
        <v>13</v>
      </c>
      <c r="B7117" t="s">
        <v>46</v>
      </c>
      <c r="C7117">
        <v>7</v>
      </c>
      <c r="D7117" t="s">
        <v>48</v>
      </c>
      <c r="E7117" t="s">
        <v>30</v>
      </c>
      <c r="F7117">
        <v>5</v>
      </c>
      <c r="G7117">
        <v>0</v>
      </c>
      <c r="H7117" t="s">
        <v>40</v>
      </c>
      <c r="I7117">
        <v>832484</v>
      </c>
      <c r="J7117" t="s">
        <v>26</v>
      </c>
      <c r="K7117" t="s">
        <v>26</v>
      </c>
      <c r="L7117">
        <v>1</v>
      </c>
      <c r="M7117">
        <v>1</v>
      </c>
      <c r="N7117">
        <v>2.5</v>
      </c>
      <c r="O7117" t="s">
        <v>28</v>
      </c>
      <c r="P7117">
        <v>1</v>
      </c>
      <c r="Q7117">
        <v>4</v>
      </c>
      <c r="R7117">
        <v>23.3</v>
      </c>
      <c r="S7117">
        <v>87.1</v>
      </c>
      <c r="T7117">
        <v>61.4</v>
      </c>
      <c r="U7117">
        <v>67.3</v>
      </c>
      <c r="V7117">
        <f t="shared" si="614"/>
        <v>5.8999999999999986</v>
      </c>
      <c r="W7117" t="str">
        <f t="shared" si="615"/>
        <v>Monitor</v>
      </c>
      <c r="X7117" t="str">
        <f t="shared" si="616"/>
        <v>Normal</v>
      </c>
      <c r="Y7117" t="str">
        <f t="shared" si="612"/>
        <v>Local</v>
      </c>
      <c r="Z7117" t="str">
        <f t="shared" si="613"/>
        <v>At-Risk</v>
      </c>
      <c r="AA7117" t="s">
        <v>33</v>
      </c>
      <c r="AB7117">
        <v>0</v>
      </c>
    </row>
    <row r="7118" spans="1:28" x14ac:dyDescent="0.3">
      <c r="A7118">
        <v>13</v>
      </c>
      <c r="B7118" t="s">
        <v>38</v>
      </c>
      <c r="C7118">
        <v>9</v>
      </c>
      <c r="D7118" t="s">
        <v>39</v>
      </c>
      <c r="E7118" t="s">
        <v>24</v>
      </c>
      <c r="F7118">
        <v>5</v>
      </c>
      <c r="G7118">
        <v>0</v>
      </c>
      <c r="H7118" t="s">
        <v>34</v>
      </c>
      <c r="I7118">
        <v>64111</v>
      </c>
      <c r="J7118" t="s">
        <v>31</v>
      </c>
      <c r="K7118" t="s">
        <v>31</v>
      </c>
      <c r="L7118">
        <v>0</v>
      </c>
      <c r="M7118">
        <v>1</v>
      </c>
      <c r="N7118">
        <v>6.1</v>
      </c>
      <c r="O7118" t="s">
        <v>28</v>
      </c>
      <c r="P7118">
        <v>0</v>
      </c>
      <c r="Q7118">
        <v>4</v>
      </c>
      <c r="R7118">
        <v>9.6</v>
      </c>
      <c r="S7118">
        <v>76.5</v>
      </c>
      <c r="T7118">
        <v>34.299999999999997</v>
      </c>
      <c r="U7118">
        <v>53.2</v>
      </c>
      <c r="V7118">
        <f t="shared" si="614"/>
        <v>18.900000000000006</v>
      </c>
      <c r="W7118" t="str">
        <f t="shared" si="615"/>
        <v>Monitor</v>
      </c>
      <c r="X7118" t="str">
        <f t="shared" si="616"/>
        <v>Surge</v>
      </c>
      <c r="Y7118" t="str">
        <f t="shared" si="612"/>
        <v>Commuter</v>
      </c>
      <c r="Z7118" t="str">
        <f t="shared" si="613"/>
        <v>At-Risk</v>
      </c>
      <c r="AA7118" t="s">
        <v>29</v>
      </c>
      <c r="AB7118">
        <v>0</v>
      </c>
    </row>
    <row r="7119" spans="1:28" x14ac:dyDescent="0.3">
      <c r="A7119">
        <v>15</v>
      </c>
      <c r="B7119" t="s">
        <v>38</v>
      </c>
      <c r="C7119">
        <v>11</v>
      </c>
      <c r="D7119" t="s">
        <v>39</v>
      </c>
      <c r="E7119" t="s">
        <v>24</v>
      </c>
      <c r="F7119">
        <v>4</v>
      </c>
      <c r="G7119">
        <v>0</v>
      </c>
      <c r="H7119" t="s">
        <v>25</v>
      </c>
      <c r="I7119">
        <v>620250</v>
      </c>
      <c r="J7119" t="s">
        <v>41</v>
      </c>
      <c r="K7119" t="s">
        <v>27</v>
      </c>
      <c r="L7119">
        <v>0</v>
      </c>
      <c r="M7119">
        <v>1</v>
      </c>
      <c r="N7119">
        <v>4.9000000000000004</v>
      </c>
      <c r="O7119" t="s">
        <v>47</v>
      </c>
      <c r="P7119">
        <v>0</v>
      </c>
      <c r="Q7119">
        <v>4</v>
      </c>
      <c r="R7119">
        <v>9.1999999999999993</v>
      </c>
      <c r="S7119">
        <v>96.8</v>
      </c>
      <c r="T7119">
        <v>65.900000000000006</v>
      </c>
      <c r="U7119">
        <v>69</v>
      </c>
      <c r="V7119">
        <f t="shared" si="614"/>
        <v>3.0999999999999943</v>
      </c>
      <c r="W7119" t="str">
        <f t="shared" si="615"/>
        <v>Monitor</v>
      </c>
      <c r="X7119" t="str">
        <f t="shared" si="616"/>
        <v>Normal</v>
      </c>
      <c r="Y7119" t="str">
        <f t="shared" si="612"/>
        <v>Local</v>
      </c>
      <c r="Z7119" t="str">
        <f t="shared" si="613"/>
        <v>Healthy</v>
      </c>
      <c r="AA7119" t="s">
        <v>33</v>
      </c>
      <c r="AB7119">
        <v>0</v>
      </c>
    </row>
    <row r="7120" spans="1:28" x14ac:dyDescent="0.3">
      <c r="A7120">
        <v>15</v>
      </c>
      <c r="B7120" t="s">
        <v>38</v>
      </c>
      <c r="C7120">
        <v>10</v>
      </c>
      <c r="D7120" t="s">
        <v>48</v>
      </c>
      <c r="E7120" t="s">
        <v>44</v>
      </c>
      <c r="F7120">
        <v>3</v>
      </c>
      <c r="G7120">
        <v>0</v>
      </c>
      <c r="H7120" t="s">
        <v>36</v>
      </c>
      <c r="I7120">
        <v>248921</v>
      </c>
      <c r="J7120" t="s">
        <v>31</v>
      </c>
      <c r="K7120" t="s">
        <v>31</v>
      </c>
      <c r="M7120">
        <v>0</v>
      </c>
      <c r="N7120">
        <v>0.8</v>
      </c>
      <c r="O7120" t="s">
        <v>49</v>
      </c>
      <c r="P7120">
        <v>0</v>
      </c>
      <c r="Q7120">
        <v>3</v>
      </c>
      <c r="R7120">
        <v>11.1</v>
      </c>
      <c r="S7120">
        <v>86.8</v>
      </c>
      <c r="T7120">
        <v>60.3</v>
      </c>
      <c r="U7120">
        <v>77.599999999999994</v>
      </c>
      <c r="V7120">
        <f t="shared" si="614"/>
        <v>17.299999999999997</v>
      </c>
      <c r="W7120" t="str">
        <f t="shared" si="615"/>
        <v>Monitor</v>
      </c>
      <c r="X7120" t="str">
        <f t="shared" si="616"/>
        <v>Surge</v>
      </c>
      <c r="Y7120" t="str">
        <f t="shared" si="612"/>
        <v>Local</v>
      </c>
      <c r="Z7120" t="str">
        <f t="shared" si="613"/>
        <v>At-Risk</v>
      </c>
      <c r="AA7120" t="s">
        <v>42</v>
      </c>
      <c r="AB7120">
        <v>0</v>
      </c>
    </row>
    <row r="7121" spans="1:28" x14ac:dyDescent="0.3">
      <c r="A7121">
        <v>14</v>
      </c>
      <c r="B7121" t="s">
        <v>38</v>
      </c>
      <c r="C7121">
        <v>8</v>
      </c>
      <c r="D7121" t="s">
        <v>23</v>
      </c>
      <c r="E7121" t="s">
        <v>30</v>
      </c>
      <c r="F7121">
        <v>3</v>
      </c>
      <c r="G7121">
        <v>0</v>
      </c>
      <c r="H7121" t="s">
        <v>34</v>
      </c>
      <c r="I7121">
        <v>174520</v>
      </c>
      <c r="J7121" t="s">
        <v>26</v>
      </c>
      <c r="K7121" t="s">
        <v>37</v>
      </c>
      <c r="L7121">
        <v>0</v>
      </c>
      <c r="M7121">
        <v>0</v>
      </c>
      <c r="N7121">
        <v>1.7</v>
      </c>
      <c r="O7121" t="s">
        <v>28</v>
      </c>
      <c r="P7121">
        <v>0</v>
      </c>
      <c r="Q7121">
        <v>3</v>
      </c>
      <c r="R7121">
        <v>18.8</v>
      </c>
      <c r="S7121">
        <v>76</v>
      </c>
      <c r="T7121">
        <v>69</v>
      </c>
      <c r="U7121">
        <v>66.8</v>
      </c>
      <c r="V7121">
        <f t="shared" si="614"/>
        <v>-2.2000000000000028</v>
      </c>
      <c r="W7121" t="str">
        <f t="shared" si="615"/>
        <v>Monitor</v>
      </c>
      <c r="X7121" t="str">
        <f t="shared" si="616"/>
        <v>Normal</v>
      </c>
      <c r="Y7121" t="str">
        <f t="shared" si="612"/>
        <v>Local</v>
      </c>
      <c r="Z7121" t="str">
        <f t="shared" si="613"/>
        <v>At-Risk</v>
      </c>
      <c r="AA7121" t="s">
        <v>33</v>
      </c>
      <c r="AB7121">
        <v>0</v>
      </c>
    </row>
    <row r="7122" spans="1:28" x14ac:dyDescent="0.3">
      <c r="A7122">
        <v>17</v>
      </c>
      <c r="B7122" t="s">
        <v>22</v>
      </c>
      <c r="C7122">
        <v>11</v>
      </c>
      <c r="D7122" t="s">
        <v>48</v>
      </c>
      <c r="E7122" t="s">
        <v>30</v>
      </c>
      <c r="F7122">
        <v>5</v>
      </c>
      <c r="G7122">
        <v>0</v>
      </c>
      <c r="H7122" t="s">
        <v>34</v>
      </c>
      <c r="I7122">
        <v>150324</v>
      </c>
      <c r="J7122" t="s">
        <v>43</v>
      </c>
      <c r="K7122" t="s">
        <v>37</v>
      </c>
      <c r="L7122">
        <v>1</v>
      </c>
      <c r="M7122">
        <v>1</v>
      </c>
      <c r="N7122">
        <v>2</v>
      </c>
      <c r="O7122" t="s">
        <v>28</v>
      </c>
      <c r="P7122">
        <v>0</v>
      </c>
      <c r="Q7122">
        <v>4</v>
      </c>
      <c r="R7122">
        <v>16</v>
      </c>
      <c r="S7122">
        <v>87.9</v>
      </c>
      <c r="T7122">
        <v>57</v>
      </c>
      <c r="U7122">
        <v>59.4</v>
      </c>
      <c r="V7122">
        <f t="shared" si="614"/>
        <v>2.3999999999999986</v>
      </c>
      <c r="W7122" t="str">
        <f t="shared" si="615"/>
        <v>Monitor</v>
      </c>
      <c r="X7122" t="str">
        <f t="shared" si="616"/>
        <v>Normal</v>
      </c>
      <c r="Y7122" t="str">
        <f t="shared" si="612"/>
        <v>Local</v>
      </c>
      <c r="Z7122" t="str">
        <f t="shared" si="613"/>
        <v>At-Risk</v>
      </c>
      <c r="AA7122" t="s">
        <v>29</v>
      </c>
      <c r="AB7122">
        <v>0</v>
      </c>
    </row>
    <row r="7123" spans="1:28" x14ac:dyDescent="0.3">
      <c r="A7123">
        <v>12</v>
      </c>
      <c r="B7123" t="s">
        <v>38</v>
      </c>
      <c r="C7123">
        <v>7</v>
      </c>
      <c r="D7123" t="s">
        <v>23</v>
      </c>
      <c r="E7123" t="s">
        <v>24</v>
      </c>
      <c r="F7123">
        <v>5</v>
      </c>
      <c r="G7123">
        <v>0</v>
      </c>
      <c r="H7123" t="s">
        <v>25</v>
      </c>
      <c r="I7123">
        <v>375030</v>
      </c>
      <c r="J7123" t="s">
        <v>37</v>
      </c>
      <c r="K7123" t="s">
        <v>27</v>
      </c>
      <c r="L7123">
        <v>0</v>
      </c>
      <c r="M7123">
        <v>0</v>
      </c>
      <c r="N7123">
        <v>2.8</v>
      </c>
      <c r="O7123" t="s">
        <v>28</v>
      </c>
      <c r="P7123">
        <v>0</v>
      </c>
      <c r="Q7123">
        <v>3</v>
      </c>
      <c r="R7123">
        <v>22.4</v>
      </c>
      <c r="S7123">
        <v>77.7</v>
      </c>
      <c r="T7123">
        <v>66.8</v>
      </c>
      <c r="U7123">
        <v>69.2</v>
      </c>
      <c r="V7123">
        <f t="shared" si="614"/>
        <v>2.4000000000000057</v>
      </c>
      <c r="W7123" t="str">
        <f t="shared" si="615"/>
        <v>Monitor</v>
      </c>
      <c r="X7123" t="str">
        <f t="shared" si="616"/>
        <v>Normal</v>
      </c>
      <c r="Y7123" t="str">
        <f t="shared" si="612"/>
        <v>Local</v>
      </c>
      <c r="Z7123" t="str">
        <f t="shared" si="613"/>
        <v>At-Risk</v>
      </c>
      <c r="AA7123" t="s">
        <v>33</v>
      </c>
      <c r="AB7123">
        <v>0</v>
      </c>
    </row>
    <row r="7124" spans="1:28" x14ac:dyDescent="0.3">
      <c r="A7124">
        <v>16</v>
      </c>
      <c r="B7124" t="s">
        <v>22</v>
      </c>
      <c r="C7124">
        <v>11</v>
      </c>
      <c r="D7124" t="s">
        <v>39</v>
      </c>
      <c r="E7124" t="s">
        <v>24</v>
      </c>
      <c r="F7124">
        <v>3</v>
      </c>
      <c r="G7124">
        <v>0</v>
      </c>
      <c r="H7124" t="s">
        <v>40</v>
      </c>
      <c r="I7124">
        <v>1410237</v>
      </c>
      <c r="J7124" t="s">
        <v>37</v>
      </c>
      <c r="K7124" t="s">
        <v>27</v>
      </c>
      <c r="L7124">
        <v>1</v>
      </c>
      <c r="M7124">
        <v>0</v>
      </c>
      <c r="N7124">
        <v>2.8</v>
      </c>
      <c r="O7124" t="s">
        <v>28</v>
      </c>
      <c r="P7124">
        <v>1</v>
      </c>
      <c r="Q7124">
        <v>2</v>
      </c>
      <c r="R7124">
        <v>14.1</v>
      </c>
      <c r="S7124">
        <v>78.900000000000006</v>
      </c>
      <c r="T7124">
        <v>45.7</v>
      </c>
      <c r="U7124">
        <v>73.3</v>
      </c>
      <c r="V7124">
        <f t="shared" si="614"/>
        <v>27.599999999999994</v>
      </c>
      <c r="W7124" t="str">
        <f t="shared" si="615"/>
        <v>Monitor</v>
      </c>
      <c r="X7124" t="str">
        <f t="shared" si="616"/>
        <v>Surge</v>
      </c>
      <c r="Y7124" t="str">
        <f t="shared" si="612"/>
        <v>Local</v>
      </c>
      <c r="Z7124" t="str">
        <f t="shared" si="613"/>
        <v>At-Risk</v>
      </c>
      <c r="AA7124" t="s">
        <v>33</v>
      </c>
      <c r="AB7124">
        <v>0</v>
      </c>
    </row>
    <row r="7125" spans="1:28" x14ac:dyDescent="0.3">
      <c r="A7125">
        <v>13</v>
      </c>
      <c r="B7125" t="s">
        <v>38</v>
      </c>
      <c r="C7125">
        <v>9</v>
      </c>
      <c r="D7125" t="s">
        <v>23</v>
      </c>
      <c r="E7125" t="s">
        <v>24</v>
      </c>
      <c r="F7125">
        <v>4</v>
      </c>
      <c r="G7125">
        <v>0</v>
      </c>
      <c r="H7125" t="s">
        <v>36</v>
      </c>
      <c r="I7125">
        <v>193756</v>
      </c>
      <c r="J7125" t="s">
        <v>41</v>
      </c>
      <c r="K7125" t="s">
        <v>43</v>
      </c>
      <c r="L7125">
        <v>0</v>
      </c>
      <c r="M7125">
        <v>0</v>
      </c>
      <c r="N7125">
        <v>20.100000000000001</v>
      </c>
      <c r="O7125" t="s">
        <v>47</v>
      </c>
      <c r="P7125">
        <v>0</v>
      </c>
      <c r="Q7125">
        <v>3</v>
      </c>
      <c r="R7125">
        <v>9.9</v>
      </c>
      <c r="S7125">
        <v>79.099999999999994</v>
      </c>
      <c r="T7125">
        <v>57.8</v>
      </c>
      <c r="U7125">
        <v>55.5</v>
      </c>
      <c r="V7125">
        <f t="shared" si="614"/>
        <v>-2.2999999999999972</v>
      </c>
      <c r="W7125" t="str">
        <f t="shared" si="615"/>
        <v>Monitor</v>
      </c>
      <c r="X7125" t="str">
        <f t="shared" si="616"/>
        <v>Normal</v>
      </c>
      <c r="Y7125" t="str">
        <f t="shared" si="612"/>
        <v>Distant</v>
      </c>
      <c r="Z7125" t="str">
        <f t="shared" si="613"/>
        <v>At-Risk</v>
      </c>
      <c r="AA7125" t="s">
        <v>29</v>
      </c>
      <c r="AB7125">
        <v>0</v>
      </c>
    </row>
    <row r="7126" spans="1:28" x14ac:dyDescent="0.3">
      <c r="A7126">
        <v>13</v>
      </c>
      <c r="B7126" t="s">
        <v>38</v>
      </c>
      <c r="C7126">
        <v>8</v>
      </c>
      <c r="D7126" t="s">
        <v>48</v>
      </c>
      <c r="E7126" t="s">
        <v>44</v>
      </c>
      <c r="F7126">
        <v>2</v>
      </c>
      <c r="G7126">
        <v>0</v>
      </c>
      <c r="H7126" t="s">
        <v>25</v>
      </c>
      <c r="I7126">
        <v>528465</v>
      </c>
      <c r="J7126" t="s">
        <v>31</v>
      </c>
      <c r="K7126" t="s">
        <v>41</v>
      </c>
      <c r="L7126">
        <v>0</v>
      </c>
      <c r="M7126">
        <v>0</v>
      </c>
      <c r="N7126">
        <v>2.6</v>
      </c>
      <c r="O7126" t="s">
        <v>28</v>
      </c>
      <c r="P7126">
        <v>0</v>
      </c>
      <c r="Q7126">
        <v>4</v>
      </c>
      <c r="R7126">
        <v>10.1</v>
      </c>
      <c r="S7126">
        <v>84.5</v>
      </c>
      <c r="T7126">
        <v>55.1</v>
      </c>
      <c r="U7126">
        <v>70.8</v>
      </c>
      <c r="V7126">
        <f t="shared" si="614"/>
        <v>15.699999999999996</v>
      </c>
      <c r="W7126" t="str">
        <f t="shared" si="615"/>
        <v>Monitor</v>
      </c>
      <c r="X7126" t="str">
        <f t="shared" si="616"/>
        <v>Surge</v>
      </c>
      <c r="Y7126" t="str">
        <f t="shared" si="612"/>
        <v>Local</v>
      </c>
      <c r="Z7126" t="str">
        <f t="shared" si="613"/>
        <v>At-Risk</v>
      </c>
      <c r="AA7126" t="s">
        <v>33</v>
      </c>
      <c r="AB7126">
        <v>0</v>
      </c>
    </row>
    <row r="7127" spans="1:28" x14ac:dyDescent="0.3">
      <c r="A7127">
        <v>11</v>
      </c>
      <c r="B7127" t="s">
        <v>38</v>
      </c>
      <c r="C7127">
        <v>7</v>
      </c>
      <c r="D7127" t="s">
        <v>39</v>
      </c>
      <c r="E7127" t="s">
        <v>44</v>
      </c>
      <c r="F7127">
        <v>6</v>
      </c>
      <c r="G7127">
        <v>0</v>
      </c>
      <c r="H7127" t="s">
        <v>25</v>
      </c>
      <c r="I7127">
        <v>462218</v>
      </c>
      <c r="J7127" t="s">
        <v>37</v>
      </c>
      <c r="K7127" t="s">
        <v>32</v>
      </c>
      <c r="L7127">
        <v>0</v>
      </c>
      <c r="M7127">
        <v>0</v>
      </c>
      <c r="N7127">
        <v>1.6</v>
      </c>
      <c r="O7127" t="s">
        <v>28</v>
      </c>
      <c r="P7127">
        <v>0</v>
      </c>
      <c r="Q7127">
        <v>3</v>
      </c>
      <c r="R7127">
        <v>9.8000000000000007</v>
      </c>
      <c r="S7127">
        <v>84.5</v>
      </c>
      <c r="T7127">
        <v>50.8</v>
      </c>
      <c r="U7127">
        <v>54</v>
      </c>
      <c r="V7127">
        <f t="shared" si="614"/>
        <v>3.2000000000000028</v>
      </c>
      <c r="W7127" t="str">
        <f t="shared" si="615"/>
        <v>Monitor</v>
      </c>
      <c r="X7127" t="str">
        <f t="shared" si="616"/>
        <v>Normal</v>
      </c>
      <c r="Y7127" t="str">
        <f t="shared" si="612"/>
        <v>Local</v>
      </c>
      <c r="Z7127" t="str">
        <f t="shared" si="613"/>
        <v>At-Risk</v>
      </c>
      <c r="AA7127" t="s">
        <v>29</v>
      </c>
      <c r="AB7127">
        <v>0</v>
      </c>
    </row>
    <row r="7128" spans="1:28" x14ac:dyDescent="0.3">
      <c r="A7128">
        <v>10</v>
      </c>
      <c r="B7128" t="s">
        <v>38</v>
      </c>
      <c r="C7128">
        <v>6</v>
      </c>
      <c r="D7128" t="s">
        <v>23</v>
      </c>
      <c r="E7128" t="s">
        <v>44</v>
      </c>
      <c r="F7128">
        <v>4</v>
      </c>
      <c r="G7128">
        <v>0</v>
      </c>
      <c r="H7128" t="s">
        <v>36</v>
      </c>
      <c r="I7128">
        <v>196933</v>
      </c>
      <c r="J7128" t="s">
        <v>26</v>
      </c>
      <c r="K7128" t="s">
        <v>35</v>
      </c>
      <c r="L7128">
        <v>1</v>
      </c>
      <c r="M7128">
        <v>0</v>
      </c>
      <c r="N7128">
        <v>2.4</v>
      </c>
      <c r="O7128" t="s">
        <v>28</v>
      </c>
      <c r="P7128">
        <v>0</v>
      </c>
      <c r="Q7128">
        <v>5</v>
      </c>
      <c r="R7128">
        <v>18.7</v>
      </c>
      <c r="S7128">
        <v>91.8</v>
      </c>
      <c r="T7128">
        <v>70.2</v>
      </c>
      <c r="U7128">
        <v>63.7</v>
      </c>
      <c r="V7128">
        <f t="shared" si="614"/>
        <v>-6.5</v>
      </c>
      <c r="W7128" t="str">
        <f t="shared" si="615"/>
        <v>Monitor</v>
      </c>
      <c r="X7128" t="str">
        <f t="shared" si="616"/>
        <v>Normal</v>
      </c>
      <c r="Y7128" t="str">
        <f t="shared" si="612"/>
        <v>Local</v>
      </c>
      <c r="Z7128" t="str">
        <f t="shared" si="613"/>
        <v>Healthy</v>
      </c>
      <c r="AA7128" t="s">
        <v>33</v>
      </c>
      <c r="AB7128">
        <v>0</v>
      </c>
    </row>
    <row r="7129" spans="1:28" x14ac:dyDescent="0.3">
      <c r="A7129">
        <v>12</v>
      </c>
      <c r="B7129" t="s">
        <v>38</v>
      </c>
      <c r="C7129">
        <v>6</v>
      </c>
      <c r="D7129" t="s">
        <v>39</v>
      </c>
      <c r="E7129" t="s">
        <v>30</v>
      </c>
      <c r="F7129">
        <v>4</v>
      </c>
      <c r="G7129">
        <v>0</v>
      </c>
      <c r="H7129" t="s">
        <v>36</v>
      </c>
      <c r="I7129">
        <v>295062</v>
      </c>
      <c r="J7129" t="s">
        <v>31</v>
      </c>
      <c r="K7129" t="s">
        <v>43</v>
      </c>
      <c r="L7129">
        <v>1</v>
      </c>
      <c r="M7129">
        <v>1</v>
      </c>
      <c r="N7129">
        <v>1</v>
      </c>
      <c r="O7129" t="s">
        <v>28</v>
      </c>
      <c r="P7129">
        <v>1</v>
      </c>
      <c r="Q7129">
        <v>4</v>
      </c>
      <c r="R7129">
        <v>14.9</v>
      </c>
      <c r="S7129">
        <v>95.3</v>
      </c>
      <c r="T7129">
        <v>57.3</v>
      </c>
      <c r="U7129">
        <v>57.1</v>
      </c>
      <c r="V7129">
        <f t="shared" si="614"/>
        <v>-0.19999999999999574</v>
      </c>
      <c r="W7129" t="str">
        <f t="shared" si="615"/>
        <v>Monitor</v>
      </c>
      <c r="X7129" t="str">
        <f t="shared" si="616"/>
        <v>Normal</v>
      </c>
      <c r="Y7129" t="str">
        <f t="shared" si="612"/>
        <v>Local</v>
      </c>
      <c r="Z7129" t="str">
        <f t="shared" si="613"/>
        <v>Healthy</v>
      </c>
      <c r="AA7129" t="s">
        <v>29</v>
      </c>
      <c r="AB7129">
        <v>0</v>
      </c>
    </row>
    <row r="7130" spans="1:28" x14ac:dyDescent="0.3">
      <c r="A7130">
        <v>15</v>
      </c>
      <c r="B7130" t="s">
        <v>38</v>
      </c>
      <c r="C7130">
        <v>9</v>
      </c>
      <c r="D7130" t="s">
        <v>39</v>
      </c>
      <c r="E7130" t="s">
        <v>30</v>
      </c>
      <c r="F7130">
        <v>3</v>
      </c>
      <c r="G7130">
        <v>0</v>
      </c>
      <c r="H7130" t="s">
        <v>25</v>
      </c>
      <c r="I7130">
        <v>631837</v>
      </c>
      <c r="J7130" t="s">
        <v>32</v>
      </c>
      <c r="K7130" t="s">
        <v>26</v>
      </c>
      <c r="L7130">
        <v>1</v>
      </c>
      <c r="M7130">
        <v>0</v>
      </c>
      <c r="N7130">
        <v>0.8</v>
      </c>
      <c r="O7130" t="s">
        <v>28</v>
      </c>
      <c r="P7130">
        <v>1</v>
      </c>
      <c r="Q7130">
        <v>1</v>
      </c>
      <c r="R7130">
        <v>12.4</v>
      </c>
      <c r="S7130">
        <v>90.8</v>
      </c>
      <c r="T7130">
        <v>60.7</v>
      </c>
      <c r="U7130">
        <v>71.3</v>
      </c>
      <c r="V7130">
        <f t="shared" si="614"/>
        <v>10.599999999999994</v>
      </c>
      <c r="W7130" t="str">
        <f t="shared" si="615"/>
        <v>Monitor</v>
      </c>
      <c r="X7130" t="str">
        <f t="shared" si="616"/>
        <v>Surge</v>
      </c>
      <c r="Y7130" t="str">
        <f t="shared" si="612"/>
        <v>Local</v>
      </c>
      <c r="Z7130" t="str">
        <f t="shared" si="613"/>
        <v>Healthy</v>
      </c>
      <c r="AA7130" t="s">
        <v>33</v>
      </c>
      <c r="AB7130">
        <v>0</v>
      </c>
    </row>
    <row r="7131" spans="1:28" x14ac:dyDescent="0.3">
      <c r="A7131">
        <v>12</v>
      </c>
      <c r="B7131" t="s">
        <v>22</v>
      </c>
      <c r="C7131">
        <v>7</v>
      </c>
      <c r="D7131" t="s">
        <v>23</v>
      </c>
      <c r="E7131" t="s">
        <v>30</v>
      </c>
      <c r="F7131">
        <v>6</v>
      </c>
      <c r="G7131">
        <v>1</v>
      </c>
      <c r="H7131" t="s">
        <v>25</v>
      </c>
      <c r="I7131">
        <v>379285</v>
      </c>
      <c r="J7131" t="s">
        <v>26</v>
      </c>
      <c r="K7131" t="s">
        <v>27</v>
      </c>
      <c r="L7131">
        <v>0</v>
      </c>
      <c r="M7131">
        <v>1</v>
      </c>
      <c r="N7131">
        <v>1.8</v>
      </c>
      <c r="O7131" t="s">
        <v>28</v>
      </c>
      <c r="P7131">
        <v>1</v>
      </c>
      <c r="Q7131">
        <v>1</v>
      </c>
      <c r="R7131">
        <v>8.5</v>
      </c>
      <c r="S7131">
        <v>77.8</v>
      </c>
      <c r="T7131">
        <v>83.8</v>
      </c>
      <c r="U7131">
        <v>79.099999999999994</v>
      </c>
      <c r="V7131">
        <f t="shared" si="614"/>
        <v>-4.7000000000000028</v>
      </c>
      <c r="W7131" t="str">
        <f t="shared" si="615"/>
        <v>Monitor</v>
      </c>
      <c r="X7131" t="str">
        <f t="shared" si="616"/>
        <v>Normal</v>
      </c>
      <c r="Y7131" t="str">
        <f t="shared" si="612"/>
        <v>Local</v>
      </c>
      <c r="Z7131" t="str">
        <f t="shared" si="613"/>
        <v>At-Risk</v>
      </c>
      <c r="AA7131" t="s">
        <v>42</v>
      </c>
      <c r="AB7131">
        <v>0</v>
      </c>
    </row>
    <row r="7132" spans="1:28" x14ac:dyDescent="0.3">
      <c r="A7132">
        <v>17</v>
      </c>
      <c r="B7132" t="s">
        <v>22</v>
      </c>
      <c r="C7132">
        <v>12</v>
      </c>
      <c r="D7132" t="s">
        <v>48</v>
      </c>
      <c r="E7132" t="s">
        <v>24</v>
      </c>
      <c r="F7132">
        <v>5</v>
      </c>
      <c r="G7132">
        <v>1</v>
      </c>
      <c r="H7132" t="s">
        <v>34</v>
      </c>
      <c r="I7132">
        <v>159844</v>
      </c>
      <c r="J7132" t="s">
        <v>37</v>
      </c>
      <c r="K7132" t="s">
        <v>32</v>
      </c>
      <c r="L7132">
        <v>0</v>
      </c>
      <c r="M7132">
        <v>0</v>
      </c>
      <c r="N7132">
        <v>9.4</v>
      </c>
      <c r="O7132" t="s">
        <v>28</v>
      </c>
      <c r="P7132">
        <v>0</v>
      </c>
      <c r="Q7132">
        <v>2</v>
      </c>
      <c r="R7132">
        <v>5.2</v>
      </c>
      <c r="S7132">
        <v>74.099999999999994</v>
      </c>
      <c r="T7132">
        <v>43.3</v>
      </c>
      <c r="U7132">
        <v>60.9</v>
      </c>
      <c r="V7132">
        <f t="shared" si="614"/>
        <v>17.600000000000001</v>
      </c>
      <c r="W7132" t="str">
        <f t="shared" si="615"/>
        <v>Monitor</v>
      </c>
      <c r="X7132" t="str">
        <f t="shared" si="616"/>
        <v>Surge</v>
      </c>
      <c r="Y7132" t="str">
        <f t="shared" si="612"/>
        <v>Commuter</v>
      </c>
      <c r="Z7132" t="str">
        <f t="shared" si="613"/>
        <v>Chronic Absenteeism</v>
      </c>
      <c r="AA7132" t="s">
        <v>33</v>
      </c>
      <c r="AB7132">
        <v>0</v>
      </c>
    </row>
    <row r="7133" spans="1:28" x14ac:dyDescent="0.3">
      <c r="A7133">
        <v>10</v>
      </c>
      <c r="B7133" t="s">
        <v>22</v>
      </c>
      <c r="C7133">
        <v>6</v>
      </c>
      <c r="D7133" t="s">
        <v>23</v>
      </c>
      <c r="E7133" t="s">
        <v>44</v>
      </c>
      <c r="F7133">
        <v>4</v>
      </c>
      <c r="G7133">
        <v>0</v>
      </c>
      <c r="H7133" t="s">
        <v>36</v>
      </c>
      <c r="I7133">
        <v>349469</v>
      </c>
      <c r="J7133" t="s">
        <v>43</v>
      </c>
      <c r="K7133" t="s">
        <v>27</v>
      </c>
      <c r="L7133">
        <v>0</v>
      </c>
      <c r="M7133">
        <v>1</v>
      </c>
      <c r="N7133">
        <v>1.1000000000000001</v>
      </c>
      <c r="O7133" t="s">
        <v>28</v>
      </c>
      <c r="P7133">
        <v>0</v>
      </c>
      <c r="Q7133">
        <v>2</v>
      </c>
      <c r="R7133">
        <v>13.4</v>
      </c>
      <c r="S7133">
        <v>97.3</v>
      </c>
      <c r="T7133">
        <v>68.5</v>
      </c>
      <c r="U7133">
        <v>82</v>
      </c>
      <c r="V7133">
        <f t="shared" si="614"/>
        <v>13.5</v>
      </c>
      <c r="W7133" t="str">
        <f t="shared" si="615"/>
        <v>Monitor</v>
      </c>
      <c r="X7133" t="str">
        <f t="shared" si="616"/>
        <v>Surge</v>
      </c>
      <c r="Y7133" t="str">
        <f t="shared" si="612"/>
        <v>Local</v>
      </c>
      <c r="Z7133" t="str">
        <f t="shared" si="613"/>
        <v>Healthy</v>
      </c>
      <c r="AA7133" t="s">
        <v>42</v>
      </c>
      <c r="AB7133">
        <v>0</v>
      </c>
    </row>
    <row r="7134" spans="1:28" x14ac:dyDescent="0.3">
      <c r="A7134">
        <v>17</v>
      </c>
      <c r="B7134" t="s">
        <v>46</v>
      </c>
      <c r="C7134">
        <v>12</v>
      </c>
      <c r="D7134" t="s">
        <v>39</v>
      </c>
      <c r="E7134" t="s">
        <v>44</v>
      </c>
      <c r="F7134">
        <v>4</v>
      </c>
      <c r="G7134">
        <v>0</v>
      </c>
      <c r="H7134" t="s">
        <v>34</v>
      </c>
      <c r="I7134">
        <v>104155</v>
      </c>
      <c r="J7134" t="s">
        <v>32</v>
      </c>
      <c r="K7134" t="s">
        <v>31</v>
      </c>
      <c r="L7134">
        <v>0</v>
      </c>
      <c r="M7134">
        <v>0</v>
      </c>
      <c r="N7134">
        <v>2.7</v>
      </c>
      <c r="O7134" t="s">
        <v>28</v>
      </c>
      <c r="P7134">
        <v>0</v>
      </c>
      <c r="Q7134">
        <v>3</v>
      </c>
      <c r="R7134">
        <v>8.3000000000000007</v>
      </c>
      <c r="S7134">
        <v>78.400000000000006</v>
      </c>
      <c r="T7134">
        <v>68.8</v>
      </c>
      <c r="U7134">
        <v>56.9</v>
      </c>
      <c r="V7134">
        <f t="shared" si="614"/>
        <v>-11.899999999999999</v>
      </c>
      <c r="W7134" t="str">
        <f t="shared" si="615"/>
        <v>Monitor</v>
      </c>
      <c r="X7134" t="str">
        <f t="shared" si="616"/>
        <v>Normal</v>
      </c>
      <c r="Y7134" t="str">
        <f t="shared" si="612"/>
        <v>Local</v>
      </c>
      <c r="Z7134" t="str">
        <f t="shared" si="613"/>
        <v>At-Risk</v>
      </c>
      <c r="AA7134" t="s">
        <v>29</v>
      </c>
      <c r="AB7134">
        <v>0</v>
      </c>
    </row>
    <row r="7135" spans="1:28" x14ac:dyDescent="0.3">
      <c r="A7135">
        <v>13</v>
      </c>
      <c r="B7135" t="s">
        <v>22</v>
      </c>
      <c r="C7135">
        <v>7</v>
      </c>
      <c r="D7135" t="s">
        <v>39</v>
      </c>
      <c r="E7135" t="s">
        <v>44</v>
      </c>
      <c r="F7135">
        <v>3</v>
      </c>
      <c r="G7135">
        <v>0</v>
      </c>
      <c r="H7135" t="s">
        <v>25</v>
      </c>
      <c r="I7135">
        <v>423203</v>
      </c>
      <c r="J7135" t="s">
        <v>41</v>
      </c>
      <c r="K7135" t="s">
        <v>27</v>
      </c>
      <c r="L7135">
        <v>0</v>
      </c>
      <c r="M7135">
        <v>0</v>
      </c>
      <c r="N7135">
        <v>7.1</v>
      </c>
      <c r="O7135" t="s">
        <v>28</v>
      </c>
      <c r="P7135">
        <v>1</v>
      </c>
      <c r="Q7135">
        <v>3</v>
      </c>
      <c r="R7135">
        <v>11.5</v>
      </c>
      <c r="S7135">
        <v>98.1</v>
      </c>
      <c r="T7135">
        <v>68.900000000000006</v>
      </c>
      <c r="U7135">
        <v>66.900000000000006</v>
      </c>
      <c r="V7135">
        <f t="shared" si="614"/>
        <v>-2</v>
      </c>
      <c r="W7135" t="str">
        <f t="shared" si="615"/>
        <v>Monitor</v>
      </c>
      <c r="X7135" t="str">
        <f t="shared" si="616"/>
        <v>Normal</v>
      </c>
      <c r="Y7135" t="str">
        <f t="shared" si="612"/>
        <v>Commuter</v>
      </c>
      <c r="Z7135" t="str">
        <f t="shared" si="613"/>
        <v>Healthy</v>
      </c>
      <c r="AA7135" t="s">
        <v>33</v>
      </c>
      <c r="AB7135">
        <v>0</v>
      </c>
    </row>
    <row r="7136" spans="1:28" x14ac:dyDescent="0.3">
      <c r="A7136">
        <v>14</v>
      </c>
      <c r="B7136" t="s">
        <v>38</v>
      </c>
      <c r="C7136">
        <v>8</v>
      </c>
      <c r="D7136" t="s">
        <v>23</v>
      </c>
      <c r="E7136" t="s">
        <v>30</v>
      </c>
      <c r="F7136">
        <v>5</v>
      </c>
      <c r="G7136">
        <v>1</v>
      </c>
      <c r="H7136" t="s">
        <v>36</v>
      </c>
      <c r="I7136">
        <v>260396</v>
      </c>
      <c r="J7136" t="s">
        <v>43</v>
      </c>
      <c r="K7136" t="s">
        <v>32</v>
      </c>
      <c r="L7136">
        <v>0</v>
      </c>
      <c r="M7136">
        <v>0</v>
      </c>
      <c r="N7136">
        <v>1.6</v>
      </c>
      <c r="O7136" t="s">
        <v>28</v>
      </c>
      <c r="P7136">
        <v>0</v>
      </c>
      <c r="Q7136">
        <v>3</v>
      </c>
      <c r="R7136">
        <v>12.9</v>
      </c>
      <c r="S7136">
        <v>77.7</v>
      </c>
      <c r="T7136">
        <v>67.599999999999994</v>
      </c>
      <c r="U7136">
        <v>56.6</v>
      </c>
      <c r="V7136">
        <f t="shared" si="614"/>
        <v>-10.999999999999993</v>
      </c>
      <c r="W7136" t="str">
        <f t="shared" si="615"/>
        <v>Monitor</v>
      </c>
      <c r="X7136" t="str">
        <f t="shared" si="616"/>
        <v>Normal</v>
      </c>
      <c r="Y7136" t="str">
        <f t="shared" si="612"/>
        <v>Local</v>
      </c>
      <c r="Z7136" t="str">
        <f t="shared" si="613"/>
        <v>At-Risk</v>
      </c>
      <c r="AA7136" t="s">
        <v>29</v>
      </c>
      <c r="AB7136">
        <v>0</v>
      </c>
    </row>
    <row r="7137" spans="1:28" x14ac:dyDescent="0.3">
      <c r="A7137">
        <v>11</v>
      </c>
      <c r="B7137" t="s">
        <v>38</v>
      </c>
      <c r="C7137">
        <v>7</v>
      </c>
      <c r="D7137" t="s">
        <v>39</v>
      </c>
      <c r="E7137" t="s">
        <v>30</v>
      </c>
      <c r="F7137">
        <v>4</v>
      </c>
      <c r="G7137">
        <v>1</v>
      </c>
      <c r="H7137" t="s">
        <v>36</v>
      </c>
      <c r="I7137">
        <v>218853</v>
      </c>
      <c r="J7137" t="s">
        <v>43</v>
      </c>
      <c r="K7137" t="s">
        <v>27</v>
      </c>
      <c r="L7137">
        <v>1</v>
      </c>
      <c r="M7137">
        <v>1</v>
      </c>
      <c r="N7137">
        <v>1.8</v>
      </c>
      <c r="O7137" t="s">
        <v>28</v>
      </c>
      <c r="P7137">
        <v>1</v>
      </c>
      <c r="Q7137">
        <v>3</v>
      </c>
      <c r="R7137">
        <v>11.1</v>
      </c>
      <c r="S7137">
        <v>85.5</v>
      </c>
      <c r="T7137">
        <v>59.8</v>
      </c>
      <c r="U7137">
        <v>58.6</v>
      </c>
      <c r="V7137">
        <f t="shared" si="614"/>
        <v>-1.1999999999999957</v>
      </c>
      <c r="W7137" t="str">
        <f t="shared" si="615"/>
        <v>Monitor</v>
      </c>
      <c r="X7137" t="str">
        <f t="shared" si="616"/>
        <v>Normal</v>
      </c>
      <c r="Y7137" t="str">
        <f t="shared" ref="Y7137:Y7196" si="617">IF(N7137&lt;5,"Local",IF(N7137&lt;=15,"Commuter","Distant"))</f>
        <v>Local</v>
      </c>
      <c r="Z7137" t="str">
        <f t="shared" si="613"/>
        <v>At-Risk</v>
      </c>
      <c r="AA7137" t="s">
        <v>29</v>
      </c>
      <c r="AB7137">
        <v>0</v>
      </c>
    </row>
    <row r="7138" spans="1:28" x14ac:dyDescent="0.3">
      <c r="A7138">
        <v>13</v>
      </c>
      <c r="B7138" t="s">
        <v>38</v>
      </c>
      <c r="C7138">
        <v>7</v>
      </c>
      <c r="D7138" t="s">
        <v>48</v>
      </c>
      <c r="E7138" t="s">
        <v>24</v>
      </c>
      <c r="F7138">
        <v>7</v>
      </c>
      <c r="G7138">
        <v>0</v>
      </c>
      <c r="H7138" t="s">
        <v>36</v>
      </c>
      <c r="I7138">
        <v>257740</v>
      </c>
      <c r="J7138" t="s">
        <v>43</v>
      </c>
      <c r="K7138" t="s">
        <v>41</v>
      </c>
      <c r="L7138">
        <v>0</v>
      </c>
      <c r="M7138">
        <v>1</v>
      </c>
      <c r="N7138">
        <v>13.9</v>
      </c>
      <c r="O7138" t="s">
        <v>49</v>
      </c>
      <c r="P7138">
        <v>0</v>
      </c>
      <c r="Q7138">
        <v>4</v>
      </c>
      <c r="R7138">
        <v>17.7</v>
      </c>
      <c r="S7138">
        <v>94.9</v>
      </c>
      <c r="T7138">
        <v>52.9</v>
      </c>
      <c r="U7138">
        <v>79.3</v>
      </c>
      <c r="V7138">
        <f t="shared" si="614"/>
        <v>26.4</v>
      </c>
      <c r="W7138" t="str">
        <f t="shared" si="615"/>
        <v>Monitor</v>
      </c>
      <c r="X7138" t="str">
        <f t="shared" si="616"/>
        <v>Surge</v>
      </c>
      <c r="Y7138" t="str">
        <f t="shared" si="617"/>
        <v>Commuter</v>
      </c>
      <c r="Z7138" t="str">
        <f t="shared" si="613"/>
        <v>Healthy</v>
      </c>
      <c r="AA7138" t="s">
        <v>42</v>
      </c>
      <c r="AB7138">
        <v>0</v>
      </c>
    </row>
    <row r="7139" spans="1:28" x14ac:dyDescent="0.3">
      <c r="A7139">
        <v>12</v>
      </c>
      <c r="B7139" t="s">
        <v>38</v>
      </c>
      <c r="C7139">
        <v>6</v>
      </c>
      <c r="D7139" t="s">
        <v>39</v>
      </c>
      <c r="E7139" t="s">
        <v>24</v>
      </c>
      <c r="F7139">
        <v>5</v>
      </c>
      <c r="G7139">
        <v>0</v>
      </c>
      <c r="H7139" t="s">
        <v>40</v>
      </c>
      <c r="I7139">
        <v>1386224</v>
      </c>
      <c r="J7139" t="s">
        <v>26</v>
      </c>
      <c r="K7139" t="s">
        <v>37</v>
      </c>
      <c r="L7139">
        <v>0</v>
      </c>
      <c r="M7139">
        <v>1</v>
      </c>
      <c r="N7139">
        <v>14</v>
      </c>
      <c r="O7139" t="s">
        <v>28</v>
      </c>
      <c r="P7139">
        <v>0</v>
      </c>
      <c r="Q7139">
        <v>4</v>
      </c>
      <c r="R7139">
        <v>10.5</v>
      </c>
      <c r="S7139">
        <v>91.2</v>
      </c>
      <c r="T7139">
        <v>68.8</v>
      </c>
      <c r="U7139">
        <v>73.900000000000006</v>
      </c>
      <c r="V7139">
        <f t="shared" si="614"/>
        <v>5.1000000000000085</v>
      </c>
      <c r="W7139" t="str">
        <f t="shared" si="615"/>
        <v>Monitor</v>
      </c>
      <c r="X7139" t="str">
        <f t="shared" si="616"/>
        <v>Normal</v>
      </c>
      <c r="Y7139" t="str">
        <f t="shared" si="617"/>
        <v>Commuter</v>
      </c>
      <c r="Z7139" t="str">
        <f t="shared" si="613"/>
        <v>Healthy</v>
      </c>
      <c r="AA7139" t="s">
        <v>33</v>
      </c>
      <c r="AB7139">
        <v>0</v>
      </c>
    </row>
    <row r="7140" spans="1:28" x14ac:dyDescent="0.3">
      <c r="A7140">
        <v>14</v>
      </c>
      <c r="B7140" t="s">
        <v>22</v>
      </c>
      <c r="C7140">
        <v>10</v>
      </c>
      <c r="D7140" t="s">
        <v>23</v>
      </c>
      <c r="E7140" t="s">
        <v>30</v>
      </c>
      <c r="F7140">
        <v>6</v>
      </c>
      <c r="G7140">
        <v>0</v>
      </c>
      <c r="H7140" t="s">
        <v>25</v>
      </c>
      <c r="I7140">
        <v>690797</v>
      </c>
      <c r="J7140" t="s">
        <v>26</v>
      </c>
      <c r="K7140" t="s">
        <v>35</v>
      </c>
      <c r="L7140">
        <v>0</v>
      </c>
      <c r="M7140">
        <v>1</v>
      </c>
      <c r="N7140">
        <v>1.3</v>
      </c>
      <c r="O7140" t="s">
        <v>28</v>
      </c>
      <c r="P7140">
        <v>1</v>
      </c>
      <c r="Q7140">
        <v>4</v>
      </c>
      <c r="R7140">
        <v>13.3</v>
      </c>
      <c r="S7140">
        <v>98.9</v>
      </c>
      <c r="T7140">
        <v>69.3</v>
      </c>
      <c r="U7140">
        <v>84.9</v>
      </c>
      <c r="V7140">
        <f t="shared" si="614"/>
        <v>15.600000000000009</v>
      </c>
      <c r="W7140" t="str">
        <f t="shared" si="615"/>
        <v>Monitor</v>
      </c>
      <c r="X7140" t="str">
        <f t="shared" si="616"/>
        <v>Surge</v>
      </c>
      <c r="Y7140" t="str">
        <f t="shared" si="617"/>
        <v>Local</v>
      </c>
      <c r="Z7140" t="str">
        <f t="shared" si="613"/>
        <v>Healthy</v>
      </c>
      <c r="AA7140" t="s">
        <v>42</v>
      </c>
      <c r="AB7140">
        <v>0</v>
      </c>
    </row>
    <row r="7141" spans="1:28" x14ac:dyDescent="0.3">
      <c r="A7141">
        <v>13</v>
      </c>
      <c r="B7141" t="s">
        <v>38</v>
      </c>
      <c r="C7141">
        <v>9</v>
      </c>
      <c r="D7141" t="s">
        <v>48</v>
      </c>
      <c r="E7141" t="s">
        <v>30</v>
      </c>
      <c r="F7141">
        <v>4</v>
      </c>
      <c r="G7141">
        <v>1</v>
      </c>
      <c r="H7141" t="s">
        <v>36</v>
      </c>
      <c r="I7141">
        <v>217196</v>
      </c>
      <c r="J7141" t="s">
        <v>35</v>
      </c>
      <c r="K7141" t="s">
        <v>37</v>
      </c>
      <c r="L7141">
        <v>0</v>
      </c>
      <c r="M7141">
        <v>1</v>
      </c>
      <c r="N7141">
        <v>2.6</v>
      </c>
      <c r="O7141" t="s">
        <v>47</v>
      </c>
      <c r="P7141">
        <v>0</v>
      </c>
      <c r="Q7141">
        <v>1</v>
      </c>
      <c r="R7141">
        <v>10.4</v>
      </c>
      <c r="S7141">
        <v>78.099999999999994</v>
      </c>
      <c r="T7141">
        <v>57.4</v>
      </c>
      <c r="U7141">
        <v>74.3</v>
      </c>
      <c r="V7141">
        <f t="shared" si="614"/>
        <v>16.899999999999999</v>
      </c>
      <c r="W7141" t="str">
        <f t="shared" si="615"/>
        <v>Monitor</v>
      </c>
      <c r="X7141" t="str">
        <f t="shared" si="616"/>
        <v>Surge</v>
      </c>
      <c r="Y7141" t="str">
        <f t="shared" si="617"/>
        <v>Local</v>
      </c>
      <c r="Z7141" t="str">
        <f t="shared" si="613"/>
        <v>At-Risk</v>
      </c>
      <c r="AA7141" t="s">
        <v>33</v>
      </c>
      <c r="AB7141">
        <v>0</v>
      </c>
    </row>
    <row r="7142" spans="1:28" x14ac:dyDescent="0.3">
      <c r="A7142">
        <v>14</v>
      </c>
      <c r="B7142" t="s">
        <v>22</v>
      </c>
      <c r="C7142">
        <v>8</v>
      </c>
      <c r="D7142" t="s">
        <v>23</v>
      </c>
      <c r="E7142" t="s">
        <v>24</v>
      </c>
      <c r="F7142">
        <v>4</v>
      </c>
      <c r="G7142">
        <v>0</v>
      </c>
      <c r="H7142" t="s">
        <v>36</v>
      </c>
      <c r="I7142">
        <v>186410</v>
      </c>
      <c r="J7142" t="s">
        <v>41</v>
      </c>
      <c r="K7142" t="s">
        <v>27</v>
      </c>
      <c r="L7142">
        <v>0</v>
      </c>
      <c r="M7142">
        <v>0</v>
      </c>
      <c r="N7142">
        <v>4.0999999999999996</v>
      </c>
      <c r="O7142" t="s">
        <v>28</v>
      </c>
      <c r="P7142">
        <v>0</v>
      </c>
      <c r="Q7142">
        <v>3</v>
      </c>
      <c r="R7142">
        <v>17.7</v>
      </c>
      <c r="S7142">
        <v>88.6</v>
      </c>
      <c r="T7142">
        <v>69.400000000000006</v>
      </c>
      <c r="U7142">
        <v>76</v>
      </c>
      <c r="V7142">
        <f t="shared" si="614"/>
        <v>6.5999999999999943</v>
      </c>
      <c r="W7142" t="str">
        <f t="shared" si="615"/>
        <v>Monitor</v>
      </c>
      <c r="X7142" t="str">
        <f t="shared" si="616"/>
        <v>Normal</v>
      </c>
      <c r="Y7142" t="str">
        <f t="shared" si="617"/>
        <v>Local</v>
      </c>
      <c r="Z7142" t="str">
        <f t="shared" si="613"/>
        <v>At-Risk</v>
      </c>
      <c r="AA7142" t="s">
        <v>42</v>
      </c>
      <c r="AB7142">
        <v>0</v>
      </c>
    </row>
    <row r="7143" spans="1:28" x14ac:dyDescent="0.3">
      <c r="A7143">
        <v>17</v>
      </c>
      <c r="B7143" t="s">
        <v>22</v>
      </c>
      <c r="C7143">
        <v>12</v>
      </c>
      <c r="D7143" t="s">
        <v>39</v>
      </c>
      <c r="E7143" t="s">
        <v>30</v>
      </c>
      <c r="F7143">
        <v>4</v>
      </c>
      <c r="G7143">
        <v>0</v>
      </c>
      <c r="H7143" t="s">
        <v>34</v>
      </c>
      <c r="I7143">
        <v>138647</v>
      </c>
      <c r="J7143" t="s">
        <v>26</v>
      </c>
      <c r="K7143" t="s">
        <v>43</v>
      </c>
      <c r="L7143">
        <v>1</v>
      </c>
      <c r="M7143">
        <v>1</v>
      </c>
      <c r="N7143">
        <v>0.6</v>
      </c>
      <c r="O7143" t="s">
        <v>28</v>
      </c>
      <c r="P7143">
        <v>0</v>
      </c>
      <c r="Q7143">
        <v>3</v>
      </c>
      <c r="R7143">
        <v>16.600000000000001</v>
      </c>
      <c r="S7143">
        <v>87.2</v>
      </c>
      <c r="T7143">
        <v>57.5</v>
      </c>
      <c r="U7143">
        <v>63</v>
      </c>
      <c r="V7143">
        <f t="shared" si="614"/>
        <v>5.5</v>
      </c>
      <c r="W7143" t="str">
        <f t="shared" si="615"/>
        <v>Monitor</v>
      </c>
      <c r="X7143" t="str">
        <f t="shared" si="616"/>
        <v>Normal</v>
      </c>
      <c r="Y7143" t="str">
        <f t="shared" si="617"/>
        <v>Local</v>
      </c>
      <c r="Z7143" t="str">
        <f t="shared" si="613"/>
        <v>At-Risk</v>
      </c>
      <c r="AA7143" t="s">
        <v>33</v>
      </c>
      <c r="AB7143">
        <v>0</v>
      </c>
    </row>
    <row r="7144" spans="1:28" x14ac:dyDescent="0.3">
      <c r="A7144">
        <v>12</v>
      </c>
      <c r="B7144" t="s">
        <v>38</v>
      </c>
      <c r="C7144">
        <v>7</v>
      </c>
      <c r="D7144" t="s">
        <v>23</v>
      </c>
      <c r="E7144" t="s">
        <v>24</v>
      </c>
      <c r="F7144">
        <v>3</v>
      </c>
      <c r="G7144">
        <v>1</v>
      </c>
      <c r="H7144" t="s">
        <v>36</v>
      </c>
      <c r="I7144">
        <v>333288</v>
      </c>
      <c r="J7144" t="s">
        <v>35</v>
      </c>
      <c r="K7144" t="s">
        <v>35</v>
      </c>
      <c r="L7144">
        <v>1</v>
      </c>
      <c r="M7144">
        <v>1</v>
      </c>
      <c r="N7144">
        <v>7.2</v>
      </c>
      <c r="O7144" t="s">
        <v>28</v>
      </c>
      <c r="P7144">
        <v>0</v>
      </c>
      <c r="Q7144">
        <v>4</v>
      </c>
      <c r="R7144">
        <v>14.7</v>
      </c>
      <c r="S7144">
        <v>73.8</v>
      </c>
      <c r="T7144">
        <v>58.9</v>
      </c>
      <c r="U7144">
        <v>59.7</v>
      </c>
      <c r="V7144">
        <f t="shared" si="614"/>
        <v>0.80000000000000426</v>
      </c>
      <c r="W7144" t="str">
        <f t="shared" si="615"/>
        <v>Monitor</v>
      </c>
      <c r="X7144" t="str">
        <f t="shared" si="616"/>
        <v>Normal</v>
      </c>
      <c r="Y7144" t="str">
        <f t="shared" si="617"/>
        <v>Commuter</v>
      </c>
      <c r="Z7144" t="str">
        <f t="shared" si="613"/>
        <v>Chronic Absenteeism</v>
      </c>
      <c r="AA7144" t="s">
        <v>29</v>
      </c>
      <c r="AB7144">
        <v>0</v>
      </c>
    </row>
    <row r="7145" spans="1:28" x14ac:dyDescent="0.3">
      <c r="A7145">
        <v>15</v>
      </c>
      <c r="B7145" t="s">
        <v>22</v>
      </c>
      <c r="C7145">
        <v>11</v>
      </c>
      <c r="D7145" t="s">
        <v>39</v>
      </c>
      <c r="E7145" t="s">
        <v>30</v>
      </c>
      <c r="F7145">
        <v>5</v>
      </c>
      <c r="G7145">
        <v>0</v>
      </c>
      <c r="H7145" t="s">
        <v>40</v>
      </c>
      <c r="I7145">
        <v>1476810</v>
      </c>
      <c r="J7145" t="s">
        <v>41</v>
      </c>
      <c r="K7145" t="s">
        <v>26</v>
      </c>
      <c r="M7145">
        <v>1</v>
      </c>
      <c r="N7145">
        <v>1.9</v>
      </c>
      <c r="O7145" t="s">
        <v>28</v>
      </c>
      <c r="P7145">
        <v>1</v>
      </c>
      <c r="Q7145">
        <v>5</v>
      </c>
      <c r="R7145">
        <v>16.100000000000001</v>
      </c>
      <c r="S7145">
        <v>91.9</v>
      </c>
      <c r="T7145">
        <v>70.3</v>
      </c>
      <c r="U7145">
        <v>79.8</v>
      </c>
      <c r="V7145">
        <f t="shared" ref="V7145:V7203" si="618">U7145-T7145</f>
        <v>9.5</v>
      </c>
      <c r="W7145" t="str">
        <f t="shared" ref="W7145:W7203" si="619">IF(AND(U7145&lt;45,V7145&lt;-10),"High Risk","Monitor")</f>
        <v>Monitor</v>
      </c>
      <c r="X7145" t="str">
        <f t="shared" si="616"/>
        <v>Normal</v>
      </c>
      <c r="Y7145" t="str">
        <f t="shared" si="617"/>
        <v>Local</v>
      </c>
      <c r="Z7145" t="str">
        <f t="shared" ref="Z7145:Z7203" si="620">IF(S7145&gt;=90, "Healthy", IF(S7145&gt;75, "At-Risk", "Chronic Absenteeism"))</f>
        <v>Healthy</v>
      </c>
      <c r="AA7145" t="s">
        <v>42</v>
      </c>
      <c r="AB7145">
        <v>0</v>
      </c>
    </row>
    <row r="7146" spans="1:28" x14ac:dyDescent="0.3">
      <c r="A7146">
        <v>17</v>
      </c>
      <c r="B7146" t="s">
        <v>38</v>
      </c>
      <c r="C7146">
        <v>12</v>
      </c>
      <c r="D7146" t="s">
        <v>23</v>
      </c>
      <c r="E7146" t="s">
        <v>30</v>
      </c>
      <c r="F7146">
        <v>5</v>
      </c>
      <c r="G7146">
        <v>1</v>
      </c>
      <c r="H7146" t="s">
        <v>36</v>
      </c>
      <c r="I7146">
        <v>342744</v>
      </c>
      <c r="J7146" t="s">
        <v>41</v>
      </c>
      <c r="K7146" t="s">
        <v>32</v>
      </c>
      <c r="L7146">
        <v>0</v>
      </c>
      <c r="M7146">
        <v>1</v>
      </c>
      <c r="N7146">
        <v>0.7</v>
      </c>
      <c r="O7146" t="s">
        <v>47</v>
      </c>
      <c r="P7146">
        <v>0</v>
      </c>
      <c r="Q7146">
        <v>2</v>
      </c>
      <c r="R7146">
        <v>9.1999999999999993</v>
      </c>
      <c r="S7146">
        <v>81.599999999999994</v>
      </c>
      <c r="T7146">
        <v>51.5</v>
      </c>
      <c r="U7146">
        <v>60.1</v>
      </c>
      <c r="V7146">
        <f t="shared" si="618"/>
        <v>8.6000000000000014</v>
      </c>
      <c r="W7146" t="str">
        <f t="shared" si="619"/>
        <v>Monitor</v>
      </c>
      <c r="X7146" t="str">
        <f t="shared" si="616"/>
        <v>Normal</v>
      </c>
      <c r="Y7146" t="str">
        <f t="shared" si="617"/>
        <v>Local</v>
      </c>
      <c r="Z7146" t="str">
        <f t="shared" si="620"/>
        <v>At-Risk</v>
      </c>
      <c r="AA7146" t="s">
        <v>33</v>
      </c>
      <c r="AB7146">
        <v>0</v>
      </c>
    </row>
    <row r="7147" spans="1:28" x14ac:dyDescent="0.3">
      <c r="A7147">
        <v>10</v>
      </c>
      <c r="B7147" t="s">
        <v>38</v>
      </c>
      <c r="C7147">
        <v>6</v>
      </c>
      <c r="D7147" t="s">
        <v>23</v>
      </c>
      <c r="E7147" t="s">
        <v>24</v>
      </c>
      <c r="F7147">
        <v>6</v>
      </c>
      <c r="G7147">
        <v>1</v>
      </c>
      <c r="H7147" t="s">
        <v>34</v>
      </c>
      <c r="I7147">
        <v>107963</v>
      </c>
      <c r="J7147" t="s">
        <v>35</v>
      </c>
      <c r="K7147" t="s">
        <v>31</v>
      </c>
      <c r="L7147">
        <v>0</v>
      </c>
      <c r="M7147">
        <v>0</v>
      </c>
      <c r="N7147">
        <v>4.0999999999999996</v>
      </c>
      <c r="O7147" t="s">
        <v>47</v>
      </c>
      <c r="P7147">
        <v>0</v>
      </c>
      <c r="Q7147">
        <v>2</v>
      </c>
      <c r="R7147">
        <v>6.2</v>
      </c>
      <c r="S7147">
        <v>76.099999999999994</v>
      </c>
      <c r="T7147">
        <v>63.6</v>
      </c>
      <c r="U7147">
        <v>69.7</v>
      </c>
      <c r="V7147">
        <f t="shared" si="618"/>
        <v>6.1000000000000014</v>
      </c>
      <c r="W7147" t="str">
        <f t="shared" si="619"/>
        <v>Monitor</v>
      </c>
      <c r="X7147" t="str">
        <f t="shared" si="616"/>
        <v>Normal</v>
      </c>
      <c r="Y7147" t="str">
        <f t="shared" si="617"/>
        <v>Local</v>
      </c>
      <c r="Z7147" t="str">
        <f t="shared" si="620"/>
        <v>At-Risk</v>
      </c>
      <c r="AA7147" t="s">
        <v>33</v>
      </c>
      <c r="AB7147">
        <v>0</v>
      </c>
    </row>
    <row r="7148" spans="1:28" x14ac:dyDescent="0.3">
      <c r="A7148">
        <v>15</v>
      </c>
      <c r="B7148" t="s">
        <v>22</v>
      </c>
      <c r="C7148">
        <v>9</v>
      </c>
      <c r="D7148" t="s">
        <v>23</v>
      </c>
      <c r="E7148" t="s">
        <v>24</v>
      </c>
      <c r="F7148">
        <v>3</v>
      </c>
      <c r="G7148">
        <v>0</v>
      </c>
      <c r="H7148" t="s">
        <v>36</v>
      </c>
      <c r="I7148">
        <v>324574</v>
      </c>
      <c r="J7148" t="s">
        <v>37</v>
      </c>
      <c r="K7148" t="s">
        <v>26</v>
      </c>
      <c r="L7148">
        <v>0</v>
      </c>
      <c r="M7148">
        <v>1</v>
      </c>
      <c r="N7148">
        <v>7.9</v>
      </c>
      <c r="O7148" t="s">
        <v>28</v>
      </c>
      <c r="P7148">
        <v>0</v>
      </c>
      <c r="Q7148">
        <v>5</v>
      </c>
      <c r="R7148">
        <v>18.100000000000001</v>
      </c>
      <c r="S7148">
        <v>69.3</v>
      </c>
      <c r="T7148">
        <v>87.9</v>
      </c>
      <c r="U7148">
        <v>72.3</v>
      </c>
      <c r="V7148">
        <f t="shared" si="618"/>
        <v>-15.600000000000009</v>
      </c>
      <c r="W7148" t="str">
        <f t="shared" si="619"/>
        <v>Monitor</v>
      </c>
      <c r="X7148" t="str">
        <f t="shared" si="616"/>
        <v>Normal</v>
      </c>
      <c r="Y7148" t="str">
        <f t="shared" si="617"/>
        <v>Commuter</v>
      </c>
      <c r="Z7148" t="str">
        <f t="shared" si="620"/>
        <v>Chronic Absenteeism</v>
      </c>
      <c r="AA7148" t="s">
        <v>33</v>
      </c>
      <c r="AB7148">
        <v>0</v>
      </c>
    </row>
    <row r="7149" spans="1:28" x14ac:dyDescent="0.3">
      <c r="A7149">
        <v>11</v>
      </c>
      <c r="B7149" t="s">
        <v>46</v>
      </c>
      <c r="C7149">
        <v>6</v>
      </c>
      <c r="D7149" t="s">
        <v>48</v>
      </c>
      <c r="E7149" t="s">
        <v>24</v>
      </c>
      <c r="F7149">
        <v>5</v>
      </c>
      <c r="G7149">
        <v>0</v>
      </c>
      <c r="H7149" t="s">
        <v>25</v>
      </c>
      <c r="I7149">
        <v>469178</v>
      </c>
      <c r="J7149" t="s">
        <v>32</v>
      </c>
      <c r="K7149" t="s">
        <v>43</v>
      </c>
      <c r="L7149">
        <v>0</v>
      </c>
      <c r="M7149">
        <v>0</v>
      </c>
      <c r="N7149">
        <v>12.1</v>
      </c>
      <c r="O7149" t="s">
        <v>28</v>
      </c>
      <c r="P7149">
        <v>0</v>
      </c>
      <c r="Q7149">
        <v>3</v>
      </c>
      <c r="R7149">
        <v>18.100000000000001</v>
      </c>
      <c r="S7149">
        <v>86.8</v>
      </c>
      <c r="T7149">
        <v>46</v>
      </c>
      <c r="U7149">
        <v>68</v>
      </c>
      <c r="V7149">
        <f t="shared" si="618"/>
        <v>22</v>
      </c>
      <c r="W7149" t="str">
        <f t="shared" si="619"/>
        <v>Monitor</v>
      </c>
      <c r="X7149" t="str">
        <f t="shared" si="616"/>
        <v>Surge</v>
      </c>
      <c r="Y7149" t="str">
        <f t="shared" si="617"/>
        <v>Commuter</v>
      </c>
      <c r="Z7149" t="str">
        <f t="shared" si="620"/>
        <v>At-Risk</v>
      </c>
      <c r="AA7149" t="s">
        <v>33</v>
      </c>
      <c r="AB7149">
        <v>0</v>
      </c>
    </row>
    <row r="7150" spans="1:28" x14ac:dyDescent="0.3">
      <c r="A7150">
        <v>16</v>
      </c>
      <c r="B7150" t="s">
        <v>38</v>
      </c>
      <c r="C7150">
        <v>10</v>
      </c>
      <c r="D7150" t="s">
        <v>48</v>
      </c>
      <c r="E7150" t="s">
        <v>44</v>
      </c>
      <c r="F7150">
        <v>6</v>
      </c>
      <c r="G7150">
        <v>1</v>
      </c>
      <c r="H7150" t="s">
        <v>45</v>
      </c>
      <c r="I7150">
        <v>2305270</v>
      </c>
      <c r="J7150" t="s">
        <v>32</v>
      </c>
      <c r="K7150" t="s">
        <v>37</v>
      </c>
      <c r="L7150">
        <v>1</v>
      </c>
      <c r="M7150">
        <v>1</v>
      </c>
      <c r="N7150">
        <v>6.7</v>
      </c>
      <c r="O7150" t="s">
        <v>28</v>
      </c>
      <c r="P7150">
        <v>1</v>
      </c>
      <c r="Q7150">
        <v>1</v>
      </c>
      <c r="R7150">
        <v>13.6</v>
      </c>
      <c r="S7150">
        <v>95.1</v>
      </c>
      <c r="T7150">
        <v>81.8</v>
      </c>
      <c r="U7150">
        <v>75.599999999999994</v>
      </c>
      <c r="V7150">
        <f t="shared" si="618"/>
        <v>-6.2000000000000028</v>
      </c>
      <c r="W7150" t="str">
        <f t="shared" si="619"/>
        <v>Monitor</v>
      </c>
      <c r="X7150" t="str">
        <f t="shared" si="616"/>
        <v>Normal</v>
      </c>
      <c r="Y7150" t="str">
        <f t="shared" si="617"/>
        <v>Commuter</v>
      </c>
      <c r="Z7150" t="str">
        <f t="shared" si="620"/>
        <v>Healthy</v>
      </c>
      <c r="AA7150" t="s">
        <v>42</v>
      </c>
      <c r="AB7150">
        <v>0</v>
      </c>
    </row>
    <row r="7151" spans="1:28" x14ac:dyDescent="0.3">
      <c r="A7151">
        <v>14</v>
      </c>
      <c r="B7151" t="s">
        <v>38</v>
      </c>
      <c r="C7151">
        <v>8</v>
      </c>
      <c r="D7151" t="s">
        <v>23</v>
      </c>
      <c r="E7151" t="s">
        <v>24</v>
      </c>
      <c r="F7151">
        <v>6</v>
      </c>
      <c r="G7151">
        <v>0</v>
      </c>
      <c r="H7151" t="s">
        <v>40</v>
      </c>
      <c r="I7151">
        <v>1417934</v>
      </c>
      <c r="J7151" t="s">
        <v>43</v>
      </c>
      <c r="K7151" t="s">
        <v>41</v>
      </c>
      <c r="L7151">
        <v>0</v>
      </c>
      <c r="M7151">
        <v>0</v>
      </c>
      <c r="N7151">
        <v>5.6</v>
      </c>
      <c r="O7151" t="s">
        <v>28</v>
      </c>
      <c r="P7151">
        <v>0</v>
      </c>
      <c r="Q7151">
        <v>4</v>
      </c>
      <c r="R7151">
        <v>14.2</v>
      </c>
      <c r="S7151">
        <v>80.3</v>
      </c>
      <c r="T7151">
        <v>60</v>
      </c>
      <c r="U7151">
        <v>71.5</v>
      </c>
      <c r="V7151">
        <f t="shared" si="618"/>
        <v>11.5</v>
      </c>
      <c r="W7151" t="str">
        <f t="shared" si="619"/>
        <v>Monitor</v>
      </c>
      <c r="X7151" t="str">
        <f t="shared" si="616"/>
        <v>Surge</v>
      </c>
      <c r="Y7151" t="str">
        <f t="shared" si="617"/>
        <v>Commuter</v>
      </c>
      <c r="Z7151" t="str">
        <f t="shared" si="620"/>
        <v>At-Risk</v>
      </c>
      <c r="AA7151" t="s">
        <v>33</v>
      </c>
      <c r="AB7151">
        <v>0</v>
      </c>
    </row>
    <row r="7152" spans="1:28" x14ac:dyDescent="0.3">
      <c r="A7152">
        <v>13</v>
      </c>
      <c r="B7152" t="s">
        <v>22</v>
      </c>
      <c r="C7152">
        <v>8</v>
      </c>
      <c r="D7152" t="s">
        <v>23</v>
      </c>
      <c r="E7152" t="s">
        <v>30</v>
      </c>
      <c r="F7152">
        <v>4</v>
      </c>
      <c r="G7152">
        <v>0</v>
      </c>
      <c r="H7152" t="s">
        <v>34</v>
      </c>
      <c r="I7152">
        <v>92327</v>
      </c>
      <c r="J7152" t="s">
        <v>35</v>
      </c>
      <c r="K7152" t="s">
        <v>41</v>
      </c>
      <c r="M7152">
        <v>0</v>
      </c>
      <c r="N7152">
        <v>1.3</v>
      </c>
      <c r="O7152" t="s">
        <v>28</v>
      </c>
      <c r="P7152">
        <v>0</v>
      </c>
      <c r="Q7152">
        <v>3</v>
      </c>
      <c r="R7152">
        <v>18.3</v>
      </c>
      <c r="S7152">
        <v>83.8</v>
      </c>
      <c r="T7152">
        <v>62.6</v>
      </c>
      <c r="U7152">
        <v>81.400000000000006</v>
      </c>
      <c r="V7152">
        <f t="shared" si="618"/>
        <v>18.800000000000004</v>
      </c>
      <c r="W7152" t="str">
        <f t="shared" si="619"/>
        <v>Monitor</v>
      </c>
      <c r="X7152" t="str">
        <f t="shared" si="616"/>
        <v>Surge</v>
      </c>
      <c r="Y7152" t="str">
        <f t="shared" si="617"/>
        <v>Local</v>
      </c>
      <c r="Z7152" t="str">
        <f t="shared" si="620"/>
        <v>At-Risk</v>
      </c>
      <c r="AA7152" t="s">
        <v>42</v>
      </c>
      <c r="AB7152">
        <v>0</v>
      </c>
    </row>
    <row r="7153" spans="1:28" x14ac:dyDescent="0.3">
      <c r="A7153">
        <v>11</v>
      </c>
      <c r="B7153" t="s">
        <v>22</v>
      </c>
      <c r="C7153">
        <v>7</v>
      </c>
      <c r="D7153" t="s">
        <v>23</v>
      </c>
      <c r="E7153" t="s">
        <v>44</v>
      </c>
      <c r="F7153">
        <v>4</v>
      </c>
      <c r="G7153">
        <v>0</v>
      </c>
      <c r="H7153" t="s">
        <v>34</v>
      </c>
      <c r="I7153">
        <v>113622</v>
      </c>
      <c r="J7153" t="s">
        <v>35</v>
      </c>
      <c r="K7153" t="s">
        <v>31</v>
      </c>
      <c r="L7153">
        <v>1</v>
      </c>
      <c r="M7153">
        <v>1</v>
      </c>
      <c r="N7153">
        <v>4.8</v>
      </c>
      <c r="O7153" t="s">
        <v>28</v>
      </c>
      <c r="P7153">
        <v>1</v>
      </c>
      <c r="Q7153">
        <v>3</v>
      </c>
      <c r="R7153">
        <v>22.7</v>
      </c>
      <c r="S7153">
        <v>84.7</v>
      </c>
      <c r="T7153">
        <v>43.2</v>
      </c>
      <c r="U7153">
        <v>51.5</v>
      </c>
      <c r="V7153">
        <f t="shared" si="618"/>
        <v>8.2999999999999972</v>
      </c>
      <c r="W7153" t="str">
        <f t="shared" si="619"/>
        <v>Monitor</v>
      </c>
      <c r="X7153" t="str">
        <f t="shared" si="616"/>
        <v>Normal</v>
      </c>
      <c r="Y7153" t="str">
        <f t="shared" si="617"/>
        <v>Local</v>
      </c>
      <c r="Z7153" t="str">
        <f t="shared" si="620"/>
        <v>At-Risk</v>
      </c>
      <c r="AA7153" t="s">
        <v>29</v>
      </c>
      <c r="AB7153">
        <v>0</v>
      </c>
    </row>
    <row r="7154" spans="1:28" x14ac:dyDescent="0.3">
      <c r="A7154">
        <v>11</v>
      </c>
      <c r="B7154" t="s">
        <v>22</v>
      </c>
      <c r="C7154">
        <v>6</v>
      </c>
      <c r="D7154" t="s">
        <v>48</v>
      </c>
      <c r="E7154" t="s">
        <v>24</v>
      </c>
      <c r="F7154">
        <v>3</v>
      </c>
      <c r="G7154">
        <v>0</v>
      </c>
      <c r="H7154" t="s">
        <v>34</v>
      </c>
      <c r="I7154">
        <v>168865</v>
      </c>
      <c r="J7154" t="s">
        <v>32</v>
      </c>
      <c r="K7154" t="s">
        <v>32</v>
      </c>
      <c r="L7154">
        <v>1</v>
      </c>
      <c r="M7154">
        <v>0</v>
      </c>
      <c r="N7154">
        <v>3.8</v>
      </c>
      <c r="O7154" t="s">
        <v>28</v>
      </c>
      <c r="P7154">
        <v>0</v>
      </c>
      <c r="Q7154">
        <v>3</v>
      </c>
      <c r="R7154">
        <v>16.899999999999999</v>
      </c>
      <c r="S7154">
        <v>95.4</v>
      </c>
      <c r="T7154">
        <v>72.599999999999994</v>
      </c>
      <c r="U7154">
        <v>70</v>
      </c>
      <c r="V7154">
        <f t="shared" si="618"/>
        <v>-2.5999999999999943</v>
      </c>
      <c r="W7154" t="str">
        <f t="shared" si="619"/>
        <v>Monitor</v>
      </c>
      <c r="X7154" t="str">
        <f t="shared" si="616"/>
        <v>Normal</v>
      </c>
      <c r="Y7154" t="str">
        <f t="shared" si="617"/>
        <v>Local</v>
      </c>
      <c r="Z7154" t="str">
        <f t="shared" si="620"/>
        <v>Healthy</v>
      </c>
      <c r="AA7154" t="s">
        <v>33</v>
      </c>
      <c r="AB7154">
        <v>0</v>
      </c>
    </row>
    <row r="7155" spans="1:28" x14ac:dyDescent="0.3">
      <c r="A7155">
        <v>10</v>
      </c>
      <c r="B7155" t="s">
        <v>22</v>
      </c>
      <c r="C7155">
        <v>6</v>
      </c>
      <c r="D7155" t="s">
        <v>23</v>
      </c>
      <c r="E7155" t="s">
        <v>44</v>
      </c>
      <c r="F7155">
        <v>7</v>
      </c>
      <c r="G7155">
        <v>0</v>
      </c>
      <c r="H7155" t="s">
        <v>25</v>
      </c>
      <c r="I7155">
        <v>699517</v>
      </c>
      <c r="J7155" t="s">
        <v>41</v>
      </c>
      <c r="K7155" t="s">
        <v>37</v>
      </c>
      <c r="L7155">
        <v>0</v>
      </c>
      <c r="M7155">
        <v>1</v>
      </c>
      <c r="N7155">
        <v>1.7</v>
      </c>
      <c r="O7155" t="s">
        <v>28</v>
      </c>
      <c r="P7155">
        <v>0</v>
      </c>
      <c r="Q7155">
        <v>3</v>
      </c>
      <c r="R7155">
        <v>13.6</v>
      </c>
      <c r="S7155">
        <v>81.900000000000006</v>
      </c>
      <c r="T7155">
        <v>69.5</v>
      </c>
      <c r="U7155">
        <v>83.9</v>
      </c>
      <c r="V7155">
        <f t="shared" si="618"/>
        <v>14.400000000000006</v>
      </c>
      <c r="W7155" t="str">
        <f t="shared" si="619"/>
        <v>Monitor</v>
      </c>
      <c r="X7155" t="str">
        <f t="shared" si="616"/>
        <v>Surge</v>
      </c>
      <c r="Y7155" t="str">
        <f t="shared" si="617"/>
        <v>Local</v>
      </c>
      <c r="Z7155" t="str">
        <f t="shared" si="620"/>
        <v>At-Risk</v>
      </c>
      <c r="AA7155" t="s">
        <v>42</v>
      </c>
      <c r="AB7155">
        <v>0</v>
      </c>
    </row>
    <row r="7156" spans="1:28" x14ac:dyDescent="0.3">
      <c r="A7156">
        <v>16</v>
      </c>
      <c r="B7156" t="s">
        <v>38</v>
      </c>
      <c r="C7156">
        <v>10</v>
      </c>
      <c r="D7156" t="s">
        <v>23</v>
      </c>
      <c r="E7156" t="s">
        <v>24</v>
      </c>
      <c r="F7156">
        <v>6</v>
      </c>
      <c r="G7156">
        <v>0</v>
      </c>
      <c r="H7156" t="s">
        <v>40</v>
      </c>
      <c r="I7156">
        <v>1075045</v>
      </c>
      <c r="J7156" t="s">
        <v>37</v>
      </c>
      <c r="K7156" t="s">
        <v>31</v>
      </c>
      <c r="L7156">
        <v>1</v>
      </c>
      <c r="M7156">
        <v>0</v>
      </c>
      <c r="O7156" t="s">
        <v>28</v>
      </c>
      <c r="P7156">
        <v>0</v>
      </c>
      <c r="Q7156">
        <v>3</v>
      </c>
      <c r="R7156">
        <v>11.6</v>
      </c>
      <c r="S7156">
        <v>95.8</v>
      </c>
      <c r="T7156">
        <v>58.5</v>
      </c>
      <c r="U7156">
        <v>66.2</v>
      </c>
      <c r="V7156">
        <f t="shared" si="618"/>
        <v>7.7000000000000028</v>
      </c>
      <c r="W7156" t="str">
        <f t="shared" si="619"/>
        <v>Monitor</v>
      </c>
      <c r="X7156" t="str">
        <f t="shared" si="616"/>
        <v>Normal</v>
      </c>
      <c r="Y7156" t="str">
        <f t="shared" si="617"/>
        <v>Local</v>
      </c>
      <c r="Z7156" t="str">
        <f t="shared" si="620"/>
        <v>Healthy</v>
      </c>
      <c r="AA7156" t="s">
        <v>33</v>
      </c>
      <c r="AB7156">
        <v>0</v>
      </c>
    </row>
    <row r="7157" spans="1:28" x14ac:dyDescent="0.3">
      <c r="A7157">
        <v>15</v>
      </c>
      <c r="B7157" t="s">
        <v>22</v>
      </c>
      <c r="C7157">
        <v>10</v>
      </c>
      <c r="D7157" t="s">
        <v>39</v>
      </c>
      <c r="E7157" t="s">
        <v>24</v>
      </c>
      <c r="F7157">
        <v>5</v>
      </c>
      <c r="G7157">
        <v>0</v>
      </c>
      <c r="H7157" t="s">
        <v>25</v>
      </c>
      <c r="I7157">
        <v>408649</v>
      </c>
      <c r="J7157" t="s">
        <v>35</v>
      </c>
      <c r="K7157" t="s">
        <v>27</v>
      </c>
      <c r="L7157">
        <v>1</v>
      </c>
      <c r="M7157">
        <v>1</v>
      </c>
      <c r="N7157">
        <v>3.1</v>
      </c>
      <c r="O7157" t="s">
        <v>28</v>
      </c>
      <c r="P7157">
        <v>0</v>
      </c>
      <c r="Q7157">
        <v>3</v>
      </c>
      <c r="R7157">
        <v>20.100000000000001</v>
      </c>
      <c r="S7157">
        <v>87.7</v>
      </c>
      <c r="T7157">
        <v>59.1</v>
      </c>
      <c r="U7157">
        <v>64.2</v>
      </c>
      <c r="V7157">
        <f t="shared" si="618"/>
        <v>5.1000000000000014</v>
      </c>
      <c r="W7157" t="str">
        <f t="shared" si="619"/>
        <v>Monitor</v>
      </c>
      <c r="X7157" t="str">
        <f t="shared" si="616"/>
        <v>Normal</v>
      </c>
      <c r="Y7157" t="str">
        <f t="shared" si="617"/>
        <v>Local</v>
      </c>
      <c r="Z7157" t="str">
        <f t="shared" si="620"/>
        <v>At-Risk</v>
      </c>
      <c r="AA7157" t="s">
        <v>33</v>
      </c>
      <c r="AB7157">
        <v>0</v>
      </c>
    </row>
    <row r="7158" spans="1:28" x14ac:dyDescent="0.3">
      <c r="A7158">
        <v>15</v>
      </c>
      <c r="B7158" t="s">
        <v>38</v>
      </c>
      <c r="C7158">
        <v>10</v>
      </c>
      <c r="D7158" t="s">
        <v>39</v>
      </c>
      <c r="E7158" t="s">
        <v>30</v>
      </c>
      <c r="F7158">
        <v>6</v>
      </c>
      <c r="G7158">
        <v>0</v>
      </c>
      <c r="H7158" t="s">
        <v>25</v>
      </c>
      <c r="I7158">
        <v>411969</v>
      </c>
      <c r="J7158" t="s">
        <v>32</v>
      </c>
      <c r="K7158" t="s">
        <v>41</v>
      </c>
      <c r="L7158">
        <v>0</v>
      </c>
      <c r="M7158">
        <v>0</v>
      </c>
      <c r="N7158">
        <v>3</v>
      </c>
      <c r="O7158" t="s">
        <v>28</v>
      </c>
      <c r="P7158">
        <v>0</v>
      </c>
      <c r="Q7158">
        <v>4</v>
      </c>
      <c r="R7158">
        <v>9.1</v>
      </c>
      <c r="S7158">
        <v>89.9</v>
      </c>
      <c r="T7158">
        <v>59.8</v>
      </c>
      <c r="U7158">
        <v>44.5</v>
      </c>
      <c r="V7158">
        <f t="shared" si="618"/>
        <v>-15.299999999999997</v>
      </c>
      <c r="W7158" t="str">
        <f t="shared" si="619"/>
        <v>High Risk</v>
      </c>
      <c r="X7158" t="str">
        <f t="shared" si="616"/>
        <v>Normal</v>
      </c>
      <c r="Y7158" t="str">
        <f t="shared" si="617"/>
        <v>Local</v>
      </c>
      <c r="Z7158" t="str">
        <f t="shared" si="620"/>
        <v>At-Risk</v>
      </c>
      <c r="AA7158" t="s">
        <v>29</v>
      </c>
      <c r="AB7158">
        <v>0</v>
      </c>
    </row>
    <row r="7159" spans="1:28" x14ac:dyDescent="0.3">
      <c r="A7159">
        <v>12</v>
      </c>
      <c r="B7159" t="s">
        <v>22</v>
      </c>
      <c r="C7159">
        <v>6</v>
      </c>
      <c r="D7159" t="s">
        <v>23</v>
      </c>
      <c r="E7159" t="s">
        <v>30</v>
      </c>
      <c r="F7159">
        <v>4</v>
      </c>
      <c r="G7159">
        <v>0</v>
      </c>
      <c r="H7159" t="s">
        <v>34</v>
      </c>
      <c r="I7159">
        <v>86194</v>
      </c>
      <c r="J7159" t="s">
        <v>35</v>
      </c>
      <c r="K7159" t="s">
        <v>35</v>
      </c>
      <c r="L7159">
        <v>1</v>
      </c>
      <c r="M7159">
        <v>1</v>
      </c>
      <c r="N7159">
        <v>1.5</v>
      </c>
      <c r="O7159" t="s">
        <v>28</v>
      </c>
      <c r="P7159">
        <v>1</v>
      </c>
      <c r="Q7159">
        <v>2</v>
      </c>
      <c r="R7159">
        <v>14.2</v>
      </c>
      <c r="S7159">
        <v>79.7</v>
      </c>
      <c r="T7159">
        <v>60.8</v>
      </c>
      <c r="U7159">
        <v>66.3</v>
      </c>
      <c r="V7159">
        <f t="shared" si="618"/>
        <v>5.5</v>
      </c>
      <c r="W7159" t="str">
        <f t="shared" si="619"/>
        <v>Monitor</v>
      </c>
      <c r="X7159" t="str">
        <f t="shared" si="616"/>
        <v>Normal</v>
      </c>
      <c r="Y7159" t="str">
        <f t="shared" si="617"/>
        <v>Local</v>
      </c>
      <c r="Z7159" t="str">
        <f t="shared" si="620"/>
        <v>At-Risk</v>
      </c>
      <c r="AA7159" t="s">
        <v>33</v>
      </c>
      <c r="AB7159">
        <v>0</v>
      </c>
    </row>
    <row r="7160" spans="1:28" x14ac:dyDescent="0.3">
      <c r="A7160">
        <v>14</v>
      </c>
      <c r="B7160" t="s">
        <v>22</v>
      </c>
      <c r="C7160">
        <v>10</v>
      </c>
      <c r="D7160" t="s">
        <v>23</v>
      </c>
      <c r="E7160" t="s">
        <v>24</v>
      </c>
      <c r="F7160">
        <v>6</v>
      </c>
      <c r="G7160">
        <v>0</v>
      </c>
      <c r="H7160" t="s">
        <v>40</v>
      </c>
      <c r="I7160">
        <v>840248</v>
      </c>
      <c r="J7160" t="s">
        <v>32</v>
      </c>
      <c r="K7160" t="s">
        <v>27</v>
      </c>
      <c r="L7160">
        <v>0</v>
      </c>
      <c r="M7160">
        <v>0</v>
      </c>
      <c r="N7160">
        <v>5.5</v>
      </c>
      <c r="O7160" t="s">
        <v>28</v>
      </c>
      <c r="P7160">
        <v>1</v>
      </c>
      <c r="Q7160">
        <v>4</v>
      </c>
      <c r="R7160">
        <v>10.3</v>
      </c>
      <c r="S7160">
        <v>95</v>
      </c>
      <c r="T7160">
        <v>61.2</v>
      </c>
      <c r="U7160">
        <v>53.8</v>
      </c>
      <c r="V7160">
        <f t="shared" si="618"/>
        <v>-7.4000000000000057</v>
      </c>
      <c r="W7160" t="str">
        <f t="shared" si="619"/>
        <v>Monitor</v>
      </c>
      <c r="X7160" t="str">
        <f t="shared" si="616"/>
        <v>Normal</v>
      </c>
      <c r="Y7160" t="str">
        <f t="shared" si="617"/>
        <v>Commuter</v>
      </c>
      <c r="Z7160" t="str">
        <f t="shared" si="620"/>
        <v>Healthy</v>
      </c>
      <c r="AA7160" t="s">
        <v>29</v>
      </c>
      <c r="AB7160">
        <v>0</v>
      </c>
    </row>
    <row r="7161" spans="1:28" x14ac:dyDescent="0.3">
      <c r="A7161">
        <v>14</v>
      </c>
      <c r="B7161" t="s">
        <v>38</v>
      </c>
      <c r="C7161">
        <v>9</v>
      </c>
      <c r="D7161" t="s">
        <v>39</v>
      </c>
      <c r="E7161" t="s">
        <v>24</v>
      </c>
      <c r="F7161">
        <v>4</v>
      </c>
      <c r="G7161">
        <v>0</v>
      </c>
      <c r="H7161" t="s">
        <v>36</v>
      </c>
      <c r="I7161">
        <v>188412</v>
      </c>
      <c r="J7161" t="s">
        <v>35</v>
      </c>
      <c r="K7161" t="s">
        <v>27</v>
      </c>
      <c r="L7161">
        <v>1</v>
      </c>
      <c r="M7161">
        <v>0</v>
      </c>
      <c r="N7161">
        <v>3.6</v>
      </c>
      <c r="O7161" t="s">
        <v>47</v>
      </c>
      <c r="P7161">
        <v>1</v>
      </c>
      <c r="Q7161">
        <v>3</v>
      </c>
      <c r="R7161">
        <v>13.6</v>
      </c>
      <c r="S7161">
        <v>77.5</v>
      </c>
      <c r="T7161">
        <v>48.5</v>
      </c>
      <c r="U7161">
        <v>61.9</v>
      </c>
      <c r="V7161">
        <f t="shared" si="618"/>
        <v>13.399999999999999</v>
      </c>
      <c r="W7161" t="str">
        <f t="shared" si="619"/>
        <v>Monitor</v>
      </c>
      <c r="X7161" t="str">
        <f t="shared" si="616"/>
        <v>Surge</v>
      </c>
      <c r="Y7161" t="str">
        <f t="shared" si="617"/>
        <v>Local</v>
      </c>
      <c r="Z7161" t="str">
        <f t="shared" si="620"/>
        <v>At-Risk</v>
      </c>
      <c r="AA7161" t="s">
        <v>33</v>
      </c>
      <c r="AB7161">
        <v>0</v>
      </c>
    </row>
    <row r="7162" spans="1:28" x14ac:dyDescent="0.3">
      <c r="A7162">
        <v>14</v>
      </c>
      <c r="B7162" t="s">
        <v>38</v>
      </c>
      <c r="C7162">
        <v>9</v>
      </c>
      <c r="D7162" t="s">
        <v>23</v>
      </c>
      <c r="E7162" t="s">
        <v>30</v>
      </c>
      <c r="F7162">
        <v>4</v>
      </c>
      <c r="G7162">
        <v>0</v>
      </c>
      <c r="H7162" t="s">
        <v>25</v>
      </c>
      <c r="I7162">
        <v>353104</v>
      </c>
      <c r="J7162" t="s">
        <v>37</v>
      </c>
      <c r="K7162" t="s">
        <v>43</v>
      </c>
      <c r="L7162">
        <v>1</v>
      </c>
      <c r="M7162">
        <v>1</v>
      </c>
      <c r="N7162">
        <v>1.8</v>
      </c>
      <c r="O7162" t="s">
        <v>28</v>
      </c>
      <c r="P7162">
        <v>0</v>
      </c>
      <c r="Q7162">
        <v>4</v>
      </c>
      <c r="R7162">
        <v>14.5</v>
      </c>
      <c r="S7162">
        <v>92.8</v>
      </c>
      <c r="T7162">
        <v>61.6</v>
      </c>
      <c r="U7162">
        <v>65.400000000000006</v>
      </c>
      <c r="V7162">
        <f t="shared" si="618"/>
        <v>3.8000000000000043</v>
      </c>
      <c r="W7162" t="str">
        <f t="shared" si="619"/>
        <v>Monitor</v>
      </c>
      <c r="X7162" t="str">
        <f t="shared" si="616"/>
        <v>Normal</v>
      </c>
      <c r="Y7162" t="str">
        <f t="shared" si="617"/>
        <v>Local</v>
      </c>
      <c r="Z7162" t="str">
        <f t="shared" si="620"/>
        <v>Healthy</v>
      </c>
      <c r="AA7162" t="s">
        <v>33</v>
      </c>
      <c r="AB7162">
        <v>0</v>
      </c>
    </row>
    <row r="7163" spans="1:28" x14ac:dyDescent="0.3">
      <c r="A7163">
        <v>15</v>
      </c>
      <c r="B7163" t="s">
        <v>22</v>
      </c>
      <c r="C7163">
        <v>11</v>
      </c>
      <c r="D7163" t="s">
        <v>23</v>
      </c>
      <c r="E7163" t="s">
        <v>30</v>
      </c>
      <c r="F7163">
        <v>6</v>
      </c>
      <c r="G7163">
        <v>0</v>
      </c>
      <c r="H7163" t="s">
        <v>36</v>
      </c>
      <c r="I7163">
        <v>184727</v>
      </c>
      <c r="J7163" t="s">
        <v>31</v>
      </c>
      <c r="K7163" t="s">
        <v>41</v>
      </c>
      <c r="L7163">
        <v>0</v>
      </c>
      <c r="M7163">
        <v>0</v>
      </c>
      <c r="O7163" t="s">
        <v>28</v>
      </c>
      <c r="P7163">
        <v>0</v>
      </c>
      <c r="Q7163">
        <v>3</v>
      </c>
      <c r="R7163">
        <v>9</v>
      </c>
      <c r="S7163">
        <v>88.8</v>
      </c>
      <c r="T7163">
        <v>47.8</v>
      </c>
      <c r="U7163">
        <v>55.2</v>
      </c>
      <c r="V7163">
        <f t="shared" si="618"/>
        <v>7.4000000000000057</v>
      </c>
      <c r="W7163" t="str">
        <f t="shared" si="619"/>
        <v>Monitor</v>
      </c>
      <c r="X7163" t="str">
        <f t="shared" si="616"/>
        <v>Normal</v>
      </c>
      <c r="Y7163" t="str">
        <f t="shared" si="617"/>
        <v>Local</v>
      </c>
      <c r="Z7163" t="str">
        <f t="shared" si="620"/>
        <v>At-Risk</v>
      </c>
      <c r="AA7163" t="s">
        <v>29</v>
      </c>
      <c r="AB7163">
        <v>0</v>
      </c>
    </row>
    <row r="7164" spans="1:28" x14ac:dyDescent="0.3">
      <c r="A7164">
        <v>16</v>
      </c>
      <c r="B7164" t="s">
        <v>38</v>
      </c>
      <c r="C7164">
        <v>12</v>
      </c>
      <c r="D7164" t="s">
        <v>23</v>
      </c>
      <c r="E7164" t="s">
        <v>24</v>
      </c>
      <c r="F7164">
        <v>5</v>
      </c>
      <c r="G7164">
        <v>0</v>
      </c>
      <c r="H7164" t="s">
        <v>34</v>
      </c>
      <c r="I7164">
        <v>158650</v>
      </c>
      <c r="J7164" t="s">
        <v>37</v>
      </c>
      <c r="K7164" t="s">
        <v>37</v>
      </c>
      <c r="L7164">
        <v>0</v>
      </c>
      <c r="M7164">
        <v>0</v>
      </c>
      <c r="N7164">
        <v>23.9</v>
      </c>
      <c r="O7164" t="s">
        <v>47</v>
      </c>
      <c r="P7164">
        <v>1</v>
      </c>
      <c r="Q7164">
        <v>4</v>
      </c>
      <c r="R7164">
        <v>10.3</v>
      </c>
      <c r="S7164">
        <v>84.4</v>
      </c>
      <c r="T7164">
        <v>56.5</v>
      </c>
      <c r="U7164">
        <v>62.3</v>
      </c>
      <c r="V7164">
        <f t="shared" si="618"/>
        <v>5.7999999999999972</v>
      </c>
      <c r="W7164" t="str">
        <f t="shared" si="619"/>
        <v>Monitor</v>
      </c>
      <c r="X7164" t="str">
        <f t="shared" si="616"/>
        <v>Normal</v>
      </c>
      <c r="Y7164" t="str">
        <f t="shared" si="617"/>
        <v>Distant</v>
      </c>
      <c r="Z7164" t="str">
        <f t="shared" si="620"/>
        <v>At-Risk</v>
      </c>
      <c r="AA7164" t="s">
        <v>33</v>
      </c>
      <c r="AB7164">
        <v>0</v>
      </c>
    </row>
    <row r="7165" spans="1:28" x14ac:dyDescent="0.3">
      <c r="A7165">
        <v>14</v>
      </c>
      <c r="B7165" t="s">
        <v>22</v>
      </c>
      <c r="C7165">
        <v>10</v>
      </c>
      <c r="D7165" t="s">
        <v>39</v>
      </c>
      <c r="E7165" t="s">
        <v>44</v>
      </c>
      <c r="F7165">
        <v>4</v>
      </c>
      <c r="G7165">
        <v>0</v>
      </c>
      <c r="H7165" t="s">
        <v>25</v>
      </c>
      <c r="I7165">
        <v>528495</v>
      </c>
      <c r="J7165" t="s">
        <v>32</v>
      </c>
      <c r="K7165" t="s">
        <v>37</v>
      </c>
      <c r="L7165">
        <v>1</v>
      </c>
      <c r="M7165">
        <v>1</v>
      </c>
      <c r="N7165">
        <v>1.9</v>
      </c>
      <c r="O7165" t="s">
        <v>28</v>
      </c>
      <c r="P7165">
        <v>0</v>
      </c>
      <c r="Q7165">
        <v>4</v>
      </c>
      <c r="R7165">
        <v>13.6</v>
      </c>
      <c r="S7165">
        <v>89.8</v>
      </c>
      <c r="T7165">
        <v>78.2</v>
      </c>
      <c r="U7165">
        <v>87.4</v>
      </c>
      <c r="V7165">
        <f t="shared" si="618"/>
        <v>9.2000000000000028</v>
      </c>
      <c r="W7165" t="str">
        <f t="shared" si="619"/>
        <v>Monitor</v>
      </c>
      <c r="X7165" t="str">
        <f t="shared" si="616"/>
        <v>Normal</v>
      </c>
      <c r="Y7165" t="str">
        <f t="shared" si="617"/>
        <v>Local</v>
      </c>
      <c r="Z7165" t="str">
        <f t="shared" si="620"/>
        <v>At-Risk</v>
      </c>
      <c r="AA7165" t="s">
        <v>42</v>
      </c>
      <c r="AB7165">
        <v>0</v>
      </c>
    </row>
    <row r="7166" spans="1:28" x14ac:dyDescent="0.3">
      <c r="A7166">
        <v>12</v>
      </c>
      <c r="B7166" t="s">
        <v>22</v>
      </c>
      <c r="C7166">
        <v>7</v>
      </c>
      <c r="D7166" t="s">
        <v>23</v>
      </c>
      <c r="E7166" t="s">
        <v>44</v>
      </c>
      <c r="F7166">
        <v>4</v>
      </c>
      <c r="G7166">
        <v>0</v>
      </c>
      <c r="H7166" t="s">
        <v>25</v>
      </c>
      <c r="I7166">
        <v>399546</v>
      </c>
      <c r="J7166" t="s">
        <v>35</v>
      </c>
      <c r="K7166" t="s">
        <v>35</v>
      </c>
      <c r="L7166">
        <v>1</v>
      </c>
      <c r="M7166">
        <v>1</v>
      </c>
      <c r="N7166">
        <v>5.9</v>
      </c>
      <c r="O7166" t="s">
        <v>28</v>
      </c>
      <c r="P7166">
        <v>1</v>
      </c>
      <c r="Q7166">
        <v>3</v>
      </c>
      <c r="R7166">
        <v>17.899999999999999</v>
      </c>
      <c r="S7166">
        <v>69.400000000000006</v>
      </c>
      <c r="T7166">
        <v>53.2</v>
      </c>
      <c r="U7166">
        <v>66</v>
      </c>
      <c r="V7166">
        <f t="shared" si="618"/>
        <v>12.799999999999997</v>
      </c>
      <c r="W7166" t="str">
        <f t="shared" si="619"/>
        <v>Monitor</v>
      </c>
      <c r="X7166" t="str">
        <f t="shared" si="616"/>
        <v>Surge</v>
      </c>
      <c r="Y7166" t="str">
        <f t="shared" si="617"/>
        <v>Commuter</v>
      </c>
      <c r="Z7166" t="str">
        <f t="shared" si="620"/>
        <v>Chronic Absenteeism</v>
      </c>
      <c r="AA7166" t="s">
        <v>33</v>
      </c>
      <c r="AB7166">
        <v>0</v>
      </c>
    </row>
    <row r="7167" spans="1:28" x14ac:dyDescent="0.3">
      <c r="A7167">
        <v>14</v>
      </c>
      <c r="B7167" t="s">
        <v>38</v>
      </c>
      <c r="C7167">
        <v>9</v>
      </c>
      <c r="D7167" t="s">
        <v>48</v>
      </c>
      <c r="E7167" t="s">
        <v>24</v>
      </c>
      <c r="F7167">
        <v>4</v>
      </c>
      <c r="G7167">
        <v>0</v>
      </c>
      <c r="H7167" t="s">
        <v>34</v>
      </c>
      <c r="I7167">
        <v>82137</v>
      </c>
      <c r="J7167" t="s">
        <v>31</v>
      </c>
      <c r="K7167" t="s">
        <v>31</v>
      </c>
      <c r="L7167">
        <v>0</v>
      </c>
      <c r="M7167">
        <v>0</v>
      </c>
      <c r="N7167">
        <v>1.5</v>
      </c>
      <c r="O7167" t="s">
        <v>28</v>
      </c>
      <c r="P7167">
        <v>0</v>
      </c>
      <c r="Q7167">
        <v>4</v>
      </c>
      <c r="R7167">
        <v>12.6</v>
      </c>
      <c r="S7167">
        <v>80.5</v>
      </c>
      <c r="T7167">
        <v>36.200000000000003</v>
      </c>
      <c r="U7167">
        <v>57.7</v>
      </c>
      <c r="V7167">
        <f t="shared" si="618"/>
        <v>21.5</v>
      </c>
      <c r="W7167" t="str">
        <f t="shared" si="619"/>
        <v>Monitor</v>
      </c>
      <c r="X7167" t="str">
        <f t="shared" si="616"/>
        <v>Surge</v>
      </c>
      <c r="Y7167" t="str">
        <f t="shared" si="617"/>
        <v>Local</v>
      </c>
      <c r="Z7167" t="str">
        <f t="shared" si="620"/>
        <v>At-Risk</v>
      </c>
      <c r="AA7167" t="s">
        <v>29</v>
      </c>
      <c r="AB7167">
        <v>0</v>
      </c>
    </row>
    <row r="7168" spans="1:28" x14ac:dyDescent="0.3">
      <c r="A7168">
        <v>12</v>
      </c>
      <c r="B7168" t="s">
        <v>38</v>
      </c>
      <c r="C7168">
        <v>8</v>
      </c>
      <c r="D7168" t="s">
        <v>39</v>
      </c>
      <c r="E7168" t="s">
        <v>24</v>
      </c>
      <c r="F7168">
        <v>6</v>
      </c>
      <c r="G7168">
        <v>0</v>
      </c>
      <c r="H7168" t="s">
        <v>25</v>
      </c>
      <c r="I7168">
        <v>600687</v>
      </c>
      <c r="J7168" t="s">
        <v>43</v>
      </c>
      <c r="K7168" t="s">
        <v>35</v>
      </c>
      <c r="L7168">
        <v>0</v>
      </c>
      <c r="M7168">
        <v>0</v>
      </c>
      <c r="N7168">
        <v>12.8</v>
      </c>
      <c r="O7168" t="s">
        <v>28</v>
      </c>
      <c r="P7168">
        <v>0</v>
      </c>
      <c r="Q7168">
        <v>4</v>
      </c>
      <c r="R7168">
        <v>11.4</v>
      </c>
      <c r="S7168">
        <v>77.2</v>
      </c>
      <c r="T7168">
        <v>56.4</v>
      </c>
      <c r="U7168">
        <v>61.8</v>
      </c>
      <c r="V7168">
        <f t="shared" si="618"/>
        <v>5.3999999999999986</v>
      </c>
      <c r="W7168" t="str">
        <f t="shared" si="619"/>
        <v>Monitor</v>
      </c>
      <c r="X7168" t="str">
        <f t="shared" si="616"/>
        <v>Normal</v>
      </c>
      <c r="Y7168" t="str">
        <f t="shared" si="617"/>
        <v>Commuter</v>
      </c>
      <c r="Z7168" t="str">
        <f t="shared" si="620"/>
        <v>At-Risk</v>
      </c>
      <c r="AA7168" t="s">
        <v>33</v>
      </c>
      <c r="AB7168">
        <v>0</v>
      </c>
    </row>
    <row r="7169" spans="1:28" x14ac:dyDescent="0.3">
      <c r="A7169">
        <v>14</v>
      </c>
      <c r="B7169" t="s">
        <v>38</v>
      </c>
      <c r="C7169">
        <v>8</v>
      </c>
      <c r="D7169" t="s">
        <v>23</v>
      </c>
      <c r="E7169" t="s">
        <v>30</v>
      </c>
      <c r="F7169">
        <v>6</v>
      </c>
      <c r="G7169">
        <v>0</v>
      </c>
      <c r="H7169" t="s">
        <v>36</v>
      </c>
      <c r="I7169">
        <v>236922</v>
      </c>
      <c r="J7169" t="s">
        <v>32</v>
      </c>
      <c r="K7169" t="s">
        <v>35</v>
      </c>
      <c r="L7169">
        <v>0</v>
      </c>
      <c r="M7169">
        <v>0</v>
      </c>
      <c r="N7169">
        <v>1.2</v>
      </c>
      <c r="O7169" t="s">
        <v>28</v>
      </c>
      <c r="P7169">
        <v>0</v>
      </c>
      <c r="Q7169">
        <v>2</v>
      </c>
      <c r="R7169">
        <v>13</v>
      </c>
      <c r="S7169">
        <v>92.2</v>
      </c>
      <c r="T7169">
        <v>66.900000000000006</v>
      </c>
      <c r="U7169">
        <v>76</v>
      </c>
      <c r="V7169">
        <f t="shared" si="618"/>
        <v>9.0999999999999943</v>
      </c>
      <c r="W7169" t="str">
        <f t="shared" si="619"/>
        <v>Monitor</v>
      </c>
      <c r="X7169" t="str">
        <f t="shared" si="616"/>
        <v>Normal</v>
      </c>
      <c r="Y7169" t="str">
        <f t="shared" si="617"/>
        <v>Local</v>
      </c>
      <c r="Z7169" t="str">
        <f t="shared" si="620"/>
        <v>Healthy</v>
      </c>
      <c r="AA7169" t="s">
        <v>42</v>
      </c>
      <c r="AB7169">
        <v>0</v>
      </c>
    </row>
    <row r="7170" spans="1:28" x14ac:dyDescent="0.3">
      <c r="A7170">
        <v>12</v>
      </c>
      <c r="B7170" t="s">
        <v>22</v>
      </c>
      <c r="C7170">
        <v>8</v>
      </c>
      <c r="D7170" t="s">
        <v>39</v>
      </c>
      <c r="E7170" t="s">
        <v>30</v>
      </c>
      <c r="F7170">
        <v>2</v>
      </c>
      <c r="G7170">
        <v>1</v>
      </c>
      <c r="H7170" t="s">
        <v>25</v>
      </c>
      <c r="I7170">
        <v>389403</v>
      </c>
      <c r="J7170" t="s">
        <v>41</v>
      </c>
      <c r="K7170" t="s">
        <v>43</v>
      </c>
      <c r="L7170">
        <v>1</v>
      </c>
      <c r="M7170">
        <v>0</v>
      </c>
      <c r="N7170">
        <v>2.2999999999999998</v>
      </c>
      <c r="O7170" t="s">
        <v>28</v>
      </c>
      <c r="P7170">
        <v>0</v>
      </c>
      <c r="Q7170">
        <v>2</v>
      </c>
      <c r="R7170">
        <v>11.8</v>
      </c>
      <c r="S7170">
        <v>87.6</v>
      </c>
      <c r="T7170">
        <v>58.8</v>
      </c>
      <c r="U7170">
        <v>77.900000000000006</v>
      </c>
      <c r="V7170">
        <f t="shared" si="618"/>
        <v>19.100000000000009</v>
      </c>
      <c r="W7170" t="str">
        <f t="shared" si="619"/>
        <v>Monitor</v>
      </c>
      <c r="X7170" t="str">
        <f t="shared" si="616"/>
        <v>Surge</v>
      </c>
      <c r="Y7170" t="str">
        <f t="shared" si="617"/>
        <v>Local</v>
      </c>
      <c r="Z7170" t="str">
        <f t="shared" si="620"/>
        <v>At-Risk</v>
      </c>
      <c r="AA7170" t="s">
        <v>42</v>
      </c>
      <c r="AB7170">
        <v>0</v>
      </c>
    </row>
    <row r="7171" spans="1:28" x14ac:dyDescent="0.3">
      <c r="A7171">
        <v>12</v>
      </c>
      <c r="B7171" t="s">
        <v>22</v>
      </c>
      <c r="C7171">
        <v>8</v>
      </c>
      <c r="D7171" t="s">
        <v>39</v>
      </c>
      <c r="E7171" t="s">
        <v>24</v>
      </c>
      <c r="F7171">
        <v>5</v>
      </c>
      <c r="G7171">
        <v>0</v>
      </c>
      <c r="H7171" t="s">
        <v>34</v>
      </c>
      <c r="I7171">
        <v>162259</v>
      </c>
      <c r="J7171" t="s">
        <v>31</v>
      </c>
      <c r="K7171" t="s">
        <v>43</v>
      </c>
      <c r="L7171">
        <v>1</v>
      </c>
      <c r="M7171">
        <v>0</v>
      </c>
      <c r="N7171">
        <v>4.4000000000000004</v>
      </c>
      <c r="O7171" t="s">
        <v>28</v>
      </c>
      <c r="P7171">
        <v>0</v>
      </c>
      <c r="Q7171">
        <v>4</v>
      </c>
      <c r="R7171">
        <v>62.9</v>
      </c>
      <c r="S7171">
        <v>88.5</v>
      </c>
      <c r="T7171">
        <v>89.1</v>
      </c>
      <c r="U7171">
        <v>89.1</v>
      </c>
      <c r="V7171">
        <f t="shared" si="618"/>
        <v>0</v>
      </c>
      <c r="W7171" t="str">
        <f t="shared" si="619"/>
        <v>Monitor</v>
      </c>
      <c r="X7171" t="str">
        <f t="shared" ref="X7171:X7234" si="621">IF(V7171&gt;10, "Surge", "Normal")</f>
        <v>Normal</v>
      </c>
      <c r="Y7171" t="str">
        <f t="shared" si="617"/>
        <v>Local</v>
      </c>
      <c r="Z7171" t="str">
        <f t="shared" si="620"/>
        <v>At-Risk</v>
      </c>
      <c r="AA7171" t="s">
        <v>42</v>
      </c>
      <c r="AB7171">
        <v>0</v>
      </c>
    </row>
    <row r="7172" spans="1:28" x14ac:dyDescent="0.3">
      <c r="A7172">
        <v>12</v>
      </c>
      <c r="B7172" t="s">
        <v>22</v>
      </c>
      <c r="C7172">
        <v>8</v>
      </c>
      <c r="D7172" t="s">
        <v>39</v>
      </c>
      <c r="E7172" t="s">
        <v>30</v>
      </c>
      <c r="F7172">
        <v>4</v>
      </c>
      <c r="G7172">
        <v>0</v>
      </c>
      <c r="H7172" t="s">
        <v>25</v>
      </c>
      <c r="I7172">
        <v>619977</v>
      </c>
      <c r="J7172" t="s">
        <v>26</v>
      </c>
      <c r="K7172" t="s">
        <v>37</v>
      </c>
      <c r="L7172">
        <v>1</v>
      </c>
      <c r="M7172">
        <v>0</v>
      </c>
      <c r="N7172">
        <v>0.9</v>
      </c>
      <c r="O7172" t="s">
        <v>47</v>
      </c>
      <c r="P7172">
        <v>0</v>
      </c>
      <c r="Q7172">
        <v>3</v>
      </c>
      <c r="R7172">
        <v>17.899999999999999</v>
      </c>
      <c r="S7172">
        <v>94.7</v>
      </c>
      <c r="T7172">
        <v>56.8</v>
      </c>
      <c r="U7172">
        <v>68.3</v>
      </c>
      <c r="V7172">
        <f t="shared" si="618"/>
        <v>11.5</v>
      </c>
      <c r="W7172" t="str">
        <f t="shared" si="619"/>
        <v>Monitor</v>
      </c>
      <c r="X7172" t="str">
        <f t="shared" si="621"/>
        <v>Surge</v>
      </c>
      <c r="Y7172" t="str">
        <f t="shared" si="617"/>
        <v>Local</v>
      </c>
      <c r="Z7172" t="str">
        <f t="shared" si="620"/>
        <v>Healthy</v>
      </c>
      <c r="AA7172" t="s">
        <v>33</v>
      </c>
      <c r="AB7172">
        <v>0</v>
      </c>
    </row>
    <row r="7173" spans="1:28" x14ac:dyDescent="0.3">
      <c r="A7173">
        <v>14</v>
      </c>
      <c r="B7173" t="s">
        <v>22</v>
      </c>
      <c r="C7173">
        <v>8</v>
      </c>
      <c r="D7173" t="s">
        <v>23</v>
      </c>
      <c r="E7173" t="s">
        <v>24</v>
      </c>
      <c r="F7173">
        <v>5</v>
      </c>
      <c r="G7173">
        <v>0</v>
      </c>
      <c r="H7173" t="s">
        <v>36</v>
      </c>
      <c r="I7173">
        <v>258179</v>
      </c>
      <c r="J7173" t="s">
        <v>37</v>
      </c>
      <c r="K7173" t="s">
        <v>35</v>
      </c>
      <c r="L7173">
        <v>0</v>
      </c>
      <c r="M7173">
        <v>0</v>
      </c>
      <c r="N7173">
        <v>7.9</v>
      </c>
      <c r="O7173" t="s">
        <v>47</v>
      </c>
      <c r="P7173">
        <v>0</v>
      </c>
      <c r="Q7173">
        <v>4</v>
      </c>
      <c r="R7173">
        <v>15.7</v>
      </c>
      <c r="S7173">
        <v>89.7</v>
      </c>
      <c r="T7173">
        <v>48.3</v>
      </c>
      <c r="U7173">
        <v>66</v>
      </c>
      <c r="V7173">
        <f t="shared" si="618"/>
        <v>17.700000000000003</v>
      </c>
      <c r="W7173" t="str">
        <f t="shared" si="619"/>
        <v>Monitor</v>
      </c>
      <c r="X7173" t="str">
        <f t="shared" si="621"/>
        <v>Surge</v>
      </c>
      <c r="Y7173" t="str">
        <f t="shared" si="617"/>
        <v>Commuter</v>
      </c>
      <c r="Z7173" t="str">
        <f t="shared" si="620"/>
        <v>At-Risk</v>
      </c>
      <c r="AA7173" t="s">
        <v>33</v>
      </c>
      <c r="AB7173">
        <v>0</v>
      </c>
    </row>
    <row r="7174" spans="1:28" x14ac:dyDescent="0.3">
      <c r="A7174">
        <v>11</v>
      </c>
      <c r="B7174" t="s">
        <v>38</v>
      </c>
      <c r="C7174">
        <v>7</v>
      </c>
      <c r="D7174" t="s">
        <v>39</v>
      </c>
      <c r="E7174" t="s">
        <v>24</v>
      </c>
      <c r="F7174">
        <v>7</v>
      </c>
      <c r="G7174">
        <v>1</v>
      </c>
      <c r="H7174" t="s">
        <v>36</v>
      </c>
      <c r="I7174">
        <v>260597</v>
      </c>
      <c r="J7174" t="s">
        <v>37</v>
      </c>
      <c r="K7174" t="s">
        <v>26</v>
      </c>
      <c r="L7174">
        <v>0</v>
      </c>
      <c r="M7174">
        <v>1</v>
      </c>
      <c r="N7174">
        <v>2.9</v>
      </c>
      <c r="O7174" t="s">
        <v>28</v>
      </c>
      <c r="P7174">
        <v>0</v>
      </c>
      <c r="Q7174">
        <v>2</v>
      </c>
      <c r="R7174">
        <v>9.1999999999999993</v>
      </c>
      <c r="S7174">
        <v>74.2</v>
      </c>
      <c r="T7174">
        <v>61.3</v>
      </c>
      <c r="U7174">
        <v>74.5</v>
      </c>
      <c r="V7174">
        <f t="shared" si="618"/>
        <v>13.200000000000003</v>
      </c>
      <c r="W7174" t="str">
        <f t="shared" si="619"/>
        <v>Monitor</v>
      </c>
      <c r="X7174" t="str">
        <f t="shared" si="621"/>
        <v>Surge</v>
      </c>
      <c r="Y7174" t="str">
        <f t="shared" si="617"/>
        <v>Local</v>
      </c>
      <c r="Z7174" t="str">
        <f t="shared" si="620"/>
        <v>Chronic Absenteeism</v>
      </c>
      <c r="AA7174" t="s">
        <v>33</v>
      </c>
      <c r="AB7174">
        <v>0</v>
      </c>
    </row>
    <row r="7175" spans="1:28" x14ac:dyDescent="0.3">
      <c r="A7175">
        <v>12</v>
      </c>
      <c r="B7175" t="s">
        <v>38</v>
      </c>
      <c r="C7175">
        <v>6</v>
      </c>
      <c r="D7175" t="s">
        <v>23</v>
      </c>
      <c r="E7175" t="s">
        <v>24</v>
      </c>
      <c r="F7175">
        <v>6</v>
      </c>
      <c r="G7175">
        <v>0</v>
      </c>
      <c r="H7175" t="s">
        <v>25</v>
      </c>
      <c r="I7175">
        <v>388639</v>
      </c>
      <c r="J7175" t="s">
        <v>37</v>
      </c>
      <c r="K7175" t="s">
        <v>43</v>
      </c>
      <c r="L7175">
        <v>0</v>
      </c>
      <c r="M7175">
        <v>1</v>
      </c>
      <c r="O7175" t="s">
        <v>28</v>
      </c>
      <c r="P7175">
        <v>1</v>
      </c>
      <c r="Q7175">
        <v>5</v>
      </c>
      <c r="R7175">
        <v>17.100000000000001</v>
      </c>
      <c r="S7175">
        <v>87.9</v>
      </c>
      <c r="T7175">
        <v>62.7</v>
      </c>
      <c r="U7175">
        <v>57.8</v>
      </c>
      <c r="V7175">
        <f t="shared" si="618"/>
        <v>-4.9000000000000057</v>
      </c>
      <c r="W7175" t="str">
        <f t="shared" si="619"/>
        <v>Monitor</v>
      </c>
      <c r="X7175" t="str">
        <f t="shared" si="621"/>
        <v>Normal</v>
      </c>
      <c r="Y7175" t="str">
        <f t="shared" si="617"/>
        <v>Local</v>
      </c>
      <c r="Z7175" t="str">
        <f t="shared" si="620"/>
        <v>At-Risk</v>
      </c>
      <c r="AA7175" t="s">
        <v>29</v>
      </c>
      <c r="AB7175">
        <v>0</v>
      </c>
    </row>
    <row r="7176" spans="1:28" x14ac:dyDescent="0.3">
      <c r="A7176">
        <v>16</v>
      </c>
      <c r="B7176" t="s">
        <v>22</v>
      </c>
      <c r="C7176">
        <v>10</v>
      </c>
      <c r="D7176" t="s">
        <v>39</v>
      </c>
      <c r="E7176" t="s">
        <v>30</v>
      </c>
      <c r="F7176">
        <v>3</v>
      </c>
      <c r="G7176">
        <v>1</v>
      </c>
      <c r="H7176" t="s">
        <v>40</v>
      </c>
      <c r="I7176">
        <v>1015298</v>
      </c>
      <c r="J7176" t="s">
        <v>35</v>
      </c>
      <c r="K7176" t="s">
        <v>31</v>
      </c>
      <c r="L7176">
        <v>1</v>
      </c>
      <c r="M7176">
        <v>1</v>
      </c>
      <c r="N7176">
        <v>1.9</v>
      </c>
      <c r="O7176" t="s">
        <v>28</v>
      </c>
      <c r="P7176">
        <v>0</v>
      </c>
      <c r="Q7176">
        <v>3</v>
      </c>
      <c r="R7176">
        <v>14.8</v>
      </c>
      <c r="S7176">
        <v>100</v>
      </c>
      <c r="T7176">
        <v>78.2</v>
      </c>
      <c r="U7176">
        <v>71.599999999999994</v>
      </c>
      <c r="V7176">
        <f t="shared" si="618"/>
        <v>-6.6000000000000085</v>
      </c>
      <c r="W7176" t="str">
        <f t="shared" si="619"/>
        <v>Monitor</v>
      </c>
      <c r="X7176" t="str">
        <f t="shared" si="621"/>
        <v>Normal</v>
      </c>
      <c r="Y7176" t="str">
        <f t="shared" si="617"/>
        <v>Local</v>
      </c>
      <c r="Z7176" t="str">
        <f t="shared" si="620"/>
        <v>Healthy</v>
      </c>
      <c r="AA7176" t="s">
        <v>33</v>
      </c>
      <c r="AB7176">
        <v>0</v>
      </c>
    </row>
    <row r="7177" spans="1:28" x14ac:dyDescent="0.3">
      <c r="A7177">
        <v>11</v>
      </c>
      <c r="B7177" t="s">
        <v>38</v>
      </c>
      <c r="C7177">
        <v>6</v>
      </c>
      <c r="D7177" t="s">
        <v>39</v>
      </c>
      <c r="E7177" t="s">
        <v>24</v>
      </c>
      <c r="F7177">
        <v>7</v>
      </c>
      <c r="G7177">
        <v>0</v>
      </c>
      <c r="H7177" t="s">
        <v>34</v>
      </c>
      <c r="I7177">
        <v>89643</v>
      </c>
      <c r="J7177" t="s">
        <v>43</v>
      </c>
      <c r="K7177" t="s">
        <v>37</v>
      </c>
      <c r="L7177">
        <v>1</v>
      </c>
      <c r="M7177">
        <v>0</v>
      </c>
      <c r="N7177">
        <v>11.2</v>
      </c>
      <c r="O7177" t="s">
        <v>47</v>
      </c>
      <c r="P7177">
        <v>0</v>
      </c>
      <c r="Q7177">
        <v>3</v>
      </c>
      <c r="R7177">
        <v>9.1</v>
      </c>
      <c r="S7177">
        <v>79.400000000000006</v>
      </c>
      <c r="T7177">
        <v>45</v>
      </c>
      <c r="U7177">
        <v>63.3</v>
      </c>
      <c r="V7177">
        <f t="shared" si="618"/>
        <v>18.299999999999997</v>
      </c>
      <c r="W7177" t="str">
        <f t="shared" si="619"/>
        <v>Monitor</v>
      </c>
      <c r="X7177" t="str">
        <f t="shared" si="621"/>
        <v>Surge</v>
      </c>
      <c r="Y7177" t="str">
        <f t="shared" si="617"/>
        <v>Commuter</v>
      </c>
      <c r="Z7177" t="str">
        <f t="shared" si="620"/>
        <v>At-Risk</v>
      </c>
      <c r="AA7177" t="s">
        <v>33</v>
      </c>
      <c r="AB7177">
        <v>0</v>
      </c>
    </row>
    <row r="7178" spans="1:28" x14ac:dyDescent="0.3">
      <c r="A7178">
        <v>11</v>
      </c>
      <c r="B7178" t="s">
        <v>22</v>
      </c>
      <c r="C7178">
        <v>7</v>
      </c>
      <c r="D7178" t="s">
        <v>48</v>
      </c>
      <c r="E7178" t="s">
        <v>24</v>
      </c>
      <c r="F7178">
        <v>5</v>
      </c>
      <c r="G7178">
        <v>0</v>
      </c>
      <c r="H7178" t="s">
        <v>34</v>
      </c>
      <c r="I7178">
        <v>106116</v>
      </c>
      <c r="J7178" t="s">
        <v>32</v>
      </c>
      <c r="K7178" t="s">
        <v>32</v>
      </c>
      <c r="L7178">
        <v>0</v>
      </c>
      <c r="M7178">
        <v>0</v>
      </c>
      <c r="N7178">
        <v>2.8</v>
      </c>
      <c r="O7178" t="s">
        <v>28</v>
      </c>
      <c r="P7178">
        <v>0</v>
      </c>
      <c r="Q7178">
        <v>3</v>
      </c>
      <c r="R7178">
        <v>9.6</v>
      </c>
      <c r="S7178">
        <v>78.599999999999994</v>
      </c>
      <c r="T7178">
        <v>43.3</v>
      </c>
      <c r="U7178">
        <v>60.7</v>
      </c>
      <c r="V7178">
        <f t="shared" si="618"/>
        <v>17.400000000000006</v>
      </c>
      <c r="W7178" t="str">
        <f t="shared" si="619"/>
        <v>Monitor</v>
      </c>
      <c r="X7178" t="str">
        <f t="shared" si="621"/>
        <v>Surge</v>
      </c>
      <c r="Y7178" t="str">
        <f t="shared" si="617"/>
        <v>Local</v>
      </c>
      <c r="Z7178" t="str">
        <f t="shared" si="620"/>
        <v>At-Risk</v>
      </c>
      <c r="AA7178" t="s">
        <v>33</v>
      </c>
      <c r="AB7178">
        <v>0</v>
      </c>
    </row>
    <row r="7179" spans="1:28" x14ac:dyDescent="0.3">
      <c r="A7179">
        <v>13</v>
      </c>
      <c r="B7179" t="s">
        <v>22</v>
      </c>
      <c r="C7179">
        <v>8</v>
      </c>
      <c r="D7179" t="s">
        <v>39</v>
      </c>
      <c r="E7179" t="s">
        <v>30</v>
      </c>
      <c r="F7179">
        <v>6</v>
      </c>
      <c r="G7179">
        <v>0</v>
      </c>
      <c r="H7179" t="s">
        <v>34</v>
      </c>
      <c r="I7179">
        <v>98151</v>
      </c>
      <c r="J7179" t="s">
        <v>32</v>
      </c>
      <c r="K7179" t="s">
        <v>32</v>
      </c>
      <c r="L7179">
        <v>1</v>
      </c>
      <c r="M7179">
        <v>1</v>
      </c>
      <c r="N7179">
        <v>8.8000000000000007</v>
      </c>
      <c r="O7179" t="s">
        <v>49</v>
      </c>
      <c r="P7179">
        <v>0</v>
      </c>
      <c r="Q7179">
        <v>3</v>
      </c>
      <c r="R7179">
        <v>14.6</v>
      </c>
      <c r="S7179">
        <v>79.3</v>
      </c>
      <c r="T7179">
        <v>49.6</v>
      </c>
      <c r="U7179">
        <v>67.7</v>
      </c>
      <c r="V7179">
        <f t="shared" si="618"/>
        <v>18.100000000000001</v>
      </c>
      <c r="W7179" t="str">
        <f t="shared" si="619"/>
        <v>Monitor</v>
      </c>
      <c r="X7179" t="str">
        <f t="shared" si="621"/>
        <v>Surge</v>
      </c>
      <c r="Y7179" t="str">
        <f t="shared" si="617"/>
        <v>Commuter</v>
      </c>
      <c r="Z7179" t="str">
        <f t="shared" si="620"/>
        <v>At-Risk</v>
      </c>
      <c r="AA7179" t="s">
        <v>33</v>
      </c>
      <c r="AB7179">
        <v>0</v>
      </c>
    </row>
    <row r="7180" spans="1:28" x14ac:dyDescent="0.3">
      <c r="A7180">
        <v>16</v>
      </c>
      <c r="B7180" t="s">
        <v>38</v>
      </c>
      <c r="C7180">
        <v>10</v>
      </c>
      <c r="D7180" t="s">
        <v>23</v>
      </c>
      <c r="E7180" t="s">
        <v>44</v>
      </c>
      <c r="F7180">
        <v>7</v>
      </c>
      <c r="G7180">
        <v>0</v>
      </c>
      <c r="H7180" t="s">
        <v>36</v>
      </c>
      <c r="I7180">
        <v>251539</v>
      </c>
      <c r="J7180" t="s">
        <v>26</v>
      </c>
      <c r="K7180" t="s">
        <v>37</v>
      </c>
      <c r="L7180">
        <v>1</v>
      </c>
      <c r="M7180">
        <v>0</v>
      </c>
      <c r="N7180">
        <v>4.9000000000000004</v>
      </c>
      <c r="O7180" t="s">
        <v>49</v>
      </c>
      <c r="P7180">
        <v>0</v>
      </c>
      <c r="Q7180">
        <v>2</v>
      </c>
      <c r="R7180">
        <v>10.5</v>
      </c>
      <c r="S7180">
        <v>87.9</v>
      </c>
      <c r="T7180">
        <v>55.5</v>
      </c>
      <c r="U7180">
        <v>63.5</v>
      </c>
      <c r="V7180">
        <f t="shared" si="618"/>
        <v>8</v>
      </c>
      <c r="W7180" t="str">
        <f t="shared" si="619"/>
        <v>Monitor</v>
      </c>
      <c r="X7180" t="str">
        <f t="shared" si="621"/>
        <v>Normal</v>
      </c>
      <c r="Y7180" t="str">
        <f t="shared" si="617"/>
        <v>Local</v>
      </c>
      <c r="Z7180" t="str">
        <f t="shared" si="620"/>
        <v>At-Risk</v>
      </c>
      <c r="AA7180" t="s">
        <v>33</v>
      </c>
      <c r="AB7180">
        <v>0</v>
      </c>
    </row>
    <row r="7181" spans="1:28" x14ac:dyDescent="0.3">
      <c r="A7181">
        <v>16</v>
      </c>
      <c r="B7181" t="s">
        <v>38</v>
      </c>
      <c r="C7181">
        <v>11</v>
      </c>
      <c r="D7181" t="s">
        <v>23</v>
      </c>
      <c r="E7181" t="s">
        <v>24</v>
      </c>
      <c r="F7181">
        <v>4</v>
      </c>
      <c r="G7181">
        <v>0</v>
      </c>
      <c r="H7181" t="s">
        <v>36</v>
      </c>
      <c r="I7181">
        <v>230861</v>
      </c>
      <c r="J7181" t="s">
        <v>43</v>
      </c>
      <c r="K7181" t="s">
        <v>41</v>
      </c>
      <c r="L7181">
        <v>1</v>
      </c>
      <c r="M7181">
        <v>0</v>
      </c>
      <c r="N7181">
        <v>11.7</v>
      </c>
      <c r="O7181" t="s">
        <v>28</v>
      </c>
      <c r="P7181">
        <v>0</v>
      </c>
      <c r="Q7181">
        <v>5</v>
      </c>
      <c r="R7181">
        <v>11.7</v>
      </c>
      <c r="S7181">
        <v>87.6</v>
      </c>
      <c r="T7181">
        <v>54.5</v>
      </c>
      <c r="U7181">
        <v>56.4</v>
      </c>
      <c r="V7181">
        <f t="shared" si="618"/>
        <v>1.8999999999999986</v>
      </c>
      <c r="W7181" t="str">
        <f t="shared" si="619"/>
        <v>Monitor</v>
      </c>
      <c r="X7181" t="str">
        <f t="shared" si="621"/>
        <v>Normal</v>
      </c>
      <c r="Y7181" t="str">
        <f t="shared" si="617"/>
        <v>Commuter</v>
      </c>
      <c r="Z7181" t="str">
        <f t="shared" si="620"/>
        <v>At-Risk</v>
      </c>
      <c r="AA7181" t="s">
        <v>29</v>
      </c>
      <c r="AB7181">
        <v>0</v>
      </c>
    </row>
    <row r="7182" spans="1:28" x14ac:dyDescent="0.3">
      <c r="A7182">
        <v>13</v>
      </c>
      <c r="B7182" t="s">
        <v>22</v>
      </c>
      <c r="C7182">
        <v>9</v>
      </c>
      <c r="D7182" t="s">
        <v>39</v>
      </c>
      <c r="E7182" t="s">
        <v>30</v>
      </c>
      <c r="F7182">
        <v>4</v>
      </c>
      <c r="G7182">
        <v>1</v>
      </c>
      <c r="H7182" t="s">
        <v>36</v>
      </c>
      <c r="I7182">
        <v>186634</v>
      </c>
      <c r="J7182" t="s">
        <v>35</v>
      </c>
      <c r="K7182" t="s">
        <v>41</v>
      </c>
      <c r="L7182">
        <v>1</v>
      </c>
      <c r="M7182">
        <v>1</v>
      </c>
      <c r="N7182">
        <v>3</v>
      </c>
      <c r="O7182" t="s">
        <v>28</v>
      </c>
      <c r="P7182">
        <v>0</v>
      </c>
      <c r="Q7182">
        <v>2</v>
      </c>
      <c r="R7182">
        <v>17.899999999999999</v>
      </c>
      <c r="S7182">
        <v>70.099999999999994</v>
      </c>
      <c r="T7182">
        <v>61.3</v>
      </c>
      <c r="U7182">
        <v>62.7</v>
      </c>
      <c r="V7182">
        <f t="shared" si="618"/>
        <v>1.4000000000000057</v>
      </c>
      <c r="W7182" t="str">
        <f t="shared" si="619"/>
        <v>Monitor</v>
      </c>
      <c r="X7182" t="str">
        <f t="shared" si="621"/>
        <v>Normal</v>
      </c>
      <c r="Y7182" t="str">
        <f t="shared" si="617"/>
        <v>Local</v>
      </c>
      <c r="Z7182" t="str">
        <f t="shared" si="620"/>
        <v>Chronic Absenteeism</v>
      </c>
      <c r="AA7182" t="s">
        <v>33</v>
      </c>
      <c r="AB7182">
        <v>0</v>
      </c>
    </row>
    <row r="7183" spans="1:28" x14ac:dyDescent="0.3">
      <c r="A7183">
        <v>13</v>
      </c>
      <c r="B7183" t="s">
        <v>38</v>
      </c>
      <c r="C7183">
        <v>7</v>
      </c>
      <c r="D7183" t="s">
        <v>23</v>
      </c>
      <c r="E7183" t="s">
        <v>30</v>
      </c>
      <c r="F7183">
        <v>3</v>
      </c>
      <c r="G7183">
        <v>0</v>
      </c>
      <c r="H7183" t="s">
        <v>36</v>
      </c>
      <c r="I7183">
        <v>217811</v>
      </c>
      <c r="J7183" t="s">
        <v>32</v>
      </c>
      <c r="K7183" t="s">
        <v>26</v>
      </c>
      <c r="L7183">
        <v>1</v>
      </c>
      <c r="M7183">
        <v>1</v>
      </c>
      <c r="N7183">
        <v>3.1</v>
      </c>
      <c r="O7183" t="s">
        <v>28</v>
      </c>
      <c r="P7183">
        <v>0</v>
      </c>
      <c r="Q7183">
        <v>3</v>
      </c>
      <c r="R7183">
        <v>12.4</v>
      </c>
      <c r="S7183">
        <v>92.8</v>
      </c>
      <c r="T7183">
        <v>72.8</v>
      </c>
      <c r="U7183">
        <v>83.1</v>
      </c>
      <c r="V7183">
        <f t="shared" si="618"/>
        <v>10.299999999999997</v>
      </c>
      <c r="W7183" t="str">
        <f t="shared" si="619"/>
        <v>Monitor</v>
      </c>
      <c r="X7183" t="str">
        <f t="shared" si="621"/>
        <v>Surge</v>
      </c>
      <c r="Y7183" t="str">
        <f t="shared" si="617"/>
        <v>Local</v>
      </c>
      <c r="Z7183" t="str">
        <f t="shared" si="620"/>
        <v>Healthy</v>
      </c>
      <c r="AA7183" t="s">
        <v>42</v>
      </c>
      <c r="AB7183">
        <v>0</v>
      </c>
    </row>
    <row r="7184" spans="1:28" x14ac:dyDescent="0.3">
      <c r="A7184">
        <v>11</v>
      </c>
      <c r="B7184" t="s">
        <v>38</v>
      </c>
      <c r="C7184">
        <v>6</v>
      </c>
      <c r="D7184" t="s">
        <v>23</v>
      </c>
      <c r="E7184" t="s">
        <v>44</v>
      </c>
      <c r="F7184">
        <v>6</v>
      </c>
      <c r="G7184">
        <v>0</v>
      </c>
      <c r="H7184" t="s">
        <v>34</v>
      </c>
      <c r="I7184">
        <v>116624</v>
      </c>
      <c r="J7184" t="s">
        <v>31</v>
      </c>
      <c r="K7184" t="s">
        <v>32</v>
      </c>
      <c r="L7184">
        <v>1</v>
      </c>
      <c r="M7184">
        <v>0</v>
      </c>
      <c r="N7184">
        <v>1.7</v>
      </c>
      <c r="O7184" t="s">
        <v>28</v>
      </c>
      <c r="P7184">
        <v>0</v>
      </c>
      <c r="Q7184">
        <v>5</v>
      </c>
      <c r="R7184">
        <v>23.9</v>
      </c>
      <c r="S7184">
        <v>97.5</v>
      </c>
      <c r="T7184">
        <v>68.599999999999994</v>
      </c>
      <c r="U7184">
        <v>74.7</v>
      </c>
      <c r="V7184">
        <f t="shared" si="618"/>
        <v>6.1000000000000085</v>
      </c>
      <c r="W7184" t="str">
        <f t="shared" si="619"/>
        <v>Monitor</v>
      </c>
      <c r="X7184" t="str">
        <f t="shared" si="621"/>
        <v>Normal</v>
      </c>
      <c r="Y7184" t="str">
        <f t="shared" si="617"/>
        <v>Local</v>
      </c>
      <c r="Z7184" t="str">
        <f t="shared" si="620"/>
        <v>Healthy</v>
      </c>
      <c r="AA7184" t="s">
        <v>33</v>
      </c>
      <c r="AB7184">
        <v>0</v>
      </c>
    </row>
    <row r="7185" spans="1:28" x14ac:dyDescent="0.3">
      <c r="A7185">
        <v>13</v>
      </c>
      <c r="B7185" t="s">
        <v>22</v>
      </c>
      <c r="C7185">
        <v>8</v>
      </c>
      <c r="D7185" t="s">
        <v>23</v>
      </c>
      <c r="E7185" t="s">
        <v>24</v>
      </c>
      <c r="F7185">
        <v>5</v>
      </c>
      <c r="G7185">
        <v>0</v>
      </c>
      <c r="H7185" t="s">
        <v>36</v>
      </c>
      <c r="I7185">
        <v>277130</v>
      </c>
      <c r="J7185" t="s">
        <v>41</v>
      </c>
      <c r="K7185" t="s">
        <v>31</v>
      </c>
      <c r="L7185">
        <v>1</v>
      </c>
      <c r="M7185">
        <v>0</v>
      </c>
      <c r="O7185" t="s">
        <v>28</v>
      </c>
      <c r="P7185">
        <v>0</v>
      </c>
      <c r="Q7185">
        <v>4</v>
      </c>
      <c r="R7185">
        <v>14.7</v>
      </c>
      <c r="S7185">
        <v>79.8</v>
      </c>
      <c r="T7185">
        <v>54.8</v>
      </c>
      <c r="U7185">
        <v>59.8</v>
      </c>
      <c r="V7185">
        <f t="shared" si="618"/>
        <v>5</v>
      </c>
      <c r="W7185" t="str">
        <f t="shared" si="619"/>
        <v>Monitor</v>
      </c>
      <c r="X7185" t="str">
        <f t="shared" si="621"/>
        <v>Normal</v>
      </c>
      <c r="Y7185" t="str">
        <f t="shared" si="617"/>
        <v>Local</v>
      </c>
      <c r="Z7185" t="str">
        <f t="shared" si="620"/>
        <v>At-Risk</v>
      </c>
      <c r="AA7185" t="s">
        <v>29</v>
      </c>
      <c r="AB7185">
        <v>0</v>
      </c>
    </row>
    <row r="7186" spans="1:28" x14ac:dyDescent="0.3">
      <c r="A7186">
        <v>16</v>
      </c>
      <c r="B7186" t="s">
        <v>38</v>
      </c>
      <c r="C7186">
        <v>12</v>
      </c>
      <c r="D7186" t="s">
        <v>39</v>
      </c>
      <c r="E7186" t="s">
        <v>30</v>
      </c>
      <c r="F7186">
        <v>5</v>
      </c>
      <c r="G7186">
        <v>0</v>
      </c>
      <c r="H7186" t="s">
        <v>36</v>
      </c>
      <c r="I7186">
        <v>304744</v>
      </c>
      <c r="J7186" t="s">
        <v>31</v>
      </c>
      <c r="K7186" t="s">
        <v>43</v>
      </c>
      <c r="L7186">
        <v>1</v>
      </c>
      <c r="M7186">
        <v>0</v>
      </c>
      <c r="N7186">
        <v>1.5</v>
      </c>
      <c r="O7186" t="s">
        <v>28</v>
      </c>
      <c r="P7186">
        <v>1</v>
      </c>
      <c r="Q7186">
        <v>3</v>
      </c>
      <c r="R7186">
        <v>14.1</v>
      </c>
      <c r="S7186">
        <v>87.6</v>
      </c>
      <c r="T7186">
        <v>71.900000000000006</v>
      </c>
      <c r="U7186">
        <v>73.599999999999994</v>
      </c>
      <c r="V7186">
        <f t="shared" si="618"/>
        <v>1.6999999999999886</v>
      </c>
      <c r="W7186" t="str">
        <f t="shared" si="619"/>
        <v>Monitor</v>
      </c>
      <c r="X7186" t="str">
        <f t="shared" si="621"/>
        <v>Normal</v>
      </c>
      <c r="Y7186" t="str">
        <f t="shared" si="617"/>
        <v>Local</v>
      </c>
      <c r="Z7186" t="str">
        <f t="shared" si="620"/>
        <v>At-Risk</v>
      </c>
      <c r="AA7186" t="s">
        <v>33</v>
      </c>
      <c r="AB7186">
        <v>0</v>
      </c>
    </row>
    <row r="7187" spans="1:28" x14ac:dyDescent="0.3">
      <c r="A7187">
        <v>12</v>
      </c>
      <c r="B7187" t="s">
        <v>38</v>
      </c>
      <c r="C7187">
        <v>8</v>
      </c>
      <c r="D7187" t="s">
        <v>23</v>
      </c>
      <c r="E7187" t="s">
        <v>30</v>
      </c>
      <c r="F7187">
        <v>2</v>
      </c>
      <c r="G7187">
        <v>0</v>
      </c>
      <c r="H7187" t="s">
        <v>45</v>
      </c>
      <c r="I7187">
        <v>2250068</v>
      </c>
      <c r="J7187" t="s">
        <v>35</v>
      </c>
      <c r="K7187" t="s">
        <v>26</v>
      </c>
      <c r="L7187">
        <v>1</v>
      </c>
      <c r="M7187">
        <v>1</v>
      </c>
      <c r="N7187">
        <v>2.2999999999999998</v>
      </c>
      <c r="O7187" t="s">
        <v>28</v>
      </c>
      <c r="P7187">
        <v>1</v>
      </c>
      <c r="Q7187">
        <v>4</v>
      </c>
      <c r="R7187">
        <v>14.7</v>
      </c>
      <c r="S7187">
        <v>88.1</v>
      </c>
      <c r="T7187">
        <v>63.6</v>
      </c>
      <c r="U7187">
        <v>77</v>
      </c>
      <c r="V7187">
        <f t="shared" si="618"/>
        <v>13.399999999999999</v>
      </c>
      <c r="W7187" t="str">
        <f t="shared" si="619"/>
        <v>Monitor</v>
      </c>
      <c r="X7187" t="str">
        <f t="shared" si="621"/>
        <v>Surge</v>
      </c>
      <c r="Y7187" t="str">
        <f t="shared" si="617"/>
        <v>Local</v>
      </c>
      <c r="Z7187" t="str">
        <f t="shared" si="620"/>
        <v>At-Risk</v>
      </c>
      <c r="AA7187" t="s">
        <v>42</v>
      </c>
      <c r="AB7187">
        <v>0</v>
      </c>
    </row>
    <row r="7188" spans="1:28" x14ac:dyDescent="0.3">
      <c r="A7188">
        <v>16</v>
      </c>
      <c r="B7188" t="s">
        <v>38</v>
      </c>
      <c r="C7188">
        <v>10</v>
      </c>
      <c r="D7188" t="s">
        <v>39</v>
      </c>
      <c r="E7188" t="s">
        <v>44</v>
      </c>
      <c r="F7188">
        <v>6</v>
      </c>
      <c r="G7188">
        <v>0</v>
      </c>
      <c r="H7188" t="s">
        <v>25</v>
      </c>
      <c r="I7188">
        <v>560905</v>
      </c>
      <c r="J7188" t="s">
        <v>26</v>
      </c>
      <c r="K7188" t="s">
        <v>32</v>
      </c>
      <c r="L7188">
        <v>1</v>
      </c>
      <c r="M7188">
        <v>0</v>
      </c>
      <c r="N7188">
        <v>5.9</v>
      </c>
      <c r="O7188" t="s">
        <v>28</v>
      </c>
      <c r="P7188">
        <v>0</v>
      </c>
      <c r="Q7188">
        <v>3</v>
      </c>
      <c r="R7188">
        <v>7.5</v>
      </c>
      <c r="S7188">
        <v>86.6</v>
      </c>
      <c r="T7188">
        <v>71.3</v>
      </c>
      <c r="U7188">
        <v>77.900000000000006</v>
      </c>
      <c r="V7188">
        <f t="shared" si="618"/>
        <v>6.6000000000000085</v>
      </c>
      <c r="W7188" t="str">
        <f t="shared" si="619"/>
        <v>Monitor</v>
      </c>
      <c r="X7188" t="str">
        <f t="shared" si="621"/>
        <v>Normal</v>
      </c>
      <c r="Y7188" t="str">
        <f t="shared" si="617"/>
        <v>Commuter</v>
      </c>
      <c r="Z7188" t="str">
        <f t="shared" si="620"/>
        <v>At-Risk</v>
      </c>
      <c r="AA7188" t="s">
        <v>42</v>
      </c>
      <c r="AB7188">
        <v>0</v>
      </c>
    </row>
    <row r="7189" spans="1:28" x14ac:dyDescent="0.3">
      <c r="A7189">
        <v>14</v>
      </c>
      <c r="B7189" t="s">
        <v>38</v>
      </c>
      <c r="C7189">
        <v>8</v>
      </c>
      <c r="D7189" t="s">
        <v>23</v>
      </c>
      <c r="E7189" t="s">
        <v>30</v>
      </c>
      <c r="F7189">
        <v>5</v>
      </c>
      <c r="G7189">
        <v>0</v>
      </c>
      <c r="H7189" t="s">
        <v>36</v>
      </c>
      <c r="I7189">
        <v>305673</v>
      </c>
      <c r="J7189" t="s">
        <v>41</v>
      </c>
      <c r="K7189" t="s">
        <v>43</v>
      </c>
      <c r="L7189">
        <v>1</v>
      </c>
      <c r="M7189">
        <v>0</v>
      </c>
      <c r="N7189">
        <v>1.4</v>
      </c>
      <c r="O7189" t="s">
        <v>47</v>
      </c>
      <c r="P7189">
        <v>0</v>
      </c>
      <c r="Q7189">
        <v>3</v>
      </c>
      <c r="R7189">
        <v>13.5</v>
      </c>
      <c r="S7189">
        <v>91.7</v>
      </c>
      <c r="T7189">
        <v>70.5</v>
      </c>
      <c r="U7189">
        <v>70.8</v>
      </c>
      <c r="V7189">
        <f t="shared" si="618"/>
        <v>0.29999999999999716</v>
      </c>
      <c r="W7189" t="str">
        <f t="shared" si="619"/>
        <v>Monitor</v>
      </c>
      <c r="X7189" t="str">
        <f t="shared" si="621"/>
        <v>Normal</v>
      </c>
      <c r="Y7189" t="str">
        <f t="shared" si="617"/>
        <v>Local</v>
      </c>
      <c r="Z7189" t="str">
        <f t="shared" si="620"/>
        <v>Healthy</v>
      </c>
      <c r="AA7189" t="s">
        <v>33</v>
      </c>
      <c r="AB7189">
        <v>0</v>
      </c>
    </row>
    <row r="7190" spans="1:28" x14ac:dyDescent="0.3">
      <c r="A7190">
        <v>14</v>
      </c>
      <c r="B7190" t="s">
        <v>38</v>
      </c>
      <c r="C7190">
        <v>8</v>
      </c>
      <c r="D7190" t="s">
        <v>39</v>
      </c>
      <c r="E7190" t="s">
        <v>24</v>
      </c>
      <c r="F7190">
        <v>3</v>
      </c>
      <c r="G7190">
        <v>0</v>
      </c>
      <c r="H7190" t="s">
        <v>40</v>
      </c>
      <c r="I7190">
        <v>1428184</v>
      </c>
      <c r="J7190" t="s">
        <v>26</v>
      </c>
      <c r="K7190" t="s">
        <v>41</v>
      </c>
      <c r="L7190">
        <v>0</v>
      </c>
      <c r="M7190">
        <v>0</v>
      </c>
      <c r="N7190">
        <v>5.2</v>
      </c>
      <c r="O7190" t="s">
        <v>28</v>
      </c>
      <c r="P7190">
        <v>1</v>
      </c>
      <c r="Q7190">
        <v>3</v>
      </c>
      <c r="R7190">
        <v>11.6</v>
      </c>
      <c r="S7190">
        <v>74.5</v>
      </c>
      <c r="T7190">
        <v>70</v>
      </c>
      <c r="U7190">
        <v>70.2</v>
      </c>
      <c r="V7190">
        <f t="shared" si="618"/>
        <v>0.20000000000000284</v>
      </c>
      <c r="W7190" t="str">
        <f t="shared" si="619"/>
        <v>Monitor</v>
      </c>
      <c r="X7190" t="str">
        <f t="shared" si="621"/>
        <v>Normal</v>
      </c>
      <c r="Y7190" t="str">
        <f t="shared" si="617"/>
        <v>Commuter</v>
      </c>
      <c r="Z7190" t="str">
        <f t="shared" si="620"/>
        <v>Chronic Absenteeism</v>
      </c>
      <c r="AA7190" t="s">
        <v>33</v>
      </c>
      <c r="AB7190">
        <v>0</v>
      </c>
    </row>
    <row r="7191" spans="1:28" x14ac:dyDescent="0.3">
      <c r="A7191">
        <v>16</v>
      </c>
      <c r="B7191" t="s">
        <v>38</v>
      </c>
      <c r="C7191">
        <v>12</v>
      </c>
      <c r="D7191" t="s">
        <v>48</v>
      </c>
      <c r="E7191" t="s">
        <v>24</v>
      </c>
      <c r="F7191">
        <v>4</v>
      </c>
      <c r="G7191">
        <v>0</v>
      </c>
      <c r="H7191" t="s">
        <v>25</v>
      </c>
      <c r="I7191">
        <v>519381</v>
      </c>
      <c r="J7191" t="s">
        <v>31</v>
      </c>
      <c r="K7191" t="s">
        <v>27</v>
      </c>
      <c r="L7191">
        <v>0</v>
      </c>
      <c r="M7191">
        <v>0</v>
      </c>
      <c r="N7191">
        <v>10.1</v>
      </c>
      <c r="O7191" t="s">
        <v>28</v>
      </c>
      <c r="P7191">
        <v>0</v>
      </c>
      <c r="Q7191">
        <v>3</v>
      </c>
      <c r="R7191">
        <v>18.8</v>
      </c>
      <c r="S7191">
        <v>83.1</v>
      </c>
      <c r="T7191">
        <v>56.9</v>
      </c>
      <c r="U7191">
        <v>57.7</v>
      </c>
      <c r="V7191">
        <f t="shared" si="618"/>
        <v>0.80000000000000426</v>
      </c>
      <c r="W7191" t="str">
        <f t="shared" si="619"/>
        <v>Monitor</v>
      </c>
      <c r="X7191" t="str">
        <f t="shared" si="621"/>
        <v>Normal</v>
      </c>
      <c r="Y7191" t="str">
        <f t="shared" si="617"/>
        <v>Commuter</v>
      </c>
      <c r="Z7191" t="str">
        <f t="shared" si="620"/>
        <v>At-Risk</v>
      </c>
      <c r="AA7191" t="s">
        <v>29</v>
      </c>
      <c r="AB7191">
        <v>0</v>
      </c>
    </row>
    <row r="7192" spans="1:28" x14ac:dyDescent="0.3">
      <c r="A7192">
        <v>16</v>
      </c>
      <c r="B7192" t="s">
        <v>38</v>
      </c>
      <c r="C7192">
        <v>11</v>
      </c>
      <c r="D7192" t="s">
        <v>39</v>
      </c>
      <c r="E7192" t="s">
        <v>30</v>
      </c>
      <c r="F7192">
        <v>5</v>
      </c>
      <c r="G7192">
        <v>0</v>
      </c>
      <c r="H7192" t="s">
        <v>25</v>
      </c>
      <c r="I7192">
        <v>473943</v>
      </c>
      <c r="J7192" t="s">
        <v>26</v>
      </c>
      <c r="K7192" t="s">
        <v>41</v>
      </c>
      <c r="L7192">
        <v>0</v>
      </c>
      <c r="M7192">
        <v>0</v>
      </c>
      <c r="N7192">
        <v>2</v>
      </c>
      <c r="O7192" t="s">
        <v>28</v>
      </c>
      <c r="P7192">
        <v>1</v>
      </c>
      <c r="Q7192">
        <v>1</v>
      </c>
      <c r="R7192">
        <v>16.399999999999999</v>
      </c>
      <c r="S7192">
        <v>92.5</v>
      </c>
      <c r="T7192">
        <v>53.9</v>
      </c>
      <c r="U7192">
        <v>75.400000000000006</v>
      </c>
      <c r="V7192">
        <f t="shared" si="618"/>
        <v>21.500000000000007</v>
      </c>
      <c r="W7192" t="str">
        <f t="shared" si="619"/>
        <v>Monitor</v>
      </c>
      <c r="X7192" t="str">
        <f t="shared" si="621"/>
        <v>Surge</v>
      </c>
      <c r="Y7192" t="str">
        <f t="shared" si="617"/>
        <v>Local</v>
      </c>
      <c r="Z7192" t="str">
        <f t="shared" si="620"/>
        <v>Healthy</v>
      </c>
      <c r="AA7192" t="s">
        <v>42</v>
      </c>
      <c r="AB7192">
        <v>0</v>
      </c>
    </row>
    <row r="7193" spans="1:28" x14ac:dyDescent="0.3">
      <c r="A7193">
        <v>11</v>
      </c>
      <c r="B7193" t="s">
        <v>22</v>
      </c>
      <c r="C7193">
        <v>6</v>
      </c>
      <c r="D7193" t="s">
        <v>48</v>
      </c>
      <c r="E7193" t="s">
        <v>30</v>
      </c>
      <c r="F7193">
        <v>5</v>
      </c>
      <c r="G7193">
        <v>0</v>
      </c>
      <c r="H7193" t="s">
        <v>40</v>
      </c>
      <c r="I7193">
        <v>1281322</v>
      </c>
      <c r="J7193" t="s">
        <v>41</v>
      </c>
      <c r="K7193" t="s">
        <v>43</v>
      </c>
      <c r="L7193">
        <v>1</v>
      </c>
      <c r="M7193">
        <v>1</v>
      </c>
      <c r="N7193">
        <v>1.5</v>
      </c>
      <c r="O7193" t="s">
        <v>28</v>
      </c>
      <c r="P7193">
        <v>1</v>
      </c>
      <c r="Q7193">
        <v>4</v>
      </c>
      <c r="R7193">
        <v>11.6</v>
      </c>
      <c r="S7193">
        <v>83.7</v>
      </c>
      <c r="T7193">
        <v>74.2</v>
      </c>
      <c r="U7193">
        <v>70.099999999999994</v>
      </c>
      <c r="V7193">
        <f t="shared" si="618"/>
        <v>-4.1000000000000085</v>
      </c>
      <c r="W7193" t="str">
        <f t="shared" si="619"/>
        <v>Monitor</v>
      </c>
      <c r="X7193" t="str">
        <f t="shared" si="621"/>
        <v>Normal</v>
      </c>
      <c r="Y7193" t="str">
        <f t="shared" si="617"/>
        <v>Local</v>
      </c>
      <c r="Z7193" t="str">
        <f t="shared" si="620"/>
        <v>At-Risk</v>
      </c>
      <c r="AA7193" t="s">
        <v>33</v>
      </c>
      <c r="AB7193">
        <v>0</v>
      </c>
    </row>
    <row r="7194" spans="1:28" x14ac:dyDescent="0.3">
      <c r="A7194">
        <v>13</v>
      </c>
      <c r="B7194" t="s">
        <v>38</v>
      </c>
      <c r="C7194">
        <v>7</v>
      </c>
      <c r="D7194" t="s">
        <v>23</v>
      </c>
      <c r="E7194" t="s">
        <v>24</v>
      </c>
      <c r="F7194">
        <v>3</v>
      </c>
      <c r="G7194">
        <v>0</v>
      </c>
      <c r="H7194" t="s">
        <v>36</v>
      </c>
      <c r="I7194">
        <v>181349</v>
      </c>
      <c r="J7194" t="s">
        <v>26</v>
      </c>
      <c r="K7194" t="s">
        <v>27</v>
      </c>
      <c r="M7194">
        <v>1</v>
      </c>
      <c r="N7194">
        <v>2.9</v>
      </c>
      <c r="O7194" t="s">
        <v>49</v>
      </c>
      <c r="P7194">
        <v>0</v>
      </c>
      <c r="Q7194">
        <v>3</v>
      </c>
      <c r="R7194">
        <v>19.2</v>
      </c>
      <c r="S7194">
        <v>77</v>
      </c>
      <c r="T7194">
        <v>82.4</v>
      </c>
      <c r="U7194">
        <v>80.599999999999994</v>
      </c>
      <c r="V7194">
        <f t="shared" si="618"/>
        <v>-1.8000000000000114</v>
      </c>
      <c r="W7194" t="str">
        <f t="shared" si="619"/>
        <v>Monitor</v>
      </c>
      <c r="X7194" t="str">
        <f t="shared" si="621"/>
        <v>Normal</v>
      </c>
      <c r="Y7194" t="str">
        <f t="shared" si="617"/>
        <v>Local</v>
      </c>
      <c r="Z7194" t="str">
        <f t="shared" si="620"/>
        <v>At-Risk</v>
      </c>
      <c r="AA7194" t="s">
        <v>42</v>
      </c>
      <c r="AB7194">
        <v>0</v>
      </c>
    </row>
    <row r="7195" spans="1:28" x14ac:dyDescent="0.3">
      <c r="A7195">
        <v>13</v>
      </c>
      <c r="B7195" t="s">
        <v>38</v>
      </c>
      <c r="C7195">
        <v>9</v>
      </c>
      <c r="D7195" t="s">
        <v>39</v>
      </c>
      <c r="E7195" t="s">
        <v>24</v>
      </c>
      <c r="F7195">
        <v>5</v>
      </c>
      <c r="G7195">
        <v>0</v>
      </c>
      <c r="H7195" t="s">
        <v>40</v>
      </c>
      <c r="I7195">
        <v>750702</v>
      </c>
      <c r="J7195" t="s">
        <v>41</v>
      </c>
      <c r="K7195" t="s">
        <v>37</v>
      </c>
      <c r="L7195">
        <v>0</v>
      </c>
      <c r="M7195">
        <v>0</v>
      </c>
      <c r="N7195">
        <v>3.5</v>
      </c>
      <c r="O7195" t="s">
        <v>28</v>
      </c>
      <c r="P7195">
        <v>0</v>
      </c>
      <c r="Q7195">
        <v>3</v>
      </c>
      <c r="R7195">
        <v>10.7</v>
      </c>
      <c r="S7195">
        <v>72.3</v>
      </c>
      <c r="T7195">
        <v>68.8</v>
      </c>
      <c r="U7195">
        <v>67.900000000000006</v>
      </c>
      <c r="V7195">
        <f t="shared" si="618"/>
        <v>-0.89999999999999147</v>
      </c>
      <c r="W7195" t="str">
        <f t="shared" si="619"/>
        <v>Monitor</v>
      </c>
      <c r="X7195" t="str">
        <f t="shared" si="621"/>
        <v>Normal</v>
      </c>
      <c r="Y7195" t="str">
        <f t="shared" si="617"/>
        <v>Local</v>
      </c>
      <c r="Z7195" t="str">
        <f t="shared" si="620"/>
        <v>Chronic Absenteeism</v>
      </c>
      <c r="AA7195" t="s">
        <v>33</v>
      </c>
      <c r="AB7195">
        <v>0</v>
      </c>
    </row>
    <row r="7196" spans="1:28" x14ac:dyDescent="0.3">
      <c r="A7196">
        <v>16</v>
      </c>
      <c r="B7196" t="s">
        <v>22</v>
      </c>
      <c r="C7196">
        <v>11</v>
      </c>
      <c r="D7196" t="s">
        <v>48</v>
      </c>
      <c r="E7196" t="s">
        <v>24</v>
      </c>
      <c r="F7196">
        <v>5</v>
      </c>
      <c r="G7196">
        <v>0</v>
      </c>
      <c r="H7196" t="s">
        <v>40</v>
      </c>
      <c r="I7196">
        <v>879142</v>
      </c>
      <c r="J7196" t="s">
        <v>41</v>
      </c>
      <c r="K7196" t="s">
        <v>27</v>
      </c>
      <c r="L7196">
        <v>0</v>
      </c>
      <c r="M7196">
        <v>0</v>
      </c>
      <c r="N7196">
        <v>5.4</v>
      </c>
      <c r="O7196" t="s">
        <v>28</v>
      </c>
      <c r="P7196">
        <v>1</v>
      </c>
      <c r="Q7196">
        <v>1</v>
      </c>
      <c r="R7196">
        <v>18.100000000000001</v>
      </c>
      <c r="S7196">
        <v>79.599999999999994</v>
      </c>
      <c r="T7196">
        <v>57.1</v>
      </c>
      <c r="U7196">
        <v>74.2</v>
      </c>
      <c r="V7196">
        <f t="shared" si="618"/>
        <v>17.100000000000001</v>
      </c>
      <c r="W7196" t="str">
        <f t="shared" si="619"/>
        <v>Monitor</v>
      </c>
      <c r="X7196" t="str">
        <f t="shared" si="621"/>
        <v>Surge</v>
      </c>
      <c r="Y7196" t="str">
        <f t="shared" si="617"/>
        <v>Commuter</v>
      </c>
      <c r="Z7196" t="str">
        <f t="shared" si="620"/>
        <v>At-Risk</v>
      </c>
      <c r="AA7196" t="s">
        <v>33</v>
      </c>
      <c r="AB7196">
        <v>0</v>
      </c>
    </row>
    <row r="7197" spans="1:28" x14ac:dyDescent="0.3">
      <c r="A7197">
        <v>14</v>
      </c>
      <c r="B7197" t="s">
        <v>22</v>
      </c>
      <c r="C7197">
        <v>10</v>
      </c>
      <c r="D7197" t="s">
        <v>39</v>
      </c>
      <c r="E7197" t="s">
        <v>30</v>
      </c>
      <c r="F7197">
        <v>4</v>
      </c>
      <c r="G7197">
        <v>0</v>
      </c>
      <c r="H7197" t="s">
        <v>36</v>
      </c>
      <c r="I7197">
        <v>230276</v>
      </c>
      <c r="J7197" t="s">
        <v>37</v>
      </c>
      <c r="K7197" t="s">
        <v>41</v>
      </c>
      <c r="L7197">
        <v>0</v>
      </c>
      <c r="M7197">
        <v>0</v>
      </c>
      <c r="N7197">
        <v>2.2999999999999998</v>
      </c>
      <c r="O7197" t="s">
        <v>47</v>
      </c>
      <c r="P7197">
        <v>0</v>
      </c>
      <c r="Q7197">
        <v>3</v>
      </c>
      <c r="R7197">
        <v>14.6</v>
      </c>
      <c r="S7197">
        <v>75.400000000000006</v>
      </c>
      <c r="T7197">
        <v>49.9</v>
      </c>
      <c r="U7197">
        <v>69.3</v>
      </c>
      <c r="V7197">
        <f t="shared" si="618"/>
        <v>19.399999999999999</v>
      </c>
      <c r="W7197" t="str">
        <f t="shared" si="619"/>
        <v>Monitor</v>
      </c>
      <c r="X7197" t="str">
        <f t="shared" si="621"/>
        <v>Surge</v>
      </c>
      <c r="Y7197" t="str">
        <f t="shared" ref="Y7197:Y7250" si="622">IF(N7197&lt;5,"Local",IF(N7197&lt;=15,"Commuter","Distant"))</f>
        <v>Local</v>
      </c>
      <c r="Z7197" t="str">
        <f t="shared" si="620"/>
        <v>At-Risk</v>
      </c>
      <c r="AA7197" t="s">
        <v>33</v>
      </c>
      <c r="AB7197">
        <v>0</v>
      </c>
    </row>
    <row r="7198" spans="1:28" x14ac:dyDescent="0.3">
      <c r="A7198">
        <v>17</v>
      </c>
      <c r="B7198" t="s">
        <v>22</v>
      </c>
      <c r="C7198">
        <v>11</v>
      </c>
      <c r="D7198" t="s">
        <v>39</v>
      </c>
      <c r="E7198" t="s">
        <v>24</v>
      </c>
      <c r="F7198">
        <v>3</v>
      </c>
      <c r="G7198">
        <v>0</v>
      </c>
      <c r="H7198" t="s">
        <v>36</v>
      </c>
      <c r="I7198">
        <v>210521</v>
      </c>
      <c r="J7198" t="s">
        <v>37</v>
      </c>
      <c r="K7198" t="s">
        <v>37</v>
      </c>
      <c r="L7198">
        <v>0</v>
      </c>
      <c r="M7198">
        <v>1</v>
      </c>
      <c r="N7198">
        <v>4.4000000000000004</v>
      </c>
      <c r="O7198" t="s">
        <v>28</v>
      </c>
      <c r="P7198">
        <v>0</v>
      </c>
      <c r="Q7198">
        <v>4</v>
      </c>
      <c r="R7198">
        <v>11.1</v>
      </c>
      <c r="S7198">
        <v>78.900000000000006</v>
      </c>
      <c r="T7198">
        <v>56.8</v>
      </c>
      <c r="U7198">
        <v>69.5</v>
      </c>
      <c r="V7198">
        <f t="shared" si="618"/>
        <v>12.700000000000003</v>
      </c>
      <c r="W7198" t="str">
        <f t="shared" si="619"/>
        <v>Monitor</v>
      </c>
      <c r="X7198" t="str">
        <f t="shared" si="621"/>
        <v>Surge</v>
      </c>
      <c r="Y7198" t="str">
        <f t="shared" si="622"/>
        <v>Local</v>
      </c>
      <c r="Z7198" t="str">
        <f t="shared" si="620"/>
        <v>At-Risk</v>
      </c>
      <c r="AA7198" t="s">
        <v>33</v>
      </c>
      <c r="AB7198">
        <v>0</v>
      </c>
    </row>
    <row r="7199" spans="1:28" x14ac:dyDescent="0.3">
      <c r="A7199">
        <v>11</v>
      </c>
      <c r="B7199" t="s">
        <v>22</v>
      </c>
      <c r="C7199">
        <v>7</v>
      </c>
      <c r="D7199" t="s">
        <v>23</v>
      </c>
      <c r="E7199" t="s">
        <v>30</v>
      </c>
      <c r="F7199">
        <v>5</v>
      </c>
      <c r="G7199">
        <v>0</v>
      </c>
      <c r="H7199" t="s">
        <v>34</v>
      </c>
      <c r="I7199">
        <v>71314</v>
      </c>
      <c r="J7199" t="s">
        <v>32</v>
      </c>
      <c r="K7199" t="s">
        <v>43</v>
      </c>
      <c r="M7199">
        <v>0</v>
      </c>
      <c r="N7199">
        <v>0.2</v>
      </c>
      <c r="O7199" t="s">
        <v>28</v>
      </c>
      <c r="P7199">
        <v>0</v>
      </c>
      <c r="Q7199">
        <v>2</v>
      </c>
      <c r="R7199">
        <v>17.899999999999999</v>
      </c>
      <c r="S7199">
        <v>84.7</v>
      </c>
      <c r="T7199">
        <v>62.1</v>
      </c>
      <c r="U7199">
        <v>67.099999999999994</v>
      </c>
      <c r="V7199">
        <f t="shared" si="618"/>
        <v>4.9999999999999929</v>
      </c>
      <c r="W7199" t="str">
        <f t="shared" si="619"/>
        <v>Monitor</v>
      </c>
      <c r="X7199" t="str">
        <f t="shared" si="621"/>
        <v>Normal</v>
      </c>
      <c r="Y7199" t="str">
        <f t="shared" si="622"/>
        <v>Local</v>
      </c>
      <c r="Z7199" t="str">
        <f t="shared" si="620"/>
        <v>At-Risk</v>
      </c>
      <c r="AA7199" t="s">
        <v>33</v>
      </c>
      <c r="AB7199">
        <v>0</v>
      </c>
    </row>
    <row r="7200" spans="1:28" x14ac:dyDescent="0.3">
      <c r="A7200">
        <v>12</v>
      </c>
      <c r="B7200" t="s">
        <v>38</v>
      </c>
      <c r="C7200">
        <v>7</v>
      </c>
      <c r="D7200" t="s">
        <v>48</v>
      </c>
      <c r="E7200" t="s">
        <v>30</v>
      </c>
      <c r="F7200">
        <v>4</v>
      </c>
      <c r="G7200">
        <v>1</v>
      </c>
      <c r="H7200" t="s">
        <v>34</v>
      </c>
      <c r="I7200">
        <v>167897</v>
      </c>
      <c r="J7200" t="s">
        <v>31</v>
      </c>
      <c r="K7200" t="s">
        <v>37</v>
      </c>
      <c r="L7200">
        <v>1</v>
      </c>
      <c r="M7200">
        <v>0</v>
      </c>
      <c r="N7200">
        <v>2.2000000000000002</v>
      </c>
      <c r="O7200" t="s">
        <v>28</v>
      </c>
      <c r="P7200">
        <v>0</v>
      </c>
      <c r="Q7200">
        <v>4</v>
      </c>
      <c r="R7200">
        <v>12.8</v>
      </c>
      <c r="S7200">
        <v>85.4</v>
      </c>
      <c r="T7200">
        <v>58.1</v>
      </c>
      <c r="U7200">
        <v>56</v>
      </c>
      <c r="V7200">
        <f t="shared" si="618"/>
        <v>-2.1000000000000014</v>
      </c>
      <c r="W7200" t="str">
        <f t="shared" si="619"/>
        <v>Monitor</v>
      </c>
      <c r="X7200" t="str">
        <f t="shared" si="621"/>
        <v>Normal</v>
      </c>
      <c r="Y7200" t="str">
        <f t="shared" si="622"/>
        <v>Local</v>
      </c>
      <c r="Z7200" t="str">
        <f t="shared" si="620"/>
        <v>At-Risk</v>
      </c>
      <c r="AA7200" t="s">
        <v>29</v>
      </c>
      <c r="AB7200">
        <v>0</v>
      </c>
    </row>
    <row r="7201" spans="1:28" x14ac:dyDescent="0.3">
      <c r="A7201">
        <v>17</v>
      </c>
      <c r="B7201" t="s">
        <v>22</v>
      </c>
      <c r="C7201">
        <v>12</v>
      </c>
      <c r="D7201" t="s">
        <v>39</v>
      </c>
      <c r="E7201" t="s">
        <v>44</v>
      </c>
      <c r="F7201">
        <v>7</v>
      </c>
      <c r="G7201">
        <v>0</v>
      </c>
      <c r="H7201" t="s">
        <v>36</v>
      </c>
      <c r="I7201">
        <v>193063</v>
      </c>
      <c r="J7201" t="s">
        <v>32</v>
      </c>
      <c r="K7201" t="s">
        <v>27</v>
      </c>
      <c r="L7201">
        <v>0</v>
      </c>
      <c r="M7201">
        <v>1</v>
      </c>
      <c r="N7201">
        <v>1</v>
      </c>
      <c r="O7201" t="s">
        <v>28</v>
      </c>
      <c r="P7201">
        <v>0</v>
      </c>
      <c r="Q7201">
        <v>4</v>
      </c>
      <c r="R7201">
        <v>6.9</v>
      </c>
      <c r="S7201">
        <v>99.7</v>
      </c>
      <c r="T7201">
        <v>44.8</v>
      </c>
      <c r="U7201">
        <v>46.2</v>
      </c>
      <c r="V7201">
        <f t="shared" si="618"/>
        <v>1.4000000000000057</v>
      </c>
      <c r="W7201" t="str">
        <f t="shared" si="619"/>
        <v>Monitor</v>
      </c>
      <c r="X7201" t="str">
        <f t="shared" si="621"/>
        <v>Normal</v>
      </c>
      <c r="Y7201" t="str">
        <f t="shared" si="622"/>
        <v>Local</v>
      </c>
      <c r="Z7201" t="str">
        <f t="shared" si="620"/>
        <v>Healthy</v>
      </c>
      <c r="AA7201" t="s">
        <v>29</v>
      </c>
      <c r="AB7201">
        <v>0</v>
      </c>
    </row>
    <row r="7202" spans="1:28" x14ac:dyDescent="0.3">
      <c r="A7202">
        <v>16</v>
      </c>
      <c r="B7202" t="s">
        <v>22</v>
      </c>
      <c r="C7202">
        <v>11</v>
      </c>
      <c r="D7202" t="s">
        <v>39</v>
      </c>
      <c r="E7202" t="s">
        <v>44</v>
      </c>
      <c r="F7202">
        <v>6</v>
      </c>
      <c r="G7202">
        <v>1</v>
      </c>
      <c r="H7202" t="s">
        <v>36</v>
      </c>
      <c r="I7202">
        <v>336686</v>
      </c>
      <c r="J7202" t="s">
        <v>41</v>
      </c>
      <c r="K7202" t="s">
        <v>32</v>
      </c>
      <c r="L7202">
        <v>0</v>
      </c>
      <c r="M7202">
        <v>1</v>
      </c>
      <c r="N7202">
        <v>2.9</v>
      </c>
      <c r="O7202" t="s">
        <v>28</v>
      </c>
      <c r="P7202">
        <v>0</v>
      </c>
      <c r="Q7202">
        <v>4</v>
      </c>
      <c r="R7202">
        <v>9.8000000000000007</v>
      </c>
      <c r="S7202">
        <v>79.7</v>
      </c>
      <c r="T7202">
        <v>53.2</v>
      </c>
      <c r="U7202">
        <v>55.5</v>
      </c>
      <c r="V7202">
        <f t="shared" si="618"/>
        <v>2.2999999999999972</v>
      </c>
      <c r="W7202" t="str">
        <f t="shared" si="619"/>
        <v>Monitor</v>
      </c>
      <c r="X7202" t="str">
        <f t="shared" si="621"/>
        <v>Normal</v>
      </c>
      <c r="Y7202" t="str">
        <f t="shared" si="622"/>
        <v>Local</v>
      </c>
      <c r="Z7202" t="str">
        <f t="shared" si="620"/>
        <v>At-Risk</v>
      </c>
      <c r="AA7202" t="s">
        <v>29</v>
      </c>
      <c r="AB7202">
        <v>0</v>
      </c>
    </row>
    <row r="7203" spans="1:28" x14ac:dyDescent="0.3">
      <c r="A7203">
        <v>15</v>
      </c>
      <c r="B7203" t="s">
        <v>22</v>
      </c>
      <c r="C7203">
        <v>9</v>
      </c>
      <c r="D7203" t="s">
        <v>23</v>
      </c>
      <c r="E7203" t="s">
        <v>24</v>
      </c>
      <c r="F7203">
        <v>3</v>
      </c>
      <c r="G7203">
        <v>0</v>
      </c>
      <c r="H7203" t="s">
        <v>25</v>
      </c>
      <c r="I7203">
        <v>383890</v>
      </c>
      <c r="J7203" t="s">
        <v>31</v>
      </c>
      <c r="K7203" t="s">
        <v>26</v>
      </c>
      <c r="L7203">
        <v>0</v>
      </c>
      <c r="M7203">
        <v>0</v>
      </c>
      <c r="N7203">
        <v>2.1</v>
      </c>
      <c r="O7203" t="s">
        <v>28</v>
      </c>
      <c r="P7203">
        <v>0</v>
      </c>
      <c r="Q7203">
        <v>4</v>
      </c>
      <c r="R7203">
        <v>6.4</v>
      </c>
      <c r="S7203">
        <v>75.5</v>
      </c>
      <c r="T7203">
        <v>49.5</v>
      </c>
      <c r="U7203">
        <v>67.099999999999994</v>
      </c>
      <c r="V7203">
        <f t="shared" si="618"/>
        <v>17.599999999999994</v>
      </c>
      <c r="W7203" t="str">
        <f t="shared" si="619"/>
        <v>Monitor</v>
      </c>
      <c r="X7203" t="str">
        <f t="shared" si="621"/>
        <v>Surge</v>
      </c>
      <c r="Y7203" t="str">
        <f t="shared" si="622"/>
        <v>Local</v>
      </c>
      <c r="Z7203" t="str">
        <f t="shared" si="620"/>
        <v>At-Risk</v>
      </c>
      <c r="AA7203" t="s">
        <v>33</v>
      </c>
      <c r="AB7203">
        <v>0</v>
      </c>
    </row>
    <row r="7204" spans="1:28" x14ac:dyDescent="0.3">
      <c r="A7204">
        <v>17</v>
      </c>
      <c r="B7204" t="s">
        <v>22</v>
      </c>
      <c r="C7204">
        <v>12</v>
      </c>
      <c r="D7204" t="s">
        <v>39</v>
      </c>
      <c r="E7204" t="s">
        <v>30</v>
      </c>
      <c r="F7204">
        <v>4</v>
      </c>
      <c r="G7204">
        <v>0</v>
      </c>
      <c r="H7204" t="s">
        <v>36</v>
      </c>
      <c r="I7204">
        <v>314829</v>
      </c>
      <c r="J7204" t="s">
        <v>35</v>
      </c>
      <c r="K7204" t="s">
        <v>27</v>
      </c>
      <c r="L7204">
        <v>1</v>
      </c>
      <c r="M7204">
        <v>0</v>
      </c>
      <c r="N7204">
        <v>4.7</v>
      </c>
      <c r="O7204" t="s">
        <v>28</v>
      </c>
      <c r="P7204">
        <v>0</v>
      </c>
      <c r="Q7204">
        <v>4</v>
      </c>
      <c r="R7204">
        <v>23.4</v>
      </c>
      <c r="S7204">
        <v>88.9</v>
      </c>
      <c r="T7204">
        <v>68.5</v>
      </c>
      <c r="U7204">
        <v>79.7</v>
      </c>
      <c r="V7204">
        <f t="shared" ref="V7204:V7254" si="623">U7204-T7204</f>
        <v>11.200000000000003</v>
      </c>
      <c r="W7204" t="str">
        <f t="shared" ref="W7204:W7254" si="624">IF(AND(U7204&lt;45,V7204&lt;-10),"High Risk","Monitor")</f>
        <v>Monitor</v>
      </c>
      <c r="X7204" t="str">
        <f t="shared" si="621"/>
        <v>Surge</v>
      </c>
      <c r="Y7204" t="str">
        <f t="shared" si="622"/>
        <v>Local</v>
      </c>
      <c r="Z7204" t="str">
        <f t="shared" ref="Z7204:Z7260" si="625">IF(S7204&gt;=90, "Healthy", IF(S7204&gt;75, "At-Risk", "Chronic Absenteeism"))</f>
        <v>At-Risk</v>
      </c>
      <c r="AA7204" t="s">
        <v>42</v>
      </c>
      <c r="AB7204">
        <v>0</v>
      </c>
    </row>
    <row r="7205" spans="1:28" x14ac:dyDescent="0.3">
      <c r="A7205">
        <v>12</v>
      </c>
      <c r="B7205" t="s">
        <v>22</v>
      </c>
      <c r="C7205">
        <v>6</v>
      </c>
      <c r="D7205" t="s">
        <v>48</v>
      </c>
      <c r="E7205" t="s">
        <v>30</v>
      </c>
      <c r="F7205">
        <v>3</v>
      </c>
      <c r="G7205">
        <v>0</v>
      </c>
      <c r="H7205" t="s">
        <v>36</v>
      </c>
      <c r="I7205">
        <v>292336</v>
      </c>
      <c r="J7205" t="s">
        <v>26</v>
      </c>
      <c r="K7205" t="s">
        <v>41</v>
      </c>
      <c r="L7205">
        <v>0</v>
      </c>
      <c r="M7205">
        <v>0</v>
      </c>
      <c r="N7205">
        <v>3</v>
      </c>
      <c r="O7205" t="s">
        <v>28</v>
      </c>
      <c r="P7205">
        <v>0</v>
      </c>
      <c r="Q7205">
        <v>2</v>
      </c>
      <c r="R7205">
        <v>14.6</v>
      </c>
      <c r="S7205">
        <v>96.5</v>
      </c>
      <c r="T7205">
        <v>75.599999999999994</v>
      </c>
      <c r="U7205">
        <v>74.3</v>
      </c>
      <c r="V7205">
        <f t="shared" si="623"/>
        <v>-1.2999999999999972</v>
      </c>
      <c r="W7205" t="str">
        <f t="shared" si="624"/>
        <v>Monitor</v>
      </c>
      <c r="X7205" t="str">
        <f t="shared" si="621"/>
        <v>Normal</v>
      </c>
      <c r="Y7205" t="str">
        <f t="shared" si="622"/>
        <v>Local</v>
      </c>
      <c r="Z7205" t="str">
        <f t="shared" si="625"/>
        <v>Healthy</v>
      </c>
      <c r="AA7205" t="s">
        <v>33</v>
      </c>
      <c r="AB7205">
        <v>0</v>
      </c>
    </row>
    <row r="7206" spans="1:28" x14ac:dyDescent="0.3">
      <c r="A7206">
        <v>15</v>
      </c>
      <c r="B7206" t="s">
        <v>22</v>
      </c>
      <c r="C7206">
        <v>10</v>
      </c>
      <c r="D7206" t="s">
        <v>48</v>
      </c>
      <c r="E7206" t="s">
        <v>30</v>
      </c>
      <c r="F7206">
        <v>3</v>
      </c>
      <c r="G7206">
        <v>0</v>
      </c>
      <c r="H7206" t="s">
        <v>36</v>
      </c>
      <c r="I7206">
        <v>185853</v>
      </c>
      <c r="J7206" t="s">
        <v>37</v>
      </c>
      <c r="K7206" t="s">
        <v>37</v>
      </c>
      <c r="L7206">
        <v>0</v>
      </c>
      <c r="M7206">
        <v>0</v>
      </c>
      <c r="N7206">
        <v>0.8</v>
      </c>
      <c r="O7206" t="s">
        <v>28</v>
      </c>
      <c r="P7206">
        <v>0</v>
      </c>
      <c r="Q7206">
        <v>2</v>
      </c>
      <c r="R7206">
        <v>10.7</v>
      </c>
      <c r="S7206">
        <v>98.6</v>
      </c>
      <c r="T7206">
        <v>60.5</v>
      </c>
      <c r="U7206">
        <v>64.5</v>
      </c>
      <c r="V7206">
        <f t="shared" si="623"/>
        <v>4</v>
      </c>
      <c r="W7206" t="str">
        <f t="shared" si="624"/>
        <v>Monitor</v>
      </c>
      <c r="X7206" t="str">
        <f t="shared" si="621"/>
        <v>Normal</v>
      </c>
      <c r="Y7206" t="str">
        <f t="shared" si="622"/>
        <v>Local</v>
      </c>
      <c r="Z7206" t="str">
        <f t="shared" si="625"/>
        <v>Healthy</v>
      </c>
      <c r="AA7206" t="s">
        <v>33</v>
      </c>
      <c r="AB7206">
        <v>0</v>
      </c>
    </row>
    <row r="7207" spans="1:28" x14ac:dyDescent="0.3">
      <c r="A7207">
        <v>11</v>
      </c>
      <c r="B7207" t="s">
        <v>38</v>
      </c>
      <c r="C7207">
        <v>6</v>
      </c>
      <c r="D7207" t="s">
        <v>48</v>
      </c>
      <c r="E7207" t="s">
        <v>30</v>
      </c>
      <c r="F7207">
        <v>5</v>
      </c>
      <c r="G7207">
        <v>0</v>
      </c>
      <c r="H7207" t="s">
        <v>34</v>
      </c>
      <c r="I7207">
        <v>178248</v>
      </c>
      <c r="J7207" t="s">
        <v>32</v>
      </c>
      <c r="K7207" t="s">
        <v>35</v>
      </c>
      <c r="L7207">
        <v>0</v>
      </c>
      <c r="M7207">
        <v>0</v>
      </c>
      <c r="N7207">
        <v>0.4</v>
      </c>
      <c r="O7207" t="s">
        <v>47</v>
      </c>
      <c r="P7207">
        <v>0</v>
      </c>
      <c r="Q7207">
        <v>4</v>
      </c>
      <c r="R7207">
        <v>15.4</v>
      </c>
      <c r="S7207">
        <v>88</v>
      </c>
      <c r="T7207">
        <v>59.5</v>
      </c>
      <c r="U7207">
        <v>60.8</v>
      </c>
      <c r="V7207">
        <f t="shared" si="623"/>
        <v>1.2999999999999972</v>
      </c>
      <c r="W7207" t="str">
        <f t="shared" si="624"/>
        <v>Monitor</v>
      </c>
      <c r="X7207" t="str">
        <f t="shared" si="621"/>
        <v>Normal</v>
      </c>
      <c r="Y7207" t="str">
        <f t="shared" si="622"/>
        <v>Local</v>
      </c>
      <c r="Z7207" t="str">
        <f t="shared" si="625"/>
        <v>At-Risk</v>
      </c>
      <c r="AA7207" t="s">
        <v>33</v>
      </c>
      <c r="AB7207">
        <v>0</v>
      </c>
    </row>
    <row r="7208" spans="1:28" x14ac:dyDescent="0.3">
      <c r="A7208">
        <v>14</v>
      </c>
      <c r="B7208" t="s">
        <v>38</v>
      </c>
      <c r="C7208">
        <v>10</v>
      </c>
      <c r="D7208" t="s">
        <v>23</v>
      </c>
      <c r="E7208" t="s">
        <v>30</v>
      </c>
      <c r="F7208">
        <v>3</v>
      </c>
      <c r="G7208">
        <v>0</v>
      </c>
      <c r="H7208" t="s">
        <v>34</v>
      </c>
      <c r="I7208">
        <v>64878</v>
      </c>
      <c r="J7208" t="s">
        <v>43</v>
      </c>
      <c r="K7208" t="s">
        <v>26</v>
      </c>
      <c r="L7208">
        <v>0</v>
      </c>
      <c r="M7208">
        <v>0</v>
      </c>
      <c r="N7208">
        <v>1.5</v>
      </c>
      <c r="O7208" t="s">
        <v>28</v>
      </c>
      <c r="P7208">
        <v>0</v>
      </c>
      <c r="Q7208">
        <v>3</v>
      </c>
      <c r="R7208">
        <v>18.899999999999999</v>
      </c>
      <c r="S7208">
        <v>83.5</v>
      </c>
      <c r="T7208">
        <v>73.8</v>
      </c>
      <c r="U7208">
        <v>67.599999999999994</v>
      </c>
      <c r="V7208">
        <f t="shared" si="623"/>
        <v>-6.2000000000000028</v>
      </c>
      <c r="W7208" t="str">
        <f t="shared" si="624"/>
        <v>Monitor</v>
      </c>
      <c r="X7208" t="str">
        <f t="shared" si="621"/>
        <v>Normal</v>
      </c>
      <c r="Y7208" t="str">
        <f t="shared" si="622"/>
        <v>Local</v>
      </c>
      <c r="Z7208" t="str">
        <f t="shared" si="625"/>
        <v>At-Risk</v>
      </c>
      <c r="AA7208" t="s">
        <v>33</v>
      </c>
      <c r="AB7208">
        <v>0</v>
      </c>
    </row>
    <row r="7209" spans="1:28" x14ac:dyDescent="0.3">
      <c r="A7209">
        <v>13</v>
      </c>
      <c r="B7209" t="s">
        <v>22</v>
      </c>
      <c r="C7209">
        <v>8</v>
      </c>
      <c r="D7209" t="s">
        <v>23</v>
      </c>
      <c r="E7209" t="s">
        <v>30</v>
      </c>
      <c r="F7209">
        <v>4</v>
      </c>
      <c r="G7209">
        <v>0</v>
      </c>
      <c r="H7209" t="s">
        <v>40</v>
      </c>
      <c r="I7209">
        <v>902082</v>
      </c>
      <c r="J7209" t="s">
        <v>41</v>
      </c>
      <c r="K7209" t="s">
        <v>41</v>
      </c>
      <c r="L7209">
        <v>1</v>
      </c>
      <c r="M7209">
        <v>1</v>
      </c>
      <c r="N7209">
        <v>1.1000000000000001</v>
      </c>
      <c r="O7209" t="s">
        <v>28</v>
      </c>
      <c r="P7209">
        <v>0</v>
      </c>
      <c r="Q7209">
        <v>4</v>
      </c>
      <c r="R7209">
        <v>14.2</v>
      </c>
      <c r="S7209">
        <v>85.7</v>
      </c>
      <c r="T7209">
        <v>80.5</v>
      </c>
      <c r="U7209">
        <v>66</v>
      </c>
      <c r="V7209">
        <f t="shared" si="623"/>
        <v>-14.5</v>
      </c>
      <c r="W7209" t="str">
        <f t="shared" si="624"/>
        <v>Monitor</v>
      </c>
      <c r="X7209" t="str">
        <f t="shared" si="621"/>
        <v>Normal</v>
      </c>
      <c r="Y7209" t="str">
        <f t="shared" si="622"/>
        <v>Local</v>
      </c>
      <c r="Z7209" t="str">
        <f t="shared" si="625"/>
        <v>At-Risk</v>
      </c>
      <c r="AA7209" t="s">
        <v>33</v>
      </c>
      <c r="AB7209">
        <v>0</v>
      </c>
    </row>
    <row r="7210" spans="1:28" x14ac:dyDescent="0.3">
      <c r="A7210">
        <v>12</v>
      </c>
      <c r="B7210" t="s">
        <v>22</v>
      </c>
      <c r="C7210">
        <v>7</v>
      </c>
      <c r="D7210" t="s">
        <v>39</v>
      </c>
      <c r="E7210" t="s">
        <v>44</v>
      </c>
      <c r="F7210">
        <v>6</v>
      </c>
      <c r="G7210">
        <v>0</v>
      </c>
      <c r="H7210" t="s">
        <v>40</v>
      </c>
      <c r="I7210">
        <v>949717</v>
      </c>
      <c r="J7210" t="s">
        <v>35</v>
      </c>
      <c r="K7210" t="s">
        <v>41</v>
      </c>
      <c r="L7210">
        <v>0</v>
      </c>
      <c r="M7210">
        <v>1</v>
      </c>
      <c r="N7210">
        <v>7.1</v>
      </c>
      <c r="O7210" t="s">
        <v>28</v>
      </c>
      <c r="P7210">
        <v>1</v>
      </c>
      <c r="Q7210">
        <v>3</v>
      </c>
      <c r="R7210">
        <v>14.8</v>
      </c>
      <c r="S7210">
        <v>96.1</v>
      </c>
      <c r="T7210">
        <v>75.8</v>
      </c>
      <c r="U7210">
        <v>75.2</v>
      </c>
      <c r="V7210">
        <f t="shared" si="623"/>
        <v>-0.59999999999999432</v>
      </c>
      <c r="W7210" t="str">
        <f t="shared" si="624"/>
        <v>Monitor</v>
      </c>
      <c r="X7210" t="str">
        <f t="shared" si="621"/>
        <v>Normal</v>
      </c>
      <c r="Y7210" t="str">
        <f t="shared" si="622"/>
        <v>Commuter</v>
      </c>
      <c r="Z7210" t="str">
        <f t="shared" si="625"/>
        <v>Healthy</v>
      </c>
      <c r="AA7210" t="s">
        <v>42</v>
      </c>
      <c r="AB7210">
        <v>0</v>
      </c>
    </row>
    <row r="7211" spans="1:28" x14ac:dyDescent="0.3">
      <c r="A7211">
        <v>14</v>
      </c>
      <c r="B7211" t="s">
        <v>22</v>
      </c>
      <c r="C7211">
        <v>9</v>
      </c>
      <c r="D7211" t="s">
        <v>39</v>
      </c>
      <c r="E7211" t="s">
        <v>44</v>
      </c>
      <c r="F7211">
        <v>5</v>
      </c>
      <c r="G7211">
        <v>0</v>
      </c>
      <c r="H7211" t="s">
        <v>25</v>
      </c>
      <c r="I7211">
        <v>699565</v>
      </c>
      <c r="J7211" t="s">
        <v>35</v>
      </c>
      <c r="K7211" t="s">
        <v>27</v>
      </c>
      <c r="L7211">
        <v>0</v>
      </c>
      <c r="M7211">
        <v>1</v>
      </c>
      <c r="N7211">
        <v>6.9</v>
      </c>
      <c r="O7211" t="s">
        <v>28</v>
      </c>
      <c r="P7211">
        <v>0</v>
      </c>
      <c r="Q7211">
        <v>3</v>
      </c>
      <c r="R7211">
        <v>15.6</v>
      </c>
      <c r="S7211">
        <v>81.599999999999994</v>
      </c>
      <c r="T7211">
        <v>64.7</v>
      </c>
      <c r="U7211">
        <v>79.7</v>
      </c>
      <c r="V7211">
        <f t="shared" si="623"/>
        <v>15</v>
      </c>
      <c r="W7211" t="str">
        <f t="shared" si="624"/>
        <v>Monitor</v>
      </c>
      <c r="X7211" t="str">
        <f t="shared" si="621"/>
        <v>Surge</v>
      </c>
      <c r="Y7211" t="str">
        <f t="shared" si="622"/>
        <v>Commuter</v>
      </c>
      <c r="Z7211" t="str">
        <f t="shared" si="625"/>
        <v>At-Risk</v>
      </c>
      <c r="AA7211" t="s">
        <v>42</v>
      </c>
      <c r="AB7211">
        <v>0</v>
      </c>
    </row>
    <row r="7212" spans="1:28" x14ac:dyDescent="0.3">
      <c r="A7212">
        <v>13</v>
      </c>
      <c r="B7212" t="s">
        <v>38</v>
      </c>
      <c r="C7212">
        <v>9</v>
      </c>
      <c r="D7212" t="s">
        <v>23</v>
      </c>
      <c r="E7212" t="s">
        <v>30</v>
      </c>
      <c r="F7212">
        <v>4</v>
      </c>
      <c r="G7212">
        <v>0</v>
      </c>
      <c r="H7212" t="s">
        <v>36</v>
      </c>
      <c r="I7212">
        <v>267108</v>
      </c>
      <c r="J7212" t="s">
        <v>31</v>
      </c>
      <c r="K7212" t="s">
        <v>31</v>
      </c>
      <c r="L7212">
        <v>1</v>
      </c>
      <c r="M7212">
        <v>1</v>
      </c>
      <c r="N7212">
        <v>0.2</v>
      </c>
      <c r="O7212" t="s">
        <v>47</v>
      </c>
      <c r="P7212">
        <v>0</v>
      </c>
      <c r="Q7212">
        <v>3</v>
      </c>
      <c r="R7212">
        <v>16.600000000000001</v>
      </c>
      <c r="S7212">
        <v>95.5</v>
      </c>
      <c r="T7212">
        <v>67.099999999999994</v>
      </c>
      <c r="U7212">
        <v>68.599999999999994</v>
      </c>
      <c r="V7212">
        <f t="shared" si="623"/>
        <v>1.5</v>
      </c>
      <c r="W7212" t="str">
        <f t="shared" si="624"/>
        <v>Monitor</v>
      </c>
      <c r="X7212" t="str">
        <f t="shared" si="621"/>
        <v>Normal</v>
      </c>
      <c r="Y7212" t="str">
        <f t="shared" si="622"/>
        <v>Local</v>
      </c>
      <c r="Z7212" t="str">
        <f t="shared" si="625"/>
        <v>Healthy</v>
      </c>
      <c r="AA7212" t="s">
        <v>33</v>
      </c>
      <c r="AB7212">
        <v>0</v>
      </c>
    </row>
    <row r="7213" spans="1:28" x14ac:dyDescent="0.3">
      <c r="A7213">
        <v>17</v>
      </c>
      <c r="B7213" t="s">
        <v>38</v>
      </c>
      <c r="C7213">
        <v>11</v>
      </c>
      <c r="D7213" t="s">
        <v>23</v>
      </c>
      <c r="E7213" t="s">
        <v>30</v>
      </c>
      <c r="F7213">
        <v>3</v>
      </c>
      <c r="G7213">
        <v>0</v>
      </c>
      <c r="H7213" t="s">
        <v>36</v>
      </c>
      <c r="I7213">
        <v>297568</v>
      </c>
      <c r="J7213" t="s">
        <v>41</v>
      </c>
      <c r="K7213" t="s">
        <v>43</v>
      </c>
      <c r="L7213">
        <v>1</v>
      </c>
      <c r="M7213">
        <v>0</v>
      </c>
      <c r="N7213">
        <v>2.2999999999999998</v>
      </c>
      <c r="O7213" t="s">
        <v>47</v>
      </c>
      <c r="P7213">
        <v>0</v>
      </c>
      <c r="Q7213">
        <v>3</v>
      </c>
      <c r="R7213">
        <v>12.8</v>
      </c>
      <c r="S7213">
        <v>83.1</v>
      </c>
      <c r="T7213">
        <v>47.9</v>
      </c>
      <c r="U7213">
        <v>44.1</v>
      </c>
      <c r="V7213">
        <f t="shared" si="623"/>
        <v>-3.7999999999999972</v>
      </c>
      <c r="W7213" t="str">
        <f t="shared" si="624"/>
        <v>Monitor</v>
      </c>
      <c r="X7213" t="str">
        <f t="shared" si="621"/>
        <v>Normal</v>
      </c>
      <c r="Y7213" t="str">
        <f t="shared" si="622"/>
        <v>Local</v>
      </c>
      <c r="Z7213" t="str">
        <f t="shared" si="625"/>
        <v>At-Risk</v>
      </c>
      <c r="AA7213" t="s">
        <v>29</v>
      </c>
      <c r="AB7213">
        <v>0</v>
      </c>
    </row>
    <row r="7214" spans="1:28" x14ac:dyDescent="0.3">
      <c r="A7214">
        <v>14</v>
      </c>
      <c r="B7214" t="s">
        <v>38</v>
      </c>
      <c r="C7214">
        <v>10</v>
      </c>
      <c r="D7214" t="s">
        <v>39</v>
      </c>
      <c r="E7214" t="s">
        <v>44</v>
      </c>
      <c r="F7214">
        <v>5</v>
      </c>
      <c r="G7214">
        <v>0</v>
      </c>
      <c r="H7214" t="s">
        <v>40</v>
      </c>
      <c r="I7214">
        <v>962852</v>
      </c>
      <c r="J7214" t="s">
        <v>31</v>
      </c>
      <c r="K7214" t="s">
        <v>26</v>
      </c>
      <c r="L7214">
        <v>0</v>
      </c>
      <c r="M7214">
        <v>0</v>
      </c>
      <c r="N7214">
        <v>3.4</v>
      </c>
      <c r="O7214" t="s">
        <v>28</v>
      </c>
      <c r="P7214">
        <v>0</v>
      </c>
      <c r="Q7214">
        <v>5</v>
      </c>
      <c r="R7214">
        <v>21.5</v>
      </c>
      <c r="S7214">
        <v>84.7</v>
      </c>
      <c r="T7214">
        <v>90.8</v>
      </c>
      <c r="U7214">
        <v>67.5</v>
      </c>
      <c r="V7214">
        <f t="shared" si="623"/>
        <v>-23.299999999999997</v>
      </c>
      <c r="W7214" t="str">
        <f t="shared" si="624"/>
        <v>Monitor</v>
      </c>
      <c r="X7214" t="str">
        <f t="shared" si="621"/>
        <v>Normal</v>
      </c>
      <c r="Y7214" t="str">
        <f t="shared" si="622"/>
        <v>Local</v>
      </c>
      <c r="Z7214" t="str">
        <f t="shared" si="625"/>
        <v>At-Risk</v>
      </c>
      <c r="AA7214" t="s">
        <v>33</v>
      </c>
      <c r="AB7214">
        <v>0</v>
      </c>
    </row>
    <row r="7215" spans="1:28" x14ac:dyDescent="0.3">
      <c r="A7215">
        <v>11</v>
      </c>
      <c r="B7215" t="s">
        <v>22</v>
      </c>
      <c r="C7215">
        <v>6</v>
      </c>
      <c r="D7215" t="s">
        <v>48</v>
      </c>
      <c r="E7215" t="s">
        <v>24</v>
      </c>
      <c r="F7215">
        <v>7</v>
      </c>
      <c r="G7215">
        <v>0</v>
      </c>
      <c r="H7215" t="s">
        <v>34</v>
      </c>
      <c r="I7215">
        <v>169127</v>
      </c>
      <c r="J7215" t="s">
        <v>43</v>
      </c>
      <c r="K7215" t="s">
        <v>32</v>
      </c>
      <c r="L7215">
        <v>0</v>
      </c>
      <c r="M7215">
        <v>0</v>
      </c>
      <c r="N7215">
        <v>0.4</v>
      </c>
      <c r="O7215" t="s">
        <v>28</v>
      </c>
      <c r="P7215">
        <v>1</v>
      </c>
      <c r="Q7215">
        <v>2</v>
      </c>
      <c r="R7215">
        <v>17.2</v>
      </c>
      <c r="S7215">
        <v>67.5</v>
      </c>
      <c r="T7215">
        <v>56.9</v>
      </c>
      <c r="U7215">
        <v>56</v>
      </c>
      <c r="V7215">
        <f t="shared" si="623"/>
        <v>-0.89999999999999858</v>
      </c>
      <c r="W7215" t="str">
        <f t="shared" si="624"/>
        <v>Monitor</v>
      </c>
      <c r="X7215" t="str">
        <f t="shared" si="621"/>
        <v>Normal</v>
      </c>
      <c r="Y7215" t="str">
        <f t="shared" si="622"/>
        <v>Local</v>
      </c>
      <c r="Z7215" t="str">
        <f t="shared" si="625"/>
        <v>Chronic Absenteeism</v>
      </c>
      <c r="AA7215" t="s">
        <v>29</v>
      </c>
      <c r="AB7215">
        <v>0</v>
      </c>
    </row>
    <row r="7216" spans="1:28" x14ac:dyDescent="0.3">
      <c r="A7216">
        <v>16</v>
      </c>
      <c r="B7216" t="s">
        <v>38</v>
      </c>
      <c r="C7216">
        <v>11</v>
      </c>
      <c r="D7216" t="s">
        <v>23</v>
      </c>
      <c r="E7216" t="s">
        <v>30</v>
      </c>
      <c r="F7216">
        <v>6</v>
      </c>
      <c r="G7216">
        <v>0</v>
      </c>
      <c r="H7216" t="s">
        <v>34</v>
      </c>
      <c r="I7216">
        <v>124168</v>
      </c>
      <c r="J7216" t="s">
        <v>41</v>
      </c>
      <c r="K7216" t="s">
        <v>35</v>
      </c>
      <c r="L7216">
        <v>1</v>
      </c>
      <c r="M7216">
        <v>0</v>
      </c>
      <c r="N7216">
        <v>0.5</v>
      </c>
      <c r="O7216" t="s">
        <v>49</v>
      </c>
      <c r="P7216">
        <v>0</v>
      </c>
      <c r="Q7216">
        <v>3</v>
      </c>
      <c r="R7216">
        <v>17</v>
      </c>
      <c r="S7216">
        <v>87.6</v>
      </c>
      <c r="T7216">
        <v>43.8</v>
      </c>
      <c r="U7216">
        <v>57.2</v>
      </c>
      <c r="V7216">
        <f t="shared" si="623"/>
        <v>13.400000000000006</v>
      </c>
      <c r="W7216" t="str">
        <f t="shared" si="624"/>
        <v>Monitor</v>
      </c>
      <c r="X7216" t="str">
        <f t="shared" si="621"/>
        <v>Surge</v>
      </c>
      <c r="Y7216" t="str">
        <f t="shared" si="622"/>
        <v>Local</v>
      </c>
      <c r="Z7216" t="str">
        <f t="shared" si="625"/>
        <v>At-Risk</v>
      </c>
      <c r="AA7216" t="s">
        <v>29</v>
      </c>
      <c r="AB7216">
        <v>0</v>
      </c>
    </row>
    <row r="7217" spans="1:28" x14ac:dyDescent="0.3">
      <c r="A7217">
        <v>16</v>
      </c>
      <c r="B7217" t="s">
        <v>22</v>
      </c>
      <c r="C7217">
        <v>12</v>
      </c>
      <c r="D7217" t="s">
        <v>48</v>
      </c>
      <c r="E7217" t="s">
        <v>30</v>
      </c>
      <c r="F7217">
        <v>4</v>
      </c>
      <c r="G7217">
        <v>1</v>
      </c>
      <c r="H7217" t="s">
        <v>36</v>
      </c>
      <c r="I7217">
        <v>183155</v>
      </c>
      <c r="J7217" t="s">
        <v>35</v>
      </c>
      <c r="K7217" t="s">
        <v>26</v>
      </c>
      <c r="L7217">
        <v>1</v>
      </c>
      <c r="M7217">
        <v>0</v>
      </c>
      <c r="N7217">
        <v>2.1</v>
      </c>
      <c r="O7217" t="s">
        <v>28</v>
      </c>
      <c r="P7217">
        <v>1</v>
      </c>
      <c r="Q7217">
        <v>2</v>
      </c>
      <c r="R7217">
        <v>27.9</v>
      </c>
      <c r="S7217">
        <v>92.3</v>
      </c>
      <c r="T7217">
        <v>64.900000000000006</v>
      </c>
      <c r="U7217">
        <v>72</v>
      </c>
      <c r="V7217">
        <f t="shared" si="623"/>
        <v>7.0999999999999943</v>
      </c>
      <c r="W7217" t="str">
        <f t="shared" si="624"/>
        <v>Monitor</v>
      </c>
      <c r="X7217" t="str">
        <f t="shared" si="621"/>
        <v>Normal</v>
      </c>
      <c r="Y7217" t="str">
        <f t="shared" si="622"/>
        <v>Local</v>
      </c>
      <c r="Z7217" t="str">
        <f t="shared" si="625"/>
        <v>Healthy</v>
      </c>
      <c r="AA7217" t="s">
        <v>33</v>
      </c>
      <c r="AB7217">
        <v>0</v>
      </c>
    </row>
    <row r="7218" spans="1:28" x14ac:dyDescent="0.3">
      <c r="A7218">
        <v>10</v>
      </c>
      <c r="B7218" t="s">
        <v>22</v>
      </c>
      <c r="C7218">
        <v>6</v>
      </c>
      <c r="D7218" t="s">
        <v>23</v>
      </c>
      <c r="E7218" t="s">
        <v>30</v>
      </c>
      <c r="F7218">
        <v>4</v>
      </c>
      <c r="G7218">
        <v>1</v>
      </c>
      <c r="H7218" t="s">
        <v>25</v>
      </c>
      <c r="I7218">
        <v>691692</v>
      </c>
      <c r="J7218" t="s">
        <v>41</v>
      </c>
      <c r="K7218" t="s">
        <v>26</v>
      </c>
      <c r="L7218">
        <v>1</v>
      </c>
      <c r="M7218">
        <v>1</v>
      </c>
      <c r="N7218">
        <v>2</v>
      </c>
      <c r="O7218" t="s">
        <v>28</v>
      </c>
      <c r="P7218">
        <v>0</v>
      </c>
      <c r="Q7218">
        <v>5</v>
      </c>
      <c r="R7218">
        <v>19.899999999999999</v>
      </c>
      <c r="S7218">
        <v>86.3</v>
      </c>
      <c r="T7218">
        <v>78.5</v>
      </c>
      <c r="U7218">
        <v>73.8</v>
      </c>
      <c r="V7218">
        <f t="shared" si="623"/>
        <v>-4.7000000000000028</v>
      </c>
      <c r="W7218" t="str">
        <f t="shared" si="624"/>
        <v>Monitor</v>
      </c>
      <c r="X7218" t="str">
        <f t="shared" si="621"/>
        <v>Normal</v>
      </c>
      <c r="Y7218" t="str">
        <f t="shared" si="622"/>
        <v>Local</v>
      </c>
      <c r="Z7218" t="str">
        <f t="shared" si="625"/>
        <v>At-Risk</v>
      </c>
      <c r="AA7218" t="s">
        <v>33</v>
      </c>
      <c r="AB7218">
        <v>0</v>
      </c>
    </row>
    <row r="7219" spans="1:28" x14ac:dyDescent="0.3">
      <c r="A7219">
        <v>13</v>
      </c>
      <c r="B7219" t="s">
        <v>38</v>
      </c>
      <c r="C7219">
        <v>8</v>
      </c>
      <c r="D7219" t="s">
        <v>23</v>
      </c>
      <c r="E7219" t="s">
        <v>30</v>
      </c>
      <c r="F7219">
        <v>3</v>
      </c>
      <c r="G7219">
        <v>0</v>
      </c>
      <c r="H7219" t="s">
        <v>25</v>
      </c>
      <c r="I7219">
        <v>470107</v>
      </c>
      <c r="J7219" t="s">
        <v>37</v>
      </c>
      <c r="K7219" t="s">
        <v>43</v>
      </c>
      <c r="L7219">
        <v>1</v>
      </c>
      <c r="M7219">
        <v>1</v>
      </c>
      <c r="N7219">
        <v>0.7</v>
      </c>
      <c r="O7219" t="s">
        <v>28</v>
      </c>
      <c r="P7219">
        <v>0</v>
      </c>
      <c r="Q7219">
        <v>4</v>
      </c>
      <c r="R7219">
        <v>10.7</v>
      </c>
      <c r="S7219">
        <v>88</v>
      </c>
      <c r="T7219">
        <v>74.3</v>
      </c>
      <c r="U7219">
        <v>73</v>
      </c>
      <c r="V7219">
        <f t="shared" si="623"/>
        <v>-1.2999999999999972</v>
      </c>
      <c r="W7219" t="str">
        <f t="shared" si="624"/>
        <v>Monitor</v>
      </c>
      <c r="X7219" t="str">
        <f t="shared" si="621"/>
        <v>Normal</v>
      </c>
      <c r="Y7219" t="str">
        <f t="shared" si="622"/>
        <v>Local</v>
      </c>
      <c r="Z7219" t="str">
        <f t="shared" si="625"/>
        <v>At-Risk</v>
      </c>
      <c r="AA7219" t="s">
        <v>33</v>
      </c>
      <c r="AB7219">
        <v>0</v>
      </c>
    </row>
    <row r="7220" spans="1:28" x14ac:dyDescent="0.3">
      <c r="A7220">
        <v>14</v>
      </c>
      <c r="B7220" t="s">
        <v>22</v>
      </c>
      <c r="C7220">
        <v>8</v>
      </c>
      <c r="D7220" t="s">
        <v>39</v>
      </c>
      <c r="E7220" t="s">
        <v>30</v>
      </c>
      <c r="F7220">
        <v>4</v>
      </c>
      <c r="G7220">
        <v>0</v>
      </c>
      <c r="H7220" t="s">
        <v>45</v>
      </c>
      <c r="I7220">
        <v>1662733</v>
      </c>
      <c r="J7220" t="s">
        <v>43</v>
      </c>
      <c r="K7220" t="s">
        <v>31</v>
      </c>
      <c r="L7220">
        <v>0</v>
      </c>
      <c r="M7220">
        <v>1</v>
      </c>
      <c r="N7220">
        <v>0.2</v>
      </c>
      <c r="O7220" t="s">
        <v>28</v>
      </c>
      <c r="P7220">
        <v>1</v>
      </c>
      <c r="Q7220">
        <v>4</v>
      </c>
      <c r="R7220">
        <v>18.2</v>
      </c>
      <c r="S7220">
        <v>87.8</v>
      </c>
      <c r="T7220">
        <v>92.7</v>
      </c>
      <c r="U7220">
        <v>98.8</v>
      </c>
      <c r="V7220">
        <f t="shared" si="623"/>
        <v>6.0999999999999943</v>
      </c>
      <c r="W7220" t="str">
        <f t="shared" si="624"/>
        <v>Monitor</v>
      </c>
      <c r="X7220" t="str">
        <f t="shared" si="621"/>
        <v>Normal</v>
      </c>
      <c r="Y7220" t="str">
        <f t="shared" si="622"/>
        <v>Local</v>
      </c>
      <c r="Z7220" t="str">
        <f t="shared" si="625"/>
        <v>At-Risk</v>
      </c>
      <c r="AA7220" t="s">
        <v>50</v>
      </c>
      <c r="AB7220">
        <v>0</v>
      </c>
    </row>
    <row r="7221" spans="1:28" x14ac:dyDescent="0.3">
      <c r="A7221">
        <v>12</v>
      </c>
      <c r="B7221" t="s">
        <v>22</v>
      </c>
      <c r="C7221">
        <v>7</v>
      </c>
      <c r="D7221" t="s">
        <v>23</v>
      </c>
      <c r="E7221" t="s">
        <v>30</v>
      </c>
      <c r="F7221">
        <v>4</v>
      </c>
      <c r="G7221">
        <v>0</v>
      </c>
      <c r="H7221" t="s">
        <v>25</v>
      </c>
      <c r="I7221">
        <v>400803</v>
      </c>
      <c r="J7221" t="s">
        <v>37</v>
      </c>
      <c r="K7221" t="s">
        <v>43</v>
      </c>
      <c r="L7221">
        <v>0</v>
      </c>
      <c r="M7221">
        <v>0</v>
      </c>
      <c r="N7221">
        <v>1.2</v>
      </c>
      <c r="O7221" t="s">
        <v>28</v>
      </c>
      <c r="P7221">
        <v>1</v>
      </c>
      <c r="Q7221">
        <v>4</v>
      </c>
      <c r="R7221">
        <v>19.100000000000001</v>
      </c>
      <c r="S7221">
        <v>75.400000000000006</v>
      </c>
      <c r="T7221">
        <v>56.8</v>
      </c>
      <c r="U7221">
        <v>51.5</v>
      </c>
      <c r="V7221">
        <f t="shared" si="623"/>
        <v>-5.2999999999999972</v>
      </c>
      <c r="W7221" t="str">
        <f t="shared" si="624"/>
        <v>Monitor</v>
      </c>
      <c r="X7221" t="str">
        <f t="shared" si="621"/>
        <v>Normal</v>
      </c>
      <c r="Y7221" t="str">
        <f t="shared" si="622"/>
        <v>Local</v>
      </c>
      <c r="Z7221" t="str">
        <f t="shared" si="625"/>
        <v>At-Risk</v>
      </c>
      <c r="AA7221" t="s">
        <v>29</v>
      </c>
      <c r="AB7221">
        <v>0</v>
      </c>
    </row>
    <row r="7222" spans="1:28" x14ac:dyDescent="0.3">
      <c r="A7222">
        <v>14</v>
      </c>
      <c r="B7222" t="s">
        <v>22</v>
      </c>
      <c r="C7222">
        <v>9</v>
      </c>
      <c r="D7222" t="s">
        <v>39</v>
      </c>
      <c r="E7222" t="s">
        <v>30</v>
      </c>
      <c r="F7222">
        <v>6</v>
      </c>
      <c r="G7222">
        <v>0</v>
      </c>
      <c r="H7222" t="s">
        <v>40</v>
      </c>
      <c r="I7222">
        <v>1192586</v>
      </c>
      <c r="J7222" t="s">
        <v>41</v>
      </c>
      <c r="K7222" t="s">
        <v>41</v>
      </c>
      <c r="L7222">
        <v>1</v>
      </c>
      <c r="M7222">
        <v>0</v>
      </c>
      <c r="N7222">
        <v>1.6</v>
      </c>
      <c r="O7222" t="s">
        <v>28</v>
      </c>
      <c r="P7222">
        <v>0</v>
      </c>
      <c r="Q7222">
        <v>3</v>
      </c>
      <c r="R7222">
        <v>14.7</v>
      </c>
      <c r="S7222">
        <v>98.2</v>
      </c>
      <c r="T7222">
        <v>77.2</v>
      </c>
      <c r="U7222">
        <v>75</v>
      </c>
      <c r="V7222">
        <f t="shared" si="623"/>
        <v>-2.2000000000000028</v>
      </c>
      <c r="W7222" t="str">
        <f t="shared" si="624"/>
        <v>Monitor</v>
      </c>
      <c r="X7222" t="str">
        <f t="shared" si="621"/>
        <v>Normal</v>
      </c>
      <c r="Y7222" t="str">
        <f t="shared" si="622"/>
        <v>Local</v>
      </c>
      <c r="Z7222" t="str">
        <f t="shared" si="625"/>
        <v>Healthy</v>
      </c>
      <c r="AA7222" t="s">
        <v>42</v>
      </c>
      <c r="AB7222">
        <v>0</v>
      </c>
    </row>
    <row r="7223" spans="1:28" x14ac:dyDescent="0.3">
      <c r="A7223">
        <v>18</v>
      </c>
      <c r="B7223" t="s">
        <v>22</v>
      </c>
      <c r="C7223">
        <v>12</v>
      </c>
      <c r="D7223" t="s">
        <v>23</v>
      </c>
      <c r="E7223" t="s">
        <v>24</v>
      </c>
      <c r="F7223">
        <v>4</v>
      </c>
      <c r="G7223">
        <v>0</v>
      </c>
      <c r="H7223" t="s">
        <v>45</v>
      </c>
      <c r="I7223">
        <v>3696623</v>
      </c>
      <c r="J7223" t="s">
        <v>41</v>
      </c>
      <c r="K7223" t="s">
        <v>43</v>
      </c>
      <c r="L7223">
        <v>1</v>
      </c>
      <c r="M7223">
        <v>1</v>
      </c>
      <c r="N7223">
        <v>2.7</v>
      </c>
      <c r="O7223" t="s">
        <v>28</v>
      </c>
      <c r="P7223">
        <v>0</v>
      </c>
      <c r="Q7223">
        <v>3</v>
      </c>
      <c r="R7223">
        <v>22.1</v>
      </c>
      <c r="S7223">
        <v>82.7</v>
      </c>
      <c r="T7223">
        <v>61.2</v>
      </c>
      <c r="U7223">
        <v>67.3</v>
      </c>
      <c r="V7223">
        <f t="shared" si="623"/>
        <v>6.0999999999999943</v>
      </c>
      <c r="W7223" t="str">
        <f t="shared" si="624"/>
        <v>Monitor</v>
      </c>
      <c r="X7223" t="str">
        <f t="shared" si="621"/>
        <v>Normal</v>
      </c>
      <c r="Y7223" t="str">
        <f t="shared" si="622"/>
        <v>Local</v>
      </c>
      <c r="Z7223" t="str">
        <f t="shared" si="625"/>
        <v>At-Risk</v>
      </c>
      <c r="AA7223" t="s">
        <v>33</v>
      </c>
      <c r="AB7223">
        <v>0</v>
      </c>
    </row>
    <row r="7224" spans="1:28" x14ac:dyDescent="0.3">
      <c r="A7224">
        <v>13</v>
      </c>
      <c r="B7224" t="s">
        <v>38</v>
      </c>
      <c r="C7224">
        <v>8</v>
      </c>
      <c r="D7224" t="s">
        <v>39</v>
      </c>
      <c r="E7224" t="s">
        <v>24</v>
      </c>
      <c r="F7224">
        <v>4</v>
      </c>
      <c r="G7224">
        <v>0</v>
      </c>
      <c r="H7224" t="s">
        <v>25</v>
      </c>
      <c r="I7224">
        <v>358458</v>
      </c>
      <c r="J7224" t="s">
        <v>32</v>
      </c>
      <c r="K7224" t="s">
        <v>43</v>
      </c>
      <c r="L7224">
        <v>0</v>
      </c>
      <c r="M7224">
        <v>0</v>
      </c>
      <c r="O7224" t="s">
        <v>28</v>
      </c>
      <c r="P7224">
        <v>0</v>
      </c>
      <c r="Q7224">
        <v>4</v>
      </c>
      <c r="R7224">
        <v>20.2</v>
      </c>
      <c r="S7224">
        <v>85.2</v>
      </c>
      <c r="T7224">
        <v>66.599999999999994</v>
      </c>
      <c r="U7224">
        <v>61.5</v>
      </c>
      <c r="V7224">
        <f t="shared" si="623"/>
        <v>-5.0999999999999943</v>
      </c>
      <c r="W7224" t="str">
        <f t="shared" si="624"/>
        <v>Monitor</v>
      </c>
      <c r="X7224" t="str">
        <f t="shared" si="621"/>
        <v>Normal</v>
      </c>
      <c r="Y7224" t="str">
        <f t="shared" si="622"/>
        <v>Local</v>
      </c>
      <c r="Z7224" t="str">
        <f t="shared" si="625"/>
        <v>At-Risk</v>
      </c>
      <c r="AA7224" t="s">
        <v>33</v>
      </c>
      <c r="AB7224">
        <v>0</v>
      </c>
    </row>
    <row r="7225" spans="1:28" x14ac:dyDescent="0.3">
      <c r="A7225">
        <v>14</v>
      </c>
      <c r="B7225" t="s">
        <v>22</v>
      </c>
      <c r="C7225">
        <v>9</v>
      </c>
      <c r="D7225" t="s">
        <v>23</v>
      </c>
      <c r="E7225" t="s">
        <v>30</v>
      </c>
      <c r="F7225">
        <v>2</v>
      </c>
      <c r="G7225">
        <v>0</v>
      </c>
      <c r="H7225" t="s">
        <v>40</v>
      </c>
      <c r="I7225">
        <v>925604</v>
      </c>
      <c r="J7225" t="s">
        <v>32</v>
      </c>
      <c r="K7225" t="s">
        <v>27</v>
      </c>
      <c r="L7225">
        <v>1</v>
      </c>
      <c r="M7225">
        <v>1</v>
      </c>
      <c r="N7225">
        <v>1</v>
      </c>
      <c r="O7225" t="s">
        <v>47</v>
      </c>
      <c r="P7225">
        <v>0</v>
      </c>
      <c r="Q7225">
        <v>3</v>
      </c>
      <c r="R7225">
        <v>23.1</v>
      </c>
      <c r="S7225">
        <v>85.2</v>
      </c>
      <c r="T7225">
        <v>76.5</v>
      </c>
      <c r="U7225">
        <v>76.3</v>
      </c>
      <c r="V7225">
        <f t="shared" si="623"/>
        <v>-0.20000000000000284</v>
      </c>
      <c r="W7225" t="str">
        <f t="shared" si="624"/>
        <v>Monitor</v>
      </c>
      <c r="X7225" t="str">
        <f t="shared" si="621"/>
        <v>Normal</v>
      </c>
      <c r="Y7225" t="str">
        <f t="shared" si="622"/>
        <v>Local</v>
      </c>
      <c r="Z7225" t="str">
        <f t="shared" si="625"/>
        <v>At-Risk</v>
      </c>
      <c r="AA7225" t="s">
        <v>42</v>
      </c>
      <c r="AB7225">
        <v>0</v>
      </c>
    </row>
    <row r="7226" spans="1:28" x14ac:dyDescent="0.3">
      <c r="A7226">
        <v>15</v>
      </c>
      <c r="B7226" t="s">
        <v>22</v>
      </c>
      <c r="C7226">
        <v>9</v>
      </c>
      <c r="D7226" t="s">
        <v>39</v>
      </c>
      <c r="E7226" t="s">
        <v>24</v>
      </c>
      <c r="F7226">
        <v>5</v>
      </c>
      <c r="G7226">
        <v>0</v>
      </c>
      <c r="H7226" t="s">
        <v>34</v>
      </c>
      <c r="I7226">
        <v>123660</v>
      </c>
      <c r="J7226" t="s">
        <v>35</v>
      </c>
      <c r="K7226" t="s">
        <v>41</v>
      </c>
      <c r="L7226">
        <v>0</v>
      </c>
      <c r="M7226">
        <v>0</v>
      </c>
      <c r="N7226">
        <v>1.2</v>
      </c>
      <c r="O7226" t="s">
        <v>47</v>
      </c>
      <c r="P7226">
        <v>1</v>
      </c>
      <c r="Q7226">
        <v>4</v>
      </c>
      <c r="R7226">
        <v>9.4</v>
      </c>
      <c r="S7226">
        <v>93.2</v>
      </c>
      <c r="T7226">
        <v>58.3</v>
      </c>
      <c r="U7226">
        <v>58.6</v>
      </c>
      <c r="V7226">
        <f t="shared" si="623"/>
        <v>0.30000000000000426</v>
      </c>
      <c r="W7226" t="str">
        <f t="shared" si="624"/>
        <v>Monitor</v>
      </c>
      <c r="X7226" t="str">
        <f t="shared" si="621"/>
        <v>Normal</v>
      </c>
      <c r="Y7226" t="str">
        <f t="shared" si="622"/>
        <v>Local</v>
      </c>
      <c r="Z7226" t="str">
        <f t="shared" si="625"/>
        <v>Healthy</v>
      </c>
      <c r="AA7226" t="s">
        <v>29</v>
      </c>
      <c r="AB7226">
        <v>0</v>
      </c>
    </row>
    <row r="7227" spans="1:28" x14ac:dyDescent="0.3">
      <c r="A7227">
        <v>13</v>
      </c>
      <c r="B7227" t="s">
        <v>22</v>
      </c>
      <c r="C7227">
        <v>8</v>
      </c>
      <c r="D7227" t="s">
        <v>39</v>
      </c>
      <c r="E7227" t="s">
        <v>30</v>
      </c>
      <c r="F7227">
        <v>3</v>
      </c>
      <c r="G7227">
        <v>0</v>
      </c>
      <c r="H7227" t="s">
        <v>45</v>
      </c>
      <c r="I7227">
        <v>3408829</v>
      </c>
      <c r="J7227" t="s">
        <v>37</v>
      </c>
      <c r="K7227" t="s">
        <v>32</v>
      </c>
      <c r="L7227">
        <v>1</v>
      </c>
      <c r="M7227">
        <v>1</v>
      </c>
      <c r="N7227">
        <v>2.2999999999999998</v>
      </c>
      <c r="O7227" t="s">
        <v>28</v>
      </c>
      <c r="P7227">
        <v>1</v>
      </c>
      <c r="Q7227">
        <v>2</v>
      </c>
      <c r="R7227">
        <v>13.7</v>
      </c>
      <c r="S7227">
        <v>100</v>
      </c>
      <c r="T7227">
        <v>72.400000000000006</v>
      </c>
      <c r="U7227">
        <v>100</v>
      </c>
      <c r="V7227">
        <f t="shared" si="623"/>
        <v>27.599999999999994</v>
      </c>
      <c r="W7227" t="str">
        <f t="shared" si="624"/>
        <v>Monitor</v>
      </c>
      <c r="X7227" t="str">
        <f t="shared" si="621"/>
        <v>Surge</v>
      </c>
      <c r="Y7227" t="str">
        <f t="shared" si="622"/>
        <v>Local</v>
      </c>
      <c r="Z7227" t="str">
        <f t="shared" si="625"/>
        <v>Healthy</v>
      </c>
      <c r="AA7227" t="s">
        <v>50</v>
      </c>
      <c r="AB7227">
        <v>0</v>
      </c>
    </row>
    <row r="7228" spans="1:28" x14ac:dyDescent="0.3">
      <c r="A7228">
        <v>15</v>
      </c>
      <c r="B7228" t="s">
        <v>38</v>
      </c>
      <c r="C7228">
        <v>10</v>
      </c>
      <c r="D7228" t="s">
        <v>48</v>
      </c>
      <c r="E7228" t="s">
        <v>24</v>
      </c>
      <c r="F7228">
        <v>4</v>
      </c>
      <c r="G7228">
        <v>0</v>
      </c>
      <c r="H7228" t="s">
        <v>36</v>
      </c>
      <c r="I7228">
        <v>231820</v>
      </c>
      <c r="J7228" t="s">
        <v>26</v>
      </c>
      <c r="K7228" t="s">
        <v>27</v>
      </c>
      <c r="L7228">
        <v>1</v>
      </c>
      <c r="M7228">
        <v>0</v>
      </c>
      <c r="N7228">
        <v>8.5</v>
      </c>
      <c r="O7228" t="s">
        <v>28</v>
      </c>
      <c r="P7228">
        <v>0</v>
      </c>
      <c r="Q7228">
        <v>3</v>
      </c>
      <c r="R7228">
        <v>15.3</v>
      </c>
      <c r="S7228">
        <v>86</v>
      </c>
      <c r="T7228">
        <v>65.3</v>
      </c>
      <c r="U7228">
        <v>73.099999999999994</v>
      </c>
      <c r="V7228">
        <f t="shared" si="623"/>
        <v>7.7999999999999972</v>
      </c>
      <c r="W7228" t="str">
        <f t="shared" si="624"/>
        <v>Monitor</v>
      </c>
      <c r="X7228" t="str">
        <f t="shared" si="621"/>
        <v>Normal</v>
      </c>
      <c r="Y7228" t="str">
        <f t="shared" si="622"/>
        <v>Commuter</v>
      </c>
      <c r="Z7228" t="str">
        <f t="shared" si="625"/>
        <v>At-Risk</v>
      </c>
      <c r="AA7228" t="s">
        <v>33</v>
      </c>
      <c r="AB7228">
        <v>0</v>
      </c>
    </row>
    <row r="7229" spans="1:28" x14ac:dyDescent="0.3">
      <c r="A7229">
        <v>17</v>
      </c>
      <c r="B7229" t="s">
        <v>38</v>
      </c>
      <c r="C7229">
        <v>11</v>
      </c>
      <c r="D7229" t="s">
        <v>39</v>
      </c>
      <c r="E7229" t="s">
        <v>44</v>
      </c>
      <c r="F7229">
        <v>5</v>
      </c>
      <c r="G7229">
        <v>0</v>
      </c>
      <c r="H7229" t="s">
        <v>34</v>
      </c>
      <c r="I7229">
        <v>84611</v>
      </c>
      <c r="J7229" t="s">
        <v>26</v>
      </c>
      <c r="K7229" t="s">
        <v>43</v>
      </c>
      <c r="L7229">
        <v>1</v>
      </c>
      <c r="M7229">
        <v>0</v>
      </c>
      <c r="N7229">
        <v>1.4</v>
      </c>
      <c r="O7229" t="s">
        <v>49</v>
      </c>
      <c r="P7229">
        <v>1</v>
      </c>
      <c r="Q7229">
        <v>2</v>
      </c>
      <c r="R7229">
        <v>20.5</v>
      </c>
      <c r="S7229">
        <v>86.2</v>
      </c>
      <c r="T7229">
        <v>52.8</v>
      </c>
      <c r="U7229">
        <v>76.400000000000006</v>
      </c>
      <c r="V7229">
        <f t="shared" si="623"/>
        <v>23.600000000000009</v>
      </c>
      <c r="W7229" t="str">
        <f t="shared" si="624"/>
        <v>Monitor</v>
      </c>
      <c r="X7229" t="str">
        <f t="shared" si="621"/>
        <v>Surge</v>
      </c>
      <c r="Y7229" t="str">
        <f t="shared" si="622"/>
        <v>Local</v>
      </c>
      <c r="Z7229" t="str">
        <f t="shared" si="625"/>
        <v>At-Risk</v>
      </c>
      <c r="AA7229" t="s">
        <v>42</v>
      </c>
      <c r="AB7229">
        <v>0</v>
      </c>
    </row>
    <row r="7230" spans="1:28" x14ac:dyDescent="0.3">
      <c r="A7230">
        <v>13</v>
      </c>
      <c r="B7230" t="s">
        <v>22</v>
      </c>
      <c r="C7230">
        <v>8</v>
      </c>
      <c r="D7230" t="s">
        <v>23</v>
      </c>
      <c r="E7230" t="s">
        <v>30</v>
      </c>
      <c r="F7230">
        <v>3</v>
      </c>
      <c r="G7230">
        <v>0</v>
      </c>
      <c r="H7230" t="s">
        <v>25</v>
      </c>
      <c r="I7230">
        <v>576689</v>
      </c>
      <c r="J7230" t="s">
        <v>26</v>
      </c>
      <c r="K7230" t="s">
        <v>26</v>
      </c>
      <c r="L7230">
        <v>0</v>
      </c>
      <c r="M7230">
        <v>0</v>
      </c>
      <c r="N7230">
        <v>0.4</v>
      </c>
      <c r="O7230" t="s">
        <v>28</v>
      </c>
      <c r="P7230">
        <v>0</v>
      </c>
      <c r="Q7230">
        <v>3</v>
      </c>
      <c r="R7230">
        <v>16.2</v>
      </c>
      <c r="S7230">
        <v>88.2</v>
      </c>
      <c r="T7230">
        <v>58.4</v>
      </c>
      <c r="U7230">
        <v>64.7</v>
      </c>
      <c r="V7230">
        <f t="shared" si="623"/>
        <v>6.3000000000000043</v>
      </c>
      <c r="W7230" t="str">
        <f t="shared" si="624"/>
        <v>Monitor</v>
      </c>
      <c r="X7230" t="str">
        <f t="shared" si="621"/>
        <v>Normal</v>
      </c>
      <c r="Y7230" t="str">
        <f t="shared" si="622"/>
        <v>Local</v>
      </c>
      <c r="Z7230" t="str">
        <f t="shared" si="625"/>
        <v>At-Risk</v>
      </c>
      <c r="AA7230" t="s">
        <v>33</v>
      </c>
      <c r="AB7230">
        <v>0</v>
      </c>
    </row>
    <row r="7231" spans="1:28" x14ac:dyDescent="0.3">
      <c r="A7231">
        <v>14</v>
      </c>
      <c r="B7231" t="s">
        <v>22</v>
      </c>
      <c r="C7231">
        <v>10</v>
      </c>
      <c r="D7231" t="s">
        <v>39</v>
      </c>
      <c r="E7231" t="s">
        <v>24</v>
      </c>
      <c r="F7231">
        <v>4</v>
      </c>
      <c r="G7231">
        <v>0</v>
      </c>
      <c r="H7231" t="s">
        <v>25</v>
      </c>
      <c r="I7231">
        <v>355720</v>
      </c>
      <c r="J7231" t="s">
        <v>26</v>
      </c>
      <c r="K7231" t="s">
        <v>27</v>
      </c>
      <c r="L7231">
        <v>1</v>
      </c>
      <c r="M7231">
        <v>0</v>
      </c>
      <c r="N7231">
        <v>4.9000000000000004</v>
      </c>
      <c r="O7231" t="s">
        <v>28</v>
      </c>
      <c r="P7231">
        <v>0</v>
      </c>
      <c r="Q7231">
        <v>3</v>
      </c>
      <c r="R7231">
        <v>16.899999999999999</v>
      </c>
      <c r="S7231">
        <v>80.7</v>
      </c>
      <c r="T7231">
        <v>69.8</v>
      </c>
      <c r="U7231">
        <v>74.7</v>
      </c>
      <c r="V7231">
        <f t="shared" si="623"/>
        <v>4.9000000000000057</v>
      </c>
      <c r="W7231" t="str">
        <f t="shared" si="624"/>
        <v>Monitor</v>
      </c>
      <c r="X7231" t="str">
        <f t="shared" si="621"/>
        <v>Normal</v>
      </c>
      <c r="Y7231" t="str">
        <f t="shared" si="622"/>
        <v>Local</v>
      </c>
      <c r="Z7231" t="str">
        <f t="shared" si="625"/>
        <v>At-Risk</v>
      </c>
      <c r="AA7231" t="s">
        <v>33</v>
      </c>
      <c r="AB7231">
        <v>0</v>
      </c>
    </row>
    <row r="7232" spans="1:28" x14ac:dyDescent="0.3">
      <c r="A7232">
        <v>14</v>
      </c>
      <c r="B7232" t="s">
        <v>22</v>
      </c>
      <c r="C7232">
        <v>8</v>
      </c>
      <c r="D7232" t="s">
        <v>23</v>
      </c>
      <c r="E7232" t="s">
        <v>30</v>
      </c>
      <c r="F7232">
        <v>7</v>
      </c>
      <c r="G7232">
        <v>0</v>
      </c>
      <c r="H7232" t="s">
        <v>25</v>
      </c>
      <c r="I7232">
        <v>460247</v>
      </c>
      <c r="J7232" t="s">
        <v>26</v>
      </c>
      <c r="K7232" t="s">
        <v>27</v>
      </c>
      <c r="L7232">
        <v>1</v>
      </c>
      <c r="M7232">
        <v>1</v>
      </c>
      <c r="N7232">
        <v>4.3</v>
      </c>
      <c r="O7232" t="s">
        <v>28</v>
      </c>
      <c r="P7232">
        <v>0</v>
      </c>
      <c r="Q7232">
        <v>5</v>
      </c>
      <c r="R7232">
        <v>19.8</v>
      </c>
      <c r="S7232">
        <v>93.1</v>
      </c>
      <c r="T7232">
        <v>79</v>
      </c>
      <c r="U7232">
        <v>77.5</v>
      </c>
      <c r="V7232">
        <f t="shared" si="623"/>
        <v>-1.5</v>
      </c>
      <c r="W7232" t="str">
        <f t="shared" si="624"/>
        <v>Monitor</v>
      </c>
      <c r="X7232" t="str">
        <f t="shared" si="621"/>
        <v>Normal</v>
      </c>
      <c r="Y7232" t="str">
        <f t="shared" si="622"/>
        <v>Local</v>
      </c>
      <c r="Z7232" t="str">
        <f t="shared" si="625"/>
        <v>Healthy</v>
      </c>
      <c r="AA7232" t="s">
        <v>42</v>
      </c>
      <c r="AB7232">
        <v>0</v>
      </c>
    </row>
    <row r="7233" spans="1:28" x14ac:dyDescent="0.3">
      <c r="A7233">
        <v>13</v>
      </c>
      <c r="B7233" t="s">
        <v>22</v>
      </c>
      <c r="C7233">
        <v>8</v>
      </c>
      <c r="D7233" t="s">
        <v>23</v>
      </c>
      <c r="E7233" t="s">
        <v>44</v>
      </c>
      <c r="F7233">
        <v>4</v>
      </c>
      <c r="G7233">
        <v>0</v>
      </c>
      <c r="H7233" t="s">
        <v>25</v>
      </c>
      <c r="I7233">
        <v>429754</v>
      </c>
      <c r="J7233" t="s">
        <v>31</v>
      </c>
      <c r="K7233" t="s">
        <v>43</v>
      </c>
      <c r="L7233">
        <v>1</v>
      </c>
      <c r="M7233">
        <v>0</v>
      </c>
      <c r="N7233">
        <v>7.1</v>
      </c>
      <c r="O7233" t="s">
        <v>28</v>
      </c>
      <c r="P7233">
        <v>1</v>
      </c>
      <c r="Q7233">
        <v>4</v>
      </c>
      <c r="R7233">
        <v>19.3</v>
      </c>
      <c r="S7233">
        <v>84.7</v>
      </c>
      <c r="T7233">
        <v>64.7</v>
      </c>
      <c r="U7233">
        <v>46.3</v>
      </c>
      <c r="V7233">
        <f t="shared" si="623"/>
        <v>-18.400000000000006</v>
      </c>
      <c r="W7233" t="str">
        <f t="shared" si="624"/>
        <v>Monitor</v>
      </c>
      <c r="X7233" t="str">
        <f t="shared" si="621"/>
        <v>Normal</v>
      </c>
      <c r="Y7233" t="str">
        <f t="shared" si="622"/>
        <v>Commuter</v>
      </c>
      <c r="Z7233" t="str">
        <f t="shared" si="625"/>
        <v>At-Risk</v>
      </c>
      <c r="AA7233" t="s">
        <v>29</v>
      </c>
      <c r="AB7233">
        <v>0</v>
      </c>
    </row>
    <row r="7234" spans="1:28" x14ac:dyDescent="0.3">
      <c r="A7234">
        <v>14</v>
      </c>
      <c r="B7234" t="s">
        <v>38</v>
      </c>
      <c r="C7234">
        <v>10</v>
      </c>
      <c r="D7234" t="s">
        <v>23</v>
      </c>
      <c r="E7234" t="s">
        <v>30</v>
      </c>
      <c r="F7234">
        <v>6</v>
      </c>
      <c r="G7234">
        <v>0</v>
      </c>
      <c r="H7234" t="s">
        <v>36</v>
      </c>
      <c r="I7234">
        <v>253308</v>
      </c>
      <c r="J7234" t="s">
        <v>32</v>
      </c>
      <c r="K7234" t="s">
        <v>35</v>
      </c>
      <c r="L7234">
        <v>0</v>
      </c>
      <c r="M7234">
        <v>0</v>
      </c>
      <c r="N7234">
        <v>1.7</v>
      </c>
      <c r="O7234" t="s">
        <v>47</v>
      </c>
      <c r="P7234">
        <v>1</v>
      </c>
      <c r="Q7234">
        <v>4</v>
      </c>
      <c r="R7234">
        <v>14.7</v>
      </c>
      <c r="S7234">
        <v>81.3</v>
      </c>
      <c r="T7234">
        <v>59.5</v>
      </c>
      <c r="U7234">
        <v>67.7</v>
      </c>
      <c r="V7234">
        <f t="shared" si="623"/>
        <v>8.2000000000000028</v>
      </c>
      <c r="W7234" t="str">
        <f t="shared" si="624"/>
        <v>Monitor</v>
      </c>
      <c r="X7234" t="str">
        <f t="shared" si="621"/>
        <v>Normal</v>
      </c>
      <c r="Y7234" t="str">
        <f t="shared" si="622"/>
        <v>Local</v>
      </c>
      <c r="Z7234" t="str">
        <f t="shared" si="625"/>
        <v>At-Risk</v>
      </c>
      <c r="AA7234" t="s">
        <v>33</v>
      </c>
      <c r="AB7234">
        <v>0</v>
      </c>
    </row>
    <row r="7235" spans="1:28" x14ac:dyDescent="0.3">
      <c r="A7235">
        <v>13</v>
      </c>
      <c r="B7235" t="s">
        <v>38</v>
      </c>
      <c r="C7235">
        <v>8</v>
      </c>
      <c r="D7235" t="s">
        <v>48</v>
      </c>
      <c r="E7235" t="s">
        <v>30</v>
      </c>
      <c r="F7235">
        <v>5</v>
      </c>
      <c r="G7235">
        <v>0</v>
      </c>
      <c r="H7235" t="s">
        <v>40</v>
      </c>
      <c r="I7235">
        <v>1218320</v>
      </c>
      <c r="J7235" t="s">
        <v>41</v>
      </c>
      <c r="K7235" t="s">
        <v>27</v>
      </c>
      <c r="L7235">
        <v>0</v>
      </c>
      <c r="M7235">
        <v>1</v>
      </c>
      <c r="N7235">
        <v>0.8</v>
      </c>
      <c r="O7235" t="s">
        <v>28</v>
      </c>
      <c r="P7235">
        <v>0</v>
      </c>
      <c r="Q7235">
        <v>4</v>
      </c>
      <c r="R7235">
        <v>13.1</v>
      </c>
      <c r="S7235">
        <v>88.4</v>
      </c>
      <c r="T7235">
        <v>58.4</v>
      </c>
      <c r="U7235">
        <v>35.4</v>
      </c>
      <c r="V7235">
        <f t="shared" si="623"/>
        <v>-23</v>
      </c>
      <c r="W7235" t="str">
        <f t="shared" si="624"/>
        <v>High Risk</v>
      </c>
      <c r="X7235" t="str">
        <f t="shared" ref="X7235:X7298" si="626">IF(V7235&gt;10, "Surge", "Normal")</f>
        <v>Normal</v>
      </c>
      <c r="Y7235" t="str">
        <f t="shared" si="622"/>
        <v>Local</v>
      </c>
      <c r="Z7235" t="str">
        <f t="shared" si="625"/>
        <v>At-Risk</v>
      </c>
      <c r="AA7235" t="s">
        <v>51</v>
      </c>
      <c r="AB7235">
        <v>1</v>
      </c>
    </row>
    <row r="7236" spans="1:28" x14ac:dyDescent="0.3">
      <c r="A7236">
        <v>15</v>
      </c>
      <c r="B7236" t="s">
        <v>22</v>
      </c>
      <c r="C7236">
        <v>10</v>
      </c>
      <c r="D7236" t="s">
        <v>23</v>
      </c>
      <c r="E7236" t="s">
        <v>44</v>
      </c>
      <c r="F7236">
        <v>3</v>
      </c>
      <c r="G7236">
        <v>0</v>
      </c>
      <c r="H7236" t="s">
        <v>40</v>
      </c>
      <c r="I7236">
        <v>838663</v>
      </c>
      <c r="J7236" t="s">
        <v>26</v>
      </c>
      <c r="K7236" t="s">
        <v>43</v>
      </c>
      <c r="L7236">
        <v>0</v>
      </c>
      <c r="M7236">
        <v>0</v>
      </c>
      <c r="N7236">
        <v>2.6</v>
      </c>
      <c r="O7236" t="s">
        <v>28</v>
      </c>
      <c r="P7236">
        <v>1</v>
      </c>
      <c r="Q7236">
        <v>5</v>
      </c>
      <c r="R7236">
        <v>17.5</v>
      </c>
      <c r="S7236">
        <v>94.7</v>
      </c>
      <c r="T7236">
        <v>40.4</v>
      </c>
      <c r="U7236">
        <v>26.1</v>
      </c>
      <c r="V7236">
        <f t="shared" si="623"/>
        <v>-14.299999999999997</v>
      </c>
      <c r="W7236" t="str">
        <f t="shared" si="624"/>
        <v>High Risk</v>
      </c>
      <c r="X7236" t="str">
        <f t="shared" si="626"/>
        <v>Normal</v>
      </c>
      <c r="Y7236" t="str">
        <f t="shared" si="622"/>
        <v>Local</v>
      </c>
      <c r="Z7236" t="str">
        <f t="shared" si="625"/>
        <v>Healthy</v>
      </c>
      <c r="AA7236" t="s">
        <v>51</v>
      </c>
      <c r="AB7236">
        <v>1</v>
      </c>
    </row>
    <row r="7237" spans="1:28" x14ac:dyDescent="0.3">
      <c r="A7237">
        <v>11</v>
      </c>
      <c r="B7237" t="s">
        <v>38</v>
      </c>
      <c r="C7237">
        <v>7</v>
      </c>
      <c r="D7237" t="s">
        <v>39</v>
      </c>
      <c r="E7237" t="s">
        <v>24</v>
      </c>
      <c r="F7237">
        <v>7</v>
      </c>
      <c r="G7237">
        <v>0</v>
      </c>
      <c r="H7237" t="s">
        <v>36</v>
      </c>
      <c r="I7237">
        <v>190963</v>
      </c>
      <c r="J7237" t="s">
        <v>32</v>
      </c>
      <c r="K7237" t="s">
        <v>37</v>
      </c>
      <c r="L7237">
        <v>0</v>
      </c>
      <c r="M7237">
        <v>1</v>
      </c>
      <c r="N7237">
        <v>1.9</v>
      </c>
      <c r="O7237" t="s">
        <v>28</v>
      </c>
      <c r="P7237">
        <v>0</v>
      </c>
      <c r="Q7237">
        <v>4</v>
      </c>
      <c r="R7237">
        <v>15.9</v>
      </c>
      <c r="S7237">
        <v>77</v>
      </c>
      <c r="T7237">
        <v>62</v>
      </c>
      <c r="U7237">
        <v>58.9</v>
      </c>
      <c r="V7237">
        <f t="shared" si="623"/>
        <v>-3.1000000000000014</v>
      </c>
      <c r="W7237" t="str">
        <f t="shared" si="624"/>
        <v>Monitor</v>
      </c>
      <c r="X7237" t="str">
        <f t="shared" si="626"/>
        <v>Normal</v>
      </c>
      <c r="Y7237" t="str">
        <f t="shared" si="622"/>
        <v>Local</v>
      </c>
      <c r="Z7237" t="str">
        <f t="shared" si="625"/>
        <v>At-Risk</v>
      </c>
      <c r="AA7237" t="s">
        <v>29</v>
      </c>
      <c r="AB7237">
        <v>0</v>
      </c>
    </row>
    <row r="7238" spans="1:28" x14ac:dyDescent="0.3">
      <c r="A7238">
        <v>15</v>
      </c>
      <c r="B7238" t="s">
        <v>38</v>
      </c>
      <c r="C7238">
        <v>9</v>
      </c>
      <c r="D7238" t="s">
        <v>48</v>
      </c>
      <c r="E7238" t="s">
        <v>24</v>
      </c>
      <c r="F7238">
        <v>5</v>
      </c>
      <c r="G7238">
        <v>1</v>
      </c>
      <c r="H7238" t="s">
        <v>25</v>
      </c>
      <c r="I7238">
        <v>420280</v>
      </c>
      <c r="J7238" t="s">
        <v>26</v>
      </c>
      <c r="K7238" t="s">
        <v>32</v>
      </c>
      <c r="L7238">
        <v>0</v>
      </c>
      <c r="M7238">
        <v>1</v>
      </c>
      <c r="N7238">
        <v>9.9</v>
      </c>
      <c r="O7238" t="s">
        <v>28</v>
      </c>
      <c r="P7238">
        <v>1</v>
      </c>
      <c r="Q7238">
        <v>3</v>
      </c>
      <c r="R7238">
        <v>17.3</v>
      </c>
      <c r="S7238">
        <v>86.6</v>
      </c>
      <c r="T7238">
        <v>63.1</v>
      </c>
      <c r="U7238">
        <v>65</v>
      </c>
      <c r="V7238">
        <f t="shared" si="623"/>
        <v>1.8999999999999986</v>
      </c>
      <c r="W7238" t="str">
        <f t="shared" si="624"/>
        <v>Monitor</v>
      </c>
      <c r="X7238" t="str">
        <f t="shared" si="626"/>
        <v>Normal</v>
      </c>
      <c r="Y7238" t="str">
        <f t="shared" si="622"/>
        <v>Commuter</v>
      </c>
      <c r="Z7238" t="str">
        <f t="shared" si="625"/>
        <v>At-Risk</v>
      </c>
      <c r="AA7238" t="s">
        <v>33</v>
      </c>
      <c r="AB7238">
        <v>0</v>
      </c>
    </row>
    <row r="7239" spans="1:28" x14ac:dyDescent="0.3">
      <c r="A7239">
        <v>17</v>
      </c>
      <c r="B7239" t="s">
        <v>22</v>
      </c>
      <c r="C7239">
        <v>11</v>
      </c>
      <c r="D7239" t="s">
        <v>39</v>
      </c>
      <c r="E7239" t="s">
        <v>30</v>
      </c>
      <c r="F7239">
        <v>6</v>
      </c>
      <c r="G7239">
        <v>0</v>
      </c>
      <c r="H7239" t="s">
        <v>25</v>
      </c>
      <c r="I7239">
        <v>503627</v>
      </c>
      <c r="J7239" t="s">
        <v>26</v>
      </c>
      <c r="K7239" t="s">
        <v>35</v>
      </c>
      <c r="L7239">
        <v>1</v>
      </c>
      <c r="M7239">
        <v>0</v>
      </c>
      <c r="N7239">
        <v>1.4</v>
      </c>
      <c r="O7239" t="s">
        <v>28</v>
      </c>
      <c r="P7239">
        <v>1</v>
      </c>
      <c r="Q7239">
        <v>1</v>
      </c>
      <c r="R7239">
        <v>19.3</v>
      </c>
      <c r="S7239">
        <v>82.2</v>
      </c>
      <c r="T7239">
        <v>67.900000000000006</v>
      </c>
      <c r="U7239">
        <v>58.7</v>
      </c>
      <c r="V7239">
        <f t="shared" si="623"/>
        <v>-9.2000000000000028</v>
      </c>
      <c r="W7239" t="str">
        <f t="shared" si="624"/>
        <v>Monitor</v>
      </c>
      <c r="X7239" t="str">
        <f t="shared" si="626"/>
        <v>Normal</v>
      </c>
      <c r="Y7239" t="str">
        <f t="shared" si="622"/>
        <v>Local</v>
      </c>
      <c r="Z7239" t="str">
        <f t="shared" si="625"/>
        <v>At-Risk</v>
      </c>
      <c r="AA7239" t="s">
        <v>29</v>
      </c>
      <c r="AB7239">
        <v>0</v>
      </c>
    </row>
    <row r="7240" spans="1:28" x14ac:dyDescent="0.3">
      <c r="A7240">
        <v>17</v>
      </c>
      <c r="B7240" t="s">
        <v>38</v>
      </c>
      <c r="C7240">
        <v>12</v>
      </c>
      <c r="D7240" t="s">
        <v>39</v>
      </c>
      <c r="E7240" t="s">
        <v>30</v>
      </c>
      <c r="F7240">
        <v>4</v>
      </c>
      <c r="G7240">
        <v>1</v>
      </c>
      <c r="H7240" t="s">
        <v>34</v>
      </c>
      <c r="I7240">
        <v>125941</v>
      </c>
      <c r="J7240" t="s">
        <v>32</v>
      </c>
      <c r="K7240" t="s">
        <v>32</v>
      </c>
      <c r="L7240">
        <v>1</v>
      </c>
      <c r="M7240">
        <v>0</v>
      </c>
      <c r="N7240">
        <v>0.5</v>
      </c>
      <c r="O7240" t="s">
        <v>47</v>
      </c>
      <c r="P7240">
        <v>1</v>
      </c>
      <c r="Q7240">
        <v>4</v>
      </c>
      <c r="R7240">
        <v>7.4</v>
      </c>
      <c r="S7240">
        <v>85.3</v>
      </c>
      <c r="T7240">
        <v>61.1</v>
      </c>
      <c r="U7240">
        <v>57.3</v>
      </c>
      <c r="V7240">
        <f t="shared" si="623"/>
        <v>-3.8000000000000043</v>
      </c>
      <c r="W7240" t="str">
        <f t="shared" si="624"/>
        <v>Monitor</v>
      </c>
      <c r="X7240" t="str">
        <f t="shared" si="626"/>
        <v>Normal</v>
      </c>
      <c r="Y7240" t="str">
        <f t="shared" si="622"/>
        <v>Local</v>
      </c>
      <c r="Z7240" t="str">
        <f t="shared" si="625"/>
        <v>At-Risk</v>
      </c>
      <c r="AA7240" t="s">
        <v>29</v>
      </c>
      <c r="AB7240">
        <v>0</v>
      </c>
    </row>
    <row r="7241" spans="1:28" x14ac:dyDescent="0.3">
      <c r="A7241">
        <v>17</v>
      </c>
      <c r="B7241" t="s">
        <v>22</v>
      </c>
      <c r="C7241">
        <v>11</v>
      </c>
      <c r="D7241" t="s">
        <v>23</v>
      </c>
      <c r="E7241" t="s">
        <v>30</v>
      </c>
      <c r="F7241">
        <v>4</v>
      </c>
      <c r="G7241">
        <v>1</v>
      </c>
      <c r="H7241" t="s">
        <v>25</v>
      </c>
      <c r="I7241">
        <v>593000</v>
      </c>
      <c r="J7241" t="s">
        <v>26</v>
      </c>
      <c r="K7241" t="s">
        <v>27</v>
      </c>
      <c r="L7241">
        <v>0</v>
      </c>
      <c r="M7241">
        <v>1</v>
      </c>
      <c r="O7241" t="s">
        <v>28</v>
      </c>
      <c r="P7241">
        <v>1</v>
      </c>
      <c r="Q7241">
        <v>3</v>
      </c>
      <c r="R7241">
        <v>5.2</v>
      </c>
      <c r="S7241">
        <v>97.7</v>
      </c>
      <c r="T7241">
        <v>62.8</v>
      </c>
      <c r="U7241">
        <v>64</v>
      </c>
      <c r="V7241">
        <f t="shared" si="623"/>
        <v>1.2000000000000028</v>
      </c>
      <c r="W7241" t="str">
        <f t="shared" si="624"/>
        <v>Monitor</v>
      </c>
      <c r="X7241" t="str">
        <f t="shared" si="626"/>
        <v>Normal</v>
      </c>
      <c r="Y7241" t="str">
        <f t="shared" si="622"/>
        <v>Local</v>
      </c>
      <c r="Z7241" t="str">
        <f t="shared" si="625"/>
        <v>Healthy</v>
      </c>
      <c r="AA7241" t="s">
        <v>33</v>
      </c>
      <c r="AB7241">
        <v>0</v>
      </c>
    </row>
    <row r="7242" spans="1:28" x14ac:dyDescent="0.3">
      <c r="A7242">
        <v>16</v>
      </c>
      <c r="B7242" t="s">
        <v>38</v>
      </c>
      <c r="C7242">
        <v>11</v>
      </c>
      <c r="D7242" t="s">
        <v>39</v>
      </c>
      <c r="E7242" t="s">
        <v>44</v>
      </c>
      <c r="F7242">
        <v>6</v>
      </c>
      <c r="G7242">
        <v>1</v>
      </c>
      <c r="H7242" t="s">
        <v>40</v>
      </c>
      <c r="I7242">
        <v>1199049</v>
      </c>
      <c r="J7242" t="s">
        <v>32</v>
      </c>
      <c r="K7242" t="s">
        <v>27</v>
      </c>
      <c r="L7242">
        <v>1</v>
      </c>
      <c r="M7242">
        <v>0</v>
      </c>
      <c r="N7242">
        <v>0.8</v>
      </c>
      <c r="O7242" t="s">
        <v>28</v>
      </c>
      <c r="P7242">
        <v>0</v>
      </c>
      <c r="Q7242">
        <v>3</v>
      </c>
      <c r="R7242">
        <v>21.2</v>
      </c>
      <c r="S7242">
        <v>80.900000000000006</v>
      </c>
      <c r="T7242">
        <v>66.099999999999994</v>
      </c>
      <c r="U7242">
        <v>71.5</v>
      </c>
      <c r="V7242">
        <f t="shared" si="623"/>
        <v>5.4000000000000057</v>
      </c>
      <c r="W7242" t="str">
        <f t="shared" si="624"/>
        <v>Monitor</v>
      </c>
      <c r="X7242" t="str">
        <f t="shared" si="626"/>
        <v>Normal</v>
      </c>
      <c r="Y7242" t="str">
        <f t="shared" si="622"/>
        <v>Local</v>
      </c>
      <c r="Z7242" t="str">
        <f t="shared" si="625"/>
        <v>At-Risk</v>
      </c>
      <c r="AA7242" t="s">
        <v>33</v>
      </c>
      <c r="AB7242">
        <v>0</v>
      </c>
    </row>
    <row r="7243" spans="1:28" x14ac:dyDescent="0.3">
      <c r="A7243">
        <v>13</v>
      </c>
      <c r="B7243" t="s">
        <v>38</v>
      </c>
      <c r="C7243">
        <v>7</v>
      </c>
      <c r="D7243" t="s">
        <v>23</v>
      </c>
      <c r="E7243" t="s">
        <v>30</v>
      </c>
      <c r="F7243">
        <v>5</v>
      </c>
      <c r="G7243">
        <v>0</v>
      </c>
      <c r="H7243" t="s">
        <v>25</v>
      </c>
      <c r="I7243">
        <v>572345</v>
      </c>
      <c r="J7243" t="s">
        <v>41</v>
      </c>
      <c r="K7243" t="s">
        <v>27</v>
      </c>
      <c r="L7243">
        <v>0</v>
      </c>
      <c r="M7243">
        <v>0</v>
      </c>
      <c r="N7243">
        <v>2.2999999999999998</v>
      </c>
      <c r="O7243" t="s">
        <v>28</v>
      </c>
      <c r="P7243">
        <v>1</v>
      </c>
      <c r="Q7243">
        <v>4</v>
      </c>
      <c r="R7243">
        <v>11.7</v>
      </c>
      <c r="S7243">
        <v>97.9</v>
      </c>
      <c r="T7243">
        <v>58.4</v>
      </c>
      <c r="U7243">
        <v>78.400000000000006</v>
      </c>
      <c r="V7243">
        <f t="shared" si="623"/>
        <v>20.000000000000007</v>
      </c>
      <c r="W7243" t="str">
        <f t="shared" si="624"/>
        <v>Monitor</v>
      </c>
      <c r="X7243" t="str">
        <f t="shared" si="626"/>
        <v>Surge</v>
      </c>
      <c r="Y7243" t="str">
        <f t="shared" si="622"/>
        <v>Local</v>
      </c>
      <c r="Z7243" t="str">
        <f t="shared" si="625"/>
        <v>Healthy</v>
      </c>
      <c r="AA7243" t="s">
        <v>42</v>
      </c>
      <c r="AB7243">
        <v>0</v>
      </c>
    </row>
    <row r="7244" spans="1:28" x14ac:dyDescent="0.3">
      <c r="A7244">
        <v>12</v>
      </c>
      <c r="B7244" t="s">
        <v>22</v>
      </c>
      <c r="C7244">
        <v>8</v>
      </c>
      <c r="D7244" t="s">
        <v>39</v>
      </c>
      <c r="E7244" t="s">
        <v>24</v>
      </c>
      <c r="F7244">
        <v>3</v>
      </c>
      <c r="G7244">
        <v>0</v>
      </c>
      <c r="H7244" t="s">
        <v>40</v>
      </c>
      <c r="I7244">
        <v>1229703</v>
      </c>
      <c r="J7244" t="s">
        <v>32</v>
      </c>
      <c r="K7244" t="s">
        <v>43</v>
      </c>
      <c r="L7244">
        <v>0</v>
      </c>
      <c r="M7244">
        <v>1</v>
      </c>
      <c r="N7244">
        <v>5</v>
      </c>
      <c r="O7244" t="s">
        <v>28</v>
      </c>
      <c r="P7244">
        <v>0</v>
      </c>
      <c r="Q7244">
        <v>3</v>
      </c>
      <c r="R7244">
        <v>8.8000000000000007</v>
      </c>
      <c r="S7244">
        <v>73.900000000000006</v>
      </c>
      <c r="T7244">
        <v>72.099999999999994</v>
      </c>
      <c r="U7244">
        <v>63</v>
      </c>
      <c r="V7244">
        <f t="shared" si="623"/>
        <v>-9.0999999999999943</v>
      </c>
      <c r="W7244" t="str">
        <f t="shared" si="624"/>
        <v>Monitor</v>
      </c>
      <c r="X7244" t="str">
        <f t="shared" si="626"/>
        <v>Normal</v>
      </c>
      <c r="Y7244" t="str">
        <f t="shared" si="622"/>
        <v>Commuter</v>
      </c>
      <c r="Z7244" t="str">
        <f t="shared" si="625"/>
        <v>Chronic Absenteeism</v>
      </c>
      <c r="AA7244" t="s">
        <v>33</v>
      </c>
      <c r="AB7244">
        <v>0</v>
      </c>
    </row>
    <row r="7245" spans="1:28" x14ac:dyDescent="0.3">
      <c r="A7245">
        <v>17</v>
      </c>
      <c r="B7245" t="s">
        <v>38</v>
      </c>
      <c r="C7245">
        <v>11</v>
      </c>
      <c r="D7245" t="s">
        <v>23</v>
      </c>
      <c r="E7245" t="s">
        <v>30</v>
      </c>
      <c r="F7245">
        <v>3</v>
      </c>
      <c r="G7245">
        <v>0</v>
      </c>
      <c r="H7245" t="s">
        <v>36</v>
      </c>
      <c r="I7245">
        <v>217631</v>
      </c>
      <c r="J7245" t="s">
        <v>32</v>
      </c>
      <c r="K7245" t="s">
        <v>32</v>
      </c>
      <c r="L7245">
        <v>0</v>
      </c>
      <c r="M7245">
        <v>0</v>
      </c>
      <c r="N7245">
        <v>3.4</v>
      </c>
      <c r="O7245" t="s">
        <v>47</v>
      </c>
      <c r="P7245">
        <v>0</v>
      </c>
      <c r="Q7245">
        <v>4</v>
      </c>
      <c r="R7245">
        <v>13</v>
      </c>
      <c r="S7245">
        <v>87.5</v>
      </c>
      <c r="T7245">
        <v>52.6</v>
      </c>
      <c r="U7245">
        <v>58.1</v>
      </c>
      <c r="V7245">
        <f t="shared" si="623"/>
        <v>5.5</v>
      </c>
      <c r="W7245" t="str">
        <f t="shared" si="624"/>
        <v>Monitor</v>
      </c>
      <c r="X7245" t="str">
        <f t="shared" si="626"/>
        <v>Normal</v>
      </c>
      <c r="Y7245" t="str">
        <f t="shared" si="622"/>
        <v>Local</v>
      </c>
      <c r="Z7245" t="str">
        <f t="shared" si="625"/>
        <v>At-Risk</v>
      </c>
      <c r="AA7245" t="s">
        <v>29</v>
      </c>
      <c r="AB7245">
        <v>0</v>
      </c>
    </row>
    <row r="7246" spans="1:28" x14ac:dyDescent="0.3">
      <c r="A7246">
        <v>15</v>
      </c>
      <c r="B7246" t="s">
        <v>22</v>
      </c>
      <c r="C7246">
        <v>11</v>
      </c>
      <c r="D7246" t="s">
        <v>48</v>
      </c>
      <c r="E7246" t="s">
        <v>30</v>
      </c>
      <c r="F7246">
        <v>7</v>
      </c>
      <c r="G7246">
        <v>0</v>
      </c>
      <c r="H7246" t="s">
        <v>34</v>
      </c>
      <c r="I7246">
        <v>84119</v>
      </c>
      <c r="J7246" t="s">
        <v>41</v>
      </c>
      <c r="K7246" t="s">
        <v>35</v>
      </c>
      <c r="L7246">
        <v>1</v>
      </c>
      <c r="M7246">
        <v>1</v>
      </c>
      <c r="N7246">
        <v>2.8</v>
      </c>
      <c r="O7246" t="s">
        <v>28</v>
      </c>
      <c r="P7246">
        <v>0</v>
      </c>
      <c r="Q7246">
        <v>4</v>
      </c>
      <c r="R7246">
        <v>13.9</v>
      </c>
      <c r="S7246">
        <v>79.900000000000006</v>
      </c>
      <c r="T7246">
        <v>82</v>
      </c>
      <c r="U7246">
        <v>82.9</v>
      </c>
      <c r="V7246">
        <f t="shared" si="623"/>
        <v>0.90000000000000568</v>
      </c>
      <c r="W7246" t="str">
        <f t="shared" si="624"/>
        <v>Monitor</v>
      </c>
      <c r="X7246" t="str">
        <f t="shared" si="626"/>
        <v>Normal</v>
      </c>
      <c r="Y7246" t="str">
        <f t="shared" si="622"/>
        <v>Local</v>
      </c>
      <c r="Z7246" t="str">
        <f t="shared" si="625"/>
        <v>At-Risk</v>
      </c>
      <c r="AA7246" t="s">
        <v>42</v>
      </c>
      <c r="AB7246">
        <v>0</v>
      </c>
    </row>
    <row r="7247" spans="1:28" x14ac:dyDescent="0.3">
      <c r="A7247">
        <v>17</v>
      </c>
      <c r="B7247" t="s">
        <v>22</v>
      </c>
      <c r="C7247">
        <v>11</v>
      </c>
      <c r="D7247" t="s">
        <v>48</v>
      </c>
      <c r="E7247" t="s">
        <v>30</v>
      </c>
      <c r="F7247">
        <v>6</v>
      </c>
      <c r="G7247">
        <v>0</v>
      </c>
      <c r="H7247" t="s">
        <v>40</v>
      </c>
      <c r="I7247">
        <v>935181</v>
      </c>
      <c r="J7247" t="s">
        <v>41</v>
      </c>
      <c r="K7247" t="s">
        <v>31</v>
      </c>
      <c r="L7247">
        <v>1</v>
      </c>
      <c r="M7247">
        <v>0</v>
      </c>
      <c r="N7247">
        <v>0.9</v>
      </c>
      <c r="O7247" t="s">
        <v>28</v>
      </c>
      <c r="P7247">
        <v>1</v>
      </c>
      <c r="Q7247">
        <v>4</v>
      </c>
      <c r="R7247">
        <v>16.3</v>
      </c>
      <c r="S7247">
        <v>77.2</v>
      </c>
      <c r="T7247">
        <v>51.9</v>
      </c>
      <c r="U7247">
        <v>65.2</v>
      </c>
      <c r="V7247">
        <f t="shared" si="623"/>
        <v>13.300000000000004</v>
      </c>
      <c r="W7247" t="str">
        <f t="shared" si="624"/>
        <v>Monitor</v>
      </c>
      <c r="X7247" t="str">
        <f t="shared" si="626"/>
        <v>Surge</v>
      </c>
      <c r="Y7247" t="str">
        <f t="shared" si="622"/>
        <v>Local</v>
      </c>
      <c r="Z7247" t="str">
        <f t="shared" si="625"/>
        <v>At-Risk</v>
      </c>
      <c r="AA7247" t="s">
        <v>33</v>
      </c>
      <c r="AB7247">
        <v>0</v>
      </c>
    </row>
    <row r="7248" spans="1:28" x14ac:dyDescent="0.3">
      <c r="A7248">
        <v>12</v>
      </c>
      <c r="B7248" t="s">
        <v>38</v>
      </c>
      <c r="C7248">
        <v>7</v>
      </c>
      <c r="D7248" t="s">
        <v>48</v>
      </c>
      <c r="E7248" t="s">
        <v>30</v>
      </c>
      <c r="F7248">
        <v>6</v>
      </c>
      <c r="G7248">
        <v>0</v>
      </c>
      <c r="H7248" t="s">
        <v>45</v>
      </c>
      <c r="I7248">
        <v>2377747</v>
      </c>
      <c r="J7248" t="s">
        <v>41</v>
      </c>
      <c r="K7248" t="s">
        <v>26</v>
      </c>
      <c r="L7248">
        <v>1</v>
      </c>
      <c r="M7248">
        <v>0</v>
      </c>
      <c r="N7248">
        <v>0.3</v>
      </c>
      <c r="O7248" t="s">
        <v>28</v>
      </c>
      <c r="P7248">
        <v>1</v>
      </c>
      <c r="Q7248">
        <v>3</v>
      </c>
      <c r="R7248">
        <v>22.7</v>
      </c>
      <c r="S7248">
        <v>95.2</v>
      </c>
      <c r="T7248">
        <v>52.5</v>
      </c>
      <c r="U7248">
        <v>63.4</v>
      </c>
      <c r="V7248">
        <f t="shared" si="623"/>
        <v>10.899999999999999</v>
      </c>
      <c r="W7248" t="str">
        <f t="shared" si="624"/>
        <v>Monitor</v>
      </c>
      <c r="X7248" t="str">
        <f t="shared" si="626"/>
        <v>Surge</v>
      </c>
      <c r="Y7248" t="str">
        <f t="shared" si="622"/>
        <v>Local</v>
      </c>
      <c r="Z7248" t="str">
        <f t="shared" si="625"/>
        <v>Healthy</v>
      </c>
      <c r="AA7248" t="s">
        <v>33</v>
      </c>
      <c r="AB7248">
        <v>0</v>
      </c>
    </row>
    <row r="7249" spans="1:28" x14ac:dyDescent="0.3">
      <c r="A7249">
        <v>12</v>
      </c>
      <c r="B7249" t="s">
        <v>22</v>
      </c>
      <c r="C7249">
        <v>7</v>
      </c>
      <c r="D7249" t="s">
        <v>48</v>
      </c>
      <c r="E7249" t="s">
        <v>30</v>
      </c>
      <c r="F7249">
        <v>5</v>
      </c>
      <c r="G7249">
        <v>1</v>
      </c>
      <c r="H7249" t="s">
        <v>34</v>
      </c>
      <c r="I7249">
        <v>152161</v>
      </c>
      <c r="J7249" t="s">
        <v>32</v>
      </c>
      <c r="K7249" t="s">
        <v>41</v>
      </c>
      <c r="L7249">
        <v>1</v>
      </c>
      <c r="M7249">
        <v>0</v>
      </c>
      <c r="N7249">
        <v>1.7</v>
      </c>
      <c r="O7249" t="s">
        <v>28</v>
      </c>
      <c r="P7249">
        <v>0</v>
      </c>
      <c r="Q7249">
        <v>2</v>
      </c>
      <c r="R7249">
        <v>16.7</v>
      </c>
      <c r="S7249">
        <v>91.6</v>
      </c>
      <c r="T7249">
        <v>62.1</v>
      </c>
      <c r="U7249">
        <v>50.5</v>
      </c>
      <c r="V7249">
        <f t="shared" si="623"/>
        <v>-11.600000000000001</v>
      </c>
      <c r="W7249" t="str">
        <f t="shared" si="624"/>
        <v>Monitor</v>
      </c>
      <c r="X7249" t="str">
        <f t="shared" si="626"/>
        <v>Normal</v>
      </c>
      <c r="Y7249" t="str">
        <f t="shared" si="622"/>
        <v>Local</v>
      </c>
      <c r="Z7249" t="str">
        <f t="shared" si="625"/>
        <v>Healthy</v>
      </c>
      <c r="AA7249" t="s">
        <v>29</v>
      </c>
      <c r="AB7249">
        <v>0</v>
      </c>
    </row>
    <row r="7250" spans="1:28" x14ac:dyDescent="0.3">
      <c r="A7250">
        <v>15</v>
      </c>
      <c r="B7250" t="s">
        <v>38</v>
      </c>
      <c r="C7250">
        <v>10</v>
      </c>
      <c r="D7250" t="s">
        <v>39</v>
      </c>
      <c r="E7250" t="s">
        <v>44</v>
      </c>
      <c r="F7250">
        <v>5</v>
      </c>
      <c r="G7250">
        <v>0</v>
      </c>
      <c r="H7250" t="s">
        <v>36</v>
      </c>
      <c r="I7250">
        <v>194203</v>
      </c>
      <c r="J7250" t="s">
        <v>26</v>
      </c>
      <c r="K7250" t="s">
        <v>41</v>
      </c>
      <c r="L7250">
        <v>1</v>
      </c>
      <c r="M7250">
        <v>1</v>
      </c>
      <c r="N7250">
        <v>0.5</v>
      </c>
      <c r="O7250" t="s">
        <v>28</v>
      </c>
      <c r="P7250">
        <v>0</v>
      </c>
      <c r="Q7250">
        <v>3</v>
      </c>
      <c r="R7250">
        <v>9.1999999999999993</v>
      </c>
      <c r="S7250">
        <v>88.7</v>
      </c>
      <c r="T7250">
        <v>45.2</v>
      </c>
      <c r="U7250">
        <v>68.400000000000006</v>
      </c>
      <c r="V7250">
        <f t="shared" si="623"/>
        <v>23.200000000000003</v>
      </c>
      <c r="W7250" t="str">
        <f t="shared" si="624"/>
        <v>Monitor</v>
      </c>
      <c r="X7250" t="str">
        <f t="shared" si="626"/>
        <v>Surge</v>
      </c>
      <c r="Y7250" t="str">
        <f t="shared" si="622"/>
        <v>Local</v>
      </c>
      <c r="Z7250" t="str">
        <f t="shared" si="625"/>
        <v>At-Risk</v>
      </c>
      <c r="AA7250" t="s">
        <v>33</v>
      </c>
      <c r="AB7250">
        <v>0</v>
      </c>
    </row>
    <row r="7251" spans="1:28" x14ac:dyDescent="0.3">
      <c r="A7251">
        <v>12</v>
      </c>
      <c r="B7251" t="s">
        <v>38</v>
      </c>
      <c r="C7251">
        <v>7</v>
      </c>
      <c r="D7251" t="s">
        <v>39</v>
      </c>
      <c r="E7251" t="s">
        <v>30</v>
      </c>
      <c r="F7251">
        <v>4</v>
      </c>
      <c r="G7251">
        <v>0</v>
      </c>
      <c r="H7251" t="s">
        <v>34</v>
      </c>
      <c r="I7251">
        <v>73350</v>
      </c>
      <c r="J7251" t="s">
        <v>32</v>
      </c>
      <c r="K7251" t="s">
        <v>41</v>
      </c>
      <c r="L7251">
        <v>1</v>
      </c>
      <c r="M7251">
        <v>1</v>
      </c>
      <c r="N7251">
        <v>0.3</v>
      </c>
      <c r="O7251" t="s">
        <v>28</v>
      </c>
      <c r="P7251">
        <v>0</v>
      </c>
      <c r="Q7251">
        <v>2</v>
      </c>
      <c r="R7251">
        <v>17.2</v>
      </c>
      <c r="S7251">
        <v>77.099999999999994</v>
      </c>
      <c r="T7251">
        <v>51.6</v>
      </c>
      <c r="U7251">
        <v>64.5</v>
      </c>
      <c r="V7251">
        <f t="shared" si="623"/>
        <v>12.899999999999999</v>
      </c>
      <c r="W7251" t="str">
        <f t="shared" si="624"/>
        <v>Monitor</v>
      </c>
      <c r="X7251" t="str">
        <f t="shared" si="626"/>
        <v>Surge</v>
      </c>
      <c r="Y7251" t="str">
        <f t="shared" ref="Y7251:Y7301" si="627">IF(N7251&lt;5,"Local",IF(N7251&lt;=15,"Commuter","Distant"))</f>
        <v>Local</v>
      </c>
      <c r="Z7251" t="str">
        <f t="shared" si="625"/>
        <v>At-Risk</v>
      </c>
      <c r="AA7251" t="s">
        <v>33</v>
      </c>
      <c r="AB7251">
        <v>0</v>
      </c>
    </row>
    <row r="7252" spans="1:28" x14ac:dyDescent="0.3">
      <c r="A7252">
        <v>12</v>
      </c>
      <c r="B7252" t="s">
        <v>38</v>
      </c>
      <c r="C7252">
        <v>7</v>
      </c>
      <c r="D7252" t="s">
        <v>48</v>
      </c>
      <c r="E7252" t="s">
        <v>44</v>
      </c>
      <c r="F7252">
        <v>6</v>
      </c>
      <c r="G7252">
        <v>0</v>
      </c>
      <c r="H7252" t="s">
        <v>36</v>
      </c>
      <c r="I7252">
        <v>245077</v>
      </c>
      <c r="J7252" t="s">
        <v>32</v>
      </c>
      <c r="K7252" t="s">
        <v>43</v>
      </c>
      <c r="L7252">
        <v>1</v>
      </c>
      <c r="M7252">
        <v>0</v>
      </c>
      <c r="N7252">
        <v>1.1000000000000001</v>
      </c>
      <c r="O7252" t="s">
        <v>28</v>
      </c>
      <c r="P7252">
        <v>0</v>
      </c>
      <c r="Q7252">
        <v>3</v>
      </c>
      <c r="R7252">
        <v>11.1</v>
      </c>
      <c r="S7252">
        <v>88</v>
      </c>
      <c r="T7252">
        <v>60.5</v>
      </c>
      <c r="U7252">
        <v>64.900000000000006</v>
      </c>
      <c r="V7252">
        <f t="shared" si="623"/>
        <v>4.4000000000000057</v>
      </c>
      <c r="W7252" t="str">
        <f t="shared" si="624"/>
        <v>Monitor</v>
      </c>
      <c r="X7252" t="str">
        <f t="shared" si="626"/>
        <v>Normal</v>
      </c>
      <c r="Y7252" t="str">
        <f t="shared" si="627"/>
        <v>Local</v>
      </c>
      <c r="Z7252" t="str">
        <f t="shared" si="625"/>
        <v>At-Risk</v>
      </c>
      <c r="AA7252" t="s">
        <v>33</v>
      </c>
      <c r="AB7252">
        <v>0</v>
      </c>
    </row>
    <row r="7253" spans="1:28" x14ac:dyDescent="0.3">
      <c r="A7253">
        <v>14</v>
      </c>
      <c r="B7253" t="s">
        <v>38</v>
      </c>
      <c r="C7253">
        <v>9</v>
      </c>
      <c r="D7253" t="s">
        <v>23</v>
      </c>
      <c r="E7253" t="s">
        <v>24</v>
      </c>
      <c r="F7253">
        <v>3</v>
      </c>
      <c r="G7253">
        <v>1</v>
      </c>
      <c r="H7253" t="s">
        <v>40</v>
      </c>
      <c r="I7253">
        <v>1196895</v>
      </c>
      <c r="J7253" t="s">
        <v>26</v>
      </c>
      <c r="K7253" t="s">
        <v>41</v>
      </c>
      <c r="L7253">
        <v>1</v>
      </c>
      <c r="M7253">
        <v>0</v>
      </c>
      <c r="N7253">
        <v>7.1</v>
      </c>
      <c r="O7253" t="s">
        <v>28</v>
      </c>
      <c r="P7253">
        <v>0</v>
      </c>
      <c r="Q7253">
        <v>3</v>
      </c>
      <c r="R7253">
        <v>13.1</v>
      </c>
      <c r="S7253">
        <v>94</v>
      </c>
      <c r="T7253">
        <v>64.599999999999994</v>
      </c>
      <c r="U7253">
        <v>68.599999999999994</v>
      </c>
      <c r="V7253">
        <f t="shared" si="623"/>
        <v>4</v>
      </c>
      <c r="W7253" t="str">
        <f t="shared" si="624"/>
        <v>Monitor</v>
      </c>
      <c r="X7253" t="str">
        <f t="shared" si="626"/>
        <v>Normal</v>
      </c>
      <c r="Y7253" t="str">
        <f t="shared" si="627"/>
        <v>Commuter</v>
      </c>
      <c r="Z7253" t="str">
        <f t="shared" si="625"/>
        <v>Healthy</v>
      </c>
      <c r="AA7253" t="s">
        <v>33</v>
      </c>
      <c r="AB7253">
        <v>0</v>
      </c>
    </row>
    <row r="7254" spans="1:28" x14ac:dyDescent="0.3">
      <c r="A7254">
        <v>11</v>
      </c>
      <c r="B7254" t="s">
        <v>38</v>
      </c>
      <c r="C7254">
        <v>6</v>
      </c>
      <c r="D7254" t="s">
        <v>48</v>
      </c>
      <c r="E7254" t="s">
        <v>30</v>
      </c>
      <c r="F7254">
        <v>4</v>
      </c>
      <c r="G7254">
        <v>0</v>
      </c>
      <c r="H7254" t="s">
        <v>45</v>
      </c>
      <c r="I7254">
        <v>4049394</v>
      </c>
      <c r="J7254" t="s">
        <v>41</v>
      </c>
      <c r="K7254" t="s">
        <v>31</v>
      </c>
      <c r="L7254">
        <v>0</v>
      </c>
      <c r="M7254">
        <v>1</v>
      </c>
      <c r="N7254">
        <v>1.3</v>
      </c>
      <c r="O7254" t="s">
        <v>28</v>
      </c>
      <c r="P7254">
        <v>0</v>
      </c>
      <c r="Q7254">
        <v>4</v>
      </c>
      <c r="R7254">
        <v>14.4</v>
      </c>
      <c r="S7254">
        <v>92.7</v>
      </c>
      <c r="T7254">
        <v>76.599999999999994</v>
      </c>
      <c r="U7254">
        <v>71.7</v>
      </c>
      <c r="V7254">
        <f t="shared" si="623"/>
        <v>-4.8999999999999915</v>
      </c>
      <c r="W7254" t="str">
        <f t="shared" si="624"/>
        <v>Monitor</v>
      </c>
      <c r="X7254" t="str">
        <f t="shared" si="626"/>
        <v>Normal</v>
      </c>
      <c r="Y7254" t="str">
        <f t="shared" si="627"/>
        <v>Local</v>
      </c>
      <c r="Z7254" t="str">
        <f t="shared" si="625"/>
        <v>Healthy</v>
      </c>
      <c r="AA7254" t="s">
        <v>33</v>
      </c>
      <c r="AB7254">
        <v>0</v>
      </c>
    </row>
    <row r="7255" spans="1:28" x14ac:dyDescent="0.3">
      <c r="A7255">
        <v>14</v>
      </c>
      <c r="B7255" t="s">
        <v>22</v>
      </c>
      <c r="C7255">
        <v>9</v>
      </c>
      <c r="D7255" t="s">
        <v>23</v>
      </c>
      <c r="E7255" t="s">
        <v>30</v>
      </c>
      <c r="F7255">
        <v>3</v>
      </c>
      <c r="G7255">
        <v>1</v>
      </c>
      <c r="H7255" t="s">
        <v>25</v>
      </c>
      <c r="I7255">
        <v>378282</v>
      </c>
      <c r="J7255" t="s">
        <v>41</v>
      </c>
      <c r="K7255" t="s">
        <v>41</v>
      </c>
      <c r="L7255">
        <v>0</v>
      </c>
      <c r="M7255">
        <v>1</v>
      </c>
      <c r="N7255">
        <v>2.2999999999999998</v>
      </c>
      <c r="O7255" t="s">
        <v>28</v>
      </c>
      <c r="P7255">
        <v>0</v>
      </c>
      <c r="Q7255">
        <v>4</v>
      </c>
      <c r="R7255">
        <v>14.5</v>
      </c>
      <c r="S7255">
        <v>97.3</v>
      </c>
      <c r="T7255">
        <v>55.4</v>
      </c>
      <c r="U7255">
        <v>53.7</v>
      </c>
      <c r="V7255">
        <f t="shared" ref="V7255:V7303" si="628">U7255-T7255</f>
        <v>-1.6999999999999957</v>
      </c>
      <c r="W7255" t="str">
        <f t="shared" ref="W7255:W7303" si="629">IF(AND(U7255&lt;45,V7255&lt;-10),"High Risk","Monitor")</f>
        <v>Monitor</v>
      </c>
      <c r="X7255" t="str">
        <f t="shared" si="626"/>
        <v>Normal</v>
      </c>
      <c r="Y7255" t="str">
        <f t="shared" si="627"/>
        <v>Local</v>
      </c>
      <c r="Z7255" t="str">
        <f t="shared" si="625"/>
        <v>Healthy</v>
      </c>
      <c r="AA7255" t="s">
        <v>29</v>
      </c>
      <c r="AB7255">
        <v>0</v>
      </c>
    </row>
    <row r="7256" spans="1:28" x14ac:dyDescent="0.3">
      <c r="A7256">
        <v>11</v>
      </c>
      <c r="B7256" t="s">
        <v>38</v>
      </c>
      <c r="C7256">
        <v>6</v>
      </c>
      <c r="D7256" t="s">
        <v>23</v>
      </c>
      <c r="E7256" t="s">
        <v>30</v>
      </c>
      <c r="F7256">
        <v>7</v>
      </c>
      <c r="G7256">
        <v>1</v>
      </c>
      <c r="H7256" t="s">
        <v>45</v>
      </c>
      <c r="I7256">
        <v>1695939</v>
      </c>
      <c r="J7256" t="s">
        <v>37</v>
      </c>
      <c r="K7256" t="s">
        <v>35</v>
      </c>
      <c r="L7256">
        <v>1</v>
      </c>
      <c r="M7256">
        <v>1</v>
      </c>
      <c r="N7256">
        <v>1.8</v>
      </c>
      <c r="O7256" t="s">
        <v>28</v>
      </c>
      <c r="P7256">
        <v>1</v>
      </c>
      <c r="Q7256">
        <v>4</v>
      </c>
      <c r="R7256">
        <v>15.3</v>
      </c>
      <c r="S7256">
        <v>88.7</v>
      </c>
      <c r="T7256">
        <v>72.099999999999994</v>
      </c>
      <c r="U7256">
        <v>85.1</v>
      </c>
      <c r="V7256">
        <f t="shared" si="628"/>
        <v>13</v>
      </c>
      <c r="W7256" t="str">
        <f t="shared" si="629"/>
        <v>Monitor</v>
      </c>
      <c r="X7256" t="str">
        <f t="shared" si="626"/>
        <v>Surge</v>
      </c>
      <c r="Y7256" t="str">
        <f t="shared" si="627"/>
        <v>Local</v>
      </c>
      <c r="Z7256" t="str">
        <f t="shared" si="625"/>
        <v>At-Risk</v>
      </c>
      <c r="AA7256" t="s">
        <v>42</v>
      </c>
      <c r="AB7256">
        <v>0</v>
      </c>
    </row>
    <row r="7257" spans="1:28" x14ac:dyDescent="0.3">
      <c r="A7257">
        <v>14</v>
      </c>
      <c r="B7257" t="s">
        <v>38</v>
      </c>
      <c r="C7257">
        <v>8</v>
      </c>
      <c r="D7257" t="s">
        <v>39</v>
      </c>
      <c r="E7257" t="s">
        <v>30</v>
      </c>
      <c r="F7257">
        <v>4</v>
      </c>
      <c r="G7257">
        <v>0</v>
      </c>
      <c r="H7257" t="s">
        <v>40</v>
      </c>
      <c r="I7257">
        <v>810975</v>
      </c>
      <c r="J7257" t="s">
        <v>32</v>
      </c>
      <c r="K7257" t="s">
        <v>35</v>
      </c>
      <c r="L7257">
        <v>1</v>
      </c>
      <c r="M7257">
        <v>0</v>
      </c>
      <c r="N7257">
        <v>0.9</v>
      </c>
      <c r="O7257" t="s">
        <v>28</v>
      </c>
      <c r="P7257">
        <v>0</v>
      </c>
      <c r="Q7257">
        <v>4</v>
      </c>
      <c r="R7257">
        <v>9.1999999999999993</v>
      </c>
      <c r="S7257">
        <v>97.8</v>
      </c>
      <c r="T7257">
        <v>62.2</v>
      </c>
      <c r="U7257">
        <v>74.8</v>
      </c>
      <c r="V7257">
        <f t="shared" si="628"/>
        <v>12.599999999999994</v>
      </c>
      <c r="W7257" t="str">
        <f t="shared" si="629"/>
        <v>Monitor</v>
      </c>
      <c r="X7257" t="str">
        <f t="shared" si="626"/>
        <v>Surge</v>
      </c>
      <c r="Y7257" t="str">
        <f t="shared" si="627"/>
        <v>Local</v>
      </c>
      <c r="Z7257" t="str">
        <f t="shared" si="625"/>
        <v>Healthy</v>
      </c>
      <c r="AA7257" t="s">
        <v>33</v>
      </c>
      <c r="AB7257">
        <v>0</v>
      </c>
    </row>
    <row r="7258" spans="1:28" x14ac:dyDescent="0.3">
      <c r="A7258">
        <v>15</v>
      </c>
      <c r="B7258" t="s">
        <v>38</v>
      </c>
      <c r="C7258">
        <v>9</v>
      </c>
      <c r="D7258" t="s">
        <v>39</v>
      </c>
      <c r="E7258" t="s">
        <v>24</v>
      </c>
      <c r="F7258">
        <v>6</v>
      </c>
      <c r="G7258">
        <v>0</v>
      </c>
      <c r="H7258" t="s">
        <v>36</v>
      </c>
      <c r="I7258">
        <v>332315</v>
      </c>
      <c r="J7258" t="s">
        <v>31</v>
      </c>
      <c r="K7258" t="s">
        <v>27</v>
      </c>
      <c r="L7258">
        <v>0</v>
      </c>
      <c r="M7258">
        <v>0</v>
      </c>
      <c r="N7258">
        <v>5.0999999999999996</v>
      </c>
      <c r="O7258" t="s">
        <v>28</v>
      </c>
      <c r="P7258">
        <v>0</v>
      </c>
      <c r="Q7258">
        <v>4</v>
      </c>
      <c r="R7258">
        <v>15.9</v>
      </c>
      <c r="S7258">
        <v>89.2</v>
      </c>
      <c r="T7258">
        <v>53.7</v>
      </c>
      <c r="U7258">
        <v>59.1</v>
      </c>
      <c r="V7258">
        <f t="shared" si="628"/>
        <v>5.3999999999999986</v>
      </c>
      <c r="W7258" t="str">
        <f t="shared" si="629"/>
        <v>Monitor</v>
      </c>
      <c r="X7258" t="str">
        <f t="shared" si="626"/>
        <v>Normal</v>
      </c>
      <c r="Y7258" t="str">
        <f t="shared" si="627"/>
        <v>Commuter</v>
      </c>
      <c r="Z7258" t="str">
        <f t="shared" si="625"/>
        <v>At-Risk</v>
      </c>
      <c r="AA7258" t="s">
        <v>29</v>
      </c>
      <c r="AB7258">
        <v>0</v>
      </c>
    </row>
    <row r="7259" spans="1:28" x14ac:dyDescent="0.3">
      <c r="A7259">
        <v>12</v>
      </c>
      <c r="B7259" t="s">
        <v>38</v>
      </c>
      <c r="C7259">
        <v>7</v>
      </c>
      <c r="D7259" t="s">
        <v>23</v>
      </c>
      <c r="E7259" t="s">
        <v>30</v>
      </c>
      <c r="F7259">
        <v>6</v>
      </c>
      <c r="G7259">
        <v>0</v>
      </c>
      <c r="H7259" t="s">
        <v>36</v>
      </c>
      <c r="I7259">
        <v>343789</v>
      </c>
      <c r="J7259" t="s">
        <v>31</v>
      </c>
      <c r="K7259" t="s">
        <v>32</v>
      </c>
      <c r="L7259">
        <v>0</v>
      </c>
      <c r="M7259">
        <v>1</v>
      </c>
      <c r="N7259">
        <v>2.7</v>
      </c>
      <c r="O7259" t="s">
        <v>47</v>
      </c>
      <c r="P7259">
        <v>0</v>
      </c>
      <c r="Q7259">
        <v>4</v>
      </c>
      <c r="R7259">
        <v>10.6</v>
      </c>
      <c r="S7259">
        <v>74.7</v>
      </c>
      <c r="T7259">
        <v>55</v>
      </c>
      <c r="U7259">
        <v>64.3</v>
      </c>
      <c r="V7259">
        <f t="shared" si="628"/>
        <v>9.2999999999999972</v>
      </c>
      <c r="W7259" t="str">
        <f t="shared" si="629"/>
        <v>Monitor</v>
      </c>
      <c r="X7259" t="str">
        <f t="shared" si="626"/>
        <v>Normal</v>
      </c>
      <c r="Y7259" t="str">
        <f t="shared" si="627"/>
        <v>Local</v>
      </c>
      <c r="Z7259" t="str">
        <f t="shared" si="625"/>
        <v>Chronic Absenteeism</v>
      </c>
      <c r="AA7259" t="s">
        <v>33</v>
      </c>
      <c r="AB7259">
        <v>0</v>
      </c>
    </row>
    <row r="7260" spans="1:28" x14ac:dyDescent="0.3">
      <c r="A7260">
        <v>18</v>
      </c>
      <c r="B7260" t="s">
        <v>38</v>
      </c>
      <c r="C7260">
        <v>12</v>
      </c>
      <c r="D7260" t="s">
        <v>39</v>
      </c>
      <c r="E7260" t="s">
        <v>24</v>
      </c>
      <c r="F7260">
        <v>5</v>
      </c>
      <c r="G7260">
        <v>1</v>
      </c>
      <c r="H7260" t="s">
        <v>36</v>
      </c>
      <c r="I7260">
        <v>211267</v>
      </c>
      <c r="J7260" t="s">
        <v>31</v>
      </c>
      <c r="K7260" t="s">
        <v>32</v>
      </c>
      <c r="L7260">
        <v>0</v>
      </c>
      <c r="M7260">
        <v>1</v>
      </c>
      <c r="N7260">
        <v>23.8</v>
      </c>
      <c r="O7260" t="s">
        <v>47</v>
      </c>
      <c r="P7260">
        <v>0</v>
      </c>
      <c r="Q7260">
        <v>3</v>
      </c>
      <c r="R7260">
        <v>7.9</v>
      </c>
      <c r="S7260">
        <v>75.7</v>
      </c>
      <c r="T7260">
        <v>50.4</v>
      </c>
      <c r="U7260">
        <v>57.7</v>
      </c>
      <c r="V7260">
        <f t="shared" si="628"/>
        <v>7.3000000000000043</v>
      </c>
      <c r="W7260" t="str">
        <f t="shared" si="629"/>
        <v>Monitor</v>
      </c>
      <c r="X7260" t="str">
        <f t="shared" si="626"/>
        <v>Normal</v>
      </c>
      <c r="Y7260" t="str">
        <f t="shared" si="627"/>
        <v>Distant</v>
      </c>
      <c r="Z7260" t="str">
        <f t="shared" si="625"/>
        <v>At-Risk</v>
      </c>
      <c r="AA7260" t="s">
        <v>29</v>
      </c>
      <c r="AB7260">
        <v>0</v>
      </c>
    </row>
    <row r="7261" spans="1:28" x14ac:dyDescent="0.3">
      <c r="A7261">
        <v>14</v>
      </c>
      <c r="B7261" t="s">
        <v>38</v>
      </c>
      <c r="C7261">
        <v>8</v>
      </c>
      <c r="D7261" t="s">
        <v>39</v>
      </c>
      <c r="E7261" t="s">
        <v>24</v>
      </c>
      <c r="F7261">
        <v>4</v>
      </c>
      <c r="G7261">
        <v>0</v>
      </c>
      <c r="H7261" t="s">
        <v>36</v>
      </c>
      <c r="I7261">
        <v>228061</v>
      </c>
      <c r="J7261" t="s">
        <v>26</v>
      </c>
      <c r="K7261" t="s">
        <v>35</v>
      </c>
      <c r="L7261">
        <v>0</v>
      </c>
      <c r="M7261">
        <v>0</v>
      </c>
      <c r="N7261">
        <v>16</v>
      </c>
      <c r="O7261" t="s">
        <v>47</v>
      </c>
      <c r="P7261">
        <v>1</v>
      </c>
      <c r="Q7261">
        <v>4</v>
      </c>
      <c r="R7261">
        <v>13.7</v>
      </c>
      <c r="S7261">
        <v>78</v>
      </c>
      <c r="T7261">
        <v>55.9</v>
      </c>
      <c r="U7261">
        <v>39.9</v>
      </c>
      <c r="V7261">
        <f t="shared" si="628"/>
        <v>-16</v>
      </c>
      <c r="W7261" t="str">
        <f t="shared" si="629"/>
        <v>High Risk</v>
      </c>
      <c r="X7261" t="str">
        <f t="shared" si="626"/>
        <v>Normal</v>
      </c>
      <c r="Y7261" t="str">
        <f t="shared" si="627"/>
        <v>Distant</v>
      </c>
      <c r="Z7261" t="str">
        <f t="shared" ref="Z7261:Z7313" si="630">IF(S7261&gt;=90, "Healthy", IF(S7261&gt;75, "At-Risk", "Chronic Absenteeism"))</f>
        <v>At-Risk</v>
      </c>
      <c r="AA7261" t="s">
        <v>51</v>
      </c>
      <c r="AB7261">
        <v>1</v>
      </c>
    </row>
    <row r="7262" spans="1:28" x14ac:dyDescent="0.3">
      <c r="A7262">
        <v>16</v>
      </c>
      <c r="B7262" t="s">
        <v>46</v>
      </c>
      <c r="C7262">
        <v>12</v>
      </c>
      <c r="D7262" t="s">
        <v>39</v>
      </c>
      <c r="E7262" t="s">
        <v>30</v>
      </c>
      <c r="F7262">
        <v>7</v>
      </c>
      <c r="G7262">
        <v>0</v>
      </c>
      <c r="H7262" t="s">
        <v>34</v>
      </c>
      <c r="I7262">
        <v>123059</v>
      </c>
      <c r="J7262" t="s">
        <v>32</v>
      </c>
      <c r="K7262" t="s">
        <v>37</v>
      </c>
      <c r="L7262">
        <v>0</v>
      </c>
      <c r="M7262">
        <v>0</v>
      </c>
      <c r="N7262">
        <v>2.2999999999999998</v>
      </c>
      <c r="O7262" t="s">
        <v>47</v>
      </c>
      <c r="P7262">
        <v>1</v>
      </c>
      <c r="Q7262">
        <v>1</v>
      </c>
      <c r="R7262">
        <v>15</v>
      </c>
      <c r="S7262">
        <v>96.2</v>
      </c>
      <c r="T7262">
        <v>53.5</v>
      </c>
      <c r="U7262">
        <v>69.8</v>
      </c>
      <c r="V7262">
        <f t="shared" si="628"/>
        <v>16.299999999999997</v>
      </c>
      <c r="W7262" t="str">
        <f t="shared" si="629"/>
        <v>Monitor</v>
      </c>
      <c r="X7262" t="str">
        <f t="shared" si="626"/>
        <v>Surge</v>
      </c>
      <c r="Y7262" t="str">
        <f t="shared" si="627"/>
        <v>Local</v>
      </c>
      <c r="Z7262" t="str">
        <f t="shared" si="630"/>
        <v>Healthy</v>
      </c>
      <c r="AA7262" t="s">
        <v>33</v>
      </c>
      <c r="AB7262">
        <v>0</v>
      </c>
    </row>
    <row r="7263" spans="1:28" x14ac:dyDescent="0.3">
      <c r="A7263">
        <v>12</v>
      </c>
      <c r="B7263" t="s">
        <v>38</v>
      </c>
      <c r="C7263">
        <v>7</v>
      </c>
      <c r="D7263" t="s">
        <v>23</v>
      </c>
      <c r="E7263" t="s">
        <v>24</v>
      </c>
      <c r="F7263">
        <v>5</v>
      </c>
      <c r="G7263">
        <v>0</v>
      </c>
      <c r="H7263" t="s">
        <v>36</v>
      </c>
      <c r="I7263">
        <v>342072</v>
      </c>
      <c r="J7263" t="s">
        <v>41</v>
      </c>
      <c r="K7263" t="s">
        <v>31</v>
      </c>
      <c r="L7263">
        <v>0</v>
      </c>
      <c r="M7263">
        <v>1</v>
      </c>
      <c r="N7263">
        <v>0.4</v>
      </c>
      <c r="O7263" t="s">
        <v>28</v>
      </c>
      <c r="P7263">
        <v>0</v>
      </c>
      <c r="Q7263">
        <v>3</v>
      </c>
      <c r="R7263">
        <v>8.3000000000000007</v>
      </c>
      <c r="S7263">
        <v>85.5</v>
      </c>
      <c r="T7263">
        <v>56.3</v>
      </c>
      <c r="U7263">
        <v>58</v>
      </c>
      <c r="V7263">
        <f t="shared" si="628"/>
        <v>1.7000000000000028</v>
      </c>
      <c r="W7263" t="str">
        <f t="shared" si="629"/>
        <v>Monitor</v>
      </c>
      <c r="X7263" t="str">
        <f t="shared" si="626"/>
        <v>Normal</v>
      </c>
      <c r="Y7263" t="str">
        <f t="shared" si="627"/>
        <v>Local</v>
      </c>
      <c r="Z7263" t="str">
        <f t="shared" si="630"/>
        <v>At-Risk</v>
      </c>
      <c r="AA7263" t="s">
        <v>29</v>
      </c>
      <c r="AB7263">
        <v>0</v>
      </c>
    </row>
    <row r="7264" spans="1:28" x14ac:dyDescent="0.3">
      <c r="A7264">
        <v>17</v>
      </c>
      <c r="B7264" t="s">
        <v>22</v>
      </c>
      <c r="C7264">
        <v>12</v>
      </c>
      <c r="D7264" t="s">
        <v>39</v>
      </c>
      <c r="E7264" t="s">
        <v>44</v>
      </c>
      <c r="F7264">
        <v>5</v>
      </c>
      <c r="G7264">
        <v>0</v>
      </c>
      <c r="H7264" t="s">
        <v>34</v>
      </c>
      <c r="I7264">
        <v>76762</v>
      </c>
      <c r="J7264" t="s">
        <v>26</v>
      </c>
      <c r="K7264" t="s">
        <v>26</v>
      </c>
      <c r="L7264">
        <v>1</v>
      </c>
      <c r="M7264">
        <v>0</v>
      </c>
      <c r="N7264">
        <v>1.7</v>
      </c>
      <c r="O7264" t="s">
        <v>28</v>
      </c>
      <c r="P7264">
        <v>0</v>
      </c>
      <c r="Q7264">
        <v>3</v>
      </c>
      <c r="R7264">
        <v>11.3</v>
      </c>
      <c r="S7264">
        <v>81.599999999999994</v>
      </c>
      <c r="T7264">
        <v>52.4</v>
      </c>
      <c r="U7264">
        <v>58.6</v>
      </c>
      <c r="V7264">
        <f t="shared" si="628"/>
        <v>6.2000000000000028</v>
      </c>
      <c r="W7264" t="str">
        <f t="shared" si="629"/>
        <v>Monitor</v>
      </c>
      <c r="X7264" t="str">
        <f t="shared" si="626"/>
        <v>Normal</v>
      </c>
      <c r="Y7264" t="str">
        <f t="shared" si="627"/>
        <v>Local</v>
      </c>
      <c r="Z7264" t="str">
        <f t="shared" si="630"/>
        <v>At-Risk</v>
      </c>
      <c r="AA7264" t="s">
        <v>29</v>
      </c>
      <c r="AB7264">
        <v>0</v>
      </c>
    </row>
    <row r="7265" spans="1:28" x14ac:dyDescent="0.3">
      <c r="A7265">
        <v>14</v>
      </c>
      <c r="B7265" t="s">
        <v>38</v>
      </c>
      <c r="C7265">
        <v>9</v>
      </c>
      <c r="D7265" t="s">
        <v>39</v>
      </c>
      <c r="E7265" t="s">
        <v>24</v>
      </c>
      <c r="F7265">
        <v>4</v>
      </c>
      <c r="G7265">
        <v>0</v>
      </c>
      <c r="H7265" t="s">
        <v>34</v>
      </c>
      <c r="I7265">
        <v>137878</v>
      </c>
      <c r="J7265" t="s">
        <v>41</v>
      </c>
      <c r="K7265" t="s">
        <v>41</v>
      </c>
      <c r="L7265">
        <v>0</v>
      </c>
      <c r="M7265">
        <v>0</v>
      </c>
      <c r="N7265">
        <v>18.399999999999999</v>
      </c>
      <c r="O7265" t="s">
        <v>28</v>
      </c>
      <c r="P7265">
        <v>0</v>
      </c>
      <c r="Q7265">
        <v>2</v>
      </c>
      <c r="R7265">
        <v>17.3</v>
      </c>
      <c r="S7265">
        <v>85.3</v>
      </c>
      <c r="T7265">
        <v>65.5</v>
      </c>
      <c r="U7265">
        <v>66.7</v>
      </c>
      <c r="V7265">
        <f t="shared" si="628"/>
        <v>1.2000000000000028</v>
      </c>
      <c r="W7265" t="str">
        <f t="shared" si="629"/>
        <v>Monitor</v>
      </c>
      <c r="X7265" t="str">
        <f t="shared" si="626"/>
        <v>Normal</v>
      </c>
      <c r="Y7265" t="str">
        <f t="shared" si="627"/>
        <v>Distant</v>
      </c>
      <c r="Z7265" t="str">
        <f t="shared" si="630"/>
        <v>At-Risk</v>
      </c>
      <c r="AA7265" t="s">
        <v>33</v>
      </c>
      <c r="AB7265">
        <v>0</v>
      </c>
    </row>
    <row r="7266" spans="1:28" x14ac:dyDescent="0.3">
      <c r="A7266">
        <v>16</v>
      </c>
      <c r="B7266" t="s">
        <v>38</v>
      </c>
      <c r="C7266">
        <v>12</v>
      </c>
      <c r="D7266" t="s">
        <v>39</v>
      </c>
      <c r="E7266" t="s">
        <v>30</v>
      </c>
      <c r="F7266">
        <v>5</v>
      </c>
      <c r="G7266">
        <v>1</v>
      </c>
      <c r="H7266" t="s">
        <v>25</v>
      </c>
      <c r="I7266">
        <v>520240</v>
      </c>
      <c r="J7266" t="s">
        <v>32</v>
      </c>
      <c r="K7266" t="s">
        <v>41</v>
      </c>
      <c r="L7266">
        <v>1</v>
      </c>
      <c r="M7266">
        <v>1</v>
      </c>
      <c r="N7266">
        <v>3.1</v>
      </c>
      <c r="O7266" t="s">
        <v>28</v>
      </c>
      <c r="P7266">
        <v>0</v>
      </c>
      <c r="Q7266">
        <v>3</v>
      </c>
      <c r="R7266">
        <v>21.4</v>
      </c>
      <c r="S7266">
        <v>77.400000000000006</v>
      </c>
      <c r="T7266">
        <v>74.900000000000006</v>
      </c>
      <c r="U7266">
        <v>91.4</v>
      </c>
      <c r="V7266">
        <f t="shared" si="628"/>
        <v>16.5</v>
      </c>
      <c r="W7266" t="str">
        <f t="shared" si="629"/>
        <v>Monitor</v>
      </c>
      <c r="X7266" t="str">
        <f t="shared" si="626"/>
        <v>Surge</v>
      </c>
      <c r="Y7266" t="str">
        <f t="shared" si="627"/>
        <v>Local</v>
      </c>
      <c r="Z7266" t="str">
        <f t="shared" si="630"/>
        <v>At-Risk</v>
      </c>
      <c r="AA7266" t="s">
        <v>50</v>
      </c>
      <c r="AB7266">
        <v>0</v>
      </c>
    </row>
    <row r="7267" spans="1:28" x14ac:dyDescent="0.3">
      <c r="A7267">
        <v>14</v>
      </c>
      <c r="B7267" t="s">
        <v>38</v>
      </c>
      <c r="C7267">
        <v>8</v>
      </c>
      <c r="D7267" t="s">
        <v>39</v>
      </c>
      <c r="E7267" t="s">
        <v>24</v>
      </c>
      <c r="F7267">
        <v>5</v>
      </c>
      <c r="G7267">
        <v>0</v>
      </c>
      <c r="H7267" t="s">
        <v>25</v>
      </c>
      <c r="I7267">
        <v>662370</v>
      </c>
      <c r="J7267" t="s">
        <v>32</v>
      </c>
      <c r="K7267" t="s">
        <v>41</v>
      </c>
      <c r="L7267">
        <v>0</v>
      </c>
      <c r="M7267">
        <v>0</v>
      </c>
      <c r="N7267">
        <v>8.6</v>
      </c>
      <c r="O7267" t="s">
        <v>47</v>
      </c>
      <c r="P7267">
        <v>0</v>
      </c>
      <c r="Q7267">
        <v>2</v>
      </c>
      <c r="R7267">
        <v>10.6</v>
      </c>
      <c r="S7267">
        <v>74.7</v>
      </c>
      <c r="T7267">
        <v>71.3</v>
      </c>
      <c r="U7267">
        <v>69.3</v>
      </c>
      <c r="V7267">
        <f t="shared" si="628"/>
        <v>-2</v>
      </c>
      <c r="W7267" t="str">
        <f t="shared" si="629"/>
        <v>Monitor</v>
      </c>
      <c r="X7267" t="str">
        <f t="shared" si="626"/>
        <v>Normal</v>
      </c>
      <c r="Y7267" t="str">
        <f t="shared" si="627"/>
        <v>Commuter</v>
      </c>
      <c r="Z7267" t="str">
        <f t="shared" si="630"/>
        <v>Chronic Absenteeism</v>
      </c>
      <c r="AA7267" t="s">
        <v>33</v>
      </c>
      <c r="AB7267">
        <v>0</v>
      </c>
    </row>
    <row r="7268" spans="1:28" x14ac:dyDescent="0.3">
      <c r="A7268">
        <v>18</v>
      </c>
      <c r="B7268" t="s">
        <v>22</v>
      </c>
      <c r="C7268">
        <v>12</v>
      </c>
      <c r="D7268" t="s">
        <v>23</v>
      </c>
      <c r="E7268" t="s">
        <v>30</v>
      </c>
      <c r="F7268">
        <v>3</v>
      </c>
      <c r="G7268">
        <v>0</v>
      </c>
      <c r="H7268" t="s">
        <v>25</v>
      </c>
      <c r="I7268">
        <v>408055</v>
      </c>
      <c r="J7268" t="s">
        <v>35</v>
      </c>
      <c r="K7268" t="s">
        <v>27</v>
      </c>
      <c r="L7268">
        <v>0</v>
      </c>
      <c r="M7268">
        <v>1</v>
      </c>
      <c r="N7268">
        <v>1.1000000000000001</v>
      </c>
      <c r="O7268" t="s">
        <v>28</v>
      </c>
      <c r="P7268">
        <v>0</v>
      </c>
      <c r="Q7268">
        <v>3</v>
      </c>
      <c r="R7268">
        <v>16.7</v>
      </c>
      <c r="S7268">
        <v>90</v>
      </c>
      <c r="T7268">
        <v>75.2</v>
      </c>
      <c r="U7268">
        <v>79.8</v>
      </c>
      <c r="V7268">
        <f t="shared" si="628"/>
        <v>4.5999999999999943</v>
      </c>
      <c r="W7268" t="str">
        <f t="shared" si="629"/>
        <v>Monitor</v>
      </c>
      <c r="X7268" t="str">
        <f t="shared" si="626"/>
        <v>Normal</v>
      </c>
      <c r="Y7268" t="str">
        <f t="shared" si="627"/>
        <v>Local</v>
      </c>
      <c r="Z7268" t="str">
        <f t="shared" si="630"/>
        <v>Healthy</v>
      </c>
      <c r="AA7268" t="s">
        <v>42</v>
      </c>
      <c r="AB7268">
        <v>0</v>
      </c>
    </row>
    <row r="7269" spans="1:28" x14ac:dyDescent="0.3">
      <c r="A7269">
        <v>16</v>
      </c>
      <c r="B7269" t="s">
        <v>22</v>
      </c>
      <c r="C7269">
        <v>11</v>
      </c>
      <c r="D7269" t="s">
        <v>48</v>
      </c>
      <c r="E7269" t="s">
        <v>24</v>
      </c>
      <c r="F7269">
        <v>4</v>
      </c>
      <c r="G7269">
        <v>0</v>
      </c>
      <c r="H7269" t="s">
        <v>40</v>
      </c>
      <c r="I7269">
        <v>830833</v>
      </c>
      <c r="J7269" t="s">
        <v>31</v>
      </c>
      <c r="K7269" t="s">
        <v>27</v>
      </c>
      <c r="L7269">
        <v>1</v>
      </c>
      <c r="M7269">
        <v>1</v>
      </c>
      <c r="N7269">
        <v>5.0999999999999996</v>
      </c>
      <c r="O7269" t="s">
        <v>28</v>
      </c>
      <c r="P7269">
        <v>0</v>
      </c>
      <c r="Q7269">
        <v>4</v>
      </c>
      <c r="R7269">
        <v>15.4</v>
      </c>
      <c r="S7269">
        <v>76.5</v>
      </c>
      <c r="T7269">
        <v>73.900000000000006</v>
      </c>
      <c r="U7269">
        <v>67.8</v>
      </c>
      <c r="V7269">
        <f t="shared" si="628"/>
        <v>-6.1000000000000085</v>
      </c>
      <c r="W7269" t="str">
        <f t="shared" si="629"/>
        <v>Monitor</v>
      </c>
      <c r="X7269" t="str">
        <f t="shared" si="626"/>
        <v>Normal</v>
      </c>
      <c r="Y7269" t="str">
        <f t="shared" si="627"/>
        <v>Commuter</v>
      </c>
      <c r="Z7269" t="str">
        <f t="shared" si="630"/>
        <v>At-Risk</v>
      </c>
      <c r="AA7269" t="s">
        <v>33</v>
      </c>
      <c r="AB7269">
        <v>0</v>
      </c>
    </row>
    <row r="7270" spans="1:28" x14ac:dyDescent="0.3">
      <c r="A7270">
        <v>17</v>
      </c>
      <c r="B7270" t="s">
        <v>22</v>
      </c>
      <c r="C7270">
        <v>11</v>
      </c>
      <c r="D7270" t="s">
        <v>23</v>
      </c>
      <c r="E7270" t="s">
        <v>30</v>
      </c>
      <c r="F7270">
        <v>6</v>
      </c>
      <c r="G7270">
        <v>0</v>
      </c>
      <c r="H7270" t="s">
        <v>34</v>
      </c>
      <c r="I7270">
        <v>60154</v>
      </c>
      <c r="J7270" t="s">
        <v>32</v>
      </c>
      <c r="K7270" t="s">
        <v>41</v>
      </c>
      <c r="L7270">
        <v>0</v>
      </c>
      <c r="M7270">
        <v>0</v>
      </c>
      <c r="N7270">
        <v>1.6</v>
      </c>
      <c r="O7270" t="s">
        <v>28</v>
      </c>
      <c r="P7270">
        <v>0</v>
      </c>
      <c r="Q7270">
        <v>3</v>
      </c>
      <c r="R7270">
        <v>8.9</v>
      </c>
      <c r="S7270">
        <v>81.599999999999994</v>
      </c>
      <c r="T7270">
        <v>49.2</v>
      </c>
      <c r="U7270">
        <v>71.099999999999994</v>
      </c>
      <c r="V7270">
        <f t="shared" si="628"/>
        <v>21.899999999999991</v>
      </c>
      <c r="W7270" t="str">
        <f t="shared" si="629"/>
        <v>Monitor</v>
      </c>
      <c r="X7270" t="str">
        <f t="shared" si="626"/>
        <v>Surge</v>
      </c>
      <c r="Y7270" t="str">
        <f t="shared" si="627"/>
        <v>Local</v>
      </c>
      <c r="Z7270" t="str">
        <f t="shared" si="630"/>
        <v>At-Risk</v>
      </c>
      <c r="AA7270" t="s">
        <v>33</v>
      </c>
      <c r="AB7270">
        <v>0</v>
      </c>
    </row>
    <row r="7271" spans="1:28" x14ac:dyDescent="0.3">
      <c r="A7271">
        <v>14</v>
      </c>
      <c r="B7271" t="s">
        <v>22</v>
      </c>
      <c r="C7271">
        <v>8</v>
      </c>
      <c r="D7271" t="s">
        <v>23</v>
      </c>
      <c r="E7271" t="s">
        <v>30</v>
      </c>
      <c r="F7271">
        <v>4</v>
      </c>
      <c r="G7271">
        <v>0</v>
      </c>
      <c r="H7271" t="s">
        <v>34</v>
      </c>
      <c r="I7271">
        <v>144621</v>
      </c>
      <c r="J7271" t="s">
        <v>32</v>
      </c>
      <c r="K7271" t="s">
        <v>37</v>
      </c>
      <c r="L7271">
        <v>1</v>
      </c>
      <c r="M7271">
        <v>0</v>
      </c>
      <c r="N7271">
        <v>1.7</v>
      </c>
      <c r="O7271" t="s">
        <v>47</v>
      </c>
      <c r="P7271">
        <v>0</v>
      </c>
      <c r="Q7271">
        <v>4</v>
      </c>
      <c r="R7271">
        <v>13.1</v>
      </c>
      <c r="S7271">
        <v>94.1</v>
      </c>
      <c r="T7271">
        <v>70.599999999999994</v>
      </c>
      <c r="U7271">
        <v>55.7</v>
      </c>
      <c r="V7271">
        <f t="shared" si="628"/>
        <v>-14.899999999999991</v>
      </c>
      <c r="W7271" t="str">
        <f t="shared" si="629"/>
        <v>Monitor</v>
      </c>
      <c r="X7271" t="str">
        <f t="shared" si="626"/>
        <v>Normal</v>
      </c>
      <c r="Y7271" t="str">
        <f t="shared" si="627"/>
        <v>Local</v>
      </c>
      <c r="Z7271" t="str">
        <f t="shared" si="630"/>
        <v>Healthy</v>
      </c>
      <c r="AA7271" t="s">
        <v>29</v>
      </c>
      <c r="AB7271">
        <v>0</v>
      </c>
    </row>
    <row r="7272" spans="1:28" x14ac:dyDescent="0.3">
      <c r="A7272">
        <v>12</v>
      </c>
      <c r="B7272" t="s">
        <v>38</v>
      </c>
      <c r="C7272">
        <v>8</v>
      </c>
      <c r="D7272" t="s">
        <v>23</v>
      </c>
      <c r="E7272" t="s">
        <v>24</v>
      </c>
      <c r="F7272">
        <v>7</v>
      </c>
      <c r="G7272">
        <v>0</v>
      </c>
      <c r="H7272" t="s">
        <v>34</v>
      </c>
      <c r="I7272">
        <v>146204</v>
      </c>
      <c r="J7272" t="s">
        <v>35</v>
      </c>
      <c r="K7272" t="s">
        <v>41</v>
      </c>
      <c r="L7272">
        <v>0</v>
      </c>
      <c r="M7272">
        <v>0</v>
      </c>
      <c r="N7272">
        <v>3.8</v>
      </c>
      <c r="O7272" t="s">
        <v>49</v>
      </c>
      <c r="P7272">
        <v>0</v>
      </c>
      <c r="Q7272">
        <v>3</v>
      </c>
      <c r="R7272">
        <v>4</v>
      </c>
      <c r="S7272">
        <v>73.8</v>
      </c>
      <c r="T7272">
        <v>51.6</v>
      </c>
      <c r="U7272">
        <v>72.7</v>
      </c>
      <c r="V7272">
        <f t="shared" si="628"/>
        <v>21.1</v>
      </c>
      <c r="W7272" t="str">
        <f t="shared" si="629"/>
        <v>Monitor</v>
      </c>
      <c r="X7272" t="str">
        <f t="shared" si="626"/>
        <v>Surge</v>
      </c>
      <c r="Y7272" t="str">
        <f t="shared" si="627"/>
        <v>Local</v>
      </c>
      <c r="Z7272" t="str">
        <f t="shared" si="630"/>
        <v>Chronic Absenteeism</v>
      </c>
      <c r="AA7272" t="s">
        <v>33</v>
      </c>
      <c r="AB7272">
        <v>0</v>
      </c>
    </row>
    <row r="7273" spans="1:28" x14ac:dyDescent="0.3">
      <c r="A7273">
        <v>14</v>
      </c>
      <c r="B7273" t="s">
        <v>22</v>
      </c>
      <c r="C7273">
        <v>10</v>
      </c>
      <c r="D7273" t="s">
        <v>48</v>
      </c>
      <c r="E7273" t="s">
        <v>30</v>
      </c>
      <c r="F7273">
        <v>2</v>
      </c>
      <c r="G7273">
        <v>0</v>
      </c>
      <c r="H7273" t="s">
        <v>36</v>
      </c>
      <c r="I7273">
        <v>191445</v>
      </c>
      <c r="J7273" t="s">
        <v>31</v>
      </c>
      <c r="K7273" t="s">
        <v>41</v>
      </c>
      <c r="L7273">
        <v>0</v>
      </c>
      <c r="M7273">
        <v>0</v>
      </c>
      <c r="N7273">
        <v>1.6</v>
      </c>
      <c r="O7273" t="s">
        <v>28</v>
      </c>
      <c r="P7273">
        <v>0</v>
      </c>
      <c r="Q7273">
        <v>3</v>
      </c>
      <c r="R7273">
        <v>11.3</v>
      </c>
      <c r="S7273">
        <v>90.2</v>
      </c>
      <c r="T7273">
        <v>63.3</v>
      </c>
      <c r="U7273">
        <v>68.099999999999994</v>
      </c>
      <c r="V7273">
        <f t="shared" si="628"/>
        <v>4.7999999999999972</v>
      </c>
      <c r="W7273" t="str">
        <f t="shared" si="629"/>
        <v>Monitor</v>
      </c>
      <c r="X7273" t="str">
        <f t="shared" si="626"/>
        <v>Normal</v>
      </c>
      <c r="Y7273" t="str">
        <f t="shared" si="627"/>
        <v>Local</v>
      </c>
      <c r="Z7273" t="str">
        <f t="shared" si="630"/>
        <v>Healthy</v>
      </c>
      <c r="AA7273" t="s">
        <v>33</v>
      </c>
      <c r="AB7273">
        <v>0</v>
      </c>
    </row>
    <row r="7274" spans="1:28" x14ac:dyDescent="0.3">
      <c r="A7274">
        <v>10</v>
      </c>
      <c r="B7274" t="s">
        <v>38</v>
      </c>
      <c r="C7274">
        <v>6</v>
      </c>
      <c r="D7274" t="s">
        <v>39</v>
      </c>
      <c r="E7274" t="s">
        <v>44</v>
      </c>
      <c r="F7274">
        <v>3</v>
      </c>
      <c r="G7274">
        <v>0</v>
      </c>
      <c r="H7274" t="s">
        <v>36</v>
      </c>
      <c r="I7274">
        <v>281043</v>
      </c>
      <c r="J7274" t="s">
        <v>43</v>
      </c>
      <c r="K7274" t="s">
        <v>27</v>
      </c>
      <c r="L7274">
        <v>1</v>
      </c>
      <c r="M7274">
        <v>0</v>
      </c>
      <c r="N7274">
        <v>10.8</v>
      </c>
      <c r="O7274" t="s">
        <v>47</v>
      </c>
      <c r="P7274">
        <v>0</v>
      </c>
      <c r="Q7274">
        <v>5</v>
      </c>
      <c r="R7274">
        <v>17.100000000000001</v>
      </c>
      <c r="S7274">
        <v>93</v>
      </c>
      <c r="T7274">
        <v>74.900000000000006</v>
      </c>
      <c r="U7274">
        <v>80.3</v>
      </c>
      <c r="V7274">
        <f t="shared" si="628"/>
        <v>5.3999999999999915</v>
      </c>
      <c r="W7274" t="str">
        <f t="shared" si="629"/>
        <v>Monitor</v>
      </c>
      <c r="X7274" t="str">
        <f t="shared" si="626"/>
        <v>Normal</v>
      </c>
      <c r="Y7274" t="str">
        <f t="shared" si="627"/>
        <v>Commuter</v>
      </c>
      <c r="Z7274" t="str">
        <f t="shared" si="630"/>
        <v>Healthy</v>
      </c>
      <c r="AA7274" t="s">
        <v>42</v>
      </c>
      <c r="AB7274">
        <v>0</v>
      </c>
    </row>
    <row r="7275" spans="1:28" x14ac:dyDescent="0.3">
      <c r="A7275">
        <v>18</v>
      </c>
      <c r="B7275" t="s">
        <v>22</v>
      </c>
      <c r="C7275">
        <v>12</v>
      </c>
      <c r="D7275" t="s">
        <v>23</v>
      </c>
      <c r="E7275" t="s">
        <v>44</v>
      </c>
      <c r="F7275">
        <v>4</v>
      </c>
      <c r="G7275">
        <v>0</v>
      </c>
      <c r="H7275" t="s">
        <v>36</v>
      </c>
      <c r="I7275">
        <v>302364</v>
      </c>
      <c r="J7275" t="s">
        <v>37</v>
      </c>
      <c r="K7275" t="s">
        <v>41</v>
      </c>
      <c r="L7275">
        <v>1</v>
      </c>
      <c r="M7275">
        <v>1</v>
      </c>
      <c r="N7275">
        <v>1.7</v>
      </c>
      <c r="O7275" t="s">
        <v>28</v>
      </c>
      <c r="P7275">
        <v>0</v>
      </c>
      <c r="Q7275">
        <v>3</v>
      </c>
      <c r="R7275">
        <v>9.9</v>
      </c>
      <c r="S7275">
        <v>89.1</v>
      </c>
      <c r="T7275">
        <v>50.8</v>
      </c>
      <c r="U7275">
        <v>73.5</v>
      </c>
      <c r="V7275">
        <f t="shared" si="628"/>
        <v>22.700000000000003</v>
      </c>
      <c r="W7275" t="str">
        <f t="shared" si="629"/>
        <v>Monitor</v>
      </c>
      <c r="X7275" t="str">
        <f t="shared" si="626"/>
        <v>Surge</v>
      </c>
      <c r="Y7275" t="str">
        <f t="shared" si="627"/>
        <v>Local</v>
      </c>
      <c r="Z7275" t="str">
        <f t="shared" si="630"/>
        <v>At-Risk</v>
      </c>
      <c r="AA7275" t="s">
        <v>33</v>
      </c>
      <c r="AB7275">
        <v>0</v>
      </c>
    </row>
    <row r="7276" spans="1:28" x14ac:dyDescent="0.3">
      <c r="A7276">
        <v>12</v>
      </c>
      <c r="B7276" t="s">
        <v>22</v>
      </c>
      <c r="C7276">
        <v>8</v>
      </c>
      <c r="D7276" t="s">
        <v>48</v>
      </c>
      <c r="E7276" t="s">
        <v>44</v>
      </c>
      <c r="F7276">
        <v>5</v>
      </c>
      <c r="G7276">
        <v>0</v>
      </c>
      <c r="H7276" t="s">
        <v>40</v>
      </c>
      <c r="I7276">
        <v>1281000</v>
      </c>
      <c r="J7276" t="s">
        <v>41</v>
      </c>
      <c r="K7276" t="s">
        <v>43</v>
      </c>
      <c r="L7276">
        <v>0</v>
      </c>
      <c r="M7276">
        <v>0</v>
      </c>
      <c r="N7276">
        <v>9.9</v>
      </c>
      <c r="O7276" t="s">
        <v>28</v>
      </c>
      <c r="P7276">
        <v>1</v>
      </c>
      <c r="Q7276">
        <v>2</v>
      </c>
      <c r="R7276">
        <v>9.1</v>
      </c>
      <c r="S7276">
        <v>72.5</v>
      </c>
      <c r="T7276">
        <v>61.4</v>
      </c>
      <c r="U7276">
        <v>20.2</v>
      </c>
      <c r="V7276">
        <f t="shared" si="628"/>
        <v>-41.2</v>
      </c>
      <c r="W7276" t="str">
        <f t="shared" si="629"/>
        <v>High Risk</v>
      </c>
      <c r="X7276" t="str">
        <f t="shared" si="626"/>
        <v>Normal</v>
      </c>
      <c r="Y7276" t="str">
        <f t="shared" si="627"/>
        <v>Commuter</v>
      </c>
      <c r="Z7276" t="str">
        <f t="shared" si="630"/>
        <v>Chronic Absenteeism</v>
      </c>
      <c r="AA7276" t="s">
        <v>51</v>
      </c>
      <c r="AB7276">
        <v>1</v>
      </c>
    </row>
    <row r="7277" spans="1:28" x14ac:dyDescent="0.3">
      <c r="A7277">
        <v>11</v>
      </c>
      <c r="B7277" t="s">
        <v>38</v>
      </c>
      <c r="C7277">
        <v>7</v>
      </c>
      <c r="D7277" t="s">
        <v>48</v>
      </c>
      <c r="E7277" t="s">
        <v>24</v>
      </c>
      <c r="F7277">
        <v>2</v>
      </c>
      <c r="G7277">
        <v>0</v>
      </c>
      <c r="H7277" t="s">
        <v>36</v>
      </c>
      <c r="I7277">
        <v>250698</v>
      </c>
      <c r="J7277" t="s">
        <v>26</v>
      </c>
      <c r="K7277" t="s">
        <v>37</v>
      </c>
      <c r="L7277">
        <v>1</v>
      </c>
      <c r="M7277">
        <v>0</v>
      </c>
      <c r="N7277">
        <v>0.8</v>
      </c>
      <c r="O7277" t="s">
        <v>28</v>
      </c>
      <c r="P7277">
        <v>0</v>
      </c>
      <c r="Q7277">
        <v>3</v>
      </c>
      <c r="R7277">
        <v>17.899999999999999</v>
      </c>
      <c r="S7277">
        <v>89.7</v>
      </c>
      <c r="T7277">
        <v>62.7</v>
      </c>
      <c r="U7277">
        <v>34.5</v>
      </c>
      <c r="V7277">
        <f t="shared" si="628"/>
        <v>-28.200000000000003</v>
      </c>
      <c r="W7277" t="str">
        <f t="shared" si="629"/>
        <v>High Risk</v>
      </c>
      <c r="X7277" t="str">
        <f t="shared" si="626"/>
        <v>Normal</v>
      </c>
      <c r="Y7277" t="str">
        <f t="shared" si="627"/>
        <v>Local</v>
      </c>
      <c r="Z7277" t="str">
        <f t="shared" si="630"/>
        <v>At-Risk</v>
      </c>
      <c r="AA7277" t="s">
        <v>51</v>
      </c>
      <c r="AB7277">
        <v>1</v>
      </c>
    </row>
    <row r="7278" spans="1:28" x14ac:dyDescent="0.3">
      <c r="A7278">
        <v>16</v>
      </c>
      <c r="B7278" t="s">
        <v>38</v>
      </c>
      <c r="C7278">
        <v>10</v>
      </c>
      <c r="D7278" t="s">
        <v>23</v>
      </c>
      <c r="E7278" t="s">
        <v>30</v>
      </c>
      <c r="F7278">
        <v>5</v>
      </c>
      <c r="G7278">
        <v>0</v>
      </c>
      <c r="H7278" t="s">
        <v>34</v>
      </c>
      <c r="I7278">
        <v>102112</v>
      </c>
      <c r="J7278" t="s">
        <v>35</v>
      </c>
      <c r="K7278" t="s">
        <v>32</v>
      </c>
      <c r="L7278">
        <v>0</v>
      </c>
      <c r="M7278">
        <v>0</v>
      </c>
      <c r="N7278">
        <v>1.4</v>
      </c>
      <c r="O7278" t="s">
        <v>28</v>
      </c>
      <c r="P7278">
        <v>0</v>
      </c>
      <c r="Q7278">
        <v>2</v>
      </c>
      <c r="R7278">
        <v>10.7</v>
      </c>
      <c r="S7278">
        <v>86.4</v>
      </c>
      <c r="T7278">
        <v>61.3</v>
      </c>
      <c r="U7278">
        <v>65.5</v>
      </c>
      <c r="V7278">
        <f t="shared" si="628"/>
        <v>4.2000000000000028</v>
      </c>
      <c r="W7278" t="str">
        <f t="shared" si="629"/>
        <v>Monitor</v>
      </c>
      <c r="X7278" t="str">
        <f t="shared" si="626"/>
        <v>Normal</v>
      </c>
      <c r="Y7278" t="str">
        <f t="shared" si="627"/>
        <v>Local</v>
      </c>
      <c r="Z7278" t="str">
        <f t="shared" si="630"/>
        <v>At-Risk</v>
      </c>
      <c r="AA7278" t="s">
        <v>33</v>
      </c>
      <c r="AB7278">
        <v>0</v>
      </c>
    </row>
    <row r="7279" spans="1:28" x14ac:dyDescent="0.3">
      <c r="A7279">
        <v>11</v>
      </c>
      <c r="B7279" t="s">
        <v>38</v>
      </c>
      <c r="C7279">
        <v>6</v>
      </c>
      <c r="D7279" t="s">
        <v>39</v>
      </c>
      <c r="E7279" t="s">
        <v>24</v>
      </c>
      <c r="F7279">
        <v>5</v>
      </c>
      <c r="G7279">
        <v>0</v>
      </c>
      <c r="H7279" t="s">
        <v>45</v>
      </c>
      <c r="I7279">
        <v>1785208</v>
      </c>
      <c r="J7279" t="s">
        <v>37</v>
      </c>
      <c r="K7279" t="s">
        <v>37</v>
      </c>
      <c r="L7279">
        <v>1</v>
      </c>
      <c r="M7279">
        <v>1</v>
      </c>
      <c r="N7279">
        <v>2.2000000000000002</v>
      </c>
      <c r="O7279" t="s">
        <v>28</v>
      </c>
      <c r="P7279">
        <v>1</v>
      </c>
      <c r="Q7279">
        <v>4</v>
      </c>
      <c r="R7279">
        <v>11</v>
      </c>
      <c r="S7279">
        <v>89.4</v>
      </c>
      <c r="T7279">
        <v>52.1</v>
      </c>
      <c r="U7279">
        <v>72.900000000000006</v>
      </c>
      <c r="V7279">
        <f t="shared" si="628"/>
        <v>20.800000000000004</v>
      </c>
      <c r="W7279" t="str">
        <f t="shared" si="629"/>
        <v>Monitor</v>
      </c>
      <c r="X7279" t="str">
        <f t="shared" si="626"/>
        <v>Surge</v>
      </c>
      <c r="Y7279" t="str">
        <f t="shared" si="627"/>
        <v>Local</v>
      </c>
      <c r="Z7279" t="str">
        <f t="shared" si="630"/>
        <v>At-Risk</v>
      </c>
      <c r="AA7279" t="s">
        <v>33</v>
      </c>
      <c r="AB7279">
        <v>0</v>
      </c>
    </row>
    <row r="7280" spans="1:28" x14ac:dyDescent="0.3">
      <c r="A7280">
        <v>17</v>
      </c>
      <c r="B7280" t="s">
        <v>38</v>
      </c>
      <c r="C7280">
        <v>12</v>
      </c>
      <c r="D7280" t="s">
        <v>48</v>
      </c>
      <c r="E7280" t="s">
        <v>24</v>
      </c>
      <c r="F7280">
        <v>5</v>
      </c>
      <c r="G7280">
        <v>0</v>
      </c>
      <c r="H7280" t="s">
        <v>45</v>
      </c>
      <c r="I7280">
        <v>2758819</v>
      </c>
      <c r="J7280" t="s">
        <v>37</v>
      </c>
      <c r="K7280" t="s">
        <v>27</v>
      </c>
      <c r="L7280">
        <v>1</v>
      </c>
      <c r="M7280">
        <v>0</v>
      </c>
      <c r="N7280">
        <v>5.5</v>
      </c>
      <c r="O7280" t="s">
        <v>28</v>
      </c>
      <c r="P7280">
        <v>1</v>
      </c>
      <c r="Q7280">
        <v>4</v>
      </c>
      <c r="R7280">
        <v>19.399999999999999</v>
      </c>
      <c r="S7280">
        <v>84</v>
      </c>
      <c r="T7280">
        <v>86.5</v>
      </c>
      <c r="U7280">
        <v>21.3</v>
      </c>
      <c r="V7280">
        <f t="shared" si="628"/>
        <v>-65.2</v>
      </c>
      <c r="W7280" t="str">
        <f t="shared" si="629"/>
        <v>High Risk</v>
      </c>
      <c r="X7280" t="str">
        <f t="shared" si="626"/>
        <v>Normal</v>
      </c>
      <c r="Y7280" t="str">
        <f t="shared" si="627"/>
        <v>Commuter</v>
      </c>
      <c r="Z7280" t="str">
        <f t="shared" si="630"/>
        <v>At-Risk</v>
      </c>
      <c r="AA7280" t="s">
        <v>51</v>
      </c>
      <c r="AB7280">
        <v>1</v>
      </c>
    </row>
    <row r="7281" spans="1:28" x14ac:dyDescent="0.3">
      <c r="A7281">
        <v>15</v>
      </c>
      <c r="B7281" t="s">
        <v>22</v>
      </c>
      <c r="C7281">
        <v>10</v>
      </c>
      <c r="D7281" t="s">
        <v>23</v>
      </c>
      <c r="E7281" t="s">
        <v>30</v>
      </c>
      <c r="F7281">
        <v>4</v>
      </c>
      <c r="G7281">
        <v>1</v>
      </c>
      <c r="H7281" t="s">
        <v>36</v>
      </c>
      <c r="I7281">
        <v>216804</v>
      </c>
      <c r="J7281" t="s">
        <v>32</v>
      </c>
      <c r="K7281" t="s">
        <v>26</v>
      </c>
      <c r="L7281">
        <v>0</v>
      </c>
      <c r="M7281">
        <v>1</v>
      </c>
      <c r="N7281">
        <v>2.7</v>
      </c>
      <c r="O7281" t="s">
        <v>28</v>
      </c>
      <c r="P7281">
        <v>0</v>
      </c>
      <c r="Q7281">
        <v>2</v>
      </c>
      <c r="R7281">
        <v>8.6999999999999993</v>
      </c>
      <c r="S7281">
        <v>79.3</v>
      </c>
      <c r="T7281">
        <v>53.5</v>
      </c>
      <c r="U7281">
        <v>43.2</v>
      </c>
      <c r="V7281">
        <f t="shared" si="628"/>
        <v>-10.299999999999997</v>
      </c>
      <c r="W7281" t="str">
        <f t="shared" si="629"/>
        <v>High Risk</v>
      </c>
      <c r="X7281" t="str">
        <f t="shared" si="626"/>
        <v>Normal</v>
      </c>
      <c r="Y7281" t="str">
        <f t="shared" si="627"/>
        <v>Local</v>
      </c>
      <c r="Z7281" t="str">
        <f t="shared" si="630"/>
        <v>At-Risk</v>
      </c>
      <c r="AA7281" t="s">
        <v>29</v>
      </c>
      <c r="AB7281">
        <v>0</v>
      </c>
    </row>
    <row r="7282" spans="1:28" x14ac:dyDescent="0.3">
      <c r="A7282">
        <v>13</v>
      </c>
      <c r="B7282" t="s">
        <v>46</v>
      </c>
      <c r="C7282">
        <v>7</v>
      </c>
      <c r="D7282" t="s">
        <v>23</v>
      </c>
      <c r="E7282" t="s">
        <v>30</v>
      </c>
      <c r="F7282">
        <v>5</v>
      </c>
      <c r="G7282">
        <v>1</v>
      </c>
      <c r="H7282" t="s">
        <v>34</v>
      </c>
      <c r="I7282">
        <v>155898</v>
      </c>
      <c r="J7282" t="s">
        <v>31</v>
      </c>
      <c r="K7282" t="s">
        <v>43</v>
      </c>
      <c r="L7282">
        <v>1</v>
      </c>
      <c r="M7282">
        <v>1</v>
      </c>
      <c r="N7282">
        <v>2.5</v>
      </c>
      <c r="O7282" t="s">
        <v>28</v>
      </c>
      <c r="P7282">
        <v>0</v>
      </c>
      <c r="Q7282">
        <v>4</v>
      </c>
      <c r="R7282">
        <v>14.8</v>
      </c>
      <c r="S7282">
        <v>79.7</v>
      </c>
      <c r="T7282">
        <v>54.8</v>
      </c>
      <c r="U7282">
        <v>62</v>
      </c>
      <c r="V7282">
        <f t="shared" si="628"/>
        <v>7.2000000000000028</v>
      </c>
      <c r="W7282" t="str">
        <f t="shared" si="629"/>
        <v>Monitor</v>
      </c>
      <c r="X7282" t="str">
        <f t="shared" si="626"/>
        <v>Normal</v>
      </c>
      <c r="Y7282" t="str">
        <f t="shared" si="627"/>
        <v>Local</v>
      </c>
      <c r="Z7282" t="str">
        <f t="shared" si="630"/>
        <v>At-Risk</v>
      </c>
      <c r="AA7282" t="s">
        <v>33</v>
      </c>
      <c r="AB7282">
        <v>0</v>
      </c>
    </row>
    <row r="7283" spans="1:28" x14ac:dyDescent="0.3">
      <c r="A7283">
        <v>18</v>
      </c>
      <c r="B7283" t="s">
        <v>38</v>
      </c>
      <c r="C7283">
        <v>12</v>
      </c>
      <c r="D7283" t="s">
        <v>39</v>
      </c>
      <c r="E7283" t="s">
        <v>24</v>
      </c>
      <c r="F7283">
        <v>3</v>
      </c>
      <c r="G7283">
        <v>0</v>
      </c>
      <c r="H7283" t="s">
        <v>36</v>
      </c>
      <c r="I7283">
        <v>265493</v>
      </c>
      <c r="J7283" t="s">
        <v>31</v>
      </c>
      <c r="K7283" t="s">
        <v>27</v>
      </c>
      <c r="L7283">
        <v>0</v>
      </c>
      <c r="M7283">
        <v>1</v>
      </c>
      <c r="N7283">
        <v>5.3</v>
      </c>
      <c r="O7283" t="s">
        <v>49</v>
      </c>
      <c r="P7283">
        <v>0</v>
      </c>
      <c r="Q7283">
        <v>3</v>
      </c>
      <c r="R7283">
        <v>15.2</v>
      </c>
      <c r="S7283">
        <v>81.3</v>
      </c>
      <c r="T7283">
        <v>59.1</v>
      </c>
      <c r="U7283">
        <v>63.5</v>
      </c>
      <c r="V7283">
        <f t="shared" si="628"/>
        <v>4.3999999999999986</v>
      </c>
      <c r="W7283" t="str">
        <f t="shared" si="629"/>
        <v>Monitor</v>
      </c>
      <c r="X7283" t="str">
        <f t="shared" si="626"/>
        <v>Normal</v>
      </c>
      <c r="Y7283" t="str">
        <f t="shared" si="627"/>
        <v>Commuter</v>
      </c>
      <c r="Z7283" t="str">
        <f t="shared" si="630"/>
        <v>At-Risk</v>
      </c>
      <c r="AA7283" t="s">
        <v>33</v>
      </c>
      <c r="AB7283">
        <v>0</v>
      </c>
    </row>
    <row r="7284" spans="1:28" x14ac:dyDescent="0.3">
      <c r="A7284">
        <v>13</v>
      </c>
      <c r="B7284" t="s">
        <v>22</v>
      </c>
      <c r="C7284">
        <v>9</v>
      </c>
      <c r="D7284" t="s">
        <v>39</v>
      </c>
      <c r="E7284" t="s">
        <v>24</v>
      </c>
      <c r="F7284">
        <v>5</v>
      </c>
      <c r="G7284">
        <v>0</v>
      </c>
      <c r="H7284" t="s">
        <v>34</v>
      </c>
      <c r="I7284">
        <v>113760</v>
      </c>
      <c r="J7284" t="s">
        <v>37</v>
      </c>
      <c r="K7284" t="s">
        <v>43</v>
      </c>
      <c r="L7284">
        <v>0</v>
      </c>
      <c r="M7284">
        <v>0</v>
      </c>
      <c r="N7284">
        <v>8.9</v>
      </c>
      <c r="O7284" t="s">
        <v>28</v>
      </c>
      <c r="P7284">
        <v>0</v>
      </c>
      <c r="Q7284">
        <v>4</v>
      </c>
      <c r="R7284">
        <v>7</v>
      </c>
      <c r="S7284">
        <v>80.8</v>
      </c>
      <c r="T7284">
        <v>44.7</v>
      </c>
      <c r="U7284">
        <v>58.6</v>
      </c>
      <c r="V7284">
        <f t="shared" si="628"/>
        <v>13.899999999999999</v>
      </c>
      <c r="W7284" t="str">
        <f t="shared" si="629"/>
        <v>Monitor</v>
      </c>
      <c r="X7284" t="str">
        <f t="shared" si="626"/>
        <v>Surge</v>
      </c>
      <c r="Y7284" t="str">
        <f t="shared" si="627"/>
        <v>Commuter</v>
      </c>
      <c r="Z7284" t="str">
        <f t="shared" si="630"/>
        <v>At-Risk</v>
      </c>
      <c r="AA7284" t="s">
        <v>29</v>
      </c>
      <c r="AB7284">
        <v>0</v>
      </c>
    </row>
    <row r="7285" spans="1:28" x14ac:dyDescent="0.3">
      <c r="A7285">
        <v>10</v>
      </c>
      <c r="B7285" t="s">
        <v>22</v>
      </c>
      <c r="C7285">
        <v>6</v>
      </c>
      <c r="D7285" t="s">
        <v>48</v>
      </c>
      <c r="E7285" t="s">
        <v>44</v>
      </c>
      <c r="F7285">
        <v>6</v>
      </c>
      <c r="G7285">
        <v>1</v>
      </c>
      <c r="H7285" t="s">
        <v>34</v>
      </c>
      <c r="I7285">
        <v>163101</v>
      </c>
      <c r="J7285" t="s">
        <v>43</v>
      </c>
      <c r="K7285" t="s">
        <v>31</v>
      </c>
      <c r="L7285">
        <v>0</v>
      </c>
      <c r="M7285">
        <v>0</v>
      </c>
      <c r="N7285">
        <v>2.2999999999999998</v>
      </c>
      <c r="O7285" t="s">
        <v>47</v>
      </c>
      <c r="P7285">
        <v>1</v>
      </c>
      <c r="Q7285">
        <v>4</v>
      </c>
      <c r="R7285">
        <v>9.1999999999999993</v>
      </c>
      <c r="S7285">
        <v>100</v>
      </c>
      <c r="T7285">
        <v>58.7</v>
      </c>
      <c r="U7285">
        <v>58.5</v>
      </c>
      <c r="V7285">
        <f t="shared" si="628"/>
        <v>-0.20000000000000284</v>
      </c>
      <c r="W7285" t="str">
        <f t="shared" si="629"/>
        <v>Monitor</v>
      </c>
      <c r="X7285" t="str">
        <f t="shared" si="626"/>
        <v>Normal</v>
      </c>
      <c r="Y7285" t="str">
        <f t="shared" si="627"/>
        <v>Local</v>
      </c>
      <c r="Z7285" t="str">
        <f t="shared" si="630"/>
        <v>Healthy</v>
      </c>
      <c r="AA7285" t="s">
        <v>29</v>
      </c>
      <c r="AB7285">
        <v>0</v>
      </c>
    </row>
    <row r="7286" spans="1:28" x14ac:dyDescent="0.3">
      <c r="A7286">
        <v>14</v>
      </c>
      <c r="B7286" t="s">
        <v>22</v>
      </c>
      <c r="C7286">
        <v>8</v>
      </c>
      <c r="D7286" t="s">
        <v>23</v>
      </c>
      <c r="E7286" t="s">
        <v>30</v>
      </c>
      <c r="F7286">
        <v>4</v>
      </c>
      <c r="G7286">
        <v>0</v>
      </c>
      <c r="H7286" t="s">
        <v>40</v>
      </c>
      <c r="I7286">
        <v>910165</v>
      </c>
      <c r="J7286" t="s">
        <v>26</v>
      </c>
      <c r="K7286" t="s">
        <v>27</v>
      </c>
      <c r="L7286">
        <v>1</v>
      </c>
      <c r="M7286">
        <v>0</v>
      </c>
      <c r="N7286">
        <v>0.4</v>
      </c>
      <c r="O7286" t="s">
        <v>28</v>
      </c>
      <c r="P7286">
        <v>0</v>
      </c>
      <c r="Q7286">
        <v>3</v>
      </c>
      <c r="R7286">
        <v>15.5</v>
      </c>
      <c r="S7286">
        <v>75.5</v>
      </c>
      <c r="T7286">
        <v>73.8</v>
      </c>
      <c r="U7286">
        <v>67</v>
      </c>
      <c r="V7286">
        <f t="shared" si="628"/>
        <v>-6.7999999999999972</v>
      </c>
      <c r="W7286" t="str">
        <f t="shared" si="629"/>
        <v>Monitor</v>
      </c>
      <c r="X7286" t="str">
        <f t="shared" si="626"/>
        <v>Normal</v>
      </c>
      <c r="Y7286" t="str">
        <f t="shared" si="627"/>
        <v>Local</v>
      </c>
      <c r="Z7286" t="str">
        <f t="shared" si="630"/>
        <v>At-Risk</v>
      </c>
      <c r="AA7286" t="s">
        <v>33</v>
      </c>
      <c r="AB7286">
        <v>0</v>
      </c>
    </row>
    <row r="7287" spans="1:28" x14ac:dyDescent="0.3">
      <c r="A7287">
        <v>13</v>
      </c>
      <c r="B7287" t="s">
        <v>22</v>
      </c>
      <c r="C7287">
        <v>9</v>
      </c>
      <c r="D7287" t="s">
        <v>39</v>
      </c>
      <c r="E7287" t="s">
        <v>30</v>
      </c>
      <c r="F7287">
        <v>7</v>
      </c>
      <c r="G7287">
        <v>0</v>
      </c>
      <c r="H7287" t="s">
        <v>45</v>
      </c>
      <c r="I7287">
        <v>4666266</v>
      </c>
      <c r="J7287" t="s">
        <v>32</v>
      </c>
      <c r="K7287" t="s">
        <v>27</v>
      </c>
      <c r="L7287">
        <v>1</v>
      </c>
      <c r="M7287">
        <v>1</v>
      </c>
      <c r="N7287">
        <v>3.4</v>
      </c>
      <c r="O7287" t="s">
        <v>28</v>
      </c>
      <c r="P7287">
        <v>0</v>
      </c>
      <c r="Q7287">
        <v>4</v>
      </c>
      <c r="R7287">
        <v>18.399999999999999</v>
      </c>
      <c r="S7287">
        <v>94.7</v>
      </c>
      <c r="T7287">
        <v>74.599999999999994</v>
      </c>
      <c r="U7287">
        <v>74.099999999999994</v>
      </c>
      <c r="V7287">
        <f t="shared" si="628"/>
        <v>-0.5</v>
      </c>
      <c r="W7287" t="str">
        <f t="shared" si="629"/>
        <v>Monitor</v>
      </c>
      <c r="X7287" t="str">
        <f t="shared" si="626"/>
        <v>Normal</v>
      </c>
      <c r="Y7287" t="str">
        <f t="shared" si="627"/>
        <v>Local</v>
      </c>
      <c r="Z7287" t="str">
        <f t="shared" si="630"/>
        <v>Healthy</v>
      </c>
      <c r="AA7287" t="s">
        <v>33</v>
      </c>
      <c r="AB7287">
        <v>0</v>
      </c>
    </row>
    <row r="7288" spans="1:28" x14ac:dyDescent="0.3">
      <c r="A7288">
        <v>11</v>
      </c>
      <c r="B7288" t="s">
        <v>38</v>
      </c>
      <c r="C7288">
        <v>6</v>
      </c>
      <c r="D7288" t="s">
        <v>48</v>
      </c>
      <c r="E7288" t="s">
        <v>24</v>
      </c>
      <c r="F7288">
        <v>5</v>
      </c>
      <c r="G7288">
        <v>0</v>
      </c>
      <c r="H7288" t="s">
        <v>40</v>
      </c>
      <c r="I7288">
        <v>797346</v>
      </c>
      <c r="J7288" t="s">
        <v>35</v>
      </c>
      <c r="K7288" t="s">
        <v>27</v>
      </c>
      <c r="L7288">
        <v>0</v>
      </c>
      <c r="M7288">
        <v>1</v>
      </c>
      <c r="N7288">
        <v>10.6</v>
      </c>
      <c r="O7288" t="s">
        <v>28</v>
      </c>
      <c r="P7288">
        <v>0</v>
      </c>
      <c r="Q7288">
        <v>2</v>
      </c>
      <c r="R7288">
        <v>9.6</v>
      </c>
      <c r="S7288">
        <v>85.2</v>
      </c>
      <c r="T7288">
        <v>61.7</v>
      </c>
      <c r="U7288">
        <v>77.400000000000006</v>
      </c>
      <c r="V7288">
        <f t="shared" si="628"/>
        <v>15.700000000000003</v>
      </c>
      <c r="W7288" t="str">
        <f t="shared" si="629"/>
        <v>Monitor</v>
      </c>
      <c r="X7288" t="str">
        <f t="shared" si="626"/>
        <v>Surge</v>
      </c>
      <c r="Y7288" t="str">
        <f t="shared" si="627"/>
        <v>Commuter</v>
      </c>
      <c r="Z7288" t="str">
        <f t="shared" si="630"/>
        <v>At-Risk</v>
      </c>
      <c r="AA7288" t="s">
        <v>42</v>
      </c>
      <c r="AB7288">
        <v>0</v>
      </c>
    </row>
    <row r="7289" spans="1:28" x14ac:dyDescent="0.3">
      <c r="A7289">
        <v>14</v>
      </c>
      <c r="B7289" t="s">
        <v>22</v>
      </c>
      <c r="C7289">
        <v>10</v>
      </c>
      <c r="D7289" t="s">
        <v>23</v>
      </c>
      <c r="E7289" t="s">
        <v>24</v>
      </c>
      <c r="F7289">
        <v>5</v>
      </c>
      <c r="G7289">
        <v>0</v>
      </c>
      <c r="H7289" t="s">
        <v>45</v>
      </c>
      <c r="I7289">
        <v>4374797</v>
      </c>
      <c r="J7289" t="s">
        <v>37</v>
      </c>
      <c r="K7289" t="s">
        <v>26</v>
      </c>
      <c r="L7289">
        <v>0</v>
      </c>
      <c r="M7289">
        <v>1</v>
      </c>
      <c r="N7289">
        <v>3.6</v>
      </c>
      <c r="O7289" t="s">
        <v>28</v>
      </c>
      <c r="P7289">
        <v>1</v>
      </c>
      <c r="Q7289">
        <v>4</v>
      </c>
      <c r="R7289">
        <v>15.3</v>
      </c>
      <c r="S7289">
        <v>92.1</v>
      </c>
      <c r="T7289">
        <v>65.5</v>
      </c>
      <c r="U7289">
        <v>64.900000000000006</v>
      </c>
      <c r="V7289">
        <f t="shared" si="628"/>
        <v>-0.59999999999999432</v>
      </c>
      <c r="W7289" t="str">
        <f t="shared" si="629"/>
        <v>Monitor</v>
      </c>
      <c r="X7289" t="str">
        <f t="shared" si="626"/>
        <v>Normal</v>
      </c>
      <c r="Y7289" t="str">
        <f t="shared" si="627"/>
        <v>Local</v>
      </c>
      <c r="Z7289" t="str">
        <f t="shared" si="630"/>
        <v>Healthy</v>
      </c>
      <c r="AA7289" t="s">
        <v>33</v>
      </c>
      <c r="AB7289">
        <v>0</v>
      </c>
    </row>
    <row r="7290" spans="1:28" x14ac:dyDescent="0.3">
      <c r="A7290">
        <v>17</v>
      </c>
      <c r="B7290" t="s">
        <v>22</v>
      </c>
      <c r="C7290">
        <v>11</v>
      </c>
      <c r="D7290" t="s">
        <v>39</v>
      </c>
      <c r="E7290" t="s">
        <v>24</v>
      </c>
      <c r="F7290">
        <v>3</v>
      </c>
      <c r="G7290">
        <v>0</v>
      </c>
      <c r="H7290" t="s">
        <v>36</v>
      </c>
      <c r="I7290">
        <v>223018</v>
      </c>
      <c r="J7290" t="s">
        <v>43</v>
      </c>
      <c r="K7290" t="s">
        <v>43</v>
      </c>
      <c r="L7290">
        <v>1</v>
      </c>
      <c r="M7290">
        <v>0</v>
      </c>
      <c r="N7290">
        <v>3.4</v>
      </c>
      <c r="O7290" t="s">
        <v>47</v>
      </c>
      <c r="P7290">
        <v>1</v>
      </c>
      <c r="Q7290">
        <v>3</v>
      </c>
      <c r="R7290">
        <v>17.399999999999999</v>
      </c>
      <c r="S7290">
        <v>74.099999999999994</v>
      </c>
      <c r="T7290">
        <v>60.5</v>
      </c>
      <c r="U7290">
        <v>75.2</v>
      </c>
      <c r="V7290">
        <f t="shared" si="628"/>
        <v>14.700000000000003</v>
      </c>
      <c r="W7290" t="str">
        <f t="shared" si="629"/>
        <v>Monitor</v>
      </c>
      <c r="X7290" t="str">
        <f t="shared" si="626"/>
        <v>Surge</v>
      </c>
      <c r="Y7290" t="str">
        <f t="shared" si="627"/>
        <v>Local</v>
      </c>
      <c r="Z7290" t="str">
        <f t="shared" si="630"/>
        <v>Chronic Absenteeism</v>
      </c>
      <c r="AA7290" t="s">
        <v>42</v>
      </c>
      <c r="AB7290">
        <v>0</v>
      </c>
    </row>
    <row r="7291" spans="1:28" x14ac:dyDescent="0.3">
      <c r="A7291">
        <v>14</v>
      </c>
      <c r="B7291" t="s">
        <v>22</v>
      </c>
      <c r="C7291">
        <v>8</v>
      </c>
      <c r="D7291" t="s">
        <v>48</v>
      </c>
      <c r="E7291" t="s">
        <v>30</v>
      </c>
      <c r="F7291">
        <v>6</v>
      </c>
      <c r="G7291">
        <v>0</v>
      </c>
      <c r="H7291" t="s">
        <v>36</v>
      </c>
      <c r="I7291">
        <v>223038</v>
      </c>
      <c r="J7291" t="s">
        <v>37</v>
      </c>
      <c r="K7291" t="s">
        <v>32</v>
      </c>
      <c r="L7291">
        <v>0</v>
      </c>
      <c r="M7291">
        <v>1</v>
      </c>
      <c r="N7291">
        <v>1</v>
      </c>
      <c r="O7291" t="s">
        <v>28</v>
      </c>
      <c r="P7291">
        <v>1</v>
      </c>
      <c r="Q7291">
        <v>4</v>
      </c>
      <c r="R7291">
        <v>11.2</v>
      </c>
      <c r="S7291">
        <v>83.9</v>
      </c>
      <c r="T7291">
        <v>41.9</v>
      </c>
      <c r="U7291">
        <v>66</v>
      </c>
      <c r="V7291">
        <f t="shared" si="628"/>
        <v>24.1</v>
      </c>
      <c r="W7291" t="str">
        <f t="shared" si="629"/>
        <v>Monitor</v>
      </c>
      <c r="X7291" t="str">
        <f t="shared" si="626"/>
        <v>Surge</v>
      </c>
      <c r="Y7291" t="str">
        <f t="shared" si="627"/>
        <v>Local</v>
      </c>
      <c r="Z7291" t="str">
        <f t="shared" si="630"/>
        <v>At-Risk</v>
      </c>
      <c r="AA7291" t="s">
        <v>33</v>
      </c>
      <c r="AB7291">
        <v>0</v>
      </c>
    </row>
    <row r="7292" spans="1:28" x14ac:dyDescent="0.3">
      <c r="A7292">
        <v>11</v>
      </c>
      <c r="B7292" t="s">
        <v>38</v>
      </c>
      <c r="C7292">
        <v>6</v>
      </c>
      <c r="D7292" t="s">
        <v>23</v>
      </c>
      <c r="E7292" t="s">
        <v>30</v>
      </c>
      <c r="F7292">
        <v>5</v>
      </c>
      <c r="G7292">
        <v>0</v>
      </c>
      <c r="H7292" t="s">
        <v>25</v>
      </c>
      <c r="I7292">
        <v>661813</v>
      </c>
      <c r="J7292" t="s">
        <v>26</v>
      </c>
      <c r="K7292" t="s">
        <v>27</v>
      </c>
      <c r="L7292">
        <v>1</v>
      </c>
      <c r="M7292">
        <v>1</v>
      </c>
      <c r="N7292">
        <v>1</v>
      </c>
      <c r="O7292" t="s">
        <v>28</v>
      </c>
      <c r="P7292">
        <v>1</v>
      </c>
      <c r="Q7292">
        <v>3</v>
      </c>
      <c r="R7292">
        <v>19</v>
      </c>
      <c r="S7292">
        <v>86.3</v>
      </c>
      <c r="T7292">
        <v>81</v>
      </c>
      <c r="U7292">
        <v>84.9</v>
      </c>
      <c r="V7292">
        <f t="shared" si="628"/>
        <v>3.9000000000000057</v>
      </c>
      <c r="W7292" t="str">
        <f t="shared" si="629"/>
        <v>Monitor</v>
      </c>
      <c r="X7292" t="str">
        <f t="shared" si="626"/>
        <v>Normal</v>
      </c>
      <c r="Y7292" t="str">
        <f t="shared" si="627"/>
        <v>Local</v>
      </c>
      <c r="Z7292" t="str">
        <f t="shared" si="630"/>
        <v>At-Risk</v>
      </c>
      <c r="AA7292" t="s">
        <v>42</v>
      </c>
      <c r="AB7292">
        <v>0</v>
      </c>
    </row>
    <row r="7293" spans="1:28" x14ac:dyDescent="0.3">
      <c r="A7293">
        <v>12</v>
      </c>
      <c r="B7293" t="s">
        <v>38</v>
      </c>
      <c r="C7293">
        <v>8</v>
      </c>
      <c r="D7293" t="s">
        <v>23</v>
      </c>
      <c r="E7293" t="s">
        <v>44</v>
      </c>
      <c r="F7293">
        <v>6</v>
      </c>
      <c r="G7293">
        <v>1</v>
      </c>
      <c r="H7293" t="s">
        <v>25</v>
      </c>
      <c r="I7293">
        <v>684872</v>
      </c>
      <c r="J7293" t="s">
        <v>43</v>
      </c>
      <c r="K7293" t="s">
        <v>37</v>
      </c>
      <c r="L7293">
        <v>1</v>
      </c>
      <c r="M7293">
        <v>1</v>
      </c>
      <c r="N7293">
        <v>0.6</v>
      </c>
      <c r="O7293" t="s">
        <v>28</v>
      </c>
      <c r="P7293">
        <v>0</v>
      </c>
      <c r="Q7293">
        <v>2</v>
      </c>
      <c r="R7293">
        <v>6.3</v>
      </c>
      <c r="S7293">
        <v>76.400000000000006</v>
      </c>
      <c r="T7293">
        <v>57.8</v>
      </c>
      <c r="U7293">
        <v>58.9</v>
      </c>
      <c r="V7293">
        <f t="shared" si="628"/>
        <v>1.1000000000000014</v>
      </c>
      <c r="W7293" t="str">
        <f t="shared" si="629"/>
        <v>Monitor</v>
      </c>
      <c r="X7293" t="str">
        <f t="shared" si="626"/>
        <v>Normal</v>
      </c>
      <c r="Y7293" t="str">
        <f t="shared" si="627"/>
        <v>Local</v>
      </c>
      <c r="Z7293" t="str">
        <f t="shared" si="630"/>
        <v>At-Risk</v>
      </c>
      <c r="AA7293" t="s">
        <v>29</v>
      </c>
      <c r="AB7293">
        <v>0</v>
      </c>
    </row>
    <row r="7294" spans="1:28" x14ac:dyDescent="0.3">
      <c r="A7294">
        <v>17</v>
      </c>
      <c r="B7294" t="s">
        <v>38</v>
      </c>
      <c r="C7294">
        <v>12</v>
      </c>
      <c r="D7294" t="s">
        <v>39</v>
      </c>
      <c r="E7294" t="s">
        <v>24</v>
      </c>
      <c r="F7294">
        <v>3</v>
      </c>
      <c r="G7294">
        <v>0</v>
      </c>
      <c r="H7294" t="s">
        <v>36</v>
      </c>
      <c r="I7294">
        <v>237482</v>
      </c>
      <c r="J7294" t="s">
        <v>32</v>
      </c>
      <c r="K7294" t="s">
        <v>27</v>
      </c>
      <c r="L7294">
        <v>1</v>
      </c>
      <c r="M7294">
        <v>1</v>
      </c>
      <c r="N7294">
        <v>1.1000000000000001</v>
      </c>
      <c r="O7294" t="s">
        <v>28</v>
      </c>
      <c r="P7294">
        <v>1</v>
      </c>
      <c r="Q7294">
        <v>5</v>
      </c>
      <c r="R7294">
        <v>17.600000000000001</v>
      </c>
      <c r="S7294">
        <v>86.9</v>
      </c>
      <c r="T7294">
        <v>61.3</v>
      </c>
      <c r="U7294">
        <v>56.3</v>
      </c>
      <c r="V7294">
        <f t="shared" si="628"/>
        <v>-5</v>
      </c>
      <c r="W7294" t="str">
        <f t="shared" si="629"/>
        <v>Monitor</v>
      </c>
      <c r="X7294" t="str">
        <f t="shared" si="626"/>
        <v>Normal</v>
      </c>
      <c r="Y7294" t="str">
        <f t="shared" si="627"/>
        <v>Local</v>
      </c>
      <c r="Z7294" t="str">
        <f t="shared" si="630"/>
        <v>At-Risk</v>
      </c>
      <c r="AA7294" t="s">
        <v>29</v>
      </c>
      <c r="AB7294">
        <v>0</v>
      </c>
    </row>
    <row r="7295" spans="1:28" x14ac:dyDescent="0.3">
      <c r="A7295">
        <v>17</v>
      </c>
      <c r="B7295" t="s">
        <v>38</v>
      </c>
      <c r="C7295">
        <v>12</v>
      </c>
      <c r="D7295" t="s">
        <v>39</v>
      </c>
      <c r="E7295" t="s">
        <v>30</v>
      </c>
      <c r="F7295">
        <v>4</v>
      </c>
      <c r="G7295">
        <v>0</v>
      </c>
      <c r="H7295" t="s">
        <v>34</v>
      </c>
      <c r="I7295">
        <v>123310</v>
      </c>
      <c r="J7295" t="s">
        <v>26</v>
      </c>
      <c r="K7295" t="s">
        <v>26</v>
      </c>
      <c r="L7295">
        <v>0</v>
      </c>
      <c r="M7295">
        <v>1</v>
      </c>
      <c r="N7295">
        <v>1.2</v>
      </c>
      <c r="O7295" t="s">
        <v>28</v>
      </c>
      <c r="P7295">
        <v>0</v>
      </c>
      <c r="Q7295">
        <v>4</v>
      </c>
      <c r="R7295">
        <v>18.100000000000001</v>
      </c>
      <c r="S7295">
        <v>69.8</v>
      </c>
      <c r="T7295">
        <v>53.2</v>
      </c>
      <c r="U7295">
        <v>51.5</v>
      </c>
      <c r="V7295">
        <f t="shared" si="628"/>
        <v>-1.7000000000000028</v>
      </c>
      <c r="W7295" t="str">
        <f t="shared" si="629"/>
        <v>Monitor</v>
      </c>
      <c r="X7295" t="str">
        <f t="shared" si="626"/>
        <v>Normal</v>
      </c>
      <c r="Y7295" t="str">
        <f t="shared" si="627"/>
        <v>Local</v>
      </c>
      <c r="Z7295" t="str">
        <f t="shared" si="630"/>
        <v>Chronic Absenteeism</v>
      </c>
      <c r="AA7295" t="s">
        <v>29</v>
      </c>
      <c r="AB7295">
        <v>0</v>
      </c>
    </row>
    <row r="7296" spans="1:28" x14ac:dyDescent="0.3">
      <c r="A7296">
        <v>15</v>
      </c>
      <c r="B7296" t="s">
        <v>38</v>
      </c>
      <c r="C7296">
        <v>11</v>
      </c>
      <c r="D7296" t="s">
        <v>39</v>
      </c>
      <c r="E7296" t="s">
        <v>30</v>
      </c>
      <c r="F7296">
        <v>4</v>
      </c>
      <c r="G7296">
        <v>0</v>
      </c>
      <c r="H7296" t="s">
        <v>25</v>
      </c>
      <c r="I7296">
        <v>420527</v>
      </c>
      <c r="J7296" t="s">
        <v>41</v>
      </c>
      <c r="K7296" t="s">
        <v>31</v>
      </c>
      <c r="L7296">
        <v>0</v>
      </c>
      <c r="M7296">
        <v>0</v>
      </c>
      <c r="N7296">
        <v>2.6</v>
      </c>
      <c r="O7296" t="s">
        <v>28</v>
      </c>
      <c r="P7296">
        <v>0</v>
      </c>
      <c r="Q7296">
        <v>2</v>
      </c>
      <c r="R7296">
        <v>14.5</v>
      </c>
      <c r="S7296">
        <v>100</v>
      </c>
      <c r="T7296">
        <v>65.5</v>
      </c>
      <c r="U7296">
        <v>75</v>
      </c>
      <c r="V7296">
        <f t="shared" si="628"/>
        <v>9.5</v>
      </c>
      <c r="W7296" t="str">
        <f t="shared" si="629"/>
        <v>Monitor</v>
      </c>
      <c r="X7296" t="str">
        <f t="shared" si="626"/>
        <v>Normal</v>
      </c>
      <c r="Y7296" t="str">
        <f t="shared" si="627"/>
        <v>Local</v>
      </c>
      <c r="Z7296" t="str">
        <f t="shared" si="630"/>
        <v>Healthy</v>
      </c>
      <c r="AA7296" t="s">
        <v>42</v>
      </c>
      <c r="AB7296">
        <v>0</v>
      </c>
    </row>
    <row r="7297" spans="1:28" x14ac:dyDescent="0.3">
      <c r="A7297">
        <v>16</v>
      </c>
      <c r="B7297" t="s">
        <v>22</v>
      </c>
      <c r="C7297">
        <v>10</v>
      </c>
      <c r="D7297" t="s">
        <v>23</v>
      </c>
      <c r="E7297" t="s">
        <v>44</v>
      </c>
      <c r="F7297">
        <v>6</v>
      </c>
      <c r="G7297">
        <v>1</v>
      </c>
      <c r="H7297" t="s">
        <v>34</v>
      </c>
      <c r="I7297">
        <v>160533</v>
      </c>
      <c r="J7297" t="s">
        <v>43</v>
      </c>
      <c r="K7297" t="s">
        <v>35</v>
      </c>
      <c r="L7297">
        <v>1</v>
      </c>
      <c r="M7297">
        <v>1</v>
      </c>
      <c r="N7297">
        <v>2.2999999999999998</v>
      </c>
      <c r="O7297" t="s">
        <v>47</v>
      </c>
      <c r="P7297">
        <v>1</v>
      </c>
      <c r="Q7297">
        <v>3</v>
      </c>
      <c r="R7297">
        <v>22</v>
      </c>
      <c r="S7297">
        <v>85</v>
      </c>
      <c r="T7297">
        <v>62</v>
      </c>
      <c r="U7297">
        <v>64.599999999999994</v>
      </c>
      <c r="V7297">
        <f t="shared" si="628"/>
        <v>2.5999999999999943</v>
      </c>
      <c r="W7297" t="str">
        <f t="shared" si="629"/>
        <v>Monitor</v>
      </c>
      <c r="X7297" t="str">
        <f t="shared" si="626"/>
        <v>Normal</v>
      </c>
      <c r="Y7297" t="str">
        <f t="shared" si="627"/>
        <v>Local</v>
      </c>
      <c r="Z7297" t="str">
        <f t="shared" si="630"/>
        <v>At-Risk</v>
      </c>
      <c r="AA7297" t="s">
        <v>33</v>
      </c>
      <c r="AB7297">
        <v>0</v>
      </c>
    </row>
    <row r="7298" spans="1:28" x14ac:dyDescent="0.3">
      <c r="A7298">
        <v>12</v>
      </c>
      <c r="B7298" t="s">
        <v>22</v>
      </c>
      <c r="C7298">
        <v>6</v>
      </c>
      <c r="D7298" t="s">
        <v>23</v>
      </c>
      <c r="E7298" t="s">
        <v>24</v>
      </c>
      <c r="F7298">
        <v>5</v>
      </c>
      <c r="G7298">
        <v>0</v>
      </c>
      <c r="H7298" t="s">
        <v>25</v>
      </c>
      <c r="I7298">
        <v>586853</v>
      </c>
      <c r="J7298" t="s">
        <v>32</v>
      </c>
      <c r="K7298" t="s">
        <v>27</v>
      </c>
      <c r="L7298">
        <v>1</v>
      </c>
      <c r="M7298">
        <v>1</v>
      </c>
      <c r="N7298">
        <v>11.3</v>
      </c>
      <c r="O7298" t="s">
        <v>28</v>
      </c>
      <c r="P7298">
        <v>0</v>
      </c>
      <c r="Q7298">
        <v>3</v>
      </c>
      <c r="R7298">
        <v>14.3</v>
      </c>
      <c r="S7298">
        <v>74.7</v>
      </c>
      <c r="T7298">
        <v>36.700000000000003</v>
      </c>
      <c r="U7298">
        <v>47.9</v>
      </c>
      <c r="V7298">
        <f t="shared" si="628"/>
        <v>11.199999999999996</v>
      </c>
      <c r="W7298" t="str">
        <f t="shared" si="629"/>
        <v>Monitor</v>
      </c>
      <c r="X7298" t="str">
        <f t="shared" si="626"/>
        <v>Surge</v>
      </c>
      <c r="Y7298" t="str">
        <f t="shared" si="627"/>
        <v>Commuter</v>
      </c>
      <c r="Z7298" t="str">
        <f t="shared" si="630"/>
        <v>Chronic Absenteeism</v>
      </c>
      <c r="AA7298" t="s">
        <v>29</v>
      </c>
      <c r="AB7298">
        <v>0</v>
      </c>
    </row>
    <row r="7299" spans="1:28" x14ac:dyDescent="0.3">
      <c r="A7299">
        <v>17</v>
      </c>
      <c r="B7299" t="s">
        <v>38</v>
      </c>
      <c r="C7299">
        <v>11</v>
      </c>
      <c r="D7299" t="s">
        <v>23</v>
      </c>
      <c r="E7299" t="s">
        <v>30</v>
      </c>
      <c r="F7299">
        <v>3</v>
      </c>
      <c r="G7299">
        <v>1</v>
      </c>
      <c r="H7299" t="s">
        <v>40</v>
      </c>
      <c r="I7299">
        <v>1425881</v>
      </c>
      <c r="J7299" t="s">
        <v>37</v>
      </c>
      <c r="K7299" t="s">
        <v>26</v>
      </c>
      <c r="L7299">
        <v>1</v>
      </c>
      <c r="M7299">
        <v>1</v>
      </c>
      <c r="N7299">
        <v>1.2</v>
      </c>
      <c r="O7299" t="s">
        <v>28</v>
      </c>
      <c r="P7299">
        <v>0</v>
      </c>
      <c r="Q7299">
        <v>4</v>
      </c>
      <c r="R7299">
        <v>16.8</v>
      </c>
      <c r="S7299">
        <v>80.2</v>
      </c>
      <c r="T7299">
        <v>74.2</v>
      </c>
      <c r="U7299">
        <v>71.5</v>
      </c>
      <c r="V7299">
        <f t="shared" si="628"/>
        <v>-2.7000000000000028</v>
      </c>
      <c r="W7299" t="str">
        <f t="shared" si="629"/>
        <v>Monitor</v>
      </c>
      <c r="X7299" t="str">
        <f t="shared" ref="X7299:X7362" si="631">IF(V7299&gt;10, "Surge", "Normal")</f>
        <v>Normal</v>
      </c>
      <c r="Y7299" t="str">
        <f t="shared" si="627"/>
        <v>Local</v>
      </c>
      <c r="Z7299" t="str">
        <f t="shared" si="630"/>
        <v>At-Risk</v>
      </c>
      <c r="AA7299" t="s">
        <v>33</v>
      </c>
      <c r="AB7299">
        <v>0</v>
      </c>
    </row>
    <row r="7300" spans="1:28" x14ac:dyDescent="0.3">
      <c r="A7300">
        <v>11</v>
      </c>
      <c r="B7300" t="s">
        <v>38</v>
      </c>
      <c r="C7300">
        <v>7</v>
      </c>
      <c r="D7300" t="s">
        <v>48</v>
      </c>
      <c r="E7300" t="s">
        <v>30</v>
      </c>
      <c r="F7300">
        <v>4</v>
      </c>
      <c r="G7300">
        <v>0</v>
      </c>
      <c r="H7300" t="s">
        <v>25</v>
      </c>
      <c r="I7300">
        <v>377112</v>
      </c>
      <c r="J7300" t="s">
        <v>26</v>
      </c>
      <c r="K7300" t="s">
        <v>41</v>
      </c>
      <c r="L7300">
        <v>1</v>
      </c>
      <c r="M7300">
        <v>0</v>
      </c>
      <c r="N7300">
        <v>1.6</v>
      </c>
      <c r="O7300" t="s">
        <v>28</v>
      </c>
      <c r="P7300">
        <v>1</v>
      </c>
      <c r="Q7300">
        <v>4</v>
      </c>
      <c r="R7300">
        <v>16.600000000000001</v>
      </c>
      <c r="S7300">
        <v>82.7</v>
      </c>
      <c r="T7300">
        <v>59.5</v>
      </c>
      <c r="U7300">
        <v>27.6</v>
      </c>
      <c r="V7300">
        <f t="shared" si="628"/>
        <v>-31.9</v>
      </c>
      <c r="W7300" t="str">
        <f t="shared" si="629"/>
        <v>High Risk</v>
      </c>
      <c r="X7300" t="str">
        <f t="shared" si="631"/>
        <v>Normal</v>
      </c>
      <c r="Y7300" t="str">
        <f t="shared" si="627"/>
        <v>Local</v>
      </c>
      <c r="Z7300" t="str">
        <f t="shared" si="630"/>
        <v>At-Risk</v>
      </c>
      <c r="AA7300" t="s">
        <v>51</v>
      </c>
      <c r="AB7300">
        <v>1</v>
      </c>
    </row>
    <row r="7301" spans="1:28" x14ac:dyDescent="0.3">
      <c r="A7301">
        <v>16</v>
      </c>
      <c r="B7301" t="s">
        <v>22</v>
      </c>
      <c r="C7301">
        <v>11</v>
      </c>
      <c r="D7301" t="s">
        <v>48</v>
      </c>
      <c r="E7301" t="s">
        <v>30</v>
      </c>
      <c r="F7301">
        <v>2</v>
      </c>
      <c r="G7301">
        <v>0</v>
      </c>
      <c r="H7301" t="s">
        <v>36</v>
      </c>
      <c r="I7301">
        <v>332114</v>
      </c>
      <c r="J7301" t="s">
        <v>32</v>
      </c>
      <c r="K7301" t="s">
        <v>32</v>
      </c>
      <c r="L7301">
        <v>0</v>
      </c>
      <c r="M7301">
        <v>1</v>
      </c>
      <c r="N7301">
        <v>4.7</v>
      </c>
      <c r="O7301" t="s">
        <v>47</v>
      </c>
      <c r="P7301">
        <v>0</v>
      </c>
      <c r="Q7301">
        <v>2</v>
      </c>
      <c r="R7301">
        <v>10.8</v>
      </c>
      <c r="S7301">
        <v>84.9</v>
      </c>
      <c r="T7301">
        <v>70.3</v>
      </c>
      <c r="U7301">
        <v>63.7</v>
      </c>
      <c r="V7301">
        <f t="shared" si="628"/>
        <v>-6.5999999999999943</v>
      </c>
      <c r="W7301" t="str">
        <f t="shared" si="629"/>
        <v>Monitor</v>
      </c>
      <c r="X7301" t="str">
        <f t="shared" si="631"/>
        <v>Normal</v>
      </c>
      <c r="Y7301" t="str">
        <f t="shared" si="627"/>
        <v>Local</v>
      </c>
      <c r="Z7301" t="str">
        <f t="shared" si="630"/>
        <v>At-Risk</v>
      </c>
      <c r="AA7301" t="s">
        <v>33</v>
      </c>
      <c r="AB7301">
        <v>0</v>
      </c>
    </row>
    <row r="7302" spans="1:28" x14ac:dyDescent="0.3">
      <c r="A7302">
        <v>17</v>
      </c>
      <c r="B7302" t="s">
        <v>38</v>
      </c>
      <c r="C7302">
        <v>11</v>
      </c>
      <c r="D7302" t="s">
        <v>23</v>
      </c>
      <c r="E7302" t="s">
        <v>30</v>
      </c>
      <c r="F7302">
        <v>5</v>
      </c>
      <c r="G7302">
        <v>0</v>
      </c>
      <c r="H7302" t="s">
        <v>45</v>
      </c>
      <c r="I7302">
        <v>2401699</v>
      </c>
      <c r="J7302" t="s">
        <v>32</v>
      </c>
      <c r="K7302" t="s">
        <v>32</v>
      </c>
      <c r="L7302">
        <v>1</v>
      </c>
      <c r="M7302">
        <v>0</v>
      </c>
      <c r="N7302">
        <v>3.6</v>
      </c>
      <c r="O7302" t="s">
        <v>28</v>
      </c>
      <c r="P7302">
        <v>0</v>
      </c>
      <c r="Q7302">
        <v>3</v>
      </c>
      <c r="R7302">
        <v>11</v>
      </c>
      <c r="S7302">
        <v>91.8</v>
      </c>
      <c r="T7302">
        <v>76.3</v>
      </c>
      <c r="U7302">
        <v>80.7</v>
      </c>
      <c r="V7302">
        <f t="shared" si="628"/>
        <v>4.4000000000000057</v>
      </c>
      <c r="W7302" t="str">
        <f t="shared" si="629"/>
        <v>Monitor</v>
      </c>
      <c r="X7302" t="str">
        <f t="shared" si="631"/>
        <v>Normal</v>
      </c>
      <c r="Y7302" t="str">
        <f t="shared" ref="Y7302:Y7356" si="632">IF(N7302&lt;5,"Local",IF(N7302&lt;=15,"Commuter","Distant"))</f>
        <v>Local</v>
      </c>
      <c r="Z7302" t="str">
        <f t="shared" si="630"/>
        <v>Healthy</v>
      </c>
      <c r="AA7302" t="s">
        <v>42</v>
      </c>
      <c r="AB7302">
        <v>0</v>
      </c>
    </row>
    <row r="7303" spans="1:28" x14ac:dyDescent="0.3">
      <c r="A7303">
        <v>10</v>
      </c>
      <c r="B7303" t="s">
        <v>22</v>
      </c>
      <c r="C7303">
        <v>6</v>
      </c>
      <c r="D7303" t="s">
        <v>48</v>
      </c>
      <c r="E7303" t="s">
        <v>24</v>
      </c>
      <c r="F7303">
        <v>4</v>
      </c>
      <c r="G7303">
        <v>0</v>
      </c>
      <c r="H7303" t="s">
        <v>36</v>
      </c>
      <c r="I7303">
        <v>226815</v>
      </c>
      <c r="J7303" t="s">
        <v>43</v>
      </c>
      <c r="K7303" t="s">
        <v>37</v>
      </c>
      <c r="L7303">
        <v>0</v>
      </c>
      <c r="M7303">
        <v>0</v>
      </c>
      <c r="N7303">
        <v>11.7</v>
      </c>
      <c r="O7303" t="s">
        <v>47</v>
      </c>
      <c r="P7303">
        <v>1</v>
      </c>
      <c r="Q7303">
        <v>4</v>
      </c>
      <c r="R7303">
        <v>16.2</v>
      </c>
      <c r="S7303">
        <v>94</v>
      </c>
      <c r="T7303">
        <v>63.8</v>
      </c>
      <c r="U7303">
        <v>71.099999999999994</v>
      </c>
      <c r="V7303">
        <f t="shared" si="628"/>
        <v>7.2999999999999972</v>
      </c>
      <c r="W7303" t="str">
        <f t="shared" si="629"/>
        <v>Monitor</v>
      </c>
      <c r="X7303" t="str">
        <f t="shared" si="631"/>
        <v>Normal</v>
      </c>
      <c r="Y7303" t="str">
        <f t="shared" si="632"/>
        <v>Commuter</v>
      </c>
      <c r="Z7303" t="str">
        <f t="shared" si="630"/>
        <v>Healthy</v>
      </c>
      <c r="AA7303" t="s">
        <v>33</v>
      </c>
      <c r="AB7303">
        <v>0</v>
      </c>
    </row>
    <row r="7304" spans="1:28" x14ac:dyDescent="0.3">
      <c r="A7304">
        <v>15</v>
      </c>
      <c r="B7304" t="s">
        <v>22</v>
      </c>
      <c r="C7304">
        <v>9</v>
      </c>
      <c r="D7304" t="s">
        <v>39</v>
      </c>
      <c r="E7304" t="s">
        <v>44</v>
      </c>
      <c r="F7304">
        <v>4</v>
      </c>
      <c r="G7304">
        <v>0</v>
      </c>
      <c r="H7304" t="s">
        <v>34</v>
      </c>
      <c r="I7304">
        <v>87953</v>
      </c>
      <c r="J7304" t="s">
        <v>43</v>
      </c>
      <c r="K7304" t="s">
        <v>31</v>
      </c>
      <c r="L7304">
        <v>0</v>
      </c>
      <c r="M7304">
        <v>0</v>
      </c>
      <c r="N7304">
        <v>11.2</v>
      </c>
      <c r="O7304" t="s">
        <v>28</v>
      </c>
      <c r="P7304">
        <v>0</v>
      </c>
      <c r="Q7304">
        <v>2</v>
      </c>
      <c r="R7304">
        <v>7.2</v>
      </c>
      <c r="S7304">
        <v>82.8</v>
      </c>
      <c r="T7304">
        <v>54.6</v>
      </c>
      <c r="U7304">
        <v>61.8</v>
      </c>
      <c r="V7304">
        <f t="shared" ref="V7304:V7358" si="633">U7304-T7304</f>
        <v>7.1999999999999957</v>
      </c>
      <c r="W7304" t="str">
        <f t="shared" ref="W7304:W7358" si="634">IF(AND(U7304&lt;45,V7304&lt;-10),"High Risk","Monitor")</f>
        <v>Monitor</v>
      </c>
      <c r="X7304" t="str">
        <f t="shared" si="631"/>
        <v>Normal</v>
      </c>
      <c r="Y7304" t="str">
        <f t="shared" si="632"/>
        <v>Commuter</v>
      </c>
      <c r="Z7304" t="str">
        <f t="shared" si="630"/>
        <v>At-Risk</v>
      </c>
      <c r="AA7304" t="s">
        <v>33</v>
      </c>
      <c r="AB7304">
        <v>0</v>
      </c>
    </row>
    <row r="7305" spans="1:28" x14ac:dyDescent="0.3">
      <c r="A7305">
        <v>17</v>
      </c>
      <c r="B7305" t="s">
        <v>22</v>
      </c>
      <c r="C7305">
        <v>11</v>
      </c>
      <c r="D7305" t="s">
        <v>23</v>
      </c>
      <c r="E7305" t="s">
        <v>24</v>
      </c>
      <c r="F7305">
        <v>4</v>
      </c>
      <c r="G7305">
        <v>0</v>
      </c>
      <c r="H7305" t="s">
        <v>34</v>
      </c>
      <c r="I7305">
        <v>61100</v>
      </c>
      <c r="J7305" t="s">
        <v>31</v>
      </c>
      <c r="K7305" t="s">
        <v>32</v>
      </c>
      <c r="L7305">
        <v>0</v>
      </c>
      <c r="M7305">
        <v>0</v>
      </c>
      <c r="N7305">
        <v>1.7</v>
      </c>
      <c r="O7305" t="s">
        <v>47</v>
      </c>
      <c r="P7305">
        <v>0</v>
      </c>
      <c r="Q7305">
        <v>2</v>
      </c>
      <c r="R7305">
        <v>11.8</v>
      </c>
      <c r="S7305">
        <v>82.3</v>
      </c>
      <c r="T7305">
        <v>62.1</v>
      </c>
      <c r="U7305">
        <v>62</v>
      </c>
      <c r="V7305">
        <f t="shared" si="633"/>
        <v>-0.10000000000000142</v>
      </c>
      <c r="W7305" t="str">
        <f t="shared" si="634"/>
        <v>Monitor</v>
      </c>
      <c r="X7305" t="str">
        <f t="shared" si="631"/>
        <v>Normal</v>
      </c>
      <c r="Y7305" t="str">
        <f t="shared" si="632"/>
        <v>Local</v>
      </c>
      <c r="Z7305" t="str">
        <f t="shared" si="630"/>
        <v>At-Risk</v>
      </c>
      <c r="AA7305" t="s">
        <v>33</v>
      </c>
      <c r="AB7305">
        <v>0</v>
      </c>
    </row>
    <row r="7306" spans="1:28" x14ac:dyDescent="0.3">
      <c r="A7306">
        <v>17</v>
      </c>
      <c r="B7306" t="s">
        <v>22</v>
      </c>
      <c r="C7306">
        <v>11</v>
      </c>
      <c r="D7306" t="s">
        <v>39</v>
      </c>
      <c r="E7306" t="s">
        <v>24</v>
      </c>
      <c r="F7306">
        <v>3</v>
      </c>
      <c r="G7306">
        <v>0</v>
      </c>
      <c r="H7306" t="s">
        <v>36</v>
      </c>
      <c r="I7306">
        <v>187219</v>
      </c>
      <c r="J7306" t="s">
        <v>35</v>
      </c>
      <c r="K7306" t="s">
        <v>43</v>
      </c>
      <c r="L7306">
        <v>1</v>
      </c>
      <c r="M7306">
        <v>0</v>
      </c>
      <c r="N7306">
        <v>8.6999999999999993</v>
      </c>
      <c r="O7306" t="s">
        <v>28</v>
      </c>
      <c r="P7306">
        <v>0</v>
      </c>
      <c r="Q7306">
        <v>2</v>
      </c>
      <c r="R7306">
        <v>8.5</v>
      </c>
      <c r="S7306">
        <v>75.2</v>
      </c>
      <c r="T7306">
        <v>45</v>
      </c>
      <c r="U7306">
        <v>52.2</v>
      </c>
      <c r="V7306">
        <f t="shared" si="633"/>
        <v>7.2000000000000028</v>
      </c>
      <c r="W7306" t="str">
        <f t="shared" si="634"/>
        <v>Monitor</v>
      </c>
      <c r="X7306" t="str">
        <f t="shared" si="631"/>
        <v>Normal</v>
      </c>
      <c r="Y7306" t="str">
        <f t="shared" si="632"/>
        <v>Commuter</v>
      </c>
      <c r="Z7306" t="str">
        <f t="shared" si="630"/>
        <v>At-Risk</v>
      </c>
      <c r="AA7306" t="s">
        <v>29</v>
      </c>
      <c r="AB7306">
        <v>0</v>
      </c>
    </row>
    <row r="7307" spans="1:28" x14ac:dyDescent="0.3">
      <c r="A7307">
        <v>15</v>
      </c>
      <c r="B7307" t="s">
        <v>38</v>
      </c>
      <c r="C7307">
        <v>9</v>
      </c>
      <c r="D7307" t="s">
        <v>23</v>
      </c>
      <c r="E7307" t="s">
        <v>24</v>
      </c>
      <c r="F7307">
        <v>6</v>
      </c>
      <c r="G7307">
        <v>0</v>
      </c>
      <c r="H7307" t="s">
        <v>40</v>
      </c>
      <c r="I7307">
        <v>760294</v>
      </c>
      <c r="J7307" t="s">
        <v>31</v>
      </c>
      <c r="K7307" t="s">
        <v>27</v>
      </c>
      <c r="L7307">
        <v>1</v>
      </c>
      <c r="M7307">
        <v>1</v>
      </c>
      <c r="N7307">
        <v>3.7</v>
      </c>
      <c r="O7307" t="s">
        <v>28</v>
      </c>
      <c r="P7307">
        <v>1</v>
      </c>
      <c r="Q7307">
        <v>2</v>
      </c>
      <c r="R7307">
        <v>10.8</v>
      </c>
      <c r="S7307">
        <v>83.2</v>
      </c>
      <c r="T7307">
        <v>60</v>
      </c>
      <c r="U7307">
        <v>80</v>
      </c>
      <c r="V7307">
        <f t="shared" si="633"/>
        <v>20</v>
      </c>
      <c r="W7307" t="str">
        <f t="shared" si="634"/>
        <v>Monitor</v>
      </c>
      <c r="X7307" t="str">
        <f t="shared" si="631"/>
        <v>Surge</v>
      </c>
      <c r="Y7307" t="str">
        <f t="shared" si="632"/>
        <v>Local</v>
      </c>
      <c r="Z7307" t="str">
        <f t="shared" si="630"/>
        <v>At-Risk</v>
      </c>
      <c r="AA7307" t="s">
        <v>42</v>
      </c>
      <c r="AB7307">
        <v>0</v>
      </c>
    </row>
    <row r="7308" spans="1:28" x14ac:dyDescent="0.3">
      <c r="A7308">
        <v>13</v>
      </c>
      <c r="B7308" t="s">
        <v>38</v>
      </c>
      <c r="C7308">
        <v>8</v>
      </c>
      <c r="D7308" t="s">
        <v>23</v>
      </c>
      <c r="E7308" t="s">
        <v>24</v>
      </c>
      <c r="F7308">
        <v>2</v>
      </c>
      <c r="G7308">
        <v>0</v>
      </c>
      <c r="H7308" t="s">
        <v>40</v>
      </c>
      <c r="I7308">
        <v>1387267</v>
      </c>
      <c r="J7308" t="s">
        <v>41</v>
      </c>
      <c r="K7308" t="s">
        <v>35</v>
      </c>
      <c r="L7308">
        <v>0</v>
      </c>
      <c r="M7308">
        <v>0</v>
      </c>
      <c r="N7308">
        <v>9.6999999999999993</v>
      </c>
      <c r="O7308" t="s">
        <v>47</v>
      </c>
      <c r="P7308">
        <v>0</v>
      </c>
      <c r="Q7308">
        <v>2</v>
      </c>
      <c r="R7308">
        <v>13.2</v>
      </c>
      <c r="S7308">
        <v>87.1</v>
      </c>
      <c r="T7308">
        <v>54.8</v>
      </c>
      <c r="U7308">
        <v>55.8</v>
      </c>
      <c r="V7308">
        <f t="shared" si="633"/>
        <v>1</v>
      </c>
      <c r="W7308" t="str">
        <f t="shared" si="634"/>
        <v>Monitor</v>
      </c>
      <c r="X7308" t="str">
        <f t="shared" si="631"/>
        <v>Normal</v>
      </c>
      <c r="Y7308" t="str">
        <f t="shared" si="632"/>
        <v>Commuter</v>
      </c>
      <c r="Z7308" t="str">
        <f t="shared" si="630"/>
        <v>At-Risk</v>
      </c>
      <c r="AA7308" t="s">
        <v>29</v>
      </c>
      <c r="AB7308">
        <v>0</v>
      </c>
    </row>
    <row r="7309" spans="1:28" x14ac:dyDescent="0.3">
      <c r="A7309">
        <v>14</v>
      </c>
      <c r="B7309" t="s">
        <v>22</v>
      </c>
      <c r="C7309">
        <v>8</v>
      </c>
      <c r="D7309" t="s">
        <v>23</v>
      </c>
      <c r="E7309" t="s">
        <v>24</v>
      </c>
      <c r="F7309">
        <v>5</v>
      </c>
      <c r="G7309">
        <v>0</v>
      </c>
      <c r="H7309" t="s">
        <v>34</v>
      </c>
      <c r="I7309">
        <v>84862</v>
      </c>
      <c r="J7309" t="s">
        <v>32</v>
      </c>
      <c r="K7309" t="s">
        <v>26</v>
      </c>
      <c r="L7309">
        <v>1</v>
      </c>
      <c r="M7309">
        <v>0</v>
      </c>
      <c r="N7309">
        <v>1</v>
      </c>
      <c r="O7309" t="s">
        <v>28</v>
      </c>
      <c r="P7309">
        <v>0</v>
      </c>
      <c r="Q7309">
        <v>3</v>
      </c>
      <c r="R7309">
        <v>11.6</v>
      </c>
      <c r="S7309">
        <v>81.400000000000006</v>
      </c>
      <c r="T7309">
        <v>59.4</v>
      </c>
      <c r="U7309">
        <v>59.5</v>
      </c>
      <c r="V7309">
        <f t="shared" si="633"/>
        <v>0.10000000000000142</v>
      </c>
      <c r="W7309" t="str">
        <f t="shared" si="634"/>
        <v>Monitor</v>
      </c>
      <c r="X7309" t="str">
        <f t="shared" si="631"/>
        <v>Normal</v>
      </c>
      <c r="Y7309" t="str">
        <f t="shared" si="632"/>
        <v>Local</v>
      </c>
      <c r="Z7309" t="str">
        <f t="shared" si="630"/>
        <v>At-Risk</v>
      </c>
      <c r="AA7309" t="s">
        <v>29</v>
      </c>
      <c r="AB7309">
        <v>0</v>
      </c>
    </row>
    <row r="7310" spans="1:28" x14ac:dyDescent="0.3">
      <c r="A7310">
        <v>13</v>
      </c>
      <c r="B7310" t="s">
        <v>22</v>
      </c>
      <c r="C7310">
        <v>8</v>
      </c>
      <c r="D7310" t="s">
        <v>23</v>
      </c>
      <c r="E7310" t="s">
        <v>24</v>
      </c>
      <c r="F7310">
        <v>4</v>
      </c>
      <c r="G7310">
        <v>0</v>
      </c>
      <c r="H7310" t="s">
        <v>36</v>
      </c>
      <c r="I7310">
        <v>306586</v>
      </c>
      <c r="J7310" t="s">
        <v>26</v>
      </c>
      <c r="K7310" t="s">
        <v>31</v>
      </c>
      <c r="L7310">
        <v>0</v>
      </c>
      <c r="M7310">
        <v>1</v>
      </c>
      <c r="N7310">
        <v>6.2</v>
      </c>
      <c r="O7310" t="s">
        <v>28</v>
      </c>
      <c r="P7310">
        <v>0</v>
      </c>
      <c r="Q7310">
        <v>3</v>
      </c>
      <c r="R7310">
        <v>13.6</v>
      </c>
      <c r="S7310">
        <v>83.8</v>
      </c>
      <c r="T7310">
        <v>45.3</v>
      </c>
      <c r="U7310">
        <v>46.8</v>
      </c>
      <c r="V7310">
        <f t="shared" si="633"/>
        <v>1.5</v>
      </c>
      <c r="W7310" t="str">
        <f t="shared" si="634"/>
        <v>Monitor</v>
      </c>
      <c r="X7310" t="str">
        <f t="shared" si="631"/>
        <v>Normal</v>
      </c>
      <c r="Y7310" t="str">
        <f t="shared" si="632"/>
        <v>Commuter</v>
      </c>
      <c r="Z7310" t="str">
        <f t="shared" si="630"/>
        <v>At-Risk</v>
      </c>
      <c r="AA7310" t="s">
        <v>29</v>
      </c>
      <c r="AB7310">
        <v>0</v>
      </c>
    </row>
    <row r="7311" spans="1:28" x14ac:dyDescent="0.3">
      <c r="A7311">
        <v>13</v>
      </c>
      <c r="B7311" t="s">
        <v>38</v>
      </c>
      <c r="C7311">
        <v>9</v>
      </c>
      <c r="D7311" t="s">
        <v>23</v>
      </c>
      <c r="E7311" t="s">
        <v>30</v>
      </c>
      <c r="F7311">
        <v>4</v>
      </c>
      <c r="G7311">
        <v>0</v>
      </c>
      <c r="H7311" t="s">
        <v>40</v>
      </c>
      <c r="I7311">
        <v>1343343</v>
      </c>
      <c r="J7311" t="s">
        <v>37</v>
      </c>
      <c r="K7311" t="s">
        <v>41</v>
      </c>
      <c r="L7311">
        <v>1</v>
      </c>
      <c r="M7311">
        <v>1</v>
      </c>
      <c r="N7311">
        <v>0.9</v>
      </c>
      <c r="O7311" t="s">
        <v>28</v>
      </c>
      <c r="P7311">
        <v>0</v>
      </c>
      <c r="Q7311">
        <v>3</v>
      </c>
      <c r="R7311">
        <v>6.5</v>
      </c>
      <c r="S7311">
        <v>92</v>
      </c>
      <c r="T7311">
        <v>52.4</v>
      </c>
      <c r="U7311">
        <v>69.099999999999994</v>
      </c>
      <c r="V7311">
        <f t="shared" si="633"/>
        <v>16.699999999999996</v>
      </c>
      <c r="W7311" t="str">
        <f t="shared" si="634"/>
        <v>Monitor</v>
      </c>
      <c r="X7311" t="str">
        <f t="shared" si="631"/>
        <v>Surge</v>
      </c>
      <c r="Y7311" t="str">
        <f t="shared" si="632"/>
        <v>Local</v>
      </c>
      <c r="Z7311" t="str">
        <f t="shared" si="630"/>
        <v>Healthy</v>
      </c>
      <c r="AA7311" t="s">
        <v>33</v>
      </c>
      <c r="AB7311">
        <v>0</v>
      </c>
    </row>
    <row r="7312" spans="1:28" x14ac:dyDescent="0.3">
      <c r="A7312">
        <v>16</v>
      </c>
      <c r="B7312" t="s">
        <v>38</v>
      </c>
      <c r="C7312">
        <v>10</v>
      </c>
      <c r="D7312" t="s">
        <v>39</v>
      </c>
      <c r="E7312" t="s">
        <v>24</v>
      </c>
      <c r="F7312">
        <v>5</v>
      </c>
      <c r="G7312">
        <v>0</v>
      </c>
      <c r="H7312" t="s">
        <v>25</v>
      </c>
      <c r="I7312">
        <v>690863</v>
      </c>
      <c r="J7312" t="s">
        <v>31</v>
      </c>
      <c r="K7312" t="s">
        <v>37</v>
      </c>
      <c r="L7312">
        <v>1</v>
      </c>
      <c r="M7312">
        <v>0</v>
      </c>
      <c r="N7312">
        <v>6.6</v>
      </c>
      <c r="O7312" t="s">
        <v>28</v>
      </c>
      <c r="P7312">
        <v>0</v>
      </c>
      <c r="Q7312">
        <v>4</v>
      </c>
      <c r="R7312">
        <v>11.2</v>
      </c>
      <c r="S7312">
        <v>71</v>
      </c>
      <c r="T7312">
        <v>72.2</v>
      </c>
      <c r="U7312">
        <v>54.6</v>
      </c>
      <c r="V7312">
        <f t="shared" si="633"/>
        <v>-17.600000000000001</v>
      </c>
      <c r="W7312" t="str">
        <f t="shared" si="634"/>
        <v>Monitor</v>
      </c>
      <c r="X7312" t="str">
        <f t="shared" si="631"/>
        <v>Normal</v>
      </c>
      <c r="Y7312" t="str">
        <f t="shared" si="632"/>
        <v>Commuter</v>
      </c>
      <c r="Z7312" t="str">
        <f t="shared" si="630"/>
        <v>Chronic Absenteeism</v>
      </c>
      <c r="AA7312" t="s">
        <v>29</v>
      </c>
      <c r="AB7312">
        <v>0</v>
      </c>
    </row>
    <row r="7313" spans="1:28" x14ac:dyDescent="0.3">
      <c r="A7313">
        <v>13</v>
      </c>
      <c r="B7313" t="s">
        <v>38</v>
      </c>
      <c r="C7313">
        <v>9</v>
      </c>
      <c r="D7313" t="s">
        <v>23</v>
      </c>
      <c r="E7313" t="s">
        <v>30</v>
      </c>
      <c r="F7313">
        <v>5</v>
      </c>
      <c r="G7313">
        <v>0</v>
      </c>
      <c r="H7313" t="s">
        <v>25</v>
      </c>
      <c r="I7313">
        <v>476005</v>
      </c>
      <c r="J7313" t="s">
        <v>41</v>
      </c>
      <c r="K7313" t="s">
        <v>41</v>
      </c>
      <c r="L7313">
        <v>1</v>
      </c>
      <c r="M7313">
        <v>0</v>
      </c>
      <c r="N7313">
        <v>3.6</v>
      </c>
      <c r="O7313" t="s">
        <v>28</v>
      </c>
      <c r="P7313">
        <v>1</v>
      </c>
      <c r="Q7313">
        <v>4</v>
      </c>
      <c r="R7313">
        <v>17.899999999999999</v>
      </c>
      <c r="S7313">
        <v>90.3</v>
      </c>
      <c r="T7313">
        <v>63.3</v>
      </c>
      <c r="U7313">
        <v>72.400000000000006</v>
      </c>
      <c r="V7313">
        <f t="shared" si="633"/>
        <v>9.1000000000000085</v>
      </c>
      <c r="W7313" t="str">
        <f t="shared" si="634"/>
        <v>Monitor</v>
      </c>
      <c r="X7313" t="str">
        <f t="shared" si="631"/>
        <v>Normal</v>
      </c>
      <c r="Y7313" t="str">
        <f t="shared" si="632"/>
        <v>Local</v>
      </c>
      <c r="Z7313" t="str">
        <f t="shared" si="630"/>
        <v>Healthy</v>
      </c>
      <c r="AA7313" t="s">
        <v>33</v>
      </c>
      <c r="AB7313">
        <v>0</v>
      </c>
    </row>
    <row r="7314" spans="1:28" x14ac:dyDescent="0.3">
      <c r="A7314">
        <v>12</v>
      </c>
      <c r="B7314" t="s">
        <v>22</v>
      </c>
      <c r="C7314">
        <v>7</v>
      </c>
      <c r="D7314" t="s">
        <v>23</v>
      </c>
      <c r="E7314" t="s">
        <v>44</v>
      </c>
      <c r="F7314">
        <v>4</v>
      </c>
      <c r="G7314">
        <v>0</v>
      </c>
      <c r="H7314" t="s">
        <v>36</v>
      </c>
      <c r="I7314">
        <v>202923</v>
      </c>
      <c r="J7314" t="s">
        <v>41</v>
      </c>
      <c r="K7314" t="s">
        <v>35</v>
      </c>
      <c r="M7314">
        <v>1</v>
      </c>
      <c r="N7314">
        <v>0.7</v>
      </c>
      <c r="O7314" t="s">
        <v>28</v>
      </c>
      <c r="P7314">
        <v>0</v>
      </c>
      <c r="Q7314">
        <v>2</v>
      </c>
      <c r="R7314">
        <v>16.2</v>
      </c>
      <c r="S7314">
        <v>83.8</v>
      </c>
      <c r="T7314">
        <v>72.099999999999994</v>
      </c>
      <c r="U7314">
        <v>81.2</v>
      </c>
      <c r="V7314">
        <f t="shared" si="633"/>
        <v>9.1000000000000085</v>
      </c>
      <c r="W7314" t="str">
        <f t="shared" si="634"/>
        <v>Monitor</v>
      </c>
      <c r="X7314" t="str">
        <f t="shared" si="631"/>
        <v>Normal</v>
      </c>
      <c r="Y7314" t="str">
        <f t="shared" si="632"/>
        <v>Local</v>
      </c>
      <c r="Z7314" t="str">
        <f t="shared" ref="Z7314:Z7370" si="635">IF(S7314&gt;=90, "Healthy", IF(S7314&gt;75, "At-Risk", "Chronic Absenteeism"))</f>
        <v>At-Risk</v>
      </c>
      <c r="AA7314" t="s">
        <v>42</v>
      </c>
      <c r="AB7314">
        <v>0</v>
      </c>
    </row>
    <row r="7315" spans="1:28" x14ac:dyDescent="0.3">
      <c r="A7315">
        <v>10</v>
      </c>
      <c r="B7315" t="s">
        <v>38</v>
      </c>
      <c r="C7315">
        <v>6</v>
      </c>
      <c r="D7315" t="s">
        <v>39</v>
      </c>
      <c r="E7315" t="s">
        <v>44</v>
      </c>
      <c r="F7315">
        <v>4</v>
      </c>
      <c r="G7315">
        <v>0</v>
      </c>
      <c r="H7315" t="s">
        <v>36</v>
      </c>
      <c r="I7315">
        <v>215002</v>
      </c>
      <c r="J7315" t="s">
        <v>31</v>
      </c>
      <c r="K7315" t="s">
        <v>26</v>
      </c>
      <c r="L7315">
        <v>0</v>
      </c>
      <c r="M7315">
        <v>0</v>
      </c>
      <c r="N7315">
        <v>5.6</v>
      </c>
      <c r="O7315" t="s">
        <v>49</v>
      </c>
      <c r="P7315">
        <v>1</v>
      </c>
      <c r="Q7315">
        <v>3</v>
      </c>
      <c r="R7315">
        <v>18.7</v>
      </c>
      <c r="S7315">
        <v>81.099999999999994</v>
      </c>
      <c r="T7315">
        <v>47.3</v>
      </c>
      <c r="U7315">
        <v>69.8</v>
      </c>
      <c r="V7315">
        <f t="shared" si="633"/>
        <v>22.5</v>
      </c>
      <c r="W7315" t="str">
        <f t="shared" si="634"/>
        <v>Monitor</v>
      </c>
      <c r="X7315" t="str">
        <f t="shared" si="631"/>
        <v>Surge</v>
      </c>
      <c r="Y7315" t="str">
        <f t="shared" si="632"/>
        <v>Commuter</v>
      </c>
      <c r="Z7315" t="str">
        <f t="shared" si="635"/>
        <v>At-Risk</v>
      </c>
      <c r="AA7315" t="s">
        <v>33</v>
      </c>
      <c r="AB7315">
        <v>0</v>
      </c>
    </row>
    <row r="7316" spans="1:28" x14ac:dyDescent="0.3">
      <c r="A7316">
        <v>13</v>
      </c>
      <c r="B7316" t="s">
        <v>38</v>
      </c>
      <c r="C7316">
        <v>8</v>
      </c>
      <c r="D7316" t="s">
        <v>23</v>
      </c>
      <c r="E7316" t="s">
        <v>30</v>
      </c>
      <c r="F7316">
        <v>4</v>
      </c>
      <c r="G7316">
        <v>0</v>
      </c>
      <c r="H7316" t="s">
        <v>40</v>
      </c>
      <c r="I7316">
        <v>1259429</v>
      </c>
      <c r="J7316" t="s">
        <v>43</v>
      </c>
      <c r="K7316" t="s">
        <v>41</v>
      </c>
      <c r="L7316">
        <v>1</v>
      </c>
      <c r="M7316">
        <v>0</v>
      </c>
      <c r="N7316">
        <v>1.2</v>
      </c>
      <c r="O7316" t="s">
        <v>28</v>
      </c>
      <c r="P7316">
        <v>0</v>
      </c>
      <c r="Q7316">
        <v>4</v>
      </c>
      <c r="R7316">
        <v>15.3</v>
      </c>
      <c r="S7316">
        <v>93.6</v>
      </c>
      <c r="T7316">
        <v>69.3</v>
      </c>
      <c r="U7316">
        <v>60.8</v>
      </c>
      <c r="V7316">
        <f t="shared" si="633"/>
        <v>-8.5</v>
      </c>
      <c r="W7316" t="str">
        <f t="shared" si="634"/>
        <v>Monitor</v>
      </c>
      <c r="X7316" t="str">
        <f t="shared" si="631"/>
        <v>Normal</v>
      </c>
      <c r="Y7316" t="str">
        <f t="shared" si="632"/>
        <v>Local</v>
      </c>
      <c r="Z7316" t="str">
        <f t="shared" si="635"/>
        <v>Healthy</v>
      </c>
      <c r="AA7316" t="s">
        <v>33</v>
      </c>
      <c r="AB7316">
        <v>0</v>
      </c>
    </row>
    <row r="7317" spans="1:28" x14ac:dyDescent="0.3">
      <c r="A7317">
        <v>15</v>
      </c>
      <c r="B7317" t="s">
        <v>46</v>
      </c>
      <c r="C7317">
        <v>9</v>
      </c>
      <c r="D7317" t="s">
        <v>39</v>
      </c>
      <c r="E7317" t="s">
        <v>44</v>
      </c>
      <c r="F7317">
        <v>8</v>
      </c>
      <c r="G7317">
        <v>0</v>
      </c>
      <c r="H7317" t="s">
        <v>40</v>
      </c>
      <c r="I7317">
        <v>1283935</v>
      </c>
      <c r="J7317" t="s">
        <v>35</v>
      </c>
      <c r="K7317" t="s">
        <v>37</v>
      </c>
      <c r="L7317">
        <v>1</v>
      </c>
      <c r="M7317">
        <v>0</v>
      </c>
      <c r="N7317">
        <v>4.0999999999999996</v>
      </c>
      <c r="O7317" t="s">
        <v>28</v>
      </c>
      <c r="P7317">
        <v>0</v>
      </c>
      <c r="Q7317">
        <v>2</v>
      </c>
      <c r="R7317">
        <v>6.3</v>
      </c>
      <c r="S7317">
        <v>90</v>
      </c>
      <c r="T7317">
        <v>67</v>
      </c>
      <c r="U7317">
        <v>68.3</v>
      </c>
      <c r="V7317">
        <f t="shared" si="633"/>
        <v>1.2999999999999972</v>
      </c>
      <c r="W7317" t="str">
        <f t="shared" si="634"/>
        <v>Monitor</v>
      </c>
      <c r="X7317" t="str">
        <f t="shared" si="631"/>
        <v>Normal</v>
      </c>
      <c r="Y7317" t="str">
        <f t="shared" si="632"/>
        <v>Local</v>
      </c>
      <c r="Z7317" t="str">
        <f t="shared" si="635"/>
        <v>Healthy</v>
      </c>
      <c r="AA7317" t="s">
        <v>33</v>
      </c>
      <c r="AB7317">
        <v>0</v>
      </c>
    </row>
    <row r="7318" spans="1:28" x14ac:dyDescent="0.3">
      <c r="A7318">
        <v>13</v>
      </c>
      <c r="B7318" t="s">
        <v>46</v>
      </c>
      <c r="C7318">
        <v>8</v>
      </c>
      <c r="D7318" t="s">
        <v>23</v>
      </c>
      <c r="E7318" t="s">
        <v>44</v>
      </c>
      <c r="F7318">
        <v>6</v>
      </c>
      <c r="G7318">
        <v>0</v>
      </c>
      <c r="H7318" t="s">
        <v>36</v>
      </c>
      <c r="I7318">
        <v>268334</v>
      </c>
      <c r="J7318" t="s">
        <v>26</v>
      </c>
      <c r="K7318" t="s">
        <v>27</v>
      </c>
      <c r="L7318">
        <v>1</v>
      </c>
      <c r="M7318">
        <v>1</v>
      </c>
      <c r="N7318">
        <v>4.0999999999999996</v>
      </c>
      <c r="O7318" t="s">
        <v>28</v>
      </c>
      <c r="P7318">
        <v>1</v>
      </c>
      <c r="Q7318">
        <v>3</v>
      </c>
      <c r="R7318">
        <v>10.5</v>
      </c>
      <c r="S7318">
        <v>86</v>
      </c>
      <c r="T7318">
        <v>64.900000000000006</v>
      </c>
      <c r="U7318">
        <v>74</v>
      </c>
      <c r="V7318">
        <f t="shared" si="633"/>
        <v>9.0999999999999943</v>
      </c>
      <c r="W7318" t="str">
        <f t="shared" si="634"/>
        <v>Monitor</v>
      </c>
      <c r="X7318" t="str">
        <f t="shared" si="631"/>
        <v>Normal</v>
      </c>
      <c r="Y7318" t="str">
        <f t="shared" si="632"/>
        <v>Local</v>
      </c>
      <c r="Z7318" t="str">
        <f t="shared" si="635"/>
        <v>At-Risk</v>
      </c>
      <c r="AA7318" t="s">
        <v>33</v>
      </c>
      <c r="AB7318">
        <v>0</v>
      </c>
    </row>
    <row r="7319" spans="1:28" x14ac:dyDescent="0.3">
      <c r="A7319">
        <v>14</v>
      </c>
      <c r="B7319" t="s">
        <v>22</v>
      </c>
      <c r="C7319">
        <v>10</v>
      </c>
      <c r="D7319" t="s">
        <v>23</v>
      </c>
      <c r="E7319" t="s">
        <v>30</v>
      </c>
      <c r="F7319">
        <v>5</v>
      </c>
      <c r="G7319">
        <v>0</v>
      </c>
      <c r="H7319" t="s">
        <v>34</v>
      </c>
      <c r="I7319">
        <v>95478</v>
      </c>
      <c r="J7319" t="s">
        <v>37</v>
      </c>
      <c r="K7319" t="s">
        <v>37</v>
      </c>
      <c r="L7319">
        <v>0</v>
      </c>
      <c r="M7319">
        <v>1</v>
      </c>
      <c r="N7319">
        <v>0.5</v>
      </c>
      <c r="O7319" t="s">
        <v>28</v>
      </c>
      <c r="P7319">
        <v>0</v>
      </c>
      <c r="Q7319">
        <v>3</v>
      </c>
      <c r="R7319">
        <v>13.3</v>
      </c>
      <c r="S7319">
        <v>92.2</v>
      </c>
      <c r="T7319">
        <v>66.099999999999994</v>
      </c>
      <c r="U7319">
        <v>58.1</v>
      </c>
      <c r="V7319">
        <f t="shared" si="633"/>
        <v>-7.9999999999999929</v>
      </c>
      <c r="W7319" t="str">
        <f t="shared" si="634"/>
        <v>Monitor</v>
      </c>
      <c r="X7319" t="str">
        <f t="shared" si="631"/>
        <v>Normal</v>
      </c>
      <c r="Y7319" t="str">
        <f t="shared" si="632"/>
        <v>Local</v>
      </c>
      <c r="Z7319" t="str">
        <f t="shared" si="635"/>
        <v>Healthy</v>
      </c>
      <c r="AA7319" t="s">
        <v>29</v>
      </c>
      <c r="AB7319">
        <v>0</v>
      </c>
    </row>
    <row r="7320" spans="1:28" x14ac:dyDescent="0.3">
      <c r="A7320">
        <v>14</v>
      </c>
      <c r="B7320" t="s">
        <v>38</v>
      </c>
      <c r="C7320">
        <v>10</v>
      </c>
      <c r="D7320" t="s">
        <v>39</v>
      </c>
      <c r="E7320" t="s">
        <v>24</v>
      </c>
      <c r="F7320">
        <v>5</v>
      </c>
      <c r="G7320">
        <v>1</v>
      </c>
      <c r="H7320" t="s">
        <v>40</v>
      </c>
      <c r="I7320">
        <v>1398640</v>
      </c>
      <c r="J7320" t="s">
        <v>35</v>
      </c>
      <c r="K7320" t="s">
        <v>27</v>
      </c>
      <c r="L7320">
        <v>0</v>
      </c>
      <c r="M7320">
        <v>1</v>
      </c>
      <c r="N7320">
        <v>6.9</v>
      </c>
      <c r="O7320" t="s">
        <v>28</v>
      </c>
      <c r="P7320">
        <v>1</v>
      </c>
      <c r="Q7320">
        <v>3</v>
      </c>
      <c r="R7320">
        <v>11.9</v>
      </c>
      <c r="S7320">
        <v>85.9</v>
      </c>
      <c r="T7320">
        <v>52.7</v>
      </c>
      <c r="U7320">
        <v>51.9</v>
      </c>
      <c r="V7320">
        <f t="shared" si="633"/>
        <v>-0.80000000000000426</v>
      </c>
      <c r="W7320" t="str">
        <f t="shared" si="634"/>
        <v>Monitor</v>
      </c>
      <c r="X7320" t="str">
        <f t="shared" si="631"/>
        <v>Normal</v>
      </c>
      <c r="Y7320" t="str">
        <f t="shared" si="632"/>
        <v>Commuter</v>
      </c>
      <c r="Z7320" t="str">
        <f t="shared" si="635"/>
        <v>At-Risk</v>
      </c>
      <c r="AA7320" t="s">
        <v>29</v>
      </c>
      <c r="AB7320">
        <v>0</v>
      </c>
    </row>
    <row r="7321" spans="1:28" x14ac:dyDescent="0.3">
      <c r="A7321">
        <v>13</v>
      </c>
      <c r="B7321" t="s">
        <v>38</v>
      </c>
      <c r="C7321">
        <v>7</v>
      </c>
      <c r="D7321" t="s">
        <v>23</v>
      </c>
      <c r="E7321" t="s">
        <v>30</v>
      </c>
      <c r="F7321">
        <v>4</v>
      </c>
      <c r="G7321">
        <v>0</v>
      </c>
      <c r="H7321" t="s">
        <v>40</v>
      </c>
      <c r="I7321">
        <v>1094290</v>
      </c>
      <c r="J7321" t="s">
        <v>31</v>
      </c>
      <c r="K7321" t="s">
        <v>35</v>
      </c>
      <c r="L7321">
        <v>1</v>
      </c>
      <c r="M7321">
        <v>1</v>
      </c>
      <c r="N7321">
        <v>0.5</v>
      </c>
      <c r="O7321" t="s">
        <v>28</v>
      </c>
      <c r="P7321">
        <v>0</v>
      </c>
      <c r="Q7321">
        <v>2</v>
      </c>
      <c r="R7321">
        <v>17.600000000000001</v>
      </c>
      <c r="S7321">
        <v>88.3</v>
      </c>
      <c r="T7321">
        <v>54.5</v>
      </c>
      <c r="U7321">
        <v>81.7</v>
      </c>
      <c r="V7321">
        <f t="shared" si="633"/>
        <v>27.200000000000003</v>
      </c>
      <c r="W7321" t="str">
        <f t="shared" si="634"/>
        <v>Monitor</v>
      </c>
      <c r="X7321" t="str">
        <f t="shared" si="631"/>
        <v>Surge</v>
      </c>
      <c r="Y7321" t="str">
        <f t="shared" si="632"/>
        <v>Local</v>
      </c>
      <c r="Z7321" t="str">
        <f t="shared" si="635"/>
        <v>At-Risk</v>
      </c>
      <c r="AA7321" t="s">
        <v>42</v>
      </c>
      <c r="AB7321">
        <v>0</v>
      </c>
    </row>
    <row r="7322" spans="1:28" x14ac:dyDescent="0.3">
      <c r="A7322">
        <v>16</v>
      </c>
      <c r="B7322" t="s">
        <v>22</v>
      </c>
      <c r="C7322">
        <v>11</v>
      </c>
      <c r="D7322" t="s">
        <v>23</v>
      </c>
      <c r="E7322" t="s">
        <v>24</v>
      </c>
      <c r="F7322">
        <v>6</v>
      </c>
      <c r="G7322">
        <v>1</v>
      </c>
      <c r="H7322" t="s">
        <v>36</v>
      </c>
      <c r="I7322">
        <v>189885</v>
      </c>
      <c r="J7322" t="s">
        <v>43</v>
      </c>
      <c r="K7322" t="s">
        <v>41</v>
      </c>
      <c r="L7322">
        <v>0</v>
      </c>
      <c r="M7322">
        <v>0</v>
      </c>
      <c r="N7322">
        <v>9.5</v>
      </c>
      <c r="O7322" t="s">
        <v>28</v>
      </c>
      <c r="P7322">
        <v>0</v>
      </c>
      <c r="Q7322">
        <v>4</v>
      </c>
      <c r="R7322">
        <v>12.9</v>
      </c>
      <c r="S7322">
        <v>90.8</v>
      </c>
      <c r="T7322">
        <v>61.2</v>
      </c>
      <c r="U7322">
        <v>60.9</v>
      </c>
      <c r="V7322">
        <f t="shared" si="633"/>
        <v>-0.30000000000000426</v>
      </c>
      <c r="W7322" t="str">
        <f t="shared" si="634"/>
        <v>Monitor</v>
      </c>
      <c r="X7322" t="str">
        <f t="shared" si="631"/>
        <v>Normal</v>
      </c>
      <c r="Y7322" t="str">
        <f t="shared" si="632"/>
        <v>Commuter</v>
      </c>
      <c r="Z7322" t="str">
        <f t="shared" si="635"/>
        <v>Healthy</v>
      </c>
      <c r="AA7322" t="s">
        <v>33</v>
      </c>
      <c r="AB7322">
        <v>0</v>
      </c>
    </row>
    <row r="7323" spans="1:28" x14ac:dyDescent="0.3">
      <c r="A7323">
        <v>13</v>
      </c>
      <c r="B7323" t="s">
        <v>38</v>
      </c>
      <c r="C7323">
        <v>9</v>
      </c>
      <c r="D7323" t="s">
        <v>39</v>
      </c>
      <c r="E7323" t="s">
        <v>30</v>
      </c>
      <c r="F7323">
        <v>4</v>
      </c>
      <c r="G7323">
        <v>0</v>
      </c>
      <c r="H7323" t="s">
        <v>34</v>
      </c>
      <c r="I7323">
        <v>127046</v>
      </c>
      <c r="J7323" t="s">
        <v>41</v>
      </c>
      <c r="K7323" t="s">
        <v>37</v>
      </c>
      <c r="L7323">
        <v>0</v>
      </c>
      <c r="M7323">
        <v>0</v>
      </c>
      <c r="N7323">
        <v>3.3</v>
      </c>
      <c r="O7323" t="s">
        <v>49</v>
      </c>
      <c r="P7323">
        <v>0</v>
      </c>
      <c r="Q7323">
        <v>4</v>
      </c>
      <c r="R7323">
        <v>11.9</v>
      </c>
      <c r="S7323">
        <v>83</v>
      </c>
      <c r="T7323">
        <v>61.5</v>
      </c>
      <c r="U7323">
        <v>57.5</v>
      </c>
      <c r="V7323">
        <f t="shared" si="633"/>
        <v>-4</v>
      </c>
      <c r="W7323" t="str">
        <f t="shared" si="634"/>
        <v>Monitor</v>
      </c>
      <c r="X7323" t="str">
        <f t="shared" si="631"/>
        <v>Normal</v>
      </c>
      <c r="Y7323" t="str">
        <f t="shared" si="632"/>
        <v>Local</v>
      </c>
      <c r="Z7323" t="str">
        <f t="shared" si="635"/>
        <v>At-Risk</v>
      </c>
      <c r="AA7323" t="s">
        <v>29</v>
      </c>
      <c r="AB7323">
        <v>0</v>
      </c>
    </row>
    <row r="7324" spans="1:28" x14ac:dyDescent="0.3">
      <c r="A7324">
        <v>13</v>
      </c>
      <c r="B7324" t="s">
        <v>22</v>
      </c>
      <c r="C7324">
        <v>7</v>
      </c>
      <c r="D7324" t="s">
        <v>39</v>
      </c>
      <c r="E7324" t="s">
        <v>24</v>
      </c>
      <c r="F7324">
        <v>3</v>
      </c>
      <c r="G7324">
        <v>0</v>
      </c>
      <c r="H7324" t="s">
        <v>36</v>
      </c>
      <c r="I7324">
        <v>276640</v>
      </c>
      <c r="J7324" t="s">
        <v>35</v>
      </c>
      <c r="K7324" t="s">
        <v>27</v>
      </c>
      <c r="L7324">
        <v>1</v>
      </c>
      <c r="M7324">
        <v>1</v>
      </c>
      <c r="N7324">
        <v>2.4</v>
      </c>
      <c r="O7324" t="s">
        <v>28</v>
      </c>
      <c r="P7324">
        <v>1</v>
      </c>
      <c r="Q7324">
        <v>3</v>
      </c>
      <c r="R7324">
        <v>14.5</v>
      </c>
      <c r="S7324">
        <v>94.8</v>
      </c>
      <c r="T7324">
        <v>70.7</v>
      </c>
      <c r="U7324">
        <v>65</v>
      </c>
      <c r="V7324">
        <f t="shared" si="633"/>
        <v>-5.7000000000000028</v>
      </c>
      <c r="W7324" t="str">
        <f t="shared" si="634"/>
        <v>Monitor</v>
      </c>
      <c r="X7324" t="str">
        <f t="shared" si="631"/>
        <v>Normal</v>
      </c>
      <c r="Y7324" t="str">
        <f t="shared" si="632"/>
        <v>Local</v>
      </c>
      <c r="Z7324" t="str">
        <f t="shared" si="635"/>
        <v>Healthy</v>
      </c>
      <c r="AA7324" t="s">
        <v>33</v>
      </c>
      <c r="AB7324">
        <v>0</v>
      </c>
    </row>
    <row r="7325" spans="1:28" x14ac:dyDescent="0.3">
      <c r="A7325">
        <v>11</v>
      </c>
      <c r="B7325" t="s">
        <v>22</v>
      </c>
      <c r="C7325">
        <v>7</v>
      </c>
      <c r="D7325" t="s">
        <v>23</v>
      </c>
      <c r="E7325" t="s">
        <v>44</v>
      </c>
      <c r="F7325">
        <v>5</v>
      </c>
      <c r="G7325">
        <v>0</v>
      </c>
      <c r="H7325" t="s">
        <v>40</v>
      </c>
      <c r="I7325">
        <v>792075</v>
      </c>
      <c r="J7325" t="s">
        <v>41</v>
      </c>
      <c r="K7325" t="s">
        <v>27</v>
      </c>
      <c r="L7325">
        <v>1</v>
      </c>
      <c r="M7325">
        <v>1</v>
      </c>
      <c r="N7325">
        <v>2.4</v>
      </c>
      <c r="O7325" t="s">
        <v>28</v>
      </c>
      <c r="P7325">
        <v>0</v>
      </c>
      <c r="Q7325">
        <v>3</v>
      </c>
      <c r="R7325">
        <v>13.3</v>
      </c>
      <c r="S7325">
        <v>82.4</v>
      </c>
      <c r="T7325">
        <v>72.099999999999994</v>
      </c>
      <c r="U7325">
        <v>68.900000000000006</v>
      </c>
      <c r="V7325">
        <f t="shared" si="633"/>
        <v>-3.1999999999999886</v>
      </c>
      <c r="W7325" t="str">
        <f t="shared" si="634"/>
        <v>Monitor</v>
      </c>
      <c r="X7325" t="str">
        <f t="shared" si="631"/>
        <v>Normal</v>
      </c>
      <c r="Y7325" t="str">
        <f t="shared" si="632"/>
        <v>Local</v>
      </c>
      <c r="Z7325" t="str">
        <f t="shared" si="635"/>
        <v>At-Risk</v>
      </c>
      <c r="AA7325" t="s">
        <v>33</v>
      </c>
      <c r="AB7325">
        <v>0</v>
      </c>
    </row>
    <row r="7326" spans="1:28" x14ac:dyDescent="0.3">
      <c r="A7326">
        <v>14</v>
      </c>
      <c r="B7326" t="s">
        <v>38</v>
      </c>
      <c r="C7326">
        <v>10</v>
      </c>
      <c r="D7326" t="s">
        <v>39</v>
      </c>
      <c r="E7326" t="s">
        <v>30</v>
      </c>
      <c r="F7326">
        <v>6</v>
      </c>
      <c r="G7326">
        <v>0</v>
      </c>
      <c r="H7326" t="s">
        <v>40</v>
      </c>
      <c r="I7326">
        <v>1066847</v>
      </c>
      <c r="J7326" t="s">
        <v>37</v>
      </c>
      <c r="K7326" t="s">
        <v>27</v>
      </c>
      <c r="L7326">
        <v>1</v>
      </c>
      <c r="M7326">
        <v>1</v>
      </c>
      <c r="N7326">
        <v>2.2000000000000002</v>
      </c>
      <c r="O7326" t="s">
        <v>28</v>
      </c>
      <c r="P7326">
        <v>0</v>
      </c>
      <c r="Q7326">
        <v>2</v>
      </c>
      <c r="R7326">
        <v>9.6</v>
      </c>
      <c r="S7326">
        <v>77.400000000000006</v>
      </c>
      <c r="T7326">
        <v>64.099999999999994</v>
      </c>
      <c r="U7326">
        <v>67</v>
      </c>
      <c r="V7326">
        <f t="shared" si="633"/>
        <v>2.9000000000000057</v>
      </c>
      <c r="W7326" t="str">
        <f t="shared" si="634"/>
        <v>Monitor</v>
      </c>
      <c r="X7326" t="str">
        <f t="shared" si="631"/>
        <v>Normal</v>
      </c>
      <c r="Y7326" t="str">
        <f t="shared" si="632"/>
        <v>Local</v>
      </c>
      <c r="Z7326" t="str">
        <f t="shared" si="635"/>
        <v>At-Risk</v>
      </c>
      <c r="AA7326" t="s">
        <v>33</v>
      </c>
      <c r="AB7326">
        <v>0</v>
      </c>
    </row>
    <row r="7327" spans="1:28" x14ac:dyDescent="0.3">
      <c r="A7327">
        <v>17</v>
      </c>
      <c r="B7327" t="s">
        <v>38</v>
      </c>
      <c r="C7327">
        <v>11</v>
      </c>
      <c r="D7327" t="s">
        <v>23</v>
      </c>
      <c r="E7327" t="s">
        <v>30</v>
      </c>
      <c r="F7327">
        <v>4</v>
      </c>
      <c r="G7327">
        <v>0</v>
      </c>
      <c r="H7327" t="s">
        <v>40</v>
      </c>
      <c r="I7327">
        <v>934306</v>
      </c>
      <c r="J7327" t="s">
        <v>26</v>
      </c>
      <c r="K7327" t="s">
        <v>41</v>
      </c>
      <c r="L7327">
        <v>1</v>
      </c>
      <c r="M7327">
        <v>1</v>
      </c>
      <c r="N7327">
        <v>3</v>
      </c>
      <c r="O7327" t="s">
        <v>28</v>
      </c>
      <c r="P7327">
        <v>1</v>
      </c>
      <c r="Q7327">
        <v>3</v>
      </c>
      <c r="R7327">
        <v>18.8</v>
      </c>
      <c r="S7327">
        <v>70</v>
      </c>
      <c r="T7327">
        <v>69.3</v>
      </c>
      <c r="U7327">
        <v>68.599999999999994</v>
      </c>
      <c r="V7327">
        <f t="shared" si="633"/>
        <v>-0.70000000000000284</v>
      </c>
      <c r="W7327" t="str">
        <f t="shared" si="634"/>
        <v>Monitor</v>
      </c>
      <c r="X7327" t="str">
        <f t="shared" si="631"/>
        <v>Normal</v>
      </c>
      <c r="Y7327" t="str">
        <f t="shared" si="632"/>
        <v>Local</v>
      </c>
      <c r="Z7327" t="str">
        <f t="shared" si="635"/>
        <v>Chronic Absenteeism</v>
      </c>
      <c r="AA7327" t="s">
        <v>33</v>
      </c>
      <c r="AB7327">
        <v>0</v>
      </c>
    </row>
    <row r="7328" spans="1:28" x14ac:dyDescent="0.3">
      <c r="A7328">
        <v>11</v>
      </c>
      <c r="B7328" t="s">
        <v>38</v>
      </c>
      <c r="C7328">
        <v>7</v>
      </c>
      <c r="D7328" t="s">
        <v>23</v>
      </c>
      <c r="E7328" t="s">
        <v>30</v>
      </c>
      <c r="F7328">
        <v>5</v>
      </c>
      <c r="G7328">
        <v>1</v>
      </c>
      <c r="H7328" t="s">
        <v>34</v>
      </c>
      <c r="I7328">
        <v>156936</v>
      </c>
      <c r="J7328" t="s">
        <v>41</v>
      </c>
      <c r="K7328" t="s">
        <v>37</v>
      </c>
      <c r="L7328">
        <v>1</v>
      </c>
      <c r="M7328">
        <v>0</v>
      </c>
      <c r="N7328">
        <v>2.2000000000000002</v>
      </c>
      <c r="O7328" t="s">
        <v>47</v>
      </c>
      <c r="P7328">
        <v>1</v>
      </c>
      <c r="Q7328">
        <v>4</v>
      </c>
      <c r="R7328">
        <v>6.9</v>
      </c>
      <c r="S7328">
        <v>85.6</v>
      </c>
      <c r="T7328">
        <v>44.9</v>
      </c>
      <c r="U7328">
        <v>47.3</v>
      </c>
      <c r="V7328">
        <f t="shared" si="633"/>
        <v>2.3999999999999986</v>
      </c>
      <c r="W7328" t="str">
        <f t="shared" si="634"/>
        <v>Monitor</v>
      </c>
      <c r="X7328" t="str">
        <f t="shared" si="631"/>
        <v>Normal</v>
      </c>
      <c r="Y7328" t="str">
        <f t="shared" si="632"/>
        <v>Local</v>
      </c>
      <c r="Z7328" t="str">
        <f t="shared" si="635"/>
        <v>At-Risk</v>
      </c>
      <c r="AA7328" t="s">
        <v>29</v>
      </c>
      <c r="AB7328">
        <v>0</v>
      </c>
    </row>
    <row r="7329" spans="1:28" x14ac:dyDescent="0.3">
      <c r="A7329">
        <v>15</v>
      </c>
      <c r="B7329" t="s">
        <v>22</v>
      </c>
      <c r="C7329">
        <v>10</v>
      </c>
      <c r="D7329" t="s">
        <v>39</v>
      </c>
      <c r="E7329" t="s">
        <v>44</v>
      </c>
      <c r="F7329">
        <v>3</v>
      </c>
      <c r="G7329">
        <v>0</v>
      </c>
      <c r="H7329" t="s">
        <v>36</v>
      </c>
      <c r="I7329">
        <v>323916</v>
      </c>
      <c r="J7329" t="s">
        <v>37</v>
      </c>
      <c r="K7329" t="s">
        <v>32</v>
      </c>
      <c r="L7329">
        <v>0</v>
      </c>
      <c r="M7329">
        <v>0</v>
      </c>
      <c r="N7329">
        <v>1.6</v>
      </c>
      <c r="O7329" t="s">
        <v>47</v>
      </c>
      <c r="P7329">
        <v>0</v>
      </c>
      <c r="Q7329">
        <v>4</v>
      </c>
      <c r="R7329">
        <v>19.600000000000001</v>
      </c>
      <c r="S7329">
        <v>84</v>
      </c>
      <c r="T7329">
        <v>54.1</v>
      </c>
      <c r="U7329">
        <v>67.8</v>
      </c>
      <c r="V7329">
        <f t="shared" si="633"/>
        <v>13.699999999999996</v>
      </c>
      <c r="W7329" t="str">
        <f t="shared" si="634"/>
        <v>Monitor</v>
      </c>
      <c r="X7329" t="str">
        <f t="shared" si="631"/>
        <v>Surge</v>
      </c>
      <c r="Y7329" t="str">
        <f t="shared" si="632"/>
        <v>Local</v>
      </c>
      <c r="Z7329" t="str">
        <f t="shared" si="635"/>
        <v>At-Risk</v>
      </c>
      <c r="AA7329" t="s">
        <v>33</v>
      </c>
      <c r="AB7329">
        <v>0</v>
      </c>
    </row>
    <row r="7330" spans="1:28" x14ac:dyDescent="0.3">
      <c r="A7330">
        <v>14</v>
      </c>
      <c r="B7330" t="s">
        <v>22</v>
      </c>
      <c r="C7330">
        <v>8</v>
      </c>
      <c r="D7330" t="s">
        <v>23</v>
      </c>
      <c r="E7330" t="s">
        <v>24</v>
      </c>
      <c r="F7330">
        <v>5</v>
      </c>
      <c r="G7330">
        <v>0</v>
      </c>
      <c r="H7330" t="s">
        <v>40</v>
      </c>
      <c r="I7330">
        <v>1065537</v>
      </c>
      <c r="J7330" t="s">
        <v>37</v>
      </c>
      <c r="K7330" t="s">
        <v>27</v>
      </c>
      <c r="L7330">
        <v>0</v>
      </c>
      <c r="M7330">
        <v>1</v>
      </c>
      <c r="N7330">
        <v>13.4</v>
      </c>
      <c r="O7330" t="s">
        <v>28</v>
      </c>
      <c r="P7330">
        <v>0</v>
      </c>
      <c r="Q7330">
        <v>3</v>
      </c>
      <c r="R7330">
        <v>18.399999999999999</v>
      </c>
      <c r="S7330">
        <v>85.3</v>
      </c>
      <c r="T7330">
        <v>86.6</v>
      </c>
      <c r="U7330">
        <v>93.3</v>
      </c>
      <c r="V7330">
        <f t="shared" si="633"/>
        <v>6.7000000000000028</v>
      </c>
      <c r="W7330" t="str">
        <f t="shared" si="634"/>
        <v>Monitor</v>
      </c>
      <c r="X7330" t="str">
        <f t="shared" si="631"/>
        <v>Normal</v>
      </c>
      <c r="Y7330" t="str">
        <f t="shared" si="632"/>
        <v>Commuter</v>
      </c>
      <c r="Z7330" t="str">
        <f t="shared" si="635"/>
        <v>At-Risk</v>
      </c>
      <c r="AA7330" t="s">
        <v>50</v>
      </c>
      <c r="AB7330">
        <v>0</v>
      </c>
    </row>
    <row r="7331" spans="1:28" x14ac:dyDescent="0.3">
      <c r="A7331">
        <v>15</v>
      </c>
      <c r="B7331" t="s">
        <v>38</v>
      </c>
      <c r="C7331">
        <v>11</v>
      </c>
      <c r="D7331" t="s">
        <v>48</v>
      </c>
      <c r="E7331" t="s">
        <v>30</v>
      </c>
      <c r="F7331">
        <v>3</v>
      </c>
      <c r="G7331">
        <v>0</v>
      </c>
      <c r="H7331" t="s">
        <v>36</v>
      </c>
      <c r="I7331">
        <v>269679</v>
      </c>
      <c r="J7331" t="s">
        <v>26</v>
      </c>
      <c r="K7331" t="s">
        <v>26</v>
      </c>
      <c r="L7331">
        <v>0</v>
      </c>
      <c r="M7331">
        <v>0</v>
      </c>
      <c r="N7331">
        <v>1.6</v>
      </c>
      <c r="O7331" t="s">
        <v>28</v>
      </c>
      <c r="P7331">
        <v>0</v>
      </c>
      <c r="Q7331">
        <v>4</v>
      </c>
      <c r="R7331">
        <v>16.100000000000001</v>
      </c>
      <c r="S7331">
        <v>95.9</v>
      </c>
      <c r="T7331">
        <v>58.2</v>
      </c>
      <c r="U7331">
        <v>61.4</v>
      </c>
      <c r="V7331">
        <f t="shared" si="633"/>
        <v>3.1999999999999957</v>
      </c>
      <c r="W7331" t="str">
        <f t="shared" si="634"/>
        <v>Monitor</v>
      </c>
      <c r="X7331" t="str">
        <f t="shared" si="631"/>
        <v>Normal</v>
      </c>
      <c r="Y7331" t="str">
        <f t="shared" si="632"/>
        <v>Local</v>
      </c>
      <c r="Z7331" t="str">
        <f t="shared" si="635"/>
        <v>Healthy</v>
      </c>
      <c r="AA7331" t="s">
        <v>33</v>
      </c>
      <c r="AB7331">
        <v>0</v>
      </c>
    </row>
    <row r="7332" spans="1:28" x14ac:dyDescent="0.3">
      <c r="A7332">
        <v>16</v>
      </c>
      <c r="B7332" t="s">
        <v>38</v>
      </c>
      <c r="C7332">
        <v>10</v>
      </c>
      <c r="D7332" t="s">
        <v>48</v>
      </c>
      <c r="E7332" t="s">
        <v>24</v>
      </c>
      <c r="F7332">
        <v>6</v>
      </c>
      <c r="G7332">
        <v>0</v>
      </c>
      <c r="H7332" t="s">
        <v>40</v>
      </c>
      <c r="I7332">
        <v>1026581</v>
      </c>
      <c r="J7332" t="s">
        <v>43</v>
      </c>
      <c r="K7332" t="s">
        <v>43</v>
      </c>
      <c r="L7332">
        <v>1</v>
      </c>
      <c r="M7332">
        <v>1</v>
      </c>
      <c r="O7332" t="s">
        <v>28</v>
      </c>
      <c r="P7332">
        <v>1</v>
      </c>
      <c r="Q7332">
        <v>4</v>
      </c>
      <c r="R7332">
        <v>11.5</v>
      </c>
      <c r="S7332">
        <v>87.5</v>
      </c>
      <c r="T7332">
        <v>61.2</v>
      </c>
      <c r="U7332">
        <v>88</v>
      </c>
      <c r="V7332">
        <f t="shared" si="633"/>
        <v>26.799999999999997</v>
      </c>
      <c r="W7332" t="str">
        <f t="shared" si="634"/>
        <v>Monitor</v>
      </c>
      <c r="X7332" t="str">
        <f t="shared" si="631"/>
        <v>Surge</v>
      </c>
      <c r="Y7332" t="str">
        <f t="shared" si="632"/>
        <v>Local</v>
      </c>
      <c r="Z7332" t="str">
        <f t="shared" si="635"/>
        <v>At-Risk</v>
      </c>
      <c r="AA7332" t="s">
        <v>42</v>
      </c>
      <c r="AB7332">
        <v>0</v>
      </c>
    </row>
    <row r="7333" spans="1:28" x14ac:dyDescent="0.3">
      <c r="A7333">
        <v>18</v>
      </c>
      <c r="B7333" t="s">
        <v>38</v>
      </c>
      <c r="C7333">
        <v>12</v>
      </c>
      <c r="D7333" t="s">
        <v>39</v>
      </c>
      <c r="E7333" t="s">
        <v>30</v>
      </c>
      <c r="F7333">
        <v>4</v>
      </c>
      <c r="G7333">
        <v>0</v>
      </c>
      <c r="H7333" t="s">
        <v>40</v>
      </c>
      <c r="I7333">
        <v>918697</v>
      </c>
      <c r="J7333" t="s">
        <v>26</v>
      </c>
      <c r="K7333" t="s">
        <v>37</v>
      </c>
      <c r="L7333">
        <v>0</v>
      </c>
      <c r="M7333">
        <v>1</v>
      </c>
      <c r="N7333">
        <v>3</v>
      </c>
      <c r="O7333" t="s">
        <v>28</v>
      </c>
      <c r="P7333">
        <v>0</v>
      </c>
      <c r="Q7333">
        <v>4</v>
      </c>
      <c r="R7333">
        <v>16.399999999999999</v>
      </c>
      <c r="S7333">
        <v>99.8</v>
      </c>
      <c r="T7333">
        <v>57.2</v>
      </c>
      <c r="U7333">
        <v>56.5</v>
      </c>
      <c r="V7333">
        <f t="shared" si="633"/>
        <v>-0.70000000000000284</v>
      </c>
      <c r="W7333" t="str">
        <f t="shared" si="634"/>
        <v>Monitor</v>
      </c>
      <c r="X7333" t="str">
        <f t="shared" si="631"/>
        <v>Normal</v>
      </c>
      <c r="Y7333" t="str">
        <f t="shared" si="632"/>
        <v>Local</v>
      </c>
      <c r="Z7333" t="str">
        <f t="shared" si="635"/>
        <v>Healthy</v>
      </c>
      <c r="AA7333" t="s">
        <v>29</v>
      </c>
      <c r="AB7333">
        <v>0</v>
      </c>
    </row>
    <row r="7334" spans="1:28" x14ac:dyDescent="0.3">
      <c r="A7334">
        <v>12</v>
      </c>
      <c r="B7334" t="s">
        <v>38</v>
      </c>
      <c r="C7334">
        <v>6</v>
      </c>
      <c r="D7334" t="s">
        <v>39</v>
      </c>
      <c r="E7334" t="s">
        <v>44</v>
      </c>
      <c r="F7334">
        <v>5</v>
      </c>
      <c r="G7334">
        <v>0</v>
      </c>
      <c r="H7334" t="s">
        <v>25</v>
      </c>
      <c r="I7334">
        <v>435836</v>
      </c>
      <c r="J7334" t="s">
        <v>43</v>
      </c>
      <c r="K7334" t="s">
        <v>43</v>
      </c>
      <c r="L7334">
        <v>0</v>
      </c>
      <c r="M7334">
        <v>0</v>
      </c>
      <c r="N7334">
        <v>4.9000000000000004</v>
      </c>
      <c r="O7334" t="s">
        <v>47</v>
      </c>
      <c r="P7334">
        <v>1</v>
      </c>
      <c r="Q7334">
        <v>3</v>
      </c>
      <c r="R7334">
        <v>12.6</v>
      </c>
      <c r="S7334">
        <v>79.7</v>
      </c>
      <c r="T7334">
        <v>60.9</v>
      </c>
      <c r="U7334">
        <v>59.5</v>
      </c>
      <c r="V7334">
        <f t="shared" si="633"/>
        <v>-1.3999999999999986</v>
      </c>
      <c r="W7334" t="str">
        <f t="shared" si="634"/>
        <v>Monitor</v>
      </c>
      <c r="X7334" t="str">
        <f t="shared" si="631"/>
        <v>Normal</v>
      </c>
      <c r="Y7334" t="str">
        <f t="shared" si="632"/>
        <v>Local</v>
      </c>
      <c r="Z7334" t="str">
        <f t="shared" si="635"/>
        <v>At-Risk</v>
      </c>
      <c r="AA7334" t="s">
        <v>29</v>
      </c>
      <c r="AB7334">
        <v>0</v>
      </c>
    </row>
    <row r="7335" spans="1:28" x14ac:dyDescent="0.3">
      <c r="A7335">
        <v>15</v>
      </c>
      <c r="B7335" t="s">
        <v>38</v>
      </c>
      <c r="C7335">
        <v>11</v>
      </c>
      <c r="D7335" t="s">
        <v>23</v>
      </c>
      <c r="E7335" t="s">
        <v>24</v>
      </c>
      <c r="F7335">
        <v>3</v>
      </c>
      <c r="G7335">
        <v>0</v>
      </c>
      <c r="H7335" t="s">
        <v>34</v>
      </c>
      <c r="I7335">
        <v>86958</v>
      </c>
      <c r="J7335" t="s">
        <v>32</v>
      </c>
      <c r="K7335" t="s">
        <v>41</v>
      </c>
      <c r="L7335">
        <v>0</v>
      </c>
      <c r="M7335">
        <v>0</v>
      </c>
      <c r="N7335">
        <v>3.7</v>
      </c>
      <c r="O7335" t="s">
        <v>28</v>
      </c>
      <c r="P7335">
        <v>0</v>
      </c>
      <c r="Q7335">
        <v>1</v>
      </c>
      <c r="R7335">
        <v>14.3</v>
      </c>
      <c r="S7335">
        <v>79.599999999999994</v>
      </c>
      <c r="T7335">
        <v>59.4</v>
      </c>
      <c r="U7335">
        <v>51.7</v>
      </c>
      <c r="V7335">
        <f t="shared" si="633"/>
        <v>-7.6999999999999957</v>
      </c>
      <c r="W7335" t="str">
        <f t="shared" si="634"/>
        <v>Monitor</v>
      </c>
      <c r="X7335" t="str">
        <f t="shared" si="631"/>
        <v>Normal</v>
      </c>
      <c r="Y7335" t="str">
        <f t="shared" si="632"/>
        <v>Local</v>
      </c>
      <c r="Z7335" t="str">
        <f t="shared" si="635"/>
        <v>At-Risk</v>
      </c>
      <c r="AA7335" t="s">
        <v>29</v>
      </c>
      <c r="AB7335">
        <v>0</v>
      </c>
    </row>
    <row r="7336" spans="1:28" x14ac:dyDescent="0.3">
      <c r="A7336">
        <v>16</v>
      </c>
      <c r="B7336" t="s">
        <v>38</v>
      </c>
      <c r="C7336">
        <v>11</v>
      </c>
      <c r="D7336" t="s">
        <v>23</v>
      </c>
      <c r="E7336" t="s">
        <v>30</v>
      </c>
      <c r="F7336">
        <v>4</v>
      </c>
      <c r="G7336">
        <v>0</v>
      </c>
      <c r="H7336" t="s">
        <v>25</v>
      </c>
      <c r="I7336">
        <v>377515</v>
      </c>
      <c r="J7336" t="s">
        <v>32</v>
      </c>
      <c r="K7336" t="s">
        <v>41</v>
      </c>
      <c r="L7336">
        <v>1</v>
      </c>
      <c r="M7336">
        <v>0</v>
      </c>
      <c r="N7336">
        <v>1.2</v>
      </c>
      <c r="O7336" t="s">
        <v>28</v>
      </c>
      <c r="P7336">
        <v>0</v>
      </c>
      <c r="Q7336">
        <v>3</v>
      </c>
      <c r="R7336">
        <v>15.3</v>
      </c>
      <c r="S7336">
        <v>87.8</v>
      </c>
      <c r="T7336">
        <v>49.9</v>
      </c>
      <c r="U7336">
        <v>61.4</v>
      </c>
      <c r="V7336">
        <f t="shared" si="633"/>
        <v>11.5</v>
      </c>
      <c r="W7336" t="str">
        <f t="shared" si="634"/>
        <v>Monitor</v>
      </c>
      <c r="X7336" t="str">
        <f t="shared" si="631"/>
        <v>Surge</v>
      </c>
      <c r="Y7336" t="str">
        <f t="shared" si="632"/>
        <v>Local</v>
      </c>
      <c r="Z7336" t="str">
        <f t="shared" si="635"/>
        <v>At-Risk</v>
      </c>
      <c r="AA7336" t="s">
        <v>33</v>
      </c>
      <c r="AB7336">
        <v>0</v>
      </c>
    </row>
    <row r="7337" spans="1:28" x14ac:dyDescent="0.3">
      <c r="A7337">
        <v>13</v>
      </c>
      <c r="B7337" t="s">
        <v>38</v>
      </c>
      <c r="C7337">
        <v>9</v>
      </c>
      <c r="D7337" t="s">
        <v>39</v>
      </c>
      <c r="E7337" t="s">
        <v>44</v>
      </c>
      <c r="F7337">
        <v>7</v>
      </c>
      <c r="G7337">
        <v>0</v>
      </c>
      <c r="H7337" t="s">
        <v>34</v>
      </c>
      <c r="I7337">
        <v>168004</v>
      </c>
      <c r="J7337" t="s">
        <v>37</v>
      </c>
      <c r="K7337" t="s">
        <v>32</v>
      </c>
      <c r="L7337">
        <v>1</v>
      </c>
      <c r="M7337">
        <v>1</v>
      </c>
      <c r="N7337">
        <v>5.4</v>
      </c>
      <c r="O7337" t="s">
        <v>49</v>
      </c>
      <c r="P7337">
        <v>1</v>
      </c>
      <c r="Q7337">
        <v>2</v>
      </c>
      <c r="R7337">
        <v>19.899999999999999</v>
      </c>
      <c r="S7337">
        <v>90.2</v>
      </c>
      <c r="T7337">
        <v>63.2</v>
      </c>
      <c r="U7337">
        <v>42.4</v>
      </c>
      <c r="V7337">
        <f t="shared" si="633"/>
        <v>-20.800000000000004</v>
      </c>
      <c r="W7337" t="str">
        <f t="shared" si="634"/>
        <v>High Risk</v>
      </c>
      <c r="X7337" t="str">
        <f t="shared" si="631"/>
        <v>Normal</v>
      </c>
      <c r="Y7337" t="str">
        <f t="shared" si="632"/>
        <v>Commuter</v>
      </c>
      <c r="Z7337" t="str">
        <f t="shared" si="635"/>
        <v>Healthy</v>
      </c>
      <c r="AA7337" t="s">
        <v>29</v>
      </c>
      <c r="AB7337">
        <v>0</v>
      </c>
    </row>
    <row r="7338" spans="1:28" x14ac:dyDescent="0.3">
      <c r="A7338">
        <v>14</v>
      </c>
      <c r="B7338" t="s">
        <v>46</v>
      </c>
      <c r="C7338">
        <v>9</v>
      </c>
      <c r="D7338" t="s">
        <v>39</v>
      </c>
      <c r="E7338" t="s">
        <v>30</v>
      </c>
      <c r="F7338">
        <v>2</v>
      </c>
      <c r="G7338">
        <v>0</v>
      </c>
      <c r="H7338" t="s">
        <v>25</v>
      </c>
      <c r="I7338">
        <v>616271</v>
      </c>
      <c r="J7338" t="s">
        <v>32</v>
      </c>
      <c r="K7338" t="s">
        <v>27</v>
      </c>
      <c r="L7338">
        <v>1</v>
      </c>
      <c r="M7338">
        <v>1</v>
      </c>
      <c r="N7338">
        <v>3.7</v>
      </c>
      <c r="O7338" t="s">
        <v>28</v>
      </c>
      <c r="P7338">
        <v>1</v>
      </c>
      <c r="Q7338">
        <v>3</v>
      </c>
      <c r="R7338">
        <v>19.7</v>
      </c>
      <c r="S7338">
        <v>93.8</v>
      </c>
      <c r="T7338">
        <v>70.7</v>
      </c>
      <c r="U7338">
        <v>82.2</v>
      </c>
      <c r="V7338">
        <f t="shared" si="633"/>
        <v>11.5</v>
      </c>
      <c r="W7338" t="str">
        <f t="shared" si="634"/>
        <v>Monitor</v>
      </c>
      <c r="X7338" t="str">
        <f t="shared" si="631"/>
        <v>Surge</v>
      </c>
      <c r="Y7338" t="str">
        <f t="shared" si="632"/>
        <v>Local</v>
      </c>
      <c r="Z7338" t="str">
        <f t="shared" si="635"/>
        <v>Healthy</v>
      </c>
      <c r="AA7338" t="s">
        <v>42</v>
      </c>
      <c r="AB7338">
        <v>0</v>
      </c>
    </row>
    <row r="7339" spans="1:28" x14ac:dyDescent="0.3">
      <c r="A7339">
        <v>11</v>
      </c>
      <c r="B7339" t="s">
        <v>38</v>
      </c>
      <c r="C7339">
        <v>7</v>
      </c>
      <c r="D7339" t="s">
        <v>23</v>
      </c>
      <c r="E7339" t="s">
        <v>24</v>
      </c>
      <c r="F7339">
        <v>4</v>
      </c>
      <c r="G7339">
        <v>0</v>
      </c>
      <c r="H7339" t="s">
        <v>40</v>
      </c>
      <c r="I7339">
        <v>838788</v>
      </c>
      <c r="J7339" t="s">
        <v>37</v>
      </c>
      <c r="K7339" t="s">
        <v>32</v>
      </c>
      <c r="L7339">
        <v>1</v>
      </c>
      <c r="M7339">
        <v>0</v>
      </c>
      <c r="N7339">
        <v>16.3</v>
      </c>
      <c r="O7339" t="s">
        <v>47</v>
      </c>
      <c r="P7339">
        <v>0</v>
      </c>
      <c r="Q7339">
        <v>3</v>
      </c>
      <c r="R7339">
        <v>11.4</v>
      </c>
      <c r="S7339">
        <v>75.599999999999994</v>
      </c>
      <c r="T7339">
        <v>85</v>
      </c>
      <c r="U7339">
        <v>89.9</v>
      </c>
      <c r="V7339">
        <f t="shared" si="633"/>
        <v>4.9000000000000057</v>
      </c>
      <c r="W7339" t="str">
        <f t="shared" si="634"/>
        <v>Monitor</v>
      </c>
      <c r="X7339" t="str">
        <f t="shared" si="631"/>
        <v>Normal</v>
      </c>
      <c r="Y7339" t="str">
        <f t="shared" si="632"/>
        <v>Distant</v>
      </c>
      <c r="Z7339" t="str">
        <f t="shared" si="635"/>
        <v>At-Risk</v>
      </c>
      <c r="AA7339" t="s">
        <v>42</v>
      </c>
      <c r="AB7339">
        <v>0</v>
      </c>
    </row>
    <row r="7340" spans="1:28" x14ac:dyDescent="0.3">
      <c r="A7340">
        <v>10</v>
      </c>
      <c r="B7340" t="s">
        <v>22</v>
      </c>
      <c r="C7340">
        <v>6</v>
      </c>
      <c r="D7340" t="s">
        <v>23</v>
      </c>
      <c r="E7340" t="s">
        <v>24</v>
      </c>
      <c r="F7340">
        <v>6</v>
      </c>
      <c r="G7340">
        <v>0</v>
      </c>
      <c r="H7340" t="s">
        <v>34</v>
      </c>
      <c r="I7340">
        <v>143051</v>
      </c>
      <c r="J7340" t="s">
        <v>32</v>
      </c>
      <c r="K7340" t="s">
        <v>26</v>
      </c>
      <c r="L7340">
        <v>0</v>
      </c>
      <c r="M7340">
        <v>0</v>
      </c>
      <c r="N7340">
        <v>7.8</v>
      </c>
      <c r="O7340" t="s">
        <v>49</v>
      </c>
      <c r="P7340">
        <v>0</v>
      </c>
      <c r="Q7340">
        <v>2</v>
      </c>
      <c r="R7340">
        <v>13.3</v>
      </c>
      <c r="S7340">
        <v>93</v>
      </c>
      <c r="T7340">
        <v>79.599999999999994</v>
      </c>
      <c r="U7340">
        <v>74.099999999999994</v>
      </c>
      <c r="V7340">
        <f t="shared" si="633"/>
        <v>-5.5</v>
      </c>
      <c r="W7340" t="str">
        <f t="shared" si="634"/>
        <v>Monitor</v>
      </c>
      <c r="X7340" t="str">
        <f t="shared" si="631"/>
        <v>Normal</v>
      </c>
      <c r="Y7340" t="str">
        <f t="shared" si="632"/>
        <v>Commuter</v>
      </c>
      <c r="Z7340" t="str">
        <f t="shared" si="635"/>
        <v>Healthy</v>
      </c>
      <c r="AA7340" t="s">
        <v>33</v>
      </c>
      <c r="AB7340">
        <v>0</v>
      </c>
    </row>
    <row r="7341" spans="1:28" x14ac:dyDescent="0.3">
      <c r="A7341">
        <v>15</v>
      </c>
      <c r="B7341" t="s">
        <v>38</v>
      </c>
      <c r="C7341">
        <v>11</v>
      </c>
      <c r="D7341" t="s">
        <v>23</v>
      </c>
      <c r="E7341" t="s">
        <v>24</v>
      </c>
      <c r="F7341">
        <v>4</v>
      </c>
      <c r="G7341">
        <v>0</v>
      </c>
      <c r="H7341" t="s">
        <v>25</v>
      </c>
      <c r="I7341">
        <v>388598</v>
      </c>
      <c r="J7341" t="s">
        <v>32</v>
      </c>
      <c r="K7341" t="s">
        <v>27</v>
      </c>
      <c r="L7341">
        <v>0</v>
      </c>
      <c r="M7341">
        <v>0</v>
      </c>
      <c r="N7341">
        <v>2.7</v>
      </c>
      <c r="O7341" t="s">
        <v>28</v>
      </c>
      <c r="P7341">
        <v>0</v>
      </c>
      <c r="Q7341">
        <v>5</v>
      </c>
      <c r="R7341">
        <v>9.1999999999999993</v>
      </c>
      <c r="S7341">
        <v>94.2</v>
      </c>
      <c r="T7341">
        <v>61.6</v>
      </c>
      <c r="U7341">
        <v>54.8</v>
      </c>
      <c r="V7341">
        <f t="shared" si="633"/>
        <v>-6.8000000000000043</v>
      </c>
      <c r="W7341" t="str">
        <f t="shared" si="634"/>
        <v>Monitor</v>
      </c>
      <c r="X7341" t="str">
        <f t="shared" si="631"/>
        <v>Normal</v>
      </c>
      <c r="Y7341" t="str">
        <f t="shared" si="632"/>
        <v>Local</v>
      </c>
      <c r="Z7341" t="str">
        <f t="shared" si="635"/>
        <v>Healthy</v>
      </c>
      <c r="AA7341" t="s">
        <v>29</v>
      </c>
      <c r="AB7341">
        <v>0</v>
      </c>
    </row>
    <row r="7342" spans="1:28" x14ac:dyDescent="0.3">
      <c r="A7342">
        <v>16</v>
      </c>
      <c r="B7342" t="s">
        <v>38</v>
      </c>
      <c r="C7342">
        <v>10</v>
      </c>
      <c r="D7342" t="s">
        <v>39</v>
      </c>
      <c r="E7342" t="s">
        <v>44</v>
      </c>
      <c r="F7342">
        <v>3</v>
      </c>
      <c r="G7342">
        <v>0</v>
      </c>
      <c r="H7342" t="s">
        <v>25</v>
      </c>
      <c r="I7342">
        <v>395555</v>
      </c>
      <c r="J7342" t="s">
        <v>37</v>
      </c>
      <c r="K7342" t="s">
        <v>41</v>
      </c>
      <c r="L7342">
        <v>0</v>
      </c>
      <c r="M7342">
        <v>1</v>
      </c>
      <c r="N7342">
        <v>3.6</v>
      </c>
      <c r="O7342" t="s">
        <v>28</v>
      </c>
      <c r="P7342">
        <v>0</v>
      </c>
      <c r="Q7342">
        <v>4</v>
      </c>
      <c r="R7342">
        <v>11.7</v>
      </c>
      <c r="S7342">
        <v>80.7</v>
      </c>
      <c r="T7342">
        <v>64.7</v>
      </c>
      <c r="U7342">
        <v>66.3</v>
      </c>
      <c r="V7342">
        <f t="shared" si="633"/>
        <v>1.5999999999999943</v>
      </c>
      <c r="W7342" t="str">
        <f t="shared" si="634"/>
        <v>Monitor</v>
      </c>
      <c r="X7342" t="str">
        <f t="shared" si="631"/>
        <v>Normal</v>
      </c>
      <c r="Y7342" t="str">
        <f t="shared" si="632"/>
        <v>Local</v>
      </c>
      <c r="Z7342" t="str">
        <f t="shared" si="635"/>
        <v>At-Risk</v>
      </c>
      <c r="AA7342" t="s">
        <v>33</v>
      </c>
      <c r="AB7342">
        <v>0</v>
      </c>
    </row>
    <row r="7343" spans="1:28" x14ac:dyDescent="0.3">
      <c r="A7343">
        <v>11</v>
      </c>
      <c r="B7343" t="s">
        <v>38</v>
      </c>
      <c r="C7343">
        <v>6</v>
      </c>
      <c r="D7343" t="s">
        <v>23</v>
      </c>
      <c r="E7343" t="s">
        <v>30</v>
      </c>
      <c r="F7343">
        <v>4</v>
      </c>
      <c r="G7343">
        <v>0</v>
      </c>
      <c r="H7343" t="s">
        <v>40</v>
      </c>
      <c r="I7343">
        <v>1449346</v>
      </c>
      <c r="J7343" t="s">
        <v>35</v>
      </c>
      <c r="K7343" t="s">
        <v>37</v>
      </c>
      <c r="L7343">
        <v>0</v>
      </c>
      <c r="M7343">
        <v>1</v>
      </c>
      <c r="N7343">
        <v>0.8</v>
      </c>
      <c r="O7343" t="s">
        <v>28</v>
      </c>
      <c r="P7343">
        <v>1</v>
      </c>
      <c r="Q7343">
        <v>3</v>
      </c>
      <c r="R7343">
        <v>15.3</v>
      </c>
      <c r="S7343">
        <v>93</v>
      </c>
      <c r="T7343">
        <v>76</v>
      </c>
      <c r="U7343">
        <v>91.2</v>
      </c>
      <c r="V7343">
        <f t="shared" si="633"/>
        <v>15.200000000000003</v>
      </c>
      <c r="W7343" t="str">
        <f t="shared" si="634"/>
        <v>Monitor</v>
      </c>
      <c r="X7343" t="str">
        <f t="shared" si="631"/>
        <v>Surge</v>
      </c>
      <c r="Y7343" t="str">
        <f t="shared" si="632"/>
        <v>Local</v>
      </c>
      <c r="Z7343" t="str">
        <f t="shared" si="635"/>
        <v>Healthy</v>
      </c>
      <c r="AA7343" t="s">
        <v>50</v>
      </c>
      <c r="AB7343">
        <v>0</v>
      </c>
    </row>
    <row r="7344" spans="1:28" x14ac:dyDescent="0.3">
      <c r="A7344">
        <v>11</v>
      </c>
      <c r="B7344" t="s">
        <v>38</v>
      </c>
      <c r="C7344">
        <v>6</v>
      </c>
      <c r="D7344" t="s">
        <v>39</v>
      </c>
      <c r="E7344" t="s">
        <v>24</v>
      </c>
      <c r="F7344">
        <v>7</v>
      </c>
      <c r="G7344">
        <v>0</v>
      </c>
      <c r="H7344" t="s">
        <v>36</v>
      </c>
      <c r="I7344">
        <v>277521</v>
      </c>
      <c r="J7344" t="s">
        <v>37</v>
      </c>
      <c r="K7344" t="s">
        <v>41</v>
      </c>
      <c r="L7344">
        <v>0</v>
      </c>
      <c r="M7344">
        <v>0</v>
      </c>
      <c r="N7344">
        <v>6.6</v>
      </c>
      <c r="O7344" t="s">
        <v>47</v>
      </c>
      <c r="P7344">
        <v>1</v>
      </c>
      <c r="Q7344">
        <v>3</v>
      </c>
      <c r="R7344">
        <v>18.100000000000001</v>
      </c>
      <c r="S7344">
        <v>70</v>
      </c>
      <c r="T7344">
        <v>63.1</v>
      </c>
      <c r="U7344">
        <v>78.900000000000006</v>
      </c>
      <c r="V7344">
        <f t="shared" si="633"/>
        <v>15.800000000000004</v>
      </c>
      <c r="W7344" t="str">
        <f t="shared" si="634"/>
        <v>Monitor</v>
      </c>
      <c r="X7344" t="str">
        <f t="shared" si="631"/>
        <v>Surge</v>
      </c>
      <c r="Y7344" t="str">
        <f t="shared" si="632"/>
        <v>Commuter</v>
      </c>
      <c r="Z7344" t="str">
        <f t="shared" si="635"/>
        <v>Chronic Absenteeism</v>
      </c>
      <c r="AA7344" t="s">
        <v>42</v>
      </c>
      <c r="AB7344">
        <v>0</v>
      </c>
    </row>
    <row r="7345" spans="1:28" x14ac:dyDescent="0.3">
      <c r="A7345">
        <v>18</v>
      </c>
      <c r="B7345" t="s">
        <v>38</v>
      </c>
      <c r="C7345">
        <v>12</v>
      </c>
      <c r="D7345" t="s">
        <v>48</v>
      </c>
      <c r="E7345" t="s">
        <v>24</v>
      </c>
      <c r="F7345">
        <v>5</v>
      </c>
      <c r="G7345">
        <v>0</v>
      </c>
      <c r="H7345" t="s">
        <v>34</v>
      </c>
      <c r="I7345">
        <v>73599</v>
      </c>
      <c r="J7345" t="s">
        <v>26</v>
      </c>
      <c r="K7345" t="s">
        <v>37</v>
      </c>
      <c r="L7345">
        <v>0</v>
      </c>
      <c r="M7345">
        <v>0</v>
      </c>
      <c r="N7345">
        <v>6.8</v>
      </c>
      <c r="O7345" t="s">
        <v>28</v>
      </c>
      <c r="P7345">
        <v>0</v>
      </c>
      <c r="Q7345">
        <v>3</v>
      </c>
      <c r="R7345">
        <v>13.7</v>
      </c>
      <c r="S7345">
        <v>84</v>
      </c>
      <c r="T7345">
        <v>55.2</v>
      </c>
      <c r="U7345">
        <v>66</v>
      </c>
      <c r="V7345">
        <f t="shared" si="633"/>
        <v>10.799999999999997</v>
      </c>
      <c r="W7345" t="str">
        <f t="shared" si="634"/>
        <v>Monitor</v>
      </c>
      <c r="X7345" t="str">
        <f t="shared" si="631"/>
        <v>Surge</v>
      </c>
      <c r="Y7345" t="str">
        <f t="shared" si="632"/>
        <v>Commuter</v>
      </c>
      <c r="Z7345" t="str">
        <f t="shared" si="635"/>
        <v>At-Risk</v>
      </c>
      <c r="AA7345" t="s">
        <v>33</v>
      </c>
      <c r="AB7345">
        <v>0</v>
      </c>
    </row>
    <row r="7346" spans="1:28" x14ac:dyDescent="0.3">
      <c r="A7346">
        <v>14</v>
      </c>
      <c r="B7346" t="s">
        <v>22</v>
      </c>
      <c r="C7346">
        <v>8</v>
      </c>
      <c r="D7346" t="s">
        <v>39</v>
      </c>
      <c r="E7346" t="s">
        <v>30</v>
      </c>
      <c r="F7346">
        <v>5</v>
      </c>
      <c r="G7346">
        <v>1</v>
      </c>
      <c r="H7346" t="s">
        <v>25</v>
      </c>
      <c r="I7346">
        <v>361066</v>
      </c>
      <c r="J7346" t="s">
        <v>37</v>
      </c>
      <c r="K7346" t="s">
        <v>27</v>
      </c>
      <c r="L7346">
        <v>1</v>
      </c>
      <c r="M7346">
        <v>0</v>
      </c>
      <c r="N7346">
        <v>3</v>
      </c>
      <c r="O7346" t="s">
        <v>28</v>
      </c>
      <c r="P7346">
        <v>0</v>
      </c>
      <c r="Q7346">
        <v>3</v>
      </c>
      <c r="R7346">
        <v>7.4</v>
      </c>
      <c r="S7346">
        <v>69.400000000000006</v>
      </c>
      <c r="T7346">
        <v>49.9</v>
      </c>
      <c r="U7346">
        <v>60</v>
      </c>
      <c r="V7346">
        <f t="shared" si="633"/>
        <v>10.100000000000001</v>
      </c>
      <c r="W7346" t="str">
        <f t="shared" si="634"/>
        <v>Monitor</v>
      </c>
      <c r="X7346" t="str">
        <f t="shared" si="631"/>
        <v>Surge</v>
      </c>
      <c r="Y7346" t="str">
        <f t="shared" si="632"/>
        <v>Local</v>
      </c>
      <c r="Z7346" t="str">
        <f t="shared" si="635"/>
        <v>Chronic Absenteeism</v>
      </c>
      <c r="AA7346" t="s">
        <v>33</v>
      </c>
      <c r="AB7346">
        <v>0</v>
      </c>
    </row>
    <row r="7347" spans="1:28" x14ac:dyDescent="0.3">
      <c r="A7347">
        <v>12</v>
      </c>
      <c r="B7347" t="s">
        <v>38</v>
      </c>
      <c r="C7347">
        <v>7</v>
      </c>
      <c r="D7347" t="s">
        <v>23</v>
      </c>
      <c r="E7347" t="s">
        <v>30</v>
      </c>
      <c r="F7347">
        <v>7</v>
      </c>
      <c r="G7347">
        <v>0</v>
      </c>
      <c r="H7347" t="s">
        <v>36</v>
      </c>
      <c r="I7347">
        <v>272556</v>
      </c>
      <c r="J7347" t="s">
        <v>41</v>
      </c>
      <c r="K7347" t="s">
        <v>32</v>
      </c>
      <c r="L7347">
        <v>1</v>
      </c>
      <c r="M7347">
        <v>1</v>
      </c>
      <c r="N7347">
        <v>1.7</v>
      </c>
      <c r="O7347" t="s">
        <v>28</v>
      </c>
      <c r="P7347">
        <v>0</v>
      </c>
      <c r="Q7347">
        <v>4</v>
      </c>
      <c r="R7347">
        <v>16.399999999999999</v>
      </c>
      <c r="S7347">
        <v>93.7</v>
      </c>
      <c r="T7347">
        <v>61.1</v>
      </c>
      <c r="U7347">
        <v>58.8</v>
      </c>
      <c r="V7347">
        <f t="shared" si="633"/>
        <v>-2.3000000000000043</v>
      </c>
      <c r="W7347" t="str">
        <f t="shared" si="634"/>
        <v>Monitor</v>
      </c>
      <c r="X7347" t="str">
        <f t="shared" si="631"/>
        <v>Normal</v>
      </c>
      <c r="Y7347" t="str">
        <f t="shared" si="632"/>
        <v>Local</v>
      </c>
      <c r="Z7347" t="str">
        <f t="shared" si="635"/>
        <v>Healthy</v>
      </c>
      <c r="AA7347" t="s">
        <v>29</v>
      </c>
      <c r="AB7347">
        <v>0</v>
      </c>
    </row>
    <row r="7348" spans="1:28" x14ac:dyDescent="0.3">
      <c r="A7348">
        <v>17</v>
      </c>
      <c r="B7348" t="s">
        <v>22</v>
      </c>
      <c r="C7348">
        <v>11</v>
      </c>
      <c r="D7348" t="s">
        <v>23</v>
      </c>
      <c r="E7348" t="s">
        <v>44</v>
      </c>
      <c r="F7348">
        <v>6</v>
      </c>
      <c r="G7348">
        <v>0</v>
      </c>
      <c r="H7348" t="s">
        <v>45</v>
      </c>
      <c r="I7348">
        <v>3138062</v>
      </c>
      <c r="J7348" t="s">
        <v>41</v>
      </c>
      <c r="K7348" t="s">
        <v>41</v>
      </c>
      <c r="L7348">
        <v>0</v>
      </c>
      <c r="M7348">
        <v>0</v>
      </c>
      <c r="N7348">
        <v>0.9</v>
      </c>
      <c r="O7348" t="s">
        <v>28</v>
      </c>
      <c r="P7348">
        <v>0</v>
      </c>
      <c r="Q7348">
        <v>3</v>
      </c>
      <c r="R7348">
        <v>11.3</v>
      </c>
      <c r="S7348">
        <v>100</v>
      </c>
      <c r="T7348">
        <v>72.5</v>
      </c>
      <c r="U7348">
        <v>64.7</v>
      </c>
      <c r="V7348">
        <f t="shared" si="633"/>
        <v>-7.7999999999999972</v>
      </c>
      <c r="W7348" t="str">
        <f t="shared" si="634"/>
        <v>Monitor</v>
      </c>
      <c r="X7348" t="str">
        <f t="shared" si="631"/>
        <v>Normal</v>
      </c>
      <c r="Y7348" t="str">
        <f t="shared" si="632"/>
        <v>Local</v>
      </c>
      <c r="Z7348" t="str">
        <f t="shared" si="635"/>
        <v>Healthy</v>
      </c>
      <c r="AA7348" t="s">
        <v>33</v>
      </c>
      <c r="AB7348">
        <v>0</v>
      </c>
    </row>
    <row r="7349" spans="1:28" x14ac:dyDescent="0.3">
      <c r="A7349">
        <v>14</v>
      </c>
      <c r="B7349" t="s">
        <v>22</v>
      </c>
      <c r="C7349">
        <v>10</v>
      </c>
      <c r="D7349" t="s">
        <v>23</v>
      </c>
      <c r="E7349" t="s">
        <v>24</v>
      </c>
      <c r="F7349">
        <v>4</v>
      </c>
      <c r="G7349">
        <v>0</v>
      </c>
      <c r="H7349" t="s">
        <v>25</v>
      </c>
      <c r="I7349">
        <v>645887</v>
      </c>
      <c r="J7349" t="s">
        <v>37</v>
      </c>
      <c r="K7349" t="s">
        <v>27</v>
      </c>
      <c r="L7349">
        <v>1</v>
      </c>
      <c r="M7349">
        <v>0</v>
      </c>
      <c r="N7349">
        <v>6.8</v>
      </c>
      <c r="O7349" t="s">
        <v>28</v>
      </c>
      <c r="P7349">
        <v>1</v>
      </c>
      <c r="Q7349">
        <v>4</v>
      </c>
      <c r="R7349">
        <v>20.6</v>
      </c>
      <c r="S7349">
        <v>75.3</v>
      </c>
      <c r="T7349">
        <v>77.900000000000006</v>
      </c>
      <c r="U7349">
        <v>62.8</v>
      </c>
      <c r="V7349">
        <f t="shared" si="633"/>
        <v>-15.100000000000009</v>
      </c>
      <c r="W7349" t="str">
        <f t="shared" si="634"/>
        <v>Monitor</v>
      </c>
      <c r="X7349" t="str">
        <f t="shared" si="631"/>
        <v>Normal</v>
      </c>
      <c r="Y7349" t="str">
        <f t="shared" si="632"/>
        <v>Commuter</v>
      </c>
      <c r="Z7349" t="str">
        <f t="shared" si="635"/>
        <v>At-Risk</v>
      </c>
      <c r="AA7349" t="s">
        <v>33</v>
      </c>
      <c r="AB7349">
        <v>0</v>
      </c>
    </row>
    <row r="7350" spans="1:28" x14ac:dyDescent="0.3">
      <c r="A7350">
        <v>13</v>
      </c>
      <c r="B7350" t="s">
        <v>22</v>
      </c>
      <c r="C7350">
        <v>8</v>
      </c>
      <c r="D7350" t="s">
        <v>23</v>
      </c>
      <c r="E7350" t="s">
        <v>44</v>
      </c>
      <c r="F7350">
        <v>6</v>
      </c>
      <c r="G7350">
        <v>0</v>
      </c>
      <c r="H7350" t="s">
        <v>40</v>
      </c>
      <c r="I7350">
        <v>1005503</v>
      </c>
      <c r="J7350" t="s">
        <v>41</v>
      </c>
      <c r="K7350" t="s">
        <v>37</v>
      </c>
      <c r="L7350">
        <v>0</v>
      </c>
      <c r="M7350">
        <v>1</v>
      </c>
      <c r="N7350">
        <v>3.6</v>
      </c>
      <c r="O7350" t="s">
        <v>28</v>
      </c>
      <c r="P7350">
        <v>0</v>
      </c>
      <c r="Q7350">
        <v>4</v>
      </c>
      <c r="R7350">
        <v>8.8000000000000007</v>
      </c>
      <c r="S7350">
        <v>81.099999999999994</v>
      </c>
      <c r="T7350">
        <v>72.900000000000006</v>
      </c>
      <c r="U7350">
        <v>75.900000000000006</v>
      </c>
      <c r="V7350">
        <f t="shared" si="633"/>
        <v>3</v>
      </c>
      <c r="W7350" t="str">
        <f t="shared" si="634"/>
        <v>Monitor</v>
      </c>
      <c r="X7350" t="str">
        <f t="shared" si="631"/>
        <v>Normal</v>
      </c>
      <c r="Y7350" t="str">
        <f t="shared" si="632"/>
        <v>Local</v>
      </c>
      <c r="Z7350" t="str">
        <f t="shared" si="635"/>
        <v>At-Risk</v>
      </c>
      <c r="AA7350" t="s">
        <v>42</v>
      </c>
      <c r="AB7350">
        <v>0</v>
      </c>
    </row>
    <row r="7351" spans="1:28" x14ac:dyDescent="0.3">
      <c r="A7351">
        <v>11</v>
      </c>
      <c r="B7351" t="s">
        <v>22</v>
      </c>
      <c r="C7351">
        <v>7</v>
      </c>
      <c r="D7351" t="s">
        <v>23</v>
      </c>
      <c r="E7351" t="s">
        <v>30</v>
      </c>
      <c r="F7351">
        <v>4</v>
      </c>
      <c r="G7351">
        <v>0</v>
      </c>
      <c r="H7351" t="s">
        <v>40</v>
      </c>
      <c r="I7351">
        <v>753049</v>
      </c>
      <c r="J7351" t="s">
        <v>35</v>
      </c>
      <c r="K7351" t="s">
        <v>35</v>
      </c>
      <c r="L7351">
        <v>1</v>
      </c>
      <c r="M7351">
        <v>1</v>
      </c>
      <c r="N7351">
        <v>0.5</v>
      </c>
      <c r="O7351" t="s">
        <v>28</v>
      </c>
      <c r="P7351">
        <v>1</v>
      </c>
      <c r="Q7351">
        <v>3</v>
      </c>
      <c r="R7351">
        <v>15.9</v>
      </c>
      <c r="S7351">
        <v>71.7</v>
      </c>
      <c r="T7351">
        <v>58.3</v>
      </c>
      <c r="U7351">
        <v>76.900000000000006</v>
      </c>
      <c r="V7351">
        <f t="shared" si="633"/>
        <v>18.600000000000009</v>
      </c>
      <c r="W7351" t="str">
        <f t="shared" si="634"/>
        <v>Monitor</v>
      </c>
      <c r="X7351" t="str">
        <f t="shared" si="631"/>
        <v>Surge</v>
      </c>
      <c r="Y7351" t="str">
        <f t="shared" si="632"/>
        <v>Local</v>
      </c>
      <c r="Z7351" t="str">
        <f t="shared" si="635"/>
        <v>Chronic Absenteeism</v>
      </c>
      <c r="AA7351" t="s">
        <v>42</v>
      </c>
      <c r="AB7351">
        <v>0</v>
      </c>
    </row>
    <row r="7352" spans="1:28" x14ac:dyDescent="0.3">
      <c r="A7352">
        <v>14</v>
      </c>
      <c r="B7352" t="s">
        <v>38</v>
      </c>
      <c r="C7352">
        <v>9</v>
      </c>
      <c r="D7352" t="s">
        <v>23</v>
      </c>
      <c r="E7352" t="s">
        <v>30</v>
      </c>
      <c r="F7352">
        <v>7</v>
      </c>
      <c r="G7352">
        <v>0</v>
      </c>
      <c r="H7352" t="s">
        <v>34</v>
      </c>
      <c r="I7352">
        <v>67089</v>
      </c>
      <c r="J7352" t="s">
        <v>31</v>
      </c>
      <c r="K7352" t="s">
        <v>31</v>
      </c>
      <c r="L7352">
        <v>1</v>
      </c>
      <c r="M7352">
        <v>1</v>
      </c>
      <c r="N7352">
        <v>1.9</v>
      </c>
      <c r="O7352" t="s">
        <v>28</v>
      </c>
      <c r="P7352">
        <v>1</v>
      </c>
      <c r="Q7352">
        <v>2</v>
      </c>
      <c r="R7352">
        <v>8.6999999999999993</v>
      </c>
      <c r="S7352">
        <v>69.7</v>
      </c>
      <c r="T7352">
        <v>54.7</v>
      </c>
      <c r="U7352">
        <v>51</v>
      </c>
      <c r="V7352">
        <f t="shared" si="633"/>
        <v>-3.7000000000000028</v>
      </c>
      <c r="W7352" t="str">
        <f t="shared" si="634"/>
        <v>Monitor</v>
      </c>
      <c r="X7352" t="str">
        <f t="shared" si="631"/>
        <v>Normal</v>
      </c>
      <c r="Y7352" t="str">
        <f t="shared" si="632"/>
        <v>Local</v>
      </c>
      <c r="Z7352" t="str">
        <f t="shared" si="635"/>
        <v>Chronic Absenteeism</v>
      </c>
      <c r="AA7352" t="s">
        <v>29</v>
      </c>
      <c r="AB7352">
        <v>0</v>
      </c>
    </row>
    <row r="7353" spans="1:28" x14ac:dyDescent="0.3">
      <c r="A7353">
        <v>13</v>
      </c>
      <c r="B7353" t="s">
        <v>38</v>
      </c>
      <c r="C7353">
        <v>8</v>
      </c>
      <c r="D7353" t="s">
        <v>23</v>
      </c>
      <c r="E7353" t="s">
        <v>24</v>
      </c>
      <c r="F7353">
        <v>2</v>
      </c>
      <c r="G7353">
        <v>0</v>
      </c>
      <c r="H7353" t="s">
        <v>25</v>
      </c>
      <c r="I7353">
        <v>411469</v>
      </c>
      <c r="J7353" t="s">
        <v>37</v>
      </c>
      <c r="K7353" t="s">
        <v>26</v>
      </c>
      <c r="L7353">
        <v>0</v>
      </c>
      <c r="M7353">
        <v>0</v>
      </c>
      <c r="N7353">
        <v>8.6</v>
      </c>
      <c r="O7353" t="s">
        <v>28</v>
      </c>
      <c r="P7353">
        <v>0</v>
      </c>
      <c r="Q7353">
        <v>2</v>
      </c>
      <c r="R7353">
        <v>19</v>
      </c>
      <c r="S7353">
        <v>79.400000000000006</v>
      </c>
      <c r="T7353">
        <v>62.2</v>
      </c>
      <c r="U7353">
        <v>66.900000000000006</v>
      </c>
      <c r="V7353">
        <f t="shared" si="633"/>
        <v>4.7000000000000028</v>
      </c>
      <c r="W7353" t="str">
        <f t="shared" si="634"/>
        <v>Monitor</v>
      </c>
      <c r="X7353" t="str">
        <f t="shared" si="631"/>
        <v>Normal</v>
      </c>
      <c r="Y7353" t="str">
        <f t="shared" si="632"/>
        <v>Commuter</v>
      </c>
      <c r="Z7353" t="str">
        <f t="shared" si="635"/>
        <v>At-Risk</v>
      </c>
      <c r="AA7353" t="s">
        <v>33</v>
      </c>
      <c r="AB7353">
        <v>0</v>
      </c>
    </row>
    <row r="7354" spans="1:28" x14ac:dyDescent="0.3">
      <c r="A7354">
        <v>13</v>
      </c>
      <c r="B7354" t="s">
        <v>22</v>
      </c>
      <c r="C7354">
        <v>9</v>
      </c>
      <c r="D7354" t="s">
        <v>39</v>
      </c>
      <c r="E7354" t="s">
        <v>44</v>
      </c>
      <c r="F7354">
        <v>5</v>
      </c>
      <c r="G7354">
        <v>0</v>
      </c>
      <c r="H7354" t="s">
        <v>45</v>
      </c>
      <c r="I7354">
        <v>2391150</v>
      </c>
      <c r="J7354" t="s">
        <v>41</v>
      </c>
      <c r="K7354" t="s">
        <v>41</v>
      </c>
      <c r="L7354">
        <v>1</v>
      </c>
      <c r="M7354">
        <v>1</v>
      </c>
      <c r="N7354">
        <v>4.4000000000000004</v>
      </c>
      <c r="O7354" t="s">
        <v>28</v>
      </c>
      <c r="P7354">
        <v>0</v>
      </c>
      <c r="Q7354">
        <v>2</v>
      </c>
      <c r="R7354">
        <v>19.399999999999999</v>
      </c>
      <c r="S7354">
        <v>82.4</v>
      </c>
      <c r="T7354">
        <v>72.900000000000006</v>
      </c>
      <c r="U7354">
        <v>96</v>
      </c>
      <c r="V7354">
        <f t="shared" si="633"/>
        <v>23.099999999999994</v>
      </c>
      <c r="W7354" t="str">
        <f t="shared" si="634"/>
        <v>Monitor</v>
      </c>
      <c r="X7354" t="str">
        <f t="shared" si="631"/>
        <v>Surge</v>
      </c>
      <c r="Y7354" t="str">
        <f t="shared" si="632"/>
        <v>Local</v>
      </c>
      <c r="Z7354" t="str">
        <f t="shared" si="635"/>
        <v>At-Risk</v>
      </c>
      <c r="AA7354" t="s">
        <v>50</v>
      </c>
      <c r="AB7354">
        <v>0</v>
      </c>
    </row>
    <row r="7355" spans="1:28" x14ac:dyDescent="0.3">
      <c r="A7355">
        <v>10</v>
      </c>
      <c r="B7355" t="s">
        <v>22</v>
      </c>
      <c r="C7355">
        <v>6</v>
      </c>
      <c r="D7355" t="s">
        <v>23</v>
      </c>
      <c r="E7355" t="s">
        <v>24</v>
      </c>
      <c r="F7355">
        <v>5</v>
      </c>
      <c r="G7355">
        <v>0</v>
      </c>
      <c r="H7355" t="s">
        <v>34</v>
      </c>
      <c r="I7355">
        <v>110689</v>
      </c>
      <c r="J7355" t="s">
        <v>32</v>
      </c>
      <c r="K7355" t="s">
        <v>37</v>
      </c>
      <c r="L7355">
        <v>0</v>
      </c>
      <c r="M7355">
        <v>1</v>
      </c>
      <c r="N7355">
        <v>7</v>
      </c>
      <c r="O7355" t="s">
        <v>47</v>
      </c>
      <c r="P7355">
        <v>0</v>
      </c>
      <c r="Q7355">
        <v>3</v>
      </c>
      <c r="R7355">
        <v>13.5</v>
      </c>
      <c r="S7355">
        <v>88.3</v>
      </c>
      <c r="T7355">
        <v>60.3</v>
      </c>
      <c r="U7355">
        <v>68.400000000000006</v>
      </c>
      <c r="V7355">
        <f t="shared" si="633"/>
        <v>8.1000000000000085</v>
      </c>
      <c r="W7355" t="str">
        <f t="shared" si="634"/>
        <v>Monitor</v>
      </c>
      <c r="X7355" t="str">
        <f t="shared" si="631"/>
        <v>Normal</v>
      </c>
      <c r="Y7355" t="str">
        <f t="shared" si="632"/>
        <v>Commuter</v>
      </c>
      <c r="Z7355" t="str">
        <f t="shared" si="635"/>
        <v>At-Risk</v>
      </c>
      <c r="AA7355" t="s">
        <v>33</v>
      </c>
      <c r="AB7355">
        <v>0</v>
      </c>
    </row>
    <row r="7356" spans="1:28" x14ac:dyDescent="0.3">
      <c r="A7356">
        <v>17</v>
      </c>
      <c r="B7356" t="s">
        <v>22</v>
      </c>
      <c r="C7356">
        <v>11</v>
      </c>
      <c r="D7356" t="s">
        <v>23</v>
      </c>
      <c r="E7356" t="s">
        <v>44</v>
      </c>
      <c r="F7356">
        <v>4</v>
      </c>
      <c r="G7356">
        <v>0</v>
      </c>
      <c r="H7356" t="s">
        <v>25</v>
      </c>
      <c r="I7356">
        <v>556051</v>
      </c>
      <c r="J7356" t="s">
        <v>37</v>
      </c>
      <c r="K7356" t="s">
        <v>37</v>
      </c>
      <c r="L7356">
        <v>0</v>
      </c>
      <c r="M7356">
        <v>1</v>
      </c>
      <c r="N7356">
        <v>1.1000000000000001</v>
      </c>
      <c r="O7356" t="s">
        <v>28</v>
      </c>
      <c r="P7356">
        <v>1</v>
      </c>
      <c r="Q7356">
        <v>4</v>
      </c>
      <c r="R7356">
        <v>10.4</v>
      </c>
      <c r="S7356">
        <v>90.2</v>
      </c>
      <c r="T7356">
        <v>54.4</v>
      </c>
      <c r="U7356">
        <v>58.2</v>
      </c>
      <c r="V7356">
        <f t="shared" si="633"/>
        <v>3.8000000000000043</v>
      </c>
      <c r="W7356" t="str">
        <f t="shared" si="634"/>
        <v>Monitor</v>
      </c>
      <c r="X7356" t="str">
        <f t="shared" si="631"/>
        <v>Normal</v>
      </c>
      <c r="Y7356" t="str">
        <f t="shared" si="632"/>
        <v>Local</v>
      </c>
      <c r="Z7356" t="str">
        <f t="shared" si="635"/>
        <v>Healthy</v>
      </c>
      <c r="AA7356" t="s">
        <v>29</v>
      </c>
      <c r="AB7356">
        <v>0</v>
      </c>
    </row>
    <row r="7357" spans="1:28" x14ac:dyDescent="0.3">
      <c r="A7357">
        <v>13</v>
      </c>
      <c r="B7357" t="s">
        <v>22</v>
      </c>
      <c r="C7357">
        <v>8</v>
      </c>
      <c r="D7357" t="s">
        <v>23</v>
      </c>
      <c r="E7357" t="s">
        <v>24</v>
      </c>
      <c r="F7357">
        <v>4</v>
      </c>
      <c r="G7357">
        <v>0</v>
      </c>
      <c r="H7357" t="s">
        <v>25</v>
      </c>
      <c r="I7357">
        <v>431944</v>
      </c>
      <c r="J7357" t="s">
        <v>32</v>
      </c>
      <c r="K7357" t="s">
        <v>43</v>
      </c>
      <c r="M7357">
        <v>0</v>
      </c>
      <c r="N7357">
        <v>6.9</v>
      </c>
      <c r="O7357" t="s">
        <v>28</v>
      </c>
      <c r="P7357">
        <v>0</v>
      </c>
      <c r="Q7357">
        <v>3</v>
      </c>
      <c r="R7357">
        <v>15.7</v>
      </c>
      <c r="S7357">
        <v>77.7</v>
      </c>
      <c r="T7357">
        <v>60.1</v>
      </c>
      <c r="U7357">
        <v>76.400000000000006</v>
      </c>
      <c r="V7357">
        <f t="shared" si="633"/>
        <v>16.300000000000004</v>
      </c>
      <c r="W7357" t="str">
        <f t="shared" si="634"/>
        <v>Monitor</v>
      </c>
      <c r="X7357" t="str">
        <f t="shared" si="631"/>
        <v>Surge</v>
      </c>
      <c r="Y7357" t="str">
        <f t="shared" ref="Y7357:Y7412" si="636">IF(N7357&lt;5,"Local",IF(N7357&lt;=15,"Commuter","Distant"))</f>
        <v>Commuter</v>
      </c>
      <c r="Z7357" t="str">
        <f t="shared" si="635"/>
        <v>At-Risk</v>
      </c>
      <c r="AA7357" t="s">
        <v>42</v>
      </c>
      <c r="AB7357">
        <v>0</v>
      </c>
    </row>
    <row r="7358" spans="1:28" x14ac:dyDescent="0.3">
      <c r="A7358">
        <v>14</v>
      </c>
      <c r="B7358" t="s">
        <v>38</v>
      </c>
      <c r="C7358">
        <v>10</v>
      </c>
      <c r="D7358" t="s">
        <v>23</v>
      </c>
      <c r="E7358" t="s">
        <v>44</v>
      </c>
      <c r="F7358">
        <v>8</v>
      </c>
      <c r="G7358">
        <v>0</v>
      </c>
      <c r="H7358" t="s">
        <v>40</v>
      </c>
      <c r="I7358">
        <v>1031721</v>
      </c>
      <c r="J7358" t="s">
        <v>32</v>
      </c>
      <c r="K7358" t="s">
        <v>27</v>
      </c>
      <c r="L7358">
        <v>0</v>
      </c>
      <c r="M7358">
        <v>0</v>
      </c>
      <c r="N7358">
        <v>1</v>
      </c>
      <c r="O7358" t="s">
        <v>28</v>
      </c>
      <c r="P7358">
        <v>0</v>
      </c>
      <c r="Q7358">
        <v>4</v>
      </c>
      <c r="R7358">
        <v>8.1999999999999993</v>
      </c>
      <c r="S7358">
        <v>91.1</v>
      </c>
      <c r="T7358">
        <v>65.099999999999994</v>
      </c>
      <c r="U7358">
        <v>83</v>
      </c>
      <c r="V7358">
        <f t="shared" si="633"/>
        <v>17.900000000000006</v>
      </c>
      <c r="W7358" t="str">
        <f t="shared" si="634"/>
        <v>Monitor</v>
      </c>
      <c r="X7358" t="str">
        <f t="shared" si="631"/>
        <v>Surge</v>
      </c>
      <c r="Y7358" t="str">
        <f t="shared" si="636"/>
        <v>Local</v>
      </c>
      <c r="Z7358" t="str">
        <f t="shared" si="635"/>
        <v>Healthy</v>
      </c>
      <c r="AA7358" t="s">
        <v>42</v>
      </c>
      <c r="AB7358">
        <v>0</v>
      </c>
    </row>
    <row r="7359" spans="1:28" x14ac:dyDescent="0.3">
      <c r="A7359">
        <v>12</v>
      </c>
      <c r="B7359" t="s">
        <v>38</v>
      </c>
      <c r="C7359">
        <v>6</v>
      </c>
      <c r="D7359" t="s">
        <v>48</v>
      </c>
      <c r="E7359" t="s">
        <v>30</v>
      </c>
      <c r="F7359">
        <v>5</v>
      </c>
      <c r="G7359">
        <v>0</v>
      </c>
      <c r="H7359" t="s">
        <v>36</v>
      </c>
      <c r="I7359">
        <v>328837</v>
      </c>
      <c r="J7359" t="s">
        <v>37</v>
      </c>
      <c r="K7359" t="s">
        <v>32</v>
      </c>
      <c r="L7359">
        <v>1</v>
      </c>
      <c r="M7359">
        <v>0</v>
      </c>
      <c r="N7359">
        <v>2.6</v>
      </c>
      <c r="O7359" t="s">
        <v>47</v>
      </c>
      <c r="P7359">
        <v>0</v>
      </c>
      <c r="Q7359">
        <v>4</v>
      </c>
      <c r="R7359">
        <v>21</v>
      </c>
      <c r="S7359">
        <v>96.4</v>
      </c>
      <c r="T7359">
        <v>64.7</v>
      </c>
      <c r="U7359">
        <v>75.400000000000006</v>
      </c>
      <c r="V7359">
        <f t="shared" ref="V7359:V7410" si="637">U7359-T7359</f>
        <v>10.700000000000003</v>
      </c>
      <c r="W7359" t="str">
        <f t="shared" ref="W7359:W7410" si="638">IF(AND(U7359&lt;45,V7359&lt;-10),"High Risk","Monitor")</f>
        <v>Monitor</v>
      </c>
      <c r="X7359" t="str">
        <f t="shared" si="631"/>
        <v>Surge</v>
      </c>
      <c r="Y7359" t="str">
        <f t="shared" si="636"/>
        <v>Local</v>
      </c>
      <c r="Z7359" t="str">
        <f t="shared" si="635"/>
        <v>Healthy</v>
      </c>
      <c r="AA7359" t="s">
        <v>42</v>
      </c>
      <c r="AB7359">
        <v>0</v>
      </c>
    </row>
    <row r="7360" spans="1:28" x14ac:dyDescent="0.3">
      <c r="A7360">
        <v>14</v>
      </c>
      <c r="B7360" t="s">
        <v>38</v>
      </c>
      <c r="C7360">
        <v>10</v>
      </c>
      <c r="D7360" t="s">
        <v>39</v>
      </c>
      <c r="E7360" t="s">
        <v>24</v>
      </c>
      <c r="F7360">
        <v>6</v>
      </c>
      <c r="G7360">
        <v>0</v>
      </c>
      <c r="H7360" t="s">
        <v>25</v>
      </c>
      <c r="I7360">
        <v>539176</v>
      </c>
      <c r="J7360" t="s">
        <v>37</v>
      </c>
      <c r="K7360" t="s">
        <v>32</v>
      </c>
      <c r="L7360">
        <v>1</v>
      </c>
      <c r="M7360">
        <v>0</v>
      </c>
      <c r="N7360">
        <v>8.5</v>
      </c>
      <c r="O7360" t="s">
        <v>28</v>
      </c>
      <c r="P7360">
        <v>1</v>
      </c>
      <c r="Q7360">
        <v>4</v>
      </c>
      <c r="R7360">
        <v>14.4</v>
      </c>
      <c r="S7360">
        <v>89</v>
      </c>
      <c r="T7360">
        <v>67.7</v>
      </c>
      <c r="U7360">
        <v>66.599999999999994</v>
      </c>
      <c r="V7360">
        <f t="shared" si="637"/>
        <v>-1.1000000000000085</v>
      </c>
      <c r="W7360" t="str">
        <f t="shared" si="638"/>
        <v>Monitor</v>
      </c>
      <c r="X7360" t="str">
        <f t="shared" si="631"/>
        <v>Normal</v>
      </c>
      <c r="Y7360" t="str">
        <f t="shared" si="636"/>
        <v>Commuter</v>
      </c>
      <c r="Z7360" t="str">
        <f t="shared" si="635"/>
        <v>At-Risk</v>
      </c>
      <c r="AA7360" t="s">
        <v>33</v>
      </c>
      <c r="AB7360">
        <v>0</v>
      </c>
    </row>
    <row r="7361" spans="1:28" x14ac:dyDescent="0.3">
      <c r="A7361">
        <v>17</v>
      </c>
      <c r="B7361" t="s">
        <v>22</v>
      </c>
      <c r="C7361">
        <v>12</v>
      </c>
      <c r="D7361" t="s">
        <v>48</v>
      </c>
      <c r="E7361" t="s">
        <v>24</v>
      </c>
      <c r="F7361">
        <v>4</v>
      </c>
      <c r="G7361">
        <v>1</v>
      </c>
      <c r="H7361" t="s">
        <v>25</v>
      </c>
      <c r="I7361">
        <v>560202</v>
      </c>
      <c r="J7361" t="s">
        <v>32</v>
      </c>
      <c r="K7361" t="s">
        <v>37</v>
      </c>
      <c r="L7361">
        <v>0</v>
      </c>
      <c r="M7361">
        <v>0</v>
      </c>
      <c r="N7361">
        <v>6.5</v>
      </c>
      <c r="O7361" t="s">
        <v>49</v>
      </c>
      <c r="P7361">
        <v>1</v>
      </c>
      <c r="Q7361">
        <v>1</v>
      </c>
      <c r="R7361">
        <v>15.8</v>
      </c>
      <c r="S7361">
        <v>75.2</v>
      </c>
      <c r="T7361">
        <v>47.2</v>
      </c>
      <c r="U7361">
        <v>53.7</v>
      </c>
      <c r="V7361">
        <f t="shared" si="637"/>
        <v>6.5</v>
      </c>
      <c r="W7361" t="str">
        <f t="shared" si="638"/>
        <v>Monitor</v>
      </c>
      <c r="X7361" t="str">
        <f t="shared" si="631"/>
        <v>Normal</v>
      </c>
      <c r="Y7361" t="str">
        <f t="shared" si="636"/>
        <v>Commuter</v>
      </c>
      <c r="Z7361" t="str">
        <f t="shared" si="635"/>
        <v>At-Risk</v>
      </c>
      <c r="AA7361" t="s">
        <v>29</v>
      </c>
      <c r="AB7361">
        <v>0</v>
      </c>
    </row>
    <row r="7362" spans="1:28" x14ac:dyDescent="0.3">
      <c r="A7362">
        <v>12</v>
      </c>
      <c r="B7362" t="s">
        <v>22</v>
      </c>
      <c r="C7362">
        <v>8</v>
      </c>
      <c r="D7362" t="s">
        <v>23</v>
      </c>
      <c r="E7362" t="s">
        <v>30</v>
      </c>
      <c r="F7362">
        <v>4</v>
      </c>
      <c r="G7362">
        <v>1</v>
      </c>
      <c r="H7362" t="s">
        <v>34</v>
      </c>
      <c r="I7362">
        <v>115669</v>
      </c>
      <c r="J7362" t="s">
        <v>43</v>
      </c>
      <c r="K7362" t="s">
        <v>41</v>
      </c>
      <c r="L7362">
        <v>1</v>
      </c>
      <c r="M7362">
        <v>1</v>
      </c>
      <c r="N7362">
        <v>1</v>
      </c>
      <c r="O7362" t="s">
        <v>47</v>
      </c>
      <c r="P7362">
        <v>0</v>
      </c>
      <c r="Q7362">
        <v>4</v>
      </c>
      <c r="R7362">
        <v>11.1</v>
      </c>
      <c r="S7362">
        <v>78</v>
      </c>
      <c r="T7362">
        <v>73.8</v>
      </c>
      <c r="U7362">
        <v>56.8</v>
      </c>
      <c r="V7362">
        <f t="shared" si="637"/>
        <v>-17</v>
      </c>
      <c r="W7362" t="str">
        <f t="shared" si="638"/>
        <v>Monitor</v>
      </c>
      <c r="X7362" t="str">
        <f t="shared" si="631"/>
        <v>Normal</v>
      </c>
      <c r="Y7362" t="str">
        <f t="shared" si="636"/>
        <v>Local</v>
      </c>
      <c r="Z7362" t="str">
        <f t="shared" si="635"/>
        <v>At-Risk</v>
      </c>
      <c r="AA7362" t="s">
        <v>29</v>
      </c>
      <c r="AB7362">
        <v>0</v>
      </c>
    </row>
    <row r="7363" spans="1:28" x14ac:dyDescent="0.3">
      <c r="A7363">
        <v>12</v>
      </c>
      <c r="B7363" t="s">
        <v>22</v>
      </c>
      <c r="C7363">
        <v>6</v>
      </c>
      <c r="D7363" t="s">
        <v>39</v>
      </c>
      <c r="E7363" t="s">
        <v>24</v>
      </c>
      <c r="F7363">
        <v>5</v>
      </c>
      <c r="G7363">
        <v>0</v>
      </c>
      <c r="H7363" t="s">
        <v>34</v>
      </c>
      <c r="I7363">
        <v>91697</v>
      </c>
      <c r="J7363" t="s">
        <v>43</v>
      </c>
      <c r="K7363" t="s">
        <v>32</v>
      </c>
      <c r="L7363">
        <v>0</v>
      </c>
      <c r="M7363">
        <v>0</v>
      </c>
      <c r="N7363">
        <v>5.9</v>
      </c>
      <c r="O7363" t="s">
        <v>28</v>
      </c>
      <c r="P7363">
        <v>0</v>
      </c>
      <c r="Q7363">
        <v>5</v>
      </c>
      <c r="R7363">
        <v>14.1</v>
      </c>
      <c r="S7363">
        <v>63.3</v>
      </c>
      <c r="T7363">
        <v>52.4</v>
      </c>
      <c r="U7363">
        <v>45.3</v>
      </c>
      <c r="V7363">
        <f t="shared" si="637"/>
        <v>-7.1000000000000014</v>
      </c>
      <c r="W7363" t="str">
        <f t="shared" si="638"/>
        <v>Monitor</v>
      </c>
      <c r="X7363" t="str">
        <f t="shared" ref="X7363:X7426" si="639">IF(V7363&gt;10, "Surge", "Normal")</f>
        <v>Normal</v>
      </c>
      <c r="Y7363" t="str">
        <f t="shared" si="636"/>
        <v>Commuter</v>
      </c>
      <c r="Z7363" t="str">
        <f t="shared" si="635"/>
        <v>Chronic Absenteeism</v>
      </c>
      <c r="AA7363" t="s">
        <v>29</v>
      </c>
      <c r="AB7363">
        <v>0</v>
      </c>
    </row>
    <row r="7364" spans="1:28" x14ac:dyDescent="0.3">
      <c r="A7364">
        <v>14</v>
      </c>
      <c r="B7364" t="s">
        <v>38</v>
      </c>
      <c r="C7364">
        <v>10</v>
      </c>
      <c r="D7364" t="s">
        <v>23</v>
      </c>
      <c r="E7364" t="s">
        <v>44</v>
      </c>
      <c r="F7364">
        <v>5</v>
      </c>
      <c r="G7364">
        <v>0</v>
      </c>
      <c r="H7364" t="s">
        <v>45</v>
      </c>
      <c r="I7364">
        <v>4439503</v>
      </c>
      <c r="J7364" t="s">
        <v>31</v>
      </c>
      <c r="K7364" t="s">
        <v>43</v>
      </c>
      <c r="L7364">
        <v>1</v>
      </c>
      <c r="M7364">
        <v>0</v>
      </c>
      <c r="N7364">
        <v>3.3</v>
      </c>
      <c r="O7364" t="s">
        <v>28</v>
      </c>
      <c r="P7364">
        <v>0</v>
      </c>
      <c r="Q7364">
        <v>4</v>
      </c>
      <c r="R7364">
        <v>15.8</v>
      </c>
      <c r="S7364">
        <v>96.3</v>
      </c>
      <c r="T7364">
        <v>74.5</v>
      </c>
      <c r="U7364">
        <v>71.099999999999994</v>
      </c>
      <c r="V7364">
        <f t="shared" si="637"/>
        <v>-3.4000000000000057</v>
      </c>
      <c r="W7364" t="str">
        <f t="shared" si="638"/>
        <v>Monitor</v>
      </c>
      <c r="X7364" t="str">
        <f t="shared" si="639"/>
        <v>Normal</v>
      </c>
      <c r="Y7364" t="str">
        <f t="shared" si="636"/>
        <v>Local</v>
      </c>
      <c r="Z7364" t="str">
        <f t="shared" si="635"/>
        <v>Healthy</v>
      </c>
      <c r="AA7364" t="s">
        <v>33</v>
      </c>
      <c r="AB7364">
        <v>0</v>
      </c>
    </row>
    <row r="7365" spans="1:28" x14ac:dyDescent="0.3">
      <c r="A7365">
        <v>11</v>
      </c>
      <c r="B7365" t="s">
        <v>38</v>
      </c>
      <c r="C7365">
        <v>7</v>
      </c>
      <c r="D7365" t="s">
        <v>39</v>
      </c>
      <c r="E7365" t="s">
        <v>30</v>
      </c>
      <c r="F7365">
        <v>3</v>
      </c>
      <c r="G7365">
        <v>0</v>
      </c>
      <c r="H7365" t="s">
        <v>40</v>
      </c>
      <c r="I7365">
        <v>1043797</v>
      </c>
      <c r="J7365" t="s">
        <v>32</v>
      </c>
      <c r="K7365" t="s">
        <v>27</v>
      </c>
      <c r="L7365">
        <v>1</v>
      </c>
      <c r="M7365">
        <v>0</v>
      </c>
      <c r="N7365">
        <v>2.2999999999999998</v>
      </c>
      <c r="O7365" t="s">
        <v>28</v>
      </c>
      <c r="P7365">
        <v>0</v>
      </c>
      <c r="Q7365">
        <v>4</v>
      </c>
      <c r="R7365">
        <v>13.2</v>
      </c>
      <c r="S7365">
        <v>90.5</v>
      </c>
      <c r="T7365">
        <v>83.2</v>
      </c>
      <c r="U7365">
        <v>77.2</v>
      </c>
      <c r="V7365">
        <f t="shared" si="637"/>
        <v>-6</v>
      </c>
      <c r="W7365" t="str">
        <f t="shared" si="638"/>
        <v>Monitor</v>
      </c>
      <c r="X7365" t="str">
        <f t="shared" si="639"/>
        <v>Normal</v>
      </c>
      <c r="Y7365" t="str">
        <f t="shared" si="636"/>
        <v>Local</v>
      </c>
      <c r="Z7365" t="str">
        <f t="shared" si="635"/>
        <v>Healthy</v>
      </c>
      <c r="AA7365" t="s">
        <v>42</v>
      </c>
      <c r="AB7365">
        <v>0</v>
      </c>
    </row>
    <row r="7366" spans="1:28" x14ac:dyDescent="0.3">
      <c r="A7366">
        <v>13</v>
      </c>
      <c r="B7366" t="s">
        <v>38</v>
      </c>
      <c r="C7366">
        <v>9</v>
      </c>
      <c r="D7366" t="s">
        <v>23</v>
      </c>
      <c r="E7366" t="s">
        <v>30</v>
      </c>
      <c r="F7366">
        <v>4</v>
      </c>
      <c r="G7366">
        <v>1</v>
      </c>
      <c r="H7366" t="s">
        <v>34</v>
      </c>
      <c r="I7366">
        <v>130176</v>
      </c>
      <c r="J7366" t="s">
        <v>26</v>
      </c>
      <c r="K7366" t="s">
        <v>32</v>
      </c>
      <c r="L7366">
        <v>1</v>
      </c>
      <c r="M7366">
        <v>1</v>
      </c>
      <c r="N7366">
        <v>0.7</v>
      </c>
      <c r="O7366" t="s">
        <v>28</v>
      </c>
      <c r="P7366">
        <v>0</v>
      </c>
      <c r="Q7366">
        <v>3</v>
      </c>
      <c r="R7366">
        <v>9.6</v>
      </c>
      <c r="S7366">
        <v>94.8</v>
      </c>
      <c r="T7366">
        <v>71.5</v>
      </c>
      <c r="U7366">
        <v>66.099999999999994</v>
      </c>
      <c r="V7366">
        <f t="shared" si="637"/>
        <v>-5.4000000000000057</v>
      </c>
      <c r="W7366" t="str">
        <f t="shared" si="638"/>
        <v>Monitor</v>
      </c>
      <c r="X7366" t="str">
        <f t="shared" si="639"/>
        <v>Normal</v>
      </c>
      <c r="Y7366" t="str">
        <f t="shared" si="636"/>
        <v>Local</v>
      </c>
      <c r="Z7366" t="str">
        <f t="shared" si="635"/>
        <v>Healthy</v>
      </c>
      <c r="AA7366" t="s">
        <v>33</v>
      </c>
      <c r="AB7366">
        <v>0</v>
      </c>
    </row>
    <row r="7367" spans="1:28" x14ac:dyDescent="0.3">
      <c r="A7367">
        <v>12</v>
      </c>
      <c r="B7367" t="s">
        <v>22</v>
      </c>
      <c r="C7367">
        <v>7</v>
      </c>
      <c r="D7367" t="s">
        <v>39</v>
      </c>
      <c r="E7367" t="s">
        <v>30</v>
      </c>
      <c r="F7367">
        <v>5</v>
      </c>
      <c r="G7367">
        <v>0</v>
      </c>
      <c r="H7367" t="s">
        <v>36</v>
      </c>
      <c r="I7367">
        <v>284247</v>
      </c>
      <c r="J7367" t="s">
        <v>41</v>
      </c>
      <c r="K7367" t="s">
        <v>37</v>
      </c>
      <c r="L7367">
        <v>1</v>
      </c>
      <c r="M7367">
        <v>1</v>
      </c>
      <c r="N7367">
        <v>3.3</v>
      </c>
      <c r="O7367" t="s">
        <v>28</v>
      </c>
      <c r="P7367">
        <v>0</v>
      </c>
      <c r="Q7367">
        <v>4</v>
      </c>
      <c r="R7367">
        <v>13.9</v>
      </c>
      <c r="S7367">
        <v>89.2</v>
      </c>
      <c r="T7367">
        <v>69.900000000000006</v>
      </c>
      <c r="U7367">
        <v>60.9</v>
      </c>
      <c r="V7367">
        <f t="shared" si="637"/>
        <v>-9.0000000000000071</v>
      </c>
      <c r="W7367" t="str">
        <f t="shared" si="638"/>
        <v>Monitor</v>
      </c>
      <c r="X7367" t="str">
        <f t="shared" si="639"/>
        <v>Normal</v>
      </c>
      <c r="Y7367" t="str">
        <f t="shared" si="636"/>
        <v>Local</v>
      </c>
      <c r="Z7367" t="str">
        <f t="shared" si="635"/>
        <v>At-Risk</v>
      </c>
      <c r="AA7367" t="s">
        <v>33</v>
      </c>
      <c r="AB7367">
        <v>0</v>
      </c>
    </row>
    <row r="7368" spans="1:28" x14ac:dyDescent="0.3">
      <c r="A7368">
        <v>16</v>
      </c>
      <c r="B7368" t="s">
        <v>38</v>
      </c>
      <c r="C7368">
        <v>10</v>
      </c>
      <c r="D7368" t="s">
        <v>39</v>
      </c>
      <c r="E7368" t="s">
        <v>30</v>
      </c>
      <c r="F7368">
        <v>4</v>
      </c>
      <c r="G7368">
        <v>0</v>
      </c>
      <c r="H7368" t="s">
        <v>25</v>
      </c>
      <c r="I7368">
        <v>687624</v>
      </c>
      <c r="J7368" t="s">
        <v>32</v>
      </c>
      <c r="K7368" t="s">
        <v>35</v>
      </c>
      <c r="L7368">
        <v>1</v>
      </c>
      <c r="M7368">
        <v>1</v>
      </c>
      <c r="N7368">
        <v>2.1</v>
      </c>
      <c r="O7368" t="s">
        <v>47</v>
      </c>
      <c r="P7368">
        <v>0</v>
      </c>
      <c r="Q7368">
        <v>4</v>
      </c>
      <c r="R7368">
        <v>15.8</v>
      </c>
      <c r="S7368">
        <v>82.4</v>
      </c>
      <c r="T7368">
        <v>68.7</v>
      </c>
      <c r="U7368">
        <v>74.7</v>
      </c>
      <c r="V7368">
        <f t="shared" si="637"/>
        <v>6</v>
      </c>
      <c r="W7368" t="str">
        <f t="shared" si="638"/>
        <v>Monitor</v>
      </c>
      <c r="X7368" t="str">
        <f t="shared" si="639"/>
        <v>Normal</v>
      </c>
      <c r="Y7368" t="str">
        <f t="shared" si="636"/>
        <v>Local</v>
      </c>
      <c r="Z7368" t="str">
        <f t="shared" si="635"/>
        <v>At-Risk</v>
      </c>
      <c r="AA7368" t="s">
        <v>33</v>
      </c>
      <c r="AB7368">
        <v>0</v>
      </c>
    </row>
    <row r="7369" spans="1:28" x14ac:dyDescent="0.3">
      <c r="A7369">
        <v>15</v>
      </c>
      <c r="B7369" t="s">
        <v>38</v>
      </c>
      <c r="C7369">
        <v>9</v>
      </c>
      <c r="D7369" t="s">
        <v>48</v>
      </c>
      <c r="E7369" t="s">
        <v>24</v>
      </c>
      <c r="F7369">
        <v>4</v>
      </c>
      <c r="G7369">
        <v>0</v>
      </c>
      <c r="H7369" t="s">
        <v>25</v>
      </c>
      <c r="I7369">
        <v>404436</v>
      </c>
      <c r="J7369" t="s">
        <v>37</v>
      </c>
      <c r="K7369" t="s">
        <v>32</v>
      </c>
      <c r="L7369">
        <v>0</v>
      </c>
      <c r="M7369">
        <v>1</v>
      </c>
      <c r="N7369">
        <v>6.6</v>
      </c>
      <c r="O7369" t="s">
        <v>28</v>
      </c>
      <c r="P7369">
        <v>0</v>
      </c>
      <c r="Q7369">
        <v>3</v>
      </c>
      <c r="R7369">
        <v>14.2</v>
      </c>
      <c r="S7369">
        <v>77.400000000000006</v>
      </c>
      <c r="T7369">
        <v>79.400000000000006</v>
      </c>
      <c r="U7369">
        <v>75.7</v>
      </c>
      <c r="V7369">
        <f t="shared" si="637"/>
        <v>-3.7000000000000028</v>
      </c>
      <c r="W7369" t="str">
        <f t="shared" si="638"/>
        <v>Monitor</v>
      </c>
      <c r="X7369" t="str">
        <f t="shared" si="639"/>
        <v>Normal</v>
      </c>
      <c r="Y7369" t="str">
        <f t="shared" si="636"/>
        <v>Commuter</v>
      </c>
      <c r="Z7369" t="str">
        <f t="shared" si="635"/>
        <v>At-Risk</v>
      </c>
      <c r="AA7369" t="s">
        <v>42</v>
      </c>
      <c r="AB7369">
        <v>0</v>
      </c>
    </row>
    <row r="7370" spans="1:28" x14ac:dyDescent="0.3">
      <c r="A7370">
        <v>14</v>
      </c>
      <c r="B7370" t="s">
        <v>22</v>
      </c>
      <c r="C7370">
        <v>8</v>
      </c>
      <c r="D7370" t="s">
        <v>23</v>
      </c>
      <c r="E7370" t="s">
        <v>24</v>
      </c>
      <c r="F7370">
        <v>4</v>
      </c>
      <c r="G7370">
        <v>0</v>
      </c>
      <c r="H7370" t="s">
        <v>40</v>
      </c>
      <c r="I7370">
        <v>1464361</v>
      </c>
      <c r="J7370" t="s">
        <v>43</v>
      </c>
      <c r="K7370" t="s">
        <v>26</v>
      </c>
      <c r="M7370">
        <v>0</v>
      </c>
      <c r="N7370">
        <v>2.2000000000000002</v>
      </c>
      <c r="O7370" t="s">
        <v>28</v>
      </c>
      <c r="P7370">
        <v>0</v>
      </c>
      <c r="Q7370">
        <v>4</v>
      </c>
      <c r="R7370">
        <v>13</v>
      </c>
      <c r="S7370">
        <v>92.2</v>
      </c>
      <c r="T7370">
        <v>66.8</v>
      </c>
      <c r="U7370">
        <v>68.099999999999994</v>
      </c>
      <c r="V7370">
        <f t="shared" si="637"/>
        <v>1.2999999999999972</v>
      </c>
      <c r="W7370" t="str">
        <f t="shared" si="638"/>
        <v>Monitor</v>
      </c>
      <c r="X7370" t="str">
        <f t="shared" si="639"/>
        <v>Normal</v>
      </c>
      <c r="Y7370" t="str">
        <f t="shared" si="636"/>
        <v>Local</v>
      </c>
      <c r="Z7370" t="str">
        <f t="shared" si="635"/>
        <v>Healthy</v>
      </c>
      <c r="AA7370" t="s">
        <v>33</v>
      </c>
      <c r="AB7370">
        <v>0</v>
      </c>
    </row>
    <row r="7371" spans="1:28" x14ac:dyDescent="0.3">
      <c r="A7371">
        <v>12</v>
      </c>
      <c r="B7371" t="s">
        <v>22</v>
      </c>
      <c r="C7371">
        <v>8</v>
      </c>
      <c r="D7371" t="s">
        <v>48</v>
      </c>
      <c r="E7371" t="s">
        <v>44</v>
      </c>
      <c r="F7371">
        <v>2</v>
      </c>
      <c r="G7371">
        <v>0</v>
      </c>
      <c r="H7371" t="s">
        <v>25</v>
      </c>
      <c r="I7371">
        <v>351946</v>
      </c>
      <c r="J7371" t="s">
        <v>37</v>
      </c>
      <c r="K7371" t="s">
        <v>31</v>
      </c>
      <c r="L7371">
        <v>1</v>
      </c>
      <c r="M7371">
        <v>0</v>
      </c>
      <c r="N7371">
        <v>6.3</v>
      </c>
      <c r="O7371" t="s">
        <v>28</v>
      </c>
      <c r="P7371">
        <v>0</v>
      </c>
      <c r="Q7371">
        <v>5</v>
      </c>
      <c r="R7371">
        <v>15.7</v>
      </c>
      <c r="S7371">
        <v>96.9</v>
      </c>
      <c r="T7371">
        <v>55.2</v>
      </c>
      <c r="U7371">
        <v>64.400000000000006</v>
      </c>
      <c r="V7371">
        <f t="shared" si="637"/>
        <v>9.2000000000000028</v>
      </c>
      <c r="W7371" t="str">
        <f t="shared" si="638"/>
        <v>Monitor</v>
      </c>
      <c r="X7371" t="str">
        <f t="shared" si="639"/>
        <v>Normal</v>
      </c>
      <c r="Y7371" t="str">
        <f t="shared" si="636"/>
        <v>Commuter</v>
      </c>
      <c r="Z7371" t="str">
        <f t="shared" ref="Z7371:Z7428" si="640">IF(S7371&gt;=90, "Healthy", IF(S7371&gt;75, "At-Risk", "Chronic Absenteeism"))</f>
        <v>Healthy</v>
      </c>
      <c r="AA7371" t="s">
        <v>33</v>
      </c>
      <c r="AB7371">
        <v>0</v>
      </c>
    </row>
    <row r="7372" spans="1:28" x14ac:dyDescent="0.3">
      <c r="A7372">
        <v>13</v>
      </c>
      <c r="B7372" t="s">
        <v>22</v>
      </c>
      <c r="C7372">
        <v>9</v>
      </c>
      <c r="D7372" t="s">
        <v>39</v>
      </c>
      <c r="E7372" t="s">
        <v>44</v>
      </c>
      <c r="F7372">
        <v>2</v>
      </c>
      <c r="G7372">
        <v>0</v>
      </c>
      <c r="H7372" t="s">
        <v>25</v>
      </c>
      <c r="I7372">
        <v>370096</v>
      </c>
      <c r="J7372" t="s">
        <v>26</v>
      </c>
      <c r="K7372" t="s">
        <v>35</v>
      </c>
      <c r="L7372">
        <v>1</v>
      </c>
      <c r="M7372">
        <v>1</v>
      </c>
      <c r="N7372">
        <v>5.5</v>
      </c>
      <c r="O7372" t="s">
        <v>28</v>
      </c>
      <c r="P7372">
        <v>1</v>
      </c>
      <c r="Q7372">
        <v>4</v>
      </c>
      <c r="R7372">
        <v>14.6</v>
      </c>
      <c r="S7372">
        <v>92.2</v>
      </c>
      <c r="T7372">
        <v>74.599999999999994</v>
      </c>
      <c r="U7372">
        <v>81</v>
      </c>
      <c r="V7372">
        <f t="shared" si="637"/>
        <v>6.4000000000000057</v>
      </c>
      <c r="W7372" t="str">
        <f t="shared" si="638"/>
        <v>Monitor</v>
      </c>
      <c r="X7372" t="str">
        <f t="shared" si="639"/>
        <v>Normal</v>
      </c>
      <c r="Y7372" t="str">
        <f t="shared" si="636"/>
        <v>Commuter</v>
      </c>
      <c r="Z7372" t="str">
        <f t="shared" si="640"/>
        <v>Healthy</v>
      </c>
      <c r="AA7372" t="s">
        <v>42</v>
      </c>
      <c r="AB7372">
        <v>0</v>
      </c>
    </row>
    <row r="7373" spans="1:28" x14ac:dyDescent="0.3">
      <c r="A7373">
        <v>15</v>
      </c>
      <c r="B7373" t="s">
        <v>22</v>
      </c>
      <c r="C7373">
        <v>11</v>
      </c>
      <c r="D7373" t="s">
        <v>39</v>
      </c>
      <c r="E7373" t="s">
        <v>30</v>
      </c>
      <c r="F7373">
        <v>4</v>
      </c>
      <c r="G7373">
        <v>0</v>
      </c>
      <c r="H7373" t="s">
        <v>25</v>
      </c>
      <c r="I7373">
        <v>423988</v>
      </c>
      <c r="J7373" t="s">
        <v>35</v>
      </c>
      <c r="K7373" t="s">
        <v>37</v>
      </c>
      <c r="L7373">
        <v>1</v>
      </c>
      <c r="M7373">
        <v>1</v>
      </c>
      <c r="N7373">
        <v>3.1</v>
      </c>
      <c r="O7373" t="s">
        <v>28</v>
      </c>
      <c r="P7373">
        <v>0</v>
      </c>
      <c r="Q7373">
        <v>2</v>
      </c>
      <c r="R7373">
        <v>11.2</v>
      </c>
      <c r="S7373">
        <v>84.6</v>
      </c>
      <c r="T7373">
        <v>58.4</v>
      </c>
      <c r="U7373">
        <v>73.7</v>
      </c>
      <c r="V7373">
        <f t="shared" si="637"/>
        <v>15.300000000000004</v>
      </c>
      <c r="W7373" t="str">
        <f t="shared" si="638"/>
        <v>Monitor</v>
      </c>
      <c r="X7373" t="str">
        <f t="shared" si="639"/>
        <v>Surge</v>
      </c>
      <c r="Y7373" t="str">
        <f t="shared" si="636"/>
        <v>Local</v>
      </c>
      <c r="Z7373" t="str">
        <f t="shared" si="640"/>
        <v>At-Risk</v>
      </c>
      <c r="AA7373" t="s">
        <v>33</v>
      </c>
      <c r="AB7373">
        <v>0</v>
      </c>
    </row>
    <row r="7374" spans="1:28" x14ac:dyDescent="0.3">
      <c r="A7374">
        <v>14</v>
      </c>
      <c r="B7374" t="s">
        <v>22</v>
      </c>
      <c r="C7374">
        <v>10</v>
      </c>
      <c r="D7374" t="s">
        <v>48</v>
      </c>
      <c r="E7374" t="s">
        <v>24</v>
      </c>
      <c r="F7374">
        <v>4</v>
      </c>
      <c r="G7374">
        <v>0</v>
      </c>
      <c r="H7374" t="s">
        <v>25</v>
      </c>
      <c r="I7374">
        <v>685944</v>
      </c>
      <c r="J7374" t="s">
        <v>37</v>
      </c>
      <c r="K7374" t="s">
        <v>37</v>
      </c>
      <c r="L7374">
        <v>0</v>
      </c>
      <c r="M7374">
        <v>1</v>
      </c>
      <c r="N7374">
        <v>3.3</v>
      </c>
      <c r="O7374" t="s">
        <v>47</v>
      </c>
      <c r="P7374">
        <v>0</v>
      </c>
      <c r="Q7374">
        <v>2</v>
      </c>
      <c r="R7374">
        <v>10.7</v>
      </c>
      <c r="S7374">
        <v>78.7</v>
      </c>
      <c r="T7374">
        <v>49.9</v>
      </c>
      <c r="U7374">
        <v>61.7</v>
      </c>
      <c r="V7374">
        <f t="shared" si="637"/>
        <v>11.800000000000004</v>
      </c>
      <c r="W7374" t="str">
        <f t="shared" si="638"/>
        <v>Monitor</v>
      </c>
      <c r="X7374" t="str">
        <f t="shared" si="639"/>
        <v>Surge</v>
      </c>
      <c r="Y7374" t="str">
        <f t="shared" si="636"/>
        <v>Local</v>
      </c>
      <c r="Z7374" t="str">
        <f t="shared" si="640"/>
        <v>At-Risk</v>
      </c>
      <c r="AA7374" t="s">
        <v>33</v>
      </c>
      <c r="AB7374">
        <v>0</v>
      </c>
    </row>
    <row r="7375" spans="1:28" x14ac:dyDescent="0.3">
      <c r="A7375">
        <v>16</v>
      </c>
      <c r="B7375" t="s">
        <v>22</v>
      </c>
      <c r="C7375">
        <v>11</v>
      </c>
      <c r="D7375" t="s">
        <v>23</v>
      </c>
      <c r="E7375" t="s">
        <v>30</v>
      </c>
      <c r="F7375">
        <v>4</v>
      </c>
      <c r="G7375">
        <v>0</v>
      </c>
      <c r="H7375" t="s">
        <v>36</v>
      </c>
      <c r="I7375">
        <v>324164</v>
      </c>
      <c r="J7375" t="s">
        <v>32</v>
      </c>
      <c r="K7375" t="s">
        <v>26</v>
      </c>
      <c r="L7375">
        <v>0</v>
      </c>
      <c r="M7375">
        <v>1</v>
      </c>
      <c r="N7375">
        <v>1.8</v>
      </c>
      <c r="O7375" t="s">
        <v>47</v>
      </c>
      <c r="P7375">
        <v>0</v>
      </c>
      <c r="Q7375">
        <v>3</v>
      </c>
      <c r="R7375">
        <v>17.3</v>
      </c>
      <c r="S7375">
        <v>78.7</v>
      </c>
      <c r="T7375">
        <v>50.6</v>
      </c>
      <c r="U7375">
        <v>64.3</v>
      </c>
      <c r="V7375">
        <f t="shared" si="637"/>
        <v>13.699999999999996</v>
      </c>
      <c r="W7375" t="str">
        <f t="shared" si="638"/>
        <v>Monitor</v>
      </c>
      <c r="X7375" t="str">
        <f t="shared" si="639"/>
        <v>Surge</v>
      </c>
      <c r="Y7375" t="str">
        <f t="shared" si="636"/>
        <v>Local</v>
      </c>
      <c r="Z7375" t="str">
        <f t="shared" si="640"/>
        <v>At-Risk</v>
      </c>
      <c r="AA7375" t="s">
        <v>33</v>
      </c>
      <c r="AB7375">
        <v>0</v>
      </c>
    </row>
    <row r="7376" spans="1:28" x14ac:dyDescent="0.3">
      <c r="A7376">
        <v>18</v>
      </c>
      <c r="B7376" t="s">
        <v>38</v>
      </c>
      <c r="C7376">
        <v>12</v>
      </c>
      <c r="D7376" t="s">
        <v>23</v>
      </c>
      <c r="E7376" t="s">
        <v>24</v>
      </c>
      <c r="F7376">
        <v>5</v>
      </c>
      <c r="G7376">
        <v>0</v>
      </c>
      <c r="H7376" t="s">
        <v>34</v>
      </c>
      <c r="I7376">
        <v>89044</v>
      </c>
      <c r="J7376" t="s">
        <v>43</v>
      </c>
      <c r="K7376" t="s">
        <v>32</v>
      </c>
      <c r="L7376">
        <v>1</v>
      </c>
      <c r="M7376">
        <v>0</v>
      </c>
      <c r="N7376">
        <v>6.6</v>
      </c>
      <c r="O7376" t="s">
        <v>47</v>
      </c>
      <c r="P7376">
        <v>1</v>
      </c>
      <c r="Q7376">
        <v>3</v>
      </c>
      <c r="R7376">
        <v>7.1</v>
      </c>
      <c r="S7376">
        <v>75.400000000000006</v>
      </c>
      <c r="T7376">
        <v>57.1</v>
      </c>
      <c r="U7376">
        <v>72.400000000000006</v>
      </c>
      <c r="V7376">
        <f t="shared" si="637"/>
        <v>15.300000000000004</v>
      </c>
      <c r="W7376" t="str">
        <f t="shared" si="638"/>
        <v>Monitor</v>
      </c>
      <c r="X7376" t="str">
        <f t="shared" si="639"/>
        <v>Surge</v>
      </c>
      <c r="Y7376" t="str">
        <f t="shared" si="636"/>
        <v>Commuter</v>
      </c>
      <c r="Z7376" t="str">
        <f t="shared" si="640"/>
        <v>At-Risk</v>
      </c>
      <c r="AA7376" t="s">
        <v>33</v>
      </c>
      <c r="AB7376">
        <v>0</v>
      </c>
    </row>
    <row r="7377" spans="1:28" x14ac:dyDescent="0.3">
      <c r="A7377">
        <v>16</v>
      </c>
      <c r="B7377" t="s">
        <v>22</v>
      </c>
      <c r="C7377">
        <v>10</v>
      </c>
      <c r="D7377" t="s">
        <v>48</v>
      </c>
      <c r="E7377" t="s">
        <v>24</v>
      </c>
      <c r="F7377">
        <v>3</v>
      </c>
      <c r="G7377">
        <v>1</v>
      </c>
      <c r="H7377" t="s">
        <v>25</v>
      </c>
      <c r="I7377">
        <v>616823</v>
      </c>
      <c r="J7377" t="s">
        <v>41</v>
      </c>
      <c r="K7377" t="s">
        <v>43</v>
      </c>
      <c r="L7377">
        <v>1</v>
      </c>
      <c r="M7377">
        <v>1</v>
      </c>
      <c r="N7377">
        <v>17.899999999999999</v>
      </c>
      <c r="O7377" t="s">
        <v>49</v>
      </c>
      <c r="P7377">
        <v>0</v>
      </c>
      <c r="Q7377">
        <v>3</v>
      </c>
      <c r="R7377">
        <v>11.8</v>
      </c>
      <c r="S7377">
        <v>88.5</v>
      </c>
      <c r="T7377">
        <v>78.099999999999994</v>
      </c>
      <c r="U7377">
        <v>83.5</v>
      </c>
      <c r="V7377">
        <f t="shared" si="637"/>
        <v>5.4000000000000057</v>
      </c>
      <c r="W7377" t="str">
        <f t="shared" si="638"/>
        <v>Monitor</v>
      </c>
      <c r="X7377" t="str">
        <f t="shared" si="639"/>
        <v>Normal</v>
      </c>
      <c r="Y7377" t="str">
        <f t="shared" si="636"/>
        <v>Distant</v>
      </c>
      <c r="Z7377" t="str">
        <f t="shared" si="640"/>
        <v>At-Risk</v>
      </c>
      <c r="AA7377" t="s">
        <v>42</v>
      </c>
      <c r="AB7377">
        <v>0</v>
      </c>
    </row>
    <row r="7378" spans="1:28" x14ac:dyDescent="0.3">
      <c r="A7378">
        <v>12</v>
      </c>
      <c r="B7378" t="s">
        <v>38</v>
      </c>
      <c r="C7378">
        <v>7</v>
      </c>
      <c r="D7378" t="s">
        <v>23</v>
      </c>
      <c r="E7378" t="s">
        <v>30</v>
      </c>
      <c r="F7378">
        <v>3</v>
      </c>
      <c r="G7378">
        <v>0</v>
      </c>
      <c r="H7378" t="s">
        <v>36</v>
      </c>
      <c r="I7378">
        <v>975524</v>
      </c>
      <c r="J7378" t="s">
        <v>26</v>
      </c>
      <c r="K7378" t="s">
        <v>27</v>
      </c>
      <c r="L7378">
        <v>1</v>
      </c>
      <c r="M7378">
        <v>1</v>
      </c>
      <c r="N7378">
        <v>1.3</v>
      </c>
      <c r="O7378" t="s">
        <v>47</v>
      </c>
      <c r="P7378">
        <v>0</v>
      </c>
      <c r="Q7378">
        <v>3</v>
      </c>
      <c r="R7378">
        <v>5.8</v>
      </c>
      <c r="S7378">
        <v>91.3</v>
      </c>
      <c r="T7378">
        <v>58</v>
      </c>
      <c r="U7378">
        <v>72.099999999999994</v>
      </c>
      <c r="V7378">
        <f t="shared" si="637"/>
        <v>14.099999999999994</v>
      </c>
      <c r="W7378" t="str">
        <f t="shared" si="638"/>
        <v>Monitor</v>
      </c>
      <c r="X7378" t="str">
        <f t="shared" si="639"/>
        <v>Surge</v>
      </c>
      <c r="Y7378" t="str">
        <f t="shared" si="636"/>
        <v>Local</v>
      </c>
      <c r="Z7378" t="str">
        <f t="shared" si="640"/>
        <v>Healthy</v>
      </c>
      <c r="AA7378" t="s">
        <v>33</v>
      </c>
      <c r="AB7378">
        <v>0</v>
      </c>
    </row>
    <row r="7379" spans="1:28" x14ac:dyDescent="0.3">
      <c r="A7379">
        <v>17</v>
      </c>
      <c r="B7379" t="s">
        <v>38</v>
      </c>
      <c r="C7379">
        <v>11</v>
      </c>
      <c r="D7379" t="s">
        <v>23</v>
      </c>
      <c r="E7379" t="s">
        <v>24</v>
      </c>
      <c r="F7379">
        <v>3</v>
      </c>
      <c r="G7379">
        <v>0</v>
      </c>
      <c r="H7379" t="s">
        <v>40</v>
      </c>
      <c r="I7379">
        <v>743475</v>
      </c>
      <c r="J7379" t="s">
        <v>31</v>
      </c>
      <c r="K7379" t="s">
        <v>27</v>
      </c>
      <c r="L7379">
        <v>1</v>
      </c>
      <c r="M7379">
        <v>0</v>
      </c>
      <c r="N7379">
        <v>2.5</v>
      </c>
      <c r="O7379" t="s">
        <v>28</v>
      </c>
      <c r="P7379">
        <v>0</v>
      </c>
      <c r="Q7379">
        <v>4</v>
      </c>
      <c r="R7379">
        <v>15</v>
      </c>
      <c r="S7379">
        <v>94.9</v>
      </c>
      <c r="T7379">
        <v>45.9</v>
      </c>
      <c r="U7379">
        <v>58.8</v>
      </c>
      <c r="V7379">
        <f t="shared" si="637"/>
        <v>12.899999999999999</v>
      </c>
      <c r="W7379" t="str">
        <f t="shared" si="638"/>
        <v>Monitor</v>
      </c>
      <c r="X7379" t="str">
        <f t="shared" si="639"/>
        <v>Surge</v>
      </c>
      <c r="Y7379" t="str">
        <f t="shared" si="636"/>
        <v>Local</v>
      </c>
      <c r="Z7379" t="str">
        <f t="shared" si="640"/>
        <v>Healthy</v>
      </c>
      <c r="AA7379" t="s">
        <v>29</v>
      </c>
      <c r="AB7379">
        <v>0</v>
      </c>
    </row>
    <row r="7380" spans="1:28" x14ac:dyDescent="0.3">
      <c r="A7380">
        <v>16</v>
      </c>
      <c r="B7380" t="s">
        <v>22</v>
      </c>
      <c r="C7380">
        <v>12</v>
      </c>
      <c r="D7380" t="s">
        <v>39</v>
      </c>
      <c r="E7380" t="s">
        <v>44</v>
      </c>
      <c r="F7380">
        <v>3</v>
      </c>
      <c r="G7380">
        <v>0</v>
      </c>
      <c r="H7380" t="s">
        <v>25</v>
      </c>
      <c r="I7380">
        <v>446324</v>
      </c>
      <c r="J7380" t="s">
        <v>37</v>
      </c>
      <c r="K7380" t="s">
        <v>41</v>
      </c>
      <c r="L7380">
        <v>0</v>
      </c>
      <c r="M7380">
        <v>0</v>
      </c>
      <c r="N7380">
        <v>9.6</v>
      </c>
      <c r="O7380" t="s">
        <v>28</v>
      </c>
      <c r="P7380">
        <v>0</v>
      </c>
      <c r="Q7380">
        <v>4</v>
      </c>
      <c r="R7380">
        <v>16.399999999999999</v>
      </c>
      <c r="S7380">
        <v>88.7</v>
      </c>
      <c r="T7380">
        <v>71.599999999999994</v>
      </c>
      <c r="U7380">
        <v>78.8</v>
      </c>
      <c r="V7380">
        <f t="shared" si="637"/>
        <v>7.2000000000000028</v>
      </c>
      <c r="W7380" t="str">
        <f t="shared" si="638"/>
        <v>Monitor</v>
      </c>
      <c r="X7380" t="str">
        <f t="shared" si="639"/>
        <v>Normal</v>
      </c>
      <c r="Y7380" t="str">
        <f t="shared" si="636"/>
        <v>Commuter</v>
      </c>
      <c r="Z7380" t="str">
        <f t="shared" si="640"/>
        <v>At-Risk</v>
      </c>
      <c r="AA7380" t="s">
        <v>42</v>
      </c>
      <c r="AB7380">
        <v>0</v>
      </c>
    </row>
    <row r="7381" spans="1:28" x14ac:dyDescent="0.3">
      <c r="A7381">
        <v>13</v>
      </c>
      <c r="B7381" t="s">
        <v>22</v>
      </c>
      <c r="C7381">
        <v>8</v>
      </c>
      <c r="D7381" t="s">
        <v>23</v>
      </c>
      <c r="E7381" t="s">
        <v>24</v>
      </c>
      <c r="F7381">
        <v>7</v>
      </c>
      <c r="G7381">
        <v>0</v>
      </c>
      <c r="H7381" t="s">
        <v>34</v>
      </c>
      <c r="I7381">
        <v>63047</v>
      </c>
      <c r="J7381" t="s">
        <v>37</v>
      </c>
      <c r="K7381" t="s">
        <v>37</v>
      </c>
      <c r="L7381">
        <v>1</v>
      </c>
      <c r="M7381">
        <v>0</v>
      </c>
      <c r="N7381">
        <v>5</v>
      </c>
      <c r="O7381" t="s">
        <v>47</v>
      </c>
      <c r="P7381">
        <v>0</v>
      </c>
      <c r="Q7381">
        <v>3</v>
      </c>
      <c r="R7381">
        <v>19.2</v>
      </c>
      <c r="S7381">
        <v>81.099999999999994</v>
      </c>
      <c r="T7381">
        <v>49.6</v>
      </c>
      <c r="U7381">
        <v>52.1</v>
      </c>
      <c r="V7381">
        <f t="shared" si="637"/>
        <v>2.5</v>
      </c>
      <c r="W7381" t="str">
        <f t="shared" si="638"/>
        <v>Monitor</v>
      </c>
      <c r="X7381" t="str">
        <f t="shared" si="639"/>
        <v>Normal</v>
      </c>
      <c r="Y7381" t="str">
        <f t="shared" si="636"/>
        <v>Commuter</v>
      </c>
      <c r="Z7381" t="str">
        <f t="shared" si="640"/>
        <v>At-Risk</v>
      </c>
      <c r="AA7381" t="s">
        <v>29</v>
      </c>
      <c r="AB7381">
        <v>0</v>
      </c>
    </row>
    <row r="7382" spans="1:28" x14ac:dyDescent="0.3">
      <c r="A7382">
        <v>16</v>
      </c>
      <c r="B7382" t="s">
        <v>22</v>
      </c>
      <c r="C7382">
        <v>12</v>
      </c>
      <c r="D7382" t="s">
        <v>23</v>
      </c>
      <c r="E7382" t="s">
        <v>24</v>
      </c>
      <c r="F7382">
        <v>4</v>
      </c>
      <c r="G7382">
        <v>0</v>
      </c>
      <c r="H7382" t="s">
        <v>34</v>
      </c>
      <c r="I7382">
        <v>139814</v>
      </c>
      <c r="J7382" t="s">
        <v>32</v>
      </c>
      <c r="K7382" t="s">
        <v>41</v>
      </c>
      <c r="L7382">
        <v>0</v>
      </c>
      <c r="M7382">
        <v>0</v>
      </c>
      <c r="N7382">
        <v>16.100000000000001</v>
      </c>
      <c r="O7382" t="s">
        <v>28</v>
      </c>
      <c r="P7382">
        <v>0</v>
      </c>
      <c r="Q7382">
        <v>3</v>
      </c>
      <c r="R7382">
        <v>8.1</v>
      </c>
      <c r="S7382">
        <v>70.599999999999994</v>
      </c>
      <c r="T7382">
        <v>71</v>
      </c>
      <c r="U7382">
        <v>74.400000000000006</v>
      </c>
      <c r="V7382">
        <f t="shared" si="637"/>
        <v>3.4000000000000057</v>
      </c>
      <c r="W7382" t="str">
        <f t="shared" si="638"/>
        <v>Monitor</v>
      </c>
      <c r="X7382" t="str">
        <f t="shared" si="639"/>
        <v>Normal</v>
      </c>
      <c r="Y7382" t="str">
        <f t="shared" si="636"/>
        <v>Distant</v>
      </c>
      <c r="Z7382" t="str">
        <f t="shared" si="640"/>
        <v>Chronic Absenteeism</v>
      </c>
      <c r="AA7382" t="s">
        <v>33</v>
      </c>
      <c r="AB7382">
        <v>0</v>
      </c>
    </row>
    <row r="7383" spans="1:28" x14ac:dyDescent="0.3">
      <c r="A7383">
        <v>13</v>
      </c>
      <c r="B7383" t="s">
        <v>22</v>
      </c>
      <c r="C7383">
        <v>7</v>
      </c>
      <c r="D7383" t="s">
        <v>48</v>
      </c>
      <c r="E7383" t="s">
        <v>30</v>
      </c>
      <c r="F7383">
        <v>4</v>
      </c>
      <c r="G7383">
        <v>0</v>
      </c>
      <c r="H7383" t="s">
        <v>34</v>
      </c>
      <c r="I7383">
        <v>120493</v>
      </c>
      <c r="J7383" t="s">
        <v>26</v>
      </c>
      <c r="K7383" t="s">
        <v>26</v>
      </c>
      <c r="L7383">
        <v>0</v>
      </c>
      <c r="M7383">
        <v>0</v>
      </c>
      <c r="N7383">
        <v>2.4</v>
      </c>
      <c r="O7383" t="s">
        <v>28</v>
      </c>
      <c r="P7383">
        <v>0</v>
      </c>
      <c r="Q7383">
        <v>3</v>
      </c>
      <c r="R7383">
        <v>8.1999999999999993</v>
      </c>
      <c r="S7383">
        <v>80.400000000000006</v>
      </c>
      <c r="T7383">
        <v>57.2</v>
      </c>
      <c r="U7383">
        <v>49.4</v>
      </c>
      <c r="V7383">
        <f t="shared" si="637"/>
        <v>-7.8000000000000043</v>
      </c>
      <c r="W7383" t="str">
        <f t="shared" si="638"/>
        <v>Monitor</v>
      </c>
      <c r="X7383" t="str">
        <f t="shared" si="639"/>
        <v>Normal</v>
      </c>
      <c r="Y7383" t="str">
        <f t="shared" si="636"/>
        <v>Local</v>
      </c>
      <c r="Z7383" t="str">
        <f t="shared" si="640"/>
        <v>At-Risk</v>
      </c>
      <c r="AA7383" t="s">
        <v>29</v>
      </c>
      <c r="AB7383">
        <v>0</v>
      </c>
    </row>
    <row r="7384" spans="1:28" x14ac:dyDescent="0.3">
      <c r="A7384">
        <v>14</v>
      </c>
      <c r="B7384" t="s">
        <v>38</v>
      </c>
      <c r="C7384">
        <v>8</v>
      </c>
      <c r="D7384" t="s">
        <v>23</v>
      </c>
      <c r="E7384" t="s">
        <v>30</v>
      </c>
      <c r="F7384">
        <v>7</v>
      </c>
      <c r="G7384">
        <v>1</v>
      </c>
      <c r="H7384" t="s">
        <v>34</v>
      </c>
      <c r="I7384">
        <v>135560</v>
      </c>
      <c r="J7384" t="s">
        <v>43</v>
      </c>
      <c r="K7384" t="s">
        <v>37</v>
      </c>
      <c r="L7384">
        <v>1</v>
      </c>
      <c r="M7384">
        <v>0</v>
      </c>
      <c r="N7384">
        <v>1.4</v>
      </c>
      <c r="O7384" t="s">
        <v>28</v>
      </c>
      <c r="P7384">
        <v>0</v>
      </c>
      <c r="Q7384">
        <v>4</v>
      </c>
      <c r="R7384">
        <v>15.1</v>
      </c>
      <c r="S7384">
        <v>94.7</v>
      </c>
      <c r="T7384">
        <v>54.2</v>
      </c>
      <c r="U7384">
        <v>59.2</v>
      </c>
      <c r="V7384">
        <f t="shared" si="637"/>
        <v>5</v>
      </c>
      <c r="W7384" t="str">
        <f t="shared" si="638"/>
        <v>Monitor</v>
      </c>
      <c r="X7384" t="str">
        <f t="shared" si="639"/>
        <v>Normal</v>
      </c>
      <c r="Y7384" t="str">
        <f t="shared" si="636"/>
        <v>Local</v>
      </c>
      <c r="Z7384" t="str">
        <f t="shared" si="640"/>
        <v>Healthy</v>
      </c>
      <c r="AA7384" t="s">
        <v>29</v>
      </c>
      <c r="AB7384">
        <v>0</v>
      </c>
    </row>
    <row r="7385" spans="1:28" x14ac:dyDescent="0.3">
      <c r="A7385">
        <v>12</v>
      </c>
      <c r="B7385" t="s">
        <v>22</v>
      </c>
      <c r="C7385">
        <v>7</v>
      </c>
      <c r="D7385" t="s">
        <v>23</v>
      </c>
      <c r="E7385" t="s">
        <v>24</v>
      </c>
      <c r="F7385">
        <v>8</v>
      </c>
      <c r="G7385">
        <v>0</v>
      </c>
      <c r="H7385" t="s">
        <v>25</v>
      </c>
      <c r="I7385">
        <v>406715</v>
      </c>
      <c r="J7385" t="s">
        <v>41</v>
      </c>
      <c r="K7385" t="s">
        <v>35</v>
      </c>
      <c r="L7385">
        <v>1</v>
      </c>
      <c r="M7385">
        <v>0</v>
      </c>
      <c r="N7385">
        <v>5.6</v>
      </c>
      <c r="O7385" t="s">
        <v>28</v>
      </c>
      <c r="P7385">
        <v>1</v>
      </c>
      <c r="Q7385">
        <v>2</v>
      </c>
      <c r="R7385">
        <v>11.8</v>
      </c>
      <c r="S7385">
        <v>77.599999999999994</v>
      </c>
      <c r="T7385">
        <v>48.7</v>
      </c>
      <c r="U7385">
        <v>75.400000000000006</v>
      </c>
      <c r="V7385">
        <f t="shared" si="637"/>
        <v>26.700000000000003</v>
      </c>
      <c r="W7385" t="str">
        <f t="shared" si="638"/>
        <v>Monitor</v>
      </c>
      <c r="X7385" t="str">
        <f t="shared" si="639"/>
        <v>Surge</v>
      </c>
      <c r="Y7385" t="str">
        <f t="shared" si="636"/>
        <v>Commuter</v>
      </c>
      <c r="Z7385" t="str">
        <f t="shared" si="640"/>
        <v>At-Risk</v>
      </c>
      <c r="AA7385" t="s">
        <v>42</v>
      </c>
      <c r="AB7385">
        <v>0</v>
      </c>
    </row>
    <row r="7386" spans="1:28" x14ac:dyDescent="0.3">
      <c r="A7386">
        <v>11</v>
      </c>
      <c r="B7386" t="s">
        <v>22</v>
      </c>
      <c r="C7386">
        <v>6</v>
      </c>
      <c r="D7386" t="s">
        <v>39</v>
      </c>
      <c r="E7386" t="s">
        <v>30</v>
      </c>
      <c r="F7386">
        <v>6</v>
      </c>
      <c r="G7386">
        <v>0</v>
      </c>
      <c r="H7386" t="s">
        <v>36</v>
      </c>
      <c r="I7386">
        <v>286431</v>
      </c>
      <c r="J7386" t="s">
        <v>41</v>
      </c>
      <c r="K7386" t="s">
        <v>37</v>
      </c>
      <c r="L7386">
        <v>1</v>
      </c>
      <c r="M7386">
        <v>1</v>
      </c>
      <c r="N7386">
        <v>4.5999999999999996</v>
      </c>
      <c r="O7386" t="s">
        <v>28</v>
      </c>
      <c r="P7386">
        <v>0</v>
      </c>
      <c r="Q7386">
        <v>4</v>
      </c>
      <c r="R7386">
        <v>15.6</v>
      </c>
      <c r="S7386">
        <v>97.9</v>
      </c>
      <c r="T7386">
        <v>65.7</v>
      </c>
      <c r="U7386">
        <v>81.3</v>
      </c>
      <c r="V7386">
        <f t="shared" si="637"/>
        <v>15.599999999999994</v>
      </c>
      <c r="W7386" t="str">
        <f t="shared" si="638"/>
        <v>Monitor</v>
      </c>
      <c r="X7386" t="str">
        <f t="shared" si="639"/>
        <v>Surge</v>
      </c>
      <c r="Y7386" t="str">
        <f t="shared" si="636"/>
        <v>Local</v>
      </c>
      <c r="Z7386" t="str">
        <f t="shared" si="640"/>
        <v>Healthy</v>
      </c>
      <c r="AA7386" t="s">
        <v>42</v>
      </c>
      <c r="AB7386">
        <v>0</v>
      </c>
    </row>
    <row r="7387" spans="1:28" x14ac:dyDescent="0.3">
      <c r="A7387">
        <v>14</v>
      </c>
      <c r="B7387" t="s">
        <v>38</v>
      </c>
      <c r="C7387">
        <v>10</v>
      </c>
      <c r="D7387" t="s">
        <v>23</v>
      </c>
      <c r="E7387" t="s">
        <v>24</v>
      </c>
      <c r="F7387">
        <v>7</v>
      </c>
      <c r="G7387">
        <v>0</v>
      </c>
      <c r="H7387" t="s">
        <v>40</v>
      </c>
      <c r="I7387">
        <v>1403559</v>
      </c>
      <c r="J7387" t="s">
        <v>31</v>
      </c>
      <c r="K7387" t="s">
        <v>32</v>
      </c>
      <c r="L7387">
        <v>0</v>
      </c>
      <c r="M7387">
        <v>0</v>
      </c>
      <c r="N7387">
        <v>1.4</v>
      </c>
      <c r="O7387" t="s">
        <v>28</v>
      </c>
      <c r="P7387">
        <v>1</v>
      </c>
      <c r="Q7387">
        <v>4</v>
      </c>
      <c r="R7387">
        <v>14.9</v>
      </c>
      <c r="S7387">
        <v>82</v>
      </c>
      <c r="T7387">
        <v>57.6</v>
      </c>
      <c r="U7387">
        <v>68</v>
      </c>
      <c r="V7387">
        <f t="shared" si="637"/>
        <v>10.399999999999999</v>
      </c>
      <c r="W7387" t="str">
        <f t="shared" si="638"/>
        <v>Monitor</v>
      </c>
      <c r="X7387" t="str">
        <f t="shared" si="639"/>
        <v>Surge</v>
      </c>
      <c r="Y7387" t="str">
        <f t="shared" si="636"/>
        <v>Local</v>
      </c>
      <c r="Z7387" t="str">
        <f t="shared" si="640"/>
        <v>At-Risk</v>
      </c>
      <c r="AA7387" t="s">
        <v>33</v>
      </c>
      <c r="AB7387">
        <v>0</v>
      </c>
    </row>
    <row r="7388" spans="1:28" x14ac:dyDescent="0.3">
      <c r="A7388">
        <v>16</v>
      </c>
      <c r="B7388" t="s">
        <v>38</v>
      </c>
      <c r="C7388">
        <v>11</v>
      </c>
      <c r="D7388" t="s">
        <v>39</v>
      </c>
      <c r="E7388" t="s">
        <v>30</v>
      </c>
      <c r="F7388">
        <v>5</v>
      </c>
      <c r="G7388">
        <v>0</v>
      </c>
      <c r="H7388" t="s">
        <v>25</v>
      </c>
      <c r="I7388">
        <v>474465</v>
      </c>
      <c r="J7388" t="s">
        <v>32</v>
      </c>
      <c r="K7388" t="s">
        <v>31</v>
      </c>
      <c r="L7388">
        <v>1</v>
      </c>
      <c r="M7388">
        <v>0</v>
      </c>
      <c r="N7388">
        <v>1.5</v>
      </c>
      <c r="O7388" t="s">
        <v>28</v>
      </c>
      <c r="P7388">
        <v>1</v>
      </c>
      <c r="Q7388">
        <v>4</v>
      </c>
      <c r="R7388">
        <v>19.600000000000001</v>
      </c>
      <c r="S7388">
        <v>77.599999999999994</v>
      </c>
      <c r="T7388">
        <v>78.8</v>
      </c>
      <c r="U7388">
        <v>64.3</v>
      </c>
      <c r="V7388">
        <f t="shared" si="637"/>
        <v>-14.5</v>
      </c>
      <c r="W7388" t="str">
        <f t="shared" si="638"/>
        <v>Monitor</v>
      </c>
      <c r="X7388" t="str">
        <f t="shared" si="639"/>
        <v>Normal</v>
      </c>
      <c r="Y7388" t="str">
        <f t="shared" si="636"/>
        <v>Local</v>
      </c>
      <c r="Z7388" t="str">
        <f t="shared" si="640"/>
        <v>At-Risk</v>
      </c>
      <c r="AA7388" t="s">
        <v>33</v>
      </c>
      <c r="AB7388">
        <v>0</v>
      </c>
    </row>
    <row r="7389" spans="1:28" x14ac:dyDescent="0.3">
      <c r="A7389">
        <v>15</v>
      </c>
      <c r="B7389" t="s">
        <v>38</v>
      </c>
      <c r="C7389">
        <v>9</v>
      </c>
      <c r="D7389" t="s">
        <v>48</v>
      </c>
      <c r="E7389" t="s">
        <v>24</v>
      </c>
      <c r="F7389">
        <v>6</v>
      </c>
      <c r="G7389">
        <v>0</v>
      </c>
      <c r="H7389" t="s">
        <v>25</v>
      </c>
      <c r="I7389">
        <v>519954</v>
      </c>
      <c r="J7389" t="s">
        <v>35</v>
      </c>
      <c r="K7389" t="s">
        <v>26</v>
      </c>
      <c r="L7389">
        <v>1</v>
      </c>
      <c r="M7389">
        <v>1</v>
      </c>
      <c r="N7389">
        <v>6.1</v>
      </c>
      <c r="O7389" t="s">
        <v>47</v>
      </c>
      <c r="P7389">
        <v>0</v>
      </c>
      <c r="Q7389">
        <v>3</v>
      </c>
      <c r="R7389">
        <v>13.1</v>
      </c>
      <c r="S7389">
        <v>64.7</v>
      </c>
      <c r="T7389">
        <v>65.099999999999994</v>
      </c>
      <c r="U7389">
        <v>69</v>
      </c>
      <c r="V7389">
        <f t="shared" si="637"/>
        <v>3.9000000000000057</v>
      </c>
      <c r="W7389" t="str">
        <f t="shared" si="638"/>
        <v>Monitor</v>
      </c>
      <c r="X7389" t="str">
        <f t="shared" si="639"/>
        <v>Normal</v>
      </c>
      <c r="Y7389" t="str">
        <f t="shared" si="636"/>
        <v>Commuter</v>
      </c>
      <c r="Z7389" t="str">
        <f t="shared" si="640"/>
        <v>Chronic Absenteeism</v>
      </c>
      <c r="AA7389" t="s">
        <v>33</v>
      </c>
      <c r="AB7389">
        <v>0</v>
      </c>
    </row>
    <row r="7390" spans="1:28" x14ac:dyDescent="0.3">
      <c r="A7390">
        <v>16</v>
      </c>
      <c r="B7390" t="s">
        <v>46</v>
      </c>
      <c r="C7390">
        <v>10</v>
      </c>
      <c r="D7390" t="s">
        <v>23</v>
      </c>
      <c r="E7390" t="s">
        <v>30</v>
      </c>
      <c r="F7390">
        <v>4</v>
      </c>
      <c r="G7390">
        <v>0</v>
      </c>
      <c r="H7390" t="s">
        <v>36</v>
      </c>
      <c r="I7390">
        <v>334655</v>
      </c>
      <c r="J7390" t="s">
        <v>31</v>
      </c>
      <c r="K7390" t="s">
        <v>27</v>
      </c>
      <c r="L7390">
        <v>1</v>
      </c>
      <c r="M7390">
        <v>0</v>
      </c>
      <c r="N7390">
        <v>0.8</v>
      </c>
      <c r="O7390" t="s">
        <v>28</v>
      </c>
      <c r="P7390">
        <v>0</v>
      </c>
      <c r="Q7390">
        <v>4</v>
      </c>
      <c r="R7390">
        <v>17.8</v>
      </c>
      <c r="S7390">
        <v>84.7</v>
      </c>
      <c r="T7390">
        <v>68.599999999999994</v>
      </c>
      <c r="U7390">
        <v>63.5</v>
      </c>
      <c r="V7390">
        <f t="shared" si="637"/>
        <v>-5.0999999999999943</v>
      </c>
      <c r="W7390" t="str">
        <f t="shared" si="638"/>
        <v>Monitor</v>
      </c>
      <c r="X7390" t="str">
        <f t="shared" si="639"/>
        <v>Normal</v>
      </c>
      <c r="Y7390" t="str">
        <f t="shared" si="636"/>
        <v>Local</v>
      </c>
      <c r="Z7390" t="str">
        <f t="shared" si="640"/>
        <v>At-Risk</v>
      </c>
      <c r="AA7390" t="s">
        <v>33</v>
      </c>
      <c r="AB7390">
        <v>0</v>
      </c>
    </row>
    <row r="7391" spans="1:28" x14ac:dyDescent="0.3">
      <c r="A7391">
        <v>12</v>
      </c>
      <c r="B7391" t="s">
        <v>38</v>
      </c>
      <c r="C7391">
        <v>7</v>
      </c>
      <c r="D7391" t="s">
        <v>39</v>
      </c>
      <c r="E7391" t="s">
        <v>30</v>
      </c>
      <c r="F7391">
        <v>5</v>
      </c>
      <c r="G7391">
        <v>0</v>
      </c>
      <c r="H7391" t="s">
        <v>34</v>
      </c>
      <c r="I7391">
        <v>131941</v>
      </c>
      <c r="J7391" t="s">
        <v>43</v>
      </c>
      <c r="K7391" t="s">
        <v>26</v>
      </c>
      <c r="L7391">
        <v>1</v>
      </c>
      <c r="M7391">
        <v>1</v>
      </c>
      <c r="N7391">
        <v>0.9</v>
      </c>
      <c r="O7391" t="s">
        <v>47</v>
      </c>
      <c r="P7391">
        <v>0</v>
      </c>
      <c r="Q7391">
        <v>3</v>
      </c>
      <c r="R7391">
        <v>12.8</v>
      </c>
      <c r="S7391">
        <v>89.2</v>
      </c>
      <c r="T7391">
        <v>58.9</v>
      </c>
      <c r="U7391">
        <v>61.9</v>
      </c>
      <c r="V7391">
        <f t="shared" si="637"/>
        <v>3</v>
      </c>
      <c r="W7391" t="str">
        <f t="shared" si="638"/>
        <v>Monitor</v>
      </c>
      <c r="X7391" t="str">
        <f t="shared" si="639"/>
        <v>Normal</v>
      </c>
      <c r="Y7391" t="str">
        <f t="shared" si="636"/>
        <v>Local</v>
      </c>
      <c r="Z7391" t="str">
        <f t="shared" si="640"/>
        <v>At-Risk</v>
      </c>
      <c r="AA7391" t="s">
        <v>33</v>
      </c>
      <c r="AB7391">
        <v>0</v>
      </c>
    </row>
    <row r="7392" spans="1:28" x14ac:dyDescent="0.3">
      <c r="A7392">
        <v>10</v>
      </c>
      <c r="B7392" t="s">
        <v>38</v>
      </c>
      <c r="C7392">
        <v>6</v>
      </c>
      <c r="D7392" t="s">
        <v>39</v>
      </c>
      <c r="E7392" t="s">
        <v>24</v>
      </c>
      <c r="F7392">
        <v>4</v>
      </c>
      <c r="G7392">
        <v>0</v>
      </c>
      <c r="H7392" t="s">
        <v>25</v>
      </c>
      <c r="I7392">
        <v>566590</v>
      </c>
      <c r="J7392" t="s">
        <v>41</v>
      </c>
      <c r="K7392" t="s">
        <v>41</v>
      </c>
      <c r="L7392">
        <v>1</v>
      </c>
      <c r="M7392">
        <v>0</v>
      </c>
      <c r="N7392">
        <v>2.5</v>
      </c>
      <c r="O7392" t="s">
        <v>28</v>
      </c>
      <c r="P7392">
        <v>0</v>
      </c>
      <c r="Q7392">
        <v>3</v>
      </c>
      <c r="R7392">
        <v>19.2</v>
      </c>
      <c r="S7392">
        <v>96.8</v>
      </c>
      <c r="T7392">
        <v>70.7</v>
      </c>
      <c r="U7392">
        <v>70.599999999999994</v>
      </c>
      <c r="V7392">
        <f t="shared" si="637"/>
        <v>-0.10000000000000853</v>
      </c>
      <c r="W7392" t="str">
        <f t="shared" si="638"/>
        <v>Monitor</v>
      </c>
      <c r="X7392" t="str">
        <f t="shared" si="639"/>
        <v>Normal</v>
      </c>
      <c r="Y7392" t="str">
        <f t="shared" si="636"/>
        <v>Local</v>
      </c>
      <c r="Z7392" t="str">
        <f t="shared" si="640"/>
        <v>Healthy</v>
      </c>
      <c r="AA7392" t="s">
        <v>33</v>
      </c>
      <c r="AB7392">
        <v>0</v>
      </c>
    </row>
    <row r="7393" spans="1:28" x14ac:dyDescent="0.3">
      <c r="A7393">
        <v>14</v>
      </c>
      <c r="B7393" t="s">
        <v>38</v>
      </c>
      <c r="C7393">
        <v>10</v>
      </c>
      <c r="D7393" t="s">
        <v>23</v>
      </c>
      <c r="E7393" t="s">
        <v>44</v>
      </c>
      <c r="F7393">
        <v>5</v>
      </c>
      <c r="G7393">
        <v>0</v>
      </c>
      <c r="H7393" t="s">
        <v>36</v>
      </c>
      <c r="I7393">
        <v>244693</v>
      </c>
      <c r="J7393" t="s">
        <v>31</v>
      </c>
      <c r="K7393" t="s">
        <v>27</v>
      </c>
      <c r="L7393">
        <v>1</v>
      </c>
      <c r="M7393">
        <v>0</v>
      </c>
      <c r="N7393">
        <v>11.8</v>
      </c>
      <c r="O7393" t="s">
        <v>28</v>
      </c>
      <c r="P7393">
        <v>0</v>
      </c>
      <c r="Q7393">
        <v>2</v>
      </c>
      <c r="R7393">
        <v>19.7</v>
      </c>
      <c r="S7393">
        <v>67.599999999999994</v>
      </c>
      <c r="T7393">
        <v>59.3</v>
      </c>
      <c r="U7393">
        <v>72.8</v>
      </c>
      <c r="V7393">
        <f t="shared" si="637"/>
        <v>13.5</v>
      </c>
      <c r="W7393" t="str">
        <f t="shared" si="638"/>
        <v>Monitor</v>
      </c>
      <c r="X7393" t="str">
        <f t="shared" si="639"/>
        <v>Surge</v>
      </c>
      <c r="Y7393" t="str">
        <f t="shared" si="636"/>
        <v>Commuter</v>
      </c>
      <c r="Z7393" t="str">
        <f t="shared" si="640"/>
        <v>Chronic Absenteeism</v>
      </c>
      <c r="AA7393" t="s">
        <v>33</v>
      </c>
      <c r="AB7393">
        <v>0</v>
      </c>
    </row>
    <row r="7394" spans="1:28" x14ac:dyDescent="0.3">
      <c r="A7394">
        <v>13</v>
      </c>
      <c r="B7394" t="s">
        <v>22</v>
      </c>
      <c r="C7394">
        <v>7</v>
      </c>
      <c r="D7394" t="s">
        <v>23</v>
      </c>
      <c r="E7394" t="s">
        <v>24</v>
      </c>
      <c r="F7394">
        <v>5</v>
      </c>
      <c r="G7394">
        <v>0</v>
      </c>
      <c r="H7394" t="s">
        <v>36</v>
      </c>
      <c r="I7394">
        <v>180761</v>
      </c>
      <c r="J7394" t="s">
        <v>26</v>
      </c>
      <c r="K7394" t="s">
        <v>32</v>
      </c>
      <c r="L7394">
        <v>0</v>
      </c>
      <c r="M7394">
        <v>0</v>
      </c>
      <c r="N7394">
        <v>3</v>
      </c>
      <c r="O7394" t="s">
        <v>28</v>
      </c>
      <c r="P7394">
        <v>1</v>
      </c>
      <c r="Q7394">
        <v>2</v>
      </c>
      <c r="R7394">
        <v>15.1</v>
      </c>
      <c r="S7394">
        <v>76</v>
      </c>
      <c r="T7394">
        <v>54.4</v>
      </c>
      <c r="U7394">
        <v>62</v>
      </c>
      <c r="V7394">
        <f t="shared" si="637"/>
        <v>7.6000000000000014</v>
      </c>
      <c r="W7394" t="str">
        <f t="shared" si="638"/>
        <v>Monitor</v>
      </c>
      <c r="X7394" t="str">
        <f t="shared" si="639"/>
        <v>Normal</v>
      </c>
      <c r="Y7394" t="str">
        <f t="shared" si="636"/>
        <v>Local</v>
      </c>
      <c r="Z7394" t="str">
        <f t="shared" si="640"/>
        <v>At-Risk</v>
      </c>
      <c r="AA7394" t="s">
        <v>33</v>
      </c>
      <c r="AB7394">
        <v>0</v>
      </c>
    </row>
    <row r="7395" spans="1:28" x14ac:dyDescent="0.3">
      <c r="A7395">
        <v>12</v>
      </c>
      <c r="B7395" t="s">
        <v>22</v>
      </c>
      <c r="C7395">
        <v>6</v>
      </c>
      <c r="D7395" t="s">
        <v>39</v>
      </c>
      <c r="E7395" t="s">
        <v>44</v>
      </c>
      <c r="F7395">
        <v>3</v>
      </c>
      <c r="G7395">
        <v>1</v>
      </c>
      <c r="H7395" t="s">
        <v>36</v>
      </c>
      <c r="I7395">
        <v>187520</v>
      </c>
      <c r="J7395" t="s">
        <v>26</v>
      </c>
      <c r="K7395" t="s">
        <v>27</v>
      </c>
      <c r="L7395">
        <v>0</v>
      </c>
      <c r="M7395">
        <v>0</v>
      </c>
      <c r="N7395">
        <v>9.1</v>
      </c>
      <c r="O7395" t="s">
        <v>28</v>
      </c>
      <c r="P7395">
        <v>0</v>
      </c>
      <c r="Q7395">
        <v>2</v>
      </c>
      <c r="R7395">
        <v>16.2</v>
      </c>
      <c r="S7395">
        <v>93.3</v>
      </c>
      <c r="T7395">
        <v>56.7</v>
      </c>
      <c r="U7395">
        <v>61.1</v>
      </c>
      <c r="V7395">
        <f t="shared" si="637"/>
        <v>4.3999999999999986</v>
      </c>
      <c r="W7395" t="str">
        <f t="shared" si="638"/>
        <v>Monitor</v>
      </c>
      <c r="X7395" t="str">
        <f t="shared" si="639"/>
        <v>Normal</v>
      </c>
      <c r="Y7395" t="str">
        <f t="shared" si="636"/>
        <v>Commuter</v>
      </c>
      <c r="Z7395" t="str">
        <f t="shared" si="640"/>
        <v>Healthy</v>
      </c>
      <c r="AA7395" t="s">
        <v>33</v>
      </c>
      <c r="AB7395">
        <v>0</v>
      </c>
    </row>
    <row r="7396" spans="1:28" x14ac:dyDescent="0.3">
      <c r="A7396">
        <v>16</v>
      </c>
      <c r="B7396" t="s">
        <v>38</v>
      </c>
      <c r="C7396">
        <v>11</v>
      </c>
      <c r="D7396" t="s">
        <v>23</v>
      </c>
      <c r="E7396" t="s">
        <v>30</v>
      </c>
      <c r="F7396">
        <v>3</v>
      </c>
      <c r="G7396">
        <v>0</v>
      </c>
      <c r="H7396" t="s">
        <v>25</v>
      </c>
      <c r="I7396">
        <v>449564</v>
      </c>
      <c r="J7396" t="s">
        <v>37</v>
      </c>
      <c r="K7396" t="s">
        <v>31</v>
      </c>
      <c r="L7396">
        <v>1</v>
      </c>
      <c r="M7396">
        <v>1</v>
      </c>
      <c r="N7396">
        <v>1.9</v>
      </c>
      <c r="O7396" t="s">
        <v>28</v>
      </c>
      <c r="P7396">
        <v>1</v>
      </c>
      <c r="Q7396">
        <v>2</v>
      </c>
      <c r="R7396">
        <v>17.399999999999999</v>
      </c>
      <c r="S7396">
        <v>79.2</v>
      </c>
      <c r="T7396">
        <v>62.5</v>
      </c>
      <c r="U7396">
        <v>73.900000000000006</v>
      </c>
      <c r="V7396">
        <f t="shared" si="637"/>
        <v>11.400000000000006</v>
      </c>
      <c r="W7396" t="str">
        <f t="shared" si="638"/>
        <v>Monitor</v>
      </c>
      <c r="X7396" t="str">
        <f t="shared" si="639"/>
        <v>Surge</v>
      </c>
      <c r="Y7396" t="str">
        <f t="shared" si="636"/>
        <v>Local</v>
      </c>
      <c r="Z7396" t="str">
        <f t="shared" si="640"/>
        <v>At-Risk</v>
      </c>
      <c r="AA7396" t="s">
        <v>33</v>
      </c>
      <c r="AB7396">
        <v>0</v>
      </c>
    </row>
    <row r="7397" spans="1:28" x14ac:dyDescent="0.3">
      <c r="A7397">
        <v>12</v>
      </c>
      <c r="B7397" t="s">
        <v>22</v>
      </c>
      <c r="C7397">
        <v>8</v>
      </c>
      <c r="D7397" t="s">
        <v>23</v>
      </c>
      <c r="E7397" t="s">
        <v>44</v>
      </c>
      <c r="F7397">
        <v>7</v>
      </c>
      <c r="G7397">
        <v>0</v>
      </c>
      <c r="H7397" t="s">
        <v>25</v>
      </c>
      <c r="I7397">
        <v>502290</v>
      </c>
      <c r="J7397" t="s">
        <v>26</v>
      </c>
      <c r="K7397" t="s">
        <v>37</v>
      </c>
      <c r="L7397">
        <v>1</v>
      </c>
      <c r="M7397">
        <v>1</v>
      </c>
      <c r="N7397">
        <v>3.2</v>
      </c>
      <c r="O7397" t="s">
        <v>28</v>
      </c>
      <c r="P7397">
        <v>1</v>
      </c>
      <c r="Q7397">
        <v>3</v>
      </c>
      <c r="R7397">
        <v>15.6</v>
      </c>
      <c r="S7397">
        <v>96</v>
      </c>
      <c r="T7397">
        <v>73.7</v>
      </c>
      <c r="U7397">
        <v>12.2</v>
      </c>
      <c r="V7397">
        <f t="shared" si="637"/>
        <v>-61.5</v>
      </c>
      <c r="W7397" t="str">
        <f t="shared" si="638"/>
        <v>High Risk</v>
      </c>
      <c r="X7397" t="str">
        <f t="shared" si="639"/>
        <v>Normal</v>
      </c>
      <c r="Y7397" t="str">
        <f t="shared" si="636"/>
        <v>Local</v>
      </c>
      <c r="Z7397" t="str">
        <f t="shared" si="640"/>
        <v>Healthy</v>
      </c>
      <c r="AA7397" t="s">
        <v>51</v>
      </c>
      <c r="AB7397">
        <v>1</v>
      </c>
    </row>
    <row r="7398" spans="1:28" x14ac:dyDescent="0.3">
      <c r="A7398">
        <v>13</v>
      </c>
      <c r="B7398" t="s">
        <v>22</v>
      </c>
      <c r="C7398">
        <v>9</v>
      </c>
      <c r="D7398" t="s">
        <v>23</v>
      </c>
      <c r="E7398" t="s">
        <v>24</v>
      </c>
      <c r="F7398">
        <v>4</v>
      </c>
      <c r="G7398">
        <v>0</v>
      </c>
      <c r="H7398" t="s">
        <v>36</v>
      </c>
      <c r="I7398">
        <v>329458</v>
      </c>
      <c r="J7398" t="s">
        <v>43</v>
      </c>
      <c r="K7398" t="s">
        <v>31</v>
      </c>
      <c r="L7398">
        <v>0</v>
      </c>
      <c r="M7398">
        <v>1</v>
      </c>
      <c r="N7398">
        <v>9.1999999999999993</v>
      </c>
      <c r="O7398" t="s">
        <v>28</v>
      </c>
      <c r="P7398">
        <v>0</v>
      </c>
      <c r="Q7398">
        <v>2</v>
      </c>
      <c r="R7398">
        <v>13.2</v>
      </c>
      <c r="S7398">
        <v>87.2</v>
      </c>
      <c r="T7398">
        <v>68.7</v>
      </c>
      <c r="U7398">
        <v>67.2</v>
      </c>
      <c r="V7398">
        <f t="shared" si="637"/>
        <v>-1.5</v>
      </c>
      <c r="W7398" t="str">
        <f t="shared" si="638"/>
        <v>Monitor</v>
      </c>
      <c r="X7398" t="str">
        <f t="shared" si="639"/>
        <v>Normal</v>
      </c>
      <c r="Y7398" t="str">
        <f t="shared" si="636"/>
        <v>Commuter</v>
      </c>
      <c r="Z7398" t="str">
        <f t="shared" si="640"/>
        <v>At-Risk</v>
      </c>
      <c r="AA7398" t="s">
        <v>33</v>
      </c>
      <c r="AB7398">
        <v>0</v>
      </c>
    </row>
    <row r="7399" spans="1:28" x14ac:dyDescent="0.3">
      <c r="A7399">
        <v>11</v>
      </c>
      <c r="B7399" t="s">
        <v>22</v>
      </c>
      <c r="C7399">
        <v>6</v>
      </c>
      <c r="D7399" t="s">
        <v>48</v>
      </c>
      <c r="E7399" t="s">
        <v>30</v>
      </c>
      <c r="F7399">
        <v>5</v>
      </c>
      <c r="G7399">
        <v>1</v>
      </c>
      <c r="H7399" t="s">
        <v>45</v>
      </c>
      <c r="I7399">
        <v>2342613</v>
      </c>
      <c r="J7399" t="s">
        <v>41</v>
      </c>
      <c r="K7399" t="s">
        <v>37</v>
      </c>
      <c r="L7399">
        <v>1</v>
      </c>
      <c r="M7399">
        <v>1</v>
      </c>
      <c r="N7399">
        <v>2.7</v>
      </c>
      <c r="O7399" t="s">
        <v>28</v>
      </c>
      <c r="P7399">
        <v>1</v>
      </c>
      <c r="Q7399">
        <v>3</v>
      </c>
      <c r="R7399">
        <v>17.100000000000001</v>
      </c>
      <c r="S7399">
        <v>95.3</v>
      </c>
      <c r="T7399">
        <v>49.6</v>
      </c>
      <c r="U7399">
        <v>67.900000000000006</v>
      </c>
      <c r="V7399">
        <f t="shared" si="637"/>
        <v>18.300000000000004</v>
      </c>
      <c r="W7399" t="str">
        <f t="shared" si="638"/>
        <v>Monitor</v>
      </c>
      <c r="X7399" t="str">
        <f t="shared" si="639"/>
        <v>Surge</v>
      </c>
      <c r="Y7399" t="str">
        <f t="shared" si="636"/>
        <v>Local</v>
      </c>
      <c r="Z7399" t="str">
        <f t="shared" si="640"/>
        <v>Healthy</v>
      </c>
      <c r="AA7399" t="s">
        <v>33</v>
      </c>
      <c r="AB7399">
        <v>0</v>
      </c>
    </row>
    <row r="7400" spans="1:28" x14ac:dyDescent="0.3">
      <c r="A7400">
        <v>14</v>
      </c>
      <c r="B7400" t="s">
        <v>22</v>
      </c>
      <c r="C7400">
        <v>10</v>
      </c>
      <c r="D7400" t="s">
        <v>23</v>
      </c>
      <c r="E7400" t="s">
        <v>24</v>
      </c>
      <c r="F7400">
        <v>5</v>
      </c>
      <c r="G7400">
        <v>0</v>
      </c>
      <c r="H7400" t="s">
        <v>25</v>
      </c>
      <c r="I7400">
        <v>617332</v>
      </c>
      <c r="J7400" t="s">
        <v>43</v>
      </c>
      <c r="K7400" t="s">
        <v>37</v>
      </c>
      <c r="L7400">
        <v>1</v>
      </c>
      <c r="M7400">
        <v>0</v>
      </c>
      <c r="N7400">
        <v>2.8</v>
      </c>
      <c r="O7400" t="s">
        <v>47</v>
      </c>
      <c r="P7400">
        <v>0</v>
      </c>
      <c r="Q7400">
        <v>4</v>
      </c>
      <c r="R7400">
        <v>10.5</v>
      </c>
      <c r="S7400">
        <v>99.3</v>
      </c>
      <c r="T7400">
        <v>70.7</v>
      </c>
      <c r="U7400">
        <v>69.2</v>
      </c>
      <c r="V7400">
        <f t="shared" si="637"/>
        <v>-1.5</v>
      </c>
      <c r="W7400" t="str">
        <f t="shared" si="638"/>
        <v>Monitor</v>
      </c>
      <c r="X7400" t="str">
        <f t="shared" si="639"/>
        <v>Normal</v>
      </c>
      <c r="Y7400" t="str">
        <f t="shared" si="636"/>
        <v>Local</v>
      </c>
      <c r="Z7400" t="str">
        <f t="shared" si="640"/>
        <v>Healthy</v>
      </c>
      <c r="AA7400" t="s">
        <v>33</v>
      </c>
      <c r="AB7400">
        <v>0</v>
      </c>
    </row>
    <row r="7401" spans="1:28" x14ac:dyDescent="0.3">
      <c r="A7401">
        <v>12</v>
      </c>
      <c r="B7401" t="s">
        <v>38</v>
      </c>
      <c r="C7401">
        <v>6</v>
      </c>
      <c r="D7401" t="s">
        <v>23</v>
      </c>
      <c r="E7401" t="s">
        <v>44</v>
      </c>
      <c r="F7401">
        <v>5</v>
      </c>
      <c r="G7401">
        <v>0</v>
      </c>
      <c r="H7401" t="s">
        <v>36</v>
      </c>
      <c r="I7401">
        <v>235512</v>
      </c>
      <c r="J7401" t="s">
        <v>41</v>
      </c>
      <c r="K7401" t="s">
        <v>31</v>
      </c>
      <c r="L7401">
        <v>1</v>
      </c>
      <c r="M7401">
        <v>0</v>
      </c>
      <c r="N7401">
        <v>3.1</v>
      </c>
      <c r="O7401" t="s">
        <v>28</v>
      </c>
      <c r="P7401">
        <v>0</v>
      </c>
      <c r="Q7401">
        <v>2</v>
      </c>
      <c r="R7401">
        <v>18.5</v>
      </c>
      <c r="S7401">
        <v>80.7</v>
      </c>
      <c r="T7401">
        <v>56.2</v>
      </c>
      <c r="U7401">
        <v>75.5</v>
      </c>
      <c r="V7401">
        <f t="shared" si="637"/>
        <v>19.299999999999997</v>
      </c>
      <c r="W7401" t="str">
        <f t="shared" si="638"/>
        <v>Monitor</v>
      </c>
      <c r="X7401" t="str">
        <f t="shared" si="639"/>
        <v>Surge</v>
      </c>
      <c r="Y7401" t="str">
        <f t="shared" si="636"/>
        <v>Local</v>
      </c>
      <c r="Z7401" t="str">
        <f t="shared" si="640"/>
        <v>At-Risk</v>
      </c>
      <c r="AA7401" t="s">
        <v>42</v>
      </c>
      <c r="AB7401">
        <v>0</v>
      </c>
    </row>
    <row r="7402" spans="1:28" x14ac:dyDescent="0.3">
      <c r="A7402">
        <v>11</v>
      </c>
      <c r="B7402" t="s">
        <v>22</v>
      </c>
      <c r="C7402">
        <v>7</v>
      </c>
      <c r="D7402" t="s">
        <v>48</v>
      </c>
      <c r="E7402" t="s">
        <v>44</v>
      </c>
      <c r="F7402">
        <v>4</v>
      </c>
      <c r="G7402">
        <v>0</v>
      </c>
      <c r="H7402" t="s">
        <v>25</v>
      </c>
      <c r="I7402">
        <v>589271</v>
      </c>
      <c r="J7402" t="s">
        <v>43</v>
      </c>
      <c r="K7402" t="s">
        <v>27</v>
      </c>
      <c r="L7402">
        <v>1</v>
      </c>
      <c r="M7402">
        <v>0</v>
      </c>
      <c r="N7402">
        <v>3.7</v>
      </c>
      <c r="O7402" t="s">
        <v>49</v>
      </c>
      <c r="P7402">
        <v>1</v>
      </c>
      <c r="Q7402">
        <v>2</v>
      </c>
      <c r="R7402">
        <v>14.2</v>
      </c>
      <c r="S7402">
        <v>96.9</v>
      </c>
      <c r="T7402">
        <v>47.2</v>
      </c>
      <c r="U7402">
        <v>60.8</v>
      </c>
      <c r="V7402">
        <f t="shared" si="637"/>
        <v>13.599999999999994</v>
      </c>
      <c r="W7402" t="str">
        <f t="shared" si="638"/>
        <v>Monitor</v>
      </c>
      <c r="X7402" t="str">
        <f t="shared" si="639"/>
        <v>Surge</v>
      </c>
      <c r="Y7402" t="str">
        <f t="shared" si="636"/>
        <v>Local</v>
      </c>
      <c r="Z7402" t="str">
        <f t="shared" si="640"/>
        <v>Healthy</v>
      </c>
      <c r="AA7402" t="s">
        <v>33</v>
      </c>
      <c r="AB7402">
        <v>0</v>
      </c>
    </row>
    <row r="7403" spans="1:28" x14ac:dyDescent="0.3">
      <c r="A7403">
        <v>17</v>
      </c>
      <c r="B7403" t="s">
        <v>38</v>
      </c>
      <c r="C7403">
        <v>11</v>
      </c>
      <c r="D7403" t="s">
        <v>39</v>
      </c>
      <c r="E7403" t="s">
        <v>30</v>
      </c>
      <c r="F7403">
        <v>4</v>
      </c>
      <c r="G7403">
        <v>0</v>
      </c>
      <c r="H7403" t="s">
        <v>25</v>
      </c>
      <c r="I7403">
        <v>381825</v>
      </c>
      <c r="J7403" t="s">
        <v>31</v>
      </c>
      <c r="K7403" t="s">
        <v>27</v>
      </c>
      <c r="L7403">
        <v>1</v>
      </c>
      <c r="M7403">
        <v>1</v>
      </c>
      <c r="N7403">
        <v>1.3</v>
      </c>
      <c r="O7403" t="s">
        <v>28</v>
      </c>
      <c r="P7403">
        <v>1</v>
      </c>
      <c r="Q7403">
        <v>3</v>
      </c>
      <c r="R7403">
        <v>16.600000000000001</v>
      </c>
      <c r="S7403">
        <v>100</v>
      </c>
      <c r="T7403">
        <v>65.599999999999994</v>
      </c>
      <c r="U7403">
        <v>65.8</v>
      </c>
      <c r="V7403">
        <f t="shared" si="637"/>
        <v>0.20000000000000284</v>
      </c>
      <c r="W7403" t="str">
        <f t="shared" si="638"/>
        <v>Monitor</v>
      </c>
      <c r="X7403" t="str">
        <f t="shared" si="639"/>
        <v>Normal</v>
      </c>
      <c r="Y7403" t="str">
        <f t="shared" si="636"/>
        <v>Local</v>
      </c>
      <c r="Z7403" t="str">
        <f t="shared" si="640"/>
        <v>Healthy</v>
      </c>
      <c r="AA7403" t="s">
        <v>33</v>
      </c>
      <c r="AB7403">
        <v>0</v>
      </c>
    </row>
    <row r="7404" spans="1:28" x14ac:dyDescent="0.3">
      <c r="A7404">
        <v>13</v>
      </c>
      <c r="B7404" t="s">
        <v>22</v>
      </c>
      <c r="C7404">
        <v>8</v>
      </c>
      <c r="D7404" t="s">
        <v>23</v>
      </c>
      <c r="E7404" t="s">
        <v>30</v>
      </c>
      <c r="F7404">
        <v>7</v>
      </c>
      <c r="G7404">
        <v>0</v>
      </c>
      <c r="H7404" t="s">
        <v>36</v>
      </c>
      <c r="I7404">
        <v>194725</v>
      </c>
      <c r="J7404" t="s">
        <v>32</v>
      </c>
      <c r="K7404" t="s">
        <v>27</v>
      </c>
      <c r="L7404">
        <v>1</v>
      </c>
      <c r="M7404">
        <v>1</v>
      </c>
      <c r="N7404">
        <v>1.8</v>
      </c>
      <c r="O7404" t="s">
        <v>28</v>
      </c>
      <c r="P7404">
        <v>0</v>
      </c>
      <c r="Q7404">
        <v>5</v>
      </c>
      <c r="R7404">
        <v>10.8</v>
      </c>
      <c r="S7404">
        <v>92.3</v>
      </c>
      <c r="T7404">
        <v>76.900000000000006</v>
      </c>
      <c r="U7404">
        <v>77.2</v>
      </c>
      <c r="V7404">
        <f t="shared" si="637"/>
        <v>0.29999999999999716</v>
      </c>
      <c r="W7404" t="str">
        <f t="shared" si="638"/>
        <v>Monitor</v>
      </c>
      <c r="X7404" t="str">
        <f t="shared" si="639"/>
        <v>Normal</v>
      </c>
      <c r="Y7404" t="str">
        <f t="shared" si="636"/>
        <v>Local</v>
      </c>
      <c r="Z7404" t="str">
        <f t="shared" si="640"/>
        <v>Healthy</v>
      </c>
      <c r="AA7404" t="s">
        <v>42</v>
      </c>
      <c r="AB7404">
        <v>0</v>
      </c>
    </row>
    <row r="7405" spans="1:28" x14ac:dyDescent="0.3">
      <c r="A7405">
        <v>12</v>
      </c>
      <c r="B7405" t="s">
        <v>46</v>
      </c>
      <c r="C7405">
        <v>7</v>
      </c>
      <c r="D7405" t="s">
        <v>23</v>
      </c>
      <c r="E7405" t="s">
        <v>24</v>
      </c>
      <c r="F7405">
        <v>2</v>
      </c>
      <c r="G7405">
        <v>0</v>
      </c>
      <c r="H7405" t="s">
        <v>34</v>
      </c>
      <c r="I7405">
        <v>93863</v>
      </c>
      <c r="J7405" t="s">
        <v>41</v>
      </c>
      <c r="K7405" t="s">
        <v>43</v>
      </c>
      <c r="L7405">
        <v>0</v>
      </c>
      <c r="M7405">
        <v>0</v>
      </c>
      <c r="N7405">
        <v>4.5999999999999996</v>
      </c>
      <c r="O7405" t="s">
        <v>28</v>
      </c>
      <c r="P7405">
        <v>0</v>
      </c>
      <c r="Q7405">
        <v>3</v>
      </c>
      <c r="R7405">
        <v>12.3</v>
      </c>
      <c r="S7405">
        <v>81.7</v>
      </c>
      <c r="T7405">
        <v>62.3</v>
      </c>
      <c r="U7405">
        <v>68.099999999999994</v>
      </c>
      <c r="V7405">
        <f t="shared" si="637"/>
        <v>5.7999999999999972</v>
      </c>
      <c r="W7405" t="str">
        <f t="shared" si="638"/>
        <v>Monitor</v>
      </c>
      <c r="X7405" t="str">
        <f t="shared" si="639"/>
        <v>Normal</v>
      </c>
      <c r="Y7405" t="str">
        <f t="shared" si="636"/>
        <v>Local</v>
      </c>
      <c r="Z7405" t="str">
        <f t="shared" si="640"/>
        <v>At-Risk</v>
      </c>
      <c r="AA7405" t="s">
        <v>33</v>
      </c>
      <c r="AB7405">
        <v>0</v>
      </c>
    </row>
    <row r="7406" spans="1:28" x14ac:dyDescent="0.3">
      <c r="A7406">
        <v>14</v>
      </c>
      <c r="B7406" t="s">
        <v>38</v>
      </c>
      <c r="C7406">
        <v>8</v>
      </c>
      <c r="D7406" t="s">
        <v>23</v>
      </c>
      <c r="E7406" t="s">
        <v>44</v>
      </c>
      <c r="F7406">
        <v>6</v>
      </c>
      <c r="G7406">
        <v>1</v>
      </c>
      <c r="H7406" t="s">
        <v>36</v>
      </c>
      <c r="I7406">
        <v>334297</v>
      </c>
      <c r="J7406" t="s">
        <v>37</v>
      </c>
      <c r="K7406" t="s">
        <v>32</v>
      </c>
      <c r="L7406">
        <v>1</v>
      </c>
      <c r="M7406">
        <v>1</v>
      </c>
      <c r="N7406">
        <v>1.4</v>
      </c>
      <c r="O7406" t="s">
        <v>28</v>
      </c>
      <c r="P7406">
        <v>0</v>
      </c>
      <c r="Q7406">
        <v>3</v>
      </c>
      <c r="R7406">
        <v>14.4</v>
      </c>
      <c r="S7406">
        <v>95</v>
      </c>
      <c r="T7406">
        <v>37.700000000000003</v>
      </c>
      <c r="U7406">
        <v>54.2</v>
      </c>
      <c r="V7406">
        <f t="shared" si="637"/>
        <v>16.5</v>
      </c>
      <c r="W7406" t="str">
        <f t="shared" si="638"/>
        <v>Monitor</v>
      </c>
      <c r="X7406" t="str">
        <f t="shared" si="639"/>
        <v>Surge</v>
      </c>
      <c r="Y7406" t="str">
        <f t="shared" si="636"/>
        <v>Local</v>
      </c>
      <c r="Z7406" t="str">
        <f t="shared" si="640"/>
        <v>Healthy</v>
      </c>
      <c r="AA7406" t="s">
        <v>29</v>
      </c>
      <c r="AB7406">
        <v>0</v>
      </c>
    </row>
    <row r="7407" spans="1:28" x14ac:dyDescent="0.3">
      <c r="A7407">
        <v>10</v>
      </c>
      <c r="B7407" t="s">
        <v>22</v>
      </c>
      <c r="C7407">
        <v>6</v>
      </c>
      <c r="D7407" t="s">
        <v>23</v>
      </c>
      <c r="E7407" t="s">
        <v>30</v>
      </c>
      <c r="F7407">
        <v>3</v>
      </c>
      <c r="G7407">
        <v>0</v>
      </c>
      <c r="H7407" t="s">
        <v>36</v>
      </c>
      <c r="I7407">
        <v>332474</v>
      </c>
      <c r="J7407" t="s">
        <v>31</v>
      </c>
      <c r="K7407" t="s">
        <v>27</v>
      </c>
      <c r="L7407">
        <v>1</v>
      </c>
      <c r="M7407">
        <v>1</v>
      </c>
      <c r="N7407">
        <v>3.1</v>
      </c>
      <c r="O7407" t="s">
        <v>28</v>
      </c>
      <c r="P7407">
        <v>1</v>
      </c>
      <c r="Q7407">
        <v>2</v>
      </c>
      <c r="R7407">
        <v>18.8</v>
      </c>
      <c r="S7407">
        <v>78</v>
      </c>
      <c r="T7407">
        <v>61.8</v>
      </c>
      <c r="U7407">
        <v>65.900000000000006</v>
      </c>
      <c r="V7407">
        <f t="shared" si="637"/>
        <v>4.1000000000000085</v>
      </c>
      <c r="W7407" t="str">
        <f t="shared" si="638"/>
        <v>Monitor</v>
      </c>
      <c r="X7407" t="str">
        <f t="shared" si="639"/>
        <v>Normal</v>
      </c>
      <c r="Y7407" t="str">
        <f t="shared" si="636"/>
        <v>Local</v>
      </c>
      <c r="Z7407" t="str">
        <f t="shared" si="640"/>
        <v>At-Risk</v>
      </c>
      <c r="AA7407" t="s">
        <v>33</v>
      </c>
      <c r="AB7407">
        <v>0</v>
      </c>
    </row>
    <row r="7408" spans="1:28" x14ac:dyDescent="0.3">
      <c r="A7408">
        <v>17</v>
      </c>
      <c r="B7408" t="s">
        <v>38</v>
      </c>
      <c r="C7408">
        <v>11</v>
      </c>
      <c r="D7408" t="s">
        <v>39</v>
      </c>
      <c r="E7408" t="s">
        <v>24</v>
      </c>
      <c r="F7408">
        <v>2</v>
      </c>
      <c r="G7408">
        <v>0</v>
      </c>
      <c r="H7408" t="s">
        <v>40</v>
      </c>
      <c r="I7408">
        <v>1158976</v>
      </c>
      <c r="J7408" t="s">
        <v>31</v>
      </c>
      <c r="K7408" t="s">
        <v>31</v>
      </c>
      <c r="L7408">
        <v>0</v>
      </c>
      <c r="M7408">
        <v>1</v>
      </c>
      <c r="O7408" t="s">
        <v>47</v>
      </c>
      <c r="P7408">
        <v>1</v>
      </c>
      <c r="Q7408">
        <v>5</v>
      </c>
      <c r="R7408">
        <v>19.899999999999999</v>
      </c>
      <c r="S7408">
        <v>95.5</v>
      </c>
      <c r="T7408">
        <v>68.099999999999994</v>
      </c>
      <c r="U7408">
        <v>60.5</v>
      </c>
      <c r="V7408">
        <f t="shared" si="637"/>
        <v>-7.5999999999999943</v>
      </c>
      <c r="W7408" t="str">
        <f t="shared" si="638"/>
        <v>Monitor</v>
      </c>
      <c r="X7408" t="str">
        <f t="shared" si="639"/>
        <v>Normal</v>
      </c>
      <c r="Y7408" t="str">
        <f t="shared" si="636"/>
        <v>Local</v>
      </c>
      <c r="Z7408" t="str">
        <f t="shared" si="640"/>
        <v>Healthy</v>
      </c>
      <c r="AA7408" t="s">
        <v>33</v>
      </c>
      <c r="AB7408">
        <v>0</v>
      </c>
    </row>
    <row r="7409" spans="1:28" x14ac:dyDescent="0.3">
      <c r="A7409">
        <v>12</v>
      </c>
      <c r="B7409" t="s">
        <v>38</v>
      </c>
      <c r="C7409">
        <v>7</v>
      </c>
      <c r="D7409" t="s">
        <v>39</v>
      </c>
      <c r="E7409" t="s">
        <v>30</v>
      </c>
      <c r="F7409">
        <v>6</v>
      </c>
      <c r="G7409">
        <v>0</v>
      </c>
      <c r="H7409" t="s">
        <v>34</v>
      </c>
      <c r="I7409">
        <v>152857</v>
      </c>
      <c r="J7409" t="s">
        <v>43</v>
      </c>
      <c r="K7409" t="s">
        <v>37</v>
      </c>
      <c r="L7409">
        <v>0</v>
      </c>
      <c r="M7409">
        <v>0</v>
      </c>
      <c r="N7409">
        <v>0.7</v>
      </c>
      <c r="O7409" t="s">
        <v>28</v>
      </c>
      <c r="P7409">
        <v>0</v>
      </c>
      <c r="Q7409">
        <v>3</v>
      </c>
      <c r="R7409">
        <v>5.4</v>
      </c>
      <c r="S7409">
        <v>85.1</v>
      </c>
      <c r="T7409">
        <v>65.7</v>
      </c>
      <c r="U7409">
        <v>50.1</v>
      </c>
      <c r="V7409">
        <f t="shared" si="637"/>
        <v>-15.600000000000001</v>
      </c>
      <c r="W7409" t="str">
        <f t="shared" si="638"/>
        <v>Monitor</v>
      </c>
      <c r="X7409" t="str">
        <f t="shared" si="639"/>
        <v>Normal</v>
      </c>
      <c r="Y7409" t="str">
        <f t="shared" si="636"/>
        <v>Local</v>
      </c>
      <c r="Z7409" t="str">
        <f t="shared" si="640"/>
        <v>At-Risk</v>
      </c>
      <c r="AA7409" t="s">
        <v>29</v>
      </c>
      <c r="AB7409">
        <v>0</v>
      </c>
    </row>
    <row r="7410" spans="1:28" x14ac:dyDescent="0.3">
      <c r="A7410">
        <v>10</v>
      </c>
      <c r="B7410" t="s">
        <v>38</v>
      </c>
      <c r="C7410">
        <v>6</v>
      </c>
      <c r="D7410" t="s">
        <v>48</v>
      </c>
      <c r="E7410" t="s">
        <v>30</v>
      </c>
      <c r="F7410">
        <v>6</v>
      </c>
      <c r="G7410">
        <v>0</v>
      </c>
      <c r="H7410" t="s">
        <v>25</v>
      </c>
      <c r="I7410">
        <v>596259</v>
      </c>
      <c r="J7410" t="s">
        <v>41</v>
      </c>
      <c r="K7410" t="s">
        <v>41</v>
      </c>
      <c r="L7410">
        <v>1</v>
      </c>
      <c r="M7410">
        <v>1</v>
      </c>
      <c r="N7410">
        <v>0.6</v>
      </c>
      <c r="O7410" t="s">
        <v>49</v>
      </c>
      <c r="P7410">
        <v>0</v>
      </c>
      <c r="Q7410">
        <v>3</v>
      </c>
      <c r="R7410">
        <v>16.3</v>
      </c>
      <c r="S7410">
        <v>84.9</v>
      </c>
      <c r="T7410">
        <v>72.5</v>
      </c>
      <c r="U7410">
        <v>75.3</v>
      </c>
      <c r="V7410">
        <f t="shared" si="637"/>
        <v>2.7999999999999972</v>
      </c>
      <c r="W7410" t="str">
        <f t="shared" si="638"/>
        <v>Monitor</v>
      </c>
      <c r="X7410" t="str">
        <f t="shared" si="639"/>
        <v>Normal</v>
      </c>
      <c r="Y7410" t="str">
        <f t="shared" si="636"/>
        <v>Local</v>
      </c>
      <c r="Z7410" t="str">
        <f t="shared" si="640"/>
        <v>At-Risk</v>
      </c>
      <c r="AA7410" t="s">
        <v>42</v>
      </c>
      <c r="AB7410">
        <v>0</v>
      </c>
    </row>
    <row r="7411" spans="1:28" x14ac:dyDescent="0.3">
      <c r="A7411">
        <v>12</v>
      </c>
      <c r="B7411" t="s">
        <v>38</v>
      </c>
      <c r="C7411">
        <v>8</v>
      </c>
      <c r="D7411" t="s">
        <v>23</v>
      </c>
      <c r="E7411" t="s">
        <v>30</v>
      </c>
      <c r="F7411">
        <v>5</v>
      </c>
      <c r="G7411">
        <v>0</v>
      </c>
      <c r="H7411" t="s">
        <v>25</v>
      </c>
      <c r="I7411">
        <v>428532</v>
      </c>
      <c r="J7411" t="s">
        <v>35</v>
      </c>
      <c r="K7411" t="s">
        <v>27</v>
      </c>
      <c r="L7411">
        <v>1</v>
      </c>
      <c r="M7411">
        <v>1</v>
      </c>
      <c r="N7411">
        <v>1</v>
      </c>
      <c r="O7411" t="s">
        <v>28</v>
      </c>
      <c r="P7411">
        <v>0</v>
      </c>
      <c r="Q7411">
        <v>5</v>
      </c>
      <c r="R7411">
        <v>15.9</v>
      </c>
      <c r="S7411">
        <v>99.5</v>
      </c>
      <c r="T7411">
        <v>66.3</v>
      </c>
      <c r="U7411">
        <v>84.9</v>
      </c>
      <c r="V7411">
        <f t="shared" ref="V7411:V7468" si="641">U7411-T7411</f>
        <v>18.600000000000009</v>
      </c>
      <c r="W7411" t="str">
        <f t="shared" ref="W7411:W7468" si="642">IF(AND(U7411&lt;45,V7411&lt;-10),"High Risk","Monitor")</f>
        <v>Monitor</v>
      </c>
      <c r="X7411" t="str">
        <f t="shared" si="639"/>
        <v>Surge</v>
      </c>
      <c r="Y7411" t="str">
        <f t="shared" si="636"/>
        <v>Local</v>
      </c>
      <c r="Z7411" t="str">
        <f t="shared" si="640"/>
        <v>Healthy</v>
      </c>
      <c r="AA7411" t="s">
        <v>42</v>
      </c>
      <c r="AB7411">
        <v>0</v>
      </c>
    </row>
    <row r="7412" spans="1:28" x14ac:dyDescent="0.3">
      <c r="A7412">
        <v>15</v>
      </c>
      <c r="B7412" t="s">
        <v>22</v>
      </c>
      <c r="C7412">
        <v>9</v>
      </c>
      <c r="D7412" t="s">
        <v>39</v>
      </c>
      <c r="E7412" t="s">
        <v>24</v>
      </c>
      <c r="F7412">
        <v>5</v>
      </c>
      <c r="G7412">
        <v>0</v>
      </c>
      <c r="H7412" t="s">
        <v>36</v>
      </c>
      <c r="I7412">
        <v>217450</v>
      </c>
      <c r="J7412" t="s">
        <v>37</v>
      </c>
      <c r="K7412" t="s">
        <v>37</v>
      </c>
      <c r="L7412">
        <v>0</v>
      </c>
      <c r="M7412">
        <v>0</v>
      </c>
      <c r="N7412">
        <v>1.9</v>
      </c>
      <c r="O7412" t="s">
        <v>28</v>
      </c>
      <c r="P7412">
        <v>0</v>
      </c>
      <c r="Q7412">
        <v>3</v>
      </c>
      <c r="R7412">
        <v>14.3</v>
      </c>
      <c r="S7412">
        <v>84.2</v>
      </c>
      <c r="T7412">
        <v>65.099999999999994</v>
      </c>
      <c r="U7412">
        <v>59.6</v>
      </c>
      <c r="V7412">
        <f t="shared" si="641"/>
        <v>-5.4999999999999929</v>
      </c>
      <c r="W7412" t="str">
        <f t="shared" si="642"/>
        <v>Monitor</v>
      </c>
      <c r="X7412" t="str">
        <f t="shared" si="639"/>
        <v>Normal</v>
      </c>
      <c r="Y7412" t="str">
        <f t="shared" si="636"/>
        <v>Local</v>
      </c>
      <c r="Z7412" t="str">
        <f t="shared" si="640"/>
        <v>At-Risk</v>
      </c>
      <c r="AA7412" t="s">
        <v>29</v>
      </c>
      <c r="AB7412">
        <v>0</v>
      </c>
    </row>
    <row r="7413" spans="1:28" x14ac:dyDescent="0.3">
      <c r="A7413">
        <v>13</v>
      </c>
      <c r="B7413" t="s">
        <v>22</v>
      </c>
      <c r="C7413">
        <v>8</v>
      </c>
      <c r="D7413" t="s">
        <v>23</v>
      </c>
      <c r="E7413" t="s">
        <v>30</v>
      </c>
      <c r="F7413">
        <v>5</v>
      </c>
      <c r="G7413">
        <v>1</v>
      </c>
      <c r="H7413" t="s">
        <v>25</v>
      </c>
      <c r="I7413">
        <v>477546</v>
      </c>
      <c r="J7413" t="s">
        <v>32</v>
      </c>
      <c r="K7413" t="s">
        <v>26</v>
      </c>
      <c r="L7413">
        <v>1</v>
      </c>
      <c r="M7413">
        <v>1</v>
      </c>
      <c r="N7413">
        <v>1.4</v>
      </c>
      <c r="O7413" t="s">
        <v>28</v>
      </c>
      <c r="P7413">
        <v>1</v>
      </c>
      <c r="Q7413">
        <v>3</v>
      </c>
      <c r="R7413">
        <v>17.5</v>
      </c>
      <c r="S7413">
        <v>81</v>
      </c>
      <c r="T7413">
        <v>73.5</v>
      </c>
      <c r="U7413">
        <v>69.7</v>
      </c>
      <c r="V7413">
        <f t="shared" si="641"/>
        <v>-3.7999999999999972</v>
      </c>
      <c r="W7413" t="str">
        <f t="shared" si="642"/>
        <v>Monitor</v>
      </c>
      <c r="X7413" t="str">
        <f t="shared" si="639"/>
        <v>Normal</v>
      </c>
      <c r="Y7413" t="str">
        <f t="shared" ref="Y7413:Y7472" si="643">IF(N7413&lt;5,"Local",IF(N7413&lt;=15,"Commuter","Distant"))</f>
        <v>Local</v>
      </c>
      <c r="Z7413" t="str">
        <f t="shared" si="640"/>
        <v>At-Risk</v>
      </c>
      <c r="AA7413" t="s">
        <v>33</v>
      </c>
      <c r="AB7413">
        <v>0</v>
      </c>
    </row>
    <row r="7414" spans="1:28" x14ac:dyDescent="0.3">
      <c r="A7414">
        <v>18</v>
      </c>
      <c r="B7414" t="s">
        <v>38</v>
      </c>
      <c r="C7414">
        <v>12</v>
      </c>
      <c r="D7414" t="s">
        <v>23</v>
      </c>
      <c r="E7414" t="s">
        <v>44</v>
      </c>
      <c r="F7414">
        <v>2</v>
      </c>
      <c r="G7414">
        <v>0</v>
      </c>
      <c r="H7414" t="s">
        <v>25</v>
      </c>
      <c r="I7414">
        <v>376630</v>
      </c>
      <c r="J7414" t="s">
        <v>43</v>
      </c>
      <c r="K7414" t="s">
        <v>32</v>
      </c>
      <c r="L7414">
        <v>0</v>
      </c>
      <c r="M7414">
        <v>0</v>
      </c>
      <c r="N7414">
        <v>4.2</v>
      </c>
      <c r="O7414" t="s">
        <v>28</v>
      </c>
      <c r="P7414">
        <v>0</v>
      </c>
      <c r="Q7414">
        <v>3</v>
      </c>
      <c r="R7414">
        <v>11.4</v>
      </c>
      <c r="S7414">
        <v>95</v>
      </c>
      <c r="T7414">
        <v>42.7</v>
      </c>
      <c r="U7414">
        <v>69.8</v>
      </c>
      <c r="V7414">
        <f t="shared" si="641"/>
        <v>27.099999999999994</v>
      </c>
      <c r="W7414" t="str">
        <f t="shared" si="642"/>
        <v>Monitor</v>
      </c>
      <c r="X7414" t="str">
        <f t="shared" si="639"/>
        <v>Surge</v>
      </c>
      <c r="Y7414" t="str">
        <f t="shared" si="643"/>
        <v>Local</v>
      </c>
      <c r="Z7414" t="str">
        <f t="shared" si="640"/>
        <v>Healthy</v>
      </c>
      <c r="AA7414" t="s">
        <v>33</v>
      </c>
      <c r="AB7414">
        <v>0</v>
      </c>
    </row>
    <row r="7415" spans="1:28" x14ac:dyDescent="0.3">
      <c r="A7415">
        <v>12</v>
      </c>
      <c r="B7415" t="s">
        <v>22</v>
      </c>
      <c r="C7415">
        <v>7</v>
      </c>
      <c r="D7415" t="s">
        <v>39</v>
      </c>
      <c r="E7415" t="s">
        <v>30</v>
      </c>
      <c r="F7415">
        <v>5</v>
      </c>
      <c r="G7415">
        <v>0</v>
      </c>
      <c r="H7415" t="s">
        <v>40</v>
      </c>
      <c r="I7415">
        <v>1072642</v>
      </c>
      <c r="J7415" t="s">
        <v>32</v>
      </c>
      <c r="K7415" t="s">
        <v>32</v>
      </c>
      <c r="L7415">
        <v>0</v>
      </c>
      <c r="M7415">
        <v>1</v>
      </c>
      <c r="N7415">
        <v>1.3</v>
      </c>
      <c r="O7415" t="s">
        <v>28</v>
      </c>
      <c r="P7415">
        <v>0</v>
      </c>
      <c r="Q7415">
        <v>2</v>
      </c>
      <c r="R7415">
        <v>11.6</v>
      </c>
      <c r="S7415">
        <v>73.599999999999994</v>
      </c>
      <c r="T7415">
        <v>77</v>
      </c>
      <c r="U7415">
        <v>62.7</v>
      </c>
      <c r="V7415">
        <f t="shared" si="641"/>
        <v>-14.299999999999997</v>
      </c>
      <c r="W7415" t="str">
        <f t="shared" si="642"/>
        <v>Monitor</v>
      </c>
      <c r="X7415" t="str">
        <f t="shared" si="639"/>
        <v>Normal</v>
      </c>
      <c r="Y7415" t="str">
        <f t="shared" si="643"/>
        <v>Local</v>
      </c>
      <c r="Z7415" t="str">
        <f t="shared" si="640"/>
        <v>Chronic Absenteeism</v>
      </c>
      <c r="AA7415" t="s">
        <v>33</v>
      </c>
      <c r="AB7415">
        <v>0</v>
      </c>
    </row>
    <row r="7416" spans="1:28" x14ac:dyDescent="0.3">
      <c r="A7416">
        <v>13</v>
      </c>
      <c r="B7416" t="s">
        <v>22</v>
      </c>
      <c r="C7416">
        <v>7</v>
      </c>
      <c r="D7416" t="s">
        <v>48</v>
      </c>
      <c r="E7416" t="s">
        <v>24</v>
      </c>
      <c r="F7416">
        <v>5</v>
      </c>
      <c r="G7416">
        <v>1</v>
      </c>
      <c r="H7416" t="s">
        <v>36</v>
      </c>
      <c r="I7416">
        <v>285781</v>
      </c>
      <c r="J7416" t="s">
        <v>35</v>
      </c>
      <c r="K7416" t="s">
        <v>27</v>
      </c>
      <c r="L7416">
        <v>0</v>
      </c>
      <c r="M7416">
        <v>0</v>
      </c>
      <c r="N7416">
        <v>5.4</v>
      </c>
      <c r="O7416" t="s">
        <v>47</v>
      </c>
      <c r="P7416">
        <v>0</v>
      </c>
      <c r="Q7416">
        <v>2</v>
      </c>
      <c r="R7416">
        <v>6.9</v>
      </c>
      <c r="S7416">
        <v>76.3</v>
      </c>
      <c r="T7416">
        <v>68.2</v>
      </c>
      <c r="U7416">
        <v>58.3</v>
      </c>
      <c r="V7416">
        <f t="shared" si="641"/>
        <v>-9.9000000000000057</v>
      </c>
      <c r="W7416" t="str">
        <f t="shared" si="642"/>
        <v>Monitor</v>
      </c>
      <c r="X7416" t="str">
        <f t="shared" si="639"/>
        <v>Normal</v>
      </c>
      <c r="Y7416" t="str">
        <f t="shared" si="643"/>
        <v>Commuter</v>
      </c>
      <c r="Z7416" t="str">
        <f t="shared" si="640"/>
        <v>At-Risk</v>
      </c>
      <c r="AA7416" t="s">
        <v>29</v>
      </c>
      <c r="AB7416">
        <v>0</v>
      </c>
    </row>
    <row r="7417" spans="1:28" x14ac:dyDescent="0.3">
      <c r="A7417">
        <v>12</v>
      </c>
      <c r="B7417" t="s">
        <v>22</v>
      </c>
      <c r="C7417">
        <v>6</v>
      </c>
      <c r="D7417" t="s">
        <v>39</v>
      </c>
      <c r="E7417" t="s">
        <v>30</v>
      </c>
      <c r="F7417">
        <v>5</v>
      </c>
      <c r="G7417">
        <v>0</v>
      </c>
      <c r="H7417" t="s">
        <v>36</v>
      </c>
      <c r="I7417">
        <v>294225</v>
      </c>
      <c r="J7417" t="s">
        <v>31</v>
      </c>
      <c r="K7417" t="s">
        <v>37</v>
      </c>
      <c r="L7417">
        <v>1</v>
      </c>
      <c r="M7417">
        <v>0</v>
      </c>
      <c r="N7417">
        <v>2.2000000000000002</v>
      </c>
      <c r="O7417" t="s">
        <v>28</v>
      </c>
      <c r="P7417">
        <v>0</v>
      </c>
      <c r="Q7417">
        <v>3</v>
      </c>
      <c r="R7417">
        <v>12.8</v>
      </c>
      <c r="S7417">
        <v>98.1</v>
      </c>
      <c r="T7417">
        <v>72.099999999999994</v>
      </c>
      <c r="U7417">
        <v>88.7</v>
      </c>
      <c r="V7417">
        <f t="shared" si="641"/>
        <v>16.600000000000009</v>
      </c>
      <c r="W7417" t="str">
        <f t="shared" si="642"/>
        <v>Monitor</v>
      </c>
      <c r="X7417" t="str">
        <f t="shared" si="639"/>
        <v>Surge</v>
      </c>
      <c r="Y7417" t="str">
        <f t="shared" si="643"/>
        <v>Local</v>
      </c>
      <c r="Z7417" t="str">
        <f t="shared" si="640"/>
        <v>Healthy</v>
      </c>
      <c r="AA7417" t="s">
        <v>42</v>
      </c>
      <c r="AB7417">
        <v>0</v>
      </c>
    </row>
    <row r="7418" spans="1:28" x14ac:dyDescent="0.3">
      <c r="A7418">
        <v>11</v>
      </c>
      <c r="B7418" t="s">
        <v>22</v>
      </c>
      <c r="C7418">
        <v>6</v>
      </c>
      <c r="D7418" t="s">
        <v>23</v>
      </c>
      <c r="E7418" t="s">
        <v>24</v>
      </c>
      <c r="F7418">
        <v>6</v>
      </c>
      <c r="G7418">
        <v>1</v>
      </c>
      <c r="H7418" t="s">
        <v>36</v>
      </c>
      <c r="I7418">
        <v>211553</v>
      </c>
      <c r="J7418" t="s">
        <v>41</v>
      </c>
      <c r="K7418" t="s">
        <v>35</v>
      </c>
      <c r="L7418">
        <v>0</v>
      </c>
      <c r="M7418">
        <v>1</v>
      </c>
      <c r="N7418">
        <v>6.8</v>
      </c>
      <c r="O7418" t="s">
        <v>28</v>
      </c>
      <c r="P7418">
        <v>0</v>
      </c>
      <c r="Q7418">
        <v>4</v>
      </c>
      <c r="R7418">
        <v>13.5</v>
      </c>
      <c r="S7418">
        <v>82.1</v>
      </c>
      <c r="T7418">
        <v>59.6</v>
      </c>
      <c r="U7418">
        <v>76.8</v>
      </c>
      <c r="V7418">
        <f t="shared" si="641"/>
        <v>17.199999999999996</v>
      </c>
      <c r="W7418" t="str">
        <f t="shared" si="642"/>
        <v>Monitor</v>
      </c>
      <c r="X7418" t="str">
        <f t="shared" si="639"/>
        <v>Surge</v>
      </c>
      <c r="Y7418" t="str">
        <f t="shared" si="643"/>
        <v>Commuter</v>
      </c>
      <c r="Z7418" t="str">
        <f t="shared" si="640"/>
        <v>At-Risk</v>
      </c>
      <c r="AA7418" t="s">
        <v>42</v>
      </c>
      <c r="AB7418">
        <v>0</v>
      </c>
    </row>
    <row r="7419" spans="1:28" x14ac:dyDescent="0.3">
      <c r="A7419">
        <v>16</v>
      </c>
      <c r="B7419" t="s">
        <v>22</v>
      </c>
      <c r="C7419">
        <v>11</v>
      </c>
      <c r="D7419" t="s">
        <v>23</v>
      </c>
      <c r="E7419" t="s">
        <v>30</v>
      </c>
      <c r="F7419">
        <v>3</v>
      </c>
      <c r="G7419">
        <v>0</v>
      </c>
      <c r="H7419" t="s">
        <v>36</v>
      </c>
      <c r="I7419">
        <v>275088</v>
      </c>
      <c r="J7419" t="s">
        <v>32</v>
      </c>
      <c r="K7419" t="s">
        <v>27</v>
      </c>
      <c r="L7419">
        <v>0</v>
      </c>
      <c r="M7419">
        <v>0</v>
      </c>
      <c r="N7419">
        <v>2</v>
      </c>
      <c r="O7419" t="s">
        <v>28</v>
      </c>
      <c r="P7419">
        <v>0</v>
      </c>
      <c r="Q7419">
        <v>3</v>
      </c>
      <c r="R7419">
        <v>13.2</v>
      </c>
      <c r="S7419">
        <v>89.5</v>
      </c>
      <c r="T7419">
        <v>52</v>
      </c>
      <c r="U7419">
        <v>52.9</v>
      </c>
      <c r="V7419">
        <f t="shared" si="641"/>
        <v>0.89999999999999858</v>
      </c>
      <c r="W7419" t="str">
        <f t="shared" si="642"/>
        <v>Monitor</v>
      </c>
      <c r="X7419" t="str">
        <f t="shared" si="639"/>
        <v>Normal</v>
      </c>
      <c r="Y7419" t="str">
        <f t="shared" si="643"/>
        <v>Local</v>
      </c>
      <c r="Z7419" t="str">
        <f t="shared" si="640"/>
        <v>At-Risk</v>
      </c>
      <c r="AA7419" t="s">
        <v>29</v>
      </c>
      <c r="AB7419">
        <v>0</v>
      </c>
    </row>
    <row r="7420" spans="1:28" x14ac:dyDescent="0.3">
      <c r="A7420">
        <v>18</v>
      </c>
      <c r="B7420" t="s">
        <v>22</v>
      </c>
      <c r="C7420">
        <v>12</v>
      </c>
      <c r="D7420" t="s">
        <v>23</v>
      </c>
      <c r="E7420" t="s">
        <v>24</v>
      </c>
      <c r="F7420">
        <v>4</v>
      </c>
      <c r="G7420">
        <v>0</v>
      </c>
      <c r="H7420" t="s">
        <v>36</v>
      </c>
      <c r="I7420">
        <v>344521</v>
      </c>
      <c r="J7420" t="s">
        <v>32</v>
      </c>
      <c r="K7420" t="s">
        <v>32</v>
      </c>
      <c r="L7420">
        <v>1</v>
      </c>
      <c r="M7420">
        <v>0</v>
      </c>
      <c r="N7420">
        <v>14.8</v>
      </c>
      <c r="O7420" t="s">
        <v>28</v>
      </c>
      <c r="P7420">
        <v>1</v>
      </c>
      <c r="Q7420">
        <v>4</v>
      </c>
      <c r="R7420">
        <v>19.8</v>
      </c>
      <c r="S7420">
        <v>81.900000000000006</v>
      </c>
      <c r="T7420">
        <v>58.1</v>
      </c>
      <c r="U7420">
        <v>65.2</v>
      </c>
      <c r="V7420">
        <f t="shared" si="641"/>
        <v>7.1000000000000014</v>
      </c>
      <c r="W7420" t="str">
        <f t="shared" si="642"/>
        <v>Monitor</v>
      </c>
      <c r="X7420" t="str">
        <f t="shared" si="639"/>
        <v>Normal</v>
      </c>
      <c r="Y7420" t="str">
        <f t="shared" si="643"/>
        <v>Commuter</v>
      </c>
      <c r="Z7420" t="str">
        <f t="shared" si="640"/>
        <v>At-Risk</v>
      </c>
      <c r="AA7420" t="s">
        <v>33</v>
      </c>
      <c r="AB7420">
        <v>0</v>
      </c>
    </row>
    <row r="7421" spans="1:28" x14ac:dyDescent="0.3">
      <c r="A7421">
        <v>11</v>
      </c>
      <c r="B7421" t="s">
        <v>22</v>
      </c>
      <c r="C7421">
        <v>7</v>
      </c>
      <c r="D7421" t="s">
        <v>48</v>
      </c>
      <c r="E7421" t="s">
        <v>30</v>
      </c>
      <c r="F7421">
        <v>3</v>
      </c>
      <c r="G7421">
        <v>0</v>
      </c>
      <c r="H7421" t="s">
        <v>36</v>
      </c>
      <c r="I7421">
        <v>334197</v>
      </c>
      <c r="J7421" t="s">
        <v>32</v>
      </c>
      <c r="K7421" t="s">
        <v>35</v>
      </c>
      <c r="L7421">
        <v>1</v>
      </c>
      <c r="M7421">
        <v>0</v>
      </c>
      <c r="N7421">
        <v>0.7</v>
      </c>
      <c r="O7421" t="s">
        <v>47</v>
      </c>
      <c r="P7421">
        <v>0</v>
      </c>
      <c r="Q7421">
        <v>3</v>
      </c>
      <c r="R7421">
        <v>15.6</v>
      </c>
      <c r="S7421">
        <v>81.2</v>
      </c>
      <c r="T7421">
        <v>61.7</v>
      </c>
      <c r="U7421">
        <v>80</v>
      </c>
      <c r="V7421">
        <f t="shared" si="641"/>
        <v>18.299999999999997</v>
      </c>
      <c r="W7421" t="str">
        <f t="shared" si="642"/>
        <v>Monitor</v>
      </c>
      <c r="X7421" t="str">
        <f t="shared" si="639"/>
        <v>Surge</v>
      </c>
      <c r="Y7421" t="str">
        <f t="shared" si="643"/>
        <v>Local</v>
      </c>
      <c r="Z7421" t="str">
        <f t="shared" si="640"/>
        <v>At-Risk</v>
      </c>
      <c r="AA7421" t="s">
        <v>42</v>
      </c>
      <c r="AB7421">
        <v>0</v>
      </c>
    </row>
    <row r="7422" spans="1:28" x14ac:dyDescent="0.3">
      <c r="A7422">
        <v>16</v>
      </c>
      <c r="B7422" t="s">
        <v>22</v>
      </c>
      <c r="C7422">
        <v>11</v>
      </c>
      <c r="D7422" t="s">
        <v>23</v>
      </c>
      <c r="E7422" t="s">
        <v>44</v>
      </c>
      <c r="F7422">
        <v>3</v>
      </c>
      <c r="G7422">
        <v>0</v>
      </c>
      <c r="H7422" t="s">
        <v>40</v>
      </c>
      <c r="I7422">
        <v>1255775</v>
      </c>
      <c r="J7422" t="s">
        <v>31</v>
      </c>
      <c r="K7422" t="s">
        <v>43</v>
      </c>
      <c r="M7422">
        <v>0</v>
      </c>
      <c r="N7422">
        <v>10.1</v>
      </c>
      <c r="O7422" t="s">
        <v>28</v>
      </c>
      <c r="P7422">
        <v>0</v>
      </c>
      <c r="Q7422">
        <v>2</v>
      </c>
      <c r="R7422">
        <v>15.8</v>
      </c>
      <c r="S7422">
        <v>87.6</v>
      </c>
      <c r="T7422">
        <v>54.3</v>
      </c>
      <c r="U7422">
        <v>66</v>
      </c>
      <c r="V7422">
        <f t="shared" si="641"/>
        <v>11.700000000000003</v>
      </c>
      <c r="W7422" t="str">
        <f t="shared" si="642"/>
        <v>Monitor</v>
      </c>
      <c r="X7422" t="str">
        <f t="shared" si="639"/>
        <v>Surge</v>
      </c>
      <c r="Y7422" t="str">
        <f t="shared" si="643"/>
        <v>Commuter</v>
      </c>
      <c r="Z7422" t="str">
        <f t="shared" si="640"/>
        <v>At-Risk</v>
      </c>
      <c r="AA7422" t="s">
        <v>33</v>
      </c>
      <c r="AB7422">
        <v>0</v>
      </c>
    </row>
    <row r="7423" spans="1:28" x14ac:dyDescent="0.3">
      <c r="A7423">
        <v>15</v>
      </c>
      <c r="B7423" t="s">
        <v>38</v>
      </c>
      <c r="C7423">
        <v>9</v>
      </c>
      <c r="D7423" t="s">
        <v>23</v>
      </c>
      <c r="E7423" t="s">
        <v>24</v>
      </c>
      <c r="F7423">
        <v>2</v>
      </c>
      <c r="G7423">
        <v>0</v>
      </c>
      <c r="H7423" t="s">
        <v>34</v>
      </c>
      <c r="I7423">
        <v>61713</v>
      </c>
      <c r="J7423" t="s">
        <v>26</v>
      </c>
      <c r="K7423" t="s">
        <v>43</v>
      </c>
      <c r="L7423">
        <v>1</v>
      </c>
      <c r="M7423">
        <v>0</v>
      </c>
      <c r="N7423">
        <v>11.1</v>
      </c>
      <c r="O7423" t="s">
        <v>47</v>
      </c>
      <c r="P7423">
        <v>0</v>
      </c>
      <c r="Q7423">
        <v>2</v>
      </c>
      <c r="R7423">
        <v>11.4</v>
      </c>
      <c r="S7423">
        <v>81.599999999999994</v>
      </c>
      <c r="T7423">
        <v>54.1</v>
      </c>
      <c r="U7423">
        <v>50.2</v>
      </c>
      <c r="V7423">
        <f t="shared" si="641"/>
        <v>-3.8999999999999986</v>
      </c>
      <c r="W7423" t="str">
        <f t="shared" si="642"/>
        <v>Monitor</v>
      </c>
      <c r="X7423" t="str">
        <f t="shared" si="639"/>
        <v>Normal</v>
      </c>
      <c r="Y7423" t="str">
        <f t="shared" si="643"/>
        <v>Commuter</v>
      </c>
      <c r="Z7423" t="str">
        <f t="shared" si="640"/>
        <v>At-Risk</v>
      </c>
      <c r="AA7423" t="s">
        <v>29</v>
      </c>
      <c r="AB7423">
        <v>0</v>
      </c>
    </row>
    <row r="7424" spans="1:28" x14ac:dyDescent="0.3">
      <c r="A7424">
        <v>17</v>
      </c>
      <c r="B7424" t="s">
        <v>38</v>
      </c>
      <c r="C7424">
        <v>11</v>
      </c>
      <c r="D7424" t="s">
        <v>23</v>
      </c>
      <c r="E7424" t="s">
        <v>24</v>
      </c>
      <c r="F7424">
        <v>7</v>
      </c>
      <c r="G7424">
        <v>0</v>
      </c>
      <c r="H7424" t="s">
        <v>36</v>
      </c>
      <c r="I7424">
        <v>223887</v>
      </c>
      <c r="J7424" t="s">
        <v>26</v>
      </c>
      <c r="K7424" t="s">
        <v>27</v>
      </c>
      <c r="L7424">
        <v>1</v>
      </c>
      <c r="M7424">
        <v>0</v>
      </c>
      <c r="N7424">
        <v>9.6</v>
      </c>
      <c r="O7424" t="s">
        <v>47</v>
      </c>
      <c r="P7424">
        <v>0</v>
      </c>
      <c r="Q7424">
        <v>5</v>
      </c>
      <c r="R7424">
        <v>9.8000000000000007</v>
      </c>
      <c r="S7424">
        <v>86.5</v>
      </c>
      <c r="T7424">
        <v>52.7</v>
      </c>
      <c r="U7424">
        <v>57.2</v>
      </c>
      <c r="V7424">
        <f t="shared" si="641"/>
        <v>4.5</v>
      </c>
      <c r="W7424" t="str">
        <f t="shared" si="642"/>
        <v>Monitor</v>
      </c>
      <c r="X7424" t="str">
        <f t="shared" si="639"/>
        <v>Normal</v>
      </c>
      <c r="Y7424" t="str">
        <f t="shared" si="643"/>
        <v>Commuter</v>
      </c>
      <c r="Z7424" t="str">
        <f t="shared" si="640"/>
        <v>At-Risk</v>
      </c>
      <c r="AA7424" t="s">
        <v>29</v>
      </c>
      <c r="AB7424">
        <v>0</v>
      </c>
    </row>
    <row r="7425" spans="1:28" x14ac:dyDescent="0.3">
      <c r="A7425">
        <v>13</v>
      </c>
      <c r="B7425" t="s">
        <v>38</v>
      </c>
      <c r="C7425">
        <v>8</v>
      </c>
      <c r="D7425" t="s">
        <v>39</v>
      </c>
      <c r="E7425" t="s">
        <v>44</v>
      </c>
      <c r="F7425">
        <v>5</v>
      </c>
      <c r="G7425">
        <v>0</v>
      </c>
      <c r="H7425" t="s">
        <v>40</v>
      </c>
      <c r="I7425">
        <v>1063588</v>
      </c>
      <c r="J7425" t="s">
        <v>31</v>
      </c>
      <c r="K7425" t="s">
        <v>32</v>
      </c>
      <c r="L7425">
        <v>1</v>
      </c>
      <c r="M7425">
        <v>1</v>
      </c>
      <c r="N7425">
        <v>6.5</v>
      </c>
      <c r="O7425" t="s">
        <v>28</v>
      </c>
      <c r="P7425">
        <v>1</v>
      </c>
      <c r="Q7425">
        <v>5</v>
      </c>
      <c r="R7425">
        <v>21.3</v>
      </c>
      <c r="S7425">
        <v>93.2</v>
      </c>
      <c r="T7425">
        <v>68.900000000000006</v>
      </c>
      <c r="U7425">
        <v>73.099999999999994</v>
      </c>
      <c r="V7425">
        <f t="shared" si="641"/>
        <v>4.1999999999999886</v>
      </c>
      <c r="W7425" t="str">
        <f t="shared" si="642"/>
        <v>Monitor</v>
      </c>
      <c r="X7425" t="str">
        <f t="shared" si="639"/>
        <v>Normal</v>
      </c>
      <c r="Y7425" t="str">
        <f t="shared" si="643"/>
        <v>Commuter</v>
      </c>
      <c r="Z7425" t="str">
        <f t="shared" si="640"/>
        <v>Healthy</v>
      </c>
      <c r="AA7425" t="s">
        <v>33</v>
      </c>
      <c r="AB7425">
        <v>0</v>
      </c>
    </row>
    <row r="7426" spans="1:28" x14ac:dyDescent="0.3">
      <c r="A7426">
        <v>16</v>
      </c>
      <c r="B7426" t="s">
        <v>38</v>
      </c>
      <c r="C7426">
        <v>11</v>
      </c>
      <c r="D7426" t="s">
        <v>39</v>
      </c>
      <c r="E7426" t="s">
        <v>30</v>
      </c>
      <c r="F7426">
        <v>4</v>
      </c>
      <c r="G7426">
        <v>0</v>
      </c>
      <c r="H7426" t="s">
        <v>25</v>
      </c>
      <c r="I7426">
        <v>405392</v>
      </c>
      <c r="J7426" t="s">
        <v>32</v>
      </c>
      <c r="K7426" t="s">
        <v>27</v>
      </c>
      <c r="L7426">
        <v>1</v>
      </c>
      <c r="M7426">
        <v>0</v>
      </c>
      <c r="N7426">
        <v>3</v>
      </c>
      <c r="O7426" t="s">
        <v>28</v>
      </c>
      <c r="P7426">
        <v>0</v>
      </c>
      <c r="Q7426">
        <v>4</v>
      </c>
      <c r="R7426">
        <v>12.9</v>
      </c>
      <c r="S7426">
        <v>97.9</v>
      </c>
      <c r="T7426">
        <v>63</v>
      </c>
      <c r="U7426">
        <v>61</v>
      </c>
      <c r="V7426">
        <f t="shared" si="641"/>
        <v>-2</v>
      </c>
      <c r="W7426" t="str">
        <f t="shared" si="642"/>
        <v>Monitor</v>
      </c>
      <c r="X7426" t="str">
        <f t="shared" si="639"/>
        <v>Normal</v>
      </c>
      <c r="Y7426" t="str">
        <f t="shared" si="643"/>
        <v>Local</v>
      </c>
      <c r="Z7426" t="str">
        <f t="shared" si="640"/>
        <v>Healthy</v>
      </c>
      <c r="AA7426" t="s">
        <v>33</v>
      </c>
      <c r="AB7426">
        <v>0</v>
      </c>
    </row>
    <row r="7427" spans="1:28" x14ac:dyDescent="0.3">
      <c r="A7427">
        <v>13</v>
      </c>
      <c r="B7427" t="s">
        <v>38</v>
      </c>
      <c r="C7427">
        <v>9</v>
      </c>
      <c r="D7427" t="s">
        <v>48</v>
      </c>
      <c r="E7427" t="s">
        <v>24</v>
      </c>
      <c r="F7427">
        <v>5</v>
      </c>
      <c r="G7427">
        <v>0</v>
      </c>
      <c r="H7427" t="s">
        <v>34</v>
      </c>
      <c r="I7427">
        <v>68682</v>
      </c>
      <c r="J7427" t="s">
        <v>35</v>
      </c>
      <c r="K7427" t="s">
        <v>35</v>
      </c>
      <c r="L7427">
        <v>0</v>
      </c>
      <c r="M7427">
        <v>1</v>
      </c>
      <c r="N7427">
        <v>3.4</v>
      </c>
      <c r="O7427" t="s">
        <v>28</v>
      </c>
      <c r="P7427">
        <v>0</v>
      </c>
      <c r="Q7427">
        <v>2</v>
      </c>
      <c r="R7427">
        <v>9.3000000000000007</v>
      </c>
      <c r="S7427">
        <v>70.900000000000006</v>
      </c>
      <c r="T7427">
        <v>65.2</v>
      </c>
      <c r="U7427">
        <v>76.599999999999994</v>
      </c>
      <c r="V7427">
        <f t="shared" si="641"/>
        <v>11.399999999999991</v>
      </c>
      <c r="W7427" t="str">
        <f t="shared" si="642"/>
        <v>Monitor</v>
      </c>
      <c r="X7427" t="str">
        <f t="shared" ref="X7427:X7490" si="644">IF(V7427&gt;10, "Surge", "Normal")</f>
        <v>Surge</v>
      </c>
      <c r="Y7427" t="str">
        <f t="shared" si="643"/>
        <v>Local</v>
      </c>
      <c r="Z7427" t="str">
        <f t="shared" si="640"/>
        <v>Chronic Absenteeism</v>
      </c>
      <c r="AA7427" t="s">
        <v>42</v>
      </c>
      <c r="AB7427">
        <v>0</v>
      </c>
    </row>
    <row r="7428" spans="1:28" x14ac:dyDescent="0.3">
      <c r="A7428">
        <v>11</v>
      </c>
      <c r="B7428" t="s">
        <v>22</v>
      </c>
      <c r="C7428">
        <v>7</v>
      </c>
      <c r="D7428" t="s">
        <v>48</v>
      </c>
      <c r="E7428" t="s">
        <v>30</v>
      </c>
      <c r="F7428">
        <v>4</v>
      </c>
      <c r="G7428">
        <v>0</v>
      </c>
      <c r="H7428" t="s">
        <v>25</v>
      </c>
      <c r="I7428">
        <v>384953</v>
      </c>
      <c r="J7428" t="s">
        <v>26</v>
      </c>
      <c r="K7428" t="s">
        <v>26</v>
      </c>
      <c r="L7428">
        <v>1</v>
      </c>
      <c r="M7428">
        <v>1</v>
      </c>
      <c r="N7428">
        <v>0.5</v>
      </c>
      <c r="O7428" t="s">
        <v>28</v>
      </c>
      <c r="P7428">
        <v>1</v>
      </c>
      <c r="Q7428">
        <v>4</v>
      </c>
      <c r="R7428">
        <v>17.7</v>
      </c>
      <c r="S7428">
        <v>85.6</v>
      </c>
      <c r="T7428">
        <v>58</v>
      </c>
      <c r="U7428">
        <v>69.900000000000006</v>
      </c>
      <c r="V7428">
        <f t="shared" si="641"/>
        <v>11.900000000000006</v>
      </c>
      <c r="W7428" t="str">
        <f t="shared" si="642"/>
        <v>Monitor</v>
      </c>
      <c r="X7428" t="str">
        <f t="shared" si="644"/>
        <v>Surge</v>
      </c>
      <c r="Y7428" t="str">
        <f t="shared" si="643"/>
        <v>Local</v>
      </c>
      <c r="Z7428" t="str">
        <f t="shared" si="640"/>
        <v>At-Risk</v>
      </c>
      <c r="AA7428" t="s">
        <v>33</v>
      </c>
      <c r="AB7428">
        <v>0</v>
      </c>
    </row>
    <row r="7429" spans="1:28" x14ac:dyDescent="0.3">
      <c r="A7429">
        <v>13</v>
      </c>
      <c r="B7429" t="s">
        <v>38</v>
      </c>
      <c r="C7429">
        <v>8</v>
      </c>
      <c r="D7429" t="s">
        <v>48</v>
      </c>
      <c r="E7429" t="s">
        <v>24</v>
      </c>
      <c r="F7429">
        <v>3</v>
      </c>
      <c r="G7429">
        <v>0</v>
      </c>
      <c r="H7429" t="s">
        <v>34</v>
      </c>
      <c r="I7429">
        <v>90035</v>
      </c>
      <c r="J7429" t="s">
        <v>43</v>
      </c>
      <c r="K7429" t="s">
        <v>31</v>
      </c>
      <c r="L7429">
        <v>0</v>
      </c>
      <c r="M7429">
        <v>0</v>
      </c>
      <c r="N7429">
        <v>10.8</v>
      </c>
      <c r="O7429" t="s">
        <v>49</v>
      </c>
      <c r="P7429">
        <v>0</v>
      </c>
      <c r="Q7429">
        <v>3</v>
      </c>
      <c r="R7429">
        <v>9.6</v>
      </c>
      <c r="S7429">
        <v>70.5</v>
      </c>
      <c r="T7429">
        <v>48.3</v>
      </c>
      <c r="U7429">
        <v>44.1</v>
      </c>
      <c r="V7429">
        <f t="shared" si="641"/>
        <v>-4.1999999999999957</v>
      </c>
      <c r="W7429" t="str">
        <f t="shared" si="642"/>
        <v>Monitor</v>
      </c>
      <c r="X7429" t="str">
        <f t="shared" si="644"/>
        <v>Normal</v>
      </c>
      <c r="Y7429" t="str">
        <f t="shared" si="643"/>
        <v>Commuter</v>
      </c>
      <c r="Z7429" t="str">
        <f t="shared" ref="Z7429:Z7488" si="645">IF(S7429&gt;=90, "Healthy", IF(S7429&gt;75, "At-Risk", "Chronic Absenteeism"))</f>
        <v>Chronic Absenteeism</v>
      </c>
      <c r="AA7429" t="s">
        <v>29</v>
      </c>
      <c r="AB7429">
        <v>0</v>
      </c>
    </row>
    <row r="7430" spans="1:28" x14ac:dyDescent="0.3">
      <c r="A7430">
        <v>10</v>
      </c>
      <c r="B7430" t="s">
        <v>22</v>
      </c>
      <c r="C7430">
        <v>6</v>
      </c>
      <c r="D7430" t="s">
        <v>48</v>
      </c>
      <c r="E7430" t="s">
        <v>24</v>
      </c>
      <c r="F7430">
        <v>6</v>
      </c>
      <c r="G7430">
        <v>0</v>
      </c>
      <c r="H7430" t="s">
        <v>25</v>
      </c>
      <c r="I7430">
        <v>588462</v>
      </c>
      <c r="J7430" t="s">
        <v>32</v>
      </c>
      <c r="K7430" t="s">
        <v>43</v>
      </c>
      <c r="L7430">
        <v>0</v>
      </c>
      <c r="M7430">
        <v>0</v>
      </c>
      <c r="N7430">
        <v>12.6</v>
      </c>
      <c r="O7430" t="s">
        <v>28</v>
      </c>
      <c r="P7430">
        <v>0</v>
      </c>
      <c r="Q7430">
        <v>3</v>
      </c>
      <c r="R7430">
        <v>16.399999999999999</v>
      </c>
      <c r="S7430">
        <v>79.7</v>
      </c>
      <c r="T7430">
        <v>72.8</v>
      </c>
      <c r="U7430">
        <v>66.400000000000006</v>
      </c>
      <c r="V7430">
        <f t="shared" si="641"/>
        <v>-6.3999999999999915</v>
      </c>
      <c r="W7430" t="str">
        <f t="shared" si="642"/>
        <v>Monitor</v>
      </c>
      <c r="X7430" t="str">
        <f t="shared" si="644"/>
        <v>Normal</v>
      </c>
      <c r="Y7430" t="str">
        <f t="shared" si="643"/>
        <v>Commuter</v>
      </c>
      <c r="Z7430" t="str">
        <f t="shared" si="645"/>
        <v>At-Risk</v>
      </c>
      <c r="AA7430" t="s">
        <v>33</v>
      </c>
      <c r="AB7430">
        <v>0</v>
      </c>
    </row>
    <row r="7431" spans="1:28" x14ac:dyDescent="0.3">
      <c r="A7431">
        <v>17</v>
      </c>
      <c r="B7431" t="s">
        <v>38</v>
      </c>
      <c r="C7431">
        <v>12</v>
      </c>
      <c r="D7431" t="s">
        <v>23</v>
      </c>
      <c r="E7431" t="s">
        <v>30</v>
      </c>
      <c r="F7431">
        <v>4</v>
      </c>
      <c r="G7431">
        <v>0</v>
      </c>
      <c r="H7431" t="s">
        <v>36</v>
      </c>
      <c r="I7431">
        <v>288862</v>
      </c>
      <c r="J7431" t="s">
        <v>43</v>
      </c>
      <c r="K7431" t="s">
        <v>41</v>
      </c>
      <c r="L7431">
        <v>1</v>
      </c>
      <c r="M7431">
        <v>0</v>
      </c>
      <c r="N7431">
        <v>2.2999999999999998</v>
      </c>
      <c r="O7431" t="s">
        <v>49</v>
      </c>
      <c r="P7431">
        <v>0</v>
      </c>
      <c r="Q7431">
        <v>4</v>
      </c>
      <c r="R7431">
        <v>18.399999999999999</v>
      </c>
      <c r="S7431">
        <v>87.9</v>
      </c>
      <c r="T7431">
        <v>63</v>
      </c>
      <c r="U7431">
        <v>79.7</v>
      </c>
      <c r="V7431">
        <f t="shared" si="641"/>
        <v>16.700000000000003</v>
      </c>
      <c r="W7431" t="str">
        <f t="shared" si="642"/>
        <v>Monitor</v>
      </c>
      <c r="X7431" t="str">
        <f t="shared" si="644"/>
        <v>Surge</v>
      </c>
      <c r="Y7431" t="str">
        <f t="shared" si="643"/>
        <v>Local</v>
      </c>
      <c r="Z7431" t="str">
        <f t="shared" si="645"/>
        <v>At-Risk</v>
      </c>
      <c r="AA7431" t="s">
        <v>42</v>
      </c>
      <c r="AB7431">
        <v>0</v>
      </c>
    </row>
    <row r="7432" spans="1:28" x14ac:dyDescent="0.3">
      <c r="A7432">
        <v>16</v>
      </c>
      <c r="B7432" t="s">
        <v>38</v>
      </c>
      <c r="C7432">
        <v>10</v>
      </c>
      <c r="D7432" t="s">
        <v>39</v>
      </c>
      <c r="E7432" t="s">
        <v>30</v>
      </c>
      <c r="F7432">
        <v>6</v>
      </c>
      <c r="G7432">
        <v>0</v>
      </c>
      <c r="H7432" t="s">
        <v>40</v>
      </c>
      <c r="I7432">
        <v>796911</v>
      </c>
      <c r="J7432" t="s">
        <v>31</v>
      </c>
      <c r="K7432" t="s">
        <v>41</v>
      </c>
      <c r="L7432">
        <v>1</v>
      </c>
      <c r="M7432">
        <v>1</v>
      </c>
      <c r="N7432">
        <v>0.7</v>
      </c>
      <c r="O7432" t="s">
        <v>28</v>
      </c>
      <c r="P7432">
        <v>0</v>
      </c>
      <c r="Q7432">
        <v>5</v>
      </c>
      <c r="R7432">
        <v>9.9</v>
      </c>
      <c r="S7432">
        <v>80.7</v>
      </c>
      <c r="T7432">
        <v>75.7</v>
      </c>
      <c r="U7432">
        <v>37.6</v>
      </c>
      <c r="V7432">
        <f t="shared" si="641"/>
        <v>-38.1</v>
      </c>
      <c r="W7432" t="str">
        <f t="shared" si="642"/>
        <v>High Risk</v>
      </c>
      <c r="X7432" t="str">
        <f t="shared" si="644"/>
        <v>Normal</v>
      </c>
      <c r="Y7432" t="str">
        <f t="shared" si="643"/>
        <v>Local</v>
      </c>
      <c r="Z7432" t="str">
        <f t="shared" si="645"/>
        <v>At-Risk</v>
      </c>
      <c r="AA7432" t="s">
        <v>51</v>
      </c>
      <c r="AB7432">
        <v>1</v>
      </c>
    </row>
    <row r="7433" spans="1:28" x14ac:dyDescent="0.3">
      <c r="A7433">
        <v>10</v>
      </c>
      <c r="B7433" t="s">
        <v>22</v>
      </c>
      <c r="C7433">
        <v>6</v>
      </c>
      <c r="D7433" t="s">
        <v>39</v>
      </c>
      <c r="E7433" t="s">
        <v>24</v>
      </c>
      <c r="F7433">
        <v>4</v>
      </c>
      <c r="G7433">
        <v>1</v>
      </c>
      <c r="H7433" t="s">
        <v>34</v>
      </c>
      <c r="I7433">
        <v>118299</v>
      </c>
      <c r="J7433" t="s">
        <v>43</v>
      </c>
      <c r="K7433" t="s">
        <v>37</v>
      </c>
      <c r="L7433">
        <v>0</v>
      </c>
      <c r="M7433">
        <v>1</v>
      </c>
      <c r="N7433">
        <v>11</v>
      </c>
      <c r="O7433" t="s">
        <v>47</v>
      </c>
      <c r="P7433">
        <v>0</v>
      </c>
      <c r="Q7433">
        <v>4</v>
      </c>
      <c r="R7433">
        <v>13.8</v>
      </c>
      <c r="S7433">
        <v>87.8</v>
      </c>
      <c r="T7433">
        <v>49.5</v>
      </c>
      <c r="U7433">
        <v>69.599999999999994</v>
      </c>
      <c r="V7433">
        <f t="shared" si="641"/>
        <v>20.099999999999994</v>
      </c>
      <c r="W7433" t="str">
        <f t="shared" si="642"/>
        <v>Monitor</v>
      </c>
      <c r="X7433" t="str">
        <f t="shared" si="644"/>
        <v>Surge</v>
      </c>
      <c r="Y7433" t="str">
        <f t="shared" si="643"/>
        <v>Commuter</v>
      </c>
      <c r="Z7433" t="str">
        <f t="shared" si="645"/>
        <v>At-Risk</v>
      </c>
      <c r="AA7433" t="s">
        <v>33</v>
      </c>
      <c r="AB7433">
        <v>0</v>
      </c>
    </row>
    <row r="7434" spans="1:28" x14ac:dyDescent="0.3">
      <c r="A7434">
        <v>14</v>
      </c>
      <c r="B7434" t="s">
        <v>22</v>
      </c>
      <c r="C7434">
        <v>10</v>
      </c>
      <c r="D7434" t="s">
        <v>23</v>
      </c>
      <c r="E7434" t="s">
        <v>24</v>
      </c>
      <c r="F7434">
        <v>4</v>
      </c>
      <c r="G7434">
        <v>0</v>
      </c>
      <c r="H7434" t="s">
        <v>25</v>
      </c>
      <c r="I7434">
        <v>603678</v>
      </c>
      <c r="J7434" t="s">
        <v>37</v>
      </c>
      <c r="K7434" t="s">
        <v>26</v>
      </c>
      <c r="L7434">
        <v>1</v>
      </c>
      <c r="M7434">
        <v>1</v>
      </c>
      <c r="N7434">
        <v>5.2</v>
      </c>
      <c r="O7434" t="s">
        <v>28</v>
      </c>
      <c r="P7434">
        <v>0</v>
      </c>
      <c r="Q7434">
        <v>4</v>
      </c>
      <c r="R7434">
        <v>15.1</v>
      </c>
      <c r="S7434">
        <v>80.8</v>
      </c>
      <c r="T7434">
        <v>64</v>
      </c>
      <c r="U7434">
        <v>64.5</v>
      </c>
      <c r="V7434">
        <f t="shared" si="641"/>
        <v>0.5</v>
      </c>
      <c r="W7434" t="str">
        <f t="shared" si="642"/>
        <v>Monitor</v>
      </c>
      <c r="X7434" t="str">
        <f t="shared" si="644"/>
        <v>Normal</v>
      </c>
      <c r="Y7434" t="str">
        <f t="shared" si="643"/>
        <v>Commuter</v>
      </c>
      <c r="Z7434" t="str">
        <f t="shared" si="645"/>
        <v>At-Risk</v>
      </c>
      <c r="AA7434" t="s">
        <v>33</v>
      </c>
      <c r="AB7434">
        <v>0</v>
      </c>
    </row>
    <row r="7435" spans="1:28" x14ac:dyDescent="0.3">
      <c r="A7435">
        <v>13</v>
      </c>
      <c r="B7435" t="s">
        <v>38</v>
      </c>
      <c r="C7435">
        <v>9</v>
      </c>
      <c r="D7435" t="s">
        <v>23</v>
      </c>
      <c r="E7435" t="s">
        <v>30</v>
      </c>
      <c r="F7435">
        <v>3</v>
      </c>
      <c r="G7435">
        <v>0</v>
      </c>
      <c r="H7435" t="s">
        <v>25</v>
      </c>
      <c r="I7435">
        <v>548474</v>
      </c>
      <c r="J7435" t="s">
        <v>26</v>
      </c>
      <c r="K7435" t="s">
        <v>43</v>
      </c>
      <c r="L7435">
        <v>1</v>
      </c>
      <c r="M7435">
        <v>1</v>
      </c>
      <c r="N7435">
        <v>2.2000000000000002</v>
      </c>
      <c r="O7435" t="s">
        <v>28</v>
      </c>
      <c r="P7435">
        <v>1</v>
      </c>
      <c r="Q7435">
        <v>3</v>
      </c>
      <c r="R7435">
        <v>21</v>
      </c>
      <c r="S7435">
        <v>90.4</v>
      </c>
      <c r="T7435">
        <v>57.3</v>
      </c>
      <c r="U7435">
        <v>64.900000000000006</v>
      </c>
      <c r="V7435">
        <f t="shared" si="641"/>
        <v>7.6000000000000085</v>
      </c>
      <c r="W7435" t="str">
        <f t="shared" si="642"/>
        <v>Monitor</v>
      </c>
      <c r="X7435" t="str">
        <f t="shared" si="644"/>
        <v>Normal</v>
      </c>
      <c r="Y7435" t="str">
        <f t="shared" si="643"/>
        <v>Local</v>
      </c>
      <c r="Z7435" t="str">
        <f t="shared" si="645"/>
        <v>Healthy</v>
      </c>
      <c r="AA7435" t="s">
        <v>33</v>
      </c>
      <c r="AB7435">
        <v>0</v>
      </c>
    </row>
    <row r="7436" spans="1:28" x14ac:dyDescent="0.3">
      <c r="A7436">
        <v>16</v>
      </c>
      <c r="B7436" t="s">
        <v>22</v>
      </c>
      <c r="C7436">
        <v>12</v>
      </c>
      <c r="D7436" t="s">
        <v>39</v>
      </c>
      <c r="E7436" t="s">
        <v>24</v>
      </c>
      <c r="F7436">
        <v>5</v>
      </c>
      <c r="G7436">
        <v>0</v>
      </c>
      <c r="H7436" t="s">
        <v>34</v>
      </c>
      <c r="I7436">
        <v>164470</v>
      </c>
      <c r="J7436" t="s">
        <v>32</v>
      </c>
      <c r="K7436" t="s">
        <v>43</v>
      </c>
      <c r="L7436">
        <v>1</v>
      </c>
      <c r="M7436">
        <v>0</v>
      </c>
      <c r="N7436">
        <v>5.3</v>
      </c>
      <c r="O7436" t="s">
        <v>28</v>
      </c>
      <c r="P7436">
        <v>0</v>
      </c>
      <c r="Q7436">
        <v>4</v>
      </c>
      <c r="R7436">
        <v>10.6</v>
      </c>
      <c r="S7436">
        <v>91.4</v>
      </c>
      <c r="T7436">
        <v>58.1</v>
      </c>
      <c r="U7436">
        <v>62.7</v>
      </c>
      <c r="V7436">
        <f t="shared" si="641"/>
        <v>4.6000000000000014</v>
      </c>
      <c r="W7436" t="str">
        <f t="shared" si="642"/>
        <v>Monitor</v>
      </c>
      <c r="X7436" t="str">
        <f t="shared" si="644"/>
        <v>Normal</v>
      </c>
      <c r="Y7436" t="str">
        <f t="shared" si="643"/>
        <v>Commuter</v>
      </c>
      <c r="Z7436" t="str">
        <f t="shared" si="645"/>
        <v>Healthy</v>
      </c>
      <c r="AA7436" t="s">
        <v>33</v>
      </c>
      <c r="AB7436">
        <v>0</v>
      </c>
    </row>
    <row r="7437" spans="1:28" x14ac:dyDescent="0.3">
      <c r="A7437">
        <v>17</v>
      </c>
      <c r="B7437" t="s">
        <v>38</v>
      </c>
      <c r="C7437">
        <v>12</v>
      </c>
      <c r="D7437" t="s">
        <v>48</v>
      </c>
      <c r="E7437" t="s">
        <v>24</v>
      </c>
      <c r="F7437">
        <v>2</v>
      </c>
      <c r="G7437">
        <v>0</v>
      </c>
      <c r="H7437" t="s">
        <v>25</v>
      </c>
      <c r="I7437">
        <v>509249</v>
      </c>
      <c r="J7437" t="s">
        <v>32</v>
      </c>
      <c r="K7437" t="s">
        <v>32</v>
      </c>
      <c r="L7437">
        <v>0</v>
      </c>
      <c r="M7437">
        <v>0</v>
      </c>
      <c r="N7437">
        <v>5.5</v>
      </c>
      <c r="O7437" t="s">
        <v>28</v>
      </c>
      <c r="P7437">
        <v>0</v>
      </c>
      <c r="Q7437">
        <v>3</v>
      </c>
      <c r="R7437">
        <v>11.4</v>
      </c>
      <c r="S7437">
        <v>87.8</v>
      </c>
      <c r="T7437">
        <v>72.2</v>
      </c>
      <c r="U7437">
        <v>80.2</v>
      </c>
      <c r="V7437">
        <f t="shared" si="641"/>
        <v>8</v>
      </c>
      <c r="W7437" t="str">
        <f t="shared" si="642"/>
        <v>Monitor</v>
      </c>
      <c r="X7437" t="str">
        <f t="shared" si="644"/>
        <v>Normal</v>
      </c>
      <c r="Y7437" t="str">
        <f t="shared" si="643"/>
        <v>Commuter</v>
      </c>
      <c r="Z7437" t="str">
        <f t="shared" si="645"/>
        <v>At-Risk</v>
      </c>
      <c r="AA7437" t="s">
        <v>42</v>
      </c>
      <c r="AB7437">
        <v>0</v>
      </c>
    </row>
    <row r="7438" spans="1:28" x14ac:dyDescent="0.3">
      <c r="A7438">
        <v>15</v>
      </c>
      <c r="B7438" t="s">
        <v>22</v>
      </c>
      <c r="C7438">
        <v>9</v>
      </c>
      <c r="D7438" t="s">
        <v>39</v>
      </c>
      <c r="E7438" t="s">
        <v>30</v>
      </c>
      <c r="F7438">
        <v>6</v>
      </c>
      <c r="G7438">
        <v>0</v>
      </c>
      <c r="H7438" t="s">
        <v>36</v>
      </c>
      <c r="I7438">
        <v>294559</v>
      </c>
      <c r="J7438" t="s">
        <v>31</v>
      </c>
      <c r="K7438" t="s">
        <v>35</v>
      </c>
      <c r="L7438">
        <v>1</v>
      </c>
      <c r="M7438">
        <v>1</v>
      </c>
      <c r="N7438">
        <v>1.4</v>
      </c>
      <c r="O7438" t="s">
        <v>28</v>
      </c>
      <c r="P7438">
        <v>0</v>
      </c>
      <c r="Q7438">
        <v>3</v>
      </c>
      <c r="R7438">
        <v>12.4</v>
      </c>
      <c r="S7438">
        <v>83.8</v>
      </c>
      <c r="T7438">
        <v>86.1</v>
      </c>
      <c r="U7438">
        <v>81.8</v>
      </c>
      <c r="V7438">
        <f t="shared" si="641"/>
        <v>-4.2999999999999972</v>
      </c>
      <c r="W7438" t="str">
        <f t="shared" si="642"/>
        <v>Monitor</v>
      </c>
      <c r="X7438" t="str">
        <f t="shared" si="644"/>
        <v>Normal</v>
      </c>
      <c r="Y7438" t="str">
        <f t="shared" si="643"/>
        <v>Local</v>
      </c>
      <c r="Z7438" t="str">
        <f t="shared" si="645"/>
        <v>At-Risk</v>
      </c>
      <c r="AA7438" t="s">
        <v>42</v>
      </c>
      <c r="AB7438">
        <v>0</v>
      </c>
    </row>
    <row r="7439" spans="1:28" x14ac:dyDescent="0.3">
      <c r="A7439">
        <v>16</v>
      </c>
      <c r="B7439" t="s">
        <v>22</v>
      </c>
      <c r="C7439">
        <v>10</v>
      </c>
      <c r="D7439" t="s">
        <v>48</v>
      </c>
      <c r="E7439" t="s">
        <v>30</v>
      </c>
      <c r="F7439">
        <v>5</v>
      </c>
      <c r="G7439">
        <v>0</v>
      </c>
      <c r="H7439" t="s">
        <v>36</v>
      </c>
      <c r="I7439">
        <v>293174</v>
      </c>
      <c r="J7439" t="s">
        <v>41</v>
      </c>
      <c r="K7439" t="s">
        <v>26</v>
      </c>
      <c r="L7439">
        <v>1</v>
      </c>
      <c r="M7439">
        <v>1</v>
      </c>
      <c r="N7439">
        <v>0.8</v>
      </c>
      <c r="O7439" t="s">
        <v>28</v>
      </c>
      <c r="P7439">
        <v>0</v>
      </c>
      <c r="Q7439">
        <v>3</v>
      </c>
      <c r="R7439">
        <v>19.100000000000001</v>
      </c>
      <c r="S7439">
        <v>84.1</v>
      </c>
      <c r="T7439">
        <v>53.5</v>
      </c>
      <c r="U7439">
        <v>75.900000000000006</v>
      </c>
      <c r="V7439">
        <f t="shared" si="641"/>
        <v>22.400000000000006</v>
      </c>
      <c r="W7439" t="str">
        <f t="shared" si="642"/>
        <v>Monitor</v>
      </c>
      <c r="X7439" t="str">
        <f t="shared" si="644"/>
        <v>Surge</v>
      </c>
      <c r="Y7439" t="str">
        <f t="shared" si="643"/>
        <v>Local</v>
      </c>
      <c r="Z7439" t="str">
        <f t="shared" si="645"/>
        <v>At-Risk</v>
      </c>
      <c r="AA7439" t="s">
        <v>42</v>
      </c>
      <c r="AB7439">
        <v>0</v>
      </c>
    </row>
    <row r="7440" spans="1:28" x14ac:dyDescent="0.3">
      <c r="A7440">
        <v>16</v>
      </c>
      <c r="B7440" t="s">
        <v>22</v>
      </c>
      <c r="C7440">
        <v>12</v>
      </c>
      <c r="D7440" t="s">
        <v>39</v>
      </c>
      <c r="E7440" t="s">
        <v>30</v>
      </c>
      <c r="F7440">
        <v>7</v>
      </c>
      <c r="G7440">
        <v>0</v>
      </c>
      <c r="H7440" t="s">
        <v>36</v>
      </c>
      <c r="I7440">
        <v>188248</v>
      </c>
      <c r="J7440" t="s">
        <v>31</v>
      </c>
      <c r="K7440" t="s">
        <v>27</v>
      </c>
      <c r="L7440">
        <v>0</v>
      </c>
      <c r="M7440">
        <v>0</v>
      </c>
      <c r="N7440">
        <v>2.1</v>
      </c>
      <c r="O7440" t="s">
        <v>49</v>
      </c>
      <c r="P7440">
        <v>0</v>
      </c>
      <c r="Q7440">
        <v>2</v>
      </c>
      <c r="R7440">
        <v>9.4</v>
      </c>
      <c r="S7440">
        <v>95.9</v>
      </c>
      <c r="T7440">
        <v>65.599999999999994</v>
      </c>
      <c r="U7440">
        <v>11.1</v>
      </c>
      <c r="V7440">
        <f t="shared" si="641"/>
        <v>-54.499999999999993</v>
      </c>
      <c r="W7440" t="str">
        <f t="shared" si="642"/>
        <v>High Risk</v>
      </c>
      <c r="X7440" t="str">
        <f t="shared" si="644"/>
        <v>Normal</v>
      </c>
      <c r="Y7440" t="str">
        <f t="shared" si="643"/>
        <v>Local</v>
      </c>
      <c r="Z7440" t="str">
        <f t="shared" si="645"/>
        <v>Healthy</v>
      </c>
      <c r="AA7440" t="s">
        <v>51</v>
      </c>
      <c r="AB7440">
        <v>1</v>
      </c>
    </row>
    <row r="7441" spans="1:28" x14ac:dyDescent="0.3">
      <c r="A7441">
        <v>12</v>
      </c>
      <c r="B7441" t="s">
        <v>22</v>
      </c>
      <c r="C7441">
        <v>6</v>
      </c>
      <c r="D7441" t="s">
        <v>23</v>
      </c>
      <c r="E7441" t="s">
        <v>30</v>
      </c>
      <c r="F7441">
        <v>7</v>
      </c>
      <c r="G7441">
        <v>0</v>
      </c>
      <c r="H7441" t="s">
        <v>34</v>
      </c>
      <c r="I7441">
        <v>77084</v>
      </c>
      <c r="J7441" t="s">
        <v>37</v>
      </c>
      <c r="K7441" t="s">
        <v>35</v>
      </c>
      <c r="L7441">
        <v>1</v>
      </c>
      <c r="M7441">
        <v>1</v>
      </c>
      <c r="N7441">
        <v>4.4000000000000004</v>
      </c>
      <c r="O7441" t="s">
        <v>47</v>
      </c>
      <c r="P7441">
        <v>0</v>
      </c>
      <c r="Q7441">
        <v>3</v>
      </c>
      <c r="R7441">
        <v>9.1999999999999993</v>
      </c>
      <c r="S7441">
        <v>77.599999999999994</v>
      </c>
      <c r="T7441">
        <v>57.7</v>
      </c>
      <c r="U7441">
        <v>56.8</v>
      </c>
      <c r="V7441">
        <f t="shared" si="641"/>
        <v>-0.90000000000000568</v>
      </c>
      <c r="W7441" t="str">
        <f t="shared" si="642"/>
        <v>Monitor</v>
      </c>
      <c r="X7441" t="str">
        <f t="shared" si="644"/>
        <v>Normal</v>
      </c>
      <c r="Y7441" t="str">
        <f t="shared" si="643"/>
        <v>Local</v>
      </c>
      <c r="Z7441" t="str">
        <f t="shared" si="645"/>
        <v>At-Risk</v>
      </c>
      <c r="AA7441" t="s">
        <v>29</v>
      </c>
      <c r="AB7441">
        <v>0</v>
      </c>
    </row>
    <row r="7442" spans="1:28" x14ac:dyDescent="0.3">
      <c r="A7442">
        <v>11</v>
      </c>
      <c r="B7442" t="s">
        <v>22</v>
      </c>
      <c r="C7442">
        <v>7</v>
      </c>
      <c r="D7442" t="s">
        <v>39</v>
      </c>
      <c r="E7442" t="s">
        <v>44</v>
      </c>
      <c r="F7442">
        <v>5</v>
      </c>
      <c r="G7442">
        <v>1</v>
      </c>
      <c r="H7442" t="s">
        <v>40</v>
      </c>
      <c r="I7442">
        <v>1070437</v>
      </c>
      <c r="J7442" t="s">
        <v>37</v>
      </c>
      <c r="K7442" t="s">
        <v>27</v>
      </c>
      <c r="L7442">
        <v>1</v>
      </c>
      <c r="M7442">
        <v>0</v>
      </c>
      <c r="N7442">
        <v>1.6</v>
      </c>
      <c r="O7442" t="s">
        <v>28</v>
      </c>
      <c r="P7442">
        <v>1</v>
      </c>
      <c r="Q7442">
        <v>3</v>
      </c>
      <c r="R7442">
        <v>8.6</v>
      </c>
      <c r="S7442">
        <v>75.599999999999994</v>
      </c>
      <c r="T7442">
        <v>65.400000000000006</v>
      </c>
      <c r="U7442">
        <v>75.7</v>
      </c>
      <c r="V7442">
        <f t="shared" si="641"/>
        <v>10.299999999999997</v>
      </c>
      <c r="W7442" t="str">
        <f t="shared" si="642"/>
        <v>Monitor</v>
      </c>
      <c r="X7442" t="str">
        <f t="shared" si="644"/>
        <v>Surge</v>
      </c>
      <c r="Y7442" t="str">
        <f t="shared" si="643"/>
        <v>Local</v>
      </c>
      <c r="Z7442" t="str">
        <f t="shared" si="645"/>
        <v>At-Risk</v>
      </c>
      <c r="AA7442" t="s">
        <v>42</v>
      </c>
      <c r="AB7442">
        <v>0</v>
      </c>
    </row>
    <row r="7443" spans="1:28" x14ac:dyDescent="0.3">
      <c r="A7443">
        <v>14</v>
      </c>
      <c r="B7443" t="s">
        <v>22</v>
      </c>
      <c r="C7443">
        <v>8</v>
      </c>
      <c r="D7443" t="s">
        <v>48</v>
      </c>
      <c r="E7443" t="s">
        <v>30</v>
      </c>
      <c r="F7443">
        <v>6</v>
      </c>
      <c r="G7443">
        <v>1</v>
      </c>
      <c r="H7443" t="s">
        <v>36</v>
      </c>
      <c r="I7443">
        <v>211368</v>
      </c>
      <c r="J7443" t="s">
        <v>32</v>
      </c>
      <c r="K7443" t="s">
        <v>27</v>
      </c>
      <c r="L7443">
        <v>0</v>
      </c>
      <c r="M7443">
        <v>1</v>
      </c>
      <c r="N7443">
        <v>3.7</v>
      </c>
      <c r="O7443" t="s">
        <v>28</v>
      </c>
      <c r="P7443">
        <v>1</v>
      </c>
      <c r="Q7443">
        <v>3</v>
      </c>
      <c r="R7443">
        <v>15.3</v>
      </c>
      <c r="S7443">
        <v>82.7</v>
      </c>
      <c r="T7443">
        <v>58.9</v>
      </c>
      <c r="U7443">
        <v>57.9</v>
      </c>
      <c r="V7443">
        <f t="shared" si="641"/>
        <v>-1</v>
      </c>
      <c r="W7443" t="str">
        <f t="shared" si="642"/>
        <v>Monitor</v>
      </c>
      <c r="X7443" t="str">
        <f t="shared" si="644"/>
        <v>Normal</v>
      </c>
      <c r="Y7443" t="str">
        <f t="shared" si="643"/>
        <v>Local</v>
      </c>
      <c r="Z7443" t="str">
        <f t="shared" si="645"/>
        <v>At-Risk</v>
      </c>
      <c r="AA7443" t="s">
        <v>29</v>
      </c>
      <c r="AB7443">
        <v>0</v>
      </c>
    </row>
    <row r="7444" spans="1:28" x14ac:dyDescent="0.3">
      <c r="A7444">
        <v>16</v>
      </c>
      <c r="B7444" t="s">
        <v>38</v>
      </c>
      <c r="C7444">
        <v>10</v>
      </c>
      <c r="D7444" t="s">
        <v>39</v>
      </c>
      <c r="E7444" t="s">
        <v>44</v>
      </c>
      <c r="F7444">
        <v>6</v>
      </c>
      <c r="G7444">
        <v>0</v>
      </c>
      <c r="H7444" t="s">
        <v>36</v>
      </c>
      <c r="I7444">
        <v>340786</v>
      </c>
      <c r="J7444" t="s">
        <v>35</v>
      </c>
      <c r="K7444" t="s">
        <v>31</v>
      </c>
      <c r="L7444">
        <v>1</v>
      </c>
      <c r="M7444">
        <v>0</v>
      </c>
      <c r="N7444">
        <v>0.6</v>
      </c>
      <c r="O7444" t="s">
        <v>49</v>
      </c>
      <c r="P7444">
        <v>0</v>
      </c>
      <c r="Q7444">
        <v>2</v>
      </c>
      <c r="R7444">
        <v>12.1</v>
      </c>
      <c r="S7444">
        <v>82.7</v>
      </c>
      <c r="T7444">
        <v>73.3</v>
      </c>
      <c r="U7444">
        <v>68.900000000000006</v>
      </c>
      <c r="V7444">
        <f t="shared" si="641"/>
        <v>-4.3999999999999915</v>
      </c>
      <c r="W7444" t="str">
        <f t="shared" si="642"/>
        <v>Monitor</v>
      </c>
      <c r="X7444" t="str">
        <f t="shared" si="644"/>
        <v>Normal</v>
      </c>
      <c r="Y7444" t="str">
        <f t="shared" si="643"/>
        <v>Local</v>
      </c>
      <c r="Z7444" t="str">
        <f t="shared" si="645"/>
        <v>At-Risk</v>
      </c>
      <c r="AA7444" t="s">
        <v>33</v>
      </c>
      <c r="AB7444">
        <v>0</v>
      </c>
    </row>
    <row r="7445" spans="1:28" x14ac:dyDescent="0.3">
      <c r="A7445">
        <v>13</v>
      </c>
      <c r="B7445" t="s">
        <v>22</v>
      </c>
      <c r="C7445">
        <v>8</v>
      </c>
      <c r="D7445" t="s">
        <v>48</v>
      </c>
      <c r="E7445" t="s">
        <v>30</v>
      </c>
      <c r="F7445">
        <v>6</v>
      </c>
      <c r="G7445">
        <v>0</v>
      </c>
      <c r="H7445" t="s">
        <v>34</v>
      </c>
      <c r="I7445">
        <v>109407</v>
      </c>
      <c r="J7445" t="s">
        <v>32</v>
      </c>
      <c r="K7445" t="s">
        <v>32</v>
      </c>
      <c r="L7445">
        <v>0</v>
      </c>
      <c r="M7445">
        <v>1</v>
      </c>
      <c r="N7445">
        <v>3</v>
      </c>
      <c r="O7445" t="s">
        <v>28</v>
      </c>
      <c r="P7445">
        <v>0</v>
      </c>
      <c r="Q7445">
        <v>3</v>
      </c>
      <c r="R7445">
        <v>11.6</v>
      </c>
      <c r="S7445">
        <v>83.7</v>
      </c>
      <c r="T7445">
        <v>64.2</v>
      </c>
      <c r="U7445">
        <v>59.5</v>
      </c>
      <c r="V7445">
        <f t="shared" si="641"/>
        <v>-4.7000000000000028</v>
      </c>
      <c r="W7445" t="str">
        <f t="shared" si="642"/>
        <v>Monitor</v>
      </c>
      <c r="X7445" t="str">
        <f t="shared" si="644"/>
        <v>Normal</v>
      </c>
      <c r="Y7445" t="str">
        <f t="shared" si="643"/>
        <v>Local</v>
      </c>
      <c r="Z7445" t="str">
        <f t="shared" si="645"/>
        <v>At-Risk</v>
      </c>
      <c r="AA7445" t="s">
        <v>29</v>
      </c>
      <c r="AB7445">
        <v>0</v>
      </c>
    </row>
    <row r="7446" spans="1:28" x14ac:dyDescent="0.3">
      <c r="A7446">
        <v>15</v>
      </c>
      <c r="B7446" t="s">
        <v>22</v>
      </c>
      <c r="C7446">
        <v>9</v>
      </c>
      <c r="D7446" t="s">
        <v>39</v>
      </c>
      <c r="E7446" t="s">
        <v>44</v>
      </c>
      <c r="F7446">
        <v>6</v>
      </c>
      <c r="G7446">
        <v>0</v>
      </c>
      <c r="H7446" t="s">
        <v>25</v>
      </c>
      <c r="I7446">
        <v>607227</v>
      </c>
      <c r="J7446" t="s">
        <v>43</v>
      </c>
      <c r="K7446" t="s">
        <v>41</v>
      </c>
      <c r="L7446">
        <v>1</v>
      </c>
      <c r="M7446">
        <v>1</v>
      </c>
      <c r="N7446">
        <v>6.9</v>
      </c>
      <c r="O7446" t="s">
        <v>28</v>
      </c>
      <c r="P7446">
        <v>1</v>
      </c>
      <c r="Q7446">
        <v>4</v>
      </c>
      <c r="R7446">
        <v>16.3</v>
      </c>
      <c r="S7446">
        <v>87.6</v>
      </c>
      <c r="T7446">
        <v>73.3</v>
      </c>
      <c r="U7446">
        <v>80.900000000000006</v>
      </c>
      <c r="V7446">
        <f t="shared" si="641"/>
        <v>7.6000000000000085</v>
      </c>
      <c r="W7446" t="str">
        <f t="shared" si="642"/>
        <v>Monitor</v>
      </c>
      <c r="X7446" t="str">
        <f t="shared" si="644"/>
        <v>Normal</v>
      </c>
      <c r="Y7446" t="str">
        <f t="shared" si="643"/>
        <v>Commuter</v>
      </c>
      <c r="Z7446" t="str">
        <f t="shared" si="645"/>
        <v>At-Risk</v>
      </c>
      <c r="AA7446" t="s">
        <v>42</v>
      </c>
      <c r="AB7446">
        <v>0</v>
      </c>
    </row>
    <row r="7447" spans="1:28" x14ac:dyDescent="0.3">
      <c r="A7447">
        <v>14</v>
      </c>
      <c r="B7447" t="s">
        <v>38</v>
      </c>
      <c r="C7447">
        <v>8</v>
      </c>
      <c r="D7447" t="s">
        <v>48</v>
      </c>
      <c r="E7447" t="s">
        <v>30</v>
      </c>
      <c r="F7447">
        <v>5</v>
      </c>
      <c r="G7447">
        <v>0</v>
      </c>
      <c r="H7447" t="s">
        <v>25</v>
      </c>
      <c r="I7447">
        <v>354224</v>
      </c>
      <c r="J7447" t="s">
        <v>31</v>
      </c>
      <c r="K7447" t="s">
        <v>41</v>
      </c>
      <c r="L7447">
        <v>0</v>
      </c>
      <c r="M7447">
        <v>1</v>
      </c>
      <c r="N7447">
        <v>1.5</v>
      </c>
      <c r="O7447" t="s">
        <v>28</v>
      </c>
      <c r="P7447">
        <v>1</v>
      </c>
      <c r="Q7447">
        <v>4</v>
      </c>
      <c r="R7447">
        <v>21.1</v>
      </c>
      <c r="S7447">
        <v>88.2</v>
      </c>
      <c r="T7447">
        <v>63.9</v>
      </c>
      <c r="U7447">
        <v>69.900000000000006</v>
      </c>
      <c r="V7447">
        <f t="shared" si="641"/>
        <v>6.0000000000000071</v>
      </c>
      <c r="W7447" t="str">
        <f t="shared" si="642"/>
        <v>Monitor</v>
      </c>
      <c r="X7447" t="str">
        <f t="shared" si="644"/>
        <v>Normal</v>
      </c>
      <c r="Y7447" t="str">
        <f t="shared" si="643"/>
        <v>Local</v>
      </c>
      <c r="Z7447" t="str">
        <f t="shared" si="645"/>
        <v>At-Risk</v>
      </c>
      <c r="AA7447" t="s">
        <v>33</v>
      </c>
      <c r="AB7447">
        <v>0</v>
      </c>
    </row>
    <row r="7448" spans="1:28" x14ac:dyDescent="0.3">
      <c r="A7448">
        <v>12</v>
      </c>
      <c r="B7448" t="s">
        <v>38</v>
      </c>
      <c r="C7448">
        <v>6</v>
      </c>
      <c r="D7448" t="s">
        <v>39</v>
      </c>
      <c r="E7448" t="s">
        <v>44</v>
      </c>
      <c r="F7448">
        <v>5</v>
      </c>
      <c r="G7448">
        <v>0</v>
      </c>
      <c r="H7448" t="s">
        <v>36</v>
      </c>
      <c r="I7448">
        <v>295951</v>
      </c>
      <c r="J7448" t="s">
        <v>31</v>
      </c>
      <c r="K7448" t="s">
        <v>27</v>
      </c>
      <c r="L7448">
        <v>1</v>
      </c>
      <c r="M7448">
        <v>1</v>
      </c>
      <c r="N7448">
        <v>0.5</v>
      </c>
      <c r="O7448" t="s">
        <v>28</v>
      </c>
      <c r="P7448">
        <v>0</v>
      </c>
      <c r="Q7448">
        <v>3</v>
      </c>
      <c r="R7448">
        <v>21.6</v>
      </c>
      <c r="S7448">
        <v>98.6</v>
      </c>
      <c r="T7448">
        <v>50.8</v>
      </c>
      <c r="U7448">
        <v>66.8</v>
      </c>
      <c r="V7448">
        <f t="shared" si="641"/>
        <v>16</v>
      </c>
      <c r="W7448" t="str">
        <f t="shared" si="642"/>
        <v>Monitor</v>
      </c>
      <c r="X7448" t="str">
        <f t="shared" si="644"/>
        <v>Surge</v>
      </c>
      <c r="Y7448" t="str">
        <f t="shared" si="643"/>
        <v>Local</v>
      </c>
      <c r="Z7448" t="str">
        <f t="shared" si="645"/>
        <v>Healthy</v>
      </c>
      <c r="AA7448" t="s">
        <v>33</v>
      </c>
      <c r="AB7448">
        <v>0</v>
      </c>
    </row>
    <row r="7449" spans="1:28" x14ac:dyDescent="0.3">
      <c r="A7449">
        <v>12</v>
      </c>
      <c r="B7449" t="s">
        <v>22</v>
      </c>
      <c r="C7449">
        <v>6</v>
      </c>
      <c r="D7449" t="s">
        <v>39</v>
      </c>
      <c r="E7449" t="s">
        <v>24</v>
      </c>
      <c r="F7449">
        <v>6</v>
      </c>
      <c r="G7449">
        <v>0</v>
      </c>
      <c r="H7449" t="s">
        <v>25</v>
      </c>
      <c r="I7449">
        <v>366922</v>
      </c>
      <c r="J7449" t="s">
        <v>26</v>
      </c>
      <c r="K7449" t="s">
        <v>35</v>
      </c>
      <c r="L7449">
        <v>0</v>
      </c>
      <c r="M7449">
        <v>1</v>
      </c>
      <c r="N7449">
        <v>2.5</v>
      </c>
      <c r="O7449" t="s">
        <v>28</v>
      </c>
      <c r="P7449">
        <v>1</v>
      </c>
      <c r="Q7449">
        <v>4</v>
      </c>
      <c r="R7449">
        <v>15.3</v>
      </c>
      <c r="S7449">
        <v>76</v>
      </c>
      <c r="T7449">
        <v>55.6</v>
      </c>
      <c r="U7449">
        <v>65.2</v>
      </c>
      <c r="V7449">
        <f t="shared" si="641"/>
        <v>9.6000000000000014</v>
      </c>
      <c r="W7449" t="str">
        <f t="shared" si="642"/>
        <v>Monitor</v>
      </c>
      <c r="X7449" t="str">
        <f t="shared" si="644"/>
        <v>Normal</v>
      </c>
      <c r="Y7449" t="str">
        <f t="shared" si="643"/>
        <v>Local</v>
      </c>
      <c r="Z7449" t="str">
        <f t="shared" si="645"/>
        <v>At-Risk</v>
      </c>
      <c r="AA7449" t="s">
        <v>33</v>
      </c>
      <c r="AB7449">
        <v>0</v>
      </c>
    </row>
    <row r="7450" spans="1:28" x14ac:dyDescent="0.3">
      <c r="A7450">
        <v>15</v>
      </c>
      <c r="B7450" t="s">
        <v>38</v>
      </c>
      <c r="C7450">
        <v>9</v>
      </c>
      <c r="D7450" t="s">
        <v>23</v>
      </c>
      <c r="E7450" t="s">
        <v>24</v>
      </c>
      <c r="F7450">
        <v>6</v>
      </c>
      <c r="G7450">
        <v>0</v>
      </c>
      <c r="H7450" t="s">
        <v>34</v>
      </c>
      <c r="I7450">
        <v>78429</v>
      </c>
      <c r="J7450" t="s">
        <v>43</v>
      </c>
      <c r="K7450" t="s">
        <v>32</v>
      </c>
      <c r="L7450">
        <v>1</v>
      </c>
      <c r="M7450">
        <v>0</v>
      </c>
      <c r="N7450">
        <v>3.6</v>
      </c>
      <c r="O7450" t="s">
        <v>28</v>
      </c>
      <c r="P7450">
        <v>0</v>
      </c>
      <c r="Q7450">
        <v>3</v>
      </c>
      <c r="R7450">
        <v>12.6</v>
      </c>
      <c r="S7450">
        <v>81.099999999999994</v>
      </c>
      <c r="T7450">
        <v>48</v>
      </c>
      <c r="U7450">
        <v>62.6</v>
      </c>
      <c r="V7450">
        <f t="shared" si="641"/>
        <v>14.600000000000001</v>
      </c>
      <c r="W7450" t="str">
        <f t="shared" si="642"/>
        <v>Monitor</v>
      </c>
      <c r="X7450" t="str">
        <f t="shared" si="644"/>
        <v>Surge</v>
      </c>
      <c r="Y7450" t="str">
        <f t="shared" si="643"/>
        <v>Local</v>
      </c>
      <c r="Z7450" t="str">
        <f t="shared" si="645"/>
        <v>At-Risk</v>
      </c>
      <c r="AA7450" t="s">
        <v>33</v>
      </c>
      <c r="AB7450">
        <v>0</v>
      </c>
    </row>
    <row r="7451" spans="1:28" x14ac:dyDescent="0.3">
      <c r="A7451">
        <v>13</v>
      </c>
      <c r="B7451" t="s">
        <v>22</v>
      </c>
      <c r="C7451">
        <v>8</v>
      </c>
      <c r="D7451" t="s">
        <v>48</v>
      </c>
      <c r="E7451" t="s">
        <v>30</v>
      </c>
      <c r="F7451">
        <v>4</v>
      </c>
      <c r="G7451">
        <v>1</v>
      </c>
      <c r="H7451" t="s">
        <v>45</v>
      </c>
      <c r="I7451">
        <v>1798022</v>
      </c>
      <c r="J7451" t="s">
        <v>31</v>
      </c>
      <c r="K7451" t="s">
        <v>27</v>
      </c>
      <c r="L7451">
        <v>1</v>
      </c>
      <c r="M7451">
        <v>0</v>
      </c>
      <c r="N7451">
        <v>4.4000000000000004</v>
      </c>
      <c r="O7451" t="s">
        <v>28</v>
      </c>
      <c r="P7451">
        <v>0</v>
      </c>
      <c r="Q7451">
        <v>4</v>
      </c>
      <c r="R7451">
        <v>11.1</v>
      </c>
      <c r="S7451">
        <v>78.900000000000006</v>
      </c>
      <c r="T7451">
        <v>73.2</v>
      </c>
      <c r="U7451">
        <v>73.8</v>
      </c>
      <c r="V7451">
        <f t="shared" si="641"/>
        <v>0.59999999999999432</v>
      </c>
      <c r="W7451" t="str">
        <f t="shared" si="642"/>
        <v>Monitor</v>
      </c>
      <c r="X7451" t="str">
        <f t="shared" si="644"/>
        <v>Normal</v>
      </c>
      <c r="Y7451" t="str">
        <f t="shared" si="643"/>
        <v>Local</v>
      </c>
      <c r="Z7451" t="str">
        <f t="shared" si="645"/>
        <v>At-Risk</v>
      </c>
      <c r="AA7451" t="s">
        <v>33</v>
      </c>
      <c r="AB7451">
        <v>0</v>
      </c>
    </row>
    <row r="7452" spans="1:28" x14ac:dyDescent="0.3">
      <c r="A7452">
        <v>15</v>
      </c>
      <c r="B7452" t="s">
        <v>46</v>
      </c>
      <c r="C7452">
        <v>9</v>
      </c>
      <c r="D7452" t="s">
        <v>23</v>
      </c>
      <c r="E7452" t="s">
        <v>44</v>
      </c>
      <c r="F7452">
        <v>4</v>
      </c>
      <c r="G7452">
        <v>0</v>
      </c>
      <c r="H7452" t="s">
        <v>34</v>
      </c>
      <c r="I7452">
        <v>104206</v>
      </c>
      <c r="J7452" t="s">
        <v>35</v>
      </c>
      <c r="K7452" t="s">
        <v>26</v>
      </c>
      <c r="L7452">
        <v>0</v>
      </c>
      <c r="M7452">
        <v>0</v>
      </c>
      <c r="N7452">
        <v>0.9</v>
      </c>
      <c r="O7452" t="s">
        <v>49</v>
      </c>
      <c r="P7452">
        <v>0</v>
      </c>
      <c r="Q7452">
        <v>2</v>
      </c>
      <c r="R7452">
        <v>13.1</v>
      </c>
      <c r="S7452">
        <v>80.7</v>
      </c>
      <c r="T7452">
        <v>57.2</v>
      </c>
      <c r="U7452">
        <v>58</v>
      </c>
      <c r="V7452">
        <f t="shared" si="641"/>
        <v>0.79999999999999716</v>
      </c>
      <c r="W7452" t="str">
        <f t="shared" si="642"/>
        <v>Monitor</v>
      </c>
      <c r="X7452" t="str">
        <f t="shared" si="644"/>
        <v>Normal</v>
      </c>
      <c r="Y7452" t="str">
        <f t="shared" si="643"/>
        <v>Local</v>
      </c>
      <c r="Z7452" t="str">
        <f t="shared" si="645"/>
        <v>At-Risk</v>
      </c>
      <c r="AA7452" t="s">
        <v>29</v>
      </c>
      <c r="AB7452">
        <v>0</v>
      </c>
    </row>
    <row r="7453" spans="1:28" x14ac:dyDescent="0.3">
      <c r="A7453">
        <v>13</v>
      </c>
      <c r="B7453" t="s">
        <v>22</v>
      </c>
      <c r="C7453">
        <v>9</v>
      </c>
      <c r="D7453" t="s">
        <v>39</v>
      </c>
      <c r="E7453" t="s">
        <v>44</v>
      </c>
      <c r="F7453">
        <v>7</v>
      </c>
      <c r="G7453">
        <v>0</v>
      </c>
      <c r="H7453" t="s">
        <v>36</v>
      </c>
      <c r="I7453">
        <v>222544</v>
      </c>
      <c r="J7453" t="s">
        <v>41</v>
      </c>
      <c r="K7453" t="s">
        <v>35</v>
      </c>
      <c r="L7453">
        <v>1</v>
      </c>
      <c r="M7453">
        <v>1</v>
      </c>
      <c r="N7453">
        <v>1.2</v>
      </c>
      <c r="O7453" t="s">
        <v>28</v>
      </c>
      <c r="P7453">
        <v>0</v>
      </c>
      <c r="Q7453">
        <v>4</v>
      </c>
      <c r="R7453">
        <v>19.899999999999999</v>
      </c>
      <c r="S7453">
        <v>96.7</v>
      </c>
      <c r="T7453">
        <v>50.9</v>
      </c>
      <c r="U7453">
        <v>59</v>
      </c>
      <c r="V7453">
        <f t="shared" si="641"/>
        <v>8.1000000000000014</v>
      </c>
      <c r="W7453" t="str">
        <f t="shared" si="642"/>
        <v>Monitor</v>
      </c>
      <c r="X7453" t="str">
        <f t="shared" si="644"/>
        <v>Normal</v>
      </c>
      <c r="Y7453" t="str">
        <f t="shared" si="643"/>
        <v>Local</v>
      </c>
      <c r="Z7453" t="str">
        <f t="shared" si="645"/>
        <v>Healthy</v>
      </c>
      <c r="AA7453" t="s">
        <v>29</v>
      </c>
      <c r="AB7453">
        <v>0</v>
      </c>
    </row>
    <row r="7454" spans="1:28" x14ac:dyDescent="0.3">
      <c r="A7454">
        <v>13</v>
      </c>
      <c r="B7454" t="s">
        <v>38</v>
      </c>
      <c r="C7454">
        <v>8</v>
      </c>
      <c r="D7454" t="s">
        <v>23</v>
      </c>
      <c r="E7454" t="s">
        <v>44</v>
      </c>
      <c r="F7454">
        <v>2</v>
      </c>
      <c r="G7454">
        <v>0</v>
      </c>
      <c r="H7454" t="s">
        <v>45</v>
      </c>
      <c r="I7454">
        <v>5798242</v>
      </c>
      <c r="J7454" t="s">
        <v>35</v>
      </c>
      <c r="K7454" t="s">
        <v>35</v>
      </c>
      <c r="L7454">
        <v>1</v>
      </c>
      <c r="M7454">
        <v>1</v>
      </c>
      <c r="O7454" t="s">
        <v>28</v>
      </c>
      <c r="P7454">
        <v>0</v>
      </c>
      <c r="Q7454">
        <v>3</v>
      </c>
      <c r="R7454">
        <v>19.100000000000001</v>
      </c>
      <c r="S7454">
        <v>93.5</v>
      </c>
      <c r="T7454">
        <v>74.7</v>
      </c>
      <c r="U7454">
        <v>79.599999999999994</v>
      </c>
      <c r="V7454">
        <f t="shared" si="641"/>
        <v>4.8999999999999915</v>
      </c>
      <c r="W7454" t="str">
        <f t="shared" si="642"/>
        <v>Monitor</v>
      </c>
      <c r="X7454" t="str">
        <f t="shared" si="644"/>
        <v>Normal</v>
      </c>
      <c r="Y7454" t="str">
        <f t="shared" si="643"/>
        <v>Local</v>
      </c>
      <c r="Z7454" t="str">
        <f t="shared" si="645"/>
        <v>Healthy</v>
      </c>
      <c r="AA7454" t="s">
        <v>42</v>
      </c>
      <c r="AB7454">
        <v>0</v>
      </c>
    </row>
    <row r="7455" spans="1:28" x14ac:dyDescent="0.3">
      <c r="A7455">
        <v>13</v>
      </c>
      <c r="B7455" t="s">
        <v>38</v>
      </c>
      <c r="C7455">
        <v>9</v>
      </c>
      <c r="D7455" t="s">
        <v>23</v>
      </c>
      <c r="E7455" t="s">
        <v>30</v>
      </c>
      <c r="F7455">
        <v>5</v>
      </c>
      <c r="G7455">
        <v>0</v>
      </c>
      <c r="H7455" t="s">
        <v>25</v>
      </c>
      <c r="I7455">
        <v>532875</v>
      </c>
      <c r="J7455" t="s">
        <v>26</v>
      </c>
      <c r="K7455" t="s">
        <v>41</v>
      </c>
      <c r="L7455">
        <v>1</v>
      </c>
      <c r="M7455">
        <v>1</v>
      </c>
      <c r="N7455">
        <v>0.7</v>
      </c>
      <c r="O7455" t="s">
        <v>28</v>
      </c>
      <c r="P7455">
        <v>0</v>
      </c>
      <c r="Q7455">
        <v>3</v>
      </c>
      <c r="R7455">
        <v>18.600000000000001</v>
      </c>
      <c r="S7455">
        <v>76.7</v>
      </c>
      <c r="T7455">
        <v>57.3</v>
      </c>
      <c r="U7455">
        <v>69</v>
      </c>
      <c r="V7455">
        <f t="shared" si="641"/>
        <v>11.700000000000003</v>
      </c>
      <c r="W7455" t="str">
        <f t="shared" si="642"/>
        <v>Monitor</v>
      </c>
      <c r="X7455" t="str">
        <f t="shared" si="644"/>
        <v>Surge</v>
      </c>
      <c r="Y7455" t="str">
        <f t="shared" si="643"/>
        <v>Local</v>
      </c>
      <c r="Z7455" t="str">
        <f t="shared" si="645"/>
        <v>At-Risk</v>
      </c>
      <c r="AA7455" t="s">
        <v>33</v>
      </c>
      <c r="AB7455">
        <v>0</v>
      </c>
    </row>
    <row r="7456" spans="1:28" x14ac:dyDescent="0.3">
      <c r="A7456">
        <v>14</v>
      </c>
      <c r="B7456" t="s">
        <v>38</v>
      </c>
      <c r="C7456">
        <v>9</v>
      </c>
      <c r="D7456" t="s">
        <v>23</v>
      </c>
      <c r="E7456" t="s">
        <v>24</v>
      </c>
      <c r="F7456">
        <v>4</v>
      </c>
      <c r="G7456">
        <v>1</v>
      </c>
      <c r="H7456" t="s">
        <v>25</v>
      </c>
      <c r="I7456">
        <v>474712</v>
      </c>
      <c r="J7456" t="s">
        <v>32</v>
      </c>
      <c r="K7456" t="s">
        <v>32</v>
      </c>
      <c r="L7456">
        <v>0</v>
      </c>
      <c r="M7456">
        <v>0</v>
      </c>
      <c r="N7456">
        <v>6.1</v>
      </c>
      <c r="O7456" t="s">
        <v>28</v>
      </c>
      <c r="P7456">
        <v>1</v>
      </c>
      <c r="Q7456">
        <v>2</v>
      </c>
      <c r="R7456">
        <v>11.9</v>
      </c>
      <c r="S7456">
        <v>91.8</v>
      </c>
      <c r="T7456">
        <v>56.4</v>
      </c>
      <c r="U7456">
        <v>64.400000000000006</v>
      </c>
      <c r="V7456">
        <f t="shared" si="641"/>
        <v>8.0000000000000071</v>
      </c>
      <c r="W7456" t="str">
        <f t="shared" si="642"/>
        <v>Monitor</v>
      </c>
      <c r="X7456" t="str">
        <f t="shared" si="644"/>
        <v>Normal</v>
      </c>
      <c r="Y7456" t="str">
        <f t="shared" si="643"/>
        <v>Commuter</v>
      </c>
      <c r="Z7456" t="str">
        <f t="shared" si="645"/>
        <v>Healthy</v>
      </c>
      <c r="AA7456" t="s">
        <v>33</v>
      </c>
      <c r="AB7456">
        <v>0</v>
      </c>
    </row>
    <row r="7457" spans="1:28" x14ac:dyDescent="0.3">
      <c r="A7457">
        <v>13</v>
      </c>
      <c r="B7457" t="s">
        <v>22</v>
      </c>
      <c r="C7457">
        <v>8</v>
      </c>
      <c r="D7457" t="s">
        <v>39</v>
      </c>
      <c r="E7457" t="s">
        <v>30</v>
      </c>
      <c r="F7457">
        <v>7</v>
      </c>
      <c r="G7457">
        <v>0</v>
      </c>
      <c r="H7457" t="s">
        <v>40</v>
      </c>
      <c r="I7457">
        <v>761187</v>
      </c>
      <c r="J7457" t="s">
        <v>43</v>
      </c>
      <c r="K7457" t="s">
        <v>32</v>
      </c>
      <c r="L7457">
        <v>0</v>
      </c>
      <c r="M7457">
        <v>0</v>
      </c>
      <c r="N7457">
        <v>2.8</v>
      </c>
      <c r="O7457" t="s">
        <v>28</v>
      </c>
      <c r="P7457">
        <v>0</v>
      </c>
      <c r="Q7457">
        <v>4</v>
      </c>
      <c r="R7457">
        <v>5.0999999999999996</v>
      </c>
      <c r="S7457">
        <v>87.4</v>
      </c>
      <c r="T7457">
        <v>78.2</v>
      </c>
      <c r="U7457">
        <v>78.8</v>
      </c>
      <c r="V7457">
        <f t="shared" si="641"/>
        <v>0.59999999999999432</v>
      </c>
      <c r="W7457" t="str">
        <f t="shared" si="642"/>
        <v>Monitor</v>
      </c>
      <c r="X7457" t="str">
        <f t="shared" si="644"/>
        <v>Normal</v>
      </c>
      <c r="Y7457" t="str">
        <f t="shared" si="643"/>
        <v>Local</v>
      </c>
      <c r="Z7457" t="str">
        <f t="shared" si="645"/>
        <v>At-Risk</v>
      </c>
      <c r="AA7457" t="s">
        <v>42</v>
      </c>
      <c r="AB7457">
        <v>0</v>
      </c>
    </row>
    <row r="7458" spans="1:28" x14ac:dyDescent="0.3">
      <c r="A7458">
        <v>18</v>
      </c>
      <c r="B7458" t="s">
        <v>22</v>
      </c>
      <c r="C7458">
        <v>12</v>
      </c>
      <c r="D7458" t="s">
        <v>39</v>
      </c>
      <c r="E7458" t="s">
        <v>30</v>
      </c>
      <c r="F7458">
        <v>3</v>
      </c>
      <c r="G7458">
        <v>0</v>
      </c>
      <c r="H7458" t="s">
        <v>36</v>
      </c>
      <c r="I7458">
        <v>203699</v>
      </c>
      <c r="J7458" t="s">
        <v>35</v>
      </c>
      <c r="K7458" t="s">
        <v>41</v>
      </c>
      <c r="L7458">
        <v>0</v>
      </c>
      <c r="M7458">
        <v>0</v>
      </c>
      <c r="N7458">
        <v>3</v>
      </c>
      <c r="O7458" t="s">
        <v>47</v>
      </c>
      <c r="P7458">
        <v>0</v>
      </c>
      <c r="Q7458">
        <v>3</v>
      </c>
      <c r="R7458">
        <v>13.3</v>
      </c>
      <c r="S7458">
        <v>77.8</v>
      </c>
      <c r="T7458">
        <v>60.3</v>
      </c>
      <c r="U7458">
        <v>63.3</v>
      </c>
      <c r="V7458">
        <f t="shared" si="641"/>
        <v>3</v>
      </c>
      <c r="W7458" t="str">
        <f t="shared" si="642"/>
        <v>Monitor</v>
      </c>
      <c r="X7458" t="str">
        <f t="shared" si="644"/>
        <v>Normal</v>
      </c>
      <c r="Y7458" t="str">
        <f t="shared" si="643"/>
        <v>Local</v>
      </c>
      <c r="Z7458" t="str">
        <f t="shared" si="645"/>
        <v>At-Risk</v>
      </c>
      <c r="AA7458" t="s">
        <v>33</v>
      </c>
      <c r="AB7458">
        <v>0</v>
      </c>
    </row>
    <row r="7459" spans="1:28" x14ac:dyDescent="0.3">
      <c r="A7459">
        <v>12</v>
      </c>
      <c r="B7459" t="s">
        <v>38</v>
      </c>
      <c r="C7459">
        <v>7</v>
      </c>
      <c r="D7459" t="s">
        <v>23</v>
      </c>
      <c r="E7459" t="s">
        <v>30</v>
      </c>
      <c r="F7459">
        <v>7</v>
      </c>
      <c r="G7459">
        <v>1</v>
      </c>
      <c r="H7459" t="s">
        <v>34</v>
      </c>
      <c r="I7459">
        <v>106556</v>
      </c>
      <c r="J7459" t="s">
        <v>32</v>
      </c>
      <c r="K7459" t="s">
        <v>43</v>
      </c>
      <c r="L7459">
        <v>1</v>
      </c>
      <c r="M7459">
        <v>1</v>
      </c>
      <c r="N7459">
        <v>5</v>
      </c>
      <c r="O7459" t="s">
        <v>47</v>
      </c>
      <c r="P7459">
        <v>0</v>
      </c>
      <c r="Q7459">
        <v>2</v>
      </c>
      <c r="R7459">
        <v>10</v>
      </c>
      <c r="S7459">
        <v>79.7</v>
      </c>
      <c r="T7459">
        <v>50.4</v>
      </c>
      <c r="U7459">
        <v>77.900000000000006</v>
      </c>
      <c r="V7459">
        <f t="shared" si="641"/>
        <v>27.500000000000007</v>
      </c>
      <c r="W7459" t="str">
        <f t="shared" si="642"/>
        <v>Monitor</v>
      </c>
      <c r="X7459" t="str">
        <f t="shared" si="644"/>
        <v>Surge</v>
      </c>
      <c r="Y7459" t="str">
        <f t="shared" si="643"/>
        <v>Commuter</v>
      </c>
      <c r="Z7459" t="str">
        <f t="shared" si="645"/>
        <v>At-Risk</v>
      </c>
      <c r="AA7459" t="s">
        <v>42</v>
      </c>
      <c r="AB7459">
        <v>0</v>
      </c>
    </row>
    <row r="7460" spans="1:28" x14ac:dyDescent="0.3">
      <c r="A7460">
        <v>10</v>
      </c>
      <c r="B7460" t="s">
        <v>38</v>
      </c>
      <c r="C7460">
        <v>6</v>
      </c>
      <c r="D7460" t="s">
        <v>39</v>
      </c>
      <c r="E7460" t="s">
        <v>30</v>
      </c>
      <c r="F7460">
        <v>4</v>
      </c>
      <c r="G7460">
        <v>1</v>
      </c>
      <c r="H7460" t="s">
        <v>40</v>
      </c>
      <c r="I7460">
        <v>711145</v>
      </c>
      <c r="J7460" t="s">
        <v>41</v>
      </c>
      <c r="K7460" t="s">
        <v>26</v>
      </c>
      <c r="L7460">
        <v>1</v>
      </c>
      <c r="M7460">
        <v>1</v>
      </c>
      <c r="N7460">
        <v>0.8</v>
      </c>
      <c r="O7460" t="s">
        <v>47</v>
      </c>
      <c r="P7460">
        <v>0</v>
      </c>
      <c r="Q7460">
        <v>1</v>
      </c>
      <c r="R7460">
        <v>10.7</v>
      </c>
      <c r="S7460">
        <v>94.9</v>
      </c>
      <c r="T7460">
        <v>61.7</v>
      </c>
      <c r="U7460">
        <v>75.2</v>
      </c>
      <c r="V7460">
        <f t="shared" si="641"/>
        <v>13.5</v>
      </c>
      <c r="W7460" t="str">
        <f t="shared" si="642"/>
        <v>Monitor</v>
      </c>
      <c r="X7460" t="str">
        <f t="shared" si="644"/>
        <v>Surge</v>
      </c>
      <c r="Y7460" t="str">
        <f t="shared" si="643"/>
        <v>Local</v>
      </c>
      <c r="Z7460" t="str">
        <f t="shared" si="645"/>
        <v>Healthy</v>
      </c>
      <c r="AA7460" t="s">
        <v>42</v>
      </c>
      <c r="AB7460">
        <v>0</v>
      </c>
    </row>
    <row r="7461" spans="1:28" x14ac:dyDescent="0.3">
      <c r="A7461">
        <v>14</v>
      </c>
      <c r="B7461" t="s">
        <v>38</v>
      </c>
      <c r="C7461">
        <v>10</v>
      </c>
      <c r="D7461" t="s">
        <v>48</v>
      </c>
      <c r="E7461" t="s">
        <v>24</v>
      </c>
      <c r="F7461">
        <v>5</v>
      </c>
      <c r="G7461">
        <v>0</v>
      </c>
      <c r="H7461" t="s">
        <v>36</v>
      </c>
      <c r="I7461">
        <v>231153</v>
      </c>
      <c r="J7461" t="s">
        <v>35</v>
      </c>
      <c r="K7461" t="s">
        <v>31</v>
      </c>
      <c r="L7461">
        <v>0</v>
      </c>
      <c r="M7461">
        <v>0</v>
      </c>
      <c r="N7461">
        <v>8.6999999999999993</v>
      </c>
      <c r="O7461" t="s">
        <v>28</v>
      </c>
      <c r="P7461">
        <v>0</v>
      </c>
      <c r="Q7461">
        <v>4</v>
      </c>
      <c r="R7461">
        <v>10.1</v>
      </c>
      <c r="S7461">
        <v>73.5</v>
      </c>
      <c r="T7461">
        <v>53.4</v>
      </c>
      <c r="U7461">
        <v>57</v>
      </c>
      <c r="V7461">
        <f t="shared" si="641"/>
        <v>3.6000000000000014</v>
      </c>
      <c r="W7461" t="str">
        <f t="shared" si="642"/>
        <v>Monitor</v>
      </c>
      <c r="X7461" t="str">
        <f t="shared" si="644"/>
        <v>Normal</v>
      </c>
      <c r="Y7461" t="str">
        <f t="shared" si="643"/>
        <v>Commuter</v>
      </c>
      <c r="Z7461" t="str">
        <f t="shared" si="645"/>
        <v>Chronic Absenteeism</v>
      </c>
      <c r="AA7461" t="s">
        <v>29</v>
      </c>
      <c r="AB7461">
        <v>0</v>
      </c>
    </row>
    <row r="7462" spans="1:28" x14ac:dyDescent="0.3">
      <c r="A7462">
        <v>14</v>
      </c>
      <c r="B7462" t="s">
        <v>38</v>
      </c>
      <c r="C7462">
        <v>9</v>
      </c>
      <c r="D7462" t="s">
        <v>39</v>
      </c>
      <c r="E7462" t="s">
        <v>30</v>
      </c>
      <c r="F7462">
        <v>6</v>
      </c>
      <c r="G7462">
        <v>0</v>
      </c>
      <c r="H7462" t="s">
        <v>36</v>
      </c>
      <c r="I7462">
        <v>338151</v>
      </c>
      <c r="J7462" t="s">
        <v>32</v>
      </c>
      <c r="K7462" t="s">
        <v>26</v>
      </c>
      <c r="L7462">
        <v>1</v>
      </c>
      <c r="M7462">
        <v>0</v>
      </c>
      <c r="N7462">
        <v>0.8</v>
      </c>
      <c r="O7462" t="s">
        <v>28</v>
      </c>
      <c r="P7462">
        <v>1</v>
      </c>
      <c r="Q7462">
        <v>3</v>
      </c>
      <c r="R7462">
        <v>15.3</v>
      </c>
      <c r="S7462">
        <v>79.3</v>
      </c>
      <c r="T7462">
        <v>58.2</v>
      </c>
      <c r="U7462">
        <v>79.400000000000006</v>
      </c>
      <c r="V7462">
        <f t="shared" si="641"/>
        <v>21.200000000000003</v>
      </c>
      <c r="W7462" t="str">
        <f t="shared" si="642"/>
        <v>Monitor</v>
      </c>
      <c r="X7462" t="str">
        <f t="shared" si="644"/>
        <v>Surge</v>
      </c>
      <c r="Y7462" t="str">
        <f t="shared" si="643"/>
        <v>Local</v>
      </c>
      <c r="Z7462" t="str">
        <f t="shared" si="645"/>
        <v>At-Risk</v>
      </c>
      <c r="AA7462" t="s">
        <v>42</v>
      </c>
      <c r="AB7462">
        <v>0</v>
      </c>
    </row>
    <row r="7463" spans="1:28" x14ac:dyDescent="0.3">
      <c r="A7463">
        <v>16</v>
      </c>
      <c r="B7463" t="s">
        <v>22</v>
      </c>
      <c r="C7463">
        <v>11</v>
      </c>
      <c r="D7463" t="s">
        <v>39</v>
      </c>
      <c r="E7463" t="s">
        <v>24</v>
      </c>
      <c r="F7463">
        <v>4</v>
      </c>
      <c r="G7463">
        <v>0</v>
      </c>
      <c r="H7463" t="s">
        <v>36</v>
      </c>
      <c r="I7463">
        <v>270428</v>
      </c>
      <c r="J7463" t="s">
        <v>31</v>
      </c>
      <c r="K7463" t="s">
        <v>37</v>
      </c>
      <c r="L7463">
        <v>1</v>
      </c>
      <c r="M7463">
        <v>0</v>
      </c>
      <c r="N7463">
        <v>10.3</v>
      </c>
      <c r="O7463" t="s">
        <v>28</v>
      </c>
      <c r="P7463">
        <v>1</v>
      </c>
      <c r="Q7463">
        <v>3</v>
      </c>
      <c r="R7463">
        <v>17.7</v>
      </c>
      <c r="S7463">
        <v>62.7</v>
      </c>
      <c r="T7463">
        <v>72.7</v>
      </c>
      <c r="U7463">
        <v>75.3</v>
      </c>
      <c r="V7463">
        <f t="shared" si="641"/>
        <v>2.5999999999999943</v>
      </c>
      <c r="W7463" t="str">
        <f t="shared" si="642"/>
        <v>Monitor</v>
      </c>
      <c r="X7463" t="str">
        <f t="shared" si="644"/>
        <v>Normal</v>
      </c>
      <c r="Y7463" t="str">
        <f t="shared" si="643"/>
        <v>Commuter</v>
      </c>
      <c r="Z7463" t="str">
        <f t="shared" si="645"/>
        <v>Chronic Absenteeism</v>
      </c>
      <c r="AA7463" t="s">
        <v>42</v>
      </c>
      <c r="AB7463">
        <v>0</v>
      </c>
    </row>
    <row r="7464" spans="1:28" x14ac:dyDescent="0.3">
      <c r="A7464">
        <v>13</v>
      </c>
      <c r="B7464" t="s">
        <v>38</v>
      </c>
      <c r="C7464">
        <v>8</v>
      </c>
      <c r="D7464" t="s">
        <v>48</v>
      </c>
      <c r="E7464" t="s">
        <v>44</v>
      </c>
      <c r="F7464">
        <v>5</v>
      </c>
      <c r="G7464">
        <v>0</v>
      </c>
      <c r="H7464" t="s">
        <v>40</v>
      </c>
      <c r="I7464">
        <v>1065473</v>
      </c>
      <c r="J7464" t="s">
        <v>41</v>
      </c>
      <c r="K7464" t="s">
        <v>41</v>
      </c>
      <c r="L7464">
        <v>1</v>
      </c>
      <c r="M7464">
        <v>0</v>
      </c>
      <c r="N7464">
        <v>3.7</v>
      </c>
      <c r="O7464" t="s">
        <v>28</v>
      </c>
      <c r="P7464">
        <v>0</v>
      </c>
      <c r="Q7464">
        <v>5</v>
      </c>
      <c r="R7464">
        <v>16.399999999999999</v>
      </c>
      <c r="S7464">
        <v>100</v>
      </c>
      <c r="T7464">
        <v>84.8</v>
      </c>
      <c r="U7464">
        <v>70.3</v>
      </c>
      <c r="V7464">
        <f t="shared" si="641"/>
        <v>-14.5</v>
      </c>
      <c r="W7464" t="str">
        <f t="shared" si="642"/>
        <v>Monitor</v>
      </c>
      <c r="X7464" t="str">
        <f t="shared" si="644"/>
        <v>Normal</v>
      </c>
      <c r="Y7464" t="str">
        <f t="shared" si="643"/>
        <v>Local</v>
      </c>
      <c r="Z7464" t="str">
        <f t="shared" si="645"/>
        <v>Healthy</v>
      </c>
      <c r="AA7464" t="s">
        <v>33</v>
      </c>
      <c r="AB7464">
        <v>0</v>
      </c>
    </row>
    <row r="7465" spans="1:28" x14ac:dyDescent="0.3">
      <c r="A7465">
        <v>15</v>
      </c>
      <c r="B7465" t="s">
        <v>22</v>
      </c>
      <c r="C7465">
        <v>9</v>
      </c>
      <c r="D7465" t="s">
        <v>39</v>
      </c>
      <c r="E7465" t="s">
        <v>30</v>
      </c>
      <c r="F7465">
        <v>5</v>
      </c>
      <c r="G7465">
        <v>0</v>
      </c>
      <c r="H7465" t="s">
        <v>36</v>
      </c>
      <c r="I7465">
        <v>236295</v>
      </c>
      <c r="J7465" t="s">
        <v>32</v>
      </c>
      <c r="K7465" t="s">
        <v>27</v>
      </c>
      <c r="L7465">
        <v>1</v>
      </c>
      <c r="M7465">
        <v>1</v>
      </c>
      <c r="N7465">
        <v>5.5</v>
      </c>
      <c r="O7465" t="s">
        <v>28</v>
      </c>
      <c r="P7465">
        <v>1</v>
      </c>
      <c r="Q7465">
        <v>3</v>
      </c>
      <c r="R7465">
        <v>17.399999999999999</v>
      </c>
      <c r="S7465">
        <v>96.5</v>
      </c>
      <c r="T7465">
        <v>70.3</v>
      </c>
      <c r="U7465">
        <v>74.099999999999994</v>
      </c>
      <c r="V7465">
        <f t="shared" si="641"/>
        <v>3.7999999999999972</v>
      </c>
      <c r="W7465" t="str">
        <f t="shared" si="642"/>
        <v>Monitor</v>
      </c>
      <c r="X7465" t="str">
        <f t="shared" si="644"/>
        <v>Normal</v>
      </c>
      <c r="Y7465" t="str">
        <f t="shared" si="643"/>
        <v>Commuter</v>
      </c>
      <c r="Z7465" t="str">
        <f t="shared" si="645"/>
        <v>Healthy</v>
      </c>
      <c r="AA7465" t="s">
        <v>33</v>
      </c>
      <c r="AB7465">
        <v>0</v>
      </c>
    </row>
    <row r="7466" spans="1:28" x14ac:dyDescent="0.3">
      <c r="A7466">
        <v>16</v>
      </c>
      <c r="B7466" t="s">
        <v>22</v>
      </c>
      <c r="C7466">
        <v>11</v>
      </c>
      <c r="D7466" t="s">
        <v>39</v>
      </c>
      <c r="E7466" t="s">
        <v>44</v>
      </c>
      <c r="F7466">
        <v>4</v>
      </c>
      <c r="G7466">
        <v>0</v>
      </c>
      <c r="H7466" t="s">
        <v>40</v>
      </c>
      <c r="I7466">
        <v>703945</v>
      </c>
      <c r="J7466" t="s">
        <v>41</v>
      </c>
      <c r="K7466" t="s">
        <v>32</v>
      </c>
      <c r="L7466">
        <v>0</v>
      </c>
      <c r="M7466">
        <v>1</v>
      </c>
      <c r="N7466">
        <v>4</v>
      </c>
      <c r="O7466" t="s">
        <v>28</v>
      </c>
      <c r="P7466">
        <v>1</v>
      </c>
      <c r="Q7466">
        <v>3</v>
      </c>
      <c r="R7466">
        <v>22.3</v>
      </c>
      <c r="S7466">
        <v>90.5</v>
      </c>
      <c r="T7466">
        <v>67.3</v>
      </c>
      <c r="U7466">
        <v>62.6</v>
      </c>
      <c r="V7466">
        <f t="shared" si="641"/>
        <v>-4.6999999999999957</v>
      </c>
      <c r="W7466" t="str">
        <f t="shared" si="642"/>
        <v>Monitor</v>
      </c>
      <c r="X7466" t="str">
        <f t="shared" si="644"/>
        <v>Normal</v>
      </c>
      <c r="Y7466" t="str">
        <f t="shared" si="643"/>
        <v>Local</v>
      </c>
      <c r="Z7466" t="str">
        <f t="shared" si="645"/>
        <v>Healthy</v>
      </c>
      <c r="AA7466" t="s">
        <v>33</v>
      </c>
      <c r="AB7466">
        <v>0</v>
      </c>
    </row>
    <row r="7467" spans="1:28" x14ac:dyDescent="0.3">
      <c r="A7467">
        <v>13</v>
      </c>
      <c r="B7467" t="s">
        <v>22</v>
      </c>
      <c r="C7467">
        <v>7</v>
      </c>
      <c r="D7467" t="s">
        <v>48</v>
      </c>
      <c r="E7467" t="s">
        <v>24</v>
      </c>
      <c r="F7467">
        <v>4</v>
      </c>
      <c r="G7467">
        <v>0</v>
      </c>
      <c r="H7467" t="s">
        <v>25</v>
      </c>
      <c r="I7467">
        <v>663002</v>
      </c>
      <c r="J7467" t="s">
        <v>37</v>
      </c>
      <c r="K7467" t="s">
        <v>31</v>
      </c>
      <c r="L7467">
        <v>0</v>
      </c>
      <c r="M7467">
        <v>0</v>
      </c>
      <c r="N7467">
        <v>6.2</v>
      </c>
      <c r="O7467" t="s">
        <v>28</v>
      </c>
      <c r="P7467">
        <v>0</v>
      </c>
      <c r="Q7467">
        <v>3</v>
      </c>
      <c r="R7467">
        <v>8.9</v>
      </c>
      <c r="S7467">
        <v>96</v>
      </c>
      <c r="T7467">
        <v>58.2</v>
      </c>
      <c r="U7467">
        <v>62.4</v>
      </c>
      <c r="V7467">
        <f t="shared" si="641"/>
        <v>4.1999999999999957</v>
      </c>
      <c r="W7467" t="str">
        <f t="shared" si="642"/>
        <v>Monitor</v>
      </c>
      <c r="X7467" t="str">
        <f t="shared" si="644"/>
        <v>Normal</v>
      </c>
      <c r="Y7467" t="str">
        <f t="shared" si="643"/>
        <v>Commuter</v>
      </c>
      <c r="Z7467" t="str">
        <f t="shared" si="645"/>
        <v>Healthy</v>
      </c>
      <c r="AA7467" t="s">
        <v>33</v>
      </c>
      <c r="AB7467">
        <v>0</v>
      </c>
    </row>
    <row r="7468" spans="1:28" x14ac:dyDescent="0.3">
      <c r="A7468">
        <v>18</v>
      </c>
      <c r="B7468" t="s">
        <v>22</v>
      </c>
      <c r="C7468">
        <v>12</v>
      </c>
      <c r="D7468" t="s">
        <v>23</v>
      </c>
      <c r="E7468" t="s">
        <v>44</v>
      </c>
      <c r="F7468">
        <v>4</v>
      </c>
      <c r="G7468">
        <v>1</v>
      </c>
      <c r="H7468" t="s">
        <v>25</v>
      </c>
      <c r="I7468">
        <v>413255</v>
      </c>
      <c r="J7468" t="s">
        <v>26</v>
      </c>
      <c r="K7468" t="s">
        <v>26</v>
      </c>
      <c r="L7468">
        <v>0</v>
      </c>
      <c r="M7468">
        <v>1</v>
      </c>
      <c r="N7468">
        <v>2.4</v>
      </c>
      <c r="O7468" t="s">
        <v>28</v>
      </c>
      <c r="P7468">
        <v>0</v>
      </c>
      <c r="Q7468">
        <v>2</v>
      </c>
      <c r="R7468">
        <v>5.9</v>
      </c>
      <c r="S7468">
        <v>92.8</v>
      </c>
      <c r="T7468">
        <v>75.3</v>
      </c>
      <c r="U7468">
        <v>54.4</v>
      </c>
      <c r="V7468">
        <f t="shared" si="641"/>
        <v>-20.9</v>
      </c>
      <c r="W7468" t="str">
        <f t="shared" si="642"/>
        <v>Monitor</v>
      </c>
      <c r="X7468" t="str">
        <f t="shared" si="644"/>
        <v>Normal</v>
      </c>
      <c r="Y7468" t="str">
        <f t="shared" si="643"/>
        <v>Local</v>
      </c>
      <c r="Z7468" t="str">
        <f t="shared" si="645"/>
        <v>Healthy</v>
      </c>
      <c r="AA7468" t="s">
        <v>29</v>
      </c>
      <c r="AB7468">
        <v>0</v>
      </c>
    </row>
    <row r="7469" spans="1:28" x14ac:dyDescent="0.3">
      <c r="A7469">
        <v>15</v>
      </c>
      <c r="B7469" t="s">
        <v>22</v>
      </c>
      <c r="C7469">
        <v>11</v>
      </c>
      <c r="D7469" t="s">
        <v>39</v>
      </c>
      <c r="E7469" t="s">
        <v>44</v>
      </c>
      <c r="F7469">
        <v>3</v>
      </c>
      <c r="G7469">
        <v>1</v>
      </c>
      <c r="H7469" t="s">
        <v>34</v>
      </c>
      <c r="I7469">
        <v>102604</v>
      </c>
      <c r="J7469" t="s">
        <v>31</v>
      </c>
      <c r="K7469" t="s">
        <v>43</v>
      </c>
      <c r="L7469">
        <v>0</v>
      </c>
      <c r="M7469">
        <v>0</v>
      </c>
      <c r="N7469">
        <v>1.1000000000000001</v>
      </c>
      <c r="O7469" t="s">
        <v>28</v>
      </c>
      <c r="P7469">
        <v>0</v>
      </c>
      <c r="Q7469">
        <v>4</v>
      </c>
      <c r="R7469">
        <v>11</v>
      </c>
      <c r="S7469">
        <v>79</v>
      </c>
      <c r="T7469">
        <v>53.4</v>
      </c>
      <c r="U7469">
        <v>53.6</v>
      </c>
      <c r="V7469">
        <f t="shared" ref="V7469:V7525" si="646">U7469-T7469</f>
        <v>0.20000000000000284</v>
      </c>
      <c r="W7469" t="str">
        <f t="shared" ref="W7469:W7525" si="647">IF(AND(U7469&lt;45,V7469&lt;-10),"High Risk","Monitor")</f>
        <v>Monitor</v>
      </c>
      <c r="X7469" t="str">
        <f t="shared" si="644"/>
        <v>Normal</v>
      </c>
      <c r="Y7469" t="str">
        <f t="shared" si="643"/>
        <v>Local</v>
      </c>
      <c r="Z7469" t="str">
        <f t="shared" si="645"/>
        <v>At-Risk</v>
      </c>
      <c r="AA7469" t="s">
        <v>29</v>
      </c>
      <c r="AB7469">
        <v>0</v>
      </c>
    </row>
    <row r="7470" spans="1:28" x14ac:dyDescent="0.3">
      <c r="A7470">
        <v>13</v>
      </c>
      <c r="B7470" t="s">
        <v>22</v>
      </c>
      <c r="C7470">
        <v>9</v>
      </c>
      <c r="D7470" t="s">
        <v>39</v>
      </c>
      <c r="E7470" t="s">
        <v>30</v>
      </c>
      <c r="F7470">
        <v>4</v>
      </c>
      <c r="G7470">
        <v>1</v>
      </c>
      <c r="H7470" t="s">
        <v>40</v>
      </c>
      <c r="I7470">
        <v>847486</v>
      </c>
      <c r="J7470" t="s">
        <v>41</v>
      </c>
      <c r="K7470" t="s">
        <v>27</v>
      </c>
      <c r="L7470">
        <v>0</v>
      </c>
      <c r="M7470">
        <v>1</v>
      </c>
      <c r="N7470">
        <v>1.9</v>
      </c>
      <c r="O7470" t="s">
        <v>49</v>
      </c>
      <c r="P7470">
        <v>1</v>
      </c>
      <c r="Q7470">
        <v>4</v>
      </c>
      <c r="R7470">
        <v>18.2</v>
      </c>
      <c r="S7470">
        <v>96.7</v>
      </c>
      <c r="T7470">
        <v>60.4</v>
      </c>
      <c r="U7470">
        <v>83.3</v>
      </c>
      <c r="V7470">
        <f t="shared" si="646"/>
        <v>22.9</v>
      </c>
      <c r="W7470" t="str">
        <f t="shared" si="647"/>
        <v>Monitor</v>
      </c>
      <c r="X7470" t="str">
        <f t="shared" si="644"/>
        <v>Surge</v>
      </c>
      <c r="Y7470" t="str">
        <f t="shared" si="643"/>
        <v>Local</v>
      </c>
      <c r="Z7470" t="str">
        <f t="shared" si="645"/>
        <v>Healthy</v>
      </c>
      <c r="AA7470" t="s">
        <v>42</v>
      </c>
      <c r="AB7470">
        <v>0</v>
      </c>
    </row>
    <row r="7471" spans="1:28" x14ac:dyDescent="0.3">
      <c r="A7471">
        <v>12</v>
      </c>
      <c r="B7471" t="s">
        <v>38</v>
      </c>
      <c r="C7471">
        <v>6</v>
      </c>
      <c r="D7471" t="s">
        <v>39</v>
      </c>
      <c r="E7471" t="s">
        <v>30</v>
      </c>
      <c r="F7471">
        <v>7</v>
      </c>
      <c r="G7471">
        <v>0</v>
      </c>
      <c r="H7471" t="s">
        <v>36</v>
      </c>
      <c r="I7471">
        <v>254118</v>
      </c>
      <c r="J7471" t="s">
        <v>37</v>
      </c>
      <c r="K7471" t="s">
        <v>43</v>
      </c>
      <c r="L7471">
        <v>1</v>
      </c>
      <c r="M7471">
        <v>0</v>
      </c>
      <c r="N7471">
        <v>0.5</v>
      </c>
      <c r="O7471" t="s">
        <v>47</v>
      </c>
      <c r="P7471">
        <v>0</v>
      </c>
      <c r="Q7471">
        <v>2</v>
      </c>
      <c r="R7471">
        <v>14.7</v>
      </c>
      <c r="S7471">
        <v>84.3</v>
      </c>
      <c r="T7471">
        <v>43.9</v>
      </c>
      <c r="U7471">
        <v>67.7</v>
      </c>
      <c r="V7471">
        <f t="shared" si="646"/>
        <v>23.800000000000004</v>
      </c>
      <c r="W7471" t="str">
        <f t="shared" si="647"/>
        <v>Monitor</v>
      </c>
      <c r="X7471" t="str">
        <f t="shared" si="644"/>
        <v>Surge</v>
      </c>
      <c r="Y7471" t="str">
        <f t="shared" si="643"/>
        <v>Local</v>
      </c>
      <c r="Z7471" t="str">
        <f t="shared" si="645"/>
        <v>At-Risk</v>
      </c>
      <c r="AA7471" t="s">
        <v>33</v>
      </c>
      <c r="AB7471">
        <v>0</v>
      </c>
    </row>
    <row r="7472" spans="1:28" x14ac:dyDescent="0.3">
      <c r="A7472">
        <v>18</v>
      </c>
      <c r="B7472" t="s">
        <v>38</v>
      </c>
      <c r="C7472">
        <v>12</v>
      </c>
      <c r="D7472" t="s">
        <v>23</v>
      </c>
      <c r="E7472" t="s">
        <v>24</v>
      </c>
      <c r="F7472">
        <v>4</v>
      </c>
      <c r="G7472">
        <v>0</v>
      </c>
      <c r="H7472" t="s">
        <v>36</v>
      </c>
      <c r="I7472">
        <v>191505</v>
      </c>
      <c r="J7472" t="s">
        <v>31</v>
      </c>
      <c r="K7472" t="s">
        <v>41</v>
      </c>
      <c r="M7472">
        <v>1</v>
      </c>
      <c r="N7472">
        <v>2.2000000000000002</v>
      </c>
      <c r="O7472" t="s">
        <v>28</v>
      </c>
      <c r="P7472">
        <v>0</v>
      </c>
      <c r="Q7472">
        <v>4</v>
      </c>
      <c r="R7472">
        <v>14.1</v>
      </c>
      <c r="S7472">
        <v>87.7</v>
      </c>
      <c r="T7472">
        <v>52.8</v>
      </c>
      <c r="U7472">
        <v>56.6</v>
      </c>
      <c r="V7472">
        <f t="shared" si="646"/>
        <v>3.8000000000000043</v>
      </c>
      <c r="W7472" t="str">
        <f t="shared" si="647"/>
        <v>Monitor</v>
      </c>
      <c r="X7472" t="str">
        <f t="shared" si="644"/>
        <v>Normal</v>
      </c>
      <c r="Y7472" t="str">
        <f t="shared" si="643"/>
        <v>Local</v>
      </c>
      <c r="Z7472" t="str">
        <f t="shared" si="645"/>
        <v>At-Risk</v>
      </c>
      <c r="AA7472" t="s">
        <v>29</v>
      </c>
      <c r="AB7472">
        <v>0</v>
      </c>
    </row>
    <row r="7473" spans="1:28" x14ac:dyDescent="0.3">
      <c r="A7473">
        <v>17</v>
      </c>
      <c r="B7473" t="s">
        <v>22</v>
      </c>
      <c r="C7473">
        <v>12</v>
      </c>
      <c r="D7473" t="s">
        <v>23</v>
      </c>
      <c r="E7473" t="s">
        <v>30</v>
      </c>
      <c r="F7473">
        <v>7</v>
      </c>
      <c r="G7473">
        <v>0</v>
      </c>
      <c r="H7473" t="s">
        <v>25</v>
      </c>
      <c r="I7473">
        <v>507014</v>
      </c>
      <c r="J7473" t="s">
        <v>43</v>
      </c>
      <c r="K7473" t="s">
        <v>37</v>
      </c>
      <c r="L7473">
        <v>1</v>
      </c>
      <c r="M7473">
        <v>1</v>
      </c>
      <c r="N7473">
        <v>4.8</v>
      </c>
      <c r="O7473" t="s">
        <v>28</v>
      </c>
      <c r="P7473">
        <v>0</v>
      </c>
      <c r="Q7473">
        <v>1</v>
      </c>
      <c r="R7473">
        <v>17.600000000000001</v>
      </c>
      <c r="S7473">
        <v>72.099999999999994</v>
      </c>
      <c r="T7473">
        <v>57.8</v>
      </c>
      <c r="U7473">
        <v>65.2</v>
      </c>
      <c r="V7473">
        <f t="shared" si="646"/>
        <v>7.4000000000000057</v>
      </c>
      <c r="W7473" t="str">
        <f t="shared" si="647"/>
        <v>Monitor</v>
      </c>
      <c r="X7473" t="str">
        <f t="shared" si="644"/>
        <v>Normal</v>
      </c>
      <c r="Y7473" t="str">
        <f t="shared" ref="Y7473:Y7531" si="648">IF(N7473&lt;5,"Local",IF(N7473&lt;=15,"Commuter","Distant"))</f>
        <v>Local</v>
      </c>
      <c r="Z7473" t="str">
        <f t="shared" si="645"/>
        <v>Chronic Absenteeism</v>
      </c>
      <c r="AA7473" t="s">
        <v>33</v>
      </c>
      <c r="AB7473">
        <v>0</v>
      </c>
    </row>
    <row r="7474" spans="1:28" x14ac:dyDescent="0.3">
      <c r="A7474">
        <v>12</v>
      </c>
      <c r="B7474" t="s">
        <v>22</v>
      </c>
      <c r="C7474">
        <v>6</v>
      </c>
      <c r="D7474" t="s">
        <v>23</v>
      </c>
      <c r="E7474" t="s">
        <v>30</v>
      </c>
      <c r="F7474">
        <v>6</v>
      </c>
      <c r="G7474">
        <v>0</v>
      </c>
      <c r="H7474" t="s">
        <v>45</v>
      </c>
      <c r="I7474">
        <v>3849568</v>
      </c>
      <c r="J7474" t="s">
        <v>26</v>
      </c>
      <c r="K7474" t="s">
        <v>35</v>
      </c>
      <c r="L7474">
        <v>0</v>
      </c>
      <c r="M7474">
        <v>1</v>
      </c>
      <c r="N7474">
        <v>1.8</v>
      </c>
      <c r="O7474" t="s">
        <v>28</v>
      </c>
      <c r="P7474">
        <v>1</v>
      </c>
      <c r="Q7474">
        <v>2</v>
      </c>
      <c r="R7474">
        <v>22.2</v>
      </c>
      <c r="S7474">
        <v>98.8</v>
      </c>
      <c r="T7474">
        <v>78.099999999999994</v>
      </c>
      <c r="U7474">
        <v>79.2</v>
      </c>
      <c r="V7474">
        <f t="shared" si="646"/>
        <v>1.1000000000000085</v>
      </c>
      <c r="W7474" t="str">
        <f t="shared" si="647"/>
        <v>Monitor</v>
      </c>
      <c r="X7474" t="str">
        <f t="shared" si="644"/>
        <v>Normal</v>
      </c>
      <c r="Y7474" t="str">
        <f t="shared" si="648"/>
        <v>Local</v>
      </c>
      <c r="Z7474" t="str">
        <f t="shared" si="645"/>
        <v>Healthy</v>
      </c>
      <c r="AA7474" t="s">
        <v>42</v>
      </c>
      <c r="AB7474">
        <v>0</v>
      </c>
    </row>
    <row r="7475" spans="1:28" x14ac:dyDescent="0.3">
      <c r="A7475">
        <v>16</v>
      </c>
      <c r="B7475" t="s">
        <v>22</v>
      </c>
      <c r="C7475">
        <v>10</v>
      </c>
      <c r="D7475" t="s">
        <v>39</v>
      </c>
      <c r="E7475" t="s">
        <v>44</v>
      </c>
      <c r="F7475">
        <v>3</v>
      </c>
      <c r="G7475">
        <v>1</v>
      </c>
      <c r="H7475" t="s">
        <v>34</v>
      </c>
      <c r="I7475">
        <v>174501</v>
      </c>
      <c r="J7475" t="s">
        <v>37</v>
      </c>
      <c r="K7475" t="s">
        <v>32</v>
      </c>
      <c r="L7475">
        <v>0</v>
      </c>
      <c r="M7475">
        <v>0</v>
      </c>
      <c r="N7475">
        <v>1.2</v>
      </c>
      <c r="O7475" t="s">
        <v>47</v>
      </c>
      <c r="P7475">
        <v>0</v>
      </c>
      <c r="Q7475">
        <v>2</v>
      </c>
      <c r="R7475">
        <v>12.4</v>
      </c>
      <c r="S7475">
        <v>87.4</v>
      </c>
      <c r="T7475">
        <v>80.3</v>
      </c>
      <c r="U7475">
        <v>68</v>
      </c>
      <c r="V7475">
        <f t="shared" si="646"/>
        <v>-12.299999999999997</v>
      </c>
      <c r="W7475" t="str">
        <f t="shared" si="647"/>
        <v>Monitor</v>
      </c>
      <c r="X7475" t="str">
        <f t="shared" si="644"/>
        <v>Normal</v>
      </c>
      <c r="Y7475" t="str">
        <f t="shared" si="648"/>
        <v>Local</v>
      </c>
      <c r="Z7475" t="str">
        <f t="shared" si="645"/>
        <v>At-Risk</v>
      </c>
      <c r="AA7475" t="s">
        <v>33</v>
      </c>
      <c r="AB7475">
        <v>0</v>
      </c>
    </row>
    <row r="7476" spans="1:28" x14ac:dyDescent="0.3">
      <c r="A7476">
        <v>11</v>
      </c>
      <c r="B7476" t="s">
        <v>38</v>
      </c>
      <c r="C7476">
        <v>6</v>
      </c>
      <c r="D7476" t="s">
        <v>48</v>
      </c>
      <c r="E7476" t="s">
        <v>44</v>
      </c>
      <c r="F7476">
        <v>3</v>
      </c>
      <c r="G7476">
        <v>0</v>
      </c>
      <c r="H7476" t="s">
        <v>40</v>
      </c>
      <c r="I7476">
        <v>1230105</v>
      </c>
      <c r="J7476" t="s">
        <v>41</v>
      </c>
      <c r="K7476" t="s">
        <v>31</v>
      </c>
      <c r="L7476">
        <v>0</v>
      </c>
      <c r="M7476">
        <v>0</v>
      </c>
      <c r="N7476">
        <v>1.1000000000000001</v>
      </c>
      <c r="O7476" t="s">
        <v>28</v>
      </c>
      <c r="P7476">
        <v>0</v>
      </c>
      <c r="Q7476">
        <v>4</v>
      </c>
      <c r="R7476">
        <v>14.6</v>
      </c>
      <c r="S7476">
        <v>93.6</v>
      </c>
      <c r="T7476">
        <v>54.6</v>
      </c>
      <c r="U7476">
        <v>68.400000000000006</v>
      </c>
      <c r="V7476">
        <f t="shared" si="646"/>
        <v>13.800000000000004</v>
      </c>
      <c r="W7476" t="str">
        <f t="shared" si="647"/>
        <v>Monitor</v>
      </c>
      <c r="X7476" t="str">
        <f t="shared" si="644"/>
        <v>Surge</v>
      </c>
      <c r="Y7476" t="str">
        <f t="shared" si="648"/>
        <v>Local</v>
      </c>
      <c r="Z7476" t="str">
        <f t="shared" si="645"/>
        <v>Healthy</v>
      </c>
      <c r="AA7476" t="s">
        <v>33</v>
      </c>
      <c r="AB7476">
        <v>0</v>
      </c>
    </row>
    <row r="7477" spans="1:28" x14ac:dyDescent="0.3">
      <c r="A7477">
        <v>13</v>
      </c>
      <c r="B7477" t="s">
        <v>38</v>
      </c>
      <c r="C7477">
        <v>9</v>
      </c>
      <c r="D7477" t="s">
        <v>23</v>
      </c>
      <c r="E7477" t="s">
        <v>30</v>
      </c>
      <c r="F7477">
        <v>4</v>
      </c>
      <c r="G7477">
        <v>1</v>
      </c>
      <c r="H7477" t="s">
        <v>36</v>
      </c>
      <c r="I7477">
        <v>283812</v>
      </c>
      <c r="J7477" t="s">
        <v>32</v>
      </c>
      <c r="K7477" t="s">
        <v>32</v>
      </c>
      <c r="L7477">
        <v>1</v>
      </c>
      <c r="M7477">
        <v>1</v>
      </c>
      <c r="N7477">
        <v>3.7</v>
      </c>
      <c r="O7477" t="s">
        <v>28</v>
      </c>
      <c r="P7477">
        <v>0</v>
      </c>
      <c r="Q7477">
        <v>2</v>
      </c>
      <c r="R7477">
        <v>9.6999999999999993</v>
      </c>
      <c r="S7477">
        <v>88.7</v>
      </c>
      <c r="T7477">
        <v>69.599999999999994</v>
      </c>
      <c r="U7477">
        <v>66.099999999999994</v>
      </c>
      <c r="V7477">
        <f t="shared" si="646"/>
        <v>-3.5</v>
      </c>
      <c r="W7477" t="str">
        <f t="shared" si="647"/>
        <v>Monitor</v>
      </c>
      <c r="X7477" t="str">
        <f t="shared" si="644"/>
        <v>Normal</v>
      </c>
      <c r="Y7477" t="str">
        <f t="shared" si="648"/>
        <v>Local</v>
      </c>
      <c r="Z7477" t="str">
        <f t="shared" si="645"/>
        <v>At-Risk</v>
      </c>
      <c r="AA7477" t="s">
        <v>33</v>
      </c>
      <c r="AB7477">
        <v>0</v>
      </c>
    </row>
    <row r="7478" spans="1:28" x14ac:dyDescent="0.3">
      <c r="A7478">
        <v>11</v>
      </c>
      <c r="B7478" t="s">
        <v>38</v>
      </c>
      <c r="C7478">
        <v>6</v>
      </c>
      <c r="D7478" t="s">
        <v>39</v>
      </c>
      <c r="E7478" t="s">
        <v>24</v>
      </c>
      <c r="F7478">
        <v>3</v>
      </c>
      <c r="G7478">
        <v>0</v>
      </c>
      <c r="H7478" t="s">
        <v>36</v>
      </c>
      <c r="I7478">
        <v>328230</v>
      </c>
      <c r="J7478" t="s">
        <v>43</v>
      </c>
      <c r="K7478" t="s">
        <v>27</v>
      </c>
      <c r="L7478">
        <v>0</v>
      </c>
      <c r="M7478">
        <v>1</v>
      </c>
      <c r="N7478">
        <v>4.4000000000000004</v>
      </c>
      <c r="O7478" t="s">
        <v>28</v>
      </c>
      <c r="P7478">
        <v>1</v>
      </c>
      <c r="Q7478">
        <v>4</v>
      </c>
      <c r="R7478">
        <v>23.4</v>
      </c>
      <c r="S7478">
        <v>81.099999999999994</v>
      </c>
      <c r="T7478">
        <v>66.7</v>
      </c>
      <c r="U7478">
        <v>70.3</v>
      </c>
      <c r="V7478">
        <f t="shared" si="646"/>
        <v>3.5999999999999943</v>
      </c>
      <c r="W7478" t="str">
        <f t="shared" si="647"/>
        <v>Monitor</v>
      </c>
      <c r="X7478" t="str">
        <f t="shared" si="644"/>
        <v>Normal</v>
      </c>
      <c r="Y7478" t="str">
        <f t="shared" si="648"/>
        <v>Local</v>
      </c>
      <c r="Z7478" t="str">
        <f t="shared" si="645"/>
        <v>At-Risk</v>
      </c>
      <c r="AA7478" t="s">
        <v>33</v>
      </c>
      <c r="AB7478">
        <v>0</v>
      </c>
    </row>
    <row r="7479" spans="1:28" x14ac:dyDescent="0.3">
      <c r="A7479">
        <v>15</v>
      </c>
      <c r="B7479" t="s">
        <v>22</v>
      </c>
      <c r="C7479">
        <v>10</v>
      </c>
      <c r="D7479" t="s">
        <v>48</v>
      </c>
      <c r="E7479" t="s">
        <v>30</v>
      </c>
      <c r="F7479">
        <v>6</v>
      </c>
      <c r="G7479">
        <v>0</v>
      </c>
      <c r="H7479" t="s">
        <v>25</v>
      </c>
      <c r="I7479">
        <v>513843</v>
      </c>
      <c r="J7479" t="s">
        <v>35</v>
      </c>
      <c r="K7479" t="s">
        <v>41</v>
      </c>
      <c r="L7479">
        <v>0</v>
      </c>
      <c r="M7479">
        <v>0</v>
      </c>
      <c r="N7479">
        <v>2.5</v>
      </c>
      <c r="O7479" t="s">
        <v>28</v>
      </c>
      <c r="P7479">
        <v>0</v>
      </c>
      <c r="Q7479">
        <v>2</v>
      </c>
      <c r="R7479">
        <v>10.199999999999999</v>
      </c>
      <c r="S7479">
        <v>76.900000000000006</v>
      </c>
      <c r="T7479">
        <v>53.8</v>
      </c>
      <c r="U7479">
        <v>62.2</v>
      </c>
      <c r="V7479">
        <f t="shared" si="646"/>
        <v>8.4000000000000057</v>
      </c>
      <c r="W7479" t="str">
        <f t="shared" si="647"/>
        <v>Monitor</v>
      </c>
      <c r="X7479" t="str">
        <f t="shared" si="644"/>
        <v>Normal</v>
      </c>
      <c r="Y7479" t="str">
        <f t="shared" si="648"/>
        <v>Local</v>
      </c>
      <c r="Z7479" t="str">
        <f t="shared" si="645"/>
        <v>At-Risk</v>
      </c>
      <c r="AA7479" t="s">
        <v>33</v>
      </c>
      <c r="AB7479">
        <v>0</v>
      </c>
    </row>
    <row r="7480" spans="1:28" x14ac:dyDescent="0.3">
      <c r="A7480">
        <v>15</v>
      </c>
      <c r="B7480" t="s">
        <v>46</v>
      </c>
      <c r="C7480">
        <v>10</v>
      </c>
      <c r="D7480" t="s">
        <v>39</v>
      </c>
      <c r="E7480" t="s">
        <v>30</v>
      </c>
      <c r="F7480">
        <v>6</v>
      </c>
      <c r="G7480">
        <v>0</v>
      </c>
      <c r="H7480" t="s">
        <v>40</v>
      </c>
      <c r="I7480">
        <v>1007529</v>
      </c>
      <c r="J7480" t="s">
        <v>31</v>
      </c>
      <c r="K7480" t="s">
        <v>27</v>
      </c>
      <c r="L7480">
        <v>1</v>
      </c>
      <c r="M7480">
        <v>1</v>
      </c>
      <c r="N7480">
        <v>0.2</v>
      </c>
      <c r="O7480" t="s">
        <v>28</v>
      </c>
      <c r="P7480">
        <v>0</v>
      </c>
      <c r="Q7480">
        <v>2</v>
      </c>
      <c r="R7480">
        <v>15</v>
      </c>
      <c r="S7480">
        <v>76.900000000000006</v>
      </c>
      <c r="T7480">
        <v>73.8</v>
      </c>
      <c r="U7480">
        <v>19</v>
      </c>
      <c r="V7480">
        <f t="shared" si="646"/>
        <v>-54.8</v>
      </c>
      <c r="W7480" t="str">
        <f t="shared" si="647"/>
        <v>High Risk</v>
      </c>
      <c r="X7480" t="str">
        <f t="shared" si="644"/>
        <v>Normal</v>
      </c>
      <c r="Y7480" t="str">
        <f t="shared" si="648"/>
        <v>Local</v>
      </c>
      <c r="Z7480" t="str">
        <f t="shared" si="645"/>
        <v>At-Risk</v>
      </c>
      <c r="AA7480" t="s">
        <v>51</v>
      </c>
      <c r="AB7480">
        <v>1</v>
      </c>
    </row>
    <row r="7481" spans="1:28" x14ac:dyDescent="0.3">
      <c r="A7481">
        <v>12</v>
      </c>
      <c r="B7481" t="s">
        <v>22</v>
      </c>
      <c r="C7481">
        <v>7</v>
      </c>
      <c r="D7481" t="s">
        <v>39</v>
      </c>
      <c r="E7481" t="s">
        <v>44</v>
      </c>
      <c r="F7481">
        <v>3</v>
      </c>
      <c r="G7481">
        <v>0</v>
      </c>
      <c r="H7481" t="s">
        <v>34</v>
      </c>
      <c r="I7481">
        <v>136727</v>
      </c>
      <c r="J7481" t="s">
        <v>31</v>
      </c>
      <c r="K7481" t="s">
        <v>26</v>
      </c>
      <c r="L7481">
        <v>0</v>
      </c>
      <c r="M7481">
        <v>0</v>
      </c>
      <c r="N7481">
        <v>3.2</v>
      </c>
      <c r="O7481" t="s">
        <v>47</v>
      </c>
      <c r="P7481">
        <v>0</v>
      </c>
      <c r="Q7481">
        <v>2</v>
      </c>
      <c r="R7481">
        <v>7.5</v>
      </c>
      <c r="S7481">
        <v>78.099999999999994</v>
      </c>
      <c r="T7481">
        <v>47.9</v>
      </c>
      <c r="U7481">
        <v>57.6</v>
      </c>
      <c r="V7481">
        <f t="shared" si="646"/>
        <v>9.7000000000000028</v>
      </c>
      <c r="W7481" t="str">
        <f t="shared" si="647"/>
        <v>Monitor</v>
      </c>
      <c r="X7481" t="str">
        <f t="shared" si="644"/>
        <v>Normal</v>
      </c>
      <c r="Y7481" t="str">
        <f t="shared" si="648"/>
        <v>Local</v>
      </c>
      <c r="Z7481" t="str">
        <f t="shared" si="645"/>
        <v>At-Risk</v>
      </c>
      <c r="AA7481" t="s">
        <v>29</v>
      </c>
      <c r="AB7481">
        <v>0</v>
      </c>
    </row>
    <row r="7482" spans="1:28" x14ac:dyDescent="0.3">
      <c r="A7482">
        <v>11</v>
      </c>
      <c r="B7482" t="s">
        <v>46</v>
      </c>
      <c r="C7482">
        <v>7</v>
      </c>
      <c r="D7482" t="s">
        <v>39</v>
      </c>
      <c r="E7482" t="s">
        <v>30</v>
      </c>
      <c r="F7482">
        <v>5</v>
      </c>
      <c r="G7482">
        <v>0</v>
      </c>
      <c r="H7482" t="s">
        <v>34</v>
      </c>
      <c r="I7482">
        <v>104606</v>
      </c>
      <c r="J7482" t="s">
        <v>32</v>
      </c>
      <c r="K7482" t="s">
        <v>37</v>
      </c>
      <c r="L7482">
        <v>1</v>
      </c>
      <c r="M7482">
        <v>0</v>
      </c>
      <c r="N7482">
        <v>0.6</v>
      </c>
      <c r="O7482" t="s">
        <v>47</v>
      </c>
      <c r="P7482">
        <v>0</v>
      </c>
      <c r="Q7482">
        <v>3</v>
      </c>
      <c r="R7482">
        <v>13</v>
      </c>
      <c r="S7482">
        <v>85.7</v>
      </c>
      <c r="T7482">
        <v>52.4</v>
      </c>
      <c r="U7482">
        <v>58.4</v>
      </c>
      <c r="V7482">
        <f t="shared" si="646"/>
        <v>6</v>
      </c>
      <c r="W7482" t="str">
        <f t="shared" si="647"/>
        <v>Monitor</v>
      </c>
      <c r="X7482" t="str">
        <f t="shared" si="644"/>
        <v>Normal</v>
      </c>
      <c r="Y7482" t="str">
        <f t="shared" si="648"/>
        <v>Local</v>
      </c>
      <c r="Z7482" t="str">
        <f t="shared" si="645"/>
        <v>At-Risk</v>
      </c>
      <c r="AA7482" t="s">
        <v>29</v>
      </c>
      <c r="AB7482">
        <v>0</v>
      </c>
    </row>
    <row r="7483" spans="1:28" x14ac:dyDescent="0.3">
      <c r="A7483">
        <v>14</v>
      </c>
      <c r="B7483" t="s">
        <v>22</v>
      </c>
      <c r="C7483">
        <v>8</v>
      </c>
      <c r="D7483" t="s">
        <v>39</v>
      </c>
      <c r="E7483" t="s">
        <v>24</v>
      </c>
      <c r="F7483">
        <v>6</v>
      </c>
      <c r="G7483">
        <v>0</v>
      </c>
      <c r="H7483" t="s">
        <v>45</v>
      </c>
      <c r="I7483">
        <v>2018060</v>
      </c>
      <c r="J7483" t="s">
        <v>26</v>
      </c>
      <c r="K7483" t="s">
        <v>43</v>
      </c>
      <c r="L7483">
        <v>0</v>
      </c>
      <c r="M7483">
        <v>1</v>
      </c>
      <c r="N7483">
        <v>8.6</v>
      </c>
      <c r="O7483" t="s">
        <v>28</v>
      </c>
      <c r="P7483">
        <v>0</v>
      </c>
      <c r="Q7483">
        <v>3</v>
      </c>
      <c r="R7483">
        <v>15.7</v>
      </c>
      <c r="S7483">
        <v>78.2</v>
      </c>
      <c r="T7483">
        <v>65.2</v>
      </c>
      <c r="U7483">
        <v>58.9</v>
      </c>
      <c r="V7483">
        <f t="shared" si="646"/>
        <v>-6.3000000000000043</v>
      </c>
      <c r="W7483" t="str">
        <f t="shared" si="647"/>
        <v>Monitor</v>
      </c>
      <c r="X7483" t="str">
        <f t="shared" si="644"/>
        <v>Normal</v>
      </c>
      <c r="Y7483" t="str">
        <f t="shared" si="648"/>
        <v>Commuter</v>
      </c>
      <c r="Z7483" t="str">
        <f t="shared" si="645"/>
        <v>At-Risk</v>
      </c>
      <c r="AA7483" t="s">
        <v>29</v>
      </c>
      <c r="AB7483">
        <v>0</v>
      </c>
    </row>
    <row r="7484" spans="1:28" x14ac:dyDescent="0.3">
      <c r="A7484">
        <v>14</v>
      </c>
      <c r="B7484" t="s">
        <v>38</v>
      </c>
      <c r="C7484">
        <v>8</v>
      </c>
      <c r="D7484" t="s">
        <v>48</v>
      </c>
      <c r="E7484" t="s">
        <v>24</v>
      </c>
      <c r="F7484">
        <v>4</v>
      </c>
      <c r="G7484">
        <v>0</v>
      </c>
      <c r="H7484" t="s">
        <v>36</v>
      </c>
      <c r="I7484">
        <v>326457</v>
      </c>
      <c r="J7484" t="s">
        <v>31</v>
      </c>
      <c r="K7484" t="s">
        <v>31</v>
      </c>
      <c r="L7484">
        <v>0</v>
      </c>
      <c r="M7484">
        <v>0</v>
      </c>
      <c r="N7484">
        <v>10.8</v>
      </c>
      <c r="O7484" t="s">
        <v>47</v>
      </c>
      <c r="P7484">
        <v>0</v>
      </c>
      <c r="Q7484">
        <v>2</v>
      </c>
      <c r="R7484">
        <v>10.6</v>
      </c>
      <c r="S7484">
        <v>72.5</v>
      </c>
      <c r="T7484">
        <v>60.7</v>
      </c>
      <c r="U7484">
        <v>27.7</v>
      </c>
      <c r="V7484">
        <f t="shared" si="646"/>
        <v>-33</v>
      </c>
      <c r="W7484" t="str">
        <f t="shared" si="647"/>
        <v>High Risk</v>
      </c>
      <c r="X7484" t="str">
        <f t="shared" si="644"/>
        <v>Normal</v>
      </c>
      <c r="Y7484" t="str">
        <f t="shared" si="648"/>
        <v>Commuter</v>
      </c>
      <c r="Z7484" t="str">
        <f t="shared" si="645"/>
        <v>Chronic Absenteeism</v>
      </c>
      <c r="AA7484" t="s">
        <v>51</v>
      </c>
      <c r="AB7484">
        <v>1</v>
      </c>
    </row>
    <row r="7485" spans="1:28" x14ac:dyDescent="0.3">
      <c r="A7485">
        <v>16</v>
      </c>
      <c r="B7485" t="s">
        <v>22</v>
      </c>
      <c r="C7485">
        <v>10</v>
      </c>
      <c r="D7485" t="s">
        <v>39</v>
      </c>
      <c r="E7485" t="s">
        <v>30</v>
      </c>
      <c r="F7485">
        <v>4</v>
      </c>
      <c r="G7485">
        <v>0</v>
      </c>
      <c r="H7485" t="s">
        <v>40</v>
      </c>
      <c r="I7485">
        <v>1031403</v>
      </c>
      <c r="J7485" t="s">
        <v>35</v>
      </c>
      <c r="K7485" t="s">
        <v>31</v>
      </c>
      <c r="L7485">
        <v>1</v>
      </c>
      <c r="M7485">
        <v>0</v>
      </c>
      <c r="N7485">
        <v>0.3</v>
      </c>
      <c r="O7485" t="s">
        <v>28</v>
      </c>
      <c r="P7485">
        <v>1</v>
      </c>
      <c r="Q7485">
        <v>4</v>
      </c>
      <c r="R7485">
        <v>14.5</v>
      </c>
      <c r="S7485">
        <v>100</v>
      </c>
      <c r="T7485">
        <v>72.599999999999994</v>
      </c>
      <c r="U7485">
        <v>30.5</v>
      </c>
      <c r="V7485">
        <f t="shared" si="646"/>
        <v>-42.099999999999994</v>
      </c>
      <c r="W7485" t="str">
        <f t="shared" si="647"/>
        <v>High Risk</v>
      </c>
      <c r="X7485" t="str">
        <f t="shared" si="644"/>
        <v>Normal</v>
      </c>
      <c r="Y7485" t="str">
        <f t="shared" si="648"/>
        <v>Local</v>
      </c>
      <c r="Z7485" t="str">
        <f t="shared" si="645"/>
        <v>Healthy</v>
      </c>
      <c r="AA7485" t="s">
        <v>51</v>
      </c>
      <c r="AB7485">
        <v>1</v>
      </c>
    </row>
    <row r="7486" spans="1:28" x14ac:dyDescent="0.3">
      <c r="A7486">
        <v>17</v>
      </c>
      <c r="B7486" t="s">
        <v>38</v>
      </c>
      <c r="C7486">
        <v>12</v>
      </c>
      <c r="D7486" t="s">
        <v>39</v>
      </c>
      <c r="E7486" t="s">
        <v>30</v>
      </c>
      <c r="F7486">
        <v>3</v>
      </c>
      <c r="G7486">
        <v>0</v>
      </c>
      <c r="H7486" t="s">
        <v>45</v>
      </c>
      <c r="I7486">
        <v>1626258</v>
      </c>
      <c r="J7486" t="s">
        <v>26</v>
      </c>
      <c r="K7486" t="s">
        <v>31</v>
      </c>
      <c r="L7486">
        <v>0</v>
      </c>
      <c r="M7486">
        <v>1</v>
      </c>
      <c r="N7486">
        <v>0.9</v>
      </c>
      <c r="O7486" t="s">
        <v>28</v>
      </c>
      <c r="P7486">
        <v>0</v>
      </c>
      <c r="Q7486">
        <v>3</v>
      </c>
      <c r="R7486">
        <v>12.9</v>
      </c>
      <c r="S7486">
        <v>90.1</v>
      </c>
      <c r="T7486">
        <v>76.8</v>
      </c>
      <c r="U7486">
        <v>86.3</v>
      </c>
      <c r="V7486">
        <f t="shared" si="646"/>
        <v>9.5</v>
      </c>
      <c r="W7486" t="str">
        <f t="shared" si="647"/>
        <v>Monitor</v>
      </c>
      <c r="X7486" t="str">
        <f t="shared" si="644"/>
        <v>Normal</v>
      </c>
      <c r="Y7486" t="str">
        <f t="shared" si="648"/>
        <v>Local</v>
      </c>
      <c r="Z7486" t="str">
        <f t="shared" si="645"/>
        <v>Healthy</v>
      </c>
      <c r="AA7486" t="s">
        <v>42</v>
      </c>
      <c r="AB7486">
        <v>0</v>
      </c>
    </row>
    <row r="7487" spans="1:28" x14ac:dyDescent="0.3">
      <c r="A7487">
        <v>16</v>
      </c>
      <c r="B7487" t="s">
        <v>38</v>
      </c>
      <c r="C7487">
        <v>12</v>
      </c>
      <c r="D7487" t="s">
        <v>39</v>
      </c>
      <c r="E7487" t="s">
        <v>24</v>
      </c>
      <c r="F7487">
        <v>4</v>
      </c>
      <c r="G7487">
        <v>0</v>
      </c>
      <c r="H7487" t="s">
        <v>36</v>
      </c>
      <c r="I7487">
        <v>193760</v>
      </c>
      <c r="J7487" t="s">
        <v>26</v>
      </c>
      <c r="K7487" t="s">
        <v>43</v>
      </c>
      <c r="L7487">
        <v>1</v>
      </c>
      <c r="M7487">
        <v>0</v>
      </c>
      <c r="N7487">
        <v>7.5</v>
      </c>
      <c r="O7487" t="s">
        <v>49</v>
      </c>
      <c r="P7487">
        <v>0</v>
      </c>
      <c r="Q7487">
        <v>4</v>
      </c>
      <c r="R7487">
        <v>14.7</v>
      </c>
      <c r="S7487">
        <v>79.7</v>
      </c>
      <c r="T7487">
        <v>48</v>
      </c>
      <c r="U7487">
        <v>57.8</v>
      </c>
      <c r="V7487">
        <f t="shared" si="646"/>
        <v>9.7999999999999972</v>
      </c>
      <c r="W7487" t="str">
        <f t="shared" si="647"/>
        <v>Monitor</v>
      </c>
      <c r="X7487" t="str">
        <f t="shared" si="644"/>
        <v>Normal</v>
      </c>
      <c r="Y7487" t="str">
        <f t="shared" si="648"/>
        <v>Commuter</v>
      </c>
      <c r="Z7487" t="str">
        <f t="shared" si="645"/>
        <v>At-Risk</v>
      </c>
      <c r="AA7487" t="s">
        <v>29</v>
      </c>
      <c r="AB7487">
        <v>0</v>
      </c>
    </row>
    <row r="7488" spans="1:28" x14ac:dyDescent="0.3">
      <c r="A7488">
        <v>13</v>
      </c>
      <c r="B7488" t="s">
        <v>38</v>
      </c>
      <c r="C7488">
        <v>9</v>
      </c>
      <c r="D7488" t="s">
        <v>39</v>
      </c>
      <c r="E7488" t="s">
        <v>30</v>
      </c>
      <c r="F7488">
        <v>5</v>
      </c>
      <c r="G7488">
        <v>0</v>
      </c>
      <c r="H7488" t="s">
        <v>36</v>
      </c>
      <c r="I7488">
        <v>192198</v>
      </c>
      <c r="J7488" t="s">
        <v>26</v>
      </c>
      <c r="K7488" t="s">
        <v>31</v>
      </c>
      <c r="L7488">
        <v>0</v>
      </c>
      <c r="M7488">
        <v>1</v>
      </c>
      <c r="N7488">
        <v>2.7</v>
      </c>
      <c r="O7488" t="s">
        <v>47</v>
      </c>
      <c r="P7488">
        <v>0</v>
      </c>
      <c r="Q7488">
        <v>2</v>
      </c>
      <c r="R7488">
        <v>10.3</v>
      </c>
      <c r="S7488">
        <v>85</v>
      </c>
      <c r="T7488">
        <v>57.2</v>
      </c>
      <c r="U7488">
        <v>50.5</v>
      </c>
      <c r="V7488">
        <f t="shared" si="646"/>
        <v>-6.7000000000000028</v>
      </c>
      <c r="W7488" t="str">
        <f t="shared" si="647"/>
        <v>Monitor</v>
      </c>
      <c r="X7488" t="str">
        <f t="shared" si="644"/>
        <v>Normal</v>
      </c>
      <c r="Y7488" t="str">
        <f t="shared" si="648"/>
        <v>Local</v>
      </c>
      <c r="Z7488" t="str">
        <f t="shared" si="645"/>
        <v>At-Risk</v>
      </c>
      <c r="AA7488" t="s">
        <v>29</v>
      </c>
      <c r="AB7488">
        <v>0</v>
      </c>
    </row>
    <row r="7489" spans="1:28" x14ac:dyDescent="0.3">
      <c r="A7489">
        <v>15</v>
      </c>
      <c r="B7489" t="s">
        <v>38</v>
      </c>
      <c r="C7489">
        <v>10</v>
      </c>
      <c r="D7489" t="s">
        <v>23</v>
      </c>
      <c r="E7489" t="s">
        <v>30</v>
      </c>
      <c r="F7489">
        <v>3</v>
      </c>
      <c r="G7489">
        <v>0</v>
      </c>
      <c r="H7489" t="s">
        <v>36</v>
      </c>
      <c r="I7489">
        <v>220617</v>
      </c>
      <c r="J7489" t="s">
        <v>26</v>
      </c>
      <c r="K7489" t="s">
        <v>32</v>
      </c>
      <c r="L7489">
        <v>1</v>
      </c>
      <c r="M7489">
        <v>0</v>
      </c>
      <c r="O7489" t="s">
        <v>47</v>
      </c>
      <c r="P7489">
        <v>1</v>
      </c>
      <c r="Q7489">
        <v>2</v>
      </c>
      <c r="R7489">
        <v>19.2</v>
      </c>
      <c r="S7489">
        <v>77.5</v>
      </c>
      <c r="T7489">
        <v>50.8</v>
      </c>
      <c r="U7489">
        <v>60</v>
      </c>
      <c r="V7489">
        <f t="shared" si="646"/>
        <v>9.2000000000000028</v>
      </c>
      <c r="W7489" t="str">
        <f t="shared" si="647"/>
        <v>Monitor</v>
      </c>
      <c r="X7489" t="str">
        <f t="shared" si="644"/>
        <v>Normal</v>
      </c>
      <c r="Y7489" t="str">
        <f t="shared" si="648"/>
        <v>Local</v>
      </c>
      <c r="Z7489" t="str">
        <f t="shared" ref="Z7489:Z7548" si="649">IF(S7489&gt;=90, "Healthy", IF(S7489&gt;75, "At-Risk", "Chronic Absenteeism"))</f>
        <v>At-Risk</v>
      </c>
      <c r="AA7489" t="s">
        <v>33</v>
      </c>
      <c r="AB7489">
        <v>0</v>
      </c>
    </row>
    <row r="7490" spans="1:28" x14ac:dyDescent="0.3">
      <c r="A7490">
        <v>17</v>
      </c>
      <c r="B7490" t="s">
        <v>38</v>
      </c>
      <c r="C7490">
        <v>11</v>
      </c>
      <c r="D7490" t="s">
        <v>23</v>
      </c>
      <c r="E7490" t="s">
        <v>30</v>
      </c>
      <c r="F7490">
        <v>6</v>
      </c>
      <c r="G7490">
        <v>0</v>
      </c>
      <c r="H7490" t="s">
        <v>40</v>
      </c>
      <c r="I7490">
        <v>775591</v>
      </c>
      <c r="J7490" t="s">
        <v>31</v>
      </c>
      <c r="K7490" t="s">
        <v>27</v>
      </c>
      <c r="L7490">
        <v>1</v>
      </c>
      <c r="M7490">
        <v>1</v>
      </c>
      <c r="N7490">
        <v>1.1000000000000001</v>
      </c>
      <c r="O7490" t="s">
        <v>28</v>
      </c>
      <c r="P7490">
        <v>0</v>
      </c>
      <c r="Q7490">
        <v>5</v>
      </c>
      <c r="R7490">
        <v>17.5</v>
      </c>
      <c r="S7490">
        <v>93.2</v>
      </c>
      <c r="T7490">
        <v>57</v>
      </c>
      <c r="U7490">
        <v>70.599999999999994</v>
      </c>
      <c r="V7490">
        <f t="shared" si="646"/>
        <v>13.599999999999994</v>
      </c>
      <c r="W7490" t="str">
        <f t="shared" si="647"/>
        <v>Monitor</v>
      </c>
      <c r="X7490" t="str">
        <f t="shared" si="644"/>
        <v>Surge</v>
      </c>
      <c r="Y7490" t="str">
        <f t="shared" si="648"/>
        <v>Local</v>
      </c>
      <c r="Z7490" t="str">
        <f t="shared" si="649"/>
        <v>Healthy</v>
      </c>
      <c r="AA7490" t="s">
        <v>33</v>
      </c>
      <c r="AB7490">
        <v>0</v>
      </c>
    </row>
    <row r="7491" spans="1:28" x14ac:dyDescent="0.3">
      <c r="A7491">
        <v>11</v>
      </c>
      <c r="B7491" t="s">
        <v>22</v>
      </c>
      <c r="C7491">
        <v>7</v>
      </c>
      <c r="D7491" t="s">
        <v>23</v>
      </c>
      <c r="E7491" t="s">
        <v>30</v>
      </c>
      <c r="F7491">
        <v>5</v>
      </c>
      <c r="G7491">
        <v>0</v>
      </c>
      <c r="H7491" t="s">
        <v>34</v>
      </c>
      <c r="I7491">
        <v>75894</v>
      </c>
      <c r="J7491" t="s">
        <v>43</v>
      </c>
      <c r="K7491" t="s">
        <v>32</v>
      </c>
      <c r="L7491">
        <v>1</v>
      </c>
      <c r="M7491">
        <v>0</v>
      </c>
      <c r="N7491">
        <v>2.9</v>
      </c>
      <c r="O7491" t="s">
        <v>28</v>
      </c>
      <c r="P7491">
        <v>0</v>
      </c>
      <c r="Q7491">
        <v>3</v>
      </c>
      <c r="R7491">
        <v>18.600000000000001</v>
      </c>
      <c r="S7491">
        <v>82.4</v>
      </c>
      <c r="T7491">
        <v>56.8</v>
      </c>
      <c r="U7491">
        <v>71.5</v>
      </c>
      <c r="V7491">
        <f t="shared" si="646"/>
        <v>14.700000000000003</v>
      </c>
      <c r="W7491" t="str">
        <f t="shared" si="647"/>
        <v>Monitor</v>
      </c>
      <c r="X7491" t="str">
        <f t="shared" ref="X7491:X7554" si="650">IF(V7491&gt;10, "Surge", "Normal")</f>
        <v>Surge</v>
      </c>
      <c r="Y7491" t="str">
        <f t="shared" si="648"/>
        <v>Local</v>
      </c>
      <c r="Z7491" t="str">
        <f t="shared" si="649"/>
        <v>At-Risk</v>
      </c>
      <c r="AA7491" t="s">
        <v>33</v>
      </c>
      <c r="AB7491">
        <v>0</v>
      </c>
    </row>
    <row r="7492" spans="1:28" x14ac:dyDescent="0.3">
      <c r="A7492">
        <v>11</v>
      </c>
      <c r="B7492" t="s">
        <v>22</v>
      </c>
      <c r="C7492">
        <v>7</v>
      </c>
      <c r="D7492" t="s">
        <v>23</v>
      </c>
      <c r="E7492" t="s">
        <v>30</v>
      </c>
      <c r="F7492">
        <v>4</v>
      </c>
      <c r="G7492">
        <v>0</v>
      </c>
      <c r="H7492" t="s">
        <v>40</v>
      </c>
      <c r="I7492">
        <v>1163535</v>
      </c>
      <c r="J7492" t="s">
        <v>26</v>
      </c>
      <c r="K7492" t="s">
        <v>37</v>
      </c>
      <c r="L7492">
        <v>0</v>
      </c>
      <c r="M7492">
        <v>1</v>
      </c>
      <c r="N7492">
        <v>0.9</v>
      </c>
      <c r="O7492" t="s">
        <v>28</v>
      </c>
      <c r="P7492">
        <v>1</v>
      </c>
      <c r="Q7492">
        <v>4</v>
      </c>
      <c r="R7492">
        <v>22.1</v>
      </c>
      <c r="S7492">
        <v>99</v>
      </c>
      <c r="T7492">
        <v>81.599999999999994</v>
      </c>
      <c r="U7492">
        <v>74</v>
      </c>
      <c r="V7492">
        <f t="shared" si="646"/>
        <v>-7.5999999999999943</v>
      </c>
      <c r="W7492" t="str">
        <f t="shared" si="647"/>
        <v>Monitor</v>
      </c>
      <c r="X7492" t="str">
        <f t="shared" si="650"/>
        <v>Normal</v>
      </c>
      <c r="Y7492" t="str">
        <f t="shared" si="648"/>
        <v>Local</v>
      </c>
      <c r="Z7492" t="str">
        <f t="shared" si="649"/>
        <v>Healthy</v>
      </c>
      <c r="AA7492" t="s">
        <v>33</v>
      </c>
      <c r="AB7492">
        <v>0</v>
      </c>
    </row>
    <row r="7493" spans="1:28" x14ac:dyDescent="0.3">
      <c r="A7493">
        <v>12</v>
      </c>
      <c r="B7493" t="s">
        <v>38</v>
      </c>
      <c r="C7493">
        <v>7</v>
      </c>
      <c r="D7493" t="s">
        <v>48</v>
      </c>
      <c r="E7493" t="s">
        <v>44</v>
      </c>
      <c r="F7493">
        <v>4</v>
      </c>
      <c r="G7493">
        <v>0</v>
      </c>
      <c r="H7493" t="s">
        <v>25</v>
      </c>
      <c r="I7493">
        <v>602473</v>
      </c>
      <c r="J7493" t="s">
        <v>32</v>
      </c>
      <c r="K7493" t="s">
        <v>27</v>
      </c>
      <c r="L7493">
        <v>0</v>
      </c>
      <c r="M7493">
        <v>1</v>
      </c>
      <c r="N7493">
        <v>8.9</v>
      </c>
      <c r="O7493" t="s">
        <v>47</v>
      </c>
      <c r="P7493">
        <v>0</v>
      </c>
      <c r="Q7493">
        <v>2</v>
      </c>
      <c r="R7493">
        <v>9.5</v>
      </c>
      <c r="S7493">
        <v>84.8</v>
      </c>
      <c r="T7493">
        <v>56</v>
      </c>
      <c r="U7493">
        <v>68.900000000000006</v>
      </c>
      <c r="V7493">
        <f t="shared" si="646"/>
        <v>12.900000000000006</v>
      </c>
      <c r="W7493" t="str">
        <f t="shared" si="647"/>
        <v>Monitor</v>
      </c>
      <c r="X7493" t="str">
        <f t="shared" si="650"/>
        <v>Surge</v>
      </c>
      <c r="Y7493" t="str">
        <f t="shared" si="648"/>
        <v>Commuter</v>
      </c>
      <c r="Z7493" t="str">
        <f t="shared" si="649"/>
        <v>At-Risk</v>
      </c>
      <c r="AA7493" t="s">
        <v>33</v>
      </c>
      <c r="AB7493">
        <v>0</v>
      </c>
    </row>
    <row r="7494" spans="1:28" x14ac:dyDescent="0.3">
      <c r="A7494">
        <v>11</v>
      </c>
      <c r="B7494" t="s">
        <v>46</v>
      </c>
      <c r="C7494">
        <v>7</v>
      </c>
      <c r="D7494" t="s">
        <v>39</v>
      </c>
      <c r="E7494" t="s">
        <v>44</v>
      </c>
      <c r="F7494">
        <v>4</v>
      </c>
      <c r="G7494">
        <v>0</v>
      </c>
      <c r="H7494" t="s">
        <v>25</v>
      </c>
      <c r="I7494">
        <v>656527</v>
      </c>
      <c r="J7494" t="s">
        <v>35</v>
      </c>
      <c r="K7494" t="s">
        <v>27</v>
      </c>
      <c r="L7494">
        <v>0</v>
      </c>
      <c r="M7494">
        <v>0</v>
      </c>
      <c r="N7494">
        <v>3.2</v>
      </c>
      <c r="O7494" t="s">
        <v>28</v>
      </c>
      <c r="P7494">
        <v>1</v>
      </c>
      <c r="Q7494">
        <v>3</v>
      </c>
      <c r="R7494">
        <v>12.8</v>
      </c>
      <c r="S7494">
        <v>95.3</v>
      </c>
      <c r="T7494">
        <v>49.8</v>
      </c>
      <c r="U7494">
        <v>67.3</v>
      </c>
      <c r="V7494">
        <f t="shared" si="646"/>
        <v>17.5</v>
      </c>
      <c r="W7494" t="str">
        <f t="shared" si="647"/>
        <v>Monitor</v>
      </c>
      <c r="X7494" t="str">
        <f t="shared" si="650"/>
        <v>Surge</v>
      </c>
      <c r="Y7494" t="str">
        <f t="shared" si="648"/>
        <v>Local</v>
      </c>
      <c r="Z7494" t="str">
        <f t="shared" si="649"/>
        <v>Healthy</v>
      </c>
      <c r="AA7494" t="s">
        <v>33</v>
      </c>
      <c r="AB7494">
        <v>0</v>
      </c>
    </row>
    <row r="7495" spans="1:28" x14ac:dyDescent="0.3">
      <c r="A7495">
        <v>12</v>
      </c>
      <c r="B7495" t="s">
        <v>22</v>
      </c>
      <c r="C7495">
        <v>6</v>
      </c>
      <c r="D7495" t="s">
        <v>23</v>
      </c>
      <c r="E7495" t="s">
        <v>24</v>
      </c>
      <c r="F7495">
        <v>4</v>
      </c>
      <c r="G7495">
        <v>0</v>
      </c>
      <c r="H7495" t="s">
        <v>36</v>
      </c>
      <c r="I7495">
        <v>192388</v>
      </c>
      <c r="J7495" t="s">
        <v>35</v>
      </c>
      <c r="K7495" t="s">
        <v>43</v>
      </c>
      <c r="L7495">
        <v>0</v>
      </c>
      <c r="M7495">
        <v>0</v>
      </c>
      <c r="N7495">
        <v>9.5</v>
      </c>
      <c r="O7495" t="s">
        <v>47</v>
      </c>
      <c r="P7495">
        <v>1</v>
      </c>
      <c r="Q7495">
        <v>2</v>
      </c>
      <c r="R7495">
        <v>17.100000000000001</v>
      </c>
      <c r="S7495">
        <v>67.7</v>
      </c>
      <c r="T7495">
        <v>54</v>
      </c>
      <c r="U7495">
        <v>58.6</v>
      </c>
      <c r="V7495">
        <f t="shared" si="646"/>
        <v>4.6000000000000014</v>
      </c>
      <c r="W7495" t="str">
        <f t="shared" si="647"/>
        <v>Monitor</v>
      </c>
      <c r="X7495" t="str">
        <f t="shared" si="650"/>
        <v>Normal</v>
      </c>
      <c r="Y7495" t="str">
        <f t="shared" si="648"/>
        <v>Commuter</v>
      </c>
      <c r="Z7495" t="str">
        <f t="shared" si="649"/>
        <v>Chronic Absenteeism</v>
      </c>
      <c r="AA7495" t="s">
        <v>29</v>
      </c>
      <c r="AB7495">
        <v>0</v>
      </c>
    </row>
    <row r="7496" spans="1:28" x14ac:dyDescent="0.3">
      <c r="A7496">
        <v>11</v>
      </c>
      <c r="B7496" t="s">
        <v>38</v>
      </c>
      <c r="C7496">
        <v>6</v>
      </c>
      <c r="D7496" t="s">
        <v>39</v>
      </c>
      <c r="E7496" t="s">
        <v>30</v>
      </c>
      <c r="F7496">
        <v>3</v>
      </c>
      <c r="G7496">
        <v>0</v>
      </c>
      <c r="H7496" t="s">
        <v>34</v>
      </c>
      <c r="I7496">
        <v>165136</v>
      </c>
      <c r="J7496" t="s">
        <v>35</v>
      </c>
      <c r="K7496" t="s">
        <v>35</v>
      </c>
      <c r="L7496">
        <v>1</v>
      </c>
      <c r="M7496">
        <v>0</v>
      </c>
      <c r="N7496">
        <v>1.2</v>
      </c>
      <c r="O7496" t="s">
        <v>28</v>
      </c>
      <c r="P7496">
        <v>0</v>
      </c>
      <c r="Q7496">
        <v>4</v>
      </c>
      <c r="R7496">
        <v>13.7</v>
      </c>
      <c r="S7496">
        <v>94.9</v>
      </c>
      <c r="T7496">
        <v>63</v>
      </c>
      <c r="U7496">
        <v>49</v>
      </c>
      <c r="V7496">
        <f t="shared" si="646"/>
        <v>-14</v>
      </c>
      <c r="W7496" t="str">
        <f t="shared" si="647"/>
        <v>Monitor</v>
      </c>
      <c r="X7496" t="str">
        <f t="shared" si="650"/>
        <v>Normal</v>
      </c>
      <c r="Y7496" t="str">
        <f t="shared" si="648"/>
        <v>Local</v>
      </c>
      <c r="Z7496" t="str">
        <f t="shared" si="649"/>
        <v>Healthy</v>
      </c>
      <c r="AA7496" t="s">
        <v>29</v>
      </c>
      <c r="AB7496">
        <v>0</v>
      </c>
    </row>
    <row r="7497" spans="1:28" x14ac:dyDescent="0.3">
      <c r="A7497">
        <v>14</v>
      </c>
      <c r="B7497" t="s">
        <v>22</v>
      </c>
      <c r="C7497">
        <v>10</v>
      </c>
      <c r="D7497" t="s">
        <v>48</v>
      </c>
      <c r="E7497" t="s">
        <v>30</v>
      </c>
      <c r="F7497">
        <v>5</v>
      </c>
      <c r="G7497">
        <v>1</v>
      </c>
      <c r="H7497" t="s">
        <v>40</v>
      </c>
      <c r="I7497">
        <v>859423</v>
      </c>
      <c r="J7497" t="s">
        <v>26</v>
      </c>
      <c r="K7497" t="s">
        <v>43</v>
      </c>
      <c r="L7497">
        <v>0</v>
      </c>
      <c r="M7497">
        <v>1</v>
      </c>
      <c r="N7497">
        <v>3.3</v>
      </c>
      <c r="O7497" t="s">
        <v>28</v>
      </c>
      <c r="P7497">
        <v>0</v>
      </c>
      <c r="Q7497">
        <v>4</v>
      </c>
      <c r="R7497">
        <v>14.7</v>
      </c>
      <c r="S7497">
        <v>84.7</v>
      </c>
      <c r="T7497">
        <v>59.1</v>
      </c>
      <c r="U7497">
        <v>62.7</v>
      </c>
      <c r="V7497">
        <f t="shared" si="646"/>
        <v>3.6000000000000014</v>
      </c>
      <c r="W7497" t="str">
        <f t="shared" si="647"/>
        <v>Monitor</v>
      </c>
      <c r="X7497" t="str">
        <f t="shared" si="650"/>
        <v>Normal</v>
      </c>
      <c r="Y7497" t="str">
        <f t="shared" si="648"/>
        <v>Local</v>
      </c>
      <c r="Z7497" t="str">
        <f t="shared" si="649"/>
        <v>At-Risk</v>
      </c>
      <c r="AA7497" t="s">
        <v>33</v>
      </c>
      <c r="AB7497">
        <v>0</v>
      </c>
    </row>
    <row r="7498" spans="1:28" x14ac:dyDescent="0.3">
      <c r="A7498">
        <v>10</v>
      </c>
      <c r="B7498" t="s">
        <v>38</v>
      </c>
      <c r="C7498">
        <v>6</v>
      </c>
      <c r="D7498" t="s">
        <v>23</v>
      </c>
      <c r="E7498" t="s">
        <v>30</v>
      </c>
      <c r="F7498">
        <v>5</v>
      </c>
      <c r="G7498">
        <v>0</v>
      </c>
      <c r="H7498" t="s">
        <v>36</v>
      </c>
      <c r="I7498">
        <v>345976</v>
      </c>
      <c r="J7498" t="s">
        <v>43</v>
      </c>
      <c r="K7498" t="s">
        <v>27</v>
      </c>
      <c r="L7498">
        <v>0</v>
      </c>
      <c r="M7498">
        <v>0</v>
      </c>
      <c r="N7498">
        <v>4.0999999999999996</v>
      </c>
      <c r="O7498" t="s">
        <v>28</v>
      </c>
      <c r="P7498">
        <v>0</v>
      </c>
      <c r="Q7498">
        <v>4</v>
      </c>
      <c r="R7498">
        <v>21.6</v>
      </c>
      <c r="S7498">
        <v>81.099999999999994</v>
      </c>
      <c r="T7498">
        <v>61.7</v>
      </c>
      <c r="U7498">
        <v>62.4</v>
      </c>
      <c r="V7498">
        <f t="shared" si="646"/>
        <v>0.69999999999999574</v>
      </c>
      <c r="W7498" t="str">
        <f t="shared" si="647"/>
        <v>Monitor</v>
      </c>
      <c r="X7498" t="str">
        <f t="shared" si="650"/>
        <v>Normal</v>
      </c>
      <c r="Y7498" t="str">
        <f t="shared" si="648"/>
        <v>Local</v>
      </c>
      <c r="Z7498" t="str">
        <f t="shared" si="649"/>
        <v>At-Risk</v>
      </c>
      <c r="AA7498" t="s">
        <v>33</v>
      </c>
      <c r="AB7498">
        <v>0</v>
      </c>
    </row>
    <row r="7499" spans="1:28" x14ac:dyDescent="0.3">
      <c r="A7499">
        <v>17</v>
      </c>
      <c r="B7499" t="s">
        <v>38</v>
      </c>
      <c r="C7499">
        <v>11</v>
      </c>
      <c r="D7499" t="s">
        <v>23</v>
      </c>
      <c r="E7499" t="s">
        <v>44</v>
      </c>
      <c r="F7499">
        <v>4</v>
      </c>
      <c r="G7499">
        <v>0</v>
      </c>
      <c r="H7499" t="s">
        <v>25</v>
      </c>
      <c r="I7499">
        <v>666818</v>
      </c>
      <c r="J7499" t="s">
        <v>43</v>
      </c>
      <c r="K7499" t="s">
        <v>26</v>
      </c>
      <c r="L7499">
        <v>0</v>
      </c>
      <c r="M7499">
        <v>0</v>
      </c>
      <c r="N7499">
        <v>3</v>
      </c>
      <c r="O7499" t="s">
        <v>28</v>
      </c>
      <c r="P7499">
        <v>1</v>
      </c>
      <c r="Q7499">
        <v>2</v>
      </c>
      <c r="R7499">
        <v>12.4</v>
      </c>
      <c r="S7499">
        <v>88.7</v>
      </c>
      <c r="T7499">
        <v>57.8</v>
      </c>
      <c r="U7499">
        <v>56.2</v>
      </c>
      <c r="V7499">
        <f t="shared" si="646"/>
        <v>-1.5999999999999943</v>
      </c>
      <c r="W7499" t="str">
        <f t="shared" si="647"/>
        <v>Monitor</v>
      </c>
      <c r="X7499" t="str">
        <f t="shared" si="650"/>
        <v>Normal</v>
      </c>
      <c r="Y7499" t="str">
        <f t="shared" si="648"/>
        <v>Local</v>
      </c>
      <c r="Z7499" t="str">
        <f t="shared" si="649"/>
        <v>At-Risk</v>
      </c>
      <c r="AA7499" t="s">
        <v>29</v>
      </c>
      <c r="AB7499">
        <v>0</v>
      </c>
    </row>
    <row r="7500" spans="1:28" x14ac:dyDescent="0.3">
      <c r="A7500">
        <v>13</v>
      </c>
      <c r="B7500" t="s">
        <v>38</v>
      </c>
      <c r="C7500">
        <v>7</v>
      </c>
      <c r="D7500" t="s">
        <v>23</v>
      </c>
      <c r="E7500" t="s">
        <v>24</v>
      </c>
      <c r="F7500">
        <v>4</v>
      </c>
      <c r="G7500">
        <v>0</v>
      </c>
      <c r="H7500" t="s">
        <v>25</v>
      </c>
      <c r="I7500">
        <v>630217</v>
      </c>
      <c r="J7500" t="s">
        <v>32</v>
      </c>
      <c r="K7500" t="s">
        <v>32</v>
      </c>
      <c r="L7500">
        <v>1</v>
      </c>
      <c r="M7500">
        <v>1</v>
      </c>
      <c r="N7500">
        <v>2.6</v>
      </c>
      <c r="O7500" t="s">
        <v>28</v>
      </c>
      <c r="P7500">
        <v>0</v>
      </c>
      <c r="Q7500">
        <v>4</v>
      </c>
      <c r="R7500">
        <v>11.8</v>
      </c>
      <c r="S7500">
        <v>90.3</v>
      </c>
      <c r="T7500">
        <v>49.7</v>
      </c>
      <c r="U7500">
        <v>74.2</v>
      </c>
      <c r="V7500">
        <f t="shared" si="646"/>
        <v>24.5</v>
      </c>
      <c r="W7500" t="str">
        <f t="shared" si="647"/>
        <v>Monitor</v>
      </c>
      <c r="X7500" t="str">
        <f t="shared" si="650"/>
        <v>Surge</v>
      </c>
      <c r="Y7500" t="str">
        <f t="shared" si="648"/>
        <v>Local</v>
      </c>
      <c r="Z7500" t="str">
        <f t="shared" si="649"/>
        <v>Healthy</v>
      </c>
      <c r="AA7500" t="s">
        <v>33</v>
      </c>
      <c r="AB7500">
        <v>0</v>
      </c>
    </row>
    <row r="7501" spans="1:28" x14ac:dyDescent="0.3">
      <c r="A7501">
        <v>13</v>
      </c>
      <c r="B7501" t="s">
        <v>38</v>
      </c>
      <c r="C7501">
        <v>8</v>
      </c>
      <c r="D7501" t="s">
        <v>39</v>
      </c>
      <c r="E7501" t="s">
        <v>44</v>
      </c>
      <c r="F7501">
        <v>5</v>
      </c>
      <c r="G7501">
        <v>0</v>
      </c>
      <c r="H7501" t="s">
        <v>25</v>
      </c>
      <c r="I7501">
        <v>479105</v>
      </c>
      <c r="J7501" t="s">
        <v>37</v>
      </c>
      <c r="K7501" t="s">
        <v>27</v>
      </c>
      <c r="L7501">
        <v>0</v>
      </c>
      <c r="M7501">
        <v>0</v>
      </c>
      <c r="N7501">
        <v>3</v>
      </c>
      <c r="O7501" t="s">
        <v>28</v>
      </c>
      <c r="P7501">
        <v>0</v>
      </c>
      <c r="Q7501">
        <v>5</v>
      </c>
      <c r="R7501">
        <v>22</v>
      </c>
      <c r="S7501">
        <v>95.3</v>
      </c>
      <c r="T7501">
        <v>49.5</v>
      </c>
      <c r="U7501">
        <v>71.900000000000006</v>
      </c>
      <c r="V7501">
        <f t="shared" si="646"/>
        <v>22.400000000000006</v>
      </c>
      <c r="W7501" t="str">
        <f t="shared" si="647"/>
        <v>Monitor</v>
      </c>
      <c r="X7501" t="str">
        <f t="shared" si="650"/>
        <v>Surge</v>
      </c>
      <c r="Y7501" t="str">
        <f t="shared" si="648"/>
        <v>Local</v>
      </c>
      <c r="Z7501" t="str">
        <f t="shared" si="649"/>
        <v>Healthy</v>
      </c>
      <c r="AA7501" t="s">
        <v>33</v>
      </c>
      <c r="AB7501">
        <v>0</v>
      </c>
    </row>
    <row r="7502" spans="1:28" x14ac:dyDescent="0.3">
      <c r="A7502">
        <v>17</v>
      </c>
      <c r="B7502" t="s">
        <v>38</v>
      </c>
      <c r="C7502">
        <v>12</v>
      </c>
      <c r="D7502" t="s">
        <v>39</v>
      </c>
      <c r="E7502" t="s">
        <v>44</v>
      </c>
      <c r="F7502">
        <v>5</v>
      </c>
      <c r="G7502">
        <v>0</v>
      </c>
      <c r="H7502" t="s">
        <v>40</v>
      </c>
      <c r="I7502">
        <v>904430</v>
      </c>
      <c r="J7502" t="s">
        <v>43</v>
      </c>
      <c r="K7502" t="s">
        <v>27</v>
      </c>
      <c r="L7502">
        <v>0</v>
      </c>
      <c r="M7502">
        <v>0</v>
      </c>
      <c r="N7502">
        <v>2.1</v>
      </c>
      <c r="O7502" t="s">
        <v>28</v>
      </c>
      <c r="P7502">
        <v>0</v>
      </c>
      <c r="Q7502">
        <v>5</v>
      </c>
      <c r="R7502">
        <v>12.7</v>
      </c>
      <c r="S7502">
        <v>74.900000000000006</v>
      </c>
      <c r="T7502">
        <v>79.8</v>
      </c>
      <c r="U7502">
        <v>71.5</v>
      </c>
      <c r="V7502">
        <f t="shared" si="646"/>
        <v>-8.2999999999999972</v>
      </c>
      <c r="W7502" t="str">
        <f t="shared" si="647"/>
        <v>Monitor</v>
      </c>
      <c r="X7502" t="str">
        <f t="shared" si="650"/>
        <v>Normal</v>
      </c>
      <c r="Y7502" t="str">
        <f t="shared" si="648"/>
        <v>Local</v>
      </c>
      <c r="Z7502" t="str">
        <f t="shared" si="649"/>
        <v>Chronic Absenteeism</v>
      </c>
      <c r="AA7502" t="s">
        <v>33</v>
      </c>
      <c r="AB7502">
        <v>0</v>
      </c>
    </row>
    <row r="7503" spans="1:28" x14ac:dyDescent="0.3">
      <c r="A7503">
        <v>14</v>
      </c>
      <c r="B7503" t="s">
        <v>38</v>
      </c>
      <c r="C7503">
        <v>8</v>
      </c>
      <c r="D7503" t="s">
        <v>48</v>
      </c>
      <c r="E7503" t="s">
        <v>44</v>
      </c>
      <c r="F7503">
        <v>7</v>
      </c>
      <c r="G7503">
        <v>0</v>
      </c>
      <c r="H7503" t="s">
        <v>36</v>
      </c>
      <c r="I7503">
        <v>210044</v>
      </c>
      <c r="J7503" t="s">
        <v>32</v>
      </c>
      <c r="K7503" t="s">
        <v>41</v>
      </c>
      <c r="L7503">
        <v>0</v>
      </c>
      <c r="M7503">
        <v>1</v>
      </c>
      <c r="N7503">
        <v>3.8</v>
      </c>
      <c r="O7503" t="s">
        <v>28</v>
      </c>
      <c r="P7503">
        <v>1</v>
      </c>
      <c r="Q7503">
        <v>5</v>
      </c>
      <c r="R7503">
        <v>20.8</v>
      </c>
      <c r="S7503">
        <v>96.5</v>
      </c>
      <c r="T7503">
        <v>66.900000000000006</v>
      </c>
      <c r="U7503">
        <v>67.400000000000006</v>
      </c>
      <c r="V7503">
        <f t="shared" si="646"/>
        <v>0.5</v>
      </c>
      <c r="W7503" t="str">
        <f t="shared" si="647"/>
        <v>Monitor</v>
      </c>
      <c r="X7503" t="str">
        <f t="shared" si="650"/>
        <v>Normal</v>
      </c>
      <c r="Y7503" t="str">
        <f t="shared" si="648"/>
        <v>Local</v>
      </c>
      <c r="Z7503" t="str">
        <f t="shared" si="649"/>
        <v>Healthy</v>
      </c>
      <c r="AA7503" t="s">
        <v>33</v>
      </c>
      <c r="AB7503">
        <v>0</v>
      </c>
    </row>
    <row r="7504" spans="1:28" x14ac:dyDescent="0.3">
      <c r="A7504">
        <v>11</v>
      </c>
      <c r="B7504" t="s">
        <v>22</v>
      </c>
      <c r="C7504">
        <v>7</v>
      </c>
      <c r="D7504" t="s">
        <v>23</v>
      </c>
      <c r="E7504" t="s">
        <v>24</v>
      </c>
      <c r="F7504">
        <v>3</v>
      </c>
      <c r="G7504">
        <v>0</v>
      </c>
      <c r="H7504" t="s">
        <v>45</v>
      </c>
      <c r="I7504">
        <v>1924435</v>
      </c>
      <c r="J7504" t="s">
        <v>31</v>
      </c>
      <c r="K7504" t="s">
        <v>37</v>
      </c>
      <c r="L7504">
        <v>0</v>
      </c>
      <c r="M7504">
        <v>1</v>
      </c>
      <c r="N7504">
        <v>3.2</v>
      </c>
      <c r="O7504" t="s">
        <v>28</v>
      </c>
      <c r="P7504">
        <v>0</v>
      </c>
      <c r="Q7504">
        <v>3</v>
      </c>
      <c r="R7504">
        <v>15.3</v>
      </c>
      <c r="S7504">
        <v>82.6</v>
      </c>
      <c r="T7504">
        <v>78.099999999999994</v>
      </c>
      <c r="U7504">
        <v>84.8</v>
      </c>
      <c r="V7504">
        <f t="shared" si="646"/>
        <v>6.7000000000000028</v>
      </c>
      <c r="W7504" t="str">
        <f t="shared" si="647"/>
        <v>Monitor</v>
      </c>
      <c r="X7504" t="str">
        <f t="shared" si="650"/>
        <v>Normal</v>
      </c>
      <c r="Y7504" t="str">
        <f t="shared" si="648"/>
        <v>Local</v>
      </c>
      <c r="Z7504" t="str">
        <f t="shared" si="649"/>
        <v>At-Risk</v>
      </c>
      <c r="AA7504" t="s">
        <v>42</v>
      </c>
      <c r="AB7504">
        <v>0</v>
      </c>
    </row>
    <row r="7505" spans="1:28" x14ac:dyDescent="0.3">
      <c r="A7505">
        <v>16</v>
      </c>
      <c r="B7505" t="s">
        <v>22</v>
      </c>
      <c r="C7505">
        <v>10</v>
      </c>
      <c r="D7505" t="s">
        <v>23</v>
      </c>
      <c r="E7505" t="s">
        <v>30</v>
      </c>
      <c r="F7505">
        <v>5</v>
      </c>
      <c r="G7505">
        <v>1</v>
      </c>
      <c r="H7505" t="s">
        <v>36</v>
      </c>
      <c r="I7505">
        <v>312651</v>
      </c>
      <c r="J7505" t="s">
        <v>41</v>
      </c>
      <c r="K7505" t="s">
        <v>43</v>
      </c>
      <c r="L7505">
        <v>1</v>
      </c>
      <c r="M7505">
        <v>1</v>
      </c>
      <c r="N7505">
        <v>1.1000000000000001</v>
      </c>
      <c r="O7505" t="s">
        <v>28</v>
      </c>
      <c r="P7505">
        <v>0</v>
      </c>
      <c r="Q7505">
        <v>3</v>
      </c>
      <c r="R7505">
        <v>16.5</v>
      </c>
      <c r="S7505">
        <v>91.1</v>
      </c>
      <c r="T7505">
        <v>77.2</v>
      </c>
      <c r="U7505">
        <v>83.5</v>
      </c>
      <c r="V7505">
        <f t="shared" si="646"/>
        <v>6.2999999999999972</v>
      </c>
      <c r="W7505" t="str">
        <f t="shared" si="647"/>
        <v>Monitor</v>
      </c>
      <c r="X7505" t="str">
        <f t="shared" si="650"/>
        <v>Normal</v>
      </c>
      <c r="Y7505" t="str">
        <f t="shared" si="648"/>
        <v>Local</v>
      </c>
      <c r="Z7505" t="str">
        <f t="shared" si="649"/>
        <v>Healthy</v>
      </c>
      <c r="AA7505" t="s">
        <v>42</v>
      </c>
      <c r="AB7505">
        <v>0</v>
      </c>
    </row>
    <row r="7506" spans="1:28" x14ac:dyDescent="0.3">
      <c r="A7506">
        <v>15</v>
      </c>
      <c r="B7506" t="s">
        <v>22</v>
      </c>
      <c r="C7506">
        <v>11</v>
      </c>
      <c r="D7506" t="s">
        <v>48</v>
      </c>
      <c r="E7506" t="s">
        <v>24</v>
      </c>
      <c r="F7506">
        <v>6</v>
      </c>
      <c r="G7506">
        <v>0</v>
      </c>
      <c r="H7506" t="s">
        <v>36</v>
      </c>
      <c r="I7506">
        <v>307940</v>
      </c>
      <c r="J7506" t="s">
        <v>41</v>
      </c>
      <c r="K7506" t="s">
        <v>27</v>
      </c>
      <c r="L7506">
        <v>1</v>
      </c>
      <c r="M7506">
        <v>0</v>
      </c>
      <c r="N7506">
        <v>10.6</v>
      </c>
      <c r="O7506" t="s">
        <v>28</v>
      </c>
      <c r="P7506">
        <v>0</v>
      </c>
      <c r="Q7506">
        <v>4</v>
      </c>
      <c r="R7506">
        <v>10.3</v>
      </c>
      <c r="S7506">
        <v>74.099999999999994</v>
      </c>
      <c r="T7506">
        <v>67.2</v>
      </c>
      <c r="U7506">
        <v>92.2</v>
      </c>
      <c r="V7506">
        <f t="shared" si="646"/>
        <v>25</v>
      </c>
      <c r="W7506" t="str">
        <f t="shared" si="647"/>
        <v>Monitor</v>
      </c>
      <c r="X7506" t="str">
        <f t="shared" si="650"/>
        <v>Surge</v>
      </c>
      <c r="Y7506" t="str">
        <f t="shared" si="648"/>
        <v>Commuter</v>
      </c>
      <c r="Z7506" t="str">
        <f t="shared" si="649"/>
        <v>Chronic Absenteeism</v>
      </c>
      <c r="AA7506" t="s">
        <v>50</v>
      </c>
      <c r="AB7506">
        <v>0</v>
      </c>
    </row>
    <row r="7507" spans="1:28" x14ac:dyDescent="0.3">
      <c r="A7507">
        <v>14</v>
      </c>
      <c r="B7507" t="s">
        <v>38</v>
      </c>
      <c r="C7507">
        <v>8</v>
      </c>
      <c r="D7507" t="s">
        <v>39</v>
      </c>
      <c r="E7507" t="s">
        <v>30</v>
      </c>
      <c r="F7507">
        <v>5</v>
      </c>
      <c r="G7507">
        <v>0</v>
      </c>
      <c r="H7507" t="s">
        <v>34</v>
      </c>
      <c r="I7507">
        <v>80273</v>
      </c>
      <c r="J7507" t="s">
        <v>31</v>
      </c>
      <c r="K7507" t="s">
        <v>26</v>
      </c>
      <c r="L7507">
        <v>0</v>
      </c>
      <c r="M7507">
        <v>0</v>
      </c>
      <c r="N7507">
        <v>0.5</v>
      </c>
      <c r="O7507" t="s">
        <v>28</v>
      </c>
      <c r="P7507">
        <v>0</v>
      </c>
      <c r="Q7507">
        <v>4</v>
      </c>
      <c r="R7507">
        <v>9.4</v>
      </c>
      <c r="S7507">
        <v>77.8</v>
      </c>
      <c r="T7507">
        <v>48.7</v>
      </c>
      <c r="U7507">
        <v>56.5</v>
      </c>
      <c r="V7507">
        <f t="shared" si="646"/>
        <v>7.7999999999999972</v>
      </c>
      <c r="W7507" t="str">
        <f t="shared" si="647"/>
        <v>Monitor</v>
      </c>
      <c r="X7507" t="str">
        <f t="shared" si="650"/>
        <v>Normal</v>
      </c>
      <c r="Y7507" t="str">
        <f t="shared" si="648"/>
        <v>Local</v>
      </c>
      <c r="Z7507" t="str">
        <f t="shared" si="649"/>
        <v>At-Risk</v>
      </c>
      <c r="AA7507" t="s">
        <v>29</v>
      </c>
      <c r="AB7507">
        <v>0</v>
      </c>
    </row>
    <row r="7508" spans="1:28" x14ac:dyDescent="0.3">
      <c r="A7508">
        <v>17</v>
      </c>
      <c r="B7508" t="s">
        <v>22</v>
      </c>
      <c r="C7508">
        <v>11</v>
      </c>
      <c r="D7508" t="s">
        <v>23</v>
      </c>
      <c r="E7508" t="s">
        <v>24</v>
      </c>
      <c r="F7508">
        <v>3</v>
      </c>
      <c r="G7508">
        <v>0</v>
      </c>
      <c r="H7508" t="s">
        <v>34</v>
      </c>
      <c r="I7508">
        <v>128240</v>
      </c>
      <c r="J7508" t="s">
        <v>37</v>
      </c>
      <c r="K7508" t="s">
        <v>26</v>
      </c>
      <c r="L7508">
        <v>1</v>
      </c>
      <c r="M7508">
        <v>0</v>
      </c>
      <c r="N7508">
        <v>8.3000000000000007</v>
      </c>
      <c r="O7508" t="s">
        <v>28</v>
      </c>
      <c r="P7508">
        <v>0</v>
      </c>
      <c r="Q7508">
        <v>2</v>
      </c>
      <c r="R7508">
        <v>9.6</v>
      </c>
      <c r="S7508">
        <v>88.7</v>
      </c>
      <c r="T7508">
        <v>60.8</v>
      </c>
      <c r="U7508">
        <v>60.9</v>
      </c>
      <c r="V7508">
        <f t="shared" si="646"/>
        <v>0.10000000000000142</v>
      </c>
      <c r="W7508" t="str">
        <f t="shared" si="647"/>
        <v>Monitor</v>
      </c>
      <c r="X7508" t="str">
        <f t="shared" si="650"/>
        <v>Normal</v>
      </c>
      <c r="Y7508" t="str">
        <f t="shared" si="648"/>
        <v>Commuter</v>
      </c>
      <c r="Z7508" t="str">
        <f t="shared" si="649"/>
        <v>At-Risk</v>
      </c>
      <c r="AA7508" t="s">
        <v>33</v>
      </c>
      <c r="AB7508">
        <v>0</v>
      </c>
    </row>
    <row r="7509" spans="1:28" x14ac:dyDescent="0.3">
      <c r="A7509">
        <v>16</v>
      </c>
      <c r="B7509" t="s">
        <v>46</v>
      </c>
      <c r="C7509">
        <v>10</v>
      </c>
      <c r="D7509" t="s">
        <v>23</v>
      </c>
      <c r="E7509" t="s">
        <v>44</v>
      </c>
      <c r="F7509">
        <v>2</v>
      </c>
      <c r="G7509">
        <v>0</v>
      </c>
      <c r="H7509" t="s">
        <v>36</v>
      </c>
      <c r="I7509">
        <v>209122</v>
      </c>
      <c r="J7509" t="s">
        <v>43</v>
      </c>
      <c r="K7509" t="s">
        <v>43</v>
      </c>
      <c r="L7509">
        <v>1</v>
      </c>
      <c r="M7509">
        <v>0</v>
      </c>
      <c r="N7509">
        <v>1.3</v>
      </c>
      <c r="O7509" t="s">
        <v>47</v>
      </c>
      <c r="P7509">
        <v>1</v>
      </c>
      <c r="Q7509">
        <v>3</v>
      </c>
      <c r="R7509">
        <v>14.8</v>
      </c>
      <c r="S7509">
        <v>88.1</v>
      </c>
      <c r="T7509">
        <v>62.2</v>
      </c>
      <c r="U7509">
        <v>80.2</v>
      </c>
      <c r="V7509">
        <f t="shared" si="646"/>
        <v>18</v>
      </c>
      <c r="W7509" t="str">
        <f t="shared" si="647"/>
        <v>Monitor</v>
      </c>
      <c r="X7509" t="str">
        <f t="shared" si="650"/>
        <v>Surge</v>
      </c>
      <c r="Y7509" t="str">
        <f t="shared" si="648"/>
        <v>Local</v>
      </c>
      <c r="Z7509" t="str">
        <f t="shared" si="649"/>
        <v>At-Risk</v>
      </c>
      <c r="AA7509" t="s">
        <v>42</v>
      </c>
      <c r="AB7509">
        <v>0</v>
      </c>
    </row>
    <row r="7510" spans="1:28" x14ac:dyDescent="0.3">
      <c r="A7510">
        <v>18</v>
      </c>
      <c r="B7510" t="s">
        <v>22</v>
      </c>
      <c r="C7510">
        <v>12</v>
      </c>
      <c r="D7510" t="s">
        <v>39</v>
      </c>
      <c r="E7510" t="s">
        <v>30</v>
      </c>
      <c r="F7510">
        <v>6</v>
      </c>
      <c r="G7510">
        <v>0</v>
      </c>
      <c r="H7510" t="s">
        <v>36</v>
      </c>
      <c r="I7510">
        <v>227654</v>
      </c>
      <c r="J7510" t="s">
        <v>43</v>
      </c>
      <c r="K7510" t="s">
        <v>27</v>
      </c>
      <c r="L7510">
        <v>1</v>
      </c>
      <c r="M7510">
        <v>1</v>
      </c>
      <c r="N7510">
        <v>0.7</v>
      </c>
      <c r="O7510" t="s">
        <v>28</v>
      </c>
      <c r="P7510">
        <v>0</v>
      </c>
      <c r="Q7510">
        <v>3</v>
      </c>
      <c r="R7510">
        <v>14.5</v>
      </c>
      <c r="S7510">
        <v>74.599999999999994</v>
      </c>
      <c r="T7510">
        <v>68.099999999999994</v>
      </c>
      <c r="U7510">
        <v>72.2</v>
      </c>
      <c r="V7510">
        <f t="shared" si="646"/>
        <v>4.1000000000000085</v>
      </c>
      <c r="W7510" t="str">
        <f t="shared" si="647"/>
        <v>Monitor</v>
      </c>
      <c r="X7510" t="str">
        <f t="shared" si="650"/>
        <v>Normal</v>
      </c>
      <c r="Y7510" t="str">
        <f t="shared" si="648"/>
        <v>Local</v>
      </c>
      <c r="Z7510" t="str">
        <f t="shared" si="649"/>
        <v>Chronic Absenteeism</v>
      </c>
      <c r="AA7510" t="s">
        <v>33</v>
      </c>
      <c r="AB7510">
        <v>0</v>
      </c>
    </row>
    <row r="7511" spans="1:28" x14ac:dyDescent="0.3">
      <c r="A7511">
        <v>11</v>
      </c>
      <c r="B7511" t="s">
        <v>38</v>
      </c>
      <c r="C7511">
        <v>6</v>
      </c>
      <c r="D7511" t="s">
        <v>23</v>
      </c>
      <c r="E7511" t="s">
        <v>30</v>
      </c>
      <c r="F7511">
        <v>3</v>
      </c>
      <c r="G7511">
        <v>0</v>
      </c>
      <c r="H7511" t="s">
        <v>25</v>
      </c>
      <c r="I7511">
        <v>603806</v>
      </c>
      <c r="J7511" t="s">
        <v>31</v>
      </c>
      <c r="K7511" t="s">
        <v>41</v>
      </c>
      <c r="L7511">
        <v>1</v>
      </c>
      <c r="M7511">
        <v>1</v>
      </c>
      <c r="N7511">
        <v>1.2</v>
      </c>
      <c r="O7511" t="s">
        <v>28</v>
      </c>
      <c r="P7511">
        <v>1</v>
      </c>
      <c r="Q7511">
        <v>4</v>
      </c>
      <c r="R7511">
        <v>11.2</v>
      </c>
      <c r="S7511">
        <v>83.4</v>
      </c>
      <c r="T7511">
        <v>75.599999999999994</v>
      </c>
      <c r="U7511">
        <v>86.2</v>
      </c>
      <c r="V7511">
        <f t="shared" si="646"/>
        <v>10.600000000000009</v>
      </c>
      <c r="W7511" t="str">
        <f t="shared" si="647"/>
        <v>Monitor</v>
      </c>
      <c r="X7511" t="str">
        <f t="shared" si="650"/>
        <v>Surge</v>
      </c>
      <c r="Y7511" t="str">
        <f t="shared" si="648"/>
        <v>Local</v>
      </c>
      <c r="Z7511" t="str">
        <f t="shared" si="649"/>
        <v>At-Risk</v>
      </c>
      <c r="AA7511" t="s">
        <v>42</v>
      </c>
      <c r="AB7511">
        <v>0</v>
      </c>
    </row>
    <row r="7512" spans="1:28" x14ac:dyDescent="0.3">
      <c r="A7512">
        <v>18</v>
      </c>
      <c r="B7512" t="s">
        <v>38</v>
      </c>
      <c r="C7512">
        <v>12</v>
      </c>
      <c r="D7512" t="s">
        <v>23</v>
      </c>
      <c r="E7512" t="s">
        <v>44</v>
      </c>
      <c r="F7512">
        <v>6</v>
      </c>
      <c r="G7512">
        <v>0</v>
      </c>
      <c r="H7512" t="s">
        <v>40</v>
      </c>
      <c r="I7512">
        <v>1123428</v>
      </c>
      <c r="J7512" t="s">
        <v>26</v>
      </c>
      <c r="K7512" t="s">
        <v>27</v>
      </c>
      <c r="L7512">
        <v>0</v>
      </c>
      <c r="M7512">
        <v>1</v>
      </c>
      <c r="N7512">
        <v>2.9</v>
      </c>
      <c r="O7512" t="s">
        <v>28</v>
      </c>
      <c r="P7512">
        <v>1</v>
      </c>
      <c r="Q7512">
        <v>3</v>
      </c>
      <c r="R7512">
        <v>12</v>
      </c>
      <c r="S7512">
        <v>100</v>
      </c>
      <c r="T7512">
        <v>64.5</v>
      </c>
      <c r="U7512">
        <v>76.900000000000006</v>
      </c>
      <c r="V7512">
        <f t="shared" si="646"/>
        <v>12.400000000000006</v>
      </c>
      <c r="W7512" t="str">
        <f t="shared" si="647"/>
        <v>Monitor</v>
      </c>
      <c r="X7512" t="str">
        <f t="shared" si="650"/>
        <v>Surge</v>
      </c>
      <c r="Y7512" t="str">
        <f t="shared" si="648"/>
        <v>Local</v>
      </c>
      <c r="Z7512" t="str">
        <f t="shared" si="649"/>
        <v>Healthy</v>
      </c>
      <c r="AA7512" t="s">
        <v>42</v>
      </c>
      <c r="AB7512">
        <v>0</v>
      </c>
    </row>
    <row r="7513" spans="1:28" x14ac:dyDescent="0.3">
      <c r="A7513">
        <v>14</v>
      </c>
      <c r="B7513" t="s">
        <v>38</v>
      </c>
      <c r="C7513">
        <v>8</v>
      </c>
      <c r="D7513" t="s">
        <v>48</v>
      </c>
      <c r="E7513" t="s">
        <v>30</v>
      </c>
      <c r="F7513">
        <v>5</v>
      </c>
      <c r="G7513">
        <v>1</v>
      </c>
      <c r="H7513" t="s">
        <v>25</v>
      </c>
      <c r="I7513">
        <v>698706</v>
      </c>
      <c r="J7513" t="s">
        <v>43</v>
      </c>
      <c r="K7513" t="s">
        <v>26</v>
      </c>
      <c r="L7513">
        <v>1</v>
      </c>
      <c r="M7513">
        <v>1</v>
      </c>
      <c r="N7513">
        <v>1.8</v>
      </c>
      <c r="O7513" t="s">
        <v>28</v>
      </c>
      <c r="P7513">
        <v>0</v>
      </c>
      <c r="Q7513">
        <v>1</v>
      </c>
      <c r="R7513">
        <v>14.7</v>
      </c>
      <c r="S7513">
        <v>74</v>
      </c>
      <c r="T7513">
        <v>69.5</v>
      </c>
      <c r="U7513">
        <v>71.599999999999994</v>
      </c>
      <c r="V7513">
        <f t="shared" si="646"/>
        <v>2.0999999999999943</v>
      </c>
      <c r="W7513" t="str">
        <f t="shared" si="647"/>
        <v>Monitor</v>
      </c>
      <c r="X7513" t="str">
        <f t="shared" si="650"/>
        <v>Normal</v>
      </c>
      <c r="Y7513" t="str">
        <f t="shared" si="648"/>
        <v>Local</v>
      </c>
      <c r="Z7513" t="str">
        <f t="shared" si="649"/>
        <v>Chronic Absenteeism</v>
      </c>
      <c r="AA7513" t="s">
        <v>33</v>
      </c>
      <c r="AB7513">
        <v>0</v>
      </c>
    </row>
    <row r="7514" spans="1:28" x14ac:dyDescent="0.3">
      <c r="A7514">
        <v>16</v>
      </c>
      <c r="B7514" t="s">
        <v>38</v>
      </c>
      <c r="C7514">
        <v>12</v>
      </c>
      <c r="D7514" t="s">
        <v>39</v>
      </c>
      <c r="E7514" t="s">
        <v>24</v>
      </c>
      <c r="F7514">
        <v>5</v>
      </c>
      <c r="G7514">
        <v>0</v>
      </c>
      <c r="H7514" t="s">
        <v>25</v>
      </c>
      <c r="I7514">
        <v>398120</v>
      </c>
      <c r="J7514" t="s">
        <v>32</v>
      </c>
      <c r="K7514" t="s">
        <v>43</v>
      </c>
      <c r="L7514">
        <v>0</v>
      </c>
      <c r="M7514">
        <v>0</v>
      </c>
      <c r="N7514">
        <v>6.1</v>
      </c>
      <c r="O7514" t="s">
        <v>28</v>
      </c>
      <c r="P7514">
        <v>0</v>
      </c>
      <c r="Q7514">
        <v>4</v>
      </c>
      <c r="R7514">
        <v>15.8</v>
      </c>
      <c r="S7514">
        <v>99.4</v>
      </c>
      <c r="T7514">
        <v>72.8</v>
      </c>
      <c r="U7514">
        <v>83.4</v>
      </c>
      <c r="V7514">
        <f t="shared" si="646"/>
        <v>10.600000000000009</v>
      </c>
      <c r="W7514" t="str">
        <f t="shared" si="647"/>
        <v>Monitor</v>
      </c>
      <c r="X7514" t="str">
        <f t="shared" si="650"/>
        <v>Surge</v>
      </c>
      <c r="Y7514" t="str">
        <f t="shared" si="648"/>
        <v>Commuter</v>
      </c>
      <c r="Z7514" t="str">
        <f t="shared" si="649"/>
        <v>Healthy</v>
      </c>
      <c r="AA7514" t="s">
        <v>42</v>
      </c>
      <c r="AB7514">
        <v>0</v>
      </c>
    </row>
    <row r="7515" spans="1:28" x14ac:dyDescent="0.3">
      <c r="A7515">
        <v>12</v>
      </c>
      <c r="B7515" t="s">
        <v>38</v>
      </c>
      <c r="C7515">
        <v>8</v>
      </c>
      <c r="D7515" t="s">
        <v>23</v>
      </c>
      <c r="E7515" t="s">
        <v>30</v>
      </c>
      <c r="F7515">
        <v>3</v>
      </c>
      <c r="G7515">
        <v>0</v>
      </c>
      <c r="H7515" t="s">
        <v>36</v>
      </c>
      <c r="I7515">
        <v>202392</v>
      </c>
      <c r="J7515" t="s">
        <v>41</v>
      </c>
      <c r="K7515" t="s">
        <v>31</v>
      </c>
      <c r="L7515">
        <v>1</v>
      </c>
      <c r="M7515">
        <v>1</v>
      </c>
      <c r="N7515">
        <v>1</v>
      </c>
      <c r="O7515" t="s">
        <v>49</v>
      </c>
      <c r="P7515">
        <v>0</v>
      </c>
      <c r="Q7515">
        <v>4</v>
      </c>
      <c r="R7515">
        <v>19.8</v>
      </c>
      <c r="S7515">
        <v>94</v>
      </c>
      <c r="T7515">
        <v>54</v>
      </c>
      <c r="U7515">
        <v>56.7</v>
      </c>
      <c r="V7515">
        <f t="shared" si="646"/>
        <v>2.7000000000000028</v>
      </c>
      <c r="W7515" t="str">
        <f t="shared" si="647"/>
        <v>Monitor</v>
      </c>
      <c r="X7515" t="str">
        <f t="shared" si="650"/>
        <v>Normal</v>
      </c>
      <c r="Y7515" t="str">
        <f t="shared" si="648"/>
        <v>Local</v>
      </c>
      <c r="Z7515" t="str">
        <f t="shared" si="649"/>
        <v>Healthy</v>
      </c>
      <c r="AA7515" t="s">
        <v>29</v>
      </c>
      <c r="AB7515">
        <v>0</v>
      </c>
    </row>
    <row r="7516" spans="1:28" x14ac:dyDescent="0.3">
      <c r="A7516">
        <v>13</v>
      </c>
      <c r="B7516" t="s">
        <v>22</v>
      </c>
      <c r="C7516">
        <v>7</v>
      </c>
      <c r="D7516" t="s">
        <v>23</v>
      </c>
      <c r="E7516" t="s">
        <v>24</v>
      </c>
      <c r="F7516">
        <v>3</v>
      </c>
      <c r="G7516">
        <v>0</v>
      </c>
      <c r="H7516" t="s">
        <v>36</v>
      </c>
      <c r="I7516">
        <v>192167</v>
      </c>
      <c r="J7516" t="s">
        <v>41</v>
      </c>
      <c r="K7516" t="s">
        <v>27</v>
      </c>
      <c r="L7516">
        <v>0</v>
      </c>
      <c r="M7516">
        <v>1</v>
      </c>
      <c r="N7516">
        <v>3.6</v>
      </c>
      <c r="O7516" t="s">
        <v>28</v>
      </c>
      <c r="P7516">
        <v>0</v>
      </c>
      <c r="Q7516">
        <v>4</v>
      </c>
      <c r="R7516">
        <v>7.7</v>
      </c>
      <c r="S7516">
        <v>86.9</v>
      </c>
      <c r="T7516">
        <v>63.5</v>
      </c>
      <c r="U7516">
        <v>52.3</v>
      </c>
      <c r="V7516">
        <f t="shared" si="646"/>
        <v>-11.200000000000003</v>
      </c>
      <c r="W7516" t="str">
        <f t="shared" si="647"/>
        <v>Monitor</v>
      </c>
      <c r="X7516" t="str">
        <f t="shared" si="650"/>
        <v>Normal</v>
      </c>
      <c r="Y7516" t="str">
        <f t="shared" si="648"/>
        <v>Local</v>
      </c>
      <c r="Z7516" t="str">
        <f t="shared" si="649"/>
        <v>At-Risk</v>
      </c>
      <c r="AA7516" t="s">
        <v>29</v>
      </c>
      <c r="AB7516">
        <v>0</v>
      </c>
    </row>
    <row r="7517" spans="1:28" x14ac:dyDescent="0.3">
      <c r="A7517">
        <v>10</v>
      </c>
      <c r="B7517" t="s">
        <v>38</v>
      </c>
      <c r="C7517">
        <v>6</v>
      </c>
      <c r="D7517" t="s">
        <v>23</v>
      </c>
      <c r="E7517" t="s">
        <v>30</v>
      </c>
      <c r="F7517">
        <v>4</v>
      </c>
      <c r="G7517">
        <v>0</v>
      </c>
      <c r="H7517" t="s">
        <v>25</v>
      </c>
      <c r="I7517">
        <v>372124</v>
      </c>
      <c r="J7517" t="s">
        <v>37</v>
      </c>
      <c r="K7517" t="s">
        <v>43</v>
      </c>
      <c r="L7517">
        <v>0</v>
      </c>
      <c r="M7517">
        <v>0</v>
      </c>
      <c r="N7517">
        <v>2.2999999999999998</v>
      </c>
      <c r="O7517" t="s">
        <v>28</v>
      </c>
      <c r="P7517">
        <v>0</v>
      </c>
      <c r="Q7517">
        <v>4</v>
      </c>
      <c r="R7517">
        <v>20.399999999999999</v>
      </c>
      <c r="S7517">
        <v>87.7</v>
      </c>
      <c r="T7517">
        <v>61.1</v>
      </c>
      <c r="U7517">
        <v>65.400000000000006</v>
      </c>
      <c r="V7517">
        <f t="shared" si="646"/>
        <v>4.3000000000000043</v>
      </c>
      <c r="W7517" t="str">
        <f t="shared" si="647"/>
        <v>Monitor</v>
      </c>
      <c r="X7517" t="str">
        <f t="shared" si="650"/>
        <v>Normal</v>
      </c>
      <c r="Y7517" t="str">
        <f t="shared" si="648"/>
        <v>Local</v>
      </c>
      <c r="Z7517" t="str">
        <f t="shared" si="649"/>
        <v>At-Risk</v>
      </c>
      <c r="AA7517" t="s">
        <v>33</v>
      </c>
      <c r="AB7517">
        <v>0</v>
      </c>
    </row>
    <row r="7518" spans="1:28" x14ac:dyDescent="0.3">
      <c r="A7518">
        <v>14</v>
      </c>
      <c r="B7518" t="s">
        <v>22</v>
      </c>
      <c r="C7518">
        <v>10</v>
      </c>
      <c r="D7518" t="s">
        <v>39</v>
      </c>
      <c r="E7518" t="s">
        <v>24</v>
      </c>
      <c r="F7518">
        <v>5</v>
      </c>
      <c r="G7518">
        <v>0</v>
      </c>
      <c r="H7518" t="s">
        <v>40</v>
      </c>
      <c r="I7518">
        <v>1379898</v>
      </c>
      <c r="J7518" t="s">
        <v>37</v>
      </c>
      <c r="K7518" t="s">
        <v>32</v>
      </c>
      <c r="L7518">
        <v>0</v>
      </c>
      <c r="M7518">
        <v>1</v>
      </c>
      <c r="N7518">
        <v>1.6</v>
      </c>
      <c r="O7518" t="s">
        <v>28</v>
      </c>
      <c r="P7518">
        <v>0</v>
      </c>
      <c r="Q7518">
        <v>3</v>
      </c>
      <c r="R7518">
        <v>14.4</v>
      </c>
      <c r="S7518">
        <v>78.599999999999994</v>
      </c>
      <c r="T7518">
        <v>45.7</v>
      </c>
      <c r="U7518">
        <v>49.5</v>
      </c>
      <c r="V7518">
        <f t="shared" si="646"/>
        <v>3.7999999999999972</v>
      </c>
      <c r="W7518" t="str">
        <f t="shared" si="647"/>
        <v>Monitor</v>
      </c>
      <c r="X7518" t="str">
        <f t="shared" si="650"/>
        <v>Normal</v>
      </c>
      <c r="Y7518" t="str">
        <f t="shared" si="648"/>
        <v>Local</v>
      </c>
      <c r="Z7518" t="str">
        <f t="shared" si="649"/>
        <v>At-Risk</v>
      </c>
      <c r="AA7518" t="s">
        <v>29</v>
      </c>
      <c r="AB7518">
        <v>0</v>
      </c>
    </row>
    <row r="7519" spans="1:28" x14ac:dyDescent="0.3">
      <c r="A7519">
        <v>17</v>
      </c>
      <c r="B7519" t="s">
        <v>38</v>
      </c>
      <c r="C7519">
        <v>11</v>
      </c>
      <c r="D7519" t="s">
        <v>39</v>
      </c>
      <c r="E7519" t="s">
        <v>30</v>
      </c>
      <c r="F7519">
        <v>3</v>
      </c>
      <c r="G7519">
        <v>0</v>
      </c>
      <c r="H7519" t="s">
        <v>40</v>
      </c>
      <c r="I7519">
        <v>982295</v>
      </c>
      <c r="J7519" t="s">
        <v>37</v>
      </c>
      <c r="K7519" t="s">
        <v>31</v>
      </c>
      <c r="L7519">
        <v>0</v>
      </c>
      <c r="M7519">
        <v>0</v>
      </c>
      <c r="N7519">
        <v>1.1000000000000001</v>
      </c>
      <c r="O7519" t="s">
        <v>28</v>
      </c>
      <c r="P7519">
        <v>0</v>
      </c>
      <c r="Q7519">
        <v>3</v>
      </c>
      <c r="R7519">
        <v>14.2</v>
      </c>
      <c r="S7519">
        <v>93.6</v>
      </c>
      <c r="T7519">
        <v>61.6</v>
      </c>
      <c r="U7519">
        <v>61</v>
      </c>
      <c r="V7519">
        <f t="shared" si="646"/>
        <v>-0.60000000000000142</v>
      </c>
      <c r="W7519" t="str">
        <f t="shared" si="647"/>
        <v>Monitor</v>
      </c>
      <c r="X7519" t="str">
        <f t="shared" si="650"/>
        <v>Normal</v>
      </c>
      <c r="Y7519" t="str">
        <f t="shared" si="648"/>
        <v>Local</v>
      </c>
      <c r="Z7519" t="str">
        <f t="shared" si="649"/>
        <v>Healthy</v>
      </c>
      <c r="AA7519" t="s">
        <v>33</v>
      </c>
      <c r="AB7519">
        <v>0</v>
      </c>
    </row>
    <row r="7520" spans="1:28" x14ac:dyDescent="0.3">
      <c r="A7520">
        <v>10</v>
      </c>
      <c r="B7520" t="s">
        <v>22</v>
      </c>
      <c r="C7520">
        <v>6</v>
      </c>
      <c r="D7520" t="s">
        <v>23</v>
      </c>
      <c r="E7520" t="s">
        <v>30</v>
      </c>
      <c r="F7520">
        <v>5</v>
      </c>
      <c r="G7520">
        <v>0</v>
      </c>
      <c r="H7520" t="s">
        <v>34</v>
      </c>
      <c r="I7520">
        <v>98899</v>
      </c>
      <c r="J7520" t="s">
        <v>35</v>
      </c>
      <c r="K7520" t="s">
        <v>26</v>
      </c>
      <c r="L7520">
        <v>0</v>
      </c>
      <c r="M7520">
        <v>0</v>
      </c>
      <c r="N7520">
        <v>0.7</v>
      </c>
      <c r="O7520" t="s">
        <v>47</v>
      </c>
      <c r="P7520">
        <v>0</v>
      </c>
      <c r="Q7520">
        <v>3</v>
      </c>
      <c r="R7520">
        <v>9.3000000000000007</v>
      </c>
      <c r="S7520">
        <v>76.099999999999994</v>
      </c>
      <c r="T7520">
        <v>52.3</v>
      </c>
      <c r="U7520">
        <v>70.2</v>
      </c>
      <c r="V7520">
        <f t="shared" si="646"/>
        <v>17.900000000000006</v>
      </c>
      <c r="W7520" t="str">
        <f t="shared" si="647"/>
        <v>Monitor</v>
      </c>
      <c r="X7520" t="str">
        <f t="shared" si="650"/>
        <v>Surge</v>
      </c>
      <c r="Y7520" t="str">
        <f t="shared" si="648"/>
        <v>Local</v>
      </c>
      <c r="Z7520" t="str">
        <f t="shared" si="649"/>
        <v>At-Risk</v>
      </c>
      <c r="AA7520" t="s">
        <v>33</v>
      </c>
      <c r="AB7520">
        <v>0</v>
      </c>
    </row>
    <row r="7521" spans="1:28" x14ac:dyDescent="0.3">
      <c r="A7521">
        <v>15</v>
      </c>
      <c r="B7521" t="s">
        <v>22</v>
      </c>
      <c r="C7521">
        <v>10</v>
      </c>
      <c r="D7521" t="s">
        <v>23</v>
      </c>
      <c r="E7521" t="s">
        <v>30</v>
      </c>
      <c r="F7521">
        <v>6</v>
      </c>
      <c r="G7521">
        <v>0</v>
      </c>
      <c r="H7521" t="s">
        <v>25</v>
      </c>
      <c r="I7521">
        <v>423646</v>
      </c>
      <c r="J7521" t="s">
        <v>32</v>
      </c>
      <c r="K7521" t="s">
        <v>32</v>
      </c>
      <c r="L7521">
        <v>1</v>
      </c>
      <c r="M7521">
        <v>1</v>
      </c>
      <c r="N7521">
        <v>0.6</v>
      </c>
      <c r="O7521" t="s">
        <v>47</v>
      </c>
      <c r="P7521">
        <v>0</v>
      </c>
      <c r="Q7521">
        <v>2</v>
      </c>
      <c r="R7521">
        <v>16.7</v>
      </c>
      <c r="S7521">
        <v>76.900000000000006</v>
      </c>
      <c r="T7521">
        <v>72.599999999999994</v>
      </c>
      <c r="U7521">
        <v>90.1</v>
      </c>
      <c r="V7521">
        <f t="shared" si="646"/>
        <v>17.5</v>
      </c>
      <c r="W7521" t="str">
        <f t="shared" si="647"/>
        <v>Monitor</v>
      </c>
      <c r="X7521" t="str">
        <f t="shared" si="650"/>
        <v>Surge</v>
      </c>
      <c r="Y7521" t="str">
        <f t="shared" si="648"/>
        <v>Local</v>
      </c>
      <c r="Z7521" t="str">
        <f t="shared" si="649"/>
        <v>At-Risk</v>
      </c>
      <c r="AA7521" t="s">
        <v>50</v>
      </c>
      <c r="AB7521">
        <v>0</v>
      </c>
    </row>
    <row r="7522" spans="1:28" x14ac:dyDescent="0.3">
      <c r="A7522">
        <v>18</v>
      </c>
      <c r="B7522" t="s">
        <v>38</v>
      </c>
      <c r="C7522">
        <v>12</v>
      </c>
      <c r="D7522" t="s">
        <v>23</v>
      </c>
      <c r="E7522" t="s">
        <v>44</v>
      </c>
      <c r="F7522">
        <v>7</v>
      </c>
      <c r="G7522">
        <v>0</v>
      </c>
      <c r="H7522" t="s">
        <v>34</v>
      </c>
      <c r="I7522">
        <v>128150</v>
      </c>
      <c r="J7522" t="s">
        <v>31</v>
      </c>
      <c r="K7522" t="s">
        <v>43</v>
      </c>
      <c r="L7522">
        <v>0</v>
      </c>
      <c r="M7522">
        <v>1</v>
      </c>
      <c r="N7522">
        <v>3.9</v>
      </c>
      <c r="O7522" t="s">
        <v>47</v>
      </c>
      <c r="P7522">
        <v>0</v>
      </c>
      <c r="Q7522">
        <v>3</v>
      </c>
      <c r="R7522">
        <v>7.9</v>
      </c>
      <c r="S7522">
        <v>92.7</v>
      </c>
      <c r="T7522">
        <v>62.4</v>
      </c>
      <c r="U7522">
        <v>66.400000000000006</v>
      </c>
      <c r="V7522">
        <f t="shared" si="646"/>
        <v>4.0000000000000071</v>
      </c>
      <c r="W7522" t="str">
        <f t="shared" si="647"/>
        <v>Monitor</v>
      </c>
      <c r="X7522" t="str">
        <f t="shared" si="650"/>
        <v>Normal</v>
      </c>
      <c r="Y7522" t="str">
        <f t="shared" si="648"/>
        <v>Local</v>
      </c>
      <c r="Z7522" t="str">
        <f t="shared" si="649"/>
        <v>Healthy</v>
      </c>
      <c r="AA7522" t="s">
        <v>33</v>
      </c>
      <c r="AB7522">
        <v>0</v>
      </c>
    </row>
    <row r="7523" spans="1:28" x14ac:dyDescent="0.3">
      <c r="A7523">
        <v>11</v>
      </c>
      <c r="B7523" t="s">
        <v>22</v>
      </c>
      <c r="C7523">
        <v>6</v>
      </c>
      <c r="D7523" t="s">
        <v>48</v>
      </c>
      <c r="E7523" t="s">
        <v>24</v>
      </c>
      <c r="F7523">
        <v>6</v>
      </c>
      <c r="G7523">
        <v>0</v>
      </c>
      <c r="H7523" t="s">
        <v>36</v>
      </c>
      <c r="I7523">
        <v>185892</v>
      </c>
      <c r="J7523" t="s">
        <v>32</v>
      </c>
      <c r="K7523" t="s">
        <v>43</v>
      </c>
      <c r="L7523">
        <v>0</v>
      </c>
      <c r="M7523">
        <v>0</v>
      </c>
      <c r="O7523" t="s">
        <v>28</v>
      </c>
      <c r="P7523">
        <v>0</v>
      </c>
      <c r="Q7523">
        <v>2</v>
      </c>
      <c r="R7523">
        <v>11.9</v>
      </c>
      <c r="S7523">
        <v>84.4</v>
      </c>
      <c r="T7523">
        <v>58.5</v>
      </c>
      <c r="U7523">
        <v>60.5</v>
      </c>
      <c r="V7523">
        <f t="shared" si="646"/>
        <v>2</v>
      </c>
      <c r="W7523" t="str">
        <f t="shared" si="647"/>
        <v>Monitor</v>
      </c>
      <c r="X7523" t="str">
        <f t="shared" si="650"/>
        <v>Normal</v>
      </c>
      <c r="Y7523" t="str">
        <f t="shared" si="648"/>
        <v>Local</v>
      </c>
      <c r="Z7523" t="str">
        <f t="shared" si="649"/>
        <v>At-Risk</v>
      </c>
      <c r="AA7523" t="s">
        <v>33</v>
      </c>
      <c r="AB7523">
        <v>0</v>
      </c>
    </row>
    <row r="7524" spans="1:28" x14ac:dyDescent="0.3">
      <c r="A7524">
        <v>14</v>
      </c>
      <c r="B7524" t="s">
        <v>22</v>
      </c>
      <c r="C7524">
        <v>9</v>
      </c>
      <c r="D7524" t="s">
        <v>23</v>
      </c>
      <c r="E7524" t="s">
        <v>24</v>
      </c>
      <c r="F7524">
        <v>5</v>
      </c>
      <c r="G7524">
        <v>0</v>
      </c>
      <c r="H7524" t="s">
        <v>25</v>
      </c>
      <c r="I7524">
        <v>469228</v>
      </c>
      <c r="J7524" t="s">
        <v>35</v>
      </c>
      <c r="K7524" t="s">
        <v>37</v>
      </c>
      <c r="L7524">
        <v>0</v>
      </c>
      <c r="M7524">
        <v>1</v>
      </c>
      <c r="N7524">
        <v>2.2999999999999998</v>
      </c>
      <c r="O7524" t="s">
        <v>28</v>
      </c>
      <c r="P7524">
        <v>0</v>
      </c>
      <c r="Q7524">
        <v>3</v>
      </c>
      <c r="R7524">
        <v>10.5</v>
      </c>
      <c r="S7524">
        <v>78.900000000000006</v>
      </c>
      <c r="T7524">
        <v>54.8</v>
      </c>
      <c r="U7524">
        <v>67.8</v>
      </c>
      <c r="V7524">
        <f t="shared" si="646"/>
        <v>13</v>
      </c>
      <c r="W7524" t="str">
        <f t="shared" si="647"/>
        <v>Monitor</v>
      </c>
      <c r="X7524" t="str">
        <f t="shared" si="650"/>
        <v>Surge</v>
      </c>
      <c r="Y7524" t="str">
        <f t="shared" si="648"/>
        <v>Local</v>
      </c>
      <c r="Z7524" t="str">
        <f t="shared" si="649"/>
        <v>At-Risk</v>
      </c>
      <c r="AA7524" t="s">
        <v>33</v>
      </c>
      <c r="AB7524">
        <v>0</v>
      </c>
    </row>
    <row r="7525" spans="1:28" x14ac:dyDescent="0.3">
      <c r="A7525">
        <v>13</v>
      </c>
      <c r="B7525" t="s">
        <v>38</v>
      </c>
      <c r="C7525">
        <v>9</v>
      </c>
      <c r="D7525" t="s">
        <v>23</v>
      </c>
      <c r="E7525" t="s">
        <v>30</v>
      </c>
      <c r="F7525">
        <v>7</v>
      </c>
      <c r="G7525">
        <v>0</v>
      </c>
      <c r="H7525" t="s">
        <v>36</v>
      </c>
      <c r="I7525">
        <v>199908</v>
      </c>
      <c r="J7525" t="s">
        <v>35</v>
      </c>
      <c r="K7525" t="s">
        <v>32</v>
      </c>
      <c r="L7525">
        <v>1</v>
      </c>
      <c r="M7525">
        <v>0</v>
      </c>
      <c r="N7525">
        <v>1.5</v>
      </c>
      <c r="O7525" t="s">
        <v>49</v>
      </c>
      <c r="P7525">
        <v>0</v>
      </c>
      <c r="Q7525">
        <v>4</v>
      </c>
      <c r="R7525">
        <v>13.4</v>
      </c>
      <c r="S7525">
        <v>95.4</v>
      </c>
      <c r="T7525">
        <v>52.1</v>
      </c>
      <c r="U7525">
        <v>59.6</v>
      </c>
      <c r="V7525">
        <f t="shared" si="646"/>
        <v>7.5</v>
      </c>
      <c r="W7525" t="str">
        <f t="shared" si="647"/>
        <v>Monitor</v>
      </c>
      <c r="X7525" t="str">
        <f t="shared" si="650"/>
        <v>Normal</v>
      </c>
      <c r="Y7525" t="str">
        <f t="shared" si="648"/>
        <v>Local</v>
      </c>
      <c r="Z7525" t="str">
        <f t="shared" si="649"/>
        <v>Healthy</v>
      </c>
      <c r="AA7525" t="s">
        <v>29</v>
      </c>
      <c r="AB7525">
        <v>0</v>
      </c>
    </row>
    <row r="7526" spans="1:28" x14ac:dyDescent="0.3">
      <c r="A7526">
        <v>17</v>
      </c>
      <c r="B7526" t="s">
        <v>22</v>
      </c>
      <c r="C7526">
        <v>12</v>
      </c>
      <c r="D7526" t="s">
        <v>48</v>
      </c>
      <c r="E7526" t="s">
        <v>30</v>
      </c>
      <c r="F7526">
        <v>3</v>
      </c>
      <c r="G7526">
        <v>0</v>
      </c>
      <c r="H7526" t="s">
        <v>25</v>
      </c>
      <c r="I7526">
        <v>377234</v>
      </c>
      <c r="J7526" t="s">
        <v>35</v>
      </c>
      <c r="K7526" t="s">
        <v>41</v>
      </c>
      <c r="L7526">
        <v>1</v>
      </c>
      <c r="M7526">
        <v>0</v>
      </c>
      <c r="N7526">
        <v>1.7</v>
      </c>
      <c r="O7526" t="s">
        <v>28</v>
      </c>
      <c r="P7526">
        <v>0</v>
      </c>
      <c r="Q7526">
        <v>3</v>
      </c>
      <c r="R7526">
        <v>10.199999999999999</v>
      </c>
      <c r="S7526">
        <v>90.2</v>
      </c>
      <c r="T7526">
        <v>71.400000000000006</v>
      </c>
      <c r="U7526">
        <v>71.3</v>
      </c>
      <c r="V7526">
        <f t="shared" ref="V7526:V7580" si="651">U7526-T7526</f>
        <v>-0.10000000000000853</v>
      </c>
      <c r="W7526" t="str">
        <f t="shared" ref="W7526:W7580" si="652">IF(AND(U7526&lt;45,V7526&lt;-10),"High Risk","Monitor")</f>
        <v>Monitor</v>
      </c>
      <c r="X7526" t="str">
        <f t="shared" si="650"/>
        <v>Normal</v>
      </c>
      <c r="Y7526" t="str">
        <f t="shared" si="648"/>
        <v>Local</v>
      </c>
      <c r="Z7526" t="str">
        <f t="shared" si="649"/>
        <v>Healthy</v>
      </c>
      <c r="AA7526" t="s">
        <v>33</v>
      </c>
      <c r="AB7526">
        <v>0</v>
      </c>
    </row>
    <row r="7527" spans="1:28" x14ac:dyDescent="0.3">
      <c r="A7527">
        <v>14</v>
      </c>
      <c r="B7527" t="s">
        <v>46</v>
      </c>
      <c r="C7527">
        <v>10</v>
      </c>
      <c r="D7527" t="s">
        <v>23</v>
      </c>
      <c r="E7527" t="s">
        <v>30</v>
      </c>
      <c r="F7527">
        <v>3</v>
      </c>
      <c r="G7527">
        <v>0</v>
      </c>
      <c r="H7527" t="s">
        <v>25</v>
      </c>
      <c r="I7527">
        <v>413432</v>
      </c>
      <c r="J7527" t="s">
        <v>32</v>
      </c>
      <c r="K7527" t="s">
        <v>32</v>
      </c>
      <c r="L7527">
        <v>1</v>
      </c>
      <c r="M7527">
        <v>0</v>
      </c>
      <c r="N7527">
        <v>3.5</v>
      </c>
      <c r="O7527" t="s">
        <v>28</v>
      </c>
      <c r="P7527">
        <v>1</v>
      </c>
      <c r="Q7527">
        <v>4</v>
      </c>
      <c r="R7527">
        <v>16.100000000000001</v>
      </c>
      <c r="S7527">
        <v>97.3</v>
      </c>
      <c r="T7527">
        <v>44.6</v>
      </c>
      <c r="U7527">
        <v>58.1</v>
      </c>
      <c r="V7527">
        <f t="shared" si="651"/>
        <v>13.5</v>
      </c>
      <c r="W7527" t="str">
        <f t="shared" si="652"/>
        <v>Monitor</v>
      </c>
      <c r="X7527" t="str">
        <f t="shared" si="650"/>
        <v>Surge</v>
      </c>
      <c r="Y7527" t="str">
        <f t="shared" si="648"/>
        <v>Local</v>
      </c>
      <c r="Z7527" t="str">
        <f t="shared" si="649"/>
        <v>Healthy</v>
      </c>
      <c r="AA7527" t="s">
        <v>29</v>
      </c>
      <c r="AB7527">
        <v>0</v>
      </c>
    </row>
    <row r="7528" spans="1:28" x14ac:dyDescent="0.3">
      <c r="A7528">
        <v>13</v>
      </c>
      <c r="B7528" t="s">
        <v>22</v>
      </c>
      <c r="C7528">
        <v>9</v>
      </c>
      <c r="D7528" t="s">
        <v>23</v>
      </c>
      <c r="E7528" t="s">
        <v>44</v>
      </c>
      <c r="F7528">
        <v>5</v>
      </c>
      <c r="G7528">
        <v>0</v>
      </c>
      <c r="H7528" t="s">
        <v>34</v>
      </c>
      <c r="I7528">
        <v>61977</v>
      </c>
      <c r="J7528" t="s">
        <v>41</v>
      </c>
      <c r="K7528" t="s">
        <v>31</v>
      </c>
      <c r="L7528">
        <v>0</v>
      </c>
      <c r="M7528">
        <v>1</v>
      </c>
      <c r="N7528">
        <v>1.8</v>
      </c>
      <c r="O7528" t="s">
        <v>47</v>
      </c>
      <c r="P7528">
        <v>0</v>
      </c>
      <c r="Q7528">
        <v>4</v>
      </c>
      <c r="R7528">
        <v>14.2</v>
      </c>
      <c r="S7528">
        <v>100</v>
      </c>
      <c r="T7528">
        <v>73</v>
      </c>
      <c r="U7528">
        <v>73.5</v>
      </c>
      <c r="V7528">
        <f t="shared" si="651"/>
        <v>0.5</v>
      </c>
      <c r="W7528" t="str">
        <f t="shared" si="652"/>
        <v>Monitor</v>
      </c>
      <c r="X7528" t="str">
        <f t="shared" si="650"/>
        <v>Normal</v>
      </c>
      <c r="Y7528" t="str">
        <f t="shared" si="648"/>
        <v>Local</v>
      </c>
      <c r="Z7528" t="str">
        <f t="shared" si="649"/>
        <v>Healthy</v>
      </c>
      <c r="AA7528" t="s">
        <v>33</v>
      </c>
      <c r="AB7528">
        <v>0</v>
      </c>
    </row>
    <row r="7529" spans="1:28" x14ac:dyDescent="0.3">
      <c r="A7529">
        <v>12</v>
      </c>
      <c r="B7529" t="s">
        <v>22</v>
      </c>
      <c r="C7529">
        <v>6</v>
      </c>
      <c r="D7529" t="s">
        <v>48</v>
      </c>
      <c r="E7529" t="s">
        <v>44</v>
      </c>
      <c r="F7529">
        <v>2</v>
      </c>
      <c r="G7529">
        <v>0</v>
      </c>
      <c r="H7529" t="s">
        <v>40</v>
      </c>
      <c r="I7529">
        <v>1121734</v>
      </c>
      <c r="J7529" t="s">
        <v>32</v>
      </c>
      <c r="K7529" t="s">
        <v>35</v>
      </c>
      <c r="L7529">
        <v>1</v>
      </c>
      <c r="M7529">
        <v>0</v>
      </c>
      <c r="N7529">
        <v>5.0999999999999996</v>
      </c>
      <c r="O7529" t="s">
        <v>28</v>
      </c>
      <c r="P7529">
        <v>0</v>
      </c>
      <c r="Q7529">
        <v>4</v>
      </c>
      <c r="R7529">
        <v>16.899999999999999</v>
      </c>
      <c r="S7529">
        <v>80.3</v>
      </c>
      <c r="T7529">
        <v>71.5</v>
      </c>
      <c r="U7529">
        <v>77</v>
      </c>
      <c r="V7529">
        <f t="shared" si="651"/>
        <v>5.5</v>
      </c>
      <c r="W7529" t="str">
        <f t="shared" si="652"/>
        <v>Monitor</v>
      </c>
      <c r="X7529" t="str">
        <f t="shared" si="650"/>
        <v>Normal</v>
      </c>
      <c r="Y7529" t="str">
        <f t="shared" si="648"/>
        <v>Commuter</v>
      </c>
      <c r="Z7529" t="str">
        <f t="shared" si="649"/>
        <v>At-Risk</v>
      </c>
      <c r="AA7529" t="s">
        <v>42</v>
      </c>
      <c r="AB7529">
        <v>0</v>
      </c>
    </row>
    <row r="7530" spans="1:28" x14ac:dyDescent="0.3">
      <c r="A7530">
        <v>16</v>
      </c>
      <c r="B7530" t="s">
        <v>22</v>
      </c>
      <c r="C7530">
        <v>12</v>
      </c>
      <c r="D7530" t="s">
        <v>39</v>
      </c>
      <c r="E7530" t="s">
        <v>24</v>
      </c>
      <c r="F7530">
        <v>6</v>
      </c>
      <c r="G7530">
        <v>1</v>
      </c>
      <c r="H7530" t="s">
        <v>36</v>
      </c>
      <c r="I7530">
        <v>339951</v>
      </c>
      <c r="J7530" t="s">
        <v>43</v>
      </c>
      <c r="K7530" t="s">
        <v>41</v>
      </c>
      <c r="L7530">
        <v>0</v>
      </c>
      <c r="M7530">
        <v>1</v>
      </c>
      <c r="N7530">
        <v>4.4000000000000004</v>
      </c>
      <c r="O7530" t="s">
        <v>28</v>
      </c>
      <c r="P7530">
        <v>0</v>
      </c>
      <c r="Q7530">
        <v>3</v>
      </c>
      <c r="R7530">
        <v>14.4</v>
      </c>
      <c r="S7530">
        <v>76</v>
      </c>
      <c r="T7530">
        <v>50.7</v>
      </c>
      <c r="U7530">
        <v>70</v>
      </c>
      <c r="V7530">
        <f t="shared" si="651"/>
        <v>19.299999999999997</v>
      </c>
      <c r="W7530" t="str">
        <f t="shared" si="652"/>
        <v>Monitor</v>
      </c>
      <c r="X7530" t="str">
        <f t="shared" si="650"/>
        <v>Surge</v>
      </c>
      <c r="Y7530" t="str">
        <f t="shared" si="648"/>
        <v>Local</v>
      </c>
      <c r="Z7530" t="str">
        <f t="shared" si="649"/>
        <v>At-Risk</v>
      </c>
      <c r="AA7530" t="s">
        <v>33</v>
      </c>
      <c r="AB7530">
        <v>0</v>
      </c>
    </row>
    <row r="7531" spans="1:28" x14ac:dyDescent="0.3">
      <c r="A7531">
        <v>12</v>
      </c>
      <c r="B7531" t="s">
        <v>22</v>
      </c>
      <c r="C7531">
        <v>6</v>
      </c>
      <c r="D7531" t="s">
        <v>48</v>
      </c>
      <c r="E7531" t="s">
        <v>24</v>
      </c>
      <c r="F7531">
        <v>4</v>
      </c>
      <c r="G7531">
        <v>0</v>
      </c>
      <c r="H7531" t="s">
        <v>25</v>
      </c>
      <c r="I7531">
        <v>426897</v>
      </c>
      <c r="J7531" t="s">
        <v>37</v>
      </c>
      <c r="K7531" t="s">
        <v>26</v>
      </c>
      <c r="L7531">
        <v>0</v>
      </c>
      <c r="M7531">
        <v>1</v>
      </c>
      <c r="N7531">
        <v>13.9</v>
      </c>
      <c r="O7531" t="s">
        <v>28</v>
      </c>
      <c r="P7531">
        <v>0</v>
      </c>
      <c r="Q7531">
        <v>3</v>
      </c>
      <c r="R7531">
        <v>8.1</v>
      </c>
      <c r="S7531">
        <v>80.400000000000006</v>
      </c>
      <c r="T7531">
        <v>65.599999999999994</v>
      </c>
      <c r="U7531">
        <v>61</v>
      </c>
      <c r="V7531">
        <f t="shared" si="651"/>
        <v>-4.5999999999999943</v>
      </c>
      <c r="W7531" t="str">
        <f t="shared" si="652"/>
        <v>Monitor</v>
      </c>
      <c r="X7531" t="str">
        <f t="shared" si="650"/>
        <v>Normal</v>
      </c>
      <c r="Y7531" t="str">
        <f t="shared" si="648"/>
        <v>Commuter</v>
      </c>
      <c r="Z7531" t="str">
        <f t="shared" si="649"/>
        <v>At-Risk</v>
      </c>
      <c r="AA7531" t="s">
        <v>33</v>
      </c>
      <c r="AB7531">
        <v>0</v>
      </c>
    </row>
    <row r="7532" spans="1:28" x14ac:dyDescent="0.3">
      <c r="A7532">
        <v>16</v>
      </c>
      <c r="B7532" t="s">
        <v>22</v>
      </c>
      <c r="C7532">
        <v>11</v>
      </c>
      <c r="D7532" t="s">
        <v>48</v>
      </c>
      <c r="E7532" t="s">
        <v>44</v>
      </c>
      <c r="F7532">
        <v>4</v>
      </c>
      <c r="G7532">
        <v>0</v>
      </c>
      <c r="H7532" t="s">
        <v>25</v>
      </c>
      <c r="I7532">
        <v>387167</v>
      </c>
      <c r="J7532" t="s">
        <v>26</v>
      </c>
      <c r="K7532" t="s">
        <v>37</v>
      </c>
      <c r="L7532">
        <v>1</v>
      </c>
      <c r="M7532">
        <v>0</v>
      </c>
      <c r="N7532">
        <v>2.4</v>
      </c>
      <c r="O7532" t="s">
        <v>28</v>
      </c>
      <c r="P7532">
        <v>0</v>
      </c>
      <c r="Q7532">
        <v>4</v>
      </c>
      <c r="R7532">
        <v>16.600000000000001</v>
      </c>
      <c r="S7532">
        <v>78.5</v>
      </c>
      <c r="T7532">
        <v>66.8</v>
      </c>
      <c r="U7532">
        <v>81</v>
      </c>
      <c r="V7532">
        <f t="shared" si="651"/>
        <v>14.200000000000003</v>
      </c>
      <c r="W7532" t="str">
        <f t="shared" si="652"/>
        <v>Monitor</v>
      </c>
      <c r="X7532" t="str">
        <f t="shared" si="650"/>
        <v>Surge</v>
      </c>
      <c r="Y7532" t="str">
        <f t="shared" ref="Y7532:Y7589" si="653">IF(N7532&lt;5,"Local",IF(N7532&lt;=15,"Commuter","Distant"))</f>
        <v>Local</v>
      </c>
      <c r="Z7532" t="str">
        <f t="shared" si="649"/>
        <v>At-Risk</v>
      </c>
      <c r="AA7532" t="s">
        <v>42</v>
      </c>
      <c r="AB7532">
        <v>0</v>
      </c>
    </row>
    <row r="7533" spans="1:28" x14ac:dyDescent="0.3">
      <c r="A7533">
        <v>17</v>
      </c>
      <c r="B7533" t="s">
        <v>22</v>
      </c>
      <c r="C7533">
        <v>12</v>
      </c>
      <c r="D7533" t="s">
        <v>39</v>
      </c>
      <c r="E7533" t="s">
        <v>30</v>
      </c>
      <c r="F7533">
        <v>8</v>
      </c>
      <c r="G7533">
        <v>1</v>
      </c>
      <c r="H7533" t="s">
        <v>45</v>
      </c>
      <c r="I7533">
        <v>5201096</v>
      </c>
      <c r="J7533" t="s">
        <v>26</v>
      </c>
      <c r="K7533" t="s">
        <v>41</v>
      </c>
      <c r="L7533">
        <v>1</v>
      </c>
      <c r="M7533">
        <v>1</v>
      </c>
      <c r="N7533">
        <v>4.2</v>
      </c>
      <c r="O7533" t="s">
        <v>28</v>
      </c>
      <c r="P7533">
        <v>0</v>
      </c>
      <c r="Q7533">
        <v>3</v>
      </c>
      <c r="R7533">
        <v>11.1</v>
      </c>
      <c r="S7533">
        <v>96.1</v>
      </c>
      <c r="T7533">
        <v>72.400000000000006</v>
      </c>
      <c r="U7533">
        <v>85.9</v>
      </c>
      <c r="V7533">
        <f t="shared" si="651"/>
        <v>13.5</v>
      </c>
      <c r="W7533" t="str">
        <f t="shared" si="652"/>
        <v>Monitor</v>
      </c>
      <c r="X7533" t="str">
        <f t="shared" si="650"/>
        <v>Surge</v>
      </c>
      <c r="Y7533" t="str">
        <f t="shared" si="653"/>
        <v>Local</v>
      </c>
      <c r="Z7533" t="str">
        <f t="shared" si="649"/>
        <v>Healthy</v>
      </c>
      <c r="AA7533" t="s">
        <v>42</v>
      </c>
      <c r="AB7533">
        <v>0</v>
      </c>
    </row>
    <row r="7534" spans="1:28" x14ac:dyDescent="0.3">
      <c r="A7534">
        <v>14</v>
      </c>
      <c r="B7534" t="s">
        <v>22</v>
      </c>
      <c r="C7534">
        <v>9</v>
      </c>
      <c r="D7534" t="s">
        <v>39</v>
      </c>
      <c r="E7534" t="s">
        <v>24</v>
      </c>
      <c r="F7534">
        <v>6</v>
      </c>
      <c r="G7534">
        <v>0</v>
      </c>
      <c r="H7534" t="s">
        <v>40</v>
      </c>
      <c r="I7534">
        <v>773076</v>
      </c>
      <c r="J7534" t="s">
        <v>26</v>
      </c>
      <c r="K7534" t="s">
        <v>35</v>
      </c>
      <c r="L7534">
        <v>1</v>
      </c>
      <c r="M7534">
        <v>1</v>
      </c>
      <c r="N7534">
        <v>5.3</v>
      </c>
      <c r="O7534" t="s">
        <v>28</v>
      </c>
      <c r="P7534">
        <v>0</v>
      </c>
      <c r="Q7534">
        <v>3</v>
      </c>
      <c r="R7534">
        <v>10.7</v>
      </c>
      <c r="S7534">
        <v>86.6</v>
      </c>
      <c r="T7534">
        <v>62.6</v>
      </c>
      <c r="U7534">
        <v>73.599999999999994</v>
      </c>
      <c r="V7534">
        <f t="shared" si="651"/>
        <v>10.999999999999993</v>
      </c>
      <c r="W7534" t="str">
        <f t="shared" si="652"/>
        <v>Monitor</v>
      </c>
      <c r="X7534" t="str">
        <f t="shared" si="650"/>
        <v>Surge</v>
      </c>
      <c r="Y7534" t="str">
        <f t="shared" si="653"/>
        <v>Commuter</v>
      </c>
      <c r="Z7534" t="str">
        <f t="shared" si="649"/>
        <v>At-Risk</v>
      </c>
      <c r="AA7534" t="s">
        <v>33</v>
      </c>
      <c r="AB7534">
        <v>0</v>
      </c>
    </row>
    <row r="7535" spans="1:28" x14ac:dyDescent="0.3">
      <c r="A7535">
        <v>16</v>
      </c>
      <c r="B7535" t="s">
        <v>22</v>
      </c>
      <c r="C7535">
        <v>10</v>
      </c>
      <c r="D7535" t="s">
        <v>48</v>
      </c>
      <c r="E7535" t="s">
        <v>30</v>
      </c>
      <c r="F7535">
        <v>6</v>
      </c>
      <c r="G7535">
        <v>0</v>
      </c>
      <c r="H7535" t="s">
        <v>25</v>
      </c>
      <c r="I7535">
        <v>680345</v>
      </c>
      <c r="J7535" t="s">
        <v>26</v>
      </c>
      <c r="K7535" t="s">
        <v>31</v>
      </c>
      <c r="L7535">
        <v>1</v>
      </c>
      <c r="M7535">
        <v>1</v>
      </c>
      <c r="N7535">
        <v>1.4</v>
      </c>
      <c r="O7535" t="s">
        <v>28</v>
      </c>
      <c r="P7535">
        <v>0</v>
      </c>
      <c r="Q7535">
        <v>2</v>
      </c>
      <c r="R7535">
        <v>18.100000000000001</v>
      </c>
      <c r="S7535">
        <v>83.7</v>
      </c>
      <c r="T7535">
        <v>64.900000000000006</v>
      </c>
      <c r="U7535">
        <v>79.5</v>
      </c>
      <c r="V7535">
        <f t="shared" si="651"/>
        <v>14.599999999999994</v>
      </c>
      <c r="W7535" t="str">
        <f t="shared" si="652"/>
        <v>Monitor</v>
      </c>
      <c r="X7535" t="str">
        <f t="shared" si="650"/>
        <v>Surge</v>
      </c>
      <c r="Y7535" t="str">
        <f t="shared" si="653"/>
        <v>Local</v>
      </c>
      <c r="Z7535" t="str">
        <f t="shared" si="649"/>
        <v>At-Risk</v>
      </c>
      <c r="AA7535" t="s">
        <v>42</v>
      </c>
      <c r="AB7535">
        <v>0</v>
      </c>
    </row>
    <row r="7536" spans="1:28" x14ac:dyDescent="0.3">
      <c r="A7536">
        <v>16</v>
      </c>
      <c r="B7536" t="s">
        <v>22</v>
      </c>
      <c r="C7536">
        <v>11</v>
      </c>
      <c r="D7536" t="s">
        <v>23</v>
      </c>
      <c r="E7536" t="s">
        <v>30</v>
      </c>
      <c r="F7536">
        <v>7</v>
      </c>
      <c r="G7536">
        <v>1</v>
      </c>
      <c r="H7536" t="s">
        <v>36</v>
      </c>
      <c r="I7536">
        <v>342755</v>
      </c>
      <c r="J7536" t="s">
        <v>41</v>
      </c>
      <c r="K7536" t="s">
        <v>32</v>
      </c>
      <c r="L7536">
        <v>0</v>
      </c>
      <c r="M7536">
        <v>0</v>
      </c>
      <c r="N7536">
        <v>1.5</v>
      </c>
      <c r="O7536" t="s">
        <v>47</v>
      </c>
      <c r="P7536">
        <v>0</v>
      </c>
      <c r="Q7536">
        <v>3</v>
      </c>
      <c r="R7536">
        <v>10.199999999999999</v>
      </c>
      <c r="S7536">
        <v>92.3</v>
      </c>
      <c r="T7536">
        <v>57.4</v>
      </c>
      <c r="U7536">
        <v>31.8</v>
      </c>
      <c r="V7536">
        <f t="shared" si="651"/>
        <v>-25.599999999999998</v>
      </c>
      <c r="W7536" t="str">
        <f t="shared" si="652"/>
        <v>High Risk</v>
      </c>
      <c r="X7536" t="str">
        <f t="shared" si="650"/>
        <v>Normal</v>
      </c>
      <c r="Y7536" t="str">
        <f t="shared" si="653"/>
        <v>Local</v>
      </c>
      <c r="Z7536" t="str">
        <f t="shared" si="649"/>
        <v>Healthy</v>
      </c>
      <c r="AA7536" t="s">
        <v>51</v>
      </c>
      <c r="AB7536">
        <v>1</v>
      </c>
    </row>
    <row r="7537" spans="1:28" x14ac:dyDescent="0.3">
      <c r="A7537">
        <v>10</v>
      </c>
      <c r="B7537" t="s">
        <v>38</v>
      </c>
      <c r="C7537">
        <v>6</v>
      </c>
      <c r="D7537" t="s">
        <v>23</v>
      </c>
      <c r="E7537" t="s">
        <v>44</v>
      </c>
      <c r="F7537">
        <v>6</v>
      </c>
      <c r="G7537">
        <v>0</v>
      </c>
      <c r="H7537" t="s">
        <v>36</v>
      </c>
      <c r="I7537">
        <v>207456</v>
      </c>
      <c r="J7537" t="s">
        <v>26</v>
      </c>
      <c r="K7537" t="s">
        <v>35</v>
      </c>
      <c r="L7537">
        <v>1</v>
      </c>
      <c r="M7537">
        <v>1</v>
      </c>
      <c r="N7537">
        <v>0.7</v>
      </c>
      <c r="O7537" t="s">
        <v>28</v>
      </c>
      <c r="P7537">
        <v>1</v>
      </c>
      <c r="Q7537">
        <v>5</v>
      </c>
      <c r="R7537">
        <v>13.1</v>
      </c>
      <c r="S7537">
        <v>83.6</v>
      </c>
      <c r="T7537">
        <v>59.2</v>
      </c>
      <c r="U7537">
        <v>57.2</v>
      </c>
      <c r="V7537">
        <f t="shared" si="651"/>
        <v>-2</v>
      </c>
      <c r="W7537" t="str">
        <f t="shared" si="652"/>
        <v>Monitor</v>
      </c>
      <c r="X7537" t="str">
        <f t="shared" si="650"/>
        <v>Normal</v>
      </c>
      <c r="Y7537" t="str">
        <f t="shared" si="653"/>
        <v>Local</v>
      </c>
      <c r="Z7537" t="str">
        <f t="shared" si="649"/>
        <v>At-Risk</v>
      </c>
      <c r="AA7537" t="s">
        <v>29</v>
      </c>
      <c r="AB7537">
        <v>0</v>
      </c>
    </row>
    <row r="7538" spans="1:28" x14ac:dyDescent="0.3">
      <c r="A7538">
        <v>12</v>
      </c>
      <c r="B7538" t="s">
        <v>38</v>
      </c>
      <c r="C7538">
        <v>8</v>
      </c>
      <c r="D7538" t="s">
        <v>23</v>
      </c>
      <c r="E7538" t="s">
        <v>44</v>
      </c>
      <c r="F7538">
        <v>3</v>
      </c>
      <c r="G7538">
        <v>0</v>
      </c>
      <c r="H7538" t="s">
        <v>36</v>
      </c>
      <c r="I7538">
        <v>284412</v>
      </c>
      <c r="J7538" t="s">
        <v>37</v>
      </c>
      <c r="K7538" t="s">
        <v>26</v>
      </c>
      <c r="L7538">
        <v>1</v>
      </c>
      <c r="M7538">
        <v>1</v>
      </c>
      <c r="N7538">
        <v>2.7</v>
      </c>
      <c r="O7538" t="s">
        <v>49</v>
      </c>
      <c r="P7538">
        <v>0</v>
      </c>
      <c r="Q7538">
        <v>3</v>
      </c>
      <c r="R7538">
        <v>21.8</v>
      </c>
      <c r="S7538">
        <v>75.099999999999994</v>
      </c>
      <c r="T7538">
        <v>59.8</v>
      </c>
      <c r="U7538">
        <v>58.9</v>
      </c>
      <c r="V7538">
        <f t="shared" si="651"/>
        <v>-0.89999999999999858</v>
      </c>
      <c r="W7538" t="str">
        <f t="shared" si="652"/>
        <v>Monitor</v>
      </c>
      <c r="X7538" t="str">
        <f t="shared" si="650"/>
        <v>Normal</v>
      </c>
      <c r="Y7538" t="str">
        <f t="shared" si="653"/>
        <v>Local</v>
      </c>
      <c r="Z7538" t="str">
        <f t="shared" si="649"/>
        <v>At-Risk</v>
      </c>
      <c r="AA7538" t="s">
        <v>29</v>
      </c>
      <c r="AB7538">
        <v>0</v>
      </c>
    </row>
    <row r="7539" spans="1:28" x14ac:dyDescent="0.3">
      <c r="A7539">
        <v>13</v>
      </c>
      <c r="B7539" t="s">
        <v>38</v>
      </c>
      <c r="C7539">
        <v>8</v>
      </c>
      <c r="D7539" t="s">
        <v>23</v>
      </c>
      <c r="E7539" t="s">
        <v>24</v>
      </c>
      <c r="F7539">
        <v>7</v>
      </c>
      <c r="G7539">
        <v>0</v>
      </c>
      <c r="H7539" t="s">
        <v>40</v>
      </c>
      <c r="I7539">
        <v>928356</v>
      </c>
      <c r="J7539" t="s">
        <v>32</v>
      </c>
      <c r="K7539" t="s">
        <v>43</v>
      </c>
      <c r="L7539">
        <v>1</v>
      </c>
      <c r="M7539">
        <v>0</v>
      </c>
      <c r="N7539">
        <v>8.4</v>
      </c>
      <c r="O7539" t="s">
        <v>28</v>
      </c>
      <c r="P7539">
        <v>1</v>
      </c>
      <c r="Q7539">
        <v>2</v>
      </c>
      <c r="R7539">
        <v>18.399999999999999</v>
      </c>
      <c r="S7539">
        <v>79.900000000000006</v>
      </c>
      <c r="T7539">
        <v>80.5</v>
      </c>
      <c r="U7539">
        <v>86.9</v>
      </c>
      <c r="V7539">
        <f t="shared" si="651"/>
        <v>6.4000000000000057</v>
      </c>
      <c r="W7539" t="str">
        <f t="shared" si="652"/>
        <v>Monitor</v>
      </c>
      <c r="X7539" t="str">
        <f t="shared" si="650"/>
        <v>Normal</v>
      </c>
      <c r="Y7539" t="str">
        <f t="shared" si="653"/>
        <v>Commuter</v>
      </c>
      <c r="Z7539" t="str">
        <f t="shared" si="649"/>
        <v>At-Risk</v>
      </c>
      <c r="AA7539" t="s">
        <v>42</v>
      </c>
      <c r="AB7539">
        <v>0</v>
      </c>
    </row>
    <row r="7540" spans="1:28" x14ac:dyDescent="0.3">
      <c r="A7540">
        <v>12</v>
      </c>
      <c r="B7540" t="s">
        <v>22</v>
      </c>
      <c r="C7540">
        <v>7</v>
      </c>
      <c r="D7540" t="s">
        <v>39</v>
      </c>
      <c r="E7540" t="s">
        <v>24</v>
      </c>
      <c r="F7540">
        <v>4</v>
      </c>
      <c r="G7540">
        <v>0</v>
      </c>
      <c r="H7540" t="s">
        <v>25</v>
      </c>
      <c r="I7540">
        <v>366040</v>
      </c>
      <c r="J7540" t="s">
        <v>26</v>
      </c>
      <c r="K7540" t="s">
        <v>27</v>
      </c>
      <c r="L7540">
        <v>0</v>
      </c>
      <c r="M7540">
        <v>0</v>
      </c>
      <c r="N7540">
        <v>4.4000000000000004</v>
      </c>
      <c r="O7540" t="s">
        <v>28</v>
      </c>
      <c r="P7540">
        <v>1</v>
      </c>
      <c r="Q7540">
        <v>4</v>
      </c>
      <c r="R7540">
        <v>18.5</v>
      </c>
      <c r="S7540">
        <v>86.7</v>
      </c>
      <c r="T7540">
        <v>73.5</v>
      </c>
      <c r="U7540">
        <v>87</v>
      </c>
      <c r="V7540">
        <f t="shared" si="651"/>
        <v>13.5</v>
      </c>
      <c r="W7540" t="str">
        <f t="shared" si="652"/>
        <v>Monitor</v>
      </c>
      <c r="X7540" t="str">
        <f t="shared" si="650"/>
        <v>Surge</v>
      </c>
      <c r="Y7540" t="str">
        <f t="shared" si="653"/>
        <v>Local</v>
      </c>
      <c r="Z7540" t="str">
        <f t="shared" si="649"/>
        <v>At-Risk</v>
      </c>
      <c r="AA7540" t="s">
        <v>42</v>
      </c>
      <c r="AB7540">
        <v>0</v>
      </c>
    </row>
    <row r="7541" spans="1:28" x14ac:dyDescent="0.3">
      <c r="A7541">
        <v>14</v>
      </c>
      <c r="B7541" t="s">
        <v>38</v>
      </c>
      <c r="C7541">
        <v>10</v>
      </c>
      <c r="D7541" t="s">
        <v>39</v>
      </c>
      <c r="E7541" t="s">
        <v>44</v>
      </c>
      <c r="F7541">
        <v>4</v>
      </c>
      <c r="G7541">
        <v>0</v>
      </c>
      <c r="H7541" t="s">
        <v>25</v>
      </c>
      <c r="I7541">
        <v>590005</v>
      </c>
      <c r="J7541" t="s">
        <v>37</v>
      </c>
      <c r="K7541" t="s">
        <v>31</v>
      </c>
      <c r="L7541">
        <v>1</v>
      </c>
      <c r="M7541">
        <v>1</v>
      </c>
      <c r="N7541">
        <v>5.4</v>
      </c>
      <c r="O7541" t="s">
        <v>28</v>
      </c>
      <c r="P7541">
        <v>0</v>
      </c>
      <c r="Q7541">
        <v>4</v>
      </c>
      <c r="R7541">
        <v>20.9</v>
      </c>
      <c r="S7541">
        <v>83.5</v>
      </c>
      <c r="T7541">
        <v>81.5</v>
      </c>
      <c r="U7541">
        <v>15.5</v>
      </c>
      <c r="V7541">
        <f t="shared" si="651"/>
        <v>-66</v>
      </c>
      <c r="W7541" t="str">
        <f t="shared" si="652"/>
        <v>High Risk</v>
      </c>
      <c r="X7541" t="str">
        <f t="shared" si="650"/>
        <v>Normal</v>
      </c>
      <c r="Y7541" t="str">
        <f t="shared" si="653"/>
        <v>Commuter</v>
      </c>
      <c r="Z7541" t="str">
        <f t="shared" si="649"/>
        <v>At-Risk</v>
      </c>
      <c r="AA7541" t="s">
        <v>51</v>
      </c>
      <c r="AB7541">
        <v>1</v>
      </c>
    </row>
    <row r="7542" spans="1:28" x14ac:dyDescent="0.3">
      <c r="A7542">
        <v>13</v>
      </c>
      <c r="B7542" t="s">
        <v>22</v>
      </c>
      <c r="C7542">
        <v>8</v>
      </c>
      <c r="D7542" t="s">
        <v>39</v>
      </c>
      <c r="E7542" t="s">
        <v>30</v>
      </c>
      <c r="F7542">
        <v>3</v>
      </c>
      <c r="G7542">
        <v>0</v>
      </c>
      <c r="H7542" t="s">
        <v>25</v>
      </c>
      <c r="I7542">
        <v>583774</v>
      </c>
      <c r="J7542" t="s">
        <v>31</v>
      </c>
      <c r="K7542" t="s">
        <v>27</v>
      </c>
      <c r="L7542">
        <v>1</v>
      </c>
      <c r="M7542">
        <v>0</v>
      </c>
      <c r="N7542">
        <v>1.3</v>
      </c>
      <c r="O7542" t="s">
        <v>28</v>
      </c>
      <c r="P7542">
        <v>0</v>
      </c>
      <c r="Q7542">
        <v>3</v>
      </c>
      <c r="R7542">
        <v>9.5</v>
      </c>
      <c r="S7542">
        <v>83.5</v>
      </c>
      <c r="T7542">
        <v>60.6</v>
      </c>
      <c r="U7542">
        <v>62.2</v>
      </c>
      <c r="V7542">
        <f t="shared" si="651"/>
        <v>1.6000000000000014</v>
      </c>
      <c r="W7542" t="str">
        <f t="shared" si="652"/>
        <v>Monitor</v>
      </c>
      <c r="X7542" t="str">
        <f t="shared" si="650"/>
        <v>Normal</v>
      </c>
      <c r="Y7542" t="str">
        <f t="shared" si="653"/>
        <v>Local</v>
      </c>
      <c r="Z7542" t="str">
        <f t="shared" si="649"/>
        <v>At-Risk</v>
      </c>
      <c r="AA7542" t="s">
        <v>33</v>
      </c>
      <c r="AB7542">
        <v>0</v>
      </c>
    </row>
    <row r="7543" spans="1:28" x14ac:dyDescent="0.3">
      <c r="A7543">
        <v>12</v>
      </c>
      <c r="B7543" t="s">
        <v>38</v>
      </c>
      <c r="C7543">
        <v>7</v>
      </c>
      <c r="D7543" t="s">
        <v>39</v>
      </c>
      <c r="E7543" t="s">
        <v>24</v>
      </c>
      <c r="F7543">
        <v>3</v>
      </c>
      <c r="G7543">
        <v>0</v>
      </c>
      <c r="H7543" t="s">
        <v>25</v>
      </c>
      <c r="I7543">
        <v>619060</v>
      </c>
      <c r="J7543" t="s">
        <v>35</v>
      </c>
      <c r="K7543" t="s">
        <v>27</v>
      </c>
      <c r="L7543">
        <v>1</v>
      </c>
      <c r="M7543">
        <v>0</v>
      </c>
      <c r="N7543">
        <v>4.9000000000000004</v>
      </c>
      <c r="O7543" t="s">
        <v>28</v>
      </c>
      <c r="P7543">
        <v>0</v>
      </c>
      <c r="Q7543">
        <v>4</v>
      </c>
      <c r="R7543">
        <v>23.4</v>
      </c>
      <c r="S7543">
        <v>89.4</v>
      </c>
      <c r="T7543">
        <v>61.4</v>
      </c>
      <c r="U7543">
        <v>94.2</v>
      </c>
      <c r="V7543">
        <f t="shared" si="651"/>
        <v>32.800000000000004</v>
      </c>
      <c r="W7543" t="str">
        <f t="shared" si="652"/>
        <v>Monitor</v>
      </c>
      <c r="X7543" t="str">
        <f t="shared" si="650"/>
        <v>Surge</v>
      </c>
      <c r="Y7543" t="str">
        <f t="shared" si="653"/>
        <v>Local</v>
      </c>
      <c r="Z7543" t="str">
        <f t="shared" si="649"/>
        <v>At-Risk</v>
      </c>
      <c r="AA7543" t="s">
        <v>50</v>
      </c>
      <c r="AB7543">
        <v>0</v>
      </c>
    </row>
    <row r="7544" spans="1:28" x14ac:dyDescent="0.3">
      <c r="A7544">
        <v>10</v>
      </c>
      <c r="B7544" t="s">
        <v>22</v>
      </c>
      <c r="C7544">
        <v>6</v>
      </c>
      <c r="D7544" t="s">
        <v>39</v>
      </c>
      <c r="E7544" t="s">
        <v>24</v>
      </c>
      <c r="F7544">
        <v>5</v>
      </c>
      <c r="G7544">
        <v>0</v>
      </c>
      <c r="H7544" t="s">
        <v>36</v>
      </c>
      <c r="I7544">
        <v>196152</v>
      </c>
      <c r="J7544" t="s">
        <v>37</v>
      </c>
      <c r="K7544" t="s">
        <v>41</v>
      </c>
      <c r="L7544">
        <v>0</v>
      </c>
      <c r="M7544">
        <v>0</v>
      </c>
      <c r="N7544">
        <v>4.2</v>
      </c>
      <c r="O7544" t="s">
        <v>28</v>
      </c>
      <c r="P7544">
        <v>1</v>
      </c>
      <c r="Q7544">
        <v>2</v>
      </c>
      <c r="R7544">
        <v>10.199999999999999</v>
      </c>
      <c r="S7544">
        <v>71.2</v>
      </c>
      <c r="T7544">
        <v>67.2</v>
      </c>
      <c r="U7544">
        <v>64.2</v>
      </c>
      <c r="V7544">
        <f t="shared" si="651"/>
        <v>-3</v>
      </c>
      <c r="W7544" t="str">
        <f t="shared" si="652"/>
        <v>Monitor</v>
      </c>
      <c r="X7544" t="str">
        <f t="shared" si="650"/>
        <v>Normal</v>
      </c>
      <c r="Y7544" t="str">
        <f t="shared" si="653"/>
        <v>Local</v>
      </c>
      <c r="Z7544" t="str">
        <f t="shared" si="649"/>
        <v>Chronic Absenteeism</v>
      </c>
      <c r="AA7544" t="s">
        <v>33</v>
      </c>
      <c r="AB7544">
        <v>0</v>
      </c>
    </row>
    <row r="7545" spans="1:28" x14ac:dyDescent="0.3">
      <c r="A7545">
        <v>11</v>
      </c>
      <c r="B7545" t="s">
        <v>38</v>
      </c>
      <c r="C7545">
        <v>7</v>
      </c>
      <c r="D7545" t="s">
        <v>39</v>
      </c>
      <c r="E7545" t="s">
        <v>24</v>
      </c>
      <c r="F7545">
        <v>4</v>
      </c>
      <c r="G7545">
        <v>0</v>
      </c>
      <c r="H7545" t="s">
        <v>25</v>
      </c>
      <c r="I7545">
        <v>681855</v>
      </c>
      <c r="J7545" t="s">
        <v>37</v>
      </c>
      <c r="K7545" t="s">
        <v>27</v>
      </c>
      <c r="L7545">
        <v>0</v>
      </c>
      <c r="M7545">
        <v>1</v>
      </c>
      <c r="N7545">
        <v>3.1</v>
      </c>
      <c r="O7545" t="s">
        <v>28</v>
      </c>
      <c r="P7545">
        <v>0</v>
      </c>
      <c r="Q7545">
        <v>4</v>
      </c>
      <c r="R7545">
        <v>8.1</v>
      </c>
      <c r="S7545">
        <v>89.8</v>
      </c>
      <c r="T7545">
        <v>56.5</v>
      </c>
      <c r="U7545">
        <v>85.6</v>
      </c>
      <c r="V7545">
        <f t="shared" si="651"/>
        <v>29.099999999999994</v>
      </c>
      <c r="W7545" t="str">
        <f t="shared" si="652"/>
        <v>Monitor</v>
      </c>
      <c r="X7545" t="str">
        <f t="shared" si="650"/>
        <v>Surge</v>
      </c>
      <c r="Y7545" t="str">
        <f t="shared" si="653"/>
        <v>Local</v>
      </c>
      <c r="Z7545" t="str">
        <f t="shared" si="649"/>
        <v>At-Risk</v>
      </c>
      <c r="AA7545" t="s">
        <v>42</v>
      </c>
      <c r="AB7545">
        <v>0</v>
      </c>
    </row>
    <row r="7546" spans="1:28" x14ac:dyDescent="0.3">
      <c r="A7546">
        <v>12</v>
      </c>
      <c r="B7546" t="s">
        <v>38</v>
      </c>
      <c r="C7546">
        <v>8</v>
      </c>
      <c r="D7546" t="s">
        <v>23</v>
      </c>
      <c r="E7546" t="s">
        <v>24</v>
      </c>
      <c r="F7546">
        <v>6</v>
      </c>
      <c r="G7546">
        <v>0</v>
      </c>
      <c r="H7546" t="s">
        <v>36</v>
      </c>
      <c r="I7546">
        <v>254625</v>
      </c>
      <c r="J7546" t="s">
        <v>32</v>
      </c>
      <c r="K7546" t="s">
        <v>27</v>
      </c>
      <c r="L7546">
        <v>0</v>
      </c>
      <c r="M7546">
        <v>0</v>
      </c>
      <c r="N7546">
        <v>11.6</v>
      </c>
      <c r="O7546" t="s">
        <v>28</v>
      </c>
      <c r="P7546">
        <v>0</v>
      </c>
      <c r="Q7546">
        <v>3</v>
      </c>
      <c r="R7546">
        <v>10.199999999999999</v>
      </c>
      <c r="S7546">
        <v>72</v>
      </c>
      <c r="T7546">
        <v>52</v>
      </c>
      <c r="U7546">
        <v>51.9</v>
      </c>
      <c r="V7546">
        <f t="shared" si="651"/>
        <v>-0.10000000000000142</v>
      </c>
      <c r="W7546" t="str">
        <f t="shared" si="652"/>
        <v>Monitor</v>
      </c>
      <c r="X7546" t="str">
        <f t="shared" si="650"/>
        <v>Normal</v>
      </c>
      <c r="Y7546" t="str">
        <f t="shared" si="653"/>
        <v>Commuter</v>
      </c>
      <c r="Z7546" t="str">
        <f t="shared" si="649"/>
        <v>Chronic Absenteeism</v>
      </c>
      <c r="AA7546" t="s">
        <v>29</v>
      </c>
      <c r="AB7546">
        <v>0</v>
      </c>
    </row>
    <row r="7547" spans="1:28" x14ac:dyDescent="0.3">
      <c r="A7547">
        <v>12</v>
      </c>
      <c r="B7547" t="s">
        <v>22</v>
      </c>
      <c r="C7547">
        <v>8</v>
      </c>
      <c r="D7547" t="s">
        <v>39</v>
      </c>
      <c r="E7547" t="s">
        <v>24</v>
      </c>
      <c r="F7547">
        <v>4</v>
      </c>
      <c r="G7547">
        <v>0</v>
      </c>
      <c r="H7547" t="s">
        <v>36</v>
      </c>
      <c r="I7547">
        <v>239027</v>
      </c>
      <c r="J7547" t="s">
        <v>41</v>
      </c>
      <c r="K7547" t="s">
        <v>41</v>
      </c>
      <c r="L7547">
        <v>0</v>
      </c>
      <c r="M7547">
        <v>1</v>
      </c>
      <c r="N7547">
        <v>6.4</v>
      </c>
      <c r="O7547" t="s">
        <v>28</v>
      </c>
      <c r="P7547">
        <v>0</v>
      </c>
      <c r="Q7547">
        <v>4</v>
      </c>
      <c r="R7547">
        <v>14.5</v>
      </c>
      <c r="S7547">
        <v>81.7</v>
      </c>
      <c r="T7547">
        <v>84.3</v>
      </c>
      <c r="U7547">
        <v>63.3</v>
      </c>
      <c r="V7547">
        <f t="shared" si="651"/>
        <v>-21</v>
      </c>
      <c r="W7547" t="str">
        <f t="shared" si="652"/>
        <v>Monitor</v>
      </c>
      <c r="X7547" t="str">
        <f t="shared" si="650"/>
        <v>Normal</v>
      </c>
      <c r="Y7547" t="str">
        <f t="shared" si="653"/>
        <v>Commuter</v>
      </c>
      <c r="Z7547" t="str">
        <f t="shared" si="649"/>
        <v>At-Risk</v>
      </c>
      <c r="AA7547" t="s">
        <v>33</v>
      </c>
      <c r="AB7547">
        <v>0</v>
      </c>
    </row>
    <row r="7548" spans="1:28" x14ac:dyDescent="0.3">
      <c r="A7548">
        <v>14</v>
      </c>
      <c r="B7548" t="s">
        <v>22</v>
      </c>
      <c r="C7548">
        <v>8</v>
      </c>
      <c r="D7548" t="s">
        <v>39</v>
      </c>
      <c r="E7548" t="s">
        <v>24</v>
      </c>
      <c r="F7548">
        <v>4</v>
      </c>
      <c r="G7548">
        <v>0</v>
      </c>
      <c r="H7548" t="s">
        <v>36</v>
      </c>
      <c r="I7548">
        <v>264181</v>
      </c>
      <c r="J7548" t="s">
        <v>31</v>
      </c>
      <c r="K7548" t="s">
        <v>43</v>
      </c>
      <c r="L7548">
        <v>1</v>
      </c>
      <c r="M7548">
        <v>0</v>
      </c>
      <c r="N7548">
        <v>1.5</v>
      </c>
      <c r="O7548" t="s">
        <v>47</v>
      </c>
      <c r="P7548">
        <v>0</v>
      </c>
      <c r="Q7548">
        <v>3</v>
      </c>
      <c r="R7548">
        <v>9</v>
      </c>
      <c r="S7548">
        <v>86.2</v>
      </c>
      <c r="T7548">
        <v>46.4</v>
      </c>
      <c r="U7548">
        <v>50.1</v>
      </c>
      <c r="V7548">
        <f t="shared" si="651"/>
        <v>3.7000000000000028</v>
      </c>
      <c r="W7548" t="str">
        <f t="shared" si="652"/>
        <v>Monitor</v>
      </c>
      <c r="X7548" t="str">
        <f t="shared" si="650"/>
        <v>Normal</v>
      </c>
      <c r="Y7548" t="str">
        <f t="shared" si="653"/>
        <v>Local</v>
      </c>
      <c r="Z7548" t="str">
        <f t="shared" si="649"/>
        <v>At-Risk</v>
      </c>
      <c r="AA7548" t="s">
        <v>29</v>
      </c>
      <c r="AB7548">
        <v>0</v>
      </c>
    </row>
    <row r="7549" spans="1:28" x14ac:dyDescent="0.3">
      <c r="A7549">
        <v>12</v>
      </c>
      <c r="B7549" t="s">
        <v>38</v>
      </c>
      <c r="C7549">
        <v>6</v>
      </c>
      <c r="D7549" t="s">
        <v>48</v>
      </c>
      <c r="E7549" t="s">
        <v>30</v>
      </c>
      <c r="F7549">
        <v>6</v>
      </c>
      <c r="G7549">
        <v>0</v>
      </c>
      <c r="H7549" t="s">
        <v>25</v>
      </c>
      <c r="I7549">
        <v>393494</v>
      </c>
      <c r="J7549" t="s">
        <v>41</v>
      </c>
      <c r="K7549" t="s">
        <v>37</v>
      </c>
      <c r="L7549">
        <v>1</v>
      </c>
      <c r="M7549">
        <v>1</v>
      </c>
      <c r="N7549">
        <v>2.2999999999999998</v>
      </c>
      <c r="O7549" t="s">
        <v>28</v>
      </c>
      <c r="P7549">
        <v>1</v>
      </c>
      <c r="Q7549">
        <v>1</v>
      </c>
      <c r="R7549">
        <v>19.600000000000001</v>
      </c>
      <c r="S7549">
        <v>76.900000000000006</v>
      </c>
      <c r="T7549">
        <v>56.3</v>
      </c>
      <c r="U7549">
        <v>74.3</v>
      </c>
      <c r="V7549">
        <f t="shared" si="651"/>
        <v>18</v>
      </c>
      <c r="W7549" t="str">
        <f t="shared" si="652"/>
        <v>Monitor</v>
      </c>
      <c r="X7549" t="str">
        <f t="shared" si="650"/>
        <v>Surge</v>
      </c>
      <c r="Y7549" t="str">
        <f t="shared" si="653"/>
        <v>Local</v>
      </c>
      <c r="Z7549" t="str">
        <f t="shared" ref="Z7549:Z7605" si="654">IF(S7549&gt;=90, "Healthy", IF(S7549&gt;75, "At-Risk", "Chronic Absenteeism"))</f>
        <v>At-Risk</v>
      </c>
      <c r="AA7549" t="s">
        <v>33</v>
      </c>
      <c r="AB7549">
        <v>0</v>
      </c>
    </row>
    <row r="7550" spans="1:28" x14ac:dyDescent="0.3">
      <c r="A7550">
        <v>17</v>
      </c>
      <c r="B7550" t="s">
        <v>38</v>
      </c>
      <c r="C7550">
        <v>11</v>
      </c>
      <c r="D7550" t="s">
        <v>39</v>
      </c>
      <c r="E7550" t="s">
        <v>30</v>
      </c>
      <c r="F7550">
        <v>3</v>
      </c>
      <c r="G7550">
        <v>0</v>
      </c>
      <c r="H7550" t="s">
        <v>36</v>
      </c>
      <c r="I7550">
        <v>323776</v>
      </c>
      <c r="J7550" t="s">
        <v>43</v>
      </c>
      <c r="K7550" t="s">
        <v>32</v>
      </c>
      <c r="L7550">
        <v>1</v>
      </c>
      <c r="M7550">
        <v>1</v>
      </c>
      <c r="N7550">
        <v>0.8</v>
      </c>
      <c r="O7550" t="s">
        <v>28</v>
      </c>
      <c r="P7550">
        <v>0</v>
      </c>
      <c r="Q7550">
        <v>4</v>
      </c>
      <c r="R7550">
        <v>16.2</v>
      </c>
      <c r="S7550">
        <v>84.9</v>
      </c>
      <c r="T7550">
        <v>67.099999999999994</v>
      </c>
      <c r="U7550">
        <v>59.6</v>
      </c>
      <c r="V7550">
        <f t="shared" si="651"/>
        <v>-7.4999999999999929</v>
      </c>
      <c r="W7550" t="str">
        <f t="shared" si="652"/>
        <v>Monitor</v>
      </c>
      <c r="X7550" t="str">
        <f t="shared" si="650"/>
        <v>Normal</v>
      </c>
      <c r="Y7550" t="str">
        <f t="shared" si="653"/>
        <v>Local</v>
      </c>
      <c r="Z7550" t="str">
        <f t="shared" si="654"/>
        <v>At-Risk</v>
      </c>
      <c r="AA7550" t="s">
        <v>29</v>
      </c>
      <c r="AB7550">
        <v>0</v>
      </c>
    </row>
    <row r="7551" spans="1:28" x14ac:dyDescent="0.3">
      <c r="A7551">
        <v>16</v>
      </c>
      <c r="B7551" t="s">
        <v>22</v>
      </c>
      <c r="C7551">
        <v>11</v>
      </c>
      <c r="D7551" t="s">
        <v>48</v>
      </c>
      <c r="E7551" t="s">
        <v>30</v>
      </c>
      <c r="F7551">
        <v>5</v>
      </c>
      <c r="G7551">
        <v>0</v>
      </c>
      <c r="H7551" t="s">
        <v>36</v>
      </c>
      <c r="I7551">
        <v>182601</v>
      </c>
      <c r="J7551" t="s">
        <v>37</v>
      </c>
      <c r="K7551" t="s">
        <v>27</v>
      </c>
      <c r="L7551">
        <v>0</v>
      </c>
      <c r="M7551">
        <v>0</v>
      </c>
      <c r="N7551">
        <v>2.2999999999999998</v>
      </c>
      <c r="O7551" t="s">
        <v>28</v>
      </c>
      <c r="P7551">
        <v>0</v>
      </c>
      <c r="Q7551">
        <v>3</v>
      </c>
      <c r="R7551">
        <v>6.2</v>
      </c>
      <c r="S7551">
        <v>77.8</v>
      </c>
      <c r="T7551">
        <v>59.6</v>
      </c>
      <c r="U7551">
        <v>63.5</v>
      </c>
      <c r="V7551">
        <f t="shared" si="651"/>
        <v>3.8999999999999986</v>
      </c>
      <c r="W7551" t="str">
        <f t="shared" si="652"/>
        <v>Monitor</v>
      </c>
      <c r="X7551" t="str">
        <f t="shared" si="650"/>
        <v>Normal</v>
      </c>
      <c r="Y7551" t="str">
        <f t="shared" si="653"/>
        <v>Local</v>
      </c>
      <c r="Z7551" t="str">
        <f t="shared" si="654"/>
        <v>At-Risk</v>
      </c>
      <c r="AA7551" t="s">
        <v>33</v>
      </c>
      <c r="AB7551">
        <v>0</v>
      </c>
    </row>
    <row r="7552" spans="1:28" x14ac:dyDescent="0.3">
      <c r="A7552">
        <v>12</v>
      </c>
      <c r="B7552" t="s">
        <v>38</v>
      </c>
      <c r="C7552">
        <v>8</v>
      </c>
      <c r="D7552" t="s">
        <v>39</v>
      </c>
      <c r="E7552" t="s">
        <v>30</v>
      </c>
      <c r="F7552">
        <v>5</v>
      </c>
      <c r="G7552">
        <v>0</v>
      </c>
      <c r="H7552" t="s">
        <v>40</v>
      </c>
      <c r="I7552">
        <v>1369988</v>
      </c>
      <c r="J7552" t="s">
        <v>26</v>
      </c>
      <c r="K7552" t="s">
        <v>41</v>
      </c>
      <c r="L7552">
        <v>0</v>
      </c>
      <c r="M7552">
        <v>1</v>
      </c>
      <c r="N7552">
        <v>3.7</v>
      </c>
      <c r="O7552" t="s">
        <v>28</v>
      </c>
      <c r="P7552">
        <v>0</v>
      </c>
      <c r="Q7552">
        <v>3</v>
      </c>
      <c r="R7552">
        <v>17.7</v>
      </c>
      <c r="S7552">
        <v>84.1</v>
      </c>
      <c r="T7552">
        <v>71.7</v>
      </c>
      <c r="U7552">
        <v>76.8</v>
      </c>
      <c r="V7552">
        <f t="shared" si="651"/>
        <v>5.0999999999999943</v>
      </c>
      <c r="W7552" t="str">
        <f t="shared" si="652"/>
        <v>Monitor</v>
      </c>
      <c r="X7552" t="str">
        <f t="shared" si="650"/>
        <v>Normal</v>
      </c>
      <c r="Y7552" t="str">
        <f t="shared" si="653"/>
        <v>Local</v>
      </c>
      <c r="Z7552" t="str">
        <f t="shared" si="654"/>
        <v>At-Risk</v>
      </c>
      <c r="AA7552" t="s">
        <v>42</v>
      </c>
      <c r="AB7552">
        <v>0</v>
      </c>
    </row>
    <row r="7553" spans="1:28" x14ac:dyDescent="0.3">
      <c r="A7553">
        <v>15</v>
      </c>
      <c r="B7553" t="s">
        <v>38</v>
      </c>
      <c r="C7553">
        <v>10</v>
      </c>
      <c r="D7553" t="s">
        <v>39</v>
      </c>
      <c r="E7553" t="s">
        <v>24</v>
      </c>
      <c r="F7553">
        <v>4</v>
      </c>
      <c r="G7553">
        <v>0</v>
      </c>
      <c r="H7553" t="s">
        <v>45</v>
      </c>
      <c r="I7553">
        <v>3714103</v>
      </c>
      <c r="J7553" t="s">
        <v>32</v>
      </c>
      <c r="K7553" t="s">
        <v>43</v>
      </c>
      <c r="L7553">
        <v>1</v>
      </c>
      <c r="M7553">
        <v>1</v>
      </c>
      <c r="N7553">
        <v>4</v>
      </c>
      <c r="O7553" t="s">
        <v>28</v>
      </c>
      <c r="P7553">
        <v>1</v>
      </c>
      <c r="Q7553">
        <v>2</v>
      </c>
      <c r="R7553">
        <v>16.8</v>
      </c>
      <c r="S7553">
        <v>79.8</v>
      </c>
      <c r="T7553">
        <v>83.5</v>
      </c>
      <c r="U7553">
        <v>73.5</v>
      </c>
      <c r="V7553">
        <f t="shared" si="651"/>
        <v>-10</v>
      </c>
      <c r="W7553" t="str">
        <f t="shared" si="652"/>
        <v>Monitor</v>
      </c>
      <c r="X7553" t="str">
        <f t="shared" si="650"/>
        <v>Normal</v>
      </c>
      <c r="Y7553" t="str">
        <f t="shared" si="653"/>
        <v>Local</v>
      </c>
      <c r="Z7553" t="str">
        <f t="shared" si="654"/>
        <v>At-Risk</v>
      </c>
      <c r="AA7553" t="s">
        <v>33</v>
      </c>
      <c r="AB7553">
        <v>0</v>
      </c>
    </row>
    <row r="7554" spans="1:28" x14ac:dyDescent="0.3">
      <c r="A7554">
        <v>15</v>
      </c>
      <c r="B7554" t="s">
        <v>22</v>
      </c>
      <c r="C7554">
        <v>11</v>
      </c>
      <c r="D7554" t="s">
        <v>48</v>
      </c>
      <c r="E7554" t="s">
        <v>30</v>
      </c>
      <c r="F7554">
        <v>5</v>
      </c>
      <c r="G7554">
        <v>0</v>
      </c>
      <c r="H7554" t="s">
        <v>34</v>
      </c>
      <c r="I7554">
        <v>126401</v>
      </c>
      <c r="J7554" t="s">
        <v>26</v>
      </c>
      <c r="K7554" t="s">
        <v>31</v>
      </c>
      <c r="L7554">
        <v>0</v>
      </c>
      <c r="M7554">
        <v>1</v>
      </c>
      <c r="N7554">
        <v>0.3</v>
      </c>
      <c r="O7554" t="s">
        <v>49</v>
      </c>
      <c r="P7554">
        <v>1</v>
      </c>
      <c r="Q7554">
        <v>3</v>
      </c>
      <c r="R7554">
        <v>11.6</v>
      </c>
      <c r="S7554">
        <v>80.400000000000006</v>
      </c>
      <c r="T7554">
        <v>47.1</v>
      </c>
      <c r="U7554">
        <v>70.3</v>
      </c>
      <c r="V7554">
        <f t="shared" si="651"/>
        <v>23.199999999999996</v>
      </c>
      <c r="W7554" t="str">
        <f t="shared" si="652"/>
        <v>Monitor</v>
      </c>
      <c r="X7554" t="str">
        <f t="shared" si="650"/>
        <v>Surge</v>
      </c>
      <c r="Y7554" t="str">
        <f t="shared" si="653"/>
        <v>Local</v>
      </c>
      <c r="Z7554" t="str">
        <f t="shared" si="654"/>
        <v>At-Risk</v>
      </c>
      <c r="AA7554" t="s">
        <v>33</v>
      </c>
      <c r="AB7554">
        <v>0</v>
      </c>
    </row>
    <row r="7555" spans="1:28" x14ac:dyDescent="0.3">
      <c r="A7555">
        <v>17</v>
      </c>
      <c r="B7555" t="s">
        <v>22</v>
      </c>
      <c r="C7555">
        <v>11</v>
      </c>
      <c r="D7555" t="s">
        <v>23</v>
      </c>
      <c r="E7555" t="s">
        <v>24</v>
      </c>
      <c r="F7555">
        <v>3</v>
      </c>
      <c r="G7555">
        <v>0</v>
      </c>
      <c r="H7555" t="s">
        <v>25</v>
      </c>
      <c r="I7555">
        <v>498200</v>
      </c>
      <c r="J7555" t="s">
        <v>41</v>
      </c>
      <c r="K7555" t="s">
        <v>35</v>
      </c>
      <c r="L7555">
        <v>0</v>
      </c>
      <c r="M7555">
        <v>0</v>
      </c>
      <c r="N7555">
        <v>1.9</v>
      </c>
      <c r="O7555" t="s">
        <v>28</v>
      </c>
      <c r="P7555">
        <v>0</v>
      </c>
      <c r="Q7555">
        <v>3</v>
      </c>
      <c r="R7555">
        <v>9.1999999999999993</v>
      </c>
      <c r="S7555">
        <v>80</v>
      </c>
      <c r="T7555">
        <v>58</v>
      </c>
      <c r="U7555">
        <v>61</v>
      </c>
      <c r="V7555">
        <f t="shared" si="651"/>
        <v>3</v>
      </c>
      <c r="W7555" t="str">
        <f t="shared" si="652"/>
        <v>Monitor</v>
      </c>
      <c r="X7555" t="str">
        <f t="shared" ref="X7555:X7618" si="655">IF(V7555&gt;10, "Surge", "Normal")</f>
        <v>Normal</v>
      </c>
      <c r="Y7555" t="str">
        <f t="shared" si="653"/>
        <v>Local</v>
      </c>
      <c r="Z7555" t="str">
        <f t="shared" si="654"/>
        <v>At-Risk</v>
      </c>
      <c r="AA7555" t="s">
        <v>33</v>
      </c>
      <c r="AB7555">
        <v>0</v>
      </c>
    </row>
    <row r="7556" spans="1:28" x14ac:dyDescent="0.3">
      <c r="A7556">
        <v>13</v>
      </c>
      <c r="B7556" t="s">
        <v>38</v>
      </c>
      <c r="C7556">
        <v>7</v>
      </c>
      <c r="D7556" t="s">
        <v>48</v>
      </c>
      <c r="E7556" t="s">
        <v>30</v>
      </c>
      <c r="F7556">
        <v>5</v>
      </c>
      <c r="G7556">
        <v>0</v>
      </c>
      <c r="H7556" t="s">
        <v>36</v>
      </c>
      <c r="I7556">
        <v>276033</v>
      </c>
      <c r="J7556" t="s">
        <v>43</v>
      </c>
      <c r="K7556" t="s">
        <v>27</v>
      </c>
      <c r="L7556">
        <v>0</v>
      </c>
      <c r="M7556">
        <v>1</v>
      </c>
      <c r="N7556">
        <v>0.7</v>
      </c>
      <c r="O7556" t="s">
        <v>47</v>
      </c>
      <c r="P7556">
        <v>0</v>
      </c>
      <c r="Q7556">
        <v>3</v>
      </c>
      <c r="R7556">
        <v>10.7</v>
      </c>
      <c r="S7556">
        <v>89.6</v>
      </c>
      <c r="T7556">
        <v>56.8</v>
      </c>
      <c r="U7556">
        <v>57.5</v>
      </c>
      <c r="V7556">
        <f t="shared" si="651"/>
        <v>0.70000000000000284</v>
      </c>
      <c r="W7556" t="str">
        <f t="shared" si="652"/>
        <v>Monitor</v>
      </c>
      <c r="X7556" t="str">
        <f t="shared" si="655"/>
        <v>Normal</v>
      </c>
      <c r="Y7556" t="str">
        <f t="shared" si="653"/>
        <v>Local</v>
      </c>
      <c r="Z7556" t="str">
        <f t="shared" si="654"/>
        <v>At-Risk</v>
      </c>
      <c r="AA7556" t="s">
        <v>29</v>
      </c>
      <c r="AB7556">
        <v>0</v>
      </c>
    </row>
    <row r="7557" spans="1:28" x14ac:dyDescent="0.3">
      <c r="A7557">
        <v>12</v>
      </c>
      <c r="B7557" t="s">
        <v>22</v>
      </c>
      <c r="C7557">
        <v>7</v>
      </c>
      <c r="D7557" t="s">
        <v>39</v>
      </c>
      <c r="E7557" t="s">
        <v>24</v>
      </c>
      <c r="F7557">
        <v>3</v>
      </c>
      <c r="G7557">
        <v>1</v>
      </c>
      <c r="H7557" t="s">
        <v>36</v>
      </c>
      <c r="I7557">
        <v>245379</v>
      </c>
      <c r="J7557" t="s">
        <v>32</v>
      </c>
      <c r="K7557" t="s">
        <v>27</v>
      </c>
      <c r="L7557">
        <v>0</v>
      </c>
      <c r="M7557">
        <v>0</v>
      </c>
      <c r="O7557" t="s">
        <v>28</v>
      </c>
      <c r="P7557">
        <v>0</v>
      </c>
      <c r="Q7557">
        <v>3</v>
      </c>
      <c r="R7557">
        <v>10.5</v>
      </c>
      <c r="S7557">
        <v>100</v>
      </c>
      <c r="T7557">
        <v>59.3</v>
      </c>
      <c r="U7557">
        <v>71.3</v>
      </c>
      <c r="V7557">
        <f t="shared" si="651"/>
        <v>12</v>
      </c>
      <c r="W7557" t="str">
        <f t="shared" si="652"/>
        <v>Monitor</v>
      </c>
      <c r="X7557" t="str">
        <f t="shared" si="655"/>
        <v>Surge</v>
      </c>
      <c r="Y7557" t="str">
        <f t="shared" si="653"/>
        <v>Local</v>
      </c>
      <c r="Z7557" t="str">
        <f t="shared" si="654"/>
        <v>Healthy</v>
      </c>
      <c r="AA7557" t="s">
        <v>33</v>
      </c>
      <c r="AB7557">
        <v>0</v>
      </c>
    </row>
    <row r="7558" spans="1:28" x14ac:dyDescent="0.3">
      <c r="A7558">
        <v>16</v>
      </c>
      <c r="B7558" t="s">
        <v>22</v>
      </c>
      <c r="C7558">
        <v>10</v>
      </c>
      <c r="D7558" t="s">
        <v>39</v>
      </c>
      <c r="E7558" t="s">
        <v>44</v>
      </c>
      <c r="F7558">
        <v>5</v>
      </c>
      <c r="G7558">
        <v>0</v>
      </c>
      <c r="H7558" t="s">
        <v>34</v>
      </c>
      <c r="I7558">
        <v>88287</v>
      </c>
      <c r="J7558" t="s">
        <v>32</v>
      </c>
      <c r="K7558" t="s">
        <v>43</v>
      </c>
      <c r="L7558">
        <v>1</v>
      </c>
      <c r="M7558">
        <v>0</v>
      </c>
      <c r="N7558">
        <v>3.1</v>
      </c>
      <c r="O7558" t="s">
        <v>28</v>
      </c>
      <c r="P7558">
        <v>0</v>
      </c>
      <c r="Q7558">
        <v>4</v>
      </c>
      <c r="R7558">
        <v>16.399999999999999</v>
      </c>
      <c r="S7558">
        <v>68.2</v>
      </c>
      <c r="T7558">
        <v>57.5</v>
      </c>
      <c r="U7558">
        <v>54.5</v>
      </c>
      <c r="V7558">
        <f t="shared" si="651"/>
        <v>-3</v>
      </c>
      <c r="W7558" t="str">
        <f t="shared" si="652"/>
        <v>Monitor</v>
      </c>
      <c r="X7558" t="str">
        <f t="shared" si="655"/>
        <v>Normal</v>
      </c>
      <c r="Y7558" t="str">
        <f t="shared" si="653"/>
        <v>Local</v>
      </c>
      <c r="Z7558" t="str">
        <f t="shared" si="654"/>
        <v>Chronic Absenteeism</v>
      </c>
      <c r="AA7558" t="s">
        <v>29</v>
      </c>
      <c r="AB7558">
        <v>0</v>
      </c>
    </row>
    <row r="7559" spans="1:28" x14ac:dyDescent="0.3">
      <c r="A7559">
        <v>12</v>
      </c>
      <c r="B7559" t="s">
        <v>38</v>
      </c>
      <c r="C7559">
        <v>6</v>
      </c>
      <c r="D7559" t="s">
        <v>48</v>
      </c>
      <c r="E7559" t="s">
        <v>44</v>
      </c>
      <c r="F7559">
        <v>5</v>
      </c>
      <c r="G7559">
        <v>0</v>
      </c>
      <c r="H7559" t="s">
        <v>25</v>
      </c>
      <c r="I7559">
        <v>458622</v>
      </c>
      <c r="J7559" t="s">
        <v>26</v>
      </c>
      <c r="K7559" t="s">
        <v>27</v>
      </c>
      <c r="L7559">
        <v>0</v>
      </c>
      <c r="M7559">
        <v>1</v>
      </c>
      <c r="N7559">
        <v>0.8</v>
      </c>
      <c r="O7559" t="s">
        <v>28</v>
      </c>
      <c r="P7559">
        <v>1</v>
      </c>
      <c r="Q7559">
        <v>4</v>
      </c>
      <c r="R7559">
        <v>21.4</v>
      </c>
      <c r="S7559">
        <v>82.3</v>
      </c>
      <c r="T7559">
        <v>66.5</v>
      </c>
      <c r="U7559">
        <v>63.8</v>
      </c>
      <c r="V7559">
        <f t="shared" si="651"/>
        <v>-2.7000000000000028</v>
      </c>
      <c r="W7559" t="str">
        <f t="shared" si="652"/>
        <v>Monitor</v>
      </c>
      <c r="X7559" t="str">
        <f t="shared" si="655"/>
        <v>Normal</v>
      </c>
      <c r="Y7559" t="str">
        <f t="shared" si="653"/>
        <v>Local</v>
      </c>
      <c r="Z7559" t="str">
        <f t="shared" si="654"/>
        <v>At-Risk</v>
      </c>
      <c r="AA7559" t="s">
        <v>33</v>
      </c>
      <c r="AB7559">
        <v>0</v>
      </c>
    </row>
    <row r="7560" spans="1:28" x14ac:dyDescent="0.3">
      <c r="A7560">
        <v>15</v>
      </c>
      <c r="B7560" t="s">
        <v>38</v>
      </c>
      <c r="C7560">
        <v>11</v>
      </c>
      <c r="D7560" t="s">
        <v>39</v>
      </c>
      <c r="E7560" t="s">
        <v>44</v>
      </c>
      <c r="F7560">
        <v>4</v>
      </c>
      <c r="G7560">
        <v>0</v>
      </c>
      <c r="H7560" t="s">
        <v>34</v>
      </c>
      <c r="I7560">
        <v>84218</v>
      </c>
      <c r="J7560" t="s">
        <v>43</v>
      </c>
      <c r="K7560" t="s">
        <v>32</v>
      </c>
      <c r="L7560">
        <v>0</v>
      </c>
      <c r="M7560">
        <v>0</v>
      </c>
      <c r="N7560">
        <v>4.4000000000000004</v>
      </c>
      <c r="O7560" t="s">
        <v>49</v>
      </c>
      <c r="P7560">
        <v>0</v>
      </c>
      <c r="Q7560">
        <v>4</v>
      </c>
      <c r="R7560">
        <v>12.4</v>
      </c>
      <c r="S7560">
        <v>87.6</v>
      </c>
      <c r="T7560">
        <v>48.6</v>
      </c>
      <c r="U7560">
        <v>65.2</v>
      </c>
      <c r="V7560">
        <f t="shared" si="651"/>
        <v>16.600000000000001</v>
      </c>
      <c r="W7560" t="str">
        <f t="shared" si="652"/>
        <v>Monitor</v>
      </c>
      <c r="X7560" t="str">
        <f t="shared" si="655"/>
        <v>Surge</v>
      </c>
      <c r="Y7560" t="str">
        <f t="shared" si="653"/>
        <v>Local</v>
      </c>
      <c r="Z7560" t="str">
        <f t="shared" si="654"/>
        <v>At-Risk</v>
      </c>
      <c r="AA7560" t="s">
        <v>33</v>
      </c>
      <c r="AB7560">
        <v>0</v>
      </c>
    </row>
    <row r="7561" spans="1:28" x14ac:dyDescent="0.3">
      <c r="A7561">
        <v>18</v>
      </c>
      <c r="B7561" t="s">
        <v>22</v>
      </c>
      <c r="C7561">
        <v>12</v>
      </c>
      <c r="D7561" t="s">
        <v>39</v>
      </c>
      <c r="E7561" t="s">
        <v>30</v>
      </c>
      <c r="F7561">
        <v>3</v>
      </c>
      <c r="G7561">
        <v>0</v>
      </c>
      <c r="H7561" t="s">
        <v>25</v>
      </c>
      <c r="I7561">
        <v>675575</v>
      </c>
      <c r="J7561" t="s">
        <v>31</v>
      </c>
      <c r="K7561" t="s">
        <v>43</v>
      </c>
      <c r="L7561">
        <v>0</v>
      </c>
      <c r="M7561">
        <v>0</v>
      </c>
      <c r="N7561">
        <v>1.3</v>
      </c>
      <c r="O7561" t="s">
        <v>28</v>
      </c>
      <c r="P7561">
        <v>0</v>
      </c>
      <c r="Q7561">
        <v>3</v>
      </c>
      <c r="R7561">
        <v>12.1</v>
      </c>
      <c r="S7561">
        <v>98.1</v>
      </c>
      <c r="T7561">
        <v>66.400000000000006</v>
      </c>
      <c r="U7561">
        <v>23</v>
      </c>
      <c r="V7561">
        <f t="shared" si="651"/>
        <v>-43.400000000000006</v>
      </c>
      <c r="W7561" t="str">
        <f t="shared" si="652"/>
        <v>High Risk</v>
      </c>
      <c r="X7561" t="str">
        <f t="shared" si="655"/>
        <v>Normal</v>
      </c>
      <c r="Y7561" t="str">
        <f t="shared" si="653"/>
        <v>Local</v>
      </c>
      <c r="Z7561" t="str">
        <f t="shared" si="654"/>
        <v>Healthy</v>
      </c>
      <c r="AA7561" t="s">
        <v>51</v>
      </c>
      <c r="AB7561">
        <v>1</v>
      </c>
    </row>
    <row r="7562" spans="1:28" x14ac:dyDescent="0.3">
      <c r="A7562">
        <v>13</v>
      </c>
      <c r="B7562" t="s">
        <v>38</v>
      </c>
      <c r="C7562">
        <v>9</v>
      </c>
      <c r="D7562" t="s">
        <v>39</v>
      </c>
      <c r="E7562" t="s">
        <v>30</v>
      </c>
      <c r="F7562">
        <v>3</v>
      </c>
      <c r="G7562">
        <v>1</v>
      </c>
      <c r="H7562" t="s">
        <v>25</v>
      </c>
      <c r="I7562">
        <v>635456</v>
      </c>
      <c r="J7562" t="s">
        <v>35</v>
      </c>
      <c r="K7562" t="s">
        <v>41</v>
      </c>
      <c r="L7562">
        <v>0</v>
      </c>
      <c r="M7562">
        <v>1</v>
      </c>
      <c r="N7562">
        <v>2.4</v>
      </c>
      <c r="O7562" t="s">
        <v>28</v>
      </c>
      <c r="P7562">
        <v>0</v>
      </c>
      <c r="Q7562">
        <v>2</v>
      </c>
      <c r="R7562">
        <v>7</v>
      </c>
      <c r="S7562">
        <v>86.2</v>
      </c>
      <c r="T7562">
        <v>56.1</v>
      </c>
      <c r="U7562">
        <v>74.099999999999994</v>
      </c>
      <c r="V7562">
        <f t="shared" si="651"/>
        <v>17.999999999999993</v>
      </c>
      <c r="W7562" t="str">
        <f t="shared" si="652"/>
        <v>Monitor</v>
      </c>
      <c r="X7562" t="str">
        <f t="shared" si="655"/>
        <v>Surge</v>
      </c>
      <c r="Y7562" t="str">
        <f t="shared" si="653"/>
        <v>Local</v>
      </c>
      <c r="Z7562" t="str">
        <f t="shared" si="654"/>
        <v>At-Risk</v>
      </c>
      <c r="AA7562" t="s">
        <v>33</v>
      </c>
      <c r="AB7562">
        <v>0</v>
      </c>
    </row>
    <row r="7563" spans="1:28" x14ac:dyDescent="0.3">
      <c r="A7563">
        <v>15</v>
      </c>
      <c r="B7563" t="s">
        <v>22</v>
      </c>
      <c r="C7563">
        <v>9</v>
      </c>
      <c r="D7563" t="s">
        <v>48</v>
      </c>
      <c r="E7563" t="s">
        <v>24</v>
      </c>
      <c r="F7563">
        <v>5</v>
      </c>
      <c r="G7563">
        <v>0</v>
      </c>
      <c r="H7563" t="s">
        <v>40</v>
      </c>
      <c r="I7563">
        <v>7402816</v>
      </c>
      <c r="J7563" t="s">
        <v>37</v>
      </c>
      <c r="K7563" t="s">
        <v>32</v>
      </c>
      <c r="L7563">
        <v>1</v>
      </c>
      <c r="M7563">
        <v>1</v>
      </c>
      <c r="N7563">
        <v>3.2</v>
      </c>
      <c r="O7563" t="s">
        <v>28</v>
      </c>
      <c r="P7563">
        <v>0</v>
      </c>
      <c r="Q7563">
        <v>3</v>
      </c>
      <c r="R7563">
        <v>18.899999999999999</v>
      </c>
      <c r="S7563">
        <v>96.4</v>
      </c>
      <c r="T7563">
        <v>69.3</v>
      </c>
      <c r="U7563">
        <v>75.8</v>
      </c>
      <c r="V7563">
        <f t="shared" si="651"/>
        <v>6.5</v>
      </c>
      <c r="W7563" t="str">
        <f t="shared" si="652"/>
        <v>Monitor</v>
      </c>
      <c r="X7563" t="str">
        <f t="shared" si="655"/>
        <v>Normal</v>
      </c>
      <c r="Y7563" t="str">
        <f t="shared" si="653"/>
        <v>Local</v>
      </c>
      <c r="Z7563" t="str">
        <f t="shared" si="654"/>
        <v>Healthy</v>
      </c>
      <c r="AA7563" t="s">
        <v>42</v>
      </c>
      <c r="AB7563">
        <v>0</v>
      </c>
    </row>
    <row r="7564" spans="1:28" x14ac:dyDescent="0.3">
      <c r="A7564">
        <v>13</v>
      </c>
      <c r="B7564" t="s">
        <v>22</v>
      </c>
      <c r="C7564">
        <v>9</v>
      </c>
      <c r="D7564" t="s">
        <v>23</v>
      </c>
      <c r="E7564" t="s">
        <v>30</v>
      </c>
      <c r="F7564">
        <v>5</v>
      </c>
      <c r="G7564">
        <v>0</v>
      </c>
      <c r="H7564" t="s">
        <v>45</v>
      </c>
      <c r="I7564">
        <v>5315094</v>
      </c>
      <c r="J7564" t="s">
        <v>31</v>
      </c>
      <c r="K7564" t="s">
        <v>41</v>
      </c>
      <c r="L7564">
        <v>1</v>
      </c>
      <c r="M7564">
        <v>1</v>
      </c>
      <c r="N7564">
        <v>0.5</v>
      </c>
      <c r="O7564" t="s">
        <v>28</v>
      </c>
      <c r="P7564">
        <v>0</v>
      </c>
      <c r="Q7564">
        <v>4</v>
      </c>
      <c r="R7564">
        <v>12.6</v>
      </c>
      <c r="S7564">
        <v>81.900000000000006</v>
      </c>
      <c r="T7564">
        <v>87.1</v>
      </c>
      <c r="U7564">
        <v>84.1</v>
      </c>
      <c r="V7564">
        <f t="shared" si="651"/>
        <v>-3</v>
      </c>
      <c r="W7564" t="str">
        <f t="shared" si="652"/>
        <v>Monitor</v>
      </c>
      <c r="X7564" t="str">
        <f t="shared" si="655"/>
        <v>Normal</v>
      </c>
      <c r="Y7564" t="str">
        <f t="shared" si="653"/>
        <v>Local</v>
      </c>
      <c r="Z7564" t="str">
        <f t="shared" si="654"/>
        <v>At-Risk</v>
      </c>
      <c r="AA7564" t="s">
        <v>42</v>
      </c>
      <c r="AB7564">
        <v>0</v>
      </c>
    </row>
    <row r="7565" spans="1:28" x14ac:dyDescent="0.3">
      <c r="A7565">
        <v>18</v>
      </c>
      <c r="B7565" t="s">
        <v>38</v>
      </c>
      <c r="C7565">
        <v>12</v>
      </c>
      <c r="D7565" t="s">
        <v>23</v>
      </c>
      <c r="E7565" t="s">
        <v>44</v>
      </c>
      <c r="F7565">
        <v>4</v>
      </c>
      <c r="G7565">
        <v>0</v>
      </c>
      <c r="H7565" t="s">
        <v>34</v>
      </c>
      <c r="I7565">
        <v>114905</v>
      </c>
      <c r="J7565" t="s">
        <v>37</v>
      </c>
      <c r="K7565" t="s">
        <v>32</v>
      </c>
      <c r="L7565">
        <v>1</v>
      </c>
      <c r="M7565">
        <v>0</v>
      </c>
      <c r="N7565">
        <v>3.6</v>
      </c>
      <c r="O7565" t="s">
        <v>49</v>
      </c>
      <c r="P7565">
        <v>0</v>
      </c>
      <c r="Q7565">
        <v>4</v>
      </c>
      <c r="R7565">
        <v>12.5</v>
      </c>
      <c r="S7565">
        <v>93.9</v>
      </c>
      <c r="T7565">
        <v>67</v>
      </c>
      <c r="U7565">
        <v>61.9</v>
      </c>
      <c r="V7565">
        <f t="shared" si="651"/>
        <v>-5.1000000000000014</v>
      </c>
      <c r="W7565" t="str">
        <f t="shared" si="652"/>
        <v>Monitor</v>
      </c>
      <c r="X7565" t="str">
        <f t="shared" si="655"/>
        <v>Normal</v>
      </c>
      <c r="Y7565" t="str">
        <f t="shared" si="653"/>
        <v>Local</v>
      </c>
      <c r="Z7565" t="str">
        <f t="shared" si="654"/>
        <v>Healthy</v>
      </c>
      <c r="AA7565" t="s">
        <v>33</v>
      </c>
      <c r="AB7565">
        <v>0</v>
      </c>
    </row>
    <row r="7566" spans="1:28" x14ac:dyDescent="0.3">
      <c r="A7566">
        <v>15</v>
      </c>
      <c r="B7566" t="s">
        <v>22</v>
      </c>
      <c r="C7566">
        <v>9</v>
      </c>
      <c r="D7566" t="s">
        <v>23</v>
      </c>
      <c r="E7566" t="s">
        <v>30</v>
      </c>
      <c r="F7566">
        <v>5</v>
      </c>
      <c r="G7566">
        <v>0</v>
      </c>
      <c r="H7566" t="s">
        <v>40</v>
      </c>
      <c r="I7566">
        <v>1067641</v>
      </c>
      <c r="J7566" t="s">
        <v>35</v>
      </c>
      <c r="K7566" t="s">
        <v>43</v>
      </c>
      <c r="L7566">
        <v>1</v>
      </c>
      <c r="M7566">
        <v>0</v>
      </c>
      <c r="N7566">
        <v>2.2000000000000002</v>
      </c>
      <c r="O7566" t="s">
        <v>28</v>
      </c>
      <c r="P7566">
        <v>0</v>
      </c>
      <c r="Q7566">
        <v>3</v>
      </c>
      <c r="R7566">
        <v>6.2</v>
      </c>
      <c r="S7566">
        <v>86</v>
      </c>
      <c r="T7566">
        <v>67.3</v>
      </c>
      <c r="U7566">
        <v>71.3</v>
      </c>
      <c r="V7566">
        <f t="shared" si="651"/>
        <v>4</v>
      </c>
      <c r="W7566" t="str">
        <f t="shared" si="652"/>
        <v>Monitor</v>
      </c>
      <c r="X7566" t="str">
        <f t="shared" si="655"/>
        <v>Normal</v>
      </c>
      <c r="Y7566" t="str">
        <f t="shared" si="653"/>
        <v>Local</v>
      </c>
      <c r="Z7566" t="str">
        <f t="shared" si="654"/>
        <v>At-Risk</v>
      </c>
      <c r="AA7566" t="s">
        <v>33</v>
      </c>
      <c r="AB7566">
        <v>0</v>
      </c>
    </row>
    <row r="7567" spans="1:28" x14ac:dyDescent="0.3">
      <c r="A7567">
        <v>11</v>
      </c>
      <c r="B7567" t="s">
        <v>22</v>
      </c>
      <c r="C7567">
        <v>7</v>
      </c>
      <c r="D7567" t="s">
        <v>23</v>
      </c>
      <c r="E7567" t="s">
        <v>24</v>
      </c>
      <c r="F7567">
        <v>4</v>
      </c>
      <c r="G7567">
        <v>0</v>
      </c>
      <c r="H7567" t="s">
        <v>40</v>
      </c>
      <c r="I7567">
        <v>739425</v>
      </c>
      <c r="J7567" t="s">
        <v>37</v>
      </c>
      <c r="K7567" t="s">
        <v>26</v>
      </c>
      <c r="L7567">
        <v>0</v>
      </c>
      <c r="M7567">
        <v>1</v>
      </c>
      <c r="N7567">
        <v>2.7</v>
      </c>
      <c r="O7567" t="s">
        <v>28</v>
      </c>
      <c r="P7567">
        <v>1</v>
      </c>
      <c r="Q7567">
        <v>3</v>
      </c>
      <c r="R7567">
        <v>11.5</v>
      </c>
      <c r="S7567">
        <v>80.099999999999994</v>
      </c>
      <c r="T7567">
        <v>64.099999999999994</v>
      </c>
      <c r="U7567">
        <v>75.5</v>
      </c>
      <c r="V7567">
        <f t="shared" si="651"/>
        <v>11.400000000000006</v>
      </c>
      <c r="W7567" t="str">
        <f t="shared" si="652"/>
        <v>Monitor</v>
      </c>
      <c r="X7567" t="str">
        <f t="shared" si="655"/>
        <v>Surge</v>
      </c>
      <c r="Y7567" t="str">
        <f t="shared" si="653"/>
        <v>Local</v>
      </c>
      <c r="Z7567" t="str">
        <f t="shared" si="654"/>
        <v>At-Risk</v>
      </c>
      <c r="AA7567" t="s">
        <v>42</v>
      </c>
      <c r="AB7567">
        <v>0</v>
      </c>
    </row>
    <row r="7568" spans="1:28" x14ac:dyDescent="0.3">
      <c r="A7568">
        <v>17</v>
      </c>
      <c r="B7568" t="s">
        <v>22</v>
      </c>
      <c r="C7568">
        <v>12</v>
      </c>
      <c r="D7568" t="s">
        <v>23</v>
      </c>
      <c r="E7568" t="s">
        <v>30</v>
      </c>
      <c r="F7568">
        <v>5</v>
      </c>
      <c r="G7568">
        <v>0</v>
      </c>
      <c r="H7568" t="s">
        <v>36</v>
      </c>
      <c r="I7568">
        <v>235324</v>
      </c>
      <c r="J7568" t="s">
        <v>26</v>
      </c>
      <c r="K7568" t="s">
        <v>35</v>
      </c>
      <c r="L7568">
        <v>0</v>
      </c>
      <c r="M7568">
        <v>1</v>
      </c>
      <c r="N7568">
        <v>1.1000000000000001</v>
      </c>
      <c r="O7568" t="s">
        <v>28</v>
      </c>
      <c r="P7568">
        <v>0</v>
      </c>
      <c r="Q7568">
        <v>4</v>
      </c>
      <c r="R7568">
        <v>12.9</v>
      </c>
      <c r="S7568">
        <v>78.5</v>
      </c>
      <c r="T7568">
        <v>68.2</v>
      </c>
      <c r="U7568">
        <v>78.099999999999994</v>
      </c>
      <c r="V7568">
        <f t="shared" si="651"/>
        <v>9.8999999999999915</v>
      </c>
      <c r="W7568" t="str">
        <f t="shared" si="652"/>
        <v>Monitor</v>
      </c>
      <c r="X7568" t="str">
        <f t="shared" si="655"/>
        <v>Normal</v>
      </c>
      <c r="Y7568" t="str">
        <f t="shared" si="653"/>
        <v>Local</v>
      </c>
      <c r="Z7568" t="str">
        <f t="shared" si="654"/>
        <v>At-Risk</v>
      </c>
      <c r="AA7568" t="s">
        <v>42</v>
      </c>
      <c r="AB7568">
        <v>0</v>
      </c>
    </row>
    <row r="7569" spans="1:28" x14ac:dyDescent="0.3">
      <c r="A7569">
        <v>16</v>
      </c>
      <c r="B7569" t="s">
        <v>38</v>
      </c>
      <c r="C7569">
        <v>11</v>
      </c>
      <c r="D7569" t="s">
        <v>48</v>
      </c>
      <c r="E7569" t="s">
        <v>24</v>
      </c>
      <c r="F7569">
        <v>6</v>
      </c>
      <c r="G7569">
        <v>0</v>
      </c>
      <c r="H7569" t="s">
        <v>34</v>
      </c>
      <c r="I7569">
        <v>164805</v>
      </c>
      <c r="J7569" t="s">
        <v>31</v>
      </c>
      <c r="K7569" t="s">
        <v>43</v>
      </c>
      <c r="L7569">
        <v>0</v>
      </c>
      <c r="M7569">
        <v>0</v>
      </c>
      <c r="N7569">
        <v>7.8</v>
      </c>
      <c r="O7569" t="s">
        <v>47</v>
      </c>
      <c r="P7569">
        <v>0</v>
      </c>
      <c r="Q7569">
        <v>2</v>
      </c>
      <c r="R7569">
        <v>15.5</v>
      </c>
      <c r="S7569">
        <v>73.7</v>
      </c>
      <c r="T7569">
        <v>64.5</v>
      </c>
      <c r="U7569">
        <v>72</v>
      </c>
      <c r="V7569">
        <f t="shared" si="651"/>
        <v>7.5</v>
      </c>
      <c r="W7569" t="str">
        <f t="shared" si="652"/>
        <v>Monitor</v>
      </c>
      <c r="X7569" t="str">
        <f t="shared" si="655"/>
        <v>Normal</v>
      </c>
      <c r="Y7569" t="str">
        <f t="shared" si="653"/>
        <v>Commuter</v>
      </c>
      <c r="Z7569" t="str">
        <f t="shared" si="654"/>
        <v>Chronic Absenteeism</v>
      </c>
      <c r="AA7569" t="s">
        <v>33</v>
      </c>
      <c r="AB7569">
        <v>0</v>
      </c>
    </row>
    <row r="7570" spans="1:28" x14ac:dyDescent="0.3">
      <c r="A7570">
        <v>10</v>
      </c>
      <c r="B7570" t="s">
        <v>38</v>
      </c>
      <c r="C7570">
        <v>6</v>
      </c>
      <c r="D7570" t="s">
        <v>23</v>
      </c>
      <c r="E7570" t="s">
        <v>24</v>
      </c>
      <c r="F7570">
        <v>3</v>
      </c>
      <c r="G7570">
        <v>0</v>
      </c>
      <c r="H7570" t="s">
        <v>36</v>
      </c>
      <c r="I7570">
        <v>293005</v>
      </c>
      <c r="J7570" t="s">
        <v>26</v>
      </c>
      <c r="K7570" t="s">
        <v>37</v>
      </c>
      <c r="L7570">
        <v>1</v>
      </c>
      <c r="M7570">
        <v>1</v>
      </c>
      <c r="N7570">
        <v>17.399999999999999</v>
      </c>
      <c r="O7570" t="s">
        <v>47</v>
      </c>
      <c r="P7570">
        <v>1</v>
      </c>
      <c r="Q7570">
        <v>2</v>
      </c>
      <c r="R7570">
        <v>11.2</v>
      </c>
      <c r="S7570">
        <v>76.099999999999994</v>
      </c>
      <c r="T7570">
        <v>46.4</v>
      </c>
      <c r="U7570">
        <v>65.900000000000006</v>
      </c>
      <c r="V7570">
        <f t="shared" si="651"/>
        <v>19.500000000000007</v>
      </c>
      <c r="W7570" t="str">
        <f t="shared" si="652"/>
        <v>Monitor</v>
      </c>
      <c r="X7570" t="str">
        <f t="shared" si="655"/>
        <v>Surge</v>
      </c>
      <c r="Y7570" t="str">
        <f t="shared" si="653"/>
        <v>Distant</v>
      </c>
      <c r="Z7570" t="str">
        <f t="shared" si="654"/>
        <v>At-Risk</v>
      </c>
      <c r="AA7570" t="s">
        <v>33</v>
      </c>
      <c r="AB7570">
        <v>0</v>
      </c>
    </row>
    <row r="7571" spans="1:28" x14ac:dyDescent="0.3">
      <c r="A7571">
        <v>13</v>
      </c>
      <c r="B7571" t="s">
        <v>38</v>
      </c>
      <c r="C7571">
        <v>9</v>
      </c>
      <c r="D7571" t="s">
        <v>39</v>
      </c>
      <c r="E7571" t="s">
        <v>44</v>
      </c>
      <c r="F7571">
        <v>4</v>
      </c>
      <c r="G7571">
        <v>0</v>
      </c>
      <c r="H7571" t="s">
        <v>45</v>
      </c>
      <c r="I7571">
        <v>2716396</v>
      </c>
      <c r="J7571" t="s">
        <v>41</v>
      </c>
      <c r="K7571" t="s">
        <v>41</v>
      </c>
      <c r="L7571">
        <v>1</v>
      </c>
      <c r="M7571">
        <v>0</v>
      </c>
      <c r="N7571">
        <v>1.8</v>
      </c>
      <c r="O7571" t="s">
        <v>28</v>
      </c>
      <c r="P7571">
        <v>1</v>
      </c>
      <c r="Q7571">
        <v>4</v>
      </c>
      <c r="R7571">
        <v>17.2</v>
      </c>
      <c r="S7571">
        <v>85.8</v>
      </c>
      <c r="T7571">
        <v>68.400000000000006</v>
      </c>
      <c r="U7571">
        <v>82.2</v>
      </c>
      <c r="V7571">
        <f t="shared" si="651"/>
        <v>13.799999999999997</v>
      </c>
      <c r="W7571" t="str">
        <f t="shared" si="652"/>
        <v>Monitor</v>
      </c>
      <c r="X7571" t="str">
        <f t="shared" si="655"/>
        <v>Surge</v>
      </c>
      <c r="Y7571" t="str">
        <f t="shared" si="653"/>
        <v>Local</v>
      </c>
      <c r="Z7571" t="str">
        <f t="shared" si="654"/>
        <v>At-Risk</v>
      </c>
      <c r="AA7571" t="s">
        <v>42</v>
      </c>
      <c r="AB7571">
        <v>0</v>
      </c>
    </row>
    <row r="7572" spans="1:28" x14ac:dyDescent="0.3">
      <c r="A7572">
        <v>12</v>
      </c>
      <c r="B7572" t="s">
        <v>38</v>
      </c>
      <c r="C7572">
        <v>7</v>
      </c>
      <c r="D7572" t="s">
        <v>39</v>
      </c>
      <c r="E7572" t="s">
        <v>30</v>
      </c>
      <c r="F7572">
        <v>2</v>
      </c>
      <c r="G7572">
        <v>0</v>
      </c>
      <c r="H7572" t="s">
        <v>40</v>
      </c>
      <c r="I7572">
        <v>1492422</v>
      </c>
      <c r="J7572" t="s">
        <v>26</v>
      </c>
      <c r="K7572" t="s">
        <v>43</v>
      </c>
      <c r="L7572">
        <v>0</v>
      </c>
      <c r="M7572">
        <v>1</v>
      </c>
      <c r="N7572">
        <v>2.9</v>
      </c>
      <c r="O7572" t="s">
        <v>28</v>
      </c>
      <c r="P7572">
        <v>0</v>
      </c>
      <c r="Q7572">
        <v>2</v>
      </c>
      <c r="R7572">
        <v>17.8</v>
      </c>
      <c r="S7572">
        <v>69.599999999999994</v>
      </c>
      <c r="T7572">
        <v>72</v>
      </c>
      <c r="U7572">
        <v>69.5</v>
      </c>
      <c r="V7572">
        <f t="shared" si="651"/>
        <v>-2.5</v>
      </c>
      <c r="W7572" t="str">
        <f t="shared" si="652"/>
        <v>Monitor</v>
      </c>
      <c r="X7572" t="str">
        <f t="shared" si="655"/>
        <v>Normal</v>
      </c>
      <c r="Y7572" t="str">
        <f t="shared" si="653"/>
        <v>Local</v>
      </c>
      <c r="Z7572" t="str">
        <f t="shared" si="654"/>
        <v>Chronic Absenteeism</v>
      </c>
      <c r="AA7572" t="s">
        <v>33</v>
      </c>
      <c r="AB7572">
        <v>0</v>
      </c>
    </row>
    <row r="7573" spans="1:28" x14ac:dyDescent="0.3">
      <c r="A7573">
        <v>14</v>
      </c>
      <c r="B7573" t="s">
        <v>38</v>
      </c>
      <c r="C7573">
        <v>9</v>
      </c>
      <c r="D7573" t="s">
        <v>39</v>
      </c>
      <c r="E7573" t="s">
        <v>44</v>
      </c>
      <c r="F7573">
        <v>5</v>
      </c>
      <c r="G7573">
        <v>0</v>
      </c>
      <c r="H7573" t="s">
        <v>25</v>
      </c>
      <c r="I7573">
        <v>449442</v>
      </c>
      <c r="J7573" t="s">
        <v>37</v>
      </c>
      <c r="K7573" t="s">
        <v>35</v>
      </c>
      <c r="L7573">
        <v>1</v>
      </c>
      <c r="M7573">
        <v>1</v>
      </c>
      <c r="N7573">
        <v>0.9</v>
      </c>
      <c r="O7573" t="s">
        <v>28</v>
      </c>
      <c r="P7573">
        <v>0</v>
      </c>
      <c r="Q7573">
        <v>3</v>
      </c>
      <c r="R7573">
        <v>16.600000000000001</v>
      </c>
      <c r="S7573">
        <v>89.7</v>
      </c>
      <c r="T7573">
        <v>67.099999999999994</v>
      </c>
      <c r="U7573">
        <v>81.8</v>
      </c>
      <c r="V7573">
        <f t="shared" si="651"/>
        <v>14.700000000000003</v>
      </c>
      <c r="W7573" t="str">
        <f t="shared" si="652"/>
        <v>Monitor</v>
      </c>
      <c r="X7573" t="str">
        <f t="shared" si="655"/>
        <v>Surge</v>
      </c>
      <c r="Y7573" t="str">
        <f t="shared" si="653"/>
        <v>Local</v>
      </c>
      <c r="Z7573" t="str">
        <f t="shared" si="654"/>
        <v>At-Risk</v>
      </c>
      <c r="AA7573" t="s">
        <v>42</v>
      </c>
      <c r="AB7573">
        <v>0</v>
      </c>
    </row>
    <row r="7574" spans="1:28" x14ac:dyDescent="0.3">
      <c r="A7574">
        <v>16</v>
      </c>
      <c r="B7574" t="s">
        <v>38</v>
      </c>
      <c r="C7574">
        <v>12</v>
      </c>
      <c r="D7574" t="s">
        <v>23</v>
      </c>
      <c r="E7574" t="s">
        <v>30</v>
      </c>
      <c r="F7574">
        <v>4</v>
      </c>
      <c r="G7574">
        <v>0</v>
      </c>
      <c r="H7574" t="s">
        <v>36</v>
      </c>
      <c r="I7574">
        <v>218395</v>
      </c>
      <c r="J7574" t="s">
        <v>37</v>
      </c>
      <c r="K7574" t="s">
        <v>26</v>
      </c>
      <c r="L7574">
        <v>0</v>
      </c>
      <c r="M7574">
        <v>0</v>
      </c>
      <c r="N7574">
        <v>1</v>
      </c>
      <c r="O7574" t="s">
        <v>28</v>
      </c>
      <c r="P7574">
        <v>0</v>
      </c>
      <c r="Q7574">
        <v>3</v>
      </c>
      <c r="R7574">
        <v>61.8</v>
      </c>
      <c r="S7574">
        <v>80.7</v>
      </c>
      <c r="T7574">
        <v>67.900000000000006</v>
      </c>
      <c r="U7574">
        <v>73.5</v>
      </c>
      <c r="V7574">
        <f t="shared" si="651"/>
        <v>5.5999999999999943</v>
      </c>
      <c r="W7574" t="str">
        <f t="shared" si="652"/>
        <v>Monitor</v>
      </c>
      <c r="X7574" t="str">
        <f t="shared" si="655"/>
        <v>Normal</v>
      </c>
      <c r="Y7574" t="str">
        <f t="shared" si="653"/>
        <v>Local</v>
      </c>
      <c r="Z7574" t="str">
        <f t="shared" si="654"/>
        <v>At-Risk</v>
      </c>
      <c r="AA7574" t="s">
        <v>33</v>
      </c>
      <c r="AB7574">
        <v>0</v>
      </c>
    </row>
    <row r="7575" spans="1:28" x14ac:dyDescent="0.3">
      <c r="A7575">
        <v>17</v>
      </c>
      <c r="B7575" t="s">
        <v>22</v>
      </c>
      <c r="C7575">
        <v>12</v>
      </c>
      <c r="D7575" t="s">
        <v>23</v>
      </c>
      <c r="E7575" t="s">
        <v>24</v>
      </c>
      <c r="F7575">
        <v>6</v>
      </c>
      <c r="G7575">
        <v>0</v>
      </c>
      <c r="H7575" t="s">
        <v>34</v>
      </c>
      <c r="I7575">
        <v>165889</v>
      </c>
      <c r="J7575" t="s">
        <v>32</v>
      </c>
      <c r="K7575" t="s">
        <v>37</v>
      </c>
      <c r="L7575">
        <v>0</v>
      </c>
      <c r="M7575">
        <v>0</v>
      </c>
      <c r="N7575">
        <v>3.5</v>
      </c>
      <c r="O7575" t="s">
        <v>49</v>
      </c>
      <c r="P7575">
        <v>0</v>
      </c>
      <c r="Q7575">
        <v>4</v>
      </c>
      <c r="R7575">
        <v>11.6</v>
      </c>
      <c r="S7575">
        <v>76.900000000000006</v>
      </c>
      <c r="T7575">
        <v>33.6</v>
      </c>
      <c r="U7575">
        <v>65.7</v>
      </c>
      <c r="V7575">
        <f t="shared" si="651"/>
        <v>32.1</v>
      </c>
      <c r="W7575" t="str">
        <f t="shared" si="652"/>
        <v>Monitor</v>
      </c>
      <c r="X7575" t="str">
        <f t="shared" si="655"/>
        <v>Surge</v>
      </c>
      <c r="Y7575" t="str">
        <f t="shared" si="653"/>
        <v>Local</v>
      </c>
      <c r="Z7575" t="str">
        <f t="shared" si="654"/>
        <v>At-Risk</v>
      </c>
      <c r="AA7575" t="s">
        <v>33</v>
      </c>
      <c r="AB7575">
        <v>0</v>
      </c>
    </row>
    <row r="7576" spans="1:28" x14ac:dyDescent="0.3">
      <c r="A7576">
        <v>11</v>
      </c>
      <c r="B7576" t="s">
        <v>22</v>
      </c>
      <c r="C7576">
        <v>6</v>
      </c>
      <c r="D7576" t="s">
        <v>39</v>
      </c>
      <c r="E7576" t="s">
        <v>24</v>
      </c>
      <c r="F7576">
        <v>6</v>
      </c>
      <c r="G7576">
        <v>0</v>
      </c>
      <c r="H7576" t="s">
        <v>34</v>
      </c>
      <c r="I7576">
        <v>123714</v>
      </c>
      <c r="J7576" t="s">
        <v>31</v>
      </c>
      <c r="K7576" t="s">
        <v>41</v>
      </c>
      <c r="L7576">
        <v>0</v>
      </c>
      <c r="M7576">
        <v>1</v>
      </c>
      <c r="N7576">
        <v>9.9</v>
      </c>
      <c r="O7576" t="s">
        <v>28</v>
      </c>
      <c r="P7576">
        <v>0</v>
      </c>
      <c r="Q7576">
        <v>3</v>
      </c>
      <c r="R7576">
        <v>9.1999999999999993</v>
      </c>
      <c r="S7576">
        <v>92.2</v>
      </c>
      <c r="T7576">
        <v>58.9</v>
      </c>
      <c r="U7576">
        <v>65.2</v>
      </c>
      <c r="V7576">
        <f t="shared" si="651"/>
        <v>6.3000000000000043</v>
      </c>
      <c r="W7576" t="str">
        <f t="shared" si="652"/>
        <v>Monitor</v>
      </c>
      <c r="X7576" t="str">
        <f t="shared" si="655"/>
        <v>Normal</v>
      </c>
      <c r="Y7576" t="str">
        <f t="shared" si="653"/>
        <v>Commuter</v>
      </c>
      <c r="Z7576" t="str">
        <f t="shared" si="654"/>
        <v>Healthy</v>
      </c>
      <c r="AA7576" t="s">
        <v>33</v>
      </c>
      <c r="AB7576">
        <v>0</v>
      </c>
    </row>
    <row r="7577" spans="1:28" x14ac:dyDescent="0.3">
      <c r="A7577">
        <v>15</v>
      </c>
      <c r="B7577" t="s">
        <v>38</v>
      </c>
      <c r="C7577">
        <v>10</v>
      </c>
      <c r="D7577" t="s">
        <v>23</v>
      </c>
      <c r="E7577" t="s">
        <v>24</v>
      </c>
      <c r="F7577">
        <v>3</v>
      </c>
      <c r="G7577">
        <v>0</v>
      </c>
      <c r="H7577" t="s">
        <v>34</v>
      </c>
      <c r="I7577">
        <v>137701</v>
      </c>
      <c r="J7577" t="s">
        <v>26</v>
      </c>
      <c r="K7577" t="s">
        <v>35</v>
      </c>
      <c r="L7577">
        <v>1</v>
      </c>
      <c r="M7577">
        <v>0</v>
      </c>
      <c r="N7577">
        <v>3.8</v>
      </c>
      <c r="O7577" t="s">
        <v>28</v>
      </c>
      <c r="P7577">
        <v>0</v>
      </c>
      <c r="Q7577">
        <v>5</v>
      </c>
      <c r="R7577">
        <v>13.9</v>
      </c>
      <c r="S7577">
        <v>86.4</v>
      </c>
      <c r="T7577">
        <v>63.3</v>
      </c>
      <c r="U7577">
        <v>65</v>
      </c>
      <c r="V7577">
        <f t="shared" si="651"/>
        <v>1.7000000000000028</v>
      </c>
      <c r="W7577" t="str">
        <f t="shared" si="652"/>
        <v>Monitor</v>
      </c>
      <c r="X7577" t="str">
        <f t="shared" si="655"/>
        <v>Normal</v>
      </c>
      <c r="Y7577" t="str">
        <f t="shared" si="653"/>
        <v>Local</v>
      </c>
      <c r="Z7577" t="str">
        <f t="shared" si="654"/>
        <v>At-Risk</v>
      </c>
      <c r="AA7577" t="s">
        <v>33</v>
      </c>
      <c r="AB7577">
        <v>0</v>
      </c>
    </row>
    <row r="7578" spans="1:28" x14ac:dyDescent="0.3">
      <c r="A7578">
        <v>12</v>
      </c>
      <c r="B7578" t="s">
        <v>22</v>
      </c>
      <c r="C7578">
        <v>7</v>
      </c>
      <c r="D7578" t="s">
        <v>23</v>
      </c>
      <c r="E7578" t="s">
        <v>30</v>
      </c>
      <c r="F7578">
        <v>5</v>
      </c>
      <c r="G7578">
        <v>0</v>
      </c>
      <c r="H7578" t="s">
        <v>36</v>
      </c>
      <c r="I7578">
        <v>295340</v>
      </c>
      <c r="J7578" t="s">
        <v>41</v>
      </c>
      <c r="K7578" t="s">
        <v>32</v>
      </c>
      <c r="L7578">
        <v>1</v>
      </c>
      <c r="M7578">
        <v>1</v>
      </c>
      <c r="N7578">
        <v>0.6</v>
      </c>
      <c r="O7578" t="s">
        <v>28</v>
      </c>
      <c r="P7578">
        <v>0</v>
      </c>
      <c r="Q7578">
        <v>4</v>
      </c>
      <c r="R7578">
        <v>20.9</v>
      </c>
      <c r="S7578">
        <v>100</v>
      </c>
      <c r="T7578">
        <v>65.099999999999994</v>
      </c>
      <c r="U7578">
        <v>74.900000000000006</v>
      </c>
      <c r="V7578">
        <f t="shared" si="651"/>
        <v>9.8000000000000114</v>
      </c>
      <c r="W7578" t="str">
        <f t="shared" si="652"/>
        <v>Monitor</v>
      </c>
      <c r="X7578" t="str">
        <f t="shared" si="655"/>
        <v>Normal</v>
      </c>
      <c r="Y7578" t="str">
        <f t="shared" si="653"/>
        <v>Local</v>
      </c>
      <c r="Z7578" t="str">
        <f t="shared" si="654"/>
        <v>Healthy</v>
      </c>
      <c r="AA7578" t="s">
        <v>33</v>
      </c>
      <c r="AB7578">
        <v>0</v>
      </c>
    </row>
    <row r="7579" spans="1:28" x14ac:dyDescent="0.3">
      <c r="A7579">
        <v>14</v>
      </c>
      <c r="B7579" t="s">
        <v>46</v>
      </c>
      <c r="C7579">
        <v>9</v>
      </c>
      <c r="D7579" t="s">
        <v>39</v>
      </c>
      <c r="E7579" t="s">
        <v>44</v>
      </c>
      <c r="F7579">
        <v>5</v>
      </c>
      <c r="G7579">
        <v>0</v>
      </c>
      <c r="H7579" t="s">
        <v>25</v>
      </c>
      <c r="I7579">
        <v>378765</v>
      </c>
      <c r="J7579" t="s">
        <v>26</v>
      </c>
      <c r="K7579" t="s">
        <v>35</v>
      </c>
      <c r="L7579">
        <v>0</v>
      </c>
      <c r="M7579">
        <v>0</v>
      </c>
      <c r="N7579">
        <v>4.3</v>
      </c>
      <c r="O7579" t="s">
        <v>28</v>
      </c>
      <c r="P7579">
        <v>0</v>
      </c>
      <c r="Q7579">
        <v>3</v>
      </c>
      <c r="R7579">
        <v>15.4</v>
      </c>
      <c r="S7579">
        <v>77</v>
      </c>
      <c r="T7579">
        <v>58</v>
      </c>
      <c r="U7579">
        <v>66.8</v>
      </c>
      <c r="V7579">
        <f t="shared" si="651"/>
        <v>8.7999999999999972</v>
      </c>
      <c r="W7579" t="str">
        <f t="shared" si="652"/>
        <v>Monitor</v>
      </c>
      <c r="X7579" t="str">
        <f t="shared" si="655"/>
        <v>Normal</v>
      </c>
      <c r="Y7579" t="str">
        <f t="shared" si="653"/>
        <v>Local</v>
      </c>
      <c r="Z7579" t="str">
        <f t="shared" si="654"/>
        <v>At-Risk</v>
      </c>
      <c r="AA7579" t="s">
        <v>33</v>
      </c>
      <c r="AB7579">
        <v>0</v>
      </c>
    </row>
    <row r="7580" spans="1:28" x14ac:dyDescent="0.3">
      <c r="A7580">
        <v>17</v>
      </c>
      <c r="B7580" t="s">
        <v>46</v>
      </c>
      <c r="C7580">
        <v>11</v>
      </c>
      <c r="D7580" t="s">
        <v>39</v>
      </c>
      <c r="E7580" t="s">
        <v>44</v>
      </c>
      <c r="F7580">
        <v>4</v>
      </c>
      <c r="G7580">
        <v>0</v>
      </c>
      <c r="H7580" t="s">
        <v>25</v>
      </c>
      <c r="I7580">
        <v>678735</v>
      </c>
      <c r="J7580" t="s">
        <v>26</v>
      </c>
      <c r="K7580" t="s">
        <v>41</v>
      </c>
      <c r="L7580">
        <v>0</v>
      </c>
      <c r="M7580">
        <v>1</v>
      </c>
      <c r="N7580">
        <v>0.7</v>
      </c>
      <c r="O7580" t="s">
        <v>49</v>
      </c>
      <c r="P7580">
        <v>0</v>
      </c>
      <c r="Q7580">
        <v>3</v>
      </c>
      <c r="R7580">
        <v>20</v>
      </c>
      <c r="S7580">
        <v>88.6</v>
      </c>
      <c r="T7580">
        <v>64.099999999999994</v>
      </c>
      <c r="U7580">
        <v>100</v>
      </c>
      <c r="V7580">
        <f t="shared" si="651"/>
        <v>35.900000000000006</v>
      </c>
      <c r="W7580" t="str">
        <f t="shared" si="652"/>
        <v>Monitor</v>
      </c>
      <c r="X7580" t="str">
        <f t="shared" si="655"/>
        <v>Surge</v>
      </c>
      <c r="Y7580" t="str">
        <f t="shared" si="653"/>
        <v>Local</v>
      </c>
      <c r="Z7580" t="str">
        <f t="shared" si="654"/>
        <v>At-Risk</v>
      </c>
      <c r="AA7580" t="s">
        <v>50</v>
      </c>
      <c r="AB7580">
        <v>0</v>
      </c>
    </row>
    <row r="7581" spans="1:28" x14ac:dyDescent="0.3">
      <c r="A7581">
        <v>14</v>
      </c>
      <c r="B7581" t="s">
        <v>22</v>
      </c>
      <c r="C7581">
        <v>10</v>
      </c>
      <c r="D7581" t="s">
        <v>39</v>
      </c>
      <c r="E7581" t="s">
        <v>24</v>
      </c>
      <c r="F7581">
        <v>4</v>
      </c>
      <c r="G7581">
        <v>0</v>
      </c>
      <c r="H7581" t="s">
        <v>36</v>
      </c>
      <c r="I7581">
        <v>201723</v>
      </c>
      <c r="J7581" t="s">
        <v>41</v>
      </c>
      <c r="K7581" t="s">
        <v>26</v>
      </c>
      <c r="L7581">
        <v>0</v>
      </c>
      <c r="M7581">
        <v>0</v>
      </c>
      <c r="N7581">
        <v>12.1</v>
      </c>
      <c r="O7581" t="s">
        <v>28</v>
      </c>
      <c r="P7581">
        <v>0</v>
      </c>
      <c r="Q7581">
        <v>4</v>
      </c>
      <c r="R7581">
        <v>10.5</v>
      </c>
      <c r="S7581">
        <v>77.599999999999994</v>
      </c>
      <c r="T7581">
        <v>51.9</v>
      </c>
      <c r="U7581">
        <v>57.1</v>
      </c>
      <c r="V7581">
        <f t="shared" ref="V7581:V7634" si="656">U7581-T7581</f>
        <v>5.2000000000000028</v>
      </c>
      <c r="W7581" t="str">
        <f t="shared" ref="W7581:W7634" si="657">IF(AND(U7581&lt;45,V7581&lt;-10),"High Risk","Monitor")</f>
        <v>Monitor</v>
      </c>
      <c r="X7581" t="str">
        <f t="shared" si="655"/>
        <v>Normal</v>
      </c>
      <c r="Y7581" t="str">
        <f t="shared" si="653"/>
        <v>Commuter</v>
      </c>
      <c r="Z7581" t="str">
        <f t="shared" si="654"/>
        <v>At-Risk</v>
      </c>
      <c r="AA7581" t="s">
        <v>29</v>
      </c>
      <c r="AB7581">
        <v>0</v>
      </c>
    </row>
    <row r="7582" spans="1:28" x14ac:dyDescent="0.3">
      <c r="A7582">
        <v>13</v>
      </c>
      <c r="B7582" t="s">
        <v>38</v>
      </c>
      <c r="C7582">
        <v>9</v>
      </c>
      <c r="D7582" t="s">
        <v>23</v>
      </c>
      <c r="E7582" t="s">
        <v>24</v>
      </c>
      <c r="F7582">
        <v>4</v>
      </c>
      <c r="G7582">
        <v>1</v>
      </c>
      <c r="H7582" t="s">
        <v>36</v>
      </c>
      <c r="I7582">
        <v>235282</v>
      </c>
      <c r="J7582" t="s">
        <v>26</v>
      </c>
      <c r="K7582" t="s">
        <v>31</v>
      </c>
      <c r="L7582">
        <v>0</v>
      </c>
      <c r="M7582">
        <v>1</v>
      </c>
      <c r="N7582">
        <v>1.2</v>
      </c>
      <c r="O7582" t="s">
        <v>28</v>
      </c>
      <c r="P7582">
        <v>0</v>
      </c>
      <c r="Q7582">
        <v>5</v>
      </c>
      <c r="R7582">
        <v>9.4</v>
      </c>
      <c r="S7582">
        <v>93.8</v>
      </c>
      <c r="T7582">
        <v>59.2</v>
      </c>
      <c r="U7582">
        <v>66.7</v>
      </c>
      <c r="V7582">
        <f t="shared" si="656"/>
        <v>7.5</v>
      </c>
      <c r="W7582" t="str">
        <f t="shared" si="657"/>
        <v>Monitor</v>
      </c>
      <c r="X7582" t="str">
        <f t="shared" si="655"/>
        <v>Normal</v>
      </c>
      <c r="Y7582" t="str">
        <f t="shared" si="653"/>
        <v>Local</v>
      </c>
      <c r="Z7582" t="str">
        <f t="shared" si="654"/>
        <v>Healthy</v>
      </c>
      <c r="AA7582" t="s">
        <v>33</v>
      </c>
      <c r="AB7582">
        <v>0</v>
      </c>
    </row>
    <row r="7583" spans="1:28" x14ac:dyDescent="0.3">
      <c r="A7583">
        <v>16</v>
      </c>
      <c r="B7583" t="s">
        <v>38</v>
      </c>
      <c r="C7583">
        <v>10</v>
      </c>
      <c r="D7583" t="s">
        <v>23</v>
      </c>
      <c r="E7583" t="s">
        <v>30</v>
      </c>
      <c r="F7583">
        <v>5</v>
      </c>
      <c r="G7583">
        <v>0</v>
      </c>
      <c r="H7583" t="s">
        <v>25</v>
      </c>
      <c r="I7583">
        <v>515590</v>
      </c>
      <c r="J7583" t="s">
        <v>31</v>
      </c>
      <c r="K7583" t="s">
        <v>26</v>
      </c>
      <c r="L7583">
        <v>1</v>
      </c>
      <c r="M7583">
        <v>0</v>
      </c>
      <c r="N7583">
        <v>0.8</v>
      </c>
      <c r="O7583" t="s">
        <v>49</v>
      </c>
      <c r="P7583">
        <v>0</v>
      </c>
      <c r="Q7583">
        <v>3</v>
      </c>
      <c r="R7583">
        <v>16.600000000000001</v>
      </c>
      <c r="S7583">
        <v>99.5</v>
      </c>
      <c r="T7583">
        <v>76.900000000000006</v>
      </c>
      <c r="U7583">
        <v>72.3</v>
      </c>
      <c r="V7583">
        <f t="shared" si="656"/>
        <v>-4.6000000000000085</v>
      </c>
      <c r="W7583" t="str">
        <f t="shared" si="657"/>
        <v>Monitor</v>
      </c>
      <c r="X7583" t="str">
        <f t="shared" si="655"/>
        <v>Normal</v>
      </c>
      <c r="Y7583" t="str">
        <f t="shared" si="653"/>
        <v>Local</v>
      </c>
      <c r="Z7583" t="str">
        <f t="shared" si="654"/>
        <v>Healthy</v>
      </c>
      <c r="AA7583" t="s">
        <v>33</v>
      </c>
      <c r="AB7583">
        <v>0</v>
      </c>
    </row>
    <row r="7584" spans="1:28" x14ac:dyDescent="0.3">
      <c r="A7584">
        <v>16</v>
      </c>
      <c r="B7584" t="s">
        <v>22</v>
      </c>
      <c r="C7584">
        <v>10</v>
      </c>
      <c r="D7584" t="s">
        <v>23</v>
      </c>
      <c r="E7584" t="s">
        <v>44</v>
      </c>
      <c r="F7584">
        <v>3</v>
      </c>
      <c r="G7584">
        <v>0</v>
      </c>
      <c r="H7584" t="s">
        <v>25</v>
      </c>
      <c r="I7584">
        <v>560934</v>
      </c>
      <c r="J7584" t="s">
        <v>26</v>
      </c>
      <c r="K7584" t="s">
        <v>26</v>
      </c>
      <c r="L7584">
        <v>0</v>
      </c>
      <c r="M7584">
        <v>0</v>
      </c>
      <c r="N7584">
        <v>9.8000000000000007</v>
      </c>
      <c r="O7584" t="s">
        <v>28</v>
      </c>
      <c r="P7584">
        <v>0</v>
      </c>
      <c r="Q7584">
        <v>3</v>
      </c>
      <c r="R7584">
        <v>14.2</v>
      </c>
      <c r="S7584">
        <v>82.9</v>
      </c>
      <c r="T7584">
        <v>72.7</v>
      </c>
      <c r="U7584">
        <v>57.4</v>
      </c>
      <c r="V7584">
        <f t="shared" si="656"/>
        <v>-15.300000000000004</v>
      </c>
      <c r="W7584" t="str">
        <f t="shared" si="657"/>
        <v>Monitor</v>
      </c>
      <c r="X7584" t="str">
        <f t="shared" si="655"/>
        <v>Normal</v>
      </c>
      <c r="Y7584" t="str">
        <f t="shared" si="653"/>
        <v>Commuter</v>
      </c>
      <c r="Z7584" t="str">
        <f t="shared" si="654"/>
        <v>At-Risk</v>
      </c>
      <c r="AA7584" t="s">
        <v>29</v>
      </c>
      <c r="AB7584">
        <v>0</v>
      </c>
    </row>
    <row r="7585" spans="1:28" x14ac:dyDescent="0.3">
      <c r="A7585">
        <v>13</v>
      </c>
      <c r="B7585" t="s">
        <v>38</v>
      </c>
      <c r="C7585">
        <v>8</v>
      </c>
      <c r="D7585" t="s">
        <v>48</v>
      </c>
      <c r="E7585" t="s">
        <v>24</v>
      </c>
      <c r="F7585">
        <v>5</v>
      </c>
      <c r="G7585">
        <v>0</v>
      </c>
      <c r="H7585" t="s">
        <v>34</v>
      </c>
      <c r="I7585">
        <v>141208</v>
      </c>
      <c r="J7585" t="s">
        <v>37</v>
      </c>
      <c r="K7585" t="s">
        <v>43</v>
      </c>
      <c r="L7585">
        <v>0</v>
      </c>
      <c r="M7585">
        <v>0</v>
      </c>
      <c r="N7585">
        <v>9.1999999999999993</v>
      </c>
      <c r="O7585" t="s">
        <v>28</v>
      </c>
      <c r="P7585">
        <v>0</v>
      </c>
      <c r="Q7585">
        <v>4</v>
      </c>
      <c r="R7585">
        <v>13.6</v>
      </c>
      <c r="S7585">
        <v>80.2</v>
      </c>
      <c r="T7585">
        <v>68.7</v>
      </c>
      <c r="U7585">
        <v>68.5</v>
      </c>
      <c r="V7585">
        <f t="shared" si="656"/>
        <v>-0.20000000000000284</v>
      </c>
      <c r="W7585" t="str">
        <f t="shared" si="657"/>
        <v>Monitor</v>
      </c>
      <c r="X7585" t="str">
        <f t="shared" si="655"/>
        <v>Normal</v>
      </c>
      <c r="Y7585" t="str">
        <f t="shared" si="653"/>
        <v>Commuter</v>
      </c>
      <c r="Z7585" t="str">
        <f t="shared" si="654"/>
        <v>At-Risk</v>
      </c>
      <c r="AA7585" t="s">
        <v>33</v>
      </c>
      <c r="AB7585">
        <v>0</v>
      </c>
    </row>
    <row r="7586" spans="1:28" x14ac:dyDescent="0.3">
      <c r="A7586">
        <v>15</v>
      </c>
      <c r="B7586" t="s">
        <v>22</v>
      </c>
      <c r="C7586">
        <v>10</v>
      </c>
      <c r="D7586" t="s">
        <v>39</v>
      </c>
      <c r="E7586" t="s">
        <v>24</v>
      </c>
      <c r="F7586">
        <v>2</v>
      </c>
      <c r="G7586">
        <v>0</v>
      </c>
      <c r="H7586" t="s">
        <v>40</v>
      </c>
      <c r="I7586">
        <v>1071550</v>
      </c>
      <c r="J7586" t="s">
        <v>41</v>
      </c>
      <c r="K7586" t="s">
        <v>27</v>
      </c>
      <c r="L7586">
        <v>0</v>
      </c>
      <c r="M7586">
        <v>0</v>
      </c>
      <c r="N7586">
        <v>5</v>
      </c>
      <c r="O7586" t="s">
        <v>28</v>
      </c>
      <c r="P7586">
        <v>0</v>
      </c>
      <c r="Q7586">
        <v>3</v>
      </c>
      <c r="R7586">
        <v>12.8</v>
      </c>
      <c r="S7586">
        <v>87</v>
      </c>
      <c r="T7586">
        <v>53.7</v>
      </c>
      <c r="U7586">
        <v>68.900000000000006</v>
      </c>
      <c r="V7586">
        <f t="shared" si="656"/>
        <v>15.200000000000003</v>
      </c>
      <c r="W7586" t="str">
        <f t="shared" si="657"/>
        <v>Monitor</v>
      </c>
      <c r="X7586" t="str">
        <f t="shared" si="655"/>
        <v>Surge</v>
      </c>
      <c r="Y7586" t="str">
        <f t="shared" si="653"/>
        <v>Commuter</v>
      </c>
      <c r="Z7586" t="str">
        <f t="shared" si="654"/>
        <v>At-Risk</v>
      </c>
      <c r="AA7586" t="s">
        <v>33</v>
      </c>
      <c r="AB7586">
        <v>0</v>
      </c>
    </row>
    <row r="7587" spans="1:28" x14ac:dyDescent="0.3">
      <c r="A7587">
        <v>18</v>
      </c>
      <c r="B7587" t="s">
        <v>38</v>
      </c>
      <c r="C7587">
        <v>12</v>
      </c>
      <c r="D7587" t="s">
        <v>39</v>
      </c>
      <c r="E7587" t="s">
        <v>24</v>
      </c>
      <c r="F7587">
        <v>5</v>
      </c>
      <c r="G7587">
        <v>0</v>
      </c>
      <c r="H7587" t="s">
        <v>40</v>
      </c>
      <c r="I7587">
        <v>1036351</v>
      </c>
      <c r="J7587" t="s">
        <v>35</v>
      </c>
      <c r="K7587" t="s">
        <v>35</v>
      </c>
      <c r="L7587">
        <v>1</v>
      </c>
      <c r="M7587">
        <v>1</v>
      </c>
      <c r="N7587">
        <v>4.5</v>
      </c>
      <c r="O7587" t="s">
        <v>49</v>
      </c>
      <c r="P7587">
        <v>0</v>
      </c>
      <c r="Q7587">
        <v>4</v>
      </c>
      <c r="R7587">
        <v>13.4</v>
      </c>
      <c r="S7587">
        <v>84.5</v>
      </c>
      <c r="T7587">
        <v>71.099999999999994</v>
      </c>
      <c r="U7587">
        <v>78</v>
      </c>
      <c r="V7587">
        <f t="shared" si="656"/>
        <v>6.9000000000000057</v>
      </c>
      <c r="W7587" t="str">
        <f t="shared" si="657"/>
        <v>Monitor</v>
      </c>
      <c r="X7587" t="str">
        <f t="shared" si="655"/>
        <v>Normal</v>
      </c>
      <c r="Y7587" t="str">
        <f t="shared" si="653"/>
        <v>Local</v>
      </c>
      <c r="Z7587" t="str">
        <f t="shared" si="654"/>
        <v>At-Risk</v>
      </c>
      <c r="AA7587" t="s">
        <v>42</v>
      </c>
      <c r="AB7587">
        <v>0</v>
      </c>
    </row>
    <row r="7588" spans="1:28" x14ac:dyDescent="0.3">
      <c r="A7588">
        <v>13</v>
      </c>
      <c r="B7588" t="s">
        <v>38</v>
      </c>
      <c r="C7588">
        <v>7</v>
      </c>
      <c r="D7588" t="s">
        <v>39</v>
      </c>
      <c r="E7588" t="s">
        <v>44</v>
      </c>
      <c r="F7588">
        <v>3</v>
      </c>
      <c r="G7588">
        <v>1</v>
      </c>
      <c r="H7588" t="s">
        <v>25</v>
      </c>
      <c r="I7588">
        <v>658578</v>
      </c>
      <c r="J7588" t="s">
        <v>26</v>
      </c>
      <c r="K7588" t="s">
        <v>32</v>
      </c>
      <c r="L7588">
        <v>1</v>
      </c>
      <c r="M7588">
        <v>0</v>
      </c>
      <c r="N7588">
        <v>1.5</v>
      </c>
      <c r="O7588" t="s">
        <v>28</v>
      </c>
      <c r="P7588">
        <v>0</v>
      </c>
      <c r="Q7588">
        <v>3</v>
      </c>
      <c r="R7588">
        <v>14.5</v>
      </c>
      <c r="S7588">
        <v>90.2</v>
      </c>
      <c r="T7588">
        <v>67.2</v>
      </c>
      <c r="U7588">
        <v>74.7</v>
      </c>
      <c r="V7588">
        <f t="shared" si="656"/>
        <v>7.5</v>
      </c>
      <c r="W7588" t="str">
        <f t="shared" si="657"/>
        <v>Monitor</v>
      </c>
      <c r="X7588" t="str">
        <f t="shared" si="655"/>
        <v>Normal</v>
      </c>
      <c r="Y7588" t="str">
        <f t="shared" si="653"/>
        <v>Local</v>
      </c>
      <c r="Z7588" t="str">
        <f t="shared" si="654"/>
        <v>Healthy</v>
      </c>
      <c r="AA7588" t="s">
        <v>33</v>
      </c>
      <c r="AB7588">
        <v>0</v>
      </c>
    </row>
    <row r="7589" spans="1:28" x14ac:dyDescent="0.3">
      <c r="A7589">
        <v>12</v>
      </c>
      <c r="B7589" t="s">
        <v>46</v>
      </c>
      <c r="C7589">
        <v>6</v>
      </c>
      <c r="D7589" t="s">
        <v>39</v>
      </c>
      <c r="E7589" t="s">
        <v>30</v>
      </c>
      <c r="F7589">
        <v>4</v>
      </c>
      <c r="G7589">
        <v>1</v>
      </c>
      <c r="H7589" t="s">
        <v>34</v>
      </c>
      <c r="I7589">
        <v>165410</v>
      </c>
      <c r="J7589" t="s">
        <v>32</v>
      </c>
      <c r="K7589" t="s">
        <v>32</v>
      </c>
      <c r="L7589">
        <v>1</v>
      </c>
      <c r="M7589">
        <v>0</v>
      </c>
      <c r="N7589">
        <v>1.2</v>
      </c>
      <c r="O7589" t="s">
        <v>28</v>
      </c>
      <c r="P7589">
        <v>1</v>
      </c>
      <c r="Q7589">
        <v>2</v>
      </c>
      <c r="R7589">
        <v>53.5</v>
      </c>
      <c r="S7589">
        <v>98.4</v>
      </c>
      <c r="T7589">
        <v>90.3</v>
      </c>
      <c r="U7589">
        <v>84.3</v>
      </c>
      <c r="V7589">
        <f t="shared" si="656"/>
        <v>-6</v>
      </c>
      <c r="W7589" t="str">
        <f t="shared" si="657"/>
        <v>Monitor</v>
      </c>
      <c r="X7589" t="str">
        <f t="shared" si="655"/>
        <v>Normal</v>
      </c>
      <c r="Y7589" t="str">
        <f t="shared" si="653"/>
        <v>Local</v>
      </c>
      <c r="Z7589" t="str">
        <f t="shared" si="654"/>
        <v>Healthy</v>
      </c>
      <c r="AA7589" t="s">
        <v>42</v>
      </c>
      <c r="AB7589">
        <v>0</v>
      </c>
    </row>
    <row r="7590" spans="1:28" x14ac:dyDescent="0.3">
      <c r="A7590">
        <v>13</v>
      </c>
      <c r="B7590" t="s">
        <v>38</v>
      </c>
      <c r="C7590">
        <v>7</v>
      </c>
      <c r="D7590" t="s">
        <v>39</v>
      </c>
      <c r="E7590" t="s">
        <v>24</v>
      </c>
      <c r="F7590">
        <v>4</v>
      </c>
      <c r="G7590">
        <v>0</v>
      </c>
      <c r="H7590" t="s">
        <v>36</v>
      </c>
      <c r="I7590">
        <v>255684</v>
      </c>
      <c r="J7590" t="s">
        <v>41</v>
      </c>
      <c r="K7590" t="s">
        <v>37</v>
      </c>
      <c r="L7590">
        <v>0</v>
      </c>
      <c r="M7590">
        <v>1</v>
      </c>
      <c r="N7590">
        <v>10.199999999999999</v>
      </c>
      <c r="O7590" t="s">
        <v>47</v>
      </c>
      <c r="P7590">
        <v>0</v>
      </c>
      <c r="Q7590">
        <v>3</v>
      </c>
      <c r="R7590">
        <v>9.6999999999999993</v>
      </c>
      <c r="S7590">
        <v>74.7</v>
      </c>
      <c r="T7590">
        <v>69</v>
      </c>
      <c r="U7590">
        <v>70.400000000000006</v>
      </c>
      <c r="V7590">
        <f t="shared" si="656"/>
        <v>1.4000000000000057</v>
      </c>
      <c r="W7590" t="str">
        <f t="shared" si="657"/>
        <v>Monitor</v>
      </c>
      <c r="X7590" t="str">
        <f t="shared" si="655"/>
        <v>Normal</v>
      </c>
      <c r="Y7590" t="str">
        <f t="shared" ref="Y7590:Y7645" si="658">IF(N7590&lt;5,"Local",IF(N7590&lt;=15,"Commuter","Distant"))</f>
        <v>Commuter</v>
      </c>
      <c r="Z7590" t="str">
        <f t="shared" si="654"/>
        <v>Chronic Absenteeism</v>
      </c>
      <c r="AA7590" t="s">
        <v>33</v>
      </c>
      <c r="AB7590">
        <v>0</v>
      </c>
    </row>
    <row r="7591" spans="1:28" x14ac:dyDescent="0.3">
      <c r="A7591">
        <v>15</v>
      </c>
      <c r="B7591" t="s">
        <v>38</v>
      </c>
      <c r="C7591">
        <v>9</v>
      </c>
      <c r="D7591" t="s">
        <v>39</v>
      </c>
      <c r="E7591" t="s">
        <v>24</v>
      </c>
      <c r="F7591">
        <v>4</v>
      </c>
      <c r="G7591">
        <v>1</v>
      </c>
      <c r="H7591" t="s">
        <v>36</v>
      </c>
      <c r="I7591">
        <v>273176</v>
      </c>
      <c r="J7591" t="s">
        <v>41</v>
      </c>
      <c r="K7591" t="s">
        <v>27</v>
      </c>
      <c r="L7591">
        <v>0</v>
      </c>
      <c r="M7591">
        <v>1</v>
      </c>
      <c r="O7591" t="s">
        <v>28</v>
      </c>
      <c r="P7591">
        <v>0</v>
      </c>
      <c r="Q7591">
        <v>3</v>
      </c>
      <c r="R7591">
        <v>11.1</v>
      </c>
      <c r="S7591">
        <v>81.099999999999994</v>
      </c>
      <c r="T7591">
        <v>55.3</v>
      </c>
      <c r="U7591">
        <v>56.8</v>
      </c>
      <c r="V7591">
        <f t="shared" si="656"/>
        <v>1.5</v>
      </c>
      <c r="W7591" t="str">
        <f t="shared" si="657"/>
        <v>Monitor</v>
      </c>
      <c r="X7591" t="str">
        <f t="shared" si="655"/>
        <v>Normal</v>
      </c>
      <c r="Y7591" t="str">
        <f t="shared" si="658"/>
        <v>Local</v>
      </c>
      <c r="Z7591" t="str">
        <f t="shared" si="654"/>
        <v>At-Risk</v>
      </c>
      <c r="AA7591" t="s">
        <v>29</v>
      </c>
      <c r="AB7591">
        <v>0</v>
      </c>
    </row>
    <row r="7592" spans="1:28" x14ac:dyDescent="0.3">
      <c r="A7592">
        <v>10</v>
      </c>
      <c r="B7592" t="s">
        <v>22</v>
      </c>
      <c r="C7592">
        <v>6</v>
      </c>
      <c r="D7592" t="s">
        <v>23</v>
      </c>
      <c r="E7592" t="s">
        <v>24</v>
      </c>
      <c r="F7592">
        <v>3</v>
      </c>
      <c r="G7592">
        <v>0</v>
      </c>
      <c r="H7592" t="s">
        <v>34</v>
      </c>
      <c r="I7592">
        <v>61927</v>
      </c>
      <c r="J7592" t="s">
        <v>35</v>
      </c>
      <c r="K7592" t="s">
        <v>37</v>
      </c>
      <c r="L7592">
        <v>0</v>
      </c>
      <c r="M7592">
        <v>1</v>
      </c>
      <c r="N7592">
        <v>3.2</v>
      </c>
      <c r="O7592" t="s">
        <v>47</v>
      </c>
      <c r="P7592">
        <v>0</v>
      </c>
      <c r="Q7592">
        <v>2</v>
      </c>
      <c r="R7592">
        <v>6.1</v>
      </c>
      <c r="S7592">
        <v>89.8</v>
      </c>
      <c r="T7592">
        <v>45.7</v>
      </c>
      <c r="U7592">
        <v>52.9</v>
      </c>
      <c r="V7592">
        <f t="shared" si="656"/>
        <v>7.1999999999999957</v>
      </c>
      <c r="W7592" t="str">
        <f t="shared" si="657"/>
        <v>Monitor</v>
      </c>
      <c r="X7592" t="str">
        <f t="shared" si="655"/>
        <v>Normal</v>
      </c>
      <c r="Y7592" t="str">
        <f t="shared" si="658"/>
        <v>Local</v>
      </c>
      <c r="Z7592" t="str">
        <f t="shared" si="654"/>
        <v>At-Risk</v>
      </c>
      <c r="AA7592" t="s">
        <v>29</v>
      </c>
      <c r="AB7592">
        <v>0</v>
      </c>
    </row>
    <row r="7593" spans="1:28" x14ac:dyDescent="0.3">
      <c r="A7593">
        <v>14</v>
      </c>
      <c r="B7593" t="s">
        <v>22</v>
      </c>
      <c r="C7593">
        <v>8</v>
      </c>
      <c r="D7593" t="s">
        <v>39</v>
      </c>
      <c r="E7593" t="s">
        <v>30</v>
      </c>
      <c r="F7593">
        <v>4</v>
      </c>
      <c r="G7593">
        <v>0</v>
      </c>
      <c r="H7593" t="s">
        <v>40</v>
      </c>
      <c r="I7593">
        <v>881796</v>
      </c>
      <c r="J7593" t="s">
        <v>43</v>
      </c>
      <c r="K7593" t="s">
        <v>27</v>
      </c>
      <c r="L7593">
        <v>1</v>
      </c>
      <c r="M7593">
        <v>1</v>
      </c>
      <c r="N7593">
        <v>5.3</v>
      </c>
      <c r="O7593" t="s">
        <v>28</v>
      </c>
      <c r="P7593">
        <v>0</v>
      </c>
      <c r="Q7593">
        <v>3</v>
      </c>
      <c r="R7593">
        <v>13.9</v>
      </c>
      <c r="S7593">
        <v>90.1</v>
      </c>
      <c r="T7593">
        <v>63.7</v>
      </c>
      <c r="U7593">
        <v>85.9</v>
      </c>
      <c r="V7593">
        <f t="shared" si="656"/>
        <v>22.200000000000003</v>
      </c>
      <c r="W7593" t="str">
        <f t="shared" si="657"/>
        <v>Monitor</v>
      </c>
      <c r="X7593" t="str">
        <f t="shared" si="655"/>
        <v>Surge</v>
      </c>
      <c r="Y7593" t="str">
        <f t="shared" si="658"/>
        <v>Commuter</v>
      </c>
      <c r="Z7593" t="str">
        <f t="shared" si="654"/>
        <v>Healthy</v>
      </c>
      <c r="AA7593" t="s">
        <v>42</v>
      </c>
      <c r="AB7593">
        <v>0</v>
      </c>
    </row>
    <row r="7594" spans="1:28" x14ac:dyDescent="0.3">
      <c r="A7594">
        <v>12</v>
      </c>
      <c r="B7594" t="s">
        <v>22</v>
      </c>
      <c r="C7594">
        <v>8</v>
      </c>
      <c r="D7594" t="s">
        <v>39</v>
      </c>
      <c r="E7594" t="s">
        <v>30</v>
      </c>
      <c r="F7594">
        <v>5</v>
      </c>
      <c r="G7594">
        <v>0</v>
      </c>
      <c r="H7594" t="s">
        <v>40</v>
      </c>
      <c r="I7594">
        <v>866138</v>
      </c>
      <c r="J7594" t="s">
        <v>32</v>
      </c>
      <c r="K7594" t="s">
        <v>27</v>
      </c>
      <c r="L7594">
        <v>0</v>
      </c>
      <c r="M7594">
        <v>1</v>
      </c>
      <c r="N7594">
        <v>2.1</v>
      </c>
      <c r="O7594" t="s">
        <v>28</v>
      </c>
      <c r="P7594">
        <v>0</v>
      </c>
      <c r="Q7594">
        <v>3</v>
      </c>
      <c r="R7594">
        <v>11.6</v>
      </c>
      <c r="S7594">
        <v>92.1</v>
      </c>
      <c r="T7594">
        <v>61.9</v>
      </c>
      <c r="U7594">
        <v>63.3</v>
      </c>
      <c r="V7594">
        <f t="shared" si="656"/>
        <v>1.3999999999999986</v>
      </c>
      <c r="W7594" t="str">
        <f t="shared" si="657"/>
        <v>Monitor</v>
      </c>
      <c r="X7594" t="str">
        <f t="shared" si="655"/>
        <v>Normal</v>
      </c>
      <c r="Y7594" t="str">
        <f t="shared" si="658"/>
        <v>Local</v>
      </c>
      <c r="Z7594" t="str">
        <f t="shared" si="654"/>
        <v>Healthy</v>
      </c>
      <c r="AA7594" t="s">
        <v>33</v>
      </c>
      <c r="AB7594">
        <v>0</v>
      </c>
    </row>
    <row r="7595" spans="1:28" x14ac:dyDescent="0.3">
      <c r="A7595">
        <v>10</v>
      </c>
      <c r="B7595" t="s">
        <v>22</v>
      </c>
      <c r="C7595">
        <v>6</v>
      </c>
      <c r="D7595" t="s">
        <v>39</v>
      </c>
      <c r="E7595" t="s">
        <v>44</v>
      </c>
      <c r="F7595">
        <v>5</v>
      </c>
      <c r="G7595">
        <v>0</v>
      </c>
      <c r="H7595" t="s">
        <v>25</v>
      </c>
      <c r="I7595">
        <v>362221</v>
      </c>
      <c r="J7595" t="s">
        <v>37</v>
      </c>
      <c r="K7595" t="s">
        <v>43</v>
      </c>
      <c r="L7595">
        <v>0</v>
      </c>
      <c r="M7595">
        <v>0</v>
      </c>
      <c r="N7595">
        <v>1.1000000000000001</v>
      </c>
      <c r="O7595" t="s">
        <v>28</v>
      </c>
      <c r="P7595">
        <v>1</v>
      </c>
      <c r="Q7595">
        <v>3</v>
      </c>
      <c r="R7595">
        <v>11.1</v>
      </c>
      <c r="S7595">
        <v>88.8</v>
      </c>
      <c r="T7595">
        <v>49.8</v>
      </c>
      <c r="U7595">
        <v>75</v>
      </c>
      <c r="V7595">
        <f t="shared" si="656"/>
        <v>25.200000000000003</v>
      </c>
      <c r="W7595" t="str">
        <f t="shared" si="657"/>
        <v>Monitor</v>
      </c>
      <c r="X7595" t="str">
        <f t="shared" si="655"/>
        <v>Surge</v>
      </c>
      <c r="Y7595" t="str">
        <f t="shared" si="658"/>
        <v>Local</v>
      </c>
      <c r="Z7595" t="str">
        <f t="shared" si="654"/>
        <v>At-Risk</v>
      </c>
      <c r="AA7595" t="s">
        <v>42</v>
      </c>
      <c r="AB7595">
        <v>0</v>
      </c>
    </row>
    <row r="7596" spans="1:28" x14ac:dyDescent="0.3">
      <c r="A7596">
        <v>11</v>
      </c>
      <c r="B7596" t="s">
        <v>38</v>
      </c>
      <c r="C7596">
        <v>6</v>
      </c>
      <c r="D7596" t="s">
        <v>23</v>
      </c>
      <c r="E7596" t="s">
        <v>30</v>
      </c>
      <c r="F7596">
        <v>4</v>
      </c>
      <c r="G7596">
        <v>0</v>
      </c>
      <c r="H7596" t="s">
        <v>40</v>
      </c>
      <c r="I7596">
        <v>991162</v>
      </c>
      <c r="J7596" t="s">
        <v>35</v>
      </c>
      <c r="K7596" t="s">
        <v>41</v>
      </c>
      <c r="L7596">
        <v>0</v>
      </c>
      <c r="M7596">
        <v>1</v>
      </c>
      <c r="N7596">
        <v>2.5</v>
      </c>
      <c r="O7596" t="s">
        <v>28</v>
      </c>
      <c r="P7596">
        <v>0</v>
      </c>
      <c r="Q7596">
        <v>3</v>
      </c>
      <c r="R7596">
        <v>7.7</v>
      </c>
      <c r="S7596">
        <v>94</v>
      </c>
      <c r="T7596">
        <v>71.8</v>
      </c>
      <c r="U7596">
        <v>83.9</v>
      </c>
      <c r="V7596">
        <f t="shared" si="656"/>
        <v>12.100000000000009</v>
      </c>
      <c r="W7596" t="str">
        <f t="shared" si="657"/>
        <v>Monitor</v>
      </c>
      <c r="X7596" t="str">
        <f t="shared" si="655"/>
        <v>Surge</v>
      </c>
      <c r="Y7596" t="str">
        <f t="shared" si="658"/>
        <v>Local</v>
      </c>
      <c r="Z7596" t="str">
        <f t="shared" si="654"/>
        <v>Healthy</v>
      </c>
      <c r="AA7596" t="s">
        <v>42</v>
      </c>
      <c r="AB7596">
        <v>0</v>
      </c>
    </row>
    <row r="7597" spans="1:28" x14ac:dyDescent="0.3">
      <c r="A7597">
        <v>16</v>
      </c>
      <c r="B7597" t="s">
        <v>38</v>
      </c>
      <c r="C7597">
        <v>12</v>
      </c>
      <c r="D7597" t="s">
        <v>23</v>
      </c>
      <c r="E7597" t="s">
        <v>30</v>
      </c>
      <c r="F7597">
        <v>4</v>
      </c>
      <c r="G7597">
        <v>0</v>
      </c>
      <c r="H7597" t="s">
        <v>36</v>
      </c>
      <c r="I7597">
        <v>268022</v>
      </c>
      <c r="J7597" t="s">
        <v>37</v>
      </c>
      <c r="K7597" t="s">
        <v>35</v>
      </c>
      <c r="L7597">
        <v>0</v>
      </c>
      <c r="M7597">
        <v>1</v>
      </c>
      <c r="N7597">
        <v>0.7</v>
      </c>
      <c r="O7597" t="s">
        <v>28</v>
      </c>
      <c r="P7597">
        <v>0</v>
      </c>
      <c r="Q7597">
        <v>4</v>
      </c>
      <c r="R7597">
        <v>20.100000000000001</v>
      </c>
      <c r="S7597">
        <v>93.3</v>
      </c>
      <c r="T7597">
        <v>56.5</v>
      </c>
      <c r="U7597">
        <v>61.1</v>
      </c>
      <c r="V7597">
        <f t="shared" si="656"/>
        <v>4.6000000000000014</v>
      </c>
      <c r="W7597" t="str">
        <f t="shared" si="657"/>
        <v>Monitor</v>
      </c>
      <c r="X7597" t="str">
        <f t="shared" si="655"/>
        <v>Normal</v>
      </c>
      <c r="Y7597" t="str">
        <f t="shared" si="658"/>
        <v>Local</v>
      </c>
      <c r="Z7597" t="str">
        <f t="shared" si="654"/>
        <v>Healthy</v>
      </c>
      <c r="AA7597" t="s">
        <v>33</v>
      </c>
      <c r="AB7597">
        <v>0</v>
      </c>
    </row>
    <row r="7598" spans="1:28" x14ac:dyDescent="0.3">
      <c r="A7598">
        <v>14</v>
      </c>
      <c r="B7598" t="s">
        <v>22</v>
      </c>
      <c r="C7598">
        <v>10</v>
      </c>
      <c r="D7598" t="s">
        <v>48</v>
      </c>
      <c r="E7598" t="s">
        <v>30</v>
      </c>
      <c r="F7598">
        <v>6</v>
      </c>
      <c r="G7598">
        <v>0</v>
      </c>
      <c r="H7598" t="s">
        <v>34</v>
      </c>
      <c r="I7598">
        <v>111833</v>
      </c>
      <c r="J7598" t="s">
        <v>37</v>
      </c>
      <c r="K7598" t="s">
        <v>43</v>
      </c>
      <c r="L7598">
        <v>0</v>
      </c>
      <c r="M7598">
        <v>0</v>
      </c>
      <c r="N7598">
        <v>2</v>
      </c>
      <c r="O7598" t="s">
        <v>28</v>
      </c>
      <c r="P7598">
        <v>0</v>
      </c>
      <c r="Q7598">
        <v>3</v>
      </c>
      <c r="R7598">
        <v>11</v>
      </c>
      <c r="S7598">
        <v>91.1</v>
      </c>
      <c r="T7598">
        <v>69.900000000000006</v>
      </c>
      <c r="U7598">
        <v>44.3</v>
      </c>
      <c r="V7598">
        <f t="shared" si="656"/>
        <v>-25.600000000000009</v>
      </c>
      <c r="W7598" t="str">
        <f t="shared" si="657"/>
        <v>High Risk</v>
      </c>
      <c r="X7598" t="str">
        <f t="shared" si="655"/>
        <v>Normal</v>
      </c>
      <c r="Y7598" t="str">
        <f t="shared" si="658"/>
        <v>Local</v>
      </c>
      <c r="Z7598" t="str">
        <f t="shared" si="654"/>
        <v>Healthy</v>
      </c>
      <c r="AA7598" t="s">
        <v>29</v>
      </c>
      <c r="AB7598">
        <v>0</v>
      </c>
    </row>
    <row r="7599" spans="1:28" x14ac:dyDescent="0.3">
      <c r="A7599">
        <v>16</v>
      </c>
      <c r="B7599" t="s">
        <v>22</v>
      </c>
      <c r="C7599">
        <v>12</v>
      </c>
      <c r="D7599" t="s">
        <v>23</v>
      </c>
      <c r="E7599" t="s">
        <v>30</v>
      </c>
      <c r="F7599">
        <v>4</v>
      </c>
      <c r="G7599">
        <v>0</v>
      </c>
      <c r="H7599" t="s">
        <v>34</v>
      </c>
      <c r="I7599">
        <v>105578</v>
      </c>
      <c r="J7599" t="s">
        <v>31</v>
      </c>
      <c r="K7599" t="s">
        <v>32</v>
      </c>
      <c r="L7599">
        <v>0</v>
      </c>
      <c r="M7599">
        <v>0</v>
      </c>
      <c r="N7599">
        <v>1.8</v>
      </c>
      <c r="O7599" t="s">
        <v>49</v>
      </c>
      <c r="P7599">
        <v>0</v>
      </c>
      <c r="Q7599">
        <v>2</v>
      </c>
      <c r="R7599">
        <v>15.2</v>
      </c>
      <c r="S7599">
        <v>76.2</v>
      </c>
      <c r="T7599">
        <v>54.7</v>
      </c>
      <c r="U7599">
        <v>52.6</v>
      </c>
      <c r="V7599">
        <f t="shared" si="656"/>
        <v>-2.1000000000000014</v>
      </c>
      <c r="W7599" t="str">
        <f t="shared" si="657"/>
        <v>Monitor</v>
      </c>
      <c r="X7599" t="str">
        <f t="shared" si="655"/>
        <v>Normal</v>
      </c>
      <c r="Y7599" t="str">
        <f t="shared" si="658"/>
        <v>Local</v>
      </c>
      <c r="Z7599" t="str">
        <f t="shared" si="654"/>
        <v>At-Risk</v>
      </c>
      <c r="AA7599" t="s">
        <v>29</v>
      </c>
      <c r="AB7599">
        <v>0</v>
      </c>
    </row>
    <row r="7600" spans="1:28" x14ac:dyDescent="0.3">
      <c r="A7600">
        <v>12</v>
      </c>
      <c r="B7600" t="s">
        <v>38</v>
      </c>
      <c r="C7600">
        <v>8</v>
      </c>
      <c r="D7600" t="s">
        <v>23</v>
      </c>
      <c r="E7600" t="s">
        <v>24</v>
      </c>
      <c r="F7600">
        <v>3</v>
      </c>
      <c r="G7600">
        <v>0</v>
      </c>
      <c r="H7600" t="s">
        <v>36</v>
      </c>
      <c r="I7600">
        <v>323476</v>
      </c>
      <c r="J7600" t="s">
        <v>32</v>
      </c>
      <c r="K7600" t="s">
        <v>31</v>
      </c>
      <c r="L7600">
        <v>0</v>
      </c>
      <c r="M7600">
        <v>0</v>
      </c>
      <c r="N7600">
        <v>11.5</v>
      </c>
      <c r="O7600" t="s">
        <v>47</v>
      </c>
      <c r="P7600">
        <v>0</v>
      </c>
      <c r="Q7600">
        <v>4</v>
      </c>
      <c r="R7600">
        <v>19</v>
      </c>
      <c r="S7600">
        <v>98.9</v>
      </c>
      <c r="T7600">
        <v>85.8</v>
      </c>
      <c r="U7600">
        <v>81.099999999999994</v>
      </c>
      <c r="V7600">
        <f t="shared" si="656"/>
        <v>-4.7000000000000028</v>
      </c>
      <c r="W7600" t="str">
        <f t="shared" si="657"/>
        <v>Monitor</v>
      </c>
      <c r="X7600" t="str">
        <f t="shared" si="655"/>
        <v>Normal</v>
      </c>
      <c r="Y7600" t="str">
        <f t="shared" si="658"/>
        <v>Commuter</v>
      </c>
      <c r="Z7600" t="str">
        <f t="shared" si="654"/>
        <v>Healthy</v>
      </c>
      <c r="AA7600" t="s">
        <v>42</v>
      </c>
      <c r="AB7600">
        <v>0</v>
      </c>
    </row>
    <row r="7601" spans="1:28" x14ac:dyDescent="0.3">
      <c r="A7601">
        <v>13</v>
      </c>
      <c r="B7601" t="s">
        <v>22</v>
      </c>
      <c r="C7601">
        <v>7</v>
      </c>
      <c r="D7601" t="s">
        <v>23</v>
      </c>
      <c r="E7601" t="s">
        <v>30</v>
      </c>
      <c r="F7601">
        <v>2</v>
      </c>
      <c r="G7601">
        <v>1</v>
      </c>
      <c r="H7601" t="s">
        <v>34</v>
      </c>
      <c r="I7601">
        <v>94367</v>
      </c>
      <c r="J7601" t="s">
        <v>41</v>
      </c>
      <c r="K7601" t="s">
        <v>41</v>
      </c>
      <c r="L7601">
        <v>0</v>
      </c>
      <c r="M7601">
        <v>1</v>
      </c>
      <c r="N7601">
        <v>3.7</v>
      </c>
      <c r="O7601" t="s">
        <v>28</v>
      </c>
      <c r="P7601">
        <v>0</v>
      </c>
      <c r="Q7601">
        <v>1</v>
      </c>
      <c r="R7601">
        <v>8.8000000000000007</v>
      </c>
      <c r="S7601">
        <v>68.8</v>
      </c>
      <c r="T7601">
        <v>51.1</v>
      </c>
      <c r="U7601">
        <v>58.1</v>
      </c>
      <c r="V7601">
        <f t="shared" si="656"/>
        <v>7</v>
      </c>
      <c r="W7601" t="str">
        <f t="shared" si="657"/>
        <v>Monitor</v>
      </c>
      <c r="X7601" t="str">
        <f t="shared" si="655"/>
        <v>Normal</v>
      </c>
      <c r="Y7601" t="str">
        <f t="shared" si="658"/>
        <v>Local</v>
      </c>
      <c r="Z7601" t="str">
        <f t="shared" si="654"/>
        <v>Chronic Absenteeism</v>
      </c>
      <c r="AA7601" t="s">
        <v>29</v>
      </c>
      <c r="AB7601">
        <v>0</v>
      </c>
    </row>
    <row r="7602" spans="1:28" x14ac:dyDescent="0.3">
      <c r="A7602">
        <v>13</v>
      </c>
      <c r="B7602" t="s">
        <v>38</v>
      </c>
      <c r="C7602">
        <v>7</v>
      </c>
      <c r="D7602" t="s">
        <v>39</v>
      </c>
      <c r="E7602" t="s">
        <v>30</v>
      </c>
      <c r="F7602">
        <v>4</v>
      </c>
      <c r="G7602">
        <v>1</v>
      </c>
      <c r="H7602" t="s">
        <v>25</v>
      </c>
      <c r="I7602">
        <v>548008</v>
      </c>
      <c r="J7602" t="s">
        <v>31</v>
      </c>
      <c r="K7602" t="s">
        <v>35</v>
      </c>
      <c r="L7602">
        <v>1</v>
      </c>
      <c r="M7602">
        <v>1</v>
      </c>
      <c r="N7602">
        <v>1.6</v>
      </c>
      <c r="O7602" t="s">
        <v>28</v>
      </c>
      <c r="P7602">
        <v>0</v>
      </c>
      <c r="Q7602">
        <v>4</v>
      </c>
      <c r="R7602">
        <v>13.5</v>
      </c>
      <c r="S7602">
        <v>86.8</v>
      </c>
      <c r="T7602">
        <v>67.400000000000006</v>
      </c>
      <c r="U7602">
        <v>60.3</v>
      </c>
      <c r="V7602">
        <f t="shared" si="656"/>
        <v>-7.1000000000000085</v>
      </c>
      <c r="W7602" t="str">
        <f t="shared" si="657"/>
        <v>Monitor</v>
      </c>
      <c r="X7602" t="str">
        <f t="shared" si="655"/>
        <v>Normal</v>
      </c>
      <c r="Y7602" t="str">
        <f t="shared" si="658"/>
        <v>Local</v>
      </c>
      <c r="Z7602" t="str">
        <f t="shared" si="654"/>
        <v>At-Risk</v>
      </c>
      <c r="AA7602" t="s">
        <v>33</v>
      </c>
      <c r="AB7602">
        <v>0</v>
      </c>
    </row>
    <row r="7603" spans="1:28" x14ac:dyDescent="0.3">
      <c r="A7603">
        <v>15</v>
      </c>
      <c r="B7603" t="s">
        <v>38</v>
      </c>
      <c r="C7603">
        <v>9</v>
      </c>
      <c r="D7603" t="s">
        <v>48</v>
      </c>
      <c r="E7603" t="s">
        <v>44</v>
      </c>
      <c r="F7603">
        <v>4</v>
      </c>
      <c r="G7603">
        <v>0</v>
      </c>
      <c r="H7603" t="s">
        <v>36</v>
      </c>
      <c r="I7603">
        <v>278892</v>
      </c>
      <c r="J7603" t="s">
        <v>26</v>
      </c>
      <c r="K7603" t="s">
        <v>26</v>
      </c>
      <c r="L7603">
        <v>0</v>
      </c>
      <c r="M7603">
        <v>0</v>
      </c>
      <c r="N7603">
        <v>1.8</v>
      </c>
      <c r="O7603" t="s">
        <v>28</v>
      </c>
      <c r="P7603">
        <v>0</v>
      </c>
      <c r="Q7603">
        <v>4</v>
      </c>
      <c r="R7603">
        <v>11.7</v>
      </c>
      <c r="S7603">
        <v>90.2</v>
      </c>
      <c r="T7603">
        <v>61.5</v>
      </c>
      <c r="U7603">
        <v>66.599999999999994</v>
      </c>
      <c r="V7603">
        <f t="shared" si="656"/>
        <v>5.0999999999999943</v>
      </c>
      <c r="W7603" t="str">
        <f t="shared" si="657"/>
        <v>Monitor</v>
      </c>
      <c r="X7603" t="str">
        <f t="shared" si="655"/>
        <v>Normal</v>
      </c>
      <c r="Y7603" t="str">
        <f t="shared" si="658"/>
        <v>Local</v>
      </c>
      <c r="Z7603" t="str">
        <f t="shared" si="654"/>
        <v>Healthy</v>
      </c>
      <c r="AA7603" t="s">
        <v>33</v>
      </c>
      <c r="AB7603">
        <v>0</v>
      </c>
    </row>
    <row r="7604" spans="1:28" x14ac:dyDescent="0.3">
      <c r="A7604">
        <v>16</v>
      </c>
      <c r="B7604" t="s">
        <v>22</v>
      </c>
      <c r="C7604">
        <v>11</v>
      </c>
      <c r="D7604" t="s">
        <v>39</v>
      </c>
      <c r="E7604" t="s">
        <v>44</v>
      </c>
      <c r="F7604">
        <v>4</v>
      </c>
      <c r="G7604">
        <v>0</v>
      </c>
      <c r="H7604" t="s">
        <v>25</v>
      </c>
      <c r="I7604">
        <v>412165</v>
      </c>
      <c r="J7604" t="s">
        <v>37</v>
      </c>
      <c r="K7604" t="s">
        <v>27</v>
      </c>
      <c r="L7604">
        <v>1</v>
      </c>
      <c r="M7604">
        <v>1</v>
      </c>
      <c r="N7604">
        <v>2.1</v>
      </c>
      <c r="O7604" t="s">
        <v>47</v>
      </c>
      <c r="P7604">
        <v>0</v>
      </c>
      <c r="Q7604">
        <v>3</v>
      </c>
      <c r="R7604">
        <v>15.2</v>
      </c>
      <c r="S7604">
        <v>89.9</v>
      </c>
      <c r="T7604">
        <v>45.7</v>
      </c>
      <c r="U7604">
        <v>59.8</v>
      </c>
      <c r="V7604">
        <f t="shared" si="656"/>
        <v>14.099999999999994</v>
      </c>
      <c r="W7604" t="str">
        <f t="shared" si="657"/>
        <v>Monitor</v>
      </c>
      <c r="X7604" t="str">
        <f t="shared" si="655"/>
        <v>Surge</v>
      </c>
      <c r="Y7604" t="str">
        <f t="shared" si="658"/>
        <v>Local</v>
      </c>
      <c r="Z7604" t="str">
        <f t="shared" si="654"/>
        <v>At-Risk</v>
      </c>
      <c r="AA7604" t="s">
        <v>29</v>
      </c>
      <c r="AB7604">
        <v>0</v>
      </c>
    </row>
    <row r="7605" spans="1:28" x14ac:dyDescent="0.3">
      <c r="A7605">
        <v>11</v>
      </c>
      <c r="B7605" t="s">
        <v>22</v>
      </c>
      <c r="C7605">
        <v>6</v>
      </c>
      <c r="D7605" t="s">
        <v>39</v>
      </c>
      <c r="E7605" t="s">
        <v>24</v>
      </c>
      <c r="F7605">
        <v>2</v>
      </c>
      <c r="G7605">
        <v>0</v>
      </c>
      <c r="H7605" t="s">
        <v>45</v>
      </c>
      <c r="I7605">
        <v>1828138</v>
      </c>
      <c r="J7605" t="s">
        <v>35</v>
      </c>
      <c r="K7605" t="s">
        <v>27</v>
      </c>
      <c r="L7605">
        <v>1</v>
      </c>
      <c r="M7605">
        <v>0</v>
      </c>
      <c r="N7605">
        <v>4.0999999999999996</v>
      </c>
      <c r="O7605" t="s">
        <v>28</v>
      </c>
      <c r="P7605">
        <v>1</v>
      </c>
      <c r="Q7605">
        <v>5</v>
      </c>
      <c r="R7605">
        <v>14</v>
      </c>
      <c r="S7605">
        <v>100</v>
      </c>
      <c r="T7605">
        <v>69.3</v>
      </c>
      <c r="U7605">
        <v>75.099999999999994</v>
      </c>
      <c r="V7605">
        <f t="shared" si="656"/>
        <v>5.7999999999999972</v>
      </c>
      <c r="W7605" t="str">
        <f t="shared" si="657"/>
        <v>Monitor</v>
      </c>
      <c r="X7605" t="str">
        <f t="shared" si="655"/>
        <v>Normal</v>
      </c>
      <c r="Y7605" t="str">
        <f t="shared" si="658"/>
        <v>Local</v>
      </c>
      <c r="Z7605" t="str">
        <f t="shared" si="654"/>
        <v>Healthy</v>
      </c>
      <c r="AA7605" t="s">
        <v>42</v>
      </c>
      <c r="AB7605">
        <v>0</v>
      </c>
    </row>
    <row r="7606" spans="1:28" x14ac:dyDescent="0.3">
      <c r="A7606">
        <v>12</v>
      </c>
      <c r="B7606" t="s">
        <v>22</v>
      </c>
      <c r="C7606">
        <v>6</v>
      </c>
      <c r="D7606" t="s">
        <v>48</v>
      </c>
      <c r="E7606" t="s">
        <v>24</v>
      </c>
      <c r="F7606">
        <v>5</v>
      </c>
      <c r="G7606">
        <v>1</v>
      </c>
      <c r="H7606" t="s">
        <v>34</v>
      </c>
      <c r="I7606">
        <v>74873</v>
      </c>
      <c r="J7606" t="s">
        <v>37</v>
      </c>
      <c r="K7606" t="s">
        <v>26</v>
      </c>
      <c r="L7606">
        <v>0</v>
      </c>
      <c r="M7606">
        <v>0</v>
      </c>
      <c r="N7606">
        <v>11.2</v>
      </c>
      <c r="O7606" t="s">
        <v>47</v>
      </c>
      <c r="P7606">
        <v>0</v>
      </c>
      <c r="Q7606">
        <v>3</v>
      </c>
      <c r="R7606">
        <v>12</v>
      </c>
      <c r="S7606">
        <v>83.6</v>
      </c>
      <c r="T7606">
        <v>60.6</v>
      </c>
      <c r="U7606">
        <v>67.099999999999994</v>
      </c>
      <c r="V7606">
        <f t="shared" si="656"/>
        <v>6.4999999999999929</v>
      </c>
      <c r="W7606" t="str">
        <f t="shared" si="657"/>
        <v>Monitor</v>
      </c>
      <c r="X7606" t="str">
        <f t="shared" si="655"/>
        <v>Normal</v>
      </c>
      <c r="Y7606" t="str">
        <f t="shared" si="658"/>
        <v>Commuter</v>
      </c>
      <c r="Z7606" t="str">
        <f t="shared" ref="Z7606:Z7664" si="659">IF(S7606&gt;=90, "Healthy", IF(S7606&gt;75, "At-Risk", "Chronic Absenteeism"))</f>
        <v>At-Risk</v>
      </c>
      <c r="AA7606" t="s">
        <v>33</v>
      </c>
      <c r="AB7606">
        <v>0</v>
      </c>
    </row>
    <row r="7607" spans="1:28" x14ac:dyDescent="0.3">
      <c r="A7607">
        <v>16</v>
      </c>
      <c r="B7607" t="s">
        <v>46</v>
      </c>
      <c r="C7607">
        <v>11</v>
      </c>
      <c r="D7607" t="s">
        <v>23</v>
      </c>
      <c r="E7607" t="s">
        <v>44</v>
      </c>
      <c r="F7607">
        <v>5</v>
      </c>
      <c r="G7607">
        <v>0</v>
      </c>
      <c r="H7607" t="s">
        <v>36</v>
      </c>
      <c r="I7607">
        <v>346083</v>
      </c>
      <c r="J7607" t="s">
        <v>43</v>
      </c>
      <c r="K7607" t="s">
        <v>37</v>
      </c>
      <c r="L7607">
        <v>0</v>
      </c>
      <c r="M7607">
        <v>1</v>
      </c>
      <c r="N7607">
        <v>1.3</v>
      </c>
      <c r="O7607" t="s">
        <v>28</v>
      </c>
      <c r="P7607">
        <v>1</v>
      </c>
      <c r="Q7607">
        <v>4</v>
      </c>
      <c r="R7607">
        <v>13.1</v>
      </c>
      <c r="S7607">
        <v>96.6</v>
      </c>
      <c r="T7607">
        <v>58.2</v>
      </c>
      <c r="U7607">
        <v>69.400000000000006</v>
      </c>
      <c r="V7607">
        <f t="shared" si="656"/>
        <v>11.200000000000003</v>
      </c>
      <c r="W7607" t="str">
        <f t="shared" si="657"/>
        <v>Monitor</v>
      </c>
      <c r="X7607" t="str">
        <f t="shared" si="655"/>
        <v>Surge</v>
      </c>
      <c r="Y7607" t="str">
        <f t="shared" si="658"/>
        <v>Local</v>
      </c>
      <c r="Z7607" t="str">
        <f t="shared" si="659"/>
        <v>Healthy</v>
      </c>
      <c r="AA7607" t="s">
        <v>33</v>
      </c>
      <c r="AB7607">
        <v>0</v>
      </c>
    </row>
    <row r="7608" spans="1:28" x14ac:dyDescent="0.3">
      <c r="A7608">
        <v>17</v>
      </c>
      <c r="B7608" t="s">
        <v>22</v>
      </c>
      <c r="C7608">
        <v>12</v>
      </c>
      <c r="D7608" t="s">
        <v>39</v>
      </c>
      <c r="E7608" t="s">
        <v>24</v>
      </c>
      <c r="F7608">
        <v>6</v>
      </c>
      <c r="G7608">
        <v>0</v>
      </c>
      <c r="H7608" t="s">
        <v>40</v>
      </c>
      <c r="I7608">
        <v>1334007</v>
      </c>
      <c r="J7608" t="s">
        <v>35</v>
      </c>
      <c r="K7608" t="s">
        <v>35</v>
      </c>
      <c r="L7608">
        <v>0</v>
      </c>
      <c r="M7608">
        <v>0</v>
      </c>
      <c r="N7608">
        <v>5.9</v>
      </c>
      <c r="O7608" t="s">
        <v>28</v>
      </c>
      <c r="P7608">
        <v>1</v>
      </c>
      <c r="Q7608">
        <v>4</v>
      </c>
      <c r="R7608">
        <v>20.8</v>
      </c>
      <c r="S7608">
        <v>91.3</v>
      </c>
      <c r="T7608">
        <v>66.2</v>
      </c>
      <c r="U7608">
        <v>66.900000000000006</v>
      </c>
      <c r="V7608">
        <f t="shared" si="656"/>
        <v>0.70000000000000284</v>
      </c>
      <c r="W7608" t="str">
        <f t="shared" si="657"/>
        <v>Monitor</v>
      </c>
      <c r="X7608" t="str">
        <f t="shared" si="655"/>
        <v>Normal</v>
      </c>
      <c r="Y7608" t="str">
        <f t="shared" si="658"/>
        <v>Commuter</v>
      </c>
      <c r="Z7608" t="str">
        <f t="shared" si="659"/>
        <v>Healthy</v>
      </c>
      <c r="AA7608" t="s">
        <v>33</v>
      </c>
      <c r="AB7608">
        <v>0</v>
      </c>
    </row>
    <row r="7609" spans="1:28" x14ac:dyDescent="0.3">
      <c r="A7609">
        <v>10</v>
      </c>
      <c r="B7609" t="s">
        <v>38</v>
      </c>
      <c r="C7609">
        <v>6</v>
      </c>
      <c r="D7609" t="s">
        <v>39</v>
      </c>
      <c r="E7609" t="s">
        <v>30</v>
      </c>
      <c r="F7609">
        <v>8</v>
      </c>
      <c r="G7609">
        <v>0</v>
      </c>
      <c r="H7609" t="s">
        <v>25</v>
      </c>
      <c r="I7609">
        <v>587537</v>
      </c>
      <c r="J7609" t="s">
        <v>32</v>
      </c>
      <c r="K7609" t="s">
        <v>31</v>
      </c>
      <c r="L7609">
        <v>1</v>
      </c>
      <c r="M7609">
        <v>0</v>
      </c>
      <c r="N7609">
        <v>3.6</v>
      </c>
      <c r="O7609" t="s">
        <v>28</v>
      </c>
      <c r="P7609">
        <v>0</v>
      </c>
      <c r="Q7609">
        <v>4</v>
      </c>
      <c r="R7609">
        <v>10.6</v>
      </c>
      <c r="S7609">
        <v>99.9</v>
      </c>
      <c r="T7609">
        <v>76.400000000000006</v>
      </c>
      <c r="U7609">
        <v>81</v>
      </c>
      <c r="V7609">
        <f t="shared" si="656"/>
        <v>4.5999999999999943</v>
      </c>
      <c r="W7609" t="str">
        <f t="shared" si="657"/>
        <v>Monitor</v>
      </c>
      <c r="X7609" t="str">
        <f t="shared" si="655"/>
        <v>Normal</v>
      </c>
      <c r="Y7609" t="str">
        <f t="shared" si="658"/>
        <v>Local</v>
      </c>
      <c r="Z7609" t="str">
        <f t="shared" si="659"/>
        <v>Healthy</v>
      </c>
      <c r="AA7609" t="s">
        <v>42</v>
      </c>
      <c r="AB7609">
        <v>0</v>
      </c>
    </row>
    <row r="7610" spans="1:28" x14ac:dyDescent="0.3">
      <c r="A7610">
        <v>16</v>
      </c>
      <c r="B7610" t="s">
        <v>22</v>
      </c>
      <c r="C7610">
        <v>12</v>
      </c>
      <c r="D7610" t="s">
        <v>39</v>
      </c>
      <c r="E7610" t="s">
        <v>24</v>
      </c>
      <c r="F7610">
        <v>7</v>
      </c>
      <c r="G7610">
        <v>0</v>
      </c>
      <c r="H7610" t="s">
        <v>34</v>
      </c>
      <c r="I7610">
        <v>60975</v>
      </c>
      <c r="J7610" t="s">
        <v>32</v>
      </c>
      <c r="K7610" t="s">
        <v>32</v>
      </c>
      <c r="L7610">
        <v>1</v>
      </c>
      <c r="M7610">
        <v>0</v>
      </c>
      <c r="N7610">
        <v>7.3</v>
      </c>
      <c r="O7610" t="s">
        <v>28</v>
      </c>
      <c r="P7610">
        <v>0</v>
      </c>
      <c r="Q7610">
        <v>4</v>
      </c>
      <c r="R7610">
        <v>10</v>
      </c>
      <c r="S7610">
        <v>83.6</v>
      </c>
      <c r="T7610">
        <v>45.2</v>
      </c>
      <c r="U7610">
        <v>59.3</v>
      </c>
      <c r="V7610">
        <f t="shared" si="656"/>
        <v>14.099999999999994</v>
      </c>
      <c r="W7610" t="str">
        <f t="shared" si="657"/>
        <v>Monitor</v>
      </c>
      <c r="X7610" t="str">
        <f t="shared" si="655"/>
        <v>Surge</v>
      </c>
      <c r="Y7610" t="str">
        <f t="shared" si="658"/>
        <v>Commuter</v>
      </c>
      <c r="Z7610" t="str">
        <f t="shared" si="659"/>
        <v>At-Risk</v>
      </c>
      <c r="AA7610" t="s">
        <v>29</v>
      </c>
      <c r="AB7610">
        <v>0</v>
      </c>
    </row>
    <row r="7611" spans="1:28" x14ac:dyDescent="0.3">
      <c r="A7611">
        <v>16</v>
      </c>
      <c r="B7611" t="s">
        <v>38</v>
      </c>
      <c r="C7611">
        <v>12</v>
      </c>
      <c r="D7611" t="s">
        <v>23</v>
      </c>
      <c r="E7611" t="s">
        <v>30</v>
      </c>
      <c r="F7611">
        <v>6</v>
      </c>
      <c r="G7611">
        <v>0</v>
      </c>
      <c r="H7611" t="s">
        <v>25</v>
      </c>
      <c r="I7611">
        <v>386139</v>
      </c>
      <c r="J7611" t="s">
        <v>43</v>
      </c>
      <c r="K7611" t="s">
        <v>43</v>
      </c>
      <c r="L7611">
        <v>0</v>
      </c>
      <c r="M7611">
        <v>1</v>
      </c>
      <c r="N7611">
        <v>0.5</v>
      </c>
      <c r="O7611" t="s">
        <v>28</v>
      </c>
      <c r="P7611">
        <v>0</v>
      </c>
      <c r="Q7611">
        <v>3</v>
      </c>
      <c r="R7611">
        <v>13.5</v>
      </c>
      <c r="S7611">
        <v>76.400000000000006</v>
      </c>
      <c r="T7611">
        <v>71.400000000000006</v>
      </c>
      <c r="U7611">
        <v>72.099999999999994</v>
      </c>
      <c r="V7611">
        <f t="shared" si="656"/>
        <v>0.69999999999998863</v>
      </c>
      <c r="W7611" t="str">
        <f t="shared" si="657"/>
        <v>Monitor</v>
      </c>
      <c r="X7611" t="str">
        <f t="shared" si="655"/>
        <v>Normal</v>
      </c>
      <c r="Y7611" t="str">
        <f t="shared" si="658"/>
        <v>Local</v>
      </c>
      <c r="Z7611" t="str">
        <f t="shared" si="659"/>
        <v>At-Risk</v>
      </c>
      <c r="AA7611" t="s">
        <v>33</v>
      </c>
      <c r="AB7611">
        <v>0</v>
      </c>
    </row>
    <row r="7612" spans="1:28" x14ac:dyDescent="0.3">
      <c r="A7612">
        <v>14</v>
      </c>
      <c r="B7612" t="s">
        <v>22</v>
      </c>
      <c r="C7612">
        <v>9</v>
      </c>
      <c r="D7612" t="s">
        <v>39</v>
      </c>
      <c r="E7612" t="s">
        <v>30</v>
      </c>
      <c r="F7612">
        <v>4</v>
      </c>
      <c r="G7612">
        <v>0</v>
      </c>
      <c r="H7612" t="s">
        <v>34</v>
      </c>
      <c r="I7612">
        <v>75909</v>
      </c>
      <c r="J7612" t="s">
        <v>32</v>
      </c>
      <c r="K7612" t="s">
        <v>35</v>
      </c>
      <c r="L7612">
        <v>0</v>
      </c>
      <c r="M7612">
        <v>0</v>
      </c>
      <c r="N7612">
        <v>1.1000000000000001</v>
      </c>
      <c r="O7612" t="s">
        <v>47</v>
      </c>
      <c r="P7612">
        <v>0</v>
      </c>
      <c r="Q7612">
        <v>4</v>
      </c>
      <c r="R7612">
        <v>12.4</v>
      </c>
      <c r="S7612">
        <v>80.2</v>
      </c>
      <c r="T7612">
        <v>60.1</v>
      </c>
      <c r="U7612">
        <v>62.8</v>
      </c>
      <c r="V7612">
        <f t="shared" si="656"/>
        <v>2.6999999999999957</v>
      </c>
      <c r="W7612" t="str">
        <f t="shared" si="657"/>
        <v>Monitor</v>
      </c>
      <c r="X7612" t="str">
        <f t="shared" si="655"/>
        <v>Normal</v>
      </c>
      <c r="Y7612" t="str">
        <f t="shared" si="658"/>
        <v>Local</v>
      </c>
      <c r="Z7612" t="str">
        <f t="shared" si="659"/>
        <v>At-Risk</v>
      </c>
      <c r="AA7612" t="s">
        <v>33</v>
      </c>
      <c r="AB7612">
        <v>0</v>
      </c>
    </row>
    <row r="7613" spans="1:28" x14ac:dyDescent="0.3">
      <c r="A7613">
        <v>10</v>
      </c>
      <c r="B7613" t="s">
        <v>38</v>
      </c>
      <c r="C7613">
        <v>6</v>
      </c>
      <c r="D7613" t="s">
        <v>23</v>
      </c>
      <c r="E7613" t="s">
        <v>24</v>
      </c>
      <c r="F7613">
        <v>6</v>
      </c>
      <c r="G7613">
        <v>1</v>
      </c>
      <c r="H7613" t="s">
        <v>34</v>
      </c>
      <c r="I7613">
        <v>66726</v>
      </c>
      <c r="J7613" t="s">
        <v>31</v>
      </c>
      <c r="K7613" t="s">
        <v>32</v>
      </c>
      <c r="L7613">
        <v>0</v>
      </c>
      <c r="M7613">
        <v>0</v>
      </c>
      <c r="N7613">
        <v>23.2</v>
      </c>
      <c r="O7613" t="s">
        <v>28</v>
      </c>
      <c r="P7613">
        <v>0</v>
      </c>
      <c r="Q7613">
        <v>3</v>
      </c>
      <c r="R7613">
        <v>14.8</v>
      </c>
      <c r="S7613">
        <v>78.599999999999994</v>
      </c>
      <c r="T7613">
        <v>59.1</v>
      </c>
      <c r="U7613">
        <v>27.3</v>
      </c>
      <c r="V7613">
        <f t="shared" si="656"/>
        <v>-31.8</v>
      </c>
      <c r="W7613" t="str">
        <f t="shared" si="657"/>
        <v>High Risk</v>
      </c>
      <c r="X7613" t="str">
        <f t="shared" si="655"/>
        <v>Normal</v>
      </c>
      <c r="Y7613" t="str">
        <f t="shared" si="658"/>
        <v>Distant</v>
      </c>
      <c r="Z7613" t="str">
        <f t="shared" si="659"/>
        <v>At-Risk</v>
      </c>
      <c r="AA7613" t="s">
        <v>51</v>
      </c>
      <c r="AB7613">
        <v>1</v>
      </c>
    </row>
    <row r="7614" spans="1:28" x14ac:dyDescent="0.3">
      <c r="A7614">
        <v>15</v>
      </c>
      <c r="B7614" t="s">
        <v>22</v>
      </c>
      <c r="C7614">
        <v>9</v>
      </c>
      <c r="D7614" t="s">
        <v>48</v>
      </c>
      <c r="E7614" t="s">
        <v>30</v>
      </c>
      <c r="F7614">
        <v>4</v>
      </c>
      <c r="G7614">
        <v>0</v>
      </c>
      <c r="H7614" t="s">
        <v>34</v>
      </c>
      <c r="I7614">
        <v>75472</v>
      </c>
      <c r="J7614" t="s">
        <v>41</v>
      </c>
      <c r="K7614" t="s">
        <v>41</v>
      </c>
      <c r="L7614">
        <v>1</v>
      </c>
      <c r="M7614">
        <v>1</v>
      </c>
      <c r="N7614">
        <v>2</v>
      </c>
      <c r="O7614" t="s">
        <v>49</v>
      </c>
      <c r="P7614">
        <v>0</v>
      </c>
      <c r="Q7614">
        <v>3</v>
      </c>
      <c r="R7614">
        <v>11.2</v>
      </c>
      <c r="S7614">
        <v>77.8</v>
      </c>
      <c r="T7614">
        <v>56.1</v>
      </c>
      <c r="U7614">
        <v>75.2</v>
      </c>
      <c r="V7614">
        <f t="shared" si="656"/>
        <v>19.100000000000001</v>
      </c>
      <c r="W7614" t="str">
        <f t="shared" si="657"/>
        <v>Monitor</v>
      </c>
      <c r="X7614" t="str">
        <f t="shared" si="655"/>
        <v>Surge</v>
      </c>
      <c r="Y7614" t="str">
        <f t="shared" si="658"/>
        <v>Local</v>
      </c>
      <c r="Z7614" t="str">
        <f t="shared" si="659"/>
        <v>At-Risk</v>
      </c>
      <c r="AA7614" t="s">
        <v>42</v>
      </c>
      <c r="AB7614">
        <v>0</v>
      </c>
    </row>
    <row r="7615" spans="1:28" x14ac:dyDescent="0.3">
      <c r="A7615">
        <v>11</v>
      </c>
      <c r="B7615" t="s">
        <v>22</v>
      </c>
      <c r="C7615">
        <v>7</v>
      </c>
      <c r="D7615" t="s">
        <v>39</v>
      </c>
      <c r="E7615" t="s">
        <v>30</v>
      </c>
      <c r="F7615">
        <v>3</v>
      </c>
      <c r="G7615">
        <v>0</v>
      </c>
      <c r="H7615" t="s">
        <v>25</v>
      </c>
      <c r="I7615">
        <v>472875</v>
      </c>
      <c r="J7615" t="s">
        <v>35</v>
      </c>
      <c r="K7615" t="s">
        <v>43</v>
      </c>
      <c r="L7615">
        <v>1</v>
      </c>
      <c r="M7615">
        <v>0</v>
      </c>
      <c r="N7615">
        <v>0.6</v>
      </c>
      <c r="O7615" t="s">
        <v>47</v>
      </c>
      <c r="P7615">
        <v>0</v>
      </c>
      <c r="Q7615">
        <v>3</v>
      </c>
      <c r="R7615">
        <v>20.2</v>
      </c>
      <c r="S7615">
        <v>87.3</v>
      </c>
      <c r="T7615">
        <v>76.099999999999994</v>
      </c>
      <c r="U7615">
        <v>68.3</v>
      </c>
      <c r="V7615">
        <f t="shared" si="656"/>
        <v>-7.7999999999999972</v>
      </c>
      <c r="W7615" t="str">
        <f t="shared" si="657"/>
        <v>Monitor</v>
      </c>
      <c r="X7615" t="str">
        <f t="shared" si="655"/>
        <v>Normal</v>
      </c>
      <c r="Y7615" t="str">
        <f t="shared" si="658"/>
        <v>Local</v>
      </c>
      <c r="Z7615" t="str">
        <f t="shared" si="659"/>
        <v>At-Risk</v>
      </c>
      <c r="AA7615" t="s">
        <v>33</v>
      </c>
      <c r="AB7615">
        <v>0</v>
      </c>
    </row>
    <row r="7616" spans="1:28" x14ac:dyDescent="0.3">
      <c r="A7616">
        <v>17</v>
      </c>
      <c r="B7616" t="s">
        <v>22</v>
      </c>
      <c r="C7616">
        <v>12</v>
      </c>
      <c r="D7616" t="s">
        <v>48</v>
      </c>
      <c r="E7616" t="s">
        <v>30</v>
      </c>
      <c r="F7616">
        <v>4</v>
      </c>
      <c r="G7616">
        <v>0</v>
      </c>
      <c r="H7616" t="s">
        <v>40</v>
      </c>
      <c r="I7616">
        <v>865050</v>
      </c>
      <c r="J7616" t="s">
        <v>35</v>
      </c>
      <c r="K7616" t="s">
        <v>27</v>
      </c>
      <c r="L7616">
        <v>1</v>
      </c>
      <c r="M7616">
        <v>1</v>
      </c>
      <c r="N7616">
        <v>0.8</v>
      </c>
      <c r="O7616" t="s">
        <v>28</v>
      </c>
      <c r="P7616">
        <v>0</v>
      </c>
      <c r="Q7616">
        <v>3</v>
      </c>
      <c r="R7616">
        <v>15.3</v>
      </c>
      <c r="S7616">
        <v>85.3</v>
      </c>
      <c r="T7616">
        <v>59.2</v>
      </c>
      <c r="U7616">
        <v>69.900000000000006</v>
      </c>
      <c r="V7616">
        <f t="shared" si="656"/>
        <v>10.700000000000003</v>
      </c>
      <c r="W7616" t="str">
        <f t="shared" si="657"/>
        <v>Monitor</v>
      </c>
      <c r="X7616" t="str">
        <f t="shared" si="655"/>
        <v>Surge</v>
      </c>
      <c r="Y7616" t="str">
        <f t="shared" si="658"/>
        <v>Local</v>
      </c>
      <c r="Z7616" t="str">
        <f t="shared" si="659"/>
        <v>At-Risk</v>
      </c>
      <c r="AA7616" t="s">
        <v>33</v>
      </c>
      <c r="AB7616">
        <v>0</v>
      </c>
    </row>
    <row r="7617" spans="1:28" x14ac:dyDescent="0.3">
      <c r="A7617">
        <v>13</v>
      </c>
      <c r="B7617" t="s">
        <v>38</v>
      </c>
      <c r="C7617">
        <v>7</v>
      </c>
      <c r="D7617" t="s">
        <v>48</v>
      </c>
      <c r="E7617" t="s">
        <v>30</v>
      </c>
      <c r="F7617">
        <v>4</v>
      </c>
      <c r="G7617">
        <v>1</v>
      </c>
      <c r="H7617" t="s">
        <v>36</v>
      </c>
      <c r="I7617">
        <v>189287</v>
      </c>
      <c r="J7617" t="s">
        <v>37</v>
      </c>
      <c r="K7617" t="s">
        <v>27</v>
      </c>
      <c r="L7617">
        <v>1</v>
      </c>
      <c r="M7617">
        <v>1</v>
      </c>
      <c r="N7617">
        <v>2.6</v>
      </c>
      <c r="O7617" t="s">
        <v>47</v>
      </c>
      <c r="P7617">
        <v>0</v>
      </c>
      <c r="Q7617">
        <v>3</v>
      </c>
      <c r="R7617">
        <v>12.5</v>
      </c>
      <c r="S7617">
        <v>79.5</v>
      </c>
      <c r="T7617">
        <v>63.3</v>
      </c>
      <c r="U7617">
        <v>62</v>
      </c>
      <c r="V7617">
        <f t="shared" si="656"/>
        <v>-1.2999999999999972</v>
      </c>
      <c r="W7617" t="str">
        <f t="shared" si="657"/>
        <v>Monitor</v>
      </c>
      <c r="X7617" t="str">
        <f t="shared" si="655"/>
        <v>Normal</v>
      </c>
      <c r="Y7617" t="str">
        <f t="shared" si="658"/>
        <v>Local</v>
      </c>
      <c r="Z7617" t="str">
        <f t="shared" si="659"/>
        <v>At-Risk</v>
      </c>
      <c r="AA7617" t="s">
        <v>33</v>
      </c>
      <c r="AB7617">
        <v>0</v>
      </c>
    </row>
    <row r="7618" spans="1:28" x14ac:dyDescent="0.3">
      <c r="A7618">
        <v>16</v>
      </c>
      <c r="B7618" t="s">
        <v>22</v>
      </c>
      <c r="C7618">
        <v>11</v>
      </c>
      <c r="D7618" t="s">
        <v>39</v>
      </c>
      <c r="E7618" t="s">
        <v>24</v>
      </c>
      <c r="F7618">
        <v>4</v>
      </c>
      <c r="G7618">
        <v>0</v>
      </c>
      <c r="H7618" t="s">
        <v>36</v>
      </c>
      <c r="I7618">
        <v>299822</v>
      </c>
      <c r="J7618" t="s">
        <v>41</v>
      </c>
      <c r="K7618" t="s">
        <v>32</v>
      </c>
      <c r="L7618">
        <v>0</v>
      </c>
      <c r="M7618">
        <v>0</v>
      </c>
      <c r="N7618">
        <v>7.2</v>
      </c>
      <c r="O7618" t="s">
        <v>49</v>
      </c>
      <c r="P7618">
        <v>0</v>
      </c>
      <c r="Q7618">
        <v>3</v>
      </c>
      <c r="R7618">
        <v>15.4</v>
      </c>
      <c r="S7618">
        <v>81.900000000000006</v>
      </c>
      <c r="T7618">
        <v>45.6</v>
      </c>
      <c r="U7618">
        <v>51.7</v>
      </c>
      <c r="V7618">
        <f t="shared" si="656"/>
        <v>6.1000000000000014</v>
      </c>
      <c r="W7618" t="str">
        <f t="shared" si="657"/>
        <v>Monitor</v>
      </c>
      <c r="X7618" t="str">
        <f t="shared" si="655"/>
        <v>Normal</v>
      </c>
      <c r="Y7618" t="str">
        <f t="shared" si="658"/>
        <v>Commuter</v>
      </c>
      <c r="Z7618" t="str">
        <f t="shared" si="659"/>
        <v>At-Risk</v>
      </c>
      <c r="AA7618" t="s">
        <v>29</v>
      </c>
      <c r="AB7618">
        <v>0</v>
      </c>
    </row>
    <row r="7619" spans="1:28" x14ac:dyDescent="0.3">
      <c r="A7619">
        <v>13</v>
      </c>
      <c r="B7619" t="s">
        <v>38</v>
      </c>
      <c r="C7619">
        <v>9</v>
      </c>
      <c r="D7619" t="s">
        <v>23</v>
      </c>
      <c r="E7619" t="s">
        <v>30</v>
      </c>
      <c r="F7619">
        <v>6</v>
      </c>
      <c r="G7619">
        <v>0</v>
      </c>
      <c r="H7619" t="s">
        <v>34</v>
      </c>
      <c r="I7619">
        <v>74909</v>
      </c>
      <c r="J7619" t="s">
        <v>43</v>
      </c>
      <c r="K7619" t="s">
        <v>43</v>
      </c>
      <c r="L7619">
        <v>0</v>
      </c>
      <c r="M7619">
        <v>1</v>
      </c>
      <c r="N7619">
        <v>3.4</v>
      </c>
      <c r="O7619" t="s">
        <v>28</v>
      </c>
      <c r="P7619">
        <v>1</v>
      </c>
      <c r="Q7619">
        <v>3</v>
      </c>
      <c r="R7619">
        <v>10.9</v>
      </c>
      <c r="S7619">
        <v>83.6</v>
      </c>
      <c r="T7619">
        <v>61.3</v>
      </c>
      <c r="U7619">
        <v>70.099999999999994</v>
      </c>
      <c r="V7619">
        <f t="shared" si="656"/>
        <v>8.7999999999999972</v>
      </c>
      <c r="W7619" t="str">
        <f t="shared" si="657"/>
        <v>Monitor</v>
      </c>
      <c r="X7619" t="str">
        <f t="shared" ref="X7619:X7682" si="660">IF(V7619&gt;10, "Surge", "Normal")</f>
        <v>Normal</v>
      </c>
      <c r="Y7619" t="str">
        <f t="shared" si="658"/>
        <v>Local</v>
      </c>
      <c r="Z7619" t="str">
        <f t="shared" si="659"/>
        <v>At-Risk</v>
      </c>
      <c r="AA7619" t="s">
        <v>33</v>
      </c>
      <c r="AB7619">
        <v>0</v>
      </c>
    </row>
    <row r="7620" spans="1:28" x14ac:dyDescent="0.3">
      <c r="A7620">
        <v>13</v>
      </c>
      <c r="B7620" t="s">
        <v>22</v>
      </c>
      <c r="C7620">
        <v>8</v>
      </c>
      <c r="D7620" t="s">
        <v>39</v>
      </c>
      <c r="E7620" t="s">
        <v>44</v>
      </c>
      <c r="F7620">
        <v>5</v>
      </c>
      <c r="G7620">
        <v>0</v>
      </c>
      <c r="H7620" t="s">
        <v>36</v>
      </c>
      <c r="I7620">
        <v>293755</v>
      </c>
      <c r="J7620" t="s">
        <v>41</v>
      </c>
      <c r="K7620" t="s">
        <v>27</v>
      </c>
      <c r="L7620">
        <v>1</v>
      </c>
      <c r="M7620">
        <v>0</v>
      </c>
      <c r="N7620">
        <v>3.8</v>
      </c>
      <c r="O7620" t="s">
        <v>47</v>
      </c>
      <c r="P7620">
        <v>1</v>
      </c>
      <c r="Q7620">
        <v>4</v>
      </c>
      <c r="R7620">
        <v>15.3</v>
      </c>
      <c r="S7620">
        <v>82.8</v>
      </c>
      <c r="T7620">
        <v>64.3</v>
      </c>
      <c r="U7620">
        <v>89.5</v>
      </c>
      <c r="V7620">
        <f t="shared" si="656"/>
        <v>25.200000000000003</v>
      </c>
      <c r="W7620" t="str">
        <f t="shared" si="657"/>
        <v>Monitor</v>
      </c>
      <c r="X7620" t="str">
        <f t="shared" si="660"/>
        <v>Surge</v>
      </c>
      <c r="Y7620" t="str">
        <f t="shared" si="658"/>
        <v>Local</v>
      </c>
      <c r="Z7620" t="str">
        <f t="shared" si="659"/>
        <v>At-Risk</v>
      </c>
      <c r="AA7620" t="s">
        <v>42</v>
      </c>
      <c r="AB7620">
        <v>0</v>
      </c>
    </row>
    <row r="7621" spans="1:28" x14ac:dyDescent="0.3">
      <c r="A7621">
        <v>12</v>
      </c>
      <c r="B7621" t="s">
        <v>22</v>
      </c>
      <c r="C7621">
        <v>6</v>
      </c>
      <c r="D7621" t="s">
        <v>23</v>
      </c>
      <c r="E7621" t="s">
        <v>24</v>
      </c>
      <c r="F7621">
        <v>5</v>
      </c>
      <c r="G7621">
        <v>0</v>
      </c>
      <c r="H7621" t="s">
        <v>34</v>
      </c>
      <c r="I7621">
        <v>79313</v>
      </c>
      <c r="J7621" t="s">
        <v>26</v>
      </c>
      <c r="K7621" t="s">
        <v>41</v>
      </c>
      <c r="L7621">
        <v>0</v>
      </c>
      <c r="M7621">
        <v>0</v>
      </c>
      <c r="N7621">
        <v>3.9</v>
      </c>
      <c r="O7621" t="s">
        <v>28</v>
      </c>
      <c r="P7621">
        <v>0</v>
      </c>
      <c r="Q7621">
        <v>4</v>
      </c>
      <c r="R7621">
        <v>15.4</v>
      </c>
      <c r="S7621">
        <v>74.599999999999994</v>
      </c>
      <c r="T7621">
        <v>63.7</v>
      </c>
      <c r="U7621">
        <v>57.5</v>
      </c>
      <c r="V7621">
        <f t="shared" si="656"/>
        <v>-6.2000000000000028</v>
      </c>
      <c r="W7621" t="str">
        <f t="shared" si="657"/>
        <v>Monitor</v>
      </c>
      <c r="X7621" t="str">
        <f t="shared" si="660"/>
        <v>Normal</v>
      </c>
      <c r="Y7621" t="str">
        <f t="shared" si="658"/>
        <v>Local</v>
      </c>
      <c r="Z7621" t="str">
        <f t="shared" si="659"/>
        <v>Chronic Absenteeism</v>
      </c>
      <c r="AA7621" t="s">
        <v>29</v>
      </c>
      <c r="AB7621">
        <v>0</v>
      </c>
    </row>
    <row r="7622" spans="1:28" x14ac:dyDescent="0.3">
      <c r="A7622">
        <v>10</v>
      </c>
      <c r="B7622" t="s">
        <v>38</v>
      </c>
      <c r="C7622">
        <v>6</v>
      </c>
      <c r="D7622" t="s">
        <v>48</v>
      </c>
      <c r="E7622" t="s">
        <v>30</v>
      </c>
      <c r="F7622">
        <v>2</v>
      </c>
      <c r="G7622">
        <v>1</v>
      </c>
      <c r="H7622" t="s">
        <v>36</v>
      </c>
      <c r="I7622">
        <v>307428</v>
      </c>
      <c r="J7622" t="s">
        <v>41</v>
      </c>
      <c r="K7622" t="s">
        <v>35</v>
      </c>
      <c r="L7622">
        <v>1</v>
      </c>
      <c r="M7622">
        <v>0</v>
      </c>
      <c r="N7622">
        <v>3.6</v>
      </c>
      <c r="O7622" t="s">
        <v>28</v>
      </c>
      <c r="P7622">
        <v>0</v>
      </c>
      <c r="Q7622">
        <v>4</v>
      </c>
      <c r="R7622">
        <v>17.7</v>
      </c>
      <c r="S7622">
        <v>84.3</v>
      </c>
      <c r="T7622">
        <v>75.5</v>
      </c>
      <c r="U7622">
        <v>77.599999999999994</v>
      </c>
      <c r="V7622">
        <f t="shared" si="656"/>
        <v>2.0999999999999943</v>
      </c>
      <c r="W7622" t="str">
        <f t="shared" si="657"/>
        <v>Monitor</v>
      </c>
      <c r="X7622" t="str">
        <f t="shared" si="660"/>
        <v>Normal</v>
      </c>
      <c r="Y7622" t="str">
        <f t="shared" si="658"/>
        <v>Local</v>
      </c>
      <c r="Z7622" t="str">
        <f t="shared" si="659"/>
        <v>At-Risk</v>
      </c>
      <c r="AA7622" t="s">
        <v>42</v>
      </c>
      <c r="AB7622">
        <v>0</v>
      </c>
    </row>
    <row r="7623" spans="1:28" x14ac:dyDescent="0.3">
      <c r="A7623">
        <v>16</v>
      </c>
      <c r="B7623" t="s">
        <v>22</v>
      </c>
      <c r="C7623">
        <v>10</v>
      </c>
      <c r="D7623" t="s">
        <v>48</v>
      </c>
      <c r="E7623" t="s">
        <v>30</v>
      </c>
      <c r="F7623">
        <v>4</v>
      </c>
      <c r="G7623">
        <v>0</v>
      </c>
      <c r="H7623" t="s">
        <v>34</v>
      </c>
      <c r="I7623">
        <v>123439</v>
      </c>
      <c r="J7623" t="s">
        <v>41</v>
      </c>
      <c r="K7623" t="s">
        <v>35</v>
      </c>
      <c r="L7623">
        <v>0</v>
      </c>
      <c r="M7623">
        <v>0</v>
      </c>
      <c r="N7623">
        <v>1</v>
      </c>
      <c r="O7623" t="s">
        <v>49</v>
      </c>
      <c r="P7623">
        <v>0</v>
      </c>
      <c r="Q7623">
        <v>4</v>
      </c>
      <c r="R7623">
        <v>13.9</v>
      </c>
      <c r="S7623">
        <v>96.8</v>
      </c>
      <c r="T7623">
        <v>68.5</v>
      </c>
      <c r="U7623">
        <v>77.900000000000006</v>
      </c>
      <c r="V7623">
        <f t="shared" si="656"/>
        <v>9.4000000000000057</v>
      </c>
      <c r="W7623" t="str">
        <f t="shared" si="657"/>
        <v>Monitor</v>
      </c>
      <c r="X7623" t="str">
        <f t="shared" si="660"/>
        <v>Normal</v>
      </c>
      <c r="Y7623" t="str">
        <f t="shared" si="658"/>
        <v>Local</v>
      </c>
      <c r="Z7623" t="str">
        <f t="shared" si="659"/>
        <v>Healthy</v>
      </c>
      <c r="AA7623" t="s">
        <v>42</v>
      </c>
      <c r="AB7623">
        <v>0</v>
      </c>
    </row>
    <row r="7624" spans="1:28" x14ac:dyDescent="0.3">
      <c r="A7624">
        <v>18</v>
      </c>
      <c r="B7624" t="s">
        <v>22</v>
      </c>
      <c r="C7624">
        <v>12</v>
      </c>
      <c r="D7624" t="s">
        <v>39</v>
      </c>
      <c r="E7624" t="s">
        <v>44</v>
      </c>
      <c r="F7624">
        <v>2</v>
      </c>
      <c r="G7624">
        <v>0</v>
      </c>
      <c r="H7624" t="s">
        <v>36</v>
      </c>
      <c r="I7624">
        <v>184164</v>
      </c>
      <c r="J7624" t="s">
        <v>37</v>
      </c>
      <c r="K7624" t="s">
        <v>27</v>
      </c>
      <c r="L7624">
        <v>0</v>
      </c>
      <c r="M7624">
        <v>0</v>
      </c>
      <c r="N7624">
        <v>2.4</v>
      </c>
      <c r="O7624" t="s">
        <v>28</v>
      </c>
      <c r="P7624">
        <v>0</v>
      </c>
      <c r="Q7624">
        <v>4</v>
      </c>
      <c r="R7624">
        <v>16.2</v>
      </c>
      <c r="S7624">
        <v>93.9</v>
      </c>
      <c r="T7624">
        <v>63.3</v>
      </c>
      <c r="U7624">
        <v>59.5</v>
      </c>
      <c r="V7624">
        <f t="shared" si="656"/>
        <v>-3.7999999999999972</v>
      </c>
      <c r="W7624" t="str">
        <f t="shared" si="657"/>
        <v>Monitor</v>
      </c>
      <c r="X7624" t="str">
        <f t="shared" si="660"/>
        <v>Normal</v>
      </c>
      <c r="Y7624" t="str">
        <f t="shared" si="658"/>
        <v>Local</v>
      </c>
      <c r="Z7624" t="str">
        <f t="shared" si="659"/>
        <v>Healthy</v>
      </c>
      <c r="AA7624" t="s">
        <v>29</v>
      </c>
      <c r="AB7624">
        <v>0</v>
      </c>
    </row>
    <row r="7625" spans="1:28" x14ac:dyDescent="0.3">
      <c r="A7625">
        <v>16</v>
      </c>
      <c r="B7625" t="s">
        <v>22</v>
      </c>
      <c r="C7625">
        <v>11</v>
      </c>
      <c r="D7625" t="s">
        <v>39</v>
      </c>
      <c r="E7625" t="s">
        <v>24</v>
      </c>
      <c r="F7625">
        <v>2</v>
      </c>
      <c r="G7625">
        <v>0</v>
      </c>
      <c r="H7625" t="s">
        <v>45</v>
      </c>
      <c r="I7625">
        <v>3782622</v>
      </c>
      <c r="J7625" t="s">
        <v>41</v>
      </c>
      <c r="K7625" t="s">
        <v>26</v>
      </c>
      <c r="L7625">
        <v>0</v>
      </c>
      <c r="M7625">
        <v>1</v>
      </c>
      <c r="N7625">
        <v>1.5</v>
      </c>
      <c r="O7625" t="s">
        <v>28</v>
      </c>
      <c r="P7625">
        <v>0</v>
      </c>
      <c r="Q7625">
        <v>4</v>
      </c>
      <c r="R7625">
        <v>17</v>
      </c>
      <c r="S7625">
        <v>89.5</v>
      </c>
      <c r="T7625">
        <v>85.6</v>
      </c>
      <c r="U7625">
        <v>96.9</v>
      </c>
      <c r="V7625">
        <f t="shared" si="656"/>
        <v>11.300000000000011</v>
      </c>
      <c r="W7625" t="str">
        <f t="shared" si="657"/>
        <v>Monitor</v>
      </c>
      <c r="X7625" t="str">
        <f t="shared" si="660"/>
        <v>Surge</v>
      </c>
      <c r="Y7625" t="str">
        <f t="shared" si="658"/>
        <v>Local</v>
      </c>
      <c r="Z7625" t="str">
        <f t="shared" si="659"/>
        <v>At-Risk</v>
      </c>
      <c r="AA7625" t="s">
        <v>50</v>
      </c>
      <c r="AB7625">
        <v>0</v>
      </c>
    </row>
    <row r="7626" spans="1:28" x14ac:dyDescent="0.3">
      <c r="A7626">
        <v>15</v>
      </c>
      <c r="B7626" t="s">
        <v>22</v>
      </c>
      <c r="C7626">
        <v>11</v>
      </c>
      <c r="D7626" t="s">
        <v>48</v>
      </c>
      <c r="E7626" t="s">
        <v>44</v>
      </c>
      <c r="F7626">
        <v>2</v>
      </c>
      <c r="G7626">
        <v>1</v>
      </c>
      <c r="H7626" t="s">
        <v>36</v>
      </c>
      <c r="I7626">
        <v>308409</v>
      </c>
      <c r="J7626" t="s">
        <v>41</v>
      </c>
      <c r="K7626" t="s">
        <v>32</v>
      </c>
      <c r="L7626">
        <v>1</v>
      </c>
      <c r="M7626">
        <v>1</v>
      </c>
      <c r="N7626">
        <v>4.7</v>
      </c>
      <c r="O7626" t="s">
        <v>28</v>
      </c>
      <c r="P7626">
        <v>0</v>
      </c>
      <c r="Q7626">
        <v>3</v>
      </c>
      <c r="R7626">
        <v>8.9</v>
      </c>
      <c r="S7626">
        <v>94.6</v>
      </c>
      <c r="T7626">
        <v>68.099999999999994</v>
      </c>
      <c r="U7626">
        <v>66.8</v>
      </c>
      <c r="V7626">
        <f t="shared" si="656"/>
        <v>-1.2999999999999972</v>
      </c>
      <c r="W7626" t="str">
        <f t="shared" si="657"/>
        <v>Monitor</v>
      </c>
      <c r="X7626" t="str">
        <f t="shared" si="660"/>
        <v>Normal</v>
      </c>
      <c r="Y7626" t="str">
        <f t="shared" si="658"/>
        <v>Local</v>
      </c>
      <c r="Z7626" t="str">
        <f t="shared" si="659"/>
        <v>Healthy</v>
      </c>
      <c r="AA7626" t="s">
        <v>33</v>
      </c>
      <c r="AB7626">
        <v>0</v>
      </c>
    </row>
    <row r="7627" spans="1:28" x14ac:dyDescent="0.3">
      <c r="A7627">
        <v>12</v>
      </c>
      <c r="B7627" t="s">
        <v>22</v>
      </c>
      <c r="C7627">
        <v>7</v>
      </c>
      <c r="D7627" t="s">
        <v>23</v>
      </c>
      <c r="E7627" t="s">
        <v>30</v>
      </c>
      <c r="F7627">
        <v>4</v>
      </c>
      <c r="G7627">
        <v>0</v>
      </c>
      <c r="H7627" t="s">
        <v>25</v>
      </c>
      <c r="I7627">
        <v>526387</v>
      </c>
      <c r="J7627" t="s">
        <v>35</v>
      </c>
      <c r="K7627" t="s">
        <v>43</v>
      </c>
      <c r="L7627">
        <v>1</v>
      </c>
      <c r="M7627">
        <v>0</v>
      </c>
      <c r="N7627">
        <v>1.2</v>
      </c>
      <c r="O7627" t="s">
        <v>28</v>
      </c>
      <c r="P7627">
        <v>0</v>
      </c>
      <c r="Q7627">
        <v>4</v>
      </c>
      <c r="R7627">
        <v>12.9</v>
      </c>
      <c r="S7627">
        <v>85.4</v>
      </c>
      <c r="T7627">
        <v>54.3</v>
      </c>
      <c r="U7627">
        <v>75.3</v>
      </c>
      <c r="V7627">
        <f t="shared" si="656"/>
        <v>21</v>
      </c>
      <c r="W7627" t="str">
        <f t="shared" si="657"/>
        <v>Monitor</v>
      </c>
      <c r="X7627" t="str">
        <f t="shared" si="660"/>
        <v>Surge</v>
      </c>
      <c r="Y7627" t="str">
        <f t="shared" si="658"/>
        <v>Local</v>
      </c>
      <c r="Z7627" t="str">
        <f t="shared" si="659"/>
        <v>At-Risk</v>
      </c>
      <c r="AA7627" t="s">
        <v>42</v>
      </c>
      <c r="AB7627">
        <v>0</v>
      </c>
    </row>
    <row r="7628" spans="1:28" x14ac:dyDescent="0.3">
      <c r="A7628">
        <v>18</v>
      </c>
      <c r="B7628" t="s">
        <v>22</v>
      </c>
      <c r="C7628">
        <v>12</v>
      </c>
      <c r="D7628" t="s">
        <v>23</v>
      </c>
      <c r="E7628" t="s">
        <v>24</v>
      </c>
      <c r="F7628">
        <v>5</v>
      </c>
      <c r="G7628">
        <v>0</v>
      </c>
      <c r="H7628" t="s">
        <v>40</v>
      </c>
      <c r="I7628">
        <v>757627</v>
      </c>
      <c r="J7628" t="s">
        <v>43</v>
      </c>
      <c r="K7628" t="s">
        <v>32</v>
      </c>
      <c r="L7628">
        <v>0</v>
      </c>
      <c r="M7628">
        <v>0</v>
      </c>
      <c r="N7628">
        <v>2.9</v>
      </c>
      <c r="O7628" t="s">
        <v>28</v>
      </c>
      <c r="P7628">
        <v>0</v>
      </c>
      <c r="Q7628">
        <v>5</v>
      </c>
      <c r="R7628">
        <v>11.3</v>
      </c>
      <c r="S7628">
        <v>93.5</v>
      </c>
      <c r="T7628">
        <v>76.599999999999994</v>
      </c>
      <c r="U7628">
        <v>66.3</v>
      </c>
      <c r="V7628">
        <f t="shared" si="656"/>
        <v>-10.299999999999997</v>
      </c>
      <c r="W7628" t="str">
        <f t="shared" si="657"/>
        <v>Monitor</v>
      </c>
      <c r="X7628" t="str">
        <f t="shared" si="660"/>
        <v>Normal</v>
      </c>
      <c r="Y7628" t="str">
        <f t="shared" si="658"/>
        <v>Local</v>
      </c>
      <c r="Z7628" t="str">
        <f t="shared" si="659"/>
        <v>Healthy</v>
      </c>
      <c r="AA7628" t="s">
        <v>33</v>
      </c>
      <c r="AB7628">
        <v>0</v>
      </c>
    </row>
    <row r="7629" spans="1:28" x14ac:dyDescent="0.3">
      <c r="A7629">
        <v>12</v>
      </c>
      <c r="B7629" t="s">
        <v>22</v>
      </c>
      <c r="C7629">
        <v>7</v>
      </c>
      <c r="D7629" t="s">
        <v>39</v>
      </c>
      <c r="E7629" t="s">
        <v>24</v>
      </c>
      <c r="F7629">
        <v>5</v>
      </c>
      <c r="G7629">
        <v>0</v>
      </c>
      <c r="H7629" t="s">
        <v>25</v>
      </c>
      <c r="I7629">
        <v>636848</v>
      </c>
      <c r="J7629" t="s">
        <v>41</v>
      </c>
      <c r="K7629" t="s">
        <v>41</v>
      </c>
      <c r="L7629">
        <v>0</v>
      </c>
      <c r="M7629">
        <v>1</v>
      </c>
      <c r="N7629">
        <v>3</v>
      </c>
      <c r="O7629" t="s">
        <v>28</v>
      </c>
      <c r="P7629">
        <v>1</v>
      </c>
      <c r="Q7629">
        <v>4</v>
      </c>
      <c r="R7629">
        <v>17.100000000000001</v>
      </c>
      <c r="S7629">
        <v>84.2</v>
      </c>
      <c r="T7629">
        <v>72.099999999999994</v>
      </c>
      <c r="U7629">
        <v>67.8</v>
      </c>
      <c r="V7629">
        <f t="shared" si="656"/>
        <v>-4.2999999999999972</v>
      </c>
      <c r="W7629" t="str">
        <f t="shared" si="657"/>
        <v>Monitor</v>
      </c>
      <c r="X7629" t="str">
        <f t="shared" si="660"/>
        <v>Normal</v>
      </c>
      <c r="Y7629" t="str">
        <f t="shared" si="658"/>
        <v>Local</v>
      </c>
      <c r="Z7629" t="str">
        <f t="shared" si="659"/>
        <v>At-Risk</v>
      </c>
      <c r="AA7629" t="s">
        <v>33</v>
      </c>
      <c r="AB7629">
        <v>0</v>
      </c>
    </row>
    <row r="7630" spans="1:28" x14ac:dyDescent="0.3">
      <c r="A7630">
        <v>12</v>
      </c>
      <c r="B7630" t="s">
        <v>22</v>
      </c>
      <c r="C7630">
        <v>8</v>
      </c>
      <c r="D7630" t="s">
        <v>39</v>
      </c>
      <c r="E7630" t="s">
        <v>24</v>
      </c>
      <c r="F7630">
        <v>4</v>
      </c>
      <c r="G7630">
        <v>0</v>
      </c>
      <c r="H7630" t="s">
        <v>36</v>
      </c>
      <c r="I7630">
        <v>210301</v>
      </c>
      <c r="J7630" t="s">
        <v>37</v>
      </c>
      <c r="K7630" t="s">
        <v>27</v>
      </c>
      <c r="L7630">
        <v>0</v>
      </c>
      <c r="M7630">
        <v>0</v>
      </c>
      <c r="O7630" t="s">
        <v>28</v>
      </c>
      <c r="P7630">
        <v>1</v>
      </c>
      <c r="Q7630">
        <v>3</v>
      </c>
      <c r="R7630">
        <v>21.5</v>
      </c>
      <c r="S7630">
        <v>80.599999999999994</v>
      </c>
      <c r="T7630">
        <v>65.5</v>
      </c>
      <c r="U7630">
        <v>67.8</v>
      </c>
      <c r="V7630">
        <f t="shared" si="656"/>
        <v>2.2999999999999972</v>
      </c>
      <c r="W7630" t="str">
        <f t="shared" si="657"/>
        <v>Monitor</v>
      </c>
      <c r="X7630" t="str">
        <f t="shared" si="660"/>
        <v>Normal</v>
      </c>
      <c r="Y7630" t="str">
        <f t="shared" si="658"/>
        <v>Local</v>
      </c>
      <c r="Z7630" t="str">
        <f t="shared" si="659"/>
        <v>At-Risk</v>
      </c>
      <c r="AA7630" t="s">
        <v>33</v>
      </c>
      <c r="AB7630">
        <v>0</v>
      </c>
    </row>
    <row r="7631" spans="1:28" x14ac:dyDescent="0.3">
      <c r="A7631">
        <v>17</v>
      </c>
      <c r="B7631" t="s">
        <v>38</v>
      </c>
      <c r="C7631">
        <v>11</v>
      </c>
      <c r="D7631" t="s">
        <v>23</v>
      </c>
      <c r="E7631" t="s">
        <v>24</v>
      </c>
      <c r="F7631">
        <v>4</v>
      </c>
      <c r="G7631">
        <v>0</v>
      </c>
      <c r="H7631" t="s">
        <v>36</v>
      </c>
      <c r="I7631">
        <v>340371</v>
      </c>
      <c r="J7631" t="s">
        <v>32</v>
      </c>
      <c r="K7631" t="s">
        <v>43</v>
      </c>
      <c r="L7631">
        <v>0</v>
      </c>
      <c r="M7631">
        <v>0</v>
      </c>
      <c r="N7631">
        <v>3.6</v>
      </c>
      <c r="O7631" t="s">
        <v>28</v>
      </c>
      <c r="P7631">
        <v>0</v>
      </c>
      <c r="Q7631">
        <v>3</v>
      </c>
      <c r="R7631">
        <v>9.4</v>
      </c>
      <c r="S7631">
        <v>85.4</v>
      </c>
      <c r="T7631">
        <v>46.2</v>
      </c>
      <c r="U7631">
        <v>65.5</v>
      </c>
      <c r="V7631">
        <f t="shared" si="656"/>
        <v>19.299999999999997</v>
      </c>
      <c r="W7631" t="str">
        <f t="shared" si="657"/>
        <v>Monitor</v>
      </c>
      <c r="X7631" t="str">
        <f t="shared" si="660"/>
        <v>Surge</v>
      </c>
      <c r="Y7631" t="str">
        <f t="shared" si="658"/>
        <v>Local</v>
      </c>
      <c r="Z7631" t="str">
        <f t="shared" si="659"/>
        <v>At-Risk</v>
      </c>
      <c r="AA7631" t="s">
        <v>33</v>
      </c>
      <c r="AB7631">
        <v>0</v>
      </c>
    </row>
    <row r="7632" spans="1:28" x14ac:dyDescent="0.3">
      <c r="A7632">
        <v>16</v>
      </c>
      <c r="B7632" t="s">
        <v>22</v>
      </c>
      <c r="C7632">
        <v>11</v>
      </c>
      <c r="D7632" t="s">
        <v>39</v>
      </c>
      <c r="E7632" t="s">
        <v>30</v>
      </c>
      <c r="F7632">
        <v>4</v>
      </c>
      <c r="G7632">
        <v>0</v>
      </c>
      <c r="H7632" t="s">
        <v>25</v>
      </c>
      <c r="I7632">
        <v>353462</v>
      </c>
      <c r="J7632" t="s">
        <v>37</v>
      </c>
      <c r="K7632" t="s">
        <v>27</v>
      </c>
      <c r="L7632">
        <v>0</v>
      </c>
      <c r="M7632">
        <v>1</v>
      </c>
      <c r="N7632">
        <v>0.5</v>
      </c>
      <c r="O7632" t="s">
        <v>47</v>
      </c>
      <c r="P7632">
        <v>0</v>
      </c>
      <c r="Q7632">
        <v>3</v>
      </c>
      <c r="R7632">
        <v>9.6999999999999993</v>
      </c>
      <c r="S7632">
        <v>73.8</v>
      </c>
      <c r="T7632">
        <v>69</v>
      </c>
      <c r="U7632">
        <v>62.5</v>
      </c>
      <c r="V7632">
        <f t="shared" si="656"/>
        <v>-6.5</v>
      </c>
      <c r="W7632" t="str">
        <f t="shared" si="657"/>
        <v>Monitor</v>
      </c>
      <c r="X7632" t="str">
        <f t="shared" si="660"/>
        <v>Normal</v>
      </c>
      <c r="Y7632" t="str">
        <f t="shared" si="658"/>
        <v>Local</v>
      </c>
      <c r="Z7632" t="str">
        <f t="shared" si="659"/>
        <v>Chronic Absenteeism</v>
      </c>
      <c r="AA7632" t="s">
        <v>33</v>
      </c>
      <c r="AB7632">
        <v>0</v>
      </c>
    </row>
    <row r="7633" spans="1:28" x14ac:dyDescent="0.3">
      <c r="A7633">
        <v>10</v>
      </c>
      <c r="B7633" t="s">
        <v>22</v>
      </c>
      <c r="C7633">
        <v>6</v>
      </c>
      <c r="D7633" t="s">
        <v>23</v>
      </c>
      <c r="E7633" t="s">
        <v>44</v>
      </c>
      <c r="F7633">
        <v>7</v>
      </c>
      <c r="G7633">
        <v>0</v>
      </c>
      <c r="H7633" t="s">
        <v>25</v>
      </c>
      <c r="I7633">
        <v>377490</v>
      </c>
      <c r="J7633" t="s">
        <v>37</v>
      </c>
      <c r="K7633" t="s">
        <v>26</v>
      </c>
      <c r="L7633">
        <v>0</v>
      </c>
      <c r="M7633">
        <v>0</v>
      </c>
      <c r="N7633">
        <v>5.2</v>
      </c>
      <c r="O7633" t="s">
        <v>28</v>
      </c>
      <c r="P7633">
        <v>0</v>
      </c>
      <c r="Q7633">
        <v>2</v>
      </c>
      <c r="R7633">
        <v>13.7</v>
      </c>
      <c r="S7633">
        <v>73.099999999999994</v>
      </c>
      <c r="T7633">
        <v>70.099999999999994</v>
      </c>
      <c r="U7633">
        <v>76.900000000000006</v>
      </c>
      <c r="V7633">
        <f t="shared" si="656"/>
        <v>6.8000000000000114</v>
      </c>
      <c r="W7633" t="str">
        <f t="shared" si="657"/>
        <v>Monitor</v>
      </c>
      <c r="X7633" t="str">
        <f t="shared" si="660"/>
        <v>Normal</v>
      </c>
      <c r="Y7633" t="str">
        <f t="shared" si="658"/>
        <v>Commuter</v>
      </c>
      <c r="Z7633" t="str">
        <f t="shared" si="659"/>
        <v>Chronic Absenteeism</v>
      </c>
      <c r="AA7633" t="s">
        <v>42</v>
      </c>
      <c r="AB7633">
        <v>0</v>
      </c>
    </row>
    <row r="7634" spans="1:28" x14ac:dyDescent="0.3">
      <c r="A7634">
        <v>11</v>
      </c>
      <c r="B7634" t="s">
        <v>22</v>
      </c>
      <c r="C7634">
        <v>7</v>
      </c>
      <c r="D7634" t="s">
        <v>39</v>
      </c>
      <c r="E7634" t="s">
        <v>24</v>
      </c>
      <c r="F7634">
        <v>7</v>
      </c>
      <c r="G7634">
        <v>1</v>
      </c>
      <c r="H7634" t="s">
        <v>34</v>
      </c>
      <c r="I7634">
        <v>88996</v>
      </c>
      <c r="J7634" t="s">
        <v>37</v>
      </c>
      <c r="K7634" t="s">
        <v>43</v>
      </c>
      <c r="L7634">
        <v>0</v>
      </c>
      <c r="M7634">
        <v>1</v>
      </c>
      <c r="N7634">
        <v>7.5</v>
      </c>
      <c r="O7634" t="s">
        <v>47</v>
      </c>
      <c r="P7634">
        <v>0</v>
      </c>
      <c r="Q7634">
        <v>3</v>
      </c>
      <c r="R7634">
        <v>13.8</v>
      </c>
      <c r="S7634">
        <v>92.3</v>
      </c>
      <c r="T7634">
        <v>41.7</v>
      </c>
      <c r="U7634">
        <v>67.400000000000006</v>
      </c>
      <c r="V7634">
        <f t="shared" si="656"/>
        <v>25.700000000000003</v>
      </c>
      <c r="W7634" t="str">
        <f t="shared" si="657"/>
        <v>Monitor</v>
      </c>
      <c r="X7634" t="str">
        <f t="shared" si="660"/>
        <v>Surge</v>
      </c>
      <c r="Y7634" t="str">
        <f t="shared" si="658"/>
        <v>Commuter</v>
      </c>
      <c r="Z7634" t="str">
        <f t="shared" si="659"/>
        <v>Healthy</v>
      </c>
      <c r="AA7634" t="s">
        <v>33</v>
      </c>
      <c r="AB7634">
        <v>0</v>
      </c>
    </row>
    <row r="7635" spans="1:28" x14ac:dyDescent="0.3">
      <c r="A7635">
        <v>15</v>
      </c>
      <c r="B7635" t="s">
        <v>38</v>
      </c>
      <c r="C7635">
        <v>10</v>
      </c>
      <c r="D7635" t="s">
        <v>23</v>
      </c>
      <c r="E7635" t="s">
        <v>24</v>
      </c>
      <c r="F7635">
        <v>5</v>
      </c>
      <c r="G7635">
        <v>0</v>
      </c>
      <c r="H7635" t="s">
        <v>34</v>
      </c>
      <c r="I7635">
        <v>106999</v>
      </c>
      <c r="J7635" t="s">
        <v>26</v>
      </c>
      <c r="K7635" t="s">
        <v>32</v>
      </c>
      <c r="L7635">
        <v>0</v>
      </c>
      <c r="M7635">
        <v>0</v>
      </c>
      <c r="N7635">
        <v>18.899999999999999</v>
      </c>
      <c r="O7635" t="s">
        <v>28</v>
      </c>
      <c r="P7635">
        <v>0</v>
      </c>
      <c r="Q7635">
        <v>4</v>
      </c>
      <c r="R7635">
        <v>18.399999999999999</v>
      </c>
      <c r="S7635">
        <v>87.6</v>
      </c>
      <c r="T7635">
        <v>67</v>
      </c>
      <c r="U7635">
        <v>65.7</v>
      </c>
      <c r="V7635">
        <f t="shared" ref="V7635:V7689" si="661">U7635-T7635</f>
        <v>-1.2999999999999972</v>
      </c>
      <c r="W7635" t="str">
        <f t="shared" ref="W7635:W7689" si="662">IF(AND(U7635&lt;45,V7635&lt;-10),"High Risk","Monitor")</f>
        <v>Monitor</v>
      </c>
      <c r="X7635" t="str">
        <f t="shared" si="660"/>
        <v>Normal</v>
      </c>
      <c r="Y7635" t="str">
        <f t="shared" si="658"/>
        <v>Distant</v>
      </c>
      <c r="Z7635" t="str">
        <f t="shared" si="659"/>
        <v>At-Risk</v>
      </c>
      <c r="AA7635" t="s">
        <v>33</v>
      </c>
      <c r="AB7635">
        <v>0</v>
      </c>
    </row>
    <row r="7636" spans="1:28" x14ac:dyDescent="0.3">
      <c r="A7636">
        <v>11</v>
      </c>
      <c r="B7636" t="s">
        <v>22</v>
      </c>
      <c r="C7636">
        <v>7</v>
      </c>
      <c r="D7636" t="s">
        <v>23</v>
      </c>
      <c r="E7636" t="s">
        <v>24</v>
      </c>
      <c r="F7636">
        <v>5</v>
      </c>
      <c r="G7636">
        <v>0</v>
      </c>
      <c r="H7636" t="s">
        <v>40</v>
      </c>
      <c r="I7636">
        <v>802509</v>
      </c>
      <c r="J7636" t="s">
        <v>35</v>
      </c>
      <c r="K7636" t="s">
        <v>41</v>
      </c>
      <c r="L7636">
        <v>0</v>
      </c>
      <c r="M7636">
        <v>0</v>
      </c>
      <c r="N7636">
        <v>5.4</v>
      </c>
      <c r="O7636" t="s">
        <v>28</v>
      </c>
      <c r="P7636">
        <v>0</v>
      </c>
      <c r="Q7636">
        <v>2</v>
      </c>
      <c r="R7636">
        <v>5.8</v>
      </c>
      <c r="S7636">
        <v>83.4</v>
      </c>
      <c r="T7636">
        <v>82.8</v>
      </c>
      <c r="U7636">
        <v>68.599999999999994</v>
      </c>
      <c r="V7636">
        <f t="shared" si="661"/>
        <v>-14.200000000000003</v>
      </c>
      <c r="W7636" t="str">
        <f t="shared" si="662"/>
        <v>Monitor</v>
      </c>
      <c r="X7636" t="str">
        <f t="shared" si="660"/>
        <v>Normal</v>
      </c>
      <c r="Y7636" t="str">
        <f t="shared" si="658"/>
        <v>Commuter</v>
      </c>
      <c r="Z7636" t="str">
        <f t="shared" si="659"/>
        <v>At-Risk</v>
      </c>
      <c r="AA7636" t="s">
        <v>33</v>
      </c>
      <c r="AB7636">
        <v>0</v>
      </c>
    </row>
    <row r="7637" spans="1:28" x14ac:dyDescent="0.3">
      <c r="A7637">
        <v>18</v>
      </c>
      <c r="B7637" t="s">
        <v>22</v>
      </c>
      <c r="C7637">
        <v>12</v>
      </c>
      <c r="D7637" t="s">
        <v>23</v>
      </c>
      <c r="E7637" t="s">
        <v>30</v>
      </c>
      <c r="F7637">
        <v>4</v>
      </c>
      <c r="G7637">
        <v>0</v>
      </c>
      <c r="H7637" t="s">
        <v>36</v>
      </c>
      <c r="I7637">
        <v>304848</v>
      </c>
      <c r="J7637" t="s">
        <v>31</v>
      </c>
      <c r="K7637" t="s">
        <v>37</v>
      </c>
      <c r="L7637">
        <v>0</v>
      </c>
      <c r="M7637">
        <v>0</v>
      </c>
      <c r="N7637">
        <v>2.4</v>
      </c>
      <c r="O7637" t="s">
        <v>28</v>
      </c>
      <c r="P7637">
        <v>0</v>
      </c>
      <c r="Q7637">
        <v>2</v>
      </c>
      <c r="R7637">
        <v>15</v>
      </c>
      <c r="S7637">
        <v>87.1</v>
      </c>
      <c r="T7637">
        <v>54.6</v>
      </c>
      <c r="U7637">
        <v>58.7</v>
      </c>
      <c r="V7637">
        <f t="shared" si="661"/>
        <v>4.1000000000000014</v>
      </c>
      <c r="W7637" t="str">
        <f t="shared" si="662"/>
        <v>Monitor</v>
      </c>
      <c r="X7637" t="str">
        <f t="shared" si="660"/>
        <v>Normal</v>
      </c>
      <c r="Y7637" t="str">
        <f t="shared" si="658"/>
        <v>Local</v>
      </c>
      <c r="Z7637" t="str">
        <f t="shared" si="659"/>
        <v>At-Risk</v>
      </c>
      <c r="AA7637" t="s">
        <v>29</v>
      </c>
      <c r="AB7637">
        <v>0</v>
      </c>
    </row>
    <row r="7638" spans="1:28" x14ac:dyDescent="0.3">
      <c r="A7638">
        <v>14</v>
      </c>
      <c r="B7638" t="s">
        <v>38</v>
      </c>
      <c r="C7638">
        <v>8</v>
      </c>
      <c r="D7638" t="s">
        <v>39</v>
      </c>
      <c r="E7638" t="s">
        <v>24</v>
      </c>
      <c r="F7638">
        <v>6</v>
      </c>
      <c r="G7638">
        <v>1</v>
      </c>
      <c r="H7638" t="s">
        <v>25</v>
      </c>
      <c r="I7638">
        <v>367428</v>
      </c>
      <c r="J7638" t="s">
        <v>31</v>
      </c>
      <c r="K7638" t="s">
        <v>27</v>
      </c>
      <c r="L7638">
        <v>0</v>
      </c>
      <c r="M7638">
        <v>0</v>
      </c>
      <c r="N7638">
        <v>2.9</v>
      </c>
      <c r="O7638" t="s">
        <v>47</v>
      </c>
      <c r="P7638">
        <v>0</v>
      </c>
      <c r="Q7638">
        <v>2</v>
      </c>
      <c r="R7638">
        <v>8.4</v>
      </c>
      <c r="S7638">
        <v>86.1</v>
      </c>
      <c r="T7638">
        <v>48.9</v>
      </c>
      <c r="U7638">
        <v>61.1</v>
      </c>
      <c r="V7638">
        <f t="shared" si="661"/>
        <v>12.200000000000003</v>
      </c>
      <c r="W7638" t="str">
        <f t="shared" si="662"/>
        <v>Monitor</v>
      </c>
      <c r="X7638" t="str">
        <f t="shared" si="660"/>
        <v>Surge</v>
      </c>
      <c r="Y7638" t="str">
        <f t="shared" si="658"/>
        <v>Local</v>
      </c>
      <c r="Z7638" t="str">
        <f t="shared" si="659"/>
        <v>At-Risk</v>
      </c>
      <c r="AA7638" t="s">
        <v>33</v>
      </c>
      <c r="AB7638">
        <v>0</v>
      </c>
    </row>
    <row r="7639" spans="1:28" x14ac:dyDescent="0.3">
      <c r="A7639">
        <v>14</v>
      </c>
      <c r="B7639" t="s">
        <v>22</v>
      </c>
      <c r="C7639">
        <v>8</v>
      </c>
      <c r="D7639" t="s">
        <v>23</v>
      </c>
      <c r="E7639" t="s">
        <v>30</v>
      </c>
      <c r="F7639">
        <v>2</v>
      </c>
      <c r="G7639">
        <v>0</v>
      </c>
      <c r="H7639" t="s">
        <v>40</v>
      </c>
      <c r="I7639">
        <v>1328924</v>
      </c>
      <c r="J7639" t="s">
        <v>41</v>
      </c>
      <c r="K7639" t="s">
        <v>41</v>
      </c>
      <c r="L7639">
        <v>1</v>
      </c>
      <c r="M7639">
        <v>1</v>
      </c>
      <c r="N7639">
        <v>1.4</v>
      </c>
      <c r="O7639" t="s">
        <v>28</v>
      </c>
      <c r="P7639">
        <v>1</v>
      </c>
      <c r="Q7639">
        <v>3</v>
      </c>
      <c r="R7639">
        <v>21</v>
      </c>
      <c r="S7639">
        <v>89.5</v>
      </c>
      <c r="T7639">
        <v>72</v>
      </c>
      <c r="U7639">
        <v>76.8</v>
      </c>
      <c r="V7639">
        <f t="shared" si="661"/>
        <v>4.7999999999999972</v>
      </c>
      <c r="W7639" t="str">
        <f t="shared" si="662"/>
        <v>Monitor</v>
      </c>
      <c r="X7639" t="str">
        <f t="shared" si="660"/>
        <v>Normal</v>
      </c>
      <c r="Y7639" t="str">
        <f t="shared" si="658"/>
        <v>Local</v>
      </c>
      <c r="Z7639" t="str">
        <f t="shared" si="659"/>
        <v>At-Risk</v>
      </c>
      <c r="AA7639" t="s">
        <v>42</v>
      </c>
      <c r="AB7639">
        <v>0</v>
      </c>
    </row>
    <row r="7640" spans="1:28" x14ac:dyDescent="0.3">
      <c r="A7640">
        <v>13</v>
      </c>
      <c r="B7640" t="s">
        <v>22</v>
      </c>
      <c r="C7640">
        <v>9</v>
      </c>
      <c r="D7640" t="s">
        <v>39</v>
      </c>
      <c r="E7640" t="s">
        <v>30</v>
      </c>
      <c r="F7640">
        <v>3</v>
      </c>
      <c r="G7640">
        <v>1</v>
      </c>
      <c r="H7640" t="s">
        <v>36</v>
      </c>
      <c r="I7640">
        <v>255041</v>
      </c>
      <c r="J7640" t="s">
        <v>35</v>
      </c>
      <c r="K7640" t="s">
        <v>26</v>
      </c>
      <c r="L7640">
        <v>1</v>
      </c>
      <c r="M7640">
        <v>1</v>
      </c>
      <c r="N7640">
        <v>1.2</v>
      </c>
      <c r="O7640" t="s">
        <v>28</v>
      </c>
      <c r="P7640">
        <v>0</v>
      </c>
      <c r="Q7640">
        <v>2</v>
      </c>
      <c r="R7640">
        <v>18.2</v>
      </c>
      <c r="S7640">
        <v>70.3</v>
      </c>
      <c r="T7640">
        <v>65.599999999999994</v>
      </c>
      <c r="U7640">
        <v>39.5</v>
      </c>
      <c r="V7640">
        <f t="shared" si="661"/>
        <v>-26.099999999999994</v>
      </c>
      <c r="W7640" t="str">
        <f t="shared" si="662"/>
        <v>High Risk</v>
      </c>
      <c r="X7640" t="str">
        <f t="shared" si="660"/>
        <v>Normal</v>
      </c>
      <c r="Y7640" t="str">
        <f t="shared" si="658"/>
        <v>Local</v>
      </c>
      <c r="Z7640" t="str">
        <f t="shared" si="659"/>
        <v>Chronic Absenteeism</v>
      </c>
      <c r="AA7640" t="s">
        <v>51</v>
      </c>
      <c r="AB7640">
        <v>1</v>
      </c>
    </row>
    <row r="7641" spans="1:28" x14ac:dyDescent="0.3">
      <c r="A7641">
        <v>12</v>
      </c>
      <c r="B7641" t="s">
        <v>22</v>
      </c>
      <c r="C7641">
        <v>7</v>
      </c>
      <c r="D7641" t="s">
        <v>39</v>
      </c>
      <c r="E7641" t="s">
        <v>24</v>
      </c>
      <c r="F7641">
        <v>4</v>
      </c>
      <c r="G7641">
        <v>0</v>
      </c>
      <c r="H7641" t="s">
        <v>34</v>
      </c>
      <c r="I7641">
        <v>169774</v>
      </c>
      <c r="J7641" t="s">
        <v>35</v>
      </c>
      <c r="K7641" t="s">
        <v>41</v>
      </c>
      <c r="L7641">
        <v>0</v>
      </c>
      <c r="M7641">
        <v>0</v>
      </c>
      <c r="N7641">
        <v>4.4000000000000004</v>
      </c>
      <c r="O7641" t="s">
        <v>28</v>
      </c>
      <c r="P7641">
        <v>0</v>
      </c>
      <c r="Q7641">
        <v>3</v>
      </c>
      <c r="R7641">
        <v>12.1</v>
      </c>
      <c r="S7641">
        <v>99.9</v>
      </c>
      <c r="T7641">
        <v>76.8</v>
      </c>
      <c r="U7641">
        <v>74.8</v>
      </c>
      <c r="V7641">
        <f t="shared" si="661"/>
        <v>-2</v>
      </c>
      <c r="W7641" t="str">
        <f t="shared" si="662"/>
        <v>Monitor</v>
      </c>
      <c r="X7641" t="str">
        <f t="shared" si="660"/>
        <v>Normal</v>
      </c>
      <c r="Y7641" t="str">
        <f t="shared" si="658"/>
        <v>Local</v>
      </c>
      <c r="Z7641" t="str">
        <f t="shared" si="659"/>
        <v>Healthy</v>
      </c>
      <c r="AA7641" t="s">
        <v>33</v>
      </c>
      <c r="AB7641">
        <v>0</v>
      </c>
    </row>
    <row r="7642" spans="1:28" x14ac:dyDescent="0.3">
      <c r="A7642">
        <v>12</v>
      </c>
      <c r="B7642" t="s">
        <v>38</v>
      </c>
      <c r="C7642">
        <v>6</v>
      </c>
      <c r="D7642" t="s">
        <v>23</v>
      </c>
      <c r="E7642" t="s">
        <v>30</v>
      </c>
      <c r="F7642">
        <v>7</v>
      </c>
      <c r="G7642">
        <v>0</v>
      </c>
      <c r="H7642" t="s">
        <v>25</v>
      </c>
      <c r="I7642">
        <v>696460</v>
      </c>
      <c r="J7642" t="s">
        <v>41</v>
      </c>
      <c r="K7642" t="s">
        <v>32</v>
      </c>
      <c r="L7642">
        <v>1</v>
      </c>
      <c r="M7642">
        <v>0</v>
      </c>
      <c r="N7642">
        <v>0.6</v>
      </c>
      <c r="O7642" t="s">
        <v>28</v>
      </c>
      <c r="P7642">
        <v>0</v>
      </c>
      <c r="Q7642">
        <v>4</v>
      </c>
      <c r="R7642">
        <v>15.1</v>
      </c>
      <c r="S7642">
        <v>88.5</v>
      </c>
      <c r="T7642">
        <v>72.8</v>
      </c>
      <c r="U7642">
        <v>52.1</v>
      </c>
      <c r="V7642">
        <f t="shared" si="661"/>
        <v>-20.699999999999996</v>
      </c>
      <c r="W7642" t="str">
        <f t="shared" si="662"/>
        <v>Monitor</v>
      </c>
      <c r="X7642" t="str">
        <f t="shared" si="660"/>
        <v>Normal</v>
      </c>
      <c r="Y7642" t="str">
        <f t="shared" si="658"/>
        <v>Local</v>
      </c>
      <c r="Z7642" t="str">
        <f t="shared" si="659"/>
        <v>At-Risk</v>
      </c>
      <c r="AA7642" t="s">
        <v>29</v>
      </c>
      <c r="AB7642">
        <v>0</v>
      </c>
    </row>
    <row r="7643" spans="1:28" x14ac:dyDescent="0.3">
      <c r="A7643">
        <v>12</v>
      </c>
      <c r="B7643" t="s">
        <v>22</v>
      </c>
      <c r="C7643">
        <v>8</v>
      </c>
      <c r="D7643" t="s">
        <v>23</v>
      </c>
      <c r="E7643" t="s">
        <v>24</v>
      </c>
      <c r="F7643">
        <v>2</v>
      </c>
      <c r="G7643">
        <v>0</v>
      </c>
      <c r="H7643" t="s">
        <v>34</v>
      </c>
      <c r="I7643">
        <v>86620</v>
      </c>
      <c r="J7643" t="s">
        <v>32</v>
      </c>
      <c r="K7643" t="s">
        <v>35</v>
      </c>
      <c r="L7643">
        <v>0</v>
      </c>
      <c r="M7643">
        <v>0</v>
      </c>
      <c r="O7643" t="s">
        <v>28</v>
      </c>
      <c r="P7643">
        <v>0</v>
      </c>
      <c r="Q7643">
        <v>2</v>
      </c>
      <c r="R7643">
        <v>13.1</v>
      </c>
      <c r="S7643">
        <v>83.5</v>
      </c>
      <c r="T7643">
        <v>46.2</v>
      </c>
      <c r="U7643">
        <v>60.7</v>
      </c>
      <c r="V7643">
        <f t="shared" si="661"/>
        <v>14.5</v>
      </c>
      <c r="W7643" t="str">
        <f t="shared" si="662"/>
        <v>Monitor</v>
      </c>
      <c r="X7643" t="str">
        <f t="shared" si="660"/>
        <v>Surge</v>
      </c>
      <c r="Y7643" t="str">
        <f t="shared" si="658"/>
        <v>Local</v>
      </c>
      <c r="Z7643" t="str">
        <f t="shared" si="659"/>
        <v>At-Risk</v>
      </c>
      <c r="AA7643" t="s">
        <v>33</v>
      </c>
      <c r="AB7643">
        <v>0</v>
      </c>
    </row>
    <row r="7644" spans="1:28" x14ac:dyDescent="0.3">
      <c r="A7644">
        <v>12</v>
      </c>
      <c r="B7644" t="s">
        <v>38</v>
      </c>
      <c r="C7644">
        <v>7</v>
      </c>
      <c r="D7644" t="s">
        <v>23</v>
      </c>
      <c r="E7644" t="s">
        <v>30</v>
      </c>
      <c r="F7644">
        <v>2</v>
      </c>
      <c r="G7644">
        <v>0</v>
      </c>
      <c r="H7644" t="s">
        <v>40</v>
      </c>
      <c r="I7644">
        <v>1168170</v>
      </c>
      <c r="J7644" t="s">
        <v>41</v>
      </c>
      <c r="K7644" t="s">
        <v>27</v>
      </c>
      <c r="L7644">
        <v>0</v>
      </c>
      <c r="M7644">
        <v>0</v>
      </c>
      <c r="N7644">
        <v>0.2</v>
      </c>
      <c r="O7644" t="s">
        <v>28</v>
      </c>
      <c r="P7644">
        <v>1</v>
      </c>
      <c r="Q7644">
        <v>4</v>
      </c>
      <c r="R7644">
        <v>16.5</v>
      </c>
      <c r="S7644">
        <v>86.9</v>
      </c>
      <c r="T7644">
        <v>71.599999999999994</v>
      </c>
      <c r="U7644">
        <v>75.3</v>
      </c>
      <c r="V7644">
        <f t="shared" si="661"/>
        <v>3.7000000000000028</v>
      </c>
      <c r="W7644" t="str">
        <f t="shared" si="662"/>
        <v>Monitor</v>
      </c>
      <c r="X7644" t="str">
        <f t="shared" si="660"/>
        <v>Normal</v>
      </c>
      <c r="Y7644" t="str">
        <f t="shared" si="658"/>
        <v>Local</v>
      </c>
      <c r="Z7644" t="str">
        <f t="shared" si="659"/>
        <v>At-Risk</v>
      </c>
      <c r="AA7644" t="s">
        <v>42</v>
      </c>
      <c r="AB7644">
        <v>0</v>
      </c>
    </row>
    <row r="7645" spans="1:28" x14ac:dyDescent="0.3">
      <c r="A7645">
        <v>13</v>
      </c>
      <c r="B7645" t="s">
        <v>22</v>
      </c>
      <c r="C7645">
        <v>7</v>
      </c>
      <c r="D7645" t="s">
        <v>39</v>
      </c>
      <c r="E7645" t="s">
        <v>30</v>
      </c>
      <c r="F7645">
        <v>4</v>
      </c>
      <c r="G7645">
        <v>0</v>
      </c>
      <c r="H7645" t="s">
        <v>25</v>
      </c>
      <c r="I7645">
        <v>450847</v>
      </c>
      <c r="J7645" t="s">
        <v>26</v>
      </c>
      <c r="K7645" t="s">
        <v>35</v>
      </c>
      <c r="L7645">
        <v>0</v>
      </c>
      <c r="M7645">
        <v>1</v>
      </c>
      <c r="N7645">
        <v>0.5</v>
      </c>
      <c r="O7645" t="s">
        <v>28</v>
      </c>
      <c r="P7645">
        <v>0</v>
      </c>
      <c r="Q7645">
        <v>3</v>
      </c>
      <c r="R7645">
        <v>7.4</v>
      </c>
      <c r="S7645">
        <v>85.8</v>
      </c>
      <c r="T7645">
        <v>63.4</v>
      </c>
      <c r="U7645">
        <v>57.1</v>
      </c>
      <c r="V7645">
        <f t="shared" si="661"/>
        <v>-6.2999999999999972</v>
      </c>
      <c r="W7645" t="str">
        <f t="shared" si="662"/>
        <v>Monitor</v>
      </c>
      <c r="X7645" t="str">
        <f t="shared" si="660"/>
        <v>Normal</v>
      </c>
      <c r="Y7645" t="str">
        <f t="shared" si="658"/>
        <v>Local</v>
      </c>
      <c r="Z7645" t="str">
        <f t="shared" si="659"/>
        <v>At-Risk</v>
      </c>
      <c r="AA7645" t="s">
        <v>29</v>
      </c>
      <c r="AB7645">
        <v>0</v>
      </c>
    </row>
    <row r="7646" spans="1:28" x14ac:dyDescent="0.3">
      <c r="A7646">
        <v>14</v>
      </c>
      <c r="B7646" t="s">
        <v>38</v>
      </c>
      <c r="C7646">
        <v>9</v>
      </c>
      <c r="D7646" t="s">
        <v>23</v>
      </c>
      <c r="E7646" t="s">
        <v>30</v>
      </c>
      <c r="F7646">
        <v>3</v>
      </c>
      <c r="G7646">
        <v>1</v>
      </c>
      <c r="H7646" t="s">
        <v>25</v>
      </c>
      <c r="I7646">
        <v>565213</v>
      </c>
      <c r="J7646" t="s">
        <v>41</v>
      </c>
      <c r="K7646" t="s">
        <v>37</v>
      </c>
      <c r="L7646">
        <v>0</v>
      </c>
      <c r="M7646">
        <v>0</v>
      </c>
      <c r="N7646">
        <v>1.9</v>
      </c>
      <c r="O7646" t="s">
        <v>28</v>
      </c>
      <c r="P7646">
        <v>0</v>
      </c>
      <c r="Q7646">
        <v>4</v>
      </c>
      <c r="R7646">
        <v>18.5</v>
      </c>
      <c r="S7646">
        <v>79.400000000000006</v>
      </c>
      <c r="T7646">
        <v>70.8</v>
      </c>
      <c r="U7646">
        <v>56.9</v>
      </c>
      <c r="V7646">
        <f t="shared" si="661"/>
        <v>-13.899999999999999</v>
      </c>
      <c r="W7646" t="str">
        <f t="shared" si="662"/>
        <v>Monitor</v>
      </c>
      <c r="X7646" t="str">
        <f t="shared" si="660"/>
        <v>Normal</v>
      </c>
      <c r="Y7646" t="str">
        <f t="shared" ref="Y7646:Y7701" si="663">IF(N7646&lt;5,"Local",IF(N7646&lt;=15,"Commuter","Distant"))</f>
        <v>Local</v>
      </c>
      <c r="Z7646" t="str">
        <f t="shared" si="659"/>
        <v>At-Risk</v>
      </c>
      <c r="AA7646" t="s">
        <v>29</v>
      </c>
      <c r="AB7646">
        <v>0</v>
      </c>
    </row>
    <row r="7647" spans="1:28" x14ac:dyDescent="0.3">
      <c r="A7647">
        <v>18</v>
      </c>
      <c r="B7647" t="s">
        <v>22</v>
      </c>
      <c r="C7647">
        <v>12</v>
      </c>
      <c r="D7647" t="s">
        <v>23</v>
      </c>
      <c r="E7647" t="s">
        <v>30</v>
      </c>
      <c r="F7647">
        <v>7</v>
      </c>
      <c r="G7647">
        <v>0</v>
      </c>
      <c r="H7647" t="s">
        <v>34</v>
      </c>
      <c r="I7647">
        <v>156380</v>
      </c>
      <c r="J7647" t="s">
        <v>37</v>
      </c>
      <c r="K7647" t="s">
        <v>37</v>
      </c>
      <c r="L7647">
        <v>1</v>
      </c>
      <c r="M7647">
        <v>0</v>
      </c>
      <c r="N7647">
        <v>0.6</v>
      </c>
      <c r="O7647" t="s">
        <v>28</v>
      </c>
      <c r="P7647">
        <v>0</v>
      </c>
      <c r="Q7647">
        <v>2</v>
      </c>
      <c r="R7647">
        <v>5.3</v>
      </c>
      <c r="S7647">
        <v>83.5</v>
      </c>
      <c r="T7647">
        <v>45.9</v>
      </c>
      <c r="U7647">
        <v>49.9</v>
      </c>
      <c r="V7647">
        <f t="shared" si="661"/>
        <v>4</v>
      </c>
      <c r="W7647" t="str">
        <f t="shared" si="662"/>
        <v>Monitor</v>
      </c>
      <c r="X7647" t="str">
        <f t="shared" si="660"/>
        <v>Normal</v>
      </c>
      <c r="Y7647" t="str">
        <f t="shared" si="663"/>
        <v>Local</v>
      </c>
      <c r="Z7647" t="str">
        <f t="shared" si="659"/>
        <v>At-Risk</v>
      </c>
      <c r="AA7647" t="s">
        <v>29</v>
      </c>
      <c r="AB7647">
        <v>0</v>
      </c>
    </row>
    <row r="7648" spans="1:28" x14ac:dyDescent="0.3">
      <c r="A7648">
        <v>14</v>
      </c>
      <c r="B7648" t="s">
        <v>38</v>
      </c>
      <c r="C7648">
        <v>9</v>
      </c>
      <c r="D7648" t="s">
        <v>39</v>
      </c>
      <c r="E7648" t="s">
        <v>30</v>
      </c>
      <c r="F7648">
        <v>6</v>
      </c>
      <c r="G7648">
        <v>0</v>
      </c>
      <c r="H7648" t="s">
        <v>40</v>
      </c>
      <c r="I7648">
        <v>1119512</v>
      </c>
      <c r="J7648" t="s">
        <v>32</v>
      </c>
      <c r="K7648" t="s">
        <v>41</v>
      </c>
      <c r="L7648">
        <v>1</v>
      </c>
      <c r="M7648">
        <v>1</v>
      </c>
      <c r="N7648">
        <v>1</v>
      </c>
      <c r="O7648" t="s">
        <v>28</v>
      </c>
      <c r="P7648">
        <v>0</v>
      </c>
      <c r="Q7648">
        <v>3</v>
      </c>
      <c r="R7648">
        <v>16.399999999999999</v>
      </c>
      <c r="S7648">
        <v>96.2</v>
      </c>
      <c r="T7648">
        <v>71.5</v>
      </c>
      <c r="U7648">
        <v>80.099999999999994</v>
      </c>
      <c r="V7648">
        <f t="shared" si="661"/>
        <v>8.5999999999999943</v>
      </c>
      <c r="W7648" t="str">
        <f t="shared" si="662"/>
        <v>Monitor</v>
      </c>
      <c r="X7648" t="str">
        <f t="shared" si="660"/>
        <v>Normal</v>
      </c>
      <c r="Y7648" t="str">
        <f t="shared" si="663"/>
        <v>Local</v>
      </c>
      <c r="Z7648" t="str">
        <f t="shared" si="659"/>
        <v>Healthy</v>
      </c>
      <c r="AA7648" t="s">
        <v>42</v>
      </c>
      <c r="AB7648">
        <v>0</v>
      </c>
    </row>
    <row r="7649" spans="1:28" x14ac:dyDescent="0.3">
      <c r="A7649">
        <v>14</v>
      </c>
      <c r="B7649" t="s">
        <v>22</v>
      </c>
      <c r="C7649">
        <v>8</v>
      </c>
      <c r="D7649" t="s">
        <v>23</v>
      </c>
      <c r="E7649" t="s">
        <v>30</v>
      </c>
      <c r="F7649">
        <v>5</v>
      </c>
      <c r="G7649">
        <v>0</v>
      </c>
      <c r="H7649" t="s">
        <v>40</v>
      </c>
      <c r="I7649">
        <v>716534</v>
      </c>
      <c r="J7649" t="s">
        <v>43</v>
      </c>
      <c r="K7649" t="s">
        <v>35</v>
      </c>
      <c r="L7649">
        <v>1</v>
      </c>
      <c r="M7649">
        <v>0</v>
      </c>
      <c r="N7649">
        <v>3.1</v>
      </c>
      <c r="O7649" t="s">
        <v>28</v>
      </c>
      <c r="P7649">
        <v>0</v>
      </c>
      <c r="Q7649">
        <v>4</v>
      </c>
      <c r="R7649">
        <v>23</v>
      </c>
      <c r="S7649">
        <v>84.6</v>
      </c>
      <c r="T7649">
        <v>85.1</v>
      </c>
      <c r="U7649">
        <v>82.7</v>
      </c>
      <c r="V7649">
        <f t="shared" si="661"/>
        <v>-2.3999999999999915</v>
      </c>
      <c r="W7649" t="str">
        <f t="shared" si="662"/>
        <v>Monitor</v>
      </c>
      <c r="X7649" t="str">
        <f t="shared" si="660"/>
        <v>Normal</v>
      </c>
      <c r="Y7649" t="str">
        <f t="shared" si="663"/>
        <v>Local</v>
      </c>
      <c r="Z7649" t="str">
        <f t="shared" si="659"/>
        <v>At-Risk</v>
      </c>
      <c r="AA7649" t="s">
        <v>42</v>
      </c>
      <c r="AB7649">
        <v>0</v>
      </c>
    </row>
    <row r="7650" spans="1:28" x14ac:dyDescent="0.3">
      <c r="A7650">
        <v>10</v>
      </c>
      <c r="B7650" t="s">
        <v>22</v>
      </c>
      <c r="C7650">
        <v>6</v>
      </c>
      <c r="D7650" t="s">
        <v>39</v>
      </c>
      <c r="E7650" t="s">
        <v>30</v>
      </c>
      <c r="F7650">
        <v>3</v>
      </c>
      <c r="G7650">
        <v>0</v>
      </c>
      <c r="H7650" t="s">
        <v>40</v>
      </c>
      <c r="I7650">
        <v>1463117</v>
      </c>
      <c r="J7650" t="s">
        <v>37</v>
      </c>
      <c r="K7650" t="s">
        <v>43</v>
      </c>
      <c r="L7650">
        <v>1</v>
      </c>
      <c r="M7650">
        <v>0</v>
      </c>
      <c r="N7650">
        <v>0.6</v>
      </c>
      <c r="O7650" t="s">
        <v>28</v>
      </c>
      <c r="P7650">
        <v>1</v>
      </c>
      <c r="Q7650">
        <v>4</v>
      </c>
      <c r="R7650">
        <v>26.9</v>
      </c>
      <c r="S7650">
        <v>84.8</v>
      </c>
      <c r="T7650">
        <v>66.599999999999994</v>
      </c>
      <c r="U7650">
        <v>86.5</v>
      </c>
      <c r="V7650">
        <f t="shared" si="661"/>
        <v>19.900000000000006</v>
      </c>
      <c r="W7650" t="str">
        <f t="shared" si="662"/>
        <v>Monitor</v>
      </c>
      <c r="X7650" t="str">
        <f t="shared" si="660"/>
        <v>Surge</v>
      </c>
      <c r="Y7650" t="str">
        <f t="shared" si="663"/>
        <v>Local</v>
      </c>
      <c r="Z7650" t="str">
        <f t="shared" si="659"/>
        <v>At-Risk</v>
      </c>
      <c r="AA7650" t="s">
        <v>42</v>
      </c>
      <c r="AB7650">
        <v>0</v>
      </c>
    </row>
    <row r="7651" spans="1:28" x14ac:dyDescent="0.3">
      <c r="A7651">
        <v>16</v>
      </c>
      <c r="B7651" t="s">
        <v>38</v>
      </c>
      <c r="C7651">
        <v>10</v>
      </c>
      <c r="D7651" t="s">
        <v>48</v>
      </c>
      <c r="E7651" t="s">
        <v>30</v>
      </c>
      <c r="F7651">
        <v>6</v>
      </c>
      <c r="G7651">
        <v>0</v>
      </c>
      <c r="H7651" t="s">
        <v>40</v>
      </c>
      <c r="I7651">
        <v>1172623</v>
      </c>
      <c r="J7651" t="s">
        <v>35</v>
      </c>
      <c r="K7651" t="s">
        <v>43</v>
      </c>
      <c r="L7651">
        <v>1</v>
      </c>
      <c r="M7651">
        <v>1</v>
      </c>
      <c r="N7651">
        <v>1.7</v>
      </c>
      <c r="O7651" t="s">
        <v>28</v>
      </c>
      <c r="P7651">
        <v>0</v>
      </c>
      <c r="Q7651">
        <v>2</v>
      </c>
      <c r="R7651">
        <v>14.4</v>
      </c>
      <c r="S7651">
        <v>100</v>
      </c>
      <c r="T7651">
        <v>68.900000000000006</v>
      </c>
      <c r="U7651">
        <v>79</v>
      </c>
      <c r="V7651">
        <f t="shared" si="661"/>
        <v>10.099999999999994</v>
      </c>
      <c r="W7651" t="str">
        <f t="shared" si="662"/>
        <v>Monitor</v>
      </c>
      <c r="X7651" t="str">
        <f t="shared" si="660"/>
        <v>Surge</v>
      </c>
      <c r="Y7651" t="str">
        <f t="shared" si="663"/>
        <v>Local</v>
      </c>
      <c r="Z7651" t="str">
        <f t="shared" si="659"/>
        <v>Healthy</v>
      </c>
      <c r="AA7651" t="s">
        <v>42</v>
      </c>
      <c r="AB7651">
        <v>0</v>
      </c>
    </row>
    <row r="7652" spans="1:28" x14ac:dyDescent="0.3">
      <c r="A7652">
        <v>16</v>
      </c>
      <c r="B7652" t="s">
        <v>22</v>
      </c>
      <c r="C7652">
        <v>11</v>
      </c>
      <c r="D7652" t="s">
        <v>48</v>
      </c>
      <c r="E7652" t="s">
        <v>24</v>
      </c>
      <c r="F7652">
        <v>4</v>
      </c>
      <c r="G7652">
        <v>0</v>
      </c>
      <c r="H7652" t="s">
        <v>45</v>
      </c>
      <c r="I7652">
        <v>1761626</v>
      </c>
      <c r="J7652" t="s">
        <v>41</v>
      </c>
      <c r="K7652" t="s">
        <v>37</v>
      </c>
      <c r="L7652">
        <v>1</v>
      </c>
      <c r="M7652">
        <v>1</v>
      </c>
      <c r="N7652">
        <v>7</v>
      </c>
      <c r="O7652" t="s">
        <v>28</v>
      </c>
      <c r="P7652">
        <v>0</v>
      </c>
      <c r="Q7652">
        <v>2</v>
      </c>
      <c r="R7652">
        <v>20.8</v>
      </c>
      <c r="S7652">
        <v>87.6</v>
      </c>
      <c r="T7652">
        <v>77.599999999999994</v>
      </c>
      <c r="U7652">
        <v>92.7</v>
      </c>
      <c r="V7652">
        <f t="shared" si="661"/>
        <v>15.100000000000009</v>
      </c>
      <c r="W7652" t="str">
        <f t="shared" si="662"/>
        <v>Monitor</v>
      </c>
      <c r="X7652" t="str">
        <f t="shared" si="660"/>
        <v>Surge</v>
      </c>
      <c r="Y7652" t="str">
        <f t="shared" si="663"/>
        <v>Commuter</v>
      </c>
      <c r="Z7652" t="str">
        <f t="shared" si="659"/>
        <v>At-Risk</v>
      </c>
      <c r="AA7652" t="s">
        <v>50</v>
      </c>
      <c r="AB7652">
        <v>0</v>
      </c>
    </row>
    <row r="7653" spans="1:28" x14ac:dyDescent="0.3">
      <c r="A7653">
        <v>15</v>
      </c>
      <c r="B7653" t="s">
        <v>38</v>
      </c>
      <c r="C7653">
        <v>9</v>
      </c>
      <c r="D7653" t="s">
        <v>23</v>
      </c>
      <c r="E7653" t="s">
        <v>30</v>
      </c>
      <c r="F7653">
        <v>4</v>
      </c>
      <c r="G7653">
        <v>0</v>
      </c>
      <c r="H7653" t="s">
        <v>25</v>
      </c>
      <c r="I7653">
        <v>450289</v>
      </c>
      <c r="J7653" t="s">
        <v>37</v>
      </c>
      <c r="K7653" t="s">
        <v>27</v>
      </c>
      <c r="L7653">
        <v>0</v>
      </c>
      <c r="M7653">
        <v>0</v>
      </c>
      <c r="N7653">
        <v>1.2</v>
      </c>
      <c r="O7653" t="s">
        <v>28</v>
      </c>
      <c r="P7653">
        <v>0</v>
      </c>
      <c r="Q7653">
        <v>3</v>
      </c>
      <c r="R7653">
        <v>4.9000000000000004</v>
      </c>
      <c r="S7653">
        <v>88.9</v>
      </c>
      <c r="T7653">
        <v>49.6</v>
      </c>
      <c r="U7653">
        <v>54.8</v>
      </c>
      <c r="V7653">
        <f t="shared" si="661"/>
        <v>5.1999999999999957</v>
      </c>
      <c r="W7653" t="str">
        <f t="shared" si="662"/>
        <v>Monitor</v>
      </c>
      <c r="X7653" t="str">
        <f t="shared" si="660"/>
        <v>Normal</v>
      </c>
      <c r="Y7653" t="str">
        <f t="shared" si="663"/>
        <v>Local</v>
      </c>
      <c r="Z7653" t="str">
        <f t="shared" si="659"/>
        <v>At-Risk</v>
      </c>
      <c r="AA7653" t="s">
        <v>29</v>
      </c>
      <c r="AB7653">
        <v>0</v>
      </c>
    </row>
    <row r="7654" spans="1:28" x14ac:dyDescent="0.3">
      <c r="A7654">
        <v>17</v>
      </c>
      <c r="B7654" t="s">
        <v>38</v>
      </c>
      <c r="C7654">
        <v>11</v>
      </c>
      <c r="D7654" t="s">
        <v>48</v>
      </c>
      <c r="E7654" t="s">
        <v>44</v>
      </c>
      <c r="F7654">
        <v>3</v>
      </c>
      <c r="G7654">
        <v>0</v>
      </c>
      <c r="H7654" t="s">
        <v>40</v>
      </c>
      <c r="I7654">
        <v>1360459</v>
      </c>
      <c r="J7654" t="s">
        <v>43</v>
      </c>
      <c r="K7654" t="s">
        <v>41</v>
      </c>
      <c r="L7654">
        <v>1</v>
      </c>
      <c r="M7654">
        <v>0</v>
      </c>
      <c r="N7654">
        <v>2.4</v>
      </c>
      <c r="O7654" t="s">
        <v>28</v>
      </c>
      <c r="P7654">
        <v>0</v>
      </c>
      <c r="Q7654">
        <v>4</v>
      </c>
      <c r="R7654">
        <v>19.5</v>
      </c>
      <c r="S7654">
        <v>100</v>
      </c>
      <c r="T7654">
        <v>75.8</v>
      </c>
      <c r="U7654">
        <v>75.400000000000006</v>
      </c>
      <c r="V7654">
        <f t="shared" si="661"/>
        <v>-0.39999999999999147</v>
      </c>
      <c r="W7654" t="str">
        <f t="shared" si="662"/>
        <v>Monitor</v>
      </c>
      <c r="X7654" t="str">
        <f t="shared" si="660"/>
        <v>Normal</v>
      </c>
      <c r="Y7654" t="str">
        <f t="shared" si="663"/>
        <v>Local</v>
      </c>
      <c r="Z7654" t="str">
        <f t="shared" si="659"/>
        <v>Healthy</v>
      </c>
      <c r="AA7654" t="s">
        <v>42</v>
      </c>
      <c r="AB7654">
        <v>0</v>
      </c>
    </row>
    <row r="7655" spans="1:28" x14ac:dyDescent="0.3">
      <c r="A7655">
        <v>11</v>
      </c>
      <c r="B7655" t="s">
        <v>38</v>
      </c>
      <c r="C7655">
        <v>7</v>
      </c>
      <c r="D7655" t="s">
        <v>23</v>
      </c>
      <c r="E7655" t="s">
        <v>24</v>
      </c>
      <c r="F7655">
        <v>7</v>
      </c>
      <c r="G7655">
        <v>0</v>
      </c>
      <c r="H7655" t="s">
        <v>25</v>
      </c>
      <c r="I7655">
        <v>488151</v>
      </c>
      <c r="J7655" t="s">
        <v>37</v>
      </c>
      <c r="K7655" t="s">
        <v>41</v>
      </c>
      <c r="L7655">
        <v>1</v>
      </c>
      <c r="M7655">
        <v>0</v>
      </c>
      <c r="N7655">
        <v>3.7</v>
      </c>
      <c r="O7655" t="s">
        <v>28</v>
      </c>
      <c r="P7655">
        <v>1</v>
      </c>
      <c r="Q7655">
        <v>4</v>
      </c>
      <c r="R7655">
        <v>10.6</v>
      </c>
      <c r="S7655">
        <v>77.900000000000006</v>
      </c>
      <c r="T7655">
        <v>54.9</v>
      </c>
      <c r="U7655">
        <v>67.7</v>
      </c>
      <c r="V7655">
        <f t="shared" si="661"/>
        <v>12.800000000000004</v>
      </c>
      <c r="W7655" t="str">
        <f t="shared" si="662"/>
        <v>Monitor</v>
      </c>
      <c r="X7655" t="str">
        <f t="shared" si="660"/>
        <v>Surge</v>
      </c>
      <c r="Y7655" t="str">
        <f t="shared" si="663"/>
        <v>Local</v>
      </c>
      <c r="Z7655" t="str">
        <f t="shared" si="659"/>
        <v>At-Risk</v>
      </c>
      <c r="AA7655" t="s">
        <v>33</v>
      </c>
      <c r="AB7655">
        <v>0</v>
      </c>
    </row>
    <row r="7656" spans="1:28" x14ac:dyDescent="0.3">
      <c r="A7656">
        <v>14</v>
      </c>
      <c r="B7656" t="s">
        <v>22</v>
      </c>
      <c r="C7656">
        <v>8</v>
      </c>
      <c r="D7656" t="s">
        <v>48</v>
      </c>
      <c r="E7656" t="s">
        <v>24</v>
      </c>
      <c r="F7656">
        <v>4</v>
      </c>
      <c r="G7656">
        <v>0</v>
      </c>
      <c r="H7656" t="s">
        <v>34</v>
      </c>
      <c r="I7656">
        <v>66055</v>
      </c>
      <c r="J7656" t="s">
        <v>41</v>
      </c>
      <c r="K7656" t="s">
        <v>31</v>
      </c>
      <c r="L7656">
        <v>0</v>
      </c>
      <c r="M7656">
        <v>0</v>
      </c>
      <c r="N7656">
        <v>15.7</v>
      </c>
      <c r="O7656" t="s">
        <v>49</v>
      </c>
      <c r="P7656">
        <v>0</v>
      </c>
      <c r="Q7656">
        <v>3</v>
      </c>
      <c r="R7656">
        <v>11.8</v>
      </c>
      <c r="S7656">
        <v>79.900000000000006</v>
      </c>
      <c r="T7656">
        <v>70.099999999999994</v>
      </c>
      <c r="U7656">
        <v>54</v>
      </c>
      <c r="V7656">
        <f t="shared" si="661"/>
        <v>-16.099999999999994</v>
      </c>
      <c r="W7656" t="str">
        <f t="shared" si="662"/>
        <v>Monitor</v>
      </c>
      <c r="X7656" t="str">
        <f t="shared" si="660"/>
        <v>Normal</v>
      </c>
      <c r="Y7656" t="str">
        <f t="shared" si="663"/>
        <v>Distant</v>
      </c>
      <c r="Z7656" t="str">
        <f t="shared" si="659"/>
        <v>At-Risk</v>
      </c>
      <c r="AA7656" t="s">
        <v>29</v>
      </c>
      <c r="AB7656">
        <v>0</v>
      </c>
    </row>
    <row r="7657" spans="1:28" x14ac:dyDescent="0.3">
      <c r="A7657">
        <v>12</v>
      </c>
      <c r="B7657" t="s">
        <v>38</v>
      </c>
      <c r="C7657">
        <v>8</v>
      </c>
      <c r="D7657" t="s">
        <v>48</v>
      </c>
      <c r="E7657" t="s">
        <v>24</v>
      </c>
      <c r="F7657">
        <v>3</v>
      </c>
      <c r="G7657">
        <v>0</v>
      </c>
      <c r="H7657" t="s">
        <v>40</v>
      </c>
      <c r="I7657">
        <v>1321929</v>
      </c>
      <c r="J7657" t="s">
        <v>26</v>
      </c>
      <c r="K7657" t="s">
        <v>27</v>
      </c>
      <c r="L7657">
        <v>0</v>
      </c>
      <c r="M7657">
        <v>1</v>
      </c>
      <c r="N7657">
        <v>8.1</v>
      </c>
      <c r="O7657" t="s">
        <v>28</v>
      </c>
      <c r="P7657">
        <v>0</v>
      </c>
      <c r="Q7657">
        <v>4</v>
      </c>
      <c r="R7657">
        <v>20.8</v>
      </c>
      <c r="S7657">
        <v>78.5</v>
      </c>
      <c r="T7657">
        <v>60.5</v>
      </c>
      <c r="U7657">
        <v>84.9</v>
      </c>
      <c r="V7657">
        <f t="shared" si="661"/>
        <v>24.400000000000006</v>
      </c>
      <c r="W7657" t="str">
        <f t="shared" si="662"/>
        <v>Monitor</v>
      </c>
      <c r="X7657" t="str">
        <f t="shared" si="660"/>
        <v>Surge</v>
      </c>
      <c r="Y7657" t="str">
        <f t="shared" si="663"/>
        <v>Commuter</v>
      </c>
      <c r="Z7657" t="str">
        <f t="shared" si="659"/>
        <v>At-Risk</v>
      </c>
      <c r="AA7657" t="s">
        <v>42</v>
      </c>
      <c r="AB7657">
        <v>0</v>
      </c>
    </row>
    <row r="7658" spans="1:28" x14ac:dyDescent="0.3">
      <c r="A7658">
        <v>12</v>
      </c>
      <c r="B7658" t="s">
        <v>38</v>
      </c>
      <c r="C7658">
        <v>6</v>
      </c>
      <c r="D7658" t="s">
        <v>23</v>
      </c>
      <c r="E7658" t="s">
        <v>24</v>
      </c>
      <c r="F7658">
        <v>4</v>
      </c>
      <c r="G7658">
        <v>0</v>
      </c>
      <c r="H7658" t="s">
        <v>34</v>
      </c>
      <c r="I7658">
        <v>104917</v>
      </c>
      <c r="J7658" t="s">
        <v>37</v>
      </c>
      <c r="K7658" t="s">
        <v>32</v>
      </c>
      <c r="L7658">
        <v>0</v>
      </c>
      <c r="M7658">
        <v>0</v>
      </c>
      <c r="N7658">
        <v>23</v>
      </c>
      <c r="O7658" t="s">
        <v>28</v>
      </c>
      <c r="P7658">
        <v>0</v>
      </c>
      <c r="Q7658">
        <v>5</v>
      </c>
      <c r="R7658">
        <v>14.5</v>
      </c>
      <c r="S7658">
        <v>79.2</v>
      </c>
      <c r="T7658">
        <v>48.8</v>
      </c>
      <c r="U7658">
        <v>49.4</v>
      </c>
      <c r="V7658">
        <f t="shared" si="661"/>
        <v>0.60000000000000142</v>
      </c>
      <c r="W7658" t="str">
        <f t="shared" si="662"/>
        <v>Monitor</v>
      </c>
      <c r="X7658" t="str">
        <f t="shared" si="660"/>
        <v>Normal</v>
      </c>
      <c r="Y7658" t="str">
        <f t="shared" si="663"/>
        <v>Distant</v>
      </c>
      <c r="Z7658" t="str">
        <f t="shared" si="659"/>
        <v>At-Risk</v>
      </c>
      <c r="AA7658" t="s">
        <v>29</v>
      </c>
      <c r="AB7658">
        <v>0</v>
      </c>
    </row>
    <row r="7659" spans="1:28" x14ac:dyDescent="0.3">
      <c r="A7659">
        <v>17</v>
      </c>
      <c r="B7659" t="s">
        <v>22</v>
      </c>
      <c r="C7659">
        <v>12</v>
      </c>
      <c r="D7659" t="s">
        <v>23</v>
      </c>
      <c r="E7659" t="s">
        <v>24</v>
      </c>
      <c r="F7659">
        <v>4</v>
      </c>
      <c r="G7659">
        <v>0</v>
      </c>
      <c r="H7659" t="s">
        <v>34</v>
      </c>
      <c r="I7659">
        <v>92475</v>
      </c>
      <c r="J7659" t="s">
        <v>37</v>
      </c>
      <c r="K7659" t="s">
        <v>26</v>
      </c>
      <c r="M7659">
        <v>0</v>
      </c>
      <c r="N7659">
        <v>6.5</v>
      </c>
      <c r="O7659" t="s">
        <v>47</v>
      </c>
      <c r="P7659">
        <v>0</v>
      </c>
      <c r="Q7659">
        <v>2</v>
      </c>
      <c r="R7659">
        <v>16.600000000000001</v>
      </c>
      <c r="S7659">
        <v>88.4</v>
      </c>
      <c r="T7659">
        <v>53.3</v>
      </c>
      <c r="U7659">
        <v>66.900000000000006</v>
      </c>
      <c r="V7659">
        <f t="shared" si="661"/>
        <v>13.600000000000009</v>
      </c>
      <c r="W7659" t="str">
        <f t="shared" si="662"/>
        <v>Monitor</v>
      </c>
      <c r="X7659" t="str">
        <f t="shared" si="660"/>
        <v>Surge</v>
      </c>
      <c r="Y7659" t="str">
        <f t="shared" si="663"/>
        <v>Commuter</v>
      </c>
      <c r="Z7659" t="str">
        <f t="shared" si="659"/>
        <v>At-Risk</v>
      </c>
      <c r="AA7659" t="s">
        <v>33</v>
      </c>
      <c r="AB7659">
        <v>0</v>
      </c>
    </row>
    <row r="7660" spans="1:28" x14ac:dyDescent="0.3">
      <c r="A7660">
        <v>11</v>
      </c>
      <c r="B7660" t="s">
        <v>22</v>
      </c>
      <c r="C7660">
        <v>6</v>
      </c>
      <c r="D7660" t="s">
        <v>23</v>
      </c>
      <c r="E7660" t="s">
        <v>24</v>
      </c>
      <c r="F7660">
        <v>2</v>
      </c>
      <c r="G7660">
        <v>0</v>
      </c>
      <c r="H7660" t="s">
        <v>40</v>
      </c>
      <c r="I7660">
        <v>915287</v>
      </c>
      <c r="J7660" t="s">
        <v>32</v>
      </c>
      <c r="K7660" t="s">
        <v>41</v>
      </c>
      <c r="L7660">
        <v>1</v>
      </c>
      <c r="M7660">
        <v>0</v>
      </c>
      <c r="N7660">
        <v>3.2</v>
      </c>
      <c r="O7660" t="s">
        <v>28</v>
      </c>
      <c r="P7660">
        <v>0</v>
      </c>
      <c r="Q7660">
        <v>3</v>
      </c>
      <c r="R7660">
        <v>16.399999999999999</v>
      </c>
      <c r="S7660">
        <v>83.3</v>
      </c>
      <c r="T7660">
        <v>57.9</v>
      </c>
      <c r="U7660">
        <v>64.8</v>
      </c>
      <c r="V7660">
        <f t="shared" si="661"/>
        <v>6.8999999999999986</v>
      </c>
      <c r="W7660" t="str">
        <f t="shared" si="662"/>
        <v>Monitor</v>
      </c>
      <c r="X7660" t="str">
        <f t="shared" si="660"/>
        <v>Normal</v>
      </c>
      <c r="Y7660" t="str">
        <f t="shared" si="663"/>
        <v>Local</v>
      </c>
      <c r="Z7660" t="str">
        <f t="shared" si="659"/>
        <v>At-Risk</v>
      </c>
      <c r="AA7660" t="s">
        <v>33</v>
      </c>
      <c r="AB7660">
        <v>0</v>
      </c>
    </row>
    <row r="7661" spans="1:28" x14ac:dyDescent="0.3">
      <c r="A7661">
        <v>14</v>
      </c>
      <c r="B7661" t="s">
        <v>38</v>
      </c>
      <c r="C7661">
        <v>10</v>
      </c>
      <c r="D7661" t="s">
        <v>23</v>
      </c>
      <c r="E7661" t="s">
        <v>30</v>
      </c>
      <c r="F7661">
        <v>5</v>
      </c>
      <c r="G7661">
        <v>0</v>
      </c>
      <c r="H7661" t="s">
        <v>36</v>
      </c>
      <c r="I7661">
        <v>185067</v>
      </c>
      <c r="J7661" t="s">
        <v>26</v>
      </c>
      <c r="K7661" t="s">
        <v>32</v>
      </c>
      <c r="L7661">
        <v>1</v>
      </c>
      <c r="M7661">
        <v>1</v>
      </c>
      <c r="N7661">
        <v>1.6</v>
      </c>
      <c r="O7661" t="s">
        <v>28</v>
      </c>
      <c r="P7661">
        <v>1</v>
      </c>
      <c r="Q7661">
        <v>3</v>
      </c>
      <c r="R7661">
        <v>20.5</v>
      </c>
      <c r="S7661">
        <v>82.6</v>
      </c>
      <c r="T7661">
        <v>72.599999999999994</v>
      </c>
      <c r="U7661">
        <v>83.4</v>
      </c>
      <c r="V7661">
        <f t="shared" si="661"/>
        <v>10.800000000000011</v>
      </c>
      <c r="W7661" t="str">
        <f t="shared" si="662"/>
        <v>Monitor</v>
      </c>
      <c r="X7661" t="str">
        <f t="shared" si="660"/>
        <v>Surge</v>
      </c>
      <c r="Y7661" t="str">
        <f t="shared" si="663"/>
        <v>Local</v>
      </c>
      <c r="Z7661" t="str">
        <f t="shared" si="659"/>
        <v>At-Risk</v>
      </c>
      <c r="AA7661" t="s">
        <v>42</v>
      </c>
      <c r="AB7661">
        <v>0</v>
      </c>
    </row>
    <row r="7662" spans="1:28" x14ac:dyDescent="0.3">
      <c r="A7662">
        <v>16</v>
      </c>
      <c r="B7662" t="s">
        <v>38</v>
      </c>
      <c r="C7662">
        <v>12</v>
      </c>
      <c r="D7662" t="s">
        <v>23</v>
      </c>
      <c r="E7662" t="s">
        <v>30</v>
      </c>
      <c r="F7662">
        <v>6</v>
      </c>
      <c r="G7662">
        <v>0</v>
      </c>
      <c r="H7662" t="s">
        <v>36</v>
      </c>
      <c r="I7662">
        <v>232452</v>
      </c>
      <c r="J7662" t="s">
        <v>37</v>
      </c>
      <c r="K7662" t="s">
        <v>31</v>
      </c>
      <c r="L7662">
        <v>1</v>
      </c>
      <c r="M7662">
        <v>0</v>
      </c>
      <c r="N7662">
        <v>2.5</v>
      </c>
      <c r="O7662" t="s">
        <v>49</v>
      </c>
      <c r="P7662">
        <v>0</v>
      </c>
      <c r="Q7662">
        <v>4</v>
      </c>
      <c r="R7662">
        <v>12.1</v>
      </c>
      <c r="S7662">
        <v>95.7</v>
      </c>
      <c r="T7662">
        <v>68.400000000000006</v>
      </c>
      <c r="U7662">
        <v>76.400000000000006</v>
      </c>
      <c r="V7662">
        <f t="shared" si="661"/>
        <v>8</v>
      </c>
      <c r="W7662" t="str">
        <f t="shared" si="662"/>
        <v>Monitor</v>
      </c>
      <c r="X7662" t="str">
        <f t="shared" si="660"/>
        <v>Normal</v>
      </c>
      <c r="Y7662" t="str">
        <f t="shared" si="663"/>
        <v>Local</v>
      </c>
      <c r="Z7662" t="str">
        <f t="shared" si="659"/>
        <v>Healthy</v>
      </c>
      <c r="AA7662" t="s">
        <v>42</v>
      </c>
      <c r="AB7662">
        <v>0</v>
      </c>
    </row>
    <row r="7663" spans="1:28" x14ac:dyDescent="0.3">
      <c r="A7663">
        <v>11</v>
      </c>
      <c r="B7663" t="s">
        <v>38</v>
      </c>
      <c r="C7663">
        <v>7</v>
      </c>
      <c r="D7663" t="s">
        <v>48</v>
      </c>
      <c r="E7663" t="s">
        <v>24</v>
      </c>
      <c r="F7663">
        <v>6</v>
      </c>
      <c r="G7663">
        <v>0</v>
      </c>
      <c r="H7663" t="s">
        <v>25</v>
      </c>
      <c r="I7663">
        <v>459619</v>
      </c>
      <c r="J7663" t="s">
        <v>32</v>
      </c>
      <c r="K7663" t="s">
        <v>27</v>
      </c>
      <c r="L7663">
        <v>0</v>
      </c>
      <c r="M7663">
        <v>0</v>
      </c>
      <c r="N7663">
        <v>14.1</v>
      </c>
      <c r="O7663" t="s">
        <v>28</v>
      </c>
      <c r="P7663">
        <v>1</v>
      </c>
      <c r="Q7663">
        <v>4</v>
      </c>
      <c r="R7663">
        <v>7.9</v>
      </c>
      <c r="S7663">
        <v>81.7</v>
      </c>
      <c r="T7663">
        <v>54.9</v>
      </c>
      <c r="U7663">
        <v>72.8</v>
      </c>
      <c r="V7663">
        <f t="shared" si="661"/>
        <v>17.899999999999999</v>
      </c>
      <c r="W7663" t="str">
        <f t="shared" si="662"/>
        <v>Monitor</v>
      </c>
      <c r="X7663" t="str">
        <f t="shared" si="660"/>
        <v>Surge</v>
      </c>
      <c r="Y7663" t="str">
        <f t="shared" si="663"/>
        <v>Commuter</v>
      </c>
      <c r="Z7663" t="str">
        <f t="shared" si="659"/>
        <v>At-Risk</v>
      </c>
      <c r="AA7663" t="s">
        <v>33</v>
      </c>
      <c r="AB7663">
        <v>0</v>
      </c>
    </row>
    <row r="7664" spans="1:28" x14ac:dyDescent="0.3">
      <c r="A7664">
        <v>14</v>
      </c>
      <c r="B7664" t="s">
        <v>38</v>
      </c>
      <c r="C7664">
        <v>8</v>
      </c>
      <c r="D7664" t="s">
        <v>39</v>
      </c>
      <c r="E7664" t="s">
        <v>44</v>
      </c>
      <c r="F7664">
        <v>6</v>
      </c>
      <c r="G7664">
        <v>0</v>
      </c>
      <c r="H7664" t="s">
        <v>25</v>
      </c>
      <c r="I7664">
        <v>457678</v>
      </c>
      <c r="J7664" t="s">
        <v>35</v>
      </c>
      <c r="K7664" t="s">
        <v>27</v>
      </c>
      <c r="L7664">
        <v>1</v>
      </c>
      <c r="M7664">
        <v>1</v>
      </c>
      <c r="N7664">
        <v>3.1</v>
      </c>
      <c r="O7664" t="s">
        <v>28</v>
      </c>
      <c r="P7664">
        <v>0</v>
      </c>
      <c r="Q7664">
        <v>4</v>
      </c>
      <c r="R7664">
        <v>12.6</v>
      </c>
      <c r="S7664">
        <v>97.8</v>
      </c>
      <c r="T7664">
        <v>64.400000000000006</v>
      </c>
      <c r="U7664">
        <v>71.900000000000006</v>
      </c>
      <c r="V7664">
        <f t="shared" si="661"/>
        <v>7.5</v>
      </c>
      <c r="W7664" t="str">
        <f t="shared" si="662"/>
        <v>Monitor</v>
      </c>
      <c r="X7664" t="str">
        <f t="shared" si="660"/>
        <v>Normal</v>
      </c>
      <c r="Y7664" t="str">
        <f t="shared" si="663"/>
        <v>Local</v>
      </c>
      <c r="Z7664" t="str">
        <f t="shared" si="659"/>
        <v>Healthy</v>
      </c>
      <c r="AA7664" t="s">
        <v>33</v>
      </c>
      <c r="AB7664">
        <v>0</v>
      </c>
    </row>
    <row r="7665" spans="1:28" x14ac:dyDescent="0.3">
      <c r="A7665">
        <v>11</v>
      </c>
      <c r="B7665" t="s">
        <v>22</v>
      </c>
      <c r="C7665">
        <v>7</v>
      </c>
      <c r="D7665" t="s">
        <v>39</v>
      </c>
      <c r="E7665" t="s">
        <v>24</v>
      </c>
      <c r="F7665">
        <v>6</v>
      </c>
      <c r="G7665">
        <v>0</v>
      </c>
      <c r="H7665" t="s">
        <v>25</v>
      </c>
      <c r="I7665">
        <v>424893</v>
      </c>
      <c r="J7665" t="s">
        <v>31</v>
      </c>
      <c r="K7665" t="s">
        <v>26</v>
      </c>
      <c r="L7665">
        <v>0</v>
      </c>
      <c r="M7665">
        <v>0</v>
      </c>
      <c r="N7665">
        <v>13.1</v>
      </c>
      <c r="O7665" t="s">
        <v>28</v>
      </c>
      <c r="P7665">
        <v>0</v>
      </c>
      <c r="Q7665">
        <v>4</v>
      </c>
      <c r="R7665">
        <v>6.9</v>
      </c>
      <c r="S7665">
        <v>82.6</v>
      </c>
      <c r="T7665">
        <v>56.6</v>
      </c>
      <c r="U7665">
        <v>58.1</v>
      </c>
      <c r="V7665">
        <f t="shared" si="661"/>
        <v>1.5</v>
      </c>
      <c r="W7665" t="str">
        <f t="shared" si="662"/>
        <v>Monitor</v>
      </c>
      <c r="X7665" t="str">
        <f t="shared" si="660"/>
        <v>Normal</v>
      </c>
      <c r="Y7665" t="str">
        <f t="shared" si="663"/>
        <v>Commuter</v>
      </c>
      <c r="Z7665" t="str">
        <f t="shared" ref="Z7665:Z7720" si="664">IF(S7665&gt;=90, "Healthy", IF(S7665&gt;75, "At-Risk", "Chronic Absenteeism"))</f>
        <v>At-Risk</v>
      </c>
      <c r="AA7665" t="s">
        <v>29</v>
      </c>
      <c r="AB7665">
        <v>0</v>
      </c>
    </row>
    <row r="7666" spans="1:28" x14ac:dyDescent="0.3">
      <c r="A7666">
        <v>16</v>
      </c>
      <c r="B7666" t="s">
        <v>22</v>
      </c>
      <c r="C7666">
        <v>12</v>
      </c>
      <c r="D7666" t="s">
        <v>23</v>
      </c>
      <c r="E7666" t="s">
        <v>44</v>
      </c>
      <c r="F7666">
        <v>5</v>
      </c>
      <c r="G7666">
        <v>0</v>
      </c>
      <c r="H7666" t="s">
        <v>25</v>
      </c>
      <c r="I7666">
        <v>573522</v>
      </c>
      <c r="J7666" t="s">
        <v>35</v>
      </c>
      <c r="K7666" t="s">
        <v>27</v>
      </c>
      <c r="L7666">
        <v>0</v>
      </c>
      <c r="M7666">
        <v>1</v>
      </c>
      <c r="N7666">
        <v>1.2</v>
      </c>
      <c r="O7666" t="s">
        <v>28</v>
      </c>
      <c r="P7666">
        <v>0</v>
      </c>
      <c r="Q7666">
        <v>4</v>
      </c>
      <c r="R7666">
        <v>12.3</v>
      </c>
      <c r="S7666">
        <v>98.1</v>
      </c>
      <c r="T7666">
        <v>71</v>
      </c>
      <c r="U7666">
        <v>65.900000000000006</v>
      </c>
      <c r="V7666">
        <f t="shared" si="661"/>
        <v>-5.0999999999999943</v>
      </c>
      <c r="W7666" t="str">
        <f t="shared" si="662"/>
        <v>Monitor</v>
      </c>
      <c r="X7666" t="str">
        <f t="shared" si="660"/>
        <v>Normal</v>
      </c>
      <c r="Y7666" t="str">
        <f t="shared" si="663"/>
        <v>Local</v>
      </c>
      <c r="Z7666" t="str">
        <f t="shared" si="664"/>
        <v>Healthy</v>
      </c>
      <c r="AA7666" t="s">
        <v>33</v>
      </c>
      <c r="AB7666">
        <v>0</v>
      </c>
    </row>
    <row r="7667" spans="1:28" x14ac:dyDescent="0.3">
      <c r="A7667">
        <v>13</v>
      </c>
      <c r="B7667" t="s">
        <v>22</v>
      </c>
      <c r="C7667">
        <v>9</v>
      </c>
      <c r="D7667" t="s">
        <v>48</v>
      </c>
      <c r="E7667" t="s">
        <v>24</v>
      </c>
      <c r="F7667">
        <v>5</v>
      </c>
      <c r="G7667">
        <v>1</v>
      </c>
      <c r="H7667" t="s">
        <v>25</v>
      </c>
      <c r="I7667">
        <v>583196</v>
      </c>
      <c r="J7667" t="s">
        <v>32</v>
      </c>
      <c r="K7667" t="s">
        <v>32</v>
      </c>
      <c r="L7667">
        <v>0</v>
      </c>
      <c r="M7667">
        <v>1</v>
      </c>
      <c r="N7667">
        <v>2</v>
      </c>
      <c r="O7667" t="s">
        <v>28</v>
      </c>
      <c r="P7667">
        <v>0</v>
      </c>
      <c r="Q7667">
        <v>2</v>
      </c>
      <c r="R7667">
        <v>9.1</v>
      </c>
      <c r="S7667">
        <v>89.8</v>
      </c>
      <c r="T7667">
        <v>68.3</v>
      </c>
      <c r="U7667">
        <v>78.7</v>
      </c>
      <c r="V7667">
        <f t="shared" si="661"/>
        <v>10.400000000000006</v>
      </c>
      <c r="W7667" t="str">
        <f t="shared" si="662"/>
        <v>Monitor</v>
      </c>
      <c r="X7667" t="str">
        <f t="shared" si="660"/>
        <v>Surge</v>
      </c>
      <c r="Y7667" t="str">
        <f t="shared" si="663"/>
        <v>Local</v>
      </c>
      <c r="Z7667" t="str">
        <f t="shared" si="664"/>
        <v>At-Risk</v>
      </c>
      <c r="AA7667" t="s">
        <v>42</v>
      </c>
      <c r="AB7667">
        <v>0</v>
      </c>
    </row>
    <row r="7668" spans="1:28" x14ac:dyDescent="0.3">
      <c r="A7668">
        <v>18</v>
      </c>
      <c r="B7668" t="s">
        <v>22</v>
      </c>
      <c r="C7668">
        <v>12</v>
      </c>
      <c r="D7668" t="s">
        <v>39</v>
      </c>
      <c r="E7668" t="s">
        <v>30</v>
      </c>
      <c r="F7668">
        <v>2</v>
      </c>
      <c r="G7668">
        <v>0</v>
      </c>
      <c r="H7668" t="s">
        <v>36</v>
      </c>
      <c r="I7668">
        <v>319393</v>
      </c>
      <c r="J7668" t="s">
        <v>26</v>
      </c>
      <c r="K7668" t="s">
        <v>35</v>
      </c>
      <c r="L7668">
        <v>1</v>
      </c>
      <c r="M7668">
        <v>1</v>
      </c>
      <c r="N7668">
        <v>0.7</v>
      </c>
      <c r="O7668" t="s">
        <v>47</v>
      </c>
      <c r="P7668">
        <v>0</v>
      </c>
      <c r="Q7668">
        <v>2</v>
      </c>
      <c r="R7668">
        <v>22.8</v>
      </c>
      <c r="S7668">
        <v>85.9</v>
      </c>
      <c r="T7668">
        <v>70.900000000000006</v>
      </c>
      <c r="U7668">
        <v>83.5</v>
      </c>
      <c r="V7668">
        <f t="shared" si="661"/>
        <v>12.599999999999994</v>
      </c>
      <c r="W7668" t="str">
        <f t="shared" si="662"/>
        <v>Monitor</v>
      </c>
      <c r="X7668" t="str">
        <f t="shared" si="660"/>
        <v>Surge</v>
      </c>
      <c r="Y7668" t="str">
        <f t="shared" si="663"/>
        <v>Local</v>
      </c>
      <c r="Z7668" t="str">
        <f t="shared" si="664"/>
        <v>At-Risk</v>
      </c>
      <c r="AA7668" t="s">
        <v>42</v>
      </c>
      <c r="AB7668">
        <v>0</v>
      </c>
    </row>
    <row r="7669" spans="1:28" x14ac:dyDescent="0.3">
      <c r="A7669">
        <v>17</v>
      </c>
      <c r="B7669" t="s">
        <v>22</v>
      </c>
      <c r="C7669">
        <v>11</v>
      </c>
      <c r="D7669" t="s">
        <v>23</v>
      </c>
      <c r="E7669" t="s">
        <v>30</v>
      </c>
      <c r="F7669">
        <v>5</v>
      </c>
      <c r="G7669">
        <v>0</v>
      </c>
      <c r="H7669" t="s">
        <v>25</v>
      </c>
      <c r="I7669">
        <v>474170</v>
      </c>
      <c r="J7669" t="s">
        <v>43</v>
      </c>
      <c r="K7669" t="s">
        <v>31</v>
      </c>
      <c r="L7669">
        <v>1</v>
      </c>
      <c r="M7669">
        <v>1</v>
      </c>
      <c r="N7669">
        <v>4</v>
      </c>
      <c r="O7669" t="s">
        <v>28</v>
      </c>
      <c r="P7669">
        <v>1</v>
      </c>
      <c r="Q7669">
        <v>3</v>
      </c>
      <c r="R7669">
        <v>8.6999999999999993</v>
      </c>
      <c r="S7669">
        <v>81.099999999999994</v>
      </c>
      <c r="T7669">
        <v>80.7</v>
      </c>
      <c r="U7669">
        <v>76.900000000000006</v>
      </c>
      <c r="V7669">
        <f t="shared" si="661"/>
        <v>-3.7999999999999972</v>
      </c>
      <c r="W7669" t="str">
        <f t="shared" si="662"/>
        <v>Monitor</v>
      </c>
      <c r="X7669" t="str">
        <f t="shared" si="660"/>
        <v>Normal</v>
      </c>
      <c r="Y7669" t="str">
        <f t="shared" si="663"/>
        <v>Local</v>
      </c>
      <c r="Z7669" t="str">
        <f t="shared" si="664"/>
        <v>At-Risk</v>
      </c>
      <c r="AA7669" t="s">
        <v>42</v>
      </c>
      <c r="AB7669">
        <v>0</v>
      </c>
    </row>
    <row r="7670" spans="1:28" x14ac:dyDescent="0.3">
      <c r="A7670">
        <v>12</v>
      </c>
      <c r="B7670" t="s">
        <v>38</v>
      </c>
      <c r="C7670">
        <v>8</v>
      </c>
      <c r="D7670" t="s">
        <v>23</v>
      </c>
      <c r="E7670" t="s">
        <v>30</v>
      </c>
      <c r="F7670">
        <v>6</v>
      </c>
      <c r="G7670">
        <v>1</v>
      </c>
      <c r="H7670" t="s">
        <v>36</v>
      </c>
      <c r="I7670">
        <v>281921</v>
      </c>
      <c r="J7670" t="s">
        <v>37</v>
      </c>
      <c r="K7670" t="s">
        <v>37</v>
      </c>
      <c r="L7670">
        <v>0</v>
      </c>
      <c r="M7670">
        <v>0</v>
      </c>
      <c r="N7670">
        <v>1.5</v>
      </c>
      <c r="O7670" t="s">
        <v>28</v>
      </c>
      <c r="P7670">
        <v>1</v>
      </c>
      <c r="Q7670">
        <v>2</v>
      </c>
      <c r="R7670">
        <v>13</v>
      </c>
      <c r="S7670">
        <v>79.599999999999994</v>
      </c>
      <c r="T7670">
        <v>65.2</v>
      </c>
      <c r="U7670">
        <v>60.4</v>
      </c>
      <c r="V7670">
        <f t="shared" si="661"/>
        <v>-4.8000000000000043</v>
      </c>
      <c r="W7670" t="str">
        <f t="shared" si="662"/>
        <v>Monitor</v>
      </c>
      <c r="X7670" t="str">
        <f t="shared" si="660"/>
        <v>Normal</v>
      </c>
      <c r="Y7670" t="str">
        <f t="shared" si="663"/>
        <v>Local</v>
      </c>
      <c r="Z7670" t="str">
        <f t="shared" si="664"/>
        <v>At-Risk</v>
      </c>
      <c r="AA7670" t="s">
        <v>33</v>
      </c>
      <c r="AB7670">
        <v>0</v>
      </c>
    </row>
    <row r="7671" spans="1:28" x14ac:dyDescent="0.3">
      <c r="A7671">
        <v>18</v>
      </c>
      <c r="B7671" t="s">
        <v>38</v>
      </c>
      <c r="C7671">
        <v>12</v>
      </c>
      <c r="D7671" t="s">
        <v>23</v>
      </c>
      <c r="E7671" t="s">
        <v>24</v>
      </c>
      <c r="F7671">
        <v>7</v>
      </c>
      <c r="G7671">
        <v>0</v>
      </c>
      <c r="H7671" t="s">
        <v>36</v>
      </c>
      <c r="I7671">
        <v>253021</v>
      </c>
      <c r="J7671" t="s">
        <v>41</v>
      </c>
      <c r="K7671" t="s">
        <v>41</v>
      </c>
      <c r="L7671">
        <v>0</v>
      </c>
      <c r="M7671">
        <v>0</v>
      </c>
      <c r="N7671">
        <v>16.7</v>
      </c>
      <c r="O7671" t="s">
        <v>28</v>
      </c>
      <c r="P7671">
        <v>0</v>
      </c>
      <c r="Q7671">
        <v>4</v>
      </c>
      <c r="R7671">
        <v>12.6</v>
      </c>
      <c r="S7671">
        <v>76.7</v>
      </c>
      <c r="T7671">
        <v>76.3</v>
      </c>
      <c r="U7671">
        <v>63.8</v>
      </c>
      <c r="V7671">
        <f t="shared" si="661"/>
        <v>-12.5</v>
      </c>
      <c r="W7671" t="str">
        <f t="shared" si="662"/>
        <v>Monitor</v>
      </c>
      <c r="X7671" t="str">
        <f t="shared" si="660"/>
        <v>Normal</v>
      </c>
      <c r="Y7671" t="str">
        <f t="shared" si="663"/>
        <v>Distant</v>
      </c>
      <c r="Z7671" t="str">
        <f t="shared" si="664"/>
        <v>At-Risk</v>
      </c>
      <c r="AA7671" t="s">
        <v>33</v>
      </c>
      <c r="AB7671">
        <v>0</v>
      </c>
    </row>
    <row r="7672" spans="1:28" x14ac:dyDescent="0.3">
      <c r="A7672">
        <v>17</v>
      </c>
      <c r="B7672" t="s">
        <v>22</v>
      </c>
      <c r="C7672">
        <v>11</v>
      </c>
      <c r="D7672" t="s">
        <v>23</v>
      </c>
      <c r="E7672" t="s">
        <v>30</v>
      </c>
      <c r="F7672">
        <v>4</v>
      </c>
      <c r="G7672">
        <v>0</v>
      </c>
      <c r="H7672" t="s">
        <v>36</v>
      </c>
      <c r="I7672">
        <v>187798</v>
      </c>
      <c r="J7672" t="s">
        <v>43</v>
      </c>
      <c r="K7672" t="s">
        <v>27</v>
      </c>
      <c r="L7672">
        <v>0</v>
      </c>
      <c r="M7672">
        <v>0</v>
      </c>
      <c r="N7672">
        <v>1</v>
      </c>
      <c r="O7672" t="s">
        <v>28</v>
      </c>
      <c r="P7672">
        <v>1</v>
      </c>
      <c r="Q7672">
        <v>2</v>
      </c>
      <c r="R7672">
        <v>11.3</v>
      </c>
      <c r="S7672">
        <v>76</v>
      </c>
      <c r="T7672">
        <v>58.7</v>
      </c>
      <c r="U7672">
        <v>45.6</v>
      </c>
      <c r="V7672">
        <f t="shared" si="661"/>
        <v>-13.100000000000001</v>
      </c>
      <c r="W7672" t="str">
        <f t="shared" si="662"/>
        <v>Monitor</v>
      </c>
      <c r="X7672" t="str">
        <f t="shared" si="660"/>
        <v>Normal</v>
      </c>
      <c r="Y7672" t="str">
        <f t="shared" si="663"/>
        <v>Local</v>
      </c>
      <c r="Z7672" t="str">
        <f t="shared" si="664"/>
        <v>At-Risk</v>
      </c>
      <c r="AA7672" t="s">
        <v>29</v>
      </c>
      <c r="AB7672">
        <v>0</v>
      </c>
    </row>
    <row r="7673" spans="1:28" x14ac:dyDescent="0.3">
      <c r="A7673">
        <v>13</v>
      </c>
      <c r="B7673" t="s">
        <v>38</v>
      </c>
      <c r="C7673">
        <v>9</v>
      </c>
      <c r="D7673" t="s">
        <v>39</v>
      </c>
      <c r="E7673" t="s">
        <v>24</v>
      </c>
      <c r="F7673">
        <v>5</v>
      </c>
      <c r="G7673">
        <v>1</v>
      </c>
      <c r="H7673" t="s">
        <v>25</v>
      </c>
      <c r="I7673">
        <v>502494</v>
      </c>
      <c r="J7673" t="s">
        <v>37</v>
      </c>
      <c r="K7673" t="s">
        <v>27</v>
      </c>
      <c r="L7673">
        <v>0</v>
      </c>
      <c r="M7673">
        <v>0</v>
      </c>
      <c r="N7673">
        <v>2.6</v>
      </c>
      <c r="O7673" t="s">
        <v>28</v>
      </c>
      <c r="P7673">
        <v>0</v>
      </c>
      <c r="Q7673">
        <v>3</v>
      </c>
      <c r="R7673">
        <v>14.1</v>
      </c>
      <c r="S7673">
        <v>79.599999999999994</v>
      </c>
      <c r="T7673">
        <v>62.8</v>
      </c>
      <c r="U7673">
        <v>74.099999999999994</v>
      </c>
      <c r="V7673">
        <f t="shared" si="661"/>
        <v>11.299999999999997</v>
      </c>
      <c r="W7673" t="str">
        <f t="shared" si="662"/>
        <v>Monitor</v>
      </c>
      <c r="X7673" t="str">
        <f t="shared" si="660"/>
        <v>Surge</v>
      </c>
      <c r="Y7673" t="str">
        <f t="shared" si="663"/>
        <v>Local</v>
      </c>
      <c r="Z7673" t="str">
        <f t="shared" si="664"/>
        <v>At-Risk</v>
      </c>
      <c r="AA7673" t="s">
        <v>33</v>
      </c>
      <c r="AB7673">
        <v>0</v>
      </c>
    </row>
    <row r="7674" spans="1:28" x14ac:dyDescent="0.3">
      <c r="A7674">
        <v>17</v>
      </c>
      <c r="B7674" t="s">
        <v>22</v>
      </c>
      <c r="C7674">
        <v>12</v>
      </c>
      <c r="D7674" t="s">
        <v>39</v>
      </c>
      <c r="E7674" t="s">
        <v>44</v>
      </c>
      <c r="F7674">
        <v>4</v>
      </c>
      <c r="G7674">
        <v>0</v>
      </c>
      <c r="H7674" t="s">
        <v>40</v>
      </c>
      <c r="I7674">
        <v>1315913</v>
      </c>
      <c r="J7674" t="s">
        <v>26</v>
      </c>
      <c r="K7674" t="s">
        <v>26</v>
      </c>
      <c r="L7674">
        <v>0</v>
      </c>
      <c r="M7674">
        <v>1</v>
      </c>
      <c r="N7674">
        <v>1.6</v>
      </c>
      <c r="O7674" t="s">
        <v>28</v>
      </c>
      <c r="P7674">
        <v>0</v>
      </c>
      <c r="Q7674">
        <v>3</v>
      </c>
      <c r="R7674">
        <v>9</v>
      </c>
      <c r="S7674">
        <v>76.900000000000006</v>
      </c>
      <c r="T7674">
        <v>56.9</v>
      </c>
      <c r="U7674">
        <v>57.4</v>
      </c>
      <c r="V7674">
        <f t="shared" si="661"/>
        <v>0.5</v>
      </c>
      <c r="W7674" t="str">
        <f t="shared" si="662"/>
        <v>Monitor</v>
      </c>
      <c r="X7674" t="str">
        <f t="shared" si="660"/>
        <v>Normal</v>
      </c>
      <c r="Y7674" t="str">
        <f t="shared" si="663"/>
        <v>Local</v>
      </c>
      <c r="Z7674" t="str">
        <f t="shared" si="664"/>
        <v>At-Risk</v>
      </c>
      <c r="AA7674" t="s">
        <v>29</v>
      </c>
      <c r="AB7674">
        <v>0</v>
      </c>
    </row>
    <row r="7675" spans="1:28" x14ac:dyDescent="0.3">
      <c r="A7675">
        <v>13</v>
      </c>
      <c r="B7675" t="s">
        <v>22</v>
      </c>
      <c r="C7675">
        <v>9</v>
      </c>
      <c r="D7675" t="s">
        <v>48</v>
      </c>
      <c r="E7675" t="s">
        <v>24</v>
      </c>
      <c r="F7675">
        <v>3</v>
      </c>
      <c r="G7675">
        <v>1</v>
      </c>
      <c r="H7675" t="s">
        <v>36</v>
      </c>
      <c r="I7675">
        <v>269450</v>
      </c>
      <c r="J7675" t="s">
        <v>32</v>
      </c>
      <c r="K7675" t="s">
        <v>27</v>
      </c>
      <c r="L7675">
        <v>0</v>
      </c>
      <c r="M7675">
        <v>1</v>
      </c>
      <c r="N7675">
        <v>20.9</v>
      </c>
      <c r="O7675" t="s">
        <v>28</v>
      </c>
      <c r="P7675">
        <v>0</v>
      </c>
      <c r="Q7675">
        <v>3</v>
      </c>
      <c r="R7675">
        <v>10.8</v>
      </c>
      <c r="S7675">
        <v>85.8</v>
      </c>
      <c r="T7675">
        <v>51.7</v>
      </c>
      <c r="U7675">
        <v>64.8</v>
      </c>
      <c r="V7675">
        <f t="shared" si="661"/>
        <v>13.099999999999994</v>
      </c>
      <c r="W7675" t="str">
        <f t="shared" si="662"/>
        <v>Monitor</v>
      </c>
      <c r="X7675" t="str">
        <f t="shared" si="660"/>
        <v>Surge</v>
      </c>
      <c r="Y7675" t="str">
        <f t="shared" si="663"/>
        <v>Distant</v>
      </c>
      <c r="Z7675" t="str">
        <f t="shared" si="664"/>
        <v>At-Risk</v>
      </c>
      <c r="AA7675" t="s">
        <v>33</v>
      </c>
      <c r="AB7675">
        <v>0</v>
      </c>
    </row>
    <row r="7676" spans="1:28" x14ac:dyDescent="0.3">
      <c r="A7676">
        <v>13</v>
      </c>
      <c r="B7676" t="s">
        <v>22</v>
      </c>
      <c r="C7676">
        <v>8</v>
      </c>
      <c r="D7676" t="s">
        <v>39</v>
      </c>
      <c r="E7676" t="s">
        <v>24</v>
      </c>
      <c r="F7676">
        <v>6</v>
      </c>
      <c r="G7676">
        <v>0</v>
      </c>
      <c r="H7676" t="s">
        <v>25</v>
      </c>
      <c r="I7676">
        <v>671999</v>
      </c>
      <c r="J7676" t="s">
        <v>41</v>
      </c>
      <c r="K7676" t="s">
        <v>31</v>
      </c>
      <c r="L7676">
        <v>0</v>
      </c>
      <c r="M7676">
        <v>0</v>
      </c>
      <c r="N7676">
        <v>2</v>
      </c>
      <c r="O7676" t="s">
        <v>28</v>
      </c>
      <c r="P7676">
        <v>0</v>
      </c>
      <c r="Q7676">
        <v>3</v>
      </c>
      <c r="R7676">
        <v>18.2</v>
      </c>
      <c r="S7676">
        <v>96.2</v>
      </c>
      <c r="T7676">
        <v>51.8</v>
      </c>
      <c r="U7676">
        <v>65.400000000000006</v>
      </c>
      <c r="V7676">
        <f t="shared" si="661"/>
        <v>13.600000000000009</v>
      </c>
      <c r="W7676" t="str">
        <f t="shared" si="662"/>
        <v>Monitor</v>
      </c>
      <c r="X7676" t="str">
        <f t="shared" si="660"/>
        <v>Surge</v>
      </c>
      <c r="Y7676" t="str">
        <f t="shared" si="663"/>
        <v>Local</v>
      </c>
      <c r="Z7676" t="str">
        <f t="shared" si="664"/>
        <v>Healthy</v>
      </c>
      <c r="AA7676" t="s">
        <v>33</v>
      </c>
      <c r="AB7676">
        <v>0</v>
      </c>
    </row>
    <row r="7677" spans="1:28" x14ac:dyDescent="0.3">
      <c r="A7677">
        <v>10</v>
      </c>
      <c r="B7677" t="s">
        <v>38</v>
      </c>
      <c r="C7677">
        <v>6</v>
      </c>
      <c r="D7677" t="s">
        <v>39</v>
      </c>
      <c r="E7677" t="s">
        <v>44</v>
      </c>
      <c r="F7677">
        <v>2</v>
      </c>
      <c r="G7677">
        <v>0</v>
      </c>
      <c r="H7677" t="s">
        <v>25</v>
      </c>
      <c r="I7677">
        <v>447541</v>
      </c>
      <c r="J7677" t="s">
        <v>43</v>
      </c>
      <c r="K7677" t="s">
        <v>32</v>
      </c>
      <c r="L7677">
        <v>1</v>
      </c>
      <c r="M7677">
        <v>0</v>
      </c>
      <c r="N7677">
        <v>3.9</v>
      </c>
      <c r="O7677" t="s">
        <v>28</v>
      </c>
      <c r="P7677">
        <v>0</v>
      </c>
      <c r="Q7677">
        <v>4</v>
      </c>
      <c r="R7677">
        <v>12.2</v>
      </c>
      <c r="S7677">
        <v>89.2</v>
      </c>
      <c r="T7677">
        <v>64.099999999999994</v>
      </c>
      <c r="U7677">
        <v>71.400000000000006</v>
      </c>
      <c r="V7677">
        <f t="shared" si="661"/>
        <v>7.3000000000000114</v>
      </c>
      <c r="W7677" t="str">
        <f t="shared" si="662"/>
        <v>Monitor</v>
      </c>
      <c r="X7677" t="str">
        <f t="shared" si="660"/>
        <v>Normal</v>
      </c>
      <c r="Y7677" t="str">
        <f t="shared" si="663"/>
        <v>Local</v>
      </c>
      <c r="Z7677" t="str">
        <f t="shared" si="664"/>
        <v>At-Risk</v>
      </c>
      <c r="AA7677" t="s">
        <v>33</v>
      </c>
      <c r="AB7677">
        <v>0</v>
      </c>
    </row>
    <row r="7678" spans="1:28" x14ac:dyDescent="0.3">
      <c r="A7678">
        <v>16</v>
      </c>
      <c r="B7678" t="s">
        <v>22</v>
      </c>
      <c r="C7678">
        <v>12</v>
      </c>
      <c r="D7678" t="s">
        <v>39</v>
      </c>
      <c r="E7678" t="s">
        <v>24</v>
      </c>
      <c r="F7678">
        <v>4</v>
      </c>
      <c r="G7678">
        <v>0</v>
      </c>
      <c r="H7678" t="s">
        <v>36</v>
      </c>
      <c r="I7678">
        <v>187536</v>
      </c>
      <c r="J7678" t="s">
        <v>35</v>
      </c>
      <c r="K7678" t="s">
        <v>41</v>
      </c>
      <c r="L7678">
        <v>0</v>
      </c>
      <c r="M7678">
        <v>0</v>
      </c>
      <c r="N7678">
        <v>8.3000000000000007</v>
      </c>
      <c r="O7678" t="s">
        <v>28</v>
      </c>
      <c r="P7678">
        <v>0</v>
      </c>
      <c r="Q7678">
        <v>3</v>
      </c>
      <c r="R7678">
        <v>15.2</v>
      </c>
      <c r="S7678">
        <v>80.2</v>
      </c>
      <c r="T7678">
        <v>53.9</v>
      </c>
      <c r="U7678">
        <v>51.8</v>
      </c>
      <c r="V7678">
        <f t="shared" si="661"/>
        <v>-2.1000000000000014</v>
      </c>
      <c r="W7678" t="str">
        <f t="shared" si="662"/>
        <v>Monitor</v>
      </c>
      <c r="X7678" t="str">
        <f t="shared" si="660"/>
        <v>Normal</v>
      </c>
      <c r="Y7678" t="str">
        <f t="shared" si="663"/>
        <v>Commuter</v>
      </c>
      <c r="Z7678" t="str">
        <f t="shared" si="664"/>
        <v>At-Risk</v>
      </c>
      <c r="AA7678" t="s">
        <v>29</v>
      </c>
      <c r="AB7678">
        <v>0</v>
      </c>
    </row>
    <row r="7679" spans="1:28" x14ac:dyDescent="0.3">
      <c r="A7679">
        <v>17</v>
      </c>
      <c r="B7679" t="s">
        <v>22</v>
      </c>
      <c r="C7679">
        <v>11</v>
      </c>
      <c r="D7679" t="s">
        <v>39</v>
      </c>
      <c r="E7679" t="s">
        <v>24</v>
      </c>
      <c r="F7679">
        <v>3</v>
      </c>
      <c r="G7679">
        <v>0</v>
      </c>
      <c r="H7679" t="s">
        <v>25</v>
      </c>
      <c r="I7679">
        <v>523456</v>
      </c>
      <c r="J7679" t="s">
        <v>43</v>
      </c>
      <c r="K7679" t="s">
        <v>27</v>
      </c>
      <c r="L7679">
        <v>1</v>
      </c>
      <c r="M7679">
        <v>0</v>
      </c>
      <c r="N7679">
        <v>1</v>
      </c>
      <c r="O7679" t="s">
        <v>28</v>
      </c>
      <c r="P7679">
        <v>0</v>
      </c>
      <c r="Q7679">
        <v>4</v>
      </c>
      <c r="R7679">
        <v>15.6</v>
      </c>
      <c r="S7679">
        <v>92.2</v>
      </c>
      <c r="T7679">
        <v>59.8</v>
      </c>
      <c r="U7679">
        <v>61.8</v>
      </c>
      <c r="V7679">
        <f t="shared" si="661"/>
        <v>2</v>
      </c>
      <c r="W7679" t="str">
        <f t="shared" si="662"/>
        <v>Monitor</v>
      </c>
      <c r="X7679" t="str">
        <f t="shared" si="660"/>
        <v>Normal</v>
      </c>
      <c r="Y7679" t="str">
        <f t="shared" si="663"/>
        <v>Local</v>
      </c>
      <c r="Z7679" t="str">
        <f t="shared" si="664"/>
        <v>Healthy</v>
      </c>
      <c r="AA7679" t="s">
        <v>33</v>
      </c>
      <c r="AB7679">
        <v>0</v>
      </c>
    </row>
    <row r="7680" spans="1:28" x14ac:dyDescent="0.3">
      <c r="A7680">
        <v>12</v>
      </c>
      <c r="B7680" t="s">
        <v>22</v>
      </c>
      <c r="C7680">
        <v>8</v>
      </c>
      <c r="D7680" t="s">
        <v>39</v>
      </c>
      <c r="E7680" t="s">
        <v>24</v>
      </c>
      <c r="F7680">
        <v>7</v>
      </c>
      <c r="G7680">
        <v>0</v>
      </c>
      <c r="H7680" t="s">
        <v>36</v>
      </c>
      <c r="I7680">
        <v>339394</v>
      </c>
      <c r="J7680" t="s">
        <v>26</v>
      </c>
      <c r="K7680" t="s">
        <v>35</v>
      </c>
      <c r="L7680">
        <v>1</v>
      </c>
      <c r="M7680">
        <v>0</v>
      </c>
      <c r="N7680">
        <v>10.1</v>
      </c>
      <c r="O7680" t="s">
        <v>28</v>
      </c>
      <c r="P7680">
        <v>0</v>
      </c>
      <c r="Q7680">
        <v>3</v>
      </c>
      <c r="R7680">
        <v>13.9</v>
      </c>
      <c r="S7680">
        <v>73.7</v>
      </c>
      <c r="T7680">
        <v>53.6</v>
      </c>
      <c r="U7680">
        <v>60.5</v>
      </c>
      <c r="V7680">
        <f t="shared" si="661"/>
        <v>6.8999999999999986</v>
      </c>
      <c r="W7680" t="str">
        <f t="shared" si="662"/>
        <v>Monitor</v>
      </c>
      <c r="X7680" t="str">
        <f t="shared" si="660"/>
        <v>Normal</v>
      </c>
      <c r="Y7680" t="str">
        <f t="shared" si="663"/>
        <v>Commuter</v>
      </c>
      <c r="Z7680" t="str">
        <f t="shared" si="664"/>
        <v>Chronic Absenteeism</v>
      </c>
      <c r="AA7680" t="s">
        <v>33</v>
      </c>
      <c r="AB7680">
        <v>0</v>
      </c>
    </row>
    <row r="7681" spans="1:28" x14ac:dyDescent="0.3">
      <c r="A7681">
        <v>13</v>
      </c>
      <c r="B7681" t="s">
        <v>22</v>
      </c>
      <c r="C7681">
        <v>9</v>
      </c>
      <c r="D7681" t="s">
        <v>23</v>
      </c>
      <c r="E7681" t="s">
        <v>44</v>
      </c>
      <c r="F7681">
        <v>5</v>
      </c>
      <c r="G7681">
        <v>0</v>
      </c>
      <c r="H7681" t="s">
        <v>36</v>
      </c>
      <c r="I7681">
        <v>234444</v>
      </c>
      <c r="J7681" t="s">
        <v>43</v>
      </c>
      <c r="K7681" t="s">
        <v>43</v>
      </c>
      <c r="L7681">
        <v>0</v>
      </c>
      <c r="M7681">
        <v>0</v>
      </c>
      <c r="O7681" t="s">
        <v>47</v>
      </c>
      <c r="P7681">
        <v>1</v>
      </c>
      <c r="Q7681">
        <v>1</v>
      </c>
      <c r="R7681">
        <v>12.3</v>
      </c>
      <c r="S7681">
        <v>98.2</v>
      </c>
      <c r="T7681">
        <v>47.1</v>
      </c>
      <c r="U7681">
        <v>62.9</v>
      </c>
      <c r="V7681">
        <f t="shared" si="661"/>
        <v>15.799999999999997</v>
      </c>
      <c r="W7681" t="str">
        <f t="shared" si="662"/>
        <v>Monitor</v>
      </c>
      <c r="X7681" t="str">
        <f t="shared" si="660"/>
        <v>Surge</v>
      </c>
      <c r="Y7681" t="str">
        <f t="shared" si="663"/>
        <v>Local</v>
      </c>
      <c r="Z7681" t="str">
        <f t="shared" si="664"/>
        <v>Healthy</v>
      </c>
      <c r="AA7681" t="s">
        <v>33</v>
      </c>
      <c r="AB7681">
        <v>0</v>
      </c>
    </row>
    <row r="7682" spans="1:28" x14ac:dyDescent="0.3">
      <c r="A7682">
        <v>12</v>
      </c>
      <c r="B7682" t="s">
        <v>22</v>
      </c>
      <c r="C7682">
        <v>6</v>
      </c>
      <c r="D7682" t="s">
        <v>39</v>
      </c>
      <c r="E7682" t="s">
        <v>24</v>
      </c>
      <c r="F7682">
        <v>8</v>
      </c>
      <c r="G7682">
        <v>0</v>
      </c>
      <c r="H7682" t="s">
        <v>36</v>
      </c>
      <c r="I7682">
        <v>300256</v>
      </c>
      <c r="J7682" t="s">
        <v>32</v>
      </c>
      <c r="K7682" t="s">
        <v>32</v>
      </c>
      <c r="L7682">
        <v>0</v>
      </c>
      <c r="M7682">
        <v>0</v>
      </c>
      <c r="N7682">
        <v>5.8</v>
      </c>
      <c r="O7682" t="s">
        <v>28</v>
      </c>
      <c r="P7682">
        <v>0</v>
      </c>
      <c r="Q7682">
        <v>2</v>
      </c>
      <c r="R7682">
        <v>14.2</v>
      </c>
      <c r="S7682">
        <v>80.400000000000006</v>
      </c>
      <c r="T7682">
        <v>63.5</v>
      </c>
      <c r="U7682">
        <v>56.8</v>
      </c>
      <c r="V7682">
        <f t="shared" si="661"/>
        <v>-6.7000000000000028</v>
      </c>
      <c r="W7682" t="str">
        <f t="shared" si="662"/>
        <v>Monitor</v>
      </c>
      <c r="X7682" t="str">
        <f t="shared" si="660"/>
        <v>Normal</v>
      </c>
      <c r="Y7682" t="str">
        <f t="shared" si="663"/>
        <v>Commuter</v>
      </c>
      <c r="Z7682" t="str">
        <f t="shared" si="664"/>
        <v>At-Risk</v>
      </c>
      <c r="AA7682" t="s">
        <v>29</v>
      </c>
      <c r="AB7682">
        <v>0</v>
      </c>
    </row>
    <row r="7683" spans="1:28" x14ac:dyDescent="0.3">
      <c r="A7683">
        <v>15</v>
      </c>
      <c r="B7683" t="s">
        <v>22</v>
      </c>
      <c r="C7683">
        <v>11</v>
      </c>
      <c r="D7683" t="s">
        <v>23</v>
      </c>
      <c r="E7683" t="s">
        <v>30</v>
      </c>
      <c r="F7683">
        <v>5</v>
      </c>
      <c r="G7683">
        <v>0</v>
      </c>
      <c r="H7683" t="s">
        <v>25</v>
      </c>
      <c r="I7683">
        <v>487142</v>
      </c>
      <c r="J7683" t="s">
        <v>26</v>
      </c>
      <c r="K7683" t="s">
        <v>41</v>
      </c>
      <c r="L7683">
        <v>0</v>
      </c>
      <c r="M7683">
        <v>0</v>
      </c>
      <c r="N7683">
        <v>0.2</v>
      </c>
      <c r="O7683" t="s">
        <v>28</v>
      </c>
      <c r="P7683">
        <v>0</v>
      </c>
      <c r="Q7683">
        <v>5</v>
      </c>
      <c r="R7683">
        <v>16.5</v>
      </c>
      <c r="S7683">
        <v>92.2</v>
      </c>
      <c r="T7683">
        <v>81.099999999999994</v>
      </c>
      <c r="U7683">
        <v>68.900000000000006</v>
      </c>
      <c r="V7683">
        <f t="shared" si="661"/>
        <v>-12.199999999999989</v>
      </c>
      <c r="W7683" t="str">
        <f t="shared" si="662"/>
        <v>Monitor</v>
      </c>
      <c r="X7683" t="str">
        <f t="shared" ref="X7683:X7746" si="665">IF(V7683&gt;10, "Surge", "Normal")</f>
        <v>Normal</v>
      </c>
      <c r="Y7683" t="str">
        <f t="shared" si="663"/>
        <v>Local</v>
      </c>
      <c r="Z7683" t="str">
        <f t="shared" si="664"/>
        <v>Healthy</v>
      </c>
      <c r="AA7683" t="s">
        <v>33</v>
      </c>
      <c r="AB7683">
        <v>0</v>
      </c>
    </row>
    <row r="7684" spans="1:28" x14ac:dyDescent="0.3">
      <c r="A7684">
        <v>12</v>
      </c>
      <c r="B7684" t="s">
        <v>22</v>
      </c>
      <c r="C7684">
        <v>8</v>
      </c>
      <c r="D7684" t="s">
        <v>23</v>
      </c>
      <c r="E7684" t="s">
        <v>24</v>
      </c>
      <c r="F7684">
        <v>5</v>
      </c>
      <c r="G7684">
        <v>1</v>
      </c>
      <c r="H7684" t="s">
        <v>36</v>
      </c>
      <c r="I7684">
        <v>265833</v>
      </c>
      <c r="J7684" t="s">
        <v>26</v>
      </c>
      <c r="K7684" t="s">
        <v>27</v>
      </c>
      <c r="L7684">
        <v>0</v>
      </c>
      <c r="M7684">
        <v>0</v>
      </c>
      <c r="N7684">
        <v>14</v>
      </c>
      <c r="O7684" t="s">
        <v>49</v>
      </c>
      <c r="P7684">
        <v>0</v>
      </c>
      <c r="Q7684">
        <v>3</v>
      </c>
      <c r="R7684">
        <v>9.1</v>
      </c>
      <c r="S7684">
        <v>81.8</v>
      </c>
      <c r="T7684">
        <v>48.7</v>
      </c>
      <c r="U7684">
        <v>66.900000000000006</v>
      </c>
      <c r="V7684">
        <f t="shared" si="661"/>
        <v>18.200000000000003</v>
      </c>
      <c r="W7684" t="str">
        <f t="shared" si="662"/>
        <v>Monitor</v>
      </c>
      <c r="X7684" t="str">
        <f t="shared" si="665"/>
        <v>Surge</v>
      </c>
      <c r="Y7684" t="str">
        <f t="shared" si="663"/>
        <v>Commuter</v>
      </c>
      <c r="Z7684" t="str">
        <f t="shared" si="664"/>
        <v>At-Risk</v>
      </c>
      <c r="AA7684" t="s">
        <v>33</v>
      </c>
      <c r="AB7684">
        <v>0</v>
      </c>
    </row>
    <row r="7685" spans="1:28" x14ac:dyDescent="0.3">
      <c r="A7685">
        <v>16</v>
      </c>
      <c r="B7685" t="s">
        <v>38</v>
      </c>
      <c r="C7685">
        <v>12</v>
      </c>
      <c r="D7685" t="s">
        <v>23</v>
      </c>
      <c r="E7685" t="s">
        <v>24</v>
      </c>
      <c r="F7685">
        <v>5</v>
      </c>
      <c r="G7685">
        <v>0</v>
      </c>
      <c r="H7685" t="s">
        <v>40</v>
      </c>
      <c r="I7685">
        <v>813969</v>
      </c>
      <c r="J7685" t="s">
        <v>43</v>
      </c>
      <c r="K7685" t="s">
        <v>31</v>
      </c>
      <c r="L7685">
        <v>1</v>
      </c>
      <c r="M7685">
        <v>0</v>
      </c>
      <c r="N7685">
        <v>0.5</v>
      </c>
      <c r="O7685" t="s">
        <v>28</v>
      </c>
      <c r="P7685">
        <v>1</v>
      </c>
      <c r="Q7685">
        <v>2</v>
      </c>
      <c r="R7685">
        <v>12.5</v>
      </c>
      <c r="S7685">
        <v>76.3</v>
      </c>
      <c r="T7685">
        <v>77.599999999999994</v>
      </c>
      <c r="U7685">
        <v>86.1</v>
      </c>
      <c r="V7685">
        <f t="shared" si="661"/>
        <v>8.5</v>
      </c>
      <c r="W7685" t="str">
        <f t="shared" si="662"/>
        <v>Monitor</v>
      </c>
      <c r="X7685" t="str">
        <f t="shared" si="665"/>
        <v>Normal</v>
      </c>
      <c r="Y7685" t="str">
        <f t="shared" si="663"/>
        <v>Local</v>
      </c>
      <c r="Z7685" t="str">
        <f t="shared" si="664"/>
        <v>At-Risk</v>
      </c>
      <c r="AA7685" t="s">
        <v>42</v>
      </c>
      <c r="AB7685">
        <v>0</v>
      </c>
    </row>
    <row r="7686" spans="1:28" x14ac:dyDescent="0.3">
      <c r="A7686">
        <v>15</v>
      </c>
      <c r="B7686" t="s">
        <v>38</v>
      </c>
      <c r="C7686">
        <v>9</v>
      </c>
      <c r="D7686" t="s">
        <v>23</v>
      </c>
      <c r="E7686" t="s">
        <v>24</v>
      </c>
      <c r="F7686">
        <v>4</v>
      </c>
      <c r="G7686">
        <v>0</v>
      </c>
      <c r="H7686" t="s">
        <v>36</v>
      </c>
      <c r="I7686">
        <v>260920</v>
      </c>
      <c r="J7686" t="s">
        <v>43</v>
      </c>
      <c r="K7686" t="s">
        <v>32</v>
      </c>
      <c r="L7686">
        <v>0</v>
      </c>
      <c r="M7686">
        <v>1</v>
      </c>
      <c r="N7686">
        <v>12.5</v>
      </c>
      <c r="O7686" t="s">
        <v>28</v>
      </c>
      <c r="P7686">
        <v>0</v>
      </c>
      <c r="Q7686">
        <v>4</v>
      </c>
      <c r="R7686">
        <v>18</v>
      </c>
      <c r="S7686">
        <v>94.6</v>
      </c>
      <c r="T7686">
        <v>59</v>
      </c>
      <c r="U7686">
        <v>62.8</v>
      </c>
      <c r="V7686">
        <f t="shared" si="661"/>
        <v>3.7999999999999972</v>
      </c>
      <c r="W7686" t="str">
        <f t="shared" si="662"/>
        <v>Monitor</v>
      </c>
      <c r="X7686" t="str">
        <f t="shared" si="665"/>
        <v>Normal</v>
      </c>
      <c r="Y7686" t="str">
        <f t="shared" si="663"/>
        <v>Commuter</v>
      </c>
      <c r="Z7686" t="str">
        <f t="shared" si="664"/>
        <v>Healthy</v>
      </c>
      <c r="AA7686" t="s">
        <v>33</v>
      </c>
      <c r="AB7686">
        <v>0</v>
      </c>
    </row>
    <row r="7687" spans="1:28" x14ac:dyDescent="0.3">
      <c r="A7687">
        <v>16</v>
      </c>
      <c r="B7687" t="s">
        <v>22</v>
      </c>
      <c r="C7687">
        <v>10</v>
      </c>
      <c r="D7687" t="s">
        <v>23</v>
      </c>
      <c r="E7687" t="s">
        <v>24</v>
      </c>
      <c r="F7687">
        <v>7</v>
      </c>
      <c r="G7687">
        <v>1</v>
      </c>
      <c r="H7687" t="s">
        <v>36</v>
      </c>
      <c r="I7687">
        <v>222030</v>
      </c>
      <c r="J7687" t="s">
        <v>26</v>
      </c>
      <c r="K7687" t="s">
        <v>31</v>
      </c>
      <c r="L7687">
        <v>0</v>
      </c>
      <c r="M7687">
        <v>1</v>
      </c>
      <c r="O7687" t="s">
        <v>47</v>
      </c>
      <c r="P7687">
        <v>0</v>
      </c>
      <c r="Q7687">
        <v>4</v>
      </c>
      <c r="R7687">
        <v>12.1</v>
      </c>
      <c r="S7687">
        <v>91.1</v>
      </c>
      <c r="T7687">
        <v>73.599999999999994</v>
      </c>
      <c r="U7687">
        <v>53.1</v>
      </c>
      <c r="V7687">
        <f t="shared" si="661"/>
        <v>-20.499999999999993</v>
      </c>
      <c r="W7687" t="str">
        <f t="shared" si="662"/>
        <v>Monitor</v>
      </c>
      <c r="X7687" t="str">
        <f t="shared" si="665"/>
        <v>Normal</v>
      </c>
      <c r="Y7687" t="str">
        <f t="shared" si="663"/>
        <v>Local</v>
      </c>
      <c r="Z7687" t="str">
        <f t="shared" si="664"/>
        <v>Healthy</v>
      </c>
      <c r="AA7687" t="s">
        <v>29</v>
      </c>
      <c r="AB7687">
        <v>0</v>
      </c>
    </row>
    <row r="7688" spans="1:28" x14ac:dyDescent="0.3">
      <c r="A7688">
        <v>14</v>
      </c>
      <c r="B7688" t="s">
        <v>38</v>
      </c>
      <c r="C7688">
        <v>9</v>
      </c>
      <c r="D7688" t="s">
        <v>23</v>
      </c>
      <c r="E7688" t="s">
        <v>30</v>
      </c>
      <c r="F7688">
        <v>5</v>
      </c>
      <c r="G7688">
        <v>0</v>
      </c>
      <c r="H7688" t="s">
        <v>36</v>
      </c>
      <c r="I7688">
        <v>204449</v>
      </c>
      <c r="J7688" t="s">
        <v>43</v>
      </c>
      <c r="K7688" t="s">
        <v>27</v>
      </c>
      <c r="L7688">
        <v>1</v>
      </c>
      <c r="M7688">
        <v>1</v>
      </c>
      <c r="N7688">
        <v>1.2</v>
      </c>
      <c r="O7688" t="s">
        <v>28</v>
      </c>
      <c r="P7688">
        <v>1</v>
      </c>
      <c r="Q7688">
        <v>4</v>
      </c>
      <c r="R7688">
        <v>14.2</v>
      </c>
      <c r="S7688">
        <v>93.5</v>
      </c>
      <c r="T7688">
        <v>59.9</v>
      </c>
      <c r="U7688">
        <v>91.3</v>
      </c>
      <c r="V7688">
        <f t="shared" si="661"/>
        <v>31.4</v>
      </c>
      <c r="W7688" t="str">
        <f t="shared" si="662"/>
        <v>Monitor</v>
      </c>
      <c r="X7688" t="str">
        <f t="shared" si="665"/>
        <v>Surge</v>
      </c>
      <c r="Y7688" t="str">
        <f t="shared" si="663"/>
        <v>Local</v>
      </c>
      <c r="Z7688" t="str">
        <f t="shared" si="664"/>
        <v>Healthy</v>
      </c>
      <c r="AA7688" t="s">
        <v>50</v>
      </c>
      <c r="AB7688">
        <v>0</v>
      </c>
    </row>
    <row r="7689" spans="1:28" x14ac:dyDescent="0.3">
      <c r="A7689">
        <v>15</v>
      </c>
      <c r="B7689" t="s">
        <v>38</v>
      </c>
      <c r="C7689">
        <v>9</v>
      </c>
      <c r="D7689" t="s">
        <v>39</v>
      </c>
      <c r="E7689" t="s">
        <v>30</v>
      </c>
      <c r="F7689">
        <v>6</v>
      </c>
      <c r="G7689">
        <v>1</v>
      </c>
      <c r="H7689" t="s">
        <v>45</v>
      </c>
      <c r="I7689">
        <v>4591855</v>
      </c>
      <c r="J7689" t="s">
        <v>43</v>
      </c>
      <c r="K7689" t="s">
        <v>32</v>
      </c>
      <c r="L7689">
        <v>1</v>
      </c>
      <c r="M7689">
        <v>1</v>
      </c>
      <c r="N7689">
        <v>0.2</v>
      </c>
      <c r="O7689" t="s">
        <v>28</v>
      </c>
      <c r="P7689">
        <v>1</v>
      </c>
      <c r="Q7689">
        <v>4</v>
      </c>
      <c r="R7689">
        <v>27.1</v>
      </c>
      <c r="S7689">
        <v>87.3</v>
      </c>
      <c r="T7689">
        <v>60.3</v>
      </c>
      <c r="U7689">
        <v>75.7</v>
      </c>
      <c r="V7689">
        <f t="shared" si="661"/>
        <v>15.400000000000006</v>
      </c>
      <c r="W7689" t="str">
        <f t="shared" si="662"/>
        <v>Monitor</v>
      </c>
      <c r="X7689" t="str">
        <f t="shared" si="665"/>
        <v>Surge</v>
      </c>
      <c r="Y7689" t="str">
        <f t="shared" si="663"/>
        <v>Local</v>
      </c>
      <c r="Z7689" t="str">
        <f t="shared" si="664"/>
        <v>At-Risk</v>
      </c>
      <c r="AA7689" t="s">
        <v>42</v>
      </c>
      <c r="AB7689">
        <v>0</v>
      </c>
    </row>
    <row r="7690" spans="1:28" x14ac:dyDescent="0.3">
      <c r="A7690">
        <v>17</v>
      </c>
      <c r="B7690" t="s">
        <v>38</v>
      </c>
      <c r="C7690">
        <v>12</v>
      </c>
      <c r="D7690" t="s">
        <v>23</v>
      </c>
      <c r="E7690" t="s">
        <v>24</v>
      </c>
      <c r="F7690">
        <v>7</v>
      </c>
      <c r="G7690">
        <v>0</v>
      </c>
      <c r="H7690" t="s">
        <v>25</v>
      </c>
      <c r="I7690">
        <v>448348</v>
      </c>
      <c r="J7690" t="s">
        <v>35</v>
      </c>
      <c r="K7690" t="s">
        <v>41</v>
      </c>
      <c r="L7690">
        <v>0</v>
      </c>
      <c r="M7690">
        <v>0</v>
      </c>
      <c r="N7690">
        <v>12.7</v>
      </c>
      <c r="O7690" t="s">
        <v>49</v>
      </c>
      <c r="P7690">
        <v>0</v>
      </c>
      <c r="Q7690">
        <v>2</v>
      </c>
      <c r="R7690">
        <v>7</v>
      </c>
      <c r="S7690">
        <v>86.1</v>
      </c>
      <c r="T7690">
        <v>67.400000000000006</v>
      </c>
      <c r="U7690">
        <v>87.2</v>
      </c>
      <c r="V7690">
        <f t="shared" ref="V7690:V7742" si="666">U7690-T7690</f>
        <v>19.799999999999997</v>
      </c>
      <c r="W7690" t="str">
        <f t="shared" ref="W7690:W7742" si="667">IF(AND(U7690&lt;45,V7690&lt;-10),"High Risk","Monitor")</f>
        <v>Monitor</v>
      </c>
      <c r="X7690" t="str">
        <f t="shared" si="665"/>
        <v>Surge</v>
      </c>
      <c r="Y7690" t="str">
        <f t="shared" si="663"/>
        <v>Commuter</v>
      </c>
      <c r="Z7690" t="str">
        <f t="shared" si="664"/>
        <v>At-Risk</v>
      </c>
      <c r="AA7690" t="s">
        <v>42</v>
      </c>
      <c r="AB7690">
        <v>0</v>
      </c>
    </row>
    <row r="7691" spans="1:28" x14ac:dyDescent="0.3">
      <c r="A7691">
        <v>13</v>
      </c>
      <c r="B7691" t="s">
        <v>22</v>
      </c>
      <c r="C7691">
        <v>9</v>
      </c>
      <c r="D7691" t="s">
        <v>48</v>
      </c>
      <c r="E7691" t="s">
        <v>24</v>
      </c>
      <c r="F7691">
        <v>7</v>
      </c>
      <c r="G7691">
        <v>0</v>
      </c>
      <c r="H7691" t="s">
        <v>40</v>
      </c>
      <c r="I7691">
        <v>712178</v>
      </c>
      <c r="J7691" t="s">
        <v>26</v>
      </c>
      <c r="K7691" t="s">
        <v>32</v>
      </c>
      <c r="L7691">
        <v>0</v>
      </c>
      <c r="M7691">
        <v>1</v>
      </c>
      <c r="N7691">
        <v>17.7</v>
      </c>
      <c r="O7691" t="s">
        <v>28</v>
      </c>
      <c r="P7691">
        <v>0</v>
      </c>
      <c r="Q7691">
        <v>2</v>
      </c>
      <c r="R7691">
        <v>11.1</v>
      </c>
      <c r="S7691">
        <v>91.2</v>
      </c>
      <c r="T7691">
        <v>58.8</v>
      </c>
      <c r="U7691">
        <v>59.8</v>
      </c>
      <c r="V7691">
        <f t="shared" si="666"/>
        <v>1</v>
      </c>
      <c r="W7691" t="str">
        <f t="shared" si="667"/>
        <v>Monitor</v>
      </c>
      <c r="X7691" t="str">
        <f t="shared" si="665"/>
        <v>Normal</v>
      </c>
      <c r="Y7691" t="str">
        <f t="shared" si="663"/>
        <v>Distant</v>
      </c>
      <c r="Z7691" t="str">
        <f t="shared" si="664"/>
        <v>Healthy</v>
      </c>
      <c r="AA7691" t="s">
        <v>29</v>
      </c>
      <c r="AB7691">
        <v>0</v>
      </c>
    </row>
    <row r="7692" spans="1:28" x14ac:dyDescent="0.3">
      <c r="A7692">
        <v>12</v>
      </c>
      <c r="B7692" t="s">
        <v>38</v>
      </c>
      <c r="C7692">
        <v>7</v>
      </c>
      <c r="D7692" t="s">
        <v>39</v>
      </c>
      <c r="E7692" t="s">
        <v>24</v>
      </c>
      <c r="F7692">
        <v>5</v>
      </c>
      <c r="G7692">
        <v>0</v>
      </c>
      <c r="H7692" t="s">
        <v>34</v>
      </c>
      <c r="I7692">
        <v>106618</v>
      </c>
      <c r="J7692" t="s">
        <v>43</v>
      </c>
      <c r="K7692" t="s">
        <v>35</v>
      </c>
      <c r="L7692">
        <v>0</v>
      </c>
      <c r="M7692">
        <v>0</v>
      </c>
      <c r="N7692">
        <v>6.7</v>
      </c>
      <c r="O7692" t="s">
        <v>28</v>
      </c>
      <c r="P7692">
        <v>0</v>
      </c>
      <c r="Q7692">
        <v>4</v>
      </c>
      <c r="R7692">
        <v>9.6999999999999993</v>
      </c>
      <c r="S7692">
        <v>87</v>
      </c>
      <c r="T7692">
        <v>44.6</v>
      </c>
      <c r="U7692">
        <v>51.9</v>
      </c>
      <c r="V7692">
        <f t="shared" si="666"/>
        <v>7.2999999999999972</v>
      </c>
      <c r="W7692" t="str">
        <f t="shared" si="667"/>
        <v>Monitor</v>
      </c>
      <c r="X7692" t="str">
        <f t="shared" si="665"/>
        <v>Normal</v>
      </c>
      <c r="Y7692" t="str">
        <f t="shared" si="663"/>
        <v>Commuter</v>
      </c>
      <c r="Z7692" t="str">
        <f t="shared" si="664"/>
        <v>At-Risk</v>
      </c>
      <c r="AA7692" t="s">
        <v>29</v>
      </c>
      <c r="AB7692">
        <v>0</v>
      </c>
    </row>
    <row r="7693" spans="1:28" x14ac:dyDescent="0.3">
      <c r="A7693">
        <v>12</v>
      </c>
      <c r="B7693" t="s">
        <v>22</v>
      </c>
      <c r="C7693">
        <v>8</v>
      </c>
      <c r="D7693" t="s">
        <v>23</v>
      </c>
      <c r="E7693" t="s">
        <v>24</v>
      </c>
      <c r="F7693">
        <v>2</v>
      </c>
      <c r="G7693">
        <v>0</v>
      </c>
      <c r="H7693" t="s">
        <v>25</v>
      </c>
      <c r="I7693">
        <v>482680</v>
      </c>
      <c r="J7693" t="s">
        <v>43</v>
      </c>
      <c r="K7693" t="s">
        <v>41</v>
      </c>
      <c r="L7693">
        <v>0</v>
      </c>
      <c r="M7693">
        <v>0</v>
      </c>
      <c r="N7693">
        <v>12.6</v>
      </c>
      <c r="O7693" t="s">
        <v>28</v>
      </c>
      <c r="P7693">
        <v>0</v>
      </c>
      <c r="Q7693">
        <v>5</v>
      </c>
      <c r="R7693">
        <v>5</v>
      </c>
      <c r="S7693">
        <v>94.8</v>
      </c>
      <c r="T7693">
        <v>80.2</v>
      </c>
      <c r="U7693">
        <v>63.3</v>
      </c>
      <c r="V7693">
        <f t="shared" si="666"/>
        <v>-16.900000000000006</v>
      </c>
      <c r="W7693" t="str">
        <f t="shared" si="667"/>
        <v>Monitor</v>
      </c>
      <c r="X7693" t="str">
        <f t="shared" si="665"/>
        <v>Normal</v>
      </c>
      <c r="Y7693" t="str">
        <f t="shared" si="663"/>
        <v>Commuter</v>
      </c>
      <c r="Z7693" t="str">
        <f t="shared" si="664"/>
        <v>Healthy</v>
      </c>
      <c r="AA7693" t="s">
        <v>33</v>
      </c>
      <c r="AB7693">
        <v>0</v>
      </c>
    </row>
    <row r="7694" spans="1:28" x14ac:dyDescent="0.3">
      <c r="A7694">
        <v>16</v>
      </c>
      <c r="B7694" t="s">
        <v>22</v>
      </c>
      <c r="C7694">
        <v>10</v>
      </c>
      <c r="D7694" t="s">
        <v>23</v>
      </c>
      <c r="E7694" t="s">
        <v>24</v>
      </c>
      <c r="F7694">
        <v>5</v>
      </c>
      <c r="G7694">
        <v>0</v>
      </c>
      <c r="H7694" t="s">
        <v>36</v>
      </c>
      <c r="I7694">
        <v>201415</v>
      </c>
      <c r="J7694" t="s">
        <v>32</v>
      </c>
      <c r="K7694" t="s">
        <v>31</v>
      </c>
      <c r="L7694">
        <v>0</v>
      </c>
      <c r="M7694">
        <v>0</v>
      </c>
      <c r="N7694">
        <v>0.6</v>
      </c>
      <c r="O7694" t="s">
        <v>28</v>
      </c>
      <c r="P7694">
        <v>0</v>
      </c>
      <c r="Q7694">
        <v>3</v>
      </c>
      <c r="R7694">
        <v>17.5</v>
      </c>
      <c r="S7694">
        <v>64.400000000000006</v>
      </c>
      <c r="T7694">
        <v>56.3</v>
      </c>
      <c r="U7694">
        <v>56.6</v>
      </c>
      <c r="V7694">
        <f t="shared" si="666"/>
        <v>0.30000000000000426</v>
      </c>
      <c r="W7694" t="str">
        <f t="shared" si="667"/>
        <v>Monitor</v>
      </c>
      <c r="X7694" t="str">
        <f t="shared" si="665"/>
        <v>Normal</v>
      </c>
      <c r="Y7694" t="str">
        <f t="shared" si="663"/>
        <v>Local</v>
      </c>
      <c r="Z7694" t="str">
        <f t="shared" si="664"/>
        <v>Chronic Absenteeism</v>
      </c>
      <c r="AA7694" t="s">
        <v>29</v>
      </c>
      <c r="AB7694">
        <v>0</v>
      </c>
    </row>
    <row r="7695" spans="1:28" x14ac:dyDescent="0.3">
      <c r="A7695">
        <v>12</v>
      </c>
      <c r="B7695" t="s">
        <v>22</v>
      </c>
      <c r="C7695">
        <v>8</v>
      </c>
      <c r="D7695" t="s">
        <v>23</v>
      </c>
      <c r="E7695" t="s">
        <v>24</v>
      </c>
      <c r="F7695">
        <v>5</v>
      </c>
      <c r="G7695">
        <v>1</v>
      </c>
      <c r="H7695" t="s">
        <v>36</v>
      </c>
      <c r="I7695">
        <v>253106</v>
      </c>
      <c r="J7695" t="s">
        <v>43</v>
      </c>
      <c r="K7695" t="s">
        <v>27</v>
      </c>
      <c r="L7695">
        <v>1</v>
      </c>
      <c r="M7695">
        <v>0</v>
      </c>
      <c r="N7695">
        <v>5.5</v>
      </c>
      <c r="O7695" t="s">
        <v>28</v>
      </c>
      <c r="P7695">
        <v>0</v>
      </c>
      <c r="Q7695">
        <v>4</v>
      </c>
      <c r="R7695">
        <v>13.8</v>
      </c>
      <c r="S7695">
        <v>91.9</v>
      </c>
      <c r="T7695">
        <v>86.2</v>
      </c>
      <c r="U7695">
        <v>70.900000000000006</v>
      </c>
      <c r="V7695">
        <f t="shared" si="666"/>
        <v>-15.299999999999997</v>
      </c>
      <c r="W7695" t="str">
        <f t="shared" si="667"/>
        <v>Monitor</v>
      </c>
      <c r="X7695" t="str">
        <f t="shared" si="665"/>
        <v>Normal</v>
      </c>
      <c r="Y7695" t="str">
        <f t="shared" si="663"/>
        <v>Commuter</v>
      </c>
      <c r="Z7695" t="str">
        <f t="shared" si="664"/>
        <v>Healthy</v>
      </c>
      <c r="AA7695" t="s">
        <v>33</v>
      </c>
      <c r="AB7695">
        <v>0</v>
      </c>
    </row>
    <row r="7696" spans="1:28" x14ac:dyDescent="0.3">
      <c r="A7696">
        <v>13</v>
      </c>
      <c r="B7696" t="s">
        <v>38</v>
      </c>
      <c r="C7696">
        <v>9</v>
      </c>
      <c r="D7696" t="s">
        <v>23</v>
      </c>
      <c r="E7696" t="s">
        <v>44</v>
      </c>
      <c r="F7696">
        <v>3</v>
      </c>
      <c r="G7696">
        <v>0</v>
      </c>
      <c r="H7696" t="s">
        <v>40</v>
      </c>
      <c r="I7696">
        <v>1443773</v>
      </c>
      <c r="J7696" t="s">
        <v>37</v>
      </c>
      <c r="K7696" t="s">
        <v>43</v>
      </c>
      <c r="L7696">
        <v>0</v>
      </c>
      <c r="M7696">
        <v>1</v>
      </c>
      <c r="N7696">
        <v>4.9000000000000004</v>
      </c>
      <c r="O7696" t="s">
        <v>28</v>
      </c>
      <c r="P7696">
        <v>1</v>
      </c>
      <c r="Q7696">
        <v>3</v>
      </c>
      <c r="R7696">
        <v>19.7</v>
      </c>
      <c r="S7696">
        <v>95.6</v>
      </c>
      <c r="T7696">
        <v>53.6</v>
      </c>
      <c r="U7696">
        <v>82.8</v>
      </c>
      <c r="V7696">
        <f t="shared" si="666"/>
        <v>29.199999999999996</v>
      </c>
      <c r="W7696" t="str">
        <f t="shared" si="667"/>
        <v>Monitor</v>
      </c>
      <c r="X7696" t="str">
        <f t="shared" si="665"/>
        <v>Surge</v>
      </c>
      <c r="Y7696" t="str">
        <f t="shared" si="663"/>
        <v>Local</v>
      </c>
      <c r="Z7696" t="str">
        <f t="shared" si="664"/>
        <v>Healthy</v>
      </c>
      <c r="AA7696" t="s">
        <v>42</v>
      </c>
      <c r="AB7696">
        <v>0</v>
      </c>
    </row>
    <row r="7697" spans="1:28" x14ac:dyDescent="0.3">
      <c r="A7697">
        <v>16</v>
      </c>
      <c r="B7697" t="s">
        <v>22</v>
      </c>
      <c r="C7697">
        <v>10</v>
      </c>
      <c r="D7697" t="s">
        <v>23</v>
      </c>
      <c r="E7697" t="s">
        <v>24</v>
      </c>
      <c r="F7697">
        <v>3</v>
      </c>
      <c r="G7697">
        <v>0</v>
      </c>
      <c r="H7697" t="s">
        <v>34</v>
      </c>
      <c r="I7697">
        <v>94808</v>
      </c>
      <c r="J7697" t="s">
        <v>37</v>
      </c>
      <c r="K7697" t="s">
        <v>32</v>
      </c>
      <c r="L7697">
        <v>0</v>
      </c>
      <c r="M7697">
        <v>1</v>
      </c>
      <c r="N7697">
        <v>22.7</v>
      </c>
      <c r="O7697" t="s">
        <v>49</v>
      </c>
      <c r="P7697">
        <v>0</v>
      </c>
      <c r="Q7697">
        <v>4</v>
      </c>
      <c r="R7697">
        <v>13.1</v>
      </c>
      <c r="S7697">
        <v>79.7</v>
      </c>
      <c r="T7697">
        <v>60.7</v>
      </c>
      <c r="U7697">
        <v>70.599999999999994</v>
      </c>
      <c r="V7697">
        <f t="shared" si="666"/>
        <v>9.8999999999999915</v>
      </c>
      <c r="W7697" t="str">
        <f t="shared" si="667"/>
        <v>Monitor</v>
      </c>
      <c r="X7697" t="str">
        <f t="shared" si="665"/>
        <v>Normal</v>
      </c>
      <c r="Y7697" t="str">
        <f t="shared" si="663"/>
        <v>Distant</v>
      </c>
      <c r="Z7697" t="str">
        <f t="shared" si="664"/>
        <v>At-Risk</v>
      </c>
      <c r="AA7697" t="s">
        <v>33</v>
      </c>
      <c r="AB7697">
        <v>0</v>
      </c>
    </row>
    <row r="7698" spans="1:28" x14ac:dyDescent="0.3">
      <c r="A7698">
        <v>17</v>
      </c>
      <c r="B7698" t="s">
        <v>38</v>
      </c>
      <c r="C7698">
        <v>11</v>
      </c>
      <c r="D7698" t="s">
        <v>23</v>
      </c>
      <c r="E7698" t="s">
        <v>24</v>
      </c>
      <c r="F7698">
        <v>6</v>
      </c>
      <c r="G7698">
        <v>0</v>
      </c>
      <c r="H7698" t="s">
        <v>25</v>
      </c>
      <c r="I7698">
        <v>376129</v>
      </c>
      <c r="J7698" t="s">
        <v>41</v>
      </c>
      <c r="K7698" t="s">
        <v>37</v>
      </c>
      <c r="L7698">
        <v>0</v>
      </c>
      <c r="M7698">
        <v>0</v>
      </c>
      <c r="N7698">
        <v>4.5999999999999996</v>
      </c>
      <c r="O7698" t="s">
        <v>28</v>
      </c>
      <c r="P7698">
        <v>1</v>
      </c>
      <c r="Q7698">
        <v>3</v>
      </c>
      <c r="R7698">
        <v>17.399999999999999</v>
      </c>
      <c r="S7698">
        <v>91.5</v>
      </c>
      <c r="T7698">
        <v>54.7</v>
      </c>
      <c r="U7698">
        <v>71.7</v>
      </c>
      <c r="V7698">
        <f t="shared" si="666"/>
        <v>17</v>
      </c>
      <c r="W7698" t="str">
        <f t="shared" si="667"/>
        <v>Monitor</v>
      </c>
      <c r="X7698" t="str">
        <f t="shared" si="665"/>
        <v>Surge</v>
      </c>
      <c r="Y7698" t="str">
        <f t="shared" si="663"/>
        <v>Local</v>
      </c>
      <c r="Z7698" t="str">
        <f t="shared" si="664"/>
        <v>Healthy</v>
      </c>
      <c r="AA7698" t="s">
        <v>33</v>
      </c>
      <c r="AB7698">
        <v>0</v>
      </c>
    </row>
    <row r="7699" spans="1:28" x14ac:dyDescent="0.3">
      <c r="A7699">
        <v>16</v>
      </c>
      <c r="B7699" t="s">
        <v>38</v>
      </c>
      <c r="C7699">
        <v>12</v>
      </c>
      <c r="D7699" t="s">
        <v>23</v>
      </c>
      <c r="E7699" t="s">
        <v>30</v>
      </c>
      <c r="F7699">
        <v>5</v>
      </c>
      <c r="G7699">
        <v>0</v>
      </c>
      <c r="H7699" t="s">
        <v>25</v>
      </c>
      <c r="I7699">
        <v>572515</v>
      </c>
      <c r="J7699" t="s">
        <v>37</v>
      </c>
      <c r="K7699" t="s">
        <v>31</v>
      </c>
      <c r="L7699">
        <v>1</v>
      </c>
      <c r="M7699">
        <v>0</v>
      </c>
      <c r="N7699">
        <v>2.4</v>
      </c>
      <c r="O7699" t="s">
        <v>28</v>
      </c>
      <c r="P7699">
        <v>0</v>
      </c>
      <c r="Q7699">
        <v>3</v>
      </c>
      <c r="R7699">
        <v>12.3</v>
      </c>
      <c r="S7699">
        <v>87.4</v>
      </c>
      <c r="T7699">
        <v>42.8</v>
      </c>
      <c r="U7699">
        <v>72.599999999999994</v>
      </c>
      <c r="V7699">
        <f t="shared" si="666"/>
        <v>29.799999999999997</v>
      </c>
      <c r="W7699" t="str">
        <f t="shared" si="667"/>
        <v>Monitor</v>
      </c>
      <c r="X7699" t="str">
        <f t="shared" si="665"/>
        <v>Surge</v>
      </c>
      <c r="Y7699" t="str">
        <f t="shared" si="663"/>
        <v>Local</v>
      </c>
      <c r="Z7699" t="str">
        <f t="shared" si="664"/>
        <v>At-Risk</v>
      </c>
      <c r="AA7699" t="s">
        <v>33</v>
      </c>
      <c r="AB7699">
        <v>0</v>
      </c>
    </row>
    <row r="7700" spans="1:28" x14ac:dyDescent="0.3">
      <c r="A7700">
        <v>12</v>
      </c>
      <c r="B7700" t="s">
        <v>38</v>
      </c>
      <c r="C7700">
        <v>6</v>
      </c>
      <c r="D7700" t="s">
        <v>39</v>
      </c>
      <c r="E7700" t="s">
        <v>44</v>
      </c>
      <c r="F7700">
        <v>4</v>
      </c>
      <c r="G7700">
        <v>0</v>
      </c>
      <c r="H7700" t="s">
        <v>36</v>
      </c>
      <c r="I7700">
        <v>313530</v>
      </c>
      <c r="J7700" t="s">
        <v>41</v>
      </c>
      <c r="K7700" t="s">
        <v>31</v>
      </c>
      <c r="L7700">
        <v>1</v>
      </c>
      <c r="M7700">
        <v>1</v>
      </c>
      <c r="N7700">
        <v>3</v>
      </c>
      <c r="O7700" t="s">
        <v>47</v>
      </c>
      <c r="P7700">
        <v>0</v>
      </c>
      <c r="Q7700">
        <v>4</v>
      </c>
      <c r="R7700">
        <v>21.1</v>
      </c>
      <c r="S7700">
        <v>91.3</v>
      </c>
      <c r="T7700">
        <v>67.5</v>
      </c>
      <c r="U7700">
        <v>71.5</v>
      </c>
      <c r="V7700">
        <f t="shared" si="666"/>
        <v>4</v>
      </c>
      <c r="W7700" t="str">
        <f t="shared" si="667"/>
        <v>Monitor</v>
      </c>
      <c r="X7700" t="str">
        <f t="shared" si="665"/>
        <v>Normal</v>
      </c>
      <c r="Y7700" t="str">
        <f t="shared" si="663"/>
        <v>Local</v>
      </c>
      <c r="Z7700" t="str">
        <f t="shared" si="664"/>
        <v>Healthy</v>
      </c>
      <c r="AA7700" t="s">
        <v>33</v>
      </c>
      <c r="AB7700">
        <v>0</v>
      </c>
    </row>
    <row r="7701" spans="1:28" x14ac:dyDescent="0.3">
      <c r="A7701">
        <v>15</v>
      </c>
      <c r="B7701" t="s">
        <v>22</v>
      </c>
      <c r="C7701">
        <v>10</v>
      </c>
      <c r="D7701" t="s">
        <v>23</v>
      </c>
      <c r="E7701" t="s">
        <v>30</v>
      </c>
      <c r="F7701">
        <v>4</v>
      </c>
      <c r="G7701">
        <v>0</v>
      </c>
      <c r="H7701" t="s">
        <v>25</v>
      </c>
      <c r="I7701">
        <v>486547</v>
      </c>
      <c r="J7701" t="s">
        <v>37</v>
      </c>
      <c r="K7701" t="s">
        <v>41</v>
      </c>
      <c r="L7701">
        <v>0</v>
      </c>
      <c r="M7701">
        <v>0</v>
      </c>
      <c r="N7701">
        <v>1.2</v>
      </c>
      <c r="O7701" t="s">
        <v>28</v>
      </c>
      <c r="P7701">
        <v>0</v>
      </c>
      <c r="Q7701">
        <v>3</v>
      </c>
      <c r="R7701">
        <v>15.9</v>
      </c>
      <c r="S7701">
        <v>91.4</v>
      </c>
      <c r="T7701">
        <v>54.5</v>
      </c>
      <c r="U7701">
        <v>68.400000000000006</v>
      </c>
      <c r="V7701">
        <f t="shared" si="666"/>
        <v>13.900000000000006</v>
      </c>
      <c r="W7701" t="str">
        <f t="shared" si="667"/>
        <v>Monitor</v>
      </c>
      <c r="X7701" t="str">
        <f t="shared" si="665"/>
        <v>Surge</v>
      </c>
      <c r="Y7701" t="str">
        <f t="shared" si="663"/>
        <v>Local</v>
      </c>
      <c r="Z7701" t="str">
        <f t="shared" si="664"/>
        <v>Healthy</v>
      </c>
      <c r="AA7701" t="s">
        <v>33</v>
      </c>
      <c r="AB7701">
        <v>0</v>
      </c>
    </row>
    <row r="7702" spans="1:28" x14ac:dyDescent="0.3">
      <c r="A7702">
        <v>15</v>
      </c>
      <c r="B7702" t="s">
        <v>22</v>
      </c>
      <c r="C7702">
        <v>9</v>
      </c>
      <c r="D7702" t="s">
        <v>39</v>
      </c>
      <c r="E7702" t="s">
        <v>44</v>
      </c>
      <c r="F7702">
        <v>4</v>
      </c>
      <c r="G7702">
        <v>0</v>
      </c>
      <c r="H7702" t="s">
        <v>36</v>
      </c>
      <c r="I7702">
        <v>207157</v>
      </c>
      <c r="J7702" t="s">
        <v>32</v>
      </c>
      <c r="K7702" t="s">
        <v>43</v>
      </c>
      <c r="L7702">
        <v>1</v>
      </c>
      <c r="M7702">
        <v>0</v>
      </c>
      <c r="N7702">
        <v>3.2</v>
      </c>
      <c r="O7702" t="s">
        <v>28</v>
      </c>
      <c r="P7702">
        <v>0</v>
      </c>
      <c r="Q7702">
        <v>4</v>
      </c>
      <c r="R7702">
        <v>18.8</v>
      </c>
      <c r="S7702">
        <v>88.1</v>
      </c>
      <c r="T7702">
        <v>34.700000000000003</v>
      </c>
      <c r="U7702">
        <v>46.8</v>
      </c>
      <c r="V7702">
        <f t="shared" si="666"/>
        <v>12.099999999999994</v>
      </c>
      <c r="W7702" t="str">
        <f t="shared" si="667"/>
        <v>Monitor</v>
      </c>
      <c r="X7702" t="str">
        <f t="shared" si="665"/>
        <v>Surge</v>
      </c>
      <c r="Y7702" t="str">
        <f t="shared" ref="Y7702:Y7756" si="668">IF(N7702&lt;5,"Local",IF(N7702&lt;=15,"Commuter","Distant"))</f>
        <v>Local</v>
      </c>
      <c r="Z7702" t="str">
        <f t="shared" si="664"/>
        <v>At-Risk</v>
      </c>
      <c r="AA7702" t="s">
        <v>29</v>
      </c>
      <c r="AB7702">
        <v>0</v>
      </c>
    </row>
    <row r="7703" spans="1:28" x14ac:dyDescent="0.3">
      <c r="A7703">
        <v>14</v>
      </c>
      <c r="B7703" t="s">
        <v>38</v>
      </c>
      <c r="C7703">
        <v>10</v>
      </c>
      <c r="D7703" t="s">
        <v>23</v>
      </c>
      <c r="E7703" t="s">
        <v>44</v>
      </c>
      <c r="F7703">
        <v>4</v>
      </c>
      <c r="G7703">
        <v>0</v>
      </c>
      <c r="H7703" t="s">
        <v>25</v>
      </c>
      <c r="I7703">
        <v>395907</v>
      </c>
      <c r="J7703" t="s">
        <v>31</v>
      </c>
      <c r="K7703" t="s">
        <v>32</v>
      </c>
      <c r="L7703">
        <v>0</v>
      </c>
      <c r="M7703">
        <v>0</v>
      </c>
      <c r="N7703">
        <v>6.1</v>
      </c>
      <c r="O7703" t="s">
        <v>28</v>
      </c>
      <c r="P7703">
        <v>1</v>
      </c>
      <c r="Q7703">
        <v>3</v>
      </c>
      <c r="R7703">
        <v>6.6</v>
      </c>
      <c r="S7703">
        <v>95.3</v>
      </c>
      <c r="T7703">
        <v>56.8</v>
      </c>
      <c r="U7703">
        <v>67.7</v>
      </c>
      <c r="V7703">
        <f t="shared" si="666"/>
        <v>10.900000000000006</v>
      </c>
      <c r="W7703" t="str">
        <f t="shared" si="667"/>
        <v>Monitor</v>
      </c>
      <c r="X7703" t="str">
        <f t="shared" si="665"/>
        <v>Surge</v>
      </c>
      <c r="Y7703" t="str">
        <f t="shared" si="668"/>
        <v>Commuter</v>
      </c>
      <c r="Z7703" t="str">
        <f t="shared" si="664"/>
        <v>Healthy</v>
      </c>
      <c r="AA7703" t="s">
        <v>33</v>
      </c>
      <c r="AB7703">
        <v>0</v>
      </c>
    </row>
    <row r="7704" spans="1:28" x14ac:dyDescent="0.3">
      <c r="A7704">
        <v>16</v>
      </c>
      <c r="B7704" t="s">
        <v>38</v>
      </c>
      <c r="C7704">
        <v>12</v>
      </c>
      <c r="D7704" t="s">
        <v>23</v>
      </c>
      <c r="E7704" t="s">
        <v>44</v>
      </c>
      <c r="F7704">
        <v>3</v>
      </c>
      <c r="G7704">
        <v>0</v>
      </c>
      <c r="H7704" t="s">
        <v>40</v>
      </c>
      <c r="I7704">
        <v>702672</v>
      </c>
      <c r="J7704" t="s">
        <v>26</v>
      </c>
      <c r="K7704" t="s">
        <v>31</v>
      </c>
      <c r="L7704">
        <v>1</v>
      </c>
      <c r="M7704">
        <v>1</v>
      </c>
      <c r="N7704">
        <v>2.5</v>
      </c>
      <c r="O7704" t="s">
        <v>28</v>
      </c>
      <c r="P7704">
        <v>0</v>
      </c>
      <c r="Q7704">
        <v>5</v>
      </c>
      <c r="R7704">
        <v>15.4</v>
      </c>
      <c r="S7704">
        <v>98</v>
      </c>
      <c r="T7704">
        <v>72.5</v>
      </c>
      <c r="U7704">
        <v>76.099999999999994</v>
      </c>
      <c r="V7704">
        <f t="shared" si="666"/>
        <v>3.5999999999999943</v>
      </c>
      <c r="W7704" t="str">
        <f t="shared" si="667"/>
        <v>Monitor</v>
      </c>
      <c r="X7704" t="str">
        <f t="shared" si="665"/>
        <v>Normal</v>
      </c>
      <c r="Y7704" t="str">
        <f t="shared" si="668"/>
        <v>Local</v>
      </c>
      <c r="Z7704" t="str">
        <f t="shared" si="664"/>
        <v>Healthy</v>
      </c>
      <c r="AA7704" t="s">
        <v>42</v>
      </c>
      <c r="AB7704">
        <v>0</v>
      </c>
    </row>
    <row r="7705" spans="1:28" x14ac:dyDescent="0.3">
      <c r="A7705">
        <v>17</v>
      </c>
      <c r="B7705" t="s">
        <v>22</v>
      </c>
      <c r="C7705">
        <v>11</v>
      </c>
      <c r="D7705" t="s">
        <v>23</v>
      </c>
      <c r="E7705" t="s">
        <v>24</v>
      </c>
      <c r="F7705">
        <v>6</v>
      </c>
      <c r="G7705">
        <v>0</v>
      </c>
      <c r="H7705" t="s">
        <v>25</v>
      </c>
      <c r="I7705">
        <v>424867</v>
      </c>
      <c r="J7705" t="s">
        <v>37</v>
      </c>
      <c r="K7705" t="s">
        <v>26</v>
      </c>
      <c r="L7705">
        <v>0</v>
      </c>
      <c r="M7705">
        <v>1</v>
      </c>
      <c r="N7705">
        <v>11.2</v>
      </c>
      <c r="O7705" t="s">
        <v>28</v>
      </c>
      <c r="P7705">
        <v>0</v>
      </c>
      <c r="Q7705">
        <v>3</v>
      </c>
      <c r="R7705">
        <v>12</v>
      </c>
      <c r="S7705">
        <v>80.5</v>
      </c>
      <c r="T7705">
        <v>50.4</v>
      </c>
      <c r="U7705">
        <v>53.5</v>
      </c>
      <c r="V7705">
        <f t="shared" si="666"/>
        <v>3.1000000000000014</v>
      </c>
      <c r="W7705" t="str">
        <f t="shared" si="667"/>
        <v>Monitor</v>
      </c>
      <c r="X7705" t="str">
        <f t="shared" si="665"/>
        <v>Normal</v>
      </c>
      <c r="Y7705" t="str">
        <f t="shared" si="668"/>
        <v>Commuter</v>
      </c>
      <c r="Z7705" t="str">
        <f t="shared" si="664"/>
        <v>At-Risk</v>
      </c>
      <c r="AA7705" t="s">
        <v>29</v>
      </c>
      <c r="AB7705">
        <v>0</v>
      </c>
    </row>
    <row r="7706" spans="1:28" x14ac:dyDescent="0.3">
      <c r="A7706">
        <v>14</v>
      </c>
      <c r="B7706" t="s">
        <v>38</v>
      </c>
      <c r="C7706">
        <v>8</v>
      </c>
      <c r="D7706" t="s">
        <v>39</v>
      </c>
      <c r="E7706" t="s">
        <v>30</v>
      </c>
      <c r="F7706">
        <v>5</v>
      </c>
      <c r="G7706">
        <v>0</v>
      </c>
      <c r="H7706" t="s">
        <v>34</v>
      </c>
      <c r="I7706">
        <v>131945</v>
      </c>
      <c r="J7706" t="s">
        <v>41</v>
      </c>
      <c r="K7706" t="s">
        <v>32</v>
      </c>
      <c r="L7706">
        <v>1</v>
      </c>
      <c r="M7706">
        <v>1</v>
      </c>
      <c r="N7706">
        <v>1.2</v>
      </c>
      <c r="O7706" t="s">
        <v>47</v>
      </c>
      <c r="P7706">
        <v>0</v>
      </c>
      <c r="Q7706">
        <v>3</v>
      </c>
      <c r="R7706">
        <v>14.8</v>
      </c>
      <c r="S7706">
        <v>80.2</v>
      </c>
      <c r="T7706">
        <v>50.2</v>
      </c>
      <c r="U7706">
        <v>56.4</v>
      </c>
      <c r="V7706">
        <f t="shared" si="666"/>
        <v>6.1999999999999957</v>
      </c>
      <c r="W7706" t="str">
        <f t="shared" si="667"/>
        <v>Monitor</v>
      </c>
      <c r="X7706" t="str">
        <f t="shared" si="665"/>
        <v>Normal</v>
      </c>
      <c r="Y7706" t="str">
        <f t="shared" si="668"/>
        <v>Local</v>
      </c>
      <c r="Z7706" t="str">
        <f t="shared" si="664"/>
        <v>At-Risk</v>
      </c>
      <c r="AA7706" t="s">
        <v>29</v>
      </c>
      <c r="AB7706">
        <v>0</v>
      </c>
    </row>
    <row r="7707" spans="1:28" x14ac:dyDescent="0.3">
      <c r="A7707">
        <v>14</v>
      </c>
      <c r="B7707" t="s">
        <v>38</v>
      </c>
      <c r="C7707">
        <v>8</v>
      </c>
      <c r="D7707" t="s">
        <v>23</v>
      </c>
      <c r="E7707" t="s">
        <v>30</v>
      </c>
      <c r="F7707">
        <v>6</v>
      </c>
      <c r="G7707">
        <v>0</v>
      </c>
      <c r="H7707" t="s">
        <v>34</v>
      </c>
      <c r="I7707">
        <v>64759</v>
      </c>
      <c r="J7707" t="s">
        <v>43</v>
      </c>
      <c r="K7707" t="s">
        <v>43</v>
      </c>
      <c r="L7707">
        <v>0</v>
      </c>
      <c r="M7707">
        <v>0</v>
      </c>
      <c r="N7707">
        <v>1.1000000000000001</v>
      </c>
      <c r="O7707" t="s">
        <v>47</v>
      </c>
      <c r="P7707">
        <v>0</v>
      </c>
      <c r="Q7707">
        <v>4</v>
      </c>
      <c r="R7707">
        <v>14.2</v>
      </c>
      <c r="S7707">
        <v>84.6</v>
      </c>
      <c r="T7707">
        <v>64</v>
      </c>
      <c r="U7707">
        <v>68.599999999999994</v>
      </c>
      <c r="V7707">
        <f t="shared" si="666"/>
        <v>4.5999999999999943</v>
      </c>
      <c r="W7707" t="str">
        <f t="shared" si="667"/>
        <v>Monitor</v>
      </c>
      <c r="X7707" t="str">
        <f t="shared" si="665"/>
        <v>Normal</v>
      </c>
      <c r="Y7707" t="str">
        <f t="shared" si="668"/>
        <v>Local</v>
      </c>
      <c r="Z7707" t="str">
        <f t="shared" si="664"/>
        <v>At-Risk</v>
      </c>
      <c r="AA7707" t="s">
        <v>33</v>
      </c>
      <c r="AB7707">
        <v>0</v>
      </c>
    </row>
    <row r="7708" spans="1:28" x14ac:dyDescent="0.3">
      <c r="A7708">
        <v>13</v>
      </c>
      <c r="B7708" t="s">
        <v>38</v>
      </c>
      <c r="C7708">
        <v>8</v>
      </c>
      <c r="D7708" t="s">
        <v>23</v>
      </c>
      <c r="E7708" t="s">
        <v>44</v>
      </c>
      <c r="F7708">
        <v>6</v>
      </c>
      <c r="G7708">
        <v>0</v>
      </c>
      <c r="H7708" t="s">
        <v>25</v>
      </c>
      <c r="I7708">
        <v>592237</v>
      </c>
      <c r="J7708" t="s">
        <v>26</v>
      </c>
      <c r="K7708" t="s">
        <v>35</v>
      </c>
      <c r="L7708">
        <v>1</v>
      </c>
      <c r="M7708">
        <v>1</v>
      </c>
      <c r="N7708">
        <v>6.3</v>
      </c>
      <c r="O7708" t="s">
        <v>28</v>
      </c>
      <c r="P7708">
        <v>0</v>
      </c>
      <c r="Q7708">
        <v>3</v>
      </c>
      <c r="R7708">
        <v>17.3</v>
      </c>
      <c r="S7708">
        <v>91</v>
      </c>
      <c r="T7708">
        <v>53.2</v>
      </c>
      <c r="U7708">
        <v>59.9</v>
      </c>
      <c r="V7708">
        <f t="shared" si="666"/>
        <v>6.6999999999999957</v>
      </c>
      <c r="W7708" t="str">
        <f t="shared" si="667"/>
        <v>Monitor</v>
      </c>
      <c r="X7708" t="str">
        <f t="shared" si="665"/>
        <v>Normal</v>
      </c>
      <c r="Y7708" t="str">
        <f t="shared" si="668"/>
        <v>Commuter</v>
      </c>
      <c r="Z7708" t="str">
        <f t="shared" si="664"/>
        <v>Healthy</v>
      </c>
      <c r="AA7708" t="s">
        <v>29</v>
      </c>
      <c r="AB7708">
        <v>0</v>
      </c>
    </row>
    <row r="7709" spans="1:28" x14ac:dyDescent="0.3">
      <c r="A7709">
        <v>13</v>
      </c>
      <c r="B7709" t="s">
        <v>46</v>
      </c>
      <c r="C7709">
        <v>8</v>
      </c>
      <c r="D7709" t="s">
        <v>23</v>
      </c>
      <c r="E7709" t="s">
        <v>24</v>
      </c>
      <c r="F7709">
        <v>3</v>
      </c>
      <c r="G7709">
        <v>0</v>
      </c>
      <c r="H7709" t="s">
        <v>25</v>
      </c>
      <c r="I7709">
        <v>634921</v>
      </c>
      <c r="J7709" t="s">
        <v>41</v>
      </c>
      <c r="K7709" t="s">
        <v>31</v>
      </c>
      <c r="L7709">
        <v>1</v>
      </c>
      <c r="M7709">
        <v>0</v>
      </c>
      <c r="N7709">
        <v>5.8</v>
      </c>
      <c r="O7709" t="s">
        <v>47</v>
      </c>
      <c r="P7709">
        <v>0</v>
      </c>
      <c r="Q7709">
        <v>2</v>
      </c>
      <c r="R7709">
        <v>18.399999999999999</v>
      </c>
      <c r="S7709">
        <v>76.599999999999994</v>
      </c>
      <c r="T7709">
        <v>63.8</v>
      </c>
      <c r="U7709">
        <v>77.3</v>
      </c>
      <c r="V7709">
        <f t="shared" si="666"/>
        <v>13.5</v>
      </c>
      <c r="W7709" t="str">
        <f t="shared" si="667"/>
        <v>Monitor</v>
      </c>
      <c r="X7709" t="str">
        <f t="shared" si="665"/>
        <v>Surge</v>
      </c>
      <c r="Y7709" t="str">
        <f t="shared" si="668"/>
        <v>Commuter</v>
      </c>
      <c r="Z7709" t="str">
        <f t="shared" si="664"/>
        <v>At-Risk</v>
      </c>
      <c r="AA7709" t="s">
        <v>42</v>
      </c>
      <c r="AB7709">
        <v>0</v>
      </c>
    </row>
    <row r="7710" spans="1:28" x14ac:dyDescent="0.3">
      <c r="A7710">
        <v>17</v>
      </c>
      <c r="B7710" t="s">
        <v>22</v>
      </c>
      <c r="C7710">
        <v>11</v>
      </c>
      <c r="D7710" t="s">
        <v>39</v>
      </c>
      <c r="E7710" t="s">
        <v>30</v>
      </c>
      <c r="F7710">
        <v>4</v>
      </c>
      <c r="G7710">
        <v>0</v>
      </c>
      <c r="H7710" t="s">
        <v>36</v>
      </c>
      <c r="I7710">
        <v>222654</v>
      </c>
      <c r="J7710" t="s">
        <v>41</v>
      </c>
      <c r="K7710" t="s">
        <v>32</v>
      </c>
      <c r="L7710">
        <v>1</v>
      </c>
      <c r="M7710">
        <v>1</v>
      </c>
      <c r="N7710">
        <v>4.8</v>
      </c>
      <c r="O7710" t="s">
        <v>47</v>
      </c>
      <c r="P7710">
        <v>1</v>
      </c>
      <c r="Q7710">
        <v>3</v>
      </c>
      <c r="R7710">
        <v>10.6</v>
      </c>
      <c r="S7710">
        <v>79.8</v>
      </c>
      <c r="T7710">
        <v>79.5</v>
      </c>
      <c r="U7710">
        <v>79.3</v>
      </c>
      <c r="V7710">
        <f t="shared" si="666"/>
        <v>-0.20000000000000284</v>
      </c>
      <c r="W7710" t="str">
        <f t="shared" si="667"/>
        <v>Monitor</v>
      </c>
      <c r="X7710" t="str">
        <f t="shared" si="665"/>
        <v>Normal</v>
      </c>
      <c r="Y7710" t="str">
        <f t="shared" si="668"/>
        <v>Local</v>
      </c>
      <c r="Z7710" t="str">
        <f t="shared" si="664"/>
        <v>At-Risk</v>
      </c>
      <c r="AA7710" t="s">
        <v>42</v>
      </c>
      <c r="AB7710">
        <v>0</v>
      </c>
    </row>
    <row r="7711" spans="1:28" x14ac:dyDescent="0.3">
      <c r="A7711">
        <v>14</v>
      </c>
      <c r="B7711" t="s">
        <v>22</v>
      </c>
      <c r="C7711">
        <v>9</v>
      </c>
      <c r="D7711" t="s">
        <v>23</v>
      </c>
      <c r="E7711" t="s">
        <v>24</v>
      </c>
      <c r="F7711">
        <v>4</v>
      </c>
      <c r="G7711">
        <v>0</v>
      </c>
      <c r="H7711" t="s">
        <v>36</v>
      </c>
      <c r="I7711">
        <v>182550</v>
      </c>
      <c r="J7711" t="s">
        <v>35</v>
      </c>
      <c r="K7711" t="s">
        <v>26</v>
      </c>
      <c r="L7711">
        <v>0</v>
      </c>
      <c r="M7711">
        <v>0</v>
      </c>
      <c r="N7711">
        <v>13.6</v>
      </c>
      <c r="O7711" t="s">
        <v>49</v>
      </c>
      <c r="P7711">
        <v>0</v>
      </c>
      <c r="Q7711">
        <v>1</v>
      </c>
      <c r="R7711">
        <v>15.6</v>
      </c>
      <c r="S7711">
        <v>78.8</v>
      </c>
      <c r="T7711">
        <v>64.7</v>
      </c>
      <c r="U7711">
        <v>51.3</v>
      </c>
      <c r="V7711">
        <f t="shared" si="666"/>
        <v>-13.400000000000006</v>
      </c>
      <c r="W7711" t="str">
        <f t="shared" si="667"/>
        <v>Monitor</v>
      </c>
      <c r="X7711" t="str">
        <f t="shared" si="665"/>
        <v>Normal</v>
      </c>
      <c r="Y7711" t="str">
        <f t="shared" si="668"/>
        <v>Commuter</v>
      </c>
      <c r="Z7711" t="str">
        <f t="shared" si="664"/>
        <v>At-Risk</v>
      </c>
      <c r="AA7711" t="s">
        <v>29</v>
      </c>
      <c r="AB7711">
        <v>0</v>
      </c>
    </row>
    <row r="7712" spans="1:28" x14ac:dyDescent="0.3">
      <c r="A7712">
        <v>16</v>
      </c>
      <c r="B7712" t="s">
        <v>22</v>
      </c>
      <c r="C7712">
        <v>10</v>
      </c>
      <c r="D7712" t="s">
        <v>39</v>
      </c>
      <c r="E7712" t="s">
        <v>44</v>
      </c>
      <c r="F7712">
        <v>6</v>
      </c>
      <c r="G7712">
        <v>0</v>
      </c>
      <c r="H7712" t="s">
        <v>34</v>
      </c>
      <c r="I7712">
        <v>98672</v>
      </c>
      <c r="J7712" t="s">
        <v>43</v>
      </c>
      <c r="K7712" t="s">
        <v>32</v>
      </c>
      <c r="L7712">
        <v>1</v>
      </c>
      <c r="M7712">
        <v>1</v>
      </c>
      <c r="N7712">
        <v>1.4</v>
      </c>
      <c r="O7712" t="s">
        <v>49</v>
      </c>
      <c r="P7712">
        <v>0</v>
      </c>
      <c r="Q7712">
        <v>2</v>
      </c>
      <c r="R7712">
        <v>11.8</v>
      </c>
      <c r="S7712">
        <v>73.5</v>
      </c>
      <c r="T7712">
        <v>48.7</v>
      </c>
      <c r="U7712">
        <v>70.5</v>
      </c>
      <c r="V7712">
        <f t="shared" si="666"/>
        <v>21.799999999999997</v>
      </c>
      <c r="W7712" t="str">
        <f t="shared" si="667"/>
        <v>Monitor</v>
      </c>
      <c r="X7712" t="str">
        <f t="shared" si="665"/>
        <v>Surge</v>
      </c>
      <c r="Y7712" t="str">
        <f t="shared" si="668"/>
        <v>Local</v>
      </c>
      <c r="Z7712" t="str">
        <f t="shared" si="664"/>
        <v>Chronic Absenteeism</v>
      </c>
      <c r="AA7712" t="s">
        <v>33</v>
      </c>
      <c r="AB7712">
        <v>0</v>
      </c>
    </row>
    <row r="7713" spans="1:28" x14ac:dyDescent="0.3">
      <c r="A7713">
        <v>15</v>
      </c>
      <c r="B7713" t="s">
        <v>38</v>
      </c>
      <c r="C7713">
        <v>11</v>
      </c>
      <c r="D7713" t="s">
        <v>23</v>
      </c>
      <c r="E7713" t="s">
        <v>24</v>
      </c>
      <c r="F7713">
        <v>7</v>
      </c>
      <c r="G7713">
        <v>0</v>
      </c>
      <c r="H7713" t="s">
        <v>25</v>
      </c>
      <c r="I7713">
        <v>390912</v>
      </c>
      <c r="J7713" t="s">
        <v>32</v>
      </c>
      <c r="K7713" t="s">
        <v>31</v>
      </c>
      <c r="L7713">
        <v>1</v>
      </c>
      <c r="M7713">
        <v>0</v>
      </c>
      <c r="N7713">
        <v>0.5</v>
      </c>
      <c r="O7713" t="s">
        <v>28</v>
      </c>
      <c r="P7713">
        <v>0</v>
      </c>
      <c r="Q7713">
        <v>3</v>
      </c>
      <c r="R7713">
        <v>12.3</v>
      </c>
      <c r="S7713">
        <v>98.9</v>
      </c>
      <c r="T7713">
        <v>61.5</v>
      </c>
      <c r="U7713">
        <v>55.4</v>
      </c>
      <c r="V7713">
        <f t="shared" si="666"/>
        <v>-6.1000000000000014</v>
      </c>
      <c r="W7713" t="str">
        <f t="shared" si="667"/>
        <v>Monitor</v>
      </c>
      <c r="X7713" t="str">
        <f t="shared" si="665"/>
        <v>Normal</v>
      </c>
      <c r="Y7713" t="str">
        <f t="shared" si="668"/>
        <v>Local</v>
      </c>
      <c r="Z7713" t="str">
        <f t="shared" si="664"/>
        <v>Healthy</v>
      </c>
      <c r="AA7713" t="s">
        <v>29</v>
      </c>
      <c r="AB7713">
        <v>0</v>
      </c>
    </row>
    <row r="7714" spans="1:28" x14ac:dyDescent="0.3">
      <c r="A7714">
        <v>10</v>
      </c>
      <c r="B7714" t="s">
        <v>38</v>
      </c>
      <c r="C7714">
        <v>6</v>
      </c>
      <c r="D7714" t="s">
        <v>23</v>
      </c>
      <c r="E7714" t="s">
        <v>30</v>
      </c>
      <c r="F7714">
        <v>4</v>
      </c>
      <c r="G7714">
        <v>0</v>
      </c>
      <c r="H7714" t="s">
        <v>36</v>
      </c>
      <c r="I7714">
        <v>240327</v>
      </c>
      <c r="J7714" t="s">
        <v>41</v>
      </c>
      <c r="K7714" t="s">
        <v>43</v>
      </c>
      <c r="L7714">
        <v>1</v>
      </c>
      <c r="M7714">
        <v>1</v>
      </c>
      <c r="N7714">
        <v>0.6</v>
      </c>
      <c r="O7714" t="s">
        <v>47</v>
      </c>
      <c r="P7714">
        <v>0</v>
      </c>
      <c r="Q7714">
        <v>4</v>
      </c>
      <c r="R7714">
        <v>17.399999999999999</v>
      </c>
      <c r="S7714">
        <v>93</v>
      </c>
      <c r="T7714">
        <v>42.5</v>
      </c>
      <c r="U7714">
        <v>55.4</v>
      </c>
      <c r="V7714">
        <f t="shared" si="666"/>
        <v>12.899999999999999</v>
      </c>
      <c r="W7714" t="str">
        <f t="shared" si="667"/>
        <v>Monitor</v>
      </c>
      <c r="X7714" t="str">
        <f t="shared" si="665"/>
        <v>Surge</v>
      </c>
      <c r="Y7714" t="str">
        <f t="shared" si="668"/>
        <v>Local</v>
      </c>
      <c r="Z7714" t="str">
        <f t="shared" si="664"/>
        <v>Healthy</v>
      </c>
      <c r="AA7714" t="s">
        <v>29</v>
      </c>
      <c r="AB7714">
        <v>0</v>
      </c>
    </row>
    <row r="7715" spans="1:28" x14ac:dyDescent="0.3">
      <c r="A7715">
        <v>11</v>
      </c>
      <c r="B7715" t="s">
        <v>22</v>
      </c>
      <c r="C7715">
        <v>6</v>
      </c>
      <c r="D7715" t="s">
        <v>39</v>
      </c>
      <c r="E7715" t="s">
        <v>30</v>
      </c>
      <c r="F7715">
        <v>3</v>
      </c>
      <c r="G7715">
        <v>1</v>
      </c>
      <c r="H7715" t="s">
        <v>25</v>
      </c>
      <c r="I7715">
        <v>438969</v>
      </c>
      <c r="J7715" t="s">
        <v>32</v>
      </c>
      <c r="K7715" t="s">
        <v>41</v>
      </c>
      <c r="L7715">
        <v>1</v>
      </c>
      <c r="M7715">
        <v>0</v>
      </c>
      <c r="N7715">
        <v>5.8</v>
      </c>
      <c r="O7715" t="s">
        <v>28</v>
      </c>
      <c r="P7715">
        <v>0</v>
      </c>
      <c r="Q7715">
        <v>4</v>
      </c>
      <c r="R7715">
        <v>20.8</v>
      </c>
      <c r="S7715">
        <v>89</v>
      </c>
      <c r="T7715">
        <v>54.1</v>
      </c>
      <c r="U7715">
        <v>68</v>
      </c>
      <c r="V7715">
        <f t="shared" si="666"/>
        <v>13.899999999999999</v>
      </c>
      <c r="W7715" t="str">
        <f t="shared" si="667"/>
        <v>Monitor</v>
      </c>
      <c r="X7715" t="str">
        <f t="shared" si="665"/>
        <v>Surge</v>
      </c>
      <c r="Y7715" t="str">
        <f t="shared" si="668"/>
        <v>Commuter</v>
      </c>
      <c r="Z7715" t="str">
        <f t="shared" si="664"/>
        <v>At-Risk</v>
      </c>
      <c r="AA7715" t="s">
        <v>33</v>
      </c>
      <c r="AB7715">
        <v>0</v>
      </c>
    </row>
    <row r="7716" spans="1:28" x14ac:dyDescent="0.3">
      <c r="A7716">
        <v>12</v>
      </c>
      <c r="B7716" t="s">
        <v>38</v>
      </c>
      <c r="C7716">
        <v>8</v>
      </c>
      <c r="D7716" t="s">
        <v>23</v>
      </c>
      <c r="E7716" t="s">
        <v>30</v>
      </c>
      <c r="F7716">
        <v>6</v>
      </c>
      <c r="G7716">
        <v>0</v>
      </c>
      <c r="H7716" t="s">
        <v>40</v>
      </c>
      <c r="I7716">
        <v>1404995</v>
      </c>
      <c r="J7716" t="s">
        <v>32</v>
      </c>
      <c r="K7716" t="s">
        <v>27</v>
      </c>
      <c r="L7716">
        <v>1</v>
      </c>
      <c r="M7716">
        <v>0</v>
      </c>
      <c r="N7716">
        <v>2.4</v>
      </c>
      <c r="O7716" t="s">
        <v>28</v>
      </c>
      <c r="P7716">
        <v>0</v>
      </c>
      <c r="Q7716">
        <v>4</v>
      </c>
      <c r="R7716">
        <v>17.100000000000001</v>
      </c>
      <c r="S7716">
        <v>98.5</v>
      </c>
      <c r="T7716">
        <v>61.6</v>
      </c>
      <c r="U7716">
        <v>58.7</v>
      </c>
      <c r="V7716">
        <f t="shared" si="666"/>
        <v>-2.8999999999999986</v>
      </c>
      <c r="W7716" t="str">
        <f t="shared" si="667"/>
        <v>Monitor</v>
      </c>
      <c r="X7716" t="str">
        <f t="shared" si="665"/>
        <v>Normal</v>
      </c>
      <c r="Y7716" t="str">
        <f t="shared" si="668"/>
        <v>Local</v>
      </c>
      <c r="Z7716" t="str">
        <f t="shared" si="664"/>
        <v>Healthy</v>
      </c>
      <c r="AA7716" t="s">
        <v>29</v>
      </c>
      <c r="AB7716">
        <v>0</v>
      </c>
    </row>
    <row r="7717" spans="1:28" x14ac:dyDescent="0.3">
      <c r="A7717">
        <v>13</v>
      </c>
      <c r="B7717" t="s">
        <v>38</v>
      </c>
      <c r="C7717">
        <v>8</v>
      </c>
      <c r="D7717" t="s">
        <v>39</v>
      </c>
      <c r="E7717" t="s">
        <v>44</v>
      </c>
      <c r="F7717">
        <v>4</v>
      </c>
      <c r="G7717">
        <v>0</v>
      </c>
      <c r="H7717" t="s">
        <v>25</v>
      </c>
      <c r="I7717">
        <v>634347</v>
      </c>
      <c r="J7717" t="s">
        <v>43</v>
      </c>
      <c r="K7717" t="s">
        <v>37</v>
      </c>
      <c r="L7717">
        <v>0</v>
      </c>
      <c r="M7717">
        <v>1</v>
      </c>
      <c r="N7717">
        <v>0.2</v>
      </c>
      <c r="O7717" t="s">
        <v>28</v>
      </c>
      <c r="P7717">
        <v>1</v>
      </c>
      <c r="Q7717">
        <v>3</v>
      </c>
      <c r="R7717">
        <v>21.9</v>
      </c>
      <c r="S7717">
        <v>86.8</v>
      </c>
      <c r="T7717">
        <v>53.1</v>
      </c>
      <c r="U7717">
        <v>69.400000000000006</v>
      </c>
      <c r="V7717">
        <f t="shared" si="666"/>
        <v>16.300000000000004</v>
      </c>
      <c r="W7717" t="str">
        <f t="shared" si="667"/>
        <v>Monitor</v>
      </c>
      <c r="X7717" t="str">
        <f t="shared" si="665"/>
        <v>Surge</v>
      </c>
      <c r="Y7717" t="str">
        <f t="shared" si="668"/>
        <v>Local</v>
      </c>
      <c r="Z7717" t="str">
        <f t="shared" si="664"/>
        <v>At-Risk</v>
      </c>
      <c r="AA7717" t="s">
        <v>33</v>
      </c>
      <c r="AB7717">
        <v>0</v>
      </c>
    </row>
    <row r="7718" spans="1:28" x14ac:dyDescent="0.3">
      <c r="A7718">
        <v>14</v>
      </c>
      <c r="B7718" t="s">
        <v>38</v>
      </c>
      <c r="C7718">
        <v>8</v>
      </c>
      <c r="D7718" t="s">
        <v>39</v>
      </c>
      <c r="E7718" t="s">
        <v>30</v>
      </c>
      <c r="F7718">
        <v>4</v>
      </c>
      <c r="G7718">
        <v>0</v>
      </c>
      <c r="H7718" t="s">
        <v>25</v>
      </c>
      <c r="I7718">
        <v>375780</v>
      </c>
      <c r="J7718" t="s">
        <v>31</v>
      </c>
      <c r="K7718" t="s">
        <v>32</v>
      </c>
      <c r="L7718">
        <v>0</v>
      </c>
      <c r="M7718">
        <v>0</v>
      </c>
      <c r="N7718">
        <v>0.3</v>
      </c>
      <c r="O7718" t="s">
        <v>47</v>
      </c>
      <c r="P7718">
        <v>0</v>
      </c>
      <c r="Q7718">
        <v>2</v>
      </c>
      <c r="R7718">
        <v>13</v>
      </c>
      <c r="S7718">
        <v>78</v>
      </c>
      <c r="T7718">
        <v>60.5</v>
      </c>
      <c r="U7718">
        <v>69.900000000000006</v>
      </c>
      <c r="V7718">
        <f t="shared" si="666"/>
        <v>9.4000000000000057</v>
      </c>
      <c r="W7718" t="str">
        <f t="shared" si="667"/>
        <v>Monitor</v>
      </c>
      <c r="X7718" t="str">
        <f t="shared" si="665"/>
        <v>Normal</v>
      </c>
      <c r="Y7718" t="str">
        <f t="shared" si="668"/>
        <v>Local</v>
      </c>
      <c r="Z7718" t="str">
        <f t="shared" si="664"/>
        <v>At-Risk</v>
      </c>
      <c r="AA7718" t="s">
        <v>33</v>
      </c>
      <c r="AB7718">
        <v>0</v>
      </c>
    </row>
    <row r="7719" spans="1:28" x14ac:dyDescent="0.3">
      <c r="A7719">
        <v>14</v>
      </c>
      <c r="B7719" t="s">
        <v>22</v>
      </c>
      <c r="C7719">
        <v>9</v>
      </c>
      <c r="D7719" t="s">
        <v>23</v>
      </c>
      <c r="E7719" t="s">
        <v>30</v>
      </c>
      <c r="F7719">
        <v>3</v>
      </c>
      <c r="G7719">
        <v>0</v>
      </c>
      <c r="H7719" t="s">
        <v>40</v>
      </c>
      <c r="I7719">
        <v>1144840</v>
      </c>
      <c r="J7719" t="s">
        <v>37</v>
      </c>
      <c r="K7719" t="s">
        <v>37</v>
      </c>
      <c r="L7719">
        <v>1</v>
      </c>
      <c r="M7719">
        <v>1</v>
      </c>
      <c r="N7719">
        <v>4.5999999999999996</v>
      </c>
      <c r="O7719" t="s">
        <v>28</v>
      </c>
      <c r="P7719">
        <v>0</v>
      </c>
      <c r="Q7719">
        <v>5</v>
      </c>
      <c r="R7719">
        <v>15.4</v>
      </c>
      <c r="S7719">
        <v>90.7</v>
      </c>
      <c r="T7719">
        <v>69.900000000000006</v>
      </c>
      <c r="U7719">
        <v>75.599999999999994</v>
      </c>
      <c r="V7719">
        <f t="shared" si="666"/>
        <v>5.6999999999999886</v>
      </c>
      <c r="W7719" t="str">
        <f t="shared" si="667"/>
        <v>Monitor</v>
      </c>
      <c r="X7719" t="str">
        <f t="shared" si="665"/>
        <v>Normal</v>
      </c>
      <c r="Y7719" t="str">
        <f t="shared" si="668"/>
        <v>Local</v>
      </c>
      <c r="Z7719" t="str">
        <f t="shared" si="664"/>
        <v>Healthy</v>
      </c>
      <c r="AA7719" t="s">
        <v>42</v>
      </c>
      <c r="AB7719">
        <v>0</v>
      </c>
    </row>
    <row r="7720" spans="1:28" x14ac:dyDescent="0.3">
      <c r="A7720">
        <v>16</v>
      </c>
      <c r="B7720" t="s">
        <v>38</v>
      </c>
      <c r="C7720">
        <v>10</v>
      </c>
      <c r="D7720" t="s">
        <v>23</v>
      </c>
      <c r="E7720" t="s">
        <v>30</v>
      </c>
      <c r="F7720">
        <v>4</v>
      </c>
      <c r="G7720">
        <v>0</v>
      </c>
      <c r="H7720" t="s">
        <v>36</v>
      </c>
      <c r="I7720">
        <v>327557</v>
      </c>
      <c r="J7720" t="s">
        <v>26</v>
      </c>
      <c r="K7720" t="s">
        <v>37</v>
      </c>
      <c r="L7720">
        <v>0</v>
      </c>
      <c r="M7720">
        <v>1</v>
      </c>
      <c r="N7720">
        <v>2.1</v>
      </c>
      <c r="O7720" t="s">
        <v>28</v>
      </c>
      <c r="P7720">
        <v>1</v>
      </c>
      <c r="Q7720">
        <v>2</v>
      </c>
      <c r="R7720">
        <v>11.5</v>
      </c>
      <c r="S7720">
        <v>91.2</v>
      </c>
      <c r="T7720">
        <v>42.7</v>
      </c>
      <c r="U7720">
        <v>64.3</v>
      </c>
      <c r="V7720">
        <f t="shared" si="666"/>
        <v>21.599999999999994</v>
      </c>
      <c r="W7720" t="str">
        <f t="shared" si="667"/>
        <v>Monitor</v>
      </c>
      <c r="X7720" t="str">
        <f t="shared" si="665"/>
        <v>Surge</v>
      </c>
      <c r="Y7720" t="str">
        <f t="shared" si="668"/>
        <v>Local</v>
      </c>
      <c r="Z7720" t="str">
        <f t="shared" si="664"/>
        <v>Healthy</v>
      </c>
      <c r="AA7720" t="s">
        <v>33</v>
      </c>
      <c r="AB7720">
        <v>0</v>
      </c>
    </row>
    <row r="7721" spans="1:28" x14ac:dyDescent="0.3">
      <c r="A7721">
        <v>14</v>
      </c>
      <c r="B7721" t="s">
        <v>38</v>
      </c>
      <c r="C7721">
        <v>8</v>
      </c>
      <c r="D7721" t="s">
        <v>39</v>
      </c>
      <c r="E7721" t="s">
        <v>24</v>
      </c>
      <c r="F7721">
        <v>5</v>
      </c>
      <c r="G7721">
        <v>0</v>
      </c>
      <c r="H7721" t="s">
        <v>36</v>
      </c>
      <c r="I7721">
        <v>278895</v>
      </c>
      <c r="J7721" t="s">
        <v>32</v>
      </c>
      <c r="K7721" t="s">
        <v>27</v>
      </c>
      <c r="L7721">
        <v>1</v>
      </c>
      <c r="M7721">
        <v>1</v>
      </c>
      <c r="N7721">
        <v>1.7</v>
      </c>
      <c r="O7721" t="s">
        <v>28</v>
      </c>
      <c r="P7721">
        <v>0</v>
      </c>
      <c r="Q7721">
        <v>4</v>
      </c>
      <c r="R7721">
        <v>13.5</v>
      </c>
      <c r="S7721">
        <v>93.9</v>
      </c>
      <c r="T7721">
        <v>54.3</v>
      </c>
      <c r="U7721">
        <v>57.1</v>
      </c>
      <c r="V7721">
        <f t="shared" si="666"/>
        <v>2.8000000000000043</v>
      </c>
      <c r="W7721" t="str">
        <f t="shared" si="667"/>
        <v>Monitor</v>
      </c>
      <c r="X7721" t="str">
        <f t="shared" si="665"/>
        <v>Normal</v>
      </c>
      <c r="Y7721" t="str">
        <f t="shared" si="668"/>
        <v>Local</v>
      </c>
      <c r="Z7721" t="str">
        <f t="shared" ref="Z7721:Z7775" si="669">IF(S7721&gt;=90, "Healthy", IF(S7721&gt;75, "At-Risk", "Chronic Absenteeism"))</f>
        <v>Healthy</v>
      </c>
      <c r="AA7721" t="s">
        <v>29</v>
      </c>
      <c r="AB7721">
        <v>0</v>
      </c>
    </row>
    <row r="7722" spans="1:28" x14ac:dyDescent="0.3">
      <c r="A7722">
        <v>12</v>
      </c>
      <c r="B7722" t="s">
        <v>38</v>
      </c>
      <c r="C7722">
        <v>6</v>
      </c>
      <c r="D7722" t="s">
        <v>23</v>
      </c>
      <c r="E7722" t="s">
        <v>30</v>
      </c>
      <c r="F7722">
        <v>3</v>
      </c>
      <c r="G7722">
        <v>1</v>
      </c>
      <c r="H7722" t="s">
        <v>45</v>
      </c>
      <c r="I7722">
        <v>3358460</v>
      </c>
      <c r="J7722" t="s">
        <v>37</v>
      </c>
      <c r="K7722" t="s">
        <v>31</v>
      </c>
      <c r="L7722">
        <v>1</v>
      </c>
      <c r="M7722">
        <v>1</v>
      </c>
      <c r="N7722">
        <v>2.2999999999999998</v>
      </c>
      <c r="O7722" t="s">
        <v>28</v>
      </c>
      <c r="P7722">
        <v>1</v>
      </c>
      <c r="Q7722">
        <v>3</v>
      </c>
      <c r="R7722">
        <v>13.9</v>
      </c>
      <c r="S7722">
        <v>82.2</v>
      </c>
      <c r="T7722">
        <v>79.900000000000006</v>
      </c>
      <c r="U7722">
        <v>92.6</v>
      </c>
      <c r="V7722">
        <f t="shared" si="666"/>
        <v>12.699999999999989</v>
      </c>
      <c r="W7722" t="str">
        <f t="shared" si="667"/>
        <v>Monitor</v>
      </c>
      <c r="X7722" t="str">
        <f t="shared" si="665"/>
        <v>Surge</v>
      </c>
      <c r="Y7722" t="str">
        <f t="shared" si="668"/>
        <v>Local</v>
      </c>
      <c r="Z7722" t="str">
        <f t="shared" si="669"/>
        <v>At-Risk</v>
      </c>
      <c r="AA7722" t="s">
        <v>50</v>
      </c>
      <c r="AB7722">
        <v>0</v>
      </c>
    </row>
    <row r="7723" spans="1:28" x14ac:dyDescent="0.3">
      <c r="A7723">
        <v>12</v>
      </c>
      <c r="B7723" t="s">
        <v>46</v>
      </c>
      <c r="C7723">
        <v>7</v>
      </c>
      <c r="D7723" t="s">
        <v>23</v>
      </c>
      <c r="E7723" t="s">
        <v>24</v>
      </c>
      <c r="F7723">
        <v>4</v>
      </c>
      <c r="G7723">
        <v>0</v>
      </c>
      <c r="H7723" t="s">
        <v>36</v>
      </c>
      <c r="I7723">
        <v>346877</v>
      </c>
      <c r="J7723" t="s">
        <v>41</v>
      </c>
      <c r="K7723" t="s">
        <v>37</v>
      </c>
      <c r="L7723">
        <v>1</v>
      </c>
      <c r="M7723">
        <v>0</v>
      </c>
      <c r="N7723">
        <v>7.9</v>
      </c>
      <c r="O7723" t="s">
        <v>28</v>
      </c>
      <c r="P7723">
        <v>0</v>
      </c>
      <c r="Q7723">
        <v>4</v>
      </c>
      <c r="R7723">
        <v>18.600000000000001</v>
      </c>
      <c r="S7723">
        <v>79.8</v>
      </c>
      <c r="T7723">
        <v>53.6</v>
      </c>
      <c r="U7723">
        <v>60.5</v>
      </c>
      <c r="V7723">
        <f t="shared" si="666"/>
        <v>6.8999999999999986</v>
      </c>
      <c r="W7723" t="str">
        <f t="shared" si="667"/>
        <v>Monitor</v>
      </c>
      <c r="X7723" t="str">
        <f t="shared" si="665"/>
        <v>Normal</v>
      </c>
      <c r="Y7723" t="str">
        <f t="shared" si="668"/>
        <v>Commuter</v>
      </c>
      <c r="Z7723" t="str">
        <f t="shared" si="669"/>
        <v>At-Risk</v>
      </c>
      <c r="AA7723" t="s">
        <v>33</v>
      </c>
      <c r="AB7723">
        <v>0</v>
      </c>
    </row>
    <row r="7724" spans="1:28" x14ac:dyDescent="0.3">
      <c r="A7724">
        <v>16</v>
      </c>
      <c r="B7724" t="s">
        <v>38</v>
      </c>
      <c r="C7724">
        <v>12</v>
      </c>
      <c r="D7724" t="s">
        <v>39</v>
      </c>
      <c r="E7724" t="s">
        <v>24</v>
      </c>
      <c r="F7724">
        <v>4</v>
      </c>
      <c r="G7724">
        <v>0</v>
      </c>
      <c r="H7724" t="s">
        <v>34</v>
      </c>
      <c r="I7724">
        <v>114176</v>
      </c>
      <c r="J7724" t="s">
        <v>43</v>
      </c>
      <c r="K7724" t="s">
        <v>32</v>
      </c>
      <c r="L7724">
        <v>1</v>
      </c>
      <c r="M7724">
        <v>0</v>
      </c>
      <c r="N7724">
        <v>2.8</v>
      </c>
      <c r="O7724" t="s">
        <v>28</v>
      </c>
      <c r="P7724">
        <v>0</v>
      </c>
      <c r="Q7724">
        <v>4</v>
      </c>
      <c r="R7724">
        <v>13.6</v>
      </c>
      <c r="S7724">
        <v>84.4</v>
      </c>
      <c r="T7724">
        <v>60.2</v>
      </c>
      <c r="U7724">
        <v>57</v>
      </c>
      <c r="V7724">
        <f t="shared" si="666"/>
        <v>-3.2000000000000028</v>
      </c>
      <c r="W7724" t="str">
        <f t="shared" si="667"/>
        <v>Monitor</v>
      </c>
      <c r="X7724" t="str">
        <f t="shared" si="665"/>
        <v>Normal</v>
      </c>
      <c r="Y7724" t="str">
        <f t="shared" si="668"/>
        <v>Local</v>
      </c>
      <c r="Z7724" t="str">
        <f t="shared" si="669"/>
        <v>At-Risk</v>
      </c>
      <c r="AA7724" t="s">
        <v>29</v>
      </c>
      <c r="AB7724">
        <v>0</v>
      </c>
    </row>
    <row r="7725" spans="1:28" x14ac:dyDescent="0.3">
      <c r="A7725">
        <v>15</v>
      </c>
      <c r="B7725" t="s">
        <v>38</v>
      </c>
      <c r="C7725">
        <v>9</v>
      </c>
      <c r="D7725" t="s">
        <v>39</v>
      </c>
      <c r="E7725" t="s">
        <v>30</v>
      </c>
      <c r="F7725">
        <v>6</v>
      </c>
      <c r="G7725">
        <v>0</v>
      </c>
      <c r="H7725" t="s">
        <v>34</v>
      </c>
      <c r="I7725">
        <v>104737</v>
      </c>
      <c r="J7725" t="s">
        <v>37</v>
      </c>
      <c r="K7725" t="s">
        <v>31</v>
      </c>
      <c r="L7725">
        <v>1</v>
      </c>
      <c r="M7725">
        <v>0</v>
      </c>
      <c r="N7725">
        <v>2.5</v>
      </c>
      <c r="O7725" t="s">
        <v>49</v>
      </c>
      <c r="P7725">
        <v>0</v>
      </c>
      <c r="Q7725">
        <v>4</v>
      </c>
      <c r="R7725">
        <v>12.6</v>
      </c>
      <c r="S7725">
        <v>80.2</v>
      </c>
      <c r="T7725">
        <v>54.7</v>
      </c>
      <c r="U7725">
        <v>60</v>
      </c>
      <c r="V7725">
        <f t="shared" si="666"/>
        <v>5.2999999999999972</v>
      </c>
      <c r="W7725" t="str">
        <f t="shared" si="667"/>
        <v>Monitor</v>
      </c>
      <c r="X7725" t="str">
        <f t="shared" si="665"/>
        <v>Normal</v>
      </c>
      <c r="Y7725" t="str">
        <f t="shared" si="668"/>
        <v>Local</v>
      </c>
      <c r="Z7725" t="str">
        <f t="shared" si="669"/>
        <v>At-Risk</v>
      </c>
      <c r="AA7725" t="s">
        <v>33</v>
      </c>
      <c r="AB7725">
        <v>0</v>
      </c>
    </row>
    <row r="7726" spans="1:28" x14ac:dyDescent="0.3">
      <c r="A7726">
        <v>13</v>
      </c>
      <c r="B7726" t="s">
        <v>22</v>
      </c>
      <c r="C7726">
        <v>8</v>
      </c>
      <c r="D7726" t="s">
        <v>23</v>
      </c>
      <c r="E7726" t="s">
        <v>24</v>
      </c>
      <c r="F7726">
        <v>6</v>
      </c>
      <c r="G7726">
        <v>0</v>
      </c>
      <c r="H7726" t="s">
        <v>34</v>
      </c>
      <c r="I7726">
        <v>62618</v>
      </c>
      <c r="J7726" t="s">
        <v>26</v>
      </c>
      <c r="K7726" t="s">
        <v>26</v>
      </c>
      <c r="L7726">
        <v>0</v>
      </c>
      <c r="M7726">
        <v>0</v>
      </c>
      <c r="N7726">
        <v>2.4</v>
      </c>
      <c r="O7726" t="s">
        <v>28</v>
      </c>
      <c r="P7726">
        <v>0</v>
      </c>
      <c r="Q7726">
        <v>3</v>
      </c>
      <c r="R7726">
        <v>5.5</v>
      </c>
      <c r="S7726">
        <v>89</v>
      </c>
      <c r="T7726">
        <v>43.7</v>
      </c>
      <c r="U7726">
        <v>52.8</v>
      </c>
      <c r="V7726">
        <f t="shared" si="666"/>
        <v>9.0999999999999943</v>
      </c>
      <c r="W7726" t="str">
        <f t="shared" si="667"/>
        <v>Monitor</v>
      </c>
      <c r="X7726" t="str">
        <f t="shared" si="665"/>
        <v>Normal</v>
      </c>
      <c r="Y7726" t="str">
        <f t="shared" si="668"/>
        <v>Local</v>
      </c>
      <c r="Z7726" t="str">
        <f t="shared" si="669"/>
        <v>At-Risk</v>
      </c>
      <c r="AA7726" t="s">
        <v>29</v>
      </c>
      <c r="AB7726">
        <v>0</v>
      </c>
    </row>
    <row r="7727" spans="1:28" x14ac:dyDescent="0.3">
      <c r="A7727">
        <v>16</v>
      </c>
      <c r="B7727" t="s">
        <v>22</v>
      </c>
      <c r="C7727">
        <v>12</v>
      </c>
      <c r="D7727" t="s">
        <v>39</v>
      </c>
      <c r="E7727" t="s">
        <v>24</v>
      </c>
      <c r="F7727">
        <v>5</v>
      </c>
      <c r="G7727">
        <v>0</v>
      </c>
      <c r="H7727" t="s">
        <v>34</v>
      </c>
      <c r="I7727">
        <v>94434</v>
      </c>
      <c r="J7727" t="s">
        <v>31</v>
      </c>
      <c r="K7727" t="s">
        <v>26</v>
      </c>
      <c r="L7727">
        <v>0</v>
      </c>
      <c r="M7727">
        <v>0</v>
      </c>
      <c r="N7727">
        <v>27.6</v>
      </c>
      <c r="O7727" t="s">
        <v>28</v>
      </c>
      <c r="P7727">
        <v>0</v>
      </c>
      <c r="Q7727">
        <v>4</v>
      </c>
      <c r="R7727">
        <v>4</v>
      </c>
      <c r="S7727">
        <v>66.7</v>
      </c>
      <c r="T7727">
        <v>39.6</v>
      </c>
      <c r="U7727">
        <v>44.9</v>
      </c>
      <c r="V7727">
        <f t="shared" si="666"/>
        <v>5.2999999999999972</v>
      </c>
      <c r="W7727" t="str">
        <f t="shared" si="667"/>
        <v>Monitor</v>
      </c>
      <c r="X7727" t="str">
        <f t="shared" si="665"/>
        <v>Normal</v>
      </c>
      <c r="Y7727" t="str">
        <f t="shared" si="668"/>
        <v>Distant</v>
      </c>
      <c r="Z7727" t="str">
        <f t="shared" si="669"/>
        <v>Chronic Absenteeism</v>
      </c>
      <c r="AA7727" t="s">
        <v>29</v>
      </c>
      <c r="AB7727">
        <v>0</v>
      </c>
    </row>
    <row r="7728" spans="1:28" x14ac:dyDescent="0.3">
      <c r="A7728">
        <v>16</v>
      </c>
      <c r="B7728" t="s">
        <v>22</v>
      </c>
      <c r="C7728">
        <v>11</v>
      </c>
      <c r="D7728" t="s">
        <v>39</v>
      </c>
      <c r="E7728" t="s">
        <v>30</v>
      </c>
      <c r="F7728">
        <v>4</v>
      </c>
      <c r="G7728">
        <v>0</v>
      </c>
      <c r="H7728" t="s">
        <v>34</v>
      </c>
      <c r="I7728">
        <v>112718</v>
      </c>
      <c r="J7728" t="s">
        <v>32</v>
      </c>
      <c r="K7728" t="s">
        <v>41</v>
      </c>
      <c r="L7728">
        <v>0</v>
      </c>
      <c r="M7728">
        <v>1</v>
      </c>
      <c r="N7728">
        <v>1.4</v>
      </c>
      <c r="O7728" t="s">
        <v>47</v>
      </c>
      <c r="P7728">
        <v>0</v>
      </c>
      <c r="Q7728">
        <v>2</v>
      </c>
      <c r="R7728">
        <v>11.3</v>
      </c>
      <c r="S7728">
        <v>79.5</v>
      </c>
      <c r="T7728">
        <v>67.400000000000006</v>
      </c>
      <c r="U7728">
        <v>78.8</v>
      </c>
      <c r="V7728">
        <f t="shared" si="666"/>
        <v>11.399999999999991</v>
      </c>
      <c r="W7728" t="str">
        <f t="shared" si="667"/>
        <v>Monitor</v>
      </c>
      <c r="X7728" t="str">
        <f t="shared" si="665"/>
        <v>Surge</v>
      </c>
      <c r="Y7728" t="str">
        <f t="shared" si="668"/>
        <v>Local</v>
      </c>
      <c r="Z7728" t="str">
        <f t="shared" si="669"/>
        <v>At-Risk</v>
      </c>
      <c r="AA7728" t="s">
        <v>42</v>
      </c>
      <c r="AB7728">
        <v>0</v>
      </c>
    </row>
    <row r="7729" spans="1:28" x14ac:dyDescent="0.3">
      <c r="A7729">
        <v>10</v>
      </c>
      <c r="B7729" t="s">
        <v>38</v>
      </c>
      <c r="C7729">
        <v>6</v>
      </c>
      <c r="D7729" t="s">
        <v>23</v>
      </c>
      <c r="E7729" t="s">
        <v>30</v>
      </c>
      <c r="F7729">
        <v>6</v>
      </c>
      <c r="G7729">
        <v>1</v>
      </c>
      <c r="H7729" t="s">
        <v>36</v>
      </c>
      <c r="I7729">
        <v>181491</v>
      </c>
      <c r="J7729" t="s">
        <v>41</v>
      </c>
      <c r="K7729" t="s">
        <v>35</v>
      </c>
      <c r="L7729">
        <v>0</v>
      </c>
      <c r="M7729">
        <v>0</v>
      </c>
      <c r="N7729">
        <v>0.9</v>
      </c>
      <c r="O7729" t="s">
        <v>49</v>
      </c>
      <c r="P7729">
        <v>0</v>
      </c>
      <c r="Q7729">
        <v>3</v>
      </c>
      <c r="R7729">
        <v>13.2</v>
      </c>
      <c r="S7729">
        <v>90.8</v>
      </c>
      <c r="T7729">
        <v>44.8</v>
      </c>
      <c r="U7729">
        <v>60.1</v>
      </c>
      <c r="V7729">
        <f t="shared" si="666"/>
        <v>15.300000000000004</v>
      </c>
      <c r="W7729" t="str">
        <f t="shared" si="667"/>
        <v>Monitor</v>
      </c>
      <c r="X7729" t="str">
        <f t="shared" si="665"/>
        <v>Surge</v>
      </c>
      <c r="Y7729" t="str">
        <f t="shared" si="668"/>
        <v>Local</v>
      </c>
      <c r="Z7729" t="str">
        <f t="shared" si="669"/>
        <v>Healthy</v>
      </c>
      <c r="AA7729" t="s">
        <v>33</v>
      </c>
      <c r="AB7729">
        <v>0</v>
      </c>
    </row>
    <row r="7730" spans="1:28" x14ac:dyDescent="0.3">
      <c r="A7730">
        <v>12</v>
      </c>
      <c r="B7730" t="s">
        <v>38</v>
      </c>
      <c r="C7730">
        <v>6</v>
      </c>
      <c r="D7730" t="s">
        <v>39</v>
      </c>
      <c r="E7730" t="s">
        <v>30</v>
      </c>
      <c r="F7730">
        <v>2</v>
      </c>
      <c r="G7730">
        <v>0</v>
      </c>
      <c r="H7730" t="s">
        <v>45</v>
      </c>
      <c r="I7730">
        <v>2062363</v>
      </c>
      <c r="J7730" t="s">
        <v>41</v>
      </c>
      <c r="K7730" t="s">
        <v>27</v>
      </c>
      <c r="L7730">
        <v>1</v>
      </c>
      <c r="M7730">
        <v>0</v>
      </c>
      <c r="N7730">
        <v>1.3</v>
      </c>
      <c r="O7730" t="s">
        <v>28</v>
      </c>
      <c r="P7730">
        <v>0</v>
      </c>
      <c r="Q7730">
        <v>4</v>
      </c>
      <c r="R7730">
        <v>11.9</v>
      </c>
      <c r="S7730">
        <v>96.5</v>
      </c>
      <c r="T7730">
        <v>85.3</v>
      </c>
      <c r="U7730">
        <v>74.900000000000006</v>
      </c>
      <c r="V7730">
        <f t="shared" si="666"/>
        <v>-10.399999999999991</v>
      </c>
      <c r="W7730" t="str">
        <f t="shared" si="667"/>
        <v>Monitor</v>
      </c>
      <c r="X7730" t="str">
        <f t="shared" si="665"/>
        <v>Normal</v>
      </c>
      <c r="Y7730" t="str">
        <f t="shared" si="668"/>
        <v>Local</v>
      </c>
      <c r="Z7730" t="str">
        <f t="shared" si="669"/>
        <v>Healthy</v>
      </c>
      <c r="AA7730" t="s">
        <v>33</v>
      </c>
      <c r="AB7730">
        <v>0</v>
      </c>
    </row>
    <row r="7731" spans="1:28" x14ac:dyDescent="0.3">
      <c r="A7731">
        <v>12</v>
      </c>
      <c r="B7731" t="s">
        <v>38</v>
      </c>
      <c r="C7731">
        <v>7</v>
      </c>
      <c r="D7731" t="s">
        <v>23</v>
      </c>
      <c r="E7731" t="s">
        <v>30</v>
      </c>
      <c r="F7731">
        <v>5</v>
      </c>
      <c r="G7731">
        <v>0</v>
      </c>
      <c r="H7731" t="s">
        <v>45</v>
      </c>
      <c r="I7731">
        <v>2504834</v>
      </c>
      <c r="J7731" t="s">
        <v>26</v>
      </c>
      <c r="K7731" t="s">
        <v>26</v>
      </c>
      <c r="L7731">
        <v>1</v>
      </c>
      <c r="M7731">
        <v>1</v>
      </c>
      <c r="N7731">
        <v>1</v>
      </c>
      <c r="O7731" t="s">
        <v>28</v>
      </c>
      <c r="P7731">
        <v>0</v>
      </c>
      <c r="Q7731">
        <v>4</v>
      </c>
      <c r="R7731">
        <v>16</v>
      </c>
      <c r="S7731">
        <v>90.9</v>
      </c>
      <c r="T7731">
        <v>79.7</v>
      </c>
      <c r="U7731">
        <v>80.5</v>
      </c>
      <c r="V7731">
        <f t="shared" si="666"/>
        <v>0.79999999999999716</v>
      </c>
      <c r="W7731" t="str">
        <f t="shared" si="667"/>
        <v>Monitor</v>
      </c>
      <c r="X7731" t="str">
        <f t="shared" si="665"/>
        <v>Normal</v>
      </c>
      <c r="Y7731" t="str">
        <f t="shared" si="668"/>
        <v>Local</v>
      </c>
      <c r="Z7731" t="str">
        <f t="shared" si="669"/>
        <v>Healthy</v>
      </c>
      <c r="AA7731" t="s">
        <v>42</v>
      </c>
      <c r="AB7731">
        <v>0</v>
      </c>
    </row>
    <row r="7732" spans="1:28" x14ac:dyDescent="0.3">
      <c r="A7732">
        <v>15</v>
      </c>
      <c r="B7732" t="s">
        <v>38</v>
      </c>
      <c r="C7732">
        <v>10</v>
      </c>
      <c r="D7732" t="s">
        <v>39</v>
      </c>
      <c r="E7732" t="s">
        <v>24</v>
      </c>
      <c r="F7732">
        <v>6</v>
      </c>
      <c r="G7732">
        <v>1</v>
      </c>
      <c r="H7732" t="s">
        <v>45</v>
      </c>
      <c r="I7732">
        <v>2081541</v>
      </c>
      <c r="J7732" t="s">
        <v>37</v>
      </c>
      <c r="K7732" t="s">
        <v>41</v>
      </c>
      <c r="L7732">
        <v>0</v>
      </c>
      <c r="M7732">
        <v>0</v>
      </c>
      <c r="N7732">
        <v>2.9</v>
      </c>
      <c r="O7732" t="s">
        <v>28</v>
      </c>
      <c r="P7732">
        <v>0</v>
      </c>
      <c r="Q7732">
        <v>3</v>
      </c>
      <c r="R7732">
        <v>17.899999999999999</v>
      </c>
      <c r="S7732">
        <v>93.8</v>
      </c>
      <c r="T7732">
        <v>70.900000000000006</v>
      </c>
      <c r="U7732">
        <v>84.4</v>
      </c>
      <c r="V7732">
        <f t="shared" si="666"/>
        <v>13.5</v>
      </c>
      <c r="W7732" t="str">
        <f t="shared" si="667"/>
        <v>Monitor</v>
      </c>
      <c r="X7732" t="str">
        <f t="shared" si="665"/>
        <v>Surge</v>
      </c>
      <c r="Y7732" t="str">
        <f t="shared" si="668"/>
        <v>Local</v>
      </c>
      <c r="Z7732" t="str">
        <f t="shared" si="669"/>
        <v>Healthy</v>
      </c>
      <c r="AA7732" t="s">
        <v>42</v>
      </c>
      <c r="AB7732">
        <v>0</v>
      </c>
    </row>
    <row r="7733" spans="1:28" x14ac:dyDescent="0.3">
      <c r="A7733">
        <v>17</v>
      </c>
      <c r="B7733" t="s">
        <v>38</v>
      </c>
      <c r="C7733">
        <v>11</v>
      </c>
      <c r="D7733" t="s">
        <v>39</v>
      </c>
      <c r="E7733" t="s">
        <v>24</v>
      </c>
      <c r="F7733">
        <v>4</v>
      </c>
      <c r="G7733">
        <v>0</v>
      </c>
      <c r="H7733" t="s">
        <v>34</v>
      </c>
      <c r="I7733">
        <v>345149</v>
      </c>
      <c r="J7733" t="s">
        <v>35</v>
      </c>
      <c r="K7733" t="s">
        <v>43</v>
      </c>
      <c r="L7733">
        <v>1</v>
      </c>
      <c r="M7733">
        <v>0</v>
      </c>
      <c r="N7733">
        <v>8.8000000000000007</v>
      </c>
      <c r="O7733" t="s">
        <v>28</v>
      </c>
      <c r="P7733">
        <v>0</v>
      </c>
      <c r="Q7733">
        <v>3</v>
      </c>
      <c r="R7733">
        <v>16.8</v>
      </c>
      <c r="S7733">
        <v>80.5</v>
      </c>
      <c r="T7733">
        <v>65.400000000000006</v>
      </c>
      <c r="U7733">
        <v>63.7</v>
      </c>
      <c r="V7733">
        <f t="shared" si="666"/>
        <v>-1.7000000000000028</v>
      </c>
      <c r="W7733" t="str">
        <f t="shared" si="667"/>
        <v>Monitor</v>
      </c>
      <c r="X7733" t="str">
        <f t="shared" si="665"/>
        <v>Normal</v>
      </c>
      <c r="Y7733" t="str">
        <f t="shared" si="668"/>
        <v>Commuter</v>
      </c>
      <c r="Z7733" t="str">
        <f t="shared" si="669"/>
        <v>At-Risk</v>
      </c>
      <c r="AA7733" t="s">
        <v>33</v>
      </c>
      <c r="AB7733">
        <v>0</v>
      </c>
    </row>
    <row r="7734" spans="1:28" x14ac:dyDescent="0.3">
      <c r="A7734">
        <v>12</v>
      </c>
      <c r="B7734" t="s">
        <v>38</v>
      </c>
      <c r="C7734">
        <v>8</v>
      </c>
      <c r="D7734" t="s">
        <v>23</v>
      </c>
      <c r="E7734" t="s">
        <v>44</v>
      </c>
      <c r="F7734">
        <v>5</v>
      </c>
      <c r="G7734">
        <v>0</v>
      </c>
      <c r="H7734" t="s">
        <v>34</v>
      </c>
      <c r="I7734">
        <v>106615</v>
      </c>
      <c r="J7734" t="s">
        <v>37</v>
      </c>
      <c r="K7734" t="s">
        <v>41</v>
      </c>
      <c r="L7734">
        <v>1</v>
      </c>
      <c r="M7734">
        <v>0</v>
      </c>
      <c r="N7734">
        <v>9.5</v>
      </c>
      <c r="O7734" t="s">
        <v>28</v>
      </c>
      <c r="P7734">
        <v>0</v>
      </c>
      <c r="Q7734">
        <v>2</v>
      </c>
      <c r="R7734">
        <v>16</v>
      </c>
      <c r="S7734">
        <v>80.5</v>
      </c>
      <c r="T7734">
        <v>43.6</v>
      </c>
      <c r="U7734">
        <v>48.5</v>
      </c>
      <c r="V7734">
        <f t="shared" si="666"/>
        <v>4.8999999999999986</v>
      </c>
      <c r="W7734" t="str">
        <f t="shared" si="667"/>
        <v>Monitor</v>
      </c>
      <c r="X7734" t="str">
        <f t="shared" si="665"/>
        <v>Normal</v>
      </c>
      <c r="Y7734" t="str">
        <f t="shared" si="668"/>
        <v>Commuter</v>
      </c>
      <c r="Z7734" t="str">
        <f t="shared" si="669"/>
        <v>At-Risk</v>
      </c>
      <c r="AA7734" t="s">
        <v>29</v>
      </c>
      <c r="AB7734">
        <v>0</v>
      </c>
    </row>
    <row r="7735" spans="1:28" x14ac:dyDescent="0.3">
      <c r="A7735">
        <v>12</v>
      </c>
      <c r="B7735" t="s">
        <v>38</v>
      </c>
      <c r="C7735">
        <v>7</v>
      </c>
      <c r="D7735" t="s">
        <v>23</v>
      </c>
      <c r="E7735" t="s">
        <v>24</v>
      </c>
      <c r="F7735">
        <v>4</v>
      </c>
      <c r="G7735">
        <v>0</v>
      </c>
      <c r="H7735" t="s">
        <v>34</v>
      </c>
      <c r="I7735">
        <v>82073</v>
      </c>
      <c r="J7735" t="s">
        <v>26</v>
      </c>
      <c r="K7735" t="s">
        <v>43</v>
      </c>
      <c r="L7735">
        <v>1</v>
      </c>
      <c r="M7735">
        <v>0</v>
      </c>
      <c r="N7735">
        <v>13.3</v>
      </c>
      <c r="O7735" t="s">
        <v>28</v>
      </c>
      <c r="P7735">
        <v>0</v>
      </c>
      <c r="Q7735">
        <v>4</v>
      </c>
      <c r="R7735">
        <v>12.3</v>
      </c>
      <c r="S7735">
        <v>71.2</v>
      </c>
      <c r="T7735">
        <v>45.5</v>
      </c>
      <c r="U7735">
        <v>65.2</v>
      </c>
      <c r="V7735">
        <f t="shared" si="666"/>
        <v>19.700000000000003</v>
      </c>
      <c r="W7735" t="str">
        <f t="shared" si="667"/>
        <v>Monitor</v>
      </c>
      <c r="X7735" t="str">
        <f t="shared" si="665"/>
        <v>Surge</v>
      </c>
      <c r="Y7735" t="str">
        <f t="shared" si="668"/>
        <v>Commuter</v>
      </c>
      <c r="Z7735" t="str">
        <f t="shared" si="669"/>
        <v>Chronic Absenteeism</v>
      </c>
      <c r="AA7735" t="s">
        <v>33</v>
      </c>
      <c r="AB7735">
        <v>0</v>
      </c>
    </row>
    <row r="7736" spans="1:28" x14ac:dyDescent="0.3">
      <c r="A7736">
        <v>12</v>
      </c>
      <c r="B7736" t="s">
        <v>22</v>
      </c>
      <c r="C7736">
        <v>8</v>
      </c>
      <c r="D7736" t="s">
        <v>39</v>
      </c>
      <c r="E7736" t="s">
        <v>24</v>
      </c>
      <c r="F7736">
        <v>4</v>
      </c>
      <c r="G7736">
        <v>0</v>
      </c>
      <c r="H7736" t="s">
        <v>36</v>
      </c>
      <c r="I7736">
        <v>257796</v>
      </c>
      <c r="J7736" t="s">
        <v>43</v>
      </c>
      <c r="K7736" t="s">
        <v>31</v>
      </c>
      <c r="L7736">
        <v>0</v>
      </c>
      <c r="M7736">
        <v>1</v>
      </c>
      <c r="N7736">
        <v>2.5</v>
      </c>
      <c r="O7736" t="s">
        <v>28</v>
      </c>
      <c r="P7736">
        <v>0</v>
      </c>
      <c r="Q7736">
        <v>4</v>
      </c>
      <c r="R7736">
        <v>13.1</v>
      </c>
      <c r="S7736">
        <v>78.5</v>
      </c>
      <c r="T7736">
        <v>71.900000000000006</v>
      </c>
      <c r="U7736">
        <v>65.099999999999994</v>
      </c>
      <c r="V7736">
        <f t="shared" si="666"/>
        <v>-6.8000000000000114</v>
      </c>
      <c r="W7736" t="str">
        <f t="shared" si="667"/>
        <v>Monitor</v>
      </c>
      <c r="X7736" t="str">
        <f t="shared" si="665"/>
        <v>Normal</v>
      </c>
      <c r="Y7736" t="str">
        <f t="shared" si="668"/>
        <v>Local</v>
      </c>
      <c r="Z7736" t="str">
        <f t="shared" si="669"/>
        <v>At-Risk</v>
      </c>
      <c r="AA7736" t="s">
        <v>33</v>
      </c>
      <c r="AB7736">
        <v>0</v>
      </c>
    </row>
    <row r="7737" spans="1:28" x14ac:dyDescent="0.3">
      <c r="A7737">
        <v>15</v>
      </c>
      <c r="B7737" t="s">
        <v>38</v>
      </c>
      <c r="C7737">
        <v>11</v>
      </c>
      <c r="D7737" t="s">
        <v>39</v>
      </c>
      <c r="E7737" t="s">
        <v>30</v>
      </c>
      <c r="F7737">
        <v>7</v>
      </c>
      <c r="G7737">
        <v>0</v>
      </c>
      <c r="H7737" t="s">
        <v>25</v>
      </c>
      <c r="I7737">
        <v>388798</v>
      </c>
      <c r="J7737" t="s">
        <v>26</v>
      </c>
      <c r="K7737" t="s">
        <v>41</v>
      </c>
      <c r="L7737">
        <v>0</v>
      </c>
      <c r="M7737">
        <v>0</v>
      </c>
      <c r="N7737">
        <v>2.8</v>
      </c>
      <c r="O7737" t="s">
        <v>49</v>
      </c>
      <c r="P7737">
        <v>0</v>
      </c>
      <c r="Q7737">
        <v>4</v>
      </c>
      <c r="R7737">
        <v>12.8</v>
      </c>
      <c r="S7737">
        <v>100</v>
      </c>
      <c r="T7737">
        <v>68.8</v>
      </c>
      <c r="U7737">
        <v>77.7</v>
      </c>
      <c r="V7737">
        <f t="shared" si="666"/>
        <v>8.9000000000000057</v>
      </c>
      <c r="W7737" t="str">
        <f t="shared" si="667"/>
        <v>Monitor</v>
      </c>
      <c r="X7737" t="str">
        <f t="shared" si="665"/>
        <v>Normal</v>
      </c>
      <c r="Y7737" t="str">
        <f t="shared" si="668"/>
        <v>Local</v>
      </c>
      <c r="Z7737" t="str">
        <f t="shared" si="669"/>
        <v>Healthy</v>
      </c>
      <c r="AA7737" t="s">
        <v>42</v>
      </c>
      <c r="AB7737">
        <v>0</v>
      </c>
    </row>
    <row r="7738" spans="1:28" x14ac:dyDescent="0.3">
      <c r="A7738">
        <v>12</v>
      </c>
      <c r="B7738" t="s">
        <v>22</v>
      </c>
      <c r="C7738">
        <v>6</v>
      </c>
      <c r="D7738" t="s">
        <v>23</v>
      </c>
      <c r="E7738" t="s">
        <v>30</v>
      </c>
      <c r="F7738">
        <v>3</v>
      </c>
      <c r="G7738">
        <v>0</v>
      </c>
      <c r="H7738" t="s">
        <v>45</v>
      </c>
      <c r="I7738">
        <v>2473635</v>
      </c>
      <c r="J7738" t="s">
        <v>26</v>
      </c>
      <c r="K7738" t="s">
        <v>27</v>
      </c>
      <c r="L7738">
        <v>1</v>
      </c>
      <c r="M7738">
        <v>0</v>
      </c>
      <c r="N7738">
        <v>0.5</v>
      </c>
      <c r="O7738" t="s">
        <v>28</v>
      </c>
      <c r="P7738">
        <v>1</v>
      </c>
      <c r="Q7738">
        <v>5</v>
      </c>
      <c r="R7738">
        <v>28.6</v>
      </c>
      <c r="S7738">
        <v>95.2</v>
      </c>
      <c r="T7738">
        <v>71.8</v>
      </c>
      <c r="U7738">
        <v>70.7</v>
      </c>
      <c r="V7738">
        <f t="shared" si="666"/>
        <v>-1.0999999999999943</v>
      </c>
      <c r="W7738" t="str">
        <f t="shared" si="667"/>
        <v>Monitor</v>
      </c>
      <c r="X7738" t="str">
        <f t="shared" si="665"/>
        <v>Normal</v>
      </c>
      <c r="Y7738" t="str">
        <f t="shared" si="668"/>
        <v>Local</v>
      </c>
      <c r="Z7738" t="str">
        <f t="shared" si="669"/>
        <v>Healthy</v>
      </c>
      <c r="AA7738" t="s">
        <v>33</v>
      </c>
      <c r="AB7738">
        <v>0</v>
      </c>
    </row>
    <row r="7739" spans="1:28" x14ac:dyDescent="0.3">
      <c r="A7739">
        <v>14</v>
      </c>
      <c r="B7739" t="s">
        <v>38</v>
      </c>
      <c r="C7739">
        <v>9</v>
      </c>
      <c r="D7739" t="s">
        <v>39</v>
      </c>
      <c r="E7739" t="s">
        <v>44</v>
      </c>
      <c r="F7739">
        <v>5</v>
      </c>
      <c r="G7739">
        <v>0</v>
      </c>
      <c r="H7739" t="s">
        <v>36</v>
      </c>
      <c r="I7739">
        <v>215877</v>
      </c>
      <c r="J7739" t="s">
        <v>37</v>
      </c>
      <c r="K7739" t="s">
        <v>37</v>
      </c>
      <c r="L7739">
        <v>1</v>
      </c>
      <c r="M7739">
        <v>0</v>
      </c>
      <c r="N7739">
        <v>2.9</v>
      </c>
      <c r="O7739" t="s">
        <v>49</v>
      </c>
      <c r="P7739">
        <v>0</v>
      </c>
      <c r="Q7739">
        <v>1</v>
      </c>
      <c r="R7739">
        <v>13.4</v>
      </c>
      <c r="S7739">
        <v>80.5</v>
      </c>
      <c r="T7739">
        <v>51.9</v>
      </c>
      <c r="U7739">
        <v>62.5</v>
      </c>
      <c r="V7739">
        <f t="shared" si="666"/>
        <v>10.600000000000001</v>
      </c>
      <c r="W7739" t="str">
        <f t="shared" si="667"/>
        <v>Monitor</v>
      </c>
      <c r="X7739" t="str">
        <f t="shared" si="665"/>
        <v>Surge</v>
      </c>
      <c r="Y7739" t="str">
        <f t="shared" si="668"/>
        <v>Local</v>
      </c>
      <c r="Z7739" t="str">
        <f t="shared" si="669"/>
        <v>At-Risk</v>
      </c>
      <c r="AA7739" t="s">
        <v>33</v>
      </c>
      <c r="AB7739">
        <v>0</v>
      </c>
    </row>
    <row r="7740" spans="1:28" x14ac:dyDescent="0.3">
      <c r="A7740">
        <v>12</v>
      </c>
      <c r="B7740" t="s">
        <v>38</v>
      </c>
      <c r="C7740">
        <v>7</v>
      </c>
      <c r="D7740" t="s">
        <v>23</v>
      </c>
      <c r="E7740" t="s">
        <v>30</v>
      </c>
      <c r="F7740">
        <v>3</v>
      </c>
      <c r="G7740">
        <v>0</v>
      </c>
      <c r="H7740" t="s">
        <v>45</v>
      </c>
      <c r="I7740">
        <v>3704198</v>
      </c>
      <c r="J7740" t="s">
        <v>31</v>
      </c>
      <c r="K7740" t="s">
        <v>27</v>
      </c>
      <c r="L7740">
        <v>1</v>
      </c>
      <c r="M7740">
        <v>1</v>
      </c>
      <c r="N7740">
        <v>1.3</v>
      </c>
      <c r="O7740" t="s">
        <v>28</v>
      </c>
      <c r="P7740">
        <v>1</v>
      </c>
      <c r="Q7740">
        <v>2</v>
      </c>
      <c r="R7740">
        <v>18.399999999999999</v>
      </c>
      <c r="S7740">
        <v>93.8</v>
      </c>
      <c r="T7740">
        <v>59.8</v>
      </c>
      <c r="U7740">
        <v>81.2</v>
      </c>
      <c r="V7740">
        <f t="shared" si="666"/>
        <v>21.400000000000006</v>
      </c>
      <c r="W7740" t="str">
        <f t="shared" si="667"/>
        <v>Monitor</v>
      </c>
      <c r="X7740" t="str">
        <f t="shared" si="665"/>
        <v>Surge</v>
      </c>
      <c r="Y7740" t="str">
        <f t="shared" si="668"/>
        <v>Local</v>
      </c>
      <c r="Z7740" t="str">
        <f t="shared" si="669"/>
        <v>Healthy</v>
      </c>
      <c r="AA7740" t="s">
        <v>42</v>
      </c>
      <c r="AB7740">
        <v>0</v>
      </c>
    </row>
    <row r="7741" spans="1:28" x14ac:dyDescent="0.3">
      <c r="A7741">
        <v>11</v>
      </c>
      <c r="B7741" t="s">
        <v>38</v>
      </c>
      <c r="C7741">
        <v>6</v>
      </c>
      <c r="D7741" t="s">
        <v>23</v>
      </c>
      <c r="E7741" t="s">
        <v>30</v>
      </c>
      <c r="F7741">
        <v>4</v>
      </c>
      <c r="G7741">
        <v>0</v>
      </c>
      <c r="H7741" t="s">
        <v>45</v>
      </c>
      <c r="I7741">
        <v>1818264</v>
      </c>
      <c r="J7741" t="s">
        <v>41</v>
      </c>
      <c r="K7741" t="s">
        <v>43</v>
      </c>
      <c r="L7741">
        <v>1</v>
      </c>
      <c r="M7741">
        <v>1</v>
      </c>
      <c r="N7741">
        <v>2.1</v>
      </c>
      <c r="O7741" t="s">
        <v>49</v>
      </c>
      <c r="P7741">
        <v>1</v>
      </c>
      <c r="Q7741">
        <v>4</v>
      </c>
      <c r="R7741">
        <v>12.9</v>
      </c>
      <c r="S7741">
        <v>88</v>
      </c>
      <c r="T7741">
        <v>78</v>
      </c>
      <c r="U7741">
        <v>75.2</v>
      </c>
      <c r="V7741">
        <f t="shared" si="666"/>
        <v>-2.7999999999999972</v>
      </c>
      <c r="W7741" t="str">
        <f t="shared" si="667"/>
        <v>Monitor</v>
      </c>
      <c r="X7741" t="str">
        <f t="shared" si="665"/>
        <v>Normal</v>
      </c>
      <c r="Y7741" t="str">
        <f t="shared" si="668"/>
        <v>Local</v>
      </c>
      <c r="Z7741" t="str">
        <f t="shared" si="669"/>
        <v>At-Risk</v>
      </c>
      <c r="AA7741" t="s">
        <v>42</v>
      </c>
      <c r="AB7741">
        <v>0</v>
      </c>
    </row>
    <row r="7742" spans="1:28" x14ac:dyDescent="0.3">
      <c r="A7742">
        <v>14</v>
      </c>
      <c r="B7742" t="s">
        <v>22</v>
      </c>
      <c r="C7742">
        <v>8</v>
      </c>
      <c r="D7742" t="s">
        <v>39</v>
      </c>
      <c r="E7742" t="s">
        <v>44</v>
      </c>
      <c r="F7742">
        <v>5</v>
      </c>
      <c r="G7742">
        <v>0</v>
      </c>
      <c r="H7742" t="s">
        <v>25</v>
      </c>
      <c r="I7742">
        <v>663277</v>
      </c>
      <c r="J7742" t="s">
        <v>26</v>
      </c>
      <c r="K7742" t="s">
        <v>26</v>
      </c>
      <c r="L7742">
        <v>1</v>
      </c>
      <c r="M7742">
        <v>1</v>
      </c>
      <c r="N7742">
        <v>2.8</v>
      </c>
      <c r="O7742" t="s">
        <v>49</v>
      </c>
      <c r="P7742">
        <v>1</v>
      </c>
      <c r="Q7742">
        <v>5</v>
      </c>
      <c r="R7742">
        <v>19.899999999999999</v>
      </c>
      <c r="S7742">
        <v>90.1</v>
      </c>
      <c r="T7742">
        <v>60.9</v>
      </c>
      <c r="U7742">
        <v>77.8</v>
      </c>
      <c r="V7742">
        <f t="shared" si="666"/>
        <v>16.899999999999999</v>
      </c>
      <c r="W7742" t="str">
        <f t="shared" si="667"/>
        <v>Monitor</v>
      </c>
      <c r="X7742" t="str">
        <f t="shared" si="665"/>
        <v>Surge</v>
      </c>
      <c r="Y7742" t="str">
        <f t="shared" si="668"/>
        <v>Local</v>
      </c>
      <c r="Z7742" t="str">
        <f t="shared" si="669"/>
        <v>Healthy</v>
      </c>
      <c r="AA7742" t="s">
        <v>42</v>
      </c>
      <c r="AB7742">
        <v>0</v>
      </c>
    </row>
    <row r="7743" spans="1:28" x14ac:dyDescent="0.3">
      <c r="A7743">
        <v>15</v>
      </c>
      <c r="B7743" t="s">
        <v>22</v>
      </c>
      <c r="C7743">
        <v>9</v>
      </c>
      <c r="D7743" t="s">
        <v>23</v>
      </c>
      <c r="E7743" t="s">
        <v>30</v>
      </c>
      <c r="F7743">
        <v>6</v>
      </c>
      <c r="G7743">
        <v>0</v>
      </c>
      <c r="H7743" t="s">
        <v>36</v>
      </c>
      <c r="I7743">
        <v>226294</v>
      </c>
      <c r="J7743" t="s">
        <v>35</v>
      </c>
      <c r="K7743" t="s">
        <v>43</v>
      </c>
      <c r="L7743">
        <v>1</v>
      </c>
      <c r="M7743">
        <v>0</v>
      </c>
      <c r="N7743">
        <v>0.3</v>
      </c>
      <c r="O7743" t="s">
        <v>28</v>
      </c>
      <c r="P7743">
        <v>0</v>
      </c>
      <c r="Q7743">
        <v>4</v>
      </c>
      <c r="R7743">
        <v>10.3</v>
      </c>
      <c r="S7743">
        <v>85.1</v>
      </c>
      <c r="T7743">
        <v>54.6</v>
      </c>
      <c r="U7743">
        <v>75.3</v>
      </c>
      <c r="V7743">
        <f t="shared" ref="V7743:V7796" si="670">U7743-T7743</f>
        <v>20.699999999999996</v>
      </c>
      <c r="W7743" t="str">
        <f t="shared" ref="W7743:W7796" si="671">IF(AND(U7743&lt;45,V7743&lt;-10),"High Risk","Monitor")</f>
        <v>Monitor</v>
      </c>
      <c r="X7743" t="str">
        <f t="shared" si="665"/>
        <v>Surge</v>
      </c>
      <c r="Y7743" t="str">
        <f t="shared" si="668"/>
        <v>Local</v>
      </c>
      <c r="Z7743" t="str">
        <f t="shared" si="669"/>
        <v>At-Risk</v>
      </c>
      <c r="AA7743" t="s">
        <v>42</v>
      </c>
      <c r="AB7743">
        <v>0</v>
      </c>
    </row>
    <row r="7744" spans="1:28" x14ac:dyDescent="0.3">
      <c r="A7744">
        <v>16</v>
      </c>
      <c r="B7744" t="s">
        <v>22</v>
      </c>
      <c r="C7744">
        <v>12</v>
      </c>
      <c r="D7744" t="s">
        <v>23</v>
      </c>
      <c r="E7744" t="s">
        <v>30</v>
      </c>
      <c r="F7744">
        <v>3</v>
      </c>
      <c r="G7744">
        <v>0</v>
      </c>
      <c r="H7744" t="s">
        <v>25</v>
      </c>
      <c r="I7744">
        <v>361351</v>
      </c>
      <c r="J7744" t="s">
        <v>35</v>
      </c>
      <c r="K7744" t="s">
        <v>43</v>
      </c>
      <c r="L7744">
        <v>0</v>
      </c>
      <c r="M7744">
        <v>0</v>
      </c>
      <c r="N7744">
        <v>1.6</v>
      </c>
      <c r="O7744" t="s">
        <v>47</v>
      </c>
      <c r="P7744">
        <v>0</v>
      </c>
      <c r="Q7744">
        <v>3</v>
      </c>
      <c r="R7744">
        <v>15.4</v>
      </c>
      <c r="S7744">
        <v>78.599999999999994</v>
      </c>
      <c r="T7744">
        <v>48.8</v>
      </c>
      <c r="U7744">
        <v>76.5</v>
      </c>
      <c r="V7744">
        <f t="shared" si="670"/>
        <v>27.700000000000003</v>
      </c>
      <c r="W7744" t="str">
        <f t="shared" si="671"/>
        <v>Monitor</v>
      </c>
      <c r="X7744" t="str">
        <f t="shared" si="665"/>
        <v>Surge</v>
      </c>
      <c r="Y7744" t="str">
        <f t="shared" si="668"/>
        <v>Local</v>
      </c>
      <c r="Z7744" t="str">
        <f t="shared" si="669"/>
        <v>At-Risk</v>
      </c>
      <c r="AA7744" t="s">
        <v>42</v>
      </c>
      <c r="AB7744">
        <v>0</v>
      </c>
    </row>
    <row r="7745" spans="1:28" x14ac:dyDescent="0.3">
      <c r="A7745">
        <v>18</v>
      </c>
      <c r="B7745" t="s">
        <v>38</v>
      </c>
      <c r="C7745">
        <v>12</v>
      </c>
      <c r="D7745" t="s">
        <v>48</v>
      </c>
      <c r="E7745" t="s">
        <v>44</v>
      </c>
      <c r="F7745">
        <v>4</v>
      </c>
      <c r="G7745">
        <v>1</v>
      </c>
      <c r="H7745" t="s">
        <v>25</v>
      </c>
      <c r="I7745">
        <v>698397</v>
      </c>
      <c r="J7745" t="s">
        <v>43</v>
      </c>
      <c r="K7745" t="s">
        <v>37</v>
      </c>
      <c r="L7745">
        <v>1</v>
      </c>
      <c r="M7745">
        <v>0</v>
      </c>
      <c r="N7745">
        <v>5.8</v>
      </c>
      <c r="O7745" t="s">
        <v>28</v>
      </c>
      <c r="P7745">
        <v>0</v>
      </c>
      <c r="Q7745">
        <v>2</v>
      </c>
      <c r="R7745">
        <v>14.1</v>
      </c>
      <c r="S7745">
        <v>80.900000000000006</v>
      </c>
      <c r="T7745">
        <v>71.3</v>
      </c>
      <c r="U7745">
        <v>80.2</v>
      </c>
      <c r="V7745">
        <f t="shared" si="670"/>
        <v>8.9000000000000057</v>
      </c>
      <c r="W7745" t="str">
        <f t="shared" si="671"/>
        <v>Monitor</v>
      </c>
      <c r="X7745" t="str">
        <f t="shared" si="665"/>
        <v>Normal</v>
      </c>
      <c r="Y7745" t="str">
        <f t="shared" si="668"/>
        <v>Commuter</v>
      </c>
      <c r="Z7745" t="str">
        <f t="shared" si="669"/>
        <v>At-Risk</v>
      </c>
      <c r="AA7745" t="s">
        <v>42</v>
      </c>
      <c r="AB7745">
        <v>0</v>
      </c>
    </row>
    <row r="7746" spans="1:28" x14ac:dyDescent="0.3">
      <c r="A7746">
        <v>14</v>
      </c>
      <c r="B7746" t="s">
        <v>38</v>
      </c>
      <c r="C7746">
        <v>9</v>
      </c>
      <c r="D7746" t="s">
        <v>23</v>
      </c>
      <c r="E7746" t="s">
        <v>44</v>
      </c>
      <c r="F7746">
        <v>4</v>
      </c>
      <c r="G7746">
        <v>1</v>
      </c>
      <c r="H7746" t="s">
        <v>34</v>
      </c>
      <c r="I7746">
        <v>80546</v>
      </c>
      <c r="J7746" t="s">
        <v>26</v>
      </c>
      <c r="K7746" t="s">
        <v>41</v>
      </c>
      <c r="L7746">
        <v>0</v>
      </c>
      <c r="M7746">
        <v>0</v>
      </c>
      <c r="N7746">
        <v>0.8</v>
      </c>
      <c r="O7746" t="s">
        <v>28</v>
      </c>
      <c r="P7746">
        <v>0</v>
      </c>
      <c r="Q7746">
        <v>2</v>
      </c>
      <c r="R7746">
        <v>9.1999999999999993</v>
      </c>
      <c r="S7746">
        <v>77.8</v>
      </c>
      <c r="T7746">
        <v>62.3</v>
      </c>
      <c r="U7746">
        <v>66.7</v>
      </c>
      <c r="V7746">
        <f t="shared" si="670"/>
        <v>4.4000000000000057</v>
      </c>
      <c r="W7746" t="str">
        <f t="shared" si="671"/>
        <v>Monitor</v>
      </c>
      <c r="X7746" t="str">
        <f t="shared" si="665"/>
        <v>Normal</v>
      </c>
      <c r="Y7746" t="str">
        <f t="shared" si="668"/>
        <v>Local</v>
      </c>
      <c r="Z7746" t="str">
        <f t="shared" si="669"/>
        <v>At-Risk</v>
      </c>
      <c r="AA7746" t="s">
        <v>33</v>
      </c>
      <c r="AB7746">
        <v>0</v>
      </c>
    </row>
    <row r="7747" spans="1:28" x14ac:dyDescent="0.3">
      <c r="A7747">
        <v>12</v>
      </c>
      <c r="B7747" t="s">
        <v>22</v>
      </c>
      <c r="C7747">
        <v>8</v>
      </c>
      <c r="D7747" t="s">
        <v>23</v>
      </c>
      <c r="E7747" t="s">
        <v>30</v>
      </c>
      <c r="F7747">
        <v>5</v>
      </c>
      <c r="G7747">
        <v>0</v>
      </c>
      <c r="H7747" t="s">
        <v>34</v>
      </c>
      <c r="I7747">
        <v>98044</v>
      </c>
      <c r="J7747" t="s">
        <v>37</v>
      </c>
      <c r="K7747" t="s">
        <v>32</v>
      </c>
      <c r="L7747">
        <v>0</v>
      </c>
      <c r="M7747">
        <v>1</v>
      </c>
      <c r="N7747">
        <v>0.9</v>
      </c>
      <c r="O7747" t="s">
        <v>28</v>
      </c>
      <c r="P7747">
        <v>0</v>
      </c>
      <c r="Q7747">
        <v>3</v>
      </c>
      <c r="R7747">
        <v>13.2</v>
      </c>
      <c r="S7747">
        <v>78</v>
      </c>
      <c r="T7747">
        <v>42.3</v>
      </c>
      <c r="U7747">
        <v>44.8</v>
      </c>
      <c r="V7747">
        <f t="shared" si="670"/>
        <v>2.5</v>
      </c>
      <c r="W7747" t="str">
        <f t="shared" si="671"/>
        <v>Monitor</v>
      </c>
      <c r="X7747" t="str">
        <f t="shared" ref="X7747:X7810" si="672">IF(V7747&gt;10, "Surge", "Normal")</f>
        <v>Normal</v>
      </c>
      <c r="Y7747" t="str">
        <f t="shared" si="668"/>
        <v>Local</v>
      </c>
      <c r="Z7747" t="str">
        <f t="shared" si="669"/>
        <v>At-Risk</v>
      </c>
      <c r="AA7747" t="s">
        <v>29</v>
      </c>
      <c r="AB7747">
        <v>0</v>
      </c>
    </row>
    <row r="7748" spans="1:28" x14ac:dyDescent="0.3">
      <c r="A7748">
        <v>14</v>
      </c>
      <c r="B7748" t="s">
        <v>22</v>
      </c>
      <c r="C7748">
        <v>8</v>
      </c>
      <c r="D7748" t="s">
        <v>23</v>
      </c>
      <c r="E7748" t="s">
        <v>30</v>
      </c>
      <c r="F7748">
        <v>6</v>
      </c>
      <c r="G7748">
        <v>0</v>
      </c>
      <c r="H7748" t="s">
        <v>34</v>
      </c>
      <c r="I7748">
        <v>60548</v>
      </c>
      <c r="J7748" t="s">
        <v>32</v>
      </c>
      <c r="K7748" t="s">
        <v>31</v>
      </c>
      <c r="L7748">
        <v>0</v>
      </c>
      <c r="M7748">
        <v>0</v>
      </c>
      <c r="N7748">
        <v>0.8</v>
      </c>
      <c r="O7748" t="s">
        <v>47</v>
      </c>
      <c r="P7748">
        <v>0</v>
      </c>
      <c r="Q7748">
        <v>5</v>
      </c>
      <c r="R7748">
        <v>10.1</v>
      </c>
      <c r="S7748">
        <v>87.5</v>
      </c>
      <c r="T7748">
        <v>50.5</v>
      </c>
      <c r="U7748">
        <v>55.2</v>
      </c>
      <c r="V7748">
        <f t="shared" si="670"/>
        <v>4.7000000000000028</v>
      </c>
      <c r="W7748" t="str">
        <f t="shared" si="671"/>
        <v>Monitor</v>
      </c>
      <c r="X7748" t="str">
        <f t="shared" si="672"/>
        <v>Normal</v>
      </c>
      <c r="Y7748" t="str">
        <f t="shared" si="668"/>
        <v>Local</v>
      </c>
      <c r="Z7748" t="str">
        <f t="shared" si="669"/>
        <v>At-Risk</v>
      </c>
      <c r="AA7748" t="s">
        <v>29</v>
      </c>
      <c r="AB7748">
        <v>0</v>
      </c>
    </row>
    <row r="7749" spans="1:28" x14ac:dyDescent="0.3">
      <c r="A7749">
        <v>11</v>
      </c>
      <c r="B7749" t="s">
        <v>22</v>
      </c>
      <c r="C7749">
        <v>6</v>
      </c>
      <c r="D7749" t="s">
        <v>23</v>
      </c>
      <c r="E7749" t="s">
        <v>44</v>
      </c>
      <c r="F7749">
        <v>2</v>
      </c>
      <c r="G7749">
        <v>0</v>
      </c>
      <c r="H7749" t="s">
        <v>36</v>
      </c>
      <c r="I7749">
        <v>213052</v>
      </c>
      <c r="J7749" t="s">
        <v>32</v>
      </c>
      <c r="K7749" t="s">
        <v>26</v>
      </c>
      <c r="L7749">
        <v>0</v>
      </c>
      <c r="M7749">
        <v>1</v>
      </c>
      <c r="N7749">
        <v>8.8000000000000007</v>
      </c>
      <c r="O7749" t="s">
        <v>28</v>
      </c>
      <c r="P7749">
        <v>0</v>
      </c>
      <c r="Q7749">
        <v>3</v>
      </c>
      <c r="R7749">
        <v>11.2</v>
      </c>
      <c r="S7749">
        <v>85.4</v>
      </c>
      <c r="T7749">
        <v>59.8</v>
      </c>
      <c r="U7749">
        <v>60.3</v>
      </c>
      <c r="V7749">
        <f t="shared" si="670"/>
        <v>0.5</v>
      </c>
      <c r="W7749" t="str">
        <f t="shared" si="671"/>
        <v>Monitor</v>
      </c>
      <c r="X7749" t="str">
        <f t="shared" si="672"/>
        <v>Normal</v>
      </c>
      <c r="Y7749" t="str">
        <f t="shared" si="668"/>
        <v>Commuter</v>
      </c>
      <c r="Z7749" t="str">
        <f t="shared" si="669"/>
        <v>At-Risk</v>
      </c>
      <c r="AA7749" t="s">
        <v>33</v>
      </c>
      <c r="AB7749">
        <v>0</v>
      </c>
    </row>
    <row r="7750" spans="1:28" x14ac:dyDescent="0.3">
      <c r="A7750">
        <v>16</v>
      </c>
      <c r="B7750" t="s">
        <v>22</v>
      </c>
      <c r="C7750">
        <v>11</v>
      </c>
      <c r="D7750" t="s">
        <v>23</v>
      </c>
      <c r="E7750" t="s">
        <v>30</v>
      </c>
      <c r="F7750">
        <v>3</v>
      </c>
      <c r="G7750">
        <v>0</v>
      </c>
      <c r="H7750" t="s">
        <v>34</v>
      </c>
      <c r="I7750">
        <v>86197</v>
      </c>
      <c r="J7750" t="s">
        <v>37</v>
      </c>
      <c r="K7750" t="s">
        <v>43</v>
      </c>
      <c r="L7750">
        <v>0</v>
      </c>
      <c r="M7750">
        <v>0</v>
      </c>
      <c r="N7750">
        <v>0.2</v>
      </c>
      <c r="O7750" t="s">
        <v>47</v>
      </c>
      <c r="P7750">
        <v>0</v>
      </c>
      <c r="Q7750">
        <v>4</v>
      </c>
      <c r="R7750">
        <v>10.1</v>
      </c>
      <c r="S7750">
        <v>80</v>
      </c>
      <c r="T7750">
        <v>54.9</v>
      </c>
      <c r="U7750">
        <v>60.2</v>
      </c>
      <c r="V7750">
        <f t="shared" si="670"/>
        <v>5.3000000000000043</v>
      </c>
      <c r="W7750" t="str">
        <f t="shared" si="671"/>
        <v>Monitor</v>
      </c>
      <c r="X7750" t="str">
        <f t="shared" si="672"/>
        <v>Normal</v>
      </c>
      <c r="Y7750" t="str">
        <f t="shared" si="668"/>
        <v>Local</v>
      </c>
      <c r="Z7750" t="str">
        <f t="shared" si="669"/>
        <v>At-Risk</v>
      </c>
      <c r="AA7750" t="s">
        <v>33</v>
      </c>
      <c r="AB7750">
        <v>0</v>
      </c>
    </row>
    <row r="7751" spans="1:28" x14ac:dyDescent="0.3">
      <c r="A7751">
        <v>17</v>
      </c>
      <c r="B7751" t="s">
        <v>22</v>
      </c>
      <c r="C7751">
        <v>12</v>
      </c>
      <c r="D7751" t="s">
        <v>23</v>
      </c>
      <c r="E7751" t="s">
        <v>24</v>
      </c>
      <c r="F7751">
        <v>5</v>
      </c>
      <c r="G7751">
        <v>0</v>
      </c>
      <c r="H7751" t="s">
        <v>25</v>
      </c>
      <c r="I7751">
        <v>497706</v>
      </c>
      <c r="J7751" t="s">
        <v>32</v>
      </c>
      <c r="K7751" t="s">
        <v>43</v>
      </c>
      <c r="L7751">
        <v>1</v>
      </c>
      <c r="M7751">
        <v>1</v>
      </c>
      <c r="N7751">
        <v>8.9</v>
      </c>
      <c r="O7751" t="s">
        <v>28</v>
      </c>
      <c r="P7751">
        <v>0</v>
      </c>
      <c r="Q7751">
        <v>4</v>
      </c>
      <c r="R7751">
        <v>11.7</v>
      </c>
      <c r="S7751">
        <v>74.2</v>
      </c>
      <c r="T7751">
        <v>50.9</v>
      </c>
      <c r="U7751">
        <v>67.5</v>
      </c>
      <c r="V7751">
        <f t="shared" si="670"/>
        <v>16.600000000000001</v>
      </c>
      <c r="W7751" t="str">
        <f t="shared" si="671"/>
        <v>Monitor</v>
      </c>
      <c r="X7751" t="str">
        <f t="shared" si="672"/>
        <v>Surge</v>
      </c>
      <c r="Y7751" t="str">
        <f t="shared" si="668"/>
        <v>Commuter</v>
      </c>
      <c r="Z7751" t="str">
        <f t="shared" si="669"/>
        <v>Chronic Absenteeism</v>
      </c>
      <c r="AA7751" t="s">
        <v>33</v>
      </c>
      <c r="AB7751">
        <v>0</v>
      </c>
    </row>
    <row r="7752" spans="1:28" x14ac:dyDescent="0.3">
      <c r="A7752">
        <v>10</v>
      </c>
      <c r="B7752" t="s">
        <v>22</v>
      </c>
      <c r="C7752">
        <v>6</v>
      </c>
      <c r="D7752" t="s">
        <v>48</v>
      </c>
      <c r="E7752" t="s">
        <v>30</v>
      </c>
      <c r="F7752">
        <v>4</v>
      </c>
      <c r="G7752">
        <v>1</v>
      </c>
      <c r="H7752" t="s">
        <v>25</v>
      </c>
      <c r="I7752">
        <v>480299</v>
      </c>
      <c r="J7752" t="s">
        <v>37</v>
      </c>
      <c r="K7752" t="s">
        <v>37</v>
      </c>
      <c r="L7752">
        <v>1</v>
      </c>
      <c r="M7752">
        <v>0</v>
      </c>
      <c r="N7752">
        <v>2.6</v>
      </c>
      <c r="O7752" t="s">
        <v>28</v>
      </c>
      <c r="P7752">
        <v>1</v>
      </c>
      <c r="Q7752">
        <v>4</v>
      </c>
      <c r="R7752">
        <v>14.2</v>
      </c>
      <c r="S7752">
        <v>92.7</v>
      </c>
      <c r="T7752">
        <v>49.8</v>
      </c>
      <c r="U7752">
        <v>62.2</v>
      </c>
      <c r="V7752">
        <f t="shared" si="670"/>
        <v>12.400000000000006</v>
      </c>
      <c r="W7752" t="str">
        <f t="shared" si="671"/>
        <v>Monitor</v>
      </c>
      <c r="X7752" t="str">
        <f t="shared" si="672"/>
        <v>Surge</v>
      </c>
      <c r="Y7752" t="str">
        <f t="shared" si="668"/>
        <v>Local</v>
      </c>
      <c r="Z7752" t="str">
        <f t="shared" si="669"/>
        <v>Healthy</v>
      </c>
      <c r="AA7752" t="s">
        <v>33</v>
      </c>
      <c r="AB7752">
        <v>0</v>
      </c>
    </row>
    <row r="7753" spans="1:28" x14ac:dyDescent="0.3">
      <c r="A7753">
        <v>11</v>
      </c>
      <c r="B7753" t="s">
        <v>46</v>
      </c>
      <c r="C7753">
        <v>6</v>
      </c>
      <c r="D7753" t="s">
        <v>23</v>
      </c>
      <c r="E7753" t="s">
        <v>44</v>
      </c>
      <c r="F7753">
        <v>6</v>
      </c>
      <c r="G7753">
        <v>0</v>
      </c>
      <c r="H7753" t="s">
        <v>36</v>
      </c>
      <c r="I7753">
        <v>312807</v>
      </c>
      <c r="J7753" t="s">
        <v>37</v>
      </c>
      <c r="K7753" t="s">
        <v>41</v>
      </c>
      <c r="L7753">
        <v>0</v>
      </c>
      <c r="M7753">
        <v>0</v>
      </c>
      <c r="N7753">
        <v>3.6</v>
      </c>
      <c r="O7753" t="s">
        <v>28</v>
      </c>
      <c r="P7753">
        <v>0</v>
      </c>
      <c r="Q7753">
        <v>2</v>
      </c>
      <c r="R7753">
        <v>15.8</v>
      </c>
      <c r="S7753">
        <v>87.6</v>
      </c>
      <c r="T7753">
        <v>60.2</v>
      </c>
      <c r="U7753">
        <v>67.2</v>
      </c>
      <c r="V7753">
        <f t="shared" si="670"/>
        <v>7</v>
      </c>
      <c r="W7753" t="str">
        <f t="shared" si="671"/>
        <v>Monitor</v>
      </c>
      <c r="X7753" t="str">
        <f t="shared" si="672"/>
        <v>Normal</v>
      </c>
      <c r="Y7753" t="str">
        <f t="shared" si="668"/>
        <v>Local</v>
      </c>
      <c r="Z7753" t="str">
        <f t="shared" si="669"/>
        <v>At-Risk</v>
      </c>
      <c r="AA7753" t="s">
        <v>33</v>
      </c>
      <c r="AB7753">
        <v>0</v>
      </c>
    </row>
    <row r="7754" spans="1:28" x14ac:dyDescent="0.3">
      <c r="A7754">
        <v>10</v>
      </c>
      <c r="B7754" t="s">
        <v>38</v>
      </c>
      <c r="C7754">
        <v>6</v>
      </c>
      <c r="D7754" t="s">
        <v>39</v>
      </c>
      <c r="E7754" t="s">
        <v>24</v>
      </c>
      <c r="F7754">
        <v>6</v>
      </c>
      <c r="G7754">
        <v>0</v>
      </c>
      <c r="H7754" t="s">
        <v>34</v>
      </c>
      <c r="I7754">
        <v>89789</v>
      </c>
      <c r="J7754" t="s">
        <v>43</v>
      </c>
      <c r="K7754" t="s">
        <v>31</v>
      </c>
      <c r="L7754">
        <v>0</v>
      </c>
      <c r="M7754">
        <v>0</v>
      </c>
      <c r="N7754">
        <v>1.2</v>
      </c>
      <c r="O7754" t="s">
        <v>28</v>
      </c>
      <c r="P7754">
        <v>0</v>
      </c>
      <c r="Q7754">
        <v>4</v>
      </c>
      <c r="R7754">
        <v>6.8</v>
      </c>
      <c r="S7754">
        <v>81.2</v>
      </c>
      <c r="T7754">
        <v>50.2</v>
      </c>
      <c r="U7754">
        <v>58</v>
      </c>
      <c r="V7754">
        <f t="shared" si="670"/>
        <v>7.7999999999999972</v>
      </c>
      <c r="W7754" t="str">
        <f t="shared" si="671"/>
        <v>Monitor</v>
      </c>
      <c r="X7754" t="str">
        <f t="shared" si="672"/>
        <v>Normal</v>
      </c>
      <c r="Y7754" t="str">
        <f t="shared" si="668"/>
        <v>Local</v>
      </c>
      <c r="Z7754" t="str">
        <f t="shared" si="669"/>
        <v>At-Risk</v>
      </c>
      <c r="AA7754" t="s">
        <v>29</v>
      </c>
      <c r="AB7754">
        <v>0</v>
      </c>
    </row>
    <row r="7755" spans="1:28" x14ac:dyDescent="0.3">
      <c r="A7755">
        <v>15</v>
      </c>
      <c r="B7755" t="s">
        <v>46</v>
      </c>
      <c r="C7755">
        <v>9</v>
      </c>
      <c r="D7755" t="s">
        <v>39</v>
      </c>
      <c r="E7755" t="s">
        <v>44</v>
      </c>
      <c r="F7755">
        <v>5</v>
      </c>
      <c r="G7755">
        <v>0</v>
      </c>
      <c r="H7755" t="s">
        <v>34</v>
      </c>
      <c r="I7755">
        <v>173504</v>
      </c>
      <c r="J7755" t="s">
        <v>35</v>
      </c>
      <c r="K7755" t="s">
        <v>37</v>
      </c>
      <c r="L7755">
        <v>1</v>
      </c>
      <c r="M7755">
        <v>0</v>
      </c>
      <c r="N7755">
        <v>2.6</v>
      </c>
      <c r="O7755" t="s">
        <v>47</v>
      </c>
      <c r="P7755">
        <v>1</v>
      </c>
      <c r="Q7755">
        <v>3</v>
      </c>
      <c r="R7755">
        <v>20.9</v>
      </c>
      <c r="S7755">
        <v>80.8</v>
      </c>
      <c r="T7755">
        <v>60.4</v>
      </c>
      <c r="U7755">
        <v>75.3</v>
      </c>
      <c r="V7755">
        <f t="shared" si="670"/>
        <v>14.899999999999999</v>
      </c>
      <c r="W7755" t="str">
        <f t="shared" si="671"/>
        <v>Monitor</v>
      </c>
      <c r="X7755" t="str">
        <f t="shared" si="672"/>
        <v>Surge</v>
      </c>
      <c r="Y7755" t="str">
        <f t="shared" si="668"/>
        <v>Local</v>
      </c>
      <c r="Z7755" t="str">
        <f t="shared" si="669"/>
        <v>At-Risk</v>
      </c>
      <c r="AA7755" t="s">
        <v>42</v>
      </c>
      <c r="AB7755">
        <v>0</v>
      </c>
    </row>
    <row r="7756" spans="1:28" x14ac:dyDescent="0.3">
      <c r="A7756">
        <v>14</v>
      </c>
      <c r="B7756" t="s">
        <v>46</v>
      </c>
      <c r="C7756">
        <v>9</v>
      </c>
      <c r="D7756" t="s">
        <v>23</v>
      </c>
      <c r="E7756" t="s">
        <v>30</v>
      </c>
      <c r="F7756">
        <v>6</v>
      </c>
      <c r="G7756">
        <v>0</v>
      </c>
      <c r="H7756" t="s">
        <v>25</v>
      </c>
      <c r="I7756">
        <v>411051</v>
      </c>
      <c r="J7756" t="s">
        <v>32</v>
      </c>
      <c r="K7756" t="s">
        <v>26</v>
      </c>
      <c r="L7756">
        <v>0</v>
      </c>
      <c r="M7756">
        <v>0</v>
      </c>
      <c r="O7756" t="s">
        <v>28</v>
      </c>
      <c r="P7756">
        <v>0</v>
      </c>
      <c r="Q7756">
        <v>2</v>
      </c>
      <c r="R7756">
        <v>15.4</v>
      </c>
      <c r="S7756">
        <v>72.400000000000006</v>
      </c>
      <c r="T7756">
        <v>62.8</v>
      </c>
      <c r="U7756">
        <v>63.3</v>
      </c>
      <c r="V7756">
        <f t="shared" si="670"/>
        <v>0.5</v>
      </c>
      <c r="W7756" t="str">
        <f t="shared" si="671"/>
        <v>Monitor</v>
      </c>
      <c r="X7756" t="str">
        <f t="shared" si="672"/>
        <v>Normal</v>
      </c>
      <c r="Y7756" t="str">
        <f t="shared" si="668"/>
        <v>Local</v>
      </c>
      <c r="Z7756" t="str">
        <f t="shared" si="669"/>
        <v>Chronic Absenteeism</v>
      </c>
      <c r="AA7756" t="s">
        <v>33</v>
      </c>
      <c r="AB7756">
        <v>0</v>
      </c>
    </row>
    <row r="7757" spans="1:28" x14ac:dyDescent="0.3">
      <c r="A7757">
        <v>12</v>
      </c>
      <c r="B7757" t="s">
        <v>22</v>
      </c>
      <c r="C7757">
        <v>8</v>
      </c>
      <c r="D7757" t="s">
        <v>39</v>
      </c>
      <c r="E7757" t="s">
        <v>44</v>
      </c>
      <c r="F7757">
        <v>3</v>
      </c>
      <c r="G7757">
        <v>1</v>
      </c>
      <c r="H7757" t="s">
        <v>36</v>
      </c>
      <c r="I7757">
        <v>313011</v>
      </c>
      <c r="J7757" t="s">
        <v>35</v>
      </c>
      <c r="K7757" t="s">
        <v>41</v>
      </c>
      <c r="L7757">
        <v>1</v>
      </c>
      <c r="M7757">
        <v>0</v>
      </c>
      <c r="N7757">
        <v>3.1</v>
      </c>
      <c r="O7757" t="s">
        <v>28</v>
      </c>
      <c r="P7757">
        <v>0</v>
      </c>
      <c r="Q7757">
        <v>5</v>
      </c>
      <c r="R7757">
        <v>18.8</v>
      </c>
      <c r="S7757">
        <v>100</v>
      </c>
      <c r="T7757">
        <v>72.3</v>
      </c>
      <c r="U7757">
        <v>68.7</v>
      </c>
      <c r="V7757">
        <f t="shared" si="670"/>
        <v>-3.5999999999999943</v>
      </c>
      <c r="W7757" t="str">
        <f t="shared" si="671"/>
        <v>Monitor</v>
      </c>
      <c r="X7757" t="str">
        <f t="shared" si="672"/>
        <v>Normal</v>
      </c>
      <c r="Y7757" t="str">
        <f t="shared" ref="Y7757:Y7815" si="673">IF(N7757&lt;5,"Local",IF(N7757&lt;=15,"Commuter","Distant"))</f>
        <v>Local</v>
      </c>
      <c r="Z7757" t="str">
        <f t="shared" si="669"/>
        <v>Healthy</v>
      </c>
      <c r="AA7757" t="s">
        <v>33</v>
      </c>
      <c r="AB7757">
        <v>0</v>
      </c>
    </row>
    <row r="7758" spans="1:28" x14ac:dyDescent="0.3">
      <c r="A7758">
        <v>14</v>
      </c>
      <c r="B7758" t="s">
        <v>38</v>
      </c>
      <c r="C7758">
        <v>9</v>
      </c>
      <c r="D7758" t="s">
        <v>39</v>
      </c>
      <c r="E7758" t="s">
        <v>24</v>
      </c>
      <c r="F7758">
        <v>4</v>
      </c>
      <c r="G7758">
        <v>0</v>
      </c>
      <c r="H7758" t="s">
        <v>25</v>
      </c>
      <c r="I7758">
        <v>635757</v>
      </c>
      <c r="J7758" t="s">
        <v>41</v>
      </c>
      <c r="K7758" t="s">
        <v>43</v>
      </c>
      <c r="L7758">
        <v>1</v>
      </c>
      <c r="M7758">
        <v>0</v>
      </c>
      <c r="N7758">
        <v>3.9</v>
      </c>
      <c r="O7758" t="s">
        <v>28</v>
      </c>
      <c r="P7758">
        <v>0</v>
      </c>
      <c r="Q7758">
        <v>4</v>
      </c>
      <c r="R7758">
        <v>13.9</v>
      </c>
      <c r="S7758">
        <v>86.6</v>
      </c>
      <c r="T7758">
        <v>52.5</v>
      </c>
      <c r="U7758">
        <v>70.8</v>
      </c>
      <c r="V7758">
        <f t="shared" si="670"/>
        <v>18.299999999999997</v>
      </c>
      <c r="W7758" t="str">
        <f t="shared" si="671"/>
        <v>Monitor</v>
      </c>
      <c r="X7758" t="str">
        <f t="shared" si="672"/>
        <v>Surge</v>
      </c>
      <c r="Y7758" t="str">
        <f t="shared" si="673"/>
        <v>Local</v>
      </c>
      <c r="Z7758" t="str">
        <f t="shared" si="669"/>
        <v>At-Risk</v>
      </c>
      <c r="AA7758" t="s">
        <v>33</v>
      </c>
      <c r="AB7758">
        <v>0</v>
      </c>
    </row>
    <row r="7759" spans="1:28" x14ac:dyDescent="0.3">
      <c r="A7759">
        <v>11</v>
      </c>
      <c r="B7759" t="s">
        <v>22</v>
      </c>
      <c r="C7759">
        <v>7</v>
      </c>
      <c r="D7759" t="s">
        <v>48</v>
      </c>
      <c r="E7759" t="s">
        <v>44</v>
      </c>
      <c r="F7759">
        <v>5</v>
      </c>
      <c r="G7759">
        <v>0</v>
      </c>
      <c r="H7759" t="s">
        <v>25</v>
      </c>
      <c r="I7759">
        <v>388010</v>
      </c>
      <c r="J7759" t="s">
        <v>43</v>
      </c>
      <c r="K7759" t="s">
        <v>35</v>
      </c>
      <c r="L7759">
        <v>1</v>
      </c>
      <c r="M7759">
        <v>0</v>
      </c>
      <c r="N7759">
        <v>4.5</v>
      </c>
      <c r="O7759" t="s">
        <v>47</v>
      </c>
      <c r="P7759">
        <v>0</v>
      </c>
      <c r="Q7759">
        <v>2</v>
      </c>
      <c r="R7759">
        <v>11.8</v>
      </c>
      <c r="S7759">
        <v>85.6</v>
      </c>
      <c r="T7759">
        <v>76.599999999999994</v>
      </c>
      <c r="U7759">
        <v>71.3</v>
      </c>
      <c r="V7759">
        <f t="shared" si="670"/>
        <v>-5.2999999999999972</v>
      </c>
      <c r="W7759" t="str">
        <f t="shared" si="671"/>
        <v>Monitor</v>
      </c>
      <c r="X7759" t="str">
        <f t="shared" si="672"/>
        <v>Normal</v>
      </c>
      <c r="Y7759" t="str">
        <f t="shared" si="673"/>
        <v>Local</v>
      </c>
      <c r="Z7759" t="str">
        <f t="shared" si="669"/>
        <v>At-Risk</v>
      </c>
      <c r="AA7759" t="s">
        <v>33</v>
      </c>
      <c r="AB7759">
        <v>0</v>
      </c>
    </row>
    <row r="7760" spans="1:28" x14ac:dyDescent="0.3">
      <c r="A7760">
        <v>10</v>
      </c>
      <c r="B7760" t="s">
        <v>38</v>
      </c>
      <c r="C7760">
        <v>6</v>
      </c>
      <c r="D7760" t="s">
        <v>23</v>
      </c>
      <c r="E7760" t="s">
        <v>44</v>
      </c>
      <c r="F7760">
        <v>3</v>
      </c>
      <c r="G7760">
        <v>0</v>
      </c>
      <c r="H7760" t="s">
        <v>34</v>
      </c>
      <c r="I7760">
        <v>114569</v>
      </c>
      <c r="J7760" t="s">
        <v>26</v>
      </c>
      <c r="K7760" t="s">
        <v>37</v>
      </c>
      <c r="L7760">
        <v>0</v>
      </c>
      <c r="M7760">
        <v>0</v>
      </c>
      <c r="N7760">
        <v>5.4</v>
      </c>
      <c r="O7760" t="s">
        <v>28</v>
      </c>
      <c r="P7760">
        <v>0</v>
      </c>
      <c r="Q7760">
        <v>3</v>
      </c>
      <c r="R7760">
        <v>12.7</v>
      </c>
      <c r="S7760">
        <v>89.7</v>
      </c>
      <c r="T7760">
        <v>70.400000000000006</v>
      </c>
      <c r="U7760">
        <v>50.8</v>
      </c>
      <c r="V7760">
        <f t="shared" si="670"/>
        <v>-19.600000000000009</v>
      </c>
      <c r="W7760" t="str">
        <f t="shared" si="671"/>
        <v>Monitor</v>
      </c>
      <c r="X7760" t="str">
        <f t="shared" si="672"/>
        <v>Normal</v>
      </c>
      <c r="Y7760" t="str">
        <f t="shared" si="673"/>
        <v>Commuter</v>
      </c>
      <c r="Z7760" t="str">
        <f t="shared" si="669"/>
        <v>At-Risk</v>
      </c>
      <c r="AA7760" t="s">
        <v>29</v>
      </c>
      <c r="AB7760">
        <v>0</v>
      </c>
    </row>
    <row r="7761" spans="1:28" x14ac:dyDescent="0.3">
      <c r="A7761">
        <v>17</v>
      </c>
      <c r="B7761" t="s">
        <v>22</v>
      </c>
      <c r="C7761">
        <v>11</v>
      </c>
      <c r="D7761" t="s">
        <v>23</v>
      </c>
      <c r="E7761" t="s">
        <v>24</v>
      </c>
      <c r="F7761">
        <v>7</v>
      </c>
      <c r="G7761">
        <v>0</v>
      </c>
      <c r="H7761" t="s">
        <v>25</v>
      </c>
      <c r="I7761">
        <v>470611</v>
      </c>
      <c r="J7761" t="s">
        <v>37</v>
      </c>
      <c r="K7761" t="s">
        <v>32</v>
      </c>
      <c r="L7761">
        <v>0</v>
      </c>
      <c r="M7761">
        <v>1</v>
      </c>
      <c r="N7761">
        <v>9.6</v>
      </c>
      <c r="O7761" t="s">
        <v>28</v>
      </c>
      <c r="P7761">
        <v>0</v>
      </c>
      <c r="Q7761">
        <v>5</v>
      </c>
      <c r="R7761">
        <v>16.8</v>
      </c>
      <c r="S7761">
        <v>78.5</v>
      </c>
      <c r="T7761">
        <v>52.4</v>
      </c>
      <c r="U7761">
        <v>68.099999999999994</v>
      </c>
      <c r="V7761">
        <f t="shared" si="670"/>
        <v>15.699999999999996</v>
      </c>
      <c r="W7761" t="str">
        <f t="shared" si="671"/>
        <v>Monitor</v>
      </c>
      <c r="X7761" t="str">
        <f t="shared" si="672"/>
        <v>Surge</v>
      </c>
      <c r="Y7761" t="str">
        <f t="shared" si="673"/>
        <v>Commuter</v>
      </c>
      <c r="Z7761" t="str">
        <f t="shared" si="669"/>
        <v>At-Risk</v>
      </c>
      <c r="AA7761" t="s">
        <v>33</v>
      </c>
      <c r="AB7761">
        <v>0</v>
      </c>
    </row>
    <row r="7762" spans="1:28" x14ac:dyDescent="0.3">
      <c r="A7762">
        <v>13</v>
      </c>
      <c r="B7762" t="s">
        <v>22</v>
      </c>
      <c r="C7762">
        <v>9</v>
      </c>
      <c r="D7762" t="s">
        <v>23</v>
      </c>
      <c r="E7762" t="s">
        <v>24</v>
      </c>
      <c r="F7762">
        <v>3</v>
      </c>
      <c r="G7762">
        <v>0</v>
      </c>
      <c r="H7762" t="s">
        <v>34</v>
      </c>
      <c r="I7762">
        <v>105065</v>
      </c>
      <c r="J7762" t="s">
        <v>43</v>
      </c>
      <c r="K7762" t="s">
        <v>32</v>
      </c>
      <c r="L7762">
        <v>1</v>
      </c>
      <c r="M7762">
        <v>0</v>
      </c>
      <c r="N7762">
        <v>2.1</v>
      </c>
      <c r="O7762" t="s">
        <v>28</v>
      </c>
      <c r="P7762">
        <v>0</v>
      </c>
      <c r="Q7762">
        <v>3</v>
      </c>
      <c r="R7762">
        <v>13.2</v>
      </c>
      <c r="S7762">
        <v>90.2</v>
      </c>
      <c r="T7762">
        <v>59.7</v>
      </c>
      <c r="U7762">
        <v>59.6</v>
      </c>
      <c r="V7762">
        <f t="shared" si="670"/>
        <v>-0.10000000000000142</v>
      </c>
      <c r="W7762" t="str">
        <f t="shared" si="671"/>
        <v>Monitor</v>
      </c>
      <c r="X7762" t="str">
        <f t="shared" si="672"/>
        <v>Normal</v>
      </c>
      <c r="Y7762" t="str">
        <f t="shared" si="673"/>
        <v>Local</v>
      </c>
      <c r="Z7762" t="str">
        <f t="shared" si="669"/>
        <v>Healthy</v>
      </c>
      <c r="AA7762" t="s">
        <v>29</v>
      </c>
      <c r="AB7762">
        <v>0</v>
      </c>
    </row>
    <row r="7763" spans="1:28" x14ac:dyDescent="0.3">
      <c r="A7763">
        <v>13</v>
      </c>
      <c r="B7763" t="s">
        <v>38</v>
      </c>
      <c r="C7763">
        <v>8</v>
      </c>
      <c r="D7763" t="s">
        <v>23</v>
      </c>
      <c r="E7763" t="s">
        <v>24</v>
      </c>
      <c r="F7763">
        <v>4</v>
      </c>
      <c r="G7763">
        <v>0</v>
      </c>
      <c r="H7763" t="s">
        <v>25</v>
      </c>
      <c r="I7763">
        <v>529298</v>
      </c>
      <c r="J7763" t="s">
        <v>43</v>
      </c>
      <c r="K7763" t="s">
        <v>41</v>
      </c>
      <c r="M7763">
        <v>0</v>
      </c>
      <c r="N7763">
        <v>2.1</v>
      </c>
      <c r="O7763" t="s">
        <v>28</v>
      </c>
      <c r="P7763">
        <v>0</v>
      </c>
      <c r="Q7763">
        <v>4</v>
      </c>
      <c r="R7763">
        <v>10.1</v>
      </c>
      <c r="S7763">
        <v>85.1</v>
      </c>
      <c r="T7763">
        <v>74.400000000000006</v>
      </c>
      <c r="U7763">
        <v>84.3</v>
      </c>
      <c r="V7763">
        <f t="shared" si="670"/>
        <v>9.8999999999999915</v>
      </c>
      <c r="W7763" t="str">
        <f t="shared" si="671"/>
        <v>Monitor</v>
      </c>
      <c r="X7763" t="str">
        <f t="shared" si="672"/>
        <v>Normal</v>
      </c>
      <c r="Y7763" t="str">
        <f t="shared" si="673"/>
        <v>Local</v>
      </c>
      <c r="Z7763" t="str">
        <f t="shared" si="669"/>
        <v>At-Risk</v>
      </c>
      <c r="AA7763" t="s">
        <v>42</v>
      </c>
      <c r="AB7763">
        <v>0</v>
      </c>
    </row>
    <row r="7764" spans="1:28" x14ac:dyDescent="0.3">
      <c r="A7764">
        <v>11</v>
      </c>
      <c r="B7764" t="s">
        <v>38</v>
      </c>
      <c r="C7764">
        <v>6</v>
      </c>
      <c r="D7764" t="s">
        <v>48</v>
      </c>
      <c r="E7764" t="s">
        <v>30</v>
      </c>
      <c r="F7764">
        <v>5</v>
      </c>
      <c r="G7764">
        <v>0</v>
      </c>
      <c r="H7764" t="s">
        <v>36</v>
      </c>
      <c r="I7764">
        <v>259586</v>
      </c>
      <c r="J7764" t="s">
        <v>26</v>
      </c>
      <c r="K7764" t="s">
        <v>32</v>
      </c>
      <c r="L7764">
        <v>0</v>
      </c>
      <c r="M7764">
        <v>1</v>
      </c>
      <c r="N7764">
        <v>1.6</v>
      </c>
      <c r="O7764" t="s">
        <v>28</v>
      </c>
      <c r="P7764">
        <v>0</v>
      </c>
      <c r="Q7764">
        <v>4</v>
      </c>
      <c r="R7764">
        <v>7.5</v>
      </c>
      <c r="S7764">
        <v>92.2</v>
      </c>
      <c r="T7764">
        <v>49.1</v>
      </c>
      <c r="U7764">
        <v>73.400000000000006</v>
      </c>
      <c r="V7764">
        <f t="shared" si="670"/>
        <v>24.300000000000004</v>
      </c>
      <c r="W7764" t="str">
        <f t="shared" si="671"/>
        <v>Monitor</v>
      </c>
      <c r="X7764" t="str">
        <f t="shared" si="672"/>
        <v>Surge</v>
      </c>
      <c r="Y7764" t="str">
        <f t="shared" si="673"/>
        <v>Local</v>
      </c>
      <c r="Z7764" t="str">
        <f t="shared" si="669"/>
        <v>Healthy</v>
      </c>
      <c r="AA7764" t="s">
        <v>33</v>
      </c>
      <c r="AB7764">
        <v>0</v>
      </c>
    </row>
    <row r="7765" spans="1:28" x14ac:dyDescent="0.3">
      <c r="A7765">
        <v>15</v>
      </c>
      <c r="B7765" t="s">
        <v>22</v>
      </c>
      <c r="C7765">
        <v>10</v>
      </c>
      <c r="D7765" t="s">
        <v>23</v>
      </c>
      <c r="E7765" t="s">
        <v>30</v>
      </c>
      <c r="F7765">
        <v>3</v>
      </c>
      <c r="G7765">
        <v>0</v>
      </c>
      <c r="H7765" t="s">
        <v>40</v>
      </c>
      <c r="I7765">
        <v>1406489</v>
      </c>
      <c r="J7765" t="s">
        <v>32</v>
      </c>
      <c r="K7765" t="s">
        <v>41</v>
      </c>
      <c r="L7765">
        <v>1</v>
      </c>
      <c r="M7765">
        <v>0</v>
      </c>
      <c r="N7765">
        <v>2.1</v>
      </c>
      <c r="O7765" t="s">
        <v>28</v>
      </c>
      <c r="P7765">
        <v>0</v>
      </c>
      <c r="Q7765">
        <v>3</v>
      </c>
      <c r="R7765">
        <v>12.2</v>
      </c>
      <c r="S7765">
        <v>94.3</v>
      </c>
      <c r="T7765">
        <v>56</v>
      </c>
      <c r="U7765">
        <v>51.6</v>
      </c>
      <c r="V7765">
        <f t="shared" si="670"/>
        <v>-4.3999999999999986</v>
      </c>
      <c r="W7765" t="str">
        <f t="shared" si="671"/>
        <v>Monitor</v>
      </c>
      <c r="X7765" t="str">
        <f t="shared" si="672"/>
        <v>Normal</v>
      </c>
      <c r="Y7765" t="str">
        <f t="shared" si="673"/>
        <v>Local</v>
      </c>
      <c r="Z7765" t="str">
        <f t="shared" si="669"/>
        <v>Healthy</v>
      </c>
      <c r="AA7765" t="s">
        <v>29</v>
      </c>
      <c r="AB7765">
        <v>0</v>
      </c>
    </row>
    <row r="7766" spans="1:28" x14ac:dyDescent="0.3">
      <c r="A7766">
        <v>13</v>
      </c>
      <c r="B7766" t="s">
        <v>38</v>
      </c>
      <c r="C7766">
        <v>8</v>
      </c>
      <c r="D7766" t="s">
        <v>23</v>
      </c>
      <c r="E7766" t="s">
        <v>44</v>
      </c>
      <c r="F7766">
        <v>5</v>
      </c>
      <c r="G7766">
        <v>0</v>
      </c>
      <c r="H7766" t="s">
        <v>36</v>
      </c>
      <c r="I7766">
        <v>236243</v>
      </c>
      <c r="J7766" t="s">
        <v>43</v>
      </c>
      <c r="K7766" t="s">
        <v>31</v>
      </c>
      <c r="L7766">
        <v>1</v>
      </c>
      <c r="M7766">
        <v>1</v>
      </c>
      <c r="N7766">
        <v>5.5</v>
      </c>
      <c r="O7766" t="s">
        <v>49</v>
      </c>
      <c r="P7766">
        <v>1</v>
      </c>
      <c r="Q7766">
        <v>3</v>
      </c>
      <c r="R7766">
        <v>7.8</v>
      </c>
      <c r="S7766">
        <v>79.5</v>
      </c>
      <c r="T7766">
        <v>69.5</v>
      </c>
      <c r="U7766">
        <v>75.900000000000006</v>
      </c>
      <c r="V7766">
        <f t="shared" si="670"/>
        <v>6.4000000000000057</v>
      </c>
      <c r="W7766" t="str">
        <f t="shared" si="671"/>
        <v>Monitor</v>
      </c>
      <c r="X7766" t="str">
        <f t="shared" si="672"/>
        <v>Normal</v>
      </c>
      <c r="Y7766" t="str">
        <f t="shared" si="673"/>
        <v>Commuter</v>
      </c>
      <c r="Z7766" t="str">
        <f t="shared" si="669"/>
        <v>At-Risk</v>
      </c>
      <c r="AA7766" t="s">
        <v>42</v>
      </c>
      <c r="AB7766">
        <v>0</v>
      </c>
    </row>
    <row r="7767" spans="1:28" x14ac:dyDescent="0.3">
      <c r="A7767">
        <v>16</v>
      </c>
      <c r="B7767" t="s">
        <v>22</v>
      </c>
      <c r="C7767">
        <v>12</v>
      </c>
      <c r="D7767" t="s">
        <v>39</v>
      </c>
      <c r="E7767" t="s">
        <v>24</v>
      </c>
      <c r="F7767">
        <v>7</v>
      </c>
      <c r="G7767">
        <v>0</v>
      </c>
      <c r="H7767" t="s">
        <v>36</v>
      </c>
      <c r="I7767">
        <v>230102</v>
      </c>
      <c r="J7767" t="s">
        <v>31</v>
      </c>
      <c r="K7767" t="s">
        <v>31</v>
      </c>
      <c r="L7767">
        <v>0</v>
      </c>
      <c r="M7767">
        <v>0</v>
      </c>
      <c r="N7767">
        <v>5.2</v>
      </c>
      <c r="O7767" t="s">
        <v>28</v>
      </c>
      <c r="P7767">
        <v>0</v>
      </c>
      <c r="Q7767">
        <v>3</v>
      </c>
      <c r="R7767">
        <v>15.6</v>
      </c>
      <c r="S7767">
        <v>82.7</v>
      </c>
      <c r="T7767">
        <v>55.8</v>
      </c>
      <c r="U7767">
        <v>50.9</v>
      </c>
      <c r="V7767">
        <f t="shared" si="670"/>
        <v>-4.8999999999999986</v>
      </c>
      <c r="W7767" t="str">
        <f t="shared" si="671"/>
        <v>Monitor</v>
      </c>
      <c r="X7767" t="str">
        <f t="shared" si="672"/>
        <v>Normal</v>
      </c>
      <c r="Y7767" t="str">
        <f t="shared" si="673"/>
        <v>Commuter</v>
      </c>
      <c r="Z7767" t="str">
        <f t="shared" si="669"/>
        <v>At-Risk</v>
      </c>
      <c r="AA7767" t="s">
        <v>29</v>
      </c>
      <c r="AB7767">
        <v>0</v>
      </c>
    </row>
    <row r="7768" spans="1:28" x14ac:dyDescent="0.3">
      <c r="A7768">
        <v>16</v>
      </c>
      <c r="B7768" t="s">
        <v>22</v>
      </c>
      <c r="C7768">
        <v>12</v>
      </c>
      <c r="D7768" t="s">
        <v>23</v>
      </c>
      <c r="E7768" t="s">
        <v>24</v>
      </c>
      <c r="F7768">
        <v>4</v>
      </c>
      <c r="G7768">
        <v>0</v>
      </c>
      <c r="H7768" t="s">
        <v>34</v>
      </c>
      <c r="I7768">
        <v>61391</v>
      </c>
      <c r="J7768" t="s">
        <v>35</v>
      </c>
      <c r="K7768" t="s">
        <v>37</v>
      </c>
      <c r="L7768">
        <v>0</v>
      </c>
      <c r="M7768">
        <v>0</v>
      </c>
      <c r="N7768">
        <v>7</v>
      </c>
      <c r="O7768" t="s">
        <v>28</v>
      </c>
      <c r="P7768">
        <v>0</v>
      </c>
      <c r="Q7768">
        <v>3</v>
      </c>
      <c r="R7768">
        <v>16.399999999999999</v>
      </c>
      <c r="S7768">
        <v>78.3</v>
      </c>
      <c r="T7768">
        <v>58.7</v>
      </c>
      <c r="U7768">
        <v>68.5</v>
      </c>
      <c r="V7768">
        <f t="shared" si="670"/>
        <v>9.7999999999999972</v>
      </c>
      <c r="W7768" t="str">
        <f t="shared" si="671"/>
        <v>Monitor</v>
      </c>
      <c r="X7768" t="str">
        <f t="shared" si="672"/>
        <v>Normal</v>
      </c>
      <c r="Y7768" t="str">
        <f t="shared" si="673"/>
        <v>Commuter</v>
      </c>
      <c r="Z7768" t="str">
        <f t="shared" si="669"/>
        <v>At-Risk</v>
      </c>
      <c r="AA7768" t="s">
        <v>33</v>
      </c>
      <c r="AB7768">
        <v>0</v>
      </c>
    </row>
    <row r="7769" spans="1:28" x14ac:dyDescent="0.3">
      <c r="A7769">
        <v>11</v>
      </c>
      <c r="B7769" t="s">
        <v>38</v>
      </c>
      <c r="C7769">
        <v>7</v>
      </c>
      <c r="D7769" t="s">
        <v>23</v>
      </c>
      <c r="E7769" t="s">
        <v>30</v>
      </c>
      <c r="F7769">
        <v>5</v>
      </c>
      <c r="G7769">
        <v>0</v>
      </c>
      <c r="H7769" t="s">
        <v>36</v>
      </c>
      <c r="I7769">
        <v>233414</v>
      </c>
      <c r="J7769" t="s">
        <v>35</v>
      </c>
      <c r="K7769" t="s">
        <v>43</v>
      </c>
      <c r="L7769">
        <v>1</v>
      </c>
      <c r="M7769">
        <v>1</v>
      </c>
      <c r="N7769">
        <v>1.1000000000000001</v>
      </c>
      <c r="O7769" t="s">
        <v>28</v>
      </c>
      <c r="P7769">
        <v>0</v>
      </c>
      <c r="Q7769">
        <v>3</v>
      </c>
      <c r="R7769">
        <v>12</v>
      </c>
      <c r="S7769">
        <v>88.7</v>
      </c>
      <c r="T7769">
        <v>55.1</v>
      </c>
      <c r="U7769">
        <v>47</v>
      </c>
      <c r="V7769">
        <f t="shared" si="670"/>
        <v>-8.1000000000000014</v>
      </c>
      <c r="W7769" t="str">
        <f t="shared" si="671"/>
        <v>Monitor</v>
      </c>
      <c r="X7769" t="str">
        <f t="shared" si="672"/>
        <v>Normal</v>
      </c>
      <c r="Y7769" t="str">
        <f t="shared" si="673"/>
        <v>Local</v>
      </c>
      <c r="Z7769" t="str">
        <f t="shared" si="669"/>
        <v>At-Risk</v>
      </c>
      <c r="AA7769" t="s">
        <v>29</v>
      </c>
      <c r="AB7769">
        <v>0</v>
      </c>
    </row>
    <row r="7770" spans="1:28" x14ac:dyDescent="0.3">
      <c r="A7770">
        <v>12</v>
      </c>
      <c r="B7770" t="s">
        <v>46</v>
      </c>
      <c r="C7770">
        <v>6</v>
      </c>
      <c r="D7770" t="s">
        <v>39</v>
      </c>
      <c r="E7770" t="s">
        <v>30</v>
      </c>
      <c r="F7770">
        <v>5</v>
      </c>
      <c r="G7770">
        <v>0</v>
      </c>
      <c r="H7770" t="s">
        <v>34</v>
      </c>
      <c r="I7770">
        <v>131168</v>
      </c>
      <c r="J7770" t="s">
        <v>31</v>
      </c>
      <c r="K7770" t="s">
        <v>31</v>
      </c>
      <c r="L7770">
        <v>0</v>
      </c>
      <c r="M7770">
        <v>0</v>
      </c>
      <c r="N7770">
        <v>2.8</v>
      </c>
      <c r="O7770" t="s">
        <v>28</v>
      </c>
      <c r="P7770">
        <v>0</v>
      </c>
      <c r="Q7770">
        <v>2</v>
      </c>
      <c r="R7770">
        <v>6.9</v>
      </c>
      <c r="S7770">
        <v>73.400000000000006</v>
      </c>
      <c r="T7770">
        <v>64.5</v>
      </c>
      <c r="U7770">
        <v>41.8</v>
      </c>
      <c r="V7770">
        <f t="shared" si="670"/>
        <v>-22.700000000000003</v>
      </c>
      <c r="W7770" t="str">
        <f t="shared" si="671"/>
        <v>High Risk</v>
      </c>
      <c r="X7770" t="str">
        <f t="shared" si="672"/>
        <v>Normal</v>
      </c>
      <c r="Y7770" t="str">
        <f t="shared" si="673"/>
        <v>Local</v>
      </c>
      <c r="Z7770" t="str">
        <f t="shared" si="669"/>
        <v>Chronic Absenteeism</v>
      </c>
      <c r="AA7770" t="s">
        <v>29</v>
      </c>
      <c r="AB7770">
        <v>0</v>
      </c>
    </row>
    <row r="7771" spans="1:28" x14ac:dyDescent="0.3">
      <c r="A7771">
        <v>11</v>
      </c>
      <c r="B7771" t="s">
        <v>38</v>
      </c>
      <c r="C7771">
        <v>6</v>
      </c>
      <c r="D7771" t="s">
        <v>23</v>
      </c>
      <c r="E7771" t="s">
        <v>30</v>
      </c>
      <c r="F7771">
        <v>5</v>
      </c>
      <c r="G7771">
        <v>0</v>
      </c>
      <c r="H7771" t="s">
        <v>36</v>
      </c>
      <c r="I7771">
        <v>288819</v>
      </c>
      <c r="J7771" t="s">
        <v>32</v>
      </c>
      <c r="K7771" t="s">
        <v>31</v>
      </c>
      <c r="L7771">
        <v>1</v>
      </c>
      <c r="M7771">
        <v>1</v>
      </c>
      <c r="N7771">
        <v>3.1</v>
      </c>
      <c r="O7771" t="s">
        <v>49</v>
      </c>
      <c r="P7771">
        <v>0</v>
      </c>
      <c r="Q7771">
        <v>4</v>
      </c>
      <c r="R7771">
        <v>16.8</v>
      </c>
      <c r="S7771">
        <v>91.7</v>
      </c>
      <c r="T7771">
        <v>56.8</v>
      </c>
      <c r="U7771">
        <v>60.3</v>
      </c>
      <c r="V7771">
        <f t="shared" si="670"/>
        <v>3.5</v>
      </c>
      <c r="W7771" t="str">
        <f t="shared" si="671"/>
        <v>Monitor</v>
      </c>
      <c r="X7771" t="str">
        <f t="shared" si="672"/>
        <v>Normal</v>
      </c>
      <c r="Y7771" t="str">
        <f t="shared" si="673"/>
        <v>Local</v>
      </c>
      <c r="Z7771" t="str">
        <f t="shared" si="669"/>
        <v>Healthy</v>
      </c>
      <c r="AA7771" t="s">
        <v>33</v>
      </c>
      <c r="AB7771">
        <v>0</v>
      </c>
    </row>
    <row r="7772" spans="1:28" x14ac:dyDescent="0.3">
      <c r="A7772">
        <v>14</v>
      </c>
      <c r="B7772" t="s">
        <v>22</v>
      </c>
      <c r="C7772">
        <v>10</v>
      </c>
      <c r="D7772" t="s">
        <v>39</v>
      </c>
      <c r="E7772" t="s">
        <v>30</v>
      </c>
      <c r="F7772">
        <v>3</v>
      </c>
      <c r="G7772">
        <v>0</v>
      </c>
      <c r="H7772" t="s">
        <v>25</v>
      </c>
      <c r="I7772">
        <v>430458</v>
      </c>
      <c r="J7772" t="s">
        <v>26</v>
      </c>
      <c r="K7772" t="s">
        <v>43</v>
      </c>
      <c r="L7772">
        <v>1</v>
      </c>
      <c r="M7772">
        <v>0</v>
      </c>
      <c r="N7772">
        <v>1.3</v>
      </c>
      <c r="O7772" t="s">
        <v>28</v>
      </c>
      <c r="P7772">
        <v>0</v>
      </c>
      <c r="Q7772">
        <v>3</v>
      </c>
      <c r="R7772">
        <v>22</v>
      </c>
      <c r="S7772">
        <v>94.4</v>
      </c>
      <c r="T7772">
        <v>68.599999999999994</v>
      </c>
      <c r="U7772">
        <v>68.7</v>
      </c>
      <c r="V7772">
        <f t="shared" si="670"/>
        <v>0.10000000000000853</v>
      </c>
      <c r="W7772" t="str">
        <f t="shared" si="671"/>
        <v>Monitor</v>
      </c>
      <c r="X7772" t="str">
        <f t="shared" si="672"/>
        <v>Normal</v>
      </c>
      <c r="Y7772" t="str">
        <f t="shared" si="673"/>
        <v>Local</v>
      </c>
      <c r="Z7772" t="str">
        <f t="shared" si="669"/>
        <v>Healthy</v>
      </c>
      <c r="AA7772" t="s">
        <v>33</v>
      </c>
      <c r="AB7772">
        <v>0</v>
      </c>
    </row>
    <row r="7773" spans="1:28" x14ac:dyDescent="0.3">
      <c r="A7773">
        <v>17</v>
      </c>
      <c r="B7773" t="s">
        <v>38</v>
      </c>
      <c r="C7773">
        <v>11</v>
      </c>
      <c r="D7773" t="s">
        <v>23</v>
      </c>
      <c r="E7773" t="s">
        <v>24</v>
      </c>
      <c r="F7773">
        <v>4</v>
      </c>
      <c r="G7773">
        <v>0</v>
      </c>
      <c r="H7773" t="s">
        <v>25</v>
      </c>
      <c r="I7773">
        <v>545283</v>
      </c>
      <c r="J7773" t="s">
        <v>41</v>
      </c>
      <c r="K7773" t="s">
        <v>31</v>
      </c>
      <c r="L7773">
        <v>0</v>
      </c>
      <c r="M7773">
        <v>0</v>
      </c>
      <c r="N7773">
        <v>1.9</v>
      </c>
      <c r="O7773" t="s">
        <v>28</v>
      </c>
      <c r="P7773">
        <v>0</v>
      </c>
      <c r="Q7773">
        <v>4</v>
      </c>
      <c r="R7773">
        <v>5.0999999999999996</v>
      </c>
      <c r="S7773">
        <v>93.5</v>
      </c>
      <c r="T7773">
        <v>65.2</v>
      </c>
      <c r="U7773">
        <v>52</v>
      </c>
      <c r="V7773">
        <f t="shared" si="670"/>
        <v>-13.200000000000003</v>
      </c>
      <c r="W7773" t="str">
        <f t="shared" si="671"/>
        <v>Monitor</v>
      </c>
      <c r="X7773" t="str">
        <f t="shared" si="672"/>
        <v>Normal</v>
      </c>
      <c r="Y7773" t="str">
        <f t="shared" si="673"/>
        <v>Local</v>
      </c>
      <c r="Z7773" t="str">
        <f t="shared" si="669"/>
        <v>Healthy</v>
      </c>
      <c r="AA7773" t="s">
        <v>29</v>
      </c>
      <c r="AB7773">
        <v>0</v>
      </c>
    </row>
    <row r="7774" spans="1:28" x14ac:dyDescent="0.3">
      <c r="A7774">
        <v>10</v>
      </c>
      <c r="B7774" t="s">
        <v>22</v>
      </c>
      <c r="C7774">
        <v>6</v>
      </c>
      <c r="D7774" t="s">
        <v>39</v>
      </c>
      <c r="E7774" t="s">
        <v>44</v>
      </c>
      <c r="F7774">
        <v>5</v>
      </c>
      <c r="G7774">
        <v>0</v>
      </c>
      <c r="H7774" t="s">
        <v>25</v>
      </c>
      <c r="I7774">
        <v>512638</v>
      </c>
      <c r="J7774" t="s">
        <v>43</v>
      </c>
      <c r="K7774" t="s">
        <v>41</v>
      </c>
      <c r="L7774">
        <v>0</v>
      </c>
      <c r="M7774">
        <v>1</v>
      </c>
      <c r="N7774">
        <v>2.6</v>
      </c>
      <c r="O7774" t="s">
        <v>28</v>
      </c>
      <c r="P7774">
        <v>1</v>
      </c>
      <c r="Q7774">
        <v>5</v>
      </c>
      <c r="R7774">
        <v>9.6999999999999993</v>
      </c>
      <c r="S7774">
        <v>87.9</v>
      </c>
      <c r="T7774">
        <v>61.3</v>
      </c>
      <c r="U7774">
        <v>47.8</v>
      </c>
      <c r="V7774">
        <f t="shared" si="670"/>
        <v>-13.5</v>
      </c>
      <c r="W7774" t="str">
        <f t="shared" si="671"/>
        <v>Monitor</v>
      </c>
      <c r="X7774" t="str">
        <f t="shared" si="672"/>
        <v>Normal</v>
      </c>
      <c r="Y7774" t="str">
        <f t="shared" si="673"/>
        <v>Local</v>
      </c>
      <c r="Z7774" t="str">
        <f t="shared" si="669"/>
        <v>At-Risk</v>
      </c>
      <c r="AA7774" t="s">
        <v>29</v>
      </c>
      <c r="AB7774">
        <v>0</v>
      </c>
    </row>
    <row r="7775" spans="1:28" x14ac:dyDescent="0.3">
      <c r="A7775">
        <v>16</v>
      </c>
      <c r="B7775" t="s">
        <v>22</v>
      </c>
      <c r="C7775">
        <v>12</v>
      </c>
      <c r="D7775" t="s">
        <v>39</v>
      </c>
      <c r="E7775" t="s">
        <v>30</v>
      </c>
      <c r="F7775">
        <v>5</v>
      </c>
      <c r="G7775">
        <v>0</v>
      </c>
      <c r="H7775" t="s">
        <v>34</v>
      </c>
      <c r="I7775">
        <v>154979</v>
      </c>
      <c r="J7775" t="s">
        <v>26</v>
      </c>
      <c r="K7775" t="s">
        <v>32</v>
      </c>
      <c r="L7775">
        <v>1</v>
      </c>
      <c r="M7775">
        <v>0</v>
      </c>
      <c r="N7775">
        <v>2.6</v>
      </c>
      <c r="O7775" t="s">
        <v>47</v>
      </c>
      <c r="P7775">
        <v>0</v>
      </c>
      <c r="Q7775">
        <v>4</v>
      </c>
      <c r="R7775">
        <v>15</v>
      </c>
      <c r="S7775">
        <v>82.2</v>
      </c>
      <c r="T7775">
        <v>65.3</v>
      </c>
      <c r="U7775">
        <v>64.3</v>
      </c>
      <c r="V7775">
        <f t="shared" si="670"/>
        <v>-1</v>
      </c>
      <c r="W7775" t="str">
        <f t="shared" si="671"/>
        <v>Monitor</v>
      </c>
      <c r="X7775" t="str">
        <f t="shared" si="672"/>
        <v>Normal</v>
      </c>
      <c r="Y7775" t="str">
        <f t="shared" si="673"/>
        <v>Local</v>
      </c>
      <c r="Z7775" t="str">
        <f t="shared" si="669"/>
        <v>At-Risk</v>
      </c>
      <c r="AA7775" t="s">
        <v>33</v>
      </c>
      <c r="AB7775">
        <v>0</v>
      </c>
    </row>
    <row r="7776" spans="1:28" x14ac:dyDescent="0.3">
      <c r="A7776">
        <v>16</v>
      </c>
      <c r="B7776" t="s">
        <v>38</v>
      </c>
      <c r="C7776">
        <v>11</v>
      </c>
      <c r="D7776" t="s">
        <v>39</v>
      </c>
      <c r="E7776" t="s">
        <v>24</v>
      </c>
      <c r="F7776">
        <v>5</v>
      </c>
      <c r="G7776">
        <v>0</v>
      </c>
      <c r="H7776" t="s">
        <v>36</v>
      </c>
      <c r="I7776">
        <v>259639</v>
      </c>
      <c r="J7776" t="s">
        <v>32</v>
      </c>
      <c r="K7776" t="s">
        <v>41</v>
      </c>
      <c r="L7776">
        <v>1</v>
      </c>
      <c r="M7776">
        <v>0</v>
      </c>
      <c r="N7776">
        <v>1.9</v>
      </c>
      <c r="O7776" t="s">
        <v>28</v>
      </c>
      <c r="P7776">
        <v>0</v>
      </c>
      <c r="Q7776">
        <v>5</v>
      </c>
      <c r="R7776">
        <v>19.7</v>
      </c>
      <c r="S7776">
        <v>75.900000000000006</v>
      </c>
      <c r="T7776">
        <v>79</v>
      </c>
      <c r="U7776">
        <v>83.3</v>
      </c>
      <c r="V7776">
        <f t="shared" si="670"/>
        <v>4.2999999999999972</v>
      </c>
      <c r="W7776" t="str">
        <f t="shared" si="671"/>
        <v>Monitor</v>
      </c>
      <c r="X7776" t="str">
        <f t="shared" si="672"/>
        <v>Normal</v>
      </c>
      <c r="Y7776" t="str">
        <f t="shared" si="673"/>
        <v>Local</v>
      </c>
      <c r="Z7776" t="str">
        <f t="shared" ref="Z7776:Z7836" si="674">IF(S7776&gt;=90, "Healthy", IF(S7776&gt;75, "At-Risk", "Chronic Absenteeism"))</f>
        <v>At-Risk</v>
      </c>
      <c r="AA7776" t="s">
        <v>42</v>
      </c>
      <c r="AB7776">
        <v>0</v>
      </c>
    </row>
    <row r="7777" spans="1:28" x14ac:dyDescent="0.3">
      <c r="A7777">
        <v>14</v>
      </c>
      <c r="B7777" t="s">
        <v>38</v>
      </c>
      <c r="C7777">
        <v>9</v>
      </c>
      <c r="D7777" t="s">
        <v>39</v>
      </c>
      <c r="E7777" t="s">
        <v>44</v>
      </c>
      <c r="F7777">
        <v>6</v>
      </c>
      <c r="G7777">
        <v>0</v>
      </c>
      <c r="H7777" t="s">
        <v>25</v>
      </c>
      <c r="I7777">
        <v>397152</v>
      </c>
      <c r="J7777" t="s">
        <v>41</v>
      </c>
      <c r="K7777" t="s">
        <v>35</v>
      </c>
      <c r="L7777">
        <v>1</v>
      </c>
      <c r="M7777">
        <v>1</v>
      </c>
      <c r="N7777">
        <v>1.9</v>
      </c>
      <c r="O7777" t="s">
        <v>28</v>
      </c>
      <c r="P7777">
        <v>0</v>
      </c>
      <c r="Q7777">
        <v>2</v>
      </c>
      <c r="R7777">
        <v>7.6</v>
      </c>
      <c r="S7777">
        <v>79.900000000000006</v>
      </c>
      <c r="T7777">
        <v>55.6</v>
      </c>
      <c r="U7777">
        <v>63.2</v>
      </c>
      <c r="V7777">
        <f t="shared" si="670"/>
        <v>7.6000000000000014</v>
      </c>
      <c r="W7777" t="str">
        <f t="shared" si="671"/>
        <v>Monitor</v>
      </c>
      <c r="X7777" t="str">
        <f t="shared" si="672"/>
        <v>Normal</v>
      </c>
      <c r="Y7777" t="str">
        <f t="shared" si="673"/>
        <v>Local</v>
      </c>
      <c r="Z7777" t="str">
        <f t="shared" si="674"/>
        <v>At-Risk</v>
      </c>
      <c r="AA7777" t="s">
        <v>33</v>
      </c>
      <c r="AB7777">
        <v>0</v>
      </c>
    </row>
    <row r="7778" spans="1:28" x14ac:dyDescent="0.3">
      <c r="A7778">
        <v>15</v>
      </c>
      <c r="B7778" t="s">
        <v>22</v>
      </c>
      <c r="C7778">
        <v>10</v>
      </c>
      <c r="D7778" t="s">
        <v>23</v>
      </c>
      <c r="E7778" t="s">
        <v>44</v>
      </c>
      <c r="F7778">
        <v>5</v>
      </c>
      <c r="G7778">
        <v>1</v>
      </c>
      <c r="H7778" t="s">
        <v>36</v>
      </c>
      <c r="I7778">
        <v>273774</v>
      </c>
      <c r="J7778" t="s">
        <v>31</v>
      </c>
      <c r="K7778" t="s">
        <v>41</v>
      </c>
      <c r="L7778">
        <v>0</v>
      </c>
      <c r="M7778">
        <v>0</v>
      </c>
      <c r="N7778">
        <v>3.8</v>
      </c>
      <c r="O7778" t="s">
        <v>28</v>
      </c>
      <c r="P7778">
        <v>0</v>
      </c>
      <c r="Q7778">
        <v>4</v>
      </c>
      <c r="R7778">
        <v>17.100000000000001</v>
      </c>
      <c r="S7778">
        <v>92.1</v>
      </c>
      <c r="T7778">
        <v>61.4</v>
      </c>
      <c r="U7778">
        <v>56.1</v>
      </c>
      <c r="V7778">
        <f t="shared" si="670"/>
        <v>-5.2999999999999972</v>
      </c>
      <c r="W7778" t="str">
        <f t="shared" si="671"/>
        <v>Monitor</v>
      </c>
      <c r="X7778" t="str">
        <f t="shared" si="672"/>
        <v>Normal</v>
      </c>
      <c r="Y7778" t="str">
        <f t="shared" si="673"/>
        <v>Local</v>
      </c>
      <c r="Z7778" t="str">
        <f t="shared" si="674"/>
        <v>Healthy</v>
      </c>
      <c r="AA7778" t="s">
        <v>29</v>
      </c>
      <c r="AB7778">
        <v>0</v>
      </c>
    </row>
    <row r="7779" spans="1:28" x14ac:dyDescent="0.3">
      <c r="A7779">
        <v>16</v>
      </c>
      <c r="B7779" t="s">
        <v>38</v>
      </c>
      <c r="C7779">
        <v>10</v>
      </c>
      <c r="D7779" t="s">
        <v>39</v>
      </c>
      <c r="E7779" t="s">
        <v>30</v>
      </c>
      <c r="F7779">
        <v>5</v>
      </c>
      <c r="G7779">
        <v>1</v>
      </c>
      <c r="H7779" t="s">
        <v>36</v>
      </c>
      <c r="I7779">
        <v>290135</v>
      </c>
      <c r="J7779" t="s">
        <v>31</v>
      </c>
      <c r="K7779" t="s">
        <v>32</v>
      </c>
      <c r="L7779">
        <v>1</v>
      </c>
      <c r="M7779">
        <v>1</v>
      </c>
      <c r="N7779">
        <v>1.2</v>
      </c>
      <c r="O7779" t="s">
        <v>47</v>
      </c>
      <c r="P7779">
        <v>0</v>
      </c>
      <c r="Q7779">
        <v>3</v>
      </c>
      <c r="R7779">
        <v>19</v>
      </c>
      <c r="S7779">
        <v>89</v>
      </c>
      <c r="T7779">
        <v>70.3</v>
      </c>
      <c r="U7779">
        <v>52.9</v>
      </c>
      <c r="V7779">
        <f t="shared" si="670"/>
        <v>-17.399999999999999</v>
      </c>
      <c r="W7779" t="str">
        <f t="shared" si="671"/>
        <v>Monitor</v>
      </c>
      <c r="X7779" t="str">
        <f t="shared" si="672"/>
        <v>Normal</v>
      </c>
      <c r="Y7779" t="str">
        <f t="shared" si="673"/>
        <v>Local</v>
      </c>
      <c r="Z7779" t="str">
        <f t="shared" si="674"/>
        <v>At-Risk</v>
      </c>
      <c r="AA7779" t="s">
        <v>29</v>
      </c>
      <c r="AB7779">
        <v>0</v>
      </c>
    </row>
    <row r="7780" spans="1:28" x14ac:dyDescent="0.3">
      <c r="A7780">
        <v>12</v>
      </c>
      <c r="B7780" t="s">
        <v>22</v>
      </c>
      <c r="C7780">
        <v>6</v>
      </c>
      <c r="D7780" t="s">
        <v>48</v>
      </c>
      <c r="E7780" t="s">
        <v>24</v>
      </c>
      <c r="F7780">
        <v>7</v>
      </c>
      <c r="G7780">
        <v>0</v>
      </c>
      <c r="H7780" t="s">
        <v>25</v>
      </c>
      <c r="I7780">
        <v>461454</v>
      </c>
      <c r="J7780" t="s">
        <v>35</v>
      </c>
      <c r="K7780" t="s">
        <v>37</v>
      </c>
      <c r="L7780">
        <v>0</v>
      </c>
      <c r="M7780">
        <v>0</v>
      </c>
      <c r="N7780">
        <v>11.1</v>
      </c>
      <c r="O7780" t="s">
        <v>28</v>
      </c>
      <c r="P7780">
        <v>1</v>
      </c>
      <c r="Q7780">
        <v>4</v>
      </c>
      <c r="R7780">
        <v>15.4</v>
      </c>
      <c r="S7780">
        <v>84.8</v>
      </c>
      <c r="T7780">
        <v>71.5</v>
      </c>
      <c r="U7780">
        <v>71.7</v>
      </c>
      <c r="V7780">
        <f t="shared" si="670"/>
        <v>0.20000000000000284</v>
      </c>
      <c r="W7780" t="str">
        <f t="shared" si="671"/>
        <v>Monitor</v>
      </c>
      <c r="X7780" t="str">
        <f t="shared" si="672"/>
        <v>Normal</v>
      </c>
      <c r="Y7780" t="str">
        <f t="shared" si="673"/>
        <v>Commuter</v>
      </c>
      <c r="Z7780" t="str">
        <f t="shared" si="674"/>
        <v>At-Risk</v>
      </c>
      <c r="AA7780" t="s">
        <v>33</v>
      </c>
      <c r="AB7780">
        <v>0</v>
      </c>
    </row>
    <row r="7781" spans="1:28" x14ac:dyDescent="0.3">
      <c r="A7781">
        <v>14</v>
      </c>
      <c r="B7781" t="s">
        <v>22</v>
      </c>
      <c r="C7781">
        <v>8</v>
      </c>
      <c r="D7781" t="s">
        <v>48</v>
      </c>
      <c r="E7781" t="s">
        <v>30</v>
      </c>
      <c r="F7781">
        <v>4</v>
      </c>
      <c r="G7781">
        <v>0</v>
      </c>
      <c r="H7781" t="s">
        <v>25</v>
      </c>
      <c r="I7781">
        <v>483314</v>
      </c>
      <c r="J7781" t="s">
        <v>26</v>
      </c>
      <c r="K7781" t="s">
        <v>43</v>
      </c>
      <c r="L7781">
        <v>1</v>
      </c>
      <c r="M7781">
        <v>1</v>
      </c>
      <c r="N7781">
        <v>6.6</v>
      </c>
      <c r="O7781" t="s">
        <v>28</v>
      </c>
      <c r="P7781">
        <v>0</v>
      </c>
      <c r="Q7781">
        <v>4</v>
      </c>
      <c r="R7781">
        <v>16.899999999999999</v>
      </c>
      <c r="S7781">
        <v>98.1</v>
      </c>
      <c r="T7781">
        <v>74.3</v>
      </c>
      <c r="U7781">
        <v>83.5</v>
      </c>
      <c r="V7781">
        <f t="shared" si="670"/>
        <v>9.2000000000000028</v>
      </c>
      <c r="W7781" t="str">
        <f t="shared" si="671"/>
        <v>Monitor</v>
      </c>
      <c r="X7781" t="str">
        <f t="shared" si="672"/>
        <v>Normal</v>
      </c>
      <c r="Y7781" t="str">
        <f t="shared" si="673"/>
        <v>Commuter</v>
      </c>
      <c r="Z7781" t="str">
        <f t="shared" si="674"/>
        <v>Healthy</v>
      </c>
      <c r="AA7781" t="s">
        <v>42</v>
      </c>
      <c r="AB7781">
        <v>0</v>
      </c>
    </row>
    <row r="7782" spans="1:28" x14ac:dyDescent="0.3">
      <c r="A7782">
        <v>14</v>
      </c>
      <c r="B7782" t="s">
        <v>38</v>
      </c>
      <c r="C7782">
        <v>9</v>
      </c>
      <c r="D7782" t="s">
        <v>39</v>
      </c>
      <c r="E7782" t="s">
        <v>44</v>
      </c>
      <c r="F7782">
        <v>5</v>
      </c>
      <c r="G7782">
        <v>0</v>
      </c>
      <c r="H7782" t="s">
        <v>34</v>
      </c>
      <c r="I7782">
        <v>96151</v>
      </c>
      <c r="J7782" t="s">
        <v>41</v>
      </c>
      <c r="K7782" t="s">
        <v>26</v>
      </c>
      <c r="L7782">
        <v>0</v>
      </c>
      <c r="M7782">
        <v>1</v>
      </c>
      <c r="N7782">
        <v>1.6</v>
      </c>
      <c r="O7782" t="s">
        <v>28</v>
      </c>
      <c r="P7782">
        <v>0</v>
      </c>
      <c r="Q7782">
        <v>3</v>
      </c>
      <c r="R7782">
        <v>4.8</v>
      </c>
      <c r="S7782">
        <v>91</v>
      </c>
      <c r="T7782">
        <v>69.3</v>
      </c>
      <c r="U7782">
        <v>50.8</v>
      </c>
      <c r="V7782">
        <f t="shared" si="670"/>
        <v>-18.5</v>
      </c>
      <c r="W7782" t="str">
        <f t="shared" si="671"/>
        <v>Monitor</v>
      </c>
      <c r="X7782" t="str">
        <f t="shared" si="672"/>
        <v>Normal</v>
      </c>
      <c r="Y7782" t="str">
        <f t="shared" si="673"/>
        <v>Local</v>
      </c>
      <c r="Z7782" t="str">
        <f t="shared" si="674"/>
        <v>Healthy</v>
      </c>
      <c r="AA7782" t="s">
        <v>29</v>
      </c>
      <c r="AB7782">
        <v>0</v>
      </c>
    </row>
    <row r="7783" spans="1:28" x14ac:dyDescent="0.3">
      <c r="A7783">
        <v>17</v>
      </c>
      <c r="B7783" t="s">
        <v>38</v>
      </c>
      <c r="C7783">
        <v>11</v>
      </c>
      <c r="D7783" t="s">
        <v>23</v>
      </c>
      <c r="E7783" t="s">
        <v>24</v>
      </c>
      <c r="F7783">
        <v>4</v>
      </c>
      <c r="G7783">
        <v>0</v>
      </c>
      <c r="H7783" t="s">
        <v>25</v>
      </c>
      <c r="I7783">
        <v>576355</v>
      </c>
      <c r="J7783" t="s">
        <v>41</v>
      </c>
      <c r="K7783" t="s">
        <v>37</v>
      </c>
      <c r="L7783">
        <v>0</v>
      </c>
      <c r="M7783">
        <v>0</v>
      </c>
      <c r="N7783">
        <v>5.3</v>
      </c>
      <c r="O7783" t="s">
        <v>28</v>
      </c>
      <c r="P7783">
        <v>1</v>
      </c>
      <c r="Q7783">
        <v>4</v>
      </c>
      <c r="R7783">
        <v>16.3</v>
      </c>
      <c r="S7783">
        <v>81.8</v>
      </c>
      <c r="T7783">
        <v>74.2</v>
      </c>
      <c r="U7783">
        <v>77.3</v>
      </c>
      <c r="V7783">
        <f t="shared" si="670"/>
        <v>3.0999999999999943</v>
      </c>
      <c r="W7783" t="str">
        <f t="shared" si="671"/>
        <v>Monitor</v>
      </c>
      <c r="X7783" t="str">
        <f t="shared" si="672"/>
        <v>Normal</v>
      </c>
      <c r="Y7783" t="str">
        <f t="shared" si="673"/>
        <v>Commuter</v>
      </c>
      <c r="Z7783" t="str">
        <f t="shared" si="674"/>
        <v>At-Risk</v>
      </c>
      <c r="AA7783" t="s">
        <v>42</v>
      </c>
      <c r="AB7783">
        <v>0</v>
      </c>
    </row>
    <row r="7784" spans="1:28" x14ac:dyDescent="0.3">
      <c r="A7784">
        <v>15</v>
      </c>
      <c r="B7784" t="s">
        <v>38</v>
      </c>
      <c r="C7784">
        <v>10</v>
      </c>
      <c r="D7784" t="s">
        <v>23</v>
      </c>
      <c r="E7784" t="s">
        <v>30</v>
      </c>
      <c r="F7784">
        <v>5</v>
      </c>
      <c r="G7784">
        <v>0</v>
      </c>
      <c r="H7784" t="s">
        <v>34</v>
      </c>
      <c r="I7784">
        <v>95116</v>
      </c>
      <c r="J7784" t="s">
        <v>26</v>
      </c>
      <c r="K7784" t="s">
        <v>43</v>
      </c>
      <c r="L7784">
        <v>1</v>
      </c>
      <c r="M7784">
        <v>1</v>
      </c>
      <c r="N7784">
        <v>0.8</v>
      </c>
      <c r="O7784" t="s">
        <v>28</v>
      </c>
      <c r="P7784">
        <v>0</v>
      </c>
      <c r="Q7784">
        <v>2</v>
      </c>
      <c r="R7784">
        <v>8.1999999999999993</v>
      </c>
      <c r="S7784">
        <v>73.5</v>
      </c>
      <c r="T7784">
        <v>62.9</v>
      </c>
      <c r="U7784">
        <v>22.9</v>
      </c>
      <c r="V7784">
        <f t="shared" si="670"/>
        <v>-40</v>
      </c>
      <c r="W7784" t="str">
        <f t="shared" si="671"/>
        <v>High Risk</v>
      </c>
      <c r="X7784" t="str">
        <f t="shared" si="672"/>
        <v>Normal</v>
      </c>
      <c r="Y7784" t="str">
        <f t="shared" si="673"/>
        <v>Local</v>
      </c>
      <c r="Z7784" t="str">
        <f t="shared" si="674"/>
        <v>Chronic Absenteeism</v>
      </c>
      <c r="AA7784" t="s">
        <v>51</v>
      </c>
      <c r="AB7784">
        <v>1</v>
      </c>
    </row>
    <row r="7785" spans="1:28" x14ac:dyDescent="0.3">
      <c r="A7785">
        <v>12</v>
      </c>
      <c r="B7785" t="s">
        <v>22</v>
      </c>
      <c r="C7785">
        <v>7</v>
      </c>
      <c r="D7785" t="s">
        <v>23</v>
      </c>
      <c r="E7785" t="s">
        <v>44</v>
      </c>
      <c r="F7785">
        <v>7</v>
      </c>
      <c r="G7785">
        <v>0</v>
      </c>
      <c r="H7785" t="s">
        <v>36</v>
      </c>
      <c r="I7785">
        <v>201645</v>
      </c>
      <c r="J7785" t="s">
        <v>26</v>
      </c>
      <c r="K7785" t="s">
        <v>35</v>
      </c>
      <c r="L7785">
        <v>0</v>
      </c>
      <c r="M7785">
        <v>0</v>
      </c>
      <c r="N7785">
        <v>1.5</v>
      </c>
      <c r="O7785" t="s">
        <v>28</v>
      </c>
      <c r="P7785">
        <v>0</v>
      </c>
      <c r="Q7785">
        <v>4</v>
      </c>
      <c r="R7785">
        <v>12.8</v>
      </c>
      <c r="S7785">
        <v>99</v>
      </c>
      <c r="T7785">
        <v>59.6</v>
      </c>
      <c r="U7785">
        <v>57.7</v>
      </c>
      <c r="V7785">
        <f t="shared" si="670"/>
        <v>-1.8999999999999986</v>
      </c>
      <c r="W7785" t="str">
        <f t="shared" si="671"/>
        <v>Monitor</v>
      </c>
      <c r="X7785" t="str">
        <f t="shared" si="672"/>
        <v>Normal</v>
      </c>
      <c r="Y7785" t="str">
        <f t="shared" si="673"/>
        <v>Local</v>
      </c>
      <c r="Z7785" t="str">
        <f t="shared" si="674"/>
        <v>Healthy</v>
      </c>
      <c r="AA7785" t="s">
        <v>29</v>
      </c>
      <c r="AB7785">
        <v>0</v>
      </c>
    </row>
    <row r="7786" spans="1:28" x14ac:dyDescent="0.3">
      <c r="A7786">
        <v>15</v>
      </c>
      <c r="B7786" t="s">
        <v>38</v>
      </c>
      <c r="C7786">
        <v>11</v>
      </c>
      <c r="D7786" t="s">
        <v>23</v>
      </c>
      <c r="E7786" t="s">
        <v>30</v>
      </c>
      <c r="F7786">
        <v>7</v>
      </c>
      <c r="G7786">
        <v>0</v>
      </c>
      <c r="H7786" t="s">
        <v>34</v>
      </c>
      <c r="I7786">
        <v>99025</v>
      </c>
      <c r="J7786" t="s">
        <v>41</v>
      </c>
      <c r="K7786" t="s">
        <v>31</v>
      </c>
      <c r="L7786">
        <v>0</v>
      </c>
      <c r="M7786">
        <v>0</v>
      </c>
      <c r="N7786">
        <v>1.1000000000000001</v>
      </c>
      <c r="O7786" t="s">
        <v>47</v>
      </c>
      <c r="P7786">
        <v>0</v>
      </c>
      <c r="Q7786">
        <v>4</v>
      </c>
      <c r="R7786">
        <v>10.9</v>
      </c>
      <c r="S7786">
        <v>74.2</v>
      </c>
      <c r="T7786">
        <v>65</v>
      </c>
      <c r="U7786">
        <v>64.099999999999994</v>
      </c>
      <c r="V7786">
        <f t="shared" si="670"/>
        <v>-0.90000000000000568</v>
      </c>
      <c r="W7786" t="str">
        <f t="shared" si="671"/>
        <v>Monitor</v>
      </c>
      <c r="X7786" t="str">
        <f t="shared" si="672"/>
        <v>Normal</v>
      </c>
      <c r="Y7786" t="str">
        <f t="shared" si="673"/>
        <v>Local</v>
      </c>
      <c r="Z7786" t="str">
        <f t="shared" si="674"/>
        <v>Chronic Absenteeism</v>
      </c>
      <c r="AA7786" t="s">
        <v>33</v>
      </c>
      <c r="AB7786">
        <v>0</v>
      </c>
    </row>
    <row r="7787" spans="1:28" x14ac:dyDescent="0.3">
      <c r="A7787">
        <v>12</v>
      </c>
      <c r="B7787" t="s">
        <v>38</v>
      </c>
      <c r="C7787">
        <v>7</v>
      </c>
      <c r="D7787" t="s">
        <v>48</v>
      </c>
      <c r="E7787" t="s">
        <v>30</v>
      </c>
      <c r="F7787">
        <v>3</v>
      </c>
      <c r="G7787">
        <v>1</v>
      </c>
      <c r="H7787" t="s">
        <v>40</v>
      </c>
      <c r="I7787">
        <v>1356451</v>
      </c>
      <c r="J7787" t="s">
        <v>43</v>
      </c>
      <c r="K7787" t="s">
        <v>37</v>
      </c>
      <c r="L7787">
        <v>1</v>
      </c>
      <c r="M7787">
        <v>1</v>
      </c>
      <c r="N7787">
        <v>3.6</v>
      </c>
      <c r="O7787" t="s">
        <v>28</v>
      </c>
      <c r="P7787">
        <v>1</v>
      </c>
      <c r="Q7787">
        <v>3</v>
      </c>
      <c r="R7787">
        <v>19.600000000000001</v>
      </c>
      <c r="S7787">
        <v>85.9</v>
      </c>
      <c r="T7787">
        <v>69.7</v>
      </c>
      <c r="U7787">
        <v>80.900000000000006</v>
      </c>
      <c r="V7787">
        <f t="shared" si="670"/>
        <v>11.200000000000003</v>
      </c>
      <c r="W7787" t="str">
        <f t="shared" si="671"/>
        <v>Monitor</v>
      </c>
      <c r="X7787" t="str">
        <f t="shared" si="672"/>
        <v>Surge</v>
      </c>
      <c r="Y7787" t="str">
        <f t="shared" si="673"/>
        <v>Local</v>
      </c>
      <c r="Z7787" t="str">
        <f t="shared" si="674"/>
        <v>At-Risk</v>
      </c>
      <c r="AA7787" t="s">
        <v>42</v>
      </c>
      <c r="AB7787">
        <v>0</v>
      </c>
    </row>
    <row r="7788" spans="1:28" x14ac:dyDescent="0.3">
      <c r="A7788">
        <v>15</v>
      </c>
      <c r="B7788" t="s">
        <v>22</v>
      </c>
      <c r="C7788">
        <v>9</v>
      </c>
      <c r="D7788" t="s">
        <v>39</v>
      </c>
      <c r="E7788" t="s">
        <v>30</v>
      </c>
      <c r="F7788">
        <v>4</v>
      </c>
      <c r="G7788">
        <v>0</v>
      </c>
      <c r="H7788" t="s">
        <v>36</v>
      </c>
      <c r="I7788">
        <v>266499</v>
      </c>
      <c r="J7788" t="s">
        <v>32</v>
      </c>
      <c r="K7788" t="s">
        <v>31</v>
      </c>
      <c r="L7788">
        <v>1</v>
      </c>
      <c r="M7788">
        <v>1</v>
      </c>
      <c r="N7788">
        <v>4.3</v>
      </c>
      <c r="O7788" t="s">
        <v>47</v>
      </c>
      <c r="P7788">
        <v>0</v>
      </c>
      <c r="Q7788">
        <v>4</v>
      </c>
      <c r="R7788">
        <v>18.100000000000001</v>
      </c>
      <c r="S7788">
        <v>88.9</v>
      </c>
      <c r="T7788">
        <v>46.3</v>
      </c>
      <c r="U7788">
        <v>60</v>
      </c>
      <c r="V7788">
        <f t="shared" si="670"/>
        <v>13.700000000000003</v>
      </c>
      <c r="W7788" t="str">
        <f t="shared" si="671"/>
        <v>Monitor</v>
      </c>
      <c r="X7788" t="str">
        <f t="shared" si="672"/>
        <v>Surge</v>
      </c>
      <c r="Y7788" t="str">
        <f t="shared" si="673"/>
        <v>Local</v>
      </c>
      <c r="Z7788" t="str">
        <f t="shared" si="674"/>
        <v>At-Risk</v>
      </c>
      <c r="AA7788" t="s">
        <v>33</v>
      </c>
      <c r="AB7788">
        <v>0</v>
      </c>
    </row>
    <row r="7789" spans="1:28" x14ac:dyDescent="0.3">
      <c r="A7789">
        <v>11</v>
      </c>
      <c r="B7789" t="s">
        <v>22</v>
      </c>
      <c r="C7789">
        <v>7</v>
      </c>
      <c r="D7789" t="s">
        <v>23</v>
      </c>
      <c r="E7789" t="s">
        <v>30</v>
      </c>
      <c r="F7789">
        <v>7</v>
      </c>
      <c r="G7789">
        <v>0</v>
      </c>
      <c r="H7789" t="s">
        <v>40</v>
      </c>
      <c r="I7789">
        <v>1128281</v>
      </c>
      <c r="J7789" t="s">
        <v>41</v>
      </c>
      <c r="K7789" t="s">
        <v>35</v>
      </c>
      <c r="M7789">
        <v>0</v>
      </c>
      <c r="N7789">
        <v>0.7</v>
      </c>
      <c r="O7789" t="s">
        <v>28</v>
      </c>
      <c r="P7789">
        <v>0</v>
      </c>
      <c r="Q7789">
        <v>4</v>
      </c>
      <c r="R7789">
        <v>22</v>
      </c>
      <c r="S7789">
        <v>93.4</v>
      </c>
      <c r="T7789">
        <v>72.599999999999994</v>
      </c>
      <c r="U7789">
        <v>84.1</v>
      </c>
      <c r="V7789">
        <f t="shared" si="670"/>
        <v>11.5</v>
      </c>
      <c r="W7789" t="str">
        <f t="shared" si="671"/>
        <v>Monitor</v>
      </c>
      <c r="X7789" t="str">
        <f t="shared" si="672"/>
        <v>Surge</v>
      </c>
      <c r="Y7789" t="str">
        <f t="shared" si="673"/>
        <v>Local</v>
      </c>
      <c r="Z7789" t="str">
        <f t="shared" si="674"/>
        <v>Healthy</v>
      </c>
      <c r="AA7789" t="s">
        <v>42</v>
      </c>
      <c r="AB7789">
        <v>0</v>
      </c>
    </row>
    <row r="7790" spans="1:28" x14ac:dyDescent="0.3">
      <c r="A7790">
        <v>11</v>
      </c>
      <c r="B7790" t="s">
        <v>22</v>
      </c>
      <c r="C7790">
        <v>7</v>
      </c>
      <c r="D7790" t="s">
        <v>48</v>
      </c>
      <c r="E7790" t="s">
        <v>30</v>
      </c>
      <c r="F7790">
        <v>2</v>
      </c>
      <c r="G7790">
        <v>0</v>
      </c>
      <c r="H7790" t="s">
        <v>45</v>
      </c>
      <c r="I7790">
        <v>4506609</v>
      </c>
      <c r="J7790" t="s">
        <v>35</v>
      </c>
      <c r="K7790" t="s">
        <v>35</v>
      </c>
      <c r="L7790">
        <v>1</v>
      </c>
      <c r="M7790">
        <v>1</v>
      </c>
      <c r="N7790">
        <v>2.6</v>
      </c>
      <c r="O7790" t="s">
        <v>28</v>
      </c>
      <c r="P7790">
        <v>0</v>
      </c>
      <c r="Q7790">
        <v>4</v>
      </c>
      <c r="R7790">
        <v>19.2</v>
      </c>
      <c r="S7790">
        <v>93.1</v>
      </c>
      <c r="T7790">
        <v>66.7</v>
      </c>
      <c r="U7790">
        <v>91.4</v>
      </c>
      <c r="V7790">
        <f t="shared" si="670"/>
        <v>24.700000000000003</v>
      </c>
      <c r="W7790" t="str">
        <f t="shared" si="671"/>
        <v>Monitor</v>
      </c>
      <c r="X7790" t="str">
        <f t="shared" si="672"/>
        <v>Surge</v>
      </c>
      <c r="Y7790" t="str">
        <f t="shared" si="673"/>
        <v>Local</v>
      </c>
      <c r="Z7790" t="str">
        <f t="shared" si="674"/>
        <v>Healthy</v>
      </c>
      <c r="AA7790" t="s">
        <v>50</v>
      </c>
      <c r="AB7790">
        <v>0</v>
      </c>
    </row>
    <row r="7791" spans="1:28" x14ac:dyDescent="0.3">
      <c r="A7791">
        <v>11</v>
      </c>
      <c r="B7791" t="s">
        <v>38</v>
      </c>
      <c r="C7791">
        <v>6</v>
      </c>
      <c r="D7791" t="s">
        <v>39</v>
      </c>
      <c r="E7791" t="s">
        <v>24</v>
      </c>
      <c r="F7791">
        <v>6</v>
      </c>
      <c r="G7791">
        <v>0</v>
      </c>
      <c r="H7791" t="s">
        <v>40</v>
      </c>
      <c r="I7791">
        <v>1246910</v>
      </c>
      <c r="J7791" t="s">
        <v>26</v>
      </c>
      <c r="K7791" t="s">
        <v>27</v>
      </c>
      <c r="L7791">
        <v>1</v>
      </c>
      <c r="M7791">
        <v>1</v>
      </c>
      <c r="N7791">
        <v>12.6</v>
      </c>
      <c r="O7791" t="s">
        <v>28</v>
      </c>
      <c r="P7791">
        <v>0</v>
      </c>
      <c r="Q7791">
        <v>3</v>
      </c>
      <c r="R7791">
        <v>11</v>
      </c>
      <c r="S7791">
        <v>90.5</v>
      </c>
      <c r="T7791">
        <v>51.8</v>
      </c>
      <c r="U7791">
        <v>59.4</v>
      </c>
      <c r="V7791">
        <f t="shared" si="670"/>
        <v>7.6000000000000014</v>
      </c>
      <c r="W7791" t="str">
        <f t="shared" si="671"/>
        <v>Monitor</v>
      </c>
      <c r="X7791" t="str">
        <f t="shared" si="672"/>
        <v>Normal</v>
      </c>
      <c r="Y7791" t="str">
        <f t="shared" si="673"/>
        <v>Commuter</v>
      </c>
      <c r="Z7791" t="str">
        <f t="shared" si="674"/>
        <v>Healthy</v>
      </c>
      <c r="AA7791" t="s">
        <v>29</v>
      </c>
      <c r="AB7791">
        <v>0</v>
      </c>
    </row>
    <row r="7792" spans="1:28" x14ac:dyDescent="0.3">
      <c r="A7792">
        <v>16</v>
      </c>
      <c r="B7792" t="s">
        <v>46</v>
      </c>
      <c r="C7792">
        <v>10</v>
      </c>
      <c r="D7792" t="s">
        <v>23</v>
      </c>
      <c r="E7792" t="s">
        <v>24</v>
      </c>
      <c r="F7792">
        <v>6</v>
      </c>
      <c r="G7792">
        <v>1</v>
      </c>
      <c r="H7792" t="s">
        <v>34</v>
      </c>
      <c r="I7792">
        <v>121877</v>
      </c>
      <c r="J7792" t="s">
        <v>37</v>
      </c>
      <c r="K7792" t="s">
        <v>37</v>
      </c>
      <c r="L7792">
        <v>1</v>
      </c>
      <c r="M7792">
        <v>0</v>
      </c>
      <c r="N7792">
        <v>10.4</v>
      </c>
      <c r="O7792" t="s">
        <v>47</v>
      </c>
      <c r="P7792">
        <v>0</v>
      </c>
      <c r="Q7792">
        <v>3</v>
      </c>
      <c r="R7792">
        <v>11.8</v>
      </c>
      <c r="S7792">
        <v>78.7</v>
      </c>
      <c r="T7792">
        <v>76.5</v>
      </c>
      <c r="U7792">
        <v>66.599999999999994</v>
      </c>
      <c r="V7792">
        <f t="shared" si="670"/>
        <v>-9.9000000000000057</v>
      </c>
      <c r="W7792" t="str">
        <f t="shared" si="671"/>
        <v>Monitor</v>
      </c>
      <c r="X7792" t="str">
        <f t="shared" si="672"/>
        <v>Normal</v>
      </c>
      <c r="Y7792" t="str">
        <f t="shared" si="673"/>
        <v>Commuter</v>
      </c>
      <c r="Z7792" t="str">
        <f t="shared" si="674"/>
        <v>At-Risk</v>
      </c>
      <c r="AA7792" t="s">
        <v>33</v>
      </c>
      <c r="AB7792">
        <v>0</v>
      </c>
    </row>
    <row r="7793" spans="1:28" x14ac:dyDescent="0.3">
      <c r="A7793">
        <v>13</v>
      </c>
      <c r="B7793" t="s">
        <v>22</v>
      </c>
      <c r="C7793">
        <v>8</v>
      </c>
      <c r="D7793" t="s">
        <v>23</v>
      </c>
      <c r="E7793" t="s">
        <v>30</v>
      </c>
      <c r="F7793">
        <v>5</v>
      </c>
      <c r="G7793">
        <v>0</v>
      </c>
      <c r="H7793" t="s">
        <v>40</v>
      </c>
      <c r="I7793">
        <v>1231939</v>
      </c>
      <c r="J7793" t="s">
        <v>43</v>
      </c>
      <c r="K7793" t="s">
        <v>41</v>
      </c>
      <c r="L7793">
        <v>0</v>
      </c>
      <c r="M7793">
        <v>0</v>
      </c>
      <c r="N7793">
        <v>0.9</v>
      </c>
      <c r="O7793" t="s">
        <v>28</v>
      </c>
      <c r="P7793">
        <v>1</v>
      </c>
      <c r="Q7793">
        <v>3</v>
      </c>
      <c r="R7793">
        <v>15.2</v>
      </c>
      <c r="S7793">
        <v>94.3</v>
      </c>
      <c r="T7793">
        <v>76.3</v>
      </c>
      <c r="U7793">
        <v>80.900000000000006</v>
      </c>
      <c r="V7793">
        <f t="shared" si="670"/>
        <v>4.6000000000000085</v>
      </c>
      <c r="W7793" t="str">
        <f t="shared" si="671"/>
        <v>Monitor</v>
      </c>
      <c r="X7793" t="str">
        <f t="shared" si="672"/>
        <v>Normal</v>
      </c>
      <c r="Y7793" t="str">
        <f t="shared" si="673"/>
        <v>Local</v>
      </c>
      <c r="Z7793" t="str">
        <f t="shared" si="674"/>
        <v>Healthy</v>
      </c>
      <c r="AA7793" t="s">
        <v>42</v>
      </c>
      <c r="AB7793">
        <v>0</v>
      </c>
    </row>
    <row r="7794" spans="1:28" x14ac:dyDescent="0.3">
      <c r="A7794">
        <v>11</v>
      </c>
      <c r="B7794" t="s">
        <v>38</v>
      </c>
      <c r="C7794">
        <v>6</v>
      </c>
      <c r="D7794" t="s">
        <v>39</v>
      </c>
      <c r="E7794" t="s">
        <v>30</v>
      </c>
      <c r="F7794">
        <v>5</v>
      </c>
      <c r="G7794">
        <v>0</v>
      </c>
      <c r="H7794" t="s">
        <v>34</v>
      </c>
      <c r="I7794">
        <v>133013</v>
      </c>
      <c r="J7794" t="s">
        <v>37</v>
      </c>
      <c r="K7794" t="s">
        <v>26</v>
      </c>
      <c r="L7794">
        <v>0</v>
      </c>
      <c r="M7794">
        <v>0</v>
      </c>
      <c r="N7794">
        <v>2.2999999999999998</v>
      </c>
      <c r="O7794" t="s">
        <v>47</v>
      </c>
      <c r="P7794">
        <v>0</v>
      </c>
      <c r="Q7794">
        <v>3</v>
      </c>
      <c r="R7794">
        <v>9.9</v>
      </c>
      <c r="S7794">
        <v>84.7</v>
      </c>
      <c r="T7794">
        <v>61.6</v>
      </c>
      <c r="U7794">
        <v>59</v>
      </c>
      <c r="V7794">
        <f t="shared" si="670"/>
        <v>-2.6000000000000014</v>
      </c>
      <c r="W7794" t="str">
        <f t="shared" si="671"/>
        <v>Monitor</v>
      </c>
      <c r="X7794" t="str">
        <f t="shared" si="672"/>
        <v>Normal</v>
      </c>
      <c r="Y7794" t="str">
        <f t="shared" si="673"/>
        <v>Local</v>
      </c>
      <c r="Z7794" t="str">
        <f t="shared" si="674"/>
        <v>At-Risk</v>
      </c>
      <c r="AA7794" t="s">
        <v>29</v>
      </c>
      <c r="AB7794">
        <v>0</v>
      </c>
    </row>
    <row r="7795" spans="1:28" x14ac:dyDescent="0.3">
      <c r="A7795">
        <v>15</v>
      </c>
      <c r="B7795" t="s">
        <v>22</v>
      </c>
      <c r="C7795">
        <v>11</v>
      </c>
      <c r="D7795" t="s">
        <v>23</v>
      </c>
      <c r="E7795" t="s">
        <v>30</v>
      </c>
      <c r="F7795">
        <v>3</v>
      </c>
      <c r="G7795">
        <v>0</v>
      </c>
      <c r="H7795" t="s">
        <v>40</v>
      </c>
      <c r="I7795">
        <v>1402772</v>
      </c>
      <c r="J7795" t="s">
        <v>35</v>
      </c>
      <c r="K7795" t="s">
        <v>26</v>
      </c>
      <c r="L7795">
        <v>1</v>
      </c>
      <c r="M7795">
        <v>1</v>
      </c>
      <c r="N7795">
        <v>0.4</v>
      </c>
      <c r="O7795" t="s">
        <v>28</v>
      </c>
      <c r="P7795">
        <v>0</v>
      </c>
      <c r="Q7795">
        <v>3</v>
      </c>
      <c r="R7795">
        <v>23.8</v>
      </c>
      <c r="S7795">
        <v>96.2</v>
      </c>
      <c r="T7795">
        <v>76.8</v>
      </c>
      <c r="U7795">
        <v>84.1</v>
      </c>
      <c r="V7795">
        <f t="shared" si="670"/>
        <v>7.2999999999999972</v>
      </c>
      <c r="W7795" t="str">
        <f t="shared" si="671"/>
        <v>Monitor</v>
      </c>
      <c r="X7795" t="str">
        <f t="shared" si="672"/>
        <v>Normal</v>
      </c>
      <c r="Y7795" t="str">
        <f t="shared" si="673"/>
        <v>Local</v>
      </c>
      <c r="Z7795" t="str">
        <f t="shared" si="674"/>
        <v>Healthy</v>
      </c>
      <c r="AA7795" t="s">
        <v>42</v>
      </c>
      <c r="AB7795">
        <v>0</v>
      </c>
    </row>
    <row r="7796" spans="1:28" x14ac:dyDescent="0.3">
      <c r="A7796">
        <v>12</v>
      </c>
      <c r="B7796" t="s">
        <v>22</v>
      </c>
      <c r="C7796">
        <v>6</v>
      </c>
      <c r="D7796" t="s">
        <v>23</v>
      </c>
      <c r="E7796" t="s">
        <v>30</v>
      </c>
      <c r="F7796">
        <v>6</v>
      </c>
      <c r="G7796">
        <v>0</v>
      </c>
      <c r="H7796" t="s">
        <v>25</v>
      </c>
      <c r="I7796">
        <v>387386</v>
      </c>
      <c r="J7796" t="s">
        <v>35</v>
      </c>
      <c r="K7796" t="s">
        <v>43</v>
      </c>
      <c r="L7796">
        <v>1</v>
      </c>
      <c r="M7796">
        <v>0</v>
      </c>
      <c r="N7796">
        <v>1</v>
      </c>
      <c r="O7796" t="s">
        <v>28</v>
      </c>
      <c r="P7796">
        <v>0</v>
      </c>
      <c r="Q7796">
        <v>5</v>
      </c>
      <c r="R7796">
        <v>21.9</v>
      </c>
      <c r="S7796">
        <v>81.7</v>
      </c>
      <c r="T7796">
        <v>74.2</v>
      </c>
      <c r="U7796">
        <v>74.400000000000006</v>
      </c>
      <c r="V7796">
        <f t="shared" si="670"/>
        <v>0.20000000000000284</v>
      </c>
      <c r="W7796" t="str">
        <f t="shared" si="671"/>
        <v>Monitor</v>
      </c>
      <c r="X7796" t="str">
        <f t="shared" si="672"/>
        <v>Normal</v>
      </c>
      <c r="Y7796" t="str">
        <f t="shared" si="673"/>
        <v>Local</v>
      </c>
      <c r="Z7796" t="str">
        <f t="shared" si="674"/>
        <v>At-Risk</v>
      </c>
      <c r="AA7796" t="s">
        <v>33</v>
      </c>
      <c r="AB7796">
        <v>0</v>
      </c>
    </row>
    <row r="7797" spans="1:28" x14ac:dyDescent="0.3">
      <c r="A7797">
        <v>14</v>
      </c>
      <c r="B7797" t="s">
        <v>38</v>
      </c>
      <c r="C7797">
        <v>9</v>
      </c>
      <c r="D7797" t="s">
        <v>23</v>
      </c>
      <c r="E7797" t="s">
        <v>30</v>
      </c>
      <c r="F7797">
        <v>6</v>
      </c>
      <c r="G7797">
        <v>0</v>
      </c>
      <c r="H7797" t="s">
        <v>36</v>
      </c>
      <c r="I7797">
        <v>276270</v>
      </c>
      <c r="J7797" t="s">
        <v>37</v>
      </c>
      <c r="K7797" t="s">
        <v>32</v>
      </c>
      <c r="L7797">
        <v>0</v>
      </c>
      <c r="M7797">
        <v>0</v>
      </c>
      <c r="N7797">
        <v>2.2999999999999998</v>
      </c>
      <c r="O7797" t="s">
        <v>47</v>
      </c>
      <c r="P7797">
        <v>0</v>
      </c>
      <c r="Q7797">
        <v>2</v>
      </c>
      <c r="R7797">
        <v>14.8</v>
      </c>
      <c r="S7797">
        <v>91.7</v>
      </c>
      <c r="T7797">
        <v>57.5</v>
      </c>
      <c r="U7797">
        <v>64.2</v>
      </c>
      <c r="V7797">
        <f t="shared" ref="V7797:V7855" si="675">U7797-T7797</f>
        <v>6.7000000000000028</v>
      </c>
      <c r="W7797" t="str">
        <f t="shared" ref="W7797:W7855" si="676">IF(AND(U7797&lt;45,V7797&lt;-10),"High Risk","Monitor")</f>
        <v>Monitor</v>
      </c>
      <c r="X7797" t="str">
        <f t="shared" si="672"/>
        <v>Normal</v>
      </c>
      <c r="Y7797" t="str">
        <f t="shared" si="673"/>
        <v>Local</v>
      </c>
      <c r="Z7797" t="str">
        <f t="shared" si="674"/>
        <v>Healthy</v>
      </c>
      <c r="AA7797" t="s">
        <v>33</v>
      </c>
      <c r="AB7797">
        <v>0</v>
      </c>
    </row>
    <row r="7798" spans="1:28" x14ac:dyDescent="0.3">
      <c r="A7798">
        <v>15</v>
      </c>
      <c r="B7798" t="s">
        <v>38</v>
      </c>
      <c r="C7798">
        <v>10</v>
      </c>
      <c r="D7798" t="s">
        <v>39</v>
      </c>
      <c r="E7798" t="s">
        <v>30</v>
      </c>
      <c r="F7798">
        <v>5</v>
      </c>
      <c r="G7798">
        <v>0</v>
      </c>
      <c r="H7798" t="s">
        <v>25</v>
      </c>
      <c r="I7798">
        <v>455663</v>
      </c>
      <c r="J7798" t="s">
        <v>41</v>
      </c>
      <c r="K7798" t="s">
        <v>35</v>
      </c>
      <c r="L7798">
        <v>1</v>
      </c>
      <c r="M7798">
        <v>0</v>
      </c>
      <c r="N7798">
        <v>1</v>
      </c>
      <c r="O7798" t="s">
        <v>28</v>
      </c>
      <c r="P7798">
        <v>0</v>
      </c>
      <c r="Q7798">
        <v>3</v>
      </c>
      <c r="R7798">
        <v>15.9</v>
      </c>
      <c r="S7798">
        <v>86.7</v>
      </c>
      <c r="T7798">
        <v>68.400000000000006</v>
      </c>
      <c r="U7798">
        <v>72.099999999999994</v>
      </c>
      <c r="V7798">
        <f t="shared" si="675"/>
        <v>3.6999999999999886</v>
      </c>
      <c r="W7798" t="str">
        <f t="shared" si="676"/>
        <v>Monitor</v>
      </c>
      <c r="X7798" t="str">
        <f t="shared" si="672"/>
        <v>Normal</v>
      </c>
      <c r="Y7798" t="str">
        <f t="shared" si="673"/>
        <v>Local</v>
      </c>
      <c r="Z7798" t="str">
        <f t="shared" si="674"/>
        <v>At-Risk</v>
      </c>
      <c r="AA7798" t="s">
        <v>33</v>
      </c>
      <c r="AB7798">
        <v>0</v>
      </c>
    </row>
    <row r="7799" spans="1:28" x14ac:dyDescent="0.3">
      <c r="A7799">
        <v>16</v>
      </c>
      <c r="B7799" t="s">
        <v>38</v>
      </c>
      <c r="C7799">
        <v>12</v>
      </c>
      <c r="D7799" t="s">
        <v>23</v>
      </c>
      <c r="E7799" t="s">
        <v>24</v>
      </c>
      <c r="F7799">
        <v>7</v>
      </c>
      <c r="G7799">
        <v>0</v>
      </c>
      <c r="H7799" t="s">
        <v>34</v>
      </c>
      <c r="I7799">
        <v>63431</v>
      </c>
      <c r="J7799" t="s">
        <v>37</v>
      </c>
      <c r="K7799" t="s">
        <v>37</v>
      </c>
      <c r="L7799">
        <v>0</v>
      </c>
      <c r="M7799">
        <v>0</v>
      </c>
      <c r="N7799">
        <v>7.7</v>
      </c>
      <c r="O7799" t="s">
        <v>47</v>
      </c>
      <c r="P7799">
        <v>0</v>
      </c>
      <c r="Q7799">
        <v>3</v>
      </c>
      <c r="R7799">
        <v>14.5</v>
      </c>
      <c r="S7799">
        <v>83.9</v>
      </c>
      <c r="T7799">
        <v>43</v>
      </c>
      <c r="U7799">
        <v>64</v>
      </c>
      <c r="V7799">
        <f t="shared" si="675"/>
        <v>21</v>
      </c>
      <c r="W7799" t="str">
        <f t="shared" si="676"/>
        <v>Monitor</v>
      </c>
      <c r="X7799" t="str">
        <f t="shared" si="672"/>
        <v>Surge</v>
      </c>
      <c r="Y7799" t="str">
        <f t="shared" si="673"/>
        <v>Commuter</v>
      </c>
      <c r="Z7799" t="str">
        <f t="shared" si="674"/>
        <v>At-Risk</v>
      </c>
      <c r="AA7799" t="s">
        <v>33</v>
      </c>
      <c r="AB7799">
        <v>0</v>
      </c>
    </row>
    <row r="7800" spans="1:28" x14ac:dyDescent="0.3">
      <c r="A7800">
        <v>16</v>
      </c>
      <c r="B7800" t="s">
        <v>22</v>
      </c>
      <c r="C7800">
        <v>12</v>
      </c>
      <c r="D7800" t="s">
        <v>23</v>
      </c>
      <c r="E7800" t="s">
        <v>24</v>
      </c>
      <c r="F7800">
        <v>6</v>
      </c>
      <c r="G7800">
        <v>1</v>
      </c>
      <c r="H7800" t="s">
        <v>36</v>
      </c>
      <c r="I7800">
        <v>252159</v>
      </c>
      <c r="J7800" t="s">
        <v>32</v>
      </c>
      <c r="K7800" t="s">
        <v>32</v>
      </c>
      <c r="L7800">
        <v>1</v>
      </c>
      <c r="M7800">
        <v>1</v>
      </c>
      <c r="N7800">
        <v>2.2000000000000002</v>
      </c>
      <c r="O7800" t="s">
        <v>28</v>
      </c>
      <c r="P7800">
        <v>0</v>
      </c>
      <c r="Q7800">
        <v>3</v>
      </c>
      <c r="R7800">
        <v>14.3</v>
      </c>
      <c r="S7800">
        <v>83.7</v>
      </c>
      <c r="T7800">
        <v>64.7</v>
      </c>
      <c r="U7800">
        <v>78.8</v>
      </c>
      <c r="V7800">
        <f t="shared" si="675"/>
        <v>14.099999999999994</v>
      </c>
      <c r="W7800" t="str">
        <f t="shared" si="676"/>
        <v>Monitor</v>
      </c>
      <c r="X7800" t="str">
        <f t="shared" si="672"/>
        <v>Surge</v>
      </c>
      <c r="Y7800" t="str">
        <f t="shared" si="673"/>
        <v>Local</v>
      </c>
      <c r="Z7800" t="str">
        <f t="shared" si="674"/>
        <v>At-Risk</v>
      </c>
      <c r="AA7800" t="s">
        <v>42</v>
      </c>
      <c r="AB7800">
        <v>0</v>
      </c>
    </row>
    <row r="7801" spans="1:28" x14ac:dyDescent="0.3">
      <c r="A7801">
        <v>12</v>
      </c>
      <c r="B7801" t="s">
        <v>22</v>
      </c>
      <c r="C7801">
        <v>6</v>
      </c>
      <c r="D7801" t="s">
        <v>23</v>
      </c>
      <c r="E7801" t="s">
        <v>30</v>
      </c>
      <c r="F7801">
        <v>4</v>
      </c>
      <c r="G7801">
        <v>0</v>
      </c>
      <c r="H7801" t="s">
        <v>45</v>
      </c>
      <c r="I7801">
        <v>1703023</v>
      </c>
      <c r="J7801" t="s">
        <v>41</v>
      </c>
      <c r="K7801" t="s">
        <v>41</v>
      </c>
      <c r="L7801">
        <v>1</v>
      </c>
      <c r="M7801">
        <v>0</v>
      </c>
      <c r="N7801">
        <v>0.8</v>
      </c>
      <c r="O7801" t="s">
        <v>28</v>
      </c>
      <c r="P7801">
        <v>0</v>
      </c>
      <c r="Q7801">
        <v>5</v>
      </c>
      <c r="R7801">
        <v>18.2</v>
      </c>
      <c r="S7801">
        <v>89.2</v>
      </c>
      <c r="T7801">
        <v>70.099999999999994</v>
      </c>
      <c r="U7801">
        <v>66.5</v>
      </c>
      <c r="V7801">
        <f t="shared" si="675"/>
        <v>-3.5999999999999943</v>
      </c>
      <c r="W7801" t="str">
        <f t="shared" si="676"/>
        <v>Monitor</v>
      </c>
      <c r="X7801" t="str">
        <f t="shared" si="672"/>
        <v>Normal</v>
      </c>
      <c r="Y7801" t="str">
        <f t="shared" si="673"/>
        <v>Local</v>
      </c>
      <c r="Z7801" t="str">
        <f t="shared" si="674"/>
        <v>At-Risk</v>
      </c>
      <c r="AA7801" t="s">
        <v>33</v>
      </c>
      <c r="AB7801">
        <v>0</v>
      </c>
    </row>
    <row r="7802" spans="1:28" x14ac:dyDescent="0.3">
      <c r="A7802">
        <v>17</v>
      </c>
      <c r="B7802" t="s">
        <v>38</v>
      </c>
      <c r="C7802">
        <v>12</v>
      </c>
      <c r="D7802" t="s">
        <v>39</v>
      </c>
      <c r="E7802" t="s">
        <v>30</v>
      </c>
      <c r="F7802">
        <v>6</v>
      </c>
      <c r="G7802">
        <v>0</v>
      </c>
      <c r="H7802" t="s">
        <v>25</v>
      </c>
      <c r="I7802">
        <v>526290</v>
      </c>
      <c r="J7802" t="s">
        <v>32</v>
      </c>
      <c r="K7802" t="s">
        <v>27</v>
      </c>
      <c r="L7802">
        <v>1</v>
      </c>
      <c r="M7802">
        <v>1</v>
      </c>
      <c r="N7802">
        <v>0.7</v>
      </c>
      <c r="O7802" t="s">
        <v>28</v>
      </c>
      <c r="P7802">
        <v>0</v>
      </c>
      <c r="Q7802">
        <v>4</v>
      </c>
      <c r="R7802">
        <v>9</v>
      </c>
      <c r="S7802">
        <v>88</v>
      </c>
      <c r="T7802">
        <v>58.6</v>
      </c>
      <c r="U7802">
        <v>68</v>
      </c>
      <c r="V7802">
        <f t="shared" si="675"/>
        <v>9.3999999999999986</v>
      </c>
      <c r="W7802" t="str">
        <f t="shared" si="676"/>
        <v>Monitor</v>
      </c>
      <c r="X7802" t="str">
        <f t="shared" si="672"/>
        <v>Normal</v>
      </c>
      <c r="Y7802" t="str">
        <f t="shared" si="673"/>
        <v>Local</v>
      </c>
      <c r="Z7802" t="str">
        <f t="shared" si="674"/>
        <v>At-Risk</v>
      </c>
      <c r="AA7802" t="s">
        <v>33</v>
      </c>
      <c r="AB7802">
        <v>0</v>
      </c>
    </row>
    <row r="7803" spans="1:28" x14ac:dyDescent="0.3">
      <c r="A7803">
        <v>17</v>
      </c>
      <c r="B7803" t="s">
        <v>22</v>
      </c>
      <c r="C7803">
        <v>12</v>
      </c>
      <c r="D7803" t="s">
        <v>48</v>
      </c>
      <c r="E7803" t="s">
        <v>30</v>
      </c>
      <c r="F7803">
        <v>7</v>
      </c>
      <c r="G7803">
        <v>0</v>
      </c>
      <c r="H7803" t="s">
        <v>36</v>
      </c>
      <c r="I7803">
        <v>232937</v>
      </c>
      <c r="J7803" t="s">
        <v>32</v>
      </c>
      <c r="K7803" t="s">
        <v>35</v>
      </c>
      <c r="L7803">
        <v>1</v>
      </c>
      <c r="M7803">
        <v>1</v>
      </c>
      <c r="N7803">
        <v>5.9</v>
      </c>
      <c r="O7803" t="s">
        <v>47</v>
      </c>
      <c r="P7803">
        <v>0</v>
      </c>
      <c r="Q7803">
        <v>3</v>
      </c>
      <c r="R7803">
        <v>11.7</v>
      </c>
      <c r="S7803">
        <v>81.8</v>
      </c>
      <c r="T7803">
        <v>62.3</v>
      </c>
      <c r="U7803">
        <v>59.2</v>
      </c>
      <c r="V7803">
        <f t="shared" si="675"/>
        <v>-3.0999999999999943</v>
      </c>
      <c r="W7803" t="str">
        <f t="shared" si="676"/>
        <v>Monitor</v>
      </c>
      <c r="X7803" t="str">
        <f t="shared" si="672"/>
        <v>Normal</v>
      </c>
      <c r="Y7803" t="str">
        <f t="shared" si="673"/>
        <v>Commuter</v>
      </c>
      <c r="Z7803" t="str">
        <f t="shared" si="674"/>
        <v>At-Risk</v>
      </c>
      <c r="AA7803" t="s">
        <v>29</v>
      </c>
      <c r="AB7803">
        <v>0</v>
      </c>
    </row>
    <row r="7804" spans="1:28" x14ac:dyDescent="0.3">
      <c r="A7804">
        <v>18</v>
      </c>
      <c r="B7804" t="s">
        <v>22</v>
      </c>
      <c r="C7804">
        <v>12</v>
      </c>
      <c r="D7804" t="s">
        <v>23</v>
      </c>
      <c r="E7804" t="s">
        <v>24</v>
      </c>
      <c r="F7804">
        <v>4</v>
      </c>
      <c r="G7804">
        <v>0</v>
      </c>
      <c r="H7804" t="s">
        <v>34</v>
      </c>
      <c r="I7804">
        <v>79700</v>
      </c>
      <c r="J7804" t="s">
        <v>43</v>
      </c>
      <c r="K7804" t="s">
        <v>43</v>
      </c>
      <c r="L7804">
        <v>0</v>
      </c>
      <c r="M7804">
        <v>0</v>
      </c>
      <c r="O7804" t="s">
        <v>28</v>
      </c>
      <c r="P7804">
        <v>0</v>
      </c>
      <c r="Q7804">
        <v>4</v>
      </c>
      <c r="R7804">
        <v>6.3</v>
      </c>
      <c r="S7804">
        <v>84.7</v>
      </c>
      <c r="T7804">
        <v>59</v>
      </c>
      <c r="U7804">
        <v>67.3</v>
      </c>
      <c r="V7804">
        <f t="shared" si="675"/>
        <v>8.2999999999999972</v>
      </c>
      <c r="W7804" t="str">
        <f t="shared" si="676"/>
        <v>Monitor</v>
      </c>
      <c r="X7804" t="str">
        <f t="shared" si="672"/>
        <v>Normal</v>
      </c>
      <c r="Y7804" t="str">
        <f t="shared" si="673"/>
        <v>Local</v>
      </c>
      <c r="Z7804" t="str">
        <f t="shared" si="674"/>
        <v>At-Risk</v>
      </c>
      <c r="AA7804" t="s">
        <v>33</v>
      </c>
      <c r="AB7804">
        <v>0</v>
      </c>
    </row>
    <row r="7805" spans="1:28" x14ac:dyDescent="0.3">
      <c r="A7805">
        <v>12</v>
      </c>
      <c r="B7805" t="s">
        <v>38</v>
      </c>
      <c r="C7805">
        <v>6</v>
      </c>
      <c r="D7805" t="s">
        <v>39</v>
      </c>
      <c r="E7805" t="s">
        <v>44</v>
      </c>
      <c r="F7805">
        <v>3</v>
      </c>
      <c r="G7805">
        <v>0</v>
      </c>
      <c r="H7805" t="s">
        <v>25</v>
      </c>
      <c r="I7805">
        <v>432742</v>
      </c>
      <c r="J7805" t="s">
        <v>37</v>
      </c>
      <c r="K7805" t="s">
        <v>37</v>
      </c>
      <c r="L7805">
        <v>0</v>
      </c>
      <c r="M7805">
        <v>1</v>
      </c>
      <c r="N7805">
        <v>2.9</v>
      </c>
      <c r="O7805" t="s">
        <v>28</v>
      </c>
      <c r="P7805">
        <v>0</v>
      </c>
      <c r="Q7805">
        <v>4</v>
      </c>
      <c r="R7805">
        <v>14.2</v>
      </c>
      <c r="S7805">
        <v>89.6</v>
      </c>
      <c r="T7805">
        <v>82.6</v>
      </c>
      <c r="U7805">
        <v>78</v>
      </c>
      <c r="V7805">
        <f t="shared" si="675"/>
        <v>-4.5999999999999943</v>
      </c>
      <c r="W7805" t="str">
        <f t="shared" si="676"/>
        <v>Monitor</v>
      </c>
      <c r="X7805" t="str">
        <f t="shared" si="672"/>
        <v>Normal</v>
      </c>
      <c r="Y7805" t="str">
        <f t="shared" si="673"/>
        <v>Local</v>
      </c>
      <c r="Z7805" t="str">
        <f t="shared" si="674"/>
        <v>At-Risk</v>
      </c>
      <c r="AA7805" t="s">
        <v>42</v>
      </c>
      <c r="AB7805">
        <v>0</v>
      </c>
    </row>
    <row r="7806" spans="1:28" x14ac:dyDescent="0.3">
      <c r="A7806">
        <v>13</v>
      </c>
      <c r="B7806" t="s">
        <v>38</v>
      </c>
      <c r="C7806">
        <v>8</v>
      </c>
      <c r="D7806" t="s">
        <v>23</v>
      </c>
      <c r="E7806" t="s">
        <v>30</v>
      </c>
      <c r="F7806">
        <v>4</v>
      </c>
      <c r="G7806">
        <v>0</v>
      </c>
      <c r="H7806" t="s">
        <v>25</v>
      </c>
      <c r="I7806">
        <v>533952</v>
      </c>
      <c r="J7806" t="s">
        <v>31</v>
      </c>
      <c r="K7806" t="s">
        <v>26</v>
      </c>
      <c r="L7806">
        <v>0</v>
      </c>
      <c r="M7806">
        <v>1</v>
      </c>
      <c r="N7806">
        <v>1</v>
      </c>
      <c r="O7806" t="s">
        <v>28</v>
      </c>
      <c r="P7806">
        <v>0</v>
      </c>
      <c r="Q7806">
        <v>4</v>
      </c>
      <c r="R7806">
        <v>18.3</v>
      </c>
      <c r="S7806">
        <v>92.2</v>
      </c>
      <c r="T7806">
        <v>53.6</v>
      </c>
      <c r="U7806">
        <v>65.5</v>
      </c>
      <c r="V7806">
        <f t="shared" si="675"/>
        <v>11.899999999999999</v>
      </c>
      <c r="W7806" t="str">
        <f t="shared" si="676"/>
        <v>Monitor</v>
      </c>
      <c r="X7806" t="str">
        <f t="shared" si="672"/>
        <v>Surge</v>
      </c>
      <c r="Y7806" t="str">
        <f t="shared" si="673"/>
        <v>Local</v>
      </c>
      <c r="Z7806" t="str">
        <f t="shared" si="674"/>
        <v>Healthy</v>
      </c>
      <c r="AA7806" t="s">
        <v>33</v>
      </c>
      <c r="AB7806">
        <v>0</v>
      </c>
    </row>
    <row r="7807" spans="1:28" x14ac:dyDescent="0.3">
      <c r="A7807">
        <v>17</v>
      </c>
      <c r="B7807" t="s">
        <v>38</v>
      </c>
      <c r="C7807">
        <v>12</v>
      </c>
      <c r="D7807" t="s">
        <v>48</v>
      </c>
      <c r="E7807" t="s">
        <v>30</v>
      </c>
      <c r="F7807">
        <v>5</v>
      </c>
      <c r="G7807">
        <v>0</v>
      </c>
      <c r="H7807" t="s">
        <v>34</v>
      </c>
      <c r="I7807">
        <v>89809</v>
      </c>
      <c r="J7807" t="s">
        <v>31</v>
      </c>
      <c r="K7807" t="s">
        <v>32</v>
      </c>
      <c r="L7807">
        <v>1</v>
      </c>
      <c r="M7807">
        <v>0</v>
      </c>
      <c r="N7807">
        <v>3.5</v>
      </c>
      <c r="O7807" t="s">
        <v>28</v>
      </c>
      <c r="P7807">
        <v>0</v>
      </c>
      <c r="Q7807">
        <v>4</v>
      </c>
      <c r="R7807">
        <v>20.9</v>
      </c>
      <c r="S7807">
        <v>87.8</v>
      </c>
      <c r="T7807">
        <v>68.7</v>
      </c>
      <c r="U7807">
        <v>67.900000000000006</v>
      </c>
      <c r="V7807">
        <f t="shared" si="675"/>
        <v>-0.79999999999999716</v>
      </c>
      <c r="W7807" t="str">
        <f t="shared" si="676"/>
        <v>Monitor</v>
      </c>
      <c r="X7807" t="str">
        <f t="shared" si="672"/>
        <v>Normal</v>
      </c>
      <c r="Y7807" t="str">
        <f t="shared" si="673"/>
        <v>Local</v>
      </c>
      <c r="Z7807" t="str">
        <f t="shared" si="674"/>
        <v>At-Risk</v>
      </c>
      <c r="AA7807" t="s">
        <v>33</v>
      </c>
      <c r="AB7807">
        <v>0</v>
      </c>
    </row>
    <row r="7808" spans="1:28" x14ac:dyDescent="0.3">
      <c r="A7808">
        <v>12</v>
      </c>
      <c r="B7808" t="s">
        <v>22</v>
      </c>
      <c r="C7808">
        <v>7</v>
      </c>
      <c r="D7808" t="s">
        <v>23</v>
      </c>
      <c r="E7808" t="s">
        <v>30</v>
      </c>
      <c r="F7808">
        <v>5</v>
      </c>
      <c r="G7808">
        <v>0</v>
      </c>
      <c r="H7808" t="s">
        <v>36</v>
      </c>
      <c r="I7808">
        <v>275112</v>
      </c>
      <c r="J7808" t="s">
        <v>41</v>
      </c>
      <c r="K7808" t="s">
        <v>32</v>
      </c>
      <c r="L7808">
        <v>0</v>
      </c>
      <c r="M7808">
        <v>0</v>
      </c>
      <c r="N7808">
        <v>2.4</v>
      </c>
      <c r="O7808" t="s">
        <v>28</v>
      </c>
      <c r="P7808">
        <v>1</v>
      </c>
      <c r="Q7808">
        <v>1</v>
      </c>
      <c r="R7808">
        <v>12.5</v>
      </c>
      <c r="S7808">
        <v>91.9</v>
      </c>
      <c r="T7808">
        <v>65.5</v>
      </c>
      <c r="U7808">
        <v>73.3</v>
      </c>
      <c r="V7808">
        <f t="shared" si="675"/>
        <v>7.7999999999999972</v>
      </c>
      <c r="W7808" t="str">
        <f t="shared" si="676"/>
        <v>Monitor</v>
      </c>
      <c r="X7808" t="str">
        <f t="shared" si="672"/>
        <v>Normal</v>
      </c>
      <c r="Y7808" t="str">
        <f t="shared" si="673"/>
        <v>Local</v>
      </c>
      <c r="Z7808" t="str">
        <f t="shared" si="674"/>
        <v>Healthy</v>
      </c>
      <c r="AA7808" t="s">
        <v>33</v>
      </c>
      <c r="AB7808">
        <v>0</v>
      </c>
    </row>
    <row r="7809" spans="1:28" x14ac:dyDescent="0.3">
      <c r="A7809">
        <v>14</v>
      </c>
      <c r="B7809" t="s">
        <v>38</v>
      </c>
      <c r="C7809">
        <v>10</v>
      </c>
      <c r="D7809" t="s">
        <v>39</v>
      </c>
      <c r="E7809" t="s">
        <v>30</v>
      </c>
      <c r="F7809">
        <v>5</v>
      </c>
      <c r="G7809">
        <v>0</v>
      </c>
      <c r="H7809" t="s">
        <v>36</v>
      </c>
      <c r="I7809">
        <v>220578</v>
      </c>
      <c r="J7809" t="s">
        <v>31</v>
      </c>
      <c r="K7809" t="s">
        <v>35</v>
      </c>
      <c r="L7809">
        <v>0</v>
      </c>
      <c r="M7809">
        <v>1</v>
      </c>
      <c r="N7809">
        <v>0.3</v>
      </c>
      <c r="O7809" t="s">
        <v>47</v>
      </c>
      <c r="P7809">
        <v>0</v>
      </c>
      <c r="Q7809">
        <v>3</v>
      </c>
      <c r="R7809">
        <v>13.7</v>
      </c>
      <c r="S7809">
        <v>75.2</v>
      </c>
      <c r="T7809">
        <v>72.400000000000006</v>
      </c>
      <c r="U7809">
        <v>82.7</v>
      </c>
      <c r="V7809">
        <f t="shared" si="675"/>
        <v>10.299999999999997</v>
      </c>
      <c r="W7809" t="str">
        <f t="shared" si="676"/>
        <v>Monitor</v>
      </c>
      <c r="X7809" t="str">
        <f t="shared" si="672"/>
        <v>Surge</v>
      </c>
      <c r="Y7809" t="str">
        <f t="shared" si="673"/>
        <v>Local</v>
      </c>
      <c r="Z7809" t="str">
        <f t="shared" si="674"/>
        <v>At-Risk</v>
      </c>
      <c r="AA7809" t="s">
        <v>42</v>
      </c>
      <c r="AB7809">
        <v>0</v>
      </c>
    </row>
    <row r="7810" spans="1:28" x14ac:dyDescent="0.3">
      <c r="A7810">
        <v>13</v>
      </c>
      <c r="B7810" t="s">
        <v>38</v>
      </c>
      <c r="C7810">
        <v>8</v>
      </c>
      <c r="D7810" t="s">
        <v>23</v>
      </c>
      <c r="E7810" t="s">
        <v>30</v>
      </c>
      <c r="F7810">
        <v>2</v>
      </c>
      <c r="G7810">
        <v>0</v>
      </c>
      <c r="H7810" t="s">
        <v>45</v>
      </c>
      <c r="I7810">
        <v>1651624</v>
      </c>
      <c r="J7810" t="s">
        <v>32</v>
      </c>
      <c r="K7810" t="s">
        <v>35</v>
      </c>
      <c r="L7810">
        <v>1</v>
      </c>
      <c r="M7810">
        <v>1</v>
      </c>
      <c r="N7810">
        <v>0.9</v>
      </c>
      <c r="O7810" t="s">
        <v>28</v>
      </c>
      <c r="P7810">
        <v>0</v>
      </c>
      <c r="Q7810">
        <v>3</v>
      </c>
      <c r="R7810">
        <v>20.2</v>
      </c>
      <c r="S7810">
        <v>92</v>
      </c>
      <c r="T7810">
        <v>74</v>
      </c>
      <c r="U7810">
        <v>76.099999999999994</v>
      </c>
      <c r="V7810">
        <f t="shared" si="675"/>
        <v>2.0999999999999943</v>
      </c>
      <c r="W7810" t="str">
        <f t="shared" si="676"/>
        <v>Monitor</v>
      </c>
      <c r="X7810" t="str">
        <f t="shared" si="672"/>
        <v>Normal</v>
      </c>
      <c r="Y7810" t="str">
        <f t="shared" si="673"/>
        <v>Local</v>
      </c>
      <c r="Z7810" t="str">
        <f t="shared" si="674"/>
        <v>Healthy</v>
      </c>
      <c r="AA7810" t="s">
        <v>42</v>
      </c>
      <c r="AB7810">
        <v>0</v>
      </c>
    </row>
    <row r="7811" spans="1:28" x14ac:dyDescent="0.3">
      <c r="A7811">
        <v>12</v>
      </c>
      <c r="B7811" t="s">
        <v>38</v>
      </c>
      <c r="C7811">
        <v>6</v>
      </c>
      <c r="D7811" t="s">
        <v>48</v>
      </c>
      <c r="E7811" t="s">
        <v>30</v>
      </c>
      <c r="F7811">
        <v>2</v>
      </c>
      <c r="G7811">
        <v>1</v>
      </c>
      <c r="H7811" t="s">
        <v>25</v>
      </c>
      <c r="I7811">
        <v>585957</v>
      </c>
      <c r="J7811" t="s">
        <v>31</v>
      </c>
      <c r="K7811" t="s">
        <v>32</v>
      </c>
      <c r="L7811">
        <v>1</v>
      </c>
      <c r="M7811">
        <v>0</v>
      </c>
      <c r="N7811">
        <v>2.8</v>
      </c>
      <c r="O7811" t="s">
        <v>28</v>
      </c>
      <c r="P7811">
        <v>0</v>
      </c>
      <c r="Q7811">
        <v>2</v>
      </c>
      <c r="R7811">
        <v>14.3</v>
      </c>
      <c r="S7811">
        <v>94.6</v>
      </c>
      <c r="T7811">
        <v>65.599999999999994</v>
      </c>
      <c r="U7811">
        <v>64.7</v>
      </c>
      <c r="V7811">
        <f t="shared" si="675"/>
        <v>-0.89999999999999147</v>
      </c>
      <c r="W7811" t="str">
        <f t="shared" si="676"/>
        <v>Monitor</v>
      </c>
      <c r="X7811" t="str">
        <f t="shared" ref="X7811:X7874" si="677">IF(V7811&gt;10, "Surge", "Normal")</f>
        <v>Normal</v>
      </c>
      <c r="Y7811" t="str">
        <f t="shared" si="673"/>
        <v>Local</v>
      </c>
      <c r="Z7811" t="str">
        <f t="shared" si="674"/>
        <v>Healthy</v>
      </c>
      <c r="AA7811" t="s">
        <v>33</v>
      </c>
      <c r="AB7811">
        <v>0</v>
      </c>
    </row>
    <row r="7812" spans="1:28" x14ac:dyDescent="0.3">
      <c r="A7812">
        <v>14</v>
      </c>
      <c r="B7812" t="s">
        <v>22</v>
      </c>
      <c r="C7812">
        <v>8</v>
      </c>
      <c r="D7812" t="s">
        <v>39</v>
      </c>
      <c r="E7812" t="s">
        <v>24</v>
      </c>
      <c r="F7812">
        <v>5</v>
      </c>
      <c r="G7812">
        <v>0</v>
      </c>
      <c r="H7812" t="s">
        <v>25</v>
      </c>
      <c r="I7812">
        <v>646207</v>
      </c>
      <c r="J7812" t="s">
        <v>37</v>
      </c>
      <c r="K7812" t="s">
        <v>37</v>
      </c>
      <c r="L7812">
        <v>1</v>
      </c>
      <c r="M7812">
        <v>1</v>
      </c>
      <c r="N7812">
        <v>6.9</v>
      </c>
      <c r="O7812" t="s">
        <v>28</v>
      </c>
      <c r="P7812">
        <v>1</v>
      </c>
      <c r="Q7812">
        <v>3</v>
      </c>
      <c r="R7812">
        <v>18.5</v>
      </c>
      <c r="S7812">
        <v>79.5</v>
      </c>
      <c r="T7812">
        <v>65.099999999999994</v>
      </c>
      <c r="U7812">
        <v>64.3</v>
      </c>
      <c r="V7812">
        <f t="shared" si="675"/>
        <v>-0.79999999999999716</v>
      </c>
      <c r="W7812" t="str">
        <f t="shared" si="676"/>
        <v>Monitor</v>
      </c>
      <c r="X7812" t="str">
        <f t="shared" si="677"/>
        <v>Normal</v>
      </c>
      <c r="Y7812" t="str">
        <f t="shared" si="673"/>
        <v>Commuter</v>
      </c>
      <c r="Z7812" t="str">
        <f t="shared" si="674"/>
        <v>At-Risk</v>
      </c>
      <c r="AA7812" t="s">
        <v>33</v>
      </c>
      <c r="AB7812">
        <v>0</v>
      </c>
    </row>
    <row r="7813" spans="1:28" x14ac:dyDescent="0.3">
      <c r="A7813">
        <v>12</v>
      </c>
      <c r="B7813" t="s">
        <v>22</v>
      </c>
      <c r="C7813">
        <v>6</v>
      </c>
      <c r="D7813" t="s">
        <v>23</v>
      </c>
      <c r="E7813" t="s">
        <v>24</v>
      </c>
      <c r="F7813">
        <v>3</v>
      </c>
      <c r="G7813">
        <v>0</v>
      </c>
      <c r="H7813" t="s">
        <v>36</v>
      </c>
      <c r="I7813">
        <v>317059</v>
      </c>
      <c r="J7813" t="s">
        <v>41</v>
      </c>
      <c r="K7813" t="s">
        <v>41</v>
      </c>
      <c r="L7813">
        <v>0</v>
      </c>
      <c r="M7813">
        <v>1</v>
      </c>
      <c r="N7813">
        <v>1.8</v>
      </c>
      <c r="O7813" t="s">
        <v>49</v>
      </c>
      <c r="P7813">
        <v>0</v>
      </c>
      <c r="Q7813">
        <v>3</v>
      </c>
      <c r="R7813">
        <v>24.1</v>
      </c>
      <c r="S7813">
        <v>82.2</v>
      </c>
      <c r="T7813">
        <v>70.2</v>
      </c>
      <c r="U7813">
        <v>76.2</v>
      </c>
      <c r="V7813">
        <f t="shared" si="675"/>
        <v>6</v>
      </c>
      <c r="W7813" t="str">
        <f t="shared" si="676"/>
        <v>Monitor</v>
      </c>
      <c r="X7813" t="str">
        <f t="shared" si="677"/>
        <v>Normal</v>
      </c>
      <c r="Y7813" t="str">
        <f t="shared" si="673"/>
        <v>Local</v>
      </c>
      <c r="Z7813" t="str">
        <f t="shared" si="674"/>
        <v>At-Risk</v>
      </c>
      <c r="AA7813" t="s">
        <v>42</v>
      </c>
      <c r="AB7813">
        <v>0</v>
      </c>
    </row>
    <row r="7814" spans="1:28" x14ac:dyDescent="0.3">
      <c r="A7814">
        <v>17</v>
      </c>
      <c r="B7814" t="s">
        <v>38</v>
      </c>
      <c r="C7814">
        <v>11</v>
      </c>
      <c r="D7814" t="s">
        <v>23</v>
      </c>
      <c r="E7814" t="s">
        <v>30</v>
      </c>
      <c r="F7814">
        <v>4</v>
      </c>
      <c r="G7814">
        <v>1</v>
      </c>
      <c r="H7814" t="s">
        <v>25</v>
      </c>
      <c r="I7814">
        <v>655923</v>
      </c>
      <c r="J7814" t="s">
        <v>41</v>
      </c>
      <c r="K7814" t="s">
        <v>43</v>
      </c>
      <c r="L7814">
        <v>1</v>
      </c>
      <c r="M7814">
        <v>1</v>
      </c>
      <c r="N7814">
        <v>0.3</v>
      </c>
      <c r="O7814" t="s">
        <v>28</v>
      </c>
      <c r="P7814">
        <v>0</v>
      </c>
      <c r="Q7814">
        <v>3</v>
      </c>
      <c r="R7814">
        <v>7.1</v>
      </c>
      <c r="S7814">
        <v>96</v>
      </c>
      <c r="T7814">
        <v>46.3</v>
      </c>
      <c r="U7814">
        <v>44.8</v>
      </c>
      <c r="V7814">
        <f t="shared" si="675"/>
        <v>-1.5</v>
      </c>
      <c r="W7814" t="str">
        <f t="shared" si="676"/>
        <v>Monitor</v>
      </c>
      <c r="X7814" t="str">
        <f t="shared" si="677"/>
        <v>Normal</v>
      </c>
      <c r="Y7814" t="str">
        <f t="shared" si="673"/>
        <v>Local</v>
      </c>
      <c r="Z7814" t="str">
        <f t="shared" si="674"/>
        <v>Healthy</v>
      </c>
      <c r="AA7814" t="s">
        <v>29</v>
      </c>
      <c r="AB7814">
        <v>0</v>
      </c>
    </row>
    <row r="7815" spans="1:28" x14ac:dyDescent="0.3">
      <c r="A7815">
        <v>15</v>
      </c>
      <c r="B7815" t="s">
        <v>22</v>
      </c>
      <c r="C7815">
        <v>10</v>
      </c>
      <c r="D7815" t="s">
        <v>39</v>
      </c>
      <c r="E7815" t="s">
        <v>24</v>
      </c>
      <c r="F7815">
        <v>5</v>
      </c>
      <c r="G7815">
        <v>0</v>
      </c>
      <c r="H7815" t="s">
        <v>25</v>
      </c>
      <c r="I7815">
        <v>550915</v>
      </c>
      <c r="J7815" t="s">
        <v>31</v>
      </c>
      <c r="K7815" t="s">
        <v>26</v>
      </c>
      <c r="L7815">
        <v>1</v>
      </c>
      <c r="M7815">
        <v>1</v>
      </c>
      <c r="N7815">
        <v>6.3</v>
      </c>
      <c r="O7815" t="s">
        <v>28</v>
      </c>
      <c r="P7815">
        <v>0</v>
      </c>
      <c r="Q7815">
        <v>3</v>
      </c>
      <c r="R7815">
        <v>14.7</v>
      </c>
      <c r="S7815">
        <v>80</v>
      </c>
      <c r="T7815">
        <v>50.6</v>
      </c>
      <c r="U7815">
        <v>74.900000000000006</v>
      </c>
      <c r="V7815">
        <f t="shared" si="675"/>
        <v>24.300000000000004</v>
      </c>
      <c r="W7815" t="str">
        <f t="shared" si="676"/>
        <v>Monitor</v>
      </c>
      <c r="X7815" t="str">
        <f t="shared" si="677"/>
        <v>Surge</v>
      </c>
      <c r="Y7815" t="str">
        <f t="shared" si="673"/>
        <v>Commuter</v>
      </c>
      <c r="Z7815" t="str">
        <f t="shared" si="674"/>
        <v>At-Risk</v>
      </c>
      <c r="AA7815" t="s">
        <v>33</v>
      </c>
      <c r="AB7815">
        <v>0</v>
      </c>
    </row>
    <row r="7816" spans="1:28" x14ac:dyDescent="0.3">
      <c r="A7816">
        <v>18</v>
      </c>
      <c r="B7816" t="s">
        <v>22</v>
      </c>
      <c r="C7816">
        <v>12</v>
      </c>
      <c r="D7816" t="s">
        <v>23</v>
      </c>
      <c r="E7816" t="s">
        <v>24</v>
      </c>
      <c r="F7816">
        <v>6</v>
      </c>
      <c r="G7816">
        <v>0</v>
      </c>
      <c r="H7816" t="s">
        <v>40</v>
      </c>
      <c r="I7816">
        <v>702059</v>
      </c>
      <c r="J7816" t="s">
        <v>35</v>
      </c>
      <c r="K7816" t="s">
        <v>27</v>
      </c>
      <c r="L7816">
        <v>0</v>
      </c>
      <c r="M7816">
        <v>0</v>
      </c>
      <c r="N7816">
        <v>4.5999999999999996</v>
      </c>
      <c r="O7816" t="s">
        <v>28</v>
      </c>
      <c r="P7816">
        <v>1</v>
      </c>
      <c r="Q7816">
        <v>3</v>
      </c>
      <c r="R7816">
        <v>15.7</v>
      </c>
      <c r="S7816">
        <v>83.2</v>
      </c>
      <c r="T7816">
        <v>60.3</v>
      </c>
      <c r="U7816">
        <v>67.400000000000006</v>
      </c>
      <c r="V7816">
        <f t="shared" si="675"/>
        <v>7.1000000000000085</v>
      </c>
      <c r="W7816" t="str">
        <f t="shared" si="676"/>
        <v>Monitor</v>
      </c>
      <c r="X7816" t="str">
        <f t="shared" si="677"/>
        <v>Normal</v>
      </c>
      <c r="Y7816" t="str">
        <f t="shared" ref="Y7816:Y7875" si="678">IF(N7816&lt;5,"Local",IF(N7816&lt;=15,"Commuter","Distant"))</f>
        <v>Local</v>
      </c>
      <c r="Z7816" t="str">
        <f t="shared" si="674"/>
        <v>At-Risk</v>
      </c>
      <c r="AA7816" t="s">
        <v>33</v>
      </c>
      <c r="AB7816">
        <v>0</v>
      </c>
    </row>
    <row r="7817" spans="1:28" x14ac:dyDescent="0.3">
      <c r="A7817">
        <v>11</v>
      </c>
      <c r="B7817" t="s">
        <v>22</v>
      </c>
      <c r="C7817">
        <v>6</v>
      </c>
      <c r="D7817" t="s">
        <v>23</v>
      </c>
      <c r="E7817" t="s">
        <v>24</v>
      </c>
      <c r="F7817">
        <v>5</v>
      </c>
      <c r="G7817">
        <v>0</v>
      </c>
      <c r="H7817" t="s">
        <v>40</v>
      </c>
      <c r="I7817">
        <v>771437</v>
      </c>
      <c r="J7817" t="s">
        <v>31</v>
      </c>
      <c r="K7817" t="s">
        <v>27</v>
      </c>
      <c r="L7817">
        <v>1</v>
      </c>
      <c r="M7817">
        <v>1</v>
      </c>
      <c r="N7817">
        <v>1.2</v>
      </c>
      <c r="O7817" t="s">
        <v>28</v>
      </c>
      <c r="P7817">
        <v>1</v>
      </c>
      <c r="Q7817">
        <v>5</v>
      </c>
      <c r="R7817">
        <v>18.2</v>
      </c>
      <c r="S7817">
        <v>96.6</v>
      </c>
      <c r="T7817">
        <v>79.2</v>
      </c>
      <c r="U7817">
        <v>83.3</v>
      </c>
      <c r="V7817">
        <f t="shared" si="675"/>
        <v>4.0999999999999943</v>
      </c>
      <c r="W7817" t="str">
        <f t="shared" si="676"/>
        <v>Monitor</v>
      </c>
      <c r="X7817" t="str">
        <f t="shared" si="677"/>
        <v>Normal</v>
      </c>
      <c r="Y7817" t="str">
        <f t="shared" si="678"/>
        <v>Local</v>
      </c>
      <c r="Z7817" t="str">
        <f t="shared" si="674"/>
        <v>Healthy</v>
      </c>
      <c r="AA7817" t="s">
        <v>42</v>
      </c>
      <c r="AB7817">
        <v>0</v>
      </c>
    </row>
    <row r="7818" spans="1:28" x14ac:dyDescent="0.3">
      <c r="A7818">
        <v>16</v>
      </c>
      <c r="B7818" t="s">
        <v>38</v>
      </c>
      <c r="C7818">
        <v>12</v>
      </c>
      <c r="D7818" t="s">
        <v>48</v>
      </c>
      <c r="E7818" t="s">
        <v>30</v>
      </c>
      <c r="F7818">
        <v>6</v>
      </c>
      <c r="G7818">
        <v>1</v>
      </c>
      <c r="H7818" t="s">
        <v>25</v>
      </c>
      <c r="I7818">
        <v>592475</v>
      </c>
      <c r="J7818" t="s">
        <v>26</v>
      </c>
      <c r="K7818" t="s">
        <v>43</v>
      </c>
      <c r="L7818">
        <v>1</v>
      </c>
      <c r="M7818">
        <v>0</v>
      </c>
      <c r="N7818">
        <v>1</v>
      </c>
      <c r="O7818" t="s">
        <v>28</v>
      </c>
      <c r="P7818">
        <v>1</v>
      </c>
      <c r="Q7818">
        <v>3</v>
      </c>
      <c r="R7818">
        <v>16</v>
      </c>
      <c r="S7818">
        <v>77.7</v>
      </c>
      <c r="T7818">
        <v>50.1</v>
      </c>
      <c r="U7818">
        <v>58.4</v>
      </c>
      <c r="V7818">
        <f t="shared" si="675"/>
        <v>8.2999999999999972</v>
      </c>
      <c r="W7818" t="str">
        <f t="shared" si="676"/>
        <v>Monitor</v>
      </c>
      <c r="X7818" t="str">
        <f t="shared" si="677"/>
        <v>Normal</v>
      </c>
      <c r="Y7818" t="str">
        <f t="shared" si="678"/>
        <v>Local</v>
      </c>
      <c r="Z7818" t="str">
        <f t="shared" si="674"/>
        <v>At-Risk</v>
      </c>
      <c r="AA7818" t="s">
        <v>29</v>
      </c>
      <c r="AB7818">
        <v>0</v>
      </c>
    </row>
    <row r="7819" spans="1:28" x14ac:dyDescent="0.3">
      <c r="A7819">
        <v>11</v>
      </c>
      <c r="B7819" t="s">
        <v>38</v>
      </c>
      <c r="C7819">
        <v>7</v>
      </c>
      <c r="D7819" t="s">
        <v>48</v>
      </c>
      <c r="E7819" t="s">
        <v>30</v>
      </c>
      <c r="F7819">
        <v>4</v>
      </c>
      <c r="G7819">
        <v>0</v>
      </c>
      <c r="H7819" t="s">
        <v>34</v>
      </c>
      <c r="I7819">
        <v>177303</v>
      </c>
      <c r="J7819" t="s">
        <v>32</v>
      </c>
      <c r="K7819" t="s">
        <v>43</v>
      </c>
      <c r="L7819">
        <v>1</v>
      </c>
      <c r="M7819">
        <v>0</v>
      </c>
      <c r="N7819">
        <v>1.5</v>
      </c>
      <c r="O7819" t="s">
        <v>49</v>
      </c>
      <c r="P7819">
        <v>0</v>
      </c>
      <c r="Q7819">
        <v>3</v>
      </c>
      <c r="R7819">
        <v>13.6</v>
      </c>
      <c r="S7819">
        <v>89.8</v>
      </c>
      <c r="T7819">
        <v>75.599999999999994</v>
      </c>
      <c r="U7819">
        <v>72.099999999999994</v>
      </c>
      <c r="V7819">
        <f t="shared" si="675"/>
        <v>-3.5</v>
      </c>
      <c r="W7819" t="str">
        <f t="shared" si="676"/>
        <v>Monitor</v>
      </c>
      <c r="X7819" t="str">
        <f t="shared" si="677"/>
        <v>Normal</v>
      </c>
      <c r="Y7819" t="str">
        <f t="shared" si="678"/>
        <v>Local</v>
      </c>
      <c r="Z7819" t="str">
        <f t="shared" si="674"/>
        <v>At-Risk</v>
      </c>
      <c r="AA7819" t="s">
        <v>33</v>
      </c>
      <c r="AB7819">
        <v>0</v>
      </c>
    </row>
    <row r="7820" spans="1:28" x14ac:dyDescent="0.3">
      <c r="A7820">
        <v>17</v>
      </c>
      <c r="B7820" t="s">
        <v>22</v>
      </c>
      <c r="C7820">
        <v>12</v>
      </c>
      <c r="D7820" t="s">
        <v>48</v>
      </c>
      <c r="E7820" t="s">
        <v>30</v>
      </c>
      <c r="F7820">
        <v>6</v>
      </c>
      <c r="G7820">
        <v>0</v>
      </c>
      <c r="H7820" t="s">
        <v>36</v>
      </c>
      <c r="I7820">
        <v>217411</v>
      </c>
      <c r="J7820" t="s">
        <v>41</v>
      </c>
      <c r="K7820" t="s">
        <v>32</v>
      </c>
      <c r="L7820">
        <v>0</v>
      </c>
      <c r="M7820">
        <v>1</v>
      </c>
      <c r="N7820">
        <v>2.7</v>
      </c>
      <c r="O7820" t="s">
        <v>28</v>
      </c>
      <c r="P7820">
        <v>0</v>
      </c>
      <c r="Q7820">
        <v>3</v>
      </c>
      <c r="R7820">
        <v>14.3</v>
      </c>
      <c r="S7820">
        <v>93.7</v>
      </c>
      <c r="T7820">
        <v>47.5</v>
      </c>
      <c r="U7820">
        <v>57.7</v>
      </c>
      <c r="V7820">
        <f t="shared" si="675"/>
        <v>10.200000000000003</v>
      </c>
      <c r="W7820" t="str">
        <f t="shared" si="676"/>
        <v>Monitor</v>
      </c>
      <c r="X7820" t="str">
        <f t="shared" si="677"/>
        <v>Surge</v>
      </c>
      <c r="Y7820" t="str">
        <f t="shared" si="678"/>
        <v>Local</v>
      </c>
      <c r="Z7820" t="str">
        <f t="shared" si="674"/>
        <v>Healthy</v>
      </c>
      <c r="AA7820" t="s">
        <v>29</v>
      </c>
      <c r="AB7820">
        <v>0</v>
      </c>
    </row>
    <row r="7821" spans="1:28" x14ac:dyDescent="0.3">
      <c r="A7821">
        <v>12</v>
      </c>
      <c r="B7821" t="s">
        <v>38</v>
      </c>
      <c r="C7821">
        <v>8</v>
      </c>
      <c r="D7821" t="s">
        <v>23</v>
      </c>
      <c r="E7821" t="s">
        <v>30</v>
      </c>
      <c r="F7821">
        <v>4</v>
      </c>
      <c r="G7821">
        <v>0</v>
      </c>
      <c r="H7821" t="s">
        <v>25</v>
      </c>
      <c r="I7821">
        <v>421677</v>
      </c>
      <c r="J7821" t="s">
        <v>26</v>
      </c>
      <c r="K7821" t="s">
        <v>41</v>
      </c>
      <c r="L7821">
        <v>1</v>
      </c>
      <c r="M7821">
        <v>0</v>
      </c>
      <c r="N7821">
        <v>0.9</v>
      </c>
      <c r="O7821" t="s">
        <v>28</v>
      </c>
      <c r="P7821">
        <v>0</v>
      </c>
      <c r="Q7821">
        <v>3</v>
      </c>
      <c r="R7821">
        <v>18</v>
      </c>
      <c r="S7821">
        <v>83.7</v>
      </c>
      <c r="T7821">
        <v>68.400000000000006</v>
      </c>
      <c r="U7821">
        <v>62</v>
      </c>
      <c r="V7821">
        <f t="shared" si="675"/>
        <v>-6.4000000000000057</v>
      </c>
      <c r="W7821" t="str">
        <f t="shared" si="676"/>
        <v>Monitor</v>
      </c>
      <c r="X7821" t="str">
        <f t="shared" si="677"/>
        <v>Normal</v>
      </c>
      <c r="Y7821" t="str">
        <f t="shared" si="678"/>
        <v>Local</v>
      </c>
      <c r="Z7821" t="str">
        <f t="shared" si="674"/>
        <v>At-Risk</v>
      </c>
      <c r="AA7821" t="s">
        <v>33</v>
      </c>
      <c r="AB7821">
        <v>0</v>
      </c>
    </row>
    <row r="7822" spans="1:28" x14ac:dyDescent="0.3">
      <c r="A7822">
        <v>17</v>
      </c>
      <c r="B7822" t="s">
        <v>22</v>
      </c>
      <c r="C7822">
        <v>11</v>
      </c>
      <c r="D7822" t="s">
        <v>39</v>
      </c>
      <c r="E7822" t="s">
        <v>30</v>
      </c>
      <c r="F7822">
        <v>5</v>
      </c>
      <c r="G7822">
        <v>0</v>
      </c>
      <c r="H7822" t="s">
        <v>25</v>
      </c>
      <c r="I7822">
        <v>576316</v>
      </c>
      <c r="J7822" t="s">
        <v>32</v>
      </c>
      <c r="K7822" t="s">
        <v>31</v>
      </c>
      <c r="L7822">
        <v>1</v>
      </c>
      <c r="M7822">
        <v>1</v>
      </c>
      <c r="N7822">
        <v>2.1</v>
      </c>
      <c r="O7822" t="s">
        <v>28</v>
      </c>
      <c r="P7822">
        <v>0</v>
      </c>
      <c r="Q7822">
        <v>5</v>
      </c>
      <c r="R7822">
        <v>19.3</v>
      </c>
      <c r="S7822">
        <v>91.6</v>
      </c>
      <c r="T7822">
        <v>70.3</v>
      </c>
      <c r="U7822">
        <v>70.8</v>
      </c>
      <c r="V7822">
        <f t="shared" si="675"/>
        <v>0.5</v>
      </c>
      <c r="W7822" t="str">
        <f t="shared" si="676"/>
        <v>Monitor</v>
      </c>
      <c r="X7822" t="str">
        <f t="shared" si="677"/>
        <v>Normal</v>
      </c>
      <c r="Y7822" t="str">
        <f t="shared" si="678"/>
        <v>Local</v>
      </c>
      <c r="Z7822" t="str">
        <f t="shared" si="674"/>
        <v>Healthy</v>
      </c>
      <c r="AA7822" t="s">
        <v>33</v>
      </c>
      <c r="AB7822">
        <v>0</v>
      </c>
    </row>
    <row r="7823" spans="1:28" x14ac:dyDescent="0.3">
      <c r="A7823">
        <v>14</v>
      </c>
      <c r="B7823" t="s">
        <v>38</v>
      </c>
      <c r="C7823">
        <v>10</v>
      </c>
      <c r="D7823" t="s">
        <v>48</v>
      </c>
      <c r="E7823" t="s">
        <v>44</v>
      </c>
      <c r="F7823">
        <v>9</v>
      </c>
      <c r="G7823">
        <v>0</v>
      </c>
      <c r="H7823" t="s">
        <v>45</v>
      </c>
      <c r="I7823">
        <v>2045719</v>
      </c>
      <c r="J7823" t="s">
        <v>32</v>
      </c>
      <c r="K7823" t="s">
        <v>37</v>
      </c>
      <c r="L7823">
        <v>0</v>
      </c>
      <c r="M7823">
        <v>0</v>
      </c>
      <c r="N7823">
        <v>1.6</v>
      </c>
      <c r="O7823" t="s">
        <v>28</v>
      </c>
      <c r="P7823">
        <v>0</v>
      </c>
      <c r="Q7823">
        <v>2</v>
      </c>
      <c r="R7823">
        <v>14.1</v>
      </c>
      <c r="S7823">
        <v>87.7</v>
      </c>
      <c r="T7823">
        <v>95.9</v>
      </c>
      <c r="U7823">
        <v>80.7</v>
      </c>
      <c r="V7823">
        <f t="shared" si="675"/>
        <v>-15.200000000000003</v>
      </c>
      <c r="W7823" t="str">
        <f t="shared" si="676"/>
        <v>Monitor</v>
      </c>
      <c r="X7823" t="str">
        <f t="shared" si="677"/>
        <v>Normal</v>
      </c>
      <c r="Y7823" t="str">
        <f t="shared" si="678"/>
        <v>Local</v>
      </c>
      <c r="Z7823" t="str">
        <f t="shared" si="674"/>
        <v>At-Risk</v>
      </c>
      <c r="AA7823" t="s">
        <v>42</v>
      </c>
      <c r="AB7823">
        <v>0</v>
      </c>
    </row>
    <row r="7824" spans="1:28" x14ac:dyDescent="0.3">
      <c r="A7824">
        <v>16</v>
      </c>
      <c r="B7824" t="s">
        <v>22</v>
      </c>
      <c r="C7824">
        <v>10</v>
      </c>
      <c r="D7824" t="s">
        <v>39</v>
      </c>
      <c r="E7824" t="s">
        <v>30</v>
      </c>
      <c r="F7824">
        <v>2</v>
      </c>
      <c r="G7824">
        <v>0</v>
      </c>
      <c r="H7824" t="s">
        <v>36</v>
      </c>
      <c r="I7824">
        <v>317654</v>
      </c>
      <c r="J7824" t="s">
        <v>37</v>
      </c>
      <c r="K7824" t="s">
        <v>43</v>
      </c>
      <c r="L7824">
        <v>0</v>
      </c>
      <c r="M7824">
        <v>0</v>
      </c>
      <c r="N7824">
        <v>2</v>
      </c>
      <c r="O7824" t="s">
        <v>28</v>
      </c>
      <c r="P7824">
        <v>1</v>
      </c>
      <c r="Q7824">
        <v>3</v>
      </c>
      <c r="R7824">
        <v>16.899999999999999</v>
      </c>
      <c r="S7824">
        <v>87.4</v>
      </c>
      <c r="T7824">
        <v>55.5</v>
      </c>
      <c r="U7824">
        <v>65.099999999999994</v>
      </c>
      <c r="V7824">
        <f t="shared" si="675"/>
        <v>9.5999999999999943</v>
      </c>
      <c r="W7824" t="str">
        <f t="shared" si="676"/>
        <v>Monitor</v>
      </c>
      <c r="X7824" t="str">
        <f t="shared" si="677"/>
        <v>Normal</v>
      </c>
      <c r="Y7824" t="str">
        <f t="shared" si="678"/>
        <v>Local</v>
      </c>
      <c r="Z7824" t="str">
        <f t="shared" si="674"/>
        <v>At-Risk</v>
      </c>
      <c r="AA7824" t="s">
        <v>33</v>
      </c>
      <c r="AB7824">
        <v>0</v>
      </c>
    </row>
    <row r="7825" spans="1:28" x14ac:dyDescent="0.3">
      <c r="A7825">
        <v>13</v>
      </c>
      <c r="B7825" t="s">
        <v>38</v>
      </c>
      <c r="C7825">
        <v>7</v>
      </c>
      <c r="D7825" t="s">
        <v>39</v>
      </c>
      <c r="E7825" t="s">
        <v>24</v>
      </c>
      <c r="F7825">
        <v>3</v>
      </c>
      <c r="G7825">
        <v>1</v>
      </c>
      <c r="H7825" t="s">
        <v>25</v>
      </c>
      <c r="I7825">
        <v>536985</v>
      </c>
      <c r="J7825" t="s">
        <v>41</v>
      </c>
      <c r="K7825" t="s">
        <v>37</v>
      </c>
      <c r="L7825">
        <v>0</v>
      </c>
      <c r="M7825">
        <v>0</v>
      </c>
      <c r="N7825">
        <v>2.2000000000000002</v>
      </c>
      <c r="O7825" t="s">
        <v>28</v>
      </c>
      <c r="P7825">
        <v>0</v>
      </c>
      <c r="Q7825">
        <v>3</v>
      </c>
      <c r="R7825">
        <v>16.5</v>
      </c>
      <c r="S7825">
        <v>89.2</v>
      </c>
      <c r="T7825">
        <v>62.6</v>
      </c>
      <c r="U7825">
        <v>62.1</v>
      </c>
      <c r="V7825">
        <f t="shared" si="675"/>
        <v>-0.5</v>
      </c>
      <c r="W7825" t="str">
        <f t="shared" si="676"/>
        <v>Monitor</v>
      </c>
      <c r="X7825" t="str">
        <f t="shared" si="677"/>
        <v>Normal</v>
      </c>
      <c r="Y7825" t="str">
        <f t="shared" si="678"/>
        <v>Local</v>
      </c>
      <c r="Z7825" t="str">
        <f t="shared" si="674"/>
        <v>At-Risk</v>
      </c>
      <c r="AA7825" t="s">
        <v>33</v>
      </c>
      <c r="AB7825">
        <v>0</v>
      </c>
    </row>
    <row r="7826" spans="1:28" x14ac:dyDescent="0.3">
      <c r="A7826">
        <v>15</v>
      </c>
      <c r="B7826" t="s">
        <v>38</v>
      </c>
      <c r="C7826">
        <v>10</v>
      </c>
      <c r="D7826" t="s">
        <v>23</v>
      </c>
      <c r="E7826" t="s">
        <v>24</v>
      </c>
      <c r="F7826">
        <v>3</v>
      </c>
      <c r="G7826">
        <v>0</v>
      </c>
      <c r="H7826" t="s">
        <v>40</v>
      </c>
      <c r="I7826">
        <v>1310729</v>
      </c>
      <c r="J7826" t="s">
        <v>37</v>
      </c>
      <c r="K7826" t="s">
        <v>35</v>
      </c>
      <c r="L7826">
        <v>0</v>
      </c>
      <c r="M7826">
        <v>0</v>
      </c>
      <c r="N7826">
        <v>4.7</v>
      </c>
      <c r="O7826" t="s">
        <v>28</v>
      </c>
      <c r="P7826">
        <v>0</v>
      </c>
      <c r="Q7826">
        <v>3</v>
      </c>
      <c r="R7826">
        <v>6.7</v>
      </c>
      <c r="S7826">
        <v>90.7</v>
      </c>
      <c r="T7826">
        <v>58.6</v>
      </c>
      <c r="U7826">
        <v>66</v>
      </c>
      <c r="V7826">
        <f t="shared" si="675"/>
        <v>7.3999999999999986</v>
      </c>
      <c r="W7826" t="str">
        <f t="shared" si="676"/>
        <v>Monitor</v>
      </c>
      <c r="X7826" t="str">
        <f t="shared" si="677"/>
        <v>Normal</v>
      </c>
      <c r="Y7826" t="str">
        <f t="shared" si="678"/>
        <v>Local</v>
      </c>
      <c r="Z7826" t="str">
        <f t="shared" si="674"/>
        <v>Healthy</v>
      </c>
      <c r="AA7826" t="s">
        <v>33</v>
      </c>
      <c r="AB7826">
        <v>0</v>
      </c>
    </row>
    <row r="7827" spans="1:28" x14ac:dyDescent="0.3">
      <c r="A7827">
        <v>13</v>
      </c>
      <c r="B7827" t="s">
        <v>22</v>
      </c>
      <c r="C7827">
        <v>7</v>
      </c>
      <c r="D7827" t="s">
        <v>48</v>
      </c>
      <c r="E7827" t="s">
        <v>30</v>
      </c>
      <c r="F7827">
        <v>3</v>
      </c>
      <c r="G7827">
        <v>0</v>
      </c>
      <c r="H7827" t="s">
        <v>40</v>
      </c>
      <c r="I7827">
        <v>1250441</v>
      </c>
      <c r="J7827" t="s">
        <v>41</v>
      </c>
      <c r="K7827" t="s">
        <v>32</v>
      </c>
      <c r="L7827">
        <v>0</v>
      </c>
      <c r="M7827">
        <v>0</v>
      </c>
      <c r="N7827">
        <v>0.9</v>
      </c>
      <c r="O7827" t="s">
        <v>28</v>
      </c>
      <c r="P7827">
        <v>0</v>
      </c>
      <c r="Q7827">
        <v>3</v>
      </c>
      <c r="R7827">
        <v>14.1</v>
      </c>
      <c r="S7827">
        <v>83.1</v>
      </c>
      <c r="T7827">
        <v>52</v>
      </c>
      <c r="U7827">
        <v>64.5</v>
      </c>
      <c r="V7827">
        <f t="shared" si="675"/>
        <v>12.5</v>
      </c>
      <c r="W7827" t="str">
        <f t="shared" si="676"/>
        <v>Monitor</v>
      </c>
      <c r="X7827" t="str">
        <f t="shared" si="677"/>
        <v>Surge</v>
      </c>
      <c r="Y7827" t="str">
        <f t="shared" si="678"/>
        <v>Local</v>
      </c>
      <c r="Z7827" t="str">
        <f t="shared" si="674"/>
        <v>At-Risk</v>
      </c>
      <c r="AA7827" t="s">
        <v>33</v>
      </c>
      <c r="AB7827">
        <v>0</v>
      </c>
    </row>
    <row r="7828" spans="1:28" x14ac:dyDescent="0.3">
      <c r="A7828">
        <v>11</v>
      </c>
      <c r="B7828" t="s">
        <v>22</v>
      </c>
      <c r="C7828">
        <v>7</v>
      </c>
      <c r="D7828" t="s">
        <v>23</v>
      </c>
      <c r="E7828" t="s">
        <v>30</v>
      </c>
      <c r="F7828">
        <v>7</v>
      </c>
      <c r="G7828">
        <v>0</v>
      </c>
      <c r="H7828" t="s">
        <v>40</v>
      </c>
      <c r="I7828">
        <v>733422</v>
      </c>
      <c r="J7828" t="s">
        <v>26</v>
      </c>
      <c r="K7828" t="s">
        <v>35</v>
      </c>
      <c r="L7828">
        <v>1</v>
      </c>
      <c r="M7828">
        <v>1</v>
      </c>
      <c r="N7828">
        <v>0.3</v>
      </c>
      <c r="O7828" t="s">
        <v>28</v>
      </c>
      <c r="P7828">
        <v>0</v>
      </c>
      <c r="Q7828">
        <v>3</v>
      </c>
      <c r="R7828">
        <v>17.7</v>
      </c>
      <c r="S7828">
        <v>100</v>
      </c>
      <c r="T7828">
        <v>78.2</v>
      </c>
      <c r="U7828">
        <v>94.2</v>
      </c>
      <c r="V7828">
        <f t="shared" si="675"/>
        <v>16</v>
      </c>
      <c r="W7828" t="str">
        <f t="shared" si="676"/>
        <v>Monitor</v>
      </c>
      <c r="X7828" t="str">
        <f t="shared" si="677"/>
        <v>Surge</v>
      </c>
      <c r="Y7828" t="str">
        <f t="shared" si="678"/>
        <v>Local</v>
      </c>
      <c r="Z7828" t="str">
        <f t="shared" si="674"/>
        <v>Healthy</v>
      </c>
      <c r="AA7828" t="s">
        <v>50</v>
      </c>
      <c r="AB7828">
        <v>0</v>
      </c>
    </row>
    <row r="7829" spans="1:28" x14ac:dyDescent="0.3">
      <c r="A7829">
        <v>11</v>
      </c>
      <c r="B7829" t="s">
        <v>22</v>
      </c>
      <c r="C7829">
        <v>6</v>
      </c>
      <c r="D7829" t="s">
        <v>48</v>
      </c>
      <c r="E7829" t="s">
        <v>24</v>
      </c>
      <c r="F7829">
        <v>6</v>
      </c>
      <c r="G7829">
        <v>0</v>
      </c>
      <c r="H7829" t="s">
        <v>25</v>
      </c>
      <c r="I7829">
        <v>552856</v>
      </c>
      <c r="J7829" t="s">
        <v>41</v>
      </c>
      <c r="K7829" t="s">
        <v>32</v>
      </c>
      <c r="L7829">
        <v>1</v>
      </c>
      <c r="M7829">
        <v>1</v>
      </c>
      <c r="N7829">
        <v>2.4</v>
      </c>
      <c r="O7829" t="s">
        <v>28</v>
      </c>
      <c r="P7829">
        <v>1</v>
      </c>
      <c r="Q7829">
        <v>1</v>
      </c>
      <c r="R7829">
        <v>15.5</v>
      </c>
      <c r="S7829">
        <v>87.1</v>
      </c>
      <c r="T7829">
        <v>53.8</v>
      </c>
      <c r="U7829">
        <v>56.8</v>
      </c>
      <c r="V7829">
        <f t="shared" si="675"/>
        <v>3</v>
      </c>
      <c r="W7829" t="str">
        <f t="shared" si="676"/>
        <v>Monitor</v>
      </c>
      <c r="X7829" t="str">
        <f t="shared" si="677"/>
        <v>Normal</v>
      </c>
      <c r="Y7829" t="str">
        <f t="shared" si="678"/>
        <v>Local</v>
      </c>
      <c r="Z7829" t="str">
        <f t="shared" si="674"/>
        <v>At-Risk</v>
      </c>
      <c r="AA7829" t="s">
        <v>29</v>
      </c>
      <c r="AB7829">
        <v>0</v>
      </c>
    </row>
    <row r="7830" spans="1:28" x14ac:dyDescent="0.3">
      <c r="A7830">
        <v>10</v>
      </c>
      <c r="B7830" t="s">
        <v>22</v>
      </c>
      <c r="C7830">
        <v>6</v>
      </c>
      <c r="D7830" t="s">
        <v>39</v>
      </c>
      <c r="E7830" t="s">
        <v>24</v>
      </c>
      <c r="F7830">
        <v>6</v>
      </c>
      <c r="G7830">
        <v>0</v>
      </c>
      <c r="H7830" t="s">
        <v>25</v>
      </c>
      <c r="I7830">
        <v>395609</v>
      </c>
      <c r="J7830" t="s">
        <v>26</v>
      </c>
      <c r="K7830" t="s">
        <v>27</v>
      </c>
      <c r="L7830">
        <v>0</v>
      </c>
      <c r="M7830">
        <v>0</v>
      </c>
      <c r="N7830">
        <v>3.2</v>
      </c>
      <c r="O7830" t="s">
        <v>28</v>
      </c>
      <c r="P7830">
        <v>1</v>
      </c>
      <c r="Q7830">
        <v>4</v>
      </c>
      <c r="R7830">
        <v>17.600000000000001</v>
      </c>
      <c r="S7830">
        <v>90.9</v>
      </c>
      <c r="T7830">
        <v>81.3</v>
      </c>
      <c r="U7830">
        <v>75</v>
      </c>
      <c r="V7830">
        <f t="shared" si="675"/>
        <v>-6.2999999999999972</v>
      </c>
      <c r="W7830" t="str">
        <f t="shared" si="676"/>
        <v>Monitor</v>
      </c>
      <c r="X7830" t="str">
        <f t="shared" si="677"/>
        <v>Normal</v>
      </c>
      <c r="Y7830" t="str">
        <f t="shared" si="678"/>
        <v>Local</v>
      </c>
      <c r="Z7830" t="str">
        <f t="shared" si="674"/>
        <v>Healthy</v>
      </c>
      <c r="AA7830" t="s">
        <v>42</v>
      </c>
      <c r="AB7830">
        <v>0</v>
      </c>
    </row>
    <row r="7831" spans="1:28" x14ac:dyDescent="0.3">
      <c r="A7831">
        <v>13</v>
      </c>
      <c r="B7831" t="s">
        <v>22</v>
      </c>
      <c r="C7831">
        <v>7</v>
      </c>
      <c r="D7831" t="s">
        <v>39</v>
      </c>
      <c r="E7831" t="s">
        <v>44</v>
      </c>
      <c r="F7831">
        <v>4</v>
      </c>
      <c r="G7831">
        <v>0</v>
      </c>
      <c r="H7831" t="s">
        <v>25</v>
      </c>
      <c r="I7831">
        <v>494374</v>
      </c>
      <c r="J7831" t="s">
        <v>35</v>
      </c>
      <c r="K7831" t="s">
        <v>41</v>
      </c>
      <c r="L7831">
        <v>1</v>
      </c>
      <c r="M7831">
        <v>1</v>
      </c>
      <c r="N7831">
        <v>7.7</v>
      </c>
      <c r="O7831" t="s">
        <v>28</v>
      </c>
      <c r="P7831">
        <v>0</v>
      </c>
      <c r="Q7831">
        <v>3</v>
      </c>
      <c r="R7831">
        <v>13</v>
      </c>
      <c r="S7831">
        <v>75.3</v>
      </c>
      <c r="T7831">
        <v>57</v>
      </c>
      <c r="U7831">
        <v>65.2</v>
      </c>
      <c r="V7831">
        <f t="shared" si="675"/>
        <v>8.2000000000000028</v>
      </c>
      <c r="W7831" t="str">
        <f t="shared" si="676"/>
        <v>Monitor</v>
      </c>
      <c r="X7831" t="str">
        <f t="shared" si="677"/>
        <v>Normal</v>
      </c>
      <c r="Y7831" t="str">
        <f t="shared" si="678"/>
        <v>Commuter</v>
      </c>
      <c r="Z7831" t="str">
        <f t="shared" si="674"/>
        <v>At-Risk</v>
      </c>
      <c r="AA7831" t="s">
        <v>33</v>
      </c>
      <c r="AB7831">
        <v>0</v>
      </c>
    </row>
    <row r="7832" spans="1:28" x14ac:dyDescent="0.3">
      <c r="A7832">
        <v>12</v>
      </c>
      <c r="B7832" t="s">
        <v>38</v>
      </c>
      <c r="C7832">
        <v>7</v>
      </c>
      <c r="D7832" t="s">
        <v>23</v>
      </c>
      <c r="E7832" t="s">
        <v>44</v>
      </c>
      <c r="F7832">
        <v>4</v>
      </c>
      <c r="G7832">
        <v>0</v>
      </c>
      <c r="H7832" t="s">
        <v>34</v>
      </c>
      <c r="I7832">
        <v>139977</v>
      </c>
      <c r="J7832" t="s">
        <v>41</v>
      </c>
      <c r="K7832" t="s">
        <v>37</v>
      </c>
      <c r="L7832">
        <v>1</v>
      </c>
      <c r="M7832">
        <v>0</v>
      </c>
      <c r="N7832">
        <v>3.5</v>
      </c>
      <c r="O7832" t="s">
        <v>49</v>
      </c>
      <c r="P7832">
        <v>0</v>
      </c>
      <c r="Q7832">
        <v>3</v>
      </c>
      <c r="R7832">
        <v>15.4</v>
      </c>
      <c r="S7832">
        <v>83.4</v>
      </c>
      <c r="T7832">
        <v>68.7</v>
      </c>
      <c r="U7832">
        <v>86.7</v>
      </c>
      <c r="V7832">
        <f t="shared" si="675"/>
        <v>18</v>
      </c>
      <c r="W7832" t="str">
        <f t="shared" si="676"/>
        <v>Monitor</v>
      </c>
      <c r="X7832" t="str">
        <f t="shared" si="677"/>
        <v>Surge</v>
      </c>
      <c r="Y7832" t="str">
        <f t="shared" si="678"/>
        <v>Local</v>
      </c>
      <c r="Z7832" t="str">
        <f t="shared" si="674"/>
        <v>At-Risk</v>
      </c>
      <c r="AA7832" t="s">
        <v>42</v>
      </c>
      <c r="AB7832">
        <v>0</v>
      </c>
    </row>
    <row r="7833" spans="1:28" x14ac:dyDescent="0.3">
      <c r="A7833">
        <v>11</v>
      </c>
      <c r="B7833" t="s">
        <v>38</v>
      </c>
      <c r="C7833">
        <v>7</v>
      </c>
      <c r="D7833" t="s">
        <v>23</v>
      </c>
      <c r="E7833" t="s">
        <v>30</v>
      </c>
      <c r="F7833">
        <v>3</v>
      </c>
      <c r="G7833">
        <v>0</v>
      </c>
      <c r="H7833" t="s">
        <v>36</v>
      </c>
      <c r="I7833">
        <v>196034</v>
      </c>
      <c r="J7833" t="s">
        <v>43</v>
      </c>
      <c r="K7833" t="s">
        <v>37</v>
      </c>
      <c r="L7833">
        <v>0</v>
      </c>
      <c r="M7833">
        <v>1</v>
      </c>
      <c r="N7833">
        <v>1.2</v>
      </c>
      <c r="O7833" t="s">
        <v>28</v>
      </c>
      <c r="P7833">
        <v>0</v>
      </c>
      <c r="Q7833">
        <v>3</v>
      </c>
      <c r="R7833">
        <v>9.9</v>
      </c>
      <c r="S7833">
        <v>88.1</v>
      </c>
      <c r="T7833">
        <v>61.8</v>
      </c>
      <c r="U7833">
        <v>64.599999999999994</v>
      </c>
      <c r="V7833">
        <f t="shared" si="675"/>
        <v>2.7999999999999972</v>
      </c>
      <c r="W7833" t="str">
        <f t="shared" si="676"/>
        <v>Monitor</v>
      </c>
      <c r="X7833" t="str">
        <f t="shared" si="677"/>
        <v>Normal</v>
      </c>
      <c r="Y7833" t="str">
        <f t="shared" si="678"/>
        <v>Local</v>
      </c>
      <c r="Z7833" t="str">
        <f t="shared" si="674"/>
        <v>At-Risk</v>
      </c>
      <c r="AA7833" t="s">
        <v>33</v>
      </c>
      <c r="AB7833">
        <v>0</v>
      </c>
    </row>
    <row r="7834" spans="1:28" x14ac:dyDescent="0.3">
      <c r="A7834">
        <v>12</v>
      </c>
      <c r="B7834" t="s">
        <v>38</v>
      </c>
      <c r="C7834">
        <v>8</v>
      </c>
      <c r="D7834" t="s">
        <v>23</v>
      </c>
      <c r="E7834" t="s">
        <v>24</v>
      </c>
      <c r="F7834">
        <v>3</v>
      </c>
      <c r="G7834">
        <v>0</v>
      </c>
      <c r="H7834" t="s">
        <v>34</v>
      </c>
      <c r="I7834">
        <v>122200</v>
      </c>
      <c r="J7834" t="s">
        <v>35</v>
      </c>
      <c r="K7834" t="s">
        <v>35</v>
      </c>
      <c r="L7834">
        <v>1</v>
      </c>
      <c r="M7834">
        <v>0</v>
      </c>
      <c r="N7834">
        <v>6.9</v>
      </c>
      <c r="O7834" t="s">
        <v>49</v>
      </c>
      <c r="P7834">
        <v>0</v>
      </c>
      <c r="Q7834">
        <v>3</v>
      </c>
      <c r="R7834">
        <v>18.100000000000001</v>
      </c>
      <c r="S7834">
        <v>82.8</v>
      </c>
      <c r="T7834">
        <v>64.2</v>
      </c>
      <c r="U7834">
        <v>66.400000000000006</v>
      </c>
      <c r="V7834">
        <f t="shared" si="675"/>
        <v>2.2000000000000028</v>
      </c>
      <c r="W7834" t="str">
        <f t="shared" si="676"/>
        <v>Monitor</v>
      </c>
      <c r="X7834" t="str">
        <f t="shared" si="677"/>
        <v>Normal</v>
      </c>
      <c r="Y7834" t="str">
        <f t="shared" si="678"/>
        <v>Commuter</v>
      </c>
      <c r="Z7834" t="str">
        <f t="shared" si="674"/>
        <v>At-Risk</v>
      </c>
      <c r="AA7834" t="s">
        <v>33</v>
      </c>
      <c r="AB7834">
        <v>0</v>
      </c>
    </row>
    <row r="7835" spans="1:28" x14ac:dyDescent="0.3">
      <c r="A7835">
        <v>16</v>
      </c>
      <c r="B7835" t="s">
        <v>38</v>
      </c>
      <c r="C7835">
        <v>10</v>
      </c>
      <c r="D7835" t="s">
        <v>23</v>
      </c>
      <c r="E7835" t="s">
        <v>30</v>
      </c>
      <c r="F7835">
        <v>5</v>
      </c>
      <c r="G7835">
        <v>0</v>
      </c>
      <c r="H7835" t="s">
        <v>25</v>
      </c>
      <c r="I7835">
        <v>461174</v>
      </c>
      <c r="J7835" t="s">
        <v>37</v>
      </c>
      <c r="K7835" t="s">
        <v>27</v>
      </c>
      <c r="L7835">
        <v>1</v>
      </c>
      <c r="M7835">
        <v>0</v>
      </c>
      <c r="N7835">
        <v>1.4</v>
      </c>
      <c r="O7835" t="s">
        <v>28</v>
      </c>
      <c r="P7835">
        <v>0</v>
      </c>
      <c r="Q7835">
        <v>3</v>
      </c>
      <c r="R7835">
        <v>15.7</v>
      </c>
      <c r="S7835">
        <v>93.1</v>
      </c>
      <c r="T7835">
        <v>49.2</v>
      </c>
      <c r="U7835">
        <v>66</v>
      </c>
      <c r="V7835">
        <f t="shared" si="675"/>
        <v>16.799999999999997</v>
      </c>
      <c r="W7835" t="str">
        <f t="shared" si="676"/>
        <v>Monitor</v>
      </c>
      <c r="X7835" t="str">
        <f t="shared" si="677"/>
        <v>Surge</v>
      </c>
      <c r="Y7835" t="str">
        <f t="shared" si="678"/>
        <v>Local</v>
      </c>
      <c r="Z7835" t="str">
        <f t="shared" si="674"/>
        <v>Healthy</v>
      </c>
      <c r="AA7835" t="s">
        <v>33</v>
      </c>
      <c r="AB7835">
        <v>0</v>
      </c>
    </row>
    <row r="7836" spans="1:28" x14ac:dyDescent="0.3">
      <c r="A7836">
        <v>17</v>
      </c>
      <c r="B7836" t="s">
        <v>38</v>
      </c>
      <c r="C7836">
        <v>12</v>
      </c>
      <c r="D7836" t="s">
        <v>23</v>
      </c>
      <c r="E7836" t="s">
        <v>24</v>
      </c>
      <c r="F7836">
        <v>4</v>
      </c>
      <c r="G7836">
        <v>0</v>
      </c>
      <c r="H7836" t="s">
        <v>25</v>
      </c>
      <c r="I7836">
        <v>531024</v>
      </c>
      <c r="J7836" t="s">
        <v>32</v>
      </c>
      <c r="K7836" t="s">
        <v>32</v>
      </c>
      <c r="L7836">
        <v>1</v>
      </c>
      <c r="M7836">
        <v>1</v>
      </c>
      <c r="N7836">
        <v>3.6</v>
      </c>
      <c r="O7836" t="s">
        <v>28</v>
      </c>
      <c r="P7836">
        <v>0</v>
      </c>
      <c r="Q7836">
        <v>4</v>
      </c>
      <c r="R7836">
        <v>22.9</v>
      </c>
      <c r="S7836">
        <v>67.8</v>
      </c>
      <c r="T7836">
        <v>56.9</v>
      </c>
      <c r="U7836">
        <v>76.099999999999994</v>
      </c>
      <c r="V7836">
        <f t="shared" si="675"/>
        <v>19.199999999999996</v>
      </c>
      <c r="W7836" t="str">
        <f t="shared" si="676"/>
        <v>Monitor</v>
      </c>
      <c r="X7836" t="str">
        <f t="shared" si="677"/>
        <v>Surge</v>
      </c>
      <c r="Y7836" t="str">
        <f t="shared" si="678"/>
        <v>Local</v>
      </c>
      <c r="Z7836" t="str">
        <f t="shared" si="674"/>
        <v>Chronic Absenteeism</v>
      </c>
      <c r="AA7836" t="s">
        <v>42</v>
      </c>
      <c r="AB7836">
        <v>0</v>
      </c>
    </row>
    <row r="7837" spans="1:28" x14ac:dyDescent="0.3">
      <c r="A7837">
        <v>16</v>
      </c>
      <c r="B7837" t="s">
        <v>22</v>
      </c>
      <c r="C7837">
        <v>12</v>
      </c>
      <c r="D7837" t="s">
        <v>39</v>
      </c>
      <c r="E7837" t="s">
        <v>24</v>
      </c>
      <c r="F7837">
        <v>3</v>
      </c>
      <c r="G7837">
        <v>0</v>
      </c>
      <c r="H7837" t="s">
        <v>40</v>
      </c>
      <c r="I7837">
        <v>1166385</v>
      </c>
      <c r="J7837" t="s">
        <v>43</v>
      </c>
      <c r="K7837" t="s">
        <v>27</v>
      </c>
      <c r="L7837">
        <v>1</v>
      </c>
      <c r="M7837">
        <v>0</v>
      </c>
      <c r="N7837">
        <v>4.2</v>
      </c>
      <c r="O7837" t="s">
        <v>28</v>
      </c>
      <c r="P7837">
        <v>0</v>
      </c>
      <c r="Q7837">
        <v>2</v>
      </c>
      <c r="R7837">
        <v>14.7</v>
      </c>
      <c r="S7837">
        <v>76.5</v>
      </c>
      <c r="T7837">
        <v>56</v>
      </c>
      <c r="U7837">
        <v>53.2</v>
      </c>
      <c r="V7837">
        <f t="shared" si="675"/>
        <v>-2.7999999999999972</v>
      </c>
      <c r="W7837" t="str">
        <f t="shared" si="676"/>
        <v>Monitor</v>
      </c>
      <c r="X7837" t="str">
        <f t="shared" si="677"/>
        <v>Normal</v>
      </c>
      <c r="Y7837" t="str">
        <f t="shared" si="678"/>
        <v>Local</v>
      </c>
      <c r="Z7837" t="str">
        <f t="shared" ref="Z7837:Z7893" si="679">IF(S7837&gt;=90, "Healthy", IF(S7837&gt;75, "At-Risk", "Chronic Absenteeism"))</f>
        <v>At-Risk</v>
      </c>
      <c r="AA7837" t="s">
        <v>29</v>
      </c>
      <c r="AB7837">
        <v>0</v>
      </c>
    </row>
    <row r="7838" spans="1:28" x14ac:dyDescent="0.3">
      <c r="A7838">
        <v>13</v>
      </c>
      <c r="B7838" t="s">
        <v>38</v>
      </c>
      <c r="C7838">
        <v>8</v>
      </c>
      <c r="D7838" t="s">
        <v>23</v>
      </c>
      <c r="E7838" t="s">
        <v>24</v>
      </c>
      <c r="F7838">
        <v>5</v>
      </c>
      <c r="G7838">
        <v>0</v>
      </c>
      <c r="H7838" t="s">
        <v>34</v>
      </c>
      <c r="I7838">
        <v>98037</v>
      </c>
      <c r="J7838" t="s">
        <v>41</v>
      </c>
      <c r="K7838" t="s">
        <v>31</v>
      </c>
      <c r="L7838">
        <v>0</v>
      </c>
      <c r="M7838">
        <v>0</v>
      </c>
      <c r="N7838">
        <v>2</v>
      </c>
      <c r="O7838" t="s">
        <v>28</v>
      </c>
      <c r="P7838">
        <v>0</v>
      </c>
      <c r="Q7838">
        <v>3</v>
      </c>
      <c r="R7838">
        <v>15.3</v>
      </c>
      <c r="S7838">
        <v>78.3</v>
      </c>
      <c r="T7838">
        <v>72</v>
      </c>
      <c r="U7838">
        <v>86.7</v>
      </c>
      <c r="V7838">
        <f t="shared" si="675"/>
        <v>14.700000000000003</v>
      </c>
      <c r="W7838" t="str">
        <f t="shared" si="676"/>
        <v>Monitor</v>
      </c>
      <c r="X7838" t="str">
        <f t="shared" si="677"/>
        <v>Surge</v>
      </c>
      <c r="Y7838" t="str">
        <f t="shared" si="678"/>
        <v>Local</v>
      </c>
      <c r="Z7838" t="str">
        <f t="shared" si="679"/>
        <v>At-Risk</v>
      </c>
      <c r="AA7838" t="s">
        <v>42</v>
      </c>
      <c r="AB7838">
        <v>0</v>
      </c>
    </row>
    <row r="7839" spans="1:28" x14ac:dyDescent="0.3">
      <c r="A7839">
        <v>14</v>
      </c>
      <c r="B7839" t="s">
        <v>22</v>
      </c>
      <c r="C7839">
        <v>8</v>
      </c>
      <c r="D7839" t="s">
        <v>23</v>
      </c>
      <c r="E7839" t="s">
        <v>24</v>
      </c>
      <c r="F7839">
        <v>6</v>
      </c>
      <c r="G7839">
        <v>0</v>
      </c>
      <c r="H7839" t="s">
        <v>25</v>
      </c>
      <c r="I7839">
        <v>564418</v>
      </c>
      <c r="J7839" t="s">
        <v>26</v>
      </c>
      <c r="K7839" t="s">
        <v>41</v>
      </c>
      <c r="L7839">
        <v>1</v>
      </c>
      <c r="M7839">
        <v>0</v>
      </c>
      <c r="N7839">
        <v>5.3</v>
      </c>
      <c r="O7839" t="s">
        <v>28</v>
      </c>
      <c r="P7839">
        <v>0</v>
      </c>
      <c r="Q7839">
        <v>5</v>
      </c>
      <c r="R7839">
        <v>17.2</v>
      </c>
      <c r="S7839">
        <v>92.7</v>
      </c>
      <c r="T7839">
        <v>49.5</v>
      </c>
      <c r="U7839">
        <v>73.7</v>
      </c>
      <c r="V7839">
        <f t="shared" si="675"/>
        <v>24.200000000000003</v>
      </c>
      <c r="W7839" t="str">
        <f t="shared" si="676"/>
        <v>Monitor</v>
      </c>
      <c r="X7839" t="str">
        <f t="shared" si="677"/>
        <v>Surge</v>
      </c>
      <c r="Y7839" t="str">
        <f t="shared" si="678"/>
        <v>Commuter</v>
      </c>
      <c r="Z7839" t="str">
        <f t="shared" si="679"/>
        <v>Healthy</v>
      </c>
      <c r="AA7839" t="s">
        <v>33</v>
      </c>
      <c r="AB7839">
        <v>0</v>
      </c>
    </row>
    <row r="7840" spans="1:28" x14ac:dyDescent="0.3">
      <c r="A7840">
        <v>14</v>
      </c>
      <c r="B7840" t="s">
        <v>38</v>
      </c>
      <c r="C7840">
        <v>9</v>
      </c>
      <c r="D7840" t="s">
        <v>23</v>
      </c>
      <c r="E7840" t="s">
        <v>24</v>
      </c>
      <c r="F7840">
        <v>5</v>
      </c>
      <c r="G7840">
        <v>0</v>
      </c>
      <c r="H7840" t="s">
        <v>36</v>
      </c>
      <c r="I7840">
        <v>194944</v>
      </c>
      <c r="J7840" t="s">
        <v>31</v>
      </c>
      <c r="K7840" t="s">
        <v>32</v>
      </c>
      <c r="L7840">
        <v>1</v>
      </c>
      <c r="M7840">
        <v>0</v>
      </c>
      <c r="N7840">
        <v>3.2</v>
      </c>
      <c r="O7840" t="s">
        <v>28</v>
      </c>
      <c r="P7840">
        <v>0</v>
      </c>
      <c r="Q7840">
        <v>4</v>
      </c>
      <c r="R7840">
        <v>12</v>
      </c>
      <c r="S7840">
        <v>83.2</v>
      </c>
      <c r="T7840">
        <v>43.8</v>
      </c>
      <c r="U7840">
        <v>46.5</v>
      </c>
      <c r="V7840">
        <f t="shared" si="675"/>
        <v>2.7000000000000028</v>
      </c>
      <c r="W7840" t="str">
        <f t="shared" si="676"/>
        <v>Monitor</v>
      </c>
      <c r="X7840" t="str">
        <f t="shared" si="677"/>
        <v>Normal</v>
      </c>
      <c r="Y7840" t="str">
        <f t="shared" si="678"/>
        <v>Local</v>
      </c>
      <c r="Z7840" t="str">
        <f t="shared" si="679"/>
        <v>At-Risk</v>
      </c>
      <c r="AA7840" t="s">
        <v>29</v>
      </c>
      <c r="AB7840">
        <v>0</v>
      </c>
    </row>
    <row r="7841" spans="1:28" x14ac:dyDescent="0.3">
      <c r="A7841">
        <v>17</v>
      </c>
      <c r="B7841" t="s">
        <v>22</v>
      </c>
      <c r="C7841">
        <v>11</v>
      </c>
      <c r="D7841" t="s">
        <v>23</v>
      </c>
      <c r="E7841" t="s">
        <v>24</v>
      </c>
      <c r="F7841">
        <v>6</v>
      </c>
      <c r="G7841">
        <v>0</v>
      </c>
      <c r="H7841" t="s">
        <v>25</v>
      </c>
      <c r="I7841">
        <v>429300</v>
      </c>
      <c r="J7841" t="s">
        <v>32</v>
      </c>
      <c r="K7841" t="s">
        <v>37</v>
      </c>
      <c r="L7841">
        <v>0</v>
      </c>
      <c r="M7841">
        <v>0</v>
      </c>
      <c r="N7841">
        <v>7</v>
      </c>
      <c r="O7841" t="s">
        <v>28</v>
      </c>
      <c r="P7841">
        <v>1</v>
      </c>
      <c r="Q7841">
        <v>4</v>
      </c>
      <c r="R7841">
        <v>16.899999999999999</v>
      </c>
      <c r="S7841">
        <v>83.7</v>
      </c>
      <c r="T7841">
        <v>73.599999999999994</v>
      </c>
      <c r="U7841">
        <v>76.900000000000006</v>
      </c>
      <c r="V7841">
        <f t="shared" si="675"/>
        <v>3.3000000000000114</v>
      </c>
      <c r="W7841" t="str">
        <f t="shared" si="676"/>
        <v>Monitor</v>
      </c>
      <c r="X7841" t="str">
        <f t="shared" si="677"/>
        <v>Normal</v>
      </c>
      <c r="Y7841" t="str">
        <f t="shared" si="678"/>
        <v>Commuter</v>
      </c>
      <c r="Z7841" t="str">
        <f t="shared" si="679"/>
        <v>At-Risk</v>
      </c>
      <c r="AA7841" t="s">
        <v>42</v>
      </c>
      <c r="AB7841">
        <v>0</v>
      </c>
    </row>
    <row r="7842" spans="1:28" x14ac:dyDescent="0.3">
      <c r="A7842">
        <v>11</v>
      </c>
      <c r="B7842" t="s">
        <v>38</v>
      </c>
      <c r="C7842">
        <v>6</v>
      </c>
      <c r="D7842" t="s">
        <v>48</v>
      </c>
      <c r="E7842" t="s">
        <v>24</v>
      </c>
      <c r="F7842">
        <v>5</v>
      </c>
      <c r="G7842">
        <v>0</v>
      </c>
      <c r="H7842" t="s">
        <v>36</v>
      </c>
      <c r="I7842">
        <v>318769</v>
      </c>
      <c r="J7842" t="s">
        <v>26</v>
      </c>
      <c r="K7842" t="s">
        <v>27</v>
      </c>
      <c r="L7842">
        <v>0</v>
      </c>
      <c r="M7842">
        <v>0</v>
      </c>
      <c r="N7842">
        <v>5.3</v>
      </c>
      <c r="O7842" t="s">
        <v>28</v>
      </c>
      <c r="P7842">
        <v>0</v>
      </c>
      <c r="Q7842">
        <v>2</v>
      </c>
      <c r="R7842">
        <v>14.8</v>
      </c>
      <c r="S7842">
        <v>84.4</v>
      </c>
      <c r="T7842">
        <v>69.5</v>
      </c>
      <c r="U7842">
        <v>78.8</v>
      </c>
      <c r="V7842">
        <f t="shared" si="675"/>
        <v>9.2999999999999972</v>
      </c>
      <c r="W7842" t="str">
        <f t="shared" si="676"/>
        <v>Monitor</v>
      </c>
      <c r="X7842" t="str">
        <f t="shared" si="677"/>
        <v>Normal</v>
      </c>
      <c r="Y7842" t="str">
        <f t="shared" si="678"/>
        <v>Commuter</v>
      </c>
      <c r="Z7842" t="str">
        <f t="shared" si="679"/>
        <v>At-Risk</v>
      </c>
      <c r="AA7842" t="s">
        <v>42</v>
      </c>
      <c r="AB7842">
        <v>0</v>
      </c>
    </row>
    <row r="7843" spans="1:28" x14ac:dyDescent="0.3">
      <c r="A7843">
        <v>12</v>
      </c>
      <c r="B7843" t="s">
        <v>22</v>
      </c>
      <c r="C7843">
        <v>8</v>
      </c>
      <c r="D7843" t="s">
        <v>23</v>
      </c>
      <c r="E7843" t="s">
        <v>30</v>
      </c>
      <c r="F7843">
        <v>7</v>
      </c>
      <c r="G7843">
        <v>0</v>
      </c>
      <c r="H7843" t="s">
        <v>34</v>
      </c>
      <c r="I7843">
        <v>92820</v>
      </c>
      <c r="J7843" t="s">
        <v>31</v>
      </c>
      <c r="K7843" t="s">
        <v>31</v>
      </c>
      <c r="L7843">
        <v>1</v>
      </c>
      <c r="M7843">
        <v>0</v>
      </c>
      <c r="N7843">
        <v>1.3</v>
      </c>
      <c r="O7843" t="s">
        <v>28</v>
      </c>
      <c r="P7843">
        <v>0</v>
      </c>
      <c r="Q7843">
        <v>3</v>
      </c>
      <c r="R7843">
        <v>8</v>
      </c>
      <c r="S7843">
        <v>91.3</v>
      </c>
      <c r="T7843">
        <v>64.5</v>
      </c>
      <c r="U7843">
        <v>47.7</v>
      </c>
      <c r="V7843">
        <f t="shared" si="675"/>
        <v>-16.799999999999997</v>
      </c>
      <c r="W7843" t="str">
        <f t="shared" si="676"/>
        <v>Monitor</v>
      </c>
      <c r="X7843" t="str">
        <f t="shared" si="677"/>
        <v>Normal</v>
      </c>
      <c r="Y7843" t="str">
        <f t="shared" si="678"/>
        <v>Local</v>
      </c>
      <c r="Z7843" t="str">
        <f t="shared" si="679"/>
        <v>Healthy</v>
      </c>
      <c r="AA7843" t="s">
        <v>29</v>
      </c>
      <c r="AB7843">
        <v>0</v>
      </c>
    </row>
    <row r="7844" spans="1:28" x14ac:dyDescent="0.3">
      <c r="A7844">
        <v>14</v>
      </c>
      <c r="B7844" t="s">
        <v>38</v>
      </c>
      <c r="C7844">
        <v>10</v>
      </c>
      <c r="D7844" t="s">
        <v>23</v>
      </c>
      <c r="E7844" t="s">
        <v>24</v>
      </c>
      <c r="F7844">
        <v>4</v>
      </c>
      <c r="G7844">
        <v>1</v>
      </c>
      <c r="H7844" t="s">
        <v>34</v>
      </c>
      <c r="I7844">
        <v>79497</v>
      </c>
      <c r="J7844" t="s">
        <v>41</v>
      </c>
      <c r="K7844" t="s">
        <v>32</v>
      </c>
      <c r="L7844">
        <v>0</v>
      </c>
      <c r="M7844">
        <v>0</v>
      </c>
      <c r="N7844">
        <v>5.5</v>
      </c>
      <c r="O7844" t="s">
        <v>28</v>
      </c>
      <c r="P7844">
        <v>0</v>
      </c>
      <c r="Q7844">
        <v>4</v>
      </c>
      <c r="R7844">
        <v>7.8</v>
      </c>
      <c r="S7844">
        <v>90.2</v>
      </c>
      <c r="T7844">
        <v>55.2</v>
      </c>
      <c r="U7844">
        <v>52.2</v>
      </c>
      <c r="V7844">
        <f t="shared" si="675"/>
        <v>-3</v>
      </c>
      <c r="W7844" t="str">
        <f t="shared" si="676"/>
        <v>Monitor</v>
      </c>
      <c r="X7844" t="str">
        <f t="shared" si="677"/>
        <v>Normal</v>
      </c>
      <c r="Y7844" t="str">
        <f t="shared" si="678"/>
        <v>Commuter</v>
      </c>
      <c r="Z7844" t="str">
        <f t="shared" si="679"/>
        <v>Healthy</v>
      </c>
      <c r="AA7844" t="s">
        <v>29</v>
      </c>
      <c r="AB7844">
        <v>0</v>
      </c>
    </row>
    <row r="7845" spans="1:28" x14ac:dyDescent="0.3">
      <c r="A7845">
        <v>11</v>
      </c>
      <c r="B7845" t="s">
        <v>22</v>
      </c>
      <c r="C7845">
        <v>6</v>
      </c>
      <c r="D7845" t="s">
        <v>39</v>
      </c>
      <c r="E7845" t="s">
        <v>44</v>
      </c>
      <c r="F7845">
        <v>3</v>
      </c>
      <c r="G7845">
        <v>0</v>
      </c>
      <c r="H7845" t="s">
        <v>34</v>
      </c>
      <c r="I7845">
        <v>170029</v>
      </c>
      <c r="J7845" t="s">
        <v>31</v>
      </c>
      <c r="K7845" t="s">
        <v>31</v>
      </c>
      <c r="L7845">
        <v>0</v>
      </c>
      <c r="M7845">
        <v>1</v>
      </c>
      <c r="N7845">
        <v>0.9</v>
      </c>
      <c r="O7845" t="s">
        <v>47</v>
      </c>
      <c r="P7845">
        <v>0</v>
      </c>
      <c r="Q7845">
        <v>3</v>
      </c>
      <c r="R7845">
        <v>13.7</v>
      </c>
      <c r="S7845">
        <v>80.7</v>
      </c>
      <c r="T7845">
        <v>59.1</v>
      </c>
      <c r="U7845">
        <v>73.099999999999994</v>
      </c>
      <c r="V7845">
        <f t="shared" si="675"/>
        <v>13.999999999999993</v>
      </c>
      <c r="W7845" t="str">
        <f t="shared" si="676"/>
        <v>Monitor</v>
      </c>
      <c r="X7845" t="str">
        <f t="shared" si="677"/>
        <v>Surge</v>
      </c>
      <c r="Y7845" t="str">
        <f t="shared" si="678"/>
        <v>Local</v>
      </c>
      <c r="Z7845" t="str">
        <f t="shared" si="679"/>
        <v>At-Risk</v>
      </c>
      <c r="AA7845" t="s">
        <v>33</v>
      </c>
      <c r="AB7845">
        <v>0</v>
      </c>
    </row>
    <row r="7846" spans="1:28" x14ac:dyDescent="0.3">
      <c r="A7846">
        <v>14</v>
      </c>
      <c r="B7846" t="s">
        <v>38</v>
      </c>
      <c r="C7846">
        <v>8</v>
      </c>
      <c r="D7846" t="s">
        <v>39</v>
      </c>
      <c r="E7846" t="s">
        <v>44</v>
      </c>
      <c r="F7846">
        <v>6</v>
      </c>
      <c r="G7846">
        <v>0</v>
      </c>
      <c r="H7846" t="s">
        <v>25</v>
      </c>
      <c r="I7846">
        <v>357115</v>
      </c>
      <c r="J7846" t="s">
        <v>32</v>
      </c>
      <c r="K7846" t="s">
        <v>32</v>
      </c>
      <c r="L7846">
        <v>1</v>
      </c>
      <c r="M7846">
        <v>0</v>
      </c>
      <c r="N7846">
        <v>3.9</v>
      </c>
      <c r="O7846" t="s">
        <v>28</v>
      </c>
      <c r="P7846">
        <v>0</v>
      </c>
      <c r="Q7846">
        <v>4</v>
      </c>
      <c r="R7846">
        <v>16.5</v>
      </c>
      <c r="S7846">
        <v>93.3</v>
      </c>
      <c r="T7846">
        <v>71.5</v>
      </c>
      <c r="U7846">
        <v>72.5</v>
      </c>
      <c r="V7846">
        <f t="shared" si="675"/>
        <v>1</v>
      </c>
      <c r="W7846" t="str">
        <f t="shared" si="676"/>
        <v>Monitor</v>
      </c>
      <c r="X7846" t="str">
        <f t="shared" si="677"/>
        <v>Normal</v>
      </c>
      <c r="Y7846" t="str">
        <f t="shared" si="678"/>
        <v>Local</v>
      </c>
      <c r="Z7846" t="str">
        <f t="shared" si="679"/>
        <v>Healthy</v>
      </c>
      <c r="AA7846" t="s">
        <v>33</v>
      </c>
      <c r="AB7846">
        <v>0</v>
      </c>
    </row>
    <row r="7847" spans="1:28" x14ac:dyDescent="0.3">
      <c r="A7847">
        <v>13</v>
      </c>
      <c r="B7847" t="s">
        <v>38</v>
      </c>
      <c r="C7847">
        <v>8</v>
      </c>
      <c r="D7847" t="s">
        <v>39</v>
      </c>
      <c r="E7847" t="s">
        <v>30</v>
      </c>
      <c r="F7847">
        <v>7</v>
      </c>
      <c r="G7847">
        <v>0</v>
      </c>
      <c r="H7847" t="s">
        <v>25</v>
      </c>
      <c r="I7847">
        <v>536739</v>
      </c>
      <c r="J7847" t="s">
        <v>31</v>
      </c>
      <c r="K7847" t="s">
        <v>37</v>
      </c>
      <c r="L7847">
        <v>0</v>
      </c>
      <c r="M7847">
        <v>0</v>
      </c>
      <c r="N7847">
        <v>1.2</v>
      </c>
      <c r="O7847" t="s">
        <v>28</v>
      </c>
      <c r="P7847">
        <v>0</v>
      </c>
      <c r="Q7847">
        <v>3</v>
      </c>
      <c r="R7847">
        <v>12.3</v>
      </c>
      <c r="S7847">
        <v>76.3</v>
      </c>
      <c r="T7847">
        <v>64.8</v>
      </c>
      <c r="U7847">
        <v>78.3</v>
      </c>
      <c r="V7847">
        <f t="shared" si="675"/>
        <v>13.5</v>
      </c>
      <c r="W7847" t="str">
        <f t="shared" si="676"/>
        <v>Monitor</v>
      </c>
      <c r="X7847" t="str">
        <f t="shared" si="677"/>
        <v>Surge</v>
      </c>
      <c r="Y7847" t="str">
        <f t="shared" si="678"/>
        <v>Local</v>
      </c>
      <c r="Z7847" t="str">
        <f t="shared" si="679"/>
        <v>At-Risk</v>
      </c>
      <c r="AA7847" t="s">
        <v>42</v>
      </c>
      <c r="AB7847">
        <v>0</v>
      </c>
    </row>
    <row r="7848" spans="1:28" x14ac:dyDescent="0.3">
      <c r="A7848">
        <v>14</v>
      </c>
      <c r="B7848" t="s">
        <v>22</v>
      </c>
      <c r="C7848">
        <v>10</v>
      </c>
      <c r="D7848" t="s">
        <v>48</v>
      </c>
      <c r="E7848" t="s">
        <v>44</v>
      </c>
      <c r="F7848">
        <v>5</v>
      </c>
      <c r="G7848">
        <v>0</v>
      </c>
      <c r="H7848" t="s">
        <v>34</v>
      </c>
      <c r="I7848">
        <v>82909</v>
      </c>
      <c r="J7848" t="s">
        <v>43</v>
      </c>
      <c r="K7848" t="s">
        <v>32</v>
      </c>
      <c r="L7848">
        <v>0</v>
      </c>
      <c r="M7848">
        <v>1</v>
      </c>
      <c r="N7848">
        <v>3.5</v>
      </c>
      <c r="O7848" t="s">
        <v>47</v>
      </c>
      <c r="P7848">
        <v>0</v>
      </c>
      <c r="Q7848">
        <v>3</v>
      </c>
      <c r="R7848">
        <v>7.7</v>
      </c>
      <c r="S7848">
        <v>79.3</v>
      </c>
      <c r="T7848">
        <v>61.1</v>
      </c>
      <c r="U7848">
        <v>83.7</v>
      </c>
      <c r="V7848">
        <f t="shared" si="675"/>
        <v>22.6</v>
      </c>
      <c r="W7848" t="str">
        <f t="shared" si="676"/>
        <v>Monitor</v>
      </c>
      <c r="X7848" t="str">
        <f t="shared" si="677"/>
        <v>Surge</v>
      </c>
      <c r="Y7848" t="str">
        <f t="shared" si="678"/>
        <v>Local</v>
      </c>
      <c r="Z7848" t="str">
        <f t="shared" si="679"/>
        <v>At-Risk</v>
      </c>
      <c r="AA7848" t="s">
        <v>42</v>
      </c>
      <c r="AB7848">
        <v>0</v>
      </c>
    </row>
    <row r="7849" spans="1:28" x14ac:dyDescent="0.3">
      <c r="A7849">
        <v>15</v>
      </c>
      <c r="B7849" t="s">
        <v>22</v>
      </c>
      <c r="C7849">
        <v>10</v>
      </c>
      <c r="D7849" t="s">
        <v>23</v>
      </c>
      <c r="E7849" t="s">
        <v>30</v>
      </c>
      <c r="F7849">
        <v>5</v>
      </c>
      <c r="G7849">
        <v>0</v>
      </c>
      <c r="H7849" t="s">
        <v>34</v>
      </c>
      <c r="I7849">
        <v>94776</v>
      </c>
      <c r="J7849" t="s">
        <v>31</v>
      </c>
      <c r="K7849" t="s">
        <v>41</v>
      </c>
      <c r="L7849">
        <v>0</v>
      </c>
      <c r="M7849">
        <v>0</v>
      </c>
      <c r="N7849">
        <v>1.1000000000000001</v>
      </c>
      <c r="O7849" t="s">
        <v>47</v>
      </c>
      <c r="P7849">
        <v>0</v>
      </c>
      <c r="Q7849">
        <v>2</v>
      </c>
      <c r="R7849">
        <v>18.2</v>
      </c>
      <c r="S7849">
        <v>80.7</v>
      </c>
      <c r="T7849">
        <v>45.4</v>
      </c>
      <c r="U7849">
        <v>66.599999999999994</v>
      </c>
      <c r="V7849">
        <f t="shared" si="675"/>
        <v>21.199999999999996</v>
      </c>
      <c r="W7849" t="str">
        <f t="shared" si="676"/>
        <v>Monitor</v>
      </c>
      <c r="X7849" t="str">
        <f t="shared" si="677"/>
        <v>Surge</v>
      </c>
      <c r="Y7849" t="str">
        <f t="shared" si="678"/>
        <v>Local</v>
      </c>
      <c r="Z7849" t="str">
        <f t="shared" si="679"/>
        <v>At-Risk</v>
      </c>
      <c r="AA7849" t="s">
        <v>33</v>
      </c>
      <c r="AB7849">
        <v>0</v>
      </c>
    </row>
    <row r="7850" spans="1:28" x14ac:dyDescent="0.3">
      <c r="A7850">
        <v>18</v>
      </c>
      <c r="B7850" t="s">
        <v>38</v>
      </c>
      <c r="C7850">
        <v>12</v>
      </c>
      <c r="D7850" t="s">
        <v>23</v>
      </c>
      <c r="E7850" t="s">
        <v>30</v>
      </c>
      <c r="F7850">
        <v>3</v>
      </c>
      <c r="G7850">
        <v>0</v>
      </c>
      <c r="H7850" t="s">
        <v>25</v>
      </c>
      <c r="I7850">
        <v>443569</v>
      </c>
      <c r="J7850" t="s">
        <v>31</v>
      </c>
      <c r="K7850" t="s">
        <v>37</v>
      </c>
      <c r="L7850">
        <v>1</v>
      </c>
      <c r="M7850">
        <v>0</v>
      </c>
      <c r="N7850">
        <v>7</v>
      </c>
      <c r="O7850" t="s">
        <v>49</v>
      </c>
      <c r="P7850">
        <v>1</v>
      </c>
      <c r="Q7850">
        <v>3</v>
      </c>
      <c r="R7850">
        <v>16.8</v>
      </c>
      <c r="S7850">
        <v>95.7</v>
      </c>
      <c r="T7850">
        <v>63.3</v>
      </c>
      <c r="U7850">
        <v>77</v>
      </c>
      <c r="V7850">
        <f t="shared" si="675"/>
        <v>13.700000000000003</v>
      </c>
      <c r="W7850" t="str">
        <f t="shared" si="676"/>
        <v>Monitor</v>
      </c>
      <c r="X7850" t="str">
        <f t="shared" si="677"/>
        <v>Surge</v>
      </c>
      <c r="Y7850" t="str">
        <f t="shared" si="678"/>
        <v>Commuter</v>
      </c>
      <c r="Z7850" t="str">
        <f t="shared" si="679"/>
        <v>Healthy</v>
      </c>
      <c r="AA7850" t="s">
        <v>42</v>
      </c>
      <c r="AB7850">
        <v>0</v>
      </c>
    </row>
    <row r="7851" spans="1:28" x14ac:dyDescent="0.3">
      <c r="A7851">
        <v>13</v>
      </c>
      <c r="B7851" t="s">
        <v>22</v>
      </c>
      <c r="C7851">
        <v>7</v>
      </c>
      <c r="D7851" t="s">
        <v>23</v>
      </c>
      <c r="E7851" t="s">
        <v>24</v>
      </c>
      <c r="F7851">
        <v>8</v>
      </c>
      <c r="G7851">
        <v>0</v>
      </c>
      <c r="H7851" t="s">
        <v>34</v>
      </c>
      <c r="I7851">
        <v>109869</v>
      </c>
      <c r="J7851" t="s">
        <v>43</v>
      </c>
      <c r="K7851" t="s">
        <v>31</v>
      </c>
      <c r="L7851">
        <v>0</v>
      </c>
      <c r="M7851">
        <v>0</v>
      </c>
      <c r="N7851">
        <v>6.7</v>
      </c>
      <c r="O7851" t="s">
        <v>47</v>
      </c>
      <c r="P7851">
        <v>0</v>
      </c>
      <c r="Q7851">
        <v>4</v>
      </c>
      <c r="R7851">
        <v>13.2</v>
      </c>
      <c r="S7851">
        <v>91.1</v>
      </c>
      <c r="T7851">
        <v>77.400000000000006</v>
      </c>
      <c r="U7851">
        <v>72.2</v>
      </c>
      <c r="V7851">
        <f t="shared" si="675"/>
        <v>-5.2000000000000028</v>
      </c>
      <c r="W7851" t="str">
        <f t="shared" si="676"/>
        <v>Monitor</v>
      </c>
      <c r="X7851" t="str">
        <f t="shared" si="677"/>
        <v>Normal</v>
      </c>
      <c r="Y7851" t="str">
        <f t="shared" si="678"/>
        <v>Commuter</v>
      </c>
      <c r="Z7851" t="str">
        <f t="shared" si="679"/>
        <v>Healthy</v>
      </c>
      <c r="AA7851" t="s">
        <v>33</v>
      </c>
      <c r="AB7851">
        <v>0</v>
      </c>
    </row>
    <row r="7852" spans="1:28" x14ac:dyDescent="0.3">
      <c r="A7852">
        <v>15</v>
      </c>
      <c r="B7852" t="s">
        <v>22</v>
      </c>
      <c r="C7852">
        <v>9</v>
      </c>
      <c r="D7852" t="s">
        <v>39</v>
      </c>
      <c r="E7852" t="s">
        <v>30</v>
      </c>
      <c r="F7852">
        <v>4</v>
      </c>
      <c r="G7852">
        <v>0</v>
      </c>
      <c r="H7852" t="s">
        <v>25</v>
      </c>
      <c r="I7852">
        <v>501159</v>
      </c>
      <c r="J7852" t="s">
        <v>31</v>
      </c>
      <c r="K7852" t="s">
        <v>35</v>
      </c>
      <c r="L7852">
        <v>1</v>
      </c>
      <c r="M7852">
        <v>0</v>
      </c>
      <c r="N7852">
        <v>1.7</v>
      </c>
      <c r="O7852" t="s">
        <v>28</v>
      </c>
      <c r="P7852">
        <v>0</v>
      </c>
      <c r="Q7852">
        <v>3</v>
      </c>
      <c r="R7852">
        <v>18.899999999999999</v>
      </c>
      <c r="S7852">
        <v>87</v>
      </c>
      <c r="T7852">
        <v>53.9</v>
      </c>
      <c r="U7852">
        <v>43.8</v>
      </c>
      <c r="V7852">
        <f t="shared" si="675"/>
        <v>-10.100000000000001</v>
      </c>
      <c r="W7852" t="str">
        <f t="shared" si="676"/>
        <v>High Risk</v>
      </c>
      <c r="X7852" t="str">
        <f t="shared" si="677"/>
        <v>Normal</v>
      </c>
      <c r="Y7852" t="str">
        <f t="shared" si="678"/>
        <v>Local</v>
      </c>
      <c r="Z7852" t="str">
        <f t="shared" si="679"/>
        <v>At-Risk</v>
      </c>
      <c r="AA7852" t="s">
        <v>29</v>
      </c>
      <c r="AB7852">
        <v>0</v>
      </c>
    </row>
    <row r="7853" spans="1:28" x14ac:dyDescent="0.3">
      <c r="A7853">
        <v>12</v>
      </c>
      <c r="B7853" t="s">
        <v>38</v>
      </c>
      <c r="C7853">
        <v>7</v>
      </c>
      <c r="D7853" t="s">
        <v>39</v>
      </c>
      <c r="E7853" t="s">
        <v>30</v>
      </c>
      <c r="F7853">
        <v>4</v>
      </c>
      <c r="G7853">
        <v>0</v>
      </c>
      <c r="H7853" t="s">
        <v>36</v>
      </c>
      <c r="I7853">
        <v>255164</v>
      </c>
      <c r="J7853" t="s">
        <v>41</v>
      </c>
      <c r="K7853" t="s">
        <v>26</v>
      </c>
      <c r="L7853">
        <v>1</v>
      </c>
      <c r="M7853">
        <v>0</v>
      </c>
      <c r="N7853">
        <v>0.7</v>
      </c>
      <c r="O7853" t="s">
        <v>28</v>
      </c>
      <c r="P7853">
        <v>0</v>
      </c>
      <c r="Q7853">
        <v>2</v>
      </c>
      <c r="R7853">
        <v>11.8</v>
      </c>
      <c r="S7853">
        <v>85.3</v>
      </c>
      <c r="T7853">
        <v>73.3</v>
      </c>
      <c r="U7853">
        <v>68</v>
      </c>
      <c r="V7853">
        <f t="shared" si="675"/>
        <v>-5.2999999999999972</v>
      </c>
      <c r="W7853" t="str">
        <f t="shared" si="676"/>
        <v>Monitor</v>
      </c>
      <c r="X7853" t="str">
        <f t="shared" si="677"/>
        <v>Normal</v>
      </c>
      <c r="Y7853" t="str">
        <f t="shared" si="678"/>
        <v>Local</v>
      </c>
      <c r="Z7853" t="str">
        <f t="shared" si="679"/>
        <v>At-Risk</v>
      </c>
      <c r="AA7853" t="s">
        <v>33</v>
      </c>
      <c r="AB7853">
        <v>0</v>
      </c>
    </row>
    <row r="7854" spans="1:28" x14ac:dyDescent="0.3">
      <c r="A7854">
        <v>12</v>
      </c>
      <c r="B7854" t="s">
        <v>38</v>
      </c>
      <c r="C7854">
        <v>6</v>
      </c>
      <c r="D7854" t="s">
        <v>39</v>
      </c>
      <c r="E7854" t="s">
        <v>24</v>
      </c>
      <c r="F7854">
        <v>4</v>
      </c>
      <c r="G7854">
        <v>0</v>
      </c>
      <c r="H7854" t="s">
        <v>36</v>
      </c>
      <c r="I7854">
        <v>195673</v>
      </c>
      <c r="J7854" t="s">
        <v>43</v>
      </c>
      <c r="K7854" t="s">
        <v>32</v>
      </c>
      <c r="L7854">
        <v>0</v>
      </c>
      <c r="M7854">
        <v>1</v>
      </c>
      <c r="N7854">
        <v>3</v>
      </c>
      <c r="O7854" t="s">
        <v>28</v>
      </c>
      <c r="P7854">
        <v>0</v>
      </c>
      <c r="Q7854">
        <v>2</v>
      </c>
      <c r="R7854">
        <v>5.6</v>
      </c>
      <c r="S7854">
        <v>93.5</v>
      </c>
      <c r="T7854">
        <v>51.1</v>
      </c>
      <c r="U7854">
        <v>60.3</v>
      </c>
      <c r="V7854">
        <f t="shared" si="675"/>
        <v>9.1999999999999957</v>
      </c>
      <c r="W7854" t="str">
        <f t="shared" si="676"/>
        <v>Monitor</v>
      </c>
      <c r="X7854" t="str">
        <f t="shared" si="677"/>
        <v>Normal</v>
      </c>
      <c r="Y7854" t="str">
        <f t="shared" si="678"/>
        <v>Local</v>
      </c>
      <c r="Z7854" t="str">
        <f t="shared" si="679"/>
        <v>Healthy</v>
      </c>
      <c r="AA7854" t="s">
        <v>33</v>
      </c>
      <c r="AB7854">
        <v>0</v>
      </c>
    </row>
    <row r="7855" spans="1:28" x14ac:dyDescent="0.3">
      <c r="A7855">
        <v>12</v>
      </c>
      <c r="B7855" t="s">
        <v>22</v>
      </c>
      <c r="C7855">
        <v>8</v>
      </c>
      <c r="D7855" t="s">
        <v>23</v>
      </c>
      <c r="E7855" t="s">
        <v>30</v>
      </c>
      <c r="F7855">
        <v>4</v>
      </c>
      <c r="G7855">
        <v>0</v>
      </c>
      <c r="H7855" t="s">
        <v>36</v>
      </c>
      <c r="I7855">
        <v>219766</v>
      </c>
      <c r="J7855" t="s">
        <v>32</v>
      </c>
      <c r="K7855" t="s">
        <v>27</v>
      </c>
      <c r="L7855">
        <v>0</v>
      </c>
      <c r="M7855">
        <v>1</v>
      </c>
      <c r="N7855">
        <v>0.2</v>
      </c>
      <c r="O7855" t="s">
        <v>28</v>
      </c>
      <c r="P7855">
        <v>1</v>
      </c>
      <c r="Q7855">
        <v>2</v>
      </c>
      <c r="R7855">
        <v>18.899999999999999</v>
      </c>
      <c r="S7855">
        <v>89.3</v>
      </c>
      <c r="T7855">
        <v>50.8</v>
      </c>
      <c r="U7855">
        <v>24.7</v>
      </c>
      <c r="V7855">
        <f t="shared" si="675"/>
        <v>-26.099999999999998</v>
      </c>
      <c r="W7855" t="str">
        <f t="shared" si="676"/>
        <v>High Risk</v>
      </c>
      <c r="X7855" t="str">
        <f t="shared" si="677"/>
        <v>Normal</v>
      </c>
      <c r="Y7855" t="str">
        <f t="shared" si="678"/>
        <v>Local</v>
      </c>
      <c r="Z7855" t="str">
        <f t="shared" si="679"/>
        <v>At-Risk</v>
      </c>
      <c r="AA7855" t="s">
        <v>51</v>
      </c>
      <c r="AB7855">
        <v>1</v>
      </c>
    </row>
    <row r="7856" spans="1:28" x14ac:dyDescent="0.3">
      <c r="A7856">
        <v>17</v>
      </c>
      <c r="B7856" t="s">
        <v>38</v>
      </c>
      <c r="C7856">
        <v>11</v>
      </c>
      <c r="D7856" t="s">
        <v>48</v>
      </c>
      <c r="E7856" t="s">
        <v>24</v>
      </c>
      <c r="F7856">
        <v>4</v>
      </c>
      <c r="G7856">
        <v>0</v>
      </c>
      <c r="H7856" t="s">
        <v>25</v>
      </c>
      <c r="I7856">
        <v>409041</v>
      </c>
      <c r="J7856" t="s">
        <v>32</v>
      </c>
      <c r="K7856" t="s">
        <v>41</v>
      </c>
      <c r="L7856">
        <v>0</v>
      </c>
      <c r="M7856">
        <v>0</v>
      </c>
      <c r="N7856">
        <v>12.9</v>
      </c>
      <c r="O7856" t="s">
        <v>28</v>
      </c>
      <c r="P7856">
        <v>0</v>
      </c>
      <c r="Q7856">
        <v>3</v>
      </c>
      <c r="R7856">
        <v>13.6</v>
      </c>
      <c r="S7856">
        <v>91</v>
      </c>
      <c r="T7856">
        <v>57.2</v>
      </c>
      <c r="U7856">
        <v>74.3</v>
      </c>
      <c r="V7856">
        <f t="shared" ref="V7856:V7909" si="680">U7856-T7856</f>
        <v>17.099999999999994</v>
      </c>
      <c r="W7856" t="str">
        <f t="shared" ref="W7856:W7909" si="681">IF(AND(U7856&lt;45,V7856&lt;-10),"High Risk","Monitor")</f>
        <v>Monitor</v>
      </c>
      <c r="X7856" t="str">
        <f t="shared" si="677"/>
        <v>Surge</v>
      </c>
      <c r="Y7856" t="str">
        <f t="shared" si="678"/>
        <v>Commuter</v>
      </c>
      <c r="Z7856" t="str">
        <f t="shared" si="679"/>
        <v>Healthy</v>
      </c>
      <c r="AA7856" t="s">
        <v>33</v>
      </c>
      <c r="AB7856">
        <v>0</v>
      </c>
    </row>
    <row r="7857" spans="1:28" x14ac:dyDescent="0.3">
      <c r="A7857">
        <v>12</v>
      </c>
      <c r="B7857" t="s">
        <v>22</v>
      </c>
      <c r="C7857">
        <v>8</v>
      </c>
      <c r="D7857" t="s">
        <v>39</v>
      </c>
      <c r="E7857" t="s">
        <v>30</v>
      </c>
      <c r="F7857">
        <v>8</v>
      </c>
      <c r="G7857">
        <v>0</v>
      </c>
      <c r="H7857" t="s">
        <v>36</v>
      </c>
      <c r="I7857">
        <v>272102</v>
      </c>
      <c r="J7857" t="s">
        <v>43</v>
      </c>
      <c r="K7857" t="s">
        <v>37</v>
      </c>
      <c r="L7857">
        <v>1</v>
      </c>
      <c r="M7857">
        <v>1</v>
      </c>
      <c r="N7857">
        <v>2.5</v>
      </c>
      <c r="O7857" t="s">
        <v>28</v>
      </c>
      <c r="P7857">
        <v>0</v>
      </c>
      <c r="Q7857">
        <v>3</v>
      </c>
      <c r="R7857">
        <v>9.6999999999999993</v>
      </c>
      <c r="S7857">
        <v>84.6</v>
      </c>
      <c r="T7857">
        <v>55.5</v>
      </c>
      <c r="U7857">
        <v>56</v>
      </c>
      <c r="V7857">
        <f t="shared" si="680"/>
        <v>0.5</v>
      </c>
      <c r="W7857" t="str">
        <f t="shared" si="681"/>
        <v>Monitor</v>
      </c>
      <c r="X7857" t="str">
        <f t="shared" si="677"/>
        <v>Normal</v>
      </c>
      <c r="Y7857" t="str">
        <f t="shared" si="678"/>
        <v>Local</v>
      </c>
      <c r="Z7857" t="str">
        <f t="shared" si="679"/>
        <v>At-Risk</v>
      </c>
      <c r="AA7857" t="s">
        <v>29</v>
      </c>
      <c r="AB7857">
        <v>0</v>
      </c>
    </row>
    <row r="7858" spans="1:28" x14ac:dyDescent="0.3">
      <c r="A7858">
        <v>13</v>
      </c>
      <c r="B7858" t="s">
        <v>38</v>
      </c>
      <c r="C7858">
        <v>9</v>
      </c>
      <c r="D7858" t="s">
        <v>23</v>
      </c>
      <c r="E7858" t="s">
        <v>24</v>
      </c>
      <c r="F7858">
        <v>4</v>
      </c>
      <c r="G7858">
        <v>0</v>
      </c>
      <c r="H7858" t="s">
        <v>36</v>
      </c>
      <c r="I7858">
        <v>200233</v>
      </c>
      <c r="J7858" t="s">
        <v>31</v>
      </c>
      <c r="K7858" t="s">
        <v>27</v>
      </c>
      <c r="L7858">
        <v>0</v>
      </c>
      <c r="M7858">
        <v>0</v>
      </c>
      <c r="N7858">
        <v>4.2</v>
      </c>
      <c r="O7858" t="s">
        <v>47</v>
      </c>
      <c r="P7858">
        <v>0</v>
      </c>
      <c r="Q7858">
        <v>3</v>
      </c>
      <c r="R7858">
        <v>13.2</v>
      </c>
      <c r="S7858">
        <v>98.1</v>
      </c>
      <c r="T7858">
        <v>59.6</v>
      </c>
      <c r="U7858">
        <v>51.4</v>
      </c>
      <c r="V7858">
        <f t="shared" si="680"/>
        <v>-8.2000000000000028</v>
      </c>
      <c r="W7858" t="str">
        <f t="shared" si="681"/>
        <v>Monitor</v>
      </c>
      <c r="X7858" t="str">
        <f t="shared" si="677"/>
        <v>Normal</v>
      </c>
      <c r="Y7858" t="str">
        <f t="shared" si="678"/>
        <v>Local</v>
      </c>
      <c r="Z7858" t="str">
        <f t="shared" si="679"/>
        <v>Healthy</v>
      </c>
      <c r="AA7858" t="s">
        <v>29</v>
      </c>
      <c r="AB7858">
        <v>0</v>
      </c>
    </row>
    <row r="7859" spans="1:28" x14ac:dyDescent="0.3">
      <c r="A7859">
        <v>13</v>
      </c>
      <c r="B7859" t="s">
        <v>38</v>
      </c>
      <c r="C7859">
        <v>8</v>
      </c>
      <c r="D7859" t="s">
        <v>48</v>
      </c>
      <c r="E7859" t="s">
        <v>30</v>
      </c>
      <c r="F7859">
        <v>4</v>
      </c>
      <c r="G7859">
        <v>0</v>
      </c>
      <c r="H7859" t="s">
        <v>36</v>
      </c>
      <c r="I7859">
        <v>312610</v>
      </c>
      <c r="J7859" t="s">
        <v>26</v>
      </c>
      <c r="K7859" t="s">
        <v>26</v>
      </c>
      <c r="L7859">
        <v>1</v>
      </c>
      <c r="M7859">
        <v>1</v>
      </c>
      <c r="N7859">
        <v>1.1000000000000001</v>
      </c>
      <c r="O7859" t="s">
        <v>28</v>
      </c>
      <c r="P7859">
        <v>1</v>
      </c>
      <c r="Q7859">
        <v>2</v>
      </c>
      <c r="R7859">
        <v>11.8</v>
      </c>
      <c r="S7859">
        <v>88.3</v>
      </c>
      <c r="T7859">
        <v>62</v>
      </c>
      <c r="U7859">
        <v>81.900000000000006</v>
      </c>
      <c r="V7859">
        <f t="shared" si="680"/>
        <v>19.900000000000006</v>
      </c>
      <c r="W7859" t="str">
        <f t="shared" si="681"/>
        <v>Monitor</v>
      </c>
      <c r="X7859" t="str">
        <f t="shared" si="677"/>
        <v>Surge</v>
      </c>
      <c r="Y7859" t="str">
        <f t="shared" si="678"/>
        <v>Local</v>
      </c>
      <c r="Z7859" t="str">
        <f t="shared" si="679"/>
        <v>At-Risk</v>
      </c>
      <c r="AA7859" t="s">
        <v>42</v>
      </c>
      <c r="AB7859">
        <v>0</v>
      </c>
    </row>
    <row r="7860" spans="1:28" x14ac:dyDescent="0.3">
      <c r="A7860">
        <v>16</v>
      </c>
      <c r="B7860" t="s">
        <v>22</v>
      </c>
      <c r="C7860">
        <v>11</v>
      </c>
      <c r="D7860" t="s">
        <v>48</v>
      </c>
      <c r="E7860" t="s">
        <v>24</v>
      </c>
      <c r="F7860">
        <v>6</v>
      </c>
      <c r="G7860">
        <v>0</v>
      </c>
      <c r="H7860" t="s">
        <v>36</v>
      </c>
      <c r="I7860">
        <v>265444</v>
      </c>
      <c r="J7860" t="s">
        <v>26</v>
      </c>
      <c r="K7860" t="s">
        <v>27</v>
      </c>
      <c r="L7860">
        <v>1</v>
      </c>
      <c r="M7860">
        <v>0</v>
      </c>
      <c r="N7860">
        <v>7.6</v>
      </c>
      <c r="O7860" t="s">
        <v>28</v>
      </c>
      <c r="P7860">
        <v>0</v>
      </c>
      <c r="Q7860">
        <v>4</v>
      </c>
      <c r="R7860">
        <v>13.1</v>
      </c>
      <c r="S7860">
        <v>83.6</v>
      </c>
      <c r="T7860">
        <v>62.9</v>
      </c>
      <c r="U7860">
        <v>52.8</v>
      </c>
      <c r="V7860">
        <f t="shared" si="680"/>
        <v>-10.100000000000001</v>
      </c>
      <c r="W7860" t="str">
        <f t="shared" si="681"/>
        <v>Monitor</v>
      </c>
      <c r="X7860" t="str">
        <f t="shared" si="677"/>
        <v>Normal</v>
      </c>
      <c r="Y7860" t="str">
        <f t="shared" si="678"/>
        <v>Commuter</v>
      </c>
      <c r="Z7860" t="str">
        <f t="shared" si="679"/>
        <v>At-Risk</v>
      </c>
      <c r="AA7860" t="s">
        <v>29</v>
      </c>
      <c r="AB7860">
        <v>0</v>
      </c>
    </row>
    <row r="7861" spans="1:28" x14ac:dyDescent="0.3">
      <c r="A7861">
        <v>13</v>
      </c>
      <c r="B7861" t="s">
        <v>46</v>
      </c>
      <c r="C7861">
        <v>9</v>
      </c>
      <c r="D7861" t="s">
        <v>48</v>
      </c>
      <c r="E7861" t="s">
        <v>30</v>
      </c>
      <c r="F7861">
        <v>4</v>
      </c>
      <c r="G7861">
        <v>0</v>
      </c>
      <c r="H7861" t="s">
        <v>40</v>
      </c>
      <c r="I7861">
        <v>932333</v>
      </c>
      <c r="J7861" t="s">
        <v>26</v>
      </c>
      <c r="K7861" t="s">
        <v>26</v>
      </c>
      <c r="L7861">
        <v>1</v>
      </c>
      <c r="M7861">
        <v>0</v>
      </c>
      <c r="N7861">
        <v>4.5999999999999996</v>
      </c>
      <c r="O7861" t="s">
        <v>28</v>
      </c>
      <c r="P7861">
        <v>0</v>
      </c>
      <c r="Q7861">
        <v>3</v>
      </c>
      <c r="R7861">
        <v>18.600000000000001</v>
      </c>
      <c r="S7861">
        <v>94.3</v>
      </c>
      <c r="T7861">
        <v>79.2</v>
      </c>
      <c r="U7861">
        <v>87.9</v>
      </c>
      <c r="V7861">
        <f t="shared" si="680"/>
        <v>8.7000000000000028</v>
      </c>
      <c r="W7861" t="str">
        <f t="shared" si="681"/>
        <v>Monitor</v>
      </c>
      <c r="X7861" t="str">
        <f t="shared" si="677"/>
        <v>Normal</v>
      </c>
      <c r="Y7861" t="str">
        <f t="shared" si="678"/>
        <v>Local</v>
      </c>
      <c r="Z7861" t="str">
        <f t="shared" si="679"/>
        <v>Healthy</v>
      </c>
      <c r="AA7861" t="s">
        <v>42</v>
      </c>
      <c r="AB7861">
        <v>0</v>
      </c>
    </row>
    <row r="7862" spans="1:28" x14ac:dyDescent="0.3">
      <c r="A7862">
        <v>17</v>
      </c>
      <c r="B7862" t="s">
        <v>22</v>
      </c>
      <c r="C7862">
        <v>12</v>
      </c>
      <c r="D7862" t="s">
        <v>23</v>
      </c>
      <c r="E7862" t="s">
        <v>30</v>
      </c>
      <c r="F7862">
        <v>6</v>
      </c>
      <c r="G7862">
        <v>0</v>
      </c>
      <c r="H7862" t="s">
        <v>36</v>
      </c>
      <c r="I7862">
        <v>182618</v>
      </c>
      <c r="J7862" t="s">
        <v>31</v>
      </c>
      <c r="K7862" t="s">
        <v>31</v>
      </c>
      <c r="L7862">
        <v>0</v>
      </c>
      <c r="M7862">
        <v>0</v>
      </c>
      <c r="N7862">
        <v>0.3</v>
      </c>
      <c r="O7862" t="s">
        <v>28</v>
      </c>
      <c r="P7862">
        <v>0</v>
      </c>
      <c r="Q7862">
        <v>4</v>
      </c>
      <c r="R7862">
        <v>22.5</v>
      </c>
      <c r="S7862">
        <v>94.6</v>
      </c>
      <c r="T7862">
        <v>83.5</v>
      </c>
      <c r="U7862">
        <v>73.900000000000006</v>
      </c>
      <c r="V7862">
        <f t="shared" si="680"/>
        <v>-9.5999999999999943</v>
      </c>
      <c r="W7862" t="str">
        <f t="shared" si="681"/>
        <v>Monitor</v>
      </c>
      <c r="X7862" t="str">
        <f t="shared" si="677"/>
        <v>Normal</v>
      </c>
      <c r="Y7862" t="str">
        <f t="shared" si="678"/>
        <v>Local</v>
      </c>
      <c r="Z7862" t="str">
        <f t="shared" si="679"/>
        <v>Healthy</v>
      </c>
      <c r="AA7862" t="s">
        <v>33</v>
      </c>
      <c r="AB7862">
        <v>0</v>
      </c>
    </row>
    <row r="7863" spans="1:28" x14ac:dyDescent="0.3">
      <c r="A7863">
        <v>13</v>
      </c>
      <c r="B7863" t="s">
        <v>22</v>
      </c>
      <c r="C7863">
        <v>8</v>
      </c>
      <c r="D7863" t="s">
        <v>23</v>
      </c>
      <c r="E7863" t="s">
        <v>24</v>
      </c>
      <c r="F7863">
        <v>3</v>
      </c>
      <c r="G7863">
        <v>0</v>
      </c>
      <c r="H7863" t="s">
        <v>34</v>
      </c>
      <c r="I7863">
        <v>94034</v>
      </c>
      <c r="J7863" t="s">
        <v>35</v>
      </c>
      <c r="K7863" t="s">
        <v>26</v>
      </c>
      <c r="L7863">
        <v>0</v>
      </c>
      <c r="M7863">
        <v>0</v>
      </c>
      <c r="N7863">
        <v>3</v>
      </c>
      <c r="O7863" t="s">
        <v>47</v>
      </c>
      <c r="P7863">
        <v>0</v>
      </c>
      <c r="Q7863">
        <v>2</v>
      </c>
      <c r="R7863">
        <v>9.6999999999999993</v>
      </c>
      <c r="S7863">
        <v>68.3</v>
      </c>
      <c r="T7863">
        <v>33</v>
      </c>
      <c r="U7863">
        <v>38.200000000000003</v>
      </c>
      <c r="V7863">
        <f t="shared" si="680"/>
        <v>5.2000000000000028</v>
      </c>
      <c r="W7863" t="str">
        <f t="shared" si="681"/>
        <v>Monitor</v>
      </c>
      <c r="X7863" t="str">
        <f t="shared" si="677"/>
        <v>Normal</v>
      </c>
      <c r="Y7863" t="str">
        <f t="shared" si="678"/>
        <v>Local</v>
      </c>
      <c r="Z7863" t="str">
        <f t="shared" si="679"/>
        <v>Chronic Absenteeism</v>
      </c>
      <c r="AA7863" t="s">
        <v>51</v>
      </c>
      <c r="AB7863">
        <v>1</v>
      </c>
    </row>
    <row r="7864" spans="1:28" x14ac:dyDescent="0.3">
      <c r="A7864">
        <v>17</v>
      </c>
      <c r="B7864" t="s">
        <v>22</v>
      </c>
      <c r="C7864">
        <v>11</v>
      </c>
      <c r="D7864" t="s">
        <v>23</v>
      </c>
      <c r="E7864" t="s">
        <v>30</v>
      </c>
      <c r="F7864">
        <v>5</v>
      </c>
      <c r="G7864">
        <v>0</v>
      </c>
      <c r="H7864" t="s">
        <v>25</v>
      </c>
      <c r="I7864">
        <v>630112</v>
      </c>
      <c r="J7864" t="s">
        <v>43</v>
      </c>
      <c r="K7864" t="s">
        <v>27</v>
      </c>
      <c r="L7864">
        <v>0</v>
      </c>
      <c r="M7864">
        <v>1</v>
      </c>
      <c r="N7864">
        <v>0.9</v>
      </c>
      <c r="O7864" t="s">
        <v>28</v>
      </c>
      <c r="P7864">
        <v>0</v>
      </c>
      <c r="Q7864">
        <v>4</v>
      </c>
      <c r="R7864">
        <v>13.4</v>
      </c>
      <c r="S7864">
        <v>90.7</v>
      </c>
      <c r="T7864">
        <v>73.3</v>
      </c>
      <c r="U7864">
        <v>76.099999999999994</v>
      </c>
      <c r="V7864">
        <f t="shared" si="680"/>
        <v>2.7999999999999972</v>
      </c>
      <c r="W7864" t="str">
        <f t="shared" si="681"/>
        <v>Monitor</v>
      </c>
      <c r="X7864" t="str">
        <f t="shared" si="677"/>
        <v>Normal</v>
      </c>
      <c r="Y7864" t="str">
        <f t="shared" si="678"/>
        <v>Local</v>
      </c>
      <c r="Z7864" t="str">
        <f t="shared" si="679"/>
        <v>Healthy</v>
      </c>
      <c r="AA7864" t="s">
        <v>42</v>
      </c>
      <c r="AB7864">
        <v>0</v>
      </c>
    </row>
    <row r="7865" spans="1:28" x14ac:dyDescent="0.3">
      <c r="A7865">
        <v>12</v>
      </c>
      <c r="B7865" t="s">
        <v>22</v>
      </c>
      <c r="C7865">
        <v>6</v>
      </c>
      <c r="D7865" t="s">
        <v>39</v>
      </c>
      <c r="E7865" t="s">
        <v>44</v>
      </c>
      <c r="F7865">
        <v>3</v>
      </c>
      <c r="G7865">
        <v>0</v>
      </c>
      <c r="H7865" t="s">
        <v>25</v>
      </c>
      <c r="I7865">
        <v>671920</v>
      </c>
      <c r="J7865" t="s">
        <v>43</v>
      </c>
      <c r="K7865" t="s">
        <v>35</v>
      </c>
      <c r="L7865">
        <v>1</v>
      </c>
      <c r="M7865">
        <v>1</v>
      </c>
      <c r="N7865">
        <v>3.6</v>
      </c>
      <c r="O7865" t="s">
        <v>28</v>
      </c>
      <c r="P7865">
        <v>1</v>
      </c>
      <c r="Q7865">
        <v>3</v>
      </c>
      <c r="R7865">
        <v>17.2</v>
      </c>
      <c r="S7865">
        <v>82.6</v>
      </c>
      <c r="T7865">
        <v>62.5</v>
      </c>
      <c r="U7865">
        <v>64.099999999999994</v>
      </c>
      <c r="V7865">
        <f t="shared" si="680"/>
        <v>1.5999999999999943</v>
      </c>
      <c r="W7865" t="str">
        <f t="shared" si="681"/>
        <v>Monitor</v>
      </c>
      <c r="X7865" t="str">
        <f t="shared" si="677"/>
        <v>Normal</v>
      </c>
      <c r="Y7865" t="str">
        <f t="shared" si="678"/>
        <v>Local</v>
      </c>
      <c r="Z7865" t="str">
        <f t="shared" si="679"/>
        <v>At-Risk</v>
      </c>
      <c r="AA7865" t="s">
        <v>33</v>
      </c>
      <c r="AB7865">
        <v>0</v>
      </c>
    </row>
    <row r="7866" spans="1:28" x14ac:dyDescent="0.3">
      <c r="A7866">
        <v>12</v>
      </c>
      <c r="B7866" t="s">
        <v>22</v>
      </c>
      <c r="C7866">
        <v>7</v>
      </c>
      <c r="D7866" t="s">
        <v>39</v>
      </c>
      <c r="E7866" t="s">
        <v>30</v>
      </c>
      <c r="F7866">
        <v>4</v>
      </c>
      <c r="G7866">
        <v>0</v>
      </c>
      <c r="H7866" t="s">
        <v>34</v>
      </c>
      <c r="I7866">
        <v>108859</v>
      </c>
      <c r="J7866" t="s">
        <v>26</v>
      </c>
      <c r="K7866" t="s">
        <v>31</v>
      </c>
      <c r="L7866">
        <v>1</v>
      </c>
      <c r="M7866">
        <v>0</v>
      </c>
      <c r="N7866">
        <v>1.1000000000000001</v>
      </c>
      <c r="O7866" t="s">
        <v>47</v>
      </c>
      <c r="P7866">
        <v>1</v>
      </c>
      <c r="Q7866">
        <v>3</v>
      </c>
      <c r="R7866">
        <v>14.7</v>
      </c>
      <c r="S7866">
        <v>87.1</v>
      </c>
      <c r="T7866">
        <v>69.7</v>
      </c>
      <c r="U7866">
        <v>61.8</v>
      </c>
      <c r="V7866">
        <f t="shared" si="680"/>
        <v>-7.9000000000000057</v>
      </c>
      <c r="W7866" t="str">
        <f t="shared" si="681"/>
        <v>Monitor</v>
      </c>
      <c r="X7866" t="str">
        <f t="shared" si="677"/>
        <v>Normal</v>
      </c>
      <c r="Y7866" t="str">
        <f t="shared" si="678"/>
        <v>Local</v>
      </c>
      <c r="Z7866" t="str">
        <f t="shared" si="679"/>
        <v>At-Risk</v>
      </c>
      <c r="AA7866" t="s">
        <v>33</v>
      </c>
      <c r="AB7866">
        <v>0</v>
      </c>
    </row>
    <row r="7867" spans="1:28" x14ac:dyDescent="0.3">
      <c r="A7867">
        <v>15</v>
      </c>
      <c r="B7867" t="s">
        <v>22</v>
      </c>
      <c r="C7867">
        <v>11</v>
      </c>
      <c r="D7867" t="s">
        <v>39</v>
      </c>
      <c r="E7867" t="s">
        <v>30</v>
      </c>
      <c r="F7867">
        <v>5</v>
      </c>
      <c r="G7867">
        <v>1</v>
      </c>
      <c r="H7867" t="s">
        <v>34</v>
      </c>
      <c r="I7867">
        <v>138385</v>
      </c>
      <c r="J7867" t="s">
        <v>31</v>
      </c>
      <c r="K7867" t="s">
        <v>41</v>
      </c>
      <c r="L7867">
        <v>0</v>
      </c>
      <c r="M7867">
        <v>0</v>
      </c>
      <c r="N7867">
        <v>0.3</v>
      </c>
      <c r="O7867" t="s">
        <v>49</v>
      </c>
      <c r="P7867">
        <v>0</v>
      </c>
      <c r="Q7867">
        <v>3</v>
      </c>
      <c r="R7867">
        <v>3</v>
      </c>
      <c r="S7867">
        <v>85.1</v>
      </c>
      <c r="T7867">
        <v>62.2</v>
      </c>
      <c r="U7867">
        <v>68.8</v>
      </c>
      <c r="V7867">
        <f t="shared" si="680"/>
        <v>6.5999999999999943</v>
      </c>
      <c r="W7867" t="str">
        <f t="shared" si="681"/>
        <v>Monitor</v>
      </c>
      <c r="X7867" t="str">
        <f t="shared" si="677"/>
        <v>Normal</v>
      </c>
      <c r="Y7867" t="str">
        <f t="shared" si="678"/>
        <v>Local</v>
      </c>
      <c r="Z7867" t="str">
        <f t="shared" si="679"/>
        <v>At-Risk</v>
      </c>
      <c r="AA7867" t="s">
        <v>33</v>
      </c>
      <c r="AB7867">
        <v>0</v>
      </c>
    </row>
    <row r="7868" spans="1:28" x14ac:dyDescent="0.3">
      <c r="A7868">
        <v>16</v>
      </c>
      <c r="B7868" t="s">
        <v>22</v>
      </c>
      <c r="C7868">
        <v>12</v>
      </c>
      <c r="D7868" t="s">
        <v>23</v>
      </c>
      <c r="E7868" t="s">
        <v>24</v>
      </c>
      <c r="F7868">
        <v>4</v>
      </c>
      <c r="G7868">
        <v>0</v>
      </c>
      <c r="H7868" t="s">
        <v>40</v>
      </c>
      <c r="I7868">
        <v>942234</v>
      </c>
      <c r="J7868" t="s">
        <v>32</v>
      </c>
      <c r="K7868" t="s">
        <v>41</v>
      </c>
      <c r="L7868">
        <v>0</v>
      </c>
      <c r="M7868">
        <v>1</v>
      </c>
      <c r="N7868">
        <v>13.7</v>
      </c>
      <c r="O7868" t="s">
        <v>28</v>
      </c>
      <c r="P7868">
        <v>0</v>
      </c>
      <c r="Q7868">
        <v>4</v>
      </c>
      <c r="R7868">
        <v>10.4</v>
      </c>
      <c r="S7868">
        <v>100</v>
      </c>
      <c r="T7868">
        <v>67.8</v>
      </c>
      <c r="U7868">
        <v>80</v>
      </c>
      <c r="V7868">
        <f t="shared" si="680"/>
        <v>12.200000000000003</v>
      </c>
      <c r="W7868" t="str">
        <f t="shared" si="681"/>
        <v>Monitor</v>
      </c>
      <c r="X7868" t="str">
        <f t="shared" si="677"/>
        <v>Surge</v>
      </c>
      <c r="Y7868" t="str">
        <f t="shared" si="678"/>
        <v>Commuter</v>
      </c>
      <c r="Z7868" t="str">
        <f t="shared" si="679"/>
        <v>Healthy</v>
      </c>
      <c r="AA7868" t="s">
        <v>42</v>
      </c>
      <c r="AB7868">
        <v>0</v>
      </c>
    </row>
    <row r="7869" spans="1:28" x14ac:dyDescent="0.3">
      <c r="A7869">
        <v>18</v>
      </c>
      <c r="B7869" t="s">
        <v>22</v>
      </c>
      <c r="C7869">
        <v>12</v>
      </c>
      <c r="D7869" t="s">
        <v>39</v>
      </c>
      <c r="E7869" t="s">
        <v>30</v>
      </c>
      <c r="F7869">
        <v>4</v>
      </c>
      <c r="G7869">
        <v>1</v>
      </c>
      <c r="H7869" t="s">
        <v>36</v>
      </c>
      <c r="I7869">
        <v>280990</v>
      </c>
      <c r="J7869" t="s">
        <v>35</v>
      </c>
      <c r="K7869" t="s">
        <v>27</v>
      </c>
      <c r="L7869">
        <v>1</v>
      </c>
      <c r="M7869">
        <v>0</v>
      </c>
      <c r="N7869">
        <v>1.7</v>
      </c>
      <c r="O7869" t="s">
        <v>28</v>
      </c>
      <c r="P7869">
        <v>1</v>
      </c>
      <c r="Q7869">
        <v>3</v>
      </c>
      <c r="R7869">
        <v>20.8</v>
      </c>
      <c r="S7869">
        <v>100</v>
      </c>
      <c r="T7869">
        <v>65.599999999999994</v>
      </c>
      <c r="U7869">
        <v>24.9</v>
      </c>
      <c r="V7869">
        <f t="shared" si="680"/>
        <v>-40.699999999999996</v>
      </c>
      <c r="W7869" t="str">
        <f t="shared" si="681"/>
        <v>High Risk</v>
      </c>
      <c r="X7869" t="str">
        <f t="shared" si="677"/>
        <v>Normal</v>
      </c>
      <c r="Y7869" t="str">
        <f t="shared" si="678"/>
        <v>Local</v>
      </c>
      <c r="Z7869" t="str">
        <f t="shared" si="679"/>
        <v>Healthy</v>
      </c>
      <c r="AA7869" t="s">
        <v>51</v>
      </c>
      <c r="AB7869">
        <v>1</v>
      </c>
    </row>
    <row r="7870" spans="1:28" x14ac:dyDescent="0.3">
      <c r="A7870">
        <v>18</v>
      </c>
      <c r="B7870" t="s">
        <v>22</v>
      </c>
      <c r="C7870">
        <v>12</v>
      </c>
      <c r="D7870" t="s">
        <v>23</v>
      </c>
      <c r="E7870" t="s">
        <v>44</v>
      </c>
      <c r="F7870">
        <v>3</v>
      </c>
      <c r="G7870">
        <v>0</v>
      </c>
      <c r="H7870" t="s">
        <v>34</v>
      </c>
      <c r="I7870">
        <v>176190</v>
      </c>
      <c r="J7870" t="s">
        <v>32</v>
      </c>
      <c r="K7870" t="s">
        <v>31</v>
      </c>
      <c r="L7870">
        <v>1</v>
      </c>
      <c r="M7870">
        <v>0</v>
      </c>
      <c r="N7870">
        <v>19.100000000000001</v>
      </c>
      <c r="O7870" t="s">
        <v>47</v>
      </c>
      <c r="P7870">
        <v>0</v>
      </c>
      <c r="Q7870">
        <v>3</v>
      </c>
      <c r="R7870">
        <v>14.7</v>
      </c>
      <c r="S7870">
        <v>75.2</v>
      </c>
      <c r="T7870">
        <v>56</v>
      </c>
      <c r="U7870">
        <v>63.9</v>
      </c>
      <c r="V7870">
        <f t="shared" si="680"/>
        <v>7.8999999999999986</v>
      </c>
      <c r="W7870" t="str">
        <f t="shared" si="681"/>
        <v>Monitor</v>
      </c>
      <c r="X7870" t="str">
        <f t="shared" si="677"/>
        <v>Normal</v>
      </c>
      <c r="Y7870" t="str">
        <f t="shared" si="678"/>
        <v>Distant</v>
      </c>
      <c r="Z7870" t="str">
        <f t="shared" si="679"/>
        <v>At-Risk</v>
      </c>
      <c r="AA7870" t="s">
        <v>33</v>
      </c>
      <c r="AB7870">
        <v>0</v>
      </c>
    </row>
    <row r="7871" spans="1:28" x14ac:dyDescent="0.3">
      <c r="A7871">
        <v>14</v>
      </c>
      <c r="B7871" t="s">
        <v>22</v>
      </c>
      <c r="C7871">
        <v>9</v>
      </c>
      <c r="D7871" t="s">
        <v>23</v>
      </c>
      <c r="E7871" t="s">
        <v>24</v>
      </c>
      <c r="F7871">
        <v>7</v>
      </c>
      <c r="G7871">
        <v>1</v>
      </c>
      <c r="H7871" t="s">
        <v>25</v>
      </c>
      <c r="I7871">
        <v>427811</v>
      </c>
      <c r="J7871" t="s">
        <v>32</v>
      </c>
      <c r="K7871" t="s">
        <v>27</v>
      </c>
      <c r="L7871">
        <v>1</v>
      </c>
      <c r="M7871">
        <v>0</v>
      </c>
      <c r="N7871">
        <v>8</v>
      </c>
      <c r="O7871" t="s">
        <v>28</v>
      </c>
      <c r="P7871">
        <v>1</v>
      </c>
      <c r="Q7871">
        <v>3</v>
      </c>
      <c r="R7871">
        <v>15.4</v>
      </c>
      <c r="S7871">
        <v>71</v>
      </c>
      <c r="T7871">
        <v>62.5</v>
      </c>
      <c r="U7871">
        <v>37.299999999999997</v>
      </c>
      <c r="V7871">
        <f t="shared" si="680"/>
        <v>-25.200000000000003</v>
      </c>
      <c r="W7871" t="str">
        <f t="shared" si="681"/>
        <v>High Risk</v>
      </c>
      <c r="X7871" t="str">
        <f t="shared" si="677"/>
        <v>Normal</v>
      </c>
      <c r="Y7871" t="str">
        <f t="shared" si="678"/>
        <v>Commuter</v>
      </c>
      <c r="Z7871" t="str">
        <f t="shared" si="679"/>
        <v>Chronic Absenteeism</v>
      </c>
      <c r="AA7871" t="s">
        <v>51</v>
      </c>
      <c r="AB7871">
        <v>1</v>
      </c>
    </row>
    <row r="7872" spans="1:28" x14ac:dyDescent="0.3">
      <c r="A7872">
        <v>14</v>
      </c>
      <c r="B7872" t="s">
        <v>38</v>
      </c>
      <c r="C7872">
        <v>8</v>
      </c>
      <c r="D7872" t="s">
        <v>23</v>
      </c>
      <c r="E7872" t="s">
        <v>24</v>
      </c>
      <c r="F7872">
        <v>4</v>
      </c>
      <c r="G7872">
        <v>0</v>
      </c>
      <c r="H7872" t="s">
        <v>36</v>
      </c>
      <c r="I7872">
        <v>199737</v>
      </c>
      <c r="J7872" t="s">
        <v>26</v>
      </c>
      <c r="K7872" t="s">
        <v>32</v>
      </c>
      <c r="L7872">
        <v>1</v>
      </c>
      <c r="M7872">
        <v>0</v>
      </c>
      <c r="N7872">
        <v>1.1000000000000001</v>
      </c>
      <c r="O7872" t="s">
        <v>28</v>
      </c>
      <c r="P7872">
        <v>1</v>
      </c>
      <c r="Q7872">
        <v>4</v>
      </c>
      <c r="R7872">
        <v>19</v>
      </c>
      <c r="S7872">
        <v>96.3</v>
      </c>
      <c r="T7872">
        <v>65.099999999999994</v>
      </c>
      <c r="U7872">
        <v>73.3</v>
      </c>
      <c r="V7872">
        <f t="shared" si="680"/>
        <v>8.2000000000000028</v>
      </c>
      <c r="W7872" t="str">
        <f t="shared" si="681"/>
        <v>Monitor</v>
      </c>
      <c r="X7872" t="str">
        <f t="shared" si="677"/>
        <v>Normal</v>
      </c>
      <c r="Y7872" t="str">
        <f t="shared" si="678"/>
        <v>Local</v>
      </c>
      <c r="Z7872" t="str">
        <f t="shared" si="679"/>
        <v>Healthy</v>
      </c>
      <c r="AA7872" t="s">
        <v>33</v>
      </c>
      <c r="AB7872">
        <v>0</v>
      </c>
    </row>
    <row r="7873" spans="1:28" x14ac:dyDescent="0.3">
      <c r="A7873">
        <v>17</v>
      </c>
      <c r="B7873" t="s">
        <v>22</v>
      </c>
      <c r="C7873">
        <v>11</v>
      </c>
      <c r="D7873" t="s">
        <v>48</v>
      </c>
      <c r="E7873" t="s">
        <v>44</v>
      </c>
      <c r="F7873">
        <v>3</v>
      </c>
      <c r="G7873">
        <v>0</v>
      </c>
      <c r="H7873" t="s">
        <v>36</v>
      </c>
      <c r="I7873">
        <v>182811</v>
      </c>
      <c r="J7873" t="s">
        <v>35</v>
      </c>
      <c r="K7873" t="s">
        <v>27</v>
      </c>
      <c r="M7873">
        <v>0</v>
      </c>
      <c r="N7873">
        <v>6.4</v>
      </c>
      <c r="O7873" t="s">
        <v>47</v>
      </c>
      <c r="P7873">
        <v>0</v>
      </c>
      <c r="Q7873">
        <v>3</v>
      </c>
      <c r="R7873">
        <v>12.7</v>
      </c>
      <c r="S7873">
        <v>94.6</v>
      </c>
      <c r="T7873">
        <v>63.2</v>
      </c>
      <c r="U7873">
        <v>70.5</v>
      </c>
      <c r="V7873">
        <f t="shared" si="680"/>
        <v>7.2999999999999972</v>
      </c>
      <c r="W7873" t="str">
        <f t="shared" si="681"/>
        <v>Monitor</v>
      </c>
      <c r="X7873" t="str">
        <f t="shared" si="677"/>
        <v>Normal</v>
      </c>
      <c r="Y7873" t="str">
        <f t="shared" si="678"/>
        <v>Commuter</v>
      </c>
      <c r="Z7873" t="str">
        <f t="shared" si="679"/>
        <v>Healthy</v>
      </c>
      <c r="AA7873" t="s">
        <v>33</v>
      </c>
      <c r="AB7873">
        <v>0</v>
      </c>
    </row>
    <row r="7874" spans="1:28" x14ac:dyDescent="0.3">
      <c r="A7874">
        <v>13</v>
      </c>
      <c r="B7874" t="s">
        <v>22</v>
      </c>
      <c r="C7874">
        <v>8</v>
      </c>
      <c r="D7874" t="s">
        <v>23</v>
      </c>
      <c r="E7874" t="s">
        <v>44</v>
      </c>
      <c r="F7874">
        <v>5</v>
      </c>
      <c r="G7874">
        <v>0</v>
      </c>
      <c r="H7874" t="s">
        <v>25</v>
      </c>
      <c r="I7874">
        <v>696039</v>
      </c>
      <c r="J7874" t="s">
        <v>32</v>
      </c>
      <c r="K7874" t="s">
        <v>31</v>
      </c>
      <c r="L7874">
        <v>1</v>
      </c>
      <c r="M7874">
        <v>1</v>
      </c>
      <c r="N7874">
        <v>0.7</v>
      </c>
      <c r="O7874" t="s">
        <v>28</v>
      </c>
      <c r="P7874">
        <v>0</v>
      </c>
      <c r="Q7874">
        <v>3</v>
      </c>
      <c r="R7874">
        <v>11.5</v>
      </c>
      <c r="S7874">
        <v>90.5</v>
      </c>
      <c r="T7874">
        <v>67.3</v>
      </c>
      <c r="U7874">
        <v>66.599999999999994</v>
      </c>
      <c r="V7874">
        <f t="shared" si="680"/>
        <v>-0.70000000000000284</v>
      </c>
      <c r="W7874" t="str">
        <f t="shared" si="681"/>
        <v>Monitor</v>
      </c>
      <c r="X7874" t="str">
        <f t="shared" si="677"/>
        <v>Normal</v>
      </c>
      <c r="Y7874" t="str">
        <f t="shared" si="678"/>
        <v>Local</v>
      </c>
      <c r="Z7874" t="str">
        <f t="shared" si="679"/>
        <v>Healthy</v>
      </c>
      <c r="AA7874" t="s">
        <v>33</v>
      </c>
      <c r="AB7874">
        <v>0</v>
      </c>
    </row>
    <row r="7875" spans="1:28" x14ac:dyDescent="0.3">
      <c r="A7875">
        <v>16</v>
      </c>
      <c r="B7875" t="s">
        <v>38</v>
      </c>
      <c r="C7875">
        <v>12</v>
      </c>
      <c r="D7875" t="s">
        <v>39</v>
      </c>
      <c r="E7875" t="s">
        <v>30</v>
      </c>
      <c r="F7875">
        <v>6</v>
      </c>
      <c r="G7875">
        <v>0</v>
      </c>
      <c r="H7875" t="s">
        <v>25</v>
      </c>
      <c r="I7875">
        <v>548372</v>
      </c>
      <c r="J7875" t="s">
        <v>26</v>
      </c>
      <c r="K7875" t="s">
        <v>37</v>
      </c>
      <c r="L7875">
        <v>0</v>
      </c>
      <c r="M7875">
        <v>1</v>
      </c>
      <c r="N7875">
        <v>3.6</v>
      </c>
      <c r="O7875" t="s">
        <v>28</v>
      </c>
      <c r="P7875">
        <v>0</v>
      </c>
      <c r="Q7875">
        <v>3</v>
      </c>
      <c r="R7875">
        <v>14</v>
      </c>
      <c r="S7875">
        <v>96.9</v>
      </c>
      <c r="T7875">
        <v>58.6</v>
      </c>
      <c r="U7875">
        <v>61.9</v>
      </c>
      <c r="V7875">
        <f t="shared" si="680"/>
        <v>3.2999999999999972</v>
      </c>
      <c r="W7875" t="str">
        <f t="shared" si="681"/>
        <v>Monitor</v>
      </c>
      <c r="X7875" t="str">
        <f t="shared" ref="X7875:X7938" si="682">IF(V7875&gt;10, "Surge", "Normal")</f>
        <v>Normal</v>
      </c>
      <c r="Y7875" t="str">
        <f t="shared" si="678"/>
        <v>Local</v>
      </c>
      <c r="Z7875" t="str">
        <f t="shared" si="679"/>
        <v>Healthy</v>
      </c>
      <c r="AA7875" t="s">
        <v>33</v>
      </c>
      <c r="AB7875">
        <v>0</v>
      </c>
    </row>
    <row r="7876" spans="1:28" x14ac:dyDescent="0.3">
      <c r="A7876">
        <v>13</v>
      </c>
      <c r="B7876" t="s">
        <v>38</v>
      </c>
      <c r="C7876">
        <v>7</v>
      </c>
      <c r="D7876" t="s">
        <v>23</v>
      </c>
      <c r="E7876" t="s">
        <v>30</v>
      </c>
      <c r="F7876">
        <v>5</v>
      </c>
      <c r="G7876">
        <v>0</v>
      </c>
      <c r="H7876" t="s">
        <v>25</v>
      </c>
      <c r="I7876">
        <v>443116</v>
      </c>
      <c r="J7876" t="s">
        <v>35</v>
      </c>
      <c r="K7876" t="s">
        <v>26</v>
      </c>
      <c r="L7876">
        <v>0</v>
      </c>
      <c r="M7876">
        <v>0</v>
      </c>
      <c r="N7876">
        <v>1.3</v>
      </c>
      <c r="O7876" t="s">
        <v>28</v>
      </c>
      <c r="P7876">
        <v>0</v>
      </c>
      <c r="Q7876">
        <v>4</v>
      </c>
      <c r="R7876">
        <v>17.3</v>
      </c>
      <c r="S7876">
        <v>74.099999999999994</v>
      </c>
      <c r="T7876">
        <v>65.8</v>
      </c>
      <c r="U7876">
        <v>71.5</v>
      </c>
      <c r="V7876">
        <f t="shared" si="680"/>
        <v>5.7000000000000028</v>
      </c>
      <c r="W7876" t="str">
        <f t="shared" si="681"/>
        <v>Monitor</v>
      </c>
      <c r="X7876" t="str">
        <f t="shared" si="682"/>
        <v>Normal</v>
      </c>
      <c r="Y7876" t="str">
        <f t="shared" ref="Y7876:Y7933" si="683">IF(N7876&lt;5,"Local",IF(N7876&lt;=15,"Commuter","Distant"))</f>
        <v>Local</v>
      </c>
      <c r="Z7876" t="str">
        <f t="shared" si="679"/>
        <v>Chronic Absenteeism</v>
      </c>
      <c r="AA7876" t="s">
        <v>33</v>
      </c>
      <c r="AB7876">
        <v>0</v>
      </c>
    </row>
    <row r="7877" spans="1:28" x14ac:dyDescent="0.3">
      <c r="A7877">
        <v>14</v>
      </c>
      <c r="B7877" t="s">
        <v>22</v>
      </c>
      <c r="C7877">
        <v>9</v>
      </c>
      <c r="D7877" t="s">
        <v>39</v>
      </c>
      <c r="E7877" t="s">
        <v>24</v>
      </c>
      <c r="F7877">
        <v>2</v>
      </c>
      <c r="G7877">
        <v>0</v>
      </c>
      <c r="H7877" t="s">
        <v>36</v>
      </c>
      <c r="I7877">
        <v>223691</v>
      </c>
      <c r="J7877" t="s">
        <v>35</v>
      </c>
      <c r="K7877" t="s">
        <v>31</v>
      </c>
      <c r="L7877">
        <v>0</v>
      </c>
      <c r="M7877">
        <v>0</v>
      </c>
      <c r="N7877">
        <v>1</v>
      </c>
      <c r="O7877" t="s">
        <v>49</v>
      </c>
      <c r="P7877">
        <v>0</v>
      </c>
      <c r="Q7877">
        <v>3</v>
      </c>
      <c r="R7877">
        <v>6.6</v>
      </c>
      <c r="S7877">
        <v>92.5</v>
      </c>
      <c r="T7877">
        <v>44</v>
      </c>
      <c r="U7877">
        <v>62.5</v>
      </c>
      <c r="V7877">
        <f t="shared" si="680"/>
        <v>18.5</v>
      </c>
      <c r="W7877" t="str">
        <f t="shared" si="681"/>
        <v>Monitor</v>
      </c>
      <c r="X7877" t="str">
        <f t="shared" si="682"/>
        <v>Surge</v>
      </c>
      <c r="Y7877" t="str">
        <f t="shared" si="683"/>
        <v>Local</v>
      </c>
      <c r="Z7877" t="str">
        <f t="shared" si="679"/>
        <v>Healthy</v>
      </c>
      <c r="AA7877" t="s">
        <v>33</v>
      </c>
      <c r="AB7877">
        <v>0</v>
      </c>
    </row>
    <row r="7878" spans="1:28" x14ac:dyDescent="0.3">
      <c r="A7878">
        <v>16</v>
      </c>
      <c r="B7878" t="s">
        <v>38</v>
      </c>
      <c r="C7878">
        <v>10</v>
      </c>
      <c r="D7878" t="s">
        <v>23</v>
      </c>
      <c r="E7878" t="s">
        <v>44</v>
      </c>
      <c r="F7878">
        <v>4</v>
      </c>
      <c r="G7878">
        <v>1</v>
      </c>
      <c r="H7878" t="s">
        <v>45</v>
      </c>
      <c r="I7878">
        <v>5581982</v>
      </c>
      <c r="J7878" t="s">
        <v>43</v>
      </c>
      <c r="K7878" t="s">
        <v>37</v>
      </c>
      <c r="L7878">
        <v>1</v>
      </c>
      <c r="M7878">
        <v>1</v>
      </c>
      <c r="N7878">
        <v>4</v>
      </c>
      <c r="O7878" t="s">
        <v>28</v>
      </c>
      <c r="P7878">
        <v>0</v>
      </c>
      <c r="Q7878">
        <v>2</v>
      </c>
      <c r="R7878">
        <v>18.3</v>
      </c>
      <c r="S7878">
        <v>75.599999999999994</v>
      </c>
      <c r="T7878">
        <v>68.400000000000006</v>
      </c>
      <c r="U7878">
        <v>79.3</v>
      </c>
      <c r="V7878">
        <f t="shared" si="680"/>
        <v>10.899999999999991</v>
      </c>
      <c r="W7878" t="str">
        <f t="shared" si="681"/>
        <v>Monitor</v>
      </c>
      <c r="X7878" t="str">
        <f t="shared" si="682"/>
        <v>Surge</v>
      </c>
      <c r="Y7878" t="str">
        <f t="shared" si="683"/>
        <v>Local</v>
      </c>
      <c r="Z7878" t="str">
        <f t="shared" si="679"/>
        <v>At-Risk</v>
      </c>
      <c r="AA7878" t="s">
        <v>42</v>
      </c>
      <c r="AB7878">
        <v>0</v>
      </c>
    </row>
    <row r="7879" spans="1:28" x14ac:dyDescent="0.3">
      <c r="A7879">
        <v>12</v>
      </c>
      <c r="B7879" t="s">
        <v>38</v>
      </c>
      <c r="C7879">
        <v>8</v>
      </c>
      <c r="D7879" t="s">
        <v>39</v>
      </c>
      <c r="E7879" t="s">
        <v>24</v>
      </c>
      <c r="F7879">
        <v>3</v>
      </c>
      <c r="G7879">
        <v>0</v>
      </c>
      <c r="H7879" t="s">
        <v>36</v>
      </c>
      <c r="I7879">
        <v>229991</v>
      </c>
      <c r="J7879" t="s">
        <v>26</v>
      </c>
      <c r="K7879" t="s">
        <v>41</v>
      </c>
      <c r="L7879">
        <v>0</v>
      </c>
      <c r="M7879">
        <v>1</v>
      </c>
      <c r="N7879">
        <v>2.9</v>
      </c>
      <c r="O7879" t="s">
        <v>47</v>
      </c>
      <c r="P7879">
        <v>0</v>
      </c>
      <c r="Q7879">
        <v>2</v>
      </c>
      <c r="R7879">
        <v>16.3</v>
      </c>
      <c r="S7879">
        <v>76.400000000000006</v>
      </c>
      <c r="T7879">
        <v>51.9</v>
      </c>
      <c r="U7879">
        <v>56.7</v>
      </c>
      <c r="V7879">
        <f t="shared" si="680"/>
        <v>4.8000000000000043</v>
      </c>
      <c r="W7879" t="str">
        <f t="shared" si="681"/>
        <v>Monitor</v>
      </c>
      <c r="X7879" t="str">
        <f t="shared" si="682"/>
        <v>Normal</v>
      </c>
      <c r="Y7879" t="str">
        <f t="shared" si="683"/>
        <v>Local</v>
      </c>
      <c r="Z7879" t="str">
        <f t="shared" si="679"/>
        <v>At-Risk</v>
      </c>
      <c r="AA7879" t="s">
        <v>29</v>
      </c>
      <c r="AB7879">
        <v>0</v>
      </c>
    </row>
    <row r="7880" spans="1:28" x14ac:dyDescent="0.3">
      <c r="A7880">
        <v>18</v>
      </c>
      <c r="B7880" t="s">
        <v>22</v>
      </c>
      <c r="C7880">
        <v>12</v>
      </c>
      <c r="D7880" t="s">
        <v>23</v>
      </c>
      <c r="E7880" t="s">
        <v>30</v>
      </c>
      <c r="F7880">
        <v>4</v>
      </c>
      <c r="G7880">
        <v>0</v>
      </c>
      <c r="H7880" t="s">
        <v>25</v>
      </c>
      <c r="I7880">
        <v>593381</v>
      </c>
      <c r="J7880" t="s">
        <v>26</v>
      </c>
      <c r="K7880" t="s">
        <v>35</v>
      </c>
      <c r="L7880">
        <v>1</v>
      </c>
      <c r="M7880">
        <v>0</v>
      </c>
      <c r="N7880">
        <v>5.5</v>
      </c>
      <c r="O7880" t="s">
        <v>28</v>
      </c>
      <c r="P7880">
        <v>0</v>
      </c>
      <c r="Q7880">
        <v>5</v>
      </c>
      <c r="R7880">
        <v>16.8</v>
      </c>
      <c r="S7880">
        <v>95.4</v>
      </c>
      <c r="T7880">
        <v>73.5</v>
      </c>
      <c r="U7880">
        <v>82.5</v>
      </c>
      <c r="V7880">
        <f t="shared" si="680"/>
        <v>9</v>
      </c>
      <c r="W7880" t="str">
        <f t="shared" si="681"/>
        <v>Monitor</v>
      </c>
      <c r="X7880" t="str">
        <f t="shared" si="682"/>
        <v>Normal</v>
      </c>
      <c r="Y7880" t="str">
        <f t="shared" si="683"/>
        <v>Commuter</v>
      </c>
      <c r="Z7880" t="str">
        <f t="shared" si="679"/>
        <v>Healthy</v>
      </c>
      <c r="AA7880" t="s">
        <v>42</v>
      </c>
      <c r="AB7880">
        <v>0</v>
      </c>
    </row>
    <row r="7881" spans="1:28" x14ac:dyDescent="0.3">
      <c r="A7881">
        <v>14</v>
      </c>
      <c r="B7881" t="s">
        <v>22</v>
      </c>
      <c r="C7881">
        <v>9</v>
      </c>
      <c r="D7881" t="s">
        <v>48</v>
      </c>
      <c r="E7881" t="s">
        <v>24</v>
      </c>
      <c r="F7881">
        <v>6</v>
      </c>
      <c r="G7881">
        <v>1</v>
      </c>
      <c r="H7881" t="s">
        <v>36</v>
      </c>
      <c r="I7881">
        <v>202941</v>
      </c>
      <c r="J7881" t="s">
        <v>26</v>
      </c>
      <c r="K7881" t="s">
        <v>32</v>
      </c>
      <c r="L7881">
        <v>0</v>
      </c>
      <c r="M7881">
        <v>0</v>
      </c>
      <c r="N7881">
        <v>1.9</v>
      </c>
      <c r="O7881" t="s">
        <v>28</v>
      </c>
      <c r="P7881">
        <v>0</v>
      </c>
      <c r="Q7881">
        <v>5</v>
      </c>
      <c r="R7881">
        <v>7.1</v>
      </c>
      <c r="S7881">
        <v>91.1</v>
      </c>
      <c r="T7881">
        <v>33</v>
      </c>
      <c r="U7881">
        <v>48.7</v>
      </c>
      <c r="V7881">
        <f t="shared" si="680"/>
        <v>15.700000000000003</v>
      </c>
      <c r="W7881" t="str">
        <f t="shared" si="681"/>
        <v>Monitor</v>
      </c>
      <c r="X7881" t="str">
        <f t="shared" si="682"/>
        <v>Surge</v>
      </c>
      <c r="Y7881" t="str">
        <f t="shared" si="683"/>
        <v>Local</v>
      </c>
      <c r="Z7881" t="str">
        <f t="shared" si="679"/>
        <v>Healthy</v>
      </c>
      <c r="AA7881" t="s">
        <v>29</v>
      </c>
      <c r="AB7881">
        <v>0</v>
      </c>
    </row>
    <row r="7882" spans="1:28" x14ac:dyDescent="0.3">
      <c r="A7882">
        <v>18</v>
      </c>
      <c r="B7882" t="s">
        <v>38</v>
      </c>
      <c r="C7882">
        <v>12</v>
      </c>
      <c r="D7882" t="s">
        <v>39</v>
      </c>
      <c r="E7882" t="s">
        <v>30</v>
      </c>
      <c r="F7882">
        <v>6</v>
      </c>
      <c r="G7882">
        <v>0</v>
      </c>
      <c r="H7882" t="s">
        <v>25</v>
      </c>
      <c r="I7882">
        <v>569652</v>
      </c>
      <c r="J7882" t="s">
        <v>26</v>
      </c>
      <c r="K7882" t="s">
        <v>41</v>
      </c>
      <c r="L7882">
        <v>0</v>
      </c>
      <c r="M7882">
        <v>0</v>
      </c>
      <c r="N7882">
        <v>1.8</v>
      </c>
      <c r="O7882" t="s">
        <v>28</v>
      </c>
      <c r="P7882">
        <v>1</v>
      </c>
      <c r="Q7882">
        <v>3</v>
      </c>
      <c r="R7882">
        <v>13.8</v>
      </c>
      <c r="S7882">
        <v>93.2</v>
      </c>
      <c r="T7882">
        <v>77.5</v>
      </c>
      <c r="U7882">
        <v>77.099999999999994</v>
      </c>
      <c r="V7882">
        <f t="shared" si="680"/>
        <v>-0.40000000000000568</v>
      </c>
      <c r="W7882" t="str">
        <f t="shared" si="681"/>
        <v>Monitor</v>
      </c>
      <c r="X7882" t="str">
        <f t="shared" si="682"/>
        <v>Normal</v>
      </c>
      <c r="Y7882" t="str">
        <f t="shared" si="683"/>
        <v>Local</v>
      </c>
      <c r="Z7882" t="str">
        <f t="shared" si="679"/>
        <v>Healthy</v>
      </c>
      <c r="AA7882" t="s">
        <v>42</v>
      </c>
      <c r="AB7882">
        <v>0</v>
      </c>
    </row>
    <row r="7883" spans="1:28" x14ac:dyDescent="0.3">
      <c r="A7883">
        <v>16</v>
      </c>
      <c r="B7883" t="s">
        <v>38</v>
      </c>
      <c r="C7883">
        <v>10</v>
      </c>
      <c r="D7883" t="s">
        <v>23</v>
      </c>
      <c r="E7883" t="s">
        <v>30</v>
      </c>
      <c r="F7883">
        <v>5</v>
      </c>
      <c r="G7883">
        <v>1</v>
      </c>
      <c r="H7883" t="s">
        <v>34</v>
      </c>
      <c r="I7883">
        <v>121229</v>
      </c>
      <c r="J7883" t="s">
        <v>31</v>
      </c>
      <c r="K7883" t="s">
        <v>37</v>
      </c>
      <c r="L7883">
        <v>1</v>
      </c>
      <c r="M7883">
        <v>0</v>
      </c>
      <c r="N7883">
        <v>0.3</v>
      </c>
      <c r="O7883" t="s">
        <v>28</v>
      </c>
      <c r="P7883">
        <v>0</v>
      </c>
      <c r="Q7883">
        <v>3</v>
      </c>
      <c r="R7883">
        <v>13.5</v>
      </c>
      <c r="S7883">
        <v>84.2</v>
      </c>
      <c r="T7883">
        <v>48.4</v>
      </c>
      <c r="U7883">
        <v>55.2</v>
      </c>
      <c r="V7883">
        <f t="shared" si="680"/>
        <v>6.8000000000000043</v>
      </c>
      <c r="W7883" t="str">
        <f t="shared" si="681"/>
        <v>Monitor</v>
      </c>
      <c r="X7883" t="str">
        <f t="shared" si="682"/>
        <v>Normal</v>
      </c>
      <c r="Y7883" t="str">
        <f t="shared" si="683"/>
        <v>Local</v>
      </c>
      <c r="Z7883" t="str">
        <f t="shared" si="679"/>
        <v>At-Risk</v>
      </c>
      <c r="AA7883" t="s">
        <v>29</v>
      </c>
      <c r="AB7883">
        <v>0</v>
      </c>
    </row>
    <row r="7884" spans="1:28" x14ac:dyDescent="0.3">
      <c r="A7884">
        <v>14</v>
      </c>
      <c r="B7884" t="s">
        <v>22</v>
      </c>
      <c r="C7884">
        <v>8</v>
      </c>
      <c r="D7884" t="s">
        <v>23</v>
      </c>
      <c r="E7884" t="s">
        <v>24</v>
      </c>
      <c r="F7884">
        <v>2</v>
      </c>
      <c r="G7884">
        <v>0</v>
      </c>
      <c r="H7884" t="s">
        <v>25</v>
      </c>
      <c r="I7884">
        <v>459450</v>
      </c>
      <c r="J7884" t="s">
        <v>41</v>
      </c>
      <c r="K7884" t="s">
        <v>43</v>
      </c>
      <c r="L7884">
        <v>0</v>
      </c>
      <c r="M7884">
        <v>0</v>
      </c>
      <c r="N7884">
        <v>7.7</v>
      </c>
      <c r="O7884" t="s">
        <v>28</v>
      </c>
      <c r="P7884">
        <v>1</v>
      </c>
      <c r="Q7884">
        <v>4</v>
      </c>
      <c r="R7884">
        <v>15.9</v>
      </c>
      <c r="S7884">
        <v>86</v>
      </c>
      <c r="T7884">
        <v>82.4</v>
      </c>
      <c r="U7884">
        <v>71.099999999999994</v>
      </c>
      <c r="V7884">
        <f t="shared" si="680"/>
        <v>-11.300000000000011</v>
      </c>
      <c r="W7884" t="str">
        <f t="shared" si="681"/>
        <v>Monitor</v>
      </c>
      <c r="X7884" t="str">
        <f t="shared" si="682"/>
        <v>Normal</v>
      </c>
      <c r="Y7884" t="str">
        <f t="shared" si="683"/>
        <v>Commuter</v>
      </c>
      <c r="Z7884" t="str">
        <f t="shared" si="679"/>
        <v>At-Risk</v>
      </c>
      <c r="AA7884" t="s">
        <v>33</v>
      </c>
      <c r="AB7884">
        <v>0</v>
      </c>
    </row>
    <row r="7885" spans="1:28" x14ac:dyDescent="0.3">
      <c r="A7885">
        <v>17</v>
      </c>
      <c r="B7885" t="s">
        <v>38</v>
      </c>
      <c r="C7885">
        <v>11</v>
      </c>
      <c r="D7885" t="s">
        <v>39</v>
      </c>
      <c r="E7885" t="s">
        <v>44</v>
      </c>
      <c r="F7885">
        <v>6</v>
      </c>
      <c r="G7885">
        <v>0</v>
      </c>
      <c r="H7885" t="s">
        <v>45</v>
      </c>
      <c r="I7885">
        <v>2085206</v>
      </c>
      <c r="J7885" t="s">
        <v>35</v>
      </c>
      <c r="K7885" t="s">
        <v>32</v>
      </c>
      <c r="L7885">
        <v>1</v>
      </c>
      <c r="M7885">
        <v>0</v>
      </c>
      <c r="N7885">
        <v>0.6</v>
      </c>
      <c r="O7885" t="s">
        <v>28</v>
      </c>
      <c r="P7885">
        <v>1</v>
      </c>
      <c r="Q7885">
        <v>4</v>
      </c>
      <c r="R7885">
        <v>23.8</v>
      </c>
      <c r="S7885">
        <v>96.4</v>
      </c>
      <c r="T7885">
        <v>81.2</v>
      </c>
      <c r="U7885">
        <v>77.900000000000006</v>
      </c>
      <c r="V7885">
        <f t="shared" si="680"/>
        <v>-3.2999999999999972</v>
      </c>
      <c r="W7885" t="str">
        <f t="shared" si="681"/>
        <v>Monitor</v>
      </c>
      <c r="X7885" t="str">
        <f t="shared" si="682"/>
        <v>Normal</v>
      </c>
      <c r="Y7885" t="str">
        <f t="shared" si="683"/>
        <v>Local</v>
      </c>
      <c r="Z7885" t="str">
        <f t="shared" si="679"/>
        <v>Healthy</v>
      </c>
      <c r="AA7885" t="s">
        <v>42</v>
      </c>
      <c r="AB7885">
        <v>0</v>
      </c>
    </row>
    <row r="7886" spans="1:28" x14ac:dyDescent="0.3">
      <c r="A7886">
        <v>15</v>
      </c>
      <c r="B7886" t="s">
        <v>38</v>
      </c>
      <c r="C7886">
        <v>11</v>
      </c>
      <c r="D7886" t="s">
        <v>39</v>
      </c>
      <c r="E7886" t="s">
        <v>44</v>
      </c>
      <c r="F7886">
        <v>2</v>
      </c>
      <c r="G7886">
        <v>0</v>
      </c>
      <c r="H7886" t="s">
        <v>36</v>
      </c>
      <c r="I7886">
        <v>227753</v>
      </c>
      <c r="J7886" t="s">
        <v>37</v>
      </c>
      <c r="K7886" t="s">
        <v>31</v>
      </c>
      <c r="L7886">
        <v>0</v>
      </c>
      <c r="M7886">
        <v>1</v>
      </c>
      <c r="N7886">
        <v>6.3</v>
      </c>
      <c r="O7886" t="s">
        <v>28</v>
      </c>
      <c r="P7886">
        <v>1</v>
      </c>
      <c r="Q7886">
        <v>3</v>
      </c>
      <c r="R7886">
        <v>14</v>
      </c>
      <c r="S7886">
        <v>83.7</v>
      </c>
      <c r="T7886">
        <v>67.599999999999994</v>
      </c>
      <c r="U7886">
        <v>58.7</v>
      </c>
      <c r="V7886">
        <f t="shared" si="680"/>
        <v>-8.8999999999999915</v>
      </c>
      <c r="W7886" t="str">
        <f t="shared" si="681"/>
        <v>Monitor</v>
      </c>
      <c r="X7886" t="str">
        <f t="shared" si="682"/>
        <v>Normal</v>
      </c>
      <c r="Y7886" t="str">
        <f t="shared" si="683"/>
        <v>Commuter</v>
      </c>
      <c r="Z7886" t="str">
        <f t="shared" si="679"/>
        <v>At-Risk</v>
      </c>
      <c r="AA7886" t="s">
        <v>29</v>
      </c>
      <c r="AB7886">
        <v>0</v>
      </c>
    </row>
    <row r="7887" spans="1:28" x14ac:dyDescent="0.3">
      <c r="A7887">
        <v>13</v>
      </c>
      <c r="B7887" t="s">
        <v>22</v>
      </c>
      <c r="C7887">
        <v>9</v>
      </c>
      <c r="D7887" t="s">
        <v>39</v>
      </c>
      <c r="E7887" t="s">
        <v>24</v>
      </c>
      <c r="F7887">
        <v>5</v>
      </c>
      <c r="G7887">
        <v>0</v>
      </c>
      <c r="H7887" t="s">
        <v>25</v>
      </c>
      <c r="I7887">
        <v>537930</v>
      </c>
      <c r="J7887" t="s">
        <v>32</v>
      </c>
      <c r="K7887" t="s">
        <v>26</v>
      </c>
      <c r="L7887">
        <v>0</v>
      </c>
      <c r="M7887">
        <v>0</v>
      </c>
      <c r="N7887">
        <v>6.1</v>
      </c>
      <c r="O7887" t="s">
        <v>28</v>
      </c>
      <c r="P7887">
        <v>0</v>
      </c>
      <c r="Q7887">
        <v>3</v>
      </c>
      <c r="R7887">
        <v>2.6</v>
      </c>
      <c r="S7887">
        <v>100</v>
      </c>
      <c r="T7887">
        <v>35.9</v>
      </c>
      <c r="U7887">
        <v>46</v>
      </c>
      <c r="V7887">
        <f t="shared" si="680"/>
        <v>10.100000000000001</v>
      </c>
      <c r="W7887" t="str">
        <f t="shared" si="681"/>
        <v>Monitor</v>
      </c>
      <c r="X7887" t="str">
        <f t="shared" si="682"/>
        <v>Surge</v>
      </c>
      <c r="Y7887" t="str">
        <f t="shared" si="683"/>
        <v>Commuter</v>
      </c>
      <c r="Z7887" t="str">
        <f t="shared" si="679"/>
        <v>Healthy</v>
      </c>
      <c r="AA7887" t="s">
        <v>29</v>
      </c>
      <c r="AB7887">
        <v>0</v>
      </c>
    </row>
    <row r="7888" spans="1:28" x14ac:dyDescent="0.3">
      <c r="A7888">
        <v>14</v>
      </c>
      <c r="B7888" t="s">
        <v>22</v>
      </c>
      <c r="C7888">
        <v>8</v>
      </c>
      <c r="D7888" t="s">
        <v>23</v>
      </c>
      <c r="E7888" t="s">
        <v>24</v>
      </c>
      <c r="F7888">
        <v>7</v>
      </c>
      <c r="G7888">
        <v>0</v>
      </c>
      <c r="H7888" t="s">
        <v>45</v>
      </c>
      <c r="I7888">
        <v>3881648</v>
      </c>
      <c r="J7888" t="s">
        <v>35</v>
      </c>
      <c r="K7888" t="s">
        <v>41</v>
      </c>
      <c r="L7888">
        <v>0</v>
      </c>
      <c r="M7888">
        <v>1</v>
      </c>
      <c r="N7888">
        <v>4.9000000000000004</v>
      </c>
      <c r="O7888" t="s">
        <v>28</v>
      </c>
      <c r="P7888">
        <v>1</v>
      </c>
      <c r="Q7888">
        <v>4</v>
      </c>
      <c r="R7888">
        <v>14.7</v>
      </c>
      <c r="S7888">
        <v>85.7</v>
      </c>
      <c r="T7888">
        <v>65.7</v>
      </c>
      <c r="U7888">
        <v>83.2</v>
      </c>
      <c r="V7888">
        <f t="shared" si="680"/>
        <v>17.5</v>
      </c>
      <c r="W7888" t="str">
        <f t="shared" si="681"/>
        <v>Monitor</v>
      </c>
      <c r="X7888" t="str">
        <f t="shared" si="682"/>
        <v>Surge</v>
      </c>
      <c r="Y7888" t="str">
        <f t="shared" si="683"/>
        <v>Local</v>
      </c>
      <c r="Z7888" t="str">
        <f t="shared" si="679"/>
        <v>At-Risk</v>
      </c>
      <c r="AA7888" t="s">
        <v>42</v>
      </c>
      <c r="AB7888">
        <v>0</v>
      </c>
    </row>
    <row r="7889" spans="1:28" x14ac:dyDescent="0.3">
      <c r="A7889">
        <v>14</v>
      </c>
      <c r="B7889" t="s">
        <v>22</v>
      </c>
      <c r="C7889">
        <v>9</v>
      </c>
      <c r="D7889" t="s">
        <v>48</v>
      </c>
      <c r="E7889" t="s">
        <v>24</v>
      </c>
      <c r="F7889">
        <v>4</v>
      </c>
      <c r="G7889">
        <v>0</v>
      </c>
      <c r="H7889" t="s">
        <v>34</v>
      </c>
      <c r="I7889">
        <v>124372</v>
      </c>
      <c r="J7889" t="s">
        <v>37</v>
      </c>
      <c r="K7889" t="s">
        <v>37</v>
      </c>
      <c r="L7889">
        <v>0</v>
      </c>
      <c r="M7889">
        <v>0</v>
      </c>
      <c r="N7889">
        <v>3.3</v>
      </c>
      <c r="O7889" t="s">
        <v>28</v>
      </c>
      <c r="P7889">
        <v>0</v>
      </c>
      <c r="Q7889">
        <v>3</v>
      </c>
      <c r="R7889">
        <v>18.5</v>
      </c>
      <c r="S7889">
        <v>95.2</v>
      </c>
      <c r="T7889">
        <v>46.9</v>
      </c>
      <c r="U7889">
        <v>52.5</v>
      </c>
      <c r="V7889">
        <f t="shared" si="680"/>
        <v>5.6000000000000014</v>
      </c>
      <c r="W7889" t="str">
        <f t="shared" si="681"/>
        <v>Monitor</v>
      </c>
      <c r="X7889" t="str">
        <f t="shared" si="682"/>
        <v>Normal</v>
      </c>
      <c r="Y7889" t="str">
        <f t="shared" si="683"/>
        <v>Local</v>
      </c>
      <c r="Z7889" t="str">
        <f t="shared" si="679"/>
        <v>Healthy</v>
      </c>
      <c r="AA7889" t="s">
        <v>29</v>
      </c>
      <c r="AB7889">
        <v>0</v>
      </c>
    </row>
    <row r="7890" spans="1:28" x14ac:dyDescent="0.3">
      <c r="A7890">
        <v>11</v>
      </c>
      <c r="B7890" t="s">
        <v>38</v>
      </c>
      <c r="C7890">
        <v>7</v>
      </c>
      <c r="D7890" t="s">
        <v>48</v>
      </c>
      <c r="E7890" t="s">
        <v>44</v>
      </c>
      <c r="F7890">
        <v>4</v>
      </c>
      <c r="G7890">
        <v>0</v>
      </c>
      <c r="H7890" t="s">
        <v>34</v>
      </c>
      <c r="I7890">
        <v>63855</v>
      </c>
      <c r="J7890" t="s">
        <v>37</v>
      </c>
      <c r="K7890" t="s">
        <v>37</v>
      </c>
      <c r="L7890">
        <v>1</v>
      </c>
      <c r="M7890">
        <v>0</v>
      </c>
      <c r="N7890">
        <v>0.8</v>
      </c>
      <c r="O7890" t="s">
        <v>28</v>
      </c>
      <c r="P7890">
        <v>0</v>
      </c>
      <c r="Q7890">
        <v>3</v>
      </c>
      <c r="R7890">
        <v>20.9</v>
      </c>
      <c r="S7890">
        <v>76.7</v>
      </c>
      <c r="T7890">
        <v>48.3</v>
      </c>
      <c r="U7890">
        <v>51.7</v>
      </c>
      <c r="V7890">
        <f t="shared" si="680"/>
        <v>3.4000000000000057</v>
      </c>
      <c r="W7890" t="str">
        <f t="shared" si="681"/>
        <v>Monitor</v>
      </c>
      <c r="X7890" t="str">
        <f t="shared" si="682"/>
        <v>Normal</v>
      </c>
      <c r="Y7890" t="str">
        <f t="shared" si="683"/>
        <v>Local</v>
      </c>
      <c r="Z7890" t="str">
        <f t="shared" si="679"/>
        <v>At-Risk</v>
      </c>
      <c r="AA7890" t="s">
        <v>29</v>
      </c>
      <c r="AB7890">
        <v>0</v>
      </c>
    </row>
    <row r="7891" spans="1:28" x14ac:dyDescent="0.3">
      <c r="A7891">
        <v>12</v>
      </c>
      <c r="B7891" t="s">
        <v>22</v>
      </c>
      <c r="C7891">
        <v>6</v>
      </c>
      <c r="D7891" t="s">
        <v>48</v>
      </c>
      <c r="E7891" t="s">
        <v>30</v>
      </c>
      <c r="F7891">
        <v>5</v>
      </c>
      <c r="G7891">
        <v>0</v>
      </c>
      <c r="H7891" t="s">
        <v>34</v>
      </c>
      <c r="I7891">
        <v>148134</v>
      </c>
      <c r="J7891" t="s">
        <v>32</v>
      </c>
      <c r="K7891" t="s">
        <v>32</v>
      </c>
      <c r="L7891">
        <v>1</v>
      </c>
      <c r="M7891">
        <v>0</v>
      </c>
      <c r="N7891">
        <v>1.7</v>
      </c>
      <c r="O7891" t="s">
        <v>47</v>
      </c>
      <c r="P7891">
        <v>0</v>
      </c>
      <c r="Q7891">
        <v>3</v>
      </c>
      <c r="R7891">
        <v>17</v>
      </c>
      <c r="S7891">
        <v>84.4</v>
      </c>
      <c r="T7891">
        <v>69.3</v>
      </c>
      <c r="U7891">
        <v>65</v>
      </c>
      <c r="V7891">
        <f t="shared" si="680"/>
        <v>-4.2999999999999972</v>
      </c>
      <c r="W7891" t="str">
        <f t="shared" si="681"/>
        <v>Monitor</v>
      </c>
      <c r="X7891" t="str">
        <f t="shared" si="682"/>
        <v>Normal</v>
      </c>
      <c r="Y7891" t="str">
        <f t="shared" si="683"/>
        <v>Local</v>
      </c>
      <c r="Z7891" t="str">
        <f t="shared" si="679"/>
        <v>At-Risk</v>
      </c>
      <c r="AA7891" t="s">
        <v>33</v>
      </c>
      <c r="AB7891">
        <v>0</v>
      </c>
    </row>
    <row r="7892" spans="1:28" x14ac:dyDescent="0.3">
      <c r="A7892">
        <v>14</v>
      </c>
      <c r="B7892" t="s">
        <v>38</v>
      </c>
      <c r="C7892">
        <v>10</v>
      </c>
      <c r="D7892" t="s">
        <v>23</v>
      </c>
      <c r="E7892" t="s">
        <v>24</v>
      </c>
      <c r="F7892">
        <v>2</v>
      </c>
      <c r="G7892">
        <v>0</v>
      </c>
      <c r="H7892" t="s">
        <v>40</v>
      </c>
      <c r="I7892">
        <v>1370161</v>
      </c>
      <c r="J7892" t="s">
        <v>43</v>
      </c>
      <c r="K7892" t="s">
        <v>31</v>
      </c>
      <c r="L7892">
        <v>1</v>
      </c>
      <c r="M7892">
        <v>1</v>
      </c>
      <c r="N7892">
        <v>4.8</v>
      </c>
      <c r="O7892" t="s">
        <v>28</v>
      </c>
      <c r="P7892">
        <v>1</v>
      </c>
      <c r="Q7892">
        <v>4</v>
      </c>
      <c r="R7892">
        <v>15.2</v>
      </c>
      <c r="S7892">
        <v>96.6</v>
      </c>
      <c r="T7892">
        <v>47.9</v>
      </c>
      <c r="U7892">
        <v>61.3</v>
      </c>
      <c r="V7892">
        <f t="shared" si="680"/>
        <v>13.399999999999999</v>
      </c>
      <c r="W7892" t="str">
        <f t="shared" si="681"/>
        <v>Monitor</v>
      </c>
      <c r="X7892" t="str">
        <f t="shared" si="682"/>
        <v>Surge</v>
      </c>
      <c r="Y7892" t="str">
        <f t="shared" si="683"/>
        <v>Local</v>
      </c>
      <c r="Z7892" t="str">
        <f t="shared" si="679"/>
        <v>Healthy</v>
      </c>
      <c r="AA7892" t="s">
        <v>33</v>
      </c>
      <c r="AB7892">
        <v>0</v>
      </c>
    </row>
    <row r="7893" spans="1:28" x14ac:dyDescent="0.3">
      <c r="A7893">
        <v>11</v>
      </c>
      <c r="B7893" t="s">
        <v>38</v>
      </c>
      <c r="C7893">
        <v>6</v>
      </c>
      <c r="D7893" t="s">
        <v>39</v>
      </c>
      <c r="E7893" t="s">
        <v>44</v>
      </c>
      <c r="F7893">
        <v>6</v>
      </c>
      <c r="G7893">
        <v>0</v>
      </c>
      <c r="H7893" t="s">
        <v>36</v>
      </c>
      <c r="I7893">
        <v>204397</v>
      </c>
      <c r="J7893" t="s">
        <v>41</v>
      </c>
      <c r="K7893" t="s">
        <v>32</v>
      </c>
      <c r="L7893">
        <v>1</v>
      </c>
      <c r="M7893">
        <v>1</v>
      </c>
      <c r="N7893">
        <v>3</v>
      </c>
      <c r="O7893" t="s">
        <v>28</v>
      </c>
      <c r="P7893">
        <v>0</v>
      </c>
      <c r="Q7893">
        <v>2</v>
      </c>
      <c r="R7893">
        <v>13.2</v>
      </c>
      <c r="S7893">
        <v>90.3</v>
      </c>
      <c r="T7893">
        <v>59.8</v>
      </c>
      <c r="U7893">
        <v>71.900000000000006</v>
      </c>
      <c r="V7893">
        <f t="shared" si="680"/>
        <v>12.100000000000009</v>
      </c>
      <c r="W7893" t="str">
        <f t="shared" si="681"/>
        <v>Monitor</v>
      </c>
      <c r="X7893" t="str">
        <f t="shared" si="682"/>
        <v>Surge</v>
      </c>
      <c r="Y7893" t="str">
        <f t="shared" si="683"/>
        <v>Local</v>
      </c>
      <c r="Z7893" t="str">
        <f t="shared" si="679"/>
        <v>Healthy</v>
      </c>
      <c r="AA7893" t="s">
        <v>33</v>
      </c>
      <c r="AB7893">
        <v>0</v>
      </c>
    </row>
    <row r="7894" spans="1:28" x14ac:dyDescent="0.3">
      <c r="A7894">
        <v>17</v>
      </c>
      <c r="B7894" t="s">
        <v>22</v>
      </c>
      <c r="C7894">
        <v>11</v>
      </c>
      <c r="D7894" t="s">
        <v>23</v>
      </c>
      <c r="E7894" t="s">
        <v>30</v>
      </c>
      <c r="F7894">
        <v>2</v>
      </c>
      <c r="G7894">
        <v>0</v>
      </c>
      <c r="H7894" t="s">
        <v>45</v>
      </c>
      <c r="I7894">
        <v>5146147</v>
      </c>
      <c r="J7894" t="s">
        <v>41</v>
      </c>
      <c r="K7894" t="s">
        <v>27</v>
      </c>
      <c r="L7894">
        <v>1</v>
      </c>
      <c r="M7894">
        <v>1</v>
      </c>
      <c r="N7894">
        <v>2.4</v>
      </c>
      <c r="O7894" t="s">
        <v>28</v>
      </c>
      <c r="P7894">
        <v>0</v>
      </c>
      <c r="Q7894">
        <v>3</v>
      </c>
      <c r="R7894">
        <v>13.4</v>
      </c>
      <c r="S7894">
        <v>79.3</v>
      </c>
      <c r="T7894">
        <v>78.3</v>
      </c>
      <c r="U7894">
        <v>92.4</v>
      </c>
      <c r="V7894">
        <f t="shared" si="680"/>
        <v>14.100000000000009</v>
      </c>
      <c r="W7894" t="str">
        <f t="shared" si="681"/>
        <v>Monitor</v>
      </c>
      <c r="X7894" t="str">
        <f t="shared" si="682"/>
        <v>Surge</v>
      </c>
      <c r="Y7894" t="str">
        <f t="shared" si="683"/>
        <v>Local</v>
      </c>
      <c r="Z7894" t="str">
        <f t="shared" ref="Z7894:Z7955" si="684">IF(S7894&gt;=90, "Healthy", IF(S7894&gt;75, "At-Risk", "Chronic Absenteeism"))</f>
        <v>At-Risk</v>
      </c>
      <c r="AA7894" t="s">
        <v>50</v>
      </c>
      <c r="AB7894">
        <v>0</v>
      </c>
    </row>
    <row r="7895" spans="1:28" x14ac:dyDescent="0.3">
      <c r="A7895">
        <v>12</v>
      </c>
      <c r="B7895" t="s">
        <v>22</v>
      </c>
      <c r="C7895">
        <v>7</v>
      </c>
      <c r="D7895" t="s">
        <v>48</v>
      </c>
      <c r="E7895" t="s">
        <v>44</v>
      </c>
      <c r="F7895">
        <v>4</v>
      </c>
      <c r="G7895">
        <v>0</v>
      </c>
      <c r="H7895" t="s">
        <v>34</v>
      </c>
      <c r="I7895">
        <v>104399</v>
      </c>
      <c r="J7895" t="s">
        <v>31</v>
      </c>
      <c r="K7895" t="s">
        <v>43</v>
      </c>
      <c r="L7895">
        <v>1</v>
      </c>
      <c r="M7895">
        <v>1</v>
      </c>
      <c r="N7895">
        <v>5.6</v>
      </c>
      <c r="O7895" t="s">
        <v>47</v>
      </c>
      <c r="P7895">
        <v>1</v>
      </c>
      <c r="Q7895">
        <v>4</v>
      </c>
      <c r="R7895">
        <v>17.2</v>
      </c>
      <c r="S7895">
        <v>97.2</v>
      </c>
      <c r="T7895">
        <v>52.5</v>
      </c>
      <c r="U7895">
        <v>81.099999999999994</v>
      </c>
      <c r="V7895">
        <f t="shared" si="680"/>
        <v>28.599999999999994</v>
      </c>
      <c r="W7895" t="str">
        <f t="shared" si="681"/>
        <v>Monitor</v>
      </c>
      <c r="X7895" t="str">
        <f t="shared" si="682"/>
        <v>Surge</v>
      </c>
      <c r="Y7895" t="str">
        <f t="shared" si="683"/>
        <v>Commuter</v>
      </c>
      <c r="Z7895" t="str">
        <f t="shared" si="684"/>
        <v>Healthy</v>
      </c>
      <c r="AA7895" t="s">
        <v>42</v>
      </c>
      <c r="AB7895">
        <v>0</v>
      </c>
    </row>
    <row r="7896" spans="1:28" x14ac:dyDescent="0.3">
      <c r="A7896">
        <v>14</v>
      </c>
      <c r="B7896" t="s">
        <v>22</v>
      </c>
      <c r="C7896">
        <v>9</v>
      </c>
      <c r="D7896" t="s">
        <v>23</v>
      </c>
      <c r="E7896" t="s">
        <v>24</v>
      </c>
      <c r="F7896">
        <v>7</v>
      </c>
      <c r="G7896">
        <v>0</v>
      </c>
      <c r="H7896" t="s">
        <v>45</v>
      </c>
      <c r="I7896">
        <v>4562388</v>
      </c>
      <c r="J7896" t="s">
        <v>37</v>
      </c>
      <c r="K7896" t="s">
        <v>32</v>
      </c>
      <c r="L7896">
        <v>0</v>
      </c>
      <c r="M7896">
        <v>0</v>
      </c>
      <c r="O7896" t="s">
        <v>28</v>
      </c>
      <c r="P7896">
        <v>0</v>
      </c>
      <c r="Q7896">
        <v>3</v>
      </c>
      <c r="R7896">
        <v>14.8</v>
      </c>
      <c r="S7896">
        <v>95.2</v>
      </c>
      <c r="T7896">
        <v>58.9</v>
      </c>
      <c r="U7896">
        <v>71.5</v>
      </c>
      <c r="V7896">
        <f t="shared" si="680"/>
        <v>12.600000000000001</v>
      </c>
      <c r="W7896" t="str">
        <f t="shared" si="681"/>
        <v>Monitor</v>
      </c>
      <c r="X7896" t="str">
        <f t="shared" si="682"/>
        <v>Surge</v>
      </c>
      <c r="Y7896" t="str">
        <f t="shared" si="683"/>
        <v>Local</v>
      </c>
      <c r="Z7896" t="str">
        <f t="shared" si="684"/>
        <v>Healthy</v>
      </c>
      <c r="AA7896" t="s">
        <v>33</v>
      </c>
      <c r="AB7896">
        <v>0</v>
      </c>
    </row>
    <row r="7897" spans="1:28" x14ac:dyDescent="0.3">
      <c r="A7897">
        <v>13</v>
      </c>
      <c r="B7897" t="s">
        <v>38</v>
      </c>
      <c r="C7897">
        <v>7</v>
      </c>
      <c r="D7897" t="s">
        <v>23</v>
      </c>
      <c r="E7897" t="s">
        <v>30</v>
      </c>
      <c r="F7897">
        <v>4</v>
      </c>
      <c r="G7897">
        <v>0</v>
      </c>
      <c r="H7897" t="s">
        <v>25</v>
      </c>
      <c r="I7897">
        <v>678392</v>
      </c>
      <c r="J7897" t="s">
        <v>31</v>
      </c>
      <c r="K7897" t="s">
        <v>41</v>
      </c>
      <c r="L7897">
        <v>1</v>
      </c>
      <c r="M7897">
        <v>1</v>
      </c>
      <c r="N7897">
        <v>0.5</v>
      </c>
      <c r="O7897" t="s">
        <v>47</v>
      </c>
      <c r="P7897">
        <v>1</v>
      </c>
      <c r="Q7897">
        <v>3</v>
      </c>
      <c r="R7897">
        <v>18.8</v>
      </c>
      <c r="S7897">
        <v>96</v>
      </c>
      <c r="T7897">
        <v>58.9</v>
      </c>
      <c r="U7897">
        <v>65.7</v>
      </c>
      <c r="V7897">
        <f t="shared" si="680"/>
        <v>6.8000000000000043</v>
      </c>
      <c r="W7897" t="str">
        <f t="shared" si="681"/>
        <v>Monitor</v>
      </c>
      <c r="X7897" t="str">
        <f t="shared" si="682"/>
        <v>Normal</v>
      </c>
      <c r="Y7897" t="str">
        <f t="shared" si="683"/>
        <v>Local</v>
      </c>
      <c r="Z7897" t="str">
        <f t="shared" si="684"/>
        <v>Healthy</v>
      </c>
      <c r="AA7897" t="s">
        <v>33</v>
      </c>
      <c r="AB7897">
        <v>0</v>
      </c>
    </row>
    <row r="7898" spans="1:28" x14ac:dyDescent="0.3">
      <c r="A7898">
        <v>18</v>
      </c>
      <c r="B7898" t="s">
        <v>22</v>
      </c>
      <c r="C7898">
        <v>12</v>
      </c>
      <c r="D7898" t="s">
        <v>23</v>
      </c>
      <c r="E7898" t="s">
        <v>30</v>
      </c>
      <c r="F7898">
        <v>3</v>
      </c>
      <c r="G7898">
        <v>0</v>
      </c>
      <c r="H7898" t="s">
        <v>34</v>
      </c>
      <c r="I7898">
        <v>177488</v>
      </c>
      <c r="J7898" t="s">
        <v>41</v>
      </c>
      <c r="K7898" t="s">
        <v>43</v>
      </c>
      <c r="L7898">
        <v>0</v>
      </c>
      <c r="M7898">
        <v>1</v>
      </c>
      <c r="N7898">
        <v>5</v>
      </c>
      <c r="O7898" t="s">
        <v>28</v>
      </c>
      <c r="P7898">
        <v>1</v>
      </c>
      <c r="Q7898">
        <v>3</v>
      </c>
      <c r="R7898">
        <v>15.7</v>
      </c>
      <c r="S7898">
        <v>83.6</v>
      </c>
      <c r="T7898">
        <v>75</v>
      </c>
      <c r="U7898">
        <v>20.5</v>
      </c>
      <c r="V7898">
        <f t="shared" si="680"/>
        <v>-54.5</v>
      </c>
      <c r="W7898" t="str">
        <f t="shared" si="681"/>
        <v>High Risk</v>
      </c>
      <c r="X7898" t="str">
        <f t="shared" si="682"/>
        <v>Normal</v>
      </c>
      <c r="Y7898" t="str">
        <f t="shared" si="683"/>
        <v>Commuter</v>
      </c>
      <c r="Z7898" t="str">
        <f t="shared" si="684"/>
        <v>At-Risk</v>
      </c>
      <c r="AA7898" t="s">
        <v>51</v>
      </c>
      <c r="AB7898">
        <v>1</v>
      </c>
    </row>
    <row r="7899" spans="1:28" x14ac:dyDescent="0.3">
      <c r="A7899">
        <v>16</v>
      </c>
      <c r="B7899" t="s">
        <v>38</v>
      </c>
      <c r="C7899">
        <v>10</v>
      </c>
      <c r="D7899" t="s">
        <v>48</v>
      </c>
      <c r="E7899" t="s">
        <v>30</v>
      </c>
      <c r="F7899">
        <v>7</v>
      </c>
      <c r="G7899">
        <v>0</v>
      </c>
      <c r="H7899" t="s">
        <v>34</v>
      </c>
      <c r="I7899">
        <v>128291</v>
      </c>
      <c r="J7899" t="s">
        <v>41</v>
      </c>
      <c r="K7899" t="s">
        <v>32</v>
      </c>
      <c r="L7899">
        <v>1</v>
      </c>
      <c r="M7899">
        <v>1</v>
      </c>
      <c r="N7899">
        <v>1.7</v>
      </c>
      <c r="O7899" t="s">
        <v>49</v>
      </c>
      <c r="P7899">
        <v>0</v>
      </c>
      <c r="Q7899">
        <v>5</v>
      </c>
      <c r="R7899">
        <v>11.3</v>
      </c>
      <c r="S7899">
        <v>96.5</v>
      </c>
      <c r="T7899">
        <v>45.3</v>
      </c>
      <c r="U7899">
        <v>66.900000000000006</v>
      </c>
      <c r="V7899">
        <f t="shared" si="680"/>
        <v>21.600000000000009</v>
      </c>
      <c r="W7899" t="str">
        <f t="shared" si="681"/>
        <v>Monitor</v>
      </c>
      <c r="X7899" t="str">
        <f t="shared" si="682"/>
        <v>Surge</v>
      </c>
      <c r="Y7899" t="str">
        <f t="shared" si="683"/>
        <v>Local</v>
      </c>
      <c r="Z7899" t="str">
        <f t="shared" si="684"/>
        <v>Healthy</v>
      </c>
      <c r="AA7899" t="s">
        <v>33</v>
      </c>
      <c r="AB7899">
        <v>0</v>
      </c>
    </row>
    <row r="7900" spans="1:28" x14ac:dyDescent="0.3">
      <c r="A7900">
        <v>17</v>
      </c>
      <c r="B7900" t="s">
        <v>22</v>
      </c>
      <c r="C7900">
        <v>11</v>
      </c>
      <c r="D7900" t="s">
        <v>23</v>
      </c>
      <c r="E7900" t="s">
        <v>30</v>
      </c>
      <c r="F7900">
        <v>6</v>
      </c>
      <c r="G7900">
        <v>0</v>
      </c>
      <c r="H7900" t="s">
        <v>36</v>
      </c>
      <c r="I7900">
        <v>232883</v>
      </c>
      <c r="J7900" t="s">
        <v>41</v>
      </c>
      <c r="K7900" t="s">
        <v>43</v>
      </c>
      <c r="L7900">
        <v>0</v>
      </c>
      <c r="M7900">
        <v>0</v>
      </c>
      <c r="N7900">
        <v>2.2999999999999998</v>
      </c>
      <c r="O7900" t="s">
        <v>47</v>
      </c>
      <c r="P7900">
        <v>0</v>
      </c>
      <c r="Q7900">
        <v>4</v>
      </c>
      <c r="R7900">
        <v>15</v>
      </c>
      <c r="S7900">
        <v>89.9</v>
      </c>
      <c r="T7900">
        <v>59</v>
      </c>
      <c r="U7900">
        <v>62</v>
      </c>
      <c r="V7900">
        <f t="shared" si="680"/>
        <v>3</v>
      </c>
      <c r="W7900" t="str">
        <f t="shared" si="681"/>
        <v>Monitor</v>
      </c>
      <c r="X7900" t="str">
        <f t="shared" si="682"/>
        <v>Normal</v>
      </c>
      <c r="Y7900" t="str">
        <f t="shared" si="683"/>
        <v>Local</v>
      </c>
      <c r="Z7900" t="str">
        <f t="shared" si="684"/>
        <v>At-Risk</v>
      </c>
      <c r="AA7900" t="s">
        <v>33</v>
      </c>
      <c r="AB7900">
        <v>0</v>
      </c>
    </row>
    <row r="7901" spans="1:28" x14ac:dyDescent="0.3">
      <c r="A7901">
        <v>11</v>
      </c>
      <c r="B7901" t="s">
        <v>22</v>
      </c>
      <c r="C7901">
        <v>6</v>
      </c>
      <c r="D7901" t="s">
        <v>23</v>
      </c>
      <c r="E7901" t="s">
        <v>24</v>
      </c>
      <c r="F7901">
        <v>3</v>
      </c>
      <c r="G7901">
        <v>1</v>
      </c>
      <c r="H7901" t="s">
        <v>40</v>
      </c>
      <c r="I7901">
        <v>1292270</v>
      </c>
      <c r="J7901" t="s">
        <v>32</v>
      </c>
      <c r="K7901" t="s">
        <v>35</v>
      </c>
      <c r="L7901">
        <v>1</v>
      </c>
      <c r="M7901">
        <v>0</v>
      </c>
      <c r="N7901">
        <v>5.0999999999999996</v>
      </c>
      <c r="O7901" t="s">
        <v>28</v>
      </c>
      <c r="P7901">
        <v>0</v>
      </c>
      <c r="Q7901">
        <v>5</v>
      </c>
      <c r="R7901">
        <v>23.9</v>
      </c>
      <c r="S7901">
        <v>83.8</v>
      </c>
      <c r="T7901">
        <v>58</v>
      </c>
      <c r="U7901">
        <v>70.3</v>
      </c>
      <c r="V7901">
        <f t="shared" si="680"/>
        <v>12.299999999999997</v>
      </c>
      <c r="W7901" t="str">
        <f t="shared" si="681"/>
        <v>Monitor</v>
      </c>
      <c r="X7901" t="str">
        <f t="shared" si="682"/>
        <v>Surge</v>
      </c>
      <c r="Y7901" t="str">
        <f t="shared" si="683"/>
        <v>Commuter</v>
      </c>
      <c r="Z7901" t="str">
        <f t="shared" si="684"/>
        <v>At-Risk</v>
      </c>
      <c r="AA7901" t="s">
        <v>33</v>
      </c>
      <c r="AB7901">
        <v>0</v>
      </c>
    </row>
    <row r="7902" spans="1:28" x14ac:dyDescent="0.3">
      <c r="A7902">
        <v>12</v>
      </c>
      <c r="B7902" t="s">
        <v>22</v>
      </c>
      <c r="C7902">
        <v>8</v>
      </c>
      <c r="D7902" t="s">
        <v>48</v>
      </c>
      <c r="E7902" t="s">
        <v>44</v>
      </c>
      <c r="F7902">
        <v>4</v>
      </c>
      <c r="G7902">
        <v>1</v>
      </c>
      <c r="H7902" t="s">
        <v>40</v>
      </c>
      <c r="I7902">
        <v>1082768</v>
      </c>
      <c r="J7902" t="s">
        <v>43</v>
      </c>
      <c r="K7902" t="s">
        <v>43</v>
      </c>
      <c r="L7902">
        <v>0</v>
      </c>
      <c r="M7902">
        <v>1</v>
      </c>
      <c r="N7902">
        <v>1.5</v>
      </c>
      <c r="O7902" t="s">
        <v>28</v>
      </c>
      <c r="P7902">
        <v>0</v>
      </c>
      <c r="Q7902">
        <v>3</v>
      </c>
      <c r="R7902">
        <v>13.5</v>
      </c>
      <c r="S7902">
        <v>95.8</v>
      </c>
      <c r="T7902">
        <v>60.3</v>
      </c>
      <c r="U7902">
        <v>62.7</v>
      </c>
      <c r="V7902">
        <f t="shared" si="680"/>
        <v>2.4000000000000057</v>
      </c>
      <c r="W7902" t="str">
        <f t="shared" si="681"/>
        <v>Monitor</v>
      </c>
      <c r="X7902" t="str">
        <f t="shared" si="682"/>
        <v>Normal</v>
      </c>
      <c r="Y7902" t="str">
        <f t="shared" si="683"/>
        <v>Local</v>
      </c>
      <c r="Z7902" t="str">
        <f t="shared" si="684"/>
        <v>Healthy</v>
      </c>
      <c r="AA7902" t="s">
        <v>33</v>
      </c>
      <c r="AB7902">
        <v>0</v>
      </c>
    </row>
    <row r="7903" spans="1:28" x14ac:dyDescent="0.3">
      <c r="A7903">
        <v>15</v>
      </c>
      <c r="B7903" t="s">
        <v>38</v>
      </c>
      <c r="C7903">
        <v>9</v>
      </c>
      <c r="D7903" t="s">
        <v>48</v>
      </c>
      <c r="E7903" t="s">
        <v>30</v>
      </c>
      <c r="F7903">
        <v>6</v>
      </c>
      <c r="G7903">
        <v>0</v>
      </c>
      <c r="H7903" t="s">
        <v>40</v>
      </c>
      <c r="I7903">
        <v>1253329</v>
      </c>
      <c r="J7903" t="s">
        <v>41</v>
      </c>
      <c r="K7903" t="s">
        <v>27</v>
      </c>
      <c r="L7903">
        <v>1</v>
      </c>
      <c r="M7903">
        <v>1</v>
      </c>
      <c r="N7903">
        <v>0.5</v>
      </c>
      <c r="O7903" t="s">
        <v>28</v>
      </c>
      <c r="P7903">
        <v>0</v>
      </c>
      <c r="Q7903">
        <v>2</v>
      </c>
      <c r="R7903">
        <v>16.2</v>
      </c>
      <c r="S7903">
        <v>76.400000000000006</v>
      </c>
      <c r="T7903">
        <v>63.5</v>
      </c>
      <c r="U7903">
        <v>58.5</v>
      </c>
      <c r="V7903">
        <f t="shared" si="680"/>
        <v>-5</v>
      </c>
      <c r="W7903" t="str">
        <f t="shared" si="681"/>
        <v>Monitor</v>
      </c>
      <c r="X7903" t="str">
        <f t="shared" si="682"/>
        <v>Normal</v>
      </c>
      <c r="Y7903" t="str">
        <f t="shared" si="683"/>
        <v>Local</v>
      </c>
      <c r="Z7903" t="str">
        <f t="shared" si="684"/>
        <v>At-Risk</v>
      </c>
      <c r="AA7903" t="s">
        <v>29</v>
      </c>
      <c r="AB7903">
        <v>0</v>
      </c>
    </row>
    <row r="7904" spans="1:28" x14ac:dyDescent="0.3">
      <c r="A7904">
        <v>16</v>
      </c>
      <c r="B7904" t="s">
        <v>46</v>
      </c>
      <c r="C7904">
        <v>10</v>
      </c>
      <c r="D7904" t="s">
        <v>23</v>
      </c>
      <c r="E7904" t="s">
        <v>24</v>
      </c>
      <c r="F7904">
        <v>3</v>
      </c>
      <c r="G7904">
        <v>0</v>
      </c>
      <c r="H7904" t="s">
        <v>36</v>
      </c>
      <c r="I7904">
        <v>342566</v>
      </c>
      <c r="J7904" t="s">
        <v>31</v>
      </c>
      <c r="K7904" t="s">
        <v>37</v>
      </c>
      <c r="L7904">
        <v>0</v>
      </c>
      <c r="M7904">
        <v>0</v>
      </c>
      <c r="N7904">
        <v>4</v>
      </c>
      <c r="O7904" t="s">
        <v>28</v>
      </c>
      <c r="P7904">
        <v>0</v>
      </c>
      <c r="Q7904">
        <v>3</v>
      </c>
      <c r="R7904">
        <v>7.9</v>
      </c>
      <c r="S7904">
        <v>88.5</v>
      </c>
      <c r="T7904">
        <v>69.8</v>
      </c>
      <c r="U7904">
        <v>88.8</v>
      </c>
      <c r="V7904">
        <f t="shared" si="680"/>
        <v>19</v>
      </c>
      <c r="W7904" t="str">
        <f t="shared" si="681"/>
        <v>Monitor</v>
      </c>
      <c r="X7904" t="str">
        <f t="shared" si="682"/>
        <v>Surge</v>
      </c>
      <c r="Y7904" t="str">
        <f t="shared" si="683"/>
        <v>Local</v>
      </c>
      <c r="Z7904" t="str">
        <f t="shared" si="684"/>
        <v>At-Risk</v>
      </c>
      <c r="AA7904" t="s">
        <v>42</v>
      </c>
      <c r="AB7904">
        <v>0</v>
      </c>
    </row>
    <row r="7905" spans="1:28" x14ac:dyDescent="0.3">
      <c r="A7905">
        <v>17</v>
      </c>
      <c r="B7905" t="s">
        <v>22</v>
      </c>
      <c r="C7905">
        <v>12</v>
      </c>
      <c r="D7905" t="s">
        <v>23</v>
      </c>
      <c r="E7905" t="s">
        <v>30</v>
      </c>
      <c r="F7905">
        <v>7</v>
      </c>
      <c r="G7905">
        <v>0</v>
      </c>
      <c r="H7905" t="s">
        <v>25</v>
      </c>
      <c r="I7905">
        <v>506941</v>
      </c>
      <c r="J7905" t="s">
        <v>26</v>
      </c>
      <c r="K7905" t="s">
        <v>37</v>
      </c>
      <c r="L7905">
        <v>0</v>
      </c>
      <c r="M7905">
        <v>1</v>
      </c>
      <c r="N7905">
        <v>1.2</v>
      </c>
      <c r="O7905" t="s">
        <v>28</v>
      </c>
      <c r="P7905">
        <v>1</v>
      </c>
      <c r="Q7905">
        <v>3</v>
      </c>
      <c r="R7905">
        <v>24.2</v>
      </c>
      <c r="S7905">
        <v>93.4</v>
      </c>
      <c r="T7905">
        <v>59.5</v>
      </c>
      <c r="U7905">
        <v>72.599999999999994</v>
      </c>
      <c r="V7905">
        <f t="shared" si="680"/>
        <v>13.099999999999994</v>
      </c>
      <c r="W7905" t="str">
        <f t="shared" si="681"/>
        <v>Monitor</v>
      </c>
      <c r="X7905" t="str">
        <f t="shared" si="682"/>
        <v>Surge</v>
      </c>
      <c r="Y7905" t="str">
        <f t="shared" si="683"/>
        <v>Local</v>
      </c>
      <c r="Z7905" t="str">
        <f t="shared" si="684"/>
        <v>Healthy</v>
      </c>
      <c r="AA7905" t="s">
        <v>33</v>
      </c>
      <c r="AB7905">
        <v>0</v>
      </c>
    </row>
    <row r="7906" spans="1:28" x14ac:dyDescent="0.3">
      <c r="A7906">
        <v>14</v>
      </c>
      <c r="B7906" t="s">
        <v>38</v>
      </c>
      <c r="C7906">
        <v>9</v>
      </c>
      <c r="D7906" t="s">
        <v>39</v>
      </c>
      <c r="E7906" t="s">
        <v>30</v>
      </c>
      <c r="F7906">
        <v>6</v>
      </c>
      <c r="G7906">
        <v>0</v>
      </c>
      <c r="H7906" t="s">
        <v>45</v>
      </c>
      <c r="I7906">
        <v>1504336</v>
      </c>
      <c r="J7906" t="s">
        <v>37</v>
      </c>
      <c r="K7906" t="s">
        <v>41</v>
      </c>
      <c r="L7906">
        <v>0</v>
      </c>
      <c r="M7906">
        <v>1</v>
      </c>
      <c r="N7906">
        <v>2</v>
      </c>
      <c r="O7906" t="s">
        <v>28</v>
      </c>
      <c r="P7906">
        <v>1</v>
      </c>
      <c r="Q7906">
        <v>3</v>
      </c>
      <c r="R7906">
        <v>10.3</v>
      </c>
      <c r="S7906">
        <v>90.2</v>
      </c>
      <c r="T7906">
        <v>85.5</v>
      </c>
      <c r="U7906">
        <v>64</v>
      </c>
      <c r="V7906">
        <f t="shared" si="680"/>
        <v>-21.5</v>
      </c>
      <c r="W7906" t="str">
        <f t="shared" si="681"/>
        <v>Monitor</v>
      </c>
      <c r="X7906" t="str">
        <f t="shared" si="682"/>
        <v>Normal</v>
      </c>
      <c r="Y7906" t="str">
        <f t="shared" si="683"/>
        <v>Local</v>
      </c>
      <c r="Z7906" t="str">
        <f t="shared" si="684"/>
        <v>Healthy</v>
      </c>
      <c r="AA7906" t="s">
        <v>33</v>
      </c>
      <c r="AB7906">
        <v>0</v>
      </c>
    </row>
    <row r="7907" spans="1:28" x14ac:dyDescent="0.3">
      <c r="A7907">
        <v>11</v>
      </c>
      <c r="B7907" t="s">
        <v>22</v>
      </c>
      <c r="C7907">
        <v>6</v>
      </c>
      <c r="D7907" t="s">
        <v>39</v>
      </c>
      <c r="E7907" t="s">
        <v>44</v>
      </c>
      <c r="F7907">
        <v>5</v>
      </c>
      <c r="G7907">
        <v>0</v>
      </c>
      <c r="H7907" t="s">
        <v>34</v>
      </c>
      <c r="I7907">
        <v>92762</v>
      </c>
      <c r="J7907" t="s">
        <v>31</v>
      </c>
      <c r="K7907" t="s">
        <v>26</v>
      </c>
      <c r="L7907">
        <v>1</v>
      </c>
      <c r="M7907">
        <v>0</v>
      </c>
      <c r="N7907">
        <v>4.5999999999999996</v>
      </c>
      <c r="O7907" t="s">
        <v>49</v>
      </c>
      <c r="P7907">
        <v>0</v>
      </c>
      <c r="Q7907">
        <v>4</v>
      </c>
      <c r="R7907">
        <v>6.4</v>
      </c>
      <c r="S7907">
        <v>80.599999999999994</v>
      </c>
      <c r="T7907">
        <v>52.4</v>
      </c>
      <c r="U7907">
        <v>56</v>
      </c>
      <c r="V7907">
        <f t="shared" si="680"/>
        <v>3.6000000000000014</v>
      </c>
      <c r="W7907" t="str">
        <f t="shared" si="681"/>
        <v>Monitor</v>
      </c>
      <c r="X7907" t="str">
        <f t="shared" si="682"/>
        <v>Normal</v>
      </c>
      <c r="Y7907" t="str">
        <f t="shared" si="683"/>
        <v>Local</v>
      </c>
      <c r="Z7907" t="str">
        <f t="shared" si="684"/>
        <v>At-Risk</v>
      </c>
      <c r="AA7907" t="s">
        <v>29</v>
      </c>
      <c r="AB7907">
        <v>0</v>
      </c>
    </row>
    <row r="7908" spans="1:28" x14ac:dyDescent="0.3">
      <c r="A7908">
        <v>16</v>
      </c>
      <c r="B7908" t="s">
        <v>38</v>
      </c>
      <c r="C7908">
        <v>11</v>
      </c>
      <c r="D7908" t="s">
        <v>39</v>
      </c>
      <c r="E7908" t="s">
        <v>24</v>
      </c>
      <c r="F7908">
        <v>3</v>
      </c>
      <c r="G7908">
        <v>0</v>
      </c>
      <c r="H7908" t="s">
        <v>25</v>
      </c>
      <c r="I7908">
        <v>356835</v>
      </c>
      <c r="J7908" t="s">
        <v>43</v>
      </c>
      <c r="K7908" t="s">
        <v>27</v>
      </c>
      <c r="L7908">
        <v>1</v>
      </c>
      <c r="M7908">
        <v>0</v>
      </c>
      <c r="N7908">
        <v>7.3</v>
      </c>
      <c r="O7908" t="s">
        <v>28</v>
      </c>
      <c r="P7908">
        <v>0</v>
      </c>
      <c r="Q7908">
        <v>4</v>
      </c>
      <c r="R7908">
        <v>24.5</v>
      </c>
      <c r="S7908">
        <v>74.8</v>
      </c>
      <c r="T7908">
        <v>60.8</v>
      </c>
      <c r="U7908">
        <v>68.400000000000006</v>
      </c>
      <c r="V7908">
        <f t="shared" si="680"/>
        <v>7.6000000000000085</v>
      </c>
      <c r="W7908" t="str">
        <f t="shared" si="681"/>
        <v>Monitor</v>
      </c>
      <c r="X7908" t="str">
        <f t="shared" si="682"/>
        <v>Normal</v>
      </c>
      <c r="Y7908" t="str">
        <f t="shared" si="683"/>
        <v>Commuter</v>
      </c>
      <c r="Z7908" t="str">
        <f t="shared" si="684"/>
        <v>Chronic Absenteeism</v>
      </c>
      <c r="AA7908" t="s">
        <v>33</v>
      </c>
      <c r="AB7908">
        <v>0</v>
      </c>
    </row>
    <row r="7909" spans="1:28" x14ac:dyDescent="0.3">
      <c r="A7909">
        <v>16</v>
      </c>
      <c r="B7909" t="s">
        <v>22</v>
      </c>
      <c r="C7909">
        <v>12</v>
      </c>
      <c r="D7909" t="s">
        <v>48</v>
      </c>
      <c r="E7909" t="s">
        <v>24</v>
      </c>
      <c r="F7909">
        <v>5</v>
      </c>
      <c r="G7909">
        <v>0</v>
      </c>
      <c r="H7909" t="s">
        <v>25</v>
      </c>
      <c r="I7909">
        <v>515513</v>
      </c>
      <c r="J7909" t="s">
        <v>35</v>
      </c>
      <c r="K7909" t="s">
        <v>32</v>
      </c>
      <c r="L7909">
        <v>0</v>
      </c>
      <c r="M7909">
        <v>0</v>
      </c>
      <c r="N7909">
        <v>1.4</v>
      </c>
      <c r="O7909" t="s">
        <v>28</v>
      </c>
      <c r="P7909">
        <v>0</v>
      </c>
      <c r="Q7909">
        <v>5</v>
      </c>
      <c r="R7909">
        <v>18.899999999999999</v>
      </c>
      <c r="S7909">
        <v>99.7</v>
      </c>
      <c r="T7909">
        <v>72.599999999999994</v>
      </c>
      <c r="U7909">
        <v>77.2</v>
      </c>
      <c r="V7909">
        <f t="shared" si="680"/>
        <v>4.6000000000000085</v>
      </c>
      <c r="W7909" t="str">
        <f t="shared" si="681"/>
        <v>Monitor</v>
      </c>
      <c r="X7909" t="str">
        <f t="shared" si="682"/>
        <v>Normal</v>
      </c>
      <c r="Y7909" t="str">
        <f t="shared" si="683"/>
        <v>Local</v>
      </c>
      <c r="Z7909" t="str">
        <f t="shared" si="684"/>
        <v>Healthy</v>
      </c>
      <c r="AA7909" t="s">
        <v>42</v>
      </c>
      <c r="AB7909">
        <v>0</v>
      </c>
    </row>
    <row r="7910" spans="1:28" x14ac:dyDescent="0.3">
      <c r="A7910">
        <v>14</v>
      </c>
      <c r="B7910" t="s">
        <v>38</v>
      </c>
      <c r="C7910">
        <v>10</v>
      </c>
      <c r="D7910" t="s">
        <v>39</v>
      </c>
      <c r="E7910" t="s">
        <v>44</v>
      </c>
      <c r="F7910">
        <v>3</v>
      </c>
      <c r="G7910">
        <v>0</v>
      </c>
      <c r="H7910" t="s">
        <v>34</v>
      </c>
      <c r="I7910">
        <v>74104</v>
      </c>
      <c r="J7910" t="s">
        <v>37</v>
      </c>
      <c r="K7910" t="s">
        <v>32</v>
      </c>
      <c r="L7910">
        <v>0</v>
      </c>
      <c r="M7910">
        <v>0</v>
      </c>
      <c r="N7910">
        <v>1.2</v>
      </c>
      <c r="O7910" t="s">
        <v>49</v>
      </c>
      <c r="P7910">
        <v>0</v>
      </c>
      <c r="Q7910">
        <v>3</v>
      </c>
      <c r="R7910">
        <v>6.7</v>
      </c>
      <c r="S7910">
        <v>80.8</v>
      </c>
      <c r="T7910">
        <v>59</v>
      </c>
      <c r="U7910">
        <v>49.7</v>
      </c>
      <c r="V7910">
        <f t="shared" ref="V7910:V7969" si="685">U7910-T7910</f>
        <v>-9.2999999999999972</v>
      </c>
      <c r="W7910" t="str">
        <f t="shared" ref="W7910:W7969" si="686">IF(AND(U7910&lt;45,V7910&lt;-10),"High Risk","Monitor")</f>
        <v>Monitor</v>
      </c>
      <c r="X7910" t="str">
        <f t="shared" si="682"/>
        <v>Normal</v>
      </c>
      <c r="Y7910" t="str">
        <f t="shared" si="683"/>
        <v>Local</v>
      </c>
      <c r="Z7910" t="str">
        <f t="shared" si="684"/>
        <v>At-Risk</v>
      </c>
      <c r="AA7910" t="s">
        <v>29</v>
      </c>
      <c r="AB7910">
        <v>0</v>
      </c>
    </row>
    <row r="7911" spans="1:28" x14ac:dyDescent="0.3">
      <c r="A7911">
        <v>15</v>
      </c>
      <c r="B7911" t="s">
        <v>22</v>
      </c>
      <c r="C7911">
        <v>9</v>
      </c>
      <c r="D7911" t="s">
        <v>23</v>
      </c>
      <c r="E7911" t="s">
        <v>30</v>
      </c>
      <c r="F7911">
        <v>6</v>
      </c>
      <c r="G7911">
        <v>0</v>
      </c>
      <c r="H7911" t="s">
        <v>25</v>
      </c>
      <c r="I7911">
        <v>367144</v>
      </c>
      <c r="J7911" t="s">
        <v>26</v>
      </c>
      <c r="K7911" t="s">
        <v>27</v>
      </c>
      <c r="L7911">
        <v>1</v>
      </c>
      <c r="M7911">
        <v>1</v>
      </c>
      <c r="N7911">
        <v>1.1000000000000001</v>
      </c>
      <c r="O7911" t="s">
        <v>28</v>
      </c>
      <c r="P7911">
        <v>0</v>
      </c>
      <c r="Q7911">
        <v>3</v>
      </c>
      <c r="R7911">
        <v>15.5</v>
      </c>
      <c r="S7911">
        <v>100</v>
      </c>
      <c r="T7911">
        <v>73</v>
      </c>
      <c r="U7911">
        <v>70.3</v>
      </c>
      <c r="V7911">
        <f t="shared" si="685"/>
        <v>-2.7000000000000028</v>
      </c>
      <c r="W7911" t="str">
        <f t="shared" si="686"/>
        <v>Monitor</v>
      </c>
      <c r="X7911" t="str">
        <f t="shared" si="682"/>
        <v>Normal</v>
      </c>
      <c r="Y7911" t="str">
        <f t="shared" si="683"/>
        <v>Local</v>
      </c>
      <c r="Z7911" t="str">
        <f t="shared" si="684"/>
        <v>Healthy</v>
      </c>
      <c r="AA7911" t="s">
        <v>33</v>
      </c>
      <c r="AB7911">
        <v>0</v>
      </c>
    </row>
    <row r="7912" spans="1:28" x14ac:dyDescent="0.3">
      <c r="A7912">
        <v>15</v>
      </c>
      <c r="B7912" t="s">
        <v>38</v>
      </c>
      <c r="C7912">
        <v>10</v>
      </c>
      <c r="D7912" t="s">
        <v>23</v>
      </c>
      <c r="E7912" t="s">
        <v>24</v>
      </c>
      <c r="F7912">
        <v>3</v>
      </c>
      <c r="G7912">
        <v>0</v>
      </c>
      <c r="H7912" t="s">
        <v>36</v>
      </c>
      <c r="I7912">
        <v>305138</v>
      </c>
      <c r="J7912" t="s">
        <v>37</v>
      </c>
      <c r="K7912" t="s">
        <v>27</v>
      </c>
      <c r="L7912">
        <v>0</v>
      </c>
      <c r="M7912">
        <v>0</v>
      </c>
      <c r="N7912">
        <v>2.1</v>
      </c>
      <c r="O7912" t="s">
        <v>28</v>
      </c>
      <c r="P7912">
        <v>0</v>
      </c>
      <c r="Q7912">
        <v>3</v>
      </c>
      <c r="R7912">
        <v>11.1</v>
      </c>
      <c r="S7912">
        <v>90.2</v>
      </c>
      <c r="T7912">
        <v>47.1</v>
      </c>
      <c r="U7912">
        <v>35.9</v>
      </c>
      <c r="V7912">
        <f t="shared" si="685"/>
        <v>-11.200000000000003</v>
      </c>
      <c r="W7912" t="str">
        <f t="shared" si="686"/>
        <v>High Risk</v>
      </c>
      <c r="X7912" t="str">
        <f t="shared" si="682"/>
        <v>Normal</v>
      </c>
      <c r="Y7912" t="str">
        <f t="shared" si="683"/>
        <v>Local</v>
      </c>
      <c r="Z7912" t="str">
        <f t="shared" si="684"/>
        <v>Healthy</v>
      </c>
      <c r="AA7912" t="s">
        <v>51</v>
      </c>
      <c r="AB7912">
        <v>1</v>
      </c>
    </row>
    <row r="7913" spans="1:28" x14ac:dyDescent="0.3">
      <c r="A7913">
        <v>15</v>
      </c>
      <c r="B7913" t="s">
        <v>38</v>
      </c>
      <c r="C7913">
        <v>9</v>
      </c>
      <c r="D7913" t="s">
        <v>39</v>
      </c>
      <c r="E7913" t="s">
        <v>30</v>
      </c>
      <c r="F7913">
        <v>3</v>
      </c>
      <c r="G7913">
        <v>0</v>
      </c>
      <c r="H7913" t="s">
        <v>25</v>
      </c>
      <c r="I7913">
        <v>581777</v>
      </c>
      <c r="J7913" t="s">
        <v>31</v>
      </c>
      <c r="K7913" t="s">
        <v>26</v>
      </c>
      <c r="L7913">
        <v>1</v>
      </c>
      <c r="M7913">
        <v>1</v>
      </c>
      <c r="N7913">
        <v>2.2000000000000002</v>
      </c>
      <c r="O7913" t="s">
        <v>28</v>
      </c>
      <c r="P7913">
        <v>0</v>
      </c>
      <c r="Q7913">
        <v>3</v>
      </c>
      <c r="R7913">
        <v>7.7</v>
      </c>
      <c r="S7913">
        <v>94</v>
      </c>
      <c r="T7913">
        <v>82.9</v>
      </c>
      <c r="U7913">
        <v>82.5</v>
      </c>
      <c r="V7913">
        <f t="shared" si="685"/>
        <v>-0.40000000000000568</v>
      </c>
      <c r="W7913" t="str">
        <f t="shared" si="686"/>
        <v>Monitor</v>
      </c>
      <c r="X7913" t="str">
        <f t="shared" si="682"/>
        <v>Normal</v>
      </c>
      <c r="Y7913" t="str">
        <f t="shared" si="683"/>
        <v>Local</v>
      </c>
      <c r="Z7913" t="str">
        <f t="shared" si="684"/>
        <v>Healthy</v>
      </c>
      <c r="AA7913" t="s">
        <v>42</v>
      </c>
      <c r="AB7913">
        <v>0</v>
      </c>
    </row>
    <row r="7914" spans="1:28" x14ac:dyDescent="0.3">
      <c r="A7914">
        <v>16</v>
      </c>
      <c r="B7914" t="s">
        <v>38</v>
      </c>
      <c r="C7914">
        <v>11</v>
      </c>
      <c r="D7914" t="s">
        <v>39</v>
      </c>
      <c r="E7914" t="s">
        <v>24</v>
      </c>
      <c r="F7914">
        <v>7</v>
      </c>
      <c r="G7914">
        <v>1</v>
      </c>
      <c r="H7914" t="s">
        <v>36</v>
      </c>
      <c r="I7914">
        <v>328105</v>
      </c>
      <c r="J7914" t="s">
        <v>31</v>
      </c>
      <c r="K7914" t="s">
        <v>26</v>
      </c>
      <c r="L7914">
        <v>1</v>
      </c>
      <c r="M7914">
        <v>0</v>
      </c>
      <c r="N7914">
        <v>9.4</v>
      </c>
      <c r="O7914" t="s">
        <v>47</v>
      </c>
      <c r="P7914">
        <v>0</v>
      </c>
      <c r="Q7914">
        <v>4</v>
      </c>
      <c r="R7914">
        <v>8.9</v>
      </c>
      <c r="S7914">
        <v>74.7</v>
      </c>
      <c r="T7914">
        <v>50</v>
      </c>
      <c r="U7914">
        <v>60.5</v>
      </c>
      <c r="V7914">
        <f t="shared" si="685"/>
        <v>10.5</v>
      </c>
      <c r="W7914" t="str">
        <f t="shared" si="686"/>
        <v>Monitor</v>
      </c>
      <c r="X7914" t="str">
        <f t="shared" si="682"/>
        <v>Surge</v>
      </c>
      <c r="Y7914" t="str">
        <f t="shared" si="683"/>
        <v>Commuter</v>
      </c>
      <c r="Z7914" t="str">
        <f t="shared" si="684"/>
        <v>Chronic Absenteeism</v>
      </c>
      <c r="AA7914" t="s">
        <v>33</v>
      </c>
      <c r="AB7914">
        <v>0</v>
      </c>
    </row>
    <row r="7915" spans="1:28" x14ac:dyDescent="0.3">
      <c r="A7915">
        <v>17</v>
      </c>
      <c r="B7915" t="s">
        <v>22</v>
      </c>
      <c r="C7915">
        <v>12</v>
      </c>
      <c r="D7915" t="s">
        <v>23</v>
      </c>
      <c r="E7915" t="s">
        <v>44</v>
      </c>
      <c r="F7915">
        <v>6</v>
      </c>
      <c r="G7915">
        <v>0</v>
      </c>
      <c r="H7915" t="s">
        <v>34</v>
      </c>
      <c r="I7915">
        <v>139566</v>
      </c>
      <c r="J7915" t="s">
        <v>32</v>
      </c>
      <c r="K7915" t="s">
        <v>41</v>
      </c>
      <c r="L7915">
        <v>0</v>
      </c>
      <c r="M7915">
        <v>1</v>
      </c>
      <c r="N7915">
        <v>3.9</v>
      </c>
      <c r="O7915" t="s">
        <v>49</v>
      </c>
      <c r="P7915">
        <v>0</v>
      </c>
      <c r="Q7915">
        <v>2</v>
      </c>
      <c r="R7915">
        <v>10.4</v>
      </c>
      <c r="S7915">
        <v>76.400000000000006</v>
      </c>
      <c r="T7915">
        <v>62</v>
      </c>
      <c r="U7915">
        <v>62.2</v>
      </c>
      <c r="V7915">
        <f t="shared" si="685"/>
        <v>0.20000000000000284</v>
      </c>
      <c r="W7915" t="str">
        <f t="shared" si="686"/>
        <v>Monitor</v>
      </c>
      <c r="X7915" t="str">
        <f t="shared" si="682"/>
        <v>Normal</v>
      </c>
      <c r="Y7915" t="str">
        <f t="shared" si="683"/>
        <v>Local</v>
      </c>
      <c r="Z7915" t="str">
        <f t="shared" si="684"/>
        <v>At-Risk</v>
      </c>
      <c r="AA7915" t="s">
        <v>33</v>
      </c>
      <c r="AB7915">
        <v>0</v>
      </c>
    </row>
    <row r="7916" spans="1:28" x14ac:dyDescent="0.3">
      <c r="A7916">
        <v>13</v>
      </c>
      <c r="B7916" t="s">
        <v>22</v>
      </c>
      <c r="C7916">
        <v>9</v>
      </c>
      <c r="D7916" t="s">
        <v>48</v>
      </c>
      <c r="E7916" t="s">
        <v>44</v>
      </c>
      <c r="F7916">
        <v>7</v>
      </c>
      <c r="G7916">
        <v>0</v>
      </c>
      <c r="H7916" t="s">
        <v>36</v>
      </c>
      <c r="I7916">
        <v>312306</v>
      </c>
      <c r="J7916" t="s">
        <v>26</v>
      </c>
      <c r="K7916" t="s">
        <v>26</v>
      </c>
      <c r="L7916">
        <v>1</v>
      </c>
      <c r="M7916">
        <v>0</v>
      </c>
      <c r="N7916">
        <v>1.8</v>
      </c>
      <c r="O7916" t="s">
        <v>28</v>
      </c>
      <c r="P7916">
        <v>0</v>
      </c>
      <c r="Q7916">
        <v>3</v>
      </c>
      <c r="R7916">
        <v>19.7</v>
      </c>
      <c r="S7916">
        <v>82.9</v>
      </c>
      <c r="T7916">
        <v>62.4</v>
      </c>
      <c r="U7916">
        <v>73</v>
      </c>
      <c r="V7916">
        <f t="shared" si="685"/>
        <v>10.600000000000001</v>
      </c>
      <c r="W7916" t="str">
        <f t="shared" si="686"/>
        <v>Monitor</v>
      </c>
      <c r="X7916" t="str">
        <f t="shared" si="682"/>
        <v>Surge</v>
      </c>
      <c r="Y7916" t="str">
        <f t="shared" si="683"/>
        <v>Local</v>
      </c>
      <c r="Z7916" t="str">
        <f t="shared" si="684"/>
        <v>At-Risk</v>
      </c>
      <c r="AA7916" t="s">
        <v>33</v>
      </c>
      <c r="AB7916">
        <v>0</v>
      </c>
    </row>
    <row r="7917" spans="1:28" x14ac:dyDescent="0.3">
      <c r="A7917">
        <v>17</v>
      </c>
      <c r="B7917" t="s">
        <v>22</v>
      </c>
      <c r="C7917">
        <v>11</v>
      </c>
      <c r="D7917" t="s">
        <v>39</v>
      </c>
      <c r="E7917" t="s">
        <v>24</v>
      </c>
      <c r="F7917">
        <v>6</v>
      </c>
      <c r="G7917">
        <v>0</v>
      </c>
      <c r="H7917" t="s">
        <v>34</v>
      </c>
      <c r="I7917">
        <v>159027</v>
      </c>
      <c r="J7917" t="s">
        <v>32</v>
      </c>
      <c r="K7917" t="s">
        <v>43</v>
      </c>
      <c r="L7917">
        <v>0</v>
      </c>
      <c r="M7917">
        <v>0</v>
      </c>
      <c r="N7917">
        <v>2.8</v>
      </c>
      <c r="O7917" t="s">
        <v>28</v>
      </c>
      <c r="P7917">
        <v>0</v>
      </c>
      <c r="Q7917">
        <v>3</v>
      </c>
      <c r="R7917">
        <v>13.5</v>
      </c>
      <c r="S7917">
        <v>73.7</v>
      </c>
      <c r="T7917">
        <v>56.7</v>
      </c>
      <c r="U7917">
        <v>63</v>
      </c>
      <c r="V7917">
        <f t="shared" si="685"/>
        <v>6.2999999999999972</v>
      </c>
      <c r="W7917" t="str">
        <f t="shared" si="686"/>
        <v>Monitor</v>
      </c>
      <c r="X7917" t="str">
        <f t="shared" si="682"/>
        <v>Normal</v>
      </c>
      <c r="Y7917" t="str">
        <f t="shared" si="683"/>
        <v>Local</v>
      </c>
      <c r="Z7917" t="str">
        <f t="shared" si="684"/>
        <v>Chronic Absenteeism</v>
      </c>
      <c r="AA7917" t="s">
        <v>33</v>
      </c>
      <c r="AB7917">
        <v>0</v>
      </c>
    </row>
    <row r="7918" spans="1:28" x14ac:dyDescent="0.3">
      <c r="A7918">
        <v>13</v>
      </c>
      <c r="B7918" t="s">
        <v>22</v>
      </c>
      <c r="C7918">
        <v>8</v>
      </c>
      <c r="D7918" t="s">
        <v>23</v>
      </c>
      <c r="E7918" t="s">
        <v>30</v>
      </c>
      <c r="F7918">
        <v>5</v>
      </c>
      <c r="G7918">
        <v>0</v>
      </c>
      <c r="H7918" t="s">
        <v>34</v>
      </c>
      <c r="I7918">
        <v>102885</v>
      </c>
      <c r="J7918" t="s">
        <v>26</v>
      </c>
      <c r="K7918" t="s">
        <v>31</v>
      </c>
      <c r="L7918">
        <v>1</v>
      </c>
      <c r="M7918">
        <v>0</v>
      </c>
      <c r="N7918">
        <v>1.2</v>
      </c>
      <c r="O7918" t="s">
        <v>47</v>
      </c>
      <c r="P7918">
        <v>1</v>
      </c>
      <c r="Q7918">
        <v>2</v>
      </c>
      <c r="R7918">
        <v>15.1</v>
      </c>
      <c r="S7918">
        <v>89.9</v>
      </c>
      <c r="T7918">
        <v>66.7</v>
      </c>
      <c r="U7918">
        <v>73</v>
      </c>
      <c r="V7918">
        <f t="shared" si="685"/>
        <v>6.2999999999999972</v>
      </c>
      <c r="W7918" t="str">
        <f t="shared" si="686"/>
        <v>Monitor</v>
      </c>
      <c r="X7918" t="str">
        <f t="shared" si="682"/>
        <v>Normal</v>
      </c>
      <c r="Y7918" t="str">
        <f t="shared" si="683"/>
        <v>Local</v>
      </c>
      <c r="Z7918" t="str">
        <f t="shared" si="684"/>
        <v>At-Risk</v>
      </c>
      <c r="AA7918" t="s">
        <v>33</v>
      </c>
      <c r="AB7918">
        <v>0</v>
      </c>
    </row>
    <row r="7919" spans="1:28" x14ac:dyDescent="0.3">
      <c r="A7919">
        <v>13</v>
      </c>
      <c r="B7919" t="s">
        <v>38</v>
      </c>
      <c r="C7919">
        <v>7</v>
      </c>
      <c r="D7919" t="s">
        <v>39</v>
      </c>
      <c r="E7919" t="s">
        <v>24</v>
      </c>
      <c r="F7919">
        <v>5</v>
      </c>
      <c r="G7919">
        <v>0</v>
      </c>
      <c r="H7919" t="s">
        <v>36</v>
      </c>
      <c r="I7919">
        <v>273118</v>
      </c>
      <c r="J7919" t="s">
        <v>26</v>
      </c>
      <c r="K7919" t="s">
        <v>31</v>
      </c>
      <c r="L7919">
        <v>1</v>
      </c>
      <c r="M7919">
        <v>0</v>
      </c>
      <c r="N7919">
        <v>1.9</v>
      </c>
      <c r="O7919" t="s">
        <v>47</v>
      </c>
      <c r="P7919">
        <v>0</v>
      </c>
      <c r="Q7919">
        <v>2</v>
      </c>
      <c r="R7919">
        <v>12.8</v>
      </c>
      <c r="S7919">
        <v>78.8</v>
      </c>
      <c r="T7919">
        <v>56.2</v>
      </c>
      <c r="U7919">
        <v>70.2</v>
      </c>
      <c r="V7919">
        <f t="shared" si="685"/>
        <v>14</v>
      </c>
      <c r="W7919" t="str">
        <f t="shared" si="686"/>
        <v>Monitor</v>
      </c>
      <c r="X7919" t="str">
        <f t="shared" si="682"/>
        <v>Surge</v>
      </c>
      <c r="Y7919" t="str">
        <f t="shared" si="683"/>
        <v>Local</v>
      </c>
      <c r="Z7919" t="str">
        <f t="shared" si="684"/>
        <v>At-Risk</v>
      </c>
      <c r="AA7919" t="s">
        <v>33</v>
      </c>
      <c r="AB7919">
        <v>0</v>
      </c>
    </row>
    <row r="7920" spans="1:28" x14ac:dyDescent="0.3">
      <c r="A7920">
        <v>13</v>
      </c>
      <c r="B7920" t="s">
        <v>38</v>
      </c>
      <c r="C7920">
        <v>9</v>
      </c>
      <c r="D7920" t="s">
        <v>23</v>
      </c>
      <c r="E7920" t="s">
        <v>24</v>
      </c>
      <c r="F7920">
        <v>4</v>
      </c>
      <c r="G7920">
        <v>0</v>
      </c>
      <c r="H7920" t="s">
        <v>34</v>
      </c>
      <c r="I7920">
        <v>94756</v>
      </c>
      <c r="J7920" t="s">
        <v>26</v>
      </c>
      <c r="K7920" t="s">
        <v>32</v>
      </c>
      <c r="L7920">
        <v>0</v>
      </c>
      <c r="M7920">
        <v>1</v>
      </c>
      <c r="N7920">
        <v>9.4</v>
      </c>
      <c r="O7920" t="s">
        <v>28</v>
      </c>
      <c r="P7920">
        <v>0</v>
      </c>
      <c r="Q7920">
        <v>3</v>
      </c>
      <c r="R7920">
        <v>16.899999999999999</v>
      </c>
      <c r="S7920">
        <v>80.400000000000006</v>
      </c>
      <c r="T7920">
        <v>77.599999999999994</v>
      </c>
      <c r="U7920">
        <v>66.7</v>
      </c>
      <c r="V7920">
        <f t="shared" si="685"/>
        <v>-10.899999999999991</v>
      </c>
      <c r="W7920" t="str">
        <f t="shared" si="686"/>
        <v>Monitor</v>
      </c>
      <c r="X7920" t="str">
        <f t="shared" si="682"/>
        <v>Normal</v>
      </c>
      <c r="Y7920" t="str">
        <f t="shared" si="683"/>
        <v>Commuter</v>
      </c>
      <c r="Z7920" t="str">
        <f t="shared" si="684"/>
        <v>At-Risk</v>
      </c>
      <c r="AA7920" t="s">
        <v>33</v>
      </c>
      <c r="AB7920">
        <v>0</v>
      </c>
    </row>
    <row r="7921" spans="1:28" x14ac:dyDescent="0.3">
      <c r="A7921">
        <v>13</v>
      </c>
      <c r="B7921" t="s">
        <v>38</v>
      </c>
      <c r="C7921">
        <v>8</v>
      </c>
      <c r="D7921" t="s">
        <v>39</v>
      </c>
      <c r="E7921" t="s">
        <v>24</v>
      </c>
      <c r="F7921">
        <v>3</v>
      </c>
      <c r="G7921">
        <v>0</v>
      </c>
      <c r="H7921" t="s">
        <v>45</v>
      </c>
      <c r="I7921">
        <v>2484783</v>
      </c>
      <c r="J7921" t="s">
        <v>26</v>
      </c>
      <c r="K7921" t="s">
        <v>41</v>
      </c>
      <c r="L7921">
        <v>1</v>
      </c>
      <c r="M7921">
        <v>1</v>
      </c>
      <c r="N7921">
        <v>0.3</v>
      </c>
      <c r="O7921" t="s">
        <v>28</v>
      </c>
      <c r="P7921">
        <v>0</v>
      </c>
      <c r="Q7921">
        <v>5</v>
      </c>
      <c r="R7921">
        <v>19.100000000000001</v>
      </c>
      <c r="S7921">
        <v>100</v>
      </c>
      <c r="T7921">
        <v>75.400000000000006</v>
      </c>
      <c r="U7921">
        <v>65.900000000000006</v>
      </c>
      <c r="V7921">
        <f t="shared" si="685"/>
        <v>-9.5</v>
      </c>
      <c r="W7921" t="str">
        <f t="shared" si="686"/>
        <v>Monitor</v>
      </c>
      <c r="X7921" t="str">
        <f t="shared" si="682"/>
        <v>Normal</v>
      </c>
      <c r="Y7921" t="str">
        <f t="shared" si="683"/>
        <v>Local</v>
      </c>
      <c r="Z7921" t="str">
        <f t="shared" si="684"/>
        <v>Healthy</v>
      </c>
      <c r="AA7921" t="s">
        <v>33</v>
      </c>
      <c r="AB7921">
        <v>0</v>
      </c>
    </row>
    <row r="7922" spans="1:28" x14ac:dyDescent="0.3">
      <c r="A7922">
        <v>13</v>
      </c>
      <c r="B7922" t="s">
        <v>22</v>
      </c>
      <c r="C7922">
        <v>8</v>
      </c>
      <c r="D7922" t="s">
        <v>23</v>
      </c>
      <c r="E7922" t="s">
        <v>30</v>
      </c>
      <c r="F7922">
        <v>4</v>
      </c>
      <c r="G7922">
        <v>0</v>
      </c>
      <c r="H7922" t="s">
        <v>34</v>
      </c>
      <c r="I7922">
        <v>69769</v>
      </c>
      <c r="J7922" t="s">
        <v>43</v>
      </c>
      <c r="K7922" t="s">
        <v>41</v>
      </c>
      <c r="M7922">
        <v>0</v>
      </c>
      <c r="N7922">
        <v>1.7</v>
      </c>
      <c r="O7922" t="s">
        <v>28</v>
      </c>
      <c r="P7922">
        <v>1</v>
      </c>
      <c r="Q7922">
        <v>1</v>
      </c>
      <c r="R7922">
        <v>16.7</v>
      </c>
      <c r="S7922">
        <v>86.5</v>
      </c>
      <c r="T7922">
        <v>47.9</v>
      </c>
      <c r="U7922">
        <v>60.7</v>
      </c>
      <c r="V7922">
        <f t="shared" si="685"/>
        <v>12.800000000000004</v>
      </c>
      <c r="W7922" t="str">
        <f t="shared" si="686"/>
        <v>Monitor</v>
      </c>
      <c r="X7922" t="str">
        <f t="shared" si="682"/>
        <v>Surge</v>
      </c>
      <c r="Y7922" t="str">
        <f t="shared" si="683"/>
        <v>Local</v>
      </c>
      <c r="Z7922" t="str">
        <f t="shared" si="684"/>
        <v>At-Risk</v>
      </c>
      <c r="AA7922" t="s">
        <v>33</v>
      </c>
      <c r="AB7922">
        <v>0</v>
      </c>
    </row>
    <row r="7923" spans="1:28" x14ac:dyDescent="0.3">
      <c r="A7923">
        <v>12</v>
      </c>
      <c r="B7923" t="s">
        <v>22</v>
      </c>
      <c r="C7923">
        <v>6</v>
      </c>
      <c r="D7923" t="s">
        <v>23</v>
      </c>
      <c r="E7923" t="s">
        <v>30</v>
      </c>
      <c r="F7923">
        <v>7</v>
      </c>
      <c r="G7923">
        <v>0</v>
      </c>
      <c r="H7923" t="s">
        <v>25</v>
      </c>
      <c r="I7923">
        <v>533956</v>
      </c>
      <c r="J7923" t="s">
        <v>26</v>
      </c>
      <c r="K7923" t="s">
        <v>26</v>
      </c>
      <c r="L7923">
        <v>1</v>
      </c>
      <c r="M7923">
        <v>0</v>
      </c>
      <c r="N7923">
        <v>2</v>
      </c>
      <c r="O7923" t="s">
        <v>28</v>
      </c>
      <c r="P7923">
        <v>0</v>
      </c>
      <c r="Q7923">
        <v>1</v>
      </c>
      <c r="R7923">
        <v>14.2</v>
      </c>
      <c r="S7923">
        <v>98.7</v>
      </c>
      <c r="T7923">
        <v>79.8</v>
      </c>
      <c r="U7923">
        <v>64.5</v>
      </c>
      <c r="V7923">
        <f t="shared" si="685"/>
        <v>-15.299999999999997</v>
      </c>
      <c r="W7923" t="str">
        <f t="shared" si="686"/>
        <v>Monitor</v>
      </c>
      <c r="X7923" t="str">
        <f t="shared" si="682"/>
        <v>Normal</v>
      </c>
      <c r="Y7923" t="str">
        <f t="shared" si="683"/>
        <v>Local</v>
      </c>
      <c r="Z7923" t="str">
        <f t="shared" si="684"/>
        <v>Healthy</v>
      </c>
      <c r="AA7923" t="s">
        <v>33</v>
      </c>
      <c r="AB7923">
        <v>0</v>
      </c>
    </row>
    <row r="7924" spans="1:28" x14ac:dyDescent="0.3">
      <c r="A7924">
        <v>11</v>
      </c>
      <c r="B7924" t="s">
        <v>22</v>
      </c>
      <c r="C7924">
        <v>7</v>
      </c>
      <c r="D7924" t="s">
        <v>23</v>
      </c>
      <c r="E7924" t="s">
        <v>24</v>
      </c>
      <c r="F7924">
        <v>5</v>
      </c>
      <c r="G7924">
        <v>0</v>
      </c>
      <c r="H7924" t="s">
        <v>36</v>
      </c>
      <c r="I7924">
        <v>292210</v>
      </c>
      <c r="J7924" t="s">
        <v>37</v>
      </c>
      <c r="K7924" t="s">
        <v>35</v>
      </c>
      <c r="L7924">
        <v>0</v>
      </c>
      <c r="M7924">
        <v>0</v>
      </c>
      <c r="N7924">
        <v>7.9</v>
      </c>
      <c r="O7924" t="s">
        <v>28</v>
      </c>
      <c r="P7924">
        <v>0</v>
      </c>
      <c r="Q7924">
        <v>2</v>
      </c>
      <c r="R7924">
        <v>6.5</v>
      </c>
      <c r="S7924">
        <v>71</v>
      </c>
      <c r="T7924">
        <v>59.3</v>
      </c>
      <c r="U7924">
        <v>70.2</v>
      </c>
      <c r="V7924">
        <f t="shared" si="685"/>
        <v>10.900000000000006</v>
      </c>
      <c r="W7924" t="str">
        <f t="shared" si="686"/>
        <v>Monitor</v>
      </c>
      <c r="X7924" t="str">
        <f t="shared" si="682"/>
        <v>Surge</v>
      </c>
      <c r="Y7924" t="str">
        <f t="shared" si="683"/>
        <v>Commuter</v>
      </c>
      <c r="Z7924" t="str">
        <f t="shared" si="684"/>
        <v>Chronic Absenteeism</v>
      </c>
      <c r="AA7924" t="s">
        <v>33</v>
      </c>
      <c r="AB7924">
        <v>0</v>
      </c>
    </row>
    <row r="7925" spans="1:28" x14ac:dyDescent="0.3">
      <c r="A7925">
        <v>17</v>
      </c>
      <c r="B7925" t="s">
        <v>38</v>
      </c>
      <c r="C7925">
        <v>12</v>
      </c>
      <c r="D7925" t="s">
        <v>48</v>
      </c>
      <c r="E7925" t="s">
        <v>44</v>
      </c>
      <c r="F7925">
        <v>5</v>
      </c>
      <c r="G7925">
        <v>0</v>
      </c>
      <c r="H7925" t="s">
        <v>36</v>
      </c>
      <c r="I7925">
        <v>241369</v>
      </c>
      <c r="J7925" t="s">
        <v>37</v>
      </c>
      <c r="K7925" t="s">
        <v>27</v>
      </c>
      <c r="L7925">
        <v>0</v>
      </c>
      <c r="M7925">
        <v>0</v>
      </c>
      <c r="N7925">
        <v>4.5</v>
      </c>
      <c r="O7925" t="s">
        <v>28</v>
      </c>
      <c r="P7925">
        <v>1</v>
      </c>
      <c r="Q7925">
        <v>4</v>
      </c>
      <c r="R7925">
        <v>22.7</v>
      </c>
      <c r="S7925">
        <v>85.7</v>
      </c>
      <c r="T7925">
        <v>71.5</v>
      </c>
      <c r="U7925">
        <v>54.5</v>
      </c>
      <c r="V7925">
        <f t="shared" si="685"/>
        <v>-17</v>
      </c>
      <c r="W7925" t="str">
        <f t="shared" si="686"/>
        <v>Monitor</v>
      </c>
      <c r="X7925" t="str">
        <f t="shared" si="682"/>
        <v>Normal</v>
      </c>
      <c r="Y7925" t="str">
        <f t="shared" si="683"/>
        <v>Local</v>
      </c>
      <c r="Z7925" t="str">
        <f t="shared" si="684"/>
        <v>At-Risk</v>
      </c>
      <c r="AA7925" t="s">
        <v>29</v>
      </c>
      <c r="AB7925">
        <v>0</v>
      </c>
    </row>
    <row r="7926" spans="1:28" x14ac:dyDescent="0.3">
      <c r="A7926">
        <v>15</v>
      </c>
      <c r="B7926" t="s">
        <v>22</v>
      </c>
      <c r="C7926">
        <v>9</v>
      </c>
      <c r="D7926" t="s">
        <v>39</v>
      </c>
      <c r="E7926" t="s">
        <v>44</v>
      </c>
      <c r="F7926">
        <v>5</v>
      </c>
      <c r="G7926">
        <v>0</v>
      </c>
      <c r="H7926" t="s">
        <v>40</v>
      </c>
      <c r="I7926">
        <v>893406</v>
      </c>
      <c r="J7926" t="s">
        <v>35</v>
      </c>
      <c r="K7926" t="s">
        <v>37</v>
      </c>
      <c r="L7926">
        <v>1</v>
      </c>
      <c r="M7926">
        <v>1</v>
      </c>
      <c r="N7926">
        <v>1.3</v>
      </c>
      <c r="O7926" t="s">
        <v>28</v>
      </c>
      <c r="P7926">
        <v>0</v>
      </c>
      <c r="Q7926">
        <v>4</v>
      </c>
      <c r="R7926">
        <v>10.8</v>
      </c>
      <c r="S7926">
        <v>88.9</v>
      </c>
      <c r="T7926">
        <v>70</v>
      </c>
      <c r="U7926">
        <v>62.3</v>
      </c>
      <c r="V7926">
        <f t="shared" si="685"/>
        <v>-7.7000000000000028</v>
      </c>
      <c r="W7926" t="str">
        <f t="shared" si="686"/>
        <v>Monitor</v>
      </c>
      <c r="X7926" t="str">
        <f t="shared" si="682"/>
        <v>Normal</v>
      </c>
      <c r="Y7926" t="str">
        <f t="shared" si="683"/>
        <v>Local</v>
      </c>
      <c r="Z7926" t="str">
        <f t="shared" si="684"/>
        <v>At-Risk</v>
      </c>
      <c r="AA7926" t="s">
        <v>33</v>
      </c>
      <c r="AB7926">
        <v>0</v>
      </c>
    </row>
    <row r="7927" spans="1:28" x14ac:dyDescent="0.3">
      <c r="A7927">
        <v>12</v>
      </c>
      <c r="B7927" t="s">
        <v>22</v>
      </c>
      <c r="C7927">
        <v>7</v>
      </c>
      <c r="D7927" t="s">
        <v>39</v>
      </c>
      <c r="E7927" t="s">
        <v>24</v>
      </c>
      <c r="F7927">
        <v>4</v>
      </c>
      <c r="G7927">
        <v>1</v>
      </c>
      <c r="H7927" t="s">
        <v>34</v>
      </c>
      <c r="I7927">
        <v>99341</v>
      </c>
      <c r="J7927" t="s">
        <v>32</v>
      </c>
      <c r="K7927" t="s">
        <v>43</v>
      </c>
      <c r="L7927">
        <v>0</v>
      </c>
      <c r="M7927">
        <v>0</v>
      </c>
      <c r="N7927">
        <v>12.8</v>
      </c>
      <c r="O7927" t="s">
        <v>28</v>
      </c>
      <c r="P7927">
        <v>0</v>
      </c>
      <c r="Q7927">
        <v>3</v>
      </c>
      <c r="R7927">
        <v>19.600000000000001</v>
      </c>
      <c r="S7927">
        <v>87.9</v>
      </c>
      <c r="T7927">
        <v>44.7</v>
      </c>
      <c r="U7927">
        <v>38.9</v>
      </c>
      <c r="V7927">
        <f t="shared" si="685"/>
        <v>-5.8000000000000043</v>
      </c>
      <c r="W7927" t="str">
        <f t="shared" si="686"/>
        <v>Monitor</v>
      </c>
      <c r="X7927" t="str">
        <f t="shared" si="682"/>
        <v>Normal</v>
      </c>
      <c r="Y7927" t="str">
        <f t="shared" si="683"/>
        <v>Commuter</v>
      </c>
      <c r="Z7927" t="str">
        <f t="shared" si="684"/>
        <v>At-Risk</v>
      </c>
      <c r="AA7927" t="s">
        <v>51</v>
      </c>
      <c r="AB7927">
        <v>1</v>
      </c>
    </row>
    <row r="7928" spans="1:28" x14ac:dyDescent="0.3">
      <c r="A7928">
        <v>17</v>
      </c>
      <c r="B7928" t="s">
        <v>38</v>
      </c>
      <c r="C7928">
        <v>12</v>
      </c>
      <c r="D7928" t="s">
        <v>23</v>
      </c>
      <c r="E7928" t="s">
        <v>24</v>
      </c>
      <c r="F7928">
        <v>3</v>
      </c>
      <c r="G7928">
        <v>0</v>
      </c>
      <c r="H7928" t="s">
        <v>34</v>
      </c>
      <c r="I7928">
        <v>112318</v>
      </c>
      <c r="J7928" t="s">
        <v>26</v>
      </c>
      <c r="K7928" t="s">
        <v>43</v>
      </c>
      <c r="L7928">
        <v>1</v>
      </c>
      <c r="M7928">
        <v>0</v>
      </c>
      <c r="N7928">
        <v>4.5</v>
      </c>
      <c r="O7928" t="s">
        <v>47</v>
      </c>
      <c r="P7928">
        <v>1</v>
      </c>
      <c r="Q7928">
        <v>3</v>
      </c>
      <c r="R7928">
        <v>8.6</v>
      </c>
      <c r="S7928">
        <v>76.8</v>
      </c>
      <c r="T7928">
        <v>58.4</v>
      </c>
      <c r="U7928">
        <v>62.4</v>
      </c>
      <c r="V7928">
        <f t="shared" si="685"/>
        <v>4</v>
      </c>
      <c r="W7928" t="str">
        <f t="shared" si="686"/>
        <v>Monitor</v>
      </c>
      <c r="X7928" t="str">
        <f t="shared" si="682"/>
        <v>Normal</v>
      </c>
      <c r="Y7928" t="str">
        <f t="shared" si="683"/>
        <v>Local</v>
      </c>
      <c r="Z7928" t="str">
        <f t="shared" si="684"/>
        <v>At-Risk</v>
      </c>
      <c r="AA7928" t="s">
        <v>33</v>
      </c>
      <c r="AB7928">
        <v>0</v>
      </c>
    </row>
    <row r="7929" spans="1:28" x14ac:dyDescent="0.3">
      <c r="A7929">
        <v>12</v>
      </c>
      <c r="B7929" t="s">
        <v>22</v>
      </c>
      <c r="C7929">
        <v>7</v>
      </c>
      <c r="D7929" t="s">
        <v>39</v>
      </c>
      <c r="E7929" t="s">
        <v>24</v>
      </c>
      <c r="F7929">
        <v>6</v>
      </c>
      <c r="G7929">
        <v>0</v>
      </c>
      <c r="H7929" t="s">
        <v>40</v>
      </c>
      <c r="I7929">
        <v>1140906</v>
      </c>
      <c r="J7929" t="s">
        <v>37</v>
      </c>
      <c r="K7929" t="s">
        <v>41</v>
      </c>
      <c r="L7929">
        <v>0</v>
      </c>
      <c r="M7929">
        <v>1</v>
      </c>
      <c r="N7929">
        <v>1.9</v>
      </c>
      <c r="O7929" t="s">
        <v>28</v>
      </c>
      <c r="P7929">
        <v>0</v>
      </c>
      <c r="Q7929">
        <v>5</v>
      </c>
      <c r="R7929">
        <v>13.3</v>
      </c>
      <c r="S7929">
        <v>98.5</v>
      </c>
      <c r="T7929">
        <v>67.5</v>
      </c>
      <c r="U7929">
        <v>70.400000000000006</v>
      </c>
      <c r="V7929">
        <f t="shared" si="685"/>
        <v>2.9000000000000057</v>
      </c>
      <c r="W7929" t="str">
        <f t="shared" si="686"/>
        <v>Monitor</v>
      </c>
      <c r="X7929" t="str">
        <f t="shared" si="682"/>
        <v>Normal</v>
      </c>
      <c r="Y7929" t="str">
        <f t="shared" si="683"/>
        <v>Local</v>
      </c>
      <c r="Z7929" t="str">
        <f t="shared" si="684"/>
        <v>Healthy</v>
      </c>
      <c r="AA7929" t="s">
        <v>33</v>
      </c>
      <c r="AB7929">
        <v>0</v>
      </c>
    </row>
    <row r="7930" spans="1:28" x14ac:dyDescent="0.3">
      <c r="A7930">
        <v>17</v>
      </c>
      <c r="B7930" t="s">
        <v>38</v>
      </c>
      <c r="C7930">
        <v>12</v>
      </c>
      <c r="D7930" t="s">
        <v>23</v>
      </c>
      <c r="E7930" t="s">
        <v>44</v>
      </c>
      <c r="F7930">
        <v>4</v>
      </c>
      <c r="G7930">
        <v>0</v>
      </c>
      <c r="H7930" t="s">
        <v>36</v>
      </c>
      <c r="I7930">
        <v>331263</v>
      </c>
      <c r="J7930" t="s">
        <v>35</v>
      </c>
      <c r="K7930" t="s">
        <v>41</v>
      </c>
      <c r="L7930">
        <v>1</v>
      </c>
      <c r="M7930">
        <v>0</v>
      </c>
      <c r="N7930">
        <v>6.2</v>
      </c>
      <c r="O7930" t="s">
        <v>28</v>
      </c>
      <c r="P7930">
        <v>0</v>
      </c>
      <c r="Q7930">
        <v>3</v>
      </c>
      <c r="R7930">
        <v>11.1</v>
      </c>
      <c r="S7930">
        <v>82</v>
      </c>
      <c r="T7930">
        <v>55.2</v>
      </c>
      <c r="U7930">
        <v>50.5</v>
      </c>
      <c r="V7930">
        <f t="shared" si="685"/>
        <v>-4.7000000000000028</v>
      </c>
      <c r="W7930" t="str">
        <f t="shared" si="686"/>
        <v>Monitor</v>
      </c>
      <c r="X7930" t="str">
        <f t="shared" si="682"/>
        <v>Normal</v>
      </c>
      <c r="Y7930" t="str">
        <f t="shared" si="683"/>
        <v>Commuter</v>
      </c>
      <c r="Z7930" t="str">
        <f t="shared" si="684"/>
        <v>At-Risk</v>
      </c>
      <c r="AA7930" t="s">
        <v>29</v>
      </c>
      <c r="AB7930">
        <v>0</v>
      </c>
    </row>
    <row r="7931" spans="1:28" x14ac:dyDescent="0.3">
      <c r="A7931">
        <v>13</v>
      </c>
      <c r="B7931" t="s">
        <v>38</v>
      </c>
      <c r="C7931">
        <v>8</v>
      </c>
      <c r="D7931" t="s">
        <v>48</v>
      </c>
      <c r="E7931" t="s">
        <v>30</v>
      </c>
      <c r="F7931">
        <v>2</v>
      </c>
      <c r="G7931">
        <v>0</v>
      </c>
      <c r="H7931" t="s">
        <v>40</v>
      </c>
      <c r="I7931">
        <v>849878</v>
      </c>
      <c r="J7931" t="s">
        <v>26</v>
      </c>
      <c r="K7931" t="s">
        <v>37</v>
      </c>
      <c r="L7931">
        <v>1</v>
      </c>
      <c r="M7931">
        <v>0</v>
      </c>
      <c r="N7931">
        <v>3.8</v>
      </c>
      <c r="O7931" t="s">
        <v>28</v>
      </c>
      <c r="P7931">
        <v>0</v>
      </c>
      <c r="Q7931">
        <v>5</v>
      </c>
      <c r="R7931">
        <v>23.8</v>
      </c>
      <c r="S7931">
        <v>98</v>
      </c>
      <c r="T7931">
        <v>95.3</v>
      </c>
      <c r="U7931">
        <v>81.8</v>
      </c>
      <c r="V7931">
        <f t="shared" si="685"/>
        <v>-13.5</v>
      </c>
      <c r="W7931" t="str">
        <f t="shared" si="686"/>
        <v>Monitor</v>
      </c>
      <c r="X7931" t="str">
        <f t="shared" si="682"/>
        <v>Normal</v>
      </c>
      <c r="Y7931" t="str">
        <f t="shared" si="683"/>
        <v>Local</v>
      </c>
      <c r="Z7931" t="str">
        <f t="shared" si="684"/>
        <v>Healthy</v>
      </c>
      <c r="AA7931" t="s">
        <v>42</v>
      </c>
      <c r="AB7931">
        <v>0</v>
      </c>
    </row>
    <row r="7932" spans="1:28" x14ac:dyDescent="0.3">
      <c r="A7932">
        <v>16</v>
      </c>
      <c r="B7932" t="s">
        <v>38</v>
      </c>
      <c r="C7932">
        <v>12</v>
      </c>
      <c r="D7932" t="s">
        <v>23</v>
      </c>
      <c r="E7932" t="s">
        <v>30</v>
      </c>
      <c r="F7932">
        <v>3</v>
      </c>
      <c r="G7932">
        <v>0</v>
      </c>
      <c r="H7932" t="s">
        <v>25</v>
      </c>
      <c r="I7932">
        <v>633928</v>
      </c>
      <c r="J7932" t="s">
        <v>31</v>
      </c>
      <c r="K7932" t="s">
        <v>27</v>
      </c>
      <c r="L7932">
        <v>1</v>
      </c>
      <c r="M7932">
        <v>1</v>
      </c>
      <c r="N7932">
        <v>3.6</v>
      </c>
      <c r="O7932" t="s">
        <v>28</v>
      </c>
      <c r="P7932">
        <v>1</v>
      </c>
      <c r="Q7932">
        <v>3</v>
      </c>
      <c r="R7932">
        <v>18.3</v>
      </c>
      <c r="S7932">
        <v>86.1</v>
      </c>
      <c r="T7932">
        <v>64.2</v>
      </c>
      <c r="U7932">
        <v>87.2</v>
      </c>
      <c r="V7932">
        <f t="shared" si="685"/>
        <v>23</v>
      </c>
      <c r="W7932" t="str">
        <f t="shared" si="686"/>
        <v>Monitor</v>
      </c>
      <c r="X7932" t="str">
        <f t="shared" si="682"/>
        <v>Surge</v>
      </c>
      <c r="Y7932" t="str">
        <f t="shared" si="683"/>
        <v>Local</v>
      </c>
      <c r="Z7932" t="str">
        <f t="shared" si="684"/>
        <v>At-Risk</v>
      </c>
      <c r="AA7932" t="s">
        <v>42</v>
      </c>
      <c r="AB7932">
        <v>0</v>
      </c>
    </row>
    <row r="7933" spans="1:28" x14ac:dyDescent="0.3">
      <c r="A7933">
        <v>12</v>
      </c>
      <c r="B7933" t="s">
        <v>38</v>
      </c>
      <c r="C7933">
        <v>8</v>
      </c>
      <c r="D7933" t="s">
        <v>39</v>
      </c>
      <c r="E7933" t="s">
        <v>24</v>
      </c>
      <c r="F7933">
        <v>5</v>
      </c>
      <c r="G7933">
        <v>0</v>
      </c>
      <c r="H7933" t="s">
        <v>36</v>
      </c>
      <c r="I7933">
        <v>246073</v>
      </c>
      <c r="J7933" t="s">
        <v>35</v>
      </c>
      <c r="K7933" t="s">
        <v>32</v>
      </c>
      <c r="L7933">
        <v>0</v>
      </c>
      <c r="M7933">
        <v>0</v>
      </c>
      <c r="N7933">
        <v>2.5</v>
      </c>
      <c r="O7933" t="s">
        <v>28</v>
      </c>
      <c r="P7933">
        <v>1</v>
      </c>
      <c r="Q7933">
        <v>4</v>
      </c>
      <c r="R7933">
        <v>17.5</v>
      </c>
      <c r="S7933">
        <v>100</v>
      </c>
      <c r="T7933">
        <v>70.400000000000006</v>
      </c>
      <c r="U7933">
        <v>72.3</v>
      </c>
      <c r="V7933">
        <f t="shared" si="685"/>
        <v>1.8999999999999915</v>
      </c>
      <c r="W7933" t="str">
        <f t="shared" si="686"/>
        <v>Monitor</v>
      </c>
      <c r="X7933" t="str">
        <f t="shared" si="682"/>
        <v>Normal</v>
      </c>
      <c r="Y7933" t="str">
        <f t="shared" si="683"/>
        <v>Local</v>
      </c>
      <c r="Z7933" t="str">
        <f t="shared" si="684"/>
        <v>Healthy</v>
      </c>
      <c r="AA7933" t="s">
        <v>33</v>
      </c>
      <c r="AB7933">
        <v>0</v>
      </c>
    </row>
    <row r="7934" spans="1:28" x14ac:dyDescent="0.3">
      <c r="A7934">
        <v>12</v>
      </c>
      <c r="B7934" t="s">
        <v>22</v>
      </c>
      <c r="C7934">
        <v>8</v>
      </c>
      <c r="D7934" t="s">
        <v>48</v>
      </c>
      <c r="E7934" t="s">
        <v>30</v>
      </c>
      <c r="F7934">
        <v>5</v>
      </c>
      <c r="G7934">
        <v>0</v>
      </c>
      <c r="H7934" t="s">
        <v>34</v>
      </c>
      <c r="I7934">
        <v>90606</v>
      </c>
      <c r="J7934" t="s">
        <v>35</v>
      </c>
      <c r="K7934" t="s">
        <v>32</v>
      </c>
      <c r="L7934">
        <v>1</v>
      </c>
      <c r="M7934">
        <v>0</v>
      </c>
      <c r="N7934">
        <v>6.3</v>
      </c>
      <c r="O7934" t="s">
        <v>28</v>
      </c>
      <c r="P7934">
        <v>0</v>
      </c>
      <c r="Q7934">
        <v>4</v>
      </c>
      <c r="R7934">
        <v>18.600000000000001</v>
      </c>
      <c r="S7934">
        <v>82.7</v>
      </c>
      <c r="T7934">
        <v>62</v>
      </c>
      <c r="U7934">
        <v>79.5</v>
      </c>
      <c r="V7934">
        <f t="shared" si="685"/>
        <v>17.5</v>
      </c>
      <c r="W7934" t="str">
        <f t="shared" si="686"/>
        <v>Monitor</v>
      </c>
      <c r="X7934" t="str">
        <f t="shared" si="682"/>
        <v>Surge</v>
      </c>
      <c r="Y7934" t="str">
        <f t="shared" ref="Y7934:Y7993" si="687">IF(N7934&lt;5,"Local",IF(N7934&lt;=15,"Commuter","Distant"))</f>
        <v>Commuter</v>
      </c>
      <c r="Z7934" t="str">
        <f t="shared" si="684"/>
        <v>At-Risk</v>
      </c>
      <c r="AA7934" t="s">
        <v>42</v>
      </c>
      <c r="AB7934">
        <v>0</v>
      </c>
    </row>
    <row r="7935" spans="1:28" x14ac:dyDescent="0.3">
      <c r="A7935">
        <v>15</v>
      </c>
      <c r="B7935" t="s">
        <v>38</v>
      </c>
      <c r="C7935">
        <v>11</v>
      </c>
      <c r="D7935" t="s">
        <v>23</v>
      </c>
      <c r="E7935" t="s">
        <v>30</v>
      </c>
      <c r="F7935">
        <v>7</v>
      </c>
      <c r="G7935">
        <v>0</v>
      </c>
      <c r="H7935" t="s">
        <v>34</v>
      </c>
      <c r="I7935">
        <v>64322</v>
      </c>
      <c r="J7935" t="s">
        <v>31</v>
      </c>
      <c r="K7935" t="s">
        <v>32</v>
      </c>
      <c r="L7935">
        <v>0</v>
      </c>
      <c r="M7935">
        <v>0</v>
      </c>
      <c r="N7935">
        <v>0.4</v>
      </c>
      <c r="O7935" t="s">
        <v>47</v>
      </c>
      <c r="P7935">
        <v>0</v>
      </c>
      <c r="Q7935">
        <v>2</v>
      </c>
      <c r="R7935">
        <v>9.6999999999999993</v>
      </c>
      <c r="S7935">
        <v>89</v>
      </c>
      <c r="T7935">
        <v>60.4</v>
      </c>
      <c r="U7935">
        <v>53</v>
      </c>
      <c r="V7935">
        <f t="shared" si="685"/>
        <v>-7.3999999999999986</v>
      </c>
      <c r="W7935" t="str">
        <f t="shared" si="686"/>
        <v>Monitor</v>
      </c>
      <c r="X7935" t="str">
        <f t="shared" si="682"/>
        <v>Normal</v>
      </c>
      <c r="Y7935" t="str">
        <f t="shared" si="687"/>
        <v>Local</v>
      </c>
      <c r="Z7935" t="str">
        <f t="shared" si="684"/>
        <v>At-Risk</v>
      </c>
      <c r="AA7935" t="s">
        <v>29</v>
      </c>
      <c r="AB7935">
        <v>0</v>
      </c>
    </row>
    <row r="7936" spans="1:28" x14ac:dyDescent="0.3">
      <c r="A7936">
        <v>10</v>
      </c>
      <c r="B7936" t="s">
        <v>38</v>
      </c>
      <c r="C7936">
        <v>6</v>
      </c>
      <c r="D7936" t="s">
        <v>23</v>
      </c>
      <c r="E7936" t="s">
        <v>30</v>
      </c>
      <c r="F7936">
        <v>4</v>
      </c>
      <c r="G7936">
        <v>1</v>
      </c>
      <c r="H7936" t="s">
        <v>34</v>
      </c>
      <c r="I7936">
        <v>176224</v>
      </c>
      <c r="J7936" t="s">
        <v>35</v>
      </c>
      <c r="K7936" t="s">
        <v>43</v>
      </c>
      <c r="L7936">
        <v>0</v>
      </c>
      <c r="M7936">
        <v>0</v>
      </c>
      <c r="N7936">
        <v>0.5</v>
      </c>
      <c r="O7936" t="s">
        <v>49</v>
      </c>
      <c r="P7936">
        <v>0</v>
      </c>
      <c r="Q7936">
        <v>3</v>
      </c>
      <c r="R7936">
        <v>11.9</v>
      </c>
      <c r="S7936">
        <v>84.9</v>
      </c>
      <c r="T7936">
        <v>50.3</v>
      </c>
      <c r="U7936">
        <v>57.3</v>
      </c>
      <c r="V7936">
        <f t="shared" si="685"/>
        <v>7</v>
      </c>
      <c r="W7936" t="str">
        <f t="shared" si="686"/>
        <v>Monitor</v>
      </c>
      <c r="X7936" t="str">
        <f t="shared" si="682"/>
        <v>Normal</v>
      </c>
      <c r="Y7936" t="str">
        <f t="shared" si="687"/>
        <v>Local</v>
      </c>
      <c r="Z7936" t="str">
        <f t="shared" si="684"/>
        <v>At-Risk</v>
      </c>
      <c r="AA7936" t="s">
        <v>29</v>
      </c>
      <c r="AB7936">
        <v>0</v>
      </c>
    </row>
    <row r="7937" spans="1:28" x14ac:dyDescent="0.3">
      <c r="A7937">
        <v>18</v>
      </c>
      <c r="B7937" t="s">
        <v>46</v>
      </c>
      <c r="C7937">
        <v>12</v>
      </c>
      <c r="D7937" t="s">
        <v>23</v>
      </c>
      <c r="E7937" t="s">
        <v>30</v>
      </c>
      <c r="F7937">
        <v>5</v>
      </c>
      <c r="G7937">
        <v>0</v>
      </c>
      <c r="H7937" t="s">
        <v>34</v>
      </c>
      <c r="I7937">
        <v>147413</v>
      </c>
      <c r="J7937" t="s">
        <v>31</v>
      </c>
      <c r="K7937" t="s">
        <v>31</v>
      </c>
      <c r="L7937">
        <v>0</v>
      </c>
      <c r="M7937">
        <v>0</v>
      </c>
      <c r="N7937">
        <v>0.5</v>
      </c>
      <c r="O7937" t="s">
        <v>28</v>
      </c>
      <c r="P7937">
        <v>1</v>
      </c>
      <c r="Q7937">
        <v>3</v>
      </c>
      <c r="R7937">
        <v>12.1</v>
      </c>
      <c r="S7937">
        <v>100</v>
      </c>
      <c r="T7937">
        <v>53.4</v>
      </c>
      <c r="U7937">
        <v>66.5</v>
      </c>
      <c r="V7937">
        <f t="shared" si="685"/>
        <v>13.100000000000001</v>
      </c>
      <c r="W7937" t="str">
        <f t="shared" si="686"/>
        <v>Monitor</v>
      </c>
      <c r="X7937" t="str">
        <f t="shared" si="682"/>
        <v>Surge</v>
      </c>
      <c r="Y7937" t="str">
        <f t="shared" si="687"/>
        <v>Local</v>
      </c>
      <c r="Z7937" t="str">
        <f t="shared" si="684"/>
        <v>Healthy</v>
      </c>
      <c r="AA7937" t="s">
        <v>33</v>
      </c>
      <c r="AB7937">
        <v>0</v>
      </c>
    </row>
    <row r="7938" spans="1:28" x14ac:dyDescent="0.3">
      <c r="A7938">
        <v>11</v>
      </c>
      <c r="B7938" t="s">
        <v>22</v>
      </c>
      <c r="C7938">
        <v>7</v>
      </c>
      <c r="D7938" t="s">
        <v>48</v>
      </c>
      <c r="E7938" t="s">
        <v>24</v>
      </c>
      <c r="F7938">
        <v>2</v>
      </c>
      <c r="G7938">
        <v>0</v>
      </c>
      <c r="H7938" t="s">
        <v>40</v>
      </c>
      <c r="I7938">
        <v>1379423</v>
      </c>
      <c r="J7938" t="s">
        <v>26</v>
      </c>
      <c r="K7938" t="s">
        <v>26</v>
      </c>
      <c r="L7938">
        <v>1</v>
      </c>
      <c r="M7938">
        <v>1</v>
      </c>
      <c r="N7938">
        <v>6.4</v>
      </c>
      <c r="O7938" t="s">
        <v>28</v>
      </c>
      <c r="P7938">
        <v>0</v>
      </c>
      <c r="Q7938">
        <v>4</v>
      </c>
      <c r="R7938">
        <v>21.1</v>
      </c>
      <c r="S7938">
        <v>81.400000000000006</v>
      </c>
      <c r="T7938">
        <v>77</v>
      </c>
      <c r="U7938">
        <v>79.400000000000006</v>
      </c>
      <c r="V7938">
        <f t="shared" si="685"/>
        <v>2.4000000000000057</v>
      </c>
      <c r="W7938" t="str">
        <f t="shared" si="686"/>
        <v>Monitor</v>
      </c>
      <c r="X7938" t="str">
        <f t="shared" si="682"/>
        <v>Normal</v>
      </c>
      <c r="Y7938" t="str">
        <f t="shared" si="687"/>
        <v>Commuter</v>
      </c>
      <c r="Z7938" t="str">
        <f t="shared" si="684"/>
        <v>At-Risk</v>
      </c>
      <c r="AA7938" t="s">
        <v>42</v>
      </c>
      <c r="AB7938">
        <v>0</v>
      </c>
    </row>
    <row r="7939" spans="1:28" x14ac:dyDescent="0.3">
      <c r="A7939">
        <v>15</v>
      </c>
      <c r="B7939" t="s">
        <v>22</v>
      </c>
      <c r="C7939">
        <v>10</v>
      </c>
      <c r="D7939" t="s">
        <v>39</v>
      </c>
      <c r="E7939" t="s">
        <v>24</v>
      </c>
      <c r="F7939">
        <v>4</v>
      </c>
      <c r="G7939">
        <v>1</v>
      </c>
      <c r="H7939" t="s">
        <v>25</v>
      </c>
      <c r="I7939">
        <v>404866</v>
      </c>
      <c r="J7939" t="s">
        <v>26</v>
      </c>
      <c r="K7939" t="s">
        <v>31</v>
      </c>
      <c r="L7939">
        <v>0</v>
      </c>
      <c r="M7939">
        <v>1</v>
      </c>
      <c r="N7939">
        <v>9.4</v>
      </c>
      <c r="O7939" t="s">
        <v>28</v>
      </c>
      <c r="P7939">
        <v>0</v>
      </c>
      <c r="Q7939">
        <v>3</v>
      </c>
      <c r="R7939">
        <v>14.1</v>
      </c>
      <c r="S7939">
        <v>80.2</v>
      </c>
      <c r="T7939">
        <v>65</v>
      </c>
      <c r="U7939">
        <v>64.8</v>
      </c>
      <c r="V7939">
        <f t="shared" si="685"/>
        <v>-0.20000000000000284</v>
      </c>
      <c r="W7939" t="str">
        <f t="shared" si="686"/>
        <v>Monitor</v>
      </c>
      <c r="X7939" t="str">
        <f t="shared" ref="X7939:X8002" si="688">IF(V7939&gt;10, "Surge", "Normal")</f>
        <v>Normal</v>
      </c>
      <c r="Y7939" t="str">
        <f t="shared" si="687"/>
        <v>Commuter</v>
      </c>
      <c r="Z7939" t="str">
        <f t="shared" si="684"/>
        <v>At-Risk</v>
      </c>
      <c r="AA7939" t="s">
        <v>33</v>
      </c>
      <c r="AB7939">
        <v>0</v>
      </c>
    </row>
    <row r="7940" spans="1:28" x14ac:dyDescent="0.3">
      <c r="A7940">
        <v>14</v>
      </c>
      <c r="B7940" t="s">
        <v>46</v>
      </c>
      <c r="C7940">
        <v>10</v>
      </c>
      <c r="D7940" t="s">
        <v>23</v>
      </c>
      <c r="E7940" t="s">
        <v>30</v>
      </c>
      <c r="F7940">
        <v>2</v>
      </c>
      <c r="G7940">
        <v>0</v>
      </c>
      <c r="H7940" t="s">
        <v>36</v>
      </c>
      <c r="I7940">
        <v>296731</v>
      </c>
      <c r="J7940" t="s">
        <v>37</v>
      </c>
      <c r="K7940" t="s">
        <v>27</v>
      </c>
      <c r="L7940">
        <v>0</v>
      </c>
      <c r="M7940">
        <v>0</v>
      </c>
      <c r="N7940">
        <v>2.2000000000000002</v>
      </c>
      <c r="O7940" t="s">
        <v>28</v>
      </c>
      <c r="P7940">
        <v>0</v>
      </c>
      <c r="Q7940">
        <v>4</v>
      </c>
      <c r="R7940">
        <v>11.5</v>
      </c>
      <c r="S7940">
        <v>84.3</v>
      </c>
      <c r="T7940">
        <v>54.1</v>
      </c>
      <c r="U7940">
        <v>52.2</v>
      </c>
      <c r="V7940">
        <f t="shared" si="685"/>
        <v>-1.8999999999999986</v>
      </c>
      <c r="W7940" t="str">
        <f t="shared" si="686"/>
        <v>Monitor</v>
      </c>
      <c r="X7940" t="str">
        <f t="shared" si="688"/>
        <v>Normal</v>
      </c>
      <c r="Y7940" t="str">
        <f t="shared" si="687"/>
        <v>Local</v>
      </c>
      <c r="Z7940" t="str">
        <f t="shared" si="684"/>
        <v>At-Risk</v>
      </c>
      <c r="AA7940" t="s">
        <v>29</v>
      </c>
      <c r="AB7940">
        <v>0</v>
      </c>
    </row>
    <row r="7941" spans="1:28" x14ac:dyDescent="0.3">
      <c r="A7941">
        <v>14</v>
      </c>
      <c r="B7941" t="s">
        <v>38</v>
      </c>
      <c r="C7941">
        <v>9</v>
      </c>
      <c r="D7941" t="s">
        <v>23</v>
      </c>
      <c r="E7941" t="s">
        <v>24</v>
      </c>
      <c r="F7941">
        <v>5</v>
      </c>
      <c r="G7941">
        <v>0</v>
      </c>
      <c r="H7941" t="s">
        <v>25</v>
      </c>
      <c r="I7941">
        <v>351643</v>
      </c>
      <c r="J7941" t="s">
        <v>41</v>
      </c>
      <c r="K7941" t="s">
        <v>35</v>
      </c>
      <c r="L7941">
        <v>0</v>
      </c>
      <c r="M7941">
        <v>0</v>
      </c>
      <c r="N7941">
        <v>20.100000000000001</v>
      </c>
      <c r="O7941" t="s">
        <v>28</v>
      </c>
      <c r="P7941">
        <v>1</v>
      </c>
      <c r="Q7941">
        <v>3</v>
      </c>
      <c r="R7941">
        <v>2</v>
      </c>
      <c r="S7941">
        <v>87.3</v>
      </c>
      <c r="T7941">
        <v>68.7</v>
      </c>
      <c r="U7941">
        <v>82.2</v>
      </c>
      <c r="V7941">
        <f t="shared" si="685"/>
        <v>13.5</v>
      </c>
      <c r="W7941" t="str">
        <f t="shared" si="686"/>
        <v>Monitor</v>
      </c>
      <c r="X7941" t="str">
        <f t="shared" si="688"/>
        <v>Surge</v>
      </c>
      <c r="Y7941" t="str">
        <f t="shared" si="687"/>
        <v>Distant</v>
      </c>
      <c r="Z7941" t="str">
        <f t="shared" si="684"/>
        <v>At-Risk</v>
      </c>
      <c r="AA7941" t="s">
        <v>42</v>
      </c>
      <c r="AB7941">
        <v>0</v>
      </c>
    </row>
    <row r="7942" spans="1:28" x14ac:dyDescent="0.3">
      <c r="A7942">
        <v>16</v>
      </c>
      <c r="B7942" t="s">
        <v>22</v>
      </c>
      <c r="C7942">
        <v>12</v>
      </c>
      <c r="D7942" t="s">
        <v>39</v>
      </c>
      <c r="E7942" t="s">
        <v>24</v>
      </c>
      <c r="F7942">
        <v>5</v>
      </c>
      <c r="G7942">
        <v>0</v>
      </c>
      <c r="H7942" t="s">
        <v>25</v>
      </c>
      <c r="I7942">
        <v>359672</v>
      </c>
      <c r="J7942" t="s">
        <v>37</v>
      </c>
      <c r="K7942" t="s">
        <v>31</v>
      </c>
      <c r="L7942">
        <v>1</v>
      </c>
      <c r="M7942">
        <v>1</v>
      </c>
      <c r="N7942">
        <v>2.9</v>
      </c>
      <c r="O7942" t="s">
        <v>49</v>
      </c>
      <c r="P7942">
        <v>1</v>
      </c>
      <c r="Q7942">
        <v>3</v>
      </c>
      <c r="R7942">
        <v>9.6999999999999993</v>
      </c>
      <c r="S7942">
        <v>88.2</v>
      </c>
      <c r="T7942">
        <v>51.7</v>
      </c>
      <c r="U7942">
        <v>65.3</v>
      </c>
      <c r="V7942">
        <f t="shared" si="685"/>
        <v>13.599999999999994</v>
      </c>
      <c r="W7942" t="str">
        <f t="shared" si="686"/>
        <v>Monitor</v>
      </c>
      <c r="X7942" t="str">
        <f t="shared" si="688"/>
        <v>Surge</v>
      </c>
      <c r="Y7942" t="str">
        <f t="shared" si="687"/>
        <v>Local</v>
      </c>
      <c r="Z7942" t="str">
        <f t="shared" si="684"/>
        <v>At-Risk</v>
      </c>
      <c r="AA7942" t="s">
        <v>33</v>
      </c>
      <c r="AB7942">
        <v>0</v>
      </c>
    </row>
    <row r="7943" spans="1:28" x14ac:dyDescent="0.3">
      <c r="A7943">
        <v>13</v>
      </c>
      <c r="B7943" t="s">
        <v>38</v>
      </c>
      <c r="C7943">
        <v>9</v>
      </c>
      <c r="D7943" t="s">
        <v>39</v>
      </c>
      <c r="E7943" t="s">
        <v>30</v>
      </c>
      <c r="F7943">
        <v>3</v>
      </c>
      <c r="G7943">
        <v>0</v>
      </c>
      <c r="H7943" t="s">
        <v>34</v>
      </c>
      <c r="I7943">
        <v>173791</v>
      </c>
      <c r="J7943" t="s">
        <v>32</v>
      </c>
      <c r="K7943" t="s">
        <v>32</v>
      </c>
      <c r="L7943">
        <v>1</v>
      </c>
      <c r="M7943">
        <v>0</v>
      </c>
      <c r="N7943">
        <v>2</v>
      </c>
      <c r="O7943" t="s">
        <v>28</v>
      </c>
      <c r="P7943">
        <v>0</v>
      </c>
      <c r="Q7943">
        <v>3</v>
      </c>
      <c r="R7943">
        <v>12.1</v>
      </c>
      <c r="S7943">
        <v>84.7</v>
      </c>
      <c r="T7943">
        <v>64.8</v>
      </c>
      <c r="U7943">
        <v>57.4</v>
      </c>
      <c r="V7943">
        <f t="shared" si="685"/>
        <v>-7.3999999999999986</v>
      </c>
      <c r="W7943" t="str">
        <f t="shared" si="686"/>
        <v>Monitor</v>
      </c>
      <c r="X7943" t="str">
        <f t="shared" si="688"/>
        <v>Normal</v>
      </c>
      <c r="Y7943" t="str">
        <f t="shared" si="687"/>
        <v>Local</v>
      </c>
      <c r="Z7943" t="str">
        <f t="shared" si="684"/>
        <v>At-Risk</v>
      </c>
      <c r="AA7943" t="s">
        <v>29</v>
      </c>
      <c r="AB7943">
        <v>0</v>
      </c>
    </row>
    <row r="7944" spans="1:28" x14ac:dyDescent="0.3">
      <c r="A7944">
        <v>13</v>
      </c>
      <c r="B7944" t="s">
        <v>38</v>
      </c>
      <c r="C7944">
        <v>8</v>
      </c>
      <c r="D7944" t="s">
        <v>48</v>
      </c>
      <c r="E7944" t="s">
        <v>30</v>
      </c>
      <c r="F7944">
        <v>7</v>
      </c>
      <c r="G7944">
        <v>0</v>
      </c>
      <c r="H7944" t="s">
        <v>34</v>
      </c>
      <c r="I7944">
        <v>113244</v>
      </c>
      <c r="J7944" t="s">
        <v>43</v>
      </c>
      <c r="K7944" t="s">
        <v>43</v>
      </c>
      <c r="L7944">
        <v>1</v>
      </c>
      <c r="M7944">
        <v>1</v>
      </c>
      <c r="N7944">
        <v>1.6</v>
      </c>
      <c r="O7944" t="s">
        <v>28</v>
      </c>
      <c r="P7944">
        <v>0</v>
      </c>
      <c r="Q7944">
        <v>4</v>
      </c>
      <c r="R7944">
        <v>10.9</v>
      </c>
      <c r="S7944">
        <v>79.8</v>
      </c>
      <c r="T7944">
        <v>60.2</v>
      </c>
      <c r="U7944">
        <v>66.900000000000006</v>
      </c>
      <c r="V7944">
        <f t="shared" si="685"/>
        <v>6.7000000000000028</v>
      </c>
      <c r="W7944" t="str">
        <f t="shared" si="686"/>
        <v>Monitor</v>
      </c>
      <c r="X7944" t="str">
        <f t="shared" si="688"/>
        <v>Normal</v>
      </c>
      <c r="Y7944" t="str">
        <f t="shared" si="687"/>
        <v>Local</v>
      </c>
      <c r="Z7944" t="str">
        <f t="shared" si="684"/>
        <v>At-Risk</v>
      </c>
      <c r="AA7944" t="s">
        <v>33</v>
      </c>
      <c r="AB7944">
        <v>0</v>
      </c>
    </row>
    <row r="7945" spans="1:28" x14ac:dyDescent="0.3">
      <c r="A7945">
        <v>18</v>
      </c>
      <c r="B7945" t="s">
        <v>46</v>
      </c>
      <c r="C7945">
        <v>12</v>
      </c>
      <c r="D7945" t="s">
        <v>48</v>
      </c>
      <c r="E7945" t="s">
        <v>30</v>
      </c>
      <c r="F7945">
        <v>2</v>
      </c>
      <c r="G7945">
        <v>1</v>
      </c>
      <c r="H7945" t="s">
        <v>34</v>
      </c>
      <c r="I7945">
        <v>101084</v>
      </c>
      <c r="J7945" t="s">
        <v>26</v>
      </c>
      <c r="K7945" t="s">
        <v>26</v>
      </c>
      <c r="L7945">
        <v>1</v>
      </c>
      <c r="M7945">
        <v>0</v>
      </c>
      <c r="N7945">
        <v>1.2</v>
      </c>
      <c r="O7945" t="s">
        <v>28</v>
      </c>
      <c r="P7945">
        <v>0</v>
      </c>
      <c r="Q7945">
        <v>2</v>
      </c>
      <c r="R7945">
        <v>12.9</v>
      </c>
      <c r="S7945">
        <v>81.900000000000006</v>
      </c>
      <c r="T7945">
        <v>56.1</v>
      </c>
      <c r="U7945">
        <v>67</v>
      </c>
      <c r="V7945">
        <f t="shared" si="685"/>
        <v>10.899999999999999</v>
      </c>
      <c r="W7945" t="str">
        <f t="shared" si="686"/>
        <v>Monitor</v>
      </c>
      <c r="X7945" t="str">
        <f t="shared" si="688"/>
        <v>Surge</v>
      </c>
      <c r="Y7945" t="str">
        <f t="shared" si="687"/>
        <v>Local</v>
      </c>
      <c r="Z7945" t="str">
        <f t="shared" si="684"/>
        <v>At-Risk</v>
      </c>
      <c r="AA7945" t="s">
        <v>33</v>
      </c>
      <c r="AB7945">
        <v>0</v>
      </c>
    </row>
    <row r="7946" spans="1:28" x14ac:dyDescent="0.3">
      <c r="A7946">
        <v>15</v>
      </c>
      <c r="B7946" t="s">
        <v>22</v>
      </c>
      <c r="C7946">
        <v>11</v>
      </c>
      <c r="D7946" t="s">
        <v>23</v>
      </c>
      <c r="E7946" t="s">
        <v>24</v>
      </c>
      <c r="F7946">
        <v>4</v>
      </c>
      <c r="G7946">
        <v>0</v>
      </c>
      <c r="H7946" t="s">
        <v>36</v>
      </c>
      <c r="I7946">
        <v>224374</v>
      </c>
      <c r="J7946" t="s">
        <v>37</v>
      </c>
      <c r="K7946" t="s">
        <v>37</v>
      </c>
      <c r="L7946">
        <v>0</v>
      </c>
      <c r="M7946">
        <v>0</v>
      </c>
      <c r="N7946">
        <v>2</v>
      </c>
      <c r="O7946" t="s">
        <v>49</v>
      </c>
      <c r="P7946">
        <v>0</v>
      </c>
      <c r="Q7946">
        <v>4</v>
      </c>
      <c r="R7946">
        <v>4.5999999999999996</v>
      </c>
      <c r="S7946">
        <v>77.099999999999994</v>
      </c>
      <c r="T7946">
        <v>65.8</v>
      </c>
      <c r="U7946">
        <v>80.2</v>
      </c>
      <c r="V7946">
        <f t="shared" si="685"/>
        <v>14.400000000000006</v>
      </c>
      <c r="W7946" t="str">
        <f t="shared" si="686"/>
        <v>Monitor</v>
      </c>
      <c r="X7946" t="str">
        <f t="shared" si="688"/>
        <v>Surge</v>
      </c>
      <c r="Y7946" t="str">
        <f t="shared" si="687"/>
        <v>Local</v>
      </c>
      <c r="Z7946" t="str">
        <f t="shared" si="684"/>
        <v>At-Risk</v>
      </c>
      <c r="AA7946" t="s">
        <v>42</v>
      </c>
      <c r="AB7946">
        <v>0</v>
      </c>
    </row>
    <row r="7947" spans="1:28" x14ac:dyDescent="0.3">
      <c r="A7947">
        <v>12</v>
      </c>
      <c r="B7947" t="s">
        <v>38</v>
      </c>
      <c r="C7947">
        <v>8</v>
      </c>
      <c r="D7947" t="s">
        <v>23</v>
      </c>
      <c r="E7947" t="s">
        <v>24</v>
      </c>
      <c r="F7947">
        <v>3</v>
      </c>
      <c r="G7947">
        <v>0</v>
      </c>
      <c r="H7947" t="s">
        <v>36</v>
      </c>
      <c r="I7947">
        <v>274478</v>
      </c>
      <c r="J7947" t="s">
        <v>32</v>
      </c>
      <c r="K7947" t="s">
        <v>31</v>
      </c>
      <c r="L7947">
        <v>0</v>
      </c>
      <c r="M7947">
        <v>0</v>
      </c>
      <c r="N7947">
        <v>10.3</v>
      </c>
      <c r="O7947" t="s">
        <v>28</v>
      </c>
      <c r="P7947">
        <v>1</v>
      </c>
      <c r="Q7947">
        <v>1</v>
      </c>
      <c r="R7947">
        <v>11.9</v>
      </c>
      <c r="S7947">
        <v>84.7</v>
      </c>
      <c r="T7947">
        <v>79.3</v>
      </c>
      <c r="U7947">
        <v>63.1</v>
      </c>
      <c r="V7947">
        <f t="shared" si="685"/>
        <v>-16.199999999999996</v>
      </c>
      <c r="W7947" t="str">
        <f t="shared" si="686"/>
        <v>Monitor</v>
      </c>
      <c r="X7947" t="str">
        <f t="shared" si="688"/>
        <v>Normal</v>
      </c>
      <c r="Y7947" t="str">
        <f t="shared" si="687"/>
        <v>Commuter</v>
      </c>
      <c r="Z7947" t="str">
        <f t="shared" si="684"/>
        <v>At-Risk</v>
      </c>
      <c r="AA7947" t="s">
        <v>33</v>
      </c>
      <c r="AB7947">
        <v>0</v>
      </c>
    </row>
    <row r="7948" spans="1:28" x14ac:dyDescent="0.3">
      <c r="A7948">
        <v>15</v>
      </c>
      <c r="B7948" t="s">
        <v>22</v>
      </c>
      <c r="C7948">
        <v>10</v>
      </c>
      <c r="D7948" t="s">
        <v>23</v>
      </c>
      <c r="E7948" t="s">
        <v>30</v>
      </c>
      <c r="F7948">
        <v>4</v>
      </c>
      <c r="G7948">
        <v>1</v>
      </c>
      <c r="H7948" t="s">
        <v>36</v>
      </c>
      <c r="I7948">
        <v>184108</v>
      </c>
      <c r="J7948" t="s">
        <v>32</v>
      </c>
      <c r="K7948" t="s">
        <v>43</v>
      </c>
      <c r="L7948">
        <v>1</v>
      </c>
      <c r="M7948">
        <v>0</v>
      </c>
      <c r="N7948">
        <v>3.8</v>
      </c>
      <c r="O7948" t="s">
        <v>28</v>
      </c>
      <c r="P7948">
        <v>0</v>
      </c>
      <c r="Q7948">
        <v>4</v>
      </c>
      <c r="R7948">
        <v>20.8</v>
      </c>
      <c r="S7948">
        <v>82.6</v>
      </c>
      <c r="T7948">
        <v>72.900000000000006</v>
      </c>
      <c r="U7948">
        <v>76.8</v>
      </c>
      <c r="V7948">
        <f t="shared" si="685"/>
        <v>3.8999999999999915</v>
      </c>
      <c r="W7948" t="str">
        <f t="shared" si="686"/>
        <v>Monitor</v>
      </c>
      <c r="X7948" t="str">
        <f t="shared" si="688"/>
        <v>Normal</v>
      </c>
      <c r="Y7948" t="str">
        <f t="shared" si="687"/>
        <v>Local</v>
      </c>
      <c r="Z7948" t="str">
        <f t="shared" si="684"/>
        <v>At-Risk</v>
      </c>
      <c r="AA7948" t="s">
        <v>42</v>
      </c>
      <c r="AB7948">
        <v>0</v>
      </c>
    </row>
    <row r="7949" spans="1:28" x14ac:dyDescent="0.3">
      <c r="A7949">
        <v>14</v>
      </c>
      <c r="B7949" t="s">
        <v>22</v>
      </c>
      <c r="C7949">
        <v>8</v>
      </c>
      <c r="D7949" t="s">
        <v>39</v>
      </c>
      <c r="E7949" t="s">
        <v>24</v>
      </c>
      <c r="F7949">
        <v>4</v>
      </c>
      <c r="G7949">
        <v>0</v>
      </c>
      <c r="H7949" t="s">
        <v>36</v>
      </c>
      <c r="I7949">
        <v>337186</v>
      </c>
      <c r="J7949" t="s">
        <v>32</v>
      </c>
      <c r="K7949" t="s">
        <v>32</v>
      </c>
      <c r="L7949">
        <v>0</v>
      </c>
      <c r="M7949">
        <v>0</v>
      </c>
      <c r="N7949">
        <v>10</v>
      </c>
      <c r="O7949" t="s">
        <v>28</v>
      </c>
      <c r="P7949">
        <v>0</v>
      </c>
      <c r="Q7949">
        <v>4</v>
      </c>
      <c r="R7949">
        <v>24.8</v>
      </c>
      <c r="S7949">
        <v>86.2</v>
      </c>
      <c r="T7949">
        <v>71.5</v>
      </c>
      <c r="U7949">
        <v>71.2</v>
      </c>
      <c r="V7949">
        <f t="shared" si="685"/>
        <v>-0.29999999999999716</v>
      </c>
      <c r="W7949" t="str">
        <f t="shared" si="686"/>
        <v>Monitor</v>
      </c>
      <c r="X7949" t="str">
        <f t="shared" si="688"/>
        <v>Normal</v>
      </c>
      <c r="Y7949" t="str">
        <f t="shared" si="687"/>
        <v>Commuter</v>
      </c>
      <c r="Z7949" t="str">
        <f t="shared" si="684"/>
        <v>At-Risk</v>
      </c>
      <c r="AA7949" t="s">
        <v>33</v>
      </c>
      <c r="AB7949">
        <v>0</v>
      </c>
    </row>
    <row r="7950" spans="1:28" x14ac:dyDescent="0.3">
      <c r="A7950">
        <v>16</v>
      </c>
      <c r="B7950" t="s">
        <v>38</v>
      </c>
      <c r="C7950">
        <v>10</v>
      </c>
      <c r="D7950" t="s">
        <v>23</v>
      </c>
      <c r="E7950" t="s">
        <v>44</v>
      </c>
      <c r="F7950">
        <v>8</v>
      </c>
      <c r="G7950">
        <v>0</v>
      </c>
      <c r="H7950" t="s">
        <v>25</v>
      </c>
      <c r="I7950">
        <v>601693</v>
      </c>
      <c r="J7950" t="s">
        <v>37</v>
      </c>
      <c r="K7950" t="s">
        <v>32</v>
      </c>
      <c r="L7950">
        <v>1</v>
      </c>
      <c r="M7950">
        <v>1</v>
      </c>
      <c r="N7950">
        <v>3.7</v>
      </c>
      <c r="O7950" t="s">
        <v>28</v>
      </c>
      <c r="P7950">
        <v>0</v>
      </c>
      <c r="Q7950">
        <v>4</v>
      </c>
      <c r="R7950">
        <v>17.7</v>
      </c>
      <c r="S7950">
        <v>84.3</v>
      </c>
      <c r="T7950">
        <v>66.7</v>
      </c>
      <c r="U7950">
        <v>75.900000000000006</v>
      </c>
      <c r="V7950">
        <f t="shared" si="685"/>
        <v>9.2000000000000028</v>
      </c>
      <c r="W7950" t="str">
        <f t="shared" si="686"/>
        <v>Monitor</v>
      </c>
      <c r="X7950" t="str">
        <f t="shared" si="688"/>
        <v>Normal</v>
      </c>
      <c r="Y7950" t="str">
        <f t="shared" si="687"/>
        <v>Local</v>
      </c>
      <c r="Z7950" t="str">
        <f t="shared" si="684"/>
        <v>At-Risk</v>
      </c>
      <c r="AA7950" t="s">
        <v>42</v>
      </c>
      <c r="AB7950">
        <v>0</v>
      </c>
    </row>
    <row r="7951" spans="1:28" x14ac:dyDescent="0.3">
      <c r="A7951">
        <v>15</v>
      </c>
      <c r="B7951" t="s">
        <v>38</v>
      </c>
      <c r="C7951">
        <v>9</v>
      </c>
      <c r="D7951" t="s">
        <v>48</v>
      </c>
      <c r="E7951" t="s">
        <v>24</v>
      </c>
      <c r="F7951">
        <v>7</v>
      </c>
      <c r="G7951">
        <v>0</v>
      </c>
      <c r="H7951" t="s">
        <v>45</v>
      </c>
      <c r="I7951">
        <v>4556297</v>
      </c>
      <c r="J7951" t="s">
        <v>35</v>
      </c>
      <c r="K7951" t="s">
        <v>41</v>
      </c>
      <c r="L7951">
        <v>1</v>
      </c>
      <c r="M7951">
        <v>1</v>
      </c>
      <c r="N7951">
        <v>3</v>
      </c>
      <c r="O7951" t="s">
        <v>28</v>
      </c>
      <c r="P7951">
        <v>0</v>
      </c>
      <c r="Q7951">
        <v>4</v>
      </c>
      <c r="R7951">
        <v>15.3</v>
      </c>
      <c r="S7951">
        <v>83.6</v>
      </c>
      <c r="T7951">
        <v>54.3</v>
      </c>
      <c r="U7951">
        <v>63.7</v>
      </c>
      <c r="V7951">
        <f t="shared" si="685"/>
        <v>9.4000000000000057</v>
      </c>
      <c r="W7951" t="str">
        <f t="shared" si="686"/>
        <v>Monitor</v>
      </c>
      <c r="X7951" t="str">
        <f t="shared" si="688"/>
        <v>Normal</v>
      </c>
      <c r="Y7951" t="str">
        <f t="shared" si="687"/>
        <v>Local</v>
      </c>
      <c r="Z7951" t="str">
        <f t="shared" si="684"/>
        <v>At-Risk</v>
      </c>
      <c r="AA7951" t="s">
        <v>33</v>
      </c>
      <c r="AB7951">
        <v>0</v>
      </c>
    </row>
    <row r="7952" spans="1:28" x14ac:dyDescent="0.3">
      <c r="A7952">
        <v>14</v>
      </c>
      <c r="B7952" t="s">
        <v>22</v>
      </c>
      <c r="C7952">
        <v>10</v>
      </c>
      <c r="D7952" t="s">
        <v>23</v>
      </c>
      <c r="E7952" t="s">
        <v>24</v>
      </c>
      <c r="F7952">
        <v>3</v>
      </c>
      <c r="G7952">
        <v>0</v>
      </c>
      <c r="H7952" t="s">
        <v>36</v>
      </c>
      <c r="I7952">
        <v>195616</v>
      </c>
      <c r="J7952" t="s">
        <v>31</v>
      </c>
      <c r="K7952" t="s">
        <v>27</v>
      </c>
      <c r="L7952">
        <v>0</v>
      </c>
      <c r="M7952">
        <v>1</v>
      </c>
      <c r="N7952">
        <v>2.9</v>
      </c>
      <c r="O7952" t="s">
        <v>49</v>
      </c>
      <c r="P7952">
        <v>0</v>
      </c>
      <c r="Q7952">
        <v>2</v>
      </c>
      <c r="R7952">
        <v>20.399999999999999</v>
      </c>
      <c r="S7952">
        <v>81.5</v>
      </c>
      <c r="T7952">
        <v>57.2</v>
      </c>
      <c r="U7952">
        <v>57.2</v>
      </c>
      <c r="V7952">
        <f t="shared" si="685"/>
        <v>0</v>
      </c>
      <c r="W7952" t="str">
        <f t="shared" si="686"/>
        <v>Monitor</v>
      </c>
      <c r="X7952" t="str">
        <f t="shared" si="688"/>
        <v>Normal</v>
      </c>
      <c r="Y7952" t="str">
        <f t="shared" si="687"/>
        <v>Local</v>
      </c>
      <c r="Z7952" t="str">
        <f t="shared" si="684"/>
        <v>At-Risk</v>
      </c>
      <c r="AA7952" t="s">
        <v>29</v>
      </c>
      <c r="AB7952">
        <v>0</v>
      </c>
    </row>
    <row r="7953" spans="1:28" x14ac:dyDescent="0.3">
      <c r="A7953">
        <v>15</v>
      </c>
      <c r="B7953" t="s">
        <v>38</v>
      </c>
      <c r="C7953">
        <v>11</v>
      </c>
      <c r="D7953" t="s">
        <v>23</v>
      </c>
      <c r="E7953" t="s">
        <v>44</v>
      </c>
      <c r="F7953">
        <v>5</v>
      </c>
      <c r="G7953">
        <v>1</v>
      </c>
      <c r="H7953" t="s">
        <v>34</v>
      </c>
      <c r="I7953">
        <v>118974</v>
      </c>
      <c r="J7953" t="s">
        <v>37</v>
      </c>
      <c r="K7953" t="s">
        <v>32</v>
      </c>
      <c r="L7953">
        <v>0</v>
      </c>
      <c r="M7953">
        <v>0</v>
      </c>
      <c r="N7953">
        <v>2.6</v>
      </c>
      <c r="O7953" t="s">
        <v>49</v>
      </c>
      <c r="P7953">
        <v>0</v>
      </c>
      <c r="Q7953">
        <v>2</v>
      </c>
      <c r="R7953">
        <v>5.4</v>
      </c>
      <c r="S7953">
        <v>83.2</v>
      </c>
      <c r="T7953">
        <v>47</v>
      </c>
      <c r="U7953">
        <v>67.900000000000006</v>
      </c>
      <c r="V7953">
        <f t="shared" si="685"/>
        <v>20.900000000000006</v>
      </c>
      <c r="W7953" t="str">
        <f t="shared" si="686"/>
        <v>Monitor</v>
      </c>
      <c r="X7953" t="str">
        <f t="shared" si="688"/>
        <v>Surge</v>
      </c>
      <c r="Y7953" t="str">
        <f t="shared" si="687"/>
        <v>Local</v>
      </c>
      <c r="Z7953" t="str">
        <f t="shared" si="684"/>
        <v>At-Risk</v>
      </c>
      <c r="AA7953" t="s">
        <v>33</v>
      </c>
      <c r="AB7953">
        <v>0</v>
      </c>
    </row>
    <row r="7954" spans="1:28" x14ac:dyDescent="0.3">
      <c r="A7954">
        <v>11</v>
      </c>
      <c r="B7954" t="s">
        <v>22</v>
      </c>
      <c r="C7954">
        <v>7</v>
      </c>
      <c r="D7954" t="s">
        <v>39</v>
      </c>
      <c r="E7954" t="s">
        <v>24</v>
      </c>
      <c r="F7954">
        <v>4</v>
      </c>
      <c r="G7954">
        <v>0</v>
      </c>
      <c r="H7954" t="s">
        <v>25</v>
      </c>
      <c r="I7954">
        <v>444457</v>
      </c>
      <c r="J7954" t="s">
        <v>41</v>
      </c>
      <c r="K7954" t="s">
        <v>27</v>
      </c>
      <c r="L7954">
        <v>0</v>
      </c>
      <c r="M7954">
        <v>0</v>
      </c>
      <c r="N7954">
        <v>3.3</v>
      </c>
      <c r="O7954" t="s">
        <v>28</v>
      </c>
      <c r="P7954">
        <v>0</v>
      </c>
      <c r="Q7954">
        <v>3</v>
      </c>
      <c r="R7954">
        <v>14.2</v>
      </c>
      <c r="S7954">
        <v>80</v>
      </c>
      <c r="T7954">
        <v>57</v>
      </c>
      <c r="U7954">
        <v>71.3</v>
      </c>
      <c r="V7954">
        <f t="shared" si="685"/>
        <v>14.299999999999997</v>
      </c>
      <c r="W7954" t="str">
        <f t="shared" si="686"/>
        <v>Monitor</v>
      </c>
      <c r="X7954" t="str">
        <f t="shared" si="688"/>
        <v>Surge</v>
      </c>
      <c r="Y7954" t="str">
        <f t="shared" si="687"/>
        <v>Local</v>
      </c>
      <c r="Z7954" t="str">
        <f t="shared" si="684"/>
        <v>At-Risk</v>
      </c>
      <c r="AA7954" t="s">
        <v>33</v>
      </c>
      <c r="AB7954">
        <v>0</v>
      </c>
    </row>
    <row r="7955" spans="1:28" x14ac:dyDescent="0.3">
      <c r="A7955">
        <v>17</v>
      </c>
      <c r="B7955" t="s">
        <v>38</v>
      </c>
      <c r="C7955">
        <v>12</v>
      </c>
      <c r="D7955" t="s">
        <v>39</v>
      </c>
      <c r="E7955" t="s">
        <v>30</v>
      </c>
      <c r="F7955">
        <v>4</v>
      </c>
      <c r="G7955">
        <v>0</v>
      </c>
      <c r="H7955" t="s">
        <v>36</v>
      </c>
      <c r="I7955">
        <v>203358</v>
      </c>
      <c r="J7955" t="s">
        <v>35</v>
      </c>
      <c r="K7955" t="s">
        <v>27</v>
      </c>
      <c r="L7955">
        <v>1</v>
      </c>
      <c r="M7955">
        <v>1</v>
      </c>
      <c r="N7955">
        <v>2.4</v>
      </c>
      <c r="O7955" t="s">
        <v>47</v>
      </c>
      <c r="P7955">
        <v>0</v>
      </c>
      <c r="Q7955">
        <v>4</v>
      </c>
      <c r="R7955">
        <v>15.2</v>
      </c>
      <c r="S7955">
        <v>76.099999999999994</v>
      </c>
      <c r="T7955">
        <v>51.5</v>
      </c>
      <c r="U7955">
        <v>70.8</v>
      </c>
      <c r="V7955">
        <f t="shared" si="685"/>
        <v>19.299999999999997</v>
      </c>
      <c r="W7955" t="str">
        <f t="shared" si="686"/>
        <v>Monitor</v>
      </c>
      <c r="X7955" t="str">
        <f t="shared" si="688"/>
        <v>Surge</v>
      </c>
      <c r="Y7955" t="str">
        <f t="shared" si="687"/>
        <v>Local</v>
      </c>
      <c r="Z7955" t="str">
        <f t="shared" si="684"/>
        <v>At-Risk</v>
      </c>
      <c r="AA7955" t="s">
        <v>33</v>
      </c>
      <c r="AB7955">
        <v>0</v>
      </c>
    </row>
    <row r="7956" spans="1:28" x14ac:dyDescent="0.3">
      <c r="A7956">
        <v>14</v>
      </c>
      <c r="B7956" t="s">
        <v>22</v>
      </c>
      <c r="C7956">
        <v>8</v>
      </c>
      <c r="D7956" t="s">
        <v>39</v>
      </c>
      <c r="E7956" t="s">
        <v>30</v>
      </c>
      <c r="F7956">
        <v>3</v>
      </c>
      <c r="G7956">
        <v>0</v>
      </c>
      <c r="H7956" t="s">
        <v>45</v>
      </c>
      <c r="I7956">
        <v>3272624</v>
      </c>
      <c r="J7956" t="s">
        <v>31</v>
      </c>
      <c r="K7956" t="s">
        <v>27</v>
      </c>
      <c r="L7956">
        <v>0</v>
      </c>
      <c r="M7956">
        <v>1</v>
      </c>
      <c r="N7956">
        <v>0.7</v>
      </c>
      <c r="O7956" t="s">
        <v>28</v>
      </c>
      <c r="P7956">
        <v>0</v>
      </c>
      <c r="Q7956">
        <v>3</v>
      </c>
      <c r="R7956">
        <v>14</v>
      </c>
      <c r="S7956">
        <v>88.4</v>
      </c>
      <c r="T7956">
        <v>82.1</v>
      </c>
      <c r="U7956">
        <v>85.3</v>
      </c>
      <c r="V7956">
        <f t="shared" si="685"/>
        <v>3.2000000000000028</v>
      </c>
      <c r="W7956" t="str">
        <f t="shared" si="686"/>
        <v>Monitor</v>
      </c>
      <c r="X7956" t="str">
        <f t="shared" si="688"/>
        <v>Normal</v>
      </c>
      <c r="Y7956" t="str">
        <f t="shared" si="687"/>
        <v>Local</v>
      </c>
      <c r="Z7956" t="str">
        <f t="shared" ref="Z7956:Z8016" si="689">IF(S7956&gt;=90, "Healthy", IF(S7956&gt;75, "At-Risk", "Chronic Absenteeism"))</f>
        <v>At-Risk</v>
      </c>
      <c r="AA7956" t="s">
        <v>42</v>
      </c>
      <c r="AB7956">
        <v>0</v>
      </c>
    </row>
    <row r="7957" spans="1:28" x14ac:dyDescent="0.3">
      <c r="A7957">
        <v>13</v>
      </c>
      <c r="B7957" t="s">
        <v>22</v>
      </c>
      <c r="C7957">
        <v>8</v>
      </c>
      <c r="D7957" t="s">
        <v>48</v>
      </c>
      <c r="E7957" t="s">
        <v>44</v>
      </c>
      <c r="F7957">
        <v>4</v>
      </c>
      <c r="G7957">
        <v>1</v>
      </c>
      <c r="H7957" t="s">
        <v>40</v>
      </c>
      <c r="I7957">
        <v>913919</v>
      </c>
      <c r="J7957" t="s">
        <v>43</v>
      </c>
      <c r="K7957" t="s">
        <v>27</v>
      </c>
      <c r="L7957">
        <v>1</v>
      </c>
      <c r="M7957">
        <v>1</v>
      </c>
      <c r="N7957">
        <v>3.7</v>
      </c>
      <c r="O7957" t="s">
        <v>28</v>
      </c>
      <c r="P7957">
        <v>0</v>
      </c>
      <c r="Q7957">
        <v>3</v>
      </c>
      <c r="R7957">
        <v>16</v>
      </c>
      <c r="S7957">
        <v>74.7</v>
      </c>
      <c r="T7957">
        <v>59.9</v>
      </c>
      <c r="U7957">
        <v>63.8</v>
      </c>
      <c r="V7957">
        <f t="shared" si="685"/>
        <v>3.8999999999999986</v>
      </c>
      <c r="W7957" t="str">
        <f t="shared" si="686"/>
        <v>Monitor</v>
      </c>
      <c r="X7957" t="str">
        <f t="shared" si="688"/>
        <v>Normal</v>
      </c>
      <c r="Y7957" t="str">
        <f t="shared" si="687"/>
        <v>Local</v>
      </c>
      <c r="Z7957" t="str">
        <f t="shared" si="689"/>
        <v>Chronic Absenteeism</v>
      </c>
      <c r="AA7957" t="s">
        <v>33</v>
      </c>
      <c r="AB7957">
        <v>0</v>
      </c>
    </row>
    <row r="7958" spans="1:28" x14ac:dyDescent="0.3">
      <c r="A7958">
        <v>17</v>
      </c>
      <c r="B7958" t="s">
        <v>22</v>
      </c>
      <c r="C7958">
        <v>11</v>
      </c>
      <c r="D7958" t="s">
        <v>23</v>
      </c>
      <c r="E7958" t="s">
        <v>24</v>
      </c>
      <c r="F7958">
        <v>4</v>
      </c>
      <c r="G7958">
        <v>0</v>
      </c>
      <c r="H7958" t="s">
        <v>34</v>
      </c>
      <c r="I7958">
        <v>132165</v>
      </c>
      <c r="J7958" t="s">
        <v>26</v>
      </c>
      <c r="K7958" t="s">
        <v>43</v>
      </c>
      <c r="L7958">
        <v>0</v>
      </c>
      <c r="M7958">
        <v>0</v>
      </c>
      <c r="N7958">
        <v>1.7</v>
      </c>
      <c r="O7958" t="s">
        <v>49</v>
      </c>
      <c r="P7958">
        <v>0</v>
      </c>
      <c r="Q7958">
        <v>3</v>
      </c>
      <c r="R7958">
        <v>7.1</v>
      </c>
      <c r="S7958">
        <v>69.3</v>
      </c>
      <c r="T7958">
        <v>64.099999999999994</v>
      </c>
      <c r="U7958">
        <v>60.8</v>
      </c>
      <c r="V7958">
        <f t="shared" si="685"/>
        <v>-3.2999999999999972</v>
      </c>
      <c r="W7958" t="str">
        <f t="shared" si="686"/>
        <v>Monitor</v>
      </c>
      <c r="X7958" t="str">
        <f t="shared" si="688"/>
        <v>Normal</v>
      </c>
      <c r="Y7958" t="str">
        <f t="shared" si="687"/>
        <v>Local</v>
      </c>
      <c r="Z7958" t="str">
        <f t="shared" si="689"/>
        <v>Chronic Absenteeism</v>
      </c>
      <c r="AA7958" t="s">
        <v>33</v>
      </c>
      <c r="AB7958">
        <v>0</v>
      </c>
    </row>
    <row r="7959" spans="1:28" x14ac:dyDescent="0.3">
      <c r="A7959">
        <v>15</v>
      </c>
      <c r="B7959" t="s">
        <v>38</v>
      </c>
      <c r="C7959">
        <v>10</v>
      </c>
      <c r="D7959" t="s">
        <v>48</v>
      </c>
      <c r="E7959" t="s">
        <v>44</v>
      </c>
      <c r="F7959">
        <v>4</v>
      </c>
      <c r="G7959">
        <v>0</v>
      </c>
      <c r="H7959" t="s">
        <v>40</v>
      </c>
      <c r="I7959">
        <v>1222408</v>
      </c>
      <c r="J7959" t="s">
        <v>26</v>
      </c>
      <c r="K7959" t="s">
        <v>31</v>
      </c>
      <c r="L7959">
        <v>1</v>
      </c>
      <c r="M7959">
        <v>1</v>
      </c>
      <c r="N7959">
        <v>3.8</v>
      </c>
      <c r="O7959" t="s">
        <v>49</v>
      </c>
      <c r="P7959">
        <v>0</v>
      </c>
      <c r="Q7959">
        <v>4</v>
      </c>
      <c r="R7959">
        <v>25.3</v>
      </c>
      <c r="S7959">
        <v>90.8</v>
      </c>
      <c r="T7959">
        <v>73.2</v>
      </c>
      <c r="U7959">
        <v>72.900000000000006</v>
      </c>
      <c r="V7959">
        <f t="shared" si="685"/>
        <v>-0.29999999999999716</v>
      </c>
      <c r="W7959" t="str">
        <f t="shared" si="686"/>
        <v>Monitor</v>
      </c>
      <c r="X7959" t="str">
        <f t="shared" si="688"/>
        <v>Normal</v>
      </c>
      <c r="Y7959" t="str">
        <f t="shared" si="687"/>
        <v>Local</v>
      </c>
      <c r="Z7959" t="str">
        <f t="shared" si="689"/>
        <v>Healthy</v>
      </c>
      <c r="AA7959" t="s">
        <v>33</v>
      </c>
      <c r="AB7959">
        <v>0</v>
      </c>
    </row>
    <row r="7960" spans="1:28" x14ac:dyDescent="0.3">
      <c r="A7960">
        <v>10</v>
      </c>
      <c r="B7960" t="s">
        <v>22</v>
      </c>
      <c r="C7960">
        <v>6</v>
      </c>
      <c r="D7960" t="s">
        <v>23</v>
      </c>
      <c r="E7960" t="s">
        <v>24</v>
      </c>
      <c r="F7960">
        <v>4</v>
      </c>
      <c r="G7960">
        <v>1</v>
      </c>
      <c r="H7960" t="s">
        <v>25</v>
      </c>
      <c r="I7960">
        <v>434544</v>
      </c>
      <c r="J7960" t="s">
        <v>31</v>
      </c>
      <c r="K7960" t="s">
        <v>26</v>
      </c>
      <c r="L7960">
        <v>0</v>
      </c>
      <c r="M7960">
        <v>0</v>
      </c>
      <c r="N7960">
        <v>9.9</v>
      </c>
      <c r="O7960" t="s">
        <v>47</v>
      </c>
      <c r="P7960">
        <v>0</v>
      </c>
      <c r="Q7960">
        <v>3</v>
      </c>
      <c r="R7960">
        <v>11.7</v>
      </c>
      <c r="S7960">
        <v>76.7</v>
      </c>
      <c r="T7960">
        <v>72.900000000000006</v>
      </c>
      <c r="U7960">
        <v>74</v>
      </c>
      <c r="V7960">
        <f t="shared" si="685"/>
        <v>1.0999999999999943</v>
      </c>
      <c r="W7960" t="str">
        <f t="shared" si="686"/>
        <v>Monitor</v>
      </c>
      <c r="X7960" t="str">
        <f t="shared" si="688"/>
        <v>Normal</v>
      </c>
      <c r="Y7960" t="str">
        <f t="shared" si="687"/>
        <v>Commuter</v>
      </c>
      <c r="Z7960" t="str">
        <f t="shared" si="689"/>
        <v>At-Risk</v>
      </c>
      <c r="AA7960" t="s">
        <v>33</v>
      </c>
      <c r="AB7960">
        <v>0</v>
      </c>
    </row>
    <row r="7961" spans="1:28" x14ac:dyDescent="0.3">
      <c r="A7961">
        <v>14</v>
      </c>
      <c r="B7961" t="s">
        <v>38</v>
      </c>
      <c r="C7961">
        <v>10</v>
      </c>
      <c r="D7961" t="s">
        <v>39</v>
      </c>
      <c r="E7961" t="s">
        <v>30</v>
      </c>
      <c r="F7961">
        <v>6</v>
      </c>
      <c r="G7961">
        <v>0</v>
      </c>
      <c r="H7961" t="s">
        <v>25</v>
      </c>
      <c r="I7961">
        <v>435446</v>
      </c>
      <c r="J7961" t="s">
        <v>32</v>
      </c>
      <c r="K7961" t="s">
        <v>26</v>
      </c>
      <c r="L7961">
        <v>0</v>
      </c>
      <c r="M7961">
        <v>1</v>
      </c>
      <c r="N7961">
        <v>2.5</v>
      </c>
      <c r="O7961" t="s">
        <v>28</v>
      </c>
      <c r="P7961">
        <v>0</v>
      </c>
      <c r="Q7961">
        <v>5</v>
      </c>
      <c r="R7961">
        <v>21</v>
      </c>
      <c r="S7961">
        <v>95.9</v>
      </c>
      <c r="T7961">
        <v>69.7</v>
      </c>
      <c r="U7961">
        <v>72.2</v>
      </c>
      <c r="V7961">
        <f t="shared" si="685"/>
        <v>2.5</v>
      </c>
      <c r="W7961" t="str">
        <f t="shared" si="686"/>
        <v>Monitor</v>
      </c>
      <c r="X7961" t="str">
        <f t="shared" si="688"/>
        <v>Normal</v>
      </c>
      <c r="Y7961" t="str">
        <f t="shared" si="687"/>
        <v>Local</v>
      </c>
      <c r="Z7961" t="str">
        <f t="shared" si="689"/>
        <v>Healthy</v>
      </c>
      <c r="AA7961" t="s">
        <v>33</v>
      </c>
      <c r="AB7961">
        <v>0</v>
      </c>
    </row>
    <row r="7962" spans="1:28" x14ac:dyDescent="0.3">
      <c r="A7962">
        <v>15</v>
      </c>
      <c r="B7962" t="s">
        <v>38</v>
      </c>
      <c r="C7962">
        <v>9</v>
      </c>
      <c r="D7962" t="s">
        <v>39</v>
      </c>
      <c r="E7962" t="s">
        <v>44</v>
      </c>
      <c r="F7962">
        <v>5</v>
      </c>
      <c r="G7962">
        <v>0</v>
      </c>
      <c r="H7962" t="s">
        <v>36</v>
      </c>
      <c r="I7962">
        <v>192542</v>
      </c>
      <c r="J7962" t="s">
        <v>37</v>
      </c>
      <c r="K7962" t="s">
        <v>31</v>
      </c>
      <c r="L7962">
        <v>1</v>
      </c>
      <c r="M7962">
        <v>0</v>
      </c>
      <c r="N7962">
        <v>3.7</v>
      </c>
      <c r="O7962" t="s">
        <v>28</v>
      </c>
      <c r="P7962">
        <v>1</v>
      </c>
      <c r="Q7962">
        <v>3</v>
      </c>
      <c r="R7962">
        <v>14.8</v>
      </c>
      <c r="S7962">
        <v>87</v>
      </c>
      <c r="T7962">
        <v>51.6</v>
      </c>
      <c r="U7962">
        <v>48.8</v>
      </c>
      <c r="V7962">
        <f t="shared" si="685"/>
        <v>-2.8000000000000043</v>
      </c>
      <c r="W7962" t="str">
        <f t="shared" si="686"/>
        <v>Monitor</v>
      </c>
      <c r="X7962" t="str">
        <f t="shared" si="688"/>
        <v>Normal</v>
      </c>
      <c r="Y7962" t="str">
        <f t="shared" si="687"/>
        <v>Local</v>
      </c>
      <c r="Z7962" t="str">
        <f t="shared" si="689"/>
        <v>At-Risk</v>
      </c>
      <c r="AA7962" t="s">
        <v>29</v>
      </c>
      <c r="AB7962">
        <v>0</v>
      </c>
    </row>
    <row r="7963" spans="1:28" x14ac:dyDescent="0.3">
      <c r="A7963">
        <v>17</v>
      </c>
      <c r="B7963" t="s">
        <v>22</v>
      </c>
      <c r="C7963">
        <v>12</v>
      </c>
      <c r="D7963" t="s">
        <v>39</v>
      </c>
      <c r="E7963" t="s">
        <v>30</v>
      </c>
      <c r="F7963">
        <v>5</v>
      </c>
      <c r="G7963">
        <v>0</v>
      </c>
      <c r="H7963" t="s">
        <v>34</v>
      </c>
      <c r="I7963">
        <v>163333</v>
      </c>
      <c r="J7963" t="s">
        <v>43</v>
      </c>
      <c r="K7963" t="s">
        <v>32</v>
      </c>
      <c r="L7963">
        <v>1</v>
      </c>
      <c r="M7963">
        <v>1</v>
      </c>
      <c r="N7963">
        <v>0.6</v>
      </c>
      <c r="O7963" t="s">
        <v>28</v>
      </c>
      <c r="P7963">
        <v>0</v>
      </c>
      <c r="Q7963">
        <v>2</v>
      </c>
      <c r="R7963">
        <v>11.3</v>
      </c>
      <c r="S7963">
        <v>69.2</v>
      </c>
      <c r="T7963">
        <v>50.8</v>
      </c>
      <c r="U7963">
        <v>55</v>
      </c>
      <c r="V7963">
        <f t="shared" si="685"/>
        <v>4.2000000000000028</v>
      </c>
      <c r="W7963" t="str">
        <f t="shared" si="686"/>
        <v>Monitor</v>
      </c>
      <c r="X7963" t="str">
        <f t="shared" si="688"/>
        <v>Normal</v>
      </c>
      <c r="Y7963" t="str">
        <f t="shared" si="687"/>
        <v>Local</v>
      </c>
      <c r="Z7963" t="str">
        <f t="shared" si="689"/>
        <v>Chronic Absenteeism</v>
      </c>
      <c r="AA7963" t="s">
        <v>29</v>
      </c>
      <c r="AB7963">
        <v>0</v>
      </c>
    </row>
    <row r="7964" spans="1:28" x14ac:dyDescent="0.3">
      <c r="A7964">
        <v>12</v>
      </c>
      <c r="B7964" t="s">
        <v>38</v>
      </c>
      <c r="C7964">
        <v>6</v>
      </c>
      <c r="D7964" t="s">
        <v>23</v>
      </c>
      <c r="E7964" t="s">
        <v>30</v>
      </c>
      <c r="F7964">
        <v>4</v>
      </c>
      <c r="G7964">
        <v>0</v>
      </c>
      <c r="H7964" t="s">
        <v>25</v>
      </c>
      <c r="I7964">
        <v>498820</v>
      </c>
      <c r="J7964" t="s">
        <v>41</v>
      </c>
      <c r="K7964" t="s">
        <v>32</v>
      </c>
      <c r="L7964">
        <v>1</v>
      </c>
      <c r="M7964">
        <v>1</v>
      </c>
      <c r="N7964">
        <v>2.4</v>
      </c>
      <c r="O7964" t="s">
        <v>28</v>
      </c>
      <c r="P7964">
        <v>0</v>
      </c>
      <c r="Q7964">
        <v>3</v>
      </c>
      <c r="R7964">
        <v>13.1</v>
      </c>
      <c r="S7964">
        <v>100</v>
      </c>
      <c r="T7964">
        <v>61.1</v>
      </c>
      <c r="U7964">
        <v>60.6</v>
      </c>
      <c r="V7964">
        <f t="shared" si="685"/>
        <v>-0.5</v>
      </c>
      <c r="W7964" t="str">
        <f t="shared" si="686"/>
        <v>Monitor</v>
      </c>
      <c r="X7964" t="str">
        <f t="shared" si="688"/>
        <v>Normal</v>
      </c>
      <c r="Y7964" t="str">
        <f t="shared" si="687"/>
        <v>Local</v>
      </c>
      <c r="Z7964" t="str">
        <f t="shared" si="689"/>
        <v>Healthy</v>
      </c>
      <c r="AA7964" t="s">
        <v>33</v>
      </c>
      <c r="AB7964">
        <v>0</v>
      </c>
    </row>
    <row r="7965" spans="1:28" x14ac:dyDescent="0.3">
      <c r="A7965">
        <v>17</v>
      </c>
      <c r="B7965" t="s">
        <v>38</v>
      </c>
      <c r="C7965">
        <v>12</v>
      </c>
      <c r="D7965" t="s">
        <v>23</v>
      </c>
      <c r="E7965" t="s">
        <v>30</v>
      </c>
      <c r="F7965">
        <v>2</v>
      </c>
      <c r="G7965">
        <v>0</v>
      </c>
      <c r="H7965" t="s">
        <v>34</v>
      </c>
      <c r="I7965">
        <v>122684</v>
      </c>
      <c r="J7965" t="s">
        <v>32</v>
      </c>
      <c r="K7965" t="s">
        <v>43</v>
      </c>
      <c r="L7965">
        <v>0</v>
      </c>
      <c r="M7965">
        <v>0</v>
      </c>
      <c r="N7965">
        <v>4.0999999999999996</v>
      </c>
      <c r="O7965" t="s">
        <v>28</v>
      </c>
      <c r="P7965">
        <v>0</v>
      </c>
      <c r="Q7965">
        <v>3</v>
      </c>
      <c r="R7965">
        <v>16.899999999999999</v>
      </c>
      <c r="S7965">
        <v>91.7</v>
      </c>
      <c r="T7965">
        <v>45.2</v>
      </c>
      <c r="U7965">
        <v>45.9</v>
      </c>
      <c r="V7965">
        <f t="shared" si="685"/>
        <v>0.69999999999999574</v>
      </c>
      <c r="W7965" t="str">
        <f t="shared" si="686"/>
        <v>Monitor</v>
      </c>
      <c r="X7965" t="str">
        <f t="shared" si="688"/>
        <v>Normal</v>
      </c>
      <c r="Y7965" t="str">
        <f t="shared" si="687"/>
        <v>Local</v>
      </c>
      <c r="Z7965" t="str">
        <f t="shared" si="689"/>
        <v>Healthy</v>
      </c>
      <c r="AA7965" t="s">
        <v>29</v>
      </c>
      <c r="AB7965">
        <v>0</v>
      </c>
    </row>
    <row r="7966" spans="1:28" x14ac:dyDescent="0.3">
      <c r="A7966">
        <v>13</v>
      </c>
      <c r="B7966" t="s">
        <v>38</v>
      </c>
      <c r="C7966">
        <v>8</v>
      </c>
      <c r="D7966" t="s">
        <v>23</v>
      </c>
      <c r="E7966" t="s">
        <v>30</v>
      </c>
      <c r="F7966">
        <v>3</v>
      </c>
      <c r="G7966">
        <v>0</v>
      </c>
      <c r="H7966" t="s">
        <v>40</v>
      </c>
      <c r="I7966">
        <v>1109418</v>
      </c>
      <c r="J7966" t="s">
        <v>41</v>
      </c>
      <c r="K7966" t="s">
        <v>41</v>
      </c>
      <c r="L7966">
        <v>1</v>
      </c>
      <c r="M7966">
        <v>1</v>
      </c>
      <c r="N7966">
        <v>2.6</v>
      </c>
      <c r="O7966" t="s">
        <v>28</v>
      </c>
      <c r="P7966">
        <v>0</v>
      </c>
      <c r="Q7966">
        <v>4</v>
      </c>
      <c r="R7966">
        <v>12.6</v>
      </c>
      <c r="S7966">
        <v>81.099999999999994</v>
      </c>
      <c r="T7966">
        <v>60.9</v>
      </c>
      <c r="U7966">
        <v>80.7</v>
      </c>
      <c r="V7966">
        <f t="shared" si="685"/>
        <v>19.800000000000004</v>
      </c>
      <c r="W7966" t="str">
        <f t="shared" si="686"/>
        <v>Monitor</v>
      </c>
      <c r="X7966" t="str">
        <f t="shared" si="688"/>
        <v>Surge</v>
      </c>
      <c r="Y7966" t="str">
        <f t="shared" si="687"/>
        <v>Local</v>
      </c>
      <c r="Z7966" t="str">
        <f t="shared" si="689"/>
        <v>At-Risk</v>
      </c>
      <c r="AA7966" t="s">
        <v>42</v>
      </c>
      <c r="AB7966">
        <v>0</v>
      </c>
    </row>
    <row r="7967" spans="1:28" x14ac:dyDescent="0.3">
      <c r="A7967">
        <v>17</v>
      </c>
      <c r="B7967" t="s">
        <v>22</v>
      </c>
      <c r="C7967">
        <v>11</v>
      </c>
      <c r="D7967" t="s">
        <v>23</v>
      </c>
      <c r="E7967" t="s">
        <v>30</v>
      </c>
      <c r="F7967">
        <v>7</v>
      </c>
      <c r="G7967">
        <v>0</v>
      </c>
      <c r="H7967" t="s">
        <v>25</v>
      </c>
      <c r="I7967">
        <v>514849</v>
      </c>
      <c r="J7967" t="s">
        <v>43</v>
      </c>
      <c r="K7967" t="s">
        <v>31</v>
      </c>
      <c r="L7967">
        <v>0</v>
      </c>
      <c r="M7967">
        <v>1</v>
      </c>
      <c r="N7967">
        <v>3.1</v>
      </c>
      <c r="O7967" t="s">
        <v>28</v>
      </c>
      <c r="P7967">
        <v>1</v>
      </c>
      <c r="Q7967">
        <v>3</v>
      </c>
      <c r="R7967">
        <v>10.9</v>
      </c>
      <c r="S7967">
        <v>87.8</v>
      </c>
      <c r="T7967">
        <v>55.4</v>
      </c>
      <c r="U7967">
        <v>62.7</v>
      </c>
      <c r="V7967">
        <f t="shared" si="685"/>
        <v>7.3000000000000043</v>
      </c>
      <c r="W7967" t="str">
        <f t="shared" si="686"/>
        <v>Monitor</v>
      </c>
      <c r="X7967" t="str">
        <f t="shared" si="688"/>
        <v>Normal</v>
      </c>
      <c r="Y7967" t="str">
        <f t="shared" si="687"/>
        <v>Local</v>
      </c>
      <c r="Z7967" t="str">
        <f t="shared" si="689"/>
        <v>At-Risk</v>
      </c>
      <c r="AA7967" t="s">
        <v>33</v>
      </c>
      <c r="AB7967">
        <v>0</v>
      </c>
    </row>
    <row r="7968" spans="1:28" x14ac:dyDescent="0.3">
      <c r="A7968">
        <v>13</v>
      </c>
      <c r="B7968" t="s">
        <v>38</v>
      </c>
      <c r="C7968">
        <v>9</v>
      </c>
      <c r="D7968" t="s">
        <v>39</v>
      </c>
      <c r="E7968" t="s">
        <v>30</v>
      </c>
      <c r="F7968">
        <v>8</v>
      </c>
      <c r="G7968">
        <v>0</v>
      </c>
      <c r="H7968" t="s">
        <v>25</v>
      </c>
      <c r="I7968">
        <v>361105</v>
      </c>
      <c r="J7968" t="s">
        <v>43</v>
      </c>
      <c r="K7968" t="s">
        <v>37</v>
      </c>
      <c r="L7968">
        <v>1</v>
      </c>
      <c r="M7968">
        <v>0</v>
      </c>
      <c r="N7968">
        <v>2.2000000000000002</v>
      </c>
      <c r="O7968" t="s">
        <v>28</v>
      </c>
      <c r="P7968">
        <v>0</v>
      </c>
      <c r="Q7968">
        <v>2</v>
      </c>
      <c r="R7968">
        <v>22.1</v>
      </c>
      <c r="S7968">
        <v>90.8</v>
      </c>
      <c r="T7968">
        <v>71.2</v>
      </c>
      <c r="U7968">
        <v>70.599999999999994</v>
      </c>
      <c r="V7968">
        <f t="shared" si="685"/>
        <v>-0.60000000000000853</v>
      </c>
      <c r="W7968" t="str">
        <f t="shared" si="686"/>
        <v>Monitor</v>
      </c>
      <c r="X7968" t="str">
        <f t="shared" si="688"/>
        <v>Normal</v>
      </c>
      <c r="Y7968" t="str">
        <f t="shared" si="687"/>
        <v>Local</v>
      </c>
      <c r="Z7968" t="str">
        <f t="shared" si="689"/>
        <v>Healthy</v>
      </c>
      <c r="AA7968" t="s">
        <v>33</v>
      </c>
      <c r="AB7968">
        <v>0</v>
      </c>
    </row>
    <row r="7969" spans="1:28" x14ac:dyDescent="0.3">
      <c r="A7969">
        <v>14</v>
      </c>
      <c r="B7969" t="s">
        <v>38</v>
      </c>
      <c r="C7969">
        <v>8</v>
      </c>
      <c r="D7969" t="s">
        <v>39</v>
      </c>
      <c r="E7969" t="s">
        <v>30</v>
      </c>
      <c r="F7969">
        <v>4</v>
      </c>
      <c r="G7969">
        <v>0</v>
      </c>
      <c r="H7969" t="s">
        <v>36</v>
      </c>
      <c r="I7969">
        <v>195912</v>
      </c>
      <c r="J7969" t="s">
        <v>26</v>
      </c>
      <c r="K7969" t="s">
        <v>35</v>
      </c>
      <c r="L7969">
        <v>1</v>
      </c>
      <c r="M7969">
        <v>0</v>
      </c>
      <c r="N7969">
        <v>1.3</v>
      </c>
      <c r="O7969" t="s">
        <v>28</v>
      </c>
      <c r="P7969">
        <v>0</v>
      </c>
      <c r="Q7969">
        <v>5</v>
      </c>
      <c r="R7969">
        <v>20.7</v>
      </c>
      <c r="S7969">
        <v>84.1</v>
      </c>
      <c r="T7969">
        <v>58.2</v>
      </c>
      <c r="U7969">
        <v>75.5</v>
      </c>
      <c r="V7969">
        <f t="shared" si="685"/>
        <v>17.299999999999997</v>
      </c>
      <c r="W7969" t="str">
        <f t="shared" si="686"/>
        <v>Monitor</v>
      </c>
      <c r="X7969" t="str">
        <f t="shared" si="688"/>
        <v>Surge</v>
      </c>
      <c r="Y7969" t="str">
        <f t="shared" si="687"/>
        <v>Local</v>
      </c>
      <c r="Z7969" t="str">
        <f t="shared" si="689"/>
        <v>At-Risk</v>
      </c>
      <c r="AA7969" t="s">
        <v>42</v>
      </c>
      <c r="AB7969">
        <v>0</v>
      </c>
    </row>
    <row r="7970" spans="1:28" x14ac:dyDescent="0.3">
      <c r="A7970">
        <v>15</v>
      </c>
      <c r="B7970" t="s">
        <v>22</v>
      </c>
      <c r="C7970">
        <v>9</v>
      </c>
      <c r="D7970" t="s">
        <v>23</v>
      </c>
      <c r="E7970" t="s">
        <v>24</v>
      </c>
      <c r="F7970">
        <v>6</v>
      </c>
      <c r="G7970">
        <v>0</v>
      </c>
      <c r="H7970" t="s">
        <v>34</v>
      </c>
      <c r="I7970">
        <v>172990</v>
      </c>
      <c r="J7970" t="s">
        <v>37</v>
      </c>
      <c r="K7970" t="s">
        <v>32</v>
      </c>
      <c r="L7970">
        <v>0</v>
      </c>
      <c r="M7970">
        <v>1</v>
      </c>
      <c r="N7970">
        <v>2.1</v>
      </c>
      <c r="O7970" t="s">
        <v>47</v>
      </c>
      <c r="P7970">
        <v>0</v>
      </c>
      <c r="Q7970">
        <v>2</v>
      </c>
      <c r="R7970">
        <v>6</v>
      </c>
      <c r="S7970">
        <v>71.7</v>
      </c>
      <c r="T7970">
        <v>42.9</v>
      </c>
      <c r="U7970">
        <v>65.599999999999994</v>
      </c>
      <c r="V7970">
        <f t="shared" ref="V7970:V8025" si="690">U7970-T7970</f>
        <v>22.699999999999996</v>
      </c>
      <c r="W7970" t="str">
        <f t="shared" ref="W7970:W8025" si="691">IF(AND(U7970&lt;45,V7970&lt;-10),"High Risk","Monitor")</f>
        <v>Monitor</v>
      </c>
      <c r="X7970" t="str">
        <f t="shared" si="688"/>
        <v>Surge</v>
      </c>
      <c r="Y7970" t="str">
        <f t="shared" si="687"/>
        <v>Local</v>
      </c>
      <c r="Z7970" t="str">
        <f t="shared" si="689"/>
        <v>Chronic Absenteeism</v>
      </c>
      <c r="AA7970" t="s">
        <v>33</v>
      </c>
      <c r="AB7970">
        <v>0</v>
      </c>
    </row>
    <row r="7971" spans="1:28" x14ac:dyDescent="0.3">
      <c r="A7971">
        <v>14</v>
      </c>
      <c r="B7971" t="s">
        <v>22</v>
      </c>
      <c r="C7971">
        <v>10</v>
      </c>
      <c r="D7971" t="s">
        <v>39</v>
      </c>
      <c r="E7971" t="s">
        <v>30</v>
      </c>
      <c r="F7971">
        <v>4</v>
      </c>
      <c r="G7971">
        <v>1</v>
      </c>
      <c r="H7971" t="s">
        <v>40</v>
      </c>
      <c r="I7971">
        <v>1447261</v>
      </c>
      <c r="J7971" t="s">
        <v>26</v>
      </c>
      <c r="K7971" t="s">
        <v>41</v>
      </c>
      <c r="L7971">
        <v>1</v>
      </c>
      <c r="M7971">
        <v>1</v>
      </c>
      <c r="N7971">
        <v>0.3</v>
      </c>
      <c r="O7971" t="s">
        <v>28</v>
      </c>
      <c r="P7971">
        <v>1</v>
      </c>
      <c r="Q7971">
        <v>3</v>
      </c>
      <c r="R7971">
        <v>21.4</v>
      </c>
      <c r="S7971">
        <v>91</v>
      </c>
      <c r="T7971">
        <v>75.900000000000006</v>
      </c>
      <c r="U7971">
        <v>82.9</v>
      </c>
      <c r="V7971">
        <f t="shared" si="690"/>
        <v>7</v>
      </c>
      <c r="W7971" t="str">
        <f t="shared" si="691"/>
        <v>Monitor</v>
      </c>
      <c r="X7971" t="str">
        <f t="shared" si="688"/>
        <v>Normal</v>
      </c>
      <c r="Y7971" t="str">
        <f t="shared" si="687"/>
        <v>Local</v>
      </c>
      <c r="Z7971" t="str">
        <f t="shared" si="689"/>
        <v>Healthy</v>
      </c>
      <c r="AA7971" t="s">
        <v>42</v>
      </c>
      <c r="AB7971">
        <v>0</v>
      </c>
    </row>
    <row r="7972" spans="1:28" x14ac:dyDescent="0.3">
      <c r="A7972">
        <v>17</v>
      </c>
      <c r="B7972" t="s">
        <v>22</v>
      </c>
      <c r="C7972">
        <v>12</v>
      </c>
      <c r="D7972" t="s">
        <v>48</v>
      </c>
      <c r="E7972" t="s">
        <v>30</v>
      </c>
      <c r="F7972">
        <v>4</v>
      </c>
      <c r="G7972">
        <v>0</v>
      </c>
      <c r="H7972" t="s">
        <v>25</v>
      </c>
      <c r="I7972">
        <v>406788</v>
      </c>
      <c r="J7972" t="s">
        <v>35</v>
      </c>
      <c r="K7972" t="s">
        <v>43</v>
      </c>
      <c r="L7972">
        <v>1</v>
      </c>
      <c r="M7972">
        <v>1</v>
      </c>
      <c r="N7972">
        <v>1.2</v>
      </c>
      <c r="O7972" t="s">
        <v>28</v>
      </c>
      <c r="P7972">
        <v>0</v>
      </c>
      <c r="Q7972">
        <v>2</v>
      </c>
      <c r="R7972">
        <v>14.9</v>
      </c>
      <c r="S7972">
        <v>80.400000000000006</v>
      </c>
      <c r="T7972">
        <v>62.4</v>
      </c>
      <c r="U7972">
        <v>75.2</v>
      </c>
      <c r="V7972">
        <f t="shared" si="690"/>
        <v>12.800000000000004</v>
      </c>
      <c r="W7972" t="str">
        <f t="shared" si="691"/>
        <v>Monitor</v>
      </c>
      <c r="X7972" t="str">
        <f t="shared" si="688"/>
        <v>Surge</v>
      </c>
      <c r="Y7972" t="str">
        <f t="shared" si="687"/>
        <v>Local</v>
      </c>
      <c r="Z7972" t="str">
        <f t="shared" si="689"/>
        <v>At-Risk</v>
      </c>
      <c r="AA7972" t="s">
        <v>42</v>
      </c>
      <c r="AB7972">
        <v>0</v>
      </c>
    </row>
    <row r="7973" spans="1:28" x14ac:dyDescent="0.3">
      <c r="A7973">
        <v>13</v>
      </c>
      <c r="B7973" t="s">
        <v>38</v>
      </c>
      <c r="C7973">
        <v>9</v>
      </c>
      <c r="D7973" t="s">
        <v>39</v>
      </c>
      <c r="E7973" t="s">
        <v>30</v>
      </c>
      <c r="F7973">
        <v>5</v>
      </c>
      <c r="G7973">
        <v>0</v>
      </c>
      <c r="H7973" t="s">
        <v>40</v>
      </c>
      <c r="I7973">
        <v>725825</v>
      </c>
      <c r="J7973" t="s">
        <v>35</v>
      </c>
      <c r="K7973" t="s">
        <v>26</v>
      </c>
      <c r="L7973">
        <v>1</v>
      </c>
      <c r="M7973">
        <v>0</v>
      </c>
      <c r="N7973">
        <v>1.7</v>
      </c>
      <c r="O7973" t="s">
        <v>28</v>
      </c>
      <c r="P7973">
        <v>0</v>
      </c>
      <c r="Q7973">
        <v>2</v>
      </c>
      <c r="R7973">
        <v>16.7</v>
      </c>
      <c r="S7973">
        <v>86.6</v>
      </c>
      <c r="T7973">
        <v>72.099999999999994</v>
      </c>
      <c r="U7973">
        <v>71.2</v>
      </c>
      <c r="V7973">
        <f t="shared" si="690"/>
        <v>-0.89999999999999147</v>
      </c>
      <c r="W7973" t="str">
        <f t="shared" si="691"/>
        <v>Monitor</v>
      </c>
      <c r="X7973" t="str">
        <f t="shared" si="688"/>
        <v>Normal</v>
      </c>
      <c r="Y7973" t="str">
        <f t="shared" si="687"/>
        <v>Local</v>
      </c>
      <c r="Z7973" t="str">
        <f t="shared" si="689"/>
        <v>At-Risk</v>
      </c>
      <c r="AA7973" t="s">
        <v>33</v>
      </c>
      <c r="AB7973">
        <v>0</v>
      </c>
    </row>
    <row r="7974" spans="1:28" x14ac:dyDescent="0.3">
      <c r="A7974">
        <v>15</v>
      </c>
      <c r="B7974" t="s">
        <v>22</v>
      </c>
      <c r="C7974">
        <v>11</v>
      </c>
      <c r="D7974" t="s">
        <v>23</v>
      </c>
      <c r="E7974" t="s">
        <v>24</v>
      </c>
      <c r="F7974">
        <v>4</v>
      </c>
      <c r="G7974">
        <v>0</v>
      </c>
      <c r="H7974" t="s">
        <v>36</v>
      </c>
      <c r="I7974">
        <v>193944</v>
      </c>
      <c r="J7974" t="s">
        <v>31</v>
      </c>
      <c r="K7974" t="s">
        <v>35</v>
      </c>
      <c r="L7974">
        <v>0</v>
      </c>
      <c r="M7974">
        <v>1</v>
      </c>
      <c r="N7974">
        <v>5</v>
      </c>
      <c r="O7974" t="s">
        <v>28</v>
      </c>
      <c r="P7974">
        <v>0</v>
      </c>
      <c r="Q7974">
        <v>4</v>
      </c>
      <c r="R7974">
        <v>19.8</v>
      </c>
      <c r="S7974">
        <v>81.599999999999994</v>
      </c>
      <c r="T7974">
        <v>71.900000000000006</v>
      </c>
      <c r="U7974">
        <v>63.8</v>
      </c>
      <c r="V7974">
        <f t="shared" si="690"/>
        <v>-8.1000000000000085</v>
      </c>
      <c r="W7974" t="str">
        <f t="shared" si="691"/>
        <v>Monitor</v>
      </c>
      <c r="X7974" t="str">
        <f t="shared" si="688"/>
        <v>Normal</v>
      </c>
      <c r="Y7974" t="str">
        <f t="shared" si="687"/>
        <v>Commuter</v>
      </c>
      <c r="Z7974" t="str">
        <f t="shared" si="689"/>
        <v>At-Risk</v>
      </c>
      <c r="AA7974" t="s">
        <v>33</v>
      </c>
      <c r="AB7974">
        <v>0</v>
      </c>
    </row>
    <row r="7975" spans="1:28" x14ac:dyDescent="0.3">
      <c r="A7975">
        <v>14</v>
      </c>
      <c r="B7975" t="s">
        <v>38</v>
      </c>
      <c r="C7975">
        <v>9</v>
      </c>
      <c r="D7975" t="s">
        <v>23</v>
      </c>
      <c r="E7975" t="s">
        <v>30</v>
      </c>
      <c r="F7975">
        <v>5</v>
      </c>
      <c r="G7975">
        <v>0</v>
      </c>
      <c r="H7975" t="s">
        <v>25</v>
      </c>
      <c r="I7975">
        <v>437013</v>
      </c>
      <c r="J7975" t="s">
        <v>26</v>
      </c>
      <c r="K7975" t="s">
        <v>27</v>
      </c>
      <c r="L7975">
        <v>0</v>
      </c>
      <c r="M7975">
        <v>0</v>
      </c>
      <c r="N7975">
        <v>0.8</v>
      </c>
      <c r="O7975" t="s">
        <v>28</v>
      </c>
      <c r="P7975">
        <v>0</v>
      </c>
      <c r="Q7975">
        <v>3</v>
      </c>
      <c r="R7975">
        <v>15.7</v>
      </c>
      <c r="S7975">
        <v>95.9</v>
      </c>
      <c r="T7975">
        <v>66.599999999999994</v>
      </c>
      <c r="U7975">
        <v>17</v>
      </c>
      <c r="V7975">
        <f t="shared" si="690"/>
        <v>-49.599999999999994</v>
      </c>
      <c r="W7975" t="str">
        <f t="shared" si="691"/>
        <v>High Risk</v>
      </c>
      <c r="X7975" t="str">
        <f t="shared" si="688"/>
        <v>Normal</v>
      </c>
      <c r="Y7975" t="str">
        <f t="shared" si="687"/>
        <v>Local</v>
      </c>
      <c r="Z7975" t="str">
        <f t="shared" si="689"/>
        <v>Healthy</v>
      </c>
      <c r="AA7975" t="s">
        <v>51</v>
      </c>
      <c r="AB7975">
        <v>1</v>
      </c>
    </row>
    <row r="7976" spans="1:28" x14ac:dyDescent="0.3">
      <c r="A7976">
        <v>15</v>
      </c>
      <c r="B7976" t="s">
        <v>38</v>
      </c>
      <c r="C7976">
        <v>9</v>
      </c>
      <c r="D7976" t="s">
        <v>39</v>
      </c>
      <c r="E7976" t="s">
        <v>30</v>
      </c>
      <c r="F7976">
        <v>7</v>
      </c>
      <c r="G7976">
        <v>0</v>
      </c>
      <c r="H7976" t="s">
        <v>25</v>
      </c>
      <c r="I7976">
        <v>350642</v>
      </c>
      <c r="J7976" t="s">
        <v>41</v>
      </c>
      <c r="K7976" t="s">
        <v>35</v>
      </c>
      <c r="L7976">
        <v>1</v>
      </c>
      <c r="M7976">
        <v>0</v>
      </c>
      <c r="N7976">
        <v>4.8</v>
      </c>
      <c r="O7976" t="s">
        <v>28</v>
      </c>
      <c r="P7976">
        <v>1</v>
      </c>
      <c r="Q7976">
        <v>3</v>
      </c>
      <c r="R7976">
        <v>19.600000000000001</v>
      </c>
      <c r="S7976">
        <v>95</v>
      </c>
      <c r="T7976">
        <v>55.5</v>
      </c>
      <c r="U7976">
        <v>62.6</v>
      </c>
      <c r="V7976">
        <f t="shared" si="690"/>
        <v>7.1000000000000014</v>
      </c>
      <c r="W7976" t="str">
        <f t="shared" si="691"/>
        <v>Monitor</v>
      </c>
      <c r="X7976" t="str">
        <f t="shared" si="688"/>
        <v>Normal</v>
      </c>
      <c r="Y7976" t="str">
        <f t="shared" si="687"/>
        <v>Local</v>
      </c>
      <c r="Z7976" t="str">
        <f t="shared" si="689"/>
        <v>Healthy</v>
      </c>
      <c r="AA7976" t="s">
        <v>33</v>
      </c>
      <c r="AB7976">
        <v>0</v>
      </c>
    </row>
    <row r="7977" spans="1:28" x14ac:dyDescent="0.3">
      <c r="A7977">
        <v>12</v>
      </c>
      <c r="B7977" t="s">
        <v>22</v>
      </c>
      <c r="C7977">
        <v>7</v>
      </c>
      <c r="D7977" t="s">
        <v>23</v>
      </c>
      <c r="E7977" t="s">
        <v>24</v>
      </c>
      <c r="F7977">
        <v>4</v>
      </c>
      <c r="G7977">
        <v>0</v>
      </c>
      <c r="H7977" t="s">
        <v>25</v>
      </c>
      <c r="I7977">
        <v>382524</v>
      </c>
      <c r="J7977" t="s">
        <v>31</v>
      </c>
      <c r="K7977" t="s">
        <v>27</v>
      </c>
      <c r="L7977">
        <v>0</v>
      </c>
      <c r="M7977">
        <v>0</v>
      </c>
      <c r="N7977">
        <v>5</v>
      </c>
      <c r="O7977" t="s">
        <v>28</v>
      </c>
      <c r="P7977">
        <v>1</v>
      </c>
      <c r="Q7977">
        <v>5</v>
      </c>
      <c r="R7977">
        <v>20.9</v>
      </c>
      <c r="S7977">
        <v>87.8</v>
      </c>
      <c r="T7977">
        <v>53.1</v>
      </c>
      <c r="U7977">
        <v>74.599999999999994</v>
      </c>
      <c r="V7977">
        <f t="shared" si="690"/>
        <v>21.499999999999993</v>
      </c>
      <c r="W7977" t="str">
        <f t="shared" si="691"/>
        <v>Monitor</v>
      </c>
      <c r="X7977" t="str">
        <f t="shared" si="688"/>
        <v>Surge</v>
      </c>
      <c r="Y7977" t="str">
        <f t="shared" si="687"/>
        <v>Commuter</v>
      </c>
      <c r="Z7977" t="str">
        <f t="shared" si="689"/>
        <v>At-Risk</v>
      </c>
      <c r="AA7977" t="s">
        <v>33</v>
      </c>
      <c r="AB7977">
        <v>0</v>
      </c>
    </row>
    <row r="7978" spans="1:28" x14ac:dyDescent="0.3">
      <c r="A7978">
        <v>13</v>
      </c>
      <c r="B7978" t="s">
        <v>22</v>
      </c>
      <c r="C7978">
        <v>7</v>
      </c>
      <c r="D7978" t="s">
        <v>48</v>
      </c>
      <c r="E7978" t="s">
        <v>30</v>
      </c>
      <c r="F7978">
        <v>5</v>
      </c>
      <c r="G7978">
        <v>0</v>
      </c>
      <c r="H7978" t="s">
        <v>25</v>
      </c>
      <c r="I7978">
        <v>590036</v>
      </c>
      <c r="J7978" t="s">
        <v>26</v>
      </c>
      <c r="K7978" t="s">
        <v>27</v>
      </c>
      <c r="L7978">
        <v>1</v>
      </c>
      <c r="M7978">
        <v>0</v>
      </c>
      <c r="N7978">
        <v>0.8</v>
      </c>
      <c r="O7978" t="s">
        <v>28</v>
      </c>
      <c r="P7978">
        <v>0</v>
      </c>
      <c r="Q7978">
        <v>3</v>
      </c>
      <c r="R7978">
        <v>11.8</v>
      </c>
      <c r="S7978">
        <v>100</v>
      </c>
      <c r="T7978">
        <v>56</v>
      </c>
      <c r="U7978">
        <v>49.6</v>
      </c>
      <c r="V7978">
        <f t="shared" si="690"/>
        <v>-6.3999999999999986</v>
      </c>
      <c r="W7978" t="str">
        <f t="shared" si="691"/>
        <v>Monitor</v>
      </c>
      <c r="X7978" t="str">
        <f t="shared" si="688"/>
        <v>Normal</v>
      </c>
      <c r="Y7978" t="str">
        <f t="shared" si="687"/>
        <v>Local</v>
      </c>
      <c r="Z7978" t="str">
        <f t="shared" si="689"/>
        <v>Healthy</v>
      </c>
      <c r="AA7978" t="s">
        <v>29</v>
      </c>
      <c r="AB7978">
        <v>0</v>
      </c>
    </row>
    <row r="7979" spans="1:28" x14ac:dyDescent="0.3">
      <c r="A7979">
        <v>17</v>
      </c>
      <c r="B7979" t="s">
        <v>38</v>
      </c>
      <c r="C7979">
        <v>12</v>
      </c>
      <c r="D7979" t="s">
        <v>48</v>
      </c>
      <c r="E7979" t="s">
        <v>30</v>
      </c>
      <c r="F7979">
        <v>7</v>
      </c>
      <c r="G7979">
        <v>0</v>
      </c>
      <c r="H7979" t="s">
        <v>25</v>
      </c>
      <c r="I7979">
        <v>563309</v>
      </c>
      <c r="J7979" t="s">
        <v>35</v>
      </c>
      <c r="K7979" t="s">
        <v>27</v>
      </c>
      <c r="L7979">
        <v>1</v>
      </c>
      <c r="M7979">
        <v>1</v>
      </c>
      <c r="N7979">
        <v>1.2</v>
      </c>
      <c r="O7979" t="s">
        <v>28</v>
      </c>
      <c r="P7979">
        <v>0</v>
      </c>
      <c r="Q7979">
        <v>3</v>
      </c>
      <c r="R7979">
        <v>13.9</v>
      </c>
      <c r="S7979">
        <v>83.4</v>
      </c>
      <c r="T7979">
        <v>70.8</v>
      </c>
      <c r="U7979">
        <v>88.2</v>
      </c>
      <c r="V7979">
        <f t="shared" si="690"/>
        <v>17.400000000000006</v>
      </c>
      <c r="W7979" t="str">
        <f t="shared" si="691"/>
        <v>Monitor</v>
      </c>
      <c r="X7979" t="str">
        <f t="shared" si="688"/>
        <v>Surge</v>
      </c>
      <c r="Y7979" t="str">
        <f t="shared" si="687"/>
        <v>Local</v>
      </c>
      <c r="Z7979" t="str">
        <f t="shared" si="689"/>
        <v>At-Risk</v>
      </c>
      <c r="AA7979" t="s">
        <v>42</v>
      </c>
      <c r="AB7979">
        <v>0</v>
      </c>
    </row>
    <row r="7980" spans="1:28" x14ac:dyDescent="0.3">
      <c r="A7980">
        <v>11</v>
      </c>
      <c r="B7980" t="s">
        <v>38</v>
      </c>
      <c r="C7980">
        <v>7</v>
      </c>
      <c r="D7980" t="s">
        <v>23</v>
      </c>
      <c r="E7980" t="s">
        <v>30</v>
      </c>
      <c r="F7980">
        <v>5</v>
      </c>
      <c r="G7980">
        <v>0</v>
      </c>
      <c r="H7980" t="s">
        <v>25</v>
      </c>
      <c r="I7980">
        <v>571045</v>
      </c>
      <c r="J7980" t="s">
        <v>26</v>
      </c>
      <c r="K7980" t="s">
        <v>35</v>
      </c>
      <c r="L7980">
        <v>1</v>
      </c>
      <c r="M7980">
        <v>0</v>
      </c>
      <c r="N7980">
        <v>3</v>
      </c>
      <c r="O7980" t="s">
        <v>28</v>
      </c>
      <c r="P7980">
        <v>0</v>
      </c>
      <c r="Q7980">
        <v>3</v>
      </c>
      <c r="R7980">
        <v>15.6</v>
      </c>
      <c r="S7980">
        <v>85.5</v>
      </c>
      <c r="T7980">
        <v>64.400000000000006</v>
      </c>
      <c r="U7980">
        <v>66.2</v>
      </c>
      <c r="V7980">
        <f t="shared" si="690"/>
        <v>1.7999999999999972</v>
      </c>
      <c r="W7980" t="str">
        <f t="shared" si="691"/>
        <v>Monitor</v>
      </c>
      <c r="X7980" t="str">
        <f t="shared" si="688"/>
        <v>Normal</v>
      </c>
      <c r="Y7980" t="str">
        <f t="shared" si="687"/>
        <v>Local</v>
      </c>
      <c r="Z7980" t="str">
        <f t="shared" si="689"/>
        <v>At-Risk</v>
      </c>
      <c r="AA7980" t="s">
        <v>33</v>
      </c>
      <c r="AB7980">
        <v>0</v>
      </c>
    </row>
    <row r="7981" spans="1:28" x14ac:dyDescent="0.3">
      <c r="A7981">
        <v>14</v>
      </c>
      <c r="B7981" t="s">
        <v>38</v>
      </c>
      <c r="C7981">
        <v>9</v>
      </c>
      <c r="D7981" t="s">
        <v>48</v>
      </c>
      <c r="E7981" t="s">
        <v>30</v>
      </c>
      <c r="F7981">
        <v>6</v>
      </c>
      <c r="G7981">
        <v>0</v>
      </c>
      <c r="H7981" t="s">
        <v>34</v>
      </c>
      <c r="I7981">
        <v>92762</v>
      </c>
      <c r="J7981" t="s">
        <v>32</v>
      </c>
      <c r="K7981" t="s">
        <v>35</v>
      </c>
      <c r="L7981">
        <v>1</v>
      </c>
      <c r="M7981">
        <v>1</v>
      </c>
      <c r="N7981">
        <v>1.6</v>
      </c>
      <c r="O7981" t="s">
        <v>28</v>
      </c>
      <c r="P7981">
        <v>0</v>
      </c>
      <c r="Q7981">
        <v>4</v>
      </c>
      <c r="R7981">
        <v>18.2</v>
      </c>
      <c r="S7981">
        <v>91.2</v>
      </c>
      <c r="T7981">
        <v>44.5</v>
      </c>
      <c r="U7981">
        <v>52.8</v>
      </c>
      <c r="V7981">
        <f t="shared" si="690"/>
        <v>8.2999999999999972</v>
      </c>
      <c r="W7981" t="str">
        <f t="shared" si="691"/>
        <v>Monitor</v>
      </c>
      <c r="X7981" t="str">
        <f t="shared" si="688"/>
        <v>Normal</v>
      </c>
      <c r="Y7981" t="str">
        <f t="shared" si="687"/>
        <v>Local</v>
      </c>
      <c r="Z7981" t="str">
        <f t="shared" si="689"/>
        <v>Healthy</v>
      </c>
      <c r="AA7981" t="s">
        <v>29</v>
      </c>
      <c r="AB7981">
        <v>0</v>
      </c>
    </row>
    <row r="7982" spans="1:28" x14ac:dyDescent="0.3">
      <c r="A7982">
        <v>17</v>
      </c>
      <c r="B7982" t="s">
        <v>22</v>
      </c>
      <c r="C7982">
        <v>12</v>
      </c>
      <c r="D7982" t="s">
        <v>48</v>
      </c>
      <c r="E7982" t="s">
        <v>30</v>
      </c>
      <c r="F7982">
        <v>4</v>
      </c>
      <c r="G7982">
        <v>0</v>
      </c>
      <c r="H7982" t="s">
        <v>36</v>
      </c>
      <c r="I7982">
        <v>270670</v>
      </c>
      <c r="J7982" t="s">
        <v>35</v>
      </c>
      <c r="K7982" t="s">
        <v>27</v>
      </c>
      <c r="L7982">
        <v>1</v>
      </c>
      <c r="M7982">
        <v>0</v>
      </c>
      <c r="N7982">
        <v>2</v>
      </c>
      <c r="O7982" t="s">
        <v>28</v>
      </c>
      <c r="P7982">
        <v>0</v>
      </c>
      <c r="Q7982">
        <v>4</v>
      </c>
      <c r="R7982">
        <v>17.899999999999999</v>
      </c>
      <c r="S7982">
        <v>100</v>
      </c>
      <c r="T7982">
        <v>68.3</v>
      </c>
      <c r="U7982">
        <v>76</v>
      </c>
      <c r="V7982">
        <f t="shared" si="690"/>
        <v>7.7000000000000028</v>
      </c>
      <c r="W7982" t="str">
        <f t="shared" si="691"/>
        <v>Monitor</v>
      </c>
      <c r="X7982" t="str">
        <f t="shared" si="688"/>
        <v>Normal</v>
      </c>
      <c r="Y7982" t="str">
        <f t="shared" si="687"/>
        <v>Local</v>
      </c>
      <c r="Z7982" t="str">
        <f t="shared" si="689"/>
        <v>Healthy</v>
      </c>
      <c r="AA7982" t="s">
        <v>42</v>
      </c>
      <c r="AB7982">
        <v>0</v>
      </c>
    </row>
    <row r="7983" spans="1:28" x14ac:dyDescent="0.3">
      <c r="A7983">
        <v>14</v>
      </c>
      <c r="B7983" t="s">
        <v>22</v>
      </c>
      <c r="C7983">
        <v>10</v>
      </c>
      <c r="D7983" t="s">
        <v>23</v>
      </c>
      <c r="E7983" t="s">
        <v>30</v>
      </c>
      <c r="F7983">
        <v>3</v>
      </c>
      <c r="G7983">
        <v>0</v>
      </c>
      <c r="H7983" t="s">
        <v>34</v>
      </c>
      <c r="I7983">
        <v>154181</v>
      </c>
      <c r="J7983" t="s">
        <v>26</v>
      </c>
      <c r="K7983" t="s">
        <v>31</v>
      </c>
      <c r="L7983">
        <v>1</v>
      </c>
      <c r="M7983">
        <v>1</v>
      </c>
      <c r="N7983">
        <v>3.1</v>
      </c>
      <c r="O7983" t="s">
        <v>28</v>
      </c>
      <c r="P7983">
        <v>0</v>
      </c>
      <c r="Q7983">
        <v>2</v>
      </c>
      <c r="R7983">
        <v>16</v>
      </c>
      <c r="S7983">
        <v>81.8</v>
      </c>
      <c r="T7983">
        <v>63.6</v>
      </c>
      <c r="U7983">
        <v>76.7</v>
      </c>
      <c r="V7983">
        <f t="shared" si="690"/>
        <v>13.100000000000001</v>
      </c>
      <c r="W7983" t="str">
        <f t="shared" si="691"/>
        <v>Monitor</v>
      </c>
      <c r="X7983" t="str">
        <f t="shared" si="688"/>
        <v>Surge</v>
      </c>
      <c r="Y7983" t="str">
        <f t="shared" si="687"/>
        <v>Local</v>
      </c>
      <c r="Z7983" t="str">
        <f t="shared" si="689"/>
        <v>At-Risk</v>
      </c>
      <c r="AA7983" t="s">
        <v>42</v>
      </c>
      <c r="AB7983">
        <v>0</v>
      </c>
    </row>
    <row r="7984" spans="1:28" x14ac:dyDescent="0.3">
      <c r="A7984">
        <v>11</v>
      </c>
      <c r="B7984" t="s">
        <v>38</v>
      </c>
      <c r="C7984">
        <v>6</v>
      </c>
      <c r="D7984" t="s">
        <v>23</v>
      </c>
      <c r="E7984" t="s">
        <v>44</v>
      </c>
      <c r="F7984">
        <v>5</v>
      </c>
      <c r="G7984">
        <v>0</v>
      </c>
      <c r="H7984" t="s">
        <v>36</v>
      </c>
      <c r="I7984">
        <v>216742</v>
      </c>
      <c r="J7984" t="s">
        <v>32</v>
      </c>
      <c r="K7984" t="s">
        <v>27</v>
      </c>
      <c r="L7984">
        <v>1</v>
      </c>
      <c r="M7984">
        <v>0</v>
      </c>
      <c r="N7984">
        <v>4.0999999999999996</v>
      </c>
      <c r="O7984" t="s">
        <v>28</v>
      </c>
      <c r="P7984">
        <v>1</v>
      </c>
      <c r="Q7984">
        <v>3</v>
      </c>
      <c r="R7984">
        <v>19</v>
      </c>
      <c r="S7984">
        <v>82.9</v>
      </c>
      <c r="T7984">
        <v>60.7</v>
      </c>
      <c r="U7984">
        <v>64.900000000000006</v>
      </c>
      <c r="V7984">
        <f t="shared" si="690"/>
        <v>4.2000000000000028</v>
      </c>
      <c r="W7984" t="str">
        <f t="shared" si="691"/>
        <v>Monitor</v>
      </c>
      <c r="X7984" t="str">
        <f t="shared" si="688"/>
        <v>Normal</v>
      </c>
      <c r="Y7984" t="str">
        <f t="shared" si="687"/>
        <v>Local</v>
      </c>
      <c r="Z7984" t="str">
        <f t="shared" si="689"/>
        <v>At-Risk</v>
      </c>
      <c r="AA7984" t="s">
        <v>33</v>
      </c>
      <c r="AB7984">
        <v>0</v>
      </c>
    </row>
    <row r="7985" spans="1:28" x14ac:dyDescent="0.3">
      <c r="A7985">
        <v>12</v>
      </c>
      <c r="B7985" t="s">
        <v>38</v>
      </c>
      <c r="C7985">
        <v>6</v>
      </c>
      <c r="D7985" t="s">
        <v>39</v>
      </c>
      <c r="E7985" t="s">
        <v>24</v>
      </c>
      <c r="F7985">
        <v>4</v>
      </c>
      <c r="G7985">
        <v>0</v>
      </c>
      <c r="H7985" t="s">
        <v>36</v>
      </c>
      <c r="I7985">
        <v>345075</v>
      </c>
      <c r="J7985" t="s">
        <v>32</v>
      </c>
      <c r="K7985" t="s">
        <v>31</v>
      </c>
      <c r="L7985">
        <v>0</v>
      </c>
      <c r="M7985">
        <v>0</v>
      </c>
      <c r="N7985">
        <v>7.1</v>
      </c>
      <c r="O7985" t="s">
        <v>28</v>
      </c>
      <c r="P7985">
        <v>0</v>
      </c>
      <c r="Q7985">
        <v>2</v>
      </c>
      <c r="R7985">
        <v>12.7</v>
      </c>
      <c r="S7985">
        <v>75.2</v>
      </c>
      <c r="T7985">
        <v>51.6</v>
      </c>
      <c r="U7985">
        <v>60.6</v>
      </c>
      <c r="V7985">
        <f t="shared" si="690"/>
        <v>9</v>
      </c>
      <c r="W7985" t="str">
        <f t="shared" si="691"/>
        <v>Monitor</v>
      </c>
      <c r="X7985" t="str">
        <f t="shared" si="688"/>
        <v>Normal</v>
      </c>
      <c r="Y7985" t="str">
        <f t="shared" si="687"/>
        <v>Commuter</v>
      </c>
      <c r="Z7985" t="str">
        <f t="shared" si="689"/>
        <v>At-Risk</v>
      </c>
      <c r="AA7985" t="s">
        <v>33</v>
      </c>
      <c r="AB7985">
        <v>0</v>
      </c>
    </row>
    <row r="7986" spans="1:28" x14ac:dyDescent="0.3">
      <c r="A7986">
        <v>10</v>
      </c>
      <c r="B7986" t="s">
        <v>22</v>
      </c>
      <c r="C7986">
        <v>6</v>
      </c>
      <c r="D7986" t="s">
        <v>23</v>
      </c>
      <c r="E7986" t="s">
        <v>24</v>
      </c>
      <c r="F7986">
        <v>5</v>
      </c>
      <c r="G7986">
        <v>1</v>
      </c>
      <c r="H7986" t="s">
        <v>34</v>
      </c>
      <c r="I7986">
        <v>89554</v>
      </c>
      <c r="J7986" t="s">
        <v>31</v>
      </c>
      <c r="K7986" t="s">
        <v>37</v>
      </c>
      <c r="L7986">
        <v>0</v>
      </c>
      <c r="M7986">
        <v>0</v>
      </c>
      <c r="N7986">
        <v>7.1</v>
      </c>
      <c r="O7986" t="s">
        <v>49</v>
      </c>
      <c r="P7986">
        <v>1</v>
      </c>
      <c r="Q7986">
        <v>3</v>
      </c>
      <c r="R7986">
        <v>10</v>
      </c>
      <c r="S7986">
        <v>72.900000000000006</v>
      </c>
      <c r="T7986">
        <v>40.200000000000003</v>
      </c>
      <c r="U7986">
        <v>56.2</v>
      </c>
      <c r="V7986">
        <f t="shared" si="690"/>
        <v>16</v>
      </c>
      <c r="W7986" t="str">
        <f t="shared" si="691"/>
        <v>Monitor</v>
      </c>
      <c r="X7986" t="str">
        <f t="shared" si="688"/>
        <v>Surge</v>
      </c>
      <c r="Y7986" t="str">
        <f t="shared" si="687"/>
        <v>Commuter</v>
      </c>
      <c r="Z7986" t="str">
        <f t="shared" si="689"/>
        <v>Chronic Absenteeism</v>
      </c>
      <c r="AA7986" t="s">
        <v>29</v>
      </c>
      <c r="AB7986">
        <v>0</v>
      </c>
    </row>
    <row r="7987" spans="1:28" x14ac:dyDescent="0.3">
      <c r="A7987">
        <v>17</v>
      </c>
      <c r="B7987" t="s">
        <v>22</v>
      </c>
      <c r="C7987">
        <v>11</v>
      </c>
      <c r="D7987" t="s">
        <v>39</v>
      </c>
      <c r="E7987" t="s">
        <v>30</v>
      </c>
      <c r="F7987">
        <v>5</v>
      </c>
      <c r="G7987">
        <v>0</v>
      </c>
      <c r="H7987" t="s">
        <v>25</v>
      </c>
      <c r="I7987">
        <v>369617</v>
      </c>
      <c r="J7987" t="s">
        <v>32</v>
      </c>
      <c r="K7987" t="s">
        <v>27</v>
      </c>
      <c r="L7987">
        <v>0</v>
      </c>
      <c r="M7987">
        <v>1</v>
      </c>
      <c r="N7987">
        <v>2.7</v>
      </c>
      <c r="O7987" t="s">
        <v>28</v>
      </c>
      <c r="P7987">
        <v>0</v>
      </c>
      <c r="Q7987">
        <v>3</v>
      </c>
      <c r="R7987">
        <v>12.8</v>
      </c>
      <c r="S7987">
        <v>85.9</v>
      </c>
      <c r="T7987">
        <v>74.5</v>
      </c>
      <c r="U7987">
        <v>72.8</v>
      </c>
      <c r="V7987">
        <f t="shared" si="690"/>
        <v>-1.7000000000000028</v>
      </c>
      <c r="W7987" t="str">
        <f t="shared" si="691"/>
        <v>Monitor</v>
      </c>
      <c r="X7987" t="str">
        <f t="shared" si="688"/>
        <v>Normal</v>
      </c>
      <c r="Y7987" t="str">
        <f t="shared" si="687"/>
        <v>Local</v>
      </c>
      <c r="Z7987" t="str">
        <f t="shared" si="689"/>
        <v>At-Risk</v>
      </c>
      <c r="AA7987" t="s">
        <v>33</v>
      </c>
      <c r="AB7987">
        <v>0</v>
      </c>
    </row>
    <row r="7988" spans="1:28" x14ac:dyDescent="0.3">
      <c r="A7988">
        <v>13</v>
      </c>
      <c r="B7988" t="s">
        <v>22</v>
      </c>
      <c r="C7988">
        <v>8</v>
      </c>
      <c r="D7988" t="s">
        <v>39</v>
      </c>
      <c r="E7988" t="s">
        <v>24</v>
      </c>
      <c r="F7988">
        <v>4</v>
      </c>
      <c r="G7988">
        <v>1</v>
      </c>
      <c r="H7988" t="s">
        <v>45</v>
      </c>
      <c r="I7988">
        <v>2510243</v>
      </c>
      <c r="J7988" t="s">
        <v>35</v>
      </c>
      <c r="K7988" t="s">
        <v>41</v>
      </c>
      <c r="L7988">
        <v>1</v>
      </c>
      <c r="M7988">
        <v>0</v>
      </c>
      <c r="N7988">
        <v>3.8</v>
      </c>
      <c r="O7988" t="s">
        <v>28</v>
      </c>
      <c r="P7988">
        <v>1</v>
      </c>
      <c r="Q7988">
        <v>4</v>
      </c>
      <c r="R7988">
        <v>19.899999999999999</v>
      </c>
      <c r="S7988">
        <v>95.8</v>
      </c>
      <c r="T7988">
        <v>68.2</v>
      </c>
      <c r="U7988">
        <v>70.099999999999994</v>
      </c>
      <c r="V7988">
        <f t="shared" si="690"/>
        <v>1.8999999999999915</v>
      </c>
      <c r="W7988" t="str">
        <f t="shared" si="691"/>
        <v>Monitor</v>
      </c>
      <c r="X7988" t="str">
        <f t="shared" si="688"/>
        <v>Normal</v>
      </c>
      <c r="Y7988" t="str">
        <f t="shared" si="687"/>
        <v>Local</v>
      </c>
      <c r="Z7988" t="str">
        <f t="shared" si="689"/>
        <v>Healthy</v>
      </c>
      <c r="AA7988" t="s">
        <v>33</v>
      </c>
      <c r="AB7988">
        <v>0</v>
      </c>
    </row>
    <row r="7989" spans="1:28" x14ac:dyDescent="0.3">
      <c r="A7989">
        <v>11</v>
      </c>
      <c r="B7989" t="s">
        <v>38</v>
      </c>
      <c r="C7989">
        <v>6</v>
      </c>
      <c r="D7989" t="s">
        <v>23</v>
      </c>
      <c r="E7989" t="s">
        <v>30</v>
      </c>
      <c r="F7989">
        <v>6</v>
      </c>
      <c r="G7989">
        <v>1</v>
      </c>
      <c r="H7989" t="s">
        <v>36</v>
      </c>
      <c r="I7989">
        <v>223109</v>
      </c>
      <c r="J7989" t="s">
        <v>43</v>
      </c>
      <c r="K7989" t="s">
        <v>27</v>
      </c>
      <c r="L7989">
        <v>1</v>
      </c>
      <c r="M7989">
        <v>1</v>
      </c>
      <c r="N7989">
        <v>1.6</v>
      </c>
      <c r="O7989" t="s">
        <v>28</v>
      </c>
      <c r="P7989">
        <v>1</v>
      </c>
      <c r="Q7989">
        <v>3</v>
      </c>
      <c r="R7989">
        <v>15.7</v>
      </c>
      <c r="S7989">
        <v>86</v>
      </c>
      <c r="T7989">
        <v>68.5</v>
      </c>
      <c r="U7989">
        <v>73.8</v>
      </c>
      <c r="V7989">
        <f t="shared" si="690"/>
        <v>5.2999999999999972</v>
      </c>
      <c r="W7989" t="str">
        <f t="shared" si="691"/>
        <v>Monitor</v>
      </c>
      <c r="X7989" t="str">
        <f t="shared" si="688"/>
        <v>Normal</v>
      </c>
      <c r="Y7989" t="str">
        <f t="shared" si="687"/>
        <v>Local</v>
      </c>
      <c r="Z7989" t="str">
        <f t="shared" si="689"/>
        <v>At-Risk</v>
      </c>
      <c r="AA7989" t="s">
        <v>33</v>
      </c>
      <c r="AB7989">
        <v>0</v>
      </c>
    </row>
    <row r="7990" spans="1:28" x14ac:dyDescent="0.3">
      <c r="A7990">
        <v>15</v>
      </c>
      <c r="B7990" t="s">
        <v>38</v>
      </c>
      <c r="C7990">
        <v>10</v>
      </c>
      <c r="D7990" t="s">
        <v>23</v>
      </c>
      <c r="E7990" t="s">
        <v>24</v>
      </c>
      <c r="F7990">
        <v>7</v>
      </c>
      <c r="G7990">
        <v>0</v>
      </c>
      <c r="H7990" t="s">
        <v>36</v>
      </c>
      <c r="I7990">
        <v>252650</v>
      </c>
      <c r="J7990" t="s">
        <v>37</v>
      </c>
      <c r="K7990" t="s">
        <v>27</v>
      </c>
      <c r="L7990">
        <v>0</v>
      </c>
      <c r="M7990">
        <v>0</v>
      </c>
      <c r="N7990">
        <v>8.9</v>
      </c>
      <c r="O7990" t="s">
        <v>28</v>
      </c>
      <c r="P7990">
        <v>0</v>
      </c>
      <c r="Q7990">
        <v>4</v>
      </c>
      <c r="R7990">
        <v>5.2</v>
      </c>
      <c r="S7990">
        <v>81.099999999999994</v>
      </c>
      <c r="T7990">
        <v>66.3</v>
      </c>
      <c r="U7990">
        <v>65.599999999999994</v>
      </c>
      <c r="V7990">
        <f t="shared" si="690"/>
        <v>-0.70000000000000284</v>
      </c>
      <c r="W7990" t="str">
        <f t="shared" si="691"/>
        <v>Monitor</v>
      </c>
      <c r="X7990" t="str">
        <f t="shared" si="688"/>
        <v>Normal</v>
      </c>
      <c r="Y7990" t="str">
        <f t="shared" si="687"/>
        <v>Commuter</v>
      </c>
      <c r="Z7990" t="str">
        <f t="shared" si="689"/>
        <v>At-Risk</v>
      </c>
      <c r="AA7990" t="s">
        <v>33</v>
      </c>
      <c r="AB7990">
        <v>0</v>
      </c>
    </row>
    <row r="7991" spans="1:28" x14ac:dyDescent="0.3">
      <c r="A7991">
        <v>14</v>
      </c>
      <c r="B7991" t="s">
        <v>22</v>
      </c>
      <c r="C7991">
        <v>10</v>
      </c>
      <c r="D7991" t="s">
        <v>39</v>
      </c>
      <c r="E7991" t="s">
        <v>30</v>
      </c>
      <c r="F7991">
        <v>3</v>
      </c>
      <c r="G7991">
        <v>0</v>
      </c>
      <c r="H7991" t="s">
        <v>34</v>
      </c>
      <c r="I7991">
        <v>170905</v>
      </c>
      <c r="J7991" t="s">
        <v>37</v>
      </c>
      <c r="K7991" t="s">
        <v>26</v>
      </c>
      <c r="L7991">
        <v>0</v>
      </c>
      <c r="M7991">
        <v>1</v>
      </c>
      <c r="N7991">
        <v>1.5</v>
      </c>
      <c r="O7991" t="s">
        <v>47</v>
      </c>
      <c r="P7991">
        <v>0</v>
      </c>
      <c r="Q7991">
        <v>3</v>
      </c>
      <c r="R7991">
        <v>17.399999999999999</v>
      </c>
      <c r="S7991">
        <v>81.2</v>
      </c>
      <c r="T7991">
        <v>74.5</v>
      </c>
      <c r="U7991">
        <v>79.400000000000006</v>
      </c>
      <c r="V7991">
        <f t="shared" si="690"/>
        <v>4.9000000000000057</v>
      </c>
      <c r="W7991" t="str">
        <f t="shared" si="691"/>
        <v>Monitor</v>
      </c>
      <c r="X7991" t="str">
        <f t="shared" si="688"/>
        <v>Normal</v>
      </c>
      <c r="Y7991" t="str">
        <f t="shared" si="687"/>
        <v>Local</v>
      </c>
      <c r="Z7991" t="str">
        <f t="shared" si="689"/>
        <v>At-Risk</v>
      </c>
      <c r="AA7991" t="s">
        <v>42</v>
      </c>
      <c r="AB7991">
        <v>0</v>
      </c>
    </row>
    <row r="7992" spans="1:28" x14ac:dyDescent="0.3">
      <c r="A7992">
        <v>17</v>
      </c>
      <c r="B7992" t="s">
        <v>22</v>
      </c>
      <c r="C7992">
        <v>11</v>
      </c>
      <c r="D7992" t="s">
        <v>48</v>
      </c>
      <c r="E7992" t="s">
        <v>30</v>
      </c>
      <c r="F7992">
        <v>6</v>
      </c>
      <c r="G7992">
        <v>0</v>
      </c>
      <c r="H7992" t="s">
        <v>25</v>
      </c>
      <c r="I7992">
        <v>626295</v>
      </c>
      <c r="J7992" t="s">
        <v>35</v>
      </c>
      <c r="K7992" t="s">
        <v>27</v>
      </c>
      <c r="L7992">
        <v>1</v>
      </c>
      <c r="M7992">
        <v>1</v>
      </c>
      <c r="N7992">
        <v>0.7</v>
      </c>
      <c r="O7992" t="s">
        <v>28</v>
      </c>
      <c r="P7992">
        <v>1</v>
      </c>
      <c r="Q7992">
        <v>4</v>
      </c>
      <c r="R7992">
        <v>14.9</v>
      </c>
      <c r="S7992">
        <v>94.6</v>
      </c>
      <c r="T7992">
        <v>51.1</v>
      </c>
      <c r="U7992">
        <v>69.5</v>
      </c>
      <c r="V7992">
        <f t="shared" si="690"/>
        <v>18.399999999999999</v>
      </c>
      <c r="W7992" t="str">
        <f t="shared" si="691"/>
        <v>Monitor</v>
      </c>
      <c r="X7992" t="str">
        <f t="shared" si="688"/>
        <v>Surge</v>
      </c>
      <c r="Y7992" t="str">
        <f t="shared" si="687"/>
        <v>Local</v>
      </c>
      <c r="Z7992" t="str">
        <f t="shared" si="689"/>
        <v>Healthy</v>
      </c>
      <c r="AA7992" t="s">
        <v>33</v>
      </c>
      <c r="AB7992">
        <v>0</v>
      </c>
    </row>
    <row r="7993" spans="1:28" x14ac:dyDescent="0.3">
      <c r="A7993">
        <v>15</v>
      </c>
      <c r="B7993" t="s">
        <v>38</v>
      </c>
      <c r="C7993">
        <v>11</v>
      </c>
      <c r="D7993" t="s">
        <v>23</v>
      </c>
      <c r="E7993" t="s">
        <v>44</v>
      </c>
      <c r="F7993">
        <v>5</v>
      </c>
      <c r="G7993">
        <v>0</v>
      </c>
      <c r="H7993" t="s">
        <v>40</v>
      </c>
      <c r="I7993">
        <v>1221277</v>
      </c>
      <c r="J7993" t="s">
        <v>31</v>
      </c>
      <c r="K7993" t="s">
        <v>31</v>
      </c>
      <c r="L7993">
        <v>0</v>
      </c>
      <c r="M7993">
        <v>1</v>
      </c>
      <c r="N7993">
        <v>9.1999999999999993</v>
      </c>
      <c r="O7993" t="s">
        <v>28</v>
      </c>
      <c r="P7993">
        <v>1</v>
      </c>
      <c r="Q7993">
        <v>4</v>
      </c>
      <c r="R7993">
        <v>16.899999999999999</v>
      </c>
      <c r="S7993">
        <v>96.5</v>
      </c>
      <c r="T7993">
        <v>64.2</v>
      </c>
      <c r="U7993">
        <v>81.2</v>
      </c>
      <c r="V7993">
        <f t="shared" si="690"/>
        <v>17</v>
      </c>
      <c r="W7993" t="str">
        <f t="shared" si="691"/>
        <v>Monitor</v>
      </c>
      <c r="X7993" t="str">
        <f t="shared" si="688"/>
        <v>Surge</v>
      </c>
      <c r="Y7993" t="str">
        <f t="shared" si="687"/>
        <v>Commuter</v>
      </c>
      <c r="Z7993" t="str">
        <f t="shared" si="689"/>
        <v>Healthy</v>
      </c>
      <c r="AA7993" t="s">
        <v>42</v>
      </c>
      <c r="AB7993">
        <v>0</v>
      </c>
    </row>
    <row r="7994" spans="1:28" x14ac:dyDescent="0.3">
      <c r="A7994">
        <v>15</v>
      </c>
      <c r="B7994" t="s">
        <v>38</v>
      </c>
      <c r="C7994">
        <v>11</v>
      </c>
      <c r="D7994" t="s">
        <v>23</v>
      </c>
      <c r="E7994" t="s">
        <v>24</v>
      </c>
      <c r="F7994">
        <v>8</v>
      </c>
      <c r="G7994">
        <v>0</v>
      </c>
      <c r="H7994" t="s">
        <v>40</v>
      </c>
      <c r="I7994">
        <v>777081</v>
      </c>
      <c r="J7994" t="s">
        <v>26</v>
      </c>
      <c r="K7994" t="s">
        <v>27</v>
      </c>
      <c r="L7994">
        <v>1</v>
      </c>
      <c r="M7994">
        <v>0</v>
      </c>
      <c r="N7994">
        <v>2.8</v>
      </c>
      <c r="O7994" t="s">
        <v>28</v>
      </c>
      <c r="P7994">
        <v>0</v>
      </c>
      <c r="Q7994">
        <v>4</v>
      </c>
      <c r="R7994">
        <v>11.3</v>
      </c>
      <c r="S7994">
        <v>100</v>
      </c>
      <c r="T7994">
        <v>64</v>
      </c>
      <c r="U7994">
        <v>69.099999999999994</v>
      </c>
      <c r="V7994">
        <f t="shared" si="690"/>
        <v>5.0999999999999943</v>
      </c>
      <c r="W7994" t="str">
        <f t="shared" si="691"/>
        <v>Monitor</v>
      </c>
      <c r="X7994" t="str">
        <f t="shared" si="688"/>
        <v>Normal</v>
      </c>
      <c r="Y7994" t="str">
        <f t="shared" ref="Y7994:Y8046" si="692">IF(N7994&lt;5,"Local",IF(N7994&lt;=15,"Commuter","Distant"))</f>
        <v>Local</v>
      </c>
      <c r="Z7994" t="str">
        <f t="shared" si="689"/>
        <v>Healthy</v>
      </c>
      <c r="AA7994" t="s">
        <v>33</v>
      </c>
      <c r="AB7994">
        <v>0</v>
      </c>
    </row>
    <row r="7995" spans="1:28" x14ac:dyDescent="0.3">
      <c r="A7995">
        <v>11</v>
      </c>
      <c r="B7995" t="s">
        <v>38</v>
      </c>
      <c r="C7995">
        <v>6</v>
      </c>
      <c r="D7995" t="s">
        <v>39</v>
      </c>
      <c r="E7995" t="s">
        <v>44</v>
      </c>
      <c r="F7995">
        <v>4</v>
      </c>
      <c r="G7995">
        <v>0</v>
      </c>
      <c r="H7995" t="s">
        <v>25</v>
      </c>
      <c r="I7995">
        <v>519848</v>
      </c>
      <c r="J7995" t="s">
        <v>41</v>
      </c>
      <c r="K7995" t="s">
        <v>27</v>
      </c>
      <c r="L7995">
        <v>0</v>
      </c>
      <c r="M7995">
        <v>0</v>
      </c>
      <c r="N7995">
        <v>3.5</v>
      </c>
      <c r="O7995" t="s">
        <v>28</v>
      </c>
      <c r="P7995">
        <v>1</v>
      </c>
      <c r="Q7995">
        <v>3</v>
      </c>
      <c r="R7995">
        <v>9.9</v>
      </c>
      <c r="S7995">
        <v>94.7</v>
      </c>
      <c r="T7995">
        <v>63.4</v>
      </c>
      <c r="U7995">
        <v>67.400000000000006</v>
      </c>
      <c r="V7995">
        <f t="shared" si="690"/>
        <v>4.0000000000000071</v>
      </c>
      <c r="W7995" t="str">
        <f t="shared" si="691"/>
        <v>Monitor</v>
      </c>
      <c r="X7995" t="str">
        <f t="shared" si="688"/>
        <v>Normal</v>
      </c>
      <c r="Y7995" t="str">
        <f t="shared" si="692"/>
        <v>Local</v>
      </c>
      <c r="Z7995" t="str">
        <f t="shared" si="689"/>
        <v>Healthy</v>
      </c>
      <c r="AA7995" t="s">
        <v>33</v>
      </c>
      <c r="AB7995">
        <v>0</v>
      </c>
    </row>
    <row r="7996" spans="1:28" x14ac:dyDescent="0.3">
      <c r="A7996">
        <v>14</v>
      </c>
      <c r="B7996" t="s">
        <v>38</v>
      </c>
      <c r="C7996">
        <v>8</v>
      </c>
      <c r="D7996" t="s">
        <v>39</v>
      </c>
      <c r="E7996" t="s">
        <v>30</v>
      </c>
      <c r="F7996">
        <v>5</v>
      </c>
      <c r="G7996">
        <v>1</v>
      </c>
      <c r="H7996" t="s">
        <v>25</v>
      </c>
      <c r="I7996">
        <v>431657</v>
      </c>
      <c r="J7996" t="s">
        <v>35</v>
      </c>
      <c r="K7996" t="s">
        <v>43</v>
      </c>
      <c r="L7996">
        <v>1</v>
      </c>
      <c r="M7996">
        <v>0</v>
      </c>
      <c r="N7996">
        <v>1.3</v>
      </c>
      <c r="O7996" t="s">
        <v>28</v>
      </c>
      <c r="P7996">
        <v>0</v>
      </c>
      <c r="Q7996">
        <v>3</v>
      </c>
      <c r="R7996">
        <v>10.4</v>
      </c>
      <c r="S7996">
        <v>91.9</v>
      </c>
      <c r="T7996">
        <v>63.3</v>
      </c>
      <c r="U7996">
        <v>69</v>
      </c>
      <c r="V7996">
        <f t="shared" si="690"/>
        <v>5.7000000000000028</v>
      </c>
      <c r="W7996" t="str">
        <f t="shared" si="691"/>
        <v>Monitor</v>
      </c>
      <c r="X7996" t="str">
        <f t="shared" si="688"/>
        <v>Normal</v>
      </c>
      <c r="Y7996" t="str">
        <f t="shared" si="692"/>
        <v>Local</v>
      </c>
      <c r="Z7996" t="str">
        <f t="shared" si="689"/>
        <v>Healthy</v>
      </c>
      <c r="AA7996" t="s">
        <v>33</v>
      </c>
      <c r="AB7996">
        <v>0</v>
      </c>
    </row>
    <row r="7997" spans="1:28" x14ac:dyDescent="0.3">
      <c r="A7997">
        <v>17</v>
      </c>
      <c r="B7997" t="s">
        <v>38</v>
      </c>
      <c r="C7997">
        <v>11</v>
      </c>
      <c r="D7997" t="s">
        <v>48</v>
      </c>
      <c r="E7997" t="s">
        <v>30</v>
      </c>
      <c r="F7997">
        <v>4</v>
      </c>
      <c r="G7997">
        <v>0</v>
      </c>
      <c r="H7997" t="s">
        <v>36</v>
      </c>
      <c r="I7997">
        <v>280402</v>
      </c>
      <c r="J7997" t="s">
        <v>43</v>
      </c>
      <c r="K7997" t="s">
        <v>27</v>
      </c>
      <c r="L7997">
        <v>1</v>
      </c>
      <c r="M7997">
        <v>1</v>
      </c>
      <c r="N7997">
        <v>1.1000000000000001</v>
      </c>
      <c r="O7997" t="s">
        <v>28</v>
      </c>
      <c r="P7997">
        <v>0</v>
      </c>
      <c r="Q7997">
        <v>3</v>
      </c>
      <c r="R7997">
        <v>18.2</v>
      </c>
      <c r="S7997">
        <v>88</v>
      </c>
      <c r="T7997">
        <v>59</v>
      </c>
      <c r="U7997">
        <v>62.5</v>
      </c>
      <c r="V7997">
        <f t="shared" si="690"/>
        <v>3.5</v>
      </c>
      <c r="W7997" t="str">
        <f t="shared" si="691"/>
        <v>Monitor</v>
      </c>
      <c r="X7997" t="str">
        <f t="shared" si="688"/>
        <v>Normal</v>
      </c>
      <c r="Y7997" t="str">
        <f t="shared" si="692"/>
        <v>Local</v>
      </c>
      <c r="Z7997" t="str">
        <f t="shared" si="689"/>
        <v>At-Risk</v>
      </c>
      <c r="AA7997" t="s">
        <v>33</v>
      </c>
      <c r="AB7997">
        <v>0</v>
      </c>
    </row>
    <row r="7998" spans="1:28" x14ac:dyDescent="0.3">
      <c r="A7998">
        <v>11</v>
      </c>
      <c r="B7998" t="s">
        <v>38</v>
      </c>
      <c r="C7998">
        <v>7</v>
      </c>
      <c r="D7998" t="s">
        <v>39</v>
      </c>
      <c r="E7998" t="s">
        <v>44</v>
      </c>
      <c r="F7998">
        <v>7</v>
      </c>
      <c r="G7998">
        <v>0</v>
      </c>
      <c r="H7998" t="s">
        <v>34</v>
      </c>
      <c r="I7998">
        <v>138634</v>
      </c>
      <c r="J7998" t="s">
        <v>31</v>
      </c>
      <c r="K7998" t="s">
        <v>32</v>
      </c>
      <c r="L7998">
        <v>0</v>
      </c>
      <c r="M7998">
        <v>0</v>
      </c>
      <c r="N7998">
        <v>4.8</v>
      </c>
      <c r="O7998" t="s">
        <v>28</v>
      </c>
      <c r="P7998">
        <v>0</v>
      </c>
      <c r="Q7998">
        <v>4</v>
      </c>
      <c r="R7998">
        <v>10.4</v>
      </c>
      <c r="S7998">
        <v>72.8</v>
      </c>
      <c r="T7998">
        <v>49.7</v>
      </c>
      <c r="U7998">
        <v>59.1</v>
      </c>
      <c r="V7998">
        <f t="shared" si="690"/>
        <v>9.3999999999999986</v>
      </c>
      <c r="W7998" t="str">
        <f t="shared" si="691"/>
        <v>Monitor</v>
      </c>
      <c r="X7998" t="str">
        <f t="shared" si="688"/>
        <v>Normal</v>
      </c>
      <c r="Y7998" t="str">
        <f t="shared" si="692"/>
        <v>Local</v>
      </c>
      <c r="Z7998" t="str">
        <f t="shared" si="689"/>
        <v>Chronic Absenteeism</v>
      </c>
      <c r="AA7998" t="s">
        <v>29</v>
      </c>
      <c r="AB7998">
        <v>0</v>
      </c>
    </row>
    <row r="7999" spans="1:28" x14ac:dyDescent="0.3">
      <c r="A7999">
        <v>14</v>
      </c>
      <c r="B7999" t="s">
        <v>22</v>
      </c>
      <c r="C7999">
        <v>9</v>
      </c>
      <c r="D7999" t="s">
        <v>39</v>
      </c>
      <c r="E7999" t="s">
        <v>44</v>
      </c>
      <c r="F7999">
        <v>6</v>
      </c>
      <c r="G7999">
        <v>0</v>
      </c>
      <c r="H7999" t="s">
        <v>25</v>
      </c>
      <c r="I7999">
        <v>614294</v>
      </c>
      <c r="J7999" t="s">
        <v>32</v>
      </c>
      <c r="K7999" t="s">
        <v>41</v>
      </c>
      <c r="L7999">
        <v>1</v>
      </c>
      <c r="M7999">
        <v>0</v>
      </c>
      <c r="N7999">
        <v>3.2</v>
      </c>
      <c r="O7999" t="s">
        <v>28</v>
      </c>
      <c r="P7999">
        <v>1</v>
      </c>
      <c r="Q7999">
        <v>2</v>
      </c>
      <c r="R7999">
        <v>14.4</v>
      </c>
      <c r="S7999">
        <v>76.7</v>
      </c>
      <c r="T7999">
        <v>57.3</v>
      </c>
      <c r="U7999">
        <v>63.7</v>
      </c>
      <c r="V7999">
        <f t="shared" si="690"/>
        <v>6.4000000000000057</v>
      </c>
      <c r="W7999" t="str">
        <f t="shared" si="691"/>
        <v>Monitor</v>
      </c>
      <c r="X7999" t="str">
        <f t="shared" si="688"/>
        <v>Normal</v>
      </c>
      <c r="Y7999" t="str">
        <f t="shared" si="692"/>
        <v>Local</v>
      </c>
      <c r="Z7999" t="str">
        <f t="shared" si="689"/>
        <v>At-Risk</v>
      </c>
      <c r="AA7999" t="s">
        <v>33</v>
      </c>
      <c r="AB7999">
        <v>0</v>
      </c>
    </row>
    <row r="8000" spans="1:28" x14ac:dyDescent="0.3">
      <c r="A8000">
        <v>12</v>
      </c>
      <c r="B8000" t="s">
        <v>22</v>
      </c>
      <c r="C8000">
        <v>8</v>
      </c>
      <c r="D8000" t="s">
        <v>48</v>
      </c>
      <c r="E8000" t="s">
        <v>30</v>
      </c>
      <c r="F8000">
        <v>5</v>
      </c>
      <c r="G8000">
        <v>1</v>
      </c>
      <c r="H8000" t="s">
        <v>40</v>
      </c>
      <c r="I8000">
        <v>1167027</v>
      </c>
      <c r="J8000" t="s">
        <v>41</v>
      </c>
      <c r="K8000" t="s">
        <v>31</v>
      </c>
      <c r="L8000">
        <v>0</v>
      </c>
      <c r="M8000">
        <v>1</v>
      </c>
      <c r="N8000">
        <v>4.8</v>
      </c>
      <c r="O8000" t="s">
        <v>28</v>
      </c>
      <c r="P8000">
        <v>0</v>
      </c>
      <c r="Q8000">
        <v>3</v>
      </c>
      <c r="R8000">
        <v>17.399999999999999</v>
      </c>
      <c r="S8000">
        <v>87.3</v>
      </c>
      <c r="T8000">
        <v>67</v>
      </c>
      <c r="U8000">
        <v>75</v>
      </c>
      <c r="V8000">
        <f t="shared" si="690"/>
        <v>8</v>
      </c>
      <c r="W8000" t="str">
        <f t="shared" si="691"/>
        <v>Monitor</v>
      </c>
      <c r="X8000" t="str">
        <f t="shared" si="688"/>
        <v>Normal</v>
      </c>
      <c r="Y8000" t="str">
        <f t="shared" si="692"/>
        <v>Local</v>
      </c>
      <c r="Z8000" t="str">
        <f t="shared" si="689"/>
        <v>At-Risk</v>
      </c>
      <c r="AA8000" t="s">
        <v>42</v>
      </c>
      <c r="AB8000">
        <v>0</v>
      </c>
    </row>
    <row r="8001" spans="1:28" x14ac:dyDescent="0.3">
      <c r="A8001">
        <v>15</v>
      </c>
      <c r="B8001" t="s">
        <v>38</v>
      </c>
      <c r="C8001">
        <v>9</v>
      </c>
      <c r="D8001" t="s">
        <v>39</v>
      </c>
      <c r="E8001" t="s">
        <v>30</v>
      </c>
      <c r="F8001">
        <v>3</v>
      </c>
      <c r="G8001">
        <v>0</v>
      </c>
      <c r="H8001" t="s">
        <v>36</v>
      </c>
      <c r="I8001">
        <v>218591</v>
      </c>
      <c r="J8001" t="s">
        <v>41</v>
      </c>
      <c r="K8001" t="s">
        <v>37</v>
      </c>
      <c r="L8001">
        <v>0</v>
      </c>
      <c r="M8001">
        <v>0</v>
      </c>
      <c r="N8001">
        <v>2.2000000000000002</v>
      </c>
      <c r="O8001" t="s">
        <v>47</v>
      </c>
      <c r="P8001">
        <v>0</v>
      </c>
      <c r="Q8001">
        <v>1</v>
      </c>
      <c r="R8001">
        <v>9.8000000000000007</v>
      </c>
      <c r="S8001">
        <v>78.3</v>
      </c>
      <c r="T8001">
        <v>71.400000000000006</v>
      </c>
      <c r="U8001">
        <v>75.400000000000006</v>
      </c>
      <c r="V8001">
        <f t="shared" si="690"/>
        <v>4</v>
      </c>
      <c r="W8001" t="str">
        <f t="shared" si="691"/>
        <v>Monitor</v>
      </c>
      <c r="X8001" t="str">
        <f t="shared" si="688"/>
        <v>Normal</v>
      </c>
      <c r="Y8001" t="str">
        <f t="shared" si="692"/>
        <v>Local</v>
      </c>
      <c r="Z8001" t="str">
        <f t="shared" si="689"/>
        <v>At-Risk</v>
      </c>
      <c r="AA8001" t="s">
        <v>42</v>
      </c>
      <c r="AB8001">
        <v>0</v>
      </c>
    </row>
    <row r="8002" spans="1:28" x14ac:dyDescent="0.3">
      <c r="A8002">
        <v>17</v>
      </c>
      <c r="B8002" t="s">
        <v>38</v>
      </c>
      <c r="C8002">
        <v>12</v>
      </c>
      <c r="D8002" t="s">
        <v>23</v>
      </c>
      <c r="E8002" t="s">
        <v>44</v>
      </c>
      <c r="F8002">
        <v>4</v>
      </c>
      <c r="G8002">
        <v>0</v>
      </c>
      <c r="H8002" t="s">
        <v>34</v>
      </c>
      <c r="I8002">
        <v>130352</v>
      </c>
      <c r="J8002" t="s">
        <v>35</v>
      </c>
      <c r="K8002" t="s">
        <v>37</v>
      </c>
      <c r="L8002">
        <v>0</v>
      </c>
      <c r="M8002">
        <v>1</v>
      </c>
      <c r="N8002">
        <v>0.8</v>
      </c>
      <c r="O8002" t="s">
        <v>47</v>
      </c>
      <c r="P8002">
        <v>0</v>
      </c>
      <c r="Q8002">
        <v>3</v>
      </c>
      <c r="R8002">
        <v>15.2</v>
      </c>
      <c r="S8002">
        <v>79.3</v>
      </c>
      <c r="T8002">
        <v>57.2</v>
      </c>
      <c r="U8002">
        <v>76.400000000000006</v>
      </c>
      <c r="V8002">
        <f t="shared" si="690"/>
        <v>19.200000000000003</v>
      </c>
      <c r="W8002" t="str">
        <f t="shared" si="691"/>
        <v>Monitor</v>
      </c>
      <c r="X8002" t="str">
        <f t="shared" si="688"/>
        <v>Surge</v>
      </c>
      <c r="Y8002" t="str">
        <f t="shared" si="692"/>
        <v>Local</v>
      </c>
      <c r="Z8002" t="str">
        <f t="shared" si="689"/>
        <v>At-Risk</v>
      </c>
      <c r="AA8002" t="s">
        <v>42</v>
      </c>
      <c r="AB8002">
        <v>0</v>
      </c>
    </row>
    <row r="8003" spans="1:28" x14ac:dyDescent="0.3">
      <c r="A8003">
        <v>13</v>
      </c>
      <c r="B8003" t="s">
        <v>22</v>
      </c>
      <c r="C8003">
        <v>8</v>
      </c>
      <c r="D8003" t="s">
        <v>23</v>
      </c>
      <c r="E8003" t="s">
        <v>30</v>
      </c>
      <c r="F8003">
        <v>3</v>
      </c>
      <c r="G8003">
        <v>1</v>
      </c>
      <c r="H8003" t="s">
        <v>25</v>
      </c>
      <c r="I8003">
        <v>663614</v>
      </c>
      <c r="J8003" t="s">
        <v>41</v>
      </c>
      <c r="K8003" t="s">
        <v>27</v>
      </c>
      <c r="L8003">
        <v>1</v>
      </c>
      <c r="M8003">
        <v>1</v>
      </c>
      <c r="N8003">
        <v>0.9</v>
      </c>
      <c r="O8003" t="s">
        <v>28</v>
      </c>
      <c r="P8003">
        <v>0</v>
      </c>
      <c r="Q8003">
        <v>3</v>
      </c>
      <c r="R8003">
        <v>12.1</v>
      </c>
      <c r="S8003">
        <v>85.4</v>
      </c>
      <c r="T8003">
        <v>80</v>
      </c>
      <c r="U8003">
        <v>58.4</v>
      </c>
      <c r="V8003">
        <f t="shared" si="690"/>
        <v>-21.6</v>
      </c>
      <c r="W8003" t="str">
        <f t="shared" si="691"/>
        <v>Monitor</v>
      </c>
      <c r="X8003" t="str">
        <f t="shared" ref="X8003:X8066" si="693">IF(V8003&gt;10, "Surge", "Normal")</f>
        <v>Normal</v>
      </c>
      <c r="Y8003" t="str">
        <f t="shared" si="692"/>
        <v>Local</v>
      </c>
      <c r="Z8003" t="str">
        <f t="shared" si="689"/>
        <v>At-Risk</v>
      </c>
      <c r="AA8003" t="s">
        <v>29</v>
      </c>
      <c r="AB8003">
        <v>0</v>
      </c>
    </row>
    <row r="8004" spans="1:28" x14ac:dyDescent="0.3">
      <c r="A8004">
        <v>15</v>
      </c>
      <c r="B8004" t="s">
        <v>22</v>
      </c>
      <c r="C8004">
        <v>11</v>
      </c>
      <c r="D8004" t="s">
        <v>39</v>
      </c>
      <c r="E8004" t="s">
        <v>44</v>
      </c>
      <c r="F8004">
        <v>6</v>
      </c>
      <c r="G8004">
        <v>0</v>
      </c>
      <c r="H8004" t="s">
        <v>40</v>
      </c>
      <c r="I8004">
        <v>865632</v>
      </c>
      <c r="J8004" t="s">
        <v>41</v>
      </c>
      <c r="K8004" t="s">
        <v>37</v>
      </c>
      <c r="L8004">
        <v>0</v>
      </c>
      <c r="M8004">
        <v>1</v>
      </c>
      <c r="N8004">
        <v>6.7</v>
      </c>
      <c r="O8004" t="s">
        <v>28</v>
      </c>
      <c r="P8004">
        <v>0</v>
      </c>
      <c r="Q8004">
        <v>3</v>
      </c>
      <c r="R8004">
        <v>14.3</v>
      </c>
      <c r="S8004">
        <v>91.1</v>
      </c>
      <c r="T8004">
        <v>73.599999999999994</v>
      </c>
      <c r="U8004">
        <v>69.900000000000006</v>
      </c>
      <c r="V8004">
        <f t="shared" si="690"/>
        <v>-3.6999999999999886</v>
      </c>
      <c r="W8004" t="str">
        <f t="shared" si="691"/>
        <v>Monitor</v>
      </c>
      <c r="X8004" t="str">
        <f t="shared" si="693"/>
        <v>Normal</v>
      </c>
      <c r="Y8004" t="str">
        <f t="shared" si="692"/>
        <v>Commuter</v>
      </c>
      <c r="Z8004" t="str">
        <f t="shared" si="689"/>
        <v>Healthy</v>
      </c>
      <c r="AA8004" t="s">
        <v>33</v>
      </c>
      <c r="AB8004">
        <v>0</v>
      </c>
    </row>
    <row r="8005" spans="1:28" x14ac:dyDescent="0.3">
      <c r="A8005">
        <v>11</v>
      </c>
      <c r="B8005" t="s">
        <v>38</v>
      </c>
      <c r="C8005">
        <v>6</v>
      </c>
      <c r="D8005" t="s">
        <v>23</v>
      </c>
      <c r="E8005" t="s">
        <v>24</v>
      </c>
      <c r="F8005">
        <v>2</v>
      </c>
      <c r="G8005">
        <v>0</v>
      </c>
      <c r="H8005" t="s">
        <v>45</v>
      </c>
      <c r="I8005">
        <v>2224391</v>
      </c>
      <c r="J8005" t="s">
        <v>26</v>
      </c>
      <c r="K8005" t="s">
        <v>26</v>
      </c>
      <c r="L8005">
        <v>1</v>
      </c>
      <c r="M8005">
        <v>0</v>
      </c>
      <c r="N8005">
        <v>5.0999999999999996</v>
      </c>
      <c r="O8005" t="s">
        <v>28</v>
      </c>
      <c r="P8005">
        <v>0</v>
      </c>
      <c r="Q8005">
        <v>5</v>
      </c>
      <c r="R8005">
        <v>21.2</v>
      </c>
      <c r="S8005">
        <v>90.9</v>
      </c>
      <c r="T8005">
        <v>55.8</v>
      </c>
      <c r="U8005">
        <v>89.9</v>
      </c>
      <c r="V8005">
        <f t="shared" si="690"/>
        <v>34.100000000000009</v>
      </c>
      <c r="W8005" t="str">
        <f t="shared" si="691"/>
        <v>Monitor</v>
      </c>
      <c r="X8005" t="str">
        <f t="shared" si="693"/>
        <v>Surge</v>
      </c>
      <c r="Y8005" t="str">
        <f t="shared" si="692"/>
        <v>Commuter</v>
      </c>
      <c r="Z8005" t="str">
        <f t="shared" si="689"/>
        <v>Healthy</v>
      </c>
      <c r="AA8005" t="s">
        <v>42</v>
      </c>
      <c r="AB8005">
        <v>0</v>
      </c>
    </row>
    <row r="8006" spans="1:28" x14ac:dyDescent="0.3">
      <c r="A8006">
        <v>16</v>
      </c>
      <c r="B8006" t="s">
        <v>38</v>
      </c>
      <c r="C8006">
        <v>12</v>
      </c>
      <c r="D8006" t="s">
        <v>39</v>
      </c>
      <c r="E8006" t="s">
        <v>24</v>
      </c>
      <c r="F8006">
        <v>6</v>
      </c>
      <c r="G8006">
        <v>0</v>
      </c>
      <c r="H8006" t="s">
        <v>25</v>
      </c>
      <c r="I8006">
        <v>665195</v>
      </c>
      <c r="J8006" t="s">
        <v>35</v>
      </c>
      <c r="K8006" t="s">
        <v>41</v>
      </c>
      <c r="L8006">
        <v>0</v>
      </c>
      <c r="M8006">
        <v>0</v>
      </c>
      <c r="N8006">
        <v>9.4</v>
      </c>
      <c r="O8006" t="s">
        <v>28</v>
      </c>
      <c r="P8006">
        <v>0</v>
      </c>
      <c r="Q8006">
        <v>3</v>
      </c>
      <c r="R8006">
        <v>12.2</v>
      </c>
      <c r="S8006">
        <v>88.6</v>
      </c>
      <c r="T8006">
        <v>76.2</v>
      </c>
      <c r="U8006">
        <v>80.7</v>
      </c>
      <c r="V8006">
        <f t="shared" si="690"/>
        <v>4.5</v>
      </c>
      <c r="W8006" t="str">
        <f t="shared" si="691"/>
        <v>Monitor</v>
      </c>
      <c r="X8006" t="str">
        <f t="shared" si="693"/>
        <v>Normal</v>
      </c>
      <c r="Y8006" t="str">
        <f t="shared" si="692"/>
        <v>Commuter</v>
      </c>
      <c r="Z8006" t="str">
        <f t="shared" si="689"/>
        <v>At-Risk</v>
      </c>
      <c r="AA8006" t="s">
        <v>42</v>
      </c>
      <c r="AB8006">
        <v>0</v>
      </c>
    </row>
    <row r="8007" spans="1:28" x14ac:dyDescent="0.3">
      <c r="A8007">
        <v>15</v>
      </c>
      <c r="B8007" t="s">
        <v>22</v>
      </c>
      <c r="C8007">
        <v>10</v>
      </c>
      <c r="D8007" t="s">
        <v>39</v>
      </c>
      <c r="E8007" t="s">
        <v>44</v>
      </c>
      <c r="F8007">
        <v>7</v>
      </c>
      <c r="G8007">
        <v>0</v>
      </c>
      <c r="H8007" t="s">
        <v>40</v>
      </c>
      <c r="I8007">
        <v>945026</v>
      </c>
      <c r="J8007" t="s">
        <v>37</v>
      </c>
      <c r="K8007" t="s">
        <v>32</v>
      </c>
      <c r="L8007">
        <v>0</v>
      </c>
      <c r="M8007">
        <v>0</v>
      </c>
      <c r="N8007">
        <v>3.1</v>
      </c>
      <c r="O8007" t="s">
        <v>28</v>
      </c>
      <c r="P8007">
        <v>0</v>
      </c>
      <c r="Q8007">
        <v>3</v>
      </c>
      <c r="R8007">
        <v>12.7</v>
      </c>
      <c r="S8007">
        <v>81</v>
      </c>
      <c r="T8007">
        <v>74.599999999999994</v>
      </c>
      <c r="U8007">
        <v>67.900000000000006</v>
      </c>
      <c r="V8007">
        <f t="shared" si="690"/>
        <v>-6.6999999999999886</v>
      </c>
      <c r="W8007" t="str">
        <f t="shared" si="691"/>
        <v>Monitor</v>
      </c>
      <c r="X8007" t="str">
        <f t="shared" si="693"/>
        <v>Normal</v>
      </c>
      <c r="Y8007" t="str">
        <f t="shared" si="692"/>
        <v>Local</v>
      </c>
      <c r="Z8007" t="str">
        <f t="shared" si="689"/>
        <v>At-Risk</v>
      </c>
      <c r="AA8007" t="s">
        <v>33</v>
      </c>
      <c r="AB8007">
        <v>0</v>
      </c>
    </row>
    <row r="8008" spans="1:28" x14ac:dyDescent="0.3">
      <c r="A8008">
        <v>13</v>
      </c>
      <c r="B8008" t="s">
        <v>38</v>
      </c>
      <c r="C8008">
        <v>8</v>
      </c>
      <c r="D8008" t="s">
        <v>48</v>
      </c>
      <c r="E8008" t="s">
        <v>24</v>
      </c>
      <c r="F8008">
        <v>5</v>
      </c>
      <c r="G8008">
        <v>1</v>
      </c>
      <c r="H8008" t="s">
        <v>36</v>
      </c>
      <c r="I8008">
        <v>184227</v>
      </c>
      <c r="J8008" t="s">
        <v>32</v>
      </c>
      <c r="K8008" t="s">
        <v>43</v>
      </c>
      <c r="M8008">
        <v>0</v>
      </c>
      <c r="N8008">
        <v>6.2</v>
      </c>
      <c r="O8008" t="s">
        <v>28</v>
      </c>
      <c r="P8008">
        <v>0</v>
      </c>
      <c r="Q8008">
        <v>3</v>
      </c>
      <c r="R8008">
        <v>14.6</v>
      </c>
      <c r="S8008">
        <v>82</v>
      </c>
      <c r="T8008">
        <v>56.8</v>
      </c>
      <c r="U8008">
        <v>58.2</v>
      </c>
      <c r="V8008">
        <f t="shared" si="690"/>
        <v>1.4000000000000057</v>
      </c>
      <c r="W8008" t="str">
        <f t="shared" si="691"/>
        <v>Monitor</v>
      </c>
      <c r="X8008" t="str">
        <f t="shared" si="693"/>
        <v>Normal</v>
      </c>
      <c r="Y8008" t="str">
        <f t="shared" si="692"/>
        <v>Commuter</v>
      </c>
      <c r="Z8008" t="str">
        <f t="shared" si="689"/>
        <v>At-Risk</v>
      </c>
      <c r="AA8008" t="s">
        <v>29</v>
      </c>
      <c r="AB8008">
        <v>0</v>
      </c>
    </row>
    <row r="8009" spans="1:28" x14ac:dyDescent="0.3">
      <c r="A8009">
        <v>16</v>
      </c>
      <c r="B8009" t="s">
        <v>22</v>
      </c>
      <c r="C8009">
        <v>12</v>
      </c>
      <c r="D8009" t="s">
        <v>23</v>
      </c>
      <c r="E8009" t="s">
        <v>44</v>
      </c>
      <c r="F8009">
        <v>5</v>
      </c>
      <c r="G8009">
        <v>0</v>
      </c>
      <c r="H8009" t="s">
        <v>40</v>
      </c>
      <c r="I8009">
        <v>877417</v>
      </c>
      <c r="J8009" t="s">
        <v>26</v>
      </c>
      <c r="K8009" t="s">
        <v>27</v>
      </c>
      <c r="L8009">
        <v>0</v>
      </c>
      <c r="M8009">
        <v>1</v>
      </c>
      <c r="N8009">
        <v>1.7</v>
      </c>
      <c r="O8009" t="s">
        <v>28</v>
      </c>
      <c r="P8009">
        <v>0</v>
      </c>
      <c r="Q8009">
        <v>4</v>
      </c>
      <c r="R8009">
        <v>12.6</v>
      </c>
      <c r="S8009">
        <v>84.8</v>
      </c>
      <c r="T8009">
        <v>43.1</v>
      </c>
      <c r="U8009">
        <v>63.3</v>
      </c>
      <c r="V8009">
        <f t="shared" si="690"/>
        <v>20.199999999999996</v>
      </c>
      <c r="W8009" t="str">
        <f t="shared" si="691"/>
        <v>Monitor</v>
      </c>
      <c r="X8009" t="str">
        <f t="shared" si="693"/>
        <v>Surge</v>
      </c>
      <c r="Y8009" t="str">
        <f t="shared" si="692"/>
        <v>Local</v>
      </c>
      <c r="Z8009" t="str">
        <f t="shared" si="689"/>
        <v>At-Risk</v>
      </c>
      <c r="AA8009" t="s">
        <v>33</v>
      </c>
      <c r="AB8009">
        <v>0</v>
      </c>
    </row>
    <row r="8010" spans="1:28" x14ac:dyDescent="0.3">
      <c r="A8010">
        <v>10</v>
      </c>
      <c r="B8010" t="s">
        <v>22</v>
      </c>
      <c r="C8010">
        <v>6</v>
      </c>
      <c r="D8010" t="s">
        <v>39</v>
      </c>
      <c r="E8010" t="s">
        <v>44</v>
      </c>
      <c r="F8010">
        <v>5</v>
      </c>
      <c r="G8010">
        <v>0</v>
      </c>
      <c r="H8010" t="s">
        <v>36</v>
      </c>
      <c r="I8010">
        <v>190288</v>
      </c>
      <c r="J8010" t="s">
        <v>26</v>
      </c>
      <c r="K8010" t="s">
        <v>32</v>
      </c>
      <c r="L8010">
        <v>1</v>
      </c>
      <c r="M8010">
        <v>1</v>
      </c>
      <c r="N8010">
        <v>5</v>
      </c>
      <c r="O8010" t="s">
        <v>28</v>
      </c>
      <c r="P8010">
        <v>0</v>
      </c>
      <c r="Q8010">
        <v>2</v>
      </c>
      <c r="R8010">
        <v>17.2</v>
      </c>
      <c r="S8010">
        <v>67.900000000000006</v>
      </c>
      <c r="T8010">
        <v>53.7</v>
      </c>
      <c r="U8010">
        <v>46.4</v>
      </c>
      <c r="V8010">
        <f t="shared" si="690"/>
        <v>-7.3000000000000043</v>
      </c>
      <c r="W8010" t="str">
        <f t="shared" si="691"/>
        <v>Monitor</v>
      </c>
      <c r="X8010" t="str">
        <f t="shared" si="693"/>
        <v>Normal</v>
      </c>
      <c r="Y8010" t="str">
        <f t="shared" si="692"/>
        <v>Commuter</v>
      </c>
      <c r="Z8010" t="str">
        <f t="shared" si="689"/>
        <v>Chronic Absenteeism</v>
      </c>
      <c r="AA8010" t="s">
        <v>29</v>
      </c>
      <c r="AB8010">
        <v>0</v>
      </c>
    </row>
    <row r="8011" spans="1:28" x14ac:dyDescent="0.3">
      <c r="A8011">
        <v>14</v>
      </c>
      <c r="B8011" t="s">
        <v>22</v>
      </c>
      <c r="C8011">
        <v>10</v>
      </c>
      <c r="D8011" t="s">
        <v>23</v>
      </c>
      <c r="E8011" t="s">
        <v>44</v>
      </c>
      <c r="F8011">
        <v>3</v>
      </c>
      <c r="G8011">
        <v>0</v>
      </c>
      <c r="H8011" t="s">
        <v>34</v>
      </c>
      <c r="I8011">
        <v>104633</v>
      </c>
      <c r="J8011" t="s">
        <v>41</v>
      </c>
      <c r="K8011" t="s">
        <v>43</v>
      </c>
      <c r="L8011">
        <v>0</v>
      </c>
      <c r="M8011">
        <v>1</v>
      </c>
      <c r="N8011">
        <v>5</v>
      </c>
      <c r="O8011" t="s">
        <v>47</v>
      </c>
      <c r="P8011">
        <v>0</v>
      </c>
      <c r="Q8011">
        <v>4</v>
      </c>
      <c r="R8011">
        <v>16.600000000000001</v>
      </c>
      <c r="S8011">
        <v>86.1</v>
      </c>
      <c r="T8011">
        <v>47.8</v>
      </c>
      <c r="U8011">
        <v>49.6</v>
      </c>
      <c r="V8011">
        <f t="shared" si="690"/>
        <v>1.8000000000000043</v>
      </c>
      <c r="W8011" t="str">
        <f t="shared" si="691"/>
        <v>Monitor</v>
      </c>
      <c r="X8011" t="str">
        <f t="shared" si="693"/>
        <v>Normal</v>
      </c>
      <c r="Y8011" t="str">
        <f t="shared" si="692"/>
        <v>Commuter</v>
      </c>
      <c r="Z8011" t="str">
        <f t="shared" si="689"/>
        <v>At-Risk</v>
      </c>
      <c r="AA8011" t="s">
        <v>29</v>
      </c>
      <c r="AB8011">
        <v>0</v>
      </c>
    </row>
    <row r="8012" spans="1:28" x14ac:dyDescent="0.3">
      <c r="A8012">
        <v>12</v>
      </c>
      <c r="B8012" t="s">
        <v>22</v>
      </c>
      <c r="C8012">
        <v>8</v>
      </c>
      <c r="D8012" t="s">
        <v>23</v>
      </c>
      <c r="E8012" t="s">
        <v>44</v>
      </c>
      <c r="F8012">
        <v>4</v>
      </c>
      <c r="G8012">
        <v>1</v>
      </c>
      <c r="H8012" t="s">
        <v>40</v>
      </c>
      <c r="I8012">
        <v>730731</v>
      </c>
      <c r="J8012" t="s">
        <v>37</v>
      </c>
      <c r="K8012" t="s">
        <v>32</v>
      </c>
      <c r="L8012">
        <v>0</v>
      </c>
      <c r="M8012">
        <v>1</v>
      </c>
      <c r="N8012">
        <v>3.1</v>
      </c>
      <c r="O8012" t="s">
        <v>28</v>
      </c>
      <c r="P8012">
        <v>0</v>
      </c>
      <c r="Q8012">
        <v>4</v>
      </c>
      <c r="R8012">
        <v>5.3</v>
      </c>
      <c r="S8012">
        <v>81.099999999999994</v>
      </c>
      <c r="T8012">
        <v>63.3</v>
      </c>
      <c r="U8012">
        <v>42.9</v>
      </c>
      <c r="V8012">
        <f t="shared" si="690"/>
        <v>-20.399999999999999</v>
      </c>
      <c r="W8012" t="str">
        <f t="shared" si="691"/>
        <v>High Risk</v>
      </c>
      <c r="X8012" t="str">
        <f t="shared" si="693"/>
        <v>Normal</v>
      </c>
      <c r="Y8012" t="str">
        <f t="shared" si="692"/>
        <v>Local</v>
      </c>
      <c r="Z8012" t="str">
        <f t="shared" si="689"/>
        <v>At-Risk</v>
      </c>
      <c r="AA8012" t="s">
        <v>29</v>
      </c>
      <c r="AB8012">
        <v>0</v>
      </c>
    </row>
    <row r="8013" spans="1:28" x14ac:dyDescent="0.3">
      <c r="A8013">
        <v>12</v>
      </c>
      <c r="B8013" t="s">
        <v>38</v>
      </c>
      <c r="C8013">
        <v>8</v>
      </c>
      <c r="D8013" t="s">
        <v>48</v>
      </c>
      <c r="E8013" t="s">
        <v>30</v>
      </c>
      <c r="F8013">
        <v>5</v>
      </c>
      <c r="G8013">
        <v>0</v>
      </c>
      <c r="H8013" t="s">
        <v>40</v>
      </c>
      <c r="I8013">
        <v>976875</v>
      </c>
      <c r="J8013" t="s">
        <v>43</v>
      </c>
      <c r="K8013" t="s">
        <v>43</v>
      </c>
      <c r="L8013">
        <v>1</v>
      </c>
      <c r="M8013">
        <v>1</v>
      </c>
      <c r="N8013">
        <v>4.9000000000000004</v>
      </c>
      <c r="O8013" t="s">
        <v>28</v>
      </c>
      <c r="P8013">
        <v>0</v>
      </c>
      <c r="Q8013">
        <v>4</v>
      </c>
      <c r="R8013">
        <v>20.100000000000001</v>
      </c>
      <c r="S8013">
        <v>95.9</v>
      </c>
      <c r="T8013">
        <v>60.1</v>
      </c>
      <c r="U8013">
        <v>72.7</v>
      </c>
      <c r="V8013">
        <f t="shared" si="690"/>
        <v>12.600000000000001</v>
      </c>
      <c r="W8013" t="str">
        <f t="shared" si="691"/>
        <v>Monitor</v>
      </c>
      <c r="X8013" t="str">
        <f t="shared" si="693"/>
        <v>Surge</v>
      </c>
      <c r="Y8013" t="str">
        <f t="shared" si="692"/>
        <v>Local</v>
      </c>
      <c r="Z8013" t="str">
        <f t="shared" si="689"/>
        <v>Healthy</v>
      </c>
      <c r="AA8013" t="s">
        <v>33</v>
      </c>
      <c r="AB8013">
        <v>0</v>
      </c>
    </row>
    <row r="8014" spans="1:28" x14ac:dyDescent="0.3">
      <c r="A8014">
        <v>14</v>
      </c>
      <c r="B8014" t="s">
        <v>22</v>
      </c>
      <c r="C8014">
        <v>10</v>
      </c>
      <c r="D8014" t="s">
        <v>39</v>
      </c>
      <c r="E8014" t="s">
        <v>30</v>
      </c>
      <c r="F8014">
        <v>5</v>
      </c>
      <c r="G8014">
        <v>0</v>
      </c>
      <c r="H8014" t="s">
        <v>36</v>
      </c>
      <c r="I8014">
        <v>289115</v>
      </c>
      <c r="J8014" t="s">
        <v>32</v>
      </c>
      <c r="K8014" t="s">
        <v>37</v>
      </c>
      <c r="L8014">
        <v>1</v>
      </c>
      <c r="M8014">
        <v>0</v>
      </c>
      <c r="N8014">
        <v>0.4</v>
      </c>
      <c r="O8014" t="s">
        <v>49</v>
      </c>
      <c r="P8014">
        <v>0</v>
      </c>
      <c r="Q8014">
        <v>2</v>
      </c>
      <c r="R8014">
        <v>1.8</v>
      </c>
      <c r="S8014">
        <v>82.3</v>
      </c>
      <c r="T8014">
        <v>46.3</v>
      </c>
      <c r="U8014">
        <v>62.5</v>
      </c>
      <c r="V8014">
        <f t="shared" si="690"/>
        <v>16.200000000000003</v>
      </c>
      <c r="W8014" t="str">
        <f t="shared" si="691"/>
        <v>Monitor</v>
      </c>
      <c r="X8014" t="str">
        <f t="shared" si="693"/>
        <v>Surge</v>
      </c>
      <c r="Y8014" t="str">
        <f t="shared" si="692"/>
        <v>Local</v>
      </c>
      <c r="Z8014" t="str">
        <f t="shared" si="689"/>
        <v>At-Risk</v>
      </c>
      <c r="AA8014" t="s">
        <v>33</v>
      </c>
      <c r="AB8014">
        <v>0</v>
      </c>
    </row>
    <row r="8015" spans="1:28" x14ac:dyDescent="0.3">
      <c r="A8015">
        <v>12</v>
      </c>
      <c r="B8015" t="s">
        <v>22</v>
      </c>
      <c r="C8015">
        <v>8</v>
      </c>
      <c r="D8015" t="s">
        <v>23</v>
      </c>
      <c r="E8015" t="s">
        <v>44</v>
      </c>
      <c r="F8015">
        <v>3</v>
      </c>
      <c r="G8015">
        <v>0</v>
      </c>
      <c r="H8015" t="s">
        <v>25</v>
      </c>
      <c r="I8015">
        <v>667566</v>
      </c>
      <c r="J8015" t="s">
        <v>31</v>
      </c>
      <c r="K8015" t="s">
        <v>37</v>
      </c>
      <c r="L8015">
        <v>1</v>
      </c>
      <c r="M8015">
        <v>0</v>
      </c>
      <c r="N8015">
        <v>2.1</v>
      </c>
      <c r="O8015" t="s">
        <v>28</v>
      </c>
      <c r="P8015">
        <v>0</v>
      </c>
      <c r="Q8015">
        <v>2</v>
      </c>
      <c r="R8015">
        <v>15.8</v>
      </c>
      <c r="S8015">
        <v>81.400000000000006</v>
      </c>
      <c r="T8015">
        <v>65.7</v>
      </c>
      <c r="U8015">
        <v>68.900000000000006</v>
      </c>
      <c r="V8015">
        <f t="shared" si="690"/>
        <v>3.2000000000000028</v>
      </c>
      <c r="W8015" t="str">
        <f t="shared" si="691"/>
        <v>Monitor</v>
      </c>
      <c r="X8015" t="str">
        <f t="shared" si="693"/>
        <v>Normal</v>
      </c>
      <c r="Y8015" t="str">
        <f t="shared" si="692"/>
        <v>Local</v>
      </c>
      <c r="Z8015" t="str">
        <f t="shared" si="689"/>
        <v>At-Risk</v>
      </c>
      <c r="AA8015" t="s">
        <v>33</v>
      </c>
      <c r="AB8015">
        <v>0</v>
      </c>
    </row>
    <row r="8016" spans="1:28" x14ac:dyDescent="0.3">
      <c r="A8016">
        <v>12</v>
      </c>
      <c r="B8016" t="s">
        <v>38</v>
      </c>
      <c r="C8016">
        <v>8</v>
      </c>
      <c r="D8016" t="s">
        <v>39</v>
      </c>
      <c r="E8016" t="s">
        <v>30</v>
      </c>
      <c r="F8016">
        <v>5</v>
      </c>
      <c r="G8016">
        <v>0</v>
      </c>
      <c r="H8016" t="s">
        <v>25</v>
      </c>
      <c r="I8016">
        <v>458523</v>
      </c>
      <c r="J8016" t="s">
        <v>26</v>
      </c>
      <c r="K8016" t="s">
        <v>27</v>
      </c>
      <c r="L8016">
        <v>1</v>
      </c>
      <c r="M8016">
        <v>1</v>
      </c>
      <c r="N8016">
        <v>1.5</v>
      </c>
      <c r="O8016" t="s">
        <v>28</v>
      </c>
      <c r="P8016">
        <v>0</v>
      </c>
      <c r="Q8016">
        <v>3</v>
      </c>
      <c r="R8016">
        <v>16.7</v>
      </c>
      <c r="S8016">
        <v>84.8</v>
      </c>
      <c r="T8016">
        <v>60.8</v>
      </c>
      <c r="U8016">
        <v>61.3</v>
      </c>
      <c r="V8016">
        <f t="shared" si="690"/>
        <v>0.5</v>
      </c>
      <c r="W8016" t="str">
        <f t="shared" si="691"/>
        <v>Monitor</v>
      </c>
      <c r="X8016" t="str">
        <f t="shared" si="693"/>
        <v>Normal</v>
      </c>
      <c r="Y8016" t="str">
        <f t="shared" si="692"/>
        <v>Local</v>
      </c>
      <c r="Z8016" t="str">
        <f t="shared" si="689"/>
        <v>At-Risk</v>
      </c>
      <c r="AA8016" t="s">
        <v>33</v>
      </c>
      <c r="AB8016">
        <v>0</v>
      </c>
    </row>
    <row r="8017" spans="1:28" x14ac:dyDescent="0.3">
      <c r="A8017">
        <v>17</v>
      </c>
      <c r="B8017" t="s">
        <v>38</v>
      </c>
      <c r="C8017">
        <v>11</v>
      </c>
      <c r="D8017" t="s">
        <v>23</v>
      </c>
      <c r="E8017" t="s">
        <v>30</v>
      </c>
      <c r="F8017">
        <v>4</v>
      </c>
      <c r="G8017">
        <v>1</v>
      </c>
      <c r="H8017" t="s">
        <v>40</v>
      </c>
      <c r="I8017">
        <v>1276845</v>
      </c>
      <c r="J8017" t="s">
        <v>37</v>
      </c>
      <c r="K8017" t="s">
        <v>27</v>
      </c>
      <c r="L8017">
        <v>1</v>
      </c>
      <c r="M8017">
        <v>0</v>
      </c>
      <c r="N8017">
        <v>1.4</v>
      </c>
      <c r="O8017" t="s">
        <v>28</v>
      </c>
      <c r="P8017">
        <v>1</v>
      </c>
      <c r="Q8017">
        <v>1</v>
      </c>
      <c r="R8017">
        <v>20.100000000000001</v>
      </c>
      <c r="S8017">
        <v>86.4</v>
      </c>
      <c r="T8017">
        <v>64.900000000000006</v>
      </c>
      <c r="U8017">
        <v>78</v>
      </c>
      <c r="V8017">
        <f t="shared" si="690"/>
        <v>13.099999999999994</v>
      </c>
      <c r="W8017" t="str">
        <f t="shared" si="691"/>
        <v>Monitor</v>
      </c>
      <c r="X8017" t="str">
        <f t="shared" si="693"/>
        <v>Surge</v>
      </c>
      <c r="Y8017" t="str">
        <f t="shared" si="692"/>
        <v>Local</v>
      </c>
      <c r="Z8017" t="str">
        <f t="shared" ref="Z8017:Z8069" si="694">IF(S8017&gt;=90, "Healthy", IF(S8017&gt;75, "At-Risk", "Chronic Absenteeism"))</f>
        <v>At-Risk</v>
      </c>
      <c r="AA8017" t="s">
        <v>42</v>
      </c>
      <c r="AB8017">
        <v>0</v>
      </c>
    </row>
    <row r="8018" spans="1:28" x14ac:dyDescent="0.3">
      <c r="A8018">
        <v>10</v>
      </c>
      <c r="B8018" t="s">
        <v>22</v>
      </c>
      <c r="C8018">
        <v>6</v>
      </c>
      <c r="D8018" t="s">
        <v>48</v>
      </c>
      <c r="E8018" t="s">
        <v>30</v>
      </c>
      <c r="F8018">
        <v>2</v>
      </c>
      <c r="G8018">
        <v>0</v>
      </c>
      <c r="H8018" t="s">
        <v>45</v>
      </c>
      <c r="I8018">
        <v>3030105</v>
      </c>
      <c r="J8018" t="s">
        <v>41</v>
      </c>
      <c r="K8018" t="s">
        <v>37</v>
      </c>
      <c r="L8018">
        <v>1</v>
      </c>
      <c r="M8018">
        <v>1</v>
      </c>
      <c r="N8018">
        <v>3</v>
      </c>
      <c r="O8018" t="s">
        <v>28</v>
      </c>
      <c r="P8018">
        <v>1</v>
      </c>
      <c r="Q8018">
        <v>3</v>
      </c>
      <c r="R8018">
        <v>18.3</v>
      </c>
      <c r="S8018">
        <v>83</v>
      </c>
      <c r="T8018">
        <v>73.8</v>
      </c>
      <c r="U8018">
        <v>84.3</v>
      </c>
      <c r="V8018">
        <f t="shared" si="690"/>
        <v>10.5</v>
      </c>
      <c r="W8018" t="str">
        <f t="shared" si="691"/>
        <v>Monitor</v>
      </c>
      <c r="X8018" t="str">
        <f t="shared" si="693"/>
        <v>Surge</v>
      </c>
      <c r="Y8018" t="str">
        <f t="shared" si="692"/>
        <v>Local</v>
      </c>
      <c r="Z8018" t="str">
        <f t="shared" si="694"/>
        <v>At-Risk</v>
      </c>
      <c r="AA8018" t="s">
        <v>42</v>
      </c>
      <c r="AB8018">
        <v>0</v>
      </c>
    </row>
    <row r="8019" spans="1:28" x14ac:dyDescent="0.3">
      <c r="A8019">
        <v>16</v>
      </c>
      <c r="B8019" t="s">
        <v>38</v>
      </c>
      <c r="C8019">
        <v>10</v>
      </c>
      <c r="D8019" t="s">
        <v>23</v>
      </c>
      <c r="E8019" t="s">
        <v>24</v>
      </c>
      <c r="F8019">
        <v>5</v>
      </c>
      <c r="G8019">
        <v>0</v>
      </c>
      <c r="H8019" t="s">
        <v>36</v>
      </c>
      <c r="I8019">
        <v>313572</v>
      </c>
      <c r="J8019" t="s">
        <v>31</v>
      </c>
      <c r="K8019" t="s">
        <v>37</v>
      </c>
      <c r="L8019">
        <v>0</v>
      </c>
      <c r="M8019">
        <v>0</v>
      </c>
      <c r="N8019">
        <v>11.5</v>
      </c>
      <c r="O8019" t="s">
        <v>49</v>
      </c>
      <c r="P8019">
        <v>0</v>
      </c>
      <c r="Q8019">
        <v>2</v>
      </c>
      <c r="R8019">
        <v>13</v>
      </c>
      <c r="S8019">
        <v>85</v>
      </c>
      <c r="T8019">
        <v>54.2</v>
      </c>
      <c r="U8019">
        <v>63.9</v>
      </c>
      <c r="V8019">
        <f t="shared" si="690"/>
        <v>9.6999999999999957</v>
      </c>
      <c r="W8019" t="str">
        <f t="shared" si="691"/>
        <v>Monitor</v>
      </c>
      <c r="X8019" t="str">
        <f t="shared" si="693"/>
        <v>Normal</v>
      </c>
      <c r="Y8019" t="str">
        <f t="shared" si="692"/>
        <v>Commuter</v>
      </c>
      <c r="Z8019" t="str">
        <f t="shared" si="694"/>
        <v>At-Risk</v>
      </c>
      <c r="AA8019" t="s">
        <v>33</v>
      </c>
      <c r="AB8019">
        <v>0</v>
      </c>
    </row>
    <row r="8020" spans="1:28" x14ac:dyDescent="0.3">
      <c r="A8020">
        <v>17</v>
      </c>
      <c r="B8020" t="s">
        <v>46</v>
      </c>
      <c r="C8020">
        <v>11</v>
      </c>
      <c r="D8020" t="s">
        <v>48</v>
      </c>
      <c r="E8020" t="s">
        <v>30</v>
      </c>
      <c r="F8020">
        <v>4</v>
      </c>
      <c r="G8020">
        <v>1</v>
      </c>
      <c r="H8020" t="s">
        <v>40</v>
      </c>
      <c r="I8020">
        <v>1421264</v>
      </c>
      <c r="J8020" t="s">
        <v>37</v>
      </c>
      <c r="K8020" t="s">
        <v>32</v>
      </c>
      <c r="L8020">
        <v>0</v>
      </c>
      <c r="M8020">
        <v>1</v>
      </c>
      <c r="N8020">
        <v>2.2000000000000002</v>
      </c>
      <c r="O8020" t="s">
        <v>28</v>
      </c>
      <c r="P8020">
        <v>1</v>
      </c>
      <c r="Q8020">
        <v>4</v>
      </c>
      <c r="R8020">
        <v>15.4</v>
      </c>
      <c r="S8020">
        <v>95.3</v>
      </c>
      <c r="T8020">
        <v>70.900000000000006</v>
      </c>
      <c r="U8020">
        <v>86.2</v>
      </c>
      <c r="V8020">
        <f t="shared" si="690"/>
        <v>15.299999999999997</v>
      </c>
      <c r="W8020" t="str">
        <f t="shared" si="691"/>
        <v>Monitor</v>
      </c>
      <c r="X8020" t="str">
        <f t="shared" si="693"/>
        <v>Surge</v>
      </c>
      <c r="Y8020" t="str">
        <f t="shared" si="692"/>
        <v>Local</v>
      </c>
      <c r="Z8020" t="str">
        <f t="shared" si="694"/>
        <v>Healthy</v>
      </c>
      <c r="AA8020" t="s">
        <v>42</v>
      </c>
      <c r="AB8020">
        <v>0</v>
      </c>
    </row>
    <row r="8021" spans="1:28" x14ac:dyDescent="0.3">
      <c r="A8021">
        <v>15</v>
      </c>
      <c r="B8021" t="s">
        <v>22</v>
      </c>
      <c r="C8021">
        <v>11</v>
      </c>
      <c r="D8021" t="s">
        <v>39</v>
      </c>
      <c r="E8021" t="s">
        <v>24</v>
      </c>
      <c r="F8021">
        <v>4</v>
      </c>
      <c r="G8021">
        <v>0</v>
      </c>
      <c r="H8021" t="s">
        <v>25</v>
      </c>
      <c r="I8021">
        <v>353250</v>
      </c>
      <c r="J8021" t="s">
        <v>37</v>
      </c>
      <c r="K8021" t="s">
        <v>41</v>
      </c>
      <c r="L8021">
        <v>1</v>
      </c>
      <c r="M8021">
        <v>1</v>
      </c>
      <c r="N8021">
        <v>1.8</v>
      </c>
      <c r="O8021" t="s">
        <v>47</v>
      </c>
      <c r="P8021">
        <v>0</v>
      </c>
      <c r="Q8021">
        <v>5</v>
      </c>
      <c r="R8021">
        <v>15.4</v>
      </c>
      <c r="S8021">
        <v>76</v>
      </c>
      <c r="T8021">
        <v>58.4</v>
      </c>
      <c r="U8021">
        <v>52.7</v>
      </c>
      <c r="V8021">
        <f t="shared" si="690"/>
        <v>-5.6999999999999957</v>
      </c>
      <c r="W8021" t="str">
        <f t="shared" si="691"/>
        <v>Monitor</v>
      </c>
      <c r="X8021" t="str">
        <f t="shared" si="693"/>
        <v>Normal</v>
      </c>
      <c r="Y8021" t="str">
        <f t="shared" si="692"/>
        <v>Local</v>
      </c>
      <c r="Z8021" t="str">
        <f t="shared" si="694"/>
        <v>At-Risk</v>
      </c>
      <c r="AA8021" t="s">
        <v>29</v>
      </c>
      <c r="AB8021">
        <v>0</v>
      </c>
    </row>
    <row r="8022" spans="1:28" x14ac:dyDescent="0.3">
      <c r="A8022">
        <v>11</v>
      </c>
      <c r="B8022" t="s">
        <v>22</v>
      </c>
      <c r="C8022">
        <v>6</v>
      </c>
      <c r="D8022" t="s">
        <v>48</v>
      </c>
      <c r="E8022" t="s">
        <v>24</v>
      </c>
      <c r="F8022">
        <v>6</v>
      </c>
      <c r="G8022">
        <v>1</v>
      </c>
      <c r="H8022" t="s">
        <v>25</v>
      </c>
      <c r="I8022">
        <v>647185</v>
      </c>
      <c r="J8022" t="s">
        <v>41</v>
      </c>
      <c r="K8022" t="s">
        <v>26</v>
      </c>
      <c r="L8022">
        <v>1</v>
      </c>
      <c r="M8022">
        <v>0</v>
      </c>
      <c r="N8022">
        <v>3</v>
      </c>
      <c r="O8022" t="s">
        <v>28</v>
      </c>
      <c r="P8022">
        <v>0</v>
      </c>
      <c r="Q8022">
        <v>3</v>
      </c>
      <c r="R8022">
        <v>14.6</v>
      </c>
      <c r="S8022">
        <v>82.7</v>
      </c>
      <c r="T8022">
        <v>56.1</v>
      </c>
      <c r="U8022">
        <v>78.8</v>
      </c>
      <c r="V8022">
        <f t="shared" si="690"/>
        <v>22.699999999999996</v>
      </c>
      <c r="W8022" t="str">
        <f t="shared" si="691"/>
        <v>Monitor</v>
      </c>
      <c r="X8022" t="str">
        <f t="shared" si="693"/>
        <v>Surge</v>
      </c>
      <c r="Y8022" t="str">
        <f t="shared" si="692"/>
        <v>Local</v>
      </c>
      <c r="Z8022" t="str">
        <f t="shared" si="694"/>
        <v>At-Risk</v>
      </c>
      <c r="AA8022" t="s">
        <v>42</v>
      </c>
      <c r="AB8022">
        <v>0</v>
      </c>
    </row>
    <row r="8023" spans="1:28" x14ac:dyDescent="0.3">
      <c r="A8023">
        <v>12</v>
      </c>
      <c r="B8023" t="s">
        <v>38</v>
      </c>
      <c r="C8023">
        <v>8</v>
      </c>
      <c r="D8023" t="s">
        <v>23</v>
      </c>
      <c r="E8023" t="s">
        <v>24</v>
      </c>
      <c r="F8023">
        <v>4</v>
      </c>
      <c r="G8023">
        <v>0</v>
      </c>
      <c r="H8023" t="s">
        <v>36</v>
      </c>
      <c r="I8023">
        <v>327032</v>
      </c>
      <c r="J8023" t="s">
        <v>31</v>
      </c>
      <c r="K8023" t="s">
        <v>37</v>
      </c>
      <c r="L8023">
        <v>0</v>
      </c>
      <c r="M8023">
        <v>0</v>
      </c>
      <c r="N8023">
        <v>6.4</v>
      </c>
      <c r="O8023" t="s">
        <v>28</v>
      </c>
      <c r="P8023">
        <v>0</v>
      </c>
      <c r="Q8023">
        <v>4</v>
      </c>
      <c r="R8023">
        <v>12.9</v>
      </c>
      <c r="S8023">
        <v>90.6</v>
      </c>
      <c r="T8023">
        <v>53.1</v>
      </c>
      <c r="U8023">
        <v>69.400000000000006</v>
      </c>
      <c r="V8023">
        <f t="shared" si="690"/>
        <v>16.300000000000004</v>
      </c>
      <c r="W8023" t="str">
        <f t="shared" si="691"/>
        <v>Monitor</v>
      </c>
      <c r="X8023" t="str">
        <f t="shared" si="693"/>
        <v>Surge</v>
      </c>
      <c r="Y8023" t="str">
        <f t="shared" si="692"/>
        <v>Commuter</v>
      </c>
      <c r="Z8023" t="str">
        <f t="shared" si="694"/>
        <v>Healthy</v>
      </c>
      <c r="AA8023" t="s">
        <v>33</v>
      </c>
      <c r="AB8023">
        <v>0</v>
      </c>
    </row>
    <row r="8024" spans="1:28" x14ac:dyDescent="0.3">
      <c r="A8024">
        <v>12</v>
      </c>
      <c r="B8024" t="s">
        <v>22</v>
      </c>
      <c r="C8024">
        <v>7</v>
      </c>
      <c r="D8024" t="s">
        <v>39</v>
      </c>
      <c r="E8024" t="s">
        <v>24</v>
      </c>
      <c r="F8024">
        <v>6</v>
      </c>
      <c r="G8024">
        <v>0</v>
      </c>
      <c r="H8024" t="s">
        <v>36</v>
      </c>
      <c r="I8024">
        <v>200664</v>
      </c>
      <c r="J8024" t="s">
        <v>41</v>
      </c>
      <c r="K8024" t="s">
        <v>27</v>
      </c>
      <c r="L8024">
        <v>1</v>
      </c>
      <c r="M8024">
        <v>0</v>
      </c>
      <c r="N8024">
        <v>6.8</v>
      </c>
      <c r="O8024" t="s">
        <v>28</v>
      </c>
      <c r="P8024">
        <v>0</v>
      </c>
      <c r="Q8024">
        <v>3</v>
      </c>
      <c r="R8024">
        <v>16.899999999999999</v>
      </c>
      <c r="S8024">
        <v>86.5</v>
      </c>
      <c r="T8024">
        <v>57.6</v>
      </c>
      <c r="U8024">
        <v>67.599999999999994</v>
      </c>
      <c r="V8024">
        <f t="shared" si="690"/>
        <v>9.9999999999999929</v>
      </c>
      <c r="W8024" t="str">
        <f t="shared" si="691"/>
        <v>Monitor</v>
      </c>
      <c r="X8024" t="str">
        <f t="shared" si="693"/>
        <v>Normal</v>
      </c>
      <c r="Y8024" t="str">
        <f t="shared" si="692"/>
        <v>Commuter</v>
      </c>
      <c r="Z8024" t="str">
        <f t="shared" si="694"/>
        <v>At-Risk</v>
      </c>
      <c r="AA8024" t="s">
        <v>33</v>
      </c>
      <c r="AB8024">
        <v>0</v>
      </c>
    </row>
    <row r="8025" spans="1:28" x14ac:dyDescent="0.3">
      <c r="A8025">
        <v>14</v>
      </c>
      <c r="B8025" t="s">
        <v>22</v>
      </c>
      <c r="C8025">
        <v>8</v>
      </c>
      <c r="D8025" t="s">
        <v>48</v>
      </c>
      <c r="E8025" t="s">
        <v>30</v>
      </c>
      <c r="F8025">
        <v>7</v>
      </c>
      <c r="G8025">
        <v>0</v>
      </c>
      <c r="H8025" t="s">
        <v>40</v>
      </c>
      <c r="I8025">
        <v>845673</v>
      </c>
      <c r="J8025" t="s">
        <v>35</v>
      </c>
      <c r="K8025" t="s">
        <v>27</v>
      </c>
      <c r="L8025">
        <v>1</v>
      </c>
      <c r="M8025">
        <v>1</v>
      </c>
      <c r="N8025">
        <v>0.4</v>
      </c>
      <c r="O8025" t="s">
        <v>28</v>
      </c>
      <c r="P8025">
        <v>0</v>
      </c>
      <c r="Q8025">
        <v>2</v>
      </c>
      <c r="R8025">
        <v>12.9</v>
      </c>
      <c r="S8025">
        <v>86.3</v>
      </c>
      <c r="T8025">
        <v>69.599999999999994</v>
      </c>
      <c r="U8025">
        <v>48.8</v>
      </c>
      <c r="V8025">
        <f t="shared" si="690"/>
        <v>-20.799999999999997</v>
      </c>
      <c r="W8025" t="str">
        <f t="shared" si="691"/>
        <v>Monitor</v>
      </c>
      <c r="X8025" t="str">
        <f t="shared" si="693"/>
        <v>Normal</v>
      </c>
      <c r="Y8025" t="str">
        <f t="shared" si="692"/>
        <v>Local</v>
      </c>
      <c r="Z8025" t="str">
        <f t="shared" si="694"/>
        <v>At-Risk</v>
      </c>
      <c r="AA8025" t="s">
        <v>29</v>
      </c>
      <c r="AB8025">
        <v>0</v>
      </c>
    </row>
    <row r="8026" spans="1:28" x14ac:dyDescent="0.3">
      <c r="A8026">
        <v>12</v>
      </c>
      <c r="B8026" t="s">
        <v>38</v>
      </c>
      <c r="C8026">
        <v>8</v>
      </c>
      <c r="D8026" t="s">
        <v>23</v>
      </c>
      <c r="E8026" t="s">
        <v>44</v>
      </c>
      <c r="F8026">
        <v>4</v>
      </c>
      <c r="G8026">
        <v>0</v>
      </c>
      <c r="H8026" t="s">
        <v>34</v>
      </c>
      <c r="I8026">
        <v>109612</v>
      </c>
      <c r="J8026" t="s">
        <v>31</v>
      </c>
      <c r="K8026" t="s">
        <v>32</v>
      </c>
      <c r="L8026">
        <v>1</v>
      </c>
      <c r="M8026">
        <v>0</v>
      </c>
      <c r="N8026">
        <v>2.7</v>
      </c>
      <c r="O8026" t="s">
        <v>28</v>
      </c>
      <c r="P8026">
        <v>0</v>
      </c>
      <c r="Q8026">
        <v>4</v>
      </c>
      <c r="R8026">
        <v>19.2</v>
      </c>
      <c r="S8026">
        <v>100</v>
      </c>
      <c r="T8026">
        <v>48.5</v>
      </c>
      <c r="U8026">
        <v>64.3</v>
      </c>
      <c r="V8026">
        <f t="shared" ref="V8026:V8073" si="695">U8026-T8026</f>
        <v>15.799999999999997</v>
      </c>
      <c r="W8026" t="str">
        <f t="shared" ref="W8026:W8073" si="696">IF(AND(U8026&lt;45,V8026&lt;-10),"High Risk","Monitor")</f>
        <v>Monitor</v>
      </c>
      <c r="X8026" t="str">
        <f t="shared" si="693"/>
        <v>Surge</v>
      </c>
      <c r="Y8026" t="str">
        <f t="shared" si="692"/>
        <v>Local</v>
      </c>
      <c r="Z8026" t="str">
        <f t="shared" si="694"/>
        <v>Healthy</v>
      </c>
      <c r="AA8026" t="s">
        <v>33</v>
      </c>
      <c r="AB8026">
        <v>0</v>
      </c>
    </row>
    <row r="8027" spans="1:28" x14ac:dyDescent="0.3">
      <c r="A8027">
        <v>16</v>
      </c>
      <c r="B8027" t="s">
        <v>22</v>
      </c>
      <c r="C8027">
        <v>11</v>
      </c>
      <c r="D8027" t="s">
        <v>23</v>
      </c>
      <c r="E8027" t="s">
        <v>30</v>
      </c>
      <c r="F8027">
        <v>7</v>
      </c>
      <c r="G8027">
        <v>0</v>
      </c>
      <c r="H8027" t="s">
        <v>34</v>
      </c>
      <c r="I8027">
        <v>92452</v>
      </c>
      <c r="J8027" t="s">
        <v>37</v>
      </c>
      <c r="K8027" t="s">
        <v>31</v>
      </c>
      <c r="L8027">
        <v>0</v>
      </c>
      <c r="M8027">
        <v>1</v>
      </c>
      <c r="N8027">
        <v>4.5999999999999996</v>
      </c>
      <c r="O8027" t="s">
        <v>47</v>
      </c>
      <c r="P8027">
        <v>0</v>
      </c>
      <c r="Q8027">
        <v>2</v>
      </c>
      <c r="R8027">
        <v>8</v>
      </c>
      <c r="S8027">
        <v>81.099999999999994</v>
      </c>
      <c r="T8027">
        <v>58.1</v>
      </c>
      <c r="U8027">
        <v>61.6</v>
      </c>
      <c r="V8027">
        <f t="shared" si="695"/>
        <v>3.5</v>
      </c>
      <c r="W8027" t="str">
        <f t="shared" si="696"/>
        <v>Monitor</v>
      </c>
      <c r="X8027" t="str">
        <f t="shared" si="693"/>
        <v>Normal</v>
      </c>
      <c r="Y8027" t="str">
        <f t="shared" si="692"/>
        <v>Local</v>
      </c>
      <c r="Z8027" t="str">
        <f t="shared" si="694"/>
        <v>At-Risk</v>
      </c>
      <c r="AA8027" t="s">
        <v>33</v>
      </c>
      <c r="AB8027">
        <v>0</v>
      </c>
    </row>
    <row r="8028" spans="1:28" x14ac:dyDescent="0.3">
      <c r="A8028">
        <v>12</v>
      </c>
      <c r="B8028" t="s">
        <v>22</v>
      </c>
      <c r="C8028">
        <v>7</v>
      </c>
      <c r="D8028" t="s">
        <v>39</v>
      </c>
      <c r="E8028" t="s">
        <v>30</v>
      </c>
      <c r="F8028">
        <v>6</v>
      </c>
      <c r="G8028">
        <v>0</v>
      </c>
      <c r="H8028" t="s">
        <v>36</v>
      </c>
      <c r="I8028">
        <v>241467</v>
      </c>
      <c r="J8028" t="s">
        <v>32</v>
      </c>
      <c r="K8028" t="s">
        <v>43</v>
      </c>
      <c r="L8028">
        <v>0</v>
      </c>
      <c r="M8028">
        <v>0</v>
      </c>
      <c r="N8028">
        <v>2.2000000000000002</v>
      </c>
      <c r="O8028" t="s">
        <v>28</v>
      </c>
      <c r="P8028">
        <v>0</v>
      </c>
      <c r="Q8028">
        <v>2</v>
      </c>
      <c r="R8028">
        <v>9.1</v>
      </c>
      <c r="S8028">
        <v>94</v>
      </c>
      <c r="T8028">
        <v>74.400000000000006</v>
      </c>
      <c r="U8028">
        <v>69.900000000000006</v>
      </c>
      <c r="V8028">
        <f t="shared" si="695"/>
        <v>-4.5</v>
      </c>
      <c r="W8028" t="str">
        <f t="shared" si="696"/>
        <v>Monitor</v>
      </c>
      <c r="X8028" t="str">
        <f t="shared" si="693"/>
        <v>Normal</v>
      </c>
      <c r="Y8028" t="str">
        <f t="shared" si="692"/>
        <v>Local</v>
      </c>
      <c r="Z8028" t="str">
        <f t="shared" si="694"/>
        <v>Healthy</v>
      </c>
      <c r="AA8028" t="s">
        <v>33</v>
      </c>
      <c r="AB8028">
        <v>0</v>
      </c>
    </row>
    <row r="8029" spans="1:28" x14ac:dyDescent="0.3">
      <c r="A8029">
        <v>14</v>
      </c>
      <c r="B8029" t="s">
        <v>22</v>
      </c>
      <c r="C8029">
        <v>10</v>
      </c>
      <c r="D8029" t="s">
        <v>23</v>
      </c>
      <c r="E8029" t="s">
        <v>24</v>
      </c>
      <c r="F8029">
        <v>5</v>
      </c>
      <c r="G8029">
        <v>1</v>
      </c>
      <c r="H8029" t="s">
        <v>34</v>
      </c>
      <c r="I8029">
        <v>111345</v>
      </c>
      <c r="J8029" t="s">
        <v>43</v>
      </c>
      <c r="K8029" t="s">
        <v>43</v>
      </c>
      <c r="L8029">
        <v>0</v>
      </c>
      <c r="M8029">
        <v>0</v>
      </c>
      <c r="N8029">
        <v>6.5</v>
      </c>
      <c r="O8029" t="s">
        <v>28</v>
      </c>
      <c r="P8029">
        <v>0</v>
      </c>
      <c r="Q8029">
        <v>3</v>
      </c>
      <c r="R8029">
        <v>13</v>
      </c>
      <c r="S8029">
        <v>87.2</v>
      </c>
      <c r="T8029">
        <v>66.8</v>
      </c>
      <c r="U8029">
        <v>66.400000000000006</v>
      </c>
      <c r="V8029">
        <f t="shared" si="695"/>
        <v>-0.39999999999999147</v>
      </c>
      <c r="W8029" t="str">
        <f t="shared" si="696"/>
        <v>Monitor</v>
      </c>
      <c r="X8029" t="str">
        <f t="shared" si="693"/>
        <v>Normal</v>
      </c>
      <c r="Y8029" t="str">
        <f t="shared" si="692"/>
        <v>Commuter</v>
      </c>
      <c r="Z8029" t="str">
        <f t="shared" si="694"/>
        <v>At-Risk</v>
      </c>
      <c r="AA8029" t="s">
        <v>33</v>
      </c>
      <c r="AB8029">
        <v>0</v>
      </c>
    </row>
    <row r="8030" spans="1:28" x14ac:dyDescent="0.3">
      <c r="A8030">
        <v>12</v>
      </c>
      <c r="B8030" t="s">
        <v>46</v>
      </c>
      <c r="C8030">
        <v>8</v>
      </c>
      <c r="D8030" t="s">
        <v>23</v>
      </c>
      <c r="E8030" t="s">
        <v>30</v>
      </c>
      <c r="F8030">
        <v>7</v>
      </c>
      <c r="G8030">
        <v>0</v>
      </c>
      <c r="H8030" t="s">
        <v>36</v>
      </c>
      <c r="I8030">
        <v>207405</v>
      </c>
      <c r="J8030" t="s">
        <v>41</v>
      </c>
      <c r="K8030" t="s">
        <v>27</v>
      </c>
      <c r="L8030">
        <v>1</v>
      </c>
      <c r="M8030">
        <v>0</v>
      </c>
      <c r="N8030">
        <v>2.2000000000000002</v>
      </c>
      <c r="O8030" t="s">
        <v>49</v>
      </c>
      <c r="P8030">
        <v>1</v>
      </c>
      <c r="Q8030">
        <v>4</v>
      </c>
      <c r="R8030">
        <v>27.7</v>
      </c>
      <c r="S8030">
        <v>88.6</v>
      </c>
      <c r="T8030">
        <v>63.9</v>
      </c>
      <c r="U8030">
        <v>79.5</v>
      </c>
      <c r="V8030">
        <f t="shared" si="695"/>
        <v>15.600000000000001</v>
      </c>
      <c r="W8030" t="str">
        <f t="shared" si="696"/>
        <v>Monitor</v>
      </c>
      <c r="X8030" t="str">
        <f t="shared" si="693"/>
        <v>Surge</v>
      </c>
      <c r="Y8030" t="str">
        <f t="shared" si="692"/>
        <v>Local</v>
      </c>
      <c r="Z8030" t="str">
        <f t="shared" si="694"/>
        <v>At-Risk</v>
      </c>
      <c r="AA8030" t="s">
        <v>42</v>
      </c>
      <c r="AB8030">
        <v>0</v>
      </c>
    </row>
    <row r="8031" spans="1:28" x14ac:dyDescent="0.3">
      <c r="A8031">
        <v>13</v>
      </c>
      <c r="B8031" t="s">
        <v>38</v>
      </c>
      <c r="C8031">
        <v>9</v>
      </c>
      <c r="D8031" t="s">
        <v>48</v>
      </c>
      <c r="E8031" t="s">
        <v>24</v>
      </c>
      <c r="F8031">
        <v>3</v>
      </c>
      <c r="G8031">
        <v>0</v>
      </c>
      <c r="H8031" t="s">
        <v>36</v>
      </c>
      <c r="I8031">
        <v>287274</v>
      </c>
      <c r="J8031" t="s">
        <v>43</v>
      </c>
      <c r="K8031" t="s">
        <v>27</v>
      </c>
      <c r="L8031">
        <v>1</v>
      </c>
      <c r="M8031">
        <v>0</v>
      </c>
      <c r="N8031">
        <v>13</v>
      </c>
      <c r="O8031" t="s">
        <v>28</v>
      </c>
      <c r="P8031">
        <v>0</v>
      </c>
      <c r="Q8031">
        <v>5</v>
      </c>
      <c r="R8031">
        <v>22.4</v>
      </c>
      <c r="S8031">
        <v>76.8</v>
      </c>
      <c r="T8031">
        <v>60.4</v>
      </c>
      <c r="U8031">
        <v>58.6</v>
      </c>
      <c r="V8031">
        <f t="shared" si="695"/>
        <v>-1.7999999999999972</v>
      </c>
      <c r="W8031" t="str">
        <f t="shared" si="696"/>
        <v>Monitor</v>
      </c>
      <c r="X8031" t="str">
        <f t="shared" si="693"/>
        <v>Normal</v>
      </c>
      <c r="Y8031" t="str">
        <f t="shared" si="692"/>
        <v>Commuter</v>
      </c>
      <c r="Z8031" t="str">
        <f t="shared" si="694"/>
        <v>At-Risk</v>
      </c>
      <c r="AA8031" t="s">
        <v>29</v>
      </c>
      <c r="AB8031">
        <v>0</v>
      </c>
    </row>
    <row r="8032" spans="1:28" x14ac:dyDescent="0.3">
      <c r="A8032">
        <v>17</v>
      </c>
      <c r="B8032" t="s">
        <v>38</v>
      </c>
      <c r="C8032">
        <v>12</v>
      </c>
      <c r="D8032" t="s">
        <v>48</v>
      </c>
      <c r="E8032" t="s">
        <v>24</v>
      </c>
      <c r="F8032">
        <v>5</v>
      </c>
      <c r="G8032">
        <v>1</v>
      </c>
      <c r="H8032" t="s">
        <v>34</v>
      </c>
      <c r="I8032">
        <v>144237</v>
      </c>
      <c r="J8032" t="s">
        <v>32</v>
      </c>
      <c r="K8032" t="s">
        <v>26</v>
      </c>
      <c r="L8032">
        <v>0</v>
      </c>
      <c r="M8032">
        <v>0</v>
      </c>
      <c r="N8032">
        <v>6</v>
      </c>
      <c r="O8032" t="s">
        <v>28</v>
      </c>
      <c r="P8032">
        <v>0</v>
      </c>
      <c r="Q8032">
        <v>2</v>
      </c>
      <c r="R8032">
        <v>7.5</v>
      </c>
      <c r="S8032">
        <v>79.900000000000006</v>
      </c>
      <c r="T8032">
        <v>57.2</v>
      </c>
      <c r="U8032">
        <v>58.6</v>
      </c>
      <c r="V8032">
        <f t="shared" si="695"/>
        <v>1.3999999999999986</v>
      </c>
      <c r="W8032" t="str">
        <f t="shared" si="696"/>
        <v>Monitor</v>
      </c>
      <c r="X8032" t="str">
        <f t="shared" si="693"/>
        <v>Normal</v>
      </c>
      <c r="Y8032" t="str">
        <f t="shared" si="692"/>
        <v>Commuter</v>
      </c>
      <c r="Z8032" t="str">
        <f t="shared" si="694"/>
        <v>At-Risk</v>
      </c>
      <c r="AA8032" t="s">
        <v>29</v>
      </c>
      <c r="AB8032">
        <v>0</v>
      </c>
    </row>
    <row r="8033" spans="1:28" x14ac:dyDescent="0.3">
      <c r="A8033">
        <v>13</v>
      </c>
      <c r="B8033" t="s">
        <v>22</v>
      </c>
      <c r="C8033">
        <v>8</v>
      </c>
      <c r="D8033" t="s">
        <v>23</v>
      </c>
      <c r="E8033" t="s">
        <v>30</v>
      </c>
      <c r="F8033">
        <v>6</v>
      </c>
      <c r="G8033">
        <v>0</v>
      </c>
      <c r="H8033" t="s">
        <v>36</v>
      </c>
      <c r="I8033">
        <v>266040</v>
      </c>
      <c r="J8033" t="s">
        <v>32</v>
      </c>
      <c r="K8033" t="s">
        <v>27</v>
      </c>
      <c r="L8033">
        <v>1</v>
      </c>
      <c r="M8033">
        <v>1</v>
      </c>
      <c r="N8033">
        <v>1.7</v>
      </c>
      <c r="O8033" t="s">
        <v>28</v>
      </c>
      <c r="P8033">
        <v>0</v>
      </c>
      <c r="Q8033">
        <v>1</v>
      </c>
      <c r="R8033">
        <v>15.9</v>
      </c>
      <c r="S8033">
        <v>77.900000000000006</v>
      </c>
      <c r="T8033">
        <v>61</v>
      </c>
      <c r="U8033">
        <v>67.900000000000006</v>
      </c>
      <c r="V8033">
        <f t="shared" si="695"/>
        <v>6.9000000000000057</v>
      </c>
      <c r="W8033" t="str">
        <f t="shared" si="696"/>
        <v>Monitor</v>
      </c>
      <c r="X8033" t="str">
        <f t="shared" si="693"/>
        <v>Normal</v>
      </c>
      <c r="Y8033" t="str">
        <f t="shared" si="692"/>
        <v>Local</v>
      </c>
      <c r="Z8033" t="str">
        <f t="shared" si="694"/>
        <v>At-Risk</v>
      </c>
      <c r="AA8033" t="s">
        <v>33</v>
      </c>
      <c r="AB8033">
        <v>0</v>
      </c>
    </row>
    <row r="8034" spans="1:28" x14ac:dyDescent="0.3">
      <c r="A8034">
        <v>18</v>
      </c>
      <c r="B8034" t="s">
        <v>22</v>
      </c>
      <c r="C8034">
        <v>12</v>
      </c>
      <c r="D8034" t="s">
        <v>23</v>
      </c>
      <c r="E8034" t="s">
        <v>30</v>
      </c>
      <c r="F8034">
        <v>2</v>
      </c>
      <c r="G8034">
        <v>0</v>
      </c>
      <c r="H8034" t="s">
        <v>40</v>
      </c>
      <c r="I8034">
        <v>955967</v>
      </c>
      <c r="J8034" t="s">
        <v>41</v>
      </c>
      <c r="K8034" t="s">
        <v>31</v>
      </c>
      <c r="L8034">
        <v>0</v>
      </c>
      <c r="M8034">
        <v>0</v>
      </c>
      <c r="N8034">
        <v>1.9</v>
      </c>
      <c r="O8034" t="s">
        <v>28</v>
      </c>
      <c r="P8034">
        <v>1</v>
      </c>
      <c r="Q8034">
        <v>4</v>
      </c>
      <c r="R8034">
        <v>22.5</v>
      </c>
      <c r="S8034">
        <v>94.8</v>
      </c>
      <c r="T8034">
        <v>57.6</v>
      </c>
      <c r="U8034">
        <v>58.7</v>
      </c>
      <c r="V8034">
        <f t="shared" si="695"/>
        <v>1.1000000000000014</v>
      </c>
      <c r="W8034" t="str">
        <f t="shared" si="696"/>
        <v>Monitor</v>
      </c>
      <c r="X8034" t="str">
        <f t="shared" si="693"/>
        <v>Normal</v>
      </c>
      <c r="Y8034" t="str">
        <f t="shared" si="692"/>
        <v>Local</v>
      </c>
      <c r="Z8034" t="str">
        <f t="shared" si="694"/>
        <v>Healthy</v>
      </c>
      <c r="AA8034" t="s">
        <v>29</v>
      </c>
      <c r="AB8034">
        <v>0</v>
      </c>
    </row>
    <row r="8035" spans="1:28" x14ac:dyDescent="0.3">
      <c r="A8035">
        <v>11</v>
      </c>
      <c r="B8035" t="s">
        <v>22</v>
      </c>
      <c r="C8035">
        <v>7</v>
      </c>
      <c r="D8035" t="s">
        <v>23</v>
      </c>
      <c r="E8035" t="s">
        <v>24</v>
      </c>
      <c r="F8035">
        <v>4</v>
      </c>
      <c r="G8035">
        <v>0</v>
      </c>
      <c r="H8035" t="s">
        <v>40</v>
      </c>
      <c r="I8035">
        <v>1118706</v>
      </c>
      <c r="J8035" t="s">
        <v>37</v>
      </c>
      <c r="K8035" t="s">
        <v>37</v>
      </c>
      <c r="L8035">
        <v>0</v>
      </c>
      <c r="M8035">
        <v>1</v>
      </c>
      <c r="N8035">
        <v>10.7</v>
      </c>
      <c r="O8035" t="s">
        <v>28</v>
      </c>
      <c r="P8035">
        <v>0</v>
      </c>
      <c r="Q8035">
        <v>2</v>
      </c>
      <c r="R8035">
        <v>12.7</v>
      </c>
      <c r="S8035">
        <v>85.4</v>
      </c>
      <c r="T8035">
        <v>59.2</v>
      </c>
      <c r="U8035">
        <v>67.3</v>
      </c>
      <c r="V8035">
        <f t="shared" si="695"/>
        <v>8.0999999999999943</v>
      </c>
      <c r="W8035" t="str">
        <f t="shared" si="696"/>
        <v>Monitor</v>
      </c>
      <c r="X8035" t="str">
        <f t="shared" si="693"/>
        <v>Normal</v>
      </c>
      <c r="Y8035" t="str">
        <f t="shared" si="692"/>
        <v>Commuter</v>
      </c>
      <c r="Z8035" t="str">
        <f t="shared" si="694"/>
        <v>At-Risk</v>
      </c>
      <c r="AA8035" t="s">
        <v>33</v>
      </c>
      <c r="AB8035">
        <v>0</v>
      </c>
    </row>
    <row r="8036" spans="1:28" x14ac:dyDescent="0.3">
      <c r="A8036">
        <v>13</v>
      </c>
      <c r="B8036" t="s">
        <v>38</v>
      </c>
      <c r="C8036">
        <v>7</v>
      </c>
      <c r="D8036" t="s">
        <v>39</v>
      </c>
      <c r="E8036" t="s">
        <v>24</v>
      </c>
      <c r="F8036">
        <v>5</v>
      </c>
      <c r="G8036">
        <v>0</v>
      </c>
      <c r="H8036" t="s">
        <v>36</v>
      </c>
      <c r="I8036">
        <v>300712</v>
      </c>
      <c r="J8036" t="s">
        <v>37</v>
      </c>
      <c r="K8036" t="s">
        <v>37</v>
      </c>
      <c r="L8036">
        <v>0</v>
      </c>
      <c r="M8036">
        <v>1</v>
      </c>
      <c r="N8036">
        <v>6.4</v>
      </c>
      <c r="O8036" t="s">
        <v>28</v>
      </c>
      <c r="P8036">
        <v>0</v>
      </c>
      <c r="Q8036">
        <v>2</v>
      </c>
      <c r="R8036">
        <v>15.8</v>
      </c>
      <c r="S8036">
        <v>73.099999999999994</v>
      </c>
      <c r="T8036">
        <v>71</v>
      </c>
      <c r="U8036">
        <v>62</v>
      </c>
      <c r="V8036">
        <f t="shared" si="695"/>
        <v>-9</v>
      </c>
      <c r="W8036" t="str">
        <f t="shared" si="696"/>
        <v>Monitor</v>
      </c>
      <c r="X8036" t="str">
        <f t="shared" si="693"/>
        <v>Normal</v>
      </c>
      <c r="Y8036" t="str">
        <f t="shared" si="692"/>
        <v>Commuter</v>
      </c>
      <c r="Z8036" t="str">
        <f t="shared" si="694"/>
        <v>Chronic Absenteeism</v>
      </c>
      <c r="AA8036" t="s">
        <v>33</v>
      </c>
      <c r="AB8036">
        <v>0</v>
      </c>
    </row>
    <row r="8037" spans="1:28" x14ac:dyDescent="0.3">
      <c r="A8037">
        <v>15</v>
      </c>
      <c r="B8037" t="s">
        <v>38</v>
      </c>
      <c r="C8037">
        <v>11</v>
      </c>
      <c r="D8037" t="s">
        <v>48</v>
      </c>
      <c r="E8037" t="s">
        <v>24</v>
      </c>
      <c r="F8037">
        <v>3</v>
      </c>
      <c r="G8037">
        <v>0</v>
      </c>
      <c r="H8037" t="s">
        <v>25</v>
      </c>
      <c r="I8037">
        <v>357503</v>
      </c>
      <c r="J8037" t="s">
        <v>32</v>
      </c>
      <c r="K8037" t="s">
        <v>27</v>
      </c>
      <c r="L8037">
        <v>1</v>
      </c>
      <c r="M8037">
        <v>0</v>
      </c>
      <c r="N8037">
        <v>1.8</v>
      </c>
      <c r="O8037" t="s">
        <v>28</v>
      </c>
      <c r="P8037">
        <v>1</v>
      </c>
      <c r="Q8037">
        <v>5</v>
      </c>
      <c r="R8037">
        <v>18.899999999999999</v>
      </c>
      <c r="S8037">
        <v>83.7</v>
      </c>
      <c r="T8037">
        <v>60.2</v>
      </c>
      <c r="U8037">
        <v>74.7</v>
      </c>
      <c r="V8037">
        <f t="shared" si="695"/>
        <v>14.5</v>
      </c>
      <c r="W8037" t="str">
        <f t="shared" si="696"/>
        <v>Monitor</v>
      </c>
      <c r="X8037" t="str">
        <f t="shared" si="693"/>
        <v>Surge</v>
      </c>
      <c r="Y8037" t="str">
        <f t="shared" si="692"/>
        <v>Local</v>
      </c>
      <c r="Z8037" t="str">
        <f t="shared" si="694"/>
        <v>At-Risk</v>
      </c>
      <c r="AA8037" t="s">
        <v>33</v>
      </c>
      <c r="AB8037">
        <v>0</v>
      </c>
    </row>
    <row r="8038" spans="1:28" x14ac:dyDescent="0.3">
      <c r="A8038">
        <v>17</v>
      </c>
      <c r="B8038" t="s">
        <v>22</v>
      </c>
      <c r="C8038">
        <v>11</v>
      </c>
      <c r="D8038" t="s">
        <v>23</v>
      </c>
      <c r="E8038" t="s">
        <v>44</v>
      </c>
      <c r="F8038">
        <v>5</v>
      </c>
      <c r="G8038">
        <v>0</v>
      </c>
      <c r="H8038" t="s">
        <v>34</v>
      </c>
      <c r="I8038">
        <v>166128</v>
      </c>
      <c r="J8038" t="s">
        <v>37</v>
      </c>
      <c r="K8038" t="s">
        <v>32</v>
      </c>
      <c r="L8038">
        <v>0</v>
      </c>
      <c r="M8038">
        <v>1</v>
      </c>
      <c r="N8038">
        <v>1.3</v>
      </c>
      <c r="O8038" t="s">
        <v>28</v>
      </c>
      <c r="P8038">
        <v>0</v>
      </c>
      <c r="Q8038">
        <v>4</v>
      </c>
      <c r="R8038">
        <v>3.6</v>
      </c>
      <c r="S8038">
        <v>81</v>
      </c>
      <c r="T8038">
        <v>43</v>
      </c>
      <c r="U8038">
        <v>40.9</v>
      </c>
      <c r="V8038">
        <f t="shared" si="695"/>
        <v>-2.1000000000000014</v>
      </c>
      <c r="W8038" t="str">
        <f t="shared" si="696"/>
        <v>Monitor</v>
      </c>
      <c r="X8038" t="str">
        <f t="shared" si="693"/>
        <v>Normal</v>
      </c>
      <c r="Y8038" t="str">
        <f t="shared" si="692"/>
        <v>Local</v>
      </c>
      <c r="Z8038" t="str">
        <f t="shared" si="694"/>
        <v>At-Risk</v>
      </c>
      <c r="AA8038" t="s">
        <v>29</v>
      </c>
      <c r="AB8038">
        <v>0</v>
      </c>
    </row>
    <row r="8039" spans="1:28" x14ac:dyDescent="0.3">
      <c r="A8039">
        <v>13</v>
      </c>
      <c r="B8039" t="s">
        <v>38</v>
      </c>
      <c r="C8039">
        <v>7</v>
      </c>
      <c r="D8039" t="s">
        <v>48</v>
      </c>
      <c r="E8039" t="s">
        <v>24</v>
      </c>
      <c r="F8039">
        <v>5</v>
      </c>
      <c r="G8039">
        <v>0</v>
      </c>
      <c r="H8039" t="s">
        <v>34</v>
      </c>
      <c r="I8039">
        <v>66402</v>
      </c>
      <c r="J8039" t="s">
        <v>31</v>
      </c>
      <c r="K8039" t="s">
        <v>41</v>
      </c>
      <c r="L8039">
        <v>0</v>
      </c>
      <c r="M8039">
        <v>0</v>
      </c>
      <c r="N8039">
        <v>2.8</v>
      </c>
      <c r="O8039" t="s">
        <v>47</v>
      </c>
      <c r="P8039">
        <v>0</v>
      </c>
      <c r="Q8039">
        <v>1</v>
      </c>
      <c r="R8039">
        <v>11.7</v>
      </c>
      <c r="S8039">
        <v>83.7</v>
      </c>
      <c r="T8039">
        <v>57.1</v>
      </c>
      <c r="U8039">
        <v>51.7</v>
      </c>
      <c r="V8039">
        <f t="shared" si="695"/>
        <v>-5.3999999999999986</v>
      </c>
      <c r="W8039" t="str">
        <f t="shared" si="696"/>
        <v>Monitor</v>
      </c>
      <c r="X8039" t="str">
        <f t="shared" si="693"/>
        <v>Normal</v>
      </c>
      <c r="Y8039" t="str">
        <f t="shared" si="692"/>
        <v>Local</v>
      </c>
      <c r="Z8039" t="str">
        <f t="shared" si="694"/>
        <v>At-Risk</v>
      </c>
      <c r="AA8039" t="s">
        <v>29</v>
      </c>
      <c r="AB8039">
        <v>0</v>
      </c>
    </row>
    <row r="8040" spans="1:28" x14ac:dyDescent="0.3">
      <c r="A8040">
        <v>13</v>
      </c>
      <c r="B8040" t="s">
        <v>38</v>
      </c>
      <c r="C8040">
        <v>9</v>
      </c>
      <c r="D8040" t="s">
        <v>48</v>
      </c>
      <c r="E8040" t="s">
        <v>24</v>
      </c>
      <c r="F8040">
        <v>4</v>
      </c>
      <c r="G8040">
        <v>0</v>
      </c>
      <c r="H8040" t="s">
        <v>36</v>
      </c>
      <c r="I8040">
        <v>246195</v>
      </c>
      <c r="J8040" t="s">
        <v>32</v>
      </c>
      <c r="K8040" t="s">
        <v>35</v>
      </c>
      <c r="L8040">
        <v>0</v>
      </c>
      <c r="M8040">
        <v>0</v>
      </c>
      <c r="N8040">
        <v>1.4</v>
      </c>
      <c r="O8040" t="s">
        <v>28</v>
      </c>
      <c r="P8040">
        <v>0</v>
      </c>
      <c r="Q8040">
        <v>3</v>
      </c>
      <c r="R8040">
        <v>6.2</v>
      </c>
      <c r="S8040">
        <v>71.599999999999994</v>
      </c>
      <c r="T8040">
        <v>61.4</v>
      </c>
      <c r="U8040">
        <v>62.6</v>
      </c>
      <c r="V8040">
        <f t="shared" si="695"/>
        <v>1.2000000000000028</v>
      </c>
      <c r="W8040" t="str">
        <f t="shared" si="696"/>
        <v>Monitor</v>
      </c>
      <c r="X8040" t="str">
        <f t="shared" si="693"/>
        <v>Normal</v>
      </c>
      <c r="Y8040" t="str">
        <f t="shared" si="692"/>
        <v>Local</v>
      </c>
      <c r="Z8040" t="str">
        <f t="shared" si="694"/>
        <v>Chronic Absenteeism</v>
      </c>
      <c r="AA8040" t="s">
        <v>33</v>
      </c>
      <c r="AB8040">
        <v>0</v>
      </c>
    </row>
    <row r="8041" spans="1:28" x14ac:dyDescent="0.3">
      <c r="A8041">
        <v>14</v>
      </c>
      <c r="B8041" t="s">
        <v>38</v>
      </c>
      <c r="C8041">
        <v>9</v>
      </c>
      <c r="D8041" t="s">
        <v>23</v>
      </c>
      <c r="E8041" t="s">
        <v>44</v>
      </c>
      <c r="F8041">
        <v>5</v>
      </c>
      <c r="G8041">
        <v>0</v>
      </c>
      <c r="H8041" t="s">
        <v>34</v>
      </c>
      <c r="I8041">
        <v>156307</v>
      </c>
      <c r="J8041" t="s">
        <v>32</v>
      </c>
      <c r="K8041" t="s">
        <v>37</v>
      </c>
      <c r="L8041">
        <v>1</v>
      </c>
      <c r="M8041">
        <v>0</v>
      </c>
      <c r="N8041">
        <v>5.0999999999999996</v>
      </c>
      <c r="O8041" t="s">
        <v>28</v>
      </c>
      <c r="P8041">
        <v>0</v>
      </c>
      <c r="Q8041">
        <v>3</v>
      </c>
      <c r="R8041">
        <v>20.3</v>
      </c>
      <c r="S8041">
        <v>86.5</v>
      </c>
      <c r="T8041">
        <v>62.2</v>
      </c>
      <c r="U8041">
        <v>67.8</v>
      </c>
      <c r="V8041">
        <f t="shared" si="695"/>
        <v>5.5999999999999943</v>
      </c>
      <c r="W8041" t="str">
        <f t="shared" si="696"/>
        <v>Monitor</v>
      </c>
      <c r="X8041" t="str">
        <f t="shared" si="693"/>
        <v>Normal</v>
      </c>
      <c r="Y8041" t="str">
        <f t="shared" si="692"/>
        <v>Commuter</v>
      </c>
      <c r="Z8041" t="str">
        <f t="shared" si="694"/>
        <v>At-Risk</v>
      </c>
      <c r="AA8041" t="s">
        <v>33</v>
      </c>
      <c r="AB8041">
        <v>0</v>
      </c>
    </row>
    <row r="8042" spans="1:28" x14ac:dyDescent="0.3">
      <c r="A8042">
        <v>15</v>
      </c>
      <c r="B8042" t="s">
        <v>22</v>
      </c>
      <c r="C8042">
        <v>11</v>
      </c>
      <c r="D8042" t="s">
        <v>23</v>
      </c>
      <c r="E8042" t="s">
        <v>24</v>
      </c>
      <c r="F8042">
        <v>6</v>
      </c>
      <c r="G8042">
        <v>0</v>
      </c>
      <c r="H8042" t="s">
        <v>25</v>
      </c>
      <c r="I8042">
        <v>518095</v>
      </c>
      <c r="J8042" t="s">
        <v>37</v>
      </c>
      <c r="K8042" t="s">
        <v>27</v>
      </c>
      <c r="L8042">
        <v>1</v>
      </c>
      <c r="M8042">
        <v>0</v>
      </c>
      <c r="N8042">
        <v>4</v>
      </c>
      <c r="O8042" t="s">
        <v>28</v>
      </c>
      <c r="P8042">
        <v>1</v>
      </c>
      <c r="Q8042">
        <v>3</v>
      </c>
      <c r="R8042">
        <v>15.3</v>
      </c>
      <c r="S8042">
        <v>79.3</v>
      </c>
      <c r="T8042">
        <v>60.7</v>
      </c>
      <c r="U8042">
        <v>60</v>
      </c>
      <c r="V8042">
        <f t="shared" si="695"/>
        <v>-0.70000000000000284</v>
      </c>
      <c r="W8042" t="str">
        <f t="shared" si="696"/>
        <v>Monitor</v>
      </c>
      <c r="X8042" t="str">
        <f t="shared" si="693"/>
        <v>Normal</v>
      </c>
      <c r="Y8042" t="str">
        <f t="shared" si="692"/>
        <v>Local</v>
      </c>
      <c r="Z8042" t="str">
        <f t="shared" si="694"/>
        <v>At-Risk</v>
      </c>
      <c r="AA8042" t="s">
        <v>33</v>
      </c>
      <c r="AB8042">
        <v>0</v>
      </c>
    </row>
    <row r="8043" spans="1:28" x14ac:dyDescent="0.3">
      <c r="A8043">
        <v>12</v>
      </c>
      <c r="B8043" t="s">
        <v>22</v>
      </c>
      <c r="C8043">
        <v>7</v>
      </c>
      <c r="D8043" t="s">
        <v>39</v>
      </c>
      <c r="E8043" t="s">
        <v>30</v>
      </c>
      <c r="F8043">
        <v>4</v>
      </c>
      <c r="G8043">
        <v>0</v>
      </c>
      <c r="H8043" t="s">
        <v>40</v>
      </c>
      <c r="I8043">
        <v>997867</v>
      </c>
      <c r="J8043" t="s">
        <v>26</v>
      </c>
      <c r="K8043" t="s">
        <v>27</v>
      </c>
      <c r="L8043">
        <v>0</v>
      </c>
      <c r="M8043">
        <v>1</v>
      </c>
      <c r="N8043">
        <v>1.7</v>
      </c>
      <c r="O8043" t="s">
        <v>28</v>
      </c>
      <c r="P8043">
        <v>0</v>
      </c>
      <c r="Q8043">
        <v>3</v>
      </c>
      <c r="R8043">
        <v>13.2</v>
      </c>
      <c r="S8043">
        <v>85.3</v>
      </c>
      <c r="T8043">
        <v>84.7</v>
      </c>
      <c r="U8043">
        <v>96.2</v>
      </c>
      <c r="V8043">
        <f t="shared" si="695"/>
        <v>11.5</v>
      </c>
      <c r="W8043" t="str">
        <f t="shared" si="696"/>
        <v>Monitor</v>
      </c>
      <c r="X8043" t="str">
        <f t="shared" si="693"/>
        <v>Surge</v>
      </c>
      <c r="Y8043" t="str">
        <f t="shared" si="692"/>
        <v>Local</v>
      </c>
      <c r="Z8043" t="str">
        <f t="shared" si="694"/>
        <v>At-Risk</v>
      </c>
      <c r="AA8043" t="s">
        <v>50</v>
      </c>
      <c r="AB8043">
        <v>0</v>
      </c>
    </row>
    <row r="8044" spans="1:28" x14ac:dyDescent="0.3">
      <c r="A8044">
        <v>16</v>
      </c>
      <c r="B8044" t="s">
        <v>38</v>
      </c>
      <c r="C8044">
        <v>12</v>
      </c>
      <c r="D8044" t="s">
        <v>39</v>
      </c>
      <c r="E8044" t="s">
        <v>24</v>
      </c>
      <c r="F8044">
        <v>3</v>
      </c>
      <c r="G8044">
        <v>0</v>
      </c>
      <c r="H8044" t="s">
        <v>34</v>
      </c>
      <c r="I8044">
        <v>170358</v>
      </c>
      <c r="J8044" t="s">
        <v>43</v>
      </c>
      <c r="K8044" t="s">
        <v>32</v>
      </c>
      <c r="L8044">
        <v>0</v>
      </c>
      <c r="M8044">
        <v>0</v>
      </c>
      <c r="N8044">
        <v>4.0999999999999996</v>
      </c>
      <c r="O8044" t="s">
        <v>28</v>
      </c>
      <c r="P8044">
        <v>0</v>
      </c>
      <c r="Q8044">
        <v>5</v>
      </c>
      <c r="R8044">
        <v>14.7</v>
      </c>
      <c r="S8044">
        <v>90.2</v>
      </c>
      <c r="T8044">
        <v>48.8</v>
      </c>
      <c r="U8044">
        <v>57</v>
      </c>
      <c r="V8044">
        <f t="shared" si="695"/>
        <v>8.2000000000000028</v>
      </c>
      <c r="W8044" t="str">
        <f t="shared" si="696"/>
        <v>Monitor</v>
      </c>
      <c r="X8044" t="str">
        <f t="shared" si="693"/>
        <v>Normal</v>
      </c>
      <c r="Y8044" t="str">
        <f t="shared" si="692"/>
        <v>Local</v>
      </c>
      <c r="Z8044" t="str">
        <f t="shared" si="694"/>
        <v>Healthy</v>
      </c>
      <c r="AA8044" t="s">
        <v>29</v>
      </c>
      <c r="AB8044">
        <v>0</v>
      </c>
    </row>
    <row r="8045" spans="1:28" x14ac:dyDescent="0.3">
      <c r="A8045">
        <v>12</v>
      </c>
      <c r="B8045" t="s">
        <v>22</v>
      </c>
      <c r="C8045">
        <v>8</v>
      </c>
      <c r="D8045" t="s">
        <v>39</v>
      </c>
      <c r="E8045" t="s">
        <v>24</v>
      </c>
      <c r="F8045">
        <v>5</v>
      </c>
      <c r="G8045">
        <v>0</v>
      </c>
      <c r="H8045" t="s">
        <v>34</v>
      </c>
      <c r="I8045">
        <v>170994</v>
      </c>
      <c r="J8045" t="s">
        <v>26</v>
      </c>
      <c r="K8045" t="s">
        <v>32</v>
      </c>
      <c r="L8045">
        <v>0</v>
      </c>
      <c r="M8045">
        <v>0</v>
      </c>
      <c r="N8045">
        <v>4.9000000000000004</v>
      </c>
      <c r="O8045" t="s">
        <v>49</v>
      </c>
      <c r="P8045">
        <v>0</v>
      </c>
      <c r="Q8045">
        <v>3</v>
      </c>
      <c r="R8045">
        <v>10.6</v>
      </c>
      <c r="S8045">
        <v>75.7</v>
      </c>
      <c r="T8045">
        <v>72.900000000000006</v>
      </c>
      <c r="U8045">
        <v>58.8</v>
      </c>
      <c r="V8045">
        <f t="shared" si="695"/>
        <v>-14.100000000000009</v>
      </c>
      <c r="W8045" t="str">
        <f t="shared" si="696"/>
        <v>Monitor</v>
      </c>
      <c r="X8045" t="str">
        <f t="shared" si="693"/>
        <v>Normal</v>
      </c>
      <c r="Y8045" t="str">
        <f t="shared" si="692"/>
        <v>Local</v>
      </c>
      <c r="Z8045" t="str">
        <f t="shared" si="694"/>
        <v>At-Risk</v>
      </c>
      <c r="AA8045" t="s">
        <v>29</v>
      </c>
      <c r="AB8045">
        <v>0</v>
      </c>
    </row>
    <row r="8046" spans="1:28" x14ac:dyDescent="0.3">
      <c r="A8046">
        <v>16</v>
      </c>
      <c r="B8046" t="s">
        <v>22</v>
      </c>
      <c r="C8046">
        <v>12</v>
      </c>
      <c r="D8046" t="s">
        <v>23</v>
      </c>
      <c r="E8046" t="s">
        <v>24</v>
      </c>
      <c r="F8046">
        <v>6</v>
      </c>
      <c r="G8046">
        <v>1</v>
      </c>
      <c r="H8046" t="s">
        <v>40</v>
      </c>
      <c r="I8046">
        <v>856400</v>
      </c>
      <c r="J8046" t="s">
        <v>41</v>
      </c>
      <c r="K8046" t="s">
        <v>35</v>
      </c>
      <c r="L8046">
        <v>0</v>
      </c>
      <c r="M8046">
        <v>1</v>
      </c>
      <c r="N8046">
        <v>3.9</v>
      </c>
      <c r="O8046" t="s">
        <v>28</v>
      </c>
      <c r="P8046">
        <v>1</v>
      </c>
      <c r="Q8046">
        <v>3</v>
      </c>
      <c r="R8046">
        <v>50.8</v>
      </c>
      <c r="S8046">
        <v>85.9</v>
      </c>
      <c r="T8046">
        <v>90.5</v>
      </c>
      <c r="U8046">
        <v>83.8</v>
      </c>
      <c r="V8046">
        <f t="shared" si="695"/>
        <v>-6.7000000000000028</v>
      </c>
      <c r="W8046" t="str">
        <f t="shared" si="696"/>
        <v>Monitor</v>
      </c>
      <c r="X8046" t="str">
        <f t="shared" si="693"/>
        <v>Normal</v>
      </c>
      <c r="Y8046" t="str">
        <f t="shared" si="692"/>
        <v>Local</v>
      </c>
      <c r="Z8046" t="str">
        <f t="shared" si="694"/>
        <v>At-Risk</v>
      </c>
      <c r="AA8046" t="s">
        <v>42</v>
      </c>
      <c r="AB8046">
        <v>0</v>
      </c>
    </row>
    <row r="8047" spans="1:28" x14ac:dyDescent="0.3">
      <c r="A8047">
        <v>17</v>
      </c>
      <c r="B8047" t="s">
        <v>38</v>
      </c>
      <c r="C8047">
        <v>12</v>
      </c>
      <c r="D8047" t="s">
        <v>48</v>
      </c>
      <c r="E8047" t="s">
        <v>44</v>
      </c>
      <c r="F8047">
        <v>5</v>
      </c>
      <c r="G8047">
        <v>0</v>
      </c>
      <c r="H8047" t="s">
        <v>36</v>
      </c>
      <c r="I8047">
        <v>206596</v>
      </c>
      <c r="J8047" t="s">
        <v>37</v>
      </c>
      <c r="K8047" t="s">
        <v>32</v>
      </c>
      <c r="L8047">
        <v>0</v>
      </c>
      <c r="M8047">
        <v>1</v>
      </c>
      <c r="N8047">
        <v>2.6</v>
      </c>
      <c r="O8047" t="s">
        <v>49</v>
      </c>
      <c r="P8047">
        <v>0</v>
      </c>
      <c r="Q8047">
        <v>5</v>
      </c>
      <c r="R8047">
        <v>19.8</v>
      </c>
      <c r="S8047">
        <v>93.9</v>
      </c>
      <c r="T8047">
        <v>67.7</v>
      </c>
      <c r="U8047">
        <v>72.900000000000006</v>
      </c>
      <c r="V8047">
        <f t="shared" si="695"/>
        <v>5.2000000000000028</v>
      </c>
      <c r="W8047" t="str">
        <f t="shared" si="696"/>
        <v>Monitor</v>
      </c>
      <c r="X8047" t="str">
        <f t="shared" si="693"/>
        <v>Normal</v>
      </c>
      <c r="Y8047" t="str">
        <f t="shared" ref="Y8047:Y8097" si="697">IF(N8047&lt;5,"Local",IF(N8047&lt;=15,"Commuter","Distant"))</f>
        <v>Local</v>
      </c>
      <c r="Z8047" t="str">
        <f t="shared" si="694"/>
        <v>Healthy</v>
      </c>
      <c r="AA8047" t="s">
        <v>33</v>
      </c>
      <c r="AB8047">
        <v>0</v>
      </c>
    </row>
    <row r="8048" spans="1:28" x14ac:dyDescent="0.3">
      <c r="A8048">
        <v>17</v>
      </c>
      <c r="B8048" t="s">
        <v>38</v>
      </c>
      <c r="C8048">
        <v>12</v>
      </c>
      <c r="D8048" t="s">
        <v>48</v>
      </c>
      <c r="E8048" t="s">
        <v>30</v>
      </c>
      <c r="F8048">
        <v>3</v>
      </c>
      <c r="G8048">
        <v>1</v>
      </c>
      <c r="H8048" t="s">
        <v>36</v>
      </c>
      <c r="I8048">
        <v>201877</v>
      </c>
      <c r="J8048" t="s">
        <v>35</v>
      </c>
      <c r="K8048" t="s">
        <v>26</v>
      </c>
      <c r="L8048">
        <v>0</v>
      </c>
      <c r="M8048">
        <v>0</v>
      </c>
      <c r="N8048">
        <v>0.6</v>
      </c>
      <c r="O8048" t="s">
        <v>28</v>
      </c>
      <c r="P8048">
        <v>1</v>
      </c>
      <c r="Q8048">
        <v>2</v>
      </c>
      <c r="R8048">
        <v>12.8</v>
      </c>
      <c r="S8048">
        <v>93.4</v>
      </c>
      <c r="T8048">
        <v>68.3</v>
      </c>
      <c r="U8048">
        <v>70</v>
      </c>
      <c r="V8048">
        <f t="shared" si="695"/>
        <v>1.7000000000000028</v>
      </c>
      <c r="W8048" t="str">
        <f t="shared" si="696"/>
        <v>Monitor</v>
      </c>
      <c r="X8048" t="str">
        <f t="shared" si="693"/>
        <v>Normal</v>
      </c>
      <c r="Y8048" t="str">
        <f t="shared" si="697"/>
        <v>Local</v>
      </c>
      <c r="Z8048" t="str">
        <f t="shared" si="694"/>
        <v>Healthy</v>
      </c>
      <c r="AA8048" t="s">
        <v>33</v>
      </c>
      <c r="AB8048">
        <v>0</v>
      </c>
    </row>
    <row r="8049" spans="1:28" x14ac:dyDescent="0.3">
      <c r="A8049">
        <v>12</v>
      </c>
      <c r="B8049" t="s">
        <v>38</v>
      </c>
      <c r="C8049">
        <v>8</v>
      </c>
      <c r="D8049" t="s">
        <v>23</v>
      </c>
      <c r="E8049" t="s">
        <v>24</v>
      </c>
      <c r="F8049">
        <v>6</v>
      </c>
      <c r="G8049">
        <v>1</v>
      </c>
      <c r="H8049" t="s">
        <v>25</v>
      </c>
      <c r="I8049">
        <v>456015</v>
      </c>
      <c r="J8049" t="s">
        <v>43</v>
      </c>
      <c r="K8049" t="s">
        <v>32</v>
      </c>
      <c r="L8049">
        <v>0</v>
      </c>
      <c r="M8049">
        <v>1</v>
      </c>
      <c r="N8049">
        <v>9.1999999999999993</v>
      </c>
      <c r="O8049" t="s">
        <v>28</v>
      </c>
      <c r="P8049">
        <v>0</v>
      </c>
      <c r="Q8049">
        <v>1</v>
      </c>
      <c r="R8049">
        <v>13.3</v>
      </c>
      <c r="S8049">
        <v>78.099999999999994</v>
      </c>
      <c r="T8049">
        <v>57.4</v>
      </c>
      <c r="U8049">
        <v>66.7</v>
      </c>
      <c r="V8049">
        <f t="shared" si="695"/>
        <v>9.3000000000000043</v>
      </c>
      <c r="W8049" t="str">
        <f t="shared" si="696"/>
        <v>Monitor</v>
      </c>
      <c r="X8049" t="str">
        <f t="shared" si="693"/>
        <v>Normal</v>
      </c>
      <c r="Y8049" t="str">
        <f t="shared" si="697"/>
        <v>Commuter</v>
      </c>
      <c r="Z8049" t="str">
        <f t="shared" si="694"/>
        <v>At-Risk</v>
      </c>
      <c r="AA8049" t="s">
        <v>33</v>
      </c>
      <c r="AB8049">
        <v>0</v>
      </c>
    </row>
    <row r="8050" spans="1:28" x14ac:dyDescent="0.3">
      <c r="A8050">
        <v>15</v>
      </c>
      <c r="B8050" t="s">
        <v>22</v>
      </c>
      <c r="C8050">
        <v>11</v>
      </c>
      <c r="D8050" t="s">
        <v>23</v>
      </c>
      <c r="E8050" t="s">
        <v>24</v>
      </c>
      <c r="F8050">
        <v>3</v>
      </c>
      <c r="G8050">
        <v>0</v>
      </c>
      <c r="H8050" t="s">
        <v>40</v>
      </c>
      <c r="I8050">
        <v>952551</v>
      </c>
      <c r="J8050" t="s">
        <v>26</v>
      </c>
      <c r="K8050" t="s">
        <v>41</v>
      </c>
      <c r="L8050">
        <v>0</v>
      </c>
      <c r="M8050">
        <v>1</v>
      </c>
      <c r="N8050">
        <v>1.8</v>
      </c>
      <c r="O8050" t="s">
        <v>28</v>
      </c>
      <c r="P8050">
        <v>1</v>
      </c>
      <c r="Q8050">
        <v>4</v>
      </c>
      <c r="R8050">
        <v>23.7</v>
      </c>
      <c r="S8050">
        <v>87.3</v>
      </c>
      <c r="T8050">
        <v>76.5</v>
      </c>
      <c r="U8050">
        <v>79.3</v>
      </c>
      <c r="V8050">
        <f t="shared" si="695"/>
        <v>2.7999999999999972</v>
      </c>
      <c r="W8050" t="str">
        <f t="shared" si="696"/>
        <v>Monitor</v>
      </c>
      <c r="X8050" t="str">
        <f t="shared" si="693"/>
        <v>Normal</v>
      </c>
      <c r="Y8050" t="str">
        <f t="shared" si="697"/>
        <v>Local</v>
      </c>
      <c r="Z8050" t="str">
        <f t="shared" si="694"/>
        <v>At-Risk</v>
      </c>
      <c r="AA8050" t="s">
        <v>42</v>
      </c>
      <c r="AB8050">
        <v>0</v>
      </c>
    </row>
    <row r="8051" spans="1:28" x14ac:dyDescent="0.3">
      <c r="A8051">
        <v>18</v>
      </c>
      <c r="B8051" t="s">
        <v>38</v>
      </c>
      <c r="C8051">
        <v>12</v>
      </c>
      <c r="D8051" t="s">
        <v>39</v>
      </c>
      <c r="E8051" t="s">
        <v>30</v>
      </c>
      <c r="F8051">
        <v>4</v>
      </c>
      <c r="G8051">
        <v>0</v>
      </c>
      <c r="H8051" t="s">
        <v>36</v>
      </c>
      <c r="I8051">
        <v>249321</v>
      </c>
      <c r="J8051" t="s">
        <v>35</v>
      </c>
      <c r="K8051" t="s">
        <v>26</v>
      </c>
      <c r="L8051">
        <v>1</v>
      </c>
      <c r="M8051">
        <v>1</v>
      </c>
      <c r="N8051">
        <v>1.7</v>
      </c>
      <c r="O8051" t="s">
        <v>47</v>
      </c>
      <c r="P8051">
        <v>0</v>
      </c>
      <c r="Q8051">
        <v>3</v>
      </c>
      <c r="R8051">
        <v>16.100000000000001</v>
      </c>
      <c r="S8051">
        <v>87.2</v>
      </c>
      <c r="T8051">
        <v>55.5</v>
      </c>
      <c r="U8051">
        <v>70</v>
      </c>
      <c r="V8051">
        <f t="shared" si="695"/>
        <v>14.5</v>
      </c>
      <c r="W8051" t="str">
        <f t="shared" si="696"/>
        <v>Monitor</v>
      </c>
      <c r="X8051" t="str">
        <f t="shared" si="693"/>
        <v>Surge</v>
      </c>
      <c r="Y8051" t="str">
        <f t="shared" si="697"/>
        <v>Local</v>
      </c>
      <c r="Z8051" t="str">
        <f t="shared" si="694"/>
        <v>At-Risk</v>
      </c>
      <c r="AA8051" t="s">
        <v>33</v>
      </c>
      <c r="AB8051">
        <v>0</v>
      </c>
    </row>
    <row r="8052" spans="1:28" x14ac:dyDescent="0.3">
      <c r="A8052">
        <v>11</v>
      </c>
      <c r="B8052" t="s">
        <v>38</v>
      </c>
      <c r="C8052">
        <v>6</v>
      </c>
      <c r="D8052" t="s">
        <v>39</v>
      </c>
      <c r="E8052" t="s">
        <v>30</v>
      </c>
      <c r="F8052">
        <v>5</v>
      </c>
      <c r="G8052">
        <v>0</v>
      </c>
      <c r="H8052" t="s">
        <v>25</v>
      </c>
      <c r="I8052">
        <v>538400</v>
      </c>
      <c r="J8052" t="s">
        <v>35</v>
      </c>
      <c r="K8052" t="s">
        <v>43</v>
      </c>
      <c r="L8052">
        <v>1</v>
      </c>
      <c r="M8052">
        <v>0</v>
      </c>
      <c r="N8052">
        <v>3.8</v>
      </c>
      <c r="O8052" t="s">
        <v>28</v>
      </c>
      <c r="P8052">
        <v>0</v>
      </c>
      <c r="Q8052">
        <v>4</v>
      </c>
      <c r="R8052">
        <v>18.399999999999999</v>
      </c>
      <c r="S8052">
        <v>80.3</v>
      </c>
      <c r="T8052">
        <v>67.3</v>
      </c>
      <c r="U8052">
        <v>81.3</v>
      </c>
      <c r="V8052">
        <f t="shared" si="695"/>
        <v>14</v>
      </c>
      <c r="W8052" t="str">
        <f t="shared" si="696"/>
        <v>Monitor</v>
      </c>
      <c r="X8052" t="str">
        <f t="shared" si="693"/>
        <v>Surge</v>
      </c>
      <c r="Y8052" t="str">
        <f t="shared" si="697"/>
        <v>Local</v>
      </c>
      <c r="Z8052" t="str">
        <f t="shared" si="694"/>
        <v>At-Risk</v>
      </c>
      <c r="AA8052" t="s">
        <v>42</v>
      </c>
      <c r="AB8052">
        <v>0</v>
      </c>
    </row>
    <row r="8053" spans="1:28" x14ac:dyDescent="0.3">
      <c r="A8053">
        <v>13</v>
      </c>
      <c r="B8053" t="s">
        <v>22</v>
      </c>
      <c r="C8053">
        <v>8</v>
      </c>
      <c r="D8053" t="s">
        <v>48</v>
      </c>
      <c r="E8053" t="s">
        <v>30</v>
      </c>
      <c r="F8053">
        <v>7</v>
      </c>
      <c r="G8053">
        <v>0</v>
      </c>
      <c r="H8053" t="s">
        <v>34</v>
      </c>
      <c r="I8053">
        <v>62631</v>
      </c>
      <c r="J8053" t="s">
        <v>26</v>
      </c>
      <c r="K8053" t="s">
        <v>31</v>
      </c>
      <c r="L8053">
        <v>0</v>
      </c>
      <c r="M8053">
        <v>0</v>
      </c>
      <c r="N8053">
        <v>2.2999999999999998</v>
      </c>
      <c r="O8053" t="s">
        <v>28</v>
      </c>
      <c r="P8053">
        <v>0</v>
      </c>
      <c r="Q8053">
        <v>3</v>
      </c>
      <c r="R8053">
        <v>13</v>
      </c>
      <c r="S8053">
        <v>81.2</v>
      </c>
      <c r="T8053">
        <v>44.4</v>
      </c>
      <c r="U8053">
        <v>53.6</v>
      </c>
      <c r="V8053">
        <f t="shared" si="695"/>
        <v>9.2000000000000028</v>
      </c>
      <c r="W8053" t="str">
        <f t="shared" si="696"/>
        <v>Monitor</v>
      </c>
      <c r="X8053" t="str">
        <f t="shared" si="693"/>
        <v>Normal</v>
      </c>
      <c r="Y8053" t="str">
        <f t="shared" si="697"/>
        <v>Local</v>
      </c>
      <c r="Z8053" t="str">
        <f t="shared" si="694"/>
        <v>At-Risk</v>
      </c>
      <c r="AA8053" t="s">
        <v>29</v>
      </c>
      <c r="AB8053">
        <v>0</v>
      </c>
    </row>
    <row r="8054" spans="1:28" x14ac:dyDescent="0.3">
      <c r="A8054">
        <v>14</v>
      </c>
      <c r="B8054" t="s">
        <v>38</v>
      </c>
      <c r="C8054">
        <v>9</v>
      </c>
      <c r="D8054" t="s">
        <v>48</v>
      </c>
      <c r="E8054" t="s">
        <v>24</v>
      </c>
      <c r="F8054">
        <v>5</v>
      </c>
      <c r="G8054">
        <v>0</v>
      </c>
      <c r="H8054" t="s">
        <v>40</v>
      </c>
      <c r="I8054">
        <v>1084288</v>
      </c>
      <c r="J8054" t="s">
        <v>37</v>
      </c>
      <c r="K8054" t="s">
        <v>31</v>
      </c>
      <c r="L8054">
        <v>1</v>
      </c>
      <c r="M8054">
        <v>1</v>
      </c>
      <c r="N8054">
        <v>2.8</v>
      </c>
      <c r="O8054" t="s">
        <v>28</v>
      </c>
      <c r="P8054">
        <v>0</v>
      </c>
      <c r="Q8054">
        <v>2</v>
      </c>
      <c r="R8054">
        <v>16</v>
      </c>
      <c r="S8054">
        <v>94.8</v>
      </c>
      <c r="T8054">
        <v>65.400000000000006</v>
      </c>
      <c r="U8054">
        <v>63.5</v>
      </c>
      <c r="V8054">
        <f t="shared" si="695"/>
        <v>-1.9000000000000057</v>
      </c>
      <c r="W8054" t="str">
        <f t="shared" si="696"/>
        <v>Monitor</v>
      </c>
      <c r="X8054" t="str">
        <f t="shared" si="693"/>
        <v>Normal</v>
      </c>
      <c r="Y8054" t="str">
        <f t="shared" si="697"/>
        <v>Local</v>
      </c>
      <c r="Z8054" t="str">
        <f t="shared" si="694"/>
        <v>Healthy</v>
      </c>
      <c r="AA8054" t="s">
        <v>33</v>
      </c>
      <c r="AB8054">
        <v>0</v>
      </c>
    </row>
    <row r="8055" spans="1:28" x14ac:dyDescent="0.3">
      <c r="A8055">
        <v>18</v>
      </c>
      <c r="B8055" t="s">
        <v>22</v>
      </c>
      <c r="C8055">
        <v>12</v>
      </c>
      <c r="D8055" t="s">
        <v>39</v>
      </c>
      <c r="E8055" t="s">
        <v>30</v>
      </c>
      <c r="F8055">
        <v>5</v>
      </c>
      <c r="G8055">
        <v>0</v>
      </c>
      <c r="H8055" t="s">
        <v>34</v>
      </c>
      <c r="I8055">
        <v>106084</v>
      </c>
      <c r="J8055" t="s">
        <v>32</v>
      </c>
      <c r="K8055" t="s">
        <v>31</v>
      </c>
      <c r="L8055">
        <v>1</v>
      </c>
      <c r="M8055">
        <v>0</v>
      </c>
      <c r="N8055">
        <v>2.7</v>
      </c>
      <c r="O8055" t="s">
        <v>28</v>
      </c>
      <c r="P8055">
        <v>0</v>
      </c>
      <c r="Q8055">
        <v>4</v>
      </c>
      <c r="R8055">
        <v>10.3</v>
      </c>
      <c r="S8055">
        <v>95.7</v>
      </c>
      <c r="T8055">
        <v>56.1</v>
      </c>
      <c r="U8055">
        <v>66.7</v>
      </c>
      <c r="V8055">
        <f t="shared" si="695"/>
        <v>10.600000000000001</v>
      </c>
      <c r="W8055" t="str">
        <f t="shared" si="696"/>
        <v>Monitor</v>
      </c>
      <c r="X8055" t="str">
        <f t="shared" si="693"/>
        <v>Surge</v>
      </c>
      <c r="Y8055" t="str">
        <f t="shared" si="697"/>
        <v>Local</v>
      </c>
      <c r="Z8055" t="str">
        <f t="shared" si="694"/>
        <v>Healthy</v>
      </c>
      <c r="AA8055" t="s">
        <v>33</v>
      </c>
      <c r="AB8055">
        <v>0</v>
      </c>
    </row>
    <row r="8056" spans="1:28" x14ac:dyDescent="0.3">
      <c r="A8056">
        <v>11</v>
      </c>
      <c r="B8056" t="s">
        <v>38</v>
      </c>
      <c r="C8056">
        <v>7</v>
      </c>
      <c r="D8056" t="s">
        <v>23</v>
      </c>
      <c r="E8056" t="s">
        <v>30</v>
      </c>
      <c r="F8056">
        <v>5</v>
      </c>
      <c r="G8056">
        <v>0</v>
      </c>
      <c r="H8056" t="s">
        <v>36</v>
      </c>
      <c r="I8056">
        <v>253271</v>
      </c>
      <c r="J8056" t="s">
        <v>43</v>
      </c>
      <c r="K8056" t="s">
        <v>27</v>
      </c>
      <c r="L8056">
        <v>0</v>
      </c>
      <c r="M8056">
        <v>1</v>
      </c>
      <c r="N8056">
        <v>1</v>
      </c>
      <c r="O8056" t="s">
        <v>28</v>
      </c>
      <c r="P8056">
        <v>0</v>
      </c>
      <c r="Q8056">
        <v>4</v>
      </c>
      <c r="R8056">
        <v>12.7</v>
      </c>
      <c r="S8056">
        <v>91.9</v>
      </c>
      <c r="T8056">
        <v>61.1</v>
      </c>
      <c r="U8056">
        <v>51.2</v>
      </c>
      <c r="V8056">
        <f t="shared" si="695"/>
        <v>-9.8999999999999986</v>
      </c>
      <c r="W8056" t="str">
        <f t="shared" si="696"/>
        <v>Monitor</v>
      </c>
      <c r="X8056" t="str">
        <f t="shared" si="693"/>
        <v>Normal</v>
      </c>
      <c r="Y8056" t="str">
        <f t="shared" si="697"/>
        <v>Local</v>
      </c>
      <c r="Z8056" t="str">
        <f t="shared" si="694"/>
        <v>Healthy</v>
      </c>
      <c r="AA8056" t="s">
        <v>29</v>
      </c>
      <c r="AB8056">
        <v>0</v>
      </c>
    </row>
    <row r="8057" spans="1:28" x14ac:dyDescent="0.3">
      <c r="A8057">
        <v>18</v>
      </c>
      <c r="B8057" t="s">
        <v>22</v>
      </c>
      <c r="C8057">
        <v>12</v>
      </c>
      <c r="D8057" t="s">
        <v>23</v>
      </c>
      <c r="E8057" t="s">
        <v>30</v>
      </c>
      <c r="F8057">
        <v>5</v>
      </c>
      <c r="G8057">
        <v>0</v>
      </c>
      <c r="H8057" t="s">
        <v>25</v>
      </c>
      <c r="I8057">
        <v>517113</v>
      </c>
      <c r="J8057" t="s">
        <v>31</v>
      </c>
      <c r="K8057" t="s">
        <v>31</v>
      </c>
      <c r="L8057">
        <v>0</v>
      </c>
      <c r="M8057">
        <v>0</v>
      </c>
      <c r="N8057">
        <v>2.6</v>
      </c>
      <c r="O8057" t="s">
        <v>28</v>
      </c>
      <c r="P8057">
        <v>1</v>
      </c>
      <c r="Q8057">
        <v>3</v>
      </c>
      <c r="R8057">
        <v>13.7</v>
      </c>
      <c r="S8057">
        <v>78.400000000000006</v>
      </c>
      <c r="T8057">
        <v>42.2</v>
      </c>
      <c r="U8057">
        <v>53.1</v>
      </c>
      <c r="V8057">
        <f t="shared" si="695"/>
        <v>10.899999999999999</v>
      </c>
      <c r="W8057" t="str">
        <f t="shared" si="696"/>
        <v>Monitor</v>
      </c>
      <c r="X8057" t="str">
        <f t="shared" si="693"/>
        <v>Surge</v>
      </c>
      <c r="Y8057" t="str">
        <f t="shared" si="697"/>
        <v>Local</v>
      </c>
      <c r="Z8057" t="str">
        <f t="shared" si="694"/>
        <v>At-Risk</v>
      </c>
      <c r="AA8057" t="s">
        <v>29</v>
      </c>
      <c r="AB8057">
        <v>0</v>
      </c>
    </row>
    <row r="8058" spans="1:28" x14ac:dyDescent="0.3">
      <c r="A8058">
        <v>12</v>
      </c>
      <c r="B8058" t="s">
        <v>22</v>
      </c>
      <c r="C8058">
        <v>6</v>
      </c>
      <c r="D8058" t="s">
        <v>23</v>
      </c>
      <c r="E8058" t="s">
        <v>30</v>
      </c>
      <c r="F8058">
        <v>3</v>
      </c>
      <c r="G8058">
        <v>0</v>
      </c>
      <c r="H8058" t="s">
        <v>34</v>
      </c>
      <c r="I8058">
        <v>125948</v>
      </c>
      <c r="J8058" t="s">
        <v>26</v>
      </c>
      <c r="K8058" t="s">
        <v>43</v>
      </c>
      <c r="L8058">
        <v>1</v>
      </c>
      <c r="M8058">
        <v>1</v>
      </c>
      <c r="N8058">
        <v>0.5</v>
      </c>
      <c r="O8058" t="s">
        <v>47</v>
      </c>
      <c r="P8058">
        <v>0</v>
      </c>
      <c r="Q8058">
        <v>4</v>
      </c>
      <c r="R8058">
        <v>13.9</v>
      </c>
      <c r="S8058">
        <v>85.5</v>
      </c>
      <c r="T8058">
        <v>53.4</v>
      </c>
      <c r="U8058">
        <v>66.400000000000006</v>
      </c>
      <c r="V8058">
        <f t="shared" si="695"/>
        <v>13.000000000000007</v>
      </c>
      <c r="W8058" t="str">
        <f t="shared" si="696"/>
        <v>Monitor</v>
      </c>
      <c r="X8058" t="str">
        <f t="shared" si="693"/>
        <v>Surge</v>
      </c>
      <c r="Y8058" t="str">
        <f t="shared" si="697"/>
        <v>Local</v>
      </c>
      <c r="Z8058" t="str">
        <f t="shared" si="694"/>
        <v>At-Risk</v>
      </c>
      <c r="AA8058" t="s">
        <v>33</v>
      </c>
      <c r="AB8058">
        <v>0</v>
      </c>
    </row>
    <row r="8059" spans="1:28" x14ac:dyDescent="0.3">
      <c r="A8059">
        <v>14</v>
      </c>
      <c r="B8059" t="s">
        <v>38</v>
      </c>
      <c r="C8059">
        <v>10</v>
      </c>
      <c r="D8059" t="s">
        <v>39</v>
      </c>
      <c r="E8059" t="s">
        <v>44</v>
      </c>
      <c r="F8059">
        <v>5</v>
      </c>
      <c r="G8059">
        <v>0</v>
      </c>
      <c r="H8059" t="s">
        <v>40</v>
      </c>
      <c r="I8059">
        <v>816850</v>
      </c>
      <c r="J8059" t="s">
        <v>35</v>
      </c>
      <c r="K8059" t="s">
        <v>27</v>
      </c>
      <c r="L8059">
        <v>1</v>
      </c>
      <c r="M8059">
        <v>1</v>
      </c>
      <c r="N8059">
        <v>2.9</v>
      </c>
      <c r="O8059" t="s">
        <v>28</v>
      </c>
      <c r="P8059">
        <v>1</v>
      </c>
      <c r="Q8059">
        <v>3</v>
      </c>
      <c r="R8059">
        <v>19.899999999999999</v>
      </c>
      <c r="S8059">
        <v>92.4</v>
      </c>
      <c r="T8059">
        <v>84.3</v>
      </c>
      <c r="U8059">
        <v>79.8</v>
      </c>
      <c r="V8059">
        <f t="shared" si="695"/>
        <v>-4.5</v>
      </c>
      <c r="W8059" t="str">
        <f t="shared" si="696"/>
        <v>Monitor</v>
      </c>
      <c r="X8059" t="str">
        <f t="shared" si="693"/>
        <v>Normal</v>
      </c>
      <c r="Y8059" t="str">
        <f t="shared" si="697"/>
        <v>Local</v>
      </c>
      <c r="Z8059" t="str">
        <f t="shared" si="694"/>
        <v>Healthy</v>
      </c>
      <c r="AA8059" t="s">
        <v>42</v>
      </c>
      <c r="AB8059">
        <v>0</v>
      </c>
    </row>
    <row r="8060" spans="1:28" x14ac:dyDescent="0.3">
      <c r="A8060">
        <v>14</v>
      </c>
      <c r="B8060" t="s">
        <v>38</v>
      </c>
      <c r="C8060">
        <v>10</v>
      </c>
      <c r="D8060" t="s">
        <v>39</v>
      </c>
      <c r="E8060" t="s">
        <v>30</v>
      </c>
      <c r="F8060">
        <v>5</v>
      </c>
      <c r="G8060">
        <v>1</v>
      </c>
      <c r="H8060" t="s">
        <v>40</v>
      </c>
      <c r="I8060">
        <v>1409349</v>
      </c>
      <c r="J8060" t="s">
        <v>31</v>
      </c>
      <c r="K8060" t="s">
        <v>27</v>
      </c>
      <c r="L8060">
        <v>1</v>
      </c>
      <c r="M8060">
        <v>1</v>
      </c>
      <c r="N8060">
        <v>1.3</v>
      </c>
      <c r="O8060" t="s">
        <v>28</v>
      </c>
      <c r="P8060">
        <v>0</v>
      </c>
      <c r="Q8060">
        <v>3</v>
      </c>
      <c r="R8060">
        <v>15.6</v>
      </c>
      <c r="S8060">
        <v>100</v>
      </c>
      <c r="T8060">
        <v>59.8</v>
      </c>
      <c r="U8060">
        <v>84.1</v>
      </c>
      <c r="V8060">
        <f t="shared" si="695"/>
        <v>24.299999999999997</v>
      </c>
      <c r="W8060" t="str">
        <f t="shared" si="696"/>
        <v>Monitor</v>
      </c>
      <c r="X8060" t="str">
        <f t="shared" si="693"/>
        <v>Surge</v>
      </c>
      <c r="Y8060" t="str">
        <f t="shared" si="697"/>
        <v>Local</v>
      </c>
      <c r="Z8060" t="str">
        <f t="shared" si="694"/>
        <v>Healthy</v>
      </c>
      <c r="AA8060" t="s">
        <v>42</v>
      </c>
      <c r="AB8060">
        <v>0</v>
      </c>
    </row>
    <row r="8061" spans="1:28" x14ac:dyDescent="0.3">
      <c r="A8061">
        <v>12</v>
      </c>
      <c r="B8061" t="s">
        <v>22</v>
      </c>
      <c r="C8061">
        <v>8</v>
      </c>
      <c r="D8061" t="s">
        <v>23</v>
      </c>
      <c r="E8061" t="s">
        <v>30</v>
      </c>
      <c r="F8061">
        <v>4</v>
      </c>
      <c r="G8061">
        <v>0</v>
      </c>
      <c r="H8061" t="s">
        <v>34</v>
      </c>
      <c r="I8061">
        <v>75857</v>
      </c>
      <c r="J8061" t="s">
        <v>32</v>
      </c>
      <c r="K8061" t="s">
        <v>43</v>
      </c>
      <c r="L8061">
        <v>0</v>
      </c>
      <c r="M8061">
        <v>0</v>
      </c>
      <c r="N8061">
        <v>1.7</v>
      </c>
      <c r="O8061" t="s">
        <v>28</v>
      </c>
      <c r="P8061">
        <v>0</v>
      </c>
      <c r="Q8061">
        <v>3</v>
      </c>
      <c r="R8061">
        <v>16.100000000000001</v>
      </c>
      <c r="S8061">
        <v>75.2</v>
      </c>
      <c r="T8061">
        <v>61.5</v>
      </c>
      <c r="U8061">
        <v>68.7</v>
      </c>
      <c r="V8061">
        <f t="shared" si="695"/>
        <v>7.2000000000000028</v>
      </c>
      <c r="W8061" t="str">
        <f t="shared" si="696"/>
        <v>Monitor</v>
      </c>
      <c r="X8061" t="str">
        <f t="shared" si="693"/>
        <v>Normal</v>
      </c>
      <c r="Y8061" t="str">
        <f t="shared" si="697"/>
        <v>Local</v>
      </c>
      <c r="Z8061" t="str">
        <f t="shared" si="694"/>
        <v>At-Risk</v>
      </c>
      <c r="AA8061" t="s">
        <v>33</v>
      </c>
      <c r="AB8061">
        <v>0</v>
      </c>
    </row>
    <row r="8062" spans="1:28" x14ac:dyDescent="0.3">
      <c r="A8062">
        <v>12</v>
      </c>
      <c r="B8062" t="s">
        <v>38</v>
      </c>
      <c r="C8062">
        <v>7</v>
      </c>
      <c r="D8062" t="s">
        <v>23</v>
      </c>
      <c r="E8062" t="s">
        <v>44</v>
      </c>
      <c r="F8062">
        <v>4</v>
      </c>
      <c r="G8062">
        <v>0</v>
      </c>
      <c r="H8062" t="s">
        <v>25</v>
      </c>
      <c r="I8062">
        <v>545633</v>
      </c>
      <c r="J8062" t="s">
        <v>37</v>
      </c>
      <c r="K8062" t="s">
        <v>37</v>
      </c>
      <c r="L8062">
        <v>1</v>
      </c>
      <c r="M8062">
        <v>1</v>
      </c>
      <c r="O8062" t="s">
        <v>28</v>
      </c>
      <c r="P8062">
        <v>0</v>
      </c>
      <c r="Q8062">
        <v>3</v>
      </c>
      <c r="R8062">
        <v>14.1</v>
      </c>
      <c r="S8062">
        <v>80.599999999999994</v>
      </c>
      <c r="T8062">
        <v>51.4</v>
      </c>
      <c r="U8062">
        <v>65.2</v>
      </c>
      <c r="V8062">
        <f t="shared" si="695"/>
        <v>13.800000000000004</v>
      </c>
      <c r="W8062" t="str">
        <f t="shared" si="696"/>
        <v>Monitor</v>
      </c>
      <c r="X8062" t="str">
        <f t="shared" si="693"/>
        <v>Surge</v>
      </c>
      <c r="Y8062" t="str">
        <f t="shared" si="697"/>
        <v>Local</v>
      </c>
      <c r="Z8062" t="str">
        <f t="shared" si="694"/>
        <v>At-Risk</v>
      </c>
      <c r="AA8062" t="s">
        <v>33</v>
      </c>
      <c r="AB8062">
        <v>0</v>
      </c>
    </row>
    <row r="8063" spans="1:28" x14ac:dyDescent="0.3">
      <c r="A8063">
        <v>14</v>
      </c>
      <c r="B8063" t="s">
        <v>22</v>
      </c>
      <c r="C8063">
        <v>9</v>
      </c>
      <c r="D8063" t="s">
        <v>23</v>
      </c>
      <c r="E8063" t="s">
        <v>30</v>
      </c>
      <c r="F8063">
        <v>2</v>
      </c>
      <c r="G8063">
        <v>0</v>
      </c>
      <c r="H8063" t="s">
        <v>34</v>
      </c>
      <c r="I8063">
        <v>82598</v>
      </c>
      <c r="J8063" t="s">
        <v>41</v>
      </c>
      <c r="K8063" t="s">
        <v>37</v>
      </c>
      <c r="L8063">
        <v>0</v>
      </c>
      <c r="M8063">
        <v>1</v>
      </c>
      <c r="N8063">
        <v>1.6</v>
      </c>
      <c r="O8063" t="s">
        <v>28</v>
      </c>
      <c r="P8063">
        <v>0</v>
      </c>
      <c r="Q8063">
        <v>3</v>
      </c>
      <c r="R8063">
        <v>7.8</v>
      </c>
      <c r="S8063">
        <v>84.8</v>
      </c>
      <c r="T8063">
        <v>44.3</v>
      </c>
      <c r="U8063">
        <v>61.2</v>
      </c>
      <c r="V8063">
        <f t="shared" si="695"/>
        <v>16.900000000000006</v>
      </c>
      <c r="W8063" t="str">
        <f t="shared" si="696"/>
        <v>Monitor</v>
      </c>
      <c r="X8063" t="str">
        <f t="shared" si="693"/>
        <v>Surge</v>
      </c>
      <c r="Y8063" t="str">
        <f t="shared" si="697"/>
        <v>Local</v>
      </c>
      <c r="Z8063" t="str">
        <f t="shared" si="694"/>
        <v>At-Risk</v>
      </c>
      <c r="AA8063" t="s">
        <v>33</v>
      </c>
      <c r="AB8063">
        <v>0</v>
      </c>
    </row>
    <row r="8064" spans="1:28" x14ac:dyDescent="0.3">
      <c r="A8064">
        <v>13</v>
      </c>
      <c r="B8064" t="s">
        <v>38</v>
      </c>
      <c r="C8064">
        <v>7</v>
      </c>
      <c r="D8064" t="s">
        <v>48</v>
      </c>
      <c r="E8064" t="s">
        <v>44</v>
      </c>
      <c r="F8064">
        <v>6</v>
      </c>
      <c r="G8064">
        <v>0</v>
      </c>
      <c r="H8064" t="s">
        <v>40</v>
      </c>
      <c r="I8064">
        <v>1265680</v>
      </c>
      <c r="J8064" t="s">
        <v>26</v>
      </c>
      <c r="K8064" t="s">
        <v>35</v>
      </c>
      <c r="L8064">
        <v>0</v>
      </c>
      <c r="M8064">
        <v>1</v>
      </c>
      <c r="N8064">
        <v>3.8</v>
      </c>
      <c r="O8064" t="s">
        <v>28</v>
      </c>
      <c r="P8064">
        <v>0</v>
      </c>
      <c r="Q8064">
        <v>3</v>
      </c>
      <c r="R8064">
        <v>9</v>
      </c>
      <c r="S8064">
        <v>86.3</v>
      </c>
      <c r="T8064">
        <v>41.6</v>
      </c>
      <c r="U8064">
        <v>66</v>
      </c>
      <c r="V8064">
        <f t="shared" si="695"/>
        <v>24.4</v>
      </c>
      <c r="W8064" t="str">
        <f t="shared" si="696"/>
        <v>Monitor</v>
      </c>
      <c r="X8064" t="str">
        <f t="shared" si="693"/>
        <v>Surge</v>
      </c>
      <c r="Y8064" t="str">
        <f t="shared" si="697"/>
        <v>Local</v>
      </c>
      <c r="Z8064" t="str">
        <f t="shared" si="694"/>
        <v>At-Risk</v>
      </c>
      <c r="AA8064" t="s">
        <v>33</v>
      </c>
      <c r="AB8064">
        <v>0</v>
      </c>
    </row>
    <row r="8065" spans="1:28" x14ac:dyDescent="0.3">
      <c r="A8065">
        <v>13</v>
      </c>
      <c r="B8065" t="s">
        <v>38</v>
      </c>
      <c r="C8065">
        <v>7</v>
      </c>
      <c r="D8065" t="s">
        <v>39</v>
      </c>
      <c r="E8065" t="s">
        <v>30</v>
      </c>
      <c r="F8065">
        <v>4</v>
      </c>
      <c r="G8065">
        <v>0</v>
      </c>
      <c r="H8065" t="s">
        <v>34</v>
      </c>
      <c r="I8065">
        <v>121006</v>
      </c>
      <c r="J8065" t="s">
        <v>32</v>
      </c>
      <c r="K8065" t="s">
        <v>26</v>
      </c>
      <c r="L8065">
        <v>0</v>
      </c>
      <c r="M8065">
        <v>0</v>
      </c>
      <c r="N8065">
        <v>1</v>
      </c>
      <c r="O8065" t="s">
        <v>47</v>
      </c>
      <c r="P8065">
        <v>0</v>
      </c>
      <c r="Q8065">
        <v>3</v>
      </c>
      <c r="R8065">
        <v>14.6</v>
      </c>
      <c r="S8065">
        <v>67</v>
      </c>
      <c r="T8065">
        <v>68.8</v>
      </c>
      <c r="U8065">
        <v>45.7</v>
      </c>
      <c r="V8065">
        <f t="shared" si="695"/>
        <v>-23.099999999999994</v>
      </c>
      <c r="W8065" t="str">
        <f t="shared" si="696"/>
        <v>Monitor</v>
      </c>
      <c r="X8065" t="str">
        <f t="shared" si="693"/>
        <v>Normal</v>
      </c>
      <c r="Y8065" t="str">
        <f t="shared" si="697"/>
        <v>Local</v>
      </c>
      <c r="Z8065" t="str">
        <f t="shared" si="694"/>
        <v>Chronic Absenteeism</v>
      </c>
      <c r="AA8065" t="s">
        <v>29</v>
      </c>
      <c r="AB8065">
        <v>0</v>
      </c>
    </row>
    <row r="8066" spans="1:28" x14ac:dyDescent="0.3">
      <c r="A8066">
        <v>11</v>
      </c>
      <c r="B8066" t="s">
        <v>38</v>
      </c>
      <c r="C8066">
        <v>6</v>
      </c>
      <c r="D8066" t="s">
        <v>23</v>
      </c>
      <c r="E8066" t="s">
        <v>24</v>
      </c>
      <c r="F8066">
        <v>4</v>
      </c>
      <c r="G8066">
        <v>0</v>
      </c>
      <c r="H8066" t="s">
        <v>34</v>
      </c>
      <c r="I8066">
        <v>92471</v>
      </c>
      <c r="J8066" t="s">
        <v>31</v>
      </c>
      <c r="K8066" t="s">
        <v>37</v>
      </c>
      <c r="L8066">
        <v>0</v>
      </c>
      <c r="M8066">
        <v>0</v>
      </c>
      <c r="N8066">
        <v>9.5</v>
      </c>
      <c r="O8066" t="s">
        <v>28</v>
      </c>
      <c r="P8066">
        <v>0</v>
      </c>
      <c r="Q8066">
        <v>4</v>
      </c>
      <c r="R8066">
        <v>12.3</v>
      </c>
      <c r="S8066">
        <v>91.2</v>
      </c>
      <c r="T8066">
        <v>62.8</v>
      </c>
      <c r="U8066">
        <v>61.5</v>
      </c>
      <c r="V8066">
        <f t="shared" si="695"/>
        <v>-1.2999999999999972</v>
      </c>
      <c r="W8066" t="str">
        <f t="shared" si="696"/>
        <v>Monitor</v>
      </c>
      <c r="X8066" t="str">
        <f t="shared" si="693"/>
        <v>Normal</v>
      </c>
      <c r="Y8066" t="str">
        <f t="shared" si="697"/>
        <v>Commuter</v>
      </c>
      <c r="Z8066" t="str">
        <f t="shared" si="694"/>
        <v>Healthy</v>
      </c>
      <c r="AA8066" t="s">
        <v>33</v>
      </c>
      <c r="AB8066">
        <v>0</v>
      </c>
    </row>
    <row r="8067" spans="1:28" x14ac:dyDescent="0.3">
      <c r="A8067">
        <v>13</v>
      </c>
      <c r="B8067" t="s">
        <v>22</v>
      </c>
      <c r="C8067">
        <v>9</v>
      </c>
      <c r="D8067" t="s">
        <v>23</v>
      </c>
      <c r="E8067" t="s">
        <v>24</v>
      </c>
      <c r="F8067">
        <v>4</v>
      </c>
      <c r="G8067">
        <v>0</v>
      </c>
      <c r="H8067" t="s">
        <v>36</v>
      </c>
      <c r="I8067">
        <v>252348</v>
      </c>
      <c r="J8067" t="s">
        <v>41</v>
      </c>
      <c r="K8067" t="s">
        <v>32</v>
      </c>
      <c r="L8067">
        <v>0</v>
      </c>
      <c r="M8067">
        <v>1</v>
      </c>
      <c r="N8067">
        <v>9.6</v>
      </c>
      <c r="O8067" t="s">
        <v>49</v>
      </c>
      <c r="P8067">
        <v>0</v>
      </c>
      <c r="Q8067">
        <v>5</v>
      </c>
      <c r="R8067">
        <v>22</v>
      </c>
      <c r="S8067">
        <v>80.2</v>
      </c>
      <c r="T8067">
        <v>74.599999999999994</v>
      </c>
      <c r="U8067">
        <v>80.8</v>
      </c>
      <c r="V8067">
        <f t="shared" si="695"/>
        <v>6.2000000000000028</v>
      </c>
      <c r="W8067" t="str">
        <f t="shared" si="696"/>
        <v>Monitor</v>
      </c>
      <c r="X8067" t="str">
        <f t="shared" ref="X8067:X8130" si="698">IF(V8067&gt;10, "Surge", "Normal")</f>
        <v>Normal</v>
      </c>
      <c r="Y8067" t="str">
        <f t="shared" si="697"/>
        <v>Commuter</v>
      </c>
      <c r="Z8067" t="str">
        <f t="shared" si="694"/>
        <v>At-Risk</v>
      </c>
      <c r="AA8067" t="s">
        <v>42</v>
      </c>
      <c r="AB8067">
        <v>0</v>
      </c>
    </row>
    <row r="8068" spans="1:28" x14ac:dyDescent="0.3">
      <c r="A8068">
        <v>14</v>
      </c>
      <c r="B8068" t="s">
        <v>22</v>
      </c>
      <c r="C8068">
        <v>8</v>
      </c>
      <c r="D8068" t="s">
        <v>39</v>
      </c>
      <c r="E8068" t="s">
        <v>44</v>
      </c>
      <c r="F8068">
        <v>4</v>
      </c>
      <c r="G8068">
        <v>1</v>
      </c>
      <c r="H8068" t="s">
        <v>36</v>
      </c>
      <c r="I8068">
        <v>225306</v>
      </c>
      <c r="J8068" t="s">
        <v>43</v>
      </c>
      <c r="K8068" t="s">
        <v>32</v>
      </c>
      <c r="L8068">
        <v>1</v>
      </c>
      <c r="M8068">
        <v>0</v>
      </c>
      <c r="N8068">
        <v>2.9</v>
      </c>
      <c r="O8068" t="s">
        <v>47</v>
      </c>
      <c r="P8068">
        <v>0</v>
      </c>
      <c r="Q8068">
        <v>3</v>
      </c>
      <c r="R8068">
        <v>12.7</v>
      </c>
      <c r="S8068">
        <v>77.2</v>
      </c>
      <c r="T8068">
        <v>70.099999999999994</v>
      </c>
      <c r="U8068">
        <v>71.400000000000006</v>
      </c>
      <c r="V8068">
        <f t="shared" si="695"/>
        <v>1.3000000000000114</v>
      </c>
      <c r="W8068" t="str">
        <f t="shared" si="696"/>
        <v>Monitor</v>
      </c>
      <c r="X8068" t="str">
        <f t="shared" si="698"/>
        <v>Normal</v>
      </c>
      <c r="Y8068" t="str">
        <f t="shared" si="697"/>
        <v>Local</v>
      </c>
      <c r="Z8068" t="str">
        <f t="shared" si="694"/>
        <v>At-Risk</v>
      </c>
      <c r="AA8068" t="s">
        <v>33</v>
      </c>
      <c r="AB8068">
        <v>0</v>
      </c>
    </row>
    <row r="8069" spans="1:28" x14ac:dyDescent="0.3">
      <c r="A8069">
        <v>13</v>
      </c>
      <c r="B8069" t="s">
        <v>38</v>
      </c>
      <c r="C8069">
        <v>8</v>
      </c>
      <c r="D8069" t="s">
        <v>48</v>
      </c>
      <c r="E8069" t="s">
        <v>24</v>
      </c>
      <c r="F8069">
        <v>4</v>
      </c>
      <c r="G8069">
        <v>0</v>
      </c>
      <c r="H8069" t="s">
        <v>40</v>
      </c>
      <c r="I8069">
        <v>1004821</v>
      </c>
      <c r="J8069" t="s">
        <v>31</v>
      </c>
      <c r="K8069" t="s">
        <v>32</v>
      </c>
      <c r="L8069">
        <v>1</v>
      </c>
      <c r="M8069">
        <v>0</v>
      </c>
      <c r="N8069">
        <v>1.7</v>
      </c>
      <c r="O8069" t="s">
        <v>28</v>
      </c>
      <c r="P8069">
        <v>0</v>
      </c>
      <c r="Q8069">
        <v>4</v>
      </c>
      <c r="R8069">
        <v>15.7</v>
      </c>
      <c r="S8069">
        <v>90.4</v>
      </c>
      <c r="T8069">
        <v>66</v>
      </c>
      <c r="U8069">
        <v>72.599999999999994</v>
      </c>
      <c r="V8069">
        <f t="shared" si="695"/>
        <v>6.5999999999999943</v>
      </c>
      <c r="W8069" t="str">
        <f t="shared" si="696"/>
        <v>Monitor</v>
      </c>
      <c r="X8069" t="str">
        <f t="shared" si="698"/>
        <v>Normal</v>
      </c>
      <c r="Y8069" t="str">
        <f t="shared" si="697"/>
        <v>Local</v>
      </c>
      <c r="Z8069" t="str">
        <f t="shared" si="694"/>
        <v>Healthy</v>
      </c>
      <c r="AA8069" t="s">
        <v>33</v>
      </c>
      <c r="AB8069">
        <v>0</v>
      </c>
    </row>
    <row r="8070" spans="1:28" x14ac:dyDescent="0.3">
      <c r="A8070">
        <v>12</v>
      </c>
      <c r="B8070" t="s">
        <v>22</v>
      </c>
      <c r="C8070">
        <v>7</v>
      </c>
      <c r="D8070" t="s">
        <v>39</v>
      </c>
      <c r="E8070" t="s">
        <v>30</v>
      </c>
      <c r="F8070">
        <v>4</v>
      </c>
      <c r="G8070">
        <v>1</v>
      </c>
      <c r="H8070" t="s">
        <v>36</v>
      </c>
      <c r="I8070">
        <v>270713</v>
      </c>
      <c r="J8070" t="s">
        <v>35</v>
      </c>
      <c r="K8070" t="s">
        <v>37</v>
      </c>
      <c r="L8070">
        <v>1</v>
      </c>
      <c r="M8070">
        <v>1</v>
      </c>
      <c r="N8070">
        <v>1.8</v>
      </c>
      <c r="O8070" t="s">
        <v>47</v>
      </c>
      <c r="P8070">
        <v>0</v>
      </c>
      <c r="Q8070">
        <v>3</v>
      </c>
      <c r="R8070">
        <v>16</v>
      </c>
      <c r="S8070">
        <v>81</v>
      </c>
      <c r="T8070">
        <v>64.900000000000006</v>
      </c>
      <c r="U8070">
        <v>77.599999999999994</v>
      </c>
      <c r="V8070">
        <f t="shared" si="695"/>
        <v>12.699999999999989</v>
      </c>
      <c r="W8070" t="str">
        <f t="shared" si="696"/>
        <v>Monitor</v>
      </c>
      <c r="X8070" t="str">
        <f t="shared" si="698"/>
        <v>Surge</v>
      </c>
      <c r="Y8070" t="str">
        <f t="shared" si="697"/>
        <v>Local</v>
      </c>
      <c r="Z8070" t="str">
        <f t="shared" ref="Z8070:Z8126" si="699">IF(S8070&gt;=90, "Healthy", IF(S8070&gt;75, "At-Risk", "Chronic Absenteeism"))</f>
        <v>At-Risk</v>
      </c>
      <c r="AA8070" t="s">
        <v>42</v>
      </c>
      <c r="AB8070">
        <v>0</v>
      </c>
    </row>
    <row r="8071" spans="1:28" x14ac:dyDescent="0.3">
      <c r="A8071">
        <v>14</v>
      </c>
      <c r="B8071" t="s">
        <v>22</v>
      </c>
      <c r="C8071">
        <v>8</v>
      </c>
      <c r="D8071" t="s">
        <v>23</v>
      </c>
      <c r="E8071" t="s">
        <v>44</v>
      </c>
      <c r="F8071">
        <v>4</v>
      </c>
      <c r="G8071">
        <v>1</v>
      </c>
      <c r="H8071" t="s">
        <v>40</v>
      </c>
      <c r="I8071">
        <v>790324</v>
      </c>
      <c r="J8071" t="s">
        <v>41</v>
      </c>
      <c r="K8071" t="s">
        <v>37</v>
      </c>
      <c r="L8071">
        <v>0</v>
      </c>
      <c r="M8071">
        <v>1</v>
      </c>
      <c r="N8071">
        <v>6.6</v>
      </c>
      <c r="O8071" t="s">
        <v>28</v>
      </c>
      <c r="P8071">
        <v>0</v>
      </c>
      <c r="Q8071">
        <v>3</v>
      </c>
      <c r="R8071">
        <v>10.8</v>
      </c>
      <c r="S8071">
        <v>87.5</v>
      </c>
      <c r="T8071">
        <v>53.6</v>
      </c>
      <c r="U8071">
        <v>56.4</v>
      </c>
      <c r="V8071">
        <f t="shared" si="695"/>
        <v>2.7999999999999972</v>
      </c>
      <c r="W8071" t="str">
        <f t="shared" si="696"/>
        <v>Monitor</v>
      </c>
      <c r="X8071" t="str">
        <f t="shared" si="698"/>
        <v>Normal</v>
      </c>
      <c r="Y8071" t="str">
        <f t="shared" si="697"/>
        <v>Commuter</v>
      </c>
      <c r="Z8071" t="str">
        <f t="shared" si="699"/>
        <v>At-Risk</v>
      </c>
      <c r="AA8071" t="s">
        <v>29</v>
      </c>
      <c r="AB8071">
        <v>0</v>
      </c>
    </row>
    <row r="8072" spans="1:28" x14ac:dyDescent="0.3">
      <c r="A8072">
        <v>14</v>
      </c>
      <c r="B8072" t="s">
        <v>38</v>
      </c>
      <c r="C8072">
        <v>8</v>
      </c>
      <c r="D8072" t="s">
        <v>39</v>
      </c>
      <c r="E8072" t="s">
        <v>30</v>
      </c>
      <c r="F8072">
        <v>6</v>
      </c>
      <c r="G8072">
        <v>0</v>
      </c>
      <c r="H8072" t="s">
        <v>25</v>
      </c>
      <c r="I8072">
        <v>488251</v>
      </c>
      <c r="J8072" t="s">
        <v>41</v>
      </c>
      <c r="K8072" t="s">
        <v>37</v>
      </c>
      <c r="L8072">
        <v>0</v>
      </c>
      <c r="M8072">
        <v>1</v>
      </c>
      <c r="N8072">
        <v>0.9</v>
      </c>
      <c r="O8072" t="s">
        <v>28</v>
      </c>
      <c r="P8072">
        <v>0</v>
      </c>
      <c r="Q8072">
        <v>4</v>
      </c>
      <c r="R8072">
        <v>14.7</v>
      </c>
      <c r="S8072">
        <v>94.2</v>
      </c>
      <c r="T8072">
        <v>52.3</v>
      </c>
      <c r="U8072">
        <v>39.4</v>
      </c>
      <c r="V8072">
        <f t="shared" si="695"/>
        <v>-12.899999999999999</v>
      </c>
      <c r="W8072" t="str">
        <f t="shared" si="696"/>
        <v>High Risk</v>
      </c>
      <c r="X8072" t="str">
        <f t="shared" si="698"/>
        <v>Normal</v>
      </c>
      <c r="Y8072" t="str">
        <f t="shared" si="697"/>
        <v>Local</v>
      </c>
      <c r="Z8072" t="str">
        <f t="shared" si="699"/>
        <v>Healthy</v>
      </c>
      <c r="AA8072" t="s">
        <v>51</v>
      </c>
      <c r="AB8072">
        <v>1</v>
      </c>
    </row>
    <row r="8073" spans="1:28" x14ac:dyDescent="0.3">
      <c r="A8073">
        <v>13</v>
      </c>
      <c r="B8073" t="s">
        <v>38</v>
      </c>
      <c r="C8073">
        <v>8</v>
      </c>
      <c r="D8073" t="s">
        <v>39</v>
      </c>
      <c r="E8073" t="s">
        <v>24</v>
      </c>
      <c r="F8073">
        <v>5</v>
      </c>
      <c r="G8073">
        <v>0</v>
      </c>
      <c r="H8073" t="s">
        <v>34</v>
      </c>
      <c r="I8073">
        <v>146391</v>
      </c>
      <c r="J8073" t="s">
        <v>32</v>
      </c>
      <c r="K8073" t="s">
        <v>37</v>
      </c>
      <c r="L8073">
        <v>0</v>
      </c>
      <c r="M8073">
        <v>0</v>
      </c>
      <c r="N8073">
        <v>3.9</v>
      </c>
      <c r="O8073" t="s">
        <v>28</v>
      </c>
      <c r="P8073">
        <v>1</v>
      </c>
      <c r="Q8073">
        <v>3</v>
      </c>
      <c r="R8073">
        <v>13</v>
      </c>
      <c r="S8073">
        <v>77.8</v>
      </c>
      <c r="T8073">
        <v>59.4</v>
      </c>
      <c r="U8073">
        <v>63.7</v>
      </c>
      <c r="V8073">
        <f t="shared" si="695"/>
        <v>4.3000000000000043</v>
      </c>
      <c r="W8073" t="str">
        <f t="shared" si="696"/>
        <v>Monitor</v>
      </c>
      <c r="X8073" t="str">
        <f t="shared" si="698"/>
        <v>Normal</v>
      </c>
      <c r="Y8073" t="str">
        <f t="shared" si="697"/>
        <v>Local</v>
      </c>
      <c r="Z8073" t="str">
        <f t="shared" si="699"/>
        <v>At-Risk</v>
      </c>
      <c r="AA8073" t="s">
        <v>33</v>
      </c>
      <c r="AB8073">
        <v>0</v>
      </c>
    </row>
    <row r="8074" spans="1:28" x14ac:dyDescent="0.3">
      <c r="A8074">
        <v>11</v>
      </c>
      <c r="B8074" t="s">
        <v>22</v>
      </c>
      <c r="C8074">
        <v>7</v>
      </c>
      <c r="D8074" t="s">
        <v>48</v>
      </c>
      <c r="E8074" t="s">
        <v>24</v>
      </c>
      <c r="F8074">
        <v>6</v>
      </c>
      <c r="G8074">
        <v>0</v>
      </c>
      <c r="H8074" t="s">
        <v>34</v>
      </c>
      <c r="I8074">
        <v>96404</v>
      </c>
      <c r="J8074" t="s">
        <v>32</v>
      </c>
      <c r="K8074" t="s">
        <v>31</v>
      </c>
      <c r="L8074">
        <v>0</v>
      </c>
      <c r="M8074">
        <v>0</v>
      </c>
      <c r="N8074">
        <v>6.2</v>
      </c>
      <c r="O8074" t="s">
        <v>28</v>
      </c>
      <c r="P8074">
        <v>1</v>
      </c>
      <c r="Q8074">
        <v>5</v>
      </c>
      <c r="R8074">
        <v>18.3</v>
      </c>
      <c r="S8074">
        <v>79.599999999999994</v>
      </c>
      <c r="T8074">
        <v>59.3</v>
      </c>
      <c r="U8074">
        <v>59.6</v>
      </c>
      <c r="V8074">
        <f t="shared" ref="V8074:V8125" si="700">U8074-T8074</f>
        <v>0.30000000000000426</v>
      </c>
      <c r="W8074" t="str">
        <f t="shared" ref="W8074:W8125" si="701">IF(AND(U8074&lt;45,V8074&lt;-10),"High Risk","Monitor")</f>
        <v>Monitor</v>
      </c>
      <c r="X8074" t="str">
        <f t="shared" si="698"/>
        <v>Normal</v>
      </c>
      <c r="Y8074" t="str">
        <f t="shared" si="697"/>
        <v>Commuter</v>
      </c>
      <c r="Z8074" t="str">
        <f t="shared" si="699"/>
        <v>At-Risk</v>
      </c>
      <c r="AA8074" t="s">
        <v>29</v>
      </c>
      <c r="AB8074">
        <v>0</v>
      </c>
    </row>
    <row r="8075" spans="1:28" x14ac:dyDescent="0.3">
      <c r="A8075">
        <v>12</v>
      </c>
      <c r="B8075" t="s">
        <v>22</v>
      </c>
      <c r="C8075">
        <v>8</v>
      </c>
      <c r="D8075" t="s">
        <v>48</v>
      </c>
      <c r="E8075" t="s">
        <v>30</v>
      </c>
      <c r="F8075">
        <v>4</v>
      </c>
      <c r="G8075">
        <v>0</v>
      </c>
      <c r="H8075" t="s">
        <v>36</v>
      </c>
      <c r="I8075">
        <v>296662</v>
      </c>
      <c r="J8075" t="s">
        <v>32</v>
      </c>
      <c r="K8075" t="s">
        <v>43</v>
      </c>
      <c r="L8075">
        <v>1</v>
      </c>
      <c r="M8075">
        <v>0</v>
      </c>
      <c r="N8075">
        <v>4.4000000000000004</v>
      </c>
      <c r="O8075" t="s">
        <v>47</v>
      </c>
      <c r="P8075">
        <v>0</v>
      </c>
      <c r="Q8075">
        <v>4</v>
      </c>
      <c r="R8075">
        <v>13.9</v>
      </c>
      <c r="S8075">
        <v>76</v>
      </c>
      <c r="T8075">
        <v>61.4</v>
      </c>
      <c r="U8075">
        <v>81</v>
      </c>
      <c r="V8075">
        <f t="shared" si="700"/>
        <v>19.600000000000001</v>
      </c>
      <c r="W8075" t="str">
        <f t="shared" si="701"/>
        <v>Monitor</v>
      </c>
      <c r="X8075" t="str">
        <f t="shared" si="698"/>
        <v>Surge</v>
      </c>
      <c r="Y8075" t="str">
        <f t="shared" si="697"/>
        <v>Local</v>
      </c>
      <c r="Z8075" t="str">
        <f t="shared" si="699"/>
        <v>At-Risk</v>
      </c>
      <c r="AA8075" t="s">
        <v>42</v>
      </c>
      <c r="AB8075">
        <v>0</v>
      </c>
    </row>
    <row r="8076" spans="1:28" x14ac:dyDescent="0.3">
      <c r="A8076">
        <v>12</v>
      </c>
      <c r="B8076" t="s">
        <v>22</v>
      </c>
      <c r="C8076">
        <v>7</v>
      </c>
      <c r="D8076" t="s">
        <v>39</v>
      </c>
      <c r="E8076" t="s">
        <v>24</v>
      </c>
      <c r="F8076">
        <v>5</v>
      </c>
      <c r="G8076">
        <v>0</v>
      </c>
      <c r="H8076" t="s">
        <v>36</v>
      </c>
      <c r="I8076">
        <v>326409</v>
      </c>
      <c r="J8076" t="s">
        <v>43</v>
      </c>
      <c r="K8076" t="s">
        <v>27</v>
      </c>
      <c r="L8076">
        <v>0</v>
      </c>
      <c r="M8076">
        <v>0</v>
      </c>
      <c r="N8076">
        <v>13.3</v>
      </c>
      <c r="O8076" t="s">
        <v>28</v>
      </c>
      <c r="P8076">
        <v>0</v>
      </c>
      <c r="Q8076">
        <v>3</v>
      </c>
      <c r="R8076">
        <v>12.1</v>
      </c>
      <c r="S8076">
        <v>86.8</v>
      </c>
      <c r="T8076">
        <v>65.099999999999994</v>
      </c>
      <c r="U8076">
        <v>64.900000000000006</v>
      </c>
      <c r="V8076">
        <f t="shared" si="700"/>
        <v>-0.19999999999998863</v>
      </c>
      <c r="W8076" t="str">
        <f t="shared" si="701"/>
        <v>Monitor</v>
      </c>
      <c r="X8076" t="str">
        <f t="shared" si="698"/>
        <v>Normal</v>
      </c>
      <c r="Y8076" t="str">
        <f t="shared" si="697"/>
        <v>Commuter</v>
      </c>
      <c r="Z8076" t="str">
        <f t="shared" si="699"/>
        <v>At-Risk</v>
      </c>
      <c r="AA8076" t="s">
        <v>33</v>
      </c>
      <c r="AB8076">
        <v>0</v>
      </c>
    </row>
    <row r="8077" spans="1:28" x14ac:dyDescent="0.3">
      <c r="A8077">
        <v>16</v>
      </c>
      <c r="B8077" t="s">
        <v>22</v>
      </c>
      <c r="C8077">
        <v>11</v>
      </c>
      <c r="D8077" t="s">
        <v>23</v>
      </c>
      <c r="E8077" t="s">
        <v>24</v>
      </c>
      <c r="F8077">
        <v>5</v>
      </c>
      <c r="G8077">
        <v>0</v>
      </c>
      <c r="H8077" t="s">
        <v>25</v>
      </c>
      <c r="I8077">
        <v>573147</v>
      </c>
      <c r="J8077" t="s">
        <v>35</v>
      </c>
      <c r="K8077" t="s">
        <v>26</v>
      </c>
      <c r="L8077">
        <v>0</v>
      </c>
      <c r="M8077">
        <v>0</v>
      </c>
      <c r="N8077">
        <v>6.6</v>
      </c>
      <c r="O8077" t="s">
        <v>47</v>
      </c>
      <c r="P8077">
        <v>1</v>
      </c>
      <c r="Q8077">
        <v>4</v>
      </c>
      <c r="R8077">
        <v>23</v>
      </c>
      <c r="S8077">
        <v>88</v>
      </c>
      <c r="T8077">
        <v>51.7</v>
      </c>
      <c r="U8077">
        <v>77.400000000000006</v>
      </c>
      <c r="V8077">
        <f t="shared" si="700"/>
        <v>25.700000000000003</v>
      </c>
      <c r="W8077" t="str">
        <f t="shared" si="701"/>
        <v>Monitor</v>
      </c>
      <c r="X8077" t="str">
        <f t="shared" si="698"/>
        <v>Surge</v>
      </c>
      <c r="Y8077" t="str">
        <f t="shared" si="697"/>
        <v>Commuter</v>
      </c>
      <c r="Z8077" t="str">
        <f t="shared" si="699"/>
        <v>At-Risk</v>
      </c>
      <c r="AA8077" t="s">
        <v>42</v>
      </c>
      <c r="AB8077">
        <v>0</v>
      </c>
    </row>
    <row r="8078" spans="1:28" x14ac:dyDescent="0.3">
      <c r="A8078">
        <v>15</v>
      </c>
      <c r="B8078" t="s">
        <v>22</v>
      </c>
      <c r="C8078">
        <v>11</v>
      </c>
      <c r="D8078" t="s">
        <v>48</v>
      </c>
      <c r="E8078" t="s">
        <v>24</v>
      </c>
      <c r="F8078">
        <v>4</v>
      </c>
      <c r="G8078">
        <v>0</v>
      </c>
      <c r="H8078" t="s">
        <v>36</v>
      </c>
      <c r="I8078">
        <v>268782</v>
      </c>
      <c r="J8078" t="s">
        <v>35</v>
      </c>
      <c r="K8078" t="s">
        <v>27</v>
      </c>
      <c r="L8078">
        <v>0</v>
      </c>
      <c r="M8078">
        <v>1</v>
      </c>
      <c r="N8078">
        <v>4.3</v>
      </c>
      <c r="O8078" t="s">
        <v>49</v>
      </c>
      <c r="P8078">
        <v>1</v>
      </c>
      <c r="Q8078">
        <v>3</v>
      </c>
      <c r="R8078">
        <v>15.8</v>
      </c>
      <c r="S8078">
        <v>85.1</v>
      </c>
      <c r="T8078">
        <v>80.599999999999994</v>
      </c>
      <c r="U8078">
        <v>79.8</v>
      </c>
      <c r="V8078">
        <f t="shared" si="700"/>
        <v>-0.79999999999999716</v>
      </c>
      <c r="W8078" t="str">
        <f t="shared" si="701"/>
        <v>Monitor</v>
      </c>
      <c r="X8078" t="str">
        <f t="shared" si="698"/>
        <v>Normal</v>
      </c>
      <c r="Y8078" t="str">
        <f t="shared" si="697"/>
        <v>Local</v>
      </c>
      <c r="Z8078" t="str">
        <f t="shared" si="699"/>
        <v>At-Risk</v>
      </c>
      <c r="AA8078" t="s">
        <v>42</v>
      </c>
      <c r="AB8078">
        <v>0</v>
      </c>
    </row>
    <row r="8079" spans="1:28" x14ac:dyDescent="0.3">
      <c r="A8079">
        <v>11</v>
      </c>
      <c r="B8079" t="s">
        <v>22</v>
      </c>
      <c r="C8079">
        <v>7</v>
      </c>
      <c r="D8079" t="s">
        <v>39</v>
      </c>
      <c r="E8079" t="s">
        <v>24</v>
      </c>
      <c r="F8079">
        <v>2</v>
      </c>
      <c r="G8079">
        <v>0</v>
      </c>
      <c r="H8079" t="s">
        <v>34</v>
      </c>
      <c r="I8079">
        <v>100678</v>
      </c>
      <c r="J8079" t="s">
        <v>26</v>
      </c>
      <c r="K8079" t="s">
        <v>41</v>
      </c>
      <c r="L8079">
        <v>0</v>
      </c>
      <c r="M8079">
        <v>0</v>
      </c>
      <c r="N8079">
        <v>3.6</v>
      </c>
      <c r="O8079" t="s">
        <v>47</v>
      </c>
      <c r="P8079">
        <v>0</v>
      </c>
      <c r="Q8079">
        <v>3</v>
      </c>
      <c r="R8079">
        <v>16.5</v>
      </c>
      <c r="S8079">
        <v>82.2</v>
      </c>
      <c r="T8079">
        <v>60.3</v>
      </c>
      <c r="U8079">
        <v>70.099999999999994</v>
      </c>
      <c r="V8079">
        <f t="shared" si="700"/>
        <v>9.7999999999999972</v>
      </c>
      <c r="W8079" t="str">
        <f t="shared" si="701"/>
        <v>Monitor</v>
      </c>
      <c r="X8079" t="str">
        <f t="shared" si="698"/>
        <v>Normal</v>
      </c>
      <c r="Y8079" t="str">
        <f t="shared" si="697"/>
        <v>Local</v>
      </c>
      <c r="Z8079" t="str">
        <f t="shared" si="699"/>
        <v>At-Risk</v>
      </c>
      <c r="AA8079" t="s">
        <v>33</v>
      </c>
      <c r="AB8079">
        <v>0</v>
      </c>
    </row>
    <row r="8080" spans="1:28" x14ac:dyDescent="0.3">
      <c r="A8080">
        <v>16</v>
      </c>
      <c r="B8080" t="s">
        <v>22</v>
      </c>
      <c r="C8080">
        <v>12</v>
      </c>
      <c r="D8080" t="s">
        <v>48</v>
      </c>
      <c r="E8080" t="s">
        <v>44</v>
      </c>
      <c r="F8080">
        <v>6</v>
      </c>
      <c r="G8080">
        <v>0</v>
      </c>
      <c r="H8080" t="s">
        <v>45</v>
      </c>
      <c r="I8080">
        <v>2756761</v>
      </c>
      <c r="J8080" t="s">
        <v>31</v>
      </c>
      <c r="K8080" t="s">
        <v>27</v>
      </c>
      <c r="L8080">
        <v>1</v>
      </c>
      <c r="M8080">
        <v>1</v>
      </c>
      <c r="N8080">
        <v>2.5</v>
      </c>
      <c r="O8080" t="s">
        <v>28</v>
      </c>
      <c r="P8080">
        <v>1</v>
      </c>
      <c r="Q8080">
        <v>5</v>
      </c>
      <c r="R8080">
        <v>20.8</v>
      </c>
      <c r="S8080">
        <v>100</v>
      </c>
      <c r="T8080">
        <v>71.400000000000006</v>
      </c>
      <c r="U8080">
        <v>68.7</v>
      </c>
      <c r="V8080">
        <f t="shared" si="700"/>
        <v>-2.7000000000000028</v>
      </c>
      <c r="W8080" t="str">
        <f t="shared" si="701"/>
        <v>Monitor</v>
      </c>
      <c r="X8080" t="str">
        <f t="shared" si="698"/>
        <v>Normal</v>
      </c>
      <c r="Y8080" t="str">
        <f t="shared" si="697"/>
        <v>Local</v>
      </c>
      <c r="Z8080" t="str">
        <f t="shared" si="699"/>
        <v>Healthy</v>
      </c>
      <c r="AA8080" t="s">
        <v>33</v>
      </c>
      <c r="AB8080">
        <v>0</v>
      </c>
    </row>
    <row r="8081" spans="1:28" x14ac:dyDescent="0.3">
      <c r="A8081">
        <v>12</v>
      </c>
      <c r="B8081" t="s">
        <v>22</v>
      </c>
      <c r="C8081">
        <v>8</v>
      </c>
      <c r="D8081" t="s">
        <v>23</v>
      </c>
      <c r="E8081" t="s">
        <v>24</v>
      </c>
      <c r="F8081">
        <v>3</v>
      </c>
      <c r="G8081">
        <v>0</v>
      </c>
      <c r="H8081" t="s">
        <v>40</v>
      </c>
      <c r="I8081">
        <v>1143060</v>
      </c>
      <c r="J8081" t="s">
        <v>32</v>
      </c>
      <c r="K8081" t="s">
        <v>35</v>
      </c>
      <c r="L8081">
        <v>1</v>
      </c>
      <c r="M8081">
        <v>0</v>
      </c>
      <c r="N8081">
        <v>3.7</v>
      </c>
      <c r="O8081" t="s">
        <v>28</v>
      </c>
      <c r="P8081">
        <v>0</v>
      </c>
      <c r="Q8081">
        <v>4</v>
      </c>
      <c r="R8081">
        <v>17.3</v>
      </c>
      <c r="S8081">
        <v>81.400000000000006</v>
      </c>
      <c r="T8081">
        <v>58.2</v>
      </c>
      <c r="U8081">
        <v>69.2</v>
      </c>
      <c r="V8081">
        <f t="shared" si="700"/>
        <v>11</v>
      </c>
      <c r="W8081" t="str">
        <f t="shared" si="701"/>
        <v>Monitor</v>
      </c>
      <c r="X8081" t="str">
        <f t="shared" si="698"/>
        <v>Surge</v>
      </c>
      <c r="Y8081" t="str">
        <f t="shared" si="697"/>
        <v>Local</v>
      </c>
      <c r="Z8081" t="str">
        <f t="shared" si="699"/>
        <v>At-Risk</v>
      </c>
      <c r="AA8081" t="s">
        <v>33</v>
      </c>
      <c r="AB8081">
        <v>0</v>
      </c>
    </row>
    <row r="8082" spans="1:28" x14ac:dyDescent="0.3">
      <c r="A8082">
        <v>15</v>
      </c>
      <c r="B8082" t="s">
        <v>22</v>
      </c>
      <c r="C8082">
        <v>11</v>
      </c>
      <c r="D8082" t="s">
        <v>39</v>
      </c>
      <c r="E8082" t="s">
        <v>30</v>
      </c>
      <c r="F8082">
        <v>5</v>
      </c>
      <c r="G8082">
        <v>0</v>
      </c>
      <c r="H8082" t="s">
        <v>40</v>
      </c>
      <c r="I8082">
        <v>868331</v>
      </c>
      <c r="J8082" t="s">
        <v>35</v>
      </c>
      <c r="K8082" t="s">
        <v>26</v>
      </c>
      <c r="L8082">
        <v>1</v>
      </c>
      <c r="M8082">
        <v>1</v>
      </c>
      <c r="N8082">
        <v>2.8</v>
      </c>
      <c r="O8082" t="s">
        <v>28</v>
      </c>
      <c r="P8082">
        <v>0</v>
      </c>
      <c r="Q8082">
        <v>2</v>
      </c>
      <c r="R8082">
        <v>16.600000000000001</v>
      </c>
      <c r="S8082">
        <v>100</v>
      </c>
      <c r="T8082">
        <v>76.099999999999994</v>
      </c>
      <c r="U8082">
        <v>83</v>
      </c>
      <c r="V8082">
        <f t="shared" si="700"/>
        <v>6.9000000000000057</v>
      </c>
      <c r="W8082" t="str">
        <f t="shared" si="701"/>
        <v>Monitor</v>
      </c>
      <c r="X8082" t="str">
        <f t="shared" si="698"/>
        <v>Normal</v>
      </c>
      <c r="Y8082" t="str">
        <f t="shared" si="697"/>
        <v>Local</v>
      </c>
      <c r="Z8082" t="str">
        <f t="shared" si="699"/>
        <v>Healthy</v>
      </c>
      <c r="AA8082" t="s">
        <v>42</v>
      </c>
      <c r="AB8082">
        <v>0</v>
      </c>
    </row>
    <row r="8083" spans="1:28" x14ac:dyDescent="0.3">
      <c r="A8083">
        <v>13</v>
      </c>
      <c r="B8083" t="s">
        <v>38</v>
      </c>
      <c r="C8083">
        <v>9</v>
      </c>
      <c r="D8083" t="s">
        <v>39</v>
      </c>
      <c r="E8083" t="s">
        <v>24</v>
      </c>
      <c r="F8083">
        <v>6</v>
      </c>
      <c r="G8083">
        <v>0</v>
      </c>
      <c r="H8083" t="s">
        <v>25</v>
      </c>
      <c r="I8083">
        <v>407248</v>
      </c>
      <c r="J8083" t="s">
        <v>26</v>
      </c>
      <c r="K8083" t="s">
        <v>26</v>
      </c>
      <c r="L8083">
        <v>0</v>
      </c>
      <c r="M8083">
        <v>0</v>
      </c>
      <c r="N8083">
        <v>4.8</v>
      </c>
      <c r="O8083" t="s">
        <v>28</v>
      </c>
      <c r="P8083">
        <v>0</v>
      </c>
      <c r="Q8083">
        <v>4</v>
      </c>
      <c r="R8083">
        <v>13.2</v>
      </c>
      <c r="S8083">
        <v>86.5</v>
      </c>
      <c r="T8083">
        <v>69.5</v>
      </c>
      <c r="U8083">
        <v>77.8</v>
      </c>
      <c r="V8083">
        <f t="shared" si="700"/>
        <v>8.2999999999999972</v>
      </c>
      <c r="W8083" t="str">
        <f t="shared" si="701"/>
        <v>Monitor</v>
      </c>
      <c r="X8083" t="str">
        <f t="shared" si="698"/>
        <v>Normal</v>
      </c>
      <c r="Y8083" t="str">
        <f t="shared" si="697"/>
        <v>Local</v>
      </c>
      <c r="Z8083" t="str">
        <f t="shared" si="699"/>
        <v>At-Risk</v>
      </c>
      <c r="AA8083" t="s">
        <v>42</v>
      </c>
      <c r="AB8083">
        <v>0</v>
      </c>
    </row>
    <row r="8084" spans="1:28" x14ac:dyDescent="0.3">
      <c r="A8084">
        <v>12</v>
      </c>
      <c r="B8084" t="s">
        <v>38</v>
      </c>
      <c r="C8084">
        <v>7</v>
      </c>
      <c r="D8084" t="s">
        <v>39</v>
      </c>
      <c r="E8084" t="s">
        <v>30</v>
      </c>
      <c r="F8084">
        <v>4</v>
      </c>
      <c r="G8084">
        <v>0</v>
      </c>
      <c r="H8084" t="s">
        <v>25</v>
      </c>
      <c r="I8084">
        <v>3478518</v>
      </c>
      <c r="J8084" t="s">
        <v>31</v>
      </c>
      <c r="K8084" t="s">
        <v>31</v>
      </c>
      <c r="L8084">
        <v>1</v>
      </c>
      <c r="M8084">
        <v>1</v>
      </c>
      <c r="N8084">
        <v>0.7</v>
      </c>
      <c r="O8084" t="s">
        <v>28</v>
      </c>
      <c r="P8084">
        <v>0</v>
      </c>
      <c r="Q8084">
        <v>1</v>
      </c>
      <c r="R8084">
        <v>8.9</v>
      </c>
      <c r="S8084">
        <v>89.9</v>
      </c>
      <c r="T8084">
        <v>70.7</v>
      </c>
      <c r="U8084">
        <v>84.8</v>
      </c>
      <c r="V8084">
        <f t="shared" si="700"/>
        <v>14.099999999999994</v>
      </c>
      <c r="W8084" t="str">
        <f t="shared" si="701"/>
        <v>Monitor</v>
      </c>
      <c r="X8084" t="str">
        <f t="shared" si="698"/>
        <v>Surge</v>
      </c>
      <c r="Y8084" t="str">
        <f t="shared" si="697"/>
        <v>Local</v>
      </c>
      <c r="Z8084" t="str">
        <f t="shared" si="699"/>
        <v>At-Risk</v>
      </c>
      <c r="AA8084" t="s">
        <v>42</v>
      </c>
      <c r="AB8084">
        <v>0</v>
      </c>
    </row>
    <row r="8085" spans="1:28" x14ac:dyDescent="0.3">
      <c r="A8085">
        <v>18</v>
      </c>
      <c r="B8085" t="s">
        <v>38</v>
      </c>
      <c r="C8085">
        <v>12</v>
      </c>
      <c r="D8085" t="s">
        <v>39</v>
      </c>
      <c r="E8085" t="s">
        <v>44</v>
      </c>
      <c r="F8085">
        <v>5</v>
      </c>
      <c r="G8085">
        <v>1</v>
      </c>
      <c r="H8085" t="s">
        <v>36</v>
      </c>
      <c r="I8085">
        <v>254141</v>
      </c>
      <c r="J8085" t="s">
        <v>37</v>
      </c>
      <c r="K8085" t="s">
        <v>27</v>
      </c>
      <c r="L8085">
        <v>0</v>
      </c>
      <c r="M8085">
        <v>0</v>
      </c>
      <c r="N8085">
        <v>6.3</v>
      </c>
      <c r="O8085" t="s">
        <v>47</v>
      </c>
      <c r="P8085">
        <v>0</v>
      </c>
      <c r="Q8085">
        <v>2</v>
      </c>
      <c r="R8085">
        <v>6.3</v>
      </c>
      <c r="S8085">
        <v>61.9</v>
      </c>
      <c r="T8085">
        <v>54.1</v>
      </c>
      <c r="U8085">
        <v>53.6</v>
      </c>
      <c r="V8085">
        <f t="shared" si="700"/>
        <v>-0.5</v>
      </c>
      <c r="W8085" t="str">
        <f t="shared" si="701"/>
        <v>Monitor</v>
      </c>
      <c r="X8085" t="str">
        <f t="shared" si="698"/>
        <v>Normal</v>
      </c>
      <c r="Y8085" t="str">
        <f t="shared" si="697"/>
        <v>Commuter</v>
      </c>
      <c r="Z8085" t="str">
        <f t="shared" si="699"/>
        <v>Chronic Absenteeism</v>
      </c>
      <c r="AA8085" t="s">
        <v>29</v>
      </c>
      <c r="AB8085">
        <v>0</v>
      </c>
    </row>
    <row r="8086" spans="1:28" x14ac:dyDescent="0.3">
      <c r="A8086">
        <v>18</v>
      </c>
      <c r="B8086" t="s">
        <v>38</v>
      </c>
      <c r="C8086">
        <v>12</v>
      </c>
      <c r="D8086" t="s">
        <v>48</v>
      </c>
      <c r="E8086" t="s">
        <v>24</v>
      </c>
      <c r="F8086">
        <v>3</v>
      </c>
      <c r="G8086">
        <v>0</v>
      </c>
      <c r="H8086" t="s">
        <v>25</v>
      </c>
      <c r="I8086">
        <v>398840</v>
      </c>
      <c r="J8086" t="s">
        <v>31</v>
      </c>
      <c r="K8086" t="s">
        <v>37</v>
      </c>
      <c r="L8086">
        <v>0</v>
      </c>
      <c r="M8086">
        <v>0</v>
      </c>
      <c r="N8086">
        <v>7.6</v>
      </c>
      <c r="O8086" t="s">
        <v>28</v>
      </c>
      <c r="P8086">
        <v>0</v>
      </c>
      <c r="Q8086">
        <v>3</v>
      </c>
      <c r="R8086">
        <v>14</v>
      </c>
      <c r="S8086">
        <v>72.3</v>
      </c>
      <c r="T8086">
        <v>58.3</v>
      </c>
      <c r="U8086">
        <v>63.6</v>
      </c>
      <c r="V8086">
        <f t="shared" si="700"/>
        <v>5.3000000000000043</v>
      </c>
      <c r="W8086" t="str">
        <f t="shared" si="701"/>
        <v>Monitor</v>
      </c>
      <c r="X8086" t="str">
        <f t="shared" si="698"/>
        <v>Normal</v>
      </c>
      <c r="Y8086" t="str">
        <f t="shared" si="697"/>
        <v>Commuter</v>
      </c>
      <c r="Z8086" t="str">
        <f t="shared" si="699"/>
        <v>Chronic Absenteeism</v>
      </c>
      <c r="AA8086" t="s">
        <v>33</v>
      </c>
      <c r="AB8086">
        <v>0</v>
      </c>
    </row>
    <row r="8087" spans="1:28" x14ac:dyDescent="0.3">
      <c r="A8087">
        <v>16</v>
      </c>
      <c r="B8087" t="s">
        <v>22</v>
      </c>
      <c r="C8087">
        <v>10</v>
      </c>
      <c r="D8087" t="s">
        <v>39</v>
      </c>
      <c r="E8087" t="s">
        <v>30</v>
      </c>
      <c r="F8087">
        <v>4</v>
      </c>
      <c r="G8087">
        <v>0</v>
      </c>
      <c r="H8087" t="s">
        <v>40</v>
      </c>
      <c r="I8087">
        <v>728045</v>
      </c>
      <c r="J8087" t="s">
        <v>26</v>
      </c>
      <c r="K8087" t="s">
        <v>31</v>
      </c>
      <c r="L8087">
        <v>1</v>
      </c>
      <c r="M8087">
        <v>1</v>
      </c>
      <c r="N8087">
        <v>2</v>
      </c>
      <c r="O8087" t="s">
        <v>28</v>
      </c>
      <c r="P8087">
        <v>1</v>
      </c>
      <c r="Q8087">
        <v>1</v>
      </c>
      <c r="R8087">
        <v>21.6</v>
      </c>
      <c r="S8087">
        <v>81.3</v>
      </c>
      <c r="T8087">
        <v>76.3</v>
      </c>
      <c r="U8087">
        <v>83.9</v>
      </c>
      <c r="V8087">
        <f t="shared" si="700"/>
        <v>7.6000000000000085</v>
      </c>
      <c r="W8087" t="str">
        <f t="shared" si="701"/>
        <v>Monitor</v>
      </c>
      <c r="X8087" t="str">
        <f t="shared" si="698"/>
        <v>Normal</v>
      </c>
      <c r="Y8087" t="str">
        <f t="shared" si="697"/>
        <v>Local</v>
      </c>
      <c r="Z8087" t="str">
        <f t="shared" si="699"/>
        <v>At-Risk</v>
      </c>
      <c r="AA8087" t="s">
        <v>42</v>
      </c>
      <c r="AB8087">
        <v>0</v>
      </c>
    </row>
    <row r="8088" spans="1:28" x14ac:dyDescent="0.3">
      <c r="A8088">
        <v>18</v>
      </c>
      <c r="B8088" t="s">
        <v>38</v>
      </c>
      <c r="C8088">
        <v>12</v>
      </c>
      <c r="D8088" t="s">
        <v>48</v>
      </c>
      <c r="E8088" t="s">
        <v>30</v>
      </c>
      <c r="F8088">
        <v>5</v>
      </c>
      <c r="G8088">
        <v>0</v>
      </c>
      <c r="H8088" t="s">
        <v>36</v>
      </c>
      <c r="I8088">
        <v>189473</v>
      </c>
      <c r="J8088" t="s">
        <v>41</v>
      </c>
      <c r="K8088" t="s">
        <v>37</v>
      </c>
      <c r="L8088">
        <v>0</v>
      </c>
      <c r="M8088">
        <v>1</v>
      </c>
      <c r="N8088">
        <v>0.5</v>
      </c>
      <c r="O8088" t="s">
        <v>47</v>
      </c>
      <c r="P8088">
        <v>0</v>
      </c>
      <c r="Q8088">
        <v>4</v>
      </c>
      <c r="R8088">
        <v>19.3</v>
      </c>
      <c r="S8088">
        <v>92</v>
      </c>
      <c r="T8088">
        <v>51.9</v>
      </c>
      <c r="U8088">
        <v>70.2</v>
      </c>
      <c r="V8088">
        <f t="shared" si="700"/>
        <v>18.300000000000004</v>
      </c>
      <c r="W8088" t="str">
        <f t="shared" si="701"/>
        <v>Monitor</v>
      </c>
      <c r="X8088" t="str">
        <f t="shared" si="698"/>
        <v>Surge</v>
      </c>
      <c r="Y8088" t="str">
        <f t="shared" si="697"/>
        <v>Local</v>
      </c>
      <c r="Z8088" t="str">
        <f t="shared" si="699"/>
        <v>Healthy</v>
      </c>
      <c r="AA8088" t="s">
        <v>33</v>
      </c>
      <c r="AB8088">
        <v>0</v>
      </c>
    </row>
    <row r="8089" spans="1:28" x14ac:dyDescent="0.3">
      <c r="A8089">
        <v>12</v>
      </c>
      <c r="B8089" t="s">
        <v>38</v>
      </c>
      <c r="C8089">
        <v>7</v>
      </c>
      <c r="D8089" t="s">
        <v>39</v>
      </c>
      <c r="E8089" t="s">
        <v>30</v>
      </c>
      <c r="F8089">
        <v>2</v>
      </c>
      <c r="G8089">
        <v>0</v>
      </c>
      <c r="H8089" t="s">
        <v>25</v>
      </c>
      <c r="I8089">
        <v>395214</v>
      </c>
      <c r="J8089" t="s">
        <v>41</v>
      </c>
      <c r="K8089" t="s">
        <v>41</v>
      </c>
      <c r="L8089">
        <v>1</v>
      </c>
      <c r="M8089">
        <v>1</v>
      </c>
      <c r="N8089">
        <v>1.4</v>
      </c>
      <c r="O8089" t="s">
        <v>28</v>
      </c>
      <c r="P8089">
        <v>0</v>
      </c>
      <c r="Q8089">
        <v>2</v>
      </c>
      <c r="R8089">
        <v>13.4</v>
      </c>
      <c r="S8089">
        <v>87.9</v>
      </c>
      <c r="T8089">
        <v>67.7</v>
      </c>
      <c r="U8089">
        <v>84.9</v>
      </c>
      <c r="V8089">
        <f t="shared" si="700"/>
        <v>17.200000000000003</v>
      </c>
      <c r="W8089" t="str">
        <f t="shared" si="701"/>
        <v>Monitor</v>
      </c>
      <c r="X8089" t="str">
        <f t="shared" si="698"/>
        <v>Surge</v>
      </c>
      <c r="Y8089" t="str">
        <f t="shared" si="697"/>
        <v>Local</v>
      </c>
      <c r="Z8089" t="str">
        <f t="shared" si="699"/>
        <v>At-Risk</v>
      </c>
      <c r="AA8089" t="s">
        <v>42</v>
      </c>
      <c r="AB8089">
        <v>0</v>
      </c>
    </row>
    <row r="8090" spans="1:28" x14ac:dyDescent="0.3">
      <c r="A8090">
        <v>14</v>
      </c>
      <c r="B8090" t="s">
        <v>22</v>
      </c>
      <c r="C8090">
        <v>8</v>
      </c>
      <c r="D8090" t="s">
        <v>39</v>
      </c>
      <c r="E8090" t="s">
        <v>24</v>
      </c>
      <c r="F8090">
        <v>6</v>
      </c>
      <c r="G8090">
        <v>0</v>
      </c>
      <c r="H8090" t="s">
        <v>36</v>
      </c>
      <c r="I8090">
        <v>185353</v>
      </c>
      <c r="J8090" t="s">
        <v>26</v>
      </c>
      <c r="K8090" t="s">
        <v>37</v>
      </c>
      <c r="L8090">
        <v>0</v>
      </c>
      <c r="M8090">
        <v>1</v>
      </c>
      <c r="N8090">
        <v>3.4</v>
      </c>
      <c r="O8090" t="s">
        <v>28</v>
      </c>
      <c r="P8090">
        <v>0</v>
      </c>
      <c r="Q8090">
        <v>2</v>
      </c>
      <c r="R8090">
        <v>11.9</v>
      </c>
      <c r="S8090">
        <v>86.7</v>
      </c>
      <c r="T8090">
        <v>53.2</v>
      </c>
      <c r="U8090">
        <v>53.1</v>
      </c>
      <c r="V8090">
        <f t="shared" si="700"/>
        <v>-0.10000000000000142</v>
      </c>
      <c r="W8090" t="str">
        <f t="shared" si="701"/>
        <v>Monitor</v>
      </c>
      <c r="X8090" t="str">
        <f t="shared" si="698"/>
        <v>Normal</v>
      </c>
      <c r="Y8090" t="str">
        <f t="shared" si="697"/>
        <v>Local</v>
      </c>
      <c r="Z8090" t="str">
        <f t="shared" si="699"/>
        <v>At-Risk</v>
      </c>
      <c r="AA8090" t="s">
        <v>29</v>
      </c>
      <c r="AB8090">
        <v>0</v>
      </c>
    </row>
    <row r="8091" spans="1:28" x14ac:dyDescent="0.3">
      <c r="A8091">
        <v>13</v>
      </c>
      <c r="B8091" t="s">
        <v>22</v>
      </c>
      <c r="C8091">
        <v>9</v>
      </c>
      <c r="D8091" t="s">
        <v>48</v>
      </c>
      <c r="E8091" t="s">
        <v>30</v>
      </c>
      <c r="F8091">
        <v>7</v>
      </c>
      <c r="G8091">
        <v>0</v>
      </c>
      <c r="H8091" t="s">
        <v>34</v>
      </c>
      <c r="I8091">
        <v>99977</v>
      </c>
      <c r="J8091" t="s">
        <v>26</v>
      </c>
      <c r="K8091" t="s">
        <v>32</v>
      </c>
      <c r="M8091">
        <v>0</v>
      </c>
      <c r="N8091">
        <v>0.6</v>
      </c>
      <c r="O8091" t="s">
        <v>47</v>
      </c>
      <c r="P8091">
        <v>0</v>
      </c>
      <c r="Q8091">
        <v>3</v>
      </c>
      <c r="R8091">
        <v>11.6</v>
      </c>
      <c r="S8091">
        <v>86.3</v>
      </c>
      <c r="T8091">
        <v>55.5</v>
      </c>
      <c r="U8091">
        <v>70.7</v>
      </c>
      <c r="V8091">
        <f t="shared" si="700"/>
        <v>15.200000000000003</v>
      </c>
      <c r="W8091" t="str">
        <f t="shared" si="701"/>
        <v>Monitor</v>
      </c>
      <c r="X8091" t="str">
        <f t="shared" si="698"/>
        <v>Surge</v>
      </c>
      <c r="Y8091" t="str">
        <f t="shared" si="697"/>
        <v>Local</v>
      </c>
      <c r="Z8091" t="str">
        <f t="shared" si="699"/>
        <v>At-Risk</v>
      </c>
      <c r="AA8091" t="s">
        <v>33</v>
      </c>
      <c r="AB8091">
        <v>0</v>
      </c>
    </row>
    <row r="8092" spans="1:28" x14ac:dyDescent="0.3">
      <c r="A8092">
        <v>16</v>
      </c>
      <c r="B8092" t="s">
        <v>38</v>
      </c>
      <c r="C8092">
        <v>11</v>
      </c>
      <c r="D8092" t="s">
        <v>23</v>
      </c>
      <c r="E8092" t="s">
        <v>30</v>
      </c>
      <c r="F8092">
        <v>6</v>
      </c>
      <c r="G8092">
        <v>1</v>
      </c>
      <c r="H8092" t="s">
        <v>40</v>
      </c>
      <c r="I8092">
        <v>808636</v>
      </c>
      <c r="J8092" t="s">
        <v>32</v>
      </c>
      <c r="K8092" t="s">
        <v>27</v>
      </c>
      <c r="L8092">
        <v>1</v>
      </c>
      <c r="M8092">
        <v>1</v>
      </c>
      <c r="N8092">
        <v>2</v>
      </c>
      <c r="O8092" t="s">
        <v>28</v>
      </c>
      <c r="P8092">
        <v>1</v>
      </c>
      <c r="Q8092">
        <v>2</v>
      </c>
      <c r="R8092">
        <v>8.3000000000000007</v>
      </c>
      <c r="S8092">
        <v>79</v>
      </c>
      <c r="T8092">
        <v>60.3</v>
      </c>
      <c r="U8092">
        <v>69.2</v>
      </c>
      <c r="V8092">
        <f t="shared" si="700"/>
        <v>8.9000000000000057</v>
      </c>
      <c r="W8092" t="str">
        <f t="shared" si="701"/>
        <v>Monitor</v>
      </c>
      <c r="X8092" t="str">
        <f t="shared" si="698"/>
        <v>Normal</v>
      </c>
      <c r="Y8092" t="str">
        <f t="shared" si="697"/>
        <v>Local</v>
      </c>
      <c r="Z8092" t="str">
        <f t="shared" si="699"/>
        <v>At-Risk</v>
      </c>
      <c r="AA8092" t="s">
        <v>33</v>
      </c>
      <c r="AB8092">
        <v>0</v>
      </c>
    </row>
    <row r="8093" spans="1:28" x14ac:dyDescent="0.3">
      <c r="A8093">
        <v>13</v>
      </c>
      <c r="B8093" t="s">
        <v>22</v>
      </c>
      <c r="C8093">
        <v>7</v>
      </c>
      <c r="D8093" t="s">
        <v>48</v>
      </c>
      <c r="E8093" t="s">
        <v>30</v>
      </c>
      <c r="F8093">
        <v>6</v>
      </c>
      <c r="G8093">
        <v>0</v>
      </c>
      <c r="H8093" t="s">
        <v>25</v>
      </c>
      <c r="I8093">
        <v>373118</v>
      </c>
      <c r="J8093" t="s">
        <v>35</v>
      </c>
      <c r="K8093" t="s">
        <v>31</v>
      </c>
      <c r="M8093">
        <v>0</v>
      </c>
      <c r="N8093">
        <v>1.3</v>
      </c>
      <c r="O8093" t="s">
        <v>28</v>
      </c>
      <c r="P8093">
        <v>1</v>
      </c>
      <c r="Q8093">
        <v>4</v>
      </c>
      <c r="R8093">
        <v>17.5</v>
      </c>
      <c r="S8093">
        <v>95</v>
      </c>
      <c r="T8093">
        <v>58.1</v>
      </c>
      <c r="U8093">
        <v>77.599999999999994</v>
      </c>
      <c r="V8093">
        <f t="shared" si="700"/>
        <v>19.499999999999993</v>
      </c>
      <c r="W8093" t="str">
        <f t="shared" si="701"/>
        <v>Monitor</v>
      </c>
      <c r="X8093" t="str">
        <f t="shared" si="698"/>
        <v>Surge</v>
      </c>
      <c r="Y8093" t="str">
        <f t="shared" si="697"/>
        <v>Local</v>
      </c>
      <c r="Z8093" t="str">
        <f t="shared" si="699"/>
        <v>Healthy</v>
      </c>
      <c r="AA8093" t="s">
        <v>42</v>
      </c>
      <c r="AB8093">
        <v>0</v>
      </c>
    </row>
    <row r="8094" spans="1:28" x14ac:dyDescent="0.3">
      <c r="A8094">
        <v>16</v>
      </c>
      <c r="B8094" t="s">
        <v>38</v>
      </c>
      <c r="C8094">
        <v>12</v>
      </c>
      <c r="D8094" t="s">
        <v>48</v>
      </c>
      <c r="E8094" t="s">
        <v>30</v>
      </c>
      <c r="F8094">
        <v>5</v>
      </c>
      <c r="G8094">
        <v>0</v>
      </c>
      <c r="H8094" t="s">
        <v>25</v>
      </c>
      <c r="I8094">
        <v>628468</v>
      </c>
      <c r="J8094" t="s">
        <v>35</v>
      </c>
      <c r="K8094" t="s">
        <v>31</v>
      </c>
      <c r="L8094">
        <v>0</v>
      </c>
      <c r="M8094">
        <v>1</v>
      </c>
      <c r="N8094">
        <v>0.3</v>
      </c>
      <c r="O8094" t="s">
        <v>28</v>
      </c>
      <c r="P8094">
        <v>0</v>
      </c>
      <c r="Q8094">
        <v>3</v>
      </c>
      <c r="R8094">
        <v>10.9</v>
      </c>
      <c r="S8094">
        <v>87</v>
      </c>
      <c r="T8094">
        <v>71.599999999999994</v>
      </c>
      <c r="U8094">
        <v>67.400000000000006</v>
      </c>
      <c r="V8094">
        <f t="shared" si="700"/>
        <v>-4.1999999999999886</v>
      </c>
      <c r="W8094" t="str">
        <f t="shared" si="701"/>
        <v>Monitor</v>
      </c>
      <c r="X8094" t="str">
        <f t="shared" si="698"/>
        <v>Normal</v>
      </c>
      <c r="Y8094" t="str">
        <f t="shared" si="697"/>
        <v>Local</v>
      </c>
      <c r="Z8094" t="str">
        <f t="shared" si="699"/>
        <v>At-Risk</v>
      </c>
      <c r="AA8094" t="s">
        <v>33</v>
      </c>
      <c r="AB8094">
        <v>0</v>
      </c>
    </row>
    <row r="8095" spans="1:28" x14ac:dyDescent="0.3">
      <c r="A8095">
        <v>12</v>
      </c>
      <c r="B8095" t="s">
        <v>22</v>
      </c>
      <c r="C8095">
        <v>7</v>
      </c>
      <c r="D8095" t="s">
        <v>48</v>
      </c>
      <c r="E8095" t="s">
        <v>44</v>
      </c>
      <c r="F8095">
        <v>5</v>
      </c>
      <c r="G8095">
        <v>1</v>
      </c>
      <c r="H8095" t="s">
        <v>34</v>
      </c>
      <c r="I8095">
        <v>98933</v>
      </c>
      <c r="J8095" t="s">
        <v>32</v>
      </c>
      <c r="K8095" t="s">
        <v>37</v>
      </c>
      <c r="L8095">
        <v>0</v>
      </c>
      <c r="M8095">
        <v>1</v>
      </c>
      <c r="N8095">
        <v>2.2999999999999998</v>
      </c>
      <c r="O8095" t="s">
        <v>28</v>
      </c>
      <c r="P8095">
        <v>0</v>
      </c>
      <c r="Q8095">
        <v>4</v>
      </c>
      <c r="R8095">
        <v>9.9</v>
      </c>
      <c r="S8095">
        <v>93.2</v>
      </c>
      <c r="T8095">
        <v>48.5</v>
      </c>
      <c r="U8095">
        <v>61.9</v>
      </c>
      <c r="V8095">
        <f t="shared" si="700"/>
        <v>13.399999999999999</v>
      </c>
      <c r="W8095" t="str">
        <f t="shared" si="701"/>
        <v>Monitor</v>
      </c>
      <c r="X8095" t="str">
        <f t="shared" si="698"/>
        <v>Surge</v>
      </c>
      <c r="Y8095" t="str">
        <f t="shared" si="697"/>
        <v>Local</v>
      </c>
      <c r="Z8095" t="str">
        <f t="shared" si="699"/>
        <v>Healthy</v>
      </c>
      <c r="AA8095" t="s">
        <v>33</v>
      </c>
      <c r="AB8095">
        <v>0</v>
      </c>
    </row>
    <row r="8096" spans="1:28" x14ac:dyDescent="0.3">
      <c r="A8096">
        <v>18</v>
      </c>
      <c r="B8096" t="s">
        <v>22</v>
      </c>
      <c r="C8096">
        <v>12</v>
      </c>
      <c r="D8096" t="s">
        <v>23</v>
      </c>
      <c r="E8096" t="s">
        <v>30</v>
      </c>
      <c r="F8096">
        <v>4</v>
      </c>
      <c r="G8096">
        <v>0</v>
      </c>
      <c r="H8096" t="s">
        <v>25</v>
      </c>
      <c r="I8096">
        <v>470525</v>
      </c>
      <c r="J8096" t="s">
        <v>37</v>
      </c>
      <c r="K8096" t="s">
        <v>31</v>
      </c>
      <c r="L8096">
        <v>1</v>
      </c>
      <c r="M8096">
        <v>0</v>
      </c>
      <c r="N8096">
        <v>3</v>
      </c>
      <c r="O8096" t="s">
        <v>28</v>
      </c>
      <c r="P8096">
        <v>0</v>
      </c>
      <c r="Q8096">
        <v>3</v>
      </c>
      <c r="R8096">
        <v>13.1</v>
      </c>
      <c r="S8096">
        <v>90.5</v>
      </c>
      <c r="T8096">
        <v>72.599999999999994</v>
      </c>
      <c r="U8096">
        <v>60.3</v>
      </c>
      <c r="V8096">
        <f t="shared" si="700"/>
        <v>-12.299999999999997</v>
      </c>
      <c r="W8096" t="str">
        <f t="shared" si="701"/>
        <v>Monitor</v>
      </c>
      <c r="X8096" t="str">
        <f t="shared" si="698"/>
        <v>Normal</v>
      </c>
      <c r="Y8096" t="str">
        <f t="shared" si="697"/>
        <v>Local</v>
      </c>
      <c r="Z8096" t="str">
        <f t="shared" si="699"/>
        <v>Healthy</v>
      </c>
      <c r="AA8096" t="s">
        <v>33</v>
      </c>
      <c r="AB8096">
        <v>0</v>
      </c>
    </row>
    <row r="8097" spans="1:28" x14ac:dyDescent="0.3">
      <c r="A8097">
        <v>14</v>
      </c>
      <c r="B8097" t="s">
        <v>22</v>
      </c>
      <c r="C8097">
        <v>8</v>
      </c>
      <c r="D8097" t="s">
        <v>39</v>
      </c>
      <c r="E8097" t="s">
        <v>30</v>
      </c>
      <c r="F8097">
        <v>4</v>
      </c>
      <c r="G8097">
        <v>0</v>
      </c>
      <c r="H8097" t="s">
        <v>45</v>
      </c>
      <c r="I8097">
        <v>2049279</v>
      </c>
      <c r="J8097" t="s">
        <v>35</v>
      </c>
      <c r="K8097" t="s">
        <v>37</v>
      </c>
      <c r="L8097">
        <v>0</v>
      </c>
      <c r="M8097">
        <v>1</v>
      </c>
      <c r="N8097">
        <v>1.4</v>
      </c>
      <c r="O8097" t="s">
        <v>28</v>
      </c>
      <c r="P8097">
        <v>1</v>
      </c>
      <c r="Q8097">
        <v>4</v>
      </c>
      <c r="R8097">
        <v>19.7</v>
      </c>
      <c r="S8097">
        <v>83</v>
      </c>
      <c r="T8097">
        <v>63.6</v>
      </c>
      <c r="U8097">
        <v>77.2</v>
      </c>
      <c r="V8097">
        <f t="shared" si="700"/>
        <v>13.600000000000001</v>
      </c>
      <c r="W8097" t="str">
        <f t="shared" si="701"/>
        <v>Monitor</v>
      </c>
      <c r="X8097" t="str">
        <f t="shared" si="698"/>
        <v>Surge</v>
      </c>
      <c r="Y8097" t="str">
        <f t="shared" si="697"/>
        <v>Local</v>
      </c>
      <c r="Z8097" t="str">
        <f t="shared" si="699"/>
        <v>At-Risk</v>
      </c>
      <c r="AA8097" t="s">
        <v>42</v>
      </c>
      <c r="AB8097">
        <v>0</v>
      </c>
    </row>
    <row r="8098" spans="1:28" x14ac:dyDescent="0.3">
      <c r="A8098">
        <v>14</v>
      </c>
      <c r="B8098" t="s">
        <v>22</v>
      </c>
      <c r="C8098">
        <v>9</v>
      </c>
      <c r="D8098" t="s">
        <v>23</v>
      </c>
      <c r="E8098" t="s">
        <v>30</v>
      </c>
      <c r="F8098">
        <v>3</v>
      </c>
      <c r="G8098">
        <v>1</v>
      </c>
      <c r="H8098" t="s">
        <v>34</v>
      </c>
      <c r="I8098">
        <v>84716</v>
      </c>
      <c r="J8098" t="s">
        <v>43</v>
      </c>
      <c r="K8098" t="s">
        <v>32</v>
      </c>
      <c r="L8098">
        <v>1</v>
      </c>
      <c r="M8098">
        <v>0</v>
      </c>
      <c r="N8098">
        <v>2.6</v>
      </c>
      <c r="O8098" t="s">
        <v>47</v>
      </c>
      <c r="P8098">
        <v>0</v>
      </c>
      <c r="Q8098">
        <v>3</v>
      </c>
      <c r="R8098">
        <v>10</v>
      </c>
      <c r="S8098">
        <v>91.6</v>
      </c>
      <c r="T8098">
        <v>52.7</v>
      </c>
      <c r="U8098">
        <v>61.9</v>
      </c>
      <c r="V8098">
        <f t="shared" si="700"/>
        <v>9.1999999999999957</v>
      </c>
      <c r="W8098" t="str">
        <f t="shared" si="701"/>
        <v>Monitor</v>
      </c>
      <c r="X8098" t="str">
        <f t="shared" si="698"/>
        <v>Normal</v>
      </c>
      <c r="Y8098" t="str">
        <f t="shared" ref="Y8098:Y8156" si="702">IF(N8098&lt;5,"Local",IF(N8098&lt;=15,"Commuter","Distant"))</f>
        <v>Local</v>
      </c>
      <c r="Z8098" t="str">
        <f t="shared" si="699"/>
        <v>Healthy</v>
      </c>
      <c r="AA8098" t="s">
        <v>33</v>
      </c>
      <c r="AB8098">
        <v>0</v>
      </c>
    </row>
    <row r="8099" spans="1:28" x14ac:dyDescent="0.3">
      <c r="A8099">
        <v>10</v>
      </c>
      <c r="B8099" t="s">
        <v>22</v>
      </c>
      <c r="C8099">
        <v>6</v>
      </c>
      <c r="D8099" t="s">
        <v>39</v>
      </c>
      <c r="E8099" t="s">
        <v>30</v>
      </c>
      <c r="F8099">
        <v>6</v>
      </c>
      <c r="G8099">
        <v>0</v>
      </c>
      <c r="H8099" t="s">
        <v>25</v>
      </c>
      <c r="I8099">
        <v>521449</v>
      </c>
      <c r="J8099" t="s">
        <v>41</v>
      </c>
      <c r="K8099" t="s">
        <v>31</v>
      </c>
      <c r="L8099">
        <v>0</v>
      </c>
      <c r="M8099">
        <v>1</v>
      </c>
      <c r="N8099">
        <v>0.6</v>
      </c>
      <c r="O8099" t="s">
        <v>28</v>
      </c>
      <c r="P8099">
        <v>0</v>
      </c>
      <c r="Q8099">
        <v>3</v>
      </c>
      <c r="R8099">
        <v>11.1</v>
      </c>
      <c r="S8099">
        <v>82.9</v>
      </c>
      <c r="T8099">
        <v>52.9</v>
      </c>
      <c r="U8099">
        <v>65.599999999999994</v>
      </c>
      <c r="V8099">
        <f t="shared" si="700"/>
        <v>12.699999999999996</v>
      </c>
      <c r="W8099" t="str">
        <f t="shared" si="701"/>
        <v>Monitor</v>
      </c>
      <c r="X8099" t="str">
        <f t="shared" si="698"/>
        <v>Surge</v>
      </c>
      <c r="Y8099" t="str">
        <f t="shared" si="702"/>
        <v>Local</v>
      </c>
      <c r="Z8099" t="str">
        <f t="shared" si="699"/>
        <v>At-Risk</v>
      </c>
      <c r="AA8099" t="s">
        <v>33</v>
      </c>
      <c r="AB8099">
        <v>0</v>
      </c>
    </row>
    <row r="8100" spans="1:28" x14ac:dyDescent="0.3">
      <c r="A8100">
        <v>18</v>
      </c>
      <c r="B8100" t="s">
        <v>38</v>
      </c>
      <c r="C8100">
        <v>12</v>
      </c>
      <c r="D8100" t="s">
        <v>39</v>
      </c>
      <c r="E8100" t="s">
        <v>44</v>
      </c>
      <c r="F8100">
        <v>6</v>
      </c>
      <c r="G8100">
        <v>0</v>
      </c>
      <c r="H8100" t="s">
        <v>40</v>
      </c>
      <c r="I8100">
        <v>1300165</v>
      </c>
      <c r="J8100" t="s">
        <v>37</v>
      </c>
      <c r="K8100" t="s">
        <v>35</v>
      </c>
      <c r="L8100">
        <v>1</v>
      </c>
      <c r="M8100">
        <v>0</v>
      </c>
      <c r="N8100">
        <v>2</v>
      </c>
      <c r="O8100" t="s">
        <v>28</v>
      </c>
      <c r="P8100">
        <v>0</v>
      </c>
      <c r="Q8100">
        <v>4</v>
      </c>
      <c r="R8100">
        <v>17.2</v>
      </c>
      <c r="S8100">
        <v>80.8</v>
      </c>
      <c r="T8100">
        <v>73.5</v>
      </c>
      <c r="U8100">
        <v>70</v>
      </c>
      <c r="V8100">
        <f t="shared" si="700"/>
        <v>-3.5</v>
      </c>
      <c r="W8100" t="str">
        <f t="shared" si="701"/>
        <v>Monitor</v>
      </c>
      <c r="X8100" t="str">
        <f t="shared" si="698"/>
        <v>Normal</v>
      </c>
      <c r="Y8100" t="str">
        <f t="shared" si="702"/>
        <v>Local</v>
      </c>
      <c r="Z8100" t="str">
        <f t="shared" si="699"/>
        <v>At-Risk</v>
      </c>
      <c r="AA8100" t="s">
        <v>33</v>
      </c>
      <c r="AB8100">
        <v>0</v>
      </c>
    </row>
    <row r="8101" spans="1:28" x14ac:dyDescent="0.3">
      <c r="A8101">
        <v>12</v>
      </c>
      <c r="B8101" t="s">
        <v>38</v>
      </c>
      <c r="C8101">
        <v>7</v>
      </c>
      <c r="D8101" t="s">
        <v>23</v>
      </c>
      <c r="E8101" t="s">
        <v>30</v>
      </c>
      <c r="F8101">
        <v>4</v>
      </c>
      <c r="G8101">
        <v>0</v>
      </c>
      <c r="H8101" t="s">
        <v>25</v>
      </c>
      <c r="I8101">
        <v>575213</v>
      </c>
      <c r="J8101" t="s">
        <v>26</v>
      </c>
      <c r="K8101" t="s">
        <v>43</v>
      </c>
      <c r="L8101">
        <v>1</v>
      </c>
      <c r="M8101">
        <v>1</v>
      </c>
      <c r="N8101">
        <v>4.4000000000000004</v>
      </c>
      <c r="O8101" t="s">
        <v>28</v>
      </c>
      <c r="P8101">
        <v>1</v>
      </c>
      <c r="Q8101">
        <v>5</v>
      </c>
      <c r="R8101">
        <v>12.2</v>
      </c>
      <c r="S8101">
        <v>83.5</v>
      </c>
      <c r="T8101">
        <v>59.9</v>
      </c>
      <c r="U8101">
        <v>69.099999999999994</v>
      </c>
      <c r="V8101">
        <f t="shared" si="700"/>
        <v>9.1999999999999957</v>
      </c>
      <c r="W8101" t="str">
        <f t="shared" si="701"/>
        <v>Monitor</v>
      </c>
      <c r="X8101" t="str">
        <f t="shared" si="698"/>
        <v>Normal</v>
      </c>
      <c r="Y8101" t="str">
        <f t="shared" si="702"/>
        <v>Local</v>
      </c>
      <c r="Z8101" t="str">
        <f t="shared" si="699"/>
        <v>At-Risk</v>
      </c>
      <c r="AA8101" t="s">
        <v>33</v>
      </c>
      <c r="AB8101">
        <v>0</v>
      </c>
    </row>
    <row r="8102" spans="1:28" x14ac:dyDescent="0.3">
      <c r="A8102">
        <v>13</v>
      </c>
      <c r="B8102" t="s">
        <v>22</v>
      </c>
      <c r="C8102">
        <v>8</v>
      </c>
      <c r="D8102" t="s">
        <v>23</v>
      </c>
      <c r="E8102" t="s">
        <v>30</v>
      </c>
      <c r="F8102">
        <v>2</v>
      </c>
      <c r="G8102">
        <v>0</v>
      </c>
      <c r="H8102" t="s">
        <v>40</v>
      </c>
      <c r="I8102">
        <v>724974</v>
      </c>
      <c r="J8102" t="s">
        <v>32</v>
      </c>
      <c r="K8102" t="s">
        <v>27</v>
      </c>
      <c r="L8102">
        <v>1</v>
      </c>
      <c r="M8102">
        <v>1</v>
      </c>
      <c r="N8102">
        <v>0.7</v>
      </c>
      <c r="O8102" t="s">
        <v>28</v>
      </c>
      <c r="P8102">
        <v>0</v>
      </c>
      <c r="Q8102">
        <v>3</v>
      </c>
      <c r="R8102">
        <v>13.1</v>
      </c>
      <c r="S8102">
        <v>93.3</v>
      </c>
      <c r="T8102">
        <v>54.3</v>
      </c>
      <c r="U8102">
        <v>56.9</v>
      </c>
      <c r="V8102">
        <f t="shared" si="700"/>
        <v>2.6000000000000014</v>
      </c>
      <c r="W8102" t="str">
        <f t="shared" si="701"/>
        <v>Monitor</v>
      </c>
      <c r="X8102" t="str">
        <f t="shared" si="698"/>
        <v>Normal</v>
      </c>
      <c r="Y8102" t="str">
        <f t="shared" si="702"/>
        <v>Local</v>
      </c>
      <c r="Z8102" t="str">
        <f t="shared" si="699"/>
        <v>Healthy</v>
      </c>
      <c r="AA8102" t="s">
        <v>29</v>
      </c>
      <c r="AB8102">
        <v>0</v>
      </c>
    </row>
    <row r="8103" spans="1:28" x14ac:dyDescent="0.3">
      <c r="A8103">
        <v>11</v>
      </c>
      <c r="B8103" t="s">
        <v>22</v>
      </c>
      <c r="C8103">
        <v>7</v>
      </c>
      <c r="D8103" t="s">
        <v>39</v>
      </c>
      <c r="E8103" t="s">
        <v>44</v>
      </c>
      <c r="F8103">
        <v>5</v>
      </c>
      <c r="G8103">
        <v>1</v>
      </c>
      <c r="H8103" t="s">
        <v>25</v>
      </c>
      <c r="I8103">
        <v>529002</v>
      </c>
      <c r="J8103" t="s">
        <v>32</v>
      </c>
      <c r="K8103" t="s">
        <v>43</v>
      </c>
      <c r="L8103">
        <v>1</v>
      </c>
      <c r="M8103">
        <v>0</v>
      </c>
      <c r="N8103">
        <v>4.3</v>
      </c>
      <c r="O8103" t="s">
        <v>47</v>
      </c>
      <c r="P8103">
        <v>0</v>
      </c>
      <c r="Q8103">
        <v>3</v>
      </c>
      <c r="R8103">
        <v>12.8</v>
      </c>
      <c r="S8103">
        <v>99.1</v>
      </c>
      <c r="T8103">
        <v>43.3</v>
      </c>
      <c r="U8103">
        <v>54.5</v>
      </c>
      <c r="V8103">
        <f t="shared" si="700"/>
        <v>11.200000000000003</v>
      </c>
      <c r="W8103" t="str">
        <f t="shared" si="701"/>
        <v>Monitor</v>
      </c>
      <c r="X8103" t="str">
        <f t="shared" si="698"/>
        <v>Surge</v>
      </c>
      <c r="Y8103" t="str">
        <f t="shared" si="702"/>
        <v>Local</v>
      </c>
      <c r="Z8103" t="str">
        <f t="shared" si="699"/>
        <v>Healthy</v>
      </c>
      <c r="AA8103" t="s">
        <v>29</v>
      </c>
      <c r="AB8103">
        <v>0</v>
      </c>
    </row>
    <row r="8104" spans="1:28" x14ac:dyDescent="0.3">
      <c r="A8104">
        <v>14</v>
      </c>
      <c r="B8104" t="s">
        <v>38</v>
      </c>
      <c r="C8104">
        <v>8</v>
      </c>
      <c r="D8104" t="s">
        <v>39</v>
      </c>
      <c r="E8104" t="s">
        <v>30</v>
      </c>
      <c r="F8104">
        <v>4</v>
      </c>
      <c r="G8104">
        <v>1</v>
      </c>
      <c r="H8104" t="s">
        <v>36</v>
      </c>
      <c r="I8104">
        <v>262534</v>
      </c>
      <c r="J8104" t="s">
        <v>37</v>
      </c>
      <c r="K8104" t="s">
        <v>32</v>
      </c>
      <c r="L8104">
        <v>0</v>
      </c>
      <c r="M8104">
        <v>1</v>
      </c>
      <c r="N8104">
        <v>1</v>
      </c>
      <c r="O8104" t="s">
        <v>28</v>
      </c>
      <c r="P8104">
        <v>0</v>
      </c>
      <c r="Q8104">
        <v>4</v>
      </c>
      <c r="R8104">
        <v>12.2</v>
      </c>
      <c r="S8104">
        <v>81.400000000000006</v>
      </c>
      <c r="T8104">
        <v>48.6</v>
      </c>
      <c r="U8104">
        <v>68</v>
      </c>
      <c r="V8104">
        <f t="shared" si="700"/>
        <v>19.399999999999999</v>
      </c>
      <c r="W8104" t="str">
        <f t="shared" si="701"/>
        <v>Monitor</v>
      </c>
      <c r="X8104" t="str">
        <f t="shared" si="698"/>
        <v>Surge</v>
      </c>
      <c r="Y8104" t="str">
        <f t="shared" si="702"/>
        <v>Local</v>
      </c>
      <c r="Z8104" t="str">
        <f t="shared" si="699"/>
        <v>At-Risk</v>
      </c>
      <c r="AA8104" t="s">
        <v>33</v>
      </c>
      <c r="AB8104">
        <v>0</v>
      </c>
    </row>
    <row r="8105" spans="1:28" x14ac:dyDescent="0.3">
      <c r="A8105">
        <v>14</v>
      </c>
      <c r="B8105" t="s">
        <v>38</v>
      </c>
      <c r="C8105">
        <v>10</v>
      </c>
      <c r="D8105" t="s">
        <v>23</v>
      </c>
      <c r="E8105" t="s">
        <v>24</v>
      </c>
      <c r="F8105">
        <v>4</v>
      </c>
      <c r="G8105">
        <v>0</v>
      </c>
      <c r="H8105" t="s">
        <v>36</v>
      </c>
      <c r="I8105">
        <v>220692</v>
      </c>
      <c r="J8105" t="s">
        <v>43</v>
      </c>
      <c r="K8105" t="s">
        <v>43</v>
      </c>
      <c r="L8105">
        <v>1</v>
      </c>
      <c r="M8105">
        <v>0</v>
      </c>
      <c r="N8105">
        <v>1.6</v>
      </c>
      <c r="O8105" t="s">
        <v>28</v>
      </c>
      <c r="P8105">
        <v>0</v>
      </c>
      <c r="Q8105">
        <v>4</v>
      </c>
      <c r="R8105">
        <v>13.3</v>
      </c>
      <c r="S8105">
        <v>94.9</v>
      </c>
      <c r="T8105">
        <v>58.9</v>
      </c>
      <c r="U8105">
        <v>52.5</v>
      </c>
      <c r="V8105">
        <f t="shared" si="700"/>
        <v>-6.3999999999999986</v>
      </c>
      <c r="W8105" t="str">
        <f t="shared" si="701"/>
        <v>Monitor</v>
      </c>
      <c r="X8105" t="str">
        <f t="shared" si="698"/>
        <v>Normal</v>
      </c>
      <c r="Y8105" t="str">
        <f t="shared" si="702"/>
        <v>Local</v>
      </c>
      <c r="Z8105" t="str">
        <f t="shared" si="699"/>
        <v>Healthy</v>
      </c>
      <c r="AA8105" t="s">
        <v>29</v>
      </c>
      <c r="AB8105">
        <v>0</v>
      </c>
    </row>
    <row r="8106" spans="1:28" x14ac:dyDescent="0.3">
      <c r="A8106">
        <v>18</v>
      </c>
      <c r="B8106" t="s">
        <v>38</v>
      </c>
      <c r="C8106">
        <v>12</v>
      </c>
      <c r="D8106" t="s">
        <v>23</v>
      </c>
      <c r="E8106" t="s">
        <v>24</v>
      </c>
      <c r="F8106">
        <v>4</v>
      </c>
      <c r="G8106">
        <v>0</v>
      </c>
      <c r="H8106" t="s">
        <v>40</v>
      </c>
      <c r="I8106">
        <v>1432295</v>
      </c>
      <c r="J8106" t="s">
        <v>43</v>
      </c>
      <c r="K8106" t="s">
        <v>31</v>
      </c>
      <c r="L8106">
        <v>1</v>
      </c>
      <c r="M8106">
        <v>0</v>
      </c>
      <c r="N8106">
        <v>6.7</v>
      </c>
      <c r="O8106" t="s">
        <v>28</v>
      </c>
      <c r="P8106">
        <v>0</v>
      </c>
      <c r="Q8106">
        <v>3</v>
      </c>
      <c r="R8106">
        <v>12.2</v>
      </c>
      <c r="S8106">
        <v>82.1</v>
      </c>
      <c r="T8106">
        <v>71.7</v>
      </c>
      <c r="U8106">
        <v>59.3</v>
      </c>
      <c r="V8106">
        <f t="shared" si="700"/>
        <v>-12.400000000000006</v>
      </c>
      <c r="W8106" t="str">
        <f t="shared" si="701"/>
        <v>Monitor</v>
      </c>
      <c r="X8106" t="str">
        <f t="shared" si="698"/>
        <v>Normal</v>
      </c>
      <c r="Y8106" t="str">
        <f t="shared" si="702"/>
        <v>Commuter</v>
      </c>
      <c r="Z8106" t="str">
        <f t="shared" si="699"/>
        <v>At-Risk</v>
      </c>
      <c r="AA8106" t="s">
        <v>29</v>
      </c>
      <c r="AB8106">
        <v>0</v>
      </c>
    </row>
    <row r="8107" spans="1:28" x14ac:dyDescent="0.3">
      <c r="A8107">
        <v>17</v>
      </c>
      <c r="B8107" t="s">
        <v>46</v>
      </c>
      <c r="C8107">
        <v>11</v>
      </c>
      <c r="D8107" t="s">
        <v>23</v>
      </c>
      <c r="E8107" t="s">
        <v>24</v>
      </c>
      <c r="F8107">
        <v>6</v>
      </c>
      <c r="G8107">
        <v>0</v>
      </c>
      <c r="H8107" t="s">
        <v>36</v>
      </c>
      <c r="I8107">
        <v>260972</v>
      </c>
      <c r="J8107" t="s">
        <v>41</v>
      </c>
      <c r="K8107" t="s">
        <v>37</v>
      </c>
      <c r="L8107">
        <v>0</v>
      </c>
      <c r="M8107">
        <v>1</v>
      </c>
      <c r="N8107">
        <v>13.4</v>
      </c>
      <c r="O8107" t="s">
        <v>28</v>
      </c>
      <c r="P8107">
        <v>0</v>
      </c>
      <c r="Q8107">
        <v>4</v>
      </c>
      <c r="R8107">
        <v>12.7</v>
      </c>
      <c r="S8107">
        <v>74.099999999999994</v>
      </c>
      <c r="T8107">
        <v>58.1</v>
      </c>
      <c r="U8107">
        <v>47.4</v>
      </c>
      <c r="V8107">
        <f t="shared" si="700"/>
        <v>-10.700000000000003</v>
      </c>
      <c r="W8107" t="str">
        <f t="shared" si="701"/>
        <v>Monitor</v>
      </c>
      <c r="X8107" t="str">
        <f t="shared" si="698"/>
        <v>Normal</v>
      </c>
      <c r="Y8107" t="str">
        <f t="shared" si="702"/>
        <v>Commuter</v>
      </c>
      <c r="Z8107" t="str">
        <f t="shared" si="699"/>
        <v>Chronic Absenteeism</v>
      </c>
      <c r="AA8107" t="s">
        <v>29</v>
      </c>
      <c r="AB8107">
        <v>0</v>
      </c>
    </row>
    <row r="8108" spans="1:28" x14ac:dyDescent="0.3">
      <c r="A8108">
        <v>11</v>
      </c>
      <c r="B8108" t="s">
        <v>38</v>
      </c>
      <c r="C8108">
        <v>7</v>
      </c>
      <c r="D8108" t="s">
        <v>23</v>
      </c>
      <c r="E8108" t="s">
        <v>30</v>
      </c>
      <c r="F8108">
        <v>4</v>
      </c>
      <c r="G8108">
        <v>0</v>
      </c>
      <c r="H8108" t="s">
        <v>34</v>
      </c>
      <c r="I8108">
        <v>68138</v>
      </c>
      <c r="J8108" t="s">
        <v>26</v>
      </c>
      <c r="K8108" t="s">
        <v>32</v>
      </c>
      <c r="L8108">
        <v>1</v>
      </c>
      <c r="M8108">
        <v>0</v>
      </c>
      <c r="N8108">
        <v>1.2</v>
      </c>
      <c r="O8108" t="s">
        <v>28</v>
      </c>
      <c r="P8108">
        <v>0</v>
      </c>
      <c r="Q8108">
        <v>3</v>
      </c>
      <c r="R8108">
        <v>10.9</v>
      </c>
      <c r="S8108">
        <v>88.4</v>
      </c>
      <c r="T8108">
        <v>69.2</v>
      </c>
      <c r="U8108">
        <v>59.3</v>
      </c>
      <c r="V8108">
        <f t="shared" si="700"/>
        <v>-9.9000000000000057</v>
      </c>
      <c r="W8108" t="str">
        <f t="shared" si="701"/>
        <v>Monitor</v>
      </c>
      <c r="X8108" t="str">
        <f t="shared" si="698"/>
        <v>Normal</v>
      </c>
      <c r="Y8108" t="str">
        <f t="shared" si="702"/>
        <v>Local</v>
      </c>
      <c r="Z8108" t="str">
        <f t="shared" si="699"/>
        <v>At-Risk</v>
      </c>
      <c r="AA8108" t="s">
        <v>29</v>
      </c>
      <c r="AB8108">
        <v>0</v>
      </c>
    </row>
    <row r="8109" spans="1:28" x14ac:dyDescent="0.3">
      <c r="A8109">
        <v>13</v>
      </c>
      <c r="B8109" t="s">
        <v>38</v>
      </c>
      <c r="C8109">
        <v>7</v>
      </c>
      <c r="D8109" t="s">
        <v>23</v>
      </c>
      <c r="E8109" t="s">
        <v>44</v>
      </c>
      <c r="F8109">
        <v>4</v>
      </c>
      <c r="G8109">
        <v>0</v>
      </c>
      <c r="H8109" t="s">
        <v>25</v>
      </c>
      <c r="I8109">
        <v>614696</v>
      </c>
      <c r="J8109" t="s">
        <v>41</v>
      </c>
      <c r="K8109" t="s">
        <v>26</v>
      </c>
      <c r="L8109">
        <v>1</v>
      </c>
      <c r="M8109">
        <v>0</v>
      </c>
      <c r="N8109">
        <v>9.3000000000000007</v>
      </c>
      <c r="O8109" t="s">
        <v>28</v>
      </c>
      <c r="P8109">
        <v>0</v>
      </c>
      <c r="Q8109">
        <v>3</v>
      </c>
      <c r="R8109">
        <v>15.9</v>
      </c>
      <c r="S8109">
        <v>84.6</v>
      </c>
      <c r="T8109">
        <v>70.3</v>
      </c>
      <c r="U8109">
        <v>72.3</v>
      </c>
      <c r="V8109">
        <f t="shared" si="700"/>
        <v>2</v>
      </c>
      <c r="W8109" t="str">
        <f t="shared" si="701"/>
        <v>Monitor</v>
      </c>
      <c r="X8109" t="str">
        <f t="shared" si="698"/>
        <v>Normal</v>
      </c>
      <c r="Y8109" t="str">
        <f t="shared" si="702"/>
        <v>Commuter</v>
      </c>
      <c r="Z8109" t="str">
        <f t="shared" si="699"/>
        <v>At-Risk</v>
      </c>
      <c r="AA8109" t="s">
        <v>33</v>
      </c>
      <c r="AB8109">
        <v>0</v>
      </c>
    </row>
    <row r="8110" spans="1:28" x14ac:dyDescent="0.3">
      <c r="A8110">
        <v>16</v>
      </c>
      <c r="B8110" t="s">
        <v>38</v>
      </c>
      <c r="C8110">
        <v>12</v>
      </c>
      <c r="D8110" t="s">
        <v>39</v>
      </c>
      <c r="E8110" t="s">
        <v>44</v>
      </c>
      <c r="F8110">
        <v>5</v>
      </c>
      <c r="G8110">
        <v>0</v>
      </c>
      <c r="H8110" t="s">
        <v>25</v>
      </c>
      <c r="I8110">
        <v>426051</v>
      </c>
      <c r="J8110" t="s">
        <v>32</v>
      </c>
      <c r="K8110" t="s">
        <v>27</v>
      </c>
      <c r="L8110">
        <v>0</v>
      </c>
      <c r="M8110">
        <v>0</v>
      </c>
      <c r="N8110">
        <v>1.9</v>
      </c>
      <c r="O8110" t="s">
        <v>28</v>
      </c>
      <c r="P8110">
        <v>0</v>
      </c>
      <c r="Q8110">
        <v>4</v>
      </c>
      <c r="R8110">
        <v>21.7</v>
      </c>
      <c r="S8110">
        <v>85.6</v>
      </c>
      <c r="T8110">
        <v>65.8</v>
      </c>
      <c r="U8110">
        <v>66.900000000000006</v>
      </c>
      <c r="V8110">
        <f t="shared" si="700"/>
        <v>1.1000000000000085</v>
      </c>
      <c r="W8110" t="str">
        <f t="shared" si="701"/>
        <v>Monitor</v>
      </c>
      <c r="X8110" t="str">
        <f t="shared" si="698"/>
        <v>Normal</v>
      </c>
      <c r="Y8110" t="str">
        <f t="shared" si="702"/>
        <v>Local</v>
      </c>
      <c r="Z8110" t="str">
        <f t="shared" si="699"/>
        <v>At-Risk</v>
      </c>
      <c r="AA8110" t="s">
        <v>33</v>
      </c>
      <c r="AB8110">
        <v>0</v>
      </c>
    </row>
    <row r="8111" spans="1:28" x14ac:dyDescent="0.3">
      <c r="A8111">
        <v>16</v>
      </c>
      <c r="B8111" t="s">
        <v>38</v>
      </c>
      <c r="C8111">
        <v>12</v>
      </c>
      <c r="D8111" t="s">
        <v>23</v>
      </c>
      <c r="E8111" t="s">
        <v>24</v>
      </c>
      <c r="F8111">
        <v>4</v>
      </c>
      <c r="G8111">
        <v>0</v>
      </c>
      <c r="H8111" t="s">
        <v>25</v>
      </c>
      <c r="I8111">
        <v>367418</v>
      </c>
      <c r="J8111" t="s">
        <v>41</v>
      </c>
      <c r="K8111" t="s">
        <v>32</v>
      </c>
      <c r="L8111">
        <v>0</v>
      </c>
      <c r="M8111">
        <v>0</v>
      </c>
      <c r="N8111">
        <v>7</v>
      </c>
      <c r="O8111" t="s">
        <v>28</v>
      </c>
      <c r="P8111">
        <v>0</v>
      </c>
      <c r="Q8111">
        <v>4</v>
      </c>
      <c r="R8111">
        <v>15.6</v>
      </c>
      <c r="S8111">
        <v>70.400000000000006</v>
      </c>
      <c r="T8111">
        <v>71.900000000000006</v>
      </c>
      <c r="U8111">
        <v>62.1</v>
      </c>
      <c r="V8111">
        <f t="shared" si="700"/>
        <v>-9.8000000000000043</v>
      </c>
      <c r="W8111" t="str">
        <f t="shared" si="701"/>
        <v>Monitor</v>
      </c>
      <c r="X8111" t="str">
        <f t="shared" si="698"/>
        <v>Normal</v>
      </c>
      <c r="Y8111" t="str">
        <f t="shared" si="702"/>
        <v>Commuter</v>
      </c>
      <c r="Z8111" t="str">
        <f t="shared" si="699"/>
        <v>Chronic Absenteeism</v>
      </c>
      <c r="AA8111" t="s">
        <v>33</v>
      </c>
      <c r="AB8111">
        <v>0</v>
      </c>
    </row>
    <row r="8112" spans="1:28" x14ac:dyDescent="0.3">
      <c r="A8112">
        <v>14</v>
      </c>
      <c r="B8112" t="s">
        <v>38</v>
      </c>
      <c r="C8112">
        <v>8</v>
      </c>
      <c r="D8112" t="s">
        <v>23</v>
      </c>
      <c r="E8112" t="s">
        <v>30</v>
      </c>
      <c r="F8112">
        <v>4</v>
      </c>
      <c r="G8112">
        <v>0</v>
      </c>
      <c r="H8112" t="s">
        <v>34</v>
      </c>
      <c r="I8112">
        <v>99959</v>
      </c>
      <c r="J8112" t="s">
        <v>26</v>
      </c>
      <c r="K8112" t="s">
        <v>32</v>
      </c>
      <c r="L8112">
        <v>0</v>
      </c>
      <c r="M8112">
        <v>1</v>
      </c>
      <c r="N8112">
        <v>1</v>
      </c>
      <c r="O8112" t="s">
        <v>47</v>
      </c>
      <c r="P8112">
        <v>0</v>
      </c>
      <c r="Q8112">
        <v>2</v>
      </c>
      <c r="R8112">
        <v>13.5</v>
      </c>
      <c r="S8112">
        <v>84.5</v>
      </c>
      <c r="T8112">
        <v>67.400000000000006</v>
      </c>
      <c r="U8112">
        <v>68.599999999999994</v>
      </c>
      <c r="V8112">
        <f t="shared" si="700"/>
        <v>1.1999999999999886</v>
      </c>
      <c r="W8112" t="str">
        <f t="shared" si="701"/>
        <v>Monitor</v>
      </c>
      <c r="X8112" t="str">
        <f t="shared" si="698"/>
        <v>Normal</v>
      </c>
      <c r="Y8112" t="str">
        <f t="shared" si="702"/>
        <v>Local</v>
      </c>
      <c r="Z8112" t="str">
        <f t="shared" si="699"/>
        <v>At-Risk</v>
      </c>
      <c r="AA8112" t="s">
        <v>33</v>
      </c>
      <c r="AB8112">
        <v>0</v>
      </c>
    </row>
    <row r="8113" spans="1:28" x14ac:dyDescent="0.3">
      <c r="A8113">
        <v>16</v>
      </c>
      <c r="B8113" t="s">
        <v>38</v>
      </c>
      <c r="C8113">
        <v>11</v>
      </c>
      <c r="D8113" t="s">
        <v>48</v>
      </c>
      <c r="E8113" t="s">
        <v>30</v>
      </c>
      <c r="F8113">
        <v>4</v>
      </c>
      <c r="G8113">
        <v>0</v>
      </c>
      <c r="H8113" t="s">
        <v>34</v>
      </c>
      <c r="I8113">
        <v>93159</v>
      </c>
      <c r="J8113" t="s">
        <v>41</v>
      </c>
      <c r="K8113" t="s">
        <v>35</v>
      </c>
      <c r="L8113">
        <v>1</v>
      </c>
      <c r="M8113">
        <v>0</v>
      </c>
      <c r="N8113">
        <v>2.2000000000000002</v>
      </c>
      <c r="O8113" t="s">
        <v>28</v>
      </c>
      <c r="P8113">
        <v>0</v>
      </c>
      <c r="Q8113">
        <v>2</v>
      </c>
      <c r="R8113">
        <v>14.8</v>
      </c>
      <c r="S8113">
        <v>92.6</v>
      </c>
      <c r="T8113">
        <v>46.4</v>
      </c>
      <c r="U8113">
        <v>68.2</v>
      </c>
      <c r="V8113">
        <f t="shared" si="700"/>
        <v>21.800000000000004</v>
      </c>
      <c r="W8113" t="str">
        <f t="shared" si="701"/>
        <v>Monitor</v>
      </c>
      <c r="X8113" t="str">
        <f t="shared" si="698"/>
        <v>Surge</v>
      </c>
      <c r="Y8113" t="str">
        <f t="shared" si="702"/>
        <v>Local</v>
      </c>
      <c r="Z8113" t="str">
        <f t="shared" si="699"/>
        <v>Healthy</v>
      </c>
      <c r="AA8113" t="s">
        <v>33</v>
      </c>
      <c r="AB8113">
        <v>0</v>
      </c>
    </row>
    <row r="8114" spans="1:28" x14ac:dyDescent="0.3">
      <c r="A8114">
        <v>12</v>
      </c>
      <c r="B8114" t="s">
        <v>46</v>
      </c>
      <c r="C8114">
        <v>8</v>
      </c>
      <c r="D8114" t="s">
        <v>39</v>
      </c>
      <c r="E8114" t="s">
        <v>30</v>
      </c>
      <c r="F8114">
        <v>6</v>
      </c>
      <c r="G8114">
        <v>0</v>
      </c>
      <c r="H8114" t="s">
        <v>45</v>
      </c>
      <c r="I8114">
        <v>4886467</v>
      </c>
      <c r="J8114" t="s">
        <v>37</v>
      </c>
      <c r="K8114" t="s">
        <v>27</v>
      </c>
      <c r="L8114">
        <v>1</v>
      </c>
      <c r="M8114">
        <v>0</v>
      </c>
      <c r="N8114">
        <v>1.7</v>
      </c>
      <c r="O8114" t="s">
        <v>28</v>
      </c>
      <c r="P8114">
        <v>0</v>
      </c>
      <c r="Q8114">
        <v>3</v>
      </c>
      <c r="R8114">
        <v>22.9</v>
      </c>
      <c r="S8114">
        <v>99</v>
      </c>
      <c r="T8114">
        <v>66.599999999999994</v>
      </c>
      <c r="U8114">
        <v>79.900000000000006</v>
      </c>
      <c r="V8114">
        <f t="shared" si="700"/>
        <v>13.300000000000011</v>
      </c>
      <c r="W8114" t="str">
        <f t="shared" si="701"/>
        <v>Monitor</v>
      </c>
      <c r="X8114" t="str">
        <f t="shared" si="698"/>
        <v>Surge</v>
      </c>
      <c r="Y8114" t="str">
        <f t="shared" si="702"/>
        <v>Local</v>
      </c>
      <c r="Z8114" t="str">
        <f t="shared" si="699"/>
        <v>Healthy</v>
      </c>
      <c r="AA8114" t="s">
        <v>42</v>
      </c>
      <c r="AB8114">
        <v>0</v>
      </c>
    </row>
    <row r="8115" spans="1:28" x14ac:dyDescent="0.3">
      <c r="A8115">
        <v>12</v>
      </c>
      <c r="B8115" t="s">
        <v>22</v>
      </c>
      <c r="C8115">
        <v>7</v>
      </c>
      <c r="D8115" t="s">
        <v>39</v>
      </c>
      <c r="E8115" t="s">
        <v>30</v>
      </c>
      <c r="F8115">
        <v>4</v>
      </c>
      <c r="G8115">
        <v>0</v>
      </c>
      <c r="H8115" t="s">
        <v>25</v>
      </c>
      <c r="I8115">
        <v>509030</v>
      </c>
      <c r="J8115" t="s">
        <v>41</v>
      </c>
      <c r="K8115" t="s">
        <v>41</v>
      </c>
      <c r="L8115">
        <v>0</v>
      </c>
      <c r="M8115">
        <v>0</v>
      </c>
      <c r="N8115">
        <v>2</v>
      </c>
      <c r="O8115" t="s">
        <v>28</v>
      </c>
      <c r="P8115">
        <v>0</v>
      </c>
      <c r="Q8115">
        <v>4</v>
      </c>
      <c r="R8115">
        <v>13.2</v>
      </c>
      <c r="S8115">
        <v>88.7</v>
      </c>
      <c r="T8115">
        <v>68.900000000000006</v>
      </c>
      <c r="U8115">
        <v>77.099999999999994</v>
      </c>
      <c r="V8115">
        <f t="shared" si="700"/>
        <v>8.1999999999999886</v>
      </c>
      <c r="W8115" t="str">
        <f t="shared" si="701"/>
        <v>Monitor</v>
      </c>
      <c r="X8115" t="str">
        <f t="shared" si="698"/>
        <v>Normal</v>
      </c>
      <c r="Y8115" t="str">
        <f t="shared" si="702"/>
        <v>Local</v>
      </c>
      <c r="Z8115" t="str">
        <f t="shared" si="699"/>
        <v>At-Risk</v>
      </c>
      <c r="AA8115" t="s">
        <v>42</v>
      </c>
      <c r="AB8115">
        <v>0</v>
      </c>
    </row>
    <row r="8116" spans="1:28" x14ac:dyDescent="0.3">
      <c r="A8116">
        <v>13</v>
      </c>
      <c r="B8116" t="s">
        <v>22</v>
      </c>
      <c r="C8116">
        <v>8</v>
      </c>
      <c r="D8116" t="s">
        <v>39</v>
      </c>
      <c r="E8116" t="s">
        <v>30</v>
      </c>
      <c r="F8116">
        <v>5</v>
      </c>
      <c r="G8116">
        <v>0</v>
      </c>
      <c r="H8116" t="s">
        <v>34</v>
      </c>
      <c r="I8116">
        <v>98028</v>
      </c>
      <c r="J8116" t="s">
        <v>26</v>
      </c>
      <c r="K8116" t="s">
        <v>41</v>
      </c>
      <c r="L8116">
        <v>0</v>
      </c>
      <c r="M8116">
        <v>0</v>
      </c>
      <c r="N8116">
        <v>2.2000000000000002</v>
      </c>
      <c r="O8116" t="s">
        <v>47</v>
      </c>
      <c r="P8116">
        <v>0</v>
      </c>
      <c r="Q8116">
        <v>4</v>
      </c>
      <c r="R8116">
        <v>18.3</v>
      </c>
      <c r="S8116">
        <v>80.099999999999994</v>
      </c>
      <c r="T8116">
        <v>55.8</v>
      </c>
      <c r="U8116">
        <v>68.2</v>
      </c>
      <c r="V8116">
        <f t="shared" si="700"/>
        <v>12.400000000000006</v>
      </c>
      <c r="W8116" t="str">
        <f t="shared" si="701"/>
        <v>Monitor</v>
      </c>
      <c r="X8116" t="str">
        <f t="shared" si="698"/>
        <v>Surge</v>
      </c>
      <c r="Y8116" t="str">
        <f t="shared" si="702"/>
        <v>Local</v>
      </c>
      <c r="Z8116" t="str">
        <f t="shared" si="699"/>
        <v>At-Risk</v>
      </c>
      <c r="AA8116" t="s">
        <v>33</v>
      </c>
      <c r="AB8116">
        <v>0</v>
      </c>
    </row>
    <row r="8117" spans="1:28" x14ac:dyDescent="0.3">
      <c r="A8117">
        <v>13</v>
      </c>
      <c r="B8117" t="s">
        <v>38</v>
      </c>
      <c r="C8117">
        <v>7</v>
      </c>
      <c r="D8117" t="s">
        <v>39</v>
      </c>
      <c r="E8117" t="s">
        <v>30</v>
      </c>
      <c r="F8117">
        <v>5</v>
      </c>
      <c r="G8117">
        <v>1</v>
      </c>
      <c r="H8117" t="s">
        <v>34</v>
      </c>
      <c r="I8117">
        <v>65139</v>
      </c>
      <c r="J8117" t="s">
        <v>31</v>
      </c>
      <c r="K8117" t="s">
        <v>31</v>
      </c>
      <c r="L8117">
        <v>0</v>
      </c>
      <c r="M8117">
        <v>0</v>
      </c>
      <c r="N8117">
        <v>1.3</v>
      </c>
      <c r="O8117" t="s">
        <v>47</v>
      </c>
      <c r="P8117">
        <v>0</v>
      </c>
      <c r="Q8117">
        <v>2</v>
      </c>
      <c r="R8117">
        <v>16.2</v>
      </c>
      <c r="S8117">
        <v>74.8</v>
      </c>
      <c r="T8117">
        <v>49.9</v>
      </c>
      <c r="U8117">
        <v>68.2</v>
      </c>
      <c r="V8117">
        <f t="shared" si="700"/>
        <v>18.300000000000004</v>
      </c>
      <c r="W8117" t="str">
        <f t="shared" si="701"/>
        <v>Monitor</v>
      </c>
      <c r="X8117" t="str">
        <f t="shared" si="698"/>
        <v>Surge</v>
      </c>
      <c r="Y8117" t="str">
        <f t="shared" si="702"/>
        <v>Local</v>
      </c>
      <c r="Z8117" t="str">
        <f t="shared" si="699"/>
        <v>Chronic Absenteeism</v>
      </c>
      <c r="AA8117" t="s">
        <v>33</v>
      </c>
      <c r="AB8117">
        <v>0</v>
      </c>
    </row>
    <row r="8118" spans="1:28" x14ac:dyDescent="0.3">
      <c r="A8118">
        <v>14</v>
      </c>
      <c r="B8118" t="s">
        <v>22</v>
      </c>
      <c r="C8118">
        <v>8</v>
      </c>
      <c r="D8118" t="s">
        <v>39</v>
      </c>
      <c r="E8118" t="s">
        <v>30</v>
      </c>
      <c r="F8118">
        <v>2</v>
      </c>
      <c r="G8118">
        <v>0</v>
      </c>
      <c r="H8118" t="s">
        <v>45</v>
      </c>
      <c r="I8118">
        <v>3218132</v>
      </c>
      <c r="J8118" t="s">
        <v>31</v>
      </c>
      <c r="K8118" t="s">
        <v>31</v>
      </c>
      <c r="L8118">
        <v>1</v>
      </c>
      <c r="M8118">
        <v>1</v>
      </c>
      <c r="N8118">
        <v>2.4</v>
      </c>
      <c r="O8118" t="s">
        <v>28</v>
      </c>
      <c r="P8118">
        <v>1</v>
      </c>
      <c r="Q8118">
        <v>3</v>
      </c>
      <c r="R8118">
        <v>22.5</v>
      </c>
      <c r="S8118">
        <v>92.5</v>
      </c>
      <c r="T8118">
        <v>59.2</v>
      </c>
      <c r="U8118">
        <v>81.2</v>
      </c>
      <c r="V8118">
        <f t="shared" si="700"/>
        <v>22</v>
      </c>
      <c r="W8118" t="str">
        <f t="shared" si="701"/>
        <v>Monitor</v>
      </c>
      <c r="X8118" t="str">
        <f t="shared" si="698"/>
        <v>Surge</v>
      </c>
      <c r="Y8118" t="str">
        <f t="shared" si="702"/>
        <v>Local</v>
      </c>
      <c r="Z8118" t="str">
        <f t="shared" si="699"/>
        <v>Healthy</v>
      </c>
      <c r="AA8118" t="s">
        <v>42</v>
      </c>
      <c r="AB8118">
        <v>0</v>
      </c>
    </row>
    <row r="8119" spans="1:28" x14ac:dyDescent="0.3">
      <c r="A8119">
        <v>12</v>
      </c>
      <c r="B8119" t="s">
        <v>22</v>
      </c>
      <c r="C8119">
        <v>7</v>
      </c>
      <c r="D8119" t="s">
        <v>39</v>
      </c>
      <c r="E8119" t="s">
        <v>24</v>
      </c>
      <c r="F8119">
        <v>6</v>
      </c>
      <c r="G8119">
        <v>0</v>
      </c>
      <c r="H8119" t="s">
        <v>25</v>
      </c>
      <c r="I8119">
        <v>482422</v>
      </c>
      <c r="J8119" t="s">
        <v>26</v>
      </c>
      <c r="K8119" t="s">
        <v>43</v>
      </c>
      <c r="L8119">
        <v>1</v>
      </c>
      <c r="M8119">
        <v>0</v>
      </c>
      <c r="N8119">
        <v>9.1999999999999993</v>
      </c>
      <c r="O8119" t="s">
        <v>28</v>
      </c>
      <c r="P8119">
        <v>0</v>
      </c>
      <c r="Q8119">
        <v>1</v>
      </c>
      <c r="R8119">
        <v>14.4</v>
      </c>
      <c r="S8119">
        <v>74.099999999999994</v>
      </c>
      <c r="T8119">
        <v>66.5</v>
      </c>
      <c r="U8119">
        <v>64.7</v>
      </c>
      <c r="V8119">
        <f t="shared" si="700"/>
        <v>-1.7999999999999972</v>
      </c>
      <c r="W8119" t="str">
        <f t="shared" si="701"/>
        <v>Monitor</v>
      </c>
      <c r="X8119" t="str">
        <f t="shared" si="698"/>
        <v>Normal</v>
      </c>
      <c r="Y8119" t="str">
        <f t="shared" si="702"/>
        <v>Commuter</v>
      </c>
      <c r="Z8119" t="str">
        <f t="shared" si="699"/>
        <v>Chronic Absenteeism</v>
      </c>
      <c r="AA8119" t="s">
        <v>33</v>
      </c>
      <c r="AB8119">
        <v>0</v>
      </c>
    </row>
    <row r="8120" spans="1:28" x14ac:dyDescent="0.3">
      <c r="A8120">
        <v>13</v>
      </c>
      <c r="B8120" t="s">
        <v>22</v>
      </c>
      <c r="C8120">
        <v>7</v>
      </c>
      <c r="D8120" t="s">
        <v>39</v>
      </c>
      <c r="E8120" t="s">
        <v>30</v>
      </c>
      <c r="F8120">
        <v>3</v>
      </c>
      <c r="G8120">
        <v>0</v>
      </c>
      <c r="H8120" t="s">
        <v>45</v>
      </c>
      <c r="I8120">
        <v>2891060</v>
      </c>
      <c r="J8120" t="s">
        <v>43</v>
      </c>
      <c r="K8120" t="s">
        <v>41</v>
      </c>
      <c r="L8120">
        <v>1</v>
      </c>
      <c r="M8120">
        <v>1</v>
      </c>
      <c r="O8120" t="s">
        <v>28</v>
      </c>
      <c r="P8120">
        <v>1</v>
      </c>
      <c r="Q8120">
        <v>4</v>
      </c>
      <c r="R8120">
        <v>20.3</v>
      </c>
      <c r="S8120">
        <v>95.4</v>
      </c>
      <c r="T8120">
        <v>79</v>
      </c>
      <c r="U8120">
        <v>72</v>
      </c>
      <c r="V8120">
        <f t="shared" si="700"/>
        <v>-7</v>
      </c>
      <c r="W8120" t="str">
        <f t="shared" si="701"/>
        <v>Monitor</v>
      </c>
      <c r="X8120" t="str">
        <f t="shared" si="698"/>
        <v>Normal</v>
      </c>
      <c r="Y8120" t="str">
        <f t="shared" si="702"/>
        <v>Local</v>
      </c>
      <c r="Z8120" t="str">
        <f t="shared" si="699"/>
        <v>Healthy</v>
      </c>
      <c r="AA8120" t="s">
        <v>33</v>
      </c>
      <c r="AB8120">
        <v>0</v>
      </c>
    </row>
    <row r="8121" spans="1:28" x14ac:dyDescent="0.3">
      <c r="A8121">
        <v>15</v>
      </c>
      <c r="B8121" t="s">
        <v>38</v>
      </c>
      <c r="C8121">
        <v>9</v>
      </c>
      <c r="D8121" t="s">
        <v>48</v>
      </c>
      <c r="E8121" t="s">
        <v>24</v>
      </c>
      <c r="F8121">
        <v>5</v>
      </c>
      <c r="G8121">
        <v>0</v>
      </c>
      <c r="H8121" t="s">
        <v>40</v>
      </c>
      <c r="I8121">
        <v>735391</v>
      </c>
      <c r="J8121" t="s">
        <v>41</v>
      </c>
      <c r="K8121" t="s">
        <v>41</v>
      </c>
      <c r="L8121">
        <v>0</v>
      </c>
      <c r="M8121">
        <v>0</v>
      </c>
      <c r="O8121" t="s">
        <v>28</v>
      </c>
      <c r="P8121">
        <v>0</v>
      </c>
      <c r="Q8121">
        <v>4</v>
      </c>
      <c r="R8121">
        <v>16.100000000000001</v>
      </c>
      <c r="S8121">
        <v>97.7</v>
      </c>
      <c r="T8121">
        <v>67.900000000000006</v>
      </c>
      <c r="U8121">
        <v>71.7</v>
      </c>
      <c r="V8121">
        <f t="shared" si="700"/>
        <v>3.7999999999999972</v>
      </c>
      <c r="W8121" t="str">
        <f t="shared" si="701"/>
        <v>Monitor</v>
      </c>
      <c r="X8121" t="str">
        <f t="shared" si="698"/>
        <v>Normal</v>
      </c>
      <c r="Y8121" t="str">
        <f t="shared" si="702"/>
        <v>Local</v>
      </c>
      <c r="Z8121" t="str">
        <f t="shared" si="699"/>
        <v>Healthy</v>
      </c>
      <c r="AA8121" t="s">
        <v>33</v>
      </c>
      <c r="AB8121">
        <v>0</v>
      </c>
    </row>
    <row r="8122" spans="1:28" x14ac:dyDescent="0.3">
      <c r="A8122">
        <v>13</v>
      </c>
      <c r="B8122" t="s">
        <v>38</v>
      </c>
      <c r="C8122">
        <v>8</v>
      </c>
      <c r="D8122" t="s">
        <v>48</v>
      </c>
      <c r="E8122" t="s">
        <v>44</v>
      </c>
      <c r="F8122">
        <v>5</v>
      </c>
      <c r="G8122">
        <v>1</v>
      </c>
      <c r="H8122" t="s">
        <v>34</v>
      </c>
      <c r="I8122">
        <v>157771</v>
      </c>
      <c r="J8122" t="s">
        <v>35</v>
      </c>
      <c r="K8122" t="s">
        <v>43</v>
      </c>
      <c r="L8122">
        <v>0</v>
      </c>
      <c r="M8122">
        <v>0</v>
      </c>
      <c r="N8122">
        <v>8.5</v>
      </c>
      <c r="O8122" t="s">
        <v>28</v>
      </c>
      <c r="P8122">
        <v>0</v>
      </c>
      <c r="Q8122">
        <v>3</v>
      </c>
      <c r="R8122">
        <v>8.6999999999999993</v>
      </c>
      <c r="S8122">
        <v>77.7</v>
      </c>
      <c r="T8122">
        <v>67.400000000000006</v>
      </c>
      <c r="U8122">
        <v>66.400000000000006</v>
      </c>
      <c r="V8122">
        <f t="shared" si="700"/>
        <v>-1</v>
      </c>
      <c r="W8122" t="str">
        <f t="shared" si="701"/>
        <v>Monitor</v>
      </c>
      <c r="X8122" t="str">
        <f t="shared" si="698"/>
        <v>Normal</v>
      </c>
      <c r="Y8122" t="str">
        <f t="shared" si="702"/>
        <v>Commuter</v>
      </c>
      <c r="Z8122" t="str">
        <f t="shared" si="699"/>
        <v>At-Risk</v>
      </c>
      <c r="AA8122" t="s">
        <v>33</v>
      </c>
      <c r="AB8122">
        <v>0</v>
      </c>
    </row>
    <row r="8123" spans="1:28" x14ac:dyDescent="0.3">
      <c r="A8123">
        <v>18</v>
      </c>
      <c r="B8123" t="s">
        <v>22</v>
      </c>
      <c r="C8123">
        <v>12</v>
      </c>
      <c r="D8123" t="s">
        <v>23</v>
      </c>
      <c r="E8123" t="s">
        <v>24</v>
      </c>
      <c r="F8123">
        <v>6</v>
      </c>
      <c r="G8123">
        <v>1</v>
      </c>
      <c r="H8123" t="s">
        <v>34</v>
      </c>
      <c r="I8123">
        <v>70050</v>
      </c>
      <c r="J8123" t="s">
        <v>32</v>
      </c>
      <c r="K8123" t="s">
        <v>26</v>
      </c>
      <c r="L8123">
        <v>0</v>
      </c>
      <c r="M8123">
        <v>0</v>
      </c>
      <c r="N8123">
        <v>7.5</v>
      </c>
      <c r="O8123" t="s">
        <v>47</v>
      </c>
      <c r="P8123">
        <v>0</v>
      </c>
      <c r="Q8123">
        <v>2</v>
      </c>
      <c r="R8123">
        <v>10.8</v>
      </c>
      <c r="S8123">
        <v>84.3</v>
      </c>
      <c r="T8123">
        <v>44.2</v>
      </c>
      <c r="U8123">
        <v>51.4</v>
      </c>
      <c r="V8123">
        <f t="shared" si="700"/>
        <v>7.1999999999999957</v>
      </c>
      <c r="W8123" t="str">
        <f t="shared" si="701"/>
        <v>Monitor</v>
      </c>
      <c r="X8123" t="str">
        <f t="shared" si="698"/>
        <v>Normal</v>
      </c>
      <c r="Y8123" t="str">
        <f t="shared" si="702"/>
        <v>Commuter</v>
      </c>
      <c r="Z8123" t="str">
        <f t="shared" si="699"/>
        <v>At-Risk</v>
      </c>
      <c r="AA8123" t="s">
        <v>29</v>
      </c>
      <c r="AB8123">
        <v>0</v>
      </c>
    </row>
    <row r="8124" spans="1:28" x14ac:dyDescent="0.3">
      <c r="A8124">
        <v>11</v>
      </c>
      <c r="B8124" t="s">
        <v>38</v>
      </c>
      <c r="C8124">
        <v>6</v>
      </c>
      <c r="D8124" t="s">
        <v>39</v>
      </c>
      <c r="E8124" t="s">
        <v>44</v>
      </c>
      <c r="F8124">
        <v>7</v>
      </c>
      <c r="G8124">
        <v>0</v>
      </c>
      <c r="H8124" t="s">
        <v>40</v>
      </c>
      <c r="I8124">
        <v>1116642</v>
      </c>
      <c r="J8124" t="s">
        <v>35</v>
      </c>
      <c r="K8124" t="s">
        <v>35</v>
      </c>
      <c r="L8124">
        <v>1</v>
      </c>
      <c r="M8124">
        <v>0</v>
      </c>
      <c r="N8124">
        <v>4</v>
      </c>
      <c r="O8124" t="s">
        <v>28</v>
      </c>
      <c r="P8124">
        <v>0</v>
      </c>
      <c r="Q8124">
        <v>3</v>
      </c>
      <c r="R8124">
        <v>15.8</v>
      </c>
      <c r="S8124">
        <v>87.1</v>
      </c>
      <c r="T8124">
        <v>56.5</v>
      </c>
      <c r="U8124">
        <v>68.3</v>
      </c>
      <c r="V8124">
        <f t="shared" si="700"/>
        <v>11.799999999999997</v>
      </c>
      <c r="W8124" t="str">
        <f t="shared" si="701"/>
        <v>Monitor</v>
      </c>
      <c r="X8124" t="str">
        <f t="shared" si="698"/>
        <v>Surge</v>
      </c>
      <c r="Y8124" t="str">
        <f t="shared" si="702"/>
        <v>Local</v>
      </c>
      <c r="Z8124" t="str">
        <f t="shared" si="699"/>
        <v>At-Risk</v>
      </c>
      <c r="AA8124" t="s">
        <v>33</v>
      </c>
      <c r="AB8124">
        <v>0</v>
      </c>
    </row>
    <row r="8125" spans="1:28" x14ac:dyDescent="0.3">
      <c r="A8125">
        <v>15</v>
      </c>
      <c r="B8125" t="s">
        <v>22</v>
      </c>
      <c r="C8125">
        <v>11</v>
      </c>
      <c r="D8125" t="s">
        <v>23</v>
      </c>
      <c r="E8125" t="s">
        <v>24</v>
      </c>
      <c r="F8125">
        <v>5</v>
      </c>
      <c r="G8125">
        <v>0</v>
      </c>
      <c r="H8125" t="s">
        <v>34</v>
      </c>
      <c r="I8125">
        <v>98390</v>
      </c>
      <c r="J8125" t="s">
        <v>43</v>
      </c>
      <c r="K8125" t="s">
        <v>32</v>
      </c>
      <c r="L8125">
        <v>0</v>
      </c>
      <c r="M8125">
        <v>0</v>
      </c>
      <c r="N8125">
        <v>2.2000000000000002</v>
      </c>
      <c r="O8125" t="s">
        <v>28</v>
      </c>
      <c r="P8125">
        <v>0</v>
      </c>
      <c r="Q8125">
        <v>3</v>
      </c>
      <c r="R8125">
        <v>11.7</v>
      </c>
      <c r="S8125">
        <v>87.1</v>
      </c>
      <c r="T8125">
        <v>67.2</v>
      </c>
      <c r="U8125">
        <v>71.599999999999994</v>
      </c>
      <c r="V8125">
        <f t="shared" si="700"/>
        <v>4.3999999999999915</v>
      </c>
      <c r="W8125" t="str">
        <f t="shared" si="701"/>
        <v>Monitor</v>
      </c>
      <c r="X8125" t="str">
        <f t="shared" si="698"/>
        <v>Normal</v>
      </c>
      <c r="Y8125" t="str">
        <f t="shared" si="702"/>
        <v>Local</v>
      </c>
      <c r="Z8125" t="str">
        <f t="shared" si="699"/>
        <v>At-Risk</v>
      </c>
      <c r="AA8125" t="s">
        <v>33</v>
      </c>
      <c r="AB8125">
        <v>0</v>
      </c>
    </row>
    <row r="8126" spans="1:28" x14ac:dyDescent="0.3">
      <c r="A8126">
        <v>14</v>
      </c>
      <c r="B8126" t="s">
        <v>38</v>
      </c>
      <c r="C8126">
        <v>9</v>
      </c>
      <c r="D8126" t="s">
        <v>23</v>
      </c>
      <c r="E8126" t="s">
        <v>30</v>
      </c>
      <c r="F8126">
        <v>7</v>
      </c>
      <c r="G8126">
        <v>0</v>
      </c>
      <c r="H8126" t="s">
        <v>36</v>
      </c>
      <c r="I8126">
        <v>324661</v>
      </c>
      <c r="J8126" t="s">
        <v>26</v>
      </c>
      <c r="K8126" t="s">
        <v>43</v>
      </c>
      <c r="L8126">
        <v>0</v>
      </c>
      <c r="M8126">
        <v>0</v>
      </c>
      <c r="N8126">
        <v>3.2</v>
      </c>
      <c r="O8126" t="s">
        <v>28</v>
      </c>
      <c r="P8126">
        <v>0</v>
      </c>
      <c r="Q8126">
        <v>3</v>
      </c>
      <c r="R8126">
        <v>7.6</v>
      </c>
      <c r="S8126">
        <v>97.3</v>
      </c>
      <c r="T8126">
        <v>53.4</v>
      </c>
      <c r="U8126">
        <v>52.1</v>
      </c>
      <c r="V8126">
        <f t="shared" ref="V8126:V8181" si="703">U8126-T8126</f>
        <v>-1.2999999999999972</v>
      </c>
      <c r="W8126" t="str">
        <f t="shared" ref="W8126:W8181" si="704">IF(AND(U8126&lt;45,V8126&lt;-10),"High Risk","Monitor")</f>
        <v>Monitor</v>
      </c>
      <c r="X8126" t="str">
        <f t="shared" si="698"/>
        <v>Normal</v>
      </c>
      <c r="Y8126" t="str">
        <f t="shared" si="702"/>
        <v>Local</v>
      </c>
      <c r="Z8126" t="str">
        <f t="shared" si="699"/>
        <v>Healthy</v>
      </c>
      <c r="AA8126" t="s">
        <v>29</v>
      </c>
      <c r="AB8126">
        <v>0</v>
      </c>
    </row>
    <row r="8127" spans="1:28" x14ac:dyDescent="0.3">
      <c r="A8127">
        <v>17</v>
      </c>
      <c r="B8127" t="s">
        <v>38</v>
      </c>
      <c r="C8127">
        <v>11</v>
      </c>
      <c r="D8127" t="s">
        <v>23</v>
      </c>
      <c r="E8127" t="s">
        <v>24</v>
      </c>
      <c r="F8127">
        <v>6</v>
      </c>
      <c r="G8127">
        <v>0</v>
      </c>
      <c r="H8127" t="s">
        <v>45</v>
      </c>
      <c r="I8127">
        <v>5053683</v>
      </c>
      <c r="J8127" t="s">
        <v>32</v>
      </c>
      <c r="K8127" t="s">
        <v>41</v>
      </c>
      <c r="L8127">
        <v>1</v>
      </c>
      <c r="M8127">
        <v>0</v>
      </c>
      <c r="N8127">
        <v>2.2999999999999998</v>
      </c>
      <c r="O8127" t="s">
        <v>28</v>
      </c>
      <c r="P8127">
        <v>0</v>
      </c>
      <c r="Q8127">
        <v>4</v>
      </c>
      <c r="R8127">
        <v>16.8</v>
      </c>
      <c r="S8127">
        <v>85.8</v>
      </c>
      <c r="T8127">
        <v>60.3</v>
      </c>
      <c r="U8127">
        <v>78.599999999999994</v>
      </c>
      <c r="V8127">
        <f t="shared" si="703"/>
        <v>18.299999999999997</v>
      </c>
      <c r="W8127" t="str">
        <f t="shared" si="704"/>
        <v>Monitor</v>
      </c>
      <c r="X8127" t="str">
        <f t="shared" si="698"/>
        <v>Surge</v>
      </c>
      <c r="Y8127" t="str">
        <f t="shared" si="702"/>
        <v>Local</v>
      </c>
      <c r="Z8127" t="str">
        <f t="shared" ref="Z8127:Z8183" si="705">IF(S8127&gt;=90, "Healthy", IF(S8127&gt;75, "At-Risk", "Chronic Absenteeism"))</f>
        <v>At-Risk</v>
      </c>
      <c r="AA8127" t="s">
        <v>42</v>
      </c>
      <c r="AB8127">
        <v>0</v>
      </c>
    </row>
    <row r="8128" spans="1:28" x14ac:dyDescent="0.3">
      <c r="A8128">
        <v>17</v>
      </c>
      <c r="B8128" t="s">
        <v>38</v>
      </c>
      <c r="C8128">
        <v>12</v>
      </c>
      <c r="D8128" t="s">
        <v>39</v>
      </c>
      <c r="E8128" t="s">
        <v>24</v>
      </c>
      <c r="F8128">
        <v>6</v>
      </c>
      <c r="G8128">
        <v>0</v>
      </c>
      <c r="H8128" t="s">
        <v>40</v>
      </c>
      <c r="I8128">
        <v>1165804</v>
      </c>
      <c r="J8128" t="s">
        <v>31</v>
      </c>
      <c r="K8128" t="s">
        <v>27</v>
      </c>
      <c r="L8128">
        <v>1</v>
      </c>
      <c r="M8128">
        <v>1</v>
      </c>
      <c r="N8128">
        <v>6.1</v>
      </c>
      <c r="O8128" t="s">
        <v>28</v>
      </c>
      <c r="P8128">
        <v>0</v>
      </c>
      <c r="Q8128">
        <v>2</v>
      </c>
      <c r="R8128">
        <v>14.4</v>
      </c>
      <c r="S8128">
        <v>81.400000000000006</v>
      </c>
      <c r="T8128">
        <v>55.8</v>
      </c>
      <c r="U8128">
        <v>58.4</v>
      </c>
      <c r="V8128">
        <f t="shared" si="703"/>
        <v>2.6000000000000014</v>
      </c>
      <c r="W8128" t="str">
        <f t="shared" si="704"/>
        <v>Monitor</v>
      </c>
      <c r="X8128" t="str">
        <f t="shared" si="698"/>
        <v>Normal</v>
      </c>
      <c r="Y8128" t="str">
        <f t="shared" si="702"/>
        <v>Commuter</v>
      </c>
      <c r="Z8128" t="str">
        <f t="shared" si="705"/>
        <v>At-Risk</v>
      </c>
      <c r="AA8128" t="s">
        <v>29</v>
      </c>
      <c r="AB8128">
        <v>0</v>
      </c>
    </row>
    <row r="8129" spans="1:28" x14ac:dyDescent="0.3">
      <c r="A8129">
        <v>15</v>
      </c>
      <c r="B8129" t="s">
        <v>38</v>
      </c>
      <c r="C8129">
        <v>11</v>
      </c>
      <c r="D8129" t="s">
        <v>23</v>
      </c>
      <c r="E8129" t="s">
        <v>30</v>
      </c>
      <c r="F8129">
        <v>3</v>
      </c>
      <c r="G8129">
        <v>0</v>
      </c>
      <c r="H8129" t="s">
        <v>25</v>
      </c>
      <c r="I8129">
        <v>493906</v>
      </c>
      <c r="J8129" t="s">
        <v>43</v>
      </c>
      <c r="K8129" t="s">
        <v>27</v>
      </c>
      <c r="L8129">
        <v>0</v>
      </c>
      <c r="M8129">
        <v>1</v>
      </c>
      <c r="N8129">
        <v>1</v>
      </c>
      <c r="O8129" t="s">
        <v>28</v>
      </c>
      <c r="P8129">
        <v>0</v>
      </c>
      <c r="Q8129">
        <v>5</v>
      </c>
      <c r="R8129">
        <v>13.3</v>
      </c>
      <c r="S8129">
        <v>86.4</v>
      </c>
      <c r="T8129">
        <v>59.1</v>
      </c>
      <c r="U8129">
        <v>76.5</v>
      </c>
      <c r="V8129">
        <f t="shared" si="703"/>
        <v>17.399999999999999</v>
      </c>
      <c r="W8129" t="str">
        <f t="shared" si="704"/>
        <v>Monitor</v>
      </c>
      <c r="X8129" t="str">
        <f t="shared" si="698"/>
        <v>Surge</v>
      </c>
      <c r="Y8129" t="str">
        <f t="shared" si="702"/>
        <v>Local</v>
      </c>
      <c r="Z8129" t="str">
        <f t="shared" si="705"/>
        <v>At-Risk</v>
      </c>
      <c r="AA8129" t="s">
        <v>42</v>
      </c>
      <c r="AB8129">
        <v>0</v>
      </c>
    </row>
    <row r="8130" spans="1:28" x14ac:dyDescent="0.3">
      <c r="A8130">
        <v>13</v>
      </c>
      <c r="B8130" t="s">
        <v>22</v>
      </c>
      <c r="C8130">
        <v>7</v>
      </c>
      <c r="D8130" t="s">
        <v>23</v>
      </c>
      <c r="E8130" t="s">
        <v>24</v>
      </c>
      <c r="F8130">
        <v>3</v>
      </c>
      <c r="G8130">
        <v>0</v>
      </c>
      <c r="H8130" t="s">
        <v>45</v>
      </c>
      <c r="I8130">
        <v>2588775</v>
      </c>
      <c r="J8130" t="s">
        <v>26</v>
      </c>
      <c r="K8130" t="s">
        <v>35</v>
      </c>
      <c r="L8130">
        <v>0</v>
      </c>
      <c r="M8130">
        <v>1</v>
      </c>
      <c r="N8130">
        <v>8.5</v>
      </c>
      <c r="O8130" t="s">
        <v>28</v>
      </c>
      <c r="P8130">
        <v>0</v>
      </c>
      <c r="Q8130">
        <v>3</v>
      </c>
      <c r="R8130">
        <v>14.9</v>
      </c>
      <c r="S8130">
        <v>92.9</v>
      </c>
      <c r="T8130">
        <v>75.2</v>
      </c>
      <c r="U8130">
        <v>70.599999999999994</v>
      </c>
      <c r="V8130">
        <f t="shared" si="703"/>
        <v>-4.6000000000000085</v>
      </c>
      <c r="W8130" t="str">
        <f t="shared" si="704"/>
        <v>Monitor</v>
      </c>
      <c r="X8130" t="str">
        <f t="shared" si="698"/>
        <v>Normal</v>
      </c>
      <c r="Y8130" t="str">
        <f t="shared" si="702"/>
        <v>Commuter</v>
      </c>
      <c r="Z8130" t="str">
        <f t="shared" si="705"/>
        <v>Healthy</v>
      </c>
      <c r="AA8130" t="s">
        <v>33</v>
      </c>
      <c r="AB8130">
        <v>0</v>
      </c>
    </row>
    <row r="8131" spans="1:28" x14ac:dyDescent="0.3">
      <c r="A8131">
        <v>12</v>
      </c>
      <c r="B8131" t="s">
        <v>22</v>
      </c>
      <c r="C8131">
        <v>8</v>
      </c>
      <c r="D8131" t="s">
        <v>39</v>
      </c>
      <c r="E8131" t="s">
        <v>24</v>
      </c>
      <c r="F8131">
        <v>5</v>
      </c>
      <c r="G8131">
        <v>0</v>
      </c>
      <c r="H8131" t="s">
        <v>25</v>
      </c>
      <c r="I8131">
        <v>364496</v>
      </c>
      <c r="J8131" t="s">
        <v>31</v>
      </c>
      <c r="K8131" t="s">
        <v>32</v>
      </c>
      <c r="L8131">
        <v>1</v>
      </c>
      <c r="M8131">
        <v>0</v>
      </c>
      <c r="N8131">
        <v>12.5</v>
      </c>
      <c r="O8131" t="s">
        <v>47</v>
      </c>
      <c r="P8131">
        <v>0</v>
      </c>
      <c r="Q8131">
        <v>4</v>
      </c>
      <c r="R8131">
        <v>13.8</v>
      </c>
      <c r="S8131">
        <v>80.400000000000006</v>
      </c>
      <c r="T8131">
        <v>57.2</v>
      </c>
      <c r="U8131">
        <v>59.7</v>
      </c>
      <c r="V8131">
        <f t="shared" si="703"/>
        <v>2.5</v>
      </c>
      <c r="W8131" t="str">
        <f t="shared" si="704"/>
        <v>Monitor</v>
      </c>
      <c r="X8131" t="str">
        <f t="shared" ref="X8131:X8194" si="706">IF(V8131&gt;10, "Surge", "Normal")</f>
        <v>Normal</v>
      </c>
      <c r="Y8131" t="str">
        <f t="shared" si="702"/>
        <v>Commuter</v>
      </c>
      <c r="Z8131" t="str">
        <f t="shared" si="705"/>
        <v>At-Risk</v>
      </c>
      <c r="AA8131" t="s">
        <v>29</v>
      </c>
      <c r="AB8131">
        <v>0</v>
      </c>
    </row>
    <row r="8132" spans="1:28" x14ac:dyDescent="0.3">
      <c r="A8132">
        <v>12</v>
      </c>
      <c r="B8132" t="s">
        <v>22</v>
      </c>
      <c r="C8132">
        <v>6</v>
      </c>
      <c r="D8132" t="s">
        <v>23</v>
      </c>
      <c r="E8132" t="s">
        <v>24</v>
      </c>
      <c r="F8132">
        <v>4</v>
      </c>
      <c r="G8132">
        <v>0</v>
      </c>
      <c r="H8132" t="s">
        <v>36</v>
      </c>
      <c r="I8132">
        <v>237839</v>
      </c>
      <c r="J8132" t="s">
        <v>32</v>
      </c>
      <c r="K8132" t="s">
        <v>27</v>
      </c>
      <c r="L8132">
        <v>0</v>
      </c>
      <c r="M8132">
        <v>0</v>
      </c>
      <c r="N8132">
        <v>4.5</v>
      </c>
      <c r="O8132" t="s">
        <v>28</v>
      </c>
      <c r="P8132">
        <v>0</v>
      </c>
      <c r="Q8132">
        <v>3</v>
      </c>
      <c r="R8132">
        <v>10.7</v>
      </c>
      <c r="S8132">
        <v>84.8</v>
      </c>
      <c r="T8132">
        <v>62.5</v>
      </c>
      <c r="U8132">
        <v>66.099999999999994</v>
      </c>
      <c r="V8132">
        <f t="shared" si="703"/>
        <v>3.5999999999999943</v>
      </c>
      <c r="W8132" t="str">
        <f t="shared" si="704"/>
        <v>Monitor</v>
      </c>
      <c r="X8132" t="str">
        <f t="shared" si="706"/>
        <v>Normal</v>
      </c>
      <c r="Y8132" t="str">
        <f t="shared" si="702"/>
        <v>Local</v>
      </c>
      <c r="Z8132" t="str">
        <f t="shared" si="705"/>
        <v>At-Risk</v>
      </c>
      <c r="AA8132" t="s">
        <v>33</v>
      </c>
      <c r="AB8132">
        <v>0</v>
      </c>
    </row>
    <row r="8133" spans="1:28" x14ac:dyDescent="0.3">
      <c r="A8133">
        <v>16</v>
      </c>
      <c r="B8133" t="s">
        <v>38</v>
      </c>
      <c r="C8133">
        <v>11</v>
      </c>
      <c r="D8133" t="s">
        <v>39</v>
      </c>
      <c r="E8133" t="s">
        <v>44</v>
      </c>
      <c r="F8133">
        <v>5</v>
      </c>
      <c r="G8133">
        <v>0</v>
      </c>
      <c r="H8133" t="s">
        <v>36</v>
      </c>
      <c r="I8133">
        <v>245370</v>
      </c>
      <c r="J8133" t="s">
        <v>31</v>
      </c>
      <c r="K8133" t="s">
        <v>32</v>
      </c>
      <c r="L8133">
        <v>0</v>
      </c>
      <c r="M8133">
        <v>0</v>
      </c>
      <c r="N8133">
        <v>3.8</v>
      </c>
      <c r="O8133" t="s">
        <v>28</v>
      </c>
      <c r="P8133">
        <v>0</v>
      </c>
      <c r="Q8133">
        <v>3</v>
      </c>
      <c r="R8133">
        <v>11.5</v>
      </c>
      <c r="S8133">
        <v>90.6</v>
      </c>
      <c r="T8133">
        <v>60.3</v>
      </c>
      <c r="U8133">
        <v>54</v>
      </c>
      <c r="V8133">
        <f t="shared" si="703"/>
        <v>-6.2999999999999972</v>
      </c>
      <c r="W8133" t="str">
        <f t="shared" si="704"/>
        <v>Monitor</v>
      </c>
      <c r="X8133" t="str">
        <f t="shared" si="706"/>
        <v>Normal</v>
      </c>
      <c r="Y8133" t="str">
        <f t="shared" si="702"/>
        <v>Local</v>
      </c>
      <c r="Z8133" t="str">
        <f t="shared" si="705"/>
        <v>Healthy</v>
      </c>
      <c r="AA8133" t="s">
        <v>29</v>
      </c>
      <c r="AB8133">
        <v>0</v>
      </c>
    </row>
    <row r="8134" spans="1:28" x14ac:dyDescent="0.3">
      <c r="A8134">
        <v>14</v>
      </c>
      <c r="B8134" t="s">
        <v>38</v>
      </c>
      <c r="C8134">
        <v>9</v>
      </c>
      <c r="D8134" t="s">
        <v>23</v>
      </c>
      <c r="E8134" t="s">
        <v>24</v>
      </c>
      <c r="F8134">
        <v>8</v>
      </c>
      <c r="G8134">
        <v>0</v>
      </c>
      <c r="H8134" t="s">
        <v>25</v>
      </c>
      <c r="I8134">
        <v>415491</v>
      </c>
      <c r="J8134" t="s">
        <v>41</v>
      </c>
      <c r="K8134" t="s">
        <v>37</v>
      </c>
      <c r="L8134">
        <v>0</v>
      </c>
      <c r="M8134">
        <v>0</v>
      </c>
      <c r="N8134">
        <v>4.8</v>
      </c>
      <c r="O8134" t="s">
        <v>49</v>
      </c>
      <c r="P8134">
        <v>1</v>
      </c>
      <c r="Q8134">
        <v>4</v>
      </c>
      <c r="R8134">
        <v>23.2</v>
      </c>
      <c r="S8134">
        <v>100</v>
      </c>
      <c r="T8134">
        <v>70</v>
      </c>
      <c r="U8134">
        <v>88.4</v>
      </c>
      <c r="V8134">
        <f t="shared" si="703"/>
        <v>18.400000000000006</v>
      </c>
      <c r="W8134" t="str">
        <f t="shared" si="704"/>
        <v>Monitor</v>
      </c>
      <c r="X8134" t="str">
        <f t="shared" si="706"/>
        <v>Surge</v>
      </c>
      <c r="Y8134" t="str">
        <f t="shared" si="702"/>
        <v>Local</v>
      </c>
      <c r="Z8134" t="str">
        <f t="shared" si="705"/>
        <v>Healthy</v>
      </c>
      <c r="AA8134" t="s">
        <v>42</v>
      </c>
      <c r="AB8134">
        <v>0</v>
      </c>
    </row>
    <row r="8135" spans="1:28" x14ac:dyDescent="0.3">
      <c r="A8135">
        <v>12</v>
      </c>
      <c r="B8135" t="s">
        <v>38</v>
      </c>
      <c r="C8135">
        <v>7</v>
      </c>
      <c r="D8135" t="s">
        <v>23</v>
      </c>
      <c r="E8135" t="s">
        <v>30</v>
      </c>
      <c r="F8135">
        <v>5</v>
      </c>
      <c r="G8135">
        <v>0</v>
      </c>
      <c r="H8135" t="s">
        <v>36</v>
      </c>
      <c r="I8135">
        <v>287356</v>
      </c>
      <c r="J8135" t="s">
        <v>26</v>
      </c>
      <c r="K8135" t="s">
        <v>41</v>
      </c>
      <c r="L8135">
        <v>0</v>
      </c>
      <c r="M8135">
        <v>1</v>
      </c>
      <c r="N8135">
        <v>1.3</v>
      </c>
      <c r="O8135" t="s">
        <v>28</v>
      </c>
      <c r="P8135">
        <v>0</v>
      </c>
      <c r="Q8135">
        <v>3</v>
      </c>
      <c r="R8135">
        <v>15.9</v>
      </c>
      <c r="S8135">
        <v>72.900000000000006</v>
      </c>
      <c r="T8135">
        <v>63.7</v>
      </c>
      <c r="U8135">
        <v>65.400000000000006</v>
      </c>
      <c r="V8135">
        <f t="shared" si="703"/>
        <v>1.7000000000000028</v>
      </c>
      <c r="W8135" t="str">
        <f t="shared" si="704"/>
        <v>Monitor</v>
      </c>
      <c r="X8135" t="str">
        <f t="shared" si="706"/>
        <v>Normal</v>
      </c>
      <c r="Y8135" t="str">
        <f t="shared" si="702"/>
        <v>Local</v>
      </c>
      <c r="Z8135" t="str">
        <f t="shared" si="705"/>
        <v>Chronic Absenteeism</v>
      </c>
      <c r="AA8135" t="s">
        <v>33</v>
      </c>
      <c r="AB8135">
        <v>0</v>
      </c>
    </row>
    <row r="8136" spans="1:28" x14ac:dyDescent="0.3">
      <c r="A8136">
        <v>16</v>
      </c>
      <c r="B8136" t="s">
        <v>22</v>
      </c>
      <c r="C8136">
        <v>12</v>
      </c>
      <c r="D8136" t="s">
        <v>23</v>
      </c>
      <c r="E8136" t="s">
        <v>30</v>
      </c>
      <c r="F8136">
        <v>6</v>
      </c>
      <c r="G8136">
        <v>0</v>
      </c>
      <c r="H8136" t="s">
        <v>25</v>
      </c>
      <c r="I8136">
        <v>375378</v>
      </c>
      <c r="J8136" t="s">
        <v>32</v>
      </c>
      <c r="K8136" t="s">
        <v>41</v>
      </c>
      <c r="L8136">
        <v>1</v>
      </c>
      <c r="M8136">
        <v>0</v>
      </c>
      <c r="N8136">
        <v>0.4</v>
      </c>
      <c r="O8136" t="s">
        <v>28</v>
      </c>
      <c r="P8136">
        <v>0</v>
      </c>
      <c r="Q8136">
        <v>2</v>
      </c>
      <c r="R8136">
        <v>9.9</v>
      </c>
      <c r="S8136">
        <v>78.7</v>
      </c>
      <c r="T8136">
        <v>62.3</v>
      </c>
      <c r="U8136">
        <v>60.4</v>
      </c>
      <c r="V8136">
        <f t="shared" si="703"/>
        <v>-1.8999999999999986</v>
      </c>
      <c r="W8136" t="str">
        <f t="shared" si="704"/>
        <v>Monitor</v>
      </c>
      <c r="X8136" t="str">
        <f t="shared" si="706"/>
        <v>Normal</v>
      </c>
      <c r="Y8136" t="str">
        <f t="shared" si="702"/>
        <v>Local</v>
      </c>
      <c r="Z8136" t="str">
        <f t="shared" si="705"/>
        <v>At-Risk</v>
      </c>
      <c r="AA8136" t="s">
        <v>33</v>
      </c>
      <c r="AB8136">
        <v>0</v>
      </c>
    </row>
    <row r="8137" spans="1:28" x14ac:dyDescent="0.3">
      <c r="A8137">
        <v>17</v>
      </c>
      <c r="B8137" t="s">
        <v>38</v>
      </c>
      <c r="C8137">
        <v>11</v>
      </c>
      <c r="D8137" t="s">
        <v>23</v>
      </c>
      <c r="E8137" t="s">
        <v>24</v>
      </c>
      <c r="F8137">
        <v>3</v>
      </c>
      <c r="G8137">
        <v>1</v>
      </c>
      <c r="H8137" t="s">
        <v>36</v>
      </c>
      <c r="I8137">
        <v>238858</v>
      </c>
      <c r="J8137" t="s">
        <v>32</v>
      </c>
      <c r="K8137" t="s">
        <v>41</v>
      </c>
      <c r="L8137">
        <v>0</v>
      </c>
      <c r="M8137">
        <v>0</v>
      </c>
      <c r="N8137">
        <v>6.5</v>
      </c>
      <c r="O8137" t="s">
        <v>28</v>
      </c>
      <c r="P8137">
        <v>1</v>
      </c>
      <c r="Q8137">
        <v>3</v>
      </c>
      <c r="R8137">
        <v>14.7</v>
      </c>
      <c r="S8137">
        <v>81.3</v>
      </c>
      <c r="T8137">
        <v>54.5</v>
      </c>
      <c r="U8137">
        <v>48.4</v>
      </c>
      <c r="V8137">
        <f t="shared" si="703"/>
        <v>-6.1000000000000014</v>
      </c>
      <c r="W8137" t="str">
        <f t="shared" si="704"/>
        <v>Monitor</v>
      </c>
      <c r="X8137" t="str">
        <f t="shared" si="706"/>
        <v>Normal</v>
      </c>
      <c r="Y8137" t="str">
        <f t="shared" si="702"/>
        <v>Commuter</v>
      </c>
      <c r="Z8137" t="str">
        <f t="shared" si="705"/>
        <v>At-Risk</v>
      </c>
      <c r="AA8137" t="s">
        <v>29</v>
      </c>
      <c r="AB8137">
        <v>0</v>
      </c>
    </row>
    <row r="8138" spans="1:28" x14ac:dyDescent="0.3">
      <c r="A8138">
        <v>11</v>
      </c>
      <c r="B8138" t="s">
        <v>38</v>
      </c>
      <c r="C8138">
        <v>7</v>
      </c>
      <c r="D8138" t="s">
        <v>23</v>
      </c>
      <c r="E8138" t="s">
        <v>24</v>
      </c>
      <c r="F8138">
        <v>3</v>
      </c>
      <c r="G8138">
        <v>0</v>
      </c>
      <c r="H8138" t="s">
        <v>40</v>
      </c>
      <c r="I8138">
        <v>1319378</v>
      </c>
      <c r="J8138" t="s">
        <v>32</v>
      </c>
      <c r="K8138" t="s">
        <v>32</v>
      </c>
      <c r="L8138">
        <v>0</v>
      </c>
      <c r="M8138">
        <v>0</v>
      </c>
      <c r="N8138">
        <v>12.9</v>
      </c>
      <c r="O8138" t="s">
        <v>28</v>
      </c>
      <c r="P8138">
        <v>1</v>
      </c>
      <c r="Q8138">
        <v>3</v>
      </c>
      <c r="R8138">
        <v>25.3</v>
      </c>
      <c r="S8138">
        <v>81.7</v>
      </c>
      <c r="T8138">
        <v>72.599999999999994</v>
      </c>
      <c r="U8138">
        <v>52.3</v>
      </c>
      <c r="V8138">
        <f t="shared" si="703"/>
        <v>-20.299999999999997</v>
      </c>
      <c r="W8138" t="str">
        <f t="shared" si="704"/>
        <v>Monitor</v>
      </c>
      <c r="X8138" t="str">
        <f t="shared" si="706"/>
        <v>Normal</v>
      </c>
      <c r="Y8138" t="str">
        <f t="shared" si="702"/>
        <v>Commuter</v>
      </c>
      <c r="Z8138" t="str">
        <f t="shared" si="705"/>
        <v>At-Risk</v>
      </c>
      <c r="AA8138" t="s">
        <v>29</v>
      </c>
      <c r="AB8138">
        <v>0</v>
      </c>
    </row>
    <row r="8139" spans="1:28" x14ac:dyDescent="0.3">
      <c r="A8139">
        <v>11</v>
      </c>
      <c r="B8139" t="s">
        <v>38</v>
      </c>
      <c r="C8139">
        <v>6</v>
      </c>
      <c r="D8139" t="s">
        <v>23</v>
      </c>
      <c r="E8139" t="s">
        <v>44</v>
      </c>
      <c r="F8139">
        <v>6</v>
      </c>
      <c r="G8139">
        <v>0</v>
      </c>
      <c r="H8139" t="s">
        <v>36</v>
      </c>
      <c r="I8139">
        <v>219316</v>
      </c>
      <c r="J8139" t="s">
        <v>32</v>
      </c>
      <c r="K8139" t="s">
        <v>27</v>
      </c>
      <c r="L8139">
        <v>0</v>
      </c>
      <c r="M8139">
        <v>1</v>
      </c>
      <c r="N8139">
        <v>2.2000000000000002</v>
      </c>
      <c r="O8139" t="s">
        <v>47</v>
      </c>
      <c r="P8139">
        <v>0</v>
      </c>
      <c r="Q8139">
        <v>4</v>
      </c>
      <c r="R8139">
        <v>14.9</v>
      </c>
      <c r="S8139">
        <v>84.1</v>
      </c>
      <c r="T8139">
        <v>85.9</v>
      </c>
      <c r="U8139">
        <v>67.2</v>
      </c>
      <c r="V8139">
        <f t="shared" si="703"/>
        <v>-18.700000000000003</v>
      </c>
      <c r="W8139" t="str">
        <f t="shared" si="704"/>
        <v>Monitor</v>
      </c>
      <c r="X8139" t="str">
        <f t="shared" si="706"/>
        <v>Normal</v>
      </c>
      <c r="Y8139" t="str">
        <f t="shared" si="702"/>
        <v>Local</v>
      </c>
      <c r="Z8139" t="str">
        <f t="shared" si="705"/>
        <v>At-Risk</v>
      </c>
      <c r="AA8139" t="s">
        <v>33</v>
      </c>
      <c r="AB8139">
        <v>0</v>
      </c>
    </row>
    <row r="8140" spans="1:28" x14ac:dyDescent="0.3">
      <c r="A8140">
        <v>16</v>
      </c>
      <c r="B8140" t="s">
        <v>38</v>
      </c>
      <c r="C8140">
        <v>11</v>
      </c>
      <c r="D8140" t="s">
        <v>39</v>
      </c>
      <c r="E8140" t="s">
        <v>30</v>
      </c>
      <c r="F8140">
        <v>4</v>
      </c>
      <c r="G8140">
        <v>0</v>
      </c>
      <c r="H8140" t="s">
        <v>25</v>
      </c>
      <c r="I8140">
        <v>587720</v>
      </c>
      <c r="J8140" t="s">
        <v>31</v>
      </c>
      <c r="K8140" t="s">
        <v>41</v>
      </c>
      <c r="L8140">
        <v>1</v>
      </c>
      <c r="M8140">
        <v>1</v>
      </c>
      <c r="N8140">
        <v>4.9000000000000004</v>
      </c>
      <c r="O8140" t="s">
        <v>49</v>
      </c>
      <c r="P8140">
        <v>0</v>
      </c>
      <c r="Q8140">
        <v>2</v>
      </c>
      <c r="R8140">
        <v>10.8</v>
      </c>
      <c r="S8140">
        <v>81.3</v>
      </c>
      <c r="T8140">
        <v>68.099999999999994</v>
      </c>
      <c r="U8140">
        <v>74.2</v>
      </c>
      <c r="V8140">
        <f t="shared" si="703"/>
        <v>6.1000000000000085</v>
      </c>
      <c r="W8140" t="str">
        <f t="shared" si="704"/>
        <v>Monitor</v>
      </c>
      <c r="X8140" t="str">
        <f t="shared" si="706"/>
        <v>Normal</v>
      </c>
      <c r="Y8140" t="str">
        <f t="shared" si="702"/>
        <v>Local</v>
      </c>
      <c r="Z8140" t="str">
        <f t="shared" si="705"/>
        <v>At-Risk</v>
      </c>
      <c r="AA8140" t="s">
        <v>33</v>
      </c>
      <c r="AB8140">
        <v>0</v>
      </c>
    </row>
    <row r="8141" spans="1:28" x14ac:dyDescent="0.3">
      <c r="A8141">
        <v>15</v>
      </c>
      <c r="B8141" t="s">
        <v>38</v>
      </c>
      <c r="C8141">
        <v>11</v>
      </c>
      <c r="D8141" t="s">
        <v>48</v>
      </c>
      <c r="E8141" t="s">
        <v>30</v>
      </c>
      <c r="F8141">
        <v>5</v>
      </c>
      <c r="G8141">
        <v>1</v>
      </c>
      <c r="H8141" t="s">
        <v>36</v>
      </c>
      <c r="I8141">
        <v>316049</v>
      </c>
      <c r="J8141" t="s">
        <v>32</v>
      </c>
      <c r="K8141" t="s">
        <v>31</v>
      </c>
      <c r="L8141">
        <v>1</v>
      </c>
      <c r="M8141">
        <v>0</v>
      </c>
      <c r="N8141">
        <v>1.2</v>
      </c>
      <c r="O8141" t="s">
        <v>28</v>
      </c>
      <c r="P8141">
        <v>0</v>
      </c>
      <c r="Q8141">
        <v>4</v>
      </c>
      <c r="R8141">
        <v>16</v>
      </c>
      <c r="S8141">
        <v>92.9</v>
      </c>
      <c r="T8141">
        <v>67.400000000000006</v>
      </c>
      <c r="U8141">
        <v>63</v>
      </c>
      <c r="V8141">
        <f t="shared" si="703"/>
        <v>-4.4000000000000057</v>
      </c>
      <c r="W8141" t="str">
        <f t="shared" si="704"/>
        <v>Monitor</v>
      </c>
      <c r="X8141" t="str">
        <f t="shared" si="706"/>
        <v>Normal</v>
      </c>
      <c r="Y8141" t="str">
        <f t="shared" si="702"/>
        <v>Local</v>
      </c>
      <c r="Z8141" t="str">
        <f t="shared" si="705"/>
        <v>Healthy</v>
      </c>
      <c r="AA8141" t="s">
        <v>33</v>
      </c>
      <c r="AB8141">
        <v>0</v>
      </c>
    </row>
    <row r="8142" spans="1:28" x14ac:dyDescent="0.3">
      <c r="A8142">
        <v>13</v>
      </c>
      <c r="B8142" t="s">
        <v>22</v>
      </c>
      <c r="C8142">
        <v>7</v>
      </c>
      <c r="D8142" t="s">
        <v>23</v>
      </c>
      <c r="E8142" t="s">
        <v>44</v>
      </c>
      <c r="F8142">
        <v>2</v>
      </c>
      <c r="G8142">
        <v>0</v>
      </c>
      <c r="H8142" t="s">
        <v>34</v>
      </c>
      <c r="I8142">
        <v>121518</v>
      </c>
      <c r="J8142" t="s">
        <v>43</v>
      </c>
      <c r="K8142" t="s">
        <v>26</v>
      </c>
      <c r="L8142">
        <v>0</v>
      </c>
      <c r="M8142">
        <v>0</v>
      </c>
      <c r="N8142">
        <v>3.3</v>
      </c>
      <c r="O8142" t="s">
        <v>49</v>
      </c>
      <c r="P8142">
        <v>0</v>
      </c>
      <c r="Q8142">
        <v>2</v>
      </c>
      <c r="R8142">
        <v>10.4</v>
      </c>
      <c r="S8142">
        <v>95.6</v>
      </c>
      <c r="T8142">
        <v>43.6</v>
      </c>
      <c r="U8142">
        <v>71.3</v>
      </c>
      <c r="V8142">
        <f t="shared" si="703"/>
        <v>27.699999999999996</v>
      </c>
      <c r="W8142" t="str">
        <f t="shared" si="704"/>
        <v>Monitor</v>
      </c>
      <c r="X8142" t="str">
        <f t="shared" si="706"/>
        <v>Surge</v>
      </c>
      <c r="Y8142" t="str">
        <f t="shared" si="702"/>
        <v>Local</v>
      </c>
      <c r="Z8142" t="str">
        <f t="shared" si="705"/>
        <v>Healthy</v>
      </c>
      <c r="AA8142" t="s">
        <v>33</v>
      </c>
      <c r="AB8142">
        <v>0</v>
      </c>
    </row>
    <row r="8143" spans="1:28" x14ac:dyDescent="0.3">
      <c r="A8143">
        <v>12</v>
      </c>
      <c r="B8143" t="s">
        <v>22</v>
      </c>
      <c r="C8143">
        <v>6</v>
      </c>
      <c r="D8143" t="s">
        <v>39</v>
      </c>
      <c r="E8143" t="s">
        <v>24</v>
      </c>
      <c r="F8143">
        <v>5</v>
      </c>
      <c r="G8143">
        <v>0</v>
      </c>
      <c r="H8143" t="s">
        <v>34</v>
      </c>
      <c r="I8143">
        <v>78509</v>
      </c>
      <c r="J8143" t="s">
        <v>35</v>
      </c>
      <c r="K8143" t="s">
        <v>43</v>
      </c>
      <c r="L8143">
        <v>0</v>
      </c>
      <c r="M8143">
        <v>1</v>
      </c>
      <c r="N8143">
        <v>7.7</v>
      </c>
      <c r="O8143" t="s">
        <v>28</v>
      </c>
      <c r="P8143">
        <v>1</v>
      </c>
      <c r="Q8143">
        <v>2</v>
      </c>
      <c r="R8143">
        <v>16.2</v>
      </c>
      <c r="S8143">
        <v>82.6</v>
      </c>
      <c r="T8143">
        <v>69.2</v>
      </c>
      <c r="U8143">
        <v>53.8</v>
      </c>
      <c r="V8143">
        <f t="shared" si="703"/>
        <v>-15.400000000000006</v>
      </c>
      <c r="W8143" t="str">
        <f t="shared" si="704"/>
        <v>Monitor</v>
      </c>
      <c r="X8143" t="str">
        <f t="shared" si="706"/>
        <v>Normal</v>
      </c>
      <c r="Y8143" t="str">
        <f t="shared" si="702"/>
        <v>Commuter</v>
      </c>
      <c r="Z8143" t="str">
        <f t="shared" si="705"/>
        <v>At-Risk</v>
      </c>
      <c r="AA8143" t="s">
        <v>29</v>
      </c>
      <c r="AB8143">
        <v>0</v>
      </c>
    </row>
    <row r="8144" spans="1:28" x14ac:dyDescent="0.3">
      <c r="A8144">
        <v>14</v>
      </c>
      <c r="B8144" t="s">
        <v>38</v>
      </c>
      <c r="C8144">
        <v>10</v>
      </c>
      <c r="D8144" t="s">
        <v>48</v>
      </c>
      <c r="E8144" t="s">
        <v>30</v>
      </c>
      <c r="F8144">
        <v>5</v>
      </c>
      <c r="G8144">
        <v>1</v>
      </c>
      <c r="H8144" t="s">
        <v>36</v>
      </c>
      <c r="I8144">
        <v>258687</v>
      </c>
      <c r="J8144" t="s">
        <v>31</v>
      </c>
      <c r="K8144" t="s">
        <v>43</v>
      </c>
      <c r="L8144">
        <v>1</v>
      </c>
      <c r="M8144">
        <v>0</v>
      </c>
      <c r="N8144">
        <v>0.3</v>
      </c>
      <c r="O8144" t="s">
        <v>28</v>
      </c>
      <c r="P8144">
        <v>1</v>
      </c>
      <c r="Q8144">
        <v>3</v>
      </c>
      <c r="R8144">
        <v>14.3</v>
      </c>
      <c r="S8144">
        <v>84.9</v>
      </c>
      <c r="T8144">
        <v>47.5</v>
      </c>
      <c r="U8144">
        <v>69</v>
      </c>
      <c r="V8144">
        <f t="shared" si="703"/>
        <v>21.5</v>
      </c>
      <c r="W8144" t="str">
        <f t="shared" si="704"/>
        <v>Monitor</v>
      </c>
      <c r="X8144" t="str">
        <f t="shared" si="706"/>
        <v>Surge</v>
      </c>
      <c r="Y8144" t="str">
        <f t="shared" si="702"/>
        <v>Local</v>
      </c>
      <c r="Z8144" t="str">
        <f t="shared" si="705"/>
        <v>At-Risk</v>
      </c>
      <c r="AA8144" t="s">
        <v>33</v>
      </c>
      <c r="AB8144">
        <v>0</v>
      </c>
    </row>
    <row r="8145" spans="1:28" x14ac:dyDescent="0.3">
      <c r="A8145">
        <v>14</v>
      </c>
      <c r="B8145" t="s">
        <v>38</v>
      </c>
      <c r="C8145">
        <v>9</v>
      </c>
      <c r="D8145" t="s">
        <v>39</v>
      </c>
      <c r="E8145" t="s">
        <v>44</v>
      </c>
      <c r="F8145">
        <v>6</v>
      </c>
      <c r="G8145">
        <v>0</v>
      </c>
      <c r="H8145" t="s">
        <v>34</v>
      </c>
      <c r="I8145">
        <v>124508</v>
      </c>
      <c r="J8145" t="s">
        <v>43</v>
      </c>
      <c r="K8145" t="s">
        <v>43</v>
      </c>
      <c r="L8145">
        <v>1</v>
      </c>
      <c r="M8145">
        <v>1</v>
      </c>
      <c r="N8145">
        <v>1.7</v>
      </c>
      <c r="O8145" t="s">
        <v>28</v>
      </c>
      <c r="P8145">
        <v>0</v>
      </c>
      <c r="Q8145">
        <v>2</v>
      </c>
      <c r="R8145">
        <v>11.5</v>
      </c>
      <c r="S8145">
        <v>82.6</v>
      </c>
      <c r="T8145">
        <v>53.9</v>
      </c>
      <c r="U8145">
        <v>70</v>
      </c>
      <c r="V8145">
        <f t="shared" si="703"/>
        <v>16.100000000000001</v>
      </c>
      <c r="W8145" t="str">
        <f t="shared" si="704"/>
        <v>Monitor</v>
      </c>
      <c r="X8145" t="str">
        <f t="shared" si="706"/>
        <v>Surge</v>
      </c>
      <c r="Y8145" t="str">
        <f t="shared" si="702"/>
        <v>Local</v>
      </c>
      <c r="Z8145" t="str">
        <f t="shared" si="705"/>
        <v>At-Risk</v>
      </c>
      <c r="AA8145" t="s">
        <v>33</v>
      </c>
      <c r="AB8145">
        <v>0</v>
      </c>
    </row>
    <row r="8146" spans="1:28" x14ac:dyDescent="0.3">
      <c r="A8146">
        <v>13</v>
      </c>
      <c r="B8146" t="s">
        <v>38</v>
      </c>
      <c r="C8146">
        <v>7</v>
      </c>
      <c r="D8146" t="s">
        <v>23</v>
      </c>
      <c r="E8146" t="s">
        <v>24</v>
      </c>
      <c r="F8146">
        <v>3</v>
      </c>
      <c r="G8146">
        <v>0</v>
      </c>
      <c r="H8146" t="s">
        <v>45</v>
      </c>
      <c r="I8146">
        <v>1532331</v>
      </c>
      <c r="J8146" t="s">
        <v>43</v>
      </c>
      <c r="K8146" t="s">
        <v>26</v>
      </c>
      <c r="L8146">
        <v>0</v>
      </c>
      <c r="M8146">
        <v>0</v>
      </c>
      <c r="N8146">
        <v>2.9</v>
      </c>
      <c r="O8146" t="s">
        <v>28</v>
      </c>
      <c r="P8146">
        <v>1</v>
      </c>
      <c r="Q8146">
        <v>5</v>
      </c>
      <c r="R8146">
        <v>16.399999999999999</v>
      </c>
      <c r="S8146">
        <v>81.599999999999994</v>
      </c>
      <c r="T8146">
        <v>72.099999999999994</v>
      </c>
      <c r="U8146">
        <v>69.8</v>
      </c>
      <c r="V8146">
        <f t="shared" si="703"/>
        <v>-2.2999999999999972</v>
      </c>
      <c r="W8146" t="str">
        <f t="shared" si="704"/>
        <v>Monitor</v>
      </c>
      <c r="X8146" t="str">
        <f t="shared" si="706"/>
        <v>Normal</v>
      </c>
      <c r="Y8146" t="str">
        <f t="shared" si="702"/>
        <v>Local</v>
      </c>
      <c r="Z8146" t="str">
        <f t="shared" si="705"/>
        <v>At-Risk</v>
      </c>
      <c r="AA8146" t="s">
        <v>33</v>
      </c>
      <c r="AB8146">
        <v>0</v>
      </c>
    </row>
    <row r="8147" spans="1:28" x14ac:dyDescent="0.3">
      <c r="A8147">
        <v>13</v>
      </c>
      <c r="B8147" t="s">
        <v>22</v>
      </c>
      <c r="C8147">
        <v>8</v>
      </c>
      <c r="D8147" t="s">
        <v>39</v>
      </c>
      <c r="E8147" t="s">
        <v>44</v>
      </c>
      <c r="F8147">
        <v>4</v>
      </c>
      <c r="G8147">
        <v>0</v>
      </c>
      <c r="H8147" t="s">
        <v>36</v>
      </c>
      <c r="I8147">
        <v>342064</v>
      </c>
      <c r="J8147" t="s">
        <v>32</v>
      </c>
      <c r="K8147" t="s">
        <v>26</v>
      </c>
      <c r="L8147">
        <v>0</v>
      </c>
      <c r="M8147">
        <v>0</v>
      </c>
      <c r="N8147">
        <v>11.1</v>
      </c>
      <c r="O8147" t="s">
        <v>28</v>
      </c>
      <c r="P8147">
        <v>0</v>
      </c>
      <c r="Q8147">
        <v>3</v>
      </c>
      <c r="R8147">
        <v>13</v>
      </c>
      <c r="S8147">
        <v>66.099999999999994</v>
      </c>
      <c r="T8147">
        <v>58.5</v>
      </c>
      <c r="U8147">
        <v>55.8</v>
      </c>
      <c r="V8147">
        <f t="shared" si="703"/>
        <v>-2.7000000000000028</v>
      </c>
      <c r="W8147" t="str">
        <f t="shared" si="704"/>
        <v>Monitor</v>
      </c>
      <c r="X8147" t="str">
        <f t="shared" si="706"/>
        <v>Normal</v>
      </c>
      <c r="Y8147" t="str">
        <f t="shared" si="702"/>
        <v>Commuter</v>
      </c>
      <c r="Z8147" t="str">
        <f t="shared" si="705"/>
        <v>Chronic Absenteeism</v>
      </c>
      <c r="AA8147" t="s">
        <v>29</v>
      </c>
      <c r="AB8147">
        <v>0</v>
      </c>
    </row>
    <row r="8148" spans="1:28" x14ac:dyDescent="0.3">
      <c r="A8148">
        <v>15</v>
      </c>
      <c r="B8148" t="s">
        <v>38</v>
      </c>
      <c r="C8148">
        <v>10</v>
      </c>
      <c r="D8148" t="s">
        <v>48</v>
      </c>
      <c r="E8148" t="s">
        <v>30</v>
      </c>
      <c r="F8148">
        <v>6</v>
      </c>
      <c r="G8148">
        <v>0</v>
      </c>
      <c r="H8148" t="s">
        <v>40</v>
      </c>
      <c r="I8148">
        <v>1029312</v>
      </c>
      <c r="J8148" t="s">
        <v>41</v>
      </c>
      <c r="K8148" t="s">
        <v>27</v>
      </c>
      <c r="L8148">
        <v>0</v>
      </c>
      <c r="M8148">
        <v>0</v>
      </c>
      <c r="N8148">
        <v>0.6</v>
      </c>
      <c r="O8148" t="s">
        <v>28</v>
      </c>
      <c r="P8148">
        <v>0</v>
      </c>
      <c r="Q8148">
        <v>2</v>
      </c>
      <c r="R8148">
        <v>10.8</v>
      </c>
      <c r="S8148">
        <v>91.5</v>
      </c>
      <c r="T8148">
        <v>75.900000000000006</v>
      </c>
      <c r="U8148">
        <v>98.3</v>
      </c>
      <c r="V8148">
        <f t="shared" si="703"/>
        <v>22.399999999999991</v>
      </c>
      <c r="W8148" t="str">
        <f t="shared" si="704"/>
        <v>Monitor</v>
      </c>
      <c r="X8148" t="str">
        <f t="shared" si="706"/>
        <v>Surge</v>
      </c>
      <c r="Y8148" t="str">
        <f t="shared" si="702"/>
        <v>Local</v>
      </c>
      <c r="Z8148" t="str">
        <f t="shared" si="705"/>
        <v>Healthy</v>
      </c>
      <c r="AA8148" t="s">
        <v>50</v>
      </c>
      <c r="AB8148">
        <v>0</v>
      </c>
    </row>
    <row r="8149" spans="1:28" x14ac:dyDescent="0.3">
      <c r="A8149">
        <v>17</v>
      </c>
      <c r="B8149" t="s">
        <v>38</v>
      </c>
      <c r="C8149">
        <v>11</v>
      </c>
      <c r="D8149" t="s">
        <v>23</v>
      </c>
      <c r="E8149" t="s">
        <v>30</v>
      </c>
      <c r="F8149">
        <v>5</v>
      </c>
      <c r="G8149">
        <v>0</v>
      </c>
      <c r="H8149" t="s">
        <v>40</v>
      </c>
      <c r="I8149">
        <v>915888</v>
      </c>
      <c r="J8149" t="s">
        <v>26</v>
      </c>
      <c r="K8149" t="s">
        <v>27</v>
      </c>
      <c r="L8149">
        <v>1</v>
      </c>
      <c r="M8149">
        <v>0</v>
      </c>
      <c r="N8149">
        <v>1.1000000000000001</v>
      </c>
      <c r="O8149" t="s">
        <v>28</v>
      </c>
      <c r="P8149">
        <v>1</v>
      </c>
      <c r="Q8149">
        <v>4</v>
      </c>
      <c r="R8149">
        <v>6.7</v>
      </c>
      <c r="S8149">
        <v>100</v>
      </c>
      <c r="T8149">
        <v>57.2</v>
      </c>
      <c r="U8149">
        <v>63.4</v>
      </c>
      <c r="V8149">
        <f t="shared" si="703"/>
        <v>6.1999999999999957</v>
      </c>
      <c r="W8149" t="str">
        <f t="shared" si="704"/>
        <v>Monitor</v>
      </c>
      <c r="X8149" t="str">
        <f t="shared" si="706"/>
        <v>Normal</v>
      </c>
      <c r="Y8149" t="str">
        <f t="shared" si="702"/>
        <v>Local</v>
      </c>
      <c r="Z8149" t="str">
        <f t="shared" si="705"/>
        <v>Healthy</v>
      </c>
      <c r="AA8149" t="s">
        <v>33</v>
      </c>
      <c r="AB8149">
        <v>0</v>
      </c>
    </row>
    <row r="8150" spans="1:28" x14ac:dyDescent="0.3">
      <c r="A8150">
        <v>12</v>
      </c>
      <c r="B8150" t="s">
        <v>22</v>
      </c>
      <c r="C8150">
        <v>6</v>
      </c>
      <c r="D8150" t="s">
        <v>23</v>
      </c>
      <c r="E8150" t="s">
        <v>24</v>
      </c>
      <c r="F8150">
        <v>5</v>
      </c>
      <c r="G8150">
        <v>0</v>
      </c>
      <c r="H8150" t="s">
        <v>34</v>
      </c>
      <c r="I8150">
        <v>131178</v>
      </c>
      <c r="J8150" t="s">
        <v>41</v>
      </c>
      <c r="K8150" t="s">
        <v>32</v>
      </c>
      <c r="L8150">
        <v>0</v>
      </c>
      <c r="M8150">
        <v>0</v>
      </c>
      <c r="N8150">
        <v>18.3</v>
      </c>
      <c r="O8150" t="s">
        <v>49</v>
      </c>
      <c r="P8150">
        <v>0</v>
      </c>
      <c r="Q8150">
        <v>3</v>
      </c>
      <c r="R8150">
        <v>9.8000000000000007</v>
      </c>
      <c r="S8150">
        <v>71.3</v>
      </c>
      <c r="T8150">
        <v>58</v>
      </c>
      <c r="U8150">
        <v>61.2</v>
      </c>
      <c r="V8150">
        <f t="shared" si="703"/>
        <v>3.2000000000000028</v>
      </c>
      <c r="W8150" t="str">
        <f t="shared" si="704"/>
        <v>Monitor</v>
      </c>
      <c r="X8150" t="str">
        <f t="shared" si="706"/>
        <v>Normal</v>
      </c>
      <c r="Y8150" t="str">
        <f t="shared" si="702"/>
        <v>Distant</v>
      </c>
      <c r="Z8150" t="str">
        <f t="shared" si="705"/>
        <v>Chronic Absenteeism</v>
      </c>
      <c r="AA8150" t="s">
        <v>33</v>
      </c>
      <c r="AB8150">
        <v>0</v>
      </c>
    </row>
    <row r="8151" spans="1:28" x14ac:dyDescent="0.3">
      <c r="A8151">
        <v>15</v>
      </c>
      <c r="B8151" t="s">
        <v>22</v>
      </c>
      <c r="C8151">
        <v>11</v>
      </c>
      <c r="D8151" t="s">
        <v>48</v>
      </c>
      <c r="E8151" t="s">
        <v>44</v>
      </c>
      <c r="F8151">
        <v>5</v>
      </c>
      <c r="G8151">
        <v>0</v>
      </c>
      <c r="H8151" t="s">
        <v>25</v>
      </c>
      <c r="I8151">
        <v>602590</v>
      </c>
      <c r="J8151" t="s">
        <v>37</v>
      </c>
      <c r="K8151" t="s">
        <v>32</v>
      </c>
      <c r="L8151">
        <v>1</v>
      </c>
      <c r="M8151">
        <v>1</v>
      </c>
      <c r="N8151">
        <v>2.4</v>
      </c>
      <c r="O8151" t="s">
        <v>28</v>
      </c>
      <c r="P8151">
        <v>1</v>
      </c>
      <c r="Q8151">
        <v>4</v>
      </c>
      <c r="R8151">
        <v>18.3</v>
      </c>
      <c r="S8151">
        <v>84.8</v>
      </c>
      <c r="T8151">
        <v>63.9</v>
      </c>
      <c r="U8151">
        <v>53.3</v>
      </c>
      <c r="V8151">
        <f t="shared" si="703"/>
        <v>-10.600000000000001</v>
      </c>
      <c r="W8151" t="str">
        <f t="shared" si="704"/>
        <v>Monitor</v>
      </c>
      <c r="X8151" t="str">
        <f t="shared" si="706"/>
        <v>Normal</v>
      </c>
      <c r="Y8151" t="str">
        <f t="shared" si="702"/>
        <v>Local</v>
      </c>
      <c r="Z8151" t="str">
        <f t="shared" si="705"/>
        <v>At-Risk</v>
      </c>
      <c r="AA8151" t="s">
        <v>29</v>
      </c>
      <c r="AB8151">
        <v>0</v>
      </c>
    </row>
    <row r="8152" spans="1:28" x14ac:dyDescent="0.3">
      <c r="A8152">
        <v>12</v>
      </c>
      <c r="B8152" t="s">
        <v>22</v>
      </c>
      <c r="C8152">
        <v>8</v>
      </c>
      <c r="D8152" t="s">
        <v>39</v>
      </c>
      <c r="E8152" t="s">
        <v>44</v>
      </c>
      <c r="F8152">
        <v>5</v>
      </c>
      <c r="G8152">
        <v>0</v>
      </c>
      <c r="H8152" t="s">
        <v>36</v>
      </c>
      <c r="I8152">
        <v>260511</v>
      </c>
      <c r="J8152" t="s">
        <v>26</v>
      </c>
      <c r="K8152" t="s">
        <v>27</v>
      </c>
      <c r="L8152">
        <v>0</v>
      </c>
      <c r="M8152">
        <v>1</v>
      </c>
      <c r="N8152">
        <v>3.1</v>
      </c>
      <c r="O8152" t="s">
        <v>28</v>
      </c>
      <c r="P8152">
        <v>0</v>
      </c>
      <c r="Q8152">
        <v>4</v>
      </c>
      <c r="R8152">
        <v>23.7</v>
      </c>
      <c r="S8152">
        <v>89.2</v>
      </c>
      <c r="T8152">
        <v>73</v>
      </c>
      <c r="U8152">
        <v>72.8</v>
      </c>
      <c r="V8152">
        <f t="shared" si="703"/>
        <v>-0.20000000000000284</v>
      </c>
      <c r="W8152" t="str">
        <f t="shared" si="704"/>
        <v>Monitor</v>
      </c>
      <c r="X8152" t="str">
        <f t="shared" si="706"/>
        <v>Normal</v>
      </c>
      <c r="Y8152" t="str">
        <f t="shared" si="702"/>
        <v>Local</v>
      </c>
      <c r="Z8152" t="str">
        <f t="shared" si="705"/>
        <v>At-Risk</v>
      </c>
      <c r="AA8152" t="s">
        <v>33</v>
      </c>
      <c r="AB8152">
        <v>0</v>
      </c>
    </row>
    <row r="8153" spans="1:28" x14ac:dyDescent="0.3">
      <c r="A8153">
        <v>17</v>
      </c>
      <c r="B8153" t="s">
        <v>22</v>
      </c>
      <c r="C8153">
        <v>11</v>
      </c>
      <c r="D8153" t="s">
        <v>39</v>
      </c>
      <c r="E8153" t="s">
        <v>30</v>
      </c>
      <c r="F8153">
        <v>5</v>
      </c>
      <c r="G8153">
        <v>0</v>
      </c>
      <c r="H8153" t="s">
        <v>25</v>
      </c>
      <c r="I8153">
        <v>697042</v>
      </c>
      <c r="J8153" t="s">
        <v>43</v>
      </c>
      <c r="K8153" t="s">
        <v>31</v>
      </c>
      <c r="L8153">
        <v>1</v>
      </c>
      <c r="M8153">
        <v>1</v>
      </c>
      <c r="N8153">
        <v>1.9</v>
      </c>
      <c r="O8153" t="s">
        <v>28</v>
      </c>
      <c r="P8153">
        <v>0</v>
      </c>
      <c r="Q8153">
        <v>3</v>
      </c>
      <c r="R8153">
        <v>16.3</v>
      </c>
      <c r="S8153">
        <v>89.2</v>
      </c>
      <c r="T8153">
        <v>65.599999999999994</v>
      </c>
      <c r="U8153">
        <v>64.5</v>
      </c>
      <c r="V8153">
        <f t="shared" si="703"/>
        <v>-1.0999999999999943</v>
      </c>
      <c r="W8153" t="str">
        <f t="shared" si="704"/>
        <v>Monitor</v>
      </c>
      <c r="X8153" t="str">
        <f t="shared" si="706"/>
        <v>Normal</v>
      </c>
      <c r="Y8153" t="str">
        <f t="shared" si="702"/>
        <v>Local</v>
      </c>
      <c r="Z8153" t="str">
        <f t="shared" si="705"/>
        <v>At-Risk</v>
      </c>
      <c r="AA8153" t="s">
        <v>33</v>
      </c>
      <c r="AB8153">
        <v>0</v>
      </c>
    </row>
    <row r="8154" spans="1:28" x14ac:dyDescent="0.3">
      <c r="A8154">
        <v>12</v>
      </c>
      <c r="B8154" t="s">
        <v>22</v>
      </c>
      <c r="C8154">
        <v>6</v>
      </c>
      <c r="D8154" t="s">
        <v>39</v>
      </c>
      <c r="E8154" t="s">
        <v>24</v>
      </c>
      <c r="F8154">
        <v>6</v>
      </c>
      <c r="G8154">
        <v>0</v>
      </c>
      <c r="H8154" t="s">
        <v>25</v>
      </c>
      <c r="I8154">
        <v>570785</v>
      </c>
      <c r="J8154" t="s">
        <v>26</v>
      </c>
      <c r="K8154" t="s">
        <v>26</v>
      </c>
      <c r="L8154">
        <v>0</v>
      </c>
      <c r="M8154">
        <v>0</v>
      </c>
      <c r="N8154">
        <v>3.6</v>
      </c>
      <c r="O8154" t="s">
        <v>28</v>
      </c>
      <c r="P8154">
        <v>0</v>
      </c>
      <c r="Q8154">
        <v>3</v>
      </c>
      <c r="R8154">
        <v>12.9</v>
      </c>
      <c r="S8154">
        <v>86.7</v>
      </c>
      <c r="T8154">
        <v>63.1</v>
      </c>
      <c r="U8154">
        <v>62.8</v>
      </c>
      <c r="V8154">
        <f t="shared" si="703"/>
        <v>-0.30000000000000426</v>
      </c>
      <c r="W8154" t="str">
        <f t="shared" si="704"/>
        <v>Monitor</v>
      </c>
      <c r="X8154" t="str">
        <f t="shared" si="706"/>
        <v>Normal</v>
      </c>
      <c r="Y8154" t="str">
        <f t="shared" si="702"/>
        <v>Local</v>
      </c>
      <c r="Z8154" t="str">
        <f t="shared" si="705"/>
        <v>At-Risk</v>
      </c>
      <c r="AA8154" t="s">
        <v>33</v>
      </c>
      <c r="AB8154">
        <v>0</v>
      </c>
    </row>
    <row r="8155" spans="1:28" x14ac:dyDescent="0.3">
      <c r="A8155">
        <v>12</v>
      </c>
      <c r="B8155" t="s">
        <v>38</v>
      </c>
      <c r="C8155">
        <v>8</v>
      </c>
      <c r="D8155" t="s">
        <v>23</v>
      </c>
      <c r="E8155" t="s">
        <v>44</v>
      </c>
      <c r="F8155">
        <v>6</v>
      </c>
      <c r="G8155">
        <v>1</v>
      </c>
      <c r="H8155" t="s">
        <v>36</v>
      </c>
      <c r="I8155">
        <v>311513</v>
      </c>
      <c r="J8155" t="s">
        <v>31</v>
      </c>
      <c r="K8155" t="s">
        <v>43</v>
      </c>
      <c r="L8155">
        <v>0</v>
      </c>
      <c r="M8155">
        <v>0</v>
      </c>
      <c r="N8155">
        <v>2.6</v>
      </c>
      <c r="O8155" t="s">
        <v>28</v>
      </c>
      <c r="P8155">
        <v>0</v>
      </c>
      <c r="Q8155">
        <v>3</v>
      </c>
      <c r="R8155">
        <v>19.5</v>
      </c>
      <c r="S8155">
        <v>89.8</v>
      </c>
      <c r="T8155">
        <v>74.599999999999994</v>
      </c>
      <c r="U8155">
        <v>69</v>
      </c>
      <c r="V8155">
        <f t="shared" si="703"/>
        <v>-5.5999999999999943</v>
      </c>
      <c r="W8155" t="str">
        <f t="shared" si="704"/>
        <v>Monitor</v>
      </c>
      <c r="X8155" t="str">
        <f t="shared" si="706"/>
        <v>Normal</v>
      </c>
      <c r="Y8155" t="str">
        <f t="shared" si="702"/>
        <v>Local</v>
      </c>
      <c r="Z8155" t="str">
        <f t="shared" si="705"/>
        <v>At-Risk</v>
      </c>
      <c r="AA8155" t="s">
        <v>33</v>
      </c>
      <c r="AB8155">
        <v>0</v>
      </c>
    </row>
    <row r="8156" spans="1:28" x14ac:dyDescent="0.3">
      <c r="A8156">
        <v>15</v>
      </c>
      <c r="B8156" t="s">
        <v>38</v>
      </c>
      <c r="C8156">
        <v>9</v>
      </c>
      <c r="D8156" t="s">
        <v>48</v>
      </c>
      <c r="E8156" t="s">
        <v>30</v>
      </c>
      <c r="F8156">
        <v>2</v>
      </c>
      <c r="G8156">
        <v>1</v>
      </c>
      <c r="H8156" t="s">
        <v>25</v>
      </c>
      <c r="I8156">
        <v>409059</v>
      </c>
      <c r="J8156" t="s">
        <v>32</v>
      </c>
      <c r="K8156" t="s">
        <v>26</v>
      </c>
      <c r="L8156">
        <v>0</v>
      </c>
      <c r="M8156">
        <v>0</v>
      </c>
      <c r="N8156">
        <v>4.8</v>
      </c>
      <c r="O8156" t="s">
        <v>47</v>
      </c>
      <c r="P8156">
        <v>0</v>
      </c>
      <c r="Q8156">
        <v>3</v>
      </c>
      <c r="R8156">
        <v>17.2</v>
      </c>
      <c r="S8156">
        <v>95.5</v>
      </c>
      <c r="T8156">
        <v>59.1</v>
      </c>
      <c r="U8156">
        <v>63.5</v>
      </c>
      <c r="V8156">
        <f t="shared" si="703"/>
        <v>4.3999999999999986</v>
      </c>
      <c r="W8156" t="str">
        <f t="shared" si="704"/>
        <v>Monitor</v>
      </c>
      <c r="X8156" t="str">
        <f t="shared" si="706"/>
        <v>Normal</v>
      </c>
      <c r="Y8156" t="str">
        <f t="shared" si="702"/>
        <v>Local</v>
      </c>
      <c r="Z8156" t="str">
        <f t="shared" si="705"/>
        <v>Healthy</v>
      </c>
      <c r="AA8156" t="s">
        <v>33</v>
      </c>
      <c r="AB8156">
        <v>0</v>
      </c>
    </row>
    <row r="8157" spans="1:28" x14ac:dyDescent="0.3">
      <c r="A8157">
        <v>14</v>
      </c>
      <c r="B8157" t="s">
        <v>22</v>
      </c>
      <c r="C8157">
        <v>10</v>
      </c>
      <c r="D8157" t="s">
        <v>48</v>
      </c>
      <c r="E8157" t="s">
        <v>30</v>
      </c>
      <c r="F8157">
        <v>5</v>
      </c>
      <c r="G8157">
        <v>0</v>
      </c>
      <c r="H8157" t="s">
        <v>25</v>
      </c>
      <c r="I8157">
        <v>486094</v>
      </c>
      <c r="J8157" t="s">
        <v>41</v>
      </c>
      <c r="K8157" t="s">
        <v>37</v>
      </c>
      <c r="L8157">
        <v>1</v>
      </c>
      <c r="M8157">
        <v>1</v>
      </c>
      <c r="N8157">
        <v>1</v>
      </c>
      <c r="O8157" t="s">
        <v>28</v>
      </c>
      <c r="P8157">
        <v>0</v>
      </c>
      <c r="Q8157">
        <v>4</v>
      </c>
      <c r="R8157">
        <v>14.4</v>
      </c>
      <c r="S8157">
        <v>91.9</v>
      </c>
      <c r="T8157">
        <v>67.8</v>
      </c>
      <c r="U8157">
        <v>69.7</v>
      </c>
      <c r="V8157">
        <f t="shared" si="703"/>
        <v>1.9000000000000057</v>
      </c>
      <c r="W8157" t="str">
        <f t="shared" si="704"/>
        <v>Monitor</v>
      </c>
      <c r="X8157" t="str">
        <f t="shared" si="706"/>
        <v>Normal</v>
      </c>
      <c r="Y8157" t="str">
        <f t="shared" ref="Y8157:Y8211" si="707">IF(N8157&lt;5,"Local",IF(N8157&lt;=15,"Commuter","Distant"))</f>
        <v>Local</v>
      </c>
      <c r="Z8157" t="str">
        <f t="shared" si="705"/>
        <v>Healthy</v>
      </c>
      <c r="AA8157" t="s">
        <v>33</v>
      </c>
      <c r="AB8157">
        <v>0</v>
      </c>
    </row>
    <row r="8158" spans="1:28" x14ac:dyDescent="0.3">
      <c r="A8158">
        <v>10</v>
      </c>
      <c r="B8158" t="s">
        <v>38</v>
      </c>
      <c r="C8158">
        <v>6</v>
      </c>
      <c r="D8158" t="s">
        <v>23</v>
      </c>
      <c r="E8158" t="s">
        <v>30</v>
      </c>
      <c r="F8158">
        <v>3</v>
      </c>
      <c r="G8158">
        <v>0</v>
      </c>
      <c r="H8158" t="s">
        <v>25</v>
      </c>
      <c r="I8158">
        <v>360478</v>
      </c>
      <c r="J8158" t="s">
        <v>37</v>
      </c>
      <c r="K8158" t="s">
        <v>35</v>
      </c>
      <c r="M8158">
        <v>0</v>
      </c>
      <c r="N8158">
        <v>0.4</v>
      </c>
      <c r="O8158" t="s">
        <v>28</v>
      </c>
      <c r="P8158">
        <v>0</v>
      </c>
      <c r="Q8158">
        <v>5</v>
      </c>
      <c r="R8158">
        <v>17.7</v>
      </c>
      <c r="S8158">
        <v>96.9</v>
      </c>
      <c r="T8158">
        <v>56.7</v>
      </c>
      <c r="U8158">
        <v>61.2</v>
      </c>
      <c r="V8158">
        <f t="shared" si="703"/>
        <v>4.5</v>
      </c>
      <c r="W8158" t="str">
        <f t="shared" si="704"/>
        <v>Monitor</v>
      </c>
      <c r="X8158" t="str">
        <f t="shared" si="706"/>
        <v>Normal</v>
      </c>
      <c r="Y8158" t="str">
        <f t="shared" si="707"/>
        <v>Local</v>
      </c>
      <c r="Z8158" t="str">
        <f t="shared" si="705"/>
        <v>Healthy</v>
      </c>
      <c r="AA8158" t="s">
        <v>33</v>
      </c>
      <c r="AB8158">
        <v>0</v>
      </c>
    </row>
    <row r="8159" spans="1:28" x14ac:dyDescent="0.3">
      <c r="A8159">
        <v>16</v>
      </c>
      <c r="B8159" t="s">
        <v>22</v>
      </c>
      <c r="C8159">
        <v>11</v>
      </c>
      <c r="D8159" t="s">
        <v>23</v>
      </c>
      <c r="E8159" t="s">
        <v>24</v>
      </c>
      <c r="F8159">
        <v>4</v>
      </c>
      <c r="G8159">
        <v>0</v>
      </c>
      <c r="H8159" t="s">
        <v>40</v>
      </c>
      <c r="I8159">
        <v>783309</v>
      </c>
      <c r="J8159" t="s">
        <v>37</v>
      </c>
      <c r="K8159" t="s">
        <v>32</v>
      </c>
      <c r="L8159">
        <v>0</v>
      </c>
      <c r="M8159">
        <v>0</v>
      </c>
      <c r="O8159" t="s">
        <v>28</v>
      </c>
      <c r="P8159">
        <v>1</v>
      </c>
      <c r="Q8159">
        <v>4</v>
      </c>
      <c r="R8159">
        <v>14.4</v>
      </c>
      <c r="S8159">
        <v>78.5</v>
      </c>
      <c r="T8159">
        <v>50.1</v>
      </c>
      <c r="U8159">
        <v>79.3</v>
      </c>
      <c r="V8159">
        <f t="shared" si="703"/>
        <v>29.199999999999996</v>
      </c>
      <c r="W8159" t="str">
        <f t="shared" si="704"/>
        <v>Monitor</v>
      </c>
      <c r="X8159" t="str">
        <f t="shared" si="706"/>
        <v>Surge</v>
      </c>
      <c r="Y8159" t="str">
        <f t="shared" si="707"/>
        <v>Local</v>
      </c>
      <c r="Z8159" t="str">
        <f t="shared" si="705"/>
        <v>At-Risk</v>
      </c>
      <c r="AA8159" t="s">
        <v>42</v>
      </c>
      <c r="AB8159">
        <v>0</v>
      </c>
    </row>
    <row r="8160" spans="1:28" x14ac:dyDescent="0.3">
      <c r="A8160">
        <v>17</v>
      </c>
      <c r="B8160" t="s">
        <v>22</v>
      </c>
      <c r="C8160">
        <v>11</v>
      </c>
      <c r="D8160" t="s">
        <v>39</v>
      </c>
      <c r="E8160" t="s">
        <v>30</v>
      </c>
      <c r="F8160">
        <v>4</v>
      </c>
      <c r="G8160">
        <v>0</v>
      </c>
      <c r="H8160" t="s">
        <v>40</v>
      </c>
      <c r="I8160">
        <v>1418912</v>
      </c>
      <c r="J8160" t="s">
        <v>35</v>
      </c>
      <c r="K8160" t="s">
        <v>27</v>
      </c>
      <c r="L8160">
        <v>1</v>
      </c>
      <c r="M8160">
        <v>1</v>
      </c>
      <c r="N8160">
        <v>0.9</v>
      </c>
      <c r="O8160" t="s">
        <v>28</v>
      </c>
      <c r="P8160">
        <v>1</v>
      </c>
      <c r="Q8160">
        <v>4</v>
      </c>
      <c r="R8160">
        <v>17</v>
      </c>
      <c r="S8160">
        <v>95.5</v>
      </c>
      <c r="T8160">
        <v>75.3</v>
      </c>
      <c r="U8160">
        <v>87.5</v>
      </c>
      <c r="V8160">
        <f t="shared" si="703"/>
        <v>12.200000000000003</v>
      </c>
      <c r="W8160" t="str">
        <f t="shared" si="704"/>
        <v>Monitor</v>
      </c>
      <c r="X8160" t="str">
        <f t="shared" si="706"/>
        <v>Surge</v>
      </c>
      <c r="Y8160" t="str">
        <f t="shared" si="707"/>
        <v>Local</v>
      </c>
      <c r="Z8160" t="str">
        <f t="shared" si="705"/>
        <v>Healthy</v>
      </c>
      <c r="AA8160" t="s">
        <v>42</v>
      </c>
      <c r="AB8160">
        <v>0</v>
      </c>
    </row>
    <row r="8161" spans="1:28" x14ac:dyDescent="0.3">
      <c r="A8161">
        <v>15</v>
      </c>
      <c r="B8161" t="s">
        <v>22</v>
      </c>
      <c r="C8161">
        <v>10</v>
      </c>
      <c r="D8161" t="s">
        <v>23</v>
      </c>
      <c r="E8161" t="s">
        <v>30</v>
      </c>
      <c r="F8161">
        <v>2</v>
      </c>
      <c r="G8161">
        <v>0</v>
      </c>
      <c r="H8161" t="s">
        <v>34</v>
      </c>
      <c r="I8161">
        <v>121010</v>
      </c>
      <c r="J8161" t="s">
        <v>43</v>
      </c>
      <c r="K8161" t="s">
        <v>26</v>
      </c>
      <c r="L8161">
        <v>0</v>
      </c>
      <c r="M8161">
        <v>0</v>
      </c>
      <c r="N8161">
        <v>2.8</v>
      </c>
      <c r="O8161" t="s">
        <v>28</v>
      </c>
      <c r="P8161">
        <v>0</v>
      </c>
      <c r="Q8161">
        <v>2</v>
      </c>
      <c r="R8161">
        <v>8.9</v>
      </c>
      <c r="S8161">
        <v>85.1</v>
      </c>
      <c r="T8161">
        <v>47.3</v>
      </c>
      <c r="U8161">
        <v>61.3</v>
      </c>
      <c r="V8161">
        <f t="shared" si="703"/>
        <v>14</v>
      </c>
      <c r="W8161" t="str">
        <f t="shared" si="704"/>
        <v>Monitor</v>
      </c>
      <c r="X8161" t="str">
        <f t="shared" si="706"/>
        <v>Surge</v>
      </c>
      <c r="Y8161" t="str">
        <f t="shared" si="707"/>
        <v>Local</v>
      </c>
      <c r="Z8161" t="str">
        <f t="shared" si="705"/>
        <v>At-Risk</v>
      </c>
      <c r="AA8161" t="s">
        <v>33</v>
      </c>
      <c r="AB8161">
        <v>0</v>
      </c>
    </row>
    <row r="8162" spans="1:28" x14ac:dyDescent="0.3">
      <c r="A8162">
        <v>17</v>
      </c>
      <c r="B8162" t="s">
        <v>22</v>
      </c>
      <c r="C8162">
        <v>11</v>
      </c>
      <c r="D8162" t="s">
        <v>39</v>
      </c>
      <c r="E8162" t="s">
        <v>30</v>
      </c>
      <c r="F8162">
        <v>4</v>
      </c>
      <c r="G8162">
        <v>0</v>
      </c>
      <c r="H8162" t="s">
        <v>40</v>
      </c>
      <c r="I8162">
        <v>1422961</v>
      </c>
      <c r="J8162" t="s">
        <v>37</v>
      </c>
      <c r="K8162" t="s">
        <v>37</v>
      </c>
      <c r="L8162">
        <v>1</v>
      </c>
      <c r="M8162">
        <v>1</v>
      </c>
      <c r="N8162">
        <v>4.0999999999999996</v>
      </c>
      <c r="O8162" t="s">
        <v>28</v>
      </c>
      <c r="P8162">
        <v>1</v>
      </c>
      <c r="Q8162">
        <v>2</v>
      </c>
      <c r="R8162">
        <v>14.9</v>
      </c>
      <c r="S8162">
        <v>90.1</v>
      </c>
      <c r="T8162">
        <v>50.7</v>
      </c>
      <c r="U8162">
        <v>67.599999999999994</v>
      </c>
      <c r="V8162">
        <f t="shared" si="703"/>
        <v>16.899999999999991</v>
      </c>
      <c r="W8162" t="str">
        <f t="shared" si="704"/>
        <v>Monitor</v>
      </c>
      <c r="X8162" t="str">
        <f t="shared" si="706"/>
        <v>Surge</v>
      </c>
      <c r="Y8162" t="str">
        <f t="shared" si="707"/>
        <v>Local</v>
      </c>
      <c r="Z8162" t="str">
        <f t="shared" si="705"/>
        <v>Healthy</v>
      </c>
      <c r="AA8162" t="s">
        <v>33</v>
      </c>
      <c r="AB8162">
        <v>0</v>
      </c>
    </row>
    <row r="8163" spans="1:28" x14ac:dyDescent="0.3">
      <c r="A8163">
        <v>13</v>
      </c>
      <c r="B8163" t="s">
        <v>38</v>
      </c>
      <c r="C8163">
        <v>9</v>
      </c>
      <c r="D8163" t="s">
        <v>23</v>
      </c>
      <c r="E8163" t="s">
        <v>30</v>
      </c>
      <c r="F8163">
        <v>5</v>
      </c>
      <c r="G8163">
        <v>0</v>
      </c>
      <c r="H8163" t="s">
        <v>45</v>
      </c>
      <c r="I8163">
        <v>4821591</v>
      </c>
      <c r="J8163" t="s">
        <v>41</v>
      </c>
      <c r="K8163" t="s">
        <v>31</v>
      </c>
      <c r="L8163">
        <v>1</v>
      </c>
      <c r="M8163">
        <v>1</v>
      </c>
      <c r="N8163">
        <v>0.2</v>
      </c>
      <c r="O8163" t="s">
        <v>28</v>
      </c>
      <c r="P8163">
        <v>1</v>
      </c>
      <c r="Q8163">
        <v>5</v>
      </c>
      <c r="R8163">
        <v>21.6</v>
      </c>
      <c r="S8163">
        <v>100</v>
      </c>
      <c r="T8163">
        <v>81.7</v>
      </c>
      <c r="U8163">
        <v>95.2</v>
      </c>
      <c r="V8163">
        <f t="shared" si="703"/>
        <v>13.5</v>
      </c>
      <c r="W8163" t="str">
        <f t="shared" si="704"/>
        <v>Monitor</v>
      </c>
      <c r="X8163" t="str">
        <f t="shared" si="706"/>
        <v>Surge</v>
      </c>
      <c r="Y8163" t="str">
        <f t="shared" si="707"/>
        <v>Local</v>
      </c>
      <c r="Z8163" t="str">
        <f t="shared" si="705"/>
        <v>Healthy</v>
      </c>
      <c r="AA8163" t="s">
        <v>50</v>
      </c>
      <c r="AB8163">
        <v>0</v>
      </c>
    </row>
    <row r="8164" spans="1:28" x14ac:dyDescent="0.3">
      <c r="A8164">
        <v>14</v>
      </c>
      <c r="B8164" t="s">
        <v>38</v>
      </c>
      <c r="C8164">
        <v>9</v>
      </c>
      <c r="D8164" t="s">
        <v>23</v>
      </c>
      <c r="E8164" t="s">
        <v>30</v>
      </c>
      <c r="F8164">
        <v>6</v>
      </c>
      <c r="G8164">
        <v>0</v>
      </c>
      <c r="H8164" t="s">
        <v>45</v>
      </c>
      <c r="I8164">
        <v>5801996</v>
      </c>
      <c r="J8164" t="s">
        <v>31</v>
      </c>
      <c r="K8164" t="s">
        <v>32</v>
      </c>
      <c r="L8164">
        <v>1</v>
      </c>
      <c r="M8164">
        <v>1</v>
      </c>
      <c r="N8164">
        <v>1.8</v>
      </c>
      <c r="O8164" t="s">
        <v>28</v>
      </c>
      <c r="P8164">
        <v>1</v>
      </c>
      <c r="Q8164">
        <v>4</v>
      </c>
      <c r="R8164">
        <v>16.8</v>
      </c>
      <c r="S8164">
        <v>100</v>
      </c>
      <c r="T8164">
        <v>73</v>
      </c>
      <c r="U8164">
        <v>80.8</v>
      </c>
      <c r="V8164">
        <f t="shared" si="703"/>
        <v>7.7999999999999972</v>
      </c>
      <c r="W8164" t="str">
        <f t="shared" si="704"/>
        <v>Monitor</v>
      </c>
      <c r="X8164" t="str">
        <f t="shared" si="706"/>
        <v>Normal</v>
      </c>
      <c r="Y8164" t="str">
        <f t="shared" si="707"/>
        <v>Local</v>
      </c>
      <c r="Z8164" t="str">
        <f t="shared" si="705"/>
        <v>Healthy</v>
      </c>
      <c r="AA8164" t="s">
        <v>42</v>
      </c>
      <c r="AB8164">
        <v>0</v>
      </c>
    </row>
    <row r="8165" spans="1:28" x14ac:dyDescent="0.3">
      <c r="A8165">
        <v>10</v>
      </c>
      <c r="B8165" t="s">
        <v>22</v>
      </c>
      <c r="C8165">
        <v>6</v>
      </c>
      <c r="D8165" t="s">
        <v>23</v>
      </c>
      <c r="E8165" t="s">
        <v>30</v>
      </c>
      <c r="F8165">
        <v>3</v>
      </c>
      <c r="G8165">
        <v>0</v>
      </c>
      <c r="H8165" t="s">
        <v>34</v>
      </c>
      <c r="I8165">
        <v>94820</v>
      </c>
      <c r="J8165" t="s">
        <v>32</v>
      </c>
      <c r="K8165" t="s">
        <v>37</v>
      </c>
      <c r="L8165">
        <v>0</v>
      </c>
      <c r="M8165">
        <v>1</v>
      </c>
      <c r="N8165">
        <v>2.2999999999999998</v>
      </c>
      <c r="O8165" t="s">
        <v>49</v>
      </c>
      <c r="P8165">
        <v>0</v>
      </c>
      <c r="Q8165">
        <v>3</v>
      </c>
      <c r="R8165">
        <v>20</v>
      </c>
      <c r="S8165">
        <v>73.5</v>
      </c>
      <c r="T8165">
        <v>37.1</v>
      </c>
      <c r="U8165">
        <v>57.7</v>
      </c>
      <c r="V8165">
        <f t="shared" si="703"/>
        <v>20.6</v>
      </c>
      <c r="W8165" t="str">
        <f t="shared" si="704"/>
        <v>Monitor</v>
      </c>
      <c r="X8165" t="str">
        <f t="shared" si="706"/>
        <v>Surge</v>
      </c>
      <c r="Y8165" t="str">
        <f t="shared" si="707"/>
        <v>Local</v>
      </c>
      <c r="Z8165" t="str">
        <f t="shared" si="705"/>
        <v>Chronic Absenteeism</v>
      </c>
      <c r="AA8165" t="s">
        <v>29</v>
      </c>
      <c r="AB8165">
        <v>0</v>
      </c>
    </row>
    <row r="8166" spans="1:28" x14ac:dyDescent="0.3">
      <c r="A8166">
        <v>14</v>
      </c>
      <c r="B8166" t="s">
        <v>38</v>
      </c>
      <c r="C8166">
        <v>9</v>
      </c>
      <c r="D8166" t="s">
        <v>23</v>
      </c>
      <c r="E8166" t="s">
        <v>30</v>
      </c>
      <c r="F8166">
        <v>3</v>
      </c>
      <c r="G8166">
        <v>0</v>
      </c>
      <c r="H8166" t="s">
        <v>40</v>
      </c>
      <c r="I8166">
        <v>1149037</v>
      </c>
      <c r="J8166" t="s">
        <v>37</v>
      </c>
      <c r="K8166" t="s">
        <v>26</v>
      </c>
      <c r="L8166">
        <v>0</v>
      </c>
      <c r="M8166">
        <v>1</v>
      </c>
      <c r="N8166">
        <v>0.8</v>
      </c>
      <c r="O8166" t="s">
        <v>28</v>
      </c>
      <c r="P8166">
        <v>1</v>
      </c>
      <c r="Q8166">
        <v>4</v>
      </c>
      <c r="R8166">
        <v>19.399999999999999</v>
      </c>
      <c r="S8166">
        <v>89.3</v>
      </c>
      <c r="T8166">
        <v>67.099999999999994</v>
      </c>
      <c r="U8166">
        <v>73.5</v>
      </c>
      <c r="V8166">
        <f t="shared" si="703"/>
        <v>6.4000000000000057</v>
      </c>
      <c r="W8166" t="str">
        <f t="shared" si="704"/>
        <v>Monitor</v>
      </c>
      <c r="X8166" t="str">
        <f t="shared" si="706"/>
        <v>Normal</v>
      </c>
      <c r="Y8166" t="str">
        <f t="shared" si="707"/>
        <v>Local</v>
      </c>
      <c r="Z8166" t="str">
        <f t="shared" si="705"/>
        <v>At-Risk</v>
      </c>
      <c r="AA8166" t="s">
        <v>33</v>
      </c>
      <c r="AB8166">
        <v>0</v>
      </c>
    </row>
    <row r="8167" spans="1:28" x14ac:dyDescent="0.3">
      <c r="A8167">
        <v>14</v>
      </c>
      <c r="B8167" t="s">
        <v>22</v>
      </c>
      <c r="C8167">
        <v>8</v>
      </c>
      <c r="D8167" t="s">
        <v>23</v>
      </c>
      <c r="E8167" t="s">
        <v>30</v>
      </c>
      <c r="F8167">
        <v>5</v>
      </c>
      <c r="G8167">
        <v>0</v>
      </c>
      <c r="H8167" t="s">
        <v>25</v>
      </c>
      <c r="I8167">
        <v>486742</v>
      </c>
      <c r="J8167" t="s">
        <v>35</v>
      </c>
      <c r="K8167" t="s">
        <v>43</v>
      </c>
      <c r="L8167">
        <v>1</v>
      </c>
      <c r="M8167">
        <v>1</v>
      </c>
      <c r="N8167">
        <v>2.2000000000000002</v>
      </c>
      <c r="O8167" t="s">
        <v>28</v>
      </c>
      <c r="P8167">
        <v>0</v>
      </c>
      <c r="Q8167">
        <v>4</v>
      </c>
      <c r="R8167">
        <v>14.3</v>
      </c>
      <c r="S8167">
        <v>98</v>
      </c>
      <c r="T8167">
        <v>58.6</v>
      </c>
      <c r="U8167">
        <v>58.6</v>
      </c>
      <c r="V8167">
        <f t="shared" si="703"/>
        <v>0</v>
      </c>
      <c r="W8167" t="str">
        <f t="shared" si="704"/>
        <v>Monitor</v>
      </c>
      <c r="X8167" t="str">
        <f t="shared" si="706"/>
        <v>Normal</v>
      </c>
      <c r="Y8167" t="str">
        <f t="shared" si="707"/>
        <v>Local</v>
      </c>
      <c r="Z8167" t="str">
        <f t="shared" si="705"/>
        <v>Healthy</v>
      </c>
      <c r="AA8167" t="s">
        <v>29</v>
      </c>
      <c r="AB8167">
        <v>0</v>
      </c>
    </row>
    <row r="8168" spans="1:28" x14ac:dyDescent="0.3">
      <c r="A8168">
        <v>12</v>
      </c>
      <c r="B8168" t="s">
        <v>38</v>
      </c>
      <c r="C8168">
        <v>6</v>
      </c>
      <c r="D8168" t="s">
        <v>39</v>
      </c>
      <c r="E8168" t="s">
        <v>44</v>
      </c>
      <c r="F8168">
        <v>5</v>
      </c>
      <c r="G8168">
        <v>0</v>
      </c>
      <c r="H8168" t="s">
        <v>25</v>
      </c>
      <c r="I8168">
        <v>698683</v>
      </c>
      <c r="J8168" t="s">
        <v>37</v>
      </c>
      <c r="K8168" t="s">
        <v>35</v>
      </c>
      <c r="L8168">
        <v>0</v>
      </c>
      <c r="M8168">
        <v>0</v>
      </c>
      <c r="N8168">
        <v>2.2999999999999998</v>
      </c>
      <c r="O8168" t="s">
        <v>28</v>
      </c>
      <c r="P8168">
        <v>1</v>
      </c>
      <c r="Q8168">
        <v>4</v>
      </c>
      <c r="R8168">
        <v>16.600000000000001</v>
      </c>
      <c r="S8168">
        <v>88</v>
      </c>
      <c r="T8168">
        <v>54.4</v>
      </c>
      <c r="U8168">
        <v>63.9</v>
      </c>
      <c r="V8168">
        <f t="shared" si="703"/>
        <v>9.5</v>
      </c>
      <c r="W8168" t="str">
        <f t="shared" si="704"/>
        <v>Monitor</v>
      </c>
      <c r="X8168" t="str">
        <f t="shared" si="706"/>
        <v>Normal</v>
      </c>
      <c r="Y8168" t="str">
        <f t="shared" si="707"/>
        <v>Local</v>
      </c>
      <c r="Z8168" t="str">
        <f t="shared" si="705"/>
        <v>At-Risk</v>
      </c>
      <c r="AA8168" t="s">
        <v>33</v>
      </c>
      <c r="AB8168">
        <v>0</v>
      </c>
    </row>
    <row r="8169" spans="1:28" x14ac:dyDescent="0.3">
      <c r="A8169">
        <v>11</v>
      </c>
      <c r="B8169" t="s">
        <v>22</v>
      </c>
      <c r="C8169">
        <v>7</v>
      </c>
      <c r="D8169" t="s">
        <v>23</v>
      </c>
      <c r="E8169" t="s">
        <v>44</v>
      </c>
      <c r="F8169">
        <v>8</v>
      </c>
      <c r="G8169">
        <v>0</v>
      </c>
      <c r="H8169" t="s">
        <v>34</v>
      </c>
      <c r="I8169">
        <v>88796</v>
      </c>
      <c r="J8169" t="s">
        <v>32</v>
      </c>
      <c r="K8169" t="s">
        <v>35</v>
      </c>
      <c r="L8169">
        <v>0</v>
      </c>
      <c r="M8169">
        <v>0</v>
      </c>
      <c r="N8169">
        <v>4.8</v>
      </c>
      <c r="O8169" t="s">
        <v>28</v>
      </c>
      <c r="P8169">
        <v>1</v>
      </c>
      <c r="Q8169">
        <v>3</v>
      </c>
      <c r="R8169">
        <v>17.2</v>
      </c>
      <c r="S8169">
        <v>85.6</v>
      </c>
      <c r="T8169">
        <v>49.4</v>
      </c>
      <c r="U8169">
        <v>58.9</v>
      </c>
      <c r="V8169">
        <f t="shared" si="703"/>
        <v>9.5</v>
      </c>
      <c r="W8169" t="str">
        <f t="shared" si="704"/>
        <v>Monitor</v>
      </c>
      <c r="X8169" t="str">
        <f t="shared" si="706"/>
        <v>Normal</v>
      </c>
      <c r="Y8169" t="str">
        <f t="shared" si="707"/>
        <v>Local</v>
      </c>
      <c r="Z8169" t="str">
        <f t="shared" si="705"/>
        <v>At-Risk</v>
      </c>
      <c r="AA8169" t="s">
        <v>29</v>
      </c>
      <c r="AB8169">
        <v>0</v>
      </c>
    </row>
    <row r="8170" spans="1:28" x14ac:dyDescent="0.3">
      <c r="A8170">
        <v>12</v>
      </c>
      <c r="B8170" t="s">
        <v>22</v>
      </c>
      <c r="C8170">
        <v>7</v>
      </c>
      <c r="D8170" t="s">
        <v>39</v>
      </c>
      <c r="E8170" t="s">
        <v>24</v>
      </c>
      <c r="F8170">
        <v>4</v>
      </c>
      <c r="G8170">
        <v>0</v>
      </c>
      <c r="H8170" t="s">
        <v>36</v>
      </c>
      <c r="I8170">
        <v>182666</v>
      </c>
      <c r="J8170" t="s">
        <v>31</v>
      </c>
      <c r="K8170" t="s">
        <v>37</v>
      </c>
      <c r="L8170">
        <v>0</v>
      </c>
      <c r="M8170">
        <v>0</v>
      </c>
      <c r="N8170">
        <v>11.3</v>
      </c>
      <c r="O8170" t="s">
        <v>28</v>
      </c>
      <c r="P8170">
        <v>1</v>
      </c>
      <c r="Q8170">
        <v>3</v>
      </c>
      <c r="R8170">
        <v>23.6</v>
      </c>
      <c r="S8170">
        <v>83.9</v>
      </c>
      <c r="T8170">
        <v>62.5</v>
      </c>
      <c r="U8170">
        <v>71.400000000000006</v>
      </c>
      <c r="V8170">
        <f t="shared" si="703"/>
        <v>8.9000000000000057</v>
      </c>
      <c r="W8170" t="str">
        <f t="shared" si="704"/>
        <v>Monitor</v>
      </c>
      <c r="X8170" t="str">
        <f t="shared" si="706"/>
        <v>Normal</v>
      </c>
      <c r="Y8170" t="str">
        <f t="shared" si="707"/>
        <v>Commuter</v>
      </c>
      <c r="Z8170" t="str">
        <f t="shared" si="705"/>
        <v>At-Risk</v>
      </c>
      <c r="AA8170" t="s">
        <v>33</v>
      </c>
      <c r="AB8170">
        <v>0</v>
      </c>
    </row>
    <row r="8171" spans="1:28" x14ac:dyDescent="0.3">
      <c r="A8171">
        <v>15</v>
      </c>
      <c r="B8171" t="s">
        <v>38</v>
      </c>
      <c r="C8171">
        <v>10</v>
      </c>
      <c r="D8171" t="s">
        <v>48</v>
      </c>
      <c r="E8171" t="s">
        <v>44</v>
      </c>
      <c r="F8171">
        <v>2</v>
      </c>
      <c r="G8171">
        <v>0</v>
      </c>
      <c r="H8171" t="s">
        <v>25</v>
      </c>
      <c r="I8171">
        <v>449467</v>
      </c>
      <c r="J8171" t="s">
        <v>37</v>
      </c>
      <c r="K8171" t="s">
        <v>32</v>
      </c>
      <c r="L8171">
        <v>0</v>
      </c>
      <c r="M8171">
        <v>0</v>
      </c>
      <c r="N8171">
        <v>1.8</v>
      </c>
      <c r="O8171" t="s">
        <v>28</v>
      </c>
      <c r="P8171">
        <v>0</v>
      </c>
      <c r="Q8171">
        <v>3</v>
      </c>
      <c r="R8171">
        <v>9.5</v>
      </c>
      <c r="S8171">
        <v>94.6</v>
      </c>
      <c r="T8171">
        <v>56.8</v>
      </c>
      <c r="U8171">
        <v>49.2</v>
      </c>
      <c r="V8171">
        <f t="shared" si="703"/>
        <v>-7.5999999999999943</v>
      </c>
      <c r="W8171" t="str">
        <f t="shared" si="704"/>
        <v>Monitor</v>
      </c>
      <c r="X8171" t="str">
        <f t="shared" si="706"/>
        <v>Normal</v>
      </c>
      <c r="Y8171" t="str">
        <f t="shared" si="707"/>
        <v>Local</v>
      </c>
      <c r="Z8171" t="str">
        <f t="shared" si="705"/>
        <v>Healthy</v>
      </c>
      <c r="AA8171" t="s">
        <v>29</v>
      </c>
      <c r="AB8171">
        <v>0</v>
      </c>
    </row>
    <row r="8172" spans="1:28" x14ac:dyDescent="0.3">
      <c r="A8172">
        <v>14</v>
      </c>
      <c r="B8172" t="s">
        <v>22</v>
      </c>
      <c r="C8172">
        <v>10</v>
      </c>
      <c r="D8172" t="s">
        <v>39</v>
      </c>
      <c r="E8172" t="s">
        <v>24</v>
      </c>
      <c r="F8172">
        <v>2</v>
      </c>
      <c r="G8172">
        <v>0</v>
      </c>
      <c r="H8172" t="s">
        <v>36</v>
      </c>
      <c r="I8172">
        <v>209003</v>
      </c>
      <c r="J8172" t="s">
        <v>41</v>
      </c>
      <c r="K8172" t="s">
        <v>26</v>
      </c>
      <c r="L8172">
        <v>0</v>
      </c>
      <c r="M8172">
        <v>0</v>
      </c>
      <c r="N8172">
        <v>3</v>
      </c>
      <c r="O8172" t="s">
        <v>49</v>
      </c>
      <c r="P8172">
        <v>0</v>
      </c>
      <c r="Q8172">
        <v>4</v>
      </c>
      <c r="R8172">
        <v>15.4</v>
      </c>
      <c r="S8172">
        <v>80.3</v>
      </c>
      <c r="T8172">
        <v>55.5</v>
      </c>
      <c r="U8172">
        <v>81.599999999999994</v>
      </c>
      <c r="V8172">
        <f t="shared" si="703"/>
        <v>26.099999999999994</v>
      </c>
      <c r="W8172" t="str">
        <f t="shared" si="704"/>
        <v>Monitor</v>
      </c>
      <c r="X8172" t="str">
        <f t="shared" si="706"/>
        <v>Surge</v>
      </c>
      <c r="Y8172" t="str">
        <f t="shared" si="707"/>
        <v>Local</v>
      </c>
      <c r="Z8172" t="str">
        <f t="shared" si="705"/>
        <v>At-Risk</v>
      </c>
      <c r="AA8172" t="s">
        <v>42</v>
      </c>
      <c r="AB8172">
        <v>0</v>
      </c>
    </row>
    <row r="8173" spans="1:28" x14ac:dyDescent="0.3">
      <c r="A8173">
        <v>14</v>
      </c>
      <c r="B8173" t="s">
        <v>22</v>
      </c>
      <c r="C8173">
        <v>9</v>
      </c>
      <c r="D8173" t="s">
        <v>23</v>
      </c>
      <c r="E8173" t="s">
        <v>44</v>
      </c>
      <c r="F8173">
        <v>6</v>
      </c>
      <c r="G8173">
        <v>0</v>
      </c>
      <c r="H8173" t="s">
        <v>25</v>
      </c>
      <c r="I8173">
        <v>368636</v>
      </c>
      <c r="J8173" t="s">
        <v>32</v>
      </c>
      <c r="K8173" t="s">
        <v>43</v>
      </c>
      <c r="L8173">
        <v>1</v>
      </c>
      <c r="M8173">
        <v>0</v>
      </c>
      <c r="N8173">
        <v>0.2</v>
      </c>
      <c r="O8173" t="s">
        <v>28</v>
      </c>
      <c r="P8173">
        <v>1</v>
      </c>
      <c r="Q8173">
        <v>3</v>
      </c>
      <c r="R8173">
        <v>15.9</v>
      </c>
      <c r="S8173">
        <v>84.6</v>
      </c>
      <c r="T8173">
        <v>70.3</v>
      </c>
      <c r="U8173">
        <v>66.400000000000006</v>
      </c>
      <c r="V8173">
        <f t="shared" si="703"/>
        <v>-3.8999999999999915</v>
      </c>
      <c r="W8173" t="str">
        <f t="shared" si="704"/>
        <v>Monitor</v>
      </c>
      <c r="X8173" t="str">
        <f t="shared" si="706"/>
        <v>Normal</v>
      </c>
      <c r="Y8173" t="str">
        <f t="shared" si="707"/>
        <v>Local</v>
      </c>
      <c r="Z8173" t="str">
        <f t="shared" si="705"/>
        <v>At-Risk</v>
      </c>
      <c r="AA8173" t="s">
        <v>33</v>
      </c>
      <c r="AB8173">
        <v>0</v>
      </c>
    </row>
    <row r="8174" spans="1:28" x14ac:dyDescent="0.3">
      <c r="A8174">
        <v>13</v>
      </c>
      <c r="B8174" t="s">
        <v>38</v>
      </c>
      <c r="C8174">
        <v>9</v>
      </c>
      <c r="D8174" t="s">
        <v>23</v>
      </c>
      <c r="E8174" t="s">
        <v>44</v>
      </c>
      <c r="F8174">
        <v>5</v>
      </c>
      <c r="G8174">
        <v>0</v>
      </c>
      <c r="H8174" t="s">
        <v>34</v>
      </c>
      <c r="I8174">
        <v>68865</v>
      </c>
      <c r="J8174" t="s">
        <v>35</v>
      </c>
      <c r="K8174" t="s">
        <v>41</v>
      </c>
      <c r="L8174">
        <v>0</v>
      </c>
      <c r="M8174">
        <v>0</v>
      </c>
      <c r="N8174">
        <v>3.8</v>
      </c>
      <c r="O8174" t="s">
        <v>28</v>
      </c>
      <c r="P8174">
        <v>0</v>
      </c>
      <c r="Q8174">
        <v>5</v>
      </c>
      <c r="R8174">
        <v>17.899999999999999</v>
      </c>
      <c r="S8174">
        <v>71.7</v>
      </c>
      <c r="T8174">
        <v>73.400000000000006</v>
      </c>
      <c r="U8174">
        <v>64.7</v>
      </c>
      <c r="V8174">
        <f t="shared" si="703"/>
        <v>-8.7000000000000028</v>
      </c>
      <c r="W8174" t="str">
        <f t="shared" si="704"/>
        <v>Monitor</v>
      </c>
      <c r="X8174" t="str">
        <f t="shared" si="706"/>
        <v>Normal</v>
      </c>
      <c r="Y8174" t="str">
        <f t="shared" si="707"/>
        <v>Local</v>
      </c>
      <c r="Z8174" t="str">
        <f t="shared" si="705"/>
        <v>Chronic Absenteeism</v>
      </c>
      <c r="AA8174" t="s">
        <v>33</v>
      </c>
      <c r="AB8174">
        <v>0</v>
      </c>
    </row>
    <row r="8175" spans="1:28" x14ac:dyDescent="0.3">
      <c r="A8175">
        <v>15</v>
      </c>
      <c r="B8175" t="s">
        <v>22</v>
      </c>
      <c r="C8175">
        <v>10</v>
      </c>
      <c r="D8175" t="s">
        <v>23</v>
      </c>
      <c r="E8175" t="s">
        <v>24</v>
      </c>
      <c r="F8175">
        <v>2</v>
      </c>
      <c r="G8175">
        <v>1</v>
      </c>
      <c r="H8175" t="s">
        <v>40</v>
      </c>
      <c r="I8175">
        <v>1364426</v>
      </c>
      <c r="J8175" t="s">
        <v>43</v>
      </c>
      <c r="K8175" t="s">
        <v>32</v>
      </c>
      <c r="L8175">
        <v>0</v>
      </c>
      <c r="M8175">
        <v>0</v>
      </c>
      <c r="N8175">
        <v>8.8000000000000007</v>
      </c>
      <c r="O8175" t="s">
        <v>28</v>
      </c>
      <c r="P8175">
        <v>0</v>
      </c>
      <c r="Q8175">
        <v>3</v>
      </c>
      <c r="R8175">
        <v>10.199999999999999</v>
      </c>
      <c r="S8175">
        <v>84.7</v>
      </c>
      <c r="T8175">
        <v>67.599999999999994</v>
      </c>
      <c r="U8175">
        <v>83.3</v>
      </c>
      <c r="V8175">
        <f t="shared" si="703"/>
        <v>15.700000000000003</v>
      </c>
      <c r="W8175" t="str">
        <f t="shared" si="704"/>
        <v>Monitor</v>
      </c>
      <c r="X8175" t="str">
        <f t="shared" si="706"/>
        <v>Surge</v>
      </c>
      <c r="Y8175" t="str">
        <f t="shared" si="707"/>
        <v>Commuter</v>
      </c>
      <c r="Z8175" t="str">
        <f t="shared" si="705"/>
        <v>At-Risk</v>
      </c>
      <c r="AA8175" t="s">
        <v>42</v>
      </c>
      <c r="AB8175">
        <v>0</v>
      </c>
    </row>
    <row r="8176" spans="1:28" x14ac:dyDescent="0.3">
      <c r="A8176">
        <v>16</v>
      </c>
      <c r="B8176" t="s">
        <v>38</v>
      </c>
      <c r="C8176">
        <v>11</v>
      </c>
      <c r="D8176" t="s">
        <v>48</v>
      </c>
      <c r="E8176" t="s">
        <v>30</v>
      </c>
      <c r="F8176">
        <v>4</v>
      </c>
      <c r="G8176">
        <v>0</v>
      </c>
      <c r="H8176" t="s">
        <v>34</v>
      </c>
      <c r="I8176">
        <v>157303</v>
      </c>
      <c r="J8176" t="s">
        <v>26</v>
      </c>
      <c r="K8176" t="s">
        <v>37</v>
      </c>
      <c r="L8176">
        <v>0</v>
      </c>
      <c r="M8176">
        <v>0</v>
      </c>
      <c r="N8176">
        <v>2.2000000000000002</v>
      </c>
      <c r="O8176" t="s">
        <v>28</v>
      </c>
      <c r="P8176">
        <v>0</v>
      </c>
      <c r="Q8176">
        <v>3</v>
      </c>
      <c r="R8176">
        <v>14.6</v>
      </c>
      <c r="S8176">
        <v>78.099999999999994</v>
      </c>
      <c r="T8176">
        <v>59.8</v>
      </c>
      <c r="U8176">
        <v>65.3</v>
      </c>
      <c r="V8176">
        <f t="shared" si="703"/>
        <v>5.5</v>
      </c>
      <c r="W8176" t="str">
        <f t="shared" si="704"/>
        <v>Monitor</v>
      </c>
      <c r="X8176" t="str">
        <f t="shared" si="706"/>
        <v>Normal</v>
      </c>
      <c r="Y8176" t="str">
        <f t="shared" si="707"/>
        <v>Local</v>
      </c>
      <c r="Z8176" t="str">
        <f t="shared" si="705"/>
        <v>At-Risk</v>
      </c>
      <c r="AA8176" t="s">
        <v>33</v>
      </c>
      <c r="AB8176">
        <v>0</v>
      </c>
    </row>
    <row r="8177" spans="1:28" x14ac:dyDescent="0.3">
      <c r="A8177">
        <v>17</v>
      </c>
      <c r="B8177" t="s">
        <v>22</v>
      </c>
      <c r="C8177">
        <v>12</v>
      </c>
      <c r="D8177" t="s">
        <v>48</v>
      </c>
      <c r="E8177" t="s">
        <v>24</v>
      </c>
      <c r="F8177">
        <v>7</v>
      </c>
      <c r="G8177">
        <v>0</v>
      </c>
      <c r="H8177" t="s">
        <v>40</v>
      </c>
      <c r="I8177">
        <v>780139</v>
      </c>
      <c r="J8177" t="s">
        <v>37</v>
      </c>
      <c r="K8177" t="s">
        <v>35</v>
      </c>
      <c r="L8177">
        <v>0</v>
      </c>
      <c r="M8177">
        <v>1</v>
      </c>
      <c r="N8177">
        <v>10.4</v>
      </c>
      <c r="O8177" t="s">
        <v>28</v>
      </c>
      <c r="P8177">
        <v>0</v>
      </c>
      <c r="Q8177">
        <v>5</v>
      </c>
      <c r="R8177">
        <v>9.4</v>
      </c>
      <c r="S8177">
        <v>88.2</v>
      </c>
      <c r="T8177">
        <v>62.8</v>
      </c>
      <c r="U8177">
        <v>60.5</v>
      </c>
      <c r="V8177">
        <f t="shared" si="703"/>
        <v>-2.2999999999999972</v>
      </c>
      <c r="W8177" t="str">
        <f t="shared" si="704"/>
        <v>Monitor</v>
      </c>
      <c r="X8177" t="str">
        <f t="shared" si="706"/>
        <v>Normal</v>
      </c>
      <c r="Y8177" t="str">
        <f t="shared" si="707"/>
        <v>Commuter</v>
      </c>
      <c r="Z8177" t="str">
        <f t="shared" si="705"/>
        <v>At-Risk</v>
      </c>
      <c r="AA8177" t="s">
        <v>33</v>
      </c>
      <c r="AB8177">
        <v>0</v>
      </c>
    </row>
    <row r="8178" spans="1:28" x14ac:dyDescent="0.3">
      <c r="A8178">
        <v>12</v>
      </c>
      <c r="B8178" t="s">
        <v>22</v>
      </c>
      <c r="C8178">
        <v>6</v>
      </c>
      <c r="D8178" t="s">
        <v>48</v>
      </c>
      <c r="E8178" t="s">
        <v>30</v>
      </c>
      <c r="F8178">
        <v>4</v>
      </c>
      <c r="G8178">
        <v>0</v>
      </c>
      <c r="H8178" t="s">
        <v>25</v>
      </c>
      <c r="I8178">
        <v>691536</v>
      </c>
      <c r="J8178" t="s">
        <v>41</v>
      </c>
      <c r="K8178" t="s">
        <v>35</v>
      </c>
      <c r="L8178">
        <v>1</v>
      </c>
      <c r="M8178">
        <v>0</v>
      </c>
      <c r="N8178">
        <v>1.8</v>
      </c>
      <c r="O8178" t="s">
        <v>28</v>
      </c>
      <c r="P8178">
        <v>1</v>
      </c>
      <c r="Q8178">
        <v>3</v>
      </c>
      <c r="R8178">
        <v>13.4</v>
      </c>
      <c r="S8178">
        <v>86.3</v>
      </c>
      <c r="T8178">
        <v>67</v>
      </c>
      <c r="U8178">
        <v>61.4</v>
      </c>
      <c r="V8178">
        <f t="shared" si="703"/>
        <v>-5.6000000000000014</v>
      </c>
      <c r="W8178" t="str">
        <f t="shared" si="704"/>
        <v>Monitor</v>
      </c>
      <c r="X8178" t="str">
        <f t="shared" si="706"/>
        <v>Normal</v>
      </c>
      <c r="Y8178" t="str">
        <f t="shared" si="707"/>
        <v>Local</v>
      </c>
      <c r="Z8178" t="str">
        <f t="shared" si="705"/>
        <v>At-Risk</v>
      </c>
      <c r="AA8178" t="s">
        <v>33</v>
      </c>
      <c r="AB8178">
        <v>0</v>
      </c>
    </row>
    <row r="8179" spans="1:28" x14ac:dyDescent="0.3">
      <c r="A8179">
        <v>12</v>
      </c>
      <c r="B8179" t="s">
        <v>22</v>
      </c>
      <c r="C8179">
        <v>6</v>
      </c>
      <c r="D8179" t="s">
        <v>23</v>
      </c>
      <c r="E8179" t="s">
        <v>24</v>
      </c>
      <c r="F8179">
        <v>4</v>
      </c>
      <c r="G8179">
        <v>0</v>
      </c>
      <c r="H8179" t="s">
        <v>25</v>
      </c>
      <c r="I8179">
        <v>691797</v>
      </c>
      <c r="J8179" t="s">
        <v>26</v>
      </c>
      <c r="K8179" t="s">
        <v>27</v>
      </c>
      <c r="L8179">
        <v>1</v>
      </c>
      <c r="M8179">
        <v>1</v>
      </c>
      <c r="N8179">
        <v>3.2</v>
      </c>
      <c r="O8179" t="s">
        <v>28</v>
      </c>
      <c r="P8179">
        <v>1</v>
      </c>
      <c r="Q8179">
        <v>3</v>
      </c>
      <c r="R8179">
        <v>9.5</v>
      </c>
      <c r="S8179">
        <v>76.5</v>
      </c>
      <c r="T8179">
        <v>71.900000000000006</v>
      </c>
      <c r="U8179">
        <v>75.099999999999994</v>
      </c>
      <c r="V8179">
        <f t="shared" si="703"/>
        <v>3.1999999999999886</v>
      </c>
      <c r="W8179" t="str">
        <f t="shared" si="704"/>
        <v>Monitor</v>
      </c>
      <c r="X8179" t="str">
        <f t="shared" si="706"/>
        <v>Normal</v>
      </c>
      <c r="Y8179" t="str">
        <f t="shared" si="707"/>
        <v>Local</v>
      </c>
      <c r="Z8179" t="str">
        <f t="shared" si="705"/>
        <v>At-Risk</v>
      </c>
      <c r="AA8179" t="s">
        <v>42</v>
      </c>
      <c r="AB8179">
        <v>0</v>
      </c>
    </row>
    <row r="8180" spans="1:28" x14ac:dyDescent="0.3">
      <c r="A8180">
        <v>15</v>
      </c>
      <c r="B8180" t="s">
        <v>22</v>
      </c>
      <c r="C8180">
        <v>10</v>
      </c>
      <c r="D8180" t="s">
        <v>39</v>
      </c>
      <c r="E8180" t="s">
        <v>30</v>
      </c>
      <c r="F8180">
        <v>4</v>
      </c>
      <c r="G8180">
        <v>0</v>
      </c>
      <c r="H8180" t="s">
        <v>25</v>
      </c>
      <c r="I8180">
        <v>476129</v>
      </c>
      <c r="J8180" t="s">
        <v>31</v>
      </c>
      <c r="K8180" t="s">
        <v>26</v>
      </c>
      <c r="L8180">
        <v>1</v>
      </c>
      <c r="M8180">
        <v>0</v>
      </c>
      <c r="N8180">
        <v>1.4</v>
      </c>
      <c r="O8180" t="s">
        <v>28</v>
      </c>
      <c r="P8180">
        <v>0</v>
      </c>
      <c r="Q8180">
        <v>2</v>
      </c>
      <c r="R8180">
        <v>22</v>
      </c>
      <c r="S8180">
        <v>85.4</v>
      </c>
      <c r="T8180">
        <v>86.8</v>
      </c>
      <c r="U8180">
        <v>84.3</v>
      </c>
      <c r="V8180">
        <f t="shared" si="703"/>
        <v>-2.5</v>
      </c>
      <c r="W8180" t="str">
        <f t="shared" si="704"/>
        <v>Monitor</v>
      </c>
      <c r="X8180" t="str">
        <f t="shared" si="706"/>
        <v>Normal</v>
      </c>
      <c r="Y8180" t="str">
        <f t="shared" si="707"/>
        <v>Local</v>
      </c>
      <c r="Z8180" t="str">
        <f t="shared" si="705"/>
        <v>At-Risk</v>
      </c>
      <c r="AA8180" t="s">
        <v>42</v>
      </c>
      <c r="AB8180">
        <v>0</v>
      </c>
    </row>
    <row r="8181" spans="1:28" x14ac:dyDescent="0.3">
      <c r="A8181">
        <v>13</v>
      </c>
      <c r="B8181" t="s">
        <v>22</v>
      </c>
      <c r="C8181">
        <v>7</v>
      </c>
      <c r="D8181" t="s">
        <v>48</v>
      </c>
      <c r="E8181" t="s">
        <v>24</v>
      </c>
      <c r="F8181">
        <v>5</v>
      </c>
      <c r="G8181">
        <v>0</v>
      </c>
      <c r="H8181" t="s">
        <v>36</v>
      </c>
      <c r="I8181">
        <v>280858</v>
      </c>
      <c r="J8181" t="s">
        <v>37</v>
      </c>
      <c r="K8181" t="s">
        <v>35</v>
      </c>
      <c r="L8181">
        <v>0</v>
      </c>
      <c r="M8181">
        <v>0</v>
      </c>
      <c r="N8181">
        <v>9.3000000000000007</v>
      </c>
      <c r="O8181" t="s">
        <v>28</v>
      </c>
      <c r="P8181">
        <v>0</v>
      </c>
      <c r="Q8181">
        <v>3</v>
      </c>
      <c r="R8181">
        <v>15.4</v>
      </c>
      <c r="S8181">
        <v>90.7</v>
      </c>
      <c r="T8181">
        <v>70.7</v>
      </c>
      <c r="U8181">
        <v>63.5</v>
      </c>
      <c r="V8181">
        <f t="shared" si="703"/>
        <v>-7.2000000000000028</v>
      </c>
      <c r="W8181" t="str">
        <f t="shared" si="704"/>
        <v>Monitor</v>
      </c>
      <c r="X8181" t="str">
        <f t="shared" si="706"/>
        <v>Normal</v>
      </c>
      <c r="Y8181" t="str">
        <f t="shared" si="707"/>
        <v>Commuter</v>
      </c>
      <c r="Z8181" t="str">
        <f t="shared" si="705"/>
        <v>Healthy</v>
      </c>
      <c r="AA8181" t="s">
        <v>33</v>
      </c>
      <c r="AB8181">
        <v>0</v>
      </c>
    </row>
    <row r="8182" spans="1:28" x14ac:dyDescent="0.3">
      <c r="A8182">
        <v>12</v>
      </c>
      <c r="B8182" t="s">
        <v>22</v>
      </c>
      <c r="C8182">
        <v>6</v>
      </c>
      <c r="D8182" t="s">
        <v>39</v>
      </c>
      <c r="E8182" t="s">
        <v>24</v>
      </c>
      <c r="F8182">
        <v>4</v>
      </c>
      <c r="G8182">
        <v>0</v>
      </c>
      <c r="H8182" t="s">
        <v>25</v>
      </c>
      <c r="I8182">
        <v>351290</v>
      </c>
      <c r="J8182" t="s">
        <v>35</v>
      </c>
      <c r="K8182" t="s">
        <v>37</v>
      </c>
      <c r="L8182">
        <v>1</v>
      </c>
      <c r="M8182">
        <v>1</v>
      </c>
      <c r="N8182">
        <v>3.9</v>
      </c>
      <c r="O8182" t="s">
        <v>28</v>
      </c>
      <c r="P8182">
        <v>0</v>
      </c>
      <c r="Q8182">
        <v>3</v>
      </c>
      <c r="R8182">
        <v>17.7</v>
      </c>
      <c r="S8182">
        <v>85.3</v>
      </c>
      <c r="T8182">
        <v>72.8</v>
      </c>
      <c r="U8182">
        <v>66.5</v>
      </c>
      <c r="V8182">
        <f t="shared" ref="V8182:V8237" si="708">U8182-T8182</f>
        <v>-6.2999999999999972</v>
      </c>
      <c r="W8182" t="str">
        <f t="shared" ref="W8182:W8237" si="709">IF(AND(U8182&lt;45,V8182&lt;-10),"High Risk","Monitor")</f>
        <v>Monitor</v>
      </c>
      <c r="X8182" t="str">
        <f t="shared" si="706"/>
        <v>Normal</v>
      </c>
      <c r="Y8182" t="str">
        <f t="shared" si="707"/>
        <v>Local</v>
      </c>
      <c r="Z8182" t="str">
        <f t="shared" si="705"/>
        <v>At-Risk</v>
      </c>
      <c r="AA8182" t="s">
        <v>33</v>
      </c>
      <c r="AB8182">
        <v>0</v>
      </c>
    </row>
    <row r="8183" spans="1:28" x14ac:dyDescent="0.3">
      <c r="A8183">
        <v>15</v>
      </c>
      <c r="B8183" t="s">
        <v>38</v>
      </c>
      <c r="C8183">
        <v>9</v>
      </c>
      <c r="D8183" t="s">
        <v>39</v>
      </c>
      <c r="E8183" t="s">
        <v>44</v>
      </c>
      <c r="F8183">
        <v>7</v>
      </c>
      <c r="G8183">
        <v>0</v>
      </c>
      <c r="H8183" t="s">
        <v>40</v>
      </c>
      <c r="I8183">
        <v>707051</v>
      </c>
      <c r="J8183" t="s">
        <v>26</v>
      </c>
      <c r="K8183" t="s">
        <v>37</v>
      </c>
      <c r="L8183">
        <v>0</v>
      </c>
      <c r="M8183">
        <v>1</v>
      </c>
      <c r="N8183">
        <v>4</v>
      </c>
      <c r="O8183" t="s">
        <v>28</v>
      </c>
      <c r="P8183">
        <v>0</v>
      </c>
      <c r="Q8183">
        <v>3</v>
      </c>
      <c r="R8183">
        <v>9.1999999999999993</v>
      </c>
      <c r="S8183">
        <v>95.6</v>
      </c>
      <c r="T8183">
        <v>63.7</v>
      </c>
      <c r="U8183">
        <v>64.599999999999994</v>
      </c>
      <c r="V8183">
        <f t="shared" si="708"/>
        <v>0.89999999999999147</v>
      </c>
      <c r="W8183" t="str">
        <f t="shared" si="709"/>
        <v>Monitor</v>
      </c>
      <c r="X8183" t="str">
        <f t="shared" si="706"/>
        <v>Normal</v>
      </c>
      <c r="Y8183" t="str">
        <f t="shared" si="707"/>
        <v>Local</v>
      </c>
      <c r="Z8183" t="str">
        <f t="shared" si="705"/>
        <v>Healthy</v>
      </c>
      <c r="AA8183" t="s">
        <v>33</v>
      </c>
      <c r="AB8183">
        <v>0</v>
      </c>
    </row>
    <row r="8184" spans="1:28" x14ac:dyDescent="0.3">
      <c r="A8184">
        <v>17</v>
      </c>
      <c r="B8184" t="s">
        <v>22</v>
      </c>
      <c r="C8184">
        <v>11</v>
      </c>
      <c r="D8184" t="s">
        <v>39</v>
      </c>
      <c r="E8184" t="s">
        <v>44</v>
      </c>
      <c r="F8184">
        <v>7</v>
      </c>
      <c r="G8184">
        <v>0</v>
      </c>
      <c r="H8184" t="s">
        <v>25</v>
      </c>
      <c r="I8184">
        <v>397902</v>
      </c>
      <c r="J8184" t="s">
        <v>37</v>
      </c>
      <c r="K8184" t="s">
        <v>37</v>
      </c>
      <c r="L8184">
        <v>1</v>
      </c>
      <c r="M8184">
        <v>1</v>
      </c>
      <c r="N8184">
        <v>2.4</v>
      </c>
      <c r="O8184" t="s">
        <v>28</v>
      </c>
      <c r="P8184">
        <v>0</v>
      </c>
      <c r="Q8184">
        <v>4</v>
      </c>
      <c r="R8184">
        <v>16.2</v>
      </c>
      <c r="S8184">
        <v>86.9</v>
      </c>
      <c r="T8184">
        <v>62.5</v>
      </c>
      <c r="U8184">
        <v>62.5</v>
      </c>
      <c r="V8184">
        <f t="shared" si="708"/>
        <v>0</v>
      </c>
      <c r="W8184" t="str">
        <f t="shared" si="709"/>
        <v>Monitor</v>
      </c>
      <c r="X8184" t="str">
        <f t="shared" si="706"/>
        <v>Normal</v>
      </c>
      <c r="Y8184" t="str">
        <f t="shared" si="707"/>
        <v>Local</v>
      </c>
      <c r="Z8184" t="str">
        <f t="shared" ref="Z8184:Z8241" si="710">IF(S8184&gt;=90, "Healthy", IF(S8184&gt;75, "At-Risk", "Chronic Absenteeism"))</f>
        <v>At-Risk</v>
      </c>
      <c r="AA8184" t="s">
        <v>33</v>
      </c>
      <c r="AB8184">
        <v>0</v>
      </c>
    </row>
    <row r="8185" spans="1:28" x14ac:dyDescent="0.3">
      <c r="A8185">
        <v>14</v>
      </c>
      <c r="B8185" t="s">
        <v>38</v>
      </c>
      <c r="C8185">
        <v>10</v>
      </c>
      <c r="D8185" t="s">
        <v>39</v>
      </c>
      <c r="E8185" t="s">
        <v>30</v>
      </c>
      <c r="F8185">
        <v>5</v>
      </c>
      <c r="G8185">
        <v>0</v>
      </c>
      <c r="H8185" t="s">
        <v>25</v>
      </c>
      <c r="I8185">
        <v>529932</v>
      </c>
      <c r="J8185" t="s">
        <v>37</v>
      </c>
      <c r="K8185" t="s">
        <v>41</v>
      </c>
      <c r="L8185">
        <v>0</v>
      </c>
      <c r="M8185">
        <v>1</v>
      </c>
      <c r="N8185">
        <v>1.5</v>
      </c>
      <c r="O8185" t="s">
        <v>28</v>
      </c>
      <c r="P8185">
        <v>1</v>
      </c>
      <c r="Q8185">
        <v>5</v>
      </c>
      <c r="R8185">
        <v>12</v>
      </c>
      <c r="S8185">
        <v>93.1</v>
      </c>
      <c r="T8185">
        <v>81.3</v>
      </c>
      <c r="U8185">
        <v>75</v>
      </c>
      <c r="V8185">
        <f t="shared" si="708"/>
        <v>-6.2999999999999972</v>
      </c>
      <c r="W8185" t="str">
        <f t="shared" si="709"/>
        <v>Monitor</v>
      </c>
      <c r="X8185" t="str">
        <f t="shared" si="706"/>
        <v>Normal</v>
      </c>
      <c r="Y8185" t="str">
        <f t="shared" si="707"/>
        <v>Local</v>
      </c>
      <c r="Z8185" t="str">
        <f t="shared" si="710"/>
        <v>Healthy</v>
      </c>
      <c r="AA8185" t="s">
        <v>42</v>
      </c>
      <c r="AB8185">
        <v>0</v>
      </c>
    </row>
    <row r="8186" spans="1:28" x14ac:dyDescent="0.3">
      <c r="A8186">
        <v>12</v>
      </c>
      <c r="B8186" t="s">
        <v>22</v>
      </c>
      <c r="C8186">
        <v>7</v>
      </c>
      <c r="D8186" t="s">
        <v>39</v>
      </c>
      <c r="E8186" t="s">
        <v>24</v>
      </c>
      <c r="F8186">
        <v>4</v>
      </c>
      <c r="G8186">
        <v>0</v>
      </c>
      <c r="H8186" t="s">
        <v>36</v>
      </c>
      <c r="I8186">
        <v>279581</v>
      </c>
      <c r="J8186" t="s">
        <v>32</v>
      </c>
      <c r="K8186" t="s">
        <v>35</v>
      </c>
      <c r="L8186">
        <v>0</v>
      </c>
      <c r="M8186">
        <v>0</v>
      </c>
      <c r="N8186">
        <v>7.5</v>
      </c>
      <c r="O8186" t="s">
        <v>49</v>
      </c>
      <c r="P8186">
        <v>1</v>
      </c>
      <c r="Q8186">
        <v>3</v>
      </c>
      <c r="R8186">
        <v>14</v>
      </c>
      <c r="S8186">
        <v>84.8</v>
      </c>
      <c r="T8186">
        <v>47.9</v>
      </c>
      <c r="U8186">
        <v>53.5</v>
      </c>
      <c r="V8186">
        <f t="shared" si="708"/>
        <v>5.6000000000000014</v>
      </c>
      <c r="W8186" t="str">
        <f t="shared" si="709"/>
        <v>Monitor</v>
      </c>
      <c r="X8186" t="str">
        <f t="shared" si="706"/>
        <v>Normal</v>
      </c>
      <c r="Y8186" t="str">
        <f t="shared" si="707"/>
        <v>Commuter</v>
      </c>
      <c r="Z8186" t="str">
        <f t="shared" si="710"/>
        <v>At-Risk</v>
      </c>
      <c r="AA8186" t="s">
        <v>29</v>
      </c>
      <c r="AB8186">
        <v>0</v>
      </c>
    </row>
    <row r="8187" spans="1:28" x14ac:dyDescent="0.3">
      <c r="A8187">
        <v>14</v>
      </c>
      <c r="B8187" t="s">
        <v>38</v>
      </c>
      <c r="C8187">
        <v>8</v>
      </c>
      <c r="D8187" t="s">
        <v>23</v>
      </c>
      <c r="E8187" t="s">
        <v>30</v>
      </c>
      <c r="F8187">
        <v>4</v>
      </c>
      <c r="G8187">
        <v>1</v>
      </c>
      <c r="H8187" t="s">
        <v>36</v>
      </c>
      <c r="I8187">
        <v>246899</v>
      </c>
      <c r="J8187" t="s">
        <v>32</v>
      </c>
      <c r="K8187" t="s">
        <v>31</v>
      </c>
      <c r="L8187">
        <v>0</v>
      </c>
      <c r="M8187">
        <v>1</v>
      </c>
      <c r="N8187">
        <v>4.0999999999999996</v>
      </c>
      <c r="O8187" t="s">
        <v>47</v>
      </c>
      <c r="P8187">
        <v>0</v>
      </c>
      <c r="Q8187">
        <v>1</v>
      </c>
      <c r="R8187">
        <v>9.1</v>
      </c>
      <c r="S8187">
        <v>76.099999999999994</v>
      </c>
      <c r="T8187">
        <v>54.2</v>
      </c>
      <c r="U8187">
        <v>60.3</v>
      </c>
      <c r="V8187">
        <f t="shared" si="708"/>
        <v>6.0999999999999943</v>
      </c>
      <c r="W8187" t="str">
        <f t="shared" si="709"/>
        <v>Monitor</v>
      </c>
      <c r="X8187" t="str">
        <f t="shared" si="706"/>
        <v>Normal</v>
      </c>
      <c r="Y8187" t="str">
        <f t="shared" si="707"/>
        <v>Local</v>
      </c>
      <c r="Z8187" t="str">
        <f t="shared" si="710"/>
        <v>At-Risk</v>
      </c>
      <c r="AA8187" t="s">
        <v>33</v>
      </c>
      <c r="AB8187">
        <v>0</v>
      </c>
    </row>
    <row r="8188" spans="1:28" x14ac:dyDescent="0.3">
      <c r="A8188">
        <v>14</v>
      </c>
      <c r="B8188" t="s">
        <v>38</v>
      </c>
      <c r="C8188">
        <v>9</v>
      </c>
      <c r="D8188" t="s">
        <v>23</v>
      </c>
      <c r="E8188" t="s">
        <v>24</v>
      </c>
      <c r="F8188">
        <v>2</v>
      </c>
      <c r="G8188">
        <v>0</v>
      </c>
      <c r="H8188" t="s">
        <v>25</v>
      </c>
      <c r="I8188">
        <v>427419</v>
      </c>
      <c r="J8188" t="s">
        <v>32</v>
      </c>
      <c r="K8188" t="s">
        <v>37</v>
      </c>
      <c r="L8188">
        <v>1</v>
      </c>
      <c r="M8188">
        <v>0</v>
      </c>
      <c r="N8188">
        <v>11.2</v>
      </c>
      <c r="O8188" t="s">
        <v>47</v>
      </c>
      <c r="P8188">
        <v>0</v>
      </c>
      <c r="Q8188">
        <v>3</v>
      </c>
      <c r="R8188">
        <v>15.5</v>
      </c>
      <c r="S8188">
        <v>76.8</v>
      </c>
      <c r="T8188">
        <v>59.5</v>
      </c>
      <c r="U8188">
        <v>55.5</v>
      </c>
      <c r="V8188">
        <f t="shared" si="708"/>
        <v>-4</v>
      </c>
      <c r="W8188" t="str">
        <f t="shared" si="709"/>
        <v>Monitor</v>
      </c>
      <c r="X8188" t="str">
        <f t="shared" si="706"/>
        <v>Normal</v>
      </c>
      <c r="Y8188" t="str">
        <f t="shared" si="707"/>
        <v>Commuter</v>
      </c>
      <c r="Z8188" t="str">
        <f t="shared" si="710"/>
        <v>At-Risk</v>
      </c>
      <c r="AA8188" t="s">
        <v>29</v>
      </c>
      <c r="AB8188">
        <v>0</v>
      </c>
    </row>
    <row r="8189" spans="1:28" x14ac:dyDescent="0.3">
      <c r="A8189">
        <v>11</v>
      </c>
      <c r="B8189" t="s">
        <v>22</v>
      </c>
      <c r="C8189">
        <v>6</v>
      </c>
      <c r="D8189" t="s">
        <v>23</v>
      </c>
      <c r="E8189" t="s">
        <v>30</v>
      </c>
      <c r="F8189">
        <v>5</v>
      </c>
      <c r="G8189">
        <v>0</v>
      </c>
      <c r="H8189" t="s">
        <v>34</v>
      </c>
      <c r="I8189">
        <v>172474</v>
      </c>
      <c r="J8189" t="s">
        <v>32</v>
      </c>
      <c r="K8189" t="s">
        <v>31</v>
      </c>
      <c r="L8189">
        <v>0</v>
      </c>
      <c r="M8189">
        <v>0</v>
      </c>
      <c r="N8189">
        <v>0.9</v>
      </c>
      <c r="O8189" t="s">
        <v>28</v>
      </c>
      <c r="P8189">
        <v>0</v>
      </c>
      <c r="Q8189">
        <v>2</v>
      </c>
      <c r="R8189">
        <v>5.8</v>
      </c>
      <c r="S8189">
        <v>84.3</v>
      </c>
      <c r="T8189">
        <v>47.3</v>
      </c>
      <c r="U8189">
        <v>67.900000000000006</v>
      </c>
      <c r="V8189">
        <f t="shared" si="708"/>
        <v>20.600000000000009</v>
      </c>
      <c r="W8189" t="str">
        <f t="shared" si="709"/>
        <v>Monitor</v>
      </c>
      <c r="X8189" t="str">
        <f t="shared" si="706"/>
        <v>Surge</v>
      </c>
      <c r="Y8189" t="str">
        <f t="shared" si="707"/>
        <v>Local</v>
      </c>
      <c r="Z8189" t="str">
        <f t="shared" si="710"/>
        <v>At-Risk</v>
      </c>
      <c r="AA8189" t="s">
        <v>33</v>
      </c>
      <c r="AB8189">
        <v>0</v>
      </c>
    </row>
    <row r="8190" spans="1:28" x14ac:dyDescent="0.3">
      <c r="A8190">
        <v>13</v>
      </c>
      <c r="B8190" t="s">
        <v>22</v>
      </c>
      <c r="C8190">
        <v>7</v>
      </c>
      <c r="D8190" t="s">
        <v>23</v>
      </c>
      <c r="E8190" t="s">
        <v>30</v>
      </c>
      <c r="F8190">
        <v>6</v>
      </c>
      <c r="G8190">
        <v>0</v>
      </c>
      <c r="H8190" t="s">
        <v>25</v>
      </c>
      <c r="I8190">
        <v>565402</v>
      </c>
      <c r="J8190" t="s">
        <v>35</v>
      </c>
      <c r="K8190" t="s">
        <v>35</v>
      </c>
      <c r="L8190">
        <v>1</v>
      </c>
      <c r="M8190">
        <v>0</v>
      </c>
      <c r="N8190">
        <v>3.9</v>
      </c>
      <c r="O8190" t="s">
        <v>47</v>
      </c>
      <c r="P8190">
        <v>1</v>
      </c>
      <c r="Q8190">
        <v>4</v>
      </c>
      <c r="R8190">
        <v>15.2</v>
      </c>
      <c r="S8190">
        <v>89.9</v>
      </c>
      <c r="T8190">
        <v>68.900000000000006</v>
      </c>
      <c r="U8190">
        <v>85</v>
      </c>
      <c r="V8190">
        <f t="shared" si="708"/>
        <v>16.099999999999994</v>
      </c>
      <c r="W8190" t="str">
        <f t="shared" si="709"/>
        <v>Monitor</v>
      </c>
      <c r="X8190" t="str">
        <f t="shared" si="706"/>
        <v>Surge</v>
      </c>
      <c r="Y8190" t="str">
        <f t="shared" si="707"/>
        <v>Local</v>
      </c>
      <c r="Z8190" t="str">
        <f t="shared" si="710"/>
        <v>At-Risk</v>
      </c>
      <c r="AA8190" t="s">
        <v>42</v>
      </c>
      <c r="AB8190">
        <v>0</v>
      </c>
    </row>
    <row r="8191" spans="1:28" x14ac:dyDescent="0.3">
      <c r="A8191">
        <v>14</v>
      </c>
      <c r="B8191" t="s">
        <v>22</v>
      </c>
      <c r="C8191">
        <v>8</v>
      </c>
      <c r="D8191" t="s">
        <v>23</v>
      </c>
      <c r="E8191" t="s">
        <v>24</v>
      </c>
      <c r="F8191">
        <v>6</v>
      </c>
      <c r="G8191">
        <v>0</v>
      </c>
      <c r="H8191" t="s">
        <v>36</v>
      </c>
      <c r="I8191">
        <v>217053</v>
      </c>
      <c r="J8191" t="s">
        <v>31</v>
      </c>
      <c r="K8191" t="s">
        <v>43</v>
      </c>
      <c r="L8191">
        <v>0</v>
      </c>
      <c r="M8191">
        <v>0</v>
      </c>
      <c r="N8191">
        <v>4</v>
      </c>
      <c r="O8191" t="s">
        <v>28</v>
      </c>
      <c r="P8191">
        <v>0</v>
      </c>
      <c r="Q8191">
        <v>5</v>
      </c>
      <c r="R8191">
        <v>18.2</v>
      </c>
      <c r="S8191">
        <v>94.3</v>
      </c>
      <c r="T8191">
        <v>56.6</v>
      </c>
      <c r="U8191">
        <v>78.5</v>
      </c>
      <c r="V8191">
        <f t="shared" si="708"/>
        <v>21.9</v>
      </c>
      <c r="W8191" t="str">
        <f t="shared" si="709"/>
        <v>Monitor</v>
      </c>
      <c r="X8191" t="str">
        <f t="shared" si="706"/>
        <v>Surge</v>
      </c>
      <c r="Y8191" t="str">
        <f t="shared" si="707"/>
        <v>Local</v>
      </c>
      <c r="Z8191" t="str">
        <f t="shared" si="710"/>
        <v>Healthy</v>
      </c>
      <c r="AA8191" t="s">
        <v>42</v>
      </c>
      <c r="AB8191">
        <v>0</v>
      </c>
    </row>
    <row r="8192" spans="1:28" x14ac:dyDescent="0.3">
      <c r="A8192">
        <v>13</v>
      </c>
      <c r="B8192" t="s">
        <v>22</v>
      </c>
      <c r="C8192">
        <v>7</v>
      </c>
      <c r="D8192" t="s">
        <v>39</v>
      </c>
      <c r="E8192" t="s">
        <v>24</v>
      </c>
      <c r="F8192">
        <v>3</v>
      </c>
      <c r="G8192">
        <v>0</v>
      </c>
      <c r="H8192" t="s">
        <v>34</v>
      </c>
      <c r="I8192">
        <v>74660</v>
      </c>
      <c r="J8192" t="s">
        <v>26</v>
      </c>
      <c r="K8192" t="s">
        <v>32</v>
      </c>
      <c r="L8192">
        <v>0</v>
      </c>
      <c r="M8192">
        <v>0</v>
      </c>
      <c r="N8192">
        <v>3.7</v>
      </c>
      <c r="O8192" t="s">
        <v>28</v>
      </c>
      <c r="P8192">
        <v>0</v>
      </c>
      <c r="Q8192">
        <v>2</v>
      </c>
      <c r="R8192">
        <v>6.8</v>
      </c>
      <c r="S8192">
        <v>76.599999999999994</v>
      </c>
      <c r="T8192">
        <v>50.4</v>
      </c>
      <c r="U8192">
        <v>47.2</v>
      </c>
      <c r="V8192">
        <f t="shared" si="708"/>
        <v>-3.1999999999999957</v>
      </c>
      <c r="W8192" t="str">
        <f t="shared" si="709"/>
        <v>Monitor</v>
      </c>
      <c r="X8192" t="str">
        <f t="shared" si="706"/>
        <v>Normal</v>
      </c>
      <c r="Y8192" t="str">
        <f t="shared" si="707"/>
        <v>Local</v>
      </c>
      <c r="Z8192" t="str">
        <f t="shared" si="710"/>
        <v>At-Risk</v>
      </c>
      <c r="AA8192" t="s">
        <v>29</v>
      </c>
      <c r="AB8192">
        <v>0</v>
      </c>
    </row>
    <row r="8193" spans="1:28" x14ac:dyDescent="0.3">
      <c r="A8193">
        <v>10</v>
      </c>
      <c r="B8193" t="s">
        <v>38</v>
      </c>
      <c r="C8193">
        <v>6</v>
      </c>
      <c r="D8193" t="s">
        <v>39</v>
      </c>
      <c r="E8193" t="s">
        <v>30</v>
      </c>
      <c r="F8193">
        <v>4</v>
      </c>
      <c r="G8193">
        <v>0</v>
      </c>
      <c r="H8193" t="s">
        <v>40</v>
      </c>
      <c r="I8193">
        <v>1169303</v>
      </c>
      <c r="J8193" t="s">
        <v>41</v>
      </c>
      <c r="K8193" t="s">
        <v>31</v>
      </c>
      <c r="L8193">
        <v>1</v>
      </c>
      <c r="M8193">
        <v>1</v>
      </c>
      <c r="N8193">
        <v>1.3</v>
      </c>
      <c r="O8193" t="s">
        <v>28</v>
      </c>
      <c r="P8193">
        <v>1</v>
      </c>
      <c r="Q8193">
        <v>5</v>
      </c>
      <c r="R8193">
        <v>15</v>
      </c>
      <c r="S8193">
        <v>95.3</v>
      </c>
      <c r="T8193">
        <v>75.099999999999994</v>
      </c>
      <c r="U8193">
        <v>52.7</v>
      </c>
      <c r="V8193">
        <f t="shared" si="708"/>
        <v>-22.399999999999991</v>
      </c>
      <c r="W8193" t="str">
        <f t="shared" si="709"/>
        <v>Monitor</v>
      </c>
      <c r="X8193" t="str">
        <f t="shared" si="706"/>
        <v>Normal</v>
      </c>
      <c r="Y8193" t="str">
        <f t="shared" si="707"/>
        <v>Local</v>
      </c>
      <c r="Z8193" t="str">
        <f t="shared" si="710"/>
        <v>Healthy</v>
      </c>
      <c r="AA8193" t="s">
        <v>29</v>
      </c>
      <c r="AB8193">
        <v>0</v>
      </c>
    </row>
    <row r="8194" spans="1:28" x14ac:dyDescent="0.3">
      <c r="A8194">
        <v>12</v>
      </c>
      <c r="B8194" t="s">
        <v>22</v>
      </c>
      <c r="C8194">
        <v>6</v>
      </c>
      <c r="D8194" t="s">
        <v>23</v>
      </c>
      <c r="E8194" t="s">
        <v>30</v>
      </c>
      <c r="F8194">
        <v>5</v>
      </c>
      <c r="G8194">
        <v>1</v>
      </c>
      <c r="H8194" t="s">
        <v>25</v>
      </c>
      <c r="I8194">
        <v>675581</v>
      </c>
      <c r="J8194" t="s">
        <v>35</v>
      </c>
      <c r="K8194" t="s">
        <v>32</v>
      </c>
      <c r="L8194">
        <v>1</v>
      </c>
      <c r="M8194">
        <v>0</v>
      </c>
      <c r="N8194">
        <v>2.2999999999999998</v>
      </c>
      <c r="O8194" t="s">
        <v>28</v>
      </c>
      <c r="P8194">
        <v>1</v>
      </c>
      <c r="Q8194">
        <v>4</v>
      </c>
      <c r="R8194">
        <v>18.3</v>
      </c>
      <c r="S8194">
        <v>86.4</v>
      </c>
      <c r="T8194">
        <v>51.6</v>
      </c>
      <c r="U8194">
        <v>63.1</v>
      </c>
      <c r="V8194">
        <f t="shared" si="708"/>
        <v>11.5</v>
      </c>
      <c r="W8194" t="str">
        <f t="shared" si="709"/>
        <v>Monitor</v>
      </c>
      <c r="X8194" t="str">
        <f t="shared" si="706"/>
        <v>Surge</v>
      </c>
      <c r="Y8194" t="str">
        <f t="shared" si="707"/>
        <v>Local</v>
      </c>
      <c r="Z8194" t="str">
        <f t="shared" si="710"/>
        <v>At-Risk</v>
      </c>
      <c r="AA8194" t="s">
        <v>33</v>
      </c>
      <c r="AB8194">
        <v>0</v>
      </c>
    </row>
    <row r="8195" spans="1:28" x14ac:dyDescent="0.3">
      <c r="A8195">
        <v>14</v>
      </c>
      <c r="B8195" t="s">
        <v>22</v>
      </c>
      <c r="C8195">
        <v>10</v>
      </c>
      <c r="D8195" t="s">
        <v>48</v>
      </c>
      <c r="E8195" t="s">
        <v>30</v>
      </c>
      <c r="F8195">
        <v>5</v>
      </c>
      <c r="G8195">
        <v>1</v>
      </c>
      <c r="H8195" t="s">
        <v>34</v>
      </c>
      <c r="I8195">
        <v>112898</v>
      </c>
      <c r="J8195" t="s">
        <v>43</v>
      </c>
      <c r="K8195" t="s">
        <v>31</v>
      </c>
      <c r="L8195">
        <v>0</v>
      </c>
      <c r="M8195">
        <v>0</v>
      </c>
      <c r="N8195">
        <v>0.6</v>
      </c>
      <c r="O8195" t="s">
        <v>28</v>
      </c>
      <c r="P8195">
        <v>0</v>
      </c>
      <c r="Q8195">
        <v>2</v>
      </c>
      <c r="R8195">
        <v>8.6999999999999993</v>
      </c>
      <c r="S8195">
        <v>87.5</v>
      </c>
      <c r="T8195">
        <v>46.8</v>
      </c>
      <c r="U8195">
        <v>59.7</v>
      </c>
      <c r="V8195">
        <f t="shared" si="708"/>
        <v>12.900000000000006</v>
      </c>
      <c r="W8195" t="str">
        <f t="shared" si="709"/>
        <v>Monitor</v>
      </c>
      <c r="X8195" t="str">
        <f t="shared" ref="X8195:X8258" si="711">IF(V8195&gt;10, "Surge", "Normal")</f>
        <v>Surge</v>
      </c>
      <c r="Y8195" t="str">
        <f t="shared" si="707"/>
        <v>Local</v>
      </c>
      <c r="Z8195" t="str">
        <f t="shared" si="710"/>
        <v>At-Risk</v>
      </c>
      <c r="AA8195" t="s">
        <v>29</v>
      </c>
      <c r="AB8195">
        <v>0</v>
      </c>
    </row>
    <row r="8196" spans="1:28" x14ac:dyDescent="0.3">
      <c r="A8196">
        <v>12</v>
      </c>
      <c r="B8196" t="s">
        <v>38</v>
      </c>
      <c r="C8196">
        <v>7</v>
      </c>
      <c r="D8196" t="s">
        <v>23</v>
      </c>
      <c r="E8196" t="s">
        <v>30</v>
      </c>
      <c r="F8196">
        <v>5</v>
      </c>
      <c r="G8196">
        <v>0</v>
      </c>
      <c r="H8196" t="s">
        <v>36</v>
      </c>
      <c r="I8196">
        <v>185482</v>
      </c>
      <c r="J8196" t="s">
        <v>31</v>
      </c>
      <c r="K8196" t="s">
        <v>32</v>
      </c>
      <c r="L8196">
        <v>1</v>
      </c>
      <c r="M8196">
        <v>0</v>
      </c>
      <c r="N8196">
        <v>2.2999999999999998</v>
      </c>
      <c r="O8196" t="s">
        <v>49</v>
      </c>
      <c r="P8196">
        <v>0</v>
      </c>
      <c r="Q8196">
        <v>4</v>
      </c>
      <c r="R8196">
        <v>11.5</v>
      </c>
      <c r="S8196">
        <v>80.900000000000006</v>
      </c>
      <c r="T8196">
        <v>38.6</v>
      </c>
      <c r="U8196">
        <v>65.8</v>
      </c>
      <c r="V8196">
        <f t="shared" si="708"/>
        <v>27.199999999999996</v>
      </c>
      <c r="W8196" t="str">
        <f t="shared" si="709"/>
        <v>Monitor</v>
      </c>
      <c r="X8196" t="str">
        <f t="shared" si="711"/>
        <v>Surge</v>
      </c>
      <c r="Y8196" t="str">
        <f t="shared" si="707"/>
        <v>Local</v>
      </c>
      <c r="Z8196" t="str">
        <f t="shared" si="710"/>
        <v>At-Risk</v>
      </c>
      <c r="AA8196" t="s">
        <v>33</v>
      </c>
      <c r="AB8196">
        <v>0</v>
      </c>
    </row>
    <row r="8197" spans="1:28" x14ac:dyDescent="0.3">
      <c r="A8197">
        <v>12</v>
      </c>
      <c r="B8197" t="s">
        <v>46</v>
      </c>
      <c r="C8197">
        <v>8</v>
      </c>
      <c r="D8197" t="s">
        <v>48</v>
      </c>
      <c r="E8197" t="s">
        <v>24</v>
      </c>
      <c r="F8197">
        <v>4</v>
      </c>
      <c r="G8197">
        <v>0</v>
      </c>
      <c r="H8197" t="s">
        <v>40</v>
      </c>
      <c r="I8197">
        <v>721311</v>
      </c>
      <c r="J8197" t="s">
        <v>41</v>
      </c>
      <c r="K8197" t="s">
        <v>27</v>
      </c>
      <c r="L8197">
        <v>0</v>
      </c>
      <c r="M8197">
        <v>0</v>
      </c>
      <c r="N8197">
        <v>6.4</v>
      </c>
      <c r="O8197" t="s">
        <v>28</v>
      </c>
      <c r="P8197">
        <v>0</v>
      </c>
      <c r="Q8197">
        <v>5</v>
      </c>
      <c r="R8197">
        <v>11.4</v>
      </c>
      <c r="S8197">
        <v>78.599999999999994</v>
      </c>
      <c r="T8197">
        <v>46.1</v>
      </c>
      <c r="U8197">
        <v>73.5</v>
      </c>
      <c r="V8197">
        <f t="shared" si="708"/>
        <v>27.4</v>
      </c>
      <c r="W8197" t="str">
        <f t="shared" si="709"/>
        <v>Monitor</v>
      </c>
      <c r="X8197" t="str">
        <f t="shared" si="711"/>
        <v>Surge</v>
      </c>
      <c r="Y8197" t="str">
        <f t="shared" si="707"/>
        <v>Commuter</v>
      </c>
      <c r="Z8197" t="str">
        <f t="shared" si="710"/>
        <v>At-Risk</v>
      </c>
      <c r="AA8197" t="s">
        <v>33</v>
      </c>
      <c r="AB8197">
        <v>0</v>
      </c>
    </row>
    <row r="8198" spans="1:28" x14ac:dyDescent="0.3">
      <c r="A8198">
        <v>16</v>
      </c>
      <c r="B8198" t="s">
        <v>38</v>
      </c>
      <c r="C8198">
        <v>10</v>
      </c>
      <c r="D8198" t="s">
        <v>39</v>
      </c>
      <c r="E8198" t="s">
        <v>44</v>
      </c>
      <c r="F8198">
        <v>4</v>
      </c>
      <c r="G8198">
        <v>0</v>
      </c>
      <c r="H8198" t="s">
        <v>34</v>
      </c>
      <c r="I8198">
        <v>160293</v>
      </c>
      <c r="J8198" t="s">
        <v>26</v>
      </c>
      <c r="K8198" t="s">
        <v>26</v>
      </c>
      <c r="L8198">
        <v>0</v>
      </c>
      <c r="M8198">
        <v>0</v>
      </c>
      <c r="N8198">
        <v>2</v>
      </c>
      <c r="O8198" t="s">
        <v>28</v>
      </c>
      <c r="P8198">
        <v>0</v>
      </c>
      <c r="Q8198">
        <v>3</v>
      </c>
      <c r="R8198">
        <v>17.7</v>
      </c>
      <c r="S8198">
        <v>90.6</v>
      </c>
      <c r="T8198">
        <v>56</v>
      </c>
      <c r="U8198">
        <v>61.7</v>
      </c>
      <c r="V8198">
        <f t="shared" si="708"/>
        <v>5.7000000000000028</v>
      </c>
      <c r="W8198" t="str">
        <f t="shared" si="709"/>
        <v>Monitor</v>
      </c>
      <c r="X8198" t="str">
        <f t="shared" si="711"/>
        <v>Normal</v>
      </c>
      <c r="Y8198" t="str">
        <f t="shared" si="707"/>
        <v>Local</v>
      </c>
      <c r="Z8198" t="str">
        <f t="shared" si="710"/>
        <v>Healthy</v>
      </c>
      <c r="AA8198" t="s">
        <v>33</v>
      </c>
      <c r="AB8198">
        <v>0</v>
      </c>
    </row>
    <row r="8199" spans="1:28" x14ac:dyDescent="0.3">
      <c r="A8199">
        <v>16</v>
      </c>
      <c r="B8199" t="s">
        <v>38</v>
      </c>
      <c r="C8199">
        <v>10</v>
      </c>
      <c r="D8199" t="s">
        <v>39</v>
      </c>
      <c r="E8199" t="s">
        <v>24</v>
      </c>
      <c r="F8199">
        <v>6</v>
      </c>
      <c r="G8199">
        <v>0</v>
      </c>
      <c r="H8199" t="s">
        <v>34</v>
      </c>
      <c r="I8199">
        <v>133369</v>
      </c>
      <c r="J8199" t="s">
        <v>32</v>
      </c>
      <c r="K8199" t="s">
        <v>32</v>
      </c>
      <c r="L8199">
        <v>0</v>
      </c>
      <c r="M8199">
        <v>0</v>
      </c>
      <c r="N8199">
        <v>6.1</v>
      </c>
      <c r="O8199" t="s">
        <v>49</v>
      </c>
      <c r="P8199">
        <v>1</v>
      </c>
      <c r="Q8199">
        <v>2</v>
      </c>
      <c r="R8199">
        <v>10.199999999999999</v>
      </c>
      <c r="S8199">
        <v>75.8</v>
      </c>
      <c r="T8199">
        <v>69.2</v>
      </c>
      <c r="U8199">
        <v>79.3</v>
      </c>
      <c r="V8199">
        <f t="shared" si="708"/>
        <v>10.099999999999994</v>
      </c>
      <c r="W8199" t="str">
        <f t="shared" si="709"/>
        <v>Monitor</v>
      </c>
      <c r="X8199" t="str">
        <f t="shared" si="711"/>
        <v>Surge</v>
      </c>
      <c r="Y8199" t="str">
        <f t="shared" si="707"/>
        <v>Commuter</v>
      </c>
      <c r="Z8199" t="str">
        <f t="shared" si="710"/>
        <v>At-Risk</v>
      </c>
      <c r="AA8199" t="s">
        <v>42</v>
      </c>
      <c r="AB8199">
        <v>0</v>
      </c>
    </row>
    <row r="8200" spans="1:28" x14ac:dyDescent="0.3">
      <c r="A8200">
        <v>15</v>
      </c>
      <c r="B8200" t="s">
        <v>38</v>
      </c>
      <c r="C8200">
        <v>11</v>
      </c>
      <c r="D8200" t="s">
        <v>23</v>
      </c>
      <c r="E8200" t="s">
        <v>24</v>
      </c>
      <c r="F8200">
        <v>6</v>
      </c>
      <c r="G8200">
        <v>1</v>
      </c>
      <c r="H8200" t="s">
        <v>36</v>
      </c>
      <c r="I8200">
        <v>181173</v>
      </c>
      <c r="J8200" t="s">
        <v>37</v>
      </c>
      <c r="K8200" t="s">
        <v>27</v>
      </c>
      <c r="L8200">
        <v>0</v>
      </c>
      <c r="M8200">
        <v>0</v>
      </c>
      <c r="N8200">
        <v>6.5</v>
      </c>
      <c r="O8200" t="s">
        <v>49</v>
      </c>
      <c r="P8200">
        <v>0</v>
      </c>
      <c r="Q8200">
        <v>5</v>
      </c>
      <c r="R8200">
        <v>13.8</v>
      </c>
      <c r="S8200">
        <v>83.2</v>
      </c>
      <c r="T8200">
        <v>52.2</v>
      </c>
      <c r="U8200">
        <v>65.8</v>
      </c>
      <c r="V8200">
        <f t="shared" si="708"/>
        <v>13.599999999999994</v>
      </c>
      <c r="W8200" t="str">
        <f t="shared" si="709"/>
        <v>Monitor</v>
      </c>
      <c r="X8200" t="str">
        <f t="shared" si="711"/>
        <v>Surge</v>
      </c>
      <c r="Y8200" t="str">
        <f t="shared" si="707"/>
        <v>Commuter</v>
      </c>
      <c r="Z8200" t="str">
        <f t="shared" si="710"/>
        <v>At-Risk</v>
      </c>
      <c r="AA8200" t="s">
        <v>33</v>
      </c>
      <c r="AB8200">
        <v>0</v>
      </c>
    </row>
    <row r="8201" spans="1:28" x14ac:dyDescent="0.3">
      <c r="A8201">
        <v>14</v>
      </c>
      <c r="B8201" t="s">
        <v>22</v>
      </c>
      <c r="C8201">
        <v>9</v>
      </c>
      <c r="D8201" t="s">
        <v>23</v>
      </c>
      <c r="E8201" t="s">
        <v>44</v>
      </c>
      <c r="F8201">
        <v>3</v>
      </c>
      <c r="G8201">
        <v>0</v>
      </c>
      <c r="H8201" t="s">
        <v>25</v>
      </c>
      <c r="I8201">
        <v>467964</v>
      </c>
      <c r="J8201" t="s">
        <v>41</v>
      </c>
      <c r="K8201" t="s">
        <v>27</v>
      </c>
      <c r="L8201">
        <v>1</v>
      </c>
      <c r="M8201">
        <v>0</v>
      </c>
      <c r="N8201">
        <v>1.1000000000000001</v>
      </c>
      <c r="O8201" t="s">
        <v>28</v>
      </c>
      <c r="P8201">
        <v>0</v>
      </c>
      <c r="Q8201">
        <v>3</v>
      </c>
      <c r="R8201">
        <v>15.4</v>
      </c>
      <c r="S8201">
        <v>79</v>
      </c>
      <c r="T8201">
        <v>58</v>
      </c>
      <c r="U8201">
        <v>64.099999999999994</v>
      </c>
      <c r="V8201">
        <f t="shared" si="708"/>
        <v>6.0999999999999943</v>
      </c>
      <c r="W8201" t="str">
        <f t="shared" si="709"/>
        <v>Monitor</v>
      </c>
      <c r="X8201" t="str">
        <f t="shared" si="711"/>
        <v>Normal</v>
      </c>
      <c r="Y8201" t="str">
        <f t="shared" si="707"/>
        <v>Local</v>
      </c>
      <c r="Z8201" t="str">
        <f t="shared" si="710"/>
        <v>At-Risk</v>
      </c>
      <c r="AA8201" t="s">
        <v>33</v>
      </c>
      <c r="AB8201">
        <v>0</v>
      </c>
    </row>
    <row r="8202" spans="1:28" x14ac:dyDescent="0.3">
      <c r="A8202">
        <v>17</v>
      </c>
      <c r="B8202" t="s">
        <v>38</v>
      </c>
      <c r="C8202">
        <v>11</v>
      </c>
      <c r="D8202" t="s">
        <v>23</v>
      </c>
      <c r="E8202" t="s">
        <v>30</v>
      </c>
      <c r="F8202">
        <v>5</v>
      </c>
      <c r="G8202">
        <v>0</v>
      </c>
      <c r="H8202" t="s">
        <v>40</v>
      </c>
      <c r="I8202">
        <v>1249042</v>
      </c>
      <c r="J8202" t="s">
        <v>26</v>
      </c>
      <c r="K8202" t="s">
        <v>31</v>
      </c>
      <c r="L8202">
        <v>1</v>
      </c>
      <c r="M8202">
        <v>1</v>
      </c>
      <c r="N8202">
        <v>1.1000000000000001</v>
      </c>
      <c r="O8202" t="s">
        <v>28</v>
      </c>
      <c r="P8202">
        <v>1</v>
      </c>
      <c r="Q8202">
        <v>4</v>
      </c>
      <c r="R8202">
        <v>19.399999999999999</v>
      </c>
      <c r="S8202">
        <v>87</v>
      </c>
      <c r="T8202">
        <v>54.4</v>
      </c>
      <c r="U8202">
        <v>57.9</v>
      </c>
      <c r="V8202">
        <f t="shared" si="708"/>
        <v>3.5</v>
      </c>
      <c r="W8202" t="str">
        <f t="shared" si="709"/>
        <v>Monitor</v>
      </c>
      <c r="X8202" t="str">
        <f t="shared" si="711"/>
        <v>Normal</v>
      </c>
      <c r="Y8202" t="str">
        <f t="shared" si="707"/>
        <v>Local</v>
      </c>
      <c r="Z8202" t="str">
        <f t="shared" si="710"/>
        <v>At-Risk</v>
      </c>
      <c r="AA8202" t="s">
        <v>29</v>
      </c>
      <c r="AB8202">
        <v>0</v>
      </c>
    </row>
    <row r="8203" spans="1:28" x14ac:dyDescent="0.3">
      <c r="A8203">
        <v>13</v>
      </c>
      <c r="B8203" t="s">
        <v>22</v>
      </c>
      <c r="C8203">
        <v>9</v>
      </c>
      <c r="D8203" t="s">
        <v>48</v>
      </c>
      <c r="E8203" t="s">
        <v>24</v>
      </c>
      <c r="F8203">
        <v>6</v>
      </c>
      <c r="G8203">
        <v>0</v>
      </c>
      <c r="H8203" t="s">
        <v>34</v>
      </c>
      <c r="I8203">
        <v>80503</v>
      </c>
      <c r="J8203" t="s">
        <v>37</v>
      </c>
      <c r="K8203" t="s">
        <v>26</v>
      </c>
      <c r="L8203">
        <v>0</v>
      </c>
      <c r="M8203">
        <v>0</v>
      </c>
      <c r="N8203">
        <v>2.1</v>
      </c>
      <c r="O8203" t="s">
        <v>47</v>
      </c>
      <c r="P8203">
        <v>0</v>
      </c>
      <c r="Q8203">
        <v>5</v>
      </c>
      <c r="R8203">
        <v>23.5</v>
      </c>
      <c r="S8203">
        <v>77.3</v>
      </c>
      <c r="T8203">
        <v>63.5</v>
      </c>
      <c r="U8203">
        <v>64.3</v>
      </c>
      <c r="V8203">
        <f t="shared" si="708"/>
        <v>0.79999999999999716</v>
      </c>
      <c r="W8203" t="str">
        <f t="shared" si="709"/>
        <v>Monitor</v>
      </c>
      <c r="X8203" t="str">
        <f t="shared" si="711"/>
        <v>Normal</v>
      </c>
      <c r="Y8203" t="str">
        <f t="shared" si="707"/>
        <v>Local</v>
      </c>
      <c r="Z8203" t="str">
        <f t="shared" si="710"/>
        <v>At-Risk</v>
      </c>
      <c r="AA8203" t="s">
        <v>33</v>
      </c>
      <c r="AB8203">
        <v>0</v>
      </c>
    </row>
    <row r="8204" spans="1:28" x14ac:dyDescent="0.3">
      <c r="A8204">
        <v>11</v>
      </c>
      <c r="B8204" t="s">
        <v>22</v>
      </c>
      <c r="C8204">
        <v>7</v>
      </c>
      <c r="D8204" t="s">
        <v>23</v>
      </c>
      <c r="E8204" t="s">
        <v>30</v>
      </c>
      <c r="F8204">
        <v>5</v>
      </c>
      <c r="G8204">
        <v>0</v>
      </c>
      <c r="H8204" t="s">
        <v>34</v>
      </c>
      <c r="I8204">
        <v>99677</v>
      </c>
      <c r="J8204" t="s">
        <v>32</v>
      </c>
      <c r="K8204" t="s">
        <v>37</v>
      </c>
      <c r="L8204">
        <v>0</v>
      </c>
      <c r="M8204">
        <v>0</v>
      </c>
      <c r="N8204">
        <v>1.1000000000000001</v>
      </c>
      <c r="O8204" t="s">
        <v>28</v>
      </c>
      <c r="P8204">
        <v>0</v>
      </c>
      <c r="Q8204">
        <v>1</v>
      </c>
      <c r="R8204">
        <v>2.1</v>
      </c>
      <c r="S8204">
        <v>87</v>
      </c>
      <c r="T8204">
        <v>59.5</v>
      </c>
      <c r="U8204">
        <v>54.1</v>
      </c>
      <c r="V8204">
        <f t="shared" si="708"/>
        <v>-5.3999999999999986</v>
      </c>
      <c r="W8204" t="str">
        <f t="shared" si="709"/>
        <v>Monitor</v>
      </c>
      <c r="X8204" t="str">
        <f t="shared" si="711"/>
        <v>Normal</v>
      </c>
      <c r="Y8204" t="str">
        <f t="shared" si="707"/>
        <v>Local</v>
      </c>
      <c r="Z8204" t="str">
        <f t="shared" si="710"/>
        <v>At-Risk</v>
      </c>
      <c r="AA8204" t="s">
        <v>29</v>
      </c>
      <c r="AB8204">
        <v>0</v>
      </c>
    </row>
    <row r="8205" spans="1:28" x14ac:dyDescent="0.3">
      <c r="A8205">
        <v>16</v>
      </c>
      <c r="B8205" t="s">
        <v>22</v>
      </c>
      <c r="C8205">
        <v>10</v>
      </c>
      <c r="D8205" t="s">
        <v>23</v>
      </c>
      <c r="E8205" t="s">
        <v>30</v>
      </c>
      <c r="F8205">
        <v>5</v>
      </c>
      <c r="G8205">
        <v>0</v>
      </c>
      <c r="H8205" t="s">
        <v>25</v>
      </c>
      <c r="I8205">
        <v>430596</v>
      </c>
      <c r="J8205" t="s">
        <v>32</v>
      </c>
      <c r="K8205" t="s">
        <v>37</v>
      </c>
      <c r="L8205">
        <v>0</v>
      </c>
      <c r="M8205">
        <v>0</v>
      </c>
      <c r="N8205">
        <v>0.7</v>
      </c>
      <c r="O8205" t="s">
        <v>28</v>
      </c>
      <c r="P8205">
        <v>0</v>
      </c>
      <c r="Q8205">
        <v>3</v>
      </c>
      <c r="R8205">
        <v>16.2</v>
      </c>
      <c r="S8205">
        <v>89.5</v>
      </c>
      <c r="T8205">
        <v>48.1</v>
      </c>
      <c r="U8205">
        <v>61.6</v>
      </c>
      <c r="V8205">
        <f t="shared" si="708"/>
        <v>13.5</v>
      </c>
      <c r="W8205" t="str">
        <f t="shared" si="709"/>
        <v>Monitor</v>
      </c>
      <c r="X8205" t="str">
        <f t="shared" si="711"/>
        <v>Surge</v>
      </c>
      <c r="Y8205" t="str">
        <f t="shared" si="707"/>
        <v>Local</v>
      </c>
      <c r="Z8205" t="str">
        <f t="shared" si="710"/>
        <v>At-Risk</v>
      </c>
      <c r="AA8205" t="s">
        <v>33</v>
      </c>
      <c r="AB8205">
        <v>0</v>
      </c>
    </row>
    <row r="8206" spans="1:28" x14ac:dyDescent="0.3">
      <c r="A8206">
        <v>16</v>
      </c>
      <c r="B8206" t="s">
        <v>38</v>
      </c>
      <c r="C8206">
        <v>10</v>
      </c>
      <c r="D8206" t="s">
        <v>23</v>
      </c>
      <c r="E8206" t="s">
        <v>30</v>
      </c>
      <c r="F8206">
        <v>4</v>
      </c>
      <c r="G8206">
        <v>0</v>
      </c>
      <c r="H8206" t="s">
        <v>25</v>
      </c>
      <c r="I8206">
        <v>588378</v>
      </c>
      <c r="J8206" t="s">
        <v>37</v>
      </c>
      <c r="K8206" t="s">
        <v>31</v>
      </c>
      <c r="L8206">
        <v>1</v>
      </c>
      <c r="M8206">
        <v>0</v>
      </c>
      <c r="N8206">
        <v>1.8</v>
      </c>
      <c r="O8206" t="s">
        <v>28</v>
      </c>
      <c r="P8206">
        <v>0</v>
      </c>
      <c r="Q8206">
        <v>3</v>
      </c>
      <c r="R8206">
        <v>17.8</v>
      </c>
      <c r="S8206">
        <v>79.900000000000006</v>
      </c>
      <c r="T8206">
        <v>57.7</v>
      </c>
      <c r="U8206">
        <v>64.400000000000006</v>
      </c>
      <c r="V8206">
        <f t="shared" si="708"/>
        <v>6.7000000000000028</v>
      </c>
      <c r="W8206" t="str">
        <f t="shared" si="709"/>
        <v>Monitor</v>
      </c>
      <c r="X8206" t="str">
        <f t="shared" si="711"/>
        <v>Normal</v>
      </c>
      <c r="Y8206" t="str">
        <f t="shared" si="707"/>
        <v>Local</v>
      </c>
      <c r="Z8206" t="str">
        <f t="shared" si="710"/>
        <v>At-Risk</v>
      </c>
      <c r="AA8206" t="s">
        <v>33</v>
      </c>
      <c r="AB8206">
        <v>0</v>
      </c>
    </row>
    <row r="8207" spans="1:28" x14ac:dyDescent="0.3">
      <c r="A8207">
        <v>12</v>
      </c>
      <c r="B8207" t="s">
        <v>22</v>
      </c>
      <c r="C8207">
        <v>6</v>
      </c>
      <c r="D8207" t="s">
        <v>39</v>
      </c>
      <c r="E8207" t="s">
        <v>24</v>
      </c>
      <c r="F8207">
        <v>4</v>
      </c>
      <c r="G8207">
        <v>0</v>
      </c>
      <c r="H8207" t="s">
        <v>36</v>
      </c>
      <c r="I8207">
        <v>214149</v>
      </c>
      <c r="J8207" t="s">
        <v>37</v>
      </c>
      <c r="K8207" t="s">
        <v>27</v>
      </c>
      <c r="L8207">
        <v>0</v>
      </c>
      <c r="M8207">
        <v>0</v>
      </c>
      <c r="N8207">
        <v>3.7</v>
      </c>
      <c r="O8207" t="s">
        <v>49</v>
      </c>
      <c r="P8207">
        <v>0</v>
      </c>
      <c r="Q8207">
        <v>4</v>
      </c>
      <c r="R8207">
        <v>10.7</v>
      </c>
      <c r="S8207">
        <v>75.2</v>
      </c>
      <c r="T8207">
        <v>66.099999999999994</v>
      </c>
      <c r="U8207">
        <v>75.2</v>
      </c>
      <c r="V8207">
        <f t="shared" si="708"/>
        <v>9.1000000000000085</v>
      </c>
      <c r="W8207" t="str">
        <f t="shared" si="709"/>
        <v>Monitor</v>
      </c>
      <c r="X8207" t="str">
        <f t="shared" si="711"/>
        <v>Normal</v>
      </c>
      <c r="Y8207" t="str">
        <f t="shared" si="707"/>
        <v>Local</v>
      </c>
      <c r="Z8207" t="str">
        <f t="shared" si="710"/>
        <v>At-Risk</v>
      </c>
      <c r="AA8207" t="s">
        <v>42</v>
      </c>
      <c r="AB8207">
        <v>0</v>
      </c>
    </row>
    <row r="8208" spans="1:28" x14ac:dyDescent="0.3">
      <c r="A8208">
        <v>12</v>
      </c>
      <c r="B8208" t="s">
        <v>22</v>
      </c>
      <c r="C8208">
        <v>8</v>
      </c>
      <c r="D8208" t="s">
        <v>48</v>
      </c>
      <c r="E8208" t="s">
        <v>24</v>
      </c>
      <c r="F8208">
        <v>4</v>
      </c>
      <c r="G8208">
        <v>0</v>
      </c>
      <c r="H8208" t="s">
        <v>25</v>
      </c>
      <c r="I8208">
        <v>510992</v>
      </c>
      <c r="J8208" t="s">
        <v>37</v>
      </c>
      <c r="K8208" t="s">
        <v>37</v>
      </c>
      <c r="L8208">
        <v>1</v>
      </c>
      <c r="M8208">
        <v>0</v>
      </c>
      <c r="N8208">
        <v>3</v>
      </c>
      <c r="O8208" t="s">
        <v>28</v>
      </c>
      <c r="P8208">
        <v>1</v>
      </c>
      <c r="Q8208">
        <v>3</v>
      </c>
      <c r="R8208">
        <v>19</v>
      </c>
      <c r="S8208">
        <v>73.900000000000006</v>
      </c>
      <c r="T8208">
        <v>80.2</v>
      </c>
      <c r="U8208">
        <v>83.8</v>
      </c>
      <c r="V8208">
        <f t="shared" si="708"/>
        <v>3.5999999999999943</v>
      </c>
      <c r="W8208" t="str">
        <f t="shared" si="709"/>
        <v>Monitor</v>
      </c>
      <c r="X8208" t="str">
        <f t="shared" si="711"/>
        <v>Normal</v>
      </c>
      <c r="Y8208" t="str">
        <f t="shared" si="707"/>
        <v>Local</v>
      </c>
      <c r="Z8208" t="str">
        <f t="shared" si="710"/>
        <v>Chronic Absenteeism</v>
      </c>
      <c r="AA8208" t="s">
        <v>42</v>
      </c>
      <c r="AB8208">
        <v>0</v>
      </c>
    </row>
    <row r="8209" spans="1:28" x14ac:dyDescent="0.3">
      <c r="A8209">
        <v>14</v>
      </c>
      <c r="B8209" t="s">
        <v>22</v>
      </c>
      <c r="C8209">
        <v>10</v>
      </c>
      <c r="D8209" t="s">
        <v>23</v>
      </c>
      <c r="E8209" t="s">
        <v>24</v>
      </c>
      <c r="F8209">
        <v>4</v>
      </c>
      <c r="G8209">
        <v>0</v>
      </c>
      <c r="H8209" t="s">
        <v>36</v>
      </c>
      <c r="I8209">
        <v>316797</v>
      </c>
      <c r="J8209" t="s">
        <v>35</v>
      </c>
      <c r="K8209" t="s">
        <v>26</v>
      </c>
      <c r="L8209">
        <v>0</v>
      </c>
      <c r="M8209">
        <v>1</v>
      </c>
      <c r="N8209">
        <v>0.8</v>
      </c>
      <c r="O8209" t="s">
        <v>49</v>
      </c>
      <c r="P8209">
        <v>0</v>
      </c>
      <c r="Q8209">
        <v>2</v>
      </c>
      <c r="R8209">
        <v>18.100000000000001</v>
      </c>
      <c r="S8209">
        <v>86.3</v>
      </c>
      <c r="T8209">
        <v>68.8</v>
      </c>
      <c r="U8209">
        <v>73.7</v>
      </c>
      <c r="V8209">
        <f t="shared" si="708"/>
        <v>4.9000000000000057</v>
      </c>
      <c r="W8209" t="str">
        <f t="shared" si="709"/>
        <v>Monitor</v>
      </c>
      <c r="X8209" t="str">
        <f t="shared" si="711"/>
        <v>Normal</v>
      </c>
      <c r="Y8209" t="str">
        <f t="shared" si="707"/>
        <v>Local</v>
      </c>
      <c r="Z8209" t="str">
        <f t="shared" si="710"/>
        <v>At-Risk</v>
      </c>
      <c r="AA8209" t="s">
        <v>33</v>
      </c>
      <c r="AB8209">
        <v>0</v>
      </c>
    </row>
    <row r="8210" spans="1:28" x14ac:dyDescent="0.3">
      <c r="A8210">
        <v>10</v>
      </c>
      <c r="B8210" t="s">
        <v>38</v>
      </c>
      <c r="C8210">
        <v>6</v>
      </c>
      <c r="D8210" t="s">
        <v>48</v>
      </c>
      <c r="E8210" t="s">
        <v>44</v>
      </c>
      <c r="F8210">
        <v>6</v>
      </c>
      <c r="G8210">
        <v>0</v>
      </c>
      <c r="H8210" t="s">
        <v>25</v>
      </c>
      <c r="I8210">
        <v>455275</v>
      </c>
      <c r="J8210" t="s">
        <v>37</v>
      </c>
      <c r="K8210" t="s">
        <v>41</v>
      </c>
      <c r="L8210">
        <v>1</v>
      </c>
      <c r="M8210">
        <v>0</v>
      </c>
      <c r="N8210">
        <v>6.4</v>
      </c>
      <c r="O8210" t="s">
        <v>47</v>
      </c>
      <c r="P8210">
        <v>0</v>
      </c>
      <c r="Q8210">
        <v>5</v>
      </c>
      <c r="R8210">
        <v>15.7</v>
      </c>
      <c r="S8210">
        <v>87.5</v>
      </c>
      <c r="T8210">
        <v>46.5</v>
      </c>
      <c r="U8210">
        <v>67.3</v>
      </c>
      <c r="V8210">
        <f t="shared" si="708"/>
        <v>20.799999999999997</v>
      </c>
      <c r="W8210" t="str">
        <f t="shared" si="709"/>
        <v>Monitor</v>
      </c>
      <c r="X8210" t="str">
        <f t="shared" si="711"/>
        <v>Surge</v>
      </c>
      <c r="Y8210" t="str">
        <f t="shared" si="707"/>
        <v>Commuter</v>
      </c>
      <c r="Z8210" t="str">
        <f t="shared" si="710"/>
        <v>At-Risk</v>
      </c>
      <c r="AA8210" t="s">
        <v>33</v>
      </c>
      <c r="AB8210">
        <v>0</v>
      </c>
    </row>
    <row r="8211" spans="1:28" x14ac:dyDescent="0.3">
      <c r="A8211">
        <v>12</v>
      </c>
      <c r="B8211" t="s">
        <v>38</v>
      </c>
      <c r="C8211">
        <v>8</v>
      </c>
      <c r="D8211" t="s">
        <v>39</v>
      </c>
      <c r="E8211" t="s">
        <v>24</v>
      </c>
      <c r="F8211">
        <v>4</v>
      </c>
      <c r="G8211">
        <v>0</v>
      </c>
      <c r="H8211" t="s">
        <v>40</v>
      </c>
      <c r="I8211">
        <v>1423270</v>
      </c>
      <c r="J8211" t="s">
        <v>31</v>
      </c>
      <c r="K8211" t="s">
        <v>32</v>
      </c>
      <c r="L8211">
        <v>0</v>
      </c>
      <c r="M8211">
        <v>1</v>
      </c>
      <c r="N8211">
        <v>11.8</v>
      </c>
      <c r="O8211" t="s">
        <v>28</v>
      </c>
      <c r="P8211">
        <v>0</v>
      </c>
      <c r="Q8211">
        <v>4</v>
      </c>
      <c r="R8211">
        <v>9.1999999999999993</v>
      </c>
      <c r="S8211">
        <v>91.3</v>
      </c>
      <c r="T8211">
        <v>69.599999999999994</v>
      </c>
      <c r="U8211">
        <v>71.8</v>
      </c>
      <c r="V8211">
        <f t="shared" si="708"/>
        <v>2.2000000000000028</v>
      </c>
      <c r="W8211" t="str">
        <f t="shared" si="709"/>
        <v>Monitor</v>
      </c>
      <c r="X8211" t="str">
        <f t="shared" si="711"/>
        <v>Normal</v>
      </c>
      <c r="Y8211" t="str">
        <f t="shared" si="707"/>
        <v>Commuter</v>
      </c>
      <c r="Z8211" t="str">
        <f t="shared" si="710"/>
        <v>Healthy</v>
      </c>
      <c r="AA8211" t="s">
        <v>33</v>
      </c>
      <c r="AB8211">
        <v>0</v>
      </c>
    </row>
    <row r="8212" spans="1:28" x14ac:dyDescent="0.3">
      <c r="A8212">
        <v>13</v>
      </c>
      <c r="B8212" t="s">
        <v>22</v>
      </c>
      <c r="C8212">
        <v>7</v>
      </c>
      <c r="D8212" t="s">
        <v>23</v>
      </c>
      <c r="E8212" t="s">
        <v>44</v>
      </c>
      <c r="F8212">
        <v>4</v>
      </c>
      <c r="G8212">
        <v>0</v>
      </c>
      <c r="H8212" t="s">
        <v>40</v>
      </c>
      <c r="I8212">
        <v>800242</v>
      </c>
      <c r="J8212" t="s">
        <v>31</v>
      </c>
      <c r="K8212" t="s">
        <v>35</v>
      </c>
      <c r="L8212">
        <v>1</v>
      </c>
      <c r="M8212">
        <v>0</v>
      </c>
      <c r="N8212">
        <v>2.6</v>
      </c>
      <c r="O8212" t="s">
        <v>28</v>
      </c>
      <c r="P8212">
        <v>0</v>
      </c>
      <c r="Q8212">
        <v>2</v>
      </c>
      <c r="R8212">
        <v>18.399999999999999</v>
      </c>
      <c r="S8212">
        <v>89.7</v>
      </c>
      <c r="T8212">
        <v>72.2</v>
      </c>
      <c r="U8212">
        <v>83.3</v>
      </c>
      <c r="V8212">
        <f t="shared" si="708"/>
        <v>11.099999999999994</v>
      </c>
      <c r="W8212" t="str">
        <f t="shared" si="709"/>
        <v>Monitor</v>
      </c>
      <c r="X8212" t="str">
        <f t="shared" si="711"/>
        <v>Surge</v>
      </c>
      <c r="Y8212" t="str">
        <f t="shared" ref="Y8212:Y8267" si="712">IF(N8212&lt;5,"Local",IF(N8212&lt;=15,"Commuter","Distant"))</f>
        <v>Local</v>
      </c>
      <c r="Z8212" t="str">
        <f t="shared" si="710"/>
        <v>At-Risk</v>
      </c>
      <c r="AA8212" t="s">
        <v>42</v>
      </c>
      <c r="AB8212">
        <v>0</v>
      </c>
    </row>
    <row r="8213" spans="1:28" x14ac:dyDescent="0.3">
      <c r="A8213">
        <v>12</v>
      </c>
      <c r="B8213" t="s">
        <v>38</v>
      </c>
      <c r="C8213">
        <v>8</v>
      </c>
      <c r="D8213" t="s">
        <v>39</v>
      </c>
      <c r="E8213" t="s">
        <v>24</v>
      </c>
      <c r="F8213">
        <v>3</v>
      </c>
      <c r="G8213">
        <v>0</v>
      </c>
      <c r="H8213" t="s">
        <v>40</v>
      </c>
      <c r="I8213">
        <v>1000489</v>
      </c>
      <c r="J8213" t="s">
        <v>32</v>
      </c>
      <c r="K8213" t="s">
        <v>35</v>
      </c>
      <c r="L8213">
        <v>1</v>
      </c>
      <c r="M8213">
        <v>0</v>
      </c>
      <c r="N8213">
        <v>8.9</v>
      </c>
      <c r="O8213" t="s">
        <v>28</v>
      </c>
      <c r="P8213">
        <v>0</v>
      </c>
      <c r="Q8213">
        <v>4</v>
      </c>
      <c r="R8213">
        <v>22.8</v>
      </c>
      <c r="S8213">
        <v>87</v>
      </c>
      <c r="T8213">
        <v>71.8</v>
      </c>
      <c r="U8213">
        <v>73.3</v>
      </c>
      <c r="V8213">
        <f t="shared" si="708"/>
        <v>1.5</v>
      </c>
      <c r="W8213" t="str">
        <f t="shared" si="709"/>
        <v>Monitor</v>
      </c>
      <c r="X8213" t="str">
        <f t="shared" si="711"/>
        <v>Normal</v>
      </c>
      <c r="Y8213" t="str">
        <f t="shared" si="712"/>
        <v>Commuter</v>
      </c>
      <c r="Z8213" t="str">
        <f t="shared" si="710"/>
        <v>At-Risk</v>
      </c>
      <c r="AA8213" t="s">
        <v>33</v>
      </c>
      <c r="AB8213">
        <v>0</v>
      </c>
    </row>
    <row r="8214" spans="1:28" x14ac:dyDescent="0.3">
      <c r="A8214">
        <v>18</v>
      </c>
      <c r="B8214" t="s">
        <v>38</v>
      </c>
      <c r="C8214">
        <v>12</v>
      </c>
      <c r="D8214" t="s">
        <v>48</v>
      </c>
      <c r="E8214" t="s">
        <v>24</v>
      </c>
      <c r="F8214">
        <v>5</v>
      </c>
      <c r="G8214">
        <v>0</v>
      </c>
      <c r="H8214" t="s">
        <v>40</v>
      </c>
      <c r="I8214">
        <v>1412081</v>
      </c>
      <c r="J8214" t="s">
        <v>41</v>
      </c>
      <c r="K8214" t="s">
        <v>26</v>
      </c>
      <c r="L8214">
        <v>0</v>
      </c>
      <c r="M8214">
        <v>0</v>
      </c>
      <c r="N8214">
        <v>2.8</v>
      </c>
      <c r="O8214" t="s">
        <v>28</v>
      </c>
      <c r="P8214">
        <v>0</v>
      </c>
      <c r="Q8214">
        <v>5</v>
      </c>
      <c r="R8214">
        <v>19.8</v>
      </c>
      <c r="S8214">
        <v>89.6</v>
      </c>
      <c r="T8214">
        <v>56.9</v>
      </c>
      <c r="U8214">
        <v>58.4</v>
      </c>
      <c r="V8214">
        <f t="shared" si="708"/>
        <v>1.5</v>
      </c>
      <c r="W8214" t="str">
        <f t="shared" si="709"/>
        <v>Monitor</v>
      </c>
      <c r="X8214" t="str">
        <f t="shared" si="711"/>
        <v>Normal</v>
      </c>
      <c r="Y8214" t="str">
        <f t="shared" si="712"/>
        <v>Local</v>
      </c>
      <c r="Z8214" t="str">
        <f t="shared" si="710"/>
        <v>At-Risk</v>
      </c>
      <c r="AA8214" t="s">
        <v>29</v>
      </c>
      <c r="AB8214">
        <v>0</v>
      </c>
    </row>
    <row r="8215" spans="1:28" x14ac:dyDescent="0.3">
      <c r="A8215">
        <v>14</v>
      </c>
      <c r="B8215" t="s">
        <v>38</v>
      </c>
      <c r="C8215">
        <v>10</v>
      </c>
      <c r="D8215" t="s">
        <v>39</v>
      </c>
      <c r="E8215" t="s">
        <v>44</v>
      </c>
      <c r="F8215">
        <v>6</v>
      </c>
      <c r="G8215">
        <v>0</v>
      </c>
      <c r="H8215" t="s">
        <v>25</v>
      </c>
      <c r="I8215">
        <v>534041</v>
      </c>
      <c r="J8215" t="s">
        <v>43</v>
      </c>
      <c r="K8215" t="s">
        <v>41</v>
      </c>
      <c r="L8215">
        <v>0</v>
      </c>
      <c r="M8215">
        <v>0</v>
      </c>
      <c r="N8215">
        <v>6.7</v>
      </c>
      <c r="O8215" t="s">
        <v>28</v>
      </c>
      <c r="P8215">
        <v>0</v>
      </c>
      <c r="Q8215">
        <v>5</v>
      </c>
      <c r="R8215">
        <v>20.6</v>
      </c>
      <c r="S8215">
        <v>92.3</v>
      </c>
      <c r="T8215">
        <v>64</v>
      </c>
      <c r="U8215">
        <v>74.099999999999994</v>
      </c>
      <c r="V8215">
        <f t="shared" si="708"/>
        <v>10.099999999999994</v>
      </c>
      <c r="W8215" t="str">
        <f t="shared" si="709"/>
        <v>Monitor</v>
      </c>
      <c r="X8215" t="str">
        <f t="shared" si="711"/>
        <v>Surge</v>
      </c>
      <c r="Y8215" t="str">
        <f t="shared" si="712"/>
        <v>Commuter</v>
      </c>
      <c r="Z8215" t="str">
        <f t="shared" si="710"/>
        <v>Healthy</v>
      </c>
      <c r="AA8215" t="s">
        <v>33</v>
      </c>
      <c r="AB8215">
        <v>0</v>
      </c>
    </row>
    <row r="8216" spans="1:28" x14ac:dyDescent="0.3">
      <c r="A8216">
        <v>18</v>
      </c>
      <c r="B8216" t="s">
        <v>38</v>
      </c>
      <c r="C8216">
        <v>12</v>
      </c>
      <c r="D8216" t="s">
        <v>39</v>
      </c>
      <c r="E8216" t="s">
        <v>30</v>
      </c>
      <c r="F8216">
        <v>3</v>
      </c>
      <c r="G8216">
        <v>0</v>
      </c>
      <c r="H8216" t="s">
        <v>40</v>
      </c>
      <c r="I8216">
        <v>756806</v>
      </c>
      <c r="J8216" t="s">
        <v>41</v>
      </c>
      <c r="K8216" t="s">
        <v>41</v>
      </c>
      <c r="L8216">
        <v>1</v>
      </c>
      <c r="M8216">
        <v>0</v>
      </c>
      <c r="N8216">
        <v>2.1</v>
      </c>
      <c r="O8216" t="s">
        <v>28</v>
      </c>
      <c r="P8216">
        <v>1</v>
      </c>
      <c r="Q8216">
        <v>4</v>
      </c>
      <c r="R8216">
        <v>17.7</v>
      </c>
      <c r="S8216">
        <v>92.1</v>
      </c>
      <c r="T8216">
        <v>76.7</v>
      </c>
      <c r="U8216">
        <v>81.599999999999994</v>
      </c>
      <c r="V8216">
        <f t="shared" si="708"/>
        <v>4.8999999999999915</v>
      </c>
      <c r="W8216" t="str">
        <f t="shared" si="709"/>
        <v>Monitor</v>
      </c>
      <c r="X8216" t="str">
        <f t="shared" si="711"/>
        <v>Normal</v>
      </c>
      <c r="Y8216" t="str">
        <f t="shared" si="712"/>
        <v>Local</v>
      </c>
      <c r="Z8216" t="str">
        <f t="shared" si="710"/>
        <v>Healthy</v>
      </c>
      <c r="AA8216" t="s">
        <v>42</v>
      </c>
      <c r="AB8216">
        <v>0</v>
      </c>
    </row>
    <row r="8217" spans="1:28" x14ac:dyDescent="0.3">
      <c r="A8217">
        <v>17</v>
      </c>
      <c r="B8217" t="s">
        <v>38</v>
      </c>
      <c r="C8217">
        <v>12</v>
      </c>
      <c r="D8217" t="s">
        <v>48</v>
      </c>
      <c r="E8217" t="s">
        <v>44</v>
      </c>
      <c r="F8217">
        <v>4</v>
      </c>
      <c r="G8217">
        <v>0</v>
      </c>
      <c r="H8217" t="s">
        <v>40</v>
      </c>
      <c r="I8217">
        <v>1285966</v>
      </c>
      <c r="J8217" t="s">
        <v>41</v>
      </c>
      <c r="K8217" t="s">
        <v>27</v>
      </c>
      <c r="L8217">
        <v>1</v>
      </c>
      <c r="M8217">
        <v>0</v>
      </c>
      <c r="N8217">
        <v>2.4</v>
      </c>
      <c r="O8217" t="s">
        <v>28</v>
      </c>
      <c r="P8217">
        <v>1</v>
      </c>
      <c r="Q8217">
        <v>2</v>
      </c>
      <c r="R8217">
        <v>9.6</v>
      </c>
      <c r="S8217">
        <v>87.5</v>
      </c>
      <c r="T8217">
        <v>60.9</v>
      </c>
      <c r="U8217">
        <v>53.4</v>
      </c>
      <c r="V8217">
        <f t="shared" si="708"/>
        <v>-7.5</v>
      </c>
      <c r="W8217" t="str">
        <f t="shared" si="709"/>
        <v>Monitor</v>
      </c>
      <c r="X8217" t="str">
        <f t="shared" si="711"/>
        <v>Normal</v>
      </c>
      <c r="Y8217" t="str">
        <f t="shared" si="712"/>
        <v>Local</v>
      </c>
      <c r="Z8217" t="str">
        <f t="shared" si="710"/>
        <v>At-Risk</v>
      </c>
      <c r="AA8217" t="s">
        <v>29</v>
      </c>
      <c r="AB8217">
        <v>0</v>
      </c>
    </row>
    <row r="8218" spans="1:28" x14ac:dyDescent="0.3">
      <c r="A8218">
        <v>15</v>
      </c>
      <c r="B8218" t="s">
        <v>22</v>
      </c>
      <c r="C8218">
        <v>11</v>
      </c>
      <c r="D8218" t="s">
        <v>48</v>
      </c>
      <c r="E8218" t="s">
        <v>24</v>
      </c>
      <c r="F8218">
        <v>4</v>
      </c>
      <c r="G8218">
        <v>0</v>
      </c>
      <c r="H8218" t="s">
        <v>36</v>
      </c>
      <c r="I8218">
        <v>244644</v>
      </c>
      <c r="J8218" t="s">
        <v>26</v>
      </c>
      <c r="K8218" t="s">
        <v>31</v>
      </c>
      <c r="L8218">
        <v>1</v>
      </c>
      <c r="M8218">
        <v>0</v>
      </c>
      <c r="N8218">
        <v>8.1999999999999993</v>
      </c>
      <c r="O8218" t="s">
        <v>28</v>
      </c>
      <c r="P8218">
        <v>0</v>
      </c>
      <c r="Q8218">
        <v>4</v>
      </c>
      <c r="R8218">
        <v>7.1</v>
      </c>
      <c r="S8218">
        <v>90</v>
      </c>
      <c r="T8218">
        <v>59.3</v>
      </c>
      <c r="U8218">
        <v>52.8</v>
      </c>
      <c r="V8218">
        <f t="shared" si="708"/>
        <v>-6.5</v>
      </c>
      <c r="W8218" t="str">
        <f t="shared" si="709"/>
        <v>Monitor</v>
      </c>
      <c r="X8218" t="str">
        <f t="shared" si="711"/>
        <v>Normal</v>
      </c>
      <c r="Y8218" t="str">
        <f t="shared" si="712"/>
        <v>Commuter</v>
      </c>
      <c r="Z8218" t="str">
        <f t="shared" si="710"/>
        <v>Healthy</v>
      </c>
      <c r="AA8218" t="s">
        <v>29</v>
      </c>
      <c r="AB8218">
        <v>0</v>
      </c>
    </row>
    <row r="8219" spans="1:28" x14ac:dyDescent="0.3">
      <c r="A8219">
        <v>13</v>
      </c>
      <c r="B8219" t="s">
        <v>22</v>
      </c>
      <c r="C8219">
        <v>9</v>
      </c>
      <c r="D8219" t="s">
        <v>39</v>
      </c>
      <c r="E8219" t="s">
        <v>30</v>
      </c>
      <c r="F8219">
        <v>5</v>
      </c>
      <c r="G8219">
        <v>0</v>
      </c>
      <c r="H8219" t="s">
        <v>34</v>
      </c>
      <c r="I8219">
        <v>138380</v>
      </c>
      <c r="J8219" t="s">
        <v>41</v>
      </c>
      <c r="K8219" t="s">
        <v>26</v>
      </c>
      <c r="L8219">
        <v>1</v>
      </c>
      <c r="M8219">
        <v>1</v>
      </c>
      <c r="N8219">
        <v>0.7</v>
      </c>
      <c r="O8219" t="s">
        <v>47</v>
      </c>
      <c r="P8219">
        <v>0</v>
      </c>
      <c r="Q8219">
        <v>4</v>
      </c>
      <c r="R8219">
        <v>8.6999999999999993</v>
      </c>
      <c r="S8219">
        <v>73.900000000000006</v>
      </c>
      <c r="T8219">
        <v>54.6</v>
      </c>
      <c r="U8219">
        <v>74.599999999999994</v>
      </c>
      <c r="V8219">
        <f t="shared" si="708"/>
        <v>19.999999999999993</v>
      </c>
      <c r="W8219" t="str">
        <f t="shared" si="709"/>
        <v>Monitor</v>
      </c>
      <c r="X8219" t="str">
        <f t="shared" si="711"/>
        <v>Surge</v>
      </c>
      <c r="Y8219" t="str">
        <f t="shared" si="712"/>
        <v>Local</v>
      </c>
      <c r="Z8219" t="str">
        <f t="shared" si="710"/>
        <v>Chronic Absenteeism</v>
      </c>
      <c r="AA8219" t="s">
        <v>33</v>
      </c>
      <c r="AB8219">
        <v>0</v>
      </c>
    </row>
    <row r="8220" spans="1:28" x14ac:dyDescent="0.3">
      <c r="A8220">
        <v>13</v>
      </c>
      <c r="B8220" t="s">
        <v>38</v>
      </c>
      <c r="C8220">
        <v>8</v>
      </c>
      <c r="D8220" t="s">
        <v>23</v>
      </c>
      <c r="E8220" t="s">
        <v>44</v>
      </c>
      <c r="F8220">
        <v>6</v>
      </c>
      <c r="G8220">
        <v>0</v>
      </c>
      <c r="H8220" t="s">
        <v>36</v>
      </c>
      <c r="I8220">
        <v>185511</v>
      </c>
      <c r="J8220" t="s">
        <v>26</v>
      </c>
      <c r="K8220" t="s">
        <v>27</v>
      </c>
      <c r="L8220">
        <v>0</v>
      </c>
      <c r="M8220">
        <v>0</v>
      </c>
      <c r="N8220">
        <v>5.6</v>
      </c>
      <c r="O8220" t="s">
        <v>28</v>
      </c>
      <c r="P8220">
        <v>1</v>
      </c>
      <c r="Q8220">
        <v>4</v>
      </c>
      <c r="R8220">
        <v>10.9</v>
      </c>
      <c r="S8220">
        <v>93.1</v>
      </c>
      <c r="T8220">
        <v>77.3</v>
      </c>
      <c r="U8220">
        <v>74.099999999999994</v>
      </c>
      <c r="V8220">
        <f t="shared" si="708"/>
        <v>-3.2000000000000028</v>
      </c>
      <c r="W8220" t="str">
        <f t="shared" si="709"/>
        <v>Monitor</v>
      </c>
      <c r="X8220" t="str">
        <f t="shared" si="711"/>
        <v>Normal</v>
      </c>
      <c r="Y8220" t="str">
        <f t="shared" si="712"/>
        <v>Commuter</v>
      </c>
      <c r="Z8220" t="str">
        <f t="shared" si="710"/>
        <v>Healthy</v>
      </c>
      <c r="AA8220" t="s">
        <v>33</v>
      </c>
      <c r="AB8220">
        <v>0</v>
      </c>
    </row>
    <row r="8221" spans="1:28" x14ac:dyDescent="0.3">
      <c r="A8221">
        <v>14</v>
      </c>
      <c r="B8221" t="s">
        <v>22</v>
      </c>
      <c r="C8221">
        <v>8</v>
      </c>
      <c r="D8221" t="s">
        <v>23</v>
      </c>
      <c r="E8221" t="s">
        <v>44</v>
      </c>
      <c r="F8221">
        <v>5</v>
      </c>
      <c r="G8221">
        <v>0</v>
      </c>
      <c r="H8221" t="s">
        <v>45</v>
      </c>
      <c r="I8221">
        <v>3546825</v>
      </c>
      <c r="J8221" t="s">
        <v>32</v>
      </c>
      <c r="K8221" t="s">
        <v>27</v>
      </c>
      <c r="L8221">
        <v>1</v>
      </c>
      <c r="M8221">
        <v>1</v>
      </c>
      <c r="N8221">
        <v>0.7</v>
      </c>
      <c r="O8221" t="s">
        <v>28</v>
      </c>
      <c r="P8221">
        <v>1</v>
      </c>
      <c r="Q8221">
        <v>5</v>
      </c>
      <c r="R8221">
        <v>23.7</v>
      </c>
      <c r="S8221">
        <v>89</v>
      </c>
      <c r="T8221">
        <v>75.400000000000006</v>
      </c>
      <c r="U8221">
        <v>90.8</v>
      </c>
      <c r="V8221">
        <f t="shared" si="708"/>
        <v>15.399999999999991</v>
      </c>
      <c r="W8221" t="str">
        <f t="shared" si="709"/>
        <v>Monitor</v>
      </c>
      <c r="X8221" t="str">
        <f t="shared" si="711"/>
        <v>Surge</v>
      </c>
      <c r="Y8221" t="str">
        <f t="shared" si="712"/>
        <v>Local</v>
      </c>
      <c r="Z8221" t="str">
        <f t="shared" si="710"/>
        <v>At-Risk</v>
      </c>
      <c r="AA8221" t="s">
        <v>50</v>
      </c>
      <c r="AB8221">
        <v>0</v>
      </c>
    </row>
    <row r="8222" spans="1:28" x14ac:dyDescent="0.3">
      <c r="A8222">
        <v>13</v>
      </c>
      <c r="B8222" t="s">
        <v>22</v>
      </c>
      <c r="C8222">
        <v>7</v>
      </c>
      <c r="D8222" t="s">
        <v>48</v>
      </c>
      <c r="E8222" t="s">
        <v>44</v>
      </c>
      <c r="F8222">
        <v>2</v>
      </c>
      <c r="G8222">
        <v>0</v>
      </c>
      <c r="H8222" t="s">
        <v>25</v>
      </c>
      <c r="I8222">
        <v>683309</v>
      </c>
      <c r="J8222" t="s">
        <v>32</v>
      </c>
      <c r="K8222" t="s">
        <v>26</v>
      </c>
      <c r="L8222">
        <v>1</v>
      </c>
      <c r="M8222">
        <v>1</v>
      </c>
      <c r="N8222">
        <v>4.0999999999999996</v>
      </c>
      <c r="O8222" t="s">
        <v>28</v>
      </c>
      <c r="P8222">
        <v>1</v>
      </c>
      <c r="Q8222">
        <v>3</v>
      </c>
      <c r="R8222">
        <v>20.6</v>
      </c>
      <c r="S8222">
        <v>97.8</v>
      </c>
      <c r="T8222">
        <v>78.400000000000006</v>
      </c>
      <c r="U8222">
        <v>90.1</v>
      </c>
      <c r="V8222">
        <f t="shared" si="708"/>
        <v>11.699999999999989</v>
      </c>
      <c r="W8222" t="str">
        <f t="shared" si="709"/>
        <v>Monitor</v>
      </c>
      <c r="X8222" t="str">
        <f t="shared" si="711"/>
        <v>Surge</v>
      </c>
      <c r="Y8222" t="str">
        <f t="shared" si="712"/>
        <v>Local</v>
      </c>
      <c r="Z8222" t="str">
        <f t="shared" si="710"/>
        <v>Healthy</v>
      </c>
      <c r="AA8222" t="s">
        <v>50</v>
      </c>
      <c r="AB8222">
        <v>0</v>
      </c>
    </row>
    <row r="8223" spans="1:28" x14ac:dyDescent="0.3">
      <c r="A8223">
        <v>15</v>
      </c>
      <c r="B8223" t="s">
        <v>22</v>
      </c>
      <c r="C8223">
        <v>11</v>
      </c>
      <c r="D8223" t="s">
        <v>48</v>
      </c>
      <c r="E8223" t="s">
        <v>30</v>
      </c>
      <c r="F8223">
        <v>3</v>
      </c>
      <c r="G8223">
        <v>0</v>
      </c>
      <c r="H8223" t="s">
        <v>36</v>
      </c>
      <c r="I8223">
        <v>233155</v>
      </c>
      <c r="J8223" t="s">
        <v>31</v>
      </c>
      <c r="K8223" t="s">
        <v>43</v>
      </c>
      <c r="L8223">
        <v>0</v>
      </c>
      <c r="M8223">
        <v>1</v>
      </c>
      <c r="N8223">
        <v>0.7</v>
      </c>
      <c r="O8223" t="s">
        <v>28</v>
      </c>
      <c r="P8223">
        <v>0</v>
      </c>
      <c r="Q8223">
        <v>2</v>
      </c>
      <c r="R8223">
        <v>7.4</v>
      </c>
      <c r="S8223">
        <v>72.099999999999994</v>
      </c>
      <c r="T8223">
        <v>54</v>
      </c>
      <c r="U8223">
        <v>49</v>
      </c>
      <c r="V8223">
        <f t="shared" si="708"/>
        <v>-5</v>
      </c>
      <c r="W8223" t="str">
        <f t="shared" si="709"/>
        <v>Monitor</v>
      </c>
      <c r="X8223" t="str">
        <f t="shared" si="711"/>
        <v>Normal</v>
      </c>
      <c r="Y8223" t="str">
        <f t="shared" si="712"/>
        <v>Local</v>
      </c>
      <c r="Z8223" t="str">
        <f t="shared" si="710"/>
        <v>Chronic Absenteeism</v>
      </c>
      <c r="AA8223" t="s">
        <v>29</v>
      </c>
      <c r="AB8223">
        <v>0</v>
      </c>
    </row>
    <row r="8224" spans="1:28" x14ac:dyDescent="0.3">
      <c r="A8224">
        <v>11</v>
      </c>
      <c r="B8224" t="s">
        <v>38</v>
      </c>
      <c r="C8224">
        <v>6</v>
      </c>
      <c r="D8224" t="s">
        <v>48</v>
      </c>
      <c r="E8224" t="s">
        <v>30</v>
      </c>
      <c r="F8224">
        <v>5</v>
      </c>
      <c r="G8224">
        <v>0</v>
      </c>
      <c r="H8224" t="s">
        <v>25</v>
      </c>
      <c r="I8224">
        <v>400826</v>
      </c>
      <c r="J8224" t="s">
        <v>35</v>
      </c>
      <c r="K8224" t="s">
        <v>26</v>
      </c>
      <c r="L8224">
        <v>1</v>
      </c>
      <c r="M8224">
        <v>0</v>
      </c>
      <c r="N8224">
        <v>2.4</v>
      </c>
      <c r="O8224" t="s">
        <v>28</v>
      </c>
      <c r="P8224">
        <v>1</v>
      </c>
      <c r="Q8224">
        <v>4</v>
      </c>
      <c r="R8224">
        <v>10.1</v>
      </c>
      <c r="S8224">
        <v>81.3</v>
      </c>
      <c r="T8224">
        <v>47.7</v>
      </c>
      <c r="U8224">
        <v>82.9</v>
      </c>
      <c r="V8224">
        <f t="shared" si="708"/>
        <v>35.200000000000003</v>
      </c>
      <c r="W8224" t="str">
        <f t="shared" si="709"/>
        <v>Monitor</v>
      </c>
      <c r="X8224" t="str">
        <f t="shared" si="711"/>
        <v>Surge</v>
      </c>
      <c r="Y8224" t="str">
        <f t="shared" si="712"/>
        <v>Local</v>
      </c>
      <c r="Z8224" t="str">
        <f t="shared" si="710"/>
        <v>At-Risk</v>
      </c>
      <c r="AA8224" t="s">
        <v>42</v>
      </c>
      <c r="AB8224">
        <v>0</v>
      </c>
    </row>
    <row r="8225" spans="1:28" x14ac:dyDescent="0.3">
      <c r="A8225">
        <v>17</v>
      </c>
      <c r="B8225" t="s">
        <v>38</v>
      </c>
      <c r="C8225">
        <v>12</v>
      </c>
      <c r="D8225" t="s">
        <v>23</v>
      </c>
      <c r="E8225" t="s">
        <v>30</v>
      </c>
      <c r="F8225">
        <v>5</v>
      </c>
      <c r="G8225">
        <v>0</v>
      </c>
      <c r="H8225" t="s">
        <v>40</v>
      </c>
      <c r="I8225">
        <v>1031232</v>
      </c>
      <c r="J8225" t="s">
        <v>31</v>
      </c>
      <c r="K8225" t="s">
        <v>32</v>
      </c>
      <c r="L8225">
        <v>0</v>
      </c>
      <c r="M8225">
        <v>1</v>
      </c>
      <c r="N8225">
        <v>0.5</v>
      </c>
      <c r="O8225" t="s">
        <v>28</v>
      </c>
      <c r="P8225">
        <v>0</v>
      </c>
      <c r="Q8225">
        <v>5</v>
      </c>
      <c r="R8225">
        <v>11.1</v>
      </c>
      <c r="S8225">
        <v>87.6</v>
      </c>
      <c r="T8225">
        <v>71</v>
      </c>
      <c r="U8225">
        <v>77.8</v>
      </c>
      <c r="V8225">
        <f t="shared" si="708"/>
        <v>6.7999999999999972</v>
      </c>
      <c r="W8225" t="str">
        <f t="shared" si="709"/>
        <v>Monitor</v>
      </c>
      <c r="X8225" t="str">
        <f t="shared" si="711"/>
        <v>Normal</v>
      </c>
      <c r="Y8225" t="str">
        <f t="shared" si="712"/>
        <v>Local</v>
      </c>
      <c r="Z8225" t="str">
        <f t="shared" si="710"/>
        <v>At-Risk</v>
      </c>
      <c r="AA8225" t="s">
        <v>42</v>
      </c>
      <c r="AB8225">
        <v>0</v>
      </c>
    </row>
    <row r="8226" spans="1:28" x14ac:dyDescent="0.3">
      <c r="A8226">
        <v>17</v>
      </c>
      <c r="B8226" t="s">
        <v>38</v>
      </c>
      <c r="C8226">
        <v>11</v>
      </c>
      <c r="D8226" t="s">
        <v>39</v>
      </c>
      <c r="E8226" t="s">
        <v>44</v>
      </c>
      <c r="F8226">
        <v>3</v>
      </c>
      <c r="G8226">
        <v>0</v>
      </c>
      <c r="H8226" t="s">
        <v>34</v>
      </c>
      <c r="I8226">
        <v>125714</v>
      </c>
      <c r="J8226" t="s">
        <v>41</v>
      </c>
      <c r="K8226" t="s">
        <v>32</v>
      </c>
      <c r="L8226">
        <v>0</v>
      </c>
      <c r="M8226">
        <v>1</v>
      </c>
      <c r="N8226">
        <v>1.1000000000000001</v>
      </c>
      <c r="O8226" t="s">
        <v>47</v>
      </c>
      <c r="P8226">
        <v>0</v>
      </c>
      <c r="Q8226">
        <v>4</v>
      </c>
      <c r="R8226">
        <v>11.4</v>
      </c>
      <c r="S8226">
        <v>90.7</v>
      </c>
      <c r="T8226">
        <v>65.3</v>
      </c>
      <c r="U8226">
        <v>70.599999999999994</v>
      </c>
      <c r="V8226">
        <f t="shared" si="708"/>
        <v>5.2999999999999972</v>
      </c>
      <c r="W8226" t="str">
        <f t="shared" si="709"/>
        <v>Monitor</v>
      </c>
      <c r="X8226" t="str">
        <f t="shared" si="711"/>
        <v>Normal</v>
      </c>
      <c r="Y8226" t="str">
        <f t="shared" si="712"/>
        <v>Local</v>
      </c>
      <c r="Z8226" t="str">
        <f t="shared" si="710"/>
        <v>Healthy</v>
      </c>
      <c r="AA8226" t="s">
        <v>33</v>
      </c>
      <c r="AB8226">
        <v>0</v>
      </c>
    </row>
    <row r="8227" spans="1:28" x14ac:dyDescent="0.3">
      <c r="A8227">
        <v>15</v>
      </c>
      <c r="B8227" t="s">
        <v>38</v>
      </c>
      <c r="C8227">
        <v>9</v>
      </c>
      <c r="D8227" t="s">
        <v>23</v>
      </c>
      <c r="E8227" t="s">
        <v>44</v>
      </c>
      <c r="F8227">
        <v>6</v>
      </c>
      <c r="G8227">
        <v>1</v>
      </c>
      <c r="H8227" t="s">
        <v>45</v>
      </c>
      <c r="I8227">
        <v>2520566</v>
      </c>
      <c r="J8227" t="s">
        <v>26</v>
      </c>
      <c r="K8227" t="s">
        <v>41</v>
      </c>
      <c r="M8227">
        <v>1</v>
      </c>
      <c r="N8227">
        <v>5.2</v>
      </c>
      <c r="O8227" t="s">
        <v>28</v>
      </c>
      <c r="P8227">
        <v>0</v>
      </c>
      <c r="Q8227">
        <v>4</v>
      </c>
      <c r="R8227">
        <v>18</v>
      </c>
      <c r="S8227">
        <v>95.6</v>
      </c>
      <c r="T8227">
        <v>76.3</v>
      </c>
      <c r="U8227">
        <v>83.6</v>
      </c>
      <c r="V8227">
        <f t="shared" si="708"/>
        <v>7.2999999999999972</v>
      </c>
      <c r="W8227" t="str">
        <f t="shared" si="709"/>
        <v>Monitor</v>
      </c>
      <c r="X8227" t="str">
        <f t="shared" si="711"/>
        <v>Normal</v>
      </c>
      <c r="Y8227" t="str">
        <f t="shared" si="712"/>
        <v>Commuter</v>
      </c>
      <c r="Z8227" t="str">
        <f t="shared" si="710"/>
        <v>Healthy</v>
      </c>
      <c r="AA8227" t="s">
        <v>42</v>
      </c>
      <c r="AB8227">
        <v>0</v>
      </c>
    </row>
    <row r="8228" spans="1:28" x14ac:dyDescent="0.3">
      <c r="A8228">
        <v>16</v>
      </c>
      <c r="B8228" t="s">
        <v>38</v>
      </c>
      <c r="C8228">
        <v>11</v>
      </c>
      <c r="D8228" t="s">
        <v>48</v>
      </c>
      <c r="E8228" t="s">
        <v>30</v>
      </c>
      <c r="F8228">
        <v>5</v>
      </c>
      <c r="G8228">
        <v>0</v>
      </c>
      <c r="H8228" t="s">
        <v>36</v>
      </c>
      <c r="I8228">
        <v>293105</v>
      </c>
      <c r="J8228" t="s">
        <v>37</v>
      </c>
      <c r="K8228" t="s">
        <v>32</v>
      </c>
      <c r="L8228">
        <v>1</v>
      </c>
      <c r="M8228">
        <v>1</v>
      </c>
      <c r="N8228">
        <v>2.4</v>
      </c>
      <c r="O8228" t="s">
        <v>49</v>
      </c>
      <c r="P8228">
        <v>0</v>
      </c>
      <c r="Q8228">
        <v>2</v>
      </c>
      <c r="R8228">
        <v>22.8</v>
      </c>
      <c r="S8228">
        <v>92.8</v>
      </c>
      <c r="T8228">
        <v>53.9</v>
      </c>
      <c r="U8228">
        <v>79.900000000000006</v>
      </c>
      <c r="V8228">
        <f t="shared" si="708"/>
        <v>26.000000000000007</v>
      </c>
      <c r="W8228" t="str">
        <f t="shared" si="709"/>
        <v>Monitor</v>
      </c>
      <c r="X8228" t="str">
        <f t="shared" si="711"/>
        <v>Surge</v>
      </c>
      <c r="Y8228" t="str">
        <f t="shared" si="712"/>
        <v>Local</v>
      </c>
      <c r="Z8228" t="str">
        <f t="shared" si="710"/>
        <v>Healthy</v>
      </c>
      <c r="AA8228" t="s">
        <v>42</v>
      </c>
      <c r="AB8228">
        <v>0</v>
      </c>
    </row>
    <row r="8229" spans="1:28" x14ac:dyDescent="0.3">
      <c r="A8229">
        <v>10</v>
      </c>
      <c r="B8229" t="s">
        <v>38</v>
      </c>
      <c r="C8229">
        <v>6</v>
      </c>
      <c r="D8229" t="s">
        <v>39</v>
      </c>
      <c r="E8229" t="s">
        <v>44</v>
      </c>
      <c r="F8229">
        <v>3</v>
      </c>
      <c r="G8229">
        <v>0</v>
      </c>
      <c r="H8229" t="s">
        <v>25</v>
      </c>
      <c r="I8229">
        <v>698939</v>
      </c>
      <c r="J8229" t="s">
        <v>43</v>
      </c>
      <c r="K8229" t="s">
        <v>27</v>
      </c>
      <c r="L8229">
        <v>1</v>
      </c>
      <c r="M8229">
        <v>1</v>
      </c>
      <c r="N8229">
        <v>6.3</v>
      </c>
      <c r="O8229" t="s">
        <v>47</v>
      </c>
      <c r="P8229">
        <v>1</v>
      </c>
      <c r="Q8229">
        <v>4</v>
      </c>
      <c r="R8229">
        <v>18.899999999999999</v>
      </c>
      <c r="S8229">
        <v>96.4</v>
      </c>
      <c r="T8229">
        <v>64.7</v>
      </c>
      <c r="U8229">
        <v>82.1</v>
      </c>
      <c r="V8229">
        <f t="shared" si="708"/>
        <v>17.399999999999991</v>
      </c>
      <c r="W8229" t="str">
        <f t="shared" si="709"/>
        <v>Monitor</v>
      </c>
      <c r="X8229" t="str">
        <f t="shared" si="711"/>
        <v>Surge</v>
      </c>
      <c r="Y8229" t="str">
        <f t="shared" si="712"/>
        <v>Commuter</v>
      </c>
      <c r="Z8229" t="str">
        <f t="shared" si="710"/>
        <v>Healthy</v>
      </c>
      <c r="AA8229" t="s">
        <v>42</v>
      </c>
      <c r="AB8229">
        <v>0</v>
      </c>
    </row>
    <row r="8230" spans="1:28" x14ac:dyDescent="0.3">
      <c r="A8230">
        <v>14</v>
      </c>
      <c r="B8230" t="s">
        <v>38</v>
      </c>
      <c r="C8230">
        <v>10</v>
      </c>
      <c r="D8230" t="s">
        <v>39</v>
      </c>
      <c r="E8230" t="s">
        <v>30</v>
      </c>
      <c r="F8230">
        <v>3</v>
      </c>
      <c r="G8230">
        <v>1</v>
      </c>
      <c r="H8230" t="s">
        <v>36</v>
      </c>
      <c r="I8230">
        <v>259614</v>
      </c>
      <c r="J8230" t="s">
        <v>35</v>
      </c>
      <c r="K8230" t="s">
        <v>32</v>
      </c>
      <c r="L8230">
        <v>1</v>
      </c>
      <c r="M8230">
        <v>0</v>
      </c>
      <c r="N8230">
        <v>2.2999999999999998</v>
      </c>
      <c r="O8230" t="s">
        <v>28</v>
      </c>
      <c r="P8230">
        <v>0</v>
      </c>
      <c r="Q8230">
        <v>3</v>
      </c>
      <c r="R8230">
        <v>10.9</v>
      </c>
      <c r="S8230">
        <v>87.1</v>
      </c>
      <c r="T8230">
        <v>58.1</v>
      </c>
      <c r="U8230">
        <v>73</v>
      </c>
      <c r="V8230">
        <f t="shared" si="708"/>
        <v>14.899999999999999</v>
      </c>
      <c r="W8230" t="str">
        <f t="shared" si="709"/>
        <v>Monitor</v>
      </c>
      <c r="X8230" t="str">
        <f t="shared" si="711"/>
        <v>Surge</v>
      </c>
      <c r="Y8230" t="str">
        <f t="shared" si="712"/>
        <v>Local</v>
      </c>
      <c r="Z8230" t="str">
        <f t="shared" si="710"/>
        <v>At-Risk</v>
      </c>
      <c r="AA8230" t="s">
        <v>33</v>
      </c>
      <c r="AB8230">
        <v>0</v>
      </c>
    </row>
    <row r="8231" spans="1:28" x14ac:dyDescent="0.3">
      <c r="A8231">
        <v>16</v>
      </c>
      <c r="B8231" t="s">
        <v>22</v>
      </c>
      <c r="C8231">
        <v>10</v>
      </c>
      <c r="D8231" t="s">
        <v>23</v>
      </c>
      <c r="E8231" t="s">
        <v>30</v>
      </c>
      <c r="F8231">
        <v>2</v>
      </c>
      <c r="G8231">
        <v>0</v>
      </c>
      <c r="H8231" t="s">
        <v>25</v>
      </c>
      <c r="I8231">
        <v>428743</v>
      </c>
      <c r="J8231" t="s">
        <v>41</v>
      </c>
      <c r="K8231" t="s">
        <v>43</v>
      </c>
      <c r="L8231">
        <v>0</v>
      </c>
      <c r="M8231">
        <v>1</v>
      </c>
      <c r="N8231">
        <v>3.5</v>
      </c>
      <c r="O8231" t="s">
        <v>28</v>
      </c>
      <c r="P8231">
        <v>1</v>
      </c>
      <c r="Q8231">
        <v>2</v>
      </c>
      <c r="R8231">
        <v>13.3</v>
      </c>
      <c r="S8231">
        <v>79.3</v>
      </c>
      <c r="T8231">
        <v>65.599999999999994</v>
      </c>
      <c r="U8231">
        <v>75</v>
      </c>
      <c r="V8231">
        <f t="shared" si="708"/>
        <v>9.4000000000000057</v>
      </c>
      <c r="W8231" t="str">
        <f t="shared" si="709"/>
        <v>Monitor</v>
      </c>
      <c r="X8231" t="str">
        <f t="shared" si="711"/>
        <v>Normal</v>
      </c>
      <c r="Y8231" t="str">
        <f t="shared" si="712"/>
        <v>Local</v>
      </c>
      <c r="Z8231" t="str">
        <f t="shared" si="710"/>
        <v>At-Risk</v>
      </c>
      <c r="AA8231" t="s">
        <v>42</v>
      </c>
      <c r="AB8231">
        <v>0</v>
      </c>
    </row>
    <row r="8232" spans="1:28" x14ac:dyDescent="0.3">
      <c r="A8232">
        <v>16</v>
      </c>
      <c r="B8232" t="s">
        <v>38</v>
      </c>
      <c r="C8232">
        <v>12</v>
      </c>
      <c r="D8232" t="s">
        <v>23</v>
      </c>
      <c r="E8232" t="s">
        <v>24</v>
      </c>
      <c r="F8232">
        <v>4</v>
      </c>
      <c r="G8232">
        <v>0</v>
      </c>
      <c r="H8232" t="s">
        <v>40</v>
      </c>
      <c r="I8232">
        <v>1103986</v>
      </c>
      <c r="J8232" t="s">
        <v>26</v>
      </c>
      <c r="K8232" t="s">
        <v>37</v>
      </c>
      <c r="L8232">
        <v>1</v>
      </c>
      <c r="M8232">
        <v>0</v>
      </c>
      <c r="N8232">
        <v>3.6</v>
      </c>
      <c r="O8232" t="s">
        <v>28</v>
      </c>
      <c r="P8232">
        <v>1</v>
      </c>
      <c r="Q8232">
        <v>3</v>
      </c>
      <c r="R8232">
        <v>20.6</v>
      </c>
      <c r="S8232">
        <v>89.6</v>
      </c>
      <c r="T8232">
        <v>70.099999999999994</v>
      </c>
      <c r="U8232">
        <v>70.900000000000006</v>
      </c>
      <c r="V8232">
        <f t="shared" si="708"/>
        <v>0.80000000000001137</v>
      </c>
      <c r="W8232" t="str">
        <f t="shared" si="709"/>
        <v>Monitor</v>
      </c>
      <c r="X8232" t="str">
        <f t="shared" si="711"/>
        <v>Normal</v>
      </c>
      <c r="Y8232" t="str">
        <f t="shared" si="712"/>
        <v>Local</v>
      </c>
      <c r="Z8232" t="str">
        <f t="shared" si="710"/>
        <v>At-Risk</v>
      </c>
      <c r="AA8232" t="s">
        <v>33</v>
      </c>
      <c r="AB8232">
        <v>0</v>
      </c>
    </row>
    <row r="8233" spans="1:28" x14ac:dyDescent="0.3">
      <c r="A8233">
        <v>15</v>
      </c>
      <c r="B8233" t="s">
        <v>38</v>
      </c>
      <c r="C8233">
        <v>9</v>
      </c>
      <c r="D8233" t="s">
        <v>39</v>
      </c>
      <c r="E8233" t="s">
        <v>30</v>
      </c>
      <c r="F8233">
        <v>3</v>
      </c>
      <c r="G8233">
        <v>0</v>
      </c>
      <c r="H8233" t="s">
        <v>34</v>
      </c>
      <c r="I8233">
        <v>94471</v>
      </c>
      <c r="J8233" t="s">
        <v>43</v>
      </c>
      <c r="K8233" t="s">
        <v>35</v>
      </c>
      <c r="L8233">
        <v>0</v>
      </c>
      <c r="M8233">
        <v>1</v>
      </c>
      <c r="N8233">
        <v>1.8</v>
      </c>
      <c r="O8233" t="s">
        <v>28</v>
      </c>
      <c r="P8233">
        <v>0</v>
      </c>
      <c r="Q8233">
        <v>2</v>
      </c>
      <c r="R8233">
        <v>4.4000000000000004</v>
      </c>
      <c r="S8233">
        <v>74.400000000000006</v>
      </c>
      <c r="T8233">
        <v>42.4</v>
      </c>
      <c r="U8233">
        <v>55.7</v>
      </c>
      <c r="V8233">
        <f t="shared" si="708"/>
        <v>13.300000000000004</v>
      </c>
      <c r="W8233" t="str">
        <f t="shared" si="709"/>
        <v>Monitor</v>
      </c>
      <c r="X8233" t="str">
        <f t="shared" si="711"/>
        <v>Surge</v>
      </c>
      <c r="Y8233" t="str">
        <f t="shared" si="712"/>
        <v>Local</v>
      </c>
      <c r="Z8233" t="str">
        <f t="shared" si="710"/>
        <v>Chronic Absenteeism</v>
      </c>
      <c r="AA8233" t="s">
        <v>29</v>
      </c>
      <c r="AB8233">
        <v>0</v>
      </c>
    </row>
    <row r="8234" spans="1:28" x14ac:dyDescent="0.3">
      <c r="A8234">
        <v>14</v>
      </c>
      <c r="B8234" t="s">
        <v>38</v>
      </c>
      <c r="C8234">
        <v>9</v>
      </c>
      <c r="D8234" t="s">
        <v>23</v>
      </c>
      <c r="E8234" t="s">
        <v>24</v>
      </c>
      <c r="F8234">
        <v>4</v>
      </c>
      <c r="G8234">
        <v>1</v>
      </c>
      <c r="H8234" t="s">
        <v>25</v>
      </c>
      <c r="I8234">
        <v>644508</v>
      </c>
      <c r="J8234" t="s">
        <v>35</v>
      </c>
      <c r="K8234" t="s">
        <v>37</v>
      </c>
      <c r="L8234">
        <v>1</v>
      </c>
      <c r="M8234">
        <v>0</v>
      </c>
      <c r="N8234">
        <v>16.3</v>
      </c>
      <c r="O8234" t="s">
        <v>28</v>
      </c>
      <c r="P8234">
        <v>0</v>
      </c>
      <c r="Q8234">
        <v>2</v>
      </c>
      <c r="R8234">
        <v>12.8</v>
      </c>
      <c r="S8234">
        <v>72.3</v>
      </c>
      <c r="T8234">
        <v>60.5</v>
      </c>
      <c r="U8234">
        <v>65.2</v>
      </c>
      <c r="V8234">
        <f t="shared" si="708"/>
        <v>4.7000000000000028</v>
      </c>
      <c r="W8234" t="str">
        <f t="shared" si="709"/>
        <v>Monitor</v>
      </c>
      <c r="X8234" t="str">
        <f t="shared" si="711"/>
        <v>Normal</v>
      </c>
      <c r="Y8234" t="str">
        <f t="shared" si="712"/>
        <v>Distant</v>
      </c>
      <c r="Z8234" t="str">
        <f t="shared" si="710"/>
        <v>Chronic Absenteeism</v>
      </c>
      <c r="AA8234" t="s">
        <v>33</v>
      </c>
      <c r="AB8234">
        <v>0</v>
      </c>
    </row>
    <row r="8235" spans="1:28" x14ac:dyDescent="0.3">
      <c r="A8235">
        <v>18</v>
      </c>
      <c r="B8235" t="s">
        <v>38</v>
      </c>
      <c r="C8235">
        <v>12</v>
      </c>
      <c r="D8235" t="s">
        <v>39</v>
      </c>
      <c r="E8235" t="s">
        <v>30</v>
      </c>
      <c r="F8235">
        <v>4</v>
      </c>
      <c r="G8235">
        <v>0</v>
      </c>
      <c r="H8235" t="s">
        <v>34</v>
      </c>
      <c r="I8235">
        <v>63369</v>
      </c>
      <c r="J8235" t="s">
        <v>35</v>
      </c>
      <c r="K8235" t="s">
        <v>37</v>
      </c>
      <c r="L8235">
        <v>1</v>
      </c>
      <c r="M8235">
        <v>0</v>
      </c>
      <c r="N8235">
        <v>1.4</v>
      </c>
      <c r="O8235" t="s">
        <v>28</v>
      </c>
      <c r="P8235">
        <v>0</v>
      </c>
      <c r="Q8235">
        <v>4</v>
      </c>
      <c r="R8235">
        <v>13.3</v>
      </c>
      <c r="S8235">
        <v>86.6</v>
      </c>
      <c r="T8235">
        <v>68.5</v>
      </c>
      <c r="U8235">
        <v>59.9</v>
      </c>
      <c r="V8235">
        <f t="shared" si="708"/>
        <v>-8.6000000000000014</v>
      </c>
      <c r="W8235" t="str">
        <f t="shared" si="709"/>
        <v>Monitor</v>
      </c>
      <c r="X8235" t="str">
        <f t="shared" si="711"/>
        <v>Normal</v>
      </c>
      <c r="Y8235" t="str">
        <f t="shared" si="712"/>
        <v>Local</v>
      </c>
      <c r="Z8235" t="str">
        <f t="shared" si="710"/>
        <v>At-Risk</v>
      </c>
      <c r="AA8235" t="s">
        <v>29</v>
      </c>
      <c r="AB8235">
        <v>0</v>
      </c>
    </row>
    <row r="8236" spans="1:28" x14ac:dyDescent="0.3">
      <c r="A8236">
        <v>14</v>
      </c>
      <c r="B8236" t="s">
        <v>22</v>
      </c>
      <c r="C8236">
        <v>10</v>
      </c>
      <c r="D8236" t="s">
        <v>39</v>
      </c>
      <c r="E8236" t="s">
        <v>24</v>
      </c>
      <c r="F8236">
        <v>4</v>
      </c>
      <c r="G8236">
        <v>0</v>
      </c>
      <c r="H8236" t="s">
        <v>36</v>
      </c>
      <c r="I8236">
        <v>195661</v>
      </c>
      <c r="J8236" t="s">
        <v>37</v>
      </c>
      <c r="K8236" t="s">
        <v>26</v>
      </c>
      <c r="L8236">
        <v>1</v>
      </c>
      <c r="M8236">
        <v>0</v>
      </c>
      <c r="N8236">
        <v>3.1</v>
      </c>
      <c r="O8236" t="s">
        <v>28</v>
      </c>
      <c r="P8236">
        <v>0</v>
      </c>
      <c r="Q8236">
        <v>1</v>
      </c>
      <c r="R8236">
        <v>11.9</v>
      </c>
      <c r="S8236">
        <v>71.2</v>
      </c>
      <c r="T8236">
        <v>53.8</v>
      </c>
      <c r="U8236">
        <v>55.4</v>
      </c>
      <c r="V8236">
        <f t="shared" si="708"/>
        <v>1.6000000000000014</v>
      </c>
      <c r="W8236" t="str">
        <f t="shared" si="709"/>
        <v>Monitor</v>
      </c>
      <c r="X8236" t="str">
        <f t="shared" si="711"/>
        <v>Normal</v>
      </c>
      <c r="Y8236" t="str">
        <f t="shared" si="712"/>
        <v>Local</v>
      </c>
      <c r="Z8236" t="str">
        <f t="shared" si="710"/>
        <v>Chronic Absenteeism</v>
      </c>
      <c r="AA8236" t="s">
        <v>29</v>
      </c>
      <c r="AB8236">
        <v>0</v>
      </c>
    </row>
    <row r="8237" spans="1:28" x14ac:dyDescent="0.3">
      <c r="A8237">
        <v>17</v>
      </c>
      <c r="B8237" t="s">
        <v>38</v>
      </c>
      <c r="C8237">
        <v>12</v>
      </c>
      <c r="D8237" t="s">
        <v>48</v>
      </c>
      <c r="E8237" t="s">
        <v>30</v>
      </c>
      <c r="F8237">
        <v>6</v>
      </c>
      <c r="G8237">
        <v>0</v>
      </c>
      <c r="H8237" t="s">
        <v>36</v>
      </c>
      <c r="I8237">
        <v>266531</v>
      </c>
      <c r="J8237" t="s">
        <v>32</v>
      </c>
      <c r="K8237" t="s">
        <v>43</v>
      </c>
      <c r="L8237">
        <v>1</v>
      </c>
      <c r="M8237">
        <v>0</v>
      </c>
      <c r="N8237">
        <v>1.7</v>
      </c>
      <c r="O8237" t="s">
        <v>49</v>
      </c>
      <c r="P8237">
        <v>0</v>
      </c>
      <c r="Q8237">
        <v>4</v>
      </c>
      <c r="R8237">
        <v>15.6</v>
      </c>
      <c r="S8237">
        <v>77.8</v>
      </c>
      <c r="T8237">
        <v>50.7</v>
      </c>
      <c r="U8237">
        <v>73.900000000000006</v>
      </c>
      <c r="V8237">
        <f t="shared" si="708"/>
        <v>23.200000000000003</v>
      </c>
      <c r="W8237" t="str">
        <f t="shared" si="709"/>
        <v>Monitor</v>
      </c>
      <c r="X8237" t="str">
        <f t="shared" si="711"/>
        <v>Surge</v>
      </c>
      <c r="Y8237" t="str">
        <f t="shared" si="712"/>
        <v>Local</v>
      </c>
      <c r="Z8237" t="str">
        <f t="shared" si="710"/>
        <v>At-Risk</v>
      </c>
      <c r="AA8237" t="s">
        <v>33</v>
      </c>
      <c r="AB8237">
        <v>0</v>
      </c>
    </row>
    <row r="8238" spans="1:28" x14ac:dyDescent="0.3">
      <c r="A8238">
        <v>12</v>
      </c>
      <c r="B8238" t="s">
        <v>22</v>
      </c>
      <c r="C8238">
        <v>8</v>
      </c>
      <c r="D8238" t="s">
        <v>48</v>
      </c>
      <c r="E8238" t="s">
        <v>30</v>
      </c>
      <c r="F8238">
        <v>4</v>
      </c>
      <c r="G8238">
        <v>0</v>
      </c>
      <c r="H8238" t="s">
        <v>25</v>
      </c>
      <c r="I8238">
        <v>517434</v>
      </c>
      <c r="J8238" t="s">
        <v>26</v>
      </c>
      <c r="K8238" t="s">
        <v>32</v>
      </c>
      <c r="L8238">
        <v>1</v>
      </c>
      <c r="M8238">
        <v>1</v>
      </c>
      <c r="N8238">
        <v>0.9</v>
      </c>
      <c r="O8238" t="s">
        <v>28</v>
      </c>
      <c r="P8238">
        <v>0</v>
      </c>
      <c r="Q8238">
        <v>4</v>
      </c>
      <c r="R8238">
        <v>17.7</v>
      </c>
      <c r="S8238">
        <v>94.9</v>
      </c>
      <c r="T8238">
        <v>70.7</v>
      </c>
      <c r="U8238">
        <v>75.599999999999994</v>
      </c>
      <c r="V8238">
        <f t="shared" ref="V8238:V8291" si="713">U8238-T8238</f>
        <v>4.8999999999999915</v>
      </c>
      <c r="W8238" t="str">
        <f t="shared" ref="W8238:W8291" si="714">IF(AND(U8238&lt;45,V8238&lt;-10),"High Risk","Monitor")</f>
        <v>Monitor</v>
      </c>
      <c r="X8238" t="str">
        <f t="shared" si="711"/>
        <v>Normal</v>
      </c>
      <c r="Y8238" t="str">
        <f t="shared" si="712"/>
        <v>Local</v>
      </c>
      <c r="Z8238" t="str">
        <f t="shared" si="710"/>
        <v>Healthy</v>
      </c>
      <c r="AA8238" t="s">
        <v>42</v>
      </c>
      <c r="AB8238">
        <v>0</v>
      </c>
    </row>
    <row r="8239" spans="1:28" x14ac:dyDescent="0.3">
      <c r="A8239">
        <v>13</v>
      </c>
      <c r="B8239" t="s">
        <v>38</v>
      </c>
      <c r="C8239">
        <v>7</v>
      </c>
      <c r="D8239" t="s">
        <v>23</v>
      </c>
      <c r="E8239" t="s">
        <v>24</v>
      </c>
      <c r="F8239">
        <v>2</v>
      </c>
      <c r="G8239">
        <v>0</v>
      </c>
      <c r="H8239" t="s">
        <v>45</v>
      </c>
      <c r="I8239">
        <v>4456101</v>
      </c>
      <c r="J8239" t="s">
        <v>31</v>
      </c>
      <c r="K8239" t="s">
        <v>31</v>
      </c>
      <c r="L8239">
        <v>1</v>
      </c>
      <c r="M8239">
        <v>1</v>
      </c>
      <c r="N8239">
        <v>0.3</v>
      </c>
      <c r="O8239" t="s">
        <v>28</v>
      </c>
      <c r="P8239">
        <v>0</v>
      </c>
      <c r="Q8239">
        <v>4</v>
      </c>
      <c r="R8239">
        <v>17.3</v>
      </c>
      <c r="S8239">
        <v>92.2</v>
      </c>
      <c r="T8239">
        <v>64.099999999999994</v>
      </c>
      <c r="U8239">
        <v>89.2</v>
      </c>
      <c r="V8239">
        <f t="shared" si="713"/>
        <v>25.100000000000009</v>
      </c>
      <c r="W8239" t="str">
        <f t="shared" si="714"/>
        <v>Monitor</v>
      </c>
      <c r="X8239" t="str">
        <f t="shared" si="711"/>
        <v>Surge</v>
      </c>
      <c r="Y8239" t="str">
        <f t="shared" si="712"/>
        <v>Local</v>
      </c>
      <c r="Z8239" t="str">
        <f t="shared" si="710"/>
        <v>Healthy</v>
      </c>
      <c r="AA8239" t="s">
        <v>42</v>
      </c>
      <c r="AB8239">
        <v>0</v>
      </c>
    </row>
    <row r="8240" spans="1:28" x14ac:dyDescent="0.3">
      <c r="A8240">
        <v>11</v>
      </c>
      <c r="B8240" t="s">
        <v>22</v>
      </c>
      <c r="C8240">
        <v>6</v>
      </c>
      <c r="D8240" t="s">
        <v>39</v>
      </c>
      <c r="E8240" t="s">
        <v>24</v>
      </c>
      <c r="F8240">
        <v>6</v>
      </c>
      <c r="G8240">
        <v>0</v>
      </c>
      <c r="H8240" t="s">
        <v>36</v>
      </c>
      <c r="I8240">
        <v>257912</v>
      </c>
      <c r="J8240" t="s">
        <v>31</v>
      </c>
      <c r="K8240" t="s">
        <v>27</v>
      </c>
      <c r="L8240">
        <v>0</v>
      </c>
      <c r="M8240">
        <v>1</v>
      </c>
      <c r="N8240">
        <v>4</v>
      </c>
      <c r="O8240" t="s">
        <v>28</v>
      </c>
      <c r="P8240">
        <v>0</v>
      </c>
      <c r="Q8240">
        <v>2</v>
      </c>
      <c r="R8240">
        <v>9.1</v>
      </c>
      <c r="S8240">
        <v>64.900000000000006</v>
      </c>
      <c r="T8240">
        <v>34.200000000000003</v>
      </c>
      <c r="U8240">
        <v>39.700000000000003</v>
      </c>
      <c r="V8240">
        <f t="shared" si="713"/>
        <v>5.5</v>
      </c>
      <c r="W8240" t="str">
        <f t="shared" si="714"/>
        <v>Monitor</v>
      </c>
      <c r="X8240" t="str">
        <f t="shared" si="711"/>
        <v>Normal</v>
      </c>
      <c r="Y8240" t="str">
        <f t="shared" si="712"/>
        <v>Local</v>
      </c>
      <c r="Z8240" t="str">
        <f t="shared" si="710"/>
        <v>Chronic Absenteeism</v>
      </c>
      <c r="AA8240" t="s">
        <v>51</v>
      </c>
      <c r="AB8240">
        <v>1</v>
      </c>
    </row>
    <row r="8241" spans="1:28" x14ac:dyDescent="0.3">
      <c r="A8241">
        <v>12</v>
      </c>
      <c r="B8241" t="s">
        <v>22</v>
      </c>
      <c r="C8241">
        <v>7</v>
      </c>
      <c r="D8241" t="s">
        <v>23</v>
      </c>
      <c r="E8241" t="s">
        <v>30</v>
      </c>
      <c r="F8241">
        <v>7</v>
      </c>
      <c r="G8241">
        <v>0</v>
      </c>
      <c r="H8241" t="s">
        <v>36</v>
      </c>
      <c r="I8241">
        <v>878163</v>
      </c>
      <c r="J8241" t="s">
        <v>41</v>
      </c>
      <c r="K8241" t="s">
        <v>27</v>
      </c>
      <c r="L8241">
        <v>1</v>
      </c>
      <c r="M8241">
        <v>0</v>
      </c>
      <c r="N8241">
        <v>1.5</v>
      </c>
      <c r="O8241" t="s">
        <v>47</v>
      </c>
      <c r="P8241">
        <v>1</v>
      </c>
      <c r="Q8241">
        <v>3</v>
      </c>
      <c r="R8241">
        <v>15.5</v>
      </c>
      <c r="S8241">
        <v>82.6</v>
      </c>
      <c r="T8241">
        <v>56.5</v>
      </c>
      <c r="U8241">
        <v>69.3</v>
      </c>
      <c r="V8241">
        <f t="shared" si="713"/>
        <v>12.799999999999997</v>
      </c>
      <c r="W8241" t="str">
        <f t="shared" si="714"/>
        <v>Monitor</v>
      </c>
      <c r="X8241" t="str">
        <f t="shared" si="711"/>
        <v>Surge</v>
      </c>
      <c r="Y8241" t="str">
        <f t="shared" si="712"/>
        <v>Local</v>
      </c>
      <c r="Z8241" t="str">
        <f t="shared" si="710"/>
        <v>At-Risk</v>
      </c>
      <c r="AA8241" t="s">
        <v>33</v>
      </c>
      <c r="AB8241">
        <v>0</v>
      </c>
    </row>
    <row r="8242" spans="1:28" x14ac:dyDescent="0.3">
      <c r="A8242">
        <v>16</v>
      </c>
      <c r="B8242" t="s">
        <v>46</v>
      </c>
      <c r="C8242">
        <v>12</v>
      </c>
      <c r="D8242" t="s">
        <v>39</v>
      </c>
      <c r="E8242" t="s">
        <v>24</v>
      </c>
      <c r="F8242">
        <v>3</v>
      </c>
      <c r="G8242">
        <v>0</v>
      </c>
      <c r="H8242" t="s">
        <v>34</v>
      </c>
      <c r="I8242">
        <v>144595</v>
      </c>
      <c r="J8242" t="s">
        <v>37</v>
      </c>
      <c r="K8242" t="s">
        <v>26</v>
      </c>
      <c r="L8242">
        <v>1</v>
      </c>
      <c r="M8242">
        <v>0</v>
      </c>
      <c r="N8242">
        <v>5.2</v>
      </c>
      <c r="O8242" t="s">
        <v>28</v>
      </c>
      <c r="P8242">
        <v>1</v>
      </c>
      <c r="Q8242">
        <v>4</v>
      </c>
      <c r="R8242">
        <v>13.6</v>
      </c>
      <c r="S8242">
        <v>75.900000000000006</v>
      </c>
      <c r="T8242">
        <v>61</v>
      </c>
      <c r="U8242">
        <v>65.599999999999994</v>
      </c>
      <c r="V8242">
        <f t="shared" si="713"/>
        <v>4.5999999999999943</v>
      </c>
      <c r="W8242" t="str">
        <f t="shared" si="714"/>
        <v>Monitor</v>
      </c>
      <c r="X8242" t="str">
        <f t="shared" si="711"/>
        <v>Normal</v>
      </c>
      <c r="Y8242" t="str">
        <f t="shared" si="712"/>
        <v>Commuter</v>
      </c>
      <c r="Z8242" t="str">
        <f t="shared" ref="Z8242:Z8299" si="715">IF(S8242&gt;=90, "Healthy", IF(S8242&gt;75, "At-Risk", "Chronic Absenteeism"))</f>
        <v>At-Risk</v>
      </c>
      <c r="AA8242" t="s">
        <v>33</v>
      </c>
      <c r="AB8242">
        <v>0</v>
      </c>
    </row>
    <row r="8243" spans="1:28" x14ac:dyDescent="0.3">
      <c r="A8243">
        <v>14</v>
      </c>
      <c r="B8243" t="s">
        <v>22</v>
      </c>
      <c r="C8243">
        <v>10</v>
      </c>
      <c r="D8243" t="s">
        <v>48</v>
      </c>
      <c r="E8243" t="s">
        <v>24</v>
      </c>
      <c r="F8243">
        <v>4</v>
      </c>
      <c r="G8243">
        <v>0</v>
      </c>
      <c r="H8243" t="s">
        <v>40</v>
      </c>
      <c r="I8243">
        <v>823655</v>
      </c>
      <c r="J8243" t="s">
        <v>43</v>
      </c>
      <c r="K8243" t="s">
        <v>26</v>
      </c>
      <c r="L8243">
        <v>1</v>
      </c>
      <c r="M8243">
        <v>1</v>
      </c>
      <c r="N8243">
        <v>8</v>
      </c>
      <c r="O8243" t="s">
        <v>28</v>
      </c>
      <c r="P8243">
        <v>0</v>
      </c>
      <c r="Q8243">
        <v>4</v>
      </c>
      <c r="R8243">
        <v>8</v>
      </c>
      <c r="S8243">
        <v>97.6</v>
      </c>
      <c r="T8243">
        <v>64.2</v>
      </c>
      <c r="U8243">
        <v>81.3</v>
      </c>
      <c r="V8243">
        <f t="shared" si="713"/>
        <v>17.099999999999994</v>
      </c>
      <c r="W8243" t="str">
        <f t="shared" si="714"/>
        <v>Monitor</v>
      </c>
      <c r="X8243" t="str">
        <f t="shared" si="711"/>
        <v>Surge</v>
      </c>
      <c r="Y8243" t="str">
        <f t="shared" si="712"/>
        <v>Commuter</v>
      </c>
      <c r="Z8243" t="str">
        <f t="shared" si="715"/>
        <v>Healthy</v>
      </c>
      <c r="AA8243" t="s">
        <v>42</v>
      </c>
      <c r="AB8243">
        <v>0</v>
      </c>
    </row>
    <row r="8244" spans="1:28" x14ac:dyDescent="0.3">
      <c r="A8244">
        <v>13</v>
      </c>
      <c r="B8244" t="s">
        <v>38</v>
      </c>
      <c r="C8244">
        <v>7</v>
      </c>
      <c r="D8244" t="s">
        <v>23</v>
      </c>
      <c r="E8244" t="s">
        <v>30</v>
      </c>
      <c r="F8244">
        <v>4</v>
      </c>
      <c r="G8244">
        <v>0</v>
      </c>
      <c r="H8244" t="s">
        <v>36</v>
      </c>
      <c r="I8244">
        <v>248782</v>
      </c>
      <c r="J8244" t="s">
        <v>26</v>
      </c>
      <c r="K8244" t="s">
        <v>37</v>
      </c>
      <c r="L8244">
        <v>1</v>
      </c>
      <c r="M8244">
        <v>0</v>
      </c>
      <c r="N8244">
        <v>0.7</v>
      </c>
      <c r="O8244" t="s">
        <v>28</v>
      </c>
      <c r="P8244">
        <v>0</v>
      </c>
      <c r="Q8244">
        <v>3</v>
      </c>
      <c r="R8244">
        <v>18.100000000000001</v>
      </c>
      <c r="S8244">
        <v>95.9</v>
      </c>
      <c r="T8244">
        <v>47.1</v>
      </c>
      <c r="U8244">
        <v>55.1</v>
      </c>
      <c r="V8244">
        <f t="shared" si="713"/>
        <v>8</v>
      </c>
      <c r="W8244" t="str">
        <f t="shared" si="714"/>
        <v>Monitor</v>
      </c>
      <c r="X8244" t="str">
        <f t="shared" si="711"/>
        <v>Normal</v>
      </c>
      <c r="Y8244" t="str">
        <f t="shared" si="712"/>
        <v>Local</v>
      </c>
      <c r="Z8244" t="str">
        <f t="shared" si="715"/>
        <v>Healthy</v>
      </c>
      <c r="AA8244" t="s">
        <v>29</v>
      </c>
      <c r="AB8244">
        <v>0</v>
      </c>
    </row>
    <row r="8245" spans="1:28" x14ac:dyDescent="0.3">
      <c r="A8245">
        <v>11</v>
      </c>
      <c r="B8245" t="s">
        <v>22</v>
      </c>
      <c r="C8245">
        <v>6</v>
      </c>
      <c r="D8245" t="s">
        <v>23</v>
      </c>
      <c r="E8245" t="s">
        <v>24</v>
      </c>
      <c r="F8245">
        <v>6</v>
      </c>
      <c r="G8245">
        <v>0</v>
      </c>
      <c r="H8245" t="s">
        <v>40</v>
      </c>
      <c r="I8245">
        <v>716316</v>
      </c>
      <c r="J8245" t="s">
        <v>35</v>
      </c>
      <c r="K8245" t="s">
        <v>41</v>
      </c>
      <c r="L8245">
        <v>0</v>
      </c>
      <c r="M8245">
        <v>0</v>
      </c>
      <c r="N8245">
        <v>5.3</v>
      </c>
      <c r="O8245" t="s">
        <v>47</v>
      </c>
      <c r="P8245">
        <v>0</v>
      </c>
      <c r="Q8245">
        <v>4</v>
      </c>
      <c r="R8245">
        <v>6.2</v>
      </c>
      <c r="S8245">
        <v>89.7</v>
      </c>
      <c r="T8245">
        <v>62.8</v>
      </c>
      <c r="U8245">
        <v>69.599999999999994</v>
      </c>
      <c r="V8245">
        <f t="shared" si="713"/>
        <v>6.7999999999999972</v>
      </c>
      <c r="W8245" t="str">
        <f t="shared" si="714"/>
        <v>Monitor</v>
      </c>
      <c r="X8245" t="str">
        <f t="shared" si="711"/>
        <v>Normal</v>
      </c>
      <c r="Y8245" t="str">
        <f t="shared" si="712"/>
        <v>Commuter</v>
      </c>
      <c r="Z8245" t="str">
        <f t="shared" si="715"/>
        <v>At-Risk</v>
      </c>
      <c r="AA8245" t="s">
        <v>33</v>
      </c>
      <c r="AB8245">
        <v>0</v>
      </c>
    </row>
    <row r="8246" spans="1:28" x14ac:dyDescent="0.3">
      <c r="A8246">
        <v>13</v>
      </c>
      <c r="B8246" t="s">
        <v>22</v>
      </c>
      <c r="C8246">
        <v>8</v>
      </c>
      <c r="D8246" t="s">
        <v>39</v>
      </c>
      <c r="E8246" t="s">
        <v>24</v>
      </c>
      <c r="F8246">
        <v>6</v>
      </c>
      <c r="G8246">
        <v>0</v>
      </c>
      <c r="H8246" t="s">
        <v>25</v>
      </c>
      <c r="I8246">
        <v>673171</v>
      </c>
      <c r="J8246" t="s">
        <v>41</v>
      </c>
      <c r="K8246" t="s">
        <v>27</v>
      </c>
      <c r="L8246">
        <v>1</v>
      </c>
      <c r="M8246">
        <v>1</v>
      </c>
      <c r="N8246">
        <v>3.4</v>
      </c>
      <c r="O8246" t="s">
        <v>28</v>
      </c>
      <c r="P8246">
        <v>0</v>
      </c>
      <c r="Q8246">
        <v>4</v>
      </c>
      <c r="R8246">
        <v>19.100000000000001</v>
      </c>
      <c r="S8246">
        <v>87</v>
      </c>
      <c r="T8246">
        <v>73.400000000000006</v>
      </c>
      <c r="U8246">
        <v>85</v>
      </c>
      <c r="V8246">
        <f t="shared" si="713"/>
        <v>11.599999999999994</v>
      </c>
      <c r="W8246" t="str">
        <f t="shared" si="714"/>
        <v>Monitor</v>
      </c>
      <c r="X8246" t="str">
        <f t="shared" si="711"/>
        <v>Surge</v>
      </c>
      <c r="Y8246" t="str">
        <f t="shared" si="712"/>
        <v>Local</v>
      </c>
      <c r="Z8246" t="str">
        <f t="shared" si="715"/>
        <v>At-Risk</v>
      </c>
      <c r="AA8246" t="s">
        <v>42</v>
      </c>
      <c r="AB8246">
        <v>0</v>
      </c>
    </row>
    <row r="8247" spans="1:28" x14ac:dyDescent="0.3">
      <c r="A8247">
        <v>13</v>
      </c>
      <c r="B8247" t="s">
        <v>38</v>
      </c>
      <c r="C8247">
        <v>8</v>
      </c>
      <c r="D8247" t="s">
        <v>48</v>
      </c>
      <c r="E8247" t="s">
        <v>24</v>
      </c>
      <c r="F8247">
        <v>5</v>
      </c>
      <c r="G8247">
        <v>0</v>
      </c>
      <c r="H8247" t="s">
        <v>36</v>
      </c>
      <c r="I8247">
        <v>301518</v>
      </c>
      <c r="J8247" t="s">
        <v>37</v>
      </c>
      <c r="K8247" t="s">
        <v>32</v>
      </c>
      <c r="L8247">
        <v>1</v>
      </c>
      <c r="M8247">
        <v>1</v>
      </c>
      <c r="N8247">
        <v>12.1</v>
      </c>
      <c r="O8247" t="s">
        <v>28</v>
      </c>
      <c r="P8247">
        <v>0</v>
      </c>
      <c r="Q8247">
        <v>2</v>
      </c>
      <c r="R8247">
        <v>14.8</v>
      </c>
      <c r="S8247">
        <v>73</v>
      </c>
      <c r="T8247">
        <v>66.7</v>
      </c>
      <c r="U8247">
        <v>67.8</v>
      </c>
      <c r="V8247">
        <f t="shared" si="713"/>
        <v>1.0999999999999943</v>
      </c>
      <c r="W8247" t="str">
        <f t="shared" si="714"/>
        <v>Monitor</v>
      </c>
      <c r="X8247" t="str">
        <f t="shared" si="711"/>
        <v>Normal</v>
      </c>
      <c r="Y8247" t="str">
        <f t="shared" si="712"/>
        <v>Commuter</v>
      </c>
      <c r="Z8247" t="str">
        <f t="shared" si="715"/>
        <v>Chronic Absenteeism</v>
      </c>
      <c r="AA8247" t="s">
        <v>33</v>
      </c>
      <c r="AB8247">
        <v>0</v>
      </c>
    </row>
    <row r="8248" spans="1:28" x14ac:dyDescent="0.3">
      <c r="A8248">
        <v>11</v>
      </c>
      <c r="B8248" t="s">
        <v>38</v>
      </c>
      <c r="C8248">
        <v>7</v>
      </c>
      <c r="D8248" t="s">
        <v>48</v>
      </c>
      <c r="E8248" t="s">
        <v>44</v>
      </c>
      <c r="F8248">
        <v>7</v>
      </c>
      <c r="G8248">
        <v>0</v>
      </c>
      <c r="H8248" t="s">
        <v>34</v>
      </c>
      <c r="I8248">
        <v>165388</v>
      </c>
      <c r="J8248" t="s">
        <v>43</v>
      </c>
      <c r="K8248" t="s">
        <v>37</v>
      </c>
      <c r="L8248">
        <v>1</v>
      </c>
      <c r="M8248">
        <v>1</v>
      </c>
      <c r="N8248">
        <v>6.2</v>
      </c>
      <c r="O8248" t="s">
        <v>47</v>
      </c>
      <c r="P8248">
        <v>1</v>
      </c>
      <c r="Q8248">
        <v>2</v>
      </c>
      <c r="R8248">
        <v>12.2</v>
      </c>
      <c r="S8248">
        <v>91.1</v>
      </c>
      <c r="T8248">
        <v>51.7</v>
      </c>
      <c r="U8248">
        <v>43.6</v>
      </c>
      <c r="V8248">
        <f t="shared" si="713"/>
        <v>-8.1000000000000014</v>
      </c>
      <c r="W8248" t="str">
        <f t="shared" si="714"/>
        <v>Monitor</v>
      </c>
      <c r="X8248" t="str">
        <f t="shared" si="711"/>
        <v>Normal</v>
      </c>
      <c r="Y8248" t="str">
        <f t="shared" si="712"/>
        <v>Commuter</v>
      </c>
      <c r="Z8248" t="str">
        <f t="shared" si="715"/>
        <v>Healthy</v>
      </c>
      <c r="AA8248" t="s">
        <v>29</v>
      </c>
      <c r="AB8248">
        <v>0</v>
      </c>
    </row>
    <row r="8249" spans="1:28" x14ac:dyDescent="0.3">
      <c r="A8249">
        <v>14</v>
      </c>
      <c r="B8249" t="s">
        <v>38</v>
      </c>
      <c r="C8249">
        <v>9</v>
      </c>
      <c r="D8249" t="s">
        <v>23</v>
      </c>
      <c r="E8249" t="s">
        <v>44</v>
      </c>
      <c r="F8249">
        <v>4</v>
      </c>
      <c r="G8249">
        <v>0</v>
      </c>
      <c r="H8249" t="s">
        <v>25</v>
      </c>
      <c r="I8249">
        <v>692299</v>
      </c>
      <c r="J8249" t="s">
        <v>26</v>
      </c>
      <c r="K8249" t="s">
        <v>32</v>
      </c>
      <c r="L8249">
        <v>1</v>
      </c>
      <c r="M8249">
        <v>1</v>
      </c>
      <c r="N8249">
        <v>3.4</v>
      </c>
      <c r="O8249" t="s">
        <v>28</v>
      </c>
      <c r="P8249">
        <v>0</v>
      </c>
      <c r="Q8249">
        <v>4</v>
      </c>
      <c r="R8249">
        <v>15.5</v>
      </c>
      <c r="S8249">
        <v>91.6</v>
      </c>
      <c r="T8249">
        <v>57.5</v>
      </c>
      <c r="U8249">
        <v>67.3</v>
      </c>
      <c r="V8249">
        <f t="shared" si="713"/>
        <v>9.7999999999999972</v>
      </c>
      <c r="W8249" t="str">
        <f t="shared" si="714"/>
        <v>Monitor</v>
      </c>
      <c r="X8249" t="str">
        <f t="shared" si="711"/>
        <v>Normal</v>
      </c>
      <c r="Y8249" t="str">
        <f t="shared" si="712"/>
        <v>Local</v>
      </c>
      <c r="Z8249" t="str">
        <f t="shared" si="715"/>
        <v>Healthy</v>
      </c>
      <c r="AA8249" t="s">
        <v>33</v>
      </c>
      <c r="AB8249">
        <v>0</v>
      </c>
    </row>
    <row r="8250" spans="1:28" x14ac:dyDescent="0.3">
      <c r="A8250">
        <v>13</v>
      </c>
      <c r="B8250" t="s">
        <v>22</v>
      </c>
      <c r="C8250">
        <v>9</v>
      </c>
      <c r="D8250" t="s">
        <v>23</v>
      </c>
      <c r="E8250" t="s">
        <v>30</v>
      </c>
      <c r="F8250">
        <v>3</v>
      </c>
      <c r="G8250">
        <v>0</v>
      </c>
      <c r="H8250" t="s">
        <v>36</v>
      </c>
      <c r="I8250">
        <v>345161</v>
      </c>
      <c r="J8250" t="s">
        <v>43</v>
      </c>
      <c r="K8250" t="s">
        <v>32</v>
      </c>
      <c r="L8250">
        <v>1</v>
      </c>
      <c r="M8250">
        <v>1</v>
      </c>
      <c r="N8250">
        <v>0.3</v>
      </c>
      <c r="O8250" t="s">
        <v>28</v>
      </c>
      <c r="P8250">
        <v>0</v>
      </c>
      <c r="Q8250">
        <v>3</v>
      </c>
      <c r="R8250">
        <v>13.1</v>
      </c>
      <c r="S8250">
        <v>82.1</v>
      </c>
      <c r="T8250">
        <v>61.8</v>
      </c>
      <c r="U8250">
        <v>75.900000000000006</v>
      </c>
      <c r="V8250">
        <f t="shared" si="713"/>
        <v>14.100000000000009</v>
      </c>
      <c r="W8250" t="str">
        <f t="shared" si="714"/>
        <v>Monitor</v>
      </c>
      <c r="X8250" t="str">
        <f t="shared" si="711"/>
        <v>Surge</v>
      </c>
      <c r="Y8250" t="str">
        <f t="shared" si="712"/>
        <v>Local</v>
      </c>
      <c r="Z8250" t="str">
        <f t="shared" si="715"/>
        <v>At-Risk</v>
      </c>
      <c r="AA8250" t="s">
        <v>42</v>
      </c>
      <c r="AB8250">
        <v>0</v>
      </c>
    </row>
    <row r="8251" spans="1:28" x14ac:dyDescent="0.3">
      <c r="A8251">
        <v>12</v>
      </c>
      <c r="B8251" t="s">
        <v>22</v>
      </c>
      <c r="C8251">
        <v>8</v>
      </c>
      <c r="D8251" t="s">
        <v>48</v>
      </c>
      <c r="E8251" t="s">
        <v>24</v>
      </c>
      <c r="F8251">
        <v>3</v>
      </c>
      <c r="G8251">
        <v>0</v>
      </c>
      <c r="H8251" t="s">
        <v>36</v>
      </c>
      <c r="I8251">
        <v>289459</v>
      </c>
      <c r="J8251" t="s">
        <v>37</v>
      </c>
      <c r="K8251" t="s">
        <v>31</v>
      </c>
      <c r="L8251">
        <v>1</v>
      </c>
      <c r="M8251">
        <v>0</v>
      </c>
      <c r="N8251">
        <v>3.4</v>
      </c>
      <c r="O8251" t="s">
        <v>49</v>
      </c>
      <c r="P8251">
        <v>0</v>
      </c>
      <c r="Q8251">
        <v>3</v>
      </c>
      <c r="R8251">
        <v>15.3</v>
      </c>
      <c r="S8251">
        <v>69.400000000000006</v>
      </c>
      <c r="T8251">
        <v>51.3</v>
      </c>
      <c r="U8251">
        <v>67.099999999999994</v>
      </c>
      <c r="V8251">
        <f t="shared" si="713"/>
        <v>15.799999999999997</v>
      </c>
      <c r="W8251" t="str">
        <f t="shared" si="714"/>
        <v>Monitor</v>
      </c>
      <c r="X8251" t="str">
        <f t="shared" si="711"/>
        <v>Surge</v>
      </c>
      <c r="Y8251" t="str">
        <f t="shared" si="712"/>
        <v>Local</v>
      </c>
      <c r="Z8251" t="str">
        <f t="shared" si="715"/>
        <v>Chronic Absenteeism</v>
      </c>
      <c r="AA8251" t="s">
        <v>33</v>
      </c>
      <c r="AB8251">
        <v>0</v>
      </c>
    </row>
    <row r="8252" spans="1:28" x14ac:dyDescent="0.3">
      <c r="A8252">
        <v>17</v>
      </c>
      <c r="B8252" t="s">
        <v>22</v>
      </c>
      <c r="C8252">
        <v>12</v>
      </c>
      <c r="D8252" t="s">
        <v>23</v>
      </c>
      <c r="E8252" t="s">
        <v>44</v>
      </c>
      <c r="F8252">
        <v>4</v>
      </c>
      <c r="G8252">
        <v>0</v>
      </c>
      <c r="H8252" t="s">
        <v>40</v>
      </c>
      <c r="I8252">
        <v>811691</v>
      </c>
      <c r="J8252" t="s">
        <v>37</v>
      </c>
      <c r="K8252" t="s">
        <v>27</v>
      </c>
      <c r="L8252">
        <v>0</v>
      </c>
      <c r="M8252">
        <v>0</v>
      </c>
      <c r="N8252">
        <v>0.6</v>
      </c>
      <c r="O8252" t="s">
        <v>28</v>
      </c>
      <c r="P8252">
        <v>0</v>
      </c>
      <c r="Q8252">
        <v>4</v>
      </c>
      <c r="R8252">
        <v>14.6</v>
      </c>
      <c r="S8252">
        <v>81.3</v>
      </c>
      <c r="T8252">
        <v>50.6</v>
      </c>
      <c r="U8252">
        <v>51.2</v>
      </c>
      <c r="V8252">
        <f t="shared" si="713"/>
        <v>0.60000000000000142</v>
      </c>
      <c r="W8252" t="str">
        <f t="shared" si="714"/>
        <v>Monitor</v>
      </c>
      <c r="X8252" t="str">
        <f t="shared" si="711"/>
        <v>Normal</v>
      </c>
      <c r="Y8252" t="str">
        <f t="shared" si="712"/>
        <v>Local</v>
      </c>
      <c r="Z8252" t="str">
        <f t="shared" si="715"/>
        <v>At-Risk</v>
      </c>
      <c r="AA8252" t="s">
        <v>29</v>
      </c>
      <c r="AB8252">
        <v>0</v>
      </c>
    </row>
    <row r="8253" spans="1:28" x14ac:dyDescent="0.3">
      <c r="A8253">
        <v>12</v>
      </c>
      <c r="B8253" t="s">
        <v>38</v>
      </c>
      <c r="C8253">
        <v>8</v>
      </c>
      <c r="D8253" t="s">
        <v>39</v>
      </c>
      <c r="E8253" t="s">
        <v>30</v>
      </c>
      <c r="F8253">
        <v>6</v>
      </c>
      <c r="G8253">
        <v>0</v>
      </c>
      <c r="H8253" t="s">
        <v>36</v>
      </c>
      <c r="I8253">
        <v>340812</v>
      </c>
      <c r="J8253" t="s">
        <v>31</v>
      </c>
      <c r="K8253" t="s">
        <v>41</v>
      </c>
      <c r="L8253">
        <v>1</v>
      </c>
      <c r="M8253">
        <v>1</v>
      </c>
      <c r="N8253">
        <v>0.6</v>
      </c>
      <c r="O8253" t="s">
        <v>28</v>
      </c>
      <c r="P8253">
        <v>0</v>
      </c>
      <c r="Q8253">
        <v>2</v>
      </c>
      <c r="R8253">
        <v>55.1</v>
      </c>
      <c r="S8253">
        <v>84</v>
      </c>
      <c r="T8253">
        <v>77.8</v>
      </c>
      <c r="U8253">
        <v>61</v>
      </c>
      <c r="V8253">
        <f t="shared" si="713"/>
        <v>-16.799999999999997</v>
      </c>
      <c r="W8253" t="str">
        <f t="shared" si="714"/>
        <v>Monitor</v>
      </c>
      <c r="X8253" t="str">
        <f t="shared" si="711"/>
        <v>Normal</v>
      </c>
      <c r="Y8253" t="str">
        <f t="shared" si="712"/>
        <v>Local</v>
      </c>
      <c r="Z8253" t="str">
        <f t="shared" si="715"/>
        <v>At-Risk</v>
      </c>
      <c r="AA8253" t="s">
        <v>33</v>
      </c>
      <c r="AB8253">
        <v>0</v>
      </c>
    </row>
    <row r="8254" spans="1:28" x14ac:dyDescent="0.3">
      <c r="A8254">
        <v>13</v>
      </c>
      <c r="B8254" t="s">
        <v>38</v>
      </c>
      <c r="C8254">
        <v>7</v>
      </c>
      <c r="D8254" t="s">
        <v>23</v>
      </c>
      <c r="E8254" t="s">
        <v>44</v>
      </c>
      <c r="F8254">
        <v>5</v>
      </c>
      <c r="G8254">
        <v>0</v>
      </c>
      <c r="H8254" t="s">
        <v>40</v>
      </c>
      <c r="I8254">
        <v>1241179</v>
      </c>
      <c r="J8254" t="s">
        <v>41</v>
      </c>
      <c r="K8254" t="s">
        <v>35</v>
      </c>
      <c r="L8254">
        <v>1</v>
      </c>
      <c r="M8254">
        <v>1</v>
      </c>
      <c r="N8254">
        <v>7.6</v>
      </c>
      <c r="O8254" t="s">
        <v>28</v>
      </c>
      <c r="P8254">
        <v>1</v>
      </c>
      <c r="Q8254">
        <v>4</v>
      </c>
      <c r="R8254">
        <v>16.899999999999999</v>
      </c>
      <c r="S8254">
        <v>95.6</v>
      </c>
      <c r="T8254">
        <v>81.2</v>
      </c>
      <c r="U8254">
        <v>81</v>
      </c>
      <c r="V8254">
        <f t="shared" si="713"/>
        <v>-0.20000000000000284</v>
      </c>
      <c r="W8254" t="str">
        <f t="shared" si="714"/>
        <v>Monitor</v>
      </c>
      <c r="X8254" t="str">
        <f t="shared" si="711"/>
        <v>Normal</v>
      </c>
      <c r="Y8254" t="str">
        <f t="shared" si="712"/>
        <v>Commuter</v>
      </c>
      <c r="Z8254" t="str">
        <f t="shared" si="715"/>
        <v>Healthy</v>
      </c>
      <c r="AA8254" t="s">
        <v>42</v>
      </c>
      <c r="AB8254">
        <v>0</v>
      </c>
    </row>
    <row r="8255" spans="1:28" x14ac:dyDescent="0.3">
      <c r="A8255">
        <v>14</v>
      </c>
      <c r="B8255" t="s">
        <v>22</v>
      </c>
      <c r="C8255">
        <v>9</v>
      </c>
      <c r="D8255" t="s">
        <v>23</v>
      </c>
      <c r="E8255" t="s">
        <v>30</v>
      </c>
      <c r="F8255">
        <v>4</v>
      </c>
      <c r="G8255">
        <v>1</v>
      </c>
      <c r="H8255" t="s">
        <v>25</v>
      </c>
      <c r="I8255">
        <v>408166</v>
      </c>
      <c r="J8255" t="s">
        <v>26</v>
      </c>
      <c r="K8255" t="s">
        <v>35</v>
      </c>
      <c r="L8255">
        <v>1</v>
      </c>
      <c r="M8255">
        <v>1</v>
      </c>
      <c r="N8255">
        <v>1.1000000000000001</v>
      </c>
      <c r="O8255" t="s">
        <v>28</v>
      </c>
      <c r="P8255">
        <v>0</v>
      </c>
      <c r="Q8255">
        <v>2</v>
      </c>
      <c r="R8255">
        <v>11.2</v>
      </c>
      <c r="S8255">
        <v>77.8</v>
      </c>
      <c r="T8255">
        <v>54.3</v>
      </c>
      <c r="U8255">
        <v>51.8</v>
      </c>
      <c r="V8255">
        <f t="shared" si="713"/>
        <v>-2.5</v>
      </c>
      <c r="W8255" t="str">
        <f t="shared" si="714"/>
        <v>Monitor</v>
      </c>
      <c r="X8255" t="str">
        <f t="shared" si="711"/>
        <v>Normal</v>
      </c>
      <c r="Y8255" t="str">
        <f t="shared" si="712"/>
        <v>Local</v>
      </c>
      <c r="Z8255" t="str">
        <f t="shared" si="715"/>
        <v>At-Risk</v>
      </c>
      <c r="AA8255" t="s">
        <v>29</v>
      </c>
      <c r="AB8255">
        <v>0</v>
      </c>
    </row>
    <row r="8256" spans="1:28" x14ac:dyDescent="0.3">
      <c r="A8256">
        <v>12</v>
      </c>
      <c r="B8256" t="s">
        <v>22</v>
      </c>
      <c r="C8256">
        <v>8</v>
      </c>
      <c r="D8256" t="s">
        <v>48</v>
      </c>
      <c r="E8256" t="s">
        <v>24</v>
      </c>
      <c r="F8256">
        <v>6</v>
      </c>
      <c r="G8256">
        <v>0</v>
      </c>
      <c r="H8256" t="s">
        <v>36</v>
      </c>
      <c r="I8256">
        <v>331121</v>
      </c>
      <c r="J8256" t="s">
        <v>32</v>
      </c>
      <c r="K8256" t="s">
        <v>27</v>
      </c>
      <c r="L8256">
        <v>1</v>
      </c>
      <c r="M8256">
        <v>0</v>
      </c>
      <c r="N8256">
        <v>12.4</v>
      </c>
      <c r="O8256" t="s">
        <v>49</v>
      </c>
      <c r="P8256">
        <v>0</v>
      </c>
      <c r="Q8256">
        <v>5</v>
      </c>
      <c r="R8256">
        <v>15.3</v>
      </c>
      <c r="S8256">
        <v>92.8</v>
      </c>
      <c r="T8256">
        <v>54.3</v>
      </c>
      <c r="U8256">
        <v>58.7</v>
      </c>
      <c r="V8256">
        <f t="shared" si="713"/>
        <v>4.4000000000000057</v>
      </c>
      <c r="W8256" t="str">
        <f t="shared" si="714"/>
        <v>Monitor</v>
      </c>
      <c r="X8256" t="str">
        <f t="shared" si="711"/>
        <v>Normal</v>
      </c>
      <c r="Y8256" t="str">
        <f t="shared" si="712"/>
        <v>Commuter</v>
      </c>
      <c r="Z8256" t="str">
        <f t="shared" si="715"/>
        <v>Healthy</v>
      </c>
      <c r="AA8256" t="s">
        <v>29</v>
      </c>
      <c r="AB8256">
        <v>0</v>
      </c>
    </row>
    <row r="8257" spans="1:28" x14ac:dyDescent="0.3">
      <c r="A8257">
        <v>13</v>
      </c>
      <c r="B8257" t="s">
        <v>38</v>
      </c>
      <c r="C8257">
        <v>7</v>
      </c>
      <c r="D8257" t="s">
        <v>23</v>
      </c>
      <c r="E8257" t="s">
        <v>24</v>
      </c>
      <c r="F8257">
        <v>4</v>
      </c>
      <c r="G8257">
        <v>0</v>
      </c>
      <c r="H8257" t="s">
        <v>25</v>
      </c>
      <c r="I8257">
        <v>696656</v>
      </c>
      <c r="J8257" t="s">
        <v>41</v>
      </c>
      <c r="K8257" t="s">
        <v>31</v>
      </c>
      <c r="L8257">
        <v>0</v>
      </c>
      <c r="M8257">
        <v>0</v>
      </c>
      <c r="N8257">
        <v>3.3</v>
      </c>
      <c r="O8257" t="s">
        <v>28</v>
      </c>
      <c r="P8257">
        <v>0</v>
      </c>
      <c r="Q8257">
        <v>2</v>
      </c>
      <c r="R8257">
        <v>14.7</v>
      </c>
      <c r="S8257">
        <v>76.599999999999994</v>
      </c>
      <c r="T8257">
        <v>52.8</v>
      </c>
      <c r="U8257">
        <v>65.8</v>
      </c>
      <c r="V8257">
        <f t="shared" si="713"/>
        <v>13</v>
      </c>
      <c r="W8257" t="str">
        <f t="shared" si="714"/>
        <v>Monitor</v>
      </c>
      <c r="X8257" t="str">
        <f t="shared" si="711"/>
        <v>Surge</v>
      </c>
      <c r="Y8257" t="str">
        <f t="shared" si="712"/>
        <v>Local</v>
      </c>
      <c r="Z8257" t="str">
        <f t="shared" si="715"/>
        <v>At-Risk</v>
      </c>
      <c r="AA8257" t="s">
        <v>33</v>
      </c>
      <c r="AB8257">
        <v>0</v>
      </c>
    </row>
    <row r="8258" spans="1:28" x14ac:dyDescent="0.3">
      <c r="A8258">
        <v>14</v>
      </c>
      <c r="B8258" t="s">
        <v>22</v>
      </c>
      <c r="C8258">
        <v>8</v>
      </c>
      <c r="D8258" t="s">
        <v>39</v>
      </c>
      <c r="E8258" t="s">
        <v>30</v>
      </c>
      <c r="F8258">
        <v>4</v>
      </c>
      <c r="G8258">
        <v>0</v>
      </c>
      <c r="H8258" t="s">
        <v>34</v>
      </c>
      <c r="I8258">
        <v>72469</v>
      </c>
      <c r="J8258" t="s">
        <v>37</v>
      </c>
      <c r="K8258" t="s">
        <v>35</v>
      </c>
      <c r="L8258">
        <v>1</v>
      </c>
      <c r="M8258">
        <v>0</v>
      </c>
      <c r="N8258">
        <v>0.8</v>
      </c>
      <c r="O8258" t="s">
        <v>28</v>
      </c>
      <c r="P8258">
        <v>0</v>
      </c>
      <c r="Q8258">
        <v>2</v>
      </c>
      <c r="R8258">
        <v>15.9</v>
      </c>
      <c r="S8258">
        <v>75.400000000000006</v>
      </c>
      <c r="T8258">
        <v>58.2</v>
      </c>
      <c r="U8258">
        <v>59.5</v>
      </c>
      <c r="V8258">
        <f t="shared" si="713"/>
        <v>1.2999999999999972</v>
      </c>
      <c r="W8258" t="str">
        <f t="shared" si="714"/>
        <v>Monitor</v>
      </c>
      <c r="X8258" t="str">
        <f t="shared" si="711"/>
        <v>Normal</v>
      </c>
      <c r="Y8258" t="str">
        <f t="shared" si="712"/>
        <v>Local</v>
      </c>
      <c r="Z8258" t="str">
        <f t="shared" si="715"/>
        <v>At-Risk</v>
      </c>
      <c r="AA8258" t="s">
        <v>29</v>
      </c>
      <c r="AB8258">
        <v>0</v>
      </c>
    </row>
    <row r="8259" spans="1:28" x14ac:dyDescent="0.3">
      <c r="A8259">
        <v>17</v>
      </c>
      <c r="B8259" t="s">
        <v>22</v>
      </c>
      <c r="C8259">
        <v>12</v>
      </c>
      <c r="D8259" t="s">
        <v>39</v>
      </c>
      <c r="E8259" t="s">
        <v>30</v>
      </c>
      <c r="F8259">
        <v>5</v>
      </c>
      <c r="G8259">
        <v>0</v>
      </c>
      <c r="H8259" t="s">
        <v>34</v>
      </c>
      <c r="I8259">
        <v>158754</v>
      </c>
      <c r="J8259" t="s">
        <v>32</v>
      </c>
      <c r="K8259" t="s">
        <v>32</v>
      </c>
      <c r="L8259">
        <v>0</v>
      </c>
      <c r="M8259">
        <v>0</v>
      </c>
      <c r="N8259">
        <v>1.8</v>
      </c>
      <c r="O8259" t="s">
        <v>28</v>
      </c>
      <c r="P8259">
        <v>1</v>
      </c>
      <c r="Q8259">
        <v>4</v>
      </c>
      <c r="R8259">
        <v>15.3</v>
      </c>
      <c r="S8259">
        <v>88.2</v>
      </c>
      <c r="T8259">
        <v>60.1</v>
      </c>
      <c r="U8259">
        <v>69.7</v>
      </c>
      <c r="V8259">
        <f t="shared" si="713"/>
        <v>9.6000000000000014</v>
      </c>
      <c r="W8259" t="str">
        <f t="shared" si="714"/>
        <v>Monitor</v>
      </c>
      <c r="X8259" t="str">
        <f t="shared" ref="X8259:X8322" si="716">IF(V8259&gt;10, "Surge", "Normal")</f>
        <v>Normal</v>
      </c>
      <c r="Y8259" t="str">
        <f t="shared" si="712"/>
        <v>Local</v>
      </c>
      <c r="Z8259" t="str">
        <f t="shared" si="715"/>
        <v>At-Risk</v>
      </c>
      <c r="AA8259" t="s">
        <v>33</v>
      </c>
      <c r="AB8259">
        <v>0</v>
      </c>
    </row>
    <row r="8260" spans="1:28" x14ac:dyDescent="0.3">
      <c r="A8260">
        <v>15</v>
      </c>
      <c r="B8260" t="s">
        <v>22</v>
      </c>
      <c r="C8260">
        <v>11</v>
      </c>
      <c r="D8260" t="s">
        <v>39</v>
      </c>
      <c r="E8260" t="s">
        <v>44</v>
      </c>
      <c r="F8260">
        <v>4</v>
      </c>
      <c r="G8260">
        <v>1</v>
      </c>
      <c r="H8260" t="s">
        <v>25</v>
      </c>
      <c r="I8260">
        <v>407113</v>
      </c>
      <c r="J8260" t="s">
        <v>41</v>
      </c>
      <c r="K8260" t="s">
        <v>41</v>
      </c>
      <c r="L8260">
        <v>1</v>
      </c>
      <c r="M8260">
        <v>0</v>
      </c>
      <c r="N8260">
        <v>7</v>
      </c>
      <c r="O8260" t="s">
        <v>28</v>
      </c>
      <c r="P8260">
        <v>0</v>
      </c>
      <c r="Q8260">
        <v>3</v>
      </c>
      <c r="R8260">
        <v>11.6</v>
      </c>
      <c r="S8260">
        <v>79.900000000000006</v>
      </c>
      <c r="T8260">
        <v>50.1</v>
      </c>
      <c r="U8260">
        <v>41.3</v>
      </c>
      <c r="V8260">
        <f t="shared" si="713"/>
        <v>-8.8000000000000043</v>
      </c>
      <c r="W8260" t="str">
        <f t="shared" si="714"/>
        <v>Monitor</v>
      </c>
      <c r="X8260" t="str">
        <f t="shared" si="716"/>
        <v>Normal</v>
      </c>
      <c r="Y8260" t="str">
        <f t="shared" si="712"/>
        <v>Commuter</v>
      </c>
      <c r="Z8260" t="str">
        <f t="shared" si="715"/>
        <v>At-Risk</v>
      </c>
      <c r="AA8260" t="s">
        <v>29</v>
      </c>
      <c r="AB8260">
        <v>0</v>
      </c>
    </row>
    <row r="8261" spans="1:28" x14ac:dyDescent="0.3">
      <c r="A8261">
        <v>10</v>
      </c>
      <c r="B8261" t="s">
        <v>22</v>
      </c>
      <c r="C8261">
        <v>6</v>
      </c>
      <c r="D8261" t="s">
        <v>23</v>
      </c>
      <c r="E8261" t="s">
        <v>30</v>
      </c>
      <c r="F8261">
        <v>6</v>
      </c>
      <c r="G8261">
        <v>1</v>
      </c>
      <c r="H8261" t="s">
        <v>34</v>
      </c>
      <c r="I8261">
        <v>106384</v>
      </c>
      <c r="J8261" t="s">
        <v>32</v>
      </c>
      <c r="K8261" t="s">
        <v>32</v>
      </c>
      <c r="L8261">
        <v>1</v>
      </c>
      <c r="M8261">
        <v>0</v>
      </c>
      <c r="N8261">
        <v>0.8</v>
      </c>
      <c r="O8261" t="s">
        <v>28</v>
      </c>
      <c r="P8261">
        <v>0</v>
      </c>
      <c r="Q8261">
        <v>3</v>
      </c>
      <c r="R8261">
        <v>12.8</v>
      </c>
      <c r="S8261">
        <v>89.1</v>
      </c>
      <c r="T8261">
        <v>51.4</v>
      </c>
      <c r="U8261">
        <v>54.6</v>
      </c>
      <c r="V8261">
        <f t="shared" si="713"/>
        <v>3.2000000000000028</v>
      </c>
      <c r="W8261" t="str">
        <f t="shared" si="714"/>
        <v>Monitor</v>
      </c>
      <c r="X8261" t="str">
        <f t="shared" si="716"/>
        <v>Normal</v>
      </c>
      <c r="Y8261" t="str">
        <f t="shared" si="712"/>
        <v>Local</v>
      </c>
      <c r="Z8261" t="str">
        <f t="shared" si="715"/>
        <v>At-Risk</v>
      </c>
      <c r="AA8261" t="s">
        <v>29</v>
      </c>
      <c r="AB8261">
        <v>0</v>
      </c>
    </row>
    <row r="8262" spans="1:28" x14ac:dyDescent="0.3">
      <c r="A8262">
        <v>11</v>
      </c>
      <c r="B8262" t="s">
        <v>38</v>
      </c>
      <c r="C8262">
        <v>6</v>
      </c>
      <c r="D8262" t="s">
        <v>48</v>
      </c>
      <c r="E8262" t="s">
        <v>30</v>
      </c>
      <c r="F8262">
        <v>6</v>
      </c>
      <c r="G8262">
        <v>0</v>
      </c>
      <c r="H8262" t="s">
        <v>40</v>
      </c>
      <c r="I8262">
        <v>894427</v>
      </c>
      <c r="J8262" t="s">
        <v>41</v>
      </c>
      <c r="K8262" t="s">
        <v>26</v>
      </c>
      <c r="L8262">
        <v>0</v>
      </c>
      <c r="M8262">
        <v>0</v>
      </c>
      <c r="N8262">
        <v>1.8</v>
      </c>
      <c r="O8262" t="s">
        <v>28</v>
      </c>
      <c r="P8262">
        <v>0</v>
      </c>
      <c r="Q8262">
        <v>4</v>
      </c>
      <c r="R8262">
        <v>12.2</v>
      </c>
      <c r="S8262">
        <v>91</v>
      </c>
      <c r="T8262">
        <v>78.599999999999994</v>
      </c>
      <c r="U8262">
        <v>75</v>
      </c>
      <c r="V8262">
        <f t="shared" si="713"/>
        <v>-3.5999999999999943</v>
      </c>
      <c r="W8262" t="str">
        <f t="shared" si="714"/>
        <v>Monitor</v>
      </c>
      <c r="X8262" t="str">
        <f t="shared" si="716"/>
        <v>Normal</v>
      </c>
      <c r="Y8262" t="str">
        <f t="shared" si="712"/>
        <v>Local</v>
      </c>
      <c r="Z8262" t="str">
        <f t="shared" si="715"/>
        <v>Healthy</v>
      </c>
      <c r="AA8262" t="s">
        <v>42</v>
      </c>
      <c r="AB8262">
        <v>0</v>
      </c>
    </row>
    <row r="8263" spans="1:28" x14ac:dyDescent="0.3">
      <c r="A8263">
        <v>12</v>
      </c>
      <c r="B8263" t="s">
        <v>46</v>
      </c>
      <c r="C8263">
        <v>7</v>
      </c>
      <c r="D8263" t="s">
        <v>39</v>
      </c>
      <c r="E8263" t="s">
        <v>30</v>
      </c>
      <c r="F8263">
        <v>4</v>
      </c>
      <c r="G8263">
        <v>0</v>
      </c>
      <c r="H8263" t="s">
        <v>25</v>
      </c>
      <c r="I8263">
        <v>588691</v>
      </c>
      <c r="J8263" t="s">
        <v>41</v>
      </c>
      <c r="K8263" t="s">
        <v>27</v>
      </c>
      <c r="L8263">
        <v>1</v>
      </c>
      <c r="M8263">
        <v>1</v>
      </c>
      <c r="N8263">
        <v>2</v>
      </c>
      <c r="O8263" t="s">
        <v>47</v>
      </c>
      <c r="P8263">
        <v>0</v>
      </c>
      <c r="Q8263">
        <v>4</v>
      </c>
      <c r="R8263">
        <v>22.4</v>
      </c>
      <c r="S8263">
        <v>79.3</v>
      </c>
      <c r="T8263">
        <v>78.400000000000006</v>
      </c>
      <c r="U8263">
        <v>79.599999999999994</v>
      </c>
      <c r="V8263">
        <f t="shared" si="713"/>
        <v>1.1999999999999886</v>
      </c>
      <c r="W8263" t="str">
        <f t="shared" si="714"/>
        <v>Monitor</v>
      </c>
      <c r="X8263" t="str">
        <f t="shared" si="716"/>
        <v>Normal</v>
      </c>
      <c r="Y8263" t="str">
        <f t="shared" si="712"/>
        <v>Local</v>
      </c>
      <c r="Z8263" t="str">
        <f t="shared" si="715"/>
        <v>At-Risk</v>
      </c>
      <c r="AA8263" t="s">
        <v>42</v>
      </c>
      <c r="AB8263">
        <v>0</v>
      </c>
    </row>
    <row r="8264" spans="1:28" x14ac:dyDescent="0.3">
      <c r="A8264">
        <v>14</v>
      </c>
      <c r="B8264" t="s">
        <v>38</v>
      </c>
      <c r="C8264">
        <v>8</v>
      </c>
      <c r="D8264" t="s">
        <v>23</v>
      </c>
      <c r="E8264" t="s">
        <v>24</v>
      </c>
      <c r="F8264">
        <v>2</v>
      </c>
      <c r="G8264">
        <v>0</v>
      </c>
      <c r="H8264" t="s">
        <v>36</v>
      </c>
      <c r="I8264">
        <v>219279</v>
      </c>
      <c r="J8264" t="s">
        <v>41</v>
      </c>
      <c r="K8264" t="s">
        <v>26</v>
      </c>
      <c r="L8264">
        <v>0</v>
      </c>
      <c r="M8264">
        <v>0</v>
      </c>
      <c r="N8264">
        <v>2.9</v>
      </c>
      <c r="O8264" t="s">
        <v>28</v>
      </c>
      <c r="P8264">
        <v>1</v>
      </c>
      <c r="Q8264">
        <v>2</v>
      </c>
      <c r="R8264">
        <v>18.399999999999999</v>
      </c>
      <c r="S8264">
        <v>77.5</v>
      </c>
      <c r="T8264">
        <v>71.2</v>
      </c>
      <c r="U8264">
        <v>79.2</v>
      </c>
      <c r="V8264">
        <f t="shared" si="713"/>
        <v>8</v>
      </c>
      <c r="W8264" t="str">
        <f t="shared" si="714"/>
        <v>Monitor</v>
      </c>
      <c r="X8264" t="str">
        <f t="shared" si="716"/>
        <v>Normal</v>
      </c>
      <c r="Y8264" t="str">
        <f t="shared" si="712"/>
        <v>Local</v>
      </c>
      <c r="Z8264" t="str">
        <f t="shared" si="715"/>
        <v>At-Risk</v>
      </c>
      <c r="AA8264" t="s">
        <v>42</v>
      </c>
      <c r="AB8264">
        <v>0</v>
      </c>
    </row>
    <row r="8265" spans="1:28" x14ac:dyDescent="0.3">
      <c r="A8265">
        <v>13</v>
      </c>
      <c r="B8265" t="s">
        <v>38</v>
      </c>
      <c r="C8265">
        <v>9</v>
      </c>
      <c r="D8265" t="s">
        <v>23</v>
      </c>
      <c r="E8265" t="s">
        <v>30</v>
      </c>
      <c r="F8265">
        <v>2</v>
      </c>
      <c r="G8265">
        <v>0</v>
      </c>
      <c r="H8265" t="s">
        <v>34</v>
      </c>
      <c r="I8265">
        <v>64683</v>
      </c>
      <c r="J8265" t="s">
        <v>43</v>
      </c>
      <c r="K8265" t="s">
        <v>37</v>
      </c>
      <c r="L8265">
        <v>1</v>
      </c>
      <c r="M8265">
        <v>1</v>
      </c>
      <c r="N8265">
        <v>2.2000000000000002</v>
      </c>
      <c r="O8265" t="s">
        <v>28</v>
      </c>
      <c r="P8265">
        <v>1</v>
      </c>
      <c r="Q8265">
        <v>4</v>
      </c>
      <c r="R8265">
        <v>13.1</v>
      </c>
      <c r="S8265">
        <v>88.6</v>
      </c>
      <c r="T8265">
        <v>41.3</v>
      </c>
      <c r="U8265">
        <v>59.8</v>
      </c>
      <c r="V8265">
        <f t="shared" si="713"/>
        <v>18.5</v>
      </c>
      <c r="W8265" t="str">
        <f t="shared" si="714"/>
        <v>Monitor</v>
      </c>
      <c r="X8265" t="str">
        <f t="shared" si="716"/>
        <v>Surge</v>
      </c>
      <c r="Y8265" t="str">
        <f t="shared" si="712"/>
        <v>Local</v>
      </c>
      <c r="Z8265" t="str">
        <f t="shared" si="715"/>
        <v>At-Risk</v>
      </c>
      <c r="AA8265" t="s">
        <v>29</v>
      </c>
      <c r="AB8265">
        <v>0</v>
      </c>
    </row>
    <row r="8266" spans="1:28" x14ac:dyDescent="0.3">
      <c r="A8266">
        <v>13</v>
      </c>
      <c r="B8266" t="s">
        <v>22</v>
      </c>
      <c r="C8266">
        <v>7</v>
      </c>
      <c r="D8266" t="s">
        <v>39</v>
      </c>
      <c r="E8266" t="s">
        <v>44</v>
      </c>
      <c r="F8266">
        <v>4</v>
      </c>
      <c r="G8266">
        <v>0</v>
      </c>
      <c r="H8266" t="s">
        <v>34</v>
      </c>
      <c r="I8266">
        <v>108960</v>
      </c>
      <c r="J8266" t="s">
        <v>26</v>
      </c>
      <c r="K8266" t="s">
        <v>35</v>
      </c>
      <c r="L8266">
        <v>1</v>
      </c>
      <c r="M8266">
        <v>1</v>
      </c>
      <c r="N8266">
        <v>7.8</v>
      </c>
      <c r="O8266" t="s">
        <v>49</v>
      </c>
      <c r="P8266">
        <v>0</v>
      </c>
      <c r="Q8266">
        <v>3</v>
      </c>
      <c r="R8266">
        <v>10.5</v>
      </c>
      <c r="S8266">
        <v>83.7</v>
      </c>
      <c r="T8266">
        <v>48.1</v>
      </c>
      <c r="U8266">
        <v>61</v>
      </c>
      <c r="V8266">
        <f t="shared" si="713"/>
        <v>12.899999999999999</v>
      </c>
      <c r="W8266" t="str">
        <f t="shared" si="714"/>
        <v>Monitor</v>
      </c>
      <c r="X8266" t="str">
        <f t="shared" si="716"/>
        <v>Surge</v>
      </c>
      <c r="Y8266" t="str">
        <f t="shared" si="712"/>
        <v>Commuter</v>
      </c>
      <c r="Z8266" t="str">
        <f t="shared" si="715"/>
        <v>At-Risk</v>
      </c>
      <c r="AA8266" t="s">
        <v>33</v>
      </c>
      <c r="AB8266">
        <v>0</v>
      </c>
    </row>
    <row r="8267" spans="1:28" x14ac:dyDescent="0.3">
      <c r="A8267">
        <v>11</v>
      </c>
      <c r="B8267" t="s">
        <v>38</v>
      </c>
      <c r="C8267">
        <v>6</v>
      </c>
      <c r="D8267" t="s">
        <v>39</v>
      </c>
      <c r="E8267" t="s">
        <v>30</v>
      </c>
      <c r="F8267">
        <v>3</v>
      </c>
      <c r="G8267">
        <v>0</v>
      </c>
      <c r="H8267" t="s">
        <v>25</v>
      </c>
      <c r="I8267">
        <v>589668</v>
      </c>
      <c r="J8267" t="s">
        <v>37</v>
      </c>
      <c r="K8267" t="s">
        <v>32</v>
      </c>
      <c r="L8267">
        <v>1</v>
      </c>
      <c r="M8267">
        <v>0</v>
      </c>
      <c r="N8267">
        <v>0.4</v>
      </c>
      <c r="O8267" t="s">
        <v>28</v>
      </c>
      <c r="P8267">
        <v>0</v>
      </c>
      <c r="Q8267">
        <v>4</v>
      </c>
      <c r="R8267">
        <v>16.3</v>
      </c>
      <c r="S8267">
        <v>79.400000000000006</v>
      </c>
      <c r="T8267">
        <v>76.5</v>
      </c>
      <c r="U8267">
        <v>75.099999999999994</v>
      </c>
      <c r="V8267">
        <f t="shared" si="713"/>
        <v>-1.4000000000000057</v>
      </c>
      <c r="W8267" t="str">
        <f t="shared" si="714"/>
        <v>Monitor</v>
      </c>
      <c r="X8267" t="str">
        <f t="shared" si="716"/>
        <v>Normal</v>
      </c>
      <c r="Y8267" t="str">
        <f t="shared" si="712"/>
        <v>Local</v>
      </c>
      <c r="Z8267" t="str">
        <f t="shared" si="715"/>
        <v>At-Risk</v>
      </c>
      <c r="AA8267" t="s">
        <v>42</v>
      </c>
      <c r="AB8267">
        <v>0</v>
      </c>
    </row>
    <row r="8268" spans="1:28" x14ac:dyDescent="0.3">
      <c r="A8268">
        <v>16</v>
      </c>
      <c r="B8268" t="s">
        <v>46</v>
      </c>
      <c r="C8268">
        <v>10</v>
      </c>
      <c r="D8268" t="s">
        <v>23</v>
      </c>
      <c r="E8268" t="s">
        <v>30</v>
      </c>
      <c r="F8268">
        <v>5</v>
      </c>
      <c r="G8268">
        <v>0</v>
      </c>
      <c r="H8268" t="s">
        <v>25</v>
      </c>
      <c r="I8268">
        <v>356970</v>
      </c>
      <c r="J8268" t="s">
        <v>37</v>
      </c>
      <c r="K8268" t="s">
        <v>27</v>
      </c>
      <c r="L8268">
        <v>0</v>
      </c>
      <c r="M8268">
        <v>1</v>
      </c>
      <c r="N8268">
        <v>5.3</v>
      </c>
      <c r="O8268" t="s">
        <v>28</v>
      </c>
      <c r="P8268">
        <v>0</v>
      </c>
      <c r="Q8268">
        <v>4</v>
      </c>
      <c r="R8268">
        <v>9.6999999999999993</v>
      </c>
      <c r="S8268">
        <v>84.1</v>
      </c>
      <c r="T8268">
        <v>77.900000000000006</v>
      </c>
      <c r="U8268">
        <v>78.5</v>
      </c>
      <c r="V8268">
        <f t="shared" si="713"/>
        <v>0.59999999999999432</v>
      </c>
      <c r="W8268" t="str">
        <f t="shared" si="714"/>
        <v>Monitor</v>
      </c>
      <c r="X8268" t="str">
        <f t="shared" si="716"/>
        <v>Normal</v>
      </c>
      <c r="Y8268" t="str">
        <f t="shared" ref="Y8268:Y8324" si="717">IF(N8268&lt;5,"Local",IF(N8268&lt;=15,"Commuter","Distant"))</f>
        <v>Commuter</v>
      </c>
      <c r="Z8268" t="str">
        <f t="shared" si="715"/>
        <v>At-Risk</v>
      </c>
      <c r="AA8268" t="s">
        <v>42</v>
      </c>
      <c r="AB8268">
        <v>0</v>
      </c>
    </row>
    <row r="8269" spans="1:28" x14ac:dyDescent="0.3">
      <c r="A8269">
        <v>11</v>
      </c>
      <c r="B8269" t="s">
        <v>22</v>
      </c>
      <c r="C8269">
        <v>6</v>
      </c>
      <c r="D8269" t="s">
        <v>39</v>
      </c>
      <c r="E8269" t="s">
        <v>30</v>
      </c>
      <c r="F8269">
        <v>5</v>
      </c>
      <c r="G8269">
        <v>0</v>
      </c>
      <c r="H8269" t="s">
        <v>36</v>
      </c>
      <c r="I8269">
        <v>234831</v>
      </c>
      <c r="J8269" t="s">
        <v>43</v>
      </c>
      <c r="K8269" t="s">
        <v>27</v>
      </c>
      <c r="L8269">
        <v>1</v>
      </c>
      <c r="M8269">
        <v>0</v>
      </c>
      <c r="N8269">
        <v>2.6</v>
      </c>
      <c r="O8269" t="s">
        <v>28</v>
      </c>
      <c r="P8269">
        <v>0</v>
      </c>
      <c r="Q8269">
        <v>3</v>
      </c>
      <c r="R8269">
        <v>14.5</v>
      </c>
      <c r="S8269">
        <v>86.4</v>
      </c>
      <c r="T8269">
        <v>56.1</v>
      </c>
      <c r="U8269">
        <v>54.4</v>
      </c>
      <c r="V8269">
        <f t="shared" si="713"/>
        <v>-1.7000000000000028</v>
      </c>
      <c r="W8269" t="str">
        <f t="shared" si="714"/>
        <v>Monitor</v>
      </c>
      <c r="X8269" t="str">
        <f t="shared" si="716"/>
        <v>Normal</v>
      </c>
      <c r="Y8269" t="str">
        <f t="shared" si="717"/>
        <v>Local</v>
      </c>
      <c r="Z8269" t="str">
        <f t="shared" si="715"/>
        <v>At-Risk</v>
      </c>
      <c r="AA8269" t="s">
        <v>29</v>
      </c>
      <c r="AB8269">
        <v>0</v>
      </c>
    </row>
    <row r="8270" spans="1:28" x14ac:dyDescent="0.3">
      <c r="A8270">
        <v>16</v>
      </c>
      <c r="B8270" t="s">
        <v>22</v>
      </c>
      <c r="C8270">
        <v>12</v>
      </c>
      <c r="D8270" t="s">
        <v>23</v>
      </c>
      <c r="E8270" t="s">
        <v>44</v>
      </c>
      <c r="F8270">
        <v>5</v>
      </c>
      <c r="G8270">
        <v>0</v>
      </c>
      <c r="H8270" t="s">
        <v>34</v>
      </c>
      <c r="I8270">
        <v>90669</v>
      </c>
      <c r="J8270" t="s">
        <v>32</v>
      </c>
      <c r="K8270" t="s">
        <v>41</v>
      </c>
      <c r="L8270">
        <v>0</v>
      </c>
      <c r="M8270">
        <v>0</v>
      </c>
      <c r="N8270">
        <v>1.8</v>
      </c>
      <c r="O8270" t="s">
        <v>49</v>
      </c>
      <c r="P8270">
        <v>0</v>
      </c>
      <c r="Q8270">
        <v>4</v>
      </c>
      <c r="R8270">
        <v>17.2</v>
      </c>
      <c r="S8270">
        <v>75.3</v>
      </c>
      <c r="T8270">
        <v>56.3</v>
      </c>
      <c r="U8270">
        <v>70.2</v>
      </c>
      <c r="V8270">
        <f t="shared" si="713"/>
        <v>13.900000000000006</v>
      </c>
      <c r="W8270" t="str">
        <f t="shared" si="714"/>
        <v>Monitor</v>
      </c>
      <c r="X8270" t="str">
        <f t="shared" si="716"/>
        <v>Surge</v>
      </c>
      <c r="Y8270" t="str">
        <f t="shared" si="717"/>
        <v>Local</v>
      </c>
      <c r="Z8270" t="str">
        <f t="shared" si="715"/>
        <v>At-Risk</v>
      </c>
      <c r="AA8270" t="s">
        <v>33</v>
      </c>
      <c r="AB8270">
        <v>0</v>
      </c>
    </row>
    <row r="8271" spans="1:28" x14ac:dyDescent="0.3">
      <c r="A8271">
        <v>17</v>
      </c>
      <c r="B8271" t="s">
        <v>22</v>
      </c>
      <c r="C8271">
        <v>12</v>
      </c>
      <c r="D8271" t="s">
        <v>23</v>
      </c>
      <c r="E8271" t="s">
        <v>24</v>
      </c>
      <c r="F8271">
        <v>3</v>
      </c>
      <c r="G8271">
        <v>0</v>
      </c>
      <c r="H8271" t="s">
        <v>36</v>
      </c>
      <c r="I8271">
        <v>205035</v>
      </c>
      <c r="J8271" t="s">
        <v>31</v>
      </c>
      <c r="K8271" t="s">
        <v>27</v>
      </c>
      <c r="L8271">
        <v>0</v>
      </c>
      <c r="M8271">
        <v>0</v>
      </c>
      <c r="N8271">
        <v>8.6</v>
      </c>
      <c r="O8271" t="s">
        <v>28</v>
      </c>
      <c r="P8271">
        <v>0</v>
      </c>
      <c r="Q8271">
        <v>4</v>
      </c>
      <c r="R8271">
        <v>18.3</v>
      </c>
      <c r="S8271">
        <v>100</v>
      </c>
      <c r="T8271">
        <v>64.8</v>
      </c>
      <c r="U8271">
        <v>63.9</v>
      </c>
      <c r="V8271">
        <f t="shared" si="713"/>
        <v>-0.89999999999999858</v>
      </c>
      <c r="W8271" t="str">
        <f t="shared" si="714"/>
        <v>Monitor</v>
      </c>
      <c r="X8271" t="str">
        <f t="shared" si="716"/>
        <v>Normal</v>
      </c>
      <c r="Y8271" t="str">
        <f t="shared" si="717"/>
        <v>Commuter</v>
      </c>
      <c r="Z8271" t="str">
        <f t="shared" si="715"/>
        <v>Healthy</v>
      </c>
      <c r="AA8271" t="s">
        <v>33</v>
      </c>
      <c r="AB8271">
        <v>0</v>
      </c>
    </row>
    <row r="8272" spans="1:28" x14ac:dyDescent="0.3">
      <c r="A8272">
        <v>16</v>
      </c>
      <c r="B8272" t="s">
        <v>38</v>
      </c>
      <c r="C8272">
        <v>12</v>
      </c>
      <c r="D8272" t="s">
        <v>39</v>
      </c>
      <c r="E8272" t="s">
        <v>30</v>
      </c>
      <c r="F8272">
        <v>5</v>
      </c>
      <c r="G8272">
        <v>0</v>
      </c>
      <c r="H8272" t="s">
        <v>25</v>
      </c>
      <c r="I8272">
        <v>627213</v>
      </c>
      <c r="J8272" t="s">
        <v>41</v>
      </c>
      <c r="K8272" t="s">
        <v>41</v>
      </c>
      <c r="L8272">
        <v>0</v>
      </c>
      <c r="M8272">
        <v>1</v>
      </c>
      <c r="N8272">
        <v>1.7</v>
      </c>
      <c r="O8272" t="s">
        <v>28</v>
      </c>
      <c r="P8272">
        <v>1</v>
      </c>
      <c r="Q8272">
        <v>4</v>
      </c>
      <c r="R8272">
        <v>15</v>
      </c>
      <c r="S8272">
        <v>83.7</v>
      </c>
      <c r="T8272">
        <v>59.8</v>
      </c>
      <c r="U8272">
        <v>67.900000000000006</v>
      </c>
      <c r="V8272">
        <f t="shared" si="713"/>
        <v>8.1000000000000085</v>
      </c>
      <c r="W8272" t="str">
        <f t="shared" si="714"/>
        <v>Monitor</v>
      </c>
      <c r="X8272" t="str">
        <f t="shared" si="716"/>
        <v>Normal</v>
      </c>
      <c r="Y8272" t="str">
        <f t="shared" si="717"/>
        <v>Local</v>
      </c>
      <c r="Z8272" t="str">
        <f t="shared" si="715"/>
        <v>At-Risk</v>
      </c>
      <c r="AA8272" t="s">
        <v>33</v>
      </c>
      <c r="AB8272">
        <v>0</v>
      </c>
    </row>
    <row r="8273" spans="1:28" x14ac:dyDescent="0.3">
      <c r="A8273">
        <v>13</v>
      </c>
      <c r="B8273" t="s">
        <v>22</v>
      </c>
      <c r="C8273">
        <v>7</v>
      </c>
      <c r="D8273" t="s">
        <v>39</v>
      </c>
      <c r="E8273" t="s">
        <v>30</v>
      </c>
      <c r="F8273">
        <v>7</v>
      </c>
      <c r="G8273">
        <v>0</v>
      </c>
      <c r="H8273" t="s">
        <v>36</v>
      </c>
      <c r="I8273">
        <v>271454</v>
      </c>
      <c r="J8273" t="s">
        <v>43</v>
      </c>
      <c r="K8273" t="s">
        <v>32</v>
      </c>
      <c r="L8273">
        <v>1</v>
      </c>
      <c r="M8273">
        <v>0</v>
      </c>
      <c r="N8273">
        <v>1.2</v>
      </c>
      <c r="O8273" t="s">
        <v>28</v>
      </c>
      <c r="P8273">
        <v>0</v>
      </c>
      <c r="Q8273">
        <v>3</v>
      </c>
      <c r="R8273">
        <v>16.100000000000001</v>
      </c>
      <c r="S8273">
        <v>94.1</v>
      </c>
      <c r="T8273">
        <v>67.8</v>
      </c>
      <c r="U8273">
        <v>80.900000000000006</v>
      </c>
      <c r="V8273">
        <f t="shared" si="713"/>
        <v>13.100000000000009</v>
      </c>
      <c r="W8273" t="str">
        <f t="shared" si="714"/>
        <v>Monitor</v>
      </c>
      <c r="X8273" t="str">
        <f t="shared" si="716"/>
        <v>Surge</v>
      </c>
      <c r="Y8273" t="str">
        <f t="shared" si="717"/>
        <v>Local</v>
      </c>
      <c r="Z8273" t="str">
        <f t="shared" si="715"/>
        <v>Healthy</v>
      </c>
      <c r="AA8273" t="s">
        <v>42</v>
      </c>
      <c r="AB8273">
        <v>0</v>
      </c>
    </row>
    <row r="8274" spans="1:28" x14ac:dyDescent="0.3">
      <c r="A8274">
        <v>13</v>
      </c>
      <c r="B8274" t="s">
        <v>22</v>
      </c>
      <c r="C8274">
        <v>9</v>
      </c>
      <c r="D8274" t="s">
        <v>48</v>
      </c>
      <c r="E8274" t="s">
        <v>44</v>
      </c>
      <c r="F8274">
        <v>4</v>
      </c>
      <c r="G8274">
        <v>0</v>
      </c>
      <c r="H8274" t="s">
        <v>25</v>
      </c>
      <c r="I8274">
        <v>506714</v>
      </c>
      <c r="J8274" t="s">
        <v>41</v>
      </c>
      <c r="K8274" t="s">
        <v>27</v>
      </c>
      <c r="L8274">
        <v>0</v>
      </c>
      <c r="M8274">
        <v>1</v>
      </c>
      <c r="N8274">
        <v>3.7</v>
      </c>
      <c r="O8274" t="s">
        <v>28</v>
      </c>
      <c r="P8274">
        <v>0</v>
      </c>
      <c r="Q8274">
        <v>3</v>
      </c>
      <c r="R8274">
        <v>16.8</v>
      </c>
      <c r="S8274">
        <v>87.4</v>
      </c>
      <c r="T8274">
        <v>59.6</v>
      </c>
      <c r="U8274">
        <v>42.8</v>
      </c>
      <c r="V8274">
        <f t="shared" si="713"/>
        <v>-16.800000000000004</v>
      </c>
      <c r="W8274" t="str">
        <f t="shared" si="714"/>
        <v>High Risk</v>
      </c>
      <c r="X8274" t="str">
        <f t="shared" si="716"/>
        <v>Normal</v>
      </c>
      <c r="Y8274" t="str">
        <f t="shared" si="717"/>
        <v>Local</v>
      </c>
      <c r="Z8274" t="str">
        <f t="shared" si="715"/>
        <v>At-Risk</v>
      </c>
      <c r="AA8274" t="s">
        <v>29</v>
      </c>
      <c r="AB8274">
        <v>0</v>
      </c>
    </row>
    <row r="8275" spans="1:28" x14ac:dyDescent="0.3">
      <c r="A8275">
        <v>11</v>
      </c>
      <c r="B8275" t="s">
        <v>22</v>
      </c>
      <c r="C8275">
        <v>6</v>
      </c>
      <c r="D8275" t="s">
        <v>23</v>
      </c>
      <c r="E8275" t="s">
        <v>24</v>
      </c>
      <c r="F8275">
        <v>4</v>
      </c>
      <c r="G8275">
        <v>0</v>
      </c>
      <c r="H8275" t="s">
        <v>34</v>
      </c>
      <c r="I8275">
        <v>64974</v>
      </c>
      <c r="J8275" t="s">
        <v>26</v>
      </c>
      <c r="K8275" t="s">
        <v>31</v>
      </c>
      <c r="L8275">
        <v>1</v>
      </c>
      <c r="M8275">
        <v>0</v>
      </c>
      <c r="N8275">
        <v>1</v>
      </c>
      <c r="O8275" t="s">
        <v>28</v>
      </c>
      <c r="P8275">
        <v>1</v>
      </c>
      <c r="Q8275">
        <v>3</v>
      </c>
      <c r="R8275">
        <v>13.8</v>
      </c>
      <c r="S8275">
        <v>82.9</v>
      </c>
      <c r="T8275">
        <v>61.8</v>
      </c>
      <c r="U8275">
        <v>67</v>
      </c>
      <c r="V8275">
        <f t="shared" si="713"/>
        <v>5.2000000000000028</v>
      </c>
      <c r="W8275" t="str">
        <f t="shared" si="714"/>
        <v>Monitor</v>
      </c>
      <c r="X8275" t="str">
        <f t="shared" si="716"/>
        <v>Normal</v>
      </c>
      <c r="Y8275" t="str">
        <f t="shared" si="717"/>
        <v>Local</v>
      </c>
      <c r="Z8275" t="str">
        <f t="shared" si="715"/>
        <v>At-Risk</v>
      </c>
      <c r="AA8275" t="s">
        <v>33</v>
      </c>
      <c r="AB8275">
        <v>0</v>
      </c>
    </row>
    <row r="8276" spans="1:28" x14ac:dyDescent="0.3">
      <c r="A8276">
        <v>11</v>
      </c>
      <c r="B8276" t="s">
        <v>22</v>
      </c>
      <c r="C8276">
        <v>6</v>
      </c>
      <c r="D8276" t="s">
        <v>39</v>
      </c>
      <c r="E8276" t="s">
        <v>24</v>
      </c>
      <c r="F8276">
        <v>7</v>
      </c>
      <c r="G8276">
        <v>0</v>
      </c>
      <c r="H8276" t="s">
        <v>25</v>
      </c>
      <c r="I8276">
        <v>559293</v>
      </c>
      <c r="J8276" t="s">
        <v>35</v>
      </c>
      <c r="K8276" t="s">
        <v>31</v>
      </c>
      <c r="L8276">
        <v>0</v>
      </c>
      <c r="M8276">
        <v>0</v>
      </c>
      <c r="N8276">
        <v>7.6</v>
      </c>
      <c r="O8276" t="s">
        <v>28</v>
      </c>
      <c r="P8276">
        <v>0</v>
      </c>
      <c r="Q8276">
        <v>5</v>
      </c>
      <c r="R8276">
        <v>13.5</v>
      </c>
      <c r="S8276">
        <v>94.4</v>
      </c>
      <c r="T8276">
        <v>51.8</v>
      </c>
      <c r="U8276">
        <v>53.6</v>
      </c>
      <c r="V8276">
        <f t="shared" si="713"/>
        <v>1.8000000000000043</v>
      </c>
      <c r="W8276" t="str">
        <f t="shared" si="714"/>
        <v>Monitor</v>
      </c>
      <c r="X8276" t="str">
        <f t="shared" si="716"/>
        <v>Normal</v>
      </c>
      <c r="Y8276" t="str">
        <f t="shared" si="717"/>
        <v>Commuter</v>
      </c>
      <c r="Z8276" t="str">
        <f t="shared" si="715"/>
        <v>Healthy</v>
      </c>
      <c r="AA8276" t="s">
        <v>29</v>
      </c>
      <c r="AB8276">
        <v>0</v>
      </c>
    </row>
    <row r="8277" spans="1:28" x14ac:dyDescent="0.3">
      <c r="A8277">
        <v>12</v>
      </c>
      <c r="B8277" t="s">
        <v>22</v>
      </c>
      <c r="C8277">
        <v>6</v>
      </c>
      <c r="D8277" t="s">
        <v>39</v>
      </c>
      <c r="E8277" t="s">
        <v>24</v>
      </c>
      <c r="F8277">
        <v>5</v>
      </c>
      <c r="G8277">
        <v>0</v>
      </c>
      <c r="H8277" t="s">
        <v>34</v>
      </c>
      <c r="I8277">
        <v>67258</v>
      </c>
      <c r="J8277" t="s">
        <v>32</v>
      </c>
      <c r="K8277" t="s">
        <v>26</v>
      </c>
      <c r="L8277">
        <v>0</v>
      </c>
      <c r="M8277">
        <v>1</v>
      </c>
      <c r="N8277">
        <v>8.1999999999999993</v>
      </c>
      <c r="O8277" t="s">
        <v>47</v>
      </c>
      <c r="P8277">
        <v>0</v>
      </c>
      <c r="Q8277">
        <v>3</v>
      </c>
      <c r="R8277">
        <v>12.1</v>
      </c>
      <c r="S8277">
        <v>77.2</v>
      </c>
      <c r="T8277">
        <v>61.6</v>
      </c>
      <c r="U8277">
        <v>56.2</v>
      </c>
      <c r="V8277">
        <f t="shared" si="713"/>
        <v>-5.3999999999999986</v>
      </c>
      <c r="W8277" t="str">
        <f t="shared" si="714"/>
        <v>Monitor</v>
      </c>
      <c r="X8277" t="str">
        <f t="shared" si="716"/>
        <v>Normal</v>
      </c>
      <c r="Y8277" t="str">
        <f t="shared" si="717"/>
        <v>Commuter</v>
      </c>
      <c r="Z8277" t="str">
        <f t="shared" si="715"/>
        <v>At-Risk</v>
      </c>
      <c r="AA8277" t="s">
        <v>29</v>
      </c>
      <c r="AB8277">
        <v>0</v>
      </c>
    </row>
    <row r="8278" spans="1:28" x14ac:dyDescent="0.3">
      <c r="A8278">
        <v>10</v>
      </c>
      <c r="B8278" t="s">
        <v>38</v>
      </c>
      <c r="C8278">
        <v>6</v>
      </c>
      <c r="D8278" t="s">
        <v>23</v>
      </c>
      <c r="E8278" t="s">
        <v>30</v>
      </c>
      <c r="F8278">
        <v>7</v>
      </c>
      <c r="G8278">
        <v>0</v>
      </c>
      <c r="H8278" t="s">
        <v>25</v>
      </c>
      <c r="I8278">
        <v>661557</v>
      </c>
      <c r="J8278" t="s">
        <v>26</v>
      </c>
      <c r="K8278" t="s">
        <v>41</v>
      </c>
      <c r="L8278">
        <v>1</v>
      </c>
      <c r="M8278">
        <v>0</v>
      </c>
      <c r="N8278">
        <v>3.4</v>
      </c>
      <c r="O8278" t="s">
        <v>28</v>
      </c>
      <c r="P8278">
        <v>1</v>
      </c>
      <c r="Q8278">
        <v>5</v>
      </c>
      <c r="R8278">
        <v>18.8</v>
      </c>
      <c r="S8278">
        <v>87.3</v>
      </c>
      <c r="T8278">
        <v>78.099999999999994</v>
      </c>
      <c r="U8278">
        <v>73.099999999999994</v>
      </c>
      <c r="V8278">
        <f t="shared" si="713"/>
        <v>-5</v>
      </c>
      <c r="W8278" t="str">
        <f t="shared" si="714"/>
        <v>Monitor</v>
      </c>
      <c r="X8278" t="str">
        <f t="shared" si="716"/>
        <v>Normal</v>
      </c>
      <c r="Y8278" t="str">
        <f t="shared" si="717"/>
        <v>Local</v>
      </c>
      <c r="Z8278" t="str">
        <f t="shared" si="715"/>
        <v>At-Risk</v>
      </c>
      <c r="AA8278" t="s">
        <v>33</v>
      </c>
      <c r="AB8278">
        <v>0</v>
      </c>
    </row>
    <row r="8279" spans="1:28" x14ac:dyDescent="0.3">
      <c r="A8279">
        <v>14</v>
      </c>
      <c r="B8279" t="s">
        <v>22</v>
      </c>
      <c r="C8279">
        <v>10</v>
      </c>
      <c r="D8279" t="s">
        <v>39</v>
      </c>
      <c r="E8279" t="s">
        <v>30</v>
      </c>
      <c r="F8279">
        <v>3</v>
      </c>
      <c r="G8279">
        <v>0</v>
      </c>
      <c r="H8279" t="s">
        <v>36</v>
      </c>
      <c r="I8279">
        <v>317281</v>
      </c>
      <c r="J8279" t="s">
        <v>43</v>
      </c>
      <c r="K8279" t="s">
        <v>27</v>
      </c>
      <c r="L8279">
        <v>1</v>
      </c>
      <c r="M8279">
        <v>1</v>
      </c>
      <c r="N8279">
        <v>1.7</v>
      </c>
      <c r="O8279" t="s">
        <v>47</v>
      </c>
      <c r="P8279">
        <v>0</v>
      </c>
      <c r="Q8279">
        <v>4</v>
      </c>
      <c r="R8279">
        <v>7.4</v>
      </c>
      <c r="S8279">
        <v>96.6</v>
      </c>
      <c r="T8279">
        <v>36.6</v>
      </c>
      <c r="U8279">
        <v>61.6</v>
      </c>
      <c r="V8279">
        <f t="shared" si="713"/>
        <v>25</v>
      </c>
      <c r="W8279" t="str">
        <f t="shared" si="714"/>
        <v>Monitor</v>
      </c>
      <c r="X8279" t="str">
        <f t="shared" si="716"/>
        <v>Surge</v>
      </c>
      <c r="Y8279" t="str">
        <f t="shared" si="717"/>
        <v>Local</v>
      </c>
      <c r="Z8279" t="str">
        <f t="shared" si="715"/>
        <v>Healthy</v>
      </c>
      <c r="AA8279" t="s">
        <v>33</v>
      </c>
      <c r="AB8279">
        <v>0</v>
      </c>
    </row>
    <row r="8280" spans="1:28" x14ac:dyDescent="0.3">
      <c r="A8280">
        <v>15</v>
      </c>
      <c r="B8280" t="s">
        <v>22</v>
      </c>
      <c r="C8280">
        <v>10</v>
      </c>
      <c r="D8280" t="s">
        <v>48</v>
      </c>
      <c r="E8280" t="s">
        <v>24</v>
      </c>
      <c r="F8280">
        <v>3</v>
      </c>
      <c r="G8280">
        <v>0</v>
      </c>
      <c r="H8280" t="s">
        <v>25</v>
      </c>
      <c r="I8280">
        <v>526535</v>
      </c>
      <c r="J8280" t="s">
        <v>32</v>
      </c>
      <c r="K8280" t="s">
        <v>35</v>
      </c>
      <c r="L8280">
        <v>1</v>
      </c>
      <c r="M8280">
        <v>1</v>
      </c>
      <c r="N8280">
        <v>6.8</v>
      </c>
      <c r="O8280" t="s">
        <v>28</v>
      </c>
      <c r="P8280">
        <v>0</v>
      </c>
      <c r="Q8280">
        <v>4</v>
      </c>
      <c r="R8280">
        <v>16.399999999999999</v>
      </c>
      <c r="S8280">
        <v>82.6</v>
      </c>
      <c r="T8280">
        <v>56.2</v>
      </c>
      <c r="U8280">
        <v>75.2</v>
      </c>
      <c r="V8280">
        <f t="shared" si="713"/>
        <v>19</v>
      </c>
      <c r="W8280" t="str">
        <f t="shared" si="714"/>
        <v>Monitor</v>
      </c>
      <c r="X8280" t="str">
        <f t="shared" si="716"/>
        <v>Surge</v>
      </c>
      <c r="Y8280" t="str">
        <f t="shared" si="717"/>
        <v>Commuter</v>
      </c>
      <c r="Z8280" t="str">
        <f t="shared" si="715"/>
        <v>At-Risk</v>
      </c>
      <c r="AA8280" t="s">
        <v>42</v>
      </c>
      <c r="AB8280">
        <v>0</v>
      </c>
    </row>
    <row r="8281" spans="1:28" x14ac:dyDescent="0.3">
      <c r="A8281">
        <v>15</v>
      </c>
      <c r="B8281" t="s">
        <v>38</v>
      </c>
      <c r="C8281">
        <v>10</v>
      </c>
      <c r="D8281" t="s">
        <v>23</v>
      </c>
      <c r="E8281" t="s">
        <v>44</v>
      </c>
      <c r="F8281">
        <v>5</v>
      </c>
      <c r="G8281">
        <v>0</v>
      </c>
      <c r="H8281" t="s">
        <v>34</v>
      </c>
      <c r="I8281">
        <v>67100</v>
      </c>
      <c r="J8281" t="s">
        <v>32</v>
      </c>
      <c r="K8281" t="s">
        <v>43</v>
      </c>
      <c r="L8281">
        <v>0</v>
      </c>
      <c r="M8281">
        <v>0</v>
      </c>
      <c r="N8281">
        <v>1.2</v>
      </c>
      <c r="O8281" t="s">
        <v>28</v>
      </c>
      <c r="P8281">
        <v>0</v>
      </c>
      <c r="Q8281">
        <v>3</v>
      </c>
      <c r="R8281">
        <v>9.4</v>
      </c>
      <c r="S8281">
        <v>96.7</v>
      </c>
      <c r="T8281">
        <v>61.5</v>
      </c>
      <c r="U8281">
        <v>52</v>
      </c>
      <c r="V8281">
        <f t="shared" si="713"/>
        <v>-9.5</v>
      </c>
      <c r="W8281" t="str">
        <f t="shared" si="714"/>
        <v>Monitor</v>
      </c>
      <c r="X8281" t="str">
        <f t="shared" si="716"/>
        <v>Normal</v>
      </c>
      <c r="Y8281" t="str">
        <f t="shared" si="717"/>
        <v>Local</v>
      </c>
      <c r="Z8281" t="str">
        <f t="shared" si="715"/>
        <v>Healthy</v>
      </c>
      <c r="AA8281" t="s">
        <v>29</v>
      </c>
      <c r="AB8281">
        <v>0</v>
      </c>
    </row>
    <row r="8282" spans="1:28" x14ac:dyDescent="0.3">
      <c r="A8282">
        <v>10</v>
      </c>
      <c r="B8282" t="s">
        <v>22</v>
      </c>
      <c r="C8282">
        <v>6</v>
      </c>
      <c r="D8282" t="s">
        <v>39</v>
      </c>
      <c r="E8282" t="s">
        <v>30</v>
      </c>
      <c r="F8282">
        <v>4</v>
      </c>
      <c r="G8282">
        <v>0</v>
      </c>
      <c r="H8282" t="s">
        <v>45</v>
      </c>
      <c r="I8282">
        <v>5444857</v>
      </c>
      <c r="J8282" t="s">
        <v>35</v>
      </c>
      <c r="K8282" t="s">
        <v>31</v>
      </c>
      <c r="L8282">
        <v>1</v>
      </c>
      <c r="M8282">
        <v>1</v>
      </c>
      <c r="N8282">
        <v>2.9</v>
      </c>
      <c r="O8282" t="s">
        <v>28</v>
      </c>
      <c r="P8282">
        <v>0</v>
      </c>
      <c r="Q8282">
        <v>5</v>
      </c>
      <c r="R8282">
        <v>14.7</v>
      </c>
      <c r="S8282">
        <v>91.5</v>
      </c>
      <c r="T8282">
        <v>78.7</v>
      </c>
      <c r="U8282">
        <v>80.900000000000006</v>
      </c>
      <c r="V8282">
        <f t="shared" si="713"/>
        <v>2.2000000000000028</v>
      </c>
      <c r="W8282" t="str">
        <f t="shared" si="714"/>
        <v>Monitor</v>
      </c>
      <c r="X8282" t="str">
        <f t="shared" si="716"/>
        <v>Normal</v>
      </c>
      <c r="Y8282" t="str">
        <f t="shared" si="717"/>
        <v>Local</v>
      </c>
      <c r="Z8282" t="str">
        <f t="shared" si="715"/>
        <v>Healthy</v>
      </c>
      <c r="AA8282" t="s">
        <v>42</v>
      </c>
      <c r="AB8282">
        <v>0</v>
      </c>
    </row>
    <row r="8283" spans="1:28" x14ac:dyDescent="0.3">
      <c r="A8283">
        <v>16</v>
      </c>
      <c r="B8283" t="s">
        <v>38</v>
      </c>
      <c r="C8283">
        <v>10</v>
      </c>
      <c r="D8283" t="s">
        <v>39</v>
      </c>
      <c r="E8283" t="s">
        <v>30</v>
      </c>
      <c r="F8283">
        <v>6</v>
      </c>
      <c r="G8283">
        <v>1</v>
      </c>
      <c r="H8283" t="s">
        <v>34</v>
      </c>
      <c r="I8283">
        <v>174009</v>
      </c>
      <c r="J8283" t="s">
        <v>37</v>
      </c>
      <c r="K8283" t="s">
        <v>31</v>
      </c>
      <c r="L8283">
        <v>0</v>
      </c>
      <c r="M8283">
        <v>1</v>
      </c>
      <c r="N8283">
        <v>5.0999999999999996</v>
      </c>
      <c r="O8283" t="s">
        <v>28</v>
      </c>
      <c r="P8283">
        <v>0</v>
      </c>
      <c r="Q8283">
        <v>3</v>
      </c>
      <c r="R8283">
        <v>9.6999999999999993</v>
      </c>
      <c r="S8283">
        <v>78.599999999999994</v>
      </c>
      <c r="T8283">
        <v>52.2</v>
      </c>
      <c r="U8283">
        <v>49.3</v>
      </c>
      <c r="V8283">
        <f t="shared" si="713"/>
        <v>-2.9000000000000057</v>
      </c>
      <c r="W8283" t="str">
        <f t="shared" si="714"/>
        <v>Monitor</v>
      </c>
      <c r="X8283" t="str">
        <f t="shared" si="716"/>
        <v>Normal</v>
      </c>
      <c r="Y8283" t="str">
        <f t="shared" si="717"/>
        <v>Commuter</v>
      </c>
      <c r="Z8283" t="str">
        <f t="shared" si="715"/>
        <v>At-Risk</v>
      </c>
      <c r="AA8283" t="s">
        <v>29</v>
      </c>
      <c r="AB8283">
        <v>0</v>
      </c>
    </row>
    <row r="8284" spans="1:28" x14ac:dyDescent="0.3">
      <c r="A8284">
        <v>15</v>
      </c>
      <c r="B8284" t="s">
        <v>22</v>
      </c>
      <c r="C8284">
        <v>9</v>
      </c>
      <c r="D8284" t="s">
        <v>23</v>
      </c>
      <c r="E8284" t="s">
        <v>30</v>
      </c>
      <c r="F8284">
        <v>4</v>
      </c>
      <c r="G8284">
        <v>0</v>
      </c>
      <c r="H8284" t="s">
        <v>25</v>
      </c>
      <c r="I8284">
        <v>506140</v>
      </c>
      <c r="J8284" t="s">
        <v>26</v>
      </c>
      <c r="K8284" t="s">
        <v>26</v>
      </c>
      <c r="L8284">
        <v>0</v>
      </c>
      <c r="M8284">
        <v>1</v>
      </c>
      <c r="N8284">
        <v>1.1000000000000001</v>
      </c>
      <c r="O8284" t="s">
        <v>28</v>
      </c>
      <c r="P8284">
        <v>0</v>
      </c>
      <c r="Q8284">
        <v>4</v>
      </c>
      <c r="R8284">
        <v>20.100000000000001</v>
      </c>
      <c r="S8284">
        <v>83.9</v>
      </c>
      <c r="T8284">
        <v>58.7</v>
      </c>
      <c r="U8284">
        <v>59.9</v>
      </c>
      <c r="V8284">
        <f t="shared" si="713"/>
        <v>1.1999999999999957</v>
      </c>
      <c r="W8284" t="str">
        <f t="shared" si="714"/>
        <v>Monitor</v>
      </c>
      <c r="X8284" t="str">
        <f t="shared" si="716"/>
        <v>Normal</v>
      </c>
      <c r="Y8284" t="str">
        <f t="shared" si="717"/>
        <v>Local</v>
      </c>
      <c r="Z8284" t="str">
        <f t="shared" si="715"/>
        <v>At-Risk</v>
      </c>
      <c r="AA8284" t="s">
        <v>29</v>
      </c>
      <c r="AB8284">
        <v>0</v>
      </c>
    </row>
    <row r="8285" spans="1:28" x14ac:dyDescent="0.3">
      <c r="A8285">
        <v>10</v>
      </c>
      <c r="B8285" t="s">
        <v>38</v>
      </c>
      <c r="C8285">
        <v>6</v>
      </c>
      <c r="D8285" t="s">
        <v>48</v>
      </c>
      <c r="E8285" t="s">
        <v>24</v>
      </c>
      <c r="F8285">
        <v>6</v>
      </c>
      <c r="G8285">
        <v>0</v>
      </c>
      <c r="H8285" t="s">
        <v>40</v>
      </c>
      <c r="I8285">
        <v>1020803</v>
      </c>
      <c r="J8285" t="s">
        <v>35</v>
      </c>
      <c r="K8285" t="s">
        <v>26</v>
      </c>
      <c r="L8285">
        <v>0</v>
      </c>
      <c r="M8285">
        <v>1</v>
      </c>
      <c r="N8285">
        <v>3.7</v>
      </c>
      <c r="O8285" t="s">
        <v>28</v>
      </c>
      <c r="P8285">
        <v>0</v>
      </c>
      <c r="Q8285">
        <v>3</v>
      </c>
      <c r="R8285">
        <v>21.8</v>
      </c>
      <c r="S8285">
        <v>75.900000000000006</v>
      </c>
      <c r="T8285">
        <v>70.2</v>
      </c>
      <c r="U8285">
        <v>75.2</v>
      </c>
      <c r="V8285">
        <f t="shared" si="713"/>
        <v>5</v>
      </c>
      <c r="W8285" t="str">
        <f t="shared" si="714"/>
        <v>Monitor</v>
      </c>
      <c r="X8285" t="str">
        <f t="shared" si="716"/>
        <v>Normal</v>
      </c>
      <c r="Y8285" t="str">
        <f t="shared" si="717"/>
        <v>Local</v>
      </c>
      <c r="Z8285" t="str">
        <f t="shared" si="715"/>
        <v>At-Risk</v>
      </c>
      <c r="AA8285" t="s">
        <v>42</v>
      </c>
      <c r="AB8285">
        <v>0</v>
      </c>
    </row>
    <row r="8286" spans="1:28" x14ac:dyDescent="0.3">
      <c r="A8286">
        <v>18</v>
      </c>
      <c r="B8286" t="s">
        <v>22</v>
      </c>
      <c r="C8286">
        <v>12</v>
      </c>
      <c r="D8286" t="s">
        <v>39</v>
      </c>
      <c r="E8286" t="s">
        <v>24</v>
      </c>
      <c r="F8286">
        <v>5</v>
      </c>
      <c r="G8286">
        <v>1</v>
      </c>
      <c r="H8286" t="s">
        <v>36</v>
      </c>
      <c r="I8286">
        <v>256355</v>
      </c>
      <c r="J8286" t="s">
        <v>43</v>
      </c>
      <c r="K8286" t="s">
        <v>37</v>
      </c>
      <c r="L8286">
        <v>0</v>
      </c>
      <c r="M8286">
        <v>0</v>
      </c>
      <c r="N8286">
        <v>14</v>
      </c>
      <c r="O8286" t="s">
        <v>28</v>
      </c>
      <c r="P8286">
        <v>1</v>
      </c>
      <c r="Q8286">
        <v>4</v>
      </c>
      <c r="R8286">
        <v>19.399999999999999</v>
      </c>
      <c r="S8286">
        <v>81.2</v>
      </c>
      <c r="T8286">
        <v>69</v>
      </c>
      <c r="U8286">
        <v>67.900000000000006</v>
      </c>
      <c r="V8286">
        <f t="shared" si="713"/>
        <v>-1.0999999999999943</v>
      </c>
      <c r="W8286" t="str">
        <f t="shared" si="714"/>
        <v>Monitor</v>
      </c>
      <c r="X8286" t="str">
        <f t="shared" si="716"/>
        <v>Normal</v>
      </c>
      <c r="Y8286" t="str">
        <f t="shared" si="717"/>
        <v>Commuter</v>
      </c>
      <c r="Z8286" t="str">
        <f t="shared" si="715"/>
        <v>At-Risk</v>
      </c>
      <c r="AA8286" t="s">
        <v>33</v>
      </c>
      <c r="AB8286">
        <v>0</v>
      </c>
    </row>
    <row r="8287" spans="1:28" x14ac:dyDescent="0.3">
      <c r="A8287">
        <v>11</v>
      </c>
      <c r="B8287" t="s">
        <v>22</v>
      </c>
      <c r="C8287">
        <v>7</v>
      </c>
      <c r="D8287" t="s">
        <v>23</v>
      </c>
      <c r="E8287" t="s">
        <v>44</v>
      </c>
      <c r="F8287">
        <v>3</v>
      </c>
      <c r="G8287">
        <v>0</v>
      </c>
      <c r="H8287" t="s">
        <v>34</v>
      </c>
      <c r="I8287">
        <v>101734</v>
      </c>
      <c r="J8287" t="s">
        <v>37</v>
      </c>
      <c r="K8287" t="s">
        <v>43</v>
      </c>
      <c r="L8287">
        <v>0</v>
      </c>
      <c r="M8287">
        <v>0</v>
      </c>
      <c r="N8287">
        <v>3.1</v>
      </c>
      <c r="O8287" t="s">
        <v>28</v>
      </c>
      <c r="P8287">
        <v>1</v>
      </c>
      <c r="Q8287">
        <v>3</v>
      </c>
      <c r="R8287">
        <v>18.2</v>
      </c>
      <c r="S8287">
        <v>79.8</v>
      </c>
      <c r="T8287">
        <v>62.7</v>
      </c>
      <c r="U8287">
        <v>67.900000000000006</v>
      </c>
      <c r="V8287">
        <f t="shared" si="713"/>
        <v>5.2000000000000028</v>
      </c>
      <c r="W8287" t="str">
        <f t="shared" si="714"/>
        <v>Monitor</v>
      </c>
      <c r="X8287" t="str">
        <f t="shared" si="716"/>
        <v>Normal</v>
      </c>
      <c r="Y8287" t="str">
        <f t="shared" si="717"/>
        <v>Local</v>
      </c>
      <c r="Z8287" t="str">
        <f t="shared" si="715"/>
        <v>At-Risk</v>
      </c>
      <c r="AA8287" t="s">
        <v>33</v>
      </c>
      <c r="AB8287">
        <v>0</v>
      </c>
    </row>
    <row r="8288" spans="1:28" x14ac:dyDescent="0.3">
      <c r="A8288">
        <v>15</v>
      </c>
      <c r="B8288" t="s">
        <v>22</v>
      </c>
      <c r="C8288">
        <v>10</v>
      </c>
      <c r="D8288" t="s">
        <v>39</v>
      </c>
      <c r="E8288" t="s">
        <v>24</v>
      </c>
      <c r="F8288">
        <v>4</v>
      </c>
      <c r="G8288">
        <v>0</v>
      </c>
      <c r="H8288" t="s">
        <v>36</v>
      </c>
      <c r="I8288">
        <v>183789</v>
      </c>
      <c r="J8288" t="s">
        <v>43</v>
      </c>
      <c r="K8288" t="s">
        <v>37</v>
      </c>
      <c r="L8288">
        <v>1</v>
      </c>
      <c r="M8288">
        <v>1</v>
      </c>
      <c r="N8288">
        <v>10.1</v>
      </c>
      <c r="O8288" t="s">
        <v>28</v>
      </c>
      <c r="P8288">
        <v>0</v>
      </c>
      <c r="Q8288">
        <v>3</v>
      </c>
      <c r="R8288">
        <v>13.6</v>
      </c>
      <c r="S8288">
        <v>73.099999999999994</v>
      </c>
      <c r="T8288">
        <v>55.9</v>
      </c>
      <c r="U8288">
        <v>64</v>
      </c>
      <c r="V8288">
        <f t="shared" si="713"/>
        <v>8.1000000000000014</v>
      </c>
      <c r="W8288" t="str">
        <f t="shared" si="714"/>
        <v>Monitor</v>
      </c>
      <c r="X8288" t="str">
        <f t="shared" si="716"/>
        <v>Normal</v>
      </c>
      <c r="Y8288" t="str">
        <f t="shared" si="717"/>
        <v>Commuter</v>
      </c>
      <c r="Z8288" t="str">
        <f t="shared" si="715"/>
        <v>Chronic Absenteeism</v>
      </c>
      <c r="AA8288" t="s">
        <v>33</v>
      </c>
      <c r="AB8288">
        <v>0</v>
      </c>
    </row>
    <row r="8289" spans="1:28" x14ac:dyDescent="0.3">
      <c r="A8289">
        <v>14</v>
      </c>
      <c r="B8289" t="s">
        <v>22</v>
      </c>
      <c r="C8289">
        <v>8</v>
      </c>
      <c r="D8289" t="s">
        <v>48</v>
      </c>
      <c r="E8289" t="s">
        <v>30</v>
      </c>
      <c r="F8289">
        <v>4</v>
      </c>
      <c r="G8289">
        <v>1</v>
      </c>
      <c r="H8289" t="s">
        <v>34</v>
      </c>
      <c r="I8289">
        <v>77768</v>
      </c>
      <c r="J8289" t="s">
        <v>43</v>
      </c>
      <c r="K8289" t="s">
        <v>31</v>
      </c>
      <c r="L8289">
        <v>0</v>
      </c>
      <c r="M8289">
        <v>0</v>
      </c>
      <c r="N8289">
        <v>3.6</v>
      </c>
      <c r="O8289" t="s">
        <v>28</v>
      </c>
      <c r="P8289">
        <v>0</v>
      </c>
      <c r="Q8289">
        <v>3</v>
      </c>
      <c r="R8289">
        <v>15.8</v>
      </c>
      <c r="S8289">
        <v>74</v>
      </c>
      <c r="T8289">
        <v>65.599999999999994</v>
      </c>
      <c r="U8289">
        <v>80.8</v>
      </c>
      <c r="V8289">
        <f t="shared" si="713"/>
        <v>15.200000000000003</v>
      </c>
      <c r="W8289" t="str">
        <f t="shared" si="714"/>
        <v>Monitor</v>
      </c>
      <c r="X8289" t="str">
        <f t="shared" si="716"/>
        <v>Surge</v>
      </c>
      <c r="Y8289" t="str">
        <f t="shared" si="717"/>
        <v>Local</v>
      </c>
      <c r="Z8289" t="str">
        <f t="shared" si="715"/>
        <v>Chronic Absenteeism</v>
      </c>
      <c r="AA8289" t="s">
        <v>42</v>
      </c>
      <c r="AB8289">
        <v>0</v>
      </c>
    </row>
    <row r="8290" spans="1:28" x14ac:dyDescent="0.3">
      <c r="A8290">
        <v>16</v>
      </c>
      <c r="B8290" t="s">
        <v>38</v>
      </c>
      <c r="C8290">
        <v>11</v>
      </c>
      <c r="D8290" t="s">
        <v>23</v>
      </c>
      <c r="E8290" t="s">
        <v>24</v>
      </c>
      <c r="F8290">
        <v>4</v>
      </c>
      <c r="G8290">
        <v>0</v>
      </c>
      <c r="H8290" t="s">
        <v>40</v>
      </c>
      <c r="I8290">
        <v>1377452</v>
      </c>
      <c r="J8290" t="s">
        <v>41</v>
      </c>
      <c r="K8290" t="s">
        <v>27</v>
      </c>
      <c r="L8290">
        <v>1</v>
      </c>
      <c r="M8290">
        <v>1</v>
      </c>
      <c r="N8290">
        <v>2.6</v>
      </c>
      <c r="O8290" t="s">
        <v>28</v>
      </c>
      <c r="P8290">
        <v>1</v>
      </c>
      <c r="Q8290">
        <v>3</v>
      </c>
      <c r="R8290">
        <v>11.5</v>
      </c>
      <c r="S8290">
        <v>81.2</v>
      </c>
      <c r="T8290">
        <v>60.6</v>
      </c>
      <c r="U8290">
        <v>66.8</v>
      </c>
      <c r="V8290">
        <f t="shared" si="713"/>
        <v>6.1999999999999957</v>
      </c>
      <c r="W8290" t="str">
        <f t="shared" si="714"/>
        <v>Monitor</v>
      </c>
      <c r="X8290" t="str">
        <f t="shared" si="716"/>
        <v>Normal</v>
      </c>
      <c r="Y8290" t="str">
        <f t="shared" si="717"/>
        <v>Local</v>
      </c>
      <c r="Z8290" t="str">
        <f t="shared" si="715"/>
        <v>At-Risk</v>
      </c>
      <c r="AA8290" t="s">
        <v>33</v>
      </c>
      <c r="AB8290">
        <v>0</v>
      </c>
    </row>
    <row r="8291" spans="1:28" x14ac:dyDescent="0.3">
      <c r="A8291">
        <v>13</v>
      </c>
      <c r="B8291" t="s">
        <v>38</v>
      </c>
      <c r="C8291">
        <v>9</v>
      </c>
      <c r="D8291" t="s">
        <v>23</v>
      </c>
      <c r="E8291" t="s">
        <v>44</v>
      </c>
      <c r="F8291">
        <v>6</v>
      </c>
      <c r="G8291">
        <v>0</v>
      </c>
      <c r="H8291" t="s">
        <v>45</v>
      </c>
      <c r="I8291">
        <v>2498063</v>
      </c>
      <c r="J8291" t="s">
        <v>41</v>
      </c>
      <c r="K8291" t="s">
        <v>41</v>
      </c>
      <c r="L8291">
        <v>1</v>
      </c>
      <c r="M8291">
        <v>1</v>
      </c>
      <c r="N8291">
        <v>3.1</v>
      </c>
      <c r="O8291" t="s">
        <v>28</v>
      </c>
      <c r="P8291">
        <v>0</v>
      </c>
      <c r="Q8291">
        <v>4</v>
      </c>
      <c r="R8291">
        <v>16.100000000000001</v>
      </c>
      <c r="S8291">
        <v>79.2</v>
      </c>
      <c r="T8291">
        <v>61.7</v>
      </c>
      <c r="U8291">
        <v>74.3</v>
      </c>
      <c r="V8291">
        <f t="shared" si="713"/>
        <v>12.599999999999994</v>
      </c>
      <c r="W8291" t="str">
        <f t="shared" si="714"/>
        <v>Monitor</v>
      </c>
      <c r="X8291" t="str">
        <f t="shared" si="716"/>
        <v>Surge</v>
      </c>
      <c r="Y8291" t="str">
        <f t="shared" si="717"/>
        <v>Local</v>
      </c>
      <c r="Z8291" t="str">
        <f t="shared" si="715"/>
        <v>At-Risk</v>
      </c>
      <c r="AA8291" t="s">
        <v>33</v>
      </c>
      <c r="AB8291">
        <v>0</v>
      </c>
    </row>
    <row r="8292" spans="1:28" x14ac:dyDescent="0.3">
      <c r="A8292">
        <v>16</v>
      </c>
      <c r="B8292" t="s">
        <v>22</v>
      </c>
      <c r="C8292">
        <v>10</v>
      </c>
      <c r="D8292" t="s">
        <v>48</v>
      </c>
      <c r="E8292" t="s">
        <v>30</v>
      </c>
      <c r="F8292">
        <v>4</v>
      </c>
      <c r="G8292">
        <v>0</v>
      </c>
      <c r="H8292" t="s">
        <v>25</v>
      </c>
      <c r="I8292">
        <v>509156</v>
      </c>
      <c r="J8292" t="s">
        <v>32</v>
      </c>
      <c r="K8292" t="s">
        <v>26</v>
      </c>
      <c r="L8292">
        <v>1</v>
      </c>
      <c r="M8292">
        <v>1</v>
      </c>
      <c r="N8292">
        <v>6.2</v>
      </c>
      <c r="O8292" t="s">
        <v>28</v>
      </c>
      <c r="P8292">
        <v>1</v>
      </c>
      <c r="Q8292">
        <v>4</v>
      </c>
      <c r="R8292">
        <v>20.7</v>
      </c>
      <c r="S8292">
        <v>97.3</v>
      </c>
      <c r="T8292">
        <v>63.9</v>
      </c>
      <c r="U8292">
        <v>63.8</v>
      </c>
      <c r="V8292">
        <f t="shared" ref="V8292:V8347" si="718">U8292-T8292</f>
        <v>-0.10000000000000142</v>
      </c>
      <c r="W8292" t="str">
        <f t="shared" ref="W8292:W8347" si="719">IF(AND(U8292&lt;45,V8292&lt;-10),"High Risk","Monitor")</f>
        <v>Monitor</v>
      </c>
      <c r="X8292" t="str">
        <f t="shared" si="716"/>
        <v>Normal</v>
      </c>
      <c r="Y8292" t="str">
        <f t="shared" si="717"/>
        <v>Commuter</v>
      </c>
      <c r="Z8292" t="str">
        <f t="shared" si="715"/>
        <v>Healthy</v>
      </c>
      <c r="AA8292" t="s">
        <v>33</v>
      </c>
      <c r="AB8292">
        <v>0</v>
      </c>
    </row>
    <row r="8293" spans="1:28" x14ac:dyDescent="0.3">
      <c r="A8293">
        <v>15</v>
      </c>
      <c r="B8293" t="s">
        <v>38</v>
      </c>
      <c r="C8293">
        <v>9</v>
      </c>
      <c r="D8293" t="s">
        <v>23</v>
      </c>
      <c r="E8293" t="s">
        <v>30</v>
      </c>
      <c r="F8293">
        <v>6</v>
      </c>
      <c r="G8293">
        <v>0</v>
      </c>
      <c r="H8293" t="s">
        <v>25</v>
      </c>
      <c r="I8293">
        <v>379331</v>
      </c>
      <c r="J8293" t="s">
        <v>31</v>
      </c>
      <c r="K8293" t="s">
        <v>37</v>
      </c>
      <c r="L8293">
        <v>0</v>
      </c>
      <c r="M8293">
        <v>0</v>
      </c>
      <c r="N8293">
        <v>0.9</v>
      </c>
      <c r="O8293" t="s">
        <v>28</v>
      </c>
      <c r="P8293">
        <v>0</v>
      </c>
      <c r="Q8293">
        <v>1</v>
      </c>
      <c r="R8293">
        <v>5.4</v>
      </c>
      <c r="S8293">
        <v>77.3</v>
      </c>
      <c r="T8293">
        <v>77.400000000000006</v>
      </c>
      <c r="U8293">
        <v>78.5</v>
      </c>
      <c r="V8293">
        <f t="shared" si="718"/>
        <v>1.0999999999999943</v>
      </c>
      <c r="W8293" t="str">
        <f t="shared" si="719"/>
        <v>Monitor</v>
      </c>
      <c r="X8293" t="str">
        <f t="shared" si="716"/>
        <v>Normal</v>
      </c>
      <c r="Y8293" t="str">
        <f t="shared" si="717"/>
        <v>Local</v>
      </c>
      <c r="Z8293" t="str">
        <f t="shared" si="715"/>
        <v>At-Risk</v>
      </c>
      <c r="AA8293" t="s">
        <v>42</v>
      </c>
      <c r="AB8293">
        <v>0</v>
      </c>
    </row>
    <row r="8294" spans="1:28" x14ac:dyDescent="0.3">
      <c r="A8294">
        <v>11</v>
      </c>
      <c r="B8294" t="s">
        <v>38</v>
      </c>
      <c r="C8294">
        <v>6</v>
      </c>
      <c r="D8294" t="s">
        <v>39</v>
      </c>
      <c r="E8294" t="s">
        <v>30</v>
      </c>
      <c r="F8294">
        <v>7</v>
      </c>
      <c r="G8294">
        <v>0</v>
      </c>
      <c r="H8294" t="s">
        <v>25</v>
      </c>
      <c r="I8294">
        <v>371883</v>
      </c>
      <c r="J8294" t="s">
        <v>31</v>
      </c>
      <c r="K8294" t="s">
        <v>27</v>
      </c>
      <c r="L8294">
        <v>0</v>
      </c>
      <c r="M8294">
        <v>1</v>
      </c>
      <c r="N8294">
        <v>0.4</v>
      </c>
      <c r="O8294" t="s">
        <v>28</v>
      </c>
      <c r="P8294">
        <v>1</v>
      </c>
      <c r="Q8294">
        <v>3</v>
      </c>
      <c r="R8294">
        <v>16</v>
      </c>
      <c r="S8294">
        <v>92.3</v>
      </c>
      <c r="T8294">
        <v>62.6</v>
      </c>
      <c r="U8294">
        <v>66.8</v>
      </c>
      <c r="V8294">
        <f t="shared" si="718"/>
        <v>4.1999999999999957</v>
      </c>
      <c r="W8294" t="str">
        <f t="shared" si="719"/>
        <v>Monitor</v>
      </c>
      <c r="X8294" t="str">
        <f t="shared" si="716"/>
        <v>Normal</v>
      </c>
      <c r="Y8294" t="str">
        <f t="shared" si="717"/>
        <v>Local</v>
      </c>
      <c r="Z8294" t="str">
        <f t="shared" si="715"/>
        <v>Healthy</v>
      </c>
      <c r="AA8294" t="s">
        <v>33</v>
      </c>
      <c r="AB8294">
        <v>0</v>
      </c>
    </row>
    <row r="8295" spans="1:28" x14ac:dyDescent="0.3">
      <c r="A8295">
        <v>11</v>
      </c>
      <c r="B8295" t="s">
        <v>38</v>
      </c>
      <c r="C8295">
        <v>6</v>
      </c>
      <c r="D8295" t="s">
        <v>23</v>
      </c>
      <c r="E8295" t="s">
        <v>30</v>
      </c>
      <c r="F8295">
        <v>4</v>
      </c>
      <c r="G8295">
        <v>0</v>
      </c>
      <c r="H8295" t="s">
        <v>36</v>
      </c>
      <c r="I8295">
        <v>240377</v>
      </c>
      <c r="J8295" t="s">
        <v>26</v>
      </c>
      <c r="K8295" t="s">
        <v>27</v>
      </c>
      <c r="L8295">
        <v>1</v>
      </c>
      <c r="M8295">
        <v>0</v>
      </c>
      <c r="N8295">
        <v>4.5999999999999996</v>
      </c>
      <c r="O8295" t="s">
        <v>28</v>
      </c>
      <c r="P8295">
        <v>0</v>
      </c>
      <c r="Q8295">
        <v>4</v>
      </c>
      <c r="R8295">
        <v>17.8</v>
      </c>
      <c r="S8295">
        <v>80.5</v>
      </c>
      <c r="T8295">
        <v>63.1</v>
      </c>
      <c r="U8295">
        <v>73.7</v>
      </c>
      <c r="V8295">
        <f t="shared" si="718"/>
        <v>10.600000000000001</v>
      </c>
      <c r="W8295" t="str">
        <f t="shared" si="719"/>
        <v>Monitor</v>
      </c>
      <c r="X8295" t="str">
        <f t="shared" si="716"/>
        <v>Surge</v>
      </c>
      <c r="Y8295" t="str">
        <f t="shared" si="717"/>
        <v>Local</v>
      </c>
      <c r="Z8295" t="str">
        <f t="shared" si="715"/>
        <v>At-Risk</v>
      </c>
      <c r="AA8295" t="s">
        <v>33</v>
      </c>
      <c r="AB8295">
        <v>0</v>
      </c>
    </row>
    <row r="8296" spans="1:28" x14ac:dyDescent="0.3">
      <c r="A8296">
        <v>12</v>
      </c>
      <c r="B8296" t="s">
        <v>22</v>
      </c>
      <c r="C8296">
        <v>7</v>
      </c>
      <c r="D8296" t="s">
        <v>39</v>
      </c>
      <c r="E8296" t="s">
        <v>30</v>
      </c>
      <c r="F8296">
        <v>4</v>
      </c>
      <c r="G8296">
        <v>0</v>
      </c>
      <c r="H8296" t="s">
        <v>36</v>
      </c>
      <c r="I8296">
        <v>200867</v>
      </c>
      <c r="J8296" t="s">
        <v>32</v>
      </c>
      <c r="K8296" t="s">
        <v>32</v>
      </c>
      <c r="L8296">
        <v>1</v>
      </c>
      <c r="M8296">
        <v>1</v>
      </c>
      <c r="N8296">
        <v>2.7</v>
      </c>
      <c r="O8296" t="s">
        <v>28</v>
      </c>
      <c r="P8296">
        <v>0</v>
      </c>
      <c r="Q8296">
        <v>3</v>
      </c>
      <c r="R8296">
        <v>17.7</v>
      </c>
      <c r="S8296">
        <v>83.2</v>
      </c>
      <c r="T8296">
        <v>61.7</v>
      </c>
      <c r="U8296">
        <v>69.7</v>
      </c>
      <c r="V8296">
        <f t="shared" si="718"/>
        <v>8</v>
      </c>
      <c r="W8296" t="str">
        <f t="shared" si="719"/>
        <v>Monitor</v>
      </c>
      <c r="X8296" t="str">
        <f t="shared" si="716"/>
        <v>Normal</v>
      </c>
      <c r="Y8296" t="str">
        <f t="shared" si="717"/>
        <v>Local</v>
      </c>
      <c r="Z8296" t="str">
        <f t="shared" si="715"/>
        <v>At-Risk</v>
      </c>
      <c r="AA8296" t="s">
        <v>33</v>
      </c>
      <c r="AB8296">
        <v>0</v>
      </c>
    </row>
    <row r="8297" spans="1:28" x14ac:dyDescent="0.3">
      <c r="A8297">
        <v>12</v>
      </c>
      <c r="B8297" t="s">
        <v>22</v>
      </c>
      <c r="C8297">
        <v>8</v>
      </c>
      <c r="D8297" t="s">
        <v>23</v>
      </c>
      <c r="E8297" t="s">
        <v>24</v>
      </c>
      <c r="F8297">
        <v>4</v>
      </c>
      <c r="G8297">
        <v>0</v>
      </c>
      <c r="H8297" t="s">
        <v>45</v>
      </c>
      <c r="I8297">
        <v>2441237</v>
      </c>
      <c r="J8297" t="s">
        <v>26</v>
      </c>
      <c r="K8297" t="s">
        <v>37</v>
      </c>
      <c r="L8297">
        <v>0</v>
      </c>
      <c r="M8297">
        <v>1</v>
      </c>
      <c r="N8297">
        <v>3.6</v>
      </c>
      <c r="O8297" t="s">
        <v>28</v>
      </c>
      <c r="P8297">
        <v>0</v>
      </c>
      <c r="Q8297">
        <v>3</v>
      </c>
      <c r="R8297">
        <v>11.1</v>
      </c>
      <c r="S8297">
        <v>76.599999999999994</v>
      </c>
      <c r="T8297">
        <v>65.7</v>
      </c>
      <c r="U8297">
        <v>67.2</v>
      </c>
      <c r="V8297">
        <f t="shared" si="718"/>
        <v>1.5</v>
      </c>
      <c r="W8297" t="str">
        <f t="shared" si="719"/>
        <v>Monitor</v>
      </c>
      <c r="X8297" t="str">
        <f t="shared" si="716"/>
        <v>Normal</v>
      </c>
      <c r="Y8297" t="str">
        <f t="shared" si="717"/>
        <v>Local</v>
      </c>
      <c r="Z8297" t="str">
        <f t="shared" si="715"/>
        <v>At-Risk</v>
      </c>
      <c r="AA8297" t="s">
        <v>33</v>
      </c>
      <c r="AB8297">
        <v>0</v>
      </c>
    </row>
    <row r="8298" spans="1:28" x14ac:dyDescent="0.3">
      <c r="A8298">
        <v>11</v>
      </c>
      <c r="B8298" t="s">
        <v>22</v>
      </c>
      <c r="C8298">
        <v>7</v>
      </c>
      <c r="D8298" t="s">
        <v>23</v>
      </c>
      <c r="E8298" t="s">
        <v>44</v>
      </c>
      <c r="F8298">
        <v>4</v>
      </c>
      <c r="G8298">
        <v>0</v>
      </c>
      <c r="H8298" t="s">
        <v>34</v>
      </c>
      <c r="I8298">
        <v>154443</v>
      </c>
      <c r="J8298" t="s">
        <v>32</v>
      </c>
      <c r="K8298" t="s">
        <v>32</v>
      </c>
      <c r="L8298">
        <v>0</v>
      </c>
      <c r="M8298">
        <v>1</v>
      </c>
      <c r="N8298">
        <v>4.8</v>
      </c>
      <c r="O8298" t="s">
        <v>28</v>
      </c>
      <c r="P8298">
        <v>0</v>
      </c>
      <c r="Q8298">
        <v>3</v>
      </c>
      <c r="R8298">
        <v>20.100000000000001</v>
      </c>
      <c r="S8298">
        <v>80.900000000000006</v>
      </c>
      <c r="T8298">
        <v>63</v>
      </c>
      <c r="U8298">
        <v>73.900000000000006</v>
      </c>
      <c r="V8298">
        <f t="shared" si="718"/>
        <v>10.900000000000006</v>
      </c>
      <c r="W8298" t="str">
        <f t="shared" si="719"/>
        <v>Monitor</v>
      </c>
      <c r="X8298" t="str">
        <f t="shared" si="716"/>
        <v>Surge</v>
      </c>
      <c r="Y8298" t="str">
        <f t="shared" si="717"/>
        <v>Local</v>
      </c>
      <c r="Z8298" t="str">
        <f t="shared" si="715"/>
        <v>At-Risk</v>
      </c>
      <c r="AA8298" t="s">
        <v>33</v>
      </c>
      <c r="AB8298">
        <v>0</v>
      </c>
    </row>
    <row r="8299" spans="1:28" x14ac:dyDescent="0.3">
      <c r="A8299">
        <v>11</v>
      </c>
      <c r="B8299" t="s">
        <v>22</v>
      </c>
      <c r="C8299">
        <v>6</v>
      </c>
      <c r="D8299" t="s">
        <v>39</v>
      </c>
      <c r="E8299" t="s">
        <v>30</v>
      </c>
      <c r="F8299">
        <v>3</v>
      </c>
      <c r="G8299">
        <v>0</v>
      </c>
      <c r="H8299" t="s">
        <v>36</v>
      </c>
      <c r="I8299">
        <v>264352</v>
      </c>
      <c r="J8299" t="s">
        <v>31</v>
      </c>
      <c r="K8299" t="s">
        <v>35</v>
      </c>
      <c r="L8299">
        <v>1</v>
      </c>
      <c r="M8299">
        <v>1</v>
      </c>
      <c r="N8299">
        <v>2.6</v>
      </c>
      <c r="O8299" t="s">
        <v>28</v>
      </c>
      <c r="P8299">
        <v>0</v>
      </c>
      <c r="Q8299">
        <v>3</v>
      </c>
      <c r="R8299">
        <v>25.5</v>
      </c>
      <c r="S8299">
        <v>88.8</v>
      </c>
      <c r="T8299">
        <v>75.7</v>
      </c>
      <c r="U8299">
        <v>83.6</v>
      </c>
      <c r="V8299">
        <f t="shared" si="718"/>
        <v>7.8999999999999915</v>
      </c>
      <c r="W8299" t="str">
        <f t="shared" si="719"/>
        <v>Monitor</v>
      </c>
      <c r="X8299" t="str">
        <f t="shared" si="716"/>
        <v>Normal</v>
      </c>
      <c r="Y8299" t="str">
        <f t="shared" si="717"/>
        <v>Local</v>
      </c>
      <c r="Z8299" t="str">
        <f t="shared" si="715"/>
        <v>At-Risk</v>
      </c>
      <c r="AA8299" t="s">
        <v>42</v>
      </c>
      <c r="AB8299">
        <v>0</v>
      </c>
    </row>
    <row r="8300" spans="1:28" x14ac:dyDescent="0.3">
      <c r="A8300">
        <v>11</v>
      </c>
      <c r="B8300" t="s">
        <v>22</v>
      </c>
      <c r="C8300">
        <v>6</v>
      </c>
      <c r="D8300" t="s">
        <v>23</v>
      </c>
      <c r="E8300" t="s">
        <v>44</v>
      </c>
      <c r="F8300">
        <v>7</v>
      </c>
      <c r="G8300">
        <v>0</v>
      </c>
      <c r="H8300" t="s">
        <v>25</v>
      </c>
      <c r="I8300">
        <v>651544</v>
      </c>
      <c r="J8300" t="s">
        <v>37</v>
      </c>
      <c r="K8300" t="s">
        <v>32</v>
      </c>
      <c r="L8300">
        <v>1</v>
      </c>
      <c r="M8300">
        <v>1</v>
      </c>
      <c r="N8300">
        <v>4.8</v>
      </c>
      <c r="O8300" t="s">
        <v>28</v>
      </c>
      <c r="P8300">
        <v>0</v>
      </c>
      <c r="Q8300">
        <v>3</v>
      </c>
      <c r="R8300">
        <v>12.1</v>
      </c>
      <c r="S8300">
        <v>78.900000000000006</v>
      </c>
      <c r="T8300">
        <v>61.5</v>
      </c>
      <c r="U8300">
        <v>58.5</v>
      </c>
      <c r="V8300">
        <f t="shared" si="718"/>
        <v>-3</v>
      </c>
      <c r="W8300" t="str">
        <f t="shared" si="719"/>
        <v>Monitor</v>
      </c>
      <c r="X8300" t="str">
        <f t="shared" si="716"/>
        <v>Normal</v>
      </c>
      <c r="Y8300" t="str">
        <f t="shared" si="717"/>
        <v>Local</v>
      </c>
      <c r="Z8300" t="str">
        <f t="shared" ref="Z8300:Z8358" si="720">IF(S8300&gt;=90, "Healthy", IF(S8300&gt;75, "At-Risk", "Chronic Absenteeism"))</f>
        <v>At-Risk</v>
      </c>
      <c r="AA8300" t="s">
        <v>29</v>
      </c>
      <c r="AB8300">
        <v>0</v>
      </c>
    </row>
    <row r="8301" spans="1:28" x14ac:dyDescent="0.3">
      <c r="A8301">
        <v>17</v>
      </c>
      <c r="B8301" t="s">
        <v>38</v>
      </c>
      <c r="C8301">
        <v>12</v>
      </c>
      <c r="D8301" t="s">
        <v>39</v>
      </c>
      <c r="E8301" t="s">
        <v>44</v>
      </c>
      <c r="F8301">
        <v>6</v>
      </c>
      <c r="G8301">
        <v>0</v>
      </c>
      <c r="H8301" t="s">
        <v>45</v>
      </c>
      <c r="I8301">
        <v>2284429</v>
      </c>
      <c r="J8301" t="s">
        <v>41</v>
      </c>
      <c r="K8301" t="s">
        <v>31</v>
      </c>
      <c r="L8301">
        <v>1</v>
      </c>
      <c r="M8301">
        <v>1</v>
      </c>
      <c r="N8301">
        <v>4.5999999999999996</v>
      </c>
      <c r="O8301" t="s">
        <v>28</v>
      </c>
      <c r="P8301">
        <v>1</v>
      </c>
      <c r="Q8301">
        <v>3</v>
      </c>
      <c r="R8301">
        <v>19.600000000000001</v>
      </c>
      <c r="S8301">
        <v>97.8</v>
      </c>
      <c r="T8301">
        <v>81.900000000000006</v>
      </c>
      <c r="U8301">
        <v>92.5</v>
      </c>
      <c r="V8301">
        <f t="shared" si="718"/>
        <v>10.599999999999994</v>
      </c>
      <c r="W8301" t="str">
        <f t="shared" si="719"/>
        <v>Monitor</v>
      </c>
      <c r="X8301" t="str">
        <f t="shared" si="716"/>
        <v>Surge</v>
      </c>
      <c r="Y8301" t="str">
        <f t="shared" si="717"/>
        <v>Local</v>
      </c>
      <c r="Z8301" t="str">
        <f t="shared" si="720"/>
        <v>Healthy</v>
      </c>
      <c r="AA8301" t="s">
        <v>50</v>
      </c>
      <c r="AB8301">
        <v>0</v>
      </c>
    </row>
    <row r="8302" spans="1:28" x14ac:dyDescent="0.3">
      <c r="A8302">
        <v>16</v>
      </c>
      <c r="B8302" t="s">
        <v>22</v>
      </c>
      <c r="C8302">
        <v>12</v>
      </c>
      <c r="D8302" t="s">
        <v>48</v>
      </c>
      <c r="E8302" t="s">
        <v>24</v>
      </c>
      <c r="F8302">
        <v>3</v>
      </c>
      <c r="G8302">
        <v>0</v>
      </c>
      <c r="H8302" t="s">
        <v>36</v>
      </c>
      <c r="I8302">
        <v>346598</v>
      </c>
      <c r="J8302" t="s">
        <v>26</v>
      </c>
      <c r="K8302" t="s">
        <v>37</v>
      </c>
      <c r="L8302">
        <v>1</v>
      </c>
      <c r="M8302">
        <v>1</v>
      </c>
      <c r="N8302">
        <v>3.4</v>
      </c>
      <c r="O8302" t="s">
        <v>28</v>
      </c>
      <c r="P8302">
        <v>0</v>
      </c>
      <c r="Q8302">
        <v>4</v>
      </c>
      <c r="R8302">
        <v>18</v>
      </c>
      <c r="S8302">
        <v>83.5</v>
      </c>
      <c r="T8302">
        <v>58.2</v>
      </c>
      <c r="U8302">
        <v>60.9</v>
      </c>
      <c r="V8302">
        <f t="shared" si="718"/>
        <v>2.6999999999999957</v>
      </c>
      <c r="W8302" t="str">
        <f t="shared" si="719"/>
        <v>Monitor</v>
      </c>
      <c r="X8302" t="str">
        <f t="shared" si="716"/>
        <v>Normal</v>
      </c>
      <c r="Y8302" t="str">
        <f t="shared" si="717"/>
        <v>Local</v>
      </c>
      <c r="Z8302" t="str">
        <f t="shared" si="720"/>
        <v>At-Risk</v>
      </c>
      <c r="AA8302" t="s">
        <v>33</v>
      </c>
      <c r="AB8302">
        <v>0</v>
      </c>
    </row>
    <row r="8303" spans="1:28" x14ac:dyDescent="0.3">
      <c r="A8303">
        <v>15</v>
      </c>
      <c r="B8303" t="s">
        <v>22</v>
      </c>
      <c r="C8303">
        <v>9</v>
      </c>
      <c r="D8303" t="s">
        <v>23</v>
      </c>
      <c r="E8303" t="s">
        <v>24</v>
      </c>
      <c r="F8303">
        <v>4</v>
      </c>
      <c r="G8303">
        <v>0</v>
      </c>
      <c r="H8303" t="s">
        <v>36</v>
      </c>
      <c r="I8303">
        <v>291297</v>
      </c>
      <c r="J8303" t="s">
        <v>37</v>
      </c>
      <c r="K8303" t="s">
        <v>27</v>
      </c>
      <c r="L8303">
        <v>1</v>
      </c>
      <c r="M8303">
        <v>0</v>
      </c>
      <c r="N8303">
        <v>1.3</v>
      </c>
      <c r="O8303" t="s">
        <v>28</v>
      </c>
      <c r="P8303">
        <v>0</v>
      </c>
      <c r="Q8303">
        <v>2</v>
      </c>
      <c r="R8303">
        <v>12.2</v>
      </c>
      <c r="S8303">
        <v>65.900000000000006</v>
      </c>
      <c r="T8303">
        <v>54.1</v>
      </c>
      <c r="U8303">
        <v>76.2</v>
      </c>
      <c r="V8303">
        <f t="shared" si="718"/>
        <v>22.1</v>
      </c>
      <c r="W8303" t="str">
        <f t="shared" si="719"/>
        <v>Monitor</v>
      </c>
      <c r="X8303" t="str">
        <f t="shared" si="716"/>
        <v>Surge</v>
      </c>
      <c r="Y8303" t="str">
        <f t="shared" si="717"/>
        <v>Local</v>
      </c>
      <c r="Z8303" t="str">
        <f t="shared" si="720"/>
        <v>Chronic Absenteeism</v>
      </c>
      <c r="AA8303" t="s">
        <v>42</v>
      </c>
      <c r="AB8303">
        <v>0</v>
      </c>
    </row>
    <row r="8304" spans="1:28" x14ac:dyDescent="0.3">
      <c r="A8304">
        <v>14</v>
      </c>
      <c r="B8304" t="s">
        <v>38</v>
      </c>
      <c r="C8304">
        <v>9</v>
      </c>
      <c r="D8304" t="s">
        <v>48</v>
      </c>
      <c r="E8304" t="s">
        <v>24</v>
      </c>
      <c r="F8304">
        <v>3</v>
      </c>
      <c r="G8304">
        <v>0</v>
      </c>
      <c r="H8304" t="s">
        <v>45</v>
      </c>
      <c r="I8304">
        <v>3196606</v>
      </c>
      <c r="J8304" t="s">
        <v>31</v>
      </c>
      <c r="K8304" t="s">
        <v>26</v>
      </c>
      <c r="L8304">
        <v>1</v>
      </c>
      <c r="M8304">
        <v>0</v>
      </c>
      <c r="N8304">
        <v>6.2</v>
      </c>
      <c r="O8304" t="s">
        <v>28</v>
      </c>
      <c r="P8304">
        <v>0</v>
      </c>
      <c r="Q8304">
        <v>3</v>
      </c>
      <c r="R8304">
        <v>20.7</v>
      </c>
      <c r="S8304">
        <v>84.2</v>
      </c>
      <c r="T8304">
        <v>65.2</v>
      </c>
      <c r="U8304">
        <v>20.8</v>
      </c>
      <c r="V8304">
        <f t="shared" si="718"/>
        <v>-44.400000000000006</v>
      </c>
      <c r="W8304" t="str">
        <f t="shared" si="719"/>
        <v>High Risk</v>
      </c>
      <c r="X8304" t="str">
        <f t="shared" si="716"/>
        <v>Normal</v>
      </c>
      <c r="Y8304" t="str">
        <f t="shared" si="717"/>
        <v>Commuter</v>
      </c>
      <c r="Z8304" t="str">
        <f t="shared" si="720"/>
        <v>At-Risk</v>
      </c>
      <c r="AA8304" t="s">
        <v>51</v>
      </c>
      <c r="AB8304">
        <v>1</v>
      </c>
    </row>
    <row r="8305" spans="1:28" x14ac:dyDescent="0.3">
      <c r="A8305">
        <v>13</v>
      </c>
      <c r="B8305" t="s">
        <v>38</v>
      </c>
      <c r="C8305">
        <v>7</v>
      </c>
      <c r="D8305" t="s">
        <v>48</v>
      </c>
      <c r="E8305" t="s">
        <v>44</v>
      </c>
      <c r="F8305">
        <v>7</v>
      </c>
      <c r="G8305">
        <v>0</v>
      </c>
      <c r="H8305" t="s">
        <v>34</v>
      </c>
      <c r="I8305">
        <v>100063</v>
      </c>
      <c r="J8305" t="s">
        <v>31</v>
      </c>
      <c r="K8305" t="s">
        <v>32</v>
      </c>
      <c r="L8305">
        <v>0</v>
      </c>
      <c r="M8305">
        <v>1</v>
      </c>
      <c r="N8305">
        <v>1.8</v>
      </c>
      <c r="O8305" t="s">
        <v>47</v>
      </c>
      <c r="P8305">
        <v>0</v>
      </c>
      <c r="Q8305">
        <v>5</v>
      </c>
      <c r="R8305">
        <v>15.8</v>
      </c>
      <c r="S8305">
        <v>97.7</v>
      </c>
      <c r="T8305">
        <v>52.7</v>
      </c>
      <c r="U8305">
        <v>57.6</v>
      </c>
      <c r="V8305">
        <f t="shared" si="718"/>
        <v>4.8999999999999986</v>
      </c>
      <c r="W8305" t="str">
        <f t="shared" si="719"/>
        <v>Monitor</v>
      </c>
      <c r="X8305" t="str">
        <f t="shared" si="716"/>
        <v>Normal</v>
      </c>
      <c r="Y8305" t="str">
        <f t="shared" si="717"/>
        <v>Local</v>
      </c>
      <c r="Z8305" t="str">
        <f t="shared" si="720"/>
        <v>Healthy</v>
      </c>
      <c r="AA8305" t="s">
        <v>29</v>
      </c>
      <c r="AB8305">
        <v>0</v>
      </c>
    </row>
    <row r="8306" spans="1:28" x14ac:dyDescent="0.3">
      <c r="A8306">
        <v>15</v>
      </c>
      <c r="B8306" t="s">
        <v>22</v>
      </c>
      <c r="C8306">
        <v>9</v>
      </c>
      <c r="D8306" t="s">
        <v>48</v>
      </c>
      <c r="E8306" t="s">
        <v>30</v>
      </c>
      <c r="F8306">
        <v>6</v>
      </c>
      <c r="G8306">
        <v>0</v>
      </c>
      <c r="H8306" t="s">
        <v>36</v>
      </c>
      <c r="I8306">
        <v>270372</v>
      </c>
      <c r="J8306" t="s">
        <v>43</v>
      </c>
      <c r="K8306" t="s">
        <v>27</v>
      </c>
      <c r="L8306">
        <v>1</v>
      </c>
      <c r="M8306">
        <v>1</v>
      </c>
      <c r="N8306">
        <v>5.3</v>
      </c>
      <c r="O8306" t="s">
        <v>28</v>
      </c>
      <c r="P8306">
        <v>0</v>
      </c>
      <c r="Q8306">
        <v>3</v>
      </c>
      <c r="R8306">
        <v>7.2</v>
      </c>
      <c r="S8306">
        <v>92.9</v>
      </c>
      <c r="T8306">
        <v>61.4</v>
      </c>
      <c r="U8306">
        <v>82.9</v>
      </c>
      <c r="V8306">
        <f t="shared" si="718"/>
        <v>21.500000000000007</v>
      </c>
      <c r="W8306" t="str">
        <f t="shared" si="719"/>
        <v>Monitor</v>
      </c>
      <c r="X8306" t="str">
        <f t="shared" si="716"/>
        <v>Surge</v>
      </c>
      <c r="Y8306" t="str">
        <f t="shared" si="717"/>
        <v>Commuter</v>
      </c>
      <c r="Z8306" t="str">
        <f t="shared" si="720"/>
        <v>Healthy</v>
      </c>
      <c r="AA8306" t="s">
        <v>42</v>
      </c>
      <c r="AB8306">
        <v>0</v>
      </c>
    </row>
    <row r="8307" spans="1:28" x14ac:dyDescent="0.3">
      <c r="A8307">
        <v>13</v>
      </c>
      <c r="B8307" t="s">
        <v>22</v>
      </c>
      <c r="C8307">
        <v>8</v>
      </c>
      <c r="D8307" t="s">
        <v>48</v>
      </c>
      <c r="E8307" t="s">
        <v>30</v>
      </c>
      <c r="F8307">
        <v>6</v>
      </c>
      <c r="G8307">
        <v>0</v>
      </c>
      <c r="H8307" t="s">
        <v>34</v>
      </c>
      <c r="I8307">
        <v>62938</v>
      </c>
      <c r="J8307" t="s">
        <v>32</v>
      </c>
      <c r="K8307" t="s">
        <v>26</v>
      </c>
      <c r="L8307">
        <v>1</v>
      </c>
      <c r="M8307">
        <v>0</v>
      </c>
      <c r="N8307">
        <v>0.2</v>
      </c>
      <c r="O8307" t="s">
        <v>47</v>
      </c>
      <c r="P8307">
        <v>0</v>
      </c>
      <c r="Q8307">
        <v>1</v>
      </c>
      <c r="R8307">
        <v>4.3</v>
      </c>
      <c r="S8307">
        <v>88.7</v>
      </c>
      <c r="T8307">
        <v>37.4</v>
      </c>
      <c r="U8307">
        <v>54.3</v>
      </c>
      <c r="V8307">
        <f t="shared" si="718"/>
        <v>16.899999999999999</v>
      </c>
      <c r="W8307" t="str">
        <f t="shared" si="719"/>
        <v>Monitor</v>
      </c>
      <c r="X8307" t="str">
        <f t="shared" si="716"/>
        <v>Surge</v>
      </c>
      <c r="Y8307" t="str">
        <f t="shared" si="717"/>
        <v>Local</v>
      </c>
      <c r="Z8307" t="str">
        <f t="shared" si="720"/>
        <v>At-Risk</v>
      </c>
      <c r="AA8307" t="s">
        <v>29</v>
      </c>
      <c r="AB8307">
        <v>0</v>
      </c>
    </row>
    <row r="8308" spans="1:28" x14ac:dyDescent="0.3">
      <c r="A8308">
        <v>13</v>
      </c>
      <c r="B8308" t="s">
        <v>22</v>
      </c>
      <c r="C8308">
        <v>7</v>
      </c>
      <c r="D8308" t="s">
        <v>23</v>
      </c>
      <c r="E8308" t="s">
        <v>24</v>
      </c>
      <c r="F8308">
        <v>8</v>
      </c>
      <c r="G8308">
        <v>0</v>
      </c>
      <c r="H8308" t="s">
        <v>34</v>
      </c>
      <c r="I8308">
        <v>112828</v>
      </c>
      <c r="J8308" t="s">
        <v>26</v>
      </c>
      <c r="K8308" t="s">
        <v>26</v>
      </c>
      <c r="L8308">
        <v>0</v>
      </c>
      <c r="M8308">
        <v>0</v>
      </c>
      <c r="N8308">
        <v>4</v>
      </c>
      <c r="O8308" t="s">
        <v>28</v>
      </c>
      <c r="P8308">
        <v>0</v>
      </c>
      <c r="Q8308">
        <v>5</v>
      </c>
      <c r="R8308">
        <v>13.6</v>
      </c>
      <c r="S8308">
        <v>78.099999999999994</v>
      </c>
      <c r="T8308">
        <v>63</v>
      </c>
      <c r="U8308">
        <v>70.599999999999994</v>
      </c>
      <c r="V8308">
        <f t="shared" si="718"/>
        <v>7.5999999999999943</v>
      </c>
      <c r="W8308" t="str">
        <f t="shared" si="719"/>
        <v>Monitor</v>
      </c>
      <c r="X8308" t="str">
        <f t="shared" si="716"/>
        <v>Normal</v>
      </c>
      <c r="Y8308" t="str">
        <f t="shared" si="717"/>
        <v>Local</v>
      </c>
      <c r="Z8308" t="str">
        <f t="shared" si="720"/>
        <v>At-Risk</v>
      </c>
      <c r="AA8308" t="s">
        <v>33</v>
      </c>
      <c r="AB8308">
        <v>0</v>
      </c>
    </row>
    <row r="8309" spans="1:28" x14ac:dyDescent="0.3">
      <c r="A8309">
        <v>14</v>
      </c>
      <c r="B8309" t="s">
        <v>22</v>
      </c>
      <c r="C8309">
        <v>9</v>
      </c>
      <c r="D8309" t="s">
        <v>23</v>
      </c>
      <c r="E8309" t="s">
        <v>24</v>
      </c>
      <c r="F8309">
        <v>5</v>
      </c>
      <c r="G8309">
        <v>0</v>
      </c>
      <c r="H8309" t="s">
        <v>25</v>
      </c>
      <c r="I8309">
        <v>489165</v>
      </c>
      <c r="J8309" t="s">
        <v>35</v>
      </c>
      <c r="K8309" t="s">
        <v>27</v>
      </c>
      <c r="L8309">
        <v>1</v>
      </c>
      <c r="M8309">
        <v>1</v>
      </c>
      <c r="N8309">
        <v>1.9</v>
      </c>
      <c r="O8309" t="s">
        <v>28</v>
      </c>
      <c r="P8309">
        <v>1</v>
      </c>
      <c r="Q8309">
        <v>2</v>
      </c>
      <c r="R8309">
        <v>10.199999999999999</v>
      </c>
      <c r="S8309">
        <v>84.5</v>
      </c>
      <c r="T8309">
        <v>60.9</v>
      </c>
      <c r="U8309">
        <v>65.599999999999994</v>
      </c>
      <c r="V8309">
        <f t="shared" si="718"/>
        <v>4.6999999999999957</v>
      </c>
      <c r="W8309" t="str">
        <f t="shared" si="719"/>
        <v>Monitor</v>
      </c>
      <c r="X8309" t="str">
        <f t="shared" si="716"/>
        <v>Normal</v>
      </c>
      <c r="Y8309" t="str">
        <f t="shared" si="717"/>
        <v>Local</v>
      </c>
      <c r="Z8309" t="str">
        <f t="shared" si="720"/>
        <v>At-Risk</v>
      </c>
      <c r="AA8309" t="s">
        <v>33</v>
      </c>
      <c r="AB8309">
        <v>0</v>
      </c>
    </row>
    <row r="8310" spans="1:28" x14ac:dyDescent="0.3">
      <c r="A8310">
        <v>17</v>
      </c>
      <c r="B8310" t="s">
        <v>22</v>
      </c>
      <c r="C8310">
        <v>12</v>
      </c>
      <c r="D8310" t="s">
        <v>48</v>
      </c>
      <c r="E8310" t="s">
        <v>24</v>
      </c>
      <c r="F8310">
        <v>5</v>
      </c>
      <c r="G8310">
        <v>0</v>
      </c>
      <c r="H8310" t="s">
        <v>36</v>
      </c>
      <c r="I8310">
        <v>244448</v>
      </c>
      <c r="J8310" t="s">
        <v>26</v>
      </c>
      <c r="K8310" t="s">
        <v>31</v>
      </c>
      <c r="L8310">
        <v>0</v>
      </c>
      <c r="M8310">
        <v>1</v>
      </c>
      <c r="N8310">
        <v>8.4</v>
      </c>
      <c r="O8310" t="s">
        <v>28</v>
      </c>
      <c r="P8310">
        <v>0</v>
      </c>
      <c r="Q8310">
        <v>4</v>
      </c>
      <c r="R8310">
        <v>7.8</v>
      </c>
      <c r="S8310">
        <v>85.5</v>
      </c>
      <c r="T8310">
        <v>62.8</v>
      </c>
      <c r="U8310">
        <v>68.7</v>
      </c>
      <c r="V8310">
        <f t="shared" si="718"/>
        <v>5.9000000000000057</v>
      </c>
      <c r="W8310" t="str">
        <f t="shared" si="719"/>
        <v>Monitor</v>
      </c>
      <c r="X8310" t="str">
        <f t="shared" si="716"/>
        <v>Normal</v>
      </c>
      <c r="Y8310" t="str">
        <f t="shared" si="717"/>
        <v>Commuter</v>
      </c>
      <c r="Z8310" t="str">
        <f t="shared" si="720"/>
        <v>At-Risk</v>
      </c>
      <c r="AA8310" t="s">
        <v>33</v>
      </c>
      <c r="AB8310">
        <v>0</v>
      </c>
    </row>
    <row r="8311" spans="1:28" x14ac:dyDescent="0.3">
      <c r="A8311">
        <v>16</v>
      </c>
      <c r="B8311" t="s">
        <v>22</v>
      </c>
      <c r="C8311">
        <v>11</v>
      </c>
      <c r="D8311" t="s">
        <v>48</v>
      </c>
      <c r="E8311" t="s">
        <v>24</v>
      </c>
      <c r="F8311">
        <v>8</v>
      </c>
      <c r="G8311">
        <v>0</v>
      </c>
      <c r="H8311" t="s">
        <v>34</v>
      </c>
      <c r="I8311">
        <v>81873</v>
      </c>
      <c r="J8311" t="s">
        <v>41</v>
      </c>
      <c r="K8311" t="s">
        <v>43</v>
      </c>
      <c r="L8311">
        <v>0</v>
      </c>
      <c r="M8311">
        <v>0</v>
      </c>
      <c r="N8311">
        <v>3</v>
      </c>
      <c r="O8311" t="s">
        <v>49</v>
      </c>
      <c r="P8311">
        <v>0</v>
      </c>
      <c r="Q8311">
        <v>4</v>
      </c>
      <c r="R8311">
        <v>9.6</v>
      </c>
      <c r="S8311">
        <v>72.2</v>
      </c>
      <c r="T8311">
        <v>55.1</v>
      </c>
      <c r="U8311">
        <v>63</v>
      </c>
      <c r="V8311">
        <f t="shared" si="718"/>
        <v>7.8999999999999986</v>
      </c>
      <c r="W8311" t="str">
        <f t="shared" si="719"/>
        <v>Monitor</v>
      </c>
      <c r="X8311" t="str">
        <f t="shared" si="716"/>
        <v>Normal</v>
      </c>
      <c r="Y8311" t="str">
        <f t="shared" si="717"/>
        <v>Local</v>
      </c>
      <c r="Z8311" t="str">
        <f t="shared" si="720"/>
        <v>Chronic Absenteeism</v>
      </c>
      <c r="AA8311" t="s">
        <v>33</v>
      </c>
      <c r="AB8311">
        <v>0</v>
      </c>
    </row>
    <row r="8312" spans="1:28" x14ac:dyDescent="0.3">
      <c r="A8312">
        <v>15</v>
      </c>
      <c r="B8312" t="s">
        <v>22</v>
      </c>
      <c r="C8312">
        <v>11</v>
      </c>
      <c r="D8312" t="s">
        <v>23</v>
      </c>
      <c r="E8312" t="s">
        <v>44</v>
      </c>
      <c r="F8312">
        <v>3</v>
      </c>
      <c r="G8312">
        <v>1</v>
      </c>
      <c r="H8312" t="s">
        <v>25</v>
      </c>
      <c r="I8312">
        <v>374575</v>
      </c>
      <c r="J8312" t="s">
        <v>35</v>
      </c>
      <c r="K8312" t="s">
        <v>32</v>
      </c>
      <c r="L8312">
        <v>0</v>
      </c>
      <c r="M8312">
        <v>0</v>
      </c>
      <c r="N8312">
        <v>9.8000000000000007</v>
      </c>
      <c r="O8312" t="s">
        <v>47</v>
      </c>
      <c r="P8312">
        <v>0</v>
      </c>
      <c r="Q8312">
        <v>2</v>
      </c>
      <c r="R8312">
        <v>14.9</v>
      </c>
      <c r="S8312">
        <v>82.2</v>
      </c>
      <c r="T8312">
        <v>76.599999999999994</v>
      </c>
      <c r="U8312">
        <v>75.3</v>
      </c>
      <c r="V8312">
        <f t="shared" si="718"/>
        <v>-1.2999999999999972</v>
      </c>
      <c r="W8312" t="str">
        <f t="shared" si="719"/>
        <v>Monitor</v>
      </c>
      <c r="X8312" t="str">
        <f t="shared" si="716"/>
        <v>Normal</v>
      </c>
      <c r="Y8312" t="str">
        <f t="shared" si="717"/>
        <v>Commuter</v>
      </c>
      <c r="Z8312" t="str">
        <f t="shared" si="720"/>
        <v>At-Risk</v>
      </c>
      <c r="AA8312" t="s">
        <v>42</v>
      </c>
      <c r="AB8312">
        <v>0</v>
      </c>
    </row>
    <row r="8313" spans="1:28" x14ac:dyDescent="0.3">
      <c r="A8313">
        <v>18</v>
      </c>
      <c r="B8313" t="s">
        <v>38</v>
      </c>
      <c r="C8313">
        <v>12</v>
      </c>
      <c r="D8313" t="s">
        <v>39</v>
      </c>
      <c r="E8313" t="s">
        <v>30</v>
      </c>
      <c r="F8313">
        <v>5</v>
      </c>
      <c r="G8313">
        <v>0</v>
      </c>
      <c r="H8313" t="s">
        <v>36</v>
      </c>
      <c r="I8313">
        <v>277065</v>
      </c>
      <c r="J8313" t="s">
        <v>32</v>
      </c>
      <c r="K8313" t="s">
        <v>27</v>
      </c>
      <c r="M8313">
        <v>0</v>
      </c>
      <c r="N8313">
        <v>1.5</v>
      </c>
      <c r="O8313" t="s">
        <v>28</v>
      </c>
      <c r="P8313">
        <v>0</v>
      </c>
      <c r="Q8313">
        <v>3</v>
      </c>
      <c r="R8313">
        <v>19.899999999999999</v>
      </c>
      <c r="S8313">
        <v>84.7</v>
      </c>
      <c r="T8313">
        <v>68.400000000000006</v>
      </c>
      <c r="U8313">
        <v>69.5</v>
      </c>
      <c r="V8313">
        <f t="shared" si="718"/>
        <v>1.0999999999999943</v>
      </c>
      <c r="W8313" t="str">
        <f t="shared" si="719"/>
        <v>Monitor</v>
      </c>
      <c r="X8313" t="str">
        <f t="shared" si="716"/>
        <v>Normal</v>
      </c>
      <c r="Y8313" t="str">
        <f t="shared" si="717"/>
        <v>Local</v>
      </c>
      <c r="Z8313" t="str">
        <f t="shared" si="720"/>
        <v>At-Risk</v>
      </c>
      <c r="AA8313" t="s">
        <v>33</v>
      </c>
      <c r="AB8313">
        <v>0</v>
      </c>
    </row>
    <row r="8314" spans="1:28" x14ac:dyDescent="0.3">
      <c r="A8314">
        <v>16</v>
      </c>
      <c r="B8314" t="s">
        <v>22</v>
      </c>
      <c r="C8314">
        <v>12</v>
      </c>
      <c r="D8314" t="s">
        <v>23</v>
      </c>
      <c r="E8314" t="s">
        <v>24</v>
      </c>
      <c r="F8314">
        <v>6</v>
      </c>
      <c r="G8314">
        <v>0</v>
      </c>
      <c r="H8314" t="s">
        <v>45</v>
      </c>
      <c r="I8314">
        <v>3015320</v>
      </c>
      <c r="J8314" t="s">
        <v>26</v>
      </c>
      <c r="K8314" t="s">
        <v>32</v>
      </c>
      <c r="L8314">
        <v>0</v>
      </c>
      <c r="M8314">
        <v>0</v>
      </c>
      <c r="O8314" t="s">
        <v>28</v>
      </c>
      <c r="P8314">
        <v>0</v>
      </c>
      <c r="Q8314">
        <v>4</v>
      </c>
      <c r="R8314">
        <v>19.2</v>
      </c>
      <c r="S8314">
        <v>80.400000000000006</v>
      </c>
      <c r="T8314">
        <v>71</v>
      </c>
      <c r="U8314">
        <v>77.8</v>
      </c>
      <c r="V8314">
        <f t="shared" si="718"/>
        <v>6.7999999999999972</v>
      </c>
      <c r="W8314" t="str">
        <f t="shared" si="719"/>
        <v>Monitor</v>
      </c>
      <c r="X8314" t="str">
        <f t="shared" si="716"/>
        <v>Normal</v>
      </c>
      <c r="Y8314" t="str">
        <f t="shared" si="717"/>
        <v>Local</v>
      </c>
      <c r="Z8314" t="str">
        <f t="shared" si="720"/>
        <v>At-Risk</v>
      </c>
      <c r="AA8314" t="s">
        <v>42</v>
      </c>
      <c r="AB8314">
        <v>0</v>
      </c>
    </row>
    <row r="8315" spans="1:28" x14ac:dyDescent="0.3">
      <c r="A8315">
        <v>17</v>
      </c>
      <c r="B8315" t="s">
        <v>38</v>
      </c>
      <c r="C8315">
        <v>11</v>
      </c>
      <c r="D8315" t="s">
        <v>23</v>
      </c>
      <c r="E8315" t="s">
        <v>30</v>
      </c>
      <c r="F8315">
        <v>3</v>
      </c>
      <c r="G8315">
        <v>0</v>
      </c>
      <c r="H8315" t="s">
        <v>36</v>
      </c>
      <c r="I8315">
        <v>215339</v>
      </c>
      <c r="J8315" t="s">
        <v>31</v>
      </c>
      <c r="K8315" t="s">
        <v>43</v>
      </c>
      <c r="L8315">
        <v>1</v>
      </c>
      <c r="M8315">
        <v>0</v>
      </c>
      <c r="N8315">
        <v>1.6</v>
      </c>
      <c r="O8315" t="s">
        <v>28</v>
      </c>
      <c r="P8315">
        <v>0</v>
      </c>
      <c r="Q8315">
        <v>3</v>
      </c>
      <c r="R8315">
        <v>22</v>
      </c>
      <c r="S8315">
        <v>85.7</v>
      </c>
      <c r="T8315">
        <v>37.6</v>
      </c>
      <c r="U8315">
        <v>52.2</v>
      </c>
      <c r="V8315">
        <f t="shared" si="718"/>
        <v>14.600000000000001</v>
      </c>
      <c r="W8315" t="str">
        <f t="shared" si="719"/>
        <v>Monitor</v>
      </c>
      <c r="X8315" t="str">
        <f t="shared" si="716"/>
        <v>Surge</v>
      </c>
      <c r="Y8315" t="str">
        <f t="shared" si="717"/>
        <v>Local</v>
      </c>
      <c r="Z8315" t="str">
        <f t="shared" si="720"/>
        <v>At-Risk</v>
      </c>
      <c r="AA8315" t="s">
        <v>29</v>
      </c>
      <c r="AB8315">
        <v>0</v>
      </c>
    </row>
    <row r="8316" spans="1:28" x14ac:dyDescent="0.3">
      <c r="A8316">
        <v>14</v>
      </c>
      <c r="B8316" t="s">
        <v>46</v>
      </c>
      <c r="C8316">
        <v>10</v>
      </c>
      <c r="D8316" t="s">
        <v>23</v>
      </c>
      <c r="E8316" t="s">
        <v>30</v>
      </c>
      <c r="F8316">
        <v>4</v>
      </c>
      <c r="G8316">
        <v>0</v>
      </c>
      <c r="H8316" t="s">
        <v>34</v>
      </c>
      <c r="I8316">
        <v>119334</v>
      </c>
      <c r="J8316" t="s">
        <v>26</v>
      </c>
      <c r="K8316" t="s">
        <v>26</v>
      </c>
      <c r="L8316">
        <v>1</v>
      </c>
      <c r="M8316">
        <v>0</v>
      </c>
      <c r="N8316">
        <v>3.7</v>
      </c>
      <c r="O8316" t="s">
        <v>28</v>
      </c>
      <c r="P8316">
        <v>0</v>
      </c>
      <c r="Q8316">
        <v>2</v>
      </c>
      <c r="R8316">
        <v>13.8</v>
      </c>
      <c r="S8316">
        <v>79.7</v>
      </c>
      <c r="T8316">
        <v>48.6</v>
      </c>
      <c r="U8316">
        <v>57.3</v>
      </c>
      <c r="V8316">
        <f t="shared" si="718"/>
        <v>8.6999999999999957</v>
      </c>
      <c r="W8316" t="str">
        <f t="shared" si="719"/>
        <v>Monitor</v>
      </c>
      <c r="X8316" t="str">
        <f t="shared" si="716"/>
        <v>Normal</v>
      </c>
      <c r="Y8316" t="str">
        <f t="shared" si="717"/>
        <v>Local</v>
      </c>
      <c r="Z8316" t="str">
        <f t="shared" si="720"/>
        <v>At-Risk</v>
      </c>
      <c r="AA8316" t="s">
        <v>29</v>
      </c>
      <c r="AB8316">
        <v>0</v>
      </c>
    </row>
    <row r="8317" spans="1:28" x14ac:dyDescent="0.3">
      <c r="A8317">
        <v>16</v>
      </c>
      <c r="B8317" t="s">
        <v>38</v>
      </c>
      <c r="C8317">
        <v>10</v>
      </c>
      <c r="D8317" t="s">
        <v>39</v>
      </c>
      <c r="E8317" t="s">
        <v>24</v>
      </c>
      <c r="F8317">
        <v>5</v>
      </c>
      <c r="G8317">
        <v>0</v>
      </c>
      <c r="H8317" t="s">
        <v>40</v>
      </c>
      <c r="I8317">
        <v>747689</v>
      </c>
      <c r="J8317" t="s">
        <v>35</v>
      </c>
      <c r="K8317" t="s">
        <v>27</v>
      </c>
      <c r="L8317">
        <v>0</v>
      </c>
      <c r="M8317">
        <v>0</v>
      </c>
      <c r="N8317">
        <v>2.7</v>
      </c>
      <c r="O8317" t="s">
        <v>28</v>
      </c>
      <c r="P8317">
        <v>0</v>
      </c>
      <c r="Q8317">
        <v>3</v>
      </c>
      <c r="R8317">
        <v>12.1</v>
      </c>
      <c r="S8317">
        <v>82.7</v>
      </c>
      <c r="T8317">
        <v>64.7</v>
      </c>
      <c r="U8317">
        <v>62.5</v>
      </c>
      <c r="V8317">
        <f t="shared" si="718"/>
        <v>-2.2000000000000028</v>
      </c>
      <c r="W8317" t="str">
        <f t="shared" si="719"/>
        <v>Monitor</v>
      </c>
      <c r="X8317" t="str">
        <f t="shared" si="716"/>
        <v>Normal</v>
      </c>
      <c r="Y8317" t="str">
        <f t="shared" si="717"/>
        <v>Local</v>
      </c>
      <c r="Z8317" t="str">
        <f t="shared" si="720"/>
        <v>At-Risk</v>
      </c>
      <c r="AA8317" t="s">
        <v>33</v>
      </c>
      <c r="AB8317">
        <v>0</v>
      </c>
    </row>
    <row r="8318" spans="1:28" x14ac:dyDescent="0.3">
      <c r="A8318">
        <v>16</v>
      </c>
      <c r="B8318" t="s">
        <v>22</v>
      </c>
      <c r="C8318">
        <v>11</v>
      </c>
      <c r="D8318" t="s">
        <v>39</v>
      </c>
      <c r="E8318" t="s">
        <v>30</v>
      </c>
      <c r="F8318">
        <v>5</v>
      </c>
      <c r="G8318">
        <v>0</v>
      </c>
      <c r="H8318" t="s">
        <v>25</v>
      </c>
      <c r="I8318">
        <v>446409</v>
      </c>
      <c r="J8318" t="s">
        <v>41</v>
      </c>
      <c r="K8318" t="s">
        <v>41</v>
      </c>
      <c r="L8318">
        <v>1</v>
      </c>
      <c r="M8318">
        <v>0</v>
      </c>
      <c r="N8318">
        <v>2</v>
      </c>
      <c r="O8318" t="s">
        <v>28</v>
      </c>
      <c r="P8318">
        <v>0</v>
      </c>
      <c r="Q8318">
        <v>4</v>
      </c>
      <c r="R8318">
        <v>17.2</v>
      </c>
      <c r="S8318">
        <v>88.7</v>
      </c>
      <c r="T8318">
        <v>68.400000000000006</v>
      </c>
      <c r="U8318">
        <v>80.900000000000006</v>
      </c>
      <c r="V8318">
        <f t="shared" si="718"/>
        <v>12.5</v>
      </c>
      <c r="W8318" t="str">
        <f t="shared" si="719"/>
        <v>Monitor</v>
      </c>
      <c r="X8318" t="str">
        <f t="shared" si="716"/>
        <v>Surge</v>
      </c>
      <c r="Y8318" t="str">
        <f t="shared" si="717"/>
        <v>Local</v>
      </c>
      <c r="Z8318" t="str">
        <f t="shared" si="720"/>
        <v>At-Risk</v>
      </c>
      <c r="AA8318" t="s">
        <v>42</v>
      </c>
      <c r="AB8318">
        <v>0</v>
      </c>
    </row>
    <row r="8319" spans="1:28" x14ac:dyDescent="0.3">
      <c r="A8319">
        <v>12</v>
      </c>
      <c r="B8319" t="s">
        <v>38</v>
      </c>
      <c r="C8319">
        <v>7</v>
      </c>
      <c r="D8319" t="s">
        <v>23</v>
      </c>
      <c r="E8319" t="s">
        <v>44</v>
      </c>
      <c r="F8319">
        <v>3</v>
      </c>
      <c r="G8319">
        <v>0</v>
      </c>
      <c r="H8319" t="s">
        <v>25</v>
      </c>
      <c r="I8319">
        <v>564504</v>
      </c>
      <c r="J8319" t="s">
        <v>43</v>
      </c>
      <c r="K8319" t="s">
        <v>27</v>
      </c>
      <c r="L8319">
        <v>1</v>
      </c>
      <c r="M8319">
        <v>1</v>
      </c>
      <c r="N8319">
        <v>5</v>
      </c>
      <c r="O8319" t="s">
        <v>28</v>
      </c>
      <c r="P8319">
        <v>0</v>
      </c>
      <c r="Q8319">
        <v>5</v>
      </c>
      <c r="R8319">
        <v>18.899999999999999</v>
      </c>
      <c r="S8319">
        <v>92.9</v>
      </c>
      <c r="T8319">
        <v>67.3</v>
      </c>
      <c r="U8319">
        <v>67.8</v>
      </c>
      <c r="V8319">
        <f t="shared" si="718"/>
        <v>0.5</v>
      </c>
      <c r="W8319" t="str">
        <f t="shared" si="719"/>
        <v>Monitor</v>
      </c>
      <c r="X8319" t="str">
        <f t="shared" si="716"/>
        <v>Normal</v>
      </c>
      <c r="Y8319" t="str">
        <f t="shared" si="717"/>
        <v>Commuter</v>
      </c>
      <c r="Z8319" t="str">
        <f t="shared" si="720"/>
        <v>Healthy</v>
      </c>
      <c r="AA8319" t="s">
        <v>33</v>
      </c>
      <c r="AB8319">
        <v>0</v>
      </c>
    </row>
    <row r="8320" spans="1:28" x14ac:dyDescent="0.3">
      <c r="A8320">
        <v>13</v>
      </c>
      <c r="B8320" t="s">
        <v>22</v>
      </c>
      <c r="C8320">
        <v>7</v>
      </c>
      <c r="D8320" t="s">
        <v>48</v>
      </c>
      <c r="E8320" t="s">
        <v>30</v>
      </c>
      <c r="F8320">
        <v>7</v>
      </c>
      <c r="G8320">
        <v>0</v>
      </c>
      <c r="H8320" t="s">
        <v>25</v>
      </c>
      <c r="I8320">
        <v>623327</v>
      </c>
      <c r="J8320" t="s">
        <v>43</v>
      </c>
      <c r="K8320" t="s">
        <v>41</v>
      </c>
      <c r="L8320">
        <v>1</v>
      </c>
      <c r="M8320">
        <v>1</v>
      </c>
      <c r="N8320">
        <v>1.6</v>
      </c>
      <c r="O8320" t="s">
        <v>28</v>
      </c>
      <c r="P8320">
        <v>0</v>
      </c>
      <c r="Q8320">
        <v>4</v>
      </c>
      <c r="R8320">
        <v>11.1</v>
      </c>
      <c r="S8320">
        <v>94.1</v>
      </c>
      <c r="T8320">
        <v>64.599999999999994</v>
      </c>
      <c r="U8320">
        <v>79.3</v>
      </c>
      <c r="V8320">
        <f t="shared" si="718"/>
        <v>14.700000000000003</v>
      </c>
      <c r="W8320" t="str">
        <f t="shared" si="719"/>
        <v>Monitor</v>
      </c>
      <c r="X8320" t="str">
        <f t="shared" si="716"/>
        <v>Surge</v>
      </c>
      <c r="Y8320" t="str">
        <f t="shared" si="717"/>
        <v>Local</v>
      </c>
      <c r="Z8320" t="str">
        <f t="shared" si="720"/>
        <v>Healthy</v>
      </c>
      <c r="AA8320" t="s">
        <v>42</v>
      </c>
      <c r="AB8320">
        <v>0</v>
      </c>
    </row>
    <row r="8321" spans="1:28" x14ac:dyDescent="0.3">
      <c r="A8321">
        <v>15</v>
      </c>
      <c r="B8321" t="s">
        <v>38</v>
      </c>
      <c r="C8321">
        <v>9</v>
      </c>
      <c r="D8321" t="s">
        <v>39</v>
      </c>
      <c r="E8321" t="s">
        <v>24</v>
      </c>
      <c r="F8321">
        <v>2</v>
      </c>
      <c r="G8321">
        <v>0</v>
      </c>
      <c r="H8321" t="s">
        <v>34</v>
      </c>
      <c r="I8321">
        <v>99212</v>
      </c>
      <c r="J8321" t="s">
        <v>43</v>
      </c>
      <c r="K8321" t="s">
        <v>35</v>
      </c>
      <c r="L8321">
        <v>0</v>
      </c>
      <c r="M8321">
        <v>0</v>
      </c>
      <c r="N8321">
        <v>8.8000000000000007</v>
      </c>
      <c r="O8321" t="s">
        <v>28</v>
      </c>
      <c r="P8321">
        <v>0</v>
      </c>
      <c r="Q8321">
        <v>3</v>
      </c>
      <c r="R8321">
        <v>16</v>
      </c>
      <c r="S8321">
        <v>77.599999999999994</v>
      </c>
      <c r="T8321">
        <v>65</v>
      </c>
      <c r="U8321">
        <v>64.5</v>
      </c>
      <c r="V8321">
        <f t="shared" si="718"/>
        <v>-0.5</v>
      </c>
      <c r="W8321" t="str">
        <f t="shared" si="719"/>
        <v>Monitor</v>
      </c>
      <c r="X8321" t="str">
        <f t="shared" si="716"/>
        <v>Normal</v>
      </c>
      <c r="Y8321" t="str">
        <f t="shared" si="717"/>
        <v>Commuter</v>
      </c>
      <c r="Z8321" t="str">
        <f t="shared" si="720"/>
        <v>At-Risk</v>
      </c>
      <c r="AA8321" t="s">
        <v>33</v>
      </c>
      <c r="AB8321">
        <v>0</v>
      </c>
    </row>
    <row r="8322" spans="1:28" x14ac:dyDescent="0.3">
      <c r="A8322">
        <v>14</v>
      </c>
      <c r="B8322" t="s">
        <v>38</v>
      </c>
      <c r="C8322">
        <v>10</v>
      </c>
      <c r="D8322" t="s">
        <v>39</v>
      </c>
      <c r="E8322" t="s">
        <v>24</v>
      </c>
      <c r="F8322">
        <v>4</v>
      </c>
      <c r="G8322">
        <v>0</v>
      </c>
      <c r="H8322" t="s">
        <v>36</v>
      </c>
      <c r="I8322">
        <v>342834</v>
      </c>
      <c r="J8322" t="s">
        <v>26</v>
      </c>
      <c r="K8322" t="s">
        <v>27</v>
      </c>
      <c r="L8322">
        <v>0</v>
      </c>
      <c r="M8322">
        <v>0</v>
      </c>
      <c r="N8322">
        <v>1.5</v>
      </c>
      <c r="O8322" t="s">
        <v>49</v>
      </c>
      <c r="P8322">
        <v>0</v>
      </c>
      <c r="Q8322">
        <v>3</v>
      </c>
      <c r="R8322">
        <v>10.199999999999999</v>
      </c>
      <c r="S8322">
        <v>65.400000000000006</v>
      </c>
      <c r="T8322">
        <v>43</v>
      </c>
      <c r="U8322">
        <v>57.5</v>
      </c>
      <c r="V8322">
        <f t="shared" si="718"/>
        <v>14.5</v>
      </c>
      <c r="W8322" t="str">
        <f t="shared" si="719"/>
        <v>Monitor</v>
      </c>
      <c r="X8322" t="str">
        <f t="shared" si="716"/>
        <v>Surge</v>
      </c>
      <c r="Y8322" t="str">
        <f t="shared" si="717"/>
        <v>Local</v>
      </c>
      <c r="Z8322" t="str">
        <f t="shared" si="720"/>
        <v>Chronic Absenteeism</v>
      </c>
      <c r="AA8322" t="s">
        <v>29</v>
      </c>
      <c r="AB8322">
        <v>0</v>
      </c>
    </row>
    <row r="8323" spans="1:28" x14ac:dyDescent="0.3">
      <c r="A8323">
        <v>15</v>
      </c>
      <c r="B8323" t="s">
        <v>38</v>
      </c>
      <c r="C8323">
        <v>11</v>
      </c>
      <c r="D8323" t="s">
        <v>48</v>
      </c>
      <c r="E8323" t="s">
        <v>24</v>
      </c>
      <c r="F8323">
        <v>4</v>
      </c>
      <c r="G8323">
        <v>0</v>
      </c>
      <c r="H8323" t="s">
        <v>40</v>
      </c>
      <c r="I8323">
        <v>1499222</v>
      </c>
      <c r="J8323" t="s">
        <v>32</v>
      </c>
      <c r="K8323" t="s">
        <v>37</v>
      </c>
      <c r="L8323">
        <v>0</v>
      </c>
      <c r="M8323">
        <v>0</v>
      </c>
      <c r="N8323">
        <v>2.6</v>
      </c>
      <c r="O8323" t="s">
        <v>28</v>
      </c>
      <c r="P8323">
        <v>0</v>
      </c>
      <c r="Q8323">
        <v>4</v>
      </c>
      <c r="R8323">
        <v>15.1</v>
      </c>
      <c r="S8323">
        <v>84.2</v>
      </c>
      <c r="T8323">
        <v>86.4</v>
      </c>
      <c r="U8323">
        <v>81.599999999999994</v>
      </c>
      <c r="V8323">
        <f t="shared" si="718"/>
        <v>-4.8000000000000114</v>
      </c>
      <c r="W8323" t="str">
        <f t="shared" si="719"/>
        <v>Monitor</v>
      </c>
      <c r="X8323" t="str">
        <f t="shared" ref="X8323:X8386" si="721">IF(V8323&gt;10, "Surge", "Normal")</f>
        <v>Normal</v>
      </c>
      <c r="Y8323" t="str">
        <f t="shared" si="717"/>
        <v>Local</v>
      </c>
      <c r="Z8323" t="str">
        <f t="shared" si="720"/>
        <v>At-Risk</v>
      </c>
      <c r="AA8323" t="s">
        <v>42</v>
      </c>
      <c r="AB8323">
        <v>0</v>
      </c>
    </row>
    <row r="8324" spans="1:28" x14ac:dyDescent="0.3">
      <c r="A8324">
        <v>15</v>
      </c>
      <c r="B8324" t="s">
        <v>22</v>
      </c>
      <c r="C8324">
        <v>9</v>
      </c>
      <c r="D8324" t="s">
        <v>39</v>
      </c>
      <c r="E8324" t="s">
        <v>24</v>
      </c>
      <c r="F8324">
        <v>5</v>
      </c>
      <c r="G8324">
        <v>0</v>
      </c>
      <c r="H8324" t="s">
        <v>45</v>
      </c>
      <c r="I8324">
        <v>3182401</v>
      </c>
      <c r="J8324" t="s">
        <v>31</v>
      </c>
      <c r="K8324" t="s">
        <v>35</v>
      </c>
      <c r="L8324">
        <v>1</v>
      </c>
      <c r="M8324">
        <v>1</v>
      </c>
      <c r="N8324">
        <v>14.4</v>
      </c>
      <c r="O8324" t="s">
        <v>28</v>
      </c>
      <c r="P8324">
        <v>1</v>
      </c>
      <c r="Q8324">
        <v>3</v>
      </c>
      <c r="R8324">
        <v>15.7</v>
      </c>
      <c r="S8324">
        <v>83.4</v>
      </c>
      <c r="T8324">
        <v>84.4</v>
      </c>
      <c r="U8324">
        <v>67</v>
      </c>
      <c r="V8324">
        <f t="shared" si="718"/>
        <v>-17.400000000000006</v>
      </c>
      <c r="W8324" t="str">
        <f t="shared" si="719"/>
        <v>Monitor</v>
      </c>
      <c r="X8324" t="str">
        <f t="shared" si="721"/>
        <v>Normal</v>
      </c>
      <c r="Y8324" t="str">
        <f t="shared" si="717"/>
        <v>Commuter</v>
      </c>
      <c r="Z8324" t="str">
        <f t="shared" si="720"/>
        <v>At-Risk</v>
      </c>
      <c r="AA8324" t="s">
        <v>33</v>
      </c>
      <c r="AB8324">
        <v>0</v>
      </c>
    </row>
    <row r="8325" spans="1:28" x14ac:dyDescent="0.3">
      <c r="A8325">
        <v>14</v>
      </c>
      <c r="B8325" t="s">
        <v>22</v>
      </c>
      <c r="C8325">
        <v>10</v>
      </c>
      <c r="D8325" t="s">
        <v>48</v>
      </c>
      <c r="E8325" t="s">
        <v>44</v>
      </c>
      <c r="F8325">
        <v>5</v>
      </c>
      <c r="G8325">
        <v>0</v>
      </c>
      <c r="H8325" t="s">
        <v>36</v>
      </c>
      <c r="I8325">
        <v>200143</v>
      </c>
      <c r="J8325" t="s">
        <v>32</v>
      </c>
      <c r="K8325" t="s">
        <v>27</v>
      </c>
      <c r="L8325">
        <v>1</v>
      </c>
      <c r="M8325">
        <v>0</v>
      </c>
      <c r="N8325">
        <v>0.3</v>
      </c>
      <c r="O8325" t="s">
        <v>28</v>
      </c>
      <c r="P8325">
        <v>0</v>
      </c>
      <c r="Q8325">
        <v>4</v>
      </c>
      <c r="R8325">
        <v>15.6</v>
      </c>
      <c r="S8325">
        <v>87.4</v>
      </c>
      <c r="T8325">
        <v>70.099999999999994</v>
      </c>
      <c r="U8325">
        <v>50.1</v>
      </c>
      <c r="V8325">
        <f t="shared" si="718"/>
        <v>-19.999999999999993</v>
      </c>
      <c r="W8325" t="str">
        <f t="shared" si="719"/>
        <v>Monitor</v>
      </c>
      <c r="X8325" t="str">
        <f t="shared" si="721"/>
        <v>Normal</v>
      </c>
      <c r="Y8325" t="str">
        <f t="shared" ref="Y8325:Y8381" si="722">IF(N8325&lt;5,"Local",IF(N8325&lt;=15,"Commuter","Distant"))</f>
        <v>Local</v>
      </c>
      <c r="Z8325" t="str">
        <f t="shared" si="720"/>
        <v>At-Risk</v>
      </c>
      <c r="AA8325" t="s">
        <v>29</v>
      </c>
      <c r="AB8325">
        <v>0</v>
      </c>
    </row>
    <row r="8326" spans="1:28" x14ac:dyDescent="0.3">
      <c r="A8326">
        <v>12</v>
      </c>
      <c r="B8326" t="s">
        <v>22</v>
      </c>
      <c r="C8326">
        <v>6</v>
      </c>
      <c r="D8326" t="s">
        <v>23</v>
      </c>
      <c r="E8326" t="s">
        <v>30</v>
      </c>
      <c r="F8326">
        <v>5</v>
      </c>
      <c r="G8326">
        <v>0</v>
      </c>
      <c r="H8326" t="s">
        <v>34</v>
      </c>
      <c r="I8326">
        <v>67569</v>
      </c>
      <c r="J8326" t="s">
        <v>26</v>
      </c>
      <c r="K8326" t="s">
        <v>43</v>
      </c>
      <c r="L8326">
        <v>0</v>
      </c>
      <c r="M8326">
        <v>0</v>
      </c>
      <c r="N8326">
        <v>2.5</v>
      </c>
      <c r="O8326" t="s">
        <v>49</v>
      </c>
      <c r="P8326">
        <v>0</v>
      </c>
      <c r="Q8326">
        <v>3</v>
      </c>
      <c r="R8326">
        <v>10.3</v>
      </c>
      <c r="S8326">
        <v>78.099999999999994</v>
      </c>
      <c r="T8326">
        <v>44</v>
      </c>
      <c r="U8326">
        <v>63.6</v>
      </c>
      <c r="V8326">
        <f t="shared" si="718"/>
        <v>19.600000000000001</v>
      </c>
      <c r="W8326" t="str">
        <f t="shared" si="719"/>
        <v>Monitor</v>
      </c>
      <c r="X8326" t="str">
        <f t="shared" si="721"/>
        <v>Surge</v>
      </c>
      <c r="Y8326" t="str">
        <f t="shared" si="722"/>
        <v>Local</v>
      </c>
      <c r="Z8326" t="str">
        <f t="shared" si="720"/>
        <v>At-Risk</v>
      </c>
      <c r="AA8326" t="s">
        <v>33</v>
      </c>
      <c r="AB8326">
        <v>0</v>
      </c>
    </row>
    <row r="8327" spans="1:28" x14ac:dyDescent="0.3">
      <c r="A8327">
        <v>18</v>
      </c>
      <c r="B8327" t="s">
        <v>46</v>
      </c>
      <c r="C8327">
        <v>12</v>
      </c>
      <c r="D8327" t="s">
        <v>23</v>
      </c>
      <c r="E8327" t="s">
        <v>24</v>
      </c>
      <c r="F8327">
        <v>5</v>
      </c>
      <c r="G8327">
        <v>0</v>
      </c>
      <c r="H8327" t="s">
        <v>36</v>
      </c>
      <c r="I8327">
        <v>288114</v>
      </c>
      <c r="J8327" t="s">
        <v>35</v>
      </c>
      <c r="K8327" t="s">
        <v>41</v>
      </c>
      <c r="L8327">
        <v>0</v>
      </c>
      <c r="M8327">
        <v>0</v>
      </c>
      <c r="N8327">
        <v>2.6</v>
      </c>
      <c r="O8327" t="s">
        <v>28</v>
      </c>
      <c r="P8327">
        <v>0</v>
      </c>
      <c r="Q8327">
        <v>2</v>
      </c>
      <c r="R8327">
        <v>11.4</v>
      </c>
      <c r="S8327">
        <v>84.7</v>
      </c>
      <c r="T8327">
        <v>75.099999999999994</v>
      </c>
      <c r="U8327">
        <v>59.7</v>
      </c>
      <c r="V8327">
        <f t="shared" si="718"/>
        <v>-15.399999999999991</v>
      </c>
      <c r="W8327" t="str">
        <f t="shared" si="719"/>
        <v>Monitor</v>
      </c>
      <c r="X8327" t="str">
        <f t="shared" si="721"/>
        <v>Normal</v>
      </c>
      <c r="Y8327" t="str">
        <f t="shared" si="722"/>
        <v>Local</v>
      </c>
      <c r="Z8327" t="str">
        <f t="shared" si="720"/>
        <v>At-Risk</v>
      </c>
      <c r="AA8327" t="s">
        <v>29</v>
      </c>
      <c r="AB8327">
        <v>0</v>
      </c>
    </row>
    <row r="8328" spans="1:28" x14ac:dyDescent="0.3">
      <c r="A8328">
        <v>16</v>
      </c>
      <c r="B8328" t="s">
        <v>22</v>
      </c>
      <c r="C8328">
        <v>12</v>
      </c>
      <c r="D8328" t="s">
        <v>48</v>
      </c>
      <c r="E8328" t="s">
        <v>30</v>
      </c>
      <c r="F8328">
        <v>6</v>
      </c>
      <c r="G8328">
        <v>0</v>
      </c>
      <c r="H8328" t="s">
        <v>45</v>
      </c>
      <c r="I8328">
        <v>2949043</v>
      </c>
      <c r="J8328" t="s">
        <v>31</v>
      </c>
      <c r="K8328" t="s">
        <v>31</v>
      </c>
      <c r="L8328">
        <v>1</v>
      </c>
      <c r="M8328">
        <v>1</v>
      </c>
      <c r="N8328">
        <v>1.5</v>
      </c>
      <c r="O8328" t="s">
        <v>28</v>
      </c>
      <c r="P8328">
        <v>0</v>
      </c>
      <c r="Q8328">
        <v>3</v>
      </c>
      <c r="R8328">
        <v>17.8</v>
      </c>
      <c r="S8328">
        <v>94.8</v>
      </c>
      <c r="T8328">
        <v>68.900000000000006</v>
      </c>
      <c r="U8328">
        <v>84.6</v>
      </c>
      <c r="V8328">
        <f t="shared" si="718"/>
        <v>15.699999999999989</v>
      </c>
      <c r="W8328" t="str">
        <f t="shared" si="719"/>
        <v>Monitor</v>
      </c>
      <c r="X8328" t="str">
        <f t="shared" si="721"/>
        <v>Surge</v>
      </c>
      <c r="Y8328" t="str">
        <f t="shared" si="722"/>
        <v>Local</v>
      </c>
      <c r="Z8328" t="str">
        <f t="shared" si="720"/>
        <v>Healthy</v>
      </c>
      <c r="AA8328" t="s">
        <v>42</v>
      </c>
      <c r="AB8328">
        <v>0</v>
      </c>
    </row>
    <row r="8329" spans="1:28" x14ac:dyDescent="0.3">
      <c r="A8329">
        <v>13</v>
      </c>
      <c r="B8329" t="s">
        <v>38</v>
      </c>
      <c r="C8329">
        <v>8</v>
      </c>
      <c r="D8329" t="s">
        <v>23</v>
      </c>
      <c r="E8329" t="s">
        <v>24</v>
      </c>
      <c r="F8329">
        <v>6</v>
      </c>
      <c r="G8329">
        <v>0</v>
      </c>
      <c r="H8329" t="s">
        <v>36</v>
      </c>
      <c r="I8329">
        <v>190072</v>
      </c>
      <c r="J8329" t="s">
        <v>26</v>
      </c>
      <c r="K8329" t="s">
        <v>43</v>
      </c>
      <c r="L8329">
        <v>0</v>
      </c>
      <c r="M8329">
        <v>0</v>
      </c>
      <c r="N8329">
        <v>5.4</v>
      </c>
      <c r="O8329" t="s">
        <v>47</v>
      </c>
      <c r="P8329">
        <v>1</v>
      </c>
      <c r="Q8329">
        <v>3</v>
      </c>
      <c r="R8329">
        <v>12.6</v>
      </c>
      <c r="S8329">
        <v>82.7</v>
      </c>
      <c r="T8329">
        <v>66.099999999999994</v>
      </c>
      <c r="U8329">
        <v>55.4</v>
      </c>
      <c r="V8329">
        <f t="shared" si="718"/>
        <v>-10.699999999999996</v>
      </c>
      <c r="W8329" t="str">
        <f t="shared" si="719"/>
        <v>Monitor</v>
      </c>
      <c r="X8329" t="str">
        <f t="shared" si="721"/>
        <v>Normal</v>
      </c>
      <c r="Y8329" t="str">
        <f t="shared" si="722"/>
        <v>Commuter</v>
      </c>
      <c r="Z8329" t="str">
        <f t="shared" si="720"/>
        <v>At-Risk</v>
      </c>
      <c r="AA8329" t="s">
        <v>29</v>
      </c>
      <c r="AB8329">
        <v>0</v>
      </c>
    </row>
    <row r="8330" spans="1:28" x14ac:dyDescent="0.3">
      <c r="A8330">
        <v>18</v>
      </c>
      <c r="B8330" t="s">
        <v>22</v>
      </c>
      <c r="C8330">
        <v>12</v>
      </c>
      <c r="D8330" t="s">
        <v>48</v>
      </c>
      <c r="E8330" t="s">
        <v>30</v>
      </c>
      <c r="F8330">
        <v>6</v>
      </c>
      <c r="G8330">
        <v>1</v>
      </c>
      <c r="H8330" t="s">
        <v>40</v>
      </c>
      <c r="I8330">
        <v>919812</v>
      </c>
      <c r="J8330" t="s">
        <v>43</v>
      </c>
      <c r="K8330" t="s">
        <v>27</v>
      </c>
      <c r="L8330">
        <v>0</v>
      </c>
      <c r="M8330">
        <v>1</v>
      </c>
      <c r="N8330">
        <v>2.6</v>
      </c>
      <c r="O8330" t="s">
        <v>28</v>
      </c>
      <c r="P8330">
        <v>0</v>
      </c>
      <c r="Q8330">
        <v>5</v>
      </c>
      <c r="R8330">
        <v>16.5</v>
      </c>
      <c r="S8330">
        <v>100</v>
      </c>
      <c r="T8330">
        <v>76.599999999999994</v>
      </c>
      <c r="U8330">
        <v>68.5</v>
      </c>
      <c r="V8330">
        <f t="shared" si="718"/>
        <v>-8.0999999999999943</v>
      </c>
      <c r="W8330" t="str">
        <f t="shared" si="719"/>
        <v>Monitor</v>
      </c>
      <c r="X8330" t="str">
        <f t="shared" si="721"/>
        <v>Normal</v>
      </c>
      <c r="Y8330" t="str">
        <f t="shared" si="722"/>
        <v>Local</v>
      </c>
      <c r="Z8330" t="str">
        <f t="shared" si="720"/>
        <v>Healthy</v>
      </c>
      <c r="AA8330" t="s">
        <v>33</v>
      </c>
      <c r="AB8330">
        <v>0</v>
      </c>
    </row>
    <row r="8331" spans="1:28" x14ac:dyDescent="0.3">
      <c r="A8331">
        <v>13</v>
      </c>
      <c r="B8331" t="s">
        <v>22</v>
      </c>
      <c r="C8331">
        <v>9</v>
      </c>
      <c r="D8331" t="s">
        <v>48</v>
      </c>
      <c r="E8331" t="s">
        <v>24</v>
      </c>
      <c r="F8331">
        <v>5</v>
      </c>
      <c r="G8331">
        <v>0</v>
      </c>
      <c r="H8331" t="s">
        <v>36</v>
      </c>
      <c r="I8331">
        <v>207229</v>
      </c>
      <c r="J8331" t="s">
        <v>32</v>
      </c>
      <c r="K8331" t="s">
        <v>41</v>
      </c>
      <c r="L8331">
        <v>0</v>
      </c>
      <c r="M8331">
        <v>0</v>
      </c>
      <c r="N8331">
        <v>1.6</v>
      </c>
      <c r="O8331" t="s">
        <v>47</v>
      </c>
      <c r="P8331">
        <v>1</v>
      </c>
      <c r="Q8331">
        <v>3</v>
      </c>
      <c r="R8331">
        <v>14.8</v>
      </c>
      <c r="S8331">
        <v>97</v>
      </c>
      <c r="T8331">
        <v>60.7</v>
      </c>
      <c r="U8331">
        <v>56.6</v>
      </c>
      <c r="V8331">
        <f t="shared" si="718"/>
        <v>-4.1000000000000014</v>
      </c>
      <c r="W8331" t="str">
        <f t="shared" si="719"/>
        <v>Monitor</v>
      </c>
      <c r="X8331" t="str">
        <f t="shared" si="721"/>
        <v>Normal</v>
      </c>
      <c r="Y8331" t="str">
        <f t="shared" si="722"/>
        <v>Local</v>
      </c>
      <c r="Z8331" t="str">
        <f t="shared" si="720"/>
        <v>Healthy</v>
      </c>
      <c r="AA8331" t="s">
        <v>29</v>
      </c>
      <c r="AB8331">
        <v>0</v>
      </c>
    </row>
    <row r="8332" spans="1:28" x14ac:dyDescent="0.3">
      <c r="A8332">
        <v>14</v>
      </c>
      <c r="B8332" t="s">
        <v>38</v>
      </c>
      <c r="C8332">
        <v>9</v>
      </c>
      <c r="D8332" t="s">
        <v>23</v>
      </c>
      <c r="E8332" t="s">
        <v>44</v>
      </c>
      <c r="F8332">
        <v>4</v>
      </c>
      <c r="G8332">
        <v>1</v>
      </c>
      <c r="H8332" t="s">
        <v>25</v>
      </c>
      <c r="I8332">
        <v>641596</v>
      </c>
      <c r="J8332" t="s">
        <v>26</v>
      </c>
      <c r="K8332" t="s">
        <v>43</v>
      </c>
      <c r="L8332">
        <v>0</v>
      </c>
      <c r="M8332">
        <v>1</v>
      </c>
      <c r="N8332">
        <v>3.4</v>
      </c>
      <c r="O8332" t="s">
        <v>28</v>
      </c>
      <c r="P8332">
        <v>0</v>
      </c>
      <c r="Q8332">
        <v>2</v>
      </c>
      <c r="R8332">
        <v>18.100000000000001</v>
      </c>
      <c r="S8332">
        <v>87.7</v>
      </c>
      <c r="T8332">
        <v>54.6</v>
      </c>
      <c r="U8332">
        <v>45.1</v>
      </c>
      <c r="V8332">
        <f t="shared" si="718"/>
        <v>-9.5</v>
      </c>
      <c r="W8332" t="str">
        <f t="shared" si="719"/>
        <v>Monitor</v>
      </c>
      <c r="X8332" t="str">
        <f t="shared" si="721"/>
        <v>Normal</v>
      </c>
      <c r="Y8332" t="str">
        <f t="shared" si="722"/>
        <v>Local</v>
      </c>
      <c r="Z8332" t="str">
        <f t="shared" si="720"/>
        <v>At-Risk</v>
      </c>
      <c r="AA8332" t="s">
        <v>29</v>
      </c>
      <c r="AB8332">
        <v>0</v>
      </c>
    </row>
    <row r="8333" spans="1:28" x14ac:dyDescent="0.3">
      <c r="A8333">
        <v>13</v>
      </c>
      <c r="B8333" t="s">
        <v>38</v>
      </c>
      <c r="C8333">
        <v>8</v>
      </c>
      <c r="D8333" t="s">
        <v>39</v>
      </c>
      <c r="E8333" t="s">
        <v>24</v>
      </c>
      <c r="F8333">
        <v>4</v>
      </c>
      <c r="G8333">
        <v>0</v>
      </c>
      <c r="H8333" t="s">
        <v>36</v>
      </c>
      <c r="I8333">
        <v>327155</v>
      </c>
      <c r="J8333" t="s">
        <v>31</v>
      </c>
      <c r="K8333" t="s">
        <v>41</v>
      </c>
      <c r="L8333">
        <v>1</v>
      </c>
      <c r="M8333">
        <v>0</v>
      </c>
      <c r="N8333">
        <v>2.9</v>
      </c>
      <c r="O8333" t="s">
        <v>28</v>
      </c>
      <c r="P8333">
        <v>0</v>
      </c>
      <c r="Q8333">
        <v>4</v>
      </c>
      <c r="R8333">
        <v>17.5</v>
      </c>
      <c r="S8333">
        <v>91.9</v>
      </c>
      <c r="T8333">
        <v>55.6</v>
      </c>
      <c r="U8333">
        <v>64.2</v>
      </c>
      <c r="V8333">
        <f t="shared" si="718"/>
        <v>8.6000000000000014</v>
      </c>
      <c r="W8333" t="str">
        <f t="shared" si="719"/>
        <v>Monitor</v>
      </c>
      <c r="X8333" t="str">
        <f t="shared" si="721"/>
        <v>Normal</v>
      </c>
      <c r="Y8333" t="str">
        <f t="shared" si="722"/>
        <v>Local</v>
      </c>
      <c r="Z8333" t="str">
        <f t="shared" si="720"/>
        <v>Healthy</v>
      </c>
      <c r="AA8333" t="s">
        <v>33</v>
      </c>
      <c r="AB8333">
        <v>0</v>
      </c>
    </row>
    <row r="8334" spans="1:28" x14ac:dyDescent="0.3">
      <c r="A8334">
        <v>17</v>
      </c>
      <c r="B8334" t="s">
        <v>38</v>
      </c>
      <c r="C8334">
        <v>12</v>
      </c>
      <c r="D8334" t="s">
        <v>39</v>
      </c>
      <c r="E8334" t="s">
        <v>30</v>
      </c>
      <c r="F8334">
        <v>3</v>
      </c>
      <c r="G8334">
        <v>0</v>
      </c>
      <c r="H8334" t="s">
        <v>34</v>
      </c>
      <c r="I8334">
        <v>143199</v>
      </c>
      <c r="J8334" t="s">
        <v>31</v>
      </c>
      <c r="K8334" t="s">
        <v>37</v>
      </c>
      <c r="L8334">
        <v>1</v>
      </c>
      <c r="M8334">
        <v>1</v>
      </c>
      <c r="N8334">
        <v>0.4</v>
      </c>
      <c r="O8334" t="s">
        <v>28</v>
      </c>
      <c r="P8334">
        <v>1</v>
      </c>
      <c r="Q8334">
        <v>4</v>
      </c>
      <c r="R8334">
        <v>22.9</v>
      </c>
      <c r="S8334">
        <v>88</v>
      </c>
      <c r="T8334">
        <v>46.5</v>
      </c>
      <c r="U8334">
        <v>63.8</v>
      </c>
      <c r="V8334">
        <f t="shared" si="718"/>
        <v>17.299999999999997</v>
      </c>
      <c r="W8334" t="str">
        <f t="shared" si="719"/>
        <v>Monitor</v>
      </c>
      <c r="X8334" t="str">
        <f t="shared" si="721"/>
        <v>Surge</v>
      </c>
      <c r="Y8334" t="str">
        <f t="shared" si="722"/>
        <v>Local</v>
      </c>
      <c r="Z8334" t="str">
        <f t="shared" si="720"/>
        <v>At-Risk</v>
      </c>
      <c r="AA8334" t="s">
        <v>33</v>
      </c>
      <c r="AB8334">
        <v>0</v>
      </c>
    </row>
    <row r="8335" spans="1:28" x14ac:dyDescent="0.3">
      <c r="A8335">
        <v>14</v>
      </c>
      <c r="B8335" t="s">
        <v>38</v>
      </c>
      <c r="C8335">
        <v>8</v>
      </c>
      <c r="D8335" t="s">
        <v>48</v>
      </c>
      <c r="E8335" t="s">
        <v>44</v>
      </c>
      <c r="F8335">
        <v>5</v>
      </c>
      <c r="G8335">
        <v>0</v>
      </c>
      <c r="H8335" t="s">
        <v>25</v>
      </c>
      <c r="I8335">
        <v>477227</v>
      </c>
      <c r="J8335" t="s">
        <v>32</v>
      </c>
      <c r="K8335" t="s">
        <v>32</v>
      </c>
      <c r="L8335">
        <v>0</v>
      </c>
      <c r="M8335">
        <v>0</v>
      </c>
      <c r="N8335">
        <v>7.4</v>
      </c>
      <c r="O8335" t="s">
        <v>28</v>
      </c>
      <c r="P8335">
        <v>0</v>
      </c>
      <c r="Q8335">
        <v>4</v>
      </c>
      <c r="R8335">
        <v>22.9</v>
      </c>
      <c r="S8335">
        <v>84.1</v>
      </c>
      <c r="T8335">
        <v>76.900000000000006</v>
      </c>
      <c r="U8335">
        <v>77.7</v>
      </c>
      <c r="V8335">
        <f t="shared" si="718"/>
        <v>0.79999999999999716</v>
      </c>
      <c r="W8335" t="str">
        <f t="shared" si="719"/>
        <v>Monitor</v>
      </c>
      <c r="X8335" t="str">
        <f t="shared" si="721"/>
        <v>Normal</v>
      </c>
      <c r="Y8335" t="str">
        <f t="shared" si="722"/>
        <v>Commuter</v>
      </c>
      <c r="Z8335" t="str">
        <f t="shared" si="720"/>
        <v>At-Risk</v>
      </c>
      <c r="AA8335" t="s">
        <v>42</v>
      </c>
      <c r="AB8335">
        <v>0</v>
      </c>
    </row>
    <row r="8336" spans="1:28" x14ac:dyDescent="0.3">
      <c r="A8336">
        <v>18</v>
      </c>
      <c r="B8336" t="s">
        <v>38</v>
      </c>
      <c r="C8336">
        <v>12</v>
      </c>
      <c r="D8336" t="s">
        <v>23</v>
      </c>
      <c r="E8336" t="s">
        <v>44</v>
      </c>
      <c r="F8336">
        <v>4</v>
      </c>
      <c r="G8336">
        <v>0</v>
      </c>
      <c r="H8336" t="s">
        <v>25</v>
      </c>
      <c r="I8336">
        <v>623645</v>
      </c>
      <c r="J8336" t="s">
        <v>31</v>
      </c>
      <c r="K8336" t="s">
        <v>32</v>
      </c>
      <c r="L8336">
        <v>1</v>
      </c>
      <c r="M8336">
        <v>0</v>
      </c>
      <c r="N8336">
        <v>4.5</v>
      </c>
      <c r="O8336" t="s">
        <v>28</v>
      </c>
      <c r="P8336">
        <v>0</v>
      </c>
      <c r="Q8336">
        <v>3</v>
      </c>
      <c r="R8336">
        <v>20.7</v>
      </c>
      <c r="S8336">
        <v>81.7</v>
      </c>
      <c r="T8336">
        <v>66.2</v>
      </c>
      <c r="U8336">
        <v>67.5</v>
      </c>
      <c r="V8336">
        <f t="shared" si="718"/>
        <v>1.2999999999999972</v>
      </c>
      <c r="W8336" t="str">
        <f t="shared" si="719"/>
        <v>Monitor</v>
      </c>
      <c r="X8336" t="str">
        <f t="shared" si="721"/>
        <v>Normal</v>
      </c>
      <c r="Y8336" t="str">
        <f t="shared" si="722"/>
        <v>Local</v>
      </c>
      <c r="Z8336" t="str">
        <f t="shared" si="720"/>
        <v>At-Risk</v>
      </c>
      <c r="AA8336" t="s">
        <v>33</v>
      </c>
      <c r="AB8336">
        <v>0</v>
      </c>
    </row>
    <row r="8337" spans="1:28" x14ac:dyDescent="0.3">
      <c r="A8337">
        <v>10</v>
      </c>
      <c r="B8337" t="s">
        <v>38</v>
      </c>
      <c r="C8337">
        <v>6</v>
      </c>
      <c r="D8337" t="s">
        <v>39</v>
      </c>
      <c r="E8337" t="s">
        <v>24</v>
      </c>
      <c r="F8337">
        <v>5</v>
      </c>
      <c r="G8337">
        <v>0</v>
      </c>
      <c r="H8337" t="s">
        <v>34</v>
      </c>
      <c r="I8337">
        <v>75846</v>
      </c>
      <c r="J8337" t="s">
        <v>43</v>
      </c>
      <c r="K8337" t="s">
        <v>32</v>
      </c>
      <c r="L8337">
        <v>0</v>
      </c>
      <c r="M8337">
        <v>0</v>
      </c>
      <c r="N8337">
        <v>3.5</v>
      </c>
      <c r="O8337" t="s">
        <v>28</v>
      </c>
      <c r="P8337">
        <v>0</v>
      </c>
      <c r="Q8337">
        <v>3</v>
      </c>
      <c r="R8337">
        <v>5.4</v>
      </c>
      <c r="S8337">
        <v>91.2</v>
      </c>
      <c r="T8337">
        <v>55</v>
      </c>
      <c r="U8337">
        <v>68.400000000000006</v>
      </c>
      <c r="V8337">
        <f t="shared" si="718"/>
        <v>13.400000000000006</v>
      </c>
      <c r="W8337" t="str">
        <f t="shared" si="719"/>
        <v>Monitor</v>
      </c>
      <c r="X8337" t="str">
        <f t="shared" si="721"/>
        <v>Surge</v>
      </c>
      <c r="Y8337" t="str">
        <f t="shared" si="722"/>
        <v>Local</v>
      </c>
      <c r="Z8337" t="str">
        <f t="shared" si="720"/>
        <v>Healthy</v>
      </c>
      <c r="AA8337" t="s">
        <v>33</v>
      </c>
      <c r="AB8337">
        <v>0</v>
      </c>
    </row>
    <row r="8338" spans="1:28" x14ac:dyDescent="0.3">
      <c r="A8338">
        <v>13</v>
      </c>
      <c r="B8338" t="s">
        <v>38</v>
      </c>
      <c r="C8338">
        <v>9</v>
      </c>
      <c r="D8338" t="s">
        <v>23</v>
      </c>
      <c r="E8338" t="s">
        <v>30</v>
      </c>
      <c r="F8338">
        <v>6</v>
      </c>
      <c r="G8338">
        <v>0</v>
      </c>
      <c r="H8338" t="s">
        <v>40</v>
      </c>
      <c r="I8338">
        <v>1053204</v>
      </c>
      <c r="J8338" t="s">
        <v>41</v>
      </c>
      <c r="K8338" t="s">
        <v>26</v>
      </c>
      <c r="L8338">
        <v>1</v>
      </c>
      <c r="M8338">
        <v>1</v>
      </c>
      <c r="N8338">
        <v>5</v>
      </c>
      <c r="O8338" t="s">
        <v>28</v>
      </c>
      <c r="P8338">
        <v>0</v>
      </c>
      <c r="Q8338">
        <v>3</v>
      </c>
      <c r="R8338">
        <v>13.2</v>
      </c>
      <c r="S8338">
        <v>90.1</v>
      </c>
      <c r="T8338">
        <v>53.5</v>
      </c>
      <c r="U8338">
        <v>61.3</v>
      </c>
      <c r="V8338">
        <f t="shared" si="718"/>
        <v>7.7999999999999972</v>
      </c>
      <c r="W8338" t="str">
        <f t="shared" si="719"/>
        <v>Monitor</v>
      </c>
      <c r="X8338" t="str">
        <f t="shared" si="721"/>
        <v>Normal</v>
      </c>
      <c r="Y8338" t="str">
        <f t="shared" si="722"/>
        <v>Commuter</v>
      </c>
      <c r="Z8338" t="str">
        <f t="shared" si="720"/>
        <v>Healthy</v>
      </c>
      <c r="AA8338" t="s">
        <v>33</v>
      </c>
      <c r="AB8338">
        <v>0</v>
      </c>
    </row>
    <row r="8339" spans="1:28" x14ac:dyDescent="0.3">
      <c r="A8339">
        <v>10</v>
      </c>
      <c r="B8339" t="s">
        <v>22</v>
      </c>
      <c r="C8339">
        <v>6</v>
      </c>
      <c r="D8339" t="s">
        <v>39</v>
      </c>
      <c r="E8339" t="s">
        <v>24</v>
      </c>
      <c r="F8339">
        <v>4</v>
      </c>
      <c r="G8339">
        <v>0</v>
      </c>
      <c r="H8339" t="s">
        <v>40</v>
      </c>
      <c r="I8339">
        <v>1369886</v>
      </c>
      <c r="J8339" t="s">
        <v>41</v>
      </c>
      <c r="K8339" t="s">
        <v>31</v>
      </c>
      <c r="L8339">
        <v>0</v>
      </c>
      <c r="M8339">
        <v>1</v>
      </c>
      <c r="N8339">
        <v>17.399999999999999</v>
      </c>
      <c r="O8339" t="s">
        <v>28</v>
      </c>
      <c r="P8339">
        <v>1</v>
      </c>
      <c r="Q8339">
        <v>2</v>
      </c>
      <c r="R8339">
        <v>13.3</v>
      </c>
      <c r="S8339">
        <v>76.8</v>
      </c>
      <c r="T8339">
        <v>53.8</v>
      </c>
      <c r="U8339">
        <v>72.099999999999994</v>
      </c>
      <c r="V8339">
        <f t="shared" si="718"/>
        <v>18.299999999999997</v>
      </c>
      <c r="W8339" t="str">
        <f t="shared" si="719"/>
        <v>Monitor</v>
      </c>
      <c r="X8339" t="str">
        <f t="shared" si="721"/>
        <v>Surge</v>
      </c>
      <c r="Y8339" t="str">
        <f t="shared" si="722"/>
        <v>Distant</v>
      </c>
      <c r="Z8339" t="str">
        <f t="shared" si="720"/>
        <v>At-Risk</v>
      </c>
      <c r="AA8339" t="s">
        <v>33</v>
      </c>
      <c r="AB8339">
        <v>0</v>
      </c>
    </row>
    <row r="8340" spans="1:28" x14ac:dyDescent="0.3">
      <c r="A8340">
        <v>12</v>
      </c>
      <c r="B8340" t="s">
        <v>46</v>
      </c>
      <c r="C8340">
        <v>6</v>
      </c>
      <c r="D8340" t="s">
        <v>23</v>
      </c>
      <c r="E8340" t="s">
        <v>24</v>
      </c>
      <c r="F8340">
        <v>2</v>
      </c>
      <c r="G8340">
        <v>0</v>
      </c>
      <c r="H8340" t="s">
        <v>36</v>
      </c>
      <c r="I8340">
        <v>209754</v>
      </c>
      <c r="J8340" t="s">
        <v>26</v>
      </c>
      <c r="K8340" t="s">
        <v>37</v>
      </c>
      <c r="L8340">
        <v>0</v>
      </c>
      <c r="M8340">
        <v>0</v>
      </c>
      <c r="N8340">
        <v>9.1999999999999993</v>
      </c>
      <c r="O8340" t="s">
        <v>28</v>
      </c>
      <c r="P8340">
        <v>1</v>
      </c>
      <c r="Q8340">
        <v>3</v>
      </c>
      <c r="R8340">
        <v>16.2</v>
      </c>
      <c r="S8340">
        <v>86</v>
      </c>
      <c r="T8340">
        <v>57.6</v>
      </c>
      <c r="U8340">
        <v>78.7</v>
      </c>
      <c r="V8340">
        <f t="shared" si="718"/>
        <v>21.1</v>
      </c>
      <c r="W8340" t="str">
        <f t="shared" si="719"/>
        <v>Monitor</v>
      </c>
      <c r="X8340" t="str">
        <f t="shared" si="721"/>
        <v>Surge</v>
      </c>
      <c r="Y8340" t="str">
        <f t="shared" si="722"/>
        <v>Commuter</v>
      </c>
      <c r="Z8340" t="str">
        <f t="shared" si="720"/>
        <v>At-Risk</v>
      </c>
      <c r="AA8340" t="s">
        <v>42</v>
      </c>
      <c r="AB8340">
        <v>0</v>
      </c>
    </row>
    <row r="8341" spans="1:28" x14ac:dyDescent="0.3">
      <c r="A8341">
        <v>17</v>
      </c>
      <c r="B8341" t="s">
        <v>22</v>
      </c>
      <c r="C8341">
        <v>12</v>
      </c>
      <c r="D8341" t="s">
        <v>23</v>
      </c>
      <c r="E8341" t="s">
        <v>44</v>
      </c>
      <c r="F8341">
        <v>4</v>
      </c>
      <c r="G8341">
        <v>0</v>
      </c>
      <c r="H8341" t="s">
        <v>34</v>
      </c>
      <c r="I8341">
        <v>129455</v>
      </c>
      <c r="J8341" t="s">
        <v>26</v>
      </c>
      <c r="K8341" t="s">
        <v>32</v>
      </c>
      <c r="L8341">
        <v>0</v>
      </c>
      <c r="M8341">
        <v>0</v>
      </c>
      <c r="N8341">
        <v>3.5</v>
      </c>
      <c r="O8341" t="s">
        <v>28</v>
      </c>
      <c r="P8341">
        <v>0</v>
      </c>
      <c r="Q8341">
        <v>3</v>
      </c>
      <c r="R8341">
        <v>11.2</v>
      </c>
      <c r="S8341">
        <v>95.3</v>
      </c>
      <c r="T8341">
        <v>30.2</v>
      </c>
      <c r="U8341">
        <v>48.8</v>
      </c>
      <c r="V8341">
        <f t="shared" si="718"/>
        <v>18.599999999999998</v>
      </c>
      <c r="W8341" t="str">
        <f t="shared" si="719"/>
        <v>Monitor</v>
      </c>
      <c r="X8341" t="str">
        <f t="shared" si="721"/>
        <v>Surge</v>
      </c>
      <c r="Y8341" t="str">
        <f t="shared" si="722"/>
        <v>Local</v>
      </c>
      <c r="Z8341" t="str">
        <f t="shared" si="720"/>
        <v>Healthy</v>
      </c>
      <c r="AA8341" t="s">
        <v>29</v>
      </c>
      <c r="AB8341">
        <v>0</v>
      </c>
    </row>
    <row r="8342" spans="1:28" x14ac:dyDescent="0.3">
      <c r="A8342">
        <v>14</v>
      </c>
      <c r="B8342" t="s">
        <v>22</v>
      </c>
      <c r="C8342">
        <v>8</v>
      </c>
      <c r="D8342" t="s">
        <v>39</v>
      </c>
      <c r="E8342" t="s">
        <v>24</v>
      </c>
      <c r="F8342">
        <v>4</v>
      </c>
      <c r="G8342">
        <v>0</v>
      </c>
      <c r="H8342" t="s">
        <v>36</v>
      </c>
      <c r="I8342">
        <v>256685</v>
      </c>
      <c r="J8342" t="s">
        <v>32</v>
      </c>
      <c r="K8342" t="s">
        <v>31</v>
      </c>
      <c r="L8342">
        <v>0</v>
      </c>
      <c r="M8342">
        <v>0</v>
      </c>
      <c r="N8342">
        <v>4.0999999999999996</v>
      </c>
      <c r="O8342" t="s">
        <v>28</v>
      </c>
      <c r="P8342">
        <v>0</v>
      </c>
      <c r="Q8342">
        <v>5</v>
      </c>
      <c r="R8342">
        <v>10.7</v>
      </c>
      <c r="S8342">
        <v>92.1</v>
      </c>
      <c r="T8342">
        <v>56.1</v>
      </c>
      <c r="U8342">
        <v>57.5</v>
      </c>
      <c r="V8342">
        <f t="shared" si="718"/>
        <v>1.3999999999999986</v>
      </c>
      <c r="W8342" t="str">
        <f t="shared" si="719"/>
        <v>Monitor</v>
      </c>
      <c r="X8342" t="str">
        <f t="shared" si="721"/>
        <v>Normal</v>
      </c>
      <c r="Y8342" t="str">
        <f t="shared" si="722"/>
        <v>Local</v>
      </c>
      <c r="Z8342" t="str">
        <f t="shared" si="720"/>
        <v>Healthy</v>
      </c>
      <c r="AA8342" t="s">
        <v>29</v>
      </c>
      <c r="AB8342">
        <v>0</v>
      </c>
    </row>
    <row r="8343" spans="1:28" x14ac:dyDescent="0.3">
      <c r="A8343">
        <v>15</v>
      </c>
      <c r="B8343" t="s">
        <v>38</v>
      </c>
      <c r="C8343">
        <v>11</v>
      </c>
      <c r="D8343" t="s">
        <v>39</v>
      </c>
      <c r="E8343" t="s">
        <v>30</v>
      </c>
      <c r="F8343">
        <v>6</v>
      </c>
      <c r="G8343">
        <v>0</v>
      </c>
      <c r="H8343" t="s">
        <v>36</v>
      </c>
      <c r="I8343">
        <v>207574</v>
      </c>
      <c r="J8343" t="s">
        <v>31</v>
      </c>
      <c r="K8343" t="s">
        <v>35</v>
      </c>
      <c r="L8343">
        <v>1</v>
      </c>
      <c r="M8343">
        <v>1</v>
      </c>
      <c r="N8343">
        <v>2.7</v>
      </c>
      <c r="O8343" t="s">
        <v>28</v>
      </c>
      <c r="P8343">
        <v>1</v>
      </c>
      <c r="Q8343">
        <v>3</v>
      </c>
      <c r="R8343">
        <v>11.7</v>
      </c>
      <c r="S8343">
        <v>82.5</v>
      </c>
      <c r="T8343">
        <v>59.7</v>
      </c>
      <c r="U8343">
        <v>70.3</v>
      </c>
      <c r="V8343">
        <f t="shared" si="718"/>
        <v>10.599999999999994</v>
      </c>
      <c r="W8343" t="str">
        <f t="shared" si="719"/>
        <v>Monitor</v>
      </c>
      <c r="X8343" t="str">
        <f t="shared" si="721"/>
        <v>Surge</v>
      </c>
      <c r="Y8343" t="str">
        <f t="shared" si="722"/>
        <v>Local</v>
      </c>
      <c r="Z8343" t="str">
        <f t="shared" si="720"/>
        <v>At-Risk</v>
      </c>
      <c r="AA8343" t="s">
        <v>33</v>
      </c>
      <c r="AB8343">
        <v>0</v>
      </c>
    </row>
    <row r="8344" spans="1:28" x14ac:dyDescent="0.3">
      <c r="A8344">
        <v>15</v>
      </c>
      <c r="B8344" t="s">
        <v>22</v>
      </c>
      <c r="C8344">
        <v>10</v>
      </c>
      <c r="D8344" t="s">
        <v>39</v>
      </c>
      <c r="E8344" t="s">
        <v>24</v>
      </c>
      <c r="F8344">
        <v>4</v>
      </c>
      <c r="G8344">
        <v>0</v>
      </c>
      <c r="H8344" t="s">
        <v>25</v>
      </c>
      <c r="I8344">
        <v>472584</v>
      </c>
      <c r="J8344" t="s">
        <v>31</v>
      </c>
      <c r="K8344" t="s">
        <v>41</v>
      </c>
      <c r="L8344">
        <v>1</v>
      </c>
      <c r="M8344">
        <v>1</v>
      </c>
      <c r="N8344">
        <v>10.6</v>
      </c>
      <c r="O8344" t="s">
        <v>28</v>
      </c>
      <c r="P8344">
        <v>1</v>
      </c>
      <c r="Q8344">
        <v>4</v>
      </c>
      <c r="R8344">
        <v>17</v>
      </c>
      <c r="S8344">
        <v>78</v>
      </c>
      <c r="T8344">
        <v>76.3</v>
      </c>
      <c r="U8344">
        <v>86.5</v>
      </c>
      <c r="V8344">
        <f t="shared" si="718"/>
        <v>10.200000000000003</v>
      </c>
      <c r="W8344" t="str">
        <f t="shared" si="719"/>
        <v>Monitor</v>
      </c>
      <c r="X8344" t="str">
        <f t="shared" si="721"/>
        <v>Surge</v>
      </c>
      <c r="Y8344" t="str">
        <f t="shared" si="722"/>
        <v>Commuter</v>
      </c>
      <c r="Z8344" t="str">
        <f t="shared" si="720"/>
        <v>At-Risk</v>
      </c>
      <c r="AA8344" t="s">
        <v>42</v>
      </c>
      <c r="AB8344">
        <v>0</v>
      </c>
    </row>
    <row r="8345" spans="1:28" x14ac:dyDescent="0.3">
      <c r="A8345">
        <v>16</v>
      </c>
      <c r="B8345" t="s">
        <v>38</v>
      </c>
      <c r="C8345">
        <v>11</v>
      </c>
      <c r="D8345" t="s">
        <v>23</v>
      </c>
      <c r="E8345" t="s">
        <v>24</v>
      </c>
      <c r="F8345">
        <v>6</v>
      </c>
      <c r="G8345">
        <v>0</v>
      </c>
      <c r="H8345" t="s">
        <v>25</v>
      </c>
      <c r="I8345">
        <v>513679</v>
      </c>
      <c r="J8345" t="s">
        <v>35</v>
      </c>
      <c r="K8345" t="s">
        <v>41</v>
      </c>
      <c r="L8345">
        <v>0</v>
      </c>
      <c r="M8345">
        <v>1</v>
      </c>
      <c r="N8345">
        <v>9.1</v>
      </c>
      <c r="O8345" t="s">
        <v>28</v>
      </c>
      <c r="P8345">
        <v>0</v>
      </c>
      <c r="Q8345">
        <v>2</v>
      </c>
      <c r="R8345">
        <v>15.9</v>
      </c>
      <c r="S8345">
        <v>85</v>
      </c>
      <c r="T8345">
        <v>63.4</v>
      </c>
      <c r="U8345">
        <v>68.400000000000006</v>
      </c>
      <c r="V8345">
        <f t="shared" si="718"/>
        <v>5.0000000000000071</v>
      </c>
      <c r="W8345" t="str">
        <f t="shared" si="719"/>
        <v>Monitor</v>
      </c>
      <c r="X8345" t="str">
        <f t="shared" si="721"/>
        <v>Normal</v>
      </c>
      <c r="Y8345" t="str">
        <f t="shared" si="722"/>
        <v>Commuter</v>
      </c>
      <c r="Z8345" t="str">
        <f t="shared" si="720"/>
        <v>At-Risk</v>
      </c>
      <c r="AA8345" t="s">
        <v>33</v>
      </c>
      <c r="AB8345">
        <v>0</v>
      </c>
    </row>
    <row r="8346" spans="1:28" x14ac:dyDescent="0.3">
      <c r="A8346">
        <v>17</v>
      </c>
      <c r="B8346" t="s">
        <v>22</v>
      </c>
      <c r="C8346">
        <v>11</v>
      </c>
      <c r="D8346" t="s">
        <v>39</v>
      </c>
      <c r="E8346" t="s">
        <v>44</v>
      </c>
      <c r="F8346">
        <v>4</v>
      </c>
      <c r="G8346">
        <v>0</v>
      </c>
      <c r="H8346" t="s">
        <v>25</v>
      </c>
      <c r="I8346">
        <v>444911</v>
      </c>
      <c r="J8346" t="s">
        <v>26</v>
      </c>
      <c r="K8346" t="s">
        <v>37</v>
      </c>
      <c r="L8346">
        <v>1</v>
      </c>
      <c r="M8346">
        <v>0</v>
      </c>
      <c r="N8346">
        <v>3.1</v>
      </c>
      <c r="O8346" t="s">
        <v>28</v>
      </c>
      <c r="P8346">
        <v>0</v>
      </c>
      <c r="Q8346">
        <v>4</v>
      </c>
      <c r="R8346">
        <v>17.3</v>
      </c>
      <c r="S8346">
        <v>91.1</v>
      </c>
      <c r="T8346">
        <v>70.3</v>
      </c>
      <c r="U8346">
        <v>65.099999999999994</v>
      </c>
      <c r="V8346">
        <f t="shared" si="718"/>
        <v>-5.2000000000000028</v>
      </c>
      <c r="W8346" t="str">
        <f t="shared" si="719"/>
        <v>Monitor</v>
      </c>
      <c r="X8346" t="str">
        <f t="shared" si="721"/>
        <v>Normal</v>
      </c>
      <c r="Y8346" t="str">
        <f t="shared" si="722"/>
        <v>Local</v>
      </c>
      <c r="Z8346" t="str">
        <f t="shared" si="720"/>
        <v>Healthy</v>
      </c>
      <c r="AA8346" t="s">
        <v>33</v>
      </c>
      <c r="AB8346">
        <v>0</v>
      </c>
    </row>
    <row r="8347" spans="1:28" x14ac:dyDescent="0.3">
      <c r="A8347">
        <v>13</v>
      </c>
      <c r="B8347" t="s">
        <v>38</v>
      </c>
      <c r="C8347">
        <v>7</v>
      </c>
      <c r="D8347" t="s">
        <v>39</v>
      </c>
      <c r="E8347" t="s">
        <v>24</v>
      </c>
      <c r="F8347">
        <v>5</v>
      </c>
      <c r="G8347">
        <v>0</v>
      </c>
      <c r="H8347" t="s">
        <v>34</v>
      </c>
      <c r="I8347">
        <v>168983</v>
      </c>
      <c r="J8347" t="s">
        <v>26</v>
      </c>
      <c r="K8347" t="s">
        <v>41</v>
      </c>
      <c r="L8347">
        <v>1</v>
      </c>
      <c r="M8347">
        <v>0</v>
      </c>
      <c r="N8347">
        <v>6.1</v>
      </c>
      <c r="O8347" t="s">
        <v>47</v>
      </c>
      <c r="P8347">
        <v>0</v>
      </c>
      <c r="Q8347">
        <v>3</v>
      </c>
      <c r="R8347">
        <v>13.3</v>
      </c>
      <c r="S8347">
        <v>81.3</v>
      </c>
      <c r="T8347">
        <v>65.5</v>
      </c>
      <c r="U8347">
        <v>57</v>
      </c>
      <c r="V8347">
        <f t="shared" si="718"/>
        <v>-8.5</v>
      </c>
      <c r="W8347" t="str">
        <f t="shared" si="719"/>
        <v>Monitor</v>
      </c>
      <c r="X8347" t="str">
        <f t="shared" si="721"/>
        <v>Normal</v>
      </c>
      <c r="Y8347" t="str">
        <f t="shared" si="722"/>
        <v>Commuter</v>
      </c>
      <c r="Z8347" t="str">
        <f t="shared" si="720"/>
        <v>At-Risk</v>
      </c>
      <c r="AA8347" t="s">
        <v>29</v>
      </c>
      <c r="AB8347">
        <v>0</v>
      </c>
    </row>
    <row r="8348" spans="1:28" x14ac:dyDescent="0.3">
      <c r="A8348">
        <v>15</v>
      </c>
      <c r="B8348" t="s">
        <v>38</v>
      </c>
      <c r="C8348">
        <v>9</v>
      </c>
      <c r="D8348" t="s">
        <v>48</v>
      </c>
      <c r="E8348" t="s">
        <v>24</v>
      </c>
      <c r="F8348">
        <v>5</v>
      </c>
      <c r="G8348">
        <v>0</v>
      </c>
      <c r="H8348" t="s">
        <v>40</v>
      </c>
      <c r="I8348">
        <v>1151356</v>
      </c>
      <c r="J8348" t="s">
        <v>31</v>
      </c>
      <c r="K8348" t="s">
        <v>41</v>
      </c>
      <c r="L8348">
        <v>1</v>
      </c>
      <c r="M8348">
        <v>0</v>
      </c>
      <c r="N8348">
        <v>10.199999999999999</v>
      </c>
      <c r="O8348" t="s">
        <v>28</v>
      </c>
      <c r="P8348">
        <v>0</v>
      </c>
      <c r="Q8348">
        <v>4</v>
      </c>
      <c r="R8348">
        <v>16.7</v>
      </c>
      <c r="S8348">
        <v>84.1</v>
      </c>
      <c r="T8348">
        <v>69.099999999999994</v>
      </c>
      <c r="U8348">
        <v>75.400000000000006</v>
      </c>
      <c r="V8348">
        <f t="shared" ref="V8348:V8402" si="723">U8348-T8348</f>
        <v>6.3000000000000114</v>
      </c>
      <c r="W8348" t="str">
        <f t="shared" ref="W8348:W8402" si="724">IF(AND(U8348&lt;45,V8348&lt;-10),"High Risk","Monitor")</f>
        <v>Monitor</v>
      </c>
      <c r="X8348" t="str">
        <f t="shared" si="721"/>
        <v>Normal</v>
      </c>
      <c r="Y8348" t="str">
        <f t="shared" si="722"/>
        <v>Commuter</v>
      </c>
      <c r="Z8348" t="str">
        <f t="shared" si="720"/>
        <v>At-Risk</v>
      </c>
      <c r="AA8348" t="s">
        <v>42</v>
      </c>
      <c r="AB8348">
        <v>0</v>
      </c>
    </row>
    <row r="8349" spans="1:28" x14ac:dyDescent="0.3">
      <c r="A8349">
        <v>13</v>
      </c>
      <c r="B8349" t="s">
        <v>38</v>
      </c>
      <c r="C8349">
        <v>9</v>
      </c>
      <c r="D8349" t="s">
        <v>23</v>
      </c>
      <c r="E8349" t="s">
        <v>24</v>
      </c>
      <c r="F8349">
        <v>5</v>
      </c>
      <c r="G8349">
        <v>0</v>
      </c>
      <c r="H8349" t="s">
        <v>36</v>
      </c>
      <c r="I8349">
        <v>235315</v>
      </c>
      <c r="J8349" t="s">
        <v>32</v>
      </c>
      <c r="K8349" t="s">
        <v>32</v>
      </c>
      <c r="L8349">
        <v>0</v>
      </c>
      <c r="M8349">
        <v>1</v>
      </c>
      <c r="N8349">
        <v>11.7</v>
      </c>
      <c r="O8349" t="s">
        <v>28</v>
      </c>
      <c r="P8349">
        <v>0</v>
      </c>
      <c r="Q8349">
        <v>2</v>
      </c>
      <c r="R8349">
        <v>11.9</v>
      </c>
      <c r="S8349">
        <v>77.599999999999994</v>
      </c>
      <c r="T8349">
        <v>56.1</v>
      </c>
      <c r="U8349">
        <v>64.2</v>
      </c>
      <c r="V8349">
        <f t="shared" si="723"/>
        <v>8.1000000000000014</v>
      </c>
      <c r="W8349" t="str">
        <f t="shared" si="724"/>
        <v>Monitor</v>
      </c>
      <c r="X8349" t="str">
        <f t="shared" si="721"/>
        <v>Normal</v>
      </c>
      <c r="Y8349" t="str">
        <f t="shared" si="722"/>
        <v>Commuter</v>
      </c>
      <c r="Z8349" t="str">
        <f t="shared" si="720"/>
        <v>At-Risk</v>
      </c>
      <c r="AA8349" t="s">
        <v>33</v>
      </c>
      <c r="AB8349">
        <v>0</v>
      </c>
    </row>
    <row r="8350" spans="1:28" x14ac:dyDescent="0.3">
      <c r="A8350">
        <v>14</v>
      </c>
      <c r="B8350" t="s">
        <v>38</v>
      </c>
      <c r="C8350">
        <v>9</v>
      </c>
      <c r="D8350" t="s">
        <v>39</v>
      </c>
      <c r="E8350" t="s">
        <v>30</v>
      </c>
      <c r="F8350">
        <v>3</v>
      </c>
      <c r="G8350">
        <v>0</v>
      </c>
      <c r="H8350" t="s">
        <v>36</v>
      </c>
      <c r="I8350">
        <v>267532</v>
      </c>
      <c r="J8350" t="s">
        <v>37</v>
      </c>
      <c r="K8350" t="s">
        <v>35</v>
      </c>
      <c r="L8350">
        <v>0</v>
      </c>
      <c r="M8350">
        <v>1</v>
      </c>
      <c r="N8350">
        <v>1.6</v>
      </c>
      <c r="O8350" t="s">
        <v>28</v>
      </c>
      <c r="P8350">
        <v>0</v>
      </c>
      <c r="Q8350">
        <v>5</v>
      </c>
      <c r="R8350">
        <v>12.7</v>
      </c>
      <c r="S8350">
        <v>97.7</v>
      </c>
      <c r="T8350">
        <v>77.900000000000006</v>
      </c>
      <c r="U8350">
        <v>81.7</v>
      </c>
      <c r="V8350">
        <f t="shared" si="723"/>
        <v>3.7999999999999972</v>
      </c>
      <c r="W8350" t="str">
        <f t="shared" si="724"/>
        <v>Monitor</v>
      </c>
      <c r="X8350" t="str">
        <f t="shared" si="721"/>
        <v>Normal</v>
      </c>
      <c r="Y8350" t="str">
        <f t="shared" si="722"/>
        <v>Local</v>
      </c>
      <c r="Z8350" t="str">
        <f t="shared" si="720"/>
        <v>Healthy</v>
      </c>
      <c r="AA8350" t="s">
        <v>42</v>
      </c>
      <c r="AB8350">
        <v>0</v>
      </c>
    </row>
    <row r="8351" spans="1:28" x14ac:dyDescent="0.3">
      <c r="A8351">
        <v>14</v>
      </c>
      <c r="B8351" t="s">
        <v>38</v>
      </c>
      <c r="C8351">
        <v>10</v>
      </c>
      <c r="D8351" t="s">
        <v>48</v>
      </c>
      <c r="E8351" t="s">
        <v>30</v>
      </c>
      <c r="F8351">
        <v>5</v>
      </c>
      <c r="G8351">
        <v>0</v>
      </c>
      <c r="H8351" t="s">
        <v>25</v>
      </c>
      <c r="I8351">
        <v>687969</v>
      </c>
      <c r="J8351" t="s">
        <v>31</v>
      </c>
      <c r="K8351" t="s">
        <v>26</v>
      </c>
      <c r="L8351">
        <v>1</v>
      </c>
      <c r="M8351">
        <v>0</v>
      </c>
      <c r="N8351">
        <v>3.1</v>
      </c>
      <c r="O8351" t="s">
        <v>28</v>
      </c>
      <c r="P8351">
        <v>0</v>
      </c>
      <c r="Q8351">
        <v>4</v>
      </c>
      <c r="R8351">
        <v>20.399999999999999</v>
      </c>
      <c r="S8351">
        <v>100</v>
      </c>
      <c r="T8351">
        <v>62.8</v>
      </c>
      <c r="U8351">
        <v>36.5</v>
      </c>
      <c r="V8351">
        <f t="shared" si="723"/>
        <v>-26.299999999999997</v>
      </c>
      <c r="W8351" t="str">
        <f t="shared" si="724"/>
        <v>High Risk</v>
      </c>
      <c r="X8351" t="str">
        <f t="shared" si="721"/>
        <v>Normal</v>
      </c>
      <c r="Y8351" t="str">
        <f t="shared" si="722"/>
        <v>Local</v>
      </c>
      <c r="Z8351" t="str">
        <f t="shared" si="720"/>
        <v>Healthy</v>
      </c>
      <c r="AA8351" t="s">
        <v>51</v>
      </c>
      <c r="AB8351">
        <v>1</v>
      </c>
    </row>
    <row r="8352" spans="1:28" x14ac:dyDescent="0.3">
      <c r="A8352">
        <v>16</v>
      </c>
      <c r="B8352" t="s">
        <v>22</v>
      </c>
      <c r="C8352">
        <v>12</v>
      </c>
      <c r="D8352" t="s">
        <v>39</v>
      </c>
      <c r="E8352" t="s">
        <v>30</v>
      </c>
      <c r="F8352">
        <v>6</v>
      </c>
      <c r="G8352">
        <v>0</v>
      </c>
      <c r="H8352" t="s">
        <v>36</v>
      </c>
      <c r="I8352">
        <v>236278</v>
      </c>
      <c r="J8352" t="s">
        <v>32</v>
      </c>
      <c r="K8352" t="s">
        <v>31</v>
      </c>
      <c r="L8352">
        <v>0</v>
      </c>
      <c r="M8352">
        <v>0</v>
      </c>
      <c r="N8352">
        <v>2.9</v>
      </c>
      <c r="O8352" t="s">
        <v>28</v>
      </c>
      <c r="P8352">
        <v>0</v>
      </c>
      <c r="Q8352">
        <v>4</v>
      </c>
      <c r="R8352">
        <v>11.7</v>
      </c>
      <c r="S8352">
        <v>96.7</v>
      </c>
      <c r="T8352">
        <v>58.4</v>
      </c>
      <c r="U8352">
        <v>69.5</v>
      </c>
      <c r="V8352">
        <f t="shared" si="723"/>
        <v>11.100000000000001</v>
      </c>
      <c r="W8352" t="str">
        <f t="shared" si="724"/>
        <v>Monitor</v>
      </c>
      <c r="X8352" t="str">
        <f t="shared" si="721"/>
        <v>Surge</v>
      </c>
      <c r="Y8352" t="str">
        <f t="shared" si="722"/>
        <v>Local</v>
      </c>
      <c r="Z8352" t="str">
        <f t="shared" si="720"/>
        <v>Healthy</v>
      </c>
      <c r="AA8352" t="s">
        <v>33</v>
      </c>
      <c r="AB8352">
        <v>0</v>
      </c>
    </row>
    <row r="8353" spans="1:28" x14ac:dyDescent="0.3">
      <c r="A8353">
        <v>14</v>
      </c>
      <c r="B8353" t="s">
        <v>38</v>
      </c>
      <c r="C8353">
        <v>8</v>
      </c>
      <c r="D8353" t="s">
        <v>23</v>
      </c>
      <c r="E8353" t="s">
        <v>30</v>
      </c>
      <c r="F8353">
        <v>3</v>
      </c>
      <c r="G8353">
        <v>0</v>
      </c>
      <c r="H8353" t="s">
        <v>36</v>
      </c>
      <c r="I8353">
        <v>294336</v>
      </c>
      <c r="J8353" t="s">
        <v>41</v>
      </c>
      <c r="K8353" t="s">
        <v>43</v>
      </c>
      <c r="L8353">
        <v>1</v>
      </c>
      <c r="M8353">
        <v>1</v>
      </c>
      <c r="N8353">
        <v>3.3</v>
      </c>
      <c r="O8353" t="s">
        <v>28</v>
      </c>
      <c r="P8353">
        <v>0</v>
      </c>
      <c r="Q8353">
        <v>3</v>
      </c>
      <c r="R8353">
        <v>22.6</v>
      </c>
      <c r="S8353">
        <v>79.599999999999994</v>
      </c>
      <c r="T8353">
        <v>57.3</v>
      </c>
      <c r="U8353">
        <v>74.900000000000006</v>
      </c>
      <c r="V8353">
        <f t="shared" si="723"/>
        <v>17.600000000000009</v>
      </c>
      <c r="W8353" t="str">
        <f t="shared" si="724"/>
        <v>Monitor</v>
      </c>
      <c r="X8353" t="str">
        <f t="shared" si="721"/>
        <v>Surge</v>
      </c>
      <c r="Y8353" t="str">
        <f t="shared" si="722"/>
        <v>Local</v>
      </c>
      <c r="Z8353" t="str">
        <f t="shared" si="720"/>
        <v>At-Risk</v>
      </c>
      <c r="AA8353" t="s">
        <v>33</v>
      </c>
      <c r="AB8353">
        <v>0</v>
      </c>
    </row>
    <row r="8354" spans="1:28" x14ac:dyDescent="0.3">
      <c r="A8354">
        <v>16</v>
      </c>
      <c r="B8354" t="s">
        <v>22</v>
      </c>
      <c r="C8354">
        <v>10</v>
      </c>
      <c r="D8354" t="s">
        <v>39</v>
      </c>
      <c r="E8354" t="s">
        <v>30</v>
      </c>
      <c r="F8354">
        <v>3</v>
      </c>
      <c r="G8354">
        <v>0</v>
      </c>
      <c r="H8354" t="s">
        <v>25</v>
      </c>
      <c r="I8354">
        <v>611571</v>
      </c>
      <c r="J8354" t="s">
        <v>37</v>
      </c>
      <c r="K8354" t="s">
        <v>31</v>
      </c>
      <c r="L8354">
        <v>0</v>
      </c>
      <c r="M8354">
        <v>1</v>
      </c>
      <c r="N8354">
        <v>1</v>
      </c>
      <c r="O8354" t="s">
        <v>28</v>
      </c>
      <c r="P8354">
        <v>0</v>
      </c>
      <c r="Q8354">
        <v>2</v>
      </c>
      <c r="R8354">
        <v>8.3000000000000007</v>
      </c>
      <c r="S8354">
        <v>84.6</v>
      </c>
      <c r="T8354">
        <v>66.099999999999994</v>
      </c>
      <c r="U8354">
        <v>66</v>
      </c>
      <c r="V8354">
        <f t="shared" si="723"/>
        <v>-9.9999999999994316E-2</v>
      </c>
      <c r="W8354" t="str">
        <f t="shared" si="724"/>
        <v>Monitor</v>
      </c>
      <c r="X8354" t="str">
        <f t="shared" si="721"/>
        <v>Normal</v>
      </c>
      <c r="Y8354" t="str">
        <f t="shared" si="722"/>
        <v>Local</v>
      </c>
      <c r="Z8354" t="str">
        <f t="shared" si="720"/>
        <v>At-Risk</v>
      </c>
      <c r="AA8354" t="s">
        <v>33</v>
      </c>
      <c r="AB8354">
        <v>0</v>
      </c>
    </row>
    <row r="8355" spans="1:28" x14ac:dyDescent="0.3">
      <c r="A8355">
        <v>12</v>
      </c>
      <c r="B8355" t="s">
        <v>38</v>
      </c>
      <c r="C8355">
        <v>8</v>
      </c>
      <c r="D8355" t="s">
        <v>39</v>
      </c>
      <c r="E8355" t="s">
        <v>30</v>
      </c>
      <c r="F8355">
        <v>3</v>
      </c>
      <c r="G8355">
        <v>0</v>
      </c>
      <c r="H8355" t="s">
        <v>34</v>
      </c>
      <c r="I8355">
        <v>71122</v>
      </c>
      <c r="J8355" t="s">
        <v>41</v>
      </c>
      <c r="K8355" t="s">
        <v>31</v>
      </c>
      <c r="L8355">
        <v>1</v>
      </c>
      <c r="M8355">
        <v>0</v>
      </c>
      <c r="N8355">
        <v>2.2000000000000002</v>
      </c>
      <c r="O8355" t="s">
        <v>28</v>
      </c>
      <c r="P8355">
        <v>0</v>
      </c>
      <c r="Q8355">
        <v>3</v>
      </c>
      <c r="R8355">
        <v>19.100000000000001</v>
      </c>
      <c r="S8355">
        <v>91.5</v>
      </c>
      <c r="T8355">
        <v>60.7</v>
      </c>
      <c r="U8355">
        <v>68.5</v>
      </c>
      <c r="V8355">
        <f t="shared" si="723"/>
        <v>7.7999999999999972</v>
      </c>
      <c r="W8355" t="str">
        <f t="shared" si="724"/>
        <v>Monitor</v>
      </c>
      <c r="X8355" t="str">
        <f t="shared" si="721"/>
        <v>Normal</v>
      </c>
      <c r="Y8355" t="str">
        <f t="shared" si="722"/>
        <v>Local</v>
      </c>
      <c r="Z8355" t="str">
        <f t="shared" si="720"/>
        <v>Healthy</v>
      </c>
      <c r="AA8355" t="s">
        <v>33</v>
      </c>
      <c r="AB8355">
        <v>0</v>
      </c>
    </row>
    <row r="8356" spans="1:28" x14ac:dyDescent="0.3">
      <c r="A8356">
        <v>15</v>
      </c>
      <c r="B8356" t="s">
        <v>46</v>
      </c>
      <c r="C8356">
        <v>10</v>
      </c>
      <c r="D8356" t="s">
        <v>48</v>
      </c>
      <c r="E8356" t="s">
        <v>30</v>
      </c>
      <c r="F8356">
        <v>6</v>
      </c>
      <c r="G8356">
        <v>0</v>
      </c>
      <c r="H8356" t="s">
        <v>36</v>
      </c>
      <c r="I8356">
        <v>330718</v>
      </c>
      <c r="J8356" t="s">
        <v>35</v>
      </c>
      <c r="K8356" t="s">
        <v>31</v>
      </c>
      <c r="L8356">
        <v>1</v>
      </c>
      <c r="M8356">
        <v>1</v>
      </c>
      <c r="N8356">
        <v>2.4</v>
      </c>
      <c r="O8356" t="s">
        <v>28</v>
      </c>
      <c r="P8356">
        <v>0</v>
      </c>
      <c r="Q8356">
        <v>3</v>
      </c>
      <c r="R8356">
        <v>20.7</v>
      </c>
      <c r="S8356">
        <v>83</v>
      </c>
      <c r="T8356">
        <v>60.2</v>
      </c>
      <c r="U8356">
        <v>35.200000000000003</v>
      </c>
      <c r="V8356">
        <f t="shared" si="723"/>
        <v>-25</v>
      </c>
      <c r="W8356" t="str">
        <f t="shared" si="724"/>
        <v>High Risk</v>
      </c>
      <c r="X8356" t="str">
        <f t="shared" si="721"/>
        <v>Normal</v>
      </c>
      <c r="Y8356" t="str">
        <f t="shared" si="722"/>
        <v>Local</v>
      </c>
      <c r="Z8356" t="str">
        <f t="shared" si="720"/>
        <v>At-Risk</v>
      </c>
      <c r="AA8356" t="s">
        <v>51</v>
      </c>
      <c r="AB8356">
        <v>1</v>
      </c>
    </row>
    <row r="8357" spans="1:28" x14ac:dyDescent="0.3">
      <c r="A8357">
        <v>15</v>
      </c>
      <c r="B8357" t="s">
        <v>38</v>
      </c>
      <c r="C8357">
        <v>10</v>
      </c>
      <c r="D8357" t="s">
        <v>39</v>
      </c>
      <c r="E8357" t="s">
        <v>30</v>
      </c>
      <c r="F8357">
        <v>4</v>
      </c>
      <c r="G8357">
        <v>0</v>
      </c>
      <c r="H8357" t="s">
        <v>34</v>
      </c>
      <c r="I8357">
        <v>148127</v>
      </c>
      <c r="J8357" t="s">
        <v>37</v>
      </c>
      <c r="K8357" t="s">
        <v>41</v>
      </c>
      <c r="L8357">
        <v>1</v>
      </c>
      <c r="M8357">
        <v>0</v>
      </c>
      <c r="N8357">
        <v>0.9</v>
      </c>
      <c r="O8357" t="s">
        <v>47</v>
      </c>
      <c r="P8357">
        <v>0</v>
      </c>
      <c r="Q8357">
        <v>4</v>
      </c>
      <c r="R8357">
        <v>16.100000000000001</v>
      </c>
      <c r="S8357">
        <v>71.7</v>
      </c>
      <c r="T8357">
        <v>58.2</v>
      </c>
      <c r="U8357">
        <v>70.8</v>
      </c>
      <c r="V8357">
        <f t="shared" si="723"/>
        <v>12.599999999999994</v>
      </c>
      <c r="W8357" t="str">
        <f t="shared" si="724"/>
        <v>Monitor</v>
      </c>
      <c r="X8357" t="str">
        <f t="shared" si="721"/>
        <v>Surge</v>
      </c>
      <c r="Y8357" t="str">
        <f t="shared" si="722"/>
        <v>Local</v>
      </c>
      <c r="Z8357" t="str">
        <f t="shared" si="720"/>
        <v>Chronic Absenteeism</v>
      </c>
      <c r="AA8357" t="s">
        <v>33</v>
      </c>
      <c r="AB8357">
        <v>0</v>
      </c>
    </row>
    <row r="8358" spans="1:28" x14ac:dyDescent="0.3">
      <c r="A8358">
        <v>12</v>
      </c>
      <c r="B8358" t="s">
        <v>22</v>
      </c>
      <c r="C8358">
        <v>8</v>
      </c>
      <c r="D8358" t="s">
        <v>23</v>
      </c>
      <c r="E8358" t="s">
        <v>30</v>
      </c>
      <c r="F8358">
        <v>5</v>
      </c>
      <c r="G8358">
        <v>0</v>
      </c>
      <c r="H8358" t="s">
        <v>36</v>
      </c>
      <c r="I8358">
        <v>239757</v>
      </c>
      <c r="J8358" t="s">
        <v>37</v>
      </c>
      <c r="K8358" t="s">
        <v>37</v>
      </c>
      <c r="L8358">
        <v>1</v>
      </c>
      <c r="M8358">
        <v>0</v>
      </c>
      <c r="N8358">
        <v>2.2000000000000002</v>
      </c>
      <c r="O8358" t="s">
        <v>28</v>
      </c>
      <c r="P8358">
        <v>0</v>
      </c>
      <c r="Q8358">
        <v>3</v>
      </c>
      <c r="R8358">
        <v>12.7</v>
      </c>
      <c r="S8358">
        <v>87.4</v>
      </c>
      <c r="T8358">
        <v>66</v>
      </c>
      <c r="U8358">
        <v>58.1</v>
      </c>
      <c r="V8358">
        <f t="shared" si="723"/>
        <v>-7.8999999999999986</v>
      </c>
      <c r="W8358" t="str">
        <f t="shared" si="724"/>
        <v>Monitor</v>
      </c>
      <c r="X8358" t="str">
        <f t="shared" si="721"/>
        <v>Normal</v>
      </c>
      <c r="Y8358" t="str">
        <f t="shared" si="722"/>
        <v>Local</v>
      </c>
      <c r="Z8358" t="str">
        <f t="shared" si="720"/>
        <v>At-Risk</v>
      </c>
      <c r="AA8358" t="s">
        <v>29</v>
      </c>
      <c r="AB8358">
        <v>0</v>
      </c>
    </row>
    <row r="8359" spans="1:28" x14ac:dyDescent="0.3">
      <c r="A8359">
        <v>12</v>
      </c>
      <c r="B8359" t="s">
        <v>22</v>
      </c>
      <c r="C8359">
        <v>6</v>
      </c>
      <c r="D8359" t="s">
        <v>48</v>
      </c>
      <c r="E8359" t="s">
        <v>24</v>
      </c>
      <c r="F8359">
        <v>3</v>
      </c>
      <c r="G8359">
        <v>0</v>
      </c>
      <c r="H8359" t="s">
        <v>36</v>
      </c>
      <c r="I8359">
        <v>308633</v>
      </c>
      <c r="J8359" t="s">
        <v>37</v>
      </c>
      <c r="K8359" t="s">
        <v>31</v>
      </c>
      <c r="M8359">
        <v>0</v>
      </c>
      <c r="N8359">
        <v>2</v>
      </c>
      <c r="O8359" t="s">
        <v>28</v>
      </c>
      <c r="P8359">
        <v>0</v>
      </c>
      <c r="Q8359">
        <v>4</v>
      </c>
      <c r="R8359">
        <v>8</v>
      </c>
      <c r="S8359">
        <v>96.1</v>
      </c>
      <c r="T8359">
        <v>75.3</v>
      </c>
      <c r="U8359">
        <v>72.3</v>
      </c>
      <c r="V8359">
        <f t="shared" si="723"/>
        <v>-3</v>
      </c>
      <c r="W8359" t="str">
        <f t="shared" si="724"/>
        <v>Monitor</v>
      </c>
      <c r="X8359" t="str">
        <f t="shared" si="721"/>
        <v>Normal</v>
      </c>
      <c r="Y8359" t="str">
        <f t="shared" si="722"/>
        <v>Local</v>
      </c>
      <c r="Z8359" t="str">
        <f t="shared" ref="Z8359:Z8418" si="725">IF(S8359&gt;=90, "Healthy", IF(S8359&gt;75, "At-Risk", "Chronic Absenteeism"))</f>
        <v>Healthy</v>
      </c>
      <c r="AA8359" t="s">
        <v>33</v>
      </c>
      <c r="AB8359">
        <v>0</v>
      </c>
    </row>
    <row r="8360" spans="1:28" x14ac:dyDescent="0.3">
      <c r="A8360">
        <v>13</v>
      </c>
      <c r="B8360" t="s">
        <v>38</v>
      </c>
      <c r="C8360">
        <v>9</v>
      </c>
      <c r="D8360" t="s">
        <v>48</v>
      </c>
      <c r="E8360" t="s">
        <v>24</v>
      </c>
      <c r="F8360">
        <v>3</v>
      </c>
      <c r="G8360">
        <v>0</v>
      </c>
      <c r="H8360" t="s">
        <v>36</v>
      </c>
      <c r="I8360">
        <v>248738</v>
      </c>
      <c r="J8360" t="s">
        <v>32</v>
      </c>
      <c r="K8360" t="s">
        <v>43</v>
      </c>
      <c r="L8360">
        <v>1</v>
      </c>
      <c r="M8360">
        <v>0</v>
      </c>
      <c r="N8360">
        <v>7.1</v>
      </c>
      <c r="O8360" t="s">
        <v>28</v>
      </c>
      <c r="P8360">
        <v>0</v>
      </c>
      <c r="Q8360">
        <v>3</v>
      </c>
      <c r="R8360">
        <v>14.2</v>
      </c>
      <c r="S8360">
        <v>94.4</v>
      </c>
      <c r="T8360">
        <v>69.7</v>
      </c>
      <c r="U8360">
        <v>64.8</v>
      </c>
      <c r="V8360">
        <f t="shared" si="723"/>
        <v>-4.9000000000000057</v>
      </c>
      <c r="W8360" t="str">
        <f t="shared" si="724"/>
        <v>Monitor</v>
      </c>
      <c r="X8360" t="str">
        <f t="shared" si="721"/>
        <v>Normal</v>
      </c>
      <c r="Y8360" t="str">
        <f t="shared" si="722"/>
        <v>Commuter</v>
      </c>
      <c r="Z8360" t="str">
        <f t="shared" si="725"/>
        <v>Healthy</v>
      </c>
      <c r="AA8360" t="s">
        <v>33</v>
      </c>
      <c r="AB8360">
        <v>0</v>
      </c>
    </row>
    <row r="8361" spans="1:28" x14ac:dyDescent="0.3">
      <c r="A8361">
        <v>16</v>
      </c>
      <c r="B8361" t="s">
        <v>38</v>
      </c>
      <c r="C8361">
        <v>11</v>
      </c>
      <c r="D8361" t="s">
        <v>23</v>
      </c>
      <c r="E8361" t="s">
        <v>44</v>
      </c>
      <c r="F8361">
        <v>5</v>
      </c>
      <c r="G8361">
        <v>1</v>
      </c>
      <c r="H8361" t="s">
        <v>40</v>
      </c>
      <c r="I8361">
        <v>969593</v>
      </c>
      <c r="J8361" t="s">
        <v>32</v>
      </c>
      <c r="K8361" t="s">
        <v>26</v>
      </c>
      <c r="L8361">
        <v>1</v>
      </c>
      <c r="M8361">
        <v>1</v>
      </c>
      <c r="N8361">
        <v>1.5</v>
      </c>
      <c r="O8361" t="s">
        <v>28</v>
      </c>
      <c r="P8361">
        <v>0</v>
      </c>
      <c r="Q8361">
        <v>4</v>
      </c>
      <c r="R8361">
        <v>16.100000000000001</v>
      </c>
      <c r="S8361">
        <v>79.7</v>
      </c>
      <c r="T8361">
        <v>72.5</v>
      </c>
      <c r="U8361">
        <v>62.9</v>
      </c>
      <c r="V8361">
        <f t="shared" si="723"/>
        <v>-9.6000000000000014</v>
      </c>
      <c r="W8361" t="str">
        <f t="shared" si="724"/>
        <v>Monitor</v>
      </c>
      <c r="X8361" t="str">
        <f t="shared" si="721"/>
        <v>Normal</v>
      </c>
      <c r="Y8361" t="str">
        <f t="shared" si="722"/>
        <v>Local</v>
      </c>
      <c r="Z8361" t="str">
        <f t="shared" si="725"/>
        <v>At-Risk</v>
      </c>
      <c r="AA8361" t="s">
        <v>33</v>
      </c>
      <c r="AB8361">
        <v>0</v>
      </c>
    </row>
    <row r="8362" spans="1:28" x14ac:dyDescent="0.3">
      <c r="A8362">
        <v>15</v>
      </c>
      <c r="B8362" t="s">
        <v>22</v>
      </c>
      <c r="C8362">
        <v>10</v>
      </c>
      <c r="D8362" t="s">
        <v>48</v>
      </c>
      <c r="E8362" t="s">
        <v>24</v>
      </c>
      <c r="F8362">
        <v>4</v>
      </c>
      <c r="G8362">
        <v>0</v>
      </c>
      <c r="H8362" t="s">
        <v>36</v>
      </c>
      <c r="I8362">
        <v>256426</v>
      </c>
      <c r="J8362" t="s">
        <v>41</v>
      </c>
      <c r="K8362" t="s">
        <v>26</v>
      </c>
      <c r="L8362">
        <v>1</v>
      </c>
      <c r="M8362">
        <v>1</v>
      </c>
      <c r="N8362">
        <v>7.5</v>
      </c>
      <c r="O8362" t="s">
        <v>28</v>
      </c>
      <c r="P8362">
        <v>0</v>
      </c>
      <c r="Q8362">
        <v>2</v>
      </c>
      <c r="R8362">
        <v>12.2</v>
      </c>
      <c r="S8362">
        <v>82.6</v>
      </c>
      <c r="T8362">
        <v>56.1</v>
      </c>
      <c r="U8362">
        <v>69.099999999999994</v>
      </c>
      <c r="V8362">
        <f t="shared" si="723"/>
        <v>12.999999999999993</v>
      </c>
      <c r="W8362" t="str">
        <f t="shared" si="724"/>
        <v>Monitor</v>
      </c>
      <c r="X8362" t="str">
        <f t="shared" si="721"/>
        <v>Surge</v>
      </c>
      <c r="Y8362" t="str">
        <f t="shared" si="722"/>
        <v>Commuter</v>
      </c>
      <c r="Z8362" t="str">
        <f t="shared" si="725"/>
        <v>At-Risk</v>
      </c>
      <c r="AA8362" t="s">
        <v>33</v>
      </c>
      <c r="AB8362">
        <v>0</v>
      </c>
    </row>
    <row r="8363" spans="1:28" x14ac:dyDescent="0.3">
      <c r="A8363">
        <v>11</v>
      </c>
      <c r="B8363" t="s">
        <v>38</v>
      </c>
      <c r="C8363">
        <v>6</v>
      </c>
      <c r="D8363" t="s">
        <v>23</v>
      </c>
      <c r="E8363" t="s">
        <v>44</v>
      </c>
      <c r="F8363">
        <v>5</v>
      </c>
      <c r="G8363">
        <v>0</v>
      </c>
      <c r="H8363" t="s">
        <v>36</v>
      </c>
      <c r="I8363">
        <v>338014</v>
      </c>
      <c r="J8363" t="s">
        <v>43</v>
      </c>
      <c r="K8363" t="s">
        <v>43</v>
      </c>
      <c r="L8363">
        <v>1</v>
      </c>
      <c r="M8363">
        <v>0</v>
      </c>
      <c r="N8363">
        <v>3.1</v>
      </c>
      <c r="O8363" t="s">
        <v>28</v>
      </c>
      <c r="P8363">
        <v>1</v>
      </c>
      <c r="Q8363">
        <v>2</v>
      </c>
      <c r="R8363">
        <v>12.9</v>
      </c>
      <c r="S8363">
        <v>90.3</v>
      </c>
      <c r="T8363">
        <v>50.3</v>
      </c>
      <c r="U8363">
        <v>53.6</v>
      </c>
      <c r="V8363">
        <f t="shared" si="723"/>
        <v>3.3000000000000043</v>
      </c>
      <c r="W8363" t="str">
        <f t="shared" si="724"/>
        <v>Monitor</v>
      </c>
      <c r="X8363" t="str">
        <f t="shared" si="721"/>
        <v>Normal</v>
      </c>
      <c r="Y8363" t="str">
        <f t="shared" si="722"/>
        <v>Local</v>
      </c>
      <c r="Z8363" t="str">
        <f t="shared" si="725"/>
        <v>Healthy</v>
      </c>
      <c r="AA8363" t="s">
        <v>29</v>
      </c>
      <c r="AB8363">
        <v>0</v>
      </c>
    </row>
    <row r="8364" spans="1:28" x14ac:dyDescent="0.3">
      <c r="A8364">
        <v>12</v>
      </c>
      <c r="B8364" t="s">
        <v>22</v>
      </c>
      <c r="C8364">
        <v>8</v>
      </c>
      <c r="D8364" t="s">
        <v>39</v>
      </c>
      <c r="E8364" t="s">
        <v>30</v>
      </c>
      <c r="F8364">
        <v>3</v>
      </c>
      <c r="G8364">
        <v>1</v>
      </c>
      <c r="H8364" t="s">
        <v>34</v>
      </c>
      <c r="I8364">
        <v>148170</v>
      </c>
      <c r="J8364" t="s">
        <v>32</v>
      </c>
      <c r="K8364" t="s">
        <v>32</v>
      </c>
      <c r="L8364">
        <v>1</v>
      </c>
      <c r="M8364">
        <v>1</v>
      </c>
      <c r="N8364">
        <v>2</v>
      </c>
      <c r="O8364" t="s">
        <v>47</v>
      </c>
      <c r="P8364">
        <v>1</v>
      </c>
      <c r="Q8364">
        <v>2</v>
      </c>
      <c r="R8364">
        <v>20.2</v>
      </c>
      <c r="S8364">
        <v>79.099999999999994</v>
      </c>
      <c r="T8364">
        <v>55.3</v>
      </c>
      <c r="U8364">
        <v>67.8</v>
      </c>
      <c r="V8364">
        <f t="shared" si="723"/>
        <v>12.5</v>
      </c>
      <c r="W8364" t="str">
        <f t="shared" si="724"/>
        <v>Monitor</v>
      </c>
      <c r="X8364" t="str">
        <f t="shared" si="721"/>
        <v>Surge</v>
      </c>
      <c r="Y8364" t="str">
        <f t="shared" si="722"/>
        <v>Local</v>
      </c>
      <c r="Z8364" t="str">
        <f t="shared" si="725"/>
        <v>At-Risk</v>
      </c>
      <c r="AA8364" t="s">
        <v>33</v>
      </c>
      <c r="AB8364">
        <v>0</v>
      </c>
    </row>
    <row r="8365" spans="1:28" x14ac:dyDescent="0.3">
      <c r="A8365">
        <v>10</v>
      </c>
      <c r="B8365" t="s">
        <v>22</v>
      </c>
      <c r="C8365">
        <v>6</v>
      </c>
      <c r="D8365" t="s">
        <v>48</v>
      </c>
      <c r="E8365" t="s">
        <v>30</v>
      </c>
      <c r="F8365">
        <v>5</v>
      </c>
      <c r="G8365">
        <v>0</v>
      </c>
      <c r="H8365" t="s">
        <v>36</v>
      </c>
      <c r="I8365">
        <v>230792</v>
      </c>
      <c r="J8365" t="s">
        <v>37</v>
      </c>
      <c r="K8365" t="s">
        <v>31</v>
      </c>
      <c r="L8365">
        <v>0</v>
      </c>
      <c r="M8365">
        <v>0</v>
      </c>
      <c r="N8365">
        <v>2</v>
      </c>
      <c r="O8365" t="s">
        <v>28</v>
      </c>
      <c r="P8365">
        <v>0</v>
      </c>
      <c r="Q8365">
        <v>3</v>
      </c>
      <c r="R8365">
        <v>14.2</v>
      </c>
      <c r="S8365">
        <v>85.3</v>
      </c>
      <c r="T8365">
        <v>63.9</v>
      </c>
      <c r="U8365">
        <v>63.8</v>
      </c>
      <c r="V8365">
        <f t="shared" si="723"/>
        <v>-0.10000000000000142</v>
      </c>
      <c r="W8365" t="str">
        <f t="shared" si="724"/>
        <v>Monitor</v>
      </c>
      <c r="X8365" t="str">
        <f t="shared" si="721"/>
        <v>Normal</v>
      </c>
      <c r="Y8365" t="str">
        <f t="shared" si="722"/>
        <v>Local</v>
      </c>
      <c r="Z8365" t="str">
        <f t="shared" si="725"/>
        <v>At-Risk</v>
      </c>
      <c r="AA8365" t="s">
        <v>33</v>
      </c>
      <c r="AB8365">
        <v>0</v>
      </c>
    </row>
    <row r="8366" spans="1:28" x14ac:dyDescent="0.3">
      <c r="A8366">
        <v>11</v>
      </c>
      <c r="B8366" t="s">
        <v>38</v>
      </c>
      <c r="C8366">
        <v>6</v>
      </c>
      <c r="D8366" t="s">
        <v>23</v>
      </c>
      <c r="E8366" t="s">
        <v>24</v>
      </c>
      <c r="F8366">
        <v>7</v>
      </c>
      <c r="G8366">
        <v>0</v>
      </c>
      <c r="H8366" t="s">
        <v>25</v>
      </c>
      <c r="I8366">
        <v>388429</v>
      </c>
      <c r="J8366" t="s">
        <v>32</v>
      </c>
      <c r="K8366" t="s">
        <v>37</v>
      </c>
      <c r="L8366">
        <v>0</v>
      </c>
      <c r="M8366">
        <v>1</v>
      </c>
      <c r="N8366">
        <v>4</v>
      </c>
      <c r="O8366" t="s">
        <v>28</v>
      </c>
      <c r="P8366">
        <v>0</v>
      </c>
      <c r="Q8366">
        <v>3</v>
      </c>
      <c r="R8366">
        <v>1.4</v>
      </c>
      <c r="S8366">
        <v>73.900000000000006</v>
      </c>
      <c r="T8366">
        <v>57.9</v>
      </c>
      <c r="U8366">
        <v>70.099999999999994</v>
      </c>
      <c r="V8366">
        <f t="shared" si="723"/>
        <v>12.199999999999996</v>
      </c>
      <c r="W8366" t="str">
        <f t="shared" si="724"/>
        <v>Monitor</v>
      </c>
      <c r="X8366" t="str">
        <f t="shared" si="721"/>
        <v>Surge</v>
      </c>
      <c r="Y8366" t="str">
        <f t="shared" si="722"/>
        <v>Local</v>
      </c>
      <c r="Z8366" t="str">
        <f t="shared" si="725"/>
        <v>Chronic Absenteeism</v>
      </c>
      <c r="AA8366" t="s">
        <v>33</v>
      </c>
      <c r="AB8366">
        <v>0</v>
      </c>
    </row>
    <row r="8367" spans="1:28" x14ac:dyDescent="0.3">
      <c r="A8367">
        <v>14</v>
      </c>
      <c r="B8367" t="s">
        <v>38</v>
      </c>
      <c r="C8367">
        <v>8</v>
      </c>
      <c r="D8367" t="s">
        <v>23</v>
      </c>
      <c r="E8367" t="s">
        <v>30</v>
      </c>
      <c r="F8367">
        <v>7</v>
      </c>
      <c r="G8367">
        <v>0</v>
      </c>
      <c r="H8367" t="s">
        <v>25</v>
      </c>
      <c r="I8367">
        <v>621583</v>
      </c>
      <c r="J8367" t="s">
        <v>43</v>
      </c>
      <c r="K8367" t="s">
        <v>26</v>
      </c>
      <c r="L8367">
        <v>0</v>
      </c>
      <c r="M8367">
        <v>1</v>
      </c>
      <c r="O8367" t="s">
        <v>28</v>
      </c>
      <c r="P8367">
        <v>0</v>
      </c>
      <c r="Q8367">
        <v>3</v>
      </c>
      <c r="R8367">
        <v>7.3</v>
      </c>
      <c r="S8367">
        <v>87.6</v>
      </c>
      <c r="T8367">
        <v>60.2</v>
      </c>
      <c r="U8367">
        <v>65.599999999999994</v>
      </c>
      <c r="V8367">
        <f t="shared" si="723"/>
        <v>5.3999999999999915</v>
      </c>
      <c r="W8367" t="str">
        <f t="shared" si="724"/>
        <v>Monitor</v>
      </c>
      <c r="X8367" t="str">
        <f t="shared" si="721"/>
        <v>Normal</v>
      </c>
      <c r="Y8367" t="str">
        <f t="shared" si="722"/>
        <v>Local</v>
      </c>
      <c r="Z8367" t="str">
        <f t="shared" si="725"/>
        <v>At-Risk</v>
      </c>
      <c r="AA8367" t="s">
        <v>33</v>
      </c>
      <c r="AB8367">
        <v>0</v>
      </c>
    </row>
    <row r="8368" spans="1:28" x14ac:dyDescent="0.3">
      <c r="A8368">
        <v>13</v>
      </c>
      <c r="B8368" t="s">
        <v>38</v>
      </c>
      <c r="C8368">
        <v>9</v>
      </c>
      <c r="D8368" t="s">
        <v>48</v>
      </c>
      <c r="E8368" t="s">
        <v>30</v>
      </c>
      <c r="F8368">
        <v>7</v>
      </c>
      <c r="G8368">
        <v>0</v>
      </c>
      <c r="H8368" t="s">
        <v>25</v>
      </c>
      <c r="I8368">
        <v>650978</v>
      </c>
      <c r="J8368" t="s">
        <v>31</v>
      </c>
      <c r="K8368" t="s">
        <v>37</v>
      </c>
      <c r="L8368">
        <v>0</v>
      </c>
      <c r="M8368">
        <v>0</v>
      </c>
      <c r="N8368">
        <v>2.2000000000000002</v>
      </c>
      <c r="O8368" t="s">
        <v>28</v>
      </c>
      <c r="P8368">
        <v>0</v>
      </c>
      <c r="Q8368">
        <v>3</v>
      </c>
      <c r="R8368">
        <v>11.3</v>
      </c>
      <c r="S8368">
        <v>95.9</v>
      </c>
      <c r="T8368">
        <v>62.1</v>
      </c>
      <c r="U8368">
        <v>77.599999999999994</v>
      </c>
      <c r="V8368">
        <f t="shared" si="723"/>
        <v>15.499999999999993</v>
      </c>
      <c r="W8368" t="str">
        <f t="shared" si="724"/>
        <v>Monitor</v>
      </c>
      <c r="X8368" t="str">
        <f t="shared" si="721"/>
        <v>Surge</v>
      </c>
      <c r="Y8368" t="str">
        <f t="shared" si="722"/>
        <v>Local</v>
      </c>
      <c r="Z8368" t="str">
        <f t="shared" si="725"/>
        <v>Healthy</v>
      </c>
      <c r="AA8368" t="s">
        <v>42</v>
      </c>
      <c r="AB8368">
        <v>0</v>
      </c>
    </row>
    <row r="8369" spans="1:28" x14ac:dyDescent="0.3">
      <c r="A8369">
        <v>16</v>
      </c>
      <c r="B8369" t="s">
        <v>22</v>
      </c>
      <c r="C8369">
        <v>10</v>
      </c>
      <c r="D8369" t="s">
        <v>23</v>
      </c>
      <c r="E8369" t="s">
        <v>24</v>
      </c>
      <c r="F8369">
        <v>2</v>
      </c>
      <c r="G8369">
        <v>1</v>
      </c>
      <c r="H8369" t="s">
        <v>25</v>
      </c>
      <c r="I8369">
        <v>451347</v>
      </c>
      <c r="J8369" t="s">
        <v>31</v>
      </c>
      <c r="K8369" t="s">
        <v>31</v>
      </c>
      <c r="L8369">
        <v>1</v>
      </c>
      <c r="M8369">
        <v>1</v>
      </c>
      <c r="N8369">
        <v>9.1</v>
      </c>
      <c r="O8369" t="s">
        <v>28</v>
      </c>
      <c r="P8369">
        <v>0</v>
      </c>
      <c r="Q8369">
        <v>3</v>
      </c>
      <c r="R8369">
        <v>15.7</v>
      </c>
      <c r="S8369">
        <v>77.8</v>
      </c>
      <c r="T8369">
        <v>65.099999999999994</v>
      </c>
      <c r="U8369">
        <v>55.9</v>
      </c>
      <c r="V8369">
        <f t="shared" si="723"/>
        <v>-9.1999999999999957</v>
      </c>
      <c r="W8369" t="str">
        <f t="shared" si="724"/>
        <v>Monitor</v>
      </c>
      <c r="X8369" t="str">
        <f t="shared" si="721"/>
        <v>Normal</v>
      </c>
      <c r="Y8369" t="str">
        <f t="shared" si="722"/>
        <v>Commuter</v>
      </c>
      <c r="Z8369" t="str">
        <f t="shared" si="725"/>
        <v>At-Risk</v>
      </c>
      <c r="AA8369" t="s">
        <v>29</v>
      </c>
      <c r="AB8369">
        <v>0</v>
      </c>
    </row>
    <row r="8370" spans="1:28" x14ac:dyDescent="0.3">
      <c r="A8370">
        <v>13</v>
      </c>
      <c r="B8370" t="s">
        <v>38</v>
      </c>
      <c r="C8370">
        <v>8</v>
      </c>
      <c r="D8370" t="s">
        <v>39</v>
      </c>
      <c r="E8370" t="s">
        <v>44</v>
      </c>
      <c r="F8370">
        <v>6</v>
      </c>
      <c r="G8370">
        <v>1</v>
      </c>
      <c r="H8370" t="s">
        <v>36</v>
      </c>
      <c r="I8370">
        <v>283732</v>
      </c>
      <c r="J8370" t="s">
        <v>37</v>
      </c>
      <c r="K8370" t="s">
        <v>27</v>
      </c>
      <c r="L8370">
        <v>1</v>
      </c>
      <c r="M8370">
        <v>0</v>
      </c>
      <c r="N8370">
        <v>5.6</v>
      </c>
      <c r="O8370" t="s">
        <v>28</v>
      </c>
      <c r="P8370">
        <v>0</v>
      </c>
      <c r="Q8370">
        <v>3</v>
      </c>
      <c r="R8370">
        <v>14.5</v>
      </c>
      <c r="S8370">
        <v>93.1</v>
      </c>
      <c r="T8370">
        <v>50.4</v>
      </c>
      <c r="U8370">
        <v>58.6</v>
      </c>
      <c r="V8370">
        <f t="shared" si="723"/>
        <v>8.2000000000000028</v>
      </c>
      <c r="W8370" t="str">
        <f t="shared" si="724"/>
        <v>Monitor</v>
      </c>
      <c r="X8370" t="str">
        <f t="shared" si="721"/>
        <v>Normal</v>
      </c>
      <c r="Y8370" t="str">
        <f t="shared" si="722"/>
        <v>Commuter</v>
      </c>
      <c r="Z8370" t="str">
        <f t="shared" si="725"/>
        <v>Healthy</v>
      </c>
      <c r="AA8370" t="s">
        <v>29</v>
      </c>
      <c r="AB8370">
        <v>0</v>
      </c>
    </row>
    <row r="8371" spans="1:28" x14ac:dyDescent="0.3">
      <c r="A8371">
        <v>17</v>
      </c>
      <c r="B8371" t="s">
        <v>22</v>
      </c>
      <c r="C8371">
        <v>11</v>
      </c>
      <c r="D8371" t="s">
        <v>48</v>
      </c>
      <c r="E8371" t="s">
        <v>30</v>
      </c>
      <c r="F8371">
        <v>5</v>
      </c>
      <c r="G8371">
        <v>0</v>
      </c>
      <c r="H8371" t="s">
        <v>36</v>
      </c>
      <c r="I8371">
        <v>239556</v>
      </c>
      <c r="J8371" t="s">
        <v>43</v>
      </c>
      <c r="K8371" t="s">
        <v>32</v>
      </c>
      <c r="L8371">
        <v>1</v>
      </c>
      <c r="M8371">
        <v>0</v>
      </c>
      <c r="N8371">
        <v>0.6</v>
      </c>
      <c r="O8371" t="s">
        <v>28</v>
      </c>
      <c r="P8371">
        <v>1</v>
      </c>
      <c r="Q8371">
        <v>5</v>
      </c>
      <c r="R8371">
        <v>20.5</v>
      </c>
      <c r="S8371">
        <v>77.5</v>
      </c>
      <c r="T8371">
        <v>47.4</v>
      </c>
      <c r="U8371">
        <v>69.8</v>
      </c>
      <c r="V8371">
        <f t="shared" si="723"/>
        <v>22.4</v>
      </c>
      <c r="W8371" t="str">
        <f t="shared" si="724"/>
        <v>Monitor</v>
      </c>
      <c r="X8371" t="str">
        <f t="shared" si="721"/>
        <v>Surge</v>
      </c>
      <c r="Y8371" t="str">
        <f t="shared" si="722"/>
        <v>Local</v>
      </c>
      <c r="Z8371" t="str">
        <f t="shared" si="725"/>
        <v>At-Risk</v>
      </c>
      <c r="AA8371" t="s">
        <v>33</v>
      </c>
      <c r="AB8371">
        <v>0</v>
      </c>
    </row>
    <row r="8372" spans="1:28" x14ac:dyDescent="0.3">
      <c r="A8372">
        <v>17</v>
      </c>
      <c r="B8372" t="s">
        <v>38</v>
      </c>
      <c r="C8372">
        <v>12</v>
      </c>
      <c r="D8372" t="s">
        <v>23</v>
      </c>
      <c r="E8372" t="s">
        <v>24</v>
      </c>
      <c r="F8372">
        <v>5</v>
      </c>
      <c r="G8372">
        <v>0</v>
      </c>
      <c r="H8372" t="s">
        <v>25</v>
      </c>
      <c r="I8372">
        <v>610937</v>
      </c>
      <c r="J8372" t="s">
        <v>37</v>
      </c>
      <c r="K8372" t="s">
        <v>32</v>
      </c>
      <c r="L8372">
        <v>1</v>
      </c>
      <c r="M8372">
        <v>0</v>
      </c>
      <c r="N8372">
        <v>0.2</v>
      </c>
      <c r="O8372" t="s">
        <v>49</v>
      </c>
      <c r="P8372">
        <v>0</v>
      </c>
      <c r="Q8372">
        <v>5</v>
      </c>
      <c r="R8372">
        <v>16.100000000000001</v>
      </c>
      <c r="S8372">
        <v>89.4</v>
      </c>
      <c r="T8372">
        <v>62.8</v>
      </c>
      <c r="U8372">
        <v>62.7</v>
      </c>
      <c r="V8372">
        <f t="shared" si="723"/>
        <v>-9.9999999999994316E-2</v>
      </c>
      <c r="W8372" t="str">
        <f t="shared" si="724"/>
        <v>Monitor</v>
      </c>
      <c r="X8372" t="str">
        <f t="shared" si="721"/>
        <v>Normal</v>
      </c>
      <c r="Y8372" t="str">
        <f t="shared" si="722"/>
        <v>Local</v>
      </c>
      <c r="Z8372" t="str">
        <f t="shared" si="725"/>
        <v>At-Risk</v>
      </c>
      <c r="AA8372" t="s">
        <v>33</v>
      </c>
      <c r="AB8372">
        <v>0</v>
      </c>
    </row>
    <row r="8373" spans="1:28" x14ac:dyDescent="0.3">
      <c r="A8373">
        <v>14</v>
      </c>
      <c r="B8373" t="s">
        <v>22</v>
      </c>
      <c r="C8373">
        <v>9</v>
      </c>
      <c r="D8373" t="s">
        <v>23</v>
      </c>
      <c r="E8373" t="s">
        <v>30</v>
      </c>
      <c r="F8373">
        <v>2</v>
      </c>
      <c r="G8373">
        <v>0</v>
      </c>
      <c r="H8373" t="s">
        <v>36</v>
      </c>
      <c r="I8373">
        <v>244163</v>
      </c>
      <c r="J8373" t="s">
        <v>35</v>
      </c>
      <c r="K8373" t="s">
        <v>27</v>
      </c>
      <c r="L8373">
        <v>0</v>
      </c>
      <c r="M8373">
        <v>1</v>
      </c>
      <c r="N8373">
        <v>0.2</v>
      </c>
      <c r="O8373" t="s">
        <v>28</v>
      </c>
      <c r="P8373">
        <v>1</v>
      </c>
      <c r="Q8373">
        <v>4</v>
      </c>
      <c r="R8373">
        <v>14.4</v>
      </c>
      <c r="S8373">
        <v>92.9</v>
      </c>
      <c r="T8373">
        <v>62.5</v>
      </c>
      <c r="U8373">
        <v>61.4</v>
      </c>
      <c r="V8373">
        <f t="shared" si="723"/>
        <v>-1.1000000000000014</v>
      </c>
      <c r="W8373" t="str">
        <f t="shared" si="724"/>
        <v>Monitor</v>
      </c>
      <c r="X8373" t="str">
        <f t="shared" si="721"/>
        <v>Normal</v>
      </c>
      <c r="Y8373" t="str">
        <f t="shared" si="722"/>
        <v>Local</v>
      </c>
      <c r="Z8373" t="str">
        <f t="shared" si="725"/>
        <v>Healthy</v>
      </c>
      <c r="AA8373" t="s">
        <v>33</v>
      </c>
      <c r="AB8373">
        <v>0</v>
      </c>
    </row>
    <row r="8374" spans="1:28" x14ac:dyDescent="0.3">
      <c r="A8374">
        <v>12</v>
      </c>
      <c r="B8374" t="s">
        <v>38</v>
      </c>
      <c r="C8374">
        <v>7</v>
      </c>
      <c r="D8374" t="s">
        <v>48</v>
      </c>
      <c r="E8374" t="s">
        <v>30</v>
      </c>
      <c r="F8374">
        <v>3</v>
      </c>
      <c r="G8374">
        <v>0</v>
      </c>
      <c r="H8374" t="s">
        <v>36</v>
      </c>
      <c r="I8374">
        <v>302650</v>
      </c>
      <c r="J8374" t="s">
        <v>26</v>
      </c>
      <c r="K8374" t="s">
        <v>32</v>
      </c>
      <c r="M8374">
        <v>1</v>
      </c>
      <c r="N8374">
        <v>1.6</v>
      </c>
      <c r="O8374" t="s">
        <v>28</v>
      </c>
      <c r="P8374">
        <v>1</v>
      </c>
      <c r="Q8374">
        <v>4</v>
      </c>
      <c r="R8374">
        <v>17.100000000000001</v>
      </c>
      <c r="S8374">
        <v>77.5</v>
      </c>
      <c r="T8374">
        <v>74</v>
      </c>
      <c r="U8374">
        <v>35.4</v>
      </c>
      <c r="V8374">
        <f t="shared" si="723"/>
        <v>-38.6</v>
      </c>
      <c r="W8374" t="str">
        <f t="shared" si="724"/>
        <v>High Risk</v>
      </c>
      <c r="X8374" t="str">
        <f t="shared" si="721"/>
        <v>Normal</v>
      </c>
      <c r="Y8374" t="str">
        <f t="shared" si="722"/>
        <v>Local</v>
      </c>
      <c r="Z8374" t="str">
        <f t="shared" si="725"/>
        <v>At-Risk</v>
      </c>
      <c r="AA8374" t="s">
        <v>51</v>
      </c>
      <c r="AB8374">
        <v>1</v>
      </c>
    </row>
    <row r="8375" spans="1:28" x14ac:dyDescent="0.3">
      <c r="A8375">
        <v>12</v>
      </c>
      <c r="B8375" t="s">
        <v>38</v>
      </c>
      <c r="C8375">
        <v>8</v>
      </c>
      <c r="D8375" t="s">
        <v>23</v>
      </c>
      <c r="E8375" t="s">
        <v>44</v>
      </c>
      <c r="F8375">
        <v>2</v>
      </c>
      <c r="G8375">
        <v>1</v>
      </c>
      <c r="H8375" t="s">
        <v>34</v>
      </c>
      <c r="I8375">
        <v>170436</v>
      </c>
      <c r="J8375" t="s">
        <v>26</v>
      </c>
      <c r="K8375" t="s">
        <v>32</v>
      </c>
      <c r="L8375">
        <v>1</v>
      </c>
      <c r="M8375">
        <v>0</v>
      </c>
      <c r="N8375">
        <v>5.7</v>
      </c>
      <c r="O8375" t="s">
        <v>28</v>
      </c>
      <c r="P8375">
        <v>0</v>
      </c>
      <c r="Q8375">
        <v>3</v>
      </c>
      <c r="R8375">
        <v>15.8</v>
      </c>
      <c r="S8375">
        <v>87.8</v>
      </c>
      <c r="T8375">
        <v>48.8</v>
      </c>
      <c r="U8375">
        <v>61.8</v>
      </c>
      <c r="V8375">
        <f t="shared" si="723"/>
        <v>13</v>
      </c>
      <c r="W8375" t="str">
        <f t="shared" si="724"/>
        <v>Monitor</v>
      </c>
      <c r="X8375" t="str">
        <f t="shared" si="721"/>
        <v>Surge</v>
      </c>
      <c r="Y8375" t="str">
        <f t="shared" si="722"/>
        <v>Commuter</v>
      </c>
      <c r="Z8375" t="str">
        <f t="shared" si="725"/>
        <v>At-Risk</v>
      </c>
      <c r="AA8375" t="s">
        <v>33</v>
      </c>
      <c r="AB8375">
        <v>0</v>
      </c>
    </row>
    <row r="8376" spans="1:28" x14ac:dyDescent="0.3">
      <c r="A8376">
        <v>14</v>
      </c>
      <c r="B8376" t="s">
        <v>22</v>
      </c>
      <c r="C8376">
        <v>9</v>
      </c>
      <c r="D8376" t="s">
        <v>39</v>
      </c>
      <c r="E8376" t="s">
        <v>44</v>
      </c>
      <c r="F8376">
        <v>7</v>
      </c>
      <c r="G8376">
        <v>0</v>
      </c>
      <c r="H8376" t="s">
        <v>25</v>
      </c>
      <c r="I8376">
        <v>563211</v>
      </c>
      <c r="J8376" t="s">
        <v>31</v>
      </c>
      <c r="K8376" t="s">
        <v>37</v>
      </c>
      <c r="L8376">
        <v>0</v>
      </c>
      <c r="M8376">
        <v>0</v>
      </c>
      <c r="N8376">
        <v>3.1</v>
      </c>
      <c r="O8376" t="s">
        <v>28</v>
      </c>
      <c r="P8376">
        <v>1</v>
      </c>
      <c r="Q8376">
        <v>5</v>
      </c>
      <c r="R8376">
        <v>20.3</v>
      </c>
      <c r="S8376">
        <v>95.7</v>
      </c>
      <c r="T8376">
        <v>68.7</v>
      </c>
      <c r="U8376">
        <v>67.8</v>
      </c>
      <c r="V8376">
        <f t="shared" si="723"/>
        <v>-0.90000000000000568</v>
      </c>
      <c r="W8376" t="str">
        <f t="shared" si="724"/>
        <v>Monitor</v>
      </c>
      <c r="X8376" t="str">
        <f t="shared" si="721"/>
        <v>Normal</v>
      </c>
      <c r="Y8376" t="str">
        <f t="shared" si="722"/>
        <v>Local</v>
      </c>
      <c r="Z8376" t="str">
        <f t="shared" si="725"/>
        <v>Healthy</v>
      </c>
      <c r="AA8376" t="s">
        <v>33</v>
      </c>
      <c r="AB8376">
        <v>0</v>
      </c>
    </row>
    <row r="8377" spans="1:28" x14ac:dyDescent="0.3">
      <c r="A8377">
        <v>16</v>
      </c>
      <c r="B8377" t="s">
        <v>38</v>
      </c>
      <c r="C8377">
        <v>12</v>
      </c>
      <c r="D8377" t="s">
        <v>48</v>
      </c>
      <c r="E8377" t="s">
        <v>24</v>
      </c>
      <c r="F8377">
        <v>4</v>
      </c>
      <c r="G8377">
        <v>0</v>
      </c>
      <c r="H8377" t="s">
        <v>25</v>
      </c>
      <c r="I8377">
        <v>698806</v>
      </c>
      <c r="J8377" t="s">
        <v>43</v>
      </c>
      <c r="K8377" t="s">
        <v>41</v>
      </c>
      <c r="L8377">
        <v>0</v>
      </c>
      <c r="M8377">
        <v>0</v>
      </c>
      <c r="N8377">
        <v>21.9</v>
      </c>
      <c r="O8377" t="s">
        <v>28</v>
      </c>
      <c r="P8377">
        <v>1</v>
      </c>
      <c r="Q8377">
        <v>3</v>
      </c>
      <c r="R8377">
        <v>14.8</v>
      </c>
      <c r="S8377">
        <v>89.9</v>
      </c>
      <c r="T8377">
        <v>60.4</v>
      </c>
      <c r="U8377">
        <v>69.2</v>
      </c>
      <c r="V8377">
        <f t="shared" si="723"/>
        <v>8.8000000000000043</v>
      </c>
      <c r="W8377" t="str">
        <f t="shared" si="724"/>
        <v>Monitor</v>
      </c>
      <c r="X8377" t="str">
        <f t="shared" si="721"/>
        <v>Normal</v>
      </c>
      <c r="Y8377" t="str">
        <f t="shared" si="722"/>
        <v>Distant</v>
      </c>
      <c r="Z8377" t="str">
        <f t="shared" si="725"/>
        <v>At-Risk</v>
      </c>
      <c r="AA8377" t="s">
        <v>33</v>
      </c>
      <c r="AB8377">
        <v>0</v>
      </c>
    </row>
    <row r="8378" spans="1:28" x14ac:dyDescent="0.3">
      <c r="A8378">
        <v>13</v>
      </c>
      <c r="B8378" t="s">
        <v>22</v>
      </c>
      <c r="C8378">
        <v>7</v>
      </c>
      <c r="D8378" t="s">
        <v>23</v>
      </c>
      <c r="E8378" t="s">
        <v>30</v>
      </c>
      <c r="F8378">
        <v>3</v>
      </c>
      <c r="G8378">
        <v>0</v>
      </c>
      <c r="H8378" t="s">
        <v>25</v>
      </c>
      <c r="I8378">
        <v>660056</v>
      </c>
      <c r="J8378" t="s">
        <v>37</v>
      </c>
      <c r="K8378" t="s">
        <v>26</v>
      </c>
      <c r="L8378">
        <v>1</v>
      </c>
      <c r="M8378">
        <v>1</v>
      </c>
      <c r="N8378">
        <v>0.2</v>
      </c>
      <c r="O8378" t="s">
        <v>28</v>
      </c>
      <c r="P8378">
        <v>0</v>
      </c>
      <c r="Q8378">
        <v>4</v>
      </c>
      <c r="R8378">
        <v>13.2</v>
      </c>
      <c r="S8378">
        <v>85.7</v>
      </c>
      <c r="T8378">
        <v>72</v>
      </c>
      <c r="U8378">
        <v>67</v>
      </c>
      <c r="V8378">
        <f t="shared" si="723"/>
        <v>-5</v>
      </c>
      <c r="W8378" t="str">
        <f t="shared" si="724"/>
        <v>Monitor</v>
      </c>
      <c r="X8378" t="str">
        <f t="shared" si="721"/>
        <v>Normal</v>
      </c>
      <c r="Y8378" t="str">
        <f t="shared" si="722"/>
        <v>Local</v>
      </c>
      <c r="Z8378" t="str">
        <f t="shared" si="725"/>
        <v>At-Risk</v>
      </c>
      <c r="AA8378" t="s">
        <v>33</v>
      </c>
      <c r="AB8378">
        <v>0</v>
      </c>
    </row>
    <row r="8379" spans="1:28" x14ac:dyDescent="0.3">
      <c r="A8379">
        <v>11</v>
      </c>
      <c r="B8379" t="s">
        <v>22</v>
      </c>
      <c r="C8379">
        <v>6</v>
      </c>
      <c r="D8379" t="s">
        <v>23</v>
      </c>
      <c r="E8379" t="s">
        <v>30</v>
      </c>
      <c r="F8379">
        <v>3</v>
      </c>
      <c r="G8379">
        <v>0</v>
      </c>
      <c r="H8379" t="s">
        <v>36</v>
      </c>
      <c r="I8379">
        <v>272120</v>
      </c>
      <c r="J8379" t="s">
        <v>41</v>
      </c>
      <c r="K8379" t="s">
        <v>32</v>
      </c>
      <c r="L8379">
        <v>1</v>
      </c>
      <c r="M8379">
        <v>0</v>
      </c>
      <c r="N8379">
        <v>1.2</v>
      </c>
      <c r="O8379" t="s">
        <v>28</v>
      </c>
      <c r="P8379">
        <v>0</v>
      </c>
      <c r="Q8379">
        <v>3</v>
      </c>
      <c r="R8379">
        <v>12</v>
      </c>
      <c r="S8379">
        <v>88</v>
      </c>
      <c r="T8379">
        <v>60.3</v>
      </c>
      <c r="U8379">
        <v>72.3</v>
      </c>
      <c r="V8379">
        <f t="shared" si="723"/>
        <v>12</v>
      </c>
      <c r="W8379" t="str">
        <f t="shared" si="724"/>
        <v>Monitor</v>
      </c>
      <c r="X8379" t="str">
        <f t="shared" si="721"/>
        <v>Surge</v>
      </c>
      <c r="Y8379" t="str">
        <f t="shared" si="722"/>
        <v>Local</v>
      </c>
      <c r="Z8379" t="str">
        <f t="shared" si="725"/>
        <v>At-Risk</v>
      </c>
      <c r="AA8379" t="s">
        <v>33</v>
      </c>
      <c r="AB8379">
        <v>0</v>
      </c>
    </row>
    <row r="8380" spans="1:28" x14ac:dyDescent="0.3">
      <c r="A8380">
        <v>15</v>
      </c>
      <c r="B8380" t="s">
        <v>22</v>
      </c>
      <c r="C8380">
        <v>9</v>
      </c>
      <c r="D8380" t="s">
        <v>23</v>
      </c>
      <c r="E8380" t="s">
        <v>44</v>
      </c>
      <c r="F8380">
        <v>6</v>
      </c>
      <c r="G8380">
        <v>1</v>
      </c>
      <c r="H8380" t="s">
        <v>36</v>
      </c>
      <c r="I8380">
        <v>258463</v>
      </c>
      <c r="J8380" t="s">
        <v>26</v>
      </c>
      <c r="K8380" t="s">
        <v>31</v>
      </c>
      <c r="L8380">
        <v>1</v>
      </c>
      <c r="M8380">
        <v>1</v>
      </c>
      <c r="N8380">
        <v>1</v>
      </c>
      <c r="O8380" t="s">
        <v>28</v>
      </c>
      <c r="P8380">
        <v>0</v>
      </c>
      <c r="Q8380">
        <v>3</v>
      </c>
      <c r="R8380">
        <v>14.4</v>
      </c>
      <c r="S8380">
        <v>73.900000000000006</v>
      </c>
      <c r="T8380">
        <v>53.3</v>
      </c>
      <c r="U8380">
        <v>69.7</v>
      </c>
      <c r="V8380">
        <f t="shared" si="723"/>
        <v>16.400000000000006</v>
      </c>
      <c r="W8380" t="str">
        <f t="shared" si="724"/>
        <v>Monitor</v>
      </c>
      <c r="X8380" t="str">
        <f t="shared" si="721"/>
        <v>Surge</v>
      </c>
      <c r="Y8380" t="str">
        <f t="shared" si="722"/>
        <v>Local</v>
      </c>
      <c r="Z8380" t="str">
        <f t="shared" si="725"/>
        <v>Chronic Absenteeism</v>
      </c>
      <c r="AA8380" t="s">
        <v>33</v>
      </c>
      <c r="AB8380">
        <v>0</v>
      </c>
    </row>
    <row r="8381" spans="1:28" x14ac:dyDescent="0.3">
      <c r="A8381">
        <v>18</v>
      </c>
      <c r="B8381" t="s">
        <v>38</v>
      </c>
      <c r="C8381">
        <v>12</v>
      </c>
      <c r="D8381" t="s">
        <v>23</v>
      </c>
      <c r="E8381" t="s">
        <v>24</v>
      </c>
      <c r="F8381">
        <v>4</v>
      </c>
      <c r="G8381">
        <v>0</v>
      </c>
      <c r="H8381" t="s">
        <v>34</v>
      </c>
      <c r="I8381">
        <v>126750</v>
      </c>
      <c r="J8381" t="s">
        <v>31</v>
      </c>
      <c r="K8381" t="s">
        <v>41</v>
      </c>
      <c r="L8381">
        <v>0</v>
      </c>
      <c r="M8381">
        <v>0</v>
      </c>
      <c r="N8381">
        <v>7.8</v>
      </c>
      <c r="O8381" t="s">
        <v>49</v>
      </c>
      <c r="P8381">
        <v>0</v>
      </c>
      <c r="Q8381">
        <v>3</v>
      </c>
      <c r="R8381">
        <v>12.7</v>
      </c>
      <c r="S8381">
        <v>71.599999999999994</v>
      </c>
      <c r="T8381">
        <v>68.099999999999994</v>
      </c>
      <c r="U8381">
        <v>19.8</v>
      </c>
      <c r="V8381">
        <f t="shared" si="723"/>
        <v>-48.3</v>
      </c>
      <c r="W8381" t="str">
        <f t="shared" si="724"/>
        <v>High Risk</v>
      </c>
      <c r="X8381" t="str">
        <f t="shared" si="721"/>
        <v>Normal</v>
      </c>
      <c r="Y8381" t="str">
        <f t="shared" si="722"/>
        <v>Commuter</v>
      </c>
      <c r="Z8381" t="str">
        <f t="shared" si="725"/>
        <v>Chronic Absenteeism</v>
      </c>
      <c r="AA8381" t="s">
        <v>51</v>
      </c>
      <c r="AB8381">
        <v>1</v>
      </c>
    </row>
    <row r="8382" spans="1:28" x14ac:dyDescent="0.3">
      <c r="A8382">
        <v>14</v>
      </c>
      <c r="B8382" t="s">
        <v>38</v>
      </c>
      <c r="C8382">
        <v>9</v>
      </c>
      <c r="D8382" t="s">
        <v>39</v>
      </c>
      <c r="E8382" t="s">
        <v>30</v>
      </c>
      <c r="F8382">
        <v>4</v>
      </c>
      <c r="G8382">
        <v>0</v>
      </c>
      <c r="H8382" t="s">
        <v>36</v>
      </c>
      <c r="I8382">
        <v>234836</v>
      </c>
      <c r="J8382" t="s">
        <v>37</v>
      </c>
      <c r="K8382" t="s">
        <v>27</v>
      </c>
      <c r="L8382">
        <v>1</v>
      </c>
      <c r="M8382">
        <v>0</v>
      </c>
      <c r="N8382">
        <v>1.7</v>
      </c>
      <c r="O8382" t="s">
        <v>47</v>
      </c>
      <c r="P8382">
        <v>0</v>
      </c>
      <c r="Q8382">
        <v>3</v>
      </c>
      <c r="R8382">
        <v>19.8</v>
      </c>
      <c r="S8382">
        <v>77.900000000000006</v>
      </c>
      <c r="T8382">
        <v>59.8</v>
      </c>
      <c r="U8382">
        <v>72.3</v>
      </c>
      <c r="V8382">
        <f t="shared" si="723"/>
        <v>12.5</v>
      </c>
      <c r="W8382" t="str">
        <f t="shared" si="724"/>
        <v>Monitor</v>
      </c>
      <c r="X8382" t="str">
        <f t="shared" si="721"/>
        <v>Surge</v>
      </c>
      <c r="Y8382" t="str">
        <f t="shared" ref="Y8382:Y8441" si="726">IF(N8382&lt;5,"Local",IF(N8382&lt;=15,"Commuter","Distant"))</f>
        <v>Local</v>
      </c>
      <c r="Z8382" t="str">
        <f t="shared" si="725"/>
        <v>At-Risk</v>
      </c>
      <c r="AA8382" t="s">
        <v>33</v>
      </c>
      <c r="AB8382">
        <v>0</v>
      </c>
    </row>
    <row r="8383" spans="1:28" x14ac:dyDescent="0.3">
      <c r="A8383">
        <v>13</v>
      </c>
      <c r="B8383" t="s">
        <v>38</v>
      </c>
      <c r="C8383">
        <v>9</v>
      </c>
      <c r="D8383" t="s">
        <v>39</v>
      </c>
      <c r="E8383" t="s">
        <v>30</v>
      </c>
      <c r="F8383">
        <v>4</v>
      </c>
      <c r="G8383">
        <v>0</v>
      </c>
      <c r="H8383" t="s">
        <v>36</v>
      </c>
      <c r="I8383">
        <v>315128</v>
      </c>
      <c r="J8383" t="s">
        <v>43</v>
      </c>
      <c r="K8383" t="s">
        <v>32</v>
      </c>
      <c r="L8383">
        <v>0</v>
      </c>
      <c r="M8383">
        <v>1</v>
      </c>
      <c r="N8383">
        <v>1</v>
      </c>
      <c r="O8383" t="s">
        <v>28</v>
      </c>
      <c r="P8383">
        <v>0</v>
      </c>
      <c r="Q8383">
        <v>4</v>
      </c>
      <c r="R8383">
        <v>19.5</v>
      </c>
      <c r="S8383">
        <v>92.8</v>
      </c>
      <c r="T8383">
        <v>62.7</v>
      </c>
      <c r="U8383">
        <v>72.400000000000006</v>
      </c>
      <c r="V8383">
        <f t="shared" si="723"/>
        <v>9.7000000000000028</v>
      </c>
      <c r="W8383" t="str">
        <f t="shared" si="724"/>
        <v>Monitor</v>
      </c>
      <c r="X8383" t="str">
        <f t="shared" si="721"/>
        <v>Normal</v>
      </c>
      <c r="Y8383" t="str">
        <f t="shared" si="726"/>
        <v>Local</v>
      </c>
      <c r="Z8383" t="str">
        <f t="shared" si="725"/>
        <v>Healthy</v>
      </c>
      <c r="AA8383" t="s">
        <v>33</v>
      </c>
      <c r="AB8383">
        <v>0</v>
      </c>
    </row>
    <row r="8384" spans="1:28" x14ac:dyDescent="0.3">
      <c r="A8384">
        <v>13</v>
      </c>
      <c r="B8384" t="s">
        <v>38</v>
      </c>
      <c r="C8384">
        <v>8</v>
      </c>
      <c r="D8384" t="s">
        <v>23</v>
      </c>
      <c r="E8384" t="s">
        <v>30</v>
      </c>
      <c r="F8384">
        <v>2</v>
      </c>
      <c r="G8384">
        <v>1</v>
      </c>
      <c r="H8384" t="s">
        <v>34</v>
      </c>
      <c r="I8384">
        <v>63501</v>
      </c>
      <c r="J8384" t="s">
        <v>37</v>
      </c>
      <c r="K8384" t="s">
        <v>41</v>
      </c>
      <c r="L8384">
        <v>0</v>
      </c>
      <c r="M8384">
        <v>0</v>
      </c>
      <c r="N8384">
        <v>0.8</v>
      </c>
      <c r="O8384" t="s">
        <v>47</v>
      </c>
      <c r="P8384">
        <v>0</v>
      </c>
      <c r="Q8384">
        <v>2</v>
      </c>
      <c r="R8384">
        <v>9.1999999999999993</v>
      </c>
      <c r="S8384">
        <v>91.9</v>
      </c>
      <c r="T8384">
        <v>64.599999999999994</v>
      </c>
      <c r="U8384">
        <v>43.9</v>
      </c>
      <c r="V8384">
        <f t="shared" si="723"/>
        <v>-20.699999999999996</v>
      </c>
      <c r="W8384" t="str">
        <f t="shared" si="724"/>
        <v>High Risk</v>
      </c>
      <c r="X8384" t="str">
        <f t="shared" si="721"/>
        <v>Normal</v>
      </c>
      <c r="Y8384" t="str">
        <f t="shared" si="726"/>
        <v>Local</v>
      </c>
      <c r="Z8384" t="str">
        <f t="shared" si="725"/>
        <v>Healthy</v>
      </c>
      <c r="AA8384" t="s">
        <v>29</v>
      </c>
      <c r="AB8384">
        <v>0</v>
      </c>
    </row>
    <row r="8385" spans="1:28" x14ac:dyDescent="0.3">
      <c r="A8385">
        <v>18</v>
      </c>
      <c r="B8385" t="s">
        <v>22</v>
      </c>
      <c r="C8385">
        <v>12</v>
      </c>
      <c r="D8385" t="s">
        <v>23</v>
      </c>
      <c r="E8385" t="s">
        <v>24</v>
      </c>
      <c r="F8385">
        <v>5</v>
      </c>
      <c r="G8385">
        <v>0</v>
      </c>
      <c r="H8385" t="s">
        <v>36</v>
      </c>
      <c r="I8385">
        <v>346856</v>
      </c>
      <c r="J8385" t="s">
        <v>32</v>
      </c>
      <c r="K8385" t="s">
        <v>32</v>
      </c>
      <c r="L8385">
        <v>0</v>
      </c>
      <c r="M8385">
        <v>0</v>
      </c>
      <c r="N8385">
        <v>2.8</v>
      </c>
      <c r="O8385" t="s">
        <v>28</v>
      </c>
      <c r="P8385">
        <v>0</v>
      </c>
      <c r="Q8385">
        <v>3</v>
      </c>
      <c r="R8385">
        <v>15.2</v>
      </c>
      <c r="S8385">
        <v>85.9</v>
      </c>
      <c r="T8385">
        <v>50.5</v>
      </c>
      <c r="U8385">
        <v>50.5</v>
      </c>
      <c r="V8385">
        <f t="shared" si="723"/>
        <v>0</v>
      </c>
      <c r="W8385" t="str">
        <f t="shared" si="724"/>
        <v>Monitor</v>
      </c>
      <c r="X8385" t="str">
        <f t="shared" si="721"/>
        <v>Normal</v>
      </c>
      <c r="Y8385" t="str">
        <f t="shared" si="726"/>
        <v>Local</v>
      </c>
      <c r="Z8385" t="str">
        <f t="shared" si="725"/>
        <v>At-Risk</v>
      </c>
      <c r="AA8385" t="s">
        <v>29</v>
      </c>
      <c r="AB8385">
        <v>0</v>
      </c>
    </row>
    <row r="8386" spans="1:28" x14ac:dyDescent="0.3">
      <c r="A8386">
        <v>11</v>
      </c>
      <c r="B8386" t="s">
        <v>22</v>
      </c>
      <c r="C8386">
        <v>6</v>
      </c>
      <c r="D8386" t="s">
        <v>48</v>
      </c>
      <c r="E8386" t="s">
        <v>44</v>
      </c>
      <c r="F8386">
        <v>5</v>
      </c>
      <c r="G8386">
        <v>0</v>
      </c>
      <c r="H8386" t="s">
        <v>36</v>
      </c>
      <c r="I8386">
        <v>318717</v>
      </c>
      <c r="J8386" t="s">
        <v>35</v>
      </c>
      <c r="K8386" t="s">
        <v>37</v>
      </c>
      <c r="L8386">
        <v>1</v>
      </c>
      <c r="M8386">
        <v>0</v>
      </c>
      <c r="N8386">
        <v>2.7</v>
      </c>
      <c r="O8386" t="s">
        <v>28</v>
      </c>
      <c r="P8386">
        <v>1</v>
      </c>
      <c r="Q8386">
        <v>3</v>
      </c>
      <c r="R8386">
        <v>17.8</v>
      </c>
      <c r="S8386">
        <v>81.3</v>
      </c>
      <c r="T8386">
        <v>63</v>
      </c>
      <c r="U8386">
        <v>71.3</v>
      </c>
      <c r="V8386">
        <f t="shared" si="723"/>
        <v>8.2999999999999972</v>
      </c>
      <c r="W8386" t="str">
        <f t="shared" si="724"/>
        <v>Monitor</v>
      </c>
      <c r="X8386" t="str">
        <f t="shared" si="721"/>
        <v>Normal</v>
      </c>
      <c r="Y8386" t="str">
        <f t="shared" si="726"/>
        <v>Local</v>
      </c>
      <c r="Z8386" t="str">
        <f t="shared" si="725"/>
        <v>At-Risk</v>
      </c>
      <c r="AA8386" t="s">
        <v>33</v>
      </c>
      <c r="AB8386">
        <v>0</v>
      </c>
    </row>
    <row r="8387" spans="1:28" x14ac:dyDescent="0.3">
      <c r="A8387">
        <v>15</v>
      </c>
      <c r="B8387" t="s">
        <v>38</v>
      </c>
      <c r="C8387">
        <v>9</v>
      </c>
      <c r="D8387" t="s">
        <v>23</v>
      </c>
      <c r="E8387" t="s">
        <v>24</v>
      </c>
      <c r="F8387">
        <v>6</v>
      </c>
      <c r="G8387">
        <v>1</v>
      </c>
      <c r="H8387" t="s">
        <v>36</v>
      </c>
      <c r="I8387">
        <v>268785</v>
      </c>
      <c r="J8387" t="s">
        <v>37</v>
      </c>
      <c r="K8387" t="s">
        <v>26</v>
      </c>
      <c r="L8387">
        <v>0</v>
      </c>
      <c r="M8387">
        <v>0</v>
      </c>
      <c r="N8387">
        <v>1.6</v>
      </c>
      <c r="O8387" t="s">
        <v>28</v>
      </c>
      <c r="P8387">
        <v>1</v>
      </c>
      <c r="Q8387">
        <v>3</v>
      </c>
      <c r="R8387">
        <v>11.5</v>
      </c>
      <c r="S8387">
        <v>83.3</v>
      </c>
      <c r="T8387">
        <v>65.2</v>
      </c>
      <c r="U8387">
        <v>59.2</v>
      </c>
      <c r="V8387">
        <f t="shared" si="723"/>
        <v>-6</v>
      </c>
      <c r="W8387" t="str">
        <f t="shared" si="724"/>
        <v>Monitor</v>
      </c>
      <c r="X8387" t="str">
        <f t="shared" ref="X8387:X8450" si="727">IF(V8387&gt;10, "Surge", "Normal")</f>
        <v>Normal</v>
      </c>
      <c r="Y8387" t="str">
        <f t="shared" si="726"/>
        <v>Local</v>
      </c>
      <c r="Z8387" t="str">
        <f t="shared" si="725"/>
        <v>At-Risk</v>
      </c>
      <c r="AA8387" t="s">
        <v>29</v>
      </c>
      <c r="AB8387">
        <v>0</v>
      </c>
    </row>
    <row r="8388" spans="1:28" x14ac:dyDescent="0.3">
      <c r="A8388">
        <v>11</v>
      </c>
      <c r="B8388" t="s">
        <v>22</v>
      </c>
      <c r="C8388">
        <v>6</v>
      </c>
      <c r="D8388" t="s">
        <v>23</v>
      </c>
      <c r="E8388" t="s">
        <v>24</v>
      </c>
      <c r="F8388">
        <v>6</v>
      </c>
      <c r="G8388">
        <v>1</v>
      </c>
      <c r="H8388" t="s">
        <v>40</v>
      </c>
      <c r="I8388">
        <v>933950</v>
      </c>
      <c r="J8388" t="s">
        <v>35</v>
      </c>
      <c r="K8388" t="s">
        <v>37</v>
      </c>
      <c r="L8388">
        <v>0</v>
      </c>
      <c r="M8388">
        <v>0</v>
      </c>
      <c r="N8388">
        <v>4.9000000000000004</v>
      </c>
      <c r="O8388" t="s">
        <v>28</v>
      </c>
      <c r="P8388">
        <v>0</v>
      </c>
      <c r="Q8388">
        <v>3</v>
      </c>
      <c r="R8388">
        <v>10.1</v>
      </c>
      <c r="S8388">
        <v>87.7</v>
      </c>
      <c r="T8388">
        <v>66</v>
      </c>
      <c r="U8388">
        <v>65.400000000000006</v>
      </c>
      <c r="V8388">
        <f t="shared" si="723"/>
        <v>-0.59999999999999432</v>
      </c>
      <c r="W8388" t="str">
        <f t="shared" si="724"/>
        <v>Monitor</v>
      </c>
      <c r="X8388" t="str">
        <f t="shared" si="727"/>
        <v>Normal</v>
      </c>
      <c r="Y8388" t="str">
        <f t="shared" si="726"/>
        <v>Local</v>
      </c>
      <c r="Z8388" t="str">
        <f t="shared" si="725"/>
        <v>At-Risk</v>
      </c>
      <c r="AA8388" t="s">
        <v>33</v>
      </c>
      <c r="AB8388">
        <v>0</v>
      </c>
    </row>
    <row r="8389" spans="1:28" x14ac:dyDescent="0.3">
      <c r="A8389">
        <v>13</v>
      </c>
      <c r="B8389" t="s">
        <v>22</v>
      </c>
      <c r="C8389">
        <v>8</v>
      </c>
      <c r="D8389" t="s">
        <v>23</v>
      </c>
      <c r="E8389" t="s">
        <v>24</v>
      </c>
      <c r="F8389">
        <v>6</v>
      </c>
      <c r="G8389">
        <v>0</v>
      </c>
      <c r="H8389" t="s">
        <v>36</v>
      </c>
      <c r="I8389">
        <v>221292</v>
      </c>
      <c r="J8389" t="s">
        <v>32</v>
      </c>
      <c r="K8389" t="s">
        <v>37</v>
      </c>
      <c r="L8389">
        <v>0</v>
      </c>
      <c r="M8389">
        <v>0</v>
      </c>
      <c r="N8389">
        <v>8.4</v>
      </c>
      <c r="O8389" t="s">
        <v>28</v>
      </c>
      <c r="P8389">
        <v>0</v>
      </c>
      <c r="Q8389">
        <v>4</v>
      </c>
      <c r="R8389">
        <v>17.3</v>
      </c>
      <c r="S8389">
        <v>82.3</v>
      </c>
      <c r="T8389">
        <v>63</v>
      </c>
      <c r="U8389">
        <v>56.4</v>
      </c>
      <c r="V8389">
        <f t="shared" si="723"/>
        <v>-6.6000000000000014</v>
      </c>
      <c r="W8389" t="str">
        <f t="shared" si="724"/>
        <v>Monitor</v>
      </c>
      <c r="X8389" t="str">
        <f t="shared" si="727"/>
        <v>Normal</v>
      </c>
      <c r="Y8389" t="str">
        <f t="shared" si="726"/>
        <v>Commuter</v>
      </c>
      <c r="Z8389" t="str">
        <f t="shared" si="725"/>
        <v>At-Risk</v>
      </c>
      <c r="AA8389" t="s">
        <v>29</v>
      </c>
      <c r="AB8389">
        <v>0</v>
      </c>
    </row>
    <row r="8390" spans="1:28" x14ac:dyDescent="0.3">
      <c r="A8390">
        <v>18</v>
      </c>
      <c r="B8390" t="s">
        <v>38</v>
      </c>
      <c r="C8390">
        <v>12</v>
      </c>
      <c r="D8390" t="s">
        <v>23</v>
      </c>
      <c r="E8390" t="s">
        <v>30</v>
      </c>
      <c r="F8390">
        <v>4</v>
      </c>
      <c r="G8390">
        <v>1</v>
      </c>
      <c r="H8390" t="s">
        <v>34</v>
      </c>
      <c r="I8390">
        <v>66714</v>
      </c>
      <c r="J8390" t="s">
        <v>37</v>
      </c>
      <c r="K8390" t="s">
        <v>37</v>
      </c>
      <c r="L8390">
        <v>0</v>
      </c>
      <c r="M8390">
        <v>1</v>
      </c>
      <c r="N8390">
        <v>1.3</v>
      </c>
      <c r="O8390" t="s">
        <v>28</v>
      </c>
      <c r="P8390">
        <v>0</v>
      </c>
      <c r="Q8390">
        <v>2</v>
      </c>
      <c r="R8390">
        <v>10.3</v>
      </c>
      <c r="S8390">
        <v>70</v>
      </c>
      <c r="T8390">
        <v>55.4</v>
      </c>
      <c r="U8390">
        <v>65.400000000000006</v>
      </c>
      <c r="V8390">
        <f t="shared" si="723"/>
        <v>10.000000000000007</v>
      </c>
      <c r="W8390" t="str">
        <f t="shared" si="724"/>
        <v>Monitor</v>
      </c>
      <c r="X8390" t="str">
        <f t="shared" si="727"/>
        <v>Normal</v>
      </c>
      <c r="Y8390" t="str">
        <f t="shared" si="726"/>
        <v>Local</v>
      </c>
      <c r="Z8390" t="str">
        <f t="shared" si="725"/>
        <v>Chronic Absenteeism</v>
      </c>
      <c r="AA8390" t="s">
        <v>33</v>
      </c>
      <c r="AB8390">
        <v>0</v>
      </c>
    </row>
    <row r="8391" spans="1:28" x14ac:dyDescent="0.3">
      <c r="A8391">
        <v>16</v>
      </c>
      <c r="B8391" t="s">
        <v>38</v>
      </c>
      <c r="C8391">
        <v>12</v>
      </c>
      <c r="D8391" t="s">
        <v>23</v>
      </c>
      <c r="E8391" t="s">
        <v>24</v>
      </c>
      <c r="F8391">
        <v>3</v>
      </c>
      <c r="G8391">
        <v>0</v>
      </c>
      <c r="H8391" t="s">
        <v>40</v>
      </c>
      <c r="I8391">
        <v>1388578</v>
      </c>
      <c r="J8391" t="s">
        <v>31</v>
      </c>
      <c r="K8391" t="s">
        <v>37</v>
      </c>
      <c r="L8391">
        <v>1</v>
      </c>
      <c r="M8391">
        <v>0</v>
      </c>
      <c r="N8391">
        <v>10.9</v>
      </c>
      <c r="O8391" t="s">
        <v>28</v>
      </c>
      <c r="P8391">
        <v>0</v>
      </c>
      <c r="Q8391">
        <v>4</v>
      </c>
      <c r="R8391">
        <v>15</v>
      </c>
      <c r="S8391">
        <v>93.8</v>
      </c>
      <c r="T8391">
        <v>77.2</v>
      </c>
      <c r="U8391">
        <v>88.4</v>
      </c>
      <c r="V8391">
        <f t="shared" si="723"/>
        <v>11.200000000000003</v>
      </c>
      <c r="W8391" t="str">
        <f t="shared" si="724"/>
        <v>Monitor</v>
      </c>
      <c r="X8391" t="str">
        <f t="shared" si="727"/>
        <v>Surge</v>
      </c>
      <c r="Y8391" t="str">
        <f t="shared" si="726"/>
        <v>Commuter</v>
      </c>
      <c r="Z8391" t="str">
        <f t="shared" si="725"/>
        <v>Healthy</v>
      </c>
      <c r="AA8391" t="s">
        <v>42</v>
      </c>
      <c r="AB8391">
        <v>0</v>
      </c>
    </row>
    <row r="8392" spans="1:28" x14ac:dyDescent="0.3">
      <c r="A8392">
        <v>12</v>
      </c>
      <c r="B8392" t="s">
        <v>22</v>
      </c>
      <c r="C8392">
        <v>7</v>
      </c>
      <c r="D8392" t="s">
        <v>48</v>
      </c>
      <c r="E8392" t="s">
        <v>24</v>
      </c>
      <c r="F8392">
        <v>5</v>
      </c>
      <c r="G8392">
        <v>0</v>
      </c>
      <c r="H8392" t="s">
        <v>36</v>
      </c>
      <c r="I8392">
        <v>334120</v>
      </c>
      <c r="J8392" t="s">
        <v>32</v>
      </c>
      <c r="K8392" t="s">
        <v>35</v>
      </c>
      <c r="L8392">
        <v>0</v>
      </c>
      <c r="M8392">
        <v>0</v>
      </c>
      <c r="N8392">
        <v>9.6999999999999993</v>
      </c>
      <c r="O8392" t="s">
        <v>28</v>
      </c>
      <c r="P8392">
        <v>1</v>
      </c>
      <c r="Q8392">
        <v>3</v>
      </c>
      <c r="R8392">
        <v>17.899999999999999</v>
      </c>
      <c r="S8392">
        <v>73.2</v>
      </c>
      <c r="T8392">
        <v>60.5</v>
      </c>
      <c r="U8392">
        <v>59.2</v>
      </c>
      <c r="V8392">
        <f t="shared" si="723"/>
        <v>-1.2999999999999972</v>
      </c>
      <c r="W8392" t="str">
        <f t="shared" si="724"/>
        <v>Monitor</v>
      </c>
      <c r="X8392" t="str">
        <f t="shared" si="727"/>
        <v>Normal</v>
      </c>
      <c r="Y8392" t="str">
        <f t="shared" si="726"/>
        <v>Commuter</v>
      </c>
      <c r="Z8392" t="str">
        <f t="shared" si="725"/>
        <v>Chronic Absenteeism</v>
      </c>
      <c r="AA8392" t="s">
        <v>29</v>
      </c>
      <c r="AB8392">
        <v>0</v>
      </c>
    </row>
    <row r="8393" spans="1:28" x14ac:dyDescent="0.3">
      <c r="A8393">
        <v>14</v>
      </c>
      <c r="B8393" t="s">
        <v>22</v>
      </c>
      <c r="C8393">
        <v>8</v>
      </c>
      <c r="D8393" t="s">
        <v>23</v>
      </c>
      <c r="E8393" t="s">
        <v>30</v>
      </c>
      <c r="F8393">
        <v>5</v>
      </c>
      <c r="G8393">
        <v>0</v>
      </c>
      <c r="H8393" t="s">
        <v>34</v>
      </c>
      <c r="I8393">
        <v>119484</v>
      </c>
      <c r="J8393" t="s">
        <v>41</v>
      </c>
      <c r="K8393" t="s">
        <v>41</v>
      </c>
      <c r="L8393">
        <v>1</v>
      </c>
      <c r="M8393">
        <v>0</v>
      </c>
      <c r="N8393">
        <v>1.9</v>
      </c>
      <c r="O8393" t="s">
        <v>47</v>
      </c>
      <c r="P8393">
        <v>1</v>
      </c>
      <c r="Q8393">
        <v>2</v>
      </c>
      <c r="R8393">
        <v>10.6</v>
      </c>
      <c r="S8393">
        <v>69.400000000000006</v>
      </c>
      <c r="T8393">
        <v>68.7</v>
      </c>
      <c r="U8393">
        <v>76.2</v>
      </c>
      <c r="V8393">
        <f t="shared" si="723"/>
        <v>7.5</v>
      </c>
      <c r="W8393" t="str">
        <f t="shared" si="724"/>
        <v>Monitor</v>
      </c>
      <c r="X8393" t="str">
        <f t="shared" si="727"/>
        <v>Normal</v>
      </c>
      <c r="Y8393" t="str">
        <f t="shared" si="726"/>
        <v>Local</v>
      </c>
      <c r="Z8393" t="str">
        <f t="shared" si="725"/>
        <v>Chronic Absenteeism</v>
      </c>
      <c r="AA8393" t="s">
        <v>42</v>
      </c>
      <c r="AB8393">
        <v>0</v>
      </c>
    </row>
    <row r="8394" spans="1:28" x14ac:dyDescent="0.3">
      <c r="A8394">
        <v>13</v>
      </c>
      <c r="B8394" t="s">
        <v>22</v>
      </c>
      <c r="C8394">
        <v>7</v>
      </c>
      <c r="D8394" t="s">
        <v>23</v>
      </c>
      <c r="E8394" t="s">
        <v>44</v>
      </c>
      <c r="F8394">
        <v>6</v>
      </c>
      <c r="G8394">
        <v>0</v>
      </c>
      <c r="H8394" t="s">
        <v>25</v>
      </c>
      <c r="I8394">
        <v>505679</v>
      </c>
      <c r="J8394" t="s">
        <v>26</v>
      </c>
      <c r="K8394" t="s">
        <v>41</v>
      </c>
      <c r="L8394">
        <v>1</v>
      </c>
      <c r="M8394">
        <v>1</v>
      </c>
      <c r="N8394">
        <v>3</v>
      </c>
      <c r="O8394" t="s">
        <v>28</v>
      </c>
      <c r="P8394">
        <v>1</v>
      </c>
      <c r="Q8394">
        <v>4</v>
      </c>
      <c r="R8394">
        <v>16</v>
      </c>
      <c r="S8394">
        <v>88.3</v>
      </c>
      <c r="T8394">
        <v>76</v>
      </c>
      <c r="U8394">
        <v>64.5</v>
      </c>
      <c r="V8394">
        <f t="shared" si="723"/>
        <v>-11.5</v>
      </c>
      <c r="W8394" t="str">
        <f t="shared" si="724"/>
        <v>Monitor</v>
      </c>
      <c r="X8394" t="str">
        <f t="shared" si="727"/>
        <v>Normal</v>
      </c>
      <c r="Y8394" t="str">
        <f t="shared" si="726"/>
        <v>Local</v>
      </c>
      <c r="Z8394" t="str">
        <f t="shared" si="725"/>
        <v>At-Risk</v>
      </c>
      <c r="AA8394" t="s">
        <v>33</v>
      </c>
      <c r="AB8394">
        <v>0</v>
      </c>
    </row>
    <row r="8395" spans="1:28" x14ac:dyDescent="0.3">
      <c r="A8395">
        <v>14</v>
      </c>
      <c r="B8395" t="s">
        <v>22</v>
      </c>
      <c r="C8395">
        <v>8</v>
      </c>
      <c r="D8395" t="s">
        <v>23</v>
      </c>
      <c r="E8395" t="s">
        <v>30</v>
      </c>
      <c r="F8395">
        <v>6</v>
      </c>
      <c r="G8395">
        <v>0</v>
      </c>
      <c r="H8395" t="s">
        <v>40</v>
      </c>
      <c r="I8395">
        <v>1151111</v>
      </c>
      <c r="J8395" t="s">
        <v>35</v>
      </c>
      <c r="K8395" t="s">
        <v>37</v>
      </c>
      <c r="L8395">
        <v>0</v>
      </c>
      <c r="M8395">
        <v>0</v>
      </c>
      <c r="N8395">
        <v>1.7</v>
      </c>
      <c r="O8395" t="s">
        <v>28</v>
      </c>
      <c r="P8395">
        <v>0</v>
      </c>
      <c r="Q8395">
        <v>4</v>
      </c>
      <c r="R8395">
        <v>23.1</v>
      </c>
      <c r="S8395">
        <v>84.4</v>
      </c>
      <c r="T8395">
        <v>50.4</v>
      </c>
      <c r="U8395">
        <v>53.9</v>
      </c>
      <c r="V8395">
        <f t="shared" si="723"/>
        <v>3.5</v>
      </c>
      <c r="W8395" t="str">
        <f t="shared" si="724"/>
        <v>Monitor</v>
      </c>
      <c r="X8395" t="str">
        <f t="shared" si="727"/>
        <v>Normal</v>
      </c>
      <c r="Y8395" t="str">
        <f t="shared" si="726"/>
        <v>Local</v>
      </c>
      <c r="Z8395" t="str">
        <f t="shared" si="725"/>
        <v>At-Risk</v>
      </c>
      <c r="AA8395" t="s">
        <v>29</v>
      </c>
      <c r="AB8395">
        <v>0</v>
      </c>
    </row>
    <row r="8396" spans="1:28" x14ac:dyDescent="0.3">
      <c r="A8396">
        <v>16</v>
      </c>
      <c r="B8396" t="s">
        <v>38</v>
      </c>
      <c r="C8396">
        <v>11</v>
      </c>
      <c r="D8396" t="s">
        <v>48</v>
      </c>
      <c r="E8396" t="s">
        <v>44</v>
      </c>
      <c r="F8396">
        <v>5</v>
      </c>
      <c r="G8396">
        <v>1</v>
      </c>
      <c r="H8396" t="s">
        <v>25</v>
      </c>
      <c r="I8396">
        <v>675348</v>
      </c>
      <c r="J8396" t="s">
        <v>26</v>
      </c>
      <c r="K8396" t="s">
        <v>37</v>
      </c>
      <c r="L8396">
        <v>1</v>
      </c>
      <c r="M8396">
        <v>1</v>
      </c>
      <c r="N8396">
        <v>4.4000000000000004</v>
      </c>
      <c r="O8396" t="s">
        <v>28</v>
      </c>
      <c r="P8396">
        <v>1</v>
      </c>
      <c r="Q8396">
        <v>3</v>
      </c>
      <c r="R8396">
        <v>8.1</v>
      </c>
      <c r="S8396">
        <v>86.9</v>
      </c>
      <c r="T8396">
        <v>68.900000000000006</v>
      </c>
      <c r="U8396">
        <v>75.2</v>
      </c>
      <c r="V8396">
        <f t="shared" si="723"/>
        <v>6.2999999999999972</v>
      </c>
      <c r="W8396" t="str">
        <f t="shared" si="724"/>
        <v>Monitor</v>
      </c>
      <c r="X8396" t="str">
        <f t="shared" si="727"/>
        <v>Normal</v>
      </c>
      <c r="Y8396" t="str">
        <f t="shared" si="726"/>
        <v>Local</v>
      </c>
      <c r="Z8396" t="str">
        <f t="shared" si="725"/>
        <v>At-Risk</v>
      </c>
      <c r="AA8396" t="s">
        <v>42</v>
      </c>
      <c r="AB8396">
        <v>0</v>
      </c>
    </row>
    <row r="8397" spans="1:28" x14ac:dyDescent="0.3">
      <c r="A8397">
        <v>15</v>
      </c>
      <c r="B8397" t="s">
        <v>38</v>
      </c>
      <c r="C8397">
        <v>9</v>
      </c>
      <c r="D8397" t="s">
        <v>39</v>
      </c>
      <c r="E8397" t="s">
        <v>24</v>
      </c>
      <c r="F8397">
        <v>4</v>
      </c>
      <c r="G8397">
        <v>0</v>
      </c>
      <c r="H8397" t="s">
        <v>45</v>
      </c>
      <c r="I8397">
        <v>3627007</v>
      </c>
      <c r="J8397" t="s">
        <v>35</v>
      </c>
      <c r="K8397" t="s">
        <v>37</v>
      </c>
      <c r="L8397">
        <v>0</v>
      </c>
      <c r="M8397">
        <v>1</v>
      </c>
      <c r="N8397">
        <v>2.9</v>
      </c>
      <c r="O8397" t="s">
        <v>28</v>
      </c>
      <c r="P8397">
        <v>0</v>
      </c>
      <c r="Q8397">
        <v>4</v>
      </c>
      <c r="R8397">
        <v>16.3</v>
      </c>
      <c r="S8397">
        <v>84.7</v>
      </c>
      <c r="T8397">
        <v>89.5</v>
      </c>
      <c r="U8397">
        <v>93.8</v>
      </c>
      <c r="V8397">
        <f t="shared" si="723"/>
        <v>4.2999999999999972</v>
      </c>
      <c r="W8397" t="str">
        <f t="shared" si="724"/>
        <v>Monitor</v>
      </c>
      <c r="X8397" t="str">
        <f t="shared" si="727"/>
        <v>Normal</v>
      </c>
      <c r="Y8397" t="str">
        <f t="shared" si="726"/>
        <v>Local</v>
      </c>
      <c r="Z8397" t="str">
        <f t="shared" si="725"/>
        <v>At-Risk</v>
      </c>
      <c r="AA8397" t="s">
        <v>50</v>
      </c>
      <c r="AB8397">
        <v>0</v>
      </c>
    </row>
    <row r="8398" spans="1:28" x14ac:dyDescent="0.3">
      <c r="A8398">
        <v>16</v>
      </c>
      <c r="B8398" t="s">
        <v>38</v>
      </c>
      <c r="C8398">
        <v>11</v>
      </c>
      <c r="D8398" t="s">
        <v>39</v>
      </c>
      <c r="E8398" t="s">
        <v>30</v>
      </c>
      <c r="F8398">
        <v>4</v>
      </c>
      <c r="G8398">
        <v>0</v>
      </c>
      <c r="H8398" t="s">
        <v>34</v>
      </c>
      <c r="I8398">
        <v>60929</v>
      </c>
      <c r="J8398" t="s">
        <v>43</v>
      </c>
      <c r="K8398" t="s">
        <v>31</v>
      </c>
      <c r="L8398">
        <v>1</v>
      </c>
      <c r="M8398">
        <v>1</v>
      </c>
      <c r="N8398">
        <v>1.8</v>
      </c>
      <c r="O8398" t="s">
        <v>28</v>
      </c>
      <c r="P8398">
        <v>1</v>
      </c>
      <c r="Q8398">
        <v>3</v>
      </c>
      <c r="R8398">
        <v>21.6</v>
      </c>
      <c r="S8398">
        <v>80.5</v>
      </c>
      <c r="T8398">
        <v>70.5</v>
      </c>
      <c r="U8398">
        <v>82</v>
      </c>
      <c r="V8398">
        <f t="shared" si="723"/>
        <v>11.5</v>
      </c>
      <c r="W8398" t="str">
        <f t="shared" si="724"/>
        <v>Monitor</v>
      </c>
      <c r="X8398" t="str">
        <f t="shared" si="727"/>
        <v>Surge</v>
      </c>
      <c r="Y8398" t="str">
        <f t="shared" si="726"/>
        <v>Local</v>
      </c>
      <c r="Z8398" t="str">
        <f t="shared" si="725"/>
        <v>At-Risk</v>
      </c>
      <c r="AA8398" t="s">
        <v>42</v>
      </c>
      <c r="AB8398">
        <v>0</v>
      </c>
    </row>
    <row r="8399" spans="1:28" x14ac:dyDescent="0.3">
      <c r="A8399">
        <v>14</v>
      </c>
      <c r="B8399" t="s">
        <v>22</v>
      </c>
      <c r="C8399">
        <v>10</v>
      </c>
      <c r="D8399" t="s">
        <v>48</v>
      </c>
      <c r="E8399" t="s">
        <v>30</v>
      </c>
      <c r="F8399">
        <v>5</v>
      </c>
      <c r="G8399">
        <v>1</v>
      </c>
      <c r="H8399" t="s">
        <v>36</v>
      </c>
      <c r="I8399">
        <v>300663</v>
      </c>
      <c r="J8399" t="s">
        <v>43</v>
      </c>
      <c r="K8399" t="s">
        <v>37</v>
      </c>
      <c r="L8399">
        <v>0</v>
      </c>
      <c r="M8399">
        <v>1</v>
      </c>
      <c r="N8399">
        <v>0.9</v>
      </c>
      <c r="O8399" t="s">
        <v>28</v>
      </c>
      <c r="P8399">
        <v>0</v>
      </c>
      <c r="Q8399">
        <v>3</v>
      </c>
      <c r="R8399">
        <v>15.6</v>
      </c>
      <c r="S8399">
        <v>95.4</v>
      </c>
      <c r="T8399">
        <v>51.6</v>
      </c>
      <c r="U8399">
        <v>46.9</v>
      </c>
      <c r="V8399">
        <f t="shared" si="723"/>
        <v>-4.7000000000000028</v>
      </c>
      <c r="W8399" t="str">
        <f t="shared" si="724"/>
        <v>Monitor</v>
      </c>
      <c r="X8399" t="str">
        <f t="shared" si="727"/>
        <v>Normal</v>
      </c>
      <c r="Y8399" t="str">
        <f t="shared" si="726"/>
        <v>Local</v>
      </c>
      <c r="Z8399" t="str">
        <f t="shared" si="725"/>
        <v>Healthy</v>
      </c>
      <c r="AA8399" t="s">
        <v>29</v>
      </c>
      <c r="AB8399">
        <v>0</v>
      </c>
    </row>
    <row r="8400" spans="1:28" x14ac:dyDescent="0.3">
      <c r="A8400">
        <v>13</v>
      </c>
      <c r="B8400" t="s">
        <v>22</v>
      </c>
      <c r="C8400">
        <v>9</v>
      </c>
      <c r="D8400" t="s">
        <v>23</v>
      </c>
      <c r="E8400" t="s">
        <v>30</v>
      </c>
      <c r="F8400">
        <v>2</v>
      </c>
      <c r="G8400">
        <v>0</v>
      </c>
      <c r="H8400" t="s">
        <v>36</v>
      </c>
      <c r="I8400">
        <v>231881</v>
      </c>
      <c r="J8400" t="s">
        <v>31</v>
      </c>
      <c r="K8400" t="s">
        <v>43</v>
      </c>
      <c r="L8400">
        <v>0</v>
      </c>
      <c r="M8400">
        <v>0</v>
      </c>
      <c r="N8400">
        <v>0.8</v>
      </c>
      <c r="O8400" t="s">
        <v>28</v>
      </c>
      <c r="P8400">
        <v>0</v>
      </c>
      <c r="Q8400">
        <v>2</v>
      </c>
      <c r="R8400">
        <v>8.1999999999999993</v>
      </c>
      <c r="S8400">
        <v>89.3</v>
      </c>
      <c r="T8400">
        <v>67.099999999999994</v>
      </c>
      <c r="U8400">
        <v>46.9</v>
      </c>
      <c r="V8400">
        <f t="shared" si="723"/>
        <v>-20.199999999999996</v>
      </c>
      <c r="W8400" t="str">
        <f t="shared" si="724"/>
        <v>Monitor</v>
      </c>
      <c r="X8400" t="str">
        <f t="shared" si="727"/>
        <v>Normal</v>
      </c>
      <c r="Y8400" t="str">
        <f t="shared" si="726"/>
        <v>Local</v>
      </c>
      <c r="Z8400" t="str">
        <f t="shared" si="725"/>
        <v>At-Risk</v>
      </c>
      <c r="AA8400" t="s">
        <v>29</v>
      </c>
      <c r="AB8400">
        <v>0</v>
      </c>
    </row>
    <row r="8401" spans="1:28" x14ac:dyDescent="0.3">
      <c r="A8401">
        <v>13</v>
      </c>
      <c r="B8401" t="s">
        <v>22</v>
      </c>
      <c r="C8401">
        <v>9</v>
      </c>
      <c r="D8401" t="s">
        <v>39</v>
      </c>
      <c r="E8401" t="s">
        <v>44</v>
      </c>
      <c r="F8401">
        <v>4</v>
      </c>
      <c r="G8401">
        <v>0</v>
      </c>
      <c r="H8401" t="s">
        <v>40</v>
      </c>
      <c r="I8401">
        <v>849425</v>
      </c>
      <c r="J8401" t="s">
        <v>41</v>
      </c>
      <c r="K8401" t="s">
        <v>32</v>
      </c>
      <c r="L8401">
        <v>1</v>
      </c>
      <c r="M8401">
        <v>0</v>
      </c>
      <c r="N8401">
        <v>3.2</v>
      </c>
      <c r="O8401" t="s">
        <v>28</v>
      </c>
      <c r="P8401">
        <v>1</v>
      </c>
      <c r="Q8401">
        <v>2</v>
      </c>
      <c r="R8401">
        <v>14</v>
      </c>
      <c r="S8401">
        <v>85.9</v>
      </c>
      <c r="T8401">
        <v>63.4</v>
      </c>
      <c r="U8401">
        <v>69.2</v>
      </c>
      <c r="V8401">
        <f t="shared" si="723"/>
        <v>5.8000000000000043</v>
      </c>
      <c r="W8401" t="str">
        <f t="shared" si="724"/>
        <v>Monitor</v>
      </c>
      <c r="X8401" t="str">
        <f t="shared" si="727"/>
        <v>Normal</v>
      </c>
      <c r="Y8401" t="str">
        <f t="shared" si="726"/>
        <v>Local</v>
      </c>
      <c r="Z8401" t="str">
        <f t="shared" si="725"/>
        <v>At-Risk</v>
      </c>
      <c r="AA8401" t="s">
        <v>33</v>
      </c>
      <c r="AB8401">
        <v>0</v>
      </c>
    </row>
    <row r="8402" spans="1:28" x14ac:dyDescent="0.3">
      <c r="A8402">
        <v>12</v>
      </c>
      <c r="B8402" t="s">
        <v>38</v>
      </c>
      <c r="C8402">
        <v>7</v>
      </c>
      <c r="D8402" t="s">
        <v>48</v>
      </c>
      <c r="E8402" t="s">
        <v>30</v>
      </c>
      <c r="F8402">
        <v>2</v>
      </c>
      <c r="G8402">
        <v>1</v>
      </c>
      <c r="H8402" t="s">
        <v>45</v>
      </c>
      <c r="I8402">
        <v>3386979</v>
      </c>
      <c r="J8402" t="s">
        <v>37</v>
      </c>
      <c r="K8402" t="s">
        <v>27</v>
      </c>
      <c r="L8402">
        <v>1</v>
      </c>
      <c r="M8402">
        <v>0</v>
      </c>
      <c r="N8402">
        <v>2.7</v>
      </c>
      <c r="O8402" t="s">
        <v>28</v>
      </c>
      <c r="P8402">
        <v>0</v>
      </c>
      <c r="Q8402">
        <v>4</v>
      </c>
      <c r="R8402">
        <v>16.399999999999999</v>
      </c>
      <c r="S8402">
        <v>90.6</v>
      </c>
      <c r="T8402">
        <v>79.5</v>
      </c>
      <c r="U8402">
        <v>91.1</v>
      </c>
      <c r="V8402">
        <f t="shared" si="723"/>
        <v>11.599999999999994</v>
      </c>
      <c r="W8402" t="str">
        <f t="shared" si="724"/>
        <v>Monitor</v>
      </c>
      <c r="X8402" t="str">
        <f t="shared" si="727"/>
        <v>Surge</v>
      </c>
      <c r="Y8402" t="str">
        <f t="shared" si="726"/>
        <v>Local</v>
      </c>
      <c r="Z8402" t="str">
        <f t="shared" si="725"/>
        <v>Healthy</v>
      </c>
      <c r="AA8402" t="s">
        <v>50</v>
      </c>
      <c r="AB8402">
        <v>0</v>
      </c>
    </row>
    <row r="8403" spans="1:28" x14ac:dyDescent="0.3">
      <c r="A8403">
        <v>13</v>
      </c>
      <c r="B8403" t="s">
        <v>38</v>
      </c>
      <c r="C8403">
        <v>8</v>
      </c>
      <c r="D8403" t="s">
        <v>48</v>
      </c>
      <c r="E8403" t="s">
        <v>30</v>
      </c>
      <c r="F8403">
        <v>2</v>
      </c>
      <c r="G8403">
        <v>1</v>
      </c>
      <c r="H8403" t="s">
        <v>25</v>
      </c>
      <c r="I8403">
        <v>368563</v>
      </c>
      <c r="J8403" t="s">
        <v>32</v>
      </c>
      <c r="K8403" t="s">
        <v>37</v>
      </c>
      <c r="L8403">
        <v>0</v>
      </c>
      <c r="M8403">
        <v>1</v>
      </c>
      <c r="N8403">
        <v>0.4</v>
      </c>
      <c r="O8403" t="s">
        <v>28</v>
      </c>
      <c r="P8403">
        <v>0</v>
      </c>
      <c r="Q8403">
        <v>3</v>
      </c>
      <c r="R8403">
        <v>8</v>
      </c>
      <c r="S8403">
        <v>77.3</v>
      </c>
      <c r="T8403">
        <v>48.6</v>
      </c>
      <c r="U8403">
        <v>67.8</v>
      </c>
      <c r="V8403">
        <f t="shared" ref="V8403:V8456" si="728">U8403-T8403</f>
        <v>19.199999999999996</v>
      </c>
      <c r="W8403" t="str">
        <f t="shared" ref="W8403:W8456" si="729">IF(AND(U8403&lt;45,V8403&lt;-10),"High Risk","Monitor")</f>
        <v>Monitor</v>
      </c>
      <c r="X8403" t="str">
        <f t="shared" si="727"/>
        <v>Surge</v>
      </c>
      <c r="Y8403" t="str">
        <f t="shared" si="726"/>
        <v>Local</v>
      </c>
      <c r="Z8403" t="str">
        <f t="shared" si="725"/>
        <v>At-Risk</v>
      </c>
      <c r="AA8403" t="s">
        <v>33</v>
      </c>
      <c r="AB8403">
        <v>0</v>
      </c>
    </row>
    <row r="8404" spans="1:28" x14ac:dyDescent="0.3">
      <c r="A8404">
        <v>16</v>
      </c>
      <c r="B8404" t="s">
        <v>22</v>
      </c>
      <c r="C8404">
        <v>10</v>
      </c>
      <c r="D8404" t="s">
        <v>23</v>
      </c>
      <c r="E8404" t="s">
        <v>30</v>
      </c>
      <c r="F8404">
        <v>2</v>
      </c>
      <c r="G8404">
        <v>0</v>
      </c>
      <c r="H8404" t="s">
        <v>25</v>
      </c>
      <c r="I8404">
        <v>560440</v>
      </c>
      <c r="J8404" t="s">
        <v>43</v>
      </c>
      <c r="K8404" t="s">
        <v>32</v>
      </c>
      <c r="L8404">
        <v>1</v>
      </c>
      <c r="M8404">
        <v>1</v>
      </c>
      <c r="N8404">
        <v>0.5</v>
      </c>
      <c r="O8404" t="s">
        <v>28</v>
      </c>
      <c r="P8404">
        <v>0</v>
      </c>
      <c r="Q8404">
        <v>3</v>
      </c>
      <c r="R8404">
        <v>22</v>
      </c>
      <c r="S8404">
        <v>100</v>
      </c>
      <c r="T8404">
        <v>62</v>
      </c>
      <c r="U8404">
        <v>86.9</v>
      </c>
      <c r="V8404">
        <f t="shared" si="728"/>
        <v>24.900000000000006</v>
      </c>
      <c r="W8404" t="str">
        <f t="shared" si="729"/>
        <v>Monitor</v>
      </c>
      <c r="X8404" t="str">
        <f t="shared" si="727"/>
        <v>Surge</v>
      </c>
      <c r="Y8404" t="str">
        <f t="shared" si="726"/>
        <v>Local</v>
      </c>
      <c r="Z8404" t="str">
        <f t="shared" si="725"/>
        <v>Healthy</v>
      </c>
      <c r="AA8404" t="s">
        <v>42</v>
      </c>
      <c r="AB8404">
        <v>0</v>
      </c>
    </row>
    <row r="8405" spans="1:28" x14ac:dyDescent="0.3">
      <c r="A8405">
        <v>14</v>
      </c>
      <c r="B8405" t="s">
        <v>22</v>
      </c>
      <c r="C8405">
        <v>10</v>
      </c>
      <c r="D8405" t="s">
        <v>39</v>
      </c>
      <c r="E8405" t="s">
        <v>30</v>
      </c>
      <c r="F8405">
        <v>6</v>
      </c>
      <c r="G8405">
        <v>0</v>
      </c>
      <c r="H8405" t="s">
        <v>36</v>
      </c>
      <c r="I8405">
        <v>308678</v>
      </c>
      <c r="J8405" t="s">
        <v>37</v>
      </c>
      <c r="K8405" t="s">
        <v>41</v>
      </c>
      <c r="L8405">
        <v>0</v>
      </c>
      <c r="M8405">
        <v>1</v>
      </c>
      <c r="N8405">
        <v>0.9</v>
      </c>
      <c r="O8405" t="s">
        <v>28</v>
      </c>
      <c r="P8405">
        <v>0</v>
      </c>
      <c r="Q8405">
        <v>2</v>
      </c>
      <c r="R8405">
        <v>12.4</v>
      </c>
      <c r="S8405">
        <v>69.5</v>
      </c>
      <c r="T8405">
        <v>69.900000000000006</v>
      </c>
      <c r="U8405">
        <v>74.599999999999994</v>
      </c>
      <c r="V8405">
        <f t="shared" si="728"/>
        <v>4.6999999999999886</v>
      </c>
      <c r="W8405" t="str">
        <f t="shared" si="729"/>
        <v>Monitor</v>
      </c>
      <c r="X8405" t="str">
        <f t="shared" si="727"/>
        <v>Normal</v>
      </c>
      <c r="Y8405" t="str">
        <f t="shared" si="726"/>
        <v>Local</v>
      </c>
      <c r="Z8405" t="str">
        <f t="shared" si="725"/>
        <v>Chronic Absenteeism</v>
      </c>
      <c r="AA8405" t="s">
        <v>33</v>
      </c>
      <c r="AB8405">
        <v>0</v>
      </c>
    </row>
    <row r="8406" spans="1:28" x14ac:dyDescent="0.3">
      <c r="A8406">
        <v>13</v>
      </c>
      <c r="B8406" t="s">
        <v>22</v>
      </c>
      <c r="C8406">
        <v>8</v>
      </c>
      <c r="D8406" t="s">
        <v>48</v>
      </c>
      <c r="E8406" t="s">
        <v>44</v>
      </c>
      <c r="F8406">
        <v>4</v>
      </c>
      <c r="G8406">
        <v>0</v>
      </c>
      <c r="H8406" t="s">
        <v>36</v>
      </c>
      <c r="I8406">
        <v>197787</v>
      </c>
      <c r="J8406" t="s">
        <v>41</v>
      </c>
      <c r="K8406" t="s">
        <v>27</v>
      </c>
      <c r="L8406">
        <v>1</v>
      </c>
      <c r="M8406">
        <v>0</v>
      </c>
      <c r="N8406">
        <v>0.5</v>
      </c>
      <c r="O8406" t="s">
        <v>49</v>
      </c>
      <c r="P8406">
        <v>0</v>
      </c>
      <c r="Q8406">
        <v>2</v>
      </c>
      <c r="R8406">
        <v>13.2</v>
      </c>
      <c r="S8406">
        <v>81.2</v>
      </c>
      <c r="T8406">
        <v>57.1</v>
      </c>
      <c r="U8406">
        <v>71.099999999999994</v>
      </c>
      <c r="V8406">
        <f t="shared" si="728"/>
        <v>13.999999999999993</v>
      </c>
      <c r="W8406" t="str">
        <f t="shared" si="729"/>
        <v>Monitor</v>
      </c>
      <c r="X8406" t="str">
        <f t="shared" si="727"/>
        <v>Surge</v>
      </c>
      <c r="Y8406" t="str">
        <f t="shared" si="726"/>
        <v>Local</v>
      </c>
      <c r="Z8406" t="str">
        <f t="shared" si="725"/>
        <v>At-Risk</v>
      </c>
      <c r="AA8406" t="s">
        <v>33</v>
      </c>
      <c r="AB8406">
        <v>0</v>
      </c>
    </row>
    <row r="8407" spans="1:28" x14ac:dyDescent="0.3">
      <c r="A8407">
        <v>14</v>
      </c>
      <c r="B8407" t="s">
        <v>22</v>
      </c>
      <c r="C8407">
        <v>10</v>
      </c>
      <c r="D8407" t="s">
        <v>23</v>
      </c>
      <c r="E8407" t="s">
        <v>30</v>
      </c>
      <c r="F8407">
        <v>4</v>
      </c>
      <c r="G8407">
        <v>0</v>
      </c>
      <c r="H8407" t="s">
        <v>36</v>
      </c>
      <c r="I8407">
        <v>282192</v>
      </c>
      <c r="J8407" t="s">
        <v>31</v>
      </c>
      <c r="K8407" t="s">
        <v>32</v>
      </c>
      <c r="L8407">
        <v>1</v>
      </c>
      <c r="M8407">
        <v>0</v>
      </c>
      <c r="N8407">
        <v>2.4</v>
      </c>
      <c r="O8407" t="s">
        <v>28</v>
      </c>
      <c r="P8407">
        <v>0</v>
      </c>
      <c r="Q8407">
        <v>4</v>
      </c>
      <c r="R8407">
        <v>16.3</v>
      </c>
      <c r="S8407">
        <v>99.9</v>
      </c>
      <c r="T8407">
        <v>59.3</v>
      </c>
      <c r="U8407">
        <v>71.900000000000006</v>
      </c>
      <c r="V8407">
        <f t="shared" si="728"/>
        <v>12.600000000000009</v>
      </c>
      <c r="W8407" t="str">
        <f t="shared" si="729"/>
        <v>Monitor</v>
      </c>
      <c r="X8407" t="str">
        <f t="shared" si="727"/>
        <v>Surge</v>
      </c>
      <c r="Y8407" t="str">
        <f t="shared" si="726"/>
        <v>Local</v>
      </c>
      <c r="Z8407" t="str">
        <f t="shared" si="725"/>
        <v>Healthy</v>
      </c>
      <c r="AA8407" t="s">
        <v>33</v>
      </c>
      <c r="AB8407">
        <v>0</v>
      </c>
    </row>
    <row r="8408" spans="1:28" x14ac:dyDescent="0.3">
      <c r="A8408">
        <v>14</v>
      </c>
      <c r="B8408" t="s">
        <v>38</v>
      </c>
      <c r="C8408">
        <v>9</v>
      </c>
      <c r="D8408" t="s">
        <v>39</v>
      </c>
      <c r="E8408" t="s">
        <v>24</v>
      </c>
      <c r="F8408">
        <v>7</v>
      </c>
      <c r="G8408">
        <v>0</v>
      </c>
      <c r="H8408" t="s">
        <v>36</v>
      </c>
      <c r="I8408">
        <v>269561</v>
      </c>
      <c r="J8408" t="s">
        <v>35</v>
      </c>
      <c r="K8408" t="s">
        <v>26</v>
      </c>
      <c r="L8408">
        <v>0</v>
      </c>
      <c r="M8408">
        <v>0</v>
      </c>
      <c r="N8408">
        <v>2.4</v>
      </c>
      <c r="O8408" t="s">
        <v>28</v>
      </c>
      <c r="P8408">
        <v>0</v>
      </c>
      <c r="Q8408">
        <v>3</v>
      </c>
      <c r="R8408">
        <v>13.1</v>
      </c>
      <c r="S8408">
        <v>100</v>
      </c>
      <c r="T8408">
        <v>64.2</v>
      </c>
      <c r="U8408">
        <v>62.1</v>
      </c>
      <c r="V8408">
        <f t="shared" si="728"/>
        <v>-2.1000000000000014</v>
      </c>
      <c r="W8408" t="str">
        <f t="shared" si="729"/>
        <v>Monitor</v>
      </c>
      <c r="X8408" t="str">
        <f t="shared" si="727"/>
        <v>Normal</v>
      </c>
      <c r="Y8408" t="str">
        <f t="shared" si="726"/>
        <v>Local</v>
      </c>
      <c r="Z8408" t="str">
        <f t="shared" si="725"/>
        <v>Healthy</v>
      </c>
      <c r="AA8408" t="s">
        <v>33</v>
      </c>
      <c r="AB8408">
        <v>0</v>
      </c>
    </row>
    <row r="8409" spans="1:28" x14ac:dyDescent="0.3">
      <c r="A8409">
        <v>17</v>
      </c>
      <c r="B8409" t="s">
        <v>38</v>
      </c>
      <c r="C8409">
        <v>12</v>
      </c>
      <c r="D8409" t="s">
        <v>48</v>
      </c>
      <c r="E8409" t="s">
        <v>30</v>
      </c>
      <c r="F8409">
        <v>5</v>
      </c>
      <c r="G8409">
        <v>0</v>
      </c>
      <c r="H8409" t="s">
        <v>45</v>
      </c>
      <c r="I8409">
        <v>2835959</v>
      </c>
      <c r="J8409" t="s">
        <v>26</v>
      </c>
      <c r="K8409" t="s">
        <v>41</v>
      </c>
      <c r="L8409">
        <v>1</v>
      </c>
      <c r="M8409">
        <v>1</v>
      </c>
      <c r="N8409">
        <v>4.7</v>
      </c>
      <c r="O8409" t="s">
        <v>28</v>
      </c>
      <c r="P8409">
        <v>1</v>
      </c>
      <c r="Q8409">
        <v>4</v>
      </c>
      <c r="R8409">
        <v>22.1</v>
      </c>
      <c r="S8409">
        <v>98.9</v>
      </c>
      <c r="T8409">
        <v>74.900000000000006</v>
      </c>
      <c r="U8409">
        <v>70.3</v>
      </c>
      <c r="V8409">
        <f t="shared" si="728"/>
        <v>-4.6000000000000085</v>
      </c>
      <c r="W8409" t="str">
        <f t="shared" si="729"/>
        <v>Monitor</v>
      </c>
      <c r="X8409" t="str">
        <f t="shared" si="727"/>
        <v>Normal</v>
      </c>
      <c r="Y8409" t="str">
        <f t="shared" si="726"/>
        <v>Local</v>
      </c>
      <c r="Z8409" t="str">
        <f t="shared" si="725"/>
        <v>Healthy</v>
      </c>
      <c r="AA8409" t="s">
        <v>33</v>
      </c>
      <c r="AB8409">
        <v>0</v>
      </c>
    </row>
    <row r="8410" spans="1:28" x14ac:dyDescent="0.3">
      <c r="A8410">
        <v>13</v>
      </c>
      <c r="B8410" t="s">
        <v>22</v>
      </c>
      <c r="C8410">
        <v>7</v>
      </c>
      <c r="D8410" t="s">
        <v>23</v>
      </c>
      <c r="E8410" t="s">
        <v>24</v>
      </c>
      <c r="F8410">
        <v>4</v>
      </c>
      <c r="G8410">
        <v>0</v>
      </c>
      <c r="H8410" t="s">
        <v>40</v>
      </c>
      <c r="I8410">
        <v>1233569</v>
      </c>
      <c r="J8410" t="s">
        <v>35</v>
      </c>
      <c r="K8410" t="s">
        <v>27</v>
      </c>
      <c r="L8410">
        <v>0</v>
      </c>
      <c r="M8410">
        <v>0</v>
      </c>
      <c r="N8410">
        <v>1.2</v>
      </c>
      <c r="O8410" t="s">
        <v>28</v>
      </c>
      <c r="P8410">
        <v>1</v>
      </c>
      <c r="Q8410">
        <v>4</v>
      </c>
      <c r="R8410">
        <v>18.8</v>
      </c>
      <c r="S8410">
        <v>84.2</v>
      </c>
      <c r="T8410">
        <v>46.5</v>
      </c>
      <c r="U8410">
        <v>50.5</v>
      </c>
      <c r="V8410">
        <f t="shared" si="728"/>
        <v>4</v>
      </c>
      <c r="W8410" t="str">
        <f t="shared" si="729"/>
        <v>Monitor</v>
      </c>
      <c r="X8410" t="str">
        <f t="shared" si="727"/>
        <v>Normal</v>
      </c>
      <c r="Y8410" t="str">
        <f t="shared" si="726"/>
        <v>Local</v>
      </c>
      <c r="Z8410" t="str">
        <f t="shared" si="725"/>
        <v>At-Risk</v>
      </c>
      <c r="AA8410" t="s">
        <v>29</v>
      </c>
      <c r="AB8410">
        <v>0</v>
      </c>
    </row>
    <row r="8411" spans="1:28" x14ac:dyDescent="0.3">
      <c r="A8411">
        <v>13</v>
      </c>
      <c r="B8411" t="s">
        <v>22</v>
      </c>
      <c r="C8411">
        <v>8</v>
      </c>
      <c r="D8411" t="s">
        <v>23</v>
      </c>
      <c r="E8411" t="s">
        <v>30</v>
      </c>
      <c r="F8411">
        <v>5</v>
      </c>
      <c r="G8411">
        <v>0</v>
      </c>
      <c r="H8411" t="s">
        <v>36</v>
      </c>
      <c r="I8411">
        <v>272523</v>
      </c>
      <c r="J8411" t="s">
        <v>31</v>
      </c>
      <c r="K8411" t="s">
        <v>31</v>
      </c>
      <c r="L8411">
        <v>1</v>
      </c>
      <c r="M8411">
        <v>1</v>
      </c>
      <c r="N8411">
        <v>4.3</v>
      </c>
      <c r="O8411" t="s">
        <v>49</v>
      </c>
      <c r="P8411">
        <v>0</v>
      </c>
      <c r="Q8411">
        <v>3</v>
      </c>
      <c r="R8411">
        <v>24.1</v>
      </c>
      <c r="S8411">
        <v>84.4</v>
      </c>
      <c r="T8411">
        <v>57.1</v>
      </c>
      <c r="U8411">
        <v>72.5</v>
      </c>
      <c r="V8411">
        <f t="shared" si="728"/>
        <v>15.399999999999999</v>
      </c>
      <c r="W8411" t="str">
        <f t="shared" si="729"/>
        <v>Monitor</v>
      </c>
      <c r="X8411" t="str">
        <f t="shared" si="727"/>
        <v>Surge</v>
      </c>
      <c r="Y8411" t="str">
        <f t="shared" si="726"/>
        <v>Local</v>
      </c>
      <c r="Z8411" t="str">
        <f t="shared" si="725"/>
        <v>At-Risk</v>
      </c>
      <c r="AA8411" t="s">
        <v>33</v>
      </c>
      <c r="AB8411">
        <v>0</v>
      </c>
    </row>
    <row r="8412" spans="1:28" x14ac:dyDescent="0.3">
      <c r="A8412">
        <v>12</v>
      </c>
      <c r="B8412" t="s">
        <v>38</v>
      </c>
      <c r="C8412">
        <v>7</v>
      </c>
      <c r="D8412" t="s">
        <v>23</v>
      </c>
      <c r="E8412" t="s">
        <v>30</v>
      </c>
      <c r="F8412">
        <v>5</v>
      </c>
      <c r="G8412">
        <v>0</v>
      </c>
      <c r="H8412" t="s">
        <v>25</v>
      </c>
      <c r="I8412">
        <v>639619</v>
      </c>
      <c r="J8412" t="s">
        <v>26</v>
      </c>
      <c r="K8412" t="s">
        <v>26</v>
      </c>
      <c r="L8412">
        <v>1</v>
      </c>
      <c r="M8412">
        <v>1</v>
      </c>
      <c r="N8412">
        <v>1.7</v>
      </c>
      <c r="O8412" t="s">
        <v>28</v>
      </c>
      <c r="P8412">
        <v>0</v>
      </c>
      <c r="Q8412">
        <v>4</v>
      </c>
      <c r="R8412">
        <v>16.399999999999999</v>
      </c>
      <c r="S8412">
        <v>100</v>
      </c>
      <c r="T8412">
        <v>61.1</v>
      </c>
      <c r="U8412">
        <v>61.7</v>
      </c>
      <c r="V8412">
        <f t="shared" si="728"/>
        <v>0.60000000000000142</v>
      </c>
      <c r="W8412" t="str">
        <f t="shared" si="729"/>
        <v>Monitor</v>
      </c>
      <c r="X8412" t="str">
        <f t="shared" si="727"/>
        <v>Normal</v>
      </c>
      <c r="Y8412" t="str">
        <f t="shared" si="726"/>
        <v>Local</v>
      </c>
      <c r="Z8412" t="str">
        <f t="shared" si="725"/>
        <v>Healthy</v>
      </c>
      <c r="AA8412" t="s">
        <v>33</v>
      </c>
      <c r="AB8412">
        <v>0</v>
      </c>
    </row>
    <row r="8413" spans="1:28" x14ac:dyDescent="0.3">
      <c r="A8413">
        <v>13</v>
      </c>
      <c r="B8413" t="s">
        <v>38</v>
      </c>
      <c r="C8413">
        <v>8</v>
      </c>
      <c r="D8413" t="s">
        <v>39</v>
      </c>
      <c r="E8413" t="s">
        <v>24</v>
      </c>
      <c r="F8413">
        <v>5</v>
      </c>
      <c r="G8413">
        <v>0</v>
      </c>
      <c r="H8413" t="s">
        <v>34</v>
      </c>
      <c r="I8413">
        <v>82133</v>
      </c>
      <c r="J8413" t="s">
        <v>26</v>
      </c>
      <c r="K8413" t="s">
        <v>37</v>
      </c>
      <c r="L8413">
        <v>0</v>
      </c>
      <c r="M8413">
        <v>0</v>
      </c>
      <c r="N8413">
        <v>5.9</v>
      </c>
      <c r="O8413" t="s">
        <v>28</v>
      </c>
      <c r="P8413">
        <v>0</v>
      </c>
      <c r="Q8413">
        <v>2</v>
      </c>
      <c r="R8413">
        <v>5.7</v>
      </c>
      <c r="S8413">
        <v>84.6</v>
      </c>
      <c r="T8413">
        <v>55</v>
      </c>
      <c r="U8413">
        <v>57.9</v>
      </c>
      <c r="V8413">
        <f t="shared" si="728"/>
        <v>2.8999999999999986</v>
      </c>
      <c r="W8413" t="str">
        <f t="shared" si="729"/>
        <v>Monitor</v>
      </c>
      <c r="X8413" t="str">
        <f t="shared" si="727"/>
        <v>Normal</v>
      </c>
      <c r="Y8413" t="str">
        <f t="shared" si="726"/>
        <v>Commuter</v>
      </c>
      <c r="Z8413" t="str">
        <f t="shared" si="725"/>
        <v>At-Risk</v>
      </c>
      <c r="AA8413" t="s">
        <v>29</v>
      </c>
      <c r="AB8413">
        <v>0</v>
      </c>
    </row>
    <row r="8414" spans="1:28" x14ac:dyDescent="0.3">
      <c r="A8414">
        <v>16</v>
      </c>
      <c r="B8414" t="s">
        <v>22</v>
      </c>
      <c r="C8414">
        <v>11</v>
      </c>
      <c r="D8414" t="s">
        <v>48</v>
      </c>
      <c r="E8414" t="s">
        <v>30</v>
      </c>
      <c r="F8414">
        <v>2</v>
      </c>
      <c r="G8414">
        <v>0</v>
      </c>
      <c r="H8414" t="s">
        <v>34</v>
      </c>
      <c r="I8414">
        <v>104339</v>
      </c>
      <c r="J8414" t="s">
        <v>37</v>
      </c>
      <c r="K8414" t="s">
        <v>32</v>
      </c>
      <c r="L8414">
        <v>1</v>
      </c>
      <c r="M8414">
        <v>0</v>
      </c>
      <c r="N8414">
        <v>1.3</v>
      </c>
      <c r="O8414" t="s">
        <v>47</v>
      </c>
      <c r="P8414">
        <v>0</v>
      </c>
      <c r="Q8414">
        <v>1</v>
      </c>
      <c r="R8414">
        <v>16.399999999999999</v>
      </c>
      <c r="S8414">
        <v>77.400000000000006</v>
      </c>
      <c r="T8414">
        <v>64.900000000000006</v>
      </c>
      <c r="U8414">
        <v>70.7</v>
      </c>
      <c r="V8414">
        <f t="shared" si="728"/>
        <v>5.7999999999999972</v>
      </c>
      <c r="W8414" t="str">
        <f t="shared" si="729"/>
        <v>Monitor</v>
      </c>
      <c r="X8414" t="str">
        <f t="shared" si="727"/>
        <v>Normal</v>
      </c>
      <c r="Y8414" t="str">
        <f t="shared" si="726"/>
        <v>Local</v>
      </c>
      <c r="Z8414" t="str">
        <f t="shared" si="725"/>
        <v>At-Risk</v>
      </c>
      <c r="AA8414" t="s">
        <v>33</v>
      </c>
      <c r="AB8414">
        <v>0</v>
      </c>
    </row>
    <row r="8415" spans="1:28" x14ac:dyDescent="0.3">
      <c r="A8415">
        <v>14</v>
      </c>
      <c r="B8415" t="s">
        <v>38</v>
      </c>
      <c r="C8415">
        <v>8</v>
      </c>
      <c r="D8415" t="s">
        <v>39</v>
      </c>
      <c r="E8415" t="s">
        <v>30</v>
      </c>
      <c r="F8415">
        <v>7</v>
      </c>
      <c r="G8415">
        <v>0</v>
      </c>
      <c r="H8415" t="s">
        <v>36</v>
      </c>
      <c r="I8415">
        <v>186086</v>
      </c>
      <c r="J8415" t="s">
        <v>32</v>
      </c>
      <c r="K8415" t="s">
        <v>35</v>
      </c>
      <c r="L8415">
        <v>0</v>
      </c>
      <c r="M8415">
        <v>0</v>
      </c>
      <c r="N8415">
        <v>2.9</v>
      </c>
      <c r="O8415" t="s">
        <v>47</v>
      </c>
      <c r="P8415">
        <v>0</v>
      </c>
      <c r="Q8415">
        <v>2</v>
      </c>
      <c r="R8415">
        <v>11.9</v>
      </c>
      <c r="S8415">
        <v>100</v>
      </c>
      <c r="T8415">
        <v>49.6</v>
      </c>
      <c r="U8415">
        <v>52.6</v>
      </c>
      <c r="V8415">
        <f t="shared" si="728"/>
        <v>3</v>
      </c>
      <c r="W8415" t="str">
        <f t="shared" si="729"/>
        <v>Monitor</v>
      </c>
      <c r="X8415" t="str">
        <f t="shared" si="727"/>
        <v>Normal</v>
      </c>
      <c r="Y8415" t="str">
        <f t="shared" si="726"/>
        <v>Local</v>
      </c>
      <c r="Z8415" t="str">
        <f t="shared" si="725"/>
        <v>Healthy</v>
      </c>
      <c r="AA8415" t="s">
        <v>29</v>
      </c>
      <c r="AB8415">
        <v>0</v>
      </c>
    </row>
    <row r="8416" spans="1:28" x14ac:dyDescent="0.3">
      <c r="A8416">
        <v>16</v>
      </c>
      <c r="B8416" t="s">
        <v>22</v>
      </c>
      <c r="C8416">
        <v>11</v>
      </c>
      <c r="D8416" t="s">
        <v>23</v>
      </c>
      <c r="E8416" t="s">
        <v>30</v>
      </c>
      <c r="F8416">
        <v>6</v>
      </c>
      <c r="G8416">
        <v>0</v>
      </c>
      <c r="H8416" t="s">
        <v>36</v>
      </c>
      <c r="I8416">
        <v>254672</v>
      </c>
      <c r="J8416" t="s">
        <v>35</v>
      </c>
      <c r="K8416" t="s">
        <v>41</v>
      </c>
      <c r="L8416">
        <v>0</v>
      </c>
      <c r="M8416">
        <v>0</v>
      </c>
      <c r="N8416">
        <v>1</v>
      </c>
      <c r="O8416" t="s">
        <v>28</v>
      </c>
      <c r="P8416">
        <v>1</v>
      </c>
      <c r="Q8416">
        <v>3</v>
      </c>
      <c r="R8416">
        <v>7.9</v>
      </c>
      <c r="S8416">
        <v>91.9</v>
      </c>
      <c r="T8416">
        <v>59.5</v>
      </c>
      <c r="U8416">
        <v>76.400000000000006</v>
      </c>
      <c r="V8416">
        <f t="shared" si="728"/>
        <v>16.900000000000006</v>
      </c>
      <c r="W8416" t="str">
        <f t="shared" si="729"/>
        <v>Monitor</v>
      </c>
      <c r="X8416" t="str">
        <f t="shared" si="727"/>
        <v>Surge</v>
      </c>
      <c r="Y8416" t="str">
        <f t="shared" si="726"/>
        <v>Local</v>
      </c>
      <c r="Z8416" t="str">
        <f t="shared" si="725"/>
        <v>Healthy</v>
      </c>
      <c r="AA8416" t="s">
        <v>42</v>
      </c>
      <c r="AB8416">
        <v>0</v>
      </c>
    </row>
    <row r="8417" spans="1:28" x14ac:dyDescent="0.3">
      <c r="A8417">
        <v>16</v>
      </c>
      <c r="B8417" t="s">
        <v>38</v>
      </c>
      <c r="C8417">
        <v>12</v>
      </c>
      <c r="D8417" t="s">
        <v>39</v>
      </c>
      <c r="E8417" t="s">
        <v>24</v>
      </c>
      <c r="F8417">
        <v>8</v>
      </c>
      <c r="G8417">
        <v>0</v>
      </c>
      <c r="H8417" t="s">
        <v>40</v>
      </c>
      <c r="I8417">
        <v>1276306</v>
      </c>
      <c r="J8417" t="s">
        <v>26</v>
      </c>
      <c r="K8417" t="s">
        <v>43</v>
      </c>
      <c r="L8417">
        <v>0</v>
      </c>
      <c r="M8417">
        <v>1</v>
      </c>
      <c r="N8417">
        <v>17.399999999999999</v>
      </c>
      <c r="O8417" t="s">
        <v>28</v>
      </c>
      <c r="P8417">
        <v>1</v>
      </c>
      <c r="Q8417">
        <v>4</v>
      </c>
      <c r="R8417">
        <v>12.8</v>
      </c>
      <c r="S8417">
        <v>85</v>
      </c>
      <c r="T8417">
        <v>69.400000000000006</v>
      </c>
      <c r="U8417">
        <v>34</v>
      </c>
      <c r="V8417">
        <f t="shared" si="728"/>
        <v>-35.400000000000006</v>
      </c>
      <c r="W8417" t="str">
        <f t="shared" si="729"/>
        <v>High Risk</v>
      </c>
      <c r="X8417" t="str">
        <f t="shared" si="727"/>
        <v>Normal</v>
      </c>
      <c r="Y8417" t="str">
        <f t="shared" si="726"/>
        <v>Distant</v>
      </c>
      <c r="Z8417" t="str">
        <f t="shared" si="725"/>
        <v>At-Risk</v>
      </c>
      <c r="AA8417" t="s">
        <v>51</v>
      </c>
      <c r="AB8417">
        <v>1</v>
      </c>
    </row>
    <row r="8418" spans="1:28" x14ac:dyDescent="0.3">
      <c r="A8418">
        <v>16</v>
      </c>
      <c r="B8418" t="s">
        <v>22</v>
      </c>
      <c r="C8418">
        <v>12</v>
      </c>
      <c r="D8418" t="s">
        <v>39</v>
      </c>
      <c r="E8418" t="s">
        <v>30</v>
      </c>
      <c r="F8418">
        <v>5</v>
      </c>
      <c r="G8418">
        <v>0</v>
      </c>
      <c r="H8418" t="s">
        <v>36</v>
      </c>
      <c r="I8418">
        <v>309145</v>
      </c>
      <c r="J8418" t="s">
        <v>35</v>
      </c>
      <c r="K8418" t="s">
        <v>32</v>
      </c>
      <c r="L8418">
        <v>0</v>
      </c>
      <c r="M8418">
        <v>1</v>
      </c>
      <c r="N8418">
        <v>4.7</v>
      </c>
      <c r="O8418" t="s">
        <v>49</v>
      </c>
      <c r="P8418">
        <v>0</v>
      </c>
      <c r="Q8418">
        <v>2</v>
      </c>
      <c r="R8418">
        <v>11.4</v>
      </c>
      <c r="S8418">
        <v>80.5</v>
      </c>
      <c r="T8418">
        <v>63.9</v>
      </c>
      <c r="U8418">
        <v>67.900000000000006</v>
      </c>
      <c r="V8418">
        <f t="shared" si="728"/>
        <v>4.0000000000000071</v>
      </c>
      <c r="W8418" t="str">
        <f t="shared" si="729"/>
        <v>Monitor</v>
      </c>
      <c r="X8418" t="str">
        <f t="shared" si="727"/>
        <v>Normal</v>
      </c>
      <c r="Y8418" t="str">
        <f t="shared" si="726"/>
        <v>Local</v>
      </c>
      <c r="Z8418" t="str">
        <f t="shared" si="725"/>
        <v>At-Risk</v>
      </c>
      <c r="AA8418" t="s">
        <v>33</v>
      </c>
      <c r="AB8418">
        <v>0</v>
      </c>
    </row>
    <row r="8419" spans="1:28" x14ac:dyDescent="0.3">
      <c r="A8419">
        <v>12</v>
      </c>
      <c r="B8419" t="s">
        <v>38</v>
      </c>
      <c r="C8419">
        <v>7</v>
      </c>
      <c r="D8419" t="s">
        <v>39</v>
      </c>
      <c r="E8419" t="s">
        <v>44</v>
      </c>
      <c r="F8419">
        <v>2</v>
      </c>
      <c r="G8419">
        <v>0</v>
      </c>
      <c r="H8419" t="s">
        <v>34</v>
      </c>
      <c r="I8419">
        <v>144649</v>
      </c>
      <c r="J8419" t="s">
        <v>32</v>
      </c>
      <c r="K8419" t="s">
        <v>32</v>
      </c>
      <c r="L8419">
        <v>1</v>
      </c>
      <c r="M8419">
        <v>0</v>
      </c>
      <c r="N8419">
        <v>4.9000000000000004</v>
      </c>
      <c r="O8419" t="s">
        <v>49</v>
      </c>
      <c r="P8419">
        <v>0</v>
      </c>
      <c r="Q8419">
        <v>2</v>
      </c>
      <c r="R8419">
        <v>16.600000000000001</v>
      </c>
      <c r="S8419">
        <v>78.599999999999994</v>
      </c>
      <c r="T8419">
        <v>52.9</v>
      </c>
      <c r="U8419">
        <v>61.6</v>
      </c>
      <c r="V8419">
        <f t="shared" si="728"/>
        <v>8.7000000000000028</v>
      </c>
      <c r="W8419" t="str">
        <f t="shared" si="729"/>
        <v>Monitor</v>
      </c>
      <c r="X8419" t="str">
        <f t="shared" si="727"/>
        <v>Normal</v>
      </c>
      <c r="Y8419" t="str">
        <f t="shared" si="726"/>
        <v>Local</v>
      </c>
      <c r="Z8419" t="str">
        <f t="shared" ref="Z8419:Z8476" si="730">IF(S8419&gt;=90, "Healthy", IF(S8419&gt;75, "At-Risk", "Chronic Absenteeism"))</f>
        <v>At-Risk</v>
      </c>
      <c r="AA8419" t="s">
        <v>33</v>
      </c>
      <c r="AB8419">
        <v>0</v>
      </c>
    </row>
    <row r="8420" spans="1:28" x14ac:dyDescent="0.3">
      <c r="A8420">
        <v>13</v>
      </c>
      <c r="B8420" t="s">
        <v>38</v>
      </c>
      <c r="C8420">
        <v>7</v>
      </c>
      <c r="D8420" t="s">
        <v>39</v>
      </c>
      <c r="E8420" t="s">
        <v>44</v>
      </c>
      <c r="F8420">
        <v>5</v>
      </c>
      <c r="G8420">
        <v>0</v>
      </c>
      <c r="H8420" t="s">
        <v>40</v>
      </c>
      <c r="I8420">
        <v>1404956</v>
      </c>
      <c r="J8420" t="s">
        <v>26</v>
      </c>
      <c r="K8420" t="s">
        <v>37</v>
      </c>
      <c r="L8420">
        <v>0</v>
      </c>
      <c r="M8420">
        <v>0</v>
      </c>
      <c r="N8420">
        <v>1</v>
      </c>
      <c r="O8420" t="s">
        <v>28</v>
      </c>
      <c r="P8420">
        <v>1</v>
      </c>
      <c r="Q8420">
        <v>2</v>
      </c>
      <c r="R8420">
        <v>17.3</v>
      </c>
      <c r="S8420">
        <v>96.8</v>
      </c>
      <c r="T8420">
        <v>65.099999999999994</v>
      </c>
      <c r="U8420">
        <v>75</v>
      </c>
      <c r="V8420">
        <f t="shared" si="728"/>
        <v>9.9000000000000057</v>
      </c>
      <c r="W8420" t="str">
        <f t="shared" si="729"/>
        <v>Monitor</v>
      </c>
      <c r="X8420" t="str">
        <f t="shared" si="727"/>
        <v>Normal</v>
      </c>
      <c r="Y8420" t="str">
        <f t="shared" si="726"/>
        <v>Local</v>
      </c>
      <c r="Z8420" t="str">
        <f t="shared" si="730"/>
        <v>Healthy</v>
      </c>
      <c r="AA8420" t="s">
        <v>42</v>
      </c>
      <c r="AB8420">
        <v>0</v>
      </c>
    </row>
    <row r="8421" spans="1:28" x14ac:dyDescent="0.3">
      <c r="A8421">
        <v>14</v>
      </c>
      <c r="B8421" t="s">
        <v>22</v>
      </c>
      <c r="C8421">
        <v>8</v>
      </c>
      <c r="D8421" t="s">
        <v>39</v>
      </c>
      <c r="E8421" t="s">
        <v>24</v>
      </c>
      <c r="F8421">
        <v>6</v>
      </c>
      <c r="G8421">
        <v>0</v>
      </c>
      <c r="H8421" t="s">
        <v>36</v>
      </c>
      <c r="I8421">
        <v>203713</v>
      </c>
      <c r="J8421" t="s">
        <v>35</v>
      </c>
      <c r="K8421" t="s">
        <v>37</v>
      </c>
      <c r="L8421">
        <v>0</v>
      </c>
      <c r="M8421">
        <v>0</v>
      </c>
      <c r="N8421">
        <v>5.3</v>
      </c>
      <c r="O8421" t="s">
        <v>47</v>
      </c>
      <c r="P8421">
        <v>0</v>
      </c>
      <c r="Q8421">
        <v>5</v>
      </c>
      <c r="R8421">
        <v>10.6</v>
      </c>
      <c r="S8421">
        <v>88.9</v>
      </c>
      <c r="T8421">
        <v>63.1</v>
      </c>
      <c r="U8421">
        <v>63.6</v>
      </c>
      <c r="V8421">
        <f t="shared" si="728"/>
        <v>0.5</v>
      </c>
      <c r="W8421" t="str">
        <f t="shared" si="729"/>
        <v>Monitor</v>
      </c>
      <c r="X8421" t="str">
        <f t="shared" si="727"/>
        <v>Normal</v>
      </c>
      <c r="Y8421" t="str">
        <f t="shared" si="726"/>
        <v>Commuter</v>
      </c>
      <c r="Z8421" t="str">
        <f t="shared" si="730"/>
        <v>At-Risk</v>
      </c>
      <c r="AA8421" t="s">
        <v>33</v>
      </c>
      <c r="AB8421">
        <v>0</v>
      </c>
    </row>
    <row r="8422" spans="1:28" x14ac:dyDescent="0.3">
      <c r="A8422">
        <v>11</v>
      </c>
      <c r="B8422" t="s">
        <v>38</v>
      </c>
      <c r="C8422">
        <v>6</v>
      </c>
      <c r="D8422" t="s">
        <v>23</v>
      </c>
      <c r="E8422" t="s">
        <v>30</v>
      </c>
      <c r="F8422">
        <v>3</v>
      </c>
      <c r="G8422">
        <v>0</v>
      </c>
      <c r="H8422" t="s">
        <v>34</v>
      </c>
      <c r="I8422">
        <v>108946</v>
      </c>
      <c r="J8422" t="s">
        <v>31</v>
      </c>
      <c r="K8422" t="s">
        <v>32</v>
      </c>
      <c r="L8422">
        <v>1</v>
      </c>
      <c r="M8422">
        <v>0</v>
      </c>
      <c r="N8422">
        <v>3</v>
      </c>
      <c r="O8422" t="s">
        <v>28</v>
      </c>
      <c r="P8422">
        <v>0</v>
      </c>
      <c r="Q8422">
        <v>5</v>
      </c>
      <c r="R8422">
        <v>20.5</v>
      </c>
      <c r="S8422">
        <v>91.3</v>
      </c>
      <c r="T8422">
        <v>50</v>
      </c>
      <c r="U8422">
        <v>76.099999999999994</v>
      </c>
      <c r="V8422">
        <f t="shared" si="728"/>
        <v>26.099999999999994</v>
      </c>
      <c r="W8422" t="str">
        <f t="shared" si="729"/>
        <v>Monitor</v>
      </c>
      <c r="X8422" t="str">
        <f t="shared" si="727"/>
        <v>Surge</v>
      </c>
      <c r="Y8422" t="str">
        <f t="shared" si="726"/>
        <v>Local</v>
      </c>
      <c r="Z8422" t="str">
        <f t="shared" si="730"/>
        <v>Healthy</v>
      </c>
      <c r="AA8422" t="s">
        <v>42</v>
      </c>
      <c r="AB8422">
        <v>0</v>
      </c>
    </row>
    <row r="8423" spans="1:28" x14ac:dyDescent="0.3">
      <c r="A8423">
        <v>14</v>
      </c>
      <c r="B8423" t="s">
        <v>22</v>
      </c>
      <c r="C8423">
        <v>8</v>
      </c>
      <c r="D8423" t="s">
        <v>23</v>
      </c>
      <c r="E8423" t="s">
        <v>24</v>
      </c>
      <c r="F8423">
        <v>5</v>
      </c>
      <c r="G8423">
        <v>1</v>
      </c>
      <c r="H8423" t="s">
        <v>36</v>
      </c>
      <c r="I8423">
        <v>347070</v>
      </c>
      <c r="J8423" t="s">
        <v>43</v>
      </c>
      <c r="K8423" t="s">
        <v>43</v>
      </c>
      <c r="L8423">
        <v>1</v>
      </c>
      <c r="M8423">
        <v>1</v>
      </c>
      <c r="N8423">
        <v>5.4</v>
      </c>
      <c r="O8423" t="s">
        <v>28</v>
      </c>
      <c r="P8423">
        <v>0</v>
      </c>
      <c r="Q8423">
        <v>3</v>
      </c>
      <c r="R8423">
        <v>19.7</v>
      </c>
      <c r="S8423">
        <v>76.099999999999994</v>
      </c>
      <c r="T8423">
        <v>64.099999999999994</v>
      </c>
      <c r="U8423">
        <v>71.900000000000006</v>
      </c>
      <c r="V8423">
        <f t="shared" si="728"/>
        <v>7.8000000000000114</v>
      </c>
      <c r="W8423" t="str">
        <f t="shared" si="729"/>
        <v>Monitor</v>
      </c>
      <c r="X8423" t="str">
        <f t="shared" si="727"/>
        <v>Normal</v>
      </c>
      <c r="Y8423" t="str">
        <f t="shared" si="726"/>
        <v>Commuter</v>
      </c>
      <c r="Z8423" t="str">
        <f t="shared" si="730"/>
        <v>At-Risk</v>
      </c>
      <c r="AA8423" t="s">
        <v>33</v>
      </c>
      <c r="AB8423">
        <v>0</v>
      </c>
    </row>
    <row r="8424" spans="1:28" x14ac:dyDescent="0.3">
      <c r="A8424">
        <v>12</v>
      </c>
      <c r="B8424" t="s">
        <v>22</v>
      </c>
      <c r="C8424">
        <v>7</v>
      </c>
      <c r="D8424" t="s">
        <v>48</v>
      </c>
      <c r="E8424" t="s">
        <v>24</v>
      </c>
      <c r="F8424">
        <v>4</v>
      </c>
      <c r="G8424">
        <v>0</v>
      </c>
      <c r="H8424" t="s">
        <v>36</v>
      </c>
      <c r="I8424">
        <v>262267</v>
      </c>
      <c r="J8424" t="s">
        <v>37</v>
      </c>
      <c r="K8424" t="s">
        <v>27</v>
      </c>
      <c r="L8424">
        <v>0</v>
      </c>
      <c r="M8424">
        <v>0</v>
      </c>
      <c r="N8424">
        <v>8.4</v>
      </c>
      <c r="O8424" t="s">
        <v>28</v>
      </c>
      <c r="P8424">
        <v>0</v>
      </c>
      <c r="Q8424">
        <v>4</v>
      </c>
      <c r="R8424">
        <v>13.9</v>
      </c>
      <c r="S8424">
        <v>88.7</v>
      </c>
      <c r="T8424">
        <v>77.900000000000006</v>
      </c>
      <c r="U8424">
        <v>65.8</v>
      </c>
      <c r="V8424">
        <f t="shared" si="728"/>
        <v>-12.100000000000009</v>
      </c>
      <c r="W8424" t="str">
        <f t="shared" si="729"/>
        <v>Monitor</v>
      </c>
      <c r="X8424" t="str">
        <f t="shared" si="727"/>
        <v>Normal</v>
      </c>
      <c r="Y8424" t="str">
        <f t="shared" si="726"/>
        <v>Commuter</v>
      </c>
      <c r="Z8424" t="str">
        <f t="shared" si="730"/>
        <v>At-Risk</v>
      </c>
      <c r="AA8424" t="s">
        <v>33</v>
      </c>
      <c r="AB8424">
        <v>0</v>
      </c>
    </row>
    <row r="8425" spans="1:28" x14ac:dyDescent="0.3">
      <c r="A8425">
        <v>17</v>
      </c>
      <c r="B8425" t="s">
        <v>22</v>
      </c>
      <c r="C8425">
        <v>11</v>
      </c>
      <c r="D8425" t="s">
        <v>39</v>
      </c>
      <c r="E8425" t="s">
        <v>24</v>
      </c>
      <c r="F8425">
        <v>4</v>
      </c>
      <c r="G8425">
        <v>0</v>
      </c>
      <c r="H8425" t="s">
        <v>36</v>
      </c>
      <c r="I8425">
        <v>181064</v>
      </c>
      <c r="J8425" t="s">
        <v>26</v>
      </c>
      <c r="K8425" t="s">
        <v>27</v>
      </c>
      <c r="L8425">
        <v>0</v>
      </c>
      <c r="M8425">
        <v>1</v>
      </c>
      <c r="N8425">
        <v>5</v>
      </c>
      <c r="O8425" t="s">
        <v>28</v>
      </c>
      <c r="P8425">
        <v>1</v>
      </c>
      <c r="Q8425">
        <v>3</v>
      </c>
      <c r="R8425">
        <v>19.3</v>
      </c>
      <c r="S8425">
        <v>76.8</v>
      </c>
      <c r="T8425">
        <v>67.2</v>
      </c>
      <c r="U8425">
        <v>81.3</v>
      </c>
      <c r="V8425">
        <f t="shared" si="728"/>
        <v>14.099999999999994</v>
      </c>
      <c r="W8425" t="str">
        <f t="shared" si="729"/>
        <v>Monitor</v>
      </c>
      <c r="X8425" t="str">
        <f t="shared" si="727"/>
        <v>Surge</v>
      </c>
      <c r="Y8425" t="str">
        <f t="shared" si="726"/>
        <v>Commuter</v>
      </c>
      <c r="Z8425" t="str">
        <f t="shared" si="730"/>
        <v>At-Risk</v>
      </c>
      <c r="AA8425" t="s">
        <v>42</v>
      </c>
      <c r="AB8425">
        <v>0</v>
      </c>
    </row>
    <row r="8426" spans="1:28" x14ac:dyDescent="0.3">
      <c r="A8426">
        <v>13</v>
      </c>
      <c r="B8426" t="s">
        <v>38</v>
      </c>
      <c r="C8426">
        <v>7</v>
      </c>
      <c r="D8426" t="s">
        <v>23</v>
      </c>
      <c r="E8426" t="s">
        <v>44</v>
      </c>
      <c r="F8426">
        <v>4</v>
      </c>
      <c r="G8426">
        <v>1</v>
      </c>
      <c r="H8426" t="s">
        <v>36</v>
      </c>
      <c r="I8426">
        <v>183224</v>
      </c>
      <c r="J8426" t="s">
        <v>35</v>
      </c>
      <c r="K8426" t="s">
        <v>31</v>
      </c>
      <c r="L8426">
        <v>0</v>
      </c>
      <c r="M8426">
        <v>0</v>
      </c>
      <c r="N8426">
        <v>1.3</v>
      </c>
      <c r="O8426" t="s">
        <v>28</v>
      </c>
      <c r="P8426">
        <v>0</v>
      </c>
      <c r="Q8426">
        <v>4</v>
      </c>
      <c r="R8426">
        <v>14.3</v>
      </c>
      <c r="S8426">
        <v>82</v>
      </c>
      <c r="T8426">
        <v>65.599999999999994</v>
      </c>
      <c r="U8426">
        <v>55.8</v>
      </c>
      <c r="V8426">
        <f t="shared" si="728"/>
        <v>-9.7999999999999972</v>
      </c>
      <c r="W8426" t="str">
        <f t="shared" si="729"/>
        <v>Monitor</v>
      </c>
      <c r="X8426" t="str">
        <f t="shared" si="727"/>
        <v>Normal</v>
      </c>
      <c r="Y8426" t="str">
        <f t="shared" si="726"/>
        <v>Local</v>
      </c>
      <c r="Z8426" t="str">
        <f t="shared" si="730"/>
        <v>At-Risk</v>
      </c>
      <c r="AA8426" t="s">
        <v>29</v>
      </c>
      <c r="AB8426">
        <v>0</v>
      </c>
    </row>
    <row r="8427" spans="1:28" x14ac:dyDescent="0.3">
      <c r="A8427">
        <v>10</v>
      </c>
      <c r="B8427" t="s">
        <v>22</v>
      </c>
      <c r="C8427">
        <v>6</v>
      </c>
      <c r="D8427" t="s">
        <v>39</v>
      </c>
      <c r="E8427" t="s">
        <v>30</v>
      </c>
      <c r="F8427">
        <v>5</v>
      </c>
      <c r="G8427">
        <v>0</v>
      </c>
      <c r="H8427" t="s">
        <v>36</v>
      </c>
      <c r="I8427">
        <v>182266</v>
      </c>
      <c r="J8427" t="s">
        <v>26</v>
      </c>
      <c r="K8427" t="s">
        <v>27</v>
      </c>
      <c r="L8427">
        <v>1</v>
      </c>
      <c r="M8427">
        <v>1</v>
      </c>
      <c r="N8427">
        <v>1.4</v>
      </c>
      <c r="O8427" t="s">
        <v>28</v>
      </c>
      <c r="P8427">
        <v>0</v>
      </c>
      <c r="Q8427">
        <v>3</v>
      </c>
      <c r="R8427">
        <v>15.9</v>
      </c>
      <c r="S8427">
        <v>85.3</v>
      </c>
      <c r="T8427">
        <v>54.6</v>
      </c>
      <c r="U8427">
        <v>58.3</v>
      </c>
      <c r="V8427">
        <f t="shared" si="728"/>
        <v>3.6999999999999957</v>
      </c>
      <c r="W8427" t="str">
        <f t="shared" si="729"/>
        <v>Monitor</v>
      </c>
      <c r="X8427" t="str">
        <f t="shared" si="727"/>
        <v>Normal</v>
      </c>
      <c r="Y8427" t="str">
        <f t="shared" si="726"/>
        <v>Local</v>
      </c>
      <c r="Z8427" t="str">
        <f t="shared" si="730"/>
        <v>At-Risk</v>
      </c>
      <c r="AA8427" t="s">
        <v>29</v>
      </c>
      <c r="AB8427">
        <v>0</v>
      </c>
    </row>
    <row r="8428" spans="1:28" x14ac:dyDescent="0.3">
      <c r="A8428">
        <v>14</v>
      </c>
      <c r="B8428" t="s">
        <v>22</v>
      </c>
      <c r="C8428">
        <v>9</v>
      </c>
      <c r="D8428" t="s">
        <v>39</v>
      </c>
      <c r="E8428" t="s">
        <v>24</v>
      </c>
      <c r="F8428">
        <v>5</v>
      </c>
      <c r="G8428">
        <v>1</v>
      </c>
      <c r="H8428" t="s">
        <v>40</v>
      </c>
      <c r="I8428">
        <v>1379301</v>
      </c>
      <c r="J8428" t="s">
        <v>37</v>
      </c>
      <c r="K8428" t="s">
        <v>41</v>
      </c>
      <c r="L8428">
        <v>0</v>
      </c>
      <c r="M8428">
        <v>1</v>
      </c>
      <c r="N8428">
        <v>2.4</v>
      </c>
      <c r="O8428" t="s">
        <v>28</v>
      </c>
      <c r="P8428">
        <v>0</v>
      </c>
      <c r="Q8428">
        <v>3</v>
      </c>
      <c r="R8428">
        <v>14.9</v>
      </c>
      <c r="S8428">
        <v>79.8</v>
      </c>
      <c r="T8428">
        <v>68.2</v>
      </c>
      <c r="U8428">
        <v>68.099999999999994</v>
      </c>
      <c r="V8428">
        <f t="shared" si="728"/>
        <v>-0.10000000000000853</v>
      </c>
      <c r="W8428" t="str">
        <f t="shared" si="729"/>
        <v>Monitor</v>
      </c>
      <c r="X8428" t="str">
        <f t="shared" si="727"/>
        <v>Normal</v>
      </c>
      <c r="Y8428" t="str">
        <f t="shared" si="726"/>
        <v>Local</v>
      </c>
      <c r="Z8428" t="str">
        <f t="shared" si="730"/>
        <v>At-Risk</v>
      </c>
      <c r="AA8428" t="s">
        <v>33</v>
      </c>
      <c r="AB8428">
        <v>0</v>
      </c>
    </row>
    <row r="8429" spans="1:28" x14ac:dyDescent="0.3">
      <c r="A8429">
        <v>10</v>
      </c>
      <c r="B8429" t="s">
        <v>22</v>
      </c>
      <c r="C8429">
        <v>6</v>
      </c>
      <c r="D8429" t="s">
        <v>23</v>
      </c>
      <c r="E8429" t="s">
        <v>30</v>
      </c>
      <c r="F8429">
        <v>7</v>
      </c>
      <c r="G8429">
        <v>0</v>
      </c>
      <c r="H8429" t="s">
        <v>36</v>
      </c>
      <c r="I8429">
        <v>316217</v>
      </c>
      <c r="J8429" t="s">
        <v>32</v>
      </c>
      <c r="K8429" t="s">
        <v>32</v>
      </c>
      <c r="L8429">
        <v>1</v>
      </c>
      <c r="M8429">
        <v>0</v>
      </c>
      <c r="N8429">
        <v>1.6</v>
      </c>
      <c r="O8429" t="s">
        <v>28</v>
      </c>
      <c r="P8429">
        <v>0</v>
      </c>
      <c r="Q8429">
        <v>4</v>
      </c>
      <c r="R8429">
        <v>18.899999999999999</v>
      </c>
      <c r="S8429">
        <v>88.4</v>
      </c>
      <c r="T8429">
        <v>47.5</v>
      </c>
      <c r="U8429">
        <v>62.2</v>
      </c>
      <c r="V8429">
        <f t="shared" si="728"/>
        <v>14.700000000000003</v>
      </c>
      <c r="W8429" t="str">
        <f t="shared" si="729"/>
        <v>Monitor</v>
      </c>
      <c r="X8429" t="str">
        <f t="shared" si="727"/>
        <v>Surge</v>
      </c>
      <c r="Y8429" t="str">
        <f t="shared" si="726"/>
        <v>Local</v>
      </c>
      <c r="Z8429" t="str">
        <f t="shared" si="730"/>
        <v>At-Risk</v>
      </c>
      <c r="AA8429" t="s">
        <v>33</v>
      </c>
      <c r="AB8429">
        <v>0</v>
      </c>
    </row>
    <row r="8430" spans="1:28" x14ac:dyDescent="0.3">
      <c r="A8430">
        <v>15</v>
      </c>
      <c r="B8430" t="s">
        <v>38</v>
      </c>
      <c r="C8430">
        <v>9</v>
      </c>
      <c r="D8430" t="s">
        <v>39</v>
      </c>
      <c r="E8430" t="s">
        <v>24</v>
      </c>
      <c r="F8430">
        <v>6</v>
      </c>
      <c r="G8430">
        <v>0</v>
      </c>
      <c r="H8430" t="s">
        <v>45</v>
      </c>
      <c r="I8430">
        <v>5610538</v>
      </c>
      <c r="J8430" t="s">
        <v>35</v>
      </c>
      <c r="K8430" t="s">
        <v>27</v>
      </c>
      <c r="L8430">
        <v>0</v>
      </c>
      <c r="M8430">
        <v>0</v>
      </c>
      <c r="N8430">
        <v>1.3</v>
      </c>
      <c r="O8430" t="s">
        <v>28</v>
      </c>
      <c r="P8430">
        <v>0</v>
      </c>
      <c r="Q8430">
        <v>4</v>
      </c>
      <c r="R8430">
        <v>6</v>
      </c>
      <c r="S8430">
        <v>92.6</v>
      </c>
      <c r="T8430">
        <v>81</v>
      </c>
      <c r="U8430">
        <v>81.7</v>
      </c>
      <c r="V8430">
        <f t="shared" si="728"/>
        <v>0.70000000000000284</v>
      </c>
      <c r="W8430" t="str">
        <f t="shared" si="729"/>
        <v>Monitor</v>
      </c>
      <c r="X8430" t="str">
        <f t="shared" si="727"/>
        <v>Normal</v>
      </c>
      <c r="Y8430" t="str">
        <f t="shared" si="726"/>
        <v>Local</v>
      </c>
      <c r="Z8430" t="str">
        <f t="shared" si="730"/>
        <v>Healthy</v>
      </c>
      <c r="AA8430" t="s">
        <v>42</v>
      </c>
      <c r="AB8430">
        <v>0</v>
      </c>
    </row>
    <row r="8431" spans="1:28" x14ac:dyDescent="0.3">
      <c r="A8431">
        <v>14</v>
      </c>
      <c r="B8431" t="s">
        <v>22</v>
      </c>
      <c r="C8431">
        <v>8</v>
      </c>
      <c r="D8431" t="s">
        <v>39</v>
      </c>
      <c r="E8431" t="s">
        <v>30</v>
      </c>
      <c r="F8431">
        <v>6</v>
      </c>
      <c r="G8431">
        <v>0</v>
      </c>
      <c r="H8431" t="s">
        <v>45</v>
      </c>
      <c r="I8431">
        <v>3634692</v>
      </c>
      <c r="J8431" t="s">
        <v>41</v>
      </c>
      <c r="K8431" t="s">
        <v>37</v>
      </c>
      <c r="L8431">
        <v>1</v>
      </c>
      <c r="M8431">
        <v>1</v>
      </c>
      <c r="N8431">
        <v>3.7</v>
      </c>
      <c r="O8431" t="s">
        <v>28</v>
      </c>
      <c r="P8431">
        <v>1</v>
      </c>
      <c r="Q8431">
        <v>4</v>
      </c>
      <c r="R8431">
        <v>22</v>
      </c>
      <c r="S8431">
        <v>99.6</v>
      </c>
      <c r="T8431">
        <v>59.6</v>
      </c>
      <c r="U8431">
        <v>74.8</v>
      </c>
      <c r="V8431">
        <f t="shared" si="728"/>
        <v>15.199999999999996</v>
      </c>
      <c r="W8431" t="str">
        <f t="shared" si="729"/>
        <v>Monitor</v>
      </c>
      <c r="X8431" t="str">
        <f t="shared" si="727"/>
        <v>Surge</v>
      </c>
      <c r="Y8431" t="str">
        <f t="shared" si="726"/>
        <v>Local</v>
      </c>
      <c r="Z8431" t="str">
        <f t="shared" si="730"/>
        <v>Healthy</v>
      </c>
      <c r="AA8431" t="s">
        <v>33</v>
      </c>
      <c r="AB8431">
        <v>0</v>
      </c>
    </row>
    <row r="8432" spans="1:28" x14ac:dyDescent="0.3">
      <c r="A8432">
        <v>17</v>
      </c>
      <c r="B8432" t="s">
        <v>22</v>
      </c>
      <c r="C8432">
        <v>12</v>
      </c>
      <c r="D8432" t="s">
        <v>39</v>
      </c>
      <c r="E8432" t="s">
        <v>30</v>
      </c>
      <c r="F8432">
        <v>6</v>
      </c>
      <c r="G8432">
        <v>0</v>
      </c>
      <c r="H8432" t="s">
        <v>25</v>
      </c>
      <c r="I8432">
        <v>428048</v>
      </c>
      <c r="J8432" t="s">
        <v>37</v>
      </c>
      <c r="K8432" t="s">
        <v>37</v>
      </c>
      <c r="L8432">
        <v>0</v>
      </c>
      <c r="M8432">
        <v>0</v>
      </c>
      <c r="N8432">
        <v>1.1000000000000001</v>
      </c>
      <c r="O8432" t="s">
        <v>28</v>
      </c>
      <c r="P8432">
        <v>0</v>
      </c>
      <c r="Q8432">
        <v>3</v>
      </c>
      <c r="R8432">
        <v>13</v>
      </c>
      <c r="S8432">
        <v>90.2</v>
      </c>
      <c r="T8432">
        <v>74</v>
      </c>
      <c r="U8432">
        <v>59.8</v>
      </c>
      <c r="V8432">
        <f t="shared" si="728"/>
        <v>-14.200000000000003</v>
      </c>
      <c r="W8432" t="str">
        <f t="shared" si="729"/>
        <v>Monitor</v>
      </c>
      <c r="X8432" t="str">
        <f t="shared" si="727"/>
        <v>Normal</v>
      </c>
      <c r="Y8432" t="str">
        <f t="shared" si="726"/>
        <v>Local</v>
      </c>
      <c r="Z8432" t="str">
        <f t="shared" si="730"/>
        <v>Healthy</v>
      </c>
      <c r="AA8432" t="s">
        <v>29</v>
      </c>
      <c r="AB8432">
        <v>0</v>
      </c>
    </row>
    <row r="8433" spans="1:28" x14ac:dyDescent="0.3">
      <c r="A8433">
        <v>13</v>
      </c>
      <c r="B8433" t="s">
        <v>38</v>
      </c>
      <c r="C8433">
        <v>9</v>
      </c>
      <c r="D8433" t="s">
        <v>23</v>
      </c>
      <c r="E8433" t="s">
        <v>24</v>
      </c>
      <c r="F8433">
        <v>4</v>
      </c>
      <c r="G8433">
        <v>0</v>
      </c>
      <c r="H8433" t="s">
        <v>25</v>
      </c>
      <c r="I8433">
        <v>567269</v>
      </c>
      <c r="J8433" t="s">
        <v>41</v>
      </c>
      <c r="K8433" t="s">
        <v>26</v>
      </c>
      <c r="L8433">
        <v>0</v>
      </c>
      <c r="M8433">
        <v>0</v>
      </c>
      <c r="N8433">
        <v>9.1999999999999993</v>
      </c>
      <c r="O8433" t="s">
        <v>28</v>
      </c>
      <c r="P8433">
        <v>0</v>
      </c>
      <c r="Q8433">
        <v>3</v>
      </c>
      <c r="R8433">
        <v>7.1</v>
      </c>
      <c r="S8433">
        <v>75.8</v>
      </c>
      <c r="T8433">
        <v>53.1</v>
      </c>
      <c r="U8433">
        <v>50.5</v>
      </c>
      <c r="V8433">
        <f t="shared" si="728"/>
        <v>-2.6000000000000014</v>
      </c>
      <c r="W8433" t="str">
        <f t="shared" si="729"/>
        <v>Monitor</v>
      </c>
      <c r="X8433" t="str">
        <f t="shared" si="727"/>
        <v>Normal</v>
      </c>
      <c r="Y8433" t="str">
        <f t="shared" si="726"/>
        <v>Commuter</v>
      </c>
      <c r="Z8433" t="str">
        <f t="shared" si="730"/>
        <v>At-Risk</v>
      </c>
      <c r="AA8433" t="s">
        <v>29</v>
      </c>
      <c r="AB8433">
        <v>0</v>
      </c>
    </row>
    <row r="8434" spans="1:28" x14ac:dyDescent="0.3">
      <c r="A8434">
        <v>13</v>
      </c>
      <c r="B8434" t="s">
        <v>22</v>
      </c>
      <c r="C8434">
        <v>8</v>
      </c>
      <c r="D8434" t="s">
        <v>23</v>
      </c>
      <c r="E8434" t="s">
        <v>30</v>
      </c>
      <c r="F8434">
        <v>4</v>
      </c>
      <c r="G8434">
        <v>0</v>
      </c>
      <c r="H8434" t="s">
        <v>40</v>
      </c>
      <c r="I8434">
        <v>835509</v>
      </c>
      <c r="J8434" t="s">
        <v>35</v>
      </c>
      <c r="K8434" t="s">
        <v>43</v>
      </c>
      <c r="L8434">
        <v>0</v>
      </c>
      <c r="M8434">
        <v>0</v>
      </c>
      <c r="N8434">
        <v>1.8</v>
      </c>
      <c r="O8434" t="s">
        <v>28</v>
      </c>
      <c r="P8434">
        <v>1</v>
      </c>
      <c r="Q8434">
        <v>3</v>
      </c>
      <c r="R8434">
        <v>12.7</v>
      </c>
      <c r="S8434">
        <v>91.7</v>
      </c>
      <c r="T8434">
        <v>61.3</v>
      </c>
      <c r="U8434">
        <v>54.9</v>
      </c>
      <c r="V8434">
        <f t="shared" si="728"/>
        <v>-6.3999999999999986</v>
      </c>
      <c r="W8434" t="str">
        <f t="shared" si="729"/>
        <v>Monitor</v>
      </c>
      <c r="X8434" t="str">
        <f t="shared" si="727"/>
        <v>Normal</v>
      </c>
      <c r="Y8434" t="str">
        <f t="shared" si="726"/>
        <v>Local</v>
      </c>
      <c r="Z8434" t="str">
        <f t="shared" si="730"/>
        <v>Healthy</v>
      </c>
      <c r="AA8434" t="s">
        <v>29</v>
      </c>
      <c r="AB8434">
        <v>0</v>
      </c>
    </row>
    <row r="8435" spans="1:28" x14ac:dyDescent="0.3">
      <c r="A8435">
        <v>14</v>
      </c>
      <c r="B8435" t="s">
        <v>38</v>
      </c>
      <c r="C8435">
        <v>9</v>
      </c>
      <c r="D8435" t="s">
        <v>48</v>
      </c>
      <c r="E8435" t="s">
        <v>30</v>
      </c>
      <c r="F8435">
        <v>4</v>
      </c>
      <c r="G8435">
        <v>0</v>
      </c>
      <c r="H8435" t="s">
        <v>25</v>
      </c>
      <c r="I8435">
        <v>404417</v>
      </c>
      <c r="J8435" t="s">
        <v>32</v>
      </c>
      <c r="K8435" t="s">
        <v>27</v>
      </c>
      <c r="L8435">
        <v>1</v>
      </c>
      <c r="M8435">
        <v>0</v>
      </c>
      <c r="N8435">
        <v>3.3</v>
      </c>
      <c r="O8435" t="s">
        <v>28</v>
      </c>
      <c r="P8435">
        <v>0</v>
      </c>
      <c r="Q8435">
        <v>2</v>
      </c>
      <c r="R8435">
        <v>13.8</v>
      </c>
      <c r="S8435">
        <v>88.2</v>
      </c>
      <c r="T8435">
        <v>85.6</v>
      </c>
      <c r="U8435">
        <v>74.900000000000006</v>
      </c>
      <c r="V8435">
        <f t="shared" si="728"/>
        <v>-10.699999999999989</v>
      </c>
      <c r="W8435" t="str">
        <f t="shared" si="729"/>
        <v>Monitor</v>
      </c>
      <c r="X8435" t="str">
        <f t="shared" si="727"/>
        <v>Normal</v>
      </c>
      <c r="Y8435" t="str">
        <f t="shared" si="726"/>
        <v>Local</v>
      </c>
      <c r="Z8435" t="str">
        <f t="shared" si="730"/>
        <v>At-Risk</v>
      </c>
      <c r="AA8435" t="s">
        <v>33</v>
      </c>
      <c r="AB8435">
        <v>0</v>
      </c>
    </row>
    <row r="8436" spans="1:28" x14ac:dyDescent="0.3">
      <c r="A8436">
        <v>11</v>
      </c>
      <c r="B8436" t="s">
        <v>22</v>
      </c>
      <c r="C8436">
        <v>7</v>
      </c>
      <c r="D8436" t="s">
        <v>23</v>
      </c>
      <c r="E8436" t="s">
        <v>30</v>
      </c>
      <c r="F8436">
        <v>4</v>
      </c>
      <c r="G8436">
        <v>0</v>
      </c>
      <c r="H8436" t="s">
        <v>34</v>
      </c>
      <c r="I8436">
        <v>120459</v>
      </c>
      <c r="J8436" t="s">
        <v>43</v>
      </c>
      <c r="K8436" t="s">
        <v>41</v>
      </c>
      <c r="L8436">
        <v>0</v>
      </c>
      <c r="M8436">
        <v>1</v>
      </c>
      <c r="N8436">
        <v>2.2999999999999998</v>
      </c>
      <c r="O8436" t="s">
        <v>49</v>
      </c>
      <c r="P8436">
        <v>0</v>
      </c>
      <c r="Q8436">
        <v>4</v>
      </c>
      <c r="R8436">
        <v>11.6</v>
      </c>
      <c r="S8436">
        <v>88.2</v>
      </c>
      <c r="T8436">
        <v>60.1</v>
      </c>
      <c r="U8436">
        <v>76.099999999999994</v>
      </c>
      <c r="V8436">
        <f t="shared" si="728"/>
        <v>15.999999999999993</v>
      </c>
      <c r="W8436" t="str">
        <f t="shared" si="729"/>
        <v>Monitor</v>
      </c>
      <c r="X8436" t="str">
        <f t="shared" si="727"/>
        <v>Surge</v>
      </c>
      <c r="Y8436" t="str">
        <f t="shared" si="726"/>
        <v>Local</v>
      </c>
      <c r="Z8436" t="str">
        <f t="shared" si="730"/>
        <v>At-Risk</v>
      </c>
      <c r="AA8436" t="s">
        <v>42</v>
      </c>
      <c r="AB8436">
        <v>0</v>
      </c>
    </row>
    <row r="8437" spans="1:28" x14ac:dyDescent="0.3">
      <c r="A8437">
        <v>18</v>
      </c>
      <c r="B8437" t="s">
        <v>22</v>
      </c>
      <c r="C8437">
        <v>12</v>
      </c>
      <c r="D8437" t="s">
        <v>39</v>
      </c>
      <c r="E8437" t="s">
        <v>44</v>
      </c>
      <c r="F8437">
        <v>5</v>
      </c>
      <c r="G8437">
        <v>0</v>
      </c>
      <c r="H8437" t="s">
        <v>25</v>
      </c>
      <c r="I8437">
        <v>466142</v>
      </c>
      <c r="J8437" t="s">
        <v>37</v>
      </c>
      <c r="K8437" t="s">
        <v>26</v>
      </c>
      <c r="L8437">
        <v>1</v>
      </c>
      <c r="M8437">
        <v>0</v>
      </c>
      <c r="N8437">
        <v>2.2000000000000002</v>
      </c>
      <c r="O8437" t="s">
        <v>28</v>
      </c>
      <c r="P8437">
        <v>0</v>
      </c>
      <c r="Q8437">
        <v>3</v>
      </c>
      <c r="R8437">
        <v>17.100000000000001</v>
      </c>
      <c r="S8437">
        <v>86.5</v>
      </c>
      <c r="T8437">
        <v>70.5</v>
      </c>
      <c r="U8437">
        <v>75.8</v>
      </c>
      <c r="V8437">
        <f t="shared" si="728"/>
        <v>5.2999999999999972</v>
      </c>
      <c r="W8437" t="str">
        <f t="shared" si="729"/>
        <v>Monitor</v>
      </c>
      <c r="X8437" t="str">
        <f t="shared" si="727"/>
        <v>Normal</v>
      </c>
      <c r="Y8437" t="str">
        <f t="shared" si="726"/>
        <v>Local</v>
      </c>
      <c r="Z8437" t="str">
        <f t="shared" si="730"/>
        <v>At-Risk</v>
      </c>
      <c r="AA8437" t="s">
        <v>42</v>
      </c>
      <c r="AB8437">
        <v>0</v>
      </c>
    </row>
    <row r="8438" spans="1:28" x14ac:dyDescent="0.3">
      <c r="A8438">
        <v>14</v>
      </c>
      <c r="B8438" t="s">
        <v>22</v>
      </c>
      <c r="C8438">
        <v>10</v>
      </c>
      <c r="D8438" t="s">
        <v>39</v>
      </c>
      <c r="E8438" t="s">
        <v>44</v>
      </c>
      <c r="F8438">
        <v>7</v>
      </c>
      <c r="G8438">
        <v>0</v>
      </c>
      <c r="H8438" t="s">
        <v>25</v>
      </c>
      <c r="I8438">
        <v>426114</v>
      </c>
      <c r="J8438" t="s">
        <v>43</v>
      </c>
      <c r="K8438" t="s">
        <v>32</v>
      </c>
      <c r="L8438">
        <v>0</v>
      </c>
      <c r="M8438">
        <v>0</v>
      </c>
      <c r="N8438">
        <v>0.2</v>
      </c>
      <c r="O8438" t="s">
        <v>28</v>
      </c>
      <c r="P8438">
        <v>0</v>
      </c>
      <c r="Q8438">
        <v>3</v>
      </c>
      <c r="R8438">
        <v>11.4</v>
      </c>
      <c r="S8438">
        <v>88.5</v>
      </c>
      <c r="T8438">
        <v>57.5</v>
      </c>
      <c r="U8438">
        <v>61.7</v>
      </c>
      <c r="V8438">
        <f t="shared" si="728"/>
        <v>4.2000000000000028</v>
      </c>
      <c r="W8438" t="str">
        <f t="shared" si="729"/>
        <v>Monitor</v>
      </c>
      <c r="X8438" t="str">
        <f t="shared" si="727"/>
        <v>Normal</v>
      </c>
      <c r="Y8438" t="str">
        <f t="shared" si="726"/>
        <v>Local</v>
      </c>
      <c r="Z8438" t="str">
        <f t="shared" si="730"/>
        <v>At-Risk</v>
      </c>
      <c r="AA8438" t="s">
        <v>33</v>
      </c>
      <c r="AB8438">
        <v>0</v>
      </c>
    </row>
    <row r="8439" spans="1:28" x14ac:dyDescent="0.3">
      <c r="A8439">
        <v>16</v>
      </c>
      <c r="B8439" t="s">
        <v>38</v>
      </c>
      <c r="C8439">
        <v>12</v>
      </c>
      <c r="D8439" t="s">
        <v>39</v>
      </c>
      <c r="E8439" t="s">
        <v>44</v>
      </c>
      <c r="F8439">
        <v>4</v>
      </c>
      <c r="G8439">
        <v>0</v>
      </c>
      <c r="H8439" t="s">
        <v>45</v>
      </c>
      <c r="I8439">
        <v>2053583</v>
      </c>
      <c r="J8439" t="s">
        <v>37</v>
      </c>
      <c r="K8439" t="s">
        <v>31</v>
      </c>
      <c r="L8439">
        <v>1</v>
      </c>
      <c r="M8439">
        <v>0</v>
      </c>
      <c r="N8439">
        <v>3.6</v>
      </c>
      <c r="O8439" t="s">
        <v>28</v>
      </c>
      <c r="P8439">
        <v>1</v>
      </c>
      <c r="Q8439">
        <v>4</v>
      </c>
      <c r="R8439">
        <v>24.6</v>
      </c>
      <c r="S8439">
        <v>93.2</v>
      </c>
      <c r="T8439">
        <v>92.4</v>
      </c>
      <c r="U8439">
        <v>93.7</v>
      </c>
      <c r="V8439">
        <f t="shared" si="728"/>
        <v>1.2999999999999972</v>
      </c>
      <c r="W8439" t="str">
        <f t="shared" si="729"/>
        <v>Monitor</v>
      </c>
      <c r="X8439" t="str">
        <f t="shared" si="727"/>
        <v>Normal</v>
      </c>
      <c r="Y8439" t="str">
        <f t="shared" si="726"/>
        <v>Local</v>
      </c>
      <c r="Z8439" t="str">
        <f t="shared" si="730"/>
        <v>Healthy</v>
      </c>
      <c r="AA8439" t="s">
        <v>50</v>
      </c>
      <c r="AB8439">
        <v>0</v>
      </c>
    </row>
    <row r="8440" spans="1:28" x14ac:dyDescent="0.3">
      <c r="A8440">
        <v>10</v>
      </c>
      <c r="B8440" t="s">
        <v>38</v>
      </c>
      <c r="C8440">
        <v>6</v>
      </c>
      <c r="D8440" t="s">
        <v>39</v>
      </c>
      <c r="E8440" t="s">
        <v>30</v>
      </c>
      <c r="F8440">
        <v>3</v>
      </c>
      <c r="G8440">
        <v>0</v>
      </c>
      <c r="H8440" t="s">
        <v>40</v>
      </c>
      <c r="I8440">
        <v>1173175</v>
      </c>
      <c r="J8440" t="s">
        <v>35</v>
      </c>
      <c r="K8440" t="s">
        <v>31</v>
      </c>
      <c r="L8440">
        <v>1</v>
      </c>
      <c r="M8440">
        <v>1</v>
      </c>
      <c r="N8440">
        <v>1.6</v>
      </c>
      <c r="O8440" t="s">
        <v>28</v>
      </c>
      <c r="P8440">
        <v>1</v>
      </c>
      <c r="Q8440">
        <v>2</v>
      </c>
      <c r="R8440">
        <v>24.2</v>
      </c>
      <c r="S8440">
        <v>78.5</v>
      </c>
      <c r="T8440">
        <v>58.4</v>
      </c>
      <c r="U8440">
        <v>77.400000000000006</v>
      </c>
      <c r="V8440">
        <f t="shared" si="728"/>
        <v>19.000000000000007</v>
      </c>
      <c r="W8440" t="str">
        <f t="shared" si="729"/>
        <v>Monitor</v>
      </c>
      <c r="X8440" t="str">
        <f t="shared" si="727"/>
        <v>Surge</v>
      </c>
      <c r="Y8440" t="str">
        <f t="shared" si="726"/>
        <v>Local</v>
      </c>
      <c r="Z8440" t="str">
        <f t="shared" si="730"/>
        <v>At-Risk</v>
      </c>
      <c r="AA8440" t="s">
        <v>42</v>
      </c>
      <c r="AB8440">
        <v>0</v>
      </c>
    </row>
    <row r="8441" spans="1:28" x14ac:dyDescent="0.3">
      <c r="A8441">
        <v>16</v>
      </c>
      <c r="B8441" t="s">
        <v>22</v>
      </c>
      <c r="C8441">
        <v>11</v>
      </c>
      <c r="D8441" t="s">
        <v>39</v>
      </c>
      <c r="E8441" t="s">
        <v>44</v>
      </c>
      <c r="F8441">
        <v>5</v>
      </c>
      <c r="G8441">
        <v>0</v>
      </c>
      <c r="H8441" t="s">
        <v>25</v>
      </c>
      <c r="I8441">
        <v>526698</v>
      </c>
      <c r="J8441" t="s">
        <v>31</v>
      </c>
      <c r="K8441" t="s">
        <v>32</v>
      </c>
      <c r="L8441">
        <v>1</v>
      </c>
      <c r="M8441">
        <v>1</v>
      </c>
      <c r="N8441">
        <v>0.5</v>
      </c>
      <c r="O8441" t="s">
        <v>28</v>
      </c>
      <c r="P8441">
        <v>0</v>
      </c>
      <c r="Q8441">
        <v>4</v>
      </c>
      <c r="R8441">
        <v>13.6</v>
      </c>
      <c r="S8441">
        <v>90.1</v>
      </c>
      <c r="T8441">
        <v>48.2</v>
      </c>
      <c r="U8441">
        <v>40.6</v>
      </c>
      <c r="V8441">
        <f t="shared" si="728"/>
        <v>-7.6000000000000014</v>
      </c>
      <c r="W8441" t="str">
        <f t="shared" si="729"/>
        <v>Monitor</v>
      </c>
      <c r="X8441" t="str">
        <f t="shared" si="727"/>
        <v>Normal</v>
      </c>
      <c r="Y8441" t="str">
        <f t="shared" si="726"/>
        <v>Local</v>
      </c>
      <c r="Z8441" t="str">
        <f t="shared" si="730"/>
        <v>Healthy</v>
      </c>
      <c r="AA8441" t="s">
        <v>29</v>
      </c>
      <c r="AB8441">
        <v>0</v>
      </c>
    </row>
    <row r="8442" spans="1:28" x14ac:dyDescent="0.3">
      <c r="A8442">
        <v>15</v>
      </c>
      <c r="B8442" t="s">
        <v>38</v>
      </c>
      <c r="C8442">
        <v>10</v>
      </c>
      <c r="D8442" t="s">
        <v>23</v>
      </c>
      <c r="E8442" t="s">
        <v>30</v>
      </c>
      <c r="F8442">
        <v>5</v>
      </c>
      <c r="G8442">
        <v>0</v>
      </c>
      <c r="H8442" t="s">
        <v>34</v>
      </c>
      <c r="I8442">
        <v>131834</v>
      </c>
      <c r="J8442" t="s">
        <v>37</v>
      </c>
      <c r="K8442" t="s">
        <v>31</v>
      </c>
      <c r="L8442">
        <v>1</v>
      </c>
      <c r="M8442">
        <v>0</v>
      </c>
      <c r="N8442">
        <v>1.5</v>
      </c>
      <c r="O8442" t="s">
        <v>28</v>
      </c>
      <c r="P8442">
        <v>0</v>
      </c>
      <c r="Q8442">
        <v>3</v>
      </c>
      <c r="R8442">
        <v>11.5</v>
      </c>
      <c r="S8442">
        <v>75.7</v>
      </c>
      <c r="T8442">
        <v>67</v>
      </c>
      <c r="U8442">
        <v>63.5</v>
      </c>
      <c r="V8442">
        <f t="shared" si="728"/>
        <v>-3.5</v>
      </c>
      <c r="W8442" t="str">
        <f t="shared" si="729"/>
        <v>Monitor</v>
      </c>
      <c r="X8442" t="str">
        <f t="shared" si="727"/>
        <v>Normal</v>
      </c>
      <c r="Y8442" t="str">
        <f t="shared" ref="Y8442:Y8496" si="731">IF(N8442&lt;5,"Local",IF(N8442&lt;=15,"Commuter","Distant"))</f>
        <v>Local</v>
      </c>
      <c r="Z8442" t="str">
        <f t="shared" si="730"/>
        <v>At-Risk</v>
      </c>
      <c r="AA8442" t="s">
        <v>33</v>
      </c>
      <c r="AB8442">
        <v>0</v>
      </c>
    </row>
    <row r="8443" spans="1:28" x14ac:dyDescent="0.3">
      <c r="A8443">
        <v>17</v>
      </c>
      <c r="B8443" t="s">
        <v>22</v>
      </c>
      <c r="C8443">
        <v>11</v>
      </c>
      <c r="D8443" t="s">
        <v>39</v>
      </c>
      <c r="E8443" t="s">
        <v>30</v>
      </c>
      <c r="F8443">
        <v>2</v>
      </c>
      <c r="G8443">
        <v>0</v>
      </c>
      <c r="H8443" t="s">
        <v>36</v>
      </c>
      <c r="I8443">
        <v>326054</v>
      </c>
      <c r="J8443" t="s">
        <v>31</v>
      </c>
      <c r="K8443" t="s">
        <v>43</v>
      </c>
      <c r="L8443">
        <v>0</v>
      </c>
      <c r="M8443">
        <v>0</v>
      </c>
      <c r="N8443">
        <v>1.3</v>
      </c>
      <c r="O8443" t="s">
        <v>28</v>
      </c>
      <c r="P8443">
        <v>0</v>
      </c>
      <c r="Q8443">
        <v>3</v>
      </c>
      <c r="R8443">
        <v>17</v>
      </c>
      <c r="S8443">
        <v>80</v>
      </c>
      <c r="T8443">
        <v>66.400000000000006</v>
      </c>
      <c r="U8443">
        <v>71.599999999999994</v>
      </c>
      <c r="V8443">
        <f t="shared" si="728"/>
        <v>5.1999999999999886</v>
      </c>
      <c r="W8443" t="str">
        <f t="shared" si="729"/>
        <v>Monitor</v>
      </c>
      <c r="X8443" t="str">
        <f t="shared" si="727"/>
        <v>Normal</v>
      </c>
      <c r="Y8443" t="str">
        <f t="shared" si="731"/>
        <v>Local</v>
      </c>
      <c r="Z8443" t="str">
        <f t="shared" si="730"/>
        <v>At-Risk</v>
      </c>
      <c r="AA8443" t="s">
        <v>33</v>
      </c>
      <c r="AB8443">
        <v>0</v>
      </c>
    </row>
    <row r="8444" spans="1:28" x14ac:dyDescent="0.3">
      <c r="A8444">
        <v>13</v>
      </c>
      <c r="B8444" t="s">
        <v>22</v>
      </c>
      <c r="C8444">
        <v>7</v>
      </c>
      <c r="D8444" t="s">
        <v>23</v>
      </c>
      <c r="E8444" t="s">
        <v>30</v>
      </c>
      <c r="F8444">
        <v>7</v>
      </c>
      <c r="G8444">
        <v>0</v>
      </c>
      <c r="H8444" t="s">
        <v>36</v>
      </c>
      <c r="I8444">
        <v>222209</v>
      </c>
      <c r="J8444" t="s">
        <v>37</v>
      </c>
      <c r="K8444" t="s">
        <v>35</v>
      </c>
      <c r="L8444">
        <v>1</v>
      </c>
      <c r="M8444">
        <v>0</v>
      </c>
      <c r="N8444">
        <v>1.1000000000000001</v>
      </c>
      <c r="O8444" t="s">
        <v>49</v>
      </c>
      <c r="P8444">
        <v>0</v>
      </c>
      <c r="Q8444">
        <v>3</v>
      </c>
      <c r="R8444">
        <v>12</v>
      </c>
      <c r="S8444">
        <v>78.400000000000006</v>
      </c>
      <c r="T8444">
        <v>72.099999999999994</v>
      </c>
      <c r="U8444">
        <v>58.2</v>
      </c>
      <c r="V8444">
        <f t="shared" si="728"/>
        <v>-13.899999999999991</v>
      </c>
      <c r="W8444" t="str">
        <f t="shared" si="729"/>
        <v>Monitor</v>
      </c>
      <c r="X8444" t="str">
        <f t="shared" si="727"/>
        <v>Normal</v>
      </c>
      <c r="Y8444" t="str">
        <f t="shared" si="731"/>
        <v>Local</v>
      </c>
      <c r="Z8444" t="str">
        <f t="shared" si="730"/>
        <v>At-Risk</v>
      </c>
      <c r="AA8444" t="s">
        <v>29</v>
      </c>
      <c r="AB8444">
        <v>0</v>
      </c>
    </row>
    <row r="8445" spans="1:28" x14ac:dyDescent="0.3">
      <c r="A8445">
        <v>13</v>
      </c>
      <c r="B8445" t="s">
        <v>22</v>
      </c>
      <c r="C8445">
        <v>7</v>
      </c>
      <c r="D8445" t="s">
        <v>39</v>
      </c>
      <c r="E8445" t="s">
        <v>24</v>
      </c>
      <c r="F8445">
        <v>5</v>
      </c>
      <c r="G8445">
        <v>0</v>
      </c>
      <c r="H8445" t="s">
        <v>25</v>
      </c>
      <c r="I8445">
        <v>405940</v>
      </c>
      <c r="J8445" t="s">
        <v>43</v>
      </c>
      <c r="K8445" t="s">
        <v>27</v>
      </c>
      <c r="L8445">
        <v>1</v>
      </c>
      <c r="M8445">
        <v>0</v>
      </c>
      <c r="N8445">
        <v>3.5</v>
      </c>
      <c r="O8445" t="s">
        <v>28</v>
      </c>
      <c r="P8445">
        <v>0</v>
      </c>
      <c r="Q8445">
        <v>4</v>
      </c>
      <c r="R8445">
        <v>11</v>
      </c>
      <c r="S8445">
        <v>76.400000000000006</v>
      </c>
      <c r="T8445">
        <v>53.2</v>
      </c>
      <c r="U8445">
        <v>71.2</v>
      </c>
      <c r="V8445">
        <f t="shared" si="728"/>
        <v>18</v>
      </c>
      <c r="W8445" t="str">
        <f t="shared" si="729"/>
        <v>Monitor</v>
      </c>
      <c r="X8445" t="str">
        <f t="shared" si="727"/>
        <v>Surge</v>
      </c>
      <c r="Y8445" t="str">
        <f t="shared" si="731"/>
        <v>Local</v>
      </c>
      <c r="Z8445" t="str">
        <f t="shared" si="730"/>
        <v>At-Risk</v>
      </c>
      <c r="AA8445" t="s">
        <v>33</v>
      </c>
      <c r="AB8445">
        <v>0</v>
      </c>
    </row>
    <row r="8446" spans="1:28" x14ac:dyDescent="0.3">
      <c r="A8446">
        <v>14</v>
      </c>
      <c r="B8446" t="s">
        <v>38</v>
      </c>
      <c r="C8446">
        <v>8</v>
      </c>
      <c r="D8446" t="s">
        <v>39</v>
      </c>
      <c r="E8446" t="s">
        <v>24</v>
      </c>
      <c r="F8446">
        <v>10</v>
      </c>
      <c r="G8446">
        <v>0</v>
      </c>
      <c r="H8446" t="s">
        <v>40</v>
      </c>
      <c r="I8446">
        <v>799446</v>
      </c>
      <c r="J8446" t="s">
        <v>26</v>
      </c>
      <c r="K8446" t="s">
        <v>41</v>
      </c>
      <c r="L8446">
        <v>0</v>
      </c>
      <c r="M8446">
        <v>0</v>
      </c>
      <c r="O8446" t="s">
        <v>28</v>
      </c>
      <c r="P8446">
        <v>1</v>
      </c>
      <c r="Q8446">
        <v>5</v>
      </c>
      <c r="R8446">
        <v>6.3</v>
      </c>
      <c r="S8446">
        <v>88.2</v>
      </c>
      <c r="T8446">
        <v>67.3</v>
      </c>
      <c r="U8446">
        <v>71.400000000000006</v>
      </c>
      <c r="V8446">
        <f t="shared" si="728"/>
        <v>4.1000000000000085</v>
      </c>
      <c r="W8446" t="str">
        <f t="shared" si="729"/>
        <v>Monitor</v>
      </c>
      <c r="X8446" t="str">
        <f t="shared" si="727"/>
        <v>Normal</v>
      </c>
      <c r="Y8446" t="str">
        <f t="shared" si="731"/>
        <v>Local</v>
      </c>
      <c r="Z8446" t="str">
        <f t="shared" si="730"/>
        <v>At-Risk</v>
      </c>
      <c r="AA8446" t="s">
        <v>33</v>
      </c>
      <c r="AB8446">
        <v>0</v>
      </c>
    </row>
    <row r="8447" spans="1:28" x14ac:dyDescent="0.3">
      <c r="A8447">
        <v>12</v>
      </c>
      <c r="B8447" t="s">
        <v>38</v>
      </c>
      <c r="C8447">
        <v>8</v>
      </c>
      <c r="D8447" t="s">
        <v>39</v>
      </c>
      <c r="E8447" t="s">
        <v>30</v>
      </c>
      <c r="F8447">
        <v>5</v>
      </c>
      <c r="G8447">
        <v>0</v>
      </c>
      <c r="H8447" t="s">
        <v>34</v>
      </c>
      <c r="I8447">
        <v>160132</v>
      </c>
      <c r="J8447" t="s">
        <v>32</v>
      </c>
      <c r="K8447" t="s">
        <v>43</v>
      </c>
      <c r="L8447">
        <v>0</v>
      </c>
      <c r="M8447">
        <v>0</v>
      </c>
      <c r="N8447">
        <v>0.7</v>
      </c>
      <c r="O8447" t="s">
        <v>28</v>
      </c>
      <c r="P8447">
        <v>0</v>
      </c>
      <c r="Q8447">
        <v>3</v>
      </c>
      <c r="R8447">
        <v>9.6999999999999993</v>
      </c>
      <c r="S8447">
        <v>100</v>
      </c>
      <c r="T8447">
        <v>49.4</v>
      </c>
      <c r="U8447">
        <v>47.2</v>
      </c>
      <c r="V8447">
        <f t="shared" si="728"/>
        <v>-2.1999999999999957</v>
      </c>
      <c r="W8447" t="str">
        <f t="shared" si="729"/>
        <v>Monitor</v>
      </c>
      <c r="X8447" t="str">
        <f t="shared" si="727"/>
        <v>Normal</v>
      </c>
      <c r="Y8447" t="str">
        <f t="shared" si="731"/>
        <v>Local</v>
      </c>
      <c r="Z8447" t="str">
        <f t="shared" si="730"/>
        <v>Healthy</v>
      </c>
      <c r="AA8447" t="s">
        <v>29</v>
      </c>
      <c r="AB8447">
        <v>0</v>
      </c>
    </row>
    <row r="8448" spans="1:28" x14ac:dyDescent="0.3">
      <c r="A8448">
        <v>15</v>
      </c>
      <c r="B8448" t="s">
        <v>22</v>
      </c>
      <c r="C8448">
        <v>9</v>
      </c>
      <c r="D8448" t="s">
        <v>23</v>
      </c>
      <c r="E8448" t="s">
        <v>24</v>
      </c>
      <c r="F8448">
        <v>4</v>
      </c>
      <c r="G8448">
        <v>0</v>
      </c>
      <c r="H8448" t="s">
        <v>40</v>
      </c>
      <c r="I8448">
        <v>1084703</v>
      </c>
      <c r="J8448" t="s">
        <v>41</v>
      </c>
      <c r="K8448" t="s">
        <v>32</v>
      </c>
      <c r="L8448">
        <v>0</v>
      </c>
      <c r="M8448">
        <v>1</v>
      </c>
      <c r="N8448">
        <v>5</v>
      </c>
      <c r="O8448" t="s">
        <v>28</v>
      </c>
      <c r="P8448">
        <v>0</v>
      </c>
      <c r="Q8448">
        <v>4</v>
      </c>
      <c r="R8448">
        <v>18.3</v>
      </c>
      <c r="S8448">
        <v>83.8</v>
      </c>
      <c r="T8448">
        <v>63.7</v>
      </c>
      <c r="U8448">
        <v>64</v>
      </c>
      <c r="V8448">
        <f t="shared" si="728"/>
        <v>0.29999999999999716</v>
      </c>
      <c r="W8448" t="str">
        <f t="shared" si="729"/>
        <v>Monitor</v>
      </c>
      <c r="X8448" t="str">
        <f t="shared" si="727"/>
        <v>Normal</v>
      </c>
      <c r="Y8448" t="str">
        <f t="shared" si="731"/>
        <v>Commuter</v>
      </c>
      <c r="Z8448" t="str">
        <f t="shared" si="730"/>
        <v>At-Risk</v>
      </c>
      <c r="AA8448" t="s">
        <v>33</v>
      </c>
      <c r="AB8448">
        <v>0</v>
      </c>
    </row>
    <row r="8449" spans="1:28" x14ac:dyDescent="0.3">
      <c r="A8449">
        <v>14</v>
      </c>
      <c r="B8449" t="s">
        <v>22</v>
      </c>
      <c r="C8449">
        <v>8</v>
      </c>
      <c r="D8449" t="s">
        <v>39</v>
      </c>
      <c r="E8449" t="s">
        <v>24</v>
      </c>
      <c r="F8449">
        <v>4</v>
      </c>
      <c r="G8449">
        <v>1</v>
      </c>
      <c r="H8449" t="s">
        <v>36</v>
      </c>
      <c r="I8449">
        <v>228126</v>
      </c>
      <c r="J8449" t="s">
        <v>26</v>
      </c>
      <c r="K8449" t="s">
        <v>37</v>
      </c>
      <c r="L8449">
        <v>0</v>
      </c>
      <c r="M8449">
        <v>1</v>
      </c>
      <c r="N8449">
        <v>12</v>
      </c>
      <c r="O8449" t="s">
        <v>28</v>
      </c>
      <c r="P8449">
        <v>0</v>
      </c>
      <c r="Q8449">
        <v>3</v>
      </c>
      <c r="R8449">
        <v>13.3</v>
      </c>
      <c r="S8449">
        <v>73.099999999999994</v>
      </c>
      <c r="T8449">
        <v>45.6</v>
      </c>
      <c r="U8449">
        <v>65.900000000000006</v>
      </c>
      <c r="V8449">
        <f t="shared" si="728"/>
        <v>20.300000000000004</v>
      </c>
      <c r="W8449" t="str">
        <f t="shared" si="729"/>
        <v>Monitor</v>
      </c>
      <c r="X8449" t="str">
        <f t="shared" si="727"/>
        <v>Surge</v>
      </c>
      <c r="Y8449" t="str">
        <f t="shared" si="731"/>
        <v>Commuter</v>
      </c>
      <c r="Z8449" t="str">
        <f t="shared" si="730"/>
        <v>Chronic Absenteeism</v>
      </c>
      <c r="AA8449" t="s">
        <v>33</v>
      </c>
      <c r="AB8449">
        <v>0</v>
      </c>
    </row>
    <row r="8450" spans="1:28" x14ac:dyDescent="0.3">
      <c r="A8450">
        <v>15</v>
      </c>
      <c r="B8450" t="s">
        <v>22</v>
      </c>
      <c r="C8450">
        <v>11</v>
      </c>
      <c r="D8450" t="s">
        <v>48</v>
      </c>
      <c r="E8450" t="s">
        <v>24</v>
      </c>
      <c r="F8450">
        <v>6</v>
      </c>
      <c r="G8450">
        <v>0</v>
      </c>
      <c r="H8450" t="s">
        <v>36</v>
      </c>
      <c r="I8450">
        <v>299969</v>
      </c>
      <c r="J8450" t="s">
        <v>32</v>
      </c>
      <c r="K8450" t="s">
        <v>27</v>
      </c>
      <c r="L8450">
        <v>0</v>
      </c>
      <c r="M8450">
        <v>0</v>
      </c>
      <c r="N8450">
        <v>3.1</v>
      </c>
      <c r="O8450" t="s">
        <v>28</v>
      </c>
      <c r="P8450">
        <v>0</v>
      </c>
      <c r="Q8450">
        <v>4</v>
      </c>
      <c r="R8450">
        <v>17.600000000000001</v>
      </c>
      <c r="S8450">
        <v>77.400000000000006</v>
      </c>
      <c r="T8450">
        <v>47.9</v>
      </c>
      <c r="U8450">
        <v>42</v>
      </c>
      <c r="V8450">
        <f t="shared" si="728"/>
        <v>-5.8999999999999986</v>
      </c>
      <c r="W8450" t="str">
        <f t="shared" si="729"/>
        <v>Monitor</v>
      </c>
      <c r="X8450" t="str">
        <f t="shared" si="727"/>
        <v>Normal</v>
      </c>
      <c r="Y8450" t="str">
        <f t="shared" si="731"/>
        <v>Local</v>
      </c>
      <c r="Z8450" t="str">
        <f t="shared" si="730"/>
        <v>At-Risk</v>
      </c>
      <c r="AA8450" t="s">
        <v>29</v>
      </c>
      <c r="AB8450">
        <v>0</v>
      </c>
    </row>
    <row r="8451" spans="1:28" x14ac:dyDescent="0.3">
      <c r="A8451">
        <v>14</v>
      </c>
      <c r="B8451" t="s">
        <v>22</v>
      </c>
      <c r="C8451">
        <v>10</v>
      </c>
      <c r="D8451" t="s">
        <v>39</v>
      </c>
      <c r="E8451" t="s">
        <v>24</v>
      </c>
      <c r="F8451">
        <v>2</v>
      </c>
      <c r="G8451">
        <v>0</v>
      </c>
      <c r="H8451" t="s">
        <v>34</v>
      </c>
      <c r="I8451">
        <v>177871</v>
      </c>
      <c r="J8451" t="s">
        <v>32</v>
      </c>
      <c r="K8451" t="s">
        <v>32</v>
      </c>
      <c r="L8451">
        <v>1</v>
      </c>
      <c r="M8451">
        <v>1</v>
      </c>
      <c r="N8451">
        <v>3.1</v>
      </c>
      <c r="O8451" t="s">
        <v>49</v>
      </c>
      <c r="P8451">
        <v>0</v>
      </c>
      <c r="Q8451">
        <v>3</v>
      </c>
      <c r="R8451">
        <v>12.2</v>
      </c>
      <c r="S8451">
        <v>91.9</v>
      </c>
      <c r="T8451">
        <v>69.5</v>
      </c>
      <c r="U8451">
        <v>91</v>
      </c>
      <c r="V8451">
        <f t="shared" si="728"/>
        <v>21.5</v>
      </c>
      <c r="W8451" t="str">
        <f t="shared" si="729"/>
        <v>Monitor</v>
      </c>
      <c r="X8451" t="str">
        <f t="shared" ref="X8451:X8514" si="732">IF(V8451&gt;10, "Surge", "Normal")</f>
        <v>Surge</v>
      </c>
      <c r="Y8451" t="str">
        <f t="shared" si="731"/>
        <v>Local</v>
      </c>
      <c r="Z8451" t="str">
        <f t="shared" si="730"/>
        <v>Healthy</v>
      </c>
      <c r="AA8451" t="s">
        <v>50</v>
      </c>
      <c r="AB8451">
        <v>0</v>
      </c>
    </row>
    <row r="8452" spans="1:28" x14ac:dyDescent="0.3">
      <c r="A8452">
        <v>11</v>
      </c>
      <c r="B8452" t="s">
        <v>22</v>
      </c>
      <c r="C8452">
        <v>7</v>
      </c>
      <c r="D8452" t="s">
        <v>39</v>
      </c>
      <c r="E8452" t="s">
        <v>24</v>
      </c>
      <c r="F8452">
        <v>7</v>
      </c>
      <c r="G8452">
        <v>0</v>
      </c>
      <c r="H8452" t="s">
        <v>25</v>
      </c>
      <c r="I8452">
        <v>452312</v>
      </c>
      <c r="J8452" t="s">
        <v>43</v>
      </c>
      <c r="K8452" t="s">
        <v>37</v>
      </c>
      <c r="L8452">
        <v>0</v>
      </c>
      <c r="M8452">
        <v>1</v>
      </c>
      <c r="N8452">
        <v>7.8</v>
      </c>
      <c r="O8452" t="s">
        <v>28</v>
      </c>
      <c r="P8452">
        <v>1</v>
      </c>
      <c r="Q8452">
        <v>4</v>
      </c>
      <c r="R8452">
        <v>21.4</v>
      </c>
      <c r="S8452">
        <v>91.1</v>
      </c>
      <c r="T8452">
        <v>69.5</v>
      </c>
      <c r="U8452">
        <v>72.5</v>
      </c>
      <c r="V8452">
        <f t="shared" si="728"/>
        <v>3</v>
      </c>
      <c r="W8452" t="str">
        <f t="shared" si="729"/>
        <v>Monitor</v>
      </c>
      <c r="X8452" t="str">
        <f t="shared" si="732"/>
        <v>Normal</v>
      </c>
      <c r="Y8452" t="str">
        <f t="shared" si="731"/>
        <v>Commuter</v>
      </c>
      <c r="Z8452" t="str">
        <f t="shared" si="730"/>
        <v>Healthy</v>
      </c>
      <c r="AA8452" t="s">
        <v>33</v>
      </c>
      <c r="AB8452">
        <v>0</v>
      </c>
    </row>
    <row r="8453" spans="1:28" x14ac:dyDescent="0.3">
      <c r="A8453">
        <v>18</v>
      </c>
      <c r="B8453" t="s">
        <v>22</v>
      </c>
      <c r="C8453">
        <v>12</v>
      </c>
      <c r="D8453" t="s">
        <v>23</v>
      </c>
      <c r="E8453" t="s">
        <v>44</v>
      </c>
      <c r="F8453">
        <v>7</v>
      </c>
      <c r="G8453">
        <v>0</v>
      </c>
      <c r="H8453" t="s">
        <v>40</v>
      </c>
      <c r="I8453">
        <v>734665</v>
      </c>
      <c r="J8453" t="s">
        <v>43</v>
      </c>
      <c r="K8453" t="s">
        <v>26</v>
      </c>
      <c r="L8453">
        <v>0</v>
      </c>
      <c r="M8453">
        <v>1</v>
      </c>
      <c r="N8453">
        <v>1</v>
      </c>
      <c r="O8453" t="s">
        <v>28</v>
      </c>
      <c r="P8453">
        <v>1</v>
      </c>
      <c r="Q8453">
        <v>4</v>
      </c>
      <c r="R8453">
        <v>18.3</v>
      </c>
      <c r="S8453">
        <v>91</v>
      </c>
      <c r="T8453">
        <v>65.099999999999994</v>
      </c>
      <c r="U8453">
        <v>58.9</v>
      </c>
      <c r="V8453">
        <f t="shared" si="728"/>
        <v>-6.1999999999999957</v>
      </c>
      <c r="W8453" t="str">
        <f t="shared" si="729"/>
        <v>Monitor</v>
      </c>
      <c r="X8453" t="str">
        <f t="shared" si="732"/>
        <v>Normal</v>
      </c>
      <c r="Y8453" t="str">
        <f t="shared" si="731"/>
        <v>Local</v>
      </c>
      <c r="Z8453" t="str">
        <f t="shared" si="730"/>
        <v>Healthy</v>
      </c>
      <c r="AA8453" t="s">
        <v>29</v>
      </c>
      <c r="AB8453">
        <v>0</v>
      </c>
    </row>
    <row r="8454" spans="1:28" x14ac:dyDescent="0.3">
      <c r="A8454">
        <v>16</v>
      </c>
      <c r="B8454" t="s">
        <v>22</v>
      </c>
      <c r="C8454">
        <v>11</v>
      </c>
      <c r="D8454" t="s">
        <v>39</v>
      </c>
      <c r="E8454" t="s">
        <v>44</v>
      </c>
      <c r="F8454">
        <v>6</v>
      </c>
      <c r="G8454">
        <v>0</v>
      </c>
      <c r="H8454" t="s">
        <v>36</v>
      </c>
      <c r="I8454">
        <v>180292</v>
      </c>
      <c r="J8454" t="s">
        <v>31</v>
      </c>
      <c r="K8454" t="s">
        <v>32</v>
      </c>
      <c r="L8454">
        <v>0</v>
      </c>
      <c r="M8454">
        <v>0</v>
      </c>
      <c r="N8454">
        <v>9.1</v>
      </c>
      <c r="O8454" t="s">
        <v>28</v>
      </c>
      <c r="P8454">
        <v>1</v>
      </c>
      <c r="Q8454">
        <v>3</v>
      </c>
      <c r="R8454">
        <v>10</v>
      </c>
      <c r="S8454">
        <v>75.900000000000006</v>
      </c>
      <c r="T8454">
        <v>52.6</v>
      </c>
      <c r="U8454">
        <v>52.1</v>
      </c>
      <c r="V8454">
        <f t="shared" si="728"/>
        <v>-0.5</v>
      </c>
      <c r="W8454" t="str">
        <f t="shared" si="729"/>
        <v>Monitor</v>
      </c>
      <c r="X8454" t="str">
        <f t="shared" si="732"/>
        <v>Normal</v>
      </c>
      <c r="Y8454" t="str">
        <f t="shared" si="731"/>
        <v>Commuter</v>
      </c>
      <c r="Z8454" t="str">
        <f t="shared" si="730"/>
        <v>At-Risk</v>
      </c>
      <c r="AA8454" t="s">
        <v>29</v>
      </c>
      <c r="AB8454">
        <v>0</v>
      </c>
    </row>
    <row r="8455" spans="1:28" x14ac:dyDescent="0.3">
      <c r="A8455">
        <v>16</v>
      </c>
      <c r="B8455" t="s">
        <v>22</v>
      </c>
      <c r="C8455">
        <v>12</v>
      </c>
      <c r="D8455" t="s">
        <v>48</v>
      </c>
      <c r="E8455" t="s">
        <v>30</v>
      </c>
      <c r="F8455">
        <v>4</v>
      </c>
      <c r="G8455">
        <v>0</v>
      </c>
      <c r="H8455" t="s">
        <v>36</v>
      </c>
      <c r="I8455">
        <v>224874</v>
      </c>
      <c r="J8455" t="s">
        <v>41</v>
      </c>
      <c r="K8455" t="s">
        <v>37</v>
      </c>
      <c r="L8455">
        <v>1</v>
      </c>
      <c r="M8455">
        <v>0</v>
      </c>
      <c r="N8455">
        <v>0.2</v>
      </c>
      <c r="O8455" t="s">
        <v>49</v>
      </c>
      <c r="P8455">
        <v>0</v>
      </c>
      <c r="Q8455">
        <v>3</v>
      </c>
      <c r="R8455">
        <v>17</v>
      </c>
      <c r="S8455">
        <v>84.8</v>
      </c>
      <c r="T8455">
        <v>71.099999999999994</v>
      </c>
      <c r="U8455">
        <v>76.400000000000006</v>
      </c>
      <c r="V8455">
        <f t="shared" si="728"/>
        <v>5.3000000000000114</v>
      </c>
      <c r="W8455" t="str">
        <f t="shared" si="729"/>
        <v>Monitor</v>
      </c>
      <c r="X8455" t="str">
        <f t="shared" si="732"/>
        <v>Normal</v>
      </c>
      <c r="Y8455" t="str">
        <f t="shared" si="731"/>
        <v>Local</v>
      </c>
      <c r="Z8455" t="str">
        <f t="shared" si="730"/>
        <v>At-Risk</v>
      </c>
      <c r="AA8455" t="s">
        <v>42</v>
      </c>
      <c r="AB8455">
        <v>0</v>
      </c>
    </row>
    <row r="8456" spans="1:28" x14ac:dyDescent="0.3">
      <c r="A8456">
        <v>16</v>
      </c>
      <c r="B8456" t="s">
        <v>38</v>
      </c>
      <c r="C8456">
        <v>12</v>
      </c>
      <c r="D8456" t="s">
        <v>23</v>
      </c>
      <c r="E8456" t="s">
        <v>30</v>
      </c>
      <c r="F8456">
        <v>7</v>
      </c>
      <c r="G8456">
        <v>0</v>
      </c>
      <c r="H8456" t="s">
        <v>36</v>
      </c>
      <c r="I8456">
        <v>267585</v>
      </c>
      <c r="J8456" t="s">
        <v>37</v>
      </c>
      <c r="K8456" t="s">
        <v>27</v>
      </c>
      <c r="L8456">
        <v>0</v>
      </c>
      <c r="M8456">
        <v>1</v>
      </c>
      <c r="N8456">
        <v>0.2</v>
      </c>
      <c r="O8456" t="s">
        <v>47</v>
      </c>
      <c r="P8456">
        <v>0</v>
      </c>
      <c r="Q8456">
        <v>4</v>
      </c>
      <c r="R8456">
        <v>16.600000000000001</v>
      </c>
      <c r="S8456">
        <v>83.9</v>
      </c>
      <c r="T8456">
        <v>48.7</v>
      </c>
      <c r="U8456">
        <v>66.099999999999994</v>
      </c>
      <c r="V8456">
        <f t="shared" si="728"/>
        <v>17.399999999999991</v>
      </c>
      <c r="W8456" t="str">
        <f t="shared" si="729"/>
        <v>Monitor</v>
      </c>
      <c r="X8456" t="str">
        <f t="shared" si="732"/>
        <v>Surge</v>
      </c>
      <c r="Y8456" t="str">
        <f t="shared" si="731"/>
        <v>Local</v>
      </c>
      <c r="Z8456" t="str">
        <f t="shared" si="730"/>
        <v>At-Risk</v>
      </c>
      <c r="AA8456" t="s">
        <v>33</v>
      </c>
      <c r="AB8456">
        <v>0</v>
      </c>
    </row>
    <row r="8457" spans="1:28" x14ac:dyDescent="0.3">
      <c r="A8457">
        <v>17</v>
      </c>
      <c r="B8457" t="s">
        <v>38</v>
      </c>
      <c r="C8457">
        <v>12</v>
      </c>
      <c r="D8457" t="s">
        <v>23</v>
      </c>
      <c r="E8457" t="s">
        <v>30</v>
      </c>
      <c r="F8457">
        <v>5</v>
      </c>
      <c r="G8457">
        <v>0</v>
      </c>
      <c r="H8457" t="s">
        <v>40</v>
      </c>
      <c r="I8457">
        <v>1197667</v>
      </c>
      <c r="J8457" t="s">
        <v>31</v>
      </c>
      <c r="K8457" t="s">
        <v>27</v>
      </c>
      <c r="L8457">
        <v>1</v>
      </c>
      <c r="M8457">
        <v>1</v>
      </c>
      <c r="N8457">
        <v>1.8</v>
      </c>
      <c r="O8457" t="s">
        <v>28</v>
      </c>
      <c r="P8457">
        <v>0</v>
      </c>
      <c r="Q8457">
        <v>3</v>
      </c>
      <c r="R8457">
        <v>14.9</v>
      </c>
      <c r="S8457">
        <v>84.8</v>
      </c>
      <c r="T8457">
        <v>62.1</v>
      </c>
      <c r="U8457">
        <v>70</v>
      </c>
      <c r="V8457">
        <f t="shared" ref="V8457:V8514" si="733">U8457-T8457</f>
        <v>7.8999999999999986</v>
      </c>
      <c r="W8457" t="str">
        <f t="shared" ref="W8457:W8514" si="734">IF(AND(U8457&lt;45,V8457&lt;-10),"High Risk","Monitor")</f>
        <v>Monitor</v>
      </c>
      <c r="X8457" t="str">
        <f t="shared" si="732"/>
        <v>Normal</v>
      </c>
      <c r="Y8457" t="str">
        <f t="shared" si="731"/>
        <v>Local</v>
      </c>
      <c r="Z8457" t="str">
        <f t="shared" si="730"/>
        <v>At-Risk</v>
      </c>
      <c r="AA8457" t="s">
        <v>33</v>
      </c>
      <c r="AB8457">
        <v>0</v>
      </c>
    </row>
    <row r="8458" spans="1:28" x14ac:dyDescent="0.3">
      <c r="A8458">
        <v>16</v>
      </c>
      <c r="B8458" t="s">
        <v>38</v>
      </c>
      <c r="C8458">
        <v>11</v>
      </c>
      <c r="D8458" t="s">
        <v>23</v>
      </c>
      <c r="E8458" t="s">
        <v>30</v>
      </c>
      <c r="F8458">
        <v>6</v>
      </c>
      <c r="G8458">
        <v>1</v>
      </c>
      <c r="H8458" t="s">
        <v>34</v>
      </c>
      <c r="I8458">
        <v>128060</v>
      </c>
      <c r="J8458" t="s">
        <v>35</v>
      </c>
      <c r="K8458" t="s">
        <v>31</v>
      </c>
      <c r="L8458">
        <v>1</v>
      </c>
      <c r="M8458">
        <v>0</v>
      </c>
      <c r="N8458">
        <v>3.5</v>
      </c>
      <c r="O8458" t="s">
        <v>28</v>
      </c>
      <c r="P8458">
        <v>0</v>
      </c>
      <c r="Q8458">
        <v>3</v>
      </c>
      <c r="R8458">
        <v>14</v>
      </c>
      <c r="S8458">
        <v>81.7</v>
      </c>
      <c r="T8458">
        <v>64.8</v>
      </c>
      <c r="U8458">
        <v>58</v>
      </c>
      <c r="V8458">
        <f t="shared" si="733"/>
        <v>-6.7999999999999972</v>
      </c>
      <c r="W8458" t="str">
        <f t="shared" si="734"/>
        <v>Monitor</v>
      </c>
      <c r="X8458" t="str">
        <f t="shared" si="732"/>
        <v>Normal</v>
      </c>
      <c r="Y8458" t="str">
        <f t="shared" si="731"/>
        <v>Local</v>
      </c>
      <c r="Z8458" t="str">
        <f t="shared" si="730"/>
        <v>At-Risk</v>
      </c>
      <c r="AA8458" t="s">
        <v>29</v>
      </c>
      <c r="AB8458">
        <v>0</v>
      </c>
    </row>
    <row r="8459" spans="1:28" x14ac:dyDescent="0.3">
      <c r="A8459">
        <v>18</v>
      </c>
      <c r="B8459" t="s">
        <v>22</v>
      </c>
      <c r="C8459">
        <v>12</v>
      </c>
      <c r="D8459" t="s">
        <v>48</v>
      </c>
      <c r="E8459" t="s">
        <v>30</v>
      </c>
      <c r="F8459">
        <v>4</v>
      </c>
      <c r="G8459">
        <v>0</v>
      </c>
      <c r="H8459" t="s">
        <v>34</v>
      </c>
      <c r="I8459">
        <v>78890</v>
      </c>
      <c r="J8459" t="s">
        <v>37</v>
      </c>
      <c r="K8459" t="s">
        <v>32</v>
      </c>
      <c r="L8459">
        <v>0</v>
      </c>
      <c r="M8459">
        <v>1</v>
      </c>
      <c r="N8459">
        <v>3.3</v>
      </c>
      <c r="O8459" t="s">
        <v>47</v>
      </c>
      <c r="P8459">
        <v>0</v>
      </c>
      <c r="Q8459">
        <v>4</v>
      </c>
      <c r="R8459">
        <v>20</v>
      </c>
      <c r="S8459">
        <v>92.3</v>
      </c>
      <c r="T8459">
        <v>61.1</v>
      </c>
      <c r="U8459">
        <v>64.099999999999994</v>
      </c>
      <c r="V8459">
        <f t="shared" si="733"/>
        <v>2.9999999999999929</v>
      </c>
      <c r="W8459" t="str">
        <f t="shared" si="734"/>
        <v>Monitor</v>
      </c>
      <c r="X8459" t="str">
        <f t="shared" si="732"/>
        <v>Normal</v>
      </c>
      <c r="Y8459" t="str">
        <f t="shared" si="731"/>
        <v>Local</v>
      </c>
      <c r="Z8459" t="str">
        <f t="shared" si="730"/>
        <v>Healthy</v>
      </c>
      <c r="AA8459" t="s">
        <v>33</v>
      </c>
      <c r="AB8459">
        <v>0</v>
      </c>
    </row>
    <row r="8460" spans="1:28" x14ac:dyDescent="0.3">
      <c r="A8460">
        <v>12</v>
      </c>
      <c r="B8460" t="s">
        <v>38</v>
      </c>
      <c r="C8460">
        <v>6</v>
      </c>
      <c r="D8460" t="s">
        <v>23</v>
      </c>
      <c r="E8460" t="s">
        <v>44</v>
      </c>
      <c r="F8460">
        <v>4</v>
      </c>
      <c r="G8460">
        <v>0</v>
      </c>
      <c r="H8460" t="s">
        <v>40</v>
      </c>
      <c r="I8460">
        <v>1227493</v>
      </c>
      <c r="J8460" t="s">
        <v>37</v>
      </c>
      <c r="K8460" t="s">
        <v>35</v>
      </c>
      <c r="L8460">
        <v>1</v>
      </c>
      <c r="M8460">
        <v>1</v>
      </c>
      <c r="N8460">
        <v>1.5</v>
      </c>
      <c r="O8460" t="s">
        <v>28</v>
      </c>
      <c r="P8460">
        <v>1</v>
      </c>
      <c r="Q8460">
        <v>3</v>
      </c>
      <c r="R8460">
        <v>10.6</v>
      </c>
      <c r="S8460">
        <v>96.2</v>
      </c>
      <c r="T8460">
        <v>75.3</v>
      </c>
      <c r="U8460">
        <v>67.8</v>
      </c>
      <c r="V8460">
        <f t="shared" si="733"/>
        <v>-7.5</v>
      </c>
      <c r="W8460" t="str">
        <f t="shared" si="734"/>
        <v>Monitor</v>
      </c>
      <c r="X8460" t="str">
        <f t="shared" si="732"/>
        <v>Normal</v>
      </c>
      <c r="Y8460" t="str">
        <f t="shared" si="731"/>
        <v>Local</v>
      </c>
      <c r="Z8460" t="str">
        <f t="shared" si="730"/>
        <v>Healthy</v>
      </c>
      <c r="AA8460" t="s">
        <v>33</v>
      </c>
      <c r="AB8460">
        <v>0</v>
      </c>
    </row>
    <row r="8461" spans="1:28" x14ac:dyDescent="0.3">
      <c r="A8461">
        <v>14</v>
      </c>
      <c r="B8461" t="s">
        <v>38</v>
      </c>
      <c r="C8461">
        <v>10</v>
      </c>
      <c r="D8461" t="s">
        <v>23</v>
      </c>
      <c r="E8461" t="s">
        <v>30</v>
      </c>
      <c r="F8461">
        <v>8</v>
      </c>
      <c r="G8461">
        <v>0</v>
      </c>
      <c r="H8461" t="s">
        <v>40</v>
      </c>
      <c r="I8461">
        <v>1439433</v>
      </c>
      <c r="J8461" t="s">
        <v>35</v>
      </c>
      <c r="K8461" t="s">
        <v>41</v>
      </c>
      <c r="L8461">
        <v>1</v>
      </c>
      <c r="M8461">
        <v>0</v>
      </c>
      <c r="N8461">
        <v>2.5</v>
      </c>
      <c r="O8461" t="s">
        <v>28</v>
      </c>
      <c r="P8461">
        <v>1</v>
      </c>
      <c r="Q8461">
        <v>4</v>
      </c>
      <c r="R8461">
        <v>24.3</v>
      </c>
      <c r="S8461">
        <v>81.8</v>
      </c>
      <c r="T8461">
        <v>81.5</v>
      </c>
      <c r="U8461">
        <v>88.2</v>
      </c>
      <c r="V8461">
        <f t="shared" si="733"/>
        <v>6.7000000000000028</v>
      </c>
      <c r="W8461" t="str">
        <f t="shared" si="734"/>
        <v>Monitor</v>
      </c>
      <c r="X8461" t="str">
        <f t="shared" si="732"/>
        <v>Normal</v>
      </c>
      <c r="Y8461" t="str">
        <f t="shared" si="731"/>
        <v>Local</v>
      </c>
      <c r="Z8461" t="str">
        <f t="shared" si="730"/>
        <v>At-Risk</v>
      </c>
      <c r="AA8461" t="s">
        <v>42</v>
      </c>
      <c r="AB8461">
        <v>0</v>
      </c>
    </row>
    <row r="8462" spans="1:28" x14ac:dyDescent="0.3">
      <c r="A8462">
        <v>10</v>
      </c>
      <c r="B8462" t="s">
        <v>22</v>
      </c>
      <c r="C8462">
        <v>6</v>
      </c>
      <c r="D8462" t="s">
        <v>48</v>
      </c>
      <c r="E8462" t="s">
        <v>30</v>
      </c>
      <c r="F8462">
        <v>4</v>
      </c>
      <c r="G8462">
        <v>0</v>
      </c>
      <c r="H8462" t="s">
        <v>40</v>
      </c>
      <c r="I8462">
        <v>1421385</v>
      </c>
      <c r="J8462" t="s">
        <v>26</v>
      </c>
      <c r="K8462" t="s">
        <v>27</v>
      </c>
      <c r="L8462">
        <v>1</v>
      </c>
      <c r="M8462">
        <v>1</v>
      </c>
      <c r="N8462">
        <v>2.4</v>
      </c>
      <c r="O8462" t="s">
        <v>28</v>
      </c>
      <c r="P8462">
        <v>0</v>
      </c>
      <c r="Q8462">
        <v>3</v>
      </c>
      <c r="R8462">
        <v>16</v>
      </c>
      <c r="S8462">
        <v>88.2</v>
      </c>
      <c r="T8462">
        <v>78.7</v>
      </c>
      <c r="U8462">
        <v>67.599999999999994</v>
      </c>
      <c r="V8462">
        <f t="shared" si="733"/>
        <v>-11.100000000000009</v>
      </c>
      <c r="W8462" t="str">
        <f t="shared" si="734"/>
        <v>Monitor</v>
      </c>
      <c r="X8462" t="str">
        <f t="shared" si="732"/>
        <v>Normal</v>
      </c>
      <c r="Y8462" t="str">
        <f t="shared" si="731"/>
        <v>Local</v>
      </c>
      <c r="Z8462" t="str">
        <f t="shared" si="730"/>
        <v>At-Risk</v>
      </c>
      <c r="AA8462" t="s">
        <v>33</v>
      </c>
      <c r="AB8462">
        <v>0</v>
      </c>
    </row>
    <row r="8463" spans="1:28" x14ac:dyDescent="0.3">
      <c r="A8463">
        <v>16</v>
      </c>
      <c r="B8463" t="s">
        <v>38</v>
      </c>
      <c r="C8463">
        <v>11</v>
      </c>
      <c r="D8463" t="s">
        <v>48</v>
      </c>
      <c r="E8463" t="s">
        <v>30</v>
      </c>
      <c r="F8463">
        <v>6</v>
      </c>
      <c r="G8463">
        <v>0</v>
      </c>
      <c r="H8463" t="s">
        <v>34</v>
      </c>
      <c r="I8463">
        <v>96920</v>
      </c>
      <c r="J8463" t="s">
        <v>37</v>
      </c>
      <c r="K8463" t="s">
        <v>37</v>
      </c>
      <c r="L8463">
        <v>1</v>
      </c>
      <c r="M8463">
        <v>1</v>
      </c>
      <c r="N8463">
        <v>4</v>
      </c>
      <c r="O8463" t="s">
        <v>47</v>
      </c>
      <c r="P8463">
        <v>0</v>
      </c>
      <c r="Q8463">
        <v>4</v>
      </c>
      <c r="R8463">
        <v>13.7</v>
      </c>
      <c r="S8463">
        <v>94.3</v>
      </c>
      <c r="T8463">
        <v>63.7</v>
      </c>
      <c r="U8463">
        <v>51.3</v>
      </c>
      <c r="V8463">
        <f t="shared" si="733"/>
        <v>-12.400000000000006</v>
      </c>
      <c r="W8463" t="str">
        <f t="shared" si="734"/>
        <v>Monitor</v>
      </c>
      <c r="X8463" t="str">
        <f t="shared" si="732"/>
        <v>Normal</v>
      </c>
      <c r="Y8463" t="str">
        <f t="shared" si="731"/>
        <v>Local</v>
      </c>
      <c r="Z8463" t="str">
        <f t="shared" si="730"/>
        <v>Healthy</v>
      </c>
      <c r="AA8463" t="s">
        <v>29</v>
      </c>
      <c r="AB8463">
        <v>0</v>
      </c>
    </row>
    <row r="8464" spans="1:28" x14ac:dyDescent="0.3">
      <c r="A8464">
        <v>10</v>
      </c>
      <c r="B8464" t="s">
        <v>38</v>
      </c>
      <c r="C8464">
        <v>6</v>
      </c>
      <c r="D8464" t="s">
        <v>23</v>
      </c>
      <c r="E8464" t="s">
        <v>30</v>
      </c>
      <c r="F8464">
        <v>6</v>
      </c>
      <c r="G8464">
        <v>0</v>
      </c>
      <c r="H8464" t="s">
        <v>25</v>
      </c>
      <c r="I8464">
        <v>527400</v>
      </c>
      <c r="J8464" t="s">
        <v>32</v>
      </c>
      <c r="K8464" t="s">
        <v>32</v>
      </c>
      <c r="L8464">
        <v>0</v>
      </c>
      <c r="M8464">
        <v>0</v>
      </c>
      <c r="N8464">
        <v>2.1</v>
      </c>
      <c r="O8464" t="s">
        <v>28</v>
      </c>
      <c r="P8464">
        <v>1</v>
      </c>
      <c r="Q8464">
        <v>4</v>
      </c>
      <c r="R8464">
        <v>17.899999999999999</v>
      </c>
      <c r="S8464">
        <v>89.3</v>
      </c>
      <c r="T8464">
        <v>64</v>
      </c>
      <c r="U8464">
        <v>69.7</v>
      </c>
      <c r="V8464">
        <f t="shared" si="733"/>
        <v>5.7000000000000028</v>
      </c>
      <c r="W8464" t="str">
        <f t="shared" si="734"/>
        <v>Monitor</v>
      </c>
      <c r="X8464" t="str">
        <f t="shared" si="732"/>
        <v>Normal</v>
      </c>
      <c r="Y8464" t="str">
        <f t="shared" si="731"/>
        <v>Local</v>
      </c>
      <c r="Z8464" t="str">
        <f t="shared" si="730"/>
        <v>At-Risk</v>
      </c>
      <c r="AA8464" t="s">
        <v>33</v>
      </c>
      <c r="AB8464">
        <v>0</v>
      </c>
    </row>
    <row r="8465" spans="1:28" x14ac:dyDescent="0.3">
      <c r="A8465">
        <v>14</v>
      </c>
      <c r="B8465" t="s">
        <v>22</v>
      </c>
      <c r="C8465">
        <v>8</v>
      </c>
      <c r="D8465" t="s">
        <v>23</v>
      </c>
      <c r="E8465" t="s">
        <v>30</v>
      </c>
      <c r="F8465">
        <v>2</v>
      </c>
      <c r="G8465">
        <v>1</v>
      </c>
      <c r="H8465" t="s">
        <v>36</v>
      </c>
      <c r="I8465">
        <v>348404</v>
      </c>
      <c r="J8465" t="s">
        <v>26</v>
      </c>
      <c r="K8465" t="s">
        <v>26</v>
      </c>
      <c r="L8465">
        <v>1</v>
      </c>
      <c r="M8465">
        <v>0</v>
      </c>
      <c r="N8465">
        <v>3.2</v>
      </c>
      <c r="O8465" t="s">
        <v>28</v>
      </c>
      <c r="P8465">
        <v>0</v>
      </c>
      <c r="Q8465">
        <v>3</v>
      </c>
      <c r="R8465">
        <v>19.100000000000001</v>
      </c>
      <c r="S8465">
        <v>86.9</v>
      </c>
      <c r="T8465">
        <v>65.3</v>
      </c>
      <c r="U8465">
        <v>58.3</v>
      </c>
      <c r="V8465">
        <f t="shared" si="733"/>
        <v>-7</v>
      </c>
      <c r="W8465" t="str">
        <f t="shared" si="734"/>
        <v>Monitor</v>
      </c>
      <c r="X8465" t="str">
        <f t="shared" si="732"/>
        <v>Normal</v>
      </c>
      <c r="Y8465" t="str">
        <f t="shared" si="731"/>
        <v>Local</v>
      </c>
      <c r="Z8465" t="str">
        <f t="shared" si="730"/>
        <v>At-Risk</v>
      </c>
      <c r="AA8465" t="s">
        <v>29</v>
      </c>
      <c r="AB8465">
        <v>0</v>
      </c>
    </row>
    <row r="8466" spans="1:28" x14ac:dyDescent="0.3">
      <c r="A8466">
        <v>14</v>
      </c>
      <c r="B8466" t="s">
        <v>22</v>
      </c>
      <c r="C8466">
        <v>10</v>
      </c>
      <c r="D8466" t="s">
        <v>23</v>
      </c>
      <c r="E8466" t="s">
        <v>30</v>
      </c>
      <c r="F8466">
        <v>5</v>
      </c>
      <c r="G8466">
        <v>0</v>
      </c>
      <c r="H8466" t="s">
        <v>25</v>
      </c>
      <c r="I8466">
        <v>624759</v>
      </c>
      <c r="J8466" t="s">
        <v>26</v>
      </c>
      <c r="K8466" t="s">
        <v>35</v>
      </c>
      <c r="L8466">
        <v>1</v>
      </c>
      <c r="M8466">
        <v>1</v>
      </c>
      <c r="N8466">
        <v>1.3</v>
      </c>
      <c r="O8466" t="s">
        <v>28</v>
      </c>
      <c r="P8466">
        <v>0</v>
      </c>
      <c r="Q8466">
        <v>4</v>
      </c>
      <c r="R8466">
        <v>17</v>
      </c>
      <c r="S8466">
        <v>95.6</v>
      </c>
      <c r="T8466">
        <v>56.3</v>
      </c>
      <c r="U8466">
        <v>60.5</v>
      </c>
      <c r="V8466">
        <f t="shared" si="733"/>
        <v>4.2000000000000028</v>
      </c>
      <c r="W8466" t="str">
        <f t="shared" si="734"/>
        <v>Monitor</v>
      </c>
      <c r="X8466" t="str">
        <f t="shared" si="732"/>
        <v>Normal</v>
      </c>
      <c r="Y8466" t="str">
        <f t="shared" si="731"/>
        <v>Local</v>
      </c>
      <c r="Z8466" t="str">
        <f t="shared" si="730"/>
        <v>Healthy</v>
      </c>
      <c r="AA8466" t="s">
        <v>33</v>
      </c>
      <c r="AB8466">
        <v>0</v>
      </c>
    </row>
    <row r="8467" spans="1:28" x14ac:dyDescent="0.3">
      <c r="A8467">
        <v>14</v>
      </c>
      <c r="B8467" t="s">
        <v>22</v>
      </c>
      <c r="C8467">
        <v>9</v>
      </c>
      <c r="D8467" t="s">
        <v>39</v>
      </c>
      <c r="E8467" t="s">
        <v>30</v>
      </c>
      <c r="F8467">
        <v>7</v>
      </c>
      <c r="G8467">
        <v>1</v>
      </c>
      <c r="H8467" t="s">
        <v>40</v>
      </c>
      <c r="I8467">
        <v>1029190</v>
      </c>
      <c r="J8467" t="s">
        <v>32</v>
      </c>
      <c r="K8467" t="s">
        <v>27</v>
      </c>
      <c r="L8467">
        <v>1</v>
      </c>
      <c r="M8467">
        <v>0</v>
      </c>
      <c r="N8467">
        <v>5.5</v>
      </c>
      <c r="O8467" t="s">
        <v>28</v>
      </c>
      <c r="P8467">
        <v>0</v>
      </c>
      <c r="Q8467">
        <v>3</v>
      </c>
      <c r="R8467">
        <v>19</v>
      </c>
      <c r="S8467">
        <v>86.7</v>
      </c>
      <c r="T8467">
        <v>48.7</v>
      </c>
      <c r="U8467">
        <v>42.7</v>
      </c>
      <c r="V8467">
        <f t="shared" si="733"/>
        <v>-6</v>
      </c>
      <c r="W8467" t="str">
        <f t="shared" si="734"/>
        <v>Monitor</v>
      </c>
      <c r="X8467" t="str">
        <f t="shared" si="732"/>
        <v>Normal</v>
      </c>
      <c r="Y8467" t="str">
        <f t="shared" si="731"/>
        <v>Commuter</v>
      </c>
      <c r="Z8467" t="str">
        <f t="shared" si="730"/>
        <v>At-Risk</v>
      </c>
      <c r="AA8467" t="s">
        <v>29</v>
      </c>
      <c r="AB8467">
        <v>0</v>
      </c>
    </row>
    <row r="8468" spans="1:28" x14ac:dyDescent="0.3">
      <c r="A8468">
        <v>11</v>
      </c>
      <c r="B8468" t="s">
        <v>38</v>
      </c>
      <c r="C8468">
        <v>7</v>
      </c>
      <c r="D8468" t="s">
        <v>23</v>
      </c>
      <c r="E8468" t="s">
        <v>44</v>
      </c>
      <c r="F8468">
        <v>4</v>
      </c>
      <c r="G8468">
        <v>0</v>
      </c>
      <c r="H8468" t="s">
        <v>34</v>
      </c>
      <c r="I8468">
        <v>176156</v>
      </c>
      <c r="J8468" t="s">
        <v>26</v>
      </c>
      <c r="K8468" t="s">
        <v>31</v>
      </c>
      <c r="L8468">
        <v>0</v>
      </c>
      <c r="M8468">
        <v>1</v>
      </c>
      <c r="O8468" t="s">
        <v>47</v>
      </c>
      <c r="P8468">
        <v>0</v>
      </c>
      <c r="Q8468">
        <v>4</v>
      </c>
      <c r="R8468">
        <v>15.3</v>
      </c>
      <c r="S8468">
        <v>82.7</v>
      </c>
      <c r="T8468">
        <v>68.5</v>
      </c>
      <c r="U8468">
        <v>73.599999999999994</v>
      </c>
      <c r="V8468">
        <f t="shared" si="733"/>
        <v>5.0999999999999943</v>
      </c>
      <c r="W8468" t="str">
        <f t="shared" si="734"/>
        <v>Monitor</v>
      </c>
      <c r="X8468" t="str">
        <f t="shared" si="732"/>
        <v>Normal</v>
      </c>
      <c r="Y8468" t="str">
        <f t="shared" si="731"/>
        <v>Local</v>
      </c>
      <c r="Z8468" t="str">
        <f t="shared" si="730"/>
        <v>At-Risk</v>
      </c>
      <c r="AA8468" t="s">
        <v>33</v>
      </c>
      <c r="AB8468">
        <v>0</v>
      </c>
    </row>
    <row r="8469" spans="1:28" x14ac:dyDescent="0.3">
      <c r="A8469">
        <v>12</v>
      </c>
      <c r="B8469" t="s">
        <v>38</v>
      </c>
      <c r="C8469">
        <v>8</v>
      </c>
      <c r="D8469" t="s">
        <v>48</v>
      </c>
      <c r="E8469" t="s">
        <v>24</v>
      </c>
      <c r="F8469">
        <v>6</v>
      </c>
      <c r="G8469">
        <v>0</v>
      </c>
      <c r="H8469" t="s">
        <v>40</v>
      </c>
      <c r="I8469">
        <v>880566</v>
      </c>
      <c r="J8469" t="s">
        <v>32</v>
      </c>
      <c r="K8469" t="s">
        <v>27</v>
      </c>
      <c r="L8469">
        <v>1</v>
      </c>
      <c r="M8469">
        <v>0</v>
      </c>
      <c r="N8469">
        <v>7.2</v>
      </c>
      <c r="O8469" t="s">
        <v>28</v>
      </c>
      <c r="P8469">
        <v>0</v>
      </c>
      <c r="Q8469">
        <v>4</v>
      </c>
      <c r="R8469">
        <v>14.3</v>
      </c>
      <c r="S8469">
        <v>93.5</v>
      </c>
      <c r="T8469">
        <v>71.5</v>
      </c>
      <c r="U8469">
        <v>76.5</v>
      </c>
      <c r="V8469">
        <f t="shared" si="733"/>
        <v>5</v>
      </c>
      <c r="W8469" t="str">
        <f t="shared" si="734"/>
        <v>Monitor</v>
      </c>
      <c r="X8469" t="str">
        <f t="shared" si="732"/>
        <v>Normal</v>
      </c>
      <c r="Y8469" t="str">
        <f t="shared" si="731"/>
        <v>Commuter</v>
      </c>
      <c r="Z8469" t="str">
        <f t="shared" si="730"/>
        <v>Healthy</v>
      </c>
      <c r="AA8469" t="s">
        <v>42</v>
      </c>
      <c r="AB8469">
        <v>0</v>
      </c>
    </row>
    <row r="8470" spans="1:28" x14ac:dyDescent="0.3">
      <c r="A8470">
        <v>12</v>
      </c>
      <c r="B8470" t="s">
        <v>38</v>
      </c>
      <c r="C8470">
        <v>8</v>
      </c>
      <c r="D8470" t="s">
        <v>48</v>
      </c>
      <c r="E8470" t="s">
        <v>24</v>
      </c>
      <c r="F8470">
        <v>4</v>
      </c>
      <c r="G8470">
        <v>0</v>
      </c>
      <c r="H8470" t="s">
        <v>25</v>
      </c>
      <c r="I8470">
        <v>551067</v>
      </c>
      <c r="J8470" t="s">
        <v>26</v>
      </c>
      <c r="K8470" t="s">
        <v>31</v>
      </c>
      <c r="L8470">
        <v>0</v>
      </c>
      <c r="M8470">
        <v>0</v>
      </c>
      <c r="N8470">
        <v>11.1</v>
      </c>
      <c r="O8470" t="s">
        <v>28</v>
      </c>
      <c r="P8470">
        <v>1</v>
      </c>
      <c r="Q8470">
        <v>3</v>
      </c>
      <c r="R8470">
        <v>12.8</v>
      </c>
      <c r="S8470">
        <v>92</v>
      </c>
      <c r="T8470">
        <v>46.5</v>
      </c>
      <c r="U8470">
        <v>41.2</v>
      </c>
      <c r="V8470">
        <f t="shared" si="733"/>
        <v>-5.2999999999999972</v>
      </c>
      <c r="W8470" t="str">
        <f t="shared" si="734"/>
        <v>Monitor</v>
      </c>
      <c r="X8470" t="str">
        <f t="shared" si="732"/>
        <v>Normal</v>
      </c>
      <c r="Y8470" t="str">
        <f t="shared" si="731"/>
        <v>Commuter</v>
      </c>
      <c r="Z8470" t="str">
        <f t="shared" si="730"/>
        <v>Healthy</v>
      </c>
      <c r="AA8470" t="s">
        <v>29</v>
      </c>
      <c r="AB8470">
        <v>0</v>
      </c>
    </row>
    <row r="8471" spans="1:28" x14ac:dyDescent="0.3">
      <c r="A8471">
        <v>13</v>
      </c>
      <c r="B8471" t="s">
        <v>38</v>
      </c>
      <c r="C8471">
        <v>8</v>
      </c>
      <c r="D8471" t="s">
        <v>48</v>
      </c>
      <c r="E8471" t="s">
        <v>44</v>
      </c>
      <c r="F8471">
        <v>5</v>
      </c>
      <c r="G8471">
        <v>0</v>
      </c>
      <c r="H8471" t="s">
        <v>34</v>
      </c>
      <c r="I8471">
        <v>135271</v>
      </c>
      <c r="J8471" t="s">
        <v>41</v>
      </c>
      <c r="K8471" t="s">
        <v>37</v>
      </c>
      <c r="L8471">
        <v>1</v>
      </c>
      <c r="M8471">
        <v>0</v>
      </c>
      <c r="N8471">
        <v>1.3</v>
      </c>
      <c r="O8471" t="s">
        <v>28</v>
      </c>
      <c r="P8471">
        <v>0</v>
      </c>
      <c r="Q8471">
        <v>4</v>
      </c>
      <c r="R8471">
        <v>12.3</v>
      </c>
      <c r="S8471">
        <v>83</v>
      </c>
      <c r="T8471">
        <v>58.8</v>
      </c>
      <c r="U8471">
        <v>37.200000000000003</v>
      </c>
      <c r="V8471">
        <f t="shared" si="733"/>
        <v>-21.599999999999994</v>
      </c>
      <c r="W8471" t="str">
        <f t="shared" si="734"/>
        <v>High Risk</v>
      </c>
      <c r="X8471" t="str">
        <f t="shared" si="732"/>
        <v>Normal</v>
      </c>
      <c r="Y8471" t="str">
        <f t="shared" si="731"/>
        <v>Local</v>
      </c>
      <c r="Z8471" t="str">
        <f t="shared" si="730"/>
        <v>At-Risk</v>
      </c>
      <c r="AA8471" t="s">
        <v>51</v>
      </c>
      <c r="AB8471">
        <v>1</v>
      </c>
    </row>
    <row r="8472" spans="1:28" x14ac:dyDescent="0.3">
      <c r="A8472">
        <v>16</v>
      </c>
      <c r="B8472" t="s">
        <v>38</v>
      </c>
      <c r="C8472">
        <v>10</v>
      </c>
      <c r="D8472" t="s">
        <v>23</v>
      </c>
      <c r="E8472" t="s">
        <v>24</v>
      </c>
      <c r="F8472">
        <v>6</v>
      </c>
      <c r="G8472">
        <v>1</v>
      </c>
      <c r="H8472" t="s">
        <v>25</v>
      </c>
      <c r="I8472">
        <v>566144</v>
      </c>
      <c r="J8472" t="s">
        <v>31</v>
      </c>
      <c r="K8472" t="s">
        <v>27</v>
      </c>
      <c r="L8472">
        <v>0</v>
      </c>
      <c r="M8472">
        <v>1</v>
      </c>
      <c r="N8472">
        <v>4.2</v>
      </c>
      <c r="O8472" t="s">
        <v>28</v>
      </c>
      <c r="P8472">
        <v>0</v>
      </c>
      <c r="Q8472">
        <v>5</v>
      </c>
      <c r="R8472">
        <v>17.2</v>
      </c>
      <c r="S8472">
        <v>75.3</v>
      </c>
      <c r="T8472">
        <v>48.8</v>
      </c>
      <c r="U8472">
        <v>54.6</v>
      </c>
      <c r="V8472">
        <f t="shared" si="733"/>
        <v>5.8000000000000043</v>
      </c>
      <c r="W8472" t="str">
        <f t="shared" si="734"/>
        <v>Monitor</v>
      </c>
      <c r="X8472" t="str">
        <f t="shared" si="732"/>
        <v>Normal</v>
      </c>
      <c r="Y8472" t="str">
        <f t="shared" si="731"/>
        <v>Local</v>
      </c>
      <c r="Z8472" t="str">
        <f t="shared" si="730"/>
        <v>At-Risk</v>
      </c>
      <c r="AA8472" t="s">
        <v>29</v>
      </c>
      <c r="AB8472">
        <v>0</v>
      </c>
    </row>
    <row r="8473" spans="1:28" x14ac:dyDescent="0.3">
      <c r="A8473">
        <v>11</v>
      </c>
      <c r="B8473" t="s">
        <v>38</v>
      </c>
      <c r="C8473">
        <v>6</v>
      </c>
      <c r="D8473" t="s">
        <v>48</v>
      </c>
      <c r="E8473" t="s">
        <v>44</v>
      </c>
      <c r="F8473">
        <v>4</v>
      </c>
      <c r="G8473">
        <v>0</v>
      </c>
      <c r="H8473" t="s">
        <v>45</v>
      </c>
      <c r="I8473">
        <v>4160682</v>
      </c>
      <c r="J8473" t="s">
        <v>31</v>
      </c>
      <c r="K8473" t="s">
        <v>35</v>
      </c>
      <c r="L8473">
        <v>0</v>
      </c>
      <c r="M8473">
        <v>1</v>
      </c>
      <c r="N8473">
        <v>2.6</v>
      </c>
      <c r="O8473" t="s">
        <v>28</v>
      </c>
      <c r="P8473">
        <v>0</v>
      </c>
      <c r="Q8473">
        <v>2</v>
      </c>
      <c r="R8473">
        <v>18.7</v>
      </c>
      <c r="S8473">
        <v>84.8</v>
      </c>
      <c r="T8473">
        <v>63.2</v>
      </c>
      <c r="U8473">
        <v>67.8</v>
      </c>
      <c r="V8473">
        <f t="shared" si="733"/>
        <v>4.5999999999999943</v>
      </c>
      <c r="W8473" t="str">
        <f t="shared" si="734"/>
        <v>Monitor</v>
      </c>
      <c r="X8473" t="str">
        <f t="shared" si="732"/>
        <v>Normal</v>
      </c>
      <c r="Y8473" t="str">
        <f t="shared" si="731"/>
        <v>Local</v>
      </c>
      <c r="Z8473" t="str">
        <f t="shared" si="730"/>
        <v>At-Risk</v>
      </c>
      <c r="AA8473" t="s">
        <v>33</v>
      </c>
      <c r="AB8473">
        <v>0</v>
      </c>
    </row>
    <row r="8474" spans="1:28" x14ac:dyDescent="0.3">
      <c r="A8474">
        <v>11</v>
      </c>
      <c r="B8474" t="s">
        <v>38</v>
      </c>
      <c r="C8474">
        <v>7</v>
      </c>
      <c r="D8474" t="s">
        <v>39</v>
      </c>
      <c r="E8474" t="s">
        <v>24</v>
      </c>
      <c r="F8474">
        <v>6</v>
      </c>
      <c r="G8474">
        <v>0</v>
      </c>
      <c r="H8474" t="s">
        <v>25</v>
      </c>
      <c r="I8474">
        <v>421030</v>
      </c>
      <c r="J8474" t="s">
        <v>32</v>
      </c>
      <c r="K8474" t="s">
        <v>32</v>
      </c>
      <c r="L8474">
        <v>0</v>
      </c>
      <c r="M8474">
        <v>0</v>
      </c>
      <c r="N8474">
        <v>3.5</v>
      </c>
      <c r="O8474" t="s">
        <v>28</v>
      </c>
      <c r="P8474">
        <v>0</v>
      </c>
      <c r="Q8474">
        <v>3</v>
      </c>
      <c r="R8474">
        <v>14.7</v>
      </c>
      <c r="S8474">
        <v>88.4</v>
      </c>
      <c r="T8474">
        <v>62.2</v>
      </c>
      <c r="U8474">
        <v>58.1</v>
      </c>
      <c r="V8474">
        <f t="shared" si="733"/>
        <v>-4.1000000000000014</v>
      </c>
      <c r="W8474" t="str">
        <f t="shared" si="734"/>
        <v>Monitor</v>
      </c>
      <c r="X8474" t="str">
        <f t="shared" si="732"/>
        <v>Normal</v>
      </c>
      <c r="Y8474" t="str">
        <f t="shared" si="731"/>
        <v>Local</v>
      </c>
      <c r="Z8474" t="str">
        <f t="shared" si="730"/>
        <v>At-Risk</v>
      </c>
      <c r="AA8474" t="s">
        <v>29</v>
      </c>
      <c r="AB8474">
        <v>0</v>
      </c>
    </row>
    <row r="8475" spans="1:28" x14ac:dyDescent="0.3">
      <c r="A8475">
        <v>12</v>
      </c>
      <c r="B8475" t="s">
        <v>46</v>
      </c>
      <c r="C8475">
        <v>6</v>
      </c>
      <c r="D8475" t="s">
        <v>48</v>
      </c>
      <c r="E8475" t="s">
        <v>44</v>
      </c>
      <c r="F8475">
        <v>8</v>
      </c>
      <c r="G8475">
        <v>0</v>
      </c>
      <c r="H8475" t="s">
        <v>36</v>
      </c>
      <c r="I8475">
        <v>276499</v>
      </c>
      <c r="J8475" t="s">
        <v>41</v>
      </c>
      <c r="K8475" t="s">
        <v>32</v>
      </c>
      <c r="L8475">
        <v>0</v>
      </c>
      <c r="M8475">
        <v>0</v>
      </c>
      <c r="N8475">
        <v>1.9</v>
      </c>
      <c r="O8475" t="s">
        <v>28</v>
      </c>
      <c r="P8475">
        <v>0</v>
      </c>
      <c r="Q8475">
        <v>2</v>
      </c>
      <c r="R8475">
        <v>7.2</v>
      </c>
      <c r="S8475">
        <v>67.2</v>
      </c>
      <c r="T8475">
        <v>64.900000000000006</v>
      </c>
      <c r="U8475">
        <v>50.5</v>
      </c>
      <c r="V8475">
        <f t="shared" si="733"/>
        <v>-14.400000000000006</v>
      </c>
      <c r="W8475" t="str">
        <f t="shared" si="734"/>
        <v>Monitor</v>
      </c>
      <c r="X8475" t="str">
        <f t="shared" si="732"/>
        <v>Normal</v>
      </c>
      <c r="Y8475" t="str">
        <f t="shared" si="731"/>
        <v>Local</v>
      </c>
      <c r="Z8475" t="str">
        <f t="shared" si="730"/>
        <v>Chronic Absenteeism</v>
      </c>
      <c r="AA8475" t="s">
        <v>29</v>
      </c>
      <c r="AB8475">
        <v>0</v>
      </c>
    </row>
    <row r="8476" spans="1:28" x14ac:dyDescent="0.3">
      <c r="A8476">
        <v>17</v>
      </c>
      <c r="B8476" t="s">
        <v>22</v>
      </c>
      <c r="C8476">
        <v>11</v>
      </c>
      <c r="D8476" t="s">
        <v>23</v>
      </c>
      <c r="E8476" t="s">
        <v>30</v>
      </c>
      <c r="F8476">
        <v>4</v>
      </c>
      <c r="G8476">
        <v>0</v>
      </c>
      <c r="H8476" t="s">
        <v>34</v>
      </c>
      <c r="I8476">
        <v>152660</v>
      </c>
      <c r="J8476" t="s">
        <v>41</v>
      </c>
      <c r="K8476" t="s">
        <v>26</v>
      </c>
      <c r="L8476">
        <v>1</v>
      </c>
      <c r="M8476">
        <v>0</v>
      </c>
      <c r="N8476">
        <v>3.3</v>
      </c>
      <c r="O8476" t="s">
        <v>49</v>
      </c>
      <c r="P8476">
        <v>0</v>
      </c>
      <c r="Q8476">
        <v>4</v>
      </c>
      <c r="R8476">
        <v>25.2</v>
      </c>
      <c r="S8476">
        <v>80.3</v>
      </c>
      <c r="T8476">
        <v>67.7</v>
      </c>
      <c r="U8476">
        <v>63.6</v>
      </c>
      <c r="V8476">
        <f t="shared" si="733"/>
        <v>-4.1000000000000014</v>
      </c>
      <c r="W8476" t="str">
        <f t="shared" si="734"/>
        <v>Monitor</v>
      </c>
      <c r="X8476" t="str">
        <f t="shared" si="732"/>
        <v>Normal</v>
      </c>
      <c r="Y8476" t="str">
        <f t="shared" si="731"/>
        <v>Local</v>
      </c>
      <c r="Z8476" t="str">
        <f t="shared" si="730"/>
        <v>At-Risk</v>
      </c>
      <c r="AA8476" t="s">
        <v>33</v>
      </c>
      <c r="AB8476">
        <v>0</v>
      </c>
    </row>
    <row r="8477" spans="1:28" x14ac:dyDescent="0.3">
      <c r="A8477">
        <v>14</v>
      </c>
      <c r="B8477" t="s">
        <v>38</v>
      </c>
      <c r="C8477">
        <v>9</v>
      </c>
      <c r="D8477" t="s">
        <v>23</v>
      </c>
      <c r="E8477" t="s">
        <v>30</v>
      </c>
      <c r="F8477">
        <v>4</v>
      </c>
      <c r="G8477">
        <v>0</v>
      </c>
      <c r="H8477" t="s">
        <v>36</v>
      </c>
      <c r="I8477">
        <v>301002</v>
      </c>
      <c r="J8477" t="s">
        <v>32</v>
      </c>
      <c r="K8477" t="s">
        <v>43</v>
      </c>
      <c r="L8477">
        <v>1</v>
      </c>
      <c r="M8477">
        <v>1</v>
      </c>
      <c r="N8477">
        <v>3.7</v>
      </c>
      <c r="O8477" t="s">
        <v>28</v>
      </c>
      <c r="P8477">
        <v>1</v>
      </c>
      <c r="Q8477">
        <v>3</v>
      </c>
      <c r="R8477">
        <v>9.8000000000000007</v>
      </c>
      <c r="S8477">
        <v>96.4</v>
      </c>
      <c r="T8477">
        <v>62.8</v>
      </c>
      <c r="U8477">
        <v>60.4</v>
      </c>
      <c r="V8477">
        <f t="shared" si="733"/>
        <v>-2.3999999999999986</v>
      </c>
      <c r="W8477" t="str">
        <f t="shared" si="734"/>
        <v>Monitor</v>
      </c>
      <c r="X8477" t="str">
        <f t="shared" si="732"/>
        <v>Normal</v>
      </c>
      <c r="Y8477" t="str">
        <f t="shared" si="731"/>
        <v>Local</v>
      </c>
      <c r="Z8477" t="str">
        <f t="shared" ref="Z8477:Z8534" si="735">IF(S8477&gt;=90, "Healthy", IF(S8477&gt;75, "At-Risk", "Chronic Absenteeism"))</f>
        <v>Healthy</v>
      </c>
      <c r="AA8477" t="s">
        <v>33</v>
      </c>
      <c r="AB8477">
        <v>0</v>
      </c>
    </row>
    <row r="8478" spans="1:28" x14ac:dyDescent="0.3">
      <c r="A8478">
        <v>13</v>
      </c>
      <c r="B8478" t="s">
        <v>22</v>
      </c>
      <c r="C8478">
        <v>9</v>
      </c>
      <c r="D8478" t="s">
        <v>48</v>
      </c>
      <c r="E8478" t="s">
        <v>30</v>
      </c>
      <c r="F8478">
        <v>3</v>
      </c>
      <c r="G8478">
        <v>0</v>
      </c>
      <c r="H8478" t="s">
        <v>45</v>
      </c>
      <c r="I8478">
        <v>3675730</v>
      </c>
      <c r="J8478" t="s">
        <v>41</v>
      </c>
      <c r="K8478" t="s">
        <v>35</v>
      </c>
      <c r="L8478">
        <v>1</v>
      </c>
      <c r="M8478">
        <v>0</v>
      </c>
      <c r="N8478">
        <v>0.6</v>
      </c>
      <c r="O8478" t="s">
        <v>28</v>
      </c>
      <c r="P8478">
        <v>1</v>
      </c>
      <c r="Q8478">
        <v>3</v>
      </c>
      <c r="R8478">
        <v>16.7</v>
      </c>
      <c r="S8478">
        <v>94.7</v>
      </c>
      <c r="T8478">
        <v>70.2</v>
      </c>
      <c r="U8478">
        <v>78</v>
      </c>
      <c r="V8478">
        <f t="shared" si="733"/>
        <v>7.7999999999999972</v>
      </c>
      <c r="W8478" t="str">
        <f t="shared" si="734"/>
        <v>Monitor</v>
      </c>
      <c r="X8478" t="str">
        <f t="shared" si="732"/>
        <v>Normal</v>
      </c>
      <c r="Y8478" t="str">
        <f t="shared" si="731"/>
        <v>Local</v>
      </c>
      <c r="Z8478" t="str">
        <f t="shared" si="735"/>
        <v>Healthy</v>
      </c>
      <c r="AA8478" t="s">
        <v>42</v>
      </c>
      <c r="AB8478">
        <v>0</v>
      </c>
    </row>
    <row r="8479" spans="1:28" x14ac:dyDescent="0.3">
      <c r="A8479">
        <v>10</v>
      </c>
      <c r="B8479" t="s">
        <v>22</v>
      </c>
      <c r="C8479">
        <v>6</v>
      </c>
      <c r="D8479" t="s">
        <v>39</v>
      </c>
      <c r="E8479" t="s">
        <v>24</v>
      </c>
      <c r="F8479">
        <v>4</v>
      </c>
      <c r="G8479">
        <v>0</v>
      </c>
      <c r="H8479" t="s">
        <v>34</v>
      </c>
      <c r="I8479">
        <v>124134</v>
      </c>
      <c r="J8479" t="s">
        <v>32</v>
      </c>
      <c r="K8479" t="s">
        <v>37</v>
      </c>
      <c r="L8479">
        <v>0</v>
      </c>
      <c r="M8479">
        <v>0</v>
      </c>
      <c r="N8479">
        <v>9.1</v>
      </c>
      <c r="O8479" t="s">
        <v>49</v>
      </c>
      <c r="P8479">
        <v>0</v>
      </c>
      <c r="Q8479">
        <v>4</v>
      </c>
      <c r="R8479">
        <v>16.399999999999999</v>
      </c>
      <c r="S8479">
        <v>85.9</v>
      </c>
      <c r="T8479">
        <v>72.8</v>
      </c>
      <c r="U8479">
        <v>76.2</v>
      </c>
      <c r="V8479">
        <f t="shared" si="733"/>
        <v>3.4000000000000057</v>
      </c>
      <c r="W8479" t="str">
        <f t="shared" si="734"/>
        <v>Monitor</v>
      </c>
      <c r="X8479" t="str">
        <f t="shared" si="732"/>
        <v>Normal</v>
      </c>
      <c r="Y8479" t="str">
        <f t="shared" si="731"/>
        <v>Commuter</v>
      </c>
      <c r="Z8479" t="str">
        <f t="shared" si="735"/>
        <v>At-Risk</v>
      </c>
      <c r="AA8479" t="s">
        <v>42</v>
      </c>
      <c r="AB8479">
        <v>0</v>
      </c>
    </row>
    <row r="8480" spans="1:28" x14ac:dyDescent="0.3">
      <c r="A8480">
        <v>15</v>
      </c>
      <c r="B8480" t="s">
        <v>22</v>
      </c>
      <c r="C8480">
        <v>10</v>
      </c>
      <c r="D8480" t="s">
        <v>23</v>
      </c>
      <c r="E8480" t="s">
        <v>44</v>
      </c>
      <c r="F8480">
        <v>5</v>
      </c>
      <c r="G8480">
        <v>0</v>
      </c>
      <c r="H8480" t="s">
        <v>36</v>
      </c>
      <c r="I8480">
        <v>215146</v>
      </c>
      <c r="J8480" t="s">
        <v>37</v>
      </c>
      <c r="K8480" t="s">
        <v>31</v>
      </c>
      <c r="L8480">
        <v>1</v>
      </c>
      <c r="M8480">
        <v>0</v>
      </c>
      <c r="N8480">
        <v>6.1</v>
      </c>
      <c r="O8480" t="s">
        <v>47</v>
      </c>
      <c r="P8480">
        <v>1</v>
      </c>
      <c r="Q8480">
        <v>4</v>
      </c>
      <c r="R8480">
        <v>14.8</v>
      </c>
      <c r="S8480">
        <v>77.099999999999994</v>
      </c>
      <c r="T8480">
        <v>63.9</v>
      </c>
      <c r="U8480">
        <v>60.5</v>
      </c>
      <c r="V8480">
        <f t="shared" si="733"/>
        <v>-3.3999999999999986</v>
      </c>
      <c r="W8480" t="str">
        <f t="shared" si="734"/>
        <v>Monitor</v>
      </c>
      <c r="X8480" t="str">
        <f t="shared" si="732"/>
        <v>Normal</v>
      </c>
      <c r="Y8480" t="str">
        <f t="shared" si="731"/>
        <v>Commuter</v>
      </c>
      <c r="Z8480" t="str">
        <f t="shared" si="735"/>
        <v>At-Risk</v>
      </c>
      <c r="AA8480" t="s">
        <v>33</v>
      </c>
      <c r="AB8480">
        <v>0</v>
      </c>
    </row>
    <row r="8481" spans="1:28" x14ac:dyDescent="0.3">
      <c r="A8481">
        <v>13</v>
      </c>
      <c r="B8481" t="s">
        <v>38</v>
      </c>
      <c r="C8481">
        <v>9</v>
      </c>
      <c r="D8481" t="s">
        <v>23</v>
      </c>
      <c r="E8481" t="s">
        <v>30</v>
      </c>
      <c r="F8481">
        <v>7</v>
      </c>
      <c r="G8481">
        <v>0</v>
      </c>
      <c r="H8481" t="s">
        <v>34</v>
      </c>
      <c r="I8481">
        <v>113990</v>
      </c>
      <c r="J8481" t="s">
        <v>32</v>
      </c>
      <c r="K8481" t="s">
        <v>35</v>
      </c>
      <c r="L8481">
        <v>0</v>
      </c>
      <c r="M8481">
        <v>1</v>
      </c>
      <c r="N8481">
        <v>1.6</v>
      </c>
      <c r="O8481" t="s">
        <v>47</v>
      </c>
      <c r="P8481">
        <v>0</v>
      </c>
      <c r="Q8481">
        <v>4</v>
      </c>
      <c r="R8481">
        <v>11.1</v>
      </c>
      <c r="S8481">
        <v>79.5</v>
      </c>
      <c r="T8481">
        <v>60.4</v>
      </c>
      <c r="U8481">
        <v>63.3</v>
      </c>
      <c r="V8481">
        <f t="shared" si="733"/>
        <v>2.8999999999999986</v>
      </c>
      <c r="W8481" t="str">
        <f t="shared" si="734"/>
        <v>Monitor</v>
      </c>
      <c r="X8481" t="str">
        <f t="shared" si="732"/>
        <v>Normal</v>
      </c>
      <c r="Y8481" t="str">
        <f t="shared" si="731"/>
        <v>Local</v>
      </c>
      <c r="Z8481" t="str">
        <f t="shared" si="735"/>
        <v>At-Risk</v>
      </c>
      <c r="AA8481" t="s">
        <v>33</v>
      </c>
      <c r="AB8481">
        <v>0</v>
      </c>
    </row>
    <row r="8482" spans="1:28" x14ac:dyDescent="0.3">
      <c r="A8482">
        <v>15</v>
      </c>
      <c r="B8482" t="s">
        <v>38</v>
      </c>
      <c r="C8482">
        <v>11</v>
      </c>
      <c r="D8482" t="s">
        <v>39</v>
      </c>
      <c r="E8482" t="s">
        <v>44</v>
      </c>
      <c r="F8482">
        <v>5</v>
      </c>
      <c r="G8482">
        <v>1</v>
      </c>
      <c r="H8482" t="s">
        <v>34</v>
      </c>
      <c r="I8482">
        <v>174471</v>
      </c>
      <c r="J8482" t="s">
        <v>26</v>
      </c>
      <c r="K8482" t="s">
        <v>35</v>
      </c>
      <c r="L8482">
        <v>1</v>
      </c>
      <c r="M8482">
        <v>0</v>
      </c>
      <c r="N8482">
        <v>6.7</v>
      </c>
      <c r="O8482" t="s">
        <v>47</v>
      </c>
      <c r="P8482">
        <v>1</v>
      </c>
      <c r="Q8482">
        <v>3</v>
      </c>
      <c r="R8482">
        <v>14.5</v>
      </c>
      <c r="S8482">
        <v>81.8</v>
      </c>
      <c r="T8482">
        <v>44.1</v>
      </c>
      <c r="U8482">
        <v>57.2</v>
      </c>
      <c r="V8482">
        <f t="shared" si="733"/>
        <v>13.100000000000001</v>
      </c>
      <c r="W8482" t="str">
        <f t="shared" si="734"/>
        <v>Monitor</v>
      </c>
      <c r="X8482" t="str">
        <f t="shared" si="732"/>
        <v>Surge</v>
      </c>
      <c r="Y8482" t="str">
        <f t="shared" si="731"/>
        <v>Commuter</v>
      </c>
      <c r="Z8482" t="str">
        <f t="shared" si="735"/>
        <v>At-Risk</v>
      </c>
      <c r="AA8482" t="s">
        <v>29</v>
      </c>
      <c r="AB8482">
        <v>0</v>
      </c>
    </row>
    <row r="8483" spans="1:28" x14ac:dyDescent="0.3">
      <c r="A8483">
        <v>12</v>
      </c>
      <c r="B8483" t="s">
        <v>38</v>
      </c>
      <c r="C8483">
        <v>8</v>
      </c>
      <c r="D8483" t="s">
        <v>23</v>
      </c>
      <c r="E8483" t="s">
        <v>44</v>
      </c>
      <c r="F8483">
        <v>2</v>
      </c>
      <c r="G8483">
        <v>0</v>
      </c>
      <c r="H8483" t="s">
        <v>40</v>
      </c>
      <c r="I8483">
        <v>1140454</v>
      </c>
      <c r="J8483" t="s">
        <v>32</v>
      </c>
      <c r="K8483" t="s">
        <v>35</v>
      </c>
      <c r="L8483">
        <v>0</v>
      </c>
      <c r="M8483">
        <v>1</v>
      </c>
      <c r="N8483">
        <v>4.7</v>
      </c>
      <c r="O8483" t="s">
        <v>28</v>
      </c>
      <c r="P8483">
        <v>0</v>
      </c>
      <c r="Q8483">
        <v>4</v>
      </c>
      <c r="R8483">
        <v>15.3</v>
      </c>
      <c r="S8483">
        <v>89.2</v>
      </c>
      <c r="T8483">
        <v>68.599999999999994</v>
      </c>
      <c r="U8483">
        <v>71.599999999999994</v>
      </c>
      <c r="V8483">
        <f t="shared" si="733"/>
        <v>3</v>
      </c>
      <c r="W8483" t="str">
        <f t="shared" si="734"/>
        <v>Monitor</v>
      </c>
      <c r="X8483" t="str">
        <f t="shared" si="732"/>
        <v>Normal</v>
      </c>
      <c r="Y8483" t="str">
        <f t="shared" si="731"/>
        <v>Local</v>
      </c>
      <c r="Z8483" t="str">
        <f t="shared" si="735"/>
        <v>At-Risk</v>
      </c>
      <c r="AA8483" t="s">
        <v>33</v>
      </c>
      <c r="AB8483">
        <v>0</v>
      </c>
    </row>
    <row r="8484" spans="1:28" x14ac:dyDescent="0.3">
      <c r="A8484">
        <v>17</v>
      </c>
      <c r="B8484" t="s">
        <v>22</v>
      </c>
      <c r="C8484">
        <v>12</v>
      </c>
      <c r="D8484" t="s">
        <v>48</v>
      </c>
      <c r="E8484" t="s">
        <v>24</v>
      </c>
      <c r="F8484">
        <v>5</v>
      </c>
      <c r="G8484">
        <v>0</v>
      </c>
      <c r="H8484" t="s">
        <v>40</v>
      </c>
      <c r="I8484">
        <v>739455</v>
      </c>
      <c r="J8484" t="s">
        <v>37</v>
      </c>
      <c r="K8484" t="s">
        <v>43</v>
      </c>
      <c r="L8484">
        <v>0</v>
      </c>
      <c r="M8484">
        <v>0</v>
      </c>
      <c r="N8484">
        <v>10.5</v>
      </c>
      <c r="O8484" t="s">
        <v>28</v>
      </c>
      <c r="P8484">
        <v>1</v>
      </c>
      <c r="Q8484">
        <v>5</v>
      </c>
      <c r="R8484">
        <v>19.7</v>
      </c>
      <c r="S8484">
        <v>87.7</v>
      </c>
      <c r="T8484">
        <v>71.5</v>
      </c>
      <c r="U8484">
        <v>66.400000000000006</v>
      </c>
      <c r="V8484">
        <f t="shared" si="733"/>
        <v>-5.0999999999999943</v>
      </c>
      <c r="W8484" t="str">
        <f t="shared" si="734"/>
        <v>Monitor</v>
      </c>
      <c r="X8484" t="str">
        <f t="shared" si="732"/>
        <v>Normal</v>
      </c>
      <c r="Y8484" t="str">
        <f t="shared" si="731"/>
        <v>Commuter</v>
      </c>
      <c r="Z8484" t="str">
        <f t="shared" si="735"/>
        <v>At-Risk</v>
      </c>
      <c r="AA8484" t="s">
        <v>33</v>
      </c>
      <c r="AB8484">
        <v>0</v>
      </c>
    </row>
    <row r="8485" spans="1:28" x14ac:dyDescent="0.3">
      <c r="A8485">
        <v>14</v>
      </c>
      <c r="B8485" t="s">
        <v>22</v>
      </c>
      <c r="C8485">
        <v>8</v>
      </c>
      <c r="D8485" t="s">
        <v>48</v>
      </c>
      <c r="E8485" t="s">
        <v>30</v>
      </c>
      <c r="F8485">
        <v>6</v>
      </c>
      <c r="G8485">
        <v>1</v>
      </c>
      <c r="H8485" t="s">
        <v>25</v>
      </c>
      <c r="I8485">
        <v>389156</v>
      </c>
      <c r="J8485" t="s">
        <v>31</v>
      </c>
      <c r="K8485" t="s">
        <v>27</v>
      </c>
      <c r="L8485">
        <v>0</v>
      </c>
      <c r="M8485">
        <v>0</v>
      </c>
      <c r="N8485">
        <v>1.3</v>
      </c>
      <c r="O8485" t="s">
        <v>28</v>
      </c>
      <c r="P8485">
        <v>0</v>
      </c>
      <c r="Q8485">
        <v>2</v>
      </c>
      <c r="R8485">
        <v>21.4</v>
      </c>
      <c r="S8485">
        <v>86.9</v>
      </c>
      <c r="T8485">
        <v>92.6</v>
      </c>
      <c r="U8485">
        <v>77</v>
      </c>
      <c r="V8485">
        <f t="shared" si="733"/>
        <v>-15.599999999999994</v>
      </c>
      <c r="W8485" t="str">
        <f t="shared" si="734"/>
        <v>Monitor</v>
      </c>
      <c r="X8485" t="str">
        <f t="shared" si="732"/>
        <v>Normal</v>
      </c>
      <c r="Y8485" t="str">
        <f t="shared" si="731"/>
        <v>Local</v>
      </c>
      <c r="Z8485" t="str">
        <f t="shared" si="735"/>
        <v>At-Risk</v>
      </c>
      <c r="AA8485" t="s">
        <v>42</v>
      </c>
      <c r="AB8485">
        <v>0</v>
      </c>
    </row>
    <row r="8486" spans="1:28" x14ac:dyDescent="0.3">
      <c r="A8486">
        <v>12</v>
      </c>
      <c r="B8486" t="s">
        <v>22</v>
      </c>
      <c r="C8486">
        <v>7</v>
      </c>
      <c r="D8486" t="s">
        <v>23</v>
      </c>
      <c r="E8486" t="s">
        <v>44</v>
      </c>
      <c r="F8486">
        <v>4</v>
      </c>
      <c r="G8486">
        <v>1</v>
      </c>
      <c r="H8486" t="s">
        <v>34</v>
      </c>
      <c r="I8486">
        <v>112797</v>
      </c>
      <c r="J8486" t="s">
        <v>26</v>
      </c>
      <c r="K8486" t="s">
        <v>32</v>
      </c>
      <c r="L8486">
        <v>0</v>
      </c>
      <c r="M8486">
        <v>0</v>
      </c>
      <c r="N8486">
        <v>3.8</v>
      </c>
      <c r="O8486" t="s">
        <v>28</v>
      </c>
      <c r="P8486">
        <v>0</v>
      </c>
      <c r="Q8486">
        <v>3</v>
      </c>
      <c r="R8486">
        <v>10.1</v>
      </c>
      <c r="S8486">
        <v>94.2</v>
      </c>
      <c r="T8486">
        <v>60.4</v>
      </c>
      <c r="U8486">
        <v>46.4</v>
      </c>
      <c r="V8486">
        <f t="shared" si="733"/>
        <v>-14</v>
      </c>
      <c r="W8486" t="str">
        <f t="shared" si="734"/>
        <v>Monitor</v>
      </c>
      <c r="X8486" t="str">
        <f t="shared" si="732"/>
        <v>Normal</v>
      </c>
      <c r="Y8486" t="str">
        <f t="shared" si="731"/>
        <v>Local</v>
      </c>
      <c r="Z8486" t="str">
        <f t="shared" si="735"/>
        <v>Healthy</v>
      </c>
      <c r="AA8486" t="s">
        <v>29</v>
      </c>
      <c r="AB8486">
        <v>0</v>
      </c>
    </row>
    <row r="8487" spans="1:28" x14ac:dyDescent="0.3">
      <c r="A8487">
        <v>17</v>
      </c>
      <c r="B8487" t="s">
        <v>22</v>
      </c>
      <c r="C8487">
        <v>12</v>
      </c>
      <c r="D8487" t="s">
        <v>23</v>
      </c>
      <c r="E8487" t="s">
        <v>30</v>
      </c>
      <c r="F8487">
        <v>3</v>
      </c>
      <c r="G8487">
        <v>0</v>
      </c>
      <c r="H8487" t="s">
        <v>34</v>
      </c>
      <c r="I8487">
        <v>173584</v>
      </c>
      <c r="J8487" t="s">
        <v>43</v>
      </c>
      <c r="K8487" t="s">
        <v>32</v>
      </c>
      <c r="L8487">
        <v>1</v>
      </c>
      <c r="M8487">
        <v>1</v>
      </c>
      <c r="N8487">
        <v>5.4</v>
      </c>
      <c r="O8487" t="s">
        <v>47</v>
      </c>
      <c r="P8487">
        <v>0</v>
      </c>
      <c r="Q8487">
        <v>2</v>
      </c>
      <c r="R8487">
        <v>12.6</v>
      </c>
      <c r="S8487">
        <v>79.5</v>
      </c>
      <c r="T8487">
        <v>45.4</v>
      </c>
      <c r="U8487">
        <v>59.1</v>
      </c>
      <c r="V8487">
        <f t="shared" si="733"/>
        <v>13.700000000000003</v>
      </c>
      <c r="W8487" t="str">
        <f t="shared" si="734"/>
        <v>Monitor</v>
      </c>
      <c r="X8487" t="str">
        <f t="shared" si="732"/>
        <v>Surge</v>
      </c>
      <c r="Y8487" t="str">
        <f t="shared" si="731"/>
        <v>Commuter</v>
      </c>
      <c r="Z8487" t="str">
        <f t="shared" si="735"/>
        <v>At-Risk</v>
      </c>
      <c r="AA8487" t="s">
        <v>29</v>
      </c>
      <c r="AB8487">
        <v>0</v>
      </c>
    </row>
    <row r="8488" spans="1:28" x14ac:dyDescent="0.3">
      <c r="A8488">
        <v>10</v>
      </c>
      <c r="B8488" t="s">
        <v>38</v>
      </c>
      <c r="C8488">
        <v>6</v>
      </c>
      <c r="D8488" t="s">
        <v>23</v>
      </c>
      <c r="E8488" t="s">
        <v>44</v>
      </c>
      <c r="F8488">
        <v>6</v>
      </c>
      <c r="G8488">
        <v>0</v>
      </c>
      <c r="H8488" t="s">
        <v>45</v>
      </c>
      <c r="I8488">
        <v>2574776</v>
      </c>
      <c r="J8488" t="s">
        <v>37</v>
      </c>
      <c r="K8488" t="s">
        <v>37</v>
      </c>
      <c r="L8488">
        <v>1</v>
      </c>
      <c r="M8488">
        <v>1</v>
      </c>
      <c r="N8488">
        <v>1</v>
      </c>
      <c r="O8488" t="s">
        <v>49</v>
      </c>
      <c r="P8488">
        <v>0</v>
      </c>
      <c r="Q8488">
        <v>4</v>
      </c>
      <c r="R8488">
        <v>14.7</v>
      </c>
      <c r="S8488">
        <v>95.3</v>
      </c>
      <c r="T8488">
        <v>60.2</v>
      </c>
      <c r="U8488">
        <v>23.9</v>
      </c>
      <c r="V8488">
        <f t="shared" si="733"/>
        <v>-36.300000000000004</v>
      </c>
      <c r="W8488" t="str">
        <f t="shared" si="734"/>
        <v>High Risk</v>
      </c>
      <c r="X8488" t="str">
        <f t="shared" si="732"/>
        <v>Normal</v>
      </c>
      <c r="Y8488" t="str">
        <f t="shared" si="731"/>
        <v>Local</v>
      </c>
      <c r="Z8488" t="str">
        <f t="shared" si="735"/>
        <v>Healthy</v>
      </c>
      <c r="AA8488" t="s">
        <v>51</v>
      </c>
      <c r="AB8488">
        <v>1</v>
      </c>
    </row>
    <row r="8489" spans="1:28" x14ac:dyDescent="0.3">
      <c r="A8489">
        <v>16</v>
      </c>
      <c r="B8489" t="s">
        <v>22</v>
      </c>
      <c r="C8489">
        <v>11</v>
      </c>
      <c r="D8489" t="s">
        <v>23</v>
      </c>
      <c r="E8489" t="s">
        <v>24</v>
      </c>
      <c r="F8489">
        <v>5</v>
      </c>
      <c r="G8489">
        <v>0</v>
      </c>
      <c r="H8489" t="s">
        <v>34</v>
      </c>
      <c r="I8489">
        <v>81313</v>
      </c>
      <c r="J8489" t="s">
        <v>37</v>
      </c>
      <c r="K8489" t="s">
        <v>35</v>
      </c>
      <c r="L8489">
        <v>0</v>
      </c>
      <c r="M8489">
        <v>0</v>
      </c>
      <c r="N8489">
        <v>5.2</v>
      </c>
      <c r="O8489" t="s">
        <v>28</v>
      </c>
      <c r="P8489">
        <v>0</v>
      </c>
      <c r="Q8489">
        <v>4</v>
      </c>
      <c r="R8489">
        <v>15.3</v>
      </c>
      <c r="S8489">
        <v>83.8</v>
      </c>
      <c r="T8489">
        <v>48.1</v>
      </c>
      <c r="U8489">
        <v>62.5</v>
      </c>
      <c r="V8489">
        <f t="shared" si="733"/>
        <v>14.399999999999999</v>
      </c>
      <c r="W8489" t="str">
        <f t="shared" si="734"/>
        <v>Monitor</v>
      </c>
      <c r="X8489" t="str">
        <f t="shared" si="732"/>
        <v>Surge</v>
      </c>
      <c r="Y8489" t="str">
        <f t="shared" si="731"/>
        <v>Commuter</v>
      </c>
      <c r="Z8489" t="str">
        <f t="shared" si="735"/>
        <v>At-Risk</v>
      </c>
      <c r="AA8489" t="s">
        <v>33</v>
      </c>
      <c r="AB8489">
        <v>0</v>
      </c>
    </row>
    <row r="8490" spans="1:28" x14ac:dyDescent="0.3">
      <c r="A8490">
        <v>11</v>
      </c>
      <c r="B8490" t="s">
        <v>38</v>
      </c>
      <c r="C8490">
        <v>6</v>
      </c>
      <c r="D8490" t="s">
        <v>39</v>
      </c>
      <c r="E8490" t="s">
        <v>24</v>
      </c>
      <c r="F8490">
        <v>3</v>
      </c>
      <c r="G8490">
        <v>0</v>
      </c>
      <c r="H8490" t="s">
        <v>36</v>
      </c>
      <c r="I8490">
        <v>186325</v>
      </c>
      <c r="J8490" t="s">
        <v>41</v>
      </c>
      <c r="K8490" t="s">
        <v>31</v>
      </c>
      <c r="L8490">
        <v>0</v>
      </c>
      <c r="M8490">
        <v>0</v>
      </c>
      <c r="N8490">
        <v>6.3</v>
      </c>
      <c r="O8490" t="s">
        <v>28</v>
      </c>
      <c r="P8490">
        <v>1</v>
      </c>
      <c r="Q8490">
        <v>4</v>
      </c>
      <c r="R8490">
        <v>17.5</v>
      </c>
      <c r="S8490">
        <v>89.3</v>
      </c>
      <c r="T8490">
        <v>46.7</v>
      </c>
      <c r="U8490">
        <v>57</v>
      </c>
      <c r="V8490">
        <f t="shared" si="733"/>
        <v>10.299999999999997</v>
      </c>
      <c r="W8490" t="str">
        <f t="shared" si="734"/>
        <v>Monitor</v>
      </c>
      <c r="X8490" t="str">
        <f t="shared" si="732"/>
        <v>Surge</v>
      </c>
      <c r="Y8490" t="str">
        <f t="shared" si="731"/>
        <v>Commuter</v>
      </c>
      <c r="Z8490" t="str">
        <f t="shared" si="735"/>
        <v>At-Risk</v>
      </c>
      <c r="AA8490" t="s">
        <v>29</v>
      </c>
      <c r="AB8490">
        <v>0</v>
      </c>
    </row>
    <row r="8491" spans="1:28" x14ac:dyDescent="0.3">
      <c r="A8491">
        <v>13</v>
      </c>
      <c r="B8491" t="s">
        <v>38</v>
      </c>
      <c r="C8491">
        <v>7</v>
      </c>
      <c r="D8491" t="s">
        <v>39</v>
      </c>
      <c r="E8491" t="s">
        <v>24</v>
      </c>
      <c r="F8491">
        <v>5</v>
      </c>
      <c r="G8491">
        <v>0</v>
      </c>
      <c r="H8491" t="s">
        <v>25</v>
      </c>
      <c r="I8491">
        <v>412473</v>
      </c>
      <c r="J8491" t="s">
        <v>43</v>
      </c>
      <c r="K8491" t="s">
        <v>32</v>
      </c>
      <c r="L8491">
        <v>0</v>
      </c>
      <c r="M8491">
        <v>0</v>
      </c>
      <c r="N8491">
        <v>8.5</v>
      </c>
      <c r="O8491" t="s">
        <v>28</v>
      </c>
      <c r="P8491">
        <v>0</v>
      </c>
      <c r="Q8491">
        <v>4</v>
      </c>
      <c r="R8491">
        <v>11.7</v>
      </c>
      <c r="S8491">
        <v>72.599999999999994</v>
      </c>
      <c r="T8491">
        <v>74.900000000000006</v>
      </c>
      <c r="U8491">
        <v>68.400000000000006</v>
      </c>
      <c r="V8491">
        <f t="shared" si="733"/>
        <v>-6.5</v>
      </c>
      <c r="W8491" t="str">
        <f t="shared" si="734"/>
        <v>Monitor</v>
      </c>
      <c r="X8491" t="str">
        <f t="shared" si="732"/>
        <v>Normal</v>
      </c>
      <c r="Y8491" t="str">
        <f t="shared" si="731"/>
        <v>Commuter</v>
      </c>
      <c r="Z8491" t="str">
        <f t="shared" si="735"/>
        <v>Chronic Absenteeism</v>
      </c>
      <c r="AA8491" t="s">
        <v>33</v>
      </c>
      <c r="AB8491">
        <v>0</v>
      </c>
    </row>
    <row r="8492" spans="1:28" x14ac:dyDescent="0.3">
      <c r="A8492">
        <v>12</v>
      </c>
      <c r="B8492" t="s">
        <v>22</v>
      </c>
      <c r="C8492">
        <v>7</v>
      </c>
      <c r="D8492" t="s">
        <v>23</v>
      </c>
      <c r="E8492" t="s">
        <v>30</v>
      </c>
      <c r="F8492">
        <v>5</v>
      </c>
      <c r="G8492">
        <v>0</v>
      </c>
      <c r="H8492" t="s">
        <v>40</v>
      </c>
      <c r="I8492">
        <v>1351665</v>
      </c>
      <c r="J8492" t="s">
        <v>41</v>
      </c>
      <c r="K8492" t="s">
        <v>27</v>
      </c>
      <c r="M8492">
        <v>0</v>
      </c>
      <c r="N8492">
        <v>0.9</v>
      </c>
      <c r="O8492" t="s">
        <v>28</v>
      </c>
      <c r="P8492">
        <v>0</v>
      </c>
      <c r="Q8492">
        <v>2</v>
      </c>
      <c r="R8492">
        <v>15.5</v>
      </c>
      <c r="S8492">
        <v>74.7</v>
      </c>
      <c r="T8492">
        <v>76.099999999999994</v>
      </c>
      <c r="U8492">
        <v>63.6</v>
      </c>
      <c r="V8492">
        <f t="shared" si="733"/>
        <v>-12.499999999999993</v>
      </c>
      <c r="W8492" t="str">
        <f t="shared" si="734"/>
        <v>Monitor</v>
      </c>
      <c r="X8492" t="str">
        <f t="shared" si="732"/>
        <v>Normal</v>
      </c>
      <c r="Y8492" t="str">
        <f t="shared" si="731"/>
        <v>Local</v>
      </c>
      <c r="Z8492" t="str">
        <f t="shared" si="735"/>
        <v>Chronic Absenteeism</v>
      </c>
      <c r="AA8492" t="s">
        <v>33</v>
      </c>
      <c r="AB8492">
        <v>0</v>
      </c>
    </row>
    <row r="8493" spans="1:28" x14ac:dyDescent="0.3">
      <c r="A8493">
        <v>13</v>
      </c>
      <c r="B8493" t="s">
        <v>38</v>
      </c>
      <c r="C8493">
        <v>9</v>
      </c>
      <c r="D8493" t="s">
        <v>39</v>
      </c>
      <c r="E8493" t="s">
        <v>24</v>
      </c>
      <c r="F8493">
        <v>3</v>
      </c>
      <c r="G8493">
        <v>0</v>
      </c>
      <c r="H8493" t="s">
        <v>36</v>
      </c>
      <c r="I8493">
        <v>186765</v>
      </c>
      <c r="J8493" t="s">
        <v>37</v>
      </c>
      <c r="K8493" t="s">
        <v>41</v>
      </c>
      <c r="L8493">
        <v>0</v>
      </c>
      <c r="M8493">
        <v>0</v>
      </c>
      <c r="N8493">
        <v>10.1</v>
      </c>
      <c r="O8493" t="s">
        <v>28</v>
      </c>
      <c r="P8493">
        <v>1</v>
      </c>
      <c r="Q8493">
        <v>3</v>
      </c>
      <c r="R8493">
        <v>20.5</v>
      </c>
      <c r="S8493">
        <v>88.6</v>
      </c>
      <c r="T8493">
        <v>61.8</v>
      </c>
      <c r="U8493">
        <v>68.2</v>
      </c>
      <c r="V8493">
        <f t="shared" si="733"/>
        <v>6.4000000000000057</v>
      </c>
      <c r="W8493" t="str">
        <f t="shared" si="734"/>
        <v>Monitor</v>
      </c>
      <c r="X8493" t="str">
        <f t="shared" si="732"/>
        <v>Normal</v>
      </c>
      <c r="Y8493" t="str">
        <f t="shared" si="731"/>
        <v>Commuter</v>
      </c>
      <c r="Z8493" t="str">
        <f t="shared" si="735"/>
        <v>At-Risk</v>
      </c>
      <c r="AA8493" t="s">
        <v>33</v>
      </c>
      <c r="AB8493">
        <v>0</v>
      </c>
    </row>
    <row r="8494" spans="1:28" x14ac:dyDescent="0.3">
      <c r="A8494">
        <v>10</v>
      </c>
      <c r="B8494" t="s">
        <v>22</v>
      </c>
      <c r="C8494">
        <v>6</v>
      </c>
      <c r="D8494" t="s">
        <v>39</v>
      </c>
      <c r="E8494" t="s">
        <v>30</v>
      </c>
      <c r="F8494">
        <v>5</v>
      </c>
      <c r="G8494">
        <v>0</v>
      </c>
      <c r="H8494" t="s">
        <v>25</v>
      </c>
      <c r="I8494">
        <v>378901</v>
      </c>
      <c r="J8494" t="s">
        <v>32</v>
      </c>
      <c r="K8494" t="s">
        <v>41</v>
      </c>
      <c r="L8494">
        <v>1</v>
      </c>
      <c r="M8494">
        <v>0</v>
      </c>
      <c r="N8494">
        <v>0.6</v>
      </c>
      <c r="O8494" t="s">
        <v>28</v>
      </c>
      <c r="P8494">
        <v>0</v>
      </c>
      <c r="Q8494">
        <v>3</v>
      </c>
      <c r="R8494">
        <v>10.4</v>
      </c>
      <c r="S8494">
        <v>95.1</v>
      </c>
      <c r="T8494">
        <v>59.5</v>
      </c>
      <c r="U8494">
        <v>72.099999999999994</v>
      </c>
      <c r="V8494">
        <f t="shared" si="733"/>
        <v>12.599999999999994</v>
      </c>
      <c r="W8494" t="str">
        <f t="shared" si="734"/>
        <v>Monitor</v>
      </c>
      <c r="X8494" t="str">
        <f t="shared" si="732"/>
        <v>Surge</v>
      </c>
      <c r="Y8494" t="str">
        <f t="shared" si="731"/>
        <v>Local</v>
      </c>
      <c r="Z8494" t="str">
        <f t="shared" si="735"/>
        <v>Healthy</v>
      </c>
      <c r="AA8494" t="s">
        <v>33</v>
      </c>
      <c r="AB8494">
        <v>0</v>
      </c>
    </row>
    <row r="8495" spans="1:28" x14ac:dyDescent="0.3">
      <c r="A8495">
        <v>12</v>
      </c>
      <c r="B8495" t="s">
        <v>46</v>
      </c>
      <c r="C8495">
        <v>6</v>
      </c>
      <c r="D8495" t="s">
        <v>48</v>
      </c>
      <c r="E8495" t="s">
        <v>24</v>
      </c>
      <c r="F8495">
        <v>4</v>
      </c>
      <c r="G8495">
        <v>0</v>
      </c>
      <c r="H8495" t="s">
        <v>34</v>
      </c>
      <c r="I8495">
        <v>144365</v>
      </c>
      <c r="J8495" t="s">
        <v>32</v>
      </c>
      <c r="K8495" t="s">
        <v>31</v>
      </c>
      <c r="L8495">
        <v>0</v>
      </c>
      <c r="M8495">
        <v>0</v>
      </c>
      <c r="N8495">
        <v>4.7</v>
      </c>
      <c r="O8495" t="s">
        <v>28</v>
      </c>
      <c r="P8495">
        <v>0</v>
      </c>
      <c r="Q8495">
        <v>5</v>
      </c>
      <c r="R8495">
        <v>13.7</v>
      </c>
      <c r="S8495">
        <v>75.599999999999994</v>
      </c>
      <c r="T8495">
        <v>65.3</v>
      </c>
      <c r="U8495">
        <v>54.6</v>
      </c>
      <c r="V8495">
        <f t="shared" si="733"/>
        <v>-10.699999999999996</v>
      </c>
      <c r="W8495" t="str">
        <f t="shared" si="734"/>
        <v>Monitor</v>
      </c>
      <c r="X8495" t="str">
        <f t="shared" si="732"/>
        <v>Normal</v>
      </c>
      <c r="Y8495" t="str">
        <f t="shared" si="731"/>
        <v>Local</v>
      </c>
      <c r="Z8495" t="str">
        <f t="shared" si="735"/>
        <v>At-Risk</v>
      </c>
      <c r="AA8495" t="s">
        <v>29</v>
      </c>
      <c r="AB8495">
        <v>0</v>
      </c>
    </row>
    <row r="8496" spans="1:28" x14ac:dyDescent="0.3">
      <c r="A8496">
        <v>16</v>
      </c>
      <c r="B8496" t="s">
        <v>38</v>
      </c>
      <c r="C8496">
        <v>12</v>
      </c>
      <c r="D8496" t="s">
        <v>39</v>
      </c>
      <c r="E8496" t="s">
        <v>24</v>
      </c>
      <c r="F8496">
        <v>5</v>
      </c>
      <c r="G8496">
        <v>0</v>
      </c>
      <c r="H8496" t="s">
        <v>36</v>
      </c>
      <c r="I8496">
        <v>297067</v>
      </c>
      <c r="J8496" t="s">
        <v>43</v>
      </c>
      <c r="K8496" t="s">
        <v>35</v>
      </c>
      <c r="L8496">
        <v>0</v>
      </c>
      <c r="M8496">
        <v>0</v>
      </c>
      <c r="N8496">
        <v>1.6</v>
      </c>
      <c r="O8496" t="s">
        <v>47</v>
      </c>
      <c r="P8496">
        <v>0</v>
      </c>
      <c r="Q8496">
        <v>3</v>
      </c>
      <c r="R8496">
        <v>10.7</v>
      </c>
      <c r="S8496">
        <v>76.599999999999994</v>
      </c>
      <c r="T8496">
        <v>60.1</v>
      </c>
      <c r="U8496">
        <v>73</v>
      </c>
      <c r="V8496">
        <f t="shared" si="733"/>
        <v>12.899999999999999</v>
      </c>
      <c r="W8496" t="str">
        <f t="shared" si="734"/>
        <v>Monitor</v>
      </c>
      <c r="X8496" t="str">
        <f t="shared" si="732"/>
        <v>Surge</v>
      </c>
      <c r="Y8496" t="str">
        <f t="shared" si="731"/>
        <v>Local</v>
      </c>
      <c r="Z8496" t="str">
        <f t="shared" si="735"/>
        <v>At-Risk</v>
      </c>
      <c r="AA8496" t="s">
        <v>33</v>
      </c>
      <c r="AB8496">
        <v>0</v>
      </c>
    </row>
    <row r="8497" spans="1:28" x14ac:dyDescent="0.3">
      <c r="A8497">
        <v>16</v>
      </c>
      <c r="B8497" t="s">
        <v>38</v>
      </c>
      <c r="C8497">
        <v>11</v>
      </c>
      <c r="D8497" t="s">
        <v>48</v>
      </c>
      <c r="E8497" t="s">
        <v>24</v>
      </c>
      <c r="F8497">
        <v>7</v>
      </c>
      <c r="G8497">
        <v>1</v>
      </c>
      <c r="H8497" t="s">
        <v>36</v>
      </c>
      <c r="I8497">
        <v>189682</v>
      </c>
      <c r="J8497" t="s">
        <v>31</v>
      </c>
      <c r="K8497" t="s">
        <v>37</v>
      </c>
      <c r="L8497">
        <v>0</v>
      </c>
      <c r="M8497">
        <v>0</v>
      </c>
      <c r="N8497">
        <v>0.9</v>
      </c>
      <c r="O8497" t="s">
        <v>47</v>
      </c>
      <c r="P8497">
        <v>0</v>
      </c>
      <c r="Q8497">
        <v>4</v>
      </c>
      <c r="R8497">
        <v>12.6</v>
      </c>
      <c r="S8497">
        <v>89.5</v>
      </c>
      <c r="T8497">
        <v>61.2</v>
      </c>
      <c r="U8497">
        <v>69.400000000000006</v>
      </c>
      <c r="V8497">
        <f t="shared" si="733"/>
        <v>8.2000000000000028</v>
      </c>
      <c r="W8497" t="str">
        <f t="shared" si="734"/>
        <v>Monitor</v>
      </c>
      <c r="X8497" t="str">
        <f t="shared" si="732"/>
        <v>Normal</v>
      </c>
      <c r="Y8497" t="str">
        <f t="shared" ref="Y8497:Y8555" si="736">IF(N8497&lt;5,"Local",IF(N8497&lt;=15,"Commuter","Distant"))</f>
        <v>Local</v>
      </c>
      <c r="Z8497" t="str">
        <f t="shared" si="735"/>
        <v>At-Risk</v>
      </c>
      <c r="AA8497" t="s">
        <v>33</v>
      </c>
      <c r="AB8497">
        <v>0</v>
      </c>
    </row>
    <row r="8498" spans="1:28" x14ac:dyDescent="0.3">
      <c r="A8498">
        <v>16</v>
      </c>
      <c r="B8498" t="s">
        <v>22</v>
      </c>
      <c r="C8498">
        <v>10</v>
      </c>
      <c r="D8498" t="s">
        <v>23</v>
      </c>
      <c r="E8498" t="s">
        <v>30</v>
      </c>
      <c r="F8498">
        <v>5</v>
      </c>
      <c r="G8498">
        <v>0</v>
      </c>
      <c r="H8498" t="s">
        <v>25</v>
      </c>
      <c r="I8498">
        <v>533237</v>
      </c>
      <c r="J8498" t="s">
        <v>43</v>
      </c>
      <c r="K8498" t="s">
        <v>37</v>
      </c>
      <c r="L8498">
        <v>1</v>
      </c>
      <c r="M8498">
        <v>0</v>
      </c>
      <c r="N8498">
        <v>0.8</v>
      </c>
      <c r="O8498" t="s">
        <v>47</v>
      </c>
      <c r="P8498">
        <v>0</v>
      </c>
      <c r="Q8498">
        <v>4</v>
      </c>
      <c r="R8498">
        <v>12.2</v>
      </c>
      <c r="S8498">
        <v>84.5</v>
      </c>
      <c r="T8498">
        <v>58.5</v>
      </c>
      <c r="U8498">
        <v>51.7</v>
      </c>
      <c r="V8498">
        <f t="shared" si="733"/>
        <v>-6.7999999999999972</v>
      </c>
      <c r="W8498" t="str">
        <f t="shared" si="734"/>
        <v>Monitor</v>
      </c>
      <c r="X8498" t="str">
        <f t="shared" si="732"/>
        <v>Normal</v>
      </c>
      <c r="Y8498" t="str">
        <f t="shared" si="736"/>
        <v>Local</v>
      </c>
      <c r="Z8498" t="str">
        <f t="shared" si="735"/>
        <v>At-Risk</v>
      </c>
      <c r="AA8498" t="s">
        <v>29</v>
      </c>
      <c r="AB8498">
        <v>0</v>
      </c>
    </row>
    <row r="8499" spans="1:28" x14ac:dyDescent="0.3">
      <c r="A8499">
        <v>15</v>
      </c>
      <c r="B8499" t="s">
        <v>38</v>
      </c>
      <c r="C8499">
        <v>11</v>
      </c>
      <c r="D8499" t="s">
        <v>23</v>
      </c>
      <c r="E8499" t="s">
        <v>24</v>
      </c>
      <c r="F8499">
        <v>4</v>
      </c>
      <c r="G8499">
        <v>0</v>
      </c>
      <c r="H8499" t="s">
        <v>34</v>
      </c>
      <c r="I8499">
        <v>164503</v>
      </c>
      <c r="J8499" t="s">
        <v>37</v>
      </c>
      <c r="K8499" t="s">
        <v>41</v>
      </c>
      <c r="L8499">
        <v>0</v>
      </c>
      <c r="M8499">
        <v>0</v>
      </c>
      <c r="N8499">
        <v>8.6999999999999993</v>
      </c>
      <c r="O8499" t="s">
        <v>47</v>
      </c>
      <c r="P8499">
        <v>0</v>
      </c>
      <c r="Q8499">
        <v>5</v>
      </c>
      <c r="R8499">
        <v>19.100000000000001</v>
      </c>
      <c r="S8499">
        <v>100</v>
      </c>
      <c r="T8499">
        <v>65.099999999999994</v>
      </c>
      <c r="U8499">
        <v>65.099999999999994</v>
      </c>
      <c r="V8499">
        <f t="shared" si="733"/>
        <v>0</v>
      </c>
      <c r="W8499" t="str">
        <f t="shared" si="734"/>
        <v>Monitor</v>
      </c>
      <c r="X8499" t="str">
        <f t="shared" si="732"/>
        <v>Normal</v>
      </c>
      <c r="Y8499" t="str">
        <f t="shared" si="736"/>
        <v>Commuter</v>
      </c>
      <c r="Z8499" t="str">
        <f t="shared" si="735"/>
        <v>Healthy</v>
      </c>
      <c r="AA8499" t="s">
        <v>33</v>
      </c>
      <c r="AB8499">
        <v>0</v>
      </c>
    </row>
    <row r="8500" spans="1:28" x14ac:dyDescent="0.3">
      <c r="A8500">
        <v>11</v>
      </c>
      <c r="B8500" t="s">
        <v>38</v>
      </c>
      <c r="C8500">
        <v>7</v>
      </c>
      <c r="D8500" t="s">
        <v>23</v>
      </c>
      <c r="E8500" t="s">
        <v>24</v>
      </c>
      <c r="F8500">
        <v>4</v>
      </c>
      <c r="G8500">
        <v>0</v>
      </c>
      <c r="H8500" t="s">
        <v>36</v>
      </c>
      <c r="I8500">
        <v>273984</v>
      </c>
      <c r="J8500" t="s">
        <v>26</v>
      </c>
      <c r="K8500" t="s">
        <v>31</v>
      </c>
      <c r="L8500">
        <v>0</v>
      </c>
      <c r="M8500">
        <v>0</v>
      </c>
      <c r="N8500">
        <v>3.1</v>
      </c>
      <c r="O8500" t="s">
        <v>28</v>
      </c>
      <c r="P8500">
        <v>0</v>
      </c>
      <c r="Q8500">
        <v>1</v>
      </c>
      <c r="R8500">
        <v>8.1</v>
      </c>
      <c r="S8500">
        <v>76.400000000000006</v>
      </c>
      <c r="T8500">
        <v>74.099999999999994</v>
      </c>
      <c r="U8500">
        <v>61.2</v>
      </c>
      <c r="V8500">
        <f t="shared" si="733"/>
        <v>-12.899999999999991</v>
      </c>
      <c r="W8500" t="str">
        <f t="shared" si="734"/>
        <v>Monitor</v>
      </c>
      <c r="X8500" t="str">
        <f t="shared" si="732"/>
        <v>Normal</v>
      </c>
      <c r="Y8500" t="str">
        <f t="shared" si="736"/>
        <v>Local</v>
      </c>
      <c r="Z8500" t="str">
        <f t="shared" si="735"/>
        <v>At-Risk</v>
      </c>
      <c r="AA8500" t="s">
        <v>33</v>
      </c>
      <c r="AB8500">
        <v>0</v>
      </c>
    </row>
    <row r="8501" spans="1:28" x14ac:dyDescent="0.3">
      <c r="A8501">
        <v>11</v>
      </c>
      <c r="B8501" t="s">
        <v>22</v>
      </c>
      <c r="C8501">
        <v>6</v>
      </c>
      <c r="D8501" t="s">
        <v>39</v>
      </c>
      <c r="E8501" t="s">
        <v>24</v>
      </c>
      <c r="F8501">
        <v>6</v>
      </c>
      <c r="G8501">
        <v>1</v>
      </c>
      <c r="H8501" t="s">
        <v>36</v>
      </c>
      <c r="I8501">
        <v>202846</v>
      </c>
      <c r="J8501" t="s">
        <v>31</v>
      </c>
      <c r="K8501" t="s">
        <v>41</v>
      </c>
      <c r="L8501">
        <v>0</v>
      </c>
      <c r="M8501">
        <v>0</v>
      </c>
      <c r="N8501">
        <v>6</v>
      </c>
      <c r="O8501" t="s">
        <v>28</v>
      </c>
      <c r="P8501">
        <v>0</v>
      </c>
      <c r="Q8501">
        <v>2</v>
      </c>
      <c r="R8501">
        <v>12.9</v>
      </c>
      <c r="S8501">
        <v>80.900000000000006</v>
      </c>
      <c r="T8501">
        <v>72.099999999999994</v>
      </c>
      <c r="U8501">
        <v>65.3</v>
      </c>
      <c r="V8501">
        <f t="shared" si="733"/>
        <v>-6.7999999999999972</v>
      </c>
      <c r="W8501" t="str">
        <f t="shared" si="734"/>
        <v>Monitor</v>
      </c>
      <c r="X8501" t="str">
        <f t="shared" si="732"/>
        <v>Normal</v>
      </c>
      <c r="Y8501" t="str">
        <f t="shared" si="736"/>
        <v>Commuter</v>
      </c>
      <c r="Z8501" t="str">
        <f t="shared" si="735"/>
        <v>At-Risk</v>
      </c>
      <c r="AA8501" t="s">
        <v>33</v>
      </c>
      <c r="AB8501">
        <v>0</v>
      </c>
    </row>
    <row r="8502" spans="1:28" x14ac:dyDescent="0.3">
      <c r="A8502">
        <v>16</v>
      </c>
      <c r="B8502" t="s">
        <v>38</v>
      </c>
      <c r="C8502">
        <v>11</v>
      </c>
      <c r="D8502" t="s">
        <v>39</v>
      </c>
      <c r="E8502" t="s">
        <v>24</v>
      </c>
      <c r="F8502">
        <v>5</v>
      </c>
      <c r="G8502">
        <v>0</v>
      </c>
      <c r="H8502" t="s">
        <v>25</v>
      </c>
      <c r="I8502">
        <v>543024</v>
      </c>
      <c r="J8502" t="s">
        <v>32</v>
      </c>
      <c r="K8502" t="s">
        <v>32</v>
      </c>
      <c r="L8502">
        <v>1</v>
      </c>
      <c r="M8502">
        <v>1</v>
      </c>
      <c r="N8502">
        <v>7.5</v>
      </c>
      <c r="O8502" t="s">
        <v>28</v>
      </c>
      <c r="P8502">
        <v>1</v>
      </c>
      <c r="Q8502">
        <v>5</v>
      </c>
      <c r="R8502">
        <v>18.899999999999999</v>
      </c>
      <c r="S8502">
        <v>81.900000000000006</v>
      </c>
      <c r="T8502">
        <v>67.5</v>
      </c>
      <c r="U8502">
        <v>72.3</v>
      </c>
      <c r="V8502">
        <f t="shared" si="733"/>
        <v>4.7999999999999972</v>
      </c>
      <c r="W8502" t="str">
        <f t="shared" si="734"/>
        <v>Monitor</v>
      </c>
      <c r="X8502" t="str">
        <f t="shared" si="732"/>
        <v>Normal</v>
      </c>
      <c r="Y8502" t="str">
        <f t="shared" si="736"/>
        <v>Commuter</v>
      </c>
      <c r="Z8502" t="str">
        <f t="shared" si="735"/>
        <v>At-Risk</v>
      </c>
      <c r="AA8502" t="s">
        <v>33</v>
      </c>
      <c r="AB8502">
        <v>0</v>
      </c>
    </row>
    <row r="8503" spans="1:28" x14ac:dyDescent="0.3">
      <c r="A8503">
        <v>18</v>
      </c>
      <c r="B8503" t="s">
        <v>38</v>
      </c>
      <c r="C8503">
        <v>12</v>
      </c>
      <c r="D8503" t="s">
        <v>23</v>
      </c>
      <c r="E8503" t="s">
        <v>24</v>
      </c>
      <c r="F8503">
        <v>5</v>
      </c>
      <c r="G8503">
        <v>0</v>
      </c>
      <c r="H8503" t="s">
        <v>25</v>
      </c>
      <c r="I8503">
        <v>426989</v>
      </c>
      <c r="J8503" t="s">
        <v>37</v>
      </c>
      <c r="K8503" t="s">
        <v>32</v>
      </c>
      <c r="L8503">
        <v>1</v>
      </c>
      <c r="M8503">
        <v>1</v>
      </c>
      <c r="N8503">
        <v>4.2</v>
      </c>
      <c r="O8503" t="s">
        <v>28</v>
      </c>
      <c r="P8503">
        <v>0</v>
      </c>
      <c r="Q8503">
        <v>4</v>
      </c>
      <c r="R8503">
        <v>15.6</v>
      </c>
      <c r="S8503">
        <v>87.3</v>
      </c>
      <c r="T8503">
        <v>74.8</v>
      </c>
      <c r="U8503">
        <v>58.7</v>
      </c>
      <c r="V8503">
        <f t="shared" si="733"/>
        <v>-16.099999999999994</v>
      </c>
      <c r="W8503" t="str">
        <f t="shared" si="734"/>
        <v>Monitor</v>
      </c>
      <c r="X8503" t="str">
        <f t="shared" si="732"/>
        <v>Normal</v>
      </c>
      <c r="Y8503" t="str">
        <f t="shared" si="736"/>
        <v>Local</v>
      </c>
      <c r="Z8503" t="str">
        <f t="shared" si="735"/>
        <v>At-Risk</v>
      </c>
      <c r="AA8503" t="s">
        <v>29</v>
      </c>
      <c r="AB8503">
        <v>0</v>
      </c>
    </row>
    <row r="8504" spans="1:28" x14ac:dyDescent="0.3">
      <c r="A8504">
        <v>14</v>
      </c>
      <c r="B8504" t="s">
        <v>38</v>
      </c>
      <c r="C8504">
        <v>9</v>
      </c>
      <c r="D8504" t="s">
        <v>23</v>
      </c>
      <c r="E8504" t="s">
        <v>30</v>
      </c>
      <c r="F8504">
        <v>2</v>
      </c>
      <c r="G8504">
        <v>0</v>
      </c>
      <c r="H8504" t="s">
        <v>34</v>
      </c>
      <c r="I8504">
        <v>71328</v>
      </c>
      <c r="J8504" t="s">
        <v>43</v>
      </c>
      <c r="K8504" t="s">
        <v>37</v>
      </c>
      <c r="L8504">
        <v>1</v>
      </c>
      <c r="M8504">
        <v>0</v>
      </c>
      <c r="N8504">
        <v>2.4</v>
      </c>
      <c r="O8504" t="s">
        <v>28</v>
      </c>
      <c r="P8504">
        <v>0</v>
      </c>
      <c r="Q8504">
        <v>2</v>
      </c>
      <c r="R8504">
        <v>6</v>
      </c>
      <c r="S8504">
        <v>80.400000000000006</v>
      </c>
      <c r="T8504">
        <v>45.1</v>
      </c>
      <c r="U8504">
        <v>47.8</v>
      </c>
      <c r="V8504">
        <f t="shared" si="733"/>
        <v>2.6999999999999957</v>
      </c>
      <c r="W8504" t="str">
        <f t="shared" si="734"/>
        <v>Monitor</v>
      </c>
      <c r="X8504" t="str">
        <f t="shared" si="732"/>
        <v>Normal</v>
      </c>
      <c r="Y8504" t="str">
        <f t="shared" si="736"/>
        <v>Local</v>
      </c>
      <c r="Z8504" t="str">
        <f t="shared" si="735"/>
        <v>At-Risk</v>
      </c>
      <c r="AA8504" t="s">
        <v>29</v>
      </c>
      <c r="AB8504">
        <v>0</v>
      </c>
    </row>
    <row r="8505" spans="1:28" x14ac:dyDescent="0.3">
      <c r="A8505">
        <v>15</v>
      </c>
      <c r="B8505" t="s">
        <v>38</v>
      </c>
      <c r="C8505">
        <v>11</v>
      </c>
      <c r="D8505" t="s">
        <v>39</v>
      </c>
      <c r="E8505" t="s">
        <v>30</v>
      </c>
      <c r="F8505">
        <v>3</v>
      </c>
      <c r="G8505">
        <v>0</v>
      </c>
      <c r="H8505" t="s">
        <v>25</v>
      </c>
      <c r="I8505">
        <v>688051</v>
      </c>
      <c r="J8505" t="s">
        <v>31</v>
      </c>
      <c r="K8505" t="s">
        <v>43</v>
      </c>
      <c r="L8505">
        <v>1</v>
      </c>
      <c r="M8505">
        <v>1</v>
      </c>
      <c r="N8505">
        <v>1.9</v>
      </c>
      <c r="O8505" t="s">
        <v>28</v>
      </c>
      <c r="P8505">
        <v>1</v>
      </c>
      <c r="Q8505">
        <v>5</v>
      </c>
      <c r="R8505">
        <v>15.5</v>
      </c>
      <c r="S8505">
        <v>91.9</v>
      </c>
      <c r="T8505">
        <v>62</v>
      </c>
      <c r="U8505">
        <v>89.1</v>
      </c>
      <c r="V8505">
        <f t="shared" si="733"/>
        <v>27.099999999999994</v>
      </c>
      <c r="W8505" t="str">
        <f t="shared" si="734"/>
        <v>Monitor</v>
      </c>
      <c r="X8505" t="str">
        <f t="shared" si="732"/>
        <v>Surge</v>
      </c>
      <c r="Y8505" t="str">
        <f t="shared" si="736"/>
        <v>Local</v>
      </c>
      <c r="Z8505" t="str">
        <f t="shared" si="735"/>
        <v>Healthy</v>
      </c>
      <c r="AA8505" t="s">
        <v>42</v>
      </c>
      <c r="AB8505">
        <v>0</v>
      </c>
    </row>
    <row r="8506" spans="1:28" x14ac:dyDescent="0.3">
      <c r="A8506">
        <v>13</v>
      </c>
      <c r="B8506" t="s">
        <v>22</v>
      </c>
      <c r="C8506">
        <v>7</v>
      </c>
      <c r="D8506" t="s">
        <v>39</v>
      </c>
      <c r="E8506" t="s">
        <v>30</v>
      </c>
      <c r="F8506">
        <v>5</v>
      </c>
      <c r="G8506">
        <v>0</v>
      </c>
      <c r="H8506" t="s">
        <v>45</v>
      </c>
      <c r="I8506">
        <v>2457127</v>
      </c>
      <c r="J8506" t="s">
        <v>41</v>
      </c>
      <c r="K8506" t="s">
        <v>31</v>
      </c>
      <c r="L8506">
        <v>0</v>
      </c>
      <c r="M8506">
        <v>1</v>
      </c>
      <c r="N8506">
        <v>1.9</v>
      </c>
      <c r="O8506" t="s">
        <v>28</v>
      </c>
      <c r="P8506">
        <v>0</v>
      </c>
      <c r="Q8506">
        <v>4</v>
      </c>
      <c r="R8506">
        <v>18.3</v>
      </c>
      <c r="S8506">
        <v>97.9</v>
      </c>
      <c r="T8506">
        <v>77.5</v>
      </c>
      <c r="U8506">
        <v>86.9</v>
      </c>
      <c r="V8506">
        <f t="shared" si="733"/>
        <v>9.4000000000000057</v>
      </c>
      <c r="W8506" t="str">
        <f t="shared" si="734"/>
        <v>Monitor</v>
      </c>
      <c r="X8506" t="str">
        <f t="shared" si="732"/>
        <v>Normal</v>
      </c>
      <c r="Y8506" t="str">
        <f t="shared" si="736"/>
        <v>Local</v>
      </c>
      <c r="Z8506" t="str">
        <f t="shared" si="735"/>
        <v>Healthy</v>
      </c>
      <c r="AA8506" t="s">
        <v>42</v>
      </c>
      <c r="AB8506">
        <v>0</v>
      </c>
    </row>
    <row r="8507" spans="1:28" x14ac:dyDescent="0.3">
      <c r="A8507">
        <v>13</v>
      </c>
      <c r="B8507" t="s">
        <v>22</v>
      </c>
      <c r="C8507">
        <v>9</v>
      </c>
      <c r="D8507" t="s">
        <v>23</v>
      </c>
      <c r="E8507" t="s">
        <v>30</v>
      </c>
      <c r="F8507">
        <v>5</v>
      </c>
      <c r="G8507">
        <v>0</v>
      </c>
      <c r="H8507" t="s">
        <v>36</v>
      </c>
      <c r="I8507">
        <v>290460</v>
      </c>
      <c r="J8507" t="s">
        <v>35</v>
      </c>
      <c r="K8507" t="s">
        <v>31</v>
      </c>
      <c r="L8507">
        <v>0</v>
      </c>
      <c r="M8507">
        <v>0</v>
      </c>
      <c r="N8507">
        <v>3.6</v>
      </c>
      <c r="O8507" t="s">
        <v>28</v>
      </c>
      <c r="P8507">
        <v>0</v>
      </c>
      <c r="Q8507">
        <v>3</v>
      </c>
      <c r="R8507">
        <v>9.6</v>
      </c>
      <c r="S8507">
        <v>85.8</v>
      </c>
      <c r="T8507">
        <v>42.4</v>
      </c>
      <c r="U8507">
        <v>51.1</v>
      </c>
      <c r="V8507">
        <f t="shared" si="733"/>
        <v>8.7000000000000028</v>
      </c>
      <c r="W8507" t="str">
        <f t="shared" si="734"/>
        <v>Monitor</v>
      </c>
      <c r="X8507" t="str">
        <f t="shared" si="732"/>
        <v>Normal</v>
      </c>
      <c r="Y8507" t="str">
        <f t="shared" si="736"/>
        <v>Local</v>
      </c>
      <c r="Z8507" t="str">
        <f t="shared" si="735"/>
        <v>At-Risk</v>
      </c>
      <c r="AA8507" t="s">
        <v>29</v>
      </c>
      <c r="AB8507">
        <v>0</v>
      </c>
    </row>
    <row r="8508" spans="1:28" x14ac:dyDescent="0.3">
      <c r="A8508">
        <v>15</v>
      </c>
      <c r="B8508" t="s">
        <v>38</v>
      </c>
      <c r="C8508">
        <v>9</v>
      </c>
      <c r="D8508" t="s">
        <v>23</v>
      </c>
      <c r="E8508" t="s">
        <v>30</v>
      </c>
      <c r="F8508">
        <v>6</v>
      </c>
      <c r="G8508">
        <v>0</v>
      </c>
      <c r="H8508" t="s">
        <v>36</v>
      </c>
      <c r="I8508">
        <v>229653</v>
      </c>
      <c r="J8508" t="s">
        <v>35</v>
      </c>
      <c r="K8508" t="s">
        <v>31</v>
      </c>
      <c r="L8508">
        <v>0</v>
      </c>
      <c r="M8508">
        <v>0</v>
      </c>
      <c r="N8508">
        <v>0.9</v>
      </c>
      <c r="O8508" t="s">
        <v>28</v>
      </c>
      <c r="P8508">
        <v>0</v>
      </c>
      <c r="Q8508">
        <v>4</v>
      </c>
      <c r="R8508">
        <v>8.4</v>
      </c>
      <c r="S8508">
        <v>77.8</v>
      </c>
      <c r="T8508">
        <v>44.6</v>
      </c>
      <c r="U8508">
        <v>45.6</v>
      </c>
      <c r="V8508">
        <f t="shared" si="733"/>
        <v>1</v>
      </c>
      <c r="W8508" t="str">
        <f t="shared" si="734"/>
        <v>Monitor</v>
      </c>
      <c r="X8508" t="str">
        <f t="shared" si="732"/>
        <v>Normal</v>
      </c>
      <c r="Y8508" t="str">
        <f t="shared" si="736"/>
        <v>Local</v>
      </c>
      <c r="Z8508" t="str">
        <f t="shared" si="735"/>
        <v>At-Risk</v>
      </c>
      <c r="AA8508" t="s">
        <v>29</v>
      </c>
      <c r="AB8508">
        <v>0</v>
      </c>
    </row>
    <row r="8509" spans="1:28" x14ac:dyDescent="0.3">
      <c r="A8509">
        <v>11</v>
      </c>
      <c r="B8509" t="s">
        <v>38</v>
      </c>
      <c r="C8509">
        <v>6</v>
      </c>
      <c r="D8509" t="s">
        <v>23</v>
      </c>
      <c r="E8509" t="s">
        <v>24</v>
      </c>
      <c r="F8509">
        <v>7</v>
      </c>
      <c r="G8509">
        <v>0</v>
      </c>
      <c r="H8509" t="s">
        <v>25</v>
      </c>
      <c r="I8509">
        <v>566976</v>
      </c>
      <c r="J8509" t="s">
        <v>41</v>
      </c>
      <c r="K8509" t="s">
        <v>27</v>
      </c>
      <c r="L8509">
        <v>0</v>
      </c>
      <c r="M8509">
        <v>1</v>
      </c>
      <c r="N8509">
        <v>6.6</v>
      </c>
      <c r="O8509" t="s">
        <v>28</v>
      </c>
      <c r="P8509">
        <v>1</v>
      </c>
      <c r="Q8509">
        <v>4</v>
      </c>
      <c r="R8509">
        <v>18.100000000000001</v>
      </c>
      <c r="S8509">
        <v>82.2</v>
      </c>
      <c r="T8509">
        <v>63.9</v>
      </c>
      <c r="U8509">
        <v>74.099999999999994</v>
      </c>
      <c r="V8509">
        <f t="shared" si="733"/>
        <v>10.199999999999996</v>
      </c>
      <c r="W8509" t="str">
        <f t="shared" si="734"/>
        <v>Monitor</v>
      </c>
      <c r="X8509" t="str">
        <f t="shared" si="732"/>
        <v>Surge</v>
      </c>
      <c r="Y8509" t="str">
        <f t="shared" si="736"/>
        <v>Commuter</v>
      </c>
      <c r="Z8509" t="str">
        <f t="shared" si="735"/>
        <v>At-Risk</v>
      </c>
      <c r="AA8509" t="s">
        <v>33</v>
      </c>
      <c r="AB8509">
        <v>0</v>
      </c>
    </row>
    <row r="8510" spans="1:28" x14ac:dyDescent="0.3">
      <c r="A8510">
        <v>11</v>
      </c>
      <c r="B8510" t="s">
        <v>22</v>
      </c>
      <c r="C8510">
        <v>7</v>
      </c>
      <c r="D8510" t="s">
        <v>23</v>
      </c>
      <c r="E8510" t="s">
        <v>44</v>
      </c>
      <c r="F8510">
        <v>5</v>
      </c>
      <c r="G8510">
        <v>0</v>
      </c>
      <c r="H8510" t="s">
        <v>25</v>
      </c>
      <c r="I8510">
        <v>594258</v>
      </c>
      <c r="J8510" t="s">
        <v>32</v>
      </c>
      <c r="K8510" t="s">
        <v>26</v>
      </c>
      <c r="L8510">
        <v>1</v>
      </c>
      <c r="M8510">
        <v>1</v>
      </c>
      <c r="N8510">
        <v>11.4</v>
      </c>
      <c r="O8510" t="s">
        <v>28</v>
      </c>
      <c r="P8510">
        <v>0</v>
      </c>
      <c r="Q8510">
        <v>4</v>
      </c>
      <c r="R8510">
        <v>15.5</v>
      </c>
      <c r="S8510">
        <v>78.8</v>
      </c>
      <c r="T8510">
        <v>70</v>
      </c>
      <c r="U8510">
        <v>71</v>
      </c>
      <c r="V8510">
        <f t="shared" si="733"/>
        <v>1</v>
      </c>
      <c r="W8510" t="str">
        <f t="shared" si="734"/>
        <v>Monitor</v>
      </c>
      <c r="X8510" t="str">
        <f t="shared" si="732"/>
        <v>Normal</v>
      </c>
      <c r="Y8510" t="str">
        <f t="shared" si="736"/>
        <v>Commuter</v>
      </c>
      <c r="Z8510" t="str">
        <f t="shared" si="735"/>
        <v>At-Risk</v>
      </c>
      <c r="AA8510" t="s">
        <v>33</v>
      </c>
      <c r="AB8510">
        <v>0</v>
      </c>
    </row>
    <row r="8511" spans="1:28" x14ac:dyDescent="0.3">
      <c r="A8511">
        <v>16</v>
      </c>
      <c r="B8511" t="s">
        <v>22</v>
      </c>
      <c r="C8511">
        <v>10</v>
      </c>
      <c r="D8511" t="s">
        <v>39</v>
      </c>
      <c r="E8511" t="s">
        <v>24</v>
      </c>
      <c r="F8511">
        <v>3</v>
      </c>
      <c r="G8511">
        <v>0</v>
      </c>
      <c r="H8511" t="s">
        <v>34</v>
      </c>
      <c r="I8511">
        <v>63003</v>
      </c>
      <c r="J8511" t="s">
        <v>41</v>
      </c>
      <c r="K8511" t="s">
        <v>26</v>
      </c>
      <c r="L8511">
        <v>0</v>
      </c>
      <c r="M8511">
        <v>0</v>
      </c>
      <c r="N8511">
        <v>2.2000000000000002</v>
      </c>
      <c r="O8511" t="s">
        <v>28</v>
      </c>
      <c r="P8511">
        <v>0</v>
      </c>
      <c r="Q8511">
        <v>5</v>
      </c>
      <c r="R8511">
        <v>24.3</v>
      </c>
      <c r="S8511">
        <v>87.1</v>
      </c>
      <c r="T8511">
        <v>50.1</v>
      </c>
      <c r="U8511">
        <v>47.7</v>
      </c>
      <c r="V8511">
        <f t="shared" si="733"/>
        <v>-2.3999999999999986</v>
      </c>
      <c r="W8511" t="str">
        <f t="shared" si="734"/>
        <v>Monitor</v>
      </c>
      <c r="X8511" t="str">
        <f t="shared" si="732"/>
        <v>Normal</v>
      </c>
      <c r="Y8511" t="str">
        <f t="shared" si="736"/>
        <v>Local</v>
      </c>
      <c r="Z8511" t="str">
        <f t="shared" si="735"/>
        <v>At-Risk</v>
      </c>
      <c r="AA8511" t="s">
        <v>29</v>
      </c>
      <c r="AB8511">
        <v>0</v>
      </c>
    </row>
    <row r="8512" spans="1:28" x14ac:dyDescent="0.3">
      <c r="A8512">
        <v>13</v>
      </c>
      <c r="B8512" t="s">
        <v>38</v>
      </c>
      <c r="C8512">
        <v>9</v>
      </c>
      <c r="D8512" t="s">
        <v>39</v>
      </c>
      <c r="E8512" t="s">
        <v>30</v>
      </c>
      <c r="F8512">
        <v>4</v>
      </c>
      <c r="G8512">
        <v>0</v>
      </c>
      <c r="H8512" t="s">
        <v>25</v>
      </c>
      <c r="I8512">
        <v>621073</v>
      </c>
      <c r="J8512" t="s">
        <v>35</v>
      </c>
      <c r="K8512" t="s">
        <v>41</v>
      </c>
      <c r="L8512">
        <v>0</v>
      </c>
      <c r="M8512">
        <v>1</v>
      </c>
      <c r="N8512">
        <v>2.2000000000000002</v>
      </c>
      <c r="O8512" t="s">
        <v>28</v>
      </c>
      <c r="P8512">
        <v>0</v>
      </c>
      <c r="Q8512">
        <v>5</v>
      </c>
      <c r="R8512">
        <v>18.5</v>
      </c>
      <c r="S8512">
        <v>82.5</v>
      </c>
      <c r="T8512">
        <v>75.599999999999994</v>
      </c>
      <c r="U8512">
        <v>73.5</v>
      </c>
      <c r="V8512">
        <f t="shared" si="733"/>
        <v>-2.0999999999999943</v>
      </c>
      <c r="W8512" t="str">
        <f t="shared" si="734"/>
        <v>Monitor</v>
      </c>
      <c r="X8512" t="str">
        <f t="shared" si="732"/>
        <v>Normal</v>
      </c>
      <c r="Y8512" t="str">
        <f t="shared" si="736"/>
        <v>Local</v>
      </c>
      <c r="Z8512" t="str">
        <f t="shared" si="735"/>
        <v>At-Risk</v>
      </c>
      <c r="AA8512" t="s">
        <v>33</v>
      </c>
      <c r="AB8512">
        <v>0</v>
      </c>
    </row>
    <row r="8513" spans="1:28" x14ac:dyDescent="0.3">
      <c r="A8513">
        <v>13</v>
      </c>
      <c r="B8513" t="s">
        <v>22</v>
      </c>
      <c r="C8513">
        <v>8</v>
      </c>
      <c r="D8513" t="s">
        <v>23</v>
      </c>
      <c r="E8513" t="s">
        <v>24</v>
      </c>
      <c r="F8513">
        <v>3</v>
      </c>
      <c r="G8513">
        <v>0</v>
      </c>
      <c r="H8513" t="s">
        <v>36</v>
      </c>
      <c r="I8513">
        <v>280297</v>
      </c>
      <c r="J8513" t="s">
        <v>32</v>
      </c>
      <c r="K8513" t="s">
        <v>31</v>
      </c>
      <c r="L8513">
        <v>0</v>
      </c>
      <c r="M8513">
        <v>0</v>
      </c>
      <c r="N8513">
        <v>18.2</v>
      </c>
      <c r="O8513" t="s">
        <v>28</v>
      </c>
      <c r="P8513">
        <v>1</v>
      </c>
      <c r="Q8513">
        <v>3</v>
      </c>
      <c r="R8513">
        <v>6.1</v>
      </c>
      <c r="S8513">
        <v>82.8</v>
      </c>
      <c r="T8513">
        <v>57.6</v>
      </c>
      <c r="U8513">
        <v>72.099999999999994</v>
      </c>
      <c r="V8513">
        <f t="shared" si="733"/>
        <v>14.499999999999993</v>
      </c>
      <c r="W8513" t="str">
        <f t="shared" si="734"/>
        <v>Monitor</v>
      </c>
      <c r="X8513" t="str">
        <f t="shared" si="732"/>
        <v>Surge</v>
      </c>
      <c r="Y8513" t="str">
        <f t="shared" si="736"/>
        <v>Distant</v>
      </c>
      <c r="Z8513" t="str">
        <f t="shared" si="735"/>
        <v>At-Risk</v>
      </c>
      <c r="AA8513" t="s">
        <v>33</v>
      </c>
      <c r="AB8513">
        <v>0</v>
      </c>
    </row>
    <row r="8514" spans="1:28" x14ac:dyDescent="0.3">
      <c r="A8514">
        <v>12</v>
      </c>
      <c r="B8514" t="s">
        <v>22</v>
      </c>
      <c r="C8514">
        <v>6</v>
      </c>
      <c r="D8514" t="s">
        <v>39</v>
      </c>
      <c r="E8514" t="s">
        <v>30</v>
      </c>
      <c r="F8514">
        <v>3</v>
      </c>
      <c r="G8514">
        <v>0</v>
      </c>
      <c r="H8514" t="s">
        <v>36</v>
      </c>
      <c r="I8514">
        <v>242018</v>
      </c>
      <c r="J8514" t="s">
        <v>32</v>
      </c>
      <c r="K8514" t="s">
        <v>26</v>
      </c>
      <c r="L8514">
        <v>0</v>
      </c>
      <c r="M8514">
        <v>0</v>
      </c>
      <c r="N8514">
        <v>4.5999999999999996</v>
      </c>
      <c r="O8514" t="s">
        <v>28</v>
      </c>
      <c r="P8514">
        <v>1</v>
      </c>
      <c r="Q8514">
        <v>5</v>
      </c>
      <c r="R8514">
        <v>20.6</v>
      </c>
      <c r="S8514">
        <v>94.2</v>
      </c>
      <c r="T8514">
        <v>71.5</v>
      </c>
      <c r="U8514">
        <v>81</v>
      </c>
      <c r="V8514">
        <f t="shared" si="733"/>
        <v>9.5</v>
      </c>
      <c r="W8514" t="str">
        <f t="shared" si="734"/>
        <v>Monitor</v>
      </c>
      <c r="X8514" t="str">
        <f t="shared" si="732"/>
        <v>Normal</v>
      </c>
      <c r="Y8514" t="str">
        <f t="shared" si="736"/>
        <v>Local</v>
      </c>
      <c r="Z8514" t="str">
        <f t="shared" si="735"/>
        <v>Healthy</v>
      </c>
      <c r="AA8514" t="s">
        <v>42</v>
      </c>
      <c r="AB8514">
        <v>0</v>
      </c>
    </row>
    <row r="8515" spans="1:28" x14ac:dyDescent="0.3">
      <c r="A8515">
        <v>11</v>
      </c>
      <c r="B8515" t="s">
        <v>22</v>
      </c>
      <c r="C8515">
        <v>7</v>
      </c>
      <c r="D8515" t="s">
        <v>48</v>
      </c>
      <c r="E8515" t="s">
        <v>30</v>
      </c>
      <c r="F8515">
        <v>4</v>
      </c>
      <c r="G8515">
        <v>1</v>
      </c>
      <c r="H8515" t="s">
        <v>34</v>
      </c>
      <c r="I8515">
        <v>165006</v>
      </c>
      <c r="J8515" t="s">
        <v>35</v>
      </c>
      <c r="K8515" t="s">
        <v>37</v>
      </c>
      <c r="L8515">
        <v>0</v>
      </c>
      <c r="M8515">
        <v>0</v>
      </c>
      <c r="N8515">
        <v>1.2</v>
      </c>
      <c r="O8515" t="s">
        <v>28</v>
      </c>
      <c r="P8515">
        <v>0</v>
      </c>
      <c r="Q8515">
        <v>2</v>
      </c>
      <c r="R8515">
        <v>16.600000000000001</v>
      </c>
      <c r="S8515">
        <v>86</v>
      </c>
      <c r="T8515">
        <v>54.2</v>
      </c>
      <c r="U8515">
        <v>52.4</v>
      </c>
      <c r="V8515">
        <f t="shared" ref="V8515:V8572" si="737">U8515-T8515</f>
        <v>-1.8000000000000043</v>
      </c>
      <c r="W8515" t="str">
        <f t="shared" ref="W8515:W8572" si="738">IF(AND(U8515&lt;45,V8515&lt;-10),"High Risk","Monitor")</f>
        <v>Monitor</v>
      </c>
      <c r="X8515" t="str">
        <f t="shared" ref="X8515:X8578" si="739">IF(V8515&gt;10, "Surge", "Normal")</f>
        <v>Normal</v>
      </c>
      <c r="Y8515" t="str">
        <f t="shared" si="736"/>
        <v>Local</v>
      </c>
      <c r="Z8515" t="str">
        <f t="shared" si="735"/>
        <v>At-Risk</v>
      </c>
      <c r="AA8515" t="s">
        <v>29</v>
      </c>
      <c r="AB8515">
        <v>0</v>
      </c>
    </row>
    <row r="8516" spans="1:28" x14ac:dyDescent="0.3">
      <c r="A8516">
        <v>18</v>
      </c>
      <c r="B8516" t="s">
        <v>38</v>
      </c>
      <c r="C8516">
        <v>12</v>
      </c>
      <c r="D8516" t="s">
        <v>23</v>
      </c>
      <c r="E8516" t="s">
        <v>30</v>
      </c>
      <c r="F8516">
        <v>6</v>
      </c>
      <c r="G8516">
        <v>0</v>
      </c>
      <c r="H8516" t="s">
        <v>40</v>
      </c>
      <c r="I8516">
        <v>703669</v>
      </c>
      <c r="J8516" t="s">
        <v>32</v>
      </c>
      <c r="K8516" t="s">
        <v>32</v>
      </c>
      <c r="L8516">
        <v>0</v>
      </c>
      <c r="M8516">
        <v>1</v>
      </c>
      <c r="N8516">
        <v>1.8</v>
      </c>
      <c r="O8516" t="s">
        <v>28</v>
      </c>
      <c r="P8516">
        <v>0</v>
      </c>
      <c r="Q8516">
        <v>4</v>
      </c>
      <c r="R8516">
        <v>6.7</v>
      </c>
      <c r="S8516">
        <v>87.2</v>
      </c>
      <c r="T8516">
        <v>47.1</v>
      </c>
      <c r="U8516">
        <v>49.2</v>
      </c>
      <c r="V8516">
        <f t="shared" si="737"/>
        <v>2.1000000000000014</v>
      </c>
      <c r="W8516" t="str">
        <f t="shared" si="738"/>
        <v>Monitor</v>
      </c>
      <c r="X8516" t="str">
        <f t="shared" si="739"/>
        <v>Normal</v>
      </c>
      <c r="Y8516" t="str">
        <f t="shared" si="736"/>
        <v>Local</v>
      </c>
      <c r="Z8516" t="str">
        <f t="shared" si="735"/>
        <v>At-Risk</v>
      </c>
      <c r="AA8516" t="s">
        <v>29</v>
      </c>
      <c r="AB8516">
        <v>0</v>
      </c>
    </row>
    <row r="8517" spans="1:28" x14ac:dyDescent="0.3">
      <c r="A8517">
        <v>15</v>
      </c>
      <c r="B8517" t="s">
        <v>22</v>
      </c>
      <c r="C8517">
        <v>11</v>
      </c>
      <c r="D8517" t="s">
        <v>39</v>
      </c>
      <c r="E8517" t="s">
        <v>24</v>
      </c>
      <c r="F8517">
        <v>5</v>
      </c>
      <c r="G8517">
        <v>0</v>
      </c>
      <c r="H8517" t="s">
        <v>36</v>
      </c>
      <c r="I8517">
        <v>192843</v>
      </c>
      <c r="J8517" t="s">
        <v>31</v>
      </c>
      <c r="K8517" t="s">
        <v>41</v>
      </c>
      <c r="L8517">
        <v>1</v>
      </c>
      <c r="M8517">
        <v>0</v>
      </c>
      <c r="N8517">
        <v>4.0999999999999996</v>
      </c>
      <c r="O8517" t="s">
        <v>47</v>
      </c>
      <c r="P8517">
        <v>0</v>
      </c>
      <c r="Q8517">
        <v>3</v>
      </c>
      <c r="R8517">
        <v>13.8</v>
      </c>
      <c r="S8517">
        <v>72.2</v>
      </c>
      <c r="T8517">
        <v>53</v>
      </c>
      <c r="U8517">
        <v>45.9</v>
      </c>
      <c r="V8517">
        <f t="shared" si="737"/>
        <v>-7.1000000000000014</v>
      </c>
      <c r="W8517" t="str">
        <f t="shared" si="738"/>
        <v>Monitor</v>
      </c>
      <c r="X8517" t="str">
        <f t="shared" si="739"/>
        <v>Normal</v>
      </c>
      <c r="Y8517" t="str">
        <f t="shared" si="736"/>
        <v>Local</v>
      </c>
      <c r="Z8517" t="str">
        <f t="shared" si="735"/>
        <v>Chronic Absenteeism</v>
      </c>
      <c r="AA8517" t="s">
        <v>29</v>
      </c>
      <c r="AB8517">
        <v>0</v>
      </c>
    </row>
    <row r="8518" spans="1:28" x14ac:dyDescent="0.3">
      <c r="A8518">
        <v>17</v>
      </c>
      <c r="B8518" t="s">
        <v>38</v>
      </c>
      <c r="C8518">
        <v>12</v>
      </c>
      <c r="D8518" t="s">
        <v>48</v>
      </c>
      <c r="E8518" t="s">
        <v>44</v>
      </c>
      <c r="F8518">
        <v>6</v>
      </c>
      <c r="G8518">
        <v>0</v>
      </c>
      <c r="H8518" t="s">
        <v>45</v>
      </c>
      <c r="I8518">
        <v>2452617</v>
      </c>
      <c r="J8518" t="s">
        <v>41</v>
      </c>
      <c r="K8518" t="s">
        <v>27</v>
      </c>
      <c r="L8518">
        <v>0</v>
      </c>
      <c r="M8518">
        <v>0</v>
      </c>
      <c r="N8518">
        <v>0.7</v>
      </c>
      <c r="O8518" t="s">
        <v>28</v>
      </c>
      <c r="P8518">
        <v>0</v>
      </c>
      <c r="Q8518">
        <v>5</v>
      </c>
      <c r="R8518">
        <v>3.5</v>
      </c>
      <c r="S8518">
        <v>100</v>
      </c>
      <c r="T8518">
        <v>54.5</v>
      </c>
      <c r="U8518">
        <v>70.400000000000006</v>
      </c>
      <c r="V8518">
        <f t="shared" si="737"/>
        <v>15.900000000000006</v>
      </c>
      <c r="W8518" t="str">
        <f t="shared" si="738"/>
        <v>Monitor</v>
      </c>
      <c r="X8518" t="str">
        <f t="shared" si="739"/>
        <v>Surge</v>
      </c>
      <c r="Y8518" t="str">
        <f t="shared" si="736"/>
        <v>Local</v>
      </c>
      <c r="Z8518" t="str">
        <f t="shared" si="735"/>
        <v>Healthy</v>
      </c>
      <c r="AA8518" t="s">
        <v>33</v>
      </c>
      <c r="AB8518">
        <v>0</v>
      </c>
    </row>
    <row r="8519" spans="1:28" x14ac:dyDescent="0.3">
      <c r="A8519">
        <v>17</v>
      </c>
      <c r="B8519" t="s">
        <v>22</v>
      </c>
      <c r="C8519">
        <v>12</v>
      </c>
      <c r="D8519" t="s">
        <v>23</v>
      </c>
      <c r="E8519" t="s">
        <v>24</v>
      </c>
      <c r="F8519">
        <v>2</v>
      </c>
      <c r="G8519">
        <v>1</v>
      </c>
      <c r="H8519" t="s">
        <v>25</v>
      </c>
      <c r="I8519">
        <v>570042</v>
      </c>
      <c r="J8519" t="s">
        <v>32</v>
      </c>
      <c r="K8519" t="s">
        <v>35</v>
      </c>
      <c r="L8519">
        <v>1</v>
      </c>
      <c r="M8519">
        <v>0</v>
      </c>
      <c r="N8519">
        <v>6.9</v>
      </c>
      <c r="O8519" t="s">
        <v>28</v>
      </c>
      <c r="P8519">
        <v>0</v>
      </c>
      <c r="Q8519">
        <v>3</v>
      </c>
      <c r="R8519">
        <v>18.100000000000001</v>
      </c>
      <c r="S8519">
        <v>81.5</v>
      </c>
      <c r="T8519">
        <v>56.4</v>
      </c>
      <c r="U8519">
        <v>74.099999999999994</v>
      </c>
      <c r="V8519">
        <f t="shared" si="737"/>
        <v>17.699999999999996</v>
      </c>
      <c r="W8519" t="str">
        <f t="shared" si="738"/>
        <v>Monitor</v>
      </c>
      <c r="X8519" t="str">
        <f t="shared" si="739"/>
        <v>Surge</v>
      </c>
      <c r="Y8519" t="str">
        <f t="shared" si="736"/>
        <v>Commuter</v>
      </c>
      <c r="Z8519" t="str">
        <f t="shared" si="735"/>
        <v>At-Risk</v>
      </c>
      <c r="AA8519" t="s">
        <v>33</v>
      </c>
      <c r="AB8519">
        <v>0</v>
      </c>
    </row>
    <row r="8520" spans="1:28" x14ac:dyDescent="0.3">
      <c r="A8520">
        <v>16</v>
      </c>
      <c r="B8520" t="s">
        <v>22</v>
      </c>
      <c r="C8520">
        <v>12</v>
      </c>
      <c r="D8520" t="s">
        <v>23</v>
      </c>
      <c r="E8520" t="s">
        <v>24</v>
      </c>
      <c r="F8520">
        <v>5</v>
      </c>
      <c r="G8520">
        <v>0</v>
      </c>
      <c r="H8520" t="s">
        <v>45</v>
      </c>
      <c r="I8520">
        <v>3286088</v>
      </c>
      <c r="J8520" t="s">
        <v>26</v>
      </c>
      <c r="K8520" t="s">
        <v>37</v>
      </c>
      <c r="L8520">
        <v>0</v>
      </c>
      <c r="M8520">
        <v>1</v>
      </c>
      <c r="N8520">
        <v>3.3</v>
      </c>
      <c r="O8520" t="s">
        <v>28</v>
      </c>
      <c r="P8520">
        <v>0</v>
      </c>
      <c r="Q8520">
        <v>4</v>
      </c>
      <c r="R8520">
        <v>16.5</v>
      </c>
      <c r="S8520">
        <v>98.8</v>
      </c>
      <c r="T8520">
        <v>55</v>
      </c>
      <c r="U8520">
        <v>72.599999999999994</v>
      </c>
      <c r="V8520">
        <f t="shared" si="737"/>
        <v>17.599999999999994</v>
      </c>
      <c r="W8520" t="str">
        <f t="shared" si="738"/>
        <v>Monitor</v>
      </c>
      <c r="X8520" t="str">
        <f t="shared" si="739"/>
        <v>Surge</v>
      </c>
      <c r="Y8520" t="str">
        <f t="shared" si="736"/>
        <v>Local</v>
      </c>
      <c r="Z8520" t="str">
        <f t="shared" si="735"/>
        <v>Healthy</v>
      </c>
      <c r="AA8520" t="s">
        <v>33</v>
      </c>
      <c r="AB8520">
        <v>0</v>
      </c>
    </row>
    <row r="8521" spans="1:28" x14ac:dyDescent="0.3">
      <c r="A8521">
        <v>13</v>
      </c>
      <c r="B8521" t="s">
        <v>38</v>
      </c>
      <c r="C8521">
        <v>9</v>
      </c>
      <c r="D8521" t="s">
        <v>48</v>
      </c>
      <c r="E8521" t="s">
        <v>30</v>
      </c>
      <c r="F8521">
        <v>3</v>
      </c>
      <c r="G8521">
        <v>1</v>
      </c>
      <c r="H8521" t="s">
        <v>40</v>
      </c>
      <c r="I8521">
        <v>1242513</v>
      </c>
      <c r="J8521" t="s">
        <v>41</v>
      </c>
      <c r="K8521" t="s">
        <v>31</v>
      </c>
      <c r="L8521">
        <v>1</v>
      </c>
      <c r="M8521">
        <v>1</v>
      </c>
      <c r="N8521">
        <v>0.2</v>
      </c>
      <c r="O8521" t="s">
        <v>28</v>
      </c>
      <c r="P8521">
        <v>0</v>
      </c>
      <c r="Q8521">
        <v>2</v>
      </c>
      <c r="R8521">
        <v>15.5</v>
      </c>
      <c r="S8521">
        <v>71.8</v>
      </c>
      <c r="T8521">
        <v>67.599999999999994</v>
      </c>
      <c r="U8521">
        <v>72.2</v>
      </c>
      <c r="V8521">
        <f t="shared" si="737"/>
        <v>4.6000000000000085</v>
      </c>
      <c r="W8521" t="str">
        <f t="shared" si="738"/>
        <v>Monitor</v>
      </c>
      <c r="X8521" t="str">
        <f t="shared" si="739"/>
        <v>Normal</v>
      </c>
      <c r="Y8521" t="str">
        <f t="shared" si="736"/>
        <v>Local</v>
      </c>
      <c r="Z8521" t="str">
        <f t="shared" si="735"/>
        <v>Chronic Absenteeism</v>
      </c>
      <c r="AA8521" t="s">
        <v>33</v>
      </c>
      <c r="AB8521">
        <v>0</v>
      </c>
    </row>
    <row r="8522" spans="1:28" x14ac:dyDescent="0.3">
      <c r="A8522">
        <v>15</v>
      </c>
      <c r="B8522" t="s">
        <v>22</v>
      </c>
      <c r="C8522">
        <v>9</v>
      </c>
      <c r="D8522" t="s">
        <v>23</v>
      </c>
      <c r="E8522" t="s">
        <v>30</v>
      </c>
      <c r="F8522">
        <v>5</v>
      </c>
      <c r="G8522">
        <v>1</v>
      </c>
      <c r="H8522" t="s">
        <v>34</v>
      </c>
      <c r="I8522">
        <v>178350</v>
      </c>
      <c r="J8522" t="s">
        <v>32</v>
      </c>
      <c r="K8522" t="s">
        <v>37</v>
      </c>
      <c r="L8522">
        <v>0</v>
      </c>
      <c r="M8522">
        <v>0</v>
      </c>
      <c r="N8522">
        <v>0.7</v>
      </c>
      <c r="O8522" t="s">
        <v>47</v>
      </c>
      <c r="P8522">
        <v>1</v>
      </c>
      <c r="Q8522">
        <v>4</v>
      </c>
      <c r="R8522">
        <v>7.5</v>
      </c>
      <c r="S8522">
        <v>78.099999999999994</v>
      </c>
      <c r="T8522">
        <v>68.5</v>
      </c>
      <c r="U8522">
        <v>72</v>
      </c>
      <c r="V8522">
        <f t="shared" si="737"/>
        <v>3.5</v>
      </c>
      <c r="W8522" t="str">
        <f t="shared" si="738"/>
        <v>Monitor</v>
      </c>
      <c r="X8522" t="str">
        <f t="shared" si="739"/>
        <v>Normal</v>
      </c>
      <c r="Y8522" t="str">
        <f t="shared" si="736"/>
        <v>Local</v>
      </c>
      <c r="Z8522" t="str">
        <f t="shared" si="735"/>
        <v>At-Risk</v>
      </c>
      <c r="AA8522" t="s">
        <v>33</v>
      </c>
      <c r="AB8522">
        <v>0</v>
      </c>
    </row>
    <row r="8523" spans="1:28" x14ac:dyDescent="0.3">
      <c r="A8523">
        <v>12</v>
      </c>
      <c r="B8523" t="s">
        <v>38</v>
      </c>
      <c r="C8523">
        <v>6</v>
      </c>
      <c r="D8523" t="s">
        <v>23</v>
      </c>
      <c r="E8523" t="s">
        <v>24</v>
      </c>
      <c r="F8523">
        <v>5</v>
      </c>
      <c r="G8523">
        <v>0</v>
      </c>
      <c r="H8523" t="s">
        <v>25</v>
      </c>
      <c r="I8523">
        <v>557249</v>
      </c>
      <c r="J8523" t="s">
        <v>31</v>
      </c>
      <c r="K8523" t="s">
        <v>37</v>
      </c>
      <c r="L8523">
        <v>0</v>
      </c>
      <c r="M8523">
        <v>1</v>
      </c>
      <c r="N8523">
        <v>2.8</v>
      </c>
      <c r="O8523" t="s">
        <v>28</v>
      </c>
      <c r="P8523">
        <v>0</v>
      </c>
      <c r="Q8523">
        <v>5</v>
      </c>
      <c r="R8523">
        <v>18.3</v>
      </c>
      <c r="S8523">
        <v>74.2</v>
      </c>
      <c r="T8523">
        <v>45.3</v>
      </c>
      <c r="U8523">
        <v>54.2</v>
      </c>
      <c r="V8523">
        <f t="shared" si="737"/>
        <v>8.9000000000000057</v>
      </c>
      <c r="W8523" t="str">
        <f t="shared" si="738"/>
        <v>Monitor</v>
      </c>
      <c r="X8523" t="str">
        <f t="shared" si="739"/>
        <v>Normal</v>
      </c>
      <c r="Y8523" t="str">
        <f t="shared" si="736"/>
        <v>Local</v>
      </c>
      <c r="Z8523" t="str">
        <f t="shared" si="735"/>
        <v>Chronic Absenteeism</v>
      </c>
      <c r="AA8523" t="s">
        <v>29</v>
      </c>
      <c r="AB8523">
        <v>0</v>
      </c>
    </row>
    <row r="8524" spans="1:28" x14ac:dyDescent="0.3">
      <c r="A8524">
        <v>12</v>
      </c>
      <c r="B8524" t="s">
        <v>38</v>
      </c>
      <c r="C8524">
        <v>7</v>
      </c>
      <c r="D8524" t="s">
        <v>39</v>
      </c>
      <c r="E8524" t="s">
        <v>24</v>
      </c>
      <c r="F8524">
        <v>6</v>
      </c>
      <c r="G8524">
        <v>0</v>
      </c>
      <c r="H8524" t="s">
        <v>25</v>
      </c>
      <c r="I8524">
        <v>365522</v>
      </c>
      <c r="J8524" t="s">
        <v>35</v>
      </c>
      <c r="K8524" t="s">
        <v>41</v>
      </c>
      <c r="L8524">
        <v>0</v>
      </c>
      <c r="M8524">
        <v>1</v>
      </c>
      <c r="N8524">
        <v>4.2</v>
      </c>
      <c r="O8524" t="s">
        <v>28</v>
      </c>
      <c r="P8524">
        <v>0</v>
      </c>
      <c r="Q8524">
        <v>4</v>
      </c>
      <c r="R8524">
        <v>10</v>
      </c>
      <c r="S8524">
        <v>68.5</v>
      </c>
      <c r="T8524">
        <v>65.8</v>
      </c>
      <c r="U8524">
        <v>77</v>
      </c>
      <c r="V8524">
        <f t="shared" si="737"/>
        <v>11.200000000000003</v>
      </c>
      <c r="W8524" t="str">
        <f t="shared" si="738"/>
        <v>Monitor</v>
      </c>
      <c r="X8524" t="str">
        <f t="shared" si="739"/>
        <v>Surge</v>
      </c>
      <c r="Y8524" t="str">
        <f t="shared" si="736"/>
        <v>Local</v>
      </c>
      <c r="Z8524" t="str">
        <f t="shared" si="735"/>
        <v>Chronic Absenteeism</v>
      </c>
      <c r="AA8524" t="s">
        <v>42</v>
      </c>
      <c r="AB8524">
        <v>0</v>
      </c>
    </row>
    <row r="8525" spans="1:28" x14ac:dyDescent="0.3">
      <c r="A8525">
        <v>16</v>
      </c>
      <c r="B8525" t="s">
        <v>22</v>
      </c>
      <c r="C8525">
        <v>11</v>
      </c>
      <c r="D8525" t="s">
        <v>48</v>
      </c>
      <c r="E8525" t="s">
        <v>24</v>
      </c>
      <c r="F8525">
        <v>3</v>
      </c>
      <c r="G8525">
        <v>1</v>
      </c>
      <c r="H8525" t="s">
        <v>34</v>
      </c>
      <c r="I8525">
        <v>132569</v>
      </c>
      <c r="J8525" t="s">
        <v>32</v>
      </c>
      <c r="K8525" t="s">
        <v>31</v>
      </c>
      <c r="L8525">
        <v>0</v>
      </c>
      <c r="M8525">
        <v>0</v>
      </c>
      <c r="N8525">
        <v>10.7</v>
      </c>
      <c r="O8525" t="s">
        <v>28</v>
      </c>
      <c r="P8525">
        <v>1</v>
      </c>
      <c r="Q8525">
        <v>3</v>
      </c>
      <c r="R8525">
        <v>16.5</v>
      </c>
      <c r="S8525">
        <v>94.3</v>
      </c>
      <c r="T8525">
        <v>74.900000000000006</v>
      </c>
      <c r="U8525">
        <v>86.6</v>
      </c>
      <c r="V8525">
        <f t="shared" si="737"/>
        <v>11.699999999999989</v>
      </c>
      <c r="W8525" t="str">
        <f t="shared" si="738"/>
        <v>Monitor</v>
      </c>
      <c r="X8525" t="str">
        <f t="shared" si="739"/>
        <v>Surge</v>
      </c>
      <c r="Y8525" t="str">
        <f t="shared" si="736"/>
        <v>Commuter</v>
      </c>
      <c r="Z8525" t="str">
        <f t="shared" si="735"/>
        <v>Healthy</v>
      </c>
      <c r="AA8525" t="s">
        <v>42</v>
      </c>
      <c r="AB8525">
        <v>0</v>
      </c>
    </row>
    <row r="8526" spans="1:28" x14ac:dyDescent="0.3">
      <c r="A8526">
        <v>13</v>
      </c>
      <c r="B8526" t="s">
        <v>38</v>
      </c>
      <c r="C8526">
        <v>8</v>
      </c>
      <c r="D8526" t="s">
        <v>23</v>
      </c>
      <c r="E8526" t="s">
        <v>30</v>
      </c>
      <c r="F8526">
        <v>5</v>
      </c>
      <c r="G8526">
        <v>0</v>
      </c>
      <c r="H8526" t="s">
        <v>40</v>
      </c>
      <c r="I8526">
        <v>997005</v>
      </c>
      <c r="J8526" t="s">
        <v>43</v>
      </c>
      <c r="K8526" t="s">
        <v>31</v>
      </c>
      <c r="L8526">
        <v>1</v>
      </c>
      <c r="M8526">
        <v>1</v>
      </c>
      <c r="N8526">
        <v>0.9</v>
      </c>
      <c r="O8526" t="s">
        <v>28</v>
      </c>
      <c r="P8526">
        <v>0</v>
      </c>
      <c r="Q8526">
        <v>5</v>
      </c>
      <c r="R8526">
        <v>14.4</v>
      </c>
      <c r="S8526">
        <v>91.6</v>
      </c>
      <c r="T8526">
        <v>49.3</v>
      </c>
      <c r="U8526">
        <v>52</v>
      </c>
      <c r="V8526">
        <f t="shared" si="737"/>
        <v>2.7000000000000028</v>
      </c>
      <c r="W8526" t="str">
        <f t="shared" si="738"/>
        <v>Monitor</v>
      </c>
      <c r="X8526" t="str">
        <f t="shared" si="739"/>
        <v>Normal</v>
      </c>
      <c r="Y8526" t="str">
        <f t="shared" si="736"/>
        <v>Local</v>
      </c>
      <c r="Z8526" t="str">
        <f t="shared" si="735"/>
        <v>Healthy</v>
      </c>
      <c r="AA8526" t="s">
        <v>29</v>
      </c>
      <c r="AB8526">
        <v>0</v>
      </c>
    </row>
    <row r="8527" spans="1:28" x14ac:dyDescent="0.3">
      <c r="A8527">
        <v>10</v>
      </c>
      <c r="B8527" t="s">
        <v>22</v>
      </c>
      <c r="C8527">
        <v>6</v>
      </c>
      <c r="D8527" t="s">
        <v>23</v>
      </c>
      <c r="E8527" t="s">
        <v>44</v>
      </c>
      <c r="F8527">
        <v>5</v>
      </c>
      <c r="G8527">
        <v>0</v>
      </c>
      <c r="H8527" t="s">
        <v>25</v>
      </c>
      <c r="I8527">
        <v>462349</v>
      </c>
      <c r="J8527" t="s">
        <v>37</v>
      </c>
      <c r="K8527" t="s">
        <v>27</v>
      </c>
      <c r="L8527">
        <v>1</v>
      </c>
      <c r="M8527">
        <v>0</v>
      </c>
      <c r="N8527">
        <v>8.9</v>
      </c>
      <c r="O8527" t="s">
        <v>28</v>
      </c>
      <c r="P8527">
        <v>0</v>
      </c>
      <c r="Q8527">
        <v>3</v>
      </c>
      <c r="R8527">
        <v>11</v>
      </c>
      <c r="S8527">
        <v>88.8</v>
      </c>
      <c r="T8527">
        <v>61.9</v>
      </c>
      <c r="U8527">
        <v>74.099999999999994</v>
      </c>
      <c r="V8527">
        <f t="shared" si="737"/>
        <v>12.199999999999996</v>
      </c>
      <c r="W8527" t="str">
        <f t="shared" si="738"/>
        <v>Monitor</v>
      </c>
      <c r="X8527" t="str">
        <f t="shared" si="739"/>
        <v>Surge</v>
      </c>
      <c r="Y8527" t="str">
        <f t="shared" si="736"/>
        <v>Commuter</v>
      </c>
      <c r="Z8527" t="str">
        <f t="shared" si="735"/>
        <v>At-Risk</v>
      </c>
      <c r="AA8527" t="s">
        <v>33</v>
      </c>
      <c r="AB8527">
        <v>0</v>
      </c>
    </row>
    <row r="8528" spans="1:28" x14ac:dyDescent="0.3">
      <c r="A8528">
        <v>15</v>
      </c>
      <c r="B8528" t="s">
        <v>38</v>
      </c>
      <c r="C8528">
        <v>11</v>
      </c>
      <c r="D8528" t="s">
        <v>39</v>
      </c>
      <c r="E8528" t="s">
        <v>24</v>
      </c>
      <c r="F8528">
        <v>5</v>
      </c>
      <c r="G8528">
        <v>0</v>
      </c>
      <c r="H8528" t="s">
        <v>25</v>
      </c>
      <c r="I8528">
        <v>500435</v>
      </c>
      <c r="J8528" t="s">
        <v>26</v>
      </c>
      <c r="K8528" t="s">
        <v>27</v>
      </c>
      <c r="L8528">
        <v>0</v>
      </c>
      <c r="M8528">
        <v>0</v>
      </c>
      <c r="N8528">
        <v>10.7</v>
      </c>
      <c r="O8528" t="s">
        <v>28</v>
      </c>
      <c r="P8528">
        <v>0</v>
      </c>
      <c r="Q8528">
        <v>4</v>
      </c>
      <c r="R8528">
        <v>7.8</v>
      </c>
      <c r="S8528">
        <v>92.4</v>
      </c>
      <c r="T8528">
        <v>63.5</v>
      </c>
      <c r="U8528">
        <v>73.3</v>
      </c>
      <c r="V8528">
        <f t="shared" si="737"/>
        <v>9.7999999999999972</v>
      </c>
      <c r="W8528" t="str">
        <f t="shared" si="738"/>
        <v>Monitor</v>
      </c>
      <c r="X8528" t="str">
        <f t="shared" si="739"/>
        <v>Normal</v>
      </c>
      <c r="Y8528" t="str">
        <f t="shared" si="736"/>
        <v>Commuter</v>
      </c>
      <c r="Z8528" t="str">
        <f t="shared" si="735"/>
        <v>Healthy</v>
      </c>
      <c r="AA8528" t="s">
        <v>33</v>
      </c>
      <c r="AB8528">
        <v>0</v>
      </c>
    </row>
    <row r="8529" spans="1:28" x14ac:dyDescent="0.3">
      <c r="A8529">
        <v>14</v>
      </c>
      <c r="B8529" t="s">
        <v>22</v>
      </c>
      <c r="C8529">
        <v>8</v>
      </c>
      <c r="D8529" t="s">
        <v>23</v>
      </c>
      <c r="E8529" t="s">
        <v>44</v>
      </c>
      <c r="F8529">
        <v>5</v>
      </c>
      <c r="G8529">
        <v>0</v>
      </c>
      <c r="H8529" t="s">
        <v>34</v>
      </c>
      <c r="I8529">
        <v>120848</v>
      </c>
      <c r="J8529" t="s">
        <v>37</v>
      </c>
      <c r="K8529" t="s">
        <v>37</v>
      </c>
      <c r="L8529">
        <v>0</v>
      </c>
      <c r="M8529">
        <v>0</v>
      </c>
      <c r="N8529">
        <v>3.3</v>
      </c>
      <c r="O8529" t="s">
        <v>47</v>
      </c>
      <c r="P8529">
        <v>0</v>
      </c>
      <c r="Q8529">
        <v>3</v>
      </c>
      <c r="R8529">
        <v>11</v>
      </c>
      <c r="S8529">
        <v>85.4</v>
      </c>
      <c r="T8529">
        <v>51.8</v>
      </c>
      <c r="U8529">
        <v>51.1</v>
      </c>
      <c r="V8529">
        <f t="shared" si="737"/>
        <v>-0.69999999999999574</v>
      </c>
      <c r="W8529" t="str">
        <f t="shared" si="738"/>
        <v>Monitor</v>
      </c>
      <c r="X8529" t="str">
        <f t="shared" si="739"/>
        <v>Normal</v>
      </c>
      <c r="Y8529" t="str">
        <f t="shared" si="736"/>
        <v>Local</v>
      </c>
      <c r="Z8529" t="str">
        <f t="shared" si="735"/>
        <v>At-Risk</v>
      </c>
      <c r="AA8529" t="s">
        <v>29</v>
      </c>
      <c r="AB8529">
        <v>0</v>
      </c>
    </row>
    <row r="8530" spans="1:28" x14ac:dyDescent="0.3">
      <c r="A8530">
        <v>14</v>
      </c>
      <c r="B8530" t="s">
        <v>22</v>
      </c>
      <c r="C8530">
        <v>9</v>
      </c>
      <c r="D8530" t="s">
        <v>48</v>
      </c>
      <c r="E8530" t="s">
        <v>30</v>
      </c>
      <c r="F8530">
        <v>6</v>
      </c>
      <c r="G8530">
        <v>0</v>
      </c>
      <c r="H8530" t="s">
        <v>36</v>
      </c>
      <c r="I8530">
        <v>194772</v>
      </c>
      <c r="J8530" t="s">
        <v>35</v>
      </c>
      <c r="K8530" t="s">
        <v>43</v>
      </c>
      <c r="L8530">
        <v>0</v>
      </c>
      <c r="M8530">
        <v>0</v>
      </c>
      <c r="N8530">
        <v>1.2</v>
      </c>
      <c r="O8530" t="s">
        <v>49</v>
      </c>
      <c r="P8530">
        <v>0</v>
      </c>
      <c r="Q8530">
        <v>3</v>
      </c>
      <c r="R8530">
        <v>10.8</v>
      </c>
      <c r="S8530">
        <v>87.7</v>
      </c>
      <c r="T8530">
        <v>56.3</v>
      </c>
      <c r="U8530">
        <v>52.2</v>
      </c>
      <c r="V8530">
        <f t="shared" si="737"/>
        <v>-4.0999999999999943</v>
      </c>
      <c r="W8530" t="str">
        <f t="shared" si="738"/>
        <v>Monitor</v>
      </c>
      <c r="X8530" t="str">
        <f t="shared" si="739"/>
        <v>Normal</v>
      </c>
      <c r="Y8530" t="str">
        <f t="shared" si="736"/>
        <v>Local</v>
      </c>
      <c r="Z8530" t="str">
        <f t="shared" si="735"/>
        <v>At-Risk</v>
      </c>
      <c r="AA8530" t="s">
        <v>29</v>
      </c>
      <c r="AB8530">
        <v>0</v>
      </c>
    </row>
    <row r="8531" spans="1:28" x14ac:dyDescent="0.3">
      <c r="A8531">
        <v>12</v>
      </c>
      <c r="B8531" t="s">
        <v>38</v>
      </c>
      <c r="C8531">
        <v>7</v>
      </c>
      <c r="D8531" t="s">
        <v>48</v>
      </c>
      <c r="E8531" t="s">
        <v>24</v>
      </c>
      <c r="F8531">
        <v>5</v>
      </c>
      <c r="G8531">
        <v>1</v>
      </c>
      <c r="H8531" t="s">
        <v>36</v>
      </c>
      <c r="I8531">
        <v>180188</v>
      </c>
      <c r="J8531" t="s">
        <v>37</v>
      </c>
      <c r="K8531" t="s">
        <v>37</v>
      </c>
      <c r="L8531">
        <v>0</v>
      </c>
      <c r="M8531">
        <v>0</v>
      </c>
      <c r="N8531">
        <v>8.1999999999999993</v>
      </c>
      <c r="O8531" t="s">
        <v>49</v>
      </c>
      <c r="P8531">
        <v>0</v>
      </c>
      <c r="Q8531">
        <v>2</v>
      </c>
      <c r="R8531">
        <v>14.8</v>
      </c>
      <c r="S8531">
        <v>83</v>
      </c>
      <c r="T8531">
        <v>54.9</v>
      </c>
      <c r="U8531">
        <v>64.3</v>
      </c>
      <c r="V8531">
        <f t="shared" si="737"/>
        <v>9.3999999999999986</v>
      </c>
      <c r="W8531" t="str">
        <f t="shared" si="738"/>
        <v>Monitor</v>
      </c>
      <c r="X8531" t="str">
        <f t="shared" si="739"/>
        <v>Normal</v>
      </c>
      <c r="Y8531" t="str">
        <f t="shared" si="736"/>
        <v>Commuter</v>
      </c>
      <c r="Z8531" t="str">
        <f t="shared" si="735"/>
        <v>At-Risk</v>
      </c>
      <c r="AA8531" t="s">
        <v>33</v>
      </c>
      <c r="AB8531">
        <v>0</v>
      </c>
    </row>
    <row r="8532" spans="1:28" x14ac:dyDescent="0.3">
      <c r="A8532">
        <v>11</v>
      </c>
      <c r="B8532" t="s">
        <v>38</v>
      </c>
      <c r="C8532">
        <v>6</v>
      </c>
      <c r="D8532" t="s">
        <v>23</v>
      </c>
      <c r="E8532" t="s">
        <v>30</v>
      </c>
      <c r="F8532">
        <v>7</v>
      </c>
      <c r="G8532">
        <v>0</v>
      </c>
      <c r="H8532" t="s">
        <v>45</v>
      </c>
      <c r="I8532">
        <v>4163514</v>
      </c>
      <c r="J8532" t="s">
        <v>35</v>
      </c>
      <c r="K8532" t="s">
        <v>26</v>
      </c>
      <c r="L8532">
        <v>1</v>
      </c>
      <c r="M8532">
        <v>1</v>
      </c>
      <c r="N8532">
        <v>0.5</v>
      </c>
      <c r="O8532" t="s">
        <v>28</v>
      </c>
      <c r="P8532">
        <v>0</v>
      </c>
      <c r="Q8532">
        <v>3</v>
      </c>
      <c r="R8532">
        <v>15</v>
      </c>
      <c r="S8532">
        <v>87.7</v>
      </c>
      <c r="T8532">
        <v>67.8</v>
      </c>
      <c r="U8532">
        <v>78</v>
      </c>
      <c r="V8532">
        <f t="shared" si="737"/>
        <v>10.200000000000003</v>
      </c>
      <c r="W8532" t="str">
        <f t="shared" si="738"/>
        <v>Monitor</v>
      </c>
      <c r="X8532" t="str">
        <f t="shared" si="739"/>
        <v>Surge</v>
      </c>
      <c r="Y8532" t="str">
        <f t="shared" si="736"/>
        <v>Local</v>
      </c>
      <c r="Z8532" t="str">
        <f t="shared" si="735"/>
        <v>At-Risk</v>
      </c>
      <c r="AA8532" t="s">
        <v>42</v>
      </c>
      <c r="AB8532">
        <v>0</v>
      </c>
    </row>
    <row r="8533" spans="1:28" x14ac:dyDescent="0.3">
      <c r="A8533">
        <v>15</v>
      </c>
      <c r="B8533" t="s">
        <v>38</v>
      </c>
      <c r="C8533">
        <v>10</v>
      </c>
      <c r="D8533" t="s">
        <v>39</v>
      </c>
      <c r="E8533" t="s">
        <v>24</v>
      </c>
      <c r="F8533">
        <v>7</v>
      </c>
      <c r="G8533">
        <v>0</v>
      </c>
      <c r="H8533" t="s">
        <v>36</v>
      </c>
      <c r="I8533">
        <v>190096</v>
      </c>
      <c r="J8533" t="s">
        <v>32</v>
      </c>
      <c r="K8533" t="s">
        <v>26</v>
      </c>
      <c r="L8533">
        <v>1</v>
      </c>
      <c r="M8533">
        <v>0</v>
      </c>
      <c r="N8533">
        <v>4.3</v>
      </c>
      <c r="O8533" t="s">
        <v>47</v>
      </c>
      <c r="P8533">
        <v>0</v>
      </c>
      <c r="Q8533">
        <v>3</v>
      </c>
      <c r="R8533">
        <v>13.1</v>
      </c>
      <c r="S8533">
        <v>83.1</v>
      </c>
      <c r="T8533">
        <v>53.5</v>
      </c>
      <c r="U8533">
        <v>66.400000000000006</v>
      </c>
      <c r="V8533">
        <f t="shared" si="737"/>
        <v>12.900000000000006</v>
      </c>
      <c r="W8533" t="str">
        <f t="shared" si="738"/>
        <v>Monitor</v>
      </c>
      <c r="X8533" t="str">
        <f t="shared" si="739"/>
        <v>Surge</v>
      </c>
      <c r="Y8533" t="str">
        <f t="shared" si="736"/>
        <v>Local</v>
      </c>
      <c r="Z8533" t="str">
        <f t="shared" si="735"/>
        <v>At-Risk</v>
      </c>
      <c r="AA8533" t="s">
        <v>33</v>
      </c>
      <c r="AB8533">
        <v>0</v>
      </c>
    </row>
    <row r="8534" spans="1:28" x14ac:dyDescent="0.3">
      <c r="A8534">
        <v>17</v>
      </c>
      <c r="B8534" t="s">
        <v>22</v>
      </c>
      <c r="C8534">
        <v>12</v>
      </c>
      <c r="D8534" t="s">
        <v>39</v>
      </c>
      <c r="E8534" t="s">
        <v>44</v>
      </c>
      <c r="F8534">
        <v>4</v>
      </c>
      <c r="G8534">
        <v>0</v>
      </c>
      <c r="H8534" t="s">
        <v>36</v>
      </c>
      <c r="I8534">
        <v>242279</v>
      </c>
      <c r="J8534" t="s">
        <v>32</v>
      </c>
      <c r="K8534" t="s">
        <v>32</v>
      </c>
      <c r="L8534">
        <v>0</v>
      </c>
      <c r="M8534">
        <v>0</v>
      </c>
      <c r="N8534">
        <v>1.4</v>
      </c>
      <c r="O8534" t="s">
        <v>28</v>
      </c>
      <c r="P8534">
        <v>0</v>
      </c>
      <c r="Q8534">
        <v>4</v>
      </c>
      <c r="R8534">
        <v>58.5</v>
      </c>
      <c r="S8534">
        <v>91.7</v>
      </c>
      <c r="T8534">
        <v>62.6</v>
      </c>
      <c r="U8534">
        <v>71.599999999999994</v>
      </c>
      <c r="V8534">
        <f t="shared" si="737"/>
        <v>8.9999999999999929</v>
      </c>
      <c r="W8534" t="str">
        <f t="shared" si="738"/>
        <v>Monitor</v>
      </c>
      <c r="X8534" t="str">
        <f t="shared" si="739"/>
        <v>Normal</v>
      </c>
      <c r="Y8534" t="str">
        <f t="shared" si="736"/>
        <v>Local</v>
      </c>
      <c r="Z8534" t="str">
        <f t="shared" si="735"/>
        <v>Healthy</v>
      </c>
      <c r="AA8534" t="s">
        <v>33</v>
      </c>
      <c r="AB8534">
        <v>0</v>
      </c>
    </row>
    <row r="8535" spans="1:28" x14ac:dyDescent="0.3">
      <c r="A8535">
        <v>15</v>
      </c>
      <c r="B8535" t="s">
        <v>38</v>
      </c>
      <c r="C8535">
        <v>11</v>
      </c>
      <c r="D8535" t="s">
        <v>48</v>
      </c>
      <c r="E8535" t="s">
        <v>24</v>
      </c>
      <c r="F8535">
        <v>5</v>
      </c>
      <c r="G8535">
        <v>0</v>
      </c>
      <c r="H8535" t="s">
        <v>25</v>
      </c>
      <c r="I8535">
        <v>474697</v>
      </c>
      <c r="J8535" t="s">
        <v>43</v>
      </c>
      <c r="K8535" t="s">
        <v>32</v>
      </c>
      <c r="L8535">
        <v>1</v>
      </c>
      <c r="M8535">
        <v>1</v>
      </c>
      <c r="N8535">
        <v>9.6</v>
      </c>
      <c r="O8535" t="s">
        <v>28</v>
      </c>
      <c r="P8535">
        <v>1</v>
      </c>
      <c r="Q8535">
        <v>4</v>
      </c>
      <c r="R8535">
        <v>18</v>
      </c>
      <c r="S8535">
        <v>92.8</v>
      </c>
      <c r="T8535">
        <v>56.8</v>
      </c>
      <c r="U8535">
        <v>62.4</v>
      </c>
      <c r="V8535">
        <f t="shared" si="737"/>
        <v>5.6000000000000014</v>
      </c>
      <c r="W8535" t="str">
        <f t="shared" si="738"/>
        <v>Monitor</v>
      </c>
      <c r="X8535" t="str">
        <f t="shared" si="739"/>
        <v>Normal</v>
      </c>
      <c r="Y8535" t="str">
        <f t="shared" si="736"/>
        <v>Commuter</v>
      </c>
      <c r="Z8535" t="str">
        <f t="shared" ref="Z8535:Z8594" si="740">IF(S8535&gt;=90, "Healthy", IF(S8535&gt;75, "At-Risk", "Chronic Absenteeism"))</f>
        <v>Healthy</v>
      </c>
      <c r="AA8535" t="s">
        <v>33</v>
      </c>
      <c r="AB8535">
        <v>0</v>
      </c>
    </row>
    <row r="8536" spans="1:28" x14ac:dyDescent="0.3">
      <c r="A8536">
        <v>14</v>
      </c>
      <c r="B8536" t="s">
        <v>22</v>
      </c>
      <c r="C8536">
        <v>10</v>
      </c>
      <c r="D8536" t="s">
        <v>48</v>
      </c>
      <c r="E8536" t="s">
        <v>24</v>
      </c>
      <c r="F8536">
        <v>5</v>
      </c>
      <c r="G8536">
        <v>0</v>
      </c>
      <c r="H8536" t="s">
        <v>25</v>
      </c>
      <c r="I8536">
        <v>409765</v>
      </c>
      <c r="J8536" t="s">
        <v>43</v>
      </c>
      <c r="K8536" t="s">
        <v>41</v>
      </c>
      <c r="L8536">
        <v>1</v>
      </c>
      <c r="M8536">
        <v>0</v>
      </c>
      <c r="N8536">
        <v>3.7</v>
      </c>
      <c r="O8536" t="s">
        <v>28</v>
      </c>
      <c r="P8536">
        <v>0</v>
      </c>
      <c r="Q8536">
        <v>4</v>
      </c>
      <c r="R8536">
        <v>14.5</v>
      </c>
      <c r="S8536">
        <v>93.2</v>
      </c>
      <c r="T8536">
        <v>56.6</v>
      </c>
      <c r="U8536">
        <v>63.5</v>
      </c>
      <c r="V8536">
        <f t="shared" si="737"/>
        <v>6.8999999999999986</v>
      </c>
      <c r="W8536" t="str">
        <f t="shared" si="738"/>
        <v>Monitor</v>
      </c>
      <c r="X8536" t="str">
        <f t="shared" si="739"/>
        <v>Normal</v>
      </c>
      <c r="Y8536" t="str">
        <f t="shared" si="736"/>
        <v>Local</v>
      </c>
      <c r="Z8536" t="str">
        <f t="shared" si="740"/>
        <v>Healthy</v>
      </c>
      <c r="AA8536" t="s">
        <v>33</v>
      </c>
      <c r="AB8536">
        <v>0</v>
      </c>
    </row>
    <row r="8537" spans="1:28" x14ac:dyDescent="0.3">
      <c r="A8537">
        <v>12</v>
      </c>
      <c r="B8537" t="s">
        <v>38</v>
      </c>
      <c r="C8537">
        <v>6</v>
      </c>
      <c r="D8537" t="s">
        <v>39</v>
      </c>
      <c r="E8537" t="s">
        <v>24</v>
      </c>
      <c r="F8537">
        <v>5</v>
      </c>
      <c r="G8537">
        <v>0</v>
      </c>
      <c r="H8537" t="s">
        <v>40</v>
      </c>
      <c r="I8537">
        <v>1472698</v>
      </c>
      <c r="J8537" t="s">
        <v>41</v>
      </c>
      <c r="K8537" t="s">
        <v>31</v>
      </c>
      <c r="L8537">
        <v>1</v>
      </c>
      <c r="M8537">
        <v>1</v>
      </c>
      <c r="N8537">
        <v>4.8</v>
      </c>
      <c r="O8537" t="s">
        <v>28</v>
      </c>
      <c r="P8537">
        <v>0</v>
      </c>
      <c r="Q8537">
        <v>3</v>
      </c>
      <c r="R8537">
        <v>20.7</v>
      </c>
      <c r="S8537">
        <v>92.8</v>
      </c>
      <c r="T8537">
        <v>66.2</v>
      </c>
      <c r="U8537">
        <v>73.099999999999994</v>
      </c>
      <c r="V8537">
        <f t="shared" si="737"/>
        <v>6.8999999999999915</v>
      </c>
      <c r="W8537" t="str">
        <f t="shared" si="738"/>
        <v>Monitor</v>
      </c>
      <c r="X8537" t="str">
        <f t="shared" si="739"/>
        <v>Normal</v>
      </c>
      <c r="Y8537" t="str">
        <f t="shared" si="736"/>
        <v>Local</v>
      </c>
      <c r="Z8537" t="str">
        <f t="shared" si="740"/>
        <v>Healthy</v>
      </c>
      <c r="AA8537" t="s">
        <v>33</v>
      </c>
      <c r="AB8537">
        <v>0</v>
      </c>
    </row>
    <row r="8538" spans="1:28" x14ac:dyDescent="0.3">
      <c r="A8538">
        <v>11</v>
      </c>
      <c r="B8538" t="s">
        <v>38</v>
      </c>
      <c r="C8538">
        <v>7</v>
      </c>
      <c r="D8538" t="s">
        <v>48</v>
      </c>
      <c r="E8538" t="s">
        <v>24</v>
      </c>
      <c r="F8538">
        <v>3</v>
      </c>
      <c r="G8538">
        <v>0</v>
      </c>
      <c r="H8538" t="s">
        <v>45</v>
      </c>
      <c r="I8538">
        <v>2146090</v>
      </c>
      <c r="J8538" t="s">
        <v>37</v>
      </c>
      <c r="K8538" t="s">
        <v>37</v>
      </c>
      <c r="L8538">
        <v>1</v>
      </c>
      <c r="M8538">
        <v>1</v>
      </c>
      <c r="N8538">
        <v>3.9</v>
      </c>
      <c r="O8538" t="s">
        <v>28</v>
      </c>
      <c r="P8538">
        <v>1</v>
      </c>
      <c r="Q8538">
        <v>4</v>
      </c>
      <c r="R8538">
        <v>13.4</v>
      </c>
      <c r="S8538">
        <v>80.3</v>
      </c>
      <c r="T8538">
        <v>64.099999999999994</v>
      </c>
      <c r="U8538">
        <v>72.7</v>
      </c>
      <c r="V8538">
        <f t="shared" si="737"/>
        <v>8.6000000000000085</v>
      </c>
      <c r="W8538" t="str">
        <f t="shared" si="738"/>
        <v>Monitor</v>
      </c>
      <c r="X8538" t="str">
        <f t="shared" si="739"/>
        <v>Normal</v>
      </c>
      <c r="Y8538" t="str">
        <f t="shared" si="736"/>
        <v>Local</v>
      </c>
      <c r="Z8538" t="str">
        <f t="shared" si="740"/>
        <v>At-Risk</v>
      </c>
      <c r="AA8538" t="s">
        <v>33</v>
      </c>
      <c r="AB8538">
        <v>0</v>
      </c>
    </row>
    <row r="8539" spans="1:28" x14ac:dyDescent="0.3">
      <c r="A8539">
        <v>12</v>
      </c>
      <c r="B8539" t="s">
        <v>38</v>
      </c>
      <c r="C8539">
        <v>8</v>
      </c>
      <c r="D8539" t="s">
        <v>48</v>
      </c>
      <c r="E8539" t="s">
        <v>30</v>
      </c>
      <c r="F8539">
        <v>3</v>
      </c>
      <c r="G8539">
        <v>0</v>
      </c>
      <c r="H8539" t="s">
        <v>34</v>
      </c>
      <c r="I8539">
        <v>133374</v>
      </c>
      <c r="J8539" t="s">
        <v>37</v>
      </c>
      <c r="K8539" t="s">
        <v>32</v>
      </c>
      <c r="L8539">
        <v>1</v>
      </c>
      <c r="M8539">
        <v>0</v>
      </c>
      <c r="N8539">
        <v>1.8</v>
      </c>
      <c r="O8539" t="s">
        <v>47</v>
      </c>
      <c r="P8539">
        <v>0</v>
      </c>
      <c r="Q8539">
        <v>2</v>
      </c>
      <c r="R8539">
        <v>12.1</v>
      </c>
      <c r="S8539">
        <v>71.5</v>
      </c>
      <c r="T8539">
        <v>31</v>
      </c>
      <c r="U8539">
        <v>42.6</v>
      </c>
      <c r="V8539">
        <f t="shared" si="737"/>
        <v>11.600000000000001</v>
      </c>
      <c r="W8539" t="str">
        <f t="shared" si="738"/>
        <v>Monitor</v>
      </c>
      <c r="X8539" t="str">
        <f t="shared" si="739"/>
        <v>Surge</v>
      </c>
      <c r="Y8539" t="str">
        <f t="shared" si="736"/>
        <v>Local</v>
      </c>
      <c r="Z8539" t="str">
        <f t="shared" si="740"/>
        <v>Chronic Absenteeism</v>
      </c>
      <c r="AA8539" t="s">
        <v>29</v>
      </c>
      <c r="AB8539">
        <v>0</v>
      </c>
    </row>
    <row r="8540" spans="1:28" x14ac:dyDescent="0.3">
      <c r="A8540">
        <v>12</v>
      </c>
      <c r="B8540" t="s">
        <v>38</v>
      </c>
      <c r="C8540">
        <v>8</v>
      </c>
      <c r="D8540" t="s">
        <v>23</v>
      </c>
      <c r="E8540" t="s">
        <v>24</v>
      </c>
      <c r="F8540">
        <v>6</v>
      </c>
      <c r="G8540">
        <v>0</v>
      </c>
      <c r="H8540" t="s">
        <v>40</v>
      </c>
      <c r="I8540">
        <v>1341061</v>
      </c>
      <c r="J8540" t="s">
        <v>41</v>
      </c>
      <c r="K8540" t="s">
        <v>31</v>
      </c>
      <c r="L8540">
        <v>1</v>
      </c>
      <c r="M8540">
        <v>0</v>
      </c>
      <c r="N8540">
        <v>9.1</v>
      </c>
      <c r="O8540" t="s">
        <v>28</v>
      </c>
      <c r="P8540">
        <v>0</v>
      </c>
      <c r="Q8540">
        <v>3</v>
      </c>
      <c r="R8540">
        <v>12.9</v>
      </c>
      <c r="S8540">
        <v>82.8</v>
      </c>
      <c r="T8540">
        <v>62.3</v>
      </c>
      <c r="U8540">
        <v>65.900000000000006</v>
      </c>
      <c r="V8540">
        <f t="shared" si="737"/>
        <v>3.6000000000000085</v>
      </c>
      <c r="W8540" t="str">
        <f t="shared" si="738"/>
        <v>Monitor</v>
      </c>
      <c r="X8540" t="str">
        <f t="shared" si="739"/>
        <v>Normal</v>
      </c>
      <c r="Y8540" t="str">
        <f t="shared" si="736"/>
        <v>Commuter</v>
      </c>
      <c r="Z8540" t="str">
        <f t="shared" si="740"/>
        <v>At-Risk</v>
      </c>
      <c r="AA8540" t="s">
        <v>33</v>
      </c>
      <c r="AB8540">
        <v>0</v>
      </c>
    </row>
    <row r="8541" spans="1:28" x14ac:dyDescent="0.3">
      <c r="A8541">
        <v>15</v>
      </c>
      <c r="B8541" t="s">
        <v>22</v>
      </c>
      <c r="C8541">
        <v>11</v>
      </c>
      <c r="D8541" t="s">
        <v>23</v>
      </c>
      <c r="E8541" t="s">
        <v>30</v>
      </c>
      <c r="F8541">
        <v>5</v>
      </c>
      <c r="G8541">
        <v>0</v>
      </c>
      <c r="H8541" t="s">
        <v>36</v>
      </c>
      <c r="I8541">
        <v>212118</v>
      </c>
      <c r="J8541" t="s">
        <v>35</v>
      </c>
      <c r="K8541" t="s">
        <v>37</v>
      </c>
      <c r="L8541">
        <v>1</v>
      </c>
      <c r="M8541">
        <v>0</v>
      </c>
      <c r="N8541">
        <v>4.3</v>
      </c>
      <c r="O8541" t="s">
        <v>28</v>
      </c>
      <c r="P8541">
        <v>0</v>
      </c>
      <c r="Q8541">
        <v>4</v>
      </c>
      <c r="R8541">
        <v>9.8000000000000007</v>
      </c>
      <c r="S8541">
        <v>91.3</v>
      </c>
      <c r="T8541">
        <v>54.9</v>
      </c>
      <c r="U8541">
        <v>56.9</v>
      </c>
      <c r="V8541">
        <f t="shared" si="737"/>
        <v>2</v>
      </c>
      <c r="W8541" t="str">
        <f t="shared" si="738"/>
        <v>Monitor</v>
      </c>
      <c r="X8541" t="str">
        <f t="shared" si="739"/>
        <v>Normal</v>
      </c>
      <c r="Y8541" t="str">
        <f t="shared" si="736"/>
        <v>Local</v>
      </c>
      <c r="Z8541" t="str">
        <f t="shared" si="740"/>
        <v>Healthy</v>
      </c>
      <c r="AA8541" t="s">
        <v>29</v>
      </c>
      <c r="AB8541">
        <v>0</v>
      </c>
    </row>
    <row r="8542" spans="1:28" x14ac:dyDescent="0.3">
      <c r="A8542">
        <v>13</v>
      </c>
      <c r="B8542" t="s">
        <v>22</v>
      </c>
      <c r="C8542">
        <v>9</v>
      </c>
      <c r="D8542" t="s">
        <v>39</v>
      </c>
      <c r="E8542" t="s">
        <v>24</v>
      </c>
      <c r="F8542">
        <v>3</v>
      </c>
      <c r="G8542">
        <v>0</v>
      </c>
      <c r="H8542" t="s">
        <v>36</v>
      </c>
      <c r="I8542">
        <v>249353</v>
      </c>
      <c r="J8542" t="s">
        <v>35</v>
      </c>
      <c r="K8542" t="s">
        <v>37</v>
      </c>
      <c r="L8542">
        <v>0</v>
      </c>
      <c r="M8542">
        <v>0</v>
      </c>
      <c r="N8542">
        <v>8</v>
      </c>
      <c r="O8542" t="s">
        <v>28</v>
      </c>
      <c r="P8542">
        <v>0</v>
      </c>
      <c r="Q8542">
        <v>4</v>
      </c>
      <c r="R8542">
        <v>12.3</v>
      </c>
      <c r="S8542">
        <v>91.8</v>
      </c>
      <c r="T8542">
        <v>61.9</v>
      </c>
      <c r="U8542">
        <v>64.3</v>
      </c>
      <c r="V8542">
        <f t="shared" si="737"/>
        <v>2.3999999999999986</v>
      </c>
      <c r="W8542" t="str">
        <f t="shared" si="738"/>
        <v>Monitor</v>
      </c>
      <c r="X8542" t="str">
        <f t="shared" si="739"/>
        <v>Normal</v>
      </c>
      <c r="Y8542" t="str">
        <f t="shared" si="736"/>
        <v>Commuter</v>
      </c>
      <c r="Z8542" t="str">
        <f t="shared" si="740"/>
        <v>Healthy</v>
      </c>
      <c r="AA8542" t="s">
        <v>33</v>
      </c>
      <c r="AB8542">
        <v>0</v>
      </c>
    </row>
    <row r="8543" spans="1:28" x14ac:dyDescent="0.3">
      <c r="A8543">
        <v>13</v>
      </c>
      <c r="B8543" t="s">
        <v>38</v>
      </c>
      <c r="C8543">
        <v>9</v>
      </c>
      <c r="D8543" t="s">
        <v>48</v>
      </c>
      <c r="E8543" t="s">
        <v>44</v>
      </c>
      <c r="F8543">
        <v>5</v>
      </c>
      <c r="G8543">
        <v>0</v>
      </c>
      <c r="H8543" t="s">
        <v>36</v>
      </c>
      <c r="I8543">
        <v>183331</v>
      </c>
      <c r="J8543" t="s">
        <v>41</v>
      </c>
      <c r="K8543" t="s">
        <v>31</v>
      </c>
      <c r="L8543">
        <v>0</v>
      </c>
      <c r="M8543">
        <v>1</v>
      </c>
      <c r="N8543">
        <v>3.9</v>
      </c>
      <c r="O8543" t="s">
        <v>28</v>
      </c>
      <c r="P8543">
        <v>0</v>
      </c>
      <c r="Q8543">
        <v>5</v>
      </c>
      <c r="R8543">
        <v>13.1</v>
      </c>
      <c r="S8543">
        <v>86.8</v>
      </c>
      <c r="T8543">
        <v>60.9</v>
      </c>
      <c r="U8543">
        <v>70.400000000000006</v>
      </c>
      <c r="V8543">
        <f t="shared" si="737"/>
        <v>9.5000000000000071</v>
      </c>
      <c r="W8543" t="str">
        <f t="shared" si="738"/>
        <v>Monitor</v>
      </c>
      <c r="X8543" t="str">
        <f t="shared" si="739"/>
        <v>Normal</v>
      </c>
      <c r="Y8543" t="str">
        <f t="shared" si="736"/>
        <v>Local</v>
      </c>
      <c r="Z8543" t="str">
        <f t="shared" si="740"/>
        <v>At-Risk</v>
      </c>
      <c r="AA8543" t="s">
        <v>33</v>
      </c>
      <c r="AB8543">
        <v>0</v>
      </c>
    </row>
    <row r="8544" spans="1:28" x14ac:dyDescent="0.3">
      <c r="A8544">
        <v>16</v>
      </c>
      <c r="B8544" t="s">
        <v>38</v>
      </c>
      <c r="C8544">
        <v>11</v>
      </c>
      <c r="D8544" t="s">
        <v>39</v>
      </c>
      <c r="E8544" t="s">
        <v>24</v>
      </c>
      <c r="F8544">
        <v>6</v>
      </c>
      <c r="G8544">
        <v>0</v>
      </c>
      <c r="H8544" t="s">
        <v>36</v>
      </c>
      <c r="I8544">
        <v>298395</v>
      </c>
      <c r="J8544" t="s">
        <v>26</v>
      </c>
      <c r="K8544" t="s">
        <v>41</v>
      </c>
      <c r="L8544">
        <v>0</v>
      </c>
      <c r="M8544">
        <v>0</v>
      </c>
      <c r="N8544">
        <v>13.4</v>
      </c>
      <c r="O8544" t="s">
        <v>28</v>
      </c>
      <c r="P8544">
        <v>1</v>
      </c>
      <c r="Q8544">
        <v>4</v>
      </c>
      <c r="R8544">
        <v>10.8</v>
      </c>
      <c r="S8544">
        <v>94.4</v>
      </c>
      <c r="T8544">
        <v>71.5</v>
      </c>
      <c r="U8544">
        <v>81.900000000000006</v>
      </c>
      <c r="V8544">
        <f t="shared" si="737"/>
        <v>10.400000000000006</v>
      </c>
      <c r="W8544" t="str">
        <f t="shared" si="738"/>
        <v>Monitor</v>
      </c>
      <c r="X8544" t="str">
        <f t="shared" si="739"/>
        <v>Surge</v>
      </c>
      <c r="Y8544" t="str">
        <f t="shared" si="736"/>
        <v>Commuter</v>
      </c>
      <c r="Z8544" t="str">
        <f t="shared" si="740"/>
        <v>Healthy</v>
      </c>
      <c r="AA8544" t="s">
        <v>42</v>
      </c>
      <c r="AB8544">
        <v>0</v>
      </c>
    </row>
    <row r="8545" spans="1:28" x14ac:dyDescent="0.3">
      <c r="A8545">
        <v>17</v>
      </c>
      <c r="B8545" t="s">
        <v>38</v>
      </c>
      <c r="C8545">
        <v>11</v>
      </c>
      <c r="D8545" t="s">
        <v>39</v>
      </c>
      <c r="E8545" t="s">
        <v>24</v>
      </c>
      <c r="F8545">
        <v>6</v>
      </c>
      <c r="G8545">
        <v>1</v>
      </c>
      <c r="H8545" t="s">
        <v>25</v>
      </c>
      <c r="I8545">
        <v>520289</v>
      </c>
      <c r="J8545" t="s">
        <v>41</v>
      </c>
      <c r="K8545" t="s">
        <v>41</v>
      </c>
      <c r="L8545">
        <v>1</v>
      </c>
      <c r="M8545">
        <v>0</v>
      </c>
      <c r="N8545">
        <v>3.4</v>
      </c>
      <c r="O8545" t="s">
        <v>28</v>
      </c>
      <c r="P8545">
        <v>0</v>
      </c>
      <c r="Q8545">
        <v>3</v>
      </c>
      <c r="R8545">
        <v>15.1</v>
      </c>
      <c r="S8545">
        <v>59.2</v>
      </c>
      <c r="T8545">
        <v>45.6</v>
      </c>
      <c r="U8545">
        <v>61.3</v>
      </c>
      <c r="V8545">
        <f t="shared" si="737"/>
        <v>15.699999999999996</v>
      </c>
      <c r="W8545" t="str">
        <f t="shared" si="738"/>
        <v>Monitor</v>
      </c>
      <c r="X8545" t="str">
        <f t="shared" si="739"/>
        <v>Surge</v>
      </c>
      <c r="Y8545" t="str">
        <f t="shared" si="736"/>
        <v>Local</v>
      </c>
      <c r="Z8545" t="str">
        <f t="shared" si="740"/>
        <v>Chronic Absenteeism</v>
      </c>
      <c r="AA8545" t="s">
        <v>33</v>
      </c>
      <c r="AB8545">
        <v>0</v>
      </c>
    </row>
    <row r="8546" spans="1:28" x14ac:dyDescent="0.3">
      <c r="A8546">
        <v>12</v>
      </c>
      <c r="B8546" t="s">
        <v>38</v>
      </c>
      <c r="C8546">
        <v>6</v>
      </c>
      <c r="D8546" t="s">
        <v>48</v>
      </c>
      <c r="E8546" t="s">
        <v>30</v>
      </c>
      <c r="F8546">
        <v>4</v>
      </c>
      <c r="G8546">
        <v>0</v>
      </c>
      <c r="H8546" t="s">
        <v>25</v>
      </c>
      <c r="I8546">
        <v>524534</v>
      </c>
      <c r="J8546" t="s">
        <v>37</v>
      </c>
      <c r="K8546" t="s">
        <v>32</v>
      </c>
      <c r="L8546">
        <v>0</v>
      </c>
      <c r="M8546">
        <v>0</v>
      </c>
      <c r="N8546">
        <v>4.5</v>
      </c>
      <c r="O8546" t="s">
        <v>28</v>
      </c>
      <c r="P8546">
        <v>0</v>
      </c>
      <c r="Q8546">
        <v>3</v>
      </c>
      <c r="R8546">
        <v>12.9</v>
      </c>
      <c r="S8546">
        <v>80.7</v>
      </c>
      <c r="T8546">
        <v>48.9</v>
      </c>
      <c r="U8546">
        <v>57.3</v>
      </c>
      <c r="V8546">
        <f t="shared" si="737"/>
        <v>8.3999999999999986</v>
      </c>
      <c r="W8546" t="str">
        <f t="shared" si="738"/>
        <v>Monitor</v>
      </c>
      <c r="X8546" t="str">
        <f t="shared" si="739"/>
        <v>Normal</v>
      </c>
      <c r="Y8546" t="str">
        <f t="shared" si="736"/>
        <v>Local</v>
      </c>
      <c r="Z8546" t="str">
        <f t="shared" si="740"/>
        <v>At-Risk</v>
      </c>
      <c r="AA8546" t="s">
        <v>29</v>
      </c>
      <c r="AB8546">
        <v>0</v>
      </c>
    </row>
    <row r="8547" spans="1:28" x14ac:dyDescent="0.3">
      <c r="A8547">
        <v>15</v>
      </c>
      <c r="B8547" t="s">
        <v>38</v>
      </c>
      <c r="C8547">
        <v>11</v>
      </c>
      <c r="D8547" t="s">
        <v>39</v>
      </c>
      <c r="E8547" t="s">
        <v>44</v>
      </c>
      <c r="F8547">
        <v>4</v>
      </c>
      <c r="G8547">
        <v>1</v>
      </c>
      <c r="H8547" t="s">
        <v>25</v>
      </c>
      <c r="I8547">
        <v>569483</v>
      </c>
      <c r="J8547" t="s">
        <v>32</v>
      </c>
      <c r="K8547" t="s">
        <v>32</v>
      </c>
      <c r="L8547">
        <v>1</v>
      </c>
      <c r="M8547">
        <v>0</v>
      </c>
      <c r="N8547">
        <v>4.7</v>
      </c>
      <c r="O8547" t="s">
        <v>28</v>
      </c>
      <c r="P8547">
        <v>0</v>
      </c>
      <c r="Q8547">
        <v>3</v>
      </c>
      <c r="R8547">
        <v>19</v>
      </c>
      <c r="S8547">
        <v>73</v>
      </c>
      <c r="T8547">
        <v>54.1</v>
      </c>
      <c r="U8547">
        <v>70</v>
      </c>
      <c r="V8547">
        <f t="shared" si="737"/>
        <v>15.899999999999999</v>
      </c>
      <c r="W8547" t="str">
        <f t="shared" si="738"/>
        <v>Monitor</v>
      </c>
      <c r="X8547" t="str">
        <f t="shared" si="739"/>
        <v>Surge</v>
      </c>
      <c r="Y8547" t="str">
        <f t="shared" si="736"/>
        <v>Local</v>
      </c>
      <c r="Z8547" t="str">
        <f t="shared" si="740"/>
        <v>Chronic Absenteeism</v>
      </c>
      <c r="AA8547" t="s">
        <v>33</v>
      </c>
      <c r="AB8547">
        <v>0</v>
      </c>
    </row>
    <row r="8548" spans="1:28" x14ac:dyDescent="0.3">
      <c r="A8548">
        <v>17</v>
      </c>
      <c r="B8548" t="s">
        <v>22</v>
      </c>
      <c r="C8548">
        <v>11</v>
      </c>
      <c r="D8548" t="s">
        <v>48</v>
      </c>
      <c r="E8548" t="s">
        <v>30</v>
      </c>
      <c r="F8548">
        <v>3</v>
      </c>
      <c r="G8548">
        <v>0</v>
      </c>
      <c r="H8548" t="s">
        <v>34</v>
      </c>
      <c r="I8548">
        <v>96634</v>
      </c>
      <c r="J8548" t="s">
        <v>37</v>
      </c>
      <c r="K8548" t="s">
        <v>31</v>
      </c>
      <c r="M8548">
        <v>0</v>
      </c>
      <c r="N8548">
        <v>2.6</v>
      </c>
      <c r="O8548" t="s">
        <v>47</v>
      </c>
      <c r="P8548">
        <v>0</v>
      </c>
      <c r="Q8548">
        <v>2</v>
      </c>
      <c r="R8548">
        <v>8</v>
      </c>
      <c r="S8548">
        <v>65.3</v>
      </c>
      <c r="T8548">
        <v>73.5</v>
      </c>
      <c r="U8548">
        <v>72.7</v>
      </c>
      <c r="V8548">
        <f t="shared" si="737"/>
        <v>-0.79999999999999716</v>
      </c>
      <c r="W8548" t="str">
        <f t="shared" si="738"/>
        <v>Monitor</v>
      </c>
      <c r="X8548" t="str">
        <f t="shared" si="739"/>
        <v>Normal</v>
      </c>
      <c r="Y8548" t="str">
        <f t="shared" si="736"/>
        <v>Local</v>
      </c>
      <c r="Z8548" t="str">
        <f t="shared" si="740"/>
        <v>Chronic Absenteeism</v>
      </c>
      <c r="AA8548" t="s">
        <v>33</v>
      </c>
      <c r="AB8548">
        <v>0</v>
      </c>
    </row>
    <row r="8549" spans="1:28" x14ac:dyDescent="0.3">
      <c r="A8549">
        <v>15</v>
      </c>
      <c r="B8549" t="s">
        <v>38</v>
      </c>
      <c r="C8549">
        <v>9</v>
      </c>
      <c r="D8549" t="s">
        <v>23</v>
      </c>
      <c r="E8549" t="s">
        <v>44</v>
      </c>
      <c r="F8549">
        <v>3</v>
      </c>
      <c r="G8549">
        <v>1</v>
      </c>
      <c r="H8549" t="s">
        <v>25</v>
      </c>
      <c r="I8549">
        <v>455700</v>
      </c>
      <c r="J8549" t="s">
        <v>26</v>
      </c>
      <c r="K8549" t="s">
        <v>35</v>
      </c>
      <c r="L8549">
        <v>1</v>
      </c>
      <c r="M8549">
        <v>0</v>
      </c>
      <c r="N8549">
        <v>3.9</v>
      </c>
      <c r="O8549" t="s">
        <v>28</v>
      </c>
      <c r="P8549">
        <v>0</v>
      </c>
      <c r="Q8549">
        <v>2</v>
      </c>
      <c r="R8549">
        <v>12.6</v>
      </c>
      <c r="S8549">
        <v>74.8</v>
      </c>
      <c r="T8549">
        <v>46.3</v>
      </c>
      <c r="U8549">
        <v>50</v>
      </c>
      <c r="V8549">
        <f t="shared" si="737"/>
        <v>3.7000000000000028</v>
      </c>
      <c r="W8549" t="str">
        <f t="shared" si="738"/>
        <v>Monitor</v>
      </c>
      <c r="X8549" t="str">
        <f t="shared" si="739"/>
        <v>Normal</v>
      </c>
      <c r="Y8549" t="str">
        <f t="shared" si="736"/>
        <v>Local</v>
      </c>
      <c r="Z8549" t="str">
        <f t="shared" si="740"/>
        <v>Chronic Absenteeism</v>
      </c>
      <c r="AA8549" t="s">
        <v>29</v>
      </c>
      <c r="AB8549">
        <v>0</v>
      </c>
    </row>
    <row r="8550" spans="1:28" x14ac:dyDescent="0.3">
      <c r="A8550">
        <v>16</v>
      </c>
      <c r="B8550" t="s">
        <v>22</v>
      </c>
      <c r="C8550">
        <v>11</v>
      </c>
      <c r="D8550" t="s">
        <v>23</v>
      </c>
      <c r="E8550" t="s">
        <v>24</v>
      </c>
      <c r="F8550">
        <v>3</v>
      </c>
      <c r="G8550">
        <v>0</v>
      </c>
      <c r="H8550" t="s">
        <v>45</v>
      </c>
      <c r="I8550">
        <v>2021711</v>
      </c>
      <c r="J8550" t="s">
        <v>31</v>
      </c>
      <c r="K8550" t="s">
        <v>35</v>
      </c>
      <c r="L8550">
        <v>0</v>
      </c>
      <c r="M8550">
        <v>0</v>
      </c>
      <c r="N8550">
        <v>2.9</v>
      </c>
      <c r="O8550" t="s">
        <v>28</v>
      </c>
      <c r="P8550">
        <v>0</v>
      </c>
      <c r="Q8550">
        <v>3</v>
      </c>
      <c r="R8550">
        <v>19.7</v>
      </c>
      <c r="S8550">
        <v>88.7</v>
      </c>
      <c r="T8550">
        <v>81.3</v>
      </c>
      <c r="U8550">
        <v>100</v>
      </c>
      <c r="V8550">
        <f t="shared" si="737"/>
        <v>18.700000000000003</v>
      </c>
      <c r="W8550" t="str">
        <f t="shared" si="738"/>
        <v>Monitor</v>
      </c>
      <c r="X8550" t="str">
        <f t="shared" si="739"/>
        <v>Surge</v>
      </c>
      <c r="Y8550" t="str">
        <f t="shared" si="736"/>
        <v>Local</v>
      </c>
      <c r="Z8550" t="str">
        <f t="shared" si="740"/>
        <v>At-Risk</v>
      </c>
      <c r="AA8550" t="s">
        <v>50</v>
      </c>
      <c r="AB8550">
        <v>0</v>
      </c>
    </row>
    <row r="8551" spans="1:28" x14ac:dyDescent="0.3">
      <c r="A8551">
        <v>11</v>
      </c>
      <c r="B8551" t="s">
        <v>38</v>
      </c>
      <c r="C8551">
        <v>7</v>
      </c>
      <c r="D8551" t="s">
        <v>48</v>
      </c>
      <c r="E8551" t="s">
        <v>24</v>
      </c>
      <c r="F8551">
        <v>5</v>
      </c>
      <c r="G8551">
        <v>0</v>
      </c>
      <c r="H8551" t="s">
        <v>36</v>
      </c>
      <c r="I8551">
        <v>341380</v>
      </c>
      <c r="J8551" t="s">
        <v>26</v>
      </c>
      <c r="K8551" t="s">
        <v>27</v>
      </c>
      <c r="L8551">
        <v>0</v>
      </c>
      <c r="M8551">
        <v>0</v>
      </c>
      <c r="N8551">
        <v>6.3</v>
      </c>
      <c r="O8551" t="s">
        <v>28</v>
      </c>
      <c r="P8551">
        <v>0</v>
      </c>
      <c r="Q8551">
        <v>3</v>
      </c>
      <c r="R8551">
        <v>8.6</v>
      </c>
      <c r="S8551">
        <v>88.1</v>
      </c>
      <c r="T8551">
        <v>69.8</v>
      </c>
      <c r="U8551">
        <v>70.2</v>
      </c>
      <c r="V8551">
        <f t="shared" si="737"/>
        <v>0.40000000000000568</v>
      </c>
      <c r="W8551" t="str">
        <f t="shared" si="738"/>
        <v>Monitor</v>
      </c>
      <c r="X8551" t="str">
        <f t="shared" si="739"/>
        <v>Normal</v>
      </c>
      <c r="Y8551" t="str">
        <f t="shared" si="736"/>
        <v>Commuter</v>
      </c>
      <c r="Z8551" t="str">
        <f t="shared" si="740"/>
        <v>At-Risk</v>
      </c>
      <c r="AA8551" t="s">
        <v>33</v>
      </c>
      <c r="AB8551">
        <v>0</v>
      </c>
    </row>
    <row r="8552" spans="1:28" x14ac:dyDescent="0.3">
      <c r="A8552">
        <v>11</v>
      </c>
      <c r="B8552" t="s">
        <v>38</v>
      </c>
      <c r="C8552">
        <v>6</v>
      </c>
      <c r="D8552" t="s">
        <v>39</v>
      </c>
      <c r="E8552" t="s">
        <v>24</v>
      </c>
      <c r="F8552">
        <v>5</v>
      </c>
      <c r="G8552">
        <v>0</v>
      </c>
      <c r="H8552" t="s">
        <v>34</v>
      </c>
      <c r="I8552">
        <v>175975</v>
      </c>
      <c r="J8552" t="s">
        <v>43</v>
      </c>
      <c r="K8552" t="s">
        <v>31</v>
      </c>
      <c r="L8552">
        <v>0</v>
      </c>
      <c r="M8552">
        <v>1</v>
      </c>
      <c r="N8552">
        <v>6.5</v>
      </c>
      <c r="O8552" t="s">
        <v>28</v>
      </c>
      <c r="P8552">
        <v>0</v>
      </c>
      <c r="Q8552">
        <v>3</v>
      </c>
      <c r="R8552">
        <v>15.2</v>
      </c>
      <c r="S8552">
        <v>85</v>
      </c>
      <c r="T8552">
        <v>60.5</v>
      </c>
      <c r="U8552">
        <v>53.2</v>
      </c>
      <c r="V8552">
        <f t="shared" si="737"/>
        <v>-7.2999999999999972</v>
      </c>
      <c r="W8552" t="str">
        <f t="shared" si="738"/>
        <v>Monitor</v>
      </c>
      <c r="X8552" t="str">
        <f t="shared" si="739"/>
        <v>Normal</v>
      </c>
      <c r="Y8552" t="str">
        <f t="shared" si="736"/>
        <v>Commuter</v>
      </c>
      <c r="Z8552" t="str">
        <f t="shared" si="740"/>
        <v>At-Risk</v>
      </c>
      <c r="AA8552" t="s">
        <v>29</v>
      </c>
      <c r="AB8552">
        <v>0</v>
      </c>
    </row>
    <row r="8553" spans="1:28" x14ac:dyDescent="0.3">
      <c r="A8553">
        <v>14</v>
      </c>
      <c r="B8553" t="s">
        <v>38</v>
      </c>
      <c r="C8553">
        <v>9</v>
      </c>
      <c r="D8553" t="s">
        <v>39</v>
      </c>
      <c r="E8553" t="s">
        <v>30</v>
      </c>
      <c r="F8553">
        <v>4</v>
      </c>
      <c r="G8553">
        <v>0</v>
      </c>
      <c r="H8553" t="s">
        <v>25</v>
      </c>
      <c r="I8553">
        <v>469408</v>
      </c>
      <c r="J8553" t="s">
        <v>41</v>
      </c>
      <c r="K8553" t="s">
        <v>41</v>
      </c>
      <c r="L8553">
        <v>1</v>
      </c>
      <c r="M8553">
        <v>0</v>
      </c>
      <c r="N8553">
        <v>1</v>
      </c>
      <c r="O8553" t="s">
        <v>28</v>
      </c>
      <c r="P8553">
        <v>0</v>
      </c>
      <c r="Q8553">
        <v>4</v>
      </c>
      <c r="R8553">
        <v>19.2</v>
      </c>
      <c r="S8553">
        <v>89.4</v>
      </c>
      <c r="T8553">
        <v>49.9</v>
      </c>
      <c r="U8553">
        <v>66.900000000000006</v>
      </c>
      <c r="V8553">
        <f t="shared" si="737"/>
        <v>17.000000000000007</v>
      </c>
      <c r="W8553" t="str">
        <f t="shared" si="738"/>
        <v>Monitor</v>
      </c>
      <c r="X8553" t="str">
        <f t="shared" si="739"/>
        <v>Surge</v>
      </c>
      <c r="Y8553" t="str">
        <f t="shared" si="736"/>
        <v>Local</v>
      </c>
      <c r="Z8553" t="str">
        <f t="shared" si="740"/>
        <v>At-Risk</v>
      </c>
      <c r="AA8553" t="s">
        <v>33</v>
      </c>
      <c r="AB8553">
        <v>0</v>
      </c>
    </row>
    <row r="8554" spans="1:28" x14ac:dyDescent="0.3">
      <c r="A8554">
        <v>15</v>
      </c>
      <c r="B8554" t="s">
        <v>22</v>
      </c>
      <c r="C8554">
        <v>10</v>
      </c>
      <c r="D8554" t="s">
        <v>48</v>
      </c>
      <c r="E8554" t="s">
        <v>30</v>
      </c>
      <c r="F8554">
        <v>5</v>
      </c>
      <c r="G8554">
        <v>0</v>
      </c>
      <c r="H8554" t="s">
        <v>45</v>
      </c>
      <c r="I8554">
        <v>4155182</v>
      </c>
      <c r="J8554" t="s">
        <v>41</v>
      </c>
      <c r="K8554" t="s">
        <v>31</v>
      </c>
      <c r="L8554">
        <v>0</v>
      </c>
      <c r="M8554">
        <v>1</v>
      </c>
      <c r="N8554">
        <v>0.8</v>
      </c>
      <c r="O8554" t="s">
        <v>28</v>
      </c>
      <c r="P8554">
        <v>0</v>
      </c>
      <c r="Q8554">
        <v>4</v>
      </c>
      <c r="R8554">
        <v>11.3</v>
      </c>
      <c r="S8554">
        <v>83.9</v>
      </c>
      <c r="T8554">
        <v>59.9</v>
      </c>
      <c r="U8554">
        <v>82.5</v>
      </c>
      <c r="V8554">
        <f t="shared" si="737"/>
        <v>22.6</v>
      </c>
      <c r="W8554" t="str">
        <f t="shared" si="738"/>
        <v>Monitor</v>
      </c>
      <c r="X8554" t="str">
        <f t="shared" si="739"/>
        <v>Surge</v>
      </c>
      <c r="Y8554" t="str">
        <f t="shared" si="736"/>
        <v>Local</v>
      </c>
      <c r="Z8554" t="str">
        <f t="shared" si="740"/>
        <v>At-Risk</v>
      </c>
      <c r="AA8554" t="s">
        <v>42</v>
      </c>
      <c r="AB8554">
        <v>0</v>
      </c>
    </row>
    <row r="8555" spans="1:28" x14ac:dyDescent="0.3">
      <c r="A8555">
        <v>15</v>
      </c>
      <c r="B8555" t="s">
        <v>38</v>
      </c>
      <c r="C8555">
        <v>11</v>
      </c>
      <c r="D8555" t="s">
        <v>23</v>
      </c>
      <c r="E8555" t="s">
        <v>30</v>
      </c>
      <c r="F8555">
        <v>5</v>
      </c>
      <c r="G8555">
        <v>0</v>
      </c>
      <c r="H8555" t="s">
        <v>25</v>
      </c>
      <c r="I8555">
        <v>445815</v>
      </c>
      <c r="J8555" t="s">
        <v>31</v>
      </c>
      <c r="K8555" t="s">
        <v>27</v>
      </c>
      <c r="L8555">
        <v>1</v>
      </c>
      <c r="M8555">
        <v>0</v>
      </c>
      <c r="N8555">
        <v>1.2</v>
      </c>
      <c r="O8555" t="s">
        <v>28</v>
      </c>
      <c r="P8555">
        <v>0</v>
      </c>
      <c r="Q8555">
        <v>4</v>
      </c>
      <c r="R8555">
        <v>11.4</v>
      </c>
      <c r="S8555">
        <v>92.5</v>
      </c>
      <c r="T8555">
        <v>67.7</v>
      </c>
      <c r="U8555">
        <v>85.6</v>
      </c>
      <c r="V8555">
        <f t="shared" si="737"/>
        <v>17.899999999999991</v>
      </c>
      <c r="W8555" t="str">
        <f t="shared" si="738"/>
        <v>Monitor</v>
      </c>
      <c r="X8555" t="str">
        <f t="shared" si="739"/>
        <v>Surge</v>
      </c>
      <c r="Y8555" t="str">
        <f t="shared" si="736"/>
        <v>Local</v>
      </c>
      <c r="Z8555" t="str">
        <f t="shared" si="740"/>
        <v>Healthy</v>
      </c>
      <c r="AA8555" t="s">
        <v>42</v>
      </c>
      <c r="AB8555">
        <v>0</v>
      </c>
    </row>
    <row r="8556" spans="1:28" x14ac:dyDescent="0.3">
      <c r="A8556">
        <v>18</v>
      </c>
      <c r="B8556" t="s">
        <v>38</v>
      </c>
      <c r="C8556">
        <v>12</v>
      </c>
      <c r="D8556" t="s">
        <v>39</v>
      </c>
      <c r="E8556" t="s">
        <v>24</v>
      </c>
      <c r="F8556">
        <v>6</v>
      </c>
      <c r="G8556">
        <v>0</v>
      </c>
      <c r="H8556" t="s">
        <v>36</v>
      </c>
      <c r="I8556">
        <v>187872</v>
      </c>
      <c r="J8556" t="s">
        <v>43</v>
      </c>
      <c r="K8556" t="s">
        <v>41</v>
      </c>
      <c r="L8556">
        <v>0</v>
      </c>
      <c r="M8556">
        <v>0</v>
      </c>
      <c r="N8556">
        <v>10</v>
      </c>
      <c r="O8556" t="s">
        <v>28</v>
      </c>
      <c r="P8556">
        <v>0</v>
      </c>
      <c r="Q8556">
        <v>2</v>
      </c>
      <c r="R8556">
        <v>12.4</v>
      </c>
      <c r="S8556">
        <v>87.8</v>
      </c>
      <c r="T8556">
        <v>55.2</v>
      </c>
      <c r="U8556">
        <v>53.7</v>
      </c>
      <c r="V8556">
        <f t="shared" si="737"/>
        <v>-1.5</v>
      </c>
      <c r="W8556" t="str">
        <f t="shared" si="738"/>
        <v>Monitor</v>
      </c>
      <c r="X8556" t="str">
        <f t="shared" si="739"/>
        <v>Normal</v>
      </c>
      <c r="Y8556" t="str">
        <f t="shared" ref="Y8556:Y8611" si="741">IF(N8556&lt;5,"Local",IF(N8556&lt;=15,"Commuter","Distant"))</f>
        <v>Commuter</v>
      </c>
      <c r="Z8556" t="str">
        <f t="shared" si="740"/>
        <v>At-Risk</v>
      </c>
      <c r="AA8556" t="s">
        <v>29</v>
      </c>
      <c r="AB8556">
        <v>0</v>
      </c>
    </row>
    <row r="8557" spans="1:28" x14ac:dyDescent="0.3">
      <c r="A8557">
        <v>12</v>
      </c>
      <c r="B8557" t="s">
        <v>38</v>
      </c>
      <c r="C8557">
        <v>7</v>
      </c>
      <c r="D8557" t="s">
        <v>39</v>
      </c>
      <c r="E8557" t="s">
        <v>24</v>
      </c>
      <c r="F8557">
        <v>7</v>
      </c>
      <c r="G8557">
        <v>1</v>
      </c>
      <c r="H8557" t="s">
        <v>36</v>
      </c>
      <c r="I8557">
        <v>220790</v>
      </c>
      <c r="J8557" t="s">
        <v>31</v>
      </c>
      <c r="K8557" t="s">
        <v>37</v>
      </c>
      <c r="L8557">
        <v>1</v>
      </c>
      <c r="M8557">
        <v>0</v>
      </c>
      <c r="N8557">
        <v>3</v>
      </c>
      <c r="O8557" t="s">
        <v>28</v>
      </c>
      <c r="P8557">
        <v>0</v>
      </c>
      <c r="Q8557">
        <v>2</v>
      </c>
      <c r="R8557">
        <v>10.9</v>
      </c>
      <c r="S8557">
        <v>77.5</v>
      </c>
      <c r="T8557">
        <v>62.9</v>
      </c>
      <c r="U8557">
        <v>71.599999999999994</v>
      </c>
      <c r="V8557">
        <f t="shared" si="737"/>
        <v>8.6999999999999957</v>
      </c>
      <c r="W8557" t="str">
        <f t="shared" si="738"/>
        <v>Monitor</v>
      </c>
      <c r="X8557" t="str">
        <f t="shared" si="739"/>
        <v>Normal</v>
      </c>
      <c r="Y8557" t="str">
        <f t="shared" si="741"/>
        <v>Local</v>
      </c>
      <c r="Z8557" t="str">
        <f t="shared" si="740"/>
        <v>At-Risk</v>
      </c>
      <c r="AA8557" t="s">
        <v>33</v>
      </c>
      <c r="AB8557">
        <v>0</v>
      </c>
    </row>
    <row r="8558" spans="1:28" x14ac:dyDescent="0.3">
      <c r="A8558">
        <v>18</v>
      </c>
      <c r="B8558" t="s">
        <v>38</v>
      </c>
      <c r="C8558">
        <v>12</v>
      </c>
      <c r="D8558" t="s">
        <v>23</v>
      </c>
      <c r="E8558" t="s">
        <v>30</v>
      </c>
      <c r="F8558">
        <v>7</v>
      </c>
      <c r="G8558">
        <v>0</v>
      </c>
      <c r="H8558" t="s">
        <v>25</v>
      </c>
      <c r="I8558">
        <v>529113</v>
      </c>
      <c r="J8558" t="s">
        <v>26</v>
      </c>
      <c r="K8558" t="s">
        <v>27</v>
      </c>
      <c r="L8558">
        <v>1</v>
      </c>
      <c r="M8558">
        <v>0</v>
      </c>
      <c r="N8558">
        <v>0.6</v>
      </c>
      <c r="O8558" t="s">
        <v>28</v>
      </c>
      <c r="P8558">
        <v>1</v>
      </c>
      <c r="Q8558">
        <v>3</v>
      </c>
      <c r="R8558">
        <v>15.3</v>
      </c>
      <c r="S8558">
        <v>82.4</v>
      </c>
      <c r="T8558">
        <v>59.8</v>
      </c>
      <c r="U8558">
        <v>70</v>
      </c>
      <c r="V8558">
        <f t="shared" si="737"/>
        <v>10.200000000000003</v>
      </c>
      <c r="W8558" t="str">
        <f t="shared" si="738"/>
        <v>Monitor</v>
      </c>
      <c r="X8558" t="str">
        <f t="shared" si="739"/>
        <v>Surge</v>
      </c>
      <c r="Y8558" t="str">
        <f t="shared" si="741"/>
        <v>Local</v>
      </c>
      <c r="Z8558" t="str">
        <f t="shared" si="740"/>
        <v>At-Risk</v>
      </c>
      <c r="AA8558" t="s">
        <v>33</v>
      </c>
      <c r="AB8558">
        <v>0</v>
      </c>
    </row>
    <row r="8559" spans="1:28" x14ac:dyDescent="0.3">
      <c r="A8559">
        <v>13</v>
      </c>
      <c r="B8559" t="s">
        <v>38</v>
      </c>
      <c r="C8559">
        <v>9</v>
      </c>
      <c r="D8559" t="s">
        <v>39</v>
      </c>
      <c r="E8559" t="s">
        <v>24</v>
      </c>
      <c r="F8559">
        <v>6</v>
      </c>
      <c r="G8559">
        <v>0</v>
      </c>
      <c r="H8559" t="s">
        <v>34</v>
      </c>
      <c r="I8559">
        <v>84681</v>
      </c>
      <c r="J8559" t="s">
        <v>37</v>
      </c>
      <c r="K8559" t="s">
        <v>43</v>
      </c>
      <c r="L8559">
        <v>0</v>
      </c>
      <c r="M8559">
        <v>0</v>
      </c>
      <c r="N8559">
        <v>7.4</v>
      </c>
      <c r="O8559" t="s">
        <v>28</v>
      </c>
      <c r="P8559">
        <v>0</v>
      </c>
      <c r="Q8559">
        <v>2</v>
      </c>
      <c r="R8559">
        <v>10.199999999999999</v>
      </c>
      <c r="S8559">
        <v>77.3</v>
      </c>
      <c r="T8559">
        <v>48.1</v>
      </c>
      <c r="U8559">
        <v>49.7</v>
      </c>
      <c r="V8559">
        <f t="shared" si="737"/>
        <v>1.6000000000000014</v>
      </c>
      <c r="W8559" t="str">
        <f t="shared" si="738"/>
        <v>Monitor</v>
      </c>
      <c r="X8559" t="str">
        <f t="shared" si="739"/>
        <v>Normal</v>
      </c>
      <c r="Y8559" t="str">
        <f t="shared" si="741"/>
        <v>Commuter</v>
      </c>
      <c r="Z8559" t="str">
        <f t="shared" si="740"/>
        <v>At-Risk</v>
      </c>
      <c r="AA8559" t="s">
        <v>29</v>
      </c>
      <c r="AB8559">
        <v>0</v>
      </c>
    </row>
    <row r="8560" spans="1:28" x14ac:dyDescent="0.3">
      <c r="A8560">
        <v>12</v>
      </c>
      <c r="B8560" t="s">
        <v>38</v>
      </c>
      <c r="C8560">
        <v>8</v>
      </c>
      <c r="D8560" t="s">
        <v>48</v>
      </c>
      <c r="E8560" t="s">
        <v>44</v>
      </c>
      <c r="F8560">
        <v>5</v>
      </c>
      <c r="G8560">
        <v>0</v>
      </c>
      <c r="H8560" t="s">
        <v>34</v>
      </c>
      <c r="I8560">
        <v>62055</v>
      </c>
      <c r="J8560" t="s">
        <v>43</v>
      </c>
      <c r="K8560" t="s">
        <v>41</v>
      </c>
      <c r="L8560">
        <v>1</v>
      </c>
      <c r="M8560">
        <v>0</v>
      </c>
      <c r="N8560">
        <v>7</v>
      </c>
      <c r="O8560" t="s">
        <v>28</v>
      </c>
      <c r="P8560">
        <v>0</v>
      </c>
      <c r="Q8560">
        <v>3</v>
      </c>
      <c r="R8560">
        <v>15.3</v>
      </c>
      <c r="S8560">
        <v>93</v>
      </c>
      <c r="T8560">
        <v>48.7</v>
      </c>
      <c r="U8560">
        <v>51</v>
      </c>
      <c r="V8560">
        <f t="shared" si="737"/>
        <v>2.2999999999999972</v>
      </c>
      <c r="W8560" t="str">
        <f t="shared" si="738"/>
        <v>Monitor</v>
      </c>
      <c r="X8560" t="str">
        <f t="shared" si="739"/>
        <v>Normal</v>
      </c>
      <c r="Y8560" t="str">
        <f t="shared" si="741"/>
        <v>Commuter</v>
      </c>
      <c r="Z8560" t="str">
        <f t="shared" si="740"/>
        <v>Healthy</v>
      </c>
      <c r="AA8560" t="s">
        <v>29</v>
      </c>
      <c r="AB8560">
        <v>0</v>
      </c>
    </row>
    <row r="8561" spans="1:28" x14ac:dyDescent="0.3">
      <c r="A8561">
        <v>16</v>
      </c>
      <c r="B8561" t="s">
        <v>38</v>
      </c>
      <c r="C8561">
        <v>10</v>
      </c>
      <c r="D8561" t="s">
        <v>48</v>
      </c>
      <c r="E8561" t="s">
        <v>44</v>
      </c>
      <c r="F8561">
        <v>4</v>
      </c>
      <c r="G8561">
        <v>0</v>
      </c>
      <c r="H8561" t="s">
        <v>25</v>
      </c>
      <c r="I8561">
        <v>676721</v>
      </c>
      <c r="J8561" t="s">
        <v>32</v>
      </c>
      <c r="K8561" t="s">
        <v>27</v>
      </c>
      <c r="L8561">
        <v>1</v>
      </c>
      <c r="M8561">
        <v>1</v>
      </c>
      <c r="N8561">
        <v>2.9</v>
      </c>
      <c r="O8561" t="s">
        <v>28</v>
      </c>
      <c r="P8561">
        <v>0</v>
      </c>
      <c r="Q8561">
        <v>2</v>
      </c>
      <c r="R8561">
        <v>13.1</v>
      </c>
      <c r="S8561">
        <v>79.2</v>
      </c>
      <c r="T8561">
        <v>63.9</v>
      </c>
      <c r="U8561">
        <v>67</v>
      </c>
      <c r="V8561">
        <f t="shared" si="737"/>
        <v>3.1000000000000014</v>
      </c>
      <c r="W8561" t="str">
        <f t="shared" si="738"/>
        <v>Monitor</v>
      </c>
      <c r="X8561" t="str">
        <f t="shared" si="739"/>
        <v>Normal</v>
      </c>
      <c r="Y8561" t="str">
        <f t="shared" si="741"/>
        <v>Local</v>
      </c>
      <c r="Z8561" t="str">
        <f t="shared" si="740"/>
        <v>At-Risk</v>
      </c>
      <c r="AA8561" t="s">
        <v>33</v>
      </c>
      <c r="AB8561">
        <v>0</v>
      </c>
    </row>
    <row r="8562" spans="1:28" x14ac:dyDescent="0.3">
      <c r="A8562">
        <v>10</v>
      </c>
      <c r="B8562" t="s">
        <v>38</v>
      </c>
      <c r="C8562">
        <v>6</v>
      </c>
      <c r="D8562" t="s">
        <v>23</v>
      </c>
      <c r="E8562" t="s">
        <v>30</v>
      </c>
      <c r="F8562">
        <v>5</v>
      </c>
      <c r="G8562">
        <v>0</v>
      </c>
      <c r="H8562" t="s">
        <v>34</v>
      </c>
      <c r="I8562">
        <v>60492</v>
      </c>
      <c r="J8562" t="s">
        <v>43</v>
      </c>
      <c r="K8562" t="s">
        <v>32</v>
      </c>
      <c r="L8562">
        <v>1</v>
      </c>
      <c r="M8562">
        <v>0</v>
      </c>
      <c r="N8562">
        <v>0.2</v>
      </c>
      <c r="O8562" t="s">
        <v>28</v>
      </c>
      <c r="P8562">
        <v>0</v>
      </c>
      <c r="Q8562">
        <v>2</v>
      </c>
      <c r="R8562">
        <v>13.2</v>
      </c>
      <c r="S8562">
        <v>86.6</v>
      </c>
      <c r="T8562">
        <v>48</v>
      </c>
      <c r="U8562">
        <v>62.1</v>
      </c>
      <c r="V8562">
        <f t="shared" si="737"/>
        <v>14.100000000000001</v>
      </c>
      <c r="W8562" t="str">
        <f t="shared" si="738"/>
        <v>Monitor</v>
      </c>
      <c r="X8562" t="str">
        <f t="shared" si="739"/>
        <v>Surge</v>
      </c>
      <c r="Y8562" t="str">
        <f t="shared" si="741"/>
        <v>Local</v>
      </c>
      <c r="Z8562" t="str">
        <f t="shared" si="740"/>
        <v>At-Risk</v>
      </c>
      <c r="AA8562" t="s">
        <v>33</v>
      </c>
      <c r="AB8562">
        <v>0</v>
      </c>
    </row>
    <row r="8563" spans="1:28" x14ac:dyDescent="0.3">
      <c r="A8563">
        <v>12</v>
      </c>
      <c r="B8563" t="s">
        <v>38</v>
      </c>
      <c r="C8563">
        <v>6</v>
      </c>
      <c r="D8563" t="s">
        <v>23</v>
      </c>
      <c r="E8563" t="s">
        <v>30</v>
      </c>
      <c r="F8563">
        <v>5</v>
      </c>
      <c r="G8563">
        <v>0</v>
      </c>
      <c r="H8563" t="s">
        <v>40</v>
      </c>
      <c r="I8563">
        <v>775499</v>
      </c>
      <c r="J8563" t="s">
        <v>32</v>
      </c>
      <c r="K8563" t="s">
        <v>27</v>
      </c>
      <c r="L8563">
        <v>1</v>
      </c>
      <c r="M8563">
        <v>1</v>
      </c>
      <c r="N8563">
        <v>0.9</v>
      </c>
      <c r="O8563" t="s">
        <v>28</v>
      </c>
      <c r="P8563">
        <v>1</v>
      </c>
      <c r="Q8563">
        <v>3</v>
      </c>
      <c r="R8563">
        <v>13.1</v>
      </c>
      <c r="S8563">
        <v>89.3</v>
      </c>
      <c r="T8563">
        <v>49.7</v>
      </c>
      <c r="U8563">
        <v>62.7</v>
      </c>
      <c r="V8563">
        <f t="shared" si="737"/>
        <v>13</v>
      </c>
      <c r="W8563" t="str">
        <f t="shared" si="738"/>
        <v>Monitor</v>
      </c>
      <c r="X8563" t="str">
        <f t="shared" si="739"/>
        <v>Surge</v>
      </c>
      <c r="Y8563" t="str">
        <f t="shared" si="741"/>
        <v>Local</v>
      </c>
      <c r="Z8563" t="str">
        <f t="shared" si="740"/>
        <v>At-Risk</v>
      </c>
      <c r="AA8563" t="s">
        <v>33</v>
      </c>
      <c r="AB8563">
        <v>0</v>
      </c>
    </row>
    <row r="8564" spans="1:28" x14ac:dyDescent="0.3">
      <c r="A8564">
        <v>15</v>
      </c>
      <c r="B8564" t="s">
        <v>38</v>
      </c>
      <c r="C8564">
        <v>11</v>
      </c>
      <c r="D8564" t="s">
        <v>39</v>
      </c>
      <c r="E8564" t="s">
        <v>44</v>
      </c>
      <c r="F8564">
        <v>4</v>
      </c>
      <c r="G8564">
        <v>0</v>
      </c>
      <c r="H8564" t="s">
        <v>25</v>
      </c>
      <c r="I8564">
        <v>414039</v>
      </c>
      <c r="J8564" t="s">
        <v>37</v>
      </c>
      <c r="K8564" t="s">
        <v>43</v>
      </c>
      <c r="L8564">
        <v>0</v>
      </c>
      <c r="M8564">
        <v>0</v>
      </c>
      <c r="N8564">
        <v>4</v>
      </c>
      <c r="O8564" t="s">
        <v>28</v>
      </c>
      <c r="P8564">
        <v>1</v>
      </c>
      <c r="Q8564">
        <v>3</v>
      </c>
      <c r="R8564">
        <v>20.399999999999999</v>
      </c>
      <c r="S8564">
        <v>86.3</v>
      </c>
      <c r="T8564">
        <v>83</v>
      </c>
      <c r="U8564">
        <v>68.599999999999994</v>
      </c>
      <c r="V8564">
        <f t="shared" si="737"/>
        <v>-14.400000000000006</v>
      </c>
      <c r="W8564" t="str">
        <f t="shared" si="738"/>
        <v>Monitor</v>
      </c>
      <c r="X8564" t="str">
        <f t="shared" si="739"/>
        <v>Normal</v>
      </c>
      <c r="Y8564" t="str">
        <f t="shared" si="741"/>
        <v>Local</v>
      </c>
      <c r="Z8564" t="str">
        <f t="shared" si="740"/>
        <v>At-Risk</v>
      </c>
      <c r="AA8564" t="s">
        <v>33</v>
      </c>
      <c r="AB8564">
        <v>0</v>
      </c>
    </row>
    <row r="8565" spans="1:28" x14ac:dyDescent="0.3">
      <c r="A8565">
        <v>16</v>
      </c>
      <c r="B8565" t="s">
        <v>22</v>
      </c>
      <c r="C8565">
        <v>11</v>
      </c>
      <c r="D8565" t="s">
        <v>48</v>
      </c>
      <c r="E8565" t="s">
        <v>44</v>
      </c>
      <c r="F8565">
        <v>4</v>
      </c>
      <c r="G8565">
        <v>0</v>
      </c>
      <c r="H8565" t="s">
        <v>45</v>
      </c>
      <c r="I8565">
        <v>2165012</v>
      </c>
      <c r="J8565" t="s">
        <v>26</v>
      </c>
      <c r="K8565" t="s">
        <v>26</v>
      </c>
      <c r="L8565">
        <v>1</v>
      </c>
      <c r="M8565">
        <v>0</v>
      </c>
      <c r="N8565">
        <v>6.5</v>
      </c>
      <c r="O8565" t="s">
        <v>28</v>
      </c>
      <c r="P8565">
        <v>1</v>
      </c>
      <c r="Q8565">
        <v>4</v>
      </c>
      <c r="R8565">
        <v>14.6</v>
      </c>
      <c r="S8565">
        <v>86.1</v>
      </c>
      <c r="T8565">
        <v>68.2</v>
      </c>
      <c r="U8565">
        <v>70.2</v>
      </c>
      <c r="V8565">
        <f t="shared" si="737"/>
        <v>2</v>
      </c>
      <c r="W8565" t="str">
        <f t="shared" si="738"/>
        <v>Monitor</v>
      </c>
      <c r="X8565" t="str">
        <f t="shared" si="739"/>
        <v>Normal</v>
      </c>
      <c r="Y8565" t="str">
        <f t="shared" si="741"/>
        <v>Commuter</v>
      </c>
      <c r="Z8565" t="str">
        <f t="shared" si="740"/>
        <v>At-Risk</v>
      </c>
      <c r="AA8565" t="s">
        <v>33</v>
      </c>
      <c r="AB8565">
        <v>0</v>
      </c>
    </row>
    <row r="8566" spans="1:28" x14ac:dyDescent="0.3">
      <c r="A8566">
        <v>16</v>
      </c>
      <c r="B8566" t="s">
        <v>22</v>
      </c>
      <c r="C8566">
        <v>11</v>
      </c>
      <c r="D8566" t="s">
        <v>39</v>
      </c>
      <c r="E8566" t="s">
        <v>30</v>
      </c>
      <c r="F8566">
        <v>5</v>
      </c>
      <c r="G8566">
        <v>0</v>
      </c>
      <c r="H8566" t="s">
        <v>36</v>
      </c>
      <c r="I8566">
        <v>333358</v>
      </c>
      <c r="J8566" t="s">
        <v>35</v>
      </c>
      <c r="K8566" t="s">
        <v>27</v>
      </c>
      <c r="L8566">
        <v>1</v>
      </c>
      <c r="M8566">
        <v>1</v>
      </c>
      <c r="N8566">
        <v>3.8</v>
      </c>
      <c r="O8566" t="s">
        <v>28</v>
      </c>
      <c r="P8566">
        <v>1</v>
      </c>
      <c r="Q8566">
        <v>3</v>
      </c>
      <c r="R8566">
        <v>18.7</v>
      </c>
      <c r="S8566">
        <v>77.400000000000006</v>
      </c>
      <c r="T8566">
        <v>65.5</v>
      </c>
      <c r="U8566">
        <v>73.8</v>
      </c>
      <c r="V8566">
        <f t="shared" si="737"/>
        <v>8.2999999999999972</v>
      </c>
      <c r="W8566" t="str">
        <f t="shared" si="738"/>
        <v>Monitor</v>
      </c>
      <c r="X8566" t="str">
        <f t="shared" si="739"/>
        <v>Normal</v>
      </c>
      <c r="Y8566" t="str">
        <f t="shared" si="741"/>
        <v>Local</v>
      </c>
      <c r="Z8566" t="str">
        <f t="shared" si="740"/>
        <v>At-Risk</v>
      </c>
      <c r="AA8566" t="s">
        <v>33</v>
      </c>
      <c r="AB8566">
        <v>0</v>
      </c>
    </row>
    <row r="8567" spans="1:28" x14ac:dyDescent="0.3">
      <c r="A8567">
        <v>18</v>
      </c>
      <c r="B8567" t="s">
        <v>38</v>
      </c>
      <c r="C8567">
        <v>12</v>
      </c>
      <c r="D8567" t="s">
        <v>23</v>
      </c>
      <c r="E8567" t="s">
        <v>44</v>
      </c>
      <c r="F8567">
        <v>8</v>
      </c>
      <c r="G8567">
        <v>0</v>
      </c>
      <c r="H8567" t="s">
        <v>34</v>
      </c>
      <c r="I8567">
        <v>101767</v>
      </c>
      <c r="J8567" t="s">
        <v>43</v>
      </c>
      <c r="K8567" t="s">
        <v>43</v>
      </c>
      <c r="L8567">
        <v>1</v>
      </c>
      <c r="M8567">
        <v>0</v>
      </c>
      <c r="N8567">
        <v>0.6</v>
      </c>
      <c r="O8567" t="s">
        <v>28</v>
      </c>
      <c r="P8567">
        <v>0</v>
      </c>
      <c r="Q8567">
        <v>3</v>
      </c>
      <c r="R8567">
        <v>12.6</v>
      </c>
      <c r="S8567">
        <v>91.1</v>
      </c>
      <c r="T8567">
        <v>41</v>
      </c>
      <c r="U8567">
        <v>40.1</v>
      </c>
      <c r="V8567">
        <f t="shared" si="737"/>
        <v>-0.89999999999999858</v>
      </c>
      <c r="W8567" t="str">
        <f t="shared" si="738"/>
        <v>Monitor</v>
      </c>
      <c r="X8567" t="str">
        <f t="shared" si="739"/>
        <v>Normal</v>
      </c>
      <c r="Y8567" t="str">
        <f t="shared" si="741"/>
        <v>Local</v>
      </c>
      <c r="Z8567" t="str">
        <f t="shared" si="740"/>
        <v>Healthy</v>
      </c>
      <c r="AA8567" t="s">
        <v>29</v>
      </c>
      <c r="AB8567">
        <v>0</v>
      </c>
    </row>
    <row r="8568" spans="1:28" x14ac:dyDescent="0.3">
      <c r="A8568">
        <v>15</v>
      </c>
      <c r="B8568" t="s">
        <v>38</v>
      </c>
      <c r="C8568">
        <v>9</v>
      </c>
      <c r="D8568" t="s">
        <v>48</v>
      </c>
      <c r="E8568" t="s">
        <v>44</v>
      </c>
      <c r="F8568">
        <v>7</v>
      </c>
      <c r="G8568">
        <v>1</v>
      </c>
      <c r="H8568" t="s">
        <v>36</v>
      </c>
      <c r="I8568">
        <v>289561</v>
      </c>
      <c r="J8568" t="s">
        <v>43</v>
      </c>
      <c r="K8568" t="s">
        <v>35</v>
      </c>
      <c r="L8568">
        <v>1</v>
      </c>
      <c r="M8568">
        <v>1</v>
      </c>
      <c r="N8568">
        <v>4.0999999999999996</v>
      </c>
      <c r="O8568" t="s">
        <v>28</v>
      </c>
      <c r="P8568">
        <v>0</v>
      </c>
      <c r="Q8568">
        <v>2</v>
      </c>
      <c r="R8568">
        <v>13.8</v>
      </c>
      <c r="S8568">
        <v>75.599999999999994</v>
      </c>
      <c r="T8568">
        <v>60.2</v>
      </c>
      <c r="U8568">
        <v>57.5</v>
      </c>
      <c r="V8568">
        <f t="shared" si="737"/>
        <v>-2.7000000000000028</v>
      </c>
      <c r="W8568" t="str">
        <f t="shared" si="738"/>
        <v>Monitor</v>
      </c>
      <c r="X8568" t="str">
        <f t="shared" si="739"/>
        <v>Normal</v>
      </c>
      <c r="Y8568" t="str">
        <f t="shared" si="741"/>
        <v>Local</v>
      </c>
      <c r="Z8568" t="str">
        <f t="shared" si="740"/>
        <v>At-Risk</v>
      </c>
      <c r="AA8568" t="s">
        <v>29</v>
      </c>
      <c r="AB8568">
        <v>0</v>
      </c>
    </row>
    <row r="8569" spans="1:28" x14ac:dyDescent="0.3">
      <c r="A8569">
        <v>15</v>
      </c>
      <c r="B8569" t="s">
        <v>46</v>
      </c>
      <c r="C8569">
        <v>9</v>
      </c>
      <c r="D8569" t="s">
        <v>23</v>
      </c>
      <c r="E8569" t="s">
        <v>24</v>
      </c>
      <c r="F8569">
        <v>4</v>
      </c>
      <c r="G8569">
        <v>0</v>
      </c>
      <c r="H8569" t="s">
        <v>34</v>
      </c>
      <c r="I8569">
        <v>143587</v>
      </c>
      <c r="J8569" t="s">
        <v>37</v>
      </c>
      <c r="K8569" t="s">
        <v>35</v>
      </c>
      <c r="L8569">
        <v>0</v>
      </c>
      <c r="M8569">
        <v>0</v>
      </c>
      <c r="N8569">
        <v>4.8</v>
      </c>
      <c r="O8569" t="s">
        <v>28</v>
      </c>
      <c r="P8569">
        <v>0</v>
      </c>
      <c r="Q8569">
        <v>4</v>
      </c>
      <c r="R8569">
        <v>11</v>
      </c>
      <c r="S8569">
        <v>72.400000000000006</v>
      </c>
      <c r="T8569">
        <v>60.9</v>
      </c>
      <c r="U8569">
        <v>65.7</v>
      </c>
      <c r="V8569">
        <f t="shared" si="737"/>
        <v>4.8000000000000043</v>
      </c>
      <c r="W8569" t="str">
        <f t="shared" si="738"/>
        <v>Monitor</v>
      </c>
      <c r="X8569" t="str">
        <f t="shared" si="739"/>
        <v>Normal</v>
      </c>
      <c r="Y8569" t="str">
        <f t="shared" si="741"/>
        <v>Local</v>
      </c>
      <c r="Z8569" t="str">
        <f t="shared" si="740"/>
        <v>Chronic Absenteeism</v>
      </c>
      <c r="AA8569" t="s">
        <v>33</v>
      </c>
      <c r="AB8569">
        <v>0</v>
      </c>
    </row>
    <row r="8570" spans="1:28" x14ac:dyDescent="0.3">
      <c r="A8570">
        <v>11</v>
      </c>
      <c r="B8570" t="s">
        <v>38</v>
      </c>
      <c r="C8570">
        <v>7</v>
      </c>
      <c r="D8570" t="s">
        <v>23</v>
      </c>
      <c r="E8570" t="s">
        <v>30</v>
      </c>
      <c r="F8570">
        <v>5</v>
      </c>
      <c r="G8570">
        <v>0</v>
      </c>
      <c r="H8570" t="s">
        <v>40</v>
      </c>
      <c r="I8570">
        <v>848105</v>
      </c>
      <c r="J8570" t="s">
        <v>31</v>
      </c>
      <c r="K8570" t="s">
        <v>32</v>
      </c>
      <c r="L8570">
        <v>0</v>
      </c>
      <c r="M8570">
        <v>0</v>
      </c>
      <c r="N8570">
        <v>3.7</v>
      </c>
      <c r="O8570" t="s">
        <v>47</v>
      </c>
      <c r="P8570">
        <v>0</v>
      </c>
      <c r="Q8570">
        <v>2</v>
      </c>
      <c r="R8570">
        <v>10.1</v>
      </c>
      <c r="S8570">
        <v>100</v>
      </c>
      <c r="T8570">
        <v>73.7</v>
      </c>
      <c r="U8570">
        <v>71.599999999999994</v>
      </c>
      <c r="V8570">
        <f t="shared" si="737"/>
        <v>-2.1000000000000085</v>
      </c>
      <c r="W8570" t="str">
        <f t="shared" si="738"/>
        <v>Monitor</v>
      </c>
      <c r="X8570" t="str">
        <f t="shared" si="739"/>
        <v>Normal</v>
      </c>
      <c r="Y8570" t="str">
        <f t="shared" si="741"/>
        <v>Local</v>
      </c>
      <c r="Z8570" t="str">
        <f t="shared" si="740"/>
        <v>Healthy</v>
      </c>
      <c r="AA8570" t="s">
        <v>33</v>
      </c>
      <c r="AB8570">
        <v>0</v>
      </c>
    </row>
    <row r="8571" spans="1:28" x14ac:dyDescent="0.3">
      <c r="A8571">
        <v>16</v>
      </c>
      <c r="B8571" t="s">
        <v>22</v>
      </c>
      <c r="C8571">
        <v>10</v>
      </c>
      <c r="D8571" t="s">
        <v>23</v>
      </c>
      <c r="E8571" t="s">
        <v>24</v>
      </c>
      <c r="F8571">
        <v>7</v>
      </c>
      <c r="G8571">
        <v>0</v>
      </c>
      <c r="H8571" t="s">
        <v>34</v>
      </c>
      <c r="I8571">
        <v>142045</v>
      </c>
      <c r="J8571" t="s">
        <v>35</v>
      </c>
      <c r="K8571" t="s">
        <v>32</v>
      </c>
      <c r="L8571">
        <v>0</v>
      </c>
      <c r="M8571">
        <v>0</v>
      </c>
      <c r="N8571">
        <v>13.3</v>
      </c>
      <c r="O8571" t="s">
        <v>28</v>
      </c>
      <c r="P8571">
        <v>0</v>
      </c>
      <c r="Q8571">
        <v>2</v>
      </c>
      <c r="R8571">
        <v>10.3</v>
      </c>
      <c r="S8571">
        <v>95.3</v>
      </c>
      <c r="T8571">
        <v>44.7</v>
      </c>
      <c r="U8571">
        <v>55.6</v>
      </c>
      <c r="V8571">
        <f t="shared" si="737"/>
        <v>10.899999999999999</v>
      </c>
      <c r="W8571" t="str">
        <f t="shared" si="738"/>
        <v>Monitor</v>
      </c>
      <c r="X8571" t="str">
        <f t="shared" si="739"/>
        <v>Surge</v>
      </c>
      <c r="Y8571" t="str">
        <f t="shared" si="741"/>
        <v>Commuter</v>
      </c>
      <c r="Z8571" t="str">
        <f t="shared" si="740"/>
        <v>Healthy</v>
      </c>
      <c r="AA8571" t="s">
        <v>29</v>
      </c>
      <c r="AB8571">
        <v>0</v>
      </c>
    </row>
    <row r="8572" spans="1:28" x14ac:dyDescent="0.3">
      <c r="A8572">
        <v>12</v>
      </c>
      <c r="B8572" t="s">
        <v>38</v>
      </c>
      <c r="C8572">
        <v>8</v>
      </c>
      <c r="D8572" t="s">
        <v>39</v>
      </c>
      <c r="E8572" t="s">
        <v>24</v>
      </c>
      <c r="F8572">
        <v>6</v>
      </c>
      <c r="G8572">
        <v>0</v>
      </c>
      <c r="H8572" t="s">
        <v>40</v>
      </c>
      <c r="I8572">
        <v>1106826</v>
      </c>
      <c r="J8572" t="s">
        <v>37</v>
      </c>
      <c r="K8572" t="s">
        <v>43</v>
      </c>
      <c r="L8572">
        <v>1</v>
      </c>
      <c r="M8572">
        <v>1</v>
      </c>
      <c r="N8572">
        <v>8.8000000000000007</v>
      </c>
      <c r="O8572" t="s">
        <v>28</v>
      </c>
      <c r="P8572">
        <v>1</v>
      </c>
      <c r="Q8572">
        <v>2</v>
      </c>
      <c r="R8572">
        <v>22.1</v>
      </c>
      <c r="S8572">
        <v>85.4</v>
      </c>
      <c r="T8572">
        <v>65.8</v>
      </c>
      <c r="U8572">
        <v>75.8</v>
      </c>
      <c r="V8572">
        <f t="shared" si="737"/>
        <v>10</v>
      </c>
      <c r="W8572" t="str">
        <f t="shared" si="738"/>
        <v>Monitor</v>
      </c>
      <c r="X8572" t="str">
        <f t="shared" si="739"/>
        <v>Normal</v>
      </c>
      <c r="Y8572" t="str">
        <f t="shared" si="741"/>
        <v>Commuter</v>
      </c>
      <c r="Z8572" t="str">
        <f t="shared" si="740"/>
        <v>At-Risk</v>
      </c>
      <c r="AA8572" t="s">
        <v>42</v>
      </c>
      <c r="AB8572">
        <v>0</v>
      </c>
    </row>
    <row r="8573" spans="1:28" x14ac:dyDescent="0.3">
      <c r="A8573">
        <v>12</v>
      </c>
      <c r="B8573" t="s">
        <v>38</v>
      </c>
      <c r="C8573">
        <v>6</v>
      </c>
      <c r="D8573" t="s">
        <v>23</v>
      </c>
      <c r="E8573" t="s">
        <v>24</v>
      </c>
      <c r="F8573">
        <v>4</v>
      </c>
      <c r="G8573">
        <v>1</v>
      </c>
      <c r="H8573" t="s">
        <v>40</v>
      </c>
      <c r="I8573">
        <v>1190421</v>
      </c>
      <c r="J8573" t="s">
        <v>35</v>
      </c>
      <c r="K8573" t="s">
        <v>43</v>
      </c>
      <c r="L8573">
        <v>0</v>
      </c>
      <c r="M8573">
        <v>0</v>
      </c>
      <c r="N8573">
        <v>7.1</v>
      </c>
      <c r="O8573" t="s">
        <v>28</v>
      </c>
      <c r="P8573">
        <v>1</v>
      </c>
      <c r="Q8573">
        <v>3</v>
      </c>
      <c r="R8573">
        <v>11.3</v>
      </c>
      <c r="S8573">
        <v>84.6</v>
      </c>
      <c r="T8573">
        <v>70.8</v>
      </c>
      <c r="U8573">
        <v>72.599999999999994</v>
      </c>
      <c r="V8573">
        <f t="shared" ref="V8573:V8627" si="742">U8573-T8573</f>
        <v>1.7999999999999972</v>
      </c>
      <c r="W8573" t="str">
        <f t="shared" ref="W8573:W8627" si="743">IF(AND(U8573&lt;45,V8573&lt;-10),"High Risk","Monitor")</f>
        <v>Monitor</v>
      </c>
      <c r="X8573" t="str">
        <f t="shared" si="739"/>
        <v>Normal</v>
      </c>
      <c r="Y8573" t="str">
        <f t="shared" si="741"/>
        <v>Commuter</v>
      </c>
      <c r="Z8573" t="str">
        <f t="shared" si="740"/>
        <v>At-Risk</v>
      </c>
      <c r="AA8573" t="s">
        <v>33</v>
      </c>
      <c r="AB8573">
        <v>0</v>
      </c>
    </row>
    <row r="8574" spans="1:28" x14ac:dyDescent="0.3">
      <c r="A8574">
        <v>14</v>
      </c>
      <c r="B8574" t="s">
        <v>22</v>
      </c>
      <c r="C8574">
        <v>10</v>
      </c>
      <c r="D8574" t="s">
        <v>48</v>
      </c>
      <c r="E8574" t="s">
        <v>44</v>
      </c>
      <c r="F8574">
        <v>5</v>
      </c>
      <c r="G8574">
        <v>0</v>
      </c>
      <c r="H8574" t="s">
        <v>40</v>
      </c>
      <c r="I8574">
        <v>750458</v>
      </c>
      <c r="J8574" t="s">
        <v>32</v>
      </c>
      <c r="K8574" t="s">
        <v>32</v>
      </c>
      <c r="L8574">
        <v>0</v>
      </c>
      <c r="M8574">
        <v>0</v>
      </c>
      <c r="N8574">
        <v>2.1</v>
      </c>
      <c r="O8574" t="s">
        <v>28</v>
      </c>
      <c r="P8574">
        <v>0</v>
      </c>
      <c r="Q8574">
        <v>4</v>
      </c>
      <c r="R8574">
        <v>10.4</v>
      </c>
      <c r="S8574">
        <v>82.4</v>
      </c>
      <c r="T8574">
        <v>62.5</v>
      </c>
      <c r="U8574">
        <v>63.4</v>
      </c>
      <c r="V8574">
        <f t="shared" si="742"/>
        <v>0.89999999999999858</v>
      </c>
      <c r="W8574" t="str">
        <f t="shared" si="743"/>
        <v>Monitor</v>
      </c>
      <c r="X8574" t="str">
        <f t="shared" si="739"/>
        <v>Normal</v>
      </c>
      <c r="Y8574" t="str">
        <f t="shared" si="741"/>
        <v>Local</v>
      </c>
      <c r="Z8574" t="str">
        <f t="shared" si="740"/>
        <v>At-Risk</v>
      </c>
      <c r="AA8574" t="s">
        <v>33</v>
      </c>
      <c r="AB8574">
        <v>0</v>
      </c>
    </row>
    <row r="8575" spans="1:28" x14ac:dyDescent="0.3">
      <c r="A8575">
        <v>17</v>
      </c>
      <c r="B8575" t="s">
        <v>38</v>
      </c>
      <c r="C8575">
        <v>11</v>
      </c>
      <c r="D8575" t="s">
        <v>23</v>
      </c>
      <c r="E8575" t="s">
        <v>30</v>
      </c>
      <c r="F8575">
        <v>3</v>
      </c>
      <c r="G8575">
        <v>0</v>
      </c>
      <c r="H8575" t="s">
        <v>36</v>
      </c>
      <c r="I8575">
        <v>227234</v>
      </c>
      <c r="J8575" t="s">
        <v>32</v>
      </c>
      <c r="K8575" t="s">
        <v>26</v>
      </c>
      <c r="L8575">
        <v>0</v>
      </c>
      <c r="M8575">
        <v>0</v>
      </c>
      <c r="N8575">
        <v>1.1000000000000001</v>
      </c>
      <c r="O8575" t="s">
        <v>28</v>
      </c>
      <c r="P8575">
        <v>0</v>
      </c>
      <c r="Q8575">
        <v>3</v>
      </c>
      <c r="R8575">
        <v>15.4</v>
      </c>
      <c r="S8575">
        <v>82</v>
      </c>
      <c r="T8575">
        <v>64.099999999999994</v>
      </c>
      <c r="U8575">
        <v>68</v>
      </c>
      <c r="V8575">
        <f t="shared" si="742"/>
        <v>3.9000000000000057</v>
      </c>
      <c r="W8575" t="str">
        <f t="shared" si="743"/>
        <v>Monitor</v>
      </c>
      <c r="X8575" t="str">
        <f t="shared" si="739"/>
        <v>Normal</v>
      </c>
      <c r="Y8575" t="str">
        <f t="shared" si="741"/>
        <v>Local</v>
      </c>
      <c r="Z8575" t="str">
        <f t="shared" si="740"/>
        <v>At-Risk</v>
      </c>
      <c r="AA8575" t="s">
        <v>33</v>
      </c>
      <c r="AB8575">
        <v>0</v>
      </c>
    </row>
    <row r="8576" spans="1:28" x14ac:dyDescent="0.3">
      <c r="A8576">
        <v>12</v>
      </c>
      <c r="B8576" t="s">
        <v>22</v>
      </c>
      <c r="C8576">
        <v>8</v>
      </c>
      <c r="D8576" t="s">
        <v>48</v>
      </c>
      <c r="E8576" t="s">
        <v>30</v>
      </c>
      <c r="F8576">
        <v>4</v>
      </c>
      <c r="G8576">
        <v>0</v>
      </c>
      <c r="H8576" t="s">
        <v>34</v>
      </c>
      <c r="I8576">
        <v>117055</v>
      </c>
      <c r="J8576" t="s">
        <v>26</v>
      </c>
      <c r="K8576" t="s">
        <v>32</v>
      </c>
      <c r="L8576">
        <v>1</v>
      </c>
      <c r="M8576">
        <v>1</v>
      </c>
      <c r="N8576">
        <v>1.3</v>
      </c>
      <c r="O8576" t="s">
        <v>28</v>
      </c>
      <c r="P8576">
        <v>0</v>
      </c>
      <c r="Q8576">
        <v>2</v>
      </c>
      <c r="R8576">
        <v>11.4</v>
      </c>
      <c r="S8576">
        <v>97.1</v>
      </c>
      <c r="T8576">
        <v>40.799999999999997</v>
      </c>
      <c r="U8576">
        <v>38.299999999999997</v>
      </c>
      <c r="V8576">
        <f t="shared" si="742"/>
        <v>-2.5</v>
      </c>
      <c r="W8576" t="str">
        <f t="shared" si="743"/>
        <v>Monitor</v>
      </c>
      <c r="X8576" t="str">
        <f t="shared" si="739"/>
        <v>Normal</v>
      </c>
      <c r="Y8576" t="str">
        <f t="shared" si="741"/>
        <v>Local</v>
      </c>
      <c r="Z8576" t="str">
        <f t="shared" si="740"/>
        <v>Healthy</v>
      </c>
      <c r="AA8576" t="s">
        <v>51</v>
      </c>
      <c r="AB8576">
        <v>1</v>
      </c>
    </row>
    <row r="8577" spans="1:28" x14ac:dyDescent="0.3">
      <c r="A8577">
        <v>17</v>
      </c>
      <c r="B8577" t="s">
        <v>38</v>
      </c>
      <c r="C8577">
        <v>11</v>
      </c>
      <c r="D8577" t="s">
        <v>48</v>
      </c>
      <c r="E8577" t="s">
        <v>24</v>
      </c>
      <c r="F8577">
        <v>4</v>
      </c>
      <c r="G8577">
        <v>0</v>
      </c>
      <c r="H8577" t="s">
        <v>25</v>
      </c>
      <c r="I8577">
        <v>376920</v>
      </c>
      <c r="J8577" t="s">
        <v>37</v>
      </c>
      <c r="K8577" t="s">
        <v>27</v>
      </c>
      <c r="L8577">
        <v>0</v>
      </c>
      <c r="M8577">
        <v>0</v>
      </c>
      <c r="N8577">
        <v>9.5</v>
      </c>
      <c r="O8577" t="s">
        <v>28</v>
      </c>
      <c r="P8577">
        <v>0</v>
      </c>
      <c r="Q8577">
        <v>2</v>
      </c>
      <c r="R8577">
        <v>15.4</v>
      </c>
      <c r="S8577">
        <v>72.599999999999994</v>
      </c>
      <c r="T8577">
        <v>51.5</v>
      </c>
      <c r="U8577">
        <v>53</v>
      </c>
      <c r="V8577">
        <f t="shared" si="742"/>
        <v>1.5</v>
      </c>
      <c r="W8577" t="str">
        <f t="shared" si="743"/>
        <v>Monitor</v>
      </c>
      <c r="X8577" t="str">
        <f t="shared" si="739"/>
        <v>Normal</v>
      </c>
      <c r="Y8577" t="str">
        <f t="shared" si="741"/>
        <v>Commuter</v>
      </c>
      <c r="Z8577" t="str">
        <f t="shared" si="740"/>
        <v>Chronic Absenteeism</v>
      </c>
      <c r="AA8577" t="s">
        <v>29</v>
      </c>
      <c r="AB8577">
        <v>0</v>
      </c>
    </row>
    <row r="8578" spans="1:28" x14ac:dyDescent="0.3">
      <c r="A8578">
        <v>18</v>
      </c>
      <c r="B8578" t="s">
        <v>22</v>
      </c>
      <c r="C8578">
        <v>12</v>
      </c>
      <c r="D8578" t="s">
        <v>48</v>
      </c>
      <c r="E8578" t="s">
        <v>30</v>
      </c>
      <c r="F8578">
        <v>5</v>
      </c>
      <c r="G8578">
        <v>0</v>
      </c>
      <c r="H8578" t="s">
        <v>36</v>
      </c>
      <c r="I8578">
        <v>851070</v>
      </c>
      <c r="J8578" t="s">
        <v>31</v>
      </c>
      <c r="K8578" t="s">
        <v>43</v>
      </c>
      <c r="L8578">
        <v>0</v>
      </c>
      <c r="M8578">
        <v>0</v>
      </c>
      <c r="N8578">
        <v>2.9</v>
      </c>
      <c r="O8578" t="s">
        <v>28</v>
      </c>
      <c r="P8578">
        <v>0</v>
      </c>
      <c r="Q8578">
        <v>4</v>
      </c>
      <c r="R8578">
        <v>11.3</v>
      </c>
      <c r="S8578">
        <v>86.2</v>
      </c>
      <c r="T8578">
        <v>69.400000000000006</v>
      </c>
      <c r="U8578">
        <v>84.2</v>
      </c>
      <c r="V8578">
        <f t="shared" si="742"/>
        <v>14.799999999999997</v>
      </c>
      <c r="W8578" t="str">
        <f t="shared" si="743"/>
        <v>Monitor</v>
      </c>
      <c r="X8578" t="str">
        <f t="shared" si="739"/>
        <v>Surge</v>
      </c>
      <c r="Y8578" t="str">
        <f t="shared" si="741"/>
        <v>Local</v>
      </c>
      <c r="Z8578" t="str">
        <f t="shared" si="740"/>
        <v>At-Risk</v>
      </c>
      <c r="AA8578" t="s">
        <v>42</v>
      </c>
      <c r="AB8578">
        <v>0</v>
      </c>
    </row>
    <row r="8579" spans="1:28" x14ac:dyDescent="0.3">
      <c r="A8579">
        <v>13</v>
      </c>
      <c r="B8579" t="s">
        <v>38</v>
      </c>
      <c r="C8579">
        <v>9</v>
      </c>
      <c r="D8579" t="s">
        <v>39</v>
      </c>
      <c r="E8579" t="s">
        <v>24</v>
      </c>
      <c r="F8579">
        <v>4</v>
      </c>
      <c r="G8579">
        <v>0</v>
      </c>
      <c r="H8579" t="s">
        <v>25</v>
      </c>
      <c r="I8579">
        <v>531194</v>
      </c>
      <c r="J8579" t="s">
        <v>26</v>
      </c>
      <c r="K8579" t="s">
        <v>41</v>
      </c>
      <c r="L8579">
        <v>0</v>
      </c>
      <c r="M8579">
        <v>1</v>
      </c>
      <c r="N8579">
        <v>3</v>
      </c>
      <c r="O8579" t="s">
        <v>28</v>
      </c>
      <c r="P8579">
        <v>0</v>
      </c>
      <c r="Q8579">
        <v>3</v>
      </c>
      <c r="R8579">
        <v>7.5</v>
      </c>
      <c r="S8579">
        <v>70.599999999999994</v>
      </c>
      <c r="T8579">
        <v>71.2</v>
      </c>
      <c r="U8579">
        <v>65.8</v>
      </c>
      <c r="V8579">
        <f t="shared" si="742"/>
        <v>-5.4000000000000057</v>
      </c>
      <c r="W8579" t="str">
        <f t="shared" si="743"/>
        <v>Monitor</v>
      </c>
      <c r="X8579" t="str">
        <f t="shared" ref="X8579:X8642" si="744">IF(V8579&gt;10, "Surge", "Normal")</f>
        <v>Normal</v>
      </c>
      <c r="Y8579" t="str">
        <f t="shared" si="741"/>
        <v>Local</v>
      </c>
      <c r="Z8579" t="str">
        <f t="shared" si="740"/>
        <v>Chronic Absenteeism</v>
      </c>
      <c r="AA8579" t="s">
        <v>33</v>
      </c>
      <c r="AB8579">
        <v>0</v>
      </c>
    </row>
    <row r="8580" spans="1:28" x14ac:dyDescent="0.3">
      <c r="A8580">
        <v>12</v>
      </c>
      <c r="B8580" t="s">
        <v>22</v>
      </c>
      <c r="C8580">
        <v>6</v>
      </c>
      <c r="D8580" t="s">
        <v>39</v>
      </c>
      <c r="E8580" t="s">
        <v>44</v>
      </c>
      <c r="F8580">
        <v>5</v>
      </c>
      <c r="G8580">
        <v>0</v>
      </c>
      <c r="H8580" t="s">
        <v>45</v>
      </c>
      <c r="I8580">
        <v>2975872</v>
      </c>
      <c r="J8580" t="s">
        <v>32</v>
      </c>
      <c r="K8580" t="s">
        <v>31</v>
      </c>
      <c r="L8580">
        <v>1</v>
      </c>
      <c r="M8580">
        <v>1</v>
      </c>
      <c r="N8580">
        <v>2.8</v>
      </c>
      <c r="O8580" t="s">
        <v>28</v>
      </c>
      <c r="P8580">
        <v>0</v>
      </c>
      <c r="Q8580">
        <v>4</v>
      </c>
      <c r="R8580">
        <v>12.7</v>
      </c>
      <c r="S8580">
        <v>99.5</v>
      </c>
      <c r="T8580">
        <v>80.7</v>
      </c>
      <c r="U8580">
        <v>81.7</v>
      </c>
      <c r="V8580">
        <f t="shared" si="742"/>
        <v>1</v>
      </c>
      <c r="W8580" t="str">
        <f t="shared" si="743"/>
        <v>Monitor</v>
      </c>
      <c r="X8580" t="str">
        <f t="shared" si="744"/>
        <v>Normal</v>
      </c>
      <c r="Y8580" t="str">
        <f t="shared" si="741"/>
        <v>Local</v>
      </c>
      <c r="Z8580" t="str">
        <f t="shared" si="740"/>
        <v>Healthy</v>
      </c>
      <c r="AA8580" t="s">
        <v>42</v>
      </c>
      <c r="AB8580">
        <v>0</v>
      </c>
    </row>
    <row r="8581" spans="1:28" x14ac:dyDescent="0.3">
      <c r="A8581">
        <v>17</v>
      </c>
      <c r="B8581" t="s">
        <v>22</v>
      </c>
      <c r="C8581">
        <v>12</v>
      </c>
      <c r="D8581" t="s">
        <v>48</v>
      </c>
      <c r="E8581" t="s">
        <v>30</v>
      </c>
      <c r="F8581">
        <v>3</v>
      </c>
      <c r="G8581">
        <v>0</v>
      </c>
      <c r="H8581" t="s">
        <v>34</v>
      </c>
      <c r="I8581">
        <v>61490</v>
      </c>
      <c r="J8581" t="s">
        <v>35</v>
      </c>
      <c r="K8581" t="s">
        <v>35</v>
      </c>
      <c r="L8581">
        <v>0</v>
      </c>
      <c r="M8581">
        <v>1</v>
      </c>
      <c r="N8581">
        <v>0.8</v>
      </c>
      <c r="O8581" t="s">
        <v>49</v>
      </c>
      <c r="P8581">
        <v>0</v>
      </c>
      <c r="Q8581">
        <v>4</v>
      </c>
      <c r="R8581">
        <v>16.3</v>
      </c>
      <c r="S8581">
        <v>80.2</v>
      </c>
      <c r="T8581">
        <v>62.1</v>
      </c>
      <c r="U8581">
        <v>60.1</v>
      </c>
      <c r="V8581">
        <f t="shared" si="742"/>
        <v>-2</v>
      </c>
      <c r="W8581" t="str">
        <f t="shared" si="743"/>
        <v>Monitor</v>
      </c>
      <c r="X8581" t="str">
        <f t="shared" si="744"/>
        <v>Normal</v>
      </c>
      <c r="Y8581" t="str">
        <f t="shared" si="741"/>
        <v>Local</v>
      </c>
      <c r="Z8581" t="str">
        <f t="shared" si="740"/>
        <v>At-Risk</v>
      </c>
      <c r="AA8581" t="s">
        <v>33</v>
      </c>
      <c r="AB8581">
        <v>0</v>
      </c>
    </row>
    <row r="8582" spans="1:28" x14ac:dyDescent="0.3">
      <c r="A8582">
        <v>17</v>
      </c>
      <c r="B8582" t="s">
        <v>22</v>
      </c>
      <c r="C8582">
        <v>11</v>
      </c>
      <c r="D8582" t="s">
        <v>23</v>
      </c>
      <c r="E8582" t="s">
        <v>24</v>
      </c>
      <c r="F8582">
        <v>6</v>
      </c>
      <c r="G8582">
        <v>0</v>
      </c>
      <c r="H8582" t="s">
        <v>34</v>
      </c>
      <c r="I8582">
        <v>160349</v>
      </c>
      <c r="J8582" t="s">
        <v>43</v>
      </c>
      <c r="K8582" t="s">
        <v>35</v>
      </c>
      <c r="L8582">
        <v>0</v>
      </c>
      <c r="M8582">
        <v>0</v>
      </c>
      <c r="N8582">
        <v>1.1000000000000001</v>
      </c>
      <c r="O8582" t="s">
        <v>28</v>
      </c>
      <c r="P8582">
        <v>0</v>
      </c>
      <c r="Q8582">
        <v>2</v>
      </c>
      <c r="R8582">
        <v>14.2</v>
      </c>
      <c r="S8582">
        <v>82.9</v>
      </c>
      <c r="T8582">
        <v>61</v>
      </c>
      <c r="U8582">
        <v>62.5</v>
      </c>
      <c r="V8582">
        <f t="shared" si="742"/>
        <v>1.5</v>
      </c>
      <c r="W8582" t="str">
        <f t="shared" si="743"/>
        <v>Monitor</v>
      </c>
      <c r="X8582" t="str">
        <f t="shared" si="744"/>
        <v>Normal</v>
      </c>
      <c r="Y8582" t="str">
        <f t="shared" si="741"/>
        <v>Local</v>
      </c>
      <c r="Z8582" t="str">
        <f t="shared" si="740"/>
        <v>At-Risk</v>
      </c>
      <c r="AA8582" t="s">
        <v>33</v>
      </c>
      <c r="AB8582">
        <v>0</v>
      </c>
    </row>
    <row r="8583" spans="1:28" x14ac:dyDescent="0.3">
      <c r="A8583">
        <v>16</v>
      </c>
      <c r="B8583" t="s">
        <v>22</v>
      </c>
      <c r="C8583">
        <v>12</v>
      </c>
      <c r="D8583" t="s">
        <v>39</v>
      </c>
      <c r="E8583" t="s">
        <v>24</v>
      </c>
      <c r="F8583">
        <v>6</v>
      </c>
      <c r="G8583">
        <v>0</v>
      </c>
      <c r="H8583" t="s">
        <v>36</v>
      </c>
      <c r="I8583">
        <v>186415</v>
      </c>
      <c r="J8583" t="s">
        <v>41</v>
      </c>
      <c r="K8583" t="s">
        <v>43</v>
      </c>
      <c r="L8583">
        <v>0</v>
      </c>
      <c r="M8583">
        <v>0</v>
      </c>
      <c r="N8583">
        <v>8.8000000000000007</v>
      </c>
      <c r="O8583" t="s">
        <v>28</v>
      </c>
      <c r="P8583">
        <v>0</v>
      </c>
      <c r="Q8583">
        <v>4</v>
      </c>
      <c r="R8583">
        <v>5.8</v>
      </c>
      <c r="S8583">
        <v>87.3</v>
      </c>
      <c r="T8583">
        <v>43.1</v>
      </c>
      <c r="U8583">
        <v>60.4</v>
      </c>
      <c r="V8583">
        <f t="shared" si="742"/>
        <v>17.299999999999997</v>
      </c>
      <c r="W8583" t="str">
        <f t="shared" si="743"/>
        <v>Monitor</v>
      </c>
      <c r="X8583" t="str">
        <f t="shared" si="744"/>
        <v>Surge</v>
      </c>
      <c r="Y8583" t="str">
        <f t="shared" si="741"/>
        <v>Commuter</v>
      </c>
      <c r="Z8583" t="str">
        <f t="shared" si="740"/>
        <v>At-Risk</v>
      </c>
      <c r="AA8583" t="s">
        <v>33</v>
      </c>
      <c r="AB8583">
        <v>0</v>
      </c>
    </row>
    <row r="8584" spans="1:28" x14ac:dyDescent="0.3">
      <c r="A8584">
        <v>14</v>
      </c>
      <c r="B8584" t="s">
        <v>22</v>
      </c>
      <c r="C8584">
        <v>8</v>
      </c>
      <c r="D8584" t="s">
        <v>39</v>
      </c>
      <c r="E8584" t="s">
        <v>24</v>
      </c>
      <c r="F8584">
        <v>4</v>
      </c>
      <c r="G8584">
        <v>0</v>
      </c>
      <c r="H8584" t="s">
        <v>34</v>
      </c>
      <c r="I8584">
        <v>79807</v>
      </c>
      <c r="J8584" t="s">
        <v>43</v>
      </c>
      <c r="K8584" t="s">
        <v>31</v>
      </c>
      <c r="L8584">
        <v>0</v>
      </c>
      <c r="M8584">
        <v>0</v>
      </c>
      <c r="N8584">
        <v>4.5999999999999996</v>
      </c>
      <c r="O8584" t="s">
        <v>28</v>
      </c>
      <c r="P8584">
        <v>0</v>
      </c>
      <c r="Q8584">
        <v>2</v>
      </c>
      <c r="R8584">
        <v>11.5</v>
      </c>
      <c r="S8584">
        <v>76.5</v>
      </c>
      <c r="T8584">
        <v>69.5</v>
      </c>
      <c r="U8584">
        <v>68.3</v>
      </c>
      <c r="V8584">
        <f t="shared" si="742"/>
        <v>-1.2000000000000028</v>
      </c>
      <c r="W8584" t="str">
        <f t="shared" si="743"/>
        <v>Monitor</v>
      </c>
      <c r="X8584" t="str">
        <f t="shared" si="744"/>
        <v>Normal</v>
      </c>
      <c r="Y8584" t="str">
        <f t="shared" si="741"/>
        <v>Local</v>
      </c>
      <c r="Z8584" t="str">
        <f t="shared" si="740"/>
        <v>At-Risk</v>
      </c>
      <c r="AA8584" t="s">
        <v>33</v>
      </c>
      <c r="AB8584">
        <v>0</v>
      </c>
    </row>
    <row r="8585" spans="1:28" x14ac:dyDescent="0.3">
      <c r="A8585">
        <v>14</v>
      </c>
      <c r="B8585" t="s">
        <v>38</v>
      </c>
      <c r="C8585">
        <v>10</v>
      </c>
      <c r="D8585" t="s">
        <v>23</v>
      </c>
      <c r="E8585" t="s">
        <v>24</v>
      </c>
      <c r="F8585">
        <v>4</v>
      </c>
      <c r="G8585">
        <v>1</v>
      </c>
      <c r="H8585" t="s">
        <v>25</v>
      </c>
      <c r="I8585">
        <v>351026</v>
      </c>
      <c r="J8585" t="s">
        <v>37</v>
      </c>
      <c r="K8585" t="s">
        <v>35</v>
      </c>
      <c r="L8585">
        <v>0</v>
      </c>
      <c r="M8585">
        <v>1</v>
      </c>
      <c r="N8585">
        <v>7.4</v>
      </c>
      <c r="O8585" t="s">
        <v>28</v>
      </c>
      <c r="P8585">
        <v>0</v>
      </c>
      <c r="Q8585">
        <v>3</v>
      </c>
      <c r="R8585">
        <v>15.8</v>
      </c>
      <c r="S8585">
        <v>89.6</v>
      </c>
      <c r="T8585">
        <v>63.8</v>
      </c>
      <c r="U8585">
        <v>65.2</v>
      </c>
      <c r="V8585">
        <f t="shared" si="742"/>
        <v>1.4000000000000057</v>
      </c>
      <c r="W8585" t="str">
        <f t="shared" si="743"/>
        <v>Monitor</v>
      </c>
      <c r="X8585" t="str">
        <f t="shared" si="744"/>
        <v>Normal</v>
      </c>
      <c r="Y8585" t="str">
        <f t="shared" si="741"/>
        <v>Commuter</v>
      </c>
      <c r="Z8585" t="str">
        <f t="shared" si="740"/>
        <v>At-Risk</v>
      </c>
      <c r="AA8585" t="s">
        <v>33</v>
      </c>
      <c r="AB8585">
        <v>0</v>
      </c>
    </row>
    <row r="8586" spans="1:28" x14ac:dyDescent="0.3">
      <c r="A8586">
        <v>15</v>
      </c>
      <c r="B8586" t="s">
        <v>22</v>
      </c>
      <c r="C8586">
        <v>10</v>
      </c>
      <c r="D8586" t="s">
        <v>39</v>
      </c>
      <c r="E8586" t="s">
        <v>30</v>
      </c>
      <c r="F8586">
        <v>5</v>
      </c>
      <c r="G8586">
        <v>0</v>
      </c>
      <c r="H8586" t="s">
        <v>25</v>
      </c>
      <c r="I8586">
        <v>483151</v>
      </c>
      <c r="J8586" t="s">
        <v>32</v>
      </c>
      <c r="K8586" t="s">
        <v>37</v>
      </c>
      <c r="L8586">
        <v>1</v>
      </c>
      <c r="M8586">
        <v>1</v>
      </c>
      <c r="N8586">
        <v>1</v>
      </c>
      <c r="O8586" t="s">
        <v>28</v>
      </c>
      <c r="P8586">
        <v>1</v>
      </c>
      <c r="Q8586">
        <v>2</v>
      </c>
      <c r="R8586">
        <v>15</v>
      </c>
      <c r="S8586">
        <v>87.4</v>
      </c>
      <c r="T8586">
        <v>76.3</v>
      </c>
      <c r="U8586">
        <v>75.599999999999994</v>
      </c>
      <c r="V8586">
        <f t="shared" si="742"/>
        <v>-0.70000000000000284</v>
      </c>
      <c r="W8586" t="str">
        <f t="shared" si="743"/>
        <v>Monitor</v>
      </c>
      <c r="X8586" t="str">
        <f t="shared" si="744"/>
        <v>Normal</v>
      </c>
      <c r="Y8586" t="str">
        <f t="shared" si="741"/>
        <v>Local</v>
      </c>
      <c r="Z8586" t="str">
        <f t="shared" si="740"/>
        <v>At-Risk</v>
      </c>
      <c r="AA8586" t="s">
        <v>42</v>
      </c>
      <c r="AB8586">
        <v>0</v>
      </c>
    </row>
    <row r="8587" spans="1:28" x14ac:dyDescent="0.3">
      <c r="A8587">
        <v>14</v>
      </c>
      <c r="B8587" t="s">
        <v>38</v>
      </c>
      <c r="C8587">
        <v>10</v>
      </c>
      <c r="D8587" t="s">
        <v>23</v>
      </c>
      <c r="E8587" t="s">
        <v>24</v>
      </c>
      <c r="F8587">
        <v>6</v>
      </c>
      <c r="G8587">
        <v>0</v>
      </c>
      <c r="H8587" t="s">
        <v>45</v>
      </c>
      <c r="I8587">
        <v>2844380</v>
      </c>
      <c r="J8587" t="s">
        <v>32</v>
      </c>
      <c r="K8587" t="s">
        <v>43</v>
      </c>
      <c r="L8587">
        <v>1</v>
      </c>
      <c r="M8587">
        <v>0</v>
      </c>
      <c r="N8587">
        <v>2.1</v>
      </c>
      <c r="O8587" t="s">
        <v>28</v>
      </c>
      <c r="P8587">
        <v>0</v>
      </c>
      <c r="Q8587">
        <v>5</v>
      </c>
      <c r="R8587">
        <v>17.3</v>
      </c>
      <c r="S8587">
        <v>86.3</v>
      </c>
      <c r="T8587">
        <v>51.1</v>
      </c>
      <c r="U8587">
        <v>78.5</v>
      </c>
      <c r="V8587">
        <f t="shared" si="742"/>
        <v>27.4</v>
      </c>
      <c r="W8587" t="str">
        <f t="shared" si="743"/>
        <v>Monitor</v>
      </c>
      <c r="X8587" t="str">
        <f t="shared" si="744"/>
        <v>Surge</v>
      </c>
      <c r="Y8587" t="str">
        <f t="shared" si="741"/>
        <v>Local</v>
      </c>
      <c r="Z8587" t="str">
        <f t="shared" si="740"/>
        <v>At-Risk</v>
      </c>
      <c r="AA8587" t="s">
        <v>42</v>
      </c>
      <c r="AB8587">
        <v>0</v>
      </c>
    </row>
    <row r="8588" spans="1:28" x14ac:dyDescent="0.3">
      <c r="A8588">
        <v>11</v>
      </c>
      <c r="B8588" t="s">
        <v>38</v>
      </c>
      <c r="C8588">
        <v>7</v>
      </c>
      <c r="D8588" t="s">
        <v>23</v>
      </c>
      <c r="E8588" t="s">
        <v>24</v>
      </c>
      <c r="F8588">
        <v>6</v>
      </c>
      <c r="G8588">
        <v>0</v>
      </c>
      <c r="H8588" t="s">
        <v>25</v>
      </c>
      <c r="I8588">
        <v>376910</v>
      </c>
      <c r="J8588" t="s">
        <v>26</v>
      </c>
      <c r="K8588" t="s">
        <v>27</v>
      </c>
      <c r="L8588">
        <v>0</v>
      </c>
      <c r="M8588">
        <v>0</v>
      </c>
      <c r="N8588">
        <v>4.8</v>
      </c>
      <c r="O8588" t="s">
        <v>28</v>
      </c>
      <c r="P8588">
        <v>0</v>
      </c>
      <c r="Q8588">
        <v>4</v>
      </c>
      <c r="R8588">
        <v>6.9</v>
      </c>
      <c r="S8588">
        <v>86.4</v>
      </c>
      <c r="T8588">
        <v>56.1</v>
      </c>
      <c r="U8588">
        <v>72.7</v>
      </c>
      <c r="V8588">
        <f t="shared" si="742"/>
        <v>16.600000000000001</v>
      </c>
      <c r="W8588" t="str">
        <f t="shared" si="743"/>
        <v>Monitor</v>
      </c>
      <c r="X8588" t="str">
        <f t="shared" si="744"/>
        <v>Surge</v>
      </c>
      <c r="Y8588" t="str">
        <f t="shared" si="741"/>
        <v>Local</v>
      </c>
      <c r="Z8588" t="str">
        <f t="shared" si="740"/>
        <v>At-Risk</v>
      </c>
      <c r="AA8588" t="s">
        <v>33</v>
      </c>
      <c r="AB8588">
        <v>0</v>
      </c>
    </row>
    <row r="8589" spans="1:28" x14ac:dyDescent="0.3">
      <c r="A8589">
        <v>14</v>
      </c>
      <c r="B8589" t="s">
        <v>38</v>
      </c>
      <c r="C8589">
        <v>9</v>
      </c>
      <c r="D8589" t="s">
        <v>39</v>
      </c>
      <c r="E8589" t="s">
        <v>44</v>
      </c>
      <c r="F8589">
        <v>3</v>
      </c>
      <c r="G8589">
        <v>1</v>
      </c>
      <c r="H8589" t="s">
        <v>34</v>
      </c>
      <c r="I8589">
        <v>60858</v>
      </c>
      <c r="J8589" t="s">
        <v>32</v>
      </c>
      <c r="K8589" t="s">
        <v>43</v>
      </c>
      <c r="L8589">
        <v>0</v>
      </c>
      <c r="M8589">
        <v>0</v>
      </c>
      <c r="N8589">
        <v>11.1</v>
      </c>
      <c r="O8589" t="s">
        <v>28</v>
      </c>
      <c r="P8589">
        <v>1</v>
      </c>
      <c r="Q8589">
        <v>2</v>
      </c>
      <c r="R8589">
        <v>13.4</v>
      </c>
      <c r="S8589">
        <v>80.099999999999994</v>
      </c>
      <c r="T8589">
        <v>39.5</v>
      </c>
      <c r="U8589">
        <v>50.4</v>
      </c>
      <c r="V8589">
        <f t="shared" si="742"/>
        <v>10.899999999999999</v>
      </c>
      <c r="W8589" t="str">
        <f t="shared" si="743"/>
        <v>Monitor</v>
      </c>
      <c r="X8589" t="str">
        <f t="shared" si="744"/>
        <v>Surge</v>
      </c>
      <c r="Y8589" t="str">
        <f t="shared" si="741"/>
        <v>Commuter</v>
      </c>
      <c r="Z8589" t="str">
        <f t="shared" si="740"/>
        <v>At-Risk</v>
      </c>
      <c r="AA8589" t="s">
        <v>29</v>
      </c>
      <c r="AB8589">
        <v>0</v>
      </c>
    </row>
    <row r="8590" spans="1:28" x14ac:dyDescent="0.3">
      <c r="A8590">
        <v>14</v>
      </c>
      <c r="B8590" t="s">
        <v>38</v>
      </c>
      <c r="C8590">
        <v>8</v>
      </c>
      <c r="D8590" t="s">
        <v>23</v>
      </c>
      <c r="E8590" t="s">
        <v>30</v>
      </c>
      <c r="F8590">
        <v>7</v>
      </c>
      <c r="G8590">
        <v>0</v>
      </c>
      <c r="H8590" t="s">
        <v>25</v>
      </c>
      <c r="I8590">
        <v>477456</v>
      </c>
      <c r="J8590" t="s">
        <v>43</v>
      </c>
      <c r="K8590" t="s">
        <v>43</v>
      </c>
      <c r="L8590">
        <v>1</v>
      </c>
      <c r="M8590">
        <v>0</v>
      </c>
      <c r="N8590">
        <v>5.0999999999999996</v>
      </c>
      <c r="O8590" t="s">
        <v>28</v>
      </c>
      <c r="P8590">
        <v>0</v>
      </c>
      <c r="Q8590">
        <v>2</v>
      </c>
      <c r="R8590">
        <v>11</v>
      </c>
      <c r="S8590">
        <v>76.3</v>
      </c>
      <c r="T8590">
        <v>63.4</v>
      </c>
      <c r="U8590">
        <v>44.2</v>
      </c>
      <c r="V8590">
        <f t="shared" si="742"/>
        <v>-19.199999999999996</v>
      </c>
      <c r="W8590" t="str">
        <f t="shared" si="743"/>
        <v>High Risk</v>
      </c>
      <c r="X8590" t="str">
        <f t="shared" si="744"/>
        <v>Normal</v>
      </c>
      <c r="Y8590" t="str">
        <f t="shared" si="741"/>
        <v>Commuter</v>
      </c>
      <c r="Z8590" t="str">
        <f t="shared" si="740"/>
        <v>At-Risk</v>
      </c>
      <c r="AA8590" t="s">
        <v>29</v>
      </c>
      <c r="AB8590">
        <v>0</v>
      </c>
    </row>
    <row r="8591" spans="1:28" x14ac:dyDescent="0.3">
      <c r="A8591">
        <v>16</v>
      </c>
      <c r="B8591" t="s">
        <v>22</v>
      </c>
      <c r="C8591">
        <v>10</v>
      </c>
      <c r="D8591" t="s">
        <v>39</v>
      </c>
      <c r="E8591" t="s">
        <v>30</v>
      </c>
      <c r="F8591">
        <v>5</v>
      </c>
      <c r="G8591">
        <v>0</v>
      </c>
      <c r="H8591" t="s">
        <v>40</v>
      </c>
      <c r="I8591">
        <v>1055137</v>
      </c>
      <c r="J8591" t="s">
        <v>35</v>
      </c>
      <c r="K8591" t="s">
        <v>35</v>
      </c>
      <c r="L8591">
        <v>1</v>
      </c>
      <c r="M8591">
        <v>1</v>
      </c>
      <c r="N8591">
        <v>1.5</v>
      </c>
      <c r="O8591" t="s">
        <v>28</v>
      </c>
      <c r="P8591">
        <v>1</v>
      </c>
      <c r="Q8591">
        <v>4</v>
      </c>
      <c r="R8591">
        <v>23</v>
      </c>
      <c r="S8591">
        <v>88</v>
      </c>
      <c r="T8591">
        <v>89.5</v>
      </c>
      <c r="U8591">
        <v>91.7</v>
      </c>
      <c r="V8591">
        <f t="shared" si="742"/>
        <v>2.2000000000000028</v>
      </c>
      <c r="W8591" t="str">
        <f t="shared" si="743"/>
        <v>Monitor</v>
      </c>
      <c r="X8591" t="str">
        <f t="shared" si="744"/>
        <v>Normal</v>
      </c>
      <c r="Y8591" t="str">
        <f t="shared" si="741"/>
        <v>Local</v>
      </c>
      <c r="Z8591" t="str">
        <f t="shared" si="740"/>
        <v>At-Risk</v>
      </c>
      <c r="AA8591" t="s">
        <v>50</v>
      </c>
      <c r="AB8591">
        <v>0</v>
      </c>
    </row>
    <row r="8592" spans="1:28" x14ac:dyDescent="0.3">
      <c r="A8592">
        <v>10</v>
      </c>
      <c r="B8592" t="s">
        <v>38</v>
      </c>
      <c r="C8592">
        <v>6</v>
      </c>
      <c r="D8592" t="s">
        <v>48</v>
      </c>
      <c r="E8592" t="s">
        <v>30</v>
      </c>
      <c r="F8592">
        <v>5</v>
      </c>
      <c r="G8592">
        <v>0</v>
      </c>
      <c r="H8592" t="s">
        <v>45</v>
      </c>
      <c r="I8592">
        <v>2699626</v>
      </c>
      <c r="J8592" t="s">
        <v>35</v>
      </c>
      <c r="K8592" t="s">
        <v>32</v>
      </c>
      <c r="L8592">
        <v>1</v>
      </c>
      <c r="M8592">
        <v>1</v>
      </c>
      <c r="N8592">
        <v>1.8</v>
      </c>
      <c r="O8592" t="s">
        <v>28</v>
      </c>
      <c r="P8592">
        <v>0</v>
      </c>
      <c r="Q8592">
        <v>4</v>
      </c>
      <c r="R8592">
        <v>16.3</v>
      </c>
      <c r="S8592">
        <v>91.7</v>
      </c>
      <c r="T8592">
        <v>68.2</v>
      </c>
      <c r="U8592">
        <v>66.2</v>
      </c>
      <c r="V8592">
        <f t="shared" si="742"/>
        <v>-2</v>
      </c>
      <c r="W8592" t="str">
        <f t="shared" si="743"/>
        <v>Monitor</v>
      </c>
      <c r="X8592" t="str">
        <f t="shared" si="744"/>
        <v>Normal</v>
      </c>
      <c r="Y8592" t="str">
        <f t="shared" si="741"/>
        <v>Local</v>
      </c>
      <c r="Z8592" t="str">
        <f t="shared" si="740"/>
        <v>Healthy</v>
      </c>
      <c r="AA8592" t="s">
        <v>33</v>
      </c>
      <c r="AB8592">
        <v>0</v>
      </c>
    </row>
    <row r="8593" spans="1:28" x14ac:dyDescent="0.3">
      <c r="A8593">
        <v>16</v>
      </c>
      <c r="B8593" t="s">
        <v>22</v>
      </c>
      <c r="C8593">
        <v>12</v>
      </c>
      <c r="D8593" t="s">
        <v>23</v>
      </c>
      <c r="E8593" t="s">
        <v>24</v>
      </c>
      <c r="F8593">
        <v>4</v>
      </c>
      <c r="G8593">
        <v>0</v>
      </c>
      <c r="H8593" t="s">
        <v>25</v>
      </c>
      <c r="I8593">
        <v>630094</v>
      </c>
      <c r="J8593" t="s">
        <v>26</v>
      </c>
      <c r="K8593" t="s">
        <v>37</v>
      </c>
      <c r="L8593">
        <v>1</v>
      </c>
      <c r="M8593">
        <v>0</v>
      </c>
      <c r="N8593">
        <v>10.199999999999999</v>
      </c>
      <c r="O8593" t="s">
        <v>28</v>
      </c>
      <c r="P8593">
        <v>0</v>
      </c>
      <c r="Q8593">
        <v>3</v>
      </c>
      <c r="R8593">
        <v>19.5</v>
      </c>
      <c r="S8593">
        <v>76.2</v>
      </c>
      <c r="T8593">
        <v>70.7</v>
      </c>
      <c r="U8593">
        <v>63.6</v>
      </c>
      <c r="V8593">
        <f t="shared" si="742"/>
        <v>-7.1000000000000014</v>
      </c>
      <c r="W8593" t="str">
        <f t="shared" si="743"/>
        <v>Monitor</v>
      </c>
      <c r="X8593" t="str">
        <f t="shared" si="744"/>
        <v>Normal</v>
      </c>
      <c r="Y8593" t="str">
        <f t="shared" si="741"/>
        <v>Commuter</v>
      </c>
      <c r="Z8593" t="str">
        <f t="shared" si="740"/>
        <v>At-Risk</v>
      </c>
      <c r="AA8593" t="s">
        <v>33</v>
      </c>
      <c r="AB8593">
        <v>0</v>
      </c>
    </row>
    <row r="8594" spans="1:28" x14ac:dyDescent="0.3">
      <c r="A8594">
        <v>15</v>
      </c>
      <c r="B8594" t="s">
        <v>22</v>
      </c>
      <c r="C8594">
        <v>11</v>
      </c>
      <c r="D8594" t="s">
        <v>23</v>
      </c>
      <c r="E8594" t="s">
        <v>44</v>
      </c>
      <c r="F8594">
        <v>2</v>
      </c>
      <c r="G8594">
        <v>0</v>
      </c>
      <c r="H8594" t="s">
        <v>34</v>
      </c>
      <c r="I8594">
        <v>139228</v>
      </c>
      <c r="J8594" t="s">
        <v>32</v>
      </c>
      <c r="K8594" t="s">
        <v>35</v>
      </c>
      <c r="L8594">
        <v>0</v>
      </c>
      <c r="M8594">
        <v>0</v>
      </c>
      <c r="N8594">
        <v>3</v>
      </c>
      <c r="O8594" t="s">
        <v>47</v>
      </c>
      <c r="P8594">
        <v>0</v>
      </c>
      <c r="Q8594">
        <v>1</v>
      </c>
      <c r="R8594">
        <v>9.6</v>
      </c>
      <c r="S8594">
        <v>76.3</v>
      </c>
      <c r="T8594">
        <v>56</v>
      </c>
      <c r="U8594">
        <v>63.2</v>
      </c>
      <c r="V8594">
        <f t="shared" si="742"/>
        <v>7.2000000000000028</v>
      </c>
      <c r="W8594" t="str">
        <f t="shared" si="743"/>
        <v>Monitor</v>
      </c>
      <c r="X8594" t="str">
        <f t="shared" si="744"/>
        <v>Normal</v>
      </c>
      <c r="Y8594" t="str">
        <f t="shared" si="741"/>
        <v>Local</v>
      </c>
      <c r="Z8594" t="str">
        <f t="shared" si="740"/>
        <v>At-Risk</v>
      </c>
      <c r="AA8594" t="s">
        <v>33</v>
      </c>
      <c r="AB8594">
        <v>0</v>
      </c>
    </row>
    <row r="8595" spans="1:28" x14ac:dyDescent="0.3">
      <c r="A8595">
        <v>14</v>
      </c>
      <c r="B8595" t="s">
        <v>38</v>
      </c>
      <c r="C8595">
        <v>8</v>
      </c>
      <c r="D8595" t="s">
        <v>23</v>
      </c>
      <c r="E8595" t="s">
        <v>44</v>
      </c>
      <c r="F8595">
        <v>3</v>
      </c>
      <c r="G8595">
        <v>0</v>
      </c>
      <c r="H8595" t="s">
        <v>34</v>
      </c>
      <c r="I8595">
        <v>94045</v>
      </c>
      <c r="J8595" t="s">
        <v>26</v>
      </c>
      <c r="K8595" t="s">
        <v>26</v>
      </c>
      <c r="L8595">
        <v>0</v>
      </c>
      <c r="M8595">
        <v>0</v>
      </c>
      <c r="N8595">
        <v>5</v>
      </c>
      <c r="O8595" t="s">
        <v>28</v>
      </c>
      <c r="P8595">
        <v>0</v>
      </c>
      <c r="Q8595">
        <v>2</v>
      </c>
      <c r="R8595">
        <v>13.7</v>
      </c>
      <c r="S8595">
        <v>72.099999999999994</v>
      </c>
      <c r="T8595">
        <v>54.1</v>
      </c>
      <c r="U8595">
        <v>58.4</v>
      </c>
      <c r="V8595">
        <f t="shared" si="742"/>
        <v>4.2999999999999972</v>
      </c>
      <c r="W8595" t="str">
        <f t="shared" si="743"/>
        <v>Monitor</v>
      </c>
      <c r="X8595" t="str">
        <f t="shared" si="744"/>
        <v>Normal</v>
      </c>
      <c r="Y8595" t="str">
        <f t="shared" si="741"/>
        <v>Commuter</v>
      </c>
      <c r="Z8595" t="str">
        <f t="shared" ref="Z8595:Z8648" si="745">IF(S8595&gt;=90, "Healthy", IF(S8595&gt;75, "At-Risk", "Chronic Absenteeism"))</f>
        <v>Chronic Absenteeism</v>
      </c>
      <c r="AA8595" t="s">
        <v>29</v>
      </c>
      <c r="AB8595">
        <v>0</v>
      </c>
    </row>
    <row r="8596" spans="1:28" x14ac:dyDescent="0.3">
      <c r="A8596">
        <v>16</v>
      </c>
      <c r="B8596" t="s">
        <v>22</v>
      </c>
      <c r="C8596">
        <v>12</v>
      </c>
      <c r="D8596" t="s">
        <v>39</v>
      </c>
      <c r="E8596" t="s">
        <v>30</v>
      </c>
      <c r="F8596">
        <v>4</v>
      </c>
      <c r="G8596">
        <v>0</v>
      </c>
      <c r="H8596" t="s">
        <v>25</v>
      </c>
      <c r="I8596">
        <v>618660</v>
      </c>
      <c r="J8596" t="s">
        <v>43</v>
      </c>
      <c r="K8596" t="s">
        <v>31</v>
      </c>
      <c r="L8596">
        <v>0</v>
      </c>
      <c r="M8596">
        <v>1</v>
      </c>
      <c r="N8596">
        <v>1.3</v>
      </c>
      <c r="O8596" t="s">
        <v>28</v>
      </c>
      <c r="P8596">
        <v>0</v>
      </c>
      <c r="Q8596">
        <v>4</v>
      </c>
      <c r="R8596">
        <v>7.3</v>
      </c>
      <c r="S8596">
        <v>87.1</v>
      </c>
      <c r="T8596">
        <v>65.599999999999994</v>
      </c>
      <c r="U8596">
        <v>78.3</v>
      </c>
      <c r="V8596">
        <f t="shared" si="742"/>
        <v>12.700000000000003</v>
      </c>
      <c r="W8596" t="str">
        <f t="shared" si="743"/>
        <v>Monitor</v>
      </c>
      <c r="X8596" t="str">
        <f t="shared" si="744"/>
        <v>Surge</v>
      </c>
      <c r="Y8596" t="str">
        <f t="shared" si="741"/>
        <v>Local</v>
      </c>
      <c r="Z8596" t="str">
        <f t="shared" si="745"/>
        <v>At-Risk</v>
      </c>
      <c r="AA8596" t="s">
        <v>42</v>
      </c>
      <c r="AB8596">
        <v>0</v>
      </c>
    </row>
    <row r="8597" spans="1:28" x14ac:dyDescent="0.3">
      <c r="A8597">
        <v>15</v>
      </c>
      <c r="B8597" t="s">
        <v>22</v>
      </c>
      <c r="C8597">
        <v>10</v>
      </c>
      <c r="D8597" t="s">
        <v>39</v>
      </c>
      <c r="E8597" t="s">
        <v>30</v>
      </c>
      <c r="F8597">
        <v>6</v>
      </c>
      <c r="G8597">
        <v>0</v>
      </c>
      <c r="H8597" t="s">
        <v>34</v>
      </c>
      <c r="I8597">
        <v>70218</v>
      </c>
      <c r="J8597" t="s">
        <v>41</v>
      </c>
      <c r="K8597" t="s">
        <v>31</v>
      </c>
      <c r="L8597">
        <v>0</v>
      </c>
      <c r="M8597">
        <v>0</v>
      </c>
      <c r="N8597">
        <v>1.7</v>
      </c>
      <c r="O8597" t="s">
        <v>47</v>
      </c>
      <c r="P8597">
        <v>0</v>
      </c>
      <c r="Q8597">
        <v>3</v>
      </c>
      <c r="R8597">
        <v>13.5</v>
      </c>
      <c r="S8597">
        <v>89.3</v>
      </c>
      <c r="T8597">
        <v>56.1</v>
      </c>
      <c r="U8597">
        <v>67</v>
      </c>
      <c r="V8597">
        <f t="shared" si="742"/>
        <v>10.899999999999999</v>
      </c>
      <c r="W8597" t="str">
        <f t="shared" si="743"/>
        <v>Monitor</v>
      </c>
      <c r="X8597" t="str">
        <f t="shared" si="744"/>
        <v>Surge</v>
      </c>
      <c r="Y8597" t="str">
        <f t="shared" si="741"/>
        <v>Local</v>
      </c>
      <c r="Z8597" t="str">
        <f t="shared" si="745"/>
        <v>At-Risk</v>
      </c>
      <c r="AA8597" t="s">
        <v>33</v>
      </c>
      <c r="AB8597">
        <v>0</v>
      </c>
    </row>
    <row r="8598" spans="1:28" x14ac:dyDescent="0.3">
      <c r="A8598">
        <v>12</v>
      </c>
      <c r="B8598" t="s">
        <v>38</v>
      </c>
      <c r="C8598">
        <v>6</v>
      </c>
      <c r="D8598" t="s">
        <v>39</v>
      </c>
      <c r="E8598" t="s">
        <v>30</v>
      </c>
      <c r="F8598">
        <v>6</v>
      </c>
      <c r="G8598">
        <v>0</v>
      </c>
      <c r="H8598" t="s">
        <v>36</v>
      </c>
      <c r="I8598">
        <v>241121</v>
      </c>
      <c r="J8598" t="s">
        <v>35</v>
      </c>
      <c r="K8598" t="s">
        <v>31</v>
      </c>
      <c r="L8598">
        <v>1</v>
      </c>
      <c r="M8598">
        <v>0</v>
      </c>
      <c r="N8598">
        <v>1.5</v>
      </c>
      <c r="O8598" t="s">
        <v>28</v>
      </c>
      <c r="P8598">
        <v>0</v>
      </c>
      <c r="Q8598">
        <v>4</v>
      </c>
      <c r="R8598">
        <v>13.4</v>
      </c>
      <c r="S8598">
        <v>86.9</v>
      </c>
      <c r="T8598">
        <v>65.7</v>
      </c>
      <c r="U8598">
        <v>69.8</v>
      </c>
      <c r="V8598">
        <f t="shared" si="742"/>
        <v>4.0999999999999943</v>
      </c>
      <c r="W8598" t="str">
        <f t="shared" si="743"/>
        <v>Monitor</v>
      </c>
      <c r="X8598" t="str">
        <f t="shared" si="744"/>
        <v>Normal</v>
      </c>
      <c r="Y8598" t="str">
        <f t="shared" si="741"/>
        <v>Local</v>
      </c>
      <c r="Z8598" t="str">
        <f t="shared" si="745"/>
        <v>At-Risk</v>
      </c>
      <c r="AA8598" t="s">
        <v>33</v>
      </c>
      <c r="AB8598">
        <v>0</v>
      </c>
    </row>
    <row r="8599" spans="1:28" x14ac:dyDescent="0.3">
      <c r="A8599">
        <v>11</v>
      </c>
      <c r="B8599" t="s">
        <v>38</v>
      </c>
      <c r="C8599">
        <v>7</v>
      </c>
      <c r="D8599" t="s">
        <v>39</v>
      </c>
      <c r="E8599" t="s">
        <v>24</v>
      </c>
      <c r="F8599">
        <v>3</v>
      </c>
      <c r="G8599">
        <v>0</v>
      </c>
      <c r="H8599" t="s">
        <v>36</v>
      </c>
      <c r="I8599">
        <v>221968</v>
      </c>
      <c r="J8599" t="s">
        <v>31</v>
      </c>
      <c r="K8599" t="s">
        <v>43</v>
      </c>
      <c r="L8599">
        <v>1</v>
      </c>
      <c r="M8599">
        <v>1</v>
      </c>
      <c r="N8599">
        <v>9</v>
      </c>
      <c r="O8599" t="s">
        <v>28</v>
      </c>
      <c r="P8599">
        <v>0</v>
      </c>
      <c r="Q8599">
        <v>4</v>
      </c>
      <c r="R8599">
        <v>9.1999999999999993</v>
      </c>
      <c r="S8599">
        <v>83.9</v>
      </c>
      <c r="T8599">
        <v>46.4</v>
      </c>
      <c r="U8599">
        <v>62.5</v>
      </c>
      <c r="V8599">
        <f t="shared" si="742"/>
        <v>16.100000000000001</v>
      </c>
      <c r="W8599" t="str">
        <f t="shared" si="743"/>
        <v>Monitor</v>
      </c>
      <c r="X8599" t="str">
        <f t="shared" si="744"/>
        <v>Surge</v>
      </c>
      <c r="Y8599" t="str">
        <f t="shared" si="741"/>
        <v>Commuter</v>
      </c>
      <c r="Z8599" t="str">
        <f t="shared" si="745"/>
        <v>At-Risk</v>
      </c>
      <c r="AA8599" t="s">
        <v>33</v>
      </c>
      <c r="AB8599">
        <v>0</v>
      </c>
    </row>
    <row r="8600" spans="1:28" x14ac:dyDescent="0.3">
      <c r="A8600">
        <v>12</v>
      </c>
      <c r="B8600" t="s">
        <v>22</v>
      </c>
      <c r="C8600">
        <v>7</v>
      </c>
      <c r="D8600" t="s">
        <v>23</v>
      </c>
      <c r="E8600" t="s">
        <v>24</v>
      </c>
      <c r="F8600">
        <v>3</v>
      </c>
      <c r="G8600">
        <v>0</v>
      </c>
      <c r="H8600" t="s">
        <v>34</v>
      </c>
      <c r="I8600">
        <v>74662</v>
      </c>
      <c r="J8600" t="s">
        <v>26</v>
      </c>
      <c r="K8600" t="s">
        <v>43</v>
      </c>
      <c r="L8600">
        <v>1</v>
      </c>
      <c r="M8600">
        <v>1</v>
      </c>
      <c r="N8600">
        <v>6.8</v>
      </c>
      <c r="O8600" t="s">
        <v>49</v>
      </c>
      <c r="P8600">
        <v>0</v>
      </c>
      <c r="Q8600">
        <v>3</v>
      </c>
      <c r="R8600">
        <v>15.1</v>
      </c>
      <c r="S8600">
        <v>81.400000000000006</v>
      </c>
      <c r="T8600">
        <v>48.9</v>
      </c>
      <c r="U8600">
        <v>76</v>
      </c>
      <c r="V8600">
        <f t="shared" si="742"/>
        <v>27.1</v>
      </c>
      <c r="W8600" t="str">
        <f t="shared" si="743"/>
        <v>Monitor</v>
      </c>
      <c r="X8600" t="str">
        <f t="shared" si="744"/>
        <v>Surge</v>
      </c>
      <c r="Y8600" t="str">
        <f t="shared" si="741"/>
        <v>Commuter</v>
      </c>
      <c r="Z8600" t="str">
        <f t="shared" si="745"/>
        <v>At-Risk</v>
      </c>
      <c r="AA8600" t="s">
        <v>42</v>
      </c>
      <c r="AB8600">
        <v>0</v>
      </c>
    </row>
    <row r="8601" spans="1:28" x14ac:dyDescent="0.3">
      <c r="A8601">
        <v>13</v>
      </c>
      <c r="B8601" t="s">
        <v>22</v>
      </c>
      <c r="C8601">
        <v>9</v>
      </c>
      <c r="D8601" t="s">
        <v>48</v>
      </c>
      <c r="E8601" t="s">
        <v>44</v>
      </c>
      <c r="F8601">
        <v>7</v>
      </c>
      <c r="G8601">
        <v>0</v>
      </c>
      <c r="H8601" t="s">
        <v>25</v>
      </c>
      <c r="I8601">
        <v>651826</v>
      </c>
      <c r="J8601" t="s">
        <v>43</v>
      </c>
      <c r="K8601" t="s">
        <v>35</v>
      </c>
      <c r="L8601">
        <v>1</v>
      </c>
      <c r="M8601">
        <v>0</v>
      </c>
      <c r="N8601">
        <v>1.4</v>
      </c>
      <c r="O8601" t="s">
        <v>49</v>
      </c>
      <c r="P8601">
        <v>1</v>
      </c>
      <c r="Q8601">
        <v>2</v>
      </c>
      <c r="R8601">
        <v>13.2</v>
      </c>
      <c r="S8601">
        <v>84.6</v>
      </c>
      <c r="T8601">
        <v>62.7</v>
      </c>
      <c r="U8601">
        <v>80.5</v>
      </c>
      <c r="V8601">
        <f t="shared" si="742"/>
        <v>17.799999999999997</v>
      </c>
      <c r="W8601" t="str">
        <f t="shared" si="743"/>
        <v>Monitor</v>
      </c>
      <c r="X8601" t="str">
        <f t="shared" si="744"/>
        <v>Surge</v>
      </c>
      <c r="Y8601" t="str">
        <f t="shared" si="741"/>
        <v>Local</v>
      </c>
      <c r="Z8601" t="str">
        <f t="shared" si="745"/>
        <v>At-Risk</v>
      </c>
      <c r="AA8601" t="s">
        <v>42</v>
      </c>
      <c r="AB8601">
        <v>0</v>
      </c>
    </row>
    <row r="8602" spans="1:28" x14ac:dyDescent="0.3">
      <c r="A8602">
        <v>13</v>
      </c>
      <c r="B8602" t="s">
        <v>22</v>
      </c>
      <c r="C8602">
        <v>7</v>
      </c>
      <c r="D8602" t="s">
        <v>23</v>
      </c>
      <c r="E8602" t="s">
        <v>30</v>
      </c>
      <c r="F8602">
        <v>5</v>
      </c>
      <c r="G8602">
        <v>0</v>
      </c>
      <c r="H8602" t="s">
        <v>25</v>
      </c>
      <c r="I8602">
        <v>382656</v>
      </c>
      <c r="J8602" t="s">
        <v>26</v>
      </c>
      <c r="K8602" t="s">
        <v>41</v>
      </c>
      <c r="L8602">
        <v>0</v>
      </c>
      <c r="M8602">
        <v>1</v>
      </c>
      <c r="N8602">
        <v>3.4</v>
      </c>
      <c r="O8602" t="s">
        <v>28</v>
      </c>
      <c r="P8602">
        <v>0</v>
      </c>
      <c r="Q8602">
        <v>4</v>
      </c>
      <c r="R8602">
        <v>13.2</v>
      </c>
      <c r="S8602">
        <v>93.8</v>
      </c>
      <c r="T8602">
        <v>69</v>
      </c>
      <c r="U8602">
        <v>75.3</v>
      </c>
      <c r="V8602">
        <f t="shared" si="742"/>
        <v>6.2999999999999972</v>
      </c>
      <c r="W8602" t="str">
        <f t="shared" si="743"/>
        <v>Monitor</v>
      </c>
      <c r="X8602" t="str">
        <f t="shared" si="744"/>
        <v>Normal</v>
      </c>
      <c r="Y8602" t="str">
        <f t="shared" si="741"/>
        <v>Local</v>
      </c>
      <c r="Z8602" t="str">
        <f t="shared" si="745"/>
        <v>Healthy</v>
      </c>
      <c r="AA8602" t="s">
        <v>42</v>
      </c>
      <c r="AB8602">
        <v>0</v>
      </c>
    </row>
    <row r="8603" spans="1:28" x14ac:dyDescent="0.3">
      <c r="A8603">
        <v>15</v>
      </c>
      <c r="B8603" t="s">
        <v>38</v>
      </c>
      <c r="C8603">
        <v>9</v>
      </c>
      <c r="D8603" t="s">
        <v>23</v>
      </c>
      <c r="E8603" t="s">
        <v>30</v>
      </c>
      <c r="F8603">
        <v>5</v>
      </c>
      <c r="G8603">
        <v>0</v>
      </c>
      <c r="H8603" t="s">
        <v>25</v>
      </c>
      <c r="I8603">
        <v>622647</v>
      </c>
      <c r="J8603" t="s">
        <v>26</v>
      </c>
      <c r="K8603" t="s">
        <v>32</v>
      </c>
      <c r="L8603">
        <v>1</v>
      </c>
      <c r="M8603">
        <v>1</v>
      </c>
      <c r="N8603">
        <v>0.3</v>
      </c>
      <c r="O8603" t="s">
        <v>28</v>
      </c>
      <c r="P8603">
        <v>0</v>
      </c>
      <c r="Q8603">
        <v>2</v>
      </c>
      <c r="R8603">
        <v>12</v>
      </c>
      <c r="S8603">
        <v>84</v>
      </c>
      <c r="T8603">
        <v>63.2</v>
      </c>
      <c r="U8603">
        <v>70.900000000000006</v>
      </c>
      <c r="V8603">
        <f t="shared" si="742"/>
        <v>7.7000000000000028</v>
      </c>
      <c r="W8603" t="str">
        <f t="shared" si="743"/>
        <v>Monitor</v>
      </c>
      <c r="X8603" t="str">
        <f t="shared" si="744"/>
        <v>Normal</v>
      </c>
      <c r="Y8603" t="str">
        <f t="shared" si="741"/>
        <v>Local</v>
      </c>
      <c r="Z8603" t="str">
        <f t="shared" si="745"/>
        <v>At-Risk</v>
      </c>
      <c r="AA8603" t="s">
        <v>33</v>
      </c>
      <c r="AB8603">
        <v>0</v>
      </c>
    </row>
    <row r="8604" spans="1:28" x14ac:dyDescent="0.3">
      <c r="A8604">
        <v>14</v>
      </c>
      <c r="B8604" t="s">
        <v>38</v>
      </c>
      <c r="C8604">
        <v>9</v>
      </c>
      <c r="D8604" t="s">
        <v>23</v>
      </c>
      <c r="E8604" t="s">
        <v>44</v>
      </c>
      <c r="F8604">
        <v>3</v>
      </c>
      <c r="G8604">
        <v>0</v>
      </c>
      <c r="H8604" t="s">
        <v>34</v>
      </c>
      <c r="I8604">
        <v>60731</v>
      </c>
      <c r="J8604" t="s">
        <v>32</v>
      </c>
      <c r="K8604" t="s">
        <v>31</v>
      </c>
      <c r="L8604">
        <v>0</v>
      </c>
      <c r="M8604">
        <v>0</v>
      </c>
      <c r="N8604">
        <v>5.6</v>
      </c>
      <c r="O8604" t="s">
        <v>28</v>
      </c>
      <c r="P8604">
        <v>0</v>
      </c>
      <c r="Q8604">
        <v>4</v>
      </c>
      <c r="R8604">
        <v>18.100000000000001</v>
      </c>
      <c r="S8604">
        <v>89.6</v>
      </c>
      <c r="T8604">
        <v>61.3</v>
      </c>
      <c r="U8604">
        <v>47.7</v>
      </c>
      <c r="V8604">
        <f t="shared" si="742"/>
        <v>-13.599999999999994</v>
      </c>
      <c r="W8604" t="str">
        <f t="shared" si="743"/>
        <v>Monitor</v>
      </c>
      <c r="X8604" t="str">
        <f t="shared" si="744"/>
        <v>Normal</v>
      </c>
      <c r="Y8604" t="str">
        <f t="shared" si="741"/>
        <v>Commuter</v>
      </c>
      <c r="Z8604" t="str">
        <f t="shared" si="745"/>
        <v>At-Risk</v>
      </c>
      <c r="AA8604" t="s">
        <v>29</v>
      </c>
      <c r="AB8604">
        <v>0</v>
      </c>
    </row>
    <row r="8605" spans="1:28" x14ac:dyDescent="0.3">
      <c r="A8605">
        <v>14</v>
      </c>
      <c r="B8605" t="s">
        <v>22</v>
      </c>
      <c r="C8605">
        <v>8</v>
      </c>
      <c r="D8605" t="s">
        <v>39</v>
      </c>
      <c r="E8605" t="s">
        <v>24</v>
      </c>
      <c r="F8605">
        <v>4</v>
      </c>
      <c r="G8605">
        <v>0</v>
      </c>
      <c r="H8605" t="s">
        <v>40</v>
      </c>
      <c r="I8605">
        <v>934905</v>
      </c>
      <c r="J8605" t="s">
        <v>31</v>
      </c>
      <c r="K8605" t="s">
        <v>37</v>
      </c>
      <c r="L8605">
        <v>0</v>
      </c>
      <c r="M8605">
        <v>0</v>
      </c>
      <c r="N8605">
        <v>2.9</v>
      </c>
      <c r="O8605" t="s">
        <v>28</v>
      </c>
      <c r="P8605">
        <v>0</v>
      </c>
      <c r="Q8605">
        <v>4</v>
      </c>
      <c r="R8605">
        <v>20.399999999999999</v>
      </c>
      <c r="S8605">
        <v>85.1</v>
      </c>
      <c r="T8605">
        <v>55.9</v>
      </c>
      <c r="U8605">
        <v>69.7</v>
      </c>
      <c r="V8605">
        <f t="shared" si="742"/>
        <v>13.800000000000004</v>
      </c>
      <c r="W8605" t="str">
        <f t="shared" si="743"/>
        <v>Monitor</v>
      </c>
      <c r="X8605" t="str">
        <f t="shared" si="744"/>
        <v>Surge</v>
      </c>
      <c r="Y8605" t="str">
        <f t="shared" si="741"/>
        <v>Local</v>
      </c>
      <c r="Z8605" t="str">
        <f t="shared" si="745"/>
        <v>At-Risk</v>
      </c>
      <c r="AA8605" t="s">
        <v>33</v>
      </c>
      <c r="AB8605">
        <v>0</v>
      </c>
    </row>
    <row r="8606" spans="1:28" x14ac:dyDescent="0.3">
      <c r="A8606">
        <v>14</v>
      </c>
      <c r="B8606" t="s">
        <v>38</v>
      </c>
      <c r="C8606">
        <v>9</v>
      </c>
      <c r="D8606" t="s">
        <v>39</v>
      </c>
      <c r="E8606" t="s">
        <v>24</v>
      </c>
      <c r="F8606">
        <v>3</v>
      </c>
      <c r="G8606">
        <v>0</v>
      </c>
      <c r="H8606" t="s">
        <v>25</v>
      </c>
      <c r="I8606">
        <v>435568</v>
      </c>
      <c r="J8606" t="s">
        <v>35</v>
      </c>
      <c r="K8606" t="s">
        <v>37</v>
      </c>
      <c r="L8606">
        <v>0</v>
      </c>
      <c r="M8606">
        <v>0</v>
      </c>
      <c r="N8606">
        <v>7.7</v>
      </c>
      <c r="O8606" t="s">
        <v>28</v>
      </c>
      <c r="P8606">
        <v>1</v>
      </c>
      <c r="Q8606">
        <v>3</v>
      </c>
      <c r="R8606">
        <v>13.5</v>
      </c>
      <c r="S8606">
        <v>89.8</v>
      </c>
      <c r="T8606">
        <v>61.7</v>
      </c>
      <c r="U8606">
        <v>77.099999999999994</v>
      </c>
      <c r="V8606">
        <f t="shared" si="742"/>
        <v>15.399999999999991</v>
      </c>
      <c r="W8606" t="str">
        <f t="shared" si="743"/>
        <v>Monitor</v>
      </c>
      <c r="X8606" t="str">
        <f t="shared" si="744"/>
        <v>Surge</v>
      </c>
      <c r="Y8606" t="str">
        <f t="shared" si="741"/>
        <v>Commuter</v>
      </c>
      <c r="Z8606" t="str">
        <f t="shared" si="745"/>
        <v>At-Risk</v>
      </c>
      <c r="AA8606" t="s">
        <v>42</v>
      </c>
      <c r="AB8606">
        <v>0</v>
      </c>
    </row>
    <row r="8607" spans="1:28" x14ac:dyDescent="0.3">
      <c r="A8607">
        <v>12</v>
      </c>
      <c r="B8607" t="s">
        <v>38</v>
      </c>
      <c r="C8607">
        <v>8</v>
      </c>
      <c r="D8607" t="s">
        <v>23</v>
      </c>
      <c r="E8607" t="s">
        <v>44</v>
      </c>
      <c r="F8607">
        <v>4</v>
      </c>
      <c r="G8607">
        <v>0</v>
      </c>
      <c r="H8607" t="s">
        <v>34</v>
      </c>
      <c r="I8607">
        <v>78776</v>
      </c>
      <c r="J8607" t="s">
        <v>32</v>
      </c>
      <c r="K8607" t="s">
        <v>32</v>
      </c>
      <c r="L8607">
        <v>0</v>
      </c>
      <c r="M8607">
        <v>0</v>
      </c>
      <c r="N8607">
        <v>0.6</v>
      </c>
      <c r="O8607" t="s">
        <v>49</v>
      </c>
      <c r="P8607">
        <v>0</v>
      </c>
      <c r="Q8607">
        <v>5</v>
      </c>
      <c r="R8607">
        <v>14.3</v>
      </c>
      <c r="S8607">
        <v>92.9</v>
      </c>
      <c r="T8607">
        <v>55.6</v>
      </c>
      <c r="U8607">
        <v>67.3</v>
      </c>
      <c r="V8607">
        <f t="shared" si="742"/>
        <v>11.699999999999996</v>
      </c>
      <c r="W8607" t="str">
        <f t="shared" si="743"/>
        <v>Monitor</v>
      </c>
      <c r="X8607" t="str">
        <f t="shared" si="744"/>
        <v>Surge</v>
      </c>
      <c r="Y8607" t="str">
        <f t="shared" si="741"/>
        <v>Local</v>
      </c>
      <c r="Z8607" t="str">
        <f t="shared" si="745"/>
        <v>Healthy</v>
      </c>
      <c r="AA8607" t="s">
        <v>33</v>
      </c>
      <c r="AB8607">
        <v>0</v>
      </c>
    </row>
    <row r="8608" spans="1:28" x14ac:dyDescent="0.3">
      <c r="A8608">
        <v>12</v>
      </c>
      <c r="B8608" t="s">
        <v>38</v>
      </c>
      <c r="C8608">
        <v>7</v>
      </c>
      <c r="D8608" t="s">
        <v>39</v>
      </c>
      <c r="E8608" t="s">
        <v>24</v>
      </c>
      <c r="F8608">
        <v>5</v>
      </c>
      <c r="G8608">
        <v>0</v>
      </c>
      <c r="H8608" t="s">
        <v>36</v>
      </c>
      <c r="I8608">
        <v>192562</v>
      </c>
      <c r="J8608" t="s">
        <v>26</v>
      </c>
      <c r="K8608" t="s">
        <v>37</v>
      </c>
      <c r="L8608">
        <v>0</v>
      </c>
      <c r="M8608">
        <v>0</v>
      </c>
      <c r="N8608">
        <v>6.3</v>
      </c>
      <c r="O8608" t="s">
        <v>47</v>
      </c>
      <c r="P8608">
        <v>0</v>
      </c>
      <c r="Q8608">
        <v>3</v>
      </c>
      <c r="R8608">
        <v>13.9</v>
      </c>
      <c r="S8608">
        <v>85.7</v>
      </c>
      <c r="T8608">
        <v>59.9</v>
      </c>
      <c r="U8608">
        <v>54.5</v>
      </c>
      <c r="V8608">
        <f t="shared" si="742"/>
        <v>-5.3999999999999986</v>
      </c>
      <c r="W8608" t="str">
        <f t="shared" si="743"/>
        <v>Monitor</v>
      </c>
      <c r="X8608" t="str">
        <f t="shared" si="744"/>
        <v>Normal</v>
      </c>
      <c r="Y8608" t="str">
        <f t="shared" si="741"/>
        <v>Commuter</v>
      </c>
      <c r="Z8608" t="str">
        <f t="shared" si="745"/>
        <v>At-Risk</v>
      </c>
      <c r="AA8608" t="s">
        <v>29</v>
      </c>
      <c r="AB8608">
        <v>0</v>
      </c>
    </row>
    <row r="8609" spans="1:28" x14ac:dyDescent="0.3">
      <c r="A8609">
        <v>10</v>
      </c>
      <c r="B8609" t="s">
        <v>38</v>
      </c>
      <c r="C8609">
        <v>6</v>
      </c>
      <c r="D8609" t="s">
        <v>39</v>
      </c>
      <c r="E8609" t="s">
        <v>44</v>
      </c>
      <c r="F8609">
        <v>6</v>
      </c>
      <c r="G8609">
        <v>0</v>
      </c>
      <c r="H8609" t="s">
        <v>34</v>
      </c>
      <c r="I8609">
        <v>60724</v>
      </c>
      <c r="J8609" t="s">
        <v>43</v>
      </c>
      <c r="K8609" t="s">
        <v>43</v>
      </c>
      <c r="L8609">
        <v>0</v>
      </c>
      <c r="M8609">
        <v>0</v>
      </c>
      <c r="N8609">
        <v>1.3</v>
      </c>
      <c r="O8609" t="s">
        <v>28</v>
      </c>
      <c r="P8609">
        <v>0</v>
      </c>
      <c r="Q8609">
        <v>4</v>
      </c>
      <c r="R8609">
        <v>11.5</v>
      </c>
      <c r="S8609">
        <v>83.4</v>
      </c>
      <c r="T8609">
        <v>42.5</v>
      </c>
      <c r="U8609">
        <v>39.4</v>
      </c>
      <c r="V8609">
        <f t="shared" si="742"/>
        <v>-3.1000000000000014</v>
      </c>
      <c r="W8609" t="str">
        <f t="shared" si="743"/>
        <v>Monitor</v>
      </c>
      <c r="X8609" t="str">
        <f t="shared" si="744"/>
        <v>Normal</v>
      </c>
      <c r="Y8609" t="str">
        <f t="shared" si="741"/>
        <v>Local</v>
      </c>
      <c r="Z8609" t="str">
        <f t="shared" si="745"/>
        <v>At-Risk</v>
      </c>
      <c r="AA8609" t="s">
        <v>51</v>
      </c>
      <c r="AB8609">
        <v>1</v>
      </c>
    </row>
    <row r="8610" spans="1:28" x14ac:dyDescent="0.3">
      <c r="A8610">
        <v>14</v>
      </c>
      <c r="B8610" t="s">
        <v>22</v>
      </c>
      <c r="C8610">
        <v>9</v>
      </c>
      <c r="D8610" t="s">
        <v>39</v>
      </c>
      <c r="E8610" t="s">
        <v>30</v>
      </c>
      <c r="F8610">
        <v>5</v>
      </c>
      <c r="G8610">
        <v>0</v>
      </c>
      <c r="H8610" t="s">
        <v>25</v>
      </c>
      <c r="I8610">
        <v>687514</v>
      </c>
      <c r="J8610" t="s">
        <v>37</v>
      </c>
      <c r="K8610" t="s">
        <v>31</v>
      </c>
      <c r="L8610">
        <v>1</v>
      </c>
      <c r="M8610">
        <v>1</v>
      </c>
      <c r="N8610">
        <v>0.4</v>
      </c>
      <c r="O8610" t="s">
        <v>28</v>
      </c>
      <c r="P8610">
        <v>1</v>
      </c>
      <c r="Q8610">
        <v>4</v>
      </c>
      <c r="R8610">
        <v>14.1</v>
      </c>
      <c r="S8610">
        <v>96.7</v>
      </c>
      <c r="T8610">
        <v>72.5</v>
      </c>
      <c r="U8610">
        <v>71</v>
      </c>
      <c r="V8610">
        <f t="shared" si="742"/>
        <v>-1.5</v>
      </c>
      <c r="W8610" t="str">
        <f t="shared" si="743"/>
        <v>Monitor</v>
      </c>
      <c r="X8610" t="str">
        <f t="shared" si="744"/>
        <v>Normal</v>
      </c>
      <c r="Y8610" t="str">
        <f t="shared" si="741"/>
        <v>Local</v>
      </c>
      <c r="Z8610" t="str">
        <f t="shared" si="745"/>
        <v>Healthy</v>
      </c>
      <c r="AA8610" t="s">
        <v>33</v>
      </c>
      <c r="AB8610">
        <v>0</v>
      </c>
    </row>
    <row r="8611" spans="1:28" x14ac:dyDescent="0.3">
      <c r="A8611">
        <v>16</v>
      </c>
      <c r="B8611" t="s">
        <v>22</v>
      </c>
      <c r="C8611">
        <v>10</v>
      </c>
      <c r="D8611" t="s">
        <v>39</v>
      </c>
      <c r="E8611" t="s">
        <v>30</v>
      </c>
      <c r="F8611">
        <v>5</v>
      </c>
      <c r="G8611">
        <v>0</v>
      </c>
      <c r="H8611" t="s">
        <v>36</v>
      </c>
      <c r="I8611">
        <v>251993</v>
      </c>
      <c r="J8611" t="s">
        <v>37</v>
      </c>
      <c r="K8611" t="s">
        <v>41</v>
      </c>
      <c r="L8611">
        <v>1</v>
      </c>
      <c r="M8611">
        <v>0</v>
      </c>
      <c r="N8611">
        <v>2.2000000000000002</v>
      </c>
      <c r="O8611" t="s">
        <v>47</v>
      </c>
      <c r="P8611">
        <v>0</v>
      </c>
      <c r="Q8611">
        <v>3</v>
      </c>
      <c r="R8611">
        <v>15.4</v>
      </c>
      <c r="S8611">
        <v>83.4</v>
      </c>
      <c r="T8611">
        <v>62.5</v>
      </c>
      <c r="U8611">
        <v>62.6</v>
      </c>
      <c r="V8611">
        <f t="shared" si="742"/>
        <v>0.10000000000000142</v>
      </c>
      <c r="W8611" t="str">
        <f t="shared" si="743"/>
        <v>Monitor</v>
      </c>
      <c r="X8611" t="str">
        <f t="shared" si="744"/>
        <v>Normal</v>
      </c>
      <c r="Y8611" t="str">
        <f t="shared" si="741"/>
        <v>Local</v>
      </c>
      <c r="Z8611" t="str">
        <f t="shared" si="745"/>
        <v>At-Risk</v>
      </c>
      <c r="AA8611" t="s">
        <v>33</v>
      </c>
      <c r="AB8611">
        <v>0</v>
      </c>
    </row>
    <row r="8612" spans="1:28" x14ac:dyDescent="0.3">
      <c r="A8612">
        <v>11</v>
      </c>
      <c r="B8612" t="s">
        <v>38</v>
      </c>
      <c r="C8612">
        <v>7</v>
      </c>
      <c r="D8612" t="s">
        <v>39</v>
      </c>
      <c r="E8612" t="s">
        <v>44</v>
      </c>
      <c r="F8612">
        <v>4</v>
      </c>
      <c r="G8612">
        <v>0</v>
      </c>
      <c r="H8612" t="s">
        <v>36</v>
      </c>
      <c r="I8612">
        <v>241255</v>
      </c>
      <c r="J8612" t="s">
        <v>32</v>
      </c>
      <c r="K8612" t="s">
        <v>27</v>
      </c>
      <c r="L8612">
        <v>1</v>
      </c>
      <c r="M8612">
        <v>0</v>
      </c>
      <c r="N8612">
        <v>1.8</v>
      </c>
      <c r="O8612" t="s">
        <v>28</v>
      </c>
      <c r="P8612">
        <v>1</v>
      </c>
      <c r="Q8612">
        <v>3</v>
      </c>
      <c r="R8612">
        <v>15.3</v>
      </c>
      <c r="S8612">
        <v>76.7</v>
      </c>
      <c r="T8612">
        <v>85.4</v>
      </c>
      <c r="U8612">
        <v>72.5</v>
      </c>
      <c r="V8612">
        <f t="shared" si="742"/>
        <v>-12.900000000000006</v>
      </c>
      <c r="W8612" t="str">
        <f t="shared" si="743"/>
        <v>Monitor</v>
      </c>
      <c r="X8612" t="str">
        <f t="shared" si="744"/>
        <v>Normal</v>
      </c>
      <c r="Y8612" t="str">
        <f t="shared" ref="Y8612:Y8662" si="746">IF(N8612&lt;5,"Local",IF(N8612&lt;=15,"Commuter","Distant"))</f>
        <v>Local</v>
      </c>
      <c r="Z8612" t="str">
        <f t="shared" si="745"/>
        <v>At-Risk</v>
      </c>
      <c r="AA8612" t="s">
        <v>33</v>
      </c>
      <c r="AB8612">
        <v>0</v>
      </c>
    </row>
    <row r="8613" spans="1:28" x14ac:dyDescent="0.3">
      <c r="A8613">
        <v>16</v>
      </c>
      <c r="B8613" t="s">
        <v>38</v>
      </c>
      <c r="C8613">
        <v>11</v>
      </c>
      <c r="D8613" t="s">
        <v>23</v>
      </c>
      <c r="E8613" t="s">
        <v>24</v>
      </c>
      <c r="F8613">
        <v>4</v>
      </c>
      <c r="G8613">
        <v>0</v>
      </c>
      <c r="H8613" t="s">
        <v>36</v>
      </c>
      <c r="I8613">
        <v>300995</v>
      </c>
      <c r="J8613" t="s">
        <v>37</v>
      </c>
      <c r="K8613" t="s">
        <v>26</v>
      </c>
      <c r="L8613">
        <v>0</v>
      </c>
      <c r="M8613">
        <v>0</v>
      </c>
      <c r="N8613">
        <v>12.9</v>
      </c>
      <c r="O8613" t="s">
        <v>28</v>
      </c>
      <c r="P8613">
        <v>0</v>
      </c>
      <c r="Q8613">
        <v>4</v>
      </c>
      <c r="R8613">
        <v>14.9</v>
      </c>
      <c r="S8613">
        <v>94.7</v>
      </c>
      <c r="T8613">
        <v>77.3</v>
      </c>
      <c r="U8613">
        <v>72.5</v>
      </c>
      <c r="V8613">
        <f t="shared" si="742"/>
        <v>-4.7999999999999972</v>
      </c>
      <c r="W8613" t="str">
        <f t="shared" si="743"/>
        <v>Monitor</v>
      </c>
      <c r="X8613" t="str">
        <f t="shared" si="744"/>
        <v>Normal</v>
      </c>
      <c r="Y8613" t="str">
        <f t="shared" si="746"/>
        <v>Commuter</v>
      </c>
      <c r="Z8613" t="str">
        <f t="shared" si="745"/>
        <v>Healthy</v>
      </c>
      <c r="AA8613" t="s">
        <v>33</v>
      </c>
      <c r="AB8613">
        <v>0</v>
      </c>
    </row>
    <row r="8614" spans="1:28" x14ac:dyDescent="0.3">
      <c r="A8614">
        <v>15</v>
      </c>
      <c r="B8614" t="s">
        <v>22</v>
      </c>
      <c r="C8614">
        <v>9</v>
      </c>
      <c r="D8614" t="s">
        <v>23</v>
      </c>
      <c r="E8614" t="s">
        <v>24</v>
      </c>
      <c r="F8614">
        <v>5</v>
      </c>
      <c r="G8614">
        <v>0</v>
      </c>
      <c r="H8614" t="s">
        <v>25</v>
      </c>
      <c r="I8614">
        <v>644278</v>
      </c>
      <c r="J8614" t="s">
        <v>37</v>
      </c>
      <c r="K8614" t="s">
        <v>27</v>
      </c>
      <c r="L8614">
        <v>0</v>
      </c>
      <c r="M8614">
        <v>0</v>
      </c>
      <c r="N8614">
        <v>4.4000000000000004</v>
      </c>
      <c r="O8614" t="s">
        <v>28</v>
      </c>
      <c r="P8614">
        <v>1</v>
      </c>
      <c r="Q8614">
        <v>3</v>
      </c>
      <c r="R8614">
        <v>4.5</v>
      </c>
      <c r="S8614">
        <v>84.7</v>
      </c>
      <c r="T8614">
        <v>57.5</v>
      </c>
      <c r="U8614">
        <v>59.1</v>
      </c>
      <c r="V8614">
        <f t="shared" si="742"/>
        <v>1.6000000000000014</v>
      </c>
      <c r="W8614" t="str">
        <f t="shared" si="743"/>
        <v>Monitor</v>
      </c>
      <c r="X8614" t="str">
        <f t="shared" si="744"/>
        <v>Normal</v>
      </c>
      <c r="Y8614" t="str">
        <f t="shared" si="746"/>
        <v>Local</v>
      </c>
      <c r="Z8614" t="str">
        <f t="shared" si="745"/>
        <v>At-Risk</v>
      </c>
      <c r="AA8614" t="s">
        <v>29</v>
      </c>
      <c r="AB8614">
        <v>0</v>
      </c>
    </row>
    <row r="8615" spans="1:28" x14ac:dyDescent="0.3">
      <c r="A8615">
        <v>13</v>
      </c>
      <c r="B8615" t="s">
        <v>38</v>
      </c>
      <c r="C8615">
        <v>9</v>
      </c>
      <c r="D8615" t="s">
        <v>23</v>
      </c>
      <c r="E8615" t="s">
        <v>44</v>
      </c>
      <c r="F8615">
        <v>3</v>
      </c>
      <c r="G8615">
        <v>0</v>
      </c>
      <c r="H8615" t="s">
        <v>34</v>
      </c>
      <c r="I8615">
        <v>67759</v>
      </c>
      <c r="J8615" t="s">
        <v>37</v>
      </c>
      <c r="K8615" t="s">
        <v>43</v>
      </c>
      <c r="L8615">
        <v>0</v>
      </c>
      <c r="M8615">
        <v>0</v>
      </c>
      <c r="N8615">
        <v>7.5</v>
      </c>
      <c r="O8615" t="s">
        <v>28</v>
      </c>
      <c r="P8615">
        <v>0</v>
      </c>
      <c r="Q8615">
        <v>4</v>
      </c>
      <c r="R8615">
        <v>13.1</v>
      </c>
      <c r="S8615">
        <v>79.5</v>
      </c>
      <c r="T8615">
        <v>53</v>
      </c>
      <c r="U8615">
        <v>61.7</v>
      </c>
      <c r="V8615">
        <f t="shared" si="742"/>
        <v>8.7000000000000028</v>
      </c>
      <c r="W8615" t="str">
        <f t="shared" si="743"/>
        <v>Monitor</v>
      </c>
      <c r="X8615" t="str">
        <f t="shared" si="744"/>
        <v>Normal</v>
      </c>
      <c r="Y8615" t="str">
        <f t="shared" si="746"/>
        <v>Commuter</v>
      </c>
      <c r="Z8615" t="str">
        <f t="shared" si="745"/>
        <v>At-Risk</v>
      </c>
      <c r="AA8615" t="s">
        <v>33</v>
      </c>
      <c r="AB8615">
        <v>0</v>
      </c>
    </row>
    <row r="8616" spans="1:28" x14ac:dyDescent="0.3">
      <c r="A8616">
        <v>15</v>
      </c>
      <c r="B8616" t="s">
        <v>22</v>
      </c>
      <c r="C8616">
        <v>10</v>
      </c>
      <c r="D8616" t="s">
        <v>48</v>
      </c>
      <c r="E8616" t="s">
        <v>30</v>
      </c>
      <c r="F8616">
        <v>4</v>
      </c>
      <c r="G8616">
        <v>0</v>
      </c>
      <c r="H8616" t="s">
        <v>36</v>
      </c>
      <c r="I8616">
        <v>344712</v>
      </c>
      <c r="J8616" t="s">
        <v>35</v>
      </c>
      <c r="K8616" t="s">
        <v>27</v>
      </c>
      <c r="L8616">
        <v>1</v>
      </c>
      <c r="M8616">
        <v>1</v>
      </c>
      <c r="N8616">
        <v>3.8</v>
      </c>
      <c r="O8616" t="s">
        <v>28</v>
      </c>
      <c r="P8616">
        <v>0</v>
      </c>
      <c r="Q8616">
        <v>2</v>
      </c>
      <c r="R8616">
        <v>10.7</v>
      </c>
      <c r="S8616">
        <v>87.3</v>
      </c>
      <c r="T8616">
        <v>64</v>
      </c>
      <c r="U8616">
        <v>72.599999999999994</v>
      </c>
      <c r="V8616">
        <f t="shared" si="742"/>
        <v>8.5999999999999943</v>
      </c>
      <c r="W8616" t="str">
        <f t="shared" si="743"/>
        <v>Monitor</v>
      </c>
      <c r="X8616" t="str">
        <f t="shared" si="744"/>
        <v>Normal</v>
      </c>
      <c r="Y8616" t="str">
        <f t="shared" si="746"/>
        <v>Local</v>
      </c>
      <c r="Z8616" t="str">
        <f t="shared" si="745"/>
        <v>At-Risk</v>
      </c>
      <c r="AA8616" t="s">
        <v>33</v>
      </c>
      <c r="AB8616">
        <v>0</v>
      </c>
    </row>
    <row r="8617" spans="1:28" x14ac:dyDescent="0.3">
      <c r="A8617">
        <v>14</v>
      </c>
      <c r="B8617" t="s">
        <v>22</v>
      </c>
      <c r="C8617">
        <v>8</v>
      </c>
      <c r="D8617" t="s">
        <v>23</v>
      </c>
      <c r="E8617" t="s">
        <v>24</v>
      </c>
      <c r="F8617">
        <v>6</v>
      </c>
      <c r="G8617">
        <v>0</v>
      </c>
      <c r="H8617" t="s">
        <v>25</v>
      </c>
      <c r="I8617">
        <v>497607</v>
      </c>
      <c r="J8617" t="s">
        <v>31</v>
      </c>
      <c r="K8617" t="s">
        <v>31</v>
      </c>
      <c r="L8617">
        <v>0</v>
      </c>
      <c r="M8617">
        <v>1</v>
      </c>
      <c r="N8617">
        <v>3.4</v>
      </c>
      <c r="O8617" t="s">
        <v>28</v>
      </c>
      <c r="P8617">
        <v>1</v>
      </c>
      <c r="Q8617">
        <v>3</v>
      </c>
      <c r="R8617">
        <v>11.6</v>
      </c>
      <c r="S8617">
        <v>85.3</v>
      </c>
      <c r="T8617">
        <v>78.400000000000006</v>
      </c>
      <c r="U8617">
        <v>72.099999999999994</v>
      </c>
      <c r="V8617">
        <f t="shared" si="742"/>
        <v>-6.3000000000000114</v>
      </c>
      <c r="W8617" t="str">
        <f t="shared" si="743"/>
        <v>Monitor</v>
      </c>
      <c r="X8617" t="str">
        <f t="shared" si="744"/>
        <v>Normal</v>
      </c>
      <c r="Y8617" t="str">
        <f t="shared" si="746"/>
        <v>Local</v>
      </c>
      <c r="Z8617" t="str">
        <f t="shared" si="745"/>
        <v>At-Risk</v>
      </c>
      <c r="AA8617" t="s">
        <v>33</v>
      </c>
      <c r="AB8617">
        <v>0</v>
      </c>
    </row>
    <row r="8618" spans="1:28" x14ac:dyDescent="0.3">
      <c r="A8618">
        <v>11</v>
      </c>
      <c r="B8618" t="s">
        <v>22</v>
      </c>
      <c r="C8618">
        <v>7</v>
      </c>
      <c r="D8618" t="s">
        <v>39</v>
      </c>
      <c r="E8618" t="s">
        <v>30</v>
      </c>
      <c r="F8618">
        <v>2</v>
      </c>
      <c r="G8618">
        <v>1</v>
      </c>
      <c r="H8618" t="s">
        <v>25</v>
      </c>
      <c r="I8618">
        <v>637733</v>
      </c>
      <c r="J8618" t="s">
        <v>35</v>
      </c>
      <c r="K8618" t="s">
        <v>32</v>
      </c>
      <c r="L8618">
        <v>1</v>
      </c>
      <c r="M8618">
        <v>1</v>
      </c>
      <c r="N8618">
        <v>2.6</v>
      </c>
      <c r="O8618" t="s">
        <v>28</v>
      </c>
      <c r="P8618">
        <v>0</v>
      </c>
      <c r="Q8618">
        <v>2</v>
      </c>
      <c r="R8618">
        <v>22.5</v>
      </c>
      <c r="S8618">
        <v>76.400000000000006</v>
      </c>
      <c r="T8618">
        <v>68.099999999999994</v>
      </c>
      <c r="U8618">
        <v>73</v>
      </c>
      <c r="V8618">
        <f t="shared" si="742"/>
        <v>4.9000000000000057</v>
      </c>
      <c r="W8618" t="str">
        <f t="shared" si="743"/>
        <v>Monitor</v>
      </c>
      <c r="X8618" t="str">
        <f t="shared" si="744"/>
        <v>Normal</v>
      </c>
      <c r="Y8618" t="str">
        <f t="shared" si="746"/>
        <v>Local</v>
      </c>
      <c r="Z8618" t="str">
        <f t="shared" si="745"/>
        <v>At-Risk</v>
      </c>
      <c r="AA8618" t="s">
        <v>33</v>
      </c>
      <c r="AB8618">
        <v>0</v>
      </c>
    </row>
    <row r="8619" spans="1:28" x14ac:dyDescent="0.3">
      <c r="A8619">
        <v>14</v>
      </c>
      <c r="B8619" t="s">
        <v>38</v>
      </c>
      <c r="C8619">
        <v>8</v>
      </c>
      <c r="D8619" t="s">
        <v>48</v>
      </c>
      <c r="E8619" t="s">
        <v>24</v>
      </c>
      <c r="F8619">
        <v>4</v>
      </c>
      <c r="G8619">
        <v>0</v>
      </c>
      <c r="H8619" t="s">
        <v>25</v>
      </c>
      <c r="I8619">
        <v>411604</v>
      </c>
      <c r="J8619" t="s">
        <v>43</v>
      </c>
      <c r="K8619" t="s">
        <v>26</v>
      </c>
      <c r="L8619">
        <v>1</v>
      </c>
      <c r="M8619">
        <v>1</v>
      </c>
      <c r="N8619">
        <v>3.4</v>
      </c>
      <c r="O8619" t="s">
        <v>28</v>
      </c>
      <c r="P8619">
        <v>0</v>
      </c>
      <c r="Q8619">
        <v>3</v>
      </c>
      <c r="R8619">
        <v>15.7</v>
      </c>
      <c r="S8619">
        <v>84</v>
      </c>
      <c r="T8619">
        <v>46.6</v>
      </c>
      <c r="U8619">
        <v>70.900000000000006</v>
      </c>
      <c r="V8619">
        <f t="shared" si="742"/>
        <v>24.300000000000004</v>
      </c>
      <c r="W8619" t="str">
        <f t="shared" si="743"/>
        <v>Monitor</v>
      </c>
      <c r="X8619" t="str">
        <f t="shared" si="744"/>
        <v>Surge</v>
      </c>
      <c r="Y8619" t="str">
        <f t="shared" si="746"/>
        <v>Local</v>
      </c>
      <c r="Z8619" t="str">
        <f t="shared" si="745"/>
        <v>At-Risk</v>
      </c>
      <c r="AA8619" t="s">
        <v>33</v>
      </c>
      <c r="AB8619">
        <v>0</v>
      </c>
    </row>
    <row r="8620" spans="1:28" x14ac:dyDescent="0.3">
      <c r="A8620">
        <v>18</v>
      </c>
      <c r="B8620" t="s">
        <v>38</v>
      </c>
      <c r="C8620">
        <v>12</v>
      </c>
      <c r="D8620" t="s">
        <v>23</v>
      </c>
      <c r="E8620" t="s">
        <v>30</v>
      </c>
      <c r="F8620">
        <v>2</v>
      </c>
      <c r="G8620">
        <v>0</v>
      </c>
      <c r="H8620" t="s">
        <v>40</v>
      </c>
      <c r="I8620">
        <v>1456256</v>
      </c>
      <c r="J8620" t="s">
        <v>26</v>
      </c>
      <c r="K8620" t="s">
        <v>27</v>
      </c>
      <c r="L8620">
        <v>1</v>
      </c>
      <c r="M8620">
        <v>1</v>
      </c>
      <c r="N8620">
        <v>2.1</v>
      </c>
      <c r="O8620" t="s">
        <v>28</v>
      </c>
      <c r="P8620">
        <v>0</v>
      </c>
      <c r="Q8620">
        <v>5</v>
      </c>
      <c r="R8620">
        <v>16.2</v>
      </c>
      <c r="S8620">
        <v>94.3</v>
      </c>
      <c r="T8620">
        <v>66.599999999999994</v>
      </c>
      <c r="U8620">
        <v>77.400000000000006</v>
      </c>
      <c r="V8620">
        <f t="shared" si="742"/>
        <v>10.800000000000011</v>
      </c>
      <c r="W8620" t="str">
        <f t="shared" si="743"/>
        <v>Monitor</v>
      </c>
      <c r="X8620" t="str">
        <f t="shared" si="744"/>
        <v>Surge</v>
      </c>
      <c r="Y8620" t="str">
        <f t="shared" si="746"/>
        <v>Local</v>
      </c>
      <c r="Z8620" t="str">
        <f t="shared" si="745"/>
        <v>Healthy</v>
      </c>
      <c r="AA8620" t="s">
        <v>42</v>
      </c>
      <c r="AB8620">
        <v>0</v>
      </c>
    </row>
    <row r="8621" spans="1:28" x14ac:dyDescent="0.3">
      <c r="A8621">
        <v>13</v>
      </c>
      <c r="B8621" t="s">
        <v>22</v>
      </c>
      <c r="C8621">
        <v>7</v>
      </c>
      <c r="D8621" t="s">
        <v>23</v>
      </c>
      <c r="E8621" t="s">
        <v>44</v>
      </c>
      <c r="F8621">
        <v>5</v>
      </c>
      <c r="G8621">
        <v>0</v>
      </c>
      <c r="H8621" t="s">
        <v>34</v>
      </c>
      <c r="I8621">
        <v>139641</v>
      </c>
      <c r="J8621" t="s">
        <v>26</v>
      </c>
      <c r="K8621" t="s">
        <v>37</v>
      </c>
      <c r="L8621">
        <v>0</v>
      </c>
      <c r="M8621">
        <v>0</v>
      </c>
      <c r="N8621">
        <v>6</v>
      </c>
      <c r="O8621" t="s">
        <v>47</v>
      </c>
      <c r="P8621">
        <v>0</v>
      </c>
      <c r="Q8621">
        <v>5</v>
      </c>
      <c r="R8621">
        <v>11.6</v>
      </c>
      <c r="S8621">
        <v>88.3</v>
      </c>
      <c r="T8621">
        <v>50.7</v>
      </c>
      <c r="U8621">
        <v>58.7</v>
      </c>
      <c r="V8621">
        <f t="shared" si="742"/>
        <v>8</v>
      </c>
      <c r="W8621" t="str">
        <f t="shared" si="743"/>
        <v>Monitor</v>
      </c>
      <c r="X8621" t="str">
        <f t="shared" si="744"/>
        <v>Normal</v>
      </c>
      <c r="Y8621" t="str">
        <f t="shared" si="746"/>
        <v>Commuter</v>
      </c>
      <c r="Z8621" t="str">
        <f t="shared" si="745"/>
        <v>At-Risk</v>
      </c>
      <c r="AA8621" t="s">
        <v>29</v>
      </c>
      <c r="AB8621">
        <v>0</v>
      </c>
    </row>
    <row r="8622" spans="1:28" x14ac:dyDescent="0.3">
      <c r="A8622">
        <v>13</v>
      </c>
      <c r="B8622" t="s">
        <v>38</v>
      </c>
      <c r="C8622">
        <v>8</v>
      </c>
      <c r="D8622" t="s">
        <v>23</v>
      </c>
      <c r="E8622" t="s">
        <v>24</v>
      </c>
      <c r="F8622">
        <v>5</v>
      </c>
      <c r="G8622">
        <v>1</v>
      </c>
      <c r="H8622" t="s">
        <v>34</v>
      </c>
      <c r="I8622">
        <v>87900</v>
      </c>
      <c r="J8622" t="s">
        <v>37</v>
      </c>
      <c r="K8622" t="s">
        <v>35</v>
      </c>
      <c r="L8622">
        <v>1</v>
      </c>
      <c r="M8622">
        <v>0</v>
      </c>
      <c r="N8622">
        <v>3.2</v>
      </c>
      <c r="O8622" t="s">
        <v>28</v>
      </c>
      <c r="P8622">
        <v>0</v>
      </c>
      <c r="Q8622">
        <v>5</v>
      </c>
      <c r="R8622">
        <v>10.199999999999999</v>
      </c>
      <c r="S8622">
        <v>95</v>
      </c>
      <c r="T8622">
        <v>66.8</v>
      </c>
      <c r="U8622">
        <v>50.3</v>
      </c>
      <c r="V8622">
        <f t="shared" si="742"/>
        <v>-16.5</v>
      </c>
      <c r="W8622" t="str">
        <f t="shared" si="743"/>
        <v>Monitor</v>
      </c>
      <c r="X8622" t="str">
        <f t="shared" si="744"/>
        <v>Normal</v>
      </c>
      <c r="Y8622" t="str">
        <f t="shared" si="746"/>
        <v>Local</v>
      </c>
      <c r="Z8622" t="str">
        <f t="shared" si="745"/>
        <v>Healthy</v>
      </c>
      <c r="AA8622" t="s">
        <v>29</v>
      </c>
      <c r="AB8622">
        <v>0</v>
      </c>
    </row>
    <row r="8623" spans="1:28" x14ac:dyDescent="0.3">
      <c r="A8623">
        <v>18</v>
      </c>
      <c r="B8623" t="s">
        <v>22</v>
      </c>
      <c r="C8623">
        <v>12</v>
      </c>
      <c r="D8623" t="s">
        <v>23</v>
      </c>
      <c r="E8623" t="s">
        <v>24</v>
      </c>
      <c r="F8623">
        <v>2</v>
      </c>
      <c r="G8623">
        <v>0</v>
      </c>
      <c r="H8623" t="s">
        <v>25</v>
      </c>
      <c r="I8623">
        <v>668169</v>
      </c>
      <c r="J8623" t="s">
        <v>31</v>
      </c>
      <c r="K8623" t="s">
        <v>26</v>
      </c>
      <c r="L8623">
        <v>0</v>
      </c>
      <c r="M8623">
        <v>0</v>
      </c>
      <c r="N8623">
        <v>2.7</v>
      </c>
      <c r="O8623" t="s">
        <v>28</v>
      </c>
      <c r="P8623">
        <v>0</v>
      </c>
      <c r="Q8623">
        <v>4</v>
      </c>
      <c r="R8623">
        <v>15.2</v>
      </c>
      <c r="S8623">
        <v>90.9</v>
      </c>
      <c r="T8623">
        <v>65.2</v>
      </c>
      <c r="U8623">
        <v>67.5</v>
      </c>
      <c r="V8623">
        <f t="shared" si="742"/>
        <v>2.2999999999999972</v>
      </c>
      <c r="W8623" t="str">
        <f t="shared" si="743"/>
        <v>Monitor</v>
      </c>
      <c r="X8623" t="str">
        <f t="shared" si="744"/>
        <v>Normal</v>
      </c>
      <c r="Y8623" t="str">
        <f t="shared" si="746"/>
        <v>Local</v>
      </c>
      <c r="Z8623" t="str">
        <f t="shared" si="745"/>
        <v>Healthy</v>
      </c>
      <c r="AA8623" t="s">
        <v>33</v>
      </c>
      <c r="AB8623">
        <v>0</v>
      </c>
    </row>
    <row r="8624" spans="1:28" x14ac:dyDescent="0.3">
      <c r="A8624">
        <v>13</v>
      </c>
      <c r="B8624" t="s">
        <v>22</v>
      </c>
      <c r="C8624">
        <v>9</v>
      </c>
      <c r="D8624" t="s">
        <v>23</v>
      </c>
      <c r="E8624" t="s">
        <v>24</v>
      </c>
      <c r="F8624">
        <v>4</v>
      </c>
      <c r="G8624">
        <v>0</v>
      </c>
      <c r="H8624" t="s">
        <v>34</v>
      </c>
      <c r="I8624">
        <v>85898</v>
      </c>
      <c r="J8624" t="s">
        <v>37</v>
      </c>
      <c r="K8624" t="s">
        <v>41</v>
      </c>
      <c r="L8624">
        <v>0</v>
      </c>
      <c r="M8624">
        <v>0</v>
      </c>
      <c r="N8624">
        <v>1.8</v>
      </c>
      <c r="O8624" t="s">
        <v>49</v>
      </c>
      <c r="P8624">
        <v>0</v>
      </c>
      <c r="Q8624">
        <v>3</v>
      </c>
      <c r="R8624">
        <v>10.8</v>
      </c>
      <c r="S8624">
        <v>83.4</v>
      </c>
      <c r="T8624">
        <v>59.7</v>
      </c>
      <c r="U8624">
        <v>69.5</v>
      </c>
      <c r="V8624">
        <f t="shared" si="742"/>
        <v>9.7999999999999972</v>
      </c>
      <c r="W8624" t="str">
        <f t="shared" si="743"/>
        <v>Monitor</v>
      </c>
      <c r="X8624" t="str">
        <f t="shared" si="744"/>
        <v>Normal</v>
      </c>
      <c r="Y8624" t="str">
        <f t="shared" si="746"/>
        <v>Local</v>
      </c>
      <c r="Z8624" t="str">
        <f t="shared" si="745"/>
        <v>At-Risk</v>
      </c>
      <c r="AA8624" t="s">
        <v>33</v>
      </c>
      <c r="AB8624">
        <v>0</v>
      </c>
    </row>
    <row r="8625" spans="1:28" x14ac:dyDescent="0.3">
      <c r="A8625">
        <v>16</v>
      </c>
      <c r="B8625" t="s">
        <v>22</v>
      </c>
      <c r="C8625">
        <v>11</v>
      </c>
      <c r="D8625" t="s">
        <v>39</v>
      </c>
      <c r="E8625" t="s">
        <v>24</v>
      </c>
      <c r="F8625">
        <v>4</v>
      </c>
      <c r="G8625">
        <v>0</v>
      </c>
      <c r="H8625" t="s">
        <v>36</v>
      </c>
      <c r="I8625">
        <v>220036</v>
      </c>
      <c r="J8625" t="s">
        <v>26</v>
      </c>
      <c r="K8625" t="s">
        <v>43</v>
      </c>
      <c r="L8625">
        <v>1</v>
      </c>
      <c r="M8625">
        <v>0</v>
      </c>
      <c r="N8625">
        <v>16.8</v>
      </c>
      <c r="O8625" t="s">
        <v>28</v>
      </c>
      <c r="P8625">
        <v>0</v>
      </c>
      <c r="Q8625">
        <v>4</v>
      </c>
      <c r="R8625">
        <v>20.9</v>
      </c>
      <c r="S8625">
        <v>84.3</v>
      </c>
      <c r="T8625">
        <v>67.7</v>
      </c>
      <c r="U8625">
        <v>67.2</v>
      </c>
      <c r="V8625">
        <f t="shared" si="742"/>
        <v>-0.5</v>
      </c>
      <c r="W8625" t="str">
        <f t="shared" si="743"/>
        <v>Monitor</v>
      </c>
      <c r="X8625" t="str">
        <f t="shared" si="744"/>
        <v>Normal</v>
      </c>
      <c r="Y8625" t="str">
        <f t="shared" si="746"/>
        <v>Distant</v>
      </c>
      <c r="Z8625" t="str">
        <f t="shared" si="745"/>
        <v>At-Risk</v>
      </c>
      <c r="AA8625" t="s">
        <v>33</v>
      </c>
      <c r="AB8625">
        <v>0</v>
      </c>
    </row>
    <row r="8626" spans="1:28" x14ac:dyDescent="0.3">
      <c r="A8626">
        <v>13</v>
      </c>
      <c r="B8626" t="s">
        <v>22</v>
      </c>
      <c r="C8626">
        <v>9</v>
      </c>
      <c r="D8626" t="s">
        <v>39</v>
      </c>
      <c r="E8626" t="s">
        <v>30</v>
      </c>
      <c r="F8626">
        <v>5</v>
      </c>
      <c r="G8626">
        <v>0</v>
      </c>
      <c r="H8626" t="s">
        <v>25</v>
      </c>
      <c r="I8626">
        <v>684423</v>
      </c>
      <c r="J8626" t="s">
        <v>35</v>
      </c>
      <c r="K8626" t="s">
        <v>43</v>
      </c>
      <c r="L8626">
        <v>0</v>
      </c>
      <c r="M8626">
        <v>0</v>
      </c>
      <c r="N8626">
        <v>2.5</v>
      </c>
      <c r="O8626" t="s">
        <v>28</v>
      </c>
      <c r="P8626">
        <v>1</v>
      </c>
      <c r="Q8626">
        <v>4</v>
      </c>
      <c r="R8626">
        <v>16.7</v>
      </c>
      <c r="S8626">
        <v>99.5</v>
      </c>
      <c r="T8626">
        <v>68.400000000000006</v>
      </c>
      <c r="U8626">
        <v>72.7</v>
      </c>
      <c r="V8626">
        <f t="shared" si="742"/>
        <v>4.2999999999999972</v>
      </c>
      <c r="W8626" t="str">
        <f t="shared" si="743"/>
        <v>Monitor</v>
      </c>
      <c r="X8626" t="str">
        <f t="shared" si="744"/>
        <v>Normal</v>
      </c>
      <c r="Y8626" t="str">
        <f t="shared" si="746"/>
        <v>Local</v>
      </c>
      <c r="Z8626" t="str">
        <f t="shared" si="745"/>
        <v>Healthy</v>
      </c>
      <c r="AA8626" t="s">
        <v>33</v>
      </c>
      <c r="AB8626">
        <v>0</v>
      </c>
    </row>
    <row r="8627" spans="1:28" x14ac:dyDescent="0.3">
      <c r="A8627">
        <v>18</v>
      </c>
      <c r="B8627" t="s">
        <v>22</v>
      </c>
      <c r="C8627">
        <v>12</v>
      </c>
      <c r="D8627" t="s">
        <v>23</v>
      </c>
      <c r="E8627" t="s">
        <v>30</v>
      </c>
      <c r="F8627">
        <v>8</v>
      </c>
      <c r="G8627">
        <v>0</v>
      </c>
      <c r="H8627" t="s">
        <v>34</v>
      </c>
      <c r="I8627">
        <v>134441</v>
      </c>
      <c r="J8627" t="s">
        <v>43</v>
      </c>
      <c r="K8627" t="s">
        <v>31</v>
      </c>
      <c r="L8627">
        <v>1</v>
      </c>
      <c r="M8627">
        <v>1</v>
      </c>
      <c r="N8627">
        <v>1.2</v>
      </c>
      <c r="O8627" t="s">
        <v>28</v>
      </c>
      <c r="P8627">
        <v>0</v>
      </c>
      <c r="Q8627">
        <v>2</v>
      </c>
      <c r="R8627">
        <v>13.8</v>
      </c>
      <c r="S8627">
        <v>71.099999999999994</v>
      </c>
      <c r="T8627">
        <v>41.4</v>
      </c>
      <c r="U8627">
        <v>49.2</v>
      </c>
      <c r="V8627">
        <f t="shared" si="742"/>
        <v>7.8000000000000043</v>
      </c>
      <c r="W8627" t="str">
        <f t="shared" si="743"/>
        <v>Monitor</v>
      </c>
      <c r="X8627" t="str">
        <f t="shared" si="744"/>
        <v>Normal</v>
      </c>
      <c r="Y8627" t="str">
        <f t="shared" si="746"/>
        <v>Local</v>
      </c>
      <c r="Z8627" t="str">
        <f t="shared" si="745"/>
        <v>Chronic Absenteeism</v>
      </c>
      <c r="AA8627" t="s">
        <v>29</v>
      </c>
      <c r="AB8627">
        <v>0</v>
      </c>
    </row>
    <row r="8628" spans="1:28" x14ac:dyDescent="0.3">
      <c r="A8628">
        <v>12</v>
      </c>
      <c r="B8628" t="s">
        <v>22</v>
      </c>
      <c r="C8628">
        <v>6</v>
      </c>
      <c r="D8628" t="s">
        <v>23</v>
      </c>
      <c r="E8628" t="s">
        <v>30</v>
      </c>
      <c r="F8628">
        <v>4</v>
      </c>
      <c r="G8628">
        <v>0</v>
      </c>
      <c r="H8628" t="s">
        <v>34</v>
      </c>
      <c r="I8628">
        <v>84539</v>
      </c>
      <c r="J8628" t="s">
        <v>32</v>
      </c>
      <c r="K8628" t="s">
        <v>35</v>
      </c>
      <c r="L8628">
        <v>0</v>
      </c>
      <c r="M8628">
        <v>0</v>
      </c>
      <c r="N8628">
        <v>7.5</v>
      </c>
      <c r="O8628" t="s">
        <v>47</v>
      </c>
      <c r="P8628">
        <v>0</v>
      </c>
      <c r="Q8628">
        <v>1</v>
      </c>
      <c r="R8628">
        <v>13.1</v>
      </c>
      <c r="S8628">
        <v>76.8</v>
      </c>
      <c r="T8628">
        <v>63.2</v>
      </c>
      <c r="U8628">
        <v>80.400000000000006</v>
      </c>
      <c r="V8628">
        <f t="shared" ref="V8628:V8677" si="747">U8628-T8628</f>
        <v>17.200000000000003</v>
      </c>
      <c r="W8628" t="str">
        <f t="shared" ref="W8628:W8677" si="748">IF(AND(U8628&lt;45,V8628&lt;-10),"High Risk","Monitor")</f>
        <v>Monitor</v>
      </c>
      <c r="X8628" t="str">
        <f t="shared" si="744"/>
        <v>Surge</v>
      </c>
      <c r="Y8628" t="str">
        <f t="shared" si="746"/>
        <v>Commuter</v>
      </c>
      <c r="Z8628" t="str">
        <f t="shared" si="745"/>
        <v>At-Risk</v>
      </c>
      <c r="AA8628" t="s">
        <v>42</v>
      </c>
      <c r="AB8628">
        <v>0</v>
      </c>
    </row>
    <row r="8629" spans="1:28" x14ac:dyDescent="0.3">
      <c r="A8629">
        <v>12</v>
      </c>
      <c r="B8629" t="s">
        <v>38</v>
      </c>
      <c r="C8629">
        <v>8</v>
      </c>
      <c r="D8629" t="s">
        <v>23</v>
      </c>
      <c r="E8629" t="s">
        <v>30</v>
      </c>
      <c r="F8629">
        <v>4</v>
      </c>
      <c r="G8629">
        <v>0</v>
      </c>
      <c r="H8629" t="s">
        <v>36</v>
      </c>
      <c r="I8629">
        <v>263501</v>
      </c>
      <c r="J8629" t="s">
        <v>26</v>
      </c>
      <c r="K8629" t="s">
        <v>41</v>
      </c>
      <c r="L8629">
        <v>1</v>
      </c>
      <c r="M8629">
        <v>0</v>
      </c>
      <c r="N8629">
        <v>2.9</v>
      </c>
      <c r="O8629" t="s">
        <v>28</v>
      </c>
      <c r="P8629">
        <v>0</v>
      </c>
      <c r="Q8629">
        <v>2</v>
      </c>
      <c r="R8629">
        <v>15.9</v>
      </c>
      <c r="S8629">
        <v>75.2</v>
      </c>
      <c r="T8629">
        <v>67.7</v>
      </c>
      <c r="U8629">
        <v>66.400000000000006</v>
      </c>
      <c r="V8629">
        <f t="shared" si="747"/>
        <v>-1.2999999999999972</v>
      </c>
      <c r="W8629" t="str">
        <f t="shared" si="748"/>
        <v>Monitor</v>
      </c>
      <c r="X8629" t="str">
        <f t="shared" si="744"/>
        <v>Normal</v>
      </c>
      <c r="Y8629" t="str">
        <f t="shared" si="746"/>
        <v>Local</v>
      </c>
      <c r="Z8629" t="str">
        <f t="shared" si="745"/>
        <v>At-Risk</v>
      </c>
      <c r="AA8629" t="s">
        <v>33</v>
      </c>
      <c r="AB8629">
        <v>0</v>
      </c>
    </row>
    <row r="8630" spans="1:28" x14ac:dyDescent="0.3">
      <c r="A8630">
        <v>12</v>
      </c>
      <c r="B8630" t="s">
        <v>22</v>
      </c>
      <c r="C8630">
        <v>6</v>
      </c>
      <c r="D8630" t="s">
        <v>23</v>
      </c>
      <c r="E8630" t="s">
        <v>30</v>
      </c>
      <c r="F8630">
        <v>5</v>
      </c>
      <c r="G8630">
        <v>0</v>
      </c>
      <c r="H8630" t="s">
        <v>34</v>
      </c>
      <c r="I8630">
        <v>158782</v>
      </c>
      <c r="J8630" t="s">
        <v>31</v>
      </c>
      <c r="K8630" t="s">
        <v>43</v>
      </c>
      <c r="L8630">
        <v>1</v>
      </c>
      <c r="M8630">
        <v>1</v>
      </c>
      <c r="N8630">
        <v>0.8</v>
      </c>
      <c r="O8630" t="s">
        <v>28</v>
      </c>
      <c r="P8630">
        <v>0</v>
      </c>
      <c r="Q8630">
        <v>3</v>
      </c>
      <c r="R8630">
        <v>12</v>
      </c>
      <c r="S8630">
        <v>74.8</v>
      </c>
      <c r="T8630">
        <v>55.9</v>
      </c>
      <c r="U8630">
        <v>56.9</v>
      </c>
      <c r="V8630">
        <f t="shared" si="747"/>
        <v>1</v>
      </c>
      <c r="W8630" t="str">
        <f t="shared" si="748"/>
        <v>Monitor</v>
      </c>
      <c r="X8630" t="str">
        <f t="shared" si="744"/>
        <v>Normal</v>
      </c>
      <c r="Y8630" t="str">
        <f t="shared" si="746"/>
        <v>Local</v>
      </c>
      <c r="Z8630" t="str">
        <f t="shared" si="745"/>
        <v>Chronic Absenteeism</v>
      </c>
      <c r="AA8630" t="s">
        <v>29</v>
      </c>
      <c r="AB8630">
        <v>0</v>
      </c>
    </row>
    <row r="8631" spans="1:28" x14ac:dyDescent="0.3">
      <c r="A8631">
        <v>12</v>
      </c>
      <c r="B8631" t="s">
        <v>38</v>
      </c>
      <c r="C8631">
        <v>7</v>
      </c>
      <c r="D8631" t="s">
        <v>23</v>
      </c>
      <c r="E8631" t="s">
        <v>30</v>
      </c>
      <c r="F8631">
        <v>6</v>
      </c>
      <c r="G8631">
        <v>0</v>
      </c>
      <c r="H8631" t="s">
        <v>25</v>
      </c>
      <c r="I8631">
        <v>547966</v>
      </c>
      <c r="J8631" t="s">
        <v>31</v>
      </c>
      <c r="K8631" t="s">
        <v>27</v>
      </c>
      <c r="L8631">
        <v>0</v>
      </c>
      <c r="M8631">
        <v>1</v>
      </c>
      <c r="N8631">
        <v>7</v>
      </c>
      <c r="O8631" t="s">
        <v>47</v>
      </c>
      <c r="P8631">
        <v>1</v>
      </c>
      <c r="Q8631">
        <v>2</v>
      </c>
      <c r="R8631">
        <v>16.2</v>
      </c>
      <c r="S8631">
        <v>88.5</v>
      </c>
      <c r="T8631">
        <v>52.3</v>
      </c>
      <c r="U8631">
        <v>61.4</v>
      </c>
      <c r="V8631">
        <f t="shared" si="747"/>
        <v>9.1000000000000014</v>
      </c>
      <c r="W8631" t="str">
        <f t="shared" si="748"/>
        <v>Monitor</v>
      </c>
      <c r="X8631" t="str">
        <f t="shared" si="744"/>
        <v>Normal</v>
      </c>
      <c r="Y8631" t="str">
        <f t="shared" si="746"/>
        <v>Commuter</v>
      </c>
      <c r="Z8631" t="str">
        <f t="shared" si="745"/>
        <v>At-Risk</v>
      </c>
      <c r="AA8631" t="s">
        <v>33</v>
      </c>
      <c r="AB8631">
        <v>0</v>
      </c>
    </row>
    <row r="8632" spans="1:28" x14ac:dyDescent="0.3">
      <c r="A8632">
        <v>12</v>
      </c>
      <c r="B8632" t="s">
        <v>46</v>
      </c>
      <c r="C8632">
        <v>8</v>
      </c>
      <c r="D8632" t="s">
        <v>23</v>
      </c>
      <c r="E8632" t="s">
        <v>30</v>
      </c>
      <c r="F8632">
        <v>4</v>
      </c>
      <c r="G8632">
        <v>1</v>
      </c>
      <c r="H8632" t="s">
        <v>25</v>
      </c>
      <c r="I8632">
        <v>457754</v>
      </c>
      <c r="J8632" t="s">
        <v>35</v>
      </c>
      <c r="K8632" t="s">
        <v>37</v>
      </c>
      <c r="L8632">
        <v>1</v>
      </c>
      <c r="M8632">
        <v>0</v>
      </c>
      <c r="N8632">
        <v>1.8</v>
      </c>
      <c r="O8632" t="s">
        <v>28</v>
      </c>
      <c r="P8632">
        <v>0</v>
      </c>
      <c r="Q8632">
        <v>4</v>
      </c>
      <c r="R8632">
        <v>12.4</v>
      </c>
      <c r="S8632">
        <v>92.7</v>
      </c>
      <c r="T8632">
        <v>74.400000000000006</v>
      </c>
      <c r="U8632">
        <v>68</v>
      </c>
      <c r="V8632">
        <f t="shared" si="747"/>
        <v>-6.4000000000000057</v>
      </c>
      <c r="W8632" t="str">
        <f t="shared" si="748"/>
        <v>Monitor</v>
      </c>
      <c r="X8632" t="str">
        <f t="shared" si="744"/>
        <v>Normal</v>
      </c>
      <c r="Y8632" t="str">
        <f t="shared" si="746"/>
        <v>Local</v>
      </c>
      <c r="Z8632" t="str">
        <f t="shared" si="745"/>
        <v>Healthy</v>
      </c>
      <c r="AA8632" t="s">
        <v>33</v>
      </c>
      <c r="AB8632">
        <v>0</v>
      </c>
    </row>
    <row r="8633" spans="1:28" x14ac:dyDescent="0.3">
      <c r="A8633">
        <v>14</v>
      </c>
      <c r="B8633" t="s">
        <v>38</v>
      </c>
      <c r="C8633">
        <v>9</v>
      </c>
      <c r="D8633" t="s">
        <v>23</v>
      </c>
      <c r="E8633" t="s">
        <v>24</v>
      </c>
      <c r="F8633">
        <v>4</v>
      </c>
      <c r="G8633">
        <v>0</v>
      </c>
      <c r="H8633" t="s">
        <v>36</v>
      </c>
      <c r="I8633">
        <v>185758</v>
      </c>
      <c r="J8633" t="s">
        <v>35</v>
      </c>
      <c r="K8633" t="s">
        <v>37</v>
      </c>
      <c r="L8633">
        <v>0</v>
      </c>
      <c r="M8633">
        <v>0</v>
      </c>
      <c r="N8633">
        <v>7.8</v>
      </c>
      <c r="O8633" t="s">
        <v>28</v>
      </c>
      <c r="P8633">
        <v>0</v>
      </c>
      <c r="Q8633">
        <v>4</v>
      </c>
      <c r="R8633">
        <v>11.7</v>
      </c>
      <c r="S8633">
        <v>83.9</v>
      </c>
      <c r="T8633">
        <v>66.599999999999994</v>
      </c>
      <c r="U8633">
        <v>64.2</v>
      </c>
      <c r="V8633">
        <f t="shared" si="747"/>
        <v>-2.3999999999999915</v>
      </c>
      <c r="W8633" t="str">
        <f t="shared" si="748"/>
        <v>Monitor</v>
      </c>
      <c r="X8633" t="str">
        <f t="shared" si="744"/>
        <v>Normal</v>
      </c>
      <c r="Y8633" t="str">
        <f t="shared" si="746"/>
        <v>Commuter</v>
      </c>
      <c r="Z8633" t="str">
        <f t="shared" si="745"/>
        <v>At-Risk</v>
      </c>
      <c r="AA8633" t="s">
        <v>33</v>
      </c>
      <c r="AB8633">
        <v>0</v>
      </c>
    </row>
    <row r="8634" spans="1:28" x14ac:dyDescent="0.3">
      <c r="A8634">
        <v>15</v>
      </c>
      <c r="B8634" t="s">
        <v>38</v>
      </c>
      <c r="C8634">
        <v>10</v>
      </c>
      <c r="D8634" t="s">
        <v>39</v>
      </c>
      <c r="E8634" t="s">
        <v>30</v>
      </c>
      <c r="F8634">
        <v>5</v>
      </c>
      <c r="G8634">
        <v>0</v>
      </c>
      <c r="H8634" t="s">
        <v>34</v>
      </c>
      <c r="I8634">
        <v>98096</v>
      </c>
      <c r="J8634" t="s">
        <v>32</v>
      </c>
      <c r="K8634" t="s">
        <v>35</v>
      </c>
      <c r="M8634">
        <v>0</v>
      </c>
      <c r="N8634">
        <v>0.7</v>
      </c>
      <c r="O8634" t="s">
        <v>28</v>
      </c>
      <c r="P8634">
        <v>1</v>
      </c>
      <c r="Q8634">
        <v>2</v>
      </c>
      <c r="R8634">
        <v>11</v>
      </c>
      <c r="S8634">
        <v>83.5</v>
      </c>
      <c r="T8634">
        <v>58.4</v>
      </c>
      <c r="U8634">
        <v>62.2</v>
      </c>
      <c r="V8634">
        <f t="shared" si="747"/>
        <v>3.8000000000000043</v>
      </c>
      <c r="W8634" t="str">
        <f t="shared" si="748"/>
        <v>Monitor</v>
      </c>
      <c r="X8634" t="str">
        <f t="shared" si="744"/>
        <v>Normal</v>
      </c>
      <c r="Y8634" t="str">
        <f t="shared" si="746"/>
        <v>Local</v>
      </c>
      <c r="Z8634" t="str">
        <f t="shared" si="745"/>
        <v>At-Risk</v>
      </c>
      <c r="AA8634" t="s">
        <v>33</v>
      </c>
      <c r="AB8634">
        <v>0</v>
      </c>
    </row>
    <row r="8635" spans="1:28" x14ac:dyDescent="0.3">
      <c r="A8635">
        <v>13</v>
      </c>
      <c r="B8635" t="s">
        <v>38</v>
      </c>
      <c r="C8635">
        <v>8</v>
      </c>
      <c r="D8635" t="s">
        <v>23</v>
      </c>
      <c r="E8635" t="s">
        <v>30</v>
      </c>
      <c r="F8635">
        <v>3</v>
      </c>
      <c r="G8635">
        <v>0</v>
      </c>
      <c r="H8635" t="s">
        <v>40</v>
      </c>
      <c r="I8635">
        <v>913061</v>
      </c>
      <c r="J8635" t="s">
        <v>32</v>
      </c>
      <c r="K8635" t="s">
        <v>26</v>
      </c>
      <c r="L8635">
        <v>1</v>
      </c>
      <c r="M8635">
        <v>1</v>
      </c>
      <c r="N8635">
        <v>0.9</v>
      </c>
      <c r="O8635" t="s">
        <v>28</v>
      </c>
      <c r="P8635">
        <v>0</v>
      </c>
      <c r="Q8635">
        <v>5</v>
      </c>
      <c r="R8635">
        <v>17.399999999999999</v>
      </c>
      <c r="S8635">
        <v>92.6</v>
      </c>
      <c r="T8635">
        <v>74.3</v>
      </c>
      <c r="U8635">
        <v>69</v>
      </c>
      <c r="V8635">
        <f t="shared" si="747"/>
        <v>-5.2999999999999972</v>
      </c>
      <c r="W8635" t="str">
        <f t="shared" si="748"/>
        <v>Monitor</v>
      </c>
      <c r="X8635" t="str">
        <f t="shared" si="744"/>
        <v>Normal</v>
      </c>
      <c r="Y8635" t="str">
        <f t="shared" si="746"/>
        <v>Local</v>
      </c>
      <c r="Z8635" t="str">
        <f t="shared" si="745"/>
        <v>Healthy</v>
      </c>
      <c r="AA8635" t="s">
        <v>33</v>
      </c>
      <c r="AB8635">
        <v>0</v>
      </c>
    </row>
    <row r="8636" spans="1:28" x14ac:dyDescent="0.3">
      <c r="A8636">
        <v>11</v>
      </c>
      <c r="B8636" t="s">
        <v>38</v>
      </c>
      <c r="C8636">
        <v>7</v>
      </c>
      <c r="D8636" t="s">
        <v>39</v>
      </c>
      <c r="E8636" t="s">
        <v>30</v>
      </c>
      <c r="F8636">
        <v>8</v>
      </c>
      <c r="G8636">
        <v>0</v>
      </c>
      <c r="H8636" t="s">
        <v>34</v>
      </c>
      <c r="I8636">
        <v>156877</v>
      </c>
      <c r="J8636" t="s">
        <v>32</v>
      </c>
      <c r="K8636" t="s">
        <v>31</v>
      </c>
      <c r="L8636">
        <v>1</v>
      </c>
      <c r="M8636">
        <v>0</v>
      </c>
      <c r="N8636">
        <v>2.1</v>
      </c>
      <c r="O8636" t="s">
        <v>28</v>
      </c>
      <c r="P8636">
        <v>0</v>
      </c>
      <c r="Q8636">
        <v>2</v>
      </c>
      <c r="R8636">
        <v>10</v>
      </c>
      <c r="S8636">
        <v>71.2</v>
      </c>
      <c r="T8636">
        <v>64.8</v>
      </c>
      <c r="U8636">
        <v>61.5</v>
      </c>
      <c r="V8636">
        <f t="shared" si="747"/>
        <v>-3.2999999999999972</v>
      </c>
      <c r="W8636" t="str">
        <f t="shared" si="748"/>
        <v>Monitor</v>
      </c>
      <c r="X8636" t="str">
        <f t="shared" si="744"/>
        <v>Normal</v>
      </c>
      <c r="Y8636" t="str">
        <f t="shared" si="746"/>
        <v>Local</v>
      </c>
      <c r="Z8636" t="str">
        <f t="shared" si="745"/>
        <v>Chronic Absenteeism</v>
      </c>
      <c r="AA8636" t="s">
        <v>33</v>
      </c>
      <c r="AB8636">
        <v>0</v>
      </c>
    </row>
    <row r="8637" spans="1:28" x14ac:dyDescent="0.3">
      <c r="A8637">
        <v>18</v>
      </c>
      <c r="B8637" t="s">
        <v>38</v>
      </c>
      <c r="C8637">
        <v>12</v>
      </c>
      <c r="D8637" t="s">
        <v>23</v>
      </c>
      <c r="E8637" t="s">
        <v>24</v>
      </c>
      <c r="F8637">
        <v>4</v>
      </c>
      <c r="G8637">
        <v>1</v>
      </c>
      <c r="H8637" t="s">
        <v>40</v>
      </c>
      <c r="I8637">
        <v>1262920</v>
      </c>
      <c r="J8637" t="s">
        <v>43</v>
      </c>
      <c r="K8637" t="s">
        <v>27</v>
      </c>
      <c r="L8637">
        <v>0</v>
      </c>
      <c r="M8637">
        <v>1</v>
      </c>
      <c r="N8637">
        <v>2.9</v>
      </c>
      <c r="O8637" t="s">
        <v>28</v>
      </c>
      <c r="P8637">
        <v>0</v>
      </c>
      <c r="Q8637">
        <v>2</v>
      </c>
      <c r="R8637">
        <v>15.3</v>
      </c>
      <c r="S8637">
        <v>93.7</v>
      </c>
      <c r="T8637">
        <v>57.3</v>
      </c>
      <c r="U8637">
        <v>65.7</v>
      </c>
      <c r="V8637">
        <f t="shared" si="747"/>
        <v>8.4000000000000057</v>
      </c>
      <c r="W8637" t="str">
        <f t="shared" si="748"/>
        <v>Monitor</v>
      </c>
      <c r="X8637" t="str">
        <f t="shared" si="744"/>
        <v>Normal</v>
      </c>
      <c r="Y8637" t="str">
        <f t="shared" si="746"/>
        <v>Local</v>
      </c>
      <c r="Z8637" t="str">
        <f t="shared" si="745"/>
        <v>Healthy</v>
      </c>
      <c r="AA8637" t="s">
        <v>33</v>
      </c>
      <c r="AB8637">
        <v>0</v>
      </c>
    </row>
    <row r="8638" spans="1:28" x14ac:dyDescent="0.3">
      <c r="A8638">
        <v>13</v>
      </c>
      <c r="B8638" t="s">
        <v>38</v>
      </c>
      <c r="C8638">
        <v>7</v>
      </c>
      <c r="D8638" t="s">
        <v>39</v>
      </c>
      <c r="E8638" t="s">
        <v>30</v>
      </c>
      <c r="F8638">
        <v>5</v>
      </c>
      <c r="G8638">
        <v>0</v>
      </c>
      <c r="H8638" t="s">
        <v>25</v>
      </c>
      <c r="I8638">
        <v>587715</v>
      </c>
      <c r="J8638" t="s">
        <v>37</v>
      </c>
      <c r="K8638" t="s">
        <v>27</v>
      </c>
      <c r="L8638">
        <v>1</v>
      </c>
      <c r="M8638">
        <v>1</v>
      </c>
      <c r="N8638">
        <v>3.7</v>
      </c>
      <c r="O8638" t="s">
        <v>28</v>
      </c>
      <c r="P8638">
        <v>0</v>
      </c>
      <c r="Q8638">
        <v>4</v>
      </c>
      <c r="R8638">
        <v>12.7</v>
      </c>
      <c r="S8638">
        <v>81.400000000000006</v>
      </c>
      <c r="T8638">
        <v>61.4</v>
      </c>
      <c r="U8638">
        <v>66.900000000000006</v>
      </c>
      <c r="V8638">
        <f t="shared" si="747"/>
        <v>5.5000000000000071</v>
      </c>
      <c r="W8638" t="str">
        <f t="shared" si="748"/>
        <v>Monitor</v>
      </c>
      <c r="X8638" t="str">
        <f t="shared" si="744"/>
        <v>Normal</v>
      </c>
      <c r="Y8638" t="str">
        <f t="shared" si="746"/>
        <v>Local</v>
      </c>
      <c r="Z8638" t="str">
        <f t="shared" si="745"/>
        <v>At-Risk</v>
      </c>
      <c r="AA8638" t="s">
        <v>33</v>
      </c>
      <c r="AB8638">
        <v>0</v>
      </c>
    </row>
    <row r="8639" spans="1:28" x14ac:dyDescent="0.3">
      <c r="A8639">
        <v>11</v>
      </c>
      <c r="B8639" t="s">
        <v>38</v>
      </c>
      <c r="C8639">
        <v>6</v>
      </c>
      <c r="D8639" t="s">
        <v>23</v>
      </c>
      <c r="E8639" t="s">
        <v>24</v>
      </c>
      <c r="F8639">
        <v>6</v>
      </c>
      <c r="G8639">
        <v>0</v>
      </c>
      <c r="H8639" t="s">
        <v>36</v>
      </c>
      <c r="I8639">
        <v>346361</v>
      </c>
      <c r="J8639" t="s">
        <v>43</v>
      </c>
      <c r="K8639" t="s">
        <v>37</v>
      </c>
      <c r="L8639">
        <v>0</v>
      </c>
      <c r="M8639">
        <v>0</v>
      </c>
      <c r="N8639">
        <v>11.8</v>
      </c>
      <c r="O8639" t="s">
        <v>49</v>
      </c>
      <c r="P8639">
        <v>0</v>
      </c>
      <c r="Q8639">
        <v>5</v>
      </c>
      <c r="R8639">
        <v>15.8</v>
      </c>
      <c r="S8639">
        <v>91.2</v>
      </c>
      <c r="T8639">
        <v>72.099999999999994</v>
      </c>
      <c r="U8639">
        <v>74.400000000000006</v>
      </c>
      <c r="V8639">
        <f t="shared" si="747"/>
        <v>2.3000000000000114</v>
      </c>
      <c r="W8639" t="str">
        <f t="shared" si="748"/>
        <v>Monitor</v>
      </c>
      <c r="X8639" t="str">
        <f t="shared" si="744"/>
        <v>Normal</v>
      </c>
      <c r="Y8639" t="str">
        <f t="shared" si="746"/>
        <v>Commuter</v>
      </c>
      <c r="Z8639" t="str">
        <f t="shared" si="745"/>
        <v>Healthy</v>
      </c>
      <c r="AA8639" t="s">
        <v>33</v>
      </c>
      <c r="AB8639">
        <v>0</v>
      </c>
    </row>
    <row r="8640" spans="1:28" x14ac:dyDescent="0.3">
      <c r="A8640">
        <v>17</v>
      </c>
      <c r="B8640" t="s">
        <v>38</v>
      </c>
      <c r="C8640">
        <v>11</v>
      </c>
      <c r="D8640" t="s">
        <v>39</v>
      </c>
      <c r="E8640" t="s">
        <v>44</v>
      </c>
      <c r="F8640">
        <v>6</v>
      </c>
      <c r="G8640">
        <v>0</v>
      </c>
      <c r="H8640" t="s">
        <v>36</v>
      </c>
      <c r="I8640">
        <v>205050</v>
      </c>
      <c r="J8640" t="s">
        <v>41</v>
      </c>
      <c r="K8640" t="s">
        <v>43</v>
      </c>
      <c r="L8640">
        <v>0</v>
      </c>
      <c r="M8640">
        <v>0</v>
      </c>
      <c r="N8640">
        <v>4</v>
      </c>
      <c r="O8640" t="s">
        <v>28</v>
      </c>
      <c r="P8640">
        <v>1</v>
      </c>
      <c r="Q8640">
        <v>2</v>
      </c>
      <c r="R8640">
        <v>18</v>
      </c>
      <c r="S8640">
        <v>64</v>
      </c>
      <c r="T8640">
        <v>62.3</v>
      </c>
      <c r="U8640">
        <v>69.400000000000006</v>
      </c>
      <c r="V8640">
        <f t="shared" si="747"/>
        <v>7.1000000000000085</v>
      </c>
      <c r="W8640" t="str">
        <f t="shared" si="748"/>
        <v>Monitor</v>
      </c>
      <c r="X8640" t="str">
        <f t="shared" si="744"/>
        <v>Normal</v>
      </c>
      <c r="Y8640" t="str">
        <f t="shared" si="746"/>
        <v>Local</v>
      </c>
      <c r="Z8640" t="str">
        <f t="shared" si="745"/>
        <v>Chronic Absenteeism</v>
      </c>
      <c r="AA8640" t="s">
        <v>33</v>
      </c>
      <c r="AB8640">
        <v>0</v>
      </c>
    </row>
    <row r="8641" spans="1:28" x14ac:dyDescent="0.3">
      <c r="A8641">
        <v>11</v>
      </c>
      <c r="B8641" t="s">
        <v>22</v>
      </c>
      <c r="C8641">
        <v>7</v>
      </c>
      <c r="D8641" t="s">
        <v>23</v>
      </c>
      <c r="E8641" t="s">
        <v>24</v>
      </c>
      <c r="F8641">
        <v>3</v>
      </c>
      <c r="G8641">
        <v>0</v>
      </c>
      <c r="H8641" t="s">
        <v>40</v>
      </c>
      <c r="I8641">
        <v>1103744</v>
      </c>
      <c r="J8641" t="s">
        <v>32</v>
      </c>
      <c r="K8641" t="s">
        <v>32</v>
      </c>
      <c r="L8641">
        <v>0</v>
      </c>
      <c r="M8641">
        <v>0</v>
      </c>
      <c r="N8641">
        <v>7.6</v>
      </c>
      <c r="O8641" t="s">
        <v>28</v>
      </c>
      <c r="P8641">
        <v>0</v>
      </c>
      <c r="Q8641">
        <v>3</v>
      </c>
      <c r="R8641">
        <v>15.3</v>
      </c>
      <c r="S8641">
        <v>84.7</v>
      </c>
      <c r="T8641">
        <v>63.1</v>
      </c>
      <c r="U8641">
        <v>63.5</v>
      </c>
      <c r="V8641">
        <f t="shared" si="747"/>
        <v>0.39999999999999858</v>
      </c>
      <c r="W8641" t="str">
        <f t="shared" si="748"/>
        <v>Monitor</v>
      </c>
      <c r="X8641" t="str">
        <f t="shared" si="744"/>
        <v>Normal</v>
      </c>
      <c r="Y8641" t="str">
        <f t="shared" si="746"/>
        <v>Commuter</v>
      </c>
      <c r="Z8641" t="str">
        <f t="shared" si="745"/>
        <v>At-Risk</v>
      </c>
      <c r="AA8641" t="s">
        <v>33</v>
      </c>
      <c r="AB8641">
        <v>0</v>
      </c>
    </row>
    <row r="8642" spans="1:28" x14ac:dyDescent="0.3">
      <c r="A8642">
        <v>11</v>
      </c>
      <c r="B8642" t="s">
        <v>38</v>
      </c>
      <c r="C8642">
        <v>6</v>
      </c>
      <c r="D8642" t="s">
        <v>23</v>
      </c>
      <c r="E8642" t="s">
        <v>30</v>
      </c>
      <c r="F8642">
        <v>5</v>
      </c>
      <c r="G8642">
        <v>0</v>
      </c>
      <c r="H8642" t="s">
        <v>34</v>
      </c>
      <c r="I8642">
        <v>102640</v>
      </c>
      <c r="J8642" t="s">
        <v>26</v>
      </c>
      <c r="K8642" t="s">
        <v>32</v>
      </c>
      <c r="L8642">
        <v>1</v>
      </c>
      <c r="M8642">
        <v>1</v>
      </c>
      <c r="N8642">
        <v>3.3</v>
      </c>
      <c r="O8642" t="s">
        <v>28</v>
      </c>
      <c r="P8642">
        <v>1</v>
      </c>
      <c r="Q8642">
        <v>4</v>
      </c>
      <c r="R8642">
        <v>11</v>
      </c>
      <c r="S8642">
        <v>82.4</v>
      </c>
      <c r="T8642">
        <v>61.1</v>
      </c>
      <c r="U8642">
        <v>69</v>
      </c>
      <c r="V8642">
        <f t="shared" si="747"/>
        <v>7.8999999999999986</v>
      </c>
      <c r="W8642" t="str">
        <f t="shared" si="748"/>
        <v>Monitor</v>
      </c>
      <c r="X8642" t="str">
        <f t="shared" si="744"/>
        <v>Normal</v>
      </c>
      <c r="Y8642" t="str">
        <f t="shared" si="746"/>
        <v>Local</v>
      </c>
      <c r="Z8642" t="str">
        <f t="shared" si="745"/>
        <v>At-Risk</v>
      </c>
      <c r="AA8642" t="s">
        <v>33</v>
      </c>
      <c r="AB8642">
        <v>0</v>
      </c>
    </row>
    <row r="8643" spans="1:28" x14ac:dyDescent="0.3">
      <c r="A8643">
        <v>11</v>
      </c>
      <c r="B8643" t="s">
        <v>38</v>
      </c>
      <c r="C8643">
        <v>6</v>
      </c>
      <c r="D8643" t="s">
        <v>23</v>
      </c>
      <c r="E8643" t="s">
        <v>30</v>
      </c>
      <c r="F8643">
        <v>5</v>
      </c>
      <c r="G8643">
        <v>0</v>
      </c>
      <c r="H8643" t="s">
        <v>34</v>
      </c>
      <c r="I8643">
        <v>112063</v>
      </c>
      <c r="J8643" t="s">
        <v>26</v>
      </c>
      <c r="K8643" t="s">
        <v>41</v>
      </c>
      <c r="L8643">
        <v>0</v>
      </c>
      <c r="M8643">
        <v>1</v>
      </c>
      <c r="N8643">
        <v>0.5</v>
      </c>
      <c r="O8643" t="s">
        <v>28</v>
      </c>
      <c r="P8643">
        <v>0</v>
      </c>
      <c r="Q8643">
        <v>3</v>
      </c>
      <c r="R8643">
        <v>16.399999999999999</v>
      </c>
      <c r="S8643">
        <v>80.3</v>
      </c>
      <c r="T8643">
        <v>57.4</v>
      </c>
      <c r="U8643">
        <v>71.099999999999994</v>
      </c>
      <c r="V8643">
        <f t="shared" si="747"/>
        <v>13.699999999999996</v>
      </c>
      <c r="W8643" t="str">
        <f t="shared" si="748"/>
        <v>Monitor</v>
      </c>
      <c r="X8643" t="str">
        <f t="shared" ref="X8643:X8706" si="749">IF(V8643&gt;10, "Surge", "Normal")</f>
        <v>Surge</v>
      </c>
      <c r="Y8643" t="str">
        <f t="shared" si="746"/>
        <v>Local</v>
      </c>
      <c r="Z8643" t="str">
        <f t="shared" si="745"/>
        <v>At-Risk</v>
      </c>
      <c r="AA8643" t="s">
        <v>33</v>
      </c>
      <c r="AB8643">
        <v>0</v>
      </c>
    </row>
    <row r="8644" spans="1:28" x14ac:dyDescent="0.3">
      <c r="A8644">
        <v>11</v>
      </c>
      <c r="B8644" t="s">
        <v>22</v>
      </c>
      <c r="C8644">
        <v>6</v>
      </c>
      <c r="D8644" t="s">
        <v>48</v>
      </c>
      <c r="E8644" t="s">
        <v>30</v>
      </c>
      <c r="F8644">
        <v>4</v>
      </c>
      <c r="G8644">
        <v>0</v>
      </c>
      <c r="H8644" t="s">
        <v>34</v>
      </c>
      <c r="I8644">
        <v>107771</v>
      </c>
      <c r="J8644" t="s">
        <v>26</v>
      </c>
      <c r="K8644" t="s">
        <v>26</v>
      </c>
      <c r="L8644">
        <v>0</v>
      </c>
      <c r="M8644">
        <v>1</v>
      </c>
      <c r="N8644">
        <v>3.8</v>
      </c>
      <c r="O8644" t="s">
        <v>28</v>
      </c>
      <c r="P8644">
        <v>0</v>
      </c>
      <c r="Q8644">
        <v>2</v>
      </c>
      <c r="R8644">
        <v>5.7</v>
      </c>
      <c r="S8644">
        <v>87.2</v>
      </c>
      <c r="T8644">
        <v>49.1</v>
      </c>
      <c r="U8644">
        <v>44.4</v>
      </c>
      <c r="V8644">
        <f t="shared" si="747"/>
        <v>-4.7000000000000028</v>
      </c>
      <c r="W8644" t="str">
        <f t="shared" si="748"/>
        <v>Monitor</v>
      </c>
      <c r="X8644" t="str">
        <f t="shared" si="749"/>
        <v>Normal</v>
      </c>
      <c r="Y8644" t="str">
        <f t="shared" si="746"/>
        <v>Local</v>
      </c>
      <c r="Z8644" t="str">
        <f t="shared" si="745"/>
        <v>At-Risk</v>
      </c>
      <c r="AA8644" t="s">
        <v>29</v>
      </c>
      <c r="AB8644">
        <v>0</v>
      </c>
    </row>
    <row r="8645" spans="1:28" x14ac:dyDescent="0.3">
      <c r="A8645">
        <v>17</v>
      </c>
      <c r="B8645" t="s">
        <v>38</v>
      </c>
      <c r="C8645">
        <v>11</v>
      </c>
      <c r="D8645" t="s">
        <v>39</v>
      </c>
      <c r="E8645" t="s">
        <v>24</v>
      </c>
      <c r="F8645">
        <v>6</v>
      </c>
      <c r="G8645">
        <v>0</v>
      </c>
      <c r="H8645" t="s">
        <v>36</v>
      </c>
      <c r="I8645">
        <v>191163</v>
      </c>
      <c r="J8645" t="s">
        <v>43</v>
      </c>
      <c r="K8645" t="s">
        <v>27</v>
      </c>
      <c r="L8645">
        <v>0</v>
      </c>
      <c r="M8645">
        <v>0</v>
      </c>
      <c r="N8645">
        <v>23.3</v>
      </c>
      <c r="O8645" t="s">
        <v>47</v>
      </c>
      <c r="P8645">
        <v>0</v>
      </c>
      <c r="Q8645">
        <v>3</v>
      </c>
      <c r="R8645">
        <v>7.5</v>
      </c>
      <c r="S8645">
        <v>90.5</v>
      </c>
      <c r="T8645">
        <v>54.1</v>
      </c>
      <c r="U8645">
        <v>65.099999999999994</v>
      </c>
      <c r="V8645">
        <f t="shared" si="747"/>
        <v>10.999999999999993</v>
      </c>
      <c r="W8645" t="str">
        <f t="shared" si="748"/>
        <v>Monitor</v>
      </c>
      <c r="X8645" t="str">
        <f t="shared" si="749"/>
        <v>Surge</v>
      </c>
      <c r="Y8645" t="str">
        <f t="shared" si="746"/>
        <v>Distant</v>
      </c>
      <c r="Z8645" t="str">
        <f t="shared" si="745"/>
        <v>Healthy</v>
      </c>
      <c r="AA8645" t="s">
        <v>33</v>
      </c>
      <c r="AB8645">
        <v>0</v>
      </c>
    </row>
    <row r="8646" spans="1:28" x14ac:dyDescent="0.3">
      <c r="A8646">
        <v>16</v>
      </c>
      <c r="B8646" t="s">
        <v>38</v>
      </c>
      <c r="C8646">
        <v>10</v>
      </c>
      <c r="D8646" t="s">
        <v>48</v>
      </c>
      <c r="E8646" t="s">
        <v>24</v>
      </c>
      <c r="F8646">
        <v>5</v>
      </c>
      <c r="G8646">
        <v>0</v>
      </c>
      <c r="H8646" t="s">
        <v>40</v>
      </c>
      <c r="I8646">
        <v>1075023</v>
      </c>
      <c r="J8646" t="s">
        <v>43</v>
      </c>
      <c r="K8646" t="s">
        <v>32</v>
      </c>
      <c r="L8646">
        <v>1</v>
      </c>
      <c r="M8646">
        <v>0</v>
      </c>
      <c r="N8646">
        <v>11.5</v>
      </c>
      <c r="O8646" t="s">
        <v>28</v>
      </c>
      <c r="P8646">
        <v>0</v>
      </c>
      <c r="Q8646">
        <v>3</v>
      </c>
      <c r="R8646">
        <v>17</v>
      </c>
      <c r="S8646">
        <v>84.6</v>
      </c>
      <c r="T8646">
        <v>74.8</v>
      </c>
      <c r="U8646">
        <v>68.599999999999994</v>
      </c>
      <c r="V8646">
        <f t="shared" si="747"/>
        <v>-6.2000000000000028</v>
      </c>
      <c r="W8646" t="str">
        <f t="shared" si="748"/>
        <v>Monitor</v>
      </c>
      <c r="X8646" t="str">
        <f t="shared" si="749"/>
        <v>Normal</v>
      </c>
      <c r="Y8646" t="str">
        <f t="shared" si="746"/>
        <v>Commuter</v>
      </c>
      <c r="Z8646" t="str">
        <f t="shared" si="745"/>
        <v>At-Risk</v>
      </c>
      <c r="AA8646" t="s">
        <v>33</v>
      </c>
      <c r="AB8646">
        <v>0</v>
      </c>
    </row>
    <row r="8647" spans="1:28" x14ac:dyDescent="0.3">
      <c r="A8647">
        <v>10</v>
      </c>
      <c r="B8647" t="s">
        <v>22</v>
      </c>
      <c r="C8647">
        <v>6</v>
      </c>
      <c r="D8647" t="s">
        <v>39</v>
      </c>
      <c r="E8647" t="s">
        <v>30</v>
      </c>
      <c r="F8647">
        <v>4</v>
      </c>
      <c r="G8647">
        <v>0</v>
      </c>
      <c r="H8647" t="s">
        <v>36</v>
      </c>
      <c r="I8647">
        <v>304815</v>
      </c>
      <c r="J8647" t="s">
        <v>26</v>
      </c>
      <c r="K8647" t="s">
        <v>32</v>
      </c>
      <c r="L8647">
        <v>1</v>
      </c>
      <c r="M8647">
        <v>1</v>
      </c>
      <c r="N8647">
        <v>0.2</v>
      </c>
      <c r="O8647" t="s">
        <v>28</v>
      </c>
      <c r="P8647">
        <v>0</v>
      </c>
      <c r="Q8647">
        <v>3</v>
      </c>
      <c r="R8647">
        <v>13.2</v>
      </c>
      <c r="S8647">
        <v>89.7</v>
      </c>
      <c r="T8647">
        <v>66.099999999999994</v>
      </c>
      <c r="U8647">
        <v>69.5</v>
      </c>
      <c r="V8647">
        <f t="shared" si="747"/>
        <v>3.4000000000000057</v>
      </c>
      <c r="W8647" t="str">
        <f t="shared" si="748"/>
        <v>Monitor</v>
      </c>
      <c r="X8647" t="str">
        <f t="shared" si="749"/>
        <v>Normal</v>
      </c>
      <c r="Y8647" t="str">
        <f t="shared" si="746"/>
        <v>Local</v>
      </c>
      <c r="Z8647" t="str">
        <f t="shared" si="745"/>
        <v>At-Risk</v>
      </c>
      <c r="AA8647" t="s">
        <v>33</v>
      </c>
      <c r="AB8647">
        <v>0</v>
      </c>
    </row>
    <row r="8648" spans="1:28" x14ac:dyDescent="0.3">
      <c r="A8648">
        <v>18</v>
      </c>
      <c r="B8648" t="s">
        <v>22</v>
      </c>
      <c r="C8648">
        <v>12</v>
      </c>
      <c r="D8648" t="s">
        <v>23</v>
      </c>
      <c r="E8648" t="s">
        <v>24</v>
      </c>
      <c r="F8648">
        <v>6</v>
      </c>
      <c r="G8648">
        <v>0</v>
      </c>
      <c r="H8648" t="s">
        <v>36</v>
      </c>
      <c r="I8648">
        <v>216910</v>
      </c>
      <c r="J8648" t="s">
        <v>41</v>
      </c>
      <c r="K8648" t="s">
        <v>27</v>
      </c>
      <c r="L8648">
        <v>0</v>
      </c>
      <c r="M8648">
        <v>0</v>
      </c>
      <c r="N8648">
        <v>9.8000000000000007</v>
      </c>
      <c r="O8648" t="s">
        <v>28</v>
      </c>
      <c r="P8648">
        <v>0</v>
      </c>
      <c r="Q8648">
        <v>3</v>
      </c>
      <c r="R8648">
        <v>10.4</v>
      </c>
      <c r="S8648">
        <v>87.5</v>
      </c>
      <c r="T8648">
        <v>55.2</v>
      </c>
      <c r="U8648">
        <v>68.099999999999994</v>
      </c>
      <c r="V8648">
        <f t="shared" si="747"/>
        <v>12.899999999999991</v>
      </c>
      <c r="W8648" t="str">
        <f t="shared" si="748"/>
        <v>Monitor</v>
      </c>
      <c r="X8648" t="str">
        <f t="shared" si="749"/>
        <v>Surge</v>
      </c>
      <c r="Y8648" t="str">
        <f t="shared" si="746"/>
        <v>Commuter</v>
      </c>
      <c r="Z8648" t="str">
        <f t="shared" si="745"/>
        <v>At-Risk</v>
      </c>
      <c r="AA8648" t="s">
        <v>33</v>
      </c>
      <c r="AB8648">
        <v>0</v>
      </c>
    </row>
    <row r="8649" spans="1:28" x14ac:dyDescent="0.3">
      <c r="A8649">
        <v>13</v>
      </c>
      <c r="B8649" t="s">
        <v>38</v>
      </c>
      <c r="C8649">
        <v>9</v>
      </c>
      <c r="D8649" t="s">
        <v>23</v>
      </c>
      <c r="E8649" t="s">
        <v>30</v>
      </c>
      <c r="F8649">
        <v>4</v>
      </c>
      <c r="G8649">
        <v>1</v>
      </c>
      <c r="H8649" t="s">
        <v>34</v>
      </c>
      <c r="I8649">
        <v>147809</v>
      </c>
      <c r="J8649" t="s">
        <v>32</v>
      </c>
      <c r="K8649" t="s">
        <v>26</v>
      </c>
      <c r="L8649">
        <v>1</v>
      </c>
      <c r="M8649">
        <v>1</v>
      </c>
      <c r="N8649">
        <v>3.9</v>
      </c>
      <c r="O8649" t="s">
        <v>49</v>
      </c>
      <c r="P8649">
        <v>0</v>
      </c>
      <c r="Q8649">
        <v>5</v>
      </c>
      <c r="R8649">
        <v>13.7</v>
      </c>
      <c r="S8649">
        <v>85</v>
      </c>
      <c r="T8649">
        <v>64.3</v>
      </c>
      <c r="U8649">
        <v>85.1</v>
      </c>
      <c r="V8649">
        <f t="shared" si="747"/>
        <v>20.799999999999997</v>
      </c>
      <c r="W8649" t="str">
        <f t="shared" si="748"/>
        <v>Monitor</v>
      </c>
      <c r="X8649" t="str">
        <f t="shared" si="749"/>
        <v>Surge</v>
      </c>
      <c r="Y8649" t="str">
        <f t="shared" si="746"/>
        <v>Local</v>
      </c>
      <c r="Z8649" t="str">
        <f t="shared" ref="Z8649:Z8707" si="750">IF(S8649&gt;=90, "Healthy", IF(S8649&gt;75, "At-Risk", "Chronic Absenteeism"))</f>
        <v>At-Risk</v>
      </c>
      <c r="AA8649" t="s">
        <v>42</v>
      </c>
      <c r="AB8649">
        <v>0</v>
      </c>
    </row>
    <row r="8650" spans="1:28" x14ac:dyDescent="0.3">
      <c r="A8650">
        <v>14</v>
      </c>
      <c r="B8650" t="s">
        <v>38</v>
      </c>
      <c r="C8650">
        <v>9</v>
      </c>
      <c r="D8650" t="s">
        <v>48</v>
      </c>
      <c r="E8650" t="s">
        <v>44</v>
      </c>
      <c r="F8650">
        <v>3</v>
      </c>
      <c r="G8650">
        <v>1</v>
      </c>
      <c r="H8650" t="s">
        <v>34</v>
      </c>
      <c r="I8650">
        <v>89279</v>
      </c>
      <c r="J8650" t="s">
        <v>35</v>
      </c>
      <c r="K8650" t="s">
        <v>35</v>
      </c>
      <c r="L8650">
        <v>1</v>
      </c>
      <c r="M8650">
        <v>1</v>
      </c>
      <c r="N8650">
        <v>5.8</v>
      </c>
      <c r="O8650" t="s">
        <v>28</v>
      </c>
      <c r="P8650">
        <v>0</v>
      </c>
      <c r="Q8650">
        <v>3</v>
      </c>
      <c r="R8650">
        <v>7</v>
      </c>
      <c r="S8650">
        <v>78.7</v>
      </c>
      <c r="T8650">
        <v>42.3</v>
      </c>
      <c r="U8650">
        <v>59.9</v>
      </c>
      <c r="V8650">
        <f t="shared" si="747"/>
        <v>17.600000000000001</v>
      </c>
      <c r="W8650" t="str">
        <f t="shared" si="748"/>
        <v>Monitor</v>
      </c>
      <c r="X8650" t="str">
        <f t="shared" si="749"/>
        <v>Surge</v>
      </c>
      <c r="Y8650" t="str">
        <f t="shared" si="746"/>
        <v>Commuter</v>
      </c>
      <c r="Z8650" t="str">
        <f t="shared" si="750"/>
        <v>At-Risk</v>
      </c>
      <c r="AA8650" t="s">
        <v>29</v>
      </c>
      <c r="AB8650">
        <v>0</v>
      </c>
    </row>
    <row r="8651" spans="1:28" x14ac:dyDescent="0.3">
      <c r="A8651">
        <v>12</v>
      </c>
      <c r="B8651" t="s">
        <v>38</v>
      </c>
      <c r="C8651">
        <v>7</v>
      </c>
      <c r="D8651" t="s">
        <v>39</v>
      </c>
      <c r="E8651" t="s">
        <v>30</v>
      </c>
      <c r="F8651">
        <v>5</v>
      </c>
      <c r="G8651">
        <v>0</v>
      </c>
      <c r="H8651" t="s">
        <v>34</v>
      </c>
      <c r="I8651">
        <v>98850</v>
      </c>
      <c r="J8651" t="s">
        <v>37</v>
      </c>
      <c r="K8651" t="s">
        <v>31</v>
      </c>
      <c r="L8651">
        <v>1</v>
      </c>
      <c r="M8651">
        <v>0</v>
      </c>
      <c r="N8651">
        <v>5.0999999999999996</v>
      </c>
      <c r="O8651" t="s">
        <v>28</v>
      </c>
      <c r="P8651">
        <v>0</v>
      </c>
      <c r="Q8651">
        <v>3</v>
      </c>
      <c r="R8651">
        <v>17.7</v>
      </c>
      <c r="S8651">
        <v>85.3</v>
      </c>
      <c r="T8651">
        <v>56.2</v>
      </c>
      <c r="U8651">
        <v>57.8</v>
      </c>
      <c r="V8651">
        <f t="shared" si="747"/>
        <v>1.5999999999999943</v>
      </c>
      <c r="W8651" t="str">
        <f t="shared" si="748"/>
        <v>Monitor</v>
      </c>
      <c r="X8651" t="str">
        <f t="shared" si="749"/>
        <v>Normal</v>
      </c>
      <c r="Y8651" t="str">
        <f t="shared" si="746"/>
        <v>Commuter</v>
      </c>
      <c r="Z8651" t="str">
        <f t="shared" si="750"/>
        <v>At-Risk</v>
      </c>
      <c r="AA8651" t="s">
        <v>29</v>
      </c>
      <c r="AB8651">
        <v>0</v>
      </c>
    </row>
    <row r="8652" spans="1:28" x14ac:dyDescent="0.3">
      <c r="A8652">
        <v>16</v>
      </c>
      <c r="B8652" t="s">
        <v>38</v>
      </c>
      <c r="C8652">
        <v>10</v>
      </c>
      <c r="D8652" t="s">
        <v>23</v>
      </c>
      <c r="E8652" t="s">
        <v>24</v>
      </c>
      <c r="F8652">
        <v>5</v>
      </c>
      <c r="G8652">
        <v>0</v>
      </c>
      <c r="H8652" t="s">
        <v>40</v>
      </c>
      <c r="I8652">
        <v>731884</v>
      </c>
      <c r="J8652" t="s">
        <v>32</v>
      </c>
      <c r="K8652" t="s">
        <v>27</v>
      </c>
      <c r="L8652">
        <v>0</v>
      </c>
      <c r="M8652">
        <v>1</v>
      </c>
      <c r="N8652">
        <v>1.3</v>
      </c>
      <c r="O8652" t="s">
        <v>28</v>
      </c>
      <c r="P8652">
        <v>0</v>
      </c>
      <c r="Q8652">
        <v>2</v>
      </c>
      <c r="R8652">
        <v>13.7</v>
      </c>
      <c r="S8652">
        <v>90.1</v>
      </c>
      <c r="T8652">
        <v>55.8</v>
      </c>
      <c r="U8652">
        <v>68.2</v>
      </c>
      <c r="V8652">
        <f t="shared" si="747"/>
        <v>12.400000000000006</v>
      </c>
      <c r="W8652" t="str">
        <f t="shared" si="748"/>
        <v>Monitor</v>
      </c>
      <c r="X8652" t="str">
        <f t="shared" si="749"/>
        <v>Surge</v>
      </c>
      <c r="Y8652" t="str">
        <f t="shared" si="746"/>
        <v>Local</v>
      </c>
      <c r="Z8652" t="str">
        <f t="shared" si="750"/>
        <v>Healthy</v>
      </c>
      <c r="AA8652" t="s">
        <v>33</v>
      </c>
      <c r="AB8652">
        <v>0</v>
      </c>
    </row>
    <row r="8653" spans="1:28" x14ac:dyDescent="0.3">
      <c r="A8653">
        <v>14</v>
      </c>
      <c r="B8653" t="s">
        <v>22</v>
      </c>
      <c r="C8653">
        <v>10</v>
      </c>
      <c r="D8653" t="s">
        <v>39</v>
      </c>
      <c r="E8653" t="s">
        <v>44</v>
      </c>
      <c r="F8653">
        <v>4</v>
      </c>
      <c r="G8653">
        <v>0</v>
      </c>
      <c r="H8653" t="s">
        <v>36</v>
      </c>
      <c r="I8653">
        <v>184476</v>
      </c>
      <c r="J8653" t="s">
        <v>37</v>
      </c>
      <c r="K8653" t="s">
        <v>26</v>
      </c>
      <c r="L8653">
        <v>1</v>
      </c>
      <c r="M8653">
        <v>1</v>
      </c>
      <c r="N8653">
        <v>2.2000000000000002</v>
      </c>
      <c r="O8653" t="s">
        <v>28</v>
      </c>
      <c r="P8653">
        <v>0</v>
      </c>
      <c r="Q8653">
        <v>4</v>
      </c>
      <c r="R8653">
        <v>12.6</v>
      </c>
      <c r="S8653">
        <v>92.4</v>
      </c>
      <c r="T8653">
        <v>79.3</v>
      </c>
      <c r="U8653">
        <v>83.7</v>
      </c>
      <c r="V8653">
        <f t="shared" si="747"/>
        <v>4.4000000000000057</v>
      </c>
      <c r="W8653" t="str">
        <f t="shared" si="748"/>
        <v>Monitor</v>
      </c>
      <c r="X8653" t="str">
        <f t="shared" si="749"/>
        <v>Normal</v>
      </c>
      <c r="Y8653" t="str">
        <f t="shared" si="746"/>
        <v>Local</v>
      </c>
      <c r="Z8653" t="str">
        <f t="shared" si="750"/>
        <v>Healthy</v>
      </c>
      <c r="AA8653" t="s">
        <v>42</v>
      </c>
      <c r="AB8653">
        <v>0</v>
      </c>
    </row>
    <row r="8654" spans="1:28" x14ac:dyDescent="0.3">
      <c r="A8654">
        <v>13</v>
      </c>
      <c r="B8654" t="s">
        <v>38</v>
      </c>
      <c r="C8654">
        <v>8</v>
      </c>
      <c r="D8654" t="s">
        <v>48</v>
      </c>
      <c r="E8654" t="s">
        <v>30</v>
      </c>
      <c r="F8654">
        <v>5</v>
      </c>
      <c r="G8654">
        <v>0</v>
      </c>
      <c r="H8654" t="s">
        <v>40</v>
      </c>
      <c r="I8654">
        <v>784316</v>
      </c>
      <c r="J8654" t="s">
        <v>26</v>
      </c>
      <c r="K8654" t="s">
        <v>37</v>
      </c>
      <c r="L8654">
        <v>1</v>
      </c>
      <c r="M8654">
        <v>1</v>
      </c>
      <c r="N8654">
        <v>1.8</v>
      </c>
      <c r="O8654" t="s">
        <v>28</v>
      </c>
      <c r="P8654">
        <v>0</v>
      </c>
      <c r="Q8654">
        <v>4</v>
      </c>
      <c r="R8654">
        <v>13.4</v>
      </c>
      <c r="S8654">
        <v>95.6</v>
      </c>
      <c r="T8654">
        <v>69.2</v>
      </c>
      <c r="U8654">
        <v>71.8</v>
      </c>
      <c r="V8654">
        <f t="shared" si="747"/>
        <v>2.5999999999999943</v>
      </c>
      <c r="W8654" t="str">
        <f t="shared" si="748"/>
        <v>Monitor</v>
      </c>
      <c r="X8654" t="str">
        <f t="shared" si="749"/>
        <v>Normal</v>
      </c>
      <c r="Y8654" t="str">
        <f t="shared" si="746"/>
        <v>Local</v>
      </c>
      <c r="Z8654" t="str">
        <f t="shared" si="750"/>
        <v>Healthy</v>
      </c>
      <c r="AA8654" t="s">
        <v>33</v>
      </c>
      <c r="AB8654">
        <v>0</v>
      </c>
    </row>
    <row r="8655" spans="1:28" x14ac:dyDescent="0.3">
      <c r="A8655">
        <v>12</v>
      </c>
      <c r="B8655" t="s">
        <v>22</v>
      </c>
      <c r="C8655">
        <v>7</v>
      </c>
      <c r="D8655" t="s">
        <v>23</v>
      </c>
      <c r="E8655" t="s">
        <v>30</v>
      </c>
      <c r="F8655">
        <v>5</v>
      </c>
      <c r="G8655">
        <v>0</v>
      </c>
      <c r="H8655" t="s">
        <v>34</v>
      </c>
      <c r="I8655">
        <v>144365</v>
      </c>
      <c r="J8655" t="s">
        <v>41</v>
      </c>
      <c r="K8655" t="s">
        <v>43</v>
      </c>
      <c r="L8655">
        <v>0</v>
      </c>
      <c r="M8655">
        <v>1</v>
      </c>
      <c r="N8655">
        <v>1.9</v>
      </c>
      <c r="O8655" t="s">
        <v>28</v>
      </c>
      <c r="P8655">
        <v>0</v>
      </c>
      <c r="Q8655">
        <v>2</v>
      </c>
      <c r="R8655">
        <v>16.2</v>
      </c>
      <c r="S8655">
        <v>79.599999999999994</v>
      </c>
      <c r="T8655">
        <v>65.599999999999994</v>
      </c>
      <c r="U8655">
        <v>62.9</v>
      </c>
      <c r="V8655">
        <f t="shared" si="747"/>
        <v>-2.6999999999999957</v>
      </c>
      <c r="W8655" t="str">
        <f t="shared" si="748"/>
        <v>Monitor</v>
      </c>
      <c r="X8655" t="str">
        <f t="shared" si="749"/>
        <v>Normal</v>
      </c>
      <c r="Y8655" t="str">
        <f t="shared" si="746"/>
        <v>Local</v>
      </c>
      <c r="Z8655" t="str">
        <f t="shared" si="750"/>
        <v>At-Risk</v>
      </c>
      <c r="AA8655" t="s">
        <v>33</v>
      </c>
      <c r="AB8655">
        <v>0</v>
      </c>
    </row>
    <row r="8656" spans="1:28" x14ac:dyDescent="0.3">
      <c r="A8656">
        <v>14</v>
      </c>
      <c r="B8656" t="s">
        <v>22</v>
      </c>
      <c r="C8656">
        <v>8</v>
      </c>
      <c r="D8656" t="s">
        <v>39</v>
      </c>
      <c r="E8656" t="s">
        <v>30</v>
      </c>
      <c r="F8656">
        <v>3</v>
      </c>
      <c r="G8656">
        <v>1</v>
      </c>
      <c r="H8656" t="s">
        <v>36</v>
      </c>
      <c r="I8656">
        <v>192949</v>
      </c>
      <c r="J8656" t="s">
        <v>35</v>
      </c>
      <c r="K8656" t="s">
        <v>27</v>
      </c>
      <c r="L8656">
        <v>1</v>
      </c>
      <c r="M8656">
        <v>0</v>
      </c>
      <c r="N8656">
        <v>1.9</v>
      </c>
      <c r="O8656" t="s">
        <v>28</v>
      </c>
      <c r="P8656">
        <v>1</v>
      </c>
      <c r="Q8656">
        <v>1</v>
      </c>
      <c r="R8656">
        <v>10.4</v>
      </c>
      <c r="S8656">
        <v>71</v>
      </c>
      <c r="T8656">
        <v>66.8</v>
      </c>
      <c r="U8656">
        <v>70.5</v>
      </c>
      <c r="V8656">
        <f t="shared" si="747"/>
        <v>3.7000000000000028</v>
      </c>
      <c r="W8656" t="str">
        <f t="shared" si="748"/>
        <v>Monitor</v>
      </c>
      <c r="X8656" t="str">
        <f t="shared" si="749"/>
        <v>Normal</v>
      </c>
      <c r="Y8656" t="str">
        <f t="shared" si="746"/>
        <v>Local</v>
      </c>
      <c r="Z8656" t="str">
        <f t="shared" si="750"/>
        <v>Chronic Absenteeism</v>
      </c>
      <c r="AA8656" t="s">
        <v>33</v>
      </c>
      <c r="AB8656">
        <v>0</v>
      </c>
    </row>
    <row r="8657" spans="1:28" x14ac:dyDescent="0.3">
      <c r="A8657">
        <v>12</v>
      </c>
      <c r="B8657" t="s">
        <v>38</v>
      </c>
      <c r="C8657">
        <v>8</v>
      </c>
      <c r="D8657" t="s">
        <v>23</v>
      </c>
      <c r="E8657" t="s">
        <v>24</v>
      </c>
      <c r="F8657">
        <v>4</v>
      </c>
      <c r="G8657">
        <v>0</v>
      </c>
      <c r="H8657" t="s">
        <v>34</v>
      </c>
      <c r="I8657">
        <v>112488</v>
      </c>
      <c r="J8657" t="s">
        <v>35</v>
      </c>
      <c r="K8657" t="s">
        <v>37</v>
      </c>
      <c r="L8657">
        <v>0</v>
      </c>
      <c r="M8657">
        <v>0</v>
      </c>
      <c r="N8657">
        <v>4.2</v>
      </c>
      <c r="O8657" t="s">
        <v>47</v>
      </c>
      <c r="P8657">
        <v>1</v>
      </c>
      <c r="Q8657">
        <v>4</v>
      </c>
      <c r="R8657">
        <v>16.899999999999999</v>
      </c>
      <c r="S8657">
        <v>85.6</v>
      </c>
      <c r="T8657">
        <v>35.6</v>
      </c>
      <c r="U8657">
        <v>45.4</v>
      </c>
      <c r="V8657">
        <f t="shared" si="747"/>
        <v>9.7999999999999972</v>
      </c>
      <c r="W8657" t="str">
        <f t="shared" si="748"/>
        <v>Monitor</v>
      </c>
      <c r="X8657" t="str">
        <f t="shared" si="749"/>
        <v>Normal</v>
      </c>
      <c r="Y8657" t="str">
        <f t="shared" si="746"/>
        <v>Local</v>
      </c>
      <c r="Z8657" t="str">
        <f t="shared" si="750"/>
        <v>At-Risk</v>
      </c>
      <c r="AA8657" t="s">
        <v>29</v>
      </c>
      <c r="AB8657">
        <v>0</v>
      </c>
    </row>
    <row r="8658" spans="1:28" x14ac:dyDescent="0.3">
      <c r="A8658">
        <v>15</v>
      </c>
      <c r="B8658" t="s">
        <v>22</v>
      </c>
      <c r="C8658">
        <v>11</v>
      </c>
      <c r="D8658" t="s">
        <v>39</v>
      </c>
      <c r="E8658" t="s">
        <v>24</v>
      </c>
      <c r="F8658">
        <v>4</v>
      </c>
      <c r="G8658">
        <v>0</v>
      </c>
      <c r="H8658" t="s">
        <v>25</v>
      </c>
      <c r="I8658">
        <v>694646</v>
      </c>
      <c r="J8658" t="s">
        <v>37</v>
      </c>
      <c r="K8658" t="s">
        <v>37</v>
      </c>
      <c r="L8658">
        <v>1</v>
      </c>
      <c r="M8658">
        <v>0</v>
      </c>
      <c r="N8658">
        <v>2.8</v>
      </c>
      <c r="O8658" t="s">
        <v>28</v>
      </c>
      <c r="P8658">
        <v>0</v>
      </c>
      <c r="Q8658">
        <v>2</v>
      </c>
      <c r="R8658">
        <v>12.5</v>
      </c>
      <c r="S8658">
        <v>68.599999999999994</v>
      </c>
      <c r="T8658">
        <v>76.599999999999994</v>
      </c>
      <c r="U8658">
        <v>84.1</v>
      </c>
      <c r="V8658">
        <f t="shared" si="747"/>
        <v>7.5</v>
      </c>
      <c r="W8658" t="str">
        <f t="shared" si="748"/>
        <v>Monitor</v>
      </c>
      <c r="X8658" t="str">
        <f t="shared" si="749"/>
        <v>Normal</v>
      </c>
      <c r="Y8658" t="str">
        <f t="shared" si="746"/>
        <v>Local</v>
      </c>
      <c r="Z8658" t="str">
        <f t="shared" si="750"/>
        <v>Chronic Absenteeism</v>
      </c>
      <c r="AA8658" t="s">
        <v>42</v>
      </c>
      <c r="AB8658">
        <v>0</v>
      </c>
    </row>
    <row r="8659" spans="1:28" x14ac:dyDescent="0.3">
      <c r="A8659">
        <v>17</v>
      </c>
      <c r="B8659" t="s">
        <v>22</v>
      </c>
      <c r="C8659">
        <v>12</v>
      </c>
      <c r="D8659" t="s">
        <v>23</v>
      </c>
      <c r="E8659" t="s">
        <v>44</v>
      </c>
      <c r="F8659">
        <v>4</v>
      </c>
      <c r="G8659">
        <v>0</v>
      </c>
      <c r="H8659" t="s">
        <v>25</v>
      </c>
      <c r="I8659">
        <v>596977</v>
      </c>
      <c r="J8659" t="s">
        <v>35</v>
      </c>
      <c r="K8659" t="s">
        <v>26</v>
      </c>
      <c r="L8659">
        <v>1</v>
      </c>
      <c r="M8659">
        <v>0</v>
      </c>
      <c r="N8659">
        <v>2</v>
      </c>
      <c r="O8659" t="s">
        <v>28</v>
      </c>
      <c r="P8659">
        <v>1</v>
      </c>
      <c r="Q8659">
        <v>3</v>
      </c>
      <c r="R8659">
        <v>17.899999999999999</v>
      </c>
      <c r="S8659">
        <v>88.4</v>
      </c>
      <c r="T8659">
        <v>73.8</v>
      </c>
      <c r="U8659">
        <v>58.7</v>
      </c>
      <c r="V8659">
        <f t="shared" si="747"/>
        <v>-15.099999999999994</v>
      </c>
      <c r="W8659" t="str">
        <f t="shared" si="748"/>
        <v>Monitor</v>
      </c>
      <c r="X8659" t="str">
        <f t="shared" si="749"/>
        <v>Normal</v>
      </c>
      <c r="Y8659" t="str">
        <f t="shared" si="746"/>
        <v>Local</v>
      </c>
      <c r="Z8659" t="str">
        <f t="shared" si="750"/>
        <v>At-Risk</v>
      </c>
      <c r="AA8659" t="s">
        <v>29</v>
      </c>
      <c r="AB8659">
        <v>0</v>
      </c>
    </row>
    <row r="8660" spans="1:28" x14ac:dyDescent="0.3">
      <c r="A8660">
        <v>14</v>
      </c>
      <c r="B8660" t="s">
        <v>22</v>
      </c>
      <c r="C8660">
        <v>9</v>
      </c>
      <c r="D8660" t="s">
        <v>48</v>
      </c>
      <c r="E8660" t="s">
        <v>30</v>
      </c>
      <c r="F8660">
        <v>6</v>
      </c>
      <c r="G8660">
        <v>0</v>
      </c>
      <c r="H8660" t="s">
        <v>34</v>
      </c>
      <c r="I8660">
        <v>106598</v>
      </c>
      <c r="J8660" t="s">
        <v>26</v>
      </c>
      <c r="K8660" t="s">
        <v>35</v>
      </c>
      <c r="L8660">
        <v>0</v>
      </c>
      <c r="M8660">
        <v>0</v>
      </c>
      <c r="O8660" t="s">
        <v>28</v>
      </c>
      <c r="P8660">
        <v>1</v>
      </c>
      <c r="Q8660">
        <v>1</v>
      </c>
      <c r="R8660">
        <v>18.100000000000001</v>
      </c>
      <c r="S8660">
        <v>83.8</v>
      </c>
      <c r="T8660">
        <v>71.2</v>
      </c>
      <c r="U8660">
        <v>70.099999999999994</v>
      </c>
      <c r="V8660">
        <f t="shared" si="747"/>
        <v>-1.1000000000000085</v>
      </c>
      <c r="W8660" t="str">
        <f t="shared" si="748"/>
        <v>Monitor</v>
      </c>
      <c r="X8660" t="str">
        <f t="shared" si="749"/>
        <v>Normal</v>
      </c>
      <c r="Y8660" t="str">
        <f t="shared" si="746"/>
        <v>Local</v>
      </c>
      <c r="Z8660" t="str">
        <f t="shared" si="750"/>
        <v>At-Risk</v>
      </c>
      <c r="AA8660" t="s">
        <v>33</v>
      </c>
      <c r="AB8660">
        <v>0</v>
      </c>
    </row>
    <row r="8661" spans="1:28" x14ac:dyDescent="0.3">
      <c r="A8661">
        <v>14</v>
      </c>
      <c r="B8661" t="s">
        <v>22</v>
      </c>
      <c r="C8661">
        <v>10</v>
      </c>
      <c r="D8661" t="s">
        <v>23</v>
      </c>
      <c r="E8661" t="s">
        <v>24</v>
      </c>
      <c r="F8661">
        <v>5</v>
      </c>
      <c r="G8661">
        <v>0</v>
      </c>
      <c r="H8661" t="s">
        <v>45</v>
      </c>
      <c r="I8661">
        <v>2090024</v>
      </c>
      <c r="J8661" t="s">
        <v>31</v>
      </c>
      <c r="K8661" t="s">
        <v>35</v>
      </c>
      <c r="L8661">
        <v>1</v>
      </c>
      <c r="M8661">
        <v>1</v>
      </c>
      <c r="O8661" t="s">
        <v>28</v>
      </c>
      <c r="P8661">
        <v>1</v>
      </c>
      <c r="Q8661">
        <v>3</v>
      </c>
      <c r="R8661">
        <v>18.5</v>
      </c>
      <c r="S8661">
        <v>78.5</v>
      </c>
      <c r="T8661">
        <v>62.4</v>
      </c>
      <c r="U8661">
        <v>75.5</v>
      </c>
      <c r="V8661">
        <f t="shared" si="747"/>
        <v>13.100000000000001</v>
      </c>
      <c r="W8661" t="str">
        <f t="shared" si="748"/>
        <v>Monitor</v>
      </c>
      <c r="X8661" t="str">
        <f t="shared" si="749"/>
        <v>Surge</v>
      </c>
      <c r="Y8661" t="str">
        <f t="shared" si="746"/>
        <v>Local</v>
      </c>
      <c r="Z8661" t="str">
        <f t="shared" si="750"/>
        <v>At-Risk</v>
      </c>
      <c r="AA8661" t="s">
        <v>42</v>
      </c>
      <c r="AB8661">
        <v>0</v>
      </c>
    </row>
    <row r="8662" spans="1:28" x14ac:dyDescent="0.3">
      <c r="A8662">
        <v>17</v>
      </c>
      <c r="B8662" t="s">
        <v>38</v>
      </c>
      <c r="C8662">
        <v>12</v>
      </c>
      <c r="D8662" t="s">
        <v>48</v>
      </c>
      <c r="E8662" t="s">
        <v>30</v>
      </c>
      <c r="F8662">
        <v>7</v>
      </c>
      <c r="G8662">
        <v>0</v>
      </c>
      <c r="H8662" t="s">
        <v>36</v>
      </c>
      <c r="I8662">
        <v>220998</v>
      </c>
      <c r="J8662" t="s">
        <v>37</v>
      </c>
      <c r="K8662" t="s">
        <v>32</v>
      </c>
      <c r="L8662">
        <v>0</v>
      </c>
      <c r="M8662">
        <v>0</v>
      </c>
      <c r="N8662">
        <v>1.7</v>
      </c>
      <c r="O8662" t="s">
        <v>49</v>
      </c>
      <c r="P8662">
        <v>1</v>
      </c>
      <c r="Q8662">
        <v>3</v>
      </c>
      <c r="R8662">
        <v>18.5</v>
      </c>
      <c r="S8662">
        <v>93.6</v>
      </c>
      <c r="T8662">
        <v>63.2</v>
      </c>
      <c r="U8662">
        <v>54.8</v>
      </c>
      <c r="V8662">
        <f t="shared" si="747"/>
        <v>-8.4000000000000057</v>
      </c>
      <c r="W8662" t="str">
        <f t="shared" si="748"/>
        <v>Monitor</v>
      </c>
      <c r="X8662" t="str">
        <f t="shared" si="749"/>
        <v>Normal</v>
      </c>
      <c r="Y8662" t="str">
        <f t="shared" si="746"/>
        <v>Local</v>
      </c>
      <c r="Z8662" t="str">
        <f t="shared" si="750"/>
        <v>Healthy</v>
      </c>
      <c r="AA8662" t="s">
        <v>29</v>
      </c>
      <c r="AB8662">
        <v>0</v>
      </c>
    </row>
    <row r="8663" spans="1:28" x14ac:dyDescent="0.3">
      <c r="A8663">
        <v>18</v>
      </c>
      <c r="B8663" t="s">
        <v>22</v>
      </c>
      <c r="C8663">
        <v>12</v>
      </c>
      <c r="D8663" t="s">
        <v>23</v>
      </c>
      <c r="E8663" t="s">
        <v>30</v>
      </c>
      <c r="F8663">
        <v>5</v>
      </c>
      <c r="G8663">
        <v>0</v>
      </c>
      <c r="H8663" t="s">
        <v>40</v>
      </c>
      <c r="I8663">
        <v>1301775</v>
      </c>
      <c r="J8663" t="s">
        <v>41</v>
      </c>
      <c r="K8663" t="s">
        <v>43</v>
      </c>
      <c r="L8663">
        <v>1</v>
      </c>
      <c r="M8663">
        <v>1</v>
      </c>
      <c r="N8663">
        <v>0.6</v>
      </c>
      <c r="O8663" t="s">
        <v>28</v>
      </c>
      <c r="P8663">
        <v>0</v>
      </c>
      <c r="Q8663">
        <v>4</v>
      </c>
      <c r="R8663">
        <v>18.2</v>
      </c>
      <c r="S8663">
        <v>77</v>
      </c>
      <c r="T8663">
        <v>63</v>
      </c>
      <c r="U8663">
        <v>80</v>
      </c>
      <c r="V8663">
        <f t="shared" si="747"/>
        <v>17</v>
      </c>
      <c r="W8663" t="str">
        <f t="shared" si="748"/>
        <v>Monitor</v>
      </c>
      <c r="X8663" t="str">
        <f t="shared" si="749"/>
        <v>Surge</v>
      </c>
      <c r="Y8663" t="str">
        <f t="shared" ref="Y8663:Y8722" si="751">IF(N8663&lt;5,"Local",IF(N8663&lt;=15,"Commuter","Distant"))</f>
        <v>Local</v>
      </c>
      <c r="Z8663" t="str">
        <f t="shared" si="750"/>
        <v>At-Risk</v>
      </c>
      <c r="AA8663" t="s">
        <v>42</v>
      </c>
      <c r="AB8663">
        <v>0</v>
      </c>
    </row>
    <row r="8664" spans="1:28" x14ac:dyDescent="0.3">
      <c r="A8664">
        <v>13</v>
      </c>
      <c r="B8664" t="s">
        <v>22</v>
      </c>
      <c r="C8664">
        <v>7</v>
      </c>
      <c r="D8664" t="s">
        <v>23</v>
      </c>
      <c r="E8664" t="s">
        <v>24</v>
      </c>
      <c r="F8664">
        <v>6</v>
      </c>
      <c r="G8664">
        <v>0</v>
      </c>
      <c r="H8664" t="s">
        <v>45</v>
      </c>
      <c r="I8664">
        <v>2218092</v>
      </c>
      <c r="J8664" t="s">
        <v>31</v>
      </c>
      <c r="K8664" t="s">
        <v>37</v>
      </c>
      <c r="L8664">
        <v>0</v>
      </c>
      <c r="M8664">
        <v>0</v>
      </c>
      <c r="N8664">
        <v>3.7</v>
      </c>
      <c r="O8664" t="s">
        <v>28</v>
      </c>
      <c r="P8664">
        <v>0</v>
      </c>
      <c r="Q8664">
        <v>5</v>
      </c>
      <c r="R8664">
        <v>16.100000000000001</v>
      </c>
      <c r="S8664">
        <v>87.1</v>
      </c>
      <c r="T8664">
        <v>56.8</v>
      </c>
      <c r="U8664">
        <v>55.1</v>
      </c>
      <c r="V8664">
        <f t="shared" si="747"/>
        <v>-1.6999999999999957</v>
      </c>
      <c r="W8664" t="str">
        <f t="shared" si="748"/>
        <v>Monitor</v>
      </c>
      <c r="X8664" t="str">
        <f t="shared" si="749"/>
        <v>Normal</v>
      </c>
      <c r="Y8664" t="str">
        <f t="shared" si="751"/>
        <v>Local</v>
      </c>
      <c r="Z8664" t="str">
        <f t="shared" si="750"/>
        <v>At-Risk</v>
      </c>
      <c r="AA8664" t="s">
        <v>29</v>
      </c>
      <c r="AB8664">
        <v>0</v>
      </c>
    </row>
    <row r="8665" spans="1:28" x14ac:dyDescent="0.3">
      <c r="A8665">
        <v>14</v>
      </c>
      <c r="B8665" t="s">
        <v>38</v>
      </c>
      <c r="C8665">
        <v>9</v>
      </c>
      <c r="D8665" t="s">
        <v>39</v>
      </c>
      <c r="E8665" t="s">
        <v>44</v>
      </c>
      <c r="F8665">
        <v>6</v>
      </c>
      <c r="G8665">
        <v>1</v>
      </c>
      <c r="H8665" t="s">
        <v>36</v>
      </c>
      <c r="I8665">
        <v>226904</v>
      </c>
      <c r="J8665" t="s">
        <v>32</v>
      </c>
      <c r="K8665" t="s">
        <v>31</v>
      </c>
      <c r="L8665">
        <v>0</v>
      </c>
      <c r="M8665">
        <v>0</v>
      </c>
      <c r="N8665">
        <v>5.5</v>
      </c>
      <c r="O8665" t="s">
        <v>28</v>
      </c>
      <c r="P8665">
        <v>0</v>
      </c>
      <c r="Q8665">
        <v>4</v>
      </c>
      <c r="R8665">
        <v>13.5</v>
      </c>
      <c r="S8665">
        <v>78.400000000000006</v>
      </c>
      <c r="T8665">
        <v>65.599999999999994</v>
      </c>
      <c r="U8665">
        <v>76.099999999999994</v>
      </c>
      <c r="V8665">
        <f t="shared" si="747"/>
        <v>10.5</v>
      </c>
      <c r="W8665" t="str">
        <f t="shared" si="748"/>
        <v>Monitor</v>
      </c>
      <c r="X8665" t="str">
        <f t="shared" si="749"/>
        <v>Surge</v>
      </c>
      <c r="Y8665" t="str">
        <f t="shared" si="751"/>
        <v>Commuter</v>
      </c>
      <c r="Z8665" t="str">
        <f t="shared" si="750"/>
        <v>At-Risk</v>
      </c>
      <c r="AA8665" t="s">
        <v>42</v>
      </c>
      <c r="AB8665">
        <v>0</v>
      </c>
    </row>
    <row r="8666" spans="1:28" x14ac:dyDescent="0.3">
      <c r="A8666">
        <v>10</v>
      </c>
      <c r="B8666" t="s">
        <v>22</v>
      </c>
      <c r="C8666">
        <v>6</v>
      </c>
      <c r="D8666" t="s">
        <v>39</v>
      </c>
      <c r="E8666" t="s">
        <v>30</v>
      </c>
      <c r="F8666">
        <v>8</v>
      </c>
      <c r="G8666">
        <v>0</v>
      </c>
      <c r="H8666" t="s">
        <v>25</v>
      </c>
      <c r="I8666">
        <v>430044</v>
      </c>
      <c r="J8666" t="s">
        <v>26</v>
      </c>
      <c r="K8666" t="s">
        <v>27</v>
      </c>
      <c r="L8666">
        <v>0</v>
      </c>
      <c r="M8666">
        <v>1</v>
      </c>
      <c r="O8666" t="s">
        <v>28</v>
      </c>
      <c r="P8666">
        <v>0</v>
      </c>
      <c r="Q8666">
        <v>3</v>
      </c>
      <c r="R8666">
        <v>13.9</v>
      </c>
      <c r="S8666">
        <v>82</v>
      </c>
      <c r="T8666">
        <v>51.7</v>
      </c>
      <c r="U8666">
        <v>57.9</v>
      </c>
      <c r="V8666">
        <f t="shared" si="747"/>
        <v>6.1999999999999957</v>
      </c>
      <c r="W8666" t="str">
        <f t="shared" si="748"/>
        <v>Monitor</v>
      </c>
      <c r="X8666" t="str">
        <f t="shared" si="749"/>
        <v>Normal</v>
      </c>
      <c r="Y8666" t="str">
        <f t="shared" si="751"/>
        <v>Local</v>
      </c>
      <c r="Z8666" t="str">
        <f t="shared" si="750"/>
        <v>At-Risk</v>
      </c>
      <c r="AA8666" t="s">
        <v>29</v>
      </c>
      <c r="AB8666">
        <v>0</v>
      </c>
    </row>
    <row r="8667" spans="1:28" x14ac:dyDescent="0.3">
      <c r="A8667">
        <v>10</v>
      </c>
      <c r="B8667" t="s">
        <v>22</v>
      </c>
      <c r="C8667">
        <v>6</v>
      </c>
      <c r="D8667" t="s">
        <v>48</v>
      </c>
      <c r="E8667" t="s">
        <v>44</v>
      </c>
      <c r="F8667">
        <v>4</v>
      </c>
      <c r="G8667">
        <v>0</v>
      </c>
      <c r="H8667" t="s">
        <v>34</v>
      </c>
      <c r="I8667">
        <v>116093</v>
      </c>
      <c r="J8667" t="s">
        <v>32</v>
      </c>
      <c r="K8667" t="s">
        <v>43</v>
      </c>
      <c r="L8667">
        <v>0</v>
      </c>
      <c r="M8667">
        <v>0</v>
      </c>
      <c r="N8667">
        <v>4.9000000000000004</v>
      </c>
      <c r="O8667" t="s">
        <v>49</v>
      </c>
      <c r="P8667">
        <v>0</v>
      </c>
      <c r="Q8667">
        <v>2</v>
      </c>
      <c r="R8667">
        <v>11.3</v>
      </c>
      <c r="S8667">
        <v>74.5</v>
      </c>
      <c r="T8667">
        <v>58.2</v>
      </c>
      <c r="U8667">
        <v>72.400000000000006</v>
      </c>
      <c r="V8667">
        <f t="shared" si="747"/>
        <v>14.200000000000003</v>
      </c>
      <c r="W8667" t="str">
        <f t="shared" si="748"/>
        <v>Monitor</v>
      </c>
      <c r="X8667" t="str">
        <f t="shared" si="749"/>
        <v>Surge</v>
      </c>
      <c r="Y8667" t="str">
        <f t="shared" si="751"/>
        <v>Local</v>
      </c>
      <c r="Z8667" t="str">
        <f t="shared" si="750"/>
        <v>Chronic Absenteeism</v>
      </c>
      <c r="AA8667" t="s">
        <v>33</v>
      </c>
      <c r="AB8667">
        <v>0</v>
      </c>
    </row>
    <row r="8668" spans="1:28" x14ac:dyDescent="0.3">
      <c r="A8668">
        <v>12</v>
      </c>
      <c r="B8668" t="s">
        <v>22</v>
      </c>
      <c r="C8668">
        <v>6</v>
      </c>
      <c r="D8668" t="s">
        <v>39</v>
      </c>
      <c r="E8668" t="s">
        <v>44</v>
      </c>
      <c r="F8668">
        <v>4</v>
      </c>
      <c r="G8668">
        <v>0</v>
      </c>
      <c r="H8668" t="s">
        <v>40</v>
      </c>
      <c r="I8668">
        <v>946511</v>
      </c>
      <c r="J8668" t="s">
        <v>41</v>
      </c>
      <c r="K8668" t="s">
        <v>32</v>
      </c>
      <c r="L8668">
        <v>0</v>
      </c>
      <c r="M8668">
        <v>0</v>
      </c>
      <c r="N8668">
        <v>5</v>
      </c>
      <c r="O8668" t="s">
        <v>28</v>
      </c>
      <c r="P8668">
        <v>1</v>
      </c>
      <c r="Q8668">
        <v>5</v>
      </c>
      <c r="R8668">
        <v>18.600000000000001</v>
      </c>
      <c r="S8668">
        <v>89.4</v>
      </c>
      <c r="T8668">
        <v>70.099999999999994</v>
      </c>
      <c r="U8668">
        <v>57.2</v>
      </c>
      <c r="V8668">
        <f t="shared" si="747"/>
        <v>-12.899999999999991</v>
      </c>
      <c r="W8668" t="str">
        <f t="shared" si="748"/>
        <v>Monitor</v>
      </c>
      <c r="X8668" t="str">
        <f t="shared" si="749"/>
        <v>Normal</v>
      </c>
      <c r="Y8668" t="str">
        <f t="shared" si="751"/>
        <v>Commuter</v>
      </c>
      <c r="Z8668" t="str">
        <f t="shared" si="750"/>
        <v>At-Risk</v>
      </c>
      <c r="AA8668" t="s">
        <v>29</v>
      </c>
      <c r="AB8668">
        <v>0</v>
      </c>
    </row>
    <row r="8669" spans="1:28" x14ac:dyDescent="0.3">
      <c r="A8669">
        <v>14</v>
      </c>
      <c r="B8669" t="s">
        <v>38</v>
      </c>
      <c r="C8669">
        <v>9</v>
      </c>
      <c r="D8669" t="s">
        <v>39</v>
      </c>
      <c r="E8669" t="s">
        <v>24</v>
      </c>
      <c r="F8669">
        <v>4</v>
      </c>
      <c r="G8669">
        <v>0</v>
      </c>
      <c r="H8669" t="s">
        <v>25</v>
      </c>
      <c r="I8669">
        <v>639290</v>
      </c>
      <c r="J8669" t="s">
        <v>26</v>
      </c>
      <c r="K8669" t="s">
        <v>37</v>
      </c>
      <c r="M8669">
        <v>0</v>
      </c>
      <c r="N8669">
        <v>1.6</v>
      </c>
      <c r="O8669" t="s">
        <v>28</v>
      </c>
      <c r="P8669">
        <v>1</v>
      </c>
      <c r="Q8669">
        <v>5</v>
      </c>
      <c r="R8669">
        <v>17.7</v>
      </c>
      <c r="S8669">
        <v>100</v>
      </c>
      <c r="T8669">
        <v>63.3</v>
      </c>
      <c r="U8669">
        <v>68.8</v>
      </c>
      <c r="V8669">
        <f t="shared" si="747"/>
        <v>5.5</v>
      </c>
      <c r="W8669" t="str">
        <f t="shared" si="748"/>
        <v>Monitor</v>
      </c>
      <c r="X8669" t="str">
        <f t="shared" si="749"/>
        <v>Normal</v>
      </c>
      <c r="Y8669" t="str">
        <f t="shared" si="751"/>
        <v>Local</v>
      </c>
      <c r="Z8669" t="str">
        <f t="shared" si="750"/>
        <v>Healthy</v>
      </c>
      <c r="AA8669" t="s">
        <v>33</v>
      </c>
      <c r="AB8669">
        <v>0</v>
      </c>
    </row>
    <row r="8670" spans="1:28" x14ac:dyDescent="0.3">
      <c r="A8670">
        <v>16</v>
      </c>
      <c r="B8670" t="s">
        <v>38</v>
      </c>
      <c r="C8670">
        <v>11</v>
      </c>
      <c r="D8670" t="s">
        <v>39</v>
      </c>
      <c r="E8670" t="s">
        <v>30</v>
      </c>
      <c r="F8670">
        <v>4</v>
      </c>
      <c r="G8670">
        <v>0</v>
      </c>
      <c r="H8670" t="s">
        <v>40</v>
      </c>
      <c r="I8670">
        <v>1253417</v>
      </c>
      <c r="J8670" t="s">
        <v>32</v>
      </c>
      <c r="K8670" t="s">
        <v>32</v>
      </c>
      <c r="L8670">
        <v>1</v>
      </c>
      <c r="M8670">
        <v>1</v>
      </c>
      <c r="N8670">
        <v>3.2</v>
      </c>
      <c r="O8670" t="s">
        <v>28</v>
      </c>
      <c r="P8670">
        <v>1</v>
      </c>
      <c r="Q8670">
        <v>4</v>
      </c>
      <c r="R8670">
        <v>16.5</v>
      </c>
      <c r="S8670">
        <v>89.5</v>
      </c>
      <c r="T8670">
        <v>65</v>
      </c>
      <c r="U8670">
        <v>69.3</v>
      </c>
      <c r="V8670">
        <f t="shared" si="747"/>
        <v>4.2999999999999972</v>
      </c>
      <c r="W8670" t="str">
        <f t="shared" si="748"/>
        <v>Monitor</v>
      </c>
      <c r="X8670" t="str">
        <f t="shared" si="749"/>
        <v>Normal</v>
      </c>
      <c r="Y8670" t="str">
        <f t="shared" si="751"/>
        <v>Local</v>
      </c>
      <c r="Z8670" t="str">
        <f t="shared" si="750"/>
        <v>At-Risk</v>
      </c>
      <c r="AA8670" t="s">
        <v>33</v>
      </c>
      <c r="AB8670">
        <v>0</v>
      </c>
    </row>
    <row r="8671" spans="1:28" x14ac:dyDescent="0.3">
      <c r="A8671">
        <v>10</v>
      </c>
      <c r="B8671" t="s">
        <v>22</v>
      </c>
      <c r="C8671">
        <v>6</v>
      </c>
      <c r="D8671" t="s">
        <v>39</v>
      </c>
      <c r="E8671" t="s">
        <v>24</v>
      </c>
      <c r="F8671">
        <v>4</v>
      </c>
      <c r="G8671">
        <v>0</v>
      </c>
      <c r="H8671" t="s">
        <v>25</v>
      </c>
      <c r="I8671">
        <v>485930</v>
      </c>
      <c r="J8671" t="s">
        <v>35</v>
      </c>
      <c r="K8671" t="s">
        <v>26</v>
      </c>
      <c r="L8671">
        <v>0</v>
      </c>
      <c r="M8671">
        <v>0</v>
      </c>
      <c r="N8671">
        <v>5.2</v>
      </c>
      <c r="O8671" t="s">
        <v>28</v>
      </c>
      <c r="P8671">
        <v>1</v>
      </c>
      <c r="Q8671">
        <v>2</v>
      </c>
      <c r="R8671">
        <v>13.3</v>
      </c>
      <c r="S8671">
        <v>77.3</v>
      </c>
      <c r="T8671">
        <v>70.099999999999994</v>
      </c>
      <c r="U8671">
        <v>66.8</v>
      </c>
      <c r="V8671">
        <f t="shared" si="747"/>
        <v>-3.2999999999999972</v>
      </c>
      <c r="W8671" t="str">
        <f t="shared" si="748"/>
        <v>Monitor</v>
      </c>
      <c r="X8671" t="str">
        <f t="shared" si="749"/>
        <v>Normal</v>
      </c>
      <c r="Y8671" t="str">
        <f t="shared" si="751"/>
        <v>Commuter</v>
      </c>
      <c r="Z8671" t="str">
        <f t="shared" si="750"/>
        <v>At-Risk</v>
      </c>
      <c r="AA8671" t="s">
        <v>33</v>
      </c>
      <c r="AB8671">
        <v>0</v>
      </c>
    </row>
    <row r="8672" spans="1:28" x14ac:dyDescent="0.3">
      <c r="A8672">
        <v>15</v>
      </c>
      <c r="B8672" t="s">
        <v>22</v>
      </c>
      <c r="C8672">
        <v>9</v>
      </c>
      <c r="D8672" t="s">
        <v>23</v>
      </c>
      <c r="E8672" t="s">
        <v>24</v>
      </c>
      <c r="F8672">
        <v>6</v>
      </c>
      <c r="G8672">
        <v>0</v>
      </c>
      <c r="H8672" t="s">
        <v>45</v>
      </c>
      <c r="I8672">
        <v>5143120</v>
      </c>
      <c r="J8672" t="s">
        <v>41</v>
      </c>
      <c r="K8672" t="s">
        <v>26</v>
      </c>
      <c r="L8672">
        <v>1</v>
      </c>
      <c r="M8672">
        <v>0</v>
      </c>
      <c r="N8672">
        <v>2.2000000000000002</v>
      </c>
      <c r="O8672" t="s">
        <v>28</v>
      </c>
      <c r="P8672">
        <v>1</v>
      </c>
      <c r="Q8672">
        <v>4</v>
      </c>
      <c r="R8672">
        <v>24.7</v>
      </c>
      <c r="S8672">
        <v>83.9</v>
      </c>
      <c r="T8672">
        <v>81.599999999999994</v>
      </c>
      <c r="U8672">
        <v>85.4</v>
      </c>
      <c r="V8672">
        <f t="shared" si="747"/>
        <v>3.8000000000000114</v>
      </c>
      <c r="W8672" t="str">
        <f t="shared" si="748"/>
        <v>Monitor</v>
      </c>
      <c r="X8672" t="str">
        <f t="shared" si="749"/>
        <v>Normal</v>
      </c>
      <c r="Y8672" t="str">
        <f t="shared" si="751"/>
        <v>Local</v>
      </c>
      <c r="Z8672" t="str">
        <f t="shared" si="750"/>
        <v>At-Risk</v>
      </c>
      <c r="AA8672" t="s">
        <v>42</v>
      </c>
      <c r="AB8672">
        <v>0</v>
      </c>
    </row>
    <row r="8673" spans="1:28" x14ac:dyDescent="0.3">
      <c r="A8673">
        <v>14</v>
      </c>
      <c r="B8673" t="s">
        <v>38</v>
      </c>
      <c r="C8673">
        <v>9</v>
      </c>
      <c r="D8673" t="s">
        <v>23</v>
      </c>
      <c r="E8673" t="s">
        <v>44</v>
      </c>
      <c r="F8673">
        <v>3</v>
      </c>
      <c r="G8673">
        <v>0</v>
      </c>
      <c r="H8673" t="s">
        <v>40</v>
      </c>
      <c r="I8673">
        <v>1450660</v>
      </c>
      <c r="J8673" t="s">
        <v>37</v>
      </c>
      <c r="K8673" t="s">
        <v>26</v>
      </c>
      <c r="L8673">
        <v>1</v>
      </c>
      <c r="M8673">
        <v>1</v>
      </c>
      <c r="N8673">
        <v>6.3</v>
      </c>
      <c r="O8673" t="s">
        <v>28</v>
      </c>
      <c r="P8673">
        <v>0</v>
      </c>
      <c r="Q8673">
        <v>3</v>
      </c>
      <c r="R8673">
        <v>20.3</v>
      </c>
      <c r="S8673">
        <v>89.6</v>
      </c>
      <c r="T8673">
        <v>76.099999999999994</v>
      </c>
      <c r="U8673">
        <v>91.7</v>
      </c>
      <c r="V8673">
        <f t="shared" si="747"/>
        <v>15.600000000000009</v>
      </c>
      <c r="W8673" t="str">
        <f t="shared" si="748"/>
        <v>Monitor</v>
      </c>
      <c r="X8673" t="str">
        <f t="shared" si="749"/>
        <v>Surge</v>
      </c>
      <c r="Y8673" t="str">
        <f t="shared" si="751"/>
        <v>Commuter</v>
      </c>
      <c r="Z8673" t="str">
        <f t="shared" si="750"/>
        <v>At-Risk</v>
      </c>
      <c r="AA8673" t="s">
        <v>50</v>
      </c>
      <c r="AB8673">
        <v>0</v>
      </c>
    </row>
    <row r="8674" spans="1:28" x14ac:dyDescent="0.3">
      <c r="A8674">
        <v>14</v>
      </c>
      <c r="B8674" t="s">
        <v>38</v>
      </c>
      <c r="C8674">
        <v>8</v>
      </c>
      <c r="D8674" t="s">
        <v>39</v>
      </c>
      <c r="E8674" t="s">
        <v>24</v>
      </c>
      <c r="F8674">
        <v>4</v>
      </c>
      <c r="G8674">
        <v>0</v>
      </c>
      <c r="H8674" t="s">
        <v>36</v>
      </c>
      <c r="I8674">
        <v>265597</v>
      </c>
      <c r="J8674" t="s">
        <v>32</v>
      </c>
      <c r="K8674" t="s">
        <v>31</v>
      </c>
      <c r="L8674">
        <v>0</v>
      </c>
      <c r="M8674">
        <v>1</v>
      </c>
      <c r="N8674">
        <v>2.1</v>
      </c>
      <c r="O8674" t="s">
        <v>28</v>
      </c>
      <c r="P8674">
        <v>0</v>
      </c>
      <c r="Q8674">
        <v>3</v>
      </c>
      <c r="R8674">
        <v>7.8</v>
      </c>
      <c r="S8674">
        <v>87</v>
      </c>
      <c r="T8674">
        <v>63.2</v>
      </c>
      <c r="U8674">
        <v>76.900000000000006</v>
      </c>
      <c r="V8674">
        <f t="shared" si="747"/>
        <v>13.700000000000003</v>
      </c>
      <c r="W8674" t="str">
        <f t="shared" si="748"/>
        <v>Monitor</v>
      </c>
      <c r="X8674" t="str">
        <f t="shared" si="749"/>
        <v>Surge</v>
      </c>
      <c r="Y8674" t="str">
        <f t="shared" si="751"/>
        <v>Local</v>
      </c>
      <c r="Z8674" t="str">
        <f t="shared" si="750"/>
        <v>At-Risk</v>
      </c>
      <c r="AA8674" t="s">
        <v>42</v>
      </c>
      <c r="AB8674">
        <v>0</v>
      </c>
    </row>
    <row r="8675" spans="1:28" x14ac:dyDescent="0.3">
      <c r="A8675">
        <v>15</v>
      </c>
      <c r="B8675" t="s">
        <v>22</v>
      </c>
      <c r="C8675">
        <v>11</v>
      </c>
      <c r="D8675" t="s">
        <v>23</v>
      </c>
      <c r="E8675" t="s">
        <v>30</v>
      </c>
      <c r="F8675">
        <v>4</v>
      </c>
      <c r="G8675">
        <v>0</v>
      </c>
      <c r="H8675" t="s">
        <v>36</v>
      </c>
      <c r="I8675">
        <v>297642</v>
      </c>
      <c r="J8675" t="s">
        <v>35</v>
      </c>
      <c r="K8675" t="s">
        <v>27</v>
      </c>
      <c r="L8675">
        <v>1</v>
      </c>
      <c r="M8675">
        <v>0</v>
      </c>
      <c r="N8675">
        <v>2.2000000000000002</v>
      </c>
      <c r="O8675" t="s">
        <v>28</v>
      </c>
      <c r="P8675">
        <v>0</v>
      </c>
      <c r="Q8675">
        <v>3</v>
      </c>
      <c r="R8675">
        <v>14.6</v>
      </c>
      <c r="S8675">
        <v>94.9</v>
      </c>
      <c r="T8675">
        <v>50.7</v>
      </c>
      <c r="U8675">
        <v>63.4</v>
      </c>
      <c r="V8675">
        <f t="shared" si="747"/>
        <v>12.699999999999996</v>
      </c>
      <c r="W8675" t="str">
        <f t="shared" si="748"/>
        <v>Monitor</v>
      </c>
      <c r="X8675" t="str">
        <f t="shared" si="749"/>
        <v>Surge</v>
      </c>
      <c r="Y8675" t="str">
        <f t="shared" si="751"/>
        <v>Local</v>
      </c>
      <c r="Z8675" t="str">
        <f t="shared" si="750"/>
        <v>Healthy</v>
      </c>
      <c r="AA8675" t="s">
        <v>33</v>
      </c>
      <c r="AB8675">
        <v>0</v>
      </c>
    </row>
    <row r="8676" spans="1:28" x14ac:dyDescent="0.3">
      <c r="A8676">
        <v>14</v>
      </c>
      <c r="B8676" t="s">
        <v>38</v>
      </c>
      <c r="C8676">
        <v>8</v>
      </c>
      <c r="D8676" t="s">
        <v>23</v>
      </c>
      <c r="E8676" t="s">
        <v>44</v>
      </c>
      <c r="F8676">
        <v>8</v>
      </c>
      <c r="G8676">
        <v>0</v>
      </c>
      <c r="H8676" t="s">
        <v>36</v>
      </c>
      <c r="I8676">
        <v>186239</v>
      </c>
      <c r="J8676" t="s">
        <v>26</v>
      </c>
      <c r="K8676" t="s">
        <v>26</v>
      </c>
      <c r="L8676">
        <v>0</v>
      </c>
      <c r="M8676">
        <v>1</v>
      </c>
      <c r="N8676">
        <v>6.7</v>
      </c>
      <c r="O8676" t="s">
        <v>49</v>
      </c>
      <c r="P8676">
        <v>0</v>
      </c>
      <c r="Q8676">
        <v>2</v>
      </c>
      <c r="R8676">
        <v>7.2</v>
      </c>
      <c r="S8676">
        <v>86.8</v>
      </c>
      <c r="T8676">
        <v>57.5</v>
      </c>
      <c r="U8676">
        <v>65.8</v>
      </c>
      <c r="V8676">
        <f t="shared" si="747"/>
        <v>8.2999999999999972</v>
      </c>
      <c r="W8676" t="str">
        <f t="shared" si="748"/>
        <v>Monitor</v>
      </c>
      <c r="X8676" t="str">
        <f t="shared" si="749"/>
        <v>Normal</v>
      </c>
      <c r="Y8676" t="str">
        <f t="shared" si="751"/>
        <v>Commuter</v>
      </c>
      <c r="Z8676" t="str">
        <f t="shared" si="750"/>
        <v>At-Risk</v>
      </c>
      <c r="AA8676" t="s">
        <v>33</v>
      </c>
      <c r="AB8676">
        <v>0</v>
      </c>
    </row>
    <row r="8677" spans="1:28" x14ac:dyDescent="0.3">
      <c r="A8677">
        <v>16</v>
      </c>
      <c r="B8677" t="s">
        <v>38</v>
      </c>
      <c r="C8677">
        <v>10</v>
      </c>
      <c r="D8677" t="s">
        <v>23</v>
      </c>
      <c r="E8677" t="s">
        <v>24</v>
      </c>
      <c r="F8677">
        <v>4</v>
      </c>
      <c r="G8677">
        <v>0</v>
      </c>
      <c r="H8677" t="s">
        <v>34</v>
      </c>
      <c r="I8677">
        <v>71487</v>
      </c>
      <c r="J8677" t="s">
        <v>35</v>
      </c>
      <c r="K8677" t="s">
        <v>31</v>
      </c>
      <c r="L8677">
        <v>0</v>
      </c>
      <c r="M8677">
        <v>0</v>
      </c>
      <c r="N8677">
        <v>1</v>
      </c>
      <c r="O8677" t="s">
        <v>28</v>
      </c>
      <c r="P8677">
        <v>0</v>
      </c>
      <c r="Q8677">
        <v>3</v>
      </c>
      <c r="R8677">
        <v>12.4</v>
      </c>
      <c r="S8677">
        <v>78.400000000000006</v>
      </c>
      <c r="T8677">
        <v>58.7</v>
      </c>
      <c r="U8677">
        <v>66.400000000000006</v>
      </c>
      <c r="V8677">
        <f t="shared" si="747"/>
        <v>7.7000000000000028</v>
      </c>
      <c r="W8677" t="str">
        <f t="shared" si="748"/>
        <v>Monitor</v>
      </c>
      <c r="X8677" t="str">
        <f t="shared" si="749"/>
        <v>Normal</v>
      </c>
      <c r="Y8677" t="str">
        <f t="shared" si="751"/>
        <v>Local</v>
      </c>
      <c r="Z8677" t="str">
        <f t="shared" si="750"/>
        <v>At-Risk</v>
      </c>
      <c r="AA8677" t="s">
        <v>33</v>
      </c>
      <c r="AB8677">
        <v>0</v>
      </c>
    </row>
    <row r="8678" spans="1:28" x14ac:dyDescent="0.3">
      <c r="A8678">
        <v>15</v>
      </c>
      <c r="B8678" t="s">
        <v>22</v>
      </c>
      <c r="C8678">
        <v>11</v>
      </c>
      <c r="D8678" t="s">
        <v>39</v>
      </c>
      <c r="E8678" t="s">
        <v>30</v>
      </c>
      <c r="F8678">
        <v>8</v>
      </c>
      <c r="G8678">
        <v>0</v>
      </c>
      <c r="H8678" t="s">
        <v>34</v>
      </c>
      <c r="I8678">
        <v>166598</v>
      </c>
      <c r="J8678" t="s">
        <v>31</v>
      </c>
      <c r="K8678" t="s">
        <v>37</v>
      </c>
      <c r="L8678">
        <v>0</v>
      </c>
      <c r="M8678">
        <v>0</v>
      </c>
      <c r="N8678">
        <v>0.4</v>
      </c>
      <c r="O8678" t="s">
        <v>28</v>
      </c>
      <c r="P8678">
        <v>0</v>
      </c>
      <c r="Q8678">
        <v>4</v>
      </c>
      <c r="R8678">
        <v>5.5</v>
      </c>
      <c r="S8678">
        <v>90.3</v>
      </c>
      <c r="T8678">
        <v>66.3</v>
      </c>
      <c r="U8678">
        <v>56.5</v>
      </c>
      <c r="V8678">
        <f t="shared" ref="V8678:V8733" si="752">U8678-T8678</f>
        <v>-9.7999999999999972</v>
      </c>
      <c r="W8678" t="str">
        <f t="shared" ref="W8678:W8733" si="753">IF(AND(U8678&lt;45,V8678&lt;-10),"High Risk","Monitor")</f>
        <v>Monitor</v>
      </c>
      <c r="X8678" t="str">
        <f t="shared" si="749"/>
        <v>Normal</v>
      </c>
      <c r="Y8678" t="str">
        <f t="shared" si="751"/>
        <v>Local</v>
      </c>
      <c r="Z8678" t="str">
        <f t="shared" si="750"/>
        <v>Healthy</v>
      </c>
      <c r="AA8678" t="s">
        <v>29</v>
      </c>
      <c r="AB8678">
        <v>0</v>
      </c>
    </row>
    <row r="8679" spans="1:28" x14ac:dyDescent="0.3">
      <c r="A8679">
        <v>14</v>
      </c>
      <c r="B8679" t="s">
        <v>22</v>
      </c>
      <c r="C8679">
        <v>10</v>
      </c>
      <c r="D8679" t="s">
        <v>39</v>
      </c>
      <c r="E8679" t="s">
        <v>44</v>
      </c>
      <c r="F8679">
        <v>3</v>
      </c>
      <c r="G8679">
        <v>0</v>
      </c>
      <c r="H8679" t="s">
        <v>34</v>
      </c>
      <c r="I8679">
        <v>152770</v>
      </c>
      <c r="J8679" t="s">
        <v>32</v>
      </c>
      <c r="K8679" t="s">
        <v>35</v>
      </c>
      <c r="L8679">
        <v>1</v>
      </c>
      <c r="M8679">
        <v>1</v>
      </c>
      <c r="N8679">
        <v>3.4</v>
      </c>
      <c r="O8679" t="s">
        <v>47</v>
      </c>
      <c r="P8679">
        <v>0</v>
      </c>
      <c r="Q8679">
        <v>2</v>
      </c>
      <c r="R8679">
        <v>13.5</v>
      </c>
      <c r="S8679">
        <v>79</v>
      </c>
      <c r="T8679">
        <v>58</v>
      </c>
      <c r="U8679">
        <v>62.9</v>
      </c>
      <c r="V8679">
        <f t="shared" si="752"/>
        <v>4.8999999999999986</v>
      </c>
      <c r="W8679" t="str">
        <f t="shared" si="753"/>
        <v>Monitor</v>
      </c>
      <c r="X8679" t="str">
        <f t="shared" si="749"/>
        <v>Normal</v>
      </c>
      <c r="Y8679" t="str">
        <f t="shared" si="751"/>
        <v>Local</v>
      </c>
      <c r="Z8679" t="str">
        <f t="shared" si="750"/>
        <v>At-Risk</v>
      </c>
      <c r="AA8679" t="s">
        <v>33</v>
      </c>
      <c r="AB8679">
        <v>0</v>
      </c>
    </row>
    <row r="8680" spans="1:28" x14ac:dyDescent="0.3">
      <c r="A8680">
        <v>17</v>
      </c>
      <c r="B8680" t="s">
        <v>38</v>
      </c>
      <c r="C8680">
        <v>11</v>
      </c>
      <c r="D8680" t="s">
        <v>39</v>
      </c>
      <c r="E8680" t="s">
        <v>44</v>
      </c>
      <c r="F8680">
        <v>3</v>
      </c>
      <c r="G8680">
        <v>0</v>
      </c>
      <c r="H8680" t="s">
        <v>36</v>
      </c>
      <c r="I8680">
        <v>337765</v>
      </c>
      <c r="J8680" t="s">
        <v>43</v>
      </c>
      <c r="K8680" t="s">
        <v>43</v>
      </c>
      <c r="L8680">
        <v>0</v>
      </c>
      <c r="M8680">
        <v>0</v>
      </c>
      <c r="N8680">
        <v>3.6</v>
      </c>
      <c r="O8680" t="s">
        <v>28</v>
      </c>
      <c r="P8680">
        <v>0</v>
      </c>
      <c r="Q8680">
        <v>5</v>
      </c>
      <c r="R8680">
        <v>14.2</v>
      </c>
      <c r="S8680">
        <v>88.9</v>
      </c>
      <c r="T8680">
        <v>74.8</v>
      </c>
      <c r="U8680">
        <v>62.2</v>
      </c>
      <c r="V8680">
        <f t="shared" si="752"/>
        <v>-12.599999999999994</v>
      </c>
      <c r="W8680" t="str">
        <f t="shared" si="753"/>
        <v>Monitor</v>
      </c>
      <c r="X8680" t="str">
        <f t="shared" si="749"/>
        <v>Normal</v>
      </c>
      <c r="Y8680" t="str">
        <f t="shared" si="751"/>
        <v>Local</v>
      </c>
      <c r="Z8680" t="str">
        <f t="shared" si="750"/>
        <v>At-Risk</v>
      </c>
      <c r="AA8680" t="s">
        <v>33</v>
      </c>
      <c r="AB8680">
        <v>0</v>
      </c>
    </row>
    <row r="8681" spans="1:28" x14ac:dyDescent="0.3">
      <c r="A8681">
        <v>10</v>
      </c>
      <c r="B8681" t="s">
        <v>22</v>
      </c>
      <c r="C8681">
        <v>6</v>
      </c>
      <c r="D8681" t="s">
        <v>23</v>
      </c>
      <c r="E8681" t="s">
        <v>30</v>
      </c>
      <c r="F8681">
        <v>4</v>
      </c>
      <c r="G8681">
        <v>1</v>
      </c>
      <c r="H8681" t="s">
        <v>45</v>
      </c>
      <c r="I8681">
        <v>3404759</v>
      </c>
      <c r="J8681" t="s">
        <v>35</v>
      </c>
      <c r="K8681" t="s">
        <v>26</v>
      </c>
      <c r="L8681">
        <v>0</v>
      </c>
      <c r="M8681">
        <v>1</v>
      </c>
      <c r="N8681">
        <v>3.2</v>
      </c>
      <c r="O8681" t="s">
        <v>28</v>
      </c>
      <c r="P8681">
        <v>0</v>
      </c>
      <c r="Q8681">
        <v>4</v>
      </c>
      <c r="R8681">
        <v>15.7</v>
      </c>
      <c r="S8681">
        <v>86</v>
      </c>
      <c r="T8681">
        <v>77.2</v>
      </c>
      <c r="U8681">
        <v>84.6</v>
      </c>
      <c r="V8681">
        <f t="shared" si="752"/>
        <v>7.3999999999999915</v>
      </c>
      <c r="W8681" t="str">
        <f t="shared" si="753"/>
        <v>Monitor</v>
      </c>
      <c r="X8681" t="str">
        <f t="shared" si="749"/>
        <v>Normal</v>
      </c>
      <c r="Y8681" t="str">
        <f t="shared" si="751"/>
        <v>Local</v>
      </c>
      <c r="Z8681" t="str">
        <f t="shared" si="750"/>
        <v>At-Risk</v>
      </c>
      <c r="AA8681" t="s">
        <v>42</v>
      </c>
      <c r="AB8681">
        <v>0</v>
      </c>
    </row>
    <row r="8682" spans="1:28" x14ac:dyDescent="0.3">
      <c r="A8682">
        <v>17</v>
      </c>
      <c r="B8682" t="s">
        <v>38</v>
      </c>
      <c r="C8682">
        <v>12</v>
      </c>
      <c r="D8682" t="s">
        <v>23</v>
      </c>
      <c r="E8682" t="s">
        <v>24</v>
      </c>
      <c r="F8682">
        <v>6</v>
      </c>
      <c r="G8682">
        <v>0</v>
      </c>
      <c r="H8682" t="s">
        <v>25</v>
      </c>
      <c r="I8682">
        <v>479331</v>
      </c>
      <c r="J8682" t="s">
        <v>41</v>
      </c>
      <c r="K8682" t="s">
        <v>35</v>
      </c>
      <c r="L8682">
        <v>0</v>
      </c>
      <c r="M8682">
        <v>0</v>
      </c>
      <c r="N8682">
        <v>4.0999999999999996</v>
      </c>
      <c r="O8682" t="s">
        <v>49</v>
      </c>
      <c r="P8682">
        <v>0</v>
      </c>
      <c r="Q8682">
        <v>4</v>
      </c>
      <c r="R8682">
        <v>11.6</v>
      </c>
      <c r="S8682">
        <v>85.2</v>
      </c>
      <c r="T8682">
        <v>61.9</v>
      </c>
      <c r="U8682">
        <v>64.7</v>
      </c>
      <c r="V8682">
        <f t="shared" si="752"/>
        <v>2.8000000000000043</v>
      </c>
      <c r="W8682" t="str">
        <f t="shared" si="753"/>
        <v>Monitor</v>
      </c>
      <c r="X8682" t="str">
        <f t="shared" si="749"/>
        <v>Normal</v>
      </c>
      <c r="Y8682" t="str">
        <f t="shared" si="751"/>
        <v>Local</v>
      </c>
      <c r="Z8682" t="str">
        <f t="shared" si="750"/>
        <v>At-Risk</v>
      </c>
      <c r="AA8682" t="s">
        <v>33</v>
      </c>
      <c r="AB8682">
        <v>0</v>
      </c>
    </row>
    <row r="8683" spans="1:28" x14ac:dyDescent="0.3">
      <c r="A8683">
        <v>13</v>
      </c>
      <c r="B8683" t="s">
        <v>22</v>
      </c>
      <c r="C8683">
        <v>9</v>
      </c>
      <c r="D8683" t="s">
        <v>23</v>
      </c>
      <c r="E8683" t="s">
        <v>24</v>
      </c>
      <c r="F8683">
        <v>5</v>
      </c>
      <c r="G8683">
        <v>0</v>
      </c>
      <c r="H8683" t="s">
        <v>34</v>
      </c>
      <c r="I8683">
        <v>81832</v>
      </c>
      <c r="J8683" t="s">
        <v>26</v>
      </c>
      <c r="K8683" t="s">
        <v>43</v>
      </c>
      <c r="L8683">
        <v>0</v>
      </c>
      <c r="M8683">
        <v>0</v>
      </c>
      <c r="N8683">
        <v>4.5999999999999996</v>
      </c>
      <c r="O8683" t="s">
        <v>49</v>
      </c>
      <c r="P8683">
        <v>0</v>
      </c>
      <c r="Q8683">
        <v>3</v>
      </c>
      <c r="R8683">
        <v>15.1</v>
      </c>
      <c r="S8683">
        <v>68.900000000000006</v>
      </c>
      <c r="T8683">
        <v>57.4</v>
      </c>
      <c r="U8683">
        <v>66.2</v>
      </c>
      <c r="V8683">
        <f t="shared" si="752"/>
        <v>8.8000000000000043</v>
      </c>
      <c r="W8683" t="str">
        <f t="shared" si="753"/>
        <v>Monitor</v>
      </c>
      <c r="X8683" t="str">
        <f t="shared" si="749"/>
        <v>Normal</v>
      </c>
      <c r="Y8683" t="str">
        <f t="shared" si="751"/>
        <v>Local</v>
      </c>
      <c r="Z8683" t="str">
        <f t="shared" si="750"/>
        <v>Chronic Absenteeism</v>
      </c>
      <c r="AA8683" t="s">
        <v>33</v>
      </c>
      <c r="AB8683">
        <v>0</v>
      </c>
    </row>
    <row r="8684" spans="1:28" x14ac:dyDescent="0.3">
      <c r="A8684">
        <v>12</v>
      </c>
      <c r="B8684" t="s">
        <v>22</v>
      </c>
      <c r="C8684">
        <v>6</v>
      </c>
      <c r="D8684" t="s">
        <v>39</v>
      </c>
      <c r="E8684" t="s">
        <v>44</v>
      </c>
      <c r="F8684">
        <v>4</v>
      </c>
      <c r="G8684">
        <v>0</v>
      </c>
      <c r="H8684" t="s">
        <v>34</v>
      </c>
      <c r="I8684">
        <v>71595</v>
      </c>
      <c r="J8684" t="s">
        <v>37</v>
      </c>
      <c r="K8684" t="s">
        <v>43</v>
      </c>
      <c r="L8684">
        <v>0</v>
      </c>
      <c r="M8684">
        <v>0</v>
      </c>
      <c r="N8684">
        <v>3.8</v>
      </c>
      <c r="O8684" t="s">
        <v>28</v>
      </c>
      <c r="P8684">
        <v>0</v>
      </c>
      <c r="Q8684">
        <v>4</v>
      </c>
      <c r="R8684">
        <v>20.8</v>
      </c>
      <c r="S8684">
        <v>85.6</v>
      </c>
      <c r="T8684">
        <v>54.6</v>
      </c>
      <c r="U8684">
        <v>64.8</v>
      </c>
      <c r="V8684">
        <f t="shared" si="752"/>
        <v>10.199999999999996</v>
      </c>
      <c r="W8684" t="str">
        <f t="shared" si="753"/>
        <v>Monitor</v>
      </c>
      <c r="X8684" t="str">
        <f t="shared" si="749"/>
        <v>Surge</v>
      </c>
      <c r="Y8684" t="str">
        <f t="shared" si="751"/>
        <v>Local</v>
      </c>
      <c r="Z8684" t="str">
        <f t="shared" si="750"/>
        <v>At-Risk</v>
      </c>
      <c r="AA8684" t="s">
        <v>33</v>
      </c>
      <c r="AB8684">
        <v>0</v>
      </c>
    </row>
    <row r="8685" spans="1:28" x14ac:dyDescent="0.3">
      <c r="A8685">
        <v>17</v>
      </c>
      <c r="B8685" t="s">
        <v>38</v>
      </c>
      <c r="C8685">
        <v>12</v>
      </c>
      <c r="D8685" t="s">
        <v>23</v>
      </c>
      <c r="E8685" t="s">
        <v>44</v>
      </c>
      <c r="F8685">
        <v>5</v>
      </c>
      <c r="G8685">
        <v>0</v>
      </c>
      <c r="H8685" t="s">
        <v>36</v>
      </c>
      <c r="I8685">
        <v>205362</v>
      </c>
      <c r="J8685" t="s">
        <v>35</v>
      </c>
      <c r="K8685" t="s">
        <v>32</v>
      </c>
      <c r="L8685">
        <v>1</v>
      </c>
      <c r="M8685">
        <v>0</v>
      </c>
      <c r="N8685">
        <v>5.6</v>
      </c>
      <c r="O8685" t="s">
        <v>28</v>
      </c>
      <c r="P8685">
        <v>0</v>
      </c>
      <c r="Q8685">
        <v>3</v>
      </c>
      <c r="R8685">
        <v>7.3</v>
      </c>
      <c r="S8685">
        <v>88.4</v>
      </c>
      <c r="T8685">
        <v>53.5</v>
      </c>
      <c r="U8685">
        <v>70.3</v>
      </c>
      <c r="V8685">
        <f t="shared" si="752"/>
        <v>16.799999999999997</v>
      </c>
      <c r="W8685" t="str">
        <f t="shared" si="753"/>
        <v>Monitor</v>
      </c>
      <c r="X8685" t="str">
        <f t="shared" si="749"/>
        <v>Surge</v>
      </c>
      <c r="Y8685" t="str">
        <f t="shared" si="751"/>
        <v>Commuter</v>
      </c>
      <c r="Z8685" t="str">
        <f t="shared" si="750"/>
        <v>At-Risk</v>
      </c>
      <c r="AA8685" t="s">
        <v>33</v>
      </c>
      <c r="AB8685">
        <v>0</v>
      </c>
    </row>
    <row r="8686" spans="1:28" x14ac:dyDescent="0.3">
      <c r="A8686">
        <v>16</v>
      </c>
      <c r="B8686" t="s">
        <v>22</v>
      </c>
      <c r="C8686">
        <v>11</v>
      </c>
      <c r="D8686" t="s">
        <v>23</v>
      </c>
      <c r="E8686" t="s">
        <v>44</v>
      </c>
      <c r="F8686">
        <v>5</v>
      </c>
      <c r="G8686">
        <v>0</v>
      </c>
      <c r="H8686" t="s">
        <v>36</v>
      </c>
      <c r="I8686">
        <v>344136</v>
      </c>
      <c r="J8686" t="s">
        <v>41</v>
      </c>
      <c r="K8686" t="s">
        <v>37</v>
      </c>
      <c r="L8686">
        <v>1</v>
      </c>
      <c r="M8686">
        <v>1</v>
      </c>
      <c r="N8686">
        <v>3.7</v>
      </c>
      <c r="O8686" t="s">
        <v>47</v>
      </c>
      <c r="P8686">
        <v>0</v>
      </c>
      <c r="Q8686">
        <v>4</v>
      </c>
      <c r="R8686">
        <v>22.8</v>
      </c>
      <c r="S8686">
        <v>94.7</v>
      </c>
      <c r="T8686">
        <v>59.1</v>
      </c>
      <c r="U8686">
        <v>69.3</v>
      </c>
      <c r="V8686">
        <f t="shared" si="752"/>
        <v>10.199999999999996</v>
      </c>
      <c r="W8686" t="str">
        <f t="shared" si="753"/>
        <v>Monitor</v>
      </c>
      <c r="X8686" t="str">
        <f t="shared" si="749"/>
        <v>Surge</v>
      </c>
      <c r="Y8686" t="str">
        <f t="shared" si="751"/>
        <v>Local</v>
      </c>
      <c r="Z8686" t="str">
        <f t="shared" si="750"/>
        <v>Healthy</v>
      </c>
      <c r="AA8686" t="s">
        <v>33</v>
      </c>
      <c r="AB8686">
        <v>0</v>
      </c>
    </row>
    <row r="8687" spans="1:28" x14ac:dyDescent="0.3">
      <c r="A8687">
        <v>15</v>
      </c>
      <c r="B8687" t="s">
        <v>38</v>
      </c>
      <c r="C8687">
        <v>10</v>
      </c>
      <c r="D8687" t="s">
        <v>39</v>
      </c>
      <c r="E8687" t="s">
        <v>44</v>
      </c>
      <c r="F8687">
        <v>5</v>
      </c>
      <c r="G8687">
        <v>0</v>
      </c>
      <c r="H8687" t="s">
        <v>40</v>
      </c>
      <c r="I8687">
        <v>892031</v>
      </c>
      <c r="J8687" t="s">
        <v>26</v>
      </c>
      <c r="K8687" t="s">
        <v>43</v>
      </c>
      <c r="L8687">
        <v>1</v>
      </c>
      <c r="M8687">
        <v>1</v>
      </c>
      <c r="N8687">
        <v>0.2</v>
      </c>
      <c r="O8687" t="s">
        <v>28</v>
      </c>
      <c r="P8687">
        <v>0</v>
      </c>
      <c r="Q8687">
        <v>3</v>
      </c>
      <c r="R8687">
        <v>15.5</v>
      </c>
      <c r="S8687">
        <v>89.2</v>
      </c>
      <c r="T8687">
        <v>66.7</v>
      </c>
      <c r="U8687">
        <v>67.7</v>
      </c>
      <c r="V8687">
        <f t="shared" si="752"/>
        <v>1</v>
      </c>
      <c r="W8687" t="str">
        <f t="shared" si="753"/>
        <v>Monitor</v>
      </c>
      <c r="X8687" t="str">
        <f t="shared" si="749"/>
        <v>Normal</v>
      </c>
      <c r="Y8687" t="str">
        <f t="shared" si="751"/>
        <v>Local</v>
      </c>
      <c r="Z8687" t="str">
        <f t="shared" si="750"/>
        <v>At-Risk</v>
      </c>
      <c r="AA8687" t="s">
        <v>33</v>
      </c>
      <c r="AB8687">
        <v>0</v>
      </c>
    </row>
    <row r="8688" spans="1:28" x14ac:dyDescent="0.3">
      <c r="A8688">
        <v>18</v>
      </c>
      <c r="B8688" t="s">
        <v>22</v>
      </c>
      <c r="C8688">
        <v>12</v>
      </c>
      <c r="D8688" t="s">
        <v>48</v>
      </c>
      <c r="E8688" t="s">
        <v>24</v>
      </c>
      <c r="F8688">
        <v>8</v>
      </c>
      <c r="G8688">
        <v>0</v>
      </c>
      <c r="H8688" t="s">
        <v>25</v>
      </c>
      <c r="I8688">
        <v>678351</v>
      </c>
      <c r="J8688" t="s">
        <v>26</v>
      </c>
      <c r="K8688" t="s">
        <v>41</v>
      </c>
      <c r="L8688">
        <v>1</v>
      </c>
      <c r="M8688">
        <v>1</v>
      </c>
      <c r="N8688">
        <v>8.9</v>
      </c>
      <c r="O8688" t="s">
        <v>49</v>
      </c>
      <c r="P8688">
        <v>1</v>
      </c>
      <c r="Q8688">
        <v>3</v>
      </c>
      <c r="R8688">
        <v>14.1</v>
      </c>
      <c r="S8688">
        <v>84.4</v>
      </c>
      <c r="T8688">
        <v>64.400000000000006</v>
      </c>
      <c r="U8688">
        <v>77.7</v>
      </c>
      <c r="V8688">
        <f t="shared" si="752"/>
        <v>13.299999999999997</v>
      </c>
      <c r="W8688" t="str">
        <f t="shared" si="753"/>
        <v>Monitor</v>
      </c>
      <c r="X8688" t="str">
        <f t="shared" si="749"/>
        <v>Surge</v>
      </c>
      <c r="Y8688" t="str">
        <f t="shared" si="751"/>
        <v>Commuter</v>
      </c>
      <c r="Z8688" t="str">
        <f t="shared" si="750"/>
        <v>At-Risk</v>
      </c>
      <c r="AA8688" t="s">
        <v>42</v>
      </c>
      <c r="AB8688">
        <v>0</v>
      </c>
    </row>
    <row r="8689" spans="1:28" x14ac:dyDescent="0.3">
      <c r="A8689">
        <v>12</v>
      </c>
      <c r="B8689" t="s">
        <v>22</v>
      </c>
      <c r="C8689">
        <v>6</v>
      </c>
      <c r="D8689" t="s">
        <v>39</v>
      </c>
      <c r="E8689" t="s">
        <v>44</v>
      </c>
      <c r="F8689">
        <v>5</v>
      </c>
      <c r="G8689">
        <v>0</v>
      </c>
      <c r="H8689" t="s">
        <v>40</v>
      </c>
      <c r="I8689">
        <v>995099</v>
      </c>
      <c r="J8689" t="s">
        <v>41</v>
      </c>
      <c r="K8689" t="s">
        <v>26</v>
      </c>
      <c r="L8689">
        <v>1</v>
      </c>
      <c r="M8689">
        <v>1</v>
      </c>
      <c r="N8689">
        <v>3.8</v>
      </c>
      <c r="O8689" t="s">
        <v>28</v>
      </c>
      <c r="P8689">
        <v>1</v>
      </c>
      <c r="Q8689">
        <v>3</v>
      </c>
      <c r="R8689">
        <v>10.4</v>
      </c>
      <c r="S8689">
        <v>82.5</v>
      </c>
      <c r="T8689">
        <v>64.400000000000006</v>
      </c>
      <c r="U8689">
        <v>65.7</v>
      </c>
      <c r="V8689">
        <f t="shared" si="752"/>
        <v>1.2999999999999972</v>
      </c>
      <c r="W8689" t="str">
        <f t="shared" si="753"/>
        <v>Monitor</v>
      </c>
      <c r="X8689" t="str">
        <f t="shared" si="749"/>
        <v>Normal</v>
      </c>
      <c r="Y8689" t="str">
        <f t="shared" si="751"/>
        <v>Local</v>
      </c>
      <c r="Z8689" t="str">
        <f t="shared" si="750"/>
        <v>At-Risk</v>
      </c>
      <c r="AA8689" t="s">
        <v>33</v>
      </c>
      <c r="AB8689">
        <v>0</v>
      </c>
    </row>
    <row r="8690" spans="1:28" x14ac:dyDescent="0.3">
      <c r="A8690">
        <v>14</v>
      </c>
      <c r="B8690" t="s">
        <v>38</v>
      </c>
      <c r="C8690">
        <v>10</v>
      </c>
      <c r="D8690" t="s">
        <v>39</v>
      </c>
      <c r="E8690" t="s">
        <v>30</v>
      </c>
      <c r="F8690">
        <v>6</v>
      </c>
      <c r="G8690">
        <v>0</v>
      </c>
      <c r="H8690" t="s">
        <v>34</v>
      </c>
      <c r="I8690">
        <v>173919</v>
      </c>
      <c r="J8690" t="s">
        <v>37</v>
      </c>
      <c r="K8690" t="s">
        <v>26</v>
      </c>
      <c r="L8690">
        <v>0</v>
      </c>
      <c r="M8690">
        <v>0</v>
      </c>
      <c r="N8690">
        <v>1.5</v>
      </c>
      <c r="O8690" t="s">
        <v>28</v>
      </c>
      <c r="P8690">
        <v>0</v>
      </c>
      <c r="Q8690">
        <v>2</v>
      </c>
      <c r="R8690">
        <v>8.6999999999999993</v>
      </c>
      <c r="S8690">
        <v>84.3</v>
      </c>
      <c r="T8690">
        <v>49.1</v>
      </c>
      <c r="U8690">
        <v>58.1</v>
      </c>
      <c r="V8690">
        <f t="shared" si="752"/>
        <v>9</v>
      </c>
      <c r="W8690" t="str">
        <f t="shared" si="753"/>
        <v>Monitor</v>
      </c>
      <c r="X8690" t="str">
        <f t="shared" si="749"/>
        <v>Normal</v>
      </c>
      <c r="Y8690" t="str">
        <f t="shared" si="751"/>
        <v>Local</v>
      </c>
      <c r="Z8690" t="str">
        <f t="shared" si="750"/>
        <v>At-Risk</v>
      </c>
      <c r="AA8690" t="s">
        <v>29</v>
      </c>
      <c r="AB8690">
        <v>0</v>
      </c>
    </row>
    <row r="8691" spans="1:28" x14ac:dyDescent="0.3">
      <c r="A8691">
        <v>17</v>
      </c>
      <c r="B8691" t="s">
        <v>38</v>
      </c>
      <c r="C8691">
        <v>11</v>
      </c>
      <c r="D8691" t="s">
        <v>23</v>
      </c>
      <c r="E8691" t="s">
        <v>24</v>
      </c>
      <c r="F8691">
        <v>7</v>
      </c>
      <c r="G8691">
        <v>0</v>
      </c>
      <c r="H8691" t="s">
        <v>36</v>
      </c>
      <c r="I8691">
        <v>295918</v>
      </c>
      <c r="J8691" t="s">
        <v>41</v>
      </c>
      <c r="K8691" t="s">
        <v>43</v>
      </c>
      <c r="L8691">
        <v>0</v>
      </c>
      <c r="M8691">
        <v>0</v>
      </c>
      <c r="N8691">
        <v>12.8</v>
      </c>
      <c r="O8691" t="s">
        <v>28</v>
      </c>
      <c r="P8691">
        <v>0</v>
      </c>
      <c r="Q8691">
        <v>3</v>
      </c>
      <c r="R8691">
        <v>9.3000000000000007</v>
      </c>
      <c r="S8691">
        <v>71.2</v>
      </c>
      <c r="T8691">
        <v>55.3</v>
      </c>
      <c r="U8691">
        <v>76.8</v>
      </c>
      <c r="V8691">
        <f t="shared" si="752"/>
        <v>21.5</v>
      </c>
      <c r="W8691" t="str">
        <f t="shared" si="753"/>
        <v>Monitor</v>
      </c>
      <c r="X8691" t="str">
        <f t="shared" si="749"/>
        <v>Surge</v>
      </c>
      <c r="Y8691" t="str">
        <f t="shared" si="751"/>
        <v>Commuter</v>
      </c>
      <c r="Z8691" t="str">
        <f t="shared" si="750"/>
        <v>Chronic Absenteeism</v>
      </c>
      <c r="AA8691" t="s">
        <v>42</v>
      </c>
      <c r="AB8691">
        <v>0</v>
      </c>
    </row>
    <row r="8692" spans="1:28" x14ac:dyDescent="0.3">
      <c r="A8692">
        <v>15</v>
      </c>
      <c r="B8692" t="s">
        <v>38</v>
      </c>
      <c r="C8692">
        <v>10</v>
      </c>
      <c r="D8692" t="s">
        <v>48</v>
      </c>
      <c r="E8692" t="s">
        <v>24</v>
      </c>
      <c r="F8692">
        <v>5</v>
      </c>
      <c r="G8692">
        <v>0</v>
      </c>
      <c r="H8692" t="s">
        <v>36</v>
      </c>
      <c r="I8692">
        <v>183224</v>
      </c>
      <c r="J8692" t="s">
        <v>43</v>
      </c>
      <c r="K8692" t="s">
        <v>27</v>
      </c>
      <c r="L8692">
        <v>0</v>
      </c>
      <c r="M8692">
        <v>1</v>
      </c>
      <c r="N8692">
        <v>4.4000000000000004</v>
      </c>
      <c r="O8692" t="s">
        <v>28</v>
      </c>
      <c r="P8692">
        <v>0</v>
      </c>
      <c r="Q8692">
        <v>2</v>
      </c>
      <c r="R8692">
        <v>13.5</v>
      </c>
      <c r="S8692">
        <v>79.8</v>
      </c>
      <c r="T8692">
        <v>71.3</v>
      </c>
      <c r="U8692">
        <v>52.3</v>
      </c>
      <c r="V8692">
        <f t="shared" si="752"/>
        <v>-19</v>
      </c>
      <c r="W8692" t="str">
        <f t="shared" si="753"/>
        <v>Monitor</v>
      </c>
      <c r="X8692" t="str">
        <f t="shared" si="749"/>
        <v>Normal</v>
      </c>
      <c r="Y8692" t="str">
        <f t="shared" si="751"/>
        <v>Local</v>
      </c>
      <c r="Z8692" t="str">
        <f t="shared" si="750"/>
        <v>At-Risk</v>
      </c>
      <c r="AA8692" t="s">
        <v>29</v>
      </c>
      <c r="AB8692">
        <v>0</v>
      </c>
    </row>
    <row r="8693" spans="1:28" x14ac:dyDescent="0.3">
      <c r="A8693">
        <v>11</v>
      </c>
      <c r="B8693" t="s">
        <v>38</v>
      </c>
      <c r="C8693">
        <v>7</v>
      </c>
      <c r="D8693" t="s">
        <v>39</v>
      </c>
      <c r="E8693" t="s">
        <v>24</v>
      </c>
      <c r="F8693">
        <v>3</v>
      </c>
      <c r="G8693">
        <v>0</v>
      </c>
      <c r="H8693" t="s">
        <v>45</v>
      </c>
      <c r="I8693">
        <v>5802998</v>
      </c>
      <c r="J8693" t="s">
        <v>26</v>
      </c>
      <c r="K8693" t="s">
        <v>31</v>
      </c>
      <c r="L8693">
        <v>0</v>
      </c>
      <c r="M8693">
        <v>1</v>
      </c>
      <c r="N8693">
        <v>3.1</v>
      </c>
      <c r="O8693" t="s">
        <v>28</v>
      </c>
      <c r="P8693">
        <v>0</v>
      </c>
      <c r="Q8693">
        <v>5</v>
      </c>
      <c r="R8693">
        <v>16.8</v>
      </c>
      <c r="S8693">
        <v>91.4</v>
      </c>
      <c r="T8693">
        <v>82.6</v>
      </c>
      <c r="U8693">
        <v>96.1</v>
      </c>
      <c r="V8693">
        <f t="shared" si="752"/>
        <v>13.5</v>
      </c>
      <c r="W8693" t="str">
        <f t="shared" si="753"/>
        <v>Monitor</v>
      </c>
      <c r="X8693" t="str">
        <f t="shared" si="749"/>
        <v>Surge</v>
      </c>
      <c r="Y8693" t="str">
        <f t="shared" si="751"/>
        <v>Local</v>
      </c>
      <c r="Z8693" t="str">
        <f t="shared" si="750"/>
        <v>Healthy</v>
      </c>
      <c r="AA8693" t="s">
        <v>50</v>
      </c>
      <c r="AB8693">
        <v>0</v>
      </c>
    </row>
    <row r="8694" spans="1:28" x14ac:dyDescent="0.3">
      <c r="A8694">
        <v>13</v>
      </c>
      <c r="B8694" t="s">
        <v>46</v>
      </c>
      <c r="C8694">
        <v>7</v>
      </c>
      <c r="D8694" t="s">
        <v>39</v>
      </c>
      <c r="E8694" t="s">
        <v>24</v>
      </c>
      <c r="F8694">
        <v>4</v>
      </c>
      <c r="G8694">
        <v>0</v>
      </c>
      <c r="H8694" t="s">
        <v>25</v>
      </c>
      <c r="I8694">
        <v>580005</v>
      </c>
      <c r="J8694" t="s">
        <v>32</v>
      </c>
      <c r="K8694" t="s">
        <v>27</v>
      </c>
      <c r="L8694">
        <v>0</v>
      </c>
      <c r="M8694">
        <v>0</v>
      </c>
      <c r="N8694">
        <v>3.8</v>
      </c>
      <c r="O8694" t="s">
        <v>28</v>
      </c>
      <c r="P8694">
        <v>0</v>
      </c>
      <c r="Q8694">
        <v>3</v>
      </c>
      <c r="R8694">
        <v>8</v>
      </c>
      <c r="S8694">
        <v>89.3</v>
      </c>
      <c r="T8694">
        <v>52</v>
      </c>
      <c r="U8694">
        <v>54</v>
      </c>
      <c r="V8694">
        <f t="shared" si="752"/>
        <v>2</v>
      </c>
      <c r="W8694" t="str">
        <f t="shared" si="753"/>
        <v>Monitor</v>
      </c>
      <c r="X8694" t="str">
        <f t="shared" si="749"/>
        <v>Normal</v>
      </c>
      <c r="Y8694" t="str">
        <f t="shared" si="751"/>
        <v>Local</v>
      </c>
      <c r="Z8694" t="str">
        <f t="shared" si="750"/>
        <v>At-Risk</v>
      </c>
      <c r="AA8694" t="s">
        <v>29</v>
      </c>
      <c r="AB8694">
        <v>0</v>
      </c>
    </row>
    <row r="8695" spans="1:28" x14ac:dyDescent="0.3">
      <c r="A8695">
        <v>16</v>
      </c>
      <c r="B8695" t="s">
        <v>38</v>
      </c>
      <c r="C8695">
        <v>12</v>
      </c>
      <c r="D8695" t="s">
        <v>48</v>
      </c>
      <c r="E8695" t="s">
        <v>24</v>
      </c>
      <c r="F8695">
        <v>4</v>
      </c>
      <c r="G8695">
        <v>0</v>
      </c>
      <c r="H8695" t="s">
        <v>34</v>
      </c>
      <c r="I8695">
        <v>69344</v>
      </c>
      <c r="J8695" t="s">
        <v>26</v>
      </c>
      <c r="K8695" t="s">
        <v>43</v>
      </c>
      <c r="L8695">
        <v>0</v>
      </c>
      <c r="M8695">
        <v>0</v>
      </c>
      <c r="N8695">
        <v>4.0999999999999996</v>
      </c>
      <c r="O8695" t="s">
        <v>28</v>
      </c>
      <c r="P8695">
        <v>0</v>
      </c>
      <c r="Q8695">
        <v>3</v>
      </c>
      <c r="R8695">
        <v>9.1</v>
      </c>
      <c r="S8695">
        <v>76.7</v>
      </c>
      <c r="T8695">
        <v>77.5</v>
      </c>
      <c r="U8695">
        <v>75.5</v>
      </c>
      <c r="V8695">
        <f t="shared" si="752"/>
        <v>-2</v>
      </c>
      <c r="W8695" t="str">
        <f t="shared" si="753"/>
        <v>Monitor</v>
      </c>
      <c r="X8695" t="str">
        <f t="shared" si="749"/>
        <v>Normal</v>
      </c>
      <c r="Y8695" t="str">
        <f t="shared" si="751"/>
        <v>Local</v>
      </c>
      <c r="Z8695" t="str">
        <f t="shared" si="750"/>
        <v>At-Risk</v>
      </c>
      <c r="AA8695" t="s">
        <v>42</v>
      </c>
      <c r="AB8695">
        <v>0</v>
      </c>
    </row>
    <row r="8696" spans="1:28" x14ac:dyDescent="0.3">
      <c r="A8696">
        <v>13</v>
      </c>
      <c r="B8696" t="s">
        <v>38</v>
      </c>
      <c r="C8696">
        <v>7</v>
      </c>
      <c r="D8696" t="s">
        <v>39</v>
      </c>
      <c r="E8696" t="s">
        <v>30</v>
      </c>
      <c r="F8696">
        <v>4</v>
      </c>
      <c r="G8696">
        <v>0</v>
      </c>
      <c r="H8696" t="s">
        <v>40</v>
      </c>
      <c r="I8696">
        <v>798262</v>
      </c>
      <c r="J8696" t="s">
        <v>31</v>
      </c>
      <c r="K8696" t="s">
        <v>37</v>
      </c>
      <c r="L8696">
        <v>1</v>
      </c>
      <c r="M8696">
        <v>1</v>
      </c>
      <c r="N8696">
        <v>1</v>
      </c>
      <c r="O8696" t="s">
        <v>28</v>
      </c>
      <c r="P8696">
        <v>0</v>
      </c>
      <c r="Q8696">
        <v>4</v>
      </c>
      <c r="R8696">
        <v>19</v>
      </c>
      <c r="S8696">
        <v>91.2</v>
      </c>
      <c r="T8696">
        <v>76.400000000000006</v>
      </c>
      <c r="U8696">
        <v>77</v>
      </c>
      <c r="V8696">
        <f t="shared" si="752"/>
        <v>0.59999999999999432</v>
      </c>
      <c r="W8696" t="str">
        <f t="shared" si="753"/>
        <v>Monitor</v>
      </c>
      <c r="X8696" t="str">
        <f t="shared" si="749"/>
        <v>Normal</v>
      </c>
      <c r="Y8696" t="str">
        <f t="shared" si="751"/>
        <v>Local</v>
      </c>
      <c r="Z8696" t="str">
        <f t="shared" si="750"/>
        <v>Healthy</v>
      </c>
      <c r="AA8696" t="s">
        <v>42</v>
      </c>
      <c r="AB8696">
        <v>0</v>
      </c>
    </row>
    <row r="8697" spans="1:28" x14ac:dyDescent="0.3">
      <c r="A8697">
        <v>16</v>
      </c>
      <c r="B8697" t="s">
        <v>38</v>
      </c>
      <c r="C8697">
        <v>12</v>
      </c>
      <c r="D8697" t="s">
        <v>39</v>
      </c>
      <c r="E8697" t="s">
        <v>30</v>
      </c>
      <c r="F8697">
        <v>3</v>
      </c>
      <c r="G8697">
        <v>0</v>
      </c>
      <c r="H8697" t="s">
        <v>40</v>
      </c>
      <c r="I8697">
        <v>1113138</v>
      </c>
      <c r="J8697" t="s">
        <v>35</v>
      </c>
      <c r="K8697" t="s">
        <v>41</v>
      </c>
      <c r="L8697">
        <v>1</v>
      </c>
      <c r="M8697">
        <v>1</v>
      </c>
      <c r="N8697">
        <v>2.6</v>
      </c>
      <c r="O8697" t="s">
        <v>28</v>
      </c>
      <c r="P8697">
        <v>0</v>
      </c>
      <c r="Q8697">
        <v>2</v>
      </c>
      <c r="R8697">
        <v>14.6</v>
      </c>
      <c r="S8697">
        <v>73</v>
      </c>
      <c r="T8697">
        <v>61.6</v>
      </c>
      <c r="U8697">
        <v>78.400000000000006</v>
      </c>
      <c r="V8697">
        <f t="shared" si="752"/>
        <v>16.800000000000004</v>
      </c>
      <c r="W8697" t="str">
        <f t="shared" si="753"/>
        <v>Monitor</v>
      </c>
      <c r="X8697" t="str">
        <f t="shared" si="749"/>
        <v>Surge</v>
      </c>
      <c r="Y8697" t="str">
        <f t="shared" si="751"/>
        <v>Local</v>
      </c>
      <c r="Z8697" t="str">
        <f t="shared" si="750"/>
        <v>Chronic Absenteeism</v>
      </c>
      <c r="AA8697" t="s">
        <v>42</v>
      </c>
      <c r="AB8697">
        <v>0</v>
      </c>
    </row>
    <row r="8698" spans="1:28" x14ac:dyDescent="0.3">
      <c r="A8698">
        <v>13</v>
      </c>
      <c r="B8698" t="s">
        <v>38</v>
      </c>
      <c r="C8698">
        <v>8</v>
      </c>
      <c r="D8698" t="s">
        <v>39</v>
      </c>
      <c r="E8698" t="s">
        <v>30</v>
      </c>
      <c r="F8698">
        <v>7</v>
      </c>
      <c r="G8698">
        <v>0</v>
      </c>
      <c r="H8698" t="s">
        <v>40</v>
      </c>
      <c r="I8698">
        <v>986777</v>
      </c>
      <c r="J8698" t="s">
        <v>31</v>
      </c>
      <c r="K8698" t="s">
        <v>31</v>
      </c>
      <c r="L8698">
        <v>1</v>
      </c>
      <c r="M8698">
        <v>0</v>
      </c>
      <c r="N8698">
        <v>0.4</v>
      </c>
      <c r="O8698" t="s">
        <v>28</v>
      </c>
      <c r="P8698">
        <v>1</v>
      </c>
      <c r="Q8698">
        <v>3</v>
      </c>
      <c r="R8698">
        <v>18.5</v>
      </c>
      <c r="S8698">
        <v>88.3</v>
      </c>
      <c r="T8698">
        <v>85.4</v>
      </c>
      <c r="U8698">
        <v>92.3</v>
      </c>
      <c r="V8698">
        <f t="shared" si="752"/>
        <v>6.8999999999999915</v>
      </c>
      <c r="W8698" t="str">
        <f t="shared" si="753"/>
        <v>Monitor</v>
      </c>
      <c r="X8698" t="str">
        <f t="shared" si="749"/>
        <v>Normal</v>
      </c>
      <c r="Y8698" t="str">
        <f t="shared" si="751"/>
        <v>Local</v>
      </c>
      <c r="Z8698" t="str">
        <f t="shared" si="750"/>
        <v>At-Risk</v>
      </c>
      <c r="AA8698" t="s">
        <v>50</v>
      </c>
      <c r="AB8698">
        <v>0</v>
      </c>
    </row>
    <row r="8699" spans="1:28" x14ac:dyDescent="0.3">
      <c r="A8699">
        <v>13</v>
      </c>
      <c r="B8699" t="s">
        <v>22</v>
      </c>
      <c r="C8699">
        <v>9</v>
      </c>
      <c r="D8699" t="s">
        <v>39</v>
      </c>
      <c r="E8699" t="s">
        <v>30</v>
      </c>
      <c r="F8699">
        <v>5</v>
      </c>
      <c r="G8699">
        <v>0</v>
      </c>
      <c r="H8699" t="s">
        <v>36</v>
      </c>
      <c r="I8699">
        <v>208899</v>
      </c>
      <c r="J8699" t="s">
        <v>43</v>
      </c>
      <c r="K8699" t="s">
        <v>41</v>
      </c>
      <c r="L8699">
        <v>1</v>
      </c>
      <c r="M8699">
        <v>0</v>
      </c>
      <c r="N8699">
        <v>1.7</v>
      </c>
      <c r="O8699" t="s">
        <v>28</v>
      </c>
      <c r="P8699">
        <v>0</v>
      </c>
      <c r="Q8699">
        <v>3</v>
      </c>
      <c r="R8699">
        <v>10.5</v>
      </c>
      <c r="S8699">
        <v>91.5</v>
      </c>
      <c r="T8699">
        <v>49</v>
      </c>
      <c r="U8699">
        <v>56.8</v>
      </c>
      <c r="V8699">
        <f t="shared" si="752"/>
        <v>7.7999999999999972</v>
      </c>
      <c r="W8699" t="str">
        <f t="shared" si="753"/>
        <v>Monitor</v>
      </c>
      <c r="X8699" t="str">
        <f t="shared" si="749"/>
        <v>Normal</v>
      </c>
      <c r="Y8699" t="str">
        <f t="shared" si="751"/>
        <v>Local</v>
      </c>
      <c r="Z8699" t="str">
        <f t="shared" si="750"/>
        <v>Healthy</v>
      </c>
      <c r="AA8699" t="s">
        <v>29</v>
      </c>
      <c r="AB8699">
        <v>0</v>
      </c>
    </row>
    <row r="8700" spans="1:28" x14ac:dyDescent="0.3">
      <c r="A8700">
        <v>15</v>
      </c>
      <c r="B8700" t="s">
        <v>22</v>
      </c>
      <c r="C8700">
        <v>9</v>
      </c>
      <c r="D8700" t="s">
        <v>48</v>
      </c>
      <c r="E8700" t="s">
        <v>44</v>
      </c>
      <c r="F8700">
        <v>5</v>
      </c>
      <c r="G8700">
        <v>0</v>
      </c>
      <c r="H8700" t="s">
        <v>25</v>
      </c>
      <c r="I8700">
        <v>580799</v>
      </c>
      <c r="J8700" t="s">
        <v>31</v>
      </c>
      <c r="K8700" t="s">
        <v>37</v>
      </c>
      <c r="L8700">
        <v>0</v>
      </c>
      <c r="M8700">
        <v>0</v>
      </c>
      <c r="N8700">
        <v>4</v>
      </c>
      <c r="O8700" t="s">
        <v>28</v>
      </c>
      <c r="P8700">
        <v>0</v>
      </c>
      <c r="Q8700">
        <v>5</v>
      </c>
      <c r="R8700">
        <v>13.5</v>
      </c>
      <c r="S8700">
        <v>80.7</v>
      </c>
      <c r="T8700">
        <v>61.8</v>
      </c>
      <c r="U8700">
        <v>59.4</v>
      </c>
      <c r="V8700">
        <f t="shared" si="752"/>
        <v>-2.3999999999999986</v>
      </c>
      <c r="W8700" t="str">
        <f t="shared" si="753"/>
        <v>Monitor</v>
      </c>
      <c r="X8700" t="str">
        <f t="shared" si="749"/>
        <v>Normal</v>
      </c>
      <c r="Y8700" t="str">
        <f t="shared" si="751"/>
        <v>Local</v>
      </c>
      <c r="Z8700" t="str">
        <f t="shared" si="750"/>
        <v>At-Risk</v>
      </c>
      <c r="AA8700" t="s">
        <v>29</v>
      </c>
      <c r="AB8700">
        <v>0</v>
      </c>
    </row>
    <row r="8701" spans="1:28" x14ac:dyDescent="0.3">
      <c r="A8701">
        <v>17</v>
      </c>
      <c r="B8701" t="s">
        <v>22</v>
      </c>
      <c r="C8701">
        <v>12</v>
      </c>
      <c r="D8701" t="s">
        <v>39</v>
      </c>
      <c r="E8701" t="s">
        <v>24</v>
      </c>
      <c r="F8701">
        <v>7</v>
      </c>
      <c r="G8701">
        <v>1</v>
      </c>
      <c r="H8701" t="s">
        <v>25</v>
      </c>
      <c r="I8701">
        <v>593981</v>
      </c>
      <c r="J8701" t="s">
        <v>41</v>
      </c>
      <c r="K8701" t="s">
        <v>41</v>
      </c>
      <c r="L8701">
        <v>0</v>
      </c>
      <c r="M8701">
        <v>0</v>
      </c>
      <c r="N8701">
        <v>5.6</v>
      </c>
      <c r="O8701" t="s">
        <v>28</v>
      </c>
      <c r="P8701">
        <v>0</v>
      </c>
      <c r="Q8701">
        <v>4</v>
      </c>
      <c r="R8701">
        <v>8.5</v>
      </c>
      <c r="S8701">
        <v>65.400000000000006</v>
      </c>
      <c r="T8701">
        <v>67</v>
      </c>
      <c r="U8701">
        <v>62.5</v>
      </c>
      <c r="V8701">
        <f t="shared" si="752"/>
        <v>-4.5</v>
      </c>
      <c r="W8701" t="str">
        <f t="shared" si="753"/>
        <v>Monitor</v>
      </c>
      <c r="X8701" t="str">
        <f t="shared" si="749"/>
        <v>Normal</v>
      </c>
      <c r="Y8701" t="str">
        <f t="shared" si="751"/>
        <v>Commuter</v>
      </c>
      <c r="Z8701" t="str">
        <f t="shared" si="750"/>
        <v>Chronic Absenteeism</v>
      </c>
      <c r="AA8701" t="s">
        <v>33</v>
      </c>
      <c r="AB8701">
        <v>0</v>
      </c>
    </row>
    <row r="8702" spans="1:28" x14ac:dyDescent="0.3">
      <c r="A8702">
        <v>14</v>
      </c>
      <c r="B8702" t="s">
        <v>38</v>
      </c>
      <c r="C8702">
        <v>9</v>
      </c>
      <c r="D8702" t="s">
        <v>39</v>
      </c>
      <c r="E8702" t="s">
        <v>30</v>
      </c>
      <c r="F8702">
        <v>4</v>
      </c>
      <c r="G8702">
        <v>1</v>
      </c>
      <c r="H8702" t="s">
        <v>34</v>
      </c>
      <c r="I8702">
        <v>61823</v>
      </c>
      <c r="J8702" t="s">
        <v>26</v>
      </c>
      <c r="K8702" t="s">
        <v>43</v>
      </c>
      <c r="L8702">
        <v>0</v>
      </c>
      <c r="M8702">
        <v>0</v>
      </c>
      <c r="N8702">
        <v>2.2999999999999998</v>
      </c>
      <c r="O8702" t="s">
        <v>28</v>
      </c>
      <c r="P8702">
        <v>0</v>
      </c>
      <c r="Q8702">
        <v>2</v>
      </c>
      <c r="R8702">
        <v>12</v>
      </c>
      <c r="S8702">
        <v>74.8</v>
      </c>
      <c r="T8702">
        <v>53.8</v>
      </c>
      <c r="U8702">
        <v>54.4</v>
      </c>
      <c r="V8702">
        <f t="shared" si="752"/>
        <v>0.60000000000000142</v>
      </c>
      <c r="W8702" t="str">
        <f t="shared" si="753"/>
        <v>Monitor</v>
      </c>
      <c r="X8702" t="str">
        <f t="shared" si="749"/>
        <v>Normal</v>
      </c>
      <c r="Y8702" t="str">
        <f t="shared" si="751"/>
        <v>Local</v>
      </c>
      <c r="Z8702" t="str">
        <f t="shared" si="750"/>
        <v>Chronic Absenteeism</v>
      </c>
      <c r="AA8702" t="s">
        <v>29</v>
      </c>
      <c r="AB8702">
        <v>0</v>
      </c>
    </row>
    <row r="8703" spans="1:28" x14ac:dyDescent="0.3">
      <c r="A8703">
        <v>12</v>
      </c>
      <c r="B8703" t="s">
        <v>38</v>
      </c>
      <c r="C8703">
        <v>8</v>
      </c>
      <c r="D8703" t="s">
        <v>23</v>
      </c>
      <c r="E8703" t="s">
        <v>30</v>
      </c>
      <c r="F8703">
        <v>6</v>
      </c>
      <c r="G8703">
        <v>0</v>
      </c>
      <c r="H8703" t="s">
        <v>36</v>
      </c>
      <c r="I8703">
        <v>300236</v>
      </c>
      <c r="J8703" t="s">
        <v>32</v>
      </c>
      <c r="K8703" t="s">
        <v>37</v>
      </c>
      <c r="L8703">
        <v>0</v>
      </c>
      <c r="M8703">
        <v>0</v>
      </c>
      <c r="N8703">
        <v>4</v>
      </c>
      <c r="O8703" t="s">
        <v>47</v>
      </c>
      <c r="P8703">
        <v>0</v>
      </c>
      <c r="Q8703">
        <v>2</v>
      </c>
      <c r="R8703">
        <v>11.2</v>
      </c>
      <c r="S8703">
        <v>83.9</v>
      </c>
      <c r="T8703">
        <v>61.3</v>
      </c>
      <c r="U8703">
        <v>60.4</v>
      </c>
      <c r="V8703">
        <f t="shared" si="752"/>
        <v>-0.89999999999999858</v>
      </c>
      <c r="W8703" t="str">
        <f t="shared" si="753"/>
        <v>Monitor</v>
      </c>
      <c r="X8703" t="str">
        <f t="shared" si="749"/>
        <v>Normal</v>
      </c>
      <c r="Y8703" t="str">
        <f t="shared" si="751"/>
        <v>Local</v>
      </c>
      <c r="Z8703" t="str">
        <f t="shared" si="750"/>
        <v>At-Risk</v>
      </c>
      <c r="AA8703" t="s">
        <v>33</v>
      </c>
      <c r="AB8703">
        <v>0</v>
      </c>
    </row>
    <row r="8704" spans="1:28" x14ac:dyDescent="0.3">
      <c r="A8704">
        <v>14</v>
      </c>
      <c r="B8704" t="s">
        <v>22</v>
      </c>
      <c r="C8704">
        <v>8</v>
      </c>
      <c r="D8704" t="s">
        <v>48</v>
      </c>
      <c r="E8704" t="s">
        <v>24</v>
      </c>
      <c r="F8704">
        <v>6</v>
      </c>
      <c r="G8704">
        <v>0</v>
      </c>
      <c r="H8704" t="s">
        <v>36</v>
      </c>
      <c r="I8704">
        <v>327584</v>
      </c>
      <c r="J8704" t="s">
        <v>35</v>
      </c>
      <c r="K8704" t="s">
        <v>31</v>
      </c>
      <c r="L8704">
        <v>0</v>
      </c>
      <c r="M8704">
        <v>1</v>
      </c>
      <c r="N8704">
        <v>2.1</v>
      </c>
      <c r="O8704" t="s">
        <v>28</v>
      </c>
      <c r="P8704">
        <v>0</v>
      </c>
      <c r="Q8704">
        <v>4</v>
      </c>
      <c r="R8704">
        <v>10.1</v>
      </c>
      <c r="S8704">
        <v>91.2</v>
      </c>
      <c r="T8704">
        <v>60</v>
      </c>
      <c r="U8704">
        <v>75.2</v>
      </c>
      <c r="V8704">
        <f t="shared" si="752"/>
        <v>15.200000000000003</v>
      </c>
      <c r="W8704" t="str">
        <f t="shared" si="753"/>
        <v>Monitor</v>
      </c>
      <c r="X8704" t="str">
        <f t="shared" si="749"/>
        <v>Surge</v>
      </c>
      <c r="Y8704" t="str">
        <f t="shared" si="751"/>
        <v>Local</v>
      </c>
      <c r="Z8704" t="str">
        <f t="shared" si="750"/>
        <v>Healthy</v>
      </c>
      <c r="AA8704" t="s">
        <v>42</v>
      </c>
      <c r="AB8704">
        <v>0</v>
      </c>
    </row>
    <row r="8705" spans="1:28" x14ac:dyDescent="0.3">
      <c r="A8705">
        <v>15</v>
      </c>
      <c r="B8705" t="s">
        <v>38</v>
      </c>
      <c r="C8705">
        <v>9</v>
      </c>
      <c r="D8705" t="s">
        <v>23</v>
      </c>
      <c r="E8705" t="s">
        <v>24</v>
      </c>
      <c r="F8705">
        <v>4</v>
      </c>
      <c r="G8705">
        <v>0</v>
      </c>
      <c r="H8705" t="s">
        <v>40</v>
      </c>
      <c r="I8705">
        <v>1485678</v>
      </c>
      <c r="J8705" t="s">
        <v>37</v>
      </c>
      <c r="K8705" t="s">
        <v>31</v>
      </c>
      <c r="L8705">
        <v>1</v>
      </c>
      <c r="M8705">
        <v>0</v>
      </c>
      <c r="N8705">
        <v>7.3</v>
      </c>
      <c r="O8705" t="s">
        <v>28</v>
      </c>
      <c r="P8705">
        <v>0</v>
      </c>
      <c r="Q8705">
        <v>4</v>
      </c>
      <c r="R8705">
        <v>19</v>
      </c>
      <c r="S8705">
        <v>82.9</v>
      </c>
      <c r="T8705">
        <v>60.6</v>
      </c>
      <c r="U8705">
        <v>54.9</v>
      </c>
      <c r="V8705">
        <f t="shared" si="752"/>
        <v>-5.7000000000000028</v>
      </c>
      <c r="W8705" t="str">
        <f t="shared" si="753"/>
        <v>Monitor</v>
      </c>
      <c r="X8705" t="str">
        <f t="shared" si="749"/>
        <v>Normal</v>
      </c>
      <c r="Y8705" t="str">
        <f t="shared" si="751"/>
        <v>Commuter</v>
      </c>
      <c r="Z8705" t="str">
        <f t="shared" si="750"/>
        <v>At-Risk</v>
      </c>
      <c r="AA8705" t="s">
        <v>29</v>
      </c>
      <c r="AB8705">
        <v>0</v>
      </c>
    </row>
    <row r="8706" spans="1:28" x14ac:dyDescent="0.3">
      <c r="A8706">
        <v>13</v>
      </c>
      <c r="B8706" t="s">
        <v>22</v>
      </c>
      <c r="C8706">
        <v>8</v>
      </c>
      <c r="D8706" t="s">
        <v>23</v>
      </c>
      <c r="E8706" t="s">
        <v>24</v>
      </c>
      <c r="F8706">
        <v>3</v>
      </c>
      <c r="G8706">
        <v>0</v>
      </c>
      <c r="H8706" t="s">
        <v>25</v>
      </c>
      <c r="I8706">
        <v>481212</v>
      </c>
      <c r="J8706" t="s">
        <v>35</v>
      </c>
      <c r="K8706" t="s">
        <v>27</v>
      </c>
      <c r="L8706">
        <v>0</v>
      </c>
      <c r="M8706">
        <v>1</v>
      </c>
      <c r="N8706">
        <v>2.6</v>
      </c>
      <c r="O8706" t="s">
        <v>28</v>
      </c>
      <c r="P8706">
        <v>1</v>
      </c>
      <c r="Q8706">
        <v>4</v>
      </c>
      <c r="R8706">
        <v>20.2</v>
      </c>
      <c r="S8706">
        <v>100</v>
      </c>
      <c r="T8706">
        <v>78.3</v>
      </c>
      <c r="U8706">
        <v>67.7</v>
      </c>
      <c r="V8706">
        <f t="shared" si="752"/>
        <v>-10.599999999999994</v>
      </c>
      <c r="W8706" t="str">
        <f t="shared" si="753"/>
        <v>Monitor</v>
      </c>
      <c r="X8706" t="str">
        <f t="shared" si="749"/>
        <v>Normal</v>
      </c>
      <c r="Y8706" t="str">
        <f t="shared" si="751"/>
        <v>Local</v>
      </c>
      <c r="Z8706" t="str">
        <f t="shared" si="750"/>
        <v>Healthy</v>
      </c>
      <c r="AA8706" t="s">
        <v>33</v>
      </c>
      <c r="AB8706">
        <v>0</v>
      </c>
    </row>
    <row r="8707" spans="1:28" x14ac:dyDescent="0.3">
      <c r="A8707">
        <v>13</v>
      </c>
      <c r="B8707" t="s">
        <v>22</v>
      </c>
      <c r="C8707">
        <v>8</v>
      </c>
      <c r="D8707" t="s">
        <v>23</v>
      </c>
      <c r="E8707" t="s">
        <v>24</v>
      </c>
      <c r="F8707">
        <v>4</v>
      </c>
      <c r="G8707">
        <v>0</v>
      </c>
      <c r="H8707" t="s">
        <v>45</v>
      </c>
      <c r="I8707">
        <v>2111649</v>
      </c>
      <c r="J8707" t="s">
        <v>32</v>
      </c>
      <c r="K8707" t="s">
        <v>27</v>
      </c>
      <c r="L8707">
        <v>0</v>
      </c>
      <c r="M8707">
        <v>0</v>
      </c>
      <c r="N8707">
        <v>2.1</v>
      </c>
      <c r="O8707" t="s">
        <v>28</v>
      </c>
      <c r="P8707">
        <v>1</v>
      </c>
      <c r="Q8707">
        <v>4</v>
      </c>
      <c r="R8707">
        <v>17.2</v>
      </c>
      <c r="S8707">
        <v>90.1</v>
      </c>
      <c r="T8707">
        <v>81.7</v>
      </c>
      <c r="U8707">
        <v>85.7</v>
      </c>
      <c r="V8707">
        <f t="shared" si="752"/>
        <v>4</v>
      </c>
      <c r="W8707" t="str">
        <f t="shared" si="753"/>
        <v>Monitor</v>
      </c>
      <c r="X8707" t="str">
        <f t="shared" ref="X8707:X8770" si="754">IF(V8707&gt;10, "Surge", "Normal")</f>
        <v>Normal</v>
      </c>
      <c r="Y8707" t="str">
        <f t="shared" si="751"/>
        <v>Local</v>
      </c>
      <c r="Z8707" t="str">
        <f t="shared" si="750"/>
        <v>Healthy</v>
      </c>
      <c r="AA8707" t="s">
        <v>42</v>
      </c>
      <c r="AB8707">
        <v>0</v>
      </c>
    </row>
    <row r="8708" spans="1:28" x14ac:dyDescent="0.3">
      <c r="A8708">
        <v>18</v>
      </c>
      <c r="B8708" t="s">
        <v>38</v>
      </c>
      <c r="C8708">
        <v>12</v>
      </c>
      <c r="D8708" t="s">
        <v>23</v>
      </c>
      <c r="E8708" t="s">
        <v>24</v>
      </c>
      <c r="F8708">
        <v>6</v>
      </c>
      <c r="G8708">
        <v>0</v>
      </c>
      <c r="H8708" t="s">
        <v>45</v>
      </c>
      <c r="I8708">
        <v>1948237</v>
      </c>
      <c r="J8708" t="s">
        <v>35</v>
      </c>
      <c r="K8708" t="s">
        <v>27</v>
      </c>
      <c r="L8708">
        <v>1</v>
      </c>
      <c r="M8708">
        <v>1</v>
      </c>
      <c r="N8708">
        <v>10.8</v>
      </c>
      <c r="O8708" t="s">
        <v>28</v>
      </c>
      <c r="P8708">
        <v>0</v>
      </c>
      <c r="Q8708">
        <v>3</v>
      </c>
      <c r="R8708">
        <v>16.600000000000001</v>
      </c>
      <c r="S8708">
        <v>85.9</v>
      </c>
      <c r="T8708">
        <v>65</v>
      </c>
      <c r="U8708">
        <v>71</v>
      </c>
      <c r="V8708">
        <f t="shared" si="752"/>
        <v>6</v>
      </c>
      <c r="W8708" t="str">
        <f t="shared" si="753"/>
        <v>Monitor</v>
      </c>
      <c r="X8708" t="str">
        <f t="shared" si="754"/>
        <v>Normal</v>
      </c>
      <c r="Y8708" t="str">
        <f t="shared" si="751"/>
        <v>Commuter</v>
      </c>
      <c r="Z8708" t="str">
        <f t="shared" ref="Z8708:Z8768" si="755">IF(S8708&gt;=90, "Healthy", IF(S8708&gt;75, "At-Risk", "Chronic Absenteeism"))</f>
        <v>At-Risk</v>
      </c>
      <c r="AA8708" t="s">
        <v>33</v>
      </c>
      <c r="AB8708">
        <v>0</v>
      </c>
    </row>
    <row r="8709" spans="1:28" x14ac:dyDescent="0.3">
      <c r="A8709">
        <v>13</v>
      </c>
      <c r="B8709" t="s">
        <v>22</v>
      </c>
      <c r="C8709">
        <v>7</v>
      </c>
      <c r="D8709" t="s">
        <v>23</v>
      </c>
      <c r="E8709" t="s">
        <v>44</v>
      </c>
      <c r="F8709">
        <v>4</v>
      </c>
      <c r="G8709">
        <v>1</v>
      </c>
      <c r="H8709" t="s">
        <v>36</v>
      </c>
      <c r="I8709">
        <v>206391</v>
      </c>
      <c r="J8709" t="s">
        <v>43</v>
      </c>
      <c r="K8709" t="s">
        <v>32</v>
      </c>
      <c r="L8709">
        <v>0</v>
      </c>
      <c r="M8709">
        <v>1</v>
      </c>
      <c r="N8709">
        <v>2.2000000000000002</v>
      </c>
      <c r="O8709" t="s">
        <v>47</v>
      </c>
      <c r="P8709">
        <v>0</v>
      </c>
      <c r="Q8709">
        <v>3</v>
      </c>
      <c r="R8709">
        <v>16.899999999999999</v>
      </c>
      <c r="S8709">
        <v>88.8</v>
      </c>
      <c r="T8709">
        <v>65.7</v>
      </c>
      <c r="U8709">
        <v>59.1</v>
      </c>
      <c r="V8709">
        <f t="shared" si="752"/>
        <v>-6.6000000000000014</v>
      </c>
      <c r="W8709" t="str">
        <f t="shared" si="753"/>
        <v>Monitor</v>
      </c>
      <c r="X8709" t="str">
        <f t="shared" si="754"/>
        <v>Normal</v>
      </c>
      <c r="Y8709" t="str">
        <f t="shared" si="751"/>
        <v>Local</v>
      </c>
      <c r="Z8709" t="str">
        <f t="shared" si="755"/>
        <v>At-Risk</v>
      </c>
      <c r="AA8709" t="s">
        <v>29</v>
      </c>
      <c r="AB8709">
        <v>0</v>
      </c>
    </row>
    <row r="8710" spans="1:28" x14ac:dyDescent="0.3">
      <c r="A8710">
        <v>15</v>
      </c>
      <c r="B8710" t="s">
        <v>38</v>
      </c>
      <c r="C8710">
        <v>11</v>
      </c>
      <c r="D8710" t="s">
        <v>23</v>
      </c>
      <c r="E8710" t="s">
        <v>44</v>
      </c>
      <c r="F8710">
        <v>7</v>
      </c>
      <c r="G8710">
        <v>0</v>
      </c>
      <c r="H8710" t="s">
        <v>45</v>
      </c>
      <c r="I8710">
        <v>2388775</v>
      </c>
      <c r="J8710" t="s">
        <v>41</v>
      </c>
      <c r="K8710" t="s">
        <v>35</v>
      </c>
      <c r="L8710">
        <v>1</v>
      </c>
      <c r="M8710">
        <v>1</v>
      </c>
      <c r="N8710">
        <v>2.2000000000000002</v>
      </c>
      <c r="O8710" t="s">
        <v>28</v>
      </c>
      <c r="P8710">
        <v>0</v>
      </c>
      <c r="Q8710">
        <v>5</v>
      </c>
      <c r="R8710">
        <v>14.5</v>
      </c>
      <c r="S8710">
        <v>100</v>
      </c>
      <c r="T8710">
        <v>79.8</v>
      </c>
      <c r="U8710">
        <v>93.5</v>
      </c>
      <c r="V8710">
        <f t="shared" si="752"/>
        <v>13.700000000000003</v>
      </c>
      <c r="W8710" t="str">
        <f t="shared" si="753"/>
        <v>Monitor</v>
      </c>
      <c r="X8710" t="str">
        <f t="shared" si="754"/>
        <v>Surge</v>
      </c>
      <c r="Y8710" t="str">
        <f t="shared" si="751"/>
        <v>Local</v>
      </c>
      <c r="Z8710" t="str">
        <f t="shared" si="755"/>
        <v>Healthy</v>
      </c>
      <c r="AA8710" t="s">
        <v>50</v>
      </c>
      <c r="AB8710">
        <v>0</v>
      </c>
    </row>
    <row r="8711" spans="1:28" x14ac:dyDescent="0.3">
      <c r="A8711">
        <v>18</v>
      </c>
      <c r="B8711" t="s">
        <v>22</v>
      </c>
      <c r="C8711">
        <v>12</v>
      </c>
      <c r="D8711" t="s">
        <v>23</v>
      </c>
      <c r="E8711" t="s">
        <v>44</v>
      </c>
      <c r="F8711">
        <v>6</v>
      </c>
      <c r="G8711">
        <v>0</v>
      </c>
      <c r="H8711" t="s">
        <v>45</v>
      </c>
      <c r="I8711">
        <v>3043805</v>
      </c>
      <c r="J8711" t="s">
        <v>35</v>
      </c>
      <c r="K8711" t="s">
        <v>26</v>
      </c>
      <c r="L8711">
        <v>1</v>
      </c>
      <c r="M8711">
        <v>1</v>
      </c>
      <c r="N8711">
        <v>1</v>
      </c>
      <c r="O8711" t="s">
        <v>28</v>
      </c>
      <c r="P8711">
        <v>1</v>
      </c>
      <c r="Q8711">
        <v>5</v>
      </c>
      <c r="R8711">
        <v>12.7</v>
      </c>
      <c r="S8711">
        <v>88.7</v>
      </c>
      <c r="T8711">
        <v>79</v>
      </c>
      <c r="U8711">
        <v>84.9</v>
      </c>
      <c r="V8711">
        <f t="shared" si="752"/>
        <v>5.9000000000000057</v>
      </c>
      <c r="W8711" t="str">
        <f t="shared" si="753"/>
        <v>Monitor</v>
      </c>
      <c r="X8711" t="str">
        <f t="shared" si="754"/>
        <v>Normal</v>
      </c>
      <c r="Y8711" t="str">
        <f t="shared" si="751"/>
        <v>Local</v>
      </c>
      <c r="Z8711" t="str">
        <f t="shared" si="755"/>
        <v>At-Risk</v>
      </c>
      <c r="AA8711" t="s">
        <v>42</v>
      </c>
      <c r="AB8711">
        <v>0</v>
      </c>
    </row>
    <row r="8712" spans="1:28" x14ac:dyDescent="0.3">
      <c r="A8712">
        <v>15</v>
      </c>
      <c r="B8712" t="s">
        <v>22</v>
      </c>
      <c r="C8712">
        <v>10</v>
      </c>
      <c r="D8712" t="s">
        <v>39</v>
      </c>
      <c r="E8712" t="s">
        <v>24</v>
      </c>
      <c r="F8712">
        <v>5</v>
      </c>
      <c r="G8712">
        <v>0</v>
      </c>
      <c r="H8712" t="s">
        <v>25</v>
      </c>
      <c r="I8712">
        <v>517196</v>
      </c>
      <c r="J8712" t="s">
        <v>31</v>
      </c>
      <c r="K8712" t="s">
        <v>35</v>
      </c>
      <c r="L8712">
        <v>0</v>
      </c>
      <c r="M8712">
        <v>0</v>
      </c>
      <c r="N8712">
        <v>1.2</v>
      </c>
      <c r="O8712" t="s">
        <v>28</v>
      </c>
      <c r="P8712">
        <v>0</v>
      </c>
      <c r="Q8712">
        <v>5</v>
      </c>
      <c r="R8712">
        <v>6.4</v>
      </c>
      <c r="S8712">
        <v>79.8</v>
      </c>
      <c r="T8712">
        <v>58.6</v>
      </c>
      <c r="U8712">
        <v>63.9</v>
      </c>
      <c r="V8712">
        <f t="shared" si="752"/>
        <v>5.2999999999999972</v>
      </c>
      <c r="W8712" t="str">
        <f t="shared" si="753"/>
        <v>Monitor</v>
      </c>
      <c r="X8712" t="str">
        <f t="shared" si="754"/>
        <v>Normal</v>
      </c>
      <c r="Y8712" t="str">
        <f t="shared" si="751"/>
        <v>Local</v>
      </c>
      <c r="Z8712" t="str">
        <f t="shared" si="755"/>
        <v>At-Risk</v>
      </c>
      <c r="AA8712" t="s">
        <v>33</v>
      </c>
      <c r="AB8712">
        <v>0</v>
      </c>
    </row>
    <row r="8713" spans="1:28" x14ac:dyDescent="0.3">
      <c r="A8713">
        <v>11</v>
      </c>
      <c r="B8713" t="s">
        <v>38</v>
      </c>
      <c r="C8713">
        <v>6</v>
      </c>
      <c r="D8713" t="s">
        <v>23</v>
      </c>
      <c r="E8713" t="s">
        <v>44</v>
      </c>
      <c r="F8713">
        <v>5</v>
      </c>
      <c r="G8713">
        <v>0</v>
      </c>
      <c r="H8713" t="s">
        <v>34</v>
      </c>
      <c r="I8713">
        <v>140760</v>
      </c>
      <c r="J8713" t="s">
        <v>41</v>
      </c>
      <c r="K8713" t="s">
        <v>26</v>
      </c>
      <c r="L8713">
        <v>1</v>
      </c>
      <c r="M8713">
        <v>1</v>
      </c>
      <c r="N8713">
        <v>0.7</v>
      </c>
      <c r="O8713" t="s">
        <v>49</v>
      </c>
      <c r="P8713">
        <v>0</v>
      </c>
      <c r="Q8713">
        <v>3</v>
      </c>
      <c r="R8713">
        <v>9.6999999999999993</v>
      </c>
      <c r="S8713">
        <v>89.3</v>
      </c>
      <c r="T8713">
        <v>62.8</v>
      </c>
      <c r="U8713">
        <v>59.8</v>
      </c>
      <c r="V8713">
        <f t="shared" si="752"/>
        <v>-3</v>
      </c>
      <c r="W8713" t="str">
        <f t="shared" si="753"/>
        <v>Monitor</v>
      </c>
      <c r="X8713" t="str">
        <f t="shared" si="754"/>
        <v>Normal</v>
      </c>
      <c r="Y8713" t="str">
        <f t="shared" si="751"/>
        <v>Local</v>
      </c>
      <c r="Z8713" t="str">
        <f t="shared" si="755"/>
        <v>At-Risk</v>
      </c>
      <c r="AA8713" t="s">
        <v>29</v>
      </c>
      <c r="AB8713">
        <v>0</v>
      </c>
    </row>
    <row r="8714" spans="1:28" x14ac:dyDescent="0.3">
      <c r="A8714">
        <v>13</v>
      </c>
      <c r="B8714" t="s">
        <v>22</v>
      </c>
      <c r="C8714">
        <v>9</v>
      </c>
      <c r="D8714" t="s">
        <v>23</v>
      </c>
      <c r="E8714" t="s">
        <v>24</v>
      </c>
      <c r="F8714">
        <v>6</v>
      </c>
      <c r="G8714">
        <v>0</v>
      </c>
      <c r="H8714" t="s">
        <v>36</v>
      </c>
      <c r="I8714">
        <v>214194</v>
      </c>
      <c r="J8714" t="s">
        <v>32</v>
      </c>
      <c r="K8714" t="s">
        <v>41</v>
      </c>
      <c r="L8714">
        <v>0</v>
      </c>
      <c r="M8714">
        <v>1</v>
      </c>
      <c r="N8714">
        <v>10.4</v>
      </c>
      <c r="O8714" t="s">
        <v>28</v>
      </c>
      <c r="P8714">
        <v>1</v>
      </c>
      <c r="Q8714">
        <v>3</v>
      </c>
      <c r="R8714">
        <v>14.7</v>
      </c>
      <c r="S8714">
        <v>80</v>
      </c>
      <c r="T8714">
        <v>28</v>
      </c>
      <c r="U8714">
        <v>31.1</v>
      </c>
      <c r="V8714">
        <f t="shared" si="752"/>
        <v>3.1000000000000014</v>
      </c>
      <c r="W8714" t="str">
        <f t="shared" si="753"/>
        <v>Monitor</v>
      </c>
      <c r="X8714" t="str">
        <f t="shared" si="754"/>
        <v>Normal</v>
      </c>
      <c r="Y8714" t="str">
        <f t="shared" si="751"/>
        <v>Commuter</v>
      </c>
      <c r="Z8714" t="str">
        <f t="shared" si="755"/>
        <v>At-Risk</v>
      </c>
      <c r="AA8714" t="s">
        <v>51</v>
      </c>
      <c r="AB8714">
        <v>1</v>
      </c>
    </row>
    <row r="8715" spans="1:28" x14ac:dyDescent="0.3">
      <c r="A8715">
        <v>12</v>
      </c>
      <c r="B8715" t="s">
        <v>38</v>
      </c>
      <c r="C8715">
        <v>6</v>
      </c>
      <c r="D8715" t="s">
        <v>48</v>
      </c>
      <c r="E8715" t="s">
        <v>24</v>
      </c>
      <c r="F8715">
        <v>6</v>
      </c>
      <c r="G8715">
        <v>0</v>
      </c>
      <c r="H8715" t="s">
        <v>34</v>
      </c>
      <c r="I8715">
        <v>112943</v>
      </c>
      <c r="J8715" t="s">
        <v>35</v>
      </c>
      <c r="K8715" t="s">
        <v>32</v>
      </c>
      <c r="L8715">
        <v>1</v>
      </c>
      <c r="M8715">
        <v>0</v>
      </c>
      <c r="N8715">
        <v>8.5</v>
      </c>
      <c r="O8715" t="s">
        <v>47</v>
      </c>
      <c r="P8715">
        <v>0</v>
      </c>
      <c r="Q8715">
        <v>3</v>
      </c>
      <c r="R8715">
        <v>9.1999999999999993</v>
      </c>
      <c r="S8715">
        <v>76.099999999999994</v>
      </c>
      <c r="T8715">
        <v>63.7</v>
      </c>
      <c r="U8715">
        <v>66.8</v>
      </c>
      <c r="V8715">
        <f t="shared" si="752"/>
        <v>3.0999999999999943</v>
      </c>
      <c r="W8715" t="str">
        <f t="shared" si="753"/>
        <v>Monitor</v>
      </c>
      <c r="X8715" t="str">
        <f t="shared" si="754"/>
        <v>Normal</v>
      </c>
      <c r="Y8715" t="str">
        <f t="shared" si="751"/>
        <v>Commuter</v>
      </c>
      <c r="Z8715" t="str">
        <f t="shared" si="755"/>
        <v>At-Risk</v>
      </c>
      <c r="AA8715" t="s">
        <v>33</v>
      </c>
      <c r="AB8715">
        <v>0</v>
      </c>
    </row>
    <row r="8716" spans="1:28" x14ac:dyDescent="0.3">
      <c r="A8716">
        <v>13</v>
      </c>
      <c r="B8716" t="s">
        <v>22</v>
      </c>
      <c r="C8716">
        <v>9</v>
      </c>
      <c r="D8716" t="s">
        <v>48</v>
      </c>
      <c r="E8716" t="s">
        <v>30</v>
      </c>
      <c r="F8716">
        <v>6</v>
      </c>
      <c r="G8716">
        <v>0</v>
      </c>
      <c r="H8716" t="s">
        <v>40</v>
      </c>
      <c r="I8716">
        <v>1475810</v>
      </c>
      <c r="J8716" t="s">
        <v>31</v>
      </c>
      <c r="K8716" t="s">
        <v>31</v>
      </c>
      <c r="L8716">
        <v>0</v>
      </c>
      <c r="M8716">
        <v>1</v>
      </c>
      <c r="N8716">
        <v>0.7</v>
      </c>
      <c r="O8716" t="s">
        <v>28</v>
      </c>
      <c r="P8716">
        <v>0</v>
      </c>
      <c r="Q8716">
        <v>3</v>
      </c>
      <c r="R8716">
        <v>14.9</v>
      </c>
      <c r="S8716">
        <v>71.8</v>
      </c>
      <c r="T8716">
        <v>66.2</v>
      </c>
      <c r="U8716">
        <v>71.099999999999994</v>
      </c>
      <c r="V8716">
        <f t="shared" si="752"/>
        <v>4.8999999999999915</v>
      </c>
      <c r="W8716" t="str">
        <f t="shared" si="753"/>
        <v>Monitor</v>
      </c>
      <c r="X8716" t="str">
        <f t="shared" si="754"/>
        <v>Normal</v>
      </c>
      <c r="Y8716" t="str">
        <f t="shared" si="751"/>
        <v>Local</v>
      </c>
      <c r="Z8716" t="str">
        <f t="shared" si="755"/>
        <v>Chronic Absenteeism</v>
      </c>
      <c r="AA8716" t="s">
        <v>33</v>
      </c>
      <c r="AB8716">
        <v>0</v>
      </c>
    </row>
    <row r="8717" spans="1:28" x14ac:dyDescent="0.3">
      <c r="A8717">
        <v>12</v>
      </c>
      <c r="B8717" t="s">
        <v>22</v>
      </c>
      <c r="C8717">
        <v>7</v>
      </c>
      <c r="D8717" t="s">
        <v>23</v>
      </c>
      <c r="E8717" t="s">
        <v>44</v>
      </c>
      <c r="F8717">
        <v>4</v>
      </c>
      <c r="G8717">
        <v>0</v>
      </c>
      <c r="H8717" t="s">
        <v>25</v>
      </c>
      <c r="I8717">
        <v>488414</v>
      </c>
      <c r="J8717" t="s">
        <v>41</v>
      </c>
      <c r="K8717" t="s">
        <v>27</v>
      </c>
      <c r="L8717">
        <v>0</v>
      </c>
      <c r="M8717">
        <v>0</v>
      </c>
      <c r="N8717">
        <v>1.1000000000000001</v>
      </c>
      <c r="O8717" t="s">
        <v>28</v>
      </c>
      <c r="P8717">
        <v>0</v>
      </c>
      <c r="Q8717">
        <v>2</v>
      </c>
      <c r="R8717">
        <v>15.6</v>
      </c>
      <c r="S8717">
        <v>87.5</v>
      </c>
      <c r="T8717">
        <v>73.7</v>
      </c>
      <c r="U8717">
        <v>80</v>
      </c>
      <c r="V8717">
        <f t="shared" si="752"/>
        <v>6.2999999999999972</v>
      </c>
      <c r="W8717" t="str">
        <f t="shared" si="753"/>
        <v>Monitor</v>
      </c>
      <c r="X8717" t="str">
        <f t="shared" si="754"/>
        <v>Normal</v>
      </c>
      <c r="Y8717" t="str">
        <f t="shared" si="751"/>
        <v>Local</v>
      </c>
      <c r="Z8717" t="str">
        <f t="shared" si="755"/>
        <v>At-Risk</v>
      </c>
      <c r="AA8717" t="s">
        <v>42</v>
      </c>
      <c r="AB8717">
        <v>0</v>
      </c>
    </row>
    <row r="8718" spans="1:28" x14ac:dyDescent="0.3">
      <c r="A8718">
        <v>16</v>
      </c>
      <c r="B8718" t="s">
        <v>22</v>
      </c>
      <c r="C8718">
        <v>12</v>
      </c>
      <c r="D8718" t="s">
        <v>23</v>
      </c>
      <c r="E8718" t="s">
        <v>30</v>
      </c>
      <c r="F8718">
        <v>2</v>
      </c>
      <c r="G8718">
        <v>0</v>
      </c>
      <c r="H8718" t="s">
        <v>25</v>
      </c>
      <c r="I8718">
        <v>539397</v>
      </c>
      <c r="J8718" t="s">
        <v>31</v>
      </c>
      <c r="K8718" t="s">
        <v>37</v>
      </c>
      <c r="L8718">
        <v>0</v>
      </c>
      <c r="M8718">
        <v>0</v>
      </c>
      <c r="N8718">
        <v>0.2</v>
      </c>
      <c r="O8718" t="s">
        <v>49</v>
      </c>
      <c r="P8718">
        <v>0</v>
      </c>
      <c r="Q8718">
        <v>3</v>
      </c>
      <c r="R8718">
        <v>16.2</v>
      </c>
      <c r="S8718">
        <v>86.2</v>
      </c>
      <c r="T8718">
        <v>64.599999999999994</v>
      </c>
      <c r="U8718">
        <v>62.5</v>
      </c>
      <c r="V8718">
        <f t="shared" si="752"/>
        <v>-2.0999999999999943</v>
      </c>
      <c r="W8718" t="str">
        <f t="shared" si="753"/>
        <v>Monitor</v>
      </c>
      <c r="X8718" t="str">
        <f t="shared" si="754"/>
        <v>Normal</v>
      </c>
      <c r="Y8718" t="str">
        <f t="shared" si="751"/>
        <v>Local</v>
      </c>
      <c r="Z8718" t="str">
        <f t="shared" si="755"/>
        <v>At-Risk</v>
      </c>
      <c r="AA8718" t="s">
        <v>33</v>
      </c>
      <c r="AB8718">
        <v>0</v>
      </c>
    </row>
    <row r="8719" spans="1:28" x14ac:dyDescent="0.3">
      <c r="A8719">
        <v>13</v>
      </c>
      <c r="B8719" t="s">
        <v>22</v>
      </c>
      <c r="C8719">
        <v>9</v>
      </c>
      <c r="D8719" t="s">
        <v>23</v>
      </c>
      <c r="E8719" t="s">
        <v>24</v>
      </c>
      <c r="F8719">
        <v>2</v>
      </c>
      <c r="G8719">
        <v>0</v>
      </c>
      <c r="H8719" t="s">
        <v>36</v>
      </c>
      <c r="I8719">
        <v>319699</v>
      </c>
      <c r="J8719" t="s">
        <v>43</v>
      </c>
      <c r="K8719" t="s">
        <v>41</v>
      </c>
      <c r="M8719">
        <v>0</v>
      </c>
      <c r="N8719">
        <v>11.1</v>
      </c>
      <c r="O8719" t="s">
        <v>28</v>
      </c>
      <c r="P8719">
        <v>0</v>
      </c>
      <c r="Q8719">
        <v>3</v>
      </c>
      <c r="R8719">
        <v>16.5</v>
      </c>
      <c r="S8719">
        <v>80.400000000000006</v>
      </c>
      <c r="T8719">
        <v>63.2</v>
      </c>
      <c r="U8719">
        <v>58.2</v>
      </c>
      <c r="V8719">
        <f t="shared" si="752"/>
        <v>-5</v>
      </c>
      <c r="W8719" t="str">
        <f t="shared" si="753"/>
        <v>Monitor</v>
      </c>
      <c r="X8719" t="str">
        <f t="shared" si="754"/>
        <v>Normal</v>
      </c>
      <c r="Y8719" t="str">
        <f t="shared" si="751"/>
        <v>Commuter</v>
      </c>
      <c r="Z8719" t="str">
        <f t="shared" si="755"/>
        <v>At-Risk</v>
      </c>
      <c r="AA8719" t="s">
        <v>29</v>
      </c>
      <c r="AB8719">
        <v>0</v>
      </c>
    </row>
    <row r="8720" spans="1:28" x14ac:dyDescent="0.3">
      <c r="A8720">
        <v>13</v>
      </c>
      <c r="B8720" t="s">
        <v>22</v>
      </c>
      <c r="C8720">
        <v>7</v>
      </c>
      <c r="D8720" t="s">
        <v>48</v>
      </c>
      <c r="E8720" t="s">
        <v>30</v>
      </c>
      <c r="F8720">
        <v>5</v>
      </c>
      <c r="G8720">
        <v>0</v>
      </c>
      <c r="H8720" t="s">
        <v>25</v>
      </c>
      <c r="I8720">
        <v>352530</v>
      </c>
      <c r="J8720" t="s">
        <v>41</v>
      </c>
      <c r="K8720" t="s">
        <v>41</v>
      </c>
      <c r="L8720">
        <v>1</v>
      </c>
      <c r="M8720">
        <v>0</v>
      </c>
      <c r="N8720">
        <v>1.9</v>
      </c>
      <c r="O8720" t="s">
        <v>49</v>
      </c>
      <c r="P8720">
        <v>1</v>
      </c>
      <c r="Q8720">
        <v>2</v>
      </c>
      <c r="R8720">
        <v>14.1</v>
      </c>
      <c r="S8720">
        <v>92.6</v>
      </c>
      <c r="T8720">
        <v>77.3</v>
      </c>
      <c r="U8720">
        <v>76.7</v>
      </c>
      <c r="V8720">
        <f t="shared" si="752"/>
        <v>-0.59999999999999432</v>
      </c>
      <c r="W8720" t="str">
        <f t="shared" si="753"/>
        <v>Monitor</v>
      </c>
      <c r="X8720" t="str">
        <f t="shared" si="754"/>
        <v>Normal</v>
      </c>
      <c r="Y8720" t="str">
        <f t="shared" si="751"/>
        <v>Local</v>
      </c>
      <c r="Z8720" t="str">
        <f t="shared" si="755"/>
        <v>Healthy</v>
      </c>
      <c r="AA8720" t="s">
        <v>42</v>
      </c>
      <c r="AB8720">
        <v>0</v>
      </c>
    </row>
    <row r="8721" spans="1:28" x14ac:dyDescent="0.3">
      <c r="A8721">
        <v>14</v>
      </c>
      <c r="B8721" t="s">
        <v>38</v>
      </c>
      <c r="C8721">
        <v>8</v>
      </c>
      <c r="D8721" t="s">
        <v>48</v>
      </c>
      <c r="E8721" t="s">
        <v>44</v>
      </c>
      <c r="F8721">
        <v>2</v>
      </c>
      <c r="G8721">
        <v>1</v>
      </c>
      <c r="H8721" t="s">
        <v>34</v>
      </c>
      <c r="I8721">
        <v>84720</v>
      </c>
      <c r="J8721" t="s">
        <v>32</v>
      </c>
      <c r="K8721" t="s">
        <v>37</v>
      </c>
      <c r="L8721">
        <v>1</v>
      </c>
      <c r="M8721">
        <v>0</v>
      </c>
      <c r="N8721">
        <v>2.2000000000000002</v>
      </c>
      <c r="O8721" t="s">
        <v>28</v>
      </c>
      <c r="P8721">
        <v>0</v>
      </c>
      <c r="Q8721">
        <v>3</v>
      </c>
      <c r="R8721">
        <v>14.1</v>
      </c>
      <c r="S8721">
        <v>99.1</v>
      </c>
      <c r="T8721">
        <v>55.6</v>
      </c>
      <c r="U8721">
        <v>60.2</v>
      </c>
      <c r="V8721">
        <f t="shared" si="752"/>
        <v>4.6000000000000014</v>
      </c>
      <c r="W8721" t="str">
        <f t="shared" si="753"/>
        <v>Monitor</v>
      </c>
      <c r="X8721" t="str">
        <f t="shared" si="754"/>
        <v>Normal</v>
      </c>
      <c r="Y8721" t="str">
        <f t="shared" si="751"/>
        <v>Local</v>
      </c>
      <c r="Z8721" t="str">
        <f t="shared" si="755"/>
        <v>Healthy</v>
      </c>
      <c r="AA8721" t="s">
        <v>33</v>
      </c>
      <c r="AB8721">
        <v>0</v>
      </c>
    </row>
    <row r="8722" spans="1:28" x14ac:dyDescent="0.3">
      <c r="A8722">
        <v>14</v>
      </c>
      <c r="B8722" t="s">
        <v>22</v>
      </c>
      <c r="C8722">
        <v>10</v>
      </c>
      <c r="D8722" t="s">
        <v>23</v>
      </c>
      <c r="E8722" t="s">
        <v>24</v>
      </c>
      <c r="F8722">
        <v>4</v>
      </c>
      <c r="G8722">
        <v>0</v>
      </c>
      <c r="H8722" t="s">
        <v>25</v>
      </c>
      <c r="I8722">
        <v>638162</v>
      </c>
      <c r="J8722" t="s">
        <v>32</v>
      </c>
      <c r="K8722" t="s">
        <v>32</v>
      </c>
      <c r="L8722">
        <v>1</v>
      </c>
      <c r="M8722">
        <v>0</v>
      </c>
      <c r="N8722">
        <v>3.5</v>
      </c>
      <c r="O8722" t="s">
        <v>28</v>
      </c>
      <c r="P8722">
        <v>0</v>
      </c>
      <c r="Q8722">
        <v>3</v>
      </c>
      <c r="R8722">
        <v>17.899999999999999</v>
      </c>
      <c r="S8722">
        <v>86.9</v>
      </c>
      <c r="T8722">
        <v>53.7</v>
      </c>
      <c r="U8722">
        <v>70.900000000000006</v>
      </c>
      <c r="V8722">
        <f t="shared" si="752"/>
        <v>17.200000000000003</v>
      </c>
      <c r="W8722" t="str">
        <f t="shared" si="753"/>
        <v>Monitor</v>
      </c>
      <c r="X8722" t="str">
        <f t="shared" si="754"/>
        <v>Surge</v>
      </c>
      <c r="Y8722" t="str">
        <f t="shared" si="751"/>
        <v>Local</v>
      </c>
      <c r="Z8722" t="str">
        <f t="shared" si="755"/>
        <v>At-Risk</v>
      </c>
      <c r="AA8722" t="s">
        <v>33</v>
      </c>
      <c r="AB8722">
        <v>0</v>
      </c>
    </row>
    <row r="8723" spans="1:28" x14ac:dyDescent="0.3">
      <c r="A8723">
        <v>12</v>
      </c>
      <c r="B8723" t="s">
        <v>38</v>
      </c>
      <c r="C8723">
        <v>6</v>
      </c>
      <c r="D8723" t="s">
        <v>48</v>
      </c>
      <c r="E8723" t="s">
        <v>24</v>
      </c>
      <c r="F8723">
        <v>2</v>
      </c>
      <c r="G8723">
        <v>0</v>
      </c>
      <c r="H8723" t="s">
        <v>36</v>
      </c>
      <c r="I8723">
        <v>185496</v>
      </c>
      <c r="J8723" t="s">
        <v>43</v>
      </c>
      <c r="K8723" t="s">
        <v>26</v>
      </c>
      <c r="L8723">
        <v>0</v>
      </c>
      <c r="M8723">
        <v>0</v>
      </c>
      <c r="N8723">
        <v>3.6</v>
      </c>
      <c r="O8723" t="s">
        <v>28</v>
      </c>
      <c r="P8723">
        <v>0</v>
      </c>
      <c r="Q8723">
        <v>2</v>
      </c>
      <c r="R8723">
        <v>13.3</v>
      </c>
      <c r="S8723">
        <v>84.2</v>
      </c>
      <c r="T8723">
        <v>60.6</v>
      </c>
      <c r="U8723">
        <v>85.2</v>
      </c>
      <c r="V8723">
        <f t="shared" si="752"/>
        <v>24.6</v>
      </c>
      <c r="W8723" t="str">
        <f t="shared" si="753"/>
        <v>Monitor</v>
      </c>
      <c r="X8723" t="str">
        <f t="shared" si="754"/>
        <v>Surge</v>
      </c>
      <c r="Y8723" t="str">
        <f t="shared" ref="Y8723:Y8780" si="756">IF(N8723&lt;5,"Local",IF(N8723&lt;=15,"Commuter","Distant"))</f>
        <v>Local</v>
      </c>
      <c r="Z8723" t="str">
        <f t="shared" si="755"/>
        <v>At-Risk</v>
      </c>
      <c r="AA8723" t="s">
        <v>42</v>
      </c>
      <c r="AB8723">
        <v>0</v>
      </c>
    </row>
    <row r="8724" spans="1:28" x14ac:dyDescent="0.3">
      <c r="A8724">
        <v>13</v>
      </c>
      <c r="B8724" t="s">
        <v>22</v>
      </c>
      <c r="C8724">
        <v>7</v>
      </c>
      <c r="D8724" t="s">
        <v>23</v>
      </c>
      <c r="E8724" t="s">
        <v>24</v>
      </c>
      <c r="F8724">
        <v>5</v>
      </c>
      <c r="G8724">
        <v>0</v>
      </c>
      <c r="H8724" t="s">
        <v>25</v>
      </c>
      <c r="I8724">
        <v>439469</v>
      </c>
      <c r="J8724" t="s">
        <v>41</v>
      </c>
      <c r="K8724" t="s">
        <v>26</v>
      </c>
      <c r="L8724">
        <v>0</v>
      </c>
      <c r="M8724">
        <v>1</v>
      </c>
      <c r="N8724">
        <v>8.3000000000000007</v>
      </c>
      <c r="O8724" t="s">
        <v>28</v>
      </c>
      <c r="P8724">
        <v>1</v>
      </c>
      <c r="Q8724">
        <v>4</v>
      </c>
      <c r="R8724">
        <v>11.7</v>
      </c>
      <c r="S8724">
        <v>90.3</v>
      </c>
      <c r="T8724">
        <v>51</v>
      </c>
      <c r="U8724">
        <v>59.5</v>
      </c>
      <c r="V8724">
        <f t="shared" si="752"/>
        <v>8.5</v>
      </c>
      <c r="W8724" t="str">
        <f t="shared" si="753"/>
        <v>Monitor</v>
      </c>
      <c r="X8724" t="str">
        <f t="shared" si="754"/>
        <v>Normal</v>
      </c>
      <c r="Y8724" t="str">
        <f t="shared" si="756"/>
        <v>Commuter</v>
      </c>
      <c r="Z8724" t="str">
        <f t="shared" si="755"/>
        <v>Healthy</v>
      </c>
      <c r="AA8724" t="s">
        <v>29</v>
      </c>
      <c r="AB8724">
        <v>0</v>
      </c>
    </row>
    <row r="8725" spans="1:28" x14ac:dyDescent="0.3">
      <c r="A8725">
        <v>14</v>
      </c>
      <c r="B8725" t="s">
        <v>22</v>
      </c>
      <c r="C8725">
        <v>10</v>
      </c>
      <c r="D8725" t="s">
        <v>39</v>
      </c>
      <c r="E8725" t="s">
        <v>30</v>
      </c>
      <c r="F8725">
        <v>2</v>
      </c>
      <c r="G8725">
        <v>0</v>
      </c>
      <c r="H8725" t="s">
        <v>25</v>
      </c>
      <c r="I8725">
        <v>398186</v>
      </c>
      <c r="J8725" t="s">
        <v>37</v>
      </c>
      <c r="K8725" t="s">
        <v>32</v>
      </c>
      <c r="L8725">
        <v>1</v>
      </c>
      <c r="M8725">
        <v>1</v>
      </c>
      <c r="N8725">
        <v>2.8</v>
      </c>
      <c r="O8725" t="s">
        <v>28</v>
      </c>
      <c r="P8725">
        <v>0</v>
      </c>
      <c r="Q8725">
        <v>3</v>
      </c>
      <c r="R8725">
        <v>14.8</v>
      </c>
      <c r="S8725">
        <v>85.9</v>
      </c>
      <c r="T8725">
        <v>53.7</v>
      </c>
      <c r="U8725">
        <v>56.2</v>
      </c>
      <c r="V8725">
        <f t="shared" si="752"/>
        <v>2.5</v>
      </c>
      <c r="W8725" t="str">
        <f t="shared" si="753"/>
        <v>Monitor</v>
      </c>
      <c r="X8725" t="str">
        <f t="shared" si="754"/>
        <v>Normal</v>
      </c>
      <c r="Y8725" t="str">
        <f t="shared" si="756"/>
        <v>Local</v>
      </c>
      <c r="Z8725" t="str">
        <f t="shared" si="755"/>
        <v>At-Risk</v>
      </c>
      <c r="AA8725" t="s">
        <v>29</v>
      </c>
      <c r="AB8725">
        <v>0</v>
      </c>
    </row>
    <row r="8726" spans="1:28" x14ac:dyDescent="0.3">
      <c r="A8726">
        <v>17</v>
      </c>
      <c r="B8726" t="s">
        <v>22</v>
      </c>
      <c r="C8726">
        <v>11</v>
      </c>
      <c r="D8726" t="s">
        <v>48</v>
      </c>
      <c r="E8726" t="s">
        <v>24</v>
      </c>
      <c r="F8726">
        <v>2</v>
      </c>
      <c r="G8726">
        <v>0</v>
      </c>
      <c r="H8726" t="s">
        <v>45</v>
      </c>
      <c r="I8726">
        <v>4977029</v>
      </c>
      <c r="J8726" t="s">
        <v>37</v>
      </c>
      <c r="K8726" t="s">
        <v>41</v>
      </c>
      <c r="L8726">
        <v>1</v>
      </c>
      <c r="M8726">
        <v>1</v>
      </c>
      <c r="N8726">
        <v>12.6</v>
      </c>
      <c r="O8726" t="s">
        <v>28</v>
      </c>
      <c r="P8726">
        <v>1</v>
      </c>
      <c r="Q8726">
        <v>4</v>
      </c>
      <c r="R8726">
        <v>16.100000000000001</v>
      </c>
      <c r="S8726">
        <v>91.2</v>
      </c>
      <c r="T8726">
        <v>78.900000000000006</v>
      </c>
      <c r="U8726">
        <v>82.9</v>
      </c>
      <c r="V8726">
        <f t="shared" si="752"/>
        <v>4</v>
      </c>
      <c r="W8726" t="str">
        <f t="shared" si="753"/>
        <v>Monitor</v>
      </c>
      <c r="X8726" t="str">
        <f t="shared" si="754"/>
        <v>Normal</v>
      </c>
      <c r="Y8726" t="str">
        <f t="shared" si="756"/>
        <v>Commuter</v>
      </c>
      <c r="Z8726" t="str">
        <f t="shared" si="755"/>
        <v>Healthy</v>
      </c>
      <c r="AA8726" t="s">
        <v>42</v>
      </c>
      <c r="AB8726">
        <v>0</v>
      </c>
    </row>
    <row r="8727" spans="1:28" x14ac:dyDescent="0.3">
      <c r="A8727">
        <v>15</v>
      </c>
      <c r="B8727" t="s">
        <v>22</v>
      </c>
      <c r="C8727">
        <v>11</v>
      </c>
      <c r="D8727" t="s">
        <v>23</v>
      </c>
      <c r="E8727" t="s">
        <v>44</v>
      </c>
      <c r="F8727">
        <v>5</v>
      </c>
      <c r="G8727">
        <v>0</v>
      </c>
      <c r="H8727" t="s">
        <v>40</v>
      </c>
      <c r="I8727">
        <v>800808</v>
      </c>
      <c r="J8727" t="s">
        <v>26</v>
      </c>
      <c r="K8727" t="s">
        <v>31</v>
      </c>
      <c r="L8727">
        <v>0</v>
      </c>
      <c r="M8727">
        <v>1</v>
      </c>
      <c r="N8727">
        <v>3.5</v>
      </c>
      <c r="O8727" t="s">
        <v>28</v>
      </c>
      <c r="P8727">
        <v>1</v>
      </c>
      <c r="Q8727">
        <v>3</v>
      </c>
      <c r="R8727">
        <v>11.3</v>
      </c>
      <c r="S8727">
        <v>78.599999999999994</v>
      </c>
      <c r="T8727">
        <v>69.099999999999994</v>
      </c>
      <c r="U8727">
        <v>73.400000000000006</v>
      </c>
      <c r="V8727">
        <f t="shared" si="752"/>
        <v>4.3000000000000114</v>
      </c>
      <c r="W8727" t="str">
        <f t="shared" si="753"/>
        <v>Monitor</v>
      </c>
      <c r="X8727" t="str">
        <f t="shared" si="754"/>
        <v>Normal</v>
      </c>
      <c r="Y8727" t="str">
        <f t="shared" si="756"/>
        <v>Local</v>
      </c>
      <c r="Z8727" t="str">
        <f t="shared" si="755"/>
        <v>At-Risk</v>
      </c>
      <c r="AA8727" t="s">
        <v>33</v>
      </c>
      <c r="AB8727">
        <v>0</v>
      </c>
    </row>
    <row r="8728" spans="1:28" x14ac:dyDescent="0.3">
      <c r="A8728">
        <v>10</v>
      </c>
      <c r="B8728" t="s">
        <v>38</v>
      </c>
      <c r="C8728">
        <v>6</v>
      </c>
      <c r="D8728" t="s">
        <v>23</v>
      </c>
      <c r="E8728" t="s">
        <v>24</v>
      </c>
      <c r="F8728">
        <v>5</v>
      </c>
      <c r="G8728">
        <v>0</v>
      </c>
      <c r="H8728" t="s">
        <v>34</v>
      </c>
      <c r="I8728">
        <v>130504</v>
      </c>
      <c r="J8728" t="s">
        <v>32</v>
      </c>
      <c r="K8728" t="s">
        <v>35</v>
      </c>
      <c r="L8728">
        <v>0</v>
      </c>
      <c r="M8728">
        <v>0</v>
      </c>
      <c r="N8728">
        <v>3.7</v>
      </c>
      <c r="O8728" t="s">
        <v>47</v>
      </c>
      <c r="P8728">
        <v>0</v>
      </c>
      <c r="Q8728">
        <v>5</v>
      </c>
      <c r="R8728">
        <v>12.4</v>
      </c>
      <c r="S8728">
        <v>81.7</v>
      </c>
      <c r="T8728">
        <v>52.2</v>
      </c>
      <c r="U8728">
        <v>74.3</v>
      </c>
      <c r="V8728">
        <f t="shared" si="752"/>
        <v>22.099999999999994</v>
      </c>
      <c r="W8728" t="str">
        <f t="shared" si="753"/>
        <v>Monitor</v>
      </c>
      <c r="X8728" t="str">
        <f t="shared" si="754"/>
        <v>Surge</v>
      </c>
      <c r="Y8728" t="str">
        <f t="shared" si="756"/>
        <v>Local</v>
      </c>
      <c r="Z8728" t="str">
        <f t="shared" si="755"/>
        <v>At-Risk</v>
      </c>
      <c r="AA8728" t="s">
        <v>33</v>
      </c>
      <c r="AB8728">
        <v>0</v>
      </c>
    </row>
    <row r="8729" spans="1:28" x14ac:dyDescent="0.3">
      <c r="A8729">
        <v>14</v>
      </c>
      <c r="B8729" t="s">
        <v>22</v>
      </c>
      <c r="C8729">
        <v>8</v>
      </c>
      <c r="D8729" t="s">
        <v>39</v>
      </c>
      <c r="E8729" t="s">
        <v>24</v>
      </c>
      <c r="F8729">
        <v>2</v>
      </c>
      <c r="G8729">
        <v>0</v>
      </c>
      <c r="H8729" t="s">
        <v>36</v>
      </c>
      <c r="I8729">
        <v>276179</v>
      </c>
      <c r="J8729" t="s">
        <v>43</v>
      </c>
      <c r="K8729" t="s">
        <v>41</v>
      </c>
      <c r="L8729">
        <v>0</v>
      </c>
      <c r="M8729">
        <v>0</v>
      </c>
      <c r="N8729">
        <v>3.6</v>
      </c>
      <c r="O8729" t="s">
        <v>28</v>
      </c>
      <c r="P8729">
        <v>0</v>
      </c>
      <c r="Q8729">
        <v>3</v>
      </c>
      <c r="R8729">
        <v>7.3</v>
      </c>
      <c r="S8729">
        <v>83.3</v>
      </c>
      <c r="T8729">
        <v>62.9</v>
      </c>
      <c r="U8729">
        <v>66.8</v>
      </c>
      <c r="V8729">
        <f t="shared" si="752"/>
        <v>3.8999999999999986</v>
      </c>
      <c r="W8729" t="str">
        <f t="shared" si="753"/>
        <v>Monitor</v>
      </c>
      <c r="X8729" t="str">
        <f t="shared" si="754"/>
        <v>Normal</v>
      </c>
      <c r="Y8729" t="str">
        <f t="shared" si="756"/>
        <v>Local</v>
      </c>
      <c r="Z8729" t="str">
        <f t="shared" si="755"/>
        <v>At-Risk</v>
      </c>
      <c r="AA8729" t="s">
        <v>33</v>
      </c>
      <c r="AB8729">
        <v>0</v>
      </c>
    </row>
    <row r="8730" spans="1:28" x14ac:dyDescent="0.3">
      <c r="A8730">
        <v>16</v>
      </c>
      <c r="B8730" t="s">
        <v>22</v>
      </c>
      <c r="C8730">
        <v>12</v>
      </c>
      <c r="D8730" t="s">
        <v>39</v>
      </c>
      <c r="E8730" t="s">
        <v>30</v>
      </c>
      <c r="F8730">
        <v>5</v>
      </c>
      <c r="G8730">
        <v>0</v>
      </c>
      <c r="H8730" t="s">
        <v>34</v>
      </c>
      <c r="I8730">
        <v>149765</v>
      </c>
      <c r="J8730" t="s">
        <v>41</v>
      </c>
      <c r="K8730" t="s">
        <v>26</v>
      </c>
      <c r="L8730">
        <v>0</v>
      </c>
      <c r="M8730">
        <v>0</v>
      </c>
      <c r="N8730">
        <v>0.6</v>
      </c>
      <c r="O8730" t="s">
        <v>49</v>
      </c>
      <c r="P8730">
        <v>0</v>
      </c>
      <c r="Q8730">
        <v>5</v>
      </c>
      <c r="R8730">
        <v>10.3</v>
      </c>
      <c r="S8730">
        <v>98.1</v>
      </c>
      <c r="T8730">
        <v>61.8</v>
      </c>
      <c r="U8730">
        <v>65.7</v>
      </c>
      <c r="V8730">
        <f t="shared" si="752"/>
        <v>3.9000000000000057</v>
      </c>
      <c r="W8730" t="str">
        <f t="shared" si="753"/>
        <v>Monitor</v>
      </c>
      <c r="X8730" t="str">
        <f t="shared" si="754"/>
        <v>Normal</v>
      </c>
      <c r="Y8730" t="str">
        <f t="shared" si="756"/>
        <v>Local</v>
      </c>
      <c r="Z8730" t="str">
        <f t="shared" si="755"/>
        <v>Healthy</v>
      </c>
      <c r="AA8730" t="s">
        <v>33</v>
      </c>
      <c r="AB8730">
        <v>0</v>
      </c>
    </row>
    <row r="8731" spans="1:28" x14ac:dyDescent="0.3">
      <c r="A8731">
        <v>16</v>
      </c>
      <c r="B8731" t="s">
        <v>22</v>
      </c>
      <c r="C8731">
        <v>11</v>
      </c>
      <c r="D8731" t="s">
        <v>48</v>
      </c>
      <c r="E8731" t="s">
        <v>30</v>
      </c>
      <c r="F8731">
        <v>6</v>
      </c>
      <c r="G8731">
        <v>1</v>
      </c>
      <c r="H8731" t="s">
        <v>36</v>
      </c>
      <c r="I8731">
        <v>268752</v>
      </c>
      <c r="J8731" t="s">
        <v>41</v>
      </c>
      <c r="K8731" t="s">
        <v>41</v>
      </c>
      <c r="L8731">
        <v>0</v>
      </c>
      <c r="M8731">
        <v>0</v>
      </c>
      <c r="N8731">
        <v>1.9</v>
      </c>
      <c r="O8731" t="s">
        <v>28</v>
      </c>
      <c r="P8731">
        <v>0</v>
      </c>
      <c r="Q8731">
        <v>3</v>
      </c>
      <c r="R8731">
        <v>6.5</v>
      </c>
      <c r="S8731">
        <v>94.4</v>
      </c>
      <c r="T8731">
        <v>58.5</v>
      </c>
      <c r="U8731">
        <v>67.099999999999994</v>
      </c>
      <c r="V8731">
        <f t="shared" si="752"/>
        <v>8.5999999999999943</v>
      </c>
      <c r="W8731" t="str">
        <f t="shared" si="753"/>
        <v>Monitor</v>
      </c>
      <c r="X8731" t="str">
        <f t="shared" si="754"/>
        <v>Normal</v>
      </c>
      <c r="Y8731" t="str">
        <f t="shared" si="756"/>
        <v>Local</v>
      </c>
      <c r="Z8731" t="str">
        <f t="shared" si="755"/>
        <v>Healthy</v>
      </c>
      <c r="AA8731" t="s">
        <v>33</v>
      </c>
      <c r="AB8731">
        <v>0</v>
      </c>
    </row>
    <row r="8732" spans="1:28" x14ac:dyDescent="0.3">
      <c r="A8732">
        <v>13</v>
      </c>
      <c r="B8732" t="s">
        <v>38</v>
      </c>
      <c r="C8732">
        <v>7</v>
      </c>
      <c r="D8732" t="s">
        <v>23</v>
      </c>
      <c r="E8732" t="s">
        <v>30</v>
      </c>
      <c r="F8732">
        <v>6</v>
      </c>
      <c r="G8732">
        <v>0</v>
      </c>
      <c r="H8732" t="s">
        <v>25</v>
      </c>
      <c r="I8732">
        <v>645645</v>
      </c>
      <c r="J8732" t="s">
        <v>43</v>
      </c>
      <c r="K8732" t="s">
        <v>43</v>
      </c>
      <c r="L8732">
        <v>1</v>
      </c>
      <c r="M8732">
        <v>0</v>
      </c>
      <c r="N8732">
        <v>3.8</v>
      </c>
      <c r="O8732" t="s">
        <v>28</v>
      </c>
      <c r="P8732">
        <v>0</v>
      </c>
      <c r="Q8732">
        <v>3</v>
      </c>
      <c r="R8732">
        <v>18.100000000000001</v>
      </c>
      <c r="S8732">
        <v>82.2</v>
      </c>
      <c r="T8732">
        <v>64.599999999999994</v>
      </c>
      <c r="U8732">
        <v>66.3</v>
      </c>
      <c r="V8732">
        <f t="shared" si="752"/>
        <v>1.7000000000000028</v>
      </c>
      <c r="W8732" t="str">
        <f t="shared" si="753"/>
        <v>Monitor</v>
      </c>
      <c r="X8732" t="str">
        <f t="shared" si="754"/>
        <v>Normal</v>
      </c>
      <c r="Y8732" t="str">
        <f t="shared" si="756"/>
        <v>Local</v>
      </c>
      <c r="Z8732" t="str">
        <f t="shared" si="755"/>
        <v>At-Risk</v>
      </c>
      <c r="AA8732" t="s">
        <v>33</v>
      </c>
      <c r="AB8732">
        <v>0</v>
      </c>
    </row>
    <row r="8733" spans="1:28" x14ac:dyDescent="0.3">
      <c r="A8733">
        <v>12</v>
      </c>
      <c r="B8733" t="s">
        <v>38</v>
      </c>
      <c r="C8733">
        <v>8</v>
      </c>
      <c r="D8733" t="s">
        <v>23</v>
      </c>
      <c r="E8733" t="s">
        <v>30</v>
      </c>
      <c r="F8733">
        <v>4</v>
      </c>
      <c r="G8733">
        <v>0</v>
      </c>
      <c r="H8733" t="s">
        <v>25</v>
      </c>
      <c r="I8733">
        <v>456317</v>
      </c>
      <c r="J8733" t="s">
        <v>37</v>
      </c>
      <c r="K8733" t="s">
        <v>35</v>
      </c>
      <c r="L8733">
        <v>1</v>
      </c>
      <c r="M8733">
        <v>1</v>
      </c>
      <c r="N8733">
        <v>0.9</v>
      </c>
      <c r="O8733" t="s">
        <v>28</v>
      </c>
      <c r="P8733">
        <v>0</v>
      </c>
      <c r="Q8733">
        <v>5</v>
      </c>
      <c r="R8733">
        <v>17.2</v>
      </c>
      <c r="S8733">
        <v>100</v>
      </c>
      <c r="T8733">
        <v>73.7</v>
      </c>
      <c r="U8733">
        <v>84.7</v>
      </c>
      <c r="V8733">
        <f t="shared" si="752"/>
        <v>11</v>
      </c>
      <c r="W8733" t="str">
        <f t="shared" si="753"/>
        <v>Monitor</v>
      </c>
      <c r="X8733" t="str">
        <f t="shared" si="754"/>
        <v>Surge</v>
      </c>
      <c r="Y8733" t="str">
        <f t="shared" si="756"/>
        <v>Local</v>
      </c>
      <c r="Z8733" t="str">
        <f t="shared" si="755"/>
        <v>Healthy</v>
      </c>
      <c r="AA8733" t="s">
        <v>42</v>
      </c>
      <c r="AB8733">
        <v>0</v>
      </c>
    </row>
    <row r="8734" spans="1:28" x14ac:dyDescent="0.3">
      <c r="A8734">
        <v>16</v>
      </c>
      <c r="B8734" t="s">
        <v>38</v>
      </c>
      <c r="C8734">
        <v>12</v>
      </c>
      <c r="D8734" t="s">
        <v>39</v>
      </c>
      <c r="E8734" t="s">
        <v>30</v>
      </c>
      <c r="F8734">
        <v>3</v>
      </c>
      <c r="G8734">
        <v>1</v>
      </c>
      <c r="H8734" t="s">
        <v>25</v>
      </c>
      <c r="I8734">
        <v>427739</v>
      </c>
      <c r="J8734" t="s">
        <v>43</v>
      </c>
      <c r="K8734" t="s">
        <v>27</v>
      </c>
      <c r="L8734">
        <v>1</v>
      </c>
      <c r="M8734">
        <v>1</v>
      </c>
      <c r="N8734">
        <v>2.9</v>
      </c>
      <c r="O8734" t="s">
        <v>47</v>
      </c>
      <c r="P8734">
        <v>0</v>
      </c>
      <c r="Q8734">
        <v>2</v>
      </c>
      <c r="R8734">
        <v>10.8</v>
      </c>
      <c r="S8734">
        <v>86.7</v>
      </c>
      <c r="T8734">
        <v>70.3</v>
      </c>
      <c r="U8734">
        <v>81.3</v>
      </c>
      <c r="V8734">
        <f t="shared" ref="V8734:V8789" si="757">U8734-T8734</f>
        <v>11</v>
      </c>
      <c r="W8734" t="str">
        <f t="shared" ref="W8734:W8789" si="758">IF(AND(U8734&lt;45,V8734&lt;-10),"High Risk","Monitor")</f>
        <v>Monitor</v>
      </c>
      <c r="X8734" t="str">
        <f t="shared" si="754"/>
        <v>Surge</v>
      </c>
      <c r="Y8734" t="str">
        <f t="shared" si="756"/>
        <v>Local</v>
      </c>
      <c r="Z8734" t="str">
        <f t="shared" si="755"/>
        <v>At-Risk</v>
      </c>
      <c r="AA8734" t="s">
        <v>42</v>
      </c>
      <c r="AB8734">
        <v>0</v>
      </c>
    </row>
    <row r="8735" spans="1:28" x14ac:dyDescent="0.3">
      <c r="A8735">
        <v>17</v>
      </c>
      <c r="B8735" t="s">
        <v>22</v>
      </c>
      <c r="C8735">
        <v>12</v>
      </c>
      <c r="D8735" t="s">
        <v>23</v>
      </c>
      <c r="E8735" t="s">
        <v>24</v>
      </c>
      <c r="F8735">
        <v>3</v>
      </c>
      <c r="G8735">
        <v>0</v>
      </c>
      <c r="H8735" t="s">
        <v>40</v>
      </c>
      <c r="I8735">
        <v>780272</v>
      </c>
      <c r="J8735" t="s">
        <v>32</v>
      </c>
      <c r="K8735" t="s">
        <v>41</v>
      </c>
      <c r="L8735">
        <v>0</v>
      </c>
      <c r="M8735">
        <v>0</v>
      </c>
      <c r="N8735">
        <v>6.9</v>
      </c>
      <c r="O8735" t="s">
        <v>28</v>
      </c>
      <c r="P8735">
        <v>0</v>
      </c>
      <c r="Q8735">
        <v>3</v>
      </c>
      <c r="R8735">
        <v>6.7</v>
      </c>
      <c r="S8735">
        <v>77.8</v>
      </c>
      <c r="T8735">
        <v>69.7</v>
      </c>
      <c r="U8735">
        <v>66.3</v>
      </c>
      <c r="V8735">
        <f t="shared" si="757"/>
        <v>-3.4000000000000057</v>
      </c>
      <c r="W8735" t="str">
        <f t="shared" si="758"/>
        <v>Monitor</v>
      </c>
      <c r="X8735" t="str">
        <f t="shared" si="754"/>
        <v>Normal</v>
      </c>
      <c r="Y8735" t="str">
        <f t="shared" si="756"/>
        <v>Commuter</v>
      </c>
      <c r="Z8735" t="str">
        <f t="shared" si="755"/>
        <v>At-Risk</v>
      </c>
      <c r="AA8735" t="s">
        <v>33</v>
      </c>
      <c r="AB8735">
        <v>0</v>
      </c>
    </row>
    <row r="8736" spans="1:28" x14ac:dyDescent="0.3">
      <c r="A8736">
        <v>18</v>
      </c>
      <c r="B8736" t="s">
        <v>38</v>
      </c>
      <c r="C8736">
        <v>12</v>
      </c>
      <c r="D8736" t="s">
        <v>39</v>
      </c>
      <c r="E8736" t="s">
        <v>30</v>
      </c>
      <c r="F8736">
        <v>5</v>
      </c>
      <c r="G8736">
        <v>0</v>
      </c>
      <c r="H8736" t="s">
        <v>40</v>
      </c>
      <c r="I8736">
        <v>845817</v>
      </c>
      <c r="J8736" t="s">
        <v>37</v>
      </c>
      <c r="K8736" t="s">
        <v>27</v>
      </c>
      <c r="L8736">
        <v>0</v>
      </c>
      <c r="M8736">
        <v>0</v>
      </c>
      <c r="N8736">
        <v>2.5</v>
      </c>
      <c r="O8736" t="s">
        <v>28</v>
      </c>
      <c r="P8736">
        <v>1</v>
      </c>
      <c r="Q8736">
        <v>2</v>
      </c>
      <c r="R8736">
        <v>13.5</v>
      </c>
      <c r="S8736">
        <v>81.7</v>
      </c>
      <c r="T8736">
        <v>48.2</v>
      </c>
      <c r="U8736">
        <v>62.7</v>
      </c>
      <c r="V8736">
        <f t="shared" si="757"/>
        <v>14.5</v>
      </c>
      <c r="W8736" t="str">
        <f t="shared" si="758"/>
        <v>Monitor</v>
      </c>
      <c r="X8736" t="str">
        <f t="shared" si="754"/>
        <v>Surge</v>
      </c>
      <c r="Y8736" t="str">
        <f t="shared" si="756"/>
        <v>Local</v>
      </c>
      <c r="Z8736" t="str">
        <f t="shared" si="755"/>
        <v>At-Risk</v>
      </c>
      <c r="AA8736" t="s">
        <v>33</v>
      </c>
      <c r="AB8736">
        <v>0</v>
      </c>
    </row>
    <row r="8737" spans="1:28" x14ac:dyDescent="0.3">
      <c r="A8737">
        <v>12</v>
      </c>
      <c r="B8737" t="s">
        <v>38</v>
      </c>
      <c r="C8737">
        <v>6</v>
      </c>
      <c r="D8737" t="s">
        <v>23</v>
      </c>
      <c r="E8737" t="s">
        <v>30</v>
      </c>
      <c r="F8737">
        <v>6</v>
      </c>
      <c r="G8737">
        <v>0</v>
      </c>
      <c r="H8737" t="s">
        <v>36</v>
      </c>
      <c r="I8737">
        <v>185519</v>
      </c>
      <c r="J8737" t="s">
        <v>35</v>
      </c>
      <c r="K8737" t="s">
        <v>27</v>
      </c>
      <c r="L8737">
        <v>0</v>
      </c>
      <c r="M8737">
        <v>1</v>
      </c>
      <c r="N8737">
        <v>2</v>
      </c>
      <c r="O8737" t="s">
        <v>28</v>
      </c>
      <c r="P8737">
        <v>0</v>
      </c>
      <c r="Q8737">
        <v>4</v>
      </c>
      <c r="R8737">
        <v>8.1999999999999993</v>
      </c>
      <c r="S8737">
        <v>84.2</v>
      </c>
      <c r="T8737">
        <v>72.900000000000006</v>
      </c>
      <c r="U8737">
        <v>61.7</v>
      </c>
      <c r="V8737">
        <f t="shared" si="757"/>
        <v>-11.200000000000003</v>
      </c>
      <c r="W8737" t="str">
        <f t="shared" si="758"/>
        <v>Monitor</v>
      </c>
      <c r="X8737" t="str">
        <f t="shared" si="754"/>
        <v>Normal</v>
      </c>
      <c r="Y8737" t="str">
        <f t="shared" si="756"/>
        <v>Local</v>
      </c>
      <c r="Z8737" t="str">
        <f t="shared" si="755"/>
        <v>At-Risk</v>
      </c>
      <c r="AA8737" t="s">
        <v>33</v>
      </c>
      <c r="AB8737">
        <v>0</v>
      </c>
    </row>
    <row r="8738" spans="1:28" x14ac:dyDescent="0.3">
      <c r="A8738">
        <v>12</v>
      </c>
      <c r="B8738" t="s">
        <v>38</v>
      </c>
      <c r="C8738">
        <v>8</v>
      </c>
      <c r="D8738" t="s">
        <v>39</v>
      </c>
      <c r="E8738" t="s">
        <v>30</v>
      </c>
      <c r="F8738">
        <v>5</v>
      </c>
      <c r="G8738">
        <v>0</v>
      </c>
      <c r="H8738" t="s">
        <v>25</v>
      </c>
      <c r="I8738">
        <v>570092</v>
      </c>
      <c r="J8738" t="s">
        <v>31</v>
      </c>
      <c r="K8738" t="s">
        <v>35</v>
      </c>
      <c r="L8738">
        <v>1</v>
      </c>
      <c r="M8738">
        <v>1</v>
      </c>
      <c r="N8738">
        <v>0.7</v>
      </c>
      <c r="O8738" t="s">
        <v>28</v>
      </c>
      <c r="P8738">
        <v>0</v>
      </c>
      <c r="Q8738">
        <v>3</v>
      </c>
      <c r="R8738">
        <v>17.600000000000001</v>
      </c>
      <c r="S8738">
        <v>91.8</v>
      </c>
      <c r="T8738">
        <v>53.5</v>
      </c>
      <c r="U8738">
        <v>62.5</v>
      </c>
      <c r="V8738">
        <f t="shared" si="757"/>
        <v>9</v>
      </c>
      <c r="W8738" t="str">
        <f t="shared" si="758"/>
        <v>Monitor</v>
      </c>
      <c r="X8738" t="str">
        <f t="shared" si="754"/>
        <v>Normal</v>
      </c>
      <c r="Y8738" t="str">
        <f t="shared" si="756"/>
        <v>Local</v>
      </c>
      <c r="Z8738" t="str">
        <f t="shared" si="755"/>
        <v>Healthy</v>
      </c>
      <c r="AA8738" t="s">
        <v>33</v>
      </c>
      <c r="AB8738">
        <v>0</v>
      </c>
    </row>
    <row r="8739" spans="1:28" x14ac:dyDescent="0.3">
      <c r="A8739">
        <v>10</v>
      </c>
      <c r="B8739" t="s">
        <v>22</v>
      </c>
      <c r="C8739">
        <v>6</v>
      </c>
      <c r="D8739" t="s">
        <v>48</v>
      </c>
      <c r="E8739" t="s">
        <v>24</v>
      </c>
      <c r="F8739">
        <v>4</v>
      </c>
      <c r="G8739">
        <v>0</v>
      </c>
      <c r="H8739" t="s">
        <v>45</v>
      </c>
      <c r="I8739">
        <v>5032408</v>
      </c>
      <c r="J8739" t="s">
        <v>32</v>
      </c>
      <c r="K8739" t="s">
        <v>35</v>
      </c>
      <c r="L8739">
        <v>1</v>
      </c>
      <c r="M8739">
        <v>1</v>
      </c>
      <c r="N8739">
        <v>5.0999999999999996</v>
      </c>
      <c r="O8739" t="s">
        <v>28</v>
      </c>
      <c r="P8739">
        <v>1</v>
      </c>
      <c r="Q8739">
        <v>5</v>
      </c>
      <c r="R8739">
        <v>18.5</v>
      </c>
      <c r="S8739">
        <v>100</v>
      </c>
      <c r="T8739">
        <v>90.4</v>
      </c>
      <c r="U8739">
        <v>87.7</v>
      </c>
      <c r="V8739">
        <f t="shared" si="757"/>
        <v>-2.7000000000000028</v>
      </c>
      <c r="W8739" t="str">
        <f t="shared" si="758"/>
        <v>Monitor</v>
      </c>
      <c r="X8739" t="str">
        <f t="shared" si="754"/>
        <v>Normal</v>
      </c>
      <c r="Y8739" t="str">
        <f t="shared" si="756"/>
        <v>Commuter</v>
      </c>
      <c r="Z8739" t="str">
        <f t="shared" si="755"/>
        <v>Healthy</v>
      </c>
      <c r="AA8739" t="s">
        <v>42</v>
      </c>
      <c r="AB8739">
        <v>0</v>
      </c>
    </row>
    <row r="8740" spans="1:28" x14ac:dyDescent="0.3">
      <c r="A8740">
        <v>15</v>
      </c>
      <c r="B8740" t="s">
        <v>22</v>
      </c>
      <c r="C8740">
        <v>11</v>
      </c>
      <c r="D8740" t="s">
        <v>48</v>
      </c>
      <c r="E8740" t="s">
        <v>30</v>
      </c>
      <c r="F8740">
        <v>3</v>
      </c>
      <c r="G8740">
        <v>0</v>
      </c>
      <c r="H8740" t="s">
        <v>25</v>
      </c>
      <c r="I8740">
        <v>451843</v>
      </c>
      <c r="J8740" t="s">
        <v>31</v>
      </c>
      <c r="K8740" t="s">
        <v>27</v>
      </c>
      <c r="L8740">
        <v>1</v>
      </c>
      <c r="M8740">
        <v>0</v>
      </c>
      <c r="N8740">
        <v>5.8</v>
      </c>
      <c r="O8740" t="s">
        <v>28</v>
      </c>
      <c r="P8740">
        <v>1</v>
      </c>
      <c r="Q8740">
        <v>3</v>
      </c>
      <c r="R8740">
        <v>21.2</v>
      </c>
      <c r="S8740">
        <v>96.6</v>
      </c>
      <c r="T8740">
        <v>62.2</v>
      </c>
      <c r="U8740">
        <v>79.5</v>
      </c>
      <c r="V8740">
        <f t="shared" si="757"/>
        <v>17.299999999999997</v>
      </c>
      <c r="W8740" t="str">
        <f t="shared" si="758"/>
        <v>Monitor</v>
      </c>
      <c r="X8740" t="str">
        <f t="shared" si="754"/>
        <v>Surge</v>
      </c>
      <c r="Y8740" t="str">
        <f t="shared" si="756"/>
        <v>Commuter</v>
      </c>
      <c r="Z8740" t="str">
        <f t="shared" si="755"/>
        <v>Healthy</v>
      </c>
      <c r="AA8740" t="s">
        <v>42</v>
      </c>
      <c r="AB8740">
        <v>0</v>
      </c>
    </row>
    <row r="8741" spans="1:28" x14ac:dyDescent="0.3">
      <c r="A8741">
        <v>17</v>
      </c>
      <c r="B8741" t="s">
        <v>22</v>
      </c>
      <c r="C8741">
        <v>12</v>
      </c>
      <c r="D8741" t="s">
        <v>23</v>
      </c>
      <c r="E8741" t="s">
        <v>24</v>
      </c>
      <c r="F8741">
        <v>3</v>
      </c>
      <c r="G8741">
        <v>0</v>
      </c>
      <c r="H8741" t="s">
        <v>25</v>
      </c>
      <c r="I8741">
        <v>521854</v>
      </c>
      <c r="J8741" t="s">
        <v>32</v>
      </c>
      <c r="K8741" t="s">
        <v>43</v>
      </c>
      <c r="M8741">
        <v>1</v>
      </c>
      <c r="N8741">
        <v>5</v>
      </c>
      <c r="O8741" t="s">
        <v>49</v>
      </c>
      <c r="P8741">
        <v>1</v>
      </c>
      <c r="Q8741">
        <v>3</v>
      </c>
      <c r="R8741">
        <v>15.8</v>
      </c>
      <c r="S8741">
        <v>76</v>
      </c>
      <c r="T8741">
        <v>73.5</v>
      </c>
      <c r="U8741">
        <v>94.8</v>
      </c>
      <c r="V8741">
        <f t="shared" si="757"/>
        <v>21.299999999999997</v>
      </c>
      <c r="W8741" t="str">
        <f t="shared" si="758"/>
        <v>Monitor</v>
      </c>
      <c r="X8741" t="str">
        <f t="shared" si="754"/>
        <v>Surge</v>
      </c>
      <c r="Y8741" t="str">
        <f t="shared" si="756"/>
        <v>Commuter</v>
      </c>
      <c r="Z8741" t="str">
        <f t="shared" si="755"/>
        <v>At-Risk</v>
      </c>
      <c r="AA8741" t="s">
        <v>50</v>
      </c>
      <c r="AB8741">
        <v>0</v>
      </c>
    </row>
    <row r="8742" spans="1:28" x14ac:dyDescent="0.3">
      <c r="A8742">
        <v>11</v>
      </c>
      <c r="B8742" t="s">
        <v>22</v>
      </c>
      <c r="C8742">
        <v>7</v>
      </c>
      <c r="D8742" t="s">
        <v>48</v>
      </c>
      <c r="E8742" t="s">
        <v>24</v>
      </c>
      <c r="F8742">
        <v>5</v>
      </c>
      <c r="G8742">
        <v>0</v>
      </c>
      <c r="H8742" t="s">
        <v>40</v>
      </c>
      <c r="I8742">
        <v>1487540</v>
      </c>
      <c r="J8742" t="s">
        <v>26</v>
      </c>
      <c r="K8742" t="s">
        <v>32</v>
      </c>
      <c r="L8742">
        <v>1</v>
      </c>
      <c r="M8742">
        <v>0</v>
      </c>
      <c r="N8742">
        <v>3.9</v>
      </c>
      <c r="O8742" t="s">
        <v>28</v>
      </c>
      <c r="P8742">
        <v>0</v>
      </c>
      <c r="Q8742">
        <v>2</v>
      </c>
      <c r="R8742">
        <v>7.5</v>
      </c>
      <c r="S8742">
        <v>81.8</v>
      </c>
      <c r="T8742">
        <v>68.7</v>
      </c>
      <c r="U8742">
        <v>75.099999999999994</v>
      </c>
      <c r="V8742">
        <f t="shared" si="757"/>
        <v>6.3999999999999915</v>
      </c>
      <c r="W8742" t="str">
        <f t="shared" si="758"/>
        <v>Monitor</v>
      </c>
      <c r="X8742" t="str">
        <f t="shared" si="754"/>
        <v>Normal</v>
      </c>
      <c r="Y8742" t="str">
        <f t="shared" si="756"/>
        <v>Local</v>
      </c>
      <c r="Z8742" t="str">
        <f t="shared" si="755"/>
        <v>At-Risk</v>
      </c>
      <c r="AA8742" t="s">
        <v>42</v>
      </c>
      <c r="AB8742">
        <v>0</v>
      </c>
    </row>
    <row r="8743" spans="1:28" x14ac:dyDescent="0.3">
      <c r="A8743">
        <v>13</v>
      </c>
      <c r="B8743" t="s">
        <v>22</v>
      </c>
      <c r="C8743">
        <v>7</v>
      </c>
      <c r="D8743" t="s">
        <v>48</v>
      </c>
      <c r="E8743" t="s">
        <v>24</v>
      </c>
      <c r="F8743">
        <v>6</v>
      </c>
      <c r="G8743">
        <v>0</v>
      </c>
      <c r="H8743" t="s">
        <v>36</v>
      </c>
      <c r="I8743">
        <v>335804</v>
      </c>
      <c r="J8743" t="s">
        <v>26</v>
      </c>
      <c r="K8743" t="s">
        <v>27</v>
      </c>
      <c r="M8743">
        <v>1</v>
      </c>
      <c r="N8743">
        <v>0.9</v>
      </c>
      <c r="O8743" t="s">
        <v>28</v>
      </c>
      <c r="P8743">
        <v>0</v>
      </c>
      <c r="Q8743">
        <v>3</v>
      </c>
      <c r="R8743">
        <v>14.1</v>
      </c>
      <c r="S8743">
        <v>77.099999999999994</v>
      </c>
      <c r="T8743">
        <v>53.8</v>
      </c>
      <c r="U8743">
        <v>67</v>
      </c>
      <c r="V8743">
        <f t="shared" si="757"/>
        <v>13.200000000000003</v>
      </c>
      <c r="W8743" t="str">
        <f t="shared" si="758"/>
        <v>Monitor</v>
      </c>
      <c r="X8743" t="str">
        <f t="shared" si="754"/>
        <v>Surge</v>
      </c>
      <c r="Y8743" t="str">
        <f t="shared" si="756"/>
        <v>Local</v>
      </c>
      <c r="Z8743" t="str">
        <f t="shared" si="755"/>
        <v>At-Risk</v>
      </c>
      <c r="AA8743" t="s">
        <v>33</v>
      </c>
      <c r="AB8743">
        <v>0</v>
      </c>
    </row>
    <row r="8744" spans="1:28" x14ac:dyDescent="0.3">
      <c r="A8744">
        <v>16</v>
      </c>
      <c r="B8744" t="s">
        <v>22</v>
      </c>
      <c r="C8744">
        <v>12</v>
      </c>
      <c r="D8744" t="s">
        <v>39</v>
      </c>
      <c r="E8744" t="s">
        <v>44</v>
      </c>
      <c r="F8744">
        <v>4</v>
      </c>
      <c r="G8744">
        <v>0</v>
      </c>
      <c r="H8744" t="s">
        <v>36</v>
      </c>
      <c r="I8744">
        <v>327087</v>
      </c>
      <c r="J8744" t="s">
        <v>35</v>
      </c>
      <c r="K8744" t="s">
        <v>31</v>
      </c>
      <c r="L8744">
        <v>1</v>
      </c>
      <c r="M8744">
        <v>0</v>
      </c>
      <c r="N8744">
        <v>4.5</v>
      </c>
      <c r="O8744" t="s">
        <v>47</v>
      </c>
      <c r="P8744">
        <v>0</v>
      </c>
      <c r="Q8744">
        <v>3</v>
      </c>
      <c r="R8744">
        <v>16.2</v>
      </c>
      <c r="S8744">
        <v>93.5</v>
      </c>
      <c r="T8744">
        <v>65.400000000000006</v>
      </c>
      <c r="U8744">
        <v>66.400000000000006</v>
      </c>
      <c r="V8744">
        <f t="shared" si="757"/>
        <v>1</v>
      </c>
      <c r="W8744" t="str">
        <f t="shared" si="758"/>
        <v>Monitor</v>
      </c>
      <c r="X8744" t="str">
        <f t="shared" si="754"/>
        <v>Normal</v>
      </c>
      <c r="Y8744" t="str">
        <f t="shared" si="756"/>
        <v>Local</v>
      </c>
      <c r="Z8744" t="str">
        <f t="shared" si="755"/>
        <v>Healthy</v>
      </c>
      <c r="AA8744" t="s">
        <v>33</v>
      </c>
      <c r="AB8744">
        <v>0</v>
      </c>
    </row>
    <row r="8745" spans="1:28" x14ac:dyDescent="0.3">
      <c r="A8745">
        <v>18</v>
      </c>
      <c r="B8745" t="s">
        <v>22</v>
      </c>
      <c r="C8745">
        <v>12</v>
      </c>
      <c r="D8745" t="s">
        <v>23</v>
      </c>
      <c r="E8745" t="s">
        <v>44</v>
      </c>
      <c r="F8745">
        <v>4</v>
      </c>
      <c r="G8745">
        <v>0</v>
      </c>
      <c r="H8745" t="s">
        <v>25</v>
      </c>
      <c r="I8745">
        <v>697073</v>
      </c>
      <c r="J8745" t="s">
        <v>32</v>
      </c>
      <c r="K8745" t="s">
        <v>41</v>
      </c>
      <c r="L8745">
        <v>0</v>
      </c>
      <c r="M8745">
        <v>1</v>
      </c>
      <c r="N8745">
        <v>2.1</v>
      </c>
      <c r="O8745" t="s">
        <v>47</v>
      </c>
      <c r="P8745">
        <v>0</v>
      </c>
      <c r="Q8745">
        <v>3</v>
      </c>
      <c r="R8745">
        <v>15.6</v>
      </c>
      <c r="S8745">
        <v>94.4</v>
      </c>
      <c r="T8745">
        <v>76.7</v>
      </c>
      <c r="U8745">
        <v>66.599999999999994</v>
      </c>
      <c r="V8745">
        <f t="shared" si="757"/>
        <v>-10.100000000000009</v>
      </c>
      <c r="W8745" t="str">
        <f t="shared" si="758"/>
        <v>Monitor</v>
      </c>
      <c r="X8745" t="str">
        <f t="shared" si="754"/>
        <v>Normal</v>
      </c>
      <c r="Y8745" t="str">
        <f t="shared" si="756"/>
        <v>Local</v>
      </c>
      <c r="Z8745" t="str">
        <f t="shared" si="755"/>
        <v>Healthy</v>
      </c>
      <c r="AA8745" t="s">
        <v>33</v>
      </c>
      <c r="AB8745">
        <v>0</v>
      </c>
    </row>
    <row r="8746" spans="1:28" x14ac:dyDescent="0.3">
      <c r="A8746">
        <v>16</v>
      </c>
      <c r="B8746" t="s">
        <v>38</v>
      </c>
      <c r="C8746">
        <v>12</v>
      </c>
      <c r="D8746" t="s">
        <v>39</v>
      </c>
      <c r="E8746" t="s">
        <v>24</v>
      </c>
      <c r="F8746">
        <v>5</v>
      </c>
      <c r="G8746">
        <v>0</v>
      </c>
      <c r="H8746" t="s">
        <v>25</v>
      </c>
      <c r="I8746">
        <v>387629</v>
      </c>
      <c r="J8746" t="s">
        <v>32</v>
      </c>
      <c r="K8746" t="s">
        <v>27</v>
      </c>
      <c r="L8746">
        <v>0</v>
      </c>
      <c r="M8746">
        <v>0</v>
      </c>
      <c r="N8746">
        <v>6.9</v>
      </c>
      <c r="O8746" t="s">
        <v>28</v>
      </c>
      <c r="P8746">
        <v>0</v>
      </c>
      <c r="Q8746">
        <v>2</v>
      </c>
      <c r="R8746">
        <v>15.8</v>
      </c>
      <c r="S8746">
        <v>75.900000000000006</v>
      </c>
      <c r="T8746">
        <v>69.900000000000006</v>
      </c>
      <c r="U8746">
        <v>58.5</v>
      </c>
      <c r="V8746">
        <f t="shared" si="757"/>
        <v>-11.400000000000006</v>
      </c>
      <c r="W8746" t="str">
        <f t="shared" si="758"/>
        <v>Monitor</v>
      </c>
      <c r="X8746" t="str">
        <f t="shared" si="754"/>
        <v>Normal</v>
      </c>
      <c r="Y8746" t="str">
        <f t="shared" si="756"/>
        <v>Commuter</v>
      </c>
      <c r="Z8746" t="str">
        <f t="shared" si="755"/>
        <v>At-Risk</v>
      </c>
      <c r="AA8746" t="s">
        <v>29</v>
      </c>
      <c r="AB8746">
        <v>0</v>
      </c>
    </row>
    <row r="8747" spans="1:28" x14ac:dyDescent="0.3">
      <c r="A8747">
        <v>14</v>
      </c>
      <c r="B8747" t="s">
        <v>22</v>
      </c>
      <c r="C8747">
        <v>8</v>
      </c>
      <c r="D8747" t="s">
        <v>39</v>
      </c>
      <c r="E8747" t="s">
        <v>24</v>
      </c>
      <c r="F8747">
        <v>4</v>
      </c>
      <c r="G8747">
        <v>0</v>
      </c>
      <c r="H8747" t="s">
        <v>25</v>
      </c>
      <c r="I8747">
        <v>456804</v>
      </c>
      <c r="J8747" t="s">
        <v>37</v>
      </c>
      <c r="K8747" t="s">
        <v>31</v>
      </c>
      <c r="L8747">
        <v>0</v>
      </c>
      <c r="M8747">
        <v>0</v>
      </c>
      <c r="N8747">
        <v>7.3</v>
      </c>
      <c r="O8747" t="s">
        <v>28</v>
      </c>
      <c r="P8747">
        <v>1</v>
      </c>
      <c r="Q8747">
        <v>3</v>
      </c>
      <c r="R8747">
        <v>14.1</v>
      </c>
      <c r="S8747">
        <v>85.5</v>
      </c>
      <c r="T8747">
        <v>49.5</v>
      </c>
      <c r="U8747">
        <v>44</v>
      </c>
      <c r="V8747">
        <f t="shared" si="757"/>
        <v>-5.5</v>
      </c>
      <c r="W8747" t="str">
        <f t="shared" si="758"/>
        <v>Monitor</v>
      </c>
      <c r="X8747" t="str">
        <f t="shared" si="754"/>
        <v>Normal</v>
      </c>
      <c r="Y8747" t="str">
        <f t="shared" si="756"/>
        <v>Commuter</v>
      </c>
      <c r="Z8747" t="str">
        <f t="shared" si="755"/>
        <v>At-Risk</v>
      </c>
      <c r="AA8747" t="s">
        <v>29</v>
      </c>
      <c r="AB8747">
        <v>0</v>
      </c>
    </row>
    <row r="8748" spans="1:28" x14ac:dyDescent="0.3">
      <c r="A8748">
        <v>13</v>
      </c>
      <c r="B8748" t="s">
        <v>22</v>
      </c>
      <c r="C8748">
        <v>9</v>
      </c>
      <c r="D8748" t="s">
        <v>39</v>
      </c>
      <c r="E8748" t="s">
        <v>24</v>
      </c>
      <c r="F8748">
        <v>2</v>
      </c>
      <c r="G8748">
        <v>0</v>
      </c>
      <c r="H8748" t="s">
        <v>40</v>
      </c>
      <c r="I8748">
        <v>1360951</v>
      </c>
      <c r="J8748" t="s">
        <v>32</v>
      </c>
      <c r="K8748" t="s">
        <v>43</v>
      </c>
      <c r="L8748">
        <v>1</v>
      </c>
      <c r="M8748">
        <v>1</v>
      </c>
      <c r="N8748">
        <v>7.8</v>
      </c>
      <c r="O8748" t="s">
        <v>28</v>
      </c>
      <c r="P8748">
        <v>0</v>
      </c>
      <c r="Q8748">
        <v>3</v>
      </c>
      <c r="R8748">
        <v>17.600000000000001</v>
      </c>
      <c r="S8748">
        <v>70.2</v>
      </c>
      <c r="T8748">
        <v>68.5</v>
      </c>
      <c r="U8748">
        <v>68.2</v>
      </c>
      <c r="V8748">
        <f t="shared" si="757"/>
        <v>-0.29999999999999716</v>
      </c>
      <c r="W8748" t="str">
        <f t="shared" si="758"/>
        <v>Monitor</v>
      </c>
      <c r="X8748" t="str">
        <f t="shared" si="754"/>
        <v>Normal</v>
      </c>
      <c r="Y8748" t="str">
        <f t="shared" si="756"/>
        <v>Commuter</v>
      </c>
      <c r="Z8748" t="str">
        <f t="shared" si="755"/>
        <v>Chronic Absenteeism</v>
      </c>
      <c r="AA8748" t="s">
        <v>33</v>
      </c>
      <c r="AB8748">
        <v>0</v>
      </c>
    </row>
    <row r="8749" spans="1:28" x14ac:dyDescent="0.3">
      <c r="A8749">
        <v>16</v>
      </c>
      <c r="B8749" t="s">
        <v>22</v>
      </c>
      <c r="C8749">
        <v>12</v>
      </c>
      <c r="D8749" t="s">
        <v>39</v>
      </c>
      <c r="E8749" t="s">
        <v>44</v>
      </c>
      <c r="F8749">
        <v>5</v>
      </c>
      <c r="G8749">
        <v>0</v>
      </c>
      <c r="H8749" t="s">
        <v>25</v>
      </c>
      <c r="I8749">
        <v>461152</v>
      </c>
      <c r="J8749" t="s">
        <v>41</v>
      </c>
      <c r="K8749" t="s">
        <v>32</v>
      </c>
      <c r="L8749">
        <v>0</v>
      </c>
      <c r="M8749">
        <v>0</v>
      </c>
      <c r="N8749">
        <v>5</v>
      </c>
      <c r="O8749" t="s">
        <v>28</v>
      </c>
      <c r="P8749">
        <v>0</v>
      </c>
      <c r="Q8749">
        <v>4</v>
      </c>
      <c r="R8749">
        <v>15.6</v>
      </c>
      <c r="S8749">
        <v>100</v>
      </c>
      <c r="T8749">
        <v>53.5</v>
      </c>
      <c r="U8749">
        <v>50.8</v>
      </c>
      <c r="V8749">
        <f t="shared" si="757"/>
        <v>-2.7000000000000028</v>
      </c>
      <c r="W8749" t="str">
        <f t="shared" si="758"/>
        <v>Monitor</v>
      </c>
      <c r="X8749" t="str">
        <f t="shared" si="754"/>
        <v>Normal</v>
      </c>
      <c r="Y8749" t="str">
        <f t="shared" si="756"/>
        <v>Commuter</v>
      </c>
      <c r="Z8749" t="str">
        <f t="shared" si="755"/>
        <v>Healthy</v>
      </c>
      <c r="AA8749" t="s">
        <v>29</v>
      </c>
      <c r="AB8749">
        <v>0</v>
      </c>
    </row>
    <row r="8750" spans="1:28" x14ac:dyDescent="0.3">
      <c r="A8750">
        <v>12</v>
      </c>
      <c r="B8750" t="s">
        <v>22</v>
      </c>
      <c r="C8750">
        <v>8</v>
      </c>
      <c r="D8750" t="s">
        <v>39</v>
      </c>
      <c r="E8750" t="s">
        <v>24</v>
      </c>
      <c r="F8750">
        <v>3</v>
      </c>
      <c r="G8750">
        <v>0</v>
      </c>
      <c r="H8750" t="s">
        <v>40</v>
      </c>
      <c r="I8750">
        <v>706827</v>
      </c>
      <c r="J8750" t="s">
        <v>32</v>
      </c>
      <c r="K8750" t="s">
        <v>37</v>
      </c>
      <c r="L8750">
        <v>1</v>
      </c>
      <c r="M8750">
        <v>1</v>
      </c>
      <c r="N8750">
        <v>4</v>
      </c>
      <c r="O8750" t="s">
        <v>28</v>
      </c>
      <c r="P8750">
        <v>0</v>
      </c>
      <c r="Q8750">
        <v>2</v>
      </c>
      <c r="R8750">
        <v>13.6</v>
      </c>
      <c r="S8750">
        <v>91.7</v>
      </c>
      <c r="T8750">
        <v>70.599999999999994</v>
      </c>
      <c r="U8750">
        <v>78</v>
      </c>
      <c r="V8750">
        <f t="shared" si="757"/>
        <v>7.4000000000000057</v>
      </c>
      <c r="W8750" t="str">
        <f t="shared" si="758"/>
        <v>Monitor</v>
      </c>
      <c r="X8750" t="str">
        <f t="shared" si="754"/>
        <v>Normal</v>
      </c>
      <c r="Y8750" t="str">
        <f t="shared" si="756"/>
        <v>Local</v>
      </c>
      <c r="Z8750" t="str">
        <f t="shared" si="755"/>
        <v>Healthy</v>
      </c>
      <c r="AA8750" t="s">
        <v>42</v>
      </c>
      <c r="AB8750">
        <v>0</v>
      </c>
    </row>
    <row r="8751" spans="1:28" x14ac:dyDescent="0.3">
      <c r="A8751">
        <v>13</v>
      </c>
      <c r="B8751" t="s">
        <v>22</v>
      </c>
      <c r="C8751">
        <v>9</v>
      </c>
      <c r="D8751" t="s">
        <v>39</v>
      </c>
      <c r="E8751" t="s">
        <v>44</v>
      </c>
      <c r="F8751">
        <v>2</v>
      </c>
      <c r="G8751">
        <v>0</v>
      </c>
      <c r="H8751" t="s">
        <v>36</v>
      </c>
      <c r="I8751">
        <v>217452</v>
      </c>
      <c r="J8751" t="s">
        <v>32</v>
      </c>
      <c r="K8751" t="s">
        <v>41</v>
      </c>
      <c r="L8751">
        <v>1</v>
      </c>
      <c r="M8751">
        <v>0</v>
      </c>
      <c r="N8751">
        <v>0.7</v>
      </c>
      <c r="O8751" t="s">
        <v>28</v>
      </c>
      <c r="P8751">
        <v>0</v>
      </c>
      <c r="Q8751">
        <v>2</v>
      </c>
      <c r="R8751">
        <v>10.4</v>
      </c>
      <c r="S8751">
        <v>89.2</v>
      </c>
      <c r="T8751">
        <v>56.4</v>
      </c>
      <c r="U8751">
        <v>73.2</v>
      </c>
      <c r="V8751">
        <f t="shared" si="757"/>
        <v>16.800000000000004</v>
      </c>
      <c r="W8751" t="str">
        <f t="shared" si="758"/>
        <v>Monitor</v>
      </c>
      <c r="X8751" t="str">
        <f t="shared" si="754"/>
        <v>Surge</v>
      </c>
      <c r="Y8751" t="str">
        <f t="shared" si="756"/>
        <v>Local</v>
      </c>
      <c r="Z8751" t="str">
        <f t="shared" si="755"/>
        <v>At-Risk</v>
      </c>
      <c r="AA8751" t="s">
        <v>33</v>
      </c>
      <c r="AB8751">
        <v>0</v>
      </c>
    </row>
    <row r="8752" spans="1:28" x14ac:dyDescent="0.3">
      <c r="A8752">
        <v>17</v>
      </c>
      <c r="B8752" t="s">
        <v>38</v>
      </c>
      <c r="C8752">
        <v>11</v>
      </c>
      <c r="D8752" t="s">
        <v>39</v>
      </c>
      <c r="E8752" t="s">
        <v>24</v>
      </c>
      <c r="F8752">
        <v>4</v>
      </c>
      <c r="G8752">
        <v>0</v>
      </c>
      <c r="H8752" t="s">
        <v>25</v>
      </c>
      <c r="I8752">
        <v>602964</v>
      </c>
      <c r="J8752" t="s">
        <v>37</v>
      </c>
      <c r="K8752" t="s">
        <v>31</v>
      </c>
      <c r="L8752">
        <v>1</v>
      </c>
      <c r="M8752">
        <v>0</v>
      </c>
      <c r="N8752">
        <v>17.899999999999999</v>
      </c>
      <c r="O8752" t="s">
        <v>28</v>
      </c>
      <c r="P8752">
        <v>0</v>
      </c>
      <c r="Q8752">
        <v>3</v>
      </c>
      <c r="R8752">
        <v>17</v>
      </c>
      <c r="S8752">
        <v>80.3</v>
      </c>
      <c r="T8752">
        <v>73.099999999999994</v>
      </c>
      <c r="U8752">
        <v>65.599999999999994</v>
      </c>
      <c r="V8752">
        <f t="shared" si="757"/>
        <v>-7.5</v>
      </c>
      <c r="W8752" t="str">
        <f t="shared" si="758"/>
        <v>Monitor</v>
      </c>
      <c r="X8752" t="str">
        <f t="shared" si="754"/>
        <v>Normal</v>
      </c>
      <c r="Y8752" t="str">
        <f t="shared" si="756"/>
        <v>Distant</v>
      </c>
      <c r="Z8752" t="str">
        <f t="shared" si="755"/>
        <v>At-Risk</v>
      </c>
      <c r="AA8752" t="s">
        <v>33</v>
      </c>
      <c r="AB8752">
        <v>0</v>
      </c>
    </row>
    <row r="8753" spans="1:28" x14ac:dyDescent="0.3">
      <c r="A8753">
        <v>17</v>
      </c>
      <c r="B8753" t="s">
        <v>22</v>
      </c>
      <c r="C8753">
        <v>12</v>
      </c>
      <c r="D8753" t="s">
        <v>48</v>
      </c>
      <c r="E8753" t="s">
        <v>24</v>
      </c>
      <c r="F8753">
        <v>3</v>
      </c>
      <c r="G8753">
        <v>0</v>
      </c>
      <c r="H8753" t="s">
        <v>36</v>
      </c>
      <c r="I8753">
        <v>338672</v>
      </c>
      <c r="J8753" t="s">
        <v>35</v>
      </c>
      <c r="K8753" t="s">
        <v>27</v>
      </c>
      <c r="L8753">
        <v>0</v>
      </c>
      <c r="M8753">
        <v>1</v>
      </c>
      <c r="N8753">
        <v>2.8</v>
      </c>
      <c r="O8753" t="s">
        <v>28</v>
      </c>
      <c r="P8753">
        <v>0</v>
      </c>
      <c r="Q8753">
        <v>2</v>
      </c>
      <c r="R8753">
        <v>8</v>
      </c>
      <c r="S8753">
        <v>87.8</v>
      </c>
      <c r="T8753">
        <v>64.599999999999994</v>
      </c>
      <c r="U8753">
        <v>63.7</v>
      </c>
      <c r="V8753">
        <f t="shared" si="757"/>
        <v>-0.89999999999999147</v>
      </c>
      <c r="W8753" t="str">
        <f t="shared" si="758"/>
        <v>Monitor</v>
      </c>
      <c r="X8753" t="str">
        <f t="shared" si="754"/>
        <v>Normal</v>
      </c>
      <c r="Y8753" t="str">
        <f t="shared" si="756"/>
        <v>Local</v>
      </c>
      <c r="Z8753" t="str">
        <f t="shared" si="755"/>
        <v>At-Risk</v>
      </c>
      <c r="AA8753" t="s">
        <v>33</v>
      </c>
      <c r="AB8753">
        <v>0</v>
      </c>
    </row>
    <row r="8754" spans="1:28" x14ac:dyDescent="0.3">
      <c r="A8754">
        <v>15</v>
      </c>
      <c r="B8754" t="s">
        <v>22</v>
      </c>
      <c r="C8754">
        <v>11</v>
      </c>
      <c r="D8754" t="s">
        <v>23</v>
      </c>
      <c r="E8754" t="s">
        <v>30</v>
      </c>
      <c r="F8754">
        <v>5</v>
      </c>
      <c r="G8754">
        <v>0</v>
      </c>
      <c r="H8754" t="s">
        <v>25</v>
      </c>
      <c r="I8754">
        <v>691727</v>
      </c>
      <c r="J8754" t="s">
        <v>26</v>
      </c>
      <c r="K8754" t="s">
        <v>27</v>
      </c>
      <c r="L8754">
        <v>0</v>
      </c>
      <c r="M8754">
        <v>1</v>
      </c>
      <c r="N8754">
        <v>0.4</v>
      </c>
      <c r="O8754" t="s">
        <v>49</v>
      </c>
      <c r="P8754">
        <v>0</v>
      </c>
      <c r="Q8754">
        <v>5</v>
      </c>
      <c r="R8754">
        <v>11.1</v>
      </c>
      <c r="S8754">
        <v>96</v>
      </c>
      <c r="T8754">
        <v>65.099999999999994</v>
      </c>
      <c r="U8754">
        <v>33.700000000000003</v>
      </c>
      <c r="V8754">
        <f t="shared" si="757"/>
        <v>-31.399999999999991</v>
      </c>
      <c r="W8754" t="str">
        <f t="shared" si="758"/>
        <v>High Risk</v>
      </c>
      <c r="X8754" t="str">
        <f t="shared" si="754"/>
        <v>Normal</v>
      </c>
      <c r="Y8754" t="str">
        <f t="shared" si="756"/>
        <v>Local</v>
      </c>
      <c r="Z8754" t="str">
        <f t="shared" si="755"/>
        <v>Healthy</v>
      </c>
      <c r="AA8754" t="s">
        <v>51</v>
      </c>
      <c r="AB8754">
        <v>1</v>
      </c>
    </row>
    <row r="8755" spans="1:28" x14ac:dyDescent="0.3">
      <c r="A8755">
        <v>15</v>
      </c>
      <c r="B8755" t="s">
        <v>38</v>
      </c>
      <c r="C8755">
        <v>9</v>
      </c>
      <c r="D8755" t="s">
        <v>39</v>
      </c>
      <c r="E8755" t="s">
        <v>24</v>
      </c>
      <c r="F8755">
        <v>6</v>
      </c>
      <c r="G8755">
        <v>1</v>
      </c>
      <c r="H8755" t="s">
        <v>25</v>
      </c>
      <c r="I8755">
        <v>568143</v>
      </c>
      <c r="J8755" t="s">
        <v>41</v>
      </c>
      <c r="K8755" t="s">
        <v>32</v>
      </c>
      <c r="L8755">
        <v>0</v>
      </c>
      <c r="M8755">
        <v>1</v>
      </c>
      <c r="N8755">
        <v>1</v>
      </c>
      <c r="O8755" t="s">
        <v>49</v>
      </c>
      <c r="P8755">
        <v>0</v>
      </c>
      <c r="Q8755">
        <v>2</v>
      </c>
      <c r="R8755">
        <v>16.100000000000001</v>
      </c>
      <c r="S8755">
        <v>83.7</v>
      </c>
      <c r="T8755">
        <v>64</v>
      </c>
      <c r="U8755">
        <v>64.8</v>
      </c>
      <c r="V8755">
        <f t="shared" si="757"/>
        <v>0.79999999999999716</v>
      </c>
      <c r="W8755" t="str">
        <f t="shared" si="758"/>
        <v>Monitor</v>
      </c>
      <c r="X8755" t="str">
        <f t="shared" si="754"/>
        <v>Normal</v>
      </c>
      <c r="Y8755" t="str">
        <f t="shared" si="756"/>
        <v>Local</v>
      </c>
      <c r="Z8755" t="str">
        <f t="shared" si="755"/>
        <v>At-Risk</v>
      </c>
      <c r="AA8755" t="s">
        <v>33</v>
      </c>
      <c r="AB8755">
        <v>0</v>
      </c>
    </row>
    <row r="8756" spans="1:28" x14ac:dyDescent="0.3">
      <c r="A8756">
        <v>12</v>
      </c>
      <c r="B8756" t="s">
        <v>38</v>
      </c>
      <c r="C8756">
        <v>7</v>
      </c>
      <c r="D8756" t="s">
        <v>39</v>
      </c>
      <c r="E8756" t="s">
        <v>24</v>
      </c>
      <c r="F8756">
        <v>6</v>
      </c>
      <c r="G8756">
        <v>0</v>
      </c>
      <c r="H8756" t="s">
        <v>34</v>
      </c>
      <c r="I8756">
        <v>67113</v>
      </c>
      <c r="J8756" t="s">
        <v>26</v>
      </c>
      <c r="K8756" t="s">
        <v>31</v>
      </c>
      <c r="L8756">
        <v>1</v>
      </c>
      <c r="M8756">
        <v>0</v>
      </c>
      <c r="N8756">
        <v>3.6</v>
      </c>
      <c r="O8756" t="s">
        <v>28</v>
      </c>
      <c r="P8756">
        <v>0</v>
      </c>
      <c r="Q8756">
        <v>4</v>
      </c>
      <c r="R8756">
        <v>6.9</v>
      </c>
      <c r="S8756">
        <v>83.6</v>
      </c>
      <c r="T8756">
        <v>63.5</v>
      </c>
      <c r="U8756">
        <v>66.5</v>
      </c>
      <c r="V8756">
        <f t="shared" si="757"/>
        <v>3</v>
      </c>
      <c r="W8756" t="str">
        <f t="shared" si="758"/>
        <v>Monitor</v>
      </c>
      <c r="X8756" t="str">
        <f t="shared" si="754"/>
        <v>Normal</v>
      </c>
      <c r="Y8756" t="str">
        <f t="shared" si="756"/>
        <v>Local</v>
      </c>
      <c r="Z8756" t="str">
        <f t="shared" si="755"/>
        <v>At-Risk</v>
      </c>
      <c r="AA8756" t="s">
        <v>33</v>
      </c>
      <c r="AB8756">
        <v>0</v>
      </c>
    </row>
    <row r="8757" spans="1:28" x14ac:dyDescent="0.3">
      <c r="A8757">
        <v>15</v>
      </c>
      <c r="B8757" t="s">
        <v>22</v>
      </c>
      <c r="C8757">
        <v>11</v>
      </c>
      <c r="D8757" t="s">
        <v>39</v>
      </c>
      <c r="E8757" t="s">
        <v>30</v>
      </c>
      <c r="F8757">
        <v>3</v>
      </c>
      <c r="G8757">
        <v>0</v>
      </c>
      <c r="H8757" t="s">
        <v>25</v>
      </c>
      <c r="I8757">
        <v>697860</v>
      </c>
      <c r="J8757" t="s">
        <v>37</v>
      </c>
      <c r="K8757" t="s">
        <v>37</v>
      </c>
      <c r="L8757">
        <v>0</v>
      </c>
      <c r="M8757">
        <v>1</v>
      </c>
      <c r="N8757">
        <v>1.2</v>
      </c>
      <c r="O8757" t="s">
        <v>28</v>
      </c>
      <c r="P8757">
        <v>0</v>
      </c>
      <c r="Q8757">
        <v>4</v>
      </c>
      <c r="R8757">
        <v>19.600000000000001</v>
      </c>
      <c r="S8757">
        <v>94</v>
      </c>
      <c r="T8757">
        <v>45.4</v>
      </c>
      <c r="U8757">
        <v>54.5</v>
      </c>
      <c r="V8757">
        <f t="shared" si="757"/>
        <v>9.1000000000000014</v>
      </c>
      <c r="W8757" t="str">
        <f t="shared" si="758"/>
        <v>Monitor</v>
      </c>
      <c r="X8757" t="str">
        <f t="shared" si="754"/>
        <v>Normal</v>
      </c>
      <c r="Y8757" t="str">
        <f t="shared" si="756"/>
        <v>Local</v>
      </c>
      <c r="Z8757" t="str">
        <f t="shared" si="755"/>
        <v>Healthy</v>
      </c>
      <c r="AA8757" t="s">
        <v>29</v>
      </c>
      <c r="AB8757">
        <v>0</v>
      </c>
    </row>
    <row r="8758" spans="1:28" x14ac:dyDescent="0.3">
      <c r="A8758">
        <v>16</v>
      </c>
      <c r="B8758" t="s">
        <v>38</v>
      </c>
      <c r="C8758">
        <v>10</v>
      </c>
      <c r="D8758" t="s">
        <v>23</v>
      </c>
      <c r="E8758" t="s">
        <v>30</v>
      </c>
      <c r="F8758">
        <v>6</v>
      </c>
      <c r="G8758">
        <v>0</v>
      </c>
      <c r="H8758" t="s">
        <v>25</v>
      </c>
      <c r="I8758">
        <v>399410</v>
      </c>
      <c r="J8758" t="s">
        <v>41</v>
      </c>
      <c r="K8758" t="s">
        <v>37</v>
      </c>
      <c r="L8758">
        <v>1</v>
      </c>
      <c r="M8758">
        <v>1</v>
      </c>
      <c r="N8758">
        <v>4.3</v>
      </c>
      <c r="O8758" t="s">
        <v>47</v>
      </c>
      <c r="P8758">
        <v>0</v>
      </c>
      <c r="Q8758">
        <v>3</v>
      </c>
      <c r="R8758">
        <v>9</v>
      </c>
      <c r="S8758">
        <v>95.9</v>
      </c>
      <c r="T8758">
        <v>71.400000000000006</v>
      </c>
      <c r="U8758">
        <v>73.3</v>
      </c>
      <c r="V8758">
        <f t="shared" si="757"/>
        <v>1.8999999999999915</v>
      </c>
      <c r="W8758" t="str">
        <f t="shared" si="758"/>
        <v>Monitor</v>
      </c>
      <c r="X8758" t="str">
        <f t="shared" si="754"/>
        <v>Normal</v>
      </c>
      <c r="Y8758" t="str">
        <f t="shared" si="756"/>
        <v>Local</v>
      </c>
      <c r="Z8758" t="str">
        <f t="shared" si="755"/>
        <v>Healthy</v>
      </c>
      <c r="AA8758" t="s">
        <v>33</v>
      </c>
      <c r="AB8758">
        <v>0</v>
      </c>
    </row>
    <row r="8759" spans="1:28" x14ac:dyDescent="0.3">
      <c r="A8759">
        <v>17</v>
      </c>
      <c r="B8759" t="s">
        <v>22</v>
      </c>
      <c r="C8759">
        <v>12</v>
      </c>
      <c r="D8759" t="s">
        <v>39</v>
      </c>
      <c r="E8759" t="s">
        <v>30</v>
      </c>
      <c r="F8759">
        <v>3</v>
      </c>
      <c r="G8759">
        <v>0</v>
      </c>
      <c r="H8759" t="s">
        <v>34</v>
      </c>
      <c r="I8759">
        <v>60749</v>
      </c>
      <c r="J8759" t="s">
        <v>26</v>
      </c>
      <c r="K8759" t="s">
        <v>41</v>
      </c>
      <c r="L8759">
        <v>0</v>
      </c>
      <c r="M8759">
        <v>0</v>
      </c>
      <c r="N8759">
        <v>1.7</v>
      </c>
      <c r="O8759" t="s">
        <v>47</v>
      </c>
      <c r="P8759">
        <v>0</v>
      </c>
      <c r="Q8759">
        <v>4</v>
      </c>
      <c r="R8759">
        <v>12.5</v>
      </c>
      <c r="S8759">
        <v>72.5</v>
      </c>
      <c r="T8759">
        <v>65</v>
      </c>
      <c r="U8759">
        <v>36.799999999999997</v>
      </c>
      <c r="V8759">
        <f t="shared" si="757"/>
        <v>-28.200000000000003</v>
      </c>
      <c r="W8759" t="str">
        <f t="shared" si="758"/>
        <v>High Risk</v>
      </c>
      <c r="X8759" t="str">
        <f t="shared" si="754"/>
        <v>Normal</v>
      </c>
      <c r="Y8759" t="str">
        <f t="shared" si="756"/>
        <v>Local</v>
      </c>
      <c r="Z8759" t="str">
        <f t="shared" si="755"/>
        <v>Chronic Absenteeism</v>
      </c>
      <c r="AA8759" t="s">
        <v>51</v>
      </c>
      <c r="AB8759">
        <v>1</v>
      </c>
    </row>
    <row r="8760" spans="1:28" x14ac:dyDescent="0.3">
      <c r="A8760">
        <v>16</v>
      </c>
      <c r="B8760" t="s">
        <v>38</v>
      </c>
      <c r="C8760">
        <v>12</v>
      </c>
      <c r="D8760" t="s">
        <v>39</v>
      </c>
      <c r="E8760" t="s">
        <v>44</v>
      </c>
      <c r="F8760">
        <v>5</v>
      </c>
      <c r="G8760">
        <v>1</v>
      </c>
      <c r="H8760" t="s">
        <v>36</v>
      </c>
      <c r="I8760">
        <v>284040</v>
      </c>
      <c r="J8760" t="s">
        <v>32</v>
      </c>
      <c r="K8760" t="s">
        <v>26</v>
      </c>
      <c r="L8760">
        <v>1</v>
      </c>
      <c r="M8760">
        <v>1</v>
      </c>
      <c r="N8760">
        <v>2.1</v>
      </c>
      <c r="O8760" t="s">
        <v>28</v>
      </c>
      <c r="P8760">
        <v>1</v>
      </c>
      <c r="Q8760">
        <v>3</v>
      </c>
      <c r="R8760">
        <v>16.2</v>
      </c>
      <c r="S8760">
        <v>83.1</v>
      </c>
      <c r="T8760">
        <v>69.599999999999994</v>
      </c>
      <c r="U8760">
        <v>78.900000000000006</v>
      </c>
      <c r="V8760">
        <f t="shared" si="757"/>
        <v>9.3000000000000114</v>
      </c>
      <c r="W8760" t="str">
        <f t="shared" si="758"/>
        <v>Monitor</v>
      </c>
      <c r="X8760" t="str">
        <f t="shared" si="754"/>
        <v>Normal</v>
      </c>
      <c r="Y8760" t="str">
        <f t="shared" si="756"/>
        <v>Local</v>
      </c>
      <c r="Z8760" t="str">
        <f t="shared" si="755"/>
        <v>At-Risk</v>
      </c>
      <c r="AA8760" t="s">
        <v>42</v>
      </c>
      <c r="AB8760">
        <v>0</v>
      </c>
    </row>
    <row r="8761" spans="1:28" x14ac:dyDescent="0.3">
      <c r="A8761">
        <v>12</v>
      </c>
      <c r="B8761" t="s">
        <v>22</v>
      </c>
      <c r="C8761">
        <v>6</v>
      </c>
      <c r="D8761" t="s">
        <v>23</v>
      </c>
      <c r="E8761" t="s">
        <v>24</v>
      </c>
      <c r="F8761">
        <v>5</v>
      </c>
      <c r="G8761">
        <v>1</v>
      </c>
      <c r="H8761" t="s">
        <v>25</v>
      </c>
      <c r="I8761">
        <v>380113</v>
      </c>
      <c r="J8761" t="s">
        <v>26</v>
      </c>
      <c r="K8761" t="s">
        <v>37</v>
      </c>
      <c r="L8761">
        <v>0</v>
      </c>
      <c r="M8761">
        <v>1</v>
      </c>
      <c r="N8761">
        <v>3</v>
      </c>
      <c r="O8761" t="s">
        <v>28</v>
      </c>
      <c r="P8761">
        <v>0</v>
      </c>
      <c r="Q8761">
        <v>5</v>
      </c>
      <c r="R8761">
        <v>9.3000000000000007</v>
      </c>
      <c r="S8761">
        <v>93</v>
      </c>
      <c r="T8761">
        <v>50.4</v>
      </c>
      <c r="U8761">
        <v>49</v>
      </c>
      <c r="V8761">
        <f t="shared" si="757"/>
        <v>-1.3999999999999986</v>
      </c>
      <c r="W8761" t="str">
        <f t="shared" si="758"/>
        <v>Monitor</v>
      </c>
      <c r="X8761" t="str">
        <f t="shared" si="754"/>
        <v>Normal</v>
      </c>
      <c r="Y8761" t="str">
        <f t="shared" si="756"/>
        <v>Local</v>
      </c>
      <c r="Z8761" t="str">
        <f t="shared" si="755"/>
        <v>Healthy</v>
      </c>
      <c r="AA8761" t="s">
        <v>29</v>
      </c>
      <c r="AB8761">
        <v>0</v>
      </c>
    </row>
    <row r="8762" spans="1:28" x14ac:dyDescent="0.3">
      <c r="A8762">
        <v>15</v>
      </c>
      <c r="B8762" t="s">
        <v>38</v>
      </c>
      <c r="C8762">
        <v>9</v>
      </c>
      <c r="D8762" t="s">
        <v>48</v>
      </c>
      <c r="E8762" t="s">
        <v>30</v>
      </c>
      <c r="F8762">
        <v>8</v>
      </c>
      <c r="G8762">
        <v>1</v>
      </c>
      <c r="H8762" t="s">
        <v>36</v>
      </c>
      <c r="I8762">
        <v>273171</v>
      </c>
      <c r="J8762" t="s">
        <v>26</v>
      </c>
      <c r="K8762" t="s">
        <v>32</v>
      </c>
      <c r="L8762">
        <v>1</v>
      </c>
      <c r="M8762">
        <v>0</v>
      </c>
      <c r="N8762">
        <v>0.5</v>
      </c>
      <c r="O8762" t="s">
        <v>28</v>
      </c>
      <c r="P8762">
        <v>1</v>
      </c>
      <c r="Q8762">
        <v>3</v>
      </c>
      <c r="R8762">
        <v>8.5</v>
      </c>
      <c r="S8762">
        <v>97.2</v>
      </c>
      <c r="T8762">
        <v>55.2</v>
      </c>
      <c r="U8762">
        <v>67</v>
      </c>
      <c r="V8762">
        <f t="shared" si="757"/>
        <v>11.799999999999997</v>
      </c>
      <c r="W8762" t="str">
        <f t="shared" si="758"/>
        <v>Monitor</v>
      </c>
      <c r="X8762" t="str">
        <f t="shared" si="754"/>
        <v>Surge</v>
      </c>
      <c r="Y8762" t="str">
        <f t="shared" si="756"/>
        <v>Local</v>
      </c>
      <c r="Z8762" t="str">
        <f t="shared" si="755"/>
        <v>Healthy</v>
      </c>
      <c r="AA8762" t="s">
        <v>33</v>
      </c>
      <c r="AB8762">
        <v>0</v>
      </c>
    </row>
    <row r="8763" spans="1:28" x14ac:dyDescent="0.3">
      <c r="A8763">
        <v>10</v>
      </c>
      <c r="B8763" t="s">
        <v>22</v>
      </c>
      <c r="C8763">
        <v>6</v>
      </c>
      <c r="D8763" t="s">
        <v>23</v>
      </c>
      <c r="E8763" t="s">
        <v>24</v>
      </c>
      <c r="F8763">
        <v>6</v>
      </c>
      <c r="G8763">
        <v>1</v>
      </c>
      <c r="H8763" t="s">
        <v>25</v>
      </c>
      <c r="I8763">
        <v>386689</v>
      </c>
      <c r="J8763" t="s">
        <v>37</v>
      </c>
      <c r="K8763" t="s">
        <v>37</v>
      </c>
      <c r="L8763">
        <v>1</v>
      </c>
      <c r="M8763">
        <v>0</v>
      </c>
      <c r="N8763">
        <v>1.2</v>
      </c>
      <c r="O8763" t="s">
        <v>28</v>
      </c>
      <c r="P8763">
        <v>0</v>
      </c>
      <c r="Q8763">
        <v>3</v>
      </c>
      <c r="R8763">
        <v>12.9</v>
      </c>
      <c r="S8763">
        <v>85.4</v>
      </c>
      <c r="T8763">
        <v>58.8</v>
      </c>
      <c r="U8763">
        <v>74.5</v>
      </c>
      <c r="V8763">
        <f t="shared" si="757"/>
        <v>15.700000000000003</v>
      </c>
      <c r="W8763" t="str">
        <f t="shared" si="758"/>
        <v>Monitor</v>
      </c>
      <c r="X8763" t="str">
        <f t="shared" si="754"/>
        <v>Surge</v>
      </c>
      <c r="Y8763" t="str">
        <f t="shared" si="756"/>
        <v>Local</v>
      </c>
      <c r="Z8763" t="str">
        <f t="shared" si="755"/>
        <v>At-Risk</v>
      </c>
      <c r="AA8763" t="s">
        <v>33</v>
      </c>
      <c r="AB8763">
        <v>0</v>
      </c>
    </row>
    <row r="8764" spans="1:28" x14ac:dyDescent="0.3">
      <c r="A8764">
        <v>10</v>
      </c>
      <c r="B8764" t="s">
        <v>22</v>
      </c>
      <c r="C8764">
        <v>6</v>
      </c>
      <c r="D8764" t="s">
        <v>23</v>
      </c>
      <c r="E8764" t="s">
        <v>30</v>
      </c>
      <c r="F8764">
        <v>2</v>
      </c>
      <c r="G8764">
        <v>0</v>
      </c>
      <c r="H8764" t="s">
        <v>25</v>
      </c>
      <c r="I8764">
        <v>568140</v>
      </c>
      <c r="J8764" t="s">
        <v>32</v>
      </c>
      <c r="K8764" t="s">
        <v>27</v>
      </c>
      <c r="L8764">
        <v>0</v>
      </c>
      <c r="M8764">
        <v>0</v>
      </c>
      <c r="N8764">
        <v>4.5999999999999996</v>
      </c>
      <c r="O8764" t="s">
        <v>28</v>
      </c>
      <c r="P8764">
        <v>0</v>
      </c>
      <c r="Q8764">
        <v>5</v>
      </c>
      <c r="R8764">
        <v>9.5</v>
      </c>
      <c r="S8764">
        <v>94.3</v>
      </c>
      <c r="T8764">
        <v>65.5</v>
      </c>
      <c r="U8764">
        <v>81.2</v>
      </c>
      <c r="V8764">
        <f t="shared" si="757"/>
        <v>15.700000000000003</v>
      </c>
      <c r="W8764" t="str">
        <f t="shared" si="758"/>
        <v>Monitor</v>
      </c>
      <c r="X8764" t="str">
        <f t="shared" si="754"/>
        <v>Surge</v>
      </c>
      <c r="Y8764" t="str">
        <f t="shared" si="756"/>
        <v>Local</v>
      </c>
      <c r="Z8764" t="str">
        <f t="shared" si="755"/>
        <v>Healthy</v>
      </c>
      <c r="AA8764" t="s">
        <v>42</v>
      </c>
      <c r="AB8764">
        <v>0</v>
      </c>
    </row>
    <row r="8765" spans="1:28" x14ac:dyDescent="0.3">
      <c r="A8765">
        <v>16</v>
      </c>
      <c r="B8765" t="s">
        <v>38</v>
      </c>
      <c r="C8765">
        <v>12</v>
      </c>
      <c r="D8765" t="s">
        <v>39</v>
      </c>
      <c r="E8765" t="s">
        <v>24</v>
      </c>
      <c r="F8765">
        <v>4</v>
      </c>
      <c r="G8765">
        <v>0</v>
      </c>
      <c r="H8765" t="s">
        <v>36</v>
      </c>
      <c r="I8765">
        <v>269087</v>
      </c>
      <c r="J8765" t="s">
        <v>32</v>
      </c>
      <c r="K8765" t="s">
        <v>32</v>
      </c>
      <c r="L8765">
        <v>1</v>
      </c>
      <c r="M8765">
        <v>0</v>
      </c>
      <c r="N8765">
        <v>6.4</v>
      </c>
      <c r="O8765" t="s">
        <v>28</v>
      </c>
      <c r="P8765">
        <v>0</v>
      </c>
      <c r="Q8765">
        <v>3</v>
      </c>
      <c r="R8765">
        <v>19.100000000000001</v>
      </c>
      <c r="S8765">
        <v>78.900000000000006</v>
      </c>
      <c r="T8765">
        <v>41.1</v>
      </c>
      <c r="U8765">
        <v>35.9</v>
      </c>
      <c r="V8765">
        <f t="shared" si="757"/>
        <v>-5.2000000000000028</v>
      </c>
      <c r="W8765" t="str">
        <f t="shared" si="758"/>
        <v>Monitor</v>
      </c>
      <c r="X8765" t="str">
        <f t="shared" si="754"/>
        <v>Normal</v>
      </c>
      <c r="Y8765" t="str">
        <f t="shared" si="756"/>
        <v>Commuter</v>
      </c>
      <c r="Z8765" t="str">
        <f t="shared" si="755"/>
        <v>At-Risk</v>
      </c>
      <c r="AA8765" t="s">
        <v>51</v>
      </c>
      <c r="AB8765">
        <v>1</v>
      </c>
    </row>
    <row r="8766" spans="1:28" x14ac:dyDescent="0.3">
      <c r="A8766">
        <v>10</v>
      </c>
      <c r="B8766" t="s">
        <v>22</v>
      </c>
      <c r="C8766">
        <v>6</v>
      </c>
      <c r="D8766" t="s">
        <v>23</v>
      </c>
      <c r="E8766" t="s">
        <v>44</v>
      </c>
      <c r="F8766">
        <v>3</v>
      </c>
      <c r="G8766">
        <v>0</v>
      </c>
      <c r="H8766" t="s">
        <v>36</v>
      </c>
      <c r="I8766">
        <v>190052</v>
      </c>
      <c r="J8766" t="s">
        <v>43</v>
      </c>
      <c r="K8766" t="s">
        <v>31</v>
      </c>
      <c r="L8766">
        <v>1</v>
      </c>
      <c r="M8766">
        <v>0</v>
      </c>
      <c r="N8766">
        <v>4.7</v>
      </c>
      <c r="O8766" t="s">
        <v>28</v>
      </c>
      <c r="P8766">
        <v>0</v>
      </c>
      <c r="Q8766">
        <v>4</v>
      </c>
      <c r="R8766">
        <v>9.4</v>
      </c>
      <c r="S8766">
        <v>98.9</v>
      </c>
      <c r="T8766">
        <v>62.9</v>
      </c>
      <c r="U8766">
        <v>59.3</v>
      </c>
      <c r="V8766">
        <f t="shared" si="757"/>
        <v>-3.6000000000000014</v>
      </c>
      <c r="W8766" t="str">
        <f t="shared" si="758"/>
        <v>Monitor</v>
      </c>
      <c r="X8766" t="str">
        <f t="shared" si="754"/>
        <v>Normal</v>
      </c>
      <c r="Y8766" t="str">
        <f t="shared" si="756"/>
        <v>Local</v>
      </c>
      <c r="Z8766" t="str">
        <f t="shared" si="755"/>
        <v>Healthy</v>
      </c>
      <c r="AA8766" t="s">
        <v>29</v>
      </c>
      <c r="AB8766">
        <v>0</v>
      </c>
    </row>
    <row r="8767" spans="1:28" x14ac:dyDescent="0.3">
      <c r="A8767">
        <v>12</v>
      </c>
      <c r="B8767" t="s">
        <v>22</v>
      </c>
      <c r="C8767">
        <v>6</v>
      </c>
      <c r="D8767" t="s">
        <v>23</v>
      </c>
      <c r="E8767" t="s">
        <v>24</v>
      </c>
      <c r="F8767">
        <v>7</v>
      </c>
      <c r="G8767">
        <v>0</v>
      </c>
      <c r="H8767" t="s">
        <v>36</v>
      </c>
      <c r="I8767">
        <v>261446</v>
      </c>
      <c r="J8767" t="s">
        <v>35</v>
      </c>
      <c r="K8767" t="s">
        <v>37</v>
      </c>
      <c r="L8767">
        <v>0</v>
      </c>
      <c r="M8767">
        <v>0</v>
      </c>
      <c r="N8767">
        <v>2.8</v>
      </c>
      <c r="O8767" t="s">
        <v>47</v>
      </c>
      <c r="P8767">
        <v>0</v>
      </c>
      <c r="Q8767">
        <v>3</v>
      </c>
      <c r="R8767">
        <v>19.5</v>
      </c>
      <c r="S8767">
        <v>78.900000000000006</v>
      </c>
      <c r="T8767">
        <v>49.7</v>
      </c>
      <c r="U8767">
        <v>54.2</v>
      </c>
      <c r="V8767">
        <f t="shared" si="757"/>
        <v>4.5</v>
      </c>
      <c r="W8767" t="str">
        <f t="shared" si="758"/>
        <v>Monitor</v>
      </c>
      <c r="X8767" t="str">
        <f t="shared" si="754"/>
        <v>Normal</v>
      </c>
      <c r="Y8767" t="str">
        <f t="shared" si="756"/>
        <v>Local</v>
      </c>
      <c r="Z8767" t="str">
        <f t="shared" si="755"/>
        <v>At-Risk</v>
      </c>
      <c r="AA8767" t="s">
        <v>29</v>
      </c>
      <c r="AB8767">
        <v>0</v>
      </c>
    </row>
    <row r="8768" spans="1:28" x14ac:dyDescent="0.3">
      <c r="A8768">
        <v>15</v>
      </c>
      <c r="B8768" t="s">
        <v>38</v>
      </c>
      <c r="C8768">
        <v>10</v>
      </c>
      <c r="D8768" t="s">
        <v>39</v>
      </c>
      <c r="E8768" t="s">
        <v>30</v>
      </c>
      <c r="F8768">
        <v>4</v>
      </c>
      <c r="G8768">
        <v>0</v>
      </c>
      <c r="H8768" t="s">
        <v>36</v>
      </c>
      <c r="I8768">
        <v>327679</v>
      </c>
      <c r="J8768" t="s">
        <v>35</v>
      </c>
      <c r="K8768" t="s">
        <v>41</v>
      </c>
      <c r="L8768">
        <v>0</v>
      </c>
      <c r="M8768">
        <v>0</v>
      </c>
      <c r="N8768">
        <v>1.2</v>
      </c>
      <c r="O8768" t="s">
        <v>28</v>
      </c>
      <c r="P8768">
        <v>0</v>
      </c>
      <c r="Q8768">
        <v>2</v>
      </c>
      <c r="R8768">
        <v>14.1</v>
      </c>
      <c r="S8768">
        <v>80</v>
      </c>
      <c r="T8768">
        <v>52.1</v>
      </c>
      <c r="U8768">
        <v>55.5</v>
      </c>
      <c r="V8768">
        <f t="shared" si="757"/>
        <v>3.3999999999999986</v>
      </c>
      <c r="W8768" t="str">
        <f t="shared" si="758"/>
        <v>Monitor</v>
      </c>
      <c r="X8768" t="str">
        <f t="shared" si="754"/>
        <v>Normal</v>
      </c>
      <c r="Y8768" t="str">
        <f t="shared" si="756"/>
        <v>Local</v>
      </c>
      <c r="Z8768" t="str">
        <f t="shared" si="755"/>
        <v>At-Risk</v>
      </c>
      <c r="AA8768" t="s">
        <v>29</v>
      </c>
      <c r="AB8768">
        <v>0</v>
      </c>
    </row>
    <row r="8769" spans="1:28" x14ac:dyDescent="0.3">
      <c r="A8769">
        <v>15</v>
      </c>
      <c r="B8769" t="s">
        <v>22</v>
      </c>
      <c r="C8769">
        <v>9</v>
      </c>
      <c r="D8769" t="s">
        <v>39</v>
      </c>
      <c r="E8769" t="s">
        <v>30</v>
      </c>
      <c r="F8769">
        <v>4</v>
      </c>
      <c r="G8769">
        <v>0</v>
      </c>
      <c r="H8769" t="s">
        <v>25</v>
      </c>
      <c r="I8769">
        <v>451484</v>
      </c>
      <c r="J8769" t="s">
        <v>43</v>
      </c>
      <c r="K8769" t="s">
        <v>37</v>
      </c>
      <c r="L8769">
        <v>0</v>
      </c>
      <c r="M8769">
        <v>1</v>
      </c>
      <c r="N8769">
        <v>6</v>
      </c>
      <c r="O8769" t="s">
        <v>28</v>
      </c>
      <c r="P8769">
        <v>0</v>
      </c>
      <c r="Q8769">
        <v>3</v>
      </c>
      <c r="R8769">
        <v>15.9</v>
      </c>
      <c r="S8769">
        <v>87.2</v>
      </c>
      <c r="T8769">
        <v>67.5</v>
      </c>
      <c r="U8769">
        <v>67.099999999999994</v>
      </c>
      <c r="V8769">
        <f t="shared" si="757"/>
        <v>-0.40000000000000568</v>
      </c>
      <c r="W8769" t="str">
        <f t="shared" si="758"/>
        <v>Monitor</v>
      </c>
      <c r="X8769" t="str">
        <f t="shared" si="754"/>
        <v>Normal</v>
      </c>
      <c r="Y8769" t="str">
        <f t="shared" si="756"/>
        <v>Commuter</v>
      </c>
      <c r="Z8769" t="str">
        <f t="shared" ref="Z8769:Z8823" si="759">IF(S8769&gt;=90, "Healthy", IF(S8769&gt;75, "At-Risk", "Chronic Absenteeism"))</f>
        <v>At-Risk</v>
      </c>
      <c r="AA8769" t="s">
        <v>33</v>
      </c>
      <c r="AB8769">
        <v>0</v>
      </c>
    </row>
    <row r="8770" spans="1:28" x14ac:dyDescent="0.3">
      <c r="A8770">
        <v>12</v>
      </c>
      <c r="B8770" t="s">
        <v>38</v>
      </c>
      <c r="C8770">
        <v>7</v>
      </c>
      <c r="D8770" t="s">
        <v>23</v>
      </c>
      <c r="E8770" t="s">
        <v>30</v>
      </c>
      <c r="F8770">
        <v>6</v>
      </c>
      <c r="G8770">
        <v>1</v>
      </c>
      <c r="H8770" t="s">
        <v>34</v>
      </c>
      <c r="I8770">
        <v>67216</v>
      </c>
      <c r="J8770" t="s">
        <v>31</v>
      </c>
      <c r="K8770" t="s">
        <v>43</v>
      </c>
      <c r="M8770">
        <v>0</v>
      </c>
      <c r="N8770">
        <v>2.6</v>
      </c>
      <c r="O8770" t="s">
        <v>28</v>
      </c>
      <c r="P8770">
        <v>0</v>
      </c>
      <c r="Q8770">
        <v>3</v>
      </c>
      <c r="R8770">
        <v>14</v>
      </c>
      <c r="S8770">
        <v>91.4</v>
      </c>
      <c r="T8770">
        <v>52.6</v>
      </c>
      <c r="U8770">
        <v>25.7</v>
      </c>
      <c r="V8770">
        <f t="shared" si="757"/>
        <v>-26.900000000000002</v>
      </c>
      <c r="W8770" t="str">
        <f t="shared" si="758"/>
        <v>High Risk</v>
      </c>
      <c r="X8770" t="str">
        <f t="shared" si="754"/>
        <v>Normal</v>
      </c>
      <c r="Y8770" t="str">
        <f t="shared" si="756"/>
        <v>Local</v>
      </c>
      <c r="Z8770" t="str">
        <f t="shared" si="759"/>
        <v>Healthy</v>
      </c>
      <c r="AA8770" t="s">
        <v>51</v>
      </c>
      <c r="AB8770">
        <v>1</v>
      </c>
    </row>
    <row r="8771" spans="1:28" x14ac:dyDescent="0.3">
      <c r="A8771">
        <v>15</v>
      </c>
      <c r="B8771" t="s">
        <v>22</v>
      </c>
      <c r="C8771">
        <v>10</v>
      </c>
      <c r="D8771" t="s">
        <v>39</v>
      </c>
      <c r="E8771" t="s">
        <v>44</v>
      </c>
      <c r="F8771">
        <v>4</v>
      </c>
      <c r="G8771">
        <v>0</v>
      </c>
      <c r="H8771" t="s">
        <v>34</v>
      </c>
      <c r="I8771">
        <v>92523</v>
      </c>
      <c r="J8771" t="s">
        <v>26</v>
      </c>
      <c r="K8771" t="s">
        <v>35</v>
      </c>
      <c r="L8771">
        <v>0</v>
      </c>
      <c r="M8771">
        <v>0</v>
      </c>
      <c r="N8771">
        <v>6.5</v>
      </c>
      <c r="O8771" t="s">
        <v>49</v>
      </c>
      <c r="P8771">
        <v>0</v>
      </c>
      <c r="Q8771">
        <v>3</v>
      </c>
      <c r="R8771">
        <v>11.3</v>
      </c>
      <c r="S8771">
        <v>75.7</v>
      </c>
      <c r="T8771">
        <v>71.599999999999994</v>
      </c>
      <c r="U8771">
        <v>65.900000000000006</v>
      </c>
      <c r="V8771">
        <f t="shared" si="757"/>
        <v>-5.6999999999999886</v>
      </c>
      <c r="W8771" t="str">
        <f t="shared" si="758"/>
        <v>Monitor</v>
      </c>
      <c r="X8771" t="str">
        <f t="shared" ref="X8771:X8834" si="760">IF(V8771&gt;10, "Surge", "Normal")</f>
        <v>Normal</v>
      </c>
      <c r="Y8771" t="str">
        <f t="shared" si="756"/>
        <v>Commuter</v>
      </c>
      <c r="Z8771" t="str">
        <f t="shared" si="759"/>
        <v>At-Risk</v>
      </c>
      <c r="AA8771" t="s">
        <v>33</v>
      </c>
      <c r="AB8771">
        <v>0</v>
      </c>
    </row>
    <row r="8772" spans="1:28" x14ac:dyDescent="0.3">
      <c r="A8772">
        <v>17</v>
      </c>
      <c r="B8772" t="s">
        <v>38</v>
      </c>
      <c r="C8772">
        <v>12</v>
      </c>
      <c r="D8772" t="s">
        <v>39</v>
      </c>
      <c r="E8772" t="s">
        <v>24</v>
      </c>
      <c r="F8772">
        <v>5</v>
      </c>
      <c r="G8772">
        <v>0</v>
      </c>
      <c r="H8772" t="s">
        <v>25</v>
      </c>
      <c r="I8772">
        <v>484245</v>
      </c>
      <c r="J8772" t="s">
        <v>43</v>
      </c>
      <c r="K8772" t="s">
        <v>43</v>
      </c>
      <c r="L8772">
        <v>1</v>
      </c>
      <c r="M8772">
        <v>0</v>
      </c>
      <c r="N8772">
        <v>4.9000000000000004</v>
      </c>
      <c r="O8772" t="s">
        <v>49</v>
      </c>
      <c r="P8772">
        <v>0</v>
      </c>
      <c r="Q8772">
        <v>3</v>
      </c>
      <c r="R8772">
        <v>16.7</v>
      </c>
      <c r="S8772">
        <v>73.2</v>
      </c>
      <c r="T8772">
        <v>62.7</v>
      </c>
      <c r="U8772">
        <v>66.599999999999994</v>
      </c>
      <c r="V8772">
        <f t="shared" si="757"/>
        <v>3.8999999999999915</v>
      </c>
      <c r="W8772" t="str">
        <f t="shared" si="758"/>
        <v>Monitor</v>
      </c>
      <c r="X8772" t="str">
        <f t="shared" si="760"/>
        <v>Normal</v>
      </c>
      <c r="Y8772" t="str">
        <f t="shared" si="756"/>
        <v>Local</v>
      </c>
      <c r="Z8772" t="str">
        <f t="shared" si="759"/>
        <v>Chronic Absenteeism</v>
      </c>
      <c r="AA8772" t="s">
        <v>33</v>
      </c>
      <c r="AB8772">
        <v>0</v>
      </c>
    </row>
    <row r="8773" spans="1:28" x14ac:dyDescent="0.3">
      <c r="A8773">
        <v>14</v>
      </c>
      <c r="B8773" t="s">
        <v>46</v>
      </c>
      <c r="C8773">
        <v>10</v>
      </c>
      <c r="D8773" t="s">
        <v>48</v>
      </c>
      <c r="E8773" t="s">
        <v>30</v>
      </c>
      <c r="F8773">
        <v>4</v>
      </c>
      <c r="G8773">
        <v>0</v>
      </c>
      <c r="H8773" t="s">
        <v>34</v>
      </c>
      <c r="I8773">
        <v>162489</v>
      </c>
      <c r="J8773" t="s">
        <v>32</v>
      </c>
      <c r="K8773" t="s">
        <v>43</v>
      </c>
      <c r="L8773">
        <v>1</v>
      </c>
      <c r="M8773">
        <v>1</v>
      </c>
      <c r="N8773">
        <v>2.1</v>
      </c>
      <c r="O8773" t="s">
        <v>47</v>
      </c>
      <c r="P8773">
        <v>0</v>
      </c>
      <c r="Q8773">
        <v>3</v>
      </c>
      <c r="R8773">
        <v>9.5</v>
      </c>
      <c r="S8773">
        <v>81.099999999999994</v>
      </c>
      <c r="T8773">
        <v>55.4</v>
      </c>
      <c r="U8773">
        <v>58.5</v>
      </c>
      <c r="V8773">
        <f t="shared" si="757"/>
        <v>3.1000000000000014</v>
      </c>
      <c r="W8773" t="str">
        <f t="shared" si="758"/>
        <v>Monitor</v>
      </c>
      <c r="X8773" t="str">
        <f t="shared" si="760"/>
        <v>Normal</v>
      </c>
      <c r="Y8773" t="str">
        <f t="shared" si="756"/>
        <v>Local</v>
      </c>
      <c r="Z8773" t="str">
        <f t="shared" si="759"/>
        <v>At-Risk</v>
      </c>
      <c r="AA8773" t="s">
        <v>29</v>
      </c>
      <c r="AB8773">
        <v>0</v>
      </c>
    </row>
    <row r="8774" spans="1:28" x14ac:dyDescent="0.3">
      <c r="A8774">
        <v>15</v>
      </c>
      <c r="B8774" t="s">
        <v>22</v>
      </c>
      <c r="C8774">
        <v>11</v>
      </c>
      <c r="D8774" t="s">
        <v>23</v>
      </c>
      <c r="E8774" t="s">
        <v>30</v>
      </c>
      <c r="F8774">
        <v>3</v>
      </c>
      <c r="G8774">
        <v>0</v>
      </c>
      <c r="H8774" t="s">
        <v>36</v>
      </c>
      <c r="I8774">
        <v>337617</v>
      </c>
      <c r="J8774" t="s">
        <v>32</v>
      </c>
      <c r="K8774" t="s">
        <v>31</v>
      </c>
      <c r="L8774">
        <v>0</v>
      </c>
      <c r="M8774">
        <v>0</v>
      </c>
      <c r="N8774">
        <v>0.6</v>
      </c>
      <c r="O8774" t="s">
        <v>28</v>
      </c>
      <c r="P8774">
        <v>0</v>
      </c>
      <c r="Q8774">
        <v>2</v>
      </c>
      <c r="R8774">
        <v>56.3</v>
      </c>
      <c r="S8774">
        <v>80.7</v>
      </c>
      <c r="T8774">
        <v>77.400000000000006</v>
      </c>
      <c r="U8774">
        <v>81.8</v>
      </c>
      <c r="V8774">
        <f t="shared" si="757"/>
        <v>4.3999999999999915</v>
      </c>
      <c r="W8774" t="str">
        <f t="shared" si="758"/>
        <v>Monitor</v>
      </c>
      <c r="X8774" t="str">
        <f t="shared" si="760"/>
        <v>Normal</v>
      </c>
      <c r="Y8774" t="str">
        <f t="shared" si="756"/>
        <v>Local</v>
      </c>
      <c r="Z8774" t="str">
        <f t="shared" si="759"/>
        <v>At-Risk</v>
      </c>
      <c r="AA8774" t="s">
        <v>42</v>
      </c>
      <c r="AB8774">
        <v>0</v>
      </c>
    </row>
    <row r="8775" spans="1:28" x14ac:dyDescent="0.3">
      <c r="A8775">
        <v>11</v>
      </c>
      <c r="B8775" t="s">
        <v>22</v>
      </c>
      <c r="C8775">
        <v>7</v>
      </c>
      <c r="D8775" t="s">
        <v>39</v>
      </c>
      <c r="E8775" t="s">
        <v>30</v>
      </c>
      <c r="F8775">
        <v>5</v>
      </c>
      <c r="G8775">
        <v>1</v>
      </c>
      <c r="H8775" t="s">
        <v>40</v>
      </c>
      <c r="I8775">
        <v>718514</v>
      </c>
      <c r="J8775" t="s">
        <v>26</v>
      </c>
      <c r="K8775" t="s">
        <v>43</v>
      </c>
      <c r="L8775">
        <v>1</v>
      </c>
      <c r="M8775">
        <v>1</v>
      </c>
      <c r="N8775">
        <v>1</v>
      </c>
      <c r="O8775" t="s">
        <v>28</v>
      </c>
      <c r="P8775">
        <v>0</v>
      </c>
      <c r="Q8775">
        <v>3</v>
      </c>
      <c r="R8775">
        <v>17.600000000000001</v>
      </c>
      <c r="S8775">
        <v>90.1</v>
      </c>
      <c r="T8775">
        <v>66.8</v>
      </c>
      <c r="U8775">
        <v>84.2</v>
      </c>
      <c r="V8775">
        <f t="shared" si="757"/>
        <v>17.400000000000006</v>
      </c>
      <c r="W8775" t="str">
        <f t="shared" si="758"/>
        <v>Monitor</v>
      </c>
      <c r="X8775" t="str">
        <f t="shared" si="760"/>
        <v>Surge</v>
      </c>
      <c r="Y8775" t="str">
        <f t="shared" si="756"/>
        <v>Local</v>
      </c>
      <c r="Z8775" t="str">
        <f t="shared" si="759"/>
        <v>Healthy</v>
      </c>
      <c r="AA8775" t="s">
        <v>42</v>
      </c>
      <c r="AB8775">
        <v>0</v>
      </c>
    </row>
    <row r="8776" spans="1:28" x14ac:dyDescent="0.3">
      <c r="A8776">
        <v>11</v>
      </c>
      <c r="B8776" t="s">
        <v>22</v>
      </c>
      <c r="C8776">
        <v>7</v>
      </c>
      <c r="D8776" t="s">
        <v>23</v>
      </c>
      <c r="E8776" t="s">
        <v>44</v>
      </c>
      <c r="F8776">
        <v>5</v>
      </c>
      <c r="G8776">
        <v>0</v>
      </c>
      <c r="H8776" t="s">
        <v>40</v>
      </c>
      <c r="I8776">
        <v>909031</v>
      </c>
      <c r="J8776" t="s">
        <v>26</v>
      </c>
      <c r="K8776" t="s">
        <v>37</v>
      </c>
      <c r="L8776">
        <v>1</v>
      </c>
      <c r="M8776">
        <v>0</v>
      </c>
      <c r="N8776">
        <v>0.6</v>
      </c>
      <c r="O8776" t="s">
        <v>28</v>
      </c>
      <c r="P8776">
        <v>0</v>
      </c>
      <c r="Q8776">
        <v>2</v>
      </c>
      <c r="R8776">
        <v>15.9</v>
      </c>
      <c r="S8776">
        <v>89.5</v>
      </c>
      <c r="T8776">
        <v>75.5</v>
      </c>
      <c r="U8776">
        <v>80.3</v>
      </c>
      <c r="V8776">
        <f t="shared" si="757"/>
        <v>4.7999999999999972</v>
      </c>
      <c r="W8776" t="str">
        <f t="shared" si="758"/>
        <v>Monitor</v>
      </c>
      <c r="X8776" t="str">
        <f t="shared" si="760"/>
        <v>Normal</v>
      </c>
      <c r="Y8776" t="str">
        <f t="shared" si="756"/>
        <v>Local</v>
      </c>
      <c r="Z8776" t="str">
        <f t="shared" si="759"/>
        <v>At-Risk</v>
      </c>
      <c r="AA8776" t="s">
        <v>42</v>
      </c>
      <c r="AB8776">
        <v>0</v>
      </c>
    </row>
    <row r="8777" spans="1:28" x14ac:dyDescent="0.3">
      <c r="A8777">
        <v>13</v>
      </c>
      <c r="B8777" t="s">
        <v>22</v>
      </c>
      <c r="C8777">
        <v>7</v>
      </c>
      <c r="D8777" t="s">
        <v>23</v>
      </c>
      <c r="E8777" t="s">
        <v>30</v>
      </c>
      <c r="F8777">
        <v>4</v>
      </c>
      <c r="G8777">
        <v>0</v>
      </c>
      <c r="H8777" t="s">
        <v>40</v>
      </c>
      <c r="I8777">
        <v>780566</v>
      </c>
      <c r="J8777" t="s">
        <v>26</v>
      </c>
      <c r="K8777" t="s">
        <v>32</v>
      </c>
      <c r="L8777">
        <v>0</v>
      </c>
      <c r="M8777">
        <v>1</v>
      </c>
      <c r="N8777">
        <v>0.9</v>
      </c>
      <c r="O8777" t="s">
        <v>28</v>
      </c>
      <c r="P8777">
        <v>0</v>
      </c>
      <c r="Q8777">
        <v>4</v>
      </c>
      <c r="R8777">
        <v>15.6</v>
      </c>
      <c r="S8777">
        <v>99.2</v>
      </c>
      <c r="T8777">
        <v>45.6</v>
      </c>
      <c r="U8777">
        <v>70.099999999999994</v>
      </c>
      <c r="V8777">
        <f t="shared" si="757"/>
        <v>24.499999999999993</v>
      </c>
      <c r="W8777" t="str">
        <f t="shared" si="758"/>
        <v>Monitor</v>
      </c>
      <c r="X8777" t="str">
        <f t="shared" si="760"/>
        <v>Surge</v>
      </c>
      <c r="Y8777" t="str">
        <f t="shared" si="756"/>
        <v>Local</v>
      </c>
      <c r="Z8777" t="str">
        <f t="shared" si="759"/>
        <v>Healthy</v>
      </c>
      <c r="AA8777" t="s">
        <v>33</v>
      </c>
      <c r="AB8777">
        <v>0</v>
      </c>
    </row>
    <row r="8778" spans="1:28" x14ac:dyDescent="0.3">
      <c r="A8778">
        <v>16</v>
      </c>
      <c r="B8778" t="s">
        <v>38</v>
      </c>
      <c r="C8778">
        <v>12</v>
      </c>
      <c r="D8778" t="s">
        <v>39</v>
      </c>
      <c r="E8778" t="s">
        <v>30</v>
      </c>
      <c r="F8778">
        <v>5</v>
      </c>
      <c r="G8778">
        <v>0</v>
      </c>
      <c r="H8778" t="s">
        <v>36</v>
      </c>
      <c r="I8778">
        <v>202298</v>
      </c>
      <c r="J8778" t="s">
        <v>26</v>
      </c>
      <c r="K8778" t="s">
        <v>32</v>
      </c>
      <c r="L8778">
        <v>1</v>
      </c>
      <c r="M8778">
        <v>0</v>
      </c>
      <c r="N8778">
        <v>2.5</v>
      </c>
      <c r="O8778" t="s">
        <v>28</v>
      </c>
      <c r="P8778">
        <v>0</v>
      </c>
      <c r="Q8778">
        <v>4</v>
      </c>
      <c r="R8778">
        <v>17.2</v>
      </c>
      <c r="S8778">
        <v>94.1</v>
      </c>
      <c r="T8778">
        <v>70.7</v>
      </c>
      <c r="U8778">
        <v>77</v>
      </c>
      <c r="V8778">
        <f t="shared" si="757"/>
        <v>6.2999999999999972</v>
      </c>
      <c r="W8778" t="str">
        <f t="shared" si="758"/>
        <v>Monitor</v>
      </c>
      <c r="X8778" t="str">
        <f t="shared" si="760"/>
        <v>Normal</v>
      </c>
      <c r="Y8778" t="str">
        <f t="shared" si="756"/>
        <v>Local</v>
      </c>
      <c r="Z8778" t="str">
        <f t="shared" si="759"/>
        <v>Healthy</v>
      </c>
      <c r="AA8778" t="s">
        <v>42</v>
      </c>
      <c r="AB8778">
        <v>0</v>
      </c>
    </row>
    <row r="8779" spans="1:28" x14ac:dyDescent="0.3">
      <c r="A8779">
        <v>11</v>
      </c>
      <c r="B8779" t="s">
        <v>22</v>
      </c>
      <c r="C8779">
        <v>6</v>
      </c>
      <c r="D8779" t="s">
        <v>48</v>
      </c>
      <c r="E8779" t="s">
        <v>30</v>
      </c>
      <c r="F8779">
        <v>3</v>
      </c>
      <c r="G8779">
        <v>0</v>
      </c>
      <c r="H8779" t="s">
        <v>34</v>
      </c>
      <c r="I8779">
        <v>79146</v>
      </c>
      <c r="J8779" t="s">
        <v>41</v>
      </c>
      <c r="K8779" t="s">
        <v>43</v>
      </c>
      <c r="L8779">
        <v>1</v>
      </c>
      <c r="M8779">
        <v>0</v>
      </c>
      <c r="N8779">
        <v>0.8</v>
      </c>
      <c r="O8779" t="s">
        <v>28</v>
      </c>
      <c r="P8779">
        <v>0</v>
      </c>
      <c r="Q8779">
        <v>3</v>
      </c>
      <c r="R8779">
        <v>21</v>
      </c>
      <c r="S8779">
        <v>85.8</v>
      </c>
      <c r="T8779">
        <v>50.3</v>
      </c>
      <c r="U8779">
        <v>62.4</v>
      </c>
      <c r="V8779">
        <f t="shared" si="757"/>
        <v>12.100000000000001</v>
      </c>
      <c r="W8779" t="str">
        <f t="shared" si="758"/>
        <v>Monitor</v>
      </c>
      <c r="X8779" t="str">
        <f t="shared" si="760"/>
        <v>Surge</v>
      </c>
      <c r="Y8779" t="str">
        <f t="shared" si="756"/>
        <v>Local</v>
      </c>
      <c r="Z8779" t="str">
        <f t="shared" si="759"/>
        <v>At-Risk</v>
      </c>
      <c r="AA8779" t="s">
        <v>33</v>
      </c>
      <c r="AB8779">
        <v>0</v>
      </c>
    </row>
    <row r="8780" spans="1:28" x14ac:dyDescent="0.3">
      <c r="A8780">
        <v>14</v>
      </c>
      <c r="B8780" t="s">
        <v>38</v>
      </c>
      <c r="C8780">
        <v>10</v>
      </c>
      <c r="D8780" t="s">
        <v>23</v>
      </c>
      <c r="E8780" t="s">
        <v>30</v>
      </c>
      <c r="F8780">
        <v>5</v>
      </c>
      <c r="G8780">
        <v>0</v>
      </c>
      <c r="H8780" t="s">
        <v>36</v>
      </c>
      <c r="I8780">
        <v>325684</v>
      </c>
      <c r="J8780" t="s">
        <v>37</v>
      </c>
      <c r="K8780" t="s">
        <v>26</v>
      </c>
      <c r="L8780">
        <v>1</v>
      </c>
      <c r="M8780">
        <v>0</v>
      </c>
      <c r="N8780">
        <v>0.4</v>
      </c>
      <c r="O8780" t="s">
        <v>28</v>
      </c>
      <c r="P8780">
        <v>0</v>
      </c>
      <c r="Q8780">
        <v>4</v>
      </c>
      <c r="R8780">
        <v>18.8</v>
      </c>
      <c r="S8780">
        <v>76.3</v>
      </c>
      <c r="T8780">
        <v>64.099999999999994</v>
      </c>
      <c r="U8780">
        <v>75.099999999999994</v>
      </c>
      <c r="V8780">
        <f t="shared" si="757"/>
        <v>11</v>
      </c>
      <c r="W8780" t="str">
        <f t="shared" si="758"/>
        <v>Monitor</v>
      </c>
      <c r="X8780" t="str">
        <f t="shared" si="760"/>
        <v>Surge</v>
      </c>
      <c r="Y8780" t="str">
        <f t="shared" si="756"/>
        <v>Local</v>
      </c>
      <c r="Z8780" t="str">
        <f t="shared" si="759"/>
        <v>At-Risk</v>
      </c>
      <c r="AA8780" t="s">
        <v>42</v>
      </c>
      <c r="AB8780">
        <v>0</v>
      </c>
    </row>
    <row r="8781" spans="1:28" x14ac:dyDescent="0.3">
      <c r="A8781">
        <v>17</v>
      </c>
      <c r="B8781" t="s">
        <v>22</v>
      </c>
      <c r="C8781">
        <v>11</v>
      </c>
      <c r="D8781" t="s">
        <v>23</v>
      </c>
      <c r="E8781" t="s">
        <v>24</v>
      </c>
      <c r="F8781">
        <v>3</v>
      </c>
      <c r="G8781">
        <v>0</v>
      </c>
      <c r="H8781" t="s">
        <v>45</v>
      </c>
      <c r="I8781">
        <v>2123517</v>
      </c>
      <c r="J8781" t="s">
        <v>37</v>
      </c>
      <c r="K8781" t="s">
        <v>27</v>
      </c>
      <c r="L8781">
        <v>0</v>
      </c>
      <c r="M8781">
        <v>0</v>
      </c>
      <c r="N8781">
        <v>12.3</v>
      </c>
      <c r="O8781" t="s">
        <v>28</v>
      </c>
      <c r="P8781">
        <v>1</v>
      </c>
      <c r="Q8781">
        <v>4</v>
      </c>
      <c r="R8781">
        <v>17.3</v>
      </c>
      <c r="S8781">
        <v>93.7</v>
      </c>
      <c r="T8781">
        <v>76.400000000000006</v>
      </c>
      <c r="U8781">
        <v>87.6</v>
      </c>
      <c r="V8781">
        <f t="shared" si="757"/>
        <v>11.199999999999989</v>
      </c>
      <c r="W8781" t="str">
        <f t="shared" si="758"/>
        <v>Monitor</v>
      </c>
      <c r="X8781" t="str">
        <f t="shared" si="760"/>
        <v>Surge</v>
      </c>
      <c r="Y8781" t="str">
        <f t="shared" ref="Y8781:Y8832" si="761">IF(N8781&lt;5,"Local",IF(N8781&lt;=15,"Commuter","Distant"))</f>
        <v>Commuter</v>
      </c>
      <c r="Z8781" t="str">
        <f t="shared" si="759"/>
        <v>Healthy</v>
      </c>
      <c r="AA8781" t="s">
        <v>42</v>
      </c>
      <c r="AB8781">
        <v>0</v>
      </c>
    </row>
    <row r="8782" spans="1:28" x14ac:dyDescent="0.3">
      <c r="A8782">
        <v>14</v>
      </c>
      <c r="B8782" t="s">
        <v>22</v>
      </c>
      <c r="C8782">
        <v>9</v>
      </c>
      <c r="D8782" t="s">
        <v>39</v>
      </c>
      <c r="E8782" t="s">
        <v>30</v>
      </c>
      <c r="F8782">
        <v>5</v>
      </c>
      <c r="G8782">
        <v>1</v>
      </c>
      <c r="H8782" t="s">
        <v>34</v>
      </c>
      <c r="I8782">
        <v>150643</v>
      </c>
      <c r="J8782" t="s">
        <v>32</v>
      </c>
      <c r="K8782" t="s">
        <v>31</v>
      </c>
      <c r="L8782">
        <v>1</v>
      </c>
      <c r="M8782">
        <v>0</v>
      </c>
      <c r="N8782">
        <v>0.9</v>
      </c>
      <c r="O8782" t="s">
        <v>28</v>
      </c>
      <c r="P8782">
        <v>0</v>
      </c>
      <c r="Q8782">
        <v>4</v>
      </c>
      <c r="R8782">
        <v>11.7</v>
      </c>
      <c r="S8782">
        <v>90.4</v>
      </c>
      <c r="T8782">
        <v>57.4</v>
      </c>
      <c r="U8782">
        <v>73</v>
      </c>
      <c r="V8782">
        <f t="shared" si="757"/>
        <v>15.600000000000001</v>
      </c>
      <c r="W8782" t="str">
        <f t="shared" si="758"/>
        <v>Monitor</v>
      </c>
      <c r="X8782" t="str">
        <f t="shared" si="760"/>
        <v>Surge</v>
      </c>
      <c r="Y8782" t="str">
        <f t="shared" si="761"/>
        <v>Local</v>
      </c>
      <c r="Z8782" t="str">
        <f t="shared" si="759"/>
        <v>Healthy</v>
      </c>
      <c r="AA8782" t="s">
        <v>33</v>
      </c>
      <c r="AB8782">
        <v>0</v>
      </c>
    </row>
    <row r="8783" spans="1:28" x14ac:dyDescent="0.3">
      <c r="A8783">
        <v>12</v>
      </c>
      <c r="B8783" t="s">
        <v>38</v>
      </c>
      <c r="C8783">
        <v>7</v>
      </c>
      <c r="D8783" t="s">
        <v>23</v>
      </c>
      <c r="E8783" t="s">
        <v>30</v>
      </c>
      <c r="F8783">
        <v>2</v>
      </c>
      <c r="G8783">
        <v>1</v>
      </c>
      <c r="H8783" t="s">
        <v>34</v>
      </c>
      <c r="I8783">
        <v>61583</v>
      </c>
      <c r="J8783" t="s">
        <v>32</v>
      </c>
      <c r="K8783" t="s">
        <v>41</v>
      </c>
      <c r="L8783">
        <v>0</v>
      </c>
      <c r="M8783">
        <v>0</v>
      </c>
      <c r="N8783">
        <v>1.5</v>
      </c>
      <c r="O8783" t="s">
        <v>49</v>
      </c>
      <c r="P8783">
        <v>0</v>
      </c>
      <c r="Q8783">
        <v>3</v>
      </c>
      <c r="R8783">
        <v>14.4</v>
      </c>
      <c r="S8783">
        <v>88.7</v>
      </c>
      <c r="T8783">
        <v>58.8</v>
      </c>
      <c r="U8783">
        <v>71.400000000000006</v>
      </c>
      <c r="V8783">
        <f t="shared" si="757"/>
        <v>12.600000000000009</v>
      </c>
      <c r="W8783" t="str">
        <f t="shared" si="758"/>
        <v>Monitor</v>
      </c>
      <c r="X8783" t="str">
        <f t="shared" si="760"/>
        <v>Surge</v>
      </c>
      <c r="Y8783" t="str">
        <f t="shared" si="761"/>
        <v>Local</v>
      </c>
      <c r="Z8783" t="str">
        <f t="shared" si="759"/>
        <v>At-Risk</v>
      </c>
      <c r="AA8783" t="s">
        <v>33</v>
      </c>
      <c r="AB8783">
        <v>0</v>
      </c>
    </row>
    <row r="8784" spans="1:28" x14ac:dyDescent="0.3">
      <c r="A8784">
        <v>13</v>
      </c>
      <c r="B8784" t="s">
        <v>38</v>
      </c>
      <c r="C8784">
        <v>9</v>
      </c>
      <c r="D8784" t="s">
        <v>23</v>
      </c>
      <c r="E8784" t="s">
        <v>24</v>
      </c>
      <c r="F8784">
        <v>7</v>
      </c>
      <c r="G8784">
        <v>0</v>
      </c>
      <c r="H8784" t="s">
        <v>36</v>
      </c>
      <c r="I8784">
        <v>329346</v>
      </c>
      <c r="J8784" t="s">
        <v>31</v>
      </c>
      <c r="K8784" t="s">
        <v>41</v>
      </c>
      <c r="L8784">
        <v>0</v>
      </c>
      <c r="M8784">
        <v>0</v>
      </c>
      <c r="O8784" t="s">
        <v>28</v>
      </c>
      <c r="P8784">
        <v>0</v>
      </c>
      <c r="Q8784">
        <v>3</v>
      </c>
      <c r="R8784">
        <v>9</v>
      </c>
      <c r="S8784">
        <v>72.7</v>
      </c>
      <c r="T8784">
        <v>62.5</v>
      </c>
      <c r="U8784">
        <v>59.5</v>
      </c>
      <c r="V8784">
        <f t="shared" si="757"/>
        <v>-3</v>
      </c>
      <c r="W8784" t="str">
        <f t="shared" si="758"/>
        <v>Monitor</v>
      </c>
      <c r="X8784" t="str">
        <f t="shared" si="760"/>
        <v>Normal</v>
      </c>
      <c r="Y8784" t="str">
        <f t="shared" si="761"/>
        <v>Local</v>
      </c>
      <c r="Z8784" t="str">
        <f t="shared" si="759"/>
        <v>Chronic Absenteeism</v>
      </c>
      <c r="AA8784" t="s">
        <v>29</v>
      </c>
      <c r="AB8784">
        <v>0</v>
      </c>
    </row>
    <row r="8785" spans="1:28" x14ac:dyDescent="0.3">
      <c r="A8785">
        <v>10</v>
      </c>
      <c r="B8785" t="s">
        <v>22</v>
      </c>
      <c r="C8785">
        <v>6</v>
      </c>
      <c r="D8785" t="s">
        <v>39</v>
      </c>
      <c r="E8785" t="s">
        <v>44</v>
      </c>
      <c r="F8785">
        <v>5</v>
      </c>
      <c r="G8785">
        <v>1</v>
      </c>
      <c r="H8785" t="s">
        <v>36</v>
      </c>
      <c r="I8785">
        <v>198963</v>
      </c>
      <c r="J8785" t="s">
        <v>26</v>
      </c>
      <c r="K8785" t="s">
        <v>35</v>
      </c>
      <c r="L8785">
        <v>0</v>
      </c>
      <c r="M8785">
        <v>1</v>
      </c>
      <c r="N8785">
        <v>2.2999999999999998</v>
      </c>
      <c r="O8785" t="s">
        <v>28</v>
      </c>
      <c r="P8785">
        <v>1</v>
      </c>
      <c r="Q8785">
        <v>3</v>
      </c>
      <c r="R8785">
        <v>15.6</v>
      </c>
      <c r="S8785">
        <v>85.1</v>
      </c>
      <c r="T8785">
        <v>62.7</v>
      </c>
      <c r="U8785">
        <v>59.8</v>
      </c>
      <c r="V8785">
        <f t="shared" si="757"/>
        <v>-2.9000000000000057</v>
      </c>
      <c r="W8785" t="str">
        <f t="shared" si="758"/>
        <v>Monitor</v>
      </c>
      <c r="X8785" t="str">
        <f t="shared" si="760"/>
        <v>Normal</v>
      </c>
      <c r="Y8785" t="str">
        <f t="shared" si="761"/>
        <v>Local</v>
      </c>
      <c r="Z8785" t="str">
        <f t="shared" si="759"/>
        <v>At-Risk</v>
      </c>
      <c r="AA8785" t="s">
        <v>29</v>
      </c>
      <c r="AB8785">
        <v>0</v>
      </c>
    </row>
    <row r="8786" spans="1:28" x14ac:dyDescent="0.3">
      <c r="A8786">
        <v>13</v>
      </c>
      <c r="B8786" t="s">
        <v>38</v>
      </c>
      <c r="C8786">
        <v>7</v>
      </c>
      <c r="D8786" t="s">
        <v>23</v>
      </c>
      <c r="E8786" t="s">
        <v>24</v>
      </c>
      <c r="F8786">
        <v>5</v>
      </c>
      <c r="G8786">
        <v>0</v>
      </c>
      <c r="H8786" t="s">
        <v>45</v>
      </c>
      <c r="I8786">
        <v>1660323</v>
      </c>
      <c r="J8786" t="s">
        <v>43</v>
      </c>
      <c r="K8786" t="s">
        <v>27</v>
      </c>
      <c r="L8786">
        <v>1</v>
      </c>
      <c r="M8786">
        <v>1</v>
      </c>
      <c r="N8786">
        <v>1.6</v>
      </c>
      <c r="O8786" t="s">
        <v>49</v>
      </c>
      <c r="P8786">
        <v>0</v>
      </c>
      <c r="Q8786">
        <v>3</v>
      </c>
      <c r="R8786">
        <v>14.6</v>
      </c>
      <c r="S8786">
        <v>92.7</v>
      </c>
      <c r="T8786">
        <v>50.6</v>
      </c>
      <c r="U8786">
        <v>64.8</v>
      </c>
      <c r="V8786">
        <f t="shared" si="757"/>
        <v>14.199999999999996</v>
      </c>
      <c r="W8786" t="str">
        <f t="shared" si="758"/>
        <v>Monitor</v>
      </c>
      <c r="X8786" t="str">
        <f t="shared" si="760"/>
        <v>Surge</v>
      </c>
      <c r="Y8786" t="str">
        <f t="shared" si="761"/>
        <v>Local</v>
      </c>
      <c r="Z8786" t="str">
        <f t="shared" si="759"/>
        <v>Healthy</v>
      </c>
      <c r="AA8786" t="s">
        <v>33</v>
      </c>
      <c r="AB8786">
        <v>0</v>
      </c>
    </row>
    <row r="8787" spans="1:28" x14ac:dyDescent="0.3">
      <c r="A8787">
        <v>15</v>
      </c>
      <c r="B8787" t="s">
        <v>22</v>
      </c>
      <c r="C8787">
        <v>9</v>
      </c>
      <c r="D8787" t="s">
        <v>23</v>
      </c>
      <c r="E8787" t="s">
        <v>24</v>
      </c>
      <c r="F8787">
        <v>4</v>
      </c>
      <c r="G8787">
        <v>0</v>
      </c>
      <c r="H8787" t="s">
        <v>34</v>
      </c>
      <c r="I8787">
        <v>177537</v>
      </c>
      <c r="J8787" t="s">
        <v>43</v>
      </c>
      <c r="K8787" t="s">
        <v>32</v>
      </c>
      <c r="L8787">
        <v>0</v>
      </c>
      <c r="M8787">
        <v>0</v>
      </c>
      <c r="N8787">
        <v>2.6</v>
      </c>
      <c r="O8787" t="s">
        <v>28</v>
      </c>
      <c r="P8787">
        <v>0</v>
      </c>
      <c r="Q8787">
        <v>3</v>
      </c>
      <c r="R8787">
        <v>2.6</v>
      </c>
      <c r="S8787">
        <v>79.2</v>
      </c>
      <c r="T8787">
        <v>45.1</v>
      </c>
      <c r="U8787">
        <v>56.1</v>
      </c>
      <c r="V8787">
        <f t="shared" si="757"/>
        <v>11</v>
      </c>
      <c r="W8787" t="str">
        <f t="shared" si="758"/>
        <v>Monitor</v>
      </c>
      <c r="X8787" t="str">
        <f t="shared" si="760"/>
        <v>Surge</v>
      </c>
      <c r="Y8787" t="str">
        <f t="shared" si="761"/>
        <v>Local</v>
      </c>
      <c r="Z8787" t="str">
        <f t="shared" si="759"/>
        <v>At-Risk</v>
      </c>
      <c r="AA8787" t="s">
        <v>29</v>
      </c>
      <c r="AB8787">
        <v>0</v>
      </c>
    </row>
    <row r="8788" spans="1:28" x14ac:dyDescent="0.3">
      <c r="A8788">
        <v>11</v>
      </c>
      <c r="B8788" t="s">
        <v>22</v>
      </c>
      <c r="C8788">
        <v>6</v>
      </c>
      <c r="D8788" t="s">
        <v>48</v>
      </c>
      <c r="E8788" t="s">
        <v>24</v>
      </c>
      <c r="F8788">
        <v>4</v>
      </c>
      <c r="G8788">
        <v>0</v>
      </c>
      <c r="H8788" t="s">
        <v>40</v>
      </c>
      <c r="I8788">
        <v>1109169</v>
      </c>
      <c r="J8788" t="s">
        <v>43</v>
      </c>
      <c r="K8788" t="s">
        <v>31</v>
      </c>
      <c r="L8788">
        <v>1</v>
      </c>
      <c r="M8788">
        <v>0</v>
      </c>
      <c r="N8788">
        <v>7</v>
      </c>
      <c r="O8788" t="s">
        <v>28</v>
      </c>
      <c r="P8788">
        <v>0</v>
      </c>
      <c r="Q8788">
        <v>4</v>
      </c>
      <c r="R8788">
        <v>22.3</v>
      </c>
      <c r="S8788">
        <v>90.6</v>
      </c>
      <c r="T8788">
        <v>93.5</v>
      </c>
      <c r="U8788">
        <v>89.7</v>
      </c>
      <c r="V8788">
        <f t="shared" si="757"/>
        <v>-3.7999999999999972</v>
      </c>
      <c r="W8788" t="str">
        <f t="shared" si="758"/>
        <v>Monitor</v>
      </c>
      <c r="X8788" t="str">
        <f t="shared" si="760"/>
        <v>Normal</v>
      </c>
      <c r="Y8788" t="str">
        <f t="shared" si="761"/>
        <v>Commuter</v>
      </c>
      <c r="Z8788" t="str">
        <f t="shared" si="759"/>
        <v>Healthy</v>
      </c>
      <c r="AA8788" t="s">
        <v>42</v>
      </c>
      <c r="AB8788">
        <v>0</v>
      </c>
    </row>
    <row r="8789" spans="1:28" x14ac:dyDescent="0.3">
      <c r="A8789">
        <v>16</v>
      </c>
      <c r="B8789" t="s">
        <v>22</v>
      </c>
      <c r="C8789">
        <v>11</v>
      </c>
      <c r="D8789" t="s">
        <v>48</v>
      </c>
      <c r="E8789" t="s">
        <v>24</v>
      </c>
      <c r="F8789">
        <v>4</v>
      </c>
      <c r="G8789">
        <v>0</v>
      </c>
      <c r="H8789" t="s">
        <v>36</v>
      </c>
      <c r="I8789">
        <v>262544</v>
      </c>
      <c r="J8789" t="s">
        <v>31</v>
      </c>
      <c r="K8789" t="s">
        <v>32</v>
      </c>
      <c r="L8789">
        <v>1</v>
      </c>
      <c r="M8789">
        <v>0</v>
      </c>
      <c r="N8789">
        <v>3</v>
      </c>
      <c r="O8789" t="s">
        <v>28</v>
      </c>
      <c r="P8789">
        <v>0</v>
      </c>
      <c r="Q8789">
        <v>2</v>
      </c>
      <c r="R8789">
        <v>8.6999999999999993</v>
      </c>
      <c r="S8789">
        <v>77.599999999999994</v>
      </c>
      <c r="T8789">
        <v>42.9</v>
      </c>
      <c r="U8789">
        <v>32.700000000000003</v>
      </c>
      <c r="V8789">
        <f t="shared" si="757"/>
        <v>-10.199999999999996</v>
      </c>
      <c r="W8789" t="str">
        <f t="shared" si="758"/>
        <v>High Risk</v>
      </c>
      <c r="X8789" t="str">
        <f t="shared" si="760"/>
        <v>Normal</v>
      </c>
      <c r="Y8789" t="str">
        <f t="shared" si="761"/>
        <v>Local</v>
      </c>
      <c r="Z8789" t="str">
        <f t="shared" si="759"/>
        <v>At-Risk</v>
      </c>
      <c r="AA8789" t="s">
        <v>51</v>
      </c>
      <c r="AB8789">
        <v>1</v>
      </c>
    </row>
    <row r="8790" spans="1:28" x14ac:dyDescent="0.3">
      <c r="A8790">
        <v>14</v>
      </c>
      <c r="B8790" t="s">
        <v>38</v>
      </c>
      <c r="C8790">
        <v>8</v>
      </c>
      <c r="D8790" t="s">
        <v>48</v>
      </c>
      <c r="E8790" t="s">
        <v>44</v>
      </c>
      <c r="F8790">
        <v>4</v>
      </c>
      <c r="G8790">
        <v>0</v>
      </c>
      <c r="H8790" t="s">
        <v>36</v>
      </c>
      <c r="I8790">
        <v>306838</v>
      </c>
      <c r="J8790" t="s">
        <v>31</v>
      </c>
      <c r="K8790" t="s">
        <v>31</v>
      </c>
      <c r="L8790">
        <v>1</v>
      </c>
      <c r="M8790">
        <v>1</v>
      </c>
      <c r="N8790">
        <v>3.2</v>
      </c>
      <c r="O8790" t="s">
        <v>28</v>
      </c>
      <c r="P8790">
        <v>0</v>
      </c>
      <c r="Q8790">
        <v>3</v>
      </c>
      <c r="R8790">
        <v>12</v>
      </c>
      <c r="S8790">
        <v>88.9</v>
      </c>
      <c r="T8790">
        <v>60.9</v>
      </c>
      <c r="U8790">
        <v>50.9</v>
      </c>
      <c r="V8790">
        <f t="shared" ref="V8790:V8841" si="762">U8790-T8790</f>
        <v>-10</v>
      </c>
      <c r="W8790" t="str">
        <f t="shared" ref="W8790:W8841" si="763">IF(AND(U8790&lt;45,V8790&lt;-10),"High Risk","Monitor")</f>
        <v>Monitor</v>
      </c>
      <c r="X8790" t="str">
        <f t="shared" si="760"/>
        <v>Normal</v>
      </c>
      <c r="Y8790" t="str">
        <f t="shared" si="761"/>
        <v>Local</v>
      </c>
      <c r="Z8790" t="str">
        <f t="shared" si="759"/>
        <v>At-Risk</v>
      </c>
      <c r="AA8790" t="s">
        <v>29</v>
      </c>
      <c r="AB8790">
        <v>0</v>
      </c>
    </row>
    <row r="8791" spans="1:28" x14ac:dyDescent="0.3">
      <c r="A8791">
        <v>11</v>
      </c>
      <c r="B8791" t="s">
        <v>38</v>
      </c>
      <c r="C8791">
        <v>6</v>
      </c>
      <c r="D8791" t="s">
        <v>48</v>
      </c>
      <c r="E8791" t="s">
        <v>44</v>
      </c>
      <c r="F8791">
        <v>5</v>
      </c>
      <c r="G8791">
        <v>0</v>
      </c>
      <c r="H8791" t="s">
        <v>34</v>
      </c>
      <c r="I8791">
        <v>68848</v>
      </c>
      <c r="J8791" t="s">
        <v>37</v>
      </c>
      <c r="K8791" t="s">
        <v>32</v>
      </c>
      <c r="L8791">
        <v>1</v>
      </c>
      <c r="M8791">
        <v>0</v>
      </c>
      <c r="N8791">
        <v>1.2</v>
      </c>
      <c r="O8791" t="s">
        <v>47</v>
      </c>
      <c r="P8791">
        <v>0</v>
      </c>
      <c r="Q8791">
        <v>4</v>
      </c>
      <c r="R8791">
        <v>11</v>
      </c>
      <c r="S8791">
        <v>98.3</v>
      </c>
      <c r="T8791">
        <v>60.5</v>
      </c>
      <c r="U8791">
        <v>68.900000000000006</v>
      </c>
      <c r="V8791">
        <f t="shared" si="762"/>
        <v>8.4000000000000057</v>
      </c>
      <c r="W8791" t="str">
        <f t="shared" si="763"/>
        <v>Monitor</v>
      </c>
      <c r="X8791" t="str">
        <f t="shared" si="760"/>
        <v>Normal</v>
      </c>
      <c r="Y8791" t="str">
        <f t="shared" si="761"/>
        <v>Local</v>
      </c>
      <c r="Z8791" t="str">
        <f t="shared" si="759"/>
        <v>Healthy</v>
      </c>
      <c r="AA8791" t="s">
        <v>33</v>
      </c>
      <c r="AB8791">
        <v>0</v>
      </c>
    </row>
    <row r="8792" spans="1:28" x14ac:dyDescent="0.3">
      <c r="A8792">
        <v>15</v>
      </c>
      <c r="B8792" t="s">
        <v>38</v>
      </c>
      <c r="C8792">
        <v>9</v>
      </c>
      <c r="D8792" t="s">
        <v>48</v>
      </c>
      <c r="E8792" t="s">
        <v>44</v>
      </c>
      <c r="F8792">
        <v>6</v>
      </c>
      <c r="G8792">
        <v>0</v>
      </c>
      <c r="H8792" t="s">
        <v>45</v>
      </c>
      <c r="I8792">
        <v>1830212</v>
      </c>
      <c r="J8792" t="s">
        <v>32</v>
      </c>
      <c r="K8792" t="s">
        <v>35</v>
      </c>
      <c r="L8792">
        <v>0</v>
      </c>
      <c r="M8792">
        <v>0</v>
      </c>
      <c r="N8792">
        <v>5.2</v>
      </c>
      <c r="O8792" t="s">
        <v>28</v>
      </c>
      <c r="P8792">
        <v>0</v>
      </c>
      <c r="Q8792">
        <v>5</v>
      </c>
      <c r="R8792">
        <v>14.8</v>
      </c>
      <c r="S8792">
        <v>89.4</v>
      </c>
      <c r="T8792">
        <v>77.8</v>
      </c>
      <c r="U8792">
        <v>84.7</v>
      </c>
      <c r="V8792">
        <f t="shared" si="762"/>
        <v>6.9000000000000057</v>
      </c>
      <c r="W8792" t="str">
        <f t="shared" si="763"/>
        <v>Monitor</v>
      </c>
      <c r="X8792" t="str">
        <f t="shared" si="760"/>
        <v>Normal</v>
      </c>
      <c r="Y8792" t="str">
        <f t="shared" si="761"/>
        <v>Commuter</v>
      </c>
      <c r="Z8792" t="str">
        <f t="shared" si="759"/>
        <v>At-Risk</v>
      </c>
      <c r="AA8792" t="s">
        <v>42</v>
      </c>
      <c r="AB8792">
        <v>0</v>
      </c>
    </row>
    <row r="8793" spans="1:28" x14ac:dyDescent="0.3">
      <c r="A8793">
        <v>12</v>
      </c>
      <c r="B8793" t="s">
        <v>38</v>
      </c>
      <c r="C8793">
        <v>6</v>
      </c>
      <c r="D8793" t="s">
        <v>39</v>
      </c>
      <c r="E8793" t="s">
        <v>24</v>
      </c>
      <c r="F8793">
        <v>4</v>
      </c>
      <c r="G8793">
        <v>0</v>
      </c>
      <c r="H8793" t="s">
        <v>25</v>
      </c>
      <c r="I8793">
        <v>400551</v>
      </c>
      <c r="J8793" t="s">
        <v>31</v>
      </c>
      <c r="K8793" t="s">
        <v>35</v>
      </c>
      <c r="L8793">
        <v>1</v>
      </c>
      <c r="M8793">
        <v>0</v>
      </c>
      <c r="N8793">
        <v>9.6</v>
      </c>
      <c r="O8793" t="s">
        <v>47</v>
      </c>
      <c r="P8793">
        <v>0</v>
      </c>
      <c r="Q8793">
        <v>4</v>
      </c>
      <c r="R8793">
        <v>22</v>
      </c>
      <c r="S8793">
        <v>72.7</v>
      </c>
      <c r="T8793">
        <v>69.599999999999994</v>
      </c>
      <c r="U8793">
        <v>82.7</v>
      </c>
      <c r="V8793">
        <f t="shared" si="762"/>
        <v>13.100000000000009</v>
      </c>
      <c r="W8793" t="str">
        <f t="shared" si="763"/>
        <v>Monitor</v>
      </c>
      <c r="X8793" t="str">
        <f t="shared" si="760"/>
        <v>Surge</v>
      </c>
      <c r="Y8793" t="str">
        <f t="shared" si="761"/>
        <v>Commuter</v>
      </c>
      <c r="Z8793" t="str">
        <f t="shared" si="759"/>
        <v>Chronic Absenteeism</v>
      </c>
      <c r="AA8793" t="s">
        <v>42</v>
      </c>
      <c r="AB8793">
        <v>0</v>
      </c>
    </row>
    <row r="8794" spans="1:28" x14ac:dyDescent="0.3">
      <c r="A8794">
        <v>13</v>
      </c>
      <c r="B8794" t="s">
        <v>22</v>
      </c>
      <c r="C8794">
        <v>9</v>
      </c>
      <c r="D8794" t="s">
        <v>23</v>
      </c>
      <c r="E8794" t="s">
        <v>24</v>
      </c>
      <c r="F8794">
        <v>3</v>
      </c>
      <c r="G8794">
        <v>0</v>
      </c>
      <c r="H8794" t="s">
        <v>34</v>
      </c>
      <c r="I8794">
        <v>67428</v>
      </c>
      <c r="J8794" t="s">
        <v>43</v>
      </c>
      <c r="K8794" t="s">
        <v>31</v>
      </c>
      <c r="L8794">
        <v>1</v>
      </c>
      <c r="M8794">
        <v>1</v>
      </c>
      <c r="N8794">
        <v>7</v>
      </c>
      <c r="O8794" t="s">
        <v>28</v>
      </c>
      <c r="P8794">
        <v>1</v>
      </c>
      <c r="Q8794">
        <v>2</v>
      </c>
      <c r="R8794">
        <v>18.3</v>
      </c>
      <c r="S8794">
        <v>79.2</v>
      </c>
      <c r="T8794">
        <v>46</v>
      </c>
      <c r="U8794">
        <v>43.7</v>
      </c>
      <c r="V8794">
        <f t="shared" si="762"/>
        <v>-2.2999999999999972</v>
      </c>
      <c r="W8794" t="str">
        <f t="shared" si="763"/>
        <v>Monitor</v>
      </c>
      <c r="X8794" t="str">
        <f t="shared" si="760"/>
        <v>Normal</v>
      </c>
      <c r="Y8794" t="str">
        <f t="shared" si="761"/>
        <v>Commuter</v>
      </c>
      <c r="Z8794" t="str">
        <f t="shared" si="759"/>
        <v>At-Risk</v>
      </c>
      <c r="AA8794" t="s">
        <v>29</v>
      </c>
      <c r="AB8794">
        <v>0</v>
      </c>
    </row>
    <row r="8795" spans="1:28" x14ac:dyDescent="0.3">
      <c r="A8795">
        <v>15</v>
      </c>
      <c r="B8795" t="s">
        <v>38</v>
      </c>
      <c r="C8795">
        <v>9</v>
      </c>
      <c r="D8795" t="s">
        <v>48</v>
      </c>
      <c r="E8795" t="s">
        <v>24</v>
      </c>
      <c r="F8795">
        <v>6</v>
      </c>
      <c r="G8795">
        <v>0</v>
      </c>
      <c r="H8795" t="s">
        <v>25</v>
      </c>
      <c r="I8795">
        <v>584586</v>
      </c>
      <c r="J8795" t="s">
        <v>32</v>
      </c>
      <c r="K8795" t="s">
        <v>27</v>
      </c>
      <c r="L8795">
        <v>0</v>
      </c>
      <c r="M8795">
        <v>0</v>
      </c>
      <c r="N8795">
        <v>9</v>
      </c>
      <c r="O8795" t="s">
        <v>28</v>
      </c>
      <c r="P8795">
        <v>1</v>
      </c>
      <c r="Q8795">
        <v>4</v>
      </c>
      <c r="R8795">
        <v>16</v>
      </c>
      <c r="S8795">
        <v>94.8</v>
      </c>
      <c r="T8795">
        <v>63.2</v>
      </c>
      <c r="U8795">
        <v>74.400000000000006</v>
      </c>
      <c r="V8795">
        <f t="shared" si="762"/>
        <v>11.200000000000003</v>
      </c>
      <c r="W8795" t="str">
        <f t="shared" si="763"/>
        <v>Monitor</v>
      </c>
      <c r="X8795" t="str">
        <f t="shared" si="760"/>
        <v>Surge</v>
      </c>
      <c r="Y8795" t="str">
        <f t="shared" si="761"/>
        <v>Commuter</v>
      </c>
      <c r="Z8795" t="str">
        <f t="shared" si="759"/>
        <v>Healthy</v>
      </c>
      <c r="AA8795" t="s">
        <v>33</v>
      </c>
      <c r="AB8795">
        <v>0</v>
      </c>
    </row>
    <row r="8796" spans="1:28" x14ac:dyDescent="0.3">
      <c r="A8796">
        <v>15</v>
      </c>
      <c r="B8796" t="s">
        <v>38</v>
      </c>
      <c r="C8796">
        <v>9</v>
      </c>
      <c r="D8796" t="s">
        <v>48</v>
      </c>
      <c r="E8796" t="s">
        <v>30</v>
      </c>
      <c r="F8796">
        <v>5</v>
      </c>
      <c r="G8796">
        <v>0</v>
      </c>
      <c r="H8796" t="s">
        <v>34</v>
      </c>
      <c r="I8796">
        <v>157004</v>
      </c>
      <c r="J8796" t="s">
        <v>31</v>
      </c>
      <c r="K8796" t="s">
        <v>43</v>
      </c>
      <c r="L8796">
        <v>1</v>
      </c>
      <c r="M8796">
        <v>1</v>
      </c>
      <c r="N8796">
        <v>1.6</v>
      </c>
      <c r="O8796" t="s">
        <v>28</v>
      </c>
      <c r="P8796">
        <v>0</v>
      </c>
      <c r="Q8796">
        <v>4</v>
      </c>
      <c r="R8796">
        <v>13.5</v>
      </c>
      <c r="S8796">
        <v>91.3</v>
      </c>
      <c r="T8796">
        <v>60.6</v>
      </c>
      <c r="U8796">
        <v>76.8</v>
      </c>
      <c r="V8796">
        <f t="shared" si="762"/>
        <v>16.199999999999996</v>
      </c>
      <c r="W8796" t="str">
        <f t="shared" si="763"/>
        <v>Monitor</v>
      </c>
      <c r="X8796" t="str">
        <f t="shared" si="760"/>
        <v>Surge</v>
      </c>
      <c r="Y8796" t="str">
        <f t="shared" si="761"/>
        <v>Local</v>
      </c>
      <c r="Z8796" t="str">
        <f t="shared" si="759"/>
        <v>Healthy</v>
      </c>
      <c r="AA8796" t="s">
        <v>42</v>
      </c>
      <c r="AB8796">
        <v>0</v>
      </c>
    </row>
    <row r="8797" spans="1:28" x14ac:dyDescent="0.3">
      <c r="A8797">
        <v>15</v>
      </c>
      <c r="B8797" t="s">
        <v>38</v>
      </c>
      <c r="C8797">
        <v>10</v>
      </c>
      <c r="D8797" t="s">
        <v>23</v>
      </c>
      <c r="E8797" t="s">
        <v>30</v>
      </c>
      <c r="F8797">
        <v>6</v>
      </c>
      <c r="G8797">
        <v>0</v>
      </c>
      <c r="H8797" t="s">
        <v>34</v>
      </c>
      <c r="I8797">
        <v>141599</v>
      </c>
      <c r="J8797" t="s">
        <v>37</v>
      </c>
      <c r="K8797" t="s">
        <v>32</v>
      </c>
      <c r="L8797">
        <v>0</v>
      </c>
      <c r="M8797">
        <v>0</v>
      </c>
      <c r="N8797">
        <v>3.5</v>
      </c>
      <c r="O8797" t="s">
        <v>28</v>
      </c>
      <c r="P8797">
        <v>0</v>
      </c>
      <c r="Q8797">
        <v>3</v>
      </c>
      <c r="R8797">
        <v>11.1</v>
      </c>
      <c r="S8797">
        <v>80.2</v>
      </c>
      <c r="T8797">
        <v>55.4</v>
      </c>
      <c r="U8797">
        <v>52</v>
      </c>
      <c r="V8797">
        <f t="shared" si="762"/>
        <v>-3.3999999999999986</v>
      </c>
      <c r="W8797" t="str">
        <f t="shared" si="763"/>
        <v>Monitor</v>
      </c>
      <c r="X8797" t="str">
        <f t="shared" si="760"/>
        <v>Normal</v>
      </c>
      <c r="Y8797" t="str">
        <f t="shared" si="761"/>
        <v>Local</v>
      </c>
      <c r="Z8797" t="str">
        <f t="shared" si="759"/>
        <v>At-Risk</v>
      </c>
      <c r="AA8797" t="s">
        <v>29</v>
      </c>
      <c r="AB8797">
        <v>0</v>
      </c>
    </row>
    <row r="8798" spans="1:28" x14ac:dyDescent="0.3">
      <c r="A8798">
        <v>12</v>
      </c>
      <c r="B8798" t="s">
        <v>22</v>
      </c>
      <c r="C8798">
        <v>8</v>
      </c>
      <c r="D8798" t="s">
        <v>23</v>
      </c>
      <c r="E8798" t="s">
        <v>30</v>
      </c>
      <c r="F8798">
        <v>2</v>
      </c>
      <c r="G8798">
        <v>0</v>
      </c>
      <c r="H8798" t="s">
        <v>34</v>
      </c>
      <c r="I8798">
        <v>74271</v>
      </c>
      <c r="J8798" t="s">
        <v>37</v>
      </c>
      <c r="K8798" t="s">
        <v>35</v>
      </c>
      <c r="L8798">
        <v>0</v>
      </c>
      <c r="M8798">
        <v>0</v>
      </c>
      <c r="N8798">
        <v>2.2000000000000002</v>
      </c>
      <c r="O8798" t="s">
        <v>47</v>
      </c>
      <c r="P8798">
        <v>0</v>
      </c>
      <c r="Q8798">
        <v>4</v>
      </c>
      <c r="R8798">
        <v>11.6</v>
      </c>
      <c r="S8798">
        <v>88.6</v>
      </c>
      <c r="T8798">
        <v>56.6</v>
      </c>
      <c r="U8798">
        <v>58.4</v>
      </c>
      <c r="V8798">
        <f t="shared" si="762"/>
        <v>1.7999999999999972</v>
      </c>
      <c r="W8798" t="str">
        <f t="shared" si="763"/>
        <v>Monitor</v>
      </c>
      <c r="X8798" t="str">
        <f t="shared" si="760"/>
        <v>Normal</v>
      </c>
      <c r="Y8798" t="str">
        <f t="shared" si="761"/>
        <v>Local</v>
      </c>
      <c r="Z8798" t="str">
        <f t="shared" si="759"/>
        <v>At-Risk</v>
      </c>
      <c r="AA8798" t="s">
        <v>29</v>
      </c>
      <c r="AB8798">
        <v>0</v>
      </c>
    </row>
    <row r="8799" spans="1:28" x14ac:dyDescent="0.3">
      <c r="A8799">
        <v>16</v>
      </c>
      <c r="B8799" t="s">
        <v>22</v>
      </c>
      <c r="C8799">
        <v>12</v>
      </c>
      <c r="D8799" t="s">
        <v>23</v>
      </c>
      <c r="E8799" t="s">
        <v>24</v>
      </c>
      <c r="F8799">
        <v>2</v>
      </c>
      <c r="G8799">
        <v>0</v>
      </c>
      <c r="H8799" t="s">
        <v>34</v>
      </c>
      <c r="I8799">
        <v>77243</v>
      </c>
      <c r="J8799" t="s">
        <v>26</v>
      </c>
      <c r="K8799" t="s">
        <v>43</v>
      </c>
      <c r="L8799">
        <v>0</v>
      </c>
      <c r="M8799">
        <v>0</v>
      </c>
      <c r="N8799">
        <v>12</v>
      </c>
      <c r="O8799" t="s">
        <v>47</v>
      </c>
      <c r="P8799">
        <v>0</v>
      </c>
      <c r="Q8799">
        <v>1</v>
      </c>
      <c r="R8799">
        <v>11.8</v>
      </c>
      <c r="S8799">
        <v>81.5</v>
      </c>
      <c r="T8799">
        <v>77.3</v>
      </c>
      <c r="U8799">
        <v>66.5</v>
      </c>
      <c r="V8799">
        <f t="shared" si="762"/>
        <v>-10.799999999999997</v>
      </c>
      <c r="W8799" t="str">
        <f t="shared" si="763"/>
        <v>Monitor</v>
      </c>
      <c r="X8799" t="str">
        <f t="shared" si="760"/>
        <v>Normal</v>
      </c>
      <c r="Y8799" t="str">
        <f t="shared" si="761"/>
        <v>Commuter</v>
      </c>
      <c r="Z8799" t="str">
        <f t="shared" si="759"/>
        <v>At-Risk</v>
      </c>
      <c r="AA8799" t="s">
        <v>33</v>
      </c>
      <c r="AB8799">
        <v>0</v>
      </c>
    </row>
    <row r="8800" spans="1:28" x14ac:dyDescent="0.3">
      <c r="A8800">
        <v>15</v>
      </c>
      <c r="B8800" t="s">
        <v>38</v>
      </c>
      <c r="C8800">
        <v>9</v>
      </c>
      <c r="D8800" t="s">
        <v>48</v>
      </c>
      <c r="E8800" t="s">
        <v>44</v>
      </c>
      <c r="F8800">
        <v>6</v>
      </c>
      <c r="G8800">
        <v>0</v>
      </c>
      <c r="H8800" t="s">
        <v>40</v>
      </c>
      <c r="I8800">
        <v>1275711</v>
      </c>
      <c r="J8800" t="s">
        <v>26</v>
      </c>
      <c r="K8800" t="s">
        <v>26</v>
      </c>
      <c r="L8800">
        <v>0</v>
      </c>
      <c r="M8800">
        <v>0</v>
      </c>
      <c r="N8800">
        <v>2</v>
      </c>
      <c r="O8800" t="s">
        <v>28</v>
      </c>
      <c r="P8800">
        <v>0</v>
      </c>
      <c r="Q8800">
        <v>3</v>
      </c>
      <c r="R8800">
        <v>12.7</v>
      </c>
      <c r="S8800">
        <v>100</v>
      </c>
      <c r="T8800">
        <v>74.8</v>
      </c>
      <c r="U8800">
        <v>78.400000000000006</v>
      </c>
      <c r="V8800">
        <f t="shared" si="762"/>
        <v>3.6000000000000085</v>
      </c>
      <c r="W8800" t="str">
        <f t="shared" si="763"/>
        <v>Monitor</v>
      </c>
      <c r="X8800" t="str">
        <f t="shared" si="760"/>
        <v>Normal</v>
      </c>
      <c r="Y8800" t="str">
        <f t="shared" si="761"/>
        <v>Local</v>
      </c>
      <c r="Z8800" t="str">
        <f t="shared" si="759"/>
        <v>Healthy</v>
      </c>
      <c r="AA8800" t="s">
        <v>42</v>
      </c>
      <c r="AB8800">
        <v>0</v>
      </c>
    </row>
    <row r="8801" spans="1:28" x14ac:dyDescent="0.3">
      <c r="A8801">
        <v>16</v>
      </c>
      <c r="B8801" t="s">
        <v>38</v>
      </c>
      <c r="C8801">
        <v>11</v>
      </c>
      <c r="D8801" t="s">
        <v>23</v>
      </c>
      <c r="E8801" t="s">
        <v>24</v>
      </c>
      <c r="F8801">
        <v>2</v>
      </c>
      <c r="G8801">
        <v>0</v>
      </c>
      <c r="H8801" t="s">
        <v>36</v>
      </c>
      <c r="I8801">
        <v>272754</v>
      </c>
      <c r="J8801" t="s">
        <v>37</v>
      </c>
      <c r="K8801" t="s">
        <v>43</v>
      </c>
      <c r="L8801">
        <v>1</v>
      </c>
      <c r="M8801">
        <v>0</v>
      </c>
      <c r="N8801">
        <v>14.8</v>
      </c>
      <c r="O8801" t="s">
        <v>28</v>
      </c>
      <c r="P8801">
        <v>0</v>
      </c>
      <c r="Q8801">
        <v>3</v>
      </c>
      <c r="R8801">
        <v>10.8</v>
      </c>
      <c r="S8801">
        <v>80.099999999999994</v>
      </c>
      <c r="T8801">
        <v>68.400000000000006</v>
      </c>
      <c r="U8801">
        <v>43.6</v>
      </c>
      <c r="V8801">
        <f t="shared" si="762"/>
        <v>-24.800000000000004</v>
      </c>
      <c r="W8801" t="str">
        <f t="shared" si="763"/>
        <v>High Risk</v>
      </c>
      <c r="X8801" t="str">
        <f t="shared" si="760"/>
        <v>Normal</v>
      </c>
      <c r="Y8801" t="str">
        <f t="shared" si="761"/>
        <v>Commuter</v>
      </c>
      <c r="Z8801" t="str">
        <f t="shared" si="759"/>
        <v>At-Risk</v>
      </c>
      <c r="AA8801" t="s">
        <v>29</v>
      </c>
      <c r="AB8801">
        <v>0</v>
      </c>
    </row>
    <row r="8802" spans="1:28" x14ac:dyDescent="0.3">
      <c r="A8802">
        <v>11</v>
      </c>
      <c r="B8802" t="s">
        <v>22</v>
      </c>
      <c r="C8802">
        <v>6</v>
      </c>
      <c r="D8802" t="s">
        <v>23</v>
      </c>
      <c r="E8802" t="s">
        <v>30</v>
      </c>
      <c r="F8802">
        <v>6</v>
      </c>
      <c r="G8802">
        <v>0</v>
      </c>
      <c r="H8802" t="s">
        <v>40</v>
      </c>
      <c r="I8802">
        <v>1482493</v>
      </c>
      <c r="J8802" t="s">
        <v>43</v>
      </c>
      <c r="K8802" t="s">
        <v>35</v>
      </c>
      <c r="L8802">
        <v>1</v>
      </c>
      <c r="M8802">
        <v>1</v>
      </c>
      <c r="N8802">
        <v>0.8</v>
      </c>
      <c r="O8802" t="s">
        <v>28</v>
      </c>
      <c r="P8802">
        <v>0</v>
      </c>
      <c r="Q8802">
        <v>3</v>
      </c>
      <c r="R8802">
        <v>16.7</v>
      </c>
      <c r="S8802">
        <v>83.2</v>
      </c>
      <c r="T8802">
        <v>61.3</v>
      </c>
      <c r="U8802">
        <v>81.2</v>
      </c>
      <c r="V8802">
        <f t="shared" si="762"/>
        <v>19.900000000000006</v>
      </c>
      <c r="W8802" t="str">
        <f t="shared" si="763"/>
        <v>Monitor</v>
      </c>
      <c r="X8802" t="str">
        <f t="shared" si="760"/>
        <v>Surge</v>
      </c>
      <c r="Y8802" t="str">
        <f t="shared" si="761"/>
        <v>Local</v>
      </c>
      <c r="Z8802" t="str">
        <f t="shared" si="759"/>
        <v>At-Risk</v>
      </c>
      <c r="AA8802" t="s">
        <v>42</v>
      </c>
      <c r="AB8802">
        <v>0</v>
      </c>
    </row>
    <row r="8803" spans="1:28" x14ac:dyDescent="0.3">
      <c r="A8803">
        <v>13</v>
      </c>
      <c r="B8803" t="s">
        <v>38</v>
      </c>
      <c r="C8803">
        <v>7</v>
      </c>
      <c r="D8803" t="s">
        <v>23</v>
      </c>
      <c r="E8803" t="s">
        <v>44</v>
      </c>
      <c r="F8803">
        <v>7</v>
      </c>
      <c r="G8803">
        <v>0</v>
      </c>
      <c r="H8803" t="s">
        <v>34</v>
      </c>
      <c r="I8803">
        <v>112666</v>
      </c>
      <c r="J8803" t="s">
        <v>32</v>
      </c>
      <c r="K8803" t="s">
        <v>26</v>
      </c>
      <c r="L8803">
        <v>1</v>
      </c>
      <c r="M8803">
        <v>0</v>
      </c>
      <c r="N8803">
        <v>0.4</v>
      </c>
      <c r="O8803" t="s">
        <v>28</v>
      </c>
      <c r="P8803">
        <v>0</v>
      </c>
      <c r="Q8803">
        <v>4</v>
      </c>
      <c r="R8803">
        <v>21.3</v>
      </c>
      <c r="S8803">
        <v>77.3</v>
      </c>
      <c r="T8803">
        <v>69.3</v>
      </c>
      <c r="U8803">
        <v>70.8</v>
      </c>
      <c r="V8803">
        <f t="shared" si="762"/>
        <v>1.5</v>
      </c>
      <c r="W8803" t="str">
        <f t="shared" si="763"/>
        <v>Monitor</v>
      </c>
      <c r="X8803" t="str">
        <f t="shared" si="760"/>
        <v>Normal</v>
      </c>
      <c r="Y8803" t="str">
        <f t="shared" si="761"/>
        <v>Local</v>
      </c>
      <c r="Z8803" t="str">
        <f t="shared" si="759"/>
        <v>At-Risk</v>
      </c>
      <c r="AA8803" t="s">
        <v>33</v>
      </c>
      <c r="AB8803">
        <v>0</v>
      </c>
    </row>
    <row r="8804" spans="1:28" x14ac:dyDescent="0.3">
      <c r="A8804">
        <v>16</v>
      </c>
      <c r="B8804" t="s">
        <v>46</v>
      </c>
      <c r="C8804">
        <v>11</v>
      </c>
      <c r="D8804" t="s">
        <v>39</v>
      </c>
      <c r="E8804" t="s">
        <v>30</v>
      </c>
      <c r="F8804">
        <v>6</v>
      </c>
      <c r="G8804">
        <v>0</v>
      </c>
      <c r="H8804" t="s">
        <v>34</v>
      </c>
      <c r="I8804">
        <v>94481</v>
      </c>
      <c r="J8804" t="s">
        <v>31</v>
      </c>
      <c r="K8804" t="s">
        <v>35</v>
      </c>
      <c r="L8804">
        <v>0</v>
      </c>
      <c r="M8804">
        <v>0</v>
      </c>
      <c r="N8804">
        <v>0.6</v>
      </c>
      <c r="O8804" t="s">
        <v>49</v>
      </c>
      <c r="P8804">
        <v>0</v>
      </c>
      <c r="Q8804">
        <v>3</v>
      </c>
      <c r="R8804">
        <v>9.6</v>
      </c>
      <c r="S8804">
        <v>77.5</v>
      </c>
      <c r="T8804">
        <v>56</v>
      </c>
      <c r="U8804">
        <v>64.5</v>
      </c>
      <c r="V8804">
        <f t="shared" si="762"/>
        <v>8.5</v>
      </c>
      <c r="W8804" t="str">
        <f t="shared" si="763"/>
        <v>Monitor</v>
      </c>
      <c r="X8804" t="str">
        <f t="shared" si="760"/>
        <v>Normal</v>
      </c>
      <c r="Y8804" t="str">
        <f t="shared" si="761"/>
        <v>Local</v>
      </c>
      <c r="Z8804" t="str">
        <f t="shared" si="759"/>
        <v>At-Risk</v>
      </c>
      <c r="AA8804" t="s">
        <v>33</v>
      </c>
      <c r="AB8804">
        <v>0</v>
      </c>
    </row>
    <row r="8805" spans="1:28" x14ac:dyDescent="0.3">
      <c r="A8805">
        <v>14</v>
      </c>
      <c r="B8805" t="s">
        <v>22</v>
      </c>
      <c r="C8805">
        <v>9</v>
      </c>
      <c r="D8805" t="s">
        <v>23</v>
      </c>
      <c r="E8805" t="s">
        <v>24</v>
      </c>
      <c r="F8805">
        <v>5</v>
      </c>
      <c r="G8805">
        <v>0</v>
      </c>
      <c r="H8805" t="s">
        <v>34</v>
      </c>
      <c r="I8805">
        <v>131825</v>
      </c>
      <c r="J8805" t="s">
        <v>32</v>
      </c>
      <c r="K8805" t="s">
        <v>26</v>
      </c>
      <c r="L8805">
        <v>0</v>
      </c>
      <c r="M8805">
        <v>1</v>
      </c>
      <c r="N8805">
        <v>3.7</v>
      </c>
      <c r="O8805" t="s">
        <v>47</v>
      </c>
      <c r="P8805">
        <v>0</v>
      </c>
      <c r="Q8805">
        <v>5</v>
      </c>
      <c r="R8805">
        <v>16.5</v>
      </c>
      <c r="S8805">
        <v>75.7</v>
      </c>
      <c r="T8805">
        <v>48.9</v>
      </c>
      <c r="U8805">
        <v>53.7</v>
      </c>
      <c r="V8805">
        <f t="shared" si="762"/>
        <v>4.8000000000000043</v>
      </c>
      <c r="W8805" t="str">
        <f t="shared" si="763"/>
        <v>Monitor</v>
      </c>
      <c r="X8805" t="str">
        <f t="shared" si="760"/>
        <v>Normal</v>
      </c>
      <c r="Y8805" t="str">
        <f t="shared" si="761"/>
        <v>Local</v>
      </c>
      <c r="Z8805" t="str">
        <f t="shared" si="759"/>
        <v>At-Risk</v>
      </c>
      <c r="AA8805" t="s">
        <v>29</v>
      </c>
      <c r="AB8805">
        <v>0</v>
      </c>
    </row>
    <row r="8806" spans="1:28" x14ac:dyDescent="0.3">
      <c r="A8806">
        <v>12</v>
      </c>
      <c r="B8806" t="s">
        <v>38</v>
      </c>
      <c r="C8806">
        <v>8</v>
      </c>
      <c r="D8806" t="s">
        <v>39</v>
      </c>
      <c r="E8806" t="s">
        <v>24</v>
      </c>
      <c r="F8806">
        <v>5</v>
      </c>
      <c r="G8806">
        <v>0</v>
      </c>
      <c r="H8806" t="s">
        <v>25</v>
      </c>
      <c r="I8806">
        <v>444716</v>
      </c>
      <c r="J8806" t="s">
        <v>37</v>
      </c>
      <c r="K8806" t="s">
        <v>37</v>
      </c>
      <c r="L8806">
        <v>0</v>
      </c>
      <c r="M8806">
        <v>1</v>
      </c>
      <c r="N8806">
        <v>6.7</v>
      </c>
      <c r="O8806" t="s">
        <v>28</v>
      </c>
      <c r="P8806">
        <v>0</v>
      </c>
      <c r="Q8806">
        <v>4</v>
      </c>
      <c r="R8806">
        <v>15.7</v>
      </c>
      <c r="S8806">
        <v>87.7</v>
      </c>
      <c r="T8806">
        <v>59</v>
      </c>
      <c r="U8806">
        <v>75</v>
      </c>
      <c r="V8806">
        <f t="shared" si="762"/>
        <v>16</v>
      </c>
      <c r="W8806" t="str">
        <f t="shared" si="763"/>
        <v>Monitor</v>
      </c>
      <c r="X8806" t="str">
        <f t="shared" si="760"/>
        <v>Surge</v>
      </c>
      <c r="Y8806" t="str">
        <f t="shared" si="761"/>
        <v>Commuter</v>
      </c>
      <c r="Z8806" t="str">
        <f t="shared" si="759"/>
        <v>At-Risk</v>
      </c>
      <c r="AA8806" t="s">
        <v>42</v>
      </c>
      <c r="AB8806">
        <v>0</v>
      </c>
    </row>
    <row r="8807" spans="1:28" x14ac:dyDescent="0.3">
      <c r="A8807">
        <v>13</v>
      </c>
      <c r="B8807" t="s">
        <v>22</v>
      </c>
      <c r="C8807">
        <v>9</v>
      </c>
      <c r="D8807" t="s">
        <v>39</v>
      </c>
      <c r="E8807" t="s">
        <v>24</v>
      </c>
      <c r="F8807">
        <v>5</v>
      </c>
      <c r="G8807">
        <v>0</v>
      </c>
      <c r="H8807" t="s">
        <v>34</v>
      </c>
      <c r="I8807">
        <v>77554</v>
      </c>
      <c r="J8807" t="s">
        <v>37</v>
      </c>
      <c r="K8807" t="s">
        <v>43</v>
      </c>
      <c r="L8807">
        <v>0</v>
      </c>
      <c r="M8807">
        <v>0</v>
      </c>
      <c r="N8807">
        <v>6.7</v>
      </c>
      <c r="O8807" t="s">
        <v>28</v>
      </c>
      <c r="P8807">
        <v>0</v>
      </c>
      <c r="Q8807">
        <v>3</v>
      </c>
      <c r="R8807">
        <v>15</v>
      </c>
      <c r="S8807">
        <v>83.8</v>
      </c>
      <c r="T8807">
        <v>66.099999999999994</v>
      </c>
      <c r="U8807">
        <v>83.7</v>
      </c>
      <c r="V8807">
        <f t="shared" si="762"/>
        <v>17.600000000000009</v>
      </c>
      <c r="W8807" t="str">
        <f t="shared" si="763"/>
        <v>Monitor</v>
      </c>
      <c r="X8807" t="str">
        <f t="shared" si="760"/>
        <v>Surge</v>
      </c>
      <c r="Y8807" t="str">
        <f t="shared" si="761"/>
        <v>Commuter</v>
      </c>
      <c r="Z8807" t="str">
        <f t="shared" si="759"/>
        <v>At-Risk</v>
      </c>
      <c r="AA8807" t="s">
        <v>42</v>
      </c>
      <c r="AB8807">
        <v>0</v>
      </c>
    </row>
    <row r="8808" spans="1:28" x14ac:dyDescent="0.3">
      <c r="A8808">
        <v>15</v>
      </c>
      <c r="B8808" t="s">
        <v>38</v>
      </c>
      <c r="C8808">
        <v>11</v>
      </c>
      <c r="D8808" t="s">
        <v>23</v>
      </c>
      <c r="E8808" t="s">
        <v>30</v>
      </c>
      <c r="F8808">
        <v>6</v>
      </c>
      <c r="G8808">
        <v>0</v>
      </c>
      <c r="H8808" t="s">
        <v>34</v>
      </c>
      <c r="I8808">
        <v>121715</v>
      </c>
      <c r="J8808" t="s">
        <v>32</v>
      </c>
      <c r="K8808" t="s">
        <v>37</v>
      </c>
      <c r="L8808">
        <v>1</v>
      </c>
      <c r="M8808">
        <v>0</v>
      </c>
      <c r="N8808">
        <v>0.6</v>
      </c>
      <c r="O8808" t="s">
        <v>28</v>
      </c>
      <c r="P8808">
        <v>0</v>
      </c>
      <c r="Q8808">
        <v>4</v>
      </c>
      <c r="R8808">
        <v>9.8000000000000007</v>
      </c>
      <c r="S8808">
        <v>85.6</v>
      </c>
      <c r="T8808">
        <v>63.5</v>
      </c>
      <c r="U8808">
        <v>70</v>
      </c>
      <c r="V8808">
        <f t="shared" si="762"/>
        <v>6.5</v>
      </c>
      <c r="W8808" t="str">
        <f t="shared" si="763"/>
        <v>Monitor</v>
      </c>
      <c r="X8808" t="str">
        <f t="shared" si="760"/>
        <v>Normal</v>
      </c>
      <c r="Y8808" t="str">
        <f t="shared" si="761"/>
        <v>Local</v>
      </c>
      <c r="Z8808" t="str">
        <f t="shared" si="759"/>
        <v>At-Risk</v>
      </c>
      <c r="AA8808" t="s">
        <v>33</v>
      </c>
      <c r="AB8808">
        <v>0</v>
      </c>
    </row>
    <row r="8809" spans="1:28" x14ac:dyDescent="0.3">
      <c r="A8809">
        <v>13</v>
      </c>
      <c r="B8809" t="s">
        <v>22</v>
      </c>
      <c r="C8809">
        <v>7</v>
      </c>
      <c r="D8809" t="s">
        <v>23</v>
      </c>
      <c r="E8809" t="s">
        <v>44</v>
      </c>
      <c r="F8809">
        <v>4</v>
      </c>
      <c r="G8809">
        <v>0</v>
      </c>
      <c r="H8809" t="s">
        <v>40</v>
      </c>
      <c r="I8809">
        <v>823869</v>
      </c>
      <c r="J8809" t="s">
        <v>31</v>
      </c>
      <c r="K8809" t="s">
        <v>35</v>
      </c>
      <c r="L8809">
        <v>0</v>
      </c>
      <c r="M8809">
        <v>1</v>
      </c>
      <c r="N8809">
        <v>3</v>
      </c>
      <c r="O8809" t="s">
        <v>28</v>
      </c>
      <c r="P8809">
        <v>0</v>
      </c>
      <c r="Q8809">
        <v>4</v>
      </c>
      <c r="R8809">
        <v>13.4</v>
      </c>
      <c r="S8809">
        <v>88.9</v>
      </c>
      <c r="T8809">
        <v>72.900000000000006</v>
      </c>
      <c r="U8809">
        <v>77.599999999999994</v>
      </c>
      <c r="V8809">
        <f t="shared" si="762"/>
        <v>4.6999999999999886</v>
      </c>
      <c r="W8809" t="str">
        <f t="shared" si="763"/>
        <v>Monitor</v>
      </c>
      <c r="X8809" t="str">
        <f t="shared" si="760"/>
        <v>Normal</v>
      </c>
      <c r="Y8809" t="str">
        <f t="shared" si="761"/>
        <v>Local</v>
      </c>
      <c r="Z8809" t="str">
        <f t="shared" si="759"/>
        <v>At-Risk</v>
      </c>
      <c r="AA8809" t="s">
        <v>42</v>
      </c>
      <c r="AB8809">
        <v>0</v>
      </c>
    </row>
    <row r="8810" spans="1:28" x14ac:dyDescent="0.3">
      <c r="A8810">
        <v>13</v>
      </c>
      <c r="B8810" t="s">
        <v>38</v>
      </c>
      <c r="C8810">
        <v>8</v>
      </c>
      <c r="D8810" t="s">
        <v>23</v>
      </c>
      <c r="E8810" t="s">
        <v>30</v>
      </c>
      <c r="F8810">
        <v>6</v>
      </c>
      <c r="G8810">
        <v>1</v>
      </c>
      <c r="H8810" t="s">
        <v>34</v>
      </c>
      <c r="I8810">
        <v>143359</v>
      </c>
      <c r="J8810" t="s">
        <v>43</v>
      </c>
      <c r="K8810" t="s">
        <v>31</v>
      </c>
      <c r="L8810">
        <v>0</v>
      </c>
      <c r="M8810">
        <v>0</v>
      </c>
      <c r="N8810">
        <v>2.5</v>
      </c>
      <c r="O8810" t="s">
        <v>28</v>
      </c>
      <c r="P8810">
        <v>0</v>
      </c>
      <c r="Q8810">
        <v>3</v>
      </c>
      <c r="R8810">
        <v>10.4</v>
      </c>
      <c r="S8810">
        <v>75</v>
      </c>
      <c r="T8810">
        <v>57.7</v>
      </c>
      <c r="U8810">
        <v>57.3</v>
      </c>
      <c r="V8810">
        <f t="shared" si="762"/>
        <v>-0.40000000000000568</v>
      </c>
      <c r="W8810" t="str">
        <f t="shared" si="763"/>
        <v>Monitor</v>
      </c>
      <c r="X8810" t="str">
        <f t="shared" si="760"/>
        <v>Normal</v>
      </c>
      <c r="Y8810" t="str">
        <f t="shared" si="761"/>
        <v>Local</v>
      </c>
      <c r="Z8810" t="str">
        <f t="shared" si="759"/>
        <v>Chronic Absenteeism</v>
      </c>
      <c r="AA8810" t="s">
        <v>29</v>
      </c>
      <c r="AB8810">
        <v>0</v>
      </c>
    </row>
    <row r="8811" spans="1:28" x14ac:dyDescent="0.3">
      <c r="A8811">
        <v>13</v>
      </c>
      <c r="B8811" t="s">
        <v>22</v>
      </c>
      <c r="C8811">
        <v>7</v>
      </c>
      <c r="D8811" t="s">
        <v>39</v>
      </c>
      <c r="E8811" t="s">
        <v>44</v>
      </c>
      <c r="F8811">
        <v>4</v>
      </c>
      <c r="G8811">
        <v>0</v>
      </c>
      <c r="H8811" t="s">
        <v>25</v>
      </c>
      <c r="I8811">
        <v>464487</v>
      </c>
      <c r="J8811" t="s">
        <v>41</v>
      </c>
      <c r="K8811" t="s">
        <v>31</v>
      </c>
      <c r="L8811">
        <v>1</v>
      </c>
      <c r="M8811">
        <v>0</v>
      </c>
      <c r="N8811">
        <v>2.1</v>
      </c>
      <c r="O8811" t="s">
        <v>28</v>
      </c>
      <c r="P8811">
        <v>1</v>
      </c>
      <c r="Q8811">
        <v>3</v>
      </c>
      <c r="R8811">
        <v>12.6</v>
      </c>
      <c r="S8811">
        <v>91.2</v>
      </c>
      <c r="T8811">
        <v>67.8</v>
      </c>
      <c r="U8811">
        <v>62.3</v>
      </c>
      <c r="V8811">
        <f t="shared" si="762"/>
        <v>-5.5</v>
      </c>
      <c r="W8811" t="str">
        <f t="shared" si="763"/>
        <v>Monitor</v>
      </c>
      <c r="X8811" t="str">
        <f t="shared" si="760"/>
        <v>Normal</v>
      </c>
      <c r="Y8811" t="str">
        <f t="shared" si="761"/>
        <v>Local</v>
      </c>
      <c r="Z8811" t="str">
        <f t="shared" si="759"/>
        <v>Healthy</v>
      </c>
      <c r="AA8811" t="s">
        <v>33</v>
      </c>
      <c r="AB8811">
        <v>0</v>
      </c>
    </row>
    <row r="8812" spans="1:28" x14ac:dyDescent="0.3">
      <c r="A8812">
        <v>12</v>
      </c>
      <c r="B8812" t="s">
        <v>38</v>
      </c>
      <c r="C8812">
        <v>7</v>
      </c>
      <c r="D8812" t="s">
        <v>39</v>
      </c>
      <c r="E8812" t="s">
        <v>24</v>
      </c>
      <c r="F8812">
        <v>3</v>
      </c>
      <c r="G8812">
        <v>0</v>
      </c>
      <c r="H8812" t="s">
        <v>45</v>
      </c>
      <c r="I8812">
        <v>1552900</v>
      </c>
      <c r="J8812" t="s">
        <v>35</v>
      </c>
      <c r="K8812" t="s">
        <v>27</v>
      </c>
      <c r="L8812">
        <v>0</v>
      </c>
      <c r="M8812">
        <v>0</v>
      </c>
      <c r="N8812">
        <v>1</v>
      </c>
      <c r="O8812" t="s">
        <v>28</v>
      </c>
      <c r="P8812">
        <v>1</v>
      </c>
      <c r="Q8812">
        <v>4</v>
      </c>
      <c r="R8812">
        <v>22.2</v>
      </c>
      <c r="S8812">
        <v>93.3</v>
      </c>
      <c r="T8812">
        <v>70.8</v>
      </c>
      <c r="U8812">
        <v>73</v>
      </c>
      <c r="V8812">
        <f t="shared" si="762"/>
        <v>2.2000000000000028</v>
      </c>
      <c r="W8812" t="str">
        <f t="shared" si="763"/>
        <v>Monitor</v>
      </c>
      <c r="X8812" t="str">
        <f t="shared" si="760"/>
        <v>Normal</v>
      </c>
      <c r="Y8812" t="str">
        <f t="shared" si="761"/>
        <v>Local</v>
      </c>
      <c r="Z8812" t="str">
        <f t="shared" si="759"/>
        <v>Healthy</v>
      </c>
      <c r="AA8812" t="s">
        <v>33</v>
      </c>
      <c r="AB8812">
        <v>0</v>
      </c>
    </row>
    <row r="8813" spans="1:28" x14ac:dyDescent="0.3">
      <c r="A8813">
        <v>15</v>
      </c>
      <c r="B8813" t="s">
        <v>22</v>
      </c>
      <c r="C8813">
        <v>9</v>
      </c>
      <c r="D8813" t="s">
        <v>23</v>
      </c>
      <c r="E8813" t="s">
        <v>24</v>
      </c>
      <c r="F8813">
        <v>5</v>
      </c>
      <c r="G8813">
        <v>0</v>
      </c>
      <c r="H8813" t="s">
        <v>25</v>
      </c>
      <c r="I8813">
        <v>401054</v>
      </c>
      <c r="J8813" t="s">
        <v>32</v>
      </c>
      <c r="K8813" t="s">
        <v>26</v>
      </c>
      <c r="L8813">
        <v>0</v>
      </c>
      <c r="M8813">
        <v>0</v>
      </c>
      <c r="N8813">
        <v>2.2000000000000002</v>
      </c>
      <c r="O8813" t="s">
        <v>28</v>
      </c>
      <c r="P8813">
        <v>1</v>
      </c>
      <c r="Q8813">
        <v>3</v>
      </c>
      <c r="R8813">
        <v>21</v>
      </c>
      <c r="S8813">
        <v>92.1</v>
      </c>
      <c r="T8813">
        <v>78.3</v>
      </c>
      <c r="U8813">
        <v>61.3</v>
      </c>
      <c r="V8813">
        <f t="shared" si="762"/>
        <v>-17</v>
      </c>
      <c r="W8813" t="str">
        <f t="shared" si="763"/>
        <v>Monitor</v>
      </c>
      <c r="X8813" t="str">
        <f t="shared" si="760"/>
        <v>Normal</v>
      </c>
      <c r="Y8813" t="str">
        <f t="shared" si="761"/>
        <v>Local</v>
      </c>
      <c r="Z8813" t="str">
        <f t="shared" si="759"/>
        <v>Healthy</v>
      </c>
      <c r="AA8813" t="s">
        <v>33</v>
      </c>
      <c r="AB8813">
        <v>0</v>
      </c>
    </row>
    <row r="8814" spans="1:28" x14ac:dyDescent="0.3">
      <c r="A8814">
        <v>12</v>
      </c>
      <c r="B8814" t="s">
        <v>22</v>
      </c>
      <c r="C8814">
        <v>6</v>
      </c>
      <c r="D8814" t="s">
        <v>39</v>
      </c>
      <c r="E8814" t="s">
        <v>30</v>
      </c>
      <c r="F8814">
        <v>5</v>
      </c>
      <c r="G8814">
        <v>0</v>
      </c>
      <c r="H8814" t="s">
        <v>36</v>
      </c>
      <c r="I8814">
        <v>238229</v>
      </c>
      <c r="J8814" t="s">
        <v>31</v>
      </c>
      <c r="K8814" t="s">
        <v>37</v>
      </c>
      <c r="M8814">
        <v>0</v>
      </c>
      <c r="N8814">
        <v>2.2000000000000002</v>
      </c>
      <c r="O8814" t="s">
        <v>28</v>
      </c>
      <c r="P8814">
        <v>0</v>
      </c>
      <c r="Q8814">
        <v>3</v>
      </c>
      <c r="R8814">
        <v>18.899999999999999</v>
      </c>
      <c r="S8814">
        <v>86.2</v>
      </c>
      <c r="T8814">
        <v>73.599999999999994</v>
      </c>
      <c r="U8814">
        <v>68.2</v>
      </c>
      <c r="V8814">
        <f t="shared" si="762"/>
        <v>-5.3999999999999915</v>
      </c>
      <c r="W8814" t="str">
        <f t="shared" si="763"/>
        <v>Monitor</v>
      </c>
      <c r="X8814" t="str">
        <f t="shared" si="760"/>
        <v>Normal</v>
      </c>
      <c r="Y8814" t="str">
        <f t="shared" si="761"/>
        <v>Local</v>
      </c>
      <c r="Z8814" t="str">
        <f t="shared" si="759"/>
        <v>At-Risk</v>
      </c>
      <c r="AA8814" t="s">
        <v>33</v>
      </c>
      <c r="AB8814">
        <v>0</v>
      </c>
    </row>
    <row r="8815" spans="1:28" x14ac:dyDescent="0.3">
      <c r="A8815">
        <v>16</v>
      </c>
      <c r="B8815" t="s">
        <v>38</v>
      </c>
      <c r="C8815">
        <v>10</v>
      </c>
      <c r="D8815" t="s">
        <v>23</v>
      </c>
      <c r="E8815" t="s">
        <v>24</v>
      </c>
      <c r="F8815">
        <v>4</v>
      </c>
      <c r="G8815">
        <v>0</v>
      </c>
      <c r="H8815" t="s">
        <v>25</v>
      </c>
      <c r="I8815">
        <v>576926</v>
      </c>
      <c r="J8815" t="s">
        <v>31</v>
      </c>
      <c r="K8815" t="s">
        <v>26</v>
      </c>
      <c r="L8815">
        <v>1</v>
      </c>
      <c r="M8815">
        <v>1</v>
      </c>
      <c r="N8815">
        <v>2.6</v>
      </c>
      <c r="O8815" t="s">
        <v>28</v>
      </c>
      <c r="P8815">
        <v>1</v>
      </c>
      <c r="Q8815">
        <v>3</v>
      </c>
      <c r="R8815">
        <v>9.9</v>
      </c>
      <c r="S8815">
        <v>84.3</v>
      </c>
      <c r="T8815">
        <v>66.5</v>
      </c>
      <c r="U8815">
        <v>65.400000000000006</v>
      </c>
      <c r="V8815">
        <f t="shared" si="762"/>
        <v>-1.0999999999999943</v>
      </c>
      <c r="W8815" t="str">
        <f t="shared" si="763"/>
        <v>Monitor</v>
      </c>
      <c r="X8815" t="str">
        <f t="shared" si="760"/>
        <v>Normal</v>
      </c>
      <c r="Y8815" t="str">
        <f t="shared" si="761"/>
        <v>Local</v>
      </c>
      <c r="Z8815" t="str">
        <f t="shared" si="759"/>
        <v>At-Risk</v>
      </c>
      <c r="AA8815" t="s">
        <v>33</v>
      </c>
      <c r="AB8815">
        <v>0</v>
      </c>
    </row>
    <row r="8816" spans="1:28" x14ac:dyDescent="0.3">
      <c r="A8816">
        <v>15</v>
      </c>
      <c r="B8816" t="s">
        <v>22</v>
      </c>
      <c r="C8816">
        <v>10</v>
      </c>
      <c r="D8816" t="s">
        <v>23</v>
      </c>
      <c r="E8816" t="s">
        <v>44</v>
      </c>
      <c r="F8816">
        <v>5</v>
      </c>
      <c r="G8816">
        <v>0</v>
      </c>
      <c r="H8816" t="s">
        <v>36</v>
      </c>
      <c r="I8816">
        <v>315955</v>
      </c>
      <c r="J8816" t="s">
        <v>43</v>
      </c>
      <c r="K8816" t="s">
        <v>37</v>
      </c>
      <c r="L8816">
        <v>0</v>
      </c>
      <c r="M8816">
        <v>0</v>
      </c>
      <c r="N8816">
        <v>3.8</v>
      </c>
      <c r="O8816" t="s">
        <v>47</v>
      </c>
      <c r="P8816">
        <v>1</v>
      </c>
      <c r="Q8816">
        <v>3</v>
      </c>
      <c r="R8816">
        <v>15.3</v>
      </c>
      <c r="S8816">
        <v>80.900000000000006</v>
      </c>
      <c r="T8816">
        <v>59.8</v>
      </c>
      <c r="U8816">
        <v>73.3</v>
      </c>
      <c r="V8816">
        <f t="shared" si="762"/>
        <v>13.5</v>
      </c>
      <c r="W8816" t="str">
        <f t="shared" si="763"/>
        <v>Monitor</v>
      </c>
      <c r="X8816" t="str">
        <f t="shared" si="760"/>
        <v>Surge</v>
      </c>
      <c r="Y8816" t="str">
        <f t="shared" si="761"/>
        <v>Local</v>
      </c>
      <c r="Z8816" t="str">
        <f t="shared" si="759"/>
        <v>At-Risk</v>
      </c>
      <c r="AA8816" t="s">
        <v>33</v>
      </c>
      <c r="AB8816">
        <v>0</v>
      </c>
    </row>
    <row r="8817" spans="1:28" x14ac:dyDescent="0.3">
      <c r="A8817">
        <v>16</v>
      </c>
      <c r="B8817" t="s">
        <v>22</v>
      </c>
      <c r="C8817">
        <v>11</v>
      </c>
      <c r="D8817" t="s">
        <v>39</v>
      </c>
      <c r="E8817" t="s">
        <v>24</v>
      </c>
      <c r="F8817">
        <v>5</v>
      </c>
      <c r="G8817">
        <v>0</v>
      </c>
      <c r="H8817" t="s">
        <v>40</v>
      </c>
      <c r="I8817">
        <v>1229022</v>
      </c>
      <c r="J8817" t="s">
        <v>37</v>
      </c>
      <c r="K8817" t="s">
        <v>26</v>
      </c>
      <c r="L8817">
        <v>1</v>
      </c>
      <c r="M8817">
        <v>0</v>
      </c>
      <c r="N8817">
        <v>2.2000000000000002</v>
      </c>
      <c r="O8817" t="s">
        <v>28</v>
      </c>
      <c r="P8817">
        <v>0</v>
      </c>
      <c r="Q8817">
        <v>5</v>
      </c>
      <c r="R8817">
        <v>16.899999999999999</v>
      </c>
      <c r="S8817">
        <v>100</v>
      </c>
      <c r="T8817">
        <v>71</v>
      </c>
      <c r="U8817">
        <v>72.2</v>
      </c>
      <c r="V8817">
        <f t="shared" si="762"/>
        <v>1.2000000000000028</v>
      </c>
      <c r="W8817" t="str">
        <f t="shared" si="763"/>
        <v>Monitor</v>
      </c>
      <c r="X8817" t="str">
        <f t="shared" si="760"/>
        <v>Normal</v>
      </c>
      <c r="Y8817" t="str">
        <f t="shared" si="761"/>
        <v>Local</v>
      </c>
      <c r="Z8817" t="str">
        <f t="shared" si="759"/>
        <v>Healthy</v>
      </c>
      <c r="AA8817" t="s">
        <v>33</v>
      </c>
      <c r="AB8817">
        <v>0</v>
      </c>
    </row>
    <row r="8818" spans="1:28" x14ac:dyDescent="0.3">
      <c r="A8818">
        <v>16</v>
      </c>
      <c r="B8818" t="s">
        <v>22</v>
      </c>
      <c r="C8818">
        <v>12</v>
      </c>
      <c r="D8818" t="s">
        <v>23</v>
      </c>
      <c r="E8818" t="s">
        <v>30</v>
      </c>
      <c r="F8818">
        <v>3</v>
      </c>
      <c r="G8818">
        <v>0</v>
      </c>
      <c r="H8818" t="s">
        <v>36</v>
      </c>
      <c r="I8818">
        <v>349439</v>
      </c>
      <c r="J8818" t="s">
        <v>32</v>
      </c>
      <c r="K8818" t="s">
        <v>43</v>
      </c>
      <c r="L8818">
        <v>1</v>
      </c>
      <c r="M8818">
        <v>1</v>
      </c>
      <c r="N8818">
        <v>0.8</v>
      </c>
      <c r="O8818" t="s">
        <v>28</v>
      </c>
      <c r="P8818">
        <v>0</v>
      </c>
      <c r="Q8818">
        <v>3</v>
      </c>
      <c r="R8818">
        <v>20.399999999999999</v>
      </c>
      <c r="S8818">
        <v>91</v>
      </c>
      <c r="T8818">
        <v>67.5</v>
      </c>
      <c r="U8818">
        <v>78.400000000000006</v>
      </c>
      <c r="V8818">
        <f t="shared" si="762"/>
        <v>10.900000000000006</v>
      </c>
      <c r="W8818" t="str">
        <f t="shared" si="763"/>
        <v>Monitor</v>
      </c>
      <c r="X8818" t="str">
        <f t="shared" si="760"/>
        <v>Surge</v>
      </c>
      <c r="Y8818" t="str">
        <f t="shared" si="761"/>
        <v>Local</v>
      </c>
      <c r="Z8818" t="str">
        <f t="shared" si="759"/>
        <v>Healthy</v>
      </c>
      <c r="AA8818" t="s">
        <v>42</v>
      </c>
      <c r="AB8818">
        <v>0</v>
      </c>
    </row>
    <row r="8819" spans="1:28" x14ac:dyDescent="0.3">
      <c r="A8819">
        <v>13</v>
      </c>
      <c r="B8819" t="s">
        <v>38</v>
      </c>
      <c r="C8819">
        <v>9</v>
      </c>
      <c r="D8819" t="s">
        <v>23</v>
      </c>
      <c r="E8819" t="s">
        <v>24</v>
      </c>
      <c r="F8819">
        <v>5</v>
      </c>
      <c r="G8819">
        <v>0</v>
      </c>
      <c r="H8819" t="s">
        <v>40</v>
      </c>
      <c r="I8819">
        <v>1487692</v>
      </c>
      <c r="J8819" t="s">
        <v>26</v>
      </c>
      <c r="K8819" t="s">
        <v>37</v>
      </c>
      <c r="L8819">
        <v>0</v>
      </c>
      <c r="M8819">
        <v>0</v>
      </c>
      <c r="N8819">
        <v>8.9</v>
      </c>
      <c r="O8819" t="s">
        <v>28</v>
      </c>
      <c r="P8819">
        <v>1</v>
      </c>
      <c r="Q8819">
        <v>4</v>
      </c>
      <c r="R8819">
        <v>14.5</v>
      </c>
      <c r="S8819">
        <v>96.4</v>
      </c>
      <c r="T8819">
        <v>68.2</v>
      </c>
      <c r="U8819">
        <v>82.1</v>
      </c>
      <c r="V8819">
        <f t="shared" si="762"/>
        <v>13.899999999999991</v>
      </c>
      <c r="W8819" t="str">
        <f t="shared" si="763"/>
        <v>Monitor</v>
      </c>
      <c r="X8819" t="str">
        <f t="shared" si="760"/>
        <v>Surge</v>
      </c>
      <c r="Y8819" t="str">
        <f t="shared" si="761"/>
        <v>Commuter</v>
      </c>
      <c r="Z8819" t="str">
        <f t="shared" si="759"/>
        <v>Healthy</v>
      </c>
      <c r="AA8819" t="s">
        <v>42</v>
      </c>
      <c r="AB8819">
        <v>0</v>
      </c>
    </row>
    <row r="8820" spans="1:28" x14ac:dyDescent="0.3">
      <c r="A8820">
        <v>14</v>
      </c>
      <c r="B8820" t="s">
        <v>22</v>
      </c>
      <c r="C8820">
        <v>8</v>
      </c>
      <c r="D8820" t="s">
        <v>23</v>
      </c>
      <c r="E8820" t="s">
        <v>30</v>
      </c>
      <c r="F8820">
        <v>6</v>
      </c>
      <c r="G8820">
        <v>1</v>
      </c>
      <c r="H8820" t="s">
        <v>45</v>
      </c>
      <c r="I8820">
        <v>2914109</v>
      </c>
      <c r="J8820" t="s">
        <v>35</v>
      </c>
      <c r="K8820" t="s">
        <v>31</v>
      </c>
      <c r="L8820">
        <v>1</v>
      </c>
      <c r="M8820">
        <v>1</v>
      </c>
      <c r="N8820">
        <v>0.2</v>
      </c>
      <c r="O8820" t="s">
        <v>28</v>
      </c>
      <c r="P8820">
        <v>1</v>
      </c>
      <c r="Q8820">
        <v>3</v>
      </c>
      <c r="R8820">
        <v>19.2</v>
      </c>
      <c r="S8820">
        <v>90.7</v>
      </c>
      <c r="T8820">
        <v>69.099999999999994</v>
      </c>
      <c r="U8820">
        <v>79</v>
      </c>
      <c r="V8820">
        <f t="shared" si="762"/>
        <v>9.9000000000000057</v>
      </c>
      <c r="W8820" t="str">
        <f t="shared" si="763"/>
        <v>Monitor</v>
      </c>
      <c r="X8820" t="str">
        <f t="shared" si="760"/>
        <v>Normal</v>
      </c>
      <c r="Y8820" t="str">
        <f t="shared" si="761"/>
        <v>Local</v>
      </c>
      <c r="Z8820" t="str">
        <f t="shared" si="759"/>
        <v>Healthy</v>
      </c>
      <c r="AA8820" t="s">
        <v>42</v>
      </c>
      <c r="AB8820">
        <v>0</v>
      </c>
    </row>
    <row r="8821" spans="1:28" x14ac:dyDescent="0.3">
      <c r="A8821">
        <v>16</v>
      </c>
      <c r="B8821" t="s">
        <v>38</v>
      </c>
      <c r="C8821">
        <v>10</v>
      </c>
      <c r="D8821" t="s">
        <v>23</v>
      </c>
      <c r="E8821" t="s">
        <v>30</v>
      </c>
      <c r="F8821">
        <v>5</v>
      </c>
      <c r="G8821">
        <v>0</v>
      </c>
      <c r="H8821" t="s">
        <v>36</v>
      </c>
      <c r="I8821">
        <v>212429</v>
      </c>
      <c r="J8821" t="s">
        <v>26</v>
      </c>
      <c r="K8821" t="s">
        <v>27</v>
      </c>
      <c r="L8821">
        <v>1</v>
      </c>
      <c r="M8821">
        <v>0</v>
      </c>
      <c r="N8821">
        <v>1.8</v>
      </c>
      <c r="O8821" t="s">
        <v>49</v>
      </c>
      <c r="P8821">
        <v>0</v>
      </c>
      <c r="Q8821">
        <v>2</v>
      </c>
      <c r="R8821">
        <v>14.2</v>
      </c>
      <c r="S8821">
        <v>78.099999999999994</v>
      </c>
      <c r="T8821">
        <v>59.9</v>
      </c>
      <c r="U8821">
        <v>57.1</v>
      </c>
      <c r="V8821">
        <f t="shared" si="762"/>
        <v>-2.7999999999999972</v>
      </c>
      <c r="W8821" t="str">
        <f t="shared" si="763"/>
        <v>Monitor</v>
      </c>
      <c r="X8821" t="str">
        <f t="shared" si="760"/>
        <v>Normal</v>
      </c>
      <c r="Y8821" t="str">
        <f t="shared" si="761"/>
        <v>Local</v>
      </c>
      <c r="Z8821" t="str">
        <f t="shared" si="759"/>
        <v>At-Risk</v>
      </c>
      <c r="AA8821" t="s">
        <v>29</v>
      </c>
      <c r="AB8821">
        <v>0</v>
      </c>
    </row>
    <row r="8822" spans="1:28" x14ac:dyDescent="0.3">
      <c r="A8822">
        <v>11</v>
      </c>
      <c r="B8822" t="s">
        <v>38</v>
      </c>
      <c r="C8822">
        <v>7</v>
      </c>
      <c r="D8822" t="s">
        <v>39</v>
      </c>
      <c r="E8822" t="s">
        <v>30</v>
      </c>
      <c r="F8822">
        <v>7</v>
      </c>
      <c r="G8822">
        <v>0</v>
      </c>
      <c r="H8822" t="s">
        <v>36</v>
      </c>
      <c r="I8822">
        <v>237346</v>
      </c>
      <c r="J8822" t="s">
        <v>37</v>
      </c>
      <c r="K8822" t="s">
        <v>35</v>
      </c>
      <c r="L8822">
        <v>0</v>
      </c>
      <c r="M8822">
        <v>0</v>
      </c>
      <c r="N8822">
        <v>4.9000000000000004</v>
      </c>
      <c r="O8822" t="s">
        <v>47</v>
      </c>
      <c r="P8822">
        <v>0</v>
      </c>
      <c r="Q8822">
        <v>4</v>
      </c>
      <c r="R8822">
        <v>10.3</v>
      </c>
      <c r="S8822">
        <v>85.4</v>
      </c>
      <c r="T8822">
        <v>64.2</v>
      </c>
      <c r="U8822">
        <v>54.6</v>
      </c>
      <c r="V8822">
        <f t="shared" si="762"/>
        <v>-9.6000000000000014</v>
      </c>
      <c r="W8822" t="str">
        <f t="shared" si="763"/>
        <v>Monitor</v>
      </c>
      <c r="X8822" t="str">
        <f t="shared" si="760"/>
        <v>Normal</v>
      </c>
      <c r="Y8822" t="str">
        <f t="shared" si="761"/>
        <v>Local</v>
      </c>
      <c r="Z8822" t="str">
        <f t="shared" si="759"/>
        <v>At-Risk</v>
      </c>
      <c r="AA8822" t="s">
        <v>29</v>
      </c>
      <c r="AB8822">
        <v>0</v>
      </c>
    </row>
    <row r="8823" spans="1:28" x14ac:dyDescent="0.3">
      <c r="A8823">
        <v>16</v>
      </c>
      <c r="B8823" t="s">
        <v>38</v>
      </c>
      <c r="C8823">
        <v>11</v>
      </c>
      <c r="D8823" t="s">
        <v>23</v>
      </c>
      <c r="E8823" t="s">
        <v>30</v>
      </c>
      <c r="F8823">
        <v>5</v>
      </c>
      <c r="G8823">
        <v>1</v>
      </c>
      <c r="H8823" t="s">
        <v>25</v>
      </c>
      <c r="I8823">
        <v>434809</v>
      </c>
      <c r="J8823" t="s">
        <v>37</v>
      </c>
      <c r="K8823" t="s">
        <v>32</v>
      </c>
      <c r="L8823">
        <v>0</v>
      </c>
      <c r="M8823">
        <v>0</v>
      </c>
      <c r="N8823">
        <v>1.2</v>
      </c>
      <c r="O8823" t="s">
        <v>28</v>
      </c>
      <c r="P8823">
        <v>0</v>
      </c>
      <c r="Q8823">
        <v>3</v>
      </c>
      <c r="R8823">
        <v>8.5</v>
      </c>
      <c r="S8823">
        <v>85.3</v>
      </c>
      <c r="T8823">
        <v>53.6</v>
      </c>
      <c r="U8823">
        <v>31.8</v>
      </c>
      <c r="V8823">
        <f t="shared" si="762"/>
        <v>-21.8</v>
      </c>
      <c r="W8823" t="str">
        <f t="shared" si="763"/>
        <v>High Risk</v>
      </c>
      <c r="X8823" t="str">
        <f t="shared" si="760"/>
        <v>Normal</v>
      </c>
      <c r="Y8823" t="str">
        <f t="shared" si="761"/>
        <v>Local</v>
      </c>
      <c r="Z8823" t="str">
        <f t="shared" si="759"/>
        <v>At-Risk</v>
      </c>
      <c r="AA8823" t="s">
        <v>51</v>
      </c>
      <c r="AB8823">
        <v>1</v>
      </c>
    </row>
    <row r="8824" spans="1:28" x14ac:dyDescent="0.3">
      <c r="A8824">
        <v>16</v>
      </c>
      <c r="B8824" t="s">
        <v>22</v>
      </c>
      <c r="C8824">
        <v>12</v>
      </c>
      <c r="D8824" t="s">
        <v>48</v>
      </c>
      <c r="E8824" t="s">
        <v>30</v>
      </c>
      <c r="F8824">
        <v>4</v>
      </c>
      <c r="G8824">
        <v>0</v>
      </c>
      <c r="H8824" t="s">
        <v>36</v>
      </c>
      <c r="I8824">
        <v>183643</v>
      </c>
      <c r="J8824" t="s">
        <v>37</v>
      </c>
      <c r="K8824" t="s">
        <v>41</v>
      </c>
      <c r="L8824">
        <v>1</v>
      </c>
      <c r="M8824">
        <v>1</v>
      </c>
      <c r="N8824">
        <v>1.3</v>
      </c>
      <c r="O8824" t="s">
        <v>49</v>
      </c>
      <c r="P8824">
        <v>0</v>
      </c>
      <c r="Q8824">
        <v>5</v>
      </c>
      <c r="R8824">
        <v>15.7</v>
      </c>
      <c r="S8824">
        <v>87.4</v>
      </c>
      <c r="T8824">
        <v>68.3</v>
      </c>
      <c r="U8824">
        <v>73.099999999999994</v>
      </c>
      <c r="V8824">
        <f t="shared" si="762"/>
        <v>4.7999999999999972</v>
      </c>
      <c r="W8824" t="str">
        <f t="shared" si="763"/>
        <v>Monitor</v>
      </c>
      <c r="X8824" t="str">
        <f t="shared" si="760"/>
        <v>Normal</v>
      </c>
      <c r="Y8824" t="str">
        <f t="shared" si="761"/>
        <v>Local</v>
      </c>
      <c r="Z8824" t="str">
        <f t="shared" ref="Z8824:Z8881" si="764">IF(S8824&gt;=90, "Healthy", IF(S8824&gt;75, "At-Risk", "Chronic Absenteeism"))</f>
        <v>At-Risk</v>
      </c>
      <c r="AA8824" t="s">
        <v>33</v>
      </c>
      <c r="AB8824">
        <v>0</v>
      </c>
    </row>
    <row r="8825" spans="1:28" x14ac:dyDescent="0.3">
      <c r="A8825">
        <v>11</v>
      </c>
      <c r="B8825" t="s">
        <v>22</v>
      </c>
      <c r="C8825">
        <v>6</v>
      </c>
      <c r="D8825" t="s">
        <v>23</v>
      </c>
      <c r="E8825" t="s">
        <v>24</v>
      </c>
      <c r="F8825">
        <v>6</v>
      </c>
      <c r="G8825">
        <v>0</v>
      </c>
      <c r="H8825" t="s">
        <v>25</v>
      </c>
      <c r="I8825">
        <v>596737</v>
      </c>
      <c r="J8825" t="s">
        <v>41</v>
      </c>
      <c r="K8825" t="s">
        <v>41</v>
      </c>
      <c r="L8825">
        <v>0</v>
      </c>
      <c r="M8825">
        <v>0</v>
      </c>
      <c r="N8825">
        <v>4.7</v>
      </c>
      <c r="O8825" t="s">
        <v>28</v>
      </c>
      <c r="P8825">
        <v>1</v>
      </c>
      <c r="Q8825">
        <v>4</v>
      </c>
      <c r="R8825">
        <v>13.3</v>
      </c>
      <c r="S8825">
        <v>77.3</v>
      </c>
      <c r="T8825">
        <v>79.7</v>
      </c>
      <c r="U8825">
        <v>66.2</v>
      </c>
      <c r="V8825">
        <f t="shared" si="762"/>
        <v>-13.5</v>
      </c>
      <c r="W8825" t="str">
        <f t="shared" si="763"/>
        <v>Monitor</v>
      </c>
      <c r="X8825" t="str">
        <f t="shared" si="760"/>
        <v>Normal</v>
      </c>
      <c r="Y8825" t="str">
        <f t="shared" si="761"/>
        <v>Local</v>
      </c>
      <c r="Z8825" t="str">
        <f t="shared" si="764"/>
        <v>At-Risk</v>
      </c>
      <c r="AA8825" t="s">
        <v>33</v>
      </c>
      <c r="AB8825">
        <v>0</v>
      </c>
    </row>
    <row r="8826" spans="1:28" x14ac:dyDescent="0.3">
      <c r="A8826">
        <v>16</v>
      </c>
      <c r="B8826" t="s">
        <v>22</v>
      </c>
      <c r="C8826">
        <v>11</v>
      </c>
      <c r="D8826" t="s">
        <v>23</v>
      </c>
      <c r="E8826" t="s">
        <v>24</v>
      </c>
      <c r="F8826">
        <v>3</v>
      </c>
      <c r="G8826">
        <v>0</v>
      </c>
      <c r="H8826" t="s">
        <v>40</v>
      </c>
      <c r="I8826">
        <v>1242984</v>
      </c>
      <c r="J8826" t="s">
        <v>35</v>
      </c>
      <c r="K8826" t="s">
        <v>31</v>
      </c>
      <c r="L8826">
        <v>0</v>
      </c>
      <c r="M8826">
        <v>0</v>
      </c>
      <c r="N8826">
        <v>20.8</v>
      </c>
      <c r="O8826" t="s">
        <v>28</v>
      </c>
      <c r="P8826">
        <v>0</v>
      </c>
      <c r="Q8826">
        <v>5</v>
      </c>
      <c r="R8826">
        <v>10.3</v>
      </c>
      <c r="S8826">
        <v>80.099999999999994</v>
      </c>
      <c r="T8826">
        <v>57.8</v>
      </c>
      <c r="U8826">
        <v>66.8</v>
      </c>
      <c r="V8826">
        <f t="shared" si="762"/>
        <v>9</v>
      </c>
      <c r="W8826" t="str">
        <f t="shared" si="763"/>
        <v>Monitor</v>
      </c>
      <c r="X8826" t="str">
        <f t="shared" si="760"/>
        <v>Normal</v>
      </c>
      <c r="Y8826" t="str">
        <f t="shared" si="761"/>
        <v>Distant</v>
      </c>
      <c r="Z8826" t="str">
        <f t="shared" si="764"/>
        <v>At-Risk</v>
      </c>
      <c r="AA8826" t="s">
        <v>33</v>
      </c>
      <c r="AB8826">
        <v>0</v>
      </c>
    </row>
    <row r="8827" spans="1:28" x14ac:dyDescent="0.3">
      <c r="A8827">
        <v>15</v>
      </c>
      <c r="B8827" t="s">
        <v>22</v>
      </c>
      <c r="C8827">
        <v>11</v>
      </c>
      <c r="D8827" t="s">
        <v>48</v>
      </c>
      <c r="E8827" t="s">
        <v>24</v>
      </c>
      <c r="F8827">
        <v>6</v>
      </c>
      <c r="G8827">
        <v>0</v>
      </c>
      <c r="H8827" t="s">
        <v>36</v>
      </c>
      <c r="I8827">
        <v>243736</v>
      </c>
      <c r="J8827" t="s">
        <v>31</v>
      </c>
      <c r="K8827" t="s">
        <v>41</v>
      </c>
      <c r="L8827">
        <v>0</v>
      </c>
      <c r="M8827">
        <v>1</v>
      </c>
      <c r="N8827">
        <v>4.3</v>
      </c>
      <c r="O8827" t="s">
        <v>47</v>
      </c>
      <c r="P8827">
        <v>0</v>
      </c>
      <c r="Q8827">
        <v>4</v>
      </c>
      <c r="R8827">
        <v>11.6</v>
      </c>
      <c r="S8827">
        <v>93.3</v>
      </c>
      <c r="T8827">
        <v>64.900000000000006</v>
      </c>
      <c r="U8827">
        <v>88.5</v>
      </c>
      <c r="V8827">
        <f t="shared" si="762"/>
        <v>23.599999999999994</v>
      </c>
      <c r="W8827" t="str">
        <f t="shared" si="763"/>
        <v>Monitor</v>
      </c>
      <c r="X8827" t="str">
        <f t="shared" si="760"/>
        <v>Surge</v>
      </c>
      <c r="Y8827" t="str">
        <f t="shared" si="761"/>
        <v>Local</v>
      </c>
      <c r="Z8827" t="str">
        <f t="shared" si="764"/>
        <v>Healthy</v>
      </c>
      <c r="AA8827" t="s">
        <v>42</v>
      </c>
      <c r="AB8827">
        <v>0</v>
      </c>
    </row>
    <row r="8828" spans="1:28" x14ac:dyDescent="0.3">
      <c r="A8828">
        <v>11</v>
      </c>
      <c r="B8828" t="s">
        <v>38</v>
      </c>
      <c r="C8828">
        <v>7</v>
      </c>
      <c r="D8828" t="s">
        <v>23</v>
      </c>
      <c r="E8828" t="s">
        <v>30</v>
      </c>
      <c r="F8828">
        <v>5</v>
      </c>
      <c r="G8828">
        <v>0</v>
      </c>
      <c r="H8828" t="s">
        <v>36</v>
      </c>
      <c r="I8828">
        <v>228114</v>
      </c>
      <c r="J8828" t="s">
        <v>35</v>
      </c>
      <c r="K8828" t="s">
        <v>37</v>
      </c>
      <c r="L8828">
        <v>0</v>
      </c>
      <c r="M8828">
        <v>0</v>
      </c>
      <c r="N8828">
        <v>0.3</v>
      </c>
      <c r="O8828" t="s">
        <v>28</v>
      </c>
      <c r="P8828">
        <v>0</v>
      </c>
      <c r="Q8828">
        <v>4</v>
      </c>
      <c r="R8828">
        <v>13.2</v>
      </c>
      <c r="S8828">
        <v>100</v>
      </c>
      <c r="T8828">
        <v>62.4</v>
      </c>
      <c r="U8828">
        <v>64.7</v>
      </c>
      <c r="V8828">
        <f t="shared" si="762"/>
        <v>2.3000000000000043</v>
      </c>
      <c r="W8828" t="str">
        <f t="shared" si="763"/>
        <v>Monitor</v>
      </c>
      <c r="X8828" t="str">
        <f t="shared" si="760"/>
        <v>Normal</v>
      </c>
      <c r="Y8828" t="str">
        <f t="shared" si="761"/>
        <v>Local</v>
      </c>
      <c r="Z8828" t="str">
        <f t="shared" si="764"/>
        <v>Healthy</v>
      </c>
      <c r="AA8828" t="s">
        <v>33</v>
      </c>
      <c r="AB8828">
        <v>0</v>
      </c>
    </row>
    <row r="8829" spans="1:28" x14ac:dyDescent="0.3">
      <c r="A8829">
        <v>16</v>
      </c>
      <c r="B8829" t="s">
        <v>22</v>
      </c>
      <c r="C8829">
        <v>10</v>
      </c>
      <c r="D8829" t="s">
        <v>23</v>
      </c>
      <c r="E8829" t="s">
        <v>44</v>
      </c>
      <c r="F8829">
        <v>5</v>
      </c>
      <c r="G8829">
        <v>0</v>
      </c>
      <c r="H8829" t="s">
        <v>40</v>
      </c>
      <c r="I8829">
        <v>739526</v>
      </c>
      <c r="J8829" t="s">
        <v>41</v>
      </c>
      <c r="K8829" t="s">
        <v>26</v>
      </c>
      <c r="L8829">
        <v>1</v>
      </c>
      <c r="M8829">
        <v>1</v>
      </c>
      <c r="N8829">
        <v>3.7</v>
      </c>
      <c r="O8829" t="s">
        <v>28</v>
      </c>
      <c r="P8829">
        <v>0</v>
      </c>
      <c r="Q8829">
        <v>2</v>
      </c>
      <c r="R8829">
        <v>19.5</v>
      </c>
      <c r="S8829">
        <v>86.8</v>
      </c>
      <c r="T8829">
        <v>69.8</v>
      </c>
      <c r="U8829">
        <v>77.400000000000006</v>
      </c>
      <c r="V8829">
        <f t="shared" si="762"/>
        <v>7.6000000000000085</v>
      </c>
      <c r="W8829" t="str">
        <f t="shared" si="763"/>
        <v>Monitor</v>
      </c>
      <c r="X8829" t="str">
        <f t="shared" si="760"/>
        <v>Normal</v>
      </c>
      <c r="Y8829" t="str">
        <f t="shared" si="761"/>
        <v>Local</v>
      </c>
      <c r="Z8829" t="str">
        <f t="shared" si="764"/>
        <v>At-Risk</v>
      </c>
      <c r="AA8829" t="s">
        <v>42</v>
      </c>
      <c r="AB8829">
        <v>0</v>
      </c>
    </row>
    <row r="8830" spans="1:28" x14ac:dyDescent="0.3">
      <c r="A8830">
        <v>15</v>
      </c>
      <c r="B8830" t="s">
        <v>22</v>
      </c>
      <c r="C8830">
        <v>9</v>
      </c>
      <c r="D8830" t="s">
        <v>48</v>
      </c>
      <c r="E8830" t="s">
        <v>24</v>
      </c>
      <c r="F8830">
        <v>4</v>
      </c>
      <c r="G8830">
        <v>0</v>
      </c>
      <c r="H8830" t="s">
        <v>34</v>
      </c>
      <c r="I8830">
        <v>130426</v>
      </c>
      <c r="J8830" t="s">
        <v>26</v>
      </c>
      <c r="K8830" t="s">
        <v>35</v>
      </c>
      <c r="L8830">
        <v>0</v>
      </c>
      <c r="M8830">
        <v>0</v>
      </c>
      <c r="N8830">
        <v>13.1</v>
      </c>
      <c r="O8830" t="s">
        <v>28</v>
      </c>
      <c r="P8830">
        <v>0</v>
      </c>
      <c r="Q8830">
        <v>3</v>
      </c>
      <c r="R8830">
        <v>16.2</v>
      </c>
      <c r="S8830">
        <v>72.2</v>
      </c>
      <c r="T8830">
        <v>66.5</v>
      </c>
      <c r="U8830">
        <v>72.7</v>
      </c>
      <c r="V8830">
        <f t="shared" si="762"/>
        <v>6.2000000000000028</v>
      </c>
      <c r="W8830" t="str">
        <f t="shared" si="763"/>
        <v>Monitor</v>
      </c>
      <c r="X8830" t="str">
        <f t="shared" si="760"/>
        <v>Normal</v>
      </c>
      <c r="Y8830" t="str">
        <f t="shared" si="761"/>
        <v>Commuter</v>
      </c>
      <c r="Z8830" t="str">
        <f t="shared" si="764"/>
        <v>Chronic Absenteeism</v>
      </c>
      <c r="AA8830" t="s">
        <v>33</v>
      </c>
      <c r="AB8830">
        <v>0</v>
      </c>
    </row>
    <row r="8831" spans="1:28" x14ac:dyDescent="0.3">
      <c r="A8831">
        <v>11</v>
      </c>
      <c r="B8831" t="s">
        <v>22</v>
      </c>
      <c r="C8831">
        <v>7</v>
      </c>
      <c r="D8831" t="s">
        <v>48</v>
      </c>
      <c r="E8831" t="s">
        <v>24</v>
      </c>
      <c r="F8831">
        <v>3</v>
      </c>
      <c r="G8831">
        <v>0</v>
      </c>
      <c r="H8831" t="s">
        <v>36</v>
      </c>
      <c r="I8831">
        <v>229002</v>
      </c>
      <c r="J8831" t="s">
        <v>37</v>
      </c>
      <c r="K8831" t="s">
        <v>43</v>
      </c>
      <c r="L8831">
        <v>0</v>
      </c>
      <c r="M8831">
        <v>0</v>
      </c>
      <c r="N8831">
        <v>3.1</v>
      </c>
      <c r="O8831" t="s">
        <v>47</v>
      </c>
      <c r="P8831">
        <v>0</v>
      </c>
      <c r="Q8831">
        <v>3</v>
      </c>
      <c r="R8831">
        <v>13.5</v>
      </c>
      <c r="S8831">
        <v>81.099999999999994</v>
      </c>
      <c r="T8831">
        <v>69.5</v>
      </c>
      <c r="U8831">
        <v>55.7</v>
      </c>
      <c r="V8831">
        <f t="shared" si="762"/>
        <v>-13.799999999999997</v>
      </c>
      <c r="W8831" t="str">
        <f t="shared" si="763"/>
        <v>Monitor</v>
      </c>
      <c r="X8831" t="str">
        <f t="shared" si="760"/>
        <v>Normal</v>
      </c>
      <c r="Y8831" t="str">
        <f t="shared" si="761"/>
        <v>Local</v>
      </c>
      <c r="Z8831" t="str">
        <f t="shared" si="764"/>
        <v>At-Risk</v>
      </c>
      <c r="AA8831" t="s">
        <v>29</v>
      </c>
      <c r="AB8831">
        <v>0</v>
      </c>
    </row>
    <row r="8832" spans="1:28" x14ac:dyDescent="0.3">
      <c r="A8832">
        <v>17</v>
      </c>
      <c r="B8832" t="s">
        <v>22</v>
      </c>
      <c r="C8832">
        <v>12</v>
      </c>
      <c r="D8832" t="s">
        <v>23</v>
      </c>
      <c r="E8832" t="s">
        <v>44</v>
      </c>
      <c r="F8832">
        <v>7</v>
      </c>
      <c r="G8832">
        <v>0</v>
      </c>
      <c r="H8832" t="s">
        <v>25</v>
      </c>
      <c r="I8832">
        <v>442215</v>
      </c>
      <c r="J8832" t="s">
        <v>41</v>
      </c>
      <c r="K8832" t="s">
        <v>32</v>
      </c>
      <c r="L8832">
        <v>1</v>
      </c>
      <c r="M8832">
        <v>1</v>
      </c>
      <c r="N8832">
        <v>7.5</v>
      </c>
      <c r="O8832" t="s">
        <v>28</v>
      </c>
      <c r="P8832">
        <v>0</v>
      </c>
      <c r="Q8832">
        <v>3</v>
      </c>
      <c r="R8832">
        <v>19.600000000000001</v>
      </c>
      <c r="S8832">
        <v>95.1</v>
      </c>
      <c r="T8832">
        <v>63.3</v>
      </c>
      <c r="U8832">
        <v>70.2</v>
      </c>
      <c r="V8832">
        <f t="shared" si="762"/>
        <v>6.9000000000000057</v>
      </c>
      <c r="W8832" t="str">
        <f t="shared" si="763"/>
        <v>Monitor</v>
      </c>
      <c r="X8832" t="str">
        <f t="shared" si="760"/>
        <v>Normal</v>
      </c>
      <c r="Y8832" t="str">
        <f t="shared" si="761"/>
        <v>Commuter</v>
      </c>
      <c r="Z8832" t="str">
        <f t="shared" si="764"/>
        <v>Healthy</v>
      </c>
      <c r="AA8832" t="s">
        <v>33</v>
      </c>
      <c r="AB8832">
        <v>0</v>
      </c>
    </row>
    <row r="8833" spans="1:28" x14ac:dyDescent="0.3">
      <c r="A8833">
        <v>16</v>
      </c>
      <c r="B8833" t="s">
        <v>38</v>
      </c>
      <c r="C8833">
        <v>12</v>
      </c>
      <c r="D8833" t="s">
        <v>48</v>
      </c>
      <c r="E8833" t="s">
        <v>44</v>
      </c>
      <c r="F8833">
        <v>5</v>
      </c>
      <c r="G8833">
        <v>0</v>
      </c>
      <c r="H8833" t="s">
        <v>34</v>
      </c>
      <c r="I8833">
        <v>160654</v>
      </c>
      <c r="J8833" t="s">
        <v>41</v>
      </c>
      <c r="K8833" t="s">
        <v>35</v>
      </c>
      <c r="L8833">
        <v>0</v>
      </c>
      <c r="M8833">
        <v>1</v>
      </c>
      <c r="N8833">
        <v>2.6</v>
      </c>
      <c r="O8833" t="s">
        <v>28</v>
      </c>
      <c r="P8833">
        <v>0</v>
      </c>
      <c r="Q8833">
        <v>2</v>
      </c>
      <c r="R8833">
        <v>5.2</v>
      </c>
      <c r="S8833">
        <v>77.7</v>
      </c>
      <c r="T8833">
        <v>72.7</v>
      </c>
      <c r="U8833">
        <v>72.099999999999994</v>
      </c>
      <c r="V8833">
        <f t="shared" si="762"/>
        <v>-0.60000000000000853</v>
      </c>
      <c r="W8833" t="str">
        <f t="shared" si="763"/>
        <v>Monitor</v>
      </c>
      <c r="X8833" t="str">
        <f t="shared" si="760"/>
        <v>Normal</v>
      </c>
      <c r="Y8833" t="str">
        <f t="shared" ref="Y8833:Y8888" si="765">IF(N8833&lt;5,"Local",IF(N8833&lt;=15,"Commuter","Distant"))</f>
        <v>Local</v>
      </c>
      <c r="Z8833" t="str">
        <f t="shared" si="764"/>
        <v>At-Risk</v>
      </c>
      <c r="AA8833" t="s">
        <v>33</v>
      </c>
      <c r="AB8833">
        <v>0</v>
      </c>
    </row>
    <row r="8834" spans="1:28" x14ac:dyDescent="0.3">
      <c r="A8834">
        <v>17</v>
      </c>
      <c r="B8834" t="s">
        <v>22</v>
      </c>
      <c r="C8834">
        <v>11</v>
      </c>
      <c r="D8834" t="s">
        <v>39</v>
      </c>
      <c r="E8834" t="s">
        <v>30</v>
      </c>
      <c r="F8834">
        <v>3</v>
      </c>
      <c r="G8834">
        <v>0</v>
      </c>
      <c r="H8834" t="s">
        <v>40</v>
      </c>
      <c r="I8834">
        <v>1366716</v>
      </c>
      <c r="J8834" t="s">
        <v>26</v>
      </c>
      <c r="K8834" t="s">
        <v>41</v>
      </c>
      <c r="L8834">
        <v>1</v>
      </c>
      <c r="M8834">
        <v>0</v>
      </c>
      <c r="N8834">
        <v>1.5</v>
      </c>
      <c r="O8834" t="s">
        <v>28</v>
      </c>
      <c r="P8834">
        <v>1</v>
      </c>
      <c r="Q8834">
        <v>3</v>
      </c>
      <c r="R8834">
        <v>13.5</v>
      </c>
      <c r="S8834">
        <v>92.1</v>
      </c>
      <c r="T8834">
        <v>71.7</v>
      </c>
      <c r="U8834">
        <v>78.2</v>
      </c>
      <c r="V8834">
        <f t="shared" si="762"/>
        <v>6.5</v>
      </c>
      <c r="W8834" t="str">
        <f t="shared" si="763"/>
        <v>Monitor</v>
      </c>
      <c r="X8834" t="str">
        <f t="shared" si="760"/>
        <v>Normal</v>
      </c>
      <c r="Y8834" t="str">
        <f t="shared" si="765"/>
        <v>Local</v>
      </c>
      <c r="Z8834" t="str">
        <f t="shared" si="764"/>
        <v>Healthy</v>
      </c>
      <c r="AA8834" t="s">
        <v>42</v>
      </c>
      <c r="AB8834">
        <v>0</v>
      </c>
    </row>
    <row r="8835" spans="1:28" x14ac:dyDescent="0.3">
      <c r="A8835">
        <v>16</v>
      </c>
      <c r="B8835" t="s">
        <v>22</v>
      </c>
      <c r="C8835">
        <v>10</v>
      </c>
      <c r="D8835" t="s">
        <v>23</v>
      </c>
      <c r="E8835" t="s">
        <v>24</v>
      </c>
      <c r="F8835">
        <v>5</v>
      </c>
      <c r="G8835">
        <v>0</v>
      </c>
      <c r="H8835" t="s">
        <v>36</v>
      </c>
      <c r="I8835">
        <v>244165</v>
      </c>
      <c r="J8835" t="s">
        <v>37</v>
      </c>
      <c r="K8835" t="s">
        <v>32</v>
      </c>
      <c r="L8835">
        <v>0</v>
      </c>
      <c r="M8835">
        <v>1</v>
      </c>
      <c r="N8835">
        <v>2.1</v>
      </c>
      <c r="O8835" t="s">
        <v>28</v>
      </c>
      <c r="P8835">
        <v>0</v>
      </c>
      <c r="Q8835">
        <v>3</v>
      </c>
      <c r="R8835">
        <v>11.7</v>
      </c>
      <c r="S8835">
        <v>91.6</v>
      </c>
      <c r="T8835">
        <v>53.4</v>
      </c>
      <c r="U8835">
        <v>67.599999999999994</v>
      </c>
      <c r="V8835">
        <f t="shared" si="762"/>
        <v>14.199999999999996</v>
      </c>
      <c r="W8835" t="str">
        <f t="shared" si="763"/>
        <v>Monitor</v>
      </c>
      <c r="X8835" t="str">
        <f t="shared" ref="X8835:X8898" si="766">IF(V8835&gt;10, "Surge", "Normal")</f>
        <v>Surge</v>
      </c>
      <c r="Y8835" t="str">
        <f t="shared" si="765"/>
        <v>Local</v>
      </c>
      <c r="Z8835" t="str">
        <f t="shared" si="764"/>
        <v>Healthy</v>
      </c>
      <c r="AA8835" t="s">
        <v>33</v>
      </c>
      <c r="AB8835">
        <v>0</v>
      </c>
    </row>
    <row r="8836" spans="1:28" x14ac:dyDescent="0.3">
      <c r="A8836">
        <v>11</v>
      </c>
      <c r="B8836" t="s">
        <v>22</v>
      </c>
      <c r="C8836">
        <v>7</v>
      </c>
      <c r="D8836" t="s">
        <v>39</v>
      </c>
      <c r="E8836" t="s">
        <v>30</v>
      </c>
      <c r="F8836">
        <v>4</v>
      </c>
      <c r="G8836">
        <v>0</v>
      </c>
      <c r="H8836" t="s">
        <v>40</v>
      </c>
      <c r="I8836">
        <v>976188</v>
      </c>
      <c r="J8836" t="s">
        <v>31</v>
      </c>
      <c r="K8836" t="s">
        <v>27</v>
      </c>
      <c r="M8836">
        <v>1</v>
      </c>
      <c r="N8836">
        <v>2.1</v>
      </c>
      <c r="O8836" t="s">
        <v>28</v>
      </c>
      <c r="P8836">
        <v>0</v>
      </c>
      <c r="Q8836">
        <v>4</v>
      </c>
      <c r="R8836">
        <v>14.8</v>
      </c>
      <c r="S8836">
        <v>80.7</v>
      </c>
      <c r="T8836">
        <v>62.9</v>
      </c>
      <c r="U8836">
        <v>83.4</v>
      </c>
      <c r="V8836">
        <f t="shared" si="762"/>
        <v>20.500000000000007</v>
      </c>
      <c r="W8836" t="str">
        <f t="shared" si="763"/>
        <v>Monitor</v>
      </c>
      <c r="X8836" t="str">
        <f t="shared" si="766"/>
        <v>Surge</v>
      </c>
      <c r="Y8836" t="str">
        <f t="shared" si="765"/>
        <v>Local</v>
      </c>
      <c r="Z8836" t="str">
        <f t="shared" si="764"/>
        <v>At-Risk</v>
      </c>
      <c r="AA8836" t="s">
        <v>42</v>
      </c>
      <c r="AB8836">
        <v>0</v>
      </c>
    </row>
    <row r="8837" spans="1:28" x14ac:dyDescent="0.3">
      <c r="A8837">
        <v>15</v>
      </c>
      <c r="B8837" t="s">
        <v>22</v>
      </c>
      <c r="C8837">
        <v>10</v>
      </c>
      <c r="D8837" t="s">
        <v>48</v>
      </c>
      <c r="E8837" t="s">
        <v>30</v>
      </c>
      <c r="F8837">
        <v>5</v>
      </c>
      <c r="G8837">
        <v>1</v>
      </c>
      <c r="H8837" t="s">
        <v>25</v>
      </c>
      <c r="I8837">
        <v>579109</v>
      </c>
      <c r="J8837" t="s">
        <v>37</v>
      </c>
      <c r="K8837" t="s">
        <v>26</v>
      </c>
      <c r="L8837">
        <v>1</v>
      </c>
      <c r="M8837">
        <v>1</v>
      </c>
      <c r="N8837">
        <v>1.7</v>
      </c>
      <c r="O8837" t="s">
        <v>47</v>
      </c>
      <c r="P8837">
        <v>0</v>
      </c>
      <c r="Q8837">
        <v>3</v>
      </c>
      <c r="R8837">
        <v>12.3</v>
      </c>
      <c r="S8837">
        <v>91.9</v>
      </c>
      <c r="T8837">
        <v>47.3</v>
      </c>
      <c r="U8837">
        <v>50.7</v>
      </c>
      <c r="V8837">
        <f t="shared" si="762"/>
        <v>3.4000000000000057</v>
      </c>
      <c r="W8837" t="str">
        <f t="shared" si="763"/>
        <v>Monitor</v>
      </c>
      <c r="X8837" t="str">
        <f t="shared" si="766"/>
        <v>Normal</v>
      </c>
      <c r="Y8837" t="str">
        <f t="shared" si="765"/>
        <v>Local</v>
      </c>
      <c r="Z8837" t="str">
        <f t="shared" si="764"/>
        <v>Healthy</v>
      </c>
      <c r="AA8837" t="s">
        <v>29</v>
      </c>
      <c r="AB8837">
        <v>0</v>
      </c>
    </row>
    <row r="8838" spans="1:28" x14ac:dyDescent="0.3">
      <c r="A8838">
        <v>13</v>
      </c>
      <c r="B8838" t="s">
        <v>38</v>
      </c>
      <c r="C8838">
        <v>8</v>
      </c>
      <c r="D8838" t="s">
        <v>39</v>
      </c>
      <c r="E8838" t="s">
        <v>30</v>
      </c>
      <c r="F8838">
        <v>4</v>
      </c>
      <c r="G8838">
        <v>1</v>
      </c>
      <c r="H8838" t="s">
        <v>36</v>
      </c>
      <c r="I8838">
        <v>1148699</v>
      </c>
      <c r="J8838" t="s">
        <v>37</v>
      </c>
      <c r="K8838" t="s">
        <v>31</v>
      </c>
      <c r="L8838">
        <v>0</v>
      </c>
      <c r="M8838">
        <v>0</v>
      </c>
      <c r="N8838">
        <v>1.3</v>
      </c>
      <c r="O8838" t="s">
        <v>28</v>
      </c>
      <c r="P8838">
        <v>0</v>
      </c>
      <c r="Q8838">
        <v>4</v>
      </c>
      <c r="R8838">
        <v>12.2</v>
      </c>
      <c r="S8838">
        <v>91.9</v>
      </c>
      <c r="T8838">
        <v>62.9</v>
      </c>
      <c r="U8838">
        <v>59.8</v>
      </c>
      <c r="V8838">
        <f t="shared" si="762"/>
        <v>-3.1000000000000014</v>
      </c>
      <c r="W8838" t="str">
        <f t="shared" si="763"/>
        <v>Monitor</v>
      </c>
      <c r="X8838" t="str">
        <f t="shared" si="766"/>
        <v>Normal</v>
      </c>
      <c r="Y8838" t="str">
        <f t="shared" si="765"/>
        <v>Local</v>
      </c>
      <c r="Z8838" t="str">
        <f t="shared" si="764"/>
        <v>Healthy</v>
      </c>
      <c r="AA8838" t="s">
        <v>29</v>
      </c>
      <c r="AB8838">
        <v>0</v>
      </c>
    </row>
    <row r="8839" spans="1:28" x14ac:dyDescent="0.3">
      <c r="A8839">
        <v>12</v>
      </c>
      <c r="B8839" t="s">
        <v>22</v>
      </c>
      <c r="C8839">
        <v>6</v>
      </c>
      <c r="D8839" t="s">
        <v>39</v>
      </c>
      <c r="E8839" t="s">
        <v>30</v>
      </c>
      <c r="F8839">
        <v>6</v>
      </c>
      <c r="G8839">
        <v>0</v>
      </c>
      <c r="H8839" t="s">
        <v>34</v>
      </c>
      <c r="I8839">
        <v>68403</v>
      </c>
      <c r="J8839" t="s">
        <v>31</v>
      </c>
      <c r="K8839" t="s">
        <v>37</v>
      </c>
      <c r="L8839">
        <v>0</v>
      </c>
      <c r="M8839">
        <v>0</v>
      </c>
      <c r="N8839">
        <v>2.8</v>
      </c>
      <c r="O8839" t="s">
        <v>47</v>
      </c>
      <c r="P8839">
        <v>0</v>
      </c>
      <c r="Q8839">
        <v>4</v>
      </c>
      <c r="R8839">
        <v>15.2</v>
      </c>
      <c r="S8839">
        <v>71.099999999999994</v>
      </c>
      <c r="T8839">
        <v>69</v>
      </c>
      <c r="U8839">
        <v>71.3</v>
      </c>
      <c r="V8839">
        <f t="shared" si="762"/>
        <v>2.2999999999999972</v>
      </c>
      <c r="W8839" t="str">
        <f t="shared" si="763"/>
        <v>Monitor</v>
      </c>
      <c r="X8839" t="str">
        <f t="shared" si="766"/>
        <v>Normal</v>
      </c>
      <c r="Y8839" t="str">
        <f t="shared" si="765"/>
        <v>Local</v>
      </c>
      <c r="Z8839" t="str">
        <f t="shared" si="764"/>
        <v>Chronic Absenteeism</v>
      </c>
      <c r="AA8839" t="s">
        <v>33</v>
      </c>
      <c r="AB8839">
        <v>0</v>
      </c>
    </row>
    <row r="8840" spans="1:28" x14ac:dyDescent="0.3">
      <c r="A8840">
        <v>18</v>
      </c>
      <c r="B8840" t="s">
        <v>38</v>
      </c>
      <c r="C8840">
        <v>12</v>
      </c>
      <c r="D8840" t="s">
        <v>48</v>
      </c>
      <c r="E8840" t="s">
        <v>30</v>
      </c>
      <c r="F8840">
        <v>8</v>
      </c>
      <c r="G8840">
        <v>0</v>
      </c>
      <c r="H8840" t="s">
        <v>40</v>
      </c>
      <c r="I8840">
        <v>1239667</v>
      </c>
      <c r="J8840" t="s">
        <v>41</v>
      </c>
      <c r="K8840" t="s">
        <v>32</v>
      </c>
      <c r="L8840">
        <v>1</v>
      </c>
      <c r="M8840">
        <v>1</v>
      </c>
      <c r="N8840">
        <v>1.5</v>
      </c>
      <c r="O8840" t="s">
        <v>28</v>
      </c>
      <c r="P8840">
        <v>1</v>
      </c>
      <c r="Q8840">
        <v>3</v>
      </c>
      <c r="R8840">
        <v>17.3</v>
      </c>
      <c r="S8840">
        <v>74.2</v>
      </c>
      <c r="T8840">
        <v>81.2</v>
      </c>
      <c r="U8840">
        <v>76.400000000000006</v>
      </c>
      <c r="V8840">
        <f t="shared" si="762"/>
        <v>-4.7999999999999972</v>
      </c>
      <c r="W8840" t="str">
        <f t="shared" si="763"/>
        <v>Monitor</v>
      </c>
      <c r="X8840" t="str">
        <f t="shared" si="766"/>
        <v>Normal</v>
      </c>
      <c r="Y8840" t="str">
        <f t="shared" si="765"/>
        <v>Local</v>
      </c>
      <c r="Z8840" t="str">
        <f t="shared" si="764"/>
        <v>Chronic Absenteeism</v>
      </c>
      <c r="AA8840" t="s">
        <v>42</v>
      </c>
      <c r="AB8840">
        <v>0</v>
      </c>
    </row>
    <row r="8841" spans="1:28" x14ac:dyDescent="0.3">
      <c r="A8841">
        <v>17</v>
      </c>
      <c r="B8841" t="s">
        <v>22</v>
      </c>
      <c r="C8841">
        <v>11</v>
      </c>
      <c r="D8841" t="s">
        <v>23</v>
      </c>
      <c r="E8841" t="s">
        <v>24</v>
      </c>
      <c r="F8841">
        <v>3</v>
      </c>
      <c r="G8841">
        <v>0</v>
      </c>
      <c r="H8841" t="s">
        <v>34</v>
      </c>
      <c r="I8841">
        <v>104385</v>
      </c>
      <c r="J8841" t="s">
        <v>35</v>
      </c>
      <c r="K8841" t="s">
        <v>26</v>
      </c>
      <c r="L8841">
        <v>0</v>
      </c>
      <c r="M8841">
        <v>0</v>
      </c>
      <c r="N8841">
        <v>5.5</v>
      </c>
      <c r="O8841" t="s">
        <v>47</v>
      </c>
      <c r="P8841">
        <v>0</v>
      </c>
      <c r="Q8841">
        <v>4</v>
      </c>
      <c r="R8841">
        <v>12.9</v>
      </c>
      <c r="S8841">
        <v>91</v>
      </c>
      <c r="T8841">
        <v>79.5</v>
      </c>
      <c r="U8841">
        <v>61.5</v>
      </c>
      <c r="V8841">
        <f t="shared" si="762"/>
        <v>-18</v>
      </c>
      <c r="W8841" t="str">
        <f t="shared" si="763"/>
        <v>Monitor</v>
      </c>
      <c r="X8841" t="str">
        <f t="shared" si="766"/>
        <v>Normal</v>
      </c>
      <c r="Y8841" t="str">
        <f t="shared" si="765"/>
        <v>Commuter</v>
      </c>
      <c r="Z8841" t="str">
        <f t="shared" si="764"/>
        <v>Healthy</v>
      </c>
      <c r="AA8841" t="s">
        <v>33</v>
      </c>
      <c r="AB8841">
        <v>0</v>
      </c>
    </row>
    <row r="8842" spans="1:28" x14ac:dyDescent="0.3">
      <c r="A8842">
        <v>14</v>
      </c>
      <c r="B8842" t="s">
        <v>38</v>
      </c>
      <c r="C8842">
        <v>8</v>
      </c>
      <c r="D8842" t="s">
        <v>48</v>
      </c>
      <c r="E8842" t="s">
        <v>30</v>
      </c>
      <c r="F8842">
        <v>4</v>
      </c>
      <c r="G8842">
        <v>1</v>
      </c>
      <c r="H8842" t="s">
        <v>25</v>
      </c>
      <c r="I8842">
        <v>596473</v>
      </c>
      <c r="J8842" t="s">
        <v>35</v>
      </c>
      <c r="K8842" t="s">
        <v>41</v>
      </c>
      <c r="L8842">
        <v>0</v>
      </c>
      <c r="M8842">
        <v>0</v>
      </c>
      <c r="N8842">
        <v>2.1</v>
      </c>
      <c r="O8842" t="s">
        <v>28</v>
      </c>
      <c r="P8842">
        <v>0</v>
      </c>
      <c r="Q8842">
        <v>1</v>
      </c>
      <c r="R8842">
        <v>9.1</v>
      </c>
      <c r="S8842">
        <v>63.9</v>
      </c>
      <c r="T8842">
        <v>78.900000000000006</v>
      </c>
      <c r="U8842">
        <v>65.2</v>
      </c>
      <c r="V8842">
        <f t="shared" ref="V8842:V8896" si="767">U8842-T8842</f>
        <v>-13.700000000000003</v>
      </c>
      <c r="W8842" t="str">
        <f t="shared" ref="W8842:W8896" si="768">IF(AND(U8842&lt;45,V8842&lt;-10),"High Risk","Monitor")</f>
        <v>Monitor</v>
      </c>
      <c r="X8842" t="str">
        <f t="shared" si="766"/>
        <v>Normal</v>
      </c>
      <c r="Y8842" t="str">
        <f t="shared" si="765"/>
        <v>Local</v>
      </c>
      <c r="Z8842" t="str">
        <f t="shared" si="764"/>
        <v>Chronic Absenteeism</v>
      </c>
      <c r="AA8842" t="s">
        <v>33</v>
      </c>
      <c r="AB8842">
        <v>0</v>
      </c>
    </row>
    <row r="8843" spans="1:28" x14ac:dyDescent="0.3">
      <c r="A8843">
        <v>13</v>
      </c>
      <c r="B8843" t="s">
        <v>22</v>
      </c>
      <c r="C8843">
        <v>8</v>
      </c>
      <c r="D8843" t="s">
        <v>39</v>
      </c>
      <c r="E8843" t="s">
        <v>30</v>
      </c>
      <c r="F8843">
        <v>3</v>
      </c>
      <c r="G8843">
        <v>0</v>
      </c>
      <c r="H8843" t="s">
        <v>36</v>
      </c>
      <c r="I8843">
        <v>204966</v>
      </c>
      <c r="J8843" t="s">
        <v>43</v>
      </c>
      <c r="K8843" t="s">
        <v>31</v>
      </c>
      <c r="L8843">
        <v>1</v>
      </c>
      <c r="M8843">
        <v>0</v>
      </c>
      <c r="N8843">
        <v>2.9</v>
      </c>
      <c r="O8843" t="s">
        <v>28</v>
      </c>
      <c r="P8843">
        <v>0</v>
      </c>
      <c r="Q8843">
        <v>3</v>
      </c>
      <c r="R8843">
        <v>16.7</v>
      </c>
      <c r="S8843">
        <v>82.1</v>
      </c>
      <c r="T8843">
        <v>47.2</v>
      </c>
      <c r="U8843">
        <v>51.4</v>
      </c>
      <c r="V8843">
        <f t="shared" si="767"/>
        <v>4.1999999999999957</v>
      </c>
      <c r="W8843" t="str">
        <f t="shared" si="768"/>
        <v>Monitor</v>
      </c>
      <c r="X8843" t="str">
        <f t="shared" si="766"/>
        <v>Normal</v>
      </c>
      <c r="Y8843" t="str">
        <f t="shared" si="765"/>
        <v>Local</v>
      </c>
      <c r="Z8843" t="str">
        <f t="shared" si="764"/>
        <v>At-Risk</v>
      </c>
      <c r="AA8843" t="s">
        <v>29</v>
      </c>
      <c r="AB8843">
        <v>0</v>
      </c>
    </row>
    <row r="8844" spans="1:28" x14ac:dyDescent="0.3">
      <c r="A8844">
        <v>16</v>
      </c>
      <c r="B8844" t="s">
        <v>22</v>
      </c>
      <c r="C8844">
        <v>10</v>
      </c>
      <c r="D8844" t="s">
        <v>23</v>
      </c>
      <c r="E8844" t="s">
        <v>44</v>
      </c>
      <c r="F8844">
        <v>5</v>
      </c>
      <c r="G8844">
        <v>0</v>
      </c>
      <c r="H8844" t="s">
        <v>40</v>
      </c>
      <c r="I8844">
        <v>940813</v>
      </c>
      <c r="J8844" t="s">
        <v>31</v>
      </c>
      <c r="K8844" t="s">
        <v>43</v>
      </c>
      <c r="L8844">
        <v>0</v>
      </c>
      <c r="M8844">
        <v>0</v>
      </c>
      <c r="N8844">
        <v>12.8</v>
      </c>
      <c r="O8844" t="s">
        <v>49</v>
      </c>
      <c r="P8844">
        <v>0</v>
      </c>
      <c r="Q8844">
        <v>4</v>
      </c>
      <c r="R8844">
        <v>18.3</v>
      </c>
      <c r="S8844">
        <v>85.6</v>
      </c>
      <c r="T8844">
        <v>58.7</v>
      </c>
      <c r="U8844">
        <v>75.400000000000006</v>
      </c>
      <c r="V8844">
        <f t="shared" si="767"/>
        <v>16.700000000000003</v>
      </c>
      <c r="W8844" t="str">
        <f t="shared" si="768"/>
        <v>Monitor</v>
      </c>
      <c r="X8844" t="str">
        <f t="shared" si="766"/>
        <v>Surge</v>
      </c>
      <c r="Y8844" t="str">
        <f t="shared" si="765"/>
        <v>Commuter</v>
      </c>
      <c r="Z8844" t="str">
        <f t="shared" si="764"/>
        <v>At-Risk</v>
      </c>
      <c r="AA8844" t="s">
        <v>42</v>
      </c>
      <c r="AB8844">
        <v>0</v>
      </c>
    </row>
    <row r="8845" spans="1:28" x14ac:dyDescent="0.3">
      <c r="A8845">
        <v>15</v>
      </c>
      <c r="B8845" t="s">
        <v>38</v>
      </c>
      <c r="C8845">
        <v>11</v>
      </c>
      <c r="D8845" t="s">
        <v>23</v>
      </c>
      <c r="E8845" t="s">
        <v>44</v>
      </c>
      <c r="F8845">
        <v>2</v>
      </c>
      <c r="G8845">
        <v>0</v>
      </c>
      <c r="H8845" t="s">
        <v>36</v>
      </c>
      <c r="I8845">
        <v>298374</v>
      </c>
      <c r="J8845" t="s">
        <v>43</v>
      </c>
      <c r="K8845" t="s">
        <v>27</v>
      </c>
      <c r="L8845">
        <v>0</v>
      </c>
      <c r="M8845">
        <v>1</v>
      </c>
      <c r="N8845">
        <v>7</v>
      </c>
      <c r="O8845" t="s">
        <v>47</v>
      </c>
      <c r="P8845">
        <v>0</v>
      </c>
      <c r="Q8845">
        <v>5</v>
      </c>
      <c r="R8845">
        <v>9.1999999999999993</v>
      </c>
      <c r="S8845">
        <v>83.1</v>
      </c>
      <c r="T8845">
        <v>53.4</v>
      </c>
      <c r="U8845">
        <v>46.8</v>
      </c>
      <c r="V8845">
        <f t="shared" si="767"/>
        <v>-6.6000000000000014</v>
      </c>
      <c r="W8845" t="str">
        <f t="shared" si="768"/>
        <v>Monitor</v>
      </c>
      <c r="X8845" t="str">
        <f t="shared" si="766"/>
        <v>Normal</v>
      </c>
      <c r="Y8845" t="str">
        <f t="shared" si="765"/>
        <v>Commuter</v>
      </c>
      <c r="Z8845" t="str">
        <f t="shared" si="764"/>
        <v>At-Risk</v>
      </c>
      <c r="AA8845" t="s">
        <v>29</v>
      </c>
      <c r="AB8845">
        <v>0</v>
      </c>
    </row>
    <row r="8846" spans="1:28" x14ac:dyDescent="0.3">
      <c r="A8846">
        <v>15</v>
      </c>
      <c r="B8846" t="s">
        <v>22</v>
      </c>
      <c r="C8846">
        <v>9</v>
      </c>
      <c r="D8846" t="s">
        <v>23</v>
      </c>
      <c r="E8846" t="s">
        <v>30</v>
      </c>
      <c r="F8846">
        <v>3</v>
      </c>
      <c r="G8846">
        <v>1</v>
      </c>
      <c r="H8846" t="s">
        <v>25</v>
      </c>
      <c r="I8846">
        <v>389295</v>
      </c>
      <c r="J8846" t="s">
        <v>31</v>
      </c>
      <c r="K8846" t="s">
        <v>37</v>
      </c>
      <c r="L8846">
        <v>1</v>
      </c>
      <c r="M8846">
        <v>1</v>
      </c>
      <c r="N8846">
        <v>2.5</v>
      </c>
      <c r="O8846" t="s">
        <v>28</v>
      </c>
      <c r="P8846">
        <v>0</v>
      </c>
      <c r="Q8846">
        <v>3</v>
      </c>
      <c r="R8846">
        <v>11.7</v>
      </c>
      <c r="S8846">
        <v>80</v>
      </c>
      <c r="T8846">
        <v>66.5</v>
      </c>
      <c r="U8846">
        <v>66.400000000000006</v>
      </c>
      <c r="V8846">
        <f t="shared" si="767"/>
        <v>-9.9999999999994316E-2</v>
      </c>
      <c r="W8846" t="str">
        <f t="shared" si="768"/>
        <v>Monitor</v>
      </c>
      <c r="X8846" t="str">
        <f t="shared" si="766"/>
        <v>Normal</v>
      </c>
      <c r="Y8846" t="str">
        <f t="shared" si="765"/>
        <v>Local</v>
      </c>
      <c r="Z8846" t="str">
        <f t="shared" si="764"/>
        <v>At-Risk</v>
      </c>
      <c r="AA8846" t="s">
        <v>33</v>
      </c>
      <c r="AB8846">
        <v>0</v>
      </c>
    </row>
    <row r="8847" spans="1:28" x14ac:dyDescent="0.3">
      <c r="A8847">
        <v>16</v>
      </c>
      <c r="B8847" t="s">
        <v>22</v>
      </c>
      <c r="C8847">
        <v>12</v>
      </c>
      <c r="D8847" t="s">
        <v>39</v>
      </c>
      <c r="E8847" t="s">
        <v>24</v>
      </c>
      <c r="F8847">
        <v>5</v>
      </c>
      <c r="G8847">
        <v>0</v>
      </c>
      <c r="H8847" t="s">
        <v>25</v>
      </c>
      <c r="I8847">
        <v>667277</v>
      </c>
      <c r="J8847" t="s">
        <v>31</v>
      </c>
      <c r="K8847" t="s">
        <v>27</v>
      </c>
      <c r="L8847">
        <v>0</v>
      </c>
      <c r="M8847">
        <v>0</v>
      </c>
      <c r="N8847">
        <v>3.1</v>
      </c>
      <c r="O8847" t="s">
        <v>28</v>
      </c>
      <c r="P8847">
        <v>0</v>
      </c>
      <c r="Q8847">
        <v>3</v>
      </c>
      <c r="R8847">
        <v>12.8</v>
      </c>
      <c r="S8847">
        <v>90.8</v>
      </c>
      <c r="T8847">
        <v>55.7</v>
      </c>
      <c r="U8847">
        <v>60.6</v>
      </c>
      <c r="V8847">
        <f t="shared" si="767"/>
        <v>4.8999999999999986</v>
      </c>
      <c r="W8847" t="str">
        <f t="shared" si="768"/>
        <v>Monitor</v>
      </c>
      <c r="X8847" t="str">
        <f t="shared" si="766"/>
        <v>Normal</v>
      </c>
      <c r="Y8847" t="str">
        <f t="shared" si="765"/>
        <v>Local</v>
      </c>
      <c r="Z8847" t="str">
        <f t="shared" si="764"/>
        <v>Healthy</v>
      </c>
      <c r="AA8847" t="s">
        <v>33</v>
      </c>
      <c r="AB8847">
        <v>0</v>
      </c>
    </row>
    <row r="8848" spans="1:28" x14ac:dyDescent="0.3">
      <c r="A8848">
        <v>12</v>
      </c>
      <c r="B8848" t="s">
        <v>22</v>
      </c>
      <c r="C8848">
        <v>6</v>
      </c>
      <c r="D8848" t="s">
        <v>23</v>
      </c>
      <c r="E8848" t="s">
        <v>30</v>
      </c>
      <c r="F8848">
        <v>7</v>
      </c>
      <c r="G8848">
        <v>0</v>
      </c>
      <c r="H8848" t="s">
        <v>40</v>
      </c>
      <c r="I8848">
        <v>761132</v>
      </c>
      <c r="J8848" t="s">
        <v>41</v>
      </c>
      <c r="K8848" t="s">
        <v>37</v>
      </c>
      <c r="L8848">
        <v>1</v>
      </c>
      <c r="M8848">
        <v>1</v>
      </c>
      <c r="N8848">
        <v>0.4</v>
      </c>
      <c r="O8848" t="s">
        <v>28</v>
      </c>
      <c r="P8848">
        <v>0</v>
      </c>
      <c r="Q8848">
        <v>2</v>
      </c>
      <c r="R8848">
        <v>9.1999999999999993</v>
      </c>
      <c r="S8848">
        <v>75.7</v>
      </c>
      <c r="T8848">
        <v>63.5</v>
      </c>
      <c r="U8848">
        <v>69.5</v>
      </c>
      <c r="V8848">
        <f t="shared" si="767"/>
        <v>6</v>
      </c>
      <c r="W8848" t="str">
        <f t="shared" si="768"/>
        <v>Monitor</v>
      </c>
      <c r="X8848" t="str">
        <f t="shared" si="766"/>
        <v>Normal</v>
      </c>
      <c r="Y8848" t="str">
        <f t="shared" si="765"/>
        <v>Local</v>
      </c>
      <c r="Z8848" t="str">
        <f t="shared" si="764"/>
        <v>At-Risk</v>
      </c>
      <c r="AA8848" t="s">
        <v>33</v>
      </c>
      <c r="AB8848">
        <v>0</v>
      </c>
    </row>
    <row r="8849" spans="1:28" x14ac:dyDescent="0.3">
      <c r="A8849">
        <v>16</v>
      </c>
      <c r="B8849" t="s">
        <v>38</v>
      </c>
      <c r="C8849">
        <v>10</v>
      </c>
      <c r="D8849" t="s">
        <v>48</v>
      </c>
      <c r="E8849" t="s">
        <v>30</v>
      </c>
      <c r="F8849">
        <v>7</v>
      </c>
      <c r="G8849">
        <v>0</v>
      </c>
      <c r="H8849" t="s">
        <v>36</v>
      </c>
      <c r="I8849">
        <v>194607</v>
      </c>
      <c r="J8849" t="s">
        <v>32</v>
      </c>
      <c r="K8849" t="s">
        <v>26</v>
      </c>
      <c r="L8849">
        <v>0</v>
      </c>
      <c r="M8849">
        <v>0</v>
      </c>
      <c r="N8849">
        <v>4</v>
      </c>
      <c r="O8849" t="s">
        <v>47</v>
      </c>
      <c r="P8849">
        <v>0</v>
      </c>
      <c r="Q8849">
        <v>3</v>
      </c>
      <c r="R8849">
        <v>7.1</v>
      </c>
      <c r="S8849">
        <v>96.8</v>
      </c>
      <c r="T8849">
        <v>66.7</v>
      </c>
      <c r="U8849">
        <v>66.099999999999994</v>
      </c>
      <c r="V8849">
        <f t="shared" si="767"/>
        <v>-0.60000000000000853</v>
      </c>
      <c r="W8849" t="str">
        <f t="shared" si="768"/>
        <v>Monitor</v>
      </c>
      <c r="X8849" t="str">
        <f t="shared" si="766"/>
        <v>Normal</v>
      </c>
      <c r="Y8849" t="str">
        <f t="shared" si="765"/>
        <v>Local</v>
      </c>
      <c r="Z8849" t="str">
        <f t="shared" si="764"/>
        <v>Healthy</v>
      </c>
      <c r="AA8849" t="s">
        <v>33</v>
      </c>
      <c r="AB8849">
        <v>0</v>
      </c>
    </row>
    <row r="8850" spans="1:28" x14ac:dyDescent="0.3">
      <c r="A8850">
        <v>15</v>
      </c>
      <c r="B8850" t="s">
        <v>22</v>
      </c>
      <c r="C8850">
        <v>9</v>
      </c>
      <c r="D8850" t="s">
        <v>23</v>
      </c>
      <c r="E8850" t="s">
        <v>30</v>
      </c>
      <c r="F8850">
        <v>4</v>
      </c>
      <c r="G8850">
        <v>0</v>
      </c>
      <c r="H8850" t="s">
        <v>36</v>
      </c>
      <c r="I8850">
        <v>217897</v>
      </c>
      <c r="J8850" t="s">
        <v>32</v>
      </c>
      <c r="K8850" t="s">
        <v>32</v>
      </c>
      <c r="L8850">
        <v>0</v>
      </c>
      <c r="M8850">
        <v>0</v>
      </c>
      <c r="N8850">
        <v>2.9</v>
      </c>
      <c r="O8850" t="s">
        <v>49</v>
      </c>
      <c r="P8850">
        <v>0</v>
      </c>
      <c r="Q8850">
        <v>3</v>
      </c>
      <c r="R8850">
        <v>14</v>
      </c>
      <c r="S8850">
        <v>85.1</v>
      </c>
      <c r="T8850">
        <v>75.7</v>
      </c>
      <c r="U8850">
        <v>84.4</v>
      </c>
      <c r="V8850">
        <f t="shared" si="767"/>
        <v>8.7000000000000028</v>
      </c>
      <c r="W8850" t="str">
        <f t="shared" si="768"/>
        <v>Monitor</v>
      </c>
      <c r="X8850" t="str">
        <f t="shared" si="766"/>
        <v>Normal</v>
      </c>
      <c r="Y8850" t="str">
        <f t="shared" si="765"/>
        <v>Local</v>
      </c>
      <c r="Z8850" t="str">
        <f t="shared" si="764"/>
        <v>At-Risk</v>
      </c>
      <c r="AA8850" t="s">
        <v>42</v>
      </c>
      <c r="AB8850">
        <v>0</v>
      </c>
    </row>
    <row r="8851" spans="1:28" x14ac:dyDescent="0.3">
      <c r="A8851">
        <v>13</v>
      </c>
      <c r="B8851" t="s">
        <v>38</v>
      </c>
      <c r="C8851">
        <v>7</v>
      </c>
      <c r="D8851" t="s">
        <v>23</v>
      </c>
      <c r="E8851" t="s">
        <v>30</v>
      </c>
      <c r="F8851">
        <v>3</v>
      </c>
      <c r="G8851">
        <v>0</v>
      </c>
      <c r="H8851" t="s">
        <v>34</v>
      </c>
      <c r="I8851">
        <v>111347</v>
      </c>
      <c r="J8851" t="s">
        <v>32</v>
      </c>
      <c r="K8851" t="s">
        <v>26</v>
      </c>
      <c r="L8851">
        <v>0</v>
      </c>
      <c r="M8851">
        <v>0</v>
      </c>
      <c r="N8851">
        <v>1.8</v>
      </c>
      <c r="O8851" t="s">
        <v>28</v>
      </c>
      <c r="P8851">
        <v>0</v>
      </c>
      <c r="Q8851">
        <v>5</v>
      </c>
      <c r="R8851">
        <v>10.7</v>
      </c>
      <c r="S8851">
        <v>90.9</v>
      </c>
      <c r="T8851">
        <v>46.1</v>
      </c>
      <c r="U8851">
        <v>55.1</v>
      </c>
      <c r="V8851">
        <f t="shared" si="767"/>
        <v>9</v>
      </c>
      <c r="W8851" t="str">
        <f t="shared" si="768"/>
        <v>Monitor</v>
      </c>
      <c r="X8851" t="str">
        <f t="shared" si="766"/>
        <v>Normal</v>
      </c>
      <c r="Y8851" t="str">
        <f t="shared" si="765"/>
        <v>Local</v>
      </c>
      <c r="Z8851" t="str">
        <f t="shared" si="764"/>
        <v>Healthy</v>
      </c>
      <c r="AA8851" t="s">
        <v>29</v>
      </c>
      <c r="AB8851">
        <v>0</v>
      </c>
    </row>
    <row r="8852" spans="1:28" x14ac:dyDescent="0.3">
      <c r="A8852">
        <v>15</v>
      </c>
      <c r="B8852" t="s">
        <v>22</v>
      </c>
      <c r="C8852">
        <v>11</v>
      </c>
      <c r="D8852" t="s">
        <v>39</v>
      </c>
      <c r="E8852" t="s">
        <v>30</v>
      </c>
      <c r="F8852">
        <v>6</v>
      </c>
      <c r="G8852">
        <v>0</v>
      </c>
      <c r="H8852" t="s">
        <v>45</v>
      </c>
      <c r="I8852">
        <v>4536249</v>
      </c>
      <c r="J8852" t="s">
        <v>35</v>
      </c>
      <c r="K8852" t="s">
        <v>27</v>
      </c>
      <c r="L8852">
        <v>1</v>
      </c>
      <c r="M8852">
        <v>1</v>
      </c>
      <c r="N8852">
        <v>1.3</v>
      </c>
      <c r="O8852" t="s">
        <v>28</v>
      </c>
      <c r="P8852">
        <v>0</v>
      </c>
      <c r="Q8852">
        <v>3</v>
      </c>
      <c r="R8852">
        <v>19</v>
      </c>
      <c r="S8852">
        <v>92</v>
      </c>
      <c r="T8852">
        <v>77.7</v>
      </c>
      <c r="U8852">
        <v>83.1</v>
      </c>
      <c r="V8852">
        <f t="shared" si="767"/>
        <v>5.3999999999999915</v>
      </c>
      <c r="W8852" t="str">
        <f t="shared" si="768"/>
        <v>Monitor</v>
      </c>
      <c r="X8852" t="str">
        <f t="shared" si="766"/>
        <v>Normal</v>
      </c>
      <c r="Y8852" t="str">
        <f t="shared" si="765"/>
        <v>Local</v>
      </c>
      <c r="Z8852" t="str">
        <f t="shared" si="764"/>
        <v>Healthy</v>
      </c>
      <c r="AA8852" t="s">
        <v>42</v>
      </c>
      <c r="AB8852">
        <v>0</v>
      </c>
    </row>
    <row r="8853" spans="1:28" x14ac:dyDescent="0.3">
      <c r="A8853">
        <v>12</v>
      </c>
      <c r="B8853" t="s">
        <v>38</v>
      </c>
      <c r="C8853">
        <v>7</v>
      </c>
      <c r="D8853" t="s">
        <v>48</v>
      </c>
      <c r="E8853" t="s">
        <v>24</v>
      </c>
      <c r="F8853">
        <v>4</v>
      </c>
      <c r="G8853">
        <v>0</v>
      </c>
      <c r="H8853" t="s">
        <v>34</v>
      </c>
      <c r="I8853">
        <v>94871</v>
      </c>
      <c r="J8853" t="s">
        <v>32</v>
      </c>
      <c r="K8853" t="s">
        <v>37</v>
      </c>
      <c r="L8853">
        <v>0</v>
      </c>
      <c r="M8853">
        <v>0</v>
      </c>
      <c r="N8853">
        <v>4.5999999999999996</v>
      </c>
      <c r="O8853" t="s">
        <v>28</v>
      </c>
      <c r="P8853">
        <v>0</v>
      </c>
      <c r="Q8853">
        <v>3</v>
      </c>
      <c r="R8853">
        <v>9.3000000000000007</v>
      </c>
      <c r="S8853">
        <v>84.4</v>
      </c>
      <c r="T8853">
        <v>56.1</v>
      </c>
      <c r="U8853">
        <v>59.2</v>
      </c>
      <c r="V8853">
        <f t="shared" si="767"/>
        <v>3.1000000000000014</v>
      </c>
      <c r="W8853" t="str">
        <f t="shared" si="768"/>
        <v>Monitor</v>
      </c>
      <c r="X8853" t="str">
        <f t="shared" si="766"/>
        <v>Normal</v>
      </c>
      <c r="Y8853" t="str">
        <f t="shared" si="765"/>
        <v>Local</v>
      </c>
      <c r="Z8853" t="str">
        <f t="shared" si="764"/>
        <v>At-Risk</v>
      </c>
      <c r="AA8853" t="s">
        <v>29</v>
      </c>
      <c r="AB8853">
        <v>0</v>
      </c>
    </row>
    <row r="8854" spans="1:28" x14ac:dyDescent="0.3">
      <c r="A8854">
        <v>15</v>
      </c>
      <c r="B8854" t="s">
        <v>38</v>
      </c>
      <c r="C8854">
        <v>9</v>
      </c>
      <c r="D8854" t="s">
        <v>39</v>
      </c>
      <c r="E8854" t="s">
        <v>44</v>
      </c>
      <c r="F8854">
        <v>5</v>
      </c>
      <c r="G8854">
        <v>0</v>
      </c>
      <c r="H8854" t="s">
        <v>36</v>
      </c>
      <c r="I8854">
        <v>275038</v>
      </c>
      <c r="J8854" t="s">
        <v>26</v>
      </c>
      <c r="K8854" t="s">
        <v>27</v>
      </c>
      <c r="L8854">
        <v>0</v>
      </c>
      <c r="M8854">
        <v>1</v>
      </c>
      <c r="N8854">
        <v>1.9</v>
      </c>
      <c r="O8854" t="s">
        <v>28</v>
      </c>
      <c r="P8854">
        <v>0</v>
      </c>
      <c r="Q8854">
        <v>2</v>
      </c>
      <c r="R8854">
        <v>12.8</v>
      </c>
      <c r="S8854">
        <v>83.2</v>
      </c>
      <c r="T8854">
        <v>62.1</v>
      </c>
      <c r="U8854">
        <v>67.599999999999994</v>
      </c>
      <c r="V8854">
        <f t="shared" si="767"/>
        <v>5.4999999999999929</v>
      </c>
      <c r="W8854" t="str">
        <f t="shared" si="768"/>
        <v>Monitor</v>
      </c>
      <c r="X8854" t="str">
        <f t="shared" si="766"/>
        <v>Normal</v>
      </c>
      <c r="Y8854" t="str">
        <f t="shared" si="765"/>
        <v>Local</v>
      </c>
      <c r="Z8854" t="str">
        <f t="shared" si="764"/>
        <v>At-Risk</v>
      </c>
      <c r="AA8854" t="s">
        <v>33</v>
      </c>
      <c r="AB8854">
        <v>0</v>
      </c>
    </row>
    <row r="8855" spans="1:28" x14ac:dyDescent="0.3">
      <c r="A8855">
        <v>13</v>
      </c>
      <c r="B8855" t="s">
        <v>38</v>
      </c>
      <c r="C8855">
        <v>8</v>
      </c>
      <c r="D8855" t="s">
        <v>23</v>
      </c>
      <c r="E8855" t="s">
        <v>30</v>
      </c>
      <c r="F8855">
        <v>4</v>
      </c>
      <c r="G8855">
        <v>1</v>
      </c>
      <c r="H8855" t="s">
        <v>36</v>
      </c>
      <c r="I8855">
        <v>219804</v>
      </c>
      <c r="J8855" t="s">
        <v>26</v>
      </c>
      <c r="K8855" t="s">
        <v>27</v>
      </c>
      <c r="L8855">
        <v>1</v>
      </c>
      <c r="M8855">
        <v>1</v>
      </c>
      <c r="N8855">
        <v>4.5</v>
      </c>
      <c r="O8855" t="s">
        <v>28</v>
      </c>
      <c r="P8855">
        <v>0</v>
      </c>
      <c r="Q8855">
        <v>3</v>
      </c>
      <c r="R8855">
        <v>22.1</v>
      </c>
      <c r="S8855">
        <v>99.5</v>
      </c>
      <c r="T8855">
        <v>47.9</v>
      </c>
      <c r="U8855">
        <v>63.5</v>
      </c>
      <c r="V8855">
        <f t="shared" si="767"/>
        <v>15.600000000000001</v>
      </c>
      <c r="W8855" t="str">
        <f t="shared" si="768"/>
        <v>Monitor</v>
      </c>
      <c r="X8855" t="str">
        <f t="shared" si="766"/>
        <v>Surge</v>
      </c>
      <c r="Y8855" t="str">
        <f t="shared" si="765"/>
        <v>Local</v>
      </c>
      <c r="Z8855" t="str">
        <f t="shared" si="764"/>
        <v>Healthy</v>
      </c>
      <c r="AA8855" t="s">
        <v>33</v>
      </c>
      <c r="AB8855">
        <v>0</v>
      </c>
    </row>
    <row r="8856" spans="1:28" x14ac:dyDescent="0.3">
      <c r="A8856">
        <v>12</v>
      </c>
      <c r="B8856" t="s">
        <v>38</v>
      </c>
      <c r="C8856">
        <v>6</v>
      </c>
      <c r="D8856" t="s">
        <v>39</v>
      </c>
      <c r="E8856" t="s">
        <v>44</v>
      </c>
      <c r="F8856">
        <v>6</v>
      </c>
      <c r="G8856">
        <v>0</v>
      </c>
      <c r="H8856" t="s">
        <v>45</v>
      </c>
      <c r="I8856">
        <v>2125875</v>
      </c>
      <c r="J8856" t="s">
        <v>41</v>
      </c>
      <c r="K8856" t="s">
        <v>35</v>
      </c>
      <c r="L8856">
        <v>0</v>
      </c>
      <c r="M8856">
        <v>1</v>
      </c>
      <c r="N8856">
        <v>3.1</v>
      </c>
      <c r="O8856" t="s">
        <v>28</v>
      </c>
      <c r="P8856">
        <v>0</v>
      </c>
      <c r="Q8856">
        <v>2</v>
      </c>
      <c r="R8856">
        <v>12</v>
      </c>
      <c r="S8856">
        <v>98.7</v>
      </c>
      <c r="T8856">
        <v>60.1</v>
      </c>
      <c r="U8856">
        <v>80.3</v>
      </c>
      <c r="V8856">
        <f t="shared" si="767"/>
        <v>20.199999999999996</v>
      </c>
      <c r="W8856" t="str">
        <f t="shared" si="768"/>
        <v>Monitor</v>
      </c>
      <c r="X8856" t="str">
        <f t="shared" si="766"/>
        <v>Surge</v>
      </c>
      <c r="Y8856" t="str">
        <f t="shared" si="765"/>
        <v>Local</v>
      </c>
      <c r="Z8856" t="str">
        <f t="shared" si="764"/>
        <v>Healthy</v>
      </c>
      <c r="AA8856" t="s">
        <v>42</v>
      </c>
      <c r="AB8856">
        <v>0</v>
      </c>
    </row>
    <row r="8857" spans="1:28" x14ac:dyDescent="0.3">
      <c r="A8857">
        <v>15</v>
      </c>
      <c r="B8857" t="s">
        <v>22</v>
      </c>
      <c r="C8857">
        <v>10</v>
      </c>
      <c r="D8857" t="s">
        <v>23</v>
      </c>
      <c r="E8857" t="s">
        <v>44</v>
      </c>
      <c r="F8857">
        <v>6</v>
      </c>
      <c r="G8857">
        <v>0</v>
      </c>
      <c r="H8857" t="s">
        <v>34</v>
      </c>
      <c r="I8857">
        <v>97408</v>
      </c>
      <c r="J8857" t="s">
        <v>31</v>
      </c>
      <c r="K8857" t="s">
        <v>43</v>
      </c>
      <c r="L8857">
        <v>1</v>
      </c>
      <c r="M8857">
        <v>0</v>
      </c>
      <c r="N8857">
        <v>4.5</v>
      </c>
      <c r="O8857" t="s">
        <v>28</v>
      </c>
      <c r="P8857">
        <v>0</v>
      </c>
      <c r="Q8857">
        <v>2</v>
      </c>
      <c r="R8857">
        <v>9</v>
      </c>
      <c r="S8857">
        <v>83.1</v>
      </c>
      <c r="T8857">
        <v>50.5</v>
      </c>
      <c r="U8857">
        <v>61.6</v>
      </c>
      <c r="V8857">
        <f t="shared" si="767"/>
        <v>11.100000000000001</v>
      </c>
      <c r="W8857" t="str">
        <f t="shared" si="768"/>
        <v>Monitor</v>
      </c>
      <c r="X8857" t="str">
        <f t="shared" si="766"/>
        <v>Surge</v>
      </c>
      <c r="Y8857" t="str">
        <f t="shared" si="765"/>
        <v>Local</v>
      </c>
      <c r="Z8857" t="str">
        <f t="shared" si="764"/>
        <v>At-Risk</v>
      </c>
      <c r="AA8857" t="s">
        <v>33</v>
      </c>
      <c r="AB8857">
        <v>0</v>
      </c>
    </row>
    <row r="8858" spans="1:28" x14ac:dyDescent="0.3">
      <c r="A8858">
        <v>11</v>
      </c>
      <c r="B8858" t="s">
        <v>38</v>
      </c>
      <c r="C8858">
        <v>7</v>
      </c>
      <c r="D8858" t="s">
        <v>39</v>
      </c>
      <c r="E8858" t="s">
        <v>24</v>
      </c>
      <c r="F8858">
        <v>3</v>
      </c>
      <c r="G8858">
        <v>0</v>
      </c>
      <c r="H8858" t="s">
        <v>25</v>
      </c>
      <c r="I8858">
        <v>495607</v>
      </c>
      <c r="J8858" t="s">
        <v>31</v>
      </c>
      <c r="K8858" t="s">
        <v>35</v>
      </c>
      <c r="L8858">
        <v>1</v>
      </c>
      <c r="M8858">
        <v>1</v>
      </c>
      <c r="N8858">
        <v>7.3</v>
      </c>
      <c r="O8858" t="s">
        <v>28</v>
      </c>
      <c r="P8858">
        <v>1</v>
      </c>
      <c r="Q8858">
        <v>2</v>
      </c>
      <c r="R8858">
        <v>13.3</v>
      </c>
      <c r="S8858">
        <v>84.3</v>
      </c>
      <c r="T8858">
        <v>69.3</v>
      </c>
      <c r="U8858">
        <v>73.3</v>
      </c>
      <c r="V8858">
        <f t="shared" si="767"/>
        <v>4</v>
      </c>
      <c r="W8858" t="str">
        <f t="shared" si="768"/>
        <v>Monitor</v>
      </c>
      <c r="X8858" t="str">
        <f t="shared" si="766"/>
        <v>Normal</v>
      </c>
      <c r="Y8858" t="str">
        <f t="shared" si="765"/>
        <v>Commuter</v>
      </c>
      <c r="Z8858" t="str">
        <f t="shared" si="764"/>
        <v>At-Risk</v>
      </c>
      <c r="AA8858" t="s">
        <v>33</v>
      </c>
      <c r="AB8858">
        <v>0</v>
      </c>
    </row>
    <row r="8859" spans="1:28" x14ac:dyDescent="0.3">
      <c r="A8859">
        <v>12</v>
      </c>
      <c r="B8859" t="s">
        <v>38</v>
      </c>
      <c r="C8859">
        <v>7</v>
      </c>
      <c r="D8859" t="s">
        <v>23</v>
      </c>
      <c r="E8859" t="s">
        <v>30</v>
      </c>
      <c r="F8859">
        <v>5</v>
      </c>
      <c r="G8859">
        <v>1</v>
      </c>
      <c r="H8859" t="s">
        <v>40</v>
      </c>
      <c r="I8859">
        <v>1047984</v>
      </c>
      <c r="J8859" t="s">
        <v>43</v>
      </c>
      <c r="K8859" t="s">
        <v>26</v>
      </c>
      <c r="L8859">
        <v>0</v>
      </c>
      <c r="M8859">
        <v>1</v>
      </c>
      <c r="N8859">
        <v>5.3</v>
      </c>
      <c r="O8859" t="s">
        <v>28</v>
      </c>
      <c r="P8859">
        <v>0</v>
      </c>
      <c r="Q8859">
        <v>2</v>
      </c>
      <c r="R8859">
        <v>16.7</v>
      </c>
      <c r="S8859">
        <v>98.3</v>
      </c>
      <c r="T8859">
        <v>89</v>
      </c>
      <c r="U8859">
        <v>73.900000000000006</v>
      </c>
      <c r="V8859">
        <f t="shared" si="767"/>
        <v>-15.099999999999994</v>
      </c>
      <c r="W8859" t="str">
        <f t="shared" si="768"/>
        <v>Monitor</v>
      </c>
      <c r="X8859" t="str">
        <f t="shared" si="766"/>
        <v>Normal</v>
      </c>
      <c r="Y8859" t="str">
        <f t="shared" si="765"/>
        <v>Commuter</v>
      </c>
      <c r="Z8859" t="str">
        <f t="shared" si="764"/>
        <v>Healthy</v>
      </c>
      <c r="AA8859" t="s">
        <v>33</v>
      </c>
      <c r="AB8859">
        <v>0</v>
      </c>
    </row>
    <row r="8860" spans="1:28" x14ac:dyDescent="0.3">
      <c r="A8860">
        <v>16</v>
      </c>
      <c r="B8860" t="s">
        <v>22</v>
      </c>
      <c r="C8860">
        <v>12</v>
      </c>
      <c r="D8860" t="s">
        <v>39</v>
      </c>
      <c r="E8860" t="s">
        <v>30</v>
      </c>
      <c r="F8860">
        <v>5</v>
      </c>
      <c r="G8860">
        <v>0</v>
      </c>
      <c r="H8860" t="s">
        <v>36</v>
      </c>
      <c r="I8860">
        <v>202356</v>
      </c>
      <c r="J8860" t="s">
        <v>31</v>
      </c>
      <c r="K8860" t="s">
        <v>27</v>
      </c>
      <c r="L8860">
        <v>0</v>
      </c>
      <c r="M8860">
        <v>0</v>
      </c>
      <c r="N8860">
        <v>1.5</v>
      </c>
      <c r="O8860" t="s">
        <v>47</v>
      </c>
      <c r="P8860">
        <v>0</v>
      </c>
      <c r="Q8860">
        <v>4</v>
      </c>
      <c r="R8860">
        <v>11.5</v>
      </c>
      <c r="S8860">
        <v>92.5</v>
      </c>
      <c r="T8860">
        <v>42.4</v>
      </c>
      <c r="U8860">
        <v>52.9</v>
      </c>
      <c r="V8860">
        <f t="shared" si="767"/>
        <v>10.5</v>
      </c>
      <c r="W8860" t="str">
        <f t="shared" si="768"/>
        <v>Monitor</v>
      </c>
      <c r="X8860" t="str">
        <f t="shared" si="766"/>
        <v>Surge</v>
      </c>
      <c r="Y8860" t="str">
        <f t="shared" si="765"/>
        <v>Local</v>
      </c>
      <c r="Z8860" t="str">
        <f t="shared" si="764"/>
        <v>Healthy</v>
      </c>
      <c r="AA8860" t="s">
        <v>29</v>
      </c>
      <c r="AB8860">
        <v>0</v>
      </c>
    </row>
    <row r="8861" spans="1:28" x14ac:dyDescent="0.3">
      <c r="A8861">
        <v>16</v>
      </c>
      <c r="B8861" t="s">
        <v>38</v>
      </c>
      <c r="C8861">
        <v>11</v>
      </c>
      <c r="D8861" t="s">
        <v>39</v>
      </c>
      <c r="E8861" t="s">
        <v>30</v>
      </c>
      <c r="F8861">
        <v>3</v>
      </c>
      <c r="G8861">
        <v>0</v>
      </c>
      <c r="H8861" t="s">
        <v>40</v>
      </c>
      <c r="I8861">
        <v>1098031</v>
      </c>
      <c r="J8861" t="s">
        <v>26</v>
      </c>
      <c r="K8861" t="s">
        <v>32</v>
      </c>
      <c r="L8861">
        <v>1</v>
      </c>
      <c r="M8861">
        <v>0</v>
      </c>
      <c r="N8861">
        <v>2.6</v>
      </c>
      <c r="O8861" t="s">
        <v>28</v>
      </c>
      <c r="P8861">
        <v>0</v>
      </c>
      <c r="Q8861">
        <v>4</v>
      </c>
      <c r="R8861">
        <v>20.399999999999999</v>
      </c>
      <c r="S8861">
        <v>86.5</v>
      </c>
      <c r="T8861">
        <v>71.7</v>
      </c>
      <c r="U8861">
        <v>67.8</v>
      </c>
      <c r="V8861">
        <f t="shared" si="767"/>
        <v>-3.9000000000000057</v>
      </c>
      <c r="W8861" t="str">
        <f t="shared" si="768"/>
        <v>Monitor</v>
      </c>
      <c r="X8861" t="str">
        <f t="shared" si="766"/>
        <v>Normal</v>
      </c>
      <c r="Y8861" t="str">
        <f t="shared" si="765"/>
        <v>Local</v>
      </c>
      <c r="Z8861" t="str">
        <f t="shared" si="764"/>
        <v>At-Risk</v>
      </c>
      <c r="AA8861" t="s">
        <v>33</v>
      </c>
      <c r="AB8861">
        <v>0</v>
      </c>
    </row>
    <row r="8862" spans="1:28" x14ac:dyDescent="0.3">
      <c r="A8862">
        <v>12</v>
      </c>
      <c r="B8862" t="s">
        <v>22</v>
      </c>
      <c r="C8862">
        <v>7</v>
      </c>
      <c r="D8862" t="s">
        <v>23</v>
      </c>
      <c r="E8862" t="s">
        <v>44</v>
      </c>
      <c r="F8862">
        <v>4</v>
      </c>
      <c r="G8862">
        <v>0</v>
      </c>
      <c r="H8862" t="s">
        <v>36</v>
      </c>
      <c r="I8862">
        <v>1394710</v>
      </c>
      <c r="J8862" t="s">
        <v>43</v>
      </c>
      <c r="K8862" t="s">
        <v>37</v>
      </c>
      <c r="L8862">
        <v>1</v>
      </c>
      <c r="M8862">
        <v>1</v>
      </c>
      <c r="N8862">
        <v>3.3</v>
      </c>
      <c r="O8862" t="s">
        <v>28</v>
      </c>
      <c r="P8862">
        <v>0</v>
      </c>
      <c r="Q8862">
        <v>5</v>
      </c>
      <c r="R8862">
        <v>17.8</v>
      </c>
      <c r="S8862">
        <v>100</v>
      </c>
      <c r="T8862">
        <v>75.599999999999994</v>
      </c>
      <c r="U8862">
        <v>73.099999999999994</v>
      </c>
      <c r="V8862">
        <f t="shared" si="767"/>
        <v>-2.5</v>
      </c>
      <c r="W8862" t="str">
        <f t="shared" si="768"/>
        <v>Monitor</v>
      </c>
      <c r="X8862" t="str">
        <f t="shared" si="766"/>
        <v>Normal</v>
      </c>
      <c r="Y8862" t="str">
        <f t="shared" si="765"/>
        <v>Local</v>
      </c>
      <c r="Z8862" t="str">
        <f t="shared" si="764"/>
        <v>Healthy</v>
      </c>
      <c r="AA8862" t="s">
        <v>33</v>
      </c>
      <c r="AB8862">
        <v>0</v>
      </c>
    </row>
    <row r="8863" spans="1:28" x14ac:dyDescent="0.3">
      <c r="A8863">
        <v>17</v>
      </c>
      <c r="B8863" t="s">
        <v>22</v>
      </c>
      <c r="C8863">
        <v>11</v>
      </c>
      <c r="D8863" t="s">
        <v>39</v>
      </c>
      <c r="E8863" t="s">
        <v>24</v>
      </c>
      <c r="F8863">
        <v>6</v>
      </c>
      <c r="G8863">
        <v>0</v>
      </c>
      <c r="H8863" t="s">
        <v>40</v>
      </c>
      <c r="I8863">
        <v>1466303</v>
      </c>
      <c r="J8863" t="s">
        <v>35</v>
      </c>
      <c r="K8863" t="s">
        <v>43</v>
      </c>
      <c r="L8863">
        <v>0</v>
      </c>
      <c r="M8863">
        <v>1</v>
      </c>
      <c r="N8863">
        <v>1.6</v>
      </c>
      <c r="O8863" t="s">
        <v>28</v>
      </c>
      <c r="P8863">
        <v>0</v>
      </c>
      <c r="Q8863">
        <v>3</v>
      </c>
      <c r="R8863">
        <v>17.3</v>
      </c>
      <c r="S8863">
        <v>79.900000000000006</v>
      </c>
      <c r="T8863">
        <v>68.8</v>
      </c>
      <c r="U8863">
        <v>63.3</v>
      </c>
      <c r="V8863">
        <f t="shared" si="767"/>
        <v>-5.5</v>
      </c>
      <c r="W8863" t="str">
        <f t="shared" si="768"/>
        <v>Monitor</v>
      </c>
      <c r="X8863" t="str">
        <f t="shared" si="766"/>
        <v>Normal</v>
      </c>
      <c r="Y8863" t="str">
        <f t="shared" si="765"/>
        <v>Local</v>
      </c>
      <c r="Z8863" t="str">
        <f t="shared" si="764"/>
        <v>At-Risk</v>
      </c>
      <c r="AA8863" t="s">
        <v>33</v>
      </c>
      <c r="AB8863">
        <v>0</v>
      </c>
    </row>
    <row r="8864" spans="1:28" x14ac:dyDescent="0.3">
      <c r="A8864">
        <v>11</v>
      </c>
      <c r="B8864" t="s">
        <v>38</v>
      </c>
      <c r="C8864">
        <v>7</v>
      </c>
      <c r="D8864" t="s">
        <v>23</v>
      </c>
      <c r="E8864" t="s">
        <v>30</v>
      </c>
      <c r="F8864">
        <v>4</v>
      </c>
      <c r="G8864">
        <v>0</v>
      </c>
      <c r="H8864" t="s">
        <v>40</v>
      </c>
      <c r="I8864">
        <v>1427133</v>
      </c>
      <c r="J8864" t="s">
        <v>31</v>
      </c>
      <c r="K8864" t="s">
        <v>41</v>
      </c>
      <c r="L8864">
        <v>0</v>
      </c>
      <c r="M8864">
        <v>0</v>
      </c>
      <c r="N8864">
        <v>0.7</v>
      </c>
      <c r="O8864" t="s">
        <v>28</v>
      </c>
      <c r="P8864">
        <v>0</v>
      </c>
      <c r="Q8864">
        <v>3</v>
      </c>
      <c r="R8864">
        <v>15.3</v>
      </c>
      <c r="S8864">
        <v>89.6</v>
      </c>
      <c r="T8864">
        <v>52.9</v>
      </c>
      <c r="U8864">
        <v>63.8</v>
      </c>
      <c r="V8864">
        <f t="shared" si="767"/>
        <v>10.899999999999999</v>
      </c>
      <c r="W8864" t="str">
        <f t="shared" si="768"/>
        <v>Monitor</v>
      </c>
      <c r="X8864" t="str">
        <f t="shared" si="766"/>
        <v>Surge</v>
      </c>
      <c r="Y8864" t="str">
        <f t="shared" si="765"/>
        <v>Local</v>
      </c>
      <c r="Z8864" t="str">
        <f t="shared" si="764"/>
        <v>At-Risk</v>
      </c>
      <c r="AA8864" t="s">
        <v>33</v>
      </c>
      <c r="AB8864">
        <v>0</v>
      </c>
    </row>
    <row r="8865" spans="1:28" x14ac:dyDescent="0.3">
      <c r="A8865">
        <v>15</v>
      </c>
      <c r="B8865" t="s">
        <v>22</v>
      </c>
      <c r="C8865">
        <v>11</v>
      </c>
      <c r="D8865" t="s">
        <v>23</v>
      </c>
      <c r="E8865" t="s">
        <v>30</v>
      </c>
      <c r="F8865">
        <v>5</v>
      </c>
      <c r="G8865">
        <v>0</v>
      </c>
      <c r="H8865" t="s">
        <v>36</v>
      </c>
      <c r="I8865">
        <v>275364</v>
      </c>
      <c r="J8865" t="s">
        <v>37</v>
      </c>
      <c r="K8865" t="s">
        <v>43</v>
      </c>
      <c r="L8865">
        <v>1</v>
      </c>
      <c r="M8865">
        <v>0</v>
      </c>
      <c r="N8865">
        <v>0.9</v>
      </c>
      <c r="O8865" t="s">
        <v>47</v>
      </c>
      <c r="P8865">
        <v>0</v>
      </c>
      <c r="Q8865">
        <v>3</v>
      </c>
      <c r="R8865">
        <v>19.899999999999999</v>
      </c>
      <c r="S8865">
        <v>78.099999999999994</v>
      </c>
      <c r="T8865">
        <v>60.4</v>
      </c>
      <c r="U8865">
        <v>77</v>
      </c>
      <c r="V8865">
        <f t="shared" si="767"/>
        <v>16.600000000000001</v>
      </c>
      <c r="W8865" t="str">
        <f t="shared" si="768"/>
        <v>Monitor</v>
      </c>
      <c r="X8865" t="str">
        <f t="shared" si="766"/>
        <v>Surge</v>
      </c>
      <c r="Y8865" t="str">
        <f t="shared" si="765"/>
        <v>Local</v>
      </c>
      <c r="Z8865" t="str">
        <f t="shared" si="764"/>
        <v>At-Risk</v>
      </c>
      <c r="AA8865" t="s">
        <v>42</v>
      </c>
      <c r="AB8865">
        <v>0</v>
      </c>
    </row>
    <row r="8866" spans="1:28" x14ac:dyDescent="0.3">
      <c r="A8866">
        <v>18</v>
      </c>
      <c r="B8866" t="s">
        <v>46</v>
      </c>
      <c r="C8866">
        <v>12</v>
      </c>
      <c r="D8866" t="s">
        <v>23</v>
      </c>
      <c r="E8866" t="s">
        <v>30</v>
      </c>
      <c r="F8866">
        <v>2</v>
      </c>
      <c r="G8866">
        <v>0</v>
      </c>
      <c r="H8866" t="s">
        <v>25</v>
      </c>
      <c r="I8866">
        <v>509397</v>
      </c>
      <c r="J8866" t="s">
        <v>37</v>
      </c>
      <c r="K8866" t="s">
        <v>32</v>
      </c>
      <c r="L8866">
        <v>1</v>
      </c>
      <c r="M8866">
        <v>0</v>
      </c>
      <c r="N8866">
        <v>2.2999999999999998</v>
      </c>
      <c r="O8866" t="s">
        <v>28</v>
      </c>
      <c r="P8866">
        <v>0</v>
      </c>
      <c r="Q8866">
        <v>5</v>
      </c>
      <c r="R8866">
        <v>22.4</v>
      </c>
      <c r="S8866">
        <v>79.400000000000006</v>
      </c>
      <c r="T8866">
        <v>51.6</v>
      </c>
      <c r="U8866">
        <v>53.5</v>
      </c>
      <c r="V8866">
        <f t="shared" si="767"/>
        <v>1.8999999999999986</v>
      </c>
      <c r="W8866" t="str">
        <f t="shared" si="768"/>
        <v>Monitor</v>
      </c>
      <c r="X8866" t="str">
        <f t="shared" si="766"/>
        <v>Normal</v>
      </c>
      <c r="Y8866" t="str">
        <f t="shared" si="765"/>
        <v>Local</v>
      </c>
      <c r="Z8866" t="str">
        <f t="shared" si="764"/>
        <v>At-Risk</v>
      </c>
      <c r="AA8866" t="s">
        <v>29</v>
      </c>
      <c r="AB8866">
        <v>0</v>
      </c>
    </row>
    <row r="8867" spans="1:28" x14ac:dyDescent="0.3">
      <c r="A8867">
        <v>18</v>
      </c>
      <c r="B8867" t="s">
        <v>22</v>
      </c>
      <c r="C8867">
        <v>12</v>
      </c>
      <c r="D8867" t="s">
        <v>39</v>
      </c>
      <c r="E8867" t="s">
        <v>24</v>
      </c>
      <c r="F8867">
        <v>3</v>
      </c>
      <c r="G8867">
        <v>1</v>
      </c>
      <c r="H8867" t="s">
        <v>36</v>
      </c>
      <c r="I8867">
        <v>267622</v>
      </c>
      <c r="J8867" t="s">
        <v>37</v>
      </c>
      <c r="K8867" t="s">
        <v>26</v>
      </c>
      <c r="L8867">
        <v>1</v>
      </c>
      <c r="M8867">
        <v>1</v>
      </c>
      <c r="N8867">
        <v>1.8</v>
      </c>
      <c r="O8867" t="s">
        <v>28</v>
      </c>
      <c r="P8867">
        <v>1</v>
      </c>
      <c r="Q8867">
        <v>3</v>
      </c>
      <c r="R8867">
        <v>17.899999999999999</v>
      </c>
      <c r="S8867">
        <v>74.8</v>
      </c>
      <c r="T8867">
        <v>61.5</v>
      </c>
      <c r="U8867">
        <v>65.8</v>
      </c>
      <c r="V8867">
        <f t="shared" si="767"/>
        <v>4.2999999999999972</v>
      </c>
      <c r="W8867" t="str">
        <f t="shared" si="768"/>
        <v>Monitor</v>
      </c>
      <c r="X8867" t="str">
        <f t="shared" si="766"/>
        <v>Normal</v>
      </c>
      <c r="Y8867" t="str">
        <f t="shared" si="765"/>
        <v>Local</v>
      </c>
      <c r="Z8867" t="str">
        <f t="shared" si="764"/>
        <v>Chronic Absenteeism</v>
      </c>
      <c r="AA8867" t="s">
        <v>33</v>
      </c>
      <c r="AB8867">
        <v>0</v>
      </c>
    </row>
    <row r="8868" spans="1:28" x14ac:dyDescent="0.3">
      <c r="A8868">
        <v>14</v>
      </c>
      <c r="B8868" t="s">
        <v>22</v>
      </c>
      <c r="C8868">
        <v>10</v>
      </c>
      <c r="D8868" t="s">
        <v>39</v>
      </c>
      <c r="E8868" t="s">
        <v>30</v>
      </c>
      <c r="F8868">
        <v>7</v>
      </c>
      <c r="G8868">
        <v>0</v>
      </c>
      <c r="H8868" t="s">
        <v>40</v>
      </c>
      <c r="I8868">
        <v>814925</v>
      </c>
      <c r="J8868" t="s">
        <v>35</v>
      </c>
      <c r="K8868" t="s">
        <v>41</v>
      </c>
      <c r="L8868">
        <v>1</v>
      </c>
      <c r="M8868">
        <v>1</v>
      </c>
      <c r="N8868">
        <v>3.2</v>
      </c>
      <c r="O8868" t="s">
        <v>28</v>
      </c>
      <c r="P8868">
        <v>0</v>
      </c>
      <c r="Q8868">
        <v>4</v>
      </c>
      <c r="R8868">
        <v>10.4</v>
      </c>
      <c r="S8868">
        <v>83.3</v>
      </c>
      <c r="T8868">
        <v>56.8</v>
      </c>
      <c r="U8868">
        <v>61</v>
      </c>
      <c r="V8868">
        <f t="shared" si="767"/>
        <v>4.2000000000000028</v>
      </c>
      <c r="W8868" t="str">
        <f t="shared" si="768"/>
        <v>Monitor</v>
      </c>
      <c r="X8868" t="str">
        <f t="shared" si="766"/>
        <v>Normal</v>
      </c>
      <c r="Y8868" t="str">
        <f t="shared" si="765"/>
        <v>Local</v>
      </c>
      <c r="Z8868" t="str">
        <f t="shared" si="764"/>
        <v>At-Risk</v>
      </c>
      <c r="AA8868" t="s">
        <v>33</v>
      </c>
      <c r="AB8868">
        <v>0</v>
      </c>
    </row>
    <row r="8869" spans="1:28" x14ac:dyDescent="0.3">
      <c r="A8869">
        <v>15</v>
      </c>
      <c r="B8869" t="s">
        <v>38</v>
      </c>
      <c r="C8869">
        <v>11</v>
      </c>
      <c r="D8869" t="s">
        <v>39</v>
      </c>
      <c r="E8869" t="s">
        <v>44</v>
      </c>
      <c r="F8869">
        <v>4</v>
      </c>
      <c r="G8869">
        <v>0</v>
      </c>
      <c r="H8869" t="s">
        <v>25</v>
      </c>
      <c r="I8869">
        <v>695354</v>
      </c>
      <c r="J8869" t="s">
        <v>43</v>
      </c>
      <c r="K8869" t="s">
        <v>27</v>
      </c>
      <c r="L8869">
        <v>1</v>
      </c>
      <c r="M8869">
        <v>0</v>
      </c>
      <c r="N8869">
        <v>0.5</v>
      </c>
      <c r="O8869" t="s">
        <v>28</v>
      </c>
      <c r="P8869">
        <v>0</v>
      </c>
      <c r="Q8869">
        <v>4</v>
      </c>
      <c r="R8869">
        <v>18.100000000000001</v>
      </c>
      <c r="S8869">
        <v>91.7</v>
      </c>
      <c r="T8869">
        <v>58.9</v>
      </c>
      <c r="U8869">
        <v>62</v>
      </c>
      <c r="V8869">
        <f t="shared" si="767"/>
        <v>3.1000000000000014</v>
      </c>
      <c r="W8869" t="str">
        <f t="shared" si="768"/>
        <v>Monitor</v>
      </c>
      <c r="X8869" t="str">
        <f t="shared" si="766"/>
        <v>Normal</v>
      </c>
      <c r="Y8869" t="str">
        <f t="shared" si="765"/>
        <v>Local</v>
      </c>
      <c r="Z8869" t="str">
        <f t="shared" si="764"/>
        <v>Healthy</v>
      </c>
      <c r="AA8869" t="s">
        <v>33</v>
      </c>
      <c r="AB8869">
        <v>0</v>
      </c>
    </row>
    <row r="8870" spans="1:28" x14ac:dyDescent="0.3">
      <c r="A8870">
        <v>16</v>
      </c>
      <c r="B8870" t="s">
        <v>22</v>
      </c>
      <c r="C8870">
        <v>10</v>
      </c>
      <c r="D8870" t="s">
        <v>23</v>
      </c>
      <c r="E8870" t="s">
        <v>30</v>
      </c>
      <c r="F8870">
        <v>3</v>
      </c>
      <c r="G8870">
        <v>0</v>
      </c>
      <c r="H8870" t="s">
        <v>25</v>
      </c>
      <c r="I8870">
        <v>351846</v>
      </c>
      <c r="J8870" t="s">
        <v>37</v>
      </c>
      <c r="K8870" t="s">
        <v>41</v>
      </c>
      <c r="L8870">
        <v>1</v>
      </c>
      <c r="M8870">
        <v>0</v>
      </c>
      <c r="N8870">
        <v>3.1</v>
      </c>
      <c r="O8870" t="s">
        <v>47</v>
      </c>
      <c r="P8870">
        <v>0</v>
      </c>
      <c r="Q8870">
        <v>5</v>
      </c>
      <c r="R8870">
        <v>17.600000000000001</v>
      </c>
      <c r="S8870">
        <v>97.8</v>
      </c>
      <c r="T8870">
        <v>58</v>
      </c>
      <c r="U8870">
        <v>51.1</v>
      </c>
      <c r="V8870">
        <f t="shared" si="767"/>
        <v>-6.8999999999999986</v>
      </c>
      <c r="W8870" t="str">
        <f t="shared" si="768"/>
        <v>Monitor</v>
      </c>
      <c r="X8870" t="str">
        <f t="shared" si="766"/>
        <v>Normal</v>
      </c>
      <c r="Y8870" t="str">
        <f t="shared" si="765"/>
        <v>Local</v>
      </c>
      <c r="Z8870" t="str">
        <f t="shared" si="764"/>
        <v>Healthy</v>
      </c>
      <c r="AA8870" t="s">
        <v>29</v>
      </c>
      <c r="AB8870">
        <v>0</v>
      </c>
    </row>
    <row r="8871" spans="1:28" x14ac:dyDescent="0.3">
      <c r="A8871">
        <v>11</v>
      </c>
      <c r="B8871" t="s">
        <v>38</v>
      </c>
      <c r="C8871">
        <v>7</v>
      </c>
      <c r="D8871" t="s">
        <v>23</v>
      </c>
      <c r="E8871" t="s">
        <v>30</v>
      </c>
      <c r="F8871">
        <v>5</v>
      </c>
      <c r="G8871">
        <v>1</v>
      </c>
      <c r="H8871" t="s">
        <v>36</v>
      </c>
      <c r="I8871">
        <v>336741</v>
      </c>
      <c r="J8871" t="s">
        <v>41</v>
      </c>
      <c r="K8871" t="s">
        <v>43</v>
      </c>
      <c r="L8871">
        <v>1</v>
      </c>
      <c r="M8871">
        <v>0</v>
      </c>
      <c r="N8871">
        <v>3.1</v>
      </c>
      <c r="O8871" t="s">
        <v>28</v>
      </c>
      <c r="P8871">
        <v>0</v>
      </c>
      <c r="Q8871">
        <v>2</v>
      </c>
      <c r="R8871">
        <v>11.4</v>
      </c>
      <c r="S8871">
        <v>77</v>
      </c>
      <c r="T8871">
        <v>61.1</v>
      </c>
      <c r="U8871">
        <v>69.7</v>
      </c>
      <c r="V8871">
        <f t="shared" si="767"/>
        <v>8.6000000000000014</v>
      </c>
      <c r="W8871" t="str">
        <f t="shared" si="768"/>
        <v>Monitor</v>
      </c>
      <c r="X8871" t="str">
        <f t="shared" si="766"/>
        <v>Normal</v>
      </c>
      <c r="Y8871" t="str">
        <f t="shared" si="765"/>
        <v>Local</v>
      </c>
      <c r="Z8871" t="str">
        <f t="shared" si="764"/>
        <v>At-Risk</v>
      </c>
      <c r="AA8871" t="s">
        <v>33</v>
      </c>
      <c r="AB8871">
        <v>0</v>
      </c>
    </row>
    <row r="8872" spans="1:28" x14ac:dyDescent="0.3">
      <c r="A8872">
        <v>16</v>
      </c>
      <c r="B8872" t="s">
        <v>22</v>
      </c>
      <c r="C8872">
        <v>10</v>
      </c>
      <c r="D8872" t="s">
        <v>39</v>
      </c>
      <c r="E8872" t="s">
        <v>44</v>
      </c>
      <c r="F8872">
        <v>5</v>
      </c>
      <c r="G8872">
        <v>0</v>
      </c>
      <c r="H8872" t="s">
        <v>25</v>
      </c>
      <c r="I8872">
        <v>392187</v>
      </c>
      <c r="J8872" t="s">
        <v>32</v>
      </c>
      <c r="K8872" t="s">
        <v>27</v>
      </c>
      <c r="L8872">
        <v>0</v>
      </c>
      <c r="M8872">
        <v>0</v>
      </c>
      <c r="N8872">
        <v>2.5</v>
      </c>
      <c r="O8872" t="s">
        <v>28</v>
      </c>
      <c r="P8872">
        <v>0</v>
      </c>
      <c r="Q8872">
        <v>2</v>
      </c>
      <c r="R8872">
        <v>16.5</v>
      </c>
      <c r="S8872">
        <v>89.7</v>
      </c>
      <c r="T8872">
        <v>41</v>
      </c>
      <c r="U8872">
        <v>42.1</v>
      </c>
      <c r="V8872">
        <f t="shared" si="767"/>
        <v>1.1000000000000014</v>
      </c>
      <c r="W8872" t="str">
        <f t="shared" si="768"/>
        <v>Monitor</v>
      </c>
      <c r="X8872" t="str">
        <f t="shared" si="766"/>
        <v>Normal</v>
      </c>
      <c r="Y8872" t="str">
        <f t="shared" si="765"/>
        <v>Local</v>
      </c>
      <c r="Z8872" t="str">
        <f t="shared" si="764"/>
        <v>At-Risk</v>
      </c>
      <c r="AA8872" t="s">
        <v>29</v>
      </c>
      <c r="AB8872">
        <v>0</v>
      </c>
    </row>
    <row r="8873" spans="1:28" x14ac:dyDescent="0.3">
      <c r="A8873">
        <v>15</v>
      </c>
      <c r="B8873" t="s">
        <v>38</v>
      </c>
      <c r="C8873">
        <v>11</v>
      </c>
      <c r="D8873" t="s">
        <v>23</v>
      </c>
      <c r="E8873" t="s">
        <v>30</v>
      </c>
      <c r="F8873">
        <v>5</v>
      </c>
      <c r="G8873">
        <v>0</v>
      </c>
      <c r="H8873" t="s">
        <v>45</v>
      </c>
      <c r="I8873">
        <v>3609391</v>
      </c>
      <c r="J8873" t="s">
        <v>26</v>
      </c>
      <c r="K8873" t="s">
        <v>35</v>
      </c>
      <c r="L8873">
        <v>0</v>
      </c>
      <c r="M8873">
        <v>0</v>
      </c>
      <c r="N8873">
        <v>1.5</v>
      </c>
      <c r="O8873" t="s">
        <v>28</v>
      </c>
      <c r="P8873">
        <v>1</v>
      </c>
      <c r="Q8873">
        <v>4</v>
      </c>
      <c r="R8873">
        <v>19.600000000000001</v>
      </c>
      <c r="S8873">
        <v>95.8</v>
      </c>
      <c r="T8873">
        <v>73.099999999999994</v>
      </c>
      <c r="U8873">
        <v>72.2</v>
      </c>
      <c r="V8873">
        <f t="shared" si="767"/>
        <v>-0.89999999999999147</v>
      </c>
      <c r="W8873" t="str">
        <f t="shared" si="768"/>
        <v>Monitor</v>
      </c>
      <c r="X8873" t="str">
        <f t="shared" si="766"/>
        <v>Normal</v>
      </c>
      <c r="Y8873" t="str">
        <f t="shared" si="765"/>
        <v>Local</v>
      </c>
      <c r="Z8873" t="str">
        <f t="shared" si="764"/>
        <v>Healthy</v>
      </c>
      <c r="AA8873" t="s">
        <v>33</v>
      </c>
      <c r="AB8873">
        <v>0</v>
      </c>
    </row>
    <row r="8874" spans="1:28" x14ac:dyDescent="0.3">
      <c r="A8874">
        <v>15</v>
      </c>
      <c r="B8874" t="s">
        <v>38</v>
      </c>
      <c r="C8874">
        <v>9</v>
      </c>
      <c r="D8874" t="s">
        <v>48</v>
      </c>
      <c r="E8874" t="s">
        <v>24</v>
      </c>
      <c r="F8874">
        <v>5</v>
      </c>
      <c r="G8874">
        <v>0</v>
      </c>
      <c r="H8874" t="s">
        <v>36</v>
      </c>
      <c r="I8874">
        <v>236179</v>
      </c>
      <c r="J8874" t="s">
        <v>43</v>
      </c>
      <c r="K8874" t="s">
        <v>26</v>
      </c>
      <c r="L8874">
        <v>0</v>
      </c>
      <c r="M8874">
        <v>0</v>
      </c>
      <c r="N8874">
        <v>3.9</v>
      </c>
      <c r="O8874" t="s">
        <v>28</v>
      </c>
      <c r="P8874">
        <v>0</v>
      </c>
      <c r="Q8874">
        <v>2</v>
      </c>
      <c r="R8874">
        <v>15.2</v>
      </c>
      <c r="S8874">
        <v>96.7</v>
      </c>
      <c r="T8874">
        <v>64.7</v>
      </c>
      <c r="U8874">
        <v>59.3</v>
      </c>
      <c r="V8874">
        <f t="shared" si="767"/>
        <v>-5.4000000000000057</v>
      </c>
      <c r="W8874" t="str">
        <f t="shared" si="768"/>
        <v>Monitor</v>
      </c>
      <c r="X8874" t="str">
        <f t="shared" si="766"/>
        <v>Normal</v>
      </c>
      <c r="Y8874" t="str">
        <f t="shared" si="765"/>
        <v>Local</v>
      </c>
      <c r="Z8874" t="str">
        <f t="shared" si="764"/>
        <v>Healthy</v>
      </c>
      <c r="AA8874" t="s">
        <v>29</v>
      </c>
      <c r="AB8874">
        <v>0</v>
      </c>
    </row>
    <row r="8875" spans="1:28" x14ac:dyDescent="0.3">
      <c r="A8875">
        <v>16</v>
      </c>
      <c r="B8875" t="s">
        <v>22</v>
      </c>
      <c r="C8875">
        <v>12</v>
      </c>
      <c r="D8875" t="s">
        <v>23</v>
      </c>
      <c r="E8875" t="s">
        <v>24</v>
      </c>
      <c r="F8875">
        <v>2</v>
      </c>
      <c r="G8875">
        <v>0</v>
      </c>
      <c r="H8875" t="s">
        <v>25</v>
      </c>
      <c r="I8875">
        <v>434781</v>
      </c>
      <c r="J8875" t="s">
        <v>26</v>
      </c>
      <c r="K8875" t="s">
        <v>27</v>
      </c>
      <c r="L8875">
        <v>0</v>
      </c>
      <c r="M8875">
        <v>0</v>
      </c>
      <c r="N8875">
        <v>3.6</v>
      </c>
      <c r="O8875" t="s">
        <v>28</v>
      </c>
      <c r="P8875">
        <v>0</v>
      </c>
      <c r="Q8875">
        <v>3</v>
      </c>
      <c r="R8875">
        <v>11.4</v>
      </c>
      <c r="S8875">
        <v>75.7</v>
      </c>
      <c r="T8875">
        <v>65.8</v>
      </c>
      <c r="U8875">
        <v>74.3</v>
      </c>
      <c r="V8875">
        <f t="shared" si="767"/>
        <v>8.5</v>
      </c>
      <c r="W8875" t="str">
        <f t="shared" si="768"/>
        <v>Monitor</v>
      </c>
      <c r="X8875" t="str">
        <f t="shared" si="766"/>
        <v>Normal</v>
      </c>
      <c r="Y8875" t="str">
        <f t="shared" si="765"/>
        <v>Local</v>
      </c>
      <c r="Z8875" t="str">
        <f t="shared" si="764"/>
        <v>At-Risk</v>
      </c>
      <c r="AA8875" t="s">
        <v>33</v>
      </c>
      <c r="AB8875">
        <v>0</v>
      </c>
    </row>
    <row r="8876" spans="1:28" x14ac:dyDescent="0.3">
      <c r="A8876">
        <v>15</v>
      </c>
      <c r="B8876" t="s">
        <v>22</v>
      </c>
      <c r="C8876">
        <v>9</v>
      </c>
      <c r="D8876" t="s">
        <v>48</v>
      </c>
      <c r="E8876" t="s">
        <v>24</v>
      </c>
      <c r="F8876">
        <v>5</v>
      </c>
      <c r="G8876">
        <v>0</v>
      </c>
      <c r="H8876" t="s">
        <v>40</v>
      </c>
      <c r="I8876">
        <v>1087689</v>
      </c>
      <c r="J8876" t="s">
        <v>26</v>
      </c>
      <c r="K8876" t="s">
        <v>31</v>
      </c>
      <c r="L8876">
        <v>1</v>
      </c>
      <c r="M8876">
        <v>0</v>
      </c>
      <c r="N8876">
        <v>7.3</v>
      </c>
      <c r="O8876" t="s">
        <v>28</v>
      </c>
      <c r="P8876">
        <v>0</v>
      </c>
      <c r="Q8876">
        <v>3</v>
      </c>
      <c r="R8876">
        <v>10.8</v>
      </c>
      <c r="S8876">
        <v>88.9</v>
      </c>
      <c r="T8876">
        <v>56.3</v>
      </c>
      <c r="U8876">
        <v>62.5</v>
      </c>
      <c r="V8876">
        <f t="shared" si="767"/>
        <v>6.2000000000000028</v>
      </c>
      <c r="W8876" t="str">
        <f t="shared" si="768"/>
        <v>Monitor</v>
      </c>
      <c r="X8876" t="str">
        <f t="shared" si="766"/>
        <v>Normal</v>
      </c>
      <c r="Y8876" t="str">
        <f t="shared" si="765"/>
        <v>Commuter</v>
      </c>
      <c r="Z8876" t="str">
        <f t="shared" si="764"/>
        <v>At-Risk</v>
      </c>
      <c r="AA8876" t="s">
        <v>33</v>
      </c>
      <c r="AB8876">
        <v>0</v>
      </c>
    </row>
    <row r="8877" spans="1:28" x14ac:dyDescent="0.3">
      <c r="A8877">
        <v>16</v>
      </c>
      <c r="B8877" t="s">
        <v>38</v>
      </c>
      <c r="C8877">
        <v>12</v>
      </c>
      <c r="D8877" t="s">
        <v>48</v>
      </c>
      <c r="E8877" t="s">
        <v>30</v>
      </c>
      <c r="F8877">
        <v>5</v>
      </c>
      <c r="G8877">
        <v>0</v>
      </c>
      <c r="H8877" t="s">
        <v>25</v>
      </c>
      <c r="I8877">
        <v>408964</v>
      </c>
      <c r="J8877" t="s">
        <v>32</v>
      </c>
      <c r="K8877" t="s">
        <v>26</v>
      </c>
      <c r="L8877">
        <v>0</v>
      </c>
      <c r="M8877">
        <v>1</v>
      </c>
      <c r="N8877">
        <v>2.4</v>
      </c>
      <c r="O8877" t="s">
        <v>28</v>
      </c>
      <c r="P8877">
        <v>0</v>
      </c>
      <c r="Q8877">
        <v>4</v>
      </c>
      <c r="R8877">
        <v>8.1</v>
      </c>
      <c r="S8877">
        <v>84</v>
      </c>
      <c r="T8877">
        <v>77.599999999999994</v>
      </c>
      <c r="U8877">
        <v>68.099999999999994</v>
      </c>
      <c r="V8877">
        <f t="shared" si="767"/>
        <v>-9.5</v>
      </c>
      <c r="W8877" t="str">
        <f t="shared" si="768"/>
        <v>Monitor</v>
      </c>
      <c r="X8877" t="str">
        <f t="shared" si="766"/>
        <v>Normal</v>
      </c>
      <c r="Y8877" t="str">
        <f t="shared" si="765"/>
        <v>Local</v>
      </c>
      <c r="Z8877" t="str">
        <f t="shared" si="764"/>
        <v>At-Risk</v>
      </c>
      <c r="AA8877" t="s">
        <v>33</v>
      </c>
      <c r="AB8877">
        <v>0</v>
      </c>
    </row>
    <row r="8878" spans="1:28" x14ac:dyDescent="0.3">
      <c r="A8878">
        <v>14</v>
      </c>
      <c r="B8878" t="s">
        <v>22</v>
      </c>
      <c r="C8878">
        <v>10</v>
      </c>
      <c r="D8878" t="s">
        <v>39</v>
      </c>
      <c r="E8878" t="s">
        <v>30</v>
      </c>
      <c r="F8878">
        <v>2</v>
      </c>
      <c r="G8878">
        <v>0</v>
      </c>
      <c r="H8878" t="s">
        <v>36</v>
      </c>
      <c r="I8878">
        <v>282453</v>
      </c>
      <c r="J8878" t="s">
        <v>37</v>
      </c>
      <c r="K8878" t="s">
        <v>32</v>
      </c>
      <c r="L8878">
        <v>1</v>
      </c>
      <c r="M8878">
        <v>0</v>
      </c>
      <c r="N8878">
        <v>4.4000000000000004</v>
      </c>
      <c r="O8878" t="s">
        <v>28</v>
      </c>
      <c r="P8878">
        <v>0</v>
      </c>
      <c r="Q8878">
        <v>3</v>
      </c>
      <c r="R8878">
        <v>13.4</v>
      </c>
      <c r="S8878">
        <v>85.3</v>
      </c>
      <c r="T8878">
        <v>51.7</v>
      </c>
      <c r="U8878">
        <v>46.2</v>
      </c>
      <c r="V8878">
        <f t="shared" si="767"/>
        <v>-5.5</v>
      </c>
      <c r="W8878" t="str">
        <f t="shared" si="768"/>
        <v>Monitor</v>
      </c>
      <c r="X8878" t="str">
        <f t="shared" si="766"/>
        <v>Normal</v>
      </c>
      <c r="Y8878" t="str">
        <f t="shared" si="765"/>
        <v>Local</v>
      </c>
      <c r="Z8878" t="str">
        <f t="shared" si="764"/>
        <v>At-Risk</v>
      </c>
      <c r="AA8878" t="s">
        <v>29</v>
      </c>
      <c r="AB8878">
        <v>0</v>
      </c>
    </row>
    <row r="8879" spans="1:28" x14ac:dyDescent="0.3">
      <c r="A8879">
        <v>14</v>
      </c>
      <c r="B8879" t="s">
        <v>22</v>
      </c>
      <c r="C8879">
        <v>10</v>
      </c>
      <c r="D8879" t="s">
        <v>23</v>
      </c>
      <c r="E8879" t="s">
        <v>30</v>
      </c>
      <c r="F8879">
        <v>4</v>
      </c>
      <c r="G8879">
        <v>0</v>
      </c>
      <c r="H8879" t="s">
        <v>25</v>
      </c>
      <c r="I8879">
        <v>470977</v>
      </c>
      <c r="J8879" t="s">
        <v>43</v>
      </c>
      <c r="K8879" t="s">
        <v>37</v>
      </c>
      <c r="L8879">
        <v>1</v>
      </c>
      <c r="M8879">
        <v>1</v>
      </c>
      <c r="N8879">
        <v>1.7</v>
      </c>
      <c r="O8879" t="s">
        <v>28</v>
      </c>
      <c r="P8879">
        <v>0</v>
      </c>
      <c r="Q8879">
        <v>3</v>
      </c>
      <c r="R8879">
        <v>20.100000000000001</v>
      </c>
      <c r="S8879">
        <v>97.2</v>
      </c>
      <c r="T8879">
        <v>75.400000000000006</v>
      </c>
      <c r="U8879">
        <v>76.3</v>
      </c>
      <c r="V8879">
        <f t="shared" si="767"/>
        <v>0.89999999999999147</v>
      </c>
      <c r="W8879" t="str">
        <f t="shared" si="768"/>
        <v>Monitor</v>
      </c>
      <c r="X8879" t="str">
        <f t="shared" si="766"/>
        <v>Normal</v>
      </c>
      <c r="Y8879" t="str">
        <f t="shared" si="765"/>
        <v>Local</v>
      </c>
      <c r="Z8879" t="str">
        <f t="shared" si="764"/>
        <v>Healthy</v>
      </c>
      <c r="AA8879" t="s">
        <v>42</v>
      </c>
      <c r="AB8879">
        <v>0</v>
      </c>
    </row>
    <row r="8880" spans="1:28" x14ac:dyDescent="0.3">
      <c r="A8880">
        <v>13</v>
      </c>
      <c r="B8880" t="s">
        <v>22</v>
      </c>
      <c r="C8880">
        <v>7</v>
      </c>
      <c r="D8880" t="s">
        <v>39</v>
      </c>
      <c r="E8880" t="s">
        <v>30</v>
      </c>
      <c r="F8880">
        <v>5</v>
      </c>
      <c r="G8880">
        <v>0</v>
      </c>
      <c r="H8880" t="s">
        <v>36</v>
      </c>
      <c r="I8880">
        <v>215747</v>
      </c>
      <c r="J8880" t="s">
        <v>43</v>
      </c>
      <c r="K8880" t="s">
        <v>37</v>
      </c>
      <c r="L8880">
        <v>1</v>
      </c>
      <c r="M8880">
        <v>0</v>
      </c>
      <c r="N8880">
        <v>2.6</v>
      </c>
      <c r="O8880" t="s">
        <v>28</v>
      </c>
      <c r="P8880">
        <v>0</v>
      </c>
      <c r="Q8880">
        <v>4</v>
      </c>
      <c r="R8880">
        <v>14.1</v>
      </c>
      <c r="S8880">
        <v>79.8</v>
      </c>
      <c r="T8880">
        <v>54.7</v>
      </c>
      <c r="U8880">
        <v>50.2</v>
      </c>
      <c r="V8880">
        <f t="shared" si="767"/>
        <v>-4.5</v>
      </c>
      <c r="W8880" t="str">
        <f t="shared" si="768"/>
        <v>Monitor</v>
      </c>
      <c r="X8880" t="str">
        <f t="shared" si="766"/>
        <v>Normal</v>
      </c>
      <c r="Y8880" t="str">
        <f t="shared" si="765"/>
        <v>Local</v>
      </c>
      <c r="Z8880" t="str">
        <f t="shared" si="764"/>
        <v>At-Risk</v>
      </c>
      <c r="AA8880" t="s">
        <v>29</v>
      </c>
      <c r="AB8880">
        <v>0</v>
      </c>
    </row>
    <row r="8881" spans="1:28" x14ac:dyDescent="0.3">
      <c r="A8881">
        <v>18</v>
      </c>
      <c r="B8881" t="s">
        <v>38</v>
      </c>
      <c r="C8881">
        <v>12</v>
      </c>
      <c r="D8881" t="s">
        <v>23</v>
      </c>
      <c r="E8881" t="s">
        <v>44</v>
      </c>
      <c r="F8881">
        <v>7</v>
      </c>
      <c r="G8881">
        <v>1</v>
      </c>
      <c r="H8881" t="s">
        <v>25</v>
      </c>
      <c r="I8881">
        <v>424743</v>
      </c>
      <c r="J8881" t="s">
        <v>41</v>
      </c>
      <c r="K8881" t="s">
        <v>37</v>
      </c>
      <c r="L8881">
        <v>1</v>
      </c>
      <c r="M8881">
        <v>0</v>
      </c>
      <c r="N8881">
        <v>2.2999999999999998</v>
      </c>
      <c r="O8881" t="s">
        <v>28</v>
      </c>
      <c r="P8881">
        <v>1</v>
      </c>
      <c r="Q8881">
        <v>2</v>
      </c>
      <c r="R8881">
        <v>15.5</v>
      </c>
      <c r="S8881">
        <v>80.8</v>
      </c>
      <c r="T8881">
        <v>82</v>
      </c>
      <c r="U8881">
        <v>62.4</v>
      </c>
      <c r="V8881">
        <f t="shared" si="767"/>
        <v>-19.600000000000001</v>
      </c>
      <c r="W8881" t="str">
        <f t="shared" si="768"/>
        <v>Monitor</v>
      </c>
      <c r="X8881" t="str">
        <f t="shared" si="766"/>
        <v>Normal</v>
      </c>
      <c r="Y8881" t="str">
        <f t="shared" si="765"/>
        <v>Local</v>
      </c>
      <c r="Z8881" t="str">
        <f t="shared" si="764"/>
        <v>At-Risk</v>
      </c>
      <c r="AA8881" t="s">
        <v>33</v>
      </c>
      <c r="AB8881">
        <v>0</v>
      </c>
    </row>
    <row r="8882" spans="1:28" x14ac:dyDescent="0.3">
      <c r="A8882">
        <v>16</v>
      </c>
      <c r="B8882" t="s">
        <v>22</v>
      </c>
      <c r="C8882">
        <v>11</v>
      </c>
      <c r="D8882" t="s">
        <v>39</v>
      </c>
      <c r="E8882" t="s">
        <v>24</v>
      </c>
      <c r="F8882">
        <v>4</v>
      </c>
      <c r="G8882">
        <v>0</v>
      </c>
      <c r="H8882" t="s">
        <v>25</v>
      </c>
      <c r="I8882">
        <v>567196</v>
      </c>
      <c r="J8882" t="s">
        <v>32</v>
      </c>
      <c r="K8882" t="s">
        <v>41</v>
      </c>
      <c r="L8882">
        <v>0</v>
      </c>
      <c r="M8882">
        <v>1</v>
      </c>
      <c r="N8882">
        <v>7.4</v>
      </c>
      <c r="O8882" t="s">
        <v>28</v>
      </c>
      <c r="P8882">
        <v>0</v>
      </c>
      <c r="Q8882">
        <v>3</v>
      </c>
      <c r="R8882">
        <v>8.9</v>
      </c>
      <c r="S8882">
        <v>93.2</v>
      </c>
      <c r="T8882">
        <v>62.5</v>
      </c>
      <c r="U8882">
        <v>72.3</v>
      </c>
      <c r="V8882">
        <f t="shared" si="767"/>
        <v>9.7999999999999972</v>
      </c>
      <c r="W8882" t="str">
        <f t="shared" si="768"/>
        <v>Monitor</v>
      </c>
      <c r="X8882" t="str">
        <f t="shared" si="766"/>
        <v>Normal</v>
      </c>
      <c r="Y8882" t="str">
        <f t="shared" si="765"/>
        <v>Commuter</v>
      </c>
      <c r="Z8882" t="str">
        <f t="shared" ref="Z8882:Z8938" si="769">IF(S8882&gt;=90, "Healthy", IF(S8882&gt;75, "At-Risk", "Chronic Absenteeism"))</f>
        <v>Healthy</v>
      </c>
      <c r="AA8882" t="s">
        <v>33</v>
      </c>
      <c r="AB8882">
        <v>0</v>
      </c>
    </row>
    <row r="8883" spans="1:28" x14ac:dyDescent="0.3">
      <c r="A8883">
        <v>16</v>
      </c>
      <c r="B8883" t="s">
        <v>38</v>
      </c>
      <c r="C8883">
        <v>12</v>
      </c>
      <c r="D8883" t="s">
        <v>48</v>
      </c>
      <c r="E8883" t="s">
        <v>30</v>
      </c>
      <c r="F8883">
        <v>5</v>
      </c>
      <c r="G8883">
        <v>0</v>
      </c>
      <c r="H8883" t="s">
        <v>34</v>
      </c>
      <c r="I8883">
        <v>108832</v>
      </c>
      <c r="J8883" t="s">
        <v>26</v>
      </c>
      <c r="K8883" t="s">
        <v>37</v>
      </c>
      <c r="L8883">
        <v>1</v>
      </c>
      <c r="M8883">
        <v>0</v>
      </c>
      <c r="N8883">
        <v>1</v>
      </c>
      <c r="O8883" t="s">
        <v>49</v>
      </c>
      <c r="P8883">
        <v>0</v>
      </c>
      <c r="Q8883">
        <v>2</v>
      </c>
      <c r="R8883">
        <v>11.9</v>
      </c>
      <c r="S8883">
        <v>79.7</v>
      </c>
      <c r="T8883">
        <v>48.5</v>
      </c>
      <c r="U8883">
        <v>52</v>
      </c>
      <c r="V8883">
        <f t="shared" si="767"/>
        <v>3.5</v>
      </c>
      <c r="W8883" t="str">
        <f t="shared" si="768"/>
        <v>Monitor</v>
      </c>
      <c r="X8883" t="str">
        <f t="shared" si="766"/>
        <v>Normal</v>
      </c>
      <c r="Y8883" t="str">
        <f t="shared" si="765"/>
        <v>Local</v>
      </c>
      <c r="Z8883" t="str">
        <f t="shared" si="769"/>
        <v>At-Risk</v>
      </c>
      <c r="AA8883" t="s">
        <v>29</v>
      </c>
      <c r="AB8883">
        <v>0</v>
      </c>
    </row>
    <row r="8884" spans="1:28" x14ac:dyDescent="0.3">
      <c r="A8884">
        <v>14</v>
      </c>
      <c r="B8884" t="s">
        <v>38</v>
      </c>
      <c r="C8884">
        <v>10</v>
      </c>
      <c r="D8884" t="s">
        <v>23</v>
      </c>
      <c r="E8884" t="s">
        <v>24</v>
      </c>
      <c r="F8884">
        <v>6</v>
      </c>
      <c r="G8884">
        <v>0</v>
      </c>
      <c r="H8884" t="s">
        <v>45</v>
      </c>
      <c r="I8884">
        <v>2391145</v>
      </c>
      <c r="J8884" t="s">
        <v>43</v>
      </c>
      <c r="K8884" t="s">
        <v>41</v>
      </c>
      <c r="L8884">
        <v>1</v>
      </c>
      <c r="M8884">
        <v>1</v>
      </c>
      <c r="N8884">
        <v>5.8</v>
      </c>
      <c r="O8884" t="s">
        <v>28</v>
      </c>
      <c r="P8884">
        <v>0</v>
      </c>
      <c r="Q8884">
        <v>4</v>
      </c>
      <c r="R8884">
        <v>13.9</v>
      </c>
      <c r="S8884">
        <v>82.5</v>
      </c>
      <c r="T8884">
        <v>75.8</v>
      </c>
      <c r="U8884">
        <v>88.6</v>
      </c>
      <c r="V8884">
        <f t="shared" si="767"/>
        <v>12.799999999999997</v>
      </c>
      <c r="W8884" t="str">
        <f t="shared" si="768"/>
        <v>Monitor</v>
      </c>
      <c r="X8884" t="str">
        <f t="shared" si="766"/>
        <v>Surge</v>
      </c>
      <c r="Y8884" t="str">
        <f t="shared" si="765"/>
        <v>Commuter</v>
      </c>
      <c r="Z8884" t="str">
        <f t="shared" si="769"/>
        <v>At-Risk</v>
      </c>
      <c r="AA8884" t="s">
        <v>42</v>
      </c>
      <c r="AB8884">
        <v>0</v>
      </c>
    </row>
    <row r="8885" spans="1:28" x14ac:dyDescent="0.3">
      <c r="A8885">
        <v>13</v>
      </c>
      <c r="B8885" t="s">
        <v>22</v>
      </c>
      <c r="C8885">
        <v>7</v>
      </c>
      <c r="D8885" t="s">
        <v>48</v>
      </c>
      <c r="E8885" t="s">
        <v>24</v>
      </c>
      <c r="F8885">
        <v>3</v>
      </c>
      <c r="G8885">
        <v>0</v>
      </c>
      <c r="H8885" t="s">
        <v>34</v>
      </c>
      <c r="I8885">
        <v>178782</v>
      </c>
      <c r="J8885" t="s">
        <v>43</v>
      </c>
      <c r="K8885" t="s">
        <v>31</v>
      </c>
      <c r="L8885">
        <v>0</v>
      </c>
      <c r="M8885">
        <v>0</v>
      </c>
      <c r="N8885">
        <v>0.8</v>
      </c>
      <c r="O8885" t="s">
        <v>28</v>
      </c>
      <c r="P8885">
        <v>0</v>
      </c>
      <c r="Q8885">
        <v>3</v>
      </c>
      <c r="R8885">
        <v>9</v>
      </c>
      <c r="S8885">
        <v>85.8</v>
      </c>
      <c r="T8885">
        <v>56.6</v>
      </c>
      <c r="U8885">
        <v>64.099999999999994</v>
      </c>
      <c r="V8885">
        <f t="shared" si="767"/>
        <v>7.4999999999999929</v>
      </c>
      <c r="W8885" t="str">
        <f t="shared" si="768"/>
        <v>Monitor</v>
      </c>
      <c r="X8885" t="str">
        <f t="shared" si="766"/>
        <v>Normal</v>
      </c>
      <c r="Y8885" t="str">
        <f t="shared" si="765"/>
        <v>Local</v>
      </c>
      <c r="Z8885" t="str">
        <f t="shared" si="769"/>
        <v>At-Risk</v>
      </c>
      <c r="AA8885" t="s">
        <v>33</v>
      </c>
      <c r="AB8885">
        <v>0</v>
      </c>
    </row>
    <row r="8886" spans="1:28" x14ac:dyDescent="0.3">
      <c r="A8886">
        <v>12</v>
      </c>
      <c r="B8886" t="s">
        <v>22</v>
      </c>
      <c r="C8886">
        <v>6</v>
      </c>
      <c r="D8886" t="s">
        <v>39</v>
      </c>
      <c r="E8886" t="s">
        <v>30</v>
      </c>
      <c r="F8886">
        <v>5</v>
      </c>
      <c r="G8886">
        <v>0</v>
      </c>
      <c r="H8886" t="s">
        <v>34</v>
      </c>
      <c r="I8886">
        <v>92667</v>
      </c>
      <c r="J8886" t="s">
        <v>26</v>
      </c>
      <c r="K8886" t="s">
        <v>37</v>
      </c>
      <c r="L8886">
        <v>1</v>
      </c>
      <c r="M8886">
        <v>0</v>
      </c>
      <c r="N8886">
        <v>2.5</v>
      </c>
      <c r="O8886" t="s">
        <v>47</v>
      </c>
      <c r="P8886">
        <v>0</v>
      </c>
      <c r="Q8886">
        <v>1</v>
      </c>
      <c r="R8886">
        <v>7</v>
      </c>
      <c r="S8886">
        <v>74</v>
      </c>
      <c r="T8886">
        <v>57.3</v>
      </c>
      <c r="U8886">
        <v>66.2</v>
      </c>
      <c r="V8886">
        <f t="shared" si="767"/>
        <v>8.9000000000000057</v>
      </c>
      <c r="W8886" t="str">
        <f t="shared" si="768"/>
        <v>Monitor</v>
      </c>
      <c r="X8886" t="str">
        <f t="shared" si="766"/>
        <v>Normal</v>
      </c>
      <c r="Y8886" t="str">
        <f t="shared" si="765"/>
        <v>Local</v>
      </c>
      <c r="Z8886" t="str">
        <f t="shared" si="769"/>
        <v>Chronic Absenteeism</v>
      </c>
      <c r="AA8886" t="s">
        <v>33</v>
      </c>
      <c r="AB8886">
        <v>0</v>
      </c>
    </row>
    <row r="8887" spans="1:28" x14ac:dyDescent="0.3">
      <c r="A8887">
        <v>11</v>
      </c>
      <c r="B8887" t="s">
        <v>38</v>
      </c>
      <c r="C8887">
        <v>6</v>
      </c>
      <c r="D8887" t="s">
        <v>23</v>
      </c>
      <c r="E8887" t="s">
        <v>44</v>
      </c>
      <c r="F8887">
        <v>4</v>
      </c>
      <c r="G8887">
        <v>0</v>
      </c>
      <c r="H8887" t="s">
        <v>36</v>
      </c>
      <c r="I8887">
        <v>240541</v>
      </c>
      <c r="J8887" t="s">
        <v>32</v>
      </c>
      <c r="K8887" t="s">
        <v>32</v>
      </c>
      <c r="L8887">
        <v>0</v>
      </c>
      <c r="M8887">
        <v>0</v>
      </c>
      <c r="N8887">
        <v>1.2</v>
      </c>
      <c r="O8887" t="s">
        <v>28</v>
      </c>
      <c r="P8887">
        <v>0</v>
      </c>
      <c r="Q8887">
        <v>3</v>
      </c>
      <c r="R8887">
        <v>5</v>
      </c>
      <c r="S8887">
        <v>87.4</v>
      </c>
      <c r="T8887">
        <v>47.7</v>
      </c>
      <c r="U8887">
        <v>45</v>
      </c>
      <c r="V8887">
        <f t="shared" si="767"/>
        <v>-2.7000000000000028</v>
      </c>
      <c r="W8887" t="str">
        <f t="shared" si="768"/>
        <v>Monitor</v>
      </c>
      <c r="X8887" t="str">
        <f t="shared" si="766"/>
        <v>Normal</v>
      </c>
      <c r="Y8887" t="str">
        <f t="shared" si="765"/>
        <v>Local</v>
      </c>
      <c r="Z8887" t="str">
        <f t="shared" si="769"/>
        <v>At-Risk</v>
      </c>
      <c r="AA8887" t="s">
        <v>29</v>
      </c>
      <c r="AB8887">
        <v>0</v>
      </c>
    </row>
    <row r="8888" spans="1:28" x14ac:dyDescent="0.3">
      <c r="A8888">
        <v>15</v>
      </c>
      <c r="B8888" t="s">
        <v>22</v>
      </c>
      <c r="C8888">
        <v>10</v>
      </c>
      <c r="D8888" t="s">
        <v>23</v>
      </c>
      <c r="E8888" t="s">
        <v>24</v>
      </c>
      <c r="F8888">
        <v>4</v>
      </c>
      <c r="G8888">
        <v>0</v>
      </c>
      <c r="H8888" t="s">
        <v>36</v>
      </c>
      <c r="I8888">
        <v>242929</v>
      </c>
      <c r="J8888" t="s">
        <v>43</v>
      </c>
      <c r="K8888" t="s">
        <v>32</v>
      </c>
      <c r="L8888">
        <v>0</v>
      </c>
      <c r="M8888">
        <v>0</v>
      </c>
      <c r="N8888">
        <v>7</v>
      </c>
      <c r="O8888" t="s">
        <v>28</v>
      </c>
      <c r="P8888">
        <v>0</v>
      </c>
      <c r="Q8888">
        <v>3</v>
      </c>
      <c r="R8888">
        <v>8.8000000000000007</v>
      </c>
      <c r="S8888">
        <v>83.1</v>
      </c>
      <c r="T8888">
        <v>65.7</v>
      </c>
      <c r="U8888">
        <v>64.599999999999994</v>
      </c>
      <c r="V8888">
        <f t="shared" si="767"/>
        <v>-1.1000000000000085</v>
      </c>
      <c r="W8888" t="str">
        <f t="shared" si="768"/>
        <v>Monitor</v>
      </c>
      <c r="X8888" t="str">
        <f t="shared" si="766"/>
        <v>Normal</v>
      </c>
      <c r="Y8888" t="str">
        <f t="shared" si="765"/>
        <v>Commuter</v>
      </c>
      <c r="Z8888" t="str">
        <f t="shared" si="769"/>
        <v>At-Risk</v>
      </c>
      <c r="AA8888" t="s">
        <v>33</v>
      </c>
      <c r="AB8888">
        <v>0</v>
      </c>
    </row>
    <row r="8889" spans="1:28" x14ac:dyDescent="0.3">
      <c r="A8889">
        <v>13</v>
      </c>
      <c r="B8889" t="s">
        <v>38</v>
      </c>
      <c r="C8889">
        <v>9</v>
      </c>
      <c r="D8889" t="s">
        <v>39</v>
      </c>
      <c r="E8889" t="s">
        <v>44</v>
      </c>
      <c r="F8889">
        <v>4</v>
      </c>
      <c r="G8889">
        <v>0</v>
      </c>
      <c r="H8889" t="s">
        <v>45</v>
      </c>
      <c r="I8889">
        <v>1789758</v>
      </c>
      <c r="J8889" t="s">
        <v>37</v>
      </c>
      <c r="K8889" t="s">
        <v>41</v>
      </c>
      <c r="L8889">
        <v>1</v>
      </c>
      <c r="M8889">
        <v>0</v>
      </c>
      <c r="N8889">
        <v>1.6</v>
      </c>
      <c r="O8889" t="s">
        <v>28</v>
      </c>
      <c r="P8889">
        <v>0</v>
      </c>
      <c r="Q8889">
        <v>4</v>
      </c>
      <c r="R8889">
        <v>16.2</v>
      </c>
      <c r="S8889">
        <v>84</v>
      </c>
      <c r="T8889">
        <v>75.5</v>
      </c>
      <c r="U8889">
        <v>76.2</v>
      </c>
      <c r="V8889">
        <f t="shared" si="767"/>
        <v>0.70000000000000284</v>
      </c>
      <c r="W8889" t="str">
        <f t="shared" si="768"/>
        <v>Monitor</v>
      </c>
      <c r="X8889" t="str">
        <f t="shared" si="766"/>
        <v>Normal</v>
      </c>
      <c r="Y8889" t="str">
        <f t="shared" ref="Y8889:Y8943" si="770">IF(N8889&lt;5,"Local",IF(N8889&lt;=15,"Commuter","Distant"))</f>
        <v>Local</v>
      </c>
      <c r="Z8889" t="str">
        <f t="shared" si="769"/>
        <v>At-Risk</v>
      </c>
      <c r="AA8889" t="s">
        <v>42</v>
      </c>
      <c r="AB8889">
        <v>0</v>
      </c>
    </row>
    <row r="8890" spans="1:28" x14ac:dyDescent="0.3">
      <c r="A8890">
        <v>17</v>
      </c>
      <c r="B8890" t="s">
        <v>22</v>
      </c>
      <c r="C8890">
        <v>12</v>
      </c>
      <c r="D8890" t="s">
        <v>39</v>
      </c>
      <c r="E8890" t="s">
        <v>30</v>
      </c>
      <c r="F8890">
        <v>7</v>
      </c>
      <c r="G8890">
        <v>1</v>
      </c>
      <c r="H8890" t="s">
        <v>40</v>
      </c>
      <c r="I8890">
        <v>1442196</v>
      </c>
      <c r="J8890" t="s">
        <v>26</v>
      </c>
      <c r="K8890" t="s">
        <v>32</v>
      </c>
      <c r="L8890">
        <v>1</v>
      </c>
      <c r="M8890">
        <v>0</v>
      </c>
      <c r="N8890">
        <v>1.6</v>
      </c>
      <c r="O8890" t="s">
        <v>28</v>
      </c>
      <c r="P8890">
        <v>0</v>
      </c>
      <c r="Q8890">
        <v>3</v>
      </c>
      <c r="R8890">
        <v>13.9</v>
      </c>
      <c r="S8890">
        <v>71.400000000000006</v>
      </c>
      <c r="T8890">
        <v>65.5</v>
      </c>
      <c r="U8890">
        <v>64.900000000000006</v>
      </c>
      <c r="V8890">
        <f t="shared" si="767"/>
        <v>-0.59999999999999432</v>
      </c>
      <c r="W8890" t="str">
        <f t="shared" si="768"/>
        <v>Monitor</v>
      </c>
      <c r="X8890" t="str">
        <f t="shared" si="766"/>
        <v>Normal</v>
      </c>
      <c r="Y8890" t="str">
        <f t="shared" si="770"/>
        <v>Local</v>
      </c>
      <c r="Z8890" t="str">
        <f t="shared" si="769"/>
        <v>Chronic Absenteeism</v>
      </c>
      <c r="AA8890" t="s">
        <v>33</v>
      </c>
      <c r="AB8890">
        <v>0</v>
      </c>
    </row>
    <row r="8891" spans="1:28" x14ac:dyDescent="0.3">
      <c r="A8891">
        <v>13</v>
      </c>
      <c r="B8891" t="s">
        <v>22</v>
      </c>
      <c r="C8891">
        <v>9</v>
      </c>
      <c r="D8891" t="s">
        <v>23</v>
      </c>
      <c r="E8891" t="s">
        <v>30</v>
      </c>
      <c r="F8891">
        <v>4</v>
      </c>
      <c r="G8891">
        <v>0</v>
      </c>
      <c r="H8891" t="s">
        <v>34</v>
      </c>
      <c r="I8891">
        <v>114199</v>
      </c>
      <c r="J8891" t="s">
        <v>31</v>
      </c>
      <c r="K8891" t="s">
        <v>37</v>
      </c>
      <c r="L8891">
        <v>0</v>
      </c>
      <c r="M8891">
        <v>0</v>
      </c>
      <c r="N8891">
        <v>2.2000000000000002</v>
      </c>
      <c r="O8891" t="s">
        <v>28</v>
      </c>
      <c r="P8891">
        <v>0</v>
      </c>
      <c r="Q8891">
        <v>4</v>
      </c>
      <c r="R8891">
        <v>9.1999999999999993</v>
      </c>
      <c r="S8891">
        <v>83.7</v>
      </c>
      <c r="T8891">
        <v>65</v>
      </c>
      <c r="U8891">
        <v>73.599999999999994</v>
      </c>
      <c r="V8891">
        <f t="shared" si="767"/>
        <v>8.5999999999999943</v>
      </c>
      <c r="W8891" t="str">
        <f t="shared" si="768"/>
        <v>Monitor</v>
      </c>
      <c r="X8891" t="str">
        <f t="shared" si="766"/>
        <v>Normal</v>
      </c>
      <c r="Y8891" t="str">
        <f t="shared" si="770"/>
        <v>Local</v>
      </c>
      <c r="Z8891" t="str">
        <f t="shared" si="769"/>
        <v>At-Risk</v>
      </c>
      <c r="AA8891" t="s">
        <v>33</v>
      </c>
      <c r="AB8891">
        <v>0</v>
      </c>
    </row>
    <row r="8892" spans="1:28" x14ac:dyDescent="0.3">
      <c r="A8892">
        <v>13</v>
      </c>
      <c r="B8892" t="s">
        <v>22</v>
      </c>
      <c r="C8892">
        <v>9</v>
      </c>
      <c r="D8892" t="s">
        <v>23</v>
      </c>
      <c r="E8892" t="s">
        <v>44</v>
      </c>
      <c r="F8892">
        <v>4</v>
      </c>
      <c r="G8892">
        <v>0</v>
      </c>
      <c r="H8892" t="s">
        <v>34</v>
      </c>
      <c r="I8892">
        <v>121100</v>
      </c>
      <c r="J8892" t="s">
        <v>35</v>
      </c>
      <c r="K8892" t="s">
        <v>37</v>
      </c>
      <c r="L8892">
        <v>0</v>
      </c>
      <c r="M8892">
        <v>0</v>
      </c>
      <c r="N8892">
        <v>2.7</v>
      </c>
      <c r="O8892" t="s">
        <v>28</v>
      </c>
      <c r="P8892">
        <v>0</v>
      </c>
      <c r="Q8892">
        <v>3</v>
      </c>
      <c r="R8892">
        <v>7.8</v>
      </c>
      <c r="S8892">
        <v>95.7</v>
      </c>
      <c r="T8892">
        <v>40.9</v>
      </c>
      <c r="U8892">
        <v>42.6</v>
      </c>
      <c r="V8892">
        <f t="shared" si="767"/>
        <v>1.7000000000000028</v>
      </c>
      <c r="W8892" t="str">
        <f t="shared" si="768"/>
        <v>Monitor</v>
      </c>
      <c r="X8892" t="str">
        <f t="shared" si="766"/>
        <v>Normal</v>
      </c>
      <c r="Y8892" t="str">
        <f t="shared" si="770"/>
        <v>Local</v>
      </c>
      <c r="Z8892" t="str">
        <f t="shared" si="769"/>
        <v>Healthy</v>
      </c>
      <c r="AA8892" t="s">
        <v>29</v>
      </c>
      <c r="AB8892">
        <v>0</v>
      </c>
    </row>
    <row r="8893" spans="1:28" x14ac:dyDescent="0.3">
      <c r="A8893">
        <v>15</v>
      </c>
      <c r="B8893" t="s">
        <v>38</v>
      </c>
      <c r="C8893">
        <v>10</v>
      </c>
      <c r="D8893" t="s">
        <v>48</v>
      </c>
      <c r="E8893" t="s">
        <v>24</v>
      </c>
      <c r="F8893">
        <v>5</v>
      </c>
      <c r="G8893">
        <v>0</v>
      </c>
      <c r="H8893" t="s">
        <v>40</v>
      </c>
      <c r="I8893">
        <v>738229</v>
      </c>
      <c r="J8893" t="s">
        <v>41</v>
      </c>
      <c r="K8893" t="s">
        <v>41</v>
      </c>
      <c r="L8893">
        <v>0</v>
      </c>
      <c r="M8893">
        <v>0</v>
      </c>
      <c r="N8893">
        <v>0.4</v>
      </c>
      <c r="O8893" t="s">
        <v>28</v>
      </c>
      <c r="P8893">
        <v>0</v>
      </c>
      <c r="Q8893">
        <v>4</v>
      </c>
      <c r="R8893">
        <v>11</v>
      </c>
      <c r="S8893">
        <v>81.400000000000006</v>
      </c>
      <c r="T8893">
        <v>71.5</v>
      </c>
      <c r="U8893">
        <v>66.599999999999994</v>
      </c>
      <c r="V8893">
        <f t="shared" si="767"/>
        <v>-4.9000000000000057</v>
      </c>
      <c r="W8893" t="str">
        <f t="shared" si="768"/>
        <v>Monitor</v>
      </c>
      <c r="X8893" t="str">
        <f t="shared" si="766"/>
        <v>Normal</v>
      </c>
      <c r="Y8893" t="str">
        <f t="shared" si="770"/>
        <v>Local</v>
      </c>
      <c r="Z8893" t="str">
        <f t="shared" si="769"/>
        <v>At-Risk</v>
      </c>
      <c r="AA8893" t="s">
        <v>33</v>
      </c>
      <c r="AB8893">
        <v>0</v>
      </c>
    </row>
    <row r="8894" spans="1:28" x14ac:dyDescent="0.3">
      <c r="A8894">
        <v>17</v>
      </c>
      <c r="B8894" t="s">
        <v>22</v>
      </c>
      <c r="C8894">
        <v>11</v>
      </c>
      <c r="D8894" t="s">
        <v>39</v>
      </c>
      <c r="E8894" t="s">
        <v>44</v>
      </c>
      <c r="F8894">
        <v>3</v>
      </c>
      <c r="G8894">
        <v>0</v>
      </c>
      <c r="H8894" t="s">
        <v>34</v>
      </c>
      <c r="I8894">
        <v>143603</v>
      </c>
      <c r="J8894" t="s">
        <v>32</v>
      </c>
      <c r="K8894" t="s">
        <v>37</v>
      </c>
      <c r="L8894">
        <v>1</v>
      </c>
      <c r="M8894">
        <v>0</v>
      </c>
      <c r="N8894">
        <v>3.1</v>
      </c>
      <c r="O8894" t="s">
        <v>28</v>
      </c>
      <c r="P8894">
        <v>1</v>
      </c>
      <c r="Q8894">
        <v>4</v>
      </c>
      <c r="R8894">
        <v>14.7</v>
      </c>
      <c r="S8894">
        <v>92.2</v>
      </c>
      <c r="T8894">
        <v>58.5</v>
      </c>
      <c r="U8894">
        <v>79.7</v>
      </c>
      <c r="V8894">
        <f t="shared" si="767"/>
        <v>21.200000000000003</v>
      </c>
      <c r="W8894" t="str">
        <f t="shared" si="768"/>
        <v>Monitor</v>
      </c>
      <c r="X8894" t="str">
        <f t="shared" si="766"/>
        <v>Surge</v>
      </c>
      <c r="Y8894" t="str">
        <f t="shared" si="770"/>
        <v>Local</v>
      </c>
      <c r="Z8894" t="str">
        <f t="shared" si="769"/>
        <v>Healthy</v>
      </c>
      <c r="AA8894" t="s">
        <v>42</v>
      </c>
      <c r="AB8894">
        <v>0</v>
      </c>
    </row>
    <row r="8895" spans="1:28" x14ac:dyDescent="0.3">
      <c r="A8895">
        <v>12</v>
      </c>
      <c r="B8895" t="s">
        <v>38</v>
      </c>
      <c r="C8895">
        <v>7</v>
      </c>
      <c r="D8895" t="s">
        <v>48</v>
      </c>
      <c r="E8895" t="s">
        <v>44</v>
      </c>
      <c r="F8895">
        <v>4</v>
      </c>
      <c r="G8895">
        <v>1</v>
      </c>
      <c r="H8895" t="s">
        <v>34</v>
      </c>
      <c r="I8895">
        <v>103502</v>
      </c>
      <c r="J8895" t="s">
        <v>32</v>
      </c>
      <c r="K8895" t="s">
        <v>31</v>
      </c>
      <c r="L8895">
        <v>1</v>
      </c>
      <c r="M8895">
        <v>1</v>
      </c>
      <c r="N8895">
        <v>1.9</v>
      </c>
      <c r="O8895" t="s">
        <v>47</v>
      </c>
      <c r="P8895">
        <v>0</v>
      </c>
      <c r="Q8895">
        <v>2</v>
      </c>
      <c r="R8895">
        <v>11.2</v>
      </c>
      <c r="S8895">
        <v>76.599999999999994</v>
      </c>
      <c r="T8895">
        <v>46.3</v>
      </c>
      <c r="U8895">
        <v>67</v>
      </c>
      <c r="V8895">
        <f t="shared" si="767"/>
        <v>20.700000000000003</v>
      </c>
      <c r="W8895" t="str">
        <f t="shared" si="768"/>
        <v>Monitor</v>
      </c>
      <c r="X8895" t="str">
        <f t="shared" si="766"/>
        <v>Surge</v>
      </c>
      <c r="Y8895" t="str">
        <f t="shared" si="770"/>
        <v>Local</v>
      </c>
      <c r="Z8895" t="str">
        <f t="shared" si="769"/>
        <v>At-Risk</v>
      </c>
      <c r="AA8895" t="s">
        <v>33</v>
      </c>
      <c r="AB8895">
        <v>0</v>
      </c>
    </row>
    <row r="8896" spans="1:28" x14ac:dyDescent="0.3">
      <c r="A8896">
        <v>15</v>
      </c>
      <c r="B8896" t="s">
        <v>22</v>
      </c>
      <c r="C8896">
        <v>11</v>
      </c>
      <c r="D8896" t="s">
        <v>39</v>
      </c>
      <c r="E8896" t="s">
        <v>30</v>
      </c>
      <c r="F8896">
        <v>5</v>
      </c>
      <c r="G8896">
        <v>1</v>
      </c>
      <c r="H8896" t="s">
        <v>40</v>
      </c>
      <c r="I8896">
        <v>780065</v>
      </c>
      <c r="J8896" t="s">
        <v>31</v>
      </c>
      <c r="K8896" t="s">
        <v>32</v>
      </c>
      <c r="L8896">
        <v>1</v>
      </c>
      <c r="M8896">
        <v>0</v>
      </c>
      <c r="N8896">
        <v>0.8</v>
      </c>
      <c r="O8896" t="s">
        <v>28</v>
      </c>
      <c r="P8896">
        <v>0</v>
      </c>
      <c r="Q8896">
        <v>4</v>
      </c>
      <c r="R8896">
        <v>18.5</v>
      </c>
      <c r="S8896">
        <v>85.6</v>
      </c>
      <c r="T8896">
        <v>59.9</v>
      </c>
      <c r="U8896">
        <v>60.2</v>
      </c>
      <c r="V8896">
        <f t="shared" si="767"/>
        <v>0.30000000000000426</v>
      </c>
      <c r="W8896" t="str">
        <f t="shared" si="768"/>
        <v>Monitor</v>
      </c>
      <c r="X8896" t="str">
        <f t="shared" si="766"/>
        <v>Normal</v>
      </c>
      <c r="Y8896" t="str">
        <f t="shared" si="770"/>
        <v>Local</v>
      </c>
      <c r="Z8896" t="str">
        <f t="shared" si="769"/>
        <v>At-Risk</v>
      </c>
      <c r="AA8896" t="s">
        <v>33</v>
      </c>
      <c r="AB8896">
        <v>0</v>
      </c>
    </row>
    <row r="8897" spans="1:28" x14ac:dyDescent="0.3">
      <c r="A8897">
        <v>16</v>
      </c>
      <c r="B8897" t="s">
        <v>22</v>
      </c>
      <c r="C8897">
        <v>12</v>
      </c>
      <c r="D8897" t="s">
        <v>39</v>
      </c>
      <c r="E8897" t="s">
        <v>30</v>
      </c>
      <c r="F8897">
        <v>4</v>
      </c>
      <c r="G8897">
        <v>1</v>
      </c>
      <c r="H8897" t="s">
        <v>25</v>
      </c>
      <c r="I8897">
        <v>475285</v>
      </c>
      <c r="J8897" t="s">
        <v>37</v>
      </c>
      <c r="K8897" t="s">
        <v>27</v>
      </c>
      <c r="L8897">
        <v>1</v>
      </c>
      <c r="M8897">
        <v>1</v>
      </c>
      <c r="N8897">
        <v>1</v>
      </c>
      <c r="O8897" t="s">
        <v>28</v>
      </c>
      <c r="P8897">
        <v>0</v>
      </c>
      <c r="Q8897">
        <v>4</v>
      </c>
      <c r="R8897">
        <v>20.5</v>
      </c>
      <c r="S8897">
        <v>98.6</v>
      </c>
      <c r="T8897">
        <v>52.6</v>
      </c>
      <c r="U8897">
        <v>69.099999999999994</v>
      </c>
      <c r="V8897">
        <f t="shared" ref="V8897:V8950" si="771">U8897-T8897</f>
        <v>16.499999999999993</v>
      </c>
      <c r="W8897" t="str">
        <f t="shared" ref="W8897:W8950" si="772">IF(AND(U8897&lt;45,V8897&lt;-10),"High Risk","Monitor")</f>
        <v>Monitor</v>
      </c>
      <c r="X8897" t="str">
        <f t="shared" si="766"/>
        <v>Surge</v>
      </c>
      <c r="Y8897" t="str">
        <f t="shared" si="770"/>
        <v>Local</v>
      </c>
      <c r="Z8897" t="str">
        <f t="shared" si="769"/>
        <v>Healthy</v>
      </c>
      <c r="AA8897" t="s">
        <v>33</v>
      </c>
      <c r="AB8897">
        <v>0</v>
      </c>
    </row>
    <row r="8898" spans="1:28" x14ac:dyDescent="0.3">
      <c r="A8898">
        <v>13</v>
      </c>
      <c r="B8898" t="s">
        <v>22</v>
      </c>
      <c r="C8898">
        <v>8</v>
      </c>
      <c r="D8898" t="s">
        <v>39</v>
      </c>
      <c r="E8898" t="s">
        <v>44</v>
      </c>
      <c r="F8898">
        <v>4</v>
      </c>
      <c r="G8898">
        <v>0</v>
      </c>
      <c r="H8898" t="s">
        <v>25</v>
      </c>
      <c r="I8898">
        <v>518374</v>
      </c>
      <c r="J8898" t="s">
        <v>37</v>
      </c>
      <c r="K8898" t="s">
        <v>37</v>
      </c>
      <c r="L8898">
        <v>0</v>
      </c>
      <c r="M8898">
        <v>0</v>
      </c>
      <c r="N8898">
        <v>0.7</v>
      </c>
      <c r="O8898" t="s">
        <v>28</v>
      </c>
      <c r="P8898">
        <v>0</v>
      </c>
      <c r="Q8898">
        <v>2</v>
      </c>
      <c r="R8898">
        <v>10.1</v>
      </c>
      <c r="S8898">
        <v>82.1</v>
      </c>
      <c r="T8898">
        <v>82.3</v>
      </c>
      <c r="U8898">
        <v>73.7</v>
      </c>
      <c r="V8898">
        <f t="shared" si="771"/>
        <v>-8.5999999999999943</v>
      </c>
      <c r="W8898" t="str">
        <f t="shared" si="772"/>
        <v>Monitor</v>
      </c>
      <c r="X8898" t="str">
        <f t="shared" si="766"/>
        <v>Normal</v>
      </c>
      <c r="Y8898" t="str">
        <f t="shared" si="770"/>
        <v>Local</v>
      </c>
      <c r="Z8898" t="str">
        <f t="shared" si="769"/>
        <v>At-Risk</v>
      </c>
      <c r="AA8898" t="s">
        <v>33</v>
      </c>
      <c r="AB8898">
        <v>0</v>
      </c>
    </row>
    <row r="8899" spans="1:28" x14ac:dyDescent="0.3">
      <c r="A8899">
        <v>13</v>
      </c>
      <c r="B8899" t="s">
        <v>38</v>
      </c>
      <c r="C8899">
        <v>8</v>
      </c>
      <c r="D8899" t="s">
        <v>39</v>
      </c>
      <c r="E8899" t="s">
        <v>44</v>
      </c>
      <c r="F8899">
        <v>9</v>
      </c>
      <c r="G8899">
        <v>0</v>
      </c>
      <c r="H8899" t="s">
        <v>25</v>
      </c>
      <c r="I8899">
        <v>621384</v>
      </c>
      <c r="J8899" t="s">
        <v>43</v>
      </c>
      <c r="K8899" t="s">
        <v>35</v>
      </c>
      <c r="L8899">
        <v>0</v>
      </c>
      <c r="M8899">
        <v>1</v>
      </c>
      <c r="N8899">
        <v>3.1</v>
      </c>
      <c r="O8899" t="s">
        <v>47</v>
      </c>
      <c r="P8899">
        <v>0</v>
      </c>
      <c r="Q8899">
        <v>4</v>
      </c>
      <c r="R8899">
        <v>19.600000000000001</v>
      </c>
      <c r="S8899">
        <v>89.8</v>
      </c>
      <c r="T8899">
        <v>66.7</v>
      </c>
      <c r="U8899">
        <v>72.900000000000006</v>
      </c>
      <c r="V8899">
        <f t="shared" si="771"/>
        <v>6.2000000000000028</v>
      </c>
      <c r="W8899" t="str">
        <f t="shared" si="772"/>
        <v>Monitor</v>
      </c>
      <c r="X8899" t="str">
        <f t="shared" ref="X8899:X8962" si="773">IF(V8899&gt;10, "Surge", "Normal")</f>
        <v>Normal</v>
      </c>
      <c r="Y8899" t="str">
        <f t="shared" si="770"/>
        <v>Local</v>
      </c>
      <c r="Z8899" t="str">
        <f t="shared" si="769"/>
        <v>At-Risk</v>
      </c>
      <c r="AA8899" t="s">
        <v>33</v>
      </c>
      <c r="AB8899">
        <v>0</v>
      </c>
    </row>
    <row r="8900" spans="1:28" x14ac:dyDescent="0.3">
      <c r="A8900">
        <v>13</v>
      </c>
      <c r="B8900" t="s">
        <v>38</v>
      </c>
      <c r="C8900">
        <v>7</v>
      </c>
      <c r="D8900" t="s">
        <v>23</v>
      </c>
      <c r="E8900" t="s">
        <v>44</v>
      </c>
      <c r="F8900">
        <v>4</v>
      </c>
      <c r="G8900">
        <v>1</v>
      </c>
      <c r="H8900" t="s">
        <v>34</v>
      </c>
      <c r="I8900">
        <v>176768</v>
      </c>
      <c r="J8900" t="s">
        <v>31</v>
      </c>
      <c r="K8900" t="s">
        <v>35</v>
      </c>
      <c r="L8900">
        <v>1</v>
      </c>
      <c r="M8900">
        <v>0</v>
      </c>
      <c r="N8900">
        <v>3.8</v>
      </c>
      <c r="O8900" t="s">
        <v>49</v>
      </c>
      <c r="P8900">
        <v>0</v>
      </c>
      <c r="Q8900">
        <v>3</v>
      </c>
      <c r="R8900">
        <v>12.4</v>
      </c>
      <c r="S8900">
        <v>84.1</v>
      </c>
      <c r="T8900">
        <v>59.9</v>
      </c>
      <c r="U8900">
        <v>71.7</v>
      </c>
      <c r="V8900">
        <f t="shared" si="771"/>
        <v>11.800000000000004</v>
      </c>
      <c r="W8900" t="str">
        <f t="shared" si="772"/>
        <v>Monitor</v>
      </c>
      <c r="X8900" t="str">
        <f t="shared" si="773"/>
        <v>Surge</v>
      </c>
      <c r="Y8900" t="str">
        <f t="shared" si="770"/>
        <v>Local</v>
      </c>
      <c r="Z8900" t="str">
        <f t="shared" si="769"/>
        <v>At-Risk</v>
      </c>
      <c r="AA8900" t="s">
        <v>33</v>
      </c>
      <c r="AB8900">
        <v>0</v>
      </c>
    </row>
    <row r="8901" spans="1:28" x14ac:dyDescent="0.3">
      <c r="A8901">
        <v>13</v>
      </c>
      <c r="B8901" t="s">
        <v>22</v>
      </c>
      <c r="C8901">
        <v>8</v>
      </c>
      <c r="D8901" t="s">
        <v>48</v>
      </c>
      <c r="E8901" t="s">
        <v>30</v>
      </c>
      <c r="F8901">
        <v>6</v>
      </c>
      <c r="G8901">
        <v>0</v>
      </c>
      <c r="H8901" t="s">
        <v>36</v>
      </c>
      <c r="I8901">
        <v>184413</v>
      </c>
      <c r="J8901" t="s">
        <v>31</v>
      </c>
      <c r="K8901" t="s">
        <v>31</v>
      </c>
      <c r="L8901">
        <v>0</v>
      </c>
      <c r="M8901">
        <v>1</v>
      </c>
      <c r="N8901">
        <v>1.6</v>
      </c>
      <c r="O8901" t="s">
        <v>28</v>
      </c>
      <c r="P8901">
        <v>0</v>
      </c>
      <c r="Q8901">
        <v>3</v>
      </c>
      <c r="R8901">
        <v>11.9</v>
      </c>
      <c r="S8901">
        <v>81.5</v>
      </c>
      <c r="T8901">
        <v>57</v>
      </c>
      <c r="U8901">
        <v>57.7</v>
      </c>
      <c r="V8901">
        <f t="shared" si="771"/>
        <v>0.70000000000000284</v>
      </c>
      <c r="W8901" t="str">
        <f t="shared" si="772"/>
        <v>Monitor</v>
      </c>
      <c r="X8901" t="str">
        <f t="shared" si="773"/>
        <v>Normal</v>
      </c>
      <c r="Y8901" t="str">
        <f t="shared" si="770"/>
        <v>Local</v>
      </c>
      <c r="Z8901" t="str">
        <f t="shared" si="769"/>
        <v>At-Risk</v>
      </c>
      <c r="AA8901" t="s">
        <v>29</v>
      </c>
      <c r="AB8901">
        <v>0</v>
      </c>
    </row>
    <row r="8902" spans="1:28" x14ac:dyDescent="0.3">
      <c r="A8902">
        <v>15</v>
      </c>
      <c r="B8902" t="s">
        <v>38</v>
      </c>
      <c r="C8902">
        <v>10</v>
      </c>
      <c r="D8902" t="s">
        <v>39</v>
      </c>
      <c r="E8902" t="s">
        <v>30</v>
      </c>
      <c r="F8902">
        <v>5</v>
      </c>
      <c r="G8902">
        <v>1</v>
      </c>
      <c r="H8902" t="s">
        <v>36</v>
      </c>
      <c r="I8902">
        <v>311874</v>
      </c>
      <c r="J8902" t="s">
        <v>37</v>
      </c>
      <c r="K8902" t="s">
        <v>26</v>
      </c>
      <c r="L8902">
        <v>1</v>
      </c>
      <c r="M8902">
        <v>0</v>
      </c>
      <c r="N8902">
        <v>0.4</v>
      </c>
      <c r="O8902" t="s">
        <v>28</v>
      </c>
      <c r="P8902">
        <v>0</v>
      </c>
      <c r="Q8902">
        <v>1</v>
      </c>
      <c r="R8902">
        <v>13.1</v>
      </c>
      <c r="S8902">
        <v>76.099999999999994</v>
      </c>
      <c r="T8902">
        <v>38</v>
      </c>
      <c r="U8902">
        <v>52.7</v>
      </c>
      <c r="V8902">
        <f t="shared" si="771"/>
        <v>14.700000000000003</v>
      </c>
      <c r="W8902" t="str">
        <f t="shared" si="772"/>
        <v>Monitor</v>
      </c>
      <c r="X8902" t="str">
        <f t="shared" si="773"/>
        <v>Surge</v>
      </c>
      <c r="Y8902" t="str">
        <f t="shared" si="770"/>
        <v>Local</v>
      </c>
      <c r="Z8902" t="str">
        <f t="shared" si="769"/>
        <v>At-Risk</v>
      </c>
      <c r="AA8902" t="s">
        <v>29</v>
      </c>
      <c r="AB8902">
        <v>0</v>
      </c>
    </row>
    <row r="8903" spans="1:28" x14ac:dyDescent="0.3">
      <c r="A8903">
        <v>13</v>
      </c>
      <c r="B8903" t="s">
        <v>38</v>
      </c>
      <c r="C8903">
        <v>7</v>
      </c>
      <c r="D8903" t="s">
        <v>48</v>
      </c>
      <c r="E8903" t="s">
        <v>30</v>
      </c>
      <c r="F8903">
        <v>5</v>
      </c>
      <c r="G8903">
        <v>0</v>
      </c>
      <c r="H8903" t="s">
        <v>34</v>
      </c>
      <c r="I8903">
        <v>146432</v>
      </c>
      <c r="J8903" t="s">
        <v>43</v>
      </c>
      <c r="K8903" t="s">
        <v>43</v>
      </c>
      <c r="L8903">
        <v>0</v>
      </c>
      <c r="M8903">
        <v>0</v>
      </c>
      <c r="N8903">
        <v>1.6</v>
      </c>
      <c r="O8903" t="s">
        <v>28</v>
      </c>
      <c r="P8903">
        <v>1</v>
      </c>
      <c r="Q8903">
        <v>3</v>
      </c>
      <c r="R8903">
        <v>11.5</v>
      </c>
      <c r="S8903">
        <v>86.6</v>
      </c>
      <c r="T8903">
        <v>61.7</v>
      </c>
      <c r="U8903">
        <v>67.099999999999994</v>
      </c>
      <c r="V8903">
        <f t="shared" si="771"/>
        <v>5.3999999999999915</v>
      </c>
      <c r="W8903" t="str">
        <f t="shared" si="772"/>
        <v>Monitor</v>
      </c>
      <c r="X8903" t="str">
        <f t="shared" si="773"/>
        <v>Normal</v>
      </c>
      <c r="Y8903" t="str">
        <f t="shared" si="770"/>
        <v>Local</v>
      </c>
      <c r="Z8903" t="str">
        <f t="shared" si="769"/>
        <v>At-Risk</v>
      </c>
      <c r="AA8903" t="s">
        <v>33</v>
      </c>
      <c r="AB8903">
        <v>0</v>
      </c>
    </row>
    <row r="8904" spans="1:28" x14ac:dyDescent="0.3">
      <c r="A8904">
        <v>15</v>
      </c>
      <c r="B8904" t="s">
        <v>38</v>
      </c>
      <c r="C8904">
        <v>9</v>
      </c>
      <c r="D8904" t="s">
        <v>48</v>
      </c>
      <c r="E8904" t="s">
        <v>24</v>
      </c>
      <c r="F8904">
        <v>4</v>
      </c>
      <c r="G8904">
        <v>0</v>
      </c>
      <c r="H8904" t="s">
        <v>36</v>
      </c>
      <c r="I8904">
        <v>235307</v>
      </c>
      <c r="J8904" t="s">
        <v>41</v>
      </c>
      <c r="K8904" t="s">
        <v>27</v>
      </c>
      <c r="L8904">
        <v>1</v>
      </c>
      <c r="M8904">
        <v>0</v>
      </c>
      <c r="N8904">
        <v>6.4</v>
      </c>
      <c r="O8904" t="s">
        <v>28</v>
      </c>
      <c r="P8904">
        <v>0</v>
      </c>
      <c r="Q8904">
        <v>4</v>
      </c>
      <c r="R8904">
        <v>9.1</v>
      </c>
      <c r="S8904">
        <v>72.5</v>
      </c>
      <c r="T8904">
        <v>59.4</v>
      </c>
      <c r="U8904">
        <v>59.6</v>
      </c>
      <c r="V8904">
        <f t="shared" si="771"/>
        <v>0.20000000000000284</v>
      </c>
      <c r="W8904" t="str">
        <f t="shared" si="772"/>
        <v>Monitor</v>
      </c>
      <c r="X8904" t="str">
        <f t="shared" si="773"/>
        <v>Normal</v>
      </c>
      <c r="Y8904" t="str">
        <f t="shared" si="770"/>
        <v>Commuter</v>
      </c>
      <c r="Z8904" t="str">
        <f t="shared" si="769"/>
        <v>Chronic Absenteeism</v>
      </c>
      <c r="AA8904" t="s">
        <v>29</v>
      </c>
      <c r="AB8904">
        <v>0</v>
      </c>
    </row>
    <row r="8905" spans="1:28" x14ac:dyDescent="0.3">
      <c r="A8905">
        <v>14</v>
      </c>
      <c r="B8905" t="s">
        <v>38</v>
      </c>
      <c r="C8905">
        <v>8</v>
      </c>
      <c r="D8905" t="s">
        <v>39</v>
      </c>
      <c r="E8905" t="s">
        <v>44</v>
      </c>
      <c r="F8905">
        <v>5</v>
      </c>
      <c r="G8905">
        <v>1</v>
      </c>
      <c r="H8905" t="s">
        <v>34</v>
      </c>
      <c r="I8905">
        <v>98234</v>
      </c>
      <c r="J8905" t="s">
        <v>32</v>
      </c>
      <c r="K8905" t="s">
        <v>41</v>
      </c>
      <c r="L8905">
        <v>0</v>
      </c>
      <c r="M8905">
        <v>0</v>
      </c>
      <c r="N8905">
        <v>2.7</v>
      </c>
      <c r="O8905" t="s">
        <v>47</v>
      </c>
      <c r="P8905">
        <v>0</v>
      </c>
      <c r="Q8905">
        <v>4</v>
      </c>
      <c r="R8905">
        <v>11.7</v>
      </c>
      <c r="S8905">
        <v>91.4</v>
      </c>
      <c r="T8905">
        <v>23.5</v>
      </c>
      <c r="U8905">
        <v>29.8</v>
      </c>
      <c r="V8905">
        <f t="shared" si="771"/>
        <v>6.3000000000000007</v>
      </c>
      <c r="W8905" t="str">
        <f t="shared" si="772"/>
        <v>Monitor</v>
      </c>
      <c r="X8905" t="str">
        <f t="shared" si="773"/>
        <v>Normal</v>
      </c>
      <c r="Y8905" t="str">
        <f t="shared" si="770"/>
        <v>Local</v>
      </c>
      <c r="Z8905" t="str">
        <f t="shared" si="769"/>
        <v>Healthy</v>
      </c>
      <c r="AA8905" t="s">
        <v>51</v>
      </c>
      <c r="AB8905">
        <v>1</v>
      </c>
    </row>
    <row r="8906" spans="1:28" x14ac:dyDescent="0.3">
      <c r="A8906">
        <v>13</v>
      </c>
      <c r="B8906" t="s">
        <v>22</v>
      </c>
      <c r="C8906">
        <v>7</v>
      </c>
      <c r="D8906" t="s">
        <v>23</v>
      </c>
      <c r="E8906" t="s">
        <v>24</v>
      </c>
      <c r="F8906">
        <v>5</v>
      </c>
      <c r="G8906">
        <v>1</v>
      </c>
      <c r="H8906" t="s">
        <v>34</v>
      </c>
      <c r="I8906">
        <v>143496</v>
      </c>
      <c r="J8906" t="s">
        <v>31</v>
      </c>
      <c r="K8906" t="s">
        <v>41</v>
      </c>
      <c r="L8906">
        <v>1</v>
      </c>
      <c r="M8906">
        <v>0</v>
      </c>
      <c r="N8906">
        <v>12.7</v>
      </c>
      <c r="O8906" t="s">
        <v>28</v>
      </c>
      <c r="P8906">
        <v>0</v>
      </c>
      <c r="Q8906">
        <v>4</v>
      </c>
      <c r="R8906">
        <v>14.7</v>
      </c>
      <c r="S8906">
        <v>84</v>
      </c>
      <c r="T8906">
        <v>67.7</v>
      </c>
      <c r="U8906">
        <v>69.400000000000006</v>
      </c>
      <c r="V8906">
        <f t="shared" si="771"/>
        <v>1.7000000000000028</v>
      </c>
      <c r="W8906" t="str">
        <f t="shared" si="772"/>
        <v>Monitor</v>
      </c>
      <c r="X8906" t="str">
        <f t="shared" si="773"/>
        <v>Normal</v>
      </c>
      <c r="Y8906" t="str">
        <f t="shared" si="770"/>
        <v>Commuter</v>
      </c>
      <c r="Z8906" t="str">
        <f t="shared" si="769"/>
        <v>At-Risk</v>
      </c>
      <c r="AA8906" t="s">
        <v>33</v>
      </c>
      <c r="AB8906">
        <v>0</v>
      </c>
    </row>
    <row r="8907" spans="1:28" x14ac:dyDescent="0.3">
      <c r="A8907">
        <v>17</v>
      </c>
      <c r="B8907" t="s">
        <v>38</v>
      </c>
      <c r="C8907">
        <v>12</v>
      </c>
      <c r="D8907" t="s">
        <v>23</v>
      </c>
      <c r="E8907" t="s">
        <v>30</v>
      </c>
      <c r="F8907">
        <v>5</v>
      </c>
      <c r="G8907">
        <v>0</v>
      </c>
      <c r="H8907" t="s">
        <v>34</v>
      </c>
      <c r="I8907">
        <v>135352</v>
      </c>
      <c r="J8907" t="s">
        <v>32</v>
      </c>
      <c r="K8907" t="s">
        <v>43</v>
      </c>
      <c r="L8907">
        <v>0</v>
      </c>
      <c r="M8907">
        <v>1</v>
      </c>
      <c r="N8907">
        <v>2</v>
      </c>
      <c r="O8907" t="s">
        <v>28</v>
      </c>
      <c r="P8907">
        <v>0</v>
      </c>
      <c r="Q8907">
        <v>2</v>
      </c>
      <c r="R8907">
        <v>8.5</v>
      </c>
      <c r="S8907">
        <v>94.2</v>
      </c>
      <c r="T8907">
        <v>41.3</v>
      </c>
      <c r="U8907">
        <v>49.6</v>
      </c>
      <c r="V8907">
        <f t="shared" si="771"/>
        <v>8.3000000000000043</v>
      </c>
      <c r="W8907" t="str">
        <f t="shared" si="772"/>
        <v>Monitor</v>
      </c>
      <c r="X8907" t="str">
        <f t="shared" si="773"/>
        <v>Normal</v>
      </c>
      <c r="Y8907" t="str">
        <f t="shared" si="770"/>
        <v>Local</v>
      </c>
      <c r="Z8907" t="str">
        <f t="shared" si="769"/>
        <v>Healthy</v>
      </c>
      <c r="AA8907" t="s">
        <v>29</v>
      </c>
      <c r="AB8907">
        <v>0</v>
      </c>
    </row>
    <row r="8908" spans="1:28" x14ac:dyDescent="0.3">
      <c r="A8908">
        <v>13</v>
      </c>
      <c r="B8908" t="s">
        <v>38</v>
      </c>
      <c r="C8908">
        <v>9</v>
      </c>
      <c r="D8908" t="s">
        <v>48</v>
      </c>
      <c r="E8908" t="s">
        <v>44</v>
      </c>
      <c r="F8908">
        <v>3</v>
      </c>
      <c r="G8908">
        <v>0</v>
      </c>
      <c r="H8908" t="s">
        <v>40</v>
      </c>
      <c r="I8908">
        <v>841918</v>
      </c>
      <c r="J8908" t="s">
        <v>35</v>
      </c>
      <c r="K8908" t="s">
        <v>27</v>
      </c>
      <c r="L8908">
        <v>1</v>
      </c>
      <c r="M8908">
        <v>0</v>
      </c>
      <c r="N8908">
        <v>1.6</v>
      </c>
      <c r="O8908" t="s">
        <v>28</v>
      </c>
      <c r="P8908">
        <v>0</v>
      </c>
      <c r="Q8908">
        <v>3</v>
      </c>
      <c r="R8908">
        <v>13.4</v>
      </c>
      <c r="S8908">
        <v>87.8</v>
      </c>
      <c r="T8908">
        <v>69.8</v>
      </c>
      <c r="U8908">
        <v>81.3</v>
      </c>
      <c r="V8908">
        <f t="shared" si="771"/>
        <v>11.5</v>
      </c>
      <c r="W8908" t="str">
        <f t="shared" si="772"/>
        <v>Monitor</v>
      </c>
      <c r="X8908" t="str">
        <f t="shared" si="773"/>
        <v>Surge</v>
      </c>
      <c r="Y8908" t="str">
        <f t="shared" si="770"/>
        <v>Local</v>
      </c>
      <c r="Z8908" t="str">
        <f t="shared" si="769"/>
        <v>At-Risk</v>
      </c>
      <c r="AA8908" t="s">
        <v>42</v>
      </c>
      <c r="AB8908">
        <v>0</v>
      </c>
    </row>
    <row r="8909" spans="1:28" x14ac:dyDescent="0.3">
      <c r="A8909">
        <v>12</v>
      </c>
      <c r="B8909" t="s">
        <v>38</v>
      </c>
      <c r="C8909">
        <v>7</v>
      </c>
      <c r="D8909" t="s">
        <v>23</v>
      </c>
      <c r="E8909" t="s">
        <v>44</v>
      </c>
      <c r="F8909">
        <v>3</v>
      </c>
      <c r="G8909">
        <v>0</v>
      </c>
      <c r="H8909" t="s">
        <v>36</v>
      </c>
      <c r="I8909">
        <v>186425</v>
      </c>
      <c r="J8909" t="s">
        <v>32</v>
      </c>
      <c r="K8909" t="s">
        <v>41</v>
      </c>
      <c r="L8909">
        <v>1</v>
      </c>
      <c r="M8909">
        <v>1</v>
      </c>
      <c r="N8909">
        <v>2.1</v>
      </c>
      <c r="O8909" t="s">
        <v>47</v>
      </c>
      <c r="P8909">
        <v>0</v>
      </c>
      <c r="Q8909">
        <v>5</v>
      </c>
      <c r="R8909">
        <v>20.399999999999999</v>
      </c>
      <c r="S8909">
        <v>84.2</v>
      </c>
      <c r="T8909">
        <v>51.2</v>
      </c>
      <c r="U8909">
        <v>67.7</v>
      </c>
      <c r="V8909">
        <f t="shared" si="771"/>
        <v>16.5</v>
      </c>
      <c r="W8909" t="str">
        <f t="shared" si="772"/>
        <v>Monitor</v>
      </c>
      <c r="X8909" t="str">
        <f t="shared" si="773"/>
        <v>Surge</v>
      </c>
      <c r="Y8909" t="str">
        <f t="shared" si="770"/>
        <v>Local</v>
      </c>
      <c r="Z8909" t="str">
        <f t="shared" si="769"/>
        <v>At-Risk</v>
      </c>
      <c r="AA8909" t="s">
        <v>33</v>
      </c>
      <c r="AB8909">
        <v>0</v>
      </c>
    </row>
    <row r="8910" spans="1:28" x14ac:dyDescent="0.3">
      <c r="A8910">
        <v>14</v>
      </c>
      <c r="B8910" t="s">
        <v>38</v>
      </c>
      <c r="C8910">
        <v>9</v>
      </c>
      <c r="D8910" t="s">
        <v>48</v>
      </c>
      <c r="E8910" t="s">
        <v>24</v>
      </c>
      <c r="F8910">
        <v>5</v>
      </c>
      <c r="G8910">
        <v>0</v>
      </c>
      <c r="H8910" t="s">
        <v>40</v>
      </c>
      <c r="I8910">
        <v>1151047</v>
      </c>
      <c r="J8910" t="s">
        <v>31</v>
      </c>
      <c r="K8910" t="s">
        <v>41</v>
      </c>
      <c r="L8910">
        <v>0</v>
      </c>
      <c r="M8910">
        <v>1</v>
      </c>
      <c r="N8910">
        <v>12.4</v>
      </c>
      <c r="O8910" t="s">
        <v>28</v>
      </c>
      <c r="P8910">
        <v>0</v>
      </c>
      <c r="Q8910">
        <v>5</v>
      </c>
      <c r="R8910">
        <v>13</v>
      </c>
      <c r="S8910">
        <v>86.3</v>
      </c>
      <c r="T8910">
        <v>72.400000000000006</v>
      </c>
      <c r="U8910">
        <v>85.4</v>
      </c>
      <c r="V8910">
        <f t="shared" si="771"/>
        <v>13</v>
      </c>
      <c r="W8910" t="str">
        <f t="shared" si="772"/>
        <v>Monitor</v>
      </c>
      <c r="X8910" t="str">
        <f t="shared" si="773"/>
        <v>Surge</v>
      </c>
      <c r="Y8910" t="str">
        <f t="shared" si="770"/>
        <v>Commuter</v>
      </c>
      <c r="Z8910" t="str">
        <f t="shared" si="769"/>
        <v>At-Risk</v>
      </c>
      <c r="AA8910" t="s">
        <v>42</v>
      </c>
      <c r="AB8910">
        <v>0</v>
      </c>
    </row>
    <row r="8911" spans="1:28" x14ac:dyDescent="0.3">
      <c r="A8911">
        <v>17</v>
      </c>
      <c r="B8911" t="s">
        <v>22</v>
      </c>
      <c r="C8911">
        <v>11</v>
      </c>
      <c r="D8911" t="s">
        <v>48</v>
      </c>
      <c r="E8911" t="s">
        <v>24</v>
      </c>
      <c r="F8911">
        <v>4</v>
      </c>
      <c r="G8911">
        <v>0</v>
      </c>
      <c r="H8911" t="s">
        <v>40</v>
      </c>
      <c r="I8911">
        <v>1084950</v>
      </c>
      <c r="J8911" t="s">
        <v>26</v>
      </c>
      <c r="K8911" t="s">
        <v>27</v>
      </c>
      <c r="L8911">
        <v>0</v>
      </c>
      <c r="M8911">
        <v>0</v>
      </c>
      <c r="N8911">
        <v>4.5</v>
      </c>
      <c r="O8911" t="s">
        <v>28</v>
      </c>
      <c r="P8911">
        <v>1</v>
      </c>
      <c r="Q8911">
        <v>4</v>
      </c>
      <c r="R8911">
        <v>12.9</v>
      </c>
      <c r="S8911">
        <v>92.5</v>
      </c>
      <c r="T8911">
        <v>64.3</v>
      </c>
      <c r="U8911">
        <v>63.2</v>
      </c>
      <c r="V8911">
        <f t="shared" si="771"/>
        <v>-1.0999999999999943</v>
      </c>
      <c r="W8911" t="str">
        <f t="shared" si="772"/>
        <v>Monitor</v>
      </c>
      <c r="X8911" t="str">
        <f t="shared" si="773"/>
        <v>Normal</v>
      </c>
      <c r="Y8911" t="str">
        <f t="shared" si="770"/>
        <v>Local</v>
      </c>
      <c r="Z8911" t="str">
        <f t="shared" si="769"/>
        <v>Healthy</v>
      </c>
      <c r="AA8911" t="s">
        <v>33</v>
      </c>
      <c r="AB8911">
        <v>0</v>
      </c>
    </row>
    <row r="8912" spans="1:28" x14ac:dyDescent="0.3">
      <c r="A8912">
        <v>16</v>
      </c>
      <c r="B8912" t="s">
        <v>46</v>
      </c>
      <c r="C8912">
        <v>12</v>
      </c>
      <c r="D8912" t="s">
        <v>23</v>
      </c>
      <c r="E8912" t="s">
        <v>44</v>
      </c>
      <c r="F8912">
        <v>2</v>
      </c>
      <c r="G8912">
        <v>0</v>
      </c>
      <c r="H8912" t="s">
        <v>36</v>
      </c>
      <c r="I8912">
        <v>185043</v>
      </c>
      <c r="J8912" t="s">
        <v>41</v>
      </c>
      <c r="K8912" t="s">
        <v>37</v>
      </c>
      <c r="L8912">
        <v>1</v>
      </c>
      <c r="M8912">
        <v>0</v>
      </c>
      <c r="N8912">
        <v>2.2999999999999998</v>
      </c>
      <c r="O8912" t="s">
        <v>28</v>
      </c>
      <c r="P8912">
        <v>0</v>
      </c>
      <c r="Q8912">
        <v>5</v>
      </c>
      <c r="R8912">
        <v>11.8</v>
      </c>
      <c r="S8912">
        <v>96.5</v>
      </c>
      <c r="T8912">
        <v>60.6</v>
      </c>
      <c r="U8912">
        <v>40.299999999999997</v>
      </c>
      <c r="V8912">
        <f t="shared" si="771"/>
        <v>-20.300000000000004</v>
      </c>
      <c r="W8912" t="str">
        <f t="shared" si="772"/>
        <v>High Risk</v>
      </c>
      <c r="X8912" t="str">
        <f t="shared" si="773"/>
        <v>Normal</v>
      </c>
      <c r="Y8912" t="str">
        <f t="shared" si="770"/>
        <v>Local</v>
      </c>
      <c r="Z8912" t="str">
        <f t="shared" si="769"/>
        <v>Healthy</v>
      </c>
      <c r="AA8912" t="s">
        <v>29</v>
      </c>
      <c r="AB8912">
        <v>0</v>
      </c>
    </row>
    <row r="8913" spans="1:28" x14ac:dyDescent="0.3">
      <c r="A8913">
        <v>17</v>
      </c>
      <c r="B8913" t="s">
        <v>22</v>
      </c>
      <c r="C8913">
        <v>12</v>
      </c>
      <c r="D8913" t="s">
        <v>48</v>
      </c>
      <c r="E8913" t="s">
        <v>24</v>
      </c>
      <c r="F8913">
        <v>4</v>
      </c>
      <c r="G8913">
        <v>0</v>
      </c>
      <c r="H8913" t="s">
        <v>36</v>
      </c>
      <c r="I8913">
        <v>329404</v>
      </c>
      <c r="J8913" t="s">
        <v>35</v>
      </c>
      <c r="K8913" t="s">
        <v>37</v>
      </c>
      <c r="L8913">
        <v>1</v>
      </c>
      <c r="M8913">
        <v>0</v>
      </c>
      <c r="N8913">
        <v>8.1</v>
      </c>
      <c r="O8913" t="s">
        <v>28</v>
      </c>
      <c r="P8913">
        <v>0</v>
      </c>
      <c r="Q8913">
        <v>3</v>
      </c>
      <c r="R8913">
        <v>13.1</v>
      </c>
      <c r="S8913">
        <v>82.9</v>
      </c>
      <c r="T8913">
        <v>37.299999999999997</v>
      </c>
      <c r="U8913">
        <v>62.6</v>
      </c>
      <c r="V8913">
        <f t="shared" si="771"/>
        <v>25.300000000000004</v>
      </c>
      <c r="W8913" t="str">
        <f t="shared" si="772"/>
        <v>Monitor</v>
      </c>
      <c r="X8913" t="str">
        <f t="shared" si="773"/>
        <v>Surge</v>
      </c>
      <c r="Y8913" t="str">
        <f t="shared" si="770"/>
        <v>Commuter</v>
      </c>
      <c r="Z8913" t="str">
        <f t="shared" si="769"/>
        <v>At-Risk</v>
      </c>
      <c r="AA8913" t="s">
        <v>33</v>
      </c>
      <c r="AB8913">
        <v>0</v>
      </c>
    </row>
    <row r="8914" spans="1:28" x14ac:dyDescent="0.3">
      <c r="A8914">
        <v>16</v>
      </c>
      <c r="B8914" t="s">
        <v>38</v>
      </c>
      <c r="C8914">
        <v>11</v>
      </c>
      <c r="D8914" t="s">
        <v>23</v>
      </c>
      <c r="E8914" t="s">
        <v>24</v>
      </c>
      <c r="F8914">
        <v>2</v>
      </c>
      <c r="G8914">
        <v>0</v>
      </c>
      <c r="H8914" t="s">
        <v>34</v>
      </c>
      <c r="I8914">
        <v>97388</v>
      </c>
      <c r="J8914" t="s">
        <v>26</v>
      </c>
      <c r="K8914" t="s">
        <v>31</v>
      </c>
      <c r="L8914">
        <v>0</v>
      </c>
      <c r="M8914">
        <v>1</v>
      </c>
      <c r="N8914">
        <v>7</v>
      </c>
      <c r="O8914" t="s">
        <v>47</v>
      </c>
      <c r="P8914">
        <v>0</v>
      </c>
      <c r="Q8914">
        <v>3</v>
      </c>
      <c r="R8914">
        <v>11</v>
      </c>
      <c r="S8914">
        <v>85.1</v>
      </c>
      <c r="T8914">
        <v>67.900000000000006</v>
      </c>
      <c r="U8914">
        <v>51</v>
      </c>
      <c r="V8914">
        <f t="shared" si="771"/>
        <v>-16.900000000000006</v>
      </c>
      <c r="W8914" t="str">
        <f t="shared" si="772"/>
        <v>Monitor</v>
      </c>
      <c r="X8914" t="str">
        <f t="shared" si="773"/>
        <v>Normal</v>
      </c>
      <c r="Y8914" t="str">
        <f t="shared" si="770"/>
        <v>Commuter</v>
      </c>
      <c r="Z8914" t="str">
        <f t="shared" si="769"/>
        <v>At-Risk</v>
      </c>
      <c r="AA8914" t="s">
        <v>29</v>
      </c>
      <c r="AB8914">
        <v>0</v>
      </c>
    </row>
    <row r="8915" spans="1:28" x14ac:dyDescent="0.3">
      <c r="A8915">
        <v>14</v>
      </c>
      <c r="B8915" t="s">
        <v>38</v>
      </c>
      <c r="C8915">
        <v>9</v>
      </c>
      <c r="D8915" t="s">
        <v>39</v>
      </c>
      <c r="E8915" t="s">
        <v>30</v>
      </c>
      <c r="F8915">
        <v>4</v>
      </c>
      <c r="G8915">
        <v>0</v>
      </c>
      <c r="H8915" t="s">
        <v>40</v>
      </c>
      <c r="I8915">
        <v>953897</v>
      </c>
      <c r="J8915" t="s">
        <v>41</v>
      </c>
      <c r="K8915" t="s">
        <v>37</v>
      </c>
      <c r="L8915">
        <v>1</v>
      </c>
      <c r="M8915">
        <v>1</v>
      </c>
      <c r="N8915">
        <v>1.6</v>
      </c>
      <c r="O8915" t="s">
        <v>28</v>
      </c>
      <c r="P8915">
        <v>1</v>
      </c>
      <c r="Q8915">
        <v>4</v>
      </c>
      <c r="R8915">
        <v>14.7</v>
      </c>
      <c r="S8915">
        <v>91.7</v>
      </c>
      <c r="T8915">
        <v>73.3</v>
      </c>
      <c r="U8915">
        <v>74.5</v>
      </c>
      <c r="V8915">
        <f t="shared" si="771"/>
        <v>1.2000000000000028</v>
      </c>
      <c r="W8915" t="str">
        <f t="shared" si="772"/>
        <v>Monitor</v>
      </c>
      <c r="X8915" t="str">
        <f t="shared" si="773"/>
        <v>Normal</v>
      </c>
      <c r="Y8915" t="str">
        <f t="shared" si="770"/>
        <v>Local</v>
      </c>
      <c r="Z8915" t="str">
        <f t="shared" si="769"/>
        <v>Healthy</v>
      </c>
      <c r="AA8915" t="s">
        <v>33</v>
      </c>
      <c r="AB8915">
        <v>0</v>
      </c>
    </row>
    <row r="8916" spans="1:28" x14ac:dyDescent="0.3">
      <c r="A8916">
        <v>16</v>
      </c>
      <c r="B8916" t="s">
        <v>22</v>
      </c>
      <c r="C8916">
        <v>11</v>
      </c>
      <c r="D8916" t="s">
        <v>23</v>
      </c>
      <c r="E8916" t="s">
        <v>24</v>
      </c>
      <c r="F8916">
        <v>4</v>
      </c>
      <c r="G8916">
        <v>0</v>
      </c>
      <c r="H8916" t="s">
        <v>36</v>
      </c>
      <c r="I8916">
        <v>184248</v>
      </c>
      <c r="J8916" t="s">
        <v>43</v>
      </c>
      <c r="K8916" t="s">
        <v>27</v>
      </c>
      <c r="L8916">
        <v>0</v>
      </c>
      <c r="M8916">
        <v>1</v>
      </c>
      <c r="N8916">
        <v>2.4</v>
      </c>
      <c r="O8916" t="s">
        <v>49</v>
      </c>
      <c r="P8916">
        <v>1</v>
      </c>
      <c r="Q8916">
        <v>3</v>
      </c>
      <c r="R8916">
        <v>12.8</v>
      </c>
      <c r="S8916">
        <v>77.2</v>
      </c>
      <c r="T8916">
        <v>65.400000000000006</v>
      </c>
      <c r="U8916">
        <v>79.5</v>
      </c>
      <c r="V8916">
        <f t="shared" si="771"/>
        <v>14.099999999999994</v>
      </c>
      <c r="W8916" t="str">
        <f t="shared" si="772"/>
        <v>Monitor</v>
      </c>
      <c r="X8916" t="str">
        <f t="shared" si="773"/>
        <v>Surge</v>
      </c>
      <c r="Y8916" t="str">
        <f t="shared" si="770"/>
        <v>Local</v>
      </c>
      <c r="Z8916" t="str">
        <f t="shared" si="769"/>
        <v>At-Risk</v>
      </c>
      <c r="AA8916" t="s">
        <v>42</v>
      </c>
      <c r="AB8916">
        <v>0</v>
      </c>
    </row>
    <row r="8917" spans="1:28" x14ac:dyDescent="0.3">
      <c r="A8917">
        <v>13</v>
      </c>
      <c r="B8917" t="s">
        <v>38</v>
      </c>
      <c r="C8917">
        <v>8</v>
      </c>
      <c r="D8917" t="s">
        <v>39</v>
      </c>
      <c r="E8917" t="s">
        <v>44</v>
      </c>
      <c r="F8917">
        <v>5</v>
      </c>
      <c r="G8917">
        <v>1</v>
      </c>
      <c r="H8917" t="s">
        <v>36</v>
      </c>
      <c r="I8917">
        <v>184539</v>
      </c>
      <c r="J8917" t="s">
        <v>32</v>
      </c>
      <c r="K8917" t="s">
        <v>32</v>
      </c>
      <c r="L8917">
        <v>0</v>
      </c>
      <c r="M8917">
        <v>0</v>
      </c>
      <c r="N8917">
        <v>1.6</v>
      </c>
      <c r="O8917" t="s">
        <v>28</v>
      </c>
      <c r="P8917">
        <v>0</v>
      </c>
      <c r="Q8917">
        <v>4</v>
      </c>
      <c r="R8917">
        <v>5.8</v>
      </c>
      <c r="S8917">
        <v>93</v>
      </c>
      <c r="T8917">
        <v>65.900000000000006</v>
      </c>
      <c r="U8917">
        <v>73.599999999999994</v>
      </c>
      <c r="V8917">
        <f t="shared" si="771"/>
        <v>7.6999999999999886</v>
      </c>
      <c r="W8917" t="str">
        <f t="shared" si="772"/>
        <v>Monitor</v>
      </c>
      <c r="X8917" t="str">
        <f t="shared" si="773"/>
        <v>Normal</v>
      </c>
      <c r="Y8917" t="str">
        <f t="shared" si="770"/>
        <v>Local</v>
      </c>
      <c r="Z8917" t="str">
        <f t="shared" si="769"/>
        <v>Healthy</v>
      </c>
      <c r="AA8917" t="s">
        <v>33</v>
      </c>
      <c r="AB8917">
        <v>0</v>
      </c>
    </row>
    <row r="8918" spans="1:28" x14ac:dyDescent="0.3">
      <c r="A8918">
        <v>14</v>
      </c>
      <c r="B8918" t="s">
        <v>22</v>
      </c>
      <c r="C8918">
        <v>8</v>
      </c>
      <c r="D8918" t="s">
        <v>23</v>
      </c>
      <c r="E8918" t="s">
        <v>30</v>
      </c>
      <c r="F8918">
        <v>5</v>
      </c>
      <c r="G8918">
        <v>0</v>
      </c>
      <c r="H8918" t="s">
        <v>36</v>
      </c>
      <c r="I8918">
        <v>224848</v>
      </c>
      <c r="J8918" t="s">
        <v>43</v>
      </c>
      <c r="K8918" t="s">
        <v>35</v>
      </c>
      <c r="L8918">
        <v>1</v>
      </c>
      <c r="M8918">
        <v>0</v>
      </c>
      <c r="N8918">
        <v>0.3</v>
      </c>
      <c r="O8918" t="s">
        <v>47</v>
      </c>
      <c r="P8918">
        <v>0</v>
      </c>
      <c r="Q8918">
        <v>3</v>
      </c>
      <c r="R8918">
        <v>16.7</v>
      </c>
      <c r="S8918">
        <v>92.1</v>
      </c>
      <c r="T8918">
        <v>67.900000000000006</v>
      </c>
      <c r="U8918">
        <v>67.3</v>
      </c>
      <c r="V8918">
        <f t="shared" si="771"/>
        <v>-0.60000000000000853</v>
      </c>
      <c r="W8918" t="str">
        <f t="shared" si="772"/>
        <v>Monitor</v>
      </c>
      <c r="X8918" t="str">
        <f t="shared" si="773"/>
        <v>Normal</v>
      </c>
      <c r="Y8918" t="str">
        <f t="shared" si="770"/>
        <v>Local</v>
      </c>
      <c r="Z8918" t="str">
        <f t="shared" si="769"/>
        <v>Healthy</v>
      </c>
      <c r="AA8918" t="s">
        <v>33</v>
      </c>
      <c r="AB8918">
        <v>0</v>
      </c>
    </row>
    <row r="8919" spans="1:28" x14ac:dyDescent="0.3">
      <c r="A8919">
        <v>16</v>
      </c>
      <c r="B8919" t="s">
        <v>38</v>
      </c>
      <c r="C8919">
        <v>10</v>
      </c>
      <c r="D8919" t="s">
        <v>48</v>
      </c>
      <c r="E8919" t="s">
        <v>30</v>
      </c>
      <c r="F8919">
        <v>4</v>
      </c>
      <c r="G8919">
        <v>0</v>
      </c>
      <c r="H8919" t="s">
        <v>25</v>
      </c>
      <c r="I8919">
        <v>616315</v>
      </c>
      <c r="J8919" t="s">
        <v>41</v>
      </c>
      <c r="K8919" t="s">
        <v>43</v>
      </c>
      <c r="L8919">
        <v>1</v>
      </c>
      <c r="M8919">
        <v>0</v>
      </c>
      <c r="N8919">
        <v>4.5999999999999996</v>
      </c>
      <c r="O8919" t="s">
        <v>28</v>
      </c>
      <c r="P8919">
        <v>1</v>
      </c>
      <c r="Q8919">
        <v>3</v>
      </c>
      <c r="R8919">
        <v>22.3</v>
      </c>
      <c r="S8919">
        <v>89</v>
      </c>
      <c r="T8919">
        <v>56.2</v>
      </c>
      <c r="U8919">
        <v>82.7</v>
      </c>
      <c r="V8919">
        <f t="shared" si="771"/>
        <v>26.5</v>
      </c>
      <c r="W8919" t="str">
        <f t="shared" si="772"/>
        <v>Monitor</v>
      </c>
      <c r="X8919" t="str">
        <f t="shared" si="773"/>
        <v>Surge</v>
      </c>
      <c r="Y8919" t="str">
        <f t="shared" si="770"/>
        <v>Local</v>
      </c>
      <c r="Z8919" t="str">
        <f t="shared" si="769"/>
        <v>At-Risk</v>
      </c>
      <c r="AA8919" t="s">
        <v>42</v>
      </c>
      <c r="AB8919">
        <v>0</v>
      </c>
    </row>
    <row r="8920" spans="1:28" x14ac:dyDescent="0.3">
      <c r="A8920">
        <v>16</v>
      </c>
      <c r="B8920" t="s">
        <v>22</v>
      </c>
      <c r="C8920">
        <v>11</v>
      </c>
      <c r="D8920" t="s">
        <v>48</v>
      </c>
      <c r="E8920" t="s">
        <v>44</v>
      </c>
      <c r="F8920">
        <v>3</v>
      </c>
      <c r="G8920">
        <v>0</v>
      </c>
      <c r="H8920" t="s">
        <v>34</v>
      </c>
      <c r="I8920">
        <v>68346</v>
      </c>
      <c r="J8920" t="s">
        <v>41</v>
      </c>
      <c r="K8920" t="s">
        <v>43</v>
      </c>
      <c r="L8920">
        <v>1</v>
      </c>
      <c r="M8920">
        <v>0</v>
      </c>
      <c r="N8920">
        <v>0.3</v>
      </c>
      <c r="O8920" t="s">
        <v>28</v>
      </c>
      <c r="P8920">
        <v>0</v>
      </c>
      <c r="Q8920">
        <v>3</v>
      </c>
      <c r="R8920">
        <v>12.1</v>
      </c>
      <c r="S8920">
        <v>81</v>
      </c>
      <c r="T8920">
        <v>50.1</v>
      </c>
      <c r="U8920">
        <v>49.5</v>
      </c>
      <c r="V8920">
        <f t="shared" si="771"/>
        <v>-0.60000000000000142</v>
      </c>
      <c r="W8920" t="str">
        <f t="shared" si="772"/>
        <v>Monitor</v>
      </c>
      <c r="X8920" t="str">
        <f t="shared" si="773"/>
        <v>Normal</v>
      </c>
      <c r="Y8920" t="str">
        <f t="shared" si="770"/>
        <v>Local</v>
      </c>
      <c r="Z8920" t="str">
        <f t="shared" si="769"/>
        <v>At-Risk</v>
      </c>
      <c r="AA8920" t="s">
        <v>29</v>
      </c>
      <c r="AB8920">
        <v>0</v>
      </c>
    </row>
    <row r="8921" spans="1:28" x14ac:dyDescent="0.3">
      <c r="A8921">
        <v>10</v>
      </c>
      <c r="B8921" t="s">
        <v>38</v>
      </c>
      <c r="C8921">
        <v>6</v>
      </c>
      <c r="D8921" t="s">
        <v>23</v>
      </c>
      <c r="E8921" t="s">
        <v>24</v>
      </c>
      <c r="F8921">
        <v>5</v>
      </c>
      <c r="G8921">
        <v>0</v>
      </c>
      <c r="H8921" t="s">
        <v>25</v>
      </c>
      <c r="I8921">
        <v>396963</v>
      </c>
      <c r="J8921" t="s">
        <v>41</v>
      </c>
      <c r="K8921" t="s">
        <v>27</v>
      </c>
      <c r="L8921">
        <v>0</v>
      </c>
      <c r="M8921">
        <v>0</v>
      </c>
      <c r="N8921">
        <v>1.1000000000000001</v>
      </c>
      <c r="O8921" t="s">
        <v>28</v>
      </c>
      <c r="P8921">
        <v>0</v>
      </c>
      <c r="Q8921">
        <v>5</v>
      </c>
      <c r="R8921">
        <v>11.1</v>
      </c>
      <c r="S8921">
        <v>94.6</v>
      </c>
      <c r="T8921">
        <v>51.5</v>
      </c>
      <c r="U8921">
        <v>60.4</v>
      </c>
      <c r="V8921">
        <f t="shared" si="771"/>
        <v>8.8999999999999986</v>
      </c>
      <c r="W8921" t="str">
        <f t="shared" si="772"/>
        <v>Monitor</v>
      </c>
      <c r="X8921" t="str">
        <f t="shared" si="773"/>
        <v>Normal</v>
      </c>
      <c r="Y8921" t="str">
        <f t="shared" si="770"/>
        <v>Local</v>
      </c>
      <c r="Z8921" t="str">
        <f t="shared" si="769"/>
        <v>Healthy</v>
      </c>
      <c r="AA8921" t="s">
        <v>33</v>
      </c>
      <c r="AB8921">
        <v>0</v>
      </c>
    </row>
    <row r="8922" spans="1:28" x14ac:dyDescent="0.3">
      <c r="A8922">
        <v>14</v>
      </c>
      <c r="B8922" t="s">
        <v>38</v>
      </c>
      <c r="C8922">
        <v>8</v>
      </c>
      <c r="D8922" t="s">
        <v>48</v>
      </c>
      <c r="E8922" t="s">
        <v>44</v>
      </c>
      <c r="F8922">
        <v>3</v>
      </c>
      <c r="G8922">
        <v>0</v>
      </c>
      <c r="H8922" t="s">
        <v>34</v>
      </c>
      <c r="I8922">
        <v>76043</v>
      </c>
      <c r="J8922" t="s">
        <v>32</v>
      </c>
      <c r="K8922" t="s">
        <v>26</v>
      </c>
      <c r="L8922">
        <v>0</v>
      </c>
      <c r="M8922">
        <v>0</v>
      </c>
      <c r="N8922">
        <v>2.9</v>
      </c>
      <c r="O8922" t="s">
        <v>28</v>
      </c>
      <c r="P8922">
        <v>0</v>
      </c>
      <c r="Q8922">
        <v>3</v>
      </c>
      <c r="R8922">
        <v>8.6999999999999993</v>
      </c>
      <c r="S8922">
        <v>77.400000000000006</v>
      </c>
      <c r="T8922">
        <v>48.1</v>
      </c>
      <c r="U8922">
        <v>57.9</v>
      </c>
      <c r="V8922">
        <f t="shared" si="771"/>
        <v>9.7999999999999972</v>
      </c>
      <c r="W8922" t="str">
        <f t="shared" si="772"/>
        <v>Monitor</v>
      </c>
      <c r="X8922" t="str">
        <f t="shared" si="773"/>
        <v>Normal</v>
      </c>
      <c r="Y8922" t="str">
        <f t="shared" si="770"/>
        <v>Local</v>
      </c>
      <c r="Z8922" t="str">
        <f t="shared" si="769"/>
        <v>At-Risk</v>
      </c>
      <c r="AA8922" t="s">
        <v>29</v>
      </c>
      <c r="AB8922">
        <v>0</v>
      </c>
    </row>
    <row r="8923" spans="1:28" x14ac:dyDescent="0.3">
      <c r="A8923">
        <v>12</v>
      </c>
      <c r="B8923" t="s">
        <v>22</v>
      </c>
      <c r="C8923">
        <v>6</v>
      </c>
      <c r="D8923" t="s">
        <v>23</v>
      </c>
      <c r="E8923" t="s">
        <v>44</v>
      </c>
      <c r="F8923">
        <v>4</v>
      </c>
      <c r="G8923">
        <v>0</v>
      </c>
      <c r="H8923" t="s">
        <v>34</v>
      </c>
      <c r="I8923">
        <v>69401</v>
      </c>
      <c r="J8923" t="s">
        <v>37</v>
      </c>
      <c r="K8923" t="s">
        <v>32</v>
      </c>
      <c r="L8923">
        <v>0</v>
      </c>
      <c r="M8923">
        <v>1</v>
      </c>
      <c r="N8923">
        <v>10.9</v>
      </c>
      <c r="O8923" t="s">
        <v>28</v>
      </c>
      <c r="P8923">
        <v>0</v>
      </c>
      <c r="Q8923">
        <v>1</v>
      </c>
      <c r="R8923">
        <v>7.8</v>
      </c>
      <c r="S8923">
        <v>73.5</v>
      </c>
      <c r="T8923">
        <v>61.6</v>
      </c>
      <c r="U8923">
        <v>64.3</v>
      </c>
      <c r="V8923">
        <f t="shared" si="771"/>
        <v>2.6999999999999957</v>
      </c>
      <c r="W8923" t="str">
        <f t="shared" si="772"/>
        <v>Monitor</v>
      </c>
      <c r="X8923" t="str">
        <f t="shared" si="773"/>
        <v>Normal</v>
      </c>
      <c r="Y8923" t="str">
        <f t="shared" si="770"/>
        <v>Commuter</v>
      </c>
      <c r="Z8923" t="str">
        <f t="shared" si="769"/>
        <v>Chronic Absenteeism</v>
      </c>
      <c r="AA8923" t="s">
        <v>33</v>
      </c>
      <c r="AB8923">
        <v>0</v>
      </c>
    </row>
    <row r="8924" spans="1:28" x14ac:dyDescent="0.3">
      <c r="A8924">
        <v>16</v>
      </c>
      <c r="B8924" t="s">
        <v>22</v>
      </c>
      <c r="C8924">
        <v>10</v>
      </c>
      <c r="D8924" t="s">
        <v>23</v>
      </c>
      <c r="E8924" t="s">
        <v>30</v>
      </c>
      <c r="F8924">
        <v>5</v>
      </c>
      <c r="G8924">
        <v>1</v>
      </c>
      <c r="H8924" t="s">
        <v>25</v>
      </c>
      <c r="I8924">
        <v>381965</v>
      </c>
      <c r="J8924" t="s">
        <v>37</v>
      </c>
      <c r="K8924" t="s">
        <v>32</v>
      </c>
      <c r="L8924">
        <v>0</v>
      </c>
      <c r="M8924">
        <v>1</v>
      </c>
      <c r="N8924">
        <v>4.5</v>
      </c>
      <c r="O8924" t="s">
        <v>47</v>
      </c>
      <c r="P8924">
        <v>0</v>
      </c>
      <c r="Q8924">
        <v>3</v>
      </c>
      <c r="R8924">
        <v>7.9</v>
      </c>
      <c r="S8924">
        <v>94.9</v>
      </c>
      <c r="T8924">
        <v>58.6</v>
      </c>
      <c r="U8924">
        <v>61.2</v>
      </c>
      <c r="V8924">
        <f t="shared" si="771"/>
        <v>2.6000000000000014</v>
      </c>
      <c r="W8924" t="str">
        <f t="shared" si="772"/>
        <v>Monitor</v>
      </c>
      <c r="X8924" t="str">
        <f t="shared" si="773"/>
        <v>Normal</v>
      </c>
      <c r="Y8924" t="str">
        <f t="shared" si="770"/>
        <v>Local</v>
      </c>
      <c r="Z8924" t="str">
        <f t="shared" si="769"/>
        <v>Healthy</v>
      </c>
      <c r="AA8924" t="s">
        <v>33</v>
      </c>
      <c r="AB8924">
        <v>0</v>
      </c>
    </row>
    <row r="8925" spans="1:28" x14ac:dyDescent="0.3">
      <c r="A8925">
        <v>14</v>
      </c>
      <c r="B8925" t="s">
        <v>22</v>
      </c>
      <c r="C8925">
        <v>8</v>
      </c>
      <c r="D8925" t="s">
        <v>23</v>
      </c>
      <c r="E8925" t="s">
        <v>24</v>
      </c>
      <c r="F8925">
        <v>6</v>
      </c>
      <c r="G8925">
        <v>0</v>
      </c>
      <c r="H8925" t="s">
        <v>34</v>
      </c>
      <c r="I8925">
        <v>146217</v>
      </c>
      <c r="J8925" t="s">
        <v>32</v>
      </c>
      <c r="K8925" t="s">
        <v>31</v>
      </c>
      <c r="L8925">
        <v>0</v>
      </c>
      <c r="M8925">
        <v>0</v>
      </c>
      <c r="N8925">
        <v>12.2</v>
      </c>
      <c r="O8925" t="s">
        <v>28</v>
      </c>
      <c r="P8925">
        <v>0</v>
      </c>
      <c r="Q8925">
        <v>4</v>
      </c>
      <c r="R8925">
        <v>10</v>
      </c>
      <c r="S8925">
        <v>91.3</v>
      </c>
      <c r="T8925">
        <v>45.4</v>
      </c>
      <c r="U8925">
        <v>49.8</v>
      </c>
      <c r="V8925">
        <f t="shared" si="771"/>
        <v>4.3999999999999986</v>
      </c>
      <c r="W8925" t="str">
        <f t="shared" si="772"/>
        <v>Monitor</v>
      </c>
      <c r="X8925" t="str">
        <f t="shared" si="773"/>
        <v>Normal</v>
      </c>
      <c r="Y8925" t="str">
        <f t="shared" si="770"/>
        <v>Commuter</v>
      </c>
      <c r="Z8925" t="str">
        <f t="shared" si="769"/>
        <v>Healthy</v>
      </c>
      <c r="AA8925" t="s">
        <v>29</v>
      </c>
      <c r="AB8925">
        <v>0</v>
      </c>
    </row>
    <row r="8926" spans="1:28" x14ac:dyDescent="0.3">
      <c r="A8926">
        <v>16</v>
      </c>
      <c r="B8926" t="s">
        <v>38</v>
      </c>
      <c r="C8926">
        <v>12</v>
      </c>
      <c r="D8926" t="s">
        <v>23</v>
      </c>
      <c r="E8926" t="s">
        <v>24</v>
      </c>
      <c r="F8926">
        <v>3</v>
      </c>
      <c r="G8926">
        <v>1</v>
      </c>
      <c r="H8926" t="s">
        <v>25</v>
      </c>
      <c r="I8926">
        <v>355687</v>
      </c>
      <c r="J8926" t="s">
        <v>31</v>
      </c>
      <c r="K8926" t="s">
        <v>31</v>
      </c>
      <c r="L8926">
        <v>1</v>
      </c>
      <c r="M8926">
        <v>1</v>
      </c>
      <c r="N8926">
        <v>4</v>
      </c>
      <c r="O8926" t="s">
        <v>28</v>
      </c>
      <c r="P8926">
        <v>0</v>
      </c>
      <c r="Q8926">
        <v>4</v>
      </c>
      <c r="R8926">
        <v>15.7</v>
      </c>
      <c r="S8926">
        <v>82.5</v>
      </c>
      <c r="T8926">
        <v>63.3</v>
      </c>
      <c r="U8926">
        <v>83.2</v>
      </c>
      <c r="V8926">
        <f t="shared" si="771"/>
        <v>19.900000000000006</v>
      </c>
      <c r="W8926" t="str">
        <f t="shared" si="772"/>
        <v>Monitor</v>
      </c>
      <c r="X8926" t="str">
        <f t="shared" si="773"/>
        <v>Surge</v>
      </c>
      <c r="Y8926" t="str">
        <f t="shared" si="770"/>
        <v>Local</v>
      </c>
      <c r="Z8926" t="str">
        <f t="shared" si="769"/>
        <v>At-Risk</v>
      </c>
      <c r="AA8926" t="s">
        <v>42</v>
      </c>
      <c r="AB8926">
        <v>0</v>
      </c>
    </row>
    <row r="8927" spans="1:28" x14ac:dyDescent="0.3">
      <c r="A8927">
        <v>12</v>
      </c>
      <c r="B8927" t="s">
        <v>22</v>
      </c>
      <c r="C8927">
        <v>8</v>
      </c>
      <c r="D8927" t="s">
        <v>39</v>
      </c>
      <c r="E8927" t="s">
        <v>24</v>
      </c>
      <c r="F8927">
        <v>5</v>
      </c>
      <c r="G8927">
        <v>0</v>
      </c>
      <c r="H8927" t="s">
        <v>36</v>
      </c>
      <c r="I8927">
        <v>232661</v>
      </c>
      <c r="J8927" t="s">
        <v>26</v>
      </c>
      <c r="K8927" t="s">
        <v>32</v>
      </c>
      <c r="L8927">
        <v>0</v>
      </c>
      <c r="M8927">
        <v>0</v>
      </c>
      <c r="N8927">
        <v>8.5</v>
      </c>
      <c r="O8927" t="s">
        <v>28</v>
      </c>
      <c r="P8927">
        <v>0</v>
      </c>
      <c r="Q8927">
        <v>3</v>
      </c>
      <c r="R8927">
        <v>7.1</v>
      </c>
      <c r="S8927">
        <v>83.3</v>
      </c>
      <c r="T8927">
        <v>46.7</v>
      </c>
      <c r="U8927">
        <v>64.900000000000006</v>
      </c>
      <c r="V8927">
        <f t="shared" si="771"/>
        <v>18.200000000000003</v>
      </c>
      <c r="W8927" t="str">
        <f t="shared" si="772"/>
        <v>Monitor</v>
      </c>
      <c r="X8927" t="str">
        <f t="shared" si="773"/>
        <v>Surge</v>
      </c>
      <c r="Y8927" t="str">
        <f t="shared" si="770"/>
        <v>Commuter</v>
      </c>
      <c r="Z8927" t="str">
        <f t="shared" si="769"/>
        <v>At-Risk</v>
      </c>
      <c r="AA8927" t="s">
        <v>33</v>
      </c>
      <c r="AB8927">
        <v>0</v>
      </c>
    </row>
    <row r="8928" spans="1:28" x14ac:dyDescent="0.3">
      <c r="A8928">
        <v>14</v>
      </c>
      <c r="B8928" t="s">
        <v>22</v>
      </c>
      <c r="C8928">
        <v>8</v>
      </c>
      <c r="D8928" t="s">
        <v>48</v>
      </c>
      <c r="E8928" t="s">
        <v>30</v>
      </c>
      <c r="F8928">
        <v>5</v>
      </c>
      <c r="G8928">
        <v>0</v>
      </c>
      <c r="H8928" t="s">
        <v>45</v>
      </c>
      <c r="I8928">
        <v>5450223</v>
      </c>
      <c r="J8928" t="s">
        <v>37</v>
      </c>
      <c r="K8928" t="s">
        <v>27</v>
      </c>
      <c r="L8928">
        <v>1</v>
      </c>
      <c r="M8928">
        <v>1</v>
      </c>
      <c r="N8928">
        <v>2.6</v>
      </c>
      <c r="O8928" t="s">
        <v>28</v>
      </c>
      <c r="P8928">
        <v>0</v>
      </c>
      <c r="Q8928">
        <v>4</v>
      </c>
      <c r="R8928">
        <v>13.9</v>
      </c>
      <c r="S8928">
        <v>95.8</v>
      </c>
      <c r="T8928">
        <v>87.1</v>
      </c>
      <c r="U8928">
        <v>80.900000000000006</v>
      </c>
      <c r="V8928">
        <f t="shared" si="771"/>
        <v>-6.1999999999999886</v>
      </c>
      <c r="W8928" t="str">
        <f t="shared" si="772"/>
        <v>Monitor</v>
      </c>
      <c r="X8928" t="str">
        <f t="shared" si="773"/>
        <v>Normal</v>
      </c>
      <c r="Y8928" t="str">
        <f t="shared" si="770"/>
        <v>Local</v>
      </c>
      <c r="Z8928" t="str">
        <f t="shared" si="769"/>
        <v>Healthy</v>
      </c>
      <c r="AA8928" t="s">
        <v>42</v>
      </c>
      <c r="AB8928">
        <v>0</v>
      </c>
    </row>
    <row r="8929" spans="1:28" x14ac:dyDescent="0.3">
      <c r="A8929">
        <v>17</v>
      </c>
      <c r="B8929" t="s">
        <v>38</v>
      </c>
      <c r="C8929">
        <v>12</v>
      </c>
      <c r="D8929" t="s">
        <v>39</v>
      </c>
      <c r="E8929" t="s">
        <v>24</v>
      </c>
      <c r="F8929">
        <v>3</v>
      </c>
      <c r="G8929">
        <v>0</v>
      </c>
      <c r="H8929" t="s">
        <v>36</v>
      </c>
      <c r="I8929">
        <v>290089</v>
      </c>
      <c r="J8929" t="s">
        <v>37</v>
      </c>
      <c r="K8929" t="s">
        <v>26</v>
      </c>
      <c r="L8929">
        <v>0</v>
      </c>
      <c r="M8929">
        <v>1</v>
      </c>
      <c r="N8929">
        <v>2.2999999999999998</v>
      </c>
      <c r="O8929" t="s">
        <v>47</v>
      </c>
      <c r="P8929">
        <v>1</v>
      </c>
      <c r="Q8929">
        <v>2</v>
      </c>
      <c r="R8929">
        <v>20.5</v>
      </c>
      <c r="S8929">
        <v>81.599999999999994</v>
      </c>
      <c r="T8929">
        <v>61.4</v>
      </c>
      <c r="U8929">
        <v>63.7</v>
      </c>
      <c r="V8929">
        <f t="shared" si="771"/>
        <v>2.3000000000000043</v>
      </c>
      <c r="W8929" t="str">
        <f t="shared" si="772"/>
        <v>Monitor</v>
      </c>
      <c r="X8929" t="str">
        <f t="shared" si="773"/>
        <v>Normal</v>
      </c>
      <c r="Y8929" t="str">
        <f t="shared" si="770"/>
        <v>Local</v>
      </c>
      <c r="Z8929" t="str">
        <f t="shared" si="769"/>
        <v>At-Risk</v>
      </c>
      <c r="AA8929" t="s">
        <v>33</v>
      </c>
      <c r="AB8929">
        <v>0</v>
      </c>
    </row>
    <row r="8930" spans="1:28" x14ac:dyDescent="0.3">
      <c r="A8930">
        <v>11</v>
      </c>
      <c r="B8930" t="s">
        <v>22</v>
      </c>
      <c r="C8930">
        <v>6</v>
      </c>
      <c r="D8930" t="s">
        <v>23</v>
      </c>
      <c r="E8930" t="s">
        <v>30</v>
      </c>
      <c r="F8930">
        <v>3</v>
      </c>
      <c r="G8930">
        <v>0</v>
      </c>
      <c r="H8930" t="s">
        <v>34</v>
      </c>
      <c r="I8930">
        <v>161171</v>
      </c>
      <c r="J8930" t="s">
        <v>43</v>
      </c>
      <c r="K8930" t="s">
        <v>41</v>
      </c>
      <c r="L8930">
        <v>1</v>
      </c>
      <c r="M8930">
        <v>1</v>
      </c>
      <c r="N8930">
        <v>1.9</v>
      </c>
      <c r="O8930" t="s">
        <v>28</v>
      </c>
      <c r="P8930">
        <v>0</v>
      </c>
      <c r="Q8930">
        <v>3</v>
      </c>
      <c r="R8930">
        <v>17.600000000000001</v>
      </c>
      <c r="S8930">
        <v>91.8</v>
      </c>
      <c r="T8930">
        <v>59.9</v>
      </c>
      <c r="U8930">
        <v>61.1</v>
      </c>
      <c r="V8930">
        <f t="shared" si="771"/>
        <v>1.2000000000000028</v>
      </c>
      <c r="W8930" t="str">
        <f t="shared" si="772"/>
        <v>Monitor</v>
      </c>
      <c r="X8930" t="str">
        <f t="shared" si="773"/>
        <v>Normal</v>
      </c>
      <c r="Y8930" t="str">
        <f t="shared" si="770"/>
        <v>Local</v>
      </c>
      <c r="Z8930" t="str">
        <f t="shared" si="769"/>
        <v>Healthy</v>
      </c>
      <c r="AA8930" t="s">
        <v>33</v>
      </c>
      <c r="AB8930">
        <v>0</v>
      </c>
    </row>
    <row r="8931" spans="1:28" x14ac:dyDescent="0.3">
      <c r="A8931">
        <v>15</v>
      </c>
      <c r="B8931" t="s">
        <v>22</v>
      </c>
      <c r="C8931">
        <v>11</v>
      </c>
      <c r="D8931" t="s">
        <v>23</v>
      </c>
      <c r="E8931" t="s">
        <v>44</v>
      </c>
      <c r="F8931">
        <v>5</v>
      </c>
      <c r="G8931">
        <v>1</v>
      </c>
      <c r="H8931" t="s">
        <v>34</v>
      </c>
      <c r="I8931">
        <v>112177</v>
      </c>
      <c r="J8931" t="s">
        <v>41</v>
      </c>
      <c r="K8931" t="s">
        <v>37</v>
      </c>
      <c r="L8931">
        <v>0</v>
      </c>
      <c r="M8931">
        <v>0</v>
      </c>
      <c r="N8931">
        <v>3.6</v>
      </c>
      <c r="O8931" t="s">
        <v>28</v>
      </c>
      <c r="P8931">
        <v>0</v>
      </c>
      <c r="Q8931">
        <v>4</v>
      </c>
      <c r="R8931">
        <v>13.1</v>
      </c>
      <c r="S8931">
        <v>70.900000000000006</v>
      </c>
      <c r="T8931">
        <v>64.8</v>
      </c>
      <c r="U8931">
        <v>41.7</v>
      </c>
      <c r="V8931">
        <f t="shared" si="771"/>
        <v>-23.099999999999994</v>
      </c>
      <c r="W8931" t="str">
        <f t="shared" si="772"/>
        <v>High Risk</v>
      </c>
      <c r="X8931" t="str">
        <f t="shared" si="773"/>
        <v>Normal</v>
      </c>
      <c r="Y8931" t="str">
        <f t="shared" si="770"/>
        <v>Local</v>
      </c>
      <c r="Z8931" t="str">
        <f t="shared" si="769"/>
        <v>Chronic Absenteeism</v>
      </c>
      <c r="AA8931" t="s">
        <v>29</v>
      </c>
      <c r="AB8931">
        <v>0</v>
      </c>
    </row>
    <row r="8932" spans="1:28" x14ac:dyDescent="0.3">
      <c r="A8932">
        <v>12</v>
      </c>
      <c r="B8932" t="s">
        <v>22</v>
      </c>
      <c r="C8932">
        <v>7</v>
      </c>
      <c r="D8932" t="s">
        <v>23</v>
      </c>
      <c r="E8932" t="s">
        <v>24</v>
      </c>
      <c r="F8932">
        <v>4</v>
      </c>
      <c r="G8932">
        <v>0</v>
      </c>
      <c r="H8932" t="s">
        <v>36</v>
      </c>
      <c r="I8932">
        <v>324328</v>
      </c>
      <c r="J8932" t="s">
        <v>43</v>
      </c>
      <c r="K8932" t="s">
        <v>26</v>
      </c>
      <c r="L8932">
        <v>0</v>
      </c>
      <c r="M8932">
        <v>0</v>
      </c>
      <c r="N8932">
        <v>7.9</v>
      </c>
      <c r="O8932" t="s">
        <v>47</v>
      </c>
      <c r="P8932">
        <v>0</v>
      </c>
      <c r="Q8932">
        <v>2</v>
      </c>
      <c r="R8932">
        <v>12.5</v>
      </c>
      <c r="S8932">
        <v>80.5</v>
      </c>
      <c r="T8932">
        <v>55.7</v>
      </c>
      <c r="U8932">
        <v>55.8</v>
      </c>
      <c r="V8932">
        <f t="shared" si="771"/>
        <v>9.9999999999994316E-2</v>
      </c>
      <c r="W8932" t="str">
        <f t="shared" si="772"/>
        <v>Monitor</v>
      </c>
      <c r="X8932" t="str">
        <f t="shared" si="773"/>
        <v>Normal</v>
      </c>
      <c r="Y8932" t="str">
        <f t="shared" si="770"/>
        <v>Commuter</v>
      </c>
      <c r="Z8932" t="str">
        <f t="shared" si="769"/>
        <v>At-Risk</v>
      </c>
      <c r="AA8932" t="s">
        <v>29</v>
      </c>
      <c r="AB8932">
        <v>0</v>
      </c>
    </row>
    <row r="8933" spans="1:28" x14ac:dyDescent="0.3">
      <c r="A8933">
        <v>13</v>
      </c>
      <c r="B8933" t="s">
        <v>38</v>
      </c>
      <c r="C8933">
        <v>7</v>
      </c>
      <c r="D8933" t="s">
        <v>23</v>
      </c>
      <c r="E8933" t="s">
        <v>30</v>
      </c>
      <c r="F8933">
        <v>7</v>
      </c>
      <c r="G8933">
        <v>0</v>
      </c>
      <c r="H8933" t="s">
        <v>40</v>
      </c>
      <c r="I8933">
        <v>895551</v>
      </c>
      <c r="J8933" t="s">
        <v>41</v>
      </c>
      <c r="K8933" t="s">
        <v>37</v>
      </c>
      <c r="L8933">
        <v>1</v>
      </c>
      <c r="M8933">
        <v>1</v>
      </c>
      <c r="N8933">
        <v>0.9</v>
      </c>
      <c r="O8933" t="s">
        <v>28</v>
      </c>
      <c r="P8933">
        <v>0</v>
      </c>
      <c r="Q8933">
        <v>3</v>
      </c>
      <c r="R8933">
        <v>12.8</v>
      </c>
      <c r="S8933">
        <v>82</v>
      </c>
      <c r="T8933">
        <v>63.6</v>
      </c>
      <c r="U8933">
        <v>71.599999999999994</v>
      </c>
      <c r="V8933">
        <f t="shared" si="771"/>
        <v>7.9999999999999929</v>
      </c>
      <c r="W8933" t="str">
        <f t="shared" si="772"/>
        <v>Monitor</v>
      </c>
      <c r="X8933" t="str">
        <f t="shared" si="773"/>
        <v>Normal</v>
      </c>
      <c r="Y8933" t="str">
        <f t="shared" si="770"/>
        <v>Local</v>
      </c>
      <c r="Z8933" t="str">
        <f t="shared" si="769"/>
        <v>At-Risk</v>
      </c>
      <c r="AA8933" t="s">
        <v>33</v>
      </c>
      <c r="AB8933">
        <v>0</v>
      </c>
    </row>
    <row r="8934" spans="1:28" x14ac:dyDescent="0.3">
      <c r="A8934">
        <v>12</v>
      </c>
      <c r="B8934" t="s">
        <v>38</v>
      </c>
      <c r="C8934">
        <v>8</v>
      </c>
      <c r="D8934" t="s">
        <v>39</v>
      </c>
      <c r="E8934" t="s">
        <v>24</v>
      </c>
      <c r="F8934">
        <v>2</v>
      </c>
      <c r="G8934">
        <v>0</v>
      </c>
      <c r="H8934" t="s">
        <v>40</v>
      </c>
      <c r="I8934">
        <v>1486283</v>
      </c>
      <c r="J8934" t="s">
        <v>35</v>
      </c>
      <c r="K8934" t="s">
        <v>41</v>
      </c>
      <c r="L8934">
        <v>1</v>
      </c>
      <c r="M8934">
        <v>0</v>
      </c>
      <c r="N8934">
        <v>7.4</v>
      </c>
      <c r="O8934" t="s">
        <v>28</v>
      </c>
      <c r="P8934">
        <v>1</v>
      </c>
      <c r="Q8934">
        <v>4</v>
      </c>
      <c r="R8934">
        <v>21.3</v>
      </c>
      <c r="S8934">
        <v>79.8</v>
      </c>
      <c r="T8934">
        <v>57.9</v>
      </c>
      <c r="U8934">
        <v>83.4</v>
      </c>
      <c r="V8934">
        <f t="shared" si="771"/>
        <v>25.500000000000007</v>
      </c>
      <c r="W8934" t="str">
        <f t="shared" si="772"/>
        <v>Monitor</v>
      </c>
      <c r="X8934" t="str">
        <f t="shared" si="773"/>
        <v>Surge</v>
      </c>
      <c r="Y8934" t="str">
        <f t="shared" si="770"/>
        <v>Commuter</v>
      </c>
      <c r="Z8934" t="str">
        <f t="shared" si="769"/>
        <v>At-Risk</v>
      </c>
      <c r="AA8934" t="s">
        <v>42</v>
      </c>
      <c r="AB8934">
        <v>0</v>
      </c>
    </row>
    <row r="8935" spans="1:28" x14ac:dyDescent="0.3">
      <c r="A8935">
        <v>13</v>
      </c>
      <c r="B8935" t="s">
        <v>38</v>
      </c>
      <c r="C8935">
        <v>8</v>
      </c>
      <c r="D8935" t="s">
        <v>39</v>
      </c>
      <c r="E8935" t="s">
        <v>24</v>
      </c>
      <c r="F8935">
        <v>4</v>
      </c>
      <c r="G8935">
        <v>0</v>
      </c>
      <c r="H8935" t="s">
        <v>36</v>
      </c>
      <c r="I8935">
        <v>253019</v>
      </c>
      <c r="J8935" t="s">
        <v>32</v>
      </c>
      <c r="K8935" t="s">
        <v>27</v>
      </c>
      <c r="L8935">
        <v>0</v>
      </c>
      <c r="M8935">
        <v>0</v>
      </c>
      <c r="N8935">
        <v>7</v>
      </c>
      <c r="O8935" t="s">
        <v>28</v>
      </c>
      <c r="P8935">
        <v>0</v>
      </c>
      <c r="Q8935">
        <v>2</v>
      </c>
      <c r="R8935">
        <v>7.6</v>
      </c>
      <c r="S8935">
        <v>83.4</v>
      </c>
      <c r="T8935">
        <v>78.3</v>
      </c>
      <c r="U8935">
        <v>73.400000000000006</v>
      </c>
      <c r="V8935">
        <f t="shared" si="771"/>
        <v>-4.8999999999999915</v>
      </c>
      <c r="W8935" t="str">
        <f t="shared" si="772"/>
        <v>Monitor</v>
      </c>
      <c r="X8935" t="str">
        <f t="shared" si="773"/>
        <v>Normal</v>
      </c>
      <c r="Y8935" t="str">
        <f t="shared" si="770"/>
        <v>Commuter</v>
      </c>
      <c r="Z8935" t="str">
        <f t="shared" si="769"/>
        <v>At-Risk</v>
      </c>
      <c r="AA8935" t="s">
        <v>33</v>
      </c>
      <c r="AB8935">
        <v>0</v>
      </c>
    </row>
    <row r="8936" spans="1:28" x14ac:dyDescent="0.3">
      <c r="A8936">
        <v>15</v>
      </c>
      <c r="B8936" t="s">
        <v>22</v>
      </c>
      <c r="C8936">
        <v>11</v>
      </c>
      <c r="D8936" t="s">
        <v>23</v>
      </c>
      <c r="E8936" t="s">
        <v>24</v>
      </c>
      <c r="F8936">
        <v>5</v>
      </c>
      <c r="G8936">
        <v>0</v>
      </c>
      <c r="H8936" t="s">
        <v>36</v>
      </c>
      <c r="I8936">
        <v>256618</v>
      </c>
      <c r="J8936" t="s">
        <v>31</v>
      </c>
      <c r="K8936" t="s">
        <v>41</v>
      </c>
      <c r="L8936">
        <v>1</v>
      </c>
      <c r="M8936">
        <v>0</v>
      </c>
      <c r="N8936">
        <v>15.4</v>
      </c>
      <c r="O8936" t="s">
        <v>47</v>
      </c>
      <c r="P8936">
        <v>0</v>
      </c>
      <c r="Q8936">
        <v>3</v>
      </c>
      <c r="R8936">
        <v>8.5</v>
      </c>
      <c r="S8936">
        <v>70.599999999999994</v>
      </c>
      <c r="T8936">
        <v>62.3</v>
      </c>
      <c r="U8936">
        <v>78.8</v>
      </c>
      <c r="V8936">
        <f t="shared" si="771"/>
        <v>16.5</v>
      </c>
      <c r="W8936" t="str">
        <f t="shared" si="772"/>
        <v>Monitor</v>
      </c>
      <c r="X8936" t="str">
        <f t="shared" si="773"/>
        <v>Surge</v>
      </c>
      <c r="Y8936" t="str">
        <f t="shared" si="770"/>
        <v>Distant</v>
      </c>
      <c r="Z8936" t="str">
        <f t="shared" si="769"/>
        <v>Chronic Absenteeism</v>
      </c>
      <c r="AA8936" t="s">
        <v>42</v>
      </c>
      <c r="AB8936">
        <v>0</v>
      </c>
    </row>
    <row r="8937" spans="1:28" x14ac:dyDescent="0.3">
      <c r="A8937">
        <v>15</v>
      </c>
      <c r="B8937" t="s">
        <v>38</v>
      </c>
      <c r="C8937">
        <v>9</v>
      </c>
      <c r="D8937" t="s">
        <v>23</v>
      </c>
      <c r="E8937" t="s">
        <v>24</v>
      </c>
      <c r="F8937">
        <v>5</v>
      </c>
      <c r="G8937">
        <v>0</v>
      </c>
      <c r="H8937" t="s">
        <v>36</v>
      </c>
      <c r="I8937">
        <v>274850</v>
      </c>
      <c r="J8937" t="s">
        <v>37</v>
      </c>
      <c r="K8937" t="s">
        <v>43</v>
      </c>
      <c r="L8937">
        <v>0</v>
      </c>
      <c r="M8937">
        <v>0</v>
      </c>
      <c r="N8937">
        <v>1.4</v>
      </c>
      <c r="O8937" t="s">
        <v>47</v>
      </c>
      <c r="P8937">
        <v>0</v>
      </c>
      <c r="Q8937">
        <v>3</v>
      </c>
      <c r="R8937">
        <v>14.2</v>
      </c>
      <c r="S8937">
        <v>83.6</v>
      </c>
      <c r="T8937">
        <v>67.900000000000006</v>
      </c>
      <c r="U8937">
        <v>76.400000000000006</v>
      </c>
      <c r="V8937">
        <f t="shared" si="771"/>
        <v>8.5</v>
      </c>
      <c r="W8937" t="str">
        <f t="shared" si="772"/>
        <v>Monitor</v>
      </c>
      <c r="X8937" t="str">
        <f t="shared" si="773"/>
        <v>Normal</v>
      </c>
      <c r="Y8937" t="str">
        <f t="shared" si="770"/>
        <v>Local</v>
      </c>
      <c r="Z8937" t="str">
        <f t="shared" si="769"/>
        <v>At-Risk</v>
      </c>
      <c r="AA8937" t="s">
        <v>42</v>
      </c>
      <c r="AB8937">
        <v>0</v>
      </c>
    </row>
    <row r="8938" spans="1:28" x14ac:dyDescent="0.3">
      <c r="A8938">
        <v>13</v>
      </c>
      <c r="B8938" t="s">
        <v>38</v>
      </c>
      <c r="C8938">
        <v>8</v>
      </c>
      <c r="D8938" t="s">
        <v>39</v>
      </c>
      <c r="E8938" t="s">
        <v>44</v>
      </c>
      <c r="F8938">
        <v>6</v>
      </c>
      <c r="G8938">
        <v>1</v>
      </c>
      <c r="H8938" t="s">
        <v>40</v>
      </c>
      <c r="I8938">
        <v>1308898</v>
      </c>
      <c r="J8938" t="s">
        <v>43</v>
      </c>
      <c r="K8938" t="s">
        <v>41</v>
      </c>
      <c r="L8938">
        <v>1</v>
      </c>
      <c r="M8938">
        <v>1</v>
      </c>
      <c r="N8938">
        <v>2.7</v>
      </c>
      <c r="O8938" t="s">
        <v>28</v>
      </c>
      <c r="P8938">
        <v>0</v>
      </c>
      <c r="Q8938">
        <v>3</v>
      </c>
      <c r="R8938">
        <v>18.899999999999999</v>
      </c>
      <c r="S8938">
        <v>75.400000000000006</v>
      </c>
      <c r="T8938">
        <v>58.2</v>
      </c>
      <c r="U8938">
        <v>74.8</v>
      </c>
      <c r="V8938">
        <f t="shared" si="771"/>
        <v>16.599999999999994</v>
      </c>
      <c r="W8938" t="str">
        <f t="shared" si="772"/>
        <v>Monitor</v>
      </c>
      <c r="X8938" t="str">
        <f t="shared" si="773"/>
        <v>Surge</v>
      </c>
      <c r="Y8938" t="str">
        <f t="shared" si="770"/>
        <v>Local</v>
      </c>
      <c r="Z8938" t="str">
        <f t="shared" si="769"/>
        <v>At-Risk</v>
      </c>
      <c r="AA8938" t="s">
        <v>33</v>
      </c>
      <c r="AB8938">
        <v>0</v>
      </c>
    </row>
    <row r="8939" spans="1:28" x14ac:dyDescent="0.3">
      <c r="A8939">
        <v>17</v>
      </c>
      <c r="B8939" t="s">
        <v>22</v>
      </c>
      <c r="C8939">
        <v>11</v>
      </c>
      <c r="D8939" t="s">
        <v>48</v>
      </c>
      <c r="E8939" t="s">
        <v>30</v>
      </c>
      <c r="F8939">
        <v>4</v>
      </c>
      <c r="G8939">
        <v>0</v>
      </c>
      <c r="H8939" t="s">
        <v>36</v>
      </c>
      <c r="I8939">
        <v>210012</v>
      </c>
      <c r="J8939" t="s">
        <v>41</v>
      </c>
      <c r="K8939" t="s">
        <v>31</v>
      </c>
      <c r="L8939">
        <v>1</v>
      </c>
      <c r="M8939">
        <v>1</v>
      </c>
      <c r="N8939">
        <v>1.7</v>
      </c>
      <c r="O8939" t="s">
        <v>47</v>
      </c>
      <c r="P8939">
        <v>1</v>
      </c>
      <c r="Q8939">
        <v>2</v>
      </c>
      <c r="R8939">
        <v>14.2</v>
      </c>
      <c r="S8939">
        <v>80.099999999999994</v>
      </c>
      <c r="T8939">
        <v>64.5</v>
      </c>
      <c r="U8939">
        <v>61.9</v>
      </c>
      <c r="V8939">
        <f t="shared" si="771"/>
        <v>-2.6000000000000014</v>
      </c>
      <c r="W8939" t="str">
        <f t="shared" si="772"/>
        <v>Monitor</v>
      </c>
      <c r="X8939" t="str">
        <f t="shared" si="773"/>
        <v>Normal</v>
      </c>
      <c r="Y8939" t="str">
        <f t="shared" si="770"/>
        <v>Local</v>
      </c>
      <c r="Z8939" t="str">
        <f t="shared" ref="Z8939:Z8995" si="774">IF(S8939&gt;=90, "Healthy", IF(S8939&gt;75, "At-Risk", "Chronic Absenteeism"))</f>
        <v>At-Risk</v>
      </c>
      <c r="AA8939" t="s">
        <v>33</v>
      </c>
      <c r="AB8939">
        <v>0</v>
      </c>
    </row>
    <row r="8940" spans="1:28" x14ac:dyDescent="0.3">
      <c r="A8940">
        <v>16</v>
      </c>
      <c r="B8940" t="s">
        <v>22</v>
      </c>
      <c r="C8940">
        <v>10</v>
      </c>
      <c r="D8940" t="s">
        <v>23</v>
      </c>
      <c r="E8940" t="s">
        <v>44</v>
      </c>
      <c r="F8940">
        <v>5</v>
      </c>
      <c r="G8940">
        <v>0</v>
      </c>
      <c r="H8940" t="s">
        <v>36</v>
      </c>
      <c r="I8940">
        <v>207598</v>
      </c>
      <c r="J8940" t="s">
        <v>35</v>
      </c>
      <c r="K8940" t="s">
        <v>32</v>
      </c>
      <c r="L8940">
        <v>0</v>
      </c>
      <c r="M8940">
        <v>0</v>
      </c>
      <c r="N8940">
        <v>3.6</v>
      </c>
      <c r="O8940" t="s">
        <v>28</v>
      </c>
      <c r="P8940">
        <v>0</v>
      </c>
      <c r="Q8940">
        <v>4</v>
      </c>
      <c r="R8940">
        <v>5.5</v>
      </c>
      <c r="S8940">
        <v>87</v>
      </c>
      <c r="T8940">
        <v>49.2</v>
      </c>
      <c r="U8940">
        <v>55.8</v>
      </c>
      <c r="V8940">
        <f t="shared" si="771"/>
        <v>6.5999999999999943</v>
      </c>
      <c r="W8940" t="str">
        <f t="shared" si="772"/>
        <v>Monitor</v>
      </c>
      <c r="X8940" t="str">
        <f t="shared" si="773"/>
        <v>Normal</v>
      </c>
      <c r="Y8940" t="str">
        <f t="shared" si="770"/>
        <v>Local</v>
      </c>
      <c r="Z8940" t="str">
        <f t="shared" si="774"/>
        <v>At-Risk</v>
      </c>
      <c r="AA8940" t="s">
        <v>29</v>
      </c>
      <c r="AB8940">
        <v>0</v>
      </c>
    </row>
    <row r="8941" spans="1:28" x14ac:dyDescent="0.3">
      <c r="A8941">
        <v>11</v>
      </c>
      <c r="B8941" t="s">
        <v>22</v>
      </c>
      <c r="C8941">
        <v>6</v>
      </c>
      <c r="D8941" t="s">
        <v>23</v>
      </c>
      <c r="E8941" t="s">
        <v>44</v>
      </c>
      <c r="F8941">
        <v>6</v>
      </c>
      <c r="G8941">
        <v>0</v>
      </c>
      <c r="H8941" t="s">
        <v>25</v>
      </c>
      <c r="I8941">
        <v>555658</v>
      </c>
      <c r="J8941" t="s">
        <v>31</v>
      </c>
      <c r="K8941" t="s">
        <v>41</v>
      </c>
      <c r="L8941">
        <v>1</v>
      </c>
      <c r="M8941">
        <v>0</v>
      </c>
      <c r="N8941">
        <v>4.7</v>
      </c>
      <c r="O8941" t="s">
        <v>28</v>
      </c>
      <c r="P8941">
        <v>0</v>
      </c>
      <c r="Q8941">
        <v>3</v>
      </c>
      <c r="R8941">
        <v>11.3</v>
      </c>
      <c r="S8941">
        <v>82.3</v>
      </c>
      <c r="T8941">
        <v>49.5</v>
      </c>
      <c r="U8941">
        <v>50.3</v>
      </c>
      <c r="V8941">
        <f t="shared" si="771"/>
        <v>0.79999999999999716</v>
      </c>
      <c r="W8941" t="str">
        <f t="shared" si="772"/>
        <v>Monitor</v>
      </c>
      <c r="X8941" t="str">
        <f t="shared" si="773"/>
        <v>Normal</v>
      </c>
      <c r="Y8941" t="str">
        <f t="shared" si="770"/>
        <v>Local</v>
      </c>
      <c r="Z8941" t="str">
        <f t="shared" si="774"/>
        <v>At-Risk</v>
      </c>
      <c r="AA8941" t="s">
        <v>29</v>
      </c>
      <c r="AB8941">
        <v>0</v>
      </c>
    </row>
    <row r="8942" spans="1:28" x14ac:dyDescent="0.3">
      <c r="A8942">
        <v>18</v>
      </c>
      <c r="B8942" t="s">
        <v>22</v>
      </c>
      <c r="C8942">
        <v>12</v>
      </c>
      <c r="D8942" t="s">
        <v>39</v>
      </c>
      <c r="E8942" t="s">
        <v>44</v>
      </c>
      <c r="F8942">
        <v>6</v>
      </c>
      <c r="G8942">
        <v>0</v>
      </c>
      <c r="H8942" t="s">
        <v>25</v>
      </c>
      <c r="I8942">
        <v>510333</v>
      </c>
      <c r="J8942" t="s">
        <v>32</v>
      </c>
      <c r="K8942" t="s">
        <v>37</v>
      </c>
      <c r="L8942">
        <v>1</v>
      </c>
      <c r="M8942">
        <v>0</v>
      </c>
      <c r="N8942">
        <v>4.8</v>
      </c>
      <c r="O8942" t="s">
        <v>28</v>
      </c>
      <c r="P8942">
        <v>0</v>
      </c>
      <c r="Q8942">
        <v>5</v>
      </c>
      <c r="R8942">
        <v>14</v>
      </c>
      <c r="S8942">
        <v>100</v>
      </c>
      <c r="T8942">
        <v>53.3</v>
      </c>
      <c r="U8942">
        <v>73.599999999999994</v>
      </c>
      <c r="V8942">
        <f t="shared" si="771"/>
        <v>20.299999999999997</v>
      </c>
      <c r="W8942" t="str">
        <f t="shared" si="772"/>
        <v>Monitor</v>
      </c>
      <c r="X8942" t="str">
        <f t="shared" si="773"/>
        <v>Surge</v>
      </c>
      <c r="Y8942" t="str">
        <f t="shared" si="770"/>
        <v>Local</v>
      </c>
      <c r="Z8942" t="str">
        <f t="shared" si="774"/>
        <v>Healthy</v>
      </c>
      <c r="AA8942" t="s">
        <v>33</v>
      </c>
      <c r="AB8942">
        <v>0</v>
      </c>
    </row>
    <row r="8943" spans="1:28" x14ac:dyDescent="0.3">
      <c r="A8943">
        <v>15</v>
      </c>
      <c r="B8943" t="s">
        <v>22</v>
      </c>
      <c r="C8943">
        <v>9</v>
      </c>
      <c r="D8943" t="s">
        <v>39</v>
      </c>
      <c r="E8943" t="s">
        <v>44</v>
      </c>
      <c r="F8943">
        <v>4</v>
      </c>
      <c r="G8943">
        <v>0</v>
      </c>
      <c r="H8943" t="s">
        <v>34</v>
      </c>
      <c r="I8943">
        <v>77298</v>
      </c>
      <c r="J8943" t="s">
        <v>26</v>
      </c>
      <c r="K8943" t="s">
        <v>43</v>
      </c>
      <c r="L8943">
        <v>1</v>
      </c>
      <c r="M8943">
        <v>1</v>
      </c>
      <c r="N8943">
        <v>1.4</v>
      </c>
      <c r="O8943" t="s">
        <v>47</v>
      </c>
      <c r="P8943">
        <v>0</v>
      </c>
      <c r="Q8943">
        <v>2</v>
      </c>
      <c r="R8943">
        <v>12.5</v>
      </c>
      <c r="S8943">
        <v>76.3</v>
      </c>
      <c r="T8943">
        <v>46.2</v>
      </c>
      <c r="U8943">
        <v>53.7</v>
      </c>
      <c r="V8943">
        <f t="shared" si="771"/>
        <v>7.5</v>
      </c>
      <c r="W8943" t="str">
        <f t="shared" si="772"/>
        <v>Monitor</v>
      </c>
      <c r="X8943" t="str">
        <f t="shared" si="773"/>
        <v>Normal</v>
      </c>
      <c r="Y8943" t="str">
        <f t="shared" si="770"/>
        <v>Local</v>
      </c>
      <c r="Z8943" t="str">
        <f t="shared" si="774"/>
        <v>At-Risk</v>
      </c>
      <c r="AA8943" t="s">
        <v>29</v>
      </c>
      <c r="AB8943">
        <v>0</v>
      </c>
    </row>
    <row r="8944" spans="1:28" x14ac:dyDescent="0.3">
      <c r="A8944">
        <v>14</v>
      </c>
      <c r="B8944" t="s">
        <v>38</v>
      </c>
      <c r="C8944">
        <v>9</v>
      </c>
      <c r="D8944" t="s">
        <v>48</v>
      </c>
      <c r="E8944" t="s">
        <v>30</v>
      </c>
      <c r="F8944">
        <v>3</v>
      </c>
      <c r="G8944">
        <v>0</v>
      </c>
      <c r="H8944" t="s">
        <v>25</v>
      </c>
      <c r="I8944">
        <v>663191</v>
      </c>
      <c r="J8944" t="s">
        <v>37</v>
      </c>
      <c r="K8944" t="s">
        <v>32</v>
      </c>
      <c r="L8944">
        <v>0</v>
      </c>
      <c r="M8944">
        <v>1</v>
      </c>
      <c r="N8944">
        <v>1.6</v>
      </c>
      <c r="O8944" t="s">
        <v>47</v>
      </c>
      <c r="P8944">
        <v>0</v>
      </c>
      <c r="Q8944">
        <v>2</v>
      </c>
      <c r="R8944">
        <v>8.1999999999999993</v>
      </c>
      <c r="S8944">
        <v>86</v>
      </c>
      <c r="T8944">
        <v>67.3</v>
      </c>
      <c r="U8944">
        <v>56.4</v>
      </c>
      <c r="V8944">
        <f t="shared" si="771"/>
        <v>-10.899999999999999</v>
      </c>
      <c r="W8944" t="str">
        <f t="shared" si="772"/>
        <v>Monitor</v>
      </c>
      <c r="X8944" t="str">
        <f t="shared" si="773"/>
        <v>Normal</v>
      </c>
      <c r="Y8944" t="str">
        <f t="shared" ref="Y8944:Y8998" si="775">IF(N8944&lt;5,"Local",IF(N8944&lt;=15,"Commuter","Distant"))</f>
        <v>Local</v>
      </c>
      <c r="Z8944" t="str">
        <f t="shared" si="774"/>
        <v>At-Risk</v>
      </c>
      <c r="AA8944" t="s">
        <v>29</v>
      </c>
      <c r="AB8944">
        <v>0</v>
      </c>
    </row>
    <row r="8945" spans="1:28" x14ac:dyDescent="0.3">
      <c r="A8945">
        <v>16</v>
      </c>
      <c r="B8945" t="s">
        <v>22</v>
      </c>
      <c r="C8945">
        <v>10</v>
      </c>
      <c r="D8945" t="s">
        <v>23</v>
      </c>
      <c r="E8945" t="s">
        <v>30</v>
      </c>
      <c r="F8945">
        <v>6</v>
      </c>
      <c r="G8945">
        <v>0</v>
      </c>
      <c r="H8945" t="s">
        <v>36</v>
      </c>
      <c r="I8945">
        <v>211665</v>
      </c>
      <c r="J8945" t="s">
        <v>35</v>
      </c>
      <c r="K8945" t="s">
        <v>43</v>
      </c>
      <c r="L8945">
        <v>1</v>
      </c>
      <c r="M8945">
        <v>1</v>
      </c>
      <c r="N8945">
        <v>1.4</v>
      </c>
      <c r="O8945" t="s">
        <v>47</v>
      </c>
      <c r="P8945">
        <v>1</v>
      </c>
      <c r="Q8945">
        <v>3</v>
      </c>
      <c r="R8945">
        <v>13.8</v>
      </c>
      <c r="S8945">
        <v>100</v>
      </c>
      <c r="T8945">
        <v>52.5</v>
      </c>
      <c r="U8945">
        <v>63.5</v>
      </c>
      <c r="V8945">
        <f t="shared" si="771"/>
        <v>11</v>
      </c>
      <c r="W8945" t="str">
        <f t="shared" si="772"/>
        <v>Monitor</v>
      </c>
      <c r="X8945" t="str">
        <f t="shared" si="773"/>
        <v>Surge</v>
      </c>
      <c r="Y8945" t="str">
        <f t="shared" si="775"/>
        <v>Local</v>
      </c>
      <c r="Z8945" t="str">
        <f t="shared" si="774"/>
        <v>Healthy</v>
      </c>
      <c r="AA8945" t="s">
        <v>33</v>
      </c>
      <c r="AB8945">
        <v>0</v>
      </c>
    </row>
    <row r="8946" spans="1:28" x14ac:dyDescent="0.3">
      <c r="A8946">
        <v>18</v>
      </c>
      <c r="B8946" t="s">
        <v>22</v>
      </c>
      <c r="C8946">
        <v>12</v>
      </c>
      <c r="D8946" t="s">
        <v>48</v>
      </c>
      <c r="E8946" t="s">
        <v>30</v>
      </c>
      <c r="F8946">
        <v>5</v>
      </c>
      <c r="G8946">
        <v>0</v>
      </c>
      <c r="H8946" t="s">
        <v>36</v>
      </c>
      <c r="I8946">
        <v>234717</v>
      </c>
      <c r="J8946" t="s">
        <v>43</v>
      </c>
      <c r="K8946" t="s">
        <v>32</v>
      </c>
      <c r="L8946">
        <v>0</v>
      </c>
      <c r="M8946">
        <v>0</v>
      </c>
      <c r="N8946">
        <v>0.7</v>
      </c>
      <c r="O8946" t="s">
        <v>28</v>
      </c>
      <c r="P8946">
        <v>0</v>
      </c>
      <c r="Q8946">
        <v>2</v>
      </c>
      <c r="R8946">
        <v>5.8</v>
      </c>
      <c r="S8946">
        <v>87.4</v>
      </c>
      <c r="T8946">
        <v>56.8</v>
      </c>
      <c r="U8946">
        <v>56.6</v>
      </c>
      <c r="V8946">
        <f t="shared" si="771"/>
        <v>-0.19999999999999574</v>
      </c>
      <c r="W8946" t="str">
        <f t="shared" si="772"/>
        <v>Monitor</v>
      </c>
      <c r="X8946" t="str">
        <f t="shared" si="773"/>
        <v>Normal</v>
      </c>
      <c r="Y8946" t="str">
        <f t="shared" si="775"/>
        <v>Local</v>
      </c>
      <c r="Z8946" t="str">
        <f t="shared" si="774"/>
        <v>At-Risk</v>
      </c>
      <c r="AA8946" t="s">
        <v>29</v>
      </c>
      <c r="AB8946">
        <v>0</v>
      </c>
    </row>
    <row r="8947" spans="1:28" x14ac:dyDescent="0.3">
      <c r="A8947">
        <v>15</v>
      </c>
      <c r="B8947" t="s">
        <v>22</v>
      </c>
      <c r="C8947">
        <v>11</v>
      </c>
      <c r="D8947" t="s">
        <v>23</v>
      </c>
      <c r="E8947" t="s">
        <v>24</v>
      </c>
      <c r="F8947">
        <v>5</v>
      </c>
      <c r="G8947">
        <v>0</v>
      </c>
      <c r="H8947" t="s">
        <v>36</v>
      </c>
      <c r="I8947">
        <v>298404</v>
      </c>
      <c r="J8947" t="s">
        <v>35</v>
      </c>
      <c r="K8947" t="s">
        <v>37</v>
      </c>
      <c r="L8947">
        <v>1</v>
      </c>
      <c r="M8947">
        <v>0</v>
      </c>
      <c r="N8947">
        <v>5.3</v>
      </c>
      <c r="O8947" t="s">
        <v>28</v>
      </c>
      <c r="P8947">
        <v>1</v>
      </c>
      <c r="Q8947">
        <v>3</v>
      </c>
      <c r="R8947">
        <v>17.600000000000001</v>
      </c>
      <c r="S8947">
        <v>82.2</v>
      </c>
      <c r="T8947">
        <v>41.7</v>
      </c>
      <c r="U8947">
        <v>44.8</v>
      </c>
      <c r="V8947">
        <f t="shared" si="771"/>
        <v>3.0999999999999943</v>
      </c>
      <c r="W8947" t="str">
        <f t="shared" si="772"/>
        <v>Monitor</v>
      </c>
      <c r="X8947" t="str">
        <f t="shared" si="773"/>
        <v>Normal</v>
      </c>
      <c r="Y8947" t="str">
        <f t="shared" si="775"/>
        <v>Commuter</v>
      </c>
      <c r="Z8947" t="str">
        <f t="shared" si="774"/>
        <v>At-Risk</v>
      </c>
      <c r="AA8947" t="s">
        <v>29</v>
      </c>
      <c r="AB8947">
        <v>0</v>
      </c>
    </row>
    <row r="8948" spans="1:28" x14ac:dyDescent="0.3">
      <c r="A8948">
        <v>18</v>
      </c>
      <c r="B8948" t="s">
        <v>22</v>
      </c>
      <c r="C8948">
        <v>12</v>
      </c>
      <c r="D8948" t="s">
        <v>23</v>
      </c>
      <c r="E8948" t="s">
        <v>44</v>
      </c>
      <c r="F8948">
        <v>5</v>
      </c>
      <c r="G8948">
        <v>0</v>
      </c>
      <c r="H8948" t="s">
        <v>25</v>
      </c>
      <c r="I8948">
        <v>674083</v>
      </c>
      <c r="J8948" t="s">
        <v>37</v>
      </c>
      <c r="K8948" t="s">
        <v>32</v>
      </c>
      <c r="L8948">
        <v>1</v>
      </c>
      <c r="M8948">
        <v>1</v>
      </c>
      <c r="O8948" t="s">
        <v>28</v>
      </c>
      <c r="P8948">
        <v>0</v>
      </c>
      <c r="Q8948">
        <v>4</v>
      </c>
      <c r="R8948">
        <v>20.3</v>
      </c>
      <c r="S8948">
        <v>100</v>
      </c>
      <c r="T8948">
        <v>64.3</v>
      </c>
      <c r="U8948">
        <v>81.5</v>
      </c>
      <c r="V8948">
        <f t="shared" si="771"/>
        <v>17.200000000000003</v>
      </c>
      <c r="W8948" t="str">
        <f t="shared" si="772"/>
        <v>Monitor</v>
      </c>
      <c r="X8948" t="str">
        <f t="shared" si="773"/>
        <v>Surge</v>
      </c>
      <c r="Y8948" t="str">
        <f t="shared" si="775"/>
        <v>Local</v>
      </c>
      <c r="Z8948" t="str">
        <f t="shared" si="774"/>
        <v>Healthy</v>
      </c>
      <c r="AA8948" t="s">
        <v>42</v>
      </c>
      <c r="AB8948">
        <v>0</v>
      </c>
    </row>
    <row r="8949" spans="1:28" x14ac:dyDescent="0.3">
      <c r="A8949">
        <v>14</v>
      </c>
      <c r="B8949" t="s">
        <v>38</v>
      </c>
      <c r="C8949">
        <v>9</v>
      </c>
      <c r="D8949" t="s">
        <v>39</v>
      </c>
      <c r="E8949" t="s">
        <v>30</v>
      </c>
      <c r="F8949">
        <v>6</v>
      </c>
      <c r="G8949">
        <v>0</v>
      </c>
      <c r="H8949" t="s">
        <v>40</v>
      </c>
      <c r="I8949">
        <v>893966</v>
      </c>
      <c r="J8949" t="s">
        <v>41</v>
      </c>
      <c r="K8949" t="s">
        <v>32</v>
      </c>
      <c r="L8949">
        <v>1</v>
      </c>
      <c r="M8949">
        <v>1</v>
      </c>
      <c r="N8949">
        <v>2.1</v>
      </c>
      <c r="O8949" t="s">
        <v>28</v>
      </c>
      <c r="P8949">
        <v>1</v>
      </c>
      <c r="Q8949">
        <v>3</v>
      </c>
      <c r="R8949">
        <v>22.4</v>
      </c>
      <c r="S8949">
        <v>91.1</v>
      </c>
      <c r="T8949">
        <v>71.599999999999994</v>
      </c>
      <c r="U8949">
        <v>84.2</v>
      </c>
      <c r="V8949">
        <f t="shared" si="771"/>
        <v>12.600000000000009</v>
      </c>
      <c r="W8949" t="str">
        <f t="shared" si="772"/>
        <v>Monitor</v>
      </c>
      <c r="X8949" t="str">
        <f t="shared" si="773"/>
        <v>Surge</v>
      </c>
      <c r="Y8949" t="str">
        <f t="shared" si="775"/>
        <v>Local</v>
      </c>
      <c r="Z8949" t="str">
        <f t="shared" si="774"/>
        <v>Healthy</v>
      </c>
      <c r="AA8949" t="s">
        <v>42</v>
      </c>
      <c r="AB8949">
        <v>0</v>
      </c>
    </row>
    <row r="8950" spans="1:28" x14ac:dyDescent="0.3">
      <c r="A8950">
        <v>10</v>
      </c>
      <c r="B8950" t="s">
        <v>22</v>
      </c>
      <c r="C8950">
        <v>6</v>
      </c>
      <c r="D8950" t="s">
        <v>48</v>
      </c>
      <c r="E8950" t="s">
        <v>30</v>
      </c>
      <c r="F8950">
        <v>5</v>
      </c>
      <c r="G8950">
        <v>0</v>
      </c>
      <c r="H8950" t="s">
        <v>40</v>
      </c>
      <c r="I8950">
        <v>1349643</v>
      </c>
      <c r="J8950" t="s">
        <v>41</v>
      </c>
      <c r="K8950" t="s">
        <v>27</v>
      </c>
      <c r="L8950">
        <v>1</v>
      </c>
      <c r="M8950">
        <v>1</v>
      </c>
      <c r="N8950">
        <v>1.5</v>
      </c>
      <c r="O8950" t="s">
        <v>28</v>
      </c>
      <c r="P8950">
        <v>1</v>
      </c>
      <c r="Q8950">
        <v>3</v>
      </c>
      <c r="R8950">
        <v>19</v>
      </c>
      <c r="S8950">
        <v>87.7</v>
      </c>
      <c r="T8950">
        <v>68.8</v>
      </c>
      <c r="U8950">
        <v>67.2</v>
      </c>
      <c r="V8950">
        <f t="shared" si="771"/>
        <v>-1.5999999999999943</v>
      </c>
      <c r="W8950" t="str">
        <f t="shared" si="772"/>
        <v>Monitor</v>
      </c>
      <c r="X8950" t="str">
        <f t="shared" si="773"/>
        <v>Normal</v>
      </c>
      <c r="Y8950" t="str">
        <f t="shared" si="775"/>
        <v>Local</v>
      </c>
      <c r="Z8950" t="str">
        <f t="shared" si="774"/>
        <v>At-Risk</v>
      </c>
      <c r="AA8950" t="s">
        <v>33</v>
      </c>
      <c r="AB8950">
        <v>0</v>
      </c>
    </row>
    <row r="8951" spans="1:28" x14ac:dyDescent="0.3">
      <c r="A8951">
        <v>16</v>
      </c>
      <c r="B8951" t="s">
        <v>38</v>
      </c>
      <c r="C8951">
        <v>10</v>
      </c>
      <c r="D8951" t="s">
        <v>23</v>
      </c>
      <c r="E8951" t="s">
        <v>44</v>
      </c>
      <c r="F8951">
        <v>2</v>
      </c>
      <c r="G8951">
        <v>0</v>
      </c>
      <c r="H8951" t="s">
        <v>36</v>
      </c>
      <c r="I8951">
        <v>204969</v>
      </c>
      <c r="J8951" t="s">
        <v>32</v>
      </c>
      <c r="K8951" t="s">
        <v>26</v>
      </c>
      <c r="L8951">
        <v>0</v>
      </c>
      <c r="M8951">
        <v>0</v>
      </c>
      <c r="N8951">
        <v>1.4</v>
      </c>
      <c r="O8951" t="s">
        <v>47</v>
      </c>
      <c r="P8951">
        <v>0</v>
      </c>
      <c r="Q8951">
        <v>3</v>
      </c>
      <c r="R8951">
        <v>12.8</v>
      </c>
      <c r="S8951">
        <v>88.8</v>
      </c>
      <c r="T8951">
        <v>65.3</v>
      </c>
      <c r="U8951">
        <v>85.5</v>
      </c>
      <c r="V8951">
        <f t="shared" ref="V8951:V9003" si="776">U8951-T8951</f>
        <v>20.200000000000003</v>
      </c>
      <c r="W8951" t="str">
        <f t="shared" ref="W8951:W9003" si="777">IF(AND(U8951&lt;45,V8951&lt;-10),"High Risk","Monitor")</f>
        <v>Monitor</v>
      </c>
      <c r="X8951" t="str">
        <f t="shared" si="773"/>
        <v>Surge</v>
      </c>
      <c r="Y8951" t="str">
        <f t="shared" si="775"/>
        <v>Local</v>
      </c>
      <c r="Z8951" t="str">
        <f t="shared" si="774"/>
        <v>At-Risk</v>
      </c>
      <c r="AA8951" t="s">
        <v>42</v>
      </c>
      <c r="AB8951">
        <v>0</v>
      </c>
    </row>
    <row r="8952" spans="1:28" x14ac:dyDescent="0.3">
      <c r="A8952">
        <v>12</v>
      </c>
      <c r="B8952" t="s">
        <v>38</v>
      </c>
      <c r="C8952">
        <v>7</v>
      </c>
      <c r="D8952" t="s">
        <v>23</v>
      </c>
      <c r="E8952" t="s">
        <v>24</v>
      </c>
      <c r="F8952">
        <v>6</v>
      </c>
      <c r="G8952">
        <v>0</v>
      </c>
      <c r="H8952" t="s">
        <v>36</v>
      </c>
      <c r="I8952">
        <v>242288</v>
      </c>
      <c r="J8952" t="s">
        <v>37</v>
      </c>
      <c r="K8952" t="s">
        <v>35</v>
      </c>
      <c r="L8952">
        <v>0</v>
      </c>
      <c r="M8952">
        <v>0</v>
      </c>
      <c r="N8952">
        <v>6</v>
      </c>
      <c r="O8952" t="s">
        <v>28</v>
      </c>
      <c r="P8952">
        <v>0</v>
      </c>
      <c r="Q8952">
        <v>2</v>
      </c>
      <c r="R8952">
        <v>10</v>
      </c>
      <c r="S8952">
        <v>79.599999999999994</v>
      </c>
      <c r="T8952">
        <v>61.9</v>
      </c>
      <c r="U8952">
        <v>73.599999999999994</v>
      </c>
      <c r="V8952">
        <f t="shared" si="776"/>
        <v>11.699999999999996</v>
      </c>
      <c r="W8952" t="str">
        <f t="shared" si="777"/>
        <v>Monitor</v>
      </c>
      <c r="X8952" t="str">
        <f t="shared" si="773"/>
        <v>Surge</v>
      </c>
      <c r="Y8952" t="str">
        <f t="shared" si="775"/>
        <v>Commuter</v>
      </c>
      <c r="Z8952" t="str">
        <f t="shared" si="774"/>
        <v>At-Risk</v>
      </c>
      <c r="AA8952" t="s">
        <v>33</v>
      </c>
      <c r="AB8952">
        <v>0</v>
      </c>
    </row>
    <row r="8953" spans="1:28" x14ac:dyDescent="0.3">
      <c r="A8953">
        <v>17</v>
      </c>
      <c r="B8953" t="s">
        <v>38</v>
      </c>
      <c r="C8953">
        <v>12</v>
      </c>
      <c r="D8953" t="s">
        <v>48</v>
      </c>
      <c r="E8953" t="s">
        <v>24</v>
      </c>
      <c r="F8953">
        <v>4</v>
      </c>
      <c r="G8953">
        <v>0</v>
      </c>
      <c r="H8953" t="s">
        <v>25</v>
      </c>
      <c r="I8953">
        <v>415047</v>
      </c>
      <c r="J8953" t="s">
        <v>26</v>
      </c>
      <c r="K8953" t="s">
        <v>27</v>
      </c>
      <c r="L8953">
        <v>1</v>
      </c>
      <c r="M8953">
        <v>0</v>
      </c>
      <c r="N8953">
        <v>2.7</v>
      </c>
      <c r="O8953" t="s">
        <v>28</v>
      </c>
      <c r="P8953">
        <v>0</v>
      </c>
      <c r="Q8953">
        <v>2</v>
      </c>
      <c r="R8953">
        <v>12.7</v>
      </c>
      <c r="S8953">
        <v>98.8</v>
      </c>
      <c r="T8953">
        <v>67.2</v>
      </c>
      <c r="U8953">
        <v>82</v>
      </c>
      <c r="V8953">
        <f t="shared" si="776"/>
        <v>14.799999999999997</v>
      </c>
      <c r="W8953" t="str">
        <f t="shared" si="777"/>
        <v>Monitor</v>
      </c>
      <c r="X8953" t="str">
        <f t="shared" si="773"/>
        <v>Surge</v>
      </c>
      <c r="Y8953" t="str">
        <f t="shared" si="775"/>
        <v>Local</v>
      </c>
      <c r="Z8953" t="str">
        <f t="shared" si="774"/>
        <v>Healthy</v>
      </c>
      <c r="AA8953" t="s">
        <v>42</v>
      </c>
      <c r="AB8953">
        <v>0</v>
      </c>
    </row>
    <row r="8954" spans="1:28" x14ac:dyDescent="0.3">
      <c r="A8954">
        <v>16</v>
      </c>
      <c r="B8954" t="s">
        <v>22</v>
      </c>
      <c r="C8954">
        <v>12</v>
      </c>
      <c r="D8954" t="s">
        <v>48</v>
      </c>
      <c r="E8954" t="s">
        <v>30</v>
      </c>
      <c r="F8954">
        <v>2</v>
      </c>
      <c r="G8954">
        <v>0</v>
      </c>
      <c r="H8954" t="s">
        <v>34</v>
      </c>
      <c r="I8954">
        <v>79008</v>
      </c>
      <c r="J8954" t="s">
        <v>26</v>
      </c>
      <c r="K8954" t="s">
        <v>35</v>
      </c>
      <c r="L8954">
        <v>1</v>
      </c>
      <c r="M8954">
        <v>0</v>
      </c>
      <c r="N8954">
        <v>0.8</v>
      </c>
      <c r="O8954" t="s">
        <v>28</v>
      </c>
      <c r="P8954">
        <v>0</v>
      </c>
      <c r="Q8954">
        <v>3</v>
      </c>
      <c r="R8954">
        <v>16.100000000000001</v>
      </c>
      <c r="S8954">
        <v>91.3</v>
      </c>
      <c r="T8954">
        <v>63.7</v>
      </c>
      <c r="U8954">
        <v>77.599999999999994</v>
      </c>
      <c r="V8954">
        <f t="shared" si="776"/>
        <v>13.899999999999991</v>
      </c>
      <c r="W8954" t="str">
        <f t="shared" si="777"/>
        <v>Monitor</v>
      </c>
      <c r="X8954" t="str">
        <f t="shared" si="773"/>
        <v>Surge</v>
      </c>
      <c r="Y8954" t="str">
        <f t="shared" si="775"/>
        <v>Local</v>
      </c>
      <c r="Z8954" t="str">
        <f t="shared" si="774"/>
        <v>Healthy</v>
      </c>
      <c r="AA8954" t="s">
        <v>42</v>
      </c>
      <c r="AB8954">
        <v>0</v>
      </c>
    </row>
    <row r="8955" spans="1:28" x14ac:dyDescent="0.3">
      <c r="A8955">
        <v>13</v>
      </c>
      <c r="B8955" t="s">
        <v>22</v>
      </c>
      <c r="C8955">
        <v>7</v>
      </c>
      <c r="D8955" t="s">
        <v>23</v>
      </c>
      <c r="E8955" t="s">
        <v>30</v>
      </c>
      <c r="F8955">
        <v>2</v>
      </c>
      <c r="G8955">
        <v>1</v>
      </c>
      <c r="H8955" t="s">
        <v>34</v>
      </c>
      <c r="I8955">
        <v>128688</v>
      </c>
      <c r="J8955" t="s">
        <v>43</v>
      </c>
      <c r="K8955" t="s">
        <v>43</v>
      </c>
      <c r="L8955">
        <v>1</v>
      </c>
      <c r="M8955">
        <v>1</v>
      </c>
      <c r="N8955">
        <v>1.1000000000000001</v>
      </c>
      <c r="O8955" t="s">
        <v>47</v>
      </c>
      <c r="P8955">
        <v>0</v>
      </c>
      <c r="Q8955">
        <v>3</v>
      </c>
      <c r="R8955">
        <v>13.6</v>
      </c>
      <c r="S8955">
        <v>71.599999999999994</v>
      </c>
      <c r="T8955">
        <v>54.4</v>
      </c>
      <c r="U8955">
        <v>60.6</v>
      </c>
      <c r="V8955">
        <f t="shared" si="776"/>
        <v>6.2000000000000028</v>
      </c>
      <c r="W8955" t="str">
        <f t="shared" si="777"/>
        <v>Monitor</v>
      </c>
      <c r="X8955" t="str">
        <f t="shared" si="773"/>
        <v>Normal</v>
      </c>
      <c r="Y8955" t="str">
        <f t="shared" si="775"/>
        <v>Local</v>
      </c>
      <c r="Z8955" t="str">
        <f t="shared" si="774"/>
        <v>Chronic Absenteeism</v>
      </c>
      <c r="AA8955" t="s">
        <v>33</v>
      </c>
      <c r="AB8955">
        <v>0</v>
      </c>
    </row>
    <row r="8956" spans="1:28" x14ac:dyDescent="0.3">
      <c r="A8956">
        <v>11</v>
      </c>
      <c r="B8956" t="s">
        <v>38</v>
      </c>
      <c r="C8956">
        <v>7</v>
      </c>
      <c r="D8956" t="s">
        <v>39</v>
      </c>
      <c r="E8956" t="s">
        <v>24</v>
      </c>
      <c r="F8956">
        <v>3</v>
      </c>
      <c r="G8956">
        <v>0</v>
      </c>
      <c r="H8956" t="s">
        <v>40</v>
      </c>
      <c r="I8956">
        <v>816454</v>
      </c>
      <c r="J8956" t="s">
        <v>41</v>
      </c>
      <c r="K8956" t="s">
        <v>35</v>
      </c>
      <c r="L8956">
        <v>1</v>
      </c>
      <c r="M8956">
        <v>1</v>
      </c>
      <c r="N8956">
        <v>2.5</v>
      </c>
      <c r="O8956" t="s">
        <v>28</v>
      </c>
      <c r="P8956">
        <v>0</v>
      </c>
      <c r="Q8956">
        <v>3</v>
      </c>
      <c r="R8956">
        <v>20</v>
      </c>
      <c r="S8956">
        <v>90.8</v>
      </c>
      <c r="T8956">
        <v>63.3</v>
      </c>
      <c r="U8956">
        <v>82.4</v>
      </c>
      <c r="V8956">
        <f t="shared" si="776"/>
        <v>19.100000000000009</v>
      </c>
      <c r="W8956" t="str">
        <f t="shared" si="777"/>
        <v>Monitor</v>
      </c>
      <c r="X8956" t="str">
        <f t="shared" si="773"/>
        <v>Surge</v>
      </c>
      <c r="Y8956" t="str">
        <f t="shared" si="775"/>
        <v>Local</v>
      </c>
      <c r="Z8956" t="str">
        <f t="shared" si="774"/>
        <v>Healthy</v>
      </c>
      <c r="AA8956" t="s">
        <v>42</v>
      </c>
      <c r="AB8956">
        <v>0</v>
      </c>
    </row>
    <row r="8957" spans="1:28" x14ac:dyDescent="0.3">
      <c r="A8957">
        <v>14</v>
      </c>
      <c r="B8957" t="s">
        <v>22</v>
      </c>
      <c r="C8957">
        <v>9</v>
      </c>
      <c r="D8957" t="s">
        <v>23</v>
      </c>
      <c r="E8957" t="s">
        <v>30</v>
      </c>
      <c r="F8957">
        <v>5</v>
      </c>
      <c r="G8957">
        <v>0</v>
      </c>
      <c r="H8957" t="s">
        <v>36</v>
      </c>
      <c r="I8957">
        <v>299470</v>
      </c>
      <c r="J8957" t="s">
        <v>41</v>
      </c>
      <c r="K8957" t="s">
        <v>27</v>
      </c>
      <c r="L8957">
        <v>0</v>
      </c>
      <c r="M8957">
        <v>0</v>
      </c>
      <c r="N8957">
        <v>2.1</v>
      </c>
      <c r="O8957" t="s">
        <v>49</v>
      </c>
      <c r="P8957">
        <v>0</v>
      </c>
      <c r="Q8957">
        <v>4</v>
      </c>
      <c r="R8957">
        <v>11.5</v>
      </c>
      <c r="S8957">
        <v>100</v>
      </c>
      <c r="T8957">
        <v>67</v>
      </c>
      <c r="U8957">
        <v>67.5</v>
      </c>
      <c r="V8957">
        <f t="shared" si="776"/>
        <v>0.5</v>
      </c>
      <c r="W8957" t="str">
        <f t="shared" si="777"/>
        <v>Monitor</v>
      </c>
      <c r="X8957" t="str">
        <f t="shared" si="773"/>
        <v>Normal</v>
      </c>
      <c r="Y8957" t="str">
        <f t="shared" si="775"/>
        <v>Local</v>
      </c>
      <c r="Z8957" t="str">
        <f t="shared" si="774"/>
        <v>Healthy</v>
      </c>
      <c r="AA8957" t="s">
        <v>33</v>
      </c>
      <c r="AB8957">
        <v>0</v>
      </c>
    </row>
    <row r="8958" spans="1:28" x14ac:dyDescent="0.3">
      <c r="A8958">
        <v>17</v>
      </c>
      <c r="B8958" t="s">
        <v>38</v>
      </c>
      <c r="C8958">
        <v>11</v>
      </c>
      <c r="D8958" t="s">
        <v>39</v>
      </c>
      <c r="E8958" t="s">
        <v>24</v>
      </c>
      <c r="F8958">
        <v>5</v>
      </c>
      <c r="G8958">
        <v>0</v>
      </c>
      <c r="H8958" t="s">
        <v>34</v>
      </c>
      <c r="I8958">
        <v>128071</v>
      </c>
      <c r="J8958" t="s">
        <v>31</v>
      </c>
      <c r="K8958" t="s">
        <v>37</v>
      </c>
      <c r="M8958">
        <v>0</v>
      </c>
      <c r="N8958">
        <v>10</v>
      </c>
      <c r="O8958" t="s">
        <v>49</v>
      </c>
      <c r="P8958">
        <v>0</v>
      </c>
      <c r="Q8958">
        <v>4</v>
      </c>
      <c r="R8958">
        <v>11.5</v>
      </c>
      <c r="S8958">
        <v>74.2</v>
      </c>
      <c r="T8958">
        <v>42.3</v>
      </c>
      <c r="U8958">
        <v>70.2</v>
      </c>
      <c r="V8958">
        <f t="shared" si="776"/>
        <v>27.900000000000006</v>
      </c>
      <c r="W8958" t="str">
        <f t="shared" si="777"/>
        <v>Monitor</v>
      </c>
      <c r="X8958" t="str">
        <f t="shared" si="773"/>
        <v>Surge</v>
      </c>
      <c r="Y8958" t="str">
        <f t="shared" si="775"/>
        <v>Commuter</v>
      </c>
      <c r="Z8958" t="str">
        <f t="shared" si="774"/>
        <v>Chronic Absenteeism</v>
      </c>
      <c r="AA8958" t="s">
        <v>33</v>
      </c>
      <c r="AB8958">
        <v>0</v>
      </c>
    </row>
    <row r="8959" spans="1:28" x14ac:dyDescent="0.3">
      <c r="A8959">
        <v>17</v>
      </c>
      <c r="B8959" t="s">
        <v>22</v>
      </c>
      <c r="C8959">
        <v>11</v>
      </c>
      <c r="D8959" t="s">
        <v>39</v>
      </c>
      <c r="E8959" t="s">
        <v>30</v>
      </c>
      <c r="F8959">
        <v>6</v>
      </c>
      <c r="G8959">
        <v>0</v>
      </c>
      <c r="H8959" t="s">
        <v>25</v>
      </c>
      <c r="I8959">
        <v>414477</v>
      </c>
      <c r="J8959" t="s">
        <v>26</v>
      </c>
      <c r="K8959" t="s">
        <v>27</v>
      </c>
      <c r="L8959">
        <v>1</v>
      </c>
      <c r="M8959">
        <v>1</v>
      </c>
      <c r="N8959">
        <v>0.9</v>
      </c>
      <c r="O8959" t="s">
        <v>28</v>
      </c>
      <c r="P8959">
        <v>0</v>
      </c>
      <c r="Q8959">
        <v>3</v>
      </c>
      <c r="R8959">
        <v>12.4</v>
      </c>
      <c r="S8959">
        <v>94.4</v>
      </c>
      <c r="T8959">
        <v>57.9</v>
      </c>
      <c r="U8959">
        <v>56.2</v>
      </c>
      <c r="V8959">
        <f t="shared" si="776"/>
        <v>-1.6999999999999957</v>
      </c>
      <c r="W8959" t="str">
        <f t="shared" si="777"/>
        <v>Monitor</v>
      </c>
      <c r="X8959" t="str">
        <f t="shared" si="773"/>
        <v>Normal</v>
      </c>
      <c r="Y8959" t="str">
        <f t="shared" si="775"/>
        <v>Local</v>
      </c>
      <c r="Z8959" t="str">
        <f t="shared" si="774"/>
        <v>Healthy</v>
      </c>
      <c r="AA8959" t="s">
        <v>29</v>
      </c>
      <c r="AB8959">
        <v>0</v>
      </c>
    </row>
    <row r="8960" spans="1:28" x14ac:dyDescent="0.3">
      <c r="A8960">
        <v>11</v>
      </c>
      <c r="B8960" t="s">
        <v>38</v>
      </c>
      <c r="C8960">
        <v>7</v>
      </c>
      <c r="D8960" t="s">
        <v>23</v>
      </c>
      <c r="E8960" t="s">
        <v>30</v>
      </c>
      <c r="F8960">
        <v>5</v>
      </c>
      <c r="G8960">
        <v>0</v>
      </c>
      <c r="H8960" t="s">
        <v>34</v>
      </c>
      <c r="I8960">
        <v>75841</v>
      </c>
      <c r="J8960" t="s">
        <v>26</v>
      </c>
      <c r="K8960" t="s">
        <v>26</v>
      </c>
      <c r="L8960">
        <v>1</v>
      </c>
      <c r="M8960">
        <v>1</v>
      </c>
      <c r="N8960">
        <v>0.7</v>
      </c>
      <c r="O8960" t="s">
        <v>47</v>
      </c>
      <c r="P8960">
        <v>0</v>
      </c>
      <c r="Q8960">
        <v>3</v>
      </c>
      <c r="R8960">
        <v>12.2</v>
      </c>
      <c r="S8960">
        <v>87.8</v>
      </c>
      <c r="T8960">
        <v>74.099999999999994</v>
      </c>
      <c r="U8960">
        <v>78.599999999999994</v>
      </c>
      <c r="V8960">
        <f t="shared" si="776"/>
        <v>4.5</v>
      </c>
      <c r="W8960" t="str">
        <f t="shared" si="777"/>
        <v>Monitor</v>
      </c>
      <c r="X8960" t="str">
        <f t="shared" si="773"/>
        <v>Normal</v>
      </c>
      <c r="Y8960" t="str">
        <f t="shared" si="775"/>
        <v>Local</v>
      </c>
      <c r="Z8960" t="str">
        <f t="shared" si="774"/>
        <v>At-Risk</v>
      </c>
      <c r="AA8960" t="s">
        <v>42</v>
      </c>
      <c r="AB8960">
        <v>0</v>
      </c>
    </row>
    <row r="8961" spans="1:28" x14ac:dyDescent="0.3">
      <c r="A8961">
        <v>17</v>
      </c>
      <c r="B8961" t="s">
        <v>38</v>
      </c>
      <c r="C8961">
        <v>11</v>
      </c>
      <c r="D8961" t="s">
        <v>23</v>
      </c>
      <c r="E8961" t="s">
        <v>30</v>
      </c>
      <c r="F8961">
        <v>4</v>
      </c>
      <c r="G8961">
        <v>0</v>
      </c>
      <c r="H8961" t="s">
        <v>34</v>
      </c>
      <c r="I8961">
        <v>62617</v>
      </c>
      <c r="J8961" t="s">
        <v>31</v>
      </c>
      <c r="K8961" t="s">
        <v>32</v>
      </c>
      <c r="L8961">
        <v>1</v>
      </c>
      <c r="M8961">
        <v>0</v>
      </c>
      <c r="N8961">
        <v>2.2000000000000002</v>
      </c>
      <c r="O8961" t="s">
        <v>28</v>
      </c>
      <c r="P8961">
        <v>0</v>
      </c>
      <c r="Q8961">
        <v>2</v>
      </c>
      <c r="R8961">
        <v>7.5</v>
      </c>
      <c r="S8961">
        <v>86.6</v>
      </c>
      <c r="T8961">
        <v>47.8</v>
      </c>
      <c r="U8961">
        <v>61.2</v>
      </c>
      <c r="V8961">
        <f t="shared" si="776"/>
        <v>13.400000000000006</v>
      </c>
      <c r="W8961" t="str">
        <f t="shared" si="777"/>
        <v>Monitor</v>
      </c>
      <c r="X8961" t="str">
        <f t="shared" si="773"/>
        <v>Surge</v>
      </c>
      <c r="Y8961" t="str">
        <f t="shared" si="775"/>
        <v>Local</v>
      </c>
      <c r="Z8961" t="str">
        <f t="shared" si="774"/>
        <v>At-Risk</v>
      </c>
      <c r="AA8961" t="s">
        <v>33</v>
      </c>
      <c r="AB8961">
        <v>0</v>
      </c>
    </row>
    <row r="8962" spans="1:28" x14ac:dyDescent="0.3">
      <c r="A8962">
        <v>15</v>
      </c>
      <c r="B8962" t="s">
        <v>22</v>
      </c>
      <c r="C8962">
        <v>11</v>
      </c>
      <c r="D8962" t="s">
        <v>23</v>
      </c>
      <c r="E8962" t="s">
        <v>30</v>
      </c>
      <c r="F8962">
        <v>4</v>
      </c>
      <c r="G8962">
        <v>0</v>
      </c>
      <c r="H8962" t="s">
        <v>36</v>
      </c>
      <c r="I8962">
        <v>287727</v>
      </c>
      <c r="J8962" t="s">
        <v>26</v>
      </c>
      <c r="K8962" t="s">
        <v>41</v>
      </c>
      <c r="L8962">
        <v>1</v>
      </c>
      <c r="M8962">
        <v>1</v>
      </c>
      <c r="N8962">
        <v>1.7</v>
      </c>
      <c r="O8962" t="s">
        <v>28</v>
      </c>
      <c r="P8962">
        <v>0</v>
      </c>
      <c r="Q8962">
        <v>2</v>
      </c>
      <c r="R8962">
        <v>15</v>
      </c>
      <c r="S8962">
        <v>86.5</v>
      </c>
      <c r="T8962">
        <v>67.400000000000006</v>
      </c>
      <c r="U8962">
        <v>29.4</v>
      </c>
      <c r="V8962">
        <f t="shared" si="776"/>
        <v>-38.000000000000007</v>
      </c>
      <c r="W8962" t="str">
        <f t="shared" si="777"/>
        <v>High Risk</v>
      </c>
      <c r="X8962" t="str">
        <f t="shared" si="773"/>
        <v>Normal</v>
      </c>
      <c r="Y8962" t="str">
        <f t="shared" si="775"/>
        <v>Local</v>
      </c>
      <c r="Z8962" t="str">
        <f t="shared" si="774"/>
        <v>At-Risk</v>
      </c>
      <c r="AA8962" t="s">
        <v>51</v>
      </c>
      <c r="AB8962">
        <v>1</v>
      </c>
    </row>
    <row r="8963" spans="1:28" x14ac:dyDescent="0.3">
      <c r="A8963">
        <v>11</v>
      </c>
      <c r="B8963" t="s">
        <v>38</v>
      </c>
      <c r="C8963">
        <v>6</v>
      </c>
      <c r="D8963" t="s">
        <v>39</v>
      </c>
      <c r="E8963" t="s">
        <v>44</v>
      </c>
      <c r="F8963">
        <v>4</v>
      </c>
      <c r="G8963">
        <v>1</v>
      </c>
      <c r="H8963" t="s">
        <v>25</v>
      </c>
      <c r="I8963">
        <v>417745</v>
      </c>
      <c r="J8963" t="s">
        <v>37</v>
      </c>
      <c r="K8963" t="s">
        <v>37</v>
      </c>
      <c r="L8963">
        <v>1</v>
      </c>
      <c r="M8963">
        <v>1</v>
      </c>
      <c r="N8963">
        <v>6.5</v>
      </c>
      <c r="O8963" t="s">
        <v>28</v>
      </c>
      <c r="P8963">
        <v>0</v>
      </c>
      <c r="Q8963">
        <v>4</v>
      </c>
      <c r="R8963">
        <v>21.2</v>
      </c>
      <c r="S8963">
        <v>92.7</v>
      </c>
      <c r="T8963">
        <v>68.099999999999994</v>
      </c>
      <c r="U8963">
        <v>64.5</v>
      </c>
      <c r="V8963">
        <f t="shared" si="776"/>
        <v>-3.5999999999999943</v>
      </c>
      <c r="W8963" t="str">
        <f t="shared" si="777"/>
        <v>Monitor</v>
      </c>
      <c r="X8963" t="str">
        <f t="shared" ref="X8963:X9026" si="778">IF(V8963&gt;10, "Surge", "Normal")</f>
        <v>Normal</v>
      </c>
      <c r="Y8963" t="str">
        <f t="shared" si="775"/>
        <v>Commuter</v>
      </c>
      <c r="Z8963" t="str">
        <f t="shared" si="774"/>
        <v>Healthy</v>
      </c>
      <c r="AA8963" t="s">
        <v>33</v>
      </c>
      <c r="AB8963">
        <v>0</v>
      </c>
    </row>
    <row r="8964" spans="1:28" x14ac:dyDescent="0.3">
      <c r="A8964">
        <v>11</v>
      </c>
      <c r="B8964" t="s">
        <v>22</v>
      </c>
      <c r="C8964">
        <v>6</v>
      </c>
      <c r="D8964" t="s">
        <v>39</v>
      </c>
      <c r="E8964" t="s">
        <v>30</v>
      </c>
      <c r="F8964">
        <v>6</v>
      </c>
      <c r="G8964">
        <v>0</v>
      </c>
      <c r="H8964" t="s">
        <v>34</v>
      </c>
      <c r="I8964">
        <v>99821</v>
      </c>
      <c r="J8964" t="s">
        <v>32</v>
      </c>
      <c r="K8964" t="s">
        <v>37</v>
      </c>
      <c r="L8964">
        <v>1</v>
      </c>
      <c r="M8964">
        <v>0</v>
      </c>
      <c r="N8964">
        <v>2.4</v>
      </c>
      <c r="O8964" t="s">
        <v>47</v>
      </c>
      <c r="P8964">
        <v>0</v>
      </c>
      <c r="Q8964">
        <v>3</v>
      </c>
      <c r="R8964">
        <v>9.6999999999999993</v>
      </c>
      <c r="S8964">
        <v>91.8</v>
      </c>
      <c r="T8964">
        <v>41.4</v>
      </c>
      <c r="U8964">
        <v>53.7</v>
      </c>
      <c r="V8964">
        <f t="shared" si="776"/>
        <v>12.300000000000004</v>
      </c>
      <c r="W8964" t="str">
        <f t="shared" si="777"/>
        <v>Monitor</v>
      </c>
      <c r="X8964" t="str">
        <f t="shared" si="778"/>
        <v>Surge</v>
      </c>
      <c r="Y8964" t="str">
        <f t="shared" si="775"/>
        <v>Local</v>
      </c>
      <c r="Z8964" t="str">
        <f t="shared" si="774"/>
        <v>Healthy</v>
      </c>
      <c r="AA8964" t="s">
        <v>29</v>
      </c>
      <c r="AB8964">
        <v>0</v>
      </c>
    </row>
    <row r="8965" spans="1:28" x14ac:dyDescent="0.3">
      <c r="A8965">
        <v>14</v>
      </c>
      <c r="B8965" t="s">
        <v>22</v>
      </c>
      <c r="C8965">
        <v>10</v>
      </c>
      <c r="D8965" t="s">
        <v>48</v>
      </c>
      <c r="E8965" t="s">
        <v>30</v>
      </c>
      <c r="F8965">
        <v>6</v>
      </c>
      <c r="G8965">
        <v>0</v>
      </c>
      <c r="H8965" t="s">
        <v>36</v>
      </c>
      <c r="I8965">
        <v>285962</v>
      </c>
      <c r="J8965" t="s">
        <v>32</v>
      </c>
      <c r="K8965" t="s">
        <v>32</v>
      </c>
      <c r="L8965">
        <v>1</v>
      </c>
      <c r="M8965">
        <v>1</v>
      </c>
      <c r="N8965">
        <v>1.2</v>
      </c>
      <c r="O8965" t="s">
        <v>28</v>
      </c>
      <c r="P8965">
        <v>0</v>
      </c>
      <c r="Q8965">
        <v>3</v>
      </c>
      <c r="R8965">
        <v>17.7</v>
      </c>
      <c r="S8965">
        <v>73.8</v>
      </c>
      <c r="T8965">
        <v>50.4</v>
      </c>
      <c r="U8965">
        <v>69.7</v>
      </c>
      <c r="V8965">
        <f t="shared" si="776"/>
        <v>19.300000000000004</v>
      </c>
      <c r="W8965" t="str">
        <f t="shared" si="777"/>
        <v>Monitor</v>
      </c>
      <c r="X8965" t="str">
        <f t="shared" si="778"/>
        <v>Surge</v>
      </c>
      <c r="Y8965" t="str">
        <f t="shared" si="775"/>
        <v>Local</v>
      </c>
      <c r="Z8965" t="str">
        <f t="shared" si="774"/>
        <v>Chronic Absenteeism</v>
      </c>
      <c r="AA8965" t="s">
        <v>33</v>
      </c>
      <c r="AB8965">
        <v>0</v>
      </c>
    </row>
    <row r="8966" spans="1:28" x14ac:dyDescent="0.3">
      <c r="A8966">
        <v>11</v>
      </c>
      <c r="B8966" t="s">
        <v>38</v>
      </c>
      <c r="C8966">
        <v>7</v>
      </c>
      <c r="D8966" t="s">
        <v>39</v>
      </c>
      <c r="E8966" t="s">
        <v>24</v>
      </c>
      <c r="F8966">
        <v>4</v>
      </c>
      <c r="G8966">
        <v>0</v>
      </c>
      <c r="H8966" t="s">
        <v>40</v>
      </c>
      <c r="I8966">
        <v>1214766</v>
      </c>
      <c r="J8966" t="s">
        <v>37</v>
      </c>
      <c r="K8966" t="s">
        <v>27</v>
      </c>
      <c r="M8966">
        <v>1</v>
      </c>
      <c r="N8966">
        <v>7.6</v>
      </c>
      <c r="O8966" t="s">
        <v>28</v>
      </c>
      <c r="P8966">
        <v>0</v>
      </c>
      <c r="Q8966">
        <v>4</v>
      </c>
      <c r="R8966">
        <v>11.8</v>
      </c>
      <c r="S8966">
        <v>86.5</v>
      </c>
      <c r="T8966">
        <v>59.1</v>
      </c>
      <c r="U8966">
        <v>82.6</v>
      </c>
      <c r="V8966">
        <f t="shared" si="776"/>
        <v>23.499999999999993</v>
      </c>
      <c r="W8966" t="str">
        <f t="shared" si="777"/>
        <v>Monitor</v>
      </c>
      <c r="X8966" t="str">
        <f t="shared" si="778"/>
        <v>Surge</v>
      </c>
      <c r="Y8966" t="str">
        <f t="shared" si="775"/>
        <v>Commuter</v>
      </c>
      <c r="Z8966" t="str">
        <f t="shared" si="774"/>
        <v>At-Risk</v>
      </c>
      <c r="AA8966" t="s">
        <v>42</v>
      </c>
      <c r="AB8966">
        <v>0</v>
      </c>
    </row>
    <row r="8967" spans="1:28" x14ac:dyDescent="0.3">
      <c r="A8967">
        <v>17</v>
      </c>
      <c r="B8967" t="s">
        <v>38</v>
      </c>
      <c r="C8967">
        <v>11</v>
      </c>
      <c r="D8967" t="s">
        <v>23</v>
      </c>
      <c r="E8967" t="s">
        <v>24</v>
      </c>
      <c r="F8967">
        <v>3</v>
      </c>
      <c r="G8967">
        <v>0</v>
      </c>
      <c r="H8967" t="s">
        <v>40</v>
      </c>
      <c r="I8967">
        <v>1026543</v>
      </c>
      <c r="J8967" t="s">
        <v>31</v>
      </c>
      <c r="K8967" t="s">
        <v>31</v>
      </c>
      <c r="L8967">
        <v>0</v>
      </c>
      <c r="M8967">
        <v>1</v>
      </c>
      <c r="N8967">
        <v>2.2000000000000002</v>
      </c>
      <c r="O8967" t="s">
        <v>28</v>
      </c>
      <c r="P8967">
        <v>1</v>
      </c>
      <c r="Q8967">
        <v>5</v>
      </c>
      <c r="R8967">
        <v>24.9</v>
      </c>
      <c r="S8967">
        <v>97.6</v>
      </c>
      <c r="T8967">
        <v>53.3</v>
      </c>
      <c r="U8967">
        <v>66.5</v>
      </c>
      <c r="V8967">
        <f t="shared" si="776"/>
        <v>13.200000000000003</v>
      </c>
      <c r="W8967" t="str">
        <f t="shared" si="777"/>
        <v>Monitor</v>
      </c>
      <c r="X8967" t="str">
        <f t="shared" si="778"/>
        <v>Surge</v>
      </c>
      <c r="Y8967" t="str">
        <f t="shared" si="775"/>
        <v>Local</v>
      </c>
      <c r="Z8967" t="str">
        <f t="shared" si="774"/>
        <v>Healthy</v>
      </c>
      <c r="AA8967" t="s">
        <v>33</v>
      </c>
      <c r="AB8967">
        <v>0</v>
      </c>
    </row>
    <row r="8968" spans="1:28" x14ac:dyDescent="0.3">
      <c r="A8968">
        <v>11</v>
      </c>
      <c r="B8968" t="s">
        <v>46</v>
      </c>
      <c r="C8968">
        <v>6</v>
      </c>
      <c r="D8968" t="s">
        <v>39</v>
      </c>
      <c r="E8968" t="s">
        <v>24</v>
      </c>
      <c r="F8968">
        <v>4</v>
      </c>
      <c r="G8968">
        <v>0</v>
      </c>
      <c r="H8968" t="s">
        <v>36</v>
      </c>
      <c r="I8968">
        <v>256752</v>
      </c>
      <c r="J8968" t="s">
        <v>37</v>
      </c>
      <c r="K8968" t="s">
        <v>26</v>
      </c>
      <c r="L8968">
        <v>0</v>
      </c>
      <c r="M8968">
        <v>0</v>
      </c>
      <c r="N8968">
        <v>15.3</v>
      </c>
      <c r="O8968" t="s">
        <v>47</v>
      </c>
      <c r="P8968">
        <v>0</v>
      </c>
      <c r="Q8968">
        <v>3</v>
      </c>
      <c r="R8968">
        <v>1.5</v>
      </c>
      <c r="S8968">
        <v>71.3</v>
      </c>
      <c r="T8968">
        <v>72.3</v>
      </c>
      <c r="U8968">
        <v>62.7</v>
      </c>
      <c r="V8968">
        <f t="shared" si="776"/>
        <v>-9.5999999999999943</v>
      </c>
      <c r="W8968" t="str">
        <f t="shared" si="777"/>
        <v>Monitor</v>
      </c>
      <c r="X8968" t="str">
        <f t="shared" si="778"/>
        <v>Normal</v>
      </c>
      <c r="Y8968" t="str">
        <f t="shared" si="775"/>
        <v>Distant</v>
      </c>
      <c r="Z8968" t="str">
        <f t="shared" si="774"/>
        <v>Chronic Absenteeism</v>
      </c>
      <c r="AA8968" t="s">
        <v>33</v>
      </c>
      <c r="AB8968">
        <v>0</v>
      </c>
    </row>
    <row r="8969" spans="1:28" x14ac:dyDescent="0.3">
      <c r="A8969">
        <v>13</v>
      </c>
      <c r="B8969" t="s">
        <v>38</v>
      </c>
      <c r="C8969">
        <v>8</v>
      </c>
      <c r="D8969" t="s">
        <v>23</v>
      </c>
      <c r="E8969" t="s">
        <v>44</v>
      </c>
      <c r="F8969">
        <v>4</v>
      </c>
      <c r="G8969">
        <v>0</v>
      </c>
      <c r="H8969" t="s">
        <v>40</v>
      </c>
      <c r="I8969">
        <v>1426788</v>
      </c>
      <c r="J8969" t="s">
        <v>35</v>
      </c>
      <c r="K8969" t="s">
        <v>41</v>
      </c>
      <c r="L8969">
        <v>1</v>
      </c>
      <c r="M8969">
        <v>0</v>
      </c>
      <c r="N8969">
        <v>5.6</v>
      </c>
      <c r="O8969" t="s">
        <v>28</v>
      </c>
      <c r="P8969">
        <v>0</v>
      </c>
      <c r="Q8969">
        <v>4</v>
      </c>
      <c r="R8969">
        <v>13.9</v>
      </c>
      <c r="S8969">
        <v>84.1</v>
      </c>
      <c r="T8969">
        <v>50.3</v>
      </c>
      <c r="U8969">
        <v>72.7</v>
      </c>
      <c r="V8969">
        <f t="shared" si="776"/>
        <v>22.400000000000006</v>
      </c>
      <c r="W8969" t="str">
        <f t="shared" si="777"/>
        <v>Monitor</v>
      </c>
      <c r="X8969" t="str">
        <f t="shared" si="778"/>
        <v>Surge</v>
      </c>
      <c r="Y8969" t="str">
        <f t="shared" si="775"/>
        <v>Commuter</v>
      </c>
      <c r="Z8969" t="str">
        <f t="shared" si="774"/>
        <v>At-Risk</v>
      </c>
      <c r="AA8969" t="s">
        <v>33</v>
      </c>
      <c r="AB8969">
        <v>0</v>
      </c>
    </row>
    <row r="8970" spans="1:28" x14ac:dyDescent="0.3">
      <c r="A8970">
        <v>13</v>
      </c>
      <c r="B8970" t="s">
        <v>22</v>
      </c>
      <c r="C8970">
        <v>9</v>
      </c>
      <c r="D8970" t="s">
        <v>23</v>
      </c>
      <c r="E8970" t="s">
        <v>44</v>
      </c>
      <c r="F8970">
        <v>5</v>
      </c>
      <c r="G8970">
        <v>0</v>
      </c>
      <c r="H8970" t="s">
        <v>34</v>
      </c>
      <c r="I8970">
        <v>75804</v>
      </c>
      <c r="J8970" t="s">
        <v>26</v>
      </c>
      <c r="K8970" t="s">
        <v>37</v>
      </c>
      <c r="L8970">
        <v>0</v>
      </c>
      <c r="M8970">
        <v>0</v>
      </c>
      <c r="N8970">
        <v>1.4</v>
      </c>
      <c r="O8970" t="s">
        <v>47</v>
      </c>
      <c r="P8970">
        <v>0</v>
      </c>
      <c r="Q8970">
        <v>4</v>
      </c>
      <c r="R8970">
        <v>11.8</v>
      </c>
      <c r="S8970">
        <v>98.3</v>
      </c>
      <c r="T8970">
        <v>62.4</v>
      </c>
      <c r="U8970">
        <v>75.2</v>
      </c>
      <c r="V8970">
        <f t="shared" si="776"/>
        <v>12.800000000000004</v>
      </c>
      <c r="W8970" t="str">
        <f t="shared" si="777"/>
        <v>Monitor</v>
      </c>
      <c r="X8970" t="str">
        <f t="shared" si="778"/>
        <v>Surge</v>
      </c>
      <c r="Y8970" t="str">
        <f t="shared" si="775"/>
        <v>Local</v>
      </c>
      <c r="Z8970" t="str">
        <f t="shared" si="774"/>
        <v>Healthy</v>
      </c>
      <c r="AA8970" t="s">
        <v>42</v>
      </c>
      <c r="AB8970">
        <v>0</v>
      </c>
    </row>
    <row r="8971" spans="1:28" x14ac:dyDescent="0.3">
      <c r="A8971">
        <v>15</v>
      </c>
      <c r="B8971" t="s">
        <v>22</v>
      </c>
      <c r="C8971">
        <v>10</v>
      </c>
      <c r="D8971" t="s">
        <v>39</v>
      </c>
      <c r="E8971" t="s">
        <v>30</v>
      </c>
      <c r="F8971">
        <v>8</v>
      </c>
      <c r="G8971">
        <v>0</v>
      </c>
      <c r="H8971" t="s">
        <v>25</v>
      </c>
      <c r="I8971">
        <v>652947</v>
      </c>
      <c r="J8971" t="s">
        <v>37</v>
      </c>
      <c r="K8971" t="s">
        <v>37</v>
      </c>
      <c r="L8971">
        <v>1</v>
      </c>
      <c r="M8971">
        <v>0</v>
      </c>
      <c r="N8971">
        <v>1.1000000000000001</v>
      </c>
      <c r="O8971" t="s">
        <v>28</v>
      </c>
      <c r="P8971">
        <v>0</v>
      </c>
      <c r="Q8971">
        <v>1</v>
      </c>
      <c r="R8971">
        <v>11.7</v>
      </c>
      <c r="S8971">
        <v>96.5</v>
      </c>
      <c r="T8971">
        <v>50.3</v>
      </c>
      <c r="U8971">
        <v>60.9</v>
      </c>
      <c r="V8971">
        <f t="shared" si="776"/>
        <v>10.600000000000001</v>
      </c>
      <c r="W8971" t="str">
        <f t="shared" si="777"/>
        <v>Monitor</v>
      </c>
      <c r="X8971" t="str">
        <f t="shared" si="778"/>
        <v>Surge</v>
      </c>
      <c r="Y8971" t="str">
        <f t="shared" si="775"/>
        <v>Local</v>
      </c>
      <c r="Z8971" t="str">
        <f t="shared" si="774"/>
        <v>Healthy</v>
      </c>
      <c r="AA8971" t="s">
        <v>33</v>
      </c>
      <c r="AB8971">
        <v>0</v>
      </c>
    </row>
    <row r="8972" spans="1:28" x14ac:dyDescent="0.3">
      <c r="A8972">
        <v>14</v>
      </c>
      <c r="B8972" t="s">
        <v>38</v>
      </c>
      <c r="C8972">
        <v>10</v>
      </c>
      <c r="D8972" t="s">
        <v>23</v>
      </c>
      <c r="E8972" t="s">
        <v>30</v>
      </c>
      <c r="F8972">
        <v>3</v>
      </c>
      <c r="G8972">
        <v>1</v>
      </c>
      <c r="H8972" t="s">
        <v>40</v>
      </c>
      <c r="I8972">
        <v>928315</v>
      </c>
      <c r="J8972" t="s">
        <v>32</v>
      </c>
      <c r="K8972" t="s">
        <v>26</v>
      </c>
      <c r="L8972">
        <v>1</v>
      </c>
      <c r="M8972">
        <v>1</v>
      </c>
      <c r="N8972">
        <v>0.3</v>
      </c>
      <c r="O8972" t="s">
        <v>28</v>
      </c>
      <c r="P8972">
        <v>0</v>
      </c>
      <c r="Q8972">
        <v>3</v>
      </c>
      <c r="R8972">
        <v>17.600000000000001</v>
      </c>
      <c r="S8972">
        <v>89.2</v>
      </c>
      <c r="T8972">
        <v>76.900000000000006</v>
      </c>
      <c r="U8972">
        <v>74.7</v>
      </c>
      <c r="V8972">
        <f t="shared" si="776"/>
        <v>-2.2000000000000028</v>
      </c>
      <c r="W8972" t="str">
        <f t="shared" si="777"/>
        <v>Monitor</v>
      </c>
      <c r="X8972" t="str">
        <f t="shared" si="778"/>
        <v>Normal</v>
      </c>
      <c r="Y8972" t="str">
        <f t="shared" si="775"/>
        <v>Local</v>
      </c>
      <c r="Z8972" t="str">
        <f t="shared" si="774"/>
        <v>At-Risk</v>
      </c>
      <c r="AA8972" t="s">
        <v>33</v>
      </c>
      <c r="AB8972">
        <v>0</v>
      </c>
    </row>
    <row r="8973" spans="1:28" x14ac:dyDescent="0.3">
      <c r="A8973">
        <v>17</v>
      </c>
      <c r="B8973" t="s">
        <v>22</v>
      </c>
      <c r="C8973">
        <v>12</v>
      </c>
      <c r="D8973" t="s">
        <v>23</v>
      </c>
      <c r="E8973" t="s">
        <v>24</v>
      </c>
      <c r="F8973">
        <v>2</v>
      </c>
      <c r="G8973">
        <v>0</v>
      </c>
      <c r="H8973" t="s">
        <v>36</v>
      </c>
      <c r="I8973">
        <v>1255235</v>
      </c>
      <c r="J8973" t="s">
        <v>37</v>
      </c>
      <c r="K8973" t="s">
        <v>41</v>
      </c>
      <c r="L8973">
        <v>1</v>
      </c>
      <c r="M8973">
        <v>0</v>
      </c>
      <c r="N8973">
        <v>3</v>
      </c>
      <c r="O8973" t="s">
        <v>28</v>
      </c>
      <c r="P8973">
        <v>0</v>
      </c>
      <c r="Q8973">
        <v>5</v>
      </c>
      <c r="R8973">
        <v>21.2</v>
      </c>
      <c r="S8973">
        <v>99.5</v>
      </c>
      <c r="T8973">
        <v>68.8</v>
      </c>
      <c r="U8973">
        <v>63.9</v>
      </c>
      <c r="V8973">
        <f t="shared" si="776"/>
        <v>-4.8999999999999986</v>
      </c>
      <c r="W8973" t="str">
        <f t="shared" si="777"/>
        <v>Monitor</v>
      </c>
      <c r="X8973" t="str">
        <f t="shared" si="778"/>
        <v>Normal</v>
      </c>
      <c r="Y8973" t="str">
        <f t="shared" si="775"/>
        <v>Local</v>
      </c>
      <c r="Z8973" t="str">
        <f t="shared" si="774"/>
        <v>Healthy</v>
      </c>
      <c r="AA8973" t="s">
        <v>33</v>
      </c>
      <c r="AB8973">
        <v>0</v>
      </c>
    </row>
    <row r="8974" spans="1:28" x14ac:dyDescent="0.3">
      <c r="A8974">
        <v>15</v>
      </c>
      <c r="B8974" t="s">
        <v>22</v>
      </c>
      <c r="C8974">
        <v>11</v>
      </c>
      <c r="D8974" t="s">
        <v>48</v>
      </c>
      <c r="E8974" t="s">
        <v>44</v>
      </c>
      <c r="F8974">
        <v>4</v>
      </c>
      <c r="G8974">
        <v>0</v>
      </c>
      <c r="H8974" t="s">
        <v>25</v>
      </c>
      <c r="I8974">
        <v>477639</v>
      </c>
      <c r="J8974" t="s">
        <v>37</v>
      </c>
      <c r="K8974" t="s">
        <v>35</v>
      </c>
      <c r="L8974">
        <v>1</v>
      </c>
      <c r="M8974">
        <v>1</v>
      </c>
      <c r="N8974">
        <v>4.7</v>
      </c>
      <c r="O8974" t="s">
        <v>28</v>
      </c>
      <c r="P8974">
        <v>0</v>
      </c>
      <c r="Q8974">
        <v>2</v>
      </c>
      <c r="R8974">
        <v>11</v>
      </c>
      <c r="S8974">
        <v>76</v>
      </c>
      <c r="T8974">
        <v>57.3</v>
      </c>
      <c r="U8974">
        <v>43</v>
      </c>
      <c r="V8974">
        <f t="shared" si="776"/>
        <v>-14.299999999999997</v>
      </c>
      <c r="W8974" t="str">
        <f t="shared" si="777"/>
        <v>High Risk</v>
      </c>
      <c r="X8974" t="str">
        <f t="shared" si="778"/>
        <v>Normal</v>
      </c>
      <c r="Y8974" t="str">
        <f t="shared" si="775"/>
        <v>Local</v>
      </c>
      <c r="Z8974" t="str">
        <f t="shared" si="774"/>
        <v>At-Risk</v>
      </c>
      <c r="AA8974" t="s">
        <v>29</v>
      </c>
      <c r="AB8974">
        <v>0</v>
      </c>
    </row>
    <row r="8975" spans="1:28" x14ac:dyDescent="0.3">
      <c r="A8975">
        <v>12</v>
      </c>
      <c r="B8975" t="s">
        <v>22</v>
      </c>
      <c r="C8975">
        <v>7</v>
      </c>
      <c r="D8975" t="s">
        <v>23</v>
      </c>
      <c r="E8975" t="s">
        <v>44</v>
      </c>
      <c r="F8975">
        <v>4</v>
      </c>
      <c r="G8975">
        <v>1</v>
      </c>
      <c r="H8975" t="s">
        <v>25</v>
      </c>
      <c r="I8975">
        <v>665246</v>
      </c>
      <c r="J8975" t="s">
        <v>43</v>
      </c>
      <c r="K8975" t="s">
        <v>27</v>
      </c>
      <c r="L8975">
        <v>1</v>
      </c>
      <c r="M8975">
        <v>0</v>
      </c>
      <c r="N8975">
        <v>7.5</v>
      </c>
      <c r="O8975" t="s">
        <v>28</v>
      </c>
      <c r="P8975">
        <v>0</v>
      </c>
      <c r="Q8975">
        <v>3</v>
      </c>
      <c r="R8975">
        <v>25.3</v>
      </c>
      <c r="S8975">
        <v>91.9</v>
      </c>
      <c r="T8975">
        <v>57</v>
      </c>
      <c r="U8975">
        <v>67.8</v>
      </c>
      <c r="V8975">
        <f t="shared" si="776"/>
        <v>10.799999999999997</v>
      </c>
      <c r="W8975" t="str">
        <f t="shared" si="777"/>
        <v>Monitor</v>
      </c>
      <c r="X8975" t="str">
        <f t="shared" si="778"/>
        <v>Surge</v>
      </c>
      <c r="Y8975" t="str">
        <f t="shared" si="775"/>
        <v>Commuter</v>
      </c>
      <c r="Z8975" t="str">
        <f t="shared" si="774"/>
        <v>Healthy</v>
      </c>
      <c r="AA8975" t="s">
        <v>33</v>
      </c>
      <c r="AB8975">
        <v>0</v>
      </c>
    </row>
    <row r="8976" spans="1:28" x14ac:dyDescent="0.3">
      <c r="A8976">
        <v>13</v>
      </c>
      <c r="B8976" t="s">
        <v>22</v>
      </c>
      <c r="C8976">
        <v>9</v>
      </c>
      <c r="D8976" t="s">
        <v>39</v>
      </c>
      <c r="E8976" t="s">
        <v>44</v>
      </c>
      <c r="F8976">
        <v>6</v>
      </c>
      <c r="G8976">
        <v>0</v>
      </c>
      <c r="H8976" t="s">
        <v>40</v>
      </c>
      <c r="I8976">
        <v>755376</v>
      </c>
      <c r="J8976" t="s">
        <v>26</v>
      </c>
      <c r="K8976" t="s">
        <v>27</v>
      </c>
      <c r="L8976">
        <v>0</v>
      </c>
      <c r="M8976">
        <v>1</v>
      </c>
      <c r="N8976">
        <v>1.2</v>
      </c>
      <c r="O8976" t="s">
        <v>28</v>
      </c>
      <c r="P8976">
        <v>0</v>
      </c>
      <c r="Q8976">
        <v>3</v>
      </c>
      <c r="R8976">
        <v>7.2</v>
      </c>
      <c r="S8976">
        <v>94.4</v>
      </c>
      <c r="T8976">
        <v>58.2</v>
      </c>
      <c r="U8976">
        <v>68.8</v>
      </c>
      <c r="V8976">
        <f t="shared" si="776"/>
        <v>10.599999999999994</v>
      </c>
      <c r="W8976" t="str">
        <f t="shared" si="777"/>
        <v>Monitor</v>
      </c>
      <c r="X8976" t="str">
        <f t="shared" si="778"/>
        <v>Surge</v>
      </c>
      <c r="Y8976" t="str">
        <f t="shared" si="775"/>
        <v>Local</v>
      </c>
      <c r="Z8976" t="str">
        <f t="shared" si="774"/>
        <v>Healthy</v>
      </c>
      <c r="AA8976" t="s">
        <v>33</v>
      </c>
      <c r="AB8976">
        <v>0</v>
      </c>
    </row>
    <row r="8977" spans="1:28" x14ac:dyDescent="0.3">
      <c r="A8977">
        <v>18</v>
      </c>
      <c r="B8977" t="s">
        <v>38</v>
      </c>
      <c r="C8977">
        <v>12</v>
      </c>
      <c r="D8977" t="s">
        <v>48</v>
      </c>
      <c r="E8977" t="s">
        <v>30</v>
      </c>
      <c r="F8977">
        <v>3</v>
      </c>
      <c r="G8977">
        <v>1</v>
      </c>
      <c r="H8977" t="s">
        <v>40</v>
      </c>
      <c r="I8977">
        <v>1445073</v>
      </c>
      <c r="J8977" t="s">
        <v>41</v>
      </c>
      <c r="K8977" t="s">
        <v>27</v>
      </c>
      <c r="L8977">
        <v>0</v>
      </c>
      <c r="M8977">
        <v>1</v>
      </c>
      <c r="N8977">
        <v>0.5</v>
      </c>
      <c r="O8977" t="s">
        <v>28</v>
      </c>
      <c r="P8977">
        <v>0</v>
      </c>
      <c r="Q8977">
        <v>2</v>
      </c>
      <c r="R8977">
        <v>9.6999999999999993</v>
      </c>
      <c r="S8977">
        <v>86.4</v>
      </c>
      <c r="T8977">
        <v>63.4</v>
      </c>
      <c r="U8977">
        <v>68.599999999999994</v>
      </c>
      <c r="V8977">
        <f t="shared" si="776"/>
        <v>5.1999999999999957</v>
      </c>
      <c r="W8977" t="str">
        <f t="shared" si="777"/>
        <v>Monitor</v>
      </c>
      <c r="X8977" t="str">
        <f t="shared" si="778"/>
        <v>Normal</v>
      </c>
      <c r="Y8977" t="str">
        <f t="shared" si="775"/>
        <v>Local</v>
      </c>
      <c r="Z8977" t="str">
        <f t="shared" si="774"/>
        <v>At-Risk</v>
      </c>
      <c r="AA8977" t="s">
        <v>33</v>
      </c>
      <c r="AB8977">
        <v>0</v>
      </c>
    </row>
    <row r="8978" spans="1:28" x14ac:dyDescent="0.3">
      <c r="A8978">
        <v>11</v>
      </c>
      <c r="B8978" t="s">
        <v>22</v>
      </c>
      <c r="C8978">
        <v>6</v>
      </c>
      <c r="D8978" t="s">
        <v>23</v>
      </c>
      <c r="E8978" t="s">
        <v>30</v>
      </c>
      <c r="F8978">
        <v>4</v>
      </c>
      <c r="G8978">
        <v>0</v>
      </c>
      <c r="H8978" t="s">
        <v>36</v>
      </c>
      <c r="I8978">
        <v>242928</v>
      </c>
      <c r="J8978" t="s">
        <v>35</v>
      </c>
      <c r="K8978" t="s">
        <v>32</v>
      </c>
      <c r="L8978">
        <v>1</v>
      </c>
      <c r="M8978">
        <v>1</v>
      </c>
      <c r="N8978">
        <v>0.8</v>
      </c>
      <c r="O8978" t="s">
        <v>28</v>
      </c>
      <c r="P8978">
        <v>0</v>
      </c>
      <c r="Q8978">
        <v>4</v>
      </c>
      <c r="R8978">
        <v>20.399999999999999</v>
      </c>
      <c r="S8978">
        <v>88.2</v>
      </c>
      <c r="T8978">
        <v>65.5</v>
      </c>
      <c r="U8978">
        <v>77.3</v>
      </c>
      <c r="V8978">
        <f t="shared" si="776"/>
        <v>11.799999999999997</v>
      </c>
      <c r="W8978" t="str">
        <f t="shared" si="777"/>
        <v>Monitor</v>
      </c>
      <c r="X8978" t="str">
        <f t="shared" si="778"/>
        <v>Surge</v>
      </c>
      <c r="Y8978" t="str">
        <f t="shared" si="775"/>
        <v>Local</v>
      </c>
      <c r="Z8978" t="str">
        <f t="shared" si="774"/>
        <v>At-Risk</v>
      </c>
      <c r="AA8978" t="s">
        <v>42</v>
      </c>
      <c r="AB8978">
        <v>0</v>
      </c>
    </row>
    <row r="8979" spans="1:28" x14ac:dyDescent="0.3">
      <c r="A8979">
        <v>15</v>
      </c>
      <c r="B8979" t="s">
        <v>22</v>
      </c>
      <c r="C8979">
        <v>9</v>
      </c>
      <c r="D8979" t="s">
        <v>48</v>
      </c>
      <c r="E8979" t="s">
        <v>30</v>
      </c>
      <c r="F8979">
        <v>7</v>
      </c>
      <c r="G8979">
        <v>0</v>
      </c>
      <c r="H8979" t="s">
        <v>25</v>
      </c>
      <c r="I8979">
        <v>672034</v>
      </c>
      <c r="J8979" t="s">
        <v>37</v>
      </c>
      <c r="K8979" t="s">
        <v>41</v>
      </c>
      <c r="L8979">
        <v>0</v>
      </c>
      <c r="M8979">
        <v>0</v>
      </c>
      <c r="N8979">
        <v>1.6</v>
      </c>
      <c r="O8979" t="s">
        <v>28</v>
      </c>
      <c r="P8979">
        <v>0</v>
      </c>
      <c r="Q8979">
        <v>3</v>
      </c>
      <c r="R8979">
        <v>8.6999999999999993</v>
      </c>
      <c r="S8979">
        <v>95.4</v>
      </c>
      <c r="T8979">
        <v>84</v>
      </c>
      <c r="U8979">
        <v>76.3</v>
      </c>
      <c r="V8979">
        <f t="shared" si="776"/>
        <v>-7.7000000000000028</v>
      </c>
      <c r="W8979" t="str">
        <f t="shared" si="777"/>
        <v>Monitor</v>
      </c>
      <c r="X8979" t="str">
        <f t="shared" si="778"/>
        <v>Normal</v>
      </c>
      <c r="Y8979" t="str">
        <f t="shared" si="775"/>
        <v>Local</v>
      </c>
      <c r="Z8979" t="str">
        <f t="shared" si="774"/>
        <v>Healthy</v>
      </c>
      <c r="AA8979" t="s">
        <v>42</v>
      </c>
      <c r="AB8979">
        <v>0</v>
      </c>
    </row>
    <row r="8980" spans="1:28" x14ac:dyDescent="0.3">
      <c r="A8980">
        <v>10</v>
      </c>
      <c r="B8980" t="s">
        <v>22</v>
      </c>
      <c r="C8980">
        <v>6</v>
      </c>
      <c r="D8980" t="s">
        <v>23</v>
      </c>
      <c r="E8980" t="s">
        <v>24</v>
      </c>
      <c r="F8980">
        <v>5</v>
      </c>
      <c r="G8980">
        <v>0</v>
      </c>
      <c r="H8980" t="s">
        <v>25</v>
      </c>
      <c r="I8980">
        <v>379546</v>
      </c>
      <c r="J8980" t="s">
        <v>35</v>
      </c>
      <c r="K8980" t="s">
        <v>35</v>
      </c>
      <c r="L8980">
        <v>0</v>
      </c>
      <c r="M8980">
        <v>0</v>
      </c>
      <c r="N8980">
        <v>6.3</v>
      </c>
      <c r="O8980" t="s">
        <v>28</v>
      </c>
      <c r="P8980">
        <v>0</v>
      </c>
      <c r="Q8980">
        <v>2</v>
      </c>
      <c r="R8980">
        <v>8.8000000000000007</v>
      </c>
      <c r="S8980">
        <v>86.4</v>
      </c>
      <c r="T8980">
        <v>73.599999999999994</v>
      </c>
      <c r="U8980">
        <v>64.5</v>
      </c>
      <c r="V8980">
        <f t="shared" si="776"/>
        <v>-9.0999999999999943</v>
      </c>
      <c r="W8980" t="str">
        <f t="shared" si="777"/>
        <v>Monitor</v>
      </c>
      <c r="X8980" t="str">
        <f t="shared" si="778"/>
        <v>Normal</v>
      </c>
      <c r="Y8980" t="str">
        <f t="shared" si="775"/>
        <v>Commuter</v>
      </c>
      <c r="Z8980" t="str">
        <f t="shared" si="774"/>
        <v>At-Risk</v>
      </c>
      <c r="AA8980" t="s">
        <v>33</v>
      </c>
      <c r="AB8980">
        <v>0</v>
      </c>
    </row>
    <row r="8981" spans="1:28" x14ac:dyDescent="0.3">
      <c r="A8981">
        <v>17</v>
      </c>
      <c r="B8981" t="s">
        <v>22</v>
      </c>
      <c r="C8981">
        <v>12</v>
      </c>
      <c r="D8981" t="s">
        <v>23</v>
      </c>
      <c r="E8981" t="s">
        <v>44</v>
      </c>
      <c r="F8981">
        <v>3</v>
      </c>
      <c r="G8981">
        <v>0</v>
      </c>
      <c r="H8981" t="s">
        <v>45</v>
      </c>
      <c r="I8981">
        <v>4142353</v>
      </c>
      <c r="J8981" t="s">
        <v>35</v>
      </c>
      <c r="K8981" t="s">
        <v>27</v>
      </c>
      <c r="L8981">
        <v>1</v>
      </c>
      <c r="M8981">
        <v>1</v>
      </c>
      <c r="N8981">
        <v>7.9</v>
      </c>
      <c r="O8981" t="s">
        <v>28</v>
      </c>
      <c r="P8981">
        <v>0</v>
      </c>
      <c r="Q8981">
        <v>1</v>
      </c>
      <c r="R8981">
        <v>16.3</v>
      </c>
      <c r="S8981">
        <v>74.599999999999994</v>
      </c>
      <c r="T8981">
        <v>74.8</v>
      </c>
      <c r="U8981">
        <v>79.8</v>
      </c>
      <c r="V8981">
        <f t="shared" si="776"/>
        <v>5</v>
      </c>
      <c r="W8981" t="str">
        <f t="shared" si="777"/>
        <v>Monitor</v>
      </c>
      <c r="X8981" t="str">
        <f t="shared" si="778"/>
        <v>Normal</v>
      </c>
      <c r="Y8981" t="str">
        <f t="shared" si="775"/>
        <v>Commuter</v>
      </c>
      <c r="Z8981" t="str">
        <f t="shared" si="774"/>
        <v>Chronic Absenteeism</v>
      </c>
      <c r="AA8981" t="s">
        <v>42</v>
      </c>
      <c r="AB8981">
        <v>0</v>
      </c>
    </row>
    <row r="8982" spans="1:28" x14ac:dyDescent="0.3">
      <c r="A8982">
        <v>10</v>
      </c>
      <c r="B8982" t="s">
        <v>46</v>
      </c>
      <c r="C8982">
        <v>6</v>
      </c>
      <c r="D8982" t="s">
        <v>23</v>
      </c>
      <c r="E8982" t="s">
        <v>44</v>
      </c>
      <c r="F8982">
        <v>2</v>
      </c>
      <c r="G8982">
        <v>0</v>
      </c>
      <c r="H8982" t="s">
        <v>36</v>
      </c>
      <c r="I8982">
        <v>187019</v>
      </c>
      <c r="J8982" t="s">
        <v>43</v>
      </c>
      <c r="K8982" t="s">
        <v>37</v>
      </c>
      <c r="L8982">
        <v>0</v>
      </c>
      <c r="M8982">
        <v>0</v>
      </c>
      <c r="N8982">
        <v>5.0999999999999996</v>
      </c>
      <c r="O8982" t="s">
        <v>28</v>
      </c>
      <c r="P8982">
        <v>0</v>
      </c>
      <c r="Q8982">
        <v>4</v>
      </c>
      <c r="R8982">
        <v>9.6</v>
      </c>
      <c r="S8982">
        <v>79.8</v>
      </c>
      <c r="T8982">
        <v>62.1</v>
      </c>
      <c r="U8982">
        <v>54.2</v>
      </c>
      <c r="V8982">
        <f t="shared" si="776"/>
        <v>-7.8999999999999986</v>
      </c>
      <c r="W8982" t="str">
        <f t="shared" si="777"/>
        <v>Monitor</v>
      </c>
      <c r="X8982" t="str">
        <f t="shared" si="778"/>
        <v>Normal</v>
      </c>
      <c r="Y8982" t="str">
        <f t="shared" si="775"/>
        <v>Commuter</v>
      </c>
      <c r="Z8982" t="str">
        <f t="shared" si="774"/>
        <v>At-Risk</v>
      </c>
      <c r="AA8982" t="s">
        <v>29</v>
      </c>
      <c r="AB8982">
        <v>0</v>
      </c>
    </row>
    <row r="8983" spans="1:28" x14ac:dyDescent="0.3">
      <c r="A8983">
        <v>14</v>
      </c>
      <c r="B8983" t="s">
        <v>38</v>
      </c>
      <c r="C8983">
        <v>10</v>
      </c>
      <c r="D8983" t="s">
        <v>48</v>
      </c>
      <c r="E8983" t="s">
        <v>44</v>
      </c>
      <c r="F8983">
        <v>5</v>
      </c>
      <c r="G8983">
        <v>0</v>
      </c>
      <c r="H8983" t="s">
        <v>25</v>
      </c>
      <c r="I8983">
        <v>513593</v>
      </c>
      <c r="J8983" t="s">
        <v>43</v>
      </c>
      <c r="K8983" t="s">
        <v>26</v>
      </c>
      <c r="L8983">
        <v>1</v>
      </c>
      <c r="M8983">
        <v>0</v>
      </c>
      <c r="N8983">
        <v>3.5</v>
      </c>
      <c r="O8983" t="s">
        <v>28</v>
      </c>
      <c r="P8983">
        <v>0</v>
      </c>
      <c r="Q8983">
        <v>4</v>
      </c>
      <c r="R8983">
        <v>21.8</v>
      </c>
      <c r="S8983">
        <v>81.099999999999994</v>
      </c>
      <c r="T8983">
        <v>59.8</v>
      </c>
      <c r="U8983">
        <v>74.900000000000006</v>
      </c>
      <c r="V8983">
        <f t="shared" si="776"/>
        <v>15.100000000000009</v>
      </c>
      <c r="W8983" t="str">
        <f t="shared" si="777"/>
        <v>Monitor</v>
      </c>
      <c r="X8983" t="str">
        <f t="shared" si="778"/>
        <v>Surge</v>
      </c>
      <c r="Y8983" t="str">
        <f t="shared" si="775"/>
        <v>Local</v>
      </c>
      <c r="Z8983" t="str">
        <f t="shared" si="774"/>
        <v>At-Risk</v>
      </c>
      <c r="AA8983" t="s">
        <v>33</v>
      </c>
      <c r="AB8983">
        <v>0</v>
      </c>
    </row>
    <row r="8984" spans="1:28" x14ac:dyDescent="0.3">
      <c r="A8984">
        <v>17</v>
      </c>
      <c r="B8984" t="s">
        <v>22</v>
      </c>
      <c r="C8984">
        <v>11</v>
      </c>
      <c r="D8984" t="s">
        <v>23</v>
      </c>
      <c r="E8984" t="s">
        <v>30</v>
      </c>
      <c r="F8984">
        <v>5</v>
      </c>
      <c r="G8984">
        <v>1</v>
      </c>
      <c r="H8984" t="s">
        <v>25</v>
      </c>
      <c r="I8984">
        <v>415060</v>
      </c>
      <c r="J8984" t="s">
        <v>35</v>
      </c>
      <c r="K8984" t="s">
        <v>27</v>
      </c>
      <c r="L8984">
        <v>0</v>
      </c>
      <c r="M8984">
        <v>1</v>
      </c>
      <c r="N8984">
        <v>2</v>
      </c>
      <c r="O8984" t="s">
        <v>28</v>
      </c>
      <c r="P8984">
        <v>0</v>
      </c>
      <c r="Q8984">
        <v>4</v>
      </c>
      <c r="R8984">
        <v>16.5</v>
      </c>
      <c r="S8984">
        <v>95.6</v>
      </c>
      <c r="T8984">
        <v>61.3</v>
      </c>
      <c r="U8984">
        <v>78.3</v>
      </c>
      <c r="V8984">
        <f t="shared" si="776"/>
        <v>17</v>
      </c>
      <c r="W8984" t="str">
        <f t="shared" si="777"/>
        <v>Monitor</v>
      </c>
      <c r="X8984" t="str">
        <f t="shared" si="778"/>
        <v>Surge</v>
      </c>
      <c r="Y8984" t="str">
        <f t="shared" si="775"/>
        <v>Local</v>
      </c>
      <c r="Z8984" t="str">
        <f t="shared" si="774"/>
        <v>Healthy</v>
      </c>
      <c r="AA8984" t="s">
        <v>42</v>
      </c>
      <c r="AB8984">
        <v>0</v>
      </c>
    </row>
    <row r="8985" spans="1:28" x14ac:dyDescent="0.3">
      <c r="A8985">
        <v>11</v>
      </c>
      <c r="B8985" t="s">
        <v>22</v>
      </c>
      <c r="C8985">
        <v>7</v>
      </c>
      <c r="D8985" t="s">
        <v>39</v>
      </c>
      <c r="E8985" t="s">
        <v>30</v>
      </c>
      <c r="F8985">
        <v>5</v>
      </c>
      <c r="G8985">
        <v>0</v>
      </c>
      <c r="H8985" t="s">
        <v>25</v>
      </c>
      <c r="I8985">
        <v>567396</v>
      </c>
      <c r="J8985" t="s">
        <v>35</v>
      </c>
      <c r="K8985" t="s">
        <v>41</v>
      </c>
      <c r="L8985">
        <v>1</v>
      </c>
      <c r="M8985">
        <v>0</v>
      </c>
      <c r="N8985">
        <v>2.6</v>
      </c>
      <c r="O8985" t="s">
        <v>49</v>
      </c>
      <c r="P8985">
        <v>0</v>
      </c>
      <c r="Q8985">
        <v>4</v>
      </c>
      <c r="R8985">
        <v>24</v>
      </c>
      <c r="S8985">
        <v>97.5</v>
      </c>
      <c r="T8985">
        <v>60.7</v>
      </c>
      <c r="U8985">
        <v>24.6</v>
      </c>
      <c r="V8985">
        <f t="shared" si="776"/>
        <v>-36.1</v>
      </c>
      <c r="W8985" t="str">
        <f t="shared" si="777"/>
        <v>High Risk</v>
      </c>
      <c r="X8985" t="str">
        <f t="shared" si="778"/>
        <v>Normal</v>
      </c>
      <c r="Y8985" t="str">
        <f t="shared" si="775"/>
        <v>Local</v>
      </c>
      <c r="Z8985" t="str">
        <f t="shared" si="774"/>
        <v>Healthy</v>
      </c>
      <c r="AA8985" t="s">
        <v>51</v>
      </c>
      <c r="AB8985">
        <v>1</v>
      </c>
    </row>
    <row r="8986" spans="1:28" x14ac:dyDescent="0.3">
      <c r="A8986">
        <v>18</v>
      </c>
      <c r="B8986" t="s">
        <v>22</v>
      </c>
      <c r="C8986">
        <v>12</v>
      </c>
      <c r="D8986" t="s">
        <v>39</v>
      </c>
      <c r="E8986" t="s">
        <v>30</v>
      </c>
      <c r="F8986">
        <v>3</v>
      </c>
      <c r="G8986">
        <v>0</v>
      </c>
      <c r="H8986" t="s">
        <v>25</v>
      </c>
      <c r="I8986">
        <v>368634</v>
      </c>
      <c r="J8986" t="s">
        <v>41</v>
      </c>
      <c r="K8986" t="s">
        <v>32</v>
      </c>
      <c r="L8986">
        <v>1</v>
      </c>
      <c r="M8986">
        <v>1</v>
      </c>
      <c r="N8986">
        <v>0.9</v>
      </c>
      <c r="O8986" t="s">
        <v>47</v>
      </c>
      <c r="P8986">
        <v>0</v>
      </c>
      <c r="Q8986">
        <v>3</v>
      </c>
      <c r="R8986">
        <v>15.4</v>
      </c>
      <c r="S8986">
        <v>100</v>
      </c>
      <c r="T8986">
        <v>67.8</v>
      </c>
      <c r="U8986">
        <v>79.099999999999994</v>
      </c>
      <c r="V8986">
        <f t="shared" si="776"/>
        <v>11.299999999999997</v>
      </c>
      <c r="W8986" t="str">
        <f t="shared" si="777"/>
        <v>Monitor</v>
      </c>
      <c r="X8986" t="str">
        <f t="shared" si="778"/>
        <v>Surge</v>
      </c>
      <c r="Y8986" t="str">
        <f t="shared" si="775"/>
        <v>Local</v>
      </c>
      <c r="Z8986" t="str">
        <f t="shared" si="774"/>
        <v>Healthy</v>
      </c>
      <c r="AA8986" t="s">
        <v>42</v>
      </c>
      <c r="AB8986">
        <v>0</v>
      </c>
    </row>
    <row r="8987" spans="1:28" x14ac:dyDescent="0.3">
      <c r="A8987">
        <v>13</v>
      </c>
      <c r="B8987" t="s">
        <v>38</v>
      </c>
      <c r="C8987">
        <v>9</v>
      </c>
      <c r="D8987" t="s">
        <v>39</v>
      </c>
      <c r="E8987" t="s">
        <v>44</v>
      </c>
      <c r="F8987">
        <v>5</v>
      </c>
      <c r="G8987">
        <v>0</v>
      </c>
      <c r="H8987" t="s">
        <v>40</v>
      </c>
      <c r="I8987">
        <v>1374586</v>
      </c>
      <c r="J8987" t="s">
        <v>43</v>
      </c>
      <c r="K8987" t="s">
        <v>27</v>
      </c>
      <c r="L8987">
        <v>1</v>
      </c>
      <c r="M8987">
        <v>1</v>
      </c>
      <c r="N8987">
        <v>8.3000000000000007</v>
      </c>
      <c r="O8987" t="s">
        <v>28</v>
      </c>
      <c r="P8987">
        <v>0</v>
      </c>
      <c r="Q8987">
        <v>3</v>
      </c>
      <c r="R8987">
        <v>13.2</v>
      </c>
      <c r="S8987">
        <v>78.8</v>
      </c>
      <c r="T8987">
        <v>59.8</v>
      </c>
      <c r="U8987">
        <v>74.3</v>
      </c>
      <c r="V8987">
        <f t="shared" si="776"/>
        <v>14.5</v>
      </c>
      <c r="W8987" t="str">
        <f t="shared" si="777"/>
        <v>Monitor</v>
      </c>
      <c r="X8987" t="str">
        <f t="shared" si="778"/>
        <v>Surge</v>
      </c>
      <c r="Y8987" t="str">
        <f t="shared" si="775"/>
        <v>Commuter</v>
      </c>
      <c r="Z8987" t="str">
        <f t="shared" si="774"/>
        <v>At-Risk</v>
      </c>
      <c r="AA8987" t="s">
        <v>33</v>
      </c>
      <c r="AB8987">
        <v>0</v>
      </c>
    </row>
    <row r="8988" spans="1:28" x14ac:dyDescent="0.3">
      <c r="A8988">
        <v>17</v>
      </c>
      <c r="B8988" t="s">
        <v>22</v>
      </c>
      <c r="C8988">
        <v>12</v>
      </c>
      <c r="D8988" t="s">
        <v>23</v>
      </c>
      <c r="E8988" t="s">
        <v>44</v>
      </c>
      <c r="F8988">
        <v>5</v>
      </c>
      <c r="G8988">
        <v>0</v>
      </c>
      <c r="H8988" t="s">
        <v>25</v>
      </c>
      <c r="I8988">
        <v>651974</v>
      </c>
      <c r="J8988" t="s">
        <v>32</v>
      </c>
      <c r="K8988" t="s">
        <v>41</v>
      </c>
      <c r="L8988">
        <v>0</v>
      </c>
      <c r="M8988">
        <v>0</v>
      </c>
      <c r="N8988">
        <v>3.7</v>
      </c>
      <c r="O8988" t="s">
        <v>28</v>
      </c>
      <c r="P8988">
        <v>0</v>
      </c>
      <c r="Q8988">
        <v>4</v>
      </c>
      <c r="R8988">
        <v>9.3000000000000007</v>
      </c>
      <c r="S8988">
        <v>83.5</v>
      </c>
      <c r="T8988">
        <v>69.599999999999994</v>
      </c>
      <c r="U8988">
        <v>59</v>
      </c>
      <c r="V8988">
        <f t="shared" si="776"/>
        <v>-10.599999999999994</v>
      </c>
      <c r="W8988" t="str">
        <f t="shared" si="777"/>
        <v>Monitor</v>
      </c>
      <c r="X8988" t="str">
        <f t="shared" si="778"/>
        <v>Normal</v>
      </c>
      <c r="Y8988" t="str">
        <f t="shared" si="775"/>
        <v>Local</v>
      </c>
      <c r="Z8988" t="str">
        <f t="shared" si="774"/>
        <v>At-Risk</v>
      </c>
      <c r="AA8988" t="s">
        <v>29</v>
      </c>
      <c r="AB8988">
        <v>0</v>
      </c>
    </row>
    <row r="8989" spans="1:28" x14ac:dyDescent="0.3">
      <c r="A8989">
        <v>12</v>
      </c>
      <c r="B8989" t="s">
        <v>22</v>
      </c>
      <c r="C8989">
        <v>6</v>
      </c>
      <c r="D8989" t="s">
        <v>23</v>
      </c>
      <c r="E8989" t="s">
        <v>24</v>
      </c>
      <c r="F8989">
        <v>5</v>
      </c>
      <c r="G8989">
        <v>1</v>
      </c>
      <c r="H8989" t="s">
        <v>40</v>
      </c>
      <c r="I8989">
        <v>1215769</v>
      </c>
      <c r="J8989" t="s">
        <v>41</v>
      </c>
      <c r="K8989" t="s">
        <v>26</v>
      </c>
      <c r="M8989">
        <v>0</v>
      </c>
      <c r="N8989">
        <v>6.5</v>
      </c>
      <c r="O8989" t="s">
        <v>28</v>
      </c>
      <c r="P8989">
        <v>0</v>
      </c>
      <c r="Q8989">
        <v>3</v>
      </c>
      <c r="R8989">
        <v>21.5</v>
      </c>
      <c r="S8989">
        <v>88.1</v>
      </c>
      <c r="T8989">
        <v>86.9</v>
      </c>
      <c r="U8989">
        <v>83.1</v>
      </c>
      <c r="V8989">
        <f t="shared" si="776"/>
        <v>-3.8000000000000114</v>
      </c>
      <c r="W8989" t="str">
        <f t="shared" si="777"/>
        <v>Monitor</v>
      </c>
      <c r="X8989" t="str">
        <f t="shared" si="778"/>
        <v>Normal</v>
      </c>
      <c r="Y8989" t="str">
        <f t="shared" si="775"/>
        <v>Commuter</v>
      </c>
      <c r="Z8989" t="str">
        <f t="shared" si="774"/>
        <v>At-Risk</v>
      </c>
      <c r="AA8989" t="s">
        <v>42</v>
      </c>
      <c r="AB8989">
        <v>0</v>
      </c>
    </row>
    <row r="8990" spans="1:28" x14ac:dyDescent="0.3">
      <c r="A8990">
        <v>15</v>
      </c>
      <c r="B8990" t="s">
        <v>22</v>
      </c>
      <c r="C8990">
        <v>10</v>
      </c>
      <c r="D8990" t="s">
        <v>39</v>
      </c>
      <c r="E8990" t="s">
        <v>30</v>
      </c>
      <c r="F8990">
        <v>5</v>
      </c>
      <c r="G8990">
        <v>1</v>
      </c>
      <c r="H8990" t="s">
        <v>25</v>
      </c>
      <c r="I8990">
        <v>575008</v>
      </c>
      <c r="J8990" t="s">
        <v>37</v>
      </c>
      <c r="K8990" t="s">
        <v>32</v>
      </c>
      <c r="L8990">
        <v>1</v>
      </c>
      <c r="M8990">
        <v>0</v>
      </c>
      <c r="N8990">
        <v>1.4</v>
      </c>
      <c r="O8990" t="s">
        <v>28</v>
      </c>
      <c r="P8990">
        <v>1</v>
      </c>
      <c r="Q8990">
        <v>4</v>
      </c>
      <c r="R8990">
        <v>11.2</v>
      </c>
      <c r="S8990">
        <v>95.3</v>
      </c>
      <c r="T8990">
        <v>70.3</v>
      </c>
      <c r="U8990">
        <v>70.099999999999994</v>
      </c>
      <c r="V8990">
        <f t="shared" si="776"/>
        <v>-0.20000000000000284</v>
      </c>
      <c r="W8990" t="str">
        <f t="shared" si="777"/>
        <v>Monitor</v>
      </c>
      <c r="X8990" t="str">
        <f t="shared" si="778"/>
        <v>Normal</v>
      </c>
      <c r="Y8990" t="str">
        <f t="shared" si="775"/>
        <v>Local</v>
      </c>
      <c r="Z8990" t="str">
        <f t="shared" si="774"/>
        <v>Healthy</v>
      </c>
      <c r="AA8990" t="s">
        <v>33</v>
      </c>
      <c r="AB8990">
        <v>0</v>
      </c>
    </row>
    <row r="8991" spans="1:28" x14ac:dyDescent="0.3">
      <c r="A8991">
        <v>14</v>
      </c>
      <c r="B8991" t="s">
        <v>22</v>
      </c>
      <c r="C8991">
        <v>10</v>
      </c>
      <c r="D8991" t="s">
        <v>39</v>
      </c>
      <c r="E8991" t="s">
        <v>24</v>
      </c>
      <c r="F8991">
        <v>6</v>
      </c>
      <c r="G8991">
        <v>0</v>
      </c>
      <c r="H8991" t="s">
        <v>25</v>
      </c>
      <c r="I8991">
        <v>371688</v>
      </c>
      <c r="J8991" t="s">
        <v>32</v>
      </c>
      <c r="K8991" t="s">
        <v>41</v>
      </c>
      <c r="L8991">
        <v>0</v>
      </c>
      <c r="M8991">
        <v>0</v>
      </c>
      <c r="N8991">
        <v>12.7</v>
      </c>
      <c r="O8991" t="s">
        <v>28</v>
      </c>
      <c r="P8991">
        <v>1</v>
      </c>
      <c r="Q8991">
        <v>4</v>
      </c>
      <c r="R8991">
        <v>11.9</v>
      </c>
      <c r="S8991">
        <v>89.7</v>
      </c>
      <c r="T8991">
        <v>64.5</v>
      </c>
      <c r="U8991">
        <v>65.7</v>
      </c>
      <c r="V8991">
        <f t="shared" si="776"/>
        <v>1.2000000000000028</v>
      </c>
      <c r="W8991" t="str">
        <f t="shared" si="777"/>
        <v>Monitor</v>
      </c>
      <c r="X8991" t="str">
        <f t="shared" si="778"/>
        <v>Normal</v>
      </c>
      <c r="Y8991" t="str">
        <f t="shared" si="775"/>
        <v>Commuter</v>
      </c>
      <c r="Z8991" t="str">
        <f t="shared" si="774"/>
        <v>At-Risk</v>
      </c>
      <c r="AA8991" t="s">
        <v>33</v>
      </c>
      <c r="AB8991">
        <v>0</v>
      </c>
    </row>
    <row r="8992" spans="1:28" x14ac:dyDescent="0.3">
      <c r="A8992">
        <v>14</v>
      </c>
      <c r="B8992" t="s">
        <v>38</v>
      </c>
      <c r="C8992">
        <v>9</v>
      </c>
      <c r="D8992" t="s">
        <v>23</v>
      </c>
      <c r="E8992" t="s">
        <v>24</v>
      </c>
      <c r="F8992">
        <v>5</v>
      </c>
      <c r="G8992">
        <v>1</v>
      </c>
      <c r="H8992" t="s">
        <v>36</v>
      </c>
      <c r="I8992">
        <v>317891</v>
      </c>
      <c r="J8992" t="s">
        <v>32</v>
      </c>
      <c r="K8992" t="s">
        <v>27</v>
      </c>
      <c r="L8992">
        <v>0</v>
      </c>
      <c r="M8992">
        <v>1</v>
      </c>
      <c r="N8992">
        <v>1.8</v>
      </c>
      <c r="O8992" t="s">
        <v>47</v>
      </c>
      <c r="P8992">
        <v>0</v>
      </c>
      <c r="Q8992">
        <v>3</v>
      </c>
      <c r="R8992">
        <v>18.5</v>
      </c>
      <c r="S8992">
        <v>78.900000000000006</v>
      </c>
      <c r="T8992">
        <v>60.6</v>
      </c>
      <c r="U8992">
        <v>75.8</v>
      </c>
      <c r="V8992">
        <f t="shared" si="776"/>
        <v>15.199999999999996</v>
      </c>
      <c r="W8992" t="str">
        <f t="shared" si="777"/>
        <v>Monitor</v>
      </c>
      <c r="X8992" t="str">
        <f t="shared" si="778"/>
        <v>Surge</v>
      </c>
      <c r="Y8992" t="str">
        <f t="shared" si="775"/>
        <v>Local</v>
      </c>
      <c r="Z8992" t="str">
        <f t="shared" si="774"/>
        <v>At-Risk</v>
      </c>
      <c r="AA8992" t="s">
        <v>42</v>
      </c>
      <c r="AB8992">
        <v>0</v>
      </c>
    </row>
    <row r="8993" spans="1:28" x14ac:dyDescent="0.3">
      <c r="A8993">
        <v>13</v>
      </c>
      <c r="B8993" t="s">
        <v>38</v>
      </c>
      <c r="C8993">
        <v>8</v>
      </c>
      <c r="D8993" t="s">
        <v>39</v>
      </c>
      <c r="E8993" t="s">
        <v>30</v>
      </c>
      <c r="F8993">
        <v>3</v>
      </c>
      <c r="G8993">
        <v>0</v>
      </c>
      <c r="H8993" t="s">
        <v>34</v>
      </c>
      <c r="I8993">
        <v>110310</v>
      </c>
      <c r="J8993" t="s">
        <v>32</v>
      </c>
      <c r="K8993" t="s">
        <v>37</v>
      </c>
      <c r="L8993">
        <v>0</v>
      </c>
      <c r="M8993">
        <v>0</v>
      </c>
      <c r="N8993">
        <v>1.7</v>
      </c>
      <c r="O8993" t="s">
        <v>28</v>
      </c>
      <c r="P8993">
        <v>0</v>
      </c>
      <c r="Q8993">
        <v>3</v>
      </c>
      <c r="R8993">
        <v>10.3</v>
      </c>
      <c r="S8993">
        <v>86.7</v>
      </c>
      <c r="T8993">
        <v>51.7</v>
      </c>
      <c r="U8993">
        <v>60.5</v>
      </c>
      <c r="V8993">
        <f t="shared" si="776"/>
        <v>8.7999999999999972</v>
      </c>
      <c r="W8993" t="str">
        <f t="shared" si="777"/>
        <v>Monitor</v>
      </c>
      <c r="X8993" t="str">
        <f t="shared" si="778"/>
        <v>Normal</v>
      </c>
      <c r="Y8993" t="str">
        <f t="shared" si="775"/>
        <v>Local</v>
      </c>
      <c r="Z8993" t="str">
        <f t="shared" si="774"/>
        <v>At-Risk</v>
      </c>
      <c r="AA8993" t="s">
        <v>33</v>
      </c>
      <c r="AB8993">
        <v>0</v>
      </c>
    </row>
    <row r="8994" spans="1:28" x14ac:dyDescent="0.3">
      <c r="A8994">
        <v>17</v>
      </c>
      <c r="B8994" t="s">
        <v>38</v>
      </c>
      <c r="C8994">
        <v>11</v>
      </c>
      <c r="D8994" t="s">
        <v>48</v>
      </c>
      <c r="E8994" t="s">
        <v>24</v>
      </c>
      <c r="F8994">
        <v>5</v>
      </c>
      <c r="G8994">
        <v>0</v>
      </c>
      <c r="H8994" t="s">
        <v>34</v>
      </c>
      <c r="I8994">
        <v>70618</v>
      </c>
      <c r="J8994" t="s">
        <v>26</v>
      </c>
      <c r="K8994" t="s">
        <v>26</v>
      </c>
      <c r="L8994">
        <v>0</v>
      </c>
      <c r="M8994">
        <v>0</v>
      </c>
      <c r="N8994">
        <v>21</v>
      </c>
      <c r="O8994" t="s">
        <v>47</v>
      </c>
      <c r="P8994">
        <v>0</v>
      </c>
      <c r="Q8994">
        <v>4</v>
      </c>
      <c r="R8994">
        <v>9.8000000000000007</v>
      </c>
      <c r="S8994">
        <v>88.4</v>
      </c>
      <c r="T8994">
        <v>36.799999999999997</v>
      </c>
      <c r="U8994">
        <v>53.9</v>
      </c>
      <c r="V8994">
        <f t="shared" si="776"/>
        <v>17.100000000000001</v>
      </c>
      <c r="W8994" t="str">
        <f t="shared" si="777"/>
        <v>Monitor</v>
      </c>
      <c r="X8994" t="str">
        <f t="shared" si="778"/>
        <v>Surge</v>
      </c>
      <c r="Y8994" t="str">
        <f t="shared" si="775"/>
        <v>Distant</v>
      </c>
      <c r="Z8994" t="str">
        <f t="shared" si="774"/>
        <v>At-Risk</v>
      </c>
      <c r="AA8994" t="s">
        <v>29</v>
      </c>
      <c r="AB8994">
        <v>0</v>
      </c>
    </row>
    <row r="8995" spans="1:28" x14ac:dyDescent="0.3">
      <c r="A8995">
        <v>15</v>
      </c>
      <c r="B8995" t="s">
        <v>38</v>
      </c>
      <c r="C8995">
        <v>10</v>
      </c>
      <c r="D8995" t="s">
        <v>39</v>
      </c>
      <c r="E8995" t="s">
        <v>30</v>
      </c>
      <c r="F8995">
        <v>5</v>
      </c>
      <c r="G8995">
        <v>0</v>
      </c>
      <c r="H8995" t="s">
        <v>40</v>
      </c>
      <c r="I8995">
        <v>1042010</v>
      </c>
      <c r="J8995" t="s">
        <v>41</v>
      </c>
      <c r="K8995" t="s">
        <v>41</v>
      </c>
      <c r="L8995">
        <v>1</v>
      </c>
      <c r="M8995">
        <v>0</v>
      </c>
      <c r="N8995">
        <v>1.7</v>
      </c>
      <c r="O8995" t="s">
        <v>28</v>
      </c>
      <c r="P8995">
        <v>0</v>
      </c>
      <c r="Q8995">
        <v>4</v>
      </c>
      <c r="R8995">
        <v>19.8</v>
      </c>
      <c r="S8995">
        <v>100</v>
      </c>
      <c r="T8995">
        <v>78.400000000000006</v>
      </c>
      <c r="U8995">
        <v>76.099999999999994</v>
      </c>
      <c r="V8995">
        <f t="shared" si="776"/>
        <v>-2.3000000000000114</v>
      </c>
      <c r="W8995" t="str">
        <f t="shared" si="777"/>
        <v>Monitor</v>
      </c>
      <c r="X8995" t="str">
        <f t="shared" si="778"/>
        <v>Normal</v>
      </c>
      <c r="Y8995" t="str">
        <f t="shared" si="775"/>
        <v>Local</v>
      </c>
      <c r="Z8995" t="str">
        <f t="shared" si="774"/>
        <v>Healthy</v>
      </c>
      <c r="AA8995" t="s">
        <v>42</v>
      </c>
      <c r="AB8995">
        <v>0</v>
      </c>
    </row>
    <row r="8996" spans="1:28" x14ac:dyDescent="0.3">
      <c r="A8996">
        <v>17</v>
      </c>
      <c r="B8996" t="s">
        <v>38</v>
      </c>
      <c r="C8996">
        <v>12</v>
      </c>
      <c r="D8996" t="s">
        <v>48</v>
      </c>
      <c r="E8996" t="s">
        <v>30</v>
      </c>
      <c r="F8996">
        <v>7</v>
      </c>
      <c r="G8996">
        <v>0</v>
      </c>
      <c r="H8996" t="s">
        <v>25</v>
      </c>
      <c r="I8996">
        <v>468888</v>
      </c>
      <c r="J8996" t="s">
        <v>26</v>
      </c>
      <c r="K8996" t="s">
        <v>37</v>
      </c>
      <c r="L8996">
        <v>1</v>
      </c>
      <c r="M8996">
        <v>1</v>
      </c>
      <c r="N8996">
        <v>1.6</v>
      </c>
      <c r="O8996" t="s">
        <v>28</v>
      </c>
      <c r="P8996">
        <v>1</v>
      </c>
      <c r="Q8996">
        <v>3</v>
      </c>
      <c r="R8996">
        <v>19.2</v>
      </c>
      <c r="S8996">
        <v>88.4</v>
      </c>
      <c r="T8996">
        <v>57.1</v>
      </c>
      <c r="U8996">
        <v>59.1</v>
      </c>
      <c r="V8996">
        <f t="shared" si="776"/>
        <v>2</v>
      </c>
      <c r="W8996" t="str">
        <f t="shared" si="777"/>
        <v>Monitor</v>
      </c>
      <c r="X8996" t="str">
        <f t="shared" si="778"/>
        <v>Normal</v>
      </c>
      <c r="Y8996" t="str">
        <f t="shared" si="775"/>
        <v>Local</v>
      </c>
      <c r="Z8996" t="str">
        <f t="shared" ref="Z8996:Z9056" si="779">IF(S8996&gt;=90, "Healthy", IF(S8996&gt;75, "At-Risk", "Chronic Absenteeism"))</f>
        <v>At-Risk</v>
      </c>
      <c r="AA8996" t="s">
        <v>29</v>
      </c>
      <c r="AB8996">
        <v>0</v>
      </c>
    </row>
    <row r="8997" spans="1:28" x14ac:dyDescent="0.3">
      <c r="A8997">
        <v>16</v>
      </c>
      <c r="B8997" t="s">
        <v>22</v>
      </c>
      <c r="C8997">
        <v>10</v>
      </c>
      <c r="D8997" t="s">
        <v>39</v>
      </c>
      <c r="E8997" t="s">
        <v>30</v>
      </c>
      <c r="F8997">
        <v>6</v>
      </c>
      <c r="G8997">
        <v>1</v>
      </c>
      <c r="H8997" t="s">
        <v>36</v>
      </c>
      <c r="I8997">
        <v>212990</v>
      </c>
      <c r="J8997" t="s">
        <v>43</v>
      </c>
      <c r="K8997" t="s">
        <v>35</v>
      </c>
      <c r="L8997">
        <v>0</v>
      </c>
      <c r="M8997">
        <v>1</v>
      </c>
      <c r="N8997">
        <v>1.1000000000000001</v>
      </c>
      <c r="O8997" t="s">
        <v>47</v>
      </c>
      <c r="P8997">
        <v>1</v>
      </c>
      <c r="Q8997">
        <v>4</v>
      </c>
      <c r="R8997">
        <v>9.1999999999999993</v>
      </c>
      <c r="S8997">
        <v>100</v>
      </c>
      <c r="T8997">
        <v>44.4</v>
      </c>
      <c r="U8997">
        <v>68</v>
      </c>
      <c r="V8997">
        <f t="shared" si="776"/>
        <v>23.6</v>
      </c>
      <c r="W8997" t="str">
        <f t="shared" si="777"/>
        <v>Monitor</v>
      </c>
      <c r="X8997" t="str">
        <f t="shared" si="778"/>
        <v>Surge</v>
      </c>
      <c r="Y8997" t="str">
        <f t="shared" si="775"/>
        <v>Local</v>
      </c>
      <c r="Z8997" t="str">
        <f t="shared" si="779"/>
        <v>Healthy</v>
      </c>
      <c r="AA8997" t="s">
        <v>33</v>
      </c>
      <c r="AB8997">
        <v>0</v>
      </c>
    </row>
    <row r="8998" spans="1:28" x14ac:dyDescent="0.3">
      <c r="A8998">
        <v>17</v>
      </c>
      <c r="B8998" t="s">
        <v>38</v>
      </c>
      <c r="C8998">
        <v>11</v>
      </c>
      <c r="D8998" t="s">
        <v>23</v>
      </c>
      <c r="E8998" t="s">
        <v>24</v>
      </c>
      <c r="F8998">
        <v>5</v>
      </c>
      <c r="G8998">
        <v>0</v>
      </c>
      <c r="H8998" t="s">
        <v>45</v>
      </c>
      <c r="I8998">
        <v>2196976</v>
      </c>
      <c r="J8998" t="s">
        <v>26</v>
      </c>
      <c r="K8998" t="s">
        <v>41</v>
      </c>
      <c r="L8998">
        <v>1</v>
      </c>
      <c r="M8998">
        <v>1</v>
      </c>
      <c r="N8998">
        <v>3.3</v>
      </c>
      <c r="O8998" t="s">
        <v>28</v>
      </c>
      <c r="P8998">
        <v>1</v>
      </c>
      <c r="Q8998">
        <v>3</v>
      </c>
      <c r="R8998">
        <v>16.600000000000001</v>
      </c>
      <c r="S8998">
        <v>85.1</v>
      </c>
      <c r="T8998">
        <v>80.8</v>
      </c>
      <c r="U8998">
        <v>81.8</v>
      </c>
      <c r="V8998">
        <f t="shared" si="776"/>
        <v>1</v>
      </c>
      <c r="W8998" t="str">
        <f t="shared" si="777"/>
        <v>Monitor</v>
      </c>
      <c r="X8998" t="str">
        <f t="shared" si="778"/>
        <v>Normal</v>
      </c>
      <c r="Y8998" t="str">
        <f t="shared" si="775"/>
        <v>Local</v>
      </c>
      <c r="Z8998" t="str">
        <f t="shared" si="779"/>
        <v>At-Risk</v>
      </c>
      <c r="AA8998" t="s">
        <v>42</v>
      </c>
      <c r="AB8998">
        <v>0</v>
      </c>
    </row>
    <row r="8999" spans="1:28" x14ac:dyDescent="0.3">
      <c r="A8999">
        <v>15</v>
      </c>
      <c r="B8999" t="s">
        <v>38</v>
      </c>
      <c r="C8999">
        <v>9</v>
      </c>
      <c r="D8999" t="s">
        <v>39</v>
      </c>
      <c r="E8999" t="s">
        <v>44</v>
      </c>
      <c r="F8999">
        <v>4</v>
      </c>
      <c r="G8999">
        <v>0</v>
      </c>
      <c r="H8999" t="s">
        <v>25</v>
      </c>
      <c r="I8999">
        <v>519651</v>
      </c>
      <c r="J8999" t="s">
        <v>41</v>
      </c>
      <c r="K8999" t="s">
        <v>35</v>
      </c>
      <c r="L8999">
        <v>0</v>
      </c>
      <c r="M8999">
        <v>1</v>
      </c>
      <c r="N8999">
        <v>11</v>
      </c>
      <c r="O8999" t="s">
        <v>49</v>
      </c>
      <c r="P8999">
        <v>0</v>
      </c>
      <c r="Q8999">
        <v>4</v>
      </c>
      <c r="R8999">
        <v>12.2</v>
      </c>
      <c r="S8999">
        <v>100</v>
      </c>
      <c r="T8999">
        <v>70.900000000000006</v>
      </c>
      <c r="U8999">
        <v>77</v>
      </c>
      <c r="V8999">
        <f t="shared" si="776"/>
        <v>6.0999999999999943</v>
      </c>
      <c r="W8999" t="str">
        <f t="shared" si="777"/>
        <v>Monitor</v>
      </c>
      <c r="X8999" t="str">
        <f t="shared" si="778"/>
        <v>Normal</v>
      </c>
      <c r="Y8999" t="str">
        <f t="shared" ref="Y8999:Y9057" si="780">IF(N8999&lt;5,"Local",IF(N8999&lt;=15,"Commuter","Distant"))</f>
        <v>Commuter</v>
      </c>
      <c r="Z8999" t="str">
        <f t="shared" si="779"/>
        <v>Healthy</v>
      </c>
      <c r="AA8999" t="s">
        <v>42</v>
      </c>
      <c r="AB8999">
        <v>0</v>
      </c>
    </row>
    <row r="9000" spans="1:28" x14ac:dyDescent="0.3">
      <c r="A9000">
        <v>14</v>
      </c>
      <c r="B9000" t="s">
        <v>22</v>
      </c>
      <c r="C9000">
        <v>8</v>
      </c>
      <c r="D9000" t="s">
        <v>23</v>
      </c>
      <c r="E9000" t="s">
        <v>24</v>
      </c>
      <c r="F9000">
        <v>5</v>
      </c>
      <c r="G9000">
        <v>0</v>
      </c>
      <c r="H9000" t="s">
        <v>34</v>
      </c>
      <c r="I9000">
        <v>78750</v>
      </c>
      <c r="J9000" t="s">
        <v>32</v>
      </c>
      <c r="K9000" t="s">
        <v>37</v>
      </c>
      <c r="L9000">
        <v>0</v>
      </c>
      <c r="M9000">
        <v>0</v>
      </c>
      <c r="N9000">
        <v>8.3000000000000007</v>
      </c>
      <c r="O9000" t="s">
        <v>28</v>
      </c>
      <c r="P9000">
        <v>0</v>
      </c>
      <c r="Q9000">
        <v>2</v>
      </c>
      <c r="R9000">
        <v>7.9</v>
      </c>
      <c r="S9000">
        <v>77.2</v>
      </c>
      <c r="T9000">
        <v>58.5</v>
      </c>
      <c r="U9000">
        <v>57</v>
      </c>
      <c r="V9000">
        <f t="shared" si="776"/>
        <v>-1.5</v>
      </c>
      <c r="W9000" t="str">
        <f t="shared" si="777"/>
        <v>Monitor</v>
      </c>
      <c r="X9000" t="str">
        <f t="shared" si="778"/>
        <v>Normal</v>
      </c>
      <c r="Y9000" t="str">
        <f t="shared" si="780"/>
        <v>Commuter</v>
      </c>
      <c r="Z9000" t="str">
        <f t="shared" si="779"/>
        <v>At-Risk</v>
      </c>
      <c r="AA9000" t="s">
        <v>29</v>
      </c>
      <c r="AB9000">
        <v>0</v>
      </c>
    </row>
    <row r="9001" spans="1:28" x14ac:dyDescent="0.3">
      <c r="A9001">
        <v>17</v>
      </c>
      <c r="B9001" t="s">
        <v>22</v>
      </c>
      <c r="C9001">
        <v>11</v>
      </c>
      <c r="D9001" t="s">
        <v>23</v>
      </c>
      <c r="E9001" t="s">
        <v>30</v>
      </c>
      <c r="F9001">
        <v>5</v>
      </c>
      <c r="G9001">
        <v>0</v>
      </c>
      <c r="H9001" t="s">
        <v>34</v>
      </c>
      <c r="I9001">
        <v>111311</v>
      </c>
      <c r="J9001" t="s">
        <v>43</v>
      </c>
      <c r="K9001" t="s">
        <v>32</v>
      </c>
      <c r="L9001">
        <v>1</v>
      </c>
      <c r="M9001">
        <v>0</v>
      </c>
      <c r="N9001">
        <v>1</v>
      </c>
      <c r="O9001" t="s">
        <v>28</v>
      </c>
      <c r="P9001">
        <v>0</v>
      </c>
      <c r="Q9001">
        <v>3</v>
      </c>
      <c r="R9001">
        <v>14.3</v>
      </c>
      <c r="S9001">
        <v>84.2</v>
      </c>
      <c r="T9001">
        <v>51.9</v>
      </c>
      <c r="U9001">
        <v>64</v>
      </c>
      <c r="V9001">
        <f t="shared" si="776"/>
        <v>12.100000000000001</v>
      </c>
      <c r="W9001" t="str">
        <f t="shared" si="777"/>
        <v>Monitor</v>
      </c>
      <c r="X9001" t="str">
        <f t="shared" si="778"/>
        <v>Surge</v>
      </c>
      <c r="Y9001" t="str">
        <f t="shared" si="780"/>
        <v>Local</v>
      </c>
      <c r="Z9001" t="str">
        <f t="shared" si="779"/>
        <v>At-Risk</v>
      </c>
      <c r="AA9001" t="s">
        <v>33</v>
      </c>
      <c r="AB9001">
        <v>0</v>
      </c>
    </row>
    <row r="9002" spans="1:28" x14ac:dyDescent="0.3">
      <c r="A9002">
        <v>13</v>
      </c>
      <c r="B9002" t="s">
        <v>22</v>
      </c>
      <c r="C9002">
        <v>8</v>
      </c>
      <c r="D9002" t="s">
        <v>23</v>
      </c>
      <c r="E9002" t="s">
        <v>44</v>
      </c>
      <c r="F9002">
        <v>9</v>
      </c>
      <c r="G9002">
        <v>0</v>
      </c>
      <c r="H9002" t="s">
        <v>25</v>
      </c>
      <c r="I9002">
        <v>590406</v>
      </c>
      <c r="J9002" t="s">
        <v>26</v>
      </c>
      <c r="K9002" t="s">
        <v>37</v>
      </c>
      <c r="L9002">
        <v>0</v>
      </c>
      <c r="M9002">
        <v>0</v>
      </c>
      <c r="N9002">
        <v>2.9</v>
      </c>
      <c r="O9002" t="s">
        <v>28</v>
      </c>
      <c r="P9002">
        <v>0</v>
      </c>
      <c r="Q9002">
        <v>1</v>
      </c>
      <c r="R9002">
        <v>13</v>
      </c>
      <c r="S9002">
        <v>87</v>
      </c>
      <c r="T9002">
        <v>68.599999999999994</v>
      </c>
      <c r="U9002">
        <v>70.3</v>
      </c>
      <c r="V9002">
        <f t="shared" si="776"/>
        <v>1.7000000000000028</v>
      </c>
      <c r="W9002" t="str">
        <f t="shared" si="777"/>
        <v>Monitor</v>
      </c>
      <c r="X9002" t="str">
        <f t="shared" si="778"/>
        <v>Normal</v>
      </c>
      <c r="Y9002" t="str">
        <f t="shared" si="780"/>
        <v>Local</v>
      </c>
      <c r="Z9002" t="str">
        <f t="shared" si="779"/>
        <v>At-Risk</v>
      </c>
      <c r="AA9002" t="s">
        <v>33</v>
      </c>
      <c r="AB9002">
        <v>0</v>
      </c>
    </row>
    <row r="9003" spans="1:28" x14ac:dyDescent="0.3">
      <c r="A9003">
        <v>17</v>
      </c>
      <c r="B9003" t="s">
        <v>38</v>
      </c>
      <c r="C9003">
        <v>11</v>
      </c>
      <c r="D9003" t="s">
        <v>23</v>
      </c>
      <c r="E9003" t="s">
        <v>24</v>
      </c>
      <c r="F9003">
        <v>3</v>
      </c>
      <c r="G9003">
        <v>0</v>
      </c>
      <c r="H9003" t="s">
        <v>40</v>
      </c>
      <c r="I9003">
        <v>1144694</v>
      </c>
      <c r="J9003" t="s">
        <v>26</v>
      </c>
      <c r="K9003" t="s">
        <v>41</v>
      </c>
      <c r="L9003">
        <v>1</v>
      </c>
      <c r="M9003">
        <v>1</v>
      </c>
      <c r="N9003">
        <v>7.5</v>
      </c>
      <c r="O9003" t="s">
        <v>28</v>
      </c>
      <c r="P9003">
        <v>0</v>
      </c>
      <c r="Q9003">
        <v>4</v>
      </c>
      <c r="R9003">
        <v>17.600000000000001</v>
      </c>
      <c r="S9003">
        <v>91.4</v>
      </c>
      <c r="T9003">
        <v>65.599999999999994</v>
      </c>
      <c r="U9003">
        <v>75.7</v>
      </c>
      <c r="V9003">
        <f t="shared" si="776"/>
        <v>10.100000000000009</v>
      </c>
      <c r="W9003" t="str">
        <f t="shared" si="777"/>
        <v>Monitor</v>
      </c>
      <c r="X9003" t="str">
        <f t="shared" si="778"/>
        <v>Surge</v>
      </c>
      <c r="Y9003" t="str">
        <f t="shared" si="780"/>
        <v>Commuter</v>
      </c>
      <c r="Z9003" t="str">
        <f t="shared" si="779"/>
        <v>Healthy</v>
      </c>
      <c r="AA9003" t="s">
        <v>42</v>
      </c>
      <c r="AB9003">
        <v>0</v>
      </c>
    </row>
    <row r="9004" spans="1:28" x14ac:dyDescent="0.3">
      <c r="A9004">
        <v>11</v>
      </c>
      <c r="B9004" t="s">
        <v>38</v>
      </c>
      <c r="C9004">
        <v>6</v>
      </c>
      <c r="D9004" t="s">
        <v>48</v>
      </c>
      <c r="E9004" t="s">
        <v>24</v>
      </c>
      <c r="F9004">
        <v>6</v>
      </c>
      <c r="G9004">
        <v>0</v>
      </c>
      <c r="H9004" t="s">
        <v>36</v>
      </c>
      <c r="I9004">
        <v>219341</v>
      </c>
      <c r="J9004" t="s">
        <v>37</v>
      </c>
      <c r="K9004" t="s">
        <v>26</v>
      </c>
      <c r="L9004">
        <v>1</v>
      </c>
      <c r="M9004">
        <v>1</v>
      </c>
      <c r="N9004">
        <v>2.6</v>
      </c>
      <c r="O9004" t="s">
        <v>28</v>
      </c>
      <c r="P9004">
        <v>0</v>
      </c>
      <c r="Q9004">
        <v>3</v>
      </c>
      <c r="R9004">
        <v>17.5</v>
      </c>
      <c r="S9004">
        <v>79.099999999999994</v>
      </c>
      <c r="T9004">
        <v>68.599999999999994</v>
      </c>
      <c r="U9004">
        <v>70.5</v>
      </c>
      <c r="V9004">
        <f t="shared" ref="V9004:V9061" si="781">U9004-T9004</f>
        <v>1.9000000000000057</v>
      </c>
      <c r="W9004" t="str">
        <f t="shared" ref="W9004:W9061" si="782">IF(AND(U9004&lt;45,V9004&lt;-10),"High Risk","Monitor")</f>
        <v>Monitor</v>
      </c>
      <c r="X9004" t="str">
        <f t="shared" si="778"/>
        <v>Normal</v>
      </c>
      <c r="Y9004" t="str">
        <f t="shared" si="780"/>
        <v>Local</v>
      </c>
      <c r="Z9004" t="str">
        <f t="shared" si="779"/>
        <v>At-Risk</v>
      </c>
      <c r="AA9004" t="s">
        <v>33</v>
      </c>
      <c r="AB9004">
        <v>0</v>
      </c>
    </row>
    <row r="9005" spans="1:28" x14ac:dyDescent="0.3">
      <c r="A9005">
        <v>13</v>
      </c>
      <c r="B9005" t="s">
        <v>22</v>
      </c>
      <c r="C9005">
        <v>7</v>
      </c>
      <c r="D9005" t="s">
        <v>23</v>
      </c>
      <c r="E9005" t="s">
        <v>30</v>
      </c>
      <c r="F9005">
        <v>4</v>
      </c>
      <c r="G9005">
        <v>0</v>
      </c>
      <c r="H9005" t="s">
        <v>40</v>
      </c>
      <c r="I9005">
        <v>862453</v>
      </c>
      <c r="J9005" t="s">
        <v>41</v>
      </c>
      <c r="K9005" t="s">
        <v>37</v>
      </c>
      <c r="M9005">
        <v>0</v>
      </c>
      <c r="N9005">
        <v>1.2</v>
      </c>
      <c r="O9005" t="s">
        <v>28</v>
      </c>
      <c r="P9005">
        <v>0</v>
      </c>
      <c r="Q9005">
        <v>4</v>
      </c>
      <c r="R9005">
        <v>20.5</v>
      </c>
      <c r="S9005">
        <v>95.6</v>
      </c>
      <c r="T9005">
        <v>59</v>
      </c>
      <c r="U9005">
        <v>70.8</v>
      </c>
      <c r="V9005">
        <f t="shared" si="781"/>
        <v>11.799999999999997</v>
      </c>
      <c r="W9005" t="str">
        <f t="shared" si="782"/>
        <v>Monitor</v>
      </c>
      <c r="X9005" t="str">
        <f t="shared" si="778"/>
        <v>Surge</v>
      </c>
      <c r="Y9005" t="str">
        <f t="shared" si="780"/>
        <v>Local</v>
      </c>
      <c r="Z9005" t="str">
        <f t="shared" si="779"/>
        <v>Healthy</v>
      </c>
      <c r="AA9005" t="s">
        <v>33</v>
      </c>
      <c r="AB9005">
        <v>0</v>
      </c>
    </row>
    <row r="9006" spans="1:28" x14ac:dyDescent="0.3">
      <c r="A9006">
        <v>14</v>
      </c>
      <c r="B9006" t="s">
        <v>22</v>
      </c>
      <c r="C9006">
        <v>8</v>
      </c>
      <c r="D9006" t="s">
        <v>23</v>
      </c>
      <c r="E9006" t="s">
        <v>24</v>
      </c>
      <c r="F9006">
        <v>4</v>
      </c>
      <c r="G9006">
        <v>0</v>
      </c>
      <c r="H9006" t="s">
        <v>45</v>
      </c>
      <c r="I9006">
        <v>5717314</v>
      </c>
      <c r="J9006" t="s">
        <v>37</v>
      </c>
      <c r="K9006" t="s">
        <v>26</v>
      </c>
      <c r="L9006">
        <v>1</v>
      </c>
      <c r="M9006">
        <v>1</v>
      </c>
      <c r="N9006">
        <v>7.2</v>
      </c>
      <c r="O9006" t="s">
        <v>28</v>
      </c>
      <c r="P9006">
        <v>0</v>
      </c>
      <c r="Q9006">
        <v>5</v>
      </c>
      <c r="R9006">
        <v>17.899999999999999</v>
      </c>
      <c r="S9006">
        <v>85.5</v>
      </c>
      <c r="T9006">
        <v>77.599999999999994</v>
      </c>
      <c r="U9006">
        <v>76.7</v>
      </c>
      <c r="V9006">
        <f t="shared" si="781"/>
        <v>-0.89999999999999147</v>
      </c>
      <c r="W9006" t="str">
        <f t="shared" si="782"/>
        <v>Monitor</v>
      </c>
      <c r="X9006" t="str">
        <f t="shared" si="778"/>
        <v>Normal</v>
      </c>
      <c r="Y9006" t="str">
        <f t="shared" si="780"/>
        <v>Commuter</v>
      </c>
      <c r="Z9006" t="str">
        <f t="shared" si="779"/>
        <v>At-Risk</v>
      </c>
      <c r="AA9006" t="s">
        <v>42</v>
      </c>
      <c r="AB9006">
        <v>0</v>
      </c>
    </row>
    <row r="9007" spans="1:28" x14ac:dyDescent="0.3">
      <c r="A9007">
        <v>13</v>
      </c>
      <c r="B9007" t="s">
        <v>38</v>
      </c>
      <c r="C9007">
        <v>8</v>
      </c>
      <c r="D9007" t="s">
        <v>23</v>
      </c>
      <c r="E9007" t="s">
        <v>24</v>
      </c>
      <c r="F9007">
        <v>5</v>
      </c>
      <c r="G9007">
        <v>0</v>
      </c>
      <c r="H9007" t="s">
        <v>25</v>
      </c>
      <c r="I9007">
        <v>540548</v>
      </c>
      <c r="J9007" t="s">
        <v>26</v>
      </c>
      <c r="K9007" t="s">
        <v>32</v>
      </c>
      <c r="L9007">
        <v>0</v>
      </c>
      <c r="M9007">
        <v>1</v>
      </c>
      <c r="N9007">
        <v>6.8</v>
      </c>
      <c r="O9007" t="s">
        <v>28</v>
      </c>
      <c r="P9007">
        <v>1</v>
      </c>
      <c r="Q9007">
        <v>5</v>
      </c>
      <c r="R9007">
        <v>19.100000000000001</v>
      </c>
      <c r="S9007">
        <v>74</v>
      </c>
      <c r="T9007">
        <v>65</v>
      </c>
      <c r="U9007">
        <v>62</v>
      </c>
      <c r="V9007">
        <f t="shared" si="781"/>
        <v>-3</v>
      </c>
      <c r="W9007" t="str">
        <f t="shared" si="782"/>
        <v>Monitor</v>
      </c>
      <c r="X9007" t="str">
        <f t="shared" si="778"/>
        <v>Normal</v>
      </c>
      <c r="Y9007" t="str">
        <f t="shared" si="780"/>
        <v>Commuter</v>
      </c>
      <c r="Z9007" t="str">
        <f t="shared" si="779"/>
        <v>Chronic Absenteeism</v>
      </c>
      <c r="AA9007" t="s">
        <v>33</v>
      </c>
      <c r="AB9007">
        <v>0</v>
      </c>
    </row>
    <row r="9008" spans="1:28" x14ac:dyDescent="0.3">
      <c r="A9008">
        <v>12</v>
      </c>
      <c r="B9008" t="s">
        <v>38</v>
      </c>
      <c r="C9008">
        <v>8</v>
      </c>
      <c r="D9008" t="s">
        <v>23</v>
      </c>
      <c r="E9008" t="s">
        <v>24</v>
      </c>
      <c r="F9008">
        <v>5</v>
      </c>
      <c r="G9008">
        <v>0</v>
      </c>
      <c r="H9008" t="s">
        <v>34</v>
      </c>
      <c r="I9008">
        <v>164092</v>
      </c>
      <c r="J9008" t="s">
        <v>41</v>
      </c>
      <c r="K9008" t="s">
        <v>32</v>
      </c>
      <c r="L9008">
        <v>0</v>
      </c>
      <c r="M9008">
        <v>1</v>
      </c>
      <c r="N9008">
        <v>2.7</v>
      </c>
      <c r="O9008" t="s">
        <v>28</v>
      </c>
      <c r="P9008">
        <v>0</v>
      </c>
      <c r="Q9008">
        <v>2</v>
      </c>
      <c r="R9008">
        <v>8.4</v>
      </c>
      <c r="S9008">
        <v>82.3</v>
      </c>
      <c r="T9008">
        <v>34.9</v>
      </c>
      <c r="U9008">
        <v>60</v>
      </c>
      <c r="V9008">
        <f t="shared" si="781"/>
        <v>25.1</v>
      </c>
      <c r="W9008" t="str">
        <f t="shared" si="782"/>
        <v>Monitor</v>
      </c>
      <c r="X9008" t="str">
        <f t="shared" si="778"/>
        <v>Surge</v>
      </c>
      <c r="Y9008" t="str">
        <f t="shared" si="780"/>
        <v>Local</v>
      </c>
      <c r="Z9008" t="str">
        <f t="shared" si="779"/>
        <v>At-Risk</v>
      </c>
      <c r="AA9008" t="s">
        <v>33</v>
      </c>
      <c r="AB9008">
        <v>0</v>
      </c>
    </row>
    <row r="9009" spans="1:28" x14ac:dyDescent="0.3">
      <c r="A9009">
        <v>10</v>
      </c>
      <c r="B9009" t="s">
        <v>22</v>
      </c>
      <c r="C9009">
        <v>6</v>
      </c>
      <c r="D9009" t="s">
        <v>48</v>
      </c>
      <c r="E9009" t="s">
        <v>30</v>
      </c>
      <c r="F9009">
        <v>5</v>
      </c>
      <c r="G9009">
        <v>0</v>
      </c>
      <c r="H9009" t="s">
        <v>40</v>
      </c>
      <c r="I9009">
        <v>823805</v>
      </c>
      <c r="J9009" t="s">
        <v>32</v>
      </c>
      <c r="K9009" t="s">
        <v>37</v>
      </c>
      <c r="L9009">
        <v>1</v>
      </c>
      <c r="M9009">
        <v>0</v>
      </c>
      <c r="N9009">
        <v>1</v>
      </c>
      <c r="O9009" t="s">
        <v>28</v>
      </c>
      <c r="P9009">
        <v>0</v>
      </c>
      <c r="Q9009">
        <v>5</v>
      </c>
      <c r="R9009">
        <v>15.5</v>
      </c>
      <c r="S9009">
        <v>93.7</v>
      </c>
      <c r="T9009">
        <v>64.8</v>
      </c>
      <c r="U9009">
        <v>74.7</v>
      </c>
      <c r="V9009">
        <f t="shared" si="781"/>
        <v>9.9000000000000057</v>
      </c>
      <c r="W9009" t="str">
        <f t="shared" si="782"/>
        <v>Monitor</v>
      </c>
      <c r="X9009" t="str">
        <f t="shared" si="778"/>
        <v>Normal</v>
      </c>
      <c r="Y9009" t="str">
        <f t="shared" si="780"/>
        <v>Local</v>
      </c>
      <c r="Z9009" t="str">
        <f t="shared" si="779"/>
        <v>Healthy</v>
      </c>
      <c r="AA9009" t="s">
        <v>33</v>
      </c>
      <c r="AB9009">
        <v>0</v>
      </c>
    </row>
    <row r="9010" spans="1:28" x14ac:dyDescent="0.3">
      <c r="A9010">
        <v>12</v>
      </c>
      <c r="B9010" t="s">
        <v>22</v>
      </c>
      <c r="C9010">
        <v>7</v>
      </c>
      <c r="D9010" t="s">
        <v>23</v>
      </c>
      <c r="E9010" t="s">
        <v>30</v>
      </c>
      <c r="F9010">
        <v>6</v>
      </c>
      <c r="G9010">
        <v>0</v>
      </c>
      <c r="H9010" t="s">
        <v>25</v>
      </c>
      <c r="I9010">
        <v>368332</v>
      </c>
      <c r="J9010" t="s">
        <v>26</v>
      </c>
      <c r="K9010" t="s">
        <v>31</v>
      </c>
      <c r="L9010">
        <v>0</v>
      </c>
      <c r="M9010">
        <v>1</v>
      </c>
      <c r="N9010">
        <v>0.9</v>
      </c>
      <c r="O9010" t="s">
        <v>28</v>
      </c>
      <c r="P9010">
        <v>0</v>
      </c>
      <c r="Q9010">
        <v>4</v>
      </c>
      <c r="R9010">
        <v>19.3</v>
      </c>
      <c r="S9010">
        <v>86.7</v>
      </c>
      <c r="T9010">
        <v>65.599999999999994</v>
      </c>
      <c r="U9010">
        <v>59.8</v>
      </c>
      <c r="V9010">
        <f t="shared" si="781"/>
        <v>-5.7999999999999972</v>
      </c>
      <c r="W9010" t="str">
        <f t="shared" si="782"/>
        <v>Monitor</v>
      </c>
      <c r="X9010" t="str">
        <f t="shared" si="778"/>
        <v>Normal</v>
      </c>
      <c r="Y9010" t="str">
        <f t="shared" si="780"/>
        <v>Local</v>
      </c>
      <c r="Z9010" t="str">
        <f t="shared" si="779"/>
        <v>At-Risk</v>
      </c>
      <c r="AA9010" t="s">
        <v>29</v>
      </c>
      <c r="AB9010">
        <v>0</v>
      </c>
    </row>
    <row r="9011" spans="1:28" x14ac:dyDescent="0.3">
      <c r="A9011">
        <v>14</v>
      </c>
      <c r="B9011" t="s">
        <v>38</v>
      </c>
      <c r="C9011">
        <v>10</v>
      </c>
      <c r="D9011" t="s">
        <v>39</v>
      </c>
      <c r="E9011" t="s">
        <v>44</v>
      </c>
      <c r="F9011">
        <v>4</v>
      </c>
      <c r="G9011">
        <v>1</v>
      </c>
      <c r="H9011" t="s">
        <v>45</v>
      </c>
      <c r="I9011">
        <v>2049625</v>
      </c>
      <c r="J9011" t="s">
        <v>26</v>
      </c>
      <c r="K9011" t="s">
        <v>35</v>
      </c>
      <c r="L9011">
        <v>1</v>
      </c>
      <c r="M9011">
        <v>1</v>
      </c>
      <c r="O9011" t="s">
        <v>28</v>
      </c>
      <c r="P9011">
        <v>0</v>
      </c>
      <c r="Q9011">
        <v>5</v>
      </c>
      <c r="R9011">
        <v>21.2</v>
      </c>
      <c r="S9011">
        <v>89.5</v>
      </c>
      <c r="T9011">
        <v>59.8</v>
      </c>
      <c r="U9011">
        <v>77</v>
      </c>
      <c r="V9011">
        <f t="shared" si="781"/>
        <v>17.200000000000003</v>
      </c>
      <c r="W9011" t="str">
        <f t="shared" si="782"/>
        <v>Monitor</v>
      </c>
      <c r="X9011" t="str">
        <f t="shared" si="778"/>
        <v>Surge</v>
      </c>
      <c r="Y9011" t="str">
        <f t="shared" si="780"/>
        <v>Local</v>
      </c>
      <c r="Z9011" t="str">
        <f t="shared" si="779"/>
        <v>At-Risk</v>
      </c>
      <c r="AA9011" t="s">
        <v>42</v>
      </c>
      <c r="AB9011">
        <v>0</v>
      </c>
    </row>
    <row r="9012" spans="1:28" x14ac:dyDescent="0.3">
      <c r="A9012">
        <v>13</v>
      </c>
      <c r="B9012" t="s">
        <v>38</v>
      </c>
      <c r="C9012">
        <v>9</v>
      </c>
      <c r="D9012" t="s">
        <v>23</v>
      </c>
      <c r="E9012" t="s">
        <v>30</v>
      </c>
      <c r="F9012">
        <v>4</v>
      </c>
      <c r="G9012">
        <v>0</v>
      </c>
      <c r="H9012" t="s">
        <v>36</v>
      </c>
      <c r="I9012">
        <v>301135</v>
      </c>
      <c r="J9012" t="s">
        <v>26</v>
      </c>
      <c r="K9012" t="s">
        <v>43</v>
      </c>
      <c r="L9012">
        <v>0</v>
      </c>
      <c r="M9012">
        <v>0</v>
      </c>
      <c r="N9012">
        <v>2.7</v>
      </c>
      <c r="O9012" t="s">
        <v>28</v>
      </c>
      <c r="P9012">
        <v>0</v>
      </c>
      <c r="Q9012">
        <v>4</v>
      </c>
      <c r="R9012">
        <v>11.7</v>
      </c>
      <c r="S9012">
        <v>81.900000000000006</v>
      </c>
      <c r="T9012">
        <v>50.9</v>
      </c>
      <c r="U9012">
        <v>51.3</v>
      </c>
      <c r="V9012">
        <f t="shared" si="781"/>
        <v>0.39999999999999858</v>
      </c>
      <c r="W9012" t="str">
        <f t="shared" si="782"/>
        <v>Monitor</v>
      </c>
      <c r="X9012" t="str">
        <f t="shared" si="778"/>
        <v>Normal</v>
      </c>
      <c r="Y9012" t="str">
        <f t="shared" si="780"/>
        <v>Local</v>
      </c>
      <c r="Z9012" t="str">
        <f t="shared" si="779"/>
        <v>At-Risk</v>
      </c>
      <c r="AA9012" t="s">
        <v>29</v>
      </c>
      <c r="AB9012">
        <v>0</v>
      </c>
    </row>
    <row r="9013" spans="1:28" x14ac:dyDescent="0.3">
      <c r="A9013">
        <v>13</v>
      </c>
      <c r="B9013" t="s">
        <v>38</v>
      </c>
      <c r="C9013">
        <v>9</v>
      </c>
      <c r="D9013" t="s">
        <v>48</v>
      </c>
      <c r="E9013" t="s">
        <v>30</v>
      </c>
      <c r="F9013">
        <v>5</v>
      </c>
      <c r="G9013">
        <v>0</v>
      </c>
      <c r="H9013" t="s">
        <v>45</v>
      </c>
      <c r="I9013">
        <v>1886846</v>
      </c>
      <c r="J9013" t="s">
        <v>37</v>
      </c>
      <c r="K9013" t="s">
        <v>43</v>
      </c>
      <c r="L9013">
        <v>1</v>
      </c>
      <c r="M9013">
        <v>1</v>
      </c>
      <c r="N9013">
        <v>4.4000000000000004</v>
      </c>
      <c r="O9013" t="s">
        <v>28</v>
      </c>
      <c r="P9013">
        <v>0</v>
      </c>
      <c r="Q9013">
        <v>3</v>
      </c>
      <c r="R9013">
        <v>15.3</v>
      </c>
      <c r="S9013">
        <v>89.3</v>
      </c>
      <c r="T9013">
        <v>50.2</v>
      </c>
      <c r="U9013">
        <v>69.3</v>
      </c>
      <c r="V9013">
        <f t="shared" si="781"/>
        <v>19.099999999999994</v>
      </c>
      <c r="W9013" t="str">
        <f t="shared" si="782"/>
        <v>Monitor</v>
      </c>
      <c r="X9013" t="str">
        <f t="shared" si="778"/>
        <v>Surge</v>
      </c>
      <c r="Y9013" t="str">
        <f t="shared" si="780"/>
        <v>Local</v>
      </c>
      <c r="Z9013" t="str">
        <f t="shared" si="779"/>
        <v>At-Risk</v>
      </c>
      <c r="AA9013" t="s">
        <v>33</v>
      </c>
      <c r="AB9013">
        <v>0</v>
      </c>
    </row>
    <row r="9014" spans="1:28" x14ac:dyDescent="0.3">
      <c r="A9014">
        <v>14</v>
      </c>
      <c r="B9014" t="s">
        <v>22</v>
      </c>
      <c r="C9014">
        <v>10</v>
      </c>
      <c r="D9014" t="s">
        <v>39</v>
      </c>
      <c r="E9014" t="s">
        <v>24</v>
      </c>
      <c r="F9014">
        <v>5</v>
      </c>
      <c r="G9014">
        <v>0</v>
      </c>
      <c r="H9014" t="s">
        <v>25</v>
      </c>
      <c r="I9014">
        <v>445824</v>
      </c>
      <c r="J9014" t="s">
        <v>31</v>
      </c>
      <c r="K9014" t="s">
        <v>27</v>
      </c>
      <c r="L9014">
        <v>1</v>
      </c>
      <c r="M9014">
        <v>1</v>
      </c>
      <c r="N9014">
        <v>2.6</v>
      </c>
      <c r="O9014" t="s">
        <v>28</v>
      </c>
      <c r="P9014">
        <v>0</v>
      </c>
      <c r="Q9014">
        <v>4</v>
      </c>
      <c r="R9014">
        <v>16.5</v>
      </c>
      <c r="S9014">
        <v>100</v>
      </c>
      <c r="T9014">
        <v>65.599999999999994</v>
      </c>
      <c r="U9014">
        <v>65.599999999999994</v>
      </c>
      <c r="V9014">
        <f t="shared" si="781"/>
        <v>0</v>
      </c>
      <c r="W9014" t="str">
        <f t="shared" si="782"/>
        <v>Monitor</v>
      </c>
      <c r="X9014" t="str">
        <f t="shared" si="778"/>
        <v>Normal</v>
      </c>
      <c r="Y9014" t="str">
        <f t="shared" si="780"/>
        <v>Local</v>
      </c>
      <c r="Z9014" t="str">
        <f t="shared" si="779"/>
        <v>Healthy</v>
      </c>
      <c r="AA9014" t="s">
        <v>33</v>
      </c>
      <c r="AB9014">
        <v>0</v>
      </c>
    </row>
    <row r="9015" spans="1:28" x14ac:dyDescent="0.3">
      <c r="A9015">
        <v>16</v>
      </c>
      <c r="B9015" t="s">
        <v>38</v>
      </c>
      <c r="C9015">
        <v>12</v>
      </c>
      <c r="D9015" t="s">
        <v>39</v>
      </c>
      <c r="E9015" t="s">
        <v>30</v>
      </c>
      <c r="F9015">
        <v>5</v>
      </c>
      <c r="G9015">
        <v>0</v>
      </c>
      <c r="H9015" t="s">
        <v>34</v>
      </c>
      <c r="I9015">
        <v>158709</v>
      </c>
      <c r="J9015" t="s">
        <v>26</v>
      </c>
      <c r="K9015" t="s">
        <v>32</v>
      </c>
      <c r="L9015">
        <v>1</v>
      </c>
      <c r="M9015">
        <v>0</v>
      </c>
      <c r="N9015">
        <v>0.7</v>
      </c>
      <c r="O9015" t="s">
        <v>28</v>
      </c>
      <c r="P9015">
        <v>0</v>
      </c>
      <c r="Q9015">
        <v>3</v>
      </c>
      <c r="R9015">
        <v>17.399999999999999</v>
      </c>
      <c r="S9015">
        <v>90.7</v>
      </c>
      <c r="T9015">
        <v>70.2</v>
      </c>
      <c r="U9015">
        <v>72.900000000000006</v>
      </c>
      <c r="V9015">
        <f t="shared" si="781"/>
        <v>2.7000000000000028</v>
      </c>
      <c r="W9015" t="str">
        <f t="shared" si="782"/>
        <v>Monitor</v>
      </c>
      <c r="X9015" t="str">
        <f t="shared" si="778"/>
        <v>Normal</v>
      </c>
      <c r="Y9015" t="str">
        <f t="shared" si="780"/>
        <v>Local</v>
      </c>
      <c r="Z9015" t="str">
        <f t="shared" si="779"/>
        <v>Healthy</v>
      </c>
      <c r="AA9015" t="s">
        <v>33</v>
      </c>
      <c r="AB9015">
        <v>0</v>
      </c>
    </row>
    <row r="9016" spans="1:28" x14ac:dyDescent="0.3">
      <c r="A9016">
        <v>12</v>
      </c>
      <c r="B9016" t="s">
        <v>22</v>
      </c>
      <c r="C9016">
        <v>6</v>
      </c>
      <c r="D9016" t="s">
        <v>39</v>
      </c>
      <c r="E9016" t="s">
        <v>24</v>
      </c>
      <c r="F9016">
        <v>4</v>
      </c>
      <c r="G9016">
        <v>0</v>
      </c>
      <c r="H9016" t="s">
        <v>40</v>
      </c>
      <c r="I9016">
        <v>1252300</v>
      </c>
      <c r="J9016" t="s">
        <v>26</v>
      </c>
      <c r="K9016" t="s">
        <v>43</v>
      </c>
      <c r="L9016">
        <v>1</v>
      </c>
      <c r="M9016">
        <v>1</v>
      </c>
      <c r="N9016">
        <v>6</v>
      </c>
      <c r="O9016" t="s">
        <v>28</v>
      </c>
      <c r="P9016">
        <v>0</v>
      </c>
      <c r="Q9016">
        <v>5</v>
      </c>
      <c r="R9016">
        <v>21.1</v>
      </c>
      <c r="S9016">
        <v>99.8</v>
      </c>
      <c r="T9016">
        <v>73.7</v>
      </c>
      <c r="U9016">
        <v>76.400000000000006</v>
      </c>
      <c r="V9016">
        <f t="shared" si="781"/>
        <v>2.7000000000000028</v>
      </c>
      <c r="W9016" t="str">
        <f t="shared" si="782"/>
        <v>Monitor</v>
      </c>
      <c r="X9016" t="str">
        <f t="shared" si="778"/>
        <v>Normal</v>
      </c>
      <c r="Y9016" t="str">
        <f t="shared" si="780"/>
        <v>Commuter</v>
      </c>
      <c r="Z9016" t="str">
        <f t="shared" si="779"/>
        <v>Healthy</v>
      </c>
      <c r="AA9016" t="s">
        <v>42</v>
      </c>
      <c r="AB9016">
        <v>0</v>
      </c>
    </row>
    <row r="9017" spans="1:28" x14ac:dyDescent="0.3">
      <c r="A9017">
        <v>15</v>
      </c>
      <c r="B9017" t="s">
        <v>38</v>
      </c>
      <c r="C9017">
        <v>10</v>
      </c>
      <c r="D9017" t="s">
        <v>23</v>
      </c>
      <c r="E9017" t="s">
        <v>24</v>
      </c>
      <c r="F9017">
        <v>4</v>
      </c>
      <c r="G9017">
        <v>0</v>
      </c>
      <c r="H9017" t="s">
        <v>36</v>
      </c>
      <c r="I9017">
        <v>300921</v>
      </c>
      <c r="J9017" t="s">
        <v>31</v>
      </c>
      <c r="K9017" t="s">
        <v>26</v>
      </c>
      <c r="L9017">
        <v>0</v>
      </c>
      <c r="M9017">
        <v>1</v>
      </c>
      <c r="N9017">
        <v>3.3</v>
      </c>
      <c r="O9017" t="s">
        <v>28</v>
      </c>
      <c r="P9017">
        <v>0</v>
      </c>
      <c r="Q9017">
        <v>3</v>
      </c>
      <c r="R9017">
        <v>9.8000000000000007</v>
      </c>
      <c r="S9017">
        <v>87.6</v>
      </c>
      <c r="T9017">
        <v>72.099999999999994</v>
      </c>
      <c r="U9017">
        <v>77.5</v>
      </c>
      <c r="V9017">
        <f t="shared" si="781"/>
        <v>5.4000000000000057</v>
      </c>
      <c r="W9017" t="str">
        <f t="shared" si="782"/>
        <v>Monitor</v>
      </c>
      <c r="X9017" t="str">
        <f t="shared" si="778"/>
        <v>Normal</v>
      </c>
      <c r="Y9017" t="str">
        <f t="shared" si="780"/>
        <v>Local</v>
      </c>
      <c r="Z9017" t="str">
        <f t="shared" si="779"/>
        <v>At-Risk</v>
      </c>
      <c r="AA9017" t="s">
        <v>42</v>
      </c>
      <c r="AB9017">
        <v>0</v>
      </c>
    </row>
    <row r="9018" spans="1:28" x14ac:dyDescent="0.3">
      <c r="A9018">
        <v>14</v>
      </c>
      <c r="B9018" t="s">
        <v>22</v>
      </c>
      <c r="C9018">
        <v>8</v>
      </c>
      <c r="D9018" t="s">
        <v>39</v>
      </c>
      <c r="E9018" t="s">
        <v>30</v>
      </c>
      <c r="F9018">
        <v>3</v>
      </c>
      <c r="G9018">
        <v>0</v>
      </c>
      <c r="H9018" t="s">
        <v>25</v>
      </c>
      <c r="I9018">
        <v>561601</v>
      </c>
      <c r="J9018" t="s">
        <v>35</v>
      </c>
      <c r="K9018" t="s">
        <v>37</v>
      </c>
      <c r="L9018">
        <v>1</v>
      </c>
      <c r="M9018">
        <v>1</v>
      </c>
      <c r="N9018">
        <v>0.3</v>
      </c>
      <c r="O9018" t="s">
        <v>28</v>
      </c>
      <c r="P9018">
        <v>0</v>
      </c>
      <c r="Q9018">
        <v>4</v>
      </c>
      <c r="R9018">
        <v>11</v>
      </c>
      <c r="S9018">
        <v>96.1</v>
      </c>
      <c r="T9018">
        <v>58.2</v>
      </c>
      <c r="U9018">
        <v>60.5</v>
      </c>
      <c r="V9018">
        <f t="shared" si="781"/>
        <v>2.2999999999999972</v>
      </c>
      <c r="W9018" t="str">
        <f t="shared" si="782"/>
        <v>Monitor</v>
      </c>
      <c r="X9018" t="str">
        <f t="shared" si="778"/>
        <v>Normal</v>
      </c>
      <c r="Y9018" t="str">
        <f t="shared" si="780"/>
        <v>Local</v>
      </c>
      <c r="Z9018" t="str">
        <f t="shared" si="779"/>
        <v>Healthy</v>
      </c>
      <c r="AA9018" t="s">
        <v>33</v>
      </c>
      <c r="AB9018">
        <v>0</v>
      </c>
    </row>
    <row r="9019" spans="1:28" x14ac:dyDescent="0.3">
      <c r="A9019">
        <v>13</v>
      </c>
      <c r="B9019" t="s">
        <v>38</v>
      </c>
      <c r="C9019">
        <v>8</v>
      </c>
      <c r="D9019" t="s">
        <v>39</v>
      </c>
      <c r="E9019" t="s">
        <v>44</v>
      </c>
      <c r="F9019">
        <v>6</v>
      </c>
      <c r="G9019">
        <v>0</v>
      </c>
      <c r="H9019" t="s">
        <v>36</v>
      </c>
      <c r="I9019">
        <v>249531</v>
      </c>
      <c r="J9019" t="s">
        <v>37</v>
      </c>
      <c r="K9019" t="s">
        <v>37</v>
      </c>
      <c r="L9019">
        <v>0</v>
      </c>
      <c r="M9019">
        <v>1</v>
      </c>
      <c r="N9019">
        <v>4</v>
      </c>
      <c r="O9019" t="s">
        <v>49</v>
      </c>
      <c r="P9019">
        <v>0</v>
      </c>
      <c r="Q9019">
        <v>2</v>
      </c>
      <c r="R9019">
        <v>13.1</v>
      </c>
      <c r="S9019">
        <v>80.8</v>
      </c>
      <c r="T9019">
        <v>39.1</v>
      </c>
      <c r="U9019">
        <v>67.400000000000006</v>
      </c>
      <c r="V9019">
        <f t="shared" si="781"/>
        <v>28.300000000000004</v>
      </c>
      <c r="W9019" t="str">
        <f t="shared" si="782"/>
        <v>Monitor</v>
      </c>
      <c r="X9019" t="str">
        <f t="shared" si="778"/>
        <v>Surge</v>
      </c>
      <c r="Y9019" t="str">
        <f t="shared" si="780"/>
        <v>Local</v>
      </c>
      <c r="Z9019" t="str">
        <f t="shared" si="779"/>
        <v>At-Risk</v>
      </c>
      <c r="AA9019" t="s">
        <v>33</v>
      </c>
      <c r="AB9019">
        <v>0</v>
      </c>
    </row>
    <row r="9020" spans="1:28" x14ac:dyDescent="0.3">
      <c r="A9020">
        <v>14</v>
      </c>
      <c r="B9020" t="s">
        <v>38</v>
      </c>
      <c r="C9020">
        <v>9</v>
      </c>
      <c r="D9020" t="s">
        <v>39</v>
      </c>
      <c r="E9020" t="s">
        <v>44</v>
      </c>
      <c r="F9020">
        <v>5</v>
      </c>
      <c r="G9020">
        <v>0</v>
      </c>
      <c r="H9020" t="s">
        <v>25</v>
      </c>
      <c r="I9020">
        <v>351728</v>
      </c>
      <c r="J9020" t="s">
        <v>26</v>
      </c>
      <c r="K9020" t="s">
        <v>26</v>
      </c>
      <c r="L9020">
        <v>1</v>
      </c>
      <c r="M9020">
        <v>0</v>
      </c>
      <c r="N9020">
        <v>0.9</v>
      </c>
      <c r="O9020" t="s">
        <v>28</v>
      </c>
      <c r="P9020">
        <v>0</v>
      </c>
      <c r="Q9020">
        <v>3</v>
      </c>
      <c r="R9020">
        <v>17.7</v>
      </c>
      <c r="S9020">
        <v>93.5</v>
      </c>
      <c r="T9020">
        <v>52.1</v>
      </c>
      <c r="U9020">
        <v>63</v>
      </c>
      <c r="V9020">
        <f t="shared" si="781"/>
        <v>10.899999999999999</v>
      </c>
      <c r="W9020" t="str">
        <f t="shared" si="782"/>
        <v>Monitor</v>
      </c>
      <c r="X9020" t="str">
        <f t="shared" si="778"/>
        <v>Surge</v>
      </c>
      <c r="Y9020" t="str">
        <f t="shared" si="780"/>
        <v>Local</v>
      </c>
      <c r="Z9020" t="str">
        <f t="shared" si="779"/>
        <v>Healthy</v>
      </c>
      <c r="AA9020" t="s">
        <v>33</v>
      </c>
      <c r="AB9020">
        <v>0</v>
      </c>
    </row>
    <row r="9021" spans="1:28" x14ac:dyDescent="0.3">
      <c r="A9021">
        <v>17</v>
      </c>
      <c r="B9021" t="s">
        <v>22</v>
      </c>
      <c r="C9021">
        <v>12</v>
      </c>
      <c r="D9021" t="s">
        <v>39</v>
      </c>
      <c r="E9021" t="s">
        <v>44</v>
      </c>
      <c r="F9021">
        <v>4</v>
      </c>
      <c r="G9021">
        <v>0</v>
      </c>
      <c r="H9021" t="s">
        <v>40</v>
      </c>
      <c r="I9021">
        <v>2739672</v>
      </c>
      <c r="J9021" t="s">
        <v>41</v>
      </c>
      <c r="K9021" t="s">
        <v>27</v>
      </c>
      <c r="L9021">
        <v>1</v>
      </c>
      <c r="M9021">
        <v>0</v>
      </c>
      <c r="N9021">
        <v>4.5</v>
      </c>
      <c r="O9021" t="s">
        <v>28</v>
      </c>
      <c r="P9021">
        <v>1</v>
      </c>
      <c r="Q9021">
        <v>2</v>
      </c>
      <c r="R9021">
        <v>12.1</v>
      </c>
      <c r="S9021">
        <v>85</v>
      </c>
      <c r="T9021">
        <v>70.900000000000006</v>
      </c>
      <c r="U9021">
        <v>78.400000000000006</v>
      </c>
      <c r="V9021">
        <f t="shared" si="781"/>
        <v>7.5</v>
      </c>
      <c r="W9021" t="str">
        <f t="shared" si="782"/>
        <v>Monitor</v>
      </c>
      <c r="X9021" t="str">
        <f t="shared" si="778"/>
        <v>Normal</v>
      </c>
      <c r="Y9021" t="str">
        <f t="shared" si="780"/>
        <v>Local</v>
      </c>
      <c r="Z9021" t="str">
        <f t="shared" si="779"/>
        <v>At-Risk</v>
      </c>
      <c r="AA9021" t="s">
        <v>42</v>
      </c>
      <c r="AB9021">
        <v>0</v>
      </c>
    </row>
    <row r="9022" spans="1:28" x14ac:dyDescent="0.3">
      <c r="A9022">
        <v>12</v>
      </c>
      <c r="B9022" t="s">
        <v>22</v>
      </c>
      <c r="C9022">
        <v>6</v>
      </c>
      <c r="D9022" t="s">
        <v>39</v>
      </c>
      <c r="E9022" t="s">
        <v>30</v>
      </c>
      <c r="F9022">
        <v>4</v>
      </c>
      <c r="G9022">
        <v>0</v>
      </c>
      <c r="H9022" t="s">
        <v>36</v>
      </c>
      <c r="I9022">
        <v>282853</v>
      </c>
      <c r="J9022" t="s">
        <v>32</v>
      </c>
      <c r="K9022" t="s">
        <v>32</v>
      </c>
      <c r="L9022">
        <v>1</v>
      </c>
      <c r="M9022">
        <v>0</v>
      </c>
      <c r="N9022">
        <v>2.4</v>
      </c>
      <c r="O9022" t="s">
        <v>28</v>
      </c>
      <c r="P9022">
        <v>0</v>
      </c>
      <c r="Q9022">
        <v>4</v>
      </c>
      <c r="R9022">
        <v>11.2</v>
      </c>
      <c r="S9022">
        <v>93.6</v>
      </c>
      <c r="T9022">
        <v>65.8</v>
      </c>
      <c r="U9022">
        <v>30.9</v>
      </c>
      <c r="V9022">
        <f t="shared" si="781"/>
        <v>-34.9</v>
      </c>
      <c r="W9022" t="str">
        <f t="shared" si="782"/>
        <v>High Risk</v>
      </c>
      <c r="X9022" t="str">
        <f t="shared" si="778"/>
        <v>Normal</v>
      </c>
      <c r="Y9022" t="str">
        <f t="shared" si="780"/>
        <v>Local</v>
      </c>
      <c r="Z9022" t="str">
        <f t="shared" si="779"/>
        <v>Healthy</v>
      </c>
      <c r="AA9022" t="s">
        <v>51</v>
      </c>
      <c r="AB9022">
        <v>1</v>
      </c>
    </row>
    <row r="9023" spans="1:28" x14ac:dyDescent="0.3">
      <c r="A9023">
        <v>14</v>
      </c>
      <c r="B9023" t="s">
        <v>22</v>
      </c>
      <c r="C9023">
        <v>8</v>
      </c>
      <c r="D9023" t="s">
        <v>39</v>
      </c>
      <c r="E9023" t="s">
        <v>24</v>
      </c>
      <c r="F9023">
        <v>4</v>
      </c>
      <c r="G9023">
        <v>0</v>
      </c>
      <c r="H9023" t="s">
        <v>40</v>
      </c>
      <c r="I9023">
        <v>1340240</v>
      </c>
      <c r="J9023" t="s">
        <v>41</v>
      </c>
      <c r="K9023" t="s">
        <v>27</v>
      </c>
      <c r="L9023">
        <v>1</v>
      </c>
      <c r="M9023">
        <v>1</v>
      </c>
      <c r="N9023">
        <v>6.9</v>
      </c>
      <c r="O9023" t="s">
        <v>28</v>
      </c>
      <c r="P9023">
        <v>0</v>
      </c>
      <c r="Q9023">
        <v>3</v>
      </c>
      <c r="R9023">
        <v>16.100000000000001</v>
      </c>
      <c r="S9023">
        <v>76.900000000000006</v>
      </c>
      <c r="T9023">
        <v>66.8</v>
      </c>
      <c r="U9023">
        <v>74</v>
      </c>
      <c r="V9023">
        <f t="shared" si="781"/>
        <v>7.2000000000000028</v>
      </c>
      <c r="W9023" t="str">
        <f t="shared" si="782"/>
        <v>Monitor</v>
      </c>
      <c r="X9023" t="str">
        <f t="shared" si="778"/>
        <v>Normal</v>
      </c>
      <c r="Y9023" t="str">
        <f t="shared" si="780"/>
        <v>Commuter</v>
      </c>
      <c r="Z9023" t="str">
        <f t="shared" si="779"/>
        <v>At-Risk</v>
      </c>
      <c r="AA9023" t="s">
        <v>33</v>
      </c>
      <c r="AB9023">
        <v>0</v>
      </c>
    </row>
    <row r="9024" spans="1:28" x14ac:dyDescent="0.3">
      <c r="A9024">
        <v>15</v>
      </c>
      <c r="B9024" t="s">
        <v>38</v>
      </c>
      <c r="C9024">
        <v>11</v>
      </c>
      <c r="D9024" t="s">
        <v>48</v>
      </c>
      <c r="E9024" t="s">
        <v>44</v>
      </c>
      <c r="F9024">
        <v>5</v>
      </c>
      <c r="G9024">
        <v>1</v>
      </c>
      <c r="H9024" t="s">
        <v>45</v>
      </c>
      <c r="I9024">
        <v>2342067</v>
      </c>
      <c r="J9024" t="s">
        <v>26</v>
      </c>
      <c r="K9024" t="s">
        <v>26</v>
      </c>
      <c r="L9024">
        <v>1</v>
      </c>
      <c r="M9024">
        <v>1</v>
      </c>
      <c r="N9024">
        <v>1.4</v>
      </c>
      <c r="O9024" t="s">
        <v>28</v>
      </c>
      <c r="P9024">
        <v>1</v>
      </c>
      <c r="Q9024">
        <v>1</v>
      </c>
      <c r="R9024">
        <v>11.8</v>
      </c>
      <c r="S9024">
        <v>86.5</v>
      </c>
      <c r="T9024">
        <v>72.900000000000006</v>
      </c>
      <c r="U9024">
        <v>76.900000000000006</v>
      </c>
      <c r="V9024">
        <f t="shared" si="781"/>
        <v>4</v>
      </c>
      <c r="W9024" t="str">
        <f t="shared" si="782"/>
        <v>Monitor</v>
      </c>
      <c r="X9024" t="str">
        <f t="shared" si="778"/>
        <v>Normal</v>
      </c>
      <c r="Y9024" t="str">
        <f t="shared" si="780"/>
        <v>Local</v>
      </c>
      <c r="Z9024" t="str">
        <f t="shared" si="779"/>
        <v>At-Risk</v>
      </c>
      <c r="AA9024" t="s">
        <v>42</v>
      </c>
      <c r="AB9024">
        <v>0</v>
      </c>
    </row>
    <row r="9025" spans="1:28" x14ac:dyDescent="0.3">
      <c r="A9025">
        <v>12</v>
      </c>
      <c r="B9025" t="s">
        <v>38</v>
      </c>
      <c r="C9025">
        <v>7</v>
      </c>
      <c r="D9025" t="s">
        <v>23</v>
      </c>
      <c r="E9025" t="s">
        <v>24</v>
      </c>
      <c r="F9025">
        <v>3</v>
      </c>
      <c r="G9025">
        <v>0</v>
      </c>
      <c r="H9025" t="s">
        <v>40</v>
      </c>
      <c r="I9025">
        <v>1337213</v>
      </c>
      <c r="J9025" t="s">
        <v>26</v>
      </c>
      <c r="K9025" t="s">
        <v>26</v>
      </c>
      <c r="M9025">
        <v>1</v>
      </c>
      <c r="N9025">
        <v>9.9</v>
      </c>
      <c r="O9025" t="s">
        <v>28</v>
      </c>
      <c r="P9025">
        <v>0</v>
      </c>
      <c r="Q9025">
        <v>4</v>
      </c>
      <c r="R9025">
        <v>15.3</v>
      </c>
      <c r="S9025">
        <v>86.1</v>
      </c>
      <c r="T9025">
        <v>84.8</v>
      </c>
      <c r="U9025">
        <v>77.5</v>
      </c>
      <c r="V9025">
        <f t="shared" si="781"/>
        <v>-7.2999999999999972</v>
      </c>
      <c r="W9025" t="str">
        <f t="shared" si="782"/>
        <v>Monitor</v>
      </c>
      <c r="X9025" t="str">
        <f t="shared" si="778"/>
        <v>Normal</v>
      </c>
      <c r="Y9025" t="str">
        <f t="shared" si="780"/>
        <v>Commuter</v>
      </c>
      <c r="Z9025" t="str">
        <f t="shared" si="779"/>
        <v>At-Risk</v>
      </c>
      <c r="AA9025" t="s">
        <v>42</v>
      </c>
      <c r="AB9025">
        <v>0</v>
      </c>
    </row>
    <row r="9026" spans="1:28" x14ac:dyDescent="0.3">
      <c r="A9026">
        <v>13</v>
      </c>
      <c r="B9026" t="s">
        <v>22</v>
      </c>
      <c r="C9026">
        <v>7</v>
      </c>
      <c r="D9026" t="s">
        <v>23</v>
      </c>
      <c r="E9026" t="s">
        <v>24</v>
      </c>
      <c r="F9026">
        <v>5</v>
      </c>
      <c r="G9026">
        <v>0</v>
      </c>
      <c r="H9026" t="s">
        <v>34</v>
      </c>
      <c r="I9026">
        <v>123207</v>
      </c>
      <c r="J9026" t="s">
        <v>31</v>
      </c>
      <c r="K9026" t="s">
        <v>26</v>
      </c>
      <c r="L9026">
        <v>1</v>
      </c>
      <c r="M9026">
        <v>0</v>
      </c>
      <c r="N9026">
        <v>8.3000000000000007</v>
      </c>
      <c r="O9026" t="s">
        <v>28</v>
      </c>
      <c r="P9026">
        <v>0</v>
      </c>
      <c r="Q9026">
        <v>4</v>
      </c>
      <c r="R9026">
        <v>10.6</v>
      </c>
      <c r="S9026">
        <v>90.8</v>
      </c>
      <c r="T9026">
        <v>64.099999999999994</v>
      </c>
      <c r="U9026">
        <v>74.5</v>
      </c>
      <c r="V9026">
        <f t="shared" si="781"/>
        <v>10.400000000000006</v>
      </c>
      <c r="W9026" t="str">
        <f t="shared" si="782"/>
        <v>Monitor</v>
      </c>
      <c r="X9026" t="str">
        <f t="shared" si="778"/>
        <v>Surge</v>
      </c>
      <c r="Y9026" t="str">
        <f t="shared" si="780"/>
        <v>Commuter</v>
      </c>
      <c r="Z9026" t="str">
        <f t="shared" si="779"/>
        <v>Healthy</v>
      </c>
      <c r="AA9026" t="s">
        <v>33</v>
      </c>
      <c r="AB9026">
        <v>0</v>
      </c>
    </row>
    <row r="9027" spans="1:28" x14ac:dyDescent="0.3">
      <c r="A9027">
        <v>12</v>
      </c>
      <c r="B9027" t="s">
        <v>38</v>
      </c>
      <c r="C9027">
        <v>7</v>
      </c>
      <c r="D9027" t="s">
        <v>23</v>
      </c>
      <c r="E9027" t="s">
        <v>30</v>
      </c>
      <c r="F9027">
        <v>4</v>
      </c>
      <c r="G9027">
        <v>0</v>
      </c>
      <c r="H9027" t="s">
        <v>34</v>
      </c>
      <c r="I9027">
        <v>119250</v>
      </c>
      <c r="J9027" t="s">
        <v>37</v>
      </c>
      <c r="K9027" t="s">
        <v>37</v>
      </c>
      <c r="L9027">
        <v>0</v>
      </c>
      <c r="M9027">
        <v>0</v>
      </c>
      <c r="N9027">
        <v>5.9</v>
      </c>
      <c r="O9027" t="s">
        <v>47</v>
      </c>
      <c r="P9027">
        <v>0</v>
      </c>
      <c r="Q9027">
        <v>3</v>
      </c>
      <c r="R9027">
        <v>8.6</v>
      </c>
      <c r="S9027">
        <v>98.7</v>
      </c>
      <c r="T9027">
        <v>45.3</v>
      </c>
      <c r="U9027">
        <v>71.099999999999994</v>
      </c>
      <c r="V9027">
        <f t="shared" si="781"/>
        <v>25.799999999999997</v>
      </c>
      <c r="W9027" t="str">
        <f t="shared" si="782"/>
        <v>Monitor</v>
      </c>
      <c r="X9027" t="str">
        <f t="shared" ref="X9027:X9090" si="783">IF(V9027&gt;10, "Surge", "Normal")</f>
        <v>Surge</v>
      </c>
      <c r="Y9027" t="str">
        <f t="shared" si="780"/>
        <v>Commuter</v>
      </c>
      <c r="Z9027" t="str">
        <f t="shared" si="779"/>
        <v>Healthy</v>
      </c>
      <c r="AA9027" t="s">
        <v>33</v>
      </c>
      <c r="AB9027">
        <v>0</v>
      </c>
    </row>
    <row r="9028" spans="1:28" x14ac:dyDescent="0.3">
      <c r="A9028">
        <v>13</v>
      </c>
      <c r="B9028" t="s">
        <v>38</v>
      </c>
      <c r="C9028">
        <v>9</v>
      </c>
      <c r="D9028" t="s">
        <v>23</v>
      </c>
      <c r="E9028" t="s">
        <v>30</v>
      </c>
      <c r="F9028">
        <v>3</v>
      </c>
      <c r="G9028">
        <v>0</v>
      </c>
      <c r="H9028" t="s">
        <v>25</v>
      </c>
      <c r="I9028">
        <v>398880</v>
      </c>
      <c r="J9028" t="s">
        <v>41</v>
      </c>
      <c r="K9028" t="s">
        <v>27</v>
      </c>
      <c r="L9028">
        <v>1</v>
      </c>
      <c r="M9028">
        <v>1</v>
      </c>
      <c r="N9028">
        <v>0.4</v>
      </c>
      <c r="O9028" t="s">
        <v>28</v>
      </c>
      <c r="P9028">
        <v>0</v>
      </c>
      <c r="Q9028">
        <v>3</v>
      </c>
      <c r="R9028">
        <v>12.6</v>
      </c>
      <c r="S9028">
        <v>73.400000000000006</v>
      </c>
      <c r="T9028">
        <v>66.400000000000006</v>
      </c>
      <c r="U9028">
        <v>74.099999999999994</v>
      </c>
      <c r="V9028">
        <f t="shared" si="781"/>
        <v>7.6999999999999886</v>
      </c>
      <c r="W9028" t="str">
        <f t="shared" si="782"/>
        <v>Monitor</v>
      </c>
      <c r="X9028" t="str">
        <f t="shared" si="783"/>
        <v>Normal</v>
      </c>
      <c r="Y9028" t="str">
        <f t="shared" si="780"/>
        <v>Local</v>
      </c>
      <c r="Z9028" t="str">
        <f t="shared" si="779"/>
        <v>Chronic Absenteeism</v>
      </c>
      <c r="AA9028" t="s">
        <v>33</v>
      </c>
      <c r="AB9028">
        <v>0</v>
      </c>
    </row>
    <row r="9029" spans="1:28" x14ac:dyDescent="0.3">
      <c r="A9029">
        <v>10</v>
      </c>
      <c r="B9029" t="s">
        <v>38</v>
      </c>
      <c r="C9029">
        <v>6</v>
      </c>
      <c r="D9029" t="s">
        <v>39</v>
      </c>
      <c r="E9029" t="s">
        <v>24</v>
      </c>
      <c r="F9029">
        <v>6</v>
      </c>
      <c r="G9029">
        <v>0</v>
      </c>
      <c r="H9029" t="s">
        <v>25</v>
      </c>
      <c r="I9029">
        <v>450622</v>
      </c>
      <c r="J9029" t="s">
        <v>35</v>
      </c>
      <c r="K9029" t="s">
        <v>26</v>
      </c>
      <c r="L9029">
        <v>0</v>
      </c>
      <c r="M9029">
        <v>1</v>
      </c>
      <c r="N9029">
        <v>6.2</v>
      </c>
      <c r="O9029" t="s">
        <v>28</v>
      </c>
      <c r="P9029">
        <v>0</v>
      </c>
      <c r="Q9029">
        <v>3</v>
      </c>
      <c r="R9029">
        <v>11.2</v>
      </c>
      <c r="S9029">
        <v>92.2</v>
      </c>
      <c r="T9029">
        <v>72.2</v>
      </c>
      <c r="U9029">
        <v>62.8</v>
      </c>
      <c r="V9029">
        <f t="shared" si="781"/>
        <v>-9.4000000000000057</v>
      </c>
      <c r="W9029" t="str">
        <f t="shared" si="782"/>
        <v>Monitor</v>
      </c>
      <c r="X9029" t="str">
        <f t="shared" si="783"/>
        <v>Normal</v>
      </c>
      <c r="Y9029" t="str">
        <f t="shared" si="780"/>
        <v>Commuter</v>
      </c>
      <c r="Z9029" t="str">
        <f t="shared" si="779"/>
        <v>Healthy</v>
      </c>
      <c r="AA9029" t="s">
        <v>33</v>
      </c>
      <c r="AB9029">
        <v>0</v>
      </c>
    </row>
    <row r="9030" spans="1:28" x14ac:dyDescent="0.3">
      <c r="A9030">
        <v>16</v>
      </c>
      <c r="B9030" t="s">
        <v>22</v>
      </c>
      <c r="C9030">
        <v>10</v>
      </c>
      <c r="D9030" t="s">
        <v>23</v>
      </c>
      <c r="E9030" t="s">
        <v>24</v>
      </c>
      <c r="F9030">
        <v>6</v>
      </c>
      <c r="G9030">
        <v>0</v>
      </c>
      <c r="H9030" t="s">
        <v>40</v>
      </c>
      <c r="I9030">
        <v>1091836</v>
      </c>
      <c r="J9030" t="s">
        <v>37</v>
      </c>
      <c r="K9030" t="s">
        <v>41</v>
      </c>
      <c r="L9030">
        <v>0</v>
      </c>
      <c r="M9030">
        <v>1</v>
      </c>
      <c r="N9030">
        <v>2.2999999999999998</v>
      </c>
      <c r="O9030" t="s">
        <v>28</v>
      </c>
      <c r="P9030">
        <v>1</v>
      </c>
      <c r="Q9030">
        <v>4</v>
      </c>
      <c r="R9030">
        <v>16.100000000000001</v>
      </c>
      <c r="S9030">
        <v>80.2</v>
      </c>
      <c r="T9030">
        <v>69.3</v>
      </c>
      <c r="U9030">
        <v>74.2</v>
      </c>
      <c r="V9030">
        <f t="shared" si="781"/>
        <v>4.9000000000000057</v>
      </c>
      <c r="W9030" t="str">
        <f t="shared" si="782"/>
        <v>Monitor</v>
      </c>
      <c r="X9030" t="str">
        <f t="shared" si="783"/>
        <v>Normal</v>
      </c>
      <c r="Y9030" t="str">
        <f t="shared" si="780"/>
        <v>Local</v>
      </c>
      <c r="Z9030" t="str">
        <f t="shared" si="779"/>
        <v>At-Risk</v>
      </c>
      <c r="AA9030" t="s">
        <v>33</v>
      </c>
      <c r="AB9030">
        <v>0</v>
      </c>
    </row>
    <row r="9031" spans="1:28" x14ac:dyDescent="0.3">
      <c r="A9031">
        <v>12</v>
      </c>
      <c r="B9031" t="s">
        <v>38</v>
      </c>
      <c r="C9031">
        <v>6</v>
      </c>
      <c r="D9031" t="s">
        <v>23</v>
      </c>
      <c r="E9031" t="s">
        <v>24</v>
      </c>
      <c r="F9031">
        <v>6</v>
      </c>
      <c r="G9031">
        <v>0</v>
      </c>
      <c r="H9031" t="s">
        <v>36</v>
      </c>
      <c r="I9031">
        <v>212248</v>
      </c>
      <c r="J9031" t="s">
        <v>31</v>
      </c>
      <c r="K9031" t="s">
        <v>27</v>
      </c>
      <c r="L9031">
        <v>0</v>
      </c>
      <c r="M9031">
        <v>1</v>
      </c>
      <c r="N9031">
        <v>7.5</v>
      </c>
      <c r="O9031" t="s">
        <v>28</v>
      </c>
      <c r="P9031">
        <v>0</v>
      </c>
      <c r="Q9031">
        <v>4</v>
      </c>
      <c r="R9031">
        <v>10</v>
      </c>
      <c r="S9031">
        <v>84.9</v>
      </c>
      <c r="T9031">
        <v>66.8</v>
      </c>
      <c r="U9031">
        <v>66.400000000000006</v>
      </c>
      <c r="V9031">
        <f t="shared" si="781"/>
        <v>-0.39999999999999147</v>
      </c>
      <c r="W9031" t="str">
        <f t="shared" si="782"/>
        <v>Monitor</v>
      </c>
      <c r="X9031" t="str">
        <f t="shared" si="783"/>
        <v>Normal</v>
      </c>
      <c r="Y9031" t="str">
        <f t="shared" si="780"/>
        <v>Commuter</v>
      </c>
      <c r="Z9031" t="str">
        <f t="shared" si="779"/>
        <v>At-Risk</v>
      </c>
      <c r="AA9031" t="s">
        <v>33</v>
      </c>
      <c r="AB9031">
        <v>0</v>
      </c>
    </row>
    <row r="9032" spans="1:28" x14ac:dyDescent="0.3">
      <c r="A9032">
        <v>18</v>
      </c>
      <c r="B9032" t="s">
        <v>22</v>
      </c>
      <c r="C9032">
        <v>12</v>
      </c>
      <c r="D9032" t="s">
        <v>39</v>
      </c>
      <c r="E9032" t="s">
        <v>30</v>
      </c>
      <c r="F9032">
        <v>4</v>
      </c>
      <c r="G9032">
        <v>0</v>
      </c>
      <c r="H9032" t="s">
        <v>36</v>
      </c>
      <c r="I9032">
        <v>180749</v>
      </c>
      <c r="J9032" t="s">
        <v>32</v>
      </c>
      <c r="K9032" t="s">
        <v>32</v>
      </c>
      <c r="L9032">
        <v>0</v>
      </c>
      <c r="M9032">
        <v>1</v>
      </c>
      <c r="O9032" t="s">
        <v>28</v>
      </c>
      <c r="P9032">
        <v>0</v>
      </c>
      <c r="Q9032">
        <v>3</v>
      </c>
      <c r="R9032">
        <v>19.399999999999999</v>
      </c>
      <c r="S9032">
        <v>94.6</v>
      </c>
      <c r="T9032">
        <v>65</v>
      </c>
      <c r="U9032">
        <v>69.3</v>
      </c>
      <c r="V9032">
        <f t="shared" si="781"/>
        <v>4.2999999999999972</v>
      </c>
      <c r="W9032" t="str">
        <f t="shared" si="782"/>
        <v>Monitor</v>
      </c>
      <c r="X9032" t="str">
        <f t="shared" si="783"/>
        <v>Normal</v>
      </c>
      <c r="Y9032" t="str">
        <f t="shared" si="780"/>
        <v>Local</v>
      </c>
      <c r="Z9032" t="str">
        <f t="shared" si="779"/>
        <v>Healthy</v>
      </c>
      <c r="AA9032" t="s">
        <v>33</v>
      </c>
      <c r="AB9032">
        <v>0</v>
      </c>
    </row>
    <row r="9033" spans="1:28" x14ac:dyDescent="0.3">
      <c r="A9033">
        <v>18</v>
      </c>
      <c r="B9033" t="s">
        <v>22</v>
      </c>
      <c r="C9033">
        <v>12</v>
      </c>
      <c r="D9033" t="s">
        <v>23</v>
      </c>
      <c r="E9033" t="s">
        <v>30</v>
      </c>
      <c r="F9033">
        <v>3</v>
      </c>
      <c r="G9033">
        <v>0</v>
      </c>
      <c r="H9033" t="s">
        <v>34</v>
      </c>
      <c r="I9033">
        <v>78418</v>
      </c>
      <c r="J9033" t="s">
        <v>43</v>
      </c>
      <c r="K9033" t="s">
        <v>35</v>
      </c>
      <c r="L9033">
        <v>0</v>
      </c>
      <c r="M9033">
        <v>0</v>
      </c>
      <c r="N9033">
        <v>1</v>
      </c>
      <c r="O9033" t="s">
        <v>49</v>
      </c>
      <c r="P9033">
        <v>0</v>
      </c>
      <c r="Q9033">
        <v>3</v>
      </c>
      <c r="R9033">
        <v>15.8</v>
      </c>
      <c r="S9033">
        <v>85.4</v>
      </c>
      <c r="T9033">
        <v>46.7</v>
      </c>
      <c r="U9033">
        <v>47.6</v>
      </c>
      <c r="V9033">
        <f t="shared" si="781"/>
        <v>0.89999999999999858</v>
      </c>
      <c r="W9033" t="str">
        <f t="shared" si="782"/>
        <v>Monitor</v>
      </c>
      <c r="X9033" t="str">
        <f t="shared" si="783"/>
        <v>Normal</v>
      </c>
      <c r="Y9033" t="str">
        <f t="shared" si="780"/>
        <v>Local</v>
      </c>
      <c r="Z9033" t="str">
        <f t="shared" si="779"/>
        <v>At-Risk</v>
      </c>
      <c r="AA9033" t="s">
        <v>29</v>
      </c>
      <c r="AB9033">
        <v>0</v>
      </c>
    </row>
    <row r="9034" spans="1:28" x14ac:dyDescent="0.3">
      <c r="A9034">
        <v>18</v>
      </c>
      <c r="B9034" t="s">
        <v>38</v>
      </c>
      <c r="C9034">
        <v>12</v>
      </c>
      <c r="D9034" t="s">
        <v>39</v>
      </c>
      <c r="E9034" t="s">
        <v>30</v>
      </c>
      <c r="F9034">
        <v>6</v>
      </c>
      <c r="G9034">
        <v>1</v>
      </c>
      <c r="H9034" t="s">
        <v>25</v>
      </c>
      <c r="I9034">
        <v>352053</v>
      </c>
      <c r="J9034" t="s">
        <v>26</v>
      </c>
      <c r="K9034" t="s">
        <v>35</v>
      </c>
      <c r="L9034">
        <v>0</v>
      </c>
      <c r="M9034">
        <v>0</v>
      </c>
      <c r="N9034">
        <v>3.6</v>
      </c>
      <c r="O9034" t="s">
        <v>28</v>
      </c>
      <c r="P9034">
        <v>1</v>
      </c>
      <c r="Q9034">
        <v>3</v>
      </c>
      <c r="R9034">
        <v>2.6</v>
      </c>
      <c r="S9034">
        <v>83.7</v>
      </c>
      <c r="T9034">
        <v>59.8</v>
      </c>
      <c r="U9034">
        <v>53.2</v>
      </c>
      <c r="V9034">
        <f t="shared" si="781"/>
        <v>-6.5999999999999943</v>
      </c>
      <c r="W9034" t="str">
        <f t="shared" si="782"/>
        <v>Monitor</v>
      </c>
      <c r="X9034" t="str">
        <f t="shared" si="783"/>
        <v>Normal</v>
      </c>
      <c r="Y9034" t="str">
        <f t="shared" si="780"/>
        <v>Local</v>
      </c>
      <c r="Z9034" t="str">
        <f t="shared" si="779"/>
        <v>At-Risk</v>
      </c>
      <c r="AA9034" t="s">
        <v>29</v>
      </c>
      <c r="AB9034">
        <v>0</v>
      </c>
    </row>
    <row r="9035" spans="1:28" x14ac:dyDescent="0.3">
      <c r="A9035">
        <v>18</v>
      </c>
      <c r="B9035" t="s">
        <v>22</v>
      </c>
      <c r="C9035">
        <v>12</v>
      </c>
      <c r="D9035" t="s">
        <v>39</v>
      </c>
      <c r="E9035" t="s">
        <v>24</v>
      </c>
      <c r="F9035">
        <v>5</v>
      </c>
      <c r="G9035">
        <v>0</v>
      </c>
      <c r="H9035" t="s">
        <v>36</v>
      </c>
      <c r="I9035">
        <v>183284</v>
      </c>
      <c r="J9035" t="s">
        <v>32</v>
      </c>
      <c r="K9035" t="s">
        <v>37</v>
      </c>
      <c r="L9035">
        <v>0</v>
      </c>
      <c r="M9035">
        <v>0</v>
      </c>
      <c r="N9035">
        <v>0.7</v>
      </c>
      <c r="O9035" t="s">
        <v>28</v>
      </c>
      <c r="P9035">
        <v>0</v>
      </c>
      <c r="Q9035">
        <v>4</v>
      </c>
      <c r="R9035">
        <v>12.9</v>
      </c>
      <c r="S9035">
        <v>75.400000000000006</v>
      </c>
      <c r="T9035">
        <v>67.8</v>
      </c>
      <c r="U9035">
        <v>67.7</v>
      </c>
      <c r="V9035">
        <f t="shared" si="781"/>
        <v>-9.9999999999994316E-2</v>
      </c>
      <c r="W9035" t="str">
        <f t="shared" si="782"/>
        <v>Monitor</v>
      </c>
      <c r="X9035" t="str">
        <f t="shared" si="783"/>
        <v>Normal</v>
      </c>
      <c r="Y9035" t="str">
        <f t="shared" si="780"/>
        <v>Local</v>
      </c>
      <c r="Z9035" t="str">
        <f t="shared" si="779"/>
        <v>At-Risk</v>
      </c>
      <c r="AA9035" t="s">
        <v>33</v>
      </c>
      <c r="AB9035">
        <v>0</v>
      </c>
    </row>
    <row r="9036" spans="1:28" x14ac:dyDescent="0.3">
      <c r="A9036">
        <v>13</v>
      </c>
      <c r="B9036" t="s">
        <v>38</v>
      </c>
      <c r="C9036">
        <v>8</v>
      </c>
      <c r="D9036" t="s">
        <v>23</v>
      </c>
      <c r="E9036" t="s">
        <v>24</v>
      </c>
      <c r="F9036">
        <v>7</v>
      </c>
      <c r="G9036">
        <v>0</v>
      </c>
      <c r="H9036" t="s">
        <v>36</v>
      </c>
      <c r="I9036">
        <v>236217</v>
      </c>
      <c r="J9036" t="s">
        <v>35</v>
      </c>
      <c r="K9036" t="s">
        <v>27</v>
      </c>
      <c r="L9036">
        <v>0</v>
      </c>
      <c r="M9036">
        <v>0</v>
      </c>
      <c r="N9036">
        <v>4.5999999999999996</v>
      </c>
      <c r="O9036" t="s">
        <v>28</v>
      </c>
      <c r="P9036">
        <v>0</v>
      </c>
      <c r="Q9036">
        <v>4</v>
      </c>
      <c r="R9036">
        <v>8.4</v>
      </c>
      <c r="S9036">
        <v>79.7</v>
      </c>
      <c r="T9036">
        <v>44.2</v>
      </c>
      <c r="U9036">
        <v>46.3</v>
      </c>
      <c r="V9036">
        <f t="shared" si="781"/>
        <v>2.0999999999999943</v>
      </c>
      <c r="W9036" t="str">
        <f t="shared" si="782"/>
        <v>Monitor</v>
      </c>
      <c r="X9036" t="str">
        <f t="shared" si="783"/>
        <v>Normal</v>
      </c>
      <c r="Y9036" t="str">
        <f t="shared" si="780"/>
        <v>Local</v>
      </c>
      <c r="Z9036" t="str">
        <f t="shared" si="779"/>
        <v>At-Risk</v>
      </c>
      <c r="AA9036" t="s">
        <v>29</v>
      </c>
      <c r="AB9036">
        <v>0</v>
      </c>
    </row>
    <row r="9037" spans="1:28" x14ac:dyDescent="0.3">
      <c r="A9037">
        <v>15</v>
      </c>
      <c r="B9037" t="s">
        <v>38</v>
      </c>
      <c r="C9037">
        <v>11</v>
      </c>
      <c r="D9037" t="s">
        <v>39</v>
      </c>
      <c r="E9037" t="s">
        <v>24</v>
      </c>
      <c r="F9037">
        <v>7</v>
      </c>
      <c r="G9037">
        <v>0</v>
      </c>
      <c r="H9037" t="s">
        <v>36</v>
      </c>
      <c r="I9037">
        <v>199141</v>
      </c>
      <c r="J9037" t="s">
        <v>43</v>
      </c>
      <c r="K9037" t="s">
        <v>32</v>
      </c>
      <c r="L9037">
        <v>1</v>
      </c>
      <c r="M9037">
        <v>1</v>
      </c>
      <c r="N9037">
        <v>5.5</v>
      </c>
      <c r="O9037" t="s">
        <v>47</v>
      </c>
      <c r="P9037">
        <v>0</v>
      </c>
      <c r="Q9037">
        <v>3</v>
      </c>
      <c r="R9037">
        <v>11.2</v>
      </c>
      <c r="S9037">
        <v>80.3</v>
      </c>
      <c r="T9037">
        <v>53.7</v>
      </c>
      <c r="U9037">
        <v>65.099999999999994</v>
      </c>
      <c r="V9037">
        <f t="shared" si="781"/>
        <v>11.399999999999991</v>
      </c>
      <c r="W9037" t="str">
        <f t="shared" si="782"/>
        <v>Monitor</v>
      </c>
      <c r="X9037" t="str">
        <f t="shared" si="783"/>
        <v>Surge</v>
      </c>
      <c r="Y9037" t="str">
        <f t="shared" si="780"/>
        <v>Commuter</v>
      </c>
      <c r="Z9037" t="str">
        <f t="shared" si="779"/>
        <v>At-Risk</v>
      </c>
      <c r="AA9037" t="s">
        <v>33</v>
      </c>
      <c r="AB9037">
        <v>0</v>
      </c>
    </row>
    <row r="9038" spans="1:28" x14ac:dyDescent="0.3">
      <c r="A9038">
        <v>11</v>
      </c>
      <c r="B9038" t="s">
        <v>22</v>
      </c>
      <c r="C9038">
        <v>6</v>
      </c>
      <c r="D9038" t="s">
        <v>48</v>
      </c>
      <c r="E9038" t="s">
        <v>24</v>
      </c>
      <c r="F9038">
        <v>2</v>
      </c>
      <c r="G9038">
        <v>0</v>
      </c>
      <c r="H9038" t="s">
        <v>25</v>
      </c>
      <c r="I9038">
        <v>543859</v>
      </c>
      <c r="J9038" t="s">
        <v>26</v>
      </c>
      <c r="K9038" t="s">
        <v>41</v>
      </c>
      <c r="M9038">
        <v>0</v>
      </c>
      <c r="N9038">
        <v>1.4</v>
      </c>
      <c r="O9038" t="s">
        <v>28</v>
      </c>
      <c r="P9038">
        <v>0</v>
      </c>
      <c r="Q9038">
        <v>4</v>
      </c>
      <c r="R9038">
        <v>12.3</v>
      </c>
      <c r="S9038">
        <v>86.4</v>
      </c>
      <c r="T9038">
        <v>90.6</v>
      </c>
      <c r="U9038">
        <v>85.6</v>
      </c>
      <c r="V9038">
        <f t="shared" si="781"/>
        <v>-5</v>
      </c>
      <c r="W9038" t="str">
        <f t="shared" si="782"/>
        <v>Monitor</v>
      </c>
      <c r="X9038" t="str">
        <f t="shared" si="783"/>
        <v>Normal</v>
      </c>
      <c r="Y9038" t="str">
        <f t="shared" si="780"/>
        <v>Local</v>
      </c>
      <c r="Z9038" t="str">
        <f t="shared" si="779"/>
        <v>At-Risk</v>
      </c>
      <c r="AA9038" t="s">
        <v>42</v>
      </c>
      <c r="AB9038">
        <v>0</v>
      </c>
    </row>
    <row r="9039" spans="1:28" x14ac:dyDescent="0.3">
      <c r="A9039">
        <v>16</v>
      </c>
      <c r="B9039" t="s">
        <v>22</v>
      </c>
      <c r="C9039">
        <v>12</v>
      </c>
      <c r="D9039" t="s">
        <v>48</v>
      </c>
      <c r="E9039" t="s">
        <v>30</v>
      </c>
      <c r="F9039">
        <v>3</v>
      </c>
      <c r="G9039">
        <v>0</v>
      </c>
      <c r="H9039" t="s">
        <v>36</v>
      </c>
      <c r="I9039">
        <v>228351</v>
      </c>
      <c r="J9039" t="s">
        <v>31</v>
      </c>
      <c r="K9039" t="s">
        <v>35</v>
      </c>
      <c r="L9039">
        <v>1</v>
      </c>
      <c r="M9039">
        <v>0</v>
      </c>
      <c r="N9039">
        <v>6.3</v>
      </c>
      <c r="O9039" t="s">
        <v>49</v>
      </c>
      <c r="P9039">
        <v>0</v>
      </c>
      <c r="Q9039">
        <v>2</v>
      </c>
      <c r="R9039">
        <v>6.9</v>
      </c>
      <c r="S9039">
        <v>88.6</v>
      </c>
      <c r="T9039">
        <v>57.8</v>
      </c>
      <c r="U9039">
        <v>51.5</v>
      </c>
      <c r="V9039">
        <f t="shared" si="781"/>
        <v>-6.2999999999999972</v>
      </c>
      <c r="W9039" t="str">
        <f t="shared" si="782"/>
        <v>Monitor</v>
      </c>
      <c r="X9039" t="str">
        <f t="shared" si="783"/>
        <v>Normal</v>
      </c>
      <c r="Y9039" t="str">
        <f t="shared" si="780"/>
        <v>Commuter</v>
      </c>
      <c r="Z9039" t="str">
        <f t="shared" si="779"/>
        <v>At-Risk</v>
      </c>
      <c r="AA9039" t="s">
        <v>29</v>
      </c>
      <c r="AB9039">
        <v>0</v>
      </c>
    </row>
    <row r="9040" spans="1:28" x14ac:dyDescent="0.3">
      <c r="A9040">
        <v>16</v>
      </c>
      <c r="B9040" t="s">
        <v>22</v>
      </c>
      <c r="C9040">
        <v>10</v>
      </c>
      <c r="D9040" t="s">
        <v>23</v>
      </c>
      <c r="E9040" t="s">
        <v>44</v>
      </c>
      <c r="F9040">
        <v>7</v>
      </c>
      <c r="G9040">
        <v>0</v>
      </c>
      <c r="H9040" t="s">
        <v>34</v>
      </c>
      <c r="I9040">
        <v>86526</v>
      </c>
      <c r="J9040" t="s">
        <v>43</v>
      </c>
      <c r="K9040" t="s">
        <v>26</v>
      </c>
      <c r="L9040">
        <v>1</v>
      </c>
      <c r="M9040">
        <v>0</v>
      </c>
      <c r="N9040">
        <v>2.1</v>
      </c>
      <c r="O9040" t="s">
        <v>47</v>
      </c>
      <c r="P9040">
        <v>1</v>
      </c>
      <c r="Q9040">
        <v>2</v>
      </c>
      <c r="R9040">
        <v>14</v>
      </c>
      <c r="S9040">
        <v>96</v>
      </c>
      <c r="T9040">
        <v>72.2</v>
      </c>
      <c r="U9040">
        <v>61.4</v>
      </c>
      <c r="V9040">
        <f t="shared" si="781"/>
        <v>-10.800000000000004</v>
      </c>
      <c r="W9040" t="str">
        <f t="shared" si="782"/>
        <v>Monitor</v>
      </c>
      <c r="X9040" t="str">
        <f t="shared" si="783"/>
        <v>Normal</v>
      </c>
      <c r="Y9040" t="str">
        <f t="shared" si="780"/>
        <v>Local</v>
      </c>
      <c r="Z9040" t="str">
        <f t="shared" si="779"/>
        <v>Healthy</v>
      </c>
      <c r="AA9040" t="s">
        <v>33</v>
      </c>
      <c r="AB9040">
        <v>0</v>
      </c>
    </row>
    <row r="9041" spans="1:28" x14ac:dyDescent="0.3">
      <c r="A9041">
        <v>13</v>
      </c>
      <c r="B9041" t="s">
        <v>22</v>
      </c>
      <c r="C9041">
        <v>9</v>
      </c>
      <c r="D9041" t="s">
        <v>23</v>
      </c>
      <c r="E9041" t="s">
        <v>30</v>
      </c>
      <c r="F9041">
        <v>6</v>
      </c>
      <c r="G9041">
        <v>0</v>
      </c>
      <c r="H9041" t="s">
        <v>25</v>
      </c>
      <c r="I9041">
        <v>607439</v>
      </c>
      <c r="J9041" t="s">
        <v>32</v>
      </c>
      <c r="K9041" t="s">
        <v>41</v>
      </c>
      <c r="L9041">
        <v>0</v>
      </c>
      <c r="M9041">
        <v>0</v>
      </c>
      <c r="N9041">
        <v>2.2000000000000002</v>
      </c>
      <c r="O9041" t="s">
        <v>28</v>
      </c>
      <c r="P9041">
        <v>0</v>
      </c>
      <c r="Q9041">
        <v>5</v>
      </c>
      <c r="R9041">
        <v>17.100000000000001</v>
      </c>
      <c r="S9041">
        <v>84</v>
      </c>
      <c r="T9041">
        <v>69.900000000000006</v>
      </c>
      <c r="U9041">
        <v>72</v>
      </c>
      <c r="V9041">
        <f t="shared" si="781"/>
        <v>2.0999999999999943</v>
      </c>
      <c r="W9041" t="str">
        <f t="shared" si="782"/>
        <v>Monitor</v>
      </c>
      <c r="X9041" t="str">
        <f t="shared" si="783"/>
        <v>Normal</v>
      </c>
      <c r="Y9041" t="str">
        <f t="shared" si="780"/>
        <v>Local</v>
      </c>
      <c r="Z9041" t="str">
        <f t="shared" si="779"/>
        <v>At-Risk</v>
      </c>
      <c r="AA9041" t="s">
        <v>33</v>
      </c>
      <c r="AB9041">
        <v>0</v>
      </c>
    </row>
    <row r="9042" spans="1:28" x14ac:dyDescent="0.3">
      <c r="A9042">
        <v>14</v>
      </c>
      <c r="B9042" t="s">
        <v>22</v>
      </c>
      <c r="C9042">
        <v>10</v>
      </c>
      <c r="D9042" t="s">
        <v>23</v>
      </c>
      <c r="E9042" t="s">
        <v>44</v>
      </c>
      <c r="F9042">
        <v>5</v>
      </c>
      <c r="G9042">
        <v>1</v>
      </c>
      <c r="H9042" t="s">
        <v>34</v>
      </c>
      <c r="I9042">
        <v>153873</v>
      </c>
      <c r="J9042" t="s">
        <v>41</v>
      </c>
      <c r="K9042" t="s">
        <v>37</v>
      </c>
      <c r="L9042">
        <v>0</v>
      </c>
      <c r="M9042">
        <v>1</v>
      </c>
      <c r="N9042">
        <v>12.2</v>
      </c>
      <c r="O9042" t="s">
        <v>49</v>
      </c>
      <c r="P9042">
        <v>1</v>
      </c>
      <c r="Q9042">
        <v>5</v>
      </c>
      <c r="R9042">
        <v>19.2</v>
      </c>
      <c r="S9042">
        <v>94.2</v>
      </c>
      <c r="T9042">
        <v>74.400000000000006</v>
      </c>
      <c r="U9042">
        <v>64.3</v>
      </c>
      <c r="V9042">
        <f t="shared" si="781"/>
        <v>-10.100000000000009</v>
      </c>
      <c r="W9042" t="str">
        <f t="shared" si="782"/>
        <v>Monitor</v>
      </c>
      <c r="X9042" t="str">
        <f t="shared" si="783"/>
        <v>Normal</v>
      </c>
      <c r="Y9042" t="str">
        <f t="shared" si="780"/>
        <v>Commuter</v>
      </c>
      <c r="Z9042" t="str">
        <f t="shared" si="779"/>
        <v>Healthy</v>
      </c>
      <c r="AA9042" t="s">
        <v>33</v>
      </c>
      <c r="AB9042">
        <v>0</v>
      </c>
    </row>
    <row r="9043" spans="1:28" x14ac:dyDescent="0.3">
      <c r="A9043">
        <v>14</v>
      </c>
      <c r="B9043" t="s">
        <v>38</v>
      </c>
      <c r="C9043">
        <v>10</v>
      </c>
      <c r="D9043" t="s">
        <v>39</v>
      </c>
      <c r="E9043" t="s">
        <v>44</v>
      </c>
      <c r="F9043">
        <v>2</v>
      </c>
      <c r="G9043">
        <v>0</v>
      </c>
      <c r="H9043" t="s">
        <v>36</v>
      </c>
      <c r="I9043">
        <v>182880</v>
      </c>
      <c r="J9043" t="s">
        <v>32</v>
      </c>
      <c r="K9043" t="s">
        <v>31</v>
      </c>
      <c r="L9043">
        <v>0</v>
      </c>
      <c r="M9043">
        <v>1</v>
      </c>
      <c r="N9043">
        <v>0.7</v>
      </c>
      <c r="O9043" t="s">
        <v>28</v>
      </c>
      <c r="P9043">
        <v>0</v>
      </c>
      <c r="Q9043">
        <v>3</v>
      </c>
      <c r="R9043">
        <v>13</v>
      </c>
      <c r="S9043">
        <v>74.3</v>
      </c>
      <c r="T9043">
        <v>65.2</v>
      </c>
      <c r="U9043">
        <v>73.7</v>
      </c>
      <c r="V9043">
        <f t="shared" si="781"/>
        <v>8.5</v>
      </c>
      <c r="W9043" t="str">
        <f t="shared" si="782"/>
        <v>Monitor</v>
      </c>
      <c r="X9043" t="str">
        <f t="shared" si="783"/>
        <v>Normal</v>
      </c>
      <c r="Y9043" t="str">
        <f t="shared" si="780"/>
        <v>Local</v>
      </c>
      <c r="Z9043" t="str">
        <f t="shared" si="779"/>
        <v>Chronic Absenteeism</v>
      </c>
      <c r="AA9043" t="s">
        <v>33</v>
      </c>
      <c r="AB9043">
        <v>0</v>
      </c>
    </row>
    <row r="9044" spans="1:28" x14ac:dyDescent="0.3">
      <c r="A9044">
        <v>17</v>
      </c>
      <c r="B9044" t="s">
        <v>38</v>
      </c>
      <c r="C9044">
        <v>12</v>
      </c>
      <c r="D9044" t="s">
        <v>48</v>
      </c>
      <c r="E9044" t="s">
        <v>24</v>
      </c>
      <c r="F9044">
        <v>4</v>
      </c>
      <c r="G9044">
        <v>0</v>
      </c>
      <c r="H9044" t="s">
        <v>40</v>
      </c>
      <c r="I9044">
        <v>717908</v>
      </c>
      <c r="J9044" t="s">
        <v>26</v>
      </c>
      <c r="K9044" t="s">
        <v>27</v>
      </c>
      <c r="L9044">
        <v>1</v>
      </c>
      <c r="M9044">
        <v>0</v>
      </c>
      <c r="N9044">
        <v>6.8</v>
      </c>
      <c r="O9044" t="s">
        <v>28</v>
      </c>
      <c r="P9044">
        <v>0</v>
      </c>
      <c r="Q9044">
        <v>2</v>
      </c>
      <c r="R9044">
        <v>10.8</v>
      </c>
      <c r="S9044">
        <v>78.5</v>
      </c>
      <c r="T9044">
        <v>74</v>
      </c>
      <c r="U9044">
        <v>29</v>
      </c>
      <c r="V9044">
        <f t="shared" si="781"/>
        <v>-45</v>
      </c>
      <c r="W9044" t="str">
        <f t="shared" si="782"/>
        <v>High Risk</v>
      </c>
      <c r="X9044" t="str">
        <f t="shared" si="783"/>
        <v>Normal</v>
      </c>
      <c r="Y9044" t="str">
        <f t="shared" si="780"/>
        <v>Commuter</v>
      </c>
      <c r="Z9044" t="str">
        <f t="shared" si="779"/>
        <v>At-Risk</v>
      </c>
      <c r="AA9044" t="s">
        <v>51</v>
      </c>
      <c r="AB9044">
        <v>1</v>
      </c>
    </row>
    <row r="9045" spans="1:28" x14ac:dyDescent="0.3">
      <c r="A9045">
        <v>14</v>
      </c>
      <c r="B9045" t="s">
        <v>38</v>
      </c>
      <c r="C9045">
        <v>9</v>
      </c>
      <c r="D9045" t="s">
        <v>23</v>
      </c>
      <c r="E9045" t="s">
        <v>30</v>
      </c>
      <c r="F9045">
        <v>4</v>
      </c>
      <c r="G9045">
        <v>1</v>
      </c>
      <c r="H9045" t="s">
        <v>34</v>
      </c>
      <c r="I9045">
        <v>140448</v>
      </c>
      <c r="J9045" t="s">
        <v>26</v>
      </c>
      <c r="K9045" t="s">
        <v>26</v>
      </c>
      <c r="L9045">
        <v>1</v>
      </c>
      <c r="M9045">
        <v>0</v>
      </c>
      <c r="N9045">
        <v>0.9</v>
      </c>
      <c r="O9045" t="s">
        <v>47</v>
      </c>
      <c r="P9045">
        <v>0</v>
      </c>
      <c r="Q9045">
        <v>4</v>
      </c>
      <c r="R9045">
        <v>17.8</v>
      </c>
      <c r="S9045">
        <v>89.2</v>
      </c>
      <c r="T9045">
        <v>70.5</v>
      </c>
      <c r="U9045">
        <v>64.7</v>
      </c>
      <c r="V9045">
        <f t="shared" si="781"/>
        <v>-5.7999999999999972</v>
      </c>
      <c r="W9045" t="str">
        <f t="shared" si="782"/>
        <v>Monitor</v>
      </c>
      <c r="X9045" t="str">
        <f t="shared" si="783"/>
        <v>Normal</v>
      </c>
      <c r="Y9045" t="str">
        <f t="shared" si="780"/>
        <v>Local</v>
      </c>
      <c r="Z9045" t="str">
        <f t="shared" si="779"/>
        <v>At-Risk</v>
      </c>
      <c r="AA9045" t="s">
        <v>33</v>
      </c>
      <c r="AB9045">
        <v>0</v>
      </c>
    </row>
    <row r="9046" spans="1:28" x14ac:dyDescent="0.3">
      <c r="A9046">
        <v>15</v>
      </c>
      <c r="B9046" t="s">
        <v>38</v>
      </c>
      <c r="C9046">
        <v>11</v>
      </c>
      <c r="D9046" t="s">
        <v>39</v>
      </c>
      <c r="E9046" t="s">
        <v>30</v>
      </c>
      <c r="F9046">
        <v>5</v>
      </c>
      <c r="G9046">
        <v>1</v>
      </c>
      <c r="H9046" t="s">
        <v>36</v>
      </c>
      <c r="I9046">
        <v>268425</v>
      </c>
      <c r="J9046" t="s">
        <v>31</v>
      </c>
      <c r="K9046" t="s">
        <v>43</v>
      </c>
      <c r="L9046">
        <v>1</v>
      </c>
      <c r="M9046">
        <v>1</v>
      </c>
      <c r="N9046">
        <v>1.6</v>
      </c>
      <c r="O9046" t="s">
        <v>28</v>
      </c>
      <c r="P9046">
        <v>1</v>
      </c>
      <c r="Q9046">
        <v>1</v>
      </c>
      <c r="R9046">
        <v>9.1</v>
      </c>
      <c r="S9046">
        <v>74.400000000000006</v>
      </c>
      <c r="T9046">
        <v>71</v>
      </c>
      <c r="U9046">
        <v>75.2</v>
      </c>
      <c r="V9046">
        <f t="shared" si="781"/>
        <v>4.2000000000000028</v>
      </c>
      <c r="W9046" t="str">
        <f t="shared" si="782"/>
        <v>Monitor</v>
      </c>
      <c r="X9046" t="str">
        <f t="shared" si="783"/>
        <v>Normal</v>
      </c>
      <c r="Y9046" t="str">
        <f t="shared" si="780"/>
        <v>Local</v>
      </c>
      <c r="Z9046" t="str">
        <f t="shared" si="779"/>
        <v>Chronic Absenteeism</v>
      </c>
      <c r="AA9046" t="s">
        <v>42</v>
      </c>
      <c r="AB9046">
        <v>0</v>
      </c>
    </row>
    <row r="9047" spans="1:28" x14ac:dyDescent="0.3">
      <c r="A9047">
        <v>11</v>
      </c>
      <c r="B9047" t="s">
        <v>22</v>
      </c>
      <c r="C9047">
        <v>6</v>
      </c>
      <c r="D9047" t="s">
        <v>23</v>
      </c>
      <c r="E9047" t="s">
        <v>30</v>
      </c>
      <c r="F9047">
        <v>5</v>
      </c>
      <c r="G9047">
        <v>0</v>
      </c>
      <c r="H9047" t="s">
        <v>40</v>
      </c>
      <c r="I9047">
        <v>1489891</v>
      </c>
      <c r="J9047" t="s">
        <v>43</v>
      </c>
      <c r="K9047" t="s">
        <v>27</v>
      </c>
      <c r="L9047">
        <v>1</v>
      </c>
      <c r="M9047">
        <v>1</v>
      </c>
      <c r="N9047">
        <v>0.5</v>
      </c>
      <c r="O9047" t="s">
        <v>28</v>
      </c>
      <c r="P9047">
        <v>1</v>
      </c>
      <c r="Q9047">
        <v>3</v>
      </c>
      <c r="R9047">
        <v>14</v>
      </c>
      <c r="S9047">
        <v>92.2</v>
      </c>
      <c r="T9047">
        <v>65.3</v>
      </c>
      <c r="U9047">
        <v>61.9</v>
      </c>
      <c r="V9047">
        <f t="shared" si="781"/>
        <v>-3.3999999999999986</v>
      </c>
      <c r="W9047" t="str">
        <f t="shared" si="782"/>
        <v>Monitor</v>
      </c>
      <c r="X9047" t="str">
        <f t="shared" si="783"/>
        <v>Normal</v>
      </c>
      <c r="Y9047" t="str">
        <f t="shared" si="780"/>
        <v>Local</v>
      </c>
      <c r="Z9047" t="str">
        <f t="shared" si="779"/>
        <v>Healthy</v>
      </c>
      <c r="AA9047" t="s">
        <v>33</v>
      </c>
      <c r="AB9047">
        <v>0</v>
      </c>
    </row>
    <row r="9048" spans="1:28" x14ac:dyDescent="0.3">
      <c r="A9048">
        <v>14</v>
      </c>
      <c r="B9048" t="s">
        <v>22</v>
      </c>
      <c r="C9048">
        <v>10</v>
      </c>
      <c r="D9048" t="s">
        <v>23</v>
      </c>
      <c r="E9048" t="s">
        <v>24</v>
      </c>
      <c r="F9048">
        <v>4</v>
      </c>
      <c r="G9048">
        <v>0</v>
      </c>
      <c r="H9048" t="s">
        <v>36</v>
      </c>
      <c r="I9048">
        <v>270579</v>
      </c>
      <c r="J9048" t="s">
        <v>26</v>
      </c>
      <c r="K9048" t="s">
        <v>35</v>
      </c>
      <c r="L9048">
        <v>0</v>
      </c>
      <c r="M9048">
        <v>0</v>
      </c>
      <c r="N9048">
        <v>2.6</v>
      </c>
      <c r="O9048" t="s">
        <v>28</v>
      </c>
      <c r="P9048">
        <v>1</v>
      </c>
      <c r="Q9048">
        <v>4</v>
      </c>
      <c r="R9048">
        <v>19</v>
      </c>
      <c r="S9048">
        <v>77.7</v>
      </c>
      <c r="T9048">
        <v>70.400000000000006</v>
      </c>
      <c r="U9048">
        <v>61.1</v>
      </c>
      <c r="V9048">
        <f t="shared" si="781"/>
        <v>-9.3000000000000043</v>
      </c>
      <c r="W9048" t="str">
        <f t="shared" si="782"/>
        <v>Monitor</v>
      </c>
      <c r="X9048" t="str">
        <f t="shared" si="783"/>
        <v>Normal</v>
      </c>
      <c r="Y9048" t="str">
        <f t="shared" si="780"/>
        <v>Local</v>
      </c>
      <c r="Z9048" t="str">
        <f t="shared" si="779"/>
        <v>At-Risk</v>
      </c>
      <c r="AA9048" t="s">
        <v>33</v>
      </c>
      <c r="AB9048">
        <v>0</v>
      </c>
    </row>
    <row r="9049" spans="1:28" x14ac:dyDescent="0.3">
      <c r="A9049">
        <v>15</v>
      </c>
      <c r="B9049" t="s">
        <v>38</v>
      </c>
      <c r="C9049">
        <v>9</v>
      </c>
      <c r="D9049" t="s">
        <v>23</v>
      </c>
      <c r="E9049" t="s">
        <v>30</v>
      </c>
      <c r="F9049">
        <v>4</v>
      </c>
      <c r="G9049">
        <v>0</v>
      </c>
      <c r="H9049" t="s">
        <v>34</v>
      </c>
      <c r="I9049">
        <v>97949</v>
      </c>
      <c r="J9049" t="s">
        <v>41</v>
      </c>
      <c r="K9049" t="s">
        <v>31</v>
      </c>
      <c r="L9049">
        <v>0</v>
      </c>
      <c r="M9049">
        <v>1</v>
      </c>
      <c r="N9049">
        <v>1.1000000000000001</v>
      </c>
      <c r="O9049" t="s">
        <v>28</v>
      </c>
      <c r="P9049">
        <v>0</v>
      </c>
      <c r="Q9049">
        <v>2</v>
      </c>
      <c r="R9049">
        <v>15.5</v>
      </c>
      <c r="S9049">
        <v>94.8</v>
      </c>
      <c r="T9049">
        <v>64.3</v>
      </c>
      <c r="U9049">
        <v>60.8</v>
      </c>
      <c r="V9049">
        <f t="shared" si="781"/>
        <v>-3.5</v>
      </c>
      <c r="W9049" t="str">
        <f t="shared" si="782"/>
        <v>Monitor</v>
      </c>
      <c r="X9049" t="str">
        <f t="shared" si="783"/>
        <v>Normal</v>
      </c>
      <c r="Y9049" t="str">
        <f t="shared" si="780"/>
        <v>Local</v>
      </c>
      <c r="Z9049" t="str">
        <f t="shared" si="779"/>
        <v>Healthy</v>
      </c>
      <c r="AA9049" t="s">
        <v>33</v>
      </c>
      <c r="AB9049">
        <v>0</v>
      </c>
    </row>
    <row r="9050" spans="1:28" x14ac:dyDescent="0.3">
      <c r="A9050">
        <v>10</v>
      </c>
      <c r="B9050" t="s">
        <v>38</v>
      </c>
      <c r="C9050">
        <v>6</v>
      </c>
      <c r="D9050" t="s">
        <v>23</v>
      </c>
      <c r="E9050" t="s">
        <v>24</v>
      </c>
      <c r="F9050">
        <v>7</v>
      </c>
      <c r="G9050">
        <v>0</v>
      </c>
      <c r="H9050" t="s">
        <v>40</v>
      </c>
      <c r="I9050">
        <v>756662</v>
      </c>
      <c r="J9050" t="s">
        <v>37</v>
      </c>
      <c r="K9050" t="s">
        <v>32</v>
      </c>
      <c r="L9050">
        <v>0</v>
      </c>
      <c r="M9050">
        <v>1</v>
      </c>
      <c r="N9050">
        <v>1.9</v>
      </c>
      <c r="O9050" t="s">
        <v>28</v>
      </c>
      <c r="P9050">
        <v>0</v>
      </c>
      <c r="Q9050">
        <v>1</v>
      </c>
      <c r="R9050">
        <v>13.4</v>
      </c>
      <c r="S9050">
        <v>86.9</v>
      </c>
      <c r="T9050">
        <v>76.3</v>
      </c>
      <c r="U9050">
        <v>79.099999999999994</v>
      </c>
      <c r="V9050">
        <f t="shared" si="781"/>
        <v>2.7999999999999972</v>
      </c>
      <c r="W9050" t="str">
        <f t="shared" si="782"/>
        <v>Monitor</v>
      </c>
      <c r="X9050" t="str">
        <f t="shared" si="783"/>
        <v>Normal</v>
      </c>
      <c r="Y9050" t="str">
        <f t="shared" si="780"/>
        <v>Local</v>
      </c>
      <c r="Z9050" t="str">
        <f t="shared" si="779"/>
        <v>At-Risk</v>
      </c>
      <c r="AA9050" t="s">
        <v>42</v>
      </c>
      <c r="AB9050">
        <v>0</v>
      </c>
    </row>
    <row r="9051" spans="1:28" x14ac:dyDescent="0.3">
      <c r="A9051">
        <v>13</v>
      </c>
      <c r="B9051" t="s">
        <v>38</v>
      </c>
      <c r="C9051">
        <v>7</v>
      </c>
      <c r="D9051" t="s">
        <v>39</v>
      </c>
      <c r="E9051" t="s">
        <v>24</v>
      </c>
      <c r="F9051">
        <v>4</v>
      </c>
      <c r="G9051">
        <v>0</v>
      </c>
      <c r="H9051" t="s">
        <v>40</v>
      </c>
      <c r="I9051">
        <v>1289595</v>
      </c>
      <c r="J9051" t="s">
        <v>37</v>
      </c>
      <c r="K9051" t="s">
        <v>27</v>
      </c>
      <c r="L9051">
        <v>0</v>
      </c>
      <c r="M9051">
        <v>0</v>
      </c>
      <c r="N9051">
        <v>24.5</v>
      </c>
      <c r="O9051" t="s">
        <v>47</v>
      </c>
      <c r="P9051">
        <v>0</v>
      </c>
      <c r="Q9051">
        <v>5</v>
      </c>
      <c r="R9051">
        <v>16.7</v>
      </c>
      <c r="S9051">
        <v>87.3</v>
      </c>
      <c r="T9051">
        <v>59.9</v>
      </c>
      <c r="U9051">
        <v>57.4</v>
      </c>
      <c r="V9051">
        <f t="shared" si="781"/>
        <v>-2.5</v>
      </c>
      <c r="W9051" t="str">
        <f t="shared" si="782"/>
        <v>Monitor</v>
      </c>
      <c r="X9051" t="str">
        <f t="shared" si="783"/>
        <v>Normal</v>
      </c>
      <c r="Y9051" t="str">
        <f t="shared" si="780"/>
        <v>Distant</v>
      </c>
      <c r="Z9051" t="str">
        <f t="shared" si="779"/>
        <v>At-Risk</v>
      </c>
      <c r="AA9051" t="s">
        <v>29</v>
      </c>
      <c r="AB9051">
        <v>0</v>
      </c>
    </row>
    <row r="9052" spans="1:28" x14ac:dyDescent="0.3">
      <c r="A9052">
        <v>13</v>
      </c>
      <c r="B9052" t="s">
        <v>38</v>
      </c>
      <c r="C9052">
        <v>7</v>
      </c>
      <c r="D9052" t="s">
        <v>39</v>
      </c>
      <c r="E9052" t="s">
        <v>30</v>
      </c>
      <c r="F9052">
        <v>5</v>
      </c>
      <c r="G9052">
        <v>0</v>
      </c>
      <c r="H9052" t="s">
        <v>34</v>
      </c>
      <c r="I9052">
        <v>104931</v>
      </c>
      <c r="J9052" t="s">
        <v>37</v>
      </c>
      <c r="K9052" t="s">
        <v>32</v>
      </c>
      <c r="M9052">
        <v>1</v>
      </c>
      <c r="N9052">
        <v>1.9</v>
      </c>
      <c r="O9052" t="s">
        <v>28</v>
      </c>
      <c r="P9052">
        <v>0</v>
      </c>
      <c r="Q9052">
        <v>3</v>
      </c>
      <c r="R9052">
        <v>15.1</v>
      </c>
      <c r="S9052">
        <v>74.900000000000006</v>
      </c>
      <c r="T9052">
        <v>74.2</v>
      </c>
      <c r="U9052">
        <v>77</v>
      </c>
      <c r="V9052">
        <f t="shared" si="781"/>
        <v>2.7999999999999972</v>
      </c>
      <c r="W9052" t="str">
        <f t="shared" si="782"/>
        <v>Monitor</v>
      </c>
      <c r="X9052" t="str">
        <f t="shared" si="783"/>
        <v>Normal</v>
      </c>
      <c r="Y9052" t="str">
        <f t="shared" si="780"/>
        <v>Local</v>
      </c>
      <c r="Z9052" t="str">
        <f t="shared" si="779"/>
        <v>Chronic Absenteeism</v>
      </c>
      <c r="AA9052" t="s">
        <v>42</v>
      </c>
      <c r="AB9052">
        <v>0</v>
      </c>
    </row>
    <row r="9053" spans="1:28" x14ac:dyDescent="0.3">
      <c r="A9053">
        <v>14</v>
      </c>
      <c r="B9053" t="s">
        <v>22</v>
      </c>
      <c r="C9053">
        <v>8</v>
      </c>
      <c r="D9053" t="s">
        <v>23</v>
      </c>
      <c r="E9053" t="s">
        <v>24</v>
      </c>
      <c r="F9053">
        <v>4</v>
      </c>
      <c r="G9053">
        <v>0</v>
      </c>
      <c r="H9053" t="s">
        <v>36</v>
      </c>
      <c r="I9053">
        <v>261912</v>
      </c>
      <c r="J9053" t="s">
        <v>43</v>
      </c>
      <c r="K9053" t="s">
        <v>41</v>
      </c>
      <c r="L9053">
        <v>1</v>
      </c>
      <c r="M9053">
        <v>0</v>
      </c>
      <c r="N9053">
        <v>1.8</v>
      </c>
      <c r="O9053" t="s">
        <v>28</v>
      </c>
      <c r="P9053">
        <v>0</v>
      </c>
      <c r="Q9053">
        <v>4</v>
      </c>
      <c r="R9053">
        <v>12.1</v>
      </c>
      <c r="S9053">
        <v>90.6</v>
      </c>
      <c r="T9053">
        <v>59.5</v>
      </c>
      <c r="U9053">
        <v>55.7</v>
      </c>
      <c r="V9053">
        <f t="shared" si="781"/>
        <v>-3.7999999999999972</v>
      </c>
      <c r="W9053" t="str">
        <f t="shared" si="782"/>
        <v>Monitor</v>
      </c>
      <c r="X9053" t="str">
        <f t="shared" si="783"/>
        <v>Normal</v>
      </c>
      <c r="Y9053" t="str">
        <f t="shared" si="780"/>
        <v>Local</v>
      </c>
      <c r="Z9053" t="str">
        <f t="shared" si="779"/>
        <v>Healthy</v>
      </c>
      <c r="AA9053" t="s">
        <v>29</v>
      </c>
      <c r="AB9053">
        <v>0</v>
      </c>
    </row>
    <row r="9054" spans="1:28" x14ac:dyDescent="0.3">
      <c r="A9054">
        <v>13</v>
      </c>
      <c r="B9054" t="s">
        <v>38</v>
      </c>
      <c r="C9054">
        <v>9</v>
      </c>
      <c r="D9054" t="s">
        <v>23</v>
      </c>
      <c r="E9054" t="s">
        <v>30</v>
      </c>
      <c r="F9054">
        <v>6</v>
      </c>
      <c r="G9054">
        <v>0</v>
      </c>
      <c r="H9054" t="s">
        <v>36</v>
      </c>
      <c r="I9054">
        <v>233641</v>
      </c>
      <c r="J9054" t="s">
        <v>31</v>
      </c>
      <c r="K9054" t="s">
        <v>26</v>
      </c>
      <c r="L9054">
        <v>0</v>
      </c>
      <c r="M9054">
        <v>0</v>
      </c>
      <c r="N9054">
        <v>1.1000000000000001</v>
      </c>
      <c r="O9054" t="s">
        <v>28</v>
      </c>
      <c r="P9054">
        <v>0</v>
      </c>
      <c r="Q9054">
        <v>3</v>
      </c>
      <c r="R9054">
        <v>15.3</v>
      </c>
      <c r="S9054">
        <v>89.9</v>
      </c>
      <c r="T9054">
        <v>68.599999999999994</v>
      </c>
      <c r="U9054">
        <v>89.5</v>
      </c>
      <c r="V9054">
        <f t="shared" si="781"/>
        <v>20.900000000000006</v>
      </c>
      <c r="W9054" t="str">
        <f t="shared" si="782"/>
        <v>Monitor</v>
      </c>
      <c r="X9054" t="str">
        <f t="shared" si="783"/>
        <v>Surge</v>
      </c>
      <c r="Y9054" t="str">
        <f t="shared" si="780"/>
        <v>Local</v>
      </c>
      <c r="Z9054" t="str">
        <f t="shared" si="779"/>
        <v>At-Risk</v>
      </c>
      <c r="AA9054" t="s">
        <v>42</v>
      </c>
      <c r="AB9054">
        <v>0</v>
      </c>
    </row>
    <row r="9055" spans="1:28" x14ac:dyDescent="0.3">
      <c r="A9055">
        <v>11</v>
      </c>
      <c r="B9055" t="s">
        <v>38</v>
      </c>
      <c r="C9055">
        <v>6</v>
      </c>
      <c r="D9055" t="s">
        <v>23</v>
      </c>
      <c r="E9055" t="s">
        <v>24</v>
      </c>
      <c r="F9055">
        <v>5</v>
      </c>
      <c r="G9055">
        <v>0</v>
      </c>
      <c r="H9055" t="s">
        <v>36</v>
      </c>
      <c r="I9055">
        <v>273675</v>
      </c>
      <c r="J9055" t="s">
        <v>41</v>
      </c>
      <c r="K9055" t="s">
        <v>27</v>
      </c>
      <c r="L9055">
        <v>0</v>
      </c>
      <c r="M9055">
        <v>0</v>
      </c>
      <c r="N9055">
        <v>4.5</v>
      </c>
      <c r="O9055" t="s">
        <v>28</v>
      </c>
      <c r="P9055">
        <v>1</v>
      </c>
      <c r="Q9055">
        <v>4</v>
      </c>
      <c r="R9055">
        <v>11.8</v>
      </c>
      <c r="S9055">
        <v>85.4</v>
      </c>
      <c r="T9055">
        <v>52</v>
      </c>
      <c r="U9055">
        <v>61.8</v>
      </c>
      <c r="V9055">
        <f t="shared" si="781"/>
        <v>9.7999999999999972</v>
      </c>
      <c r="W9055" t="str">
        <f t="shared" si="782"/>
        <v>Monitor</v>
      </c>
      <c r="X9055" t="str">
        <f t="shared" si="783"/>
        <v>Normal</v>
      </c>
      <c r="Y9055" t="str">
        <f t="shared" si="780"/>
        <v>Local</v>
      </c>
      <c r="Z9055" t="str">
        <f t="shared" si="779"/>
        <v>At-Risk</v>
      </c>
      <c r="AA9055" t="s">
        <v>33</v>
      </c>
      <c r="AB9055">
        <v>0</v>
      </c>
    </row>
    <row r="9056" spans="1:28" x14ac:dyDescent="0.3">
      <c r="A9056">
        <v>12</v>
      </c>
      <c r="B9056" t="s">
        <v>38</v>
      </c>
      <c r="C9056">
        <v>7</v>
      </c>
      <c r="D9056" t="s">
        <v>48</v>
      </c>
      <c r="E9056" t="s">
        <v>30</v>
      </c>
      <c r="F9056">
        <v>6</v>
      </c>
      <c r="G9056">
        <v>0</v>
      </c>
      <c r="H9056" t="s">
        <v>25</v>
      </c>
      <c r="I9056">
        <v>350569</v>
      </c>
      <c r="J9056" t="s">
        <v>35</v>
      </c>
      <c r="K9056" t="s">
        <v>37</v>
      </c>
      <c r="L9056">
        <v>1</v>
      </c>
      <c r="M9056">
        <v>0</v>
      </c>
      <c r="N9056">
        <v>6.4</v>
      </c>
      <c r="O9056" t="s">
        <v>47</v>
      </c>
      <c r="P9056">
        <v>0</v>
      </c>
      <c r="Q9056">
        <v>3</v>
      </c>
      <c r="R9056">
        <v>10.6</v>
      </c>
      <c r="S9056">
        <v>87.1</v>
      </c>
      <c r="T9056">
        <v>46.7</v>
      </c>
      <c r="U9056">
        <v>62.7</v>
      </c>
      <c r="V9056">
        <f t="shared" si="781"/>
        <v>16</v>
      </c>
      <c r="W9056" t="str">
        <f t="shared" si="782"/>
        <v>Monitor</v>
      </c>
      <c r="X9056" t="str">
        <f t="shared" si="783"/>
        <v>Surge</v>
      </c>
      <c r="Y9056" t="str">
        <f t="shared" si="780"/>
        <v>Commuter</v>
      </c>
      <c r="Z9056" t="str">
        <f t="shared" si="779"/>
        <v>At-Risk</v>
      </c>
      <c r="AA9056" t="s">
        <v>33</v>
      </c>
      <c r="AB9056">
        <v>0</v>
      </c>
    </row>
    <row r="9057" spans="1:28" x14ac:dyDescent="0.3">
      <c r="A9057">
        <v>17</v>
      </c>
      <c r="B9057" t="s">
        <v>38</v>
      </c>
      <c r="C9057">
        <v>12</v>
      </c>
      <c r="D9057" t="s">
        <v>23</v>
      </c>
      <c r="E9057" t="s">
        <v>24</v>
      </c>
      <c r="F9057">
        <v>4</v>
      </c>
      <c r="G9057">
        <v>1</v>
      </c>
      <c r="H9057" t="s">
        <v>34</v>
      </c>
      <c r="I9057">
        <v>172895</v>
      </c>
      <c r="J9057" t="s">
        <v>37</v>
      </c>
      <c r="K9057" t="s">
        <v>43</v>
      </c>
      <c r="L9057">
        <v>0</v>
      </c>
      <c r="M9057">
        <v>0</v>
      </c>
      <c r="N9057">
        <v>1.1000000000000001</v>
      </c>
      <c r="O9057" t="s">
        <v>47</v>
      </c>
      <c r="P9057">
        <v>1</v>
      </c>
      <c r="Q9057">
        <v>2</v>
      </c>
      <c r="R9057">
        <v>17</v>
      </c>
      <c r="S9057">
        <v>65.099999999999994</v>
      </c>
      <c r="T9057">
        <v>55.2</v>
      </c>
      <c r="U9057">
        <v>62.2</v>
      </c>
      <c r="V9057">
        <f t="shared" si="781"/>
        <v>7</v>
      </c>
      <c r="W9057" t="str">
        <f t="shared" si="782"/>
        <v>Monitor</v>
      </c>
      <c r="X9057" t="str">
        <f t="shared" si="783"/>
        <v>Normal</v>
      </c>
      <c r="Y9057" t="str">
        <f t="shared" si="780"/>
        <v>Local</v>
      </c>
      <c r="Z9057" t="str">
        <f t="shared" ref="Z9057:Z9114" si="784">IF(S9057&gt;=90, "Healthy", IF(S9057&gt;75, "At-Risk", "Chronic Absenteeism"))</f>
        <v>Chronic Absenteeism</v>
      </c>
      <c r="AA9057" t="s">
        <v>33</v>
      </c>
      <c r="AB9057">
        <v>0</v>
      </c>
    </row>
    <row r="9058" spans="1:28" x14ac:dyDescent="0.3">
      <c r="A9058">
        <v>11</v>
      </c>
      <c r="B9058" t="s">
        <v>22</v>
      </c>
      <c r="C9058">
        <v>6</v>
      </c>
      <c r="D9058" t="s">
        <v>48</v>
      </c>
      <c r="E9058" t="s">
        <v>30</v>
      </c>
      <c r="F9058">
        <v>3</v>
      </c>
      <c r="G9058">
        <v>0</v>
      </c>
      <c r="H9058" t="s">
        <v>40</v>
      </c>
      <c r="I9058">
        <v>889454</v>
      </c>
      <c r="J9058" t="s">
        <v>37</v>
      </c>
      <c r="K9058" t="s">
        <v>41</v>
      </c>
      <c r="L9058">
        <v>1</v>
      </c>
      <c r="M9058">
        <v>1</v>
      </c>
      <c r="N9058">
        <v>0.7</v>
      </c>
      <c r="O9058" t="s">
        <v>28</v>
      </c>
      <c r="P9058">
        <v>0</v>
      </c>
      <c r="Q9058">
        <v>4</v>
      </c>
      <c r="R9058">
        <v>15.6</v>
      </c>
      <c r="S9058">
        <v>95.6</v>
      </c>
      <c r="T9058">
        <v>62.4</v>
      </c>
      <c r="U9058">
        <v>65.099999999999994</v>
      </c>
      <c r="V9058">
        <f t="shared" si="781"/>
        <v>2.6999999999999957</v>
      </c>
      <c r="W9058" t="str">
        <f t="shared" si="782"/>
        <v>Monitor</v>
      </c>
      <c r="X9058" t="str">
        <f t="shared" si="783"/>
        <v>Normal</v>
      </c>
      <c r="Y9058" t="str">
        <f t="shared" ref="Y9058:Y9115" si="785">IF(N9058&lt;5,"Local",IF(N9058&lt;=15,"Commuter","Distant"))</f>
        <v>Local</v>
      </c>
      <c r="Z9058" t="str">
        <f t="shared" si="784"/>
        <v>Healthy</v>
      </c>
      <c r="AA9058" t="s">
        <v>33</v>
      </c>
      <c r="AB9058">
        <v>0</v>
      </c>
    </row>
    <row r="9059" spans="1:28" x14ac:dyDescent="0.3">
      <c r="A9059">
        <v>14</v>
      </c>
      <c r="B9059" t="s">
        <v>22</v>
      </c>
      <c r="C9059">
        <v>9</v>
      </c>
      <c r="D9059" t="s">
        <v>23</v>
      </c>
      <c r="E9059" t="s">
        <v>44</v>
      </c>
      <c r="F9059">
        <v>4</v>
      </c>
      <c r="G9059">
        <v>0</v>
      </c>
      <c r="H9059" t="s">
        <v>34</v>
      </c>
      <c r="I9059">
        <v>68393</v>
      </c>
      <c r="J9059" t="s">
        <v>35</v>
      </c>
      <c r="K9059" t="s">
        <v>43</v>
      </c>
      <c r="L9059">
        <v>0</v>
      </c>
      <c r="M9059">
        <v>1</v>
      </c>
      <c r="N9059">
        <v>2.1</v>
      </c>
      <c r="O9059" t="s">
        <v>28</v>
      </c>
      <c r="P9059">
        <v>0</v>
      </c>
      <c r="Q9059">
        <v>2</v>
      </c>
      <c r="R9059">
        <v>7.1</v>
      </c>
      <c r="S9059">
        <v>75.400000000000006</v>
      </c>
      <c r="T9059">
        <v>59.8</v>
      </c>
      <c r="U9059">
        <v>54.3</v>
      </c>
      <c r="V9059">
        <f t="shared" si="781"/>
        <v>-5.5</v>
      </c>
      <c r="W9059" t="str">
        <f t="shared" si="782"/>
        <v>Monitor</v>
      </c>
      <c r="X9059" t="str">
        <f t="shared" si="783"/>
        <v>Normal</v>
      </c>
      <c r="Y9059" t="str">
        <f t="shared" si="785"/>
        <v>Local</v>
      </c>
      <c r="Z9059" t="str">
        <f t="shared" si="784"/>
        <v>At-Risk</v>
      </c>
      <c r="AA9059" t="s">
        <v>29</v>
      </c>
      <c r="AB9059">
        <v>0</v>
      </c>
    </row>
    <row r="9060" spans="1:28" x14ac:dyDescent="0.3">
      <c r="A9060">
        <v>11</v>
      </c>
      <c r="B9060" t="s">
        <v>22</v>
      </c>
      <c r="C9060">
        <v>7</v>
      </c>
      <c r="D9060" t="s">
        <v>39</v>
      </c>
      <c r="E9060" t="s">
        <v>44</v>
      </c>
      <c r="F9060">
        <v>4</v>
      </c>
      <c r="G9060">
        <v>0</v>
      </c>
      <c r="H9060" t="s">
        <v>25</v>
      </c>
      <c r="I9060">
        <v>563056</v>
      </c>
      <c r="J9060" t="s">
        <v>32</v>
      </c>
      <c r="K9060" t="s">
        <v>35</v>
      </c>
      <c r="L9060">
        <v>1</v>
      </c>
      <c r="M9060">
        <v>0</v>
      </c>
      <c r="N9060">
        <v>0.9</v>
      </c>
      <c r="O9060" t="s">
        <v>28</v>
      </c>
      <c r="P9060">
        <v>0</v>
      </c>
      <c r="Q9060">
        <v>3</v>
      </c>
      <c r="R9060">
        <v>11.9</v>
      </c>
      <c r="S9060">
        <v>92.6</v>
      </c>
      <c r="T9060">
        <v>58.3</v>
      </c>
      <c r="U9060">
        <v>77.099999999999994</v>
      </c>
      <c r="V9060">
        <f t="shared" si="781"/>
        <v>18.799999999999997</v>
      </c>
      <c r="W9060" t="str">
        <f t="shared" si="782"/>
        <v>Monitor</v>
      </c>
      <c r="X9060" t="str">
        <f t="shared" si="783"/>
        <v>Surge</v>
      </c>
      <c r="Y9060" t="str">
        <f t="shared" si="785"/>
        <v>Local</v>
      </c>
      <c r="Z9060" t="str">
        <f t="shared" si="784"/>
        <v>Healthy</v>
      </c>
      <c r="AA9060" t="s">
        <v>42</v>
      </c>
      <c r="AB9060">
        <v>0</v>
      </c>
    </row>
    <row r="9061" spans="1:28" x14ac:dyDescent="0.3">
      <c r="A9061">
        <v>11</v>
      </c>
      <c r="B9061" t="s">
        <v>22</v>
      </c>
      <c r="C9061">
        <v>6</v>
      </c>
      <c r="D9061" t="s">
        <v>23</v>
      </c>
      <c r="E9061" t="s">
        <v>44</v>
      </c>
      <c r="F9061">
        <v>5</v>
      </c>
      <c r="G9061">
        <v>0</v>
      </c>
      <c r="H9061" t="s">
        <v>25</v>
      </c>
      <c r="I9061">
        <v>516458</v>
      </c>
      <c r="J9061" t="s">
        <v>31</v>
      </c>
      <c r="K9061" t="s">
        <v>31</v>
      </c>
      <c r="L9061">
        <v>1</v>
      </c>
      <c r="M9061">
        <v>0</v>
      </c>
      <c r="N9061">
        <v>6.1</v>
      </c>
      <c r="O9061" t="s">
        <v>28</v>
      </c>
      <c r="P9061">
        <v>1</v>
      </c>
      <c r="Q9061">
        <v>4</v>
      </c>
      <c r="R9061">
        <v>19.899999999999999</v>
      </c>
      <c r="S9061">
        <v>94.9</v>
      </c>
      <c r="T9061">
        <v>57.7</v>
      </c>
      <c r="U9061">
        <v>73.599999999999994</v>
      </c>
      <c r="V9061">
        <f t="shared" si="781"/>
        <v>15.899999999999991</v>
      </c>
      <c r="W9061" t="str">
        <f t="shared" si="782"/>
        <v>Monitor</v>
      </c>
      <c r="X9061" t="str">
        <f t="shared" si="783"/>
        <v>Surge</v>
      </c>
      <c r="Y9061" t="str">
        <f t="shared" si="785"/>
        <v>Commuter</v>
      </c>
      <c r="Z9061" t="str">
        <f t="shared" si="784"/>
        <v>Healthy</v>
      </c>
      <c r="AA9061" t="s">
        <v>33</v>
      </c>
      <c r="AB9061">
        <v>0</v>
      </c>
    </row>
    <row r="9062" spans="1:28" x14ac:dyDescent="0.3">
      <c r="A9062">
        <v>11</v>
      </c>
      <c r="B9062" t="s">
        <v>22</v>
      </c>
      <c r="C9062">
        <v>7</v>
      </c>
      <c r="D9062" t="s">
        <v>23</v>
      </c>
      <c r="E9062" t="s">
        <v>44</v>
      </c>
      <c r="F9062">
        <v>5</v>
      </c>
      <c r="G9062">
        <v>0</v>
      </c>
      <c r="H9062" t="s">
        <v>34</v>
      </c>
      <c r="I9062">
        <v>149632</v>
      </c>
      <c r="J9062" t="s">
        <v>37</v>
      </c>
      <c r="K9062" t="s">
        <v>32</v>
      </c>
      <c r="L9062">
        <v>0</v>
      </c>
      <c r="M9062">
        <v>0</v>
      </c>
      <c r="N9062">
        <v>1.1000000000000001</v>
      </c>
      <c r="O9062" t="s">
        <v>47</v>
      </c>
      <c r="P9062">
        <v>0</v>
      </c>
      <c r="Q9062">
        <v>3</v>
      </c>
      <c r="R9062">
        <v>15.2</v>
      </c>
      <c r="S9062">
        <v>84.9</v>
      </c>
      <c r="T9062">
        <v>66.099999999999994</v>
      </c>
      <c r="U9062">
        <v>70.5</v>
      </c>
      <c r="V9062">
        <f t="shared" ref="V9062:V9114" si="786">U9062-T9062</f>
        <v>4.4000000000000057</v>
      </c>
      <c r="W9062" t="str">
        <f t="shared" ref="W9062:W9114" si="787">IF(AND(U9062&lt;45,V9062&lt;-10),"High Risk","Monitor")</f>
        <v>Monitor</v>
      </c>
      <c r="X9062" t="str">
        <f t="shared" si="783"/>
        <v>Normal</v>
      </c>
      <c r="Y9062" t="str">
        <f t="shared" si="785"/>
        <v>Local</v>
      </c>
      <c r="Z9062" t="str">
        <f t="shared" si="784"/>
        <v>At-Risk</v>
      </c>
      <c r="AA9062" t="s">
        <v>33</v>
      </c>
      <c r="AB9062">
        <v>0</v>
      </c>
    </row>
    <row r="9063" spans="1:28" x14ac:dyDescent="0.3">
      <c r="A9063">
        <v>11</v>
      </c>
      <c r="B9063" t="s">
        <v>22</v>
      </c>
      <c r="C9063">
        <v>6</v>
      </c>
      <c r="D9063" t="s">
        <v>39</v>
      </c>
      <c r="E9063" t="s">
        <v>30</v>
      </c>
      <c r="F9063">
        <v>8</v>
      </c>
      <c r="G9063">
        <v>0</v>
      </c>
      <c r="H9063" t="s">
        <v>36</v>
      </c>
      <c r="I9063">
        <v>201054</v>
      </c>
      <c r="J9063" t="s">
        <v>37</v>
      </c>
      <c r="K9063" t="s">
        <v>32</v>
      </c>
      <c r="L9063">
        <v>1</v>
      </c>
      <c r="M9063">
        <v>0</v>
      </c>
      <c r="N9063">
        <v>3.9</v>
      </c>
      <c r="O9063" t="s">
        <v>28</v>
      </c>
      <c r="P9063">
        <v>0</v>
      </c>
      <c r="Q9063">
        <v>4</v>
      </c>
      <c r="R9063">
        <v>1.6</v>
      </c>
      <c r="S9063">
        <v>78.2</v>
      </c>
      <c r="T9063">
        <v>55.1</v>
      </c>
      <c r="U9063">
        <v>65.400000000000006</v>
      </c>
      <c r="V9063">
        <f t="shared" si="786"/>
        <v>10.300000000000004</v>
      </c>
      <c r="W9063" t="str">
        <f t="shared" si="787"/>
        <v>Monitor</v>
      </c>
      <c r="X9063" t="str">
        <f t="shared" si="783"/>
        <v>Surge</v>
      </c>
      <c r="Y9063" t="str">
        <f t="shared" si="785"/>
        <v>Local</v>
      </c>
      <c r="Z9063" t="str">
        <f t="shared" si="784"/>
        <v>At-Risk</v>
      </c>
      <c r="AA9063" t="s">
        <v>33</v>
      </c>
      <c r="AB9063">
        <v>0</v>
      </c>
    </row>
    <row r="9064" spans="1:28" x14ac:dyDescent="0.3">
      <c r="A9064">
        <v>13</v>
      </c>
      <c r="B9064" t="s">
        <v>38</v>
      </c>
      <c r="C9064">
        <v>7</v>
      </c>
      <c r="D9064" t="s">
        <v>23</v>
      </c>
      <c r="E9064" t="s">
        <v>30</v>
      </c>
      <c r="F9064">
        <v>4</v>
      </c>
      <c r="G9064">
        <v>0</v>
      </c>
      <c r="H9064" t="s">
        <v>40</v>
      </c>
      <c r="I9064">
        <v>905415</v>
      </c>
      <c r="J9064" t="s">
        <v>37</v>
      </c>
      <c r="K9064" t="s">
        <v>32</v>
      </c>
      <c r="L9064">
        <v>1</v>
      </c>
      <c r="M9064">
        <v>1</v>
      </c>
      <c r="N9064">
        <v>2.5</v>
      </c>
      <c r="O9064" t="s">
        <v>28</v>
      </c>
      <c r="P9064">
        <v>0</v>
      </c>
      <c r="Q9064">
        <v>3</v>
      </c>
      <c r="R9064">
        <v>14.6</v>
      </c>
      <c r="S9064">
        <v>88.9</v>
      </c>
      <c r="T9064">
        <v>64.5</v>
      </c>
      <c r="U9064">
        <v>61.5</v>
      </c>
      <c r="V9064">
        <f t="shared" si="786"/>
        <v>-3</v>
      </c>
      <c r="W9064" t="str">
        <f t="shared" si="787"/>
        <v>Monitor</v>
      </c>
      <c r="X9064" t="str">
        <f t="shared" si="783"/>
        <v>Normal</v>
      </c>
      <c r="Y9064" t="str">
        <f t="shared" si="785"/>
        <v>Local</v>
      </c>
      <c r="Z9064" t="str">
        <f t="shared" si="784"/>
        <v>At-Risk</v>
      </c>
      <c r="AA9064" t="s">
        <v>33</v>
      </c>
      <c r="AB9064">
        <v>0</v>
      </c>
    </row>
    <row r="9065" spans="1:28" x14ac:dyDescent="0.3">
      <c r="A9065">
        <v>15</v>
      </c>
      <c r="B9065" t="s">
        <v>38</v>
      </c>
      <c r="C9065">
        <v>11</v>
      </c>
      <c r="D9065" t="s">
        <v>23</v>
      </c>
      <c r="E9065" t="s">
        <v>44</v>
      </c>
      <c r="F9065">
        <v>4</v>
      </c>
      <c r="G9065">
        <v>0</v>
      </c>
      <c r="H9065" t="s">
        <v>34</v>
      </c>
      <c r="I9065">
        <v>106886</v>
      </c>
      <c r="J9065" t="s">
        <v>26</v>
      </c>
      <c r="K9065" t="s">
        <v>35</v>
      </c>
      <c r="L9065">
        <v>0</v>
      </c>
      <c r="M9065">
        <v>1</v>
      </c>
      <c r="N9065">
        <v>1.1000000000000001</v>
      </c>
      <c r="O9065" t="s">
        <v>28</v>
      </c>
      <c r="P9065">
        <v>0</v>
      </c>
      <c r="Q9065">
        <v>3</v>
      </c>
      <c r="R9065">
        <v>13</v>
      </c>
      <c r="S9065">
        <v>59.5</v>
      </c>
      <c r="T9065">
        <v>65</v>
      </c>
      <c r="U9065">
        <v>56.7</v>
      </c>
      <c r="V9065">
        <f t="shared" si="786"/>
        <v>-8.2999999999999972</v>
      </c>
      <c r="W9065" t="str">
        <f t="shared" si="787"/>
        <v>Monitor</v>
      </c>
      <c r="X9065" t="str">
        <f t="shared" si="783"/>
        <v>Normal</v>
      </c>
      <c r="Y9065" t="str">
        <f t="shared" si="785"/>
        <v>Local</v>
      </c>
      <c r="Z9065" t="str">
        <f t="shared" si="784"/>
        <v>Chronic Absenteeism</v>
      </c>
      <c r="AA9065" t="s">
        <v>29</v>
      </c>
      <c r="AB9065">
        <v>0</v>
      </c>
    </row>
    <row r="9066" spans="1:28" x14ac:dyDescent="0.3">
      <c r="A9066">
        <v>17</v>
      </c>
      <c r="B9066" t="s">
        <v>22</v>
      </c>
      <c r="C9066">
        <v>11</v>
      </c>
      <c r="D9066" t="s">
        <v>39</v>
      </c>
      <c r="E9066" t="s">
        <v>24</v>
      </c>
      <c r="F9066">
        <v>4</v>
      </c>
      <c r="G9066">
        <v>0</v>
      </c>
      <c r="H9066" t="s">
        <v>36</v>
      </c>
      <c r="I9066">
        <v>187010</v>
      </c>
      <c r="J9066" t="s">
        <v>31</v>
      </c>
      <c r="K9066" t="s">
        <v>32</v>
      </c>
      <c r="L9066">
        <v>1</v>
      </c>
      <c r="M9066">
        <v>1</v>
      </c>
      <c r="N9066">
        <v>6.1</v>
      </c>
      <c r="O9066" t="s">
        <v>28</v>
      </c>
      <c r="P9066">
        <v>0</v>
      </c>
      <c r="Q9066">
        <v>3</v>
      </c>
      <c r="R9066">
        <v>15.7</v>
      </c>
      <c r="S9066">
        <v>77.900000000000006</v>
      </c>
      <c r="T9066">
        <v>68.599999999999994</v>
      </c>
      <c r="U9066">
        <v>63.5</v>
      </c>
      <c r="V9066">
        <f t="shared" si="786"/>
        <v>-5.0999999999999943</v>
      </c>
      <c r="W9066" t="str">
        <f t="shared" si="787"/>
        <v>Monitor</v>
      </c>
      <c r="X9066" t="str">
        <f t="shared" si="783"/>
        <v>Normal</v>
      </c>
      <c r="Y9066" t="str">
        <f t="shared" si="785"/>
        <v>Commuter</v>
      </c>
      <c r="Z9066" t="str">
        <f t="shared" si="784"/>
        <v>At-Risk</v>
      </c>
      <c r="AA9066" t="s">
        <v>33</v>
      </c>
      <c r="AB9066">
        <v>0</v>
      </c>
    </row>
    <row r="9067" spans="1:28" x14ac:dyDescent="0.3">
      <c r="A9067">
        <v>13</v>
      </c>
      <c r="B9067" t="s">
        <v>22</v>
      </c>
      <c r="C9067">
        <v>8</v>
      </c>
      <c r="D9067" t="s">
        <v>39</v>
      </c>
      <c r="E9067" t="s">
        <v>44</v>
      </c>
      <c r="F9067">
        <v>7</v>
      </c>
      <c r="G9067">
        <v>1</v>
      </c>
      <c r="H9067" t="s">
        <v>25</v>
      </c>
      <c r="I9067">
        <v>494714</v>
      </c>
      <c r="J9067" t="s">
        <v>41</v>
      </c>
      <c r="K9067" t="s">
        <v>37</v>
      </c>
      <c r="L9067">
        <v>1</v>
      </c>
      <c r="M9067">
        <v>0</v>
      </c>
      <c r="N9067">
        <v>2.1</v>
      </c>
      <c r="O9067" t="s">
        <v>28</v>
      </c>
      <c r="P9067">
        <v>1</v>
      </c>
      <c r="Q9067">
        <v>4</v>
      </c>
      <c r="R9067">
        <v>22.9</v>
      </c>
      <c r="S9067">
        <v>88.9</v>
      </c>
      <c r="T9067">
        <v>53.3</v>
      </c>
      <c r="U9067">
        <v>41.1</v>
      </c>
      <c r="V9067">
        <f t="shared" si="786"/>
        <v>-12.199999999999996</v>
      </c>
      <c r="W9067" t="str">
        <f t="shared" si="787"/>
        <v>High Risk</v>
      </c>
      <c r="X9067" t="str">
        <f t="shared" si="783"/>
        <v>Normal</v>
      </c>
      <c r="Y9067" t="str">
        <f t="shared" si="785"/>
        <v>Local</v>
      </c>
      <c r="Z9067" t="str">
        <f t="shared" si="784"/>
        <v>At-Risk</v>
      </c>
      <c r="AA9067" t="s">
        <v>29</v>
      </c>
      <c r="AB9067">
        <v>0</v>
      </c>
    </row>
    <row r="9068" spans="1:28" x14ac:dyDescent="0.3">
      <c r="A9068">
        <v>12</v>
      </c>
      <c r="B9068" t="s">
        <v>22</v>
      </c>
      <c r="C9068">
        <v>6</v>
      </c>
      <c r="D9068" t="s">
        <v>23</v>
      </c>
      <c r="E9068" t="s">
        <v>24</v>
      </c>
      <c r="F9068">
        <v>5</v>
      </c>
      <c r="G9068">
        <v>0</v>
      </c>
      <c r="H9068" t="s">
        <v>25</v>
      </c>
      <c r="I9068">
        <v>466313</v>
      </c>
      <c r="J9068" t="s">
        <v>41</v>
      </c>
      <c r="K9068" t="s">
        <v>37</v>
      </c>
      <c r="L9068">
        <v>1</v>
      </c>
      <c r="M9068">
        <v>0</v>
      </c>
      <c r="N9068">
        <v>6.8</v>
      </c>
      <c r="O9068" t="s">
        <v>28</v>
      </c>
      <c r="P9068">
        <v>1</v>
      </c>
      <c r="Q9068">
        <v>4</v>
      </c>
      <c r="R9068">
        <v>21.5</v>
      </c>
      <c r="S9068">
        <v>89.1</v>
      </c>
      <c r="T9068">
        <v>56.2</v>
      </c>
      <c r="U9068">
        <v>73.099999999999994</v>
      </c>
      <c r="V9068">
        <f t="shared" si="786"/>
        <v>16.899999999999991</v>
      </c>
      <c r="W9068" t="str">
        <f t="shared" si="787"/>
        <v>Monitor</v>
      </c>
      <c r="X9068" t="str">
        <f t="shared" si="783"/>
        <v>Surge</v>
      </c>
      <c r="Y9068" t="str">
        <f t="shared" si="785"/>
        <v>Commuter</v>
      </c>
      <c r="Z9068" t="str">
        <f t="shared" si="784"/>
        <v>At-Risk</v>
      </c>
      <c r="AA9068" t="s">
        <v>33</v>
      </c>
      <c r="AB9068">
        <v>0</v>
      </c>
    </row>
    <row r="9069" spans="1:28" x14ac:dyDescent="0.3">
      <c r="A9069">
        <v>14</v>
      </c>
      <c r="B9069" t="s">
        <v>38</v>
      </c>
      <c r="C9069">
        <v>8</v>
      </c>
      <c r="D9069" t="s">
        <v>39</v>
      </c>
      <c r="E9069" t="s">
        <v>44</v>
      </c>
      <c r="F9069">
        <v>7</v>
      </c>
      <c r="G9069">
        <v>0</v>
      </c>
      <c r="H9069" t="s">
        <v>25</v>
      </c>
      <c r="I9069">
        <v>638767</v>
      </c>
      <c r="J9069" t="s">
        <v>41</v>
      </c>
      <c r="K9069" t="s">
        <v>41</v>
      </c>
      <c r="L9069">
        <v>1</v>
      </c>
      <c r="M9069">
        <v>0</v>
      </c>
      <c r="N9069">
        <v>0.2</v>
      </c>
      <c r="O9069" t="s">
        <v>28</v>
      </c>
      <c r="P9069">
        <v>0</v>
      </c>
      <c r="Q9069">
        <v>5</v>
      </c>
      <c r="R9069">
        <v>20</v>
      </c>
      <c r="S9069">
        <v>100</v>
      </c>
      <c r="T9069">
        <v>61.5</v>
      </c>
      <c r="U9069">
        <v>72.2</v>
      </c>
      <c r="V9069">
        <f t="shared" si="786"/>
        <v>10.700000000000003</v>
      </c>
      <c r="W9069" t="str">
        <f t="shared" si="787"/>
        <v>Monitor</v>
      </c>
      <c r="X9069" t="str">
        <f t="shared" si="783"/>
        <v>Surge</v>
      </c>
      <c r="Y9069" t="str">
        <f t="shared" si="785"/>
        <v>Local</v>
      </c>
      <c r="Z9069" t="str">
        <f t="shared" si="784"/>
        <v>Healthy</v>
      </c>
      <c r="AA9069" t="s">
        <v>33</v>
      </c>
      <c r="AB9069">
        <v>0</v>
      </c>
    </row>
    <row r="9070" spans="1:28" x14ac:dyDescent="0.3">
      <c r="A9070">
        <v>11</v>
      </c>
      <c r="B9070" t="s">
        <v>22</v>
      </c>
      <c r="C9070">
        <v>6</v>
      </c>
      <c r="D9070" t="s">
        <v>48</v>
      </c>
      <c r="E9070" t="s">
        <v>30</v>
      </c>
      <c r="F9070">
        <v>5</v>
      </c>
      <c r="G9070">
        <v>0</v>
      </c>
      <c r="H9070" t="s">
        <v>25</v>
      </c>
      <c r="I9070">
        <v>389576</v>
      </c>
      <c r="J9070" t="s">
        <v>37</v>
      </c>
      <c r="K9070" t="s">
        <v>26</v>
      </c>
      <c r="L9070">
        <v>1</v>
      </c>
      <c r="M9070">
        <v>0</v>
      </c>
      <c r="N9070">
        <v>2.4</v>
      </c>
      <c r="O9070" t="s">
        <v>28</v>
      </c>
      <c r="P9070">
        <v>0</v>
      </c>
      <c r="Q9070">
        <v>4</v>
      </c>
      <c r="R9070">
        <v>19.8</v>
      </c>
      <c r="S9070">
        <v>95.6</v>
      </c>
      <c r="T9070">
        <v>68.5</v>
      </c>
      <c r="U9070">
        <v>69.3</v>
      </c>
      <c r="V9070">
        <f t="shared" si="786"/>
        <v>0.79999999999999716</v>
      </c>
      <c r="W9070" t="str">
        <f t="shared" si="787"/>
        <v>Monitor</v>
      </c>
      <c r="X9070" t="str">
        <f t="shared" si="783"/>
        <v>Normal</v>
      </c>
      <c r="Y9070" t="str">
        <f t="shared" si="785"/>
        <v>Local</v>
      </c>
      <c r="Z9070" t="str">
        <f t="shared" si="784"/>
        <v>Healthy</v>
      </c>
      <c r="AA9070" t="s">
        <v>33</v>
      </c>
      <c r="AB9070">
        <v>0</v>
      </c>
    </row>
    <row r="9071" spans="1:28" x14ac:dyDescent="0.3">
      <c r="A9071">
        <v>15</v>
      </c>
      <c r="B9071" t="s">
        <v>38</v>
      </c>
      <c r="C9071">
        <v>9</v>
      </c>
      <c r="D9071" t="s">
        <v>23</v>
      </c>
      <c r="E9071" t="s">
        <v>30</v>
      </c>
      <c r="F9071">
        <v>5</v>
      </c>
      <c r="G9071">
        <v>0</v>
      </c>
      <c r="H9071" t="s">
        <v>36</v>
      </c>
      <c r="I9071">
        <v>208905</v>
      </c>
      <c r="J9071" t="s">
        <v>41</v>
      </c>
      <c r="K9071" t="s">
        <v>37</v>
      </c>
      <c r="L9071">
        <v>1</v>
      </c>
      <c r="M9071">
        <v>1</v>
      </c>
      <c r="N9071">
        <v>0.6</v>
      </c>
      <c r="O9071" t="s">
        <v>28</v>
      </c>
      <c r="P9071">
        <v>0</v>
      </c>
      <c r="Q9071">
        <v>3</v>
      </c>
      <c r="R9071">
        <v>11.5</v>
      </c>
      <c r="S9071">
        <v>88.8</v>
      </c>
      <c r="T9071">
        <v>66</v>
      </c>
      <c r="U9071">
        <v>55</v>
      </c>
      <c r="V9071">
        <f t="shared" si="786"/>
        <v>-11</v>
      </c>
      <c r="W9071" t="str">
        <f t="shared" si="787"/>
        <v>Monitor</v>
      </c>
      <c r="X9071" t="str">
        <f t="shared" si="783"/>
        <v>Normal</v>
      </c>
      <c r="Y9071" t="str">
        <f t="shared" si="785"/>
        <v>Local</v>
      </c>
      <c r="Z9071" t="str">
        <f t="shared" si="784"/>
        <v>At-Risk</v>
      </c>
      <c r="AA9071" t="s">
        <v>29</v>
      </c>
      <c r="AB9071">
        <v>0</v>
      </c>
    </row>
    <row r="9072" spans="1:28" x14ac:dyDescent="0.3">
      <c r="A9072">
        <v>12</v>
      </c>
      <c r="B9072" t="s">
        <v>38</v>
      </c>
      <c r="C9072">
        <v>8</v>
      </c>
      <c r="D9072" t="s">
        <v>39</v>
      </c>
      <c r="E9072" t="s">
        <v>44</v>
      </c>
      <c r="F9072">
        <v>3</v>
      </c>
      <c r="G9072">
        <v>0</v>
      </c>
      <c r="H9072" t="s">
        <v>36</v>
      </c>
      <c r="I9072">
        <v>307854</v>
      </c>
      <c r="J9072" t="s">
        <v>43</v>
      </c>
      <c r="K9072" t="s">
        <v>27</v>
      </c>
      <c r="L9072">
        <v>0</v>
      </c>
      <c r="M9072">
        <v>0</v>
      </c>
      <c r="N9072">
        <v>0.6</v>
      </c>
      <c r="O9072" t="s">
        <v>28</v>
      </c>
      <c r="P9072">
        <v>0</v>
      </c>
      <c r="Q9072">
        <v>2</v>
      </c>
      <c r="R9072">
        <v>11.7</v>
      </c>
      <c r="S9072">
        <v>94.7</v>
      </c>
      <c r="T9072">
        <v>52</v>
      </c>
      <c r="U9072">
        <v>62.5</v>
      </c>
      <c r="V9072">
        <f t="shared" si="786"/>
        <v>10.5</v>
      </c>
      <c r="W9072" t="str">
        <f t="shared" si="787"/>
        <v>Monitor</v>
      </c>
      <c r="X9072" t="str">
        <f t="shared" si="783"/>
        <v>Surge</v>
      </c>
      <c r="Y9072" t="str">
        <f t="shared" si="785"/>
        <v>Local</v>
      </c>
      <c r="Z9072" t="str">
        <f t="shared" si="784"/>
        <v>Healthy</v>
      </c>
      <c r="AA9072" t="s">
        <v>33</v>
      </c>
      <c r="AB9072">
        <v>0</v>
      </c>
    </row>
    <row r="9073" spans="1:28" x14ac:dyDescent="0.3">
      <c r="A9073">
        <v>18</v>
      </c>
      <c r="B9073" t="s">
        <v>22</v>
      </c>
      <c r="C9073">
        <v>12</v>
      </c>
      <c r="D9073" t="s">
        <v>39</v>
      </c>
      <c r="E9073" t="s">
        <v>30</v>
      </c>
      <c r="F9073">
        <v>5</v>
      </c>
      <c r="G9073">
        <v>0</v>
      </c>
      <c r="H9073" t="s">
        <v>45</v>
      </c>
      <c r="I9073">
        <v>2039164</v>
      </c>
      <c r="J9073" t="s">
        <v>32</v>
      </c>
      <c r="K9073" t="s">
        <v>31</v>
      </c>
      <c r="L9073">
        <v>1</v>
      </c>
      <c r="M9073">
        <v>1</v>
      </c>
      <c r="N9073">
        <v>1.9</v>
      </c>
      <c r="O9073" t="s">
        <v>28</v>
      </c>
      <c r="P9073">
        <v>0</v>
      </c>
      <c r="Q9073">
        <v>4</v>
      </c>
      <c r="R9073">
        <v>20.3</v>
      </c>
      <c r="S9073">
        <v>98.4</v>
      </c>
      <c r="T9073">
        <v>66.900000000000006</v>
      </c>
      <c r="U9073">
        <v>74.2</v>
      </c>
      <c r="V9073">
        <f t="shared" si="786"/>
        <v>7.2999999999999972</v>
      </c>
      <c r="W9073" t="str">
        <f t="shared" si="787"/>
        <v>Monitor</v>
      </c>
      <c r="X9073" t="str">
        <f t="shared" si="783"/>
        <v>Normal</v>
      </c>
      <c r="Y9073" t="str">
        <f t="shared" si="785"/>
        <v>Local</v>
      </c>
      <c r="Z9073" t="str">
        <f t="shared" si="784"/>
        <v>Healthy</v>
      </c>
      <c r="AA9073" t="s">
        <v>33</v>
      </c>
      <c r="AB9073">
        <v>0</v>
      </c>
    </row>
    <row r="9074" spans="1:28" x14ac:dyDescent="0.3">
      <c r="A9074">
        <v>13</v>
      </c>
      <c r="B9074" t="s">
        <v>38</v>
      </c>
      <c r="C9074">
        <v>8</v>
      </c>
      <c r="D9074" t="s">
        <v>23</v>
      </c>
      <c r="E9074" t="s">
        <v>30</v>
      </c>
      <c r="F9074">
        <v>3</v>
      </c>
      <c r="G9074">
        <v>1</v>
      </c>
      <c r="H9074" t="s">
        <v>25</v>
      </c>
      <c r="I9074">
        <v>601015</v>
      </c>
      <c r="J9074" t="s">
        <v>43</v>
      </c>
      <c r="K9074" t="s">
        <v>27</v>
      </c>
      <c r="L9074">
        <v>1</v>
      </c>
      <c r="M9074">
        <v>1</v>
      </c>
      <c r="N9074">
        <v>2.4</v>
      </c>
      <c r="O9074" t="s">
        <v>28</v>
      </c>
      <c r="P9074">
        <v>1</v>
      </c>
      <c r="Q9074">
        <v>2</v>
      </c>
      <c r="R9074">
        <v>16.8</v>
      </c>
      <c r="S9074">
        <v>84.5</v>
      </c>
      <c r="T9074">
        <v>60.9</v>
      </c>
      <c r="U9074">
        <v>55.2</v>
      </c>
      <c r="V9074">
        <f t="shared" si="786"/>
        <v>-5.6999999999999957</v>
      </c>
      <c r="W9074" t="str">
        <f t="shared" si="787"/>
        <v>Monitor</v>
      </c>
      <c r="X9074" t="str">
        <f t="shared" si="783"/>
        <v>Normal</v>
      </c>
      <c r="Y9074" t="str">
        <f t="shared" si="785"/>
        <v>Local</v>
      </c>
      <c r="Z9074" t="str">
        <f t="shared" si="784"/>
        <v>At-Risk</v>
      </c>
      <c r="AA9074" t="s">
        <v>29</v>
      </c>
      <c r="AB9074">
        <v>0</v>
      </c>
    </row>
    <row r="9075" spans="1:28" x14ac:dyDescent="0.3">
      <c r="A9075">
        <v>11</v>
      </c>
      <c r="B9075" t="s">
        <v>38</v>
      </c>
      <c r="C9075">
        <v>7</v>
      </c>
      <c r="D9075" t="s">
        <v>23</v>
      </c>
      <c r="E9075" t="s">
        <v>24</v>
      </c>
      <c r="F9075">
        <v>5</v>
      </c>
      <c r="G9075">
        <v>0</v>
      </c>
      <c r="H9075" t="s">
        <v>36</v>
      </c>
      <c r="I9075">
        <v>218922</v>
      </c>
      <c r="J9075" t="s">
        <v>35</v>
      </c>
      <c r="K9075" t="s">
        <v>35</v>
      </c>
      <c r="L9075">
        <v>1</v>
      </c>
      <c r="M9075">
        <v>0</v>
      </c>
      <c r="N9075">
        <v>2.5</v>
      </c>
      <c r="O9075" t="s">
        <v>28</v>
      </c>
      <c r="P9075">
        <v>0</v>
      </c>
      <c r="Q9075">
        <v>3</v>
      </c>
      <c r="R9075">
        <v>18.8</v>
      </c>
      <c r="S9075">
        <v>61.2</v>
      </c>
      <c r="T9075">
        <v>58.6</v>
      </c>
      <c r="U9075">
        <v>60.4</v>
      </c>
      <c r="V9075">
        <f t="shared" si="786"/>
        <v>1.7999999999999972</v>
      </c>
      <c r="W9075" t="str">
        <f t="shared" si="787"/>
        <v>Monitor</v>
      </c>
      <c r="X9075" t="str">
        <f t="shared" si="783"/>
        <v>Normal</v>
      </c>
      <c r="Y9075" t="str">
        <f t="shared" si="785"/>
        <v>Local</v>
      </c>
      <c r="Z9075" t="str">
        <f t="shared" si="784"/>
        <v>Chronic Absenteeism</v>
      </c>
      <c r="AA9075" t="s">
        <v>33</v>
      </c>
      <c r="AB9075">
        <v>0</v>
      </c>
    </row>
    <row r="9076" spans="1:28" x14ac:dyDescent="0.3">
      <c r="A9076">
        <v>12</v>
      </c>
      <c r="B9076" t="s">
        <v>38</v>
      </c>
      <c r="C9076">
        <v>8</v>
      </c>
      <c r="D9076" t="s">
        <v>39</v>
      </c>
      <c r="E9076" t="s">
        <v>24</v>
      </c>
      <c r="F9076">
        <v>5</v>
      </c>
      <c r="G9076">
        <v>0</v>
      </c>
      <c r="H9076" t="s">
        <v>25</v>
      </c>
      <c r="I9076">
        <v>372674</v>
      </c>
      <c r="J9076" t="s">
        <v>43</v>
      </c>
      <c r="K9076" t="s">
        <v>31</v>
      </c>
      <c r="L9076">
        <v>1</v>
      </c>
      <c r="M9076">
        <v>0</v>
      </c>
      <c r="N9076">
        <v>2</v>
      </c>
      <c r="O9076" t="s">
        <v>47</v>
      </c>
      <c r="P9076">
        <v>0</v>
      </c>
      <c r="Q9076">
        <v>2</v>
      </c>
      <c r="R9076">
        <v>14.9</v>
      </c>
      <c r="S9076">
        <v>77.599999999999994</v>
      </c>
      <c r="T9076">
        <v>67.599999999999994</v>
      </c>
      <c r="U9076">
        <v>28.6</v>
      </c>
      <c r="V9076">
        <f t="shared" si="786"/>
        <v>-38.999999999999993</v>
      </c>
      <c r="W9076" t="str">
        <f t="shared" si="787"/>
        <v>High Risk</v>
      </c>
      <c r="X9076" t="str">
        <f t="shared" si="783"/>
        <v>Normal</v>
      </c>
      <c r="Y9076" t="str">
        <f t="shared" si="785"/>
        <v>Local</v>
      </c>
      <c r="Z9076" t="str">
        <f t="shared" si="784"/>
        <v>At-Risk</v>
      </c>
      <c r="AA9076" t="s">
        <v>51</v>
      </c>
      <c r="AB9076">
        <v>1</v>
      </c>
    </row>
    <row r="9077" spans="1:28" x14ac:dyDescent="0.3">
      <c r="A9077">
        <v>15</v>
      </c>
      <c r="B9077" t="s">
        <v>22</v>
      </c>
      <c r="C9077">
        <v>10</v>
      </c>
      <c r="D9077" t="s">
        <v>23</v>
      </c>
      <c r="E9077" t="s">
        <v>24</v>
      </c>
      <c r="F9077">
        <v>3</v>
      </c>
      <c r="G9077">
        <v>0</v>
      </c>
      <c r="H9077" t="s">
        <v>25</v>
      </c>
      <c r="I9077">
        <v>512545</v>
      </c>
      <c r="J9077" t="s">
        <v>41</v>
      </c>
      <c r="K9077" t="s">
        <v>43</v>
      </c>
      <c r="L9077">
        <v>0</v>
      </c>
      <c r="M9077">
        <v>1</v>
      </c>
      <c r="N9077">
        <v>3.5</v>
      </c>
      <c r="O9077" t="s">
        <v>28</v>
      </c>
      <c r="P9077">
        <v>0</v>
      </c>
      <c r="Q9077">
        <v>2</v>
      </c>
      <c r="R9077">
        <v>15.3</v>
      </c>
      <c r="S9077">
        <v>71</v>
      </c>
      <c r="T9077">
        <v>38.299999999999997</v>
      </c>
      <c r="U9077">
        <v>63</v>
      </c>
      <c r="V9077">
        <f t="shared" si="786"/>
        <v>24.700000000000003</v>
      </c>
      <c r="W9077" t="str">
        <f t="shared" si="787"/>
        <v>Monitor</v>
      </c>
      <c r="X9077" t="str">
        <f t="shared" si="783"/>
        <v>Surge</v>
      </c>
      <c r="Y9077" t="str">
        <f t="shared" si="785"/>
        <v>Local</v>
      </c>
      <c r="Z9077" t="str">
        <f t="shared" si="784"/>
        <v>Chronic Absenteeism</v>
      </c>
      <c r="AA9077" t="s">
        <v>33</v>
      </c>
      <c r="AB9077">
        <v>0</v>
      </c>
    </row>
    <row r="9078" spans="1:28" x14ac:dyDescent="0.3">
      <c r="A9078">
        <v>14</v>
      </c>
      <c r="B9078" t="s">
        <v>46</v>
      </c>
      <c r="C9078">
        <v>10</v>
      </c>
      <c r="D9078" t="s">
        <v>39</v>
      </c>
      <c r="E9078" t="s">
        <v>24</v>
      </c>
      <c r="F9078">
        <v>6</v>
      </c>
      <c r="G9078">
        <v>0</v>
      </c>
      <c r="H9078" t="s">
        <v>25</v>
      </c>
      <c r="I9078">
        <v>575829</v>
      </c>
      <c r="J9078" t="s">
        <v>26</v>
      </c>
      <c r="K9078" t="s">
        <v>43</v>
      </c>
      <c r="L9078">
        <v>0</v>
      </c>
      <c r="M9078">
        <v>0</v>
      </c>
      <c r="N9078">
        <v>7.4</v>
      </c>
      <c r="O9078" t="s">
        <v>28</v>
      </c>
      <c r="P9078">
        <v>0</v>
      </c>
      <c r="Q9078">
        <v>2</v>
      </c>
      <c r="R9078">
        <v>11.2</v>
      </c>
      <c r="S9078">
        <v>87.8</v>
      </c>
      <c r="T9078">
        <v>59.2</v>
      </c>
      <c r="U9078">
        <v>62.1</v>
      </c>
      <c r="V9078">
        <f t="shared" si="786"/>
        <v>2.8999999999999986</v>
      </c>
      <c r="W9078" t="str">
        <f t="shared" si="787"/>
        <v>Monitor</v>
      </c>
      <c r="X9078" t="str">
        <f t="shared" si="783"/>
        <v>Normal</v>
      </c>
      <c r="Y9078" t="str">
        <f t="shared" si="785"/>
        <v>Commuter</v>
      </c>
      <c r="Z9078" t="str">
        <f t="shared" si="784"/>
        <v>At-Risk</v>
      </c>
      <c r="AA9078" t="s">
        <v>33</v>
      </c>
      <c r="AB9078">
        <v>0</v>
      </c>
    </row>
    <row r="9079" spans="1:28" x14ac:dyDescent="0.3">
      <c r="A9079">
        <v>14</v>
      </c>
      <c r="B9079" t="s">
        <v>22</v>
      </c>
      <c r="C9079">
        <v>8</v>
      </c>
      <c r="D9079" t="s">
        <v>23</v>
      </c>
      <c r="E9079" t="s">
        <v>44</v>
      </c>
      <c r="F9079">
        <v>5</v>
      </c>
      <c r="G9079">
        <v>0</v>
      </c>
      <c r="H9079" t="s">
        <v>45</v>
      </c>
      <c r="I9079">
        <v>1894248</v>
      </c>
      <c r="J9079" t="s">
        <v>41</v>
      </c>
      <c r="K9079" t="s">
        <v>27</v>
      </c>
      <c r="L9079">
        <v>1</v>
      </c>
      <c r="M9079">
        <v>0</v>
      </c>
      <c r="N9079">
        <v>0.2</v>
      </c>
      <c r="O9079" t="s">
        <v>28</v>
      </c>
      <c r="P9079">
        <v>1</v>
      </c>
      <c r="Q9079">
        <v>4</v>
      </c>
      <c r="R9079">
        <v>18.899999999999999</v>
      </c>
      <c r="S9079">
        <v>90.7</v>
      </c>
      <c r="T9079">
        <v>88.3</v>
      </c>
      <c r="U9079">
        <v>78.900000000000006</v>
      </c>
      <c r="V9079">
        <f t="shared" si="786"/>
        <v>-9.3999999999999915</v>
      </c>
      <c r="W9079" t="str">
        <f t="shared" si="787"/>
        <v>Monitor</v>
      </c>
      <c r="X9079" t="str">
        <f t="shared" si="783"/>
        <v>Normal</v>
      </c>
      <c r="Y9079" t="str">
        <f t="shared" si="785"/>
        <v>Local</v>
      </c>
      <c r="Z9079" t="str">
        <f t="shared" si="784"/>
        <v>Healthy</v>
      </c>
      <c r="AA9079" t="s">
        <v>42</v>
      </c>
      <c r="AB9079">
        <v>0</v>
      </c>
    </row>
    <row r="9080" spans="1:28" x14ac:dyDescent="0.3">
      <c r="A9080">
        <v>17</v>
      </c>
      <c r="B9080" t="s">
        <v>38</v>
      </c>
      <c r="C9080">
        <v>11</v>
      </c>
      <c r="D9080" t="s">
        <v>39</v>
      </c>
      <c r="E9080" t="s">
        <v>30</v>
      </c>
      <c r="F9080">
        <v>4</v>
      </c>
      <c r="G9080">
        <v>0</v>
      </c>
      <c r="H9080" t="s">
        <v>25</v>
      </c>
      <c r="I9080">
        <v>423018</v>
      </c>
      <c r="J9080" t="s">
        <v>32</v>
      </c>
      <c r="K9080" t="s">
        <v>35</v>
      </c>
      <c r="L9080">
        <v>1</v>
      </c>
      <c r="M9080">
        <v>0</v>
      </c>
      <c r="N9080">
        <v>2.1</v>
      </c>
      <c r="O9080" t="s">
        <v>28</v>
      </c>
      <c r="P9080">
        <v>0</v>
      </c>
      <c r="Q9080">
        <v>3</v>
      </c>
      <c r="R9080">
        <v>18.899999999999999</v>
      </c>
      <c r="S9080">
        <v>83.7</v>
      </c>
      <c r="T9080">
        <v>77.2</v>
      </c>
      <c r="U9080">
        <v>78.900000000000006</v>
      </c>
      <c r="V9080">
        <f t="shared" si="786"/>
        <v>1.7000000000000028</v>
      </c>
      <c r="W9080" t="str">
        <f t="shared" si="787"/>
        <v>Monitor</v>
      </c>
      <c r="X9080" t="str">
        <f t="shared" si="783"/>
        <v>Normal</v>
      </c>
      <c r="Y9080" t="str">
        <f t="shared" si="785"/>
        <v>Local</v>
      </c>
      <c r="Z9080" t="str">
        <f t="shared" si="784"/>
        <v>At-Risk</v>
      </c>
      <c r="AA9080" t="s">
        <v>42</v>
      </c>
      <c r="AB9080">
        <v>0</v>
      </c>
    </row>
    <row r="9081" spans="1:28" x14ac:dyDescent="0.3">
      <c r="A9081">
        <v>10</v>
      </c>
      <c r="B9081" t="s">
        <v>22</v>
      </c>
      <c r="C9081">
        <v>6</v>
      </c>
      <c r="D9081" t="s">
        <v>48</v>
      </c>
      <c r="E9081" t="s">
        <v>30</v>
      </c>
      <c r="F9081">
        <v>5</v>
      </c>
      <c r="G9081">
        <v>0</v>
      </c>
      <c r="H9081" t="s">
        <v>36</v>
      </c>
      <c r="I9081">
        <v>233566</v>
      </c>
      <c r="J9081" t="s">
        <v>37</v>
      </c>
      <c r="K9081" t="s">
        <v>37</v>
      </c>
      <c r="L9081">
        <v>1</v>
      </c>
      <c r="M9081">
        <v>1</v>
      </c>
      <c r="N9081">
        <v>0.6</v>
      </c>
      <c r="O9081" t="s">
        <v>47</v>
      </c>
      <c r="P9081">
        <v>0</v>
      </c>
      <c r="Q9081">
        <v>3</v>
      </c>
      <c r="R9081">
        <v>12.1</v>
      </c>
      <c r="S9081">
        <v>86.7</v>
      </c>
      <c r="T9081">
        <v>53.2</v>
      </c>
      <c r="U9081">
        <v>60.9</v>
      </c>
      <c r="V9081">
        <f t="shared" si="786"/>
        <v>7.6999999999999957</v>
      </c>
      <c r="W9081" t="str">
        <f t="shared" si="787"/>
        <v>Monitor</v>
      </c>
      <c r="X9081" t="str">
        <f t="shared" si="783"/>
        <v>Normal</v>
      </c>
      <c r="Y9081" t="str">
        <f t="shared" si="785"/>
        <v>Local</v>
      </c>
      <c r="Z9081" t="str">
        <f t="shared" si="784"/>
        <v>At-Risk</v>
      </c>
      <c r="AA9081" t="s">
        <v>33</v>
      </c>
      <c r="AB9081">
        <v>0</v>
      </c>
    </row>
    <row r="9082" spans="1:28" x14ac:dyDescent="0.3">
      <c r="A9082">
        <v>17</v>
      </c>
      <c r="B9082" t="s">
        <v>22</v>
      </c>
      <c r="C9082">
        <v>12</v>
      </c>
      <c r="D9082" t="s">
        <v>23</v>
      </c>
      <c r="E9082" t="s">
        <v>24</v>
      </c>
      <c r="F9082">
        <v>5</v>
      </c>
      <c r="G9082">
        <v>0</v>
      </c>
      <c r="H9082" t="s">
        <v>45</v>
      </c>
      <c r="I9082">
        <v>2053718</v>
      </c>
      <c r="J9082" t="s">
        <v>31</v>
      </c>
      <c r="K9082" t="s">
        <v>27</v>
      </c>
      <c r="L9082">
        <v>1</v>
      </c>
      <c r="M9082">
        <v>1</v>
      </c>
      <c r="N9082">
        <v>17.8</v>
      </c>
      <c r="O9082" t="s">
        <v>28</v>
      </c>
      <c r="P9082">
        <v>0</v>
      </c>
      <c r="Q9082">
        <v>4</v>
      </c>
      <c r="R9082">
        <v>14.4</v>
      </c>
      <c r="S9082">
        <v>93.3</v>
      </c>
      <c r="T9082">
        <v>75.2</v>
      </c>
      <c r="U9082">
        <v>87.7</v>
      </c>
      <c r="V9082">
        <f t="shared" si="786"/>
        <v>12.5</v>
      </c>
      <c r="W9082" t="str">
        <f t="shared" si="787"/>
        <v>Monitor</v>
      </c>
      <c r="X9082" t="str">
        <f t="shared" si="783"/>
        <v>Surge</v>
      </c>
      <c r="Y9082" t="str">
        <f t="shared" si="785"/>
        <v>Distant</v>
      </c>
      <c r="Z9082" t="str">
        <f t="shared" si="784"/>
        <v>Healthy</v>
      </c>
      <c r="AA9082" t="s">
        <v>42</v>
      </c>
      <c r="AB9082">
        <v>0</v>
      </c>
    </row>
    <row r="9083" spans="1:28" x14ac:dyDescent="0.3">
      <c r="A9083">
        <v>16</v>
      </c>
      <c r="B9083" t="s">
        <v>22</v>
      </c>
      <c r="C9083">
        <v>11</v>
      </c>
      <c r="D9083" t="s">
        <v>39</v>
      </c>
      <c r="E9083" t="s">
        <v>44</v>
      </c>
      <c r="F9083">
        <v>7</v>
      </c>
      <c r="G9083">
        <v>0</v>
      </c>
      <c r="H9083" t="s">
        <v>25</v>
      </c>
      <c r="I9083">
        <v>541715</v>
      </c>
      <c r="J9083" t="s">
        <v>32</v>
      </c>
      <c r="K9083" t="s">
        <v>35</v>
      </c>
      <c r="L9083">
        <v>1</v>
      </c>
      <c r="M9083">
        <v>0</v>
      </c>
      <c r="N9083">
        <v>1.6</v>
      </c>
      <c r="O9083" t="s">
        <v>28</v>
      </c>
      <c r="P9083">
        <v>0</v>
      </c>
      <c r="Q9083">
        <v>5</v>
      </c>
      <c r="R9083">
        <v>6.7</v>
      </c>
      <c r="S9083">
        <v>100</v>
      </c>
      <c r="T9083">
        <v>57.8</v>
      </c>
      <c r="U9083">
        <v>66.400000000000006</v>
      </c>
      <c r="V9083">
        <f t="shared" si="786"/>
        <v>8.6000000000000085</v>
      </c>
      <c r="W9083" t="str">
        <f t="shared" si="787"/>
        <v>Monitor</v>
      </c>
      <c r="X9083" t="str">
        <f t="shared" si="783"/>
        <v>Normal</v>
      </c>
      <c r="Y9083" t="str">
        <f t="shared" si="785"/>
        <v>Local</v>
      </c>
      <c r="Z9083" t="str">
        <f t="shared" si="784"/>
        <v>Healthy</v>
      </c>
      <c r="AA9083" t="s">
        <v>33</v>
      </c>
      <c r="AB9083">
        <v>0</v>
      </c>
    </row>
    <row r="9084" spans="1:28" x14ac:dyDescent="0.3">
      <c r="A9084">
        <v>10</v>
      </c>
      <c r="B9084" t="s">
        <v>38</v>
      </c>
      <c r="C9084">
        <v>6</v>
      </c>
      <c r="D9084" t="s">
        <v>23</v>
      </c>
      <c r="E9084" t="s">
        <v>30</v>
      </c>
      <c r="F9084">
        <v>6</v>
      </c>
      <c r="G9084">
        <v>0</v>
      </c>
      <c r="H9084" t="s">
        <v>40</v>
      </c>
      <c r="I9084">
        <v>1254979</v>
      </c>
      <c r="J9084" t="s">
        <v>41</v>
      </c>
      <c r="K9084" t="s">
        <v>41</v>
      </c>
      <c r="L9084">
        <v>0</v>
      </c>
      <c r="M9084">
        <v>0</v>
      </c>
      <c r="N9084">
        <v>0.6</v>
      </c>
      <c r="O9084" t="s">
        <v>28</v>
      </c>
      <c r="P9084">
        <v>1</v>
      </c>
      <c r="Q9084">
        <v>5</v>
      </c>
      <c r="R9084">
        <v>20.3</v>
      </c>
      <c r="S9084">
        <v>94.6</v>
      </c>
      <c r="T9084">
        <v>84.4</v>
      </c>
      <c r="U9084">
        <v>81.5</v>
      </c>
      <c r="V9084">
        <f t="shared" si="786"/>
        <v>-2.9000000000000057</v>
      </c>
      <c r="W9084" t="str">
        <f t="shared" si="787"/>
        <v>Monitor</v>
      </c>
      <c r="X9084" t="str">
        <f t="shared" si="783"/>
        <v>Normal</v>
      </c>
      <c r="Y9084" t="str">
        <f t="shared" si="785"/>
        <v>Local</v>
      </c>
      <c r="Z9084" t="str">
        <f t="shared" si="784"/>
        <v>Healthy</v>
      </c>
      <c r="AA9084" t="s">
        <v>42</v>
      </c>
      <c r="AB9084">
        <v>0</v>
      </c>
    </row>
    <row r="9085" spans="1:28" x14ac:dyDescent="0.3">
      <c r="A9085">
        <v>14</v>
      </c>
      <c r="B9085" t="s">
        <v>38</v>
      </c>
      <c r="C9085">
        <v>9</v>
      </c>
      <c r="D9085" t="s">
        <v>39</v>
      </c>
      <c r="E9085" t="s">
        <v>44</v>
      </c>
      <c r="F9085">
        <v>6</v>
      </c>
      <c r="G9085">
        <v>0</v>
      </c>
      <c r="H9085" t="s">
        <v>25</v>
      </c>
      <c r="I9085">
        <v>509494</v>
      </c>
      <c r="J9085" t="s">
        <v>32</v>
      </c>
      <c r="K9085" t="s">
        <v>43</v>
      </c>
      <c r="L9085">
        <v>0</v>
      </c>
      <c r="M9085">
        <v>1</v>
      </c>
      <c r="N9085">
        <v>3.5</v>
      </c>
      <c r="O9085" t="s">
        <v>47</v>
      </c>
      <c r="P9085">
        <v>0</v>
      </c>
      <c r="Q9085">
        <v>3</v>
      </c>
      <c r="R9085">
        <v>17.399999999999999</v>
      </c>
      <c r="S9085">
        <v>82.9</v>
      </c>
      <c r="T9085">
        <v>61.3</v>
      </c>
      <c r="U9085">
        <v>58.2</v>
      </c>
      <c r="V9085">
        <f t="shared" si="786"/>
        <v>-3.0999999999999943</v>
      </c>
      <c r="W9085" t="str">
        <f t="shared" si="787"/>
        <v>Monitor</v>
      </c>
      <c r="X9085" t="str">
        <f t="shared" si="783"/>
        <v>Normal</v>
      </c>
      <c r="Y9085" t="str">
        <f t="shared" si="785"/>
        <v>Local</v>
      </c>
      <c r="Z9085" t="str">
        <f t="shared" si="784"/>
        <v>At-Risk</v>
      </c>
      <c r="AA9085" t="s">
        <v>29</v>
      </c>
      <c r="AB9085">
        <v>0</v>
      </c>
    </row>
    <row r="9086" spans="1:28" x14ac:dyDescent="0.3">
      <c r="A9086">
        <v>12</v>
      </c>
      <c r="B9086" t="s">
        <v>38</v>
      </c>
      <c r="C9086">
        <v>6</v>
      </c>
      <c r="D9086" t="s">
        <v>39</v>
      </c>
      <c r="E9086" t="s">
        <v>24</v>
      </c>
      <c r="F9086">
        <v>2</v>
      </c>
      <c r="G9086">
        <v>0</v>
      </c>
      <c r="H9086" t="s">
        <v>25</v>
      </c>
      <c r="I9086">
        <v>474621</v>
      </c>
      <c r="J9086" t="s">
        <v>37</v>
      </c>
      <c r="K9086" t="s">
        <v>31</v>
      </c>
      <c r="L9086">
        <v>1</v>
      </c>
      <c r="M9086">
        <v>1</v>
      </c>
      <c r="N9086">
        <v>0.7</v>
      </c>
      <c r="O9086" t="s">
        <v>49</v>
      </c>
      <c r="P9086">
        <v>1</v>
      </c>
      <c r="Q9086">
        <v>5</v>
      </c>
      <c r="R9086">
        <v>21.5</v>
      </c>
      <c r="S9086">
        <v>84</v>
      </c>
      <c r="T9086">
        <v>74.599999999999994</v>
      </c>
      <c r="U9086">
        <v>76.2</v>
      </c>
      <c r="V9086">
        <f t="shared" si="786"/>
        <v>1.6000000000000085</v>
      </c>
      <c r="W9086" t="str">
        <f t="shared" si="787"/>
        <v>Monitor</v>
      </c>
      <c r="X9086" t="str">
        <f t="shared" si="783"/>
        <v>Normal</v>
      </c>
      <c r="Y9086" t="str">
        <f t="shared" si="785"/>
        <v>Local</v>
      </c>
      <c r="Z9086" t="str">
        <f t="shared" si="784"/>
        <v>At-Risk</v>
      </c>
      <c r="AA9086" t="s">
        <v>42</v>
      </c>
      <c r="AB9086">
        <v>0</v>
      </c>
    </row>
    <row r="9087" spans="1:28" x14ac:dyDescent="0.3">
      <c r="A9087">
        <v>15</v>
      </c>
      <c r="B9087" t="s">
        <v>38</v>
      </c>
      <c r="C9087">
        <v>9</v>
      </c>
      <c r="D9087" t="s">
        <v>39</v>
      </c>
      <c r="E9087" t="s">
        <v>24</v>
      </c>
      <c r="F9087">
        <v>3</v>
      </c>
      <c r="G9087">
        <v>1</v>
      </c>
      <c r="H9087" t="s">
        <v>45</v>
      </c>
      <c r="I9087">
        <v>2293936</v>
      </c>
      <c r="J9087" t="s">
        <v>32</v>
      </c>
      <c r="K9087" t="s">
        <v>43</v>
      </c>
      <c r="L9087">
        <v>1</v>
      </c>
      <c r="M9087">
        <v>0</v>
      </c>
      <c r="N9087">
        <v>10</v>
      </c>
      <c r="O9087" t="s">
        <v>28</v>
      </c>
      <c r="P9087">
        <v>0</v>
      </c>
      <c r="Q9087">
        <v>2</v>
      </c>
      <c r="R9087">
        <v>18</v>
      </c>
      <c r="S9087">
        <v>87.6</v>
      </c>
      <c r="T9087">
        <v>72.5</v>
      </c>
      <c r="U9087">
        <v>64.3</v>
      </c>
      <c r="V9087">
        <f t="shared" si="786"/>
        <v>-8.2000000000000028</v>
      </c>
      <c r="W9087" t="str">
        <f t="shared" si="787"/>
        <v>Monitor</v>
      </c>
      <c r="X9087" t="str">
        <f t="shared" si="783"/>
        <v>Normal</v>
      </c>
      <c r="Y9087" t="str">
        <f t="shared" si="785"/>
        <v>Commuter</v>
      </c>
      <c r="Z9087" t="str">
        <f t="shared" si="784"/>
        <v>At-Risk</v>
      </c>
      <c r="AA9087" t="s">
        <v>33</v>
      </c>
      <c r="AB9087">
        <v>0</v>
      </c>
    </row>
    <row r="9088" spans="1:28" x14ac:dyDescent="0.3">
      <c r="A9088">
        <v>14</v>
      </c>
      <c r="B9088" t="s">
        <v>38</v>
      </c>
      <c r="C9088">
        <v>9</v>
      </c>
      <c r="D9088" t="s">
        <v>23</v>
      </c>
      <c r="E9088" t="s">
        <v>30</v>
      </c>
      <c r="F9088">
        <v>6</v>
      </c>
      <c r="G9088">
        <v>1</v>
      </c>
      <c r="H9088" t="s">
        <v>40</v>
      </c>
      <c r="I9088">
        <v>933401</v>
      </c>
      <c r="J9088" t="s">
        <v>37</v>
      </c>
      <c r="K9088" t="s">
        <v>31</v>
      </c>
      <c r="L9088">
        <v>1</v>
      </c>
      <c r="M9088">
        <v>1</v>
      </c>
      <c r="N9088">
        <v>2</v>
      </c>
      <c r="O9088" t="s">
        <v>28</v>
      </c>
      <c r="P9088">
        <v>0</v>
      </c>
      <c r="Q9088">
        <v>3</v>
      </c>
      <c r="R9088">
        <v>14.4</v>
      </c>
      <c r="S9088">
        <v>74.2</v>
      </c>
      <c r="T9088">
        <v>59.6</v>
      </c>
      <c r="U9088">
        <v>61.5</v>
      </c>
      <c r="V9088">
        <f t="shared" si="786"/>
        <v>1.8999999999999986</v>
      </c>
      <c r="W9088" t="str">
        <f t="shared" si="787"/>
        <v>Monitor</v>
      </c>
      <c r="X9088" t="str">
        <f t="shared" si="783"/>
        <v>Normal</v>
      </c>
      <c r="Y9088" t="str">
        <f t="shared" si="785"/>
        <v>Local</v>
      </c>
      <c r="Z9088" t="str">
        <f t="shared" si="784"/>
        <v>Chronic Absenteeism</v>
      </c>
      <c r="AA9088" t="s">
        <v>33</v>
      </c>
      <c r="AB9088">
        <v>0</v>
      </c>
    </row>
    <row r="9089" spans="1:28" x14ac:dyDescent="0.3">
      <c r="A9089">
        <v>13</v>
      </c>
      <c r="B9089" t="s">
        <v>38</v>
      </c>
      <c r="C9089">
        <v>7</v>
      </c>
      <c r="D9089" t="s">
        <v>39</v>
      </c>
      <c r="E9089" t="s">
        <v>24</v>
      </c>
      <c r="F9089">
        <v>4</v>
      </c>
      <c r="G9089">
        <v>1</v>
      </c>
      <c r="H9089" t="s">
        <v>25</v>
      </c>
      <c r="I9089">
        <v>636639</v>
      </c>
      <c r="J9089" t="s">
        <v>35</v>
      </c>
      <c r="K9089" t="s">
        <v>43</v>
      </c>
      <c r="L9089">
        <v>1</v>
      </c>
      <c r="M9089">
        <v>1</v>
      </c>
      <c r="N9089">
        <v>2.9</v>
      </c>
      <c r="O9089" t="s">
        <v>28</v>
      </c>
      <c r="P9089">
        <v>0</v>
      </c>
      <c r="Q9089">
        <v>3</v>
      </c>
      <c r="R9089">
        <v>10.1</v>
      </c>
      <c r="S9089">
        <v>79.8</v>
      </c>
      <c r="T9089">
        <v>52.1</v>
      </c>
      <c r="U9089">
        <v>63.3</v>
      </c>
      <c r="V9089">
        <f t="shared" si="786"/>
        <v>11.199999999999996</v>
      </c>
      <c r="W9089" t="str">
        <f t="shared" si="787"/>
        <v>Monitor</v>
      </c>
      <c r="X9089" t="str">
        <f t="shared" si="783"/>
        <v>Surge</v>
      </c>
      <c r="Y9089" t="str">
        <f t="shared" si="785"/>
        <v>Local</v>
      </c>
      <c r="Z9089" t="str">
        <f t="shared" si="784"/>
        <v>At-Risk</v>
      </c>
      <c r="AA9089" t="s">
        <v>33</v>
      </c>
      <c r="AB9089">
        <v>0</v>
      </c>
    </row>
    <row r="9090" spans="1:28" x14ac:dyDescent="0.3">
      <c r="A9090">
        <v>15</v>
      </c>
      <c r="B9090" t="s">
        <v>22</v>
      </c>
      <c r="C9090">
        <v>11</v>
      </c>
      <c r="D9090" t="s">
        <v>48</v>
      </c>
      <c r="E9090" t="s">
        <v>24</v>
      </c>
      <c r="F9090">
        <v>5</v>
      </c>
      <c r="G9090">
        <v>0</v>
      </c>
      <c r="H9090" t="s">
        <v>36</v>
      </c>
      <c r="I9090">
        <v>228792</v>
      </c>
      <c r="J9090" t="s">
        <v>43</v>
      </c>
      <c r="K9090" t="s">
        <v>43</v>
      </c>
      <c r="L9090">
        <v>0</v>
      </c>
      <c r="M9090">
        <v>1</v>
      </c>
      <c r="N9090">
        <v>7.9</v>
      </c>
      <c r="O9090" t="s">
        <v>28</v>
      </c>
      <c r="P9090">
        <v>0</v>
      </c>
      <c r="Q9090">
        <v>2</v>
      </c>
      <c r="R9090">
        <v>11.2</v>
      </c>
      <c r="S9090">
        <v>73.8</v>
      </c>
      <c r="T9090">
        <v>54.2</v>
      </c>
      <c r="U9090">
        <v>55.6</v>
      </c>
      <c r="V9090">
        <f t="shared" si="786"/>
        <v>1.3999999999999986</v>
      </c>
      <c r="W9090" t="str">
        <f t="shared" si="787"/>
        <v>Monitor</v>
      </c>
      <c r="X9090" t="str">
        <f t="shared" si="783"/>
        <v>Normal</v>
      </c>
      <c r="Y9090" t="str">
        <f t="shared" si="785"/>
        <v>Commuter</v>
      </c>
      <c r="Z9090" t="str">
        <f t="shared" si="784"/>
        <v>Chronic Absenteeism</v>
      </c>
      <c r="AA9090" t="s">
        <v>29</v>
      </c>
      <c r="AB9090">
        <v>0</v>
      </c>
    </row>
    <row r="9091" spans="1:28" x14ac:dyDescent="0.3">
      <c r="A9091">
        <v>15</v>
      </c>
      <c r="B9091" t="s">
        <v>22</v>
      </c>
      <c r="C9091">
        <v>9</v>
      </c>
      <c r="D9091" t="s">
        <v>39</v>
      </c>
      <c r="E9091" t="s">
        <v>30</v>
      </c>
      <c r="F9091">
        <v>4</v>
      </c>
      <c r="G9091">
        <v>0</v>
      </c>
      <c r="H9091" t="s">
        <v>36</v>
      </c>
      <c r="I9091">
        <v>301393</v>
      </c>
      <c r="J9091" t="s">
        <v>31</v>
      </c>
      <c r="K9091" t="s">
        <v>27</v>
      </c>
      <c r="L9091">
        <v>0</v>
      </c>
      <c r="M9091">
        <v>0</v>
      </c>
      <c r="N9091">
        <v>0.8</v>
      </c>
      <c r="O9091" t="s">
        <v>49</v>
      </c>
      <c r="P9091">
        <v>0</v>
      </c>
      <c r="Q9091">
        <v>3</v>
      </c>
      <c r="R9091">
        <v>11.3</v>
      </c>
      <c r="S9091">
        <v>89.9</v>
      </c>
      <c r="T9091">
        <v>54.5</v>
      </c>
      <c r="U9091">
        <v>75.400000000000006</v>
      </c>
      <c r="V9091">
        <f t="shared" si="786"/>
        <v>20.900000000000006</v>
      </c>
      <c r="W9091" t="str">
        <f t="shared" si="787"/>
        <v>Monitor</v>
      </c>
      <c r="X9091" t="str">
        <f t="shared" ref="X9091:X9154" si="788">IF(V9091&gt;10, "Surge", "Normal")</f>
        <v>Surge</v>
      </c>
      <c r="Y9091" t="str">
        <f t="shared" si="785"/>
        <v>Local</v>
      </c>
      <c r="Z9091" t="str">
        <f t="shared" si="784"/>
        <v>At-Risk</v>
      </c>
      <c r="AA9091" t="s">
        <v>42</v>
      </c>
      <c r="AB9091">
        <v>0</v>
      </c>
    </row>
    <row r="9092" spans="1:28" x14ac:dyDescent="0.3">
      <c r="A9092">
        <v>17</v>
      </c>
      <c r="B9092" t="s">
        <v>22</v>
      </c>
      <c r="C9092">
        <v>12</v>
      </c>
      <c r="D9092" t="s">
        <v>23</v>
      </c>
      <c r="E9092" t="s">
        <v>30</v>
      </c>
      <c r="F9092">
        <v>9</v>
      </c>
      <c r="G9092">
        <v>0</v>
      </c>
      <c r="H9092" t="s">
        <v>40</v>
      </c>
      <c r="I9092">
        <v>1242228</v>
      </c>
      <c r="J9092" t="s">
        <v>41</v>
      </c>
      <c r="K9092" t="s">
        <v>43</v>
      </c>
      <c r="L9092">
        <v>1</v>
      </c>
      <c r="M9092">
        <v>1</v>
      </c>
      <c r="N9092">
        <v>0.8</v>
      </c>
      <c r="O9092" t="s">
        <v>28</v>
      </c>
      <c r="P9092">
        <v>1</v>
      </c>
      <c r="Q9092">
        <v>3</v>
      </c>
      <c r="R9092">
        <v>18.100000000000001</v>
      </c>
      <c r="S9092">
        <v>89.1</v>
      </c>
      <c r="T9092">
        <v>62.9</v>
      </c>
      <c r="U9092">
        <v>25.3</v>
      </c>
      <c r="V9092">
        <f t="shared" si="786"/>
        <v>-37.599999999999994</v>
      </c>
      <c r="W9092" t="str">
        <f t="shared" si="787"/>
        <v>High Risk</v>
      </c>
      <c r="X9092" t="str">
        <f t="shared" si="788"/>
        <v>Normal</v>
      </c>
      <c r="Y9092" t="str">
        <f t="shared" si="785"/>
        <v>Local</v>
      </c>
      <c r="Z9092" t="str">
        <f t="shared" si="784"/>
        <v>At-Risk</v>
      </c>
      <c r="AA9092" t="s">
        <v>51</v>
      </c>
      <c r="AB9092">
        <v>1</v>
      </c>
    </row>
    <row r="9093" spans="1:28" x14ac:dyDescent="0.3">
      <c r="A9093">
        <v>17</v>
      </c>
      <c r="B9093" t="s">
        <v>22</v>
      </c>
      <c r="C9093">
        <v>11</v>
      </c>
      <c r="D9093" t="s">
        <v>39</v>
      </c>
      <c r="E9093" t="s">
        <v>30</v>
      </c>
      <c r="F9093">
        <v>5</v>
      </c>
      <c r="G9093">
        <v>1</v>
      </c>
      <c r="H9093" t="s">
        <v>25</v>
      </c>
      <c r="I9093">
        <v>470022</v>
      </c>
      <c r="J9093" t="s">
        <v>37</v>
      </c>
      <c r="K9093" t="s">
        <v>41</v>
      </c>
      <c r="L9093">
        <v>1</v>
      </c>
      <c r="M9093">
        <v>0</v>
      </c>
      <c r="N9093">
        <v>5.7</v>
      </c>
      <c r="O9093" t="s">
        <v>28</v>
      </c>
      <c r="P9093">
        <v>0</v>
      </c>
      <c r="Q9093">
        <v>4</v>
      </c>
      <c r="R9093">
        <v>13.6</v>
      </c>
      <c r="S9093">
        <v>88.6</v>
      </c>
      <c r="T9093">
        <v>54.7</v>
      </c>
      <c r="U9093">
        <v>57.4</v>
      </c>
      <c r="V9093">
        <f t="shared" si="786"/>
        <v>2.6999999999999957</v>
      </c>
      <c r="W9093" t="str">
        <f t="shared" si="787"/>
        <v>Monitor</v>
      </c>
      <c r="X9093" t="str">
        <f t="shared" si="788"/>
        <v>Normal</v>
      </c>
      <c r="Y9093" t="str">
        <f t="shared" si="785"/>
        <v>Commuter</v>
      </c>
      <c r="Z9093" t="str">
        <f t="shared" si="784"/>
        <v>At-Risk</v>
      </c>
      <c r="AA9093" t="s">
        <v>29</v>
      </c>
      <c r="AB9093">
        <v>0</v>
      </c>
    </row>
    <row r="9094" spans="1:28" x14ac:dyDescent="0.3">
      <c r="A9094">
        <v>16</v>
      </c>
      <c r="B9094" t="s">
        <v>46</v>
      </c>
      <c r="C9094">
        <v>11</v>
      </c>
      <c r="D9094" t="s">
        <v>48</v>
      </c>
      <c r="E9094" t="s">
        <v>30</v>
      </c>
      <c r="F9094">
        <v>3</v>
      </c>
      <c r="G9094">
        <v>0</v>
      </c>
      <c r="H9094" t="s">
        <v>25</v>
      </c>
      <c r="I9094">
        <v>642361</v>
      </c>
      <c r="J9094" t="s">
        <v>37</v>
      </c>
      <c r="K9094" t="s">
        <v>27</v>
      </c>
      <c r="L9094">
        <v>1</v>
      </c>
      <c r="M9094">
        <v>1</v>
      </c>
      <c r="N9094">
        <v>0.5</v>
      </c>
      <c r="O9094" t="s">
        <v>28</v>
      </c>
      <c r="P9094">
        <v>0</v>
      </c>
      <c r="Q9094">
        <v>3</v>
      </c>
      <c r="R9094">
        <v>17.899999999999999</v>
      </c>
      <c r="S9094">
        <v>87.7</v>
      </c>
      <c r="T9094">
        <v>60.7</v>
      </c>
      <c r="U9094">
        <v>74</v>
      </c>
      <c r="V9094">
        <f t="shared" si="786"/>
        <v>13.299999999999997</v>
      </c>
      <c r="W9094" t="str">
        <f t="shared" si="787"/>
        <v>Monitor</v>
      </c>
      <c r="X9094" t="str">
        <f t="shared" si="788"/>
        <v>Surge</v>
      </c>
      <c r="Y9094" t="str">
        <f t="shared" si="785"/>
        <v>Local</v>
      </c>
      <c r="Z9094" t="str">
        <f t="shared" si="784"/>
        <v>At-Risk</v>
      </c>
      <c r="AA9094" t="s">
        <v>33</v>
      </c>
      <c r="AB9094">
        <v>0</v>
      </c>
    </row>
    <row r="9095" spans="1:28" x14ac:dyDescent="0.3">
      <c r="A9095">
        <v>17</v>
      </c>
      <c r="B9095" t="s">
        <v>22</v>
      </c>
      <c r="C9095">
        <v>11</v>
      </c>
      <c r="D9095" t="s">
        <v>23</v>
      </c>
      <c r="E9095" t="s">
        <v>30</v>
      </c>
      <c r="F9095">
        <v>4</v>
      </c>
      <c r="G9095">
        <v>0</v>
      </c>
      <c r="H9095" t="s">
        <v>25</v>
      </c>
      <c r="I9095">
        <v>435429</v>
      </c>
      <c r="J9095" t="s">
        <v>31</v>
      </c>
      <c r="K9095" t="s">
        <v>43</v>
      </c>
      <c r="L9095">
        <v>0</v>
      </c>
      <c r="M9095">
        <v>1</v>
      </c>
      <c r="N9095">
        <v>0.6</v>
      </c>
      <c r="O9095" t="s">
        <v>28</v>
      </c>
      <c r="P9095">
        <v>0</v>
      </c>
      <c r="Q9095">
        <v>4</v>
      </c>
      <c r="R9095">
        <v>11.5</v>
      </c>
      <c r="S9095">
        <v>80.8</v>
      </c>
      <c r="T9095">
        <v>62.7</v>
      </c>
      <c r="U9095">
        <v>76.8</v>
      </c>
      <c r="V9095">
        <f t="shared" si="786"/>
        <v>14.099999999999994</v>
      </c>
      <c r="W9095" t="str">
        <f t="shared" si="787"/>
        <v>Monitor</v>
      </c>
      <c r="X9095" t="str">
        <f t="shared" si="788"/>
        <v>Surge</v>
      </c>
      <c r="Y9095" t="str">
        <f t="shared" si="785"/>
        <v>Local</v>
      </c>
      <c r="Z9095" t="str">
        <f t="shared" si="784"/>
        <v>At-Risk</v>
      </c>
      <c r="AA9095" t="s">
        <v>42</v>
      </c>
      <c r="AB9095">
        <v>0</v>
      </c>
    </row>
    <row r="9096" spans="1:28" x14ac:dyDescent="0.3">
      <c r="A9096">
        <v>13</v>
      </c>
      <c r="B9096" t="s">
        <v>38</v>
      </c>
      <c r="C9096">
        <v>7</v>
      </c>
      <c r="D9096" t="s">
        <v>23</v>
      </c>
      <c r="E9096" t="s">
        <v>24</v>
      </c>
      <c r="F9096">
        <v>6</v>
      </c>
      <c r="G9096">
        <v>0</v>
      </c>
      <c r="H9096" t="s">
        <v>36</v>
      </c>
      <c r="I9096">
        <v>194449</v>
      </c>
      <c r="J9096" t="s">
        <v>41</v>
      </c>
      <c r="K9096" t="s">
        <v>41</v>
      </c>
      <c r="L9096">
        <v>0</v>
      </c>
      <c r="M9096">
        <v>0</v>
      </c>
      <c r="N9096">
        <v>2.4</v>
      </c>
      <c r="O9096" t="s">
        <v>28</v>
      </c>
      <c r="P9096">
        <v>0</v>
      </c>
      <c r="Q9096">
        <v>4</v>
      </c>
      <c r="R9096">
        <v>16.8</v>
      </c>
      <c r="S9096">
        <v>63.5</v>
      </c>
      <c r="T9096">
        <v>40.1</v>
      </c>
      <c r="U9096">
        <v>59.8</v>
      </c>
      <c r="V9096">
        <f t="shared" si="786"/>
        <v>19.699999999999996</v>
      </c>
      <c r="W9096" t="str">
        <f t="shared" si="787"/>
        <v>Monitor</v>
      </c>
      <c r="X9096" t="str">
        <f t="shared" si="788"/>
        <v>Surge</v>
      </c>
      <c r="Y9096" t="str">
        <f t="shared" si="785"/>
        <v>Local</v>
      </c>
      <c r="Z9096" t="str">
        <f t="shared" si="784"/>
        <v>Chronic Absenteeism</v>
      </c>
      <c r="AA9096" t="s">
        <v>29</v>
      </c>
      <c r="AB9096">
        <v>0</v>
      </c>
    </row>
    <row r="9097" spans="1:28" x14ac:dyDescent="0.3">
      <c r="A9097">
        <v>18</v>
      </c>
      <c r="B9097" t="s">
        <v>38</v>
      </c>
      <c r="C9097">
        <v>12</v>
      </c>
      <c r="D9097" t="s">
        <v>23</v>
      </c>
      <c r="E9097" t="s">
        <v>24</v>
      </c>
      <c r="F9097">
        <v>5</v>
      </c>
      <c r="G9097">
        <v>0</v>
      </c>
      <c r="H9097" t="s">
        <v>34</v>
      </c>
      <c r="I9097">
        <v>76652</v>
      </c>
      <c r="J9097" t="s">
        <v>32</v>
      </c>
      <c r="K9097" t="s">
        <v>35</v>
      </c>
      <c r="L9097">
        <v>0</v>
      </c>
      <c r="M9097">
        <v>0</v>
      </c>
      <c r="N9097">
        <v>3.4</v>
      </c>
      <c r="O9097" t="s">
        <v>28</v>
      </c>
      <c r="P9097">
        <v>0</v>
      </c>
      <c r="Q9097">
        <v>2</v>
      </c>
      <c r="R9097">
        <v>7.7</v>
      </c>
      <c r="S9097">
        <v>83.1</v>
      </c>
      <c r="T9097">
        <v>61.2</v>
      </c>
      <c r="U9097">
        <v>55.4</v>
      </c>
      <c r="V9097">
        <f t="shared" si="786"/>
        <v>-5.8000000000000043</v>
      </c>
      <c r="W9097" t="str">
        <f t="shared" si="787"/>
        <v>Monitor</v>
      </c>
      <c r="X9097" t="str">
        <f t="shared" si="788"/>
        <v>Normal</v>
      </c>
      <c r="Y9097" t="str">
        <f t="shared" si="785"/>
        <v>Local</v>
      </c>
      <c r="Z9097" t="str">
        <f t="shared" si="784"/>
        <v>At-Risk</v>
      </c>
      <c r="AA9097" t="s">
        <v>29</v>
      </c>
      <c r="AB9097">
        <v>0</v>
      </c>
    </row>
    <row r="9098" spans="1:28" x14ac:dyDescent="0.3">
      <c r="A9098">
        <v>17</v>
      </c>
      <c r="B9098" t="s">
        <v>22</v>
      </c>
      <c r="C9098">
        <v>11</v>
      </c>
      <c r="D9098" t="s">
        <v>23</v>
      </c>
      <c r="E9098" t="s">
        <v>30</v>
      </c>
      <c r="F9098">
        <v>4</v>
      </c>
      <c r="G9098">
        <v>1</v>
      </c>
      <c r="H9098" t="s">
        <v>25</v>
      </c>
      <c r="I9098">
        <v>505076</v>
      </c>
      <c r="J9098" t="s">
        <v>26</v>
      </c>
      <c r="K9098" t="s">
        <v>26</v>
      </c>
      <c r="L9098">
        <v>0</v>
      </c>
      <c r="M9098">
        <v>0</v>
      </c>
      <c r="N9098">
        <v>1.7</v>
      </c>
      <c r="O9098" t="s">
        <v>28</v>
      </c>
      <c r="P9098">
        <v>0</v>
      </c>
      <c r="Q9098">
        <v>3</v>
      </c>
      <c r="R9098">
        <v>20.8</v>
      </c>
      <c r="S9098">
        <v>81.599999999999994</v>
      </c>
      <c r="T9098">
        <v>57.2</v>
      </c>
      <c r="U9098">
        <v>62.2</v>
      </c>
      <c r="V9098">
        <f t="shared" si="786"/>
        <v>5</v>
      </c>
      <c r="W9098" t="str">
        <f t="shared" si="787"/>
        <v>Monitor</v>
      </c>
      <c r="X9098" t="str">
        <f t="shared" si="788"/>
        <v>Normal</v>
      </c>
      <c r="Y9098" t="str">
        <f t="shared" si="785"/>
        <v>Local</v>
      </c>
      <c r="Z9098" t="str">
        <f t="shared" si="784"/>
        <v>At-Risk</v>
      </c>
      <c r="AA9098" t="s">
        <v>33</v>
      </c>
      <c r="AB9098">
        <v>0</v>
      </c>
    </row>
    <row r="9099" spans="1:28" x14ac:dyDescent="0.3">
      <c r="A9099">
        <v>12</v>
      </c>
      <c r="B9099" t="s">
        <v>38</v>
      </c>
      <c r="C9099">
        <v>8</v>
      </c>
      <c r="D9099" t="s">
        <v>23</v>
      </c>
      <c r="E9099" t="s">
        <v>30</v>
      </c>
      <c r="F9099">
        <v>5</v>
      </c>
      <c r="G9099">
        <v>0</v>
      </c>
      <c r="H9099" t="s">
        <v>40</v>
      </c>
      <c r="I9099">
        <v>919132</v>
      </c>
      <c r="J9099" t="s">
        <v>26</v>
      </c>
      <c r="K9099" t="s">
        <v>27</v>
      </c>
      <c r="L9099">
        <v>0</v>
      </c>
      <c r="M9099">
        <v>1</v>
      </c>
      <c r="N9099">
        <v>2.4</v>
      </c>
      <c r="O9099" t="s">
        <v>28</v>
      </c>
      <c r="P9099">
        <v>0</v>
      </c>
      <c r="Q9099">
        <v>4</v>
      </c>
      <c r="R9099">
        <v>10.199999999999999</v>
      </c>
      <c r="S9099">
        <v>86.9</v>
      </c>
      <c r="T9099">
        <v>64.099999999999994</v>
      </c>
      <c r="U9099">
        <v>81.599999999999994</v>
      </c>
      <c r="V9099">
        <f t="shared" si="786"/>
        <v>17.5</v>
      </c>
      <c r="W9099" t="str">
        <f t="shared" si="787"/>
        <v>Monitor</v>
      </c>
      <c r="X9099" t="str">
        <f t="shared" si="788"/>
        <v>Surge</v>
      </c>
      <c r="Y9099" t="str">
        <f t="shared" si="785"/>
        <v>Local</v>
      </c>
      <c r="Z9099" t="str">
        <f t="shared" si="784"/>
        <v>At-Risk</v>
      </c>
      <c r="AA9099" t="s">
        <v>42</v>
      </c>
      <c r="AB9099">
        <v>0</v>
      </c>
    </row>
    <row r="9100" spans="1:28" x14ac:dyDescent="0.3">
      <c r="A9100">
        <v>14</v>
      </c>
      <c r="B9100" t="s">
        <v>22</v>
      </c>
      <c r="C9100">
        <v>10</v>
      </c>
      <c r="D9100" t="s">
        <v>48</v>
      </c>
      <c r="E9100" t="s">
        <v>24</v>
      </c>
      <c r="F9100">
        <v>6</v>
      </c>
      <c r="G9100">
        <v>0</v>
      </c>
      <c r="H9100" t="s">
        <v>40</v>
      </c>
      <c r="I9100">
        <v>1035846</v>
      </c>
      <c r="J9100" t="s">
        <v>41</v>
      </c>
      <c r="K9100" t="s">
        <v>41</v>
      </c>
      <c r="L9100">
        <v>1</v>
      </c>
      <c r="M9100">
        <v>1</v>
      </c>
      <c r="N9100">
        <v>2.5</v>
      </c>
      <c r="O9100" t="s">
        <v>28</v>
      </c>
      <c r="P9100">
        <v>1</v>
      </c>
      <c r="Q9100">
        <v>3</v>
      </c>
      <c r="R9100">
        <v>15.3</v>
      </c>
      <c r="S9100">
        <v>77.5</v>
      </c>
      <c r="T9100">
        <v>63.6</v>
      </c>
      <c r="U9100">
        <v>62.5</v>
      </c>
      <c r="V9100">
        <f t="shared" si="786"/>
        <v>-1.1000000000000014</v>
      </c>
      <c r="W9100" t="str">
        <f t="shared" si="787"/>
        <v>Monitor</v>
      </c>
      <c r="X9100" t="str">
        <f t="shared" si="788"/>
        <v>Normal</v>
      </c>
      <c r="Y9100" t="str">
        <f t="shared" si="785"/>
        <v>Local</v>
      </c>
      <c r="Z9100" t="str">
        <f t="shared" si="784"/>
        <v>At-Risk</v>
      </c>
      <c r="AA9100" t="s">
        <v>33</v>
      </c>
      <c r="AB9100">
        <v>0</v>
      </c>
    </row>
    <row r="9101" spans="1:28" x14ac:dyDescent="0.3">
      <c r="A9101">
        <v>15</v>
      </c>
      <c r="B9101" t="s">
        <v>38</v>
      </c>
      <c r="C9101">
        <v>11</v>
      </c>
      <c r="D9101" t="s">
        <v>39</v>
      </c>
      <c r="E9101" t="s">
        <v>24</v>
      </c>
      <c r="F9101">
        <v>5</v>
      </c>
      <c r="G9101">
        <v>1</v>
      </c>
      <c r="H9101" t="s">
        <v>34</v>
      </c>
      <c r="I9101">
        <v>70915</v>
      </c>
      <c r="J9101" t="s">
        <v>32</v>
      </c>
      <c r="K9101" t="s">
        <v>32</v>
      </c>
      <c r="L9101">
        <v>0</v>
      </c>
      <c r="M9101">
        <v>0</v>
      </c>
      <c r="N9101">
        <v>6</v>
      </c>
      <c r="O9101" t="s">
        <v>28</v>
      </c>
      <c r="P9101">
        <v>0</v>
      </c>
      <c r="Q9101">
        <v>3</v>
      </c>
      <c r="R9101">
        <v>7.2</v>
      </c>
      <c r="S9101">
        <v>81</v>
      </c>
      <c r="T9101">
        <v>49.9</v>
      </c>
      <c r="U9101">
        <v>58.6</v>
      </c>
      <c r="V9101">
        <f t="shared" si="786"/>
        <v>8.7000000000000028</v>
      </c>
      <c r="W9101" t="str">
        <f t="shared" si="787"/>
        <v>Monitor</v>
      </c>
      <c r="X9101" t="str">
        <f t="shared" si="788"/>
        <v>Normal</v>
      </c>
      <c r="Y9101" t="str">
        <f t="shared" si="785"/>
        <v>Commuter</v>
      </c>
      <c r="Z9101" t="str">
        <f t="shared" si="784"/>
        <v>At-Risk</v>
      </c>
      <c r="AA9101" t="s">
        <v>29</v>
      </c>
      <c r="AB9101">
        <v>0</v>
      </c>
    </row>
    <row r="9102" spans="1:28" x14ac:dyDescent="0.3">
      <c r="A9102">
        <v>16</v>
      </c>
      <c r="B9102" t="s">
        <v>22</v>
      </c>
      <c r="C9102">
        <v>10</v>
      </c>
      <c r="D9102" t="s">
        <v>23</v>
      </c>
      <c r="E9102" t="s">
        <v>24</v>
      </c>
      <c r="F9102">
        <v>4</v>
      </c>
      <c r="G9102">
        <v>0</v>
      </c>
      <c r="H9102" t="s">
        <v>36</v>
      </c>
      <c r="I9102">
        <v>286283</v>
      </c>
      <c r="J9102" t="s">
        <v>37</v>
      </c>
      <c r="K9102" t="s">
        <v>31</v>
      </c>
      <c r="L9102">
        <v>0</v>
      </c>
      <c r="M9102">
        <v>1</v>
      </c>
      <c r="N9102">
        <v>6.8</v>
      </c>
      <c r="O9102" t="s">
        <v>47</v>
      </c>
      <c r="P9102">
        <v>0</v>
      </c>
      <c r="Q9102">
        <v>4</v>
      </c>
      <c r="R9102">
        <v>15.8</v>
      </c>
      <c r="S9102">
        <v>82.1</v>
      </c>
      <c r="T9102">
        <v>51.8</v>
      </c>
      <c r="U9102">
        <v>63</v>
      </c>
      <c r="V9102">
        <f t="shared" si="786"/>
        <v>11.200000000000003</v>
      </c>
      <c r="W9102" t="str">
        <f t="shared" si="787"/>
        <v>Monitor</v>
      </c>
      <c r="X9102" t="str">
        <f t="shared" si="788"/>
        <v>Surge</v>
      </c>
      <c r="Y9102" t="str">
        <f t="shared" si="785"/>
        <v>Commuter</v>
      </c>
      <c r="Z9102" t="str">
        <f t="shared" si="784"/>
        <v>At-Risk</v>
      </c>
      <c r="AA9102" t="s">
        <v>33</v>
      </c>
      <c r="AB9102">
        <v>0</v>
      </c>
    </row>
    <row r="9103" spans="1:28" x14ac:dyDescent="0.3">
      <c r="A9103">
        <v>13</v>
      </c>
      <c r="B9103" t="s">
        <v>22</v>
      </c>
      <c r="C9103">
        <v>7</v>
      </c>
      <c r="D9103" t="s">
        <v>23</v>
      </c>
      <c r="E9103" t="s">
        <v>30</v>
      </c>
      <c r="F9103">
        <v>6</v>
      </c>
      <c r="G9103">
        <v>0</v>
      </c>
      <c r="H9103" t="s">
        <v>34</v>
      </c>
      <c r="I9103">
        <v>144357</v>
      </c>
      <c r="J9103" t="s">
        <v>32</v>
      </c>
      <c r="K9103" t="s">
        <v>31</v>
      </c>
      <c r="L9103">
        <v>1</v>
      </c>
      <c r="M9103">
        <v>0</v>
      </c>
      <c r="N9103">
        <v>0.6</v>
      </c>
      <c r="O9103" t="s">
        <v>28</v>
      </c>
      <c r="P9103">
        <v>1</v>
      </c>
      <c r="Q9103">
        <v>3</v>
      </c>
      <c r="R9103">
        <v>9</v>
      </c>
      <c r="S9103">
        <v>87.5</v>
      </c>
      <c r="T9103">
        <v>44.5</v>
      </c>
      <c r="U9103">
        <v>50.5</v>
      </c>
      <c r="V9103">
        <f t="shared" si="786"/>
        <v>6</v>
      </c>
      <c r="W9103" t="str">
        <f t="shared" si="787"/>
        <v>Monitor</v>
      </c>
      <c r="X9103" t="str">
        <f t="shared" si="788"/>
        <v>Normal</v>
      </c>
      <c r="Y9103" t="str">
        <f t="shared" si="785"/>
        <v>Local</v>
      </c>
      <c r="Z9103" t="str">
        <f t="shared" si="784"/>
        <v>At-Risk</v>
      </c>
      <c r="AA9103" t="s">
        <v>29</v>
      </c>
      <c r="AB9103">
        <v>0</v>
      </c>
    </row>
    <row r="9104" spans="1:28" x14ac:dyDescent="0.3">
      <c r="A9104">
        <v>11</v>
      </c>
      <c r="B9104" t="s">
        <v>22</v>
      </c>
      <c r="C9104">
        <v>6</v>
      </c>
      <c r="D9104" t="s">
        <v>23</v>
      </c>
      <c r="E9104" t="s">
        <v>44</v>
      </c>
      <c r="F9104">
        <v>6</v>
      </c>
      <c r="G9104">
        <v>0</v>
      </c>
      <c r="H9104" t="s">
        <v>34</v>
      </c>
      <c r="I9104">
        <v>148253</v>
      </c>
      <c r="J9104" t="s">
        <v>41</v>
      </c>
      <c r="K9104" t="s">
        <v>26</v>
      </c>
      <c r="L9104">
        <v>0</v>
      </c>
      <c r="M9104">
        <v>0</v>
      </c>
      <c r="N9104">
        <v>3.3</v>
      </c>
      <c r="O9104" t="s">
        <v>47</v>
      </c>
      <c r="P9104">
        <v>0</v>
      </c>
      <c r="Q9104">
        <v>3</v>
      </c>
      <c r="R9104">
        <v>18.600000000000001</v>
      </c>
      <c r="S9104">
        <v>98.1</v>
      </c>
      <c r="T9104">
        <v>66.3</v>
      </c>
      <c r="U9104">
        <v>56.9</v>
      </c>
      <c r="V9104">
        <f t="shared" si="786"/>
        <v>-9.3999999999999986</v>
      </c>
      <c r="W9104" t="str">
        <f t="shared" si="787"/>
        <v>Monitor</v>
      </c>
      <c r="X9104" t="str">
        <f t="shared" si="788"/>
        <v>Normal</v>
      </c>
      <c r="Y9104" t="str">
        <f t="shared" si="785"/>
        <v>Local</v>
      </c>
      <c r="Z9104" t="str">
        <f t="shared" si="784"/>
        <v>Healthy</v>
      </c>
      <c r="AA9104" t="s">
        <v>29</v>
      </c>
      <c r="AB9104">
        <v>0</v>
      </c>
    </row>
    <row r="9105" spans="1:28" x14ac:dyDescent="0.3">
      <c r="A9105">
        <v>13</v>
      </c>
      <c r="B9105" t="s">
        <v>38</v>
      </c>
      <c r="C9105">
        <v>8</v>
      </c>
      <c r="D9105" t="s">
        <v>23</v>
      </c>
      <c r="E9105" t="s">
        <v>24</v>
      </c>
      <c r="F9105">
        <v>5</v>
      </c>
      <c r="G9105">
        <v>0</v>
      </c>
      <c r="H9105" t="s">
        <v>25</v>
      </c>
      <c r="I9105">
        <v>394425</v>
      </c>
      <c r="J9105" t="s">
        <v>26</v>
      </c>
      <c r="K9105" t="s">
        <v>35</v>
      </c>
      <c r="L9105">
        <v>0</v>
      </c>
      <c r="M9105">
        <v>0</v>
      </c>
      <c r="N9105">
        <v>3.7</v>
      </c>
      <c r="O9105" t="s">
        <v>28</v>
      </c>
      <c r="P9105">
        <v>0</v>
      </c>
      <c r="Q9105">
        <v>3</v>
      </c>
      <c r="R9105">
        <v>14.4</v>
      </c>
      <c r="S9105">
        <v>87.2</v>
      </c>
      <c r="T9105">
        <v>62.7</v>
      </c>
      <c r="U9105">
        <v>71.099999999999994</v>
      </c>
      <c r="V9105">
        <f t="shared" si="786"/>
        <v>8.3999999999999915</v>
      </c>
      <c r="W9105" t="str">
        <f t="shared" si="787"/>
        <v>Monitor</v>
      </c>
      <c r="X9105" t="str">
        <f t="shared" si="788"/>
        <v>Normal</v>
      </c>
      <c r="Y9105" t="str">
        <f t="shared" si="785"/>
        <v>Local</v>
      </c>
      <c r="Z9105" t="str">
        <f t="shared" si="784"/>
        <v>At-Risk</v>
      </c>
      <c r="AA9105" t="s">
        <v>33</v>
      </c>
      <c r="AB9105">
        <v>0</v>
      </c>
    </row>
    <row r="9106" spans="1:28" x14ac:dyDescent="0.3">
      <c r="A9106">
        <v>16</v>
      </c>
      <c r="B9106" t="s">
        <v>38</v>
      </c>
      <c r="C9106">
        <v>11</v>
      </c>
      <c r="D9106" t="s">
        <v>23</v>
      </c>
      <c r="E9106" t="s">
        <v>30</v>
      </c>
      <c r="F9106">
        <v>4</v>
      </c>
      <c r="G9106">
        <v>0</v>
      </c>
      <c r="H9106" t="s">
        <v>34</v>
      </c>
      <c r="I9106">
        <v>137589</v>
      </c>
      <c r="J9106" t="s">
        <v>26</v>
      </c>
      <c r="K9106" t="s">
        <v>31</v>
      </c>
      <c r="L9106">
        <v>1</v>
      </c>
      <c r="M9106">
        <v>0</v>
      </c>
      <c r="N9106">
        <v>1</v>
      </c>
      <c r="O9106" t="s">
        <v>47</v>
      </c>
      <c r="P9106">
        <v>0</v>
      </c>
      <c r="Q9106">
        <v>4</v>
      </c>
      <c r="R9106">
        <v>13.3</v>
      </c>
      <c r="S9106">
        <v>85.9</v>
      </c>
      <c r="T9106">
        <v>61.4</v>
      </c>
      <c r="U9106">
        <v>71.900000000000006</v>
      </c>
      <c r="V9106">
        <f t="shared" si="786"/>
        <v>10.500000000000007</v>
      </c>
      <c r="W9106" t="str">
        <f t="shared" si="787"/>
        <v>Monitor</v>
      </c>
      <c r="X9106" t="str">
        <f t="shared" si="788"/>
        <v>Surge</v>
      </c>
      <c r="Y9106" t="str">
        <f t="shared" si="785"/>
        <v>Local</v>
      </c>
      <c r="Z9106" t="str">
        <f t="shared" si="784"/>
        <v>At-Risk</v>
      </c>
      <c r="AA9106" t="s">
        <v>33</v>
      </c>
      <c r="AB9106">
        <v>0</v>
      </c>
    </row>
    <row r="9107" spans="1:28" x14ac:dyDescent="0.3">
      <c r="A9107">
        <v>14</v>
      </c>
      <c r="B9107" t="s">
        <v>38</v>
      </c>
      <c r="C9107">
        <v>10</v>
      </c>
      <c r="D9107" t="s">
        <v>23</v>
      </c>
      <c r="E9107" t="s">
        <v>24</v>
      </c>
      <c r="F9107">
        <v>5</v>
      </c>
      <c r="G9107">
        <v>0</v>
      </c>
      <c r="H9107" t="s">
        <v>25</v>
      </c>
      <c r="I9107">
        <v>382204</v>
      </c>
      <c r="J9107" t="s">
        <v>32</v>
      </c>
      <c r="K9107" t="s">
        <v>32</v>
      </c>
      <c r="L9107">
        <v>0</v>
      </c>
      <c r="M9107">
        <v>0</v>
      </c>
      <c r="N9107">
        <v>6.5</v>
      </c>
      <c r="O9107" t="s">
        <v>28</v>
      </c>
      <c r="P9107">
        <v>0</v>
      </c>
      <c r="Q9107">
        <v>4</v>
      </c>
      <c r="R9107">
        <v>10</v>
      </c>
      <c r="S9107">
        <v>69.2</v>
      </c>
      <c r="T9107">
        <v>66.2</v>
      </c>
      <c r="U9107">
        <v>84.2</v>
      </c>
      <c r="V9107">
        <f t="shared" si="786"/>
        <v>18</v>
      </c>
      <c r="W9107" t="str">
        <f t="shared" si="787"/>
        <v>Monitor</v>
      </c>
      <c r="X9107" t="str">
        <f t="shared" si="788"/>
        <v>Surge</v>
      </c>
      <c r="Y9107" t="str">
        <f t="shared" si="785"/>
        <v>Commuter</v>
      </c>
      <c r="Z9107" t="str">
        <f t="shared" si="784"/>
        <v>Chronic Absenteeism</v>
      </c>
      <c r="AA9107" t="s">
        <v>42</v>
      </c>
      <c r="AB9107">
        <v>0</v>
      </c>
    </row>
    <row r="9108" spans="1:28" x14ac:dyDescent="0.3">
      <c r="A9108">
        <v>13</v>
      </c>
      <c r="B9108" t="s">
        <v>22</v>
      </c>
      <c r="C9108">
        <v>8</v>
      </c>
      <c r="D9108" t="s">
        <v>23</v>
      </c>
      <c r="E9108" t="s">
        <v>44</v>
      </c>
      <c r="F9108">
        <v>7</v>
      </c>
      <c r="G9108">
        <v>0</v>
      </c>
      <c r="H9108" t="s">
        <v>36</v>
      </c>
      <c r="I9108">
        <v>184152</v>
      </c>
      <c r="J9108" t="s">
        <v>32</v>
      </c>
      <c r="K9108" t="s">
        <v>41</v>
      </c>
      <c r="L9108">
        <v>1</v>
      </c>
      <c r="M9108">
        <v>0</v>
      </c>
      <c r="N9108">
        <v>1.3</v>
      </c>
      <c r="O9108" t="s">
        <v>28</v>
      </c>
      <c r="P9108">
        <v>0</v>
      </c>
      <c r="Q9108">
        <v>3</v>
      </c>
      <c r="R9108">
        <v>13</v>
      </c>
      <c r="S9108">
        <v>91.1</v>
      </c>
      <c r="T9108">
        <v>73.3</v>
      </c>
      <c r="U9108">
        <v>83.1</v>
      </c>
      <c r="V9108">
        <f t="shared" si="786"/>
        <v>9.7999999999999972</v>
      </c>
      <c r="W9108" t="str">
        <f t="shared" si="787"/>
        <v>Monitor</v>
      </c>
      <c r="X9108" t="str">
        <f t="shared" si="788"/>
        <v>Normal</v>
      </c>
      <c r="Y9108" t="str">
        <f t="shared" si="785"/>
        <v>Local</v>
      </c>
      <c r="Z9108" t="str">
        <f t="shared" si="784"/>
        <v>Healthy</v>
      </c>
      <c r="AA9108" t="s">
        <v>42</v>
      </c>
      <c r="AB9108">
        <v>0</v>
      </c>
    </row>
    <row r="9109" spans="1:28" x14ac:dyDescent="0.3">
      <c r="A9109">
        <v>11</v>
      </c>
      <c r="B9109" t="s">
        <v>38</v>
      </c>
      <c r="C9109">
        <v>6</v>
      </c>
      <c r="D9109" t="s">
        <v>23</v>
      </c>
      <c r="E9109" t="s">
        <v>44</v>
      </c>
      <c r="F9109">
        <v>6</v>
      </c>
      <c r="G9109">
        <v>0</v>
      </c>
      <c r="H9109" t="s">
        <v>36</v>
      </c>
      <c r="I9109">
        <v>269706</v>
      </c>
      <c r="J9109" t="s">
        <v>37</v>
      </c>
      <c r="K9109" t="s">
        <v>26</v>
      </c>
      <c r="L9109">
        <v>0</v>
      </c>
      <c r="M9109">
        <v>1</v>
      </c>
      <c r="N9109">
        <v>2.9</v>
      </c>
      <c r="O9109" t="s">
        <v>28</v>
      </c>
      <c r="P9109">
        <v>0</v>
      </c>
      <c r="Q9109">
        <v>4</v>
      </c>
      <c r="R9109">
        <v>12.1</v>
      </c>
      <c r="S9109">
        <v>84.6</v>
      </c>
      <c r="T9109">
        <v>76.3</v>
      </c>
      <c r="U9109">
        <v>67.3</v>
      </c>
      <c r="V9109">
        <f t="shared" si="786"/>
        <v>-9</v>
      </c>
      <c r="W9109" t="str">
        <f t="shared" si="787"/>
        <v>Monitor</v>
      </c>
      <c r="X9109" t="str">
        <f t="shared" si="788"/>
        <v>Normal</v>
      </c>
      <c r="Y9109" t="str">
        <f t="shared" si="785"/>
        <v>Local</v>
      </c>
      <c r="Z9109" t="str">
        <f t="shared" si="784"/>
        <v>At-Risk</v>
      </c>
      <c r="AA9109" t="s">
        <v>33</v>
      </c>
      <c r="AB9109">
        <v>0</v>
      </c>
    </row>
    <row r="9110" spans="1:28" x14ac:dyDescent="0.3">
      <c r="A9110">
        <v>12</v>
      </c>
      <c r="B9110" t="s">
        <v>38</v>
      </c>
      <c r="C9110">
        <v>7</v>
      </c>
      <c r="D9110" t="s">
        <v>39</v>
      </c>
      <c r="E9110" t="s">
        <v>30</v>
      </c>
      <c r="F9110">
        <v>5</v>
      </c>
      <c r="G9110">
        <v>0</v>
      </c>
      <c r="H9110" t="s">
        <v>40</v>
      </c>
      <c r="I9110">
        <v>1153718</v>
      </c>
      <c r="J9110" t="s">
        <v>35</v>
      </c>
      <c r="K9110" t="s">
        <v>27</v>
      </c>
      <c r="L9110">
        <v>0</v>
      </c>
      <c r="M9110">
        <v>1</v>
      </c>
      <c r="N9110">
        <v>0.7</v>
      </c>
      <c r="O9110" t="s">
        <v>28</v>
      </c>
      <c r="P9110">
        <v>1</v>
      </c>
      <c r="Q9110">
        <v>5</v>
      </c>
      <c r="R9110">
        <v>7.8</v>
      </c>
      <c r="S9110">
        <v>92.4</v>
      </c>
      <c r="T9110">
        <v>56.4</v>
      </c>
      <c r="U9110">
        <v>58.9</v>
      </c>
      <c r="V9110">
        <f t="shared" si="786"/>
        <v>2.5</v>
      </c>
      <c r="W9110" t="str">
        <f t="shared" si="787"/>
        <v>Monitor</v>
      </c>
      <c r="X9110" t="str">
        <f t="shared" si="788"/>
        <v>Normal</v>
      </c>
      <c r="Y9110" t="str">
        <f t="shared" si="785"/>
        <v>Local</v>
      </c>
      <c r="Z9110" t="str">
        <f t="shared" si="784"/>
        <v>Healthy</v>
      </c>
      <c r="AA9110" t="s">
        <v>29</v>
      </c>
      <c r="AB9110">
        <v>0</v>
      </c>
    </row>
    <row r="9111" spans="1:28" x14ac:dyDescent="0.3">
      <c r="A9111">
        <v>16</v>
      </c>
      <c r="B9111" t="s">
        <v>22</v>
      </c>
      <c r="C9111">
        <v>12</v>
      </c>
      <c r="D9111" t="s">
        <v>23</v>
      </c>
      <c r="E9111" t="s">
        <v>44</v>
      </c>
      <c r="F9111">
        <v>2</v>
      </c>
      <c r="G9111">
        <v>0</v>
      </c>
      <c r="H9111" t="s">
        <v>40</v>
      </c>
      <c r="I9111">
        <v>1144958</v>
      </c>
      <c r="J9111" t="s">
        <v>41</v>
      </c>
      <c r="K9111" t="s">
        <v>35</v>
      </c>
      <c r="L9111">
        <v>1</v>
      </c>
      <c r="M9111">
        <v>1</v>
      </c>
      <c r="N9111">
        <v>3.6</v>
      </c>
      <c r="O9111" t="s">
        <v>28</v>
      </c>
      <c r="P9111">
        <v>0</v>
      </c>
      <c r="Q9111">
        <v>3</v>
      </c>
      <c r="R9111">
        <v>15.2</v>
      </c>
      <c r="S9111">
        <v>100</v>
      </c>
      <c r="T9111">
        <v>83.5</v>
      </c>
      <c r="U9111">
        <v>77.8</v>
      </c>
      <c r="V9111">
        <f t="shared" si="786"/>
        <v>-5.7000000000000028</v>
      </c>
      <c r="W9111" t="str">
        <f t="shared" si="787"/>
        <v>Monitor</v>
      </c>
      <c r="X9111" t="str">
        <f t="shared" si="788"/>
        <v>Normal</v>
      </c>
      <c r="Y9111" t="str">
        <f t="shared" si="785"/>
        <v>Local</v>
      </c>
      <c r="Z9111" t="str">
        <f t="shared" si="784"/>
        <v>Healthy</v>
      </c>
      <c r="AA9111" t="s">
        <v>42</v>
      </c>
      <c r="AB9111">
        <v>0</v>
      </c>
    </row>
    <row r="9112" spans="1:28" x14ac:dyDescent="0.3">
      <c r="A9112">
        <v>13</v>
      </c>
      <c r="B9112" t="s">
        <v>22</v>
      </c>
      <c r="C9112">
        <v>9</v>
      </c>
      <c r="D9112" t="s">
        <v>48</v>
      </c>
      <c r="E9112" t="s">
        <v>30</v>
      </c>
      <c r="F9112">
        <v>4</v>
      </c>
      <c r="G9112">
        <v>0</v>
      </c>
      <c r="H9112" t="s">
        <v>40</v>
      </c>
      <c r="I9112">
        <v>1208784</v>
      </c>
      <c r="J9112" t="s">
        <v>41</v>
      </c>
      <c r="K9112" t="s">
        <v>32</v>
      </c>
      <c r="L9112">
        <v>1</v>
      </c>
      <c r="M9112">
        <v>1</v>
      </c>
      <c r="N9112">
        <v>0.2</v>
      </c>
      <c r="O9112" t="s">
        <v>28</v>
      </c>
      <c r="P9112">
        <v>0</v>
      </c>
      <c r="Q9112">
        <v>4</v>
      </c>
      <c r="R9112">
        <v>21.8</v>
      </c>
      <c r="S9112">
        <v>94</v>
      </c>
      <c r="T9112">
        <v>56.9</v>
      </c>
      <c r="U9112">
        <v>72</v>
      </c>
      <c r="V9112">
        <f t="shared" si="786"/>
        <v>15.100000000000001</v>
      </c>
      <c r="W9112" t="str">
        <f t="shared" si="787"/>
        <v>Monitor</v>
      </c>
      <c r="X9112" t="str">
        <f t="shared" si="788"/>
        <v>Surge</v>
      </c>
      <c r="Y9112" t="str">
        <f t="shared" si="785"/>
        <v>Local</v>
      </c>
      <c r="Z9112" t="str">
        <f t="shared" si="784"/>
        <v>Healthy</v>
      </c>
      <c r="AA9112" t="s">
        <v>33</v>
      </c>
      <c r="AB9112">
        <v>0</v>
      </c>
    </row>
    <row r="9113" spans="1:28" x14ac:dyDescent="0.3">
      <c r="A9113">
        <v>13</v>
      </c>
      <c r="B9113" t="s">
        <v>22</v>
      </c>
      <c r="C9113">
        <v>9</v>
      </c>
      <c r="D9113" t="s">
        <v>39</v>
      </c>
      <c r="E9113" t="s">
        <v>30</v>
      </c>
      <c r="F9113">
        <v>5</v>
      </c>
      <c r="G9113">
        <v>0</v>
      </c>
      <c r="H9113" t="s">
        <v>25</v>
      </c>
      <c r="I9113">
        <v>388888</v>
      </c>
      <c r="J9113" t="s">
        <v>26</v>
      </c>
      <c r="K9113" t="s">
        <v>31</v>
      </c>
      <c r="L9113">
        <v>0</v>
      </c>
      <c r="M9113">
        <v>0</v>
      </c>
      <c r="N9113">
        <v>4.9000000000000004</v>
      </c>
      <c r="O9113" t="s">
        <v>28</v>
      </c>
      <c r="P9113">
        <v>0</v>
      </c>
      <c r="Q9113">
        <v>2</v>
      </c>
      <c r="R9113">
        <v>15.5</v>
      </c>
      <c r="S9113">
        <v>96.2</v>
      </c>
      <c r="T9113">
        <v>52.2</v>
      </c>
      <c r="U9113">
        <v>58.7</v>
      </c>
      <c r="V9113">
        <f t="shared" si="786"/>
        <v>6.5</v>
      </c>
      <c r="W9113" t="str">
        <f t="shared" si="787"/>
        <v>Monitor</v>
      </c>
      <c r="X9113" t="str">
        <f t="shared" si="788"/>
        <v>Normal</v>
      </c>
      <c r="Y9113" t="str">
        <f t="shared" si="785"/>
        <v>Local</v>
      </c>
      <c r="Z9113" t="str">
        <f t="shared" si="784"/>
        <v>Healthy</v>
      </c>
      <c r="AA9113" t="s">
        <v>29</v>
      </c>
      <c r="AB9113">
        <v>0</v>
      </c>
    </row>
    <row r="9114" spans="1:28" x14ac:dyDescent="0.3">
      <c r="A9114">
        <v>14</v>
      </c>
      <c r="B9114" t="s">
        <v>38</v>
      </c>
      <c r="C9114">
        <v>10</v>
      </c>
      <c r="D9114" t="s">
        <v>39</v>
      </c>
      <c r="E9114" t="s">
        <v>30</v>
      </c>
      <c r="F9114">
        <v>5</v>
      </c>
      <c r="G9114">
        <v>0</v>
      </c>
      <c r="H9114" t="s">
        <v>36</v>
      </c>
      <c r="I9114">
        <v>346447</v>
      </c>
      <c r="J9114" t="s">
        <v>41</v>
      </c>
      <c r="K9114" t="s">
        <v>27</v>
      </c>
      <c r="L9114">
        <v>0</v>
      </c>
      <c r="M9114">
        <v>1</v>
      </c>
      <c r="N9114">
        <v>2.2000000000000002</v>
      </c>
      <c r="O9114" t="s">
        <v>49</v>
      </c>
      <c r="P9114">
        <v>0</v>
      </c>
      <c r="Q9114">
        <v>3</v>
      </c>
      <c r="R9114">
        <v>10.6</v>
      </c>
      <c r="S9114">
        <v>84.1</v>
      </c>
      <c r="T9114">
        <v>54.7</v>
      </c>
      <c r="U9114">
        <v>62.4</v>
      </c>
      <c r="V9114">
        <f t="shared" si="786"/>
        <v>7.6999999999999957</v>
      </c>
      <c r="W9114" t="str">
        <f t="shared" si="787"/>
        <v>Monitor</v>
      </c>
      <c r="X9114" t="str">
        <f t="shared" si="788"/>
        <v>Normal</v>
      </c>
      <c r="Y9114" t="str">
        <f t="shared" si="785"/>
        <v>Local</v>
      </c>
      <c r="Z9114" t="str">
        <f t="shared" si="784"/>
        <v>At-Risk</v>
      </c>
      <c r="AA9114" t="s">
        <v>33</v>
      </c>
      <c r="AB9114">
        <v>0</v>
      </c>
    </row>
    <row r="9115" spans="1:28" x14ac:dyDescent="0.3">
      <c r="A9115">
        <v>16</v>
      </c>
      <c r="B9115" t="s">
        <v>38</v>
      </c>
      <c r="C9115">
        <v>10</v>
      </c>
      <c r="D9115" t="s">
        <v>48</v>
      </c>
      <c r="E9115" t="s">
        <v>24</v>
      </c>
      <c r="F9115">
        <v>6</v>
      </c>
      <c r="G9115">
        <v>0</v>
      </c>
      <c r="H9115" t="s">
        <v>40</v>
      </c>
      <c r="I9115">
        <v>993666</v>
      </c>
      <c r="J9115" t="s">
        <v>31</v>
      </c>
      <c r="K9115" t="s">
        <v>27</v>
      </c>
      <c r="L9115">
        <v>1</v>
      </c>
      <c r="M9115">
        <v>1</v>
      </c>
      <c r="N9115">
        <v>16.2</v>
      </c>
      <c r="O9115" t="s">
        <v>28</v>
      </c>
      <c r="P9115">
        <v>0</v>
      </c>
      <c r="Q9115">
        <v>5</v>
      </c>
      <c r="R9115">
        <v>27.8</v>
      </c>
      <c r="S9115">
        <v>86</v>
      </c>
      <c r="T9115">
        <v>65</v>
      </c>
      <c r="U9115">
        <v>75.7</v>
      </c>
      <c r="V9115">
        <f t="shared" ref="V9115:V9171" si="789">U9115-T9115</f>
        <v>10.700000000000003</v>
      </c>
      <c r="W9115" t="str">
        <f t="shared" ref="W9115:W9171" si="790">IF(AND(U9115&lt;45,V9115&lt;-10),"High Risk","Monitor")</f>
        <v>Monitor</v>
      </c>
      <c r="X9115" t="str">
        <f t="shared" si="788"/>
        <v>Surge</v>
      </c>
      <c r="Y9115" t="str">
        <f t="shared" si="785"/>
        <v>Distant</v>
      </c>
      <c r="Z9115" t="str">
        <f t="shared" ref="Z9115:Z9175" si="791">IF(S9115&gt;=90, "Healthy", IF(S9115&gt;75, "At-Risk", "Chronic Absenteeism"))</f>
        <v>At-Risk</v>
      </c>
      <c r="AA9115" t="s">
        <v>42</v>
      </c>
      <c r="AB9115">
        <v>0</v>
      </c>
    </row>
    <row r="9116" spans="1:28" x14ac:dyDescent="0.3">
      <c r="A9116">
        <v>12</v>
      </c>
      <c r="B9116" t="s">
        <v>22</v>
      </c>
      <c r="C9116">
        <v>8</v>
      </c>
      <c r="D9116" t="s">
        <v>48</v>
      </c>
      <c r="E9116" t="s">
        <v>30</v>
      </c>
      <c r="F9116">
        <v>5</v>
      </c>
      <c r="G9116">
        <v>0</v>
      </c>
      <c r="H9116" t="s">
        <v>45</v>
      </c>
      <c r="I9116">
        <v>1833209</v>
      </c>
      <c r="J9116" t="s">
        <v>37</v>
      </c>
      <c r="K9116" t="s">
        <v>31</v>
      </c>
      <c r="L9116">
        <v>1</v>
      </c>
      <c r="M9116">
        <v>0</v>
      </c>
      <c r="N9116">
        <v>1.4</v>
      </c>
      <c r="O9116" t="s">
        <v>28</v>
      </c>
      <c r="P9116">
        <v>1</v>
      </c>
      <c r="Q9116">
        <v>4</v>
      </c>
      <c r="R9116">
        <v>12.7</v>
      </c>
      <c r="S9116">
        <v>100</v>
      </c>
      <c r="T9116">
        <v>73.8</v>
      </c>
      <c r="U9116">
        <v>86.6</v>
      </c>
      <c r="V9116">
        <f t="shared" si="789"/>
        <v>12.799999999999997</v>
      </c>
      <c r="W9116" t="str">
        <f t="shared" si="790"/>
        <v>Monitor</v>
      </c>
      <c r="X9116" t="str">
        <f t="shared" si="788"/>
        <v>Surge</v>
      </c>
      <c r="Y9116" t="str">
        <f t="shared" ref="Y9116:Y9173" si="792">IF(N9116&lt;5,"Local",IF(N9116&lt;=15,"Commuter","Distant"))</f>
        <v>Local</v>
      </c>
      <c r="Z9116" t="str">
        <f t="shared" si="791"/>
        <v>Healthy</v>
      </c>
      <c r="AA9116" t="s">
        <v>42</v>
      </c>
      <c r="AB9116">
        <v>0</v>
      </c>
    </row>
    <row r="9117" spans="1:28" x14ac:dyDescent="0.3">
      <c r="A9117">
        <v>13</v>
      </c>
      <c r="B9117" t="s">
        <v>38</v>
      </c>
      <c r="C9117">
        <v>9</v>
      </c>
      <c r="D9117" t="s">
        <v>48</v>
      </c>
      <c r="E9117" t="s">
        <v>24</v>
      </c>
      <c r="F9117">
        <v>5</v>
      </c>
      <c r="G9117">
        <v>0</v>
      </c>
      <c r="H9117" t="s">
        <v>34</v>
      </c>
      <c r="I9117">
        <v>149417</v>
      </c>
      <c r="J9117" t="s">
        <v>32</v>
      </c>
      <c r="K9117" t="s">
        <v>37</v>
      </c>
      <c r="L9117">
        <v>0</v>
      </c>
      <c r="M9117">
        <v>0</v>
      </c>
      <c r="N9117">
        <v>3.5</v>
      </c>
      <c r="O9117" t="s">
        <v>49</v>
      </c>
      <c r="P9117">
        <v>0</v>
      </c>
      <c r="Q9117">
        <v>1</v>
      </c>
      <c r="R9117">
        <v>13.5</v>
      </c>
      <c r="S9117">
        <v>73.8</v>
      </c>
      <c r="T9117">
        <v>62.9</v>
      </c>
      <c r="U9117">
        <v>60.2</v>
      </c>
      <c r="V9117">
        <f t="shared" si="789"/>
        <v>-2.6999999999999957</v>
      </c>
      <c r="W9117" t="str">
        <f t="shared" si="790"/>
        <v>Monitor</v>
      </c>
      <c r="X9117" t="str">
        <f t="shared" si="788"/>
        <v>Normal</v>
      </c>
      <c r="Y9117" t="str">
        <f t="shared" si="792"/>
        <v>Local</v>
      </c>
      <c r="Z9117" t="str">
        <f t="shared" si="791"/>
        <v>Chronic Absenteeism</v>
      </c>
      <c r="AA9117" t="s">
        <v>33</v>
      </c>
      <c r="AB9117">
        <v>0</v>
      </c>
    </row>
    <row r="9118" spans="1:28" x14ac:dyDescent="0.3">
      <c r="A9118">
        <v>14</v>
      </c>
      <c r="B9118" t="s">
        <v>22</v>
      </c>
      <c r="C9118">
        <v>9</v>
      </c>
      <c r="D9118" t="s">
        <v>23</v>
      </c>
      <c r="E9118" t="s">
        <v>30</v>
      </c>
      <c r="F9118">
        <v>4</v>
      </c>
      <c r="G9118">
        <v>0</v>
      </c>
      <c r="H9118" t="s">
        <v>36</v>
      </c>
      <c r="I9118">
        <v>210574</v>
      </c>
      <c r="J9118" t="s">
        <v>32</v>
      </c>
      <c r="K9118" t="s">
        <v>32</v>
      </c>
      <c r="L9118">
        <v>1</v>
      </c>
      <c r="M9118">
        <v>1</v>
      </c>
      <c r="N9118">
        <v>2.2000000000000002</v>
      </c>
      <c r="O9118" t="s">
        <v>49</v>
      </c>
      <c r="P9118">
        <v>0</v>
      </c>
      <c r="Q9118">
        <v>4</v>
      </c>
      <c r="R9118">
        <v>18.8</v>
      </c>
      <c r="S9118">
        <v>83.6</v>
      </c>
      <c r="T9118">
        <v>54.7</v>
      </c>
      <c r="U9118">
        <v>65.7</v>
      </c>
      <c r="V9118">
        <f t="shared" si="789"/>
        <v>11</v>
      </c>
      <c r="W9118" t="str">
        <f t="shared" si="790"/>
        <v>Monitor</v>
      </c>
      <c r="X9118" t="str">
        <f t="shared" si="788"/>
        <v>Surge</v>
      </c>
      <c r="Y9118" t="str">
        <f t="shared" si="792"/>
        <v>Local</v>
      </c>
      <c r="Z9118" t="str">
        <f t="shared" si="791"/>
        <v>At-Risk</v>
      </c>
      <c r="AA9118" t="s">
        <v>33</v>
      </c>
      <c r="AB9118">
        <v>0</v>
      </c>
    </row>
    <row r="9119" spans="1:28" x14ac:dyDescent="0.3">
      <c r="A9119">
        <v>18</v>
      </c>
      <c r="B9119" t="s">
        <v>38</v>
      </c>
      <c r="C9119">
        <v>12</v>
      </c>
      <c r="D9119" t="s">
        <v>48</v>
      </c>
      <c r="E9119" t="s">
        <v>30</v>
      </c>
      <c r="F9119">
        <v>3</v>
      </c>
      <c r="G9119">
        <v>0</v>
      </c>
      <c r="H9119" t="s">
        <v>36</v>
      </c>
      <c r="I9119">
        <v>272579</v>
      </c>
      <c r="J9119" t="s">
        <v>32</v>
      </c>
      <c r="K9119" t="s">
        <v>26</v>
      </c>
      <c r="L9119">
        <v>1</v>
      </c>
      <c r="M9119">
        <v>1</v>
      </c>
      <c r="N9119">
        <v>2.1</v>
      </c>
      <c r="O9119" t="s">
        <v>49</v>
      </c>
      <c r="P9119">
        <v>0</v>
      </c>
      <c r="Q9119">
        <v>1</v>
      </c>
      <c r="R9119">
        <v>13.3</v>
      </c>
      <c r="S9119">
        <v>80.7</v>
      </c>
      <c r="T9119">
        <v>76.400000000000006</v>
      </c>
      <c r="U9119">
        <v>77.900000000000006</v>
      </c>
      <c r="V9119">
        <f t="shared" si="789"/>
        <v>1.5</v>
      </c>
      <c r="W9119" t="str">
        <f t="shared" si="790"/>
        <v>Monitor</v>
      </c>
      <c r="X9119" t="str">
        <f t="shared" si="788"/>
        <v>Normal</v>
      </c>
      <c r="Y9119" t="str">
        <f t="shared" si="792"/>
        <v>Local</v>
      </c>
      <c r="Z9119" t="str">
        <f t="shared" si="791"/>
        <v>At-Risk</v>
      </c>
      <c r="AA9119" t="s">
        <v>42</v>
      </c>
      <c r="AB9119">
        <v>0</v>
      </c>
    </row>
    <row r="9120" spans="1:28" x14ac:dyDescent="0.3">
      <c r="A9120">
        <v>16</v>
      </c>
      <c r="B9120" t="s">
        <v>22</v>
      </c>
      <c r="C9120">
        <v>10</v>
      </c>
      <c r="D9120" t="s">
        <v>23</v>
      </c>
      <c r="E9120" t="s">
        <v>30</v>
      </c>
      <c r="F9120">
        <v>7</v>
      </c>
      <c r="G9120">
        <v>0</v>
      </c>
      <c r="H9120" t="s">
        <v>36</v>
      </c>
      <c r="I9120">
        <v>316606</v>
      </c>
      <c r="J9120" t="s">
        <v>26</v>
      </c>
      <c r="K9120" t="s">
        <v>27</v>
      </c>
      <c r="L9120">
        <v>1</v>
      </c>
      <c r="M9120">
        <v>1</v>
      </c>
      <c r="N9120">
        <v>1.2</v>
      </c>
      <c r="O9120" t="s">
        <v>28</v>
      </c>
      <c r="P9120">
        <v>0</v>
      </c>
      <c r="Q9120">
        <v>3</v>
      </c>
      <c r="R9120">
        <v>12.9</v>
      </c>
      <c r="S9120">
        <v>86.5</v>
      </c>
      <c r="T9120">
        <v>69.400000000000006</v>
      </c>
      <c r="U9120">
        <v>79.400000000000006</v>
      </c>
      <c r="V9120">
        <f t="shared" si="789"/>
        <v>10</v>
      </c>
      <c r="W9120" t="str">
        <f t="shared" si="790"/>
        <v>Monitor</v>
      </c>
      <c r="X9120" t="str">
        <f t="shared" si="788"/>
        <v>Normal</v>
      </c>
      <c r="Y9120" t="str">
        <f t="shared" si="792"/>
        <v>Local</v>
      </c>
      <c r="Z9120" t="str">
        <f t="shared" si="791"/>
        <v>At-Risk</v>
      </c>
      <c r="AA9120" t="s">
        <v>42</v>
      </c>
      <c r="AB9120">
        <v>0</v>
      </c>
    </row>
    <row r="9121" spans="1:28" x14ac:dyDescent="0.3">
      <c r="A9121">
        <v>13</v>
      </c>
      <c r="B9121" t="s">
        <v>22</v>
      </c>
      <c r="C9121">
        <v>9</v>
      </c>
      <c r="D9121" t="s">
        <v>23</v>
      </c>
      <c r="E9121" t="s">
        <v>24</v>
      </c>
      <c r="F9121">
        <v>2</v>
      </c>
      <c r="G9121">
        <v>0</v>
      </c>
      <c r="H9121" t="s">
        <v>45</v>
      </c>
      <c r="I9121">
        <v>4672410</v>
      </c>
      <c r="J9121" t="s">
        <v>37</v>
      </c>
      <c r="K9121" t="s">
        <v>35</v>
      </c>
      <c r="L9121">
        <v>1</v>
      </c>
      <c r="M9121">
        <v>1</v>
      </c>
      <c r="N9121">
        <v>5.8</v>
      </c>
      <c r="O9121" t="s">
        <v>28</v>
      </c>
      <c r="P9121">
        <v>1</v>
      </c>
      <c r="Q9121">
        <v>5</v>
      </c>
      <c r="R9121">
        <v>18.600000000000001</v>
      </c>
      <c r="S9121">
        <v>93.1</v>
      </c>
      <c r="T9121">
        <v>76.2</v>
      </c>
      <c r="U9121">
        <v>82.5</v>
      </c>
      <c r="V9121">
        <f t="shared" si="789"/>
        <v>6.2999999999999972</v>
      </c>
      <c r="W9121" t="str">
        <f t="shared" si="790"/>
        <v>Monitor</v>
      </c>
      <c r="X9121" t="str">
        <f t="shared" si="788"/>
        <v>Normal</v>
      </c>
      <c r="Y9121" t="str">
        <f t="shared" si="792"/>
        <v>Commuter</v>
      </c>
      <c r="Z9121" t="str">
        <f t="shared" si="791"/>
        <v>Healthy</v>
      </c>
      <c r="AA9121" t="s">
        <v>42</v>
      </c>
      <c r="AB9121">
        <v>0</v>
      </c>
    </row>
    <row r="9122" spans="1:28" x14ac:dyDescent="0.3">
      <c r="A9122">
        <v>11</v>
      </c>
      <c r="B9122" t="s">
        <v>22</v>
      </c>
      <c r="C9122">
        <v>7</v>
      </c>
      <c r="D9122" t="s">
        <v>23</v>
      </c>
      <c r="E9122" t="s">
        <v>24</v>
      </c>
      <c r="F9122">
        <v>7</v>
      </c>
      <c r="G9122">
        <v>1</v>
      </c>
      <c r="H9122" t="s">
        <v>34</v>
      </c>
      <c r="I9122">
        <v>67586</v>
      </c>
      <c r="J9122" t="s">
        <v>43</v>
      </c>
      <c r="K9122" t="s">
        <v>35</v>
      </c>
      <c r="L9122">
        <v>0</v>
      </c>
      <c r="M9122">
        <v>0</v>
      </c>
      <c r="N9122">
        <v>3.8</v>
      </c>
      <c r="O9122" t="s">
        <v>28</v>
      </c>
      <c r="P9122">
        <v>0</v>
      </c>
      <c r="Q9122">
        <v>2</v>
      </c>
      <c r="R9122">
        <v>8.4</v>
      </c>
      <c r="S9122">
        <v>62.3</v>
      </c>
      <c r="T9122">
        <v>54.7</v>
      </c>
      <c r="U9122">
        <v>51.9</v>
      </c>
      <c r="V9122">
        <f t="shared" si="789"/>
        <v>-2.8000000000000043</v>
      </c>
      <c r="W9122" t="str">
        <f t="shared" si="790"/>
        <v>Monitor</v>
      </c>
      <c r="X9122" t="str">
        <f t="shared" si="788"/>
        <v>Normal</v>
      </c>
      <c r="Y9122" t="str">
        <f t="shared" si="792"/>
        <v>Local</v>
      </c>
      <c r="Z9122" t="str">
        <f t="shared" si="791"/>
        <v>Chronic Absenteeism</v>
      </c>
      <c r="AA9122" t="s">
        <v>29</v>
      </c>
      <c r="AB9122">
        <v>0</v>
      </c>
    </row>
    <row r="9123" spans="1:28" x14ac:dyDescent="0.3">
      <c r="A9123">
        <v>10</v>
      </c>
      <c r="B9123" t="s">
        <v>22</v>
      </c>
      <c r="C9123">
        <v>6</v>
      </c>
      <c r="D9123" t="s">
        <v>23</v>
      </c>
      <c r="E9123" t="s">
        <v>30</v>
      </c>
      <c r="F9123">
        <v>4</v>
      </c>
      <c r="G9123">
        <v>0</v>
      </c>
      <c r="H9123" t="s">
        <v>25</v>
      </c>
      <c r="I9123">
        <v>479275</v>
      </c>
      <c r="J9123" t="s">
        <v>37</v>
      </c>
      <c r="K9123" t="s">
        <v>32</v>
      </c>
      <c r="L9123">
        <v>0</v>
      </c>
      <c r="M9123">
        <v>1</v>
      </c>
      <c r="N9123">
        <v>2.1</v>
      </c>
      <c r="O9123" t="s">
        <v>28</v>
      </c>
      <c r="P9123">
        <v>0</v>
      </c>
      <c r="Q9123">
        <v>5</v>
      </c>
      <c r="R9123">
        <v>17.8</v>
      </c>
      <c r="S9123">
        <v>96.1</v>
      </c>
      <c r="T9123">
        <v>66.599999999999994</v>
      </c>
      <c r="U9123">
        <v>64</v>
      </c>
      <c r="V9123">
        <f t="shared" si="789"/>
        <v>-2.5999999999999943</v>
      </c>
      <c r="W9123" t="str">
        <f t="shared" si="790"/>
        <v>Monitor</v>
      </c>
      <c r="X9123" t="str">
        <f t="shared" si="788"/>
        <v>Normal</v>
      </c>
      <c r="Y9123" t="str">
        <f t="shared" si="792"/>
        <v>Local</v>
      </c>
      <c r="Z9123" t="str">
        <f t="shared" si="791"/>
        <v>Healthy</v>
      </c>
      <c r="AA9123" t="s">
        <v>33</v>
      </c>
      <c r="AB9123">
        <v>0</v>
      </c>
    </row>
    <row r="9124" spans="1:28" x14ac:dyDescent="0.3">
      <c r="A9124">
        <v>15</v>
      </c>
      <c r="B9124" t="s">
        <v>38</v>
      </c>
      <c r="C9124">
        <v>9</v>
      </c>
      <c r="D9124" t="s">
        <v>39</v>
      </c>
      <c r="E9124" t="s">
        <v>24</v>
      </c>
      <c r="F9124">
        <v>4</v>
      </c>
      <c r="G9124">
        <v>0</v>
      </c>
      <c r="H9124" t="s">
        <v>34</v>
      </c>
      <c r="I9124">
        <v>70013</v>
      </c>
      <c r="J9124" t="s">
        <v>26</v>
      </c>
      <c r="K9124" t="s">
        <v>37</v>
      </c>
      <c r="L9124">
        <v>0</v>
      </c>
      <c r="M9124">
        <v>0</v>
      </c>
      <c r="N9124">
        <v>1.7</v>
      </c>
      <c r="O9124" t="s">
        <v>28</v>
      </c>
      <c r="P9124">
        <v>0</v>
      </c>
      <c r="Q9124">
        <v>4</v>
      </c>
      <c r="R9124">
        <v>17.600000000000001</v>
      </c>
      <c r="S9124">
        <v>74.2</v>
      </c>
      <c r="T9124">
        <v>62.9</v>
      </c>
      <c r="U9124">
        <v>64.599999999999994</v>
      </c>
      <c r="V9124">
        <f t="shared" si="789"/>
        <v>1.6999999999999957</v>
      </c>
      <c r="W9124" t="str">
        <f t="shared" si="790"/>
        <v>Monitor</v>
      </c>
      <c r="X9124" t="str">
        <f t="shared" si="788"/>
        <v>Normal</v>
      </c>
      <c r="Y9124" t="str">
        <f t="shared" si="792"/>
        <v>Local</v>
      </c>
      <c r="Z9124" t="str">
        <f t="shared" si="791"/>
        <v>Chronic Absenteeism</v>
      </c>
      <c r="AA9124" t="s">
        <v>33</v>
      </c>
      <c r="AB9124">
        <v>0</v>
      </c>
    </row>
    <row r="9125" spans="1:28" x14ac:dyDescent="0.3">
      <c r="A9125">
        <v>10</v>
      </c>
      <c r="B9125" t="s">
        <v>22</v>
      </c>
      <c r="C9125">
        <v>6</v>
      </c>
      <c r="D9125" t="s">
        <v>48</v>
      </c>
      <c r="E9125" t="s">
        <v>30</v>
      </c>
      <c r="F9125">
        <v>4</v>
      </c>
      <c r="G9125">
        <v>1</v>
      </c>
      <c r="H9125" t="s">
        <v>34</v>
      </c>
      <c r="I9125">
        <v>88506</v>
      </c>
      <c r="J9125" t="s">
        <v>32</v>
      </c>
      <c r="K9125" t="s">
        <v>31</v>
      </c>
      <c r="L9125">
        <v>0</v>
      </c>
      <c r="M9125">
        <v>0</v>
      </c>
      <c r="N9125">
        <v>1.7</v>
      </c>
      <c r="O9125" t="s">
        <v>28</v>
      </c>
      <c r="P9125">
        <v>0</v>
      </c>
      <c r="Q9125">
        <v>3</v>
      </c>
      <c r="R9125">
        <v>17.3</v>
      </c>
      <c r="S9125">
        <v>72.599999999999994</v>
      </c>
      <c r="T9125">
        <v>52.3</v>
      </c>
      <c r="U9125">
        <v>65.8</v>
      </c>
      <c r="V9125">
        <f t="shared" si="789"/>
        <v>13.5</v>
      </c>
      <c r="W9125" t="str">
        <f t="shared" si="790"/>
        <v>Monitor</v>
      </c>
      <c r="X9125" t="str">
        <f t="shared" si="788"/>
        <v>Surge</v>
      </c>
      <c r="Y9125" t="str">
        <f t="shared" si="792"/>
        <v>Local</v>
      </c>
      <c r="Z9125" t="str">
        <f t="shared" si="791"/>
        <v>Chronic Absenteeism</v>
      </c>
      <c r="AA9125" t="s">
        <v>33</v>
      </c>
      <c r="AB9125">
        <v>0</v>
      </c>
    </row>
    <row r="9126" spans="1:28" x14ac:dyDescent="0.3">
      <c r="A9126">
        <v>13</v>
      </c>
      <c r="B9126" t="s">
        <v>38</v>
      </c>
      <c r="C9126">
        <v>7</v>
      </c>
      <c r="D9126" t="s">
        <v>23</v>
      </c>
      <c r="E9126" t="s">
        <v>30</v>
      </c>
      <c r="F9126">
        <v>5</v>
      </c>
      <c r="G9126">
        <v>0</v>
      </c>
      <c r="H9126" t="s">
        <v>45</v>
      </c>
      <c r="I9126">
        <v>4984702</v>
      </c>
      <c r="J9126" t="s">
        <v>32</v>
      </c>
      <c r="K9126" t="s">
        <v>26</v>
      </c>
      <c r="L9126">
        <v>0</v>
      </c>
      <c r="M9126">
        <v>1</v>
      </c>
      <c r="N9126">
        <v>1.9</v>
      </c>
      <c r="O9126" t="s">
        <v>28</v>
      </c>
      <c r="P9126">
        <v>0</v>
      </c>
      <c r="Q9126">
        <v>3</v>
      </c>
      <c r="R9126">
        <v>22.9</v>
      </c>
      <c r="S9126">
        <v>86.2</v>
      </c>
      <c r="T9126">
        <v>72.099999999999994</v>
      </c>
      <c r="U9126">
        <v>75.099999999999994</v>
      </c>
      <c r="V9126">
        <f t="shared" si="789"/>
        <v>3</v>
      </c>
      <c r="W9126" t="str">
        <f t="shared" si="790"/>
        <v>Monitor</v>
      </c>
      <c r="X9126" t="str">
        <f t="shared" si="788"/>
        <v>Normal</v>
      </c>
      <c r="Y9126" t="str">
        <f t="shared" si="792"/>
        <v>Local</v>
      </c>
      <c r="Z9126" t="str">
        <f t="shared" si="791"/>
        <v>At-Risk</v>
      </c>
      <c r="AA9126" t="s">
        <v>42</v>
      </c>
      <c r="AB9126">
        <v>0</v>
      </c>
    </row>
    <row r="9127" spans="1:28" x14ac:dyDescent="0.3">
      <c r="A9127">
        <v>15</v>
      </c>
      <c r="B9127" t="s">
        <v>38</v>
      </c>
      <c r="C9127">
        <v>9</v>
      </c>
      <c r="D9127" t="s">
        <v>23</v>
      </c>
      <c r="E9127" t="s">
        <v>44</v>
      </c>
      <c r="F9127">
        <v>3</v>
      </c>
      <c r="G9127">
        <v>0</v>
      </c>
      <c r="H9127" t="s">
        <v>36</v>
      </c>
      <c r="I9127">
        <v>229124</v>
      </c>
      <c r="J9127" t="s">
        <v>37</v>
      </c>
      <c r="K9127" t="s">
        <v>37</v>
      </c>
      <c r="L9127">
        <v>1</v>
      </c>
      <c r="M9127">
        <v>0</v>
      </c>
      <c r="N9127">
        <v>2</v>
      </c>
      <c r="O9127" t="s">
        <v>47</v>
      </c>
      <c r="P9127">
        <v>0</v>
      </c>
      <c r="Q9127">
        <v>3</v>
      </c>
      <c r="R9127">
        <v>16.399999999999999</v>
      </c>
      <c r="S9127">
        <v>93.3</v>
      </c>
      <c r="T9127">
        <v>64.5</v>
      </c>
      <c r="U9127">
        <v>74.400000000000006</v>
      </c>
      <c r="V9127">
        <f t="shared" si="789"/>
        <v>9.9000000000000057</v>
      </c>
      <c r="W9127" t="str">
        <f t="shared" si="790"/>
        <v>Monitor</v>
      </c>
      <c r="X9127" t="str">
        <f t="shared" si="788"/>
        <v>Normal</v>
      </c>
      <c r="Y9127" t="str">
        <f t="shared" si="792"/>
        <v>Local</v>
      </c>
      <c r="Z9127" t="str">
        <f t="shared" si="791"/>
        <v>Healthy</v>
      </c>
      <c r="AA9127" t="s">
        <v>33</v>
      </c>
      <c r="AB9127">
        <v>0</v>
      </c>
    </row>
    <row r="9128" spans="1:28" x14ac:dyDescent="0.3">
      <c r="A9128">
        <v>13</v>
      </c>
      <c r="B9128" t="s">
        <v>22</v>
      </c>
      <c r="C9128">
        <v>7</v>
      </c>
      <c r="D9128" t="s">
        <v>39</v>
      </c>
      <c r="E9128" t="s">
        <v>44</v>
      </c>
      <c r="F9128">
        <v>4</v>
      </c>
      <c r="G9128">
        <v>0</v>
      </c>
      <c r="H9128" t="s">
        <v>36</v>
      </c>
      <c r="I9128">
        <v>275762</v>
      </c>
      <c r="J9128" t="s">
        <v>41</v>
      </c>
      <c r="K9128" t="s">
        <v>31</v>
      </c>
      <c r="L9128">
        <v>0</v>
      </c>
      <c r="M9128">
        <v>0</v>
      </c>
      <c r="N9128">
        <v>2.1</v>
      </c>
      <c r="O9128" t="s">
        <v>28</v>
      </c>
      <c r="P9128">
        <v>0</v>
      </c>
      <c r="Q9128">
        <v>2</v>
      </c>
      <c r="R9128">
        <v>6.1</v>
      </c>
      <c r="S9128">
        <v>90.3</v>
      </c>
      <c r="T9128">
        <v>63.5</v>
      </c>
      <c r="U9128">
        <v>61</v>
      </c>
      <c r="V9128">
        <f t="shared" si="789"/>
        <v>-2.5</v>
      </c>
      <c r="W9128" t="str">
        <f t="shared" si="790"/>
        <v>Monitor</v>
      </c>
      <c r="X9128" t="str">
        <f t="shared" si="788"/>
        <v>Normal</v>
      </c>
      <c r="Y9128" t="str">
        <f t="shared" si="792"/>
        <v>Local</v>
      </c>
      <c r="Z9128" t="str">
        <f t="shared" si="791"/>
        <v>Healthy</v>
      </c>
      <c r="AA9128" t="s">
        <v>33</v>
      </c>
      <c r="AB9128">
        <v>0</v>
      </c>
    </row>
    <row r="9129" spans="1:28" x14ac:dyDescent="0.3">
      <c r="A9129">
        <v>11</v>
      </c>
      <c r="B9129" t="s">
        <v>22</v>
      </c>
      <c r="C9129">
        <v>6</v>
      </c>
      <c r="D9129" t="s">
        <v>23</v>
      </c>
      <c r="E9129" t="s">
        <v>24</v>
      </c>
      <c r="F9129">
        <v>6</v>
      </c>
      <c r="G9129">
        <v>0</v>
      </c>
      <c r="H9129" t="s">
        <v>40</v>
      </c>
      <c r="I9129">
        <v>927791</v>
      </c>
      <c r="J9129" t="s">
        <v>41</v>
      </c>
      <c r="K9129" t="s">
        <v>27</v>
      </c>
      <c r="L9129">
        <v>0</v>
      </c>
      <c r="M9129">
        <v>1</v>
      </c>
      <c r="N9129">
        <v>8.4</v>
      </c>
      <c r="O9129" t="s">
        <v>28</v>
      </c>
      <c r="P9129">
        <v>0</v>
      </c>
      <c r="Q9129">
        <v>4</v>
      </c>
      <c r="R9129">
        <v>10.3</v>
      </c>
      <c r="S9129">
        <v>86.1</v>
      </c>
      <c r="T9129">
        <v>81.599999999999994</v>
      </c>
      <c r="U9129">
        <v>64.3</v>
      </c>
      <c r="V9129">
        <f t="shared" si="789"/>
        <v>-17.299999999999997</v>
      </c>
      <c r="W9129" t="str">
        <f t="shared" si="790"/>
        <v>Monitor</v>
      </c>
      <c r="X9129" t="str">
        <f t="shared" si="788"/>
        <v>Normal</v>
      </c>
      <c r="Y9129" t="str">
        <f t="shared" si="792"/>
        <v>Commuter</v>
      </c>
      <c r="Z9129" t="str">
        <f t="shared" si="791"/>
        <v>At-Risk</v>
      </c>
      <c r="AA9129" t="s">
        <v>33</v>
      </c>
      <c r="AB9129">
        <v>0</v>
      </c>
    </row>
    <row r="9130" spans="1:28" x14ac:dyDescent="0.3">
      <c r="A9130">
        <v>12</v>
      </c>
      <c r="B9130" t="s">
        <v>22</v>
      </c>
      <c r="C9130">
        <v>7</v>
      </c>
      <c r="D9130" t="s">
        <v>23</v>
      </c>
      <c r="E9130" t="s">
        <v>24</v>
      </c>
      <c r="F9130">
        <v>4</v>
      </c>
      <c r="G9130">
        <v>0</v>
      </c>
      <c r="H9130" t="s">
        <v>36</v>
      </c>
      <c r="I9130">
        <v>297260</v>
      </c>
      <c r="J9130" t="s">
        <v>32</v>
      </c>
      <c r="K9130" t="s">
        <v>27</v>
      </c>
      <c r="L9130">
        <v>0</v>
      </c>
      <c r="M9130">
        <v>0</v>
      </c>
      <c r="N9130">
        <v>5.4</v>
      </c>
      <c r="O9130" t="s">
        <v>28</v>
      </c>
      <c r="P9130">
        <v>0</v>
      </c>
      <c r="Q9130">
        <v>4</v>
      </c>
      <c r="R9130">
        <v>6.6</v>
      </c>
      <c r="S9130">
        <v>100</v>
      </c>
      <c r="T9130">
        <v>75.900000000000006</v>
      </c>
      <c r="U9130">
        <v>76</v>
      </c>
      <c r="V9130">
        <f t="shared" si="789"/>
        <v>9.9999999999994316E-2</v>
      </c>
      <c r="W9130" t="str">
        <f t="shared" si="790"/>
        <v>Monitor</v>
      </c>
      <c r="X9130" t="str">
        <f t="shared" si="788"/>
        <v>Normal</v>
      </c>
      <c r="Y9130" t="str">
        <f t="shared" si="792"/>
        <v>Commuter</v>
      </c>
      <c r="Z9130" t="str">
        <f t="shared" si="791"/>
        <v>Healthy</v>
      </c>
      <c r="AA9130" t="s">
        <v>42</v>
      </c>
      <c r="AB9130">
        <v>0</v>
      </c>
    </row>
    <row r="9131" spans="1:28" x14ac:dyDescent="0.3">
      <c r="A9131">
        <v>17</v>
      </c>
      <c r="B9131" t="s">
        <v>22</v>
      </c>
      <c r="C9131">
        <v>11</v>
      </c>
      <c r="D9131" t="s">
        <v>39</v>
      </c>
      <c r="E9131" t="s">
        <v>30</v>
      </c>
      <c r="F9131">
        <v>6</v>
      </c>
      <c r="G9131">
        <v>0</v>
      </c>
      <c r="H9131" t="s">
        <v>40</v>
      </c>
      <c r="I9131">
        <v>1257268</v>
      </c>
      <c r="J9131" t="s">
        <v>32</v>
      </c>
      <c r="K9131" t="s">
        <v>41</v>
      </c>
      <c r="L9131">
        <v>1</v>
      </c>
      <c r="M9131">
        <v>0</v>
      </c>
      <c r="N9131">
        <v>1.7</v>
      </c>
      <c r="O9131" t="s">
        <v>28</v>
      </c>
      <c r="P9131">
        <v>1</v>
      </c>
      <c r="Q9131">
        <v>1</v>
      </c>
      <c r="R9131">
        <v>14.1</v>
      </c>
      <c r="S9131">
        <v>81</v>
      </c>
      <c r="T9131">
        <v>73.400000000000006</v>
      </c>
      <c r="U9131">
        <v>11.5</v>
      </c>
      <c r="V9131">
        <f t="shared" si="789"/>
        <v>-61.900000000000006</v>
      </c>
      <c r="W9131" t="str">
        <f t="shared" si="790"/>
        <v>High Risk</v>
      </c>
      <c r="X9131" t="str">
        <f t="shared" si="788"/>
        <v>Normal</v>
      </c>
      <c r="Y9131" t="str">
        <f t="shared" si="792"/>
        <v>Local</v>
      </c>
      <c r="Z9131" t="str">
        <f t="shared" si="791"/>
        <v>At-Risk</v>
      </c>
      <c r="AA9131" t="s">
        <v>51</v>
      </c>
      <c r="AB9131">
        <v>1</v>
      </c>
    </row>
    <row r="9132" spans="1:28" x14ac:dyDescent="0.3">
      <c r="A9132">
        <v>15</v>
      </c>
      <c r="B9132" t="s">
        <v>22</v>
      </c>
      <c r="C9132">
        <v>10</v>
      </c>
      <c r="D9132" t="s">
        <v>23</v>
      </c>
      <c r="E9132" t="s">
        <v>24</v>
      </c>
      <c r="F9132">
        <v>6</v>
      </c>
      <c r="G9132">
        <v>0</v>
      </c>
      <c r="H9132" t="s">
        <v>34</v>
      </c>
      <c r="I9132">
        <v>168222</v>
      </c>
      <c r="J9132" t="s">
        <v>26</v>
      </c>
      <c r="K9132" t="s">
        <v>32</v>
      </c>
      <c r="M9132">
        <v>1</v>
      </c>
      <c r="N9132">
        <v>2.8</v>
      </c>
      <c r="O9132" t="s">
        <v>47</v>
      </c>
      <c r="P9132">
        <v>0</v>
      </c>
      <c r="Q9132">
        <v>3</v>
      </c>
      <c r="R9132">
        <v>17.3</v>
      </c>
      <c r="S9132">
        <v>84.1</v>
      </c>
      <c r="T9132">
        <v>57.5</v>
      </c>
      <c r="U9132">
        <v>65.099999999999994</v>
      </c>
      <c r="V9132">
        <f t="shared" si="789"/>
        <v>7.5999999999999943</v>
      </c>
      <c r="W9132" t="str">
        <f t="shared" si="790"/>
        <v>Monitor</v>
      </c>
      <c r="X9132" t="str">
        <f t="shared" si="788"/>
        <v>Normal</v>
      </c>
      <c r="Y9132" t="str">
        <f t="shared" si="792"/>
        <v>Local</v>
      </c>
      <c r="Z9132" t="str">
        <f t="shared" si="791"/>
        <v>At-Risk</v>
      </c>
      <c r="AA9132" t="s">
        <v>33</v>
      </c>
      <c r="AB9132">
        <v>0</v>
      </c>
    </row>
    <row r="9133" spans="1:28" x14ac:dyDescent="0.3">
      <c r="A9133">
        <v>13</v>
      </c>
      <c r="B9133" t="s">
        <v>22</v>
      </c>
      <c r="C9133">
        <v>9</v>
      </c>
      <c r="D9133" t="s">
        <v>23</v>
      </c>
      <c r="E9133" t="s">
        <v>24</v>
      </c>
      <c r="F9133">
        <v>4</v>
      </c>
      <c r="G9133">
        <v>0</v>
      </c>
      <c r="H9133" t="s">
        <v>36</v>
      </c>
      <c r="I9133">
        <v>248401</v>
      </c>
      <c r="J9133" t="s">
        <v>35</v>
      </c>
      <c r="K9133" t="s">
        <v>32</v>
      </c>
      <c r="L9133">
        <v>0</v>
      </c>
      <c r="M9133">
        <v>0</v>
      </c>
      <c r="N9133">
        <v>6.9</v>
      </c>
      <c r="O9133" t="s">
        <v>47</v>
      </c>
      <c r="P9133">
        <v>0</v>
      </c>
      <c r="Q9133">
        <v>2</v>
      </c>
      <c r="R9133">
        <v>8.4</v>
      </c>
      <c r="S9133">
        <v>80.099999999999994</v>
      </c>
      <c r="T9133">
        <v>60.7</v>
      </c>
      <c r="U9133">
        <v>57</v>
      </c>
      <c r="V9133">
        <f t="shared" si="789"/>
        <v>-3.7000000000000028</v>
      </c>
      <c r="W9133" t="str">
        <f t="shared" si="790"/>
        <v>Monitor</v>
      </c>
      <c r="X9133" t="str">
        <f t="shared" si="788"/>
        <v>Normal</v>
      </c>
      <c r="Y9133" t="str">
        <f t="shared" si="792"/>
        <v>Commuter</v>
      </c>
      <c r="Z9133" t="str">
        <f t="shared" si="791"/>
        <v>At-Risk</v>
      </c>
      <c r="AA9133" t="s">
        <v>29</v>
      </c>
      <c r="AB9133">
        <v>0</v>
      </c>
    </row>
    <row r="9134" spans="1:28" x14ac:dyDescent="0.3">
      <c r="A9134">
        <v>13</v>
      </c>
      <c r="B9134" t="s">
        <v>38</v>
      </c>
      <c r="C9134">
        <v>8</v>
      </c>
      <c r="D9134" t="s">
        <v>39</v>
      </c>
      <c r="E9134" t="s">
        <v>24</v>
      </c>
      <c r="F9134">
        <v>4</v>
      </c>
      <c r="G9134">
        <v>0</v>
      </c>
      <c r="H9134" t="s">
        <v>34</v>
      </c>
      <c r="I9134">
        <v>164387</v>
      </c>
      <c r="J9134" t="s">
        <v>35</v>
      </c>
      <c r="K9134" t="s">
        <v>31</v>
      </c>
      <c r="L9134">
        <v>0</v>
      </c>
      <c r="M9134">
        <v>1</v>
      </c>
      <c r="N9134">
        <v>1</v>
      </c>
      <c r="O9134" t="s">
        <v>47</v>
      </c>
      <c r="P9134">
        <v>0</v>
      </c>
      <c r="Q9134">
        <v>3</v>
      </c>
      <c r="R9134">
        <v>13.9</v>
      </c>
      <c r="S9134">
        <v>84.7</v>
      </c>
      <c r="T9134">
        <v>51</v>
      </c>
      <c r="U9134">
        <v>66.099999999999994</v>
      </c>
      <c r="V9134">
        <f t="shared" si="789"/>
        <v>15.099999999999994</v>
      </c>
      <c r="W9134" t="str">
        <f t="shared" si="790"/>
        <v>Monitor</v>
      </c>
      <c r="X9134" t="str">
        <f t="shared" si="788"/>
        <v>Surge</v>
      </c>
      <c r="Y9134" t="str">
        <f t="shared" si="792"/>
        <v>Local</v>
      </c>
      <c r="Z9134" t="str">
        <f t="shared" si="791"/>
        <v>At-Risk</v>
      </c>
      <c r="AA9134" t="s">
        <v>33</v>
      </c>
      <c r="AB9134">
        <v>0</v>
      </c>
    </row>
    <row r="9135" spans="1:28" x14ac:dyDescent="0.3">
      <c r="A9135">
        <v>12</v>
      </c>
      <c r="B9135" t="s">
        <v>22</v>
      </c>
      <c r="C9135">
        <v>8</v>
      </c>
      <c r="D9135" t="s">
        <v>39</v>
      </c>
      <c r="E9135" t="s">
        <v>24</v>
      </c>
      <c r="F9135">
        <v>6</v>
      </c>
      <c r="G9135">
        <v>0</v>
      </c>
      <c r="H9135" t="s">
        <v>40</v>
      </c>
      <c r="I9135">
        <v>908673</v>
      </c>
      <c r="J9135" t="s">
        <v>31</v>
      </c>
      <c r="K9135" t="s">
        <v>41</v>
      </c>
      <c r="L9135">
        <v>0</v>
      </c>
      <c r="M9135">
        <v>1</v>
      </c>
      <c r="N9135">
        <v>10.1</v>
      </c>
      <c r="O9135" t="s">
        <v>28</v>
      </c>
      <c r="P9135">
        <v>1</v>
      </c>
      <c r="Q9135">
        <v>3</v>
      </c>
      <c r="R9135">
        <v>14.8</v>
      </c>
      <c r="S9135">
        <v>84.1</v>
      </c>
      <c r="T9135">
        <v>55.1</v>
      </c>
      <c r="U9135">
        <v>63</v>
      </c>
      <c r="V9135">
        <f t="shared" si="789"/>
        <v>7.8999999999999986</v>
      </c>
      <c r="W9135" t="str">
        <f t="shared" si="790"/>
        <v>Monitor</v>
      </c>
      <c r="X9135" t="str">
        <f t="shared" si="788"/>
        <v>Normal</v>
      </c>
      <c r="Y9135" t="str">
        <f t="shared" si="792"/>
        <v>Commuter</v>
      </c>
      <c r="Z9135" t="str">
        <f t="shared" si="791"/>
        <v>At-Risk</v>
      </c>
      <c r="AA9135" t="s">
        <v>33</v>
      </c>
      <c r="AB9135">
        <v>0</v>
      </c>
    </row>
    <row r="9136" spans="1:28" x14ac:dyDescent="0.3">
      <c r="A9136">
        <v>14</v>
      </c>
      <c r="B9136" t="s">
        <v>38</v>
      </c>
      <c r="C9136">
        <v>10</v>
      </c>
      <c r="D9136" t="s">
        <v>39</v>
      </c>
      <c r="E9136" t="s">
        <v>30</v>
      </c>
      <c r="F9136">
        <v>6</v>
      </c>
      <c r="G9136">
        <v>0</v>
      </c>
      <c r="H9136" t="s">
        <v>25</v>
      </c>
      <c r="I9136">
        <v>668872</v>
      </c>
      <c r="J9136" t="s">
        <v>26</v>
      </c>
      <c r="K9136" t="s">
        <v>31</v>
      </c>
      <c r="L9136">
        <v>1</v>
      </c>
      <c r="M9136">
        <v>0</v>
      </c>
      <c r="N9136">
        <v>4.4000000000000004</v>
      </c>
      <c r="O9136" t="s">
        <v>28</v>
      </c>
      <c r="P9136">
        <v>1</v>
      </c>
      <c r="Q9136">
        <v>4</v>
      </c>
      <c r="R9136">
        <v>17.7</v>
      </c>
      <c r="S9136">
        <v>91.5</v>
      </c>
      <c r="T9136">
        <v>83.9</v>
      </c>
      <c r="U9136">
        <v>74.099999999999994</v>
      </c>
      <c r="V9136">
        <f t="shared" si="789"/>
        <v>-9.8000000000000114</v>
      </c>
      <c r="W9136" t="str">
        <f t="shared" si="790"/>
        <v>Monitor</v>
      </c>
      <c r="X9136" t="str">
        <f t="shared" si="788"/>
        <v>Normal</v>
      </c>
      <c r="Y9136" t="str">
        <f t="shared" si="792"/>
        <v>Local</v>
      </c>
      <c r="Z9136" t="str">
        <f t="shared" si="791"/>
        <v>Healthy</v>
      </c>
      <c r="AA9136" t="s">
        <v>33</v>
      </c>
      <c r="AB9136">
        <v>0</v>
      </c>
    </row>
    <row r="9137" spans="1:28" x14ac:dyDescent="0.3">
      <c r="A9137">
        <v>15</v>
      </c>
      <c r="B9137" t="s">
        <v>38</v>
      </c>
      <c r="C9137">
        <v>11</v>
      </c>
      <c r="D9137" t="s">
        <v>23</v>
      </c>
      <c r="E9137" t="s">
        <v>30</v>
      </c>
      <c r="F9137">
        <v>6</v>
      </c>
      <c r="G9137">
        <v>0</v>
      </c>
      <c r="H9137" t="s">
        <v>25</v>
      </c>
      <c r="I9137">
        <v>547479</v>
      </c>
      <c r="J9137" t="s">
        <v>37</v>
      </c>
      <c r="K9137" t="s">
        <v>26</v>
      </c>
      <c r="L9137">
        <v>1</v>
      </c>
      <c r="M9137">
        <v>0</v>
      </c>
      <c r="N9137">
        <v>0.5</v>
      </c>
      <c r="O9137" t="s">
        <v>28</v>
      </c>
      <c r="P9137">
        <v>1</v>
      </c>
      <c r="Q9137">
        <v>3</v>
      </c>
      <c r="R9137">
        <v>18.899999999999999</v>
      </c>
      <c r="S9137">
        <v>98.8</v>
      </c>
      <c r="T9137">
        <v>63.5</v>
      </c>
      <c r="U9137">
        <v>46.6</v>
      </c>
      <c r="V9137">
        <f t="shared" si="789"/>
        <v>-16.899999999999999</v>
      </c>
      <c r="W9137" t="str">
        <f t="shared" si="790"/>
        <v>Monitor</v>
      </c>
      <c r="X9137" t="str">
        <f t="shared" si="788"/>
        <v>Normal</v>
      </c>
      <c r="Y9137" t="str">
        <f t="shared" si="792"/>
        <v>Local</v>
      </c>
      <c r="Z9137" t="str">
        <f t="shared" si="791"/>
        <v>Healthy</v>
      </c>
      <c r="AA9137" t="s">
        <v>29</v>
      </c>
      <c r="AB9137">
        <v>0</v>
      </c>
    </row>
    <row r="9138" spans="1:28" x14ac:dyDescent="0.3">
      <c r="A9138">
        <v>17</v>
      </c>
      <c r="B9138" t="s">
        <v>22</v>
      </c>
      <c r="C9138">
        <v>12</v>
      </c>
      <c r="D9138" t="s">
        <v>23</v>
      </c>
      <c r="E9138" t="s">
        <v>30</v>
      </c>
      <c r="F9138">
        <v>4</v>
      </c>
      <c r="G9138">
        <v>0</v>
      </c>
      <c r="H9138" t="s">
        <v>25</v>
      </c>
      <c r="I9138">
        <v>453569</v>
      </c>
      <c r="J9138" t="s">
        <v>32</v>
      </c>
      <c r="K9138" t="s">
        <v>35</v>
      </c>
      <c r="L9138">
        <v>1</v>
      </c>
      <c r="M9138">
        <v>1</v>
      </c>
      <c r="N9138">
        <v>0.7</v>
      </c>
      <c r="O9138" t="s">
        <v>47</v>
      </c>
      <c r="P9138">
        <v>1</v>
      </c>
      <c r="Q9138">
        <v>5</v>
      </c>
      <c r="R9138">
        <v>20.7</v>
      </c>
      <c r="S9138">
        <v>97.9</v>
      </c>
      <c r="T9138">
        <v>66</v>
      </c>
      <c r="U9138">
        <v>84.7</v>
      </c>
      <c r="V9138">
        <f t="shared" si="789"/>
        <v>18.700000000000003</v>
      </c>
      <c r="W9138" t="str">
        <f t="shared" si="790"/>
        <v>Monitor</v>
      </c>
      <c r="X9138" t="str">
        <f t="shared" si="788"/>
        <v>Surge</v>
      </c>
      <c r="Y9138" t="str">
        <f t="shared" si="792"/>
        <v>Local</v>
      </c>
      <c r="Z9138" t="str">
        <f t="shared" si="791"/>
        <v>Healthy</v>
      </c>
      <c r="AA9138" t="s">
        <v>42</v>
      </c>
      <c r="AB9138">
        <v>0</v>
      </c>
    </row>
    <row r="9139" spans="1:28" x14ac:dyDescent="0.3">
      <c r="A9139">
        <v>11</v>
      </c>
      <c r="B9139" t="s">
        <v>46</v>
      </c>
      <c r="C9139">
        <v>6</v>
      </c>
      <c r="D9139" t="s">
        <v>23</v>
      </c>
      <c r="E9139" t="s">
        <v>30</v>
      </c>
      <c r="F9139">
        <v>3</v>
      </c>
      <c r="G9139">
        <v>0</v>
      </c>
      <c r="H9139" t="s">
        <v>34</v>
      </c>
      <c r="I9139">
        <v>142790</v>
      </c>
      <c r="J9139" t="s">
        <v>31</v>
      </c>
      <c r="K9139" t="s">
        <v>37</v>
      </c>
      <c r="L9139">
        <v>0</v>
      </c>
      <c r="M9139">
        <v>0</v>
      </c>
      <c r="N9139">
        <v>0.4</v>
      </c>
      <c r="O9139" t="s">
        <v>49</v>
      </c>
      <c r="P9139">
        <v>0</v>
      </c>
      <c r="Q9139">
        <v>4</v>
      </c>
      <c r="R9139">
        <v>16.5</v>
      </c>
      <c r="S9139">
        <v>86.3</v>
      </c>
      <c r="T9139">
        <v>57.8</v>
      </c>
      <c r="U9139">
        <v>74.2</v>
      </c>
      <c r="V9139">
        <f t="shared" si="789"/>
        <v>16.400000000000006</v>
      </c>
      <c r="W9139" t="str">
        <f t="shared" si="790"/>
        <v>Monitor</v>
      </c>
      <c r="X9139" t="str">
        <f t="shared" si="788"/>
        <v>Surge</v>
      </c>
      <c r="Y9139" t="str">
        <f t="shared" si="792"/>
        <v>Local</v>
      </c>
      <c r="Z9139" t="str">
        <f t="shared" si="791"/>
        <v>At-Risk</v>
      </c>
      <c r="AA9139" t="s">
        <v>33</v>
      </c>
      <c r="AB9139">
        <v>0</v>
      </c>
    </row>
    <row r="9140" spans="1:28" x14ac:dyDescent="0.3">
      <c r="A9140">
        <v>12</v>
      </c>
      <c r="B9140" t="s">
        <v>38</v>
      </c>
      <c r="C9140">
        <v>7</v>
      </c>
      <c r="D9140" t="s">
        <v>48</v>
      </c>
      <c r="E9140" t="s">
        <v>24</v>
      </c>
      <c r="F9140">
        <v>2</v>
      </c>
      <c r="G9140">
        <v>1</v>
      </c>
      <c r="H9140" t="s">
        <v>36</v>
      </c>
      <c r="I9140">
        <v>272125</v>
      </c>
      <c r="J9140" t="s">
        <v>41</v>
      </c>
      <c r="K9140" t="s">
        <v>43</v>
      </c>
      <c r="L9140">
        <v>0</v>
      </c>
      <c r="M9140">
        <v>0</v>
      </c>
      <c r="N9140">
        <v>9.9</v>
      </c>
      <c r="O9140" t="s">
        <v>28</v>
      </c>
      <c r="P9140">
        <v>0</v>
      </c>
      <c r="Q9140">
        <v>4</v>
      </c>
      <c r="R9140">
        <v>14.6</v>
      </c>
      <c r="S9140">
        <v>75.8</v>
      </c>
      <c r="T9140">
        <v>58.4</v>
      </c>
      <c r="U9140">
        <v>57.8</v>
      </c>
      <c r="V9140">
        <f t="shared" si="789"/>
        <v>-0.60000000000000142</v>
      </c>
      <c r="W9140" t="str">
        <f t="shared" si="790"/>
        <v>Monitor</v>
      </c>
      <c r="X9140" t="str">
        <f t="shared" si="788"/>
        <v>Normal</v>
      </c>
      <c r="Y9140" t="str">
        <f t="shared" si="792"/>
        <v>Commuter</v>
      </c>
      <c r="Z9140" t="str">
        <f t="shared" si="791"/>
        <v>At-Risk</v>
      </c>
      <c r="AA9140" t="s">
        <v>29</v>
      </c>
      <c r="AB9140">
        <v>0</v>
      </c>
    </row>
    <row r="9141" spans="1:28" x14ac:dyDescent="0.3">
      <c r="A9141">
        <v>12</v>
      </c>
      <c r="B9141" t="s">
        <v>38</v>
      </c>
      <c r="C9141">
        <v>7</v>
      </c>
      <c r="D9141" t="s">
        <v>39</v>
      </c>
      <c r="E9141" t="s">
        <v>30</v>
      </c>
      <c r="F9141">
        <v>4</v>
      </c>
      <c r="G9141">
        <v>0</v>
      </c>
      <c r="H9141" t="s">
        <v>40</v>
      </c>
      <c r="I9141">
        <v>1236364</v>
      </c>
      <c r="J9141" t="s">
        <v>37</v>
      </c>
      <c r="K9141" t="s">
        <v>27</v>
      </c>
      <c r="L9141">
        <v>1</v>
      </c>
      <c r="M9141">
        <v>1</v>
      </c>
      <c r="N9141">
        <v>4.5</v>
      </c>
      <c r="O9141" t="s">
        <v>28</v>
      </c>
      <c r="P9141">
        <v>0</v>
      </c>
      <c r="Q9141">
        <v>4</v>
      </c>
      <c r="R9141">
        <v>14</v>
      </c>
      <c r="S9141">
        <v>82.8</v>
      </c>
      <c r="T9141">
        <v>48.3</v>
      </c>
      <c r="U9141">
        <v>61</v>
      </c>
      <c r="V9141">
        <f t="shared" si="789"/>
        <v>12.700000000000003</v>
      </c>
      <c r="W9141" t="str">
        <f t="shared" si="790"/>
        <v>Monitor</v>
      </c>
      <c r="X9141" t="str">
        <f t="shared" si="788"/>
        <v>Surge</v>
      </c>
      <c r="Y9141" t="str">
        <f t="shared" si="792"/>
        <v>Local</v>
      </c>
      <c r="Z9141" t="str">
        <f t="shared" si="791"/>
        <v>At-Risk</v>
      </c>
      <c r="AA9141" t="s">
        <v>33</v>
      </c>
      <c r="AB9141">
        <v>0</v>
      </c>
    </row>
    <row r="9142" spans="1:28" x14ac:dyDescent="0.3">
      <c r="A9142">
        <v>14</v>
      </c>
      <c r="B9142" t="s">
        <v>38</v>
      </c>
      <c r="C9142">
        <v>8</v>
      </c>
      <c r="D9142" t="s">
        <v>23</v>
      </c>
      <c r="E9142" t="s">
        <v>30</v>
      </c>
      <c r="F9142">
        <v>5</v>
      </c>
      <c r="G9142">
        <v>0</v>
      </c>
      <c r="H9142" t="s">
        <v>36</v>
      </c>
      <c r="I9142">
        <v>276753</v>
      </c>
      <c r="J9142" t="s">
        <v>26</v>
      </c>
      <c r="K9142" t="s">
        <v>37</v>
      </c>
      <c r="L9142">
        <v>1</v>
      </c>
      <c r="M9142">
        <v>1</v>
      </c>
      <c r="N9142">
        <v>1.5</v>
      </c>
      <c r="O9142" t="s">
        <v>28</v>
      </c>
      <c r="P9142">
        <v>1</v>
      </c>
      <c r="Q9142">
        <v>4</v>
      </c>
      <c r="R9142">
        <v>18.3</v>
      </c>
      <c r="S9142">
        <v>98.9</v>
      </c>
      <c r="T9142">
        <v>61.6</v>
      </c>
      <c r="U9142">
        <v>77.3</v>
      </c>
      <c r="V9142">
        <f t="shared" si="789"/>
        <v>15.699999999999996</v>
      </c>
      <c r="W9142" t="str">
        <f t="shared" si="790"/>
        <v>Monitor</v>
      </c>
      <c r="X9142" t="str">
        <f t="shared" si="788"/>
        <v>Surge</v>
      </c>
      <c r="Y9142" t="str">
        <f t="shared" si="792"/>
        <v>Local</v>
      </c>
      <c r="Z9142" t="str">
        <f t="shared" si="791"/>
        <v>Healthy</v>
      </c>
      <c r="AA9142" t="s">
        <v>42</v>
      </c>
      <c r="AB9142">
        <v>0</v>
      </c>
    </row>
    <row r="9143" spans="1:28" x14ac:dyDescent="0.3">
      <c r="A9143">
        <v>17</v>
      </c>
      <c r="B9143" t="s">
        <v>22</v>
      </c>
      <c r="C9143">
        <v>12</v>
      </c>
      <c r="D9143" t="s">
        <v>48</v>
      </c>
      <c r="E9143" t="s">
        <v>30</v>
      </c>
      <c r="F9143">
        <v>5</v>
      </c>
      <c r="G9143">
        <v>0</v>
      </c>
      <c r="H9143" t="s">
        <v>36</v>
      </c>
      <c r="I9143">
        <v>309484</v>
      </c>
      <c r="J9143" t="s">
        <v>32</v>
      </c>
      <c r="K9143" t="s">
        <v>27</v>
      </c>
      <c r="L9143">
        <v>0</v>
      </c>
      <c r="M9143">
        <v>1</v>
      </c>
      <c r="N9143">
        <v>4.4000000000000004</v>
      </c>
      <c r="O9143" t="s">
        <v>28</v>
      </c>
      <c r="P9143">
        <v>0</v>
      </c>
      <c r="Q9143">
        <v>4</v>
      </c>
      <c r="R9143">
        <v>19.899999999999999</v>
      </c>
      <c r="S9143">
        <v>85.7</v>
      </c>
      <c r="T9143">
        <v>73.400000000000006</v>
      </c>
      <c r="U9143">
        <v>85.8</v>
      </c>
      <c r="V9143">
        <f t="shared" si="789"/>
        <v>12.399999999999991</v>
      </c>
      <c r="W9143" t="str">
        <f t="shared" si="790"/>
        <v>Monitor</v>
      </c>
      <c r="X9143" t="str">
        <f t="shared" si="788"/>
        <v>Surge</v>
      </c>
      <c r="Y9143" t="str">
        <f t="shared" si="792"/>
        <v>Local</v>
      </c>
      <c r="Z9143" t="str">
        <f t="shared" si="791"/>
        <v>At-Risk</v>
      </c>
      <c r="AA9143" t="s">
        <v>42</v>
      </c>
      <c r="AB9143">
        <v>0</v>
      </c>
    </row>
    <row r="9144" spans="1:28" x14ac:dyDescent="0.3">
      <c r="A9144">
        <v>13</v>
      </c>
      <c r="B9144" t="s">
        <v>38</v>
      </c>
      <c r="C9144">
        <v>9</v>
      </c>
      <c r="D9144" t="s">
        <v>23</v>
      </c>
      <c r="E9144" t="s">
        <v>24</v>
      </c>
      <c r="F9144">
        <v>5</v>
      </c>
      <c r="G9144">
        <v>1</v>
      </c>
      <c r="H9144" t="s">
        <v>36</v>
      </c>
      <c r="I9144">
        <v>193582</v>
      </c>
      <c r="J9144" t="s">
        <v>32</v>
      </c>
      <c r="K9144" t="s">
        <v>41</v>
      </c>
      <c r="L9144">
        <v>0</v>
      </c>
      <c r="M9144">
        <v>0</v>
      </c>
      <c r="N9144">
        <v>7</v>
      </c>
      <c r="O9144" t="s">
        <v>28</v>
      </c>
      <c r="P9144">
        <v>0</v>
      </c>
      <c r="Q9144">
        <v>3</v>
      </c>
      <c r="R9144">
        <v>13.3</v>
      </c>
      <c r="S9144">
        <v>73.3</v>
      </c>
      <c r="T9144">
        <v>77.3</v>
      </c>
      <c r="U9144">
        <v>88</v>
      </c>
      <c r="V9144">
        <f t="shared" si="789"/>
        <v>10.700000000000003</v>
      </c>
      <c r="W9144" t="str">
        <f t="shared" si="790"/>
        <v>Monitor</v>
      </c>
      <c r="X9144" t="str">
        <f t="shared" si="788"/>
        <v>Surge</v>
      </c>
      <c r="Y9144" t="str">
        <f t="shared" si="792"/>
        <v>Commuter</v>
      </c>
      <c r="Z9144" t="str">
        <f t="shared" si="791"/>
        <v>Chronic Absenteeism</v>
      </c>
      <c r="AA9144" t="s">
        <v>42</v>
      </c>
      <c r="AB9144">
        <v>0</v>
      </c>
    </row>
    <row r="9145" spans="1:28" x14ac:dyDescent="0.3">
      <c r="A9145">
        <v>12</v>
      </c>
      <c r="B9145" t="s">
        <v>38</v>
      </c>
      <c r="C9145">
        <v>8</v>
      </c>
      <c r="D9145" t="s">
        <v>23</v>
      </c>
      <c r="E9145" t="s">
        <v>30</v>
      </c>
      <c r="F9145">
        <v>3</v>
      </c>
      <c r="G9145">
        <v>1</v>
      </c>
      <c r="H9145" t="s">
        <v>40</v>
      </c>
      <c r="I9145">
        <v>1235686</v>
      </c>
      <c r="J9145" t="s">
        <v>37</v>
      </c>
      <c r="K9145" t="s">
        <v>35</v>
      </c>
      <c r="L9145">
        <v>0</v>
      </c>
      <c r="M9145">
        <v>1</v>
      </c>
      <c r="N9145">
        <v>1.4</v>
      </c>
      <c r="O9145" t="s">
        <v>28</v>
      </c>
      <c r="P9145">
        <v>1</v>
      </c>
      <c r="Q9145">
        <v>3</v>
      </c>
      <c r="R9145">
        <v>12.5</v>
      </c>
      <c r="S9145">
        <v>92</v>
      </c>
      <c r="T9145">
        <v>76.099999999999994</v>
      </c>
      <c r="U9145">
        <v>65.599999999999994</v>
      </c>
      <c r="V9145">
        <f t="shared" si="789"/>
        <v>-10.5</v>
      </c>
      <c r="W9145" t="str">
        <f t="shared" si="790"/>
        <v>Monitor</v>
      </c>
      <c r="X9145" t="str">
        <f t="shared" si="788"/>
        <v>Normal</v>
      </c>
      <c r="Y9145" t="str">
        <f t="shared" si="792"/>
        <v>Local</v>
      </c>
      <c r="Z9145" t="str">
        <f t="shared" si="791"/>
        <v>Healthy</v>
      </c>
      <c r="AA9145" t="s">
        <v>33</v>
      </c>
      <c r="AB9145">
        <v>0</v>
      </c>
    </row>
    <row r="9146" spans="1:28" x14ac:dyDescent="0.3">
      <c r="A9146">
        <v>12</v>
      </c>
      <c r="B9146" t="s">
        <v>22</v>
      </c>
      <c r="C9146">
        <v>7</v>
      </c>
      <c r="D9146" t="s">
        <v>39</v>
      </c>
      <c r="E9146" t="s">
        <v>30</v>
      </c>
      <c r="F9146">
        <v>5</v>
      </c>
      <c r="G9146">
        <v>0</v>
      </c>
      <c r="H9146" t="s">
        <v>34</v>
      </c>
      <c r="I9146">
        <v>150748</v>
      </c>
      <c r="J9146" t="s">
        <v>31</v>
      </c>
      <c r="K9146" t="s">
        <v>26</v>
      </c>
      <c r="L9146">
        <v>1</v>
      </c>
      <c r="M9146">
        <v>0</v>
      </c>
      <c r="N9146">
        <v>2.1</v>
      </c>
      <c r="O9146" t="s">
        <v>28</v>
      </c>
      <c r="P9146">
        <v>1</v>
      </c>
      <c r="Q9146">
        <v>3</v>
      </c>
      <c r="R9146">
        <v>12.3</v>
      </c>
      <c r="S9146">
        <v>84.6</v>
      </c>
      <c r="T9146">
        <v>54.1</v>
      </c>
      <c r="U9146">
        <v>63.2</v>
      </c>
      <c r="V9146">
        <f t="shared" si="789"/>
        <v>9.1000000000000014</v>
      </c>
      <c r="W9146" t="str">
        <f t="shared" si="790"/>
        <v>Monitor</v>
      </c>
      <c r="X9146" t="str">
        <f t="shared" si="788"/>
        <v>Normal</v>
      </c>
      <c r="Y9146" t="str">
        <f t="shared" si="792"/>
        <v>Local</v>
      </c>
      <c r="Z9146" t="str">
        <f t="shared" si="791"/>
        <v>At-Risk</v>
      </c>
      <c r="AA9146" t="s">
        <v>33</v>
      </c>
      <c r="AB9146">
        <v>0</v>
      </c>
    </row>
    <row r="9147" spans="1:28" x14ac:dyDescent="0.3">
      <c r="A9147">
        <v>10</v>
      </c>
      <c r="B9147" t="s">
        <v>38</v>
      </c>
      <c r="C9147">
        <v>6</v>
      </c>
      <c r="D9147" t="s">
        <v>39</v>
      </c>
      <c r="E9147" t="s">
        <v>30</v>
      </c>
      <c r="F9147">
        <v>3</v>
      </c>
      <c r="G9147">
        <v>0</v>
      </c>
      <c r="H9147" t="s">
        <v>25</v>
      </c>
      <c r="I9147">
        <v>387333</v>
      </c>
      <c r="J9147" t="s">
        <v>37</v>
      </c>
      <c r="K9147" t="s">
        <v>27</v>
      </c>
      <c r="L9147">
        <v>0</v>
      </c>
      <c r="M9147">
        <v>1</v>
      </c>
      <c r="N9147">
        <v>2.1</v>
      </c>
      <c r="O9147" t="s">
        <v>28</v>
      </c>
      <c r="P9147">
        <v>1</v>
      </c>
      <c r="Q9147">
        <v>5</v>
      </c>
      <c r="R9147">
        <v>20.399999999999999</v>
      </c>
      <c r="S9147">
        <v>99.1</v>
      </c>
      <c r="T9147">
        <v>66.5</v>
      </c>
      <c r="U9147">
        <v>79.2</v>
      </c>
      <c r="V9147">
        <f t="shared" si="789"/>
        <v>12.700000000000003</v>
      </c>
      <c r="W9147" t="str">
        <f t="shared" si="790"/>
        <v>Monitor</v>
      </c>
      <c r="X9147" t="str">
        <f t="shared" si="788"/>
        <v>Surge</v>
      </c>
      <c r="Y9147" t="str">
        <f t="shared" si="792"/>
        <v>Local</v>
      </c>
      <c r="Z9147" t="str">
        <f t="shared" si="791"/>
        <v>Healthy</v>
      </c>
      <c r="AA9147" t="s">
        <v>42</v>
      </c>
      <c r="AB9147">
        <v>0</v>
      </c>
    </row>
    <row r="9148" spans="1:28" x14ac:dyDescent="0.3">
      <c r="A9148">
        <v>14</v>
      </c>
      <c r="B9148" t="s">
        <v>22</v>
      </c>
      <c r="C9148">
        <v>9</v>
      </c>
      <c r="D9148" t="s">
        <v>48</v>
      </c>
      <c r="E9148" t="s">
        <v>24</v>
      </c>
      <c r="F9148">
        <v>5</v>
      </c>
      <c r="G9148">
        <v>0</v>
      </c>
      <c r="H9148" t="s">
        <v>40</v>
      </c>
      <c r="I9148">
        <v>881124</v>
      </c>
      <c r="J9148" t="s">
        <v>32</v>
      </c>
      <c r="K9148" t="s">
        <v>32</v>
      </c>
      <c r="L9148">
        <v>1</v>
      </c>
      <c r="M9148">
        <v>1</v>
      </c>
      <c r="N9148">
        <v>4.3</v>
      </c>
      <c r="O9148" t="s">
        <v>28</v>
      </c>
      <c r="P9148">
        <v>0</v>
      </c>
      <c r="Q9148">
        <v>4</v>
      </c>
      <c r="R9148">
        <v>11.5</v>
      </c>
      <c r="S9148">
        <v>86.7</v>
      </c>
      <c r="T9148">
        <v>62.4</v>
      </c>
      <c r="U9148">
        <v>78.900000000000006</v>
      </c>
      <c r="V9148">
        <f t="shared" si="789"/>
        <v>16.500000000000007</v>
      </c>
      <c r="W9148" t="str">
        <f t="shared" si="790"/>
        <v>Monitor</v>
      </c>
      <c r="X9148" t="str">
        <f t="shared" si="788"/>
        <v>Surge</v>
      </c>
      <c r="Y9148" t="str">
        <f t="shared" si="792"/>
        <v>Local</v>
      </c>
      <c r="Z9148" t="str">
        <f t="shared" si="791"/>
        <v>At-Risk</v>
      </c>
      <c r="AA9148" t="s">
        <v>42</v>
      </c>
      <c r="AB9148">
        <v>0</v>
      </c>
    </row>
    <row r="9149" spans="1:28" x14ac:dyDescent="0.3">
      <c r="A9149">
        <v>15</v>
      </c>
      <c r="B9149" t="s">
        <v>22</v>
      </c>
      <c r="C9149">
        <v>10</v>
      </c>
      <c r="D9149" t="s">
        <v>23</v>
      </c>
      <c r="E9149" t="s">
        <v>24</v>
      </c>
      <c r="F9149">
        <v>3</v>
      </c>
      <c r="G9149">
        <v>0</v>
      </c>
      <c r="H9149" t="s">
        <v>25</v>
      </c>
      <c r="I9149">
        <v>508050</v>
      </c>
      <c r="J9149" t="s">
        <v>43</v>
      </c>
      <c r="K9149" t="s">
        <v>43</v>
      </c>
      <c r="L9149">
        <v>0</v>
      </c>
      <c r="M9149">
        <v>1</v>
      </c>
      <c r="N9149">
        <v>5.9</v>
      </c>
      <c r="O9149" t="s">
        <v>28</v>
      </c>
      <c r="P9149">
        <v>0</v>
      </c>
      <c r="Q9149">
        <v>5</v>
      </c>
      <c r="R9149">
        <v>6.4</v>
      </c>
      <c r="S9149">
        <v>92.1</v>
      </c>
      <c r="T9149">
        <v>65.400000000000006</v>
      </c>
      <c r="U9149">
        <v>65.099999999999994</v>
      </c>
      <c r="V9149">
        <f t="shared" si="789"/>
        <v>-0.30000000000001137</v>
      </c>
      <c r="W9149" t="str">
        <f t="shared" si="790"/>
        <v>Monitor</v>
      </c>
      <c r="X9149" t="str">
        <f t="shared" si="788"/>
        <v>Normal</v>
      </c>
      <c r="Y9149" t="str">
        <f t="shared" si="792"/>
        <v>Commuter</v>
      </c>
      <c r="Z9149" t="str">
        <f t="shared" si="791"/>
        <v>Healthy</v>
      </c>
      <c r="AA9149" t="s">
        <v>33</v>
      </c>
      <c r="AB9149">
        <v>0</v>
      </c>
    </row>
    <row r="9150" spans="1:28" x14ac:dyDescent="0.3">
      <c r="A9150">
        <v>13</v>
      </c>
      <c r="B9150" t="s">
        <v>38</v>
      </c>
      <c r="C9150">
        <v>7</v>
      </c>
      <c r="D9150" t="s">
        <v>39</v>
      </c>
      <c r="E9150" t="s">
        <v>44</v>
      </c>
      <c r="F9150">
        <v>3</v>
      </c>
      <c r="G9150">
        <v>0</v>
      </c>
      <c r="H9150" t="s">
        <v>25</v>
      </c>
      <c r="I9150">
        <v>595535</v>
      </c>
      <c r="J9150" t="s">
        <v>43</v>
      </c>
      <c r="K9150" t="s">
        <v>27</v>
      </c>
      <c r="L9150">
        <v>1</v>
      </c>
      <c r="M9150">
        <v>0</v>
      </c>
      <c r="N9150">
        <v>7.5</v>
      </c>
      <c r="O9150" t="s">
        <v>28</v>
      </c>
      <c r="P9150">
        <v>0</v>
      </c>
      <c r="Q9150">
        <v>3</v>
      </c>
      <c r="R9150">
        <v>17.100000000000001</v>
      </c>
      <c r="S9150">
        <v>81.900000000000006</v>
      </c>
      <c r="T9150">
        <v>63.6</v>
      </c>
      <c r="U9150">
        <v>71.099999999999994</v>
      </c>
      <c r="V9150">
        <f t="shared" si="789"/>
        <v>7.4999999999999929</v>
      </c>
      <c r="W9150" t="str">
        <f t="shared" si="790"/>
        <v>Monitor</v>
      </c>
      <c r="X9150" t="str">
        <f t="shared" si="788"/>
        <v>Normal</v>
      </c>
      <c r="Y9150" t="str">
        <f t="shared" si="792"/>
        <v>Commuter</v>
      </c>
      <c r="Z9150" t="str">
        <f t="shared" si="791"/>
        <v>At-Risk</v>
      </c>
      <c r="AA9150" t="s">
        <v>33</v>
      </c>
      <c r="AB9150">
        <v>0</v>
      </c>
    </row>
    <row r="9151" spans="1:28" x14ac:dyDescent="0.3">
      <c r="A9151">
        <v>10</v>
      </c>
      <c r="B9151" t="s">
        <v>38</v>
      </c>
      <c r="C9151">
        <v>6</v>
      </c>
      <c r="D9151" t="s">
        <v>39</v>
      </c>
      <c r="E9151" t="s">
        <v>44</v>
      </c>
      <c r="F9151">
        <v>2</v>
      </c>
      <c r="G9151">
        <v>0</v>
      </c>
      <c r="H9151" t="s">
        <v>40</v>
      </c>
      <c r="I9151">
        <v>1187009</v>
      </c>
      <c r="J9151" t="s">
        <v>41</v>
      </c>
      <c r="K9151" t="s">
        <v>37</v>
      </c>
      <c r="L9151">
        <v>1</v>
      </c>
      <c r="M9151">
        <v>1</v>
      </c>
      <c r="N9151">
        <v>4.5</v>
      </c>
      <c r="O9151" t="s">
        <v>28</v>
      </c>
      <c r="P9151">
        <v>0</v>
      </c>
      <c r="Q9151">
        <v>3</v>
      </c>
      <c r="R9151">
        <v>8.3000000000000007</v>
      </c>
      <c r="S9151">
        <v>100</v>
      </c>
      <c r="T9151">
        <v>78.400000000000006</v>
      </c>
      <c r="U9151">
        <v>73.8</v>
      </c>
      <c r="V9151">
        <f t="shared" si="789"/>
        <v>-4.6000000000000085</v>
      </c>
      <c r="W9151" t="str">
        <f t="shared" si="790"/>
        <v>Monitor</v>
      </c>
      <c r="X9151" t="str">
        <f t="shared" si="788"/>
        <v>Normal</v>
      </c>
      <c r="Y9151" t="str">
        <f t="shared" si="792"/>
        <v>Local</v>
      </c>
      <c r="Z9151" t="str">
        <f t="shared" si="791"/>
        <v>Healthy</v>
      </c>
      <c r="AA9151" t="s">
        <v>33</v>
      </c>
      <c r="AB9151">
        <v>0</v>
      </c>
    </row>
    <row r="9152" spans="1:28" x14ac:dyDescent="0.3">
      <c r="A9152">
        <v>10</v>
      </c>
      <c r="B9152" t="s">
        <v>38</v>
      </c>
      <c r="C9152">
        <v>6</v>
      </c>
      <c r="D9152" t="s">
        <v>48</v>
      </c>
      <c r="E9152" t="s">
        <v>30</v>
      </c>
      <c r="F9152">
        <v>5</v>
      </c>
      <c r="G9152">
        <v>0</v>
      </c>
      <c r="H9152" t="s">
        <v>45</v>
      </c>
      <c r="I9152">
        <v>4491074</v>
      </c>
      <c r="J9152" t="s">
        <v>41</v>
      </c>
      <c r="K9152" t="s">
        <v>32</v>
      </c>
      <c r="L9152">
        <v>1</v>
      </c>
      <c r="M9152">
        <v>0</v>
      </c>
      <c r="N9152">
        <v>3.1</v>
      </c>
      <c r="O9152" t="s">
        <v>28</v>
      </c>
      <c r="P9152">
        <v>0</v>
      </c>
      <c r="Q9152">
        <v>4</v>
      </c>
      <c r="R9152">
        <v>19.7</v>
      </c>
      <c r="S9152">
        <v>100</v>
      </c>
      <c r="T9152">
        <v>53</v>
      </c>
      <c r="U9152">
        <v>62.5</v>
      </c>
      <c r="V9152">
        <f t="shared" si="789"/>
        <v>9.5</v>
      </c>
      <c r="W9152" t="str">
        <f t="shared" si="790"/>
        <v>Monitor</v>
      </c>
      <c r="X9152" t="str">
        <f t="shared" si="788"/>
        <v>Normal</v>
      </c>
      <c r="Y9152" t="str">
        <f t="shared" si="792"/>
        <v>Local</v>
      </c>
      <c r="Z9152" t="str">
        <f t="shared" si="791"/>
        <v>Healthy</v>
      </c>
      <c r="AA9152" t="s">
        <v>33</v>
      </c>
      <c r="AB9152">
        <v>0</v>
      </c>
    </row>
    <row r="9153" spans="1:28" x14ac:dyDescent="0.3">
      <c r="A9153">
        <v>13</v>
      </c>
      <c r="B9153" t="s">
        <v>22</v>
      </c>
      <c r="C9153">
        <v>7</v>
      </c>
      <c r="D9153" t="s">
        <v>23</v>
      </c>
      <c r="E9153" t="s">
        <v>24</v>
      </c>
      <c r="F9153">
        <v>5</v>
      </c>
      <c r="G9153">
        <v>0</v>
      </c>
      <c r="H9153" t="s">
        <v>36</v>
      </c>
      <c r="I9153">
        <v>302788</v>
      </c>
      <c r="J9153" t="s">
        <v>26</v>
      </c>
      <c r="K9153" t="s">
        <v>32</v>
      </c>
      <c r="L9153">
        <v>1</v>
      </c>
      <c r="M9153">
        <v>0</v>
      </c>
      <c r="N9153">
        <v>8.1</v>
      </c>
      <c r="O9153" t="s">
        <v>28</v>
      </c>
      <c r="P9153">
        <v>0</v>
      </c>
      <c r="Q9153">
        <v>4</v>
      </c>
      <c r="R9153">
        <v>16.600000000000001</v>
      </c>
      <c r="S9153">
        <v>84.2</v>
      </c>
      <c r="T9153">
        <v>68.400000000000006</v>
      </c>
      <c r="U9153">
        <v>68.7</v>
      </c>
      <c r="V9153">
        <f t="shared" si="789"/>
        <v>0.29999999999999716</v>
      </c>
      <c r="W9153" t="str">
        <f t="shared" si="790"/>
        <v>Monitor</v>
      </c>
      <c r="X9153" t="str">
        <f t="shared" si="788"/>
        <v>Normal</v>
      </c>
      <c r="Y9153" t="str">
        <f t="shared" si="792"/>
        <v>Commuter</v>
      </c>
      <c r="Z9153" t="str">
        <f t="shared" si="791"/>
        <v>At-Risk</v>
      </c>
      <c r="AA9153" t="s">
        <v>33</v>
      </c>
      <c r="AB9153">
        <v>0</v>
      </c>
    </row>
    <row r="9154" spans="1:28" x14ac:dyDescent="0.3">
      <c r="A9154">
        <v>15</v>
      </c>
      <c r="B9154" t="s">
        <v>38</v>
      </c>
      <c r="C9154">
        <v>11</v>
      </c>
      <c r="D9154" t="s">
        <v>23</v>
      </c>
      <c r="E9154" t="s">
        <v>44</v>
      </c>
      <c r="F9154">
        <v>5</v>
      </c>
      <c r="G9154">
        <v>0</v>
      </c>
      <c r="H9154" t="s">
        <v>45</v>
      </c>
      <c r="I9154">
        <v>2291963</v>
      </c>
      <c r="J9154" t="s">
        <v>26</v>
      </c>
      <c r="K9154" t="s">
        <v>26</v>
      </c>
      <c r="L9154">
        <v>0</v>
      </c>
      <c r="M9154">
        <v>1</v>
      </c>
      <c r="N9154">
        <v>8.6999999999999993</v>
      </c>
      <c r="O9154" t="s">
        <v>28</v>
      </c>
      <c r="P9154">
        <v>1</v>
      </c>
      <c r="Q9154">
        <v>4</v>
      </c>
      <c r="R9154">
        <v>13.5</v>
      </c>
      <c r="S9154">
        <v>91.6</v>
      </c>
      <c r="T9154">
        <v>59.1</v>
      </c>
      <c r="U9154">
        <v>78</v>
      </c>
      <c r="V9154">
        <f t="shared" si="789"/>
        <v>18.899999999999999</v>
      </c>
      <c r="W9154" t="str">
        <f t="shared" si="790"/>
        <v>Monitor</v>
      </c>
      <c r="X9154" t="str">
        <f t="shared" si="788"/>
        <v>Surge</v>
      </c>
      <c r="Y9154" t="str">
        <f t="shared" si="792"/>
        <v>Commuter</v>
      </c>
      <c r="Z9154" t="str">
        <f t="shared" si="791"/>
        <v>Healthy</v>
      </c>
      <c r="AA9154" t="s">
        <v>42</v>
      </c>
      <c r="AB9154">
        <v>0</v>
      </c>
    </row>
    <row r="9155" spans="1:28" x14ac:dyDescent="0.3">
      <c r="A9155">
        <v>11</v>
      </c>
      <c r="B9155" t="s">
        <v>22</v>
      </c>
      <c r="C9155">
        <v>7</v>
      </c>
      <c r="D9155" t="s">
        <v>48</v>
      </c>
      <c r="E9155" t="s">
        <v>30</v>
      </c>
      <c r="F9155">
        <v>5</v>
      </c>
      <c r="G9155">
        <v>0</v>
      </c>
      <c r="H9155" t="s">
        <v>25</v>
      </c>
      <c r="I9155">
        <v>573362</v>
      </c>
      <c r="J9155" t="s">
        <v>37</v>
      </c>
      <c r="K9155" t="s">
        <v>43</v>
      </c>
      <c r="L9155">
        <v>0</v>
      </c>
      <c r="M9155">
        <v>0</v>
      </c>
      <c r="N9155">
        <v>2.8</v>
      </c>
      <c r="O9155" t="s">
        <v>28</v>
      </c>
      <c r="P9155">
        <v>0</v>
      </c>
      <c r="Q9155">
        <v>3</v>
      </c>
      <c r="R9155">
        <v>14.3</v>
      </c>
      <c r="S9155">
        <v>91.9</v>
      </c>
      <c r="T9155">
        <v>52.5</v>
      </c>
      <c r="U9155">
        <v>62.7</v>
      </c>
      <c r="V9155">
        <f t="shared" si="789"/>
        <v>10.200000000000003</v>
      </c>
      <c r="W9155" t="str">
        <f t="shared" si="790"/>
        <v>Monitor</v>
      </c>
      <c r="X9155" t="str">
        <f t="shared" ref="X9155:X9218" si="793">IF(V9155&gt;10, "Surge", "Normal")</f>
        <v>Surge</v>
      </c>
      <c r="Y9155" t="str">
        <f t="shared" si="792"/>
        <v>Local</v>
      </c>
      <c r="Z9155" t="str">
        <f t="shared" si="791"/>
        <v>Healthy</v>
      </c>
      <c r="AA9155" t="s">
        <v>33</v>
      </c>
      <c r="AB9155">
        <v>0</v>
      </c>
    </row>
    <row r="9156" spans="1:28" x14ac:dyDescent="0.3">
      <c r="A9156">
        <v>18</v>
      </c>
      <c r="B9156" t="s">
        <v>22</v>
      </c>
      <c r="C9156">
        <v>12</v>
      </c>
      <c r="D9156" t="s">
        <v>39</v>
      </c>
      <c r="E9156" t="s">
        <v>30</v>
      </c>
      <c r="F9156">
        <v>7</v>
      </c>
      <c r="G9156">
        <v>1</v>
      </c>
      <c r="H9156" t="s">
        <v>34</v>
      </c>
      <c r="I9156">
        <v>64658</v>
      </c>
      <c r="J9156" t="s">
        <v>43</v>
      </c>
      <c r="K9156" t="s">
        <v>26</v>
      </c>
      <c r="L9156">
        <v>0</v>
      </c>
      <c r="M9156">
        <v>0</v>
      </c>
      <c r="N9156">
        <v>1.3</v>
      </c>
      <c r="O9156" t="s">
        <v>28</v>
      </c>
      <c r="P9156">
        <v>0</v>
      </c>
      <c r="Q9156">
        <v>3</v>
      </c>
      <c r="R9156">
        <v>12</v>
      </c>
      <c r="S9156">
        <v>100</v>
      </c>
      <c r="T9156">
        <v>53.5</v>
      </c>
      <c r="U9156">
        <v>57.1</v>
      </c>
      <c r="V9156">
        <f t="shared" si="789"/>
        <v>3.6000000000000014</v>
      </c>
      <c r="W9156" t="str">
        <f t="shared" si="790"/>
        <v>Monitor</v>
      </c>
      <c r="X9156" t="str">
        <f t="shared" si="793"/>
        <v>Normal</v>
      </c>
      <c r="Y9156" t="str">
        <f t="shared" si="792"/>
        <v>Local</v>
      </c>
      <c r="Z9156" t="str">
        <f t="shared" si="791"/>
        <v>Healthy</v>
      </c>
      <c r="AA9156" t="s">
        <v>29</v>
      </c>
      <c r="AB9156">
        <v>0</v>
      </c>
    </row>
    <row r="9157" spans="1:28" x14ac:dyDescent="0.3">
      <c r="A9157">
        <v>14</v>
      </c>
      <c r="B9157" t="s">
        <v>38</v>
      </c>
      <c r="C9157">
        <v>8</v>
      </c>
      <c r="D9157" t="s">
        <v>39</v>
      </c>
      <c r="E9157" t="s">
        <v>30</v>
      </c>
      <c r="F9157">
        <v>5</v>
      </c>
      <c r="G9157">
        <v>1</v>
      </c>
      <c r="H9157" t="s">
        <v>34</v>
      </c>
      <c r="I9157">
        <v>74218</v>
      </c>
      <c r="J9157" t="s">
        <v>32</v>
      </c>
      <c r="K9157" t="s">
        <v>43</v>
      </c>
      <c r="L9157">
        <v>0</v>
      </c>
      <c r="M9157">
        <v>0</v>
      </c>
      <c r="N9157">
        <v>2.1</v>
      </c>
      <c r="O9157" t="s">
        <v>28</v>
      </c>
      <c r="P9157">
        <v>0</v>
      </c>
      <c r="Q9157">
        <v>2</v>
      </c>
      <c r="R9157">
        <v>15.1</v>
      </c>
      <c r="S9157">
        <v>90.7</v>
      </c>
      <c r="T9157">
        <v>67.900000000000006</v>
      </c>
      <c r="U9157">
        <v>72.8</v>
      </c>
      <c r="V9157">
        <f t="shared" si="789"/>
        <v>4.8999999999999915</v>
      </c>
      <c r="W9157" t="str">
        <f t="shared" si="790"/>
        <v>Monitor</v>
      </c>
      <c r="X9157" t="str">
        <f t="shared" si="793"/>
        <v>Normal</v>
      </c>
      <c r="Y9157" t="str">
        <f t="shared" si="792"/>
        <v>Local</v>
      </c>
      <c r="Z9157" t="str">
        <f t="shared" si="791"/>
        <v>Healthy</v>
      </c>
      <c r="AA9157" t="s">
        <v>33</v>
      </c>
      <c r="AB9157">
        <v>0</v>
      </c>
    </row>
    <row r="9158" spans="1:28" x14ac:dyDescent="0.3">
      <c r="A9158">
        <v>16</v>
      </c>
      <c r="B9158" t="s">
        <v>22</v>
      </c>
      <c r="C9158">
        <v>10</v>
      </c>
      <c r="D9158" t="s">
        <v>48</v>
      </c>
      <c r="E9158" t="s">
        <v>30</v>
      </c>
      <c r="F9158">
        <v>2</v>
      </c>
      <c r="G9158">
        <v>0</v>
      </c>
      <c r="H9158" t="s">
        <v>36</v>
      </c>
      <c r="I9158">
        <v>330576</v>
      </c>
      <c r="J9158" t="s">
        <v>37</v>
      </c>
      <c r="K9158" t="s">
        <v>32</v>
      </c>
      <c r="L9158">
        <v>0</v>
      </c>
      <c r="M9158">
        <v>0</v>
      </c>
      <c r="N9158">
        <v>0.8</v>
      </c>
      <c r="O9158" t="s">
        <v>28</v>
      </c>
      <c r="P9158">
        <v>0</v>
      </c>
      <c r="Q9158">
        <v>2</v>
      </c>
      <c r="R9158">
        <v>10.4</v>
      </c>
      <c r="S9158">
        <v>84.2</v>
      </c>
      <c r="T9158">
        <v>52.9</v>
      </c>
      <c r="U9158">
        <v>53.6</v>
      </c>
      <c r="V9158">
        <f t="shared" si="789"/>
        <v>0.70000000000000284</v>
      </c>
      <c r="W9158" t="str">
        <f t="shared" si="790"/>
        <v>Monitor</v>
      </c>
      <c r="X9158" t="str">
        <f t="shared" si="793"/>
        <v>Normal</v>
      </c>
      <c r="Y9158" t="str">
        <f t="shared" si="792"/>
        <v>Local</v>
      </c>
      <c r="Z9158" t="str">
        <f t="shared" si="791"/>
        <v>At-Risk</v>
      </c>
      <c r="AA9158" t="s">
        <v>29</v>
      </c>
      <c r="AB9158">
        <v>0</v>
      </c>
    </row>
    <row r="9159" spans="1:28" x14ac:dyDescent="0.3">
      <c r="A9159">
        <v>15</v>
      </c>
      <c r="B9159" t="s">
        <v>22</v>
      </c>
      <c r="C9159">
        <v>10</v>
      </c>
      <c r="D9159" t="s">
        <v>23</v>
      </c>
      <c r="E9159" t="s">
        <v>24</v>
      </c>
      <c r="F9159">
        <v>5</v>
      </c>
      <c r="G9159">
        <v>1</v>
      </c>
      <c r="H9159" t="s">
        <v>36</v>
      </c>
      <c r="I9159">
        <v>262741</v>
      </c>
      <c r="J9159" t="s">
        <v>32</v>
      </c>
      <c r="K9159" t="s">
        <v>37</v>
      </c>
      <c r="L9159">
        <v>0</v>
      </c>
      <c r="M9159">
        <v>0</v>
      </c>
      <c r="N9159">
        <v>0.2</v>
      </c>
      <c r="O9159" t="s">
        <v>28</v>
      </c>
      <c r="P9159">
        <v>0</v>
      </c>
      <c r="Q9159">
        <v>2</v>
      </c>
      <c r="R9159">
        <v>12.8</v>
      </c>
      <c r="S9159">
        <v>77.7</v>
      </c>
      <c r="T9159">
        <v>58.8</v>
      </c>
      <c r="U9159">
        <v>63.6</v>
      </c>
      <c r="V9159">
        <f t="shared" si="789"/>
        <v>4.8000000000000043</v>
      </c>
      <c r="W9159" t="str">
        <f t="shared" si="790"/>
        <v>Monitor</v>
      </c>
      <c r="X9159" t="str">
        <f t="shared" si="793"/>
        <v>Normal</v>
      </c>
      <c r="Y9159" t="str">
        <f t="shared" si="792"/>
        <v>Local</v>
      </c>
      <c r="Z9159" t="str">
        <f t="shared" si="791"/>
        <v>At-Risk</v>
      </c>
      <c r="AA9159" t="s">
        <v>33</v>
      </c>
      <c r="AB9159">
        <v>0</v>
      </c>
    </row>
    <row r="9160" spans="1:28" x14ac:dyDescent="0.3">
      <c r="A9160">
        <v>14</v>
      </c>
      <c r="B9160" t="s">
        <v>22</v>
      </c>
      <c r="C9160">
        <v>10</v>
      </c>
      <c r="D9160" t="s">
        <v>39</v>
      </c>
      <c r="E9160" t="s">
        <v>44</v>
      </c>
      <c r="F9160">
        <v>2</v>
      </c>
      <c r="G9160">
        <v>0</v>
      </c>
      <c r="H9160" t="s">
        <v>25</v>
      </c>
      <c r="I9160">
        <v>414593</v>
      </c>
      <c r="J9160" t="s">
        <v>26</v>
      </c>
      <c r="K9160" t="s">
        <v>32</v>
      </c>
      <c r="L9160">
        <v>0</v>
      </c>
      <c r="M9160">
        <v>0</v>
      </c>
      <c r="N9160">
        <v>1.1000000000000001</v>
      </c>
      <c r="O9160" t="s">
        <v>28</v>
      </c>
      <c r="P9160">
        <v>0</v>
      </c>
      <c r="Q9160">
        <v>3</v>
      </c>
      <c r="R9160">
        <v>13.5</v>
      </c>
      <c r="S9160">
        <v>83.9</v>
      </c>
      <c r="T9160">
        <v>60.4</v>
      </c>
      <c r="U9160">
        <v>63.2</v>
      </c>
      <c r="V9160">
        <f t="shared" si="789"/>
        <v>2.8000000000000043</v>
      </c>
      <c r="W9160" t="str">
        <f t="shared" si="790"/>
        <v>Monitor</v>
      </c>
      <c r="X9160" t="str">
        <f t="shared" si="793"/>
        <v>Normal</v>
      </c>
      <c r="Y9160" t="str">
        <f t="shared" si="792"/>
        <v>Local</v>
      </c>
      <c r="Z9160" t="str">
        <f t="shared" si="791"/>
        <v>At-Risk</v>
      </c>
      <c r="AA9160" t="s">
        <v>33</v>
      </c>
      <c r="AB9160">
        <v>0</v>
      </c>
    </row>
    <row r="9161" spans="1:28" x14ac:dyDescent="0.3">
      <c r="A9161">
        <v>16</v>
      </c>
      <c r="B9161" t="s">
        <v>22</v>
      </c>
      <c r="C9161">
        <v>12</v>
      </c>
      <c r="D9161" t="s">
        <v>23</v>
      </c>
      <c r="E9161" t="s">
        <v>30</v>
      </c>
      <c r="F9161">
        <v>6</v>
      </c>
      <c r="G9161">
        <v>0</v>
      </c>
      <c r="H9161" t="s">
        <v>36</v>
      </c>
      <c r="I9161">
        <v>288550</v>
      </c>
      <c r="J9161" t="s">
        <v>32</v>
      </c>
      <c r="K9161" t="s">
        <v>41</v>
      </c>
      <c r="L9161">
        <v>0</v>
      </c>
      <c r="M9161">
        <v>1</v>
      </c>
      <c r="N9161">
        <v>2.6</v>
      </c>
      <c r="O9161" t="s">
        <v>28</v>
      </c>
      <c r="P9161">
        <v>0</v>
      </c>
      <c r="Q9161">
        <v>3</v>
      </c>
      <c r="R9161">
        <v>8.3000000000000007</v>
      </c>
      <c r="S9161">
        <v>96</v>
      </c>
      <c r="T9161">
        <v>79.400000000000006</v>
      </c>
      <c r="U9161">
        <v>72.599999999999994</v>
      </c>
      <c r="V9161">
        <f t="shared" si="789"/>
        <v>-6.8000000000000114</v>
      </c>
      <c r="W9161" t="str">
        <f t="shared" si="790"/>
        <v>Monitor</v>
      </c>
      <c r="X9161" t="str">
        <f t="shared" si="793"/>
        <v>Normal</v>
      </c>
      <c r="Y9161" t="str">
        <f t="shared" si="792"/>
        <v>Local</v>
      </c>
      <c r="Z9161" t="str">
        <f t="shared" si="791"/>
        <v>Healthy</v>
      </c>
      <c r="AA9161" t="s">
        <v>33</v>
      </c>
      <c r="AB9161">
        <v>0</v>
      </c>
    </row>
    <row r="9162" spans="1:28" x14ac:dyDescent="0.3">
      <c r="A9162">
        <v>12</v>
      </c>
      <c r="B9162" t="s">
        <v>22</v>
      </c>
      <c r="C9162">
        <v>6</v>
      </c>
      <c r="D9162" t="s">
        <v>39</v>
      </c>
      <c r="E9162" t="s">
        <v>24</v>
      </c>
      <c r="F9162">
        <v>6</v>
      </c>
      <c r="G9162">
        <v>0</v>
      </c>
      <c r="H9162" t="s">
        <v>40</v>
      </c>
      <c r="I9162">
        <v>1354473</v>
      </c>
      <c r="J9162" t="s">
        <v>37</v>
      </c>
      <c r="K9162" t="s">
        <v>32</v>
      </c>
      <c r="L9162">
        <v>1</v>
      </c>
      <c r="M9162">
        <v>0</v>
      </c>
      <c r="N9162">
        <v>6</v>
      </c>
      <c r="O9162" t="s">
        <v>28</v>
      </c>
      <c r="P9162">
        <v>0</v>
      </c>
      <c r="Q9162">
        <v>4</v>
      </c>
      <c r="R9162">
        <v>21.2</v>
      </c>
      <c r="S9162">
        <v>97.4</v>
      </c>
      <c r="T9162">
        <v>65.900000000000006</v>
      </c>
      <c r="U9162">
        <v>76.8</v>
      </c>
      <c r="V9162">
        <f t="shared" si="789"/>
        <v>10.899999999999991</v>
      </c>
      <c r="W9162" t="str">
        <f t="shared" si="790"/>
        <v>Monitor</v>
      </c>
      <c r="X9162" t="str">
        <f t="shared" si="793"/>
        <v>Surge</v>
      </c>
      <c r="Y9162" t="str">
        <f t="shared" si="792"/>
        <v>Commuter</v>
      </c>
      <c r="Z9162" t="str">
        <f t="shared" si="791"/>
        <v>Healthy</v>
      </c>
      <c r="AA9162" t="s">
        <v>42</v>
      </c>
      <c r="AB9162">
        <v>0</v>
      </c>
    </row>
    <row r="9163" spans="1:28" x14ac:dyDescent="0.3">
      <c r="A9163">
        <v>13</v>
      </c>
      <c r="B9163" t="s">
        <v>22</v>
      </c>
      <c r="C9163">
        <v>7</v>
      </c>
      <c r="D9163" t="s">
        <v>39</v>
      </c>
      <c r="E9163" t="s">
        <v>30</v>
      </c>
      <c r="F9163">
        <v>4</v>
      </c>
      <c r="G9163">
        <v>0</v>
      </c>
      <c r="H9163" t="s">
        <v>36</v>
      </c>
      <c r="I9163">
        <v>267085</v>
      </c>
      <c r="J9163" t="s">
        <v>26</v>
      </c>
      <c r="K9163" t="s">
        <v>27</v>
      </c>
      <c r="L9163">
        <v>1</v>
      </c>
      <c r="M9163">
        <v>0</v>
      </c>
      <c r="N9163">
        <v>1</v>
      </c>
      <c r="O9163" t="s">
        <v>28</v>
      </c>
      <c r="P9163">
        <v>0</v>
      </c>
      <c r="Q9163">
        <v>4</v>
      </c>
      <c r="R9163">
        <v>14.2</v>
      </c>
      <c r="S9163">
        <v>81.8</v>
      </c>
      <c r="T9163">
        <v>60.3</v>
      </c>
      <c r="U9163">
        <v>68.8</v>
      </c>
      <c r="V9163">
        <f t="shared" si="789"/>
        <v>8.5</v>
      </c>
      <c r="W9163" t="str">
        <f t="shared" si="790"/>
        <v>Monitor</v>
      </c>
      <c r="X9163" t="str">
        <f t="shared" si="793"/>
        <v>Normal</v>
      </c>
      <c r="Y9163" t="str">
        <f t="shared" si="792"/>
        <v>Local</v>
      </c>
      <c r="Z9163" t="str">
        <f t="shared" si="791"/>
        <v>At-Risk</v>
      </c>
      <c r="AA9163" t="s">
        <v>33</v>
      </c>
      <c r="AB9163">
        <v>0</v>
      </c>
    </row>
    <row r="9164" spans="1:28" x14ac:dyDescent="0.3">
      <c r="A9164">
        <v>16</v>
      </c>
      <c r="B9164" t="s">
        <v>22</v>
      </c>
      <c r="C9164">
        <v>10</v>
      </c>
      <c r="D9164" t="s">
        <v>39</v>
      </c>
      <c r="E9164" t="s">
        <v>44</v>
      </c>
      <c r="F9164">
        <v>2</v>
      </c>
      <c r="G9164">
        <v>1</v>
      </c>
      <c r="H9164" t="s">
        <v>25</v>
      </c>
      <c r="I9164">
        <v>408571</v>
      </c>
      <c r="J9164" t="s">
        <v>32</v>
      </c>
      <c r="K9164" t="s">
        <v>27</v>
      </c>
      <c r="L9164">
        <v>0</v>
      </c>
      <c r="M9164">
        <v>1</v>
      </c>
      <c r="N9164">
        <v>2.4</v>
      </c>
      <c r="O9164" t="s">
        <v>28</v>
      </c>
      <c r="P9164">
        <v>0</v>
      </c>
      <c r="Q9164">
        <v>1</v>
      </c>
      <c r="R9164">
        <v>12.2</v>
      </c>
      <c r="S9164">
        <v>85.2</v>
      </c>
      <c r="T9164">
        <v>61.7</v>
      </c>
      <c r="U9164">
        <v>78.3</v>
      </c>
      <c r="V9164">
        <f t="shared" si="789"/>
        <v>16.599999999999994</v>
      </c>
      <c r="W9164" t="str">
        <f t="shared" si="790"/>
        <v>Monitor</v>
      </c>
      <c r="X9164" t="str">
        <f t="shared" si="793"/>
        <v>Surge</v>
      </c>
      <c r="Y9164" t="str">
        <f t="shared" si="792"/>
        <v>Local</v>
      </c>
      <c r="Z9164" t="str">
        <f t="shared" si="791"/>
        <v>At-Risk</v>
      </c>
      <c r="AA9164" t="s">
        <v>42</v>
      </c>
      <c r="AB9164">
        <v>0</v>
      </c>
    </row>
    <row r="9165" spans="1:28" x14ac:dyDescent="0.3">
      <c r="A9165">
        <v>14</v>
      </c>
      <c r="B9165" t="s">
        <v>38</v>
      </c>
      <c r="C9165">
        <v>8</v>
      </c>
      <c r="D9165" t="s">
        <v>23</v>
      </c>
      <c r="E9165" t="s">
        <v>44</v>
      </c>
      <c r="F9165">
        <v>4</v>
      </c>
      <c r="G9165">
        <v>0</v>
      </c>
      <c r="H9165" t="s">
        <v>36</v>
      </c>
      <c r="I9165">
        <v>201607</v>
      </c>
      <c r="J9165" t="s">
        <v>32</v>
      </c>
      <c r="K9165" t="s">
        <v>31</v>
      </c>
      <c r="L9165">
        <v>0</v>
      </c>
      <c r="M9165">
        <v>1</v>
      </c>
      <c r="N9165">
        <v>2.7</v>
      </c>
      <c r="O9165" t="s">
        <v>28</v>
      </c>
      <c r="P9165">
        <v>1</v>
      </c>
      <c r="Q9165">
        <v>3</v>
      </c>
      <c r="R9165">
        <v>12.8</v>
      </c>
      <c r="S9165">
        <v>91.9</v>
      </c>
      <c r="T9165">
        <v>71.8</v>
      </c>
      <c r="U9165">
        <v>78.3</v>
      </c>
      <c r="V9165">
        <f t="shared" si="789"/>
        <v>6.5</v>
      </c>
      <c r="W9165" t="str">
        <f t="shared" si="790"/>
        <v>Monitor</v>
      </c>
      <c r="X9165" t="str">
        <f t="shared" si="793"/>
        <v>Normal</v>
      </c>
      <c r="Y9165" t="str">
        <f t="shared" si="792"/>
        <v>Local</v>
      </c>
      <c r="Z9165" t="str">
        <f t="shared" si="791"/>
        <v>Healthy</v>
      </c>
      <c r="AA9165" t="s">
        <v>42</v>
      </c>
      <c r="AB9165">
        <v>0</v>
      </c>
    </row>
    <row r="9166" spans="1:28" x14ac:dyDescent="0.3">
      <c r="A9166">
        <v>12</v>
      </c>
      <c r="B9166" t="s">
        <v>46</v>
      </c>
      <c r="C9166">
        <v>7</v>
      </c>
      <c r="D9166" t="s">
        <v>23</v>
      </c>
      <c r="E9166" t="s">
        <v>30</v>
      </c>
      <c r="F9166">
        <v>4</v>
      </c>
      <c r="G9166">
        <v>0</v>
      </c>
      <c r="H9166" t="s">
        <v>25</v>
      </c>
      <c r="I9166">
        <v>514751</v>
      </c>
      <c r="J9166" t="s">
        <v>26</v>
      </c>
      <c r="K9166" t="s">
        <v>27</v>
      </c>
      <c r="L9166">
        <v>1</v>
      </c>
      <c r="M9166">
        <v>0</v>
      </c>
      <c r="N9166">
        <v>2.1</v>
      </c>
      <c r="O9166" t="s">
        <v>28</v>
      </c>
      <c r="P9166">
        <v>1</v>
      </c>
      <c r="Q9166">
        <v>3</v>
      </c>
      <c r="R9166">
        <v>15</v>
      </c>
      <c r="S9166">
        <v>93.7</v>
      </c>
      <c r="T9166">
        <v>63.3</v>
      </c>
      <c r="U9166">
        <v>64.8</v>
      </c>
      <c r="V9166">
        <f t="shared" si="789"/>
        <v>1.5</v>
      </c>
      <c r="W9166" t="str">
        <f t="shared" si="790"/>
        <v>Monitor</v>
      </c>
      <c r="X9166" t="str">
        <f t="shared" si="793"/>
        <v>Normal</v>
      </c>
      <c r="Y9166" t="str">
        <f t="shared" si="792"/>
        <v>Local</v>
      </c>
      <c r="Z9166" t="str">
        <f t="shared" si="791"/>
        <v>Healthy</v>
      </c>
      <c r="AA9166" t="s">
        <v>33</v>
      </c>
      <c r="AB9166">
        <v>0</v>
      </c>
    </row>
    <row r="9167" spans="1:28" x14ac:dyDescent="0.3">
      <c r="A9167">
        <v>13</v>
      </c>
      <c r="B9167" t="s">
        <v>38</v>
      </c>
      <c r="C9167">
        <v>7</v>
      </c>
      <c r="D9167" t="s">
        <v>23</v>
      </c>
      <c r="E9167" t="s">
        <v>24</v>
      </c>
      <c r="F9167">
        <v>4</v>
      </c>
      <c r="G9167">
        <v>1</v>
      </c>
      <c r="H9167" t="s">
        <v>45</v>
      </c>
      <c r="I9167">
        <v>1503960</v>
      </c>
      <c r="J9167" t="s">
        <v>37</v>
      </c>
      <c r="K9167" t="s">
        <v>32</v>
      </c>
      <c r="L9167">
        <v>1</v>
      </c>
      <c r="M9167">
        <v>1</v>
      </c>
      <c r="N9167">
        <v>4.5</v>
      </c>
      <c r="O9167" t="s">
        <v>28</v>
      </c>
      <c r="P9167">
        <v>0</v>
      </c>
      <c r="Q9167">
        <v>4</v>
      </c>
      <c r="R9167">
        <v>18.3</v>
      </c>
      <c r="S9167">
        <v>73.2</v>
      </c>
      <c r="T9167">
        <v>68.2</v>
      </c>
      <c r="U9167">
        <v>80.7</v>
      </c>
      <c r="V9167">
        <f t="shared" si="789"/>
        <v>12.5</v>
      </c>
      <c r="W9167" t="str">
        <f t="shared" si="790"/>
        <v>Monitor</v>
      </c>
      <c r="X9167" t="str">
        <f t="shared" si="793"/>
        <v>Surge</v>
      </c>
      <c r="Y9167" t="str">
        <f t="shared" si="792"/>
        <v>Local</v>
      </c>
      <c r="Z9167" t="str">
        <f t="shared" si="791"/>
        <v>Chronic Absenteeism</v>
      </c>
      <c r="AA9167" t="s">
        <v>42</v>
      </c>
      <c r="AB9167">
        <v>0</v>
      </c>
    </row>
    <row r="9168" spans="1:28" x14ac:dyDescent="0.3">
      <c r="A9168">
        <v>16</v>
      </c>
      <c r="B9168" t="s">
        <v>38</v>
      </c>
      <c r="C9168">
        <v>10</v>
      </c>
      <c r="D9168" t="s">
        <v>23</v>
      </c>
      <c r="E9168" t="s">
        <v>44</v>
      </c>
      <c r="F9168">
        <v>3</v>
      </c>
      <c r="G9168">
        <v>0</v>
      </c>
      <c r="H9168" t="s">
        <v>40</v>
      </c>
      <c r="I9168">
        <v>1392118</v>
      </c>
      <c r="J9168" t="s">
        <v>32</v>
      </c>
      <c r="K9168" t="s">
        <v>37</v>
      </c>
      <c r="L9168">
        <v>0</v>
      </c>
      <c r="M9168">
        <v>0</v>
      </c>
      <c r="N9168">
        <v>2.4</v>
      </c>
      <c r="O9168" t="s">
        <v>28</v>
      </c>
      <c r="P9168">
        <v>0</v>
      </c>
      <c r="Q9168">
        <v>4</v>
      </c>
      <c r="R9168">
        <v>7.7</v>
      </c>
      <c r="S9168">
        <v>96.6</v>
      </c>
      <c r="T9168">
        <v>68.7</v>
      </c>
      <c r="U9168">
        <v>64.3</v>
      </c>
      <c r="V9168">
        <f t="shared" si="789"/>
        <v>-4.4000000000000057</v>
      </c>
      <c r="W9168" t="str">
        <f t="shared" si="790"/>
        <v>Monitor</v>
      </c>
      <c r="X9168" t="str">
        <f t="shared" si="793"/>
        <v>Normal</v>
      </c>
      <c r="Y9168" t="str">
        <f t="shared" si="792"/>
        <v>Local</v>
      </c>
      <c r="Z9168" t="str">
        <f t="shared" si="791"/>
        <v>Healthy</v>
      </c>
      <c r="AA9168" t="s">
        <v>33</v>
      </c>
      <c r="AB9168">
        <v>0</v>
      </c>
    </row>
    <row r="9169" spans="1:28" x14ac:dyDescent="0.3">
      <c r="A9169">
        <v>14</v>
      </c>
      <c r="B9169" t="s">
        <v>38</v>
      </c>
      <c r="C9169">
        <v>9</v>
      </c>
      <c r="D9169" t="s">
        <v>39</v>
      </c>
      <c r="E9169" t="s">
        <v>44</v>
      </c>
      <c r="F9169">
        <v>3</v>
      </c>
      <c r="G9169">
        <v>0</v>
      </c>
      <c r="H9169" t="s">
        <v>25</v>
      </c>
      <c r="I9169">
        <v>624480</v>
      </c>
      <c r="J9169" t="s">
        <v>41</v>
      </c>
      <c r="K9169" t="s">
        <v>27</v>
      </c>
      <c r="L9169">
        <v>0</v>
      </c>
      <c r="M9169">
        <v>0</v>
      </c>
      <c r="N9169">
        <v>2.4</v>
      </c>
      <c r="O9169" t="s">
        <v>28</v>
      </c>
      <c r="P9169">
        <v>0</v>
      </c>
      <c r="Q9169">
        <v>3</v>
      </c>
      <c r="R9169">
        <v>14.8</v>
      </c>
      <c r="S9169">
        <v>84</v>
      </c>
      <c r="T9169">
        <v>60.4</v>
      </c>
      <c r="U9169">
        <v>56.2</v>
      </c>
      <c r="V9169">
        <f t="shared" si="789"/>
        <v>-4.1999999999999957</v>
      </c>
      <c r="W9169" t="str">
        <f t="shared" si="790"/>
        <v>Monitor</v>
      </c>
      <c r="X9169" t="str">
        <f t="shared" si="793"/>
        <v>Normal</v>
      </c>
      <c r="Y9169" t="str">
        <f t="shared" si="792"/>
        <v>Local</v>
      </c>
      <c r="Z9169" t="str">
        <f t="shared" si="791"/>
        <v>At-Risk</v>
      </c>
      <c r="AA9169" t="s">
        <v>29</v>
      </c>
      <c r="AB9169">
        <v>0</v>
      </c>
    </row>
    <row r="9170" spans="1:28" x14ac:dyDescent="0.3">
      <c r="A9170">
        <v>17</v>
      </c>
      <c r="B9170" t="s">
        <v>22</v>
      </c>
      <c r="C9170">
        <v>11</v>
      </c>
      <c r="D9170" t="s">
        <v>23</v>
      </c>
      <c r="E9170" t="s">
        <v>30</v>
      </c>
      <c r="F9170">
        <v>4</v>
      </c>
      <c r="G9170">
        <v>0</v>
      </c>
      <c r="H9170" t="s">
        <v>36</v>
      </c>
      <c r="I9170">
        <v>212145</v>
      </c>
      <c r="J9170" t="s">
        <v>31</v>
      </c>
      <c r="K9170" t="s">
        <v>37</v>
      </c>
      <c r="L9170">
        <v>1</v>
      </c>
      <c r="M9170">
        <v>1</v>
      </c>
      <c r="N9170">
        <v>2</v>
      </c>
      <c r="O9170" t="s">
        <v>28</v>
      </c>
      <c r="P9170">
        <v>1</v>
      </c>
      <c r="Q9170">
        <v>2</v>
      </c>
      <c r="R9170">
        <v>10.5</v>
      </c>
      <c r="S9170">
        <v>92.5</v>
      </c>
      <c r="T9170">
        <v>66.7</v>
      </c>
      <c r="U9170">
        <v>73.3</v>
      </c>
      <c r="V9170">
        <f t="shared" si="789"/>
        <v>6.5999999999999943</v>
      </c>
      <c r="W9170" t="str">
        <f t="shared" si="790"/>
        <v>Monitor</v>
      </c>
      <c r="X9170" t="str">
        <f t="shared" si="793"/>
        <v>Normal</v>
      </c>
      <c r="Y9170" t="str">
        <f t="shared" si="792"/>
        <v>Local</v>
      </c>
      <c r="Z9170" t="str">
        <f t="shared" si="791"/>
        <v>Healthy</v>
      </c>
      <c r="AA9170" t="s">
        <v>33</v>
      </c>
      <c r="AB9170">
        <v>0</v>
      </c>
    </row>
    <row r="9171" spans="1:28" x14ac:dyDescent="0.3">
      <c r="A9171">
        <v>17</v>
      </c>
      <c r="B9171" t="s">
        <v>38</v>
      </c>
      <c r="C9171">
        <v>12</v>
      </c>
      <c r="D9171" t="s">
        <v>39</v>
      </c>
      <c r="E9171" t="s">
        <v>44</v>
      </c>
      <c r="F9171">
        <v>4</v>
      </c>
      <c r="G9171">
        <v>0</v>
      </c>
      <c r="H9171" t="s">
        <v>36</v>
      </c>
      <c r="I9171">
        <v>304468</v>
      </c>
      <c r="J9171" t="s">
        <v>37</v>
      </c>
      <c r="K9171" t="s">
        <v>27</v>
      </c>
      <c r="L9171">
        <v>1</v>
      </c>
      <c r="M9171">
        <v>0</v>
      </c>
      <c r="N9171">
        <v>1.9</v>
      </c>
      <c r="O9171" t="s">
        <v>28</v>
      </c>
      <c r="P9171">
        <v>0</v>
      </c>
      <c r="Q9171">
        <v>5</v>
      </c>
      <c r="R9171">
        <v>21.3</v>
      </c>
      <c r="S9171">
        <v>87.7</v>
      </c>
      <c r="T9171">
        <v>67.8</v>
      </c>
      <c r="U9171">
        <v>70.900000000000006</v>
      </c>
      <c r="V9171">
        <f t="shared" si="789"/>
        <v>3.1000000000000085</v>
      </c>
      <c r="W9171" t="str">
        <f t="shared" si="790"/>
        <v>Monitor</v>
      </c>
      <c r="X9171" t="str">
        <f t="shared" si="793"/>
        <v>Normal</v>
      </c>
      <c r="Y9171" t="str">
        <f t="shared" si="792"/>
        <v>Local</v>
      </c>
      <c r="Z9171" t="str">
        <f t="shared" si="791"/>
        <v>At-Risk</v>
      </c>
      <c r="AA9171" t="s">
        <v>33</v>
      </c>
      <c r="AB9171">
        <v>0</v>
      </c>
    </row>
    <row r="9172" spans="1:28" x14ac:dyDescent="0.3">
      <c r="A9172">
        <v>17</v>
      </c>
      <c r="B9172" t="s">
        <v>22</v>
      </c>
      <c r="C9172">
        <v>11</v>
      </c>
      <c r="D9172" t="s">
        <v>23</v>
      </c>
      <c r="E9172" t="s">
        <v>24</v>
      </c>
      <c r="F9172">
        <v>5</v>
      </c>
      <c r="G9172">
        <v>0</v>
      </c>
      <c r="H9172" t="s">
        <v>40</v>
      </c>
      <c r="I9172">
        <v>706622</v>
      </c>
      <c r="J9172" t="s">
        <v>43</v>
      </c>
      <c r="K9172" t="s">
        <v>31</v>
      </c>
      <c r="L9172">
        <v>1</v>
      </c>
      <c r="M9172">
        <v>0</v>
      </c>
      <c r="N9172">
        <v>0.6</v>
      </c>
      <c r="O9172" t="s">
        <v>28</v>
      </c>
      <c r="P9172">
        <v>0</v>
      </c>
      <c r="Q9172">
        <v>5</v>
      </c>
      <c r="R9172">
        <v>10.199999999999999</v>
      </c>
      <c r="S9172">
        <v>87.9</v>
      </c>
      <c r="T9172">
        <v>57.4</v>
      </c>
      <c r="U9172">
        <v>66.599999999999994</v>
      </c>
      <c r="V9172">
        <f t="shared" ref="V9172:V9227" si="794">U9172-T9172</f>
        <v>9.1999999999999957</v>
      </c>
      <c r="W9172" t="str">
        <f t="shared" ref="W9172:W9227" si="795">IF(AND(U9172&lt;45,V9172&lt;-10),"High Risk","Monitor")</f>
        <v>Monitor</v>
      </c>
      <c r="X9172" t="str">
        <f t="shared" si="793"/>
        <v>Normal</v>
      </c>
      <c r="Y9172" t="str">
        <f t="shared" si="792"/>
        <v>Local</v>
      </c>
      <c r="Z9172" t="str">
        <f t="shared" si="791"/>
        <v>At-Risk</v>
      </c>
      <c r="AA9172" t="s">
        <v>33</v>
      </c>
      <c r="AB9172">
        <v>0</v>
      </c>
    </row>
    <row r="9173" spans="1:28" x14ac:dyDescent="0.3">
      <c r="A9173">
        <v>14</v>
      </c>
      <c r="B9173" t="s">
        <v>22</v>
      </c>
      <c r="C9173">
        <v>9</v>
      </c>
      <c r="D9173" t="s">
        <v>23</v>
      </c>
      <c r="E9173" t="s">
        <v>24</v>
      </c>
      <c r="F9173">
        <v>4</v>
      </c>
      <c r="G9173">
        <v>0</v>
      </c>
      <c r="H9173" t="s">
        <v>25</v>
      </c>
      <c r="I9173">
        <v>608953</v>
      </c>
      <c r="J9173" t="s">
        <v>35</v>
      </c>
      <c r="K9173" t="s">
        <v>26</v>
      </c>
      <c r="L9173">
        <v>1</v>
      </c>
      <c r="M9173">
        <v>0</v>
      </c>
      <c r="N9173">
        <v>16.899999999999999</v>
      </c>
      <c r="O9173" t="s">
        <v>47</v>
      </c>
      <c r="P9173">
        <v>0</v>
      </c>
      <c r="Q9173">
        <v>5</v>
      </c>
      <c r="R9173">
        <v>14.5</v>
      </c>
      <c r="S9173">
        <v>93.3</v>
      </c>
      <c r="T9173">
        <v>49</v>
      </c>
      <c r="U9173">
        <v>82.1</v>
      </c>
      <c r="V9173">
        <f t="shared" si="794"/>
        <v>33.099999999999994</v>
      </c>
      <c r="W9173" t="str">
        <f t="shared" si="795"/>
        <v>Monitor</v>
      </c>
      <c r="X9173" t="str">
        <f t="shared" si="793"/>
        <v>Surge</v>
      </c>
      <c r="Y9173" t="str">
        <f t="shared" si="792"/>
        <v>Distant</v>
      </c>
      <c r="Z9173" t="str">
        <f t="shared" si="791"/>
        <v>Healthy</v>
      </c>
      <c r="AA9173" t="s">
        <v>42</v>
      </c>
      <c r="AB9173">
        <v>0</v>
      </c>
    </row>
    <row r="9174" spans="1:28" x14ac:dyDescent="0.3">
      <c r="A9174">
        <v>15</v>
      </c>
      <c r="B9174" t="s">
        <v>38</v>
      </c>
      <c r="C9174">
        <v>11</v>
      </c>
      <c r="D9174" t="s">
        <v>39</v>
      </c>
      <c r="E9174" t="s">
        <v>30</v>
      </c>
      <c r="F9174">
        <v>4</v>
      </c>
      <c r="G9174">
        <v>0</v>
      </c>
      <c r="H9174" t="s">
        <v>34</v>
      </c>
      <c r="I9174">
        <v>71774</v>
      </c>
      <c r="J9174" t="s">
        <v>43</v>
      </c>
      <c r="K9174" t="s">
        <v>26</v>
      </c>
      <c r="L9174">
        <v>0</v>
      </c>
      <c r="M9174">
        <v>0</v>
      </c>
      <c r="N9174">
        <v>0.7</v>
      </c>
      <c r="O9174" t="s">
        <v>28</v>
      </c>
      <c r="P9174">
        <v>0</v>
      </c>
      <c r="Q9174">
        <v>4</v>
      </c>
      <c r="R9174">
        <v>10</v>
      </c>
      <c r="S9174">
        <v>96.1</v>
      </c>
      <c r="T9174">
        <v>64.900000000000006</v>
      </c>
      <c r="U9174">
        <v>55.2</v>
      </c>
      <c r="V9174">
        <f t="shared" si="794"/>
        <v>-9.7000000000000028</v>
      </c>
      <c r="W9174" t="str">
        <f t="shared" si="795"/>
        <v>Monitor</v>
      </c>
      <c r="X9174" t="str">
        <f t="shared" si="793"/>
        <v>Normal</v>
      </c>
      <c r="Y9174" t="str">
        <f t="shared" ref="Y9174:Y9229" si="796">IF(N9174&lt;5,"Local",IF(N9174&lt;=15,"Commuter","Distant"))</f>
        <v>Local</v>
      </c>
      <c r="Z9174" t="str">
        <f t="shared" si="791"/>
        <v>Healthy</v>
      </c>
      <c r="AA9174" t="s">
        <v>29</v>
      </c>
      <c r="AB9174">
        <v>0</v>
      </c>
    </row>
    <row r="9175" spans="1:28" x14ac:dyDescent="0.3">
      <c r="A9175">
        <v>16</v>
      </c>
      <c r="B9175" t="s">
        <v>46</v>
      </c>
      <c r="C9175">
        <v>12</v>
      </c>
      <c r="D9175" t="s">
        <v>39</v>
      </c>
      <c r="E9175" t="s">
        <v>30</v>
      </c>
      <c r="F9175">
        <v>5</v>
      </c>
      <c r="G9175">
        <v>0</v>
      </c>
      <c r="H9175" t="s">
        <v>34</v>
      </c>
      <c r="I9175">
        <v>71208</v>
      </c>
      <c r="J9175" t="s">
        <v>32</v>
      </c>
      <c r="K9175" t="s">
        <v>37</v>
      </c>
      <c r="L9175">
        <v>1</v>
      </c>
      <c r="M9175">
        <v>1</v>
      </c>
      <c r="N9175">
        <v>0.2</v>
      </c>
      <c r="O9175" t="s">
        <v>28</v>
      </c>
      <c r="P9175">
        <v>0</v>
      </c>
      <c r="Q9175">
        <v>2</v>
      </c>
      <c r="R9175">
        <v>9.8000000000000007</v>
      </c>
      <c r="S9175">
        <v>88.6</v>
      </c>
      <c r="T9175">
        <v>48.8</v>
      </c>
      <c r="U9175">
        <v>53</v>
      </c>
      <c r="V9175">
        <f t="shared" si="794"/>
        <v>4.2000000000000028</v>
      </c>
      <c r="W9175" t="str">
        <f t="shared" si="795"/>
        <v>Monitor</v>
      </c>
      <c r="X9175" t="str">
        <f t="shared" si="793"/>
        <v>Normal</v>
      </c>
      <c r="Y9175" t="str">
        <f t="shared" si="796"/>
        <v>Local</v>
      </c>
      <c r="Z9175" t="str">
        <f t="shared" si="791"/>
        <v>At-Risk</v>
      </c>
      <c r="AA9175" t="s">
        <v>29</v>
      </c>
      <c r="AB9175">
        <v>0</v>
      </c>
    </row>
    <row r="9176" spans="1:28" x14ac:dyDescent="0.3">
      <c r="A9176">
        <v>14</v>
      </c>
      <c r="B9176" t="s">
        <v>38</v>
      </c>
      <c r="C9176">
        <v>9</v>
      </c>
      <c r="D9176" t="s">
        <v>23</v>
      </c>
      <c r="E9176" t="s">
        <v>30</v>
      </c>
      <c r="F9176">
        <v>3</v>
      </c>
      <c r="G9176">
        <v>0</v>
      </c>
      <c r="H9176" t="s">
        <v>25</v>
      </c>
      <c r="I9176">
        <v>359999</v>
      </c>
      <c r="J9176" t="s">
        <v>26</v>
      </c>
      <c r="K9176" t="s">
        <v>31</v>
      </c>
      <c r="L9176">
        <v>1</v>
      </c>
      <c r="M9176">
        <v>1</v>
      </c>
      <c r="N9176">
        <v>2.2000000000000002</v>
      </c>
      <c r="O9176" t="s">
        <v>28</v>
      </c>
      <c r="P9176">
        <v>0</v>
      </c>
      <c r="Q9176">
        <v>3</v>
      </c>
      <c r="R9176">
        <v>12.3</v>
      </c>
      <c r="S9176">
        <v>81.3</v>
      </c>
      <c r="T9176">
        <v>63.6</v>
      </c>
      <c r="U9176">
        <v>82.9</v>
      </c>
      <c r="V9176">
        <f t="shared" si="794"/>
        <v>19.300000000000004</v>
      </c>
      <c r="W9176" t="str">
        <f t="shared" si="795"/>
        <v>Monitor</v>
      </c>
      <c r="X9176" t="str">
        <f t="shared" si="793"/>
        <v>Surge</v>
      </c>
      <c r="Y9176" t="str">
        <f t="shared" si="796"/>
        <v>Local</v>
      </c>
      <c r="Z9176" t="str">
        <f t="shared" ref="Z9176:Z9233" si="797">IF(S9176&gt;=90, "Healthy", IF(S9176&gt;75, "At-Risk", "Chronic Absenteeism"))</f>
        <v>At-Risk</v>
      </c>
      <c r="AA9176" t="s">
        <v>42</v>
      </c>
      <c r="AB9176">
        <v>0</v>
      </c>
    </row>
    <row r="9177" spans="1:28" x14ac:dyDescent="0.3">
      <c r="A9177">
        <v>18</v>
      </c>
      <c r="B9177" t="s">
        <v>46</v>
      </c>
      <c r="C9177">
        <v>12</v>
      </c>
      <c r="D9177" t="s">
        <v>23</v>
      </c>
      <c r="E9177" t="s">
        <v>44</v>
      </c>
      <c r="F9177">
        <v>6</v>
      </c>
      <c r="G9177">
        <v>0</v>
      </c>
      <c r="H9177" t="s">
        <v>25</v>
      </c>
      <c r="I9177">
        <v>671995</v>
      </c>
      <c r="J9177" t="s">
        <v>41</v>
      </c>
      <c r="K9177" t="s">
        <v>37</v>
      </c>
      <c r="L9177">
        <v>0</v>
      </c>
      <c r="M9177">
        <v>1</v>
      </c>
      <c r="N9177">
        <v>8</v>
      </c>
      <c r="O9177" t="s">
        <v>28</v>
      </c>
      <c r="P9177">
        <v>0</v>
      </c>
      <c r="Q9177">
        <v>5</v>
      </c>
      <c r="R9177">
        <v>14.7</v>
      </c>
      <c r="S9177">
        <v>78.099999999999994</v>
      </c>
      <c r="T9177">
        <v>55.9</v>
      </c>
      <c r="U9177">
        <v>75.2</v>
      </c>
      <c r="V9177">
        <f t="shared" si="794"/>
        <v>19.300000000000004</v>
      </c>
      <c r="W9177" t="str">
        <f t="shared" si="795"/>
        <v>Monitor</v>
      </c>
      <c r="X9177" t="str">
        <f t="shared" si="793"/>
        <v>Surge</v>
      </c>
      <c r="Y9177" t="str">
        <f t="shared" si="796"/>
        <v>Commuter</v>
      </c>
      <c r="Z9177" t="str">
        <f t="shared" si="797"/>
        <v>At-Risk</v>
      </c>
      <c r="AA9177" t="s">
        <v>42</v>
      </c>
      <c r="AB9177">
        <v>0</v>
      </c>
    </row>
    <row r="9178" spans="1:28" x14ac:dyDescent="0.3">
      <c r="A9178">
        <v>15</v>
      </c>
      <c r="B9178" t="s">
        <v>38</v>
      </c>
      <c r="C9178">
        <v>11</v>
      </c>
      <c r="D9178" t="s">
        <v>39</v>
      </c>
      <c r="E9178" t="s">
        <v>24</v>
      </c>
      <c r="F9178">
        <v>2</v>
      </c>
      <c r="G9178">
        <v>0</v>
      </c>
      <c r="H9178" t="s">
        <v>25</v>
      </c>
      <c r="I9178">
        <v>672935</v>
      </c>
      <c r="J9178" t="s">
        <v>31</v>
      </c>
      <c r="K9178" t="s">
        <v>31</v>
      </c>
      <c r="L9178">
        <v>0</v>
      </c>
      <c r="M9178">
        <v>0</v>
      </c>
      <c r="N9178">
        <v>5.3</v>
      </c>
      <c r="O9178" t="s">
        <v>28</v>
      </c>
      <c r="P9178">
        <v>1</v>
      </c>
      <c r="Q9178">
        <v>4</v>
      </c>
      <c r="R9178">
        <v>18</v>
      </c>
      <c r="S9178">
        <v>97.2</v>
      </c>
      <c r="T9178">
        <v>55.2</v>
      </c>
      <c r="U9178">
        <v>61.6</v>
      </c>
      <c r="V9178">
        <f t="shared" si="794"/>
        <v>6.3999999999999986</v>
      </c>
      <c r="W9178" t="str">
        <f t="shared" si="795"/>
        <v>Monitor</v>
      </c>
      <c r="X9178" t="str">
        <f t="shared" si="793"/>
        <v>Normal</v>
      </c>
      <c r="Y9178" t="str">
        <f t="shared" si="796"/>
        <v>Commuter</v>
      </c>
      <c r="Z9178" t="str">
        <f t="shared" si="797"/>
        <v>Healthy</v>
      </c>
      <c r="AA9178" t="s">
        <v>33</v>
      </c>
      <c r="AB9178">
        <v>0</v>
      </c>
    </row>
    <row r="9179" spans="1:28" x14ac:dyDescent="0.3">
      <c r="A9179">
        <v>15</v>
      </c>
      <c r="B9179" t="s">
        <v>22</v>
      </c>
      <c r="C9179">
        <v>9</v>
      </c>
      <c r="D9179" t="s">
        <v>48</v>
      </c>
      <c r="E9179" t="s">
        <v>24</v>
      </c>
      <c r="F9179">
        <v>3</v>
      </c>
      <c r="G9179">
        <v>0</v>
      </c>
      <c r="H9179" t="s">
        <v>25</v>
      </c>
      <c r="I9179">
        <v>406659</v>
      </c>
      <c r="J9179" t="s">
        <v>31</v>
      </c>
      <c r="K9179" t="s">
        <v>27</v>
      </c>
      <c r="L9179">
        <v>1</v>
      </c>
      <c r="M9179">
        <v>1</v>
      </c>
      <c r="N9179">
        <v>1.9</v>
      </c>
      <c r="O9179" t="s">
        <v>28</v>
      </c>
      <c r="P9179">
        <v>0</v>
      </c>
      <c r="Q9179">
        <v>5</v>
      </c>
      <c r="R9179">
        <v>18.2</v>
      </c>
      <c r="S9179">
        <v>92</v>
      </c>
      <c r="T9179">
        <v>76.099999999999994</v>
      </c>
      <c r="U9179">
        <v>77.2</v>
      </c>
      <c r="V9179">
        <f t="shared" si="794"/>
        <v>1.1000000000000085</v>
      </c>
      <c r="W9179" t="str">
        <f t="shared" si="795"/>
        <v>Monitor</v>
      </c>
      <c r="X9179" t="str">
        <f t="shared" si="793"/>
        <v>Normal</v>
      </c>
      <c r="Y9179" t="str">
        <f t="shared" si="796"/>
        <v>Local</v>
      </c>
      <c r="Z9179" t="str">
        <f t="shared" si="797"/>
        <v>Healthy</v>
      </c>
      <c r="AA9179" t="s">
        <v>42</v>
      </c>
      <c r="AB9179">
        <v>0</v>
      </c>
    </row>
    <row r="9180" spans="1:28" x14ac:dyDescent="0.3">
      <c r="A9180">
        <v>10</v>
      </c>
      <c r="B9180" t="s">
        <v>38</v>
      </c>
      <c r="C9180">
        <v>6</v>
      </c>
      <c r="D9180" t="s">
        <v>48</v>
      </c>
      <c r="E9180" t="s">
        <v>30</v>
      </c>
      <c r="F9180">
        <v>5</v>
      </c>
      <c r="G9180">
        <v>0</v>
      </c>
      <c r="H9180" t="s">
        <v>25</v>
      </c>
      <c r="I9180">
        <v>574313</v>
      </c>
      <c r="J9180" t="s">
        <v>31</v>
      </c>
      <c r="K9180" t="s">
        <v>35</v>
      </c>
      <c r="L9180">
        <v>1</v>
      </c>
      <c r="M9180">
        <v>0</v>
      </c>
      <c r="N9180">
        <v>1.8</v>
      </c>
      <c r="O9180" t="s">
        <v>28</v>
      </c>
      <c r="P9180">
        <v>0</v>
      </c>
      <c r="Q9180">
        <v>2</v>
      </c>
      <c r="R9180">
        <v>12.6</v>
      </c>
      <c r="S9180">
        <v>86.3</v>
      </c>
      <c r="T9180">
        <v>68.7</v>
      </c>
      <c r="U9180">
        <v>69.2</v>
      </c>
      <c r="V9180">
        <f t="shared" si="794"/>
        <v>0.5</v>
      </c>
      <c r="W9180" t="str">
        <f t="shared" si="795"/>
        <v>Monitor</v>
      </c>
      <c r="X9180" t="str">
        <f t="shared" si="793"/>
        <v>Normal</v>
      </c>
      <c r="Y9180" t="str">
        <f t="shared" si="796"/>
        <v>Local</v>
      </c>
      <c r="Z9180" t="str">
        <f t="shared" si="797"/>
        <v>At-Risk</v>
      </c>
      <c r="AA9180" t="s">
        <v>33</v>
      </c>
      <c r="AB9180">
        <v>0</v>
      </c>
    </row>
    <row r="9181" spans="1:28" x14ac:dyDescent="0.3">
      <c r="A9181">
        <v>13</v>
      </c>
      <c r="B9181" t="s">
        <v>22</v>
      </c>
      <c r="C9181">
        <v>9</v>
      </c>
      <c r="D9181" t="s">
        <v>39</v>
      </c>
      <c r="E9181" t="s">
        <v>30</v>
      </c>
      <c r="F9181">
        <v>7</v>
      </c>
      <c r="G9181">
        <v>0</v>
      </c>
      <c r="H9181" t="s">
        <v>36</v>
      </c>
      <c r="I9181">
        <v>202477</v>
      </c>
      <c r="J9181" t="s">
        <v>43</v>
      </c>
      <c r="K9181" t="s">
        <v>41</v>
      </c>
      <c r="L9181">
        <v>1</v>
      </c>
      <c r="M9181">
        <v>0</v>
      </c>
      <c r="N9181">
        <v>0.7</v>
      </c>
      <c r="O9181" t="s">
        <v>28</v>
      </c>
      <c r="P9181">
        <v>1</v>
      </c>
      <c r="Q9181">
        <v>4</v>
      </c>
      <c r="R9181">
        <v>14.4</v>
      </c>
      <c r="S9181">
        <v>83.1</v>
      </c>
      <c r="T9181">
        <v>61.9</v>
      </c>
      <c r="U9181">
        <v>59.5</v>
      </c>
      <c r="V9181">
        <f t="shared" si="794"/>
        <v>-2.3999999999999986</v>
      </c>
      <c r="W9181" t="str">
        <f t="shared" si="795"/>
        <v>Monitor</v>
      </c>
      <c r="X9181" t="str">
        <f t="shared" si="793"/>
        <v>Normal</v>
      </c>
      <c r="Y9181" t="str">
        <f t="shared" si="796"/>
        <v>Local</v>
      </c>
      <c r="Z9181" t="str">
        <f t="shared" si="797"/>
        <v>At-Risk</v>
      </c>
      <c r="AA9181" t="s">
        <v>29</v>
      </c>
      <c r="AB9181">
        <v>0</v>
      </c>
    </row>
    <row r="9182" spans="1:28" x14ac:dyDescent="0.3">
      <c r="A9182">
        <v>12</v>
      </c>
      <c r="B9182" t="s">
        <v>22</v>
      </c>
      <c r="C9182">
        <v>6</v>
      </c>
      <c r="D9182" t="s">
        <v>39</v>
      </c>
      <c r="E9182" t="s">
        <v>30</v>
      </c>
      <c r="F9182">
        <v>4</v>
      </c>
      <c r="G9182">
        <v>0</v>
      </c>
      <c r="H9182" t="s">
        <v>45</v>
      </c>
      <c r="I9182">
        <v>3472383</v>
      </c>
      <c r="J9182" t="s">
        <v>32</v>
      </c>
      <c r="K9182" t="s">
        <v>31</v>
      </c>
      <c r="L9182">
        <v>1</v>
      </c>
      <c r="M9182">
        <v>1</v>
      </c>
      <c r="N9182">
        <v>1</v>
      </c>
      <c r="O9182" t="s">
        <v>28</v>
      </c>
      <c r="P9182">
        <v>1</v>
      </c>
      <c r="Q9182">
        <v>4</v>
      </c>
      <c r="R9182">
        <v>22.6</v>
      </c>
      <c r="S9182">
        <v>92.8</v>
      </c>
      <c r="T9182">
        <v>68.7</v>
      </c>
      <c r="U9182">
        <v>88.2</v>
      </c>
      <c r="V9182">
        <f t="shared" si="794"/>
        <v>19.5</v>
      </c>
      <c r="W9182" t="str">
        <f t="shared" si="795"/>
        <v>Monitor</v>
      </c>
      <c r="X9182" t="str">
        <f t="shared" si="793"/>
        <v>Surge</v>
      </c>
      <c r="Y9182" t="str">
        <f t="shared" si="796"/>
        <v>Local</v>
      </c>
      <c r="Z9182" t="str">
        <f t="shared" si="797"/>
        <v>Healthy</v>
      </c>
      <c r="AA9182" t="s">
        <v>42</v>
      </c>
      <c r="AB9182">
        <v>0</v>
      </c>
    </row>
    <row r="9183" spans="1:28" x14ac:dyDescent="0.3">
      <c r="A9183">
        <v>14</v>
      </c>
      <c r="B9183" t="s">
        <v>22</v>
      </c>
      <c r="C9183">
        <v>10</v>
      </c>
      <c r="D9183" t="s">
        <v>23</v>
      </c>
      <c r="E9183" t="s">
        <v>44</v>
      </c>
      <c r="F9183">
        <v>3</v>
      </c>
      <c r="G9183">
        <v>0</v>
      </c>
      <c r="H9183" t="s">
        <v>40</v>
      </c>
      <c r="I9183">
        <v>1253163</v>
      </c>
      <c r="J9183" t="s">
        <v>32</v>
      </c>
      <c r="K9183" t="s">
        <v>32</v>
      </c>
      <c r="L9183">
        <v>1</v>
      </c>
      <c r="M9183">
        <v>0</v>
      </c>
      <c r="N9183">
        <v>4.3</v>
      </c>
      <c r="O9183" t="s">
        <v>28</v>
      </c>
      <c r="P9183">
        <v>1</v>
      </c>
      <c r="Q9183">
        <v>3</v>
      </c>
      <c r="R9183">
        <v>20.2</v>
      </c>
      <c r="S9183">
        <v>80.2</v>
      </c>
      <c r="T9183">
        <v>63.4</v>
      </c>
      <c r="U9183">
        <v>77</v>
      </c>
      <c r="V9183">
        <f t="shared" si="794"/>
        <v>13.600000000000001</v>
      </c>
      <c r="W9183" t="str">
        <f t="shared" si="795"/>
        <v>Monitor</v>
      </c>
      <c r="X9183" t="str">
        <f t="shared" si="793"/>
        <v>Surge</v>
      </c>
      <c r="Y9183" t="str">
        <f t="shared" si="796"/>
        <v>Local</v>
      </c>
      <c r="Z9183" t="str">
        <f t="shared" si="797"/>
        <v>At-Risk</v>
      </c>
      <c r="AA9183" t="s">
        <v>42</v>
      </c>
      <c r="AB9183">
        <v>0</v>
      </c>
    </row>
    <row r="9184" spans="1:28" x14ac:dyDescent="0.3">
      <c r="A9184">
        <v>17</v>
      </c>
      <c r="B9184" t="s">
        <v>22</v>
      </c>
      <c r="C9184">
        <v>11</v>
      </c>
      <c r="D9184" t="s">
        <v>23</v>
      </c>
      <c r="E9184" t="s">
        <v>44</v>
      </c>
      <c r="F9184">
        <v>3</v>
      </c>
      <c r="G9184">
        <v>0</v>
      </c>
      <c r="H9184" t="s">
        <v>25</v>
      </c>
      <c r="I9184">
        <v>371654</v>
      </c>
      <c r="J9184" t="s">
        <v>26</v>
      </c>
      <c r="K9184" t="s">
        <v>27</v>
      </c>
      <c r="L9184">
        <v>1</v>
      </c>
      <c r="M9184">
        <v>0</v>
      </c>
      <c r="N9184">
        <v>2.2000000000000002</v>
      </c>
      <c r="O9184" t="s">
        <v>28</v>
      </c>
      <c r="P9184">
        <v>1</v>
      </c>
      <c r="Q9184">
        <v>4</v>
      </c>
      <c r="R9184">
        <v>19.3</v>
      </c>
      <c r="S9184">
        <v>90.8</v>
      </c>
      <c r="T9184">
        <v>50.8</v>
      </c>
      <c r="U9184">
        <v>62.8</v>
      </c>
      <c r="V9184">
        <f t="shared" si="794"/>
        <v>12</v>
      </c>
      <c r="W9184" t="str">
        <f t="shared" si="795"/>
        <v>Monitor</v>
      </c>
      <c r="X9184" t="str">
        <f t="shared" si="793"/>
        <v>Surge</v>
      </c>
      <c r="Y9184" t="str">
        <f t="shared" si="796"/>
        <v>Local</v>
      </c>
      <c r="Z9184" t="str">
        <f t="shared" si="797"/>
        <v>Healthy</v>
      </c>
      <c r="AA9184" t="s">
        <v>33</v>
      </c>
      <c r="AB9184">
        <v>0</v>
      </c>
    </row>
    <row r="9185" spans="1:28" x14ac:dyDescent="0.3">
      <c r="A9185">
        <v>14</v>
      </c>
      <c r="B9185" t="s">
        <v>38</v>
      </c>
      <c r="C9185">
        <v>10</v>
      </c>
      <c r="D9185" t="s">
        <v>23</v>
      </c>
      <c r="E9185" t="s">
        <v>30</v>
      </c>
      <c r="F9185">
        <v>3</v>
      </c>
      <c r="G9185">
        <v>0</v>
      </c>
      <c r="H9185" t="s">
        <v>36</v>
      </c>
      <c r="I9185">
        <v>316385</v>
      </c>
      <c r="J9185" t="s">
        <v>32</v>
      </c>
      <c r="K9185" t="s">
        <v>31</v>
      </c>
      <c r="L9185">
        <v>1</v>
      </c>
      <c r="M9185">
        <v>1</v>
      </c>
      <c r="N9185">
        <v>3.9</v>
      </c>
      <c r="O9185" t="s">
        <v>28</v>
      </c>
      <c r="P9185">
        <v>1</v>
      </c>
      <c r="Q9185">
        <v>4</v>
      </c>
      <c r="R9185">
        <v>15.8</v>
      </c>
      <c r="S9185">
        <v>89.9</v>
      </c>
      <c r="T9185">
        <v>62.1</v>
      </c>
      <c r="U9185">
        <v>59.4</v>
      </c>
      <c r="V9185">
        <f t="shared" si="794"/>
        <v>-2.7000000000000028</v>
      </c>
      <c r="W9185" t="str">
        <f t="shared" si="795"/>
        <v>Monitor</v>
      </c>
      <c r="X9185" t="str">
        <f t="shared" si="793"/>
        <v>Normal</v>
      </c>
      <c r="Y9185" t="str">
        <f t="shared" si="796"/>
        <v>Local</v>
      </c>
      <c r="Z9185" t="str">
        <f t="shared" si="797"/>
        <v>At-Risk</v>
      </c>
      <c r="AA9185" t="s">
        <v>29</v>
      </c>
      <c r="AB9185">
        <v>0</v>
      </c>
    </row>
    <row r="9186" spans="1:28" x14ac:dyDescent="0.3">
      <c r="A9186">
        <v>15</v>
      </c>
      <c r="B9186" t="s">
        <v>38</v>
      </c>
      <c r="C9186">
        <v>9</v>
      </c>
      <c r="D9186" t="s">
        <v>23</v>
      </c>
      <c r="E9186" t="s">
        <v>24</v>
      </c>
      <c r="F9186">
        <v>5</v>
      </c>
      <c r="G9186">
        <v>0</v>
      </c>
      <c r="H9186" t="s">
        <v>25</v>
      </c>
      <c r="I9186">
        <v>408005</v>
      </c>
      <c r="J9186" t="s">
        <v>26</v>
      </c>
      <c r="K9186" t="s">
        <v>43</v>
      </c>
      <c r="L9186">
        <v>1</v>
      </c>
      <c r="M9186">
        <v>1</v>
      </c>
      <c r="N9186">
        <v>5.3</v>
      </c>
      <c r="O9186" t="s">
        <v>28</v>
      </c>
      <c r="P9186">
        <v>0</v>
      </c>
      <c r="Q9186">
        <v>4</v>
      </c>
      <c r="R9186">
        <v>15.3</v>
      </c>
      <c r="S9186">
        <v>77.599999999999994</v>
      </c>
      <c r="T9186">
        <v>56.3</v>
      </c>
      <c r="U9186">
        <v>80.3</v>
      </c>
      <c r="V9186">
        <f t="shared" si="794"/>
        <v>24</v>
      </c>
      <c r="W9186" t="str">
        <f t="shared" si="795"/>
        <v>Monitor</v>
      </c>
      <c r="X9186" t="str">
        <f t="shared" si="793"/>
        <v>Surge</v>
      </c>
      <c r="Y9186" t="str">
        <f t="shared" si="796"/>
        <v>Commuter</v>
      </c>
      <c r="Z9186" t="str">
        <f t="shared" si="797"/>
        <v>At-Risk</v>
      </c>
      <c r="AA9186" t="s">
        <v>42</v>
      </c>
      <c r="AB9186">
        <v>0</v>
      </c>
    </row>
    <row r="9187" spans="1:28" x14ac:dyDescent="0.3">
      <c r="A9187">
        <v>15</v>
      </c>
      <c r="B9187" t="s">
        <v>38</v>
      </c>
      <c r="C9187">
        <v>10</v>
      </c>
      <c r="D9187" t="s">
        <v>39</v>
      </c>
      <c r="E9187" t="s">
        <v>24</v>
      </c>
      <c r="F9187">
        <v>4</v>
      </c>
      <c r="G9187">
        <v>0</v>
      </c>
      <c r="H9187" t="s">
        <v>34</v>
      </c>
      <c r="I9187">
        <v>173287</v>
      </c>
      <c r="J9187" t="s">
        <v>32</v>
      </c>
      <c r="K9187" t="s">
        <v>32</v>
      </c>
      <c r="L9187">
        <v>1</v>
      </c>
      <c r="M9187">
        <v>0</v>
      </c>
      <c r="N9187">
        <v>5.5</v>
      </c>
      <c r="O9187" t="s">
        <v>28</v>
      </c>
      <c r="P9187">
        <v>0</v>
      </c>
      <c r="Q9187">
        <v>3</v>
      </c>
      <c r="R9187">
        <v>12.6</v>
      </c>
      <c r="S9187">
        <v>70.2</v>
      </c>
      <c r="T9187">
        <v>59.2</v>
      </c>
      <c r="U9187">
        <v>55</v>
      </c>
      <c r="V9187">
        <f t="shared" si="794"/>
        <v>-4.2000000000000028</v>
      </c>
      <c r="W9187" t="str">
        <f t="shared" si="795"/>
        <v>Monitor</v>
      </c>
      <c r="X9187" t="str">
        <f t="shared" si="793"/>
        <v>Normal</v>
      </c>
      <c r="Y9187" t="str">
        <f t="shared" si="796"/>
        <v>Commuter</v>
      </c>
      <c r="Z9187" t="str">
        <f t="shared" si="797"/>
        <v>Chronic Absenteeism</v>
      </c>
      <c r="AA9187" t="s">
        <v>29</v>
      </c>
      <c r="AB9187">
        <v>0</v>
      </c>
    </row>
    <row r="9188" spans="1:28" x14ac:dyDescent="0.3">
      <c r="A9188">
        <v>13</v>
      </c>
      <c r="B9188" t="s">
        <v>22</v>
      </c>
      <c r="C9188">
        <v>9</v>
      </c>
      <c r="D9188" t="s">
        <v>23</v>
      </c>
      <c r="E9188" t="s">
        <v>30</v>
      </c>
      <c r="F9188">
        <v>6</v>
      </c>
      <c r="G9188">
        <v>0</v>
      </c>
      <c r="H9188" t="s">
        <v>36</v>
      </c>
      <c r="I9188">
        <v>197086</v>
      </c>
      <c r="J9188" t="s">
        <v>37</v>
      </c>
      <c r="K9188" t="s">
        <v>31</v>
      </c>
      <c r="L9188">
        <v>1</v>
      </c>
      <c r="M9188">
        <v>1</v>
      </c>
      <c r="N9188">
        <v>2.7</v>
      </c>
      <c r="O9188" t="s">
        <v>47</v>
      </c>
      <c r="P9188">
        <v>0</v>
      </c>
      <c r="Q9188">
        <v>1</v>
      </c>
      <c r="R9188">
        <v>11.9</v>
      </c>
      <c r="S9188">
        <v>84.1</v>
      </c>
      <c r="T9188">
        <v>39.9</v>
      </c>
      <c r="U9188">
        <v>40.799999999999997</v>
      </c>
      <c r="V9188">
        <f t="shared" si="794"/>
        <v>0.89999999999999858</v>
      </c>
      <c r="W9188" t="str">
        <f t="shared" si="795"/>
        <v>Monitor</v>
      </c>
      <c r="X9188" t="str">
        <f t="shared" si="793"/>
        <v>Normal</v>
      </c>
      <c r="Y9188" t="str">
        <f t="shared" si="796"/>
        <v>Local</v>
      </c>
      <c r="Z9188" t="str">
        <f t="shared" si="797"/>
        <v>At-Risk</v>
      </c>
      <c r="AA9188" t="s">
        <v>29</v>
      </c>
      <c r="AB9188">
        <v>0</v>
      </c>
    </row>
    <row r="9189" spans="1:28" x14ac:dyDescent="0.3">
      <c r="A9189">
        <v>15</v>
      </c>
      <c r="B9189" t="s">
        <v>38</v>
      </c>
      <c r="C9189">
        <v>10</v>
      </c>
      <c r="D9189" t="s">
        <v>39</v>
      </c>
      <c r="E9189" t="s">
        <v>30</v>
      </c>
      <c r="F9189">
        <v>4</v>
      </c>
      <c r="G9189">
        <v>0</v>
      </c>
      <c r="H9189" t="s">
        <v>25</v>
      </c>
      <c r="I9189">
        <v>424349</v>
      </c>
      <c r="J9189" t="s">
        <v>43</v>
      </c>
      <c r="K9189" t="s">
        <v>27</v>
      </c>
      <c r="L9189">
        <v>1</v>
      </c>
      <c r="M9189">
        <v>0</v>
      </c>
      <c r="N9189">
        <v>2.4</v>
      </c>
      <c r="O9189" t="s">
        <v>28</v>
      </c>
      <c r="P9189">
        <v>1</v>
      </c>
      <c r="Q9189">
        <v>3</v>
      </c>
      <c r="R9189">
        <v>16.399999999999999</v>
      </c>
      <c r="S9189">
        <v>93</v>
      </c>
      <c r="T9189">
        <v>63.2</v>
      </c>
      <c r="U9189">
        <v>93.4</v>
      </c>
      <c r="V9189">
        <f t="shared" si="794"/>
        <v>30.200000000000003</v>
      </c>
      <c r="W9189" t="str">
        <f t="shared" si="795"/>
        <v>Monitor</v>
      </c>
      <c r="X9189" t="str">
        <f t="shared" si="793"/>
        <v>Surge</v>
      </c>
      <c r="Y9189" t="str">
        <f t="shared" si="796"/>
        <v>Local</v>
      </c>
      <c r="Z9189" t="str">
        <f t="shared" si="797"/>
        <v>Healthy</v>
      </c>
      <c r="AA9189" t="s">
        <v>50</v>
      </c>
      <c r="AB9189">
        <v>0</v>
      </c>
    </row>
    <row r="9190" spans="1:28" x14ac:dyDescent="0.3">
      <c r="A9190">
        <v>12</v>
      </c>
      <c r="B9190" t="s">
        <v>38</v>
      </c>
      <c r="C9190">
        <v>7</v>
      </c>
      <c r="D9190" t="s">
        <v>23</v>
      </c>
      <c r="E9190" t="s">
        <v>24</v>
      </c>
      <c r="F9190">
        <v>4</v>
      </c>
      <c r="G9190">
        <v>0</v>
      </c>
      <c r="H9190" t="s">
        <v>25</v>
      </c>
      <c r="I9190">
        <v>400269</v>
      </c>
      <c r="J9190" t="s">
        <v>32</v>
      </c>
      <c r="K9190" t="s">
        <v>27</v>
      </c>
      <c r="L9190">
        <v>0</v>
      </c>
      <c r="M9190">
        <v>1</v>
      </c>
      <c r="N9190">
        <v>8</v>
      </c>
      <c r="O9190" t="s">
        <v>28</v>
      </c>
      <c r="P9190">
        <v>0</v>
      </c>
      <c r="Q9190">
        <v>3</v>
      </c>
      <c r="R9190">
        <v>14.6</v>
      </c>
      <c r="S9190">
        <v>91.4</v>
      </c>
      <c r="T9190">
        <v>64.3</v>
      </c>
      <c r="U9190">
        <v>70</v>
      </c>
      <c r="V9190">
        <f t="shared" si="794"/>
        <v>5.7000000000000028</v>
      </c>
      <c r="W9190" t="str">
        <f t="shared" si="795"/>
        <v>Monitor</v>
      </c>
      <c r="X9190" t="str">
        <f t="shared" si="793"/>
        <v>Normal</v>
      </c>
      <c r="Y9190" t="str">
        <f t="shared" si="796"/>
        <v>Commuter</v>
      </c>
      <c r="Z9190" t="str">
        <f t="shared" si="797"/>
        <v>Healthy</v>
      </c>
      <c r="AA9190" t="s">
        <v>33</v>
      </c>
      <c r="AB9190">
        <v>0</v>
      </c>
    </row>
    <row r="9191" spans="1:28" x14ac:dyDescent="0.3">
      <c r="A9191">
        <v>13</v>
      </c>
      <c r="B9191" t="s">
        <v>38</v>
      </c>
      <c r="C9191">
        <v>7</v>
      </c>
      <c r="D9191" t="s">
        <v>23</v>
      </c>
      <c r="E9191" t="s">
        <v>30</v>
      </c>
      <c r="F9191">
        <v>3</v>
      </c>
      <c r="G9191">
        <v>1</v>
      </c>
      <c r="H9191" t="s">
        <v>34</v>
      </c>
      <c r="I9191">
        <v>61784</v>
      </c>
      <c r="J9191" t="s">
        <v>37</v>
      </c>
      <c r="K9191" t="s">
        <v>26</v>
      </c>
      <c r="L9191">
        <v>1</v>
      </c>
      <c r="M9191">
        <v>0</v>
      </c>
      <c r="N9191">
        <v>3.5</v>
      </c>
      <c r="O9191" t="s">
        <v>47</v>
      </c>
      <c r="P9191">
        <v>0</v>
      </c>
      <c r="Q9191">
        <v>1</v>
      </c>
      <c r="R9191">
        <v>9.3000000000000007</v>
      </c>
      <c r="S9191">
        <v>97.1</v>
      </c>
      <c r="T9191">
        <v>47</v>
      </c>
      <c r="U9191">
        <v>67.099999999999994</v>
      </c>
      <c r="V9191">
        <f t="shared" si="794"/>
        <v>20.099999999999994</v>
      </c>
      <c r="W9191" t="str">
        <f t="shared" si="795"/>
        <v>Monitor</v>
      </c>
      <c r="X9191" t="str">
        <f t="shared" si="793"/>
        <v>Surge</v>
      </c>
      <c r="Y9191" t="str">
        <f t="shared" si="796"/>
        <v>Local</v>
      </c>
      <c r="Z9191" t="str">
        <f t="shared" si="797"/>
        <v>Healthy</v>
      </c>
      <c r="AA9191" t="s">
        <v>33</v>
      </c>
      <c r="AB9191">
        <v>0</v>
      </c>
    </row>
    <row r="9192" spans="1:28" x14ac:dyDescent="0.3">
      <c r="A9192">
        <v>16</v>
      </c>
      <c r="B9192" t="s">
        <v>22</v>
      </c>
      <c r="C9192">
        <v>10</v>
      </c>
      <c r="D9192" t="s">
        <v>48</v>
      </c>
      <c r="E9192" t="s">
        <v>44</v>
      </c>
      <c r="F9192">
        <v>3</v>
      </c>
      <c r="G9192">
        <v>0</v>
      </c>
      <c r="H9192" t="s">
        <v>45</v>
      </c>
      <c r="I9192">
        <v>2721955</v>
      </c>
      <c r="J9192" t="s">
        <v>43</v>
      </c>
      <c r="K9192" t="s">
        <v>31</v>
      </c>
      <c r="L9192">
        <v>1</v>
      </c>
      <c r="M9192">
        <v>0</v>
      </c>
      <c r="N9192">
        <v>4.4000000000000004</v>
      </c>
      <c r="O9192" t="s">
        <v>28</v>
      </c>
      <c r="P9192">
        <v>0</v>
      </c>
      <c r="Q9192">
        <v>4</v>
      </c>
      <c r="R9192">
        <v>10.199999999999999</v>
      </c>
      <c r="S9192">
        <v>91.3</v>
      </c>
      <c r="T9192">
        <v>50.4</v>
      </c>
      <c r="U9192">
        <v>69.3</v>
      </c>
      <c r="V9192">
        <f t="shared" si="794"/>
        <v>18.899999999999999</v>
      </c>
      <c r="W9192" t="str">
        <f t="shared" si="795"/>
        <v>Monitor</v>
      </c>
      <c r="X9192" t="str">
        <f t="shared" si="793"/>
        <v>Surge</v>
      </c>
      <c r="Y9192" t="str">
        <f t="shared" si="796"/>
        <v>Local</v>
      </c>
      <c r="Z9192" t="str">
        <f t="shared" si="797"/>
        <v>Healthy</v>
      </c>
      <c r="AA9192" t="s">
        <v>33</v>
      </c>
      <c r="AB9192">
        <v>0</v>
      </c>
    </row>
    <row r="9193" spans="1:28" x14ac:dyDescent="0.3">
      <c r="A9193">
        <v>13</v>
      </c>
      <c r="B9193" t="s">
        <v>38</v>
      </c>
      <c r="C9193">
        <v>9</v>
      </c>
      <c r="D9193" t="s">
        <v>23</v>
      </c>
      <c r="E9193" t="s">
        <v>30</v>
      </c>
      <c r="F9193">
        <v>6</v>
      </c>
      <c r="G9193">
        <v>0</v>
      </c>
      <c r="H9193" t="s">
        <v>25</v>
      </c>
      <c r="I9193">
        <v>362031</v>
      </c>
      <c r="J9193" t="s">
        <v>32</v>
      </c>
      <c r="K9193" t="s">
        <v>27</v>
      </c>
      <c r="L9193">
        <v>1</v>
      </c>
      <c r="M9193">
        <v>0</v>
      </c>
      <c r="O9193" t="s">
        <v>28</v>
      </c>
      <c r="P9193">
        <v>0</v>
      </c>
      <c r="Q9193">
        <v>4</v>
      </c>
      <c r="R9193">
        <v>23</v>
      </c>
      <c r="S9193">
        <v>89</v>
      </c>
      <c r="T9193">
        <v>48.9</v>
      </c>
      <c r="U9193">
        <v>66.7</v>
      </c>
      <c r="V9193">
        <f t="shared" si="794"/>
        <v>17.800000000000004</v>
      </c>
      <c r="W9193" t="str">
        <f t="shared" si="795"/>
        <v>Monitor</v>
      </c>
      <c r="X9193" t="str">
        <f t="shared" si="793"/>
        <v>Surge</v>
      </c>
      <c r="Y9193" t="str">
        <f t="shared" si="796"/>
        <v>Local</v>
      </c>
      <c r="Z9193" t="str">
        <f t="shared" si="797"/>
        <v>At-Risk</v>
      </c>
      <c r="AA9193" t="s">
        <v>33</v>
      </c>
      <c r="AB9193">
        <v>0</v>
      </c>
    </row>
    <row r="9194" spans="1:28" x14ac:dyDescent="0.3">
      <c r="A9194">
        <v>13</v>
      </c>
      <c r="B9194" t="s">
        <v>38</v>
      </c>
      <c r="C9194">
        <v>8</v>
      </c>
      <c r="D9194" t="s">
        <v>23</v>
      </c>
      <c r="E9194" t="s">
        <v>30</v>
      </c>
      <c r="F9194">
        <v>3</v>
      </c>
      <c r="G9194">
        <v>0</v>
      </c>
      <c r="H9194" t="s">
        <v>25</v>
      </c>
      <c r="I9194">
        <v>506027</v>
      </c>
      <c r="J9194" t="s">
        <v>37</v>
      </c>
      <c r="K9194" t="s">
        <v>31</v>
      </c>
      <c r="L9194">
        <v>0</v>
      </c>
      <c r="M9194">
        <v>1</v>
      </c>
      <c r="N9194">
        <v>0.2</v>
      </c>
      <c r="O9194" t="s">
        <v>28</v>
      </c>
      <c r="P9194">
        <v>0</v>
      </c>
      <c r="Q9194">
        <v>4</v>
      </c>
      <c r="R9194">
        <v>20.8</v>
      </c>
      <c r="S9194">
        <v>80</v>
      </c>
      <c r="T9194">
        <v>63.9</v>
      </c>
      <c r="U9194">
        <v>71.400000000000006</v>
      </c>
      <c r="V9194">
        <f t="shared" si="794"/>
        <v>7.5000000000000071</v>
      </c>
      <c r="W9194" t="str">
        <f t="shared" si="795"/>
        <v>Monitor</v>
      </c>
      <c r="X9194" t="str">
        <f t="shared" si="793"/>
        <v>Normal</v>
      </c>
      <c r="Y9194" t="str">
        <f t="shared" si="796"/>
        <v>Local</v>
      </c>
      <c r="Z9194" t="str">
        <f t="shared" si="797"/>
        <v>At-Risk</v>
      </c>
      <c r="AA9194" t="s">
        <v>33</v>
      </c>
      <c r="AB9194">
        <v>0</v>
      </c>
    </row>
    <row r="9195" spans="1:28" x14ac:dyDescent="0.3">
      <c r="A9195">
        <v>14</v>
      </c>
      <c r="B9195" t="s">
        <v>38</v>
      </c>
      <c r="C9195">
        <v>9</v>
      </c>
      <c r="D9195" t="s">
        <v>23</v>
      </c>
      <c r="E9195" t="s">
        <v>30</v>
      </c>
      <c r="F9195">
        <v>5</v>
      </c>
      <c r="G9195">
        <v>0</v>
      </c>
      <c r="H9195" t="s">
        <v>25</v>
      </c>
      <c r="I9195">
        <v>527796</v>
      </c>
      <c r="J9195" t="s">
        <v>41</v>
      </c>
      <c r="K9195" t="s">
        <v>27</v>
      </c>
      <c r="L9195">
        <v>1</v>
      </c>
      <c r="M9195">
        <v>1</v>
      </c>
      <c r="N9195">
        <v>2.6</v>
      </c>
      <c r="O9195" t="s">
        <v>28</v>
      </c>
      <c r="P9195">
        <v>0</v>
      </c>
      <c r="Q9195">
        <v>4</v>
      </c>
      <c r="R9195">
        <v>11.5</v>
      </c>
      <c r="S9195">
        <v>92.7</v>
      </c>
      <c r="T9195">
        <v>51.2</v>
      </c>
      <c r="U9195">
        <v>69.5</v>
      </c>
      <c r="V9195">
        <f t="shared" si="794"/>
        <v>18.299999999999997</v>
      </c>
      <c r="W9195" t="str">
        <f t="shared" si="795"/>
        <v>Monitor</v>
      </c>
      <c r="X9195" t="str">
        <f t="shared" si="793"/>
        <v>Surge</v>
      </c>
      <c r="Y9195" t="str">
        <f t="shared" si="796"/>
        <v>Local</v>
      </c>
      <c r="Z9195" t="str">
        <f t="shared" si="797"/>
        <v>Healthy</v>
      </c>
      <c r="AA9195" t="s">
        <v>33</v>
      </c>
      <c r="AB9195">
        <v>0</v>
      </c>
    </row>
    <row r="9196" spans="1:28" x14ac:dyDescent="0.3">
      <c r="A9196">
        <v>15</v>
      </c>
      <c r="B9196" t="s">
        <v>22</v>
      </c>
      <c r="C9196">
        <v>11</v>
      </c>
      <c r="D9196" t="s">
        <v>23</v>
      </c>
      <c r="E9196" t="s">
        <v>44</v>
      </c>
      <c r="F9196">
        <v>4</v>
      </c>
      <c r="G9196">
        <v>0</v>
      </c>
      <c r="H9196" t="s">
        <v>36</v>
      </c>
      <c r="I9196">
        <v>229294</v>
      </c>
      <c r="J9196" t="s">
        <v>32</v>
      </c>
      <c r="K9196" t="s">
        <v>37</v>
      </c>
      <c r="L9196">
        <v>0</v>
      </c>
      <c r="M9196">
        <v>0</v>
      </c>
      <c r="N9196">
        <v>5.7</v>
      </c>
      <c r="O9196" t="s">
        <v>28</v>
      </c>
      <c r="P9196">
        <v>1</v>
      </c>
      <c r="Q9196">
        <v>4</v>
      </c>
      <c r="R9196">
        <v>16.2</v>
      </c>
      <c r="S9196">
        <v>96.5</v>
      </c>
      <c r="T9196">
        <v>55.1</v>
      </c>
      <c r="U9196">
        <v>66.400000000000006</v>
      </c>
      <c r="V9196">
        <f t="shared" si="794"/>
        <v>11.300000000000004</v>
      </c>
      <c r="W9196" t="str">
        <f t="shared" si="795"/>
        <v>Monitor</v>
      </c>
      <c r="X9196" t="str">
        <f t="shared" si="793"/>
        <v>Surge</v>
      </c>
      <c r="Y9196" t="str">
        <f t="shared" si="796"/>
        <v>Commuter</v>
      </c>
      <c r="Z9196" t="str">
        <f t="shared" si="797"/>
        <v>Healthy</v>
      </c>
      <c r="AA9196" t="s">
        <v>33</v>
      </c>
      <c r="AB9196">
        <v>0</v>
      </c>
    </row>
    <row r="9197" spans="1:28" x14ac:dyDescent="0.3">
      <c r="A9197">
        <v>13</v>
      </c>
      <c r="B9197" t="s">
        <v>22</v>
      </c>
      <c r="C9197">
        <v>8</v>
      </c>
      <c r="D9197" t="s">
        <v>39</v>
      </c>
      <c r="E9197" t="s">
        <v>30</v>
      </c>
      <c r="F9197">
        <v>4</v>
      </c>
      <c r="G9197">
        <v>0</v>
      </c>
      <c r="H9197" t="s">
        <v>25</v>
      </c>
      <c r="I9197">
        <v>583378</v>
      </c>
      <c r="J9197" t="s">
        <v>26</v>
      </c>
      <c r="K9197" t="s">
        <v>27</v>
      </c>
      <c r="L9197">
        <v>0</v>
      </c>
      <c r="M9197">
        <v>0</v>
      </c>
      <c r="N9197">
        <v>1.1000000000000001</v>
      </c>
      <c r="O9197" t="s">
        <v>28</v>
      </c>
      <c r="P9197">
        <v>0</v>
      </c>
      <c r="Q9197">
        <v>4</v>
      </c>
      <c r="R9197">
        <v>9.5</v>
      </c>
      <c r="S9197">
        <v>87.8</v>
      </c>
      <c r="T9197">
        <v>59.9</v>
      </c>
      <c r="U9197">
        <v>77.099999999999994</v>
      </c>
      <c r="V9197">
        <f t="shared" si="794"/>
        <v>17.199999999999996</v>
      </c>
      <c r="W9197" t="str">
        <f t="shared" si="795"/>
        <v>Monitor</v>
      </c>
      <c r="X9197" t="str">
        <f t="shared" si="793"/>
        <v>Surge</v>
      </c>
      <c r="Y9197" t="str">
        <f t="shared" si="796"/>
        <v>Local</v>
      </c>
      <c r="Z9197" t="str">
        <f t="shared" si="797"/>
        <v>At-Risk</v>
      </c>
      <c r="AA9197" t="s">
        <v>42</v>
      </c>
      <c r="AB9197">
        <v>0</v>
      </c>
    </row>
    <row r="9198" spans="1:28" x14ac:dyDescent="0.3">
      <c r="A9198">
        <v>16</v>
      </c>
      <c r="B9198" t="s">
        <v>38</v>
      </c>
      <c r="C9198">
        <v>10</v>
      </c>
      <c r="D9198" t="s">
        <v>23</v>
      </c>
      <c r="E9198" t="s">
        <v>24</v>
      </c>
      <c r="F9198">
        <v>3</v>
      </c>
      <c r="G9198">
        <v>1</v>
      </c>
      <c r="H9198" t="s">
        <v>45</v>
      </c>
      <c r="I9198">
        <v>3344096</v>
      </c>
      <c r="J9198" t="s">
        <v>37</v>
      </c>
      <c r="K9198" t="s">
        <v>41</v>
      </c>
      <c r="L9198">
        <v>1</v>
      </c>
      <c r="M9198">
        <v>1</v>
      </c>
      <c r="N9198">
        <v>3.6</v>
      </c>
      <c r="O9198" t="s">
        <v>28</v>
      </c>
      <c r="P9198">
        <v>1</v>
      </c>
      <c r="Q9198">
        <v>4</v>
      </c>
      <c r="R9198">
        <v>24.8</v>
      </c>
      <c r="S9198">
        <v>88.1</v>
      </c>
      <c r="T9198">
        <v>65.8</v>
      </c>
      <c r="U9198">
        <v>69.2</v>
      </c>
      <c r="V9198">
        <f t="shared" si="794"/>
        <v>3.4000000000000057</v>
      </c>
      <c r="W9198" t="str">
        <f t="shared" si="795"/>
        <v>Monitor</v>
      </c>
      <c r="X9198" t="str">
        <f t="shared" si="793"/>
        <v>Normal</v>
      </c>
      <c r="Y9198" t="str">
        <f t="shared" si="796"/>
        <v>Local</v>
      </c>
      <c r="Z9198" t="str">
        <f t="shared" si="797"/>
        <v>At-Risk</v>
      </c>
      <c r="AA9198" t="s">
        <v>33</v>
      </c>
      <c r="AB9198">
        <v>0</v>
      </c>
    </row>
    <row r="9199" spans="1:28" x14ac:dyDescent="0.3">
      <c r="A9199">
        <v>13</v>
      </c>
      <c r="B9199" t="s">
        <v>22</v>
      </c>
      <c r="C9199">
        <v>8</v>
      </c>
      <c r="D9199" t="s">
        <v>23</v>
      </c>
      <c r="E9199" t="s">
        <v>30</v>
      </c>
      <c r="F9199">
        <v>4</v>
      </c>
      <c r="G9199">
        <v>1</v>
      </c>
      <c r="H9199" t="s">
        <v>36</v>
      </c>
      <c r="I9199">
        <v>280111</v>
      </c>
      <c r="J9199" t="s">
        <v>31</v>
      </c>
      <c r="K9199" t="s">
        <v>27</v>
      </c>
      <c r="L9199">
        <v>0</v>
      </c>
      <c r="M9199">
        <v>0</v>
      </c>
      <c r="N9199">
        <v>1.4</v>
      </c>
      <c r="O9199" t="s">
        <v>28</v>
      </c>
      <c r="P9199">
        <v>1</v>
      </c>
      <c r="Q9199">
        <v>2</v>
      </c>
      <c r="R9199">
        <v>10.4</v>
      </c>
      <c r="S9199">
        <v>87.2</v>
      </c>
      <c r="T9199">
        <v>53.3</v>
      </c>
      <c r="U9199">
        <v>52.8</v>
      </c>
      <c r="V9199">
        <f t="shared" si="794"/>
        <v>-0.5</v>
      </c>
      <c r="W9199" t="str">
        <f t="shared" si="795"/>
        <v>Monitor</v>
      </c>
      <c r="X9199" t="str">
        <f t="shared" si="793"/>
        <v>Normal</v>
      </c>
      <c r="Y9199" t="str">
        <f t="shared" si="796"/>
        <v>Local</v>
      </c>
      <c r="Z9199" t="str">
        <f t="shared" si="797"/>
        <v>At-Risk</v>
      </c>
      <c r="AA9199" t="s">
        <v>29</v>
      </c>
      <c r="AB9199">
        <v>0</v>
      </c>
    </row>
    <row r="9200" spans="1:28" x14ac:dyDescent="0.3">
      <c r="A9200">
        <v>13</v>
      </c>
      <c r="B9200" t="s">
        <v>38</v>
      </c>
      <c r="C9200">
        <v>9</v>
      </c>
      <c r="D9200" t="s">
        <v>48</v>
      </c>
      <c r="E9200" t="s">
        <v>30</v>
      </c>
      <c r="F9200">
        <v>4</v>
      </c>
      <c r="G9200">
        <v>0</v>
      </c>
      <c r="H9200" t="s">
        <v>45</v>
      </c>
      <c r="I9200">
        <v>1929701</v>
      </c>
      <c r="J9200" t="s">
        <v>32</v>
      </c>
      <c r="K9200" t="s">
        <v>26</v>
      </c>
      <c r="L9200">
        <v>1</v>
      </c>
      <c r="M9200">
        <v>0</v>
      </c>
      <c r="N9200">
        <v>1.3</v>
      </c>
      <c r="O9200" t="s">
        <v>28</v>
      </c>
      <c r="P9200">
        <v>0</v>
      </c>
      <c r="Q9200">
        <v>3</v>
      </c>
      <c r="R9200">
        <v>20.8</v>
      </c>
      <c r="S9200">
        <v>88.6</v>
      </c>
      <c r="T9200">
        <v>61.8</v>
      </c>
      <c r="U9200">
        <v>71.7</v>
      </c>
      <c r="V9200">
        <f t="shared" si="794"/>
        <v>9.9000000000000057</v>
      </c>
      <c r="W9200" t="str">
        <f t="shared" si="795"/>
        <v>Monitor</v>
      </c>
      <c r="X9200" t="str">
        <f t="shared" si="793"/>
        <v>Normal</v>
      </c>
      <c r="Y9200" t="str">
        <f t="shared" si="796"/>
        <v>Local</v>
      </c>
      <c r="Z9200" t="str">
        <f t="shared" si="797"/>
        <v>At-Risk</v>
      </c>
      <c r="AA9200" t="s">
        <v>33</v>
      </c>
      <c r="AB9200">
        <v>0</v>
      </c>
    </row>
    <row r="9201" spans="1:28" x14ac:dyDescent="0.3">
      <c r="A9201">
        <v>16</v>
      </c>
      <c r="B9201" t="s">
        <v>22</v>
      </c>
      <c r="C9201">
        <v>10</v>
      </c>
      <c r="D9201" t="s">
        <v>23</v>
      </c>
      <c r="E9201" t="s">
        <v>30</v>
      </c>
      <c r="F9201">
        <v>7</v>
      </c>
      <c r="G9201">
        <v>0</v>
      </c>
      <c r="H9201" t="s">
        <v>25</v>
      </c>
      <c r="I9201">
        <v>606743</v>
      </c>
      <c r="J9201" t="s">
        <v>41</v>
      </c>
      <c r="K9201" t="s">
        <v>26</v>
      </c>
      <c r="L9201">
        <v>1</v>
      </c>
      <c r="M9201">
        <v>1</v>
      </c>
      <c r="N9201">
        <v>1.9</v>
      </c>
      <c r="O9201" t="s">
        <v>28</v>
      </c>
      <c r="P9201">
        <v>0</v>
      </c>
      <c r="Q9201">
        <v>3</v>
      </c>
      <c r="R9201">
        <v>13.4</v>
      </c>
      <c r="S9201">
        <v>98.7</v>
      </c>
      <c r="T9201">
        <v>50.2</v>
      </c>
      <c r="U9201">
        <v>63.6</v>
      </c>
      <c r="V9201">
        <f t="shared" si="794"/>
        <v>13.399999999999999</v>
      </c>
      <c r="W9201" t="str">
        <f t="shared" si="795"/>
        <v>Monitor</v>
      </c>
      <c r="X9201" t="str">
        <f t="shared" si="793"/>
        <v>Surge</v>
      </c>
      <c r="Y9201" t="str">
        <f t="shared" si="796"/>
        <v>Local</v>
      </c>
      <c r="Z9201" t="str">
        <f t="shared" si="797"/>
        <v>Healthy</v>
      </c>
      <c r="AA9201" t="s">
        <v>33</v>
      </c>
      <c r="AB9201">
        <v>0</v>
      </c>
    </row>
    <row r="9202" spans="1:28" x14ac:dyDescent="0.3">
      <c r="A9202">
        <v>11</v>
      </c>
      <c r="B9202" t="s">
        <v>38</v>
      </c>
      <c r="C9202">
        <v>7</v>
      </c>
      <c r="D9202" t="s">
        <v>23</v>
      </c>
      <c r="E9202" t="s">
        <v>24</v>
      </c>
      <c r="F9202">
        <v>4</v>
      </c>
      <c r="G9202">
        <v>0</v>
      </c>
      <c r="H9202" t="s">
        <v>34</v>
      </c>
      <c r="I9202">
        <v>62164</v>
      </c>
      <c r="J9202" t="s">
        <v>35</v>
      </c>
      <c r="K9202" t="s">
        <v>37</v>
      </c>
      <c r="L9202">
        <v>0</v>
      </c>
      <c r="M9202">
        <v>0</v>
      </c>
      <c r="N9202">
        <v>6.1</v>
      </c>
      <c r="O9202" t="s">
        <v>28</v>
      </c>
      <c r="P9202">
        <v>0</v>
      </c>
      <c r="Q9202">
        <v>2</v>
      </c>
      <c r="R9202">
        <v>15.1</v>
      </c>
      <c r="S9202">
        <v>86.4</v>
      </c>
      <c r="T9202">
        <v>53.9</v>
      </c>
      <c r="U9202">
        <v>61.4</v>
      </c>
      <c r="V9202">
        <f t="shared" si="794"/>
        <v>7.5</v>
      </c>
      <c r="W9202" t="str">
        <f t="shared" si="795"/>
        <v>Monitor</v>
      </c>
      <c r="X9202" t="str">
        <f t="shared" si="793"/>
        <v>Normal</v>
      </c>
      <c r="Y9202" t="str">
        <f t="shared" si="796"/>
        <v>Commuter</v>
      </c>
      <c r="Z9202" t="str">
        <f t="shared" si="797"/>
        <v>At-Risk</v>
      </c>
      <c r="AA9202" t="s">
        <v>33</v>
      </c>
      <c r="AB9202">
        <v>0</v>
      </c>
    </row>
    <row r="9203" spans="1:28" x14ac:dyDescent="0.3">
      <c r="A9203">
        <v>16</v>
      </c>
      <c r="B9203" t="s">
        <v>38</v>
      </c>
      <c r="C9203">
        <v>12</v>
      </c>
      <c r="D9203" t="s">
        <v>23</v>
      </c>
      <c r="E9203" t="s">
        <v>24</v>
      </c>
      <c r="F9203">
        <v>5</v>
      </c>
      <c r="G9203">
        <v>0</v>
      </c>
      <c r="H9203" t="s">
        <v>25</v>
      </c>
      <c r="I9203">
        <v>612814</v>
      </c>
      <c r="J9203" t="s">
        <v>37</v>
      </c>
      <c r="K9203" t="s">
        <v>27</v>
      </c>
      <c r="L9203">
        <v>1</v>
      </c>
      <c r="M9203">
        <v>0</v>
      </c>
      <c r="N9203">
        <v>13.6</v>
      </c>
      <c r="O9203" t="s">
        <v>28</v>
      </c>
      <c r="P9203">
        <v>0</v>
      </c>
      <c r="Q9203">
        <v>3</v>
      </c>
      <c r="R9203">
        <v>13.4</v>
      </c>
      <c r="S9203">
        <v>73.5</v>
      </c>
      <c r="T9203">
        <v>81.2</v>
      </c>
      <c r="U9203">
        <v>76.2</v>
      </c>
      <c r="V9203">
        <f t="shared" si="794"/>
        <v>-5</v>
      </c>
      <c r="W9203" t="str">
        <f t="shared" si="795"/>
        <v>Monitor</v>
      </c>
      <c r="X9203" t="str">
        <f t="shared" si="793"/>
        <v>Normal</v>
      </c>
      <c r="Y9203" t="str">
        <f t="shared" si="796"/>
        <v>Commuter</v>
      </c>
      <c r="Z9203" t="str">
        <f t="shared" si="797"/>
        <v>Chronic Absenteeism</v>
      </c>
      <c r="AA9203" t="s">
        <v>42</v>
      </c>
      <c r="AB9203">
        <v>0</v>
      </c>
    </row>
    <row r="9204" spans="1:28" x14ac:dyDescent="0.3">
      <c r="A9204">
        <v>14</v>
      </c>
      <c r="B9204" t="s">
        <v>38</v>
      </c>
      <c r="C9204">
        <v>9</v>
      </c>
      <c r="D9204" t="s">
        <v>39</v>
      </c>
      <c r="E9204" t="s">
        <v>30</v>
      </c>
      <c r="F9204">
        <v>6</v>
      </c>
      <c r="G9204">
        <v>0</v>
      </c>
      <c r="H9204" t="s">
        <v>25</v>
      </c>
      <c r="I9204">
        <v>610256</v>
      </c>
      <c r="J9204" t="s">
        <v>43</v>
      </c>
      <c r="K9204" t="s">
        <v>43</v>
      </c>
      <c r="L9204">
        <v>0</v>
      </c>
      <c r="M9204">
        <v>0</v>
      </c>
      <c r="N9204">
        <v>0.9</v>
      </c>
      <c r="O9204" t="s">
        <v>28</v>
      </c>
      <c r="P9204">
        <v>0</v>
      </c>
      <c r="Q9204">
        <v>3</v>
      </c>
      <c r="R9204">
        <v>17.899999999999999</v>
      </c>
      <c r="S9204">
        <v>100</v>
      </c>
      <c r="T9204">
        <v>79</v>
      </c>
      <c r="U9204">
        <v>78.900000000000006</v>
      </c>
      <c r="V9204">
        <f t="shared" si="794"/>
        <v>-9.9999999999994316E-2</v>
      </c>
      <c r="W9204" t="str">
        <f t="shared" si="795"/>
        <v>Monitor</v>
      </c>
      <c r="X9204" t="str">
        <f t="shared" si="793"/>
        <v>Normal</v>
      </c>
      <c r="Y9204" t="str">
        <f t="shared" si="796"/>
        <v>Local</v>
      </c>
      <c r="Z9204" t="str">
        <f t="shared" si="797"/>
        <v>Healthy</v>
      </c>
      <c r="AA9204" t="s">
        <v>42</v>
      </c>
      <c r="AB9204">
        <v>0</v>
      </c>
    </row>
    <row r="9205" spans="1:28" x14ac:dyDescent="0.3">
      <c r="A9205">
        <v>13</v>
      </c>
      <c r="B9205" t="s">
        <v>38</v>
      </c>
      <c r="C9205">
        <v>8</v>
      </c>
      <c r="D9205" t="s">
        <v>39</v>
      </c>
      <c r="E9205" t="s">
        <v>24</v>
      </c>
      <c r="F9205">
        <v>5</v>
      </c>
      <c r="G9205">
        <v>0</v>
      </c>
      <c r="H9205" t="s">
        <v>25</v>
      </c>
      <c r="I9205">
        <v>446808</v>
      </c>
      <c r="J9205" t="s">
        <v>32</v>
      </c>
      <c r="K9205" t="s">
        <v>37</v>
      </c>
      <c r="L9205">
        <v>0</v>
      </c>
      <c r="M9205">
        <v>1</v>
      </c>
      <c r="N9205">
        <v>8.4</v>
      </c>
      <c r="O9205" t="s">
        <v>28</v>
      </c>
      <c r="P9205">
        <v>0</v>
      </c>
      <c r="Q9205">
        <v>2</v>
      </c>
      <c r="R9205">
        <v>18.5</v>
      </c>
      <c r="S9205">
        <v>76.2</v>
      </c>
      <c r="T9205">
        <v>63.8</v>
      </c>
      <c r="U9205">
        <v>73.099999999999994</v>
      </c>
      <c r="V9205">
        <f t="shared" si="794"/>
        <v>9.2999999999999972</v>
      </c>
      <c r="W9205" t="str">
        <f t="shared" si="795"/>
        <v>Monitor</v>
      </c>
      <c r="X9205" t="str">
        <f t="shared" si="793"/>
        <v>Normal</v>
      </c>
      <c r="Y9205" t="str">
        <f t="shared" si="796"/>
        <v>Commuter</v>
      </c>
      <c r="Z9205" t="str">
        <f t="shared" si="797"/>
        <v>At-Risk</v>
      </c>
      <c r="AA9205" t="s">
        <v>33</v>
      </c>
      <c r="AB9205">
        <v>0</v>
      </c>
    </row>
    <row r="9206" spans="1:28" x14ac:dyDescent="0.3">
      <c r="A9206">
        <v>15</v>
      </c>
      <c r="B9206" t="s">
        <v>22</v>
      </c>
      <c r="C9206">
        <v>11</v>
      </c>
      <c r="D9206" t="s">
        <v>23</v>
      </c>
      <c r="E9206" t="s">
        <v>30</v>
      </c>
      <c r="F9206">
        <v>3</v>
      </c>
      <c r="G9206">
        <v>0</v>
      </c>
      <c r="H9206" t="s">
        <v>45</v>
      </c>
      <c r="I9206">
        <v>5075789</v>
      </c>
      <c r="J9206" t="s">
        <v>35</v>
      </c>
      <c r="K9206" t="s">
        <v>31</v>
      </c>
      <c r="L9206">
        <v>1</v>
      </c>
      <c r="M9206">
        <v>1</v>
      </c>
      <c r="N9206">
        <v>1.2</v>
      </c>
      <c r="O9206" t="s">
        <v>28</v>
      </c>
      <c r="P9206">
        <v>0</v>
      </c>
      <c r="Q9206">
        <v>3</v>
      </c>
      <c r="R9206">
        <v>20.6</v>
      </c>
      <c r="S9206">
        <v>94.9</v>
      </c>
      <c r="T9206">
        <v>45.1</v>
      </c>
      <c r="U9206">
        <v>74.3</v>
      </c>
      <c r="V9206">
        <f t="shared" si="794"/>
        <v>29.199999999999996</v>
      </c>
      <c r="W9206" t="str">
        <f t="shared" si="795"/>
        <v>Monitor</v>
      </c>
      <c r="X9206" t="str">
        <f t="shared" si="793"/>
        <v>Surge</v>
      </c>
      <c r="Y9206" t="str">
        <f t="shared" si="796"/>
        <v>Local</v>
      </c>
      <c r="Z9206" t="str">
        <f t="shared" si="797"/>
        <v>Healthy</v>
      </c>
      <c r="AA9206" t="s">
        <v>33</v>
      </c>
      <c r="AB9206">
        <v>0</v>
      </c>
    </row>
    <row r="9207" spans="1:28" x14ac:dyDescent="0.3">
      <c r="A9207">
        <v>13</v>
      </c>
      <c r="B9207" t="s">
        <v>22</v>
      </c>
      <c r="C9207">
        <v>7</v>
      </c>
      <c r="D9207" t="s">
        <v>39</v>
      </c>
      <c r="E9207" t="s">
        <v>30</v>
      </c>
      <c r="F9207">
        <v>6</v>
      </c>
      <c r="G9207">
        <v>0</v>
      </c>
      <c r="H9207" t="s">
        <v>34</v>
      </c>
      <c r="I9207">
        <v>147338</v>
      </c>
      <c r="J9207" t="s">
        <v>32</v>
      </c>
      <c r="K9207" t="s">
        <v>37</v>
      </c>
      <c r="L9207">
        <v>1</v>
      </c>
      <c r="M9207">
        <v>1</v>
      </c>
      <c r="N9207">
        <v>0.2</v>
      </c>
      <c r="O9207" t="s">
        <v>47</v>
      </c>
      <c r="P9207">
        <v>0</v>
      </c>
      <c r="Q9207">
        <v>2</v>
      </c>
      <c r="R9207">
        <v>16.8</v>
      </c>
      <c r="S9207">
        <v>86.3</v>
      </c>
      <c r="T9207">
        <v>59.1</v>
      </c>
      <c r="U9207">
        <v>58.8</v>
      </c>
      <c r="V9207">
        <f t="shared" si="794"/>
        <v>-0.30000000000000426</v>
      </c>
      <c r="W9207" t="str">
        <f t="shared" si="795"/>
        <v>Monitor</v>
      </c>
      <c r="X9207" t="str">
        <f t="shared" si="793"/>
        <v>Normal</v>
      </c>
      <c r="Y9207" t="str">
        <f t="shared" si="796"/>
        <v>Local</v>
      </c>
      <c r="Z9207" t="str">
        <f t="shared" si="797"/>
        <v>At-Risk</v>
      </c>
      <c r="AA9207" t="s">
        <v>29</v>
      </c>
      <c r="AB9207">
        <v>0</v>
      </c>
    </row>
    <row r="9208" spans="1:28" x14ac:dyDescent="0.3">
      <c r="A9208">
        <v>12</v>
      </c>
      <c r="B9208" t="s">
        <v>22</v>
      </c>
      <c r="C9208">
        <v>6</v>
      </c>
      <c r="D9208" t="s">
        <v>39</v>
      </c>
      <c r="E9208" t="s">
        <v>30</v>
      </c>
      <c r="F9208">
        <v>5</v>
      </c>
      <c r="G9208">
        <v>0</v>
      </c>
      <c r="H9208" t="s">
        <v>34</v>
      </c>
      <c r="I9208">
        <v>102656</v>
      </c>
      <c r="J9208" t="s">
        <v>31</v>
      </c>
      <c r="K9208" t="s">
        <v>31</v>
      </c>
      <c r="L9208">
        <v>1</v>
      </c>
      <c r="M9208">
        <v>1</v>
      </c>
      <c r="N9208">
        <v>1.3</v>
      </c>
      <c r="O9208" t="s">
        <v>49</v>
      </c>
      <c r="P9208">
        <v>1</v>
      </c>
      <c r="Q9208">
        <v>2</v>
      </c>
      <c r="R9208">
        <v>7.6</v>
      </c>
      <c r="S9208">
        <v>83.3</v>
      </c>
      <c r="T9208">
        <v>41.4</v>
      </c>
      <c r="U9208">
        <v>50.5</v>
      </c>
      <c r="V9208">
        <f t="shared" si="794"/>
        <v>9.1000000000000014</v>
      </c>
      <c r="W9208" t="str">
        <f t="shared" si="795"/>
        <v>Monitor</v>
      </c>
      <c r="X9208" t="str">
        <f t="shared" si="793"/>
        <v>Normal</v>
      </c>
      <c r="Y9208" t="str">
        <f t="shared" si="796"/>
        <v>Local</v>
      </c>
      <c r="Z9208" t="str">
        <f t="shared" si="797"/>
        <v>At-Risk</v>
      </c>
      <c r="AA9208" t="s">
        <v>29</v>
      </c>
      <c r="AB9208">
        <v>0</v>
      </c>
    </row>
    <row r="9209" spans="1:28" x14ac:dyDescent="0.3">
      <c r="A9209">
        <v>14</v>
      </c>
      <c r="B9209" t="s">
        <v>38</v>
      </c>
      <c r="C9209">
        <v>10</v>
      </c>
      <c r="D9209" t="s">
        <v>39</v>
      </c>
      <c r="E9209" t="s">
        <v>30</v>
      </c>
      <c r="F9209">
        <v>4</v>
      </c>
      <c r="G9209">
        <v>0</v>
      </c>
      <c r="H9209" t="s">
        <v>34</v>
      </c>
      <c r="I9209">
        <v>93336</v>
      </c>
      <c r="J9209" t="s">
        <v>43</v>
      </c>
      <c r="K9209" t="s">
        <v>26</v>
      </c>
      <c r="L9209">
        <v>1</v>
      </c>
      <c r="M9209">
        <v>0</v>
      </c>
      <c r="N9209">
        <v>1.5</v>
      </c>
      <c r="O9209" t="s">
        <v>47</v>
      </c>
      <c r="P9209">
        <v>0</v>
      </c>
      <c r="Q9209">
        <v>3</v>
      </c>
      <c r="R9209">
        <v>9.5</v>
      </c>
      <c r="S9209">
        <v>73.3</v>
      </c>
      <c r="T9209">
        <v>63.3</v>
      </c>
      <c r="U9209">
        <v>69.5</v>
      </c>
      <c r="V9209">
        <f t="shared" si="794"/>
        <v>6.2000000000000028</v>
      </c>
      <c r="W9209" t="str">
        <f t="shared" si="795"/>
        <v>Monitor</v>
      </c>
      <c r="X9209" t="str">
        <f t="shared" si="793"/>
        <v>Normal</v>
      </c>
      <c r="Y9209" t="str">
        <f t="shared" si="796"/>
        <v>Local</v>
      </c>
      <c r="Z9209" t="str">
        <f t="shared" si="797"/>
        <v>Chronic Absenteeism</v>
      </c>
      <c r="AA9209" t="s">
        <v>33</v>
      </c>
      <c r="AB9209">
        <v>0</v>
      </c>
    </row>
    <row r="9210" spans="1:28" x14ac:dyDescent="0.3">
      <c r="A9210">
        <v>16</v>
      </c>
      <c r="B9210" t="s">
        <v>38</v>
      </c>
      <c r="C9210">
        <v>10</v>
      </c>
      <c r="D9210" t="s">
        <v>39</v>
      </c>
      <c r="E9210" t="s">
        <v>24</v>
      </c>
      <c r="F9210">
        <v>6</v>
      </c>
      <c r="G9210">
        <v>0</v>
      </c>
      <c r="H9210" t="s">
        <v>36</v>
      </c>
      <c r="I9210">
        <v>297163</v>
      </c>
      <c r="J9210" t="s">
        <v>32</v>
      </c>
      <c r="K9210" t="s">
        <v>27</v>
      </c>
      <c r="L9210">
        <v>0</v>
      </c>
      <c r="M9210">
        <v>1</v>
      </c>
      <c r="N9210">
        <v>6.1</v>
      </c>
      <c r="O9210" t="s">
        <v>49</v>
      </c>
      <c r="P9210">
        <v>0</v>
      </c>
      <c r="Q9210">
        <v>4</v>
      </c>
      <c r="R9210">
        <v>19.100000000000001</v>
      </c>
      <c r="S9210">
        <v>70.3</v>
      </c>
      <c r="T9210">
        <v>77.599999999999994</v>
      </c>
      <c r="U9210">
        <v>69.5</v>
      </c>
      <c r="V9210">
        <f t="shared" si="794"/>
        <v>-8.0999999999999943</v>
      </c>
      <c r="W9210" t="str">
        <f t="shared" si="795"/>
        <v>Monitor</v>
      </c>
      <c r="X9210" t="str">
        <f t="shared" si="793"/>
        <v>Normal</v>
      </c>
      <c r="Y9210" t="str">
        <f t="shared" si="796"/>
        <v>Commuter</v>
      </c>
      <c r="Z9210" t="str">
        <f t="shared" si="797"/>
        <v>Chronic Absenteeism</v>
      </c>
      <c r="AA9210" t="s">
        <v>33</v>
      </c>
      <c r="AB9210">
        <v>0</v>
      </c>
    </row>
    <row r="9211" spans="1:28" x14ac:dyDescent="0.3">
      <c r="A9211">
        <v>11</v>
      </c>
      <c r="B9211" t="s">
        <v>22</v>
      </c>
      <c r="C9211">
        <v>7</v>
      </c>
      <c r="D9211" t="s">
        <v>48</v>
      </c>
      <c r="E9211" t="s">
        <v>24</v>
      </c>
      <c r="F9211">
        <v>6</v>
      </c>
      <c r="G9211">
        <v>1</v>
      </c>
      <c r="H9211" t="s">
        <v>40</v>
      </c>
      <c r="I9211">
        <v>784358</v>
      </c>
      <c r="J9211" t="s">
        <v>35</v>
      </c>
      <c r="K9211" t="s">
        <v>26</v>
      </c>
      <c r="L9211">
        <v>1</v>
      </c>
      <c r="M9211">
        <v>0</v>
      </c>
      <c r="N9211">
        <v>2.7</v>
      </c>
      <c r="O9211" t="s">
        <v>28</v>
      </c>
      <c r="P9211">
        <v>0</v>
      </c>
      <c r="Q9211">
        <v>2</v>
      </c>
      <c r="R9211">
        <v>15.8</v>
      </c>
      <c r="S9211">
        <v>80.099999999999994</v>
      </c>
      <c r="T9211">
        <v>54.5</v>
      </c>
      <c r="U9211">
        <v>72.5</v>
      </c>
      <c r="V9211">
        <f t="shared" si="794"/>
        <v>18</v>
      </c>
      <c r="W9211" t="str">
        <f t="shared" si="795"/>
        <v>Monitor</v>
      </c>
      <c r="X9211" t="str">
        <f t="shared" si="793"/>
        <v>Surge</v>
      </c>
      <c r="Y9211" t="str">
        <f t="shared" si="796"/>
        <v>Local</v>
      </c>
      <c r="Z9211" t="str">
        <f t="shared" si="797"/>
        <v>At-Risk</v>
      </c>
      <c r="AA9211" t="s">
        <v>33</v>
      </c>
      <c r="AB9211">
        <v>0</v>
      </c>
    </row>
    <row r="9212" spans="1:28" x14ac:dyDescent="0.3">
      <c r="A9212">
        <v>15</v>
      </c>
      <c r="B9212" t="s">
        <v>22</v>
      </c>
      <c r="C9212">
        <v>11</v>
      </c>
      <c r="D9212" t="s">
        <v>23</v>
      </c>
      <c r="E9212" t="s">
        <v>24</v>
      </c>
      <c r="F9212">
        <v>5</v>
      </c>
      <c r="G9212">
        <v>0</v>
      </c>
      <c r="H9212" t="s">
        <v>36</v>
      </c>
      <c r="I9212">
        <v>188880</v>
      </c>
      <c r="J9212" t="s">
        <v>31</v>
      </c>
      <c r="K9212" t="s">
        <v>41</v>
      </c>
      <c r="L9212">
        <v>0</v>
      </c>
      <c r="M9212">
        <v>0</v>
      </c>
      <c r="N9212">
        <v>6.5</v>
      </c>
      <c r="O9212" t="s">
        <v>47</v>
      </c>
      <c r="P9212">
        <v>0</v>
      </c>
      <c r="Q9212">
        <v>4</v>
      </c>
      <c r="R9212">
        <v>14.5</v>
      </c>
      <c r="S9212">
        <v>79.8</v>
      </c>
      <c r="T9212">
        <v>85.2</v>
      </c>
      <c r="U9212">
        <v>77.8</v>
      </c>
      <c r="V9212">
        <f t="shared" si="794"/>
        <v>-7.4000000000000057</v>
      </c>
      <c r="W9212" t="str">
        <f t="shared" si="795"/>
        <v>Monitor</v>
      </c>
      <c r="X9212" t="str">
        <f t="shared" si="793"/>
        <v>Normal</v>
      </c>
      <c r="Y9212" t="str">
        <f t="shared" si="796"/>
        <v>Commuter</v>
      </c>
      <c r="Z9212" t="str">
        <f t="shared" si="797"/>
        <v>At-Risk</v>
      </c>
      <c r="AA9212" t="s">
        <v>42</v>
      </c>
      <c r="AB9212">
        <v>0</v>
      </c>
    </row>
    <row r="9213" spans="1:28" x14ac:dyDescent="0.3">
      <c r="A9213">
        <v>14</v>
      </c>
      <c r="B9213" t="s">
        <v>38</v>
      </c>
      <c r="C9213">
        <v>10</v>
      </c>
      <c r="D9213" t="s">
        <v>23</v>
      </c>
      <c r="E9213" t="s">
        <v>24</v>
      </c>
      <c r="F9213">
        <v>4</v>
      </c>
      <c r="G9213">
        <v>0</v>
      </c>
      <c r="H9213" t="s">
        <v>36</v>
      </c>
      <c r="I9213">
        <v>279746</v>
      </c>
      <c r="J9213" t="s">
        <v>35</v>
      </c>
      <c r="K9213" t="s">
        <v>35</v>
      </c>
      <c r="L9213">
        <v>0</v>
      </c>
      <c r="M9213">
        <v>0</v>
      </c>
      <c r="N9213">
        <v>4.7</v>
      </c>
      <c r="O9213" t="s">
        <v>47</v>
      </c>
      <c r="P9213">
        <v>0</v>
      </c>
      <c r="Q9213">
        <v>4</v>
      </c>
      <c r="R9213">
        <v>14</v>
      </c>
      <c r="S9213">
        <v>86.9</v>
      </c>
      <c r="T9213">
        <v>74.5</v>
      </c>
      <c r="U9213">
        <v>68.900000000000006</v>
      </c>
      <c r="V9213">
        <f t="shared" si="794"/>
        <v>-5.5999999999999943</v>
      </c>
      <c r="W9213" t="str">
        <f t="shared" si="795"/>
        <v>Monitor</v>
      </c>
      <c r="X9213" t="str">
        <f t="shared" si="793"/>
        <v>Normal</v>
      </c>
      <c r="Y9213" t="str">
        <f t="shared" si="796"/>
        <v>Local</v>
      </c>
      <c r="Z9213" t="str">
        <f t="shared" si="797"/>
        <v>At-Risk</v>
      </c>
      <c r="AA9213" t="s">
        <v>33</v>
      </c>
      <c r="AB9213">
        <v>0</v>
      </c>
    </row>
    <row r="9214" spans="1:28" x14ac:dyDescent="0.3">
      <c r="A9214">
        <v>16</v>
      </c>
      <c r="B9214" t="s">
        <v>38</v>
      </c>
      <c r="C9214">
        <v>12</v>
      </c>
      <c r="D9214" t="s">
        <v>23</v>
      </c>
      <c r="E9214" t="s">
        <v>24</v>
      </c>
      <c r="F9214">
        <v>5</v>
      </c>
      <c r="G9214">
        <v>0</v>
      </c>
      <c r="H9214" t="s">
        <v>25</v>
      </c>
      <c r="I9214">
        <v>433751</v>
      </c>
      <c r="J9214" t="s">
        <v>26</v>
      </c>
      <c r="K9214" t="s">
        <v>31</v>
      </c>
      <c r="L9214">
        <v>1</v>
      </c>
      <c r="M9214">
        <v>0</v>
      </c>
      <c r="N9214">
        <v>3.8</v>
      </c>
      <c r="O9214" t="s">
        <v>28</v>
      </c>
      <c r="P9214">
        <v>0</v>
      </c>
      <c r="Q9214">
        <v>5</v>
      </c>
      <c r="R9214">
        <v>22.8</v>
      </c>
      <c r="S9214">
        <v>82.2</v>
      </c>
      <c r="T9214">
        <v>69.400000000000006</v>
      </c>
      <c r="U9214">
        <v>79.7</v>
      </c>
      <c r="V9214">
        <f t="shared" si="794"/>
        <v>10.299999999999997</v>
      </c>
      <c r="W9214" t="str">
        <f t="shared" si="795"/>
        <v>Monitor</v>
      </c>
      <c r="X9214" t="str">
        <f t="shared" si="793"/>
        <v>Surge</v>
      </c>
      <c r="Y9214" t="str">
        <f t="shared" si="796"/>
        <v>Local</v>
      </c>
      <c r="Z9214" t="str">
        <f t="shared" si="797"/>
        <v>At-Risk</v>
      </c>
      <c r="AA9214" t="s">
        <v>42</v>
      </c>
      <c r="AB9214">
        <v>0</v>
      </c>
    </row>
    <row r="9215" spans="1:28" x14ac:dyDescent="0.3">
      <c r="A9215">
        <v>14</v>
      </c>
      <c r="B9215" t="s">
        <v>38</v>
      </c>
      <c r="C9215">
        <v>8</v>
      </c>
      <c r="D9215" t="s">
        <v>39</v>
      </c>
      <c r="E9215" t="s">
        <v>24</v>
      </c>
      <c r="F9215">
        <v>3</v>
      </c>
      <c r="G9215">
        <v>0</v>
      </c>
      <c r="H9215" t="s">
        <v>25</v>
      </c>
      <c r="I9215">
        <v>690272</v>
      </c>
      <c r="J9215" t="s">
        <v>41</v>
      </c>
      <c r="K9215" t="s">
        <v>41</v>
      </c>
      <c r="L9215">
        <v>1</v>
      </c>
      <c r="M9215">
        <v>1</v>
      </c>
      <c r="N9215">
        <v>2.1</v>
      </c>
      <c r="O9215" t="s">
        <v>28</v>
      </c>
      <c r="P9215">
        <v>1</v>
      </c>
      <c r="Q9215">
        <v>3</v>
      </c>
      <c r="R9215">
        <v>17.2</v>
      </c>
      <c r="S9215">
        <v>96.1</v>
      </c>
      <c r="T9215">
        <v>52.6</v>
      </c>
      <c r="U9215">
        <v>54</v>
      </c>
      <c r="V9215">
        <f t="shared" si="794"/>
        <v>1.3999999999999986</v>
      </c>
      <c r="W9215" t="str">
        <f t="shared" si="795"/>
        <v>Monitor</v>
      </c>
      <c r="X9215" t="str">
        <f t="shared" si="793"/>
        <v>Normal</v>
      </c>
      <c r="Y9215" t="str">
        <f t="shared" si="796"/>
        <v>Local</v>
      </c>
      <c r="Z9215" t="str">
        <f t="shared" si="797"/>
        <v>Healthy</v>
      </c>
      <c r="AA9215" t="s">
        <v>29</v>
      </c>
      <c r="AB9215">
        <v>0</v>
      </c>
    </row>
    <row r="9216" spans="1:28" x14ac:dyDescent="0.3">
      <c r="A9216">
        <v>16</v>
      </c>
      <c r="B9216" t="s">
        <v>38</v>
      </c>
      <c r="C9216">
        <v>12</v>
      </c>
      <c r="D9216" t="s">
        <v>48</v>
      </c>
      <c r="E9216" t="s">
        <v>44</v>
      </c>
      <c r="F9216">
        <v>3</v>
      </c>
      <c r="G9216">
        <v>0</v>
      </c>
      <c r="H9216" t="s">
        <v>36</v>
      </c>
      <c r="I9216">
        <v>264309</v>
      </c>
      <c r="J9216" t="s">
        <v>26</v>
      </c>
      <c r="K9216" t="s">
        <v>43</v>
      </c>
      <c r="L9216">
        <v>0</v>
      </c>
      <c r="M9216">
        <v>0</v>
      </c>
      <c r="N9216">
        <v>4.7</v>
      </c>
      <c r="O9216" t="s">
        <v>47</v>
      </c>
      <c r="P9216">
        <v>0</v>
      </c>
      <c r="Q9216">
        <v>4</v>
      </c>
      <c r="R9216">
        <v>15.7</v>
      </c>
      <c r="S9216">
        <v>82</v>
      </c>
      <c r="T9216">
        <v>60.5</v>
      </c>
      <c r="U9216">
        <v>84.2</v>
      </c>
      <c r="V9216">
        <f t="shared" si="794"/>
        <v>23.700000000000003</v>
      </c>
      <c r="W9216" t="str">
        <f t="shared" si="795"/>
        <v>Monitor</v>
      </c>
      <c r="X9216" t="str">
        <f t="shared" si="793"/>
        <v>Surge</v>
      </c>
      <c r="Y9216" t="str">
        <f t="shared" si="796"/>
        <v>Local</v>
      </c>
      <c r="Z9216" t="str">
        <f t="shared" si="797"/>
        <v>At-Risk</v>
      </c>
      <c r="AA9216" t="s">
        <v>42</v>
      </c>
      <c r="AB9216">
        <v>0</v>
      </c>
    </row>
    <row r="9217" spans="1:28" x14ac:dyDescent="0.3">
      <c r="A9217">
        <v>10</v>
      </c>
      <c r="B9217" t="s">
        <v>38</v>
      </c>
      <c r="C9217">
        <v>6</v>
      </c>
      <c r="D9217" t="s">
        <v>48</v>
      </c>
      <c r="E9217" t="s">
        <v>30</v>
      </c>
      <c r="F9217">
        <v>4</v>
      </c>
      <c r="G9217">
        <v>0</v>
      </c>
      <c r="H9217" t="s">
        <v>36</v>
      </c>
      <c r="I9217">
        <v>305751</v>
      </c>
      <c r="J9217" t="s">
        <v>32</v>
      </c>
      <c r="K9217" t="s">
        <v>37</v>
      </c>
      <c r="L9217">
        <v>1</v>
      </c>
      <c r="M9217">
        <v>1</v>
      </c>
      <c r="N9217">
        <v>0.7</v>
      </c>
      <c r="O9217" t="s">
        <v>28</v>
      </c>
      <c r="P9217">
        <v>0</v>
      </c>
      <c r="Q9217">
        <v>4</v>
      </c>
      <c r="R9217">
        <v>24.2</v>
      </c>
      <c r="S9217">
        <v>79.900000000000006</v>
      </c>
      <c r="T9217">
        <v>64.7</v>
      </c>
      <c r="U9217">
        <v>73</v>
      </c>
      <c r="V9217">
        <f t="shared" si="794"/>
        <v>8.2999999999999972</v>
      </c>
      <c r="W9217" t="str">
        <f t="shared" si="795"/>
        <v>Monitor</v>
      </c>
      <c r="X9217" t="str">
        <f t="shared" si="793"/>
        <v>Normal</v>
      </c>
      <c r="Y9217" t="str">
        <f t="shared" si="796"/>
        <v>Local</v>
      </c>
      <c r="Z9217" t="str">
        <f t="shared" si="797"/>
        <v>At-Risk</v>
      </c>
      <c r="AA9217" t="s">
        <v>33</v>
      </c>
      <c r="AB9217">
        <v>0</v>
      </c>
    </row>
    <row r="9218" spans="1:28" x14ac:dyDescent="0.3">
      <c r="A9218">
        <v>12</v>
      </c>
      <c r="B9218" t="s">
        <v>22</v>
      </c>
      <c r="C9218">
        <v>8</v>
      </c>
      <c r="D9218" t="s">
        <v>39</v>
      </c>
      <c r="E9218" t="s">
        <v>30</v>
      </c>
      <c r="F9218">
        <v>5</v>
      </c>
      <c r="G9218">
        <v>0</v>
      </c>
      <c r="H9218" t="s">
        <v>45</v>
      </c>
      <c r="I9218">
        <v>3004853</v>
      </c>
      <c r="J9218" t="s">
        <v>31</v>
      </c>
      <c r="K9218" t="s">
        <v>41</v>
      </c>
      <c r="L9218">
        <v>1</v>
      </c>
      <c r="M9218">
        <v>1</v>
      </c>
      <c r="N9218">
        <v>2.2000000000000002</v>
      </c>
      <c r="O9218" t="s">
        <v>28</v>
      </c>
      <c r="P9218">
        <v>1</v>
      </c>
      <c r="Q9218">
        <v>4</v>
      </c>
      <c r="R9218">
        <v>15.2</v>
      </c>
      <c r="S9218">
        <v>97.2</v>
      </c>
      <c r="T9218">
        <v>79.3</v>
      </c>
      <c r="U9218">
        <v>85.1</v>
      </c>
      <c r="V9218">
        <f t="shared" si="794"/>
        <v>5.7999999999999972</v>
      </c>
      <c r="W9218" t="str">
        <f t="shared" si="795"/>
        <v>Monitor</v>
      </c>
      <c r="X9218" t="str">
        <f t="shared" si="793"/>
        <v>Normal</v>
      </c>
      <c r="Y9218" t="str">
        <f t="shared" si="796"/>
        <v>Local</v>
      </c>
      <c r="Z9218" t="str">
        <f t="shared" si="797"/>
        <v>Healthy</v>
      </c>
      <c r="AA9218" t="s">
        <v>42</v>
      </c>
      <c r="AB9218">
        <v>0</v>
      </c>
    </row>
    <row r="9219" spans="1:28" x14ac:dyDescent="0.3">
      <c r="A9219">
        <v>11</v>
      </c>
      <c r="B9219" t="s">
        <v>22</v>
      </c>
      <c r="C9219">
        <v>7</v>
      </c>
      <c r="D9219" t="s">
        <v>23</v>
      </c>
      <c r="E9219" t="s">
        <v>30</v>
      </c>
      <c r="F9219">
        <v>5</v>
      </c>
      <c r="G9219">
        <v>0</v>
      </c>
      <c r="H9219" t="s">
        <v>36</v>
      </c>
      <c r="I9219">
        <v>182788</v>
      </c>
      <c r="J9219" t="s">
        <v>31</v>
      </c>
      <c r="K9219" t="s">
        <v>27</v>
      </c>
      <c r="L9219">
        <v>0</v>
      </c>
      <c r="M9219">
        <v>0</v>
      </c>
      <c r="N9219">
        <v>1.8</v>
      </c>
      <c r="O9219" t="s">
        <v>28</v>
      </c>
      <c r="P9219">
        <v>0</v>
      </c>
      <c r="Q9219">
        <v>1</v>
      </c>
      <c r="R9219">
        <v>8.6</v>
      </c>
      <c r="S9219">
        <v>83.9</v>
      </c>
      <c r="T9219">
        <v>50.3</v>
      </c>
      <c r="U9219">
        <v>53.8</v>
      </c>
      <c r="V9219">
        <f t="shared" si="794"/>
        <v>3.5</v>
      </c>
      <c r="W9219" t="str">
        <f t="shared" si="795"/>
        <v>Monitor</v>
      </c>
      <c r="X9219" t="str">
        <f t="shared" ref="X9219:X9282" si="798">IF(V9219&gt;10, "Surge", "Normal")</f>
        <v>Normal</v>
      </c>
      <c r="Y9219" t="str">
        <f t="shared" si="796"/>
        <v>Local</v>
      </c>
      <c r="Z9219" t="str">
        <f t="shared" si="797"/>
        <v>At-Risk</v>
      </c>
      <c r="AA9219" t="s">
        <v>29</v>
      </c>
      <c r="AB9219">
        <v>0</v>
      </c>
    </row>
    <row r="9220" spans="1:28" x14ac:dyDescent="0.3">
      <c r="A9220">
        <v>17</v>
      </c>
      <c r="B9220" t="s">
        <v>22</v>
      </c>
      <c r="C9220">
        <v>12</v>
      </c>
      <c r="D9220" t="s">
        <v>23</v>
      </c>
      <c r="E9220" t="s">
        <v>30</v>
      </c>
      <c r="F9220">
        <v>3</v>
      </c>
      <c r="G9220">
        <v>0</v>
      </c>
      <c r="H9220" t="s">
        <v>40</v>
      </c>
      <c r="I9220">
        <v>1006548</v>
      </c>
      <c r="J9220" t="s">
        <v>31</v>
      </c>
      <c r="K9220" t="s">
        <v>27</v>
      </c>
      <c r="L9220">
        <v>1</v>
      </c>
      <c r="M9220">
        <v>1</v>
      </c>
      <c r="N9220">
        <v>0.8</v>
      </c>
      <c r="O9220" t="s">
        <v>28</v>
      </c>
      <c r="P9220">
        <v>0</v>
      </c>
      <c r="Q9220">
        <v>3</v>
      </c>
      <c r="R9220">
        <v>13.1</v>
      </c>
      <c r="S9220">
        <v>92.3</v>
      </c>
      <c r="T9220">
        <v>43.9</v>
      </c>
      <c r="U9220">
        <v>55.4</v>
      </c>
      <c r="V9220">
        <f t="shared" si="794"/>
        <v>11.5</v>
      </c>
      <c r="W9220" t="str">
        <f t="shared" si="795"/>
        <v>Monitor</v>
      </c>
      <c r="X9220" t="str">
        <f t="shared" si="798"/>
        <v>Surge</v>
      </c>
      <c r="Y9220" t="str">
        <f t="shared" si="796"/>
        <v>Local</v>
      </c>
      <c r="Z9220" t="str">
        <f t="shared" si="797"/>
        <v>Healthy</v>
      </c>
      <c r="AA9220" t="s">
        <v>29</v>
      </c>
      <c r="AB9220">
        <v>0</v>
      </c>
    </row>
    <row r="9221" spans="1:28" x14ac:dyDescent="0.3">
      <c r="A9221">
        <v>13</v>
      </c>
      <c r="B9221" t="s">
        <v>22</v>
      </c>
      <c r="C9221">
        <v>7</v>
      </c>
      <c r="D9221" t="s">
        <v>23</v>
      </c>
      <c r="E9221" t="s">
        <v>30</v>
      </c>
      <c r="F9221">
        <v>6</v>
      </c>
      <c r="G9221">
        <v>0</v>
      </c>
      <c r="H9221" t="s">
        <v>36</v>
      </c>
      <c r="I9221">
        <v>267138</v>
      </c>
      <c r="J9221" t="s">
        <v>35</v>
      </c>
      <c r="K9221" t="s">
        <v>31</v>
      </c>
      <c r="L9221">
        <v>1</v>
      </c>
      <c r="M9221">
        <v>0</v>
      </c>
      <c r="N9221">
        <v>1.2</v>
      </c>
      <c r="O9221" t="s">
        <v>28</v>
      </c>
      <c r="P9221">
        <v>0</v>
      </c>
      <c r="Q9221">
        <v>3</v>
      </c>
      <c r="R9221">
        <v>14.2</v>
      </c>
      <c r="S9221">
        <v>78.5</v>
      </c>
      <c r="T9221">
        <v>67</v>
      </c>
      <c r="U9221">
        <v>64.7</v>
      </c>
      <c r="V9221">
        <f t="shared" si="794"/>
        <v>-2.2999999999999972</v>
      </c>
      <c r="W9221" t="str">
        <f t="shared" si="795"/>
        <v>Monitor</v>
      </c>
      <c r="X9221" t="str">
        <f t="shared" si="798"/>
        <v>Normal</v>
      </c>
      <c r="Y9221" t="str">
        <f t="shared" si="796"/>
        <v>Local</v>
      </c>
      <c r="Z9221" t="str">
        <f t="shared" si="797"/>
        <v>At-Risk</v>
      </c>
      <c r="AA9221" t="s">
        <v>33</v>
      </c>
      <c r="AB9221">
        <v>0</v>
      </c>
    </row>
    <row r="9222" spans="1:28" x14ac:dyDescent="0.3">
      <c r="A9222">
        <v>18</v>
      </c>
      <c r="B9222" t="s">
        <v>38</v>
      </c>
      <c r="C9222">
        <v>12</v>
      </c>
      <c r="D9222" t="s">
        <v>39</v>
      </c>
      <c r="E9222" t="s">
        <v>44</v>
      </c>
      <c r="F9222">
        <v>6</v>
      </c>
      <c r="G9222">
        <v>0</v>
      </c>
      <c r="H9222" t="s">
        <v>25</v>
      </c>
      <c r="I9222">
        <v>420922</v>
      </c>
      <c r="J9222" t="s">
        <v>26</v>
      </c>
      <c r="K9222" t="s">
        <v>26</v>
      </c>
      <c r="L9222">
        <v>1</v>
      </c>
      <c r="M9222">
        <v>1</v>
      </c>
      <c r="N9222">
        <v>1.4</v>
      </c>
      <c r="O9222" t="s">
        <v>47</v>
      </c>
      <c r="P9222">
        <v>0</v>
      </c>
      <c r="Q9222">
        <v>2</v>
      </c>
      <c r="R9222">
        <v>14.1</v>
      </c>
      <c r="S9222">
        <v>84.2</v>
      </c>
      <c r="T9222">
        <v>58</v>
      </c>
      <c r="U9222">
        <v>75.7</v>
      </c>
      <c r="V9222">
        <f t="shared" si="794"/>
        <v>17.700000000000003</v>
      </c>
      <c r="W9222" t="str">
        <f t="shared" si="795"/>
        <v>Monitor</v>
      </c>
      <c r="X9222" t="str">
        <f t="shared" si="798"/>
        <v>Surge</v>
      </c>
      <c r="Y9222" t="str">
        <f t="shared" si="796"/>
        <v>Local</v>
      </c>
      <c r="Z9222" t="str">
        <f t="shared" si="797"/>
        <v>At-Risk</v>
      </c>
      <c r="AA9222" t="s">
        <v>42</v>
      </c>
      <c r="AB9222">
        <v>0</v>
      </c>
    </row>
    <row r="9223" spans="1:28" x14ac:dyDescent="0.3">
      <c r="A9223">
        <v>16</v>
      </c>
      <c r="B9223" t="s">
        <v>38</v>
      </c>
      <c r="C9223">
        <v>12</v>
      </c>
      <c r="D9223" t="s">
        <v>39</v>
      </c>
      <c r="E9223" t="s">
        <v>30</v>
      </c>
      <c r="F9223">
        <v>4</v>
      </c>
      <c r="G9223">
        <v>0</v>
      </c>
      <c r="H9223" t="s">
        <v>34</v>
      </c>
      <c r="I9223">
        <v>80359</v>
      </c>
      <c r="J9223" t="s">
        <v>41</v>
      </c>
      <c r="K9223" t="s">
        <v>43</v>
      </c>
      <c r="L9223">
        <v>1</v>
      </c>
      <c r="M9223">
        <v>0</v>
      </c>
      <c r="N9223">
        <v>2.1</v>
      </c>
      <c r="O9223" t="s">
        <v>47</v>
      </c>
      <c r="P9223">
        <v>0</v>
      </c>
      <c r="Q9223">
        <v>3</v>
      </c>
      <c r="R9223">
        <v>15</v>
      </c>
      <c r="S9223">
        <v>83.5</v>
      </c>
      <c r="T9223">
        <v>72.099999999999994</v>
      </c>
      <c r="U9223">
        <v>75.099999999999994</v>
      </c>
      <c r="V9223">
        <f t="shared" si="794"/>
        <v>3</v>
      </c>
      <c r="W9223" t="str">
        <f t="shared" si="795"/>
        <v>Monitor</v>
      </c>
      <c r="X9223" t="str">
        <f t="shared" si="798"/>
        <v>Normal</v>
      </c>
      <c r="Y9223" t="str">
        <f t="shared" si="796"/>
        <v>Local</v>
      </c>
      <c r="Z9223" t="str">
        <f t="shared" si="797"/>
        <v>At-Risk</v>
      </c>
      <c r="AA9223" t="s">
        <v>42</v>
      </c>
      <c r="AB9223">
        <v>0</v>
      </c>
    </row>
    <row r="9224" spans="1:28" x14ac:dyDescent="0.3">
      <c r="A9224">
        <v>11</v>
      </c>
      <c r="B9224" t="s">
        <v>38</v>
      </c>
      <c r="C9224">
        <v>7</v>
      </c>
      <c r="D9224" t="s">
        <v>48</v>
      </c>
      <c r="E9224" t="s">
        <v>30</v>
      </c>
      <c r="F9224">
        <v>5</v>
      </c>
      <c r="G9224">
        <v>0</v>
      </c>
      <c r="H9224" t="s">
        <v>25</v>
      </c>
      <c r="I9224">
        <v>575659</v>
      </c>
      <c r="J9224" t="s">
        <v>31</v>
      </c>
      <c r="K9224" t="s">
        <v>27</v>
      </c>
      <c r="L9224">
        <v>1</v>
      </c>
      <c r="M9224">
        <v>1</v>
      </c>
      <c r="N9224">
        <v>1.2</v>
      </c>
      <c r="O9224" t="s">
        <v>28</v>
      </c>
      <c r="P9224">
        <v>0</v>
      </c>
      <c r="Q9224">
        <v>3</v>
      </c>
      <c r="R9224">
        <v>21.3</v>
      </c>
      <c r="S9224">
        <v>88.3</v>
      </c>
      <c r="T9224">
        <v>75.8</v>
      </c>
      <c r="U9224">
        <v>74.5</v>
      </c>
      <c r="V9224">
        <f t="shared" si="794"/>
        <v>-1.2999999999999972</v>
      </c>
      <c r="W9224" t="str">
        <f t="shared" si="795"/>
        <v>Monitor</v>
      </c>
      <c r="X9224" t="str">
        <f t="shared" si="798"/>
        <v>Normal</v>
      </c>
      <c r="Y9224" t="str">
        <f t="shared" si="796"/>
        <v>Local</v>
      </c>
      <c r="Z9224" t="str">
        <f t="shared" si="797"/>
        <v>At-Risk</v>
      </c>
      <c r="AA9224" t="s">
        <v>33</v>
      </c>
      <c r="AB9224">
        <v>0</v>
      </c>
    </row>
    <row r="9225" spans="1:28" x14ac:dyDescent="0.3">
      <c r="A9225">
        <v>15</v>
      </c>
      <c r="B9225" t="s">
        <v>38</v>
      </c>
      <c r="C9225">
        <v>11</v>
      </c>
      <c r="D9225" t="s">
        <v>23</v>
      </c>
      <c r="E9225" t="s">
        <v>24</v>
      </c>
      <c r="F9225">
        <v>5</v>
      </c>
      <c r="G9225">
        <v>0</v>
      </c>
      <c r="H9225" t="s">
        <v>34</v>
      </c>
      <c r="I9225">
        <v>125483</v>
      </c>
      <c r="J9225" t="s">
        <v>32</v>
      </c>
      <c r="K9225" t="s">
        <v>31</v>
      </c>
      <c r="L9225">
        <v>0</v>
      </c>
      <c r="M9225">
        <v>0</v>
      </c>
      <c r="N9225">
        <v>4.0999999999999996</v>
      </c>
      <c r="O9225" t="s">
        <v>28</v>
      </c>
      <c r="P9225">
        <v>0</v>
      </c>
      <c r="Q9225">
        <v>3</v>
      </c>
      <c r="R9225">
        <v>13.2</v>
      </c>
      <c r="S9225">
        <v>83.4</v>
      </c>
      <c r="T9225">
        <v>59</v>
      </c>
      <c r="U9225">
        <v>68.400000000000006</v>
      </c>
      <c r="V9225">
        <f t="shared" si="794"/>
        <v>9.4000000000000057</v>
      </c>
      <c r="W9225" t="str">
        <f t="shared" si="795"/>
        <v>Monitor</v>
      </c>
      <c r="X9225" t="str">
        <f t="shared" si="798"/>
        <v>Normal</v>
      </c>
      <c r="Y9225" t="str">
        <f t="shared" si="796"/>
        <v>Local</v>
      </c>
      <c r="Z9225" t="str">
        <f t="shared" si="797"/>
        <v>At-Risk</v>
      </c>
      <c r="AA9225" t="s">
        <v>33</v>
      </c>
      <c r="AB9225">
        <v>0</v>
      </c>
    </row>
    <row r="9226" spans="1:28" x14ac:dyDescent="0.3">
      <c r="A9226">
        <v>13</v>
      </c>
      <c r="B9226" t="s">
        <v>22</v>
      </c>
      <c r="C9226">
        <v>8</v>
      </c>
      <c r="D9226" t="s">
        <v>23</v>
      </c>
      <c r="E9226" t="s">
        <v>44</v>
      </c>
      <c r="F9226">
        <v>6</v>
      </c>
      <c r="G9226">
        <v>0</v>
      </c>
      <c r="H9226" t="s">
        <v>25</v>
      </c>
      <c r="I9226">
        <v>623684</v>
      </c>
      <c r="J9226" t="s">
        <v>32</v>
      </c>
      <c r="K9226" t="s">
        <v>41</v>
      </c>
      <c r="L9226">
        <v>0</v>
      </c>
      <c r="M9226">
        <v>1</v>
      </c>
      <c r="N9226">
        <v>5</v>
      </c>
      <c r="O9226" t="s">
        <v>28</v>
      </c>
      <c r="P9226">
        <v>1</v>
      </c>
      <c r="Q9226">
        <v>4</v>
      </c>
      <c r="R9226">
        <v>13.9</v>
      </c>
      <c r="S9226">
        <v>86.4</v>
      </c>
      <c r="T9226">
        <v>73.8</v>
      </c>
      <c r="U9226">
        <v>76</v>
      </c>
      <c r="V9226">
        <f t="shared" si="794"/>
        <v>2.2000000000000028</v>
      </c>
      <c r="W9226" t="str">
        <f t="shared" si="795"/>
        <v>Monitor</v>
      </c>
      <c r="X9226" t="str">
        <f t="shared" si="798"/>
        <v>Normal</v>
      </c>
      <c r="Y9226" t="str">
        <f t="shared" si="796"/>
        <v>Commuter</v>
      </c>
      <c r="Z9226" t="str">
        <f t="shared" si="797"/>
        <v>At-Risk</v>
      </c>
      <c r="AA9226" t="s">
        <v>42</v>
      </c>
      <c r="AB9226">
        <v>0</v>
      </c>
    </row>
    <row r="9227" spans="1:28" x14ac:dyDescent="0.3">
      <c r="A9227">
        <v>10</v>
      </c>
      <c r="B9227" t="s">
        <v>38</v>
      </c>
      <c r="C9227">
        <v>6</v>
      </c>
      <c r="D9227" t="s">
        <v>23</v>
      </c>
      <c r="E9227" t="s">
        <v>30</v>
      </c>
      <c r="F9227">
        <v>5</v>
      </c>
      <c r="G9227">
        <v>0</v>
      </c>
      <c r="H9227" t="s">
        <v>25</v>
      </c>
      <c r="I9227">
        <v>620680</v>
      </c>
      <c r="J9227" t="s">
        <v>35</v>
      </c>
      <c r="K9227" t="s">
        <v>27</v>
      </c>
      <c r="L9227">
        <v>1</v>
      </c>
      <c r="M9227">
        <v>1</v>
      </c>
      <c r="N9227">
        <v>2.8</v>
      </c>
      <c r="O9227" t="s">
        <v>28</v>
      </c>
      <c r="P9227">
        <v>0</v>
      </c>
      <c r="Q9227">
        <v>4</v>
      </c>
      <c r="R9227">
        <v>12.2</v>
      </c>
      <c r="S9227">
        <v>95.9</v>
      </c>
      <c r="T9227">
        <v>67.8</v>
      </c>
      <c r="U9227">
        <v>78.3</v>
      </c>
      <c r="V9227">
        <f t="shared" si="794"/>
        <v>10.5</v>
      </c>
      <c r="W9227" t="str">
        <f t="shared" si="795"/>
        <v>Monitor</v>
      </c>
      <c r="X9227" t="str">
        <f t="shared" si="798"/>
        <v>Surge</v>
      </c>
      <c r="Y9227" t="str">
        <f t="shared" si="796"/>
        <v>Local</v>
      </c>
      <c r="Z9227" t="str">
        <f t="shared" si="797"/>
        <v>Healthy</v>
      </c>
      <c r="AA9227" t="s">
        <v>42</v>
      </c>
      <c r="AB9227">
        <v>0</v>
      </c>
    </row>
    <row r="9228" spans="1:28" x14ac:dyDescent="0.3">
      <c r="A9228">
        <v>11</v>
      </c>
      <c r="B9228" t="s">
        <v>38</v>
      </c>
      <c r="C9228">
        <v>6</v>
      </c>
      <c r="D9228" t="s">
        <v>39</v>
      </c>
      <c r="E9228" t="s">
        <v>24</v>
      </c>
      <c r="F9228">
        <v>5</v>
      </c>
      <c r="G9228">
        <v>0</v>
      </c>
      <c r="H9228" t="s">
        <v>36</v>
      </c>
      <c r="I9228">
        <v>227917</v>
      </c>
      <c r="J9228" t="s">
        <v>37</v>
      </c>
      <c r="K9228" t="s">
        <v>31</v>
      </c>
      <c r="L9228">
        <v>0</v>
      </c>
      <c r="M9228">
        <v>0</v>
      </c>
      <c r="N9228">
        <v>12.5</v>
      </c>
      <c r="O9228" t="s">
        <v>28</v>
      </c>
      <c r="P9228">
        <v>0</v>
      </c>
      <c r="Q9228">
        <v>3</v>
      </c>
      <c r="R9228">
        <v>13.8</v>
      </c>
      <c r="S9228">
        <v>73.5</v>
      </c>
      <c r="T9228">
        <v>50</v>
      </c>
      <c r="U9228">
        <v>58.3</v>
      </c>
      <c r="V9228">
        <f t="shared" ref="V9228:V9276" si="799">U9228-T9228</f>
        <v>8.2999999999999972</v>
      </c>
      <c r="W9228" t="str">
        <f t="shared" ref="W9228:W9276" si="800">IF(AND(U9228&lt;45,V9228&lt;-10),"High Risk","Monitor")</f>
        <v>Monitor</v>
      </c>
      <c r="X9228" t="str">
        <f t="shared" si="798"/>
        <v>Normal</v>
      </c>
      <c r="Y9228" t="str">
        <f t="shared" si="796"/>
        <v>Commuter</v>
      </c>
      <c r="Z9228" t="str">
        <f t="shared" si="797"/>
        <v>Chronic Absenteeism</v>
      </c>
      <c r="AA9228" t="s">
        <v>29</v>
      </c>
      <c r="AB9228">
        <v>0</v>
      </c>
    </row>
    <row r="9229" spans="1:28" x14ac:dyDescent="0.3">
      <c r="A9229">
        <v>12</v>
      </c>
      <c r="B9229" t="s">
        <v>22</v>
      </c>
      <c r="C9229">
        <v>7</v>
      </c>
      <c r="D9229" t="s">
        <v>23</v>
      </c>
      <c r="E9229" t="s">
        <v>30</v>
      </c>
      <c r="F9229">
        <v>7</v>
      </c>
      <c r="G9229">
        <v>0</v>
      </c>
      <c r="H9229" t="s">
        <v>34</v>
      </c>
      <c r="I9229">
        <v>109431</v>
      </c>
      <c r="J9229" t="s">
        <v>35</v>
      </c>
      <c r="K9229" t="s">
        <v>26</v>
      </c>
      <c r="L9229">
        <v>0</v>
      </c>
      <c r="M9229">
        <v>1</v>
      </c>
      <c r="N9229">
        <v>0.6</v>
      </c>
      <c r="O9229" t="s">
        <v>28</v>
      </c>
      <c r="P9229">
        <v>0</v>
      </c>
      <c r="Q9229">
        <v>2</v>
      </c>
      <c r="R9229">
        <v>12.5</v>
      </c>
      <c r="S9229">
        <v>74.900000000000006</v>
      </c>
      <c r="T9229">
        <v>60.3</v>
      </c>
      <c r="U9229">
        <v>59.3</v>
      </c>
      <c r="V9229">
        <f t="shared" si="799"/>
        <v>-1</v>
      </c>
      <c r="W9229" t="str">
        <f t="shared" si="800"/>
        <v>Monitor</v>
      </c>
      <c r="X9229" t="str">
        <f t="shared" si="798"/>
        <v>Normal</v>
      </c>
      <c r="Y9229" t="str">
        <f t="shared" si="796"/>
        <v>Local</v>
      </c>
      <c r="Z9229" t="str">
        <f t="shared" si="797"/>
        <v>Chronic Absenteeism</v>
      </c>
      <c r="AA9229" t="s">
        <v>29</v>
      </c>
      <c r="AB9229">
        <v>0</v>
      </c>
    </row>
    <row r="9230" spans="1:28" x14ac:dyDescent="0.3">
      <c r="A9230">
        <v>16</v>
      </c>
      <c r="B9230" t="s">
        <v>38</v>
      </c>
      <c r="C9230">
        <v>11</v>
      </c>
      <c r="D9230" t="s">
        <v>23</v>
      </c>
      <c r="E9230" t="s">
        <v>44</v>
      </c>
      <c r="F9230">
        <v>4</v>
      </c>
      <c r="G9230">
        <v>0</v>
      </c>
      <c r="H9230" t="s">
        <v>34</v>
      </c>
      <c r="I9230">
        <v>71497</v>
      </c>
      <c r="J9230" t="s">
        <v>31</v>
      </c>
      <c r="K9230" t="s">
        <v>32</v>
      </c>
      <c r="L9230">
        <v>1</v>
      </c>
      <c r="M9230">
        <v>0</v>
      </c>
      <c r="O9230" t="s">
        <v>28</v>
      </c>
      <c r="P9230">
        <v>0</v>
      </c>
      <c r="Q9230">
        <v>4</v>
      </c>
      <c r="R9230">
        <v>7.1</v>
      </c>
      <c r="S9230">
        <v>93.9</v>
      </c>
      <c r="T9230">
        <v>52.5</v>
      </c>
      <c r="U9230">
        <v>65.8</v>
      </c>
      <c r="V9230">
        <f t="shared" si="799"/>
        <v>13.299999999999997</v>
      </c>
      <c r="W9230" t="str">
        <f t="shared" si="800"/>
        <v>Monitor</v>
      </c>
      <c r="X9230" t="str">
        <f t="shared" si="798"/>
        <v>Surge</v>
      </c>
      <c r="Y9230" t="str">
        <f t="shared" ref="Y9230:Y9280" si="801">IF(N9230&lt;5,"Local",IF(N9230&lt;=15,"Commuter","Distant"))</f>
        <v>Local</v>
      </c>
      <c r="Z9230" t="str">
        <f t="shared" si="797"/>
        <v>Healthy</v>
      </c>
      <c r="AA9230" t="s">
        <v>33</v>
      </c>
      <c r="AB9230">
        <v>0</v>
      </c>
    </row>
    <row r="9231" spans="1:28" x14ac:dyDescent="0.3">
      <c r="A9231">
        <v>16</v>
      </c>
      <c r="B9231" t="s">
        <v>38</v>
      </c>
      <c r="C9231">
        <v>11</v>
      </c>
      <c r="D9231" t="s">
        <v>23</v>
      </c>
      <c r="E9231" t="s">
        <v>44</v>
      </c>
      <c r="F9231">
        <v>5</v>
      </c>
      <c r="G9231">
        <v>0</v>
      </c>
      <c r="H9231" t="s">
        <v>25</v>
      </c>
      <c r="I9231">
        <v>418967</v>
      </c>
      <c r="J9231" t="s">
        <v>41</v>
      </c>
      <c r="K9231" t="s">
        <v>31</v>
      </c>
      <c r="L9231">
        <v>0</v>
      </c>
      <c r="M9231">
        <v>0</v>
      </c>
      <c r="N9231">
        <v>1.7</v>
      </c>
      <c r="O9231" t="s">
        <v>28</v>
      </c>
      <c r="P9231">
        <v>0</v>
      </c>
      <c r="Q9231">
        <v>4</v>
      </c>
      <c r="R9231">
        <v>16.2</v>
      </c>
      <c r="S9231">
        <v>91.1</v>
      </c>
      <c r="T9231">
        <v>54.2</v>
      </c>
      <c r="U9231">
        <v>63.7</v>
      </c>
      <c r="V9231">
        <f t="shared" si="799"/>
        <v>9.5</v>
      </c>
      <c r="W9231" t="str">
        <f t="shared" si="800"/>
        <v>Monitor</v>
      </c>
      <c r="X9231" t="str">
        <f t="shared" si="798"/>
        <v>Normal</v>
      </c>
      <c r="Y9231" t="str">
        <f t="shared" si="801"/>
        <v>Local</v>
      </c>
      <c r="Z9231" t="str">
        <f t="shared" si="797"/>
        <v>Healthy</v>
      </c>
      <c r="AA9231" t="s">
        <v>33</v>
      </c>
      <c r="AB9231">
        <v>0</v>
      </c>
    </row>
    <row r="9232" spans="1:28" x14ac:dyDescent="0.3">
      <c r="A9232">
        <v>16</v>
      </c>
      <c r="B9232" t="s">
        <v>38</v>
      </c>
      <c r="C9232">
        <v>10</v>
      </c>
      <c r="D9232" t="s">
        <v>39</v>
      </c>
      <c r="E9232" t="s">
        <v>24</v>
      </c>
      <c r="F9232">
        <v>4</v>
      </c>
      <c r="G9232">
        <v>0</v>
      </c>
      <c r="H9232" t="s">
        <v>34</v>
      </c>
      <c r="I9232">
        <v>123839</v>
      </c>
      <c r="J9232" t="s">
        <v>35</v>
      </c>
      <c r="K9232" t="s">
        <v>26</v>
      </c>
      <c r="L9232">
        <v>0</v>
      </c>
      <c r="M9232">
        <v>0</v>
      </c>
      <c r="N9232">
        <v>2.8</v>
      </c>
      <c r="O9232" t="s">
        <v>47</v>
      </c>
      <c r="P9232">
        <v>0</v>
      </c>
      <c r="Q9232">
        <v>3</v>
      </c>
      <c r="R9232">
        <v>9.8000000000000007</v>
      </c>
      <c r="S9232">
        <v>80.099999999999994</v>
      </c>
      <c r="T9232">
        <v>64.7</v>
      </c>
      <c r="U9232">
        <v>49.6</v>
      </c>
      <c r="V9232">
        <f t="shared" si="799"/>
        <v>-15.100000000000001</v>
      </c>
      <c r="W9232" t="str">
        <f t="shared" si="800"/>
        <v>Monitor</v>
      </c>
      <c r="X9232" t="str">
        <f t="shared" si="798"/>
        <v>Normal</v>
      </c>
      <c r="Y9232" t="str">
        <f t="shared" si="801"/>
        <v>Local</v>
      </c>
      <c r="Z9232" t="str">
        <f t="shared" si="797"/>
        <v>At-Risk</v>
      </c>
      <c r="AA9232" t="s">
        <v>29</v>
      </c>
      <c r="AB9232">
        <v>0</v>
      </c>
    </row>
    <row r="9233" spans="1:28" x14ac:dyDescent="0.3">
      <c r="A9233">
        <v>17</v>
      </c>
      <c r="B9233" t="s">
        <v>46</v>
      </c>
      <c r="C9233">
        <v>12</v>
      </c>
      <c r="D9233" t="s">
        <v>39</v>
      </c>
      <c r="E9233" t="s">
        <v>24</v>
      </c>
      <c r="F9233">
        <v>5</v>
      </c>
      <c r="G9233">
        <v>0</v>
      </c>
      <c r="H9233" t="s">
        <v>45</v>
      </c>
      <c r="I9233">
        <v>3412673</v>
      </c>
      <c r="J9233" t="s">
        <v>35</v>
      </c>
      <c r="K9233" t="s">
        <v>27</v>
      </c>
      <c r="L9233">
        <v>1</v>
      </c>
      <c r="M9233">
        <v>1</v>
      </c>
      <c r="N9233">
        <v>6.6</v>
      </c>
      <c r="O9233" t="s">
        <v>28</v>
      </c>
      <c r="P9233">
        <v>1</v>
      </c>
      <c r="Q9233">
        <v>2</v>
      </c>
      <c r="R9233">
        <v>16</v>
      </c>
      <c r="S9233">
        <v>81.400000000000006</v>
      </c>
      <c r="T9233">
        <v>74</v>
      </c>
      <c r="U9233">
        <v>79.8</v>
      </c>
      <c r="V9233">
        <f t="shared" si="799"/>
        <v>5.7999999999999972</v>
      </c>
      <c r="W9233" t="str">
        <f t="shared" si="800"/>
        <v>Monitor</v>
      </c>
      <c r="X9233" t="str">
        <f t="shared" si="798"/>
        <v>Normal</v>
      </c>
      <c r="Y9233" t="str">
        <f t="shared" si="801"/>
        <v>Commuter</v>
      </c>
      <c r="Z9233" t="str">
        <f t="shared" si="797"/>
        <v>At-Risk</v>
      </c>
      <c r="AA9233" t="s">
        <v>42</v>
      </c>
      <c r="AB9233">
        <v>0</v>
      </c>
    </row>
    <row r="9234" spans="1:28" x14ac:dyDescent="0.3">
      <c r="A9234">
        <v>10</v>
      </c>
      <c r="B9234" t="s">
        <v>38</v>
      </c>
      <c r="C9234">
        <v>6</v>
      </c>
      <c r="D9234" t="s">
        <v>39</v>
      </c>
      <c r="E9234" t="s">
        <v>30</v>
      </c>
      <c r="F9234">
        <v>5</v>
      </c>
      <c r="G9234">
        <v>0</v>
      </c>
      <c r="H9234" t="s">
        <v>25</v>
      </c>
      <c r="I9234">
        <v>583749</v>
      </c>
      <c r="J9234" t="s">
        <v>37</v>
      </c>
      <c r="K9234" t="s">
        <v>41</v>
      </c>
      <c r="L9234">
        <v>0</v>
      </c>
      <c r="M9234">
        <v>1</v>
      </c>
      <c r="N9234">
        <v>1.3</v>
      </c>
      <c r="O9234" t="s">
        <v>28</v>
      </c>
      <c r="P9234">
        <v>1</v>
      </c>
      <c r="Q9234">
        <v>4</v>
      </c>
      <c r="R9234">
        <v>18.7</v>
      </c>
      <c r="S9234">
        <v>76.599999999999994</v>
      </c>
      <c r="T9234">
        <v>53.8</v>
      </c>
      <c r="U9234">
        <v>71.7</v>
      </c>
      <c r="V9234">
        <f t="shared" si="799"/>
        <v>17.900000000000006</v>
      </c>
      <c r="W9234" t="str">
        <f t="shared" si="800"/>
        <v>Monitor</v>
      </c>
      <c r="X9234" t="str">
        <f t="shared" si="798"/>
        <v>Surge</v>
      </c>
      <c r="Y9234" t="str">
        <f t="shared" si="801"/>
        <v>Local</v>
      </c>
      <c r="Z9234" t="str">
        <f t="shared" ref="Z9234:Z9286" si="802">IF(S9234&gt;=90, "Healthy", IF(S9234&gt;75, "At-Risk", "Chronic Absenteeism"))</f>
        <v>At-Risk</v>
      </c>
      <c r="AA9234" t="s">
        <v>33</v>
      </c>
      <c r="AB9234">
        <v>0</v>
      </c>
    </row>
    <row r="9235" spans="1:28" x14ac:dyDescent="0.3">
      <c r="A9235">
        <v>17</v>
      </c>
      <c r="B9235" t="s">
        <v>22</v>
      </c>
      <c r="C9235">
        <v>11</v>
      </c>
      <c r="D9235" t="s">
        <v>23</v>
      </c>
      <c r="E9235" t="s">
        <v>44</v>
      </c>
      <c r="F9235">
        <v>7</v>
      </c>
      <c r="G9235">
        <v>0</v>
      </c>
      <c r="H9235" t="s">
        <v>25</v>
      </c>
      <c r="I9235">
        <v>406347</v>
      </c>
      <c r="J9235" t="s">
        <v>41</v>
      </c>
      <c r="K9235" t="s">
        <v>41</v>
      </c>
      <c r="L9235">
        <v>0</v>
      </c>
      <c r="M9235">
        <v>0</v>
      </c>
      <c r="N9235">
        <v>1.7</v>
      </c>
      <c r="O9235" t="s">
        <v>28</v>
      </c>
      <c r="P9235">
        <v>1</v>
      </c>
      <c r="Q9235">
        <v>2</v>
      </c>
      <c r="R9235">
        <v>8.9</v>
      </c>
      <c r="S9235">
        <v>76</v>
      </c>
      <c r="T9235">
        <v>88</v>
      </c>
      <c r="U9235">
        <v>77.900000000000006</v>
      </c>
      <c r="V9235">
        <f t="shared" si="799"/>
        <v>-10.099999999999994</v>
      </c>
      <c r="W9235" t="str">
        <f t="shared" si="800"/>
        <v>Monitor</v>
      </c>
      <c r="X9235" t="str">
        <f t="shared" si="798"/>
        <v>Normal</v>
      </c>
      <c r="Y9235" t="str">
        <f t="shared" si="801"/>
        <v>Local</v>
      </c>
      <c r="Z9235" t="str">
        <f t="shared" si="802"/>
        <v>At-Risk</v>
      </c>
      <c r="AA9235" t="s">
        <v>42</v>
      </c>
      <c r="AB9235">
        <v>0</v>
      </c>
    </row>
    <row r="9236" spans="1:28" x14ac:dyDescent="0.3">
      <c r="A9236">
        <v>14</v>
      </c>
      <c r="B9236" t="s">
        <v>38</v>
      </c>
      <c r="C9236">
        <v>9</v>
      </c>
      <c r="D9236" t="s">
        <v>39</v>
      </c>
      <c r="E9236" t="s">
        <v>24</v>
      </c>
      <c r="F9236">
        <v>5</v>
      </c>
      <c r="G9236">
        <v>0</v>
      </c>
      <c r="H9236" t="s">
        <v>25</v>
      </c>
      <c r="I9236">
        <v>634569</v>
      </c>
      <c r="J9236" t="s">
        <v>37</v>
      </c>
      <c r="K9236" t="s">
        <v>41</v>
      </c>
      <c r="L9236">
        <v>0</v>
      </c>
      <c r="M9236">
        <v>1</v>
      </c>
      <c r="N9236">
        <v>8.1</v>
      </c>
      <c r="O9236" t="s">
        <v>28</v>
      </c>
      <c r="P9236">
        <v>0</v>
      </c>
      <c r="Q9236">
        <v>3</v>
      </c>
      <c r="R9236">
        <v>8.8000000000000007</v>
      </c>
      <c r="S9236">
        <v>82.6</v>
      </c>
      <c r="T9236">
        <v>61.8</v>
      </c>
      <c r="U9236">
        <v>76.400000000000006</v>
      </c>
      <c r="V9236">
        <f t="shared" si="799"/>
        <v>14.600000000000009</v>
      </c>
      <c r="W9236" t="str">
        <f t="shared" si="800"/>
        <v>Monitor</v>
      </c>
      <c r="X9236" t="str">
        <f t="shared" si="798"/>
        <v>Surge</v>
      </c>
      <c r="Y9236" t="str">
        <f t="shared" si="801"/>
        <v>Commuter</v>
      </c>
      <c r="Z9236" t="str">
        <f t="shared" si="802"/>
        <v>At-Risk</v>
      </c>
      <c r="AA9236" t="s">
        <v>42</v>
      </c>
      <c r="AB9236">
        <v>0</v>
      </c>
    </row>
    <row r="9237" spans="1:28" x14ac:dyDescent="0.3">
      <c r="A9237">
        <v>13</v>
      </c>
      <c r="B9237" t="s">
        <v>22</v>
      </c>
      <c r="C9237">
        <v>8</v>
      </c>
      <c r="D9237" t="s">
        <v>39</v>
      </c>
      <c r="E9237" t="s">
        <v>30</v>
      </c>
      <c r="F9237">
        <v>5</v>
      </c>
      <c r="G9237">
        <v>0</v>
      </c>
      <c r="H9237" t="s">
        <v>36</v>
      </c>
      <c r="I9237">
        <v>215440</v>
      </c>
      <c r="J9237" t="s">
        <v>31</v>
      </c>
      <c r="K9237" t="s">
        <v>32</v>
      </c>
      <c r="L9237">
        <v>0</v>
      </c>
      <c r="M9237">
        <v>0</v>
      </c>
      <c r="N9237">
        <v>5.8</v>
      </c>
      <c r="O9237" t="s">
        <v>28</v>
      </c>
      <c r="P9237">
        <v>0</v>
      </c>
      <c r="Q9237">
        <v>4</v>
      </c>
      <c r="R9237">
        <v>13</v>
      </c>
      <c r="S9237">
        <v>87.3</v>
      </c>
      <c r="T9237">
        <v>69.2</v>
      </c>
      <c r="U9237">
        <v>70.3</v>
      </c>
      <c r="V9237">
        <f t="shared" si="799"/>
        <v>1.0999999999999943</v>
      </c>
      <c r="W9237" t="str">
        <f t="shared" si="800"/>
        <v>Monitor</v>
      </c>
      <c r="X9237" t="str">
        <f t="shared" si="798"/>
        <v>Normal</v>
      </c>
      <c r="Y9237" t="str">
        <f t="shared" si="801"/>
        <v>Commuter</v>
      </c>
      <c r="Z9237" t="str">
        <f t="shared" si="802"/>
        <v>At-Risk</v>
      </c>
      <c r="AA9237" t="s">
        <v>33</v>
      </c>
      <c r="AB9237">
        <v>0</v>
      </c>
    </row>
    <row r="9238" spans="1:28" x14ac:dyDescent="0.3">
      <c r="A9238">
        <v>17</v>
      </c>
      <c r="B9238" t="s">
        <v>38</v>
      </c>
      <c r="C9238">
        <v>12</v>
      </c>
      <c r="D9238" t="s">
        <v>39</v>
      </c>
      <c r="E9238" t="s">
        <v>24</v>
      </c>
      <c r="F9238">
        <v>3</v>
      </c>
      <c r="G9238">
        <v>0</v>
      </c>
      <c r="H9238" t="s">
        <v>25</v>
      </c>
      <c r="I9238">
        <v>530068</v>
      </c>
      <c r="J9238" t="s">
        <v>31</v>
      </c>
      <c r="K9238" t="s">
        <v>31</v>
      </c>
      <c r="L9238">
        <v>0</v>
      </c>
      <c r="M9238">
        <v>0</v>
      </c>
      <c r="N9238">
        <v>16.100000000000001</v>
      </c>
      <c r="O9238" t="s">
        <v>47</v>
      </c>
      <c r="P9238">
        <v>0</v>
      </c>
      <c r="Q9238">
        <v>5</v>
      </c>
      <c r="R9238">
        <v>7.1</v>
      </c>
      <c r="S9238">
        <v>75.3</v>
      </c>
      <c r="T9238">
        <v>57.4</v>
      </c>
      <c r="U9238">
        <v>64</v>
      </c>
      <c r="V9238">
        <f t="shared" si="799"/>
        <v>6.6000000000000014</v>
      </c>
      <c r="W9238" t="str">
        <f t="shared" si="800"/>
        <v>Monitor</v>
      </c>
      <c r="X9238" t="str">
        <f t="shared" si="798"/>
        <v>Normal</v>
      </c>
      <c r="Y9238" t="str">
        <f t="shared" si="801"/>
        <v>Distant</v>
      </c>
      <c r="Z9238" t="str">
        <f t="shared" si="802"/>
        <v>At-Risk</v>
      </c>
      <c r="AA9238" t="s">
        <v>33</v>
      </c>
      <c r="AB9238">
        <v>0</v>
      </c>
    </row>
    <row r="9239" spans="1:28" x14ac:dyDescent="0.3">
      <c r="A9239">
        <v>13</v>
      </c>
      <c r="B9239" t="s">
        <v>38</v>
      </c>
      <c r="C9239">
        <v>7</v>
      </c>
      <c r="D9239" t="s">
        <v>39</v>
      </c>
      <c r="E9239" t="s">
        <v>44</v>
      </c>
      <c r="F9239">
        <v>6</v>
      </c>
      <c r="G9239">
        <v>0</v>
      </c>
      <c r="H9239" t="s">
        <v>25</v>
      </c>
      <c r="I9239">
        <v>540217</v>
      </c>
      <c r="J9239" t="s">
        <v>37</v>
      </c>
      <c r="K9239" t="s">
        <v>32</v>
      </c>
      <c r="L9239">
        <v>0</v>
      </c>
      <c r="M9239">
        <v>0</v>
      </c>
      <c r="N9239">
        <v>0.6</v>
      </c>
      <c r="O9239" t="s">
        <v>28</v>
      </c>
      <c r="P9239">
        <v>0</v>
      </c>
      <c r="Q9239">
        <v>3</v>
      </c>
      <c r="R9239">
        <v>11.1</v>
      </c>
      <c r="S9239">
        <v>94.3</v>
      </c>
      <c r="T9239">
        <v>67.7</v>
      </c>
      <c r="U9239">
        <v>70.7</v>
      </c>
      <c r="V9239">
        <f t="shared" si="799"/>
        <v>3</v>
      </c>
      <c r="W9239" t="str">
        <f t="shared" si="800"/>
        <v>Monitor</v>
      </c>
      <c r="X9239" t="str">
        <f t="shared" si="798"/>
        <v>Normal</v>
      </c>
      <c r="Y9239" t="str">
        <f t="shared" si="801"/>
        <v>Local</v>
      </c>
      <c r="Z9239" t="str">
        <f t="shared" si="802"/>
        <v>Healthy</v>
      </c>
      <c r="AA9239" t="s">
        <v>33</v>
      </c>
      <c r="AB9239">
        <v>0</v>
      </c>
    </row>
    <row r="9240" spans="1:28" x14ac:dyDescent="0.3">
      <c r="A9240">
        <v>14</v>
      </c>
      <c r="B9240" t="s">
        <v>38</v>
      </c>
      <c r="C9240">
        <v>9</v>
      </c>
      <c r="D9240" t="s">
        <v>39</v>
      </c>
      <c r="E9240" t="s">
        <v>30</v>
      </c>
      <c r="F9240">
        <v>4</v>
      </c>
      <c r="G9240">
        <v>0</v>
      </c>
      <c r="H9240" t="s">
        <v>25</v>
      </c>
      <c r="I9240">
        <v>503920</v>
      </c>
      <c r="J9240" t="s">
        <v>31</v>
      </c>
      <c r="K9240" t="s">
        <v>35</v>
      </c>
      <c r="M9240">
        <v>1</v>
      </c>
      <c r="N9240">
        <v>1.2</v>
      </c>
      <c r="O9240" t="s">
        <v>28</v>
      </c>
      <c r="P9240">
        <v>0</v>
      </c>
      <c r="Q9240">
        <v>3</v>
      </c>
      <c r="R9240">
        <v>18.399999999999999</v>
      </c>
      <c r="S9240">
        <v>90.4</v>
      </c>
      <c r="T9240">
        <v>78.8</v>
      </c>
      <c r="U9240">
        <v>80.3</v>
      </c>
      <c r="V9240">
        <f t="shared" si="799"/>
        <v>1.5</v>
      </c>
      <c r="W9240" t="str">
        <f t="shared" si="800"/>
        <v>Monitor</v>
      </c>
      <c r="X9240" t="str">
        <f t="shared" si="798"/>
        <v>Normal</v>
      </c>
      <c r="Y9240" t="str">
        <f t="shared" si="801"/>
        <v>Local</v>
      </c>
      <c r="Z9240" t="str">
        <f t="shared" si="802"/>
        <v>Healthy</v>
      </c>
      <c r="AA9240" t="s">
        <v>42</v>
      </c>
      <c r="AB9240">
        <v>0</v>
      </c>
    </row>
    <row r="9241" spans="1:28" x14ac:dyDescent="0.3">
      <c r="A9241">
        <v>10</v>
      </c>
      <c r="B9241" t="s">
        <v>46</v>
      </c>
      <c r="C9241">
        <v>6</v>
      </c>
      <c r="D9241" t="s">
        <v>23</v>
      </c>
      <c r="E9241" t="s">
        <v>24</v>
      </c>
      <c r="F9241">
        <v>4</v>
      </c>
      <c r="G9241">
        <v>0</v>
      </c>
      <c r="H9241" t="s">
        <v>36</v>
      </c>
      <c r="I9241">
        <v>315301</v>
      </c>
      <c r="J9241" t="s">
        <v>41</v>
      </c>
      <c r="K9241" t="s">
        <v>26</v>
      </c>
      <c r="L9241">
        <v>1</v>
      </c>
      <c r="M9241">
        <v>0</v>
      </c>
      <c r="N9241">
        <v>7.3</v>
      </c>
      <c r="O9241" t="s">
        <v>28</v>
      </c>
      <c r="P9241">
        <v>0</v>
      </c>
      <c r="Q9241">
        <v>5</v>
      </c>
      <c r="R9241">
        <v>18.3</v>
      </c>
      <c r="S9241">
        <v>85.1</v>
      </c>
      <c r="T9241">
        <v>55.7</v>
      </c>
      <c r="U9241">
        <v>53.8</v>
      </c>
      <c r="V9241">
        <f t="shared" si="799"/>
        <v>-1.9000000000000057</v>
      </c>
      <c r="W9241" t="str">
        <f t="shared" si="800"/>
        <v>Monitor</v>
      </c>
      <c r="X9241" t="str">
        <f t="shared" si="798"/>
        <v>Normal</v>
      </c>
      <c r="Y9241" t="str">
        <f t="shared" si="801"/>
        <v>Commuter</v>
      </c>
      <c r="Z9241" t="str">
        <f t="shared" si="802"/>
        <v>At-Risk</v>
      </c>
      <c r="AA9241" t="s">
        <v>29</v>
      </c>
      <c r="AB9241">
        <v>0</v>
      </c>
    </row>
    <row r="9242" spans="1:28" x14ac:dyDescent="0.3">
      <c r="A9242">
        <v>12</v>
      </c>
      <c r="B9242" t="s">
        <v>22</v>
      </c>
      <c r="C9242">
        <v>7</v>
      </c>
      <c r="D9242" t="s">
        <v>23</v>
      </c>
      <c r="E9242" t="s">
        <v>24</v>
      </c>
      <c r="F9242">
        <v>4</v>
      </c>
      <c r="G9242">
        <v>0</v>
      </c>
      <c r="H9242" t="s">
        <v>36</v>
      </c>
      <c r="I9242">
        <v>208373</v>
      </c>
      <c r="J9242" t="s">
        <v>41</v>
      </c>
      <c r="K9242" t="s">
        <v>37</v>
      </c>
      <c r="L9242">
        <v>0</v>
      </c>
      <c r="M9242">
        <v>0</v>
      </c>
      <c r="N9242">
        <v>4.3</v>
      </c>
      <c r="O9242" t="s">
        <v>28</v>
      </c>
      <c r="P9242">
        <v>0</v>
      </c>
      <c r="Q9242">
        <v>2</v>
      </c>
      <c r="R9242">
        <v>9.9</v>
      </c>
      <c r="S9242">
        <v>92</v>
      </c>
      <c r="T9242">
        <v>71</v>
      </c>
      <c r="U9242">
        <v>55.9</v>
      </c>
      <c r="V9242">
        <f t="shared" si="799"/>
        <v>-15.100000000000001</v>
      </c>
      <c r="W9242" t="str">
        <f t="shared" si="800"/>
        <v>Monitor</v>
      </c>
      <c r="X9242" t="str">
        <f t="shared" si="798"/>
        <v>Normal</v>
      </c>
      <c r="Y9242" t="str">
        <f t="shared" si="801"/>
        <v>Local</v>
      </c>
      <c r="Z9242" t="str">
        <f t="shared" si="802"/>
        <v>Healthy</v>
      </c>
      <c r="AA9242" t="s">
        <v>29</v>
      </c>
      <c r="AB9242">
        <v>0</v>
      </c>
    </row>
    <row r="9243" spans="1:28" x14ac:dyDescent="0.3">
      <c r="A9243">
        <v>15</v>
      </c>
      <c r="B9243" t="s">
        <v>38</v>
      </c>
      <c r="C9243">
        <v>9</v>
      </c>
      <c r="D9243" t="s">
        <v>23</v>
      </c>
      <c r="E9243" t="s">
        <v>24</v>
      </c>
      <c r="F9243">
        <v>5</v>
      </c>
      <c r="G9243">
        <v>1</v>
      </c>
      <c r="H9243" t="s">
        <v>36</v>
      </c>
      <c r="I9243">
        <v>204744</v>
      </c>
      <c r="J9243" t="s">
        <v>32</v>
      </c>
      <c r="K9243" t="s">
        <v>37</v>
      </c>
      <c r="L9243">
        <v>0</v>
      </c>
      <c r="M9243">
        <v>0</v>
      </c>
      <c r="N9243">
        <v>6.6</v>
      </c>
      <c r="O9243" t="s">
        <v>28</v>
      </c>
      <c r="P9243">
        <v>0</v>
      </c>
      <c r="Q9243">
        <v>3</v>
      </c>
      <c r="R9243">
        <v>10.5</v>
      </c>
      <c r="S9243">
        <v>77.5</v>
      </c>
      <c r="T9243">
        <v>61.8</v>
      </c>
      <c r="U9243">
        <v>55.5</v>
      </c>
      <c r="V9243">
        <f t="shared" si="799"/>
        <v>-6.2999999999999972</v>
      </c>
      <c r="W9243" t="str">
        <f t="shared" si="800"/>
        <v>Monitor</v>
      </c>
      <c r="X9243" t="str">
        <f t="shared" si="798"/>
        <v>Normal</v>
      </c>
      <c r="Y9243" t="str">
        <f t="shared" si="801"/>
        <v>Commuter</v>
      </c>
      <c r="Z9243" t="str">
        <f t="shared" si="802"/>
        <v>At-Risk</v>
      </c>
      <c r="AA9243" t="s">
        <v>29</v>
      </c>
      <c r="AB9243">
        <v>0</v>
      </c>
    </row>
    <row r="9244" spans="1:28" x14ac:dyDescent="0.3">
      <c r="A9244">
        <v>14</v>
      </c>
      <c r="B9244" t="s">
        <v>38</v>
      </c>
      <c r="C9244">
        <v>9</v>
      </c>
      <c r="D9244" t="s">
        <v>39</v>
      </c>
      <c r="E9244" t="s">
        <v>24</v>
      </c>
      <c r="F9244">
        <v>3</v>
      </c>
      <c r="G9244">
        <v>0</v>
      </c>
      <c r="H9244" t="s">
        <v>25</v>
      </c>
      <c r="I9244">
        <v>460766</v>
      </c>
      <c r="J9244" t="s">
        <v>35</v>
      </c>
      <c r="K9244" t="s">
        <v>43</v>
      </c>
      <c r="L9244">
        <v>0</v>
      </c>
      <c r="M9244">
        <v>0</v>
      </c>
      <c r="O9244" t="s">
        <v>28</v>
      </c>
      <c r="P9244">
        <v>0</v>
      </c>
      <c r="Q9244">
        <v>4</v>
      </c>
      <c r="R9244">
        <v>11.9</v>
      </c>
      <c r="S9244">
        <v>82.8</v>
      </c>
      <c r="T9244">
        <v>54</v>
      </c>
      <c r="U9244">
        <v>64.7</v>
      </c>
      <c r="V9244">
        <f t="shared" si="799"/>
        <v>10.700000000000003</v>
      </c>
      <c r="W9244" t="str">
        <f t="shared" si="800"/>
        <v>Monitor</v>
      </c>
      <c r="X9244" t="str">
        <f t="shared" si="798"/>
        <v>Surge</v>
      </c>
      <c r="Y9244" t="str">
        <f t="shared" si="801"/>
        <v>Local</v>
      </c>
      <c r="Z9244" t="str">
        <f t="shared" si="802"/>
        <v>At-Risk</v>
      </c>
      <c r="AA9244" t="s">
        <v>33</v>
      </c>
      <c r="AB9244">
        <v>0</v>
      </c>
    </row>
    <row r="9245" spans="1:28" x14ac:dyDescent="0.3">
      <c r="A9245">
        <v>12</v>
      </c>
      <c r="B9245" t="s">
        <v>22</v>
      </c>
      <c r="C9245">
        <v>7</v>
      </c>
      <c r="D9245" t="s">
        <v>48</v>
      </c>
      <c r="E9245" t="s">
        <v>24</v>
      </c>
      <c r="F9245">
        <v>6</v>
      </c>
      <c r="G9245">
        <v>1</v>
      </c>
      <c r="H9245" t="s">
        <v>36</v>
      </c>
      <c r="I9245">
        <v>298117</v>
      </c>
      <c r="J9245" t="s">
        <v>32</v>
      </c>
      <c r="K9245" t="s">
        <v>35</v>
      </c>
      <c r="L9245">
        <v>0</v>
      </c>
      <c r="M9245">
        <v>0</v>
      </c>
      <c r="N9245">
        <v>1.9</v>
      </c>
      <c r="O9245" t="s">
        <v>28</v>
      </c>
      <c r="P9245">
        <v>0</v>
      </c>
      <c r="Q9245">
        <v>3</v>
      </c>
      <c r="R9245">
        <v>7.2</v>
      </c>
      <c r="S9245">
        <v>80.400000000000006</v>
      </c>
      <c r="T9245">
        <v>67.099999999999994</v>
      </c>
      <c r="U9245">
        <v>58.8</v>
      </c>
      <c r="V9245">
        <f t="shared" si="799"/>
        <v>-8.2999999999999972</v>
      </c>
      <c r="W9245" t="str">
        <f t="shared" si="800"/>
        <v>Monitor</v>
      </c>
      <c r="X9245" t="str">
        <f t="shared" si="798"/>
        <v>Normal</v>
      </c>
      <c r="Y9245" t="str">
        <f t="shared" si="801"/>
        <v>Local</v>
      </c>
      <c r="Z9245" t="str">
        <f t="shared" si="802"/>
        <v>At-Risk</v>
      </c>
      <c r="AA9245" t="s">
        <v>29</v>
      </c>
      <c r="AB9245">
        <v>0</v>
      </c>
    </row>
    <row r="9246" spans="1:28" x14ac:dyDescent="0.3">
      <c r="A9246">
        <v>15</v>
      </c>
      <c r="B9246" t="s">
        <v>38</v>
      </c>
      <c r="C9246">
        <v>10</v>
      </c>
      <c r="D9246" t="s">
        <v>48</v>
      </c>
      <c r="E9246" t="s">
        <v>24</v>
      </c>
      <c r="F9246">
        <v>2</v>
      </c>
      <c r="G9246">
        <v>0</v>
      </c>
      <c r="H9246" t="s">
        <v>36</v>
      </c>
      <c r="I9246">
        <v>227525</v>
      </c>
      <c r="J9246" t="s">
        <v>32</v>
      </c>
      <c r="K9246" t="s">
        <v>31</v>
      </c>
      <c r="L9246">
        <v>0</v>
      </c>
      <c r="M9246">
        <v>0</v>
      </c>
      <c r="N9246">
        <v>9.1999999999999993</v>
      </c>
      <c r="O9246" t="s">
        <v>47</v>
      </c>
      <c r="P9246">
        <v>1</v>
      </c>
      <c r="Q9246">
        <v>4</v>
      </c>
      <c r="R9246">
        <v>17.399999999999999</v>
      </c>
      <c r="S9246">
        <v>80.7</v>
      </c>
      <c r="T9246">
        <v>60.7</v>
      </c>
      <c r="U9246">
        <v>62.9</v>
      </c>
      <c r="V9246">
        <f t="shared" si="799"/>
        <v>2.1999999999999957</v>
      </c>
      <c r="W9246" t="str">
        <f t="shared" si="800"/>
        <v>Monitor</v>
      </c>
      <c r="X9246" t="str">
        <f t="shared" si="798"/>
        <v>Normal</v>
      </c>
      <c r="Y9246" t="str">
        <f t="shared" si="801"/>
        <v>Commuter</v>
      </c>
      <c r="Z9246" t="str">
        <f t="shared" si="802"/>
        <v>At-Risk</v>
      </c>
      <c r="AA9246" t="s">
        <v>33</v>
      </c>
      <c r="AB9246">
        <v>0</v>
      </c>
    </row>
    <row r="9247" spans="1:28" x14ac:dyDescent="0.3">
      <c r="A9247">
        <v>14</v>
      </c>
      <c r="B9247" t="s">
        <v>22</v>
      </c>
      <c r="C9247">
        <v>10</v>
      </c>
      <c r="D9247" t="s">
        <v>48</v>
      </c>
      <c r="E9247" t="s">
        <v>30</v>
      </c>
      <c r="F9247">
        <v>3</v>
      </c>
      <c r="G9247">
        <v>0</v>
      </c>
      <c r="H9247" t="s">
        <v>36</v>
      </c>
      <c r="I9247">
        <v>191153</v>
      </c>
      <c r="J9247" t="s">
        <v>37</v>
      </c>
      <c r="K9247" t="s">
        <v>26</v>
      </c>
      <c r="L9247">
        <v>1</v>
      </c>
      <c r="M9247">
        <v>1</v>
      </c>
      <c r="N9247">
        <v>1.7</v>
      </c>
      <c r="O9247" t="s">
        <v>28</v>
      </c>
      <c r="P9247">
        <v>0</v>
      </c>
      <c r="Q9247">
        <v>4</v>
      </c>
      <c r="R9247">
        <v>21.9</v>
      </c>
      <c r="S9247">
        <v>100</v>
      </c>
      <c r="T9247">
        <v>61</v>
      </c>
      <c r="U9247">
        <v>74.3</v>
      </c>
      <c r="V9247">
        <f t="shared" si="799"/>
        <v>13.299999999999997</v>
      </c>
      <c r="W9247" t="str">
        <f t="shared" si="800"/>
        <v>Monitor</v>
      </c>
      <c r="X9247" t="str">
        <f t="shared" si="798"/>
        <v>Surge</v>
      </c>
      <c r="Y9247" t="str">
        <f t="shared" si="801"/>
        <v>Local</v>
      </c>
      <c r="Z9247" t="str">
        <f t="shared" si="802"/>
        <v>Healthy</v>
      </c>
      <c r="AA9247" t="s">
        <v>33</v>
      </c>
      <c r="AB9247">
        <v>0</v>
      </c>
    </row>
    <row r="9248" spans="1:28" x14ac:dyDescent="0.3">
      <c r="A9248">
        <v>17</v>
      </c>
      <c r="B9248" t="s">
        <v>22</v>
      </c>
      <c r="C9248">
        <v>11</v>
      </c>
      <c r="D9248" t="s">
        <v>39</v>
      </c>
      <c r="E9248" t="s">
        <v>30</v>
      </c>
      <c r="F9248">
        <v>3</v>
      </c>
      <c r="G9248">
        <v>0</v>
      </c>
      <c r="H9248" t="s">
        <v>34</v>
      </c>
      <c r="I9248">
        <v>67476</v>
      </c>
      <c r="J9248" t="s">
        <v>35</v>
      </c>
      <c r="K9248" t="s">
        <v>26</v>
      </c>
      <c r="L9248">
        <v>0</v>
      </c>
      <c r="M9248">
        <v>0</v>
      </c>
      <c r="N9248">
        <v>1.7</v>
      </c>
      <c r="O9248" t="s">
        <v>47</v>
      </c>
      <c r="P9248">
        <v>0</v>
      </c>
      <c r="Q9248">
        <v>1</v>
      </c>
      <c r="R9248">
        <v>6.8</v>
      </c>
      <c r="S9248">
        <v>93.8</v>
      </c>
      <c r="T9248">
        <v>62.9</v>
      </c>
      <c r="U9248">
        <v>74.099999999999994</v>
      </c>
      <c r="V9248">
        <f t="shared" si="799"/>
        <v>11.199999999999996</v>
      </c>
      <c r="W9248" t="str">
        <f t="shared" si="800"/>
        <v>Monitor</v>
      </c>
      <c r="X9248" t="str">
        <f t="shared" si="798"/>
        <v>Surge</v>
      </c>
      <c r="Y9248" t="str">
        <f t="shared" si="801"/>
        <v>Local</v>
      </c>
      <c r="Z9248" t="str">
        <f t="shared" si="802"/>
        <v>Healthy</v>
      </c>
      <c r="AA9248" t="s">
        <v>33</v>
      </c>
      <c r="AB9248">
        <v>0</v>
      </c>
    </row>
    <row r="9249" spans="1:28" x14ac:dyDescent="0.3">
      <c r="A9249">
        <v>13</v>
      </c>
      <c r="B9249" t="s">
        <v>22</v>
      </c>
      <c r="C9249">
        <v>7</v>
      </c>
      <c r="D9249" t="s">
        <v>48</v>
      </c>
      <c r="E9249" t="s">
        <v>44</v>
      </c>
      <c r="F9249">
        <v>2</v>
      </c>
      <c r="G9249">
        <v>1</v>
      </c>
      <c r="H9249" t="s">
        <v>34</v>
      </c>
      <c r="I9249">
        <v>69092</v>
      </c>
      <c r="J9249" t="s">
        <v>26</v>
      </c>
      <c r="K9249" t="s">
        <v>41</v>
      </c>
      <c r="L9249">
        <v>0</v>
      </c>
      <c r="M9249">
        <v>0</v>
      </c>
      <c r="N9249">
        <v>3.2</v>
      </c>
      <c r="O9249" t="s">
        <v>28</v>
      </c>
      <c r="P9249">
        <v>0</v>
      </c>
      <c r="Q9249">
        <v>3</v>
      </c>
      <c r="R9249">
        <v>10.8</v>
      </c>
      <c r="S9249">
        <v>87.7</v>
      </c>
      <c r="T9249">
        <v>49.8</v>
      </c>
      <c r="U9249">
        <v>59.4</v>
      </c>
      <c r="V9249">
        <f t="shared" si="799"/>
        <v>9.6000000000000014</v>
      </c>
      <c r="W9249" t="str">
        <f t="shared" si="800"/>
        <v>Monitor</v>
      </c>
      <c r="X9249" t="str">
        <f t="shared" si="798"/>
        <v>Normal</v>
      </c>
      <c r="Y9249" t="str">
        <f t="shared" si="801"/>
        <v>Local</v>
      </c>
      <c r="Z9249" t="str">
        <f t="shared" si="802"/>
        <v>At-Risk</v>
      </c>
      <c r="AA9249" t="s">
        <v>29</v>
      </c>
      <c r="AB9249">
        <v>0</v>
      </c>
    </row>
    <row r="9250" spans="1:28" x14ac:dyDescent="0.3">
      <c r="A9250">
        <v>17</v>
      </c>
      <c r="B9250" t="s">
        <v>38</v>
      </c>
      <c r="C9250">
        <v>12</v>
      </c>
      <c r="D9250" t="s">
        <v>23</v>
      </c>
      <c r="E9250" t="s">
        <v>30</v>
      </c>
      <c r="F9250">
        <v>6</v>
      </c>
      <c r="G9250">
        <v>0</v>
      </c>
      <c r="H9250" t="s">
        <v>40</v>
      </c>
      <c r="I9250">
        <v>1359918</v>
      </c>
      <c r="J9250" t="s">
        <v>35</v>
      </c>
      <c r="K9250" t="s">
        <v>27</v>
      </c>
      <c r="L9250">
        <v>0</v>
      </c>
      <c r="M9250">
        <v>1</v>
      </c>
      <c r="N9250">
        <v>2.5</v>
      </c>
      <c r="O9250" t="s">
        <v>28</v>
      </c>
      <c r="P9250">
        <v>0</v>
      </c>
      <c r="Q9250">
        <v>4</v>
      </c>
      <c r="R9250">
        <v>19</v>
      </c>
      <c r="S9250">
        <v>91.7</v>
      </c>
      <c r="T9250">
        <v>71.599999999999994</v>
      </c>
      <c r="U9250">
        <v>80.7</v>
      </c>
      <c r="V9250">
        <f t="shared" si="799"/>
        <v>9.1000000000000085</v>
      </c>
      <c r="W9250" t="str">
        <f t="shared" si="800"/>
        <v>Monitor</v>
      </c>
      <c r="X9250" t="str">
        <f t="shared" si="798"/>
        <v>Normal</v>
      </c>
      <c r="Y9250" t="str">
        <f t="shared" si="801"/>
        <v>Local</v>
      </c>
      <c r="Z9250" t="str">
        <f t="shared" si="802"/>
        <v>Healthy</v>
      </c>
      <c r="AA9250" t="s">
        <v>42</v>
      </c>
      <c r="AB9250">
        <v>0</v>
      </c>
    </row>
    <row r="9251" spans="1:28" x14ac:dyDescent="0.3">
      <c r="A9251">
        <v>12</v>
      </c>
      <c r="B9251" t="s">
        <v>22</v>
      </c>
      <c r="C9251">
        <v>8</v>
      </c>
      <c r="D9251" t="s">
        <v>23</v>
      </c>
      <c r="E9251" t="s">
        <v>44</v>
      </c>
      <c r="F9251">
        <v>6</v>
      </c>
      <c r="G9251">
        <v>0</v>
      </c>
      <c r="H9251" t="s">
        <v>36</v>
      </c>
      <c r="I9251">
        <v>311217</v>
      </c>
      <c r="J9251" t="s">
        <v>37</v>
      </c>
      <c r="K9251" t="s">
        <v>41</v>
      </c>
      <c r="L9251">
        <v>0</v>
      </c>
      <c r="M9251">
        <v>0</v>
      </c>
      <c r="N9251">
        <v>2.1</v>
      </c>
      <c r="O9251" t="s">
        <v>49</v>
      </c>
      <c r="P9251">
        <v>0</v>
      </c>
      <c r="Q9251">
        <v>3</v>
      </c>
      <c r="R9251">
        <v>7.7</v>
      </c>
      <c r="S9251">
        <v>88.4</v>
      </c>
      <c r="T9251">
        <v>62</v>
      </c>
      <c r="U9251">
        <v>55.2</v>
      </c>
      <c r="V9251">
        <f t="shared" si="799"/>
        <v>-6.7999999999999972</v>
      </c>
      <c r="W9251" t="str">
        <f t="shared" si="800"/>
        <v>Monitor</v>
      </c>
      <c r="X9251" t="str">
        <f t="shared" si="798"/>
        <v>Normal</v>
      </c>
      <c r="Y9251" t="str">
        <f t="shared" si="801"/>
        <v>Local</v>
      </c>
      <c r="Z9251" t="str">
        <f t="shared" si="802"/>
        <v>At-Risk</v>
      </c>
      <c r="AA9251" t="s">
        <v>29</v>
      </c>
      <c r="AB9251">
        <v>0</v>
      </c>
    </row>
    <row r="9252" spans="1:28" x14ac:dyDescent="0.3">
      <c r="A9252">
        <v>12</v>
      </c>
      <c r="B9252" t="s">
        <v>38</v>
      </c>
      <c r="C9252">
        <v>6</v>
      </c>
      <c r="D9252" t="s">
        <v>23</v>
      </c>
      <c r="E9252" t="s">
        <v>44</v>
      </c>
      <c r="F9252">
        <v>5</v>
      </c>
      <c r="G9252">
        <v>1</v>
      </c>
      <c r="H9252" t="s">
        <v>25</v>
      </c>
      <c r="I9252">
        <v>372538</v>
      </c>
      <c r="J9252" t="s">
        <v>43</v>
      </c>
      <c r="K9252" t="s">
        <v>32</v>
      </c>
      <c r="L9252">
        <v>1</v>
      </c>
      <c r="M9252">
        <v>0</v>
      </c>
      <c r="N9252">
        <v>4.2</v>
      </c>
      <c r="O9252" t="s">
        <v>28</v>
      </c>
      <c r="P9252">
        <v>0</v>
      </c>
      <c r="Q9252">
        <v>3</v>
      </c>
      <c r="R9252">
        <v>22.5</v>
      </c>
      <c r="S9252">
        <v>78.900000000000006</v>
      </c>
      <c r="T9252">
        <v>70.8</v>
      </c>
      <c r="U9252">
        <v>64.099999999999994</v>
      </c>
      <c r="V9252">
        <f t="shared" si="799"/>
        <v>-6.7000000000000028</v>
      </c>
      <c r="W9252" t="str">
        <f t="shared" si="800"/>
        <v>Monitor</v>
      </c>
      <c r="X9252" t="str">
        <f t="shared" si="798"/>
        <v>Normal</v>
      </c>
      <c r="Y9252" t="str">
        <f t="shared" si="801"/>
        <v>Local</v>
      </c>
      <c r="Z9252" t="str">
        <f t="shared" si="802"/>
        <v>At-Risk</v>
      </c>
      <c r="AA9252" t="s">
        <v>33</v>
      </c>
      <c r="AB9252">
        <v>0</v>
      </c>
    </row>
    <row r="9253" spans="1:28" x14ac:dyDescent="0.3">
      <c r="A9253">
        <v>12</v>
      </c>
      <c r="B9253" t="s">
        <v>22</v>
      </c>
      <c r="C9253">
        <v>8</v>
      </c>
      <c r="D9253" t="s">
        <v>39</v>
      </c>
      <c r="E9253" t="s">
        <v>30</v>
      </c>
      <c r="F9253">
        <v>6</v>
      </c>
      <c r="G9253">
        <v>0</v>
      </c>
      <c r="H9253" t="s">
        <v>40</v>
      </c>
      <c r="I9253">
        <v>742782</v>
      </c>
      <c r="J9253" t="s">
        <v>31</v>
      </c>
      <c r="K9253" t="s">
        <v>31</v>
      </c>
      <c r="L9253">
        <v>0</v>
      </c>
      <c r="M9253">
        <v>1</v>
      </c>
      <c r="N9253">
        <v>0.9</v>
      </c>
      <c r="O9253" t="s">
        <v>28</v>
      </c>
      <c r="P9253">
        <v>0</v>
      </c>
      <c r="Q9253">
        <v>4</v>
      </c>
      <c r="R9253">
        <v>13</v>
      </c>
      <c r="S9253">
        <v>80.900000000000006</v>
      </c>
      <c r="T9253">
        <v>63.4</v>
      </c>
      <c r="U9253">
        <v>77.8</v>
      </c>
      <c r="V9253">
        <f t="shared" si="799"/>
        <v>14.399999999999999</v>
      </c>
      <c r="W9253" t="str">
        <f t="shared" si="800"/>
        <v>Monitor</v>
      </c>
      <c r="X9253" t="str">
        <f t="shared" si="798"/>
        <v>Surge</v>
      </c>
      <c r="Y9253" t="str">
        <f t="shared" si="801"/>
        <v>Local</v>
      </c>
      <c r="Z9253" t="str">
        <f t="shared" si="802"/>
        <v>At-Risk</v>
      </c>
      <c r="AA9253" t="s">
        <v>42</v>
      </c>
      <c r="AB9253">
        <v>0</v>
      </c>
    </row>
    <row r="9254" spans="1:28" x14ac:dyDescent="0.3">
      <c r="A9254">
        <v>11</v>
      </c>
      <c r="B9254" t="s">
        <v>22</v>
      </c>
      <c r="C9254">
        <v>6</v>
      </c>
      <c r="D9254" t="s">
        <v>23</v>
      </c>
      <c r="E9254" t="s">
        <v>24</v>
      </c>
      <c r="F9254">
        <v>4</v>
      </c>
      <c r="G9254">
        <v>1</v>
      </c>
      <c r="H9254" t="s">
        <v>25</v>
      </c>
      <c r="I9254">
        <v>451113</v>
      </c>
      <c r="J9254" t="s">
        <v>41</v>
      </c>
      <c r="K9254" t="s">
        <v>43</v>
      </c>
      <c r="L9254">
        <v>0</v>
      </c>
      <c r="M9254">
        <v>0</v>
      </c>
      <c r="N9254">
        <v>13.4</v>
      </c>
      <c r="O9254" t="s">
        <v>28</v>
      </c>
      <c r="P9254">
        <v>0</v>
      </c>
      <c r="Q9254">
        <v>5</v>
      </c>
      <c r="R9254">
        <v>18.8</v>
      </c>
      <c r="S9254">
        <v>82.6</v>
      </c>
      <c r="T9254">
        <v>64.900000000000006</v>
      </c>
      <c r="U9254">
        <v>64.8</v>
      </c>
      <c r="V9254">
        <f t="shared" si="799"/>
        <v>-0.10000000000000853</v>
      </c>
      <c r="W9254" t="str">
        <f t="shared" si="800"/>
        <v>Monitor</v>
      </c>
      <c r="X9254" t="str">
        <f t="shared" si="798"/>
        <v>Normal</v>
      </c>
      <c r="Y9254" t="str">
        <f t="shared" si="801"/>
        <v>Commuter</v>
      </c>
      <c r="Z9254" t="str">
        <f t="shared" si="802"/>
        <v>At-Risk</v>
      </c>
      <c r="AA9254" t="s">
        <v>33</v>
      </c>
      <c r="AB9254">
        <v>0</v>
      </c>
    </row>
    <row r="9255" spans="1:28" x14ac:dyDescent="0.3">
      <c r="A9255">
        <v>15</v>
      </c>
      <c r="B9255" t="s">
        <v>38</v>
      </c>
      <c r="C9255">
        <v>10</v>
      </c>
      <c r="D9255" t="s">
        <v>23</v>
      </c>
      <c r="E9255" t="s">
        <v>30</v>
      </c>
      <c r="F9255">
        <v>4</v>
      </c>
      <c r="G9255">
        <v>0</v>
      </c>
      <c r="H9255" t="s">
        <v>45</v>
      </c>
      <c r="I9255">
        <v>5992505</v>
      </c>
      <c r="J9255" t="s">
        <v>35</v>
      </c>
      <c r="K9255" t="s">
        <v>41</v>
      </c>
      <c r="L9255">
        <v>1</v>
      </c>
      <c r="M9255">
        <v>1</v>
      </c>
      <c r="N9255">
        <v>1.8</v>
      </c>
      <c r="O9255" t="s">
        <v>28</v>
      </c>
      <c r="P9255">
        <v>1</v>
      </c>
      <c r="Q9255">
        <v>4</v>
      </c>
      <c r="R9255">
        <v>15.3</v>
      </c>
      <c r="S9255">
        <v>96.2</v>
      </c>
      <c r="T9255">
        <v>66</v>
      </c>
      <c r="U9255">
        <v>75.099999999999994</v>
      </c>
      <c r="V9255">
        <f t="shared" si="799"/>
        <v>9.0999999999999943</v>
      </c>
      <c r="W9255" t="str">
        <f t="shared" si="800"/>
        <v>Monitor</v>
      </c>
      <c r="X9255" t="str">
        <f t="shared" si="798"/>
        <v>Normal</v>
      </c>
      <c r="Y9255" t="str">
        <f t="shared" si="801"/>
        <v>Local</v>
      </c>
      <c r="Z9255" t="str">
        <f t="shared" si="802"/>
        <v>Healthy</v>
      </c>
      <c r="AA9255" t="s">
        <v>42</v>
      </c>
      <c r="AB9255">
        <v>0</v>
      </c>
    </row>
    <row r="9256" spans="1:28" x14ac:dyDescent="0.3">
      <c r="A9256">
        <v>11</v>
      </c>
      <c r="B9256" t="s">
        <v>38</v>
      </c>
      <c r="C9256">
        <v>7</v>
      </c>
      <c r="D9256" t="s">
        <v>23</v>
      </c>
      <c r="E9256" t="s">
        <v>24</v>
      </c>
      <c r="F9256">
        <v>2</v>
      </c>
      <c r="G9256">
        <v>0</v>
      </c>
      <c r="H9256" t="s">
        <v>36</v>
      </c>
      <c r="I9256">
        <v>289489</v>
      </c>
      <c r="J9256" t="s">
        <v>31</v>
      </c>
      <c r="K9256" t="s">
        <v>27</v>
      </c>
      <c r="L9256">
        <v>0</v>
      </c>
      <c r="M9256">
        <v>0</v>
      </c>
      <c r="N9256">
        <v>9.3000000000000007</v>
      </c>
      <c r="O9256" t="s">
        <v>47</v>
      </c>
      <c r="P9256">
        <v>0</v>
      </c>
      <c r="Q9256">
        <v>5</v>
      </c>
      <c r="R9256">
        <v>16.5</v>
      </c>
      <c r="S9256">
        <v>89.7</v>
      </c>
      <c r="T9256">
        <v>74.3</v>
      </c>
      <c r="U9256">
        <v>86.5</v>
      </c>
      <c r="V9256">
        <f t="shared" si="799"/>
        <v>12.200000000000003</v>
      </c>
      <c r="W9256" t="str">
        <f t="shared" si="800"/>
        <v>Monitor</v>
      </c>
      <c r="X9256" t="str">
        <f t="shared" si="798"/>
        <v>Surge</v>
      </c>
      <c r="Y9256" t="str">
        <f t="shared" si="801"/>
        <v>Commuter</v>
      </c>
      <c r="Z9256" t="str">
        <f t="shared" si="802"/>
        <v>At-Risk</v>
      </c>
      <c r="AA9256" t="s">
        <v>42</v>
      </c>
      <c r="AB9256">
        <v>0</v>
      </c>
    </row>
    <row r="9257" spans="1:28" x14ac:dyDescent="0.3">
      <c r="A9257">
        <v>18</v>
      </c>
      <c r="B9257" t="s">
        <v>22</v>
      </c>
      <c r="C9257">
        <v>12</v>
      </c>
      <c r="D9257" t="s">
        <v>23</v>
      </c>
      <c r="E9257" t="s">
        <v>30</v>
      </c>
      <c r="F9257">
        <v>3</v>
      </c>
      <c r="G9257">
        <v>0</v>
      </c>
      <c r="H9257" t="s">
        <v>25</v>
      </c>
      <c r="I9257">
        <v>547640</v>
      </c>
      <c r="J9257" t="s">
        <v>31</v>
      </c>
      <c r="K9257" t="s">
        <v>32</v>
      </c>
      <c r="L9257">
        <v>0</v>
      </c>
      <c r="M9257">
        <v>0</v>
      </c>
      <c r="N9257">
        <v>5.6</v>
      </c>
      <c r="O9257" t="s">
        <v>28</v>
      </c>
      <c r="P9257">
        <v>1</v>
      </c>
      <c r="Q9257">
        <v>4</v>
      </c>
      <c r="R9257">
        <v>11.3</v>
      </c>
      <c r="S9257">
        <v>93.2</v>
      </c>
      <c r="T9257">
        <v>42.7</v>
      </c>
      <c r="U9257">
        <v>54.8</v>
      </c>
      <c r="V9257">
        <f t="shared" si="799"/>
        <v>12.099999999999994</v>
      </c>
      <c r="W9257" t="str">
        <f t="shared" si="800"/>
        <v>Monitor</v>
      </c>
      <c r="X9257" t="str">
        <f t="shared" si="798"/>
        <v>Surge</v>
      </c>
      <c r="Y9257" t="str">
        <f t="shared" si="801"/>
        <v>Commuter</v>
      </c>
      <c r="Z9257" t="str">
        <f t="shared" si="802"/>
        <v>Healthy</v>
      </c>
      <c r="AA9257" t="s">
        <v>29</v>
      </c>
      <c r="AB9257">
        <v>0</v>
      </c>
    </row>
    <row r="9258" spans="1:28" x14ac:dyDescent="0.3">
      <c r="A9258">
        <v>14</v>
      </c>
      <c r="B9258" t="s">
        <v>22</v>
      </c>
      <c r="C9258">
        <v>10</v>
      </c>
      <c r="D9258" t="s">
        <v>23</v>
      </c>
      <c r="E9258" t="s">
        <v>24</v>
      </c>
      <c r="F9258">
        <v>5</v>
      </c>
      <c r="G9258">
        <v>0</v>
      </c>
      <c r="H9258" t="s">
        <v>36</v>
      </c>
      <c r="I9258">
        <v>251945</v>
      </c>
      <c r="J9258" t="s">
        <v>37</v>
      </c>
      <c r="K9258" t="s">
        <v>32</v>
      </c>
      <c r="L9258">
        <v>1</v>
      </c>
      <c r="M9258">
        <v>0</v>
      </c>
      <c r="N9258">
        <v>7.3</v>
      </c>
      <c r="O9258" t="s">
        <v>47</v>
      </c>
      <c r="P9258">
        <v>0</v>
      </c>
      <c r="Q9258">
        <v>3</v>
      </c>
      <c r="R9258">
        <v>15.8</v>
      </c>
      <c r="S9258">
        <v>84.5</v>
      </c>
      <c r="T9258">
        <v>57.5</v>
      </c>
      <c r="U9258">
        <v>69.5</v>
      </c>
      <c r="V9258">
        <f t="shared" si="799"/>
        <v>12</v>
      </c>
      <c r="W9258" t="str">
        <f t="shared" si="800"/>
        <v>Monitor</v>
      </c>
      <c r="X9258" t="str">
        <f t="shared" si="798"/>
        <v>Surge</v>
      </c>
      <c r="Y9258" t="str">
        <f t="shared" si="801"/>
        <v>Commuter</v>
      </c>
      <c r="Z9258" t="str">
        <f t="shared" si="802"/>
        <v>At-Risk</v>
      </c>
      <c r="AA9258" t="s">
        <v>33</v>
      </c>
      <c r="AB9258">
        <v>0</v>
      </c>
    </row>
    <row r="9259" spans="1:28" x14ac:dyDescent="0.3">
      <c r="A9259">
        <v>13</v>
      </c>
      <c r="B9259" t="s">
        <v>38</v>
      </c>
      <c r="C9259">
        <v>7</v>
      </c>
      <c r="D9259" t="s">
        <v>23</v>
      </c>
      <c r="E9259" t="s">
        <v>44</v>
      </c>
      <c r="F9259">
        <v>5</v>
      </c>
      <c r="G9259">
        <v>0</v>
      </c>
      <c r="H9259" t="s">
        <v>34</v>
      </c>
      <c r="I9259">
        <v>94741</v>
      </c>
      <c r="J9259" t="s">
        <v>41</v>
      </c>
      <c r="K9259" t="s">
        <v>43</v>
      </c>
      <c r="L9259">
        <v>1</v>
      </c>
      <c r="M9259">
        <v>1</v>
      </c>
      <c r="N9259">
        <v>8</v>
      </c>
      <c r="O9259" t="s">
        <v>28</v>
      </c>
      <c r="P9259">
        <v>0</v>
      </c>
      <c r="Q9259">
        <v>4</v>
      </c>
      <c r="R9259">
        <v>16.5</v>
      </c>
      <c r="S9259">
        <v>84.8</v>
      </c>
      <c r="T9259">
        <v>57.2</v>
      </c>
      <c r="U9259">
        <v>71</v>
      </c>
      <c r="V9259">
        <f t="shared" si="799"/>
        <v>13.799999999999997</v>
      </c>
      <c r="W9259" t="str">
        <f t="shared" si="800"/>
        <v>Monitor</v>
      </c>
      <c r="X9259" t="str">
        <f t="shared" si="798"/>
        <v>Surge</v>
      </c>
      <c r="Y9259" t="str">
        <f t="shared" si="801"/>
        <v>Commuter</v>
      </c>
      <c r="Z9259" t="str">
        <f t="shared" si="802"/>
        <v>At-Risk</v>
      </c>
      <c r="AA9259" t="s">
        <v>33</v>
      </c>
      <c r="AB9259">
        <v>0</v>
      </c>
    </row>
    <row r="9260" spans="1:28" x14ac:dyDescent="0.3">
      <c r="A9260">
        <v>17</v>
      </c>
      <c r="B9260" t="s">
        <v>38</v>
      </c>
      <c r="C9260">
        <v>11</v>
      </c>
      <c r="D9260" t="s">
        <v>39</v>
      </c>
      <c r="E9260" t="s">
        <v>44</v>
      </c>
      <c r="F9260">
        <v>6</v>
      </c>
      <c r="G9260">
        <v>0</v>
      </c>
      <c r="H9260" t="s">
        <v>25</v>
      </c>
      <c r="I9260">
        <v>478867</v>
      </c>
      <c r="J9260" t="s">
        <v>32</v>
      </c>
      <c r="K9260" t="s">
        <v>37</v>
      </c>
      <c r="L9260">
        <v>0</v>
      </c>
      <c r="M9260">
        <v>0</v>
      </c>
      <c r="N9260">
        <v>5.5</v>
      </c>
      <c r="O9260" t="s">
        <v>28</v>
      </c>
      <c r="P9260">
        <v>0</v>
      </c>
      <c r="Q9260">
        <v>4</v>
      </c>
      <c r="R9260">
        <v>12.9</v>
      </c>
      <c r="S9260">
        <v>83.9</v>
      </c>
      <c r="T9260">
        <v>65.2</v>
      </c>
      <c r="U9260">
        <v>68.2</v>
      </c>
      <c r="V9260">
        <f t="shared" si="799"/>
        <v>3</v>
      </c>
      <c r="W9260" t="str">
        <f t="shared" si="800"/>
        <v>Monitor</v>
      </c>
      <c r="X9260" t="str">
        <f t="shared" si="798"/>
        <v>Normal</v>
      </c>
      <c r="Y9260" t="str">
        <f t="shared" si="801"/>
        <v>Commuter</v>
      </c>
      <c r="Z9260" t="str">
        <f t="shared" si="802"/>
        <v>At-Risk</v>
      </c>
      <c r="AA9260" t="s">
        <v>33</v>
      </c>
      <c r="AB9260">
        <v>0</v>
      </c>
    </row>
    <row r="9261" spans="1:28" x14ac:dyDescent="0.3">
      <c r="A9261">
        <v>10</v>
      </c>
      <c r="B9261" t="s">
        <v>38</v>
      </c>
      <c r="C9261">
        <v>6</v>
      </c>
      <c r="D9261" t="s">
        <v>39</v>
      </c>
      <c r="E9261" t="s">
        <v>24</v>
      </c>
      <c r="F9261">
        <v>3</v>
      </c>
      <c r="G9261">
        <v>0</v>
      </c>
      <c r="H9261" t="s">
        <v>34</v>
      </c>
      <c r="I9261">
        <v>142083</v>
      </c>
      <c r="J9261" t="s">
        <v>37</v>
      </c>
      <c r="K9261" t="s">
        <v>41</v>
      </c>
      <c r="L9261">
        <v>0</v>
      </c>
      <c r="M9261">
        <v>1</v>
      </c>
      <c r="N9261">
        <v>10.199999999999999</v>
      </c>
      <c r="O9261" t="s">
        <v>47</v>
      </c>
      <c r="P9261">
        <v>0</v>
      </c>
      <c r="Q9261">
        <v>2</v>
      </c>
      <c r="R9261">
        <v>14.9</v>
      </c>
      <c r="S9261">
        <v>74.7</v>
      </c>
      <c r="T9261">
        <v>51.1</v>
      </c>
      <c r="U9261">
        <v>63.4</v>
      </c>
      <c r="V9261">
        <f t="shared" si="799"/>
        <v>12.299999999999997</v>
      </c>
      <c r="W9261" t="str">
        <f t="shared" si="800"/>
        <v>Monitor</v>
      </c>
      <c r="X9261" t="str">
        <f t="shared" si="798"/>
        <v>Surge</v>
      </c>
      <c r="Y9261" t="str">
        <f t="shared" si="801"/>
        <v>Commuter</v>
      </c>
      <c r="Z9261" t="str">
        <f t="shared" si="802"/>
        <v>Chronic Absenteeism</v>
      </c>
      <c r="AA9261" t="s">
        <v>33</v>
      </c>
      <c r="AB9261">
        <v>0</v>
      </c>
    </row>
    <row r="9262" spans="1:28" x14ac:dyDescent="0.3">
      <c r="A9262">
        <v>14</v>
      </c>
      <c r="B9262" t="s">
        <v>38</v>
      </c>
      <c r="C9262">
        <v>9</v>
      </c>
      <c r="D9262" t="s">
        <v>48</v>
      </c>
      <c r="E9262" t="s">
        <v>24</v>
      </c>
      <c r="F9262">
        <v>4</v>
      </c>
      <c r="G9262">
        <v>0</v>
      </c>
      <c r="H9262" t="s">
        <v>36</v>
      </c>
      <c r="I9262">
        <v>181961</v>
      </c>
      <c r="J9262" t="s">
        <v>37</v>
      </c>
      <c r="K9262" t="s">
        <v>27</v>
      </c>
      <c r="L9262">
        <v>1</v>
      </c>
      <c r="M9262">
        <v>0</v>
      </c>
      <c r="N9262">
        <v>1.5</v>
      </c>
      <c r="O9262" t="s">
        <v>28</v>
      </c>
      <c r="P9262">
        <v>1</v>
      </c>
      <c r="Q9262">
        <v>3</v>
      </c>
      <c r="R9262">
        <v>21</v>
      </c>
      <c r="S9262">
        <v>76.900000000000006</v>
      </c>
      <c r="T9262">
        <v>71.900000000000006</v>
      </c>
      <c r="U9262">
        <v>75.599999999999994</v>
      </c>
      <c r="V9262">
        <f t="shared" si="799"/>
        <v>3.6999999999999886</v>
      </c>
      <c r="W9262" t="str">
        <f t="shared" si="800"/>
        <v>Monitor</v>
      </c>
      <c r="X9262" t="str">
        <f t="shared" si="798"/>
        <v>Normal</v>
      </c>
      <c r="Y9262" t="str">
        <f t="shared" si="801"/>
        <v>Local</v>
      </c>
      <c r="Z9262" t="str">
        <f t="shared" si="802"/>
        <v>At-Risk</v>
      </c>
      <c r="AA9262" t="s">
        <v>42</v>
      </c>
      <c r="AB9262">
        <v>0</v>
      </c>
    </row>
    <row r="9263" spans="1:28" x14ac:dyDescent="0.3">
      <c r="A9263">
        <v>14</v>
      </c>
      <c r="B9263" t="s">
        <v>38</v>
      </c>
      <c r="C9263">
        <v>9</v>
      </c>
      <c r="D9263" t="s">
        <v>39</v>
      </c>
      <c r="E9263" t="s">
        <v>44</v>
      </c>
      <c r="F9263">
        <v>2</v>
      </c>
      <c r="G9263">
        <v>0</v>
      </c>
      <c r="H9263" t="s">
        <v>40</v>
      </c>
      <c r="I9263">
        <v>1362177</v>
      </c>
      <c r="J9263" t="s">
        <v>35</v>
      </c>
      <c r="K9263" t="s">
        <v>31</v>
      </c>
      <c r="L9263">
        <v>0</v>
      </c>
      <c r="M9263">
        <v>1</v>
      </c>
      <c r="N9263">
        <v>4.5999999999999996</v>
      </c>
      <c r="O9263" t="s">
        <v>28</v>
      </c>
      <c r="P9263">
        <v>0</v>
      </c>
      <c r="Q9263">
        <v>3</v>
      </c>
      <c r="R9263">
        <v>15.1</v>
      </c>
      <c r="S9263">
        <v>86.1</v>
      </c>
      <c r="T9263">
        <v>60</v>
      </c>
      <c r="U9263">
        <v>73.900000000000006</v>
      </c>
      <c r="V9263">
        <f t="shared" si="799"/>
        <v>13.900000000000006</v>
      </c>
      <c r="W9263" t="str">
        <f t="shared" si="800"/>
        <v>Monitor</v>
      </c>
      <c r="X9263" t="str">
        <f t="shared" si="798"/>
        <v>Surge</v>
      </c>
      <c r="Y9263" t="str">
        <f t="shared" si="801"/>
        <v>Local</v>
      </c>
      <c r="Z9263" t="str">
        <f t="shared" si="802"/>
        <v>At-Risk</v>
      </c>
      <c r="AA9263" t="s">
        <v>33</v>
      </c>
      <c r="AB9263">
        <v>0</v>
      </c>
    </row>
    <row r="9264" spans="1:28" x14ac:dyDescent="0.3">
      <c r="A9264">
        <v>13</v>
      </c>
      <c r="B9264" t="s">
        <v>22</v>
      </c>
      <c r="C9264">
        <v>7</v>
      </c>
      <c r="D9264" t="s">
        <v>23</v>
      </c>
      <c r="E9264" t="s">
        <v>24</v>
      </c>
      <c r="F9264">
        <v>3</v>
      </c>
      <c r="G9264">
        <v>0</v>
      </c>
      <c r="H9264" t="s">
        <v>40</v>
      </c>
      <c r="I9264">
        <v>793209</v>
      </c>
      <c r="J9264" t="s">
        <v>37</v>
      </c>
      <c r="K9264" t="s">
        <v>41</v>
      </c>
      <c r="L9264">
        <v>0</v>
      </c>
      <c r="M9264">
        <v>1</v>
      </c>
      <c r="O9264" t="s">
        <v>49</v>
      </c>
      <c r="P9264">
        <v>0</v>
      </c>
      <c r="Q9264">
        <v>3</v>
      </c>
      <c r="R9264">
        <v>14.1</v>
      </c>
      <c r="S9264">
        <v>82.2</v>
      </c>
      <c r="T9264">
        <v>67.599999999999994</v>
      </c>
      <c r="U9264">
        <v>82.9</v>
      </c>
      <c r="V9264">
        <f t="shared" si="799"/>
        <v>15.300000000000011</v>
      </c>
      <c r="W9264" t="str">
        <f t="shared" si="800"/>
        <v>Monitor</v>
      </c>
      <c r="X9264" t="str">
        <f t="shared" si="798"/>
        <v>Surge</v>
      </c>
      <c r="Y9264" t="str">
        <f t="shared" si="801"/>
        <v>Local</v>
      </c>
      <c r="Z9264" t="str">
        <f t="shared" si="802"/>
        <v>At-Risk</v>
      </c>
      <c r="AA9264" t="s">
        <v>42</v>
      </c>
      <c r="AB9264">
        <v>0</v>
      </c>
    </row>
    <row r="9265" spans="1:28" x14ac:dyDescent="0.3">
      <c r="A9265">
        <v>16</v>
      </c>
      <c r="B9265" t="s">
        <v>22</v>
      </c>
      <c r="C9265">
        <v>10</v>
      </c>
      <c r="D9265" t="s">
        <v>23</v>
      </c>
      <c r="E9265" t="s">
        <v>44</v>
      </c>
      <c r="F9265">
        <v>6</v>
      </c>
      <c r="G9265">
        <v>0</v>
      </c>
      <c r="H9265" t="s">
        <v>36</v>
      </c>
      <c r="I9265">
        <v>250446</v>
      </c>
      <c r="J9265" t="s">
        <v>31</v>
      </c>
      <c r="K9265" t="s">
        <v>32</v>
      </c>
      <c r="L9265">
        <v>1</v>
      </c>
      <c r="M9265">
        <v>1</v>
      </c>
      <c r="N9265">
        <v>1.9</v>
      </c>
      <c r="O9265" t="s">
        <v>28</v>
      </c>
      <c r="P9265">
        <v>0</v>
      </c>
      <c r="Q9265">
        <v>3</v>
      </c>
      <c r="R9265">
        <v>11.8</v>
      </c>
      <c r="S9265">
        <v>93.3</v>
      </c>
      <c r="T9265">
        <v>62.6</v>
      </c>
      <c r="U9265">
        <v>67.5</v>
      </c>
      <c r="V9265">
        <f t="shared" si="799"/>
        <v>4.8999999999999986</v>
      </c>
      <c r="W9265" t="str">
        <f t="shared" si="800"/>
        <v>Monitor</v>
      </c>
      <c r="X9265" t="str">
        <f t="shared" si="798"/>
        <v>Normal</v>
      </c>
      <c r="Y9265" t="str">
        <f t="shared" si="801"/>
        <v>Local</v>
      </c>
      <c r="Z9265" t="str">
        <f t="shared" si="802"/>
        <v>Healthy</v>
      </c>
      <c r="AA9265" t="s">
        <v>33</v>
      </c>
      <c r="AB9265">
        <v>0</v>
      </c>
    </row>
    <row r="9266" spans="1:28" x14ac:dyDescent="0.3">
      <c r="A9266">
        <v>15</v>
      </c>
      <c r="B9266" t="s">
        <v>38</v>
      </c>
      <c r="C9266">
        <v>9</v>
      </c>
      <c r="D9266" t="s">
        <v>23</v>
      </c>
      <c r="E9266" t="s">
        <v>30</v>
      </c>
      <c r="F9266">
        <v>2</v>
      </c>
      <c r="G9266">
        <v>1</v>
      </c>
      <c r="H9266" t="s">
        <v>36</v>
      </c>
      <c r="I9266">
        <v>297981</v>
      </c>
      <c r="J9266" t="s">
        <v>43</v>
      </c>
      <c r="K9266" t="s">
        <v>27</v>
      </c>
      <c r="L9266">
        <v>1</v>
      </c>
      <c r="M9266">
        <v>0</v>
      </c>
      <c r="O9266" t="s">
        <v>28</v>
      </c>
      <c r="P9266">
        <v>1</v>
      </c>
      <c r="Q9266">
        <v>4</v>
      </c>
      <c r="R9266">
        <v>13.4</v>
      </c>
      <c r="S9266">
        <v>84.5</v>
      </c>
      <c r="T9266">
        <v>77.099999999999994</v>
      </c>
      <c r="U9266">
        <v>66.8</v>
      </c>
      <c r="V9266">
        <f t="shared" si="799"/>
        <v>-10.299999999999997</v>
      </c>
      <c r="W9266" t="str">
        <f t="shared" si="800"/>
        <v>Monitor</v>
      </c>
      <c r="X9266" t="str">
        <f t="shared" si="798"/>
        <v>Normal</v>
      </c>
      <c r="Y9266" t="str">
        <f t="shared" si="801"/>
        <v>Local</v>
      </c>
      <c r="Z9266" t="str">
        <f t="shared" si="802"/>
        <v>At-Risk</v>
      </c>
      <c r="AA9266" t="s">
        <v>33</v>
      </c>
      <c r="AB9266">
        <v>0</v>
      </c>
    </row>
    <row r="9267" spans="1:28" x14ac:dyDescent="0.3">
      <c r="A9267">
        <v>16</v>
      </c>
      <c r="B9267" t="s">
        <v>22</v>
      </c>
      <c r="C9267">
        <v>10</v>
      </c>
      <c r="D9267" t="s">
        <v>39</v>
      </c>
      <c r="E9267" t="s">
        <v>24</v>
      </c>
      <c r="F9267">
        <v>3</v>
      </c>
      <c r="G9267">
        <v>1</v>
      </c>
      <c r="H9267" t="s">
        <v>25</v>
      </c>
      <c r="I9267">
        <v>523564</v>
      </c>
      <c r="J9267" t="s">
        <v>37</v>
      </c>
      <c r="K9267" t="s">
        <v>26</v>
      </c>
      <c r="L9267">
        <v>0</v>
      </c>
      <c r="M9267">
        <v>0</v>
      </c>
      <c r="N9267">
        <v>8.3000000000000007</v>
      </c>
      <c r="O9267" t="s">
        <v>28</v>
      </c>
      <c r="P9267">
        <v>0</v>
      </c>
      <c r="Q9267">
        <v>4</v>
      </c>
      <c r="R9267">
        <v>11.7</v>
      </c>
      <c r="S9267">
        <v>88.8</v>
      </c>
      <c r="T9267">
        <v>49.2</v>
      </c>
      <c r="U9267">
        <v>69.599999999999994</v>
      </c>
      <c r="V9267">
        <f t="shared" si="799"/>
        <v>20.399999999999991</v>
      </c>
      <c r="W9267" t="str">
        <f t="shared" si="800"/>
        <v>Monitor</v>
      </c>
      <c r="X9267" t="str">
        <f t="shared" si="798"/>
        <v>Surge</v>
      </c>
      <c r="Y9267" t="str">
        <f t="shared" si="801"/>
        <v>Commuter</v>
      </c>
      <c r="Z9267" t="str">
        <f t="shared" si="802"/>
        <v>At-Risk</v>
      </c>
      <c r="AA9267" t="s">
        <v>33</v>
      </c>
      <c r="AB9267">
        <v>0</v>
      </c>
    </row>
    <row r="9268" spans="1:28" x14ac:dyDescent="0.3">
      <c r="A9268">
        <v>18</v>
      </c>
      <c r="B9268" t="s">
        <v>38</v>
      </c>
      <c r="C9268">
        <v>12</v>
      </c>
      <c r="D9268" t="s">
        <v>39</v>
      </c>
      <c r="E9268" t="s">
        <v>24</v>
      </c>
      <c r="F9268">
        <v>6</v>
      </c>
      <c r="G9268">
        <v>0</v>
      </c>
      <c r="H9268" t="s">
        <v>34</v>
      </c>
      <c r="I9268">
        <v>125760</v>
      </c>
      <c r="J9268" t="s">
        <v>32</v>
      </c>
      <c r="K9268" t="s">
        <v>32</v>
      </c>
      <c r="L9268">
        <v>0</v>
      </c>
      <c r="M9268">
        <v>1</v>
      </c>
      <c r="N9268">
        <v>8.5</v>
      </c>
      <c r="O9268" t="s">
        <v>28</v>
      </c>
      <c r="P9268">
        <v>0</v>
      </c>
      <c r="Q9268">
        <v>4</v>
      </c>
      <c r="R9268">
        <v>12.3</v>
      </c>
      <c r="S9268">
        <v>78.900000000000006</v>
      </c>
      <c r="T9268">
        <v>63.5</v>
      </c>
      <c r="U9268">
        <v>73.8</v>
      </c>
      <c r="V9268">
        <f t="shared" si="799"/>
        <v>10.299999999999997</v>
      </c>
      <c r="W9268" t="str">
        <f t="shared" si="800"/>
        <v>Monitor</v>
      </c>
      <c r="X9268" t="str">
        <f t="shared" si="798"/>
        <v>Surge</v>
      </c>
      <c r="Y9268" t="str">
        <f t="shared" si="801"/>
        <v>Commuter</v>
      </c>
      <c r="Z9268" t="str">
        <f t="shared" si="802"/>
        <v>At-Risk</v>
      </c>
      <c r="AA9268" t="s">
        <v>33</v>
      </c>
      <c r="AB9268">
        <v>0</v>
      </c>
    </row>
    <row r="9269" spans="1:28" x14ac:dyDescent="0.3">
      <c r="A9269">
        <v>12</v>
      </c>
      <c r="B9269" t="s">
        <v>38</v>
      </c>
      <c r="C9269">
        <v>8</v>
      </c>
      <c r="D9269" t="s">
        <v>48</v>
      </c>
      <c r="E9269" t="s">
        <v>24</v>
      </c>
      <c r="F9269">
        <v>4</v>
      </c>
      <c r="G9269">
        <v>0</v>
      </c>
      <c r="H9269" t="s">
        <v>36</v>
      </c>
      <c r="I9269">
        <v>230809</v>
      </c>
      <c r="J9269" t="s">
        <v>41</v>
      </c>
      <c r="K9269" t="s">
        <v>27</v>
      </c>
      <c r="L9269">
        <v>0</v>
      </c>
      <c r="M9269">
        <v>1</v>
      </c>
      <c r="N9269">
        <v>13.7</v>
      </c>
      <c r="O9269" t="s">
        <v>47</v>
      </c>
      <c r="P9269">
        <v>1</v>
      </c>
      <c r="Q9269">
        <v>1</v>
      </c>
      <c r="R9269">
        <v>11.8</v>
      </c>
      <c r="S9269">
        <v>75.2</v>
      </c>
      <c r="T9269">
        <v>75</v>
      </c>
      <c r="U9269">
        <v>78.099999999999994</v>
      </c>
      <c r="V9269">
        <f t="shared" si="799"/>
        <v>3.0999999999999943</v>
      </c>
      <c r="W9269" t="str">
        <f t="shared" si="800"/>
        <v>Monitor</v>
      </c>
      <c r="X9269" t="str">
        <f t="shared" si="798"/>
        <v>Normal</v>
      </c>
      <c r="Y9269" t="str">
        <f t="shared" si="801"/>
        <v>Commuter</v>
      </c>
      <c r="Z9269" t="str">
        <f t="shared" si="802"/>
        <v>At-Risk</v>
      </c>
      <c r="AA9269" t="s">
        <v>42</v>
      </c>
      <c r="AB9269">
        <v>0</v>
      </c>
    </row>
    <row r="9270" spans="1:28" x14ac:dyDescent="0.3">
      <c r="A9270">
        <v>16</v>
      </c>
      <c r="B9270" t="s">
        <v>22</v>
      </c>
      <c r="C9270">
        <v>12</v>
      </c>
      <c r="D9270" t="s">
        <v>23</v>
      </c>
      <c r="E9270" t="s">
        <v>30</v>
      </c>
      <c r="F9270">
        <v>4</v>
      </c>
      <c r="G9270">
        <v>0</v>
      </c>
      <c r="H9270" t="s">
        <v>25</v>
      </c>
      <c r="I9270">
        <v>359717</v>
      </c>
      <c r="J9270" t="s">
        <v>31</v>
      </c>
      <c r="K9270" t="s">
        <v>27</v>
      </c>
      <c r="L9270">
        <v>1</v>
      </c>
      <c r="M9270">
        <v>0</v>
      </c>
      <c r="N9270">
        <v>0.2</v>
      </c>
      <c r="O9270" t="s">
        <v>28</v>
      </c>
      <c r="P9270">
        <v>0</v>
      </c>
      <c r="Q9270">
        <v>2</v>
      </c>
      <c r="R9270">
        <v>12.5</v>
      </c>
      <c r="S9270">
        <v>97.4</v>
      </c>
      <c r="T9270">
        <v>63.2</v>
      </c>
      <c r="U9270">
        <v>80.5</v>
      </c>
      <c r="V9270">
        <f t="shared" si="799"/>
        <v>17.299999999999997</v>
      </c>
      <c r="W9270" t="str">
        <f t="shared" si="800"/>
        <v>Monitor</v>
      </c>
      <c r="X9270" t="str">
        <f t="shared" si="798"/>
        <v>Surge</v>
      </c>
      <c r="Y9270" t="str">
        <f t="shared" si="801"/>
        <v>Local</v>
      </c>
      <c r="Z9270" t="str">
        <f t="shared" si="802"/>
        <v>Healthy</v>
      </c>
      <c r="AA9270" t="s">
        <v>42</v>
      </c>
      <c r="AB9270">
        <v>0</v>
      </c>
    </row>
    <row r="9271" spans="1:28" x14ac:dyDescent="0.3">
      <c r="A9271">
        <v>13</v>
      </c>
      <c r="B9271" t="s">
        <v>46</v>
      </c>
      <c r="C9271">
        <v>7</v>
      </c>
      <c r="D9271" t="s">
        <v>39</v>
      </c>
      <c r="E9271" t="s">
        <v>30</v>
      </c>
      <c r="F9271">
        <v>3</v>
      </c>
      <c r="G9271">
        <v>0</v>
      </c>
      <c r="H9271" t="s">
        <v>25</v>
      </c>
      <c r="I9271">
        <v>449919</v>
      </c>
      <c r="J9271" t="s">
        <v>32</v>
      </c>
      <c r="K9271" t="s">
        <v>37</v>
      </c>
      <c r="L9271">
        <v>0</v>
      </c>
      <c r="M9271">
        <v>0</v>
      </c>
      <c r="N9271">
        <v>2.6</v>
      </c>
      <c r="O9271" t="s">
        <v>28</v>
      </c>
      <c r="P9271">
        <v>1</v>
      </c>
      <c r="Q9271">
        <v>3</v>
      </c>
      <c r="R9271">
        <v>9.9</v>
      </c>
      <c r="S9271">
        <v>88.9</v>
      </c>
      <c r="T9271">
        <v>58.1</v>
      </c>
      <c r="U9271">
        <v>77.099999999999994</v>
      </c>
      <c r="V9271">
        <f t="shared" si="799"/>
        <v>18.999999999999993</v>
      </c>
      <c r="W9271" t="str">
        <f t="shared" si="800"/>
        <v>Monitor</v>
      </c>
      <c r="X9271" t="str">
        <f t="shared" si="798"/>
        <v>Surge</v>
      </c>
      <c r="Y9271" t="str">
        <f t="shared" si="801"/>
        <v>Local</v>
      </c>
      <c r="Z9271" t="str">
        <f t="shared" si="802"/>
        <v>At-Risk</v>
      </c>
      <c r="AA9271" t="s">
        <v>42</v>
      </c>
      <c r="AB9271">
        <v>0</v>
      </c>
    </row>
    <row r="9272" spans="1:28" x14ac:dyDescent="0.3">
      <c r="A9272">
        <v>12</v>
      </c>
      <c r="B9272" t="s">
        <v>22</v>
      </c>
      <c r="C9272">
        <v>7</v>
      </c>
      <c r="D9272" t="s">
        <v>23</v>
      </c>
      <c r="E9272" t="s">
        <v>30</v>
      </c>
      <c r="F9272">
        <v>4</v>
      </c>
      <c r="G9272">
        <v>0</v>
      </c>
      <c r="H9272" t="s">
        <v>36</v>
      </c>
      <c r="I9272">
        <v>219820</v>
      </c>
      <c r="J9272" t="s">
        <v>43</v>
      </c>
      <c r="K9272" t="s">
        <v>43</v>
      </c>
      <c r="L9272">
        <v>0</v>
      </c>
      <c r="M9272">
        <v>1</v>
      </c>
      <c r="N9272">
        <v>2</v>
      </c>
      <c r="O9272" t="s">
        <v>28</v>
      </c>
      <c r="P9272">
        <v>0</v>
      </c>
      <c r="Q9272">
        <v>2</v>
      </c>
      <c r="R9272">
        <v>8.5</v>
      </c>
      <c r="S9272">
        <v>64</v>
      </c>
      <c r="T9272">
        <v>39</v>
      </c>
      <c r="U9272">
        <v>50.1</v>
      </c>
      <c r="V9272">
        <f t="shared" si="799"/>
        <v>11.100000000000001</v>
      </c>
      <c r="W9272" t="str">
        <f t="shared" si="800"/>
        <v>Monitor</v>
      </c>
      <c r="X9272" t="str">
        <f t="shared" si="798"/>
        <v>Surge</v>
      </c>
      <c r="Y9272" t="str">
        <f t="shared" si="801"/>
        <v>Local</v>
      </c>
      <c r="Z9272" t="str">
        <f t="shared" si="802"/>
        <v>Chronic Absenteeism</v>
      </c>
      <c r="AA9272" t="s">
        <v>29</v>
      </c>
      <c r="AB9272">
        <v>0</v>
      </c>
    </row>
    <row r="9273" spans="1:28" x14ac:dyDescent="0.3">
      <c r="A9273">
        <v>15</v>
      </c>
      <c r="B9273" t="s">
        <v>22</v>
      </c>
      <c r="C9273">
        <v>9</v>
      </c>
      <c r="D9273" t="s">
        <v>39</v>
      </c>
      <c r="E9273" t="s">
        <v>24</v>
      </c>
      <c r="F9273">
        <v>5</v>
      </c>
      <c r="G9273">
        <v>0</v>
      </c>
      <c r="H9273" t="s">
        <v>36</v>
      </c>
      <c r="I9273">
        <v>208620</v>
      </c>
      <c r="J9273" t="s">
        <v>37</v>
      </c>
      <c r="K9273" t="s">
        <v>26</v>
      </c>
      <c r="L9273">
        <v>0</v>
      </c>
      <c r="M9273">
        <v>1</v>
      </c>
      <c r="N9273">
        <v>29.9</v>
      </c>
      <c r="O9273" t="s">
        <v>28</v>
      </c>
      <c r="P9273">
        <v>0</v>
      </c>
      <c r="Q9273">
        <v>5</v>
      </c>
      <c r="R9273">
        <v>10.5</v>
      </c>
      <c r="S9273">
        <v>83</v>
      </c>
      <c r="T9273">
        <v>55.6</v>
      </c>
      <c r="U9273">
        <v>44.2</v>
      </c>
      <c r="V9273">
        <f t="shared" si="799"/>
        <v>-11.399999999999999</v>
      </c>
      <c r="W9273" t="str">
        <f t="shared" si="800"/>
        <v>High Risk</v>
      </c>
      <c r="X9273" t="str">
        <f t="shared" si="798"/>
        <v>Normal</v>
      </c>
      <c r="Y9273" t="str">
        <f t="shared" si="801"/>
        <v>Distant</v>
      </c>
      <c r="Z9273" t="str">
        <f t="shared" si="802"/>
        <v>At-Risk</v>
      </c>
      <c r="AA9273" t="s">
        <v>29</v>
      </c>
      <c r="AB9273">
        <v>0</v>
      </c>
    </row>
    <row r="9274" spans="1:28" x14ac:dyDescent="0.3">
      <c r="A9274">
        <v>18</v>
      </c>
      <c r="B9274" t="s">
        <v>22</v>
      </c>
      <c r="C9274">
        <v>12</v>
      </c>
      <c r="D9274" t="s">
        <v>48</v>
      </c>
      <c r="E9274" t="s">
        <v>44</v>
      </c>
      <c r="F9274">
        <v>4</v>
      </c>
      <c r="G9274">
        <v>0</v>
      </c>
      <c r="H9274" t="s">
        <v>34</v>
      </c>
      <c r="I9274">
        <v>137541</v>
      </c>
      <c r="J9274" t="s">
        <v>37</v>
      </c>
      <c r="K9274" t="s">
        <v>31</v>
      </c>
      <c r="L9274">
        <v>0</v>
      </c>
      <c r="M9274">
        <v>1</v>
      </c>
      <c r="N9274">
        <v>5.7</v>
      </c>
      <c r="O9274" t="s">
        <v>49</v>
      </c>
      <c r="P9274">
        <v>0</v>
      </c>
      <c r="Q9274">
        <v>3</v>
      </c>
      <c r="R9274">
        <v>13.5</v>
      </c>
      <c r="S9274">
        <v>80.599999999999994</v>
      </c>
      <c r="T9274">
        <v>68.8</v>
      </c>
      <c r="U9274">
        <v>62</v>
      </c>
      <c r="V9274">
        <f t="shared" si="799"/>
        <v>-6.7999999999999972</v>
      </c>
      <c r="W9274" t="str">
        <f t="shared" si="800"/>
        <v>Monitor</v>
      </c>
      <c r="X9274" t="str">
        <f t="shared" si="798"/>
        <v>Normal</v>
      </c>
      <c r="Y9274" t="str">
        <f t="shared" si="801"/>
        <v>Commuter</v>
      </c>
      <c r="Z9274" t="str">
        <f t="shared" si="802"/>
        <v>At-Risk</v>
      </c>
      <c r="AA9274" t="s">
        <v>33</v>
      </c>
      <c r="AB9274">
        <v>0</v>
      </c>
    </row>
    <row r="9275" spans="1:28" x14ac:dyDescent="0.3">
      <c r="A9275">
        <v>14</v>
      </c>
      <c r="B9275" t="s">
        <v>22</v>
      </c>
      <c r="C9275">
        <v>8</v>
      </c>
      <c r="D9275" t="s">
        <v>48</v>
      </c>
      <c r="E9275" t="s">
        <v>30</v>
      </c>
      <c r="F9275">
        <v>5</v>
      </c>
      <c r="G9275">
        <v>0</v>
      </c>
      <c r="H9275" t="s">
        <v>45</v>
      </c>
      <c r="I9275">
        <v>2620041</v>
      </c>
      <c r="J9275" t="s">
        <v>26</v>
      </c>
      <c r="K9275" t="s">
        <v>27</v>
      </c>
      <c r="L9275">
        <v>1</v>
      </c>
      <c r="M9275">
        <v>1</v>
      </c>
      <c r="N9275">
        <v>2</v>
      </c>
      <c r="O9275" t="s">
        <v>28</v>
      </c>
      <c r="P9275">
        <v>1</v>
      </c>
      <c r="Q9275">
        <v>5</v>
      </c>
      <c r="R9275">
        <v>25</v>
      </c>
      <c r="S9275">
        <v>100</v>
      </c>
      <c r="T9275">
        <v>76.099999999999994</v>
      </c>
      <c r="U9275">
        <v>77.7</v>
      </c>
      <c r="V9275">
        <f t="shared" si="799"/>
        <v>1.6000000000000085</v>
      </c>
      <c r="W9275" t="str">
        <f t="shared" si="800"/>
        <v>Monitor</v>
      </c>
      <c r="X9275" t="str">
        <f t="shared" si="798"/>
        <v>Normal</v>
      </c>
      <c r="Y9275" t="str">
        <f t="shared" si="801"/>
        <v>Local</v>
      </c>
      <c r="Z9275" t="str">
        <f t="shared" si="802"/>
        <v>Healthy</v>
      </c>
      <c r="AA9275" t="s">
        <v>42</v>
      </c>
      <c r="AB9275">
        <v>0</v>
      </c>
    </row>
    <row r="9276" spans="1:28" x14ac:dyDescent="0.3">
      <c r="A9276">
        <v>11</v>
      </c>
      <c r="B9276" t="s">
        <v>38</v>
      </c>
      <c r="C9276">
        <v>7</v>
      </c>
      <c r="D9276" t="s">
        <v>23</v>
      </c>
      <c r="E9276" t="s">
        <v>30</v>
      </c>
      <c r="F9276">
        <v>4</v>
      </c>
      <c r="G9276">
        <v>0</v>
      </c>
      <c r="H9276" t="s">
        <v>45</v>
      </c>
      <c r="I9276">
        <v>1895433</v>
      </c>
      <c r="J9276" t="s">
        <v>43</v>
      </c>
      <c r="K9276" t="s">
        <v>31</v>
      </c>
      <c r="L9276">
        <v>1</v>
      </c>
      <c r="M9276">
        <v>1</v>
      </c>
      <c r="N9276">
        <v>0.4</v>
      </c>
      <c r="O9276" t="s">
        <v>28</v>
      </c>
      <c r="P9276">
        <v>1</v>
      </c>
      <c r="Q9276">
        <v>2</v>
      </c>
      <c r="R9276">
        <v>17.600000000000001</v>
      </c>
      <c r="S9276">
        <v>88.8</v>
      </c>
      <c r="T9276">
        <v>62.3</v>
      </c>
      <c r="U9276">
        <v>76.8</v>
      </c>
      <c r="V9276">
        <f t="shared" si="799"/>
        <v>14.5</v>
      </c>
      <c r="W9276" t="str">
        <f t="shared" si="800"/>
        <v>Monitor</v>
      </c>
      <c r="X9276" t="str">
        <f t="shared" si="798"/>
        <v>Surge</v>
      </c>
      <c r="Y9276" t="str">
        <f t="shared" si="801"/>
        <v>Local</v>
      </c>
      <c r="Z9276" t="str">
        <f t="shared" si="802"/>
        <v>At-Risk</v>
      </c>
      <c r="AA9276" t="s">
        <v>42</v>
      </c>
      <c r="AB9276">
        <v>0</v>
      </c>
    </row>
    <row r="9277" spans="1:28" x14ac:dyDescent="0.3">
      <c r="A9277">
        <v>12</v>
      </c>
      <c r="B9277" t="s">
        <v>22</v>
      </c>
      <c r="C9277">
        <v>8</v>
      </c>
      <c r="D9277" t="s">
        <v>23</v>
      </c>
      <c r="E9277" t="s">
        <v>44</v>
      </c>
      <c r="F9277">
        <v>4</v>
      </c>
      <c r="G9277">
        <v>1</v>
      </c>
      <c r="H9277" t="s">
        <v>45</v>
      </c>
      <c r="I9277">
        <v>2174039</v>
      </c>
      <c r="J9277" t="s">
        <v>41</v>
      </c>
      <c r="K9277" t="s">
        <v>35</v>
      </c>
      <c r="L9277">
        <v>1</v>
      </c>
      <c r="M9277">
        <v>0</v>
      </c>
      <c r="N9277">
        <v>2.6</v>
      </c>
      <c r="O9277" t="s">
        <v>28</v>
      </c>
      <c r="P9277">
        <v>0</v>
      </c>
      <c r="Q9277">
        <v>5</v>
      </c>
      <c r="R9277">
        <v>17.100000000000001</v>
      </c>
      <c r="S9277">
        <v>94.6</v>
      </c>
      <c r="T9277">
        <v>74.599999999999994</v>
      </c>
      <c r="U9277">
        <v>75.400000000000006</v>
      </c>
      <c r="V9277">
        <f t="shared" ref="V9277:V9331" si="803">U9277-T9277</f>
        <v>0.80000000000001137</v>
      </c>
      <c r="W9277" t="str">
        <f t="shared" ref="W9277:W9331" si="804">IF(AND(U9277&lt;45,V9277&lt;-10),"High Risk","Monitor")</f>
        <v>Monitor</v>
      </c>
      <c r="X9277" t="str">
        <f t="shared" si="798"/>
        <v>Normal</v>
      </c>
      <c r="Y9277" t="str">
        <f t="shared" si="801"/>
        <v>Local</v>
      </c>
      <c r="Z9277" t="str">
        <f t="shared" si="802"/>
        <v>Healthy</v>
      </c>
      <c r="AA9277" t="s">
        <v>42</v>
      </c>
      <c r="AB9277">
        <v>0</v>
      </c>
    </row>
    <row r="9278" spans="1:28" x14ac:dyDescent="0.3">
      <c r="A9278">
        <v>10</v>
      </c>
      <c r="B9278" t="s">
        <v>22</v>
      </c>
      <c r="C9278">
        <v>6</v>
      </c>
      <c r="D9278" t="s">
        <v>23</v>
      </c>
      <c r="E9278" t="s">
        <v>44</v>
      </c>
      <c r="F9278">
        <v>6</v>
      </c>
      <c r="G9278">
        <v>0</v>
      </c>
      <c r="H9278" t="s">
        <v>36</v>
      </c>
      <c r="I9278">
        <v>302916</v>
      </c>
      <c r="J9278" t="s">
        <v>32</v>
      </c>
      <c r="K9278" t="s">
        <v>41</v>
      </c>
      <c r="L9278">
        <v>1</v>
      </c>
      <c r="M9278">
        <v>1</v>
      </c>
      <c r="N9278">
        <v>1.7</v>
      </c>
      <c r="O9278" t="s">
        <v>28</v>
      </c>
      <c r="P9278">
        <v>0</v>
      </c>
      <c r="Q9278">
        <v>3</v>
      </c>
      <c r="R9278">
        <v>14.3</v>
      </c>
      <c r="S9278">
        <v>81.5</v>
      </c>
      <c r="T9278">
        <v>89.1</v>
      </c>
      <c r="U9278">
        <v>79.7</v>
      </c>
      <c r="V9278">
        <f t="shared" si="803"/>
        <v>-9.3999999999999915</v>
      </c>
      <c r="W9278" t="str">
        <f t="shared" si="804"/>
        <v>Monitor</v>
      </c>
      <c r="X9278" t="str">
        <f t="shared" si="798"/>
        <v>Normal</v>
      </c>
      <c r="Y9278" t="str">
        <f t="shared" si="801"/>
        <v>Local</v>
      </c>
      <c r="Z9278" t="str">
        <f t="shared" si="802"/>
        <v>At-Risk</v>
      </c>
      <c r="AA9278" t="s">
        <v>42</v>
      </c>
      <c r="AB9278">
        <v>0</v>
      </c>
    </row>
    <row r="9279" spans="1:28" x14ac:dyDescent="0.3">
      <c r="A9279">
        <v>17</v>
      </c>
      <c r="B9279" t="s">
        <v>38</v>
      </c>
      <c r="C9279">
        <v>11</v>
      </c>
      <c r="D9279" t="s">
        <v>48</v>
      </c>
      <c r="E9279" t="s">
        <v>24</v>
      </c>
      <c r="F9279">
        <v>4</v>
      </c>
      <c r="G9279">
        <v>1</v>
      </c>
      <c r="H9279" t="s">
        <v>34</v>
      </c>
      <c r="I9279">
        <v>64315</v>
      </c>
      <c r="J9279" t="s">
        <v>26</v>
      </c>
      <c r="K9279" t="s">
        <v>43</v>
      </c>
      <c r="L9279">
        <v>0</v>
      </c>
      <c r="M9279">
        <v>0</v>
      </c>
      <c r="N9279">
        <v>10.4</v>
      </c>
      <c r="O9279" t="s">
        <v>49</v>
      </c>
      <c r="P9279">
        <v>0</v>
      </c>
      <c r="Q9279">
        <v>4</v>
      </c>
      <c r="R9279">
        <v>14.2</v>
      </c>
      <c r="S9279">
        <v>79.8</v>
      </c>
      <c r="T9279">
        <v>47.8</v>
      </c>
      <c r="U9279">
        <v>49</v>
      </c>
      <c r="V9279">
        <f t="shared" si="803"/>
        <v>1.2000000000000028</v>
      </c>
      <c r="W9279" t="str">
        <f t="shared" si="804"/>
        <v>Monitor</v>
      </c>
      <c r="X9279" t="str">
        <f t="shared" si="798"/>
        <v>Normal</v>
      </c>
      <c r="Y9279" t="str">
        <f t="shared" si="801"/>
        <v>Commuter</v>
      </c>
      <c r="Z9279" t="str">
        <f t="shared" si="802"/>
        <v>At-Risk</v>
      </c>
      <c r="AA9279" t="s">
        <v>29</v>
      </c>
      <c r="AB9279">
        <v>0</v>
      </c>
    </row>
    <row r="9280" spans="1:28" x14ac:dyDescent="0.3">
      <c r="A9280">
        <v>15</v>
      </c>
      <c r="B9280" t="s">
        <v>22</v>
      </c>
      <c r="C9280">
        <v>10</v>
      </c>
      <c r="D9280" t="s">
        <v>23</v>
      </c>
      <c r="E9280" t="s">
        <v>44</v>
      </c>
      <c r="F9280">
        <v>4</v>
      </c>
      <c r="G9280">
        <v>0</v>
      </c>
      <c r="H9280" t="s">
        <v>40</v>
      </c>
      <c r="I9280">
        <v>832581</v>
      </c>
      <c r="J9280" t="s">
        <v>26</v>
      </c>
      <c r="K9280" t="s">
        <v>32</v>
      </c>
      <c r="L9280">
        <v>1</v>
      </c>
      <c r="M9280">
        <v>1</v>
      </c>
      <c r="N9280">
        <v>4.5</v>
      </c>
      <c r="O9280" t="s">
        <v>28</v>
      </c>
      <c r="P9280">
        <v>0</v>
      </c>
      <c r="Q9280">
        <v>4</v>
      </c>
      <c r="R9280">
        <v>15.1</v>
      </c>
      <c r="S9280">
        <v>99.8</v>
      </c>
      <c r="T9280">
        <v>64.3</v>
      </c>
      <c r="U9280">
        <v>76.900000000000006</v>
      </c>
      <c r="V9280">
        <f t="shared" si="803"/>
        <v>12.600000000000009</v>
      </c>
      <c r="W9280" t="str">
        <f t="shared" si="804"/>
        <v>Monitor</v>
      </c>
      <c r="X9280" t="str">
        <f t="shared" si="798"/>
        <v>Surge</v>
      </c>
      <c r="Y9280" t="str">
        <f t="shared" si="801"/>
        <v>Local</v>
      </c>
      <c r="Z9280" t="str">
        <f t="shared" si="802"/>
        <v>Healthy</v>
      </c>
      <c r="AA9280" t="s">
        <v>42</v>
      </c>
      <c r="AB9280">
        <v>0</v>
      </c>
    </row>
    <row r="9281" spans="1:28" x14ac:dyDescent="0.3">
      <c r="A9281">
        <v>13</v>
      </c>
      <c r="B9281" t="s">
        <v>22</v>
      </c>
      <c r="C9281">
        <v>9</v>
      </c>
      <c r="D9281" t="s">
        <v>39</v>
      </c>
      <c r="E9281" t="s">
        <v>44</v>
      </c>
      <c r="F9281">
        <v>3</v>
      </c>
      <c r="G9281">
        <v>0</v>
      </c>
      <c r="H9281" t="s">
        <v>25</v>
      </c>
      <c r="I9281">
        <v>457455</v>
      </c>
      <c r="J9281" t="s">
        <v>32</v>
      </c>
      <c r="K9281" t="s">
        <v>32</v>
      </c>
      <c r="L9281">
        <v>1</v>
      </c>
      <c r="M9281">
        <v>0</v>
      </c>
      <c r="N9281">
        <v>4.9000000000000004</v>
      </c>
      <c r="O9281" t="s">
        <v>28</v>
      </c>
      <c r="P9281">
        <v>0</v>
      </c>
      <c r="Q9281">
        <v>3</v>
      </c>
      <c r="R9281">
        <v>21</v>
      </c>
      <c r="S9281">
        <v>88.8</v>
      </c>
      <c r="T9281">
        <v>56.2</v>
      </c>
      <c r="U9281">
        <v>53</v>
      </c>
      <c r="V9281">
        <f t="shared" si="803"/>
        <v>-3.2000000000000028</v>
      </c>
      <c r="W9281" t="str">
        <f t="shared" si="804"/>
        <v>Monitor</v>
      </c>
      <c r="X9281" t="str">
        <f t="shared" si="798"/>
        <v>Normal</v>
      </c>
      <c r="Y9281" t="str">
        <f t="shared" ref="Y9281:Y9336" si="805">IF(N9281&lt;5,"Local",IF(N9281&lt;=15,"Commuter","Distant"))</f>
        <v>Local</v>
      </c>
      <c r="Z9281" t="str">
        <f t="shared" si="802"/>
        <v>At-Risk</v>
      </c>
      <c r="AA9281" t="s">
        <v>29</v>
      </c>
      <c r="AB9281">
        <v>0</v>
      </c>
    </row>
    <row r="9282" spans="1:28" x14ac:dyDescent="0.3">
      <c r="A9282">
        <v>16</v>
      </c>
      <c r="B9282" t="s">
        <v>38</v>
      </c>
      <c r="C9282">
        <v>11</v>
      </c>
      <c r="D9282" t="s">
        <v>23</v>
      </c>
      <c r="E9282" t="s">
        <v>30</v>
      </c>
      <c r="F9282">
        <v>3</v>
      </c>
      <c r="G9282">
        <v>0</v>
      </c>
      <c r="H9282" t="s">
        <v>40</v>
      </c>
      <c r="I9282">
        <v>825585</v>
      </c>
      <c r="J9282" t="s">
        <v>32</v>
      </c>
      <c r="K9282" t="s">
        <v>31</v>
      </c>
      <c r="L9282">
        <v>1</v>
      </c>
      <c r="M9282">
        <v>1</v>
      </c>
      <c r="N9282">
        <v>1</v>
      </c>
      <c r="O9282" t="s">
        <v>28</v>
      </c>
      <c r="P9282">
        <v>0</v>
      </c>
      <c r="Q9282">
        <v>3</v>
      </c>
      <c r="R9282">
        <v>11.4</v>
      </c>
      <c r="S9282">
        <v>85.6</v>
      </c>
      <c r="T9282">
        <v>58.1</v>
      </c>
      <c r="U9282">
        <v>67.7</v>
      </c>
      <c r="V9282">
        <f t="shared" si="803"/>
        <v>9.6000000000000014</v>
      </c>
      <c r="W9282" t="str">
        <f t="shared" si="804"/>
        <v>Monitor</v>
      </c>
      <c r="X9282" t="str">
        <f t="shared" si="798"/>
        <v>Normal</v>
      </c>
      <c r="Y9282" t="str">
        <f t="shared" si="805"/>
        <v>Local</v>
      </c>
      <c r="Z9282" t="str">
        <f t="shared" si="802"/>
        <v>At-Risk</v>
      </c>
      <c r="AA9282" t="s">
        <v>33</v>
      </c>
      <c r="AB9282">
        <v>0</v>
      </c>
    </row>
    <row r="9283" spans="1:28" x14ac:dyDescent="0.3">
      <c r="A9283">
        <v>11</v>
      </c>
      <c r="B9283" t="s">
        <v>22</v>
      </c>
      <c r="C9283">
        <v>7</v>
      </c>
      <c r="D9283" t="s">
        <v>23</v>
      </c>
      <c r="E9283" t="s">
        <v>30</v>
      </c>
      <c r="F9283">
        <v>6</v>
      </c>
      <c r="G9283">
        <v>0</v>
      </c>
      <c r="H9283" t="s">
        <v>25</v>
      </c>
      <c r="I9283">
        <v>478290</v>
      </c>
      <c r="J9283" t="s">
        <v>32</v>
      </c>
      <c r="K9283" t="s">
        <v>27</v>
      </c>
      <c r="L9283">
        <v>1</v>
      </c>
      <c r="M9283">
        <v>0</v>
      </c>
      <c r="N9283">
        <v>1.2</v>
      </c>
      <c r="O9283" t="s">
        <v>28</v>
      </c>
      <c r="P9283">
        <v>1</v>
      </c>
      <c r="Q9283">
        <v>4</v>
      </c>
      <c r="R9283">
        <v>18.8</v>
      </c>
      <c r="S9283">
        <v>87.2</v>
      </c>
      <c r="T9283">
        <v>74.5</v>
      </c>
      <c r="U9283">
        <v>78.8</v>
      </c>
      <c r="V9283">
        <f t="shared" si="803"/>
        <v>4.2999999999999972</v>
      </c>
      <c r="W9283" t="str">
        <f t="shared" si="804"/>
        <v>Monitor</v>
      </c>
      <c r="X9283" t="str">
        <f t="shared" ref="X9283:X9346" si="806">IF(V9283&gt;10, "Surge", "Normal")</f>
        <v>Normal</v>
      </c>
      <c r="Y9283" t="str">
        <f t="shared" si="805"/>
        <v>Local</v>
      </c>
      <c r="Z9283" t="str">
        <f t="shared" si="802"/>
        <v>At-Risk</v>
      </c>
      <c r="AA9283" t="s">
        <v>42</v>
      </c>
      <c r="AB9283">
        <v>0</v>
      </c>
    </row>
    <row r="9284" spans="1:28" x14ac:dyDescent="0.3">
      <c r="A9284">
        <v>16</v>
      </c>
      <c r="B9284" t="s">
        <v>22</v>
      </c>
      <c r="C9284">
        <v>12</v>
      </c>
      <c r="D9284" t="s">
        <v>39</v>
      </c>
      <c r="E9284" t="s">
        <v>30</v>
      </c>
      <c r="F9284">
        <v>4</v>
      </c>
      <c r="G9284">
        <v>1</v>
      </c>
      <c r="H9284" t="s">
        <v>34</v>
      </c>
      <c r="I9284">
        <v>129682</v>
      </c>
      <c r="J9284" t="s">
        <v>43</v>
      </c>
      <c r="K9284" t="s">
        <v>32</v>
      </c>
      <c r="L9284">
        <v>1</v>
      </c>
      <c r="M9284">
        <v>0</v>
      </c>
      <c r="N9284">
        <v>2.5</v>
      </c>
      <c r="O9284" t="s">
        <v>49</v>
      </c>
      <c r="P9284">
        <v>0</v>
      </c>
      <c r="Q9284">
        <v>4</v>
      </c>
      <c r="R9284">
        <v>12.6</v>
      </c>
      <c r="S9284">
        <v>87.6</v>
      </c>
      <c r="T9284">
        <v>45.3</v>
      </c>
      <c r="U9284">
        <v>52.6</v>
      </c>
      <c r="V9284">
        <f t="shared" si="803"/>
        <v>7.3000000000000043</v>
      </c>
      <c r="W9284" t="str">
        <f t="shared" si="804"/>
        <v>Monitor</v>
      </c>
      <c r="X9284" t="str">
        <f t="shared" si="806"/>
        <v>Normal</v>
      </c>
      <c r="Y9284" t="str">
        <f t="shared" si="805"/>
        <v>Local</v>
      </c>
      <c r="Z9284" t="str">
        <f t="shared" si="802"/>
        <v>At-Risk</v>
      </c>
      <c r="AA9284" t="s">
        <v>29</v>
      </c>
      <c r="AB9284">
        <v>0</v>
      </c>
    </row>
    <row r="9285" spans="1:28" x14ac:dyDescent="0.3">
      <c r="A9285">
        <v>14</v>
      </c>
      <c r="B9285" t="s">
        <v>38</v>
      </c>
      <c r="C9285">
        <v>9</v>
      </c>
      <c r="D9285" t="s">
        <v>23</v>
      </c>
      <c r="E9285" t="s">
        <v>24</v>
      </c>
      <c r="F9285">
        <v>3</v>
      </c>
      <c r="G9285">
        <v>0</v>
      </c>
      <c r="H9285" t="s">
        <v>25</v>
      </c>
      <c r="I9285">
        <v>658258</v>
      </c>
      <c r="J9285" t="s">
        <v>41</v>
      </c>
      <c r="K9285" t="s">
        <v>41</v>
      </c>
      <c r="L9285">
        <v>1</v>
      </c>
      <c r="M9285">
        <v>1</v>
      </c>
      <c r="N9285">
        <v>4.7</v>
      </c>
      <c r="O9285" t="s">
        <v>28</v>
      </c>
      <c r="P9285">
        <v>1</v>
      </c>
      <c r="Q9285">
        <v>3</v>
      </c>
      <c r="R9285">
        <v>15.6</v>
      </c>
      <c r="S9285">
        <v>85.9</v>
      </c>
      <c r="T9285">
        <v>73.099999999999994</v>
      </c>
      <c r="U9285">
        <v>81.5</v>
      </c>
      <c r="V9285">
        <f t="shared" si="803"/>
        <v>8.4000000000000057</v>
      </c>
      <c r="W9285" t="str">
        <f t="shared" si="804"/>
        <v>Monitor</v>
      </c>
      <c r="X9285" t="str">
        <f t="shared" si="806"/>
        <v>Normal</v>
      </c>
      <c r="Y9285" t="str">
        <f t="shared" si="805"/>
        <v>Local</v>
      </c>
      <c r="Z9285" t="str">
        <f t="shared" si="802"/>
        <v>At-Risk</v>
      </c>
      <c r="AA9285" t="s">
        <v>42</v>
      </c>
      <c r="AB9285">
        <v>0</v>
      </c>
    </row>
    <row r="9286" spans="1:28" x14ac:dyDescent="0.3">
      <c r="A9286">
        <v>13</v>
      </c>
      <c r="B9286" t="s">
        <v>38</v>
      </c>
      <c r="C9286">
        <v>7</v>
      </c>
      <c r="D9286" t="s">
        <v>39</v>
      </c>
      <c r="E9286" t="s">
        <v>44</v>
      </c>
      <c r="F9286">
        <v>4</v>
      </c>
      <c r="G9286">
        <v>0</v>
      </c>
      <c r="H9286" t="s">
        <v>36</v>
      </c>
      <c r="I9286">
        <v>193503</v>
      </c>
      <c r="J9286" t="s">
        <v>32</v>
      </c>
      <c r="K9286" t="s">
        <v>37</v>
      </c>
      <c r="L9286">
        <v>0</v>
      </c>
      <c r="M9286">
        <v>0</v>
      </c>
      <c r="N9286">
        <v>6.8</v>
      </c>
      <c r="O9286" t="s">
        <v>28</v>
      </c>
      <c r="P9286">
        <v>0</v>
      </c>
      <c r="Q9286">
        <v>4</v>
      </c>
      <c r="R9286">
        <v>10.9</v>
      </c>
      <c r="S9286">
        <v>93</v>
      </c>
      <c r="T9286">
        <v>59.3</v>
      </c>
      <c r="U9286">
        <v>60</v>
      </c>
      <c r="V9286">
        <f t="shared" si="803"/>
        <v>0.70000000000000284</v>
      </c>
      <c r="W9286" t="str">
        <f t="shared" si="804"/>
        <v>Monitor</v>
      </c>
      <c r="X9286" t="str">
        <f t="shared" si="806"/>
        <v>Normal</v>
      </c>
      <c r="Y9286" t="str">
        <f t="shared" si="805"/>
        <v>Commuter</v>
      </c>
      <c r="Z9286" t="str">
        <f t="shared" si="802"/>
        <v>Healthy</v>
      </c>
      <c r="AA9286" t="s">
        <v>33</v>
      </c>
      <c r="AB9286">
        <v>0</v>
      </c>
    </row>
    <row r="9287" spans="1:28" x14ac:dyDescent="0.3">
      <c r="A9287">
        <v>11</v>
      </c>
      <c r="B9287" t="s">
        <v>22</v>
      </c>
      <c r="C9287">
        <v>6</v>
      </c>
      <c r="D9287" t="s">
        <v>48</v>
      </c>
      <c r="E9287" t="s">
        <v>44</v>
      </c>
      <c r="F9287">
        <v>4</v>
      </c>
      <c r="G9287">
        <v>0</v>
      </c>
      <c r="H9287" t="s">
        <v>36</v>
      </c>
      <c r="I9287">
        <v>329428</v>
      </c>
      <c r="J9287" t="s">
        <v>31</v>
      </c>
      <c r="K9287" t="s">
        <v>27</v>
      </c>
      <c r="L9287">
        <v>1</v>
      </c>
      <c r="M9287">
        <v>0</v>
      </c>
      <c r="N9287">
        <v>4</v>
      </c>
      <c r="O9287" t="s">
        <v>28</v>
      </c>
      <c r="P9287">
        <v>0</v>
      </c>
      <c r="Q9287">
        <v>5</v>
      </c>
      <c r="R9287">
        <v>22.9</v>
      </c>
      <c r="S9287">
        <v>83.5</v>
      </c>
      <c r="T9287">
        <v>68</v>
      </c>
      <c r="U9287">
        <v>81.2</v>
      </c>
      <c r="V9287">
        <f t="shared" si="803"/>
        <v>13.200000000000003</v>
      </c>
      <c r="W9287" t="str">
        <f t="shared" si="804"/>
        <v>Monitor</v>
      </c>
      <c r="X9287" t="str">
        <f t="shared" si="806"/>
        <v>Surge</v>
      </c>
      <c r="Y9287" t="str">
        <f t="shared" si="805"/>
        <v>Local</v>
      </c>
      <c r="Z9287" t="str">
        <f t="shared" ref="Z9287:Z9342" si="807">IF(S9287&gt;=90, "Healthy", IF(S9287&gt;75, "At-Risk", "Chronic Absenteeism"))</f>
        <v>At-Risk</v>
      </c>
      <c r="AA9287" t="s">
        <v>42</v>
      </c>
      <c r="AB9287">
        <v>0</v>
      </c>
    </row>
    <row r="9288" spans="1:28" x14ac:dyDescent="0.3">
      <c r="A9288">
        <v>14</v>
      </c>
      <c r="B9288" t="s">
        <v>22</v>
      </c>
      <c r="C9288">
        <v>8</v>
      </c>
      <c r="D9288" t="s">
        <v>23</v>
      </c>
      <c r="E9288" t="s">
        <v>24</v>
      </c>
      <c r="F9288">
        <v>6</v>
      </c>
      <c r="G9288">
        <v>0</v>
      </c>
      <c r="H9288" t="s">
        <v>25</v>
      </c>
      <c r="I9288">
        <v>408344</v>
      </c>
      <c r="J9288" t="s">
        <v>35</v>
      </c>
      <c r="K9288" t="s">
        <v>27</v>
      </c>
      <c r="L9288">
        <v>1</v>
      </c>
      <c r="M9288">
        <v>0</v>
      </c>
      <c r="N9288">
        <v>6.1</v>
      </c>
      <c r="O9288" t="s">
        <v>28</v>
      </c>
      <c r="P9288">
        <v>0</v>
      </c>
      <c r="Q9288">
        <v>3</v>
      </c>
      <c r="R9288">
        <v>16.600000000000001</v>
      </c>
      <c r="S9288">
        <v>74.099999999999994</v>
      </c>
      <c r="T9288">
        <v>69.900000000000006</v>
      </c>
      <c r="U9288">
        <v>73.2</v>
      </c>
      <c r="V9288">
        <f t="shared" si="803"/>
        <v>3.2999999999999972</v>
      </c>
      <c r="W9288" t="str">
        <f t="shared" si="804"/>
        <v>Monitor</v>
      </c>
      <c r="X9288" t="str">
        <f t="shared" si="806"/>
        <v>Normal</v>
      </c>
      <c r="Y9288" t="str">
        <f t="shared" si="805"/>
        <v>Commuter</v>
      </c>
      <c r="Z9288" t="str">
        <f t="shared" si="807"/>
        <v>Chronic Absenteeism</v>
      </c>
      <c r="AA9288" t="s">
        <v>33</v>
      </c>
      <c r="AB9288">
        <v>0</v>
      </c>
    </row>
    <row r="9289" spans="1:28" x14ac:dyDescent="0.3">
      <c r="A9289">
        <v>12</v>
      </c>
      <c r="B9289" t="s">
        <v>22</v>
      </c>
      <c r="C9289">
        <v>7</v>
      </c>
      <c r="D9289" t="s">
        <v>23</v>
      </c>
      <c r="E9289" t="s">
        <v>24</v>
      </c>
      <c r="F9289">
        <v>4</v>
      </c>
      <c r="G9289">
        <v>0</v>
      </c>
      <c r="H9289" t="s">
        <v>36</v>
      </c>
      <c r="I9289">
        <v>319726</v>
      </c>
      <c r="J9289" t="s">
        <v>43</v>
      </c>
      <c r="K9289" t="s">
        <v>27</v>
      </c>
      <c r="L9289">
        <v>0</v>
      </c>
      <c r="M9289">
        <v>0</v>
      </c>
      <c r="N9289">
        <v>6.4</v>
      </c>
      <c r="O9289" t="s">
        <v>28</v>
      </c>
      <c r="P9289">
        <v>1</v>
      </c>
      <c r="Q9289">
        <v>3</v>
      </c>
      <c r="R9289">
        <v>13.8</v>
      </c>
      <c r="S9289">
        <v>80.599999999999994</v>
      </c>
      <c r="T9289">
        <v>52.9</v>
      </c>
      <c r="U9289">
        <v>59.9</v>
      </c>
      <c r="V9289">
        <f t="shared" si="803"/>
        <v>7</v>
      </c>
      <c r="W9289" t="str">
        <f t="shared" si="804"/>
        <v>Monitor</v>
      </c>
      <c r="X9289" t="str">
        <f t="shared" si="806"/>
        <v>Normal</v>
      </c>
      <c r="Y9289" t="str">
        <f t="shared" si="805"/>
        <v>Commuter</v>
      </c>
      <c r="Z9289" t="str">
        <f t="shared" si="807"/>
        <v>At-Risk</v>
      </c>
      <c r="AA9289" t="s">
        <v>29</v>
      </c>
      <c r="AB9289">
        <v>0</v>
      </c>
    </row>
    <row r="9290" spans="1:28" x14ac:dyDescent="0.3">
      <c r="A9290">
        <v>16</v>
      </c>
      <c r="B9290" t="s">
        <v>38</v>
      </c>
      <c r="C9290">
        <v>11</v>
      </c>
      <c r="D9290" t="s">
        <v>39</v>
      </c>
      <c r="E9290" t="s">
        <v>24</v>
      </c>
      <c r="F9290">
        <v>6</v>
      </c>
      <c r="G9290">
        <v>0</v>
      </c>
      <c r="H9290" t="s">
        <v>36</v>
      </c>
      <c r="I9290">
        <v>295443</v>
      </c>
      <c r="J9290" t="s">
        <v>32</v>
      </c>
      <c r="K9290" t="s">
        <v>37</v>
      </c>
      <c r="L9290">
        <v>1</v>
      </c>
      <c r="M9290">
        <v>0</v>
      </c>
      <c r="N9290">
        <v>2.2999999999999998</v>
      </c>
      <c r="O9290" t="s">
        <v>28</v>
      </c>
      <c r="P9290">
        <v>0</v>
      </c>
      <c r="Q9290">
        <v>3</v>
      </c>
      <c r="R9290">
        <v>10.9</v>
      </c>
      <c r="S9290">
        <v>84.8</v>
      </c>
      <c r="T9290">
        <v>56.5</v>
      </c>
      <c r="U9290">
        <v>54.8</v>
      </c>
      <c r="V9290">
        <f t="shared" si="803"/>
        <v>-1.7000000000000028</v>
      </c>
      <c r="W9290" t="str">
        <f t="shared" si="804"/>
        <v>Monitor</v>
      </c>
      <c r="X9290" t="str">
        <f t="shared" si="806"/>
        <v>Normal</v>
      </c>
      <c r="Y9290" t="str">
        <f t="shared" si="805"/>
        <v>Local</v>
      </c>
      <c r="Z9290" t="str">
        <f t="shared" si="807"/>
        <v>At-Risk</v>
      </c>
      <c r="AA9290" t="s">
        <v>29</v>
      </c>
      <c r="AB9290">
        <v>0</v>
      </c>
    </row>
    <row r="9291" spans="1:28" x14ac:dyDescent="0.3">
      <c r="A9291">
        <v>17</v>
      </c>
      <c r="B9291" t="s">
        <v>38</v>
      </c>
      <c r="C9291">
        <v>11</v>
      </c>
      <c r="D9291" t="s">
        <v>39</v>
      </c>
      <c r="E9291" t="s">
        <v>24</v>
      </c>
      <c r="F9291">
        <v>5</v>
      </c>
      <c r="G9291">
        <v>0</v>
      </c>
      <c r="H9291" t="s">
        <v>34</v>
      </c>
      <c r="I9291">
        <v>166271</v>
      </c>
      <c r="J9291" t="s">
        <v>26</v>
      </c>
      <c r="K9291" t="s">
        <v>32</v>
      </c>
      <c r="L9291">
        <v>1</v>
      </c>
      <c r="M9291">
        <v>0</v>
      </c>
      <c r="N9291">
        <v>7.7</v>
      </c>
      <c r="O9291" t="s">
        <v>47</v>
      </c>
      <c r="P9291">
        <v>0</v>
      </c>
      <c r="Q9291">
        <v>4</v>
      </c>
      <c r="R9291">
        <v>14.2</v>
      </c>
      <c r="S9291">
        <v>85.3</v>
      </c>
      <c r="T9291">
        <v>54.4</v>
      </c>
      <c r="U9291">
        <v>76.3</v>
      </c>
      <c r="V9291">
        <f t="shared" si="803"/>
        <v>21.9</v>
      </c>
      <c r="W9291" t="str">
        <f t="shared" si="804"/>
        <v>Monitor</v>
      </c>
      <c r="X9291" t="str">
        <f t="shared" si="806"/>
        <v>Surge</v>
      </c>
      <c r="Y9291" t="str">
        <f t="shared" si="805"/>
        <v>Commuter</v>
      </c>
      <c r="Z9291" t="str">
        <f t="shared" si="807"/>
        <v>At-Risk</v>
      </c>
      <c r="AA9291" t="s">
        <v>42</v>
      </c>
      <c r="AB9291">
        <v>0</v>
      </c>
    </row>
    <row r="9292" spans="1:28" x14ac:dyDescent="0.3">
      <c r="A9292">
        <v>14</v>
      </c>
      <c r="B9292" t="s">
        <v>38</v>
      </c>
      <c r="C9292">
        <v>9</v>
      </c>
      <c r="D9292" t="s">
        <v>48</v>
      </c>
      <c r="E9292" t="s">
        <v>44</v>
      </c>
      <c r="F9292">
        <v>6</v>
      </c>
      <c r="G9292">
        <v>0</v>
      </c>
      <c r="H9292" t="s">
        <v>34</v>
      </c>
      <c r="I9292">
        <v>163964</v>
      </c>
      <c r="J9292" t="s">
        <v>41</v>
      </c>
      <c r="K9292" t="s">
        <v>35</v>
      </c>
      <c r="L9292">
        <v>0</v>
      </c>
      <c r="M9292">
        <v>1</v>
      </c>
      <c r="N9292">
        <v>5</v>
      </c>
      <c r="O9292" t="s">
        <v>47</v>
      </c>
      <c r="P9292">
        <v>0</v>
      </c>
      <c r="Q9292">
        <v>3</v>
      </c>
      <c r="R9292">
        <v>6.6</v>
      </c>
      <c r="S9292">
        <v>87.6</v>
      </c>
      <c r="T9292">
        <v>49.4</v>
      </c>
      <c r="U9292">
        <v>71.900000000000006</v>
      </c>
      <c r="V9292">
        <f t="shared" si="803"/>
        <v>22.500000000000007</v>
      </c>
      <c r="W9292" t="str">
        <f t="shared" si="804"/>
        <v>Monitor</v>
      </c>
      <c r="X9292" t="str">
        <f t="shared" si="806"/>
        <v>Surge</v>
      </c>
      <c r="Y9292" t="str">
        <f t="shared" si="805"/>
        <v>Commuter</v>
      </c>
      <c r="Z9292" t="str">
        <f t="shared" si="807"/>
        <v>At-Risk</v>
      </c>
      <c r="AA9292" t="s">
        <v>33</v>
      </c>
      <c r="AB9292">
        <v>0</v>
      </c>
    </row>
    <row r="9293" spans="1:28" x14ac:dyDescent="0.3">
      <c r="A9293">
        <v>17</v>
      </c>
      <c r="B9293" t="s">
        <v>22</v>
      </c>
      <c r="C9293">
        <v>11</v>
      </c>
      <c r="D9293" t="s">
        <v>39</v>
      </c>
      <c r="E9293" t="s">
        <v>30</v>
      </c>
      <c r="F9293">
        <v>6</v>
      </c>
      <c r="G9293">
        <v>0</v>
      </c>
      <c r="H9293" t="s">
        <v>36</v>
      </c>
      <c r="I9293">
        <v>213009</v>
      </c>
      <c r="J9293" t="s">
        <v>31</v>
      </c>
      <c r="K9293" t="s">
        <v>32</v>
      </c>
      <c r="L9293">
        <v>0</v>
      </c>
      <c r="M9293">
        <v>0</v>
      </c>
      <c r="N9293">
        <v>1.4</v>
      </c>
      <c r="O9293" t="s">
        <v>28</v>
      </c>
      <c r="P9293">
        <v>0</v>
      </c>
      <c r="Q9293">
        <v>2</v>
      </c>
      <c r="R9293">
        <v>14.5</v>
      </c>
      <c r="S9293">
        <v>90.7</v>
      </c>
      <c r="T9293">
        <v>61.4</v>
      </c>
      <c r="U9293">
        <v>67.900000000000006</v>
      </c>
      <c r="V9293">
        <f t="shared" si="803"/>
        <v>6.5000000000000071</v>
      </c>
      <c r="W9293" t="str">
        <f t="shared" si="804"/>
        <v>Monitor</v>
      </c>
      <c r="X9293" t="str">
        <f t="shared" si="806"/>
        <v>Normal</v>
      </c>
      <c r="Y9293" t="str">
        <f t="shared" si="805"/>
        <v>Local</v>
      </c>
      <c r="Z9293" t="str">
        <f t="shared" si="807"/>
        <v>Healthy</v>
      </c>
      <c r="AA9293" t="s">
        <v>33</v>
      </c>
      <c r="AB9293">
        <v>0</v>
      </c>
    </row>
    <row r="9294" spans="1:28" x14ac:dyDescent="0.3">
      <c r="A9294">
        <v>14</v>
      </c>
      <c r="B9294" t="s">
        <v>38</v>
      </c>
      <c r="C9294">
        <v>9</v>
      </c>
      <c r="D9294" t="s">
        <v>48</v>
      </c>
      <c r="E9294" t="s">
        <v>24</v>
      </c>
      <c r="F9294">
        <v>5</v>
      </c>
      <c r="G9294">
        <v>0</v>
      </c>
      <c r="H9294" t="s">
        <v>40</v>
      </c>
      <c r="I9294">
        <v>708463</v>
      </c>
      <c r="J9294" t="s">
        <v>26</v>
      </c>
      <c r="K9294" t="s">
        <v>27</v>
      </c>
      <c r="L9294">
        <v>1</v>
      </c>
      <c r="M9294">
        <v>1</v>
      </c>
      <c r="N9294">
        <v>13.5</v>
      </c>
      <c r="O9294" t="s">
        <v>28</v>
      </c>
      <c r="P9294">
        <v>0</v>
      </c>
      <c r="Q9294">
        <v>4</v>
      </c>
      <c r="R9294">
        <v>7.2</v>
      </c>
      <c r="S9294">
        <v>77.900000000000006</v>
      </c>
      <c r="T9294">
        <v>70.7</v>
      </c>
      <c r="U9294">
        <v>81</v>
      </c>
      <c r="V9294">
        <f t="shared" si="803"/>
        <v>10.299999999999997</v>
      </c>
      <c r="W9294" t="str">
        <f t="shared" si="804"/>
        <v>Monitor</v>
      </c>
      <c r="X9294" t="str">
        <f t="shared" si="806"/>
        <v>Surge</v>
      </c>
      <c r="Y9294" t="str">
        <f t="shared" si="805"/>
        <v>Commuter</v>
      </c>
      <c r="Z9294" t="str">
        <f t="shared" si="807"/>
        <v>At-Risk</v>
      </c>
      <c r="AA9294" t="s">
        <v>42</v>
      </c>
      <c r="AB9294">
        <v>0</v>
      </c>
    </row>
    <row r="9295" spans="1:28" x14ac:dyDescent="0.3">
      <c r="A9295">
        <v>14</v>
      </c>
      <c r="B9295" t="s">
        <v>22</v>
      </c>
      <c r="C9295">
        <v>9</v>
      </c>
      <c r="D9295" t="s">
        <v>23</v>
      </c>
      <c r="E9295" t="s">
        <v>24</v>
      </c>
      <c r="F9295">
        <v>7</v>
      </c>
      <c r="G9295">
        <v>0</v>
      </c>
      <c r="H9295" t="s">
        <v>36</v>
      </c>
      <c r="I9295">
        <v>274737</v>
      </c>
      <c r="J9295" t="s">
        <v>26</v>
      </c>
      <c r="K9295" t="s">
        <v>27</v>
      </c>
      <c r="L9295">
        <v>0</v>
      </c>
      <c r="M9295">
        <v>1</v>
      </c>
      <c r="N9295">
        <v>3.3</v>
      </c>
      <c r="O9295" t="s">
        <v>28</v>
      </c>
      <c r="P9295">
        <v>0</v>
      </c>
      <c r="Q9295">
        <v>4</v>
      </c>
      <c r="R9295">
        <v>18.3</v>
      </c>
      <c r="S9295">
        <v>85.6</v>
      </c>
      <c r="T9295">
        <v>58</v>
      </c>
      <c r="U9295">
        <v>66</v>
      </c>
      <c r="V9295">
        <f t="shared" si="803"/>
        <v>8</v>
      </c>
      <c r="W9295" t="str">
        <f t="shared" si="804"/>
        <v>Monitor</v>
      </c>
      <c r="X9295" t="str">
        <f t="shared" si="806"/>
        <v>Normal</v>
      </c>
      <c r="Y9295" t="str">
        <f t="shared" si="805"/>
        <v>Local</v>
      </c>
      <c r="Z9295" t="str">
        <f t="shared" si="807"/>
        <v>At-Risk</v>
      </c>
      <c r="AA9295" t="s">
        <v>33</v>
      </c>
      <c r="AB9295">
        <v>0</v>
      </c>
    </row>
    <row r="9296" spans="1:28" x14ac:dyDescent="0.3">
      <c r="A9296">
        <v>15</v>
      </c>
      <c r="B9296" t="s">
        <v>22</v>
      </c>
      <c r="C9296">
        <v>11</v>
      </c>
      <c r="D9296" t="s">
        <v>39</v>
      </c>
      <c r="E9296" t="s">
        <v>44</v>
      </c>
      <c r="F9296">
        <v>4</v>
      </c>
      <c r="G9296">
        <v>0</v>
      </c>
      <c r="H9296" t="s">
        <v>40</v>
      </c>
      <c r="I9296">
        <v>1482090</v>
      </c>
      <c r="J9296" t="s">
        <v>37</v>
      </c>
      <c r="K9296" t="s">
        <v>27</v>
      </c>
      <c r="L9296">
        <v>0</v>
      </c>
      <c r="M9296">
        <v>1</v>
      </c>
      <c r="N9296">
        <v>1.4</v>
      </c>
      <c r="O9296" t="s">
        <v>28</v>
      </c>
      <c r="P9296">
        <v>0</v>
      </c>
      <c r="Q9296">
        <v>3</v>
      </c>
      <c r="R9296">
        <v>63.3</v>
      </c>
      <c r="S9296">
        <v>98</v>
      </c>
      <c r="T9296">
        <v>84.3</v>
      </c>
      <c r="U9296">
        <v>94.9</v>
      </c>
      <c r="V9296">
        <f t="shared" si="803"/>
        <v>10.600000000000009</v>
      </c>
      <c r="W9296" t="str">
        <f t="shared" si="804"/>
        <v>Monitor</v>
      </c>
      <c r="X9296" t="str">
        <f t="shared" si="806"/>
        <v>Surge</v>
      </c>
      <c r="Y9296" t="str">
        <f t="shared" si="805"/>
        <v>Local</v>
      </c>
      <c r="Z9296" t="str">
        <f t="shared" si="807"/>
        <v>Healthy</v>
      </c>
      <c r="AA9296" t="s">
        <v>50</v>
      </c>
      <c r="AB9296">
        <v>0</v>
      </c>
    </row>
    <row r="9297" spans="1:28" x14ac:dyDescent="0.3">
      <c r="A9297">
        <v>12</v>
      </c>
      <c r="B9297" t="s">
        <v>38</v>
      </c>
      <c r="C9297">
        <v>7</v>
      </c>
      <c r="D9297" t="s">
        <v>48</v>
      </c>
      <c r="E9297" t="s">
        <v>30</v>
      </c>
      <c r="F9297">
        <v>5</v>
      </c>
      <c r="G9297">
        <v>0</v>
      </c>
      <c r="H9297" t="s">
        <v>36</v>
      </c>
      <c r="I9297">
        <v>245013</v>
      </c>
      <c r="J9297" t="s">
        <v>32</v>
      </c>
      <c r="K9297" t="s">
        <v>43</v>
      </c>
      <c r="L9297">
        <v>1</v>
      </c>
      <c r="M9297">
        <v>0</v>
      </c>
      <c r="N9297">
        <v>1.6</v>
      </c>
      <c r="O9297" t="s">
        <v>28</v>
      </c>
      <c r="P9297">
        <v>0</v>
      </c>
      <c r="Q9297">
        <v>5</v>
      </c>
      <c r="R9297">
        <v>21</v>
      </c>
      <c r="S9297">
        <v>88.6</v>
      </c>
      <c r="T9297">
        <v>63.5</v>
      </c>
      <c r="U9297">
        <v>68.7</v>
      </c>
      <c r="V9297">
        <f t="shared" si="803"/>
        <v>5.2000000000000028</v>
      </c>
      <c r="W9297" t="str">
        <f t="shared" si="804"/>
        <v>Monitor</v>
      </c>
      <c r="X9297" t="str">
        <f t="shared" si="806"/>
        <v>Normal</v>
      </c>
      <c r="Y9297" t="str">
        <f t="shared" si="805"/>
        <v>Local</v>
      </c>
      <c r="Z9297" t="str">
        <f t="shared" si="807"/>
        <v>At-Risk</v>
      </c>
      <c r="AA9297" t="s">
        <v>33</v>
      </c>
      <c r="AB9297">
        <v>0</v>
      </c>
    </row>
    <row r="9298" spans="1:28" x14ac:dyDescent="0.3">
      <c r="A9298">
        <v>14</v>
      </c>
      <c r="B9298" t="s">
        <v>38</v>
      </c>
      <c r="C9298">
        <v>10</v>
      </c>
      <c r="D9298" t="s">
        <v>39</v>
      </c>
      <c r="E9298" t="s">
        <v>30</v>
      </c>
      <c r="F9298">
        <v>2</v>
      </c>
      <c r="G9298">
        <v>0</v>
      </c>
      <c r="H9298" t="s">
        <v>36</v>
      </c>
      <c r="I9298">
        <v>223997</v>
      </c>
      <c r="J9298" t="s">
        <v>31</v>
      </c>
      <c r="K9298" t="s">
        <v>31</v>
      </c>
      <c r="L9298">
        <v>0</v>
      </c>
      <c r="M9298">
        <v>0</v>
      </c>
      <c r="N9298">
        <v>2.2000000000000002</v>
      </c>
      <c r="O9298" t="s">
        <v>28</v>
      </c>
      <c r="P9298">
        <v>0</v>
      </c>
      <c r="Q9298">
        <v>4</v>
      </c>
      <c r="R9298">
        <v>15.9</v>
      </c>
      <c r="S9298">
        <v>81.8</v>
      </c>
      <c r="T9298">
        <v>56.3</v>
      </c>
      <c r="U9298">
        <v>52.6</v>
      </c>
      <c r="V9298">
        <f t="shared" si="803"/>
        <v>-3.6999999999999957</v>
      </c>
      <c r="W9298" t="str">
        <f t="shared" si="804"/>
        <v>Monitor</v>
      </c>
      <c r="X9298" t="str">
        <f t="shared" si="806"/>
        <v>Normal</v>
      </c>
      <c r="Y9298" t="str">
        <f t="shared" si="805"/>
        <v>Local</v>
      </c>
      <c r="Z9298" t="str">
        <f t="shared" si="807"/>
        <v>At-Risk</v>
      </c>
      <c r="AA9298" t="s">
        <v>29</v>
      </c>
      <c r="AB9298">
        <v>0</v>
      </c>
    </row>
    <row r="9299" spans="1:28" x14ac:dyDescent="0.3">
      <c r="A9299">
        <v>13</v>
      </c>
      <c r="B9299" t="s">
        <v>38</v>
      </c>
      <c r="C9299">
        <v>7</v>
      </c>
      <c r="D9299" t="s">
        <v>23</v>
      </c>
      <c r="E9299" t="s">
        <v>30</v>
      </c>
      <c r="F9299">
        <v>4</v>
      </c>
      <c r="G9299">
        <v>0</v>
      </c>
      <c r="H9299" t="s">
        <v>34</v>
      </c>
      <c r="I9299">
        <v>131829</v>
      </c>
      <c r="J9299" t="s">
        <v>26</v>
      </c>
      <c r="K9299" t="s">
        <v>26</v>
      </c>
      <c r="L9299">
        <v>1</v>
      </c>
      <c r="M9299">
        <v>1</v>
      </c>
      <c r="N9299">
        <v>1.4</v>
      </c>
      <c r="O9299" t="s">
        <v>28</v>
      </c>
      <c r="P9299">
        <v>0</v>
      </c>
      <c r="Q9299">
        <v>3</v>
      </c>
      <c r="R9299">
        <v>8.1999999999999993</v>
      </c>
      <c r="S9299">
        <v>75.3</v>
      </c>
      <c r="T9299">
        <v>64.099999999999994</v>
      </c>
      <c r="U9299">
        <v>73.2</v>
      </c>
      <c r="V9299">
        <f t="shared" si="803"/>
        <v>9.1000000000000085</v>
      </c>
      <c r="W9299" t="str">
        <f t="shared" si="804"/>
        <v>Monitor</v>
      </c>
      <c r="X9299" t="str">
        <f t="shared" si="806"/>
        <v>Normal</v>
      </c>
      <c r="Y9299" t="str">
        <f t="shared" si="805"/>
        <v>Local</v>
      </c>
      <c r="Z9299" t="str">
        <f t="shared" si="807"/>
        <v>At-Risk</v>
      </c>
      <c r="AA9299" t="s">
        <v>33</v>
      </c>
      <c r="AB9299">
        <v>0</v>
      </c>
    </row>
    <row r="9300" spans="1:28" x14ac:dyDescent="0.3">
      <c r="A9300">
        <v>17</v>
      </c>
      <c r="B9300" t="s">
        <v>22</v>
      </c>
      <c r="C9300">
        <v>11</v>
      </c>
      <c r="D9300" t="s">
        <v>39</v>
      </c>
      <c r="E9300" t="s">
        <v>30</v>
      </c>
      <c r="F9300">
        <v>4</v>
      </c>
      <c r="G9300">
        <v>0</v>
      </c>
      <c r="H9300" t="s">
        <v>36</v>
      </c>
      <c r="I9300">
        <v>306743</v>
      </c>
      <c r="J9300" t="s">
        <v>32</v>
      </c>
      <c r="K9300" t="s">
        <v>41</v>
      </c>
      <c r="L9300">
        <v>1</v>
      </c>
      <c r="M9300">
        <v>0</v>
      </c>
      <c r="N9300">
        <v>1</v>
      </c>
      <c r="O9300" t="s">
        <v>28</v>
      </c>
      <c r="P9300">
        <v>1</v>
      </c>
      <c r="Q9300">
        <v>4</v>
      </c>
      <c r="R9300">
        <v>19.7</v>
      </c>
      <c r="S9300">
        <v>99</v>
      </c>
      <c r="T9300">
        <v>62.9</v>
      </c>
      <c r="U9300">
        <v>82.6</v>
      </c>
      <c r="V9300">
        <f t="shared" si="803"/>
        <v>19.699999999999996</v>
      </c>
      <c r="W9300" t="str">
        <f t="shared" si="804"/>
        <v>Monitor</v>
      </c>
      <c r="X9300" t="str">
        <f t="shared" si="806"/>
        <v>Surge</v>
      </c>
      <c r="Y9300" t="str">
        <f t="shared" si="805"/>
        <v>Local</v>
      </c>
      <c r="Z9300" t="str">
        <f t="shared" si="807"/>
        <v>Healthy</v>
      </c>
      <c r="AA9300" t="s">
        <v>42</v>
      </c>
      <c r="AB9300">
        <v>0</v>
      </c>
    </row>
    <row r="9301" spans="1:28" x14ac:dyDescent="0.3">
      <c r="A9301">
        <v>16</v>
      </c>
      <c r="B9301" t="s">
        <v>22</v>
      </c>
      <c r="C9301">
        <v>10</v>
      </c>
      <c r="D9301" t="s">
        <v>23</v>
      </c>
      <c r="E9301" t="s">
        <v>30</v>
      </c>
      <c r="F9301">
        <v>4</v>
      </c>
      <c r="G9301">
        <v>0</v>
      </c>
      <c r="H9301" t="s">
        <v>25</v>
      </c>
      <c r="I9301">
        <v>458104</v>
      </c>
      <c r="J9301" t="s">
        <v>35</v>
      </c>
      <c r="K9301" t="s">
        <v>32</v>
      </c>
      <c r="L9301">
        <v>1</v>
      </c>
      <c r="M9301">
        <v>1</v>
      </c>
      <c r="N9301">
        <v>1.3</v>
      </c>
      <c r="O9301" t="s">
        <v>28</v>
      </c>
      <c r="P9301">
        <v>0</v>
      </c>
      <c r="Q9301">
        <v>5</v>
      </c>
      <c r="R9301">
        <v>18.600000000000001</v>
      </c>
      <c r="S9301">
        <v>85.6</v>
      </c>
      <c r="T9301">
        <v>70.5</v>
      </c>
      <c r="U9301">
        <v>26.9</v>
      </c>
      <c r="V9301">
        <f t="shared" si="803"/>
        <v>-43.6</v>
      </c>
      <c r="W9301" t="str">
        <f t="shared" si="804"/>
        <v>High Risk</v>
      </c>
      <c r="X9301" t="str">
        <f t="shared" si="806"/>
        <v>Normal</v>
      </c>
      <c r="Y9301" t="str">
        <f t="shared" si="805"/>
        <v>Local</v>
      </c>
      <c r="Z9301" t="str">
        <f t="shared" si="807"/>
        <v>At-Risk</v>
      </c>
      <c r="AA9301" t="s">
        <v>51</v>
      </c>
      <c r="AB9301">
        <v>1</v>
      </c>
    </row>
    <row r="9302" spans="1:28" x14ac:dyDescent="0.3">
      <c r="A9302">
        <v>14</v>
      </c>
      <c r="B9302" t="s">
        <v>38</v>
      </c>
      <c r="C9302">
        <v>8</v>
      </c>
      <c r="D9302" t="s">
        <v>23</v>
      </c>
      <c r="E9302" t="s">
        <v>30</v>
      </c>
      <c r="F9302">
        <v>5</v>
      </c>
      <c r="G9302">
        <v>0</v>
      </c>
      <c r="H9302" t="s">
        <v>25</v>
      </c>
      <c r="I9302">
        <v>569887</v>
      </c>
      <c r="J9302" t="s">
        <v>26</v>
      </c>
      <c r="K9302" t="s">
        <v>26</v>
      </c>
      <c r="L9302">
        <v>0</v>
      </c>
      <c r="M9302">
        <v>1</v>
      </c>
      <c r="N9302">
        <v>2.9</v>
      </c>
      <c r="O9302" t="s">
        <v>28</v>
      </c>
      <c r="P9302">
        <v>0</v>
      </c>
      <c r="Q9302">
        <v>3</v>
      </c>
      <c r="R9302">
        <v>16</v>
      </c>
      <c r="S9302">
        <v>100</v>
      </c>
      <c r="T9302">
        <v>51.9</v>
      </c>
      <c r="U9302">
        <v>74.3</v>
      </c>
      <c r="V9302">
        <f t="shared" si="803"/>
        <v>22.4</v>
      </c>
      <c r="W9302" t="str">
        <f t="shared" si="804"/>
        <v>Monitor</v>
      </c>
      <c r="X9302" t="str">
        <f t="shared" si="806"/>
        <v>Surge</v>
      </c>
      <c r="Y9302" t="str">
        <f t="shared" si="805"/>
        <v>Local</v>
      </c>
      <c r="Z9302" t="str">
        <f t="shared" si="807"/>
        <v>Healthy</v>
      </c>
      <c r="AA9302" t="s">
        <v>33</v>
      </c>
      <c r="AB9302">
        <v>0</v>
      </c>
    </row>
    <row r="9303" spans="1:28" x14ac:dyDescent="0.3">
      <c r="A9303">
        <v>14</v>
      </c>
      <c r="B9303" t="s">
        <v>22</v>
      </c>
      <c r="C9303">
        <v>9</v>
      </c>
      <c r="D9303" t="s">
        <v>23</v>
      </c>
      <c r="E9303" t="s">
        <v>24</v>
      </c>
      <c r="F9303">
        <v>4</v>
      </c>
      <c r="G9303">
        <v>0</v>
      </c>
      <c r="H9303" t="s">
        <v>34</v>
      </c>
      <c r="I9303">
        <v>90536</v>
      </c>
      <c r="J9303" t="s">
        <v>37</v>
      </c>
      <c r="K9303" t="s">
        <v>35</v>
      </c>
      <c r="L9303">
        <v>0</v>
      </c>
      <c r="M9303">
        <v>0</v>
      </c>
      <c r="N9303">
        <v>2.5</v>
      </c>
      <c r="O9303" t="s">
        <v>28</v>
      </c>
      <c r="P9303">
        <v>0</v>
      </c>
      <c r="Q9303">
        <v>2</v>
      </c>
      <c r="R9303">
        <v>11.3</v>
      </c>
      <c r="S9303">
        <v>79.599999999999994</v>
      </c>
      <c r="T9303">
        <v>69.099999999999994</v>
      </c>
      <c r="U9303">
        <v>66.5</v>
      </c>
      <c r="V9303">
        <f t="shared" si="803"/>
        <v>-2.5999999999999943</v>
      </c>
      <c r="W9303" t="str">
        <f t="shared" si="804"/>
        <v>Monitor</v>
      </c>
      <c r="X9303" t="str">
        <f t="shared" si="806"/>
        <v>Normal</v>
      </c>
      <c r="Y9303" t="str">
        <f t="shared" si="805"/>
        <v>Local</v>
      </c>
      <c r="Z9303" t="str">
        <f t="shared" si="807"/>
        <v>At-Risk</v>
      </c>
      <c r="AA9303" t="s">
        <v>33</v>
      </c>
      <c r="AB9303">
        <v>0</v>
      </c>
    </row>
    <row r="9304" spans="1:28" x14ac:dyDescent="0.3">
      <c r="A9304">
        <v>13</v>
      </c>
      <c r="B9304" t="s">
        <v>38</v>
      </c>
      <c r="C9304">
        <v>9</v>
      </c>
      <c r="D9304" t="s">
        <v>39</v>
      </c>
      <c r="E9304" t="s">
        <v>24</v>
      </c>
      <c r="F9304">
        <v>5</v>
      </c>
      <c r="G9304">
        <v>0</v>
      </c>
      <c r="H9304" t="s">
        <v>25</v>
      </c>
      <c r="I9304">
        <v>550757</v>
      </c>
      <c r="J9304" t="s">
        <v>41</v>
      </c>
      <c r="K9304" t="s">
        <v>31</v>
      </c>
      <c r="L9304">
        <v>1</v>
      </c>
      <c r="M9304">
        <v>0</v>
      </c>
      <c r="N9304">
        <v>4.7</v>
      </c>
      <c r="O9304" t="s">
        <v>28</v>
      </c>
      <c r="P9304">
        <v>0</v>
      </c>
      <c r="Q9304">
        <v>4</v>
      </c>
      <c r="R9304">
        <v>10.7</v>
      </c>
      <c r="S9304">
        <v>90.3</v>
      </c>
      <c r="T9304">
        <v>59.7</v>
      </c>
      <c r="U9304">
        <v>68.599999999999994</v>
      </c>
      <c r="V9304">
        <f t="shared" si="803"/>
        <v>8.8999999999999915</v>
      </c>
      <c r="W9304" t="str">
        <f t="shared" si="804"/>
        <v>Monitor</v>
      </c>
      <c r="X9304" t="str">
        <f t="shared" si="806"/>
        <v>Normal</v>
      </c>
      <c r="Y9304" t="str">
        <f t="shared" si="805"/>
        <v>Local</v>
      </c>
      <c r="Z9304" t="str">
        <f t="shared" si="807"/>
        <v>Healthy</v>
      </c>
      <c r="AA9304" t="s">
        <v>33</v>
      </c>
      <c r="AB9304">
        <v>0</v>
      </c>
    </row>
    <row r="9305" spans="1:28" x14ac:dyDescent="0.3">
      <c r="A9305">
        <v>13</v>
      </c>
      <c r="B9305" t="s">
        <v>22</v>
      </c>
      <c r="C9305">
        <v>7</v>
      </c>
      <c r="D9305" t="s">
        <v>23</v>
      </c>
      <c r="E9305" t="s">
        <v>30</v>
      </c>
      <c r="F9305">
        <v>4</v>
      </c>
      <c r="G9305">
        <v>0</v>
      </c>
      <c r="H9305" t="s">
        <v>36</v>
      </c>
      <c r="I9305">
        <v>327389</v>
      </c>
      <c r="J9305" t="s">
        <v>41</v>
      </c>
      <c r="K9305" t="s">
        <v>32</v>
      </c>
      <c r="L9305">
        <v>0</v>
      </c>
      <c r="M9305">
        <v>0</v>
      </c>
      <c r="N9305">
        <v>6</v>
      </c>
      <c r="O9305" t="s">
        <v>28</v>
      </c>
      <c r="P9305">
        <v>1</v>
      </c>
      <c r="Q9305">
        <v>4</v>
      </c>
      <c r="R9305">
        <v>13.9</v>
      </c>
      <c r="S9305">
        <v>76.099999999999994</v>
      </c>
      <c r="T9305">
        <v>57.8</v>
      </c>
      <c r="U9305">
        <v>78.599999999999994</v>
      </c>
      <c r="V9305">
        <f t="shared" si="803"/>
        <v>20.799999999999997</v>
      </c>
      <c r="W9305" t="str">
        <f t="shared" si="804"/>
        <v>Monitor</v>
      </c>
      <c r="X9305" t="str">
        <f t="shared" si="806"/>
        <v>Surge</v>
      </c>
      <c r="Y9305" t="str">
        <f t="shared" si="805"/>
        <v>Commuter</v>
      </c>
      <c r="Z9305" t="str">
        <f t="shared" si="807"/>
        <v>At-Risk</v>
      </c>
      <c r="AA9305" t="s">
        <v>42</v>
      </c>
      <c r="AB9305">
        <v>0</v>
      </c>
    </row>
    <row r="9306" spans="1:28" x14ac:dyDescent="0.3">
      <c r="A9306">
        <v>13</v>
      </c>
      <c r="B9306" t="s">
        <v>22</v>
      </c>
      <c r="C9306">
        <v>9</v>
      </c>
      <c r="D9306" t="s">
        <v>48</v>
      </c>
      <c r="E9306" t="s">
        <v>30</v>
      </c>
      <c r="F9306">
        <v>6</v>
      </c>
      <c r="G9306">
        <v>0</v>
      </c>
      <c r="H9306" t="s">
        <v>36</v>
      </c>
      <c r="I9306">
        <v>300314</v>
      </c>
      <c r="J9306" t="s">
        <v>43</v>
      </c>
      <c r="K9306" t="s">
        <v>31</v>
      </c>
      <c r="L9306">
        <v>1</v>
      </c>
      <c r="M9306">
        <v>1</v>
      </c>
      <c r="N9306">
        <v>1</v>
      </c>
      <c r="O9306" t="s">
        <v>28</v>
      </c>
      <c r="P9306">
        <v>1</v>
      </c>
      <c r="Q9306">
        <v>4</v>
      </c>
      <c r="R9306">
        <v>13.1</v>
      </c>
      <c r="S9306">
        <v>91.8</v>
      </c>
      <c r="T9306">
        <v>55.9</v>
      </c>
      <c r="U9306">
        <v>74.2</v>
      </c>
      <c r="V9306">
        <f t="shared" si="803"/>
        <v>18.300000000000004</v>
      </c>
      <c r="W9306" t="str">
        <f t="shared" si="804"/>
        <v>Monitor</v>
      </c>
      <c r="X9306" t="str">
        <f t="shared" si="806"/>
        <v>Surge</v>
      </c>
      <c r="Y9306" t="str">
        <f t="shared" si="805"/>
        <v>Local</v>
      </c>
      <c r="Z9306" t="str">
        <f t="shared" si="807"/>
        <v>Healthy</v>
      </c>
      <c r="AA9306" t="s">
        <v>33</v>
      </c>
      <c r="AB9306">
        <v>0</v>
      </c>
    </row>
    <row r="9307" spans="1:28" x14ac:dyDescent="0.3">
      <c r="A9307">
        <v>17</v>
      </c>
      <c r="B9307" t="s">
        <v>38</v>
      </c>
      <c r="C9307">
        <v>12</v>
      </c>
      <c r="D9307" t="s">
        <v>48</v>
      </c>
      <c r="E9307" t="s">
        <v>30</v>
      </c>
      <c r="F9307">
        <v>4</v>
      </c>
      <c r="G9307">
        <v>0</v>
      </c>
      <c r="H9307" t="s">
        <v>36</v>
      </c>
      <c r="I9307">
        <v>275789</v>
      </c>
      <c r="J9307" t="s">
        <v>26</v>
      </c>
      <c r="K9307" t="s">
        <v>32</v>
      </c>
      <c r="L9307">
        <v>1</v>
      </c>
      <c r="M9307">
        <v>1</v>
      </c>
      <c r="N9307">
        <v>0.4</v>
      </c>
      <c r="O9307" t="s">
        <v>28</v>
      </c>
      <c r="P9307">
        <v>0</v>
      </c>
      <c r="Q9307">
        <v>3</v>
      </c>
      <c r="R9307">
        <v>15.7</v>
      </c>
      <c r="S9307">
        <v>73.099999999999994</v>
      </c>
      <c r="T9307">
        <v>62.1</v>
      </c>
      <c r="U9307">
        <v>72.599999999999994</v>
      </c>
      <c r="V9307">
        <f t="shared" si="803"/>
        <v>10.499999999999993</v>
      </c>
      <c r="W9307" t="str">
        <f t="shared" si="804"/>
        <v>Monitor</v>
      </c>
      <c r="X9307" t="str">
        <f t="shared" si="806"/>
        <v>Surge</v>
      </c>
      <c r="Y9307" t="str">
        <f t="shared" si="805"/>
        <v>Local</v>
      </c>
      <c r="Z9307" t="str">
        <f t="shared" si="807"/>
        <v>Chronic Absenteeism</v>
      </c>
      <c r="AA9307" t="s">
        <v>33</v>
      </c>
      <c r="AB9307">
        <v>0</v>
      </c>
    </row>
    <row r="9308" spans="1:28" x14ac:dyDescent="0.3">
      <c r="A9308">
        <v>13</v>
      </c>
      <c r="B9308" t="s">
        <v>38</v>
      </c>
      <c r="C9308">
        <v>8</v>
      </c>
      <c r="D9308" t="s">
        <v>48</v>
      </c>
      <c r="E9308" t="s">
        <v>44</v>
      </c>
      <c r="F9308">
        <v>5</v>
      </c>
      <c r="G9308">
        <v>0</v>
      </c>
      <c r="H9308" t="s">
        <v>25</v>
      </c>
      <c r="I9308">
        <v>417601</v>
      </c>
      <c r="J9308" t="s">
        <v>26</v>
      </c>
      <c r="K9308" t="s">
        <v>37</v>
      </c>
      <c r="L9308">
        <v>1</v>
      </c>
      <c r="M9308">
        <v>0</v>
      </c>
      <c r="N9308">
        <v>1.3</v>
      </c>
      <c r="O9308" t="s">
        <v>47</v>
      </c>
      <c r="P9308">
        <v>0</v>
      </c>
      <c r="Q9308">
        <v>4</v>
      </c>
      <c r="R9308">
        <v>20.8</v>
      </c>
      <c r="S9308">
        <v>86.7</v>
      </c>
      <c r="T9308">
        <v>59.1</v>
      </c>
      <c r="U9308">
        <v>60.2</v>
      </c>
      <c r="V9308">
        <f t="shared" si="803"/>
        <v>1.1000000000000014</v>
      </c>
      <c r="W9308" t="str">
        <f t="shared" si="804"/>
        <v>Monitor</v>
      </c>
      <c r="X9308" t="str">
        <f t="shared" si="806"/>
        <v>Normal</v>
      </c>
      <c r="Y9308" t="str">
        <f t="shared" si="805"/>
        <v>Local</v>
      </c>
      <c r="Z9308" t="str">
        <f t="shared" si="807"/>
        <v>At-Risk</v>
      </c>
      <c r="AA9308" t="s">
        <v>33</v>
      </c>
      <c r="AB9308">
        <v>0</v>
      </c>
    </row>
    <row r="9309" spans="1:28" x14ac:dyDescent="0.3">
      <c r="A9309">
        <v>15</v>
      </c>
      <c r="B9309" t="s">
        <v>38</v>
      </c>
      <c r="C9309">
        <v>10</v>
      </c>
      <c r="D9309" t="s">
        <v>23</v>
      </c>
      <c r="E9309" t="s">
        <v>24</v>
      </c>
      <c r="F9309">
        <v>3</v>
      </c>
      <c r="G9309">
        <v>0</v>
      </c>
      <c r="H9309" t="s">
        <v>40</v>
      </c>
      <c r="I9309">
        <v>950258</v>
      </c>
      <c r="J9309" t="s">
        <v>37</v>
      </c>
      <c r="K9309" t="s">
        <v>26</v>
      </c>
      <c r="L9309">
        <v>1</v>
      </c>
      <c r="M9309">
        <v>0</v>
      </c>
      <c r="N9309">
        <v>12.9</v>
      </c>
      <c r="O9309" t="s">
        <v>28</v>
      </c>
      <c r="P9309">
        <v>0</v>
      </c>
      <c r="Q9309">
        <v>3</v>
      </c>
      <c r="R9309">
        <v>23.6</v>
      </c>
      <c r="S9309">
        <v>91.1</v>
      </c>
      <c r="T9309">
        <v>83.6</v>
      </c>
      <c r="U9309">
        <v>74.599999999999994</v>
      </c>
      <c r="V9309">
        <f t="shared" si="803"/>
        <v>-9</v>
      </c>
      <c r="W9309" t="str">
        <f t="shared" si="804"/>
        <v>Monitor</v>
      </c>
      <c r="X9309" t="str">
        <f t="shared" si="806"/>
        <v>Normal</v>
      </c>
      <c r="Y9309" t="str">
        <f t="shared" si="805"/>
        <v>Commuter</v>
      </c>
      <c r="Z9309" t="str">
        <f t="shared" si="807"/>
        <v>Healthy</v>
      </c>
      <c r="AA9309" t="s">
        <v>33</v>
      </c>
      <c r="AB9309">
        <v>0</v>
      </c>
    </row>
    <row r="9310" spans="1:28" x14ac:dyDescent="0.3">
      <c r="A9310">
        <v>16</v>
      </c>
      <c r="B9310" t="s">
        <v>22</v>
      </c>
      <c r="C9310">
        <v>11</v>
      </c>
      <c r="D9310" t="s">
        <v>23</v>
      </c>
      <c r="E9310" t="s">
        <v>44</v>
      </c>
      <c r="F9310">
        <v>5</v>
      </c>
      <c r="G9310">
        <v>1</v>
      </c>
      <c r="H9310" t="s">
        <v>36</v>
      </c>
      <c r="I9310">
        <v>235248</v>
      </c>
      <c r="J9310" t="s">
        <v>32</v>
      </c>
      <c r="K9310" t="s">
        <v>31</v>
      </c>
      <c r="L9310">
        <v>1</v>
      </c>
      <c r="M9310">
        <v>0</v>
      </c>
      <c r="N9310">
        <v>0.4</v>
      </c>
      <c r="O9310" t="s">
        <v>28</v>
      </c>
      <c r="P9310">
        <v>0</v>
      </c>
      <c r="Q9310">
        <v>3</v>
      </c>
      <c r="R9310">
        <v>60.3</v>
      </c>
      <c r="S9310">
        <v>94.3</v>
      </c>
      <c r="T9310">
        <v>84.1</v>
      </c>
      <c r="U9310">
        <v>85.4</v>
      </c>
      <c r="V9310">
        <f t="shared" si="803"/>
        <v>1.3000000000000114</v>
      </c>
      <c r="W9310" t="str">
        <f t="shared" si="804"/>
        <v>Monitor</v>
      </c>
      <c r="X9310" t="str">
        <f t="shared" si="806"/>
        <v>Normal</v>
      </c>
      <c r="Y9310" t="str">
        <f t="shared" si="805"/>
        <v>Local</v>
      </c>
      <c r="Z9310" t="str">
        <f t="shared" si="807"/>
        <v>Healthy</v>
      </c>
      <c r="AA9310" t="s">
        <v>42</v>
      </c>
      <c r="AB9310">
        <v>0</v>
      </c>
    </row>
    <row r="9311" spans="1:28" x14ac:dyDescent="0.3">
      <c r="A9311">
        <v>14</v>
      </c>
      <c r="B9311" t="s">
        <v>22</v>
      </c>
      <c r="C9311">
        <v>10</v>
      </c>
      <c r="D9311" t="s">
        <v>48</v>
      </c>
      <c r="E9311" t="s">
        <v>30</v>
      </c>
      <c r="F9311">
        <v>6</v>
      </c>
      <c r="G9311">
        <v>0</v>
      </c>
      <c r="H9311" t="s">
        <v>45</v>
      </c>
      <c r="I9311">
        <v>2493000</v>
      </c>
      <c r="J9311" t="s">
        <v>37</v>
      </c>
      <c r="K9311" t="s">
        <v>27</v>
      </c>
      <c r="L9311">
        <v>1</v>
      </c>
      <c r="M9311">
        <v>0</v>
      </c>
      <c r="N9311">
        <v>3.6</v>
      </c>
      <c r="O9311" t="s">
        <v>28</v>
      </c>
      <c r="P9311">
        <v>0</v>
      </c>
      <c r="Q9311">
        <v>3</v>
      </c>
      <c r="R9311">
        <v>8.4</v>
      </c>
      <c r="S9311">
        <v>85.3</v>
      </c>
      <c r="T9311">
        <v>55.1</v>
      </c>
      <c r="U9311">
        <v>84.6</v>
      </c>
      <c r="V9311">
        <f t="shared" si="803"/>
        <v>29.499999999999993</v>
      </c>
      <c r="W9311" t="str">
        <f t="shared" si="804"/>
        <v>Monitor</v>
      </c>
      <c r="X9311" t="str">
        <f t="shared" si="806"/>
        <v>Surge</v>
      </c>
      <c r="Y9311" t="str">
        <f t="shared" si="805"/>
        <v>Local</v>
      </c>
      <c r="Z9311" t="str">
        <f t="shared" si="807"/>
        <v>At-Risk</v>
      </c>
      <c r="AA9311" t="s">
        <v>42</v>
      </c>
      <c r="AB9311">
        <v>0</v>
      </c>
    </row>
    <row r="9312" spans="1:28" x14ac:dyDescent="0.3">
      <c r="A9312">
        <v>15</v>
      </c>
      <c r="B9312" t="s">
        <v>38</v>
      </c>
      <c r="C9312">
        <v>10</v>
      </c>
      <c r="D9312" t="s">
        <v>23</v>
      </c>
      <c r="E9312" t="s">
        <v>24</v>
      </c>
      <c r="F9312">
        <v>2</v>
      </c>
      <c r="G9312">
        <v>0</v>
      </c>
      <c r="H9312" t="s">
        <v>25</v>
      </c>
      <c r="I9312">
        <v>2031898</v>
      </c>
      <c r="J9312" t="s">
        <v>35</v>
      </c>
      <c r="K9312" t="s">
        <v>35</v>
      </c>
      <c r="L9312">
        <v>1</v>
      </c>
      <c r="M9312">
        <v>0</v>
      </c>
      <c r="N9312">
        <v>16.100000000000001</v>
      </c>
      <c r="O9312" t="s">
        <v>28</v>
      </c>
      <c r="P9312">
        <v>0</v>
      </c>
      <c r="Q9312">
        <v>3</v>
      </c>
      <c r="R9312">
        <v>16.100000000000001</v>
      </c>
      <c r="S9312">
        <v>90</v>
      </c>
      <c r="T9312">
        <v>63.7</v>
      </c>
      <c r="U9312">
        <v>73.400000000000006</v>
      </c>
      <c r="V9312">
        <f t="shared" si="803"/>
        <v>9.7000000000000028</v>
      </c>
      <c r="W9312" t="str">
        <f t="shared" si="804"/>
        <v>Monitor</v>
      </c>
      <c r="X9312" t="str">
        <f t="shared" si="806"/>
        <v>Normal</v>
      </c>
      <c r="Y9312" t="str">
        <f t="shared" si="805"/>
        <v>Distant</v>
      </c>
      <c r="Z9312" t="str">
        <f t="shared" si="807"/>
        <v>Healthy</v>
      </c>
      <c r="AA9312" t="s">
        <v>33</v>
      </c>
      <c r="AB9312">
        <v>0</v>
      </c>
    </row>
    <row r="9313" spans="1:28" x14ac:dyDescent="0.3">
      <c r="A9313">
        <v>18</v>
      </c>
      <c r="B9313" t="s">
        <v>22</v>
      </c>
      <c r="C9313">
        <v>12</v>
      </c>
      <c r="D9313" t="s">
        <v>48</v>
      </c>
      <c r="E9313" t="s">
        <v>30</v>
      </c>
      <c r="F9313">
        <v>3</v>
      </c>
      <c r="G9313">
        <v>0</v>
      </c>
      <c r="H9313" t="s">
        <v>25</v>
      </c>
      <c r="I9313">
        <v>397382</v>
      </c>
      <c r="J9313" t="s">
        <v>41</v>
      </c>
      <c r="K9313" t="s">
        <v>32</v>
      </c>
      <c r="L9313">
        <v>1</v>
      </c>
      <c r="M9313">
        <v>1</v>
      </c>
      <c r="N9313">
        <v>2.2000000000000002</v>
      </c>
      <c r="O9313" t="s">
        <v>28</v>
      </c>
      <c r="P9313">
        <v>0</v>
      </c>
      <c r="Q9313">
        <v>3</v>
      </c>
      <c r="R9313">
        <v>6.5</v>
      </c>
      <c r="S9313">
        <v>80.400000000000006</v>
      </c>
      <c r="T9313">
        <v>67.7</v>
      </c>
      <c r="U9313">
        <v>37.6</v>
      </c>
      <c r="V9313">
        <f t="shared" si="803"/>
        <v>-30.1</v>
      </c>
      <c r="W9313" t="str">
        <f t="shared" si="804"/>
        <v>High Risk</v>
      </c>
      <c r="X9313" t="str">
        <f t="shared" si="806"/>
        <v>Normal</v>
      </c>
      <c r="Y9313" t="str">
        <f t="shared" si="805"/>
        <v>Local</v>
      </c>
      <c r="Z9313" t="str">
        <f t="shared" si="807"/>
        <v>At-Risk</v>
      </c>
      <c r="AA9313" t="s">
        <v>51</v>
      </c>
      <c r="AB9313">
        <v>1</v>
      </c>
    </row>
    <row r="9314" spans="1:28" x14ac:dyDescent="0.3">
      <c r="A9314">
        <v>12</v>
      </c>
      <c r="B9314" t="s">
        <v>38</v>
      </c>
      <c r="C9314">
        <v>8</v>
      </c>
      <c r="D9314" t="s">
        <v>23</v>
      </c>
      <c r="E9314" t="s">
        <v>24</v>
      </c>
      <c r="F9314">
        <v>6</v>
      </c>
      <c r="G9314">
        <v>1</v>
      </c>
      <c r="H9314" t="s">
        <v>36</v>
      </c>
      <c r="I9314">
        <v>261086</v>
      </c>
      <c r="J9314" t="s">
        <v>43</v>
      </c>
      <c r="K9314" t="s">
        <v>32</v>
      </c>
      <c r="L9314">
        <v>0</v>
      </c>
      <c r="M9314">
        <v>0</v>
      </c>
      <c r="N9314">
        <v>15.8</v>
      </c>
      <c r="O9314" t="s">
        <v>28</v>
      </c>
      <c r="P9314">
        <v>0</v>
      </c>
      <c r="Q9314">
        <v>3</v>
      </c>
      <c r="R9314">
        <v>8.6</v>
      </c>
      <c r="S9314">
        <v>66.900000000000006</v>
      </c>
      <c r="T9314">
        <v>57.5</v>
      </c>
      <c r="U9314">
        <v>52.9</v>
      </c>
      <c r="V9314">
        <f t="shared" si="803"/>
        <v>-4.6000000000000014</v>
      </c>
      <c r="W9314" t="str">
        <f t="shared" si="804"/>
        <v>Monitor</v>
      </c>
      <c r="X9314" t="str">
        <f t="shared" si="806"/>
        <v>Normal</v>
      </c>
      <c r="Y9314" t="str">
        <f t="shared" si="805"/>
        <v>Distant</v>
      </c>
      <c r="Z9314" t="str">
        <f t="shared" si="807"/>
        <v>Chronic Absenteeism</v>
      </c>
      <c r="AA9314" t="s">
        <v>29</v>
      </c>
      <c r="AB9314">
        <v>0</v>
      </c>
    </row>
    <row r="9315" spans="1:28" x14ac:dyDescent="0.3">
      <c r="A9315">
        <v>10</v>
      </c>
      <c r="B9315" t="s">
        <v>22</v>
      </c>
      <c r="C9315">
        <v>6</v>
      </c>
      <c r="D9315" t="s">
        <v>48</v>
      </c>
      <c r="E9315" t="s">
        <v>30</v>
      </c>
      <c r="F9315">
        <v>4</v>
      </c>
      <c r="G9315">
        <v>0</v>
      </c>
      <c r="H9315" t="s">
        <v>36</v>
      </c>
      <c r="I9315">
        <v>308281</v>
      </c>
      <c r="J9315" t="s">
        <v>37</v>
      </c>
      <c r="K9315" t="s">
        <v>27</v>
      </c>
      <c r="L9315">
        <v>1</v>
      </c>
      <c r="M9315">
        <v>0</v>
      </c>
      <c r="N9315">
        <v>1.8</v>
      </c>
      <c r="O9315" t="s">
        <v>28</v>
      </c>
      <c r="P9315">
        <v>0</v>
      </c>
      <c r="Q9315">
        <v>4</v>
      </c>
      <c r="R9315">
        <v>12.9</v>
      </c>
      <c r="S9315">
        <v>84</v>
      </c>
      <c r="T9315">
        <v>56.1</v>
      </c>
      <c r="U9315">
        <v>59.9</v>
      </c>
      <c r="V9315">
        <f t="shared" si="803"/>
        <v>3.7999999999999972</v>
      </c>
      <c r="W9315" t="str">
        <f t="shared" si="804"/>
        <v>Monitor</v>
      </c>
      <c r="X9315" t="str">
        <f t="shared" si="806"/>
        <v>Normal</v>
      </c>
      <c r="Y9315" t="str">
        <f t="shared" si="805"/>
        <v>Local</v>
      </c>
      <c r="Z9315" t="str">
        <f t="shared" si="807"/>
        <v>At-Risk</v>
      </c>
      <c r="AA9315" t="s">
        <v>29</v>
      </c>
      <c r="AB9315">
        <v>0</v>
      </c>
    </row>
    <row r="9316" spans="1:28" x14ac:dyDescent="0.3">
      <c r="A9316">
        <v>14</v>
      </c>
      <c r="B9316" t="s">
        <v>22</v>
      </c>
      <c r="C9316">
        <v>10</v>
      </c>
      <c r="D9316" t="s">
        <v>39</v>
      </c>
      <c r="E9316" t="s">
        <v>44</v>
      </c>
      <c r="F9316">
        <v>4</v>
      </c>
      <c r="G9316">
        <v>0</v>
      </c>
      <c r="H9316" t="s">
        <v>36</v>
      </c>
      <c r="I9316">
        <v>186602</v>
      </c>
      <c r="J9316" t="s">
        <v>41</v>
      </c>
      <c r="K9316" t="s">
        <v>31</v>
      </c>
      <c r="L9316">
        <v>0</v>
      </c>
      <c r="M9316">
        <v>0</v>
      </c>
      <c r="N9316">
        <v>1.8</v>
      </c>
      <c r="O9316" t="s">
        <v>28</v>
      </c>
      <c r="P9316">
        <v>1</v>
      </c>
      <c r="Q9316">
        <v>5</v>
      </c>
      <c r="R9316">
        <v>16.7</v>
      </c>
      <c r="S9316">
        <v>75.5</v>
      </c>
      <c r="T9316">
        <v>64</v>
      </c>
      <c r="U9316">
        <v>62.4</v>
      </c>
      <c r="V9316">
        <f t="shared" si="803"/>
        <v>-1.6000000000000014</v>
      </c>
      <c r="W9316" t="str">
        <f t="shared" si="804"/>
        <v>Monitor</v>
      </c>
      <c r="X9316" t="str">
        <f t="shared" si="806"/>
        <v>Normal</v>
      </c>
      <c r="Y9316" t="str">
        <f t="shared" si="805"/>
        <v>Local</v>
      </c>
      <c r="Z9316" t="str">
        <f t="shared" si="807"/>
        <v>At-Risk</v>
      </c>
      <c r="AA9316" t="s">
        <v>33</v>
      </c>
      <c r="AB9316">
        <v>0</v>
      </c>
    </row>
    <row r="9317" spans="1:28" x14ac:dyDescent="0.3">
      <c r="A9317">
        <v>12</v>
      </c>
      <c r="B9317" t="s">
        <v>22</v>
      </c>
      <c r="C9317">
        <v>6</v>
      </c>
      <c r="D9317" t="s">
        <v>23</v>
      </c>
      <c r="E9317" t="s">
        <v>30</v>
      </c>
      <c r="F9317">
        <v>3</v>
      </c>
      <c r="G9317">
        <v>0</v>
      </c>
      <c r="H9317" t="s">
        <v>34</v>
      </c>
      <c r="I9317">
        <v>113327</v>
      </c>
      <c r="J9317" t="s">
        <v>32</v>
      </c>
      <c r="K9317" t="s">
        <v>41</v>
      </c>
      <c r="L9317">
        <v>1</v>
      </c>
      <c r="M9317">
        <v>0</v>
      </c>
      <c r="N9317">
        <v>3.2</v>
      </c>
      <c r="O9317" t="s">
        <v>28</v>
      </c>
      <c r="P9317">
        <v>0</v>
      </c>
      <c r="Q9317">
        <v>4</v>
      </c>
      <c r="R9317">
        <v>14.3</v>
      </c>
      <c r="S9317">
        <v>73.5</v>
      </c>
      <c r="T9317">
        <v>45.4</v>
      </c>
      <c r="U9317">
        <v>59.2</v>
      </c>
      <c r="V9317">
        <f t="shared" si="803"/>
        <v>13.800000000000004</v>
      </c>
      <c r="W9317" t="str">
        <f t="shared" si="804"/>
        <v>Monitor</v>
      </c>
      <c r="X9317" t="str">
        <f t="shared" si="806"/>
        <v>Surge</v>
      </c>
      <c r="Y9317" t="str">
        <f t="shared" si="805"/>
        <v>Local</v>
      </c>
      <c r="Z9317" t="str">
        <f t="shared" si="807"/>
        <v>Chronic Absenteeism</v>
      </c>
      <c r="AA9317" t="s">
        <v>29</v>
      </c>
      <c r="AB9317">
        <v>0</v>
      </c>
    </row>
    <row r="9318" spans="1:28" x14ac:dyDescent="0.3">
      <c r="A9318">
        <v>14</v>
      </c>
      <c r="B9318" t="s">
        <v>38</v>
      </c>
      <c r="C9318">
        <v>8</v>
      </c>
      <c r="D9318" t="s">
        <v>39</v>
      </c>
      <c r="E9318" t="s">
        <v>30</v>
      </c>
      <c r="F9318">
        <v>5</v>
      </c>
      <c r="G9318">
        <v>0</v>
      </c>
      <c r="H9318" t="s">
        <v>25</v>
      </c>
      <c r="I9318">
        <v>427376</v>
      </c>
      <c r="J9318" t="s">
        <v>41</v>
      </c>
      <c r="K9318" t="s">
        <v>27</v>
      </c>
      <c r="L9318">
        <v>1</v>
      </c>
      <c r="M9318">
        <v>0</v>
      </c>
      <c r="N9318">
        <v>1.7</v>
      </c>
      <c r="O9318" t="s">
        <v>28</v>
      </c>
      <c r="P9318">
        <v>0</v>
      </c>
      <c r="Q9318">
        <v>4</v>
      </c>
      <c r="R9318">
        <v>10.4</v>
      </c>
      <c r="S9318">
        <v>76.3</v>
      </c>
      <c r="T9318">
        <v>54.9</v>
      </c>
      <c r="U9318">
        <v>51.1</v>
      </c>
      <c r="V9318">
        <f t="shared" si="803"/>
        <v>-3.7999999999999972</v>
      </c>
      <c r="W9318" t="str">
        <f t="shared" si="804"/>
        <v>Monitor</v>
      </c>
      <c r="X9318" t="str">
        <f t="shared" si="806"/>
        <v>Normal</v>
      </c>
      <c r="Y9318" t="str">
        <f t="shared" si="805"/>
        <v>Local</v>
      </c>
      <c r="Z9318" t="str">
        <f t="shared" si="807"/>
        <v>At-Risk</v>
      </c>
      <c r="AA9318" t="s">
        <v>29</v>
      </c>
      <c r="AB9318">
        <v>0</v>
      </c>
    </row>
    <row r="9319" spans="1:28" x14ac:dyDescent="0.3">
      <c r="A9319">
        <v>16</v>
      </c>
      <c r="B9319" t="s">
        <v>22</v>
      </c>
      <c r="C9319">
        <v>12</v>
      </c>
      <c r="D9319" t="s">
        <v>23</v>
      </c>
      <c r="E9319" t="s">
        <v>24</v>
      </c>
      <c r="F9319">
        <v>5</v>
      </c>
      <c r="G9319">
        <v>0</v>
      </c>
      <c r="H9319" t="s">
        <v>25</v>
      </c>
      <c r="I9319">
        <v>510439</v>
      </c>
      <c r="J9319" t="s">
        <v>31</v>
      </c>
      <c r="K9319" t="s">
        <v>27</v>
      </c>
      <c r="L9319">
        <v>0</v>
      </c>
      <c r="M9319">
        <v>0</v>
      </c>
      <c r="N9319">
        <v>6.2</v>
      </c>
      <c r="O9319" t="s">
        <v>28</v>
      </c>
      <c r="P9319">
        <v>0</v>
      </c>
      <c r="Q9319">
        <v>3</v>
      </c>
      <c r="R9319">
        <v>15.2</v>
      </c>
      <c r="S9319">
        <v>81.5</v>
      </c>
      <c r="T9319">
        <v>64</v>
      </c>
      <c r="U9319">
        <v>61.1</v>
      </c>
      <c r="V9319">
        <f t="shared" si="803"/>
        <v>-2.8999999999999986</v>
      </c>
      <c r="W9319" t="str">
        <f t="shared" si="804"/>
        <v>Monitor</v>
      </c>
      <c r="X9319" t="str">
        <f t="shared" si="806"/>
        <v>Normal</v>
      </c>
      <c r="Y9319" t="str">
        <f t="shared" si="805"/>
        <v>Commuter</v>
      </c>
      <c r="Z9319" t="str">
        <f t="shared" si="807"/>
        <v>At-Risk</v>
      </c>
      <c r="AA9319" t="s">
        <v>33</v>
      </c>
      <c r="AB9319">
        <v>0</v>
      </c>
    </row>
    <row r="9320" spans="1:28" x14ac:dyDescent="0.3">
      <c r="A9320">
        <v>14</v>
      </c>
      <c r="B9320" t="s">
        <v>22</v>
      </c>
      <c r="C9320">
        <v>9</v>
      </c>
      <c r="D9320" t="s">
        <v>23</v>
      </c>
      <c r="E9320" t="s">
        <v>30</v>
      </c>
      <c r="F9320">
        <v>4</v>
      </c>
      <c r="G9320">
        <v>0</v>
      </c>
      <c r="H9320" t="s">
        <v>36</v>
      </c>
      <c r="I9320">
        <v>347274</v>
      </c>
      <c r="J9320" t="s">
        <v>43</v>
      </c>
      <c r="K9320" t="s">
        <v>31</v>
      </c>
      <c r="L9320">
        <v>0</v>
      </c>
      <c r="M9320">
        <v>1</v>
      </c>
      <c r="N9320">
        <v>6</v>
      </c>
      <c r="O9320" t="s">
        <v>47</v>
      </c>
      <c r="P9320">
        <v>0</v>
      </c>
      <c r="Q9320">
        <v>3</v>
      </c>
      <c r="R9320">
        <v>17.8</v>
      </c>
      <c r="S9320">
        <v>86.5</v>
      </c>
      <c r="T9320">
        <v>62.9</v>
      </c>
      <c r="U9320">
        <v>73.099999999999994</v>
      </c>
      <c r="V9320">
        <f t="shared" si="803"/>
        <v>10.199999999999996</v>
      </c>
      <c r="W9320" t="str">
        <f t="shared" si="804"/>
        <v>Monitor</v>
      </c>
      <c r="X9320" t="str">
        <f t="shared" si="806"/>
        <v>Surge</v>
      </c>
      <c r="Y9320" t="str">
        <f t="shared" si="805"/>
        <v>Commuter</v>
      </c>
      <c r="Z9320" t="str">
        <f t="shared" si="807"/>
        <v>At-Risk</v>
      </c>
      <c r="AA9320" t="s">
        <v>33</v>
      </c>
      <c r="AB9320">
        <v>0</v>
      </c>
    </row>
    <row r="9321" spans="1:28" x14ac:dyDescent="0.3">
      <c r="A9321">
        <v>12</v>
      </c>
      <c r="B9321" t="s">
        <v>22</v>
      </c>
      <c r="C9321">
        <v>8</v>
      </c>
      <c r="D9321" t="s">
        <v>39</v>
      </c>
      <c r="E9321" t="s">
        <v>24</v>
      </c>
      <c r="F9321">
        <v>4</v>
      </c>
      <c r="G9321">
        <v>0</v>
      </c>
      <c r="H9321" t="s">
        <v>34</v>
      </c>
      <c r="I9321">
        <v>146476</v>
      </c>
      <c r="J9321" t="s">
        <v>35</v>
      </c>
      <c r="K9321" t="s">
        <v>26</v>
      </c>
      <c r="L9321">
        <v>1</v>
      </c>
      <c r="M9321">
        <v>0</v>
      </c>
      <c r="N9321">
        <v>4.5</v>
      </c>
      <c r="O9321" t="s">
        <v>28</v>
      </c>
      <c r="P9321">
        <v>0</v>
      </c>
      <c r="Q9321">
        <v>3</v>
      </c>
      <c r="R9321">
        <v>19.399999999999999</v>
      </c>
      <c r="S9321">
        <v>71.5</v>
      </c>
      <c r="T9321">
        <v>50.5</v>
      </c>
      <c r="U9321">
        <v>68.900000000000006</v>
      </c>
      <c r="V9321">
        <f t="shared" si="803"/>
        <v>18.400000000000006</v>
      </c>
      <c r="W9321" t="str">
        <f t="shared" si="804"/>
        <v>Monitor</v>
      </c>
      <c r="X9321" t="str">
        <f t="shared" si="806"/>
        <v>Surge</v>
      </c>
      <c r="Y9321" t="str">
        <f t="shared" si="805"/>
        <v>Local</v>
      </c>
      <c r="Z9321" t="str">
        <f t="shared" si="807"/>
        <v>Chronic Absenteeism</v>
      </c>
      <c r="AA9321" t="s">
        <v>33</v>
      </c>
      <c r="AB9321">
        <v>0</v>
      </c>
    </row>
    <row r="9322" spans="1:28" x14ac:dyDescent="0.3">
      <c r="A9322">
        <v>13</v>
      </c>
      <c r="B9322" t="s">
        <v>38</v>
      </c>
      <c r="C9322">
        <v>7</v>
      </c>
      <c r="D9322" t="s">
        <v>39</v>
      </c>
      <c r="E9322" t="s">
        <v>24</v>
      </c>
      <c r="F9322">
        <v>7</v>
      </c>
      <c r="G9322">
        <v>0</v>
      </c>
      <c r="H9322" t="s">
        <v>34</v>
      </c>
      <c r="I9322">
        <v>116500</v>
      </c>
      <c r="J9322" t="s">
        <v>32</v>
      </c>
      <c r="K9322" t="s">
        <v>43</v>
      </c>
      <c r="L9322">
        <v>1</v>
      </c>
      <c r="M9322">
        <v>1</v>
      </c>
      <c r="N9322">
        <v>4.8</v>
      </c>
      <c r="O9322" t="s">
        <v>28</v>
      </c>
      <c r="P9322">
        <v>0</v>
      </c>
      <c r="Q9322">
        <v>3</v>
      </c>
      <c r="R9322">
        <v>15.6</v>
      </c>
      <c r="S9322">
        <v>74.8</v>
      </c>
      <c r="T9322">
        <v>71.599999999999994</v>
      </c>
      <c r="U9322">
        <v>28.5</v>
      </c>
      <c r="V9322">
        <f t="shared" si="803"/>
        <v>-43.099999999999994</v>
      </c>
      <c r="W9322" t="str">
        <f t="shared" si="804"/>
        <v>High Risk</v>
      </c>
      <c r="X9322" t="str">
        <f t="shared" si="806"/>
        <v>Normal</v>
      </c>
      <c r="Y9322" t="str">
        <f t="shared" si="805"/>
        <v>Local</v>
      </c>
      <c r="Z9322" t="str">
        <f t="shared" si="807"/>
        <v>Chronic Absenteeism</v>
      </c>
      <c r="AA9322" t="s">
        <v>51</v>
      </c>
      <c r="AB9322">
        <v>1</v>
      </c>
    </row>
    <row r="9323" spans="1:28" x14ac:dyDescent="0.3">
      <c r="A9323">
        <v>16</v>
      </c>
      <c r="B9323" t="s">
        <v>38</v>
      </c>
      <c r="C9323">
        <v>12</v>
      </c>
      <c r="D9323" t="s">
        <v>23</v>
      </c>
      <c r="E9323" t="s">
        <v>24</v>
      </c>
      <c r="F9323">
        <v>3</v>
      </c>
      <c r="G9323">
        <v>0</v>
      </c>
      <c r="H9323" t="s">
        <v>34</v>
      </c>
      <c r="I9323">
        <v>65455</v>
      </c>
      <c r="J9323" t="s">
        <v>32</v>
      </c>
      <c r="K9323" t="s">
        <v>26</v>
      </c>
      <c r="L9323">
        <v>1</v>
      </c>
      <c r="M9323">
        <v>0</v>
      </c>
      <c r="N9323">
        <v>2.1</v>
      </c>
      <c r="O9323" t="s">
        <v>28</v>
      </c>
      <c r="P9323">
        <v>0</v>
      </c>
      <c r="Q9323">
        <v>4</v>
      </c>
      <c r="R9323">
        <v>12.1</v>
      </c>
      <c r="S9323">
        <v>78.5</v>
      </c>
      <c r="T9323">
        <v>79.7</v>
      </c>
      <c r="U9323">
        <v>83.2</v>
      </c>
      <c r="V9323">
        <f t="shared" si="803"/>
        <v>3.5</v>
      </c>
      <c r="W9323" t="str">
        <f t="shared" si="804"/>
        <v>Monitor</v>
      </c>
      <c r="X9323" t="str">
        <f t="shared" si="806"/>
        <v>Normal</v>
      </c>
      <c r="Y9323" t="str">
        <f t="shared" si="805"/>
        <v>Local</v>
      </c>
      <c r="Z9323" t="str">
        <f t="shared" si="807"/>
        <v>At-Risk</v>
      </c>
      <c r="AA9323" t="s">
        <v>42</v>
      </c>
      <c r="AB9323">
        <v>0</v>
      </c>
    </row>
    <row r="9324" spans="1:28" x14ac:dyDescent="0.3">
      <c r="A9324">
        <v>16</v>
      </c>
      <c r="B9324" t="s">
        <v>38</v>
      </c>
      <c r="C9324">
        <v>12</v>
      </c>
      <c r="D9324" t="s">
        <v>48</v>
      </c>
      <c r="E9324" t="s">
        <v>30</v>
      </c>
      <c r="F9324">
        <v>6</v>
      </c>
      <c r="G9324">
        <v>0</v>
      </c>
      <c r="H9324" t="s">
        <v>36</v>
      </c>
      <c r="I9324">
        <v>309264</v>
      </c>
      <c r="J9324" t="s">
        <v>43</v>
      </c>
      <c r="K9324" t="s">
        <v>37</v>
      </c>
      <c r="L9324">
        <v>1</v>
      </c>
      <c r="M9324">
        <v>1</v>
      </c>
      <c r="N9324">
        <v>2.8</v>
      </c>
      <c r="O9324" t="s">
        <v>28</v>
      </c>
      <c r="P9324">
        <v>0</v>
      </c>
      <c r="Q9324">
        <v>5</v>
      </c>
      <c r="R9324">
        <v>18.7</v>
      </c>
      <c r="S9324">
        <v>88.7</v>
      </c>
      <c r="T9324">
        <v>41.7</v>
      </c>
      <c r="U9324">
        <v>62.9</v>
      </c>
      <c r="V9324">
        <f t="shared" si="803"/>
        <v>21.199999999999996</v>
      </c>
      <c r="W9324" t="str">
        <f t="shared" si="804"/>
        <v>Monitor</v>
      </c>
      <c r="X9324" t="str">
        <f t="shared" si="806"/>
        <v>Surge</v>
      </c>
      <c r="Y9324" t="str">
        <f t="shared" si="805"/>
        <v>Local</v>
      </c>
      <c r="Z9324" t="str">
        <f t="shared" si="807"/>
        <v>At-Risk</v>
      </c>
      <c r="AA9324" t="s">
        <v>33</v>
      </c>
      <c r="AB9324">
        <v>0</v>
      </c>
    </row>
    <row r="9325" spans="1:28" x14ac:dyDescent="0.3">
      <c r="A9325">
        <v>11</v>
      </c>
      <c r="B9325" t="s">
        <v>22</v>
      </c>
      <c r="C9325">
        <v>6</v>
      </c>
      <c r="D9325" t="s">
        <v>48</v>
      </c>
      <c r="E9325" t="s">
        <v>44</v>
      </c>
      <c r="F9325">
        <v>6</v>
      </c>
      <c r="G9325">
        <v>0</v>
      </c>
      <c r="H9325" t="s">
        <v>34</v>
      </c>
      <c r="I9325">
        <v>172465</v>
      </c>
      <c r="J9325" t="s">
        <v>41</v>
      </c>
      <c r="K9325" t="s">
        <v>32</v>
      </c>
      <c r="L9325">
        <v>0</v>
      </c>
      <c r="M9325">
        <v>0</v>
      </c>
      <c r="N9325">
        <v>6.4</v>
      </c>
      <c r="O9325" t="s">
        <v>28</v>
      </c>
      <c r="P9325">
        <v>0</v>
      </c>
      <c r="Q9325">
        <v>4</v>
      </c>
      <c r="R9325">
        <v>13.8</v>
      </c>
      <c r="S9325">
        <v>95.3</v>
      </c>
      <c r="T9325">
        <v>66.8</v>
      </c>
      <c r="U9325">
        <v>69.5</v>
      </c>
      <c r="V9325">
        <f t="shared" si="803"/>
        <v>2.7000000000000028</v>
      </c>
      <c r="W9325" t="str">
        <f t="shared" si="804"/>
        <v>Monitor</v>
      </c>
      <c r="X9325" t="str">
        <f t="shared" si="806"/>
        <v>Normal</v>
      </c>
      <c r="Y9325" t="str">
        <f t="shared" si="805"/>
        <v>Commuter</v>
      </c>
      <c r="Z9325" t="str">
        <f t="shared" si="807"/>
        <v>Healthy</v>
      </c>
      <c r="AA9325" t="s">
        <v>33</v>
      </c>
      <c r="AB9325">
        <v>0</v>
      </c>
    </row>
    <row r="9326" spans="1:28" x14ac:dyDescent="0.3">
      <c r="A9326">
        <v>13</v>
      </c>
      <c r="B9326" t="s">
        <v>38</v>
      </c>
      <c r="C9326">
        <v>8</v>
      </c>
      <c r="D9326" t="s">
        <v>48</v>
      </c>
      <c r="E9326" t="s">
        <v>24</v>
      </c>
      <c r="F9326">
        <v>6</v>
      </c>
      <c r="G9326">
        <v>1</v>
      </c>
      <c r="H9326" t="s">
        <v>34</v>
      </c>
      <c r="I9326">
        <v>65372</v>
      </c>
      <c r="J9326" t="s">
        <v>31</v>
      </c>
      <c r="K9326" t="s">
        <v>31</v>
      </c>
      <c r="L9326">
        <v>1</v>
      </c>
      <c r="M9326">
        <v>0</v>
      </c>
      <c r="N9326">
        <v>15.5</v>
      </c>
      <c r="O9326" t="s">
        <v>47</v>
      </c>
      <c r="P9326">
        <v>0</v>
      </c>
      <c r="Q9326">
        <v>4</v>
      </c>
      <c r="R9326">
        <v>10</v>
      </c>
      <c r="S9326">
        <v>82.6</v>
      </c>
      <c r="T9326">
        <v>39.200000000000003</v>
      </c>
      <c r="U9326">
        <v>45.7</v>
      </c>
      <c r="V9326">
        <f t="shared" si="803"/>
        <v>6.5</v>
      </c>
      <c r="W9326" t="str">
        <f t="shared" si="804"/>
        <v>Monitor</v>
      </c>
      <c r="X9326" t="str">
        <f t="shared" si="806"/>
        <v>Normal</v>
      </c>
      <c r="Y9326" t="str">
        <f t="shared" si="805"/>
        <v>Distant</v>
      </c>
      <c r="Z9326" t="str">
        <f t="shared" si="807"/>
        <v>At-Risk</v>
      </c>
      <c r="AA9326" t="s">
        <v>29</v>
      </c>
      <c r="AB9326">
        <v>0</v>
      </c>
    </row>
    <row r="9327" spans="1:28" x14ac:dyDescent="0.3">
      <c r="A9327">
        <v>12</v>
      </c>
      <c r="B9327" t="s">
        <v>22</v>
      </c>
      <c r="C9327">
        <v>7</v>
      </c>
      <c r="D9327" t="s">
        <v>23</v>
      </c>
      <c r="E9327" t="s">
        <v>44</v>
      </c>
      <c r="F9327">
        <v>5</v>
      </c>
      <c r="G9327">
        <v>0</v>
      </c>
      <c r="H9327" t="s">
        <v>40</v>
      </c>
      <c r="I9327">
        <v>1189042</v>
      </c>
      <c r="J9327" t="s">
        <v>41</v>
      </c>
      <c r="K9327" t="s">
        <v>41</v>
      </c>
      <c r="L9327">
        <v>0</v>
      </c>
      <c r="M9327">
        <v>1</v>
      </c>
      <c r="N9327">
        <v>0.7</v>
      </c>
      <c r="O9327" t="s">
        <v>28</v>
      </c>
      <c r="P9327">
        <v>0</v>
      </c>
      <c r="Q9327">
        <v>2</v>
      </c>
      <c r="R9327">
        <v>8.8000000000000007</v>
      </c>
      <c r="S9327">
        <v>89.8</v>
      </c>
      <c r="T9327">
        <v>56.7</v>
      </c>
      <c r="U9327">
        <v>68.400000000000006</v>
      </c>
      <c r="V9327">
        <f t="shared" si="803"/>
        <v>11.700000000000003</v>
      </c>
      <c r="W9327" t="str">
        <f t="shared" si="804"/>
        <v>Monitor</v>
      </c>
      <c r="X9327" t="str">
        <f t="shared" si="806"/>
        <v>Surge</v>
      </c>
      <c r="Y9327" t="str">
        <f t="shared" si="805"/>
        <v>Local</v>
      </c>
      <c r="Z9327" t="str">
        <f t="shared" si="807"/>
        <v>At-Risk</v>
      </c>
      <c r="AA9327" t="s">
        <v>33</v>
      </c>
      <c r="AB9327">
        <v>0</v>
      </c>
    </row>
    <row r="9328" spans="1:28" x14ac:dyDescent="0.3">
      <c r="A9328">
        <v>13</v>
      </c>
      <c r="B9328" t="s">
        <v>22</v>
      </c>
      <c r="C9328">
        <v>7</v>
      </c>
      <c r="D9328" t="s">
        <v>23</v>
      </c>
      <c r="E9328" t="s">
        <v>24</v>
      </c>
      <c r="F9328">
        <v>4</v>
      </c>
      <c r="G9328">
        <v>0</v>
      </c>
      <c r="H9328" t="s">
        <v>34</v>
      </c>
      <c r="I9328">
        <v>97134</v>
      </c>
      <c r="J9328" t="s">
        <v>31</v>
      </c>
      <c r="K9328" t="s">
        <v>32</v>
      </c>
      <c r="L9328">
        <v>0</v>
      </c>
      <c r="M9328">
        <v>1</v>
      </c>
      <c r="N9328">
        <v>9</v>
      </c>
      <c r="O9328" t="s">
        <v>28</v>
      </c>
      <c r="P9328">
        <v>0</v>
      </c>
      <c r="Q9328">
        <v>4</v>
      </c>
      <c r="R9328">
        <v>15.7</v>
      </c>
      <c r="S9328">
        <v>85.1</v>
      </c>
      <c r="T9328">
        <v>34.299999999999997</v>
      </c>
      <c r="U9328">
        <v>50.3</v>
      </c>
      <c r="V9328">
        <f t="shared" si="803"/>
        <v>16</v>
      </c>
      <c r="W9328" t="str">
        <f t="shared" si="804"/>
        <v>Monitor</v>
      </c>
      <c r="X9328" t="str">
        <f t="shared" si="806"/>
        <v>Surge</v>
      </c>
      <c r="Y9328" t="str">
        <f t="shared" si="805"/>
        <v>Commuter</v>
      </c>
      <c r="Z9328" t="str">
        <f t="shared" si="807"/>
        <v>At-Risk</v>
      </c>
      <c r="AA9328" t="s">
        <v>29</v>
      </c>
      <c r="AB9328">
        <v>0</v>
      </c>
    </row>
    <row r="9329" spans="1:28" x14ac:dyDescent="0.3">
      <c r="A9329">
        <v>10</v>
      </c>
      <c r="B9329" t="s">
        <v>22</v>
      </c>
      <c r="C9329">
        <v>6</v>
      </c>
      <c r="D9329" t="s">
        <v>23</v>
      </c>
      <c r="E9329" t="s">
        <v>30</v>
      </c>
      <c r="F9329">
        <v>2</v>
      </c>
      <c r="G9329">
        <v>0</v>
      </c>
      <c r="H9329" t="s">
        <v>34</v>
      </c>
      <c r="I9329">
        <v>127082</v>
      </c>
      <c r="J9329" t="s">
        <v>43</v>
      </c>
      <c r="K9329" t="s">
        <v>43</v>
      </c>
      <c r="L9329">
        <v>0</v>
      </c>
      <c r="M9329">
        <v>1</v>
      </c>
      <c r="N9329">
        <v>3.7</v>
      </c>
      <c r="O9329" t="s">
        <v>49</v>
      </c>
      <c r="P9329">
        <v>0</v>
      </c>
      <c r="Q9329">
        <v>2</v>
      </c>
      <c r="R9329">
        <v>7.7</v>
      </c>
      <c r="S9329">
        <v>85.7</v>
      </c>
      <c r="T9329">
        <v>55.1</v>
      </c>
      <c r="U9329">
        <v>54.9</v>
      </c>
      <c r="V9329">
        <f t="shared" si="803"/>
        <v>-0.20000000000000284</v>
      </c>
      <c r="W9329" t="str">
        <f t="shared" si="804"/>
        <v>Monitor</v>
      </c>
      <c r="X9329" t="str">
        <f t="shared" si="806"/>
        <v>Normal</v>
      </c>
      <c r="Y9329" t="str">
        <f t="shared" si="805"/>
        <v>Local</v>
      </c>
      <c r="Z9329" t="str">
        <f t="shared" si="807"/>
        <v>At-Risk</v>
      </c>
      <c r="AA9329" t="s">
        <v>29</v>
      </c>
      <c r="AB9329">
        <v>0</v>
      </c>
    </row>
    <row r="9330" spans="1:28" x14ac:dyDescent="0.3">
      <c r="A9330">
        <v>12</v>
      </c>
      <c r="B9330" t="s">
        <v>38</v>
      </c>
      <c r="C9330">
        <v>7</v>
      </c>
      <c r="D9330" t="s">
        <v>48</v>
      </c>
      <c r="E9330" t="s">
        <v>30</v>
      </c>
      <c r="F9330">
        <v>4</v>
      </c>
      <c r="G9330">
        <v>0</v>
      </c>
      <c r="H9330" t="s">
        <v>34</v>
      </c>
      <c r="I9330">
        <v>86074</v>
      </c>
      <c r="J9330" t="s">
        <v>32</v>
      </c>
      <c r="K9330" t="s">
        <v>31</v>
      </c>
      <c r="L9330">
        <v>1</v>
      </c>
      <c r="M9330">
        <v>0</v>
      </c>
      <c r="N9330">
        <v>1.2</v>
      </c>
      <c r="O9330" t="s">
        <v>28</v>
      </c>
      <c r="P9330">
        <v>0</v>
      </c>
      <c r="Q9330">
        <v>4</v>
      </c>
      <c r="R9330">
        <v>23.9</v>
      </c>
      <c r="S9330">
        <v>83.5</v>
      </c>
      <c r="T9330">
        <v>75</v>
      </c>
      <c r="U9330">
        <v>66</v>
      </c>
      <c r="V9330">
        <f t="shared" si="803"/>
        <v>-9</v>
      </c>
      <c r="W9330" t="str">
        <f t="shared" si="804"/>
        <v>Monitor</v>
      </c>
      <c r="X9330" t="str">
        <f t="shared" si="806"/>
        <v>Normal</v>
      </c>
      <c r="Y9330" t="str">
        <f t="shared" si="805"/>
        <v>Local</v>
      </c>
      <c r="Z9330" t="str">
        <f t="shared" si="807"/>
        <v>At-Risk</v>
      </c>
      <c r="AA9330" t="s">
        <v>33</v>
      </c>
      <c r="AB9330">
        <v>0</v>
      </c>
    </row>
    <row r="9331" spans="1:28" x14ac:dyDescent="0.3">
      <c r="A9331">
        <v>12</v>
      </c>
      <c r="B9331" t="s">
        <v>38</v>
      </c>
      <c r="C9331">
        <v>7</v>
      </c>
      <c r="D9331" t="s">
        <v>23</v>
      </c>
      <c r="E9331" t="s">
        <v>24</v>
      </c>
      <c r="F9331">
        <v>3</v>
      </c>
      <c r="G9331">
        <v>0</v>
      </c>
      <c r="H9331" t="s">
        <v>25</v>
      </c>
      <c r="I9331">
        <v>484629</v>
      </c>
      <c r="J9331" t="s">
        <v>35</v>
      </c>
      <c r="K9331" t="s">
        <v>37</v>
      </c>
      <c r="L9331">
        <v>0</v>
      </c>
      <c r="M9331">
        <v>0</v>
      </c>
      <c r="N9331">
        <v>6.2</v>
      </c>
      <c r="O9331" t="s">
        <v>28</v>
      </c>
      <c r="P9331">
        <v>1</v>
      </c>
      <c r="Q9331">
        <v>4</v>
      </c>
      <c r="R9331">
        <v>15.5</v>
      </c>
      <c r="S9331">
        <v>92.6</v>
      </c>
      <c r="T9331">
        <v>61.2</v>
      </c>
      <c r="U9331">
        <v>59.6</v>
      </c>
      <c r="V9331">
        <f t="shared" si="803"/>
        <v>-1.6000000000000014</v>
      </c>
      <c r="W9331" t="str">
        <f t="shared" si="804"/>
        <v>Monitor</v>
      </c>
      <c r="X9331" t="str">
        <f t="shared" si="806"/>
        <v>Normal</v>
      </c>
      <c r="Y9331" t="str">
        <f t="shared" si="805"/>
        <v>Commuter</v>
      </c>
      <c r="Z9331" t="str">
        <f t="shared" si="807"/>
        <v>Healthy</v>
      </c>
      <c r="AA9331" t="s">
        <v>29</v>
      </c>
      <c r="AB9331">
        <v>0</v>
      </c>
    </row>
    <row r="9332" spans="1:28" x14ac:dyDescent="0.3">
      <c r="A9332">
        <v>13</v>
      </c>
      <c r="B9332" t="s">
        <v>38</v>
      </c>
      <c r="C9332">
        <v>9</v>
      </c>
      <c r="D9332" t="s">
        <v>48</v>
      </c>
      <c r="E9332" t="s">
        <v>24</v>
      </c>
      <c r="F9332">
        <v>2</v>
      </c>
      <c r="G9332">
        <v>0</v>
      </c>
      <c r="H9332" t="s">
        <v>36</v>
      </c>
      <c r="I9332">
        <v>308617</v>
      </c>
      <c r="J9332" t="s">
        <v>43</v>
      </c>
      <c r="K9332" t="s">
        <v>41</v>
      </c>
      <c r="L9332">
        <v>1</v>
      </c>
      <c r="M9332">
        <v>1</v>
      </c>
      <c r="N9332">
        <v>3.2</v>
      </c>
      <c r="O9332" t="s">
        <v>28</v>
      </c>
      <c r="P9332">
        <v>1</v>
      </c>
      <c r="Q9332">
        <v>3</v>
      </c>
      <c r="R9332">
        <v>17.7</v>
      </c>
      <c r="S9332">
        <v>80.7</v>
      </c>
      <c r="T9332">
        <v>52</v>
      </c>
      <c r="U9332">
        <v>66</v>
      </c>
      <c r="V9332">
        <f t="shared" ref="V9332:V9385" si="808">U9332-T9332</f>
        <v>14</v>
      </c>
      <c r="W9332" t="str">
        <f t="shared" ref="W9332:W9385" si="809">IF(AND(U9332&lt;45,V9332&lt;-10),"High Risk","Monitor")</f>
        <v>Monitor</v>
      </c>
      <c r="X9332" t="str">
        <f t="shared" si="806"/>
        <v>Surge</v>
      </c>
      <c r="Y9332" t="str">
        <f t="shared" si="805"/>
        <v>Local</v>
      </c>
      <c r="Z9332" t="str">
        <f t="shared" si="807"/>
        <v>At-Risk</v>
      </c>
      <c r="AA9332" t="s">
        <v>33</v>
      </c>
      <c r="AB9332">
        <v>0</v>
      </c>
    </row>
    <row r="9333" spans="1:28" x14ac:dyDescent="0.3">
      <c r="A9333">
        <v>17</v>
      </c>
      <c r="B9333" t="s">
        <v>38</v>
      </c>
      <c r="C9333">
        <v>12</v>
      </c>
      <c r="D9333" t="s">
        <v>39</v>
      </c>
      <c r="E9333" t="s">
        <v>24</v>
      </c>
      <c r="F9333">
        <v>5</v>
      </c>
      <c r="G9333">
        <v>1</v>
      </c>
      <c r="H9333" t="s">
        <v>34</v>
      </c>
      <c r="I9333">
        <v>83742</v>
      </c>
      <c r="J9333" t="s">
        <v>37</v>
      </c>
      <c r="K9333" t="s">
        <v>32</v>
      </c>
      <c r="L9333">
        <v>0</v>
      </c>
      <c r="M9333">
        <v>0</v>
      </c>
      <c r="N9333">
        <v>12.3</v>
      </c>
      <c r="O9333" t="s">
        <v>47</v>
      </c>
      <c r="P9333">
        <v>0</v>
      </c>
      <c r="Q9333">
        <v>3</v>
      </c>
      <c r="R9333">
        <v>11.9</v>
      </c>
      <c r="S9333">
        <v>70</v>
      </c>
      <c r="T9333">
        <v>68.7</v>
      </c>
      <c r="U9333">
        <v>75</v>
      </c>
      <c r="V9333">
        <f t="shared" si="808"/>
        <v>6.2999999999999972</v>
      </c>
      <c r="W9333" t="str">
        <f t="shared" si="809"/>
        <v>Monitor</v>
      </c>
      <c r="X9333" t="str">
        <f t="shared" si="806"/>
        <v>Normal</v>
      </c>
      <c r="Y9333" t="str">
        <f t="shared" si="805"/>
        <v>Commuter</v>
      </c>
      <c r="Z9333" t="str">
        <f t="shared" si="807"/>
        <v>Chronic Absenteeism</v>
      </c>
      <c r="AA9333" t="s">
        <v>42</v>
      </c>
      <c r="AB9333">
        <v>0</v>
      </c>
    </row>
    <row r="9334" spans="1:28" x14ac:dyDescent="0.3">
      <c r="A9334">
        <v>10</v>
      </c>
      <c r="B9334" t="s">
        <v>22</v>
      </c>
      <c r="C9334">
        <v>6</v>
      </c>
      <c r="D9334" t="s">
        <v>39</v>
      </c>
      <c r="E9334" t="s">
        <v>30</v>
      </c>
      <c r="F9334">
        <v>3</v>
      </c>
      <c r="G9334">
        <v>0</v>
      </c>
      <c r="H9334" t="s">
        <v>40</v>
      </c>
      <c r="I9334">
        <v>1314248</v>
      </c>
      <c r="J9334" t="s">
        <v>35</v>
      </c>
      <c r="K9334" t="s">
        <v>26</v>
      </c>
      <c r="L9334">
        <v>1</v>
      </c>
      <c r="M9334">
        <v>0</v>
      </c>
      <c r="N9334">
        <v>1.3</v>
      </c>
      <c r="O9334" t="s">
        <v>28</v>
      </c>
      <c r="P9334">
        <v>1</v>
      </c>
      <c r="Q9334">
        <v>2</v>
      </c>
      <c r="R9334">
        <v>17.399999999999999</v>
      </c>
      <c r="S9334">
        <v>80.5</v>
      </c>
      <c r="T9334">
        <v>61</v>
      </c>
      <c r="U9334">
        <v>69.5</v>
      </c>
      <c r="V9334">
        <f t="shared" si="808"/>
        <v>8.5</v>
      </c>
      <c r="W9334" t="str">
        <f t="shared" si="809"/>
        <v>Monitor</v>
      </c>
      <c r="X9334" t="str">
        <f t="shared" si="806"/>
        <v>Normal</v>
      </c>
      <c r="Y9334" t="str">
        <f t="shared" si="805"/>
        <v>Local</v>
      </c>
      <c r="Z9334" t="str">
        <f t="shared" si="807"/>
        <v>At-Risk</v>
      </c>
      <c r="AA9334" t="s">
        <v>33</v>
      </c>
      <c r="AB9334">
        <v>0</v>
      </c>
    </row>
    <row r="9335" spans="1:28" x14ac:dyDescent="0.3">
      <c r="A9335">
        <v>15</v>
      </c>
      <c r="B9335" t="s">
        <v>22</v>
      </c>
      <c r="C9335">
        <v>10</v>
      </c>
      <c r="D9335" t="s">
        <v>39</v>
      </c>
      <c r="E9335" t="s">
        <v>44</v>
      </c>
      <c r="F9335">
        <v>2</v>
      </c>
      <c r="G9335">
        <v>1</v>
      </c>
      <c r="H9335" t="s">
        <v>36</v>
      </c>
      <c r="I9335">
        <v>191616</v>
      </c>
      <c r="J9335" t="s">
        <v>26</v>
      </c>
      <c r="K9335" t="s">
        <v>27</v>
      </c>
      <c r="L9335">
        <v>1</v>
      </c>
      <c r="M9335">
        <v>0</v>
      </c>
      <c r="N9335">
        <v>4.5999999999999996</v>
      </c>
      <c r="O9335" t="s">
        <v>47</v>
      </c>
      <c r="P9335">
        <v>0</v>
      </c>
      <c r="Q9335">
        <v>3</v>
      </c>
      <c r="R9335">
        <v>11.6</v>
      </c>
      <c r="S9335">
        <v>90.8</v>
      </c>
      <c r="T9335">
        <v>60.4</v>
      </c>
      <c r="U9335">
        <v>78.5</v>
      </c>
      <c r="V9335">
        <f t="shared" si="808"/>
        <v>18.100000000000001</v>
      </c>
      <c r="W9335" t="str">
        <f t="shared" si="809"/>
        <v>Monitor</v>
      </c>
      <c r="X9335" t="str">
        <f t="shared" si="806"/>
        <v>Surge</v>
      </c>
      <c r="Y9335" t="str">
        <f t="shared" si="805"/>
        <v>Local</v>
      </c>
      <c r="Z9335" t="str">
        <f t="shared" si="807"/>
        <v>Healthy</v>
      </c>
      <c r="AA9335" t="s">
        <v>42</v>
      </c>
      <c r="AB9335">
        <v>0</v>
      </c>
    </row>
    <row r="9336" spans="1:28" x14ac:dyDescent="0.3">
      <c r="A9336">
        <v>11</v>
      </c>
      <c r="B9336" t="s">
        <v>38</v>
      </c>
      <c r="C9336">
        <v>6</v>
      </c>
      <c r="D9336" t="s">
        <v>23</v>
      </c>
      <c r="E9336" t="s">
        <v>44</v>
      </c>
      <c r="F9336">
        <v>3</v>
      </c>
      <c r="G9336">
        <v>0</v>
      </c>
      <c r="H9336" t="s">
        <v>36</v>
      </c>
      <c r="I9336">
        <v>217408</v>
      </c>
      <c r="J9336" t="s">
        <v>32</v>
      </c>
      <c r="K9336" t="s">
        <v>43</v>
      </c>
      <c r="L9336">
        <v>1</v>
      </c>
      <c r="M9336">
        <v>1</v>
      </c>
      <c r="N9336">
        <v>4</v>
      </c>
      <c r="O9336" t="s">
        <v>47</v>
      </c>
      <c r="P9336">
        <v>0</v>
      </c>
      <c r="Q9336">
        <v>2</v>
      </c>
      <c r="R9336">
        <v>12.3</v>
      </c>
      <c r="S9336">
        <v>90.1</v>
      </c>
      <c r="T9336">
        <v>60.5</v>
      </c>
      <c r="U9336">
        <v>73.599999999999994</v>
      </c>
      <c r="V9336">
        <f t="shared" si="808"/>
        <v>13.099999999999994</v>
      </c>
      <c r="W9336" t="str">
        <f t="shared" si="809"/>
        <v>Monitor</v>
      </c>
      <c r="X9336" t="str">
        <f t="shared" si="806"/>
        <v>Surge</v>
      </c>
      <c r="Y9336" t="str">
        <f t="shared" si="805"/>
        <v>Local</v>
      </c>
      <c r="Z9336" t="str">
        <f t="shared" si="807"/>
        <v>Healthy</v>
      </c>
      <c r="AA9336" t="s">
        <v>33</v>
      </c>
      <c r="AB9336">
        <v>0</v>
      </c>
    </row>
    <row r="9337" spans="1:28" x14ac:dyDescent="0.3">
      <c r="A9337">
        <v>14</v>
      </c>
      <c r="B9337" t="s">
        <v>22</v>
      </c>
      <c r="C9337">
        <v>10</v>
      </c>
      <c r="D9337" t="s">
        <v>48</v>
      </c>
      <c r="E9337" t="s">
        <v>30</v>
      </c>
      <c r="F9337">
        <v>4</v>
      </c>
      <c r="G9337">
        <v>0</v>
      </c>
      <c r="H9337" t="s">
        <v>36</v>
      </c>
      <c r="I9337">
        <v>224876</v>
      </c>
      <c r="J9337" t="s">
        <v>26</v>
      </c>
      <c r="K9337" t="s">
        <v>37</v>
      </c>
      <c r="L9337">
        <v>1</v>
      </c>
      <c r="M9337">
        <v>1</v>
      </c>
      <c r="N9337">
        <v>1.6</v>
      </c>
      <c r="O9337" t="s">
        <v>28</v>
      </c>
      <c r="P9337">
        <v>0</v>
      </c>
      <c r="Q9337">
        <v>3</v>
      </c>
      <c r="R9337">
        <v>15.9</v>
      </c>
      <c r="S9337">
        <v>93.2</v>
      </c>
      <c r="T9337">
        <v>49.9</v>
      </c>
      <c r="U9337">
        <v>75.7</v>
      </c>
      <c r="V9337">
        <f t="shared" si="808"/>
        <v>25.800000000000004</v>
      </c>
      <c r="W9337" t="str">
        <f t="shared" si="809"/>
        <v>Monitor</v>
      </c>
      <c r="X9337" t="str">
        <f t="shared" si="806"/>
        <v>Surge</v>
      </c>
      <c r="Y9337" t="str">
        <f t="shared" ref="Y9337:Y9391" si="810">IF(N9337&lt;5,"Local",IF(N9337&lt;=15,"Commuter","Distant"))</f>
        <v>Local</v>
      </c>
      <c r="Z9337" t="str">
        <f t="shared" si="807"/>
        <v>Healthy</v>
      </c>
      <c r="AA9337" t="s">
        <v>42</v>
      </c>
      <c r="AB9337">
        <v>0</v>
      </c>
    </row>
    <row r="9338" spans="1:28" x14ac:dyDescent="0.3">
      <c r="A9338">
        <v>10</v>
      </c>
      <c r="B9338" t="s">
        <v>38</v>
      </c>
      <c r="C9338">
        <v>6</v>
      </c>
      <c r="D9338" t="s">
        <v>39</v>
      </c>
      <c r="E9338" t="s">
        <v>24</v>
      </c>
      <c r="F9338">
        <v>2</v>
      </c>
      <c r="G9338">
        <v>0</v>
      </c>
      <c r="H9338" t="s">
        <v>34</v>
      </c>
      <c r="I9338">
        <v>117330</v>
      </c>
      <c r="J9338" t="s">
        <v>32</v>
      </c>
      <c r="K9338" t="s">
        <v>43</v>
      </c>
      <c r="L9338">
        <v>0</v>
      </c>
      <c r="M9338">
        <v>0</v>
      </c>
      <c r="N9338">
        <v>2.2000000000000002</v>
      </c>
      <c r="O9338" t="s">
        <v>28</v>
      </c>
      <c r="P9338">
        <v>0</v>
      </c>
      <c r="Q9338">
        <v>3</v>
      </c>
      <c r="R9338">
        <v>20.399999999999999</v>
      </c>
      <c r="S9338">
        <v>63.3</v>
      </c>
      <c r="T9338">
        <v>47.8</v>
      </c>
      <c r="U9338">
        <v>56.9</v>
      </c>
      <c r="V9338">
        <f t="shared" si="808"/>
        <v>9.1000000000000014</v>
      </c>
      <c r="W9338" t="str">
        <f t="shared" si="809"/>
        <v>Monitor</v>
      </c>
      <c r="X9338" t="str">
        <f t="shared" si="806"/>
        <v>Normal</v>
      </c>
      <c r="Y9338" t="str">
        <f t="shared" si="810"/>
        <v>Local</v>
      </c>
      <c r="Z9338" t="str">
        <f t="shared" si="807"/>
        <v>Chronic Absenteeism</v>
      </c>
      <c r="AA9338" t="s">
        <v>29</v>
      </c>
      <c r="AB9338">
        <v>0</v>
      </c>
    </row>
    <row r="9339" spans="1:28" x14ac:dyDescent="0.3">
      <c r="A9339">
        <v>12</v>
      </c>
      <c r="B9339" t="s">
        <v>22</v>
      </c>
      <c r="C9339">
        <v>6</v>
      </c>
      <c r="D9339" t="s">
        <v>23</v>
      </c>
      <c r="E9339" t="s">
        <v>24</v>
      </c>
      <c r="F9339">
        <v>5</v>
      </c>
      <c r="G9339">
        <v>1</v>
      </c>
      <c r="H9339" t="s">
        <v>40</v>
      </c>
      <c r="I9339">
        <v>1187518</v>
      </c>
      <c r="J9339" t="s">
        <v>31</v>
      </c>
      <c r="K9339" t="s">
        <v>37</v>
      </c>
      <c r="L9339">
        <v>0</v>
      </c>
      <c r="M9339">
        <v>1</v>
      </c>
      <c r="N9339">
        <v>7.5</v>
      </c>
      <c r="O9339" t="s">
        <v>49</v>
      </c>
      <c r="P9339">
        <v>1</v>
      </c>
      <c r="Q9339">
        <v>3</v>
      </c>
      <c r="R9339">
        <v>13.4</v>
      </c>
      <c r="S9339">
        <v>93.1</v>
      </c>
      <c r="T9339">
        <v>61.9</v>
      </c>
      <c r="U9339">
        <v>67.5</v>
      </c>
      <c r="V9339">
        <f t="shared" si="808"/>
        <v>5.6000000000000014</v>
      </c>
      <c r="W9339" t="str">
        <f t="shared" si="809"/>
        <v>Monitor</v>
      </c>
      <c r="X9339" t="str">
        <f t="shared" si="806"/>
        <v>Normal</v>
      </c>
      <c r="Y9339" t="str">
        <f t="shared" si="810"/>
        <v>Commuter</v>
      </c>
      <c r="Z9339" t="str">
        <f t="shared" si="807"/>
        <v>Healthy</v>
      </c>
      <c r="AA9339" t="s">
        <v>33</v>
      </c>
      <c r="AB9339">
        <v>0</v>
      </c>
    </row>
    <row r="9340" spans="1:28" x14ac:dyDescent="0.3">
      <c r="A9340">
        <v>13</v>
      </c>
      <c r="B9340" t="s">
        <v>22</v>
      </c>
      <c r="C9340">
        <v>9</v>
      </c>
      <c r="D9340" t="s">
        <v>39</v>
      </c>
      <c r="E9340" t="s">
        <v>24</v>
      </c>
      <c r="F9340">
        <v>5</v>
      </c>
      <c r="G9340">
        <v>0</v>
      </c>
      <c r="H9340" t="s">
        <v>36</v>
      </c>
      <c r="I9340">
        <v>299494</v>
      </c>
      <c r="J9340" t="s">
        <v>26</v>
      </c>
      <c r="K9340" t="s">
        <v>41</v>
      </c>
      <c r="L9340">
        <v>1</v>
      </c>
      <c r="M9340">
        <v>0</v>
      </c>
      <c r="N9340">
        <v>10.6</v>
      </c>
      <c r="O9340" t="s">
        <v>28</v>
      </c>
      <c r="P9340">
        <v>0</v>
      </c>
      <c r="Q9340">
        <v>3</v>
      </c>
      <c r="R9340">
        <v>13.9</v>
      </c>
      <c r="S9340">
        <v>92.1</v>
      </c>
      <c r="T9340">
        <v>64.8</v>
      </c>
      <c r="U9340">
        <v>78.8</v>
      </c>
      <c r="V9340">
        <f t="shared" si="808"/>
        <v>14</v>
      </c>
      <c r="W9340" t="str">
        <f t="shared" si="809"/>
        <v>Monitor</v>
      </c>
      <c r="X9340" t="str">
        <f t="shared" si="806"/>
        <v>Surge</v>
      </c>
      <c r="Y9340" t="str">
        <f t="shared" si="810"/>
        <v>Commuter</v>
      </c>
      <c r="Z9340" t="str">
        <f t="shared" si="807"/>
        <v>Healthy</v>
      </c>
      <c r="AA9340" t="s">
        <v>42</v>
      </c>
      <c r="AB9340">
        <v>0</v>
      </c>
    </row>
    <row r="9341" spans="1:28" x14ac:dyDescent="0.3">
      <c r="A9341">
        <v>13</v>
      </c>
      <c r="B9341" t="s">
        <v>22</v>
      </c>
      <c r="C9341">
        <v>8</v>
      </c>
      <c r="D9341" t="s">
        <v>48</v>
      </c>
      <c r="E9341" t="s">
        <v>44</v>
      </c>
      <c r="F9341">
        <v>6</v>
      </c>
      <c r="G9341">
        <v>0</v>
      </c>
      <c r="H9341" t="s">
        <v>36</v>
      </c>
      <c r="I9341">
        <v>330765</v>
      </c>
      <c r="J9341" t="s">
        <v>43</v>
      </c>
      <c r="K9341" t="s">
        <v>32</v>
      </c>
      <c r="L9341">
        <v>0</v>
      </c>
      <c r="M9341">
        <v>1</v>
      </c>
      <c r="N9341">
        <v>2.7</v>
      </c>
      <c r="O9341" t="s">
        <v>47</v>
      </c>
      <c r="P9341">
        <v>0</v>
      </c>
      <c r="Q9341">
        <v>2</v>
      </c>
      <c r="R9341">
        <v>10.6</v>
      </c>
      <c r="S9341">
        <v>74.099999999999994</v>
      </c>
      <c r="T9341">
        <v>45.2</v>
      </c>
      <c r="U9341">
        <v>67.900000000000006</v>
      </c>
      <c r="V9341">
        <f t="shared" si="808"/>
        <v>22.700000000000003</v>
      </c>
      <c r="W9341" t="str">
        <f t="shared" si="809"/>
        <v>Monitor</v>
      </c>
      <c r="X9341" t="str">
        <f t="shared" si="806"/>
        <v>Surge</v>
      </c>
      <c r="Y9341" t="str">
        <f t="shared" si="810"/>
        <v>Local</v>
      </c>
      <c r="Z9341" t="str">
        <f t="shared" si="807"/>
        <v>Chronic Absenteeism</v>
      </c>
      <c r="AA9341" t="s">
        <v>33</v>
      </c>
      <c r="AB9341">
        <v>0</v>
      </c>
    </row>
    <row r="9342" spans="1:28" x14ac:dyDescent="0.3">
      <c r="A9342">
        <v>12</v>
      </c>
      <c r="B9342" t="s">
        <v>38</v>
      </c>
      <c r="C9342">
        <v>6</v>
      </c>
      <c r="D9342" t="s">
        <v>48</v>
      </c>
      <c r="E9342" t="s">
        <v>44</v>
      </c>
      <c r="F9342">
        <v>7</v>
      </c>
      <c r="G9342">
        <v>0</v>
      </c>
      <c r="H9342" t="s">
        <v>25</v>
      </c>
      <c r="I9342">
        <v>437460</v>
      </c>
      <c r="J9342" t="s">
        <v>26</v>
      </c>
      <c r="K9342" t="s">
        <v>41</v>
      </c>
      <c r="L9342">
        <v>1</v>
      </c>
      <c r="M9342">
        <v>0</v>
      </c>
      <c r="N9342">
        <v>2.2999999999999998</v>
      </c>
      <c r="O9342" t="s">
        <v>28</v>
      </c>
      <c r="P9342">
        <v>0</v>
      </c>
      <c r="Q9342">
        <v>5</v>
      </c>
      <c r="R9342">
        <v>11</v>
      </c>
      <c r="S9342">
        <v>91.9</v>
      </c>
      <c r="T9342">
        <v>71.599999999999994</v>
      </c>
      <c r="U9342">
        <v>65.3</v>
      </c>
      <c r="V9342">
        <f t="shared" si="808"/>
        <v>-6.2999999999999972</v>
      </c>
      <c r="W9342" t="str">
        <f t="shared" si="809"/>
        <v>Monitor</v>
      </c>
      <c r="X9342" t="str">
        <f t="shared" si="806"/>
        <v>Normal</v>
      </c>
      <c r="Y9342" t="str">
        <f t="shared" si="810"/>
        <v>Local</v>
      </c>
      <c r="Z9342" t="str">
        <f t="shared" si="807"/>
        <v>Healthy</v>
      </c>
      <c r="AA9342" t="s">
        <v>33</v>
      </c>
      <c r="AB9342">
        <v>0</v>
      </c>
    </row>
    <row r="9343" spans="1:28" x14ac:dyDescent="0.3">
      <c r="A9343">
        <v>16</v>
      </c>
      <c r="B9343" t="s">
        <v>38</v>
      </c>
      <c r="C9343">
        <v>12</v>
      </c>
      <c r="D9343" t="s">
        <v>23</v>
      </c>
      <c r="E9343" t="s">
        <v>30</v>
      </c>
      <c r="F9343">
        <v>4</v>
      </c>
      <c r="G9343">
        <v>0</v>
      </c>
      <c r="H9343" t="s">
        <v>36</v>
      </c>
      <c r="I9343">
        <v>283806</v>
      </c>
      <c r="J9343" t="s">
        <v>41</v>
      </c>
      <c r="K9343" t="s">
        <v>32</v>
      </c>
      <c r="L9343">
        <v>0</v>
      </c>
      <c r="M9343">
        <v>0</v>
      </c>
      <c r="N9343">
        <v>2.9</v>
      </c>
      <c r="O9343" t="s">
        <v>47</v>
      </c>
      <c r="P9343">
        <v>0</v>
      </c>
      <c r="Q9343">
        <v>1</v>
      </c>
      <c r="R9343">
        <v>18.7</v>
      </c>
      <c r="S9343">
        <v>75.5</v>
      </c>
      <c r="T9343">
        <v>76.3</v>
      </c>
      <c r="U9343">
        <v>85.4</v>
      </c>
      <c r="V9343">
        <f t="shared" si="808"/>
        <v>9.1000000000000085</v>
      </c>
      <c r="W9343" t="str">
        <f t="shared" si="809"/>
        <v>Monitor</v>
      </c>
      <c r="X9343" t="str">
        <f t="shared" si="806"/>
        <v>Normal</v>
      </c>
      <c r="Y9343" t="str">
        <f t="shared" si="810"/>
        <v>Local</v>
      </c>
      <c r="Z9343" t="str">
        <f t="shared" ref="Z9343:Z9398" si="811">IF(S9343&gt;=90, "Healthy", IF(S9343&gt;75, "At-Risk", "Chronic Absenteeism"))</f>
        <v>At-Risk</v>
      </c>
      <c r="AA9343" t="s">
        <v>42</v>
      </c>
      <c r="AB9343">
        <v>0</v>
      </c>
    </row>
    <row r="9344" spans="1:28" x14ac:dyDescent="0.3">
      <c r="A9344">
        <v>16</v>
      </c>
      <c r="B9344" t="s">
        <v>38</v>
      </c>
      <c r="C9344">
        <v>12</v>
      </c>
      <c r="D9344" t="s">
        <v>23</v>
      </c>
      <c r="E9344" t="s">
        <v>30</v>
      </c>
      <c r="F9344">
        <v>4</v>
      </c>
      <c r="G9344">
        <v>0</v>
      </c>
      <c r="H9344" t="s">
        <v>36</v>
      </c>
      <c r="I9344">
        <v>326328</v>
      </c>
      <c r="J9344" t="s">
        <v>35</v>
      </c>
      <c r="K9344" t="s">
        <v>32</v>
      </c>
      <c r="L9344">
        <v>1</v>
      </c>
      <c r="M9344">
        <v>0</v>
      </c>
      <c r="N9344">
        <v>1.4</v>
      </c>
      <c r="O9344" t="s">
        <v>47</v>
      </c>
      <c r="P9344">
        <v>1</v>
      </c>
      <c r="Q9344">
        <v>3</v>
      </c>
      <c r="R9344">
        <v>15.5</v>
      </c>
      <c r="S9344">
        <v>84.1</v>
      </c>
      <c r="T9344">
        <v>56.8</v>
      </c>
      <c r="U9344">
        <v>76</v>
      </c>
      <c r="V9344">
        <f t="shared" si="808"/>
        <v>19.200000000000003</v>
      </c>
      <c r="W9344" t="str">
        <f t="shared" si="809"/>
        <v>Monitor</v>
      </c>
      <c r="X9344" t="str">
        <f t="shared" si="806"/>
        <v>Surge</v>
      </c>
      <c r="Y9344" t="str">
        <f t="shared" si="810"/>
        <v>Local</v>
      </c>
      <c r="Z9344" t="str">
        <f t="shared" si="811"/>
        <v>At-Risk</v>
      </c>
      <c r="AA9344" t="s">
        <v>42</v>
      </c>
      <c r="AB9344">
        <v>0</v>
      </c>
    </row>
    <row r="9345" spans="1:28" x14ac:dyDescent="0.3">
      <c r="A9345">
        <v>14</v>
      </c>
      <c r="B9345" t="s">
        <v>38</v>
      </c>
      <c r="C9345">
        <v>9</v>
      </c>
      <c r="D9345" t="s">
        <v>39</v>
      </c>
      <c r="E9345" t="s">
        <v>30</v>
      </c>
      <c r="F9345">
        <v>2</v>
      </c>
      <c r="G9345">
        <v>0</v>
      </c>
      <c r="H9345" t="s">
        <v>34</v>
      </c>
      <c r="I9345">
        <v>66161</v>
      </c>
      <c r="J9345" t="s">
        <v>31</v>
      </c>
      <c r="K9345" t="s">
        <v>41</v>
      </c>
      <c r="L9345">
        <v>0</v>
      </c>
      <c r="M9345">
        <v>0</v>
      </c>
      <c r="N9345">
        <v>0.6</v>
      </c>
      <c r="O9345" t="s">
        <v>49</v>
      </c>
      <c r="P9345">
        <v>0</v>
      </c>
      <c r="Q9345">
        <v>2</v>
      </c>
      <c r="R9345">
        <v>17</v>
      </c>
      <c r="S9345">
        <v>82.6</v>
      </c>
      <c r="T9345">
        <v>61.9</v>
      </c>
      <c r="U9345">
        <v>80.099999999999994</v>
      </c>
      <c r="V9345">
        <f t="shared" si="808"/>
        <v>18.199999999999996</v>
      </c>
      <c r="W9345" t="str">
        <f t="shared" si="809"/>
        <v>Monitor</v>
      </c>
      <c r="X9345" t="str">
        <f t="shared" si="806"/>
        <v>Surge</v>
      </c>
      <c r="Y9345" t="str">
        <f t="shared" si="810"/>
        <v>Local</v>
      </c>
      <c r="Z9345" t="str">
        <f t="shared" si="811"/>
        <v>At-Risk</v>
      </c>
      <c r="AA9345" t="s">
        <v>42</v>
      </c>
      <c r="AB9345">
        <v>0</v>
      </c>
    </row>
    <row r="9346" spans="1:28" x14ac:dyDescent="0.3">
      <c r="A9346">
        <v>17</v>
      </c>
      <c r="B9346" t="s">
        <v>22</v>
      </c>
      <c r="C9346">
        <v>12</v>
      </c>
      <c r="D9346" t="s">
        <v>39</v>
      </c>
      <c r="E9346" t="s">
        <v>24</v>
      </c>
      <c r="F9346">
        <v>2</v>
      </c>
      <c r="G9346">
        <v>1</v>
      </c>
      <c r="H9346" t="s">
        <v>25</v>
      </c>
      <c r="I9346">
        <v>411994</v>
      </c>
      <c r="J9346" t="s">
        <v>26</v>
      </c>
      <c r="K9346" t="s">
        <v>26</v>
      </c>
      <c r="L9346">
        <v>0</v>
      </c>
      <c r="M9346">
        <v>0</v>
      </c>
      <c r="N9346">
        <v>3.7</v>
      </c>
      <c r="O9346" t="s">
        <v>28</v>
      </c>
      <c r="P9346">
        <v>0</v>
      </c>
      <c r="Q9346">
        <v>5</v>
      </c>
      <c r="R9346">
        <v>17.399999999999999</v>
      </c>
      <c r="S9346">
        <v>98.5</v>
      </c>
      <c r="T9346">
        <v>64.8</v>
      </c>
      <c r="U9346">
        <v>71.400000000000006</v>
      </c>
      <c r="V9346">
        <f t="shared" si="808"/>
        <v>6.6000000000000085</v>
      </c>
      <c r="W9346" t="str">
        <f t="shared" si="809"/>
        <v>Monitor</v>
      </c>
      <c r="X9346" t="str">
        <f t="shared" si="806"/>
        <v>Normal</v>
      </c>
      <c r="Y9346" t="str">
        <f t="shared" si="810"/>
        <v>Local</v>
      </c>
      <c r="Z9346" t="str">
        <f t="shared" si="811"/>
        <v>Healthy</v>
      </c>
      <c r="AA9346" t="s">
        <v>33</v>
      </c>
      <c r="AB9346">
        <v>0</v>
      </c>
    </row>
    <row r="9347" spans="1:28" x14ac:dyDescent="0.3">
      <c r="A9347">
        <v>11</v>
      </c>
      <c r="B9347" t="s">
        <v>38</v>
      </c>
      <c r="C9347">
        <v>6</v>
      </c>
      <c r="D9347" t="s">
        <v>39</v>
      </c>
      <c r="E9347" t="s">
        <v>30</v>
      </c>
      <c r="F9347">
        <v>4</v>
      </c>
      <c r="G9347">
        <v>0</v>
      </c>
      <c r="H9347" t="s">
        <v>25</v>
      </c>
      <c r="I9347">
        <v>549701</v>
      </c>
      <c r="J9347" t="s">
        <v>26</v>
      </c>
      <c r="K9347" t="s">
        <v>27</v>
      </c>
      <c r="L9347">
        <v>1</v>
      </c>
      <c r="M9347">
        <v>0</v>
      </c>
      <c r="N9347">
        <v>2.2999999999999998</v>
      </c>
      <c r="O9347" t="s">
        <v>28</v>
      </c>
      <c r="P9347">
        <v>0</v>
      </c>
      <c r="Q9347">
        <v>3</v>
      </c>
      <c r="R9347">
        <v>11.9</v>
      </c>
      <c r="S9347">
        <v>78.2</v>
      </c>
      <c r="T9347">
        <v>75.400000000000006</v>
      </c>
      <c r="U9347">
        <v>89.6</v>
      </c>
      <c r="V9347">
        <f t="shared" si="808"/>
        <v>14.199999999999989</v>
      </c>
      <c r="W9347" t="str">
        <f t="shared" si="809"/>
        <v>Monitor</v>
      </c>
      <c r="X9347" t="str">
        <f t="shared" ref="X9347:X9410" si="812">IF(V9347&gt;10, "Surge", "Normal")</f>
        <v>Surge</v>
      </c>
      <c r="Y9347" t="str">
        <f t="shared" si="810"/>
        <v>Local</v>
      </c>
      <c r="Z9347" t="str">
        <f t="shared" si="811"/>
        <v>At-Risk</v>
      </c>
      <c r="AA9347" t="s">
        <v>42</v>
      </c>
      <c r="AB9347">
        <v>0</v>
      </c>
    </row>
    <row r="9348" spans="1:28" x14ac:dyDescent="0.3">
      <c r="A9348">
        <v>11</v>
      </c>
      <c r="B9348" t="s">
        <v>38</v>
      </c>
      <c r="C9348">
        <v>6</v>
      </c>
      <c r="D9348" t="s">
        <v>23</v>
      </c>
      <c r="E9348" t="s">
        <v>30</v>
      </c>
      <c r="F9348">
        <v>4</v>
      </c>
      <c r="G9348">
        <v>0</v>
      </c>
      <c r="H9348" t="s">
        <v>34</v>
      </c>
      <c r="I9348">
        <v>66798</v>
      </c>
      <c r="J9348" t="s">
        <v>31</v>
      </c>
      <c r="K9348" t="s">
        <v>26</v>
      </c>
      <c r="L9348">
        <v>1</v>
      </c>
      <c r="M9348">
        <v>1</v>
      </c>
      <c r="N9348">
        <v>1.8</v>
      </c>
      <c r="O9348" t="s">
        <v>28</v>
      </c>
      <c r="P9348">
        <v>0</v>
      </c>
      <c r="Q9348">
        <v>3</v>
      </c>
      <c r="R9348">
        <v>11.7</v>
      </c>
      <c r="S9348">
        <v>73.599999999999994</v>
      </c>
      <c r="T9348">
        <v>54</v>
      </c>
      <c r="U9348">
        <v>61.5</v>
      </c>
      <c r="V9348">
        <f t="shared" si="808"/>
        <v>7.5</v>
      </c>
      <c r="W9348" t="str">
        <f t="shared" si="809"/>
        <v>Monitor</v>
      </c>
      <c r="X9348" t="str">
        <f t="shared" si="812"/>
        <v>Normal</v>
      </c>
      <c r="Y9348" t="str">
        <f t="shared" si="810"/>
        <v>Local</v>
      </c>
      <c r="Z9348" t="str">
        <f t="shared" si="811"/>
        <v>Chronic Absenteeism</v>
      </c>
      <c r="AA9348" t="s">
        <v>33</v>
      </c>
      <c r="AB9348">
        <v>0</v>
      </c>
    </row>
    <row r="9349" spans="1:28" x14ac:dyDescent="0.3">
      <c r="A9349">
        <v>16</v>
      </c>
      <c r="B9349" t="s">
        <v>38</v>
      </c>
      <c r="C9349">
        <v>11</v>
      </c>
      <c r="D9349" t="s">
        <v>23</v>
      </c>
      <c r="E9349" t="s">
        <v>30</v>
      </c>
      <c r="F9349">
        <v>6</v>
      </c>
      <c r="G9349">
        <v>0</v>
      </c>
      <c r="H9349" t="s">
        <v>34</v>
      </c>
      <c r="I9349">
        <v>76726</v>
      </c>
      <c r="J9349" t="s">
        <v>37</v>
      </c>
      <c r="K9349" t="s">
        <v>31</v>
      </c>
      <c r="L9349">
        <v>1</v>
      </c>
      <c r="M9349">
        <v>0</v>
      </c>
      <c r="N9349">
        <v>2.8</v>
      </c>
      <c r="O9349" t="s">
        <v>28</v>
      </c>
      <c r="P9349">
        <v>0</v>
      </c>
      <c r="Q9349">
        <v>1</v>
      </c>
      <c r="R9349">
        <v>7.6</v>
      </c>
      <c r="S9349">
        <v>79</v>
      </c>
      <c r="T9349">
        <v>43</v>
      </c>
      <c r="U9349">
        <v>53.8</v>
      </c>
      <c r="V9349">
        <f t="shared" si="808"/>
        <v>10.799999999999997</v>
      </c>
      <c r="W9349" t="str">
        <f t="shared" si="809"/>
        <v>Monitor</v>
      </c>
      <c r="X9349" t="str">
        <f t="shared" si="812"/>
        <v>Surge</v>
      </c>
      <c r="Y9349" t="str">
        <f t="shared" si="810"/>
        <v>Local</v>
      </c>
      <c r="Z9349" t="str">
        <f t="shared" si="811"/>
        <v>At-Risk</v>
      </c>
      <c r="AA9349" t="s">
        <v>29</v>
      </c>
      <c r="AB9349">
        <v>0</v>
      </c>
    </row>
    <row r="9350" spans="1:28" x14ac:dyDescent="0.3">
      <c r="A9350">
        <v>16</v>
      </c>
      <c r="B9350" t="s">
        <v>38</v>
      </c>
      <c r="C9350">
        <v>10</v>
      </c>
      <c r="D9350" t="s">
        <v>39</v>
      </c>
      <c r="E9350" t="s">
        <v>30</v>
      </c>
      <c r="F9350">
        <v>6</v>
      </c>
      <c r="G9350">
        <v>0</v>
      </c>
      <c r="H9350" t="s">
        <v>36</v>
      </c>
      <c r="I9350">
        <v>186232</v>
      </c>
      <c r="J9350" t="s">
        <v>37</v>
      </c>
      <c r="K9350" t="s">
        <v>37</v>
      </c>
      <c r="L9350">
        <v>1</v>
      </c>
      <c r="M9350">
        <v>1</v>
      </c>
      <c r="N9350">
        <v>1</v>
      </c>
      <c r="O9350" t="s">
        <v>49</v>
      </c>
      <c r="P9350">
        <v>0</v>
      </c>
      <c r="Q9350">
        <v>2</v>
      </c>
      <c r="R9350">
        <v>15.2</v>
      </c>
      <c r="S9350">
        <v>78.7</v>
      </c>
      <c r="T9350">
        <v>54.8</v>
      </c>
      <c r="U9350">
        <v>74.8</v>
      </c>
      <c r="V9350">
        <f t="shared" si="808"/>
        <v>20</v>
      </c>
      <c r="W9350" t="str">
        <f t="shared" si="809"/>
        <v>Monitor</v>
      </c>
      <c r="X9350" t="str">
        <f t="shared" si="812"/>
        <v>Surge</v>
      </c>
      <c r="Y9350" t="str">
        <f t="shared" si="810"/>
        <v>Local</v>
      </c>
      <c r="Z9350" t="str">
        <f t="shared" si="811"/>
        <v>At-Risk</v>
      </c>
      <c r="AA9350" t="s">
        <v>33</v>
      </c>
      <c r="AB9350">
        <v>0</v>
      </c>
    </row>
    <row r="9351" spans="1:28" x14ac:dyDescent="0.3">
      <c r="A9351">
        <v>17</v>
      </c>
      <c r="B9351" t="s">
        <v>22</v>
      </c>
      <c r="C9351">
        <v>12</v>
      </c>
      <c r="D9351" t="s">
        <v>39</v>
      </c>
      <c r="E9351" t="s">
        <v>44</v>
      </c>
      <c r="F9351">
        <v>5</v>
      </c>
      <c r="G9351">
        <v>0</v>
      </c>
      <c r="H9351" t="s">
        <v>45</v>
      </c>
      <c r="I9351">
        <v>2000476</v>
      </c>
      <c r="J9351" t="s">
        <v>41</v>
      </c>
      <c r="K9351" t="s">
        <v>43</v>
      </c>
      <c r="L9351">
        <v>1</v>
      </c>
      <c r="M9351">
        <v>0</v>
      </c>
      <c r="N9351">
        <v>4.4000000000000004</v>
      </c>
      <c r="O9351" t="s">
        <v>28</v>
      </c>
      <c r="P9351">
        <v>0</v>
      </c>
      <c r="Q9351">
        <v>3</v>
      </c>
      <c r="R9351">
        <v>7.3</v>
      </c>
      <c r="S9351">
        <v>89.3</v>
      </c>
      <c r="T9351">
        <v>74.099999999999994</v>
      </c>
      <c r="U9351">
        <v>59.6</v>
      </c>
      <c r="V9351">
        <f t="shared" si="808"/>
        <v>-14.499999999999993</v>
      </c>
      <c r="W9351" t="str">
        <f t="shared" si="809"/>
        <v>Monitor</v>
      </c>
      <c r="X9351" t="str">
        <f t="shared" si="812"/>
        <v>Normal</v>
      </c>
      <c r="Y9351" t="str">
        <f t="shared" si="810"/>
        <v>Local</v>
      </c>
      <c r="Z9351" t="str">
        <f t="shared" si="811"/>
        <v>At-Risk</v>
      </c>
      <c r="AA9351" t="s">
        <v>29</v>
      </c>
      <c r="AB9351">
        <v>0</v>
      </c>
    </row>
    <row r="9352" spans="1:28" x14ac:dyDescent="0.3">
      <c r="A9352">
        <v>14</v>
      </c>
      <c r="B9352" t="s">
        <v>22</v>
      </c>
      <c r="C9352">
        <v>8</v>
      </c>
      <c r="D9352" t="s">
        <v>39</v>
      </c>
      <c r="E9352" t="s">
        <v>30</v>
      </c>
      <c r="F9352">
        <v>2</v>
      </c>
      <c r="G9352">
        <v>1</v>
      </c>
      <c r="H9352" t="s">
        <v>40</v>
      </c>
      <c r="I9352">
        <v>797264</v>
      </c>
      <c r="J9352" t="s">
        <v>43</v>
      </c>
      <c r="K9352" t="s">
        <v>35</v>
      </c>
      <c r="L9352">
        <v>0</v>
      </c>
      <c r="M9352">
        <v>0</v>
      </c>
      <c r="N9352">
        <v>0.2</v>
      </c>
      <c r="O9352" t="s">
        <v>28</v>
      </c>
      <c r="P9352">
        <v>0</v>
      </c>
      <c r="Q9352">
        <v>2</v>
      </c>
      <c r="R9352">
        <v>13.7</v>
      </c>
      <c r="S9352">
        <v>76.400000000000006</v>
      </c>
      <c r="T9352">
        <v>56.2</v>
      </c>
      <c r="U9352">
        <v>49.8</v>
      </c>
      <c r="V9352">
        <f t="shared" si="808"/>
        <v>-6.4000000000000057</v>
      </c>
      <c r="W9352" t="str">
        <f t="shared" si="809"/>
        <v>Monitor</v>
      </c>
      <c r="X9352" t="str">
        <f t="shared" si="812"/>
        <v>Normal</v>
      </c>
      <c r="Y9352" t="str">
        <f t="shared" si="810"/>
        <v>Local</v>
      </c>
      <c r="Z9352" t="str">
        <f t="shared" si="811"/>
        <v>At-Risk</v>
      </c>
      <c r="AA9352" t="s">
        <v>29</v>
      </c>
      <c r="AB9352">
        <v>0</v>
      </c>
    </row>
    <row r="9353" spans="1:28" x14ac:dyDescent="0.3">
      <c r="A9353">
        <v>12</v>
      </c>
      <c r="B9353" t="s">
        <v>38</v>
      </c>
      <c r="C9353">
        <v>8</v>
      </c>
      <c r="D9353" t="s">
        <v>48</v>
      </c>
      <c r="E9353" t="s">
        <v>30</v>
      </c>
      <c r="F9353">
        <v>6</v>
      </c>
      <c r="G9353">
        <v>0</v>
      </c>
      <c r="H9353" t="s">
        <v>36</v>
      </c>
      <c r="I9353">
        <v>233238</v>
      </c>
      <c r="J9353" t="s">
        <v>26</v>
      </c>
      <c r="K9353" t="s">
        <v>37</v>
      </c>
      <c r="L9353">
        <v>0</v>
      </c>
      <c r="M9353">
        <v>1</v>
      </c>
      <c r="N9353">
        <v>2.2000000000000002</v>
      </c>
      <c r="O9353" t="s">
        <v>49</v>
      </c>
      <c r="P9353">
        <v>0</v>
      </c>
      <c r="Q9353">
        <v>2</v>
      </c>
      <c r="R9353">
        <v>8.9</v>
      </c>
      <c r="S9353">
        <v>100</v>
      </c>
      <c r="T9353">
        <v>69</v>
      </c>
      <c r="U9353">
        <v>80.599999999999994</v>
      </c>
      <c r="V9353">
        <f t="shared" si="808"/>
        <v>11.599999999999994</v>
      </c>
      <c r="W9353" t="str">
        <f t="shared" si="809"/>
        <v>Monitor</v>
      </c>
      <c r="X9353" t="str">
        <f t="shared" si="812"/>
        <v>Surge</v>
      </c>
      <c r="Y9353" t="str">
        <f t="shared" si="810"/>
        <v>Local</v>
      </c>
      <c r="Z9353" t="str">
        <f t="shared" si="811"/>
        <v>Healthy</v>
      </c>
      <c r="AA9353" t="s">
        <v>42</v>
      </c>
      <c r="AB9353">
        <v>0</v>
      </c>
    </row>
    <row r="9354" spans="1:28" x14ac:dyDescent="0.3">
      <c r="A9354">
        <v>13</v>
      </c>
      <c r="B9354" t="s">
        <v>22</v>
      </c>
      <c r="C9354">
        <v>8</v>
      </c>
      <c r="D9354" t="s">
        <v>23</v>
      </c>
      <c r="E9354" t="s">
        <v>30</v>
      </c>
      <c r="F9354">
        <v>5</v>
      </c>
      <c r="G9354">
        <v>0</v>
      </c>
      <c r="H9354" t="s">
        <v>25</v>
      </c>
      <c r="I9354">
        <v>534716</v>
      </c>
      <c r="J9354" t="s">
        <v>26</v>
      </c>
      <c r="K9354" t="s">
        <v>26</v>
      </c>
      <c r="L9354">
        <v>1</v>
      </c>
      <c r="M9354">
        <v>0</v>
      </c>
      <c r="N9354">
        <v>0.3</v>
      </c>
      <c r="O9354" t="s">
        <v>28</v>
      </c>
      <c r="P9354">
        <v>1</v>
      </c>
      <c r="Q9354">
        <v>4</v>
      </c>
      <c r="R9354">
        <v>21.5</v>
      </c>
      <c r="S9354">
        <v>96.7</v>
      </c>
      <c r="T9354">
        <v>71.900000000000006</v>
      </c>
      <c r="U9354">
        <v>71.900000000000006</v>
      </c>
      <c r="V9354">
        <f t="shared" si="808"/>
        <v>0</v>
      </c>
      <c r="W9354" t="str">
        <f t="shared" si="809"/>
        <v>Monitor</v>
      </c>
      <c r="X9354" t="str">
        <f t="shared" si="812"/>
        <v>Normal</v>
      </c>
      <c r="Y9354" t="str">
        <f t="shared" si="810"/>
        <v>Local</v>
      </c>
      <c r="Z9354" t="str">
        <f t="shared" si="811"/>
        <v>Healthy</v>
      </c>
      <c r="AA9354" t="s">
        <v>33</v>
      </c>
      <c r="AB9354">
        <v>0</v>
      </c>
    </row>
    <row r="9355" spans="1:28" x14ac:dyDescent="0.3">
      <c r="A9355">
        <v>13</v>
      </c>
      <c r="B9355" t="s">
        <v>22</v>
      </c>
      <c r="C9355">
        <v>9</v>
      </c>
      <c r="D9355" t="s">
        <v>23</v>
      </c>
      <c r="E9355" t="s">
        <v>30</v>
      </c>
      <c r="F9355">
        <v>5</v>
      </c>
      <c r="G9355">
        <v>1</v>
      </c>
      <c r="H9355" t="s">
        <v>34</v>
      </c>
      <c r="I9355">
        <v>90625</v>
      </c>
      <c r="J9355" t="s">
        <v>41</v>
      </c>
      <c r="K9355" t="s">
        <v>37</v>
      </c>
      <c r="L9355">
        <v>0</v>
      </c>
      <c r="M9355">
        <v>0</v>
      </c>
      <c r="N9355">
        <v>4.7</v>
      </c>
      <c r="O9355" t="s">
        <v>47</v>
      </c>
      <c r="P9355">
        <v>0</v>
      </c>
      <c r="Q9355">
        <v>4</v>
      </c>
      <c r="R9355">
        <v>14.6</v>
      </c>
      <c r="S9355">
        <v>88.2</v>
      </c>
      <c r="T9355">
        <v>66.5</v>
      </c>
      <c r="U9355">
        <v>74.3</v>
      </c>
      <c r="V9355">
        <f t="shared" si="808"/>
        <v>7.7999999999999972</v>
      </c>
      <c r="W9355" t="str">
        <f t="shared" si="809"/>
        <v>Monitor</v>
      </c>
      <c r="X9355" t="str">
        <f t="shared" si="812"/>
        <v>Normal</v>
      </c>
      <c r="Y9355" t="str">
        <f t="shared" si="810"/>
        <v>Local</v>
      </c>
      <c r="Z9355" t="str">
        <f t="shared" si="811"/>
        <v>At-Risk</v>
      </c>
      <c r="AA9355" t="s">
        <v>33</v>
      </c>
      <c r="AB9355">
        <v>0</v>
      </c>
    </row>
    <row r="9356" spans="1:28" x14ac:dyDescent="0.3">
      <c r="A9356">
        <v>15</v>
      </c>
      <c r="B9356" t="s">
        <v>22</v>
      </c>
      <c r="C9356">
        <v>11</v>
      </c>
      <c r="D9356" t="s">
        <v>23</v>
      </c>
      <c r="E9356" t="s">
        <v>44</v>
      </c>
      <c r="F9356">
        <v>4</v>
      </c>
      <c r="G9356">
        <v>0</v>
      </c>
      <c r="H9356" t="s">
        <v>45</v>
      </c>
      <c r="I9356">
        <v>3895411</v>
      </c>
      <c r="J9356" t="s">
        <v>37</v>
      </c>
      <c r="K9356" t="s">
        <v>27</v>
      </c>
      <c r="L9356">
        <v>1</v>
      </c>
      <c r="M9356">
        <v>1</v>
      </c>
      <c r="N9356">
        <v>5.4</v>
      </c>
      <c r="O9356" t="s">
        <v>28</v>
      </c>
      <c r="P9356">
        <v>0</v>
      </c>
      <c r="Q9356">
        <v>4</v>
      </c>
      <c r="R9356">
        <v>14.6</v>
      </c>
      <c r="S9356">
        <v>90</v>
      </c>
      <c r="T9356">
        <v>65.099999999999994</v>
      </c>
      <c r="U9356">
        <v>69.8</v>
      </c>
      <c r="V9356">
        <f t="shared" si="808"/>
        <v>4.7000000000000028</v>
      </c>
      <c r="W9356" t="str">
        <f t="shared" si="809"/>
        <v>Monitor</v>
      </c>
      <c r="X9356" t="str">
        <f t="shared" si="812"/>
        <v>Normal</v>
      </c>
      <c r="Y9356" t="str">
        <f t="shared" si="810"/>
        <v>Commuter</v>
      </c>
      <c r="Z9356" t="str">
        <f t="shared" si="811"/>
        <v>Healthy</v>
      </c>
      <c r="AA9356" t="s">
        <v>33</v>
      </c>
      <c r="AB9356">
        <v>0</v>
      </c>
    </row>
    <row r="9357" spans="1:28" x14ac:dyDescent="0.3">
      <c r="A9357">
        <v>10</v>
      </c>
      <c r="B9357" t="s">
        <v>22</v>
      </c>
      <c r="C9357">
        <v>6</v>
      </c>
      <c r="D9357" t="s">
        <v>48</v>
      </c>
      <c r="E9357" t="s">
        <v>44</v>
      </c>
      <c r="F9357">
        <v>5</v>
      </c>
      <c r="G9357">
        <v>1</v>
      </c>
      <c r="H9357" t="s">
        <v>40</v>
      </c>
      <c r="I9357">
        <v>816785</v>
      </c>
      <c r="J9357" t="s">
        <v>26</v>
      </c>
      <c r="K9357" t="s">
        <v>35</v>
      </c>
      <c r="L9357">
        <v>0</v>
      </c>
      <c r="M9357">
        <v>1</v>
      </c>
      <c r="N9357">
        <v>2.5</v>
      </c>
      <c r="O9357" t="s">
        <v>28</v>
      </c>
      <c r="P9357">
        <v>1</v>
      </c>
      <c r="Q9357">
        <v>3</v>
      </c>
      <c r="R9357">
        <v>8.6999999999999993</v>
      </c>
      <c r="S9357">
        <v>92.1</v>
      </c>
      <c r="T9357">
        <v>51.7</v>
      </c>
      <c r="U9357">
        <v>54.7</v>
      </c>
      <c r="V9357">
        <f t="shared" si="808"/>
        <v>3</v>
      </c>
      <c r="W9357" t="str">
        <f t="shared" si="809"/>
        <v>Monitor</v>
      </c>
      <c r="X9357" t="str">
        <f t="shared" si="812"/>
        <v>Normal</v>
      </c>
      <c r="Y9357" t="str">
        <f t="shared" si="810"/>
        <v>Local</v>
      </c>
      <c r="Z9357" t="str">
        <f t="shared" si="811"/>
        <v>Healthy</v>
      </c>
      <c r="AA9357" t="s">
        <v>29</v>
      </c>
      <c r="AB9357">
        <v>0</v>
      </c>
    </row>
    <row r="9358" spans="1:28" x14ac:dyDescent="0.3">
      <c r="A9358">
        <v>14</v>
      </c>
      <c r="B9358" t="s">
        <v>38</v>
      </c>
      <c r="C9358">
        <v>8</v>
      </c>
      <c r="D9358" t="s">
        <v>48</v>
      </c>
      <c r="E9358" t="s">
        <v>44</v>
      </c>
      <c r="F9358">
        <v>5</v>
      </c>
      <c r="G9358">
        <v>0</v>
      </c>
      <c r="H9358" t="s">
        <v>25</v>
      </c>
      <c r="I9358">
        <v>433025</v>
      </c>
      <c r="J9358" t="s">
        <v>37</v>
      </c>
      <c r="K9358" t="s">
        <v>41</v>
      </c>
      <c r="L9358">
        <v>0</v>
      </c>
      <c r="M9358">
        <v>1</v>
      </c>
      <c r="N9358">
        <v>5.0999999999999996</v>
      </c>
      <c r="O9358" t="s">
        <v>28</v>
      </c>
      <c r="P9358">
        <v>1</v>
      </c>
      <c r="Q9358">
        <v>4</v>
      </c>
      <c r="R9358">
        <v>8</v>
      </c>
      <c r="S9358">
        <v>91.2</v>
      </c>
      <c r="T9358">
        <v>59.5</v>
      </c>
      <c r="U9358">
        <v>71.900000000000006</v>
      </c>
      <c r="V9358">
        <f t="shared" si="808"/>
        <v>12.400000000000006</v>
      </c>
      <c r="W9358" t="str">
        <f t="shared" si="809"/>
        <v>Monitor</v>
      </c>
      <c r="X9358" t="str">
        <f t="shared" si="812"/>
        <v>Surge</v>
      </c>
      <c r="Y9358" t="str">
        <f t="shared" si="810"/>
        <v>Commuter</v>
      </c>
      <c r="Z9358" t="str">
        <f t="shared" si="811"/>
        <v>Healthy</v>
      </c>
      <c r="AA9358" t="s">
        <v>33</v>
      </c>
      <c r="AB9358">
        <v>0</v>
      </c>
    </row>
    <row r="9359" spans="1:28" x14ac:dyDescent="0.3">
      <c r="A9359">
        <v>14</v>
      </c>
      <c r="B9359" t="s">
        <v>22</v>
      </c>
      <c r="C9359">
        <v>10</v>
      </c>
      <c r="D9359" t="s">
        <v>23</v>
      </c>
      <c r="E9359" t="s">
        <v>30</v>
      </c>
      <c r="F9359">
        <v>7</v>
      </c>
      <c r="G9359">
        <v>0</v>
      </c>
      <c r="H9359" t="s">
        <v>36</v>
      </c>
      <c r="I9359">
        <v>321435</v>
      </c>
      <c r="J9359" t="s">
        <v>37</v>
      </c>
      <c r="K9359" t="s">
        <v>35</v>
      </c>
      <c r="L9359">
        <v>1</v>
      </c>
      <c r="M9359">
        <v>1</v>
      </c>
      <c r="N9359">
        <v>1.9</v>
      </c>
      <c r="O9359" t="s">
        <v>28</v>
      </c>
      <c r="P9359">
        <v>0</v>
      </c>
      <c r="Q9359">
        <v>3</v>
      </c>
      <c r="R9359">
        <v>20.8</v>
      </c>
      <c r="S9359">
        <v>99.3</v>
      </c>
      <c r="T9359">
        <v>71.099999999999994</v>
      </c>
      <c r="U9359">
        <v>72.8</v>
      </c>
      <c r="V9359">
        <f t="shared" si="808"/>
        <v>1.7000000000000028</v>
      </c>
      <c r="W9359" t="str">
        <f t="shared" si="809"/>
        <v>Monitor</v>
      </c>
      <c r="X9359" t="str">
        <f t="shared" si="812"/>
        <v>Normal</v>
      </c>
      <c r="Y9359" t="str">
        <f t="shared" si="810"/>
        <v>Local</v>
      </c>
      <c r="Z9359" t="str">
        <f t="shared" si="811"/>
        <v>Healthy</v>
      </c>
      <c r="AA9359" t="s">
        <v>33</v>
      </c>
      <c r="AB9359">
        <v>0</v>
      </c>
    </row>
    <row r="9360" spans="1:28" x14ac:dyDescent="0.3">
      <c r="A9360">
        <v>12</v>
      </c>
      <c r="B9360" t="s">
        <v>38</v>
      </c>
      <c r="C9360">
        <v>7</v>
      </c>
      <c r="D9360" t="s">
        <v>23</v>
      </c>
      <c r="E9360" t="s">
        <v>30</v>
      </c>
      <c r="F9360">
        <v>2</v>
      </c>
      <c r="G9360">
        <v>0</v>
      </c>
      <c r="H9360" t="s">
        <v>34</v>
      </c>
      <c r="I9360">
        <v>147363</v>
      </c>
      <c r="J9360" t="s">
        <v>43</v>
      </c>
      <c r="K9360" t="s">
        <v>32</v>
      </c>
      <c r="L9360">
        <v>0</v>
      </c>
      <c r="M9360">
        <v>1</v>
      </c>
      <c r="N9360">
        <v>2.1</v>
      </c>
      <c r="O9360" t="s">
        <v>28</v>
      </c>
      <c r="P9360">
        <v>0</v>
      </c>
      <c r="Q9360">
        <v>3</v>
      </c>
      <c r="R9360">
        <v>8.1</v>
      </c>
      <c r="S9360">
        <v>88.4</v>
      </c>
      <c r="T9360">
        <v>57.8</v>
      </c>
      <c r="U9360">
        <v>58.7</v>
      </c>
      <c r="V9360">
        <f t="shared" si="808"/>
        <v>0.90000000000000568</v>
      </c>
      <c r="W9360" t="str">
        <f t="shared" si="809"/>
        <v>Monitor</v>
      </c>
      <c r="X9360" t="str">
        <f t="shared" si="812"/>
        <v>Normal</v>
      </c>
      <c r="Y9360" t="str">
        <f t="shared" si="810"/>
        <v>Local</v>
      </c>
      <c r="Z9360" t="str">
        <f t="shared" si="811"/>
        <v>At-Risk</v>
      </c>
      <c r="AA9360" t="s">
        <v>29</v>
      </c>
      <c r="AB9360">
        <v>0</v>
      </c>
    </row>
    <row r="9361" spans="1:28" x14ac:dyDescent="0.3">
      <c r="A9361">
        <v>12</v>
      </c>
      <c r="B9361" t="s">
        <v>38</v>
      </c>
      <c r="C9361">
        <v>6</v>
      </c>
      <c r="D9361" t="s">
        <v>23</v>
      </c>
      <c r="E9361" t="s">
        <v>30</v>
      </c>
      <c r="F9361">
        <v>3</v>
      </c>
      <c r="G9361">
        <v>0</v>
      </c>
      <c r="H9361" t="s">
        <v>25</v>
      </c>
      <c r="I9361">
        <v>383011</v>
      </c>
      <c r="J9361" t="s">
        <v>32</v>
      </c>
      <c r="K9361" t="s">
        <v>43</v>
      </c>
      <c r="L9361">
        <v>1</v>
      </c>
      <c r="M9361">
        <v>1</v>
      </c>
      <c r="N9361">
        <v>2</v>
      </c>
      <c r="O9361" t="s">
        <v>28</v>
      </c>
      <c r="P9361">
        <v>0</v>
      </c>
      <c r="Q9361">
        <v>3</v>
      </c>
      <c r="R9361">
        <v>16.5</v>
      </c>
      <c r="S9361">
        <v>79.5</v>
      </c>
      <c r="T9361">
        <v>49.7</v>
      </c>
      <c r="U9361">
        <v>51.5</v>
      </c>
      <c r="V9361">
        <f t="shared" si="808"/>
        <v>1.7999999999999972</v>
      </c>
      <c r="W9361" t="str">
        <f t="shared" si="809"/>
        <v>Monitor</v>
      </c>
      <c r="X9361" t="str">
        <f t="shared" si="812"/>
        <v>Normal</v>
      </c>
      <c r="Y9361" t="str">
        <f t="shared" si="810"/>
        <v>Local</v>
      </c>
      <c r="Z9361" t="str">
        <f t="shared" si="811"/>
        <v>At-Risk</v>
      </c>
      <c r="AA9361" t="s">
        <v>29</v>
      </c>
      <c r="AB9361">
        <v>0</v>
      </c>
    </row>
    <row r="9362" spans="1:28" x14ac:dyDescent="0.3">
      <c r="A9362">
        <v>16</v>
      </c>
      <c r="B9362" t="s">
        <v>46</v>
      </c>
      <c r="C9362">
        <v>12</v>
      </c>
      <c r="D9362" t="s">
        <v>23</v>
      </c>
      <c r="E9362" t="s">
        <v>30</v>
      </c>
      <c r="F9362">
        <v>5</v>
      </c>
      <c r="G9362">
        <v>0</v>
      </c>
      <c r="H9362" t="s">
        <v>40</v>
      </c>
      <c r="I9362">
        <v>837925</v>
      </c>
      <c r="J9362" t="s">
        <v>41</v>
      </c>
      <c r="K9362" t="s">
        <v>27</v>
      </c>
      <c r="L9362">
        <v>1</v>
      </c>
      <c r="M9362">
        <v>1</v>
      </c>
      <c r="N9362">
        <v>1.2</v>
      </c>
      <c r="O9362" t="s">
        <v>28</v>
      </c>
      <c r="P9362">
        <v>0</v>
      </c>
      <c r="Q9362">
        <v>2</v>
      </c>
      <c r="R9362">
        <v>17.7</v>
      </c>
      <c r="S9362">
        <v>100</v>
      </c>
      <c r="T9362">
        <v>80.5</v>
      </c>
      <c r="U9362">
        <v>82</v>
      </c>
      <c r="V9362">
        <f t="shared" si="808"/>
        <v>1.5</v>
      </c>
      <c r="W9362" t="str">
        <f t="shared" si="809"/>
        <v>Monitor</v>
      </c>
      <c r="X9362" t="str">
        <f t="shared" si="812"/>
        <v>Normal</v>
      </c>
      <c r="Y9362" t="str">
        <f t="shared" si="810"/>
        <v>Local</v>
      </c>
      <c r="Z9362" t="str">
        <f t="shared" si="811"/>
        <v>Healthy</v>
      </c>
      <c r="AA9362" t="s">
        <v>42</v>
      </c>
      <c r="AB9362">
        <v>0</v>
      </c>
    </row>
    <row r="9363" spans="1:28" x14ac:dyDescent="0.3">
      <c r="A9363">
        <v>12</v>
      </c>
      <c r="B9363" t="s">
        <v>38</v>
      </c>
      <c r="C9363">
        <v>8</v>
      </c>
      <c r="D9363" t="s">
        <v>39</v>
      </c>
      <c r="E9363" t="s">
        <v>30</v>
      </c>
      <c r="F9363">
        <v>3</v>
      </c>
      <c r="G9363">
        <v>0</v>
      </c>
      <c r="H9363" t="s">
        <v>34</v>
      </c>
      <c r="I9363">
        <v>140980</v>
      </c>
      <c r="J9363" t="s">
        <v>26</v>
      </c>
      <c r="K9363" t="s">
        <v>37</v>
      </c>
      <c r="L9363">
        <v>0</v>
      </c>
      <c r="M9363">
        <v>1</v>
      </c>
      <c r="N9363">
        <v>1.6</v>
      </c>
      <c r="O9363" t="s">
        <v>28</v>
      </c>
      <c r="P9363">
        <v>1</v>
      </c>
      <c r="Q9363">
        <v>5</v>
      </c>
      <c r="R9363">
        <v>17.2</v>
      </c>
      <c r="S9363">
        <v>90.2</v>
      </c>
      <c r="T9363">
        <v>48.2</v>
      </c>
      <c r="U9363">
        <v>56.8</v>
      </c>
      <c r="V9363">
        <f t="shared" si="808"/>
        <v>8.5999999999999943</v>
      </c>
      <c r="W9363" t="str">
        <f t="shared" si="809"/>
        <v>Monitor</v>
      </c>
      <c r="X9363" t="str">
        <f t="shared" si="812"/>
        <v>Normal</v>
      </c>
      <c r="Y9363" t="str">
        <f t="shared" si="810"/>
        <v>Local</v>
      </c>
      <c r="Z9363" t="str">
        <f t="shared" si="811"/>
        <v>Healthy</v>
      </c>
      <c r="AA9363" t="s">
        <v>29</v>
      </c>
      <c r="AB9363">
        <v>0</v>
      </c>
    </row>
    <row r="9364" spans="1:28" x14ac:dyDescent="0.3">
      <c r="A9364">
        <v>18</v>
      </c>
      <c r="B9364" t="s">
        <v>38</v>
      </c>
      <c r="C9364">
        <v>12</v>
      </c>
      <c r="D9364" t="s">
        <v>39</v>
      </c>
      <c r="E9364" t="s">
        <v>24</v>
      </c>
      <c r="F9364">
        <v>6</v>
      </c>
      <c r="G9364">
        <v>0</v>
      </c>
      <c r="H9364" t="s">
        <v>25</v>
      </c>
      <c r="I9364">
        <v>484425</v>
      </c>
      <c r="J9364" t="s">
        <v>41</v>
      </c>
      <c r="K9364" t="s">
        <v>26</v>
      </c>
      <c r="L9364">
        <v>0</v>
      </c>
      <c r="M9364">
        <v>0</v>
      </c>
      <c r="N9364">
        <v>3.5</v>
      </c>
      <c r="O9364" t="s">
        <v>28</v>
      </c>
      <c r="P9364">
        <v>0</v>
      </c>
      <c r="Q9364">
        <v>5</v>
      </c>
      <c r="R9364">
        <v>15.2</v>
      </c>
      <c r="S9364">
        <v>79.400000000000006</v>
      </c>
      <c r="T9364">
        <v>58.7</v>
      </c>
      <c r="U9364">
        <v>50.6</v>
      </c>
      <c r="V9364">
        <f t="shared" si="808"/>
        <v>-8.1000000000000014</v>
      </c>
      <c r="W9364" t="str">
        <f t="shared" si="809"/>
        <v>Monitor</v>
      </c>
      <c r="X9364" t="str">
        <f t="shared" si="812"/>
        <v>Normal</v>
      </c>
      <c r="Y9364" t="str">
        <f t="shared" si="810"/>
        <v>Local</v>
      </c>
      <c r="Z9364" t="str">
        <f t="shared" si="811"/>
        <v>At-Risk</v>
      </c>
      <c r="AA9364" t="s">
        <v>29</v>
      </c>
      <c r="AB9364">
        <v>0</v>
      </c>
    </row>
    <row r="9365" spans="1:28" x14ac:dyDescent="0.3">
      <c r="A9365">
        <v>13</v>
      </c>
      <c r="B9365" t="s">
        <v>38</v>
      </c>
      <c r="C9365">
        <v>8</v>
      </c>
      <c r="D9365" t="s">
        <v>39</v>
      </c>
      <c r="E9365" t="s">
        <v>44</v>
      </c>
      <c r="F9365">
        <v>3</v>
      </c>
      <c r="G9365">
        <v>0</v>
      </c>
      <c r="H9365" t="s">
        <v>25</v>
      </c>
      <c r="I9365">
        <v>585326</v>
      </c>
      <c r="J9365" t="s">
        <v>37</v>
      </c>
      <c r="K9365" t="s">
        <v>37</v>
      </c>
      <c r="L9365">
        <v>0</v>
      </c>
      <c r="M9365">
        <v>0</v>
      </c>
      <c r="N9365">
        <v>4.5</v>
      </c>
      <c r="O9365" t="s">
        <v>47</v>
      </c>
      <c r="P9365">
        <v>0</v>
      </c>
      <c r="Q9365">
        <v>3</v>
      </c>
      <c r="R9365">
        <v>15.5</v>
      </c>
      <c r="S9365">
        <v>80.599999999999994</v>
      </c>
      <c r="T9365">
        <v>61</v>
      </c>
      <c r="U9365">
        <v>69.900000000000006</v>
      </c>
      <c r="V9365">
        <f t="shared" si="808"/>
        <v>8.9000000000000057</v>
      </c>
      <c r="W9365" t="str">
        <f t="shared" si="809"/>
        <v>Monitor</v>
      </c>
      <c r="X9365" t="str">
        <f t="shared" si="812"/>
        <v>Normal</v>
      </c>
      <c r="Y9365" t="str">
        <f t="shared" si="810"/>
        <v>Local</v>
      </c>
      <c r="Z9365" t="str">
        <f t="shared" si="811"/>
        <v>At-Risk</v>
      </c>
      <c r="AA9365" t="s">
        <v>33</v>
      </c>
      <c r="AB9365">
        <v>0</v>
      </c>
    </row>
    <row r="9366" spans="1:28" x14ac:dyDescent="0.3">
      <c r="A9366">
        <v>14</v>
      </c>
      <c r="B9366" t="s">
        <v>38</v>
      </c>
      <c r="C9366">
        <v>10</v>
      </c>
      <c r="D9366" t="s">
        <v>39</v>
      </c>
      <c r="E9366" t="s">
        <v>30</v>
      </c>
      <c r="F9366">
        <v>5</v>
      </c>
      <c r="G9366">
        <v>0</v>
      </c>
      <c r="H9366" t="s">
        <v>40</v>
      </c>
      <c r="I9366">
        <v>707333</v>
      </c>
      <c r="J9366" t="s">
        <v>43</v>
      </c>
      <c r="K9366" t="s">
        <v>27</v>
      </c>
      <c r="L9366">
        <v>1</v>
      </c>
      <c r="M9366">
        <v>1</v>
      </c>
      <c r="N9366">
        <v>3.3</v>
      </c>
      <c r="O9366" t="s">
        <v>28</v>
      </c>
      <c r="P9366">
        <v>1</v>
      </c>
      <c r="Q9366">
        <v>3</v>
      </c>
      <c r="R9366">
        <v>18.3</v>
      </c>
      <c r="S9366">
        <v>90</v>
      </c>
      <c r="T9366">
        <v>53</v>
      </c>
      <c r="U9366">
        <v>65.5</v>
      </c>
      <c r="V9366">
        <f t="shared" si="808"/>
        <v>12.5</v>
      </c>
      <c r="W9366" t="str">
        <f t="shared" si="809"/>
        <v>Monitor</v>
      </c>
      <c r="X9366" t="str">
        <f t="shared" si="812"/>
        <v>Surge</v>
      </c>
      <c r="Y9366" t="str">
        <f t="shared" si="810"/>
        <v>Local</v>
      </c>
      <c r="Z9366" t="str">
        <f t="shared" si="811"/>
        <v>Healthy</v>
      </c>
      <c r="AA9366" t="s">
        <v>33</v>
      </c>
      <c r="AB9366">
        <v>0</v>
      </c>
    </row>
    <row r="9367" spans="1:28" x14ac:dyDescent="0.3">
      <c r="A9367">
        <v>14</v>
      </c>
      <c r="B9367" t="s">
        <v>22</v>
      </c>
      <c r="C9367">
        <v>10</v>
      </c>
      <c r="D9367" t="s">
        <v>23</v>
      </c>
      <c r="E9367" t="s">
        <v>30</v>
      </c>
      <c r="F9367">
        <v>5</v>
      </c>
      <c r="G9367">
        <v>0</v>
      </c>
      <c r="H9367" t="s">
        <v>34</v>
      </c>
      <c r="I9367">
        <v>96731</v>
      </c>
      <c r="J9367" t="s">
        <v>37</v>
      </c>
      <c r="K9367" t="s">
        <v>31</v>
      </c>
      <c r="L9367">
        <v>0</v>
      </c>
      <c r="M9367">
        <v>0</v>
      </c>
      <c r="N9367">
        <v>1.4</v>
      </c>
      <c r="O9367" t="s">
        <v>28</v>
      </c>
      <c r="P9367">
        <v>0</v>
      </c>
      <c r="Q9367">
        <v>3</v>
      </c>
      <c r="R9367">
        <v>9.8000000000000007</v>
      </c>
      <c r="S9367">
        <v>82.2</v>
      </c>
      <c r="T9367">
        <v>66.099999999999994</v>
      </c>
      <c r="U9367">
        <v>54.5</v>
      </c>
      <c r="V9367">
        <f t="shared" si="808"/>
        <v>-11.599999999999994</v>
      </c>
      <c r="W9367" t="str">
        <f t="shared" si="809"/>
        <v>Monitor</v>
      </c>
      <c r="X9367" t="str">
        <f t="shared" si="812"/>
        <v>Normal</v>
      </c>
      <c r="Y9367" t="str">
        <f t="shared" si="810"/>
        <v>Local</v>
      </c>
      <c r="Z9367" t="str">
        <f t="shared" si="811"/>
        <v>At-Risk</v>
      </c>
      <c r="AA9367" t="s">
        <v>29</v>
      </c>
      <c r="AB9367">
        <v>0</v>
      </c>
    </row>
    <row r="9368" spans="1:28" x14ac:dyDescent="0.3">
      <c r="A9368">
        <v>15</v>
      </c>
      <c r="B9368" t="s">
        <v>38</v>
      </c>
      <c r="C9368">
        <v>10</v>
      </c>
      <c r="D9368" t="s">
        <v>23</v>
      </c>
      <c r="E9368" t="s">
        <v>24</v>
      </c>
      <c r="F9368">
        <v>6</v>
      </c>
      <c r="G9368">
        <v>0</v>
      </c>
      <c r="H9368" t="s">
        <v>25</v>
      </c>
      <c r="I9368">
        <v>368829</v>
      </c>
      <c r="J9368" t="s">
        <v>26</v>
      </c>
      <c r="K9368" t="s">
        <v>43</v>
      </c>
      <c r="L9368">
        <v>0</v>
      </c>
      <c r="M9368">
        <v>0</v>
      </c>
      <c r="N9368">
        <v>5.5</v>
      </c>
      <c r="O9368" t="s">
        <v>28</v>
      </c>
      <c r="P9368">
        <v>1</v>
      </c>
      <c r="Q9368">
        <v>2</v>
      </c>
      <c r="R9368">
        <v>7.3</v>
      </c>
      <c r="S9368">
        <v>77.7</v>
      </c>
      <c r="T9368">
        <v>55.6</v>
      </c>
      <c r="U9368">
        <v>59.7</v>
      </c>
      <c r="V9368">
        <f t="shared" si="808"/>
        <v>4.1000000000000014</v>
      </c>
      <c r="W9368" t="str">
        <f t="shared" si="809"/>
        <v>Monitor</v>
      </c>
      <c r="X9368" t="str">
        <f t="shared" si="812"/>
        <v>Normal</v>
      </c>
      <c r="Y9368" t="str">
        <f t="shared" si="810"/>
        <v>Commuter</v>
      </c>
      <c r="Z9368" t="str">
        <f t="shared" si="811"/>
        <v>At-Risk</v>
      </c>
      <c r="AA9368" t="s">
        <v>29</v>
      </c>
      <c r="AB9368">
        <v>0</v>
      </c>
    </row>
    <row r="9369" spans="1:28" x14ac:dyDescent="0.3">
      <c r="A9369">
        <v>18</v>
      </c>
      <c r="B9369" t="s">
        <v>38</v>
      </c>
      <c r="C9369">
        <v>12</v>
      </c>
      <c r="D9369" t="s">
        <v>48</v>
      </c>
      <c r="E9369" t="s">
        <v>30</v>
      </c>
      <c r="F9369">
        <v>4</v>
      </c>
      <c r="G9369">
        <v>0</v>
      </c>
      <c r="H9369" t="s">
        <v>34</v>
      </c>
      <c r="I9369">
        <v>65915</v>
      </c>
      <c r="J9369" t="s">
        <v>43</v>
      </c>
      <c r="K9369" t="s">
        <v>32</v>
      </c>
      <c r="L9369">
        <v>0</v>
      </c>
      <c r="M9369">
        <v>0</v>
      </c>
      <c r="N9369">
        <v>1</v>
      </c>
      <c r="O9369" t="s">
        <v>49</v>
      </c>
      <c r="P9369">
        <v>0</v>
      </c>
      <c r="Q9369">
        <v>4</v>
      </c>
      <c r="R9369">
        <v>17.399999999999999</v>
      </c>
      <c r="S9369">
        <v>80.599999999999994</v>
      </c>
      <c r="T9369">
        <v>59.5</v>
      </c>
      <c r="U9369">
        <v>61.4</v>
      </c>
      <c r="V9369">
        <f t="shared" si="808"/>
        <v>1.8999999999999986</v>
      </c>
      <c r="W9369" t="str">
        <f t="shared" si="809"/>
        <v>Monitor</v>
      </c>
      <c r="X9369" t="str">
        <f t="shared" si="812"/>
        <v>Normal</v>
      </c>
      <c r="Y9369" t="str">
        <f t="shared" si="810"/>
        <v>Local</v>
      </c>
      <c r="Z9369" t="str">
        <f t="shared" si="811"/>
        <v>At-Risk</v>
      </c>
      <c r="AA9369" t="s">
        <v>33</v>
      </c>
      <c r="AB9369">
        <v>0</v>
      </c>
    </row>
    <row r="9370" spans="1:28" x14ac:dyDescent="0.3">
      <c r="A9370">
        <v>15</v>
      </c>
      <c r="B9370" t="s">
        <v>38</v>
      </c>
      <c r="C9370">
        <v>10</v>
      </c>
      <c r="D9370" t="s">
        <v>48</v>
      </c>
      <c r="E9370" t="s">
        <v>24</v>
      </c>
      <c r="F9370">
        <v>5</v>
      </c>
      <c r="G9370">
        <v>0</v>
      </c>
      <c r="H9370" t="s">
        <v>36</v>
      </c>
      <c r="I9370">
        <v>184664</v>
      </c>
      <c r="J9370" t="s">
        <v>37</v>
      </c>
      <c r="K9370" t="s">
        <v>26</v>
      </c>
      <c r="L9370">
        <v>0</v>
      </c>
      <c r="M9370">
        <v>0</v>
      </c>
      <c r="N9370">
        <v>11.7</v>
      </c>
      <c r="O9370" t="s">
        <v>28</v>
      </c>
      <c r="P9370">
        <v>0</v>
      </c>
      <c r="Q9370">
        <v>4</v>
      </c>
      <c r="R9370">
        <v>10.8</v>
      </c>
      <c r="S9370">
        <v>75.900000000000006</v>
      </c>
      <c r="T9370">
        <v>63.8</v>
      </c>
      <c r="U9370">
        <v>63.3</v>
      </c>
      <c r="V9370">
        <f t="shared" si="808"/>
        <v>-0.5</v>
      </c>
      <c r="W9370" t="str">
        <f t="shared" si="809"/>
        <v>Monitor</v>
      </c>
      <c r="X9370" t="str">
        <f t="shared" si="812"/>
        <v>Normal</v>
      </c>
      <c r="Y9370" t="str">
        <f t="shared" si="810"/>
        <v>Commuter</v>
      </c>
      <c r="Z9370" t="str">
        <f t="shared" si="811"/>
        <v>At-Risk</v>
      </c>
      <c r="AA9370" t="s">
        <v>33</v>
      </c>
      <c r="AB9370">
        <v>0</v>
      </c>
    </row>
    <row r="9371" spans="1:28" x14ac:dyDescent="0.3">
      <c r="A9371">
        <v>13</v>
      </c>
      <c r="B9371" t="s">
        <v>22</v>
      </c>
      <c r="C9371">
        <v>9</v>
      </c>
      <c r="D9371" t="s">
        <v>39</v>
      </c>
      <c r="E9371" t="s">
        <v>44</v>
      </c>
      <c r="F9371">
        <v>5</v>
      </c>
      <c r="G9371">
        <v>0</v>
      </c>
      <c r="H9371" t="s">
        <v>34</v>
      </c>
      <c r="I9371">
        <v>165944</v>
      </c>
      <c r="J9371" t="s">
        <v>41</v>
      </c>
      <c r="K9371" t="s">
        <v>43</v>
      </c>
      <c r="L9371">
        <v>0</v>
      </c>
      <c r="M9371">
        <v>1</v>
      </c>
      <c r="N9371">
        <v>5.0999999999999996</v>
      </c>
      <c r="O9371" t="s">
        <v>47</v>
      </c>
      <c r="P9371">
        <v>0</v>
      </c>
      <c r="Q9371">
        <v>5</v>
      </c>
      <c r="R9371">
        <v>11.5</v>
      </c>
      <c r="S9371">
        <v>72.099999999999994</v>
      </c>
      <c r="T9371">
        <v>75.5</v>
      </c>
      <c r="U9371">
        <v>63.7</v>
      </c>
      <c r="V9371">
        <f t="shared" si="808"/>
        <v>-11.799999999999997</v>
      </c>
      <c r="W9371" t="str">
        <f t="shared" si="809"/>
        <v>Monitor</v>
      </c>
      <c r="X9371" t="str">
        <f t="shared" si="812"/>
        <v>Normal</v>
      </c>
      <c r="Y9371" t="str">
        <f t="shared" si="810"/>
        <v>Commuter</v>
      </c>
      <c r="Z9371" t="str">
        <f t="shared" si="811"/>
        <v>Chronic Absenteeism</v>
      </c>
      <c r="AA9371" t="s">
        <v>33</v>
      </c>
      <c r="AB9371">
        <v>0</v>
      </c>
    </row>
    <row r="9372" spans="1:28" x14ac:dyDescent="0.3">
      <c r="A9372">
        <v>16</v>
      </c>
      <c r="B9372" t="s">
        <v>46</v>
      </c>
      <c r="C9372">
        <v>10</v>
      </c>
      <c r="D9372" t="s">
        <v>23</v>
      </c>
      <c r="E9372" t="s">
        <v>30</v>
      </c>
      <c r="F9372">
        <v>5</v>
      </c>
      <c r="G9372">
        <v>0</v>
      </c>
      <c r="H9372" t="s">
        <v>36</v>
      </c>
      <c r="I9372">
        <v>269711</v>
      </c>
      <c r="J9372" t="s">
        <v>37</v>
      </c>
      <c r="K9372" t="s">
        <v>27</v>
      </c>
      <c r="L9372">
        <v>1</v>
      </c>
      <c r="M9372">
        <v>1</v>
      </c>
      <c r="N9372">
        <v>2.6</v>
      </c>
      <c r="O9372" t="s">
        <v>28</v>
      </c>
      <c r="P9372">
        <v>1</v>
      </c>
      <c r="Q9372">
        <v>2</v>
      </c>
      <c r="R9372">
        <v>13.4</v>
      </c>
      <c r="S9372">
        <v>77.2</v>
      </c>
      <c r="T9372">
        <v>57.6</v>
      </c>
      <c r="U9372">
        <v>61.9</v>
      </c>
      <c r="V9372">
        <f t="shared" si="808"/>
        <v>4.2999999999999972</v>
      </c>
      <c r="W9372" t="str">
        <f t="shared" si="809"/>
        <v>Monitor</v>
      </c>
      <c r="X9372" t="str">
        <f t="shared" si="812"/>
        <v>Normal</v>
      </c>
      <c r="Y9372" t="str">
        <f t="shared" si="810"/>
        <v>Local</v>
      </c>
      <c r="Z9372" t="str">
        <f t="shared" si="811"/>
        <v>At-Risk</v>
      </c>
      <c r="AA9372" t="s">
        <v>33</v>
      </c>
      <c r="AB9372">
        <v>0</v>
      </c>
    </row>
    <row r="9373" spans="1:28" x14ac:dyDescent="0.3">
      <c r="A9373">
        <v>14</v>
      </c>
      <c r="B9373" t="s">
        <v>38</v>
      </c>
      <c r="C9373">
        <v>8</v>
      </c>
      <c r="D9373" t="s">
        <v>39</v>
      </c>
      <c r="E9373" t="s">
        <v>44</v>
      </c>
      <c r="F9373">
        <v>4</v>
      </c>
      <c r="G9373">
        <v>0</v>
      </c>
      <c r="H9373" t="s">
        <v>40</v>
      </c>
      <c r="I9373">
        <v>722915</v>
      </c>
      <c r="J9373" t="s">
        <v>37</v>
      </c>
      <c r="K9373" t="s">
        <v>31</v>
      </c>
      <c r="L9373">
        <v>0</v>
      </c>
      <c r="M9373">
        <v>0</v>
      </c>
      <c r="N9373">
        <v>1.2</v>
      </c>
      <c r="O9373" t="s">
        <v>28</v>
      </c>
      <c r="P9373">
        <v>0</v>
      </c>
      <c r="Q9373">
        <v>4</v>
      </c>
      <c r="R9373">
        <v>9.8000000000000007</v>
      </c>
      <c r="S9373">
        <v>98.8</v>
      </c>
      <c r="T9373">
        <v>77.400000000000006</v>
      </c>
      <c r="U9373">
        <v>70</v>
      </c>
      <c r="V9373">
        <f t="shared" si="808"/>
        <v>-7.4000000000000057</v>
      </c>
      <c r="W9373" t="str">
        <f t="shared" si="809"/>
        <v>Monitor</v>
      </c>
      <c r="X9373" t="str">
        <f t="shared" si="812"/>
        <v>Normal</v>
      </c>
      <c r="Y9373" t="str">
        <f t="shared" si="810"/>
        <v>Local</v>
      </c>
      <c r="Z9373" t="str">
        <f t="shared" si="811"/>
        <v>Healthy</v>
      </c>
      <c r="AA9373" t="s">
        <v>33</v>
      </c>
      <c r="AB9373">
        <v>0</v>
      </c>
    </row>
    <row r="9374" spans="1:28" x14ac:dyDescent="0.3">
      <c r="A9374">
        <v>11</v>
      </c>
      <c r="B9374" t="s">
        <v>22</v>
      </c>
      <c r="C9374">
        <v>7</v>
      </c>
      <c r="D9374" t="s">
        <v>39</v>
      </c>
      <c r="E9374" t="s">
        <v>24</v>
      </c>
      <c r="F9374">
        <v>5</v>
      </c>
      <c r="G9374">
        <v>1</v>
      </c>
      <c r="H9374" t="s">
        <v>25</v>
      </c>
      <c r="I9374">
        <v>612393</v>
      </c>
      <c r="J9374" t="s">
        <v>43</v>
      </c>
      <c r="K9374" t="s">
        <v>27</v>
      </c>
      <c r="L9374">
        <v>0</v>
      </c>
      <c r="M9374">
        <v>0</v>
      </c>
      <c r="N9374">
        <v>13.4</v>
      </c>
      <c r="O9374" t="s">
        <v>28</v>
      </c>
      <c r="P9374">
        <v>0</v>
      </c>
      <c r="Q9374">
        <v>5</v>
      </c>
      <c r="R9374">
        <v>18.7</v>
      </c>
      <c r="S9374">
        <v>82.9</v>
      </c>
      <c r="T9374">
        <v>64.8</v>
      </c>
      <c r="U9374">
        <v>63.7</v>
      </c>
      <c r="V9374">
        <f t="shared" si="808"/>
        <v>-1.0999999999999943</v>
      </c>
      <c r="W9374" t="str">
        <f t="shared" si="809"/>
        <v>Monitor</v>
      </c>
      <c r="X9374" t="str">
        <f t="shared" si="812"/>
        <v>Normal</v>
      </c>
      <c r="Y9374" t="str">
        <f t="shared" si="810"/>
        <v>Commuter</v>
      </c>
      <c r="Z9374" t="str">
        <f t="shared" si="811"/>
        <v>At-Risk</v>
      </c>
      <c r="AA9374" t="s">
        <v>33</v>
      </c>
      <c r="AB9374">
        <v>0</v>
      </c>
    </row>
    <row r="9375" spans="1:28" x14ac:dyDescent="0.3">
      <c r="A9375">
        <v>15</v>
      </c>
      <c r="B9375" t="s">
        <v>38</v>
      </c>
      <c r="C9375">
        <v>9</v>
      </c>
      <c r="D9375" t="s">
        <v>23</v>
      </c>
      <c r="E9375" t="s">
        <v>44</v>
      </c>
      <c r="F9375">
        <v>5</v>
      </c>
      <c r="G9375">
        <v>0</v>
      </c>
      <c r="H9375" t="s">
        <v>25</v>
      </c>
      <c r="I9375">
        <v>652581</v>
      </c>
      <c r="J9375" t="s">
        <v>31</v>
      </c>
      <c r="K9375" t="s">
        <v>27</v>
      </c>
      <c r="L9375">
        <v>1</v>
      </c>
      <c r="M9375">
        <v>0</v>
      </c>
      <c r="N9375">
        <v>8.8000000000000007</v>
      </c>
      <c r="O9375" t="s">
        <v>28</v>
      </c>
      <c r="P9375">
        <v>0</v>
      </c>
      <c r="Q9375">
        <v>2</v>
      </c>
      <c r="R9375">
        <v>7.5</v>
      </c>
      <c r="S9375">
        <v>87.8</v>
      </c>
      <c r="T9375">
        <v>51.5</v>
      </c>
      <c r="U9375">
        <v>62.1</v>
      </c>
      <c r="V9375">
        <f t="shared" si="808"/>
        <v>10.600000000000001</v>
      </c>
      <c r="W9375" t="str">
        <f t="shared" si="809"/>
        <v>Monitor</v>
      </c>
      <c r="X9375" t="str">
        <f t="shared" si="812"/>
        <v>Surge</v>
      </c>
      <c r="Y9375" t="str">
        <f t="shared" si="810"/>
        <v>Commuter</v>
      </c>
      <c r="Z9375" t="str">
        <f t="shared" si="811"/>
        <v>At-Risk</v>
      </c>
      <c r="AA9375" t="s">
        <v>33</v>
      </c>
      <c r="AB9375">
        <v>0</v>
      </c>
    </row>
    <row r="9376" spans="1:28" x14ac:dyDescent="0.3">
      <c r="A9376">
        <v>17</v>
      </c>
      <c r="B9376" t="s">
        <v>38</v>
      </c>
      <c r="C9376">
        <v>12</v>
      </c>
      <c r="D9376" t="s">
        <v>23</v>
      </c>
      <c r="E9376" t="s">
        <v>24</v>
      </c>
      <c r="F9376">
        <v>3</v>
      </c>
      <c r="G9376">
        <v>0</v>
      </c>
      <c r="H9376" t="s">
        <v>40</v>
      </c>
      <c r="I9376">
        <v>834351</v>
      </c>
      <c r="J9376" t="s">
        <v>43</v>
      </c>
      <c r="K9376" t="s">
        <v>27</v>
      </c>
      <c r="L9376">
        <v>1</v>
      </c>
      <c r="M9376">
        <v>1</v>
      </c>
      <c r="N9376">
        <v>11.1</v>
      </c>
      <c r="O9376" t="s">
        <v>28</v>
      </c>
      <c r="P9376">
        <v>1</v>
      </c>
      <c r="Q9376">
        <v>5</v>
      </c>
      <c r="R9376">
        <v>17.3</v>
      </c>
      <c r="S9376">
        <v>86.6</v>
      </c>
      <c r="T9376">
        <v>64.400000000000006</v>
      </c>
      <c r="U9376">
        <v>58.5</v>
      </c>
      <c r="V9376">
        <f t="shared" si="808"/>
        <v>-5.9000000000000057</v>
      </c>
      <c r="W9376" t="str">
        <f t="shared" si="809"/>
        <v>Monitor</v>
      </c>
      <c r="X9376" t="str">
        <f t="shared" si="812"/>
        <v>Normal</v>
      </c>
      <c r="Y9376" t="str">
        <f t="shared" si="810"/>
        <v>Commuter</v>
      </c>
      <c r="Z9376" t="str">
        <f t="shared" si="811"/>
        <v>At-Risk</v>
      </c>
      <c r="AA9376" t="s">
        <v>29</v>
      </c>
      <c r="AB9376">
        <v>0</v>
      </c>
    </row>
    <row r="9377" spans="1:28" x14ac:dyDescent="0.3">
      <c r="A9377">
        <v>17</v>
      </c>
      <c r="B9377" t="s">
        <v>38</v>
      </c>
      <c r="C9377">
        <v>11</v>
      </c>
      <c r="D9377" t="s">
        <v>48</v>
      </c>
      <c r="E9377" t="s">
        <v>30</v>
      </c>
      <c r="F9377">
        <v>6</v>
      </c>
      <c r="G9377">
        <v>0</v>
      </c>
      <c r="H9377" t="s">
        <v>36</v>
      </c>
      <c r="I9377">
        <v>309545</v>
      </c>
      <c r="J9377" t="s">
        <v>41</v>
      </c>
      <c r="K9377" t="s">
        <v>41</v>
      </c>
      <c r="L9377">
        <v>1</v>
      </c>
      <c r="M9377">
        <v>1</v>
      </c>
      <c r="N9377">
        <v>6</v>
      </c>
      <c r="O9377" t="s">
        <v>28</v>
      </c>
      <c r="P9377">
        <v>1</v>
      </c>
      <c r="Q9377">
        <v>3</v>
      </c>
      <c r="R9377">
        <v>16.899999999999999</v>
      </c>
      <c r="S9377">
        <v>85.6</v>
      </c>
      <c r="T9377">
        <v>54.5</v>
      </c>
      <c r="U9377">
        <v>76.599999999999994</v>
      </c>
      <c r="V9377">
        <f t="shared" si="808"/>
        <v>22.099999999999994</v>
      </c>
      <c r="W9377" t="str">
        <f t="shared" si="809"/>
        <v>Monitor</v>
      </c>
      <c r="X9377" t="str">
        <f t="shared" si="812"/>
        <v>Surge</v>
      </c>
      <c r="Y9377" t="str">
        <f t="shared" si="810"/>
        <v>Commuter</v>
      </c>
      <c r="Z9377" t="str">
        <f t="shared" si="811"/>
        <v>At-Risk</v>
      </c>
      <c r="AA9377" t="s">
        <v>42</v>
      </c>
      <c r="AB9377">
        <v>0</v>
      </c>
    </row>
    <row r="9378" spans="1:28" x14ac:dyDescent="0.3">
      <c r="A9378">
        <v>16</v>
      </c>
      <c r="B9378" t="s">
        <v>22</v>
      </c>
      <c r="C9378">
        <v>12</v>
      </c>
      <c r="D9378" t="s">
        <v>48</v>
      </c>
      <c r="E9378" t="s">
        <v>24</v>
      </c>
      <c r="F9378">
        <v>5</v>
      </c>
      <c r="G9378">
        <v>0</v>
      </c>
      <c r="H9378" t="s">
        <v>40</v>
      </c>
      <c r="I9378">
        <v>960701</v>
      </c>
      <c r="J9378" t="s">
        <v>37</v>
      </c>
      <c r="K9378" t="s">
        <v>31</v>
      </c>
      <c r="L9378">
        <v>0</v>
      </c>
      <c r="M9378">
        <v>0</v>
      </c>
      <c r="N9378">
        <v>10.5</v>
      </c>
      <c r="O9378" t="s">
        <v>28</v>
      </c>
      <c r="P9378">
        <v>0</v>
      </c>
      <c r="Q9378">
        <v>4</v>
      </c>
      <c r="R9378">
        <v>18.399999999999999</v>
      </c>
      <c r="S9378">
        <v>90.9</v>
      </c>
      <c r="T9378">
        <v>65.900000000000006</v>
      </c>
      <c r="U9378">
        <v>81.8</v>
      </c>
      <c r="V9378">
        <f t="shared" si="808"/>
        <v>15.899999999999991</v>
      </c>
      <c r="W9378" t="str">
        <f t="shared" si="809"/>
        <v>Monitor</v>
      </c>
      <c r="X9378" t="str">
        <f t="shared" si="812"/>
        <v>Surge</v>
      </c>
      <c r="Y9378" t="str">
        <f t="shared" si="810"/>
        <v>Commuter</v>
      </c>
      <c r="Z9378" t="str">
        <f t="shared" si="811"/>
        <v>Healthy</v>
      </c>
      <c r="AA9378" t="s">
        <v>42</v>
      </c>
      <c r="AB9378">
        <v>0</v>
      </c>
    </row>
    <row r="9379" spans="1:28" x14ac:dyDescent="0.3">
      <c r="A9379">
        <v>17</v>
      </c>
      <c r="B9379" t="s">
        <v>38</v>
      </c>
      <c r="C9379">
        <v>11</v>
      </c>
      <c r="D9379" t="s">
        <v>39</v>
      </c>
      <c r="E9379" t="s">
        <v>24</v>
      </c>
      <c r="F9379">
        <v>3</v>
      </c>
      <c r="G9379">
        <v>0</v>
      </c>
      <c r="H9379" t="s">
        <v>25</v>
      </c>
      <c r="I9379">
        <v>655452</v>
      </c>
      <c r="J9379" t="s">
        <v>37</v>
      </c>
      <c r="K9379" t="s">
        <v>32</v>
      </c>
      <c r="M9379">
        <v>0</v>
      </c>
      <c r="N9379">
        <v>7.1</v>
      </c>
      <c r="O9379" t="s">
        <v>47</v>
      </c>
      <c r="P9379">
        <v>1</v>
      </c>
      <c r="Q9379">
        <v>5</v>
      </c>
      <c r="R9379">
        <v>17.7</v>
      </c>
      <c r="S9379">
        <v>85.1</v>
      </c>
      <c r="T9379">
        <v>52.2</v>
      </c>
      <c r="U9379">
        <v>72.400000000000006</v>
      </c>
      <c r="V9379">
        <f t="shared" si="808"/>
        <v>20.200000000000003</v>
      </c>
      <c r="W9379" t="str">
        <f t="shared" si="809"/>
        <v>Monitor</v>
      </c>
      <c r="X9379" t="str">
        <f t="shared" si="812"/>
        <v>Surge</v>
      </c>
      <c r="Y9379" t="str">
        <f t="shared" si="810"/>
        <v>Commuter</v>
      </c>
      <c r="Z9379" t="str">
        <f t="shared" si="811"/>
        <v>At-Risk</v>
      </c>
      <c r="AA9379" t="s">
        <v>33</v>
      </c>
      <c r="AB9379">
        <v>0</v>
      </c>
    </row>
    <row r="9380" spans="1:28" x14ac:dyDescent="0.3">
      <c r="A9380">
        <v>15</v>
      </c>
      <c r="B9380" t="s">
        <v>22</v>
      </c>
      <c r="C9380">
        <v>11</v>
      </c>
      <c r="D9380" t="s">
        <v>23</v>
      </c>
      <c r="E9380" t="s">
        <v>30</v>
      </c>
      <c r="F9380">
        <v>4</v>
      </c>
      <c r="G9380">
        <v>0</v>
      </c>
      <c r="H9380" t="s">
        <v>45</v>
      </c>
      <c r="I9380">
        <v>1883861</v>
      </c>
      <c r="J9380" t="s">
        <v>41</v>
      </c>
      <c r="K9380" t="s">
        <v>41</v>
      </c>
      <c r="L9380">
        <v>1</v>
      </c>
      <c r="M9380">
        <v>0</v>
      </c>
      <c r="N9380">
        <v>1.1000000000000001</v>
      </c>
      <c r="O9380" t="s">
        <v>28</v>
      </c>
      <c r="P9380">
        <v>1</v>
      </c>
      <c r="Q9380">
        <v>5</v>
      </c>
      <c r="R9380">
        <v>21.4</v>
      </c>
      <c r="S9380">
        <v>92.2</v>
      </c>
      <c r="T9380">
        <v>58.6</v>
      </c>
      <c r="U9380">
        <v>72.5</v>
      </c>
      <c r="V9380">
        <f t="shared" si="808"/>
        <v>13.899999999999999</v>
      </c>
      <c r="W9380" t="str">
        <f t="shared" si="809"/>
        <v>Monitor</v>
      </c>
      <c r="X9380" t="str">
        <f t="shared" si="812"/>
        <v>Surge</v>
      </c>
      <c r="Y9380" t="str">
        <f t="shared" si="810"/>
        <v>Local</v>
      </c>
      <c r="Z9380" t="str">
        <f t="shared" si="811"/>
        <v>Healthy</v>
      </c>
      <c r="AA9380" t="s">
        <v>33</v>
      </c>
      <c r="AB9380">
        <v>0</v>
      </c>
    </row>
    <row r="9381" spans="1:28" x14ac:dyDescent="0.3">
      <c r="A9381">
        <v>11</v>
      </c>
      <c r="B9381" t="s">
        <v>38</v>
      </c>
      <c r="C9381">
        <v>6</v>
      </c>
      <c r="D9381" t="s">
        <v>23</v>
      </c>
      <c r="E9381" t="s">
        <v>24</v>
      </c>
      <c r="F9381">
        <v>4</v>
      </c>
      <c r="G9381">
        <v>1</v>
      </c>
      <c r="H9381" t="s">
        <v>25</v>
      </c>
      <c r="I9381">
        <v>439273</v>
      </c>
      <c r="J9381" t="s">
        <v>37</v>
      </c>
      <c r="K9381" t="s">
        <v>41</v>
      </c>
      <c r="L9381">
        <v>1</v>
      </c>
      <c r="M9381">
        <v>0</v>
      </c>
      <c r="N9381">
        <v>5.2</v>
      </c>
      <c r="O9381" t="s">
        <v>28</v>
      </c>
      <c r="P9381">
        <v>1</v>
      </c>
      <c r="Q9381">
        <v>4</v>
      </c>
      <c r="R9381">
        <v>13.2</v>
      </c>
      <c r="S9381">
        <v>90.1</v>
      </c>
      <c r="T9381">
        <v>52</v>
      </c>
      <c r="U9381">
        <v>60.6</v>
      </c>
      <c r="V9381">
        <f t="shared" si="808"/>
        <v>8.6000000000000014</v>
      </c>
      <c r="W9381" t="str">
        <f t="shared" si="809"/>
        <v>Monitor</v>
      </c>
      <c r="X9381" t="str">
        <f t="shared" si="812"/>
        <v>Normal</v>
      </c>
      <c r="Y9381" t="str">
        <f t="shared" si="810"/>
        <v>Commuter</v>
      </c>
      <c r="Z9381" t="str">
        <f t="shared" si="811"/>
        <v>Healthy</v>
      </c>
      <c r="AA9381" t="s">
        <v>33</v>
      </c>
      <c r="AB9381">
        <v>0</v>
      </c>
    </row>
    <row r="9382" spans="1:28" x14ac:dyDescent="0.3">
      <c r="A9382">
        <v>15</v>
      </c>
      <c r="B9382" t="s">
        <v>38</v>
      </c>
      <c r="C9382">
        <v>11</v>
      </c>
      <c r="D9382" t="s">
        <v>39</v>
      </c>
      <c r="E9382" t="s">
        <v>30</v>
      </c>
      <c r="F9382">
        <v>6</v>
      </c>
      <c r="G9382">
        <v>0</v>
      </c>
      <c r="H9382" t="s">
        <v>36</v>
      </c>
      <c r="I9382">
        <v>343327</v>
      </c>
      <c r="J9382" t="s">
        <v>41</v>
      </c>
      <c r="K9382" t="s">
        <v>31</v>
      </c>
      <c r="L9382">
        <v>1</v>
      </c>
      <c r="M9382">
        <v>0</v>
      </c>
      <c r="N9382">
        <v>1.1000000000000001</v>
      </c>
      <c r="O9382" t="s">
        <v>28</v>
      </c>
      <c r="P9382">
        <v>0</v>
      </c>
      <c r="Q9382">
        <v>4</v>
      </c>
      <c r="R9382">
        <v>12.7</v>
      </c>
      <c r="S9382">
        <v>74.2</v>
      </c>
      <c r="T9382">
        <v>68.400000000000006</v>
      </c>
      <c r="U9382">
        <v>73</v>
      </c>
      <c r="V9382">
        <f t="shared" si="808"/>
        <v>4.5999999999999943</v>
      </c>
      <c r="W9382" t="str">
        <f t="shared" si="809"/>
        <v>Monitor</v>
      </c>
      <c r="X9382" t="str">
        <f t="shared" si="812"/>
        <v>Normal</v>
      </c>
      <c r="Y9382" t="str">
        <f t="shared" si="810"/>
        <v>Local</v>
      </c>
      <c r="Z9382" t="str">
        <f t="shared" si="811"/>
        <v>Chronic Absenteeism</v>
      </c>
      <c r="AA9382" t="s">
        <v>33</v>
      </c>
      <c r="AB9382">
        <v>0</v>
      </c>
    </row>
    <row r="9383" spans="1:28" x14ac:dyDescent="0.3">
      <c r="A9383">
        <v>12</v>
      </c>
      <c r="B9383" t="s">
        <v>22</v>
      </c>
      <c r="C9383">
        <v>8</v>
      </c>
      <c r="D9383" t="s">
        <v>48</v>
      </c>
      <c r="E9383" t="s">
        <v>30</v>
      </c>
      <c r="F9383">
        <v>4</v>
      </c>
      <c r="G9383">
        <v>0</v>
      </c>
      <c r="H9383" t="s">
        <v>25</v>
      </c>
      <c r="I9383">
        <v>699298</v>
      </c>
      <c r="J9383" t="s">
        <v>26</v>
      </c>
      <c r="K9383" t="s">
        <v>27</v>
      </c>
      <c r="L9383">
        <v>0</v>
      </c>
      <c r="M9383">
        <v>1</v>
      </c>
      <c r="N9383">
        <v>2.6</v>
      </c>
      <c r="O9383" t="s">
        <v>28</v>
      </c>
      <c r="P9383">
        <v>0</v>
      </c>
      <c r="Q9383">
        <v>4</v>
      </c>
      <c r="R9383">
        <v>16</v>
      </c>
      <c r="S9383">
        <v>91.3</v>
      </c>
      <c r="T9383">
        <v>75.7</v>
      </c>
      <c r="U9383">
        <v>75</v>
      </c>
      <c r="V9383">
        <f t="shared" si="808"/>
        <v>-0.70000000000000284</v>
      </c>
      <c r="W9383" t="str">
        <f t="shared" si="809"/>
        <v>Monitor</v>
      </c>
      <c r="X9383" t="str">
        <f t="shared" si="812"/>
        <v>Normal</v>
      </c>
      <c r="Y9383" t="str">
        <f t="shared" si="810"/>
        <v>Local</v>
      </c>
      <c r="Z9383" t="str">
        <f t="shared" si="811"/>
        <v>Healthy</v>
      </c>
      <c r="AA9383" t="s">
        <v>42</v>
      </c>
      <c r="AB9383">
        <v>0</v>
      </c>
    </row>
    <row r="9384" spans="1:28" x14ac:dyDescent="0.3">
      <c r="A9384">
        <v>12</v>
      </c>
      <c r="B9384" t="s">
        <v>22</v>
      </c>
      <c r="C9384">
        <v>7</v>
      </c>
      <c r="D9384" t="s">
        <v>48</v>
      </c>
      <c r="E9384" t="s">
        <v>24</v>
      </c>
      <c r="F9384">
        <v>3</v>
      </c>
      <c r="G9384">
        <v>1</v>
      </c>
      <c r="H9384" t="s">
        <v>40</v>
      </c>
      <c r="I9384">
        <v>1198683</v>
      </c>
      <c r="J9384" t="s">
        <v>43</v>
      </c>
      <c r="K9384" t="s">
        <v>31</v>
      </c>
      <c r="L9384">
        <v>1</v>
      </c>
      <c r="M9384">
        <v>0</v>
      </c>
      <c r="N9384">
        <v>9.4</v>
      </c>
      <c r="O9384" t="s">
        <v>28</v>
      </c>
      <c r="P9384">
        <v>0</v>
      </c>
      <c r="Q9384">
        <v>3</v>
      </c>
      <c r="R9384">
        <v>19.2</v>
      </c>
      <c r="S9384">
        <v>94</v>
      </c>
      <c r="T9384">
        <v>57.1</v>
      </c>
      <c r="U9384">
        <v>74.3</v>
      </c>
      <c r="V9384">
        <f t="shared" si="808"/>
        <v>17.199999999999996</v>
      </c>
      <c r="W9384" t="str">
        <f t="shared" si="809"/>
        <v>Monitor</v>
      </c>
      <c r="X9384" t="str">
        <f t="shared" si="812"/>
        <v>Surge</v>
      </c>
      <c r="Y9384" t="str">
        <f t="shared" si="810"/>
        <v>Commuter</v>
      </c>
      <c r="Z9384" t="str">
        <f t="shared" si="811"/>
        <v>Healthy</v>
      </c>
      <c r="AA9384" t="s">
        <v>33</v>
      </c>
      <c r="AB9384">
        <v>0</v>
      </c>
    </row>
    <row r="9385" spans="1:28" x14ac:dyDescent="0.3">
      <c r="A9385">
        <v>16</v>
      </c>
      <c r="B9385" t="s">
        <v>22</v>
      </c>
      <c r="C9385">
        <v>12</v>
      </c>
      <c r="D9385" t="s">
        <v>39</v>
      </c>
      <c r="E9385" t="s">
        <v>30</v>
      </c>
      <c r="F9385">
        <v>3</v>
      </c>
      <c r="G9385">
        <v>0</v>
      </c>
      <c r="H9385" t="s">
        <v>34</v>
      </c>
      <c r="I9385">
        <v>66889</v>
      </c>
      <c r="J9385" t="s">
        <v>41</v>
      </c>
      <c r="K9385" t="s">
        <v>41</v>
      </c>
      <c r="L9385">
        <v>1</v>
      </c>
      <c r="M9385">
        <v>0</v>
      </c>
      <c r="O9385" t="s">
        <v>47</v>
      </c>
      <c r="P9385">
        <v>0</v>
      </c>
      <c r="Q9385">
        <v>3</v>
      </c>
      <c r="R9385">
        <v>14.6</v>
      </c>
      <c r="S9385">
        <v>83.8</v>
      </c>
      <c r="T9385">
        <v>74.3</v>
      </c>
      <c r="U9385">
        <v>57.9</v>
      </c>
      <c r="V9385">
        <f t="shared" si="808"/>
        <v>-16.399999999999999</v>
      </c>
      <c r="W9385" t="str">
        <f t="shared" si="809"/>
        <v>Monitor</v>
      </c>
      <c r="X9385" t="str">
        <f t="shared" si="812"/>
        <v>Normal</v>
      </c>
      <c r="Y9385" t="str">
        <f t="shared" si="810"/>
        <v>Local</v>
      </c>
      <c r="Z9385" t="str">
        <f t="shared" si="811"/>
        <v>At-Risk</v>
      </c>
      <c r="AA9385" t="s">
        <v>29</v>
      </c>
      <c r="AB9385">
        <v>0</v>
      </c>
    </row>
    <row r="9386" spans="1:28" x14ac:dyDescent="0.3">
      <c r="A9386">
        <v>10</v>
      </c>
      <c r="B9386" t="s">
        <v>38</v>
      </c>
      <c r="C9386">
        <v>6</v>
      </c>
      <c r="D9386" t="s">
        <v>23</v>
      </c>
      <c r="E9386" t="s">
        <v>30</v>
      </c>
      <c r="F9386">
        <v>5</v>
      </c>
      <c r="G9386">
        <v>1</v>
      </c>
      <c r="H9386" t="s">
        <v>25</v>
      </c>
      <c r="I9386">
        <v>675841</v>
      </c>
      <c r="J9386" t="s">
        <v>35</v>
      </c>
      <c r="K9386" t="s">
        <v>31</v>
      </c>
      <c r="L9386">
        <v>1</v>
      </c>
      <c r="M9386">
        <v>1</v>
      </c>
      <c r="N9386">
        <v>3.6</v>
      </c>
      <c r="O9386" t="s">
        <v>28</v>
      </c>
      <c r="P9386">
        <v>0</v>
      </c>
      <c r="Q9386">
        <v>3</v>
      </c>
      <c r="R9386">
        <v>18.399999999999999</v>
      </c>
      <c r="S9386">
        <v>95.4</v>
      </c>
      <c r="T9386">
        <v>67.8</v>
      </c>
      <c r="U9386">
        <v>78.599999999999994</v>
      </c>
      <c r="V9386">
        <f t="shared" ref="V9386:V9440" si="813">U9386-T9386</f>
        <v>10.799999999999997</v>
      </c>
      <c r="W9386" t="str">
        <f t="shared" ref="W9386:W9440" si="814">IF(AND(U9386&lt;45,V9386&lt;-10),"High Risk","Monitor")</f>
        <v>Monitor</v>
      </c>
      <c r="X9386" t="str">
        <f t="shared" si="812"/>
        <v>Surge</v>
      </c>
      <c r="Y9386" t="str">
        <f t="shared" si="810"/>
        <v>Local</v>
      </c>
      <c r="Z9386" t="str">
        <f t="shared" si="811"/>
        <v>Healthy</v>
      </c>
      <c r="AA9386" t="s">
        <v>42</v>
      </c>
      <c r="AB9386">
        <v>0</v>
      </c>
    </row>
    <row r="9387" spans="1:28" x14ac:dyDescent="0.3">
      <c r="A9387">
        <v>12</v>
      </c>
      <c r="B9387" t="s">
        <v>22</v>
      </c>
      <c r="C9387">
        <v>6</v>
      </c>
      <c r="D9387" t="s">
        <v>39</v>
      </c>
      <c r="E9387" t="s">
        <v>30</v>
      </c>
      <c r="F9387">
        <v>6</v>
      </c>
      <c r="G9387">
        <v>0</v>
      </c>
      <c r="H9387" t="s">
        <v>40</v>
      </c>
      <c r="I9387">
        <v>1453400</v>
      </c>
      <c r="J9387" t="s">
        <v>35</v>
      </c>
      <c r="K9387" t="s">
        <v>35</v>
      </c>
      <c r="L9387">
        <v>1</v>
      </c>
      <c r="M9387">
        <v>1</v>
      </c>
      <c r="N9387">
        <v>1.5</v>
      </c>
      <c r="O9387" t="s">
        <v>28</v>
      </c>
      <c r="P9387">
        <v>1</v>
      </c>
      <c r="Q9387">
        <v>4</v>
      </c>
      <c r="R9387">
        <v>22.5</v>
      </c>
      <c r="S9387">
        <v>80.599999999999994</v>
      </c>
      <c r="T9387">
        <v>86.4</v>
      </c>
      <c r="U9387">
        <v>88.6</v>
      </c>
      <c r="V9387">
        <f t="shared" si="813"/>
        <v>2.1999999999999886</v>
      </c>
      <c r="W9387" t="str">
        <f t="shared" si="814"/>
        <v>Monitor</v>
      </c>
      <c r="X9387" t="str">
        <f t="shared" si="812"/>
        <v>Normal</v>
      </c>
      <c r="Y9387" t="str">
        <f t="shared" si="810"/>
        <v>Local</v>
      </c>
      <c r="Z9387" t="str">
        <f t="shared" si="811"/>
        <v>At-Risk</v>
      </c>
      <c r="AA9387" t="s">
        <v>42</v>
      </c>
      <c r="AB9387">
        <v>0</v>
      </c>
    </row>
    <row r="9388" spans="1:28" x14ac:dyDescent="0.3">
      <c r="A9388">
        <v>16</v>
      </c>
      <c r="B9388" t="s">
        <v>38</v>
      </c>
      <c r="C9388">
        <v>10</v>
      </c>
      <c r="D9388" t="s">
        <v>39</v>
      </c>
      <c r="E9388" t="s">
        <v>44</v>
      </c>
      <c r="F9388">
        <v>6</v>
      </c>
      <c r="G9388">
        <v>0</v>
      </c>
      <c r="H9388" t="s">
        <v>25</v>
      </c>
      <c r="I9388">
        <v>502325</v>
      </c>
      <c r="J9388" t="s">
        <v>26</v>
      </c>
      <c r="K9388" t="s">
        <v>41</v>
      </c>
      <c r="L9388">
        <v>0</v>
      </c>
      <c r="M9388">
        <v>0</v>
      </c>
      <c r="N9388">
        <v>2.5</v>
      </c>
      <c r="O9388" t="s">
        <v>28</v>
      </c>
      <c r="P9388">
        <v>0</v>
      </c>
      <c r="Q9388">
        <v>2</v>
      </c>
      <c r="R9388">
        <v>9.4</v>
      </c>
      <c r="S9388">
        <v>77.7</v>
      </c>
      <c r="T9388">
        <v>74.5</v>
      </c>
      <c r="U9388">
        <v>68.3</v>
      </c>
      <c r="V9388">
        <f t="shared" si="813"/>
        <v>-6.2000000000000028</v>
      </c>
      <c r="W9388" t="str">
        <f t="shared" si="814"/>
        <v>Monitor</v>
      </c>
      <c r="X9388" t="str">
        <f t="shared" si="812"/>
        <v>Normal</v>
      </c>
      <c r="Y9388" t="str">
        <f t="shared" si="810"/>
        <v>Local</v>
      </c>
      <c r="Z9388" t="str">
        <f t="shared" si="811"/>
        <v>At-Risk</v>
      </c>
      <c r="AA9388" t="s">
        <v>33</v>
      </c>
      <c r="AB9388">
        <v>0</v>
      </c>
    </row>
    <row r="9389" spans="1:28" x14ac:dyDescent="0.3">
      <c r="A9389">
        <v>14</v>
      </c>
      <c r="B9389" t="s">
        <v>38</v>
      </c>
      <c r="C9389">
        <v>9</v>
      </c>
      <c r="D9389" t="s">
        <v>23</v>
      </c>
      <c r="E9389" t="s">
        <v>24</v>
      </c>
      <c r="F9389">
        <v>5</v>
      </c>
      <c r="G9389">
        <v>0</v>
      </c>
      <c r="H9389" t="s">
        <v>36</v>
      </c>
      <c r="I9389">
        <v>242291</v>
      </c>
      <c r="J9389" t="s">
        <v>35</v>
      </c>
      <c r="K9389" t="s">
        <v>27</v>
      </c>
      <c r="L9389">
        <v>1</v>
      </c>
      <c r="M9389">
        <v>1</v>
      </c>
      <c r="N9389">
        <v>7.2</v>
      </c>
      <c r="O9389" t="s">
        <v>47</v>
      </c>
      <c r="P9389">
        <v>0</v>
      </c>
      <c r="Q9389">
        <v>5</v>
      </c>
      <c r="R9389">
        <v>15.8</v>
      </c>
      <c r="S9389">
        <v>82.6</v>
      </c>
      <c r="T9389">
        <v>71.900000000000006</v>
      </c>
      <c r="U9389">
        <v>62.8</v>
      </c>
      <c r="V9389">
        <f t="shared" si="813"/>
        <v>-9.1000000000000085</v>
      </c>
      <c r="W9389" t="str">
        <f t="shared" si="814"/>
        <v>Monitor</v>
      </c>
      <c r="X9389" t="str">
        <f t="shared" si="812"/>
        <v>Normal</v>
      </c>
      <c r="Y9389" t="str">
        <f t="shared" si="810"/>
        <v>Commuter</v>
      </c>
      <c r="Z9389" t="str">
        <f t="shared" si="811"/>
        <v>At-Risk</v>
      </c>
      <c r="AA9389" t="s">
        <v>33</v>
      </c>
      <c r="AB9389">
        <v>0</v>
      </c>
    </row>
    <row r="9390" spans="1:28" x14ac:dyDescent="0.3">
      <c r="A9390">
        <v>15</v>
      </c>
      <c r="B9390" t="s">
        <v>38</v>
      </c>
      <c r="C9390">
        <v>10</v>
      </c>
      <c r="D9390" t="s">
        <v>48</v>
      </c>
      <c r="E9390" t="s">
        <v>44</v>
      </c>
      <c r="F9390">
        <v>4</v>
      </c>
      <c r="G9390">
        <v>0</v>
      </c>
      <c r="H9390" t="s">
        <v>25</v>
      </c>
      <c r="I9390">
        <v>566727</v>
      </c>
      <c r="J9390" t="s">
        <v>31</v>
      </c>
      <c r="K9390" t="s">
        <v>41</v>
      </c>
      <c r="L9390">
        <v>0</v>
      </c>
      <c r="M9390">
        <v>0</v>
      </c>
      <c r="N9390">
        <v>0.5</v>
      </c>
      <c r="O9390" t="s">
        <v>28</v>
      </c>
      <c r="P9390">
        <v>1</v>
      </c>
      <c r="Q9390">
        <v>4</v>
      </c>
      <c r="R9390">
        <v>12.3</v>
      </c>
      <c r="S9390">
        <v>95.1</v>
      </c>
      <c r="T9390">
        <v>59.8</v>
      </c>
      <c r="U9390">
        <v>65.599999999999994</v>
      </c>
      <c r="V9390">
        <f t="shared" si="813"/>
        <v>5.7999999999999972</v>
      </c>
      <c r="W9390" t="str">
        <f t="shared" si="814"/>
        <v>Monitor</v>
      </c>
      <c r="X9390" t="str">
        <f t="shared" si="812"/>
        <v>Normal</v>
      </c>
      <c r="Y9390" t="str">
        <f t="shared" si="810"/>
        <v>Local</v>
      </c>
      <c r="Z9390" t="str">
        <f t="shared" si="811"/>
        <v>Healthy</v>
      </c>
      <c r="AA9390" t="s">
        <v>33</v>
      </c>
      <c r="AB9390">
        <v>0</v>
      </c>
    </row>
    <row r="9391" spans="1:28" x14ac:dyDescent="0.3">
      <c r="A9391">
        <v>17</v>
      </c>
      <c r="B9391" t="s">
        <v>22</v>
      </c>
      <c r="C9391">
        <v>11</v>
      </c>
      <c r="D9391" t="s">
        <v>23</v>
      </c>
      <c r="E9391" t="s">
        <v>24</v>
      </c>
      <c r="F9391">
        <v>3</v>
      </c>
      <c r="G9391">
        <v>0</v>
      </c>
      <c r="H9391" t="s">
        <v>40</v>
      </c>
      <c r="I9391">
        <v>1323363</v>
      </c>
      <c r="J9391" t="s">
        <v>26</v>
      </c>
      <c r="K9391" t="s">
        <v>41</v>
      </c>
      <c r="L9391">
        <v>0</v>
      </c>
      <c r="M9391">
        <v>1</v>
      </c>
      <c r="N9391">
        <v>9.8000000000000007</v>
      </c>
      <c r="O9391" t="s">
        <v>28</v>
      </c>
      <c r="P9391">
        <v>1</v>
      </c>
      <c r="Q9391">
        <v>2</v>
      </c>
      <c r="R9391">
        <v>13.7</v>
      </c>
      <c r="S9391">
        <v>80.900000000000006</v>
      </c>
      <c r="T9391">
        <v>68.2</v>
      </c>
      <c r="U9391">
        <v>58.5</v>
      </c>
      <c r="V9391">
        <f t="shared" si="813"/>
        <v>-9.7000000000000028</v>
      </c>
      <c r="W9391" t="str">
        <f t="shared" si="814"/>
        <v>Monitor</v>
      </c>
      <c r="X9391" t="str">
        <f t="shared" si="812"/>
        <v>Normal</v>
      </c>
      <c r="Y9391" t="str">
        <f t="shared" si="810"/>
        <v>Commuter</v>
      </c>
      <c r="Z9391" t="str">
        <f t="shared" si="811"/>
        <v>At-Risk</v>
      </c>
      <c r="AA9391" t="s">
        <v>29</v>
      </c>
      <c r="AB9391">
        <v>0</v>
      </c>
    </row>
    <row r="9392" spans="1:28" x14ac:dyDescent="0.3">
      <c r="A9392">
        <v>13</v>
      </c>
      <c r="B9392" t="s">
        <v>38</v>
      </c>
      <c r="C9392">
        <v>9</v>
      </c>
      <c r="D9392" t="s">
        <v>39</v>
      </c>
      <c r="E9392" t="s">
        <v>24</v>
      </c>
      <c r="F9392">
        <v>3</v>
      </c>
      <c r="G9392">
        <v>0</v>
      </c>
      <c r="H9392" t="s">
        <v>34</v>
      </c>
      <c r="I9392">
        <v>117807</v>
      </c>
      <c r="J9392" t="s">
        <v>43</v>
      </c>
      <c r="K9392" t="s">
        <v>26</v>
      </c>
      <c r="L9392">
        <v>0</v>
      </c>
      <c r="M9392">
        <v>0</v>
      </c>
      <c r="N9392">
        <v>3</v>
      </c>
      <c r="O9392" t="s">
        <v>28</v>
      </c>
      <c r="P9392">
        <v>0</v>
      </c>
      <c r="Q9392">
        <v>2</v>
      </c>
      <c r="R9392">
        <v>12.1</v>
      </c>
      <c r="S9392">
        <v>85.4</v>
      </c>
      <c r="T9392">
        <v>62.6</v>
      </c>
      <c r="U9392">
        <v>54.9</v>
      </c>
      <c r="V9392">
        <f t="shared" si="813"/>
        <v>-7.7000000000000028</v>
      </c>
      <c r="W9392" t="str">
        <f t="shared" si="814"/>
        <v>Monitor</v>
      </c>
      <c r="X9392" t="str">
        <f t="shared" si="812"/>
        <v>Normal</v>
      </c>
      <c r="Y9392" t="str">
        <f t="shared" ref="Y9392:Y9448" si="815">IF(N9392&lt;5,"Local",IF(N9392&lt;=15,"Commuter","Distant"))</f>
        <v>Local</v>
      </c>
      <c r="Z9392" t="str">
        <f t="shared" si="811"/>
        <v>At-Risk</v>
      </c>
      <c r="AA9392" t="s">
        <v>29</v>
      </c>
      <c r="AB9392">
        <v>0</v>
      </c>
    </row>
    <row r="9393" spans="1:28" x14ac:dyDescent="0.3">
      <c r="A9393">
        <v>13</v>
      </c>
      <c r="B9393" t="s">
        <v>22</v>
      </c>
      <c r="C9393">
        <v>8</v>
      </c>
      <c r="D9393" t="s">
        <v>39</v>
      </c>
      <c r="E9393" t="s">
        <v>24</v>
      </c>
      <c r="F9393">
        <v>3</v>
      </c>
      <c r="G9393">
        <v>0</v>
      </c>
      <c r="H9393" t="s">
        <v>36</v>
      </c>
      <c r="I9393">
        <v>195335</v>
      </c>
      <c r="J9393" t="s">
        <v>26</v>
      </c>
      <c r="K9393" t="s">
        <v>26</v>
      </c>
      <c r="L9393">
        <v>0</v>
      </c>
      <c r="M9393">
        <v>0</v>
      </c>
      <c r="N9393">
        <v>5.0999999999999996</v>
      </c>
      <c r="O9393" t="s">
        <v>47</v>
      </c>
      <c r="P9393">
        <v>0</v>
      </c>
      <c r="Q9393">
        <v>4</v>
      </c>
      <c r="R9393">
        <v>15.6</v>
      </c>
      <c r="S9393">
        <v>90.9</v>
      </c>
      <c r="T9393">
        <v>64.7</v>
      </c>
      <c r="U9393">
        <v>49.3</v>
      </c>
      <c r="V9393">
        <f t="shared" si="813"/>
        <v>-15.400000000000006</v>
      </c>
      <c r="W9393" t="str">
        <f t="shared" si="814"/>
        <v>Monitor</v>
      </c>
      <c r="X9393" t="str">
        <f t="shared" si="812"/>
        <v>Normal</v>
      </c>
      <c r="Y9393" t="str">
        <f t="shared" si="815"/>
        <v>Commuter</v>
      </c>
      <c r="Z9393" t="str">
        <f t="shared" si="811"/>
        <v>Healthy</v>
      </c>
      <c r="AA9393" t="s">
        <v>29</v>
      </c>
      <c r="AB9393">
        <v>0</v>
      </c>
    </row>
    <row r="9394" spans="1:28" x14ac:dyDescent="0.3">
      <c r="A9394">
        <v>15</v>
      </c>
      <c r="B9394" t="s">
        <v>22</v>
      </c>
      <c r="C9394">
        <v>10</v>
      </c>
      <c r="D9394" t="s">
        <v>23</v>
      </c>
      <c r="E9394" t="s">
        <v>24</v>
      </c>
      <c r="F9394">
        <v>6</v>
      </c>
      <c r="G9394">
        <v>0</v>
      </c>
      <c r="H9394" t="s">
        <v>40</v>
      </c>
      <c r="I9394">
        <v>812626</v>
      </c>
      <c r="J9394" t="s">
        <v>43</v>
      </c>
      <c r="K9394" t="s">
        <v>37</v>
      </c>
      <c r="L9394">
        <v>1</v>
      </c>
      <c r="M9394">
        <v>1</v>
      </c>
      <c r="N9394">
        <v>1.7</v>
      </c>
      <c r="O9394" t="s">
        <v>28</v>
      </c>
      <c r="P9394">
        <v>1</v>
      </c>
      <c r="Q9394">
        <v>3</v>
      </c>
      <c r="R9394">
        <v>18.5</v>
      </c>
      <c r="S9394">
        <v>92.5</v>
      </c>
      <c r="T9394">
        <v>61.7</v>
      </c>
      <c r="U9394">
        <v>72.5</v>
      </c>
      <c r="V9394">
        <f t="shared" si="813"/>
        <v>10.799999999999997</v>
      </c>
      <c r="W9394" t="str">
        <f t="shared" si="814"/>
        <v>Monitor</v>
      </c>
      <c r="X9394" t="str">
        <f t="shared" si="812"/>
        <v>Surge</v>
      </c>
      <c r="Y9394" t="str">
        <f t="shared" si="815"/>
        <v>Local</v>
      </c>
      <c r="Z9394" t="str">
        <f t="shared" si="811"/>
        <v>Healthy</v>
      </c>
      <c r="AA9394" t="s">
        <v>33</v>
      </c>
      <c r="AB9394">
        <v>0</v>
      </c>
    </row>
    <row r="9395" spans="1:28" x14ac:dyDescent="0.3">
      <c r="A9395">
        <v>12</v>
      </c>
      <c r="B9395" t="s">
        <v>38</v>
      </c>
      <c r="C9395">
        <v>6</v>
      </c>
      <c r="D9395" t="s">
        <v>39</v>
      </c>
      <c r="E9395" t="s">
        <v>24</v>
      </c>
      <c r="F9395">
        <v>5</v>
      </c>
      <c r="G9395">
        <v>1</v>
      </c>
      <c r="H9395" t="s">
        <v>25</v>
      </c>
      <c r="I9395">
        <v>408994</v>
      </c>
      <c r="J9395" t="s">
        <v>26</v>
      </c>
      <c r="K9395" t="s">
        <v>37</v>
      </c>
      <c r="L9395">
        <v>1</v>
      </c>
      <c r="M9395">
        <v>0</v>
      </c>
      <c r="N9395">
        <v>7</v>
      </c>
      <c r="O9395" t="s">
        <v>28</v>
      </c>
      <c r="P9395">
        <v>0</v>
      </c>
      <c r="Q9395">
        <v>4</v>
      </c>
      <c r="R9395">
        <v>14.7</v>
      </c>
      <c r="S9395">
        <v>82.6</v>
      </c>
      <c r="T9395">
        <v>69.099999999999994</v>
      </c>
      <c r="U9395">
        <v>87.5</v>
      </c>
      <c r="V9395">
        <f t="shared" si="813"/>
        <v>18.400000000000006</v>
      </c>
      <c r="W9395" t="str">
        <f t="shared" si="814"/>
        <v>Monitor</v>
      </c>
      <c r="X9395" t="str">
        <f t="shared" si="812"/>
        <v>Surge</v>
      </c>
      <c r="Y9395" t="str">
        <f t="shared" si="815"/>
        <v>Commuter</v>
      </c>
      <c r="Z9395" t="str">
        <f t="shared" si="811"/>
        <v>At-Risk</v>
      </c>
      <c r="AA9395" t="s">
        <v>42</v>
      </c>
      <c r="AB9395">
        <v>0</v>
      </c>
    </row>
    <row r="9396" spans="1:28" x14ac:dyDescent="0.3">
      <c r="A9396">
        <v>15</v>
      </c>
      <c r="B9396" t="s">
        <v>22</v>
      </c>
      <c r="C9396">
        <v>11</v>
      </c>
      <c r="D9396" t="s">
        <v>39</v>
      </c>
      <c r="E9396" t="s">
        <v>44</v>
      </c>
      <c r="F9396">
        <v>3</v>
      </c>
      <c r="G9396">
        <v>0</v>
      </c>
      <c r="H9396" t="s">
        <v>40</v>
      </c>
      <c r="I9396">
        <v>1483642</v>
      </c>
      <c r="J9396" t="s">
        <v>37</v>
      </c>
      <c r="K9396" t="s">
        <v>26</v>
      </c>
      <c r="L9396">
        <v>1</v>
      </c>
      <c r="M9396">
        <v>1</v>
      </c>
      <c r="N9396">
        <v>10.5</v>
      </c>
      <c r="O9396" t="s">
        <v>28</v>
      </c>
      <c r="P9396">
        <v>0</v>
      </c>
      <c r="Q9396">
        <v>3</v>
      </c>
      <c r="R9396">
        <v>18.5</v>
      </c>
      <c r="S9396">
        <v>87.3</v>
      </c>
      <c r="T9396">
        <v>75.5</v>
      </c>
      <c r="U9396">
        <v>69.2</v>
      </c>
      <c r="V9396">
        <f t="shared" si="813"/>
        <v>-6.2999999999999972</v>
      </c>
      <c r="W9396" t="str">
        <f t="shared" si="814"/>
        <v>Monitor</v>
      </c>
      <c r="X9396" t="str">
        <f t="shared" si="812"/>
        <v>Normal</v>
      </c>
      <c r="Y9396" t="str">
        <f t="shared" si="815"/>
        <v>Commuter</v>
      </c>
      <c r="Z9396" t="str">
        <f t="shared" si="811"/>
        <v>At-Risk</v>
      </c>
      <c r="AA9396" t="s">
        <v>33</v>
      </c>
      <c r="AB9396">
        <v>0</v>
      </c>
    </row>
    <row r="9397" spans="1:28" x14ac:dyDescent="0.3">
      <c r="A9397">
        <v>10</v>
      </c>
      <c r="B9397" t="s">
        <v>38</v>
      </c>
      <c r="C9397">
        <v>6</v>
      </c>
      <c r="D9397" t="s">
        <v>39</v>
      </c>
      <c r="E9397" t="s">
        <v>30</v>
      </c>
      <c r="F9397">
        <v>5</v>
      </c>
      <c r="G9397">
        <v>0</v>
      </c>
      <c r="H9397" t="s">
        <v>34</v>
      </c>
      <c r="I9397">
        <v>62274</v>
      </c>
      <c r="J9397" t="s">
        <v>37</v>
      </c>
      <c r="K9397" t="s">
        <v>26</v>
      </c>
      <c r="L9397">
        <v>0</v>
      </c>
      <c r="M9397">
        <v>0</v>
      </c>
      <c r="N9397">
        <v>1.1000000000000001</v>
      </c>
      <c r="O9397" t="s">
        <v>28</v>
      </c>
      <c r="P9397">
        <v>0</v>
      </c>
      <c r="Q9397">
        <v>3</v>
      </c>
      <c r="R9397">
        <v>11.6</v>
      </c>
      <c r="S9397">
        <v>90</v>
      </c>
      <c r="T9397">
        <v>44.1</v>
      </c>
      <c r="U9397">
        <v>49.5</v>
      </c>
      <c r="V9397">
        <f t="shared" si="813"/>
        <v>5.3999999999999986</v>
      </c>
      <c r="W9397" t="str">
        <f t="shared" si="814"/>
        <v>Monitor</v>
      </c>
      <c r="X9397" t="str">
        <f t="shared" si="812"/>
        <v>Normal</v>
      </c>
      <c r="Y9397" t="str">
        <f t="shared" si="815"/>
        <v>Local</v>
      </c>
      <c r="Z9397" t="str">
        <f t="shared" si="811"/>
        <v>Healthy</v>
      </c>
      <c r="AA9397" t="s">
        <v>29</v>
      </c>
      <c r="AB9397">
        <v>0</v>
      </c>
    </row>
    <row r="9398" spans="1:28" x14ac:dyDescent="0.3">
      <c r="A9398">
        <v>12</v>
      </c>
      <c r="B9398" t="s">
        <v>38</v>
      </c>
      <c r="C9398">
        <v>6</v>
      </c>
      <c r="D9398" t="s">
        <v>39</v>
      </c>
      <c r="E9398" t="s">
        <v>24</v>
      </c>
      <c r="F9398">
        <v>5</v>
      </c>
      <c r="G9398">
        <v>0</v>
      </c>
      <c r="H9398" t="s">
        <v>36</v>
      </c>
      <c r="I9398">
        <v>323996</v>
      </c>
      <c r="J9398" t="s">
        <v>35</v>
      </c>
      <c r="K9398" t="s">
        <v>31</v>
      </c>
      <c r="L9398">
        <v>0</v>
      </c>
      <c r="M9398">
        <v>1</v>
      </c>
      <c r="O9398" t="s">
        <v>28</v>
      </c>
      <c r="P9398">
        <v>1</v>
      </c>
      <c r="Q9398">
        <v>3</v>
      </c>
      <c r="R9398">
        <v>15.2</v>
      </c>
      <c r="S9398">
        <v>66.5</v>
      </c>
      <c r="T9398">
        <v>52.8</v>
      </c>
      <c r="U9398">
        <v>74.5</v>
      </c>
      <c r="V9398">
        <f t="shared" si="813"/>
        <v>21.700000000000003</v>
      </c>
      <c r="W9398" t="str">
        <f t="shared" si="814"/>
        <v>Monitor</v>
      </c>
      <c r="X9398" t="str">
        <f t="shared" si="812"/>
        <v>Surge</v>
      </c>
      <c r="Y9398" t="str">
        <f t="shared" si="815"/>
        <v>Local</v>
      </c>
      <c r="Z9398" t="str">
        <f t="shared" si="811"/>
        <v>Chronic Absenteeism</v>
      </c>
      <c r="AA9398" t="s">
        <v>33</v>
      </c>
      <c r="AB9398">
        <v>0</v>
      </c>
    </row>
    <row r="9399" spans="1:28" x14ac:dyDescent="0.3">
      <c r="A9399">
        <v>12</v>
      </c>
      <c r="B9399" t="s">
        <v>22</v>
      </c>
      <c r="C9399">
        <v>8</v>
      </c>
      <c r="D9399" t="s">
        <v>23</v>
      </c>
      <c r="E9399" t="s">
        <v>30</v>
      </c>
      <c r="F9399">
        <v>2</v>
      </c>
      <c r="G9399">
        <v>1</v>
      </c>
      <c r="H9399" t="s">
        <v>40</v>
      </c>
      <c r="I9399">
        <v>709729</v>
      </c>
      <c r="J9399" t="s">
        <v>32</v>
      </c>
      <c r="K9399" t="s">
        <v>41</v>
      </c>
      <c r="L9399">
        <v>0</v>
      </c>
      <c r="M9399">
        <v>1</v>
      </c>
      <c r="N9399">
        <v>1</v>
      </c>
      <c r="O9399" t="s">
        <v>28</v>
      </c>
      <c r="P9399">
        <v>0</v>
      </c>
      <c r="Q9399">
        <v>4</v>
      </c>
      <c r="R9399">
        <v>18.3</v>
      </c>
      <c r="S9399">
        <v>80.7</v>
      </c>
      <c r="T9399">
        <v>66.599999999999994</v>
      </c>
      <c r="U9399">
        <v>70.3</v>
      </c>
      <c r="V9399">
        <f t="shared" si="813"/>
        <v>3.7000000000000028</v>
      </c>
      <c r="W9399" t="str">
        <f t="shared" si="814"/>
        <v>Monitor</v>
      </c>
      <c r="X9399" t="str">
        <f t="shared" si="812"/>
        <v>Normal</v>
      </c>
      <c r="Y9399" t="str">
        <f t="shared" si="815"/>
        <v>Local</v>
      </c>
      <c r="Z9399" t="str">
        <f t="shared" ref="Z9399:Z9458" si="816">IF(S9399&gt;=90, "Healthy", IF(S9399&gt;75, "At-Risk", "Chronic Absenteeism"))</f>
        <v>At-Risk</v>
      </c>
      <c r="AA9399" t="s">
        <v>33</v>
      </c>
      <c r="AB9399">
        <v>0</v>
      </c>
    </row>
    <row r="9400" spans="1:28" x14ac:dyDescent="0.3">
      <c r="A9400">
        <v>17</v>
      </c>
      <c r="B9400" t="s">
        <v>22</v>
      </c>
      <c r="C9400">
        <v>12</v>
      </c>
      <c r="D9400" t="s">
        <v>23</v>
      </c>
      <c r="E9400" t="s">
        <v>24</v>
      </c>
      <c r="F9400">
        <v>3</v>
      </c>
      <c r="G9400">
        <v>0</v>
      </c>
      <c r="H9400" t="s">
        <v>36</v>
      </c>
      <c r="I9400">
        <v>301666</v>
      </c>
      <c r="J9400" t="s">
        <v>37</v>
      </c>
      <c r="K9400" t="s">
        <v>37</v>
      </c>
      <c r="L9400">
        <v>0</v>
      </c>
      <c r="M9400">
        <v>1</v>
      </c>
      <c r="N9400">
        <v>3.6</v>
      </c>
      <c r="O9400" t="s">
        <v>28</v>
      </c>
      <c r="P9400">
        <v>0</v>
      </c>
      <c r="Q9400">
        <v>3</v>
      </c>
      <c r="R9400">
        <v>12.6</v>
      </c>
      <c r="S9400">
        <v>71.599999999999994</v>
      </c>
      <c r="T9400">
        <v>57.6</v>
      </c>
      <c r="U9400">
        <v>66.400000000000006</v>
      </c>
      <c r="V9400">
        <f t="shared" si="813"/>
        <v>8.8000000000000043</v>
      </c>
      <c r="W9400" t="str">
        <f t="shared" si="814"/>
        <v>Monitor</v>
      </c>
      <c r="X9400" t="str">
        <f t="shared" si="812"/>
        <v>Normal</v>
      </c>
      <c r="Y9400" t="str">
        <f t="shared" si="815"/>
        <v>Local</v>
      </c>
      <c r="Z9400" t="str">
        <f t="shared" si="816"/>
        <v>Chronic Absenteeism</v>
      </c>
      <c r="AA9400" t="s">
        <v>33</v>
      </c>
      <c r="AB9400">
        <v>0</v>
      </c>
    </row>
    <row r="9401" spans="1:28" x14ac:dyDescent="0.3">
      <c r="A9401">
        <v>13</v>
      </c>
      <c r="B9401" t="s">
        <v>22</v>
      </c>
      <c r="C9401">
        <v>8</v>
      </c>
      <c r="D9401" t="s">
        <v>23</v>
      </c>
      <c r="E9401" t="s">
        <v>30</v>
      </c>
      <c r="F9401">
        <v>7</v>
      </c>
      <c r="G9401">
        <v>0</v>
      </c>
      <c r="H9401" t="s">
        <v>34</v>
      </c>
      <c r="I9401">
        <v>124087</v>
      </c>
      <c r="J9401" t="s">
        <v>35</v>
      </c>
      <c r="K9401" t="s">
        <v>43</v>
      </c>
      <c r="L9401">
        <v>1</v>
      </c>
      <c r="M9401">
        <v>0</v>
      </c>
      <c r="N9401">
        <v>1</v>
      </c>
      <c r="O9401" t="s">
        <v>47</v>
      </c>
      <c r="P9401">
        <v>0</v>
      </c>
      <c r="Q9401">
        <v>4</v>
      </c>
      <c r="R9401">
        <v>12.4</v>
      </c>
      <c r="S9401">
        <v>94.1</v>
      </c>
      <c r="T9401">
        <v>48.1</v>
      </c>
      <c r="U9401">
        <v>74.2</v>
      </c>
      <c r="V9401">
        <f t="shared" si="813"/>
        <v>26.1</v>
      </c>
      <c r="W9401" t="str">
        <f t="shared" si="814"/>
        <v>Monitor</v>
      </c>
      <c r="X9401" t="str">
        <f t="shared" si="812"/>
        <v>Surge</v>
      </c>
      <c r="Y9401" t="str">
        <f t="shared" si="815"/>
        <v>Local</v>
      </c>
      <c r="Z9401" t="str">
        <f t="shared" si="816"/>
        <v>Healthy</v>
      </c>
      <c r="AA9401" t="s">
        <v>33</v>
      </c>
      <c r="AB9401">
        <v>0</v>
      </c>
    </row>
    <row r="9402" spans="1:28" x14ac:dyDescent="0.3">
      <c r="A9402">
        <v>15</v>
      </c>
      <c r="B9402" t="s">
        <v>22</v>
      </c>
      <c r="C9402">
        <v>9</v>
      </c>
      <c r="D9402" t="s">
        <v>23</v>
      </c>
      <c r="E9402" t="s">
        <v>30</v>
      </c>
      <c r="F9402">
        <v>4</v>
      </c>
      <c r="G9402">
        <v>0</v>
      </c>
      <c r="H9402" t="s">
        <v>45</v>
      </c>
      <c r="I9402">
        <v>4527586</v>
      </c>
      <c r="J9402" t="s">
        <v>37</v>
      </c>
      <c r="K9402" t="s">
        <v>35</v>
      </c>
      <c r="L9402">
        <v>1</v>
      </c>
      <c r="M9402">
        <v>0</v>
      </c>
      <c r="N9402">
        <v>1.5</v>
      </c>
      <c r="O9402" t="s">
        <v>28</v>
      </c>
      <c r="P9402">
        <v>0</v>
      </c>
      <c r="Q9402">
        <v>3</v>
      </c>
      <c r="R9402">
        <v>17.2</v>
      </c>
      <c r="S9402">
        <v>85.3</v>
      </c>
      <c r="T9402">
        <v>60.7</v>
      </c>
      <c r="U9402">
        <v>81.2</v>
      </c>
      <c r="V9402">
        <f t="shared" si="813"/>
        <v>20.5</v>
      </c>
      <c r="W9402" t="str">
        <f t="shared" si="814"/>
        <v>Monitor</v>
      </c>
      <c r="X9402" t="str">
        <f t="shared" si="812"/>
        <v>Surge</v>
      </c>
      <c r="Y9402" t="str">
        <f t="shared" si="815"/>
        <v>Local</v>
      </c>
      <c r="Z9402" t="str">
        <f t="shared" si="816"/>
        <v>At-Risk</v>
      </c>
      <c r="AA9402" t="s">
        <v>42</v>
      </c>
      <c r="AB9402">
        <v>0</v>
      </c>
    </row>
    <row r="9403" spans="1:28" x14ac:dyDescent="0.3">
      <c r="A9403">
        <v>14</v>
      </c>
      <c r="B9403" t="s">
        <v>22</v>
      </c>
      <c r="C9403">
        <v>8</v>
      </c>
      <c r="D9403" t="s">
        <v>23</v>
      </c>
      <c r="E9403" t="s">
        <v>30</v>
      </c>
      <c r="F9403">
        <v>3</v>
      </c>
      <c r="G9403">
        <v>0</v>
      </c>
      <c r="H9403" t="s">
        <v>36</v>
      </c>
      <c r="I9403">
        <v>199280</v>
      </c>
      <c r="J9403" t="s">
        <v>43</v>
      </c>
      <c r="K9403" t="s">
        <v>43</v>
      </c>
      <c r="L9403">
        <v>1</v>
      </c>
      <c r="M9403">
        <v>1</v>
      </c>
      <c r="N9403">
        <v>7.1</v>
      </c>
      <c r="O9403" t="s">
        <v>47</v>
      </c>
      <c r="P9403">
        <v>0</v>
      </c>
      <c r="Q9403">
        <v>3</v>
      </c>
      <c r="R9403">
        <v>11.7</v>
      </c>
      <c r="S9403">
        <v>76.900000000000006</v>
      </c>
      <c r="T9403">
        <v>67.400000000000006</v>
      </c>
      <c r="U9403">
        <v>75.400000000000006</v>
      </c>
      <c r="V9403">
        <f t="shared" si="813"/>
        <v>8</v>
      </c>
      <c r="W9403" t="str">
        <f t="shared" si="814"/>
        <v>Monitor</v>
      </c>
      <c r="X9403" t="str">
        <f t="shared" si="812"/>
        <v>Normal</v>
      </c>
      <c r="Y9403" t="str">
        <f t="shared" si="815"/>
        <v>Commuter</v>
      </c>
      <c r="Z9403" t="str">
        <f t="shared" si="816"/>
        <v>At-Risk</v>
      </c>
      <c r="AA9403" t="s">
        <v>42</v>
      </c>
      <c r="AB9403">
        <v>0</v>
      </c>
    </row>
    <row r="9404" spans="1:28" x14ac:dyDescent="0.3">
      <c r="A9404">
        <v>12</v>
      </c>
      <c r="B9404" t="s">
        <v>38</v>
      </c>
      <c r="C9404">
        <v>8</v>
      </c>
      <c r="D9404" t="s">
        <v>48</v>
      </c>
      <c r="E9404" t="s">
        <v>24</v>
      </c>
      <c r="F9404">
        <v>4</v>
      </c>
      <c r="G9404">
        <v>0</v>
      </c>
      <c r="H9404" t="s">
        <v>40</v>
      </c>
      <c r="I9404">
        <v>741486</v>
      </c>
      <c r="J9404" t="s">
        <v>32</v>
      </c>
      <c r="K9404" t="s">
        <v>35</v>
      </c>
      <c r="L9404">
        <v>0</v>
      </c>
      <c r="M9404">
        <v>1</v>
      </c>
      <c r="N9404">
        <v>1.4</v>
      </c>
      <c r="O9404" t="s">
        <v>47</v>
      </c>
      <c r="P9404">
        <v>0</v>
      </c>
      <c r="Q9404">
        <v>4</v>
      </c>
      <c r="R9404">
        <v>15.1</v>
      </c>
      <c r="S9404">
        <v>80.900000000000006</v>
      </c>
      <c r="T9404">
        <v>71.3</v>
      </c>
      <c r="U9404">
        <v>72.5</v>
      </c>
      <c r="V9404">
        <f t="shared" si="813"/>
        <v>1.2000000000000028</v>
      </c>
      <c r="W9404" t="str">
        <f t="shared" si="814"/>
        <v>Monitor</v>
      </c>
      <c r="X9404" t="str">
        <f t="shared" si="812"/>
        <v>Normal</v>
      </c>
      <c r="Y9404" t="str">
        <f t="shared" si="815"/>
        <v>Local</v>
      </c>
      <c r="Z9404" t="str">
        <f t="shared" si="816"/>
        <v>At-Risk</v>
      </c>
      <c r="AA9404" t="s">
        <v>33</v>
      </c>
      <c r="AB9404">
        <v>0</v>
      </c>
    </row>
    <row r="9405" spans="1:28" x14ac:dyDescent="0.3">
      <c r="A9405">
        <v>12</v>
      </c>
      <c r="B9405" t="s">
        <v>38</v>
      </c>
      <c r="C9405">
        <v>7</v>
      </c>
      <c r="D9405" t="s">
        <v>39</v>
      </c>
      <c r="E9405" t="s">
        <v>24</v>
      </c>
      <c r="F9405">
        <v>2</v>
      </c>
      <c r="G9405">
        <v>0</v>
      </c>
      <c r="H9405" t="s">
        <v>40</v>
      </c>
      <c r="I9405">
        <v>1234363</v>
      </c>
      <c r="J9405" t="s">
        <v>31</v>
      </c>
      <c r="K9405" t="s">
        <v>26</v>
      </c>
      <c r="L9405">
        <v>1</v>
      </c>
      <c r="M9405">
        <v>1</v>
      </c>
      <c r="N9405">
        <v>6.3</v>
      </c>
      <c r="O9405" t="s">
        <v>28</v>
      </c>
      <c r="P9405">
        <v>0</v>
      </c>
      <c r="Q9405">
        <v>4</v>
      </c>
      <c r="R9405">
        <v>20.399999999999999</v>
      </c>
      <c r="S9405">
        <v>81.8</v>
      </c>
      <c r="T9405">
        <v>68.5</v>
      </c>
      <c r="U9405">
        <v>67.2</v>
      </c>
      <c r="V9405">
        <f t="shared" si="813"/>
        <v>-1.2999999999999972</v>
      </c>
      <c r="W9405" t="str">
        <f t="shared" si="814"/>
        <v>Monitor</v>
      </c>
      <c r="X9405" t="str">
        <f t="shared" si="812"/>
        <v>Normal</v>
      </c>
      <c r="Y9405" t="str">
        <f t="shared" si="815"/>
        <v>Commuter</v>
      </c>
      <c r="Z9405" t="str">
        <f t="shared" si="816"/>
        <v>At-Risk</v>
      </c>
      <c r="AA9405" t="s">
        <v>33</v>
      </c>
      <c r="AB9405">
        <v>0</v>
      </c>
    </row>
    <row r="9406" spans="1:28" x14ac:dyDescent="0.3">
      <c r="A9406">
        <v>12</v>
      </c>
      <c r="B9406" t="s">
        <v>22</v>
      </c>
      <c r="C9406">
        <v>6</v>
      </c>
      <c r="D9406" t="s">
        <v>23</v>
      </c>
      <c r="E9406" t="s">
        <v>30</v>
      </c>
      <c r="F9406">
        <v>2</v>
      </c>
      <c r="G9406">
        <v>0</v>
      </c>
      <c r="H9406" t="s">
        <v>25</v>
      </c>
      <c r="I9406">
        <v>541441</v>
      </c>
      <c r="J9406" t="s">
        <v>32</v>
      </c>
      <c r="K9406" t="s">
        <v>41</v>
      </c>
      <c r="L9406">
        <v>0</v>
      </c>
      <c r="M9406">
        <v>1</v>
      </c>
      <c r="N9406">
        <v>1.2</v>
      </c>
      <c r="O9406" t="s">
        <v>28</v>
      </c>
      <c r="P9406">
        <v>0</v>
      </c>
      <c r="Q9406">
        <v>5</v>
      </c>
      <c r="R9406">
        <v>15.8</v>
      </c>
      <c r="S9406">
        <v>95.1</v>
      </c>
      <c r="T9406">
        <v>72.7</v>
      </c>
      <c r="U9406">
        <v>68.7</v>
      </c>
      <c r="V9406">
        <f t="shared" si="813"/>
        <v>-4</v>
      </c>
      <c r="W9406" t="str">
        <f t="shared" si="814"/>
        <v>Monitor</v>
      </c>
      <c r="X9406" t="str">
        <f t="shared" si="812"/>
        <v>Normal</v>
      </c>
      <c r="Y9406" t="str">
        <f t="shared" si="815"/>
        <v>Local</v>
      </c>
      <c r="Z9406" t="str">
        <f t="shared" si="816"/>
        <v>Healthy</v>
      </c>
      <c r="AA9406" t="s">
        <v>33</v>
      </c>
      <c r="AB9406">
        <v>0</v>
      </c>
    </row>
    <row r="9407" spans="1:28" x14ac:dyDescent="0.3">
      <c r="A9407">
        <v>15</v>
      </c>
      <c r="B9407" t="s">
        <v>38</v>
      </c>
      <c r="C9407">
        <v>10</v>
      </c>
      <c r="D9407" t="s">
        <v>39</v>
      </c>
      <c r="E9407" t="s">
        <v>44</v>
      </c>
      <c r="F9407">
        <v>7</v>
      </c>
      <c r="G9407">
        <v>0</v>
      </c>
      <c r="H9407" t="s">
        <v>25</v>
      </c>
      <c r="I9407">
        <v>556295</v>
      </c>
      <c r="J9407" t="s">
        <v>37</v>
      </c>
      <c r="K9407" t="s">
        <v>31</v>
      </c>
      <c r="L9407">
        <v>0</v>
      </c>
      <c r="M9407">
        <v>1</v>
      </c>
      <c r="N9407">
        <v>1</v>
      </c>
      <c r="O9407" t="s">
        <v>28</v>
      </c>
      <c r="P9407">
        <v>0</v>
      </c>
      <c r="Q9407">
        <v>5</v>
      </c>
      <c r="R9407">
        <v>12.7</v>
      </c>
      <c r="S9407">
        <v>91.9</v>
      </c>
      <c r="T9407">
        <v>74.5</v>
      </c>
      <c r="U9407">
        <v>75.3</v>
      </c>
      <c r="V9407">
        <f t="shared" si="813"/>
        <v>0.79999999999999716</v>
      </c>
      <c r="W9407" t="str">
        <f t="shared" si="814"/>
        <v>Monitor</v>
      </c>
      <c r="X9407" t="str">
        <f t="shared" si="812"/>
        <v>Normal</v>
      </c>
      <c r="Y9407" t="str">
        <f t="shared" si="815"/>
        <v>Local</v>
      </c>
      <c r="Z9407" t="str">
        <f t="shared" si="816"/>
        <v>Healthy</v>
      </c>
      <c r="AA9407" t="s">
        <v>42</v>
      </c>
      <c r="AB9407">
        <v>0</v>
      </c>
    </row>
    <row r="9408" spans="1:28" x14ac:dyDescent="0.3">
      <c r="A9408">
        <v>14</v>
      </c>
      <c r="B9408" t="s">
        <v>38</v>
      </c>
      <c r="C9408">
        <v>9</v>
      </c>
      <c r="D9408" t="s">
        <v>23</v>
      </c>
      <c r="E9408" t="s">
        <v>24</v>
      </c>
      <c r="F9408">
        <v>4</v>
      </c>
      <c r="G9408">
        <v>0</v>
      </c>
      <c r="H9408" t="s">
        <v>36</v>
      </c>
      <c r="I9408">
        <v>193711</v>
      </c>
      <c r="J9408" t="s">
        <v>37</v>
      </c>
      <c r="K9408" t="s">
        <v>27</v>
      </c>
      <c r="L9408">
        <v>0</v>
      </c>
      <c r="M9408">
        <v>0</v>
      </c>
      <c r="N9408">
        <v>5.3</v>
      </c>
      <c r="O9408" t="s">
        <v>28</v>
      </c>
      <c r="P9408">
        <v>0</v>
      </c>
      <c r="Q9408">
        <v>3</v>
      </c>
      <c r="R9408">
        <v>11.5</v>
      </c>
      <c r="S9408">
        <v>82</v>
      </c>
      <c r="T9408">
        <v>61.4</v>
      </c>
      <c r="U9408">
        <v>73.8</v>
      </c>
      <c r="V9408">
        <f t="shared" si="813"/>
        <v>12.399999999999999</v>
      </c>
      <c r="W9408" t="str">
        <f t="shared" si="814"/>
        <v>Monitor</v>
      </c>
      <c r="X9408" t="str">
        <f t="shared" si="812"/>
        <v>Surge</v>
      </c>
      <c r="Y9408" t="str">
        <f t="shared" si="815"/>
        <v>Commuter</v>
      </c>
      <c r="Z9408" t="str">
        <f t="shared" si="816"/>
        <v>At-Risk</v>
      </c>
      <c r="AA9408" t="s">
        <v>33</v>
      </c>
      <c r="AB9408">
        <v>0</v>
      </c>
    </row>
    <row r="9409" spans="1:28" x14ac:dyDescent="0.3">
      <c r="A9409">
        <v>14</v>
      </c>
      <c r="B9409" t="s">
        <v>22</v>
      </c>
      <c r="C9409">
        <v>8</v>
      </c>
      <c r="D9409" t="s">
        <v>23</v>
      </c>
      <c r="E9409" t="s">
        <v>24</v>
      </c>
      <c r="F9409">
        <v>6</v>
      </c>
      <c r="G9409">
        <v>0</v>
      </c>
      <c r="H9409" t="s">
        <v>34</v>
      </c>
      <c r="I9409">
        <v>99641</v>
      </c>
      <c r="J9409" t="s">
        <v>43</v>
      </c>
      <c r="K9409" t="s">
        <v>26</v>
      </c>
      <c r="L9409">
        <v>0</v>
      </c>
      <c r="M9409">
        <v>0</v>
      </c>
      <c r="N9409">
        <v>8.8000000000000007</v>
      </c>
      <c r="O9409" t="s">
        <v>28</v>
      </c>
      <c r="P9409">
        <v>0</v>
      </c>
      <c r="Q9409">
        <v>2</v>
      </c>
      <c r="R9409">
        <v>7.6</v>
      </c>
      <c r="S9409">
        <v>76.8</v>
      </c>
      <c r="T9409">
        <v>28.1</v>
      </c>
      <c r="U9409">
        <v>43.3</v>
      </c>
      <c r="V9409">
        <f t="shared" si="813"/>
        <v>15.199999999999996</v>
      </c>
      <c r="W9409" t="str">
        <f t="shared" si="814"/>
        <v>Monitor</v>
      </c>
      <c r="X9409" t="str">
        <f t="shared" si="812"/>
        <v>Surge</v>
      </c>
      <c r="Y9409" t="str">
        <f t="shared" si="815"/>
        <v>Commuter</v>
      </c>
      <c r="Z9409" t="str">
        <f t="shared" si="816"/>
        <v>At-Risk</v>
      </c>
      <c r="AA9409" t="s">
        <v>29</v>
      </c>
      <c r="AB9409">
        <v>0</v>
      </c>
    </row>
    <row r="9410" spans="1:28" x14ac:dyDescent="0.3">
      <c r="A9410">
        <v>16</v>
      </c>
      <c r="B9410" t="s">
        <v>38</v>
      </c>
      <c r="C9410">
        <v>11</v>
      </c>
      <c r="D9410" t="s">
        <v>39</v>
      </c>
      <c r="E9410" t="s">
        <v>30</v>
      </c>
      <c r="F9410">
        <v>3</v>
      </c>
      <c r="G9410">
        <v>0</v>
      </c>
      <c r="H9410" t="s">
        <v>34</v>
      </c>
      <c r="I9410">
        <v>108587</v>
      </c>
      <c r="J9410" t="s">
        <v>35</v>
      </c>
      <c r="K9410" t="s">
        <v>32</v>
      </c>
      <c r="L9410">
        <v>1</v>
      </c>
      <c r="M9410">
        <v>0</v>
      </c>
      <c r="N9410">
        <v>1.5</v>
      </c>
      <c r="O9410" t="s">
        <v>47</v>
      </c>
      <c r="P9410">
        <v>1</v>
      </c>
      <c r="Q9410">
        <v>2</v>
      </c>
      <c r="R9410">
        <v>18.899999999999999</v>
      </c>
      <c r="S9410">
        <v>96.7</v>
      </c>
      <c r="T9410">
        <v>79.5</v>
      </c>
      <c r="U9410">
        <v>85.9</v>
      </c>
      <c r="V9410">
        <f t="shared" si="813"/>
        <v>6.4000000000000057</v>
      </c>
      <c r="W9410" t="str">
        <f t="shared" si="814"/>
        <v>Monitor</v>
      </c>
      <c r="X9410" t="str">
        <f t="shared" si="812"/>
        <v>Normal</v>
      </c>
      <c r="Y9410" t="str">
        <f t="shared" si="815"/>
        <v>Local</v>
      </c>
      <c r="Z9410" t="str">
        <f t="shared" si="816"/>
        <v>Healthy</v>
      </c>
      <c r="AA9410" t="s">
        <v>42</v>
      </c>
      <c r="AB9410">
        <v>0</v>
      </c>
    </row>
    <row r="9411" spans="1:28" x14ac:dyDescent="0.3">
      <c r="A9411">
        <v>13</v>
      </c>
      <c r="B9411" t="s">
        <v>22</v>
      </c>
      <c r="C9411">
        <v>9</v>
      </c>
      <c r="D9411" t="s">
        <v>39</v>
      </c>
      <c r="E9411" t="s">
        <v>24</v>
      </c>
      <c r="F9411">
        <v>4</v>
      </c>
      <c r="G9411">
        <v>0</v>
      </c>
      <c r="H9411" t="s">
        <v>40</v>
      </c>
      <c r="I9411">
        <v>1205606</v>
      </c>
      <c r="J9411" t="s">
        <v>43</v>
      </c>
      <c r="K9411" t="s">
        <v>41</v>
      </c>
      <c r="L9411">
        <v>1</v>
      </c>
      <c r="M9411">
        <v>1</v>
      </c>
      <c r="N9411">
        <v>3</v>
      </c>
      <c r="O9411" t="s">
        <v>28</v>
      </c>
      <c r="P9411">
        <v>0</v>
      </c>
      <c r="Q9411">
        <v>5</v>
      </c>
      <c r="R9411">
        <v>15.6</v>
      </c>
      <c r="S9411">
        <v>84.3</v>
      </c>
      <c r="T9411">
        <v>63.9</v>
      </c>
      <c r="U9411">
        <v>86.6</v>
      </c>
      <c r="V9411">
        <f t="shared" si="813"/>
        <v>22.699999999999996</v>
      </c>
      <c r="W9411" t="str">
        <f t="shared" si="814"/>
        <v>Monitor</v>
      </c>
      <c r="X9411" t="str">
        <f t="shared" ref="X9411:X9474" si="817">IF(V9411&gt;10, "Surge", "Normal")</f>
        <v>Surge</v>
      </c>
      <c r="Y9411" t="str">
        <f t="shared" si="815"/>
        <v>Local</v>
      </c>
      <c r="Z9411" t="str">
        <f t="shared" si="816"/>
        <v>At-Risk</v>
      </c>
      <c r="AA9411" t="s">
        <v>42</v>
      </c>
      <c r="AB9411">
        <v>0</v>
      </c>
    </row>
    <row r="9412" spans="1:28" x14ac:dyDescent="0.3">
      <c r="A9412">
        <v>13</v>
      </c>
      <c r="B9412" t="s">
        <v>38</v>
      </c>
      <c r="C9412">
        <v>9</v>
      </c>
      <c r="D9412" t="s">
        <v>39</v>
      </c>
      <c r="E9412" t="s">
        <v>44</v>
      </c>
      <c r="F9412">
        <v>5</v>
      </c>
      <c r="G9412">
        <v>0</v>
      </c>
      <c r="H9412" t="s">
        <v>25</v>
      </c>
      <c r="I9412">
        <v>470884</v>
      </c>
      <c r="J9412" t="s">
        <v>31</v>
      </c>
      <c r="K9412" t="s">
        <v>43</v>
      </c>
      <c r="L9412">
        <v>1</v>
      </c>
      <c r="M9412">
        <v>1</v>
      </c>
      <c r="N9412">
        <v>3.8</v>
      </c>
      <c r="O9412" t="s">
        <v>47</v>
      </c>
      <c r="P9412">
        <v>1</v>
      </c>
      <c r="Q9412">
        <v>4</v>
      </c>
      <c r="R9412">
        <v>17.7</v>
      </c>
      <c r="S9412">
        <v>91.9</v>
      </c>
      <c r="T9412">
        <v>69.5</v>
      </c>
      <c r="U9412">
        <v>56</v>
      </c>
      <c r="V9412">
        <f t="shared" si="813"/>
        <v>-13.5</v>
      </c>
      <c r="W9412" t="str">
        <f t="shared" si="814"/>
        <v>Monitor</v>
      </c>
      <c r="X9412" t="str">
        <f t="shared" si="817"/>
        <v>Normal</v>
      </c>
      <c r="Y9412" t="str">
        <f t="shared" si="815"/>
        <v>Local</v>
      </c>
      <c r="Z9412" t="str">
        <f t="shared" si="816"/>
        <v>Healthy</v>
      </c>
      <c r="AA9412" t="s">
        <v>29</v>
      </c>
      <c r="AB9412">
        <v>0</v>
      </c>
    </row>
    <row r="9413" spans="1:28" x14ac:dyDescent="0.3">
      <c r="A9413">
        <v>14</v>
      </c>
      <c r="B9413" t="s">
        <v>22</v>
      </c>
      <c r="C9413">
        <v>9</v>
      </c>
      <c r="D9413" t="s">
        <v>23</v>
      </c>
      <c r="E9413" t="s">
        <v>30</v>
      </c>
      <c r="F9413">
        <v>5</v>
      </c>
      <c r="G9413">
        <v>0</v>
      </c>
      <c r="H9413" t="s">
        <v>36</v>
      </c>
      <c r="I9413">
        <v>345138</v>
      </c>
      <c r="J9413" t="s">
        <v>35</v>
      </c>
      <c r="K9413" t="s">
        <v>41</v>
      </c>
      <c r="L9413">
        <v>1</v>
      </c>
      <c r="M9413">
        <v>0</v>
      </c>
      <c r="N9413">
        <v>1.1000000000000001</v>
      </c>
      <c r="O9413" t="s">
        <v>47</v>
      </c>
      <c r="P9413">
        <v>0</v>
      </c>
      <c r="Q9413">
        <v>4</v>
      </c>
      <c r="R9413">
        <v>16.899999999999999</v>
      </c>
      <c r="S9413">
        <v>89.3</v>
      </c>
      <c r="T9413">
        <v>71.099999999999994</v>
      </c>
      <c r="U9413">
        <v>68.900000000000006</v>
      </c>
      <c r="V9413">
        <f t="shared" si="813"/>
        <v>-2.1999999999999886</v>
      </c>
      <c r="W9413" t="str">
        <f t="shared" si="814"/>
        <v>Monitor</v>
      </c>
      <c r="X9413" t="str">
        <f t="shared" si="817"/>
        <v>Normal</v>
      </c>
      <c r="Y9413" t="str">
        <f t="shared" si="815"/>
        <v>Local</v>
      </c>
      <c r="Z9413" t="str">
        <f t="shared" si="816"/>
        <v>At-Risk</v>
      </c>
      <c r="AA9413" t="s">
        <v>33</v>
      </c>
      <c r="AB9413">
        <v>0</v>
      </c>
    </row>
    <row r="9414" spans="1:28" x14ac:dyDescent="0.3">
      <c r="A9414">
        <v>13</v>
      </c>
      <c r="B9414" t="s">
        <v>38</v>
      </c>
      <c r="C9414">
        <v>8</v>
      </c>
      <c r="D9414" t="s">
        <v>39</v>
      </c>
      <c r="E9414" t="s">
        <v>24</v>
      </c>
      <c r="F9414">
        <v>7</v>
      </c>
      <c r="G9414">
        <v>0</v>
      </c>
      <c r="H9414" t="s">
        <v>36</v>
      </c>
      <c r="I9414">
        <v>205218</v>
      </c>
      <c r="J9414" t="s">
        <v>31</v>
      </c>
      <c r="K9414" t="s">
        <v>27</v>
      </c>
      <c r="L9414">
        <v>0</v>
      </c>
      <c r="M9414">
        <v>0</v>
      </c>
      <c r="N9414">
        <v>9.4</v>
      </c>
      <c r="O9414" t="s">
        <v>47</v>
      </c>
      <c r="P9414">
        <v>0</v>
      </c>
      <c r="Q9414">
        <v>4</v>
      </c>
      <c r="R9414">
        <v>11.6</v>
      </c>
      <c r="S9414">
        <v>72.2</v>
      </c>
      <c r="T9414">
        <v>47.1</v>
      </c>
      <c r="U9414">
        <v>53.1</v>
      </c>
      <c r="V9414">
        <f t="shared" si="813"/>
        <v>6</v>
      </c>
      <c r="W9414" t="str">
        <f t="shared" si="814"/>
        <v>Monitor</v>
      </c>
      <c r="X9414" t="str">
        <f t="shared" si="817"/>
        <v>Normal</v>
      </c>
      <c r="Y9414" t="str">
        <f t="shared" si="815"/>
        <v>Commuter</v>
      </c>
      <c r="Z9414" t="str">
        <f t="shared" si="816"/>
        <v>Chronic Absenteeism</v>
      </c>
      <c r="AA9414" t="s">
        <v>29</v>
      </c>
      <c r="AB9414">
        <v>0</v>
      </c>
    </row>
    <row r="9415" spans="1:28" x14ac:dyDescent="0.3">
      <c r="A9415">
        <v>16</v>
      </c>
      <c r="B9415" t="s">
        <v>38</v>
      </c>
      <c r="C9415">
        <v>11</v>
      </c>
      <c r="D9415" t="s">
        <v>23</v>
      </c>
      <c r="E9415" t="s">
        <v>24</v>
      </c>
      <c r="F9415">
        <v>4</v>
      </c>
      <c r="G9415">
        <v>0</v>
      </c>
      <c r="H9415" t="s">
        <v>34</v>
      </c>
      <c r="I9415">
        <v>113187</v>
      </c>
      <c r="J9415" t="s">
        <v>35</v>
      </c>
      <c r="K9415" t="s">
        <v>32</v>
      </c>
      <c r="L9415">
        <v>0</v>
      </c>
      <c r="M9415">
        <v>0</v>
      </c>
      <c r="N9415">
        <v>3.1</v>
      </c>
      <c r="O9415" t="s">
        <v>49</v>
      </c>
      <c r="P9415">
        <v>0</v>
      </c>
      <c r="Q9415">
        <v>2</v>
      </c>
      <c r="R9415">
        <v>13.4</v>
      </c>
      <c r="S9415">
        <v>84.9</v>
      </c>
      <c r="T9415">
        <v>59.3</v>
      </c>
      <c r="U9415">
        <v>67.599999999999994</v>
      </c>
      <c r="V9415">
        <f t="shared" si="813"/>
        <v>8.2999999999999972</v>
      </c>
      <c r="W9415" t="str">
        <f t="shared" si="814"/>
        <v>Monitor</v>
      </c>
      <c r="X9415" t="str">
        <f t="shared" si="817"/>
        <v>Normal</v>
      </c>
      <c r="Y9415" t="str">
        <f t="shared" si="815"/>
        <v>Local</v>
      </c>
      <c r="Z9415" t="str">
        <f t="shared" si="816"/>
        <v>At-Risk</v>
      </c>
      <c r="AA9415" t="s">
        <v>33</v>
      </c>
      <c r="AB9415">
        <v>0</v>
      </c>
    </row>
    <row r="9416" spans="1:28" x14ac:dyDescent="0.3">
      <c r="A9416">
        <v>15</v>
      </c>
      <c r="B9416" t="s">
        <v>38</v>
      </c>
      <c r="C9416">
        <v>10</v>
      </c>
      <c r="D9416" t="s">
        <v>23</v>
      </c>
      <c r="E9416" t="s">
        <v>24</v>
      </c>
      <c r="F9416">
        <v>5</v>
      </c>
      <c r="G9416">
        <v>0</v>
      </c>
      <c r="H9416" t="s">
        <v>36</v>
      </c>
      <c r="I9416">
        <v>335251</v>
      </c>
      <c r="J9416" t="s">
        <v>26</v>
      </c>
      <c r="K9416" t="s">
        <v>32</v>
      </c>
      <c r="L9416">
        <v>1</v>
      </c>
      <c r="M9416">
        <v>0</v>
      </c>
      <c r="N9416">
        <v>2</v>
      </c>
      <c r="O9416" t="s">
        <v>28</v>
      </c>
      <c r="P9416">
        <v>0</v>
      </c>
      <c r="Q9416">
        <v>3</v>
      </c>
      <c r="R9416">
        <v>20.3</v>
      </c>
      <c r="S9416">
        <v>66.099999999999994</v>
      </c>
      <c r="T9416">
        <v>61.1</v>
      </c>
      <c r="U9416">
        <v>54.8</v>
      </c>
      <c r="V9416">
        <f t="shared" si="813"/>
        <v>-6.3000000000000043</v>
      </c>
      <c r="W9416" t="str">
        <f t="shared" si="814"/>
        <v>Monitor</v>
      </c>
      <c r="X9416" t="str">
        <f t="shared" si="817"/>
        <v>Normal</v>
      </c>
      <c r="Y9416" t="str">
        <f t="shared" si="815"/>
        <v>Local</v>
      </c>
      <c r="Z9416" t="str">
        <f t="shared" si="816"/>
        <v>Chronic Absenteeism</v>
      </c>
      <c r="AA9416" t="s">
        <v>29</v>
      </c>
      <c r="AB9416">
        <v>0</v>
      </c>
    </row>
    <row r="9417" spans="1:28" x14ac:dyDescent="0.3">
      <c r="A9417">
        <v>14</v>
      </c>
      <c r="B9417" t="s">
        <v>38</v>
      </c>
      <c r="C9417">
        <v>10</v>
      </c>
      <c r="D9417" t="s">
        <v>23</v>
      </c>
      <c r="E9417" t="s">
        <v>44</v>
      </c>
      <c r="F9417">
        <v>5</v>
      </c>
      <c r="G9417">
        <v>0</v>
      </c>
      <c r="H9417" t="s">
        <v>36</v>
      </c>
      <c r="I9417">
        <v>252184</v>
      </c>
      <c r="J9417" t="s">
        <v>35</v>
      </c>
      <c r="K9417" t="s">
        <v>41</v>
      </c>
      <c r="L9417">
        <v>0</v>
      </c>
      <c r="M9417">
        <v>0</v>
      </c>
      <c r="N9417">
        <v>2.4</v>
      </c>
      <c r="O9417" t="s">
        <v>28</v>
      </c>
      <c r="P9417">
        <v>0</v>
      </c>
      <c r="Q9417">
        <v>2</v>
      </c>
      <c r="R9417">
        <v>10.8</v>
      </c>
      <c r="S9417">
        <v>77.2</v>
      </c>
      <c r="T9417">
        <v>71.900000000000006</v>
      </c>
      <c r="U9417">
        <v>66.7</v>
      </c>
      <c r="V9417">
        <f t="shared" si="813"/>
        <v>-5.2000000000000028</v>
      </c>
      <c r="W9417" t="str">
        <f t="shared" si="814"/>
        <v>Monitor</v>
      </c>
      <c r="X9417" t="str">
        <f t="shared" si="817"/>
        <v>Normal</v>
      </c>
      <c r="Y9417" t="str">
        <f t="shared" si="815"/>
        <v>Local</v>
      </c>
      <c r="Z9417" t="str">
        <f t="shared" si="816"/>
        <v>At-Risk</v>
      </c>
      <c r="AA9417" t="s">
        <v>33</v>
      </c>
      <c r="AB9417">
        <v>0</v>
      </c>
    </row>
    <row r="9418" spans="1:28" x14ac:dyDescent="0.3">
      <c r="A9418">
        <v>16</v>
      </c>
      <c r="B9418" t="s">
        <v>22</v>
      </c>
      <c r="C9418">
        <v>12</v>
      </c>
      <c r="D9418" t="s">
        <v>39</v>
      </c>
      <c r="E9418" t="s">
        <v>24</v>
      </c>
      <c r="F9418">
        <v>5</v>
      </c>
      <c r="G9418">
        <v>1</v>
      </c>
      <c r="H9418" t="s">
        <v>36</v>
      </c>
      <c r="I9418">
        <v>292257</v>
      </c>
      <c r="J9418" t="s">
        <v>31</v>
      </c>
      <c r="K9418" t="s">
        <v>32</v>
      </c>
      <c r="L9418">
        <v>0</v>
      </c>
      <c r="M9418">
        <v>0</v>
      </c>
      <c r="N9418">
        <v>3.4</v>
      </c>
      <c r="O9418" t="s">
        <v>28</v>
      </c>
      <c r="P9418">
        <v>1</v>
      </c>
      <c r="Q9418">
        <v>3</v>
      </c>
      <c r="R9418">
        <v>16.8</v>
      </c>
      <c r="S9418">
        <v>100</v>
      </c>
      <c r="T9418">
        <v>44.2</v>
      </c>
      <c r="U9418">
        <v>61.7</v>
      </c>
      <c r="V9418">
        <f t="shared" si="813"/>
        <v>17.5</v>
      </c>
      <c r="W9418" t="str">
        <f t="shared" si="814"/>
        <v>Monitor</v>
      </c>
      <c r="X9418" t="str">
        <f t="shared" si="817"/>
        <v>Surge</v>
      </c>
      <c r="Y9418" t="str">
        <f t="shared" si="815"/>
        <v>Local</v>
      </c>
      <c r="Z9418" t="str">
        <f t="shared" si="816"/>
        <v>Healthy</v>
      </c>
      <c r="AA9418" t="s">
        <v>33</v>
      </c>
      <c r="AB9418">
        <v>0</v>
      </c>
    </row>
    <row r="9419" spans="1:28" x14ac:dyDescent="0.3">
      <c r="A9419">
        <v>12</v>
      </c>
      <c r="B9419" t="s">
        <v>38</v>
      </c>
      <c r="C9419">
        <v>7</v>
      </c>
      <c r="D9419" t="s">
        <v>23</v>
      </c>
      <c r="E9419" t="s">
        <v>44</v>
      </c>
      <c r="F9419">
        <v>4</v>
      </c>
      <c r="G9419">
        <v>1</v>
      </c>
      <c r="H9419" t="s">
        <v>34</v>
      </c>
      <c r="I9419">
        <v>69384</v>
      </c>
      <c r="J9419" t="s">
        <v>26</v>
      </c>
      <c r="K9419" t="s">
        <v>26</v>
      </c>
      <c r="L9419">
        <v>1</v>
      </c>
      <c r="M9419">
        <v>1</v>
      </c>
      <c r="N9419">
        <v>0.3</v>
      </c>
      <c r="O9419" t="s">
        <v>28</v>
      </c>
      <c r="P9419">
        <v>0</v>
      </c>
      <c r="Q9419">
        <v>3</v>
      </c>
      <c r="R9419">
        <v>12.6</v>
      </c>
      <c r="S9419">
        <v>81.7</v>
      </c>
      <c r="T9419">
        <v>40.6</v>
      </c>
      <c r="U9419">
        <v>51.6</v>
      </c>
      <c r="V9419">
        <f t="shared" si="813"/>
        <v>11</v>
      </c>
      <c r="W9419" t="str">
        <f t="shared" si="814"/>
        <v>Monitor</v>
      </c>
      <c r="X9419" t="str">
        <f t="shared" si="817"/>
        <v>Surge</v>
      </c>
      <c r="Y9419" t="str">
        <f t="shared" si="815"/>
        <v>Local</v>
      </c>
      <c r="Z9419" t="str">
        <f t="shared" si="816"/>
        <v>At-Risk</v>
      </c>
      <c r="AA9419" t="s">
        <v>29</v>
      </c>
      <c r="AB9419">
        <v>0</v>
      </c>
    </row>
    <row r="9420" spans="1:28" x14ac:dyDescent="0.3">
      <c r="A9420">
        <v>15</v>
      </c>
      <c r="B9420" t="s">
        <v>22</v>
      </c>
      <c r="C9420">
        <v>9</v>
      </c>
      <c r="D9420" t="s">
        <v>23</v>
      </c>
      <c r="E9420" t="s">
        <v>30</v>
      </c>
      <c r="F9420">
        <v>2</v>
      </c>
      <c r="G9420">
        <v>0</v>
      </c>
      <c r="H9420" t="s">
        <v>36</v>
      </c>
      <c r="I9420">
        <v>270409</v>
      </c>
      <c r="J9420" t="s">
        <v>43</v>
      </c>
      <c r="K9420" t="s">
        <v>31</v>
      </c>
      <c r="L9420">
        <v>0</v>
      </c>
      <c r="M9420">
        <v>0</v>
      </c>
      <c r="N9420">
        <v>1.1000000000000001</v>
      </c>
      <c r="O9420" t="s">
        <v>49</v>
      </c>
      <c r="P9420">
        <v>0</v>
      </c>
      <c r="Q9420">
        <v>4</v>
      </c>
      <c r="R9420">
        <v>14.9</v>
      </c>
      <c r="S9420">
        <v>88.2</v>
      </c>
      <c r="T9420">
        <v>56.8</v>
      </c>
      <c r="U9420">
        <v>71.8</v>
      </c>
      <c r="V9420">
        <f t="shared" si="813"/>
        <v>15</v>
      </c>
      <c r="W9420" t="str">
        <f t="shared" si="814"/>
        <v>Monitor</v>
      </c>
      <c r="X9420" t="str">
        <f t="shared" si="817"/>
        <v>Surge</v>
      </c>
      <c r="Y9420" t="str">
        <f t="shared" si="815"/>
        <v>Local</v>
      </c>
      <c r="Z9420" t="str">
        <f t="shared" si="816"/>
        <v>At-Risk</v>
      </c>
      <c r="AA9420" t="s">
        <v>33</v>
      </c>
      <c r="AB9420">
        <v>0</v>
      </c>
    </row>
    <row r="9421" spans="1:28" x14ac:dyDescent="0.3">
      <c r="A9421">
        <v>16</v>
      </c>
      <c r="B9421" t="s">
        <v>22</v>
      </c>
      <c r="C9421">
        <v>11</v>
      </c>
      <c r="D9421" t="s">
        <v>48</v>
      </c>
      <c r="E9421" t="s">
        <v>44</v>
      </c>
      <c r="F9421">
        <v>4</v>
      </c>
      <c r="G9421">
        <v>0</v>
      </c>
      <c r="H9421" t="s">
        <v>34</v>
      </c>
      <c r="I9421">
        <v>115083</v>
      </c>
      <c r="J9421" t="s">
        <v>35</v>
      </c>
      <c r="K9421" t="s">
        <v>32</v>
      </c>
      <c r="L9421">
        <v>0</v>
      </c>
      <c r="M9421">
        <v>0</v>
      </c>
      <c r="N9421">
        <v>2.9</v>
      </c>
      <c r="O9421" t="s">
        <v>28</v>
      </c>
      <c r="P9421">
        <v>0</v>
      </c>
      <c r="Q9421">
        <v>3</v>
      </c>
      <c r="R9421">
        <v>15</v>
      </c>
      <c r="S9421">
        <v>81</v>
      </c>
      <c r="T9421">
        <v>51</v>
      </c>
      <c r="U9421">
        <v>55.7</v>
      </c>
      <c r="V9421">
        <f t="shared" si="813"/>
        <v>4.7000000000000028</v>
      </c>
      <c r="W9421" t="str">
        <f t="shared" si="814"/>
        <v>Monitor</v>
      </c>
      <c r="X9421" t="str">
        <f t="shared" si="817"/>
        <v>Normal</v>
      </c>
      <c r="Y9421" t="str">
        <f t="shared" si="815"/>
        <v>Local</v>
      </c>
      <c r="Z9421" t="str">
        <f t="shared" si="816"/>
        <v>At-Risk</v>
      </c>
      <c r="AA9421" t="s">
        <v>29</v>
      </c>
      <c r="AB9421">
        <v>0</v>
      </c>
    </row>
    <row r="9422" spans="1:28" x14ac:dyDescent="0.3">
      <c r="A9422">
        <v>10</v>
      </c>
      <c r="B9422" t="s">
        <v>38</v>
      </c>
      <c r="C9422">
        <v>6</v>
      </c>
      <c r="D9422" t="s">
        <v>39</v>
      </c>
      <c r="E9422" t="s">
        <v>30</v>
      </c>
      <c r="F9422">
        <v>4</v>
      </c>
      <c r="G9422">
        <v>0</v>
      </c>
      <c r="H9422" t="s">
        <v>34</v>
      </c>
      <c r="I9422">
        <v>83280</v>
      </c>
      <c r="J9422" t="s">
        <v>41</v>
      </c>
      <c r="K9422" t="s">
        <v>43</v>
      </c>
      <c r="L9422">
        <v>0</v>
      </c>
      <c r="M9422">
        <v>1</v>
      </c>
      <c r="N9422">
        <v>0.7</v>
      </c>
      <c r="O9422" t="s">
        <v>49</v>
      </c>
      <c r="P9422">
        <v>0</v>
      </c>
      <c r="Q9422">
        <v>3</v>
      </c>
      <c r="R9422">
        <v>15.7</v>
      </c>
      <c r="S9422">
        <v>77.8</v>
      </c>
      <c r="T9422">
        <v>54.3</v>
      </c>
      <c r="U9422">
        <v>69.400000000000006</v>
      </c>
      <c r="V9422">
        <f t="shared" si="813"/>
        <v>15.100000000000009</v>
      </c>
      <c r="W9422" t="str">
        <f t="shared" si="814"/>
        <v>Monitor</v>
      </c>
      <c r="X9422" t="str">
        <f t="shared" si="817"/>
        <v>Surge</v>
      </c>
      <c r="Y9422" t="str">
        <f t="shared" si="815"/>
        <v>Local</v>
      </c>
      <c r="Z9422" t="str">
        <f t="shared" si="816"/>
        <v>At-Risk</v>
      </c>
      <c r="AA9422" t="s">
        <v>33</v>
      </c>
      <c r="AB9422">
        <v>0</v>
      </c>
    </row>
    <row r="9423" spans="1:28" x14ac:dyDescent="0.3">
      <c r="A9423">
        <v>14</v>
      </c>
      <c r="B9423" t="s">
        <v>22</v>
      </c>
      <c r="C9423">
        <v>10</v>
      </c>
      <c r="D9423" t="s">
        <v>48</v>
      </c>
      <c r="E9423" t="s">
        <v>24</v>
      </c>
      <c r="F9423">
        <v>6</v>
      </c>
      <c r="G9423">
        <v>0</v>
      </c>
      <c r="H9423" t="s">
        <v>34</v>
      </c>
      <c r="I9423">
        <v>167081</v>
      </c>
      <c r="J9423" t="s">
        <v>31</v>
      </c>
      <c r="K9423" t="s">
        <v>35</v>
      </c>
      <c r="L9423">
        <v>1</v>
      </c>
      <c r="M9423">
        <v>1</v>
      </c>
      <c r="N9423">
        <v>7.8</v>
      </c>
      <c r="O9423" t="s">
        <v>49</v>
      </c>
      <c r="P9423">
        <v>1</v>
      </c>
      <c r="Q9423">
        <v>3</v>
      </c>
      <c r="R9423">
        <v>6.4</v>
      </c>
      <c r="S9423">
        <v>83.2</v>
      </c>
      <c r="T9423">
        <v>33.9</v>
      </c>
      <c r="U9423">
        <v>51.9</v>
      </c>
      <c r="V9423">
        <f t="shared" si="813"/>
        <v>18</v>
      </c>
      <c r="W9423" t="str">
        <f t="shared" si="814"/>
        <v>Monitor</v>
      </c>
      <c r="X9423" t="str">
        <f t="shared" si="817"/>
        <v>Surge</v>
      </c>
      <c r="Y9423" t="str">
        <f t="shared" si="815"/>
        <v>Commuter</v>
      </c>
      <c r="Z9423" t="str">
        <f t="shared" si="816"/>
        <v>At-Risk</v>
      </c>
      <c r="AA9423" t="s">
        <v>29</v>
      </c>
      <c r="AB9423">
        <v>0</v>
      </c>
    </row>
    <row r="9424" spans="1:28" x14ac:dyDescent="0.3">
      <c r="A9424">
        <v>12</v>
      </c>
      <c r="B9424" t="s">
        <v>38</v>
      </c>
      <c r="C9424">
        <v>8</v>
      </c>
      <c r="D9424" t="s">
        <v>39</v>
      </c>
      <c r="E9424" t="s">
        <v>24</v>
      </c>
      <c r="F9424">
        <v>5</v>
      </c>
      <c r="G9424">
        <v>0</v>
      </c>
      <c r="H9424" t="s">
        <v>25</v>
      </c>
      <c r="I9424">
        <v>582415</v>
      </c>
      <c r="J9424" t="s">
        <v>35</v>
      </c>
      <c r="K9424" t="s">
        <v>27</v>
      </c>
      <c r="L9424">
        <v>1</v>
      </c>
      <c r="M9424">
        <v>0</v>
      </c>
      <c r="N9424">
        <v>8</v>
      </c>
      <c r="O9424" t="s">
        <v>28</v>
      </c>
      <c r="P9424">
        <v>0</v>
      </c>
      <c r="Q9424">
        <v>4</v>
      </c>
      <c r="R9424">
        <v>11.3</v>
      </c>
      <c r="S9424">
        <v>100</v>
      </c>
      <c r="T9424">
        <v>56.4</v>
      </c>
      <c r="U9424">
        <v>68.400000000000006</v>
      </c>
      <c r="V9424">
        <f t="shared" si="813"/>
        <v>12.000000000000007</v>
      </c>
      <c r="W9424" t="str">
        <f t="shared" si="814"/>
        <v>Monitor</v>
      </c>
      <c r="X9424" t="str">
        <f t="shared" si="817"/>
        <v>Surge</v>
      </c>
      <c r="Y9424" t="str">
        <f t="shared" si="815"/>
        <v>Commuter</v>
      </c>
      <c r="Z9424" t="str">
        <f t="shared" si="816"/>
        <v>Healthy</v>
      </c>
      <c r="AA9424" t="s">
        <v>33</v>
      </c>
      <c r="AB9424">
        <v>0</v>
      </c>
    </row>
    <row r="9425" spans="1:28" x14ac:dyDescent="0.3">
      <c r="A9425">
        <v>17</v>
      </c>
      <c r="B9425" t="s">
        <v>22</v>
      </c>
      <c r="C9425">
        <v>12</v>
      </c>
      <c r="D9425" t="s">
        <v>23</v>
      </c>
      <c r="E9425" t="s">
        <v>30</v>
      </c>
      <c r="F9425">
        <v>3</v>
      </c>
      <c r="G9425">
        <v>0</v>
      </c>
      <c r="H9425" t="s">
        <v>34</v>
      </c>
      <c r="I9425">
        <v>150689</v>
      </c>
      <c r="J9425" t="s">
        <v>26</v>
      </c>
      <c r="K9425" t="s">
        <v>32</v>
      </c>
      <c r="L9425">
        <v>1</v>
      </c>
      <c r="M9425">
        <v>1</v>
      </c>
      <c r="N9425">
        <v>4.5999999999999996</v>
      </c>
      <c r="O9425" t="s">
        <v>47</v>
      </c>
      <c r="P9425">
        <v>0</v>
      </c>
      <c r="Q9425">
        <v>2</v>
      </c>
      <c r="R9425">
        <v>22.3</v>
      </c>
      <c r="S9425">
        <v>86.9</v>
      </c>
      <c r="T9425">
        <v>55.3</v>
      </c>
      <c r="U9425">
        <v>54.9</v>
      </c>
      <c r="V9425">
        <f t="shared" si="813"/>
        <v>-0.39999999999999858</v>
      </c>
      <c r="W9425" t="str">
        <f t="shared" si="814"/>
        <v>Monitor</v>
      </c>
      <c r="X9425" t="str">
        <f t="shared" si="817"/>
        <v>Normal</v>
      </c>
      <c r="Y9425" t="str">
        <f t="shared" si="815"/>
        <v>Local</v>
      </c>
      <c r="Z9425" t="str">
        <f t="shared" si="816"/>
        <v>At-Risk</v>
      </c>
      <c r="AA9425" t="s">
        <v>29</v>
      </c>
      <c r="AB9425">
        <v>0</v>
      </c>
    </row>
    <row r="9426" spans="1:28" x14ac:dyDescent="0.3">
      <c r="A9426">
        <v>17</v>
      </c>
      <c r="B9426" t="s">
        <v>38</v>
      </c>
      <c r="C9426">
        <v>11</v>
      </c>
      <c r="D9426" t="s">
        <v>23</v>
      </c>
      <c r="E9426" t="s">
        <v>44</v>
      </c>
      <c r="F9426">
        <v>6</v>
      </c>
      <c r="G9426">
        <v>0</v>
      </c>
      <c r="H9426" t="s">
        <v>45</v>
      </c>
      <c r="I9426">
        <v>2542272</v>
      </c>
      <c r="J9426" t="s">
        <v>32</v>
      </c>
      <c r="K9426" t="s">
        <v>37</v>
      </c>
      <c r="L9426">
        <v>1</v>
      </c>
      <c r="M9426">
        <v>0</v>
      </c>
      <c r="N9426">
        <v>5.6</v>
      </c>
      <c r="O9426" t="s">
        <v>28</v>
      </c>
      <c r="P9426">
        <v>0</v>
      </c>
      <c r="Q9426">
        <v>4</v>
      </c>
      <c r="R9426">
        <v>16.399999999999999</v>
      </c>
      <c r="S9426">
        <v>91</v>
      </c>
      <c r="T9426">
        <v>51.8</v>
      </c>
      <c r="U9426">
        <v>72.400000000000006</v>
      </c>
      <c r="V9426">
        <f t="shared" si="813"/>
        <v>20.600000000000009</v>
      </c>
      <c r="W9426" t="str">
        <f t="shared" si="814"/>
        <v>Monitor</v>
      </c>
      <c r="X9426" t="str">
        <f t="shared" si="817"/>
        <v>Surge</v>
      </c>
      <c r="Y9426" t="str">
        <f t="shared" si="815"/>
        <v>Commuter</v>
      </c>
      <c r="Z9426" t="str">
        <f t="shared" si="816"/>
        <v>Healthy</v>
      </c>
      <c r="AA9426" t="s">
        <v>33</v>
      </c>
      <c r="AB9426">
        <v>0</v>
      </c>
    </row>
    <row r="9427" spans="1:28" x14ac:dyDescent="0.3">
      <c r="A9427">
        <v>17</v>
      </c>
      <c r="B9427" t="s">
        <v>22</v>
      </c>
      <c r="C9427">
        <v>11</v>
      </c>
      <c r="D9427" t="s">
        <v>23</v>
      </c>
      <c r="E9427" t="s">
        <v>24</v>
      </c>
      <c r="F9427">
        <v>4</v>
      </c>
      <c r="G9427">
        <v>0</v>
      </c>
      <c r="H9427" t="s">
        <v>34</v>
      </c>
      <c r="I9427">
        <v>61950</v>
      </c>
      <c r="J9427" t="s">
        <v>35</v>
      </c>
      <c r="K9427" t="s">
        <v>41</v>
      </c>
      <c r="L9427">
        <v>0</v>
      </c>
      <c r="M9427">
        <v>0</v>
      </c>
      <c r="N9427">
        <v>14.6</v>
      </c>
      <c r="O9427" t="s">
        <v>28</v>
      </c>
      <c r="P9427">
        <v>0</v>
      </c>
      <c r="Q9427">
        <v>2</v>
      </c>
      <c r="R9427">
        <v>6.2</v>
      </c>
      <c r="S9427">
        <v>76.900000000000006</v>
      </c>
      <c r="T9427">
        <v>40</v>
      </c>
      <c r="U9427">
        <v>31</v>
      </c>
      <c r="V9427">
        <f t="shared" si="813"/>
        <v>-9</v>
      </c>
      <c r="W9427" t="str">
        <f t="shared" si="814"/>
        <v>Monitor</v>
      </c>
      <c r="X9427" t="str">
        <f t="shared" si="817"/>
        <v>Normal</v>
      </c>
      <c r="Y9427" t="str">
        <f t="shared" si="815"/>
        <v>Commuter</v>
      </c>
      <c r="Z9427" t="str">
        <f t="shared" si="816"/>
        <v>At-Risk</v>
      </c>
      <c r="AA9427" t="s">
        <v>51</v>
      </c>
      <c r="AB9427">
        <v>1</v>
      </c>
    </row>
    <row r="9428" spans="1:28" x14ac:dyDescent="0.3">
      <c r="A9428">
        <v>17</v>
      </c>
      <c r="B9428" t="s">
        <v>22</v>
      </c>
      <c r="C9428">
        <v>11</v>
      </c>
      <c r="D9428" t="s">
        <v>23</v>
      </c>
      <c r="E9428" t="s">
        <v>24</v>
      </c>
      <c r="F9428">
        <v>5</v>
      </c>
      <c r="G9428">
        <v>0</v>
      </c>
      <c r="H9428" t="s">
        <v>25</v>
      </c>
      <c r="I9428">
        <v>553260</v>
      </c>
      <c r="J9428" t="s">
        <v>41</v>
      </c>
      <c r="K9428" t="s">
        <v>35</v>
      </c>
      <c r="L9428">
        <v>1</v>
      </c>
      <c r="M9428">
        <v>1</v>
      </c>
      <c r="N9428">
        <v>1.5</v>
      </c>
      <c r="O9428" t="s">
        <v>28</v>
      </c>
      <c r="P9428">
        <v>0</v>
      </c>
      <c r="Q9428">
        <v>5</v>
      </c>
      <c r="R9428">
        <v>12.2</v>
      </c>
      <c r="S9428">
        <v>93</v>
      </c>
      <c r="T9428">
        <v>65.2</v>
      </c>
      <c r="U9428">
        <v>57.4</v>
      </c>
      <c r="V9428">
        <f t="shared" si="813"/>
        <v>-7.8000000000000043</v>
      </c>
      <c r="W9428" t="str">
        <f t="shared" si="814"/>
        <v>Monitor</v>
      </c>
      <c r="X9428" t="str">
        <f t="shared" si="817"/>
        <v>Normal</v>
      </c>
      <c r="Y9428" t="str">
        <f t="shared" si="815"/>
        <v>Local</v>
      </c>
      <c r="Z9428" t="str">
        <f t="shared" si="816"/>
        <v>Healthy</v>
      </c>
      <c r="AA9428" t="s">
        <v>29</v>
      </c>
      <c r="AB9428">
        <v>0</v>
      </c>
    </row>
    <row r="9429" spans="1:28" x14ac:dyDescent="0.3">
      <c r="A9429">
        <v>11</v>
      </c>
      <c r="B9429" t="s">
        <v>22</v>
      </c>
      <c r="C9429">
        <v>7</v>
      </c>
      <c r="D9429" t="s">
        <v>39</v>
      </c>
      <c r="E9429" t="s">
        <v>24</v>
      </c>
      <c r="F9429">
        <v>4</v>
      </c>
      <c r="G9429">
        <v>0</v>
      </c>
      <c r="H9429" t="s">
        <v>36</v>
      </c>
      <c r="I9429">
        <v>224010</v>
      </c>
      <c r="J9429" t="s">
        <v>26</v>
      </c>
      <c r="K9429" t="s">
        <v>27</v>
      </c>
      <c r="L9429">
        <v>0</v>
      </c>
      <c r="M9429">
        <v>0</v>
      </c>
      <c r="N9429">
        <v>9</v>
      </c>
      <c r="O9429" t="s">
        <v>47</v>
      </c>
      <c r="P9429">
        <v>0</v>
      </c>
      <c r="Q9429">
        <v>2</v>
      </c>
      <c r="R9429">
        <v>12</v>
      </c>
      <c r="S9429">
        <v>75.900000000000006</v>
      </c>
      <c r="T9429">
        <v>62.2</v>
      </c>
      <c r="U9429">
        <v>67</v>
      </c>
      <c r="V9429">
        <f t="shared" si="813"/>
        <v>4.7999999999999972</v>
      </c>
      <c r="W9429" t="str">
        <f t="shared" si="814"/>
        <v>Monitor</v>
      </c>
      <c r="X9429" t="str">
        <f t="shared" si="817"/>
        <v>Normal</v>
      </c>
      <c r="Y9429" t="str">
        <f t="shared" si="815"/>
        <v>Commuter</v>
      </c>
      <c r="Z9429" t="str">
        <f t="shared" si="816"/>
        <v>At-Risk</v>
      </c>
      <c r="AA9429" t="s">
        <v>33</v>
      </c>
      <c r="AB9429">
        <v>0</v>
      </c>
    </row>
    <row r="9430" spans="1:28" x14ac:dyDescent="0.3">
      <c r="A9430">
        <v>18</v>
      </c>
      <c r="B9430" t="s">
        <v>38</v>
      </c>
      <c r="C9430">
        <v>12</v>
      </c>
      <c r="D9430" t="s">
        <v>23</v>
      </c>
      <c r="E9430" t="s">
        <v>44</v>
      </c>
      <c r="F9430">
        <v>3</v>
      </c>
      <c r="G9430">
        <v>1</v>
      </c>
      <c r="H9430" t="s">
        <v>40</v>
      </c>
      <c r="I9430">
        <v>1386040</v>
      </c>
      <c r="J9430" t="s">
        <v>32</v>
      </c>
      <c r="K9430" t="s">
        <v>31</v>
      </c>
      <c r="L9430">
        <v>1</v>
      </c>
      <c r="M9430">
        <v>1</v>
      </c>
      <c r="N9430">
        <v>4.7</v>
      </c>
      <c r="O9430" t="s">
        <v>28</v>
      </c>
      <c r="P9430">
        <v>0</v>
      </c>
      <c r="Q9430">
        <v>5</v>
      </c>
      <c r="R9430">
        <v>19.899999999999999</v>
      </c>
      <c r="S9430">
        <v>91.3</v>
      </c>
      <c r="T9430">
        <v>75.5</v>
      </c>
      <c r="U9430">
        <v>86.5</v>
      </c>
      <c r="V9430">
        <f t="shared" si="813"/>
        <v>11</v>
      </c>
      <c r="W9430" t="str">
        <f t="shared" si="814"/>
        <v>Monitor</v>
      </c>
      <c r="X9430" t="str">
        <f t="shared" si="817"/>
        <v>Surge</v>
      </c>
      <c r="Y9430" t="str">
        <f t="shared" si="815"/>
        <v>Local</v>
      </c>
      <c r="Z9430" t="str">
        <f t="shared" si="816"/>
        <v>Healthy</v>
      </c>
      <c r="AA9430" t="s">
        <v>42</v>
      </c>
      <c r="AB9430">
        <v>0</v>
      </c>
    </row>
    <row r="9431" spans="1:28" x14ac:dyDescent="0.3">
      <c r="A9431">
        <v>12</v>
      </c>
      <c r="B9431" t="s">
        <v>22</v>
      </c>
      <c r="C9431">
        <v>8</v>
      </c>
      <c r="D9431" t="s">
        <v>23</v>
      </c>
      <c r="E9431" t="s">
        <v>24</v>
      </c>
      <c r="F9431">
        <v>5</v>
      </c>
      <c r="G9431">
        <v>0</v>
      </c>
      <c r="H9431" t="s">
        <v>45</v>
      </c>
      <c r="I9431">
        <v>2127759</v>
      </c>
      <c r="J9431" t="s">
        <v>26</v>
      </c>
      <c r="K9431" t="s">
        <v>32</v>
      </c>
      <c r="L9431">
        <v>1</v>
      </c>
      <c r="M9431">
        <v>1</v>
      </c>
      <c r="N9431">
        <v>5</v>
      </c>
      <c r="O9431" t="s">
        <v>28</v>
      </c>
      <c r="P9431">
        <v>0</v>
      </c>
      <c r="Q9431">
        <v>2</v>
      </c>
      <c r="R9431">
        <v>17.7</v>
      </c>
      <c r="S9431">
        <v>81.7</v>
      </c>
      <c r="T9431">
        <v>70.099999999999994</v>
      </c>
      <c r="U9431">
        <v>80.7</v>
      </c>
      <c r="V9431">
        <f t="shared" si="813"/>
        <v>10.600000000000009</v>
      </c>
      <c r="W9431" t="str">
        <f t="shared" si="814"/>
        <v>Monitor</v>
      </c>
      <c r="X9431" t="str">
        <f t="shared" si="817"/>
        <v>Surge</v>
      </c>
      <c r="Y9431" t="str">
        <f t="shared" si="815"/>
        <v>Commuter</v>
      </c>
      <c r="Z9431" t="str">
        <f t="shared" si="816"/>
        <v>At-Risk</v>
      </c>
      <c r="AA9431" t="s">
        <v>42</v>
      </c>
      <c r="AB9431">
        <v>0</v>
      </c>
    </row>
    <row r="9432" spans="1:28" x14ac:dyDescent="0.3">
      <c r="A9432">
        <v>18</v>
      </c>
      <c r="B9432" t="s">
        <v>38</v>
      </c>
      <c r="C9432">
        <v>12</v>
      </c>
      <c r="D9432" t="s">
        <v>23</v>
      </c>
      <c r="E9432" t="s">
        <v>30</v>
      </c>
      <c r="F9432">
        <v>4</v>
      </c>
      <c r="G9432">
        <v>0</v>
      </c>
      <c r="H9432" t="s">
        <v>36</v>
      </c>
      <c r="I9432">
        <v>187342</v>
      </c>
      <c r="J9432" t="s">
        <v>35</v>
      </c>
      <c r="K9432" t="s">
        <v>27</v>
      </c>
      <c r="L9432">
        <v>1</v>
      </c>
      <c r="M9432">
        <v>1</v>
      </c>
      <c r="N9432">
        <v>1</v>
      </c>
      <c r="O9432" t="s">
        <v>28</v>
      </c>
      <c r="P9432">
        <v>1</v>
      </c>
      <c r="Q9432">
        <v>4</v>
      </c>
      <c r="R9432">
        <v>15.4</v>
      </c>
      <c r="S9432">
        <v>80.5</v>
      </c>
      <c r="T9432">
        <v>58.1</v>
      </c>
      <c r="U9432">
        <v>70.400000000000006</v>
      </c>
      <c r="V9432">
        <f t="shared" si="813"/>
        <v>12.300000000000004</v>
      </c>
      <c r="W9432" t="str">
        <f t="shared" si="814"/>
        <v>Monitor</v>
      </c>
      <c r="X9432" t="str">
        <f t="shared" si="817"/>
        <v>Surge</v>
      </c>
      <c r="Y9432" t="str">
        <f t="shared" si="815"/>
        <v>Local</v>
      </c>
      <c r="Z9432" t="str">
        <f t="shared" si="816"/>
        <v>At-Risk</v>
      </c>
      <c r="AA9432" t="s">
        <v>33</v>
      </c>
      <c r="AB9432">
        <v>0</v>
      </c>
    </row>
    <row r="9433" spans="1:28" x14ac:dyDescent="0.3">
      <c r="A9433">
        <v>18</v>
      </c>
      <c r="B9433" t="s">
        <v>22</v>
      </c>
      <c r="C9433">
        <v>12</v>
      </c>
      <c r="D9433" t="s">
        <v>48</v>
      </c>
      <c r="E9433" t="s">
        <v>30</v>
      </c>
      <c r="F9433">
        <v>3</v>
      </c>
      <c r="G9433">
        <v>1</v>
      </c>
      <c r="H9433" t="s">
        <v>45</v>
      </c>
      <c r="I9433">
        <v>3662368</v>
      </c>
      <c r="J9433" t="s">
        <v>41</v>
      </c>
      <c r="K9433" t="s">
        <v>31</v>
      </c>
      <c r="L9433">
        <v>1</v>
      </c>
      <c r="M9433">
        <v>1</v>
      </c>
      <c r="N9433">
        <v>1.6</v>
      </c>
      <c r="O9433" t="s">
        <v>28</v>
      </c>
      <c r="P9433">
        <v>1</v>
      </c>
      <c r="Q9433">
        <v>4</v>
      </c>
      <c r="R9433">
        <v>27.8</v>
      </c>
      <c r="S9433">
        <v>94.1</v>
      </c>
      <c r="T9433">
        <v>60.1</v>
      </c>
      <c r="U9433">
        <v>84</v>
      </c>
      <c r="V9433">
        <f t="shared" si="813"/>
        <v>23.9</v>
      </c>
      <c r="W9433" t="str">
        <f t="shared" si="814"/>
        <v>Monitor</v>
      </c>
      <c r="X9433" t="str">
        <f t="shared" si="817"/>
        <v>Surge</v>
      </c>
      <c r="Y9433" t="str">
        <f t="shared" si="815"/>
        <v>Local</v>
      </c>
      <c r="Z9433" t="str">
        <f t="shared" si="816"/>
        <v>Healthy</v>
      </c>
      <c r="AA9433" t="s">
        <v>42</v>
      </c>
      <c r="AB9433">
        <v>0</v>
      </c>
    </row>
    <row r="9434" spans="1:28" x14ac:dyDescent="0.3">
      <c r="A9434">
        <v>12</v>
      </c>
      <c r="B9434" t="s">
        <v>38</v>
      </c>
      <c r="C9434">
        <v>8</v>
      </c>
      <c r="D9434" t="s">
        <v>23</v>
      </c>
      <c r="E9434" t="s">
        <v>30</v>
      </c>
      <c r="F9434">
        <v>5</v>
      </c>
      <c r="G9434">
        <v>0</v>
      </c>
      <c r="H9434" t="s">
        <v>25</v>
      </c>
      <c r="I9434">
        <v>414197</v>
      </c>
      <c r="J9434" t="s">
        <v>31</v>
      </c>
      <c r="K9434" t="s">
        <v>27</v>
      </c>
      <c r="L9434">
        <v>0</v>
      </c>
      <c r="M9434">
        <v>0</v>
      </c>
      <c r="N9434">
        <v>0.5</v>
      </c>
      <c r="O9434" t="s">
        <v>28</v>
      </c>
      <c r="P9434">
        <v>0</v>
      </c>
      <c r="Q9434">
        <v>3</v>
      </c>
      <c r="R9434">
        <v>20.8</v>
      </c>
      <c r="S9434">
        <v>79.400000000000006</v>
      </c>
      <c r="T9434">
        <v>61.3</v>
      </c>
      <c r="U9434">
        <v>68.099999999999994</v>
      </c>
      <c r="V9434">
        <f t="shared" si="813"/>
        <v>6.7999999999999972</v>
      </c>
      <c r="W9434" t="str">
        <f t="shared" si="814"/>
        <v>Monitor</v>
      </c>
      <c r="X9434" t="str">
        <f t="shared" si="817"/>
        <v>Normal</v>
      </c>
      <c r="Y9434" t="str">
        <f t="shared" si="815"/>
        <v>Local</v>
      </c>
      <c r="Z9434" t="str">
        <f t="shared" si="816"/>
        <v>At-Risk</v>
      </c>
      <c r="AA9434" t="s">
        <v>33</v>
      </c>
      <c r="AB9434">
        <v>0</v>
      </c>
    </row>
    <row r="9435" spans="1:28" x14ac:dyDescent="0.3">
      <c r="A9435">
        <v>13</v>
      </c>
      <c r="B9435" t="s">
        <v>22</v>
      </c>
      <c r="C9435">
        <v>9</v>
      </c>
      <c r="D9435" t="s">
        <v>23</v>
      </c>
      <c r="E9435" t="s">
        <v>44</v>
      </c>
      <c r="F9435">
        <v>5</v>
      </c>
      <c r="G9435">
        <v>1</v>
      </c>
      <c r="H9435" t="s">
        <v>36</v>
      </c>
      <c r="I9435">
        <v>187811</v>
      </c>
      <c r="J9435" t="s">
        <v>31</v>
      </c>
      <c r="K9435" t="s">
        <v>37</v>
      </c>
      <c r="L9435">
        <v>1</v>
      </c>
      <c r="M9435">
        <v>0</v>
      </c>
      <c r="N9435">
        <v>1.2</v>
      </c>
      <c r="O9435" t="s">
        <v>28</v>
      </c>
      <c r="P9435">
        <v>0</v>
      </c>
      <c r="Q9435">
        <v>4</v>
      </c>
      <c r="R9435">
        <v>8.6999999999999993</v>
      </c>
      <c r="S9435">
        <v>93.6</v>
      </c>
      <c r="T9435">
        <v>56.4</v>
      </c>
      <c r="U9435">
        <v>55.4</v>
      </c>
      <c r="V9435">
        <f t="shared" si="813"/>
        <v>-1</v>
      </c>
      <c r="W9435" t="str">
        <f t="shared" si="814"/>
        <v>Monitor</v>
      </c>
      <c r="X9435" t="str">
        <f t="shared" si="817"/>
        <v>Normal</v>
      </c>
      <c r="Y9435" t="str">
        <f t="shared" si="815"/>
        <v>Local</v>
      </c>
      <c r="Z9435" t="str">
        <f t="shared" si="816"/>
        <v>Healthy</v>
      </c>
      <c r="AA9435" t="s">
        <v>29</v>
      </c>
      <c r="AB9435">
        <v>0</v>
      </c>
    </row>
    <row r="9436" spans="1:28" x14ac:dyDescent="0.3">
      <c r="A9436">
        <v>14</v>
      </c>
      <c r="B9436" t="s">
        <v>38</v>
      </c>
      <c r="C9436">
        <v>8</v>
      </c>
      <c r="D9436" t="s">
        <v>23</v>
      </c>
      <c r="E9436" t="s">
        <v>24</v>
      </c>
      <c r="F9436">
        <v>2</v>
      </c>
      <c r="G9436">
        <v>1</v>
      </c>
      <c r="H9436" t="s">
        <v>36</v>
      </c>
      <c r="I9436">
        <v>337089</v>
      </c>
      <c r="J9436" t="s">
        <v>43</v>
      </c>
      <c r="K9436" t="s">
        <v>43</v>
      </c>
      <c r="L9436">
        <v>0</v>
      </c>
      <c r="M9436">
        <v>0</v>
      </c>
      <c r="N9436">
        <v>2.8</v>
      </c>
      <c r="O9436" t="s">
        <v>47</v>
      </c>
      <c r="P9436">
        <v>0</v>
      </c>
      <c r="Q9436">
        <v>4</v>
      </c>
      <c r="R9436">
        <v>15.1</v>
      </c>
      <c r="S9436">
        <v>90.1</v>
      </c>
      <c r="T9436">
        <v>62.6</v>
      </c>
      <c r="U9436">
        <v>55.1</v>
      </c>
      <c r="V9436">
        <f t="shared" si="813"/>
        <v>-7.5</v>
      </c>
      <c r="W9436" t="str">
        <f t="shared" si="814"/>
        <v>Monitor</v>
      </c>
      <c r="X9436" t="str">
        <f t="shared" si="817"/>
        <v>Normal</v>
      </c>
      <c r="Y9436" t="str">
        <f t="shared" si="815"/>
        <v>Local</v>
      </c>
      <c r="Z9436" t="str">
        <f t="shared" si="816"/>
        <v>Healthy</v>
      </c>
      <c r="AA9436" t="s">
        <v>29</v>
      </c>
      <c r="AB9436">
        <v>0</v>
      </c>
    </row>
    <row r="9437" spans="1:28" x14ac:dyDescent="0.3">
      <c r="A9437">
        <v>14</v>
      </c>
      <c r="B9437" t="s">
        <v>22</v>
      </c>
      <c r="C9437">
        <v>8</v>
      </c>
      <c r="D9437" t="s">
        <v>48</v>
      </c>
      <c r="E9437" t="s">
        <v>30</v>
      </c>
      <c r="F9437">
        <v>7</v>
      </c>
      <c r="G9437">
        <v>0</v>
      </c>
      <c r="H9437" t="s">
        <v>36</v>
      </c>
      <c r="I9437">
        <v>349169</v>
      </c>
      <c r="J9437" t="s">
        <v>41</v>
      </c>
      <c r="K9437" t="s">
        <v>37</v>
      </c>
      <c r="L9437">
        <v>1</v>
      </c>
      <c r="M9437">
        <v>0</v>
      </c>
      <c r="N9437">
        <v>1.9</v>
      </c>
      <c r="O9437" t="s">
        <v>28</v>
      </c>
      <c r="P9437">
        <v>0</v>
      </c>
      <c r="Q9437">
        <v>4</v>
      </c>
      <c r="R9437">
        <v>12</v>
      </c>
      <c r="S9437">
        <v>96.5</v>
      </c>
      <c r="T9437">
        <v>65.2</v>
      </c>
      <c r="U9437">
        <v>75</v>
      </c>
      <c r="V9437">
        <f t="shared" si="813"/>
        <v>9.7999999999999972</v>
      </c>
      <c r="W9437" t="str">
        <f t="shared" si="814"/>
        <v>Monitor</v>
      </c>
      <c r="X9437" t="str">
        <f t="shared" si="817"/>
        <v>Normal</v>
      </c>
      <c r="Y9437" t="str">
        <f t="shared" si="815"/>
        <v>Local</v>
      </c>
      <c r="Z9437" t="str">
        <f t="shared" si="816"/>
        <v>Healthy</v>
      </c>
      <c r="AA9437" t="s">
        <v>42</v>
      </c>
      <c r="AB9437">
        <v>0</v>
      </c>
    </row>
    <row r="9438" spans="1:28" x14ac:dyDescent="0.3">
      <c r="A9438">
        <v>12</v>
      </c>
      <c r="B9438" t="s">
        <v>46</v>
      </c>
      <c r="C9438">
        <v>8</v>
      </c>
      <c r="D9438" t="s">
        <v>39</v>
      </c>
      <c r="E9438" t="s">
        <v>44</v>
      </c>
      <c r="F9438">
        <v>7</v>
      </c>
      <c r="G9438">
        <v>0</v>
      </c>
      <c r="H9438" t="s">
        <v>45</v>
      </c>
      <c r="I9438">
        <v>4003899</v>
      </c>
      <c r="J9438" t="s">
        <v>26</v>
      </c>
      <c r="K9438" t="s">
        <v>43</v>
      </c>
      <c r="L9438">
        <v>1</v>
      </c>
      <c r="M9438">
        <v>1</v>
      </c>
      <c r="N9438">
        <v>5.9</v>
      </c>
      <c r="O9438" t="s">
        <v>28</v>
      </c>
      <c r="P9438">
        <v>1</v>
      </c>
      <c r="Q9438">
        <v>2</v>
      </c>
      <c r="R9438">
        <v>18.2</v>
      </c>
      <c r="S9438">
        <v>98.3</v>
      </c>
      <c r="T9438">
        <v>67.7</v>
      </c>
      <c r="U9438">
        <v>70.7</v>
      </c>
      <c r="V9438">
        <f t="shared" si="813"/>
        <v>3</v>
      </c>
      <c r="W9438" t="str">
        <f t="shared" si="814"/>
        <v>Monitor</v>
      </c>
      <c r="X9438" t="str">
        <f t="shared" si="817"/>
        <v>Normal</v>
      </c>
      <c r="Y9438" t="str">
        <f t="shared" si="815"/>
        <v>Commuter</v>
      </c>
      <c r="Z9438" t="str">
        <f t="shared" si="816"/>
        <v>Healthy</v>
      </c>
      <c r="AA9438" t="s">
        <v>33</v>
      </c>
      <c r="AB9438">
        <v>0</v>
      </c>
    </row>
    <row r="9439" spans="1:28" x14ac:dyDescent="0.3">
      <c r="A9439">
        <v>12</v>
      </c>
      <c r="B9439" t="s">
        <v>22</v>
      </c>
      <c r="C9439">
        <v>6</v>
      </c>
      <c r="D9439" t="s">
        <v>39</v>
      </c>
      <c r="E9439" t="s">
        <v>24</v>
      </c>
      <c r="F9439">
        <v>5</v>
      </c>
      <c r="G9439">
        <v>0</v>
      </c>
      <c r="H9439" t="s">
        <v>34</v>
      </c>
      <c r="I9439">
        <v>69840</v>
      </c>
      <c r="J9439" t="s">
        <v>35</v>
      </c>
      <c r="K9439" t="s">
        <v>26</v>
      </c>
      <c r="L9439">
        <v>0</v>
      </c>
      <c r="M9439">
        <v>1</v>
      </c>
      <c r="N9439">
        <v>2</v>
      </c>
      <c r="O9439" t="s">
        <v>28</v>
      </c>
      <c r="P9439">
        <v>0</v>
      </c>
      <c r="Q9439">
        <v>3</v>
      </c>
      <c r="R9439">
        <v>5</v>
      </c>
      <c r="S9439">
        <v>80.599999999999994</v>
      </c>
      <c r="T9439">
        <v>55.7</v>
      </c>
      <c r="U9439">
        <v>59.1</v>
      </c>
      <c r="V9439">
        <f t="shared" si="813"/>
        <v>3.3999999999999986</v>
      </c>
      <c r="W9439" t="str">
        <f t="shared" si="814"/>
        <v>Monitor</v>
      </c>
      <c r="X9439" t="str">
        <f t="shared" si="817"/>
        <v>Normal</v>
      </c>
      <c r="Y9439" t="str">
        <f t="shared" si="815"/>
        <v>Local</v>
      </c>
      <c r="Z9439" t="str">
        <f t="shared" si="816"/>
        <v>At-Risk</v>
      </c>
      <c r="AA9439" t="s">
        <v>29</v>
      </c>
      <c r="AB9439">
        <v>0</v>
      </c>
    </row>
    <row r="9440" spans="1:28" x14ac:dyDescent="0.3">
      <c r="A9440">
        <v>13</v>
      </c>
      <c r="B9440" t="s">
        <v>22</v>
      </c>
      <c r="C9440">
        <v>7</v>
      </c>
      <c r="D9440" t="s">
        <v>39</v>
      </c>
      <c r="E9440" t="s">
        <v>24</v>
      </c>
      <c r="F9440">
        <v>8</v>
      </c>
      <c r="G9440">
        <v>0</v>
      </c>
      <c r="H9440" t="s">
        <v>36</v>
      </c>
      <c r="I9440">
        <v>234092</v>
      </c>
      <c r="J9440" t="s">
        <v>32</v>
      </c>
      <c r="K9440" t="s">
        <v>27</v>
      </c>
      <c r="L9440">
        <v>0</v>
      </c>
      <c r="M9440">
        <v>0</v>
      </c>
      <c r="N9440">
        <v>6.8</v>
      </c>
      <c r="O9440" t="s">
        <v>49</v>
      </c>
      <c r="P9440">
        <v>0</v>
      </c>
      <c r="Q9440">
        <v>3</v>
      </c>
      <c r="R9440">
        <v>11.3</v>
      </c>
      <c r="S9440">
        <v>69.7</v>
      </c>
      <c r="T9440">
        <v>53.9</v>
      </c>
      <c r="U9440">
        <v>55.4</v>
      </c>
      <c r="V9440">
        <f t="shared" si="813"/>
        <v>1.5</v>
      </c>
      <c r="W9440" t="str">
        <f t="shared" si="814"/>
        <v>Monitor</v>
      </c>
      <c r="X9440" t="str">
        <f t="shared" si="817"/>
        <v>Normal</v>
      </c>
      <c r="Y9440" t="str">
        <f t="shared" si="815"/>
        <v>Commuter</v>
      </c>
      <c r="Z9440" t="str">
        <f t="shared" si="816"/>
        <v>Chronic Absenteeism</v>
      </c>
      <c r="AA9440" t="s">
        <v>29</v>
      </c>
      <c r="AB9440">
        <v>0</v>
      </c>
    </row>
    <row r="9441" spans="1:28" x14ac:dyDescent="0.3">
      <c r="A9441">
        <v>17</v>
      </c>
      <c r="B9441" t="s">
        <v>38</v>
      </c>
      <c r="C9441">
        <v>11</v>
      </c>
      <c r="D9441" t="s">
        <v>23</v>
      </c>
      <c r="E9441" t="s">
        <v>30</v>
      </c>
      <c r="F9441">
        <v>3</v>
      </c>
      <c r="G9441">
        <v>0</v>
      </c>
      <c r="H9441" t="s">
        <v>36</v>
      </c>
      <c r="I9441">
        <v>225795</v>
      </c>
      <c r="J9441" t="s">
        <v>43</v>
      </c>
      <c r="K9441" t="s">
        <v>41</v>
      </c>
      <c r="L9441">
        <v>1</v>
      </c>
      <c r="M9441">
        <v>0</v>
      </c>
      <c r="N9441">
        <v>2.1</v>
      </c>
      <c r="O9441" t="s">
        <v>28</v>
      </c>
      <c r="P9441">
        <v>1</v>
      </c>
      <c r="Q9441">
        <v>3</v>
      </c>
      <c r="R9441">
        <v>24.1</v>
      </c>
      <c r="S9441">
        <v>85.6</v>
      </c>
      <c r="T9441">
        <v>69.599999999999994</v>
      </c>
      <c r="U9441">
        <v>59</v>
      </c>
      <c r="V9441">
        <f t="shared" ref="V9441:V9494" si="818">U9441-T9441</f>
        <v>-10.599999999999994</v>
      </c>
      <c r="W9441" t="str">
        <f t="shared" ref="W9441:W9494" si="819">IF(AND(U9441&lt;45,V9441&lt;-10),"High Risk","Monitor")</f>
        <v>Monitor</v>
      </c>
      <c r="X9441" t="str">
        <f t="shared" si="817"/>
        <v>Normal</v>
      </c>
      <c r="Y9441" t="str">
        <f t="shared" si="815"/>
        <v>Local</v>
      </c>
      <c r="Z9441" t="str">
        <f t="shared" si="816"/>
        <v>At-Risk</v>
      </c>
      <c r="AA9441" t="s">
        <v>29</v>
      </c>
      <c r="AB9441">
        <v>0</v>
      </c>
    </row>
    <row r="9442" spans="1:28" x14ac:dyDescent="0.3">
      <c r="A9442">
        <v>12</v>
      </c>
      <c r="B9442" t="s">
        <v>38</v>
      </c>
      <c r="C9442">
        <v>8</v>
      </c>
      <c r="D9442" t="s">
        <v>39</v>
      </c>
      <c r="E9442" t="s">
        <v>24</v>
      </c>
      <c r="F9442">
        <v>5</v>
      </c>
      <c r="G9442">
        <v>0</v>
      </c>
      <c r="H9442" t="s">
        <v>45</v>
      </c>
      <c r="I9442">
        <v>4709863</v>
      </c>
      <c r="J9442" t="s">
        <v>31</v>
      </c>
      <c r="K9442" t="s">
        <v>35</v>
      </c>
      <c r="L9442">
        <v>0</v>
      </c>
      <c r="M9442">
        <v>1</v>
      </c>
      <c r="N9442">
        <v>3.9</v>
      </c>
      <c r="O9442" t="s">
        <v>28</v>
      </c>
      <c r="P9442">
        <v>0</v>
      </c>
      <c r="Q9442">
        <v>3</v>
      </c>
      <c r="R9442">
        <v>13</v>
      </c>
      <c r="S9442">
        <v>75.400000000000006</v>
      </c>
      <c r="T9442">
        <v>79.400000000000006</v>
      </c>
      <c r="U9442">
        <v>86.6</v>
      </c>
      <c r="V9442">
        <f t="shared" si="818"/>
        <v>7.1999999999999886</v>
      </c>
      <c r="W9442" t="str">
        <f t="shared" si="819"/>
        <v>Monitor</v>
      </c>
      <c r="X9442" t="str">
        <f t="shared" si="817"/>
        <v>Normal</v>
      </c>
      <c r="Y9442" t="str">
        <f t="shared" si="815"/>
        <v>Local</v>
      </c>
      <c r="Z9442" t="str">
        <f t="shared" si="816"/>
        <v>At-Risk</v>
      </c>
      <c r="AA9442" t="s">
        <v>42</v>
      </c>
      <c r="AB9442">
        <v>0</v>
      </c>
    </row>
    <row r="9443" spans="1:28" x14ac:dyDescent="0.3">
      <c r="A9443">
        <v>13</v>
      </c>
      <c r="B9443" t="s">
        <v>22</v>
      </c>
      <c r="C9443">
        <v>7</v>
      </c>
      <c r="D9443" t="s">
        <v>39</v>
      </c>
      <c r="E9443" t="s">
        <v>24</v>
      </c>
      <c r="F9443">
        <v>6</v>
      </c>
      <c r="G9443">
        <v>0</v>
      </c>
      <c r="H9443" t="s">
        <v>25</v>
      </c>
      <c r="I9443">
        <v>387883</v>
      </c>
      <c r="J9443" t="s">
        <v>32</v>
      </c>
      <c r="K9443" t="s">
        <v>32</v>
      </c>
      <c r="L9443">
        <v>1</v>
      </c>
      <c r="M9443">
        <v>0</v>
      </c>
      <c r="N9443">
        <v>4.5999999999999996</v>
      </c>
      <c r="O9443" t="s">
        <v>28</v>
      </c>
      <c r="P9443">
        <v>1</v>
      </c>
      <c r="Q9443">
        <v>5</v>
      </c>
      <c r="R9443">
        <v>15.6</v>
      </c>
      <c r="S9443">
        <v>93.6</v>
      </c>
      <c r="T9443">
        <v>55.4</v>
      </c>
      <c r="U9443">
        <v>51.6</v>
      </c>
      <c r="V9443">
        <f t="shared" si="818"/>
        <v>-3.7999999999999972</v>
      </c>
      <c r="W9443" t="str">
        <f t="shared" si="819"/>
        <v>Monitor</v>
      </c>
      <c r="X9443" t="str">
        <f t="shared" si="817"/>
        <v>Normal</v>
      </c>
      <c r="Y9443" t="str">
        <f t="shared" si="815"/>
        <v>Local</v>
      </c>
      <c r="Z9443" t="str">
        <f t="shared" si="816"/>
        <v>Healthy</v>
      </c>
      <c r="AA9443" t="s">
        <v>29</v>
      </c>
      <c r="AB9443">
        <v>0</v>
      </c>
    </row>
    <row r="9444" spans="1:28" x14ac:dyDescent="0.3">
      <c r="A9444">
        <v>13</v>
      </c>
      <c r="B9444" t="s">
        <v>22</v>
      </c>
      <c r="C9444">
        <v>9</v>
      </c>
      <c r="D9444" t="s">
        <v>23</v>
      </c>
      <c r="E9444" t="s">
        <v>44</v>
      </c>
      <c r="F9444">
        <v>4</v>
      </c>
      <c r="G9444">
        <v>0</v>
      </c>
      <c r="H9444" t="s">
        <v>36</v>
      </c>
      <c r="I9444">
        <v>200897</v>
      </c>
      <c r="J9444" t="s">
        <v>43</v>
      </c>
      <c r="K9444" t="s">
        <v>43</v>
      </c>
      <c r="L9444">
        <v>1</v>
      </c>
      <c r="M9444">
        <v>0</v>
      </c>
      <c r="N9444">
        <v>5.3</v>
      </c>
      <c r="O9444" t="s">
        <v>28</v>
      </c>
      <c r="P9444">
        <v>0</v>
      </c>
      <c r="Q9444">
        <v>2</v>
      </c>
      <c r="R9444">
        <v>12.1</v>
      </c>
      <c r="S9444">
        <v>74.599999999999994</v>
      </c>
      <c r="T9444">
        <v>46.8</v>
      </c>
      <c r="U9444">
        <v>62.2</v>
      </c>
      <c r="V9444">
        <f t="shared" si="818"/>
        <v>15.400000000000006</v>
      </c>
      <c r="W9444" t="str">
        <f t="shared" si="819"/>
        <v>Monitor</v>
      </c>
      <c r="X9444" t="str">
        <f t="shared" si="817"/>
        <v>Surge</v>
      </c>
      <c r="Y9444" t="str">
        <f t="shared" si="815"/>
        <v>Commuter</v>
      </c>
      <c r="Z9444" t="str">
        <f t="shared" si="816"/>
        <v>Chronic Absenteeism</v>
      </c>
      <c r="AA9444" t="s">
        <v>33</v>
      </c>
      <c r="AB9444">
        <v>0</v>
      </c>
    </row>
    <row r="9445" spans="1:28" x14ac:dyDescent="0.3">
      <c r="A9445">
        <v>14</v>
      </c>
      <c r="B9445" t="s">
        <v>22</v>
      </c>
      <c r="C9445">
        <v>8</v>
      </c>
      <c r="D9445" t="s">
        <v>39</v>
      </c>
      <c r="E9445" t="s">
        <v>24</v>
      </c>
      <c r="F9445">
        <v>5</v>
      </c>
      <c r="G9445">
        <v>0</v>
      </c>
      <c r="H9445" t="s">
        <v>25</v>
      </c>
      <c r="I9445">
        <v>560522</v>
      </c>
      <c r="J9445" t="s">
        <v>37</v>
      </c>
      <c r="K9445" t="s">
        <v>41</v>
      </c>
      <c r="L9445">
        <v>0</v>
      </c>
      <c r="M9445">
        <v>1</v>
      </c>
      <c r="N9445">
        <v>6.6</v>
      </c>
      <c r="O9445" t="s">
        <v>28</v>
      </c>
      <c r="P9445">
        <v>0</v>
      </c>
      <c r="Q9445">
        <v>4</v>
      </c>
      <c r="R9445">
        <v>19.399999999999999</v>
      </c>
      <c r="S9445">
        <v>92.5</v>
      </c>
      <c r="T9445">
        <v>75.3</v>
      </c>
      <c r="U9445">
        <v>80.8</v>
      </c>
      <c r="V9445">
        <f t="shared" si="818"/>
        <v>5.5</v>
      </c>
      <c r="W9445" t="str">
        <f t="shared" si="819"/>
        <v>Monitor</v>
      </c>
      <c r="X9445" t="str">
        <f t="shared" si="817"/>
        <v>Normal</v>
      </c>
      <c r="Y9445" t="str">
        <f t="shared" si="815"/>
        <v>Commuter</v>
      </c>
      <c r="Z9445" t="str">
        <f t="shared" si="816"/>
        <v>Healthy</v>
      </c>
      <c r="AA9445" t="s">
        <v>42</v>
      </c>
      <c r="AB9445">
        <v>0</v>
      </c>
    </row>
    <row r="9446" spans="1:28" x14ac:dyDescent="0.3">
      <c r="A9446">
        <v>12</v>
      </c>
      <c r="B9446" t="s">
        <v>38</v>
      </c>
      <c r="C9446">
        <v>7</v>
      </c>
      <c r="D9446" t="s">
        <v>48</v>
      </c>
      <c r="E9446" t="s">
        <v>44</v>
      </c>
      <c r="F9446">
        <v>2</v>
      </c>
      <c r="G9446">
        <v>0</v>
      </c>
      <c r="H9446" t="s">
        <v>34</v>
      </c>
      <c r="I9446">
        <v>60340</v>
      </c>
      <c r="J9446" t="s">
        <v>35</v>
      </c>
      <c r="K9446" t="s">
        <v>32</v>
      </c>
      <c r="L9446">
        <v>0</v>
      </c>
      <c r="M9446">
        <v>0</v>
      </c>
      <c r="N9446">
        <v>3.7</v>
      </c>
      <c r="O9446" t="s">
        <v>28</v>
      </c>
      <c r="P9446">
        <v>0</v>
      </c>
      <c r="Q9446">
        <v>3</v>
      </c>
      <c r="R9446">
        <v>17.399999999999999</v>
      </c>
      <c r="S9446">
        <v>88.8</v>
      </c>
      <c r="T9446">
        <v>52.4</v>
      </c>
      <c r="U9446">
        <v>70.8</v>
      </c>
      <c r="V9446">
        <f t="shared" si="818"/>
        <v>18.399999999999999</v>
      </c>
      <c r="W9446" t="str">
        <f t="shared" si="819"/>
        <v>Monitor</v>
      </c>
      <c r="X9446" t="str">
        <f t="shared" si="817"/>
        <v>Surge</v>
      </c>
      <c r="Y9446" t="str">
        <f t="shared" si="815"/>
        <v>Local</v>
      </c>
      <c r="Z9446" t="str">
        <f t="shared" si="816"/>
        <v>At-Risk</v>
      </c>
      <c r="AA9446" t="s">
        <v>33</v>
      </c>
      <c r="AB9446">
        <v>0</v>
      </c>
    </row>
    <row r="9447" spans="1:28" x14ac:dyDescent="0.3">
      <c r="A9447">
        <v>11</v>
      </c>
      <c r="B9447" t="s">
        <v>22</v>
      </c>
      <c r="C9447">
        <v>7</v>
      </c>
      <c r="D9447" t="s">
        <v>23</v>
      </c>
      <c r="E9447" t="s">
        <v>30</v>
      </c>
      <c r="F9447">
        <v>8</v>
      </c>
      <c r="G9447">
        <v>0</v>
      </c>
      <c r="H9447" t="s">
        <v>34</v>
      </c>
      <c r="I9447">
        <v>96034</v>
      </c>
      <c r="J9447" t="s">
        <v>37</v>
      </c>
      <c r="K9447" t="s">
        <v>32</v>
      </c>
      <c r="M9447">
        <v>0</v>
      </c>
      <c r="N9447">
        <v>2.2000000000000002</v>
      </c>
      <c r="O9447" t="s">
        <v>28</v>
      </c>
      <c r="P9447">
        <v>0</v>
      </c>
      <c r="Q9447">
        <v>4</v>
      </c>
      <c r="R9447">
        <v>16.100000000000001</v>
      </c>
      <c r="S9447">
        <v>83.2</v>
      </c>
      <c r="T9447">
        <v>64.099999999999994</v>
      </c>
      <c r="U9447">
        <v>52.9</v>
      </c>
      <c r="V9447">
        <f t="shared" si="818"/>
        <v>-11.199999999999996</v>
      </c>
      <c r="W9447" t="str">
        <f t="shared" si="819"/>
        <v>Monitor</v>
      </c>
      <c r="X9447" t="str">
        <f t="shared" si="817"/>
        <v>Normal</v>
      </c>
      <c r="Y9447" t="str">
        <f t="shared" si="815"/>
        <v>Local</v>
      </c>
      <c r="Z9447" t="str">
        <f t="shared" si="816"/>
        <v>At-Risk</v>
      </c>
      <c r="AA9447" t="s">
        <v>29</v>
      </c>
      <c r="AB9447">
        <v>0</v>
      </c>
    </row>
    <row r="9448" spans="1:28" x14ac:dyDescent="0.3">
      <c r="A9448">
        <v>15</v>
      </c>
      <c r="B9448" t="s">
        <v>22</v>
      </c>
      <c r="C9448">
        <v>10</v>
      </c>
      <c r="D9448" t="s">
        <v>39</v>
      </c>
      <c r="E9448" t="s">
        <v>24</v>
      </c>
      <c r="F9448">
        <v>4</v>
      </c>
      <c r="G9448">
        <v>0</v>
      </c>
      <c r="H9448" t="s">
        <v>40</v>
      </c>
      <c r="I9448">
        <v>874784</v>
      </c>
      <c r="J9448" t="s">
        <v>37</v>
      </c>
      <c r="K9448" t="s">
        <v>35</v>
      </c>
      <c r="L9448">
        <v>0</v>
      </c>
      <c r="M9448">
        <v>0</v>
      </c>
      <c r="N9448">
        <v>5.2</v>
      </c>
      <c r="O9448" t="s">
        <v>28</v>
      </c>
      <c r="P9448">
        <v>0</v>
      </c>
      <c r="Q9448">
        <v>2</v>
      </c>
      <c r="R9448">
        <v>11.2</v>
      </c>
      <c r="S9448">
        <v>90</v>
      </c>
      <c r="T9448">
        <v>69.099999999999994</v>
      </c>
      <c r="U9448">
        <v>70.599999999999994</v>
      </c>
      <c r="V9448">
        <f t="shared" si="818"/>
        <v>1.5</v>
      </c>
      <c r="W9448" t="str">
        <f t="shared" si="819"/>
        <v>Monitor</v>
      </c>
      <c r="X9448" t="str">
        <f t="shared" si="817"/>
        <v>Normal</v>
      </c>
      <c r="Y9448" t="str">
        <f t="shared" si="815"/>
        <v>Commuter</v>
      </c>
      <c r="Z9448" t="str">
        <f t="shared" si="816"/>
        <v>Healthy</v>
      </c>
      <c r="AA9448" t="s">
        <v>33</v>
      </c>
      <c r="AB9448">
        <v>0</v>
      </c>
    </row>
    <row r="9449" spans="1:28" x14ac:dyDescent="0.3">
      <c r="A9449">
        <v>17</v>
      </c>
      <c r="B9449" t="s">
        <v>38</v>
      </c>
      <c r="C9449">
        <v>11</v>
      </c>
      <c r="D9449" t="s">
        <v>23</v>
      </c>
      <c r="E9449" t="s">
        <v>30</v>
      </c>
      <c r="F9449">
        <v>6</v>
      </c>
      <c r="G9449">
        <v>0</v>
      </c>
      <c r="H9449" t="s">
        <v>40</v>
      </c>
      <c r="I9449">
        <v>934722</v>
      </c>
      <c r="J9449" t="s">
        <v>26</v>
      </c>
      <c r="K9449" t="s">
        <v>37</v>
      </c>
      <c r="L9449">
        <v>1</v>
      </c>
      <c r="M9449">
        <v>0</v>
      </c>
      <c r="N9449">
        <v>1.8</v>
      </c>
      <c r="O9449" t="s">
        <v>28</v>
      </c>
      <c r="P9449">
        <v>1</v>
      </c>
      <c r="Q9449">
        <v>4</v>
      </c>
      <c r="R9449">
        <v>17.7</v>
      </c>
      <c r="S9449">
        <v>99.6</v>
      </c>
      <c r="T9449">
        <v>69.400000000000006</v>
      </c>
      <c r="U9449">
        <v>70.3</v>
      </c>
      <c r="V9449">
        <f t="shared" si="818"/>
        <v>0.89999999999999147</v>
      </c>
      <c r="W9449" t="str">
        <f t="shared" si="819"/>
        <v>Monitor</v>
      </c>
      <c r="X9449" t="str">
        <f t="shared" si="817"/>
        <v>Normal</v>
      </c>
      <c r="Y9449" t="str">
        <f t="shared" ref="Y9449:Y9504" si="820">IF(N9449&lt;5,"Local",IF(N9449&lt;=15,"Commuter","Distant"))</f>
        <v>Local</v>
      </c>
      <c r="Z9449" t="str">
        <f t="shared" si="816"/>
        <v>Healthy</v>
      </c>
      <c r="AA9449" t="s">
        <v>33</v>
      </c>
      <c r="AB9449">
        <v>0</v>
      </c>
    </row>
    <row r="9450" spans="1:28" x14ac:dyDescent="0.3">
      <c r="A9450">
        <v>10</v>
      </c>
      <c r="B9450" t="s">
        <v>38</v>
      </c>
      <c r="C9450">
        <v>6</v>
      </c>
      <c r="D9450" t="s">
        <v>23</v>
      </c>
      <c r="E9450" t="s">
        <v>24</v>
      </c>
      <c r="F9450">
        <v>4</v>
      </c>
      <c r="G9450">
        <v>0</v>
      </c>
      <c r="H9450" t="s">
        <v>40</v>
      </c>
      <c r="I9450">
        <v>1017580</v>
      </c>
      <c r="J9450" t="s">
        <v>32</v>
      </c>
      <c r="K9450" t="s">
        <v>32</v>
      </c>
      <c r="L9450">
        <v>1</v>
      </c>
      <c r="M9450">
        <v>1</v>
      </c>
      <c r="N9450">
        <v>3.7</v>
      </c>
      <c r="O9450" t="s">
        <v>28</v>
      </c>
      <c r="P9450">
        <v>0</v>
      </c>
      <c r="Q9450">
        <v>3</v>
      </c>
      <c r="R9450">
        <v>14.5</v>
      </c>
      <c r="S9450">
        <v>86.8</v>
      </c>
      <c r="T9450">
        <v>54.3</v>
      </c>
      <c r="U9450">
        <v>76.099999999999994</v>
      </c>
      <c r="V9450">
        <f t="shared" si="818"/>
        <v>21.799999999999997</v>
      </c>
      <c r="W9450" t="str">
        <f t="shared" si="819"/>
        <v>Monitor</v>
      </c>
      <c r="X9450" t="str">
        <f t="shared" si="817"/>
        <v>Surge</v>
      </c>
      <c r="Y9450" t="str">
        <f t="shared" si="820"/>
        <v>Local</v>
      </c>
      <c r="Z9450" t="str">
        <f t="shared" si="816"/>
        <v>At-Risk</v>
      </c>
      <c r="AA9450" t="s">
        <v>42</v>
      </c>
      <c r="AB9450">
        <v>0</v>
      </c>
    </row>
    <row r="9451" spans="1:28" x14ac:dyDescent="0.3">
      <c r="A9451">
        <v>12</v>
      </c>
      <c r="B9451" t="s">
        <v>22</v>
      </c>
      <c r="C9451">
        <v>7</v>
      </c>
      <c r="D9451" t="s">
        <v>39</v>
      </c>
      <c r="E9451" t="s">
        <v>44</v>
      </c>
      <c r="F9451">
        <v>4</v>
      </c>
      <c r="G9451">
        <v>0</v>
      </c>
      <c r="H9451" t="s">
        <v>34</v>
      </c>
      <c r="I9451">
        <v>111488</v>
      </c>
      <c r="J9451" t="s">
        <v>35</v>
      </c>
      <c r="K9451" t="s">
        <v>41</v>
      </c>
      <c r="L9451">
        <v>1</v>
      </c>
      <c r="M9451">
        <v>0</v>
      </c>
      <c r="N9451">
        <v>4.5999999999999996</v>
      </c>
      <c r="O9451" t="s">
        <v>49</v>
      </c>
      <c r="P9451">
        <v>0</v>
      </c>
      <c r="Q9451">
        <v>4</v>
      </c>
      <c r="R9451">
        <v>6.7</v>
      </c>
      <c r="S9451">
        <v>83.9</v>
      </c>
      <c r="T9451">
        <v>47.3</v>
      </c>
      <c r="U9451">
        <v>49.4</v>
      </c>
      <c r="V9451">
        <f t="shared" si="818"/>
        <v>2.1000000000000014</v>
      </c>
      <c r="W9451" t="str">
        <f t="shared" si="819"/>
        <v>Monitor</v>
      </c>
      <c r="X9451" t="str">
        <f t="shared" si="817"/>
        <v>Normal</v>
      </c>
      <c r="Y9451" t="str">
        <f t="shared" si="820"/>
        <v>Local</v>
      </c>
      <c r="Z9451" t="str">
        <f t="shared" si="816"/>
        <v>At-Risk</v>
      </c>
      <c r="AA9451" t="s">
        <v>29</v>
      </c>
      <c r="AB9451">
        <v>0</v>
      </c>
    </row>
    <row r="9452" spans="1:28" x14ac:dyDescent="0.3">
      <c r="A9452">
        <v>15</v>
      </c>
      <c r="B9452" t="s">
        <v>22</v>
      </c>
      <c r="C9452">
        <v>9</v>
      </c>
      <c r="D9452" t="s">
        <v>39</v>
      </c>
      <c r="E9452" t="s">
        <v>30</v>
      </c>
      <c r="F9452">
        <v>3</v>
      </c>
      <c r="G9452">
        <v>0</v>
      </c>
      <c r="H9452" t="s">
        <v>25</v>
      </c>
      <c r="I9452">
        <v>391478</v>
      </c>
      <c r="J9452" t="s">
        <v>41</v>
      </c>
      <c r="K9452" t="s">
        <v>31</v>
      </c>
      <c r="L9452">
        <v>1</v>
      </c>
      <c r="M9452">
        <v>0</v>
      </c>
      <c r="N9452">
        <v>0.4</v>
      </c>
      <c r="O9452" t="s">
        <v>28</v>
      </c>
      <c r="P9452">
        <v>0</v>
      </c>
      <c r="Q9452">
        <v>3</v>
      </c>
      <c r="R9452">
        <v>10.3</v>
      </c>
      <c r="S9452">
        <v>85.7</v>
      </c>
      <c r="T9452">
        <v>77.3</v>
      </c>
      <c r="U9452">
        <v>64</v>
      </c>
      <c r="V9452">
        <f t="shared" si="818"/>
        <v>-13.299999999999997</v>
      </c>
      <c r="W9452" t="str">
        <f t="shared" si="819"/>
        <v>Monitor</v>
      </c>
      <c r="X9452" t="str">
        <f t="shared" si="817"/>
        <v>Normal</v>
      </c>
      <c r="Y9452" t="str">
        <f t="shared" si="820"/>
        <v>Local</v>
      </c>
      <c r="Z9452" t="str">
        <f t="shared" si="816"/>
        <v>At-Risk</v>
      </c>
      <c r="AA9452" t="s">
        <v>33</v>
      </c>
      <c r="AB9452">
        <v>0</v>
      </c>
    </row>
    <row r="9453" spans="1:28" x14ac:dyDescent="0.3">
      <c r="A9453">
        <v>12</v>
      </c>
      <c r="B9453" t="s">
        <v>38</v>
      </c>
      <c r="C9453">
        <v>8</v>
      </c>
      <c r="D9453" t="s">
        <v>39</v>
      </c>
      <c r="E9453" t="s">
        <v>24</v>
      </c>
      <c r="F9453">
        <v>6</v>
      </c>
      <c r="G9453">
        <v>0</v>
      </c>
      <c r="H9453" t="s">
        <v>40</v>
      </c>
      <c r="I9453">
        <v>894334</v>
      </c>
      <c r="J9453" t="s">
        <v>32</v>
      </c>
      <c r="K9453" t="s">
        <v>27</v>
      </c>
      <c r="L9453">
        <v>1</v>
      </c>
      <c r="M9453">
        <v>1</v>
      </c>
      <c r="N9453">
        <v>2.2000000000000002</v>
      </c>
      <c r="O9453" t="s">
        <v>28</v>
      </c>
      <c r="P9453">
        <v>0</v>
      </c>
      <c r="Q9453">
        <v>4</v>
      </c>
      <c r="R9453">
        <v>19.2</v>
      </c>
      <c r="S9453">
        <v>88.8</v>
      </c>
      <c r="T9453">
        <v>57.6</v>
      </c>
      <c r="U9453">
        <v>63.9</v>
      </c>
      <c r="V9453">
        <f t="shared" si="818"/>
        <v>6.2999999999999972</v>
      </c>
      <c r="W9453" t="str">
        <f t="shared" si="819"/>
        <v>Monitor</v>
      </c>
      <c r="X9453" t="str">
        <f t="shared" si="817"/>
        <v>Normal</v>
      </c>
      <c r="Y9453" t="str">
        <f t="shared" si="820"/>
        <v>Local</v>
      </c>
      <c r="Z9453" t="str">
        <f t="shared" si="816"/>
        <v>At-Risk</v>
      </c>
      <c r="AA9453" t="s">
        <v>33</v>
      </c>
      <c r="AB9453">
        <v>0</v>
      </c>
    </row>
    <row r="9454" spans="1:28" x14ac:dyDescent="0.3">
      <c r="A9454">
        <v>14</v>
      </c>
      <c r="B9454" t="s">
        <v>38</v>
      </c>
      <c r="C9454">
        <v>8</v>
      </c>
      <c r="D9454" t="s">
        <v>39</v>
      </c>
      <c r="E9454" t="s">
        <v>30</v>
      </c>
      <c r="F9454">
        <v>8</v>
      </c>
      <c r="G9454">
        <v>1</v>
      </c>
      <c r="H9454" t="s">
        <v>34</v>
      </c>
      <c r="I9454">
        <v>88010</v>
      </c>
      <c r="J9454" t="s">
        <v>35</v>
      </c>
      <c r="K9454" t="s">
        <v>37</v>
      </c>
      <c r="L9454">
        <v>0</v>
      </c>
      <c r="M9454">
        <v>0</v>
      </c>
      <c r="N9454">
        <v>1.2</v>
      </c>
      <c r="O9454" t="s">
        <v>47</v>
      </c>
      <c r="P9454">
        <v>0</v>
      </c>
      <c r="Q9454">
        <v>3</v>
      </c>
      <c r="R9454">
        <v>1.4</v>
      </c>
      <c r="S9454">
        <v>84</v>
      </c>
      <c r="T9454">
        <v>62.4</v>
      </c>
      <c r="U9454">
        <v>55.5</v>
      </c>
      <c r="V9454">
        <f t="shared" si="818"/>
        <v>-6.8999999999999986</v>
      </c>
      <c r="W9454" t="str">
        <f t="shared" si="819"/>
        <v>Monitor</v>
      </c>
      <c r="X9454" t="str">
        <f t="shared" si="817"/>
        <v>Normal</v>
      </c>
      <c r="Y9454" t="str">
        <f t="shared" si="820"/>
        <v>Local</v>
      </c>
      <c r="Z9454" t="str">
        <f t="shared" si="816"/>
        <v>At-Risk</v>
      </c>
      <c r="AA9454" t="s">
        <v>29</v>
      </c>
      <c r="AB9454">
        <v>0</v>
      </c>
    </row>
    <row r="9455" spans="1:28" x14ac:dyDescent="0.3">
      <c r="A9455">
        <v>16</v>
      </c>
      <c r="B9455" t="s">
        <v>38</v>
      </c>
      <c r="C9455">
        <v>10</v>
      </c>
      <c r="D9455" t="s">
        <v>23</v>
      </c>
      <c r="E9455" t="s">
        <v>44</v>
      </c>
      <c r="F9455">
        <v>4</v>
      </c>
      <c r="G9455">
        <v>0</v>
      </c>
      <c r="H9455" t="s">
        <v>40</v>
      </c>
      <c r="I9455">
        <v>1464212</v>
      </c>
      <c r="J9455" t="s">
        <v>32</v>
      </c>
      <c r="K9455" t="s">
        <v>31</v>
      </c>
      <c r="L9455">
        <v>0</v>
      </c>
      <c r="M9455">
        <v>1</v>
      </c>
      <c r="N9455">
        <v>3.8</v>
      </c>
      <c r="O9455" t="s">
        <v>28</v>
      </c>
      <c r="P9455">
        <v>1</v>
      </c>
      <c r="Q9455">
        <v>2</v>
      </c>
      <c r="R9455">
        <v>19.399999999999999</v>
      </c>
      <c r="S9455">
        <v>92.2</v>
      </c>
      <c r="T9455">
        <v>87.8</v>
      </c>
      <c r="U9455">
        <v>85.5</v>
      </c>
      <c r="V9455">
        <f t="shared" si="818"/>
        <v>-2.2999999999999972</v>
      </c>
      <c r="W9455" t="str">
        <f t="shared" si="819"/>
        <v>Monitor</v>
      </c>
      <c r="X9455" t="str">
        <f t="shared" si="817"/>
        <v>Normal</v>
      </c>
      <c r="Y9455" t="str">
        <f t="shared" si="820"/>
        <v>Local</v>
      </c>
      <c r="Z9455" t="str">
        <f t="shared" si="816"/>
        <v>Healthy</v>
      </c>
      <c r="AA9455" t="s">
        <v>42</v>
      </c>
      <c r="AB9455">
        <v>0</v>
      </c>
    </row>
    <row r="9456" spans="1:28" x14ac:dyDescent="0.3">
      <c r="A9456">
        <v>17</v>
      </c>
      <c r="B9456" t="s">
        <v>22</v>
      </c>
      <c r="C9456">
        <v>12</v>
      </c>
      <c r="D9456" t="s">
        <v>39</v>
      </c>
      <c r="E9456" t="s">
        <v>30</v>
      </c>
      <c r="F9456">
        <v>2</v>
      </c>
      <c r="G9456">
        <v>0</v>
      </c>
      <c r="H9456" t="s">
        <v>40</v>
      </c>
      <c r="I9456">
        <v>1206628</v>
      </c>
      <c r="J9456" t="s">
        <v>31</v>
      </c>
      <c r="K9456" t="s">
        <v>37</v>
      </c>
      <c r="L9456">
        <v>0</v>
      </c>
      <c r="M9456">
        <v>1</v>
      </c>
      <c r="N9456">
        <v>7.7</v>
      </c>
      <c r="O9456" t="s">
        <v>28</v>
      </c>
      <c r="P9456">
        <v>1</v>
      </c>
      <c r="Q9456">
        <v>4</v>
      </c>
      <c r="R9456">
        <v>18.100000000000001</v>
      </c>
      <c r="S9456">
        <v>87.7</v>
      </c>
      <c r="T9456">
        <v>58.4</v>
      </c>
      <c r="U9456">
        <v>66.8</v>
      </c>
      <c r="V9456">
        <f t="shared" si="818"/>
        <v>8.3999999999999986</v>
      </c>
      <c r="W9456" t="str">
        <f t="shared" si="819"/>
        <v>Monitor</v>
      </c>
      <c r="X9456" t="str">
        <f t="shared" si="817"/>
        <v>Normal</v>
      </c>
      <c r="Y9456" t="str">
        <f t="shared" si="820"/>
        <v>Commuter</v>
      </c>
      <c r="Z9456" t="str">
        <f t="shared" si="816"/>
        <v>At-Risk</v>
      </c>
      <c r="AA9456" t="s">
        <v>33</v>
      </c>
      <c r="AB9456">
        <v>0</v>
      </c>
    </row>
    <row r="9457" spans="1:28" x14ac:dyDescent="0.3">
      <c r="A9457">
        <v>14</v>
      </c>
      <c r="B9457" t="s">
        <v>22</v>
      </c>
      <c r="C9457">
        <v>9</v>
      </c>
      <c r="D9457" t="s">
        <v>48</v>
      </c>
      <c r="E9457" t="s">
        <v>30</v>
      </c>
      <c r="F9457">
        <v>6</v>
      </c>
      <c r="G9457">
        <v>0</v>
      </c>
      <c r="H9457" t="s">
        <v>34</v>
      </c>
      <c r="I9457">
        <v>107526</v>
      </c>
      <c r="J9457" t="s">
        <v>31</v>
      </c>
      <c r="K9457" t="s">
        <v>37</v>
      </c>
      <c r="L9457">
        <v>0</v>
      </c>
      <c r="M9457">
        <v>0</v>
      </c>
      <c r="N9457">
        <v>2.8</v>
      </c>
      <c r="O9457" t="s">
        <v>49</v>
      </c>
      <c r="P9457">
        <v>0</v>
      </c>
      <c r="Q9457">
        <v>3</v>
      </c>
      <c r="R9457">
        <v>12</v>
      </c>
      <c r="S9457">
        <v>80.8</v>
      </c>
      <c r="T9457">
        <v>51.7</v>
      </c>
      <c r="U9457">
        <v>50.2</v>
      </c>
      <c r="V9457">
        <f t="shared" si="818"/>
        <v>-1.5</v>
      </c>
      <c r="W9457" t="str">
        <f t="shared" si="819"/>
        <v>Monitor</v>
      </c>
      <c r="X9457" t="str">
        <f t="shared" si="817"/>
        <v>Normal</v>
      </c>
      <c r="Y9457" t="str">
        <f t="shared" si="820"/>
        <v>Local</v>
      </c>
      <c r="Z9457" t="str">
        <f t="shared" si="816"/>
        <v>At-Risk</v>
      </c>
      <c r="AA9457" t="s">
        <v>29</v>
      </c>
      <c r="AB9457">
        <v>0</v>
      </c>
    </row>
    <row r="9458" spans="1:28" x14ac:dyDescent="0.3">
      <c r="A9458">
        <v>17</v>
      </c>
      <c r="B9458" t="s">
        <v>38</v>
      </c>
      <c r="C9458">
        <v>12</v>
      </c>
      <c r="D9458" t="s">
        <v>23</v>
      </c>
      <c r="E9458" t="s">
        <v>30</v>
      </c>
      <c r="F9458">
        <v>3</v>
      </c>
      <c r="G9458">
        <v>0</v>
      </c>
      <c r="H9458" t="s">
        <v>25</v>
      </c>
      <c r="I9458">
        <v>413886</v>
      </c>
      <c r="J9458" t="s">
        <v>41</v>
      </c>
      <c r="K9458" t="s">
        <v>31</v>
      </c>
      <c r="L9458">
        <v>0</v>
      </c>
      <c r="M9458">
        <v>1</v>
      </c>
      <c r="N9458">
        <v>0.9</v>
      </c>
      <c r="O9458" t="s">
        <v>49</v>
      </c>
      <c r="P9458">
        <v>0</v>
      </c>
      <c r="Q9458">
        <v>3</v>
      </c>
      <c r="R9458">
        <v>18.2</v>
      </c>
      <c r="S9458">
        <v>98.2</v>
      </c>
      <c r="T9458">
        <v>63.4</v>
      </c>
      <c r="U9458">
        <v>78.5</v>
      </c>
      <c r="V9458">
        <f t="shared" si="818"/>
        <v>15.100000000000001</v>
      </c>
      <c r="W9458" t="str">
        <f t="shared" si="819"/>
        <v>Monitor</v>
      </c>
      <c r="X9458" t="str">
        <f t="shared" si="817"/>
        <v>Surge</v>
      </c>
      <c r="Y9458" t="str">
        <f t="shared" si="820"/>
        <v>Local</v>
      </c>
      <c r="Z9458" t="str">
        <f t="shared" si="816"/>
        <v>Healthy</v>
      </c>
      <c r="AA9458" t="s">
        <v>42</v>
      </c>
      <c r="AB9458">
        <v>0</v>
      </c>
    </row>
    <row r="9459" spans="1:28" x14ac:dyDescent="0.3">
      <c r="A9459">
        <v>15</v>
      </c>
      <c r="B9459" t="s">
        <v>22</v>
      </c>
      <c r="C9459">
        <v>11</v>
      </c>
      <c r="D9459" t="s">
        <v>39</v>
      </c>
      <c r="E9459" t="s">
        <v>30</v>
      </c>
      <c r="F9459">
        <v>4</v>
      </c>
      <c r="G9459">
        <v>0</v>
      </c>
      <c r="H9459" t="s">
        <v>36</v>
      </c>
      <c r="I9459">
        <v>200664</v>
      </c>
      <c r="J9459" t="s">
        <v>41</v>
      </c>
      <c r="K9459" t="s">
        <v>43</v>
      </c>
      <c r="L9459">
        <v>0</v>
      </c>
      <c r="M9459">
        <v>0</v>
      </c>
      <c r="N9459">
        <v>4</v>
      </c>
      <c r="O9459" t="s">
        <v>47</v>
      </c>
      <c r="P9459">
        <v>0</v>
      </c>
      <c r="Q9459">
        <v>5</v>
      </c>
      <c r="R9459">
        <v>13.1</v>
      </c>
      <c r="S9459">
        <v>79.900000000000006</v>
      </c>
      <c r="T9459">
        <v>68.599999999999994</v>
      </c>
      <c r="U9459">
        <v>79.400000000000006</v>
      </c>
      <c r="V9459">
        <f t="shared" si="818"/>
        <v>10.800000000000011</v>
      </c>
      <c r="W9459" t="str">
        <f t="shared" si="819"/>
        <v>Monitor</v>
      </c>
      <c r="X9459" t="str">
        <f t="shared" si="817"/>
        <v>Surge</v>
      </c>
      <c r="Y9459" t="str">
        <f t="shared" si="820"/>
        <v>Local</v>
      </c>
      <c r="Z9459" t="str">
        <f t="shared" ref="Z9459:Z9514" si="821">IF(S9459&gt;=90, "Healthy", IF(S9459&gt;75, "At-Risk", "Chronic Absenteeism"))</f>
        <v>At-Risk</v>
      </c>
      <c r="AA9459" t="s">
        <v>42</v>
      </c>
      <c r="AB9459">
        <v>0</v>
      </c>
    </row>
    <row r="9460" spans="1:28" x14ac:dyDescent="0.3">
      <c r="A9460">
        <v>12</v>
      </c>
      <c r="B9460" t="s">
        <v>22</v>
      </c>
      <c r="C9460">
        <v>6</v>
      </c>
      <c r="D9460" t="s">
        <v>39</v>
      </c>
      <c r="E9460" t="s">
        <v>24</v>
      </c>
      <c r="F9460">
        <v>7</v>
      </c>
      <c r="G9460">
        <v>0</v>
      </c>
      <c r="H9460" t="s">
        <v>36</v>
      </c>
      <c r="I9460">
        <v>235664</v>
      </c>
      <c r="J9460" t="s">
        <v>32</v>
      </c>
      <c r="K9460" t="s">
        <v>27</v>
      </c>
      <c r="L9460">
        <v>0</v>
      </c>
      <c r="M9460">
        <v>0</v>
      </c>
      <c r="N9460">
        <v>2.4</v>
      </c>
      <c r="O9460" t="s">
        <v>28</v>
      </c>
      <c r="P9460">
        <v>0</v>
      </c>
      <c r="Q9460">
        <v>2</v>
      </c>
      <c r="R9460">
        <v>14</v>
      </c>
      <c r="S9460">
        <v>79.3</v>
      </c>
      <c r="T9460">
        <v>72.5</v>
      </c>
      <c r="U9460">
        <v>60.8</v>
      </c>
      <c r="V9460">
        <f t="shared" si="818"/>
        <v>-11.700000000000003</v>
      </c>
      <c r="W9460" t="str">
        <f t="shared" si="819"/>
        <v>Monitor</v>
      </c>
      <c r="X9460" t="str">
        <f t="shared" si="817"/>
        <v>Normal</v>
      </c>
      <c r="Y9460" t="str">
        <f t="shared" si="820"/>
        <v>Local</v>
      </c>
      <c r="Z9460" t="str">
        <f t="shared" si="821"/>
        <v>At-Risk</v>
      </c>
      <c r="AA9460" t="s">
        <v>33</v>
      </c>
      <c r="AB9460">
        <v>0</v>
      </c>
    </row>
    <row r="9461" spans="1:28" x14ac:dyDescent="0.3">
      <c r="A9461">
        <v>11</v>
      </c>
      <c r="B9461" t="s">
        <v>38</v>
      </c>
      <c r="C9461">
        <v>6</v>
      </c>
      <c r="D9461" t="s">
        <v>23</v>
      </c>
      <c r="E9461" t="s">
        <v>30</v>
      </c>
      <c r="F9461">
        <v>5</v>
      </c>
      <c r="G9461">
        <v>0</v>
      </c>
      <c r="H9461" t="s">
        <v>36</v>
      </c>
      <c r="I9461">
        <v>188729</v>
      </c>
      <c r="J9461" t="s">
        <v>43</v>
      </c>
      <c r="K9461" t="s">
        <v>27</v>
      </c>
      <c r="L9461">
        <v>1</v>
      </c>
      <c r="M9461">
        <v>1</v>
      </c>
      <c r="N9461">
        <v>0.7</v>
      </c>
      <c r="O9461" t="s">
        <v>49</v>
      </c>
      <c r="P9461">
        <v>0</v>
      </c>
      <c r="Q9461">
        <v>3</v>
      </c>
      <c r="R9461">
        <v>15.6</v>
      </c>
      <c r="S9461">
        <v>94.8</v>
      </c>
      <c r="T9461">
        <v>63.9</v>
      </c>
      <c r="U9461">
        <v>61.6</v>
      </c>
      <c r="V9461">
        <f t="shared" si="818"/>
        <v>-2.2999999999999972</v>
      </c>
      <c r="W9461" t="str">
        <f t="shared" si="819"/>
        <v>Monitor</v>
      </c>
      <c r="X9461" t="str">
        <f t="shared" si="817"/>
        <v>Normal</v>
      </c>
      <c r="Y9461" t="str">
        <f t="shared" si="820"/>
        <v>Local</v>
      </c>
      <c r="Z9461" t="str">
        <f t="shared" si="821"/>
        <v>Healthy</v>
      </c>
      <c r="AA9461" t="s">
        <v>33</v>
      </c>
      <c r="AB9461">
        <v>0</v>
      </c>
    </row>
    <row r="9462" spans="1:28" x14ac:dyDescent="0.3">
      <c r="A9462">
        <v>17</v>
      </c>
      <c r="B9462" t="s">
        <v>22</v>
      </c>
      <c r="C9462">
        <v>11</v>
      </c>
      <c r="D9462" t="s">
        <v>23</v>
      </c>
      <c r="E9462" t="s">
        <v>24</v>
      </c>
      <c r="F9462">
        <v>5</v>
      </c>
      <c r="G9462">
        <v>0</v>
      </c>
      <c r="H9462" t="s">
        <v>34</v>
      </c>
      <c r="I9462">
        <v>161084</v>
      </c>
      <c r="J9462" t="s">
        <v>41</v>
      </c>
      <c r="K9462" t="s">
        <v>37</v>
      </c>
      <c r="L9462">
        <v>1</v>
      </c>
      <c r="M9462">
        <v>0</v>
      </c>
      <c r="N9462">
        <v>10.3</v>
      </c>
      <c r="O9462" t="s">
        <v>28</v>
      </c>
      <c r="P9462">
        <v>0</v>
      </c>
      <c r="Q9462">
        <v>3</v>
      </c>
      <c r="R9462">
        <v>12.3</v>
      </c>
      <c r="S9462">
        <v>81.7</v>
      </c>
      <c r="T9462">
        <v>60.9</v>
      </c>
      <c r="U9462">
        <v>66.599999999999994</v>
      </c>
      <c r="V9462">
        <f t="shared" si="818"/>
        <v>5.6999999999999957</v>
      </c>
      <c r="W9462" t="str">
        <f t="shared" si="819"/>
        <v>Monitor</v>
      </c>
      <c r="X9462" t="str">
        <f t="shared" si="817"/>
        <v>Normal</v>
      </c>
      <c r="Y9462" t="str">
        <f t="shared" si="820"/>
        <v>Commuter</v>
      </c>
      <c r="Z9462" t="str">
        <f t="shared" si="821"/>
        <v>At-Risk</v>
      </c>
      <c r="AA9462" t="s">
        <v>33</v>
      </c>
      <c r="AB9462">
        <v>0</v>
      </c>
    </row>
    <row r="9463" spans="1:28" x14ac:dyDescent="0.3">
      <c r="A9463">
        <v>16</v>
      </c>
      <c r="B9463" t="s">
        <v>22</v>
      </c>
      <c r="C9463">
        <v>11</v>
      </c>
      <c r="D9463" t="s">
        <v>23</v>
      </c>
      <c r="E9463" t="s">
        <v>44</v>
      </c>
      <c r="F9463">
        <v>3</v>
      </c>
      <c r="G9463">
        <v>0</v>
      </c>
      <c r="H9463" t="s">
        <v>40</v>
      </c>
      <c r="I9463">
        <v>1218385</v>
      </c>
      <c r="J9463" t="s">
        <v>41</v>
      </c>
      <c r="K9463" t="s">
        <v>26</v>
      </c>
      <c r="M9463">
        <v>0</v>
      </c>
      <c r="N9463">
        <v>1.7</v>
      </c>
      <c r="O9463" t="s">
        <v>28</v>
      </c>
      <c r="P9463">
        <v>1</v>
      </c>
      <c r="Q9463">
        <v>3</v>
      </c>
      <c r="R9463">
        <v>15.2</v>
      </c>
      <c r="S9463">
        <v>96.6</v>
      </c>
      <c r="T9463">
        <v>76.8</v>
      </c>
      <c r="U9463">
        <v>75.7</v>
      </c>
      <c r="V9463">
        <f t="shared" si="818"/>
        <v>-1.0999999999999943</v>
      </c>
      <c r="W9463" t="str">
        <f t="shared" si="819"/>
        <v>Monitor</v>
      </c>
      <c r="X9463" t="str">
        <f t="shared" si="817"/>
        <v>Normal</v>
      </c>
      <c r="Y9463" t="str">
        <f t="shared" si="820"/>
        <v>Local</v>
      </c>
      <c r="Z9463" t="str">
        <f t="shared" si="821"/>
        <v>Healthy</v>
      </c>
      <c r="AA9463" t="s">
        <v>42</v>
      </c>
      <c r="AB9463">
        <v>0</v>
      </c>
    </row>
    <row r="9464" spans="1:28" x14ac:dyDescent="0.3">
      <c r="A9464">
        <v>15</v>
      </c>
      <c r="B9464" t="s">
        <v>38</v>
      </c>
      <c r="C9464">
        <v>9</v>
      </c>
      <c r="D9464" t="s">
        <v>23</v>
      </c>
      <c r="E9464" t="s">
        <v>30</v>
      </c>
      <c r="F9464">
        <v>5</v>
      </c>
      <c r="G9464">
        <v>0</v>
      </c>
      <c r="H9464" t="s">
        <v>40</v>
      </c>
      <c r="I9464">
        <v>1197153</v>
      </c>
      <c r="J9464" t="s">
        <v>35</v>
      </c>
      <c r="K9464" t="s">
        <v>43</v>
      </c>
      <c r="L9464">
        <v>1</v>
      </c>
      <c r="M9464">
        <v>0</v>
      </c>
      <c r="N9464">
        <v>1.9</v>
      </c>
      <c r="O9464" t="s">
        <v>28</v>
      </c>
      <c r="P9464">
        <v>0</v>
      </c>
      <c r="Q9464">
        <v>5</v>
      </c>
      <c r="R9464">
        <v>13.6</v>
      </c>
      <c r="S9464">
        <v>89.8</v>
      </c>
      <c r="T9464">
        <v>67.2</v>
      </c>
      <c r="U9464">
        <v>60.9</v>
      </c>
      <c r="V9464">
        <f t="shared" si="818"/>
        <v>-6.3000000000000043</v>
      </c>
      <c r="W9464" t="str">
        <f t="shared" si="819"/>
        <v>Monitor</v>
      </c>
      <c r="X9464" t="str">
        <f t="shared" si="817"/>
        <v>Normal</v>
      </c>
      <c r="Y9464" t="str">
        <f t="shared" si="820"/>
        <v>Local</v>
      </c>
      <c r="Z9464" t="str">
        <f t="shared" si="821"/>
        <v>At-Risk</v>
      </c>
      <c r="AA9464" t="s">
        <v>33</v>
      </c>
      <c r="AB9464">
        <v>0</v>
      </c>
    </row>
    <row r="9465" spans="1:28" x14ac:dyDescent="0.3">
      <c r="A9465">
        <v>17</v>
      </c>
      <c r="B9465" t="s">
        <v>38</v>
      </c>
      <c r="C9465">
        <v>11</v>
      </c>
      <c r="D9465" t="s">
        <v>39</v>
      </c>
      <c r="E9465" t="s">
        <v>44</v>
      </c>
      <c r="F9465">
        <v>4</v>
      </c>
      <c r="G9465">
        <v>0</v>
      </c>
      <c r="H9465" t="s">
        <v>34</v>
      </c>
      <c r="I9465">
        <v>64824</v>
      </c>
      <c r="J9465" t="s">
        <v>35</v>
      </c>
      <c r="K9465" t="s">
        <v>37</v>
      </c>
      <c r="L9465">
        <v>1</v>
      </c>
      <c r="M9465">
        <v>0</v>
      </c>
      <c r="N9465">
        <v>2.9</v>
      </c>
      <c r="O9465" t="s">
        <v>28</v>
      </c>
      <c r="P9465">
        <v>0</v>
      </c>
      <c r="Q9465">
        <v>3</v>
      </c>
      <c r="R9465">
        <v>17.8</v>
      </c>
      <c r="S9465">
        <v>85.2</v>
      </c>
      <c r="T9465">
        <v>72.599999999999994</v>
      </c>
      <c r="U9465">
        <v>76.5</v>
      </c>
      <c r="V9465">
        <f t="shared" si="818"/>
        <v>3.9000000000000057</v>
      </c>
      <c r="W9465" t="str">
        <f t="shared" si="819"/>
        <v>Monitor</v>
      </c>
      <c r="X9465" t="str">
        <f t="shared" si="817"/>
        <v>Normal</v>
      </c>
      <c r="Y9465" t="str">
        <f t="shared" si="820"/>
        <v>Local</v>
      </c>
      <c r="Z9465" t="str">
        <f t="shared" si="821"/>
        <v>At-Risk</v>
      </c>
      <c r="AA9465" t="s">
        <v>42</v>
      </c>
      <c r="AB9465">
        <v>0</v>
      </c>
    </row>
    <row r="9466" spans="1:28" x14ac:dyDescent="0.3">
      <c r="A9466">
        <v>10</v>
      </c>
      <c r="B9466" t="s">
        <v>22</v>
      </c>
      <c r="C9466">
        <v>6</v>
      </c>
      <c r="D9466" t="s">
        <v>23</v>
      </c>
      <c r="E9466" t="s">
        <v>44</v>
      </c>
      <c r="F9466">
        <v>6</v>
      </c>
      <c r="G9466">
        <v>0</v>
      </c>
      <c r="H9466" t="s">
        <v>34</v>
      </c>
      <c r="I9466">
        <v>105934</v>
      </c>
      <c r="J9466" t="s">
        <v>37</v>
      </c>
      <c r="K9466" t="s">
        <v>37</v>
      </c>
      <c r="L9466">
        <v>0</v>
      </c>
      <c r="M9466">
        <v>0</v>
      </c>
      <c r="N9466">
        <v>6.4</v>
      </c>
      <c r="O9466" t="s">
        <v>28</v>
      </c>
      <c r="P9466">
        <v>1</v>
      </c>
      <c r="Q9466">
        <v>3</v>
      </c>
      <c r="R9466">
        <v>7.9</v>
      </c>
      <c r="S9466">
        <v>95</v>
      </c>
      <c r="T9466">
        <v>61.5</v>
      </c>
      <c r="U9466">
        <v>51.5</v>
      </c>
      <c r="V9466">
        <f t="shared" si="818"/>
        <v>-10</v>
      </c>
      <c r="W9466" t="str">
        <f t="shared" si="819"/>
        <v>Monitor</v>
      </c>
      <c r="X9466" t="str">
        <f t="shared" si="817"/>
        <v>Normal</v>
      </c>
      <c r="Y9466" t="str">
        <f t="shared" si="820"/>
        <v>Commuter</v>
      </c>
      <c r="Z9466" t="str">
        <f t="shared" si="821"/>
        <v>Healthy</v>
      </c>
      <c r="AA9466" t="s">
        <v>29</v>
      </c>
      <c r="AB9466">
        <v>0</v>
      </c>
    </row>
    <row r="9467" spans="1:28" x14ac:dyDescent="0.3">
      <c r="A9467">
        <v>14</v>
      </c>
      <c r="B9467" t="s">
        <v>22</v>
      </c>
      <c r="C9467">
        <v>9</v>
      </c>
      <c r="D9467" t="s">
        <v>23</v>
      </c>
      <c r="E9467" t="s">
        <v>24</v>
      </c>
      <c r="F9467">
        <v>3</v>
      </c>
      <c r="G9467">
        <v>1</v>
      </c>
      <c r="H9467" t="s">
        <v>34</v>
      </c>
      <c r="I9467">
        <v>78669</v>
      </c>
      <c r="J9467" t="s">
        <v>32</v>
      </c>
      <c r="K9467" t="s">
        <v>37</v>
      </c>
      <c r="L9467">
        <v>0</v>
      </c>
      <c r="M9467">
        <v>0</v>
      </c>
      <c r="N9467">
        <v>0.9</v>
      </c>
      <c r="O9467" t="s">
        <v>28</v>
      </c>
      <c r="P9467">
        <v>0</v>
      </c>
      <c r="Q9467">
        <v>3</v>
      </c>
      <c r="R9467">
        <v>9.3000000000000007</v>
      </c>
      <c r="S9467">
        <v>73.099999999999994</v>
      </c>
      <c r="T9467">
        <v>46.7</v>
      </c>
      <c r="U9467">
        <v>57.5</v>
      </c>
      <c r="V9467">
        <f t="shared" si="818"/>
        <v>10.799999999999997</v>
      </c>
      <c r="W9467" t="str">
        <f t="shared" si="819"/>
        <v>Monitor</v>
      </c>
      <c r="X9467" t="str">
        <f t="shared" si="817"/>
        <v>Surge</v>
      </c>
      <c r="Y9467" t="str">
        <f t="shared" si="820"/>
        <v>Local</v>
      </c>
      <c r="Z9467" t="str">
        <f t="shared" si="821"/>
        <v>Chronic Absenteeism</v>
      </c>
      <c r="AA9467" t="s">
        <v>29</v>
      </c>
      <c r="AB9467">
        <v>0</v>
      </c>
    </row>
    <row r="9468" spans="1:28" x14ac:dyDescent="0.3">
      <c r="A9468">
        <v>14</v>
      </c>
      <c r="B9468" t="s">
        <v>38</v>
      </c>
      <c r="C9468">
        <v>10</v>
      </c>
      <c r="D9468" t="s">
        <v>39</v>
      </c>
      <c r="E9468" t="s">
        <v>30</v>
      </c>
      <c r="F9468">
        <v>4</v>
      </c>
      <c r="G9468">
        <v>0</v>
      </c>
      <c r="H9468" t="s">
        <v>34</v>
      </c>
      <c r="I9468">
        <v>134737</v>
      </c>
      <c r="J9468" t="s">
        <v>37</v>
      </c>
      <c r="K9468" t="s">
        <v>32</v>
      </c>
      <c r="L9468">
        <v>0</v>
      </c>
      <c r="M9468">
        <v>0</v>
      </c>
      <c r="N9468">
        <v>2.2000000000000002</v>
      </c>
      <c r="O9468" t="s">
        <v>47</v>
      </c>
      <c r="P9468">
        <v>1</v>
      </c>
      <c r="Q9468">
        <v>2</v>
      </c>
      <c r="R9468">
        <v>8.9</v>
      </c>
      <c r="S9468">
        <v>76.400000000000006</v>
      </c>
      <c r="T9468">
        <v>52.4</v>
      </c>
      <c r="U9468">
        <v>86.5</v>
      </c>
      <c r="V9468">
        <f t="shared" si="818"/>
        <v>34.1</v>
      </c>
      <c r="W9468" t="str">
        <f t="shared" si="819"/>
        <v>Monitor</v>
      </c>
      <c r="X9468" t="str">
        <f t="shared" si="817"/>
        <v>Surge</v>
      </c>
      <c r="Y9468" t="str">
        <f t="shared" si="820"/>
        <v>Local</v>
      </c>
      <c r="Z9468" t="str">
        <f t="shared" si="821"/>
        <v>At-Risk</v>
      </c>
      <c r="AA9468" t="s">
        <v>42</v>
      </c>
      <c r="AB9468">
        <v>0</v>
      </c>
    </row>
    <row r="9469" spans="1:28" x14ac:dyDescent="0.3">
      <c r="A9469">
        <v>18</v>
      </c>
      <c r="B9469" t="s">
        <v>38</v>
      </c>
      <c r="C9469">
        <v>12</v>
      </c>
      <c r="D9469" t="s">
        <v>39</v>
      </c>
      <c r="E9469" t="s">
        <v>24</v>
      </c>
      <c r="F9469">
        <v>5</v>
      </c>
      <c r="G9469">
        <v>0</v>
      </c>
      <c r="H9469" t="s">
        <v>34</v>
      </c>
      <c r="I9469">
        <v>138332</v>
      </c>
      <c r="J9469" t="s">
        <v>26</v>
      </c>
      <c r="K9469" t="s">
        <v>32</v>
      </c>
      <c r="L9469">
        <v>0</v>
      </c>
      <c r="M9469">
        <v>0</v>
      </c>
      <c r="N9469">
        <v>2.2999999999999998</v>
      </c>
      <c r="O9469" t="s">
        <v>49</v>
      </c>
      <c r="P9469">
        <v>0</v>
      </c>
      <c r="Q9469">
        <v>1</v>
      </c>
      <c r="R9469">
        <v>12.5</v>
      </c>
      <c r="S9469">
        <v>92.7</v>
      </c>
      <c r="T9469">
        <v>58.2</v>
      </c>
      <c r="U9469">
        <v>54.2</v>
      </c>
      <c r="V9469">
        <f t="shared" si="818"/>
        <v>-4</v>
      </c>
      <c r="W9469" t="str">
        <f t="shared" si="819"/>
        <v>Monitor</v>
      </c>
      <c r="X9469" t="str">
        <f t="shared" si="817"/>
        <v>Normal</v>
      </c>
      <c r="Y9469" t="str">
        <f t="shared" si="820"/>
        <v>Local</v>
      </c>
      <c r="Z9469" t="str">
        <f t="shared" si="821"/>
        <v>Healthy</v>
      </c>
      <c r="AA9469" t="s">
        <v>29</v>
      </c>
      <c r="AB9469">
        <v>0</v>
      </c>
    </row>
    <row r="9470" spans="1:28" x14ac:dyDescent="0.3">
      <c r="A9470">
        <v>18</v>
      </c>
      <c r="B9470" t="s">
        <v>38</v>
      </c>
      <c r="C9470">
        <v>12</v>
      </c>
      <c r="D9470" t="s">
        <v>23</v>
      </c>
      <c r="E9470" t="s">
        <v>24</v>
      </c>
      <c r="F9470">
        <v>3</v>
      </c>
      <c r="G9470">
        <v>1</v>
      </c>
      <c r="H9470" t="s">
        <v>25</v>
      </c>
      <c r="I9470">
        <v>662276</v>
      </c>
      <c r="J9470" t="s">
        <v>32</v>
      </c>
      <c r="K9470" t="s">
        <v>35</v>
      </c>
      <c r="L9470">
        <v>0</v>
      </c>
      <c r="M9470">
        <v>0</v>
      </c>
      <c r="N9470">
        <v>8.9</v>
      </c>
      <c r="O9470" t="s">
        <v>28</v>
      </c>
      <c r="P9470">
        <v>0</v>
      </c>
      <c r="Q9470">
        <v>4</v>
      </c>
      <c r="R9470">
        <v>19.899999999999999</v>
      </c>
      <c r="S9470">
        <v>87.3</v>
      </c>
      <c r="T9470">
        <v>82.6</v>
      </c>
      <c r="U9470">
        <v>81</v>
      </c>
      <c r="V9470">
        <f t="shared" si="818"/>
        <v>-1.5999999999999943</v>
      </c>
      <c r="W9470" t="str">
        <f t="shared" si="819"/>
        <v>Monitor</v>
      </c>
      <c r="X9470" t="str">
        <f t="shared" si="817"/>
        <v>Normal</v>
      </c>
      <c r="Y9470" t="str">
        <f t="shared" si="820"/>
        <v>Commuter</v>
      </c>
      <c r="Z9470" t="str">
        <f t="shared" si="821"/>
        <v>At-Risk</v>
      </c>
      <c r="AA9470" t="s">
        <v>42</v>
      </c>
      <c r="AB9470">
        <v>0</v>
      </c>
    </row>
    <row r="9471" spans="1:28" x14ac:dyDescent="0.3">
      <c r="A9471">
        <v>14</v>
      </c>
      <c r="B9471" t="s">
        <v>38</v>
      </c>
      <c r="C9471">
        <v>10</v>
      </c>
      <c r="D9471" t="s">
        <v>48</v>
      </c>
      <c r="E9471" t="s">
        <v>24</v>
      </c>
      <c r="F9471">
        <v>5</v>
      </c>
      <c r="G9471">
        <v>0</v>
      </c>
      <c r="H9471" t="s">
        <v>40</v>
      </c>
      <c r="I9471">
        <v>1337235</v>
      </c>
      <c r="J9471" t="s">
        <v>32</v>
      </c>
      <c r="K9471" t="s">
        <v>41</v>
      </c>
      <c r="L9471">
        <v>0</v>
      </c>
      <c r="M9471">
        <v>0</v>
      </c>
      <c r="N9471">
        <v>3.9</v>
      </c>
      <c r="O9471" t="s">
        <v>28</v>
      </c>
      <c r="P9471">
        <v>0</v>
      </c>
      <c r="Q9471">
        <v>3</v>
      </c>
      <c r="R9471">
        <v>16.899999999999999</v>
      </c>
      <c r="S9471">
        <v>76.3</v>
      </c>
      <c r="T9471">
        <v>75.7</v>
      </c>
      <c r="U9471">
        <v>77.2</v>
      </c>
      <c r="V9471">
        <f t="shared" si="818"/>
        <v>1.5</v>
      </c>
      <c r="W9471" t="str">
        <f t="shared" si="819"/>
        <v>Monitor</v>
      </c>
      <c r="X9471" t="str">
        <f t="shared" si="817"/>
        <v>Normal</v>
      </c>
      <c r="Y9471" t="str">
        <f t="shared" si="820"/>
        <v>Local</v>
      </c>
      <c r="Z9471" t="str">
        <f t="shared" si="821"/>
        <v>At-Risk</v>
      </c>
      <c r="AA9471" t="s">
        <v>42</v>
      </c>
      <c r="AB9471">
        <v>0</v>
      </c>
    </row>
    <row r="9472" spans="1:28" x14ac:dyDescent="0.3">
      <c r="A9472">
        <v>12</v>
      </c>
      <c r="B9472" t="s">
        <v>38</v>
      </c>
      <c r="C9472">
        <v>8</v>
      </c>
      <c r="D9472" t="s">
        <v>48</v>
      </c>
      <c r="E9472" t="s">
        <v>30</v>
      </c>
      <c r="F9472">
        <v>5</v>
      </c>
      <c r="G9472">
        <v>1</v>
      </c>
      <c r="H9472" t="s">
        <v>36</v>
      </c>
      <c r="I9472">
        <v>228020</v>
      </c>
      <c r="J9472" t="s">
        <v>26</v>
      </c>
      <c r="K9472" t="s">
        <v>37</v>
      </c>
      <c r="L9472">
        <v>0</v>
      </c>
      <c r="M9472">
        <v>1</v>
      </c>
      <c r="N9472">
        <v>3.2</v>
      </c>
      <c r="O9472" t="s">
        <v>28</v>
      </c>
      <c r="P9472">
        <v>1</v>
      </c>
      <c r="Q9472">
        <v>3</v>
      </c>
      <c r="R9472">
        <v>16.5</v>
      </c>
      <c r="S9472">
        <v>84.4</v>
      </c>
      <c r="T9472">
        <v>48.2</v>
      </c>
      <c r="U9472">
        <v>47.1</v>
      </c>
      <c r="V9472">
        <f t="shared" si="818"/>
        <v>-1.1000000000000014</v>
      </c>
      <c r="W9472" t="str">
        <f t="shared" si="819"/>
        <v>Monitor</v>
      </c>
      <c r="X9472" t="str">
        <f t="shared" si="817"/>
        <v>Normal</v>
      </c>
      <c r="Y9472" t="str">
        <f t="shared" si="820"/>
        <v>Local</v>
      </c>
      <c r="Z9472" t="str">
        <f t="shared" si="821"/>
        <v>At-Risk</v>
      </c>
      <c r="AA9472" t="s">
        <v>29</v>
      </c>
      <c r="AB9472">
        <v>0</v>
      </c>
    </row>
    <row r="9473" spans="1:28" x14ac:dyDescent="0.3">
      <c r="A9473">
        <v>10</v>
      </c>
      <c r="B9473" t="s">
        <v>22</v>
      </c>
      <c r="C9473">
        <v>6</v>
      </c>
      <c r="D9473" t="s">
        <v>39</v>
      </c>
      <c r="E9473" t="s">
        <v>30</v>
      </c>
      <c r="F9473">
        <v>4</v>
      </c>
      <c r="G9473">
        <v>0</v>
      </c>
      <c r="H9473" t="s">
        <v>40</v>
      </c>
      <c r="I9473">
        <v>706670</v>
      </c>
      <c r="J9473" t="s">
        <v>37</v>
      </c>
      <c r="K9473" t="s">
        <v>41</v>
      </c>
      <c r="L9473">
        <v>1</v>
      </c>
      <c r="M9473">
        <v>1</v>
      </c>
      <c r="N9473">
        <v>5.6</v>
      </c>
      <c r="O9473" t="s">
        <v>28</v>
      </c>
      <c r="P9473">
        <v>1</v>
      </c>
      <c r="Q9473">
        <v>3</v>
      </c>
      <c r="R9473">
        <v>11.5</v>
      </c>
      <c r="S9473">
        <v>79.099999999999994</v>
      </c>
      <c r="T9473">
        <v>61.7</v>
      </c>
      <c r="U9473">
        <v>63.8</v>
      </c>
      <c r="V9473">
        <f t="shared" si="818"/>
        <v>2.0999999999999943</v>
      </c>
      <c r="W9473" t="str">
        <f t="shared" si="819"/>
        <v>Monitor</v>
      </c>
      <c r="X9473" t="str">
        <f t="shared" si="817"/>
        <v>Normal</v>
      </c>
      <c r="Y9473" t="str">
        <f t="shared" si="820"/>
        <v>Commuter</v>
      </c>
      <c r="Z9473" t="str">
        <f t="shared" si="821"/>
        <v>At-Risk</v>
      </c>
      <c r="AA9473" t="s">
        <v>33</v>
      </c>
      <c r="AB9473">
        <v>0</v>
      </c>
    </row>
    <row r="9474" spans="1:28" x14ac:dyDescent="0.3">
      <c r="A9474">
        <v>16</v>
      </c>
      <c r="B9474" t="s">
        <v>22</v>
      </c>
      <c r="C9474">
        <v>10</v>
      </c>
      <c r="D9474" t="s">
        <v>23</v>
      </c>
      <c r="E9474" t="s">
        <v>24</v>
      </c>
      <c r="F9474">
        <v>4</v>
      </c>
      <c r="G9474">
        <v>0</v>
      </c>
      <c r="H9474" t="s">
        <v>25</v>
      </c>
      <c r="I9474">
        <v>654573</v>
      </c>
      <c r="J9474" t="s">
        <v>41</v>
      </c>
      <c r="K9474" t="s">
        <v>32</v>
      </c>
      <c r="L9474">
        <v>0</v>
      </c>
      <c r="M9474">
        <v>0</v>
      </c>
      <c r="N9474">
        <v>1.8</v>
      </c>
      <c r="O9474" t="s">
        <v>28</v>
      </c>
      <c r="P9474">
        <v>0</v>
      </c>
      <c r="Q9474">
        <v>4</v>
      </c>
      <c r="R9474">
        <v>13.8</v>
      </c>
      <c r="S9474">
        <v>100</v>
      </c>
      <c r="T9474">
        <v>69.5</v>
      </c>
      <c r="U9474">
        <v>67.599999999999994</v>
      </c>
      <c r="V9474">
        <f t="shared" si="818"/>
        <v>-1.9000000000000057</v>
      </c>
      <c r="W9474" t="str">
        <f t="shared" si="819"/>
        <v>Monitor</v>
      </c>
      <c r="X9474" t="str">
        <f t="shared" si="817"/>
        <v>Normal</v>
      </c>
      <c r="Y9474" t="str">
        <f t="shared" si="820"/>
        <v>Local</v>
      </c>
      <c r="Z9474" t="str">
        <f t="shared" si="821"/>
        <v>Healthy</v>
      </c>
      <c r="AA9474" t="s">
        <v>33</v>
      </c>
      <c r="AB9474">
        <v>0</v>
      </c>
    </row>
    <row r="9475" spans="1:28" x14ac:dyDescent="0.3">
      <c r="A9475">
        <v>11</v>
      </c>
      <c r="B9475" t="s">
        <v>22</v>
      </c>
      <c r="C9475">
        <v>7</v>
      </c>
      <c r="D9475" t="s">
        <v>39</v>
      </c>
      <c r="E9475" t="s">
        <v>30</v>
      </c>
      <c r="F9475">
        <v>5</v>
      </c>
      <c r="G9475">
        <v>1</v>
      </c>
      <c r="H9475" t="s">
        <v>36</v>
      </c>
      <c r="I9475">
        <v>288319</v>
      </c>
      <c r="J9475" t="s">
        <v>41</v>
      </c>
      <c r="K9475" t="s">
        <v>43</v>
      </c>
      <c r="L9475">
        <v>0</v>
      </c>
      <c r="M9475">
        <v>1</v>
      </c>
      <c r="N9475">
        <v>4.9000000000000004</v>
      </c>
      <c r="O9475" t="s">
        <v>28</v>
      </c>
      <c r="P9475">
        <v>0</v>
      </c>
      <c r="Q9475">
        <v>3</v>
      </c>
      <c r="R9475">
        <v>8.1999999999999993</v>
      </c>
      <c r="S9475">
        <v>93.2</v>
      </c>
      <c r="T9475">
        <v>49.7</v>
      </c>
      <c r="U9475">
        <v>74.900000000000006</v>
      </c>
      <c r="V9475">
        <f t="shared" si="818"/>
        <v>25.200000000000003</v>
      </c>
      <c r="W9475" t="str">
        <f t="shared" si="819"/>
        <v>Monitor</v>
      </c>
      <c r="X9475" t="str">
        <f t="shared" ref="X9475:X9538" si="822">IF(V9475&gt;10, "Surge", "Normal")</f>
        <v>Surge</v>
      </c>
      <c r="Y9475" t="str">
        <f t="shared" si="820"/>
        <v>Local</v>
      </c>
      <c r="Z9475" t="str">
        <f t="shared" si="821"/>
        <v>Healthy</v>
      </c>
      <c r="AA9475" t="s">
        <v>33</v>
      </c>
      <c r="AB9475">
        <v>0</v>
      </c>
    </row>
    <row r="9476" spans="1:28" x14ac:dyDescent="0.3">
      <c r="A9476">
        <v>15</v>
      </c>
      <c r="B9476" t="s">
        <v>38</v>
      </c>
      <c r="C9476">
        <v>11</v>
      </c>
      <c r="D9476" t="s">
        <v>23</v>
      </c>
      <c r="E9476" t="s">
        <v>30</v>
      </c>
      <c r="F9476">
        <v>6</v>
      </c>
      <c r="G9476">
        <v>0</v>
      </c>
      <c r="H9476" t="s">
        <v>40</v>
      </c>
      <c r="I9476">
        <v>1136306</v>
      </c>
      <c r="J9476" t="s">
        <v>37</v>
      </c>
      <c r="K9476" t="s">
        <v>32</v>
      </c>
      <c r="L9476">
        <v>1</v>
      </c>
      <c r="M9476">
        <v>0</v>
      </c>
      <c r="N9476">
        <v>3.5</v>
      </c>
      <c r="O9476" t="s">
        <v>28</v>
      </c>
      <c r="P9476">
        <v>0</v>
      </c>
      <c r="Q9476">
        <v>3</v>
      </c>
      <c r="R9476">
        <v>16.7</v>
      </c>
      <c r="S9476">
        <v>80.400000000000006</v>
      </c>
      <c r="T9476">
        <v>70.2</v>
      </c>
      <c r="U9476">
        <v>77</v>
      </c>
      <c r="V9476">
        <f t="shared" si="818"/>
        <v>6.7999999999999972</v>
      </c>
      <c r="W9476" t="str">
        <f t="shared" si="819"/>
        <v>Monitor</v>
      </c>
      <c r="X9476" t="str">
        <f t="shared" si="822"/>
        <v>Normal</v>
      </c>
      <c r="Y9476" t="str">
        <f t="shared" si="820"/>
        <v>Local</v>
      </c>
      <c r="Z9476" t="str">
        <f t="shared" si="821"/>
        <v>At-Risk</v>
      </c>
      <c r="AA9476" t="s">
        <v>42</v>
      </c>
      <c r="AB9476">
        <v>0</v>
      </c>
    </row>
    <row r="9477" spans="1:28" x14ac:dyDescent="0.3">
      <c r="A9477">
        <v>17</v>
      </c>
      <c r="B9477" t="s">
        <v>38</v>
      </c>
      <c r="C9477">
        <v>12</v>
      </c>
      <c r="D9477" t="s">
        <v>48</v>
      </c>
      <c r="E9477" t="s">
        <v>24</v>
      </c>
      <c r="F9477">
        <v>4</v>
      </c>
      <c r="G9477">
        <v>0</v>
      </c>
      <c r="H9477" t="s">
        <v>40</v>
      </c>
      <c r="I9477">
        <v>1475381</v>
      </c>
      <c r="J9477" t="s">
        <v>26</v>
      </c>
      <c r="K9477" t="s">
        <v>31</v>
      </c>
      <c r="L9477">
        <v>1</v>
      </c>
      <c r="M9477">
        <v>1</v>
      </c>
      <c r="N9477">
        <v>1.6</v>
      </c>
      <c r="O9477" t="s">
        <v>28</v>
      </c>
      <c r="P9477">
        <v>0</v>
      </c>
      <c r="Q9477">
        <v>4</v>
      </c>
      <c r="R9477">
        <v>11.9</v>
      </c>
      <c r="S9477">
        <v>85.3</v>
      </c>
      <c r="T9477">
        <v>60.6</v>
      </c>
      <c r="U9477">
        <v>72.400000000000006</v>
      </c>
      <c r="V9477">
        <f t="shared" si="818"/>
        <v>11.800000000000004</v>
      </c>
      <c r="W9477" t="str">
        <f t="shared" si="819"/>
        <v>Monitor</v>
      </c>
      <c r="X9477" t="str">
        <f t="shared" si="822"/>
        <v>Surge</v>
      </c>
      <c r="Y9477" t="str">
        <f t="shared" si="820"/>
        <v>Local</v>
      </c>
      <c r="Z9477" t="str">
        <f t="shared" si="821"/>
        <v>At-Risk</v>
      </c>
      <c r="AA9477" t="s">
        <v>33</v>
      </c>
      <c r="AB9477">
        <v>0</v>
      </c>
    </row>
    <row r="9478" spans="1:28" x14ac:dyDescent="0.3">
      <c r="A9478">
        <v>16</v>
      </c>
      <c r="B9478" t="s">
        <v>22</v>
      </c>
      <c r="C9478">
        <v>11</v>
      </c>
      <c r="D9478" t="s">
        <v>39</v>
      </c>
      <c r="E9478" t="s">
        <v>30</v>
      </c>
      <c r="F9478">
        <v>2</v>
      </c>
      <c r="G9478">
        <v>0</v>
      </c>
      <c r="H9478" t="s">
        <v>34</v>
      </c>
      <c r="I9478">
        <v>66205</v>
      </c>
      <c r="J9478" t="s">
        <v>26</v>
      </c>
      <c r="K9478" t="s">
        <v>43</v>
      </c>
      <c r="M9478">
        <v>0</v>
      </c>
      <c r="N9478">
        <v>2.5</v>
      </c>
      <c r="O9478" t="s">
        <v>28</v>
      </c>
      <c r="P9478">
        <v>0</v>
      </c>
      <c r="Q9478">
        <v>3</v>
      </c>
      <c r="R9478">
        <v>17.3</v>
      </c>
      <c r="S9478">
        <v>87.1</v>
      </c>
      <c r="T9478">
        <v>65.7</v>
      </c>
      <c r="U9478">
        <v>40.700000000000003</v>
      </c>
      <c r="V9478">
        <f t="shared" si="818"/>
        <v>-25</v>
      </c>
      <c r="W9478" t="str">
        <f t="shared" si="819"/>
        <v>High Risk</v>
      </c>
      <c r="X9478" t="str">
        <f t="shared" si="822"/>
        <v>Normal</v>
      </c>
      <c r="Y9478" t="str">
        <f t="shared" si="820"/>
        <v>Local</v>
      </c>
      <c r="Z9478" t="str">
        <f t="shared" si="821"/>
        <v>At-Risk</v>
      </c>
      <c r="AA9478" t="s">
        <v>29</v>
      </c>
      <c r="AB9478">
        <v>0</v>
      </c>
    </row>
    <row r="9479" spans="1:28" x14ac:dyDescent="0.3">
      <c r="A9479">
        <v>10</v>
      </c>
      <c r="B9479" t="s">
        <v>22</v>
      </c>
      <c r="C9479">
        <v>6</v>
      </c>
      <c r="D9479" t="s">
        <v>23</v>
      </c>
      <c r="E9479" t="s">
        <v>24</v>
      </c>
      <c r="F9479">
        <v>4</v>
      </c>
      <c r="G9479">
        <v>1</v>
      </c>
      <c r="H9479" t="s">
        <v>25</v>
      </c>
      <c r="I9479">
        <v>389228</v>
      </c>
      <c r="J9479" t="s">
        <v>41</v>
      </c>
      <c r="K9479" t="s">
        <v>37</v>
      </c>
      <c r="L9479">
        <v>1</v>
      </c>
      <c r="M9479">
        <v>0</v>
      </c>
      <c r="N9479">
        <v>6.7</v>
      </c>
      <c r="O9479" t="s">
        <v>28</v>
      </c>
      <c r="P9479">
        <v>0</v>
      </c>
      <c r="Q9479">
        <v>4</v>
      </c>
      <c r="R9479">
        <v>18.7</v>
      </c>
      <c r="S9479">
        <v>88.3</v>
      </c>
      <c r="T9479">
        <v>52.7</v>
      </c>
      <c r="U9479">
        <v>64.5</v>
      </c>
      <c r="V9479">
        <f t="shared" si="818"/>
        <v>11.799999999999997</v>
      </c>
      <c r="W9479" t="str">
        <f t="shared" si="819"/>
        <v>Monitor</v>
      </c>
      <c r="X9479" t="str">
        <f t="shared" si="822"/>
        <v>Surge</v>
      </c>
      <c r="Y9479" t="str">
        <f t="shared" si="820"/>
        <v>Commuter</v>
      </c>
      <c r="Z9479" t="str">
        <f t="shared" si="821"/>
        <v>At-Risk</v>
      </c>
      <c r="AA9479" t="s">
        <v>33</v>
      </c>
      <c r="AB9479">
        <v>0</v>
      </c>
    </row>
    <row r="9480" spans="1:28" x14ac:dyDescent="0.3">
      <c r="A9480">
        <v>13</v>
      </c>
      <c r="B9480" t="s">
        <v>38</v>
      </c>
      <c r="C9480">
        <v>9</v>
      </c>
      <c r="D9480" t="s">
        <v>23</v>
      </c>
      <c r="E9480" t="s">
        <v>44</v>
      </c>
      <c r="F9480">
        <v>2</v>
      </c>
      <c r="G9480">
        <v>0</v>
      </c>
      <c r="H9480" t="s">
        <v>25</v>
      </c>
      <c r="I9480">
        <v>421319</v>
      </c>
      <c r="J9480" t="s">
        <v>41</v>
      </c>
      <c r="K9480" t="s">
        <v>26</v>
      </c>
      <c r="L9480">
        <v>1</v>
      </c>
      <c r="M9480">
        <v>1</v>
      </c>
      <c r="N9480">
        <v>0.5</v>
      </c>
      <c r="O9480" t="s">
        <v>28</v>
      </c>
      <c r="P9480">
        <v>0</v>
      </c>
      <c r="Q9480">
        <v>3</v>
      </c>
      <c r="R9480">
        <v>16.3</v>
      </c>
      <c r="S9480">
        <v>77.7</v>
      </c>
      <c r="T9480">
        <v>75.599999999999994</v>
      </c>
      <c r="U9480">
        <v>68</v>
      </c>
      <c r="V9480">
        <f t="shared" si="818"/>
        <v>-7.5999999999999943</v>
      </c>
      <c r="W9480" t="str">
        <f t="shared" si="819"/>
        <v>Monitor</v>
      </c>
      <c r="X9480" t="str">
        <f t="shared" si="822"/>
        <v>Normal</v>
      </c>
      <c r="Y9480" t="str">
        <f t="shared" si="820"/>
        <v>Local</v>
      </c>
      <c r="Z9480" t="str">
        <f t="shared" si="821"/>
        <v>At-Risk</v>
      </c>
      <c r="AA9480" t="s">
        <v>33</v>
      </c>
      <c r="AB9480">
        <v>0</v>
      </c>
    </row>
    <row r="9481" spans="1:28" x14ac:dyDescent="0.3">
      <c r="A9481">
        <v>13</v>
      </c>
      <c r="B9481" t="s">
        <v>38</v>
      </c>
      <c r="C9481">
        <v>7</v>
      </c>
      <c r="D9481" t="s">
        <v>23</v>
      </c>
      <c r="E9481" t="s">
        <v>30</v>
      </c>
      <c r="F9481">
        <v>4</v>
      </c>
      <c r="G9481">
        <v>0</v>
      </c>
      <c r="H9481" t="s">
        <v>45</v>
      </c>
      <c r="I9481">
        <v>4764299</v>
      </c>
      <c r="J9481" t="s">
        <v>37</v>
      </c>
      <c r="K9481" t="s">
        <v>31</v>
      </c>
      <c r="L9481">
        <v>1</v>
      </c>
      <c r="M9481">
        <v>1</v>
      </c>
      <c r="N9481">
        <v>2.9</v>
      </c>
      <c r="O9481" t="s">
        <v>28</v>
      </c>
      <c r="P9481">
        <v>1</v>
      </c>
      <c r="Q9481">
        <v>5</v>
      </c>
      <c r="R9481">
        <v>28.4</v>
      </c>
      <c r="S9481">
        <v>93.9</v>
      </c>
      <c r="T9481">
        <v>79.900000000000006</v>
      </c>
      <c r="U9481">
        <v>75.400000000000006</v>
      </c>
      <c r="V9481">
        <f t="shared" si="818"/>
        <v>-4.5</v>
      </c>
      <c r="W9481" t="str">
        <f t="shared" si="819"/>
        <v>Monitor</v>
      </c>
      <c r="X9481" t="str">
        <f t="shared" si="822"/>
        <v>Normal</v>
      </c>
      <c r="Y9481" t="str">
        <f t="shared" si="820"/>
        <v>Local</v>
      </c>
      <c r="Z9481" t="str">
        <f t="shared" si="821"/>
        <v>Healthy</v>
      </c>
      <c r="AA9481" t="s">
        <v>42</v>
      </c>
      <c r="AB9481">
        <v>0</v>
      </c>
    </row>
    <row r="9482" spans="1:28" x14ac:dyDescent="0.3">
      <c r="A9482">
        <v>10</v>
      </c>
      <c r="B9482" t="s">
        <v>38</v>
      </c>
      <c r="C9482">
        <v>6</v>
      </c>
      <c r="D9482" t="s">
        <v>39</v>
      </c>
      <c r="E9482" t="s">
        <v>24</v>
      </c>
      <c r="F9482">
        <v>4</v>
      </c>
      <c r="G9482">
        <v>0</v>
      </c>
      <c r="H9482" t="s">
        <v>36</v>
      </c>
      <c r="I9482">
        <v>286447</v>
      </c>
      <c r="J9482" t="s">
        <v>37</v>
      </c>
      <c r="K9482" t="s">
        <v>43</v>
      </c>
      <c r="L9482">
        <v>0</v>
      </c>
      <c r="M9482">
        <v>0</v>
      </c>
      <c r="N9482">
        <v>10.8</v>
      </c>
      <c r="O9482" t="s">
        <v>28</v>
      </c>
      <c r="P9482">
        <v>1</v>
      </c>
      <c r="Q9482">
        <v>2</v>
      </c>
      <c r="R9482">
        <v>15.7</v>
      </c>
      <c r="S9482">
        <v>85.7</v>
      </c>
      <c r="T9482">
        <v>66.900000000000006</v>
      </c>
      <c r="U9482">
        <v>86.3</v>
      </c>
      <c r="V9482">
        <f t="shared" si="818"/>
        <v>19.399999999999991</v>
      </c>
      <c r="W9482" t="str">
        <f t="shared" si="819"/>
        <v>Monitor</v>
      </c>
      <c r="X9482" t="str">
        <f t="shared" si="822"/>
        <v>Surge</v>
      </c>
      <c r="Y9482" t="str">
        <f t="shared" si="820"/>
        <v>Commuter</v>
      </c>
      <c r="Z9482" t="str">
        <f t="shared" si="821"/>
        <v>At-Risk</v>
      </c>
      <c r="AA9482" t="s">
        <v>42</v>
      </c>
      <c r="AB9482">
        <v>0</v>
      </c>
    </row>
    <row r="9483" spans="1:28" x14ac:dyDescent="0.3">
      <c r="A9483">
        <v>11</v>
      </c>
      <c r="B9483" t="s">
        <v>22</v>
      </c>
      <c r="C9483">
        <v>7</v>
      </c>
      <c r="D9483" t="s">
        <v>39</v>
      </c>
      <c r="E9483" t="s">
        <v>44</v>
      </c>
      <c r="F9483">
        <v>6</v>
      </c>
      <c r="G9483">
        <v>0</v>
      </c>
      <c r="H9483" t="s">
        <v>25</v>
      </c>
      <c r="I9483">
        <v>556930</v>
      </c>
      <c r="J9483" t="s">
        <v>32</v>
      </c>
      <c r="K9483" t="s">
        <v>37</v>
      </c>
      <c r="L9483">
        <v>0</v>
      </c>
      <c r="M9483">
        <v>0</v>
      </c>
      <c r="N9483">
        <v>1.7</v>
      </c>
      <c r="O9483" t="s">
        <v>28</v>
      </c>
      <c r="P9483">
        <v>0</v>
      </c>
      <c r="Q9483">
        <v>4</v>
      </c>
      <c r="R9483">
        <v>14.5</v>
      </c>
      <c r="S9483">
        <v>100</v>
      </c>
      <c r="T9483">
        <v>49.4</v>
      </c>
      <c r="U9483">
        <v>51.9</v>
      </c>
      <c r="V9483">
        <f t="shared" si="818"/>
        <v>2.5</v>
      </c>
      <c r="W9483" t="str">
        <f t="shared" si="819"/>
        <v>Monitor</v>
      </c>
      <c r="X9483" t="str">
        <f t="shared" si="822"/>
        <v>Normal</v>
      </c>
      <c r="Y9483" t="str">
        <f t="shared" si="820"/>
        <v>Local</v>
      </c>
      <c r="Z9483" t="str">
        <f t="shared" si="821"/>
        <v>Healthy</v>
      </c>
      <c r="AA9483" t="s">
        <v>29</v>
      </c>
      <c r="AB9483">
        <v>0</v>
      </c>
    </row>
    <row r="9484" spans="1:28" x14ac:dyDescent="0.3">
      <c r="A9484">
        <v>14</v>
      </c>
      <c r="B9484" t="s">
        <v>38</v>
      </c>
      <c r="C9484">
        <v>9</v>
      </c>
      <c r="D9484" t="s">
        <v>23</v>
      </c>
      <c r="E9484" t="s">
        <v>30</v>
      </c>
      <c r="F9484">
        <v>5</v>
      </c>
      <c r="G9484">
        <v>0</v>
      </c>
      <c r="H9484" t="s">
        <v>34</v>
      </c>
      <c r="I9484">
        <v>176828</v>
      </c>
      <c r="J9484" t="s">
        <v>43</v>
      </c>
      <c r="K9484" t="s">
        <v>32</v>
      </c>
      <c r="L9484">
        <v>1</v>
      </c>
      <c r="M9484">
        <v>0</v>
      </c>
      <c r="N9484">
        <v>1.7</v>
      </c>
      <c r="O9484" t="s">
        <v>28</v>
      </c>
      <c r="P9484">
        <v>0</v>
      </c>
      <c r="Q9484">
        <v>3</v>
      </c>
      <c r="R9484">
        <v>15</v>
      </c>
      <c r="S9484">
        <v>70.2</v>
      </c>
      <c r="T9484">
        <v>73.5</v>
      </c>
      <c r="U9484">
        <v>63.4</v>
      </c>
      <c r="V9484">
        <f t="shared" si="818"/>
        <v>-10.100000000000001</v>
      </c>
      <c r="W9484" t="str">
        <f t="shared" si="819"/>
        <v>Monitor</v>
      </c>
      <c r="X9484" t="str">
        <f t="shared" si="822"/>
        <v>Normal</v>
      </c>
      <c r="Y9484" t="str">
        <f t="shared" si="820"/>
        <v>Local</v>
      </c>
      <c r="Z9484" t="str">
        <f t="shared" si="821"/>
        <v>Chronic Absenteeism</v>
      </c>
      <c r="AA9484" t="s">
        <v>33</v>
      </c>
      <c r="AB9484">
        <v>0</v>
      </c>
    </row>
    <row r="9485" spans="1:28" x14ac:dyDescent="0.3">
      <c r="A9485">
        <v>10</v>
      </c>
      <c r="B9485" t="s">
        <v>38</v>
      </c>
      <c r="C9485">
        <v>6</v>
      </c>
      <c r="D9485" t="s">
        <v>39</v>
      </c>
      <c r="E9485" t="s">
        <v>30</v>
      </c>
      <c r="F9485">
        <v>2</v>
      </c>
      <c r="G9485">
        <v>0</v>
      </c>
      <c r="H9485" t="s">
        <v>34</v>
      </c>
      <c r="I9485">
        <v>93016</v>
      </c>
      <c r="J9485" t="s">
        <v>37</v>
      </c>
      <c r="K9485" t="s">
        <v>37</v>
      </c>
      <c r="L9485">
        <v>0</v>
      </c>
      <c r="M9485">
        <v>0</v>
      </c>
      <c r="N9485">
        <v>1.1000000000000001</v>
      </c>
      <c r="O9485" t="s">
        <v>28</v>
      </c>
      <c r="P9485">
        <v>0</v>
      </c>
      <c r="Q9485">
        <v>4</v>
      </c>
      <c r="R9485">
        <v>12.2</v>
      </c>
      <c r="S9485">
        <v>77.400000000000006</v>
      </c>
      <c r="T9485">
        <v>50.1</v>
      </c>
      <c r="U9485">
        <v>70.900000000000006</v>
      </c>
      <c r="V9485">
        <f t="shared" si="818"/>
        <v>20.800000000000004</v>
      </c>
      <c r="W9485" t="str">
        <f t="shared" si="819"/>
        <v>Monitor</v>
      </c>
      <c r="X9485" t="str">
        <f t="shared" si="822"/>
        <v>Surge</v>
      </c>
      <c r="Y9485" t="str">
        <f t="shared" si="820"/>
        <v>Local</v>
      </c>
      <c r="Z9485" t="str">
        <f t="shared" si="821"/>
        <v>At-Risk</v>
      </c>
      <c r="AA9485" t="s">
        <v>33</v>
      </c>
      <c r="AB9485">
        <v>0</v>
      </c>
    </row>
    <row r="9486" spans="1:28" x14ac:dyDescent="0.3">
      <c r="A9486">
        <v>13</v>
      </c>
      <c r="B9486" t="s">
        <v>38</v>
      </c>
      <c r="C9486">
        <v>7</v>
      </c>
      <c r="D9486" t="s">
        <v>39</v>
      </c>
      <c r="E9486" t="s">
        <v>30</v>
      </c>
      <c r="F9486">
        <v>5</v>
      </c>
      <c r="G9486">
        <v>0</v>
      </c>
      <c r="H9486" t="s">
        <v>36</v>
      </c>
      <c r="I9486">
        <v>184066</v>
      </c>
      <c r="J9486" t="s">
        <v>32</v>
      </c>
      <c r="K9486" t="s">
        <v>27</v>
      </c>
      <c r="L9486">
        <v>1</v>
      </c>
      <c r="M9486">
        <v>0</v>
      </c>
      <c r="N9486">
        <v>5</v>
      </c>
      <c r="O9486" t="s">
        <v>28</v>
      </c>
      <c r="P9486">
        <v>0</v>
      </c>
      <c r="Q9486">
        <v>4</v>
      </c>
      <c r="R9486">
        <v>14.3</v>
      </c>
      <c r="S9486">
        <v>94</v>
      </c>
      <c r="T9486">
        <v>46.4</v>
      </c>
      <c r="U9486">
        <v>62</v>
      </c>
      <c r="V9486">
        <f t="shared" si="818"/>
        <v>15.600000000000001</v>
      </c>
      <c r="W9486" t="str">
        <f t="shared" si="819"/>
        <v>Monitor</v>
      </c>
      <c r="X9486" t="str">
        <f t="shared" si="822"/>
        <v>Surge</v>
      </c>
      <c r="Y9486" t="str">
        <f t="shared" si="820"/>
        <v>Commuter</v>
      </c>
      <c r="Z9486" t="str">
        <f t="shared" si="821"/>
        <v>Healthy</v>
      </c>
      <c r="AA9486" t="s">
        <v>33</v>
      </c>
      <c r="AB9486">
        <v>0</v>
      </c>
    </row>
    <row r="9487" spans="1:28" x14ac:dyDescent="0.3">
      <c r="A9487">
        <v>16</v>
      </c>
      <c r="B9487" t="s">
        <v>22</v>
      </c>
      <c r="C9487">
        <v>12</v>
      </c>
      <c r="D9487" t="s">
        <v>23</v>
      </c>
      <c r="E9487" t="s">
        <v>30</v>
      </c>
      <c r="F9487">
        <v>3</v>
      </c>
      <c r="G9487">
        <v>1</v>
      </c>
      <c r="H9487" t="s">
        <v>25</v>
      </c>
      <c r="I9487">
        <v>515062</v>
      </c>
      <c r="J9487" t="s">
        <v>26</v>
      </c>
      <c r="K9487" t="s">
        <v>26</v>
      </c>
      <c r="L9487">
        <v>1</v>
      </c>
      <c r="M9487">
        <v>1</v>
      </c>
      <c r="N9487">
        <v>1.9</v>
      </c>
      <c r="O9487" t="s">
        <v>28</v>
      </c>
      <c r="P9487">
        <v>0</v>
      </c>
      <c r="Q9487">
        <v>4</v>
      </c>
      <c r="R9487">
        <v>15.5</v>
      </c>
      <c r="S9487">
        <v>79.900000000000006</v>
      </c>
      <c r="T9487">
        <v>64.900000000000006</v>
      </c>
      <c r="U9487">
        <v>73.2</v>
      </c>
      <c r="V9487">
        <f t="shared" si="818"/>
        <v>8.2999999999999972</v>
      </c>
      <c r="W9487" t="str">
        <f t="shared" si="819"/>
        <v>Monitor</v>
      </c>
      <c r="X9487" t="str">
        <f t="shared" si="822"/>
        <v>Normal</v>
      </c>
      <c r="Y9487" t="str">
        <f t="shared" si="820"/>
        <v>Local</v>
      </c>
      <c r="Z9487" t="str">
        <f t="shared" si="821"/>
        <v>At-Risk</v>
      </c>
      <c r="AA9487" t="s">
        <v>33</v>
      </c>
      <c r="AB9487">
        <v>0</v>
      </c>
    </row>
    <row r="9488" spans="1:28" x14ac:dyDescent="0.3">
      <c r="A9488">
        <v>15</v>
      </c>
      <c r="B9488" t="s">
        <v>38</v>
      </c>
      <c r="C9488">
        <v>10</v>
      </c>
      <c r="D9488" t="s">
        <v>23</v>
      </c>
      <c r="E9488" t="s">
        <v>30</v>
      </c>
      <c r="F9488">
        <v>4</v>
      </c>
      <c r="G9488">
        <v>0</v>
      </c>
      <c r="H9488" t="s">
        <v>36</v>
      </c>
      <c r="I9488">
        <v>278193</v>
      </c>
      <c r="J9488" t="s">
        <v>31</v>
      </c>
      <c r="K9488" t="s">
        <v>41</v>
      </c>
      <c r="L9488">
        <v>0</v>
      </c>
      <c r="M9488">
        <v>0</v>
      </c>
      <c r="N9488">
        <v>2.2000000000000002</v>
      </c>
      <c r="O9488" t="s">
        <v>28</v>
      </c>
      <c r="P9488">
        <v>0</v>
      </c>
      <c r="Q9488">
        <v>1</v>
      </c>
      <c r="R9488">
        <v>15.7</v>
      </c>
      <c r="S9488">
        <v>82.1</v>
      </c>
      <c r="T9488">
        <v>58.1</v>
      </c>
      <c r="U9488">
        <v>60.5</v>
      </c>
      <c r="V9488">
        <f t="shared" si="818"/>
        <v>2.3999999999999986</v>
      </c>
      <c r="W9488" t="str">
        <f t="shared" si="819"/>
        <v>Monitor</v>
      </c>
      <c r="X9488" t="str">
        <f t="shared" si="822"/>
        <v>Normal</v>
      </c>
      <c r="Y9488" t="str">
        <f t="shared" si="820"/>
        <v>Local</v>
      </c>
      <c r="Z9488" t="str">
        <f t="shared" si="821"/>
        <v>At-Risk</v>
      </c>
      <c r="AA9488" t="s">
        <v>33</v>
      </c>
      <c r="AB9488">
        <v>0</v>
      </c>
    </row>
    <row r="9489" spans="1:28" x14ac:dyDescent="0.3">
      <c r="A9489">
        <v>16</v>
      </c>
      <c r="B9489" t="s">
        <v>22</v>
      </c>
      <c r="C9489">
        <v>11</v>
      </c>
      <c r="D9489" t="s">
        <v>23</v>
      </c>
      <c r="E9489" t="s">
        <v>30</v>
      </c>
      <c r="F9489">
        <v>5</v>
      </c>
      <c r="G9489">
        <v>0</v>
      </c>
      <c r="H9489" t="s">
        <v>25</v>
      </c>
      <c r="I9489">
        <v>656504</v>
      </c>
      <c r="J9489" t="s">
        <v>26</v>
      </c>
      <c r="K9489" t="s">
        <v>41</v>
      </c>
      <c r="L9489">
        <v>1</v>
      </c>
      <c r="M9489">
        <v>1</v>
      </c>
      <c r="N9489">
        <v>3.5</v>
      </c>
      <c r="O9489" t="s">
        <v>28</v>
      </c>
      <c r="P9489">
        <v>0</v>
      </c>
      <c r="Q9489">
        <v>3</v>
      </c>
      <c r="R9489">
        <v>10.9</v>
      </c>
      <c r="S9489">
        <v>96.9</v>
      </c>
      <c r="T9489">
        <v>44.5</v>
      </c>
      <c r="U9489">
        <v>70.099999999999994</v>
      </c>
      <c r="V9489">
        <f t="shared" si="818"/>
        <v>25.599999999999994</v>
      </c>
      <c r="W9489" t="str">
        <f t="shared" si="819"/>
        <v>Monitor</v>
      </c>
      <c r="X9489" t="str">
        <f t="shared" si="822"/>
        <v>Surge</v>
      </c>
      <c r="Y9489" t="str">
        <f t="shared" si="820"/>
        <v>Local</v>
      </c>
      <c r="Z9489" t="str">
        <f t="shared" si="821"/>
        <v>Healthy</v>
      </c>
      <c r="AA9489" t="s">
        <v>33</v>
      </c>
      <c r="AB9489">
        <v>0</v>
      </c>
    </row>
    <row r="9490" spans="1:28" x14ac:dyDescent="0.3">
      <c r="A9490">
        <v>16</v>
      </c>
      <c r="B9490" t="s">
        <v>38</v>
      </c>
      <c r="C9490">
        <v>11</v>
      </c>
      <c r="D9490" t="s">
        <v>23</v>
      </c>
      <c r="E9490" t="s">
        <v>30</v>
      </c>
      <c r="F9490">
        <v>2</v>
      </c>
      <c r="G9490">
        <v>0</v>
      </c>
      <c r="H9490" t="s">
        <v>34</v>
      </c>
      <c r="I9490">
        <v>85694</v>
      </c>
      <c r="J9490" t="s">
        <v>26</v>
      </c>
      <c r="K9490" t="s">
        <v>32</v>
      </c>
      <c r="L9490">
        <v>0</v>
      </c>
      <c r="M9490">
        <v>0</v>
      </c>
      <c r="N9490">
        <v>0.7</v>
      </c>
      <c r="O9490" t="s">
        <v>28</v>
      </c>
      <c r="P9490">
        <v>0</v>
      </c>
      <c r="Q9490">
        <v>4</v>
      </c>
      <c r="R9490">
        <v>12.2</v>
      </c>
      <c r="S9490">
        <v>87.3</v>
      </c>
      <c r="T9490">
        <v>43.5</v>
      </c>
      <c r="U9490">
        <v>58.9</v>
      </c>
      <c r="V9490">
        <f t="shared" si="818"/>
        <v>15.399999999999999</v>
      </c>
      <c r="W9490" t="str">
        <f t="shared" si="819"/>
        <v>Monitor</v>
      </c>
      <c r="X9490" t="str">
        <f t="shared" si="822"/>
        <v>Surge</v>
      </c>
      <c r="Y9490" t="str">
        <f t="shared" si="820"/>
        <v>Local</v>
      </c>
      <c r="Z9490" t="str">
        <f t="shared" si="821"/>
        <v>At-Risk</v>
      </c>
      <c r="AA9490" t="s">
        <v>29</v>
      </c>
      <c r="AB9490">
        <v>0</v>
      </c>
    </row>
    <row r="9491" spans="1:28" x14ac:dyDescent="0.3">
      <c r="A9491">
        <v>11</v>
      </c>
      <c r="B9491" t="s">
        <v>22</v>
      </c>
      <c r="C9491">
        <v>7</v>
      </c>
      <c r="D9491" t="s">
        <v>39</v>
      </c>
      <c r="E9491" t="s">
        <v>24</v>
      </c>
      <c r="F9491">
        <v>5</v>
      </c>
      <c r="G9491">
        <v>0</v>
      </c>
      <c r="H9491" t="s">
        <v>36</v>
      </c>
      <c r="I9491">
        <v>322589</v>
      </c>
      <c r="J9491" t="s">
        <v>37</v>
      </c>
      <c r="K9491" t="s">
        <v>43</v>
      </c>
      <c r="L9491">
        <v>0</v>
      </c>
      <c r="M9491">
        <v>0</v>
      </c>
      <c r="N9491">
        <v>2.5</v>
      </c>
      <c r="O9491" t="s">
        <v>47</v>
      </c>
      <c r="P9491">
        <v>0</v>
      </c>
      <c r="Q9491">
        <v>4</v>
      </c>
      <c r="R9491">
        <v>14.4</v>
      </c>
      <c r="S9491">
        <v>84.9</v>
      </c>
      <c r="T9491">
        <v>53.2</v>
      </c>
      <c r="U9491">
        <v>68</v>
      </c>
      <c r="V9491">
        <f t="shared" si="818"/>
        <v>14.799999999999997</v>
      </c>
      <c r="W9491" t="str">
        <f t="shared" si="819"/>
        <v>Monitor</v>
      </c>
      <c r="X9491" t="str">
        <f t="shared" si="822"/>
        <v>Surge</v>
      </c>
      <c r="Y9491" t="str">
        <f t="shared" si="820"/>
        <v>Local</v>
      </c>
      <c r="Z9491" t="str">
        <f t="shared" si="821"/>
        <v>At-Risk</v>
      </c>
      <c r="AA9491" t="s">
        <v>33</v>
      </c>
      <c r="AB9491">
        <v>0</v>
      </c>
    </row>
    <row r="9492" spans="1:28" x14ac:dyDescent="0.3">
      <c r="A9492">
        <v>14</v>
      </c>
      <c r="B9492" t="s">
        <v>38</v>
      </c>
      <c r="C9492">
        <v>8</v>
      </c>
      <c r="D9492" t="s">
        <v>39</v>
      </c>
      <c r="E9492" t="s">
        <v>44</v>
      </c>
      <c r="F9492">
        <v>3</v>
      </c>
      <c r="G9492">
        <v>0</v>
      </c>
      <c r="H9492" t="s">
        <v>25</v>
      </c>
      <c r="I9492">
        <v>428274</v>
      </c>
      <c r="J9492" t="s">
        <v>43</v>
      </c>
      <c r="K9492" t="s">
        <v>27</v>
      </c>
      <c r="L9492">
        <v>1</v>
      </c>
      <c r="M9492">
        <v>0</v>
      </c>
      <c r="N9492">
        <v>1.9</v>
      </c>
      <c r="O9492" t="s">
        <v>28</v>
      </c>
      <c r="P9492">
        <v>0</v>
      </c>
      <c r="Q9492">
        <v>3</v>
      </c>
      <c r="R9492">
        <v>9.8000000000000007</v>
      </c>
      <c r="S9492">
        <v>82.9</v>
      </c>
      <c r="T9492">
        <v>62.4</v>
      </c>
      <c r="U9492">
        <v>70.400000000000006</v>
      </c>
      <c r="V9492">
        <f t="shared" si="818"/>
        <v>8.0000000000000071</v>
      </c>
      <c r="W9492" t="str">
        <f t="shared" si="819"/>
        <v>Monitor</v>
      </c>
      <c r="X9492" t="str">
        <f t="shared" si="822"/>
        <v>Normal</v>
      </c>
      <c r="Y9492" t="str">
        <f t="shared" si="820"/>
        <v>Local</v>
      </c>
      <c r="Z9492" t="str">
        <f t="shared" si="821"/>
        <v>At-Risk</v>
      </c>
      <c r="AA9492" t="s">
        <v>33</v>
      </c>
      <c r="AB9492">
        <v>0</v>
      </c>
    </row>
    <row r="9493" spans="1:28" x14ac:dyDescent="0.3">
      <c r="A9493">
        <v>16</v>
      </c>
      <c r="B9493" t="s">
        <v>38</v>
      </c>
      <c r="C9493">
        <v>11</v>
      </c>
      <c r="D9493" t="s">
        <v>39</v>
      </c>
      <c r="E9493" t="s">
        <v>30</v>
      </c>
      <c r="F9493">
        <v>5</v>
      </c>
      <c r="G9493">
        <v>0</v>
      </c>
      <c r="H9493" t="s">
        <v>34</v>
      </c>
      <c r="I9493">
        <v>92858</v>
      </c>
      <c r="J9493" t="s">
        <v>37</v>
      </c>
      <c r="K9493" t="s">
        <v>31</v>
      </c>
      <c r="L9493">
        <v>0</v>
      </c>
      <c r="M9493">
        <v>0</v>
      </c>
      <c r="N9493">
        <v>3.2</v>
      </c>
      <c r="O9493" t="s">
        <v>47</v>
      </c>
      <c r="P9493">
        <v>0</v>
      </c>
      <c r="Q9493">
        <v>3</v>
      </c>
      <c r="R9493">
        <v>14.1</v>
      </c>
      <c r="S9493">
        <v>94.6</v>
      </c>
      <c r="T9493">
        <v>54.2</v>
      </c>
      <c r="U9493">
        <v>44.3</v>
      </c>
      <c r="V9493">
        <f t="shared" si="818"/>
        <v>-9.9000000000000057</v>
      </c>
      <c r="W9493" t="str">
        <f t="shared" si="819"/>
        <v>Monitor</v>
      </c>
      <c r="X9493" t="str">
        <f t="shared" si="822"/>
        <v>Normal</v>
      </c>
      <c r="Y9493" t="str">
        <f t="shared" si="820"/>
        <v>Local</v>
      </c>
      <c r="Z9493" t="str">
        <f t="shared" si="821"/>
        <v>Healthy</v>
      </c>
      <c r="AA9493" t="s">
        <v>29</v>
      </c>
      <c r="AB9493">
        <v>0</v>
      </c>
    </row>
    <row r="9494" spans="1:28" x14ac:dyDescent="0.3">
      <c r="A9494">
        <v>13</v>
      </c>
      <c r="B9494" t="s">
        <v>22</v>
      </c>
      <c r="C9494">
        <v>9</v>
      </c>
      <c r="D9494" t="s">
        <v>39</v>
      </c>
      <c r="E9494" t="s">
        <v>44</v>
      </c>
      <c r="F9494">
        <v>4</v>
      </c>
      <c r="G9494">
        <v>0</v>
      </c>
      <c r="H9494" t="s">
        <v>25</v>
      </c>
      <c r="I9494">
        <v>516283</v>
      </c>
      <c r="J9494" t="s">
        <v>31</v>
      </c>
      <c r="K9494" t="s">
        <v>32</v>
      </c>
      <c r="L9494">
        <v>1</v>
      </c>
      <c r="M9494">
        <v>1</v>
      </c>
      <c r="N9494">
        <v>0.3</v>
      </c>
      <c r="O9494" t="s">
        <v>28</v>
      </c>
      <c r="P9494">
        <v>0</v>
      </c>
      <c r="Q9494">
        <v>3</v>
      </c>
      <c r="R9494">
        <v>17.899999999999999</v>
      </c>
      <c r="S9494">
        <v>94.8</v>
      </c>
      <c r="T9494">
        <v>60.7</v>
      </c>
      <c r="U9494">
        <v>67.599999999999994</v>
      </c>
      <c r="V9494">
        <f t="shared" si="818"/>
        <v>6.8999999999999915</v>
      </c>
      <c r="W9494" t="str">
        <f t="shared" si="819"/>
        <v>Monitor</v>
      </c>
      <c r="X9494" t="str">
        <f t="shared" si="822"/>
        <v>Normal</v>
      </c>
      <c r="Y9494" t="str">
        <f t="shared" si="820"/>
        <v>Local</v>
      </c>
      <c r="Z9494" t="str">
        <f t="shared" si="821"/>
        <v>Healthy</v>
      </c>
      <c r="AA9494" t="s">
        <v>33</v>
      </c>
      <c r="AB9494">
        <v>0</v>
      </c>
    </row>
    <row r="9495" spans="1:28" x14ac:dyDescent="0.3">
      <c r="A9495">
        <v>15</v>
      </c>
      <c r="B9495" t="s">
        <v>22</v>
      </c>
      <c r="C9495">
        <v>11</v>
      </c>
      <c r="D9495" t="s">
        <v>23</v>
      </c>
      <c r="E9495" t="s">
        <v>30</v>
      </c>
      <c r="F9495">
        <v>5</v>
      </c>
      <c r="G9495">
        <v>0</v>
      </c>
      <c r="H9495" t="s">
        <v>36</v>
      </c>
      <c r="I9495">
        <v>274448</v>
      </c>
      <c r="J9495" t="s">
        <v>43</v>
      </c>
      <c r="K9495" t="s">
        <v>37</v>
      </c>
      <c r="L9495">
        <v>1</v>
      </c>
      <c r="M9495">
        <v>1</v>
      </c>
      <c r="N9495">
        <v>0.2</v>
      </c>
      <c r="O9495" t="s">
        <v>28</v>
      </c>
      <c r="P9495">
        <v>0</v>
      </c>
      <c r="Q9495">
        <v>3</v>
      </c>
      <c r="R9495">
        <v>19.8</v>
      </c>
      <c r="S9495">
        <v>81.2</v>
      </c>
      <c r="T9495">
        <v>66.099999999999994</v>
      </c>
      <c r="U9495">
        <v>84.4</v>
      </c>
      <c r="V9495">
        <f t="shared" ref="V9495:V9551" si="823">U9495-T9495</f>
        <v>18.300000000000011</v>
      </c>
      <c r="W9495" t="str">
        <f t="shared" ref="W9495:W9551" si="824">IF(AND(U9495&lt;45,V9495&lt;-10),"High Risk","Monitor")</f>
        <v>Monitor</v>
      </c>
      <c r="X9495" t="str">
        <f t="shared" si="822"/>
        <v>Surge</v>
      </c>
      <c r="Y9495" t="str">
        <f t="shared" si="820"/>
        <v>Local</v>
      </c>
      <c r="Z9495" t="str">
        <f t="shared" si="821"/>
        <v>At-Risk</v>
      </c>
      <c r="AA9495" t="s">
        <v>42</v>
      </c>
      <c r="AB9495">
        <v>0</v>
      </c>
    </row>
    <row r="9496" spans="1:28" x14ac:dyDescent="0.3">
      <c r="A9496">
        <v>18</v>
      </c>
      <c r="B9496" t="s">
        <v>38</v>
      </c>
      <c r="C9496">
        <v>12</v>
      </c>
      <c r="D9496" t="s">
        <v>48</v>
      </c>
      <c r="E9496" t="s">
        <v>30</v>
      </c>
      <c r="F9496">
        <v>3</v>
      </c>
      <c r="G9496">
        <v>1</v>
      </c>
      <c r="H9496" t="s">
        <v>25</v>
      </c>
      <c r="I9496">
        <v>493027</v>
      </c>
      <c r="J9496" t="s">
        <v>37</v>
      </c>
      <c r="K9496" t="s">
        <v>41</v>
      </c>
      <c r="L9496">
        <v>1</v>
      </c>
      <c r="M9496">
        <v>1</v>
      </c>
      <c r="N9496">
        <v>0.4</v>
      </c>
      <c r="O9496" t="s">
        <v>28</v>
      </c>
      <c r="P9496">
        <v>0</v>
      </c>
      <c r="Q9496">
        <v>2</v>
      </c>
      <c r="R9496">
        <v>9.9</v>
      </c>
      <c r="S9496">
        <v>93.3</v>
      </c>
      <c r="T9496">
        <v>63.7</v>
      </c>
      <c r="U9496">
        <v>15.9</v>
      </c>
      <c r="V9496">
        <f t="shared" si="823"/>
        <v>-47.800000000000004</v>
      </c>
      <c r="W9496" t="str">
        <f t="shared" si="824"/>
        <v>High Risk</v>
      </c>
      <c r="X9496" t="str">
        <f t="shared" si="822"/>
        <v>Normal</v>
      </c>
      <c r="Y9496" t="str">
        <f t="shared" si="820"/>
        <v>Local</v>
      </c>
      <c r="Z9496" t="str">
        <f t="shared" si="821"/>
        <v>Healthy</v>
      </c>
      <c r="AA9496" t="s">
        <v>51</v>
      </c>
      <c r="AB9496">
        <v>1</v>
      </c>
    </row>
    <row r="9497" spans="1:28" x14ac:dyDescent="0.3">
      <c r="A9497">
        <v>17</v>
      </c>
      <c r="B9497" t="s">
        <v>38</v>
      </c>
      <c r="C9497">
        <v>12</v>
      </c>
      <c r="D9497" t="s">
        <v>39</v>
      </c>
      <c r="E9497" t="s">
        <v>24</v>
      </c>
      <c r="F9497">
        <v>3</v>
      </c>
      <c r="G9497">
        <v>0</v>
      </c>
      <c r="H9497" t="s">
        <v>25</v>
      </c>
      <c r="I9497">
        <v>549151</v>
      </c>
      <c r="J9497" t="s">
        <v>43</v>
      </c>
      <c r="K9497" t="s">
        <v>31</v>
      </c>
      <c r="L9497">
        <v>1</v>
      </c>
      <c r="M9497">
        <v>0</v>
      </c>
      <c r="N9497">
        <v>2.4</v>
      </c>
      <c r="O9497" t="s">
        <v>28</v>
      </c>
      <c r="P9497">
        <v>0</v>
      </c>
      <c r="Q9497">
        <v>4</v>
      </c>
      <c r="R9497">
        <v>16</v>
      </c>
      <c r="S9497">
        <v>86</v>
      </c>
      <c r="T9497">
        <v>66.900000000000006</v>
      </c>
      <c r="U9497">
        <v>60.3</v>
      </c>
      <c r="V9497">
        <f t="shared" si="823"/>
        <v>-6.6000000000000085</v>
      </c>
      <c r="W9497" t="str">
        <f t="shared" si="824"/>
        <v>Monitor</v>
      </c>
      <c r="X9497" t="str">
        <f t="shared" si="822"/>
        <v>Normal</v>
      </c>
      <c r="Y9497" t="str">
        <f t="shared" si="820"/>
        <v>Local</v>
      </c>
      <c r="Z9497" t="str">
        <f t="shared" si="821"/>
        <v>At-Risk</v>
      </c>
      <c r="AA9497" t="s">
        <v>33</v>
      </c>
      <c r="AB9497">
        <v>0</v>
      </c>
    </row>
    <row r="9498" spans="1:28" x14ac:dyDescent="0.3">
      <c r="A9498">
        <v>16</v>
      </c>
      <c r="B9498" t="s">
        <v>22</v>
      </c>
      <c r="C9498">
        <v>11</v>
      </c>
      <c r="D9498" t="s">
        <v>23</v>
      </c>
      <c r="E9498" t="s">
        <v>44</v>
      </c>
      <c r="F9498">
        <v>4</v>
      </c>
      <c r="G9498">
        <v>0</v>
      </c>
      <c r="H9498" t="s">
        <v>34</v>
      </c>
      <c r="I9498">
        <v>133717</v>
      </c>
      <c r="J9498" t="s">
        <v>41</v>
      </c>
      <c r="K9498" t="s">
        <v>37</v>
      </c>
      <c r="L9498">
        <v>0</v>
      </c>
      <c r="M9498">
        <v>1</v>
      </c>
      <c r="N9498">
        <v>1</v>
      </c>
      <c r="O9498" t="s">
        <v>28</v>
      </c>
      <c r="P9498">
        <v>0</v>
      </c>
      <c r="Q9498">
        <v>4</v>
      </c>
      <c r="R9498">
        <v>15.1</v>
      </c>
      <c r="S9498">
        <v>97.1</v>
      </c>
      <c r="T9498">
        <v>51.5</v>
      </c>
      <c r="U9498">
        <v>73.099999999999994</v>
      </c>
      <c r="V9498">
        <f t="shared" si="823"/>
        <v>21.599999999999994</v>
      </c>
      <c r="W9498" t="str">
        <f t="shared" si="824"/>
        <v>Monitor</v>
      </c>
      <c r="X9498" t="str">
        <f t="shared" si="822"/>
        <v>Surge</v>
      </c>
      <c r="Y9498" t="str">
        <f t="shared" si="820"/>
        <v>Local</v>
      </c>
      <c r="Z9498" t="str">
        <f t="shared" si="821"/>
        <v>Healthy</v>
      </c>
      <c r="AA9498" t="s">
        <v>33</v>
      </c>
      <c r="AB9498">
        <v>0</v>
      </c>
    </row>
    <row r="9499" spans="1:28" x14ac:dyDescent="0.3">
      <c r="A9499">
        <v>15</v>
      </c>
      <c r="B9499" t="s">
        <v>22</v>
      </c>
      <c r="C9499">
        <v>11</v>
      </c>
      <c r="D9499" t="s">
        <v>23</v>
      </c>
      <c r="E9499" t="s">
        <v>44</v>
      </c>
      <c r="F9499">
        <v>4</v>
      </c>
      <c r="G9499">
        <v>0</v>
      </c>
      <c r="H9499" t="s">
        <v>34</v>
      </c>
      <c r="I9499">
        <v>63588</v>
      </c>
      <c r="J9499" t="s">
        <v>43</v>
      </c>
      <c r="K9499" t="s">
        <v>32</v>
      </c>
      <c r="L9499">
        <v>1</v>
      </c>
      <c r="M9499">
        <v>1</v>
      </c>
      <c r="N9499">
        <v>5.7</v>
      </c>
      <c r="O9499" t="s">
        <v>47</v>
      </c>
      <c r="P9499">
        <v>0</v>
      </c>
      <c r="Q9499">
        <v>4</v>
      </c>
      <c r="R9499">
        <v>15.3</v>
      </c>
      <c r="S9499">
        <v>88.5</v>
      </c>
      <c r="T9499">
        <v>53.9</v>
      </c>
      <c r="U9499">
        <v>74.2</v>
      </c>
      <c r="V9499">
        <f t="shared" si="823"/>
        <v>20.300000000000004</v>
      </c>
      <c r="W9499" t="str">
        <f t="shared" si="824"/>
        <v>Monitor</v>
      </c>
      <c r="X9499" t="str">
        <f t="shared" si="822"/>
        <v>Surge</v>
      </c>
      <c r="Y9499" t="str">
        <f t="shared" si="820"/>
        <v>Commuter</v>
      </c>
      <c r="Z9499" t="str">
        <f t="shared" si="821"/>
        <v>At-Risk</v>
      </c>
      <c r="AA9499" t="s">
        <v>33</v>
      </c>
      <c r="AB9499">
        <v>0</v>
      </c>
    </row>
    <row r="9500" spans="1:28" x14ac:dyDescent="0.3">
      <c r="A9500">
        <v>13</v>
      </c>
      <c r="B9500" t="s">
        <v>22</v>
      </c>
      <c r="C9500">
        <v>8</v>
      </c>
      <c r="D9500" t="s">
        <v>39</v>
      </c>
      <c r="E9500" t="s">
        <v>30</v>
      </c>
      <c r="F9500">
        <v>3</v>
      </c>
      <c r="G9500">
        <v>0</v>
      </c>
      <c r="H9500" t="s">
        <v>34</v>
      </c>
      <c r="I9500">
        <v>84308</v>
      </c>
      <c r="J9500" t="s">
        <v>31</v>
      </c>
      <c r="K9500" t="s">
        <v>31</v>
      </c>
      <c r="L9500">
        <v>0</v>
      </c>
      <c r="M9500">
        <v>0</v>
      </c>
      <c r="N9500">
        <v>0.4</v>
      </c>
      <c r="O9500" t="s">
        <v>28</v>
      </c>
      <c r="P9500">
        <v>0</v>
      </c>
      <c r="Q9500">
        <v>2</v>
      </c>
      <c r="R9500">
        <v>7.2</v>
      </c>
      <c r="S9500">
        <v>81.099999999999994</v>
      </c>
      <c r="T9500">
        <v>43.9</v>
      </c>
      <c r="U9500">
        <v>40.5</v>
      </c>
      <c r="V9500">
        <f t="shared" si="823"/>
        <v>-3.3999999999999986</v>
      </c>
      <c r="W9500" t="str">
        <f t="shared" si="824"/>
        <v>Monitor</v>
      </c>
      <c r="X9500" t="str">
        <f t="shared" si="822"/>
        <v>Normal</v>
      </c>
      <c r="Y9500" t="str">
        <f t="shared" si="820"/>
        <v>Local</v>
      </c>
      <c r="Z9500" t="str">
        <f t="shared" si="821"/>
        <v>At-Risk</v>
      </c>
      <c r="AA9500" t="s">
        <v>29</v>
      </c>
      <c r="AB9500">
        <v>0</v>
      </c>
    </row>
    <row r="9501" spans="1:28" x14ac:dyDescent="0.3">
      <c r="A9501">
        <v>16</v>
      </c>
      <c r="B9501" t="s">
        <v>38</v>
      </c>
      <c r="C9501">
        <v>11</v>
      </c>
      <c r="D9501" t="s">
        <v>39</v>
      </c>
      <c r="E9501" t="s">
        <v>30</v>
      </c>
      <c r="F9501">
        <v>4</v>
      </c>
      <c r="G9501">
        <v>0</v>
      </c>
      <c r="H9501" t="s">
        <v>40</v>
      </c>
      <c r="I9501">
        <v>717159</v>
      </c>
      <c r="J9501" t="s">
        <v>35</v>
      </c>
      <c r="K9501" t="s">
        <v>35</v>
      </c>
      <c r="L9501">
        <v>1</v>
      </c>
      <c r="M9501">
        <v>0</v>
      </c>
      <c r="N9501">
        <v>2</v>
      </c>
      <c r="O9501" t="s">
        <v>28</v>
      </c>
      <c r="P9501">
        <v>0</v>
      </c>
      <c r="Q9501">
        <v>3</v>
      </c>
      <c r="R9501">
        <v>13.6</v>
      </c>
      <c r="S9501">
        <v>81.900000000000006</v>
      </c>
      <c r="T9501">
        <v>64.099999999999994</v>
      </c>
      <c r="U9501">
        <v>78.599999999999994</v>
      </c>
      <c r="V9501">
        <f t="shared" si="823"/>
        <v>14.5</v>
      </c>
      <c r="W9501" t="str">
        <f t="shared" si="824"/>
        <v>Monitor</v>
      </c>
      <c r="X9501" t="str">
        <f t="shared" si="822"/>
        <v>Surge</v>
      </c>
      <c r="Y9501" t="str">
        <f t="shared" si="820"/>
        <v>Local</v>
      </c>
      <c r="Z9501" t="str">
        <f t="shared" si="821"/>
        <v>At-Risk</v>
      </c>
      <c r="AA9501" t="s">
        <v>42</v>
      </c>
      <c r="AB9501">
        <v>0</v>
      </c>
    </row>
    <row r="9502" spans="1:28" x14ac:dyDescent="0.3">
      <c r="A9502">
        <v>17</v>
      </c>
      <c r="B9502" t="s">
        <v>22</v>
      </c>
      <c r="C9502">
        <v>11</v>
      </c>
      <c r="D9502" t="s">
        <v>39</v>
      </c>
      <c r="E9502" t="s">
        <v>30</v>
      </c>
      <c r="F9502">
        <v>5</v>
      </c>
      <c r="G9502">
        <v>0</v>
      </c>
      <c r="H9502" t="s">
        <v>25</v>
      </c>
      <c r="I9502">
        <v>528544</v>
      </c>
      <c r="J9502" t="s">
        <v>32</v>
      </c>
      <c r="K9502" t="s">
        <v>31</v>
      </c>
      <c r="L9502">
        <v>0</v>
      </c>
      <c r="M9502">
        <v>1</v>
      </c>
      <c r="N9502">
        <v>0.2</v>
      </c>
      <c r="O9502" t="s">
        <v>47</v>
      </c>
      <c r="P9502">
        <v>0</v>
      </c>
      <c r="Q9502">
        <v>3</v>
      </c>
      <c r="R9502">
        <v>11.7</v>
      </c>
      <c r="S9502">
        <v>81.8</v>
      </c>
      <c r="T9502">
        <v>46.6</v>
      </c>
      <c r="U9502">
        <v>58.2</v>
      </c>
      <c r="V9502">
        <f t="shared" si="823"/>
        <v>11.600000000000001</v>
      </c>
      <c r="W9502" t="str">
        <f t="shared" si="824"/>
        <v>Monitor</v>
      </c>
      <c r="X9502" t="str">
        <f t="shared" si="822"/>
        <v>Surge</v>
      </c>
      <c r="Y9502" t="str">
        <f t="shared" si="820"/>
        <v>Local</v>
      </c>
      <c r="Z9502" t="str">
        <f t="shared" si="821"/>
        <v>At-Risk</v>
      </c>
      <c r="AA9502" t="s">
        <v>29</v>
      </c>
      <c r="AB9502">
        <v>0</v>
      </c>
    </row>
    <row r="9503" spans="1:28" x14ac:dyDescent="0.3">
      <c r="A9503">
        <v>18</v>
      </c>
      <c r="B9503" t="s">
        <v>38</v>
      </c>
      <c r="C9503">
        <v>12</v>
      </c>
      <c r="D9503" t="s">
        <v>23</v>
      </c>
      <c r="E9503" t="s">
        <v>30</v>
      </c>
      <c r="F9503">
        <v>3</v>
      </c>
      <c r="G9503">
        <v>0</v>
      </c>
      <c r="H9503" t="s">
        <v>25</v>
      </c>
      <c r="I9503">
        <v>657539</v>
      </c>
      <c r="J9503" t="s">
        <v>26</v>
      </c>
      <c r="K9503" t="s">
        <v>32</v>
      </c>
      <c r="L9503">
        <v>1</v>
      </c>
      <c r="M9503">
        <v>0</v>
      </c>
      <c r="N9503">
        <v>1.3</v>
      </c>
      <c r="O9503" t="s">
        <v>28</v>
      </c>
      <c r="P9503">
        <v>0</v>
      </c>
      <c r="Q9503">
        <v>3</v>
      </c>
      <c r="R9503">
        <v>10.8</v>
      </c>
      <c r="S9503">
        <v>95.6</v>
      </c>
      <c r="T9503">
        <v>59.1</v>
      </c>
      <c r="U9503">
        <v>84.4</v>
      </c>
      <c r="V9503">
        <f t="shared" si="823"/>
        <v>25.300000000000004</v>
      </c>
      <c r="W9503" t="str">
        <f t="shared" si="824"/>
        <v>Monitor</v>
      </c>
      <c r="X9503" t="str">
        <f t="shared" si="822"/>
        <v>Surge</v>
      </c>
      <c r="Y9503" t="str">
        <f t="shared" si="820"/>
        <v>Local</v>
      </c>
      <c r="Z9503" t="str">
        <f t="shared" si="821"/>
        <v>Healthy</v>
      </c>
      <c r="AA9503" t="s">
        <v>42</v>
      </c>
      <c r="AB9503">
        <v>0</v>
      </c>
    </row>
    <row r="9504" spans="1:28" x14ac:dyDescent="0.3">
      <c r="A9504">
        <v>11</v>
      </c>
      <c r="B9504" t="s">
        <v>38</v>
      </c>
      <c r="C9504">
        <v>7</v>
      </c>
      <c r="D9504" t="s">
        <v>23</v>
      </c>
      <c r="E9504" t="s">
        <v>30</v>
      </c>
      <c r="F9504">
        <v>5</v>
      </c>
      <c r="G9504">
        <v>0</v>
      </c>
      <c r="H9504" t="s">
        <v>40</v>
      </c>
      <c r="I9504">
        <v>992342</v>
      </c>
      <c r="J9504" t="s">
        <v>32</v>
      </c>
      <c r="K9504" t="s">
        <v>27</v>
      </c>
      <c r="L9504">
        <v>1</v>
      </c>
      <c r="M9504">
        <v>1</v>
      </c>
      <c r="N9504">
        <v>0.8</v>
      </c>
      <c r="O9504" t="s">
        <v>28</v>
      </c>
      <c r="P9504">
        <v>0</v>
      </c>
      <c r="Q9504">
        <v>4</v>
      </c>
      <c r="R9504">
        <v>17.5</v>
      </c>
      <c r="S9504">
        <v>100</v>
      </c>
      <c r="T9504">
        <v>80.3</v>
      </c>
      <c r="U9504">
        <v>78.900000000000006</v>
      </c>
      <c r="V9504">
        <f t="shared" si="823"/>
        <v>-1.3999999999999915</v>
      </c>
      <c r="W9504" t="str">
        <f t="shared" si="824"/>
        <v>Monitor</v>
      </c>
      <c r="X9504" t="str">
        <f t="shared" si="822"/>
        <v>Normal</v>
      </c>
      <c r="Y9504" t="str">
        <f t="shared" si="820"/>
        <v>Local</v>
      </c>
      <c r="Z9504" t="str">
        <f t="shared" si="821"/>
        <v>Healthy</v>
      </c>
      <c r="AA9504" t="s">
        <v>42</v>
      </c>
      <c r="AB9504">
        <v>0</v>
      </c>
    </row>
    <row r="9505" spans="1:28" x14ac:dyDescent="0.3">
      <c r="A9505">
        <v>14</v>
      </c>
      <c r="B9505" t="s">
        <v>22</v>
      </c>
      <c r="C9505">
        <v>9</v>
      </c>
      <c r="D9505" t="s">
        <v>23</v>
      </c>
      <c r="E9505" t="s">
        <v>44</v>
      </c>
      <c r="F9505">
        <v>4</v>
      </c>
      <c r="G9505">
        <v>0</v>
      </c>
      <c r="H9505" t="s">
        <v>25</v>
      </c>
      <c r="I9505">
        <v>586697</v>
      </c>
      <c r="J9505" t="s">
        <v>43</v>
      </c>
      <c r="K9505" t="s">
        <v>37</v>
      </c>
      <c r="L9505">
        <v>1</v>
      </c>
      <c r="M9505">
        <v>0</v>
      </c>
      <c r="N9505">
        <v>2.8</v>
      </c>
      <c r="O9505" t="s">
        <v>28</v>
      </c>
      <c r="P9505">
        <v>1</v>
      </c>
      <c r="Q9505">
        <v>3</v>
      </c>
      <c r="R9505">
        <v>16.899999999999999</v>
      </c>
      <c r="S9505">
        <v>100</v>
      </c>
      <c r="T9505">
        <v>54</v>
      </c>
      <c r="U9505">
        <v>64.099999999999994</v>
      </c>
      <c r="V9505">
        <f t="shared" si="823"/>
        <v>10.099999999999994</v>
      </c>
      <c r="W9505" t="str">
        <f t="shared" si="824"/>
        <v>Monitor</v>
      </c>
      <c r="X9505" t="str">
        <f t="shared" si="822"/>
        <v>Surge</v>
      </c>
      <c r="Y9505" t="str">
        <f t="shared" ref="Y9505:Y9562" si="825">IF(N9505&lt;5,"Local",IF(N9505&lt;=15,"Commuter","Distant"))</f>
        <v>Local</v>
      </c>
      <c r="Z9505" t="str">
        <f t="shared" si="821"/>
        <v>Healthy</v>
      </c>
      <c r="AA9505" t="s">
        <v>33</v>
      </c>
      <c r="AB9505">
        <v>0</v>
      </c>
    </row>
    <row r="9506" spans="1:28" x14ac:dyDescent="0.3">
      <c r="A9506">
        <v>13</v>
      </c>
      <c r="B9506" t="s">
        <v>46</v>
      </c>
      <c r="C9506">
        <v>7</v>
      </c>
      <c r="D9506" t="s">
        <v>23</v>
      </c>
      <c r="E9506" t="s">
        <v>24</v>
      </c>
      <c r="F9506">
        <v>5</v>
      </c>
      <c r="G9506">
        <v>0</v>
      </c>
      <c r="H9506" t="s">
        <v>36</v>
      </c>
      <c r="I9506">
        <v>323294</v>
      </c>
      <c r="J9506" t="s">
        <v>32</v>
      </c>
      <c r="K9506" t="s">
        <v>43</v>
      </c>
      <c r="L9506">
        <v>1</v>
      </c>
      <c r="M9506">
        <v>0</v>
      </c>
      <c r="N9506">
        <v>7</v>
      </c>
      <c r="O9506" t="s">
        <v>28</v>
      </c>
      <c r="P9506">
        <v>0</v>
      </c>
      <c r="Q9506">
        <v>3</v>
      </c>
      <c r="R9506">
        <v>9.3000000000000007</v>
      </c>
      <c r="S9506">
        <v>70.8</v>
      </c>
      <c r="T9506">
        <v>55.5</v>
      </c>
      <c r="U9506">
        <v>65.3</v>
      </c>
      <c r="V9506">
        <f t="shared" si="823"/>
        <v>9.7999999999999972</v>
      </c>
      <c r="W9506" t="str">
        <f t="shared" si="824"/>
        <v>Monitor</v>
      </c>
      <c r="X9506" t="str">
        <f t="shared" si="822"/>
        <v>Normal</v>
      </c>
      <c r="Y9506" t="str">
        <f t="shared" si="825"/>
        <v>Commuter</v>
      </c>
      <c r="Z9506" t="str">
        <f t="shared" si="821"/>
        <v>Chronic Absenteeism</v>
      </c>
      <c r="AA9506" t="s">
        <v>33</v>
      </c>
      <c r="AB9506">
        <v>0</v>
      </c>
    </row>
    <row r="9507" spans="1:28" x14ac:dyDescent="0.3">
      <c r="A9507">
        <v>14</v>
      </c>
      <c r="B9507" t="s">
        <v>38</v>
      </c>
      <c r="C9507">
        <v>10</v>
      </c>
      <c r="D9507" t="s">
        <v>39</v>
      </c>
      <c r="E9507" t="s">
        <v>30</v>
      </c>
      <c r="F9507">
        <v>5</v>
      </c>
      <c r="G9507">
        <v>0</v>
      </c>
      <c r="H9507" t="s">
        <v>34</v>
      </c>
      <c r="I9507">
        <v>135520</v>
      </c>
      <c r="J9507" t="s">
        <v>32</v>
      </c>
      <c r="K9507" t="s">
        <v>31</v>
      </c>
      <c r="L9507">
        <v>0</v>
      </c>
      <c r="M9507">
        <v>1</v>
      </c>
      <c r="N9507">
        <v>1.9</v>
      </c>
      <c r="O9507" t="s">
        <v>28</v>
      </c>
      <c r="P9507">
        <v>0</v>
      </c>
      <c r="Q9507">
        <v>2</v>
      </c>
      <c r="R9507">
        <v>15.7</v>
      </c>
      <c r="S9507">
        <v>73.2</v>
      </c>
      <c r="T9507">
        <v>60.3</v>
      </c>
      <c r="U9507">
        <v>66</v>
      </c>
      <c r="V9507">
        <f t="shared" si="823"/>
        <v>5.7000000000000028</v>
      </c>
      <c r="W9507" t="str">
        <f t="shared" si="824"/>
        <v>Monitor</v>
      </c>
      <c r="X9507" t="str">
        <f t="shared" si="822"/>
        <v>Normal</v>
      </c>
      <c r="Y9507" t="str">
        <f t="shared" si="825"/>
        <v>Local</v>
      </c>
      <c r="Z9507" t="str">
        <f t="shared" si="821"/>
        <v>Chronic Absenteeism</v>
      </c>
      <c r="AA9507" t="s">
        <v>33</v>
      </c>
      <c r="AB9507">
        <v>0</v>
      </c>
    </row>
    <row r="9508" spans="1:28" x14ac:dyDescent="0.3">
      <c r="A9508">
        <v>11</v>
      </c>
      <c r="B9508" t="s">
        <v>46</v>
      </c>
      <c r="C9508">
        <v>6</v>
      </c>
      <c r="D9508" t="s">
        <v>23</v>
      </c>
      <c r="E9508" t="s">
        <v>24</v>
      </c>
      <c r="F9508">
        <v>4</v>
      </c>
      <c r="G9508">
        <v>0</v>
      </c>
      <c r="H9508" t="s">
        <v>36</v>
      </c>
      <c r="I9508">
        <v>321715</v>
      </c>
      <c r="J9508" t="s">
        <v>31</v>
      </c>
      <c r="K9508" t="s">
        <v>27</v>
      </c>
      <c r="L9508">
        <v>0</v>
      </c>
      <c r="M9508">
        <v>1</v>
      </c>
      <c r="N9508">
        <v>9.1999999999999993</v>
      </c>
      <c r="O9508" t="s">
        <v>28</v>
      </c>
      <c r="P9508">
        <v>1</v>
      </c>
      <c r="Q9508">
        <v>4</v>
      </c>
      <c r="R9508">
        <v>15.3</v>
      </c>
      <c r="S9508">
        <v>65.099999999999994</v>
      </c>
      <c r="T9508">
        <v>85.7</v>
      </c>
      <c r="U9508">
        <v>75.2</v>
      </c>
      <c r="V9508">
        <f t="shared" si="823"/>
        <v>-10.5</v>
      </c>
      <c r="W9508" t="str">
        <f t="shared" si="824"/>
        <v>Monitor</v>
      </c>
      <c r="X9508" t="str">
        <f t="shared" si="822"/>
        <v>Normal</v>
      </c>
      <c r="Y9508" t="str">
        <f t="shared" si="825"/>
        <v>Commuter</v>
      </c>
      <c r="Z9508" t="str">
        <f t="shared" si="821"/>
        <v>Chronic Absenteeism</v>
      </c>
      <c r="AA9508" t="s">
        <v>42</v>
      </c>
      <c r="AB9508">
        <v>0</v>
      </c>
    </row>
    <row r="9509" spans="1:28" x14ac:dyDescent="0.3">
      <c r="A9509">
        <v>14</v>
      </c>
      <c r="B9509" t="s">
        <v>22</v>
      </c>
      <c r="C9509">
        <v>8</v>
      </c>
      <c r="D9509" t="s">
        <v>23</v>
      </c>
      <c r="E9509" t="s">
        <v>24</v>
      </c>
      <c r="F9509">
        <v>6</v>
      </c>
      <c r="G9509">
        <v>1</v>
      </c>
      <c r="H9509" t="s">
        <v>36</v>
      </c>
      <c r="I9509">
        <v>300189</v>
      </c>
      <c r="J9509" t="s">
        <v>32</v>
      </c>
      <c r="K9509" t="s">
        <v>41</v>
      </c>
      <c r="L9509">
        <v>0</v>
      </c>
      <c r="M9509">
        <v>0</v>
      </c>
      <c r="N9509">
        <v>12</v>
      </c>
      <c r="O9509" t="s">
        <v>28</v>
      </c>
      <c r="P9509">
        <v>0</v>
      </c>
      <c r="Q9509">
        <v>4</v>
      </c>
      <c r="R9509">
        <v>22.5</v>
      </c>
      <c r="S9509">
        <v>96.1</v>
      </c>
      <c r="T9509">
        <v>79.599999999999994</v>
      </c>
      <c r="U9509">
        <v>76.3</v>
      </c>
      <c r="V9509">
        <f t="shared" si="823"/>
        <v>-3.2999999999999972</v>
      </c>
      <c r="W9509" t="str">
        <f t="shared" si="824"/>
        <v>Monitor</v>
      </c>
      <c r="X9509" t="str">
        <f t="shared" si="822"/>
        <v>Normal</v>
      </c>
      <c r="Y9509" t="str">
        <f t="shared" si="825"/>
        <v>Commuter</v>
      </c>
      <c r="Z9509" t="str">
        <f t="shared" si="821"/>
        <v>Healthy</v>
      </c>
      <c r="AA9509" t="s">
        <v>42</v>
      </c>
      <c r="AB9509">
        <v>0</v>
      </c>
    </row>
    <row r="9510" spans="1:28" x14ac:dyDescent="0.3">
      <c r="A9510">
        <v>17</v>
      </c>
      <c r="B9510" t="s">
        <v>46</v>
      </c>
      <c r="C9510">
        <v>11</v>
      </c>
      <c r="D9510" t="s">
        <v>39</v>
      </c>
      <c r="E9510" t="s">
        <v>24</v>
      </c>
      <c r="F9510">
        <v>2</v>
      </c>
      <c r="G9510">
        <v>0</v>
      </c>
      <c r="H9510" t="s">
        <v>34</v>
      </c>
      <c r="I9510">
        <v>64116</v>
      </c>
      <c r="J9510" t="s">
        <v>43</v>
      </c>
      <c r="K9510" t="s">
        <v>43</v>
      </c>
      <c r="L9510">
        <v>0</v>
      </c>
      <c r="M9510">
        <v>0</v>
      </c>
      <c r="N9510">
        <v>9</v>
      </c>
      <c r="O9510" t="s">
        <v>28</v>
      </c>
      <c r="P9510">
        <v>0</v>
      </c>
      <c r="Q9510">
        <v>3</v>
      </c>
      <c r="R9510">
        <v>9.8000000000000007</v>
      </c>
      <c r="S9510">
        <v>82.6</v>
      </c>
      <c r="T9510">
        <v>59.1</v>
      </c>
      <c r="U9510">
        <v>60.5</v>
      </c>
      <c r="V9510">
        <f t="shared" si="823"/>
        <v>1.3999999999999986</v>
      </c>
      <c r="W9510" t="str">
        <f t="shared" si="824"/>
        <v>Monitor</v>
      </c>
      <c r="X9510" t="str">
        <f t="shared" si="822"/>
        <v>Normal</v>
      </c>
      <c r="Y9510" t="str">
        <f t="shared" si="825"/>
        <v>Commuter</v>
      </c>
      <c r="Z9510" t="str">
        <f t="shared" si="821"/>
        <v>At-Risk</v>
      </c>
      <c r="AA9510" t="s">
        <v>33</v>
      </c>
      <c r="AB9510">
        <v>0</v>
      </c>
    </row>
    <row r="9511" spans="1:28" x14ac:dyDescent="0.3">
      <c r="A9511">
        <v>13</v>
      </c>
      <c r="B9511" t="s">
        <v>38</v>
      </c>
      <c r="C9511">
        <v>8</v>
      </c>
      <c r="D9511" t="s">
        <v>48</v>
      </c>
      <c r="E9511" t="s">
        <v>44</v>
      </c>
      <c r="F9511">
        <v>4</v>
      </c>
      <c r="G9511">
        <v>0</v>
      </c>
      <c r="H9511" t="s">
        <v>25</v>
      </c>
      <c r="I9511">
        <v>661395</v>
      </c>
      <c r="J9511" t="s">
        <v>35</v>
      </c>
      <c r="K9511" t="s">
        <v>35</v>
      </c>
      <c r="L9511">
        <v>1</v>
      </c>
      <c r="M9511">
        <v>0</v>
      </c>
      <c r="N9511">
        <v>1.7</v>
      </c>
      <c r="O9511" t="s">
        <v>28</v>
      </c>
      <c r="P9511">
        <v>1</v>
      </c>
      <c r="Q9511">
        <v>3</v>
      </c>
      <c r="R9511">
        <v>18.899999999999999</v>
      </c>
      <c r="S9511">
        <v>88.5</v>
      </c>
      <c r="T9511">
        <v>51.1</v>
      </c>
      <c r="U9511">
        <v>64.599999999999994</v>
      </c>
      <c r="V9511">
        <f t="shared" si="823"/>
        <v>13.499999999999993</v>
      </c>
      <c r="W9511" t="str">
        <f t="shared" si="824"/>
        <v>Monitor</v>
      </c>
      <c r="X9511" t="str">
        <f t="shared" si="822"/>
        <v>Surge</v>
      </c>
      <c r="Y9511" t="str">
        <f t="shared" si="825"/>
        <v>Local</v>
      </c>
      <c r="Z9511" t="str">
        <f t="shared" si="821"/>
        <v>At-Risk</v>
      </c>
      <c r="AA9511" t="s">
        <v>33</v>
      </c>
      <c r="AB9511">
        <v>0</v>
      </c>
    </row>
    <row r="9512" spans="1:28" x14ac:dyDescent="0.3">
      <c r="A9512">
        <v>12</v>
      </c>
      <c r="B9512" t="s">
        <v>38</v>
      </c>
      <c r="C9512">
        <v>8</v>
      </c>
      <c r="D9512" t="s">
        <v>39</v>
      </c>
      <c r="E9512" t="s">
        <v>24</v>
      </c>
      <c r="F9512">
        <v>3</v>
      </c>
      <c r="G9512">
        <v>0</v>
      </c>
      <c r="H9512" t="s">
        <v>40</v>
      </c>
      <c r="I9512">
        <v>736852</v>
      </c>
      <c r="J9512" t="s">
        <v>32</v>
      </c>
      <c r="K9512" t="s">
        <v>37</v>
      </c>
      <c r="L9512">
        <v>1</v>
      </c>
      <c r="M9512">
        <v>0</v>
      </c>
      <c r="N9512">
        <v>1.4</v>
      </c>
      <c r="O9512" t="s">
        <v>28</v>
      </c>
      <c r="P9512">
        <v>1</v>
      </c>
      <c r="Q9512">
        <v>3</v>
      </c>
      <c r="R9512">
        <v>13.7</v>
      </c>
      <c r="S9512">
        <v>81.5</v>
      </c>
      <c r="T9512">
        <v>85.9</v>
      </c>
      <c r="U9512">
        <v>77.400000000000006</v>
      </c>
      <c r="V9512">
        <f t="shared" si="823"/>
        <v>-8.5</v>
      </c>
      <c r="W9512" t="str">
        <f t="shared" si="824"/>
        <v>Monitor</v>
      </c>
      <c r="X9512" t="str">
        <f t="shared" si="822"/>
        <v>Normal</v>
      </c>
      <c r="Y9512" t="str">
        <f t="shared" si="825"/>
        <v>Local</v>
      </c>
      <c r="Z9512" t="str">
        <f t="shared" si="821"/>
        <v>At-Risk</v>
      </c>
      <c r="AA9512" t="s">
        <v>42</v>
      </c>
      <c r="AB9512">
        <v>0</v>
      </c>
    </row>
    <row r="9513" spans="1:28" x14ac:dyDescent="0.3">
      <c r="A9513">
        <v>12</v>
      </c>
      <c r="B9513" t="s">
        <v>22</v>
      </c>
      <c r="C9513">
        <v>6</v>
      </c>
      <c r="D9513" t="s">
        <v>23</v>
      </c>
      <c r="E9513" t="s">
        <v>24</v>
      </c>
      <c r="F9513">
        <v>7</v>
      </c>
      <c r="G9513">
        <v>0</v>
      </c>
      <c r="H9513" t="s">
        <v>25</v>
      </c>
      <c r="I9513">
        <v>594157</v>
      </c>
      <c r="J9513" t="s">
        <v>41</v>
      </c>
      <c r="K9513" t="s">
        <v>32</v>
      </c>
      <c r="L9513">
        <v>1</v>
      </c>
      <c r="M9513">
        <v>0</v>
      </c>
      <c r="N9513">
        <v>4.5999999999999996</v>
      </c>
      <c r="O9513" t="s">
        <v>28</v>
      </c>
      <c r="P9513">
        <v>0</v>
      </c>
      <c r="Q9513">
        <v>4</v>
      </c>
      <c r="R9513">
        <v>17.7</v>
      </c>
      <c r="S9513">
        <v>100</v>
      </c>
      <c r="T9513">
        <v>69.8</v>
      </c>
      <c r="U9513">
        <v>67.599999999999994</v>
      </c>
      <c r="V9513">
        <f t="shared" si="823"/>
        <v>-2.2000000000000028</v>
      </c>
      <c r="W9513" t="str">
        <f t="shared" si="824"/>
        <v>Monitor</v>
      </c>
      <c r="X9513" t="str">
        <f t="shared" si="822"/>
        <v>Normal</v>
      </c>
      <c r="Y9513" t="str">
        <f t="shared" si="825"/>
        <v>Local</v>
      </c>
      <c r="Z9513" t="str">
        <f t="shared" si="821"/>
        <v>Healthy</v>
      </c>
      <c r="AA9513" t="s">
        <v>33</v>
      </c>
      <c r="AB9513">
        <v>0</v>
      </c>
    </row>
    <row r="9514" spans="1:28" x14ac:dyDescent="0.3">
      <c r="A9514">
        <v>13</v>
      </c>
      <c r="B9514" t="s">
        <v>22</v>
      </c>
      <c r="C9514">
        <v>9</v>
      </c>
      <c r="D9514" t="s">
        <v>23</v>
      </c>
      <c r="E9514" t="s">
        <v>30</v>
      </c>
      <c r="F9514">
        <v>3</v>
      </c>
      <c r="G9514">
        <v>0</v>
      </c>
      <c r="H9514" t="s">
        <v>45</v>
      </c>
      <c r="I9514">
        <v>3629975</v>
      </c>
      <c r="J9514" t="s">
        <v>43</v>
      </c>
      <c r="K9514" t="s">
        <v>27</v>
      </c>
      <c r="L9514">
        <v>0</v>
      </c>
      <c r="M9514">
        <v>0</v>
      </c>
      <c r="N9514">
        <v>1</v>
      </c>
      <c r="O9514" t="s">
        <v>28</v>
      </c>
      <c r="P9514">
        <v>1</v>
      </c>
      <c r="Q9514">
        <v>4</v>
      </c>
      <c r="R9514">
        <v>19.8</v>
      </c>
      <c r="S9514">
        <v>95.2</v>
      </c>
      <c r="T9514">
        <v>57.7</v>
      </c>
      <c r="U9514">
        <v>61.1</v>
      </c>
      <c r="V9514">
        <f t="shared" si="823"/>
        <v>3.3999999999999986</v>
      </c>
      <c r="W9514" t="str">
        <f t="shared" si="824"/>
        <v>Monitor</v>
      </c>
      <c r="X9514" t="str">
        <f t="shared" si="822"/>
        <v>Normal</v>
      </c>
      <c r="Y9514" t="str">
        <f t="shared" si="825"/>
        <v>Local</v>
      </c>
      <c r="Z9514" t="str">
        <f t="shared" si="821"/>
        <v>Healthy</v>
      </c>
      <c r="AA9514" t="s">
        <v>33</v>
      </c>
      <c r="AB9514">
        <v>0</v>
      </c>
    </row>
    <row r="9515" spans="1:28" x14ac:dyDescent="0.3">
      <c r="A9515">
        <v>16</v>
      </c>
      <c r="B9515" t="s">
        <v>38</v>
      </c>
      <c r="C9515">
        <v>10</v>
      </c>
      <c r="D9515" t="s">
        <v>39</v>
      </c>
      <c r="E9515" t="s">
        <v>24</v>
      </c>
      <c r="F9515">
        <v>8</v>
      </c>
      <c r="G9515">
        <v>1</v>
      </c>
      <c r="H9515" t="s">
        <v>40</v>
      </c>
      <c r="I9515">
        <v>702791</v>
      </c>
      <c r="J9515" t="s">
        <v>31</v>
      </c>
      <c r="K9515" t="s">
        <v>31</v>
      </c>
      <c r="L9515">
        <v>0</v>
      </c>
      <c r="M9515">
        <v>0</v>
      </c>
      <c r="N9515">
        <v>2.6</v>
      </c>
      <c r="O9515" t="s">
        <v>28</v>
      </c>
      <c r="P9515">
        <v>1</v>
      </c>
      <c r="Q9515">
        <v>3</v>
      </c>
      <c r="R9515">
        <v>20.100000000000001</v>
      </c>
      <c r="S9515">
        <v>75</v>
      </c>
      <c r="T9515">
        <v>51.9</v>
      </c>
      <c r="U9515">
        <v>67.8</v>
      </c>
      <c r="V9515">
        <f t="shared" si="823"/>
        <v>15.899999999999999</v>
      </c>
      <c r="W9515" t="str">
        <f t="shared" si="824"/>
        <v>Monitor</v>
      </c>
      <c r="X9515" t="str">
        <f t="shared" si="822"/>
        <v>Surge</v>
      </c>
      <c r="Y9515" t="str">
        <f t="shared" si="825"/>
        <v>Local</v>
      </c>
      <c r="Z9515" t="str">
        <f t="shared" ref="Z9515:Z9574" si="826">IF(S9515&gt;=90, "Healthy", IF(S9515&gt;75, "At-Risk", "Chronic Absenteeism"))</f>
        <v>Chronic Absenteeism</v>
      </c>
      <c r="AA9515" t="s">
        <v>33</v>
      </c>
      <c r="AB9515">
        <v>0</v>
      </c>
    </row>
    <row r="9516" spans="1:28" x14ac:dyDescent="0.3">
      <c r="A9516">
        <v>16</v>
      </c>
      <c r="B9516" t="s">
        <v>38</v>
      </c>
      <c r="C9516">
        <v>11</v>
      </c>
      <c r="D9516" t="s">
        <v>23</v>
      </c>
      <c r="E9516" t="s">
        <v>24</v>
      </c>
      <c r="F9516">
        <v>5</v>
      </c>
      <c r="G9516">
        <v>0</v>
      </c>
      <c r="H9516" t="s">
        <v>25</v>
      </c>
      <c r="I9516">
        <v>478355</v>
      </c>
      <c r="J9516" t="s">
        <v>37</v>
      </c>
      <c r="K9516" t="s">
        <v>32</v>
      </c>
      <c r="L9516">
        <v>1</v>
      </c>
      <c r="M9516">
        <v>1</v>
      </c>
      <c r="N9516">
        <v>9.1999999999999993</v>
      </c>
      <c r="O9516" t="s">
        <v>28</v>
      </c>
      <c r="P9516">
        <v>0</v>
      </c>
      <c r="Q9516">
        <v>3</v>
      </c>
      <c r="R9516">
        <v>11.6</v>
      </c>
      <c r="S9516">
        <v>79.599999999999994</v>
      </c>
      <c r="T9516">
        <v>52.7</v>
      </c>
      <c r="U9516">
        <v>67.099999999999994</v>
      </c>
      <c r="V9516">
        <f t="shared" si="823"/>
        <v>14.399999999999991</v>
      </c>
      <c r="W9516" t="str">
        <f t="shared" si="824"/>
        <v>Monitor</v>
      </c>
      <c r="X9516" t="str">
        <f t="shared" si="822"/>
        <v>Surge</v>
      </c>
      <c r="Y9516" t="str">
        <f t="shared" si="825"/>
        <v>Commuter</v>
      </c>
      <c r="Z9516" t="str">
        <f t="shared" si="826"/>
        <v>At-Risk</v>
      </c>
      <c r="AA9516" t="s">
        <v>33</v>
      </c>
      <c r="AB9516">
        <v>0</v>
      </c>
    </row>
    <row r="9517" spans="1:28" x14ac:dyDescent="0.3">
      <c r="A9517">
        <v>17</v>
      </c>
      <c r="B9517" t="s">
        <v>38</v>
      </c>
      <c r="C9517">
        <v>11</v>
      </c>
      <c r="D9517" t="s">
        <v>23</v>
      </c>
      <c r="E9517" t="s">
        <v>30</v>
      </c>
      <c r="F9517">
        <v>3</v>
      </c>
      <c r="G9517">
        <v>0</v>
      </c>
      <c r="H9517" t="s">
        <v>25</v>
      </c>
      <c r="I9517">
        <v>408279</v>
      </c>
      <c r="J9517" t="s">
        <v>35</v>
      </c>
      <c r="K9517" t="s">
        <v>41</v>
      </c>
      <c r="L9517">
        <v>0</v>
      </c>
      <c r="M9517">
        <v>1</v>
      </c>
      <c r="N9517">
        <v>0.7</v>
      </c>
      <c r="O9517" t="s">
        <v>28</v>
      </c>
      <c r="P9517">
        <v>1</v>
      </c>
      <c r="Q9517">
        <v>4</v>
      </c>
      <c r="R9517">
        <v>20.7</v>
      </c>
      <c r="S9517">
        <v>86.8</v>
      </c>
      <c r="T9517">
        <v>57.5</v>
      </c>
      <c r="U9517">
        <v>72.8</v>
      </c>
      <c r="V9517">
        <f t="shared" si="823"/>
        <v>15.299999999999997</v>
      </c>
      <c r="W9517" t="str">
        <f t="shared" si="824"/>
        <v>Monitor</v>
      </c>
      <c r="X9517" t="str">
        <f t="shared" si="822"/>
        <v>Surge</v>
      </c>
      <c r="Y9517" t="str">
        <f t="shared" si="825"/>
        <v>Local</v>
      </c>
      <c r="Z9517" t="str">
        <f t="shared" si="826"/>
        <v>At-Risk</v>
      </c>
      <c r="AA9517" t="s">
        <v>33</v>
      </c>
      <c r="AB9517">
        <v>0</v>
      </c>
    </row>
    <row r="9518" spans="1:28" x14ac:dyDescent="0.3">
      <c r="A9518">
        <v>12</v>
      </c>
      <c r="B9518" t="s">
        <v>22</v>
      </c>
      <c r="C9518">
        <v>7</v>
      </c>
      <c r="D9518" t="s">
        <v>39</v>
      </c>
      <c r="E9518" t="s">
        <v>24</v>
      </c>
      <c r="F9518">
        <v>8</v>
      </c>
      <c r="G9518">
        <v>0</v>
      </c>
      <c r="H9518" t="s">
        <v>34</v>
      </c>
      <c r="I9518">
        <v>141532</v>
      </c>
      <c r="J9518" t="s">
        <v>26</v>
      </c>
      <c r="K9518" t="s">
        <v>32</v>
      </c>
      <c r="L9518">
        <v>0</v>
      </c>
      <c r="M9518">
        <v>0</v>
      </c>
      <c r="N9518">
        <v>7.9</v>
      </c>
      <c r="O9518" t="s">
        <v>28</v>
      </c>
      <c r="P9518">
        <v>0</v>
      </c>
      <c r="Q9518">
        <v>4</v>
      </c>
      <c r="R9518">
        <v>7.3</v>
      </c>
      <c r="S9518">
        <v>92.3</v>
      </c>
      <c r="T9518">
        <v>67.099999999999994</v>
      </c>
      <c r="U9518">
        <v>58.5</v>
      </c>
      <c r="V9518">
        <f t="shared" si="823"/>
        <v>-8.5999999999999943</v>
      </c>
      <c r="W9518" t="str">
        <f t="shared" si="824"/>
        <v>Monitor</v>
      </c>
      <c r="X9518" t="str">
        <f t="shared" si="822"/>
        <v>Normal</v>
      </c>
      <c r="Y9518" t="str">
        <f t="shared" si="825"/>
        <v>Commuter</v>
      </c>
      <c r="Z9518" t="str">
        <f t="shared" si="826"/>
        <v>Healthy</v>
      </c>
      <c r="AA9518" t="s">
        <v>29</v>
      </c>
      <c r="AB9518">
        <v>0</v>
      </c>
    </row>
    <row r="9519" spans="1:28" x14ac:dyDescent="0.3">
      <c r="A9519">
        <v>12</v>
      </c>
      <c r="B9519" t="s">
        <v>22</v>
      </c>
      <c r="C9519">
        <v>6</v>
      </c>
      <c r="D9519" t="s">
        <v>23</v>
      </c>
      <c r="E9519" t="s">
        <v>24</v>
      </c>
      <c r="F9519">
        <v>4</v>
      </c>
      <c r="G9519">
        <v>0</v>
      </c>
      <c r="H9519" t="s">
        <v>36</v>
      </c>
      <c r="I9519">
        <v>331119</v>
      </c>
      <c r="J9519" t="s">
        <v>26</v>
      </c>
      <c r="K9519" t="s">
        <v>35</v>
      </c>
      <c r="L9519">
        <v>1</v>
      </c>
      <c r="M9519">
        <v>0</v>
      </c>
      <c r="N9519">
        <v>9.1999999999999993</v>
      </c>
      <c r="O9519" t="s">
        <v>47</v>
      </c>
      <c r="P9519">
        <v>0</v>
      </c>
      <c r="Q9519">
        <v>2</v>
      </c>
      <c r="R9519">
        <v>14.2</v>
      </c>
      <c r="S9519">
        <v>88.8</v>
      </c>
      <c r="T9519">
        <v>72.3</v>
      </c>
      <c r="U9519">
        <v>67.8</v>
      </c>
      <c r="V9519">
        <f t="shared" si="823"/>
        <v>-4.5</v>
      </c>
      <c r="W9519" t="str">
        <f t="shared" si="824"/>
        <v>Monitor</v>
      </c>
      <c r="X9519" t="str">
        <f t="shared" si="822"/>
        <v>Normal</v>
      </c>
      <c r="Y9519" t="str">
        <f t="shared" si="825"/>
        <v>Commuter</v>
      </c>
      <c r="Z9519" t="str">
        <f t="shared" si="826"/>
        <v>At-Risk</v>
      </c>
      <c r="AA9519" t="s">
        <v>33</v>
      </c>
      <c r="AB9519">
        <v>0</v>
      </c>
    </row>
    <row r="9520" spans="1:28" x14ac:dyDescent="0.3">
      <c r="A9520">
        <v>12</v>
      </c>
      <c r="B9520" t="s">
        <v>22</v>
      </c>
      <c r="C9520">
        <v>8</v>
      </c>
      <c r="D9520" t="s">
        <v>23</v>
      </c>
      <c r="E9520" t="s">
        <v>30</v>
      </c>
      <c r="F9520">
        <v>4</v>
      </c>
      <c r="G9520">
        <v>0</v>
      </c>
      <c r="H9520" t="s">
        <v>25</v>
      </c>
      <c r="I9520">
        <v>530602</v>
      </c>
      <c r="J9520" t="s">
        <v>32</v>
      </c>
      <c r="K9520" t="s">
        <v>27</v>
      </c>
      <c r="L9520">
        <v>1</v>
      </c>
      <c r="M9520">
        <v>1</v>
      </c>
      <c r="N9520">
        <v>1.2</v>
      </c>
      <c r="O9520" t="s">
        <v>28</v>
      </c>
      <c r="P9520">
        <v>0</v>
      </c>
      <c r="Q9520">
        <v>3</v>
      </c>
      <c r="R9520">
        <v>19.399999999999999</v>
      </c>
      <c r="S9520">
        <v>90.8</v>
      </c>
      <c r="T9520">
        <v>57.7</v>
      </c>
      <c r="U9520">
        <v>60.9</v>
      </c>
      <c r="V9520">
        <f t="shared" si="823"/>
        <v>3.1999999999999957</v>
      </c>
      <c r="W9520" t="str">
        <f t="shared" si="824"/>
        <v>Monitor</v>
      </c>
      <c r="X9520" t="str">
        <f t="shared" si="822"/>
        <v>Normal</v>
      </c>
      <c r="Y9520" t="str">
        <f t="shared" si="825"/>
        <v>Local</v>
      </c>
      <c r="Z9520" t="str">
        <f t="shared" si="826"/>
        <v>Healthy</v>
      </c>
      <c r="AA9520" t="s">
        <v>33</v>
      </c>
      <c r="AB9520">
        <v>0</v>
      </c>
    </row>
    <row r="9521" spans="1:28" x14ac:dyDescent="0.3">
      <c r="A9521">
        <v>13</v>
      </c>
      <c r="B9521" t="s">
        <v>38</v>
      </c>
      <c r="C9521">
        <v>9</v>
      </c>
      <c r="D9521" t="s">
        <v>39</v>
      </c>
      <c r="E9521" t="s">
        <v>24</v>
      </c>
      <c r="F9521">
        <v>4</v>
      </c>
      <c r="G9521">
        <v>0</v>
      </c>
      <c r="H9521" t="s">
        <v>45</v>
      </c>
      <c r="I9521">
        <v>3305244</v>
      </c>
      <c r="J9521" t="s">
        <v>35</v>
      </c>
      <c r="K9521" t="s">
        <v>27</v>
      </c>
      <c r="L9521">
        <v>0</v>
      </c>
      <c r="M9521">
        <v>1</v>
      </c>
      <c r="N9521">
        <v>4.7</v>
      </c>
      <c r="O9521" t="s">
        <v>28</v>
      </c>
      <c r="P9521">
        <v>0</v>
      </c>
      <c r="Q9521">
        <v>3</v>
      </c>
      <c r="R9521">
        <v>12.8</v>
      </c>
      <c r="S9521">
        <v>95.1</v>
      </c>
      <c r="T9521">
        <v>78.5</v>
      </c>
      <c r="U9521">
        <v>72.3</v>
      </c>
      <c r="V9521">
        <f t="shared" si="823"/>
        <v>-6.2000000000000028</v>
      </c>
      <c r="W9521" t="str">
        <f t="shared" si="824"/>
        <v>Monitor</v>
      </c>
      <c r="X9521" t="str">
        <f t="shared" si="822"/>
        <v>Normal</v>
      </c>
      <c r="Y9521" t="str">
        <f t="shared" si="825"/>
        <v>Local</v>
      </c>
      <c r="Z9521" t="str">
        <f t="shared" si="826"/>
        <v>Healthy</v>
      </c>
      <c r="AA9521" t="s">
        <v>33</v>
      </c>
      <c r="AB9521">
        <v>0</v>
      </c>
    </row>
    <row r="9522" spans="1:28" x14ac:dyDescent="0.3">
      <c r="A9522">
        <v>17</v>
      </c>
      <c r="B9522" t="s">
        <v>38</v>
      </c>
      <c r="C9522">
        <v>11</v>
      </c>
      <c r="D9522" t="s">
        <v>39</v>
      </c>
      <c r="E9522" t="s">
        <v>30</v>
      </c>
      <c r="F9522">
        <v>4</v>
      </c>
      <c r="G9522">
        <v>0</v>
      </c>
      <c r="H9522" t="s">
        <v>40</v>
      </c>
      <c r="I9522">
        <v>1010364</v>
      </c>
      <c r="J9522" t="s">
        <v>26</v>
      </c>
      <c r="K9522" t="s">
        <v>37</v>
      </c>
      <c r="L9522">
        <v>1</v>
      </c>
      <c r="M9522">
        <v>1</v>
      </c>
      <c r="N9522">
        <v>1.3</v>
      </c>
      <c r="O9522" t="s">
        <v>28</v>
      </c>
      <c r="P9522">
        <v>0</v>
      </c>
      <c r="Q9522">
        <v>3</v>
      </c>
      <c r="R9522">
        <v>21.3</v>
      </c>
      <c r="S9522">
        <v>92.5</v>
      </c>
      <c r="T9522">
        <v>75</v>
      </c>
      <c r="U9522">
        <v>71.599999999999994</v>
      </c>
      <c r="V9522">
        <f t="shared" si="823"/>
        <v>-3.4000000000000057</v>
      </c>
      <c r="W9522" t="str">
        <f t="shared" si="824"/>
        <v>Monitor</v>
      </c>
      <c r="X9522" t="str">
        <f t="shared" si="822"/>
        <v>Normal</v>
      </c>
      <c r="Y9522" t="str">
        <f t="shared" si="825"/>
        <v>Local</v>
      </c>
      <c r="Z9522" t="str">
        <f t="shared" si="826"/>
        <v>Healthy</v>
      </c>
      <c r="AA9522" t="s">
        <v>33</v>
      </c>
      <c r="AB9522">
        <v>0</v>
      </c>
    </row>
    <row r="9523" spans="1:28" x14ac:dyDescent="0.3">
      <c r="A9523">
        <v>11</v>
      </c>
      <c r="B9523" t="s">
        <v>46</v>
      </c>
      <c r="C9523">
        <v>7</v>
      </c>
      <c r="D9523" t="s">
        <v>23</v>
      </c>
      <c r="E9523" t="s">
        <v>30</v>
      </c>
      <c r="F9523">
        <v>7</v>
      </c>
      <c r="G9523">
        <v>0</v>
      </c>
      <c r="H9523" t="s">
        <v>34</v>
      </c>
      <c r="I9523">
        <v>142529</v>
      </c>
      <c r="J9523" t="s">
        <v>35</v>
      </c>
      <c r="K9523" t="s">
        <v>32</v>
      </c>
      <c r="L9523">
        <v>0</v>
      </c>
      <c r="M9523">
        <v>0</v>
      </c>
      <c r="N9523">
        <v>1.2</v>
      </c>
      <c r="O9523" t="s">
        <v>28</v>
      </c>
      <c r="P9523">
        <v>0</v>
      </c>
      <c r="Q9523">
        <v>4</v>
      </c>
      <c r="R9523">
        <v>8.4</v>
      </c>
      <c r="S9523">
        <v>94.1</v>
      </c>
      <c r="T9523">
        <v>45.7</v>
      </c>
      <c r="U9523">
        <v>59.5</v>
      </c>
      <c r="V9523">
        <f t="shared" si="823"/>
        <v>13.799999999999997</v>
      </c>
      <c r="W9523" t="str">
        <f t="shared" si="824"/>
        <v>Monitor</v>
      </c>
      <c r="X9523" t="str">
        <f t="shared" si="822"/>
        <v>Surge</v>
      </c>
      <c r="Y9523" t="str">
        <f t="shared" si="825"/>
        <v>Local</v>
      </c>
      <c r="Z9523" t="str">
        <f t="shared" si="826"/>
        <v>Healthy</v>
      </c>
      <c r="AA9523" t="s">
        <v>29</v>
      </c>
      <c r="AB9523">
        <v>0</v>
      </c>
    </row>
    <row r="9524" spans="1:28" x14ac:dyDescent="0.3">
      <c r="A9524">
        <v>14</v>
      </c>
      <c r="B9524" t="s">
        <v>22</v>
      </c>
      <c r="C9524">
        <v>9</v>
      </c>
      <c r="D9524" t="s">
        <v>48</v>
      </c>
      <c r="E9524" t="s">
        <v>24</v>
      </c>
      <c r="F9524">
        <v>4</v>
      </c>
      <c r="G9524">
        <v>0</v>
      </c>
      <c r="H9524" t="s">
        <v>25</v>
      </c>
      <c r="I9524">
        <v>682296</v>
      </c>
      <c r="J9524" t="s">
        <v>26</v>
      </c>
      <c r="K9524" t="s">
        <v>26</v>
      </c>
      <c r="L9524">
        <v>0</v>
      </c>
      <c r="M9524">
        <v>0</v>
      </c>
      <c r="N9524">
        <v>1.3</v>
      </c>
      <c r="O9524" t="s">
        <v>49</v>
      </c>
      <c r="P9524">
        <v>0</v>
      </c>
      <c r="Q9524">
        <v>3</v>
      </c>
      <c r="R9524">
        <v>14.8</v>
      </c>
      <c r="S9524">
        <v>93</v>
      </c>
      <c r="T9524">
        <v>71.7</v>
      </c>
      <c r="U9524">
        <v>69.3</v>
      </c>
      <c r="V9524">
        <f t="shared" si="823"/>
        <v>-2.4000000000000057</v>
      </c>
      <c r="W9524" t="str">
        <f t="shared" si="824"/>
        <v>Monitor</v>
      </c>
      <c r="X9524" t="str">
        <f t="shared" si="822"/>
        <v>Normal</v>
      </c>
      <c r="Y9524" t="str">
        <f t="shared" si="825"/>
        <v>Local</v>
      </c>
      <c r="Z9524" t="str">
        <f t="shared" si="826"/>
        <v>Healthy</v>
      </c>
      <c r="AA9524" t="s">
        <v>33</v>
      </c>
      <c r="AB9524">
        <v>0</v>
      </c>
    </row>
    <row r="9525" spans="1:28" x14ac:dyDescent="0.3">
      <c r="A9525">
        <v>15</v>
      </c>
      <c r="B9525" t="s">
        <v>22</v>
      </c>
      <c r="C9525">
        <v>11</v>
      </c>
      <c r="D9525" t="s">
        <v>39</v>
      </c>
      <c r="E9525" t="s">
        <v>30</v>
      </c>
      <c r="F9525">
        <v>4</v>
      </c>
      <c r="G9525">
        <v>0</v>
      </c>
      <c r="H9525" t="s">
        <v>36</v>
      </c>
      <c r="I9525">
        <v>339894</v>
      </c>
      <c r="J9525" t="s">
        <v>41</v>
      </c>
      <c r="K9525" t="s">
        <v>26</v>
      </c>
      <c r="L9525">
        <v>1</v>
      </c>
      <c r="M9525">
        <v>0</v>
      </c>
      <c r="N9525">
        <v>0.8</v>
      </c>
      <c r="O9525" t="s">
        <v>49</v>
      </c>
      <c r="P9525">
        <v>0</v>
      </c>
      <c r="Q9525">
        <v>3</v>
      </c>
      <c r="R9525">
        <v>15.9</v>
      </c>
      <c r="S9525">
        <v>85.1</v>
      </c>
      <c r="T9525">
        <v>59.9</v>
      </c>
      <c r="U9525">
        <v>71.900000000000006</v>
      </c>
      <c r="V9525">
        <f t="shared" si="823"/>
        <v>12.000000000000007</v>
      </c>
      <c r="W9525" t="str">
        <f t="shared" si="824"/>
        <v>Monitor</v>
      </c>
      <c r="X9525" t="str">
        <f t="shared" si="822"/>
        <v>Surge</v>
      </c>
      <c r="Y9525" t="str">
        <f t="shared" si="825"/>
        <v>Local</v>
      </c>
      <c r="Z9525" t="str">
        <f t="shared" si="826"/>
        <v>At-Risk</v>
      </c>
      <c r="AA9525" t="s">
        <v>33</v>
      </c>
      <c r="AB9525">
        <v>0</v>
      </c>
    </row>
    <row r="9526" spans="1:28" x14ac:dyDescent="0.3">
      <c r="A9526">
        <v>11</v>
      </c>
      <c r="B9526" t="s">
        <v>38</v>
      </c>
      <c r="C9526">
        <v>6</v>
      </c>
      <c r="D9526" t="s">
        <v>39</v>
      </c>
      <c r="E9526" t="s">
        <v>24</v>
      </c>
      <c r="F9526">
        <v>6</v>
      </c>
      <c r="G9526">
        <v>0</v>
      </c>
      <c r="H9526" t="s">
        <v>36</v>
      </c>
      <c r="I9526">
        <v>244460</v>
      </c>
      <c r="J9526" t="s">
        <v>31</v>
      </c>
      <c r="K9526" t="s">
        <v>32</v>
      </c>
      <c r="L9526">
        <v>0</v>
      </c>
      <c r="M9526">
        <v>1</v>
      </c>
      <c r="N9526">
        <v>8.6999999999999993</v>
      </c>
      <c r="O9526" t="s">
        <v>28</v>
      </c>
      <c r="P9526">
        <v>0</v>
      </c>
      <c r="Q9526">
        <v>1</v>
      </c>
      <c r="R9526">
        <v>14</v>
      </c>
      <c r="S9526">
        <v>82.9</v>
      </c>
      <c r="T9526">
        <v>60.7</v>
      </c>
      <c r="U9526">
        <v>68.099999999999994</v>
      </c>
      <c r="V9526">
        <f t="shared" si="823"/>
        <v>7.3999999999999915</v>
      </c>
      <c r="W9526" t="str">
        <f t="shared" si="824"/>
        <v>Monitor</v>
      </c>
      <c r="X9526" t="str">
        <f t="shared" si="822"/>
        <v>Normal</v>
      </c>
      <c r="Y9526" t="str">
        <f t="shared" si="825"/>
        <v>Commuter</v>
      </c>
      <c r="Z9526" t="str">
        <f t="shared" si="826"/>
        <v>At-Risk</v>
      </c>
      <c r="AA9526" t="s">
        <v>33</v>
      </c>
      <c r="AB9526">
        <v>0</v>
      </c>
    </row>
    <row r="9527" spans="1:28" x14ac:dyDescent="0.3">
      <c r="A9527">
        <v>13</v>
      </c>
      <c r="B9527" t="s">
        <v>38</v>
      </c>
      <c r="C9527">
        <v>7</v>
      </c>
      <c r="D9527" t="s">
        <v>39</v>
      </c>
      <c r="E9527" t="s">
        <v>30</v>
      </c>
      <c r="F9527">
        <v>9</v>
      </c>
      <c r="G9527">
        <v>0</v>
      </c>
      <c r="H9527" t="s">
        <v>40</v>
      </c>
      <c r="I9527">
        <v>780542</v>
      </c>
      <c r="J9527" t="s">
        <v>26</v>
      </c>
      <c r="K9527" t="s">
        <v>32</v>
      </c>
      <c r="L9527">
        <v>1</v>
      </c>
      <c r="M9527">
        <v>1</v>
      </c>
      <c r="N9527">
        <v>0.7</v>
      </c>
      <c r="O9527" t="s">
        <v>49</v>
      </c>
      <c r="P9527">
        <v>0</v>
      </c>
      <c r="Q9527">
        <v>2</v>
      </c>
      <c r="R9527">
        <v>20.2</v>
      </c>
      <c r="S9527">
        <v>95.8</v>
      </c>
      <c r="T9527">
        <v>79.2</v>
      </c>
      <c r="U9527">
        <v>82.4</v>
      </c>
      <c r="V9527">
        <f t="shared" si="823"/>
        <v>3.2000000000000028</v>
      </c>
      <c r="W9527" t="str">
        <f t="shared" si="824"/>
        <v>Monitor</v>
      </c>
      <c r="X9527" t="str">
        <f t="shared" si="822"/>
        <v>Normal</v>
      </c>
      <c r="Y9527" t="str">
        <f t="shared" si="825"/>
        <v>Local</v>
      </c>
      <c r="Z9527" t="str">
        <f t="shared" si="826"/>
        <v>Healthy</v>
      </c>
      <c r="AA9527" t="s">
        <v>42</v>
      </c>
      <c r="AB9527">
        <v>0</v>
      </c>
    </row>
    <row r="9528" spans="1:28" x14ac:dyDescent="0.3">
      <c r="A9528">
        <v>14</v>
      </c>
      <c r="B9528" t="s">
        <v>22</v>
      </c>
      <c r="C9528">
        <v>9</v>
      </c>
      <c r="D9528" t="s">
        <v>48</v>
      </c>
      <c r="E9528" t="s">
        <v>24</v>
      </c>
      <c r="F9528">
        <v>6</v>
      </c>
      <c r="G9528">
        <v>0</v>
      </c>
      <c r="H9528" t="s">
        <v>40</v>
      </c>
      <c r="I9528">
        <v>846704</v>
      </c>
      <c r="J9528" t="s">
        <v>26</v>
      </c>
      <c r="K9528" t="s">
        <v>43</v>
      </c>
      <c r="L9528">
        <v>1</v>
      </c>
      <c r="M9528">
        <v>0</v>
      </c>
      <c r="N9528">
        <v>0.9</v>
      </c>
      <c r="O9528" t="s">
        <v>28</v>
      </c>
      <c r="P9528">
        <v>1</v>
      </c>
      <c r="Q9528">
        <v>3</v>
      </c>
      <c r="R9528">
        <v>11.9</v>
      </c>
      <c r="S9528">
        <v>90.5</v>
      </c>
      <c r="T9528">
        <v>66.7</v>
      </c>
      <c r="U9528">
        <v>74.3</v>
      </c>
      <c r="V9528">
        <f t="shared" si="823"/>
        <v>7.5999999999999943</v>
      </c>
      <c r="W9528" t="str">
        <f t="shared" si="824"/>
        <v>Monitor</v>
      </c>
      <c r="X9528" t="str">
        <f t="shared" si="822"/>
        <v>Normal</v>
      </c>
      <c r="Y9528" t="str">
        <f t="shared" si="825"/>
        <v>Local</v>
      </c>
      <c r="Z9528" t="str">
        <f t="shared" si="826"/>
        <v>Healthy</v>
      </c>
      <c r="AA9528" t="s">
        <v>33</v>
      </c>
      <c r="AB9528">
        <v>0</v>
      </c>
    </row>
    <row r="9529" spans="1:28" x14ac:dyDescent="0.3">
      <c r="A9529">
        <v>13</v>
      </c>
      <c r="B9529" t="s">
        <v>22</v>
      </c>
      <c r="C9529">
        <v>8</v>
      </c>
      <c r="D9529" t="s">
        <v>39</v>
      </c>
      <c r="E9529" t="s">
        <v>30</v>
      </c>
      <c r="F9529">
        <v>8</v>
      </c>
      <c r="G9529">
        <v>0</v>
      </c>
      <c r="H9529" t="s">
        <v>25</v>
      </c>
      <c r="I9529">
        <v>549518</v>
      </c>
      <c r="J9529" t="s">
        <v>32</v>
      </c>
      <c r="K9529" t="s">
        <v>41</v>
      </c>
      <c r="L9529">
        <v>0</v>
      </c>
      <c r="M9529">
        <v>0</v>
      </c>
      <c r="N9529">
        <v>1.2</v>
      </c>
      <c r="O9529" t="s">
        <v>28</v>
      </c>
      <c r="P9529">
        <v>0</v>
      </c>
      <c r="Q9529">
        <v>4</v>
      </c>
      <c r="R9529">
        <v>16.3</v>
      </c>
      <c r="S9529">
        <v>78.7</v>
      </c>
      <c r="T9529">
        <v>55.4</v>
      </c>
      <c r="U9529">
        <v>63.9</v>
      </c>
      <c r="V9529">
        <f t="shared" si="823"/>
        <v>8.5</v>
      </c>
      <c r="W9529" t="str">
        <f t="shared" si="824"/>
        <v>Monitor</v>
      </c>
      <c r="X9529" t="str">
        <f t="shared" si="822"/>
        <v>Normal</v>
      </c>
      <c r="Y9529" t="str">
        <f t="shared" si="825"/>
        <v>Local</v>
      </c>
      <c r="Z9529" t="str">
        <f t="shared" si="826"/>
        <v>At-Risk</v>
      </c>
      <c r="AA9529" t="s">
        <v>33</v>
      </c>
      <c r="AB9529">
        <v>0</v>
      </c>
    </row>
    <row r="9530" spans="1:28" x14ac:dyDescent="0.3">
      <c r="A9530">
        <v>13</v>
      </c>
      <c r="B9530" t="s">
        <v>38</v>
      </c>
      <c r="C9530">
        <v>8</v>
      </c>
      <c r="D9530" t="s">
        <v>23</v>
      </c>
      <c r="E9530" t="s">
        <v>44</v>
      </c>
      <c r="F9530">
        <v>4</v>
      </c>
      <c r="G9530">
        <v>0</v>
      </c>
      <c r="H9530" t="s">
        <v>40</v>
      </c>
      <c r="I9530">
        <v>1415994</v>
      </c>
      <c r="J9530" t="s">
        <v>41</v>
      </c>
      <c r="K9530" t="s">
        <v>41</v>
      </c>
      <c r="L9530">
        <v>1</v>
      </c>
      <c r="M9530">
        <v>0</v>
      </c>
      <c r="N9530">
        <v>1</v>
      </c>
      <c r="O9530" t="s">
        <v>28</v>
      </c>
      <c r="P9530">
        <v>0</v>
      </c>
      <c r="Q9530">
        <v>5</v>
      </c>
      <c r="R9530">
        <v>19.8</v>
      </c>
      <c r="S9530">
        <v>94.6</v>
      </c>
      <c r="T9530">
        <v>70.599999999999994</v>
      </c>
      <c r="U9530">
        <v>75.3</v>
      </c>
      <c r="V9530">
        <f t="shared" si="823"/>
        <v>4.7000000000000028</v>
      </c>
      <c r="W9530" t="str">
        <f t="shared" si="824"/>
        <v>Monitor</v>
      </c>
      <c r="X9530" t="str">
        <f t="shared" si="822"/>
        <v>Normal</v>
      </c>
      <c r="Y9530" t="str">
        <f t="shared" si="825"/>
        <v>Local</v>
      </c>
      <c r="Z9530" t="str">
        <f t="shared" si="826"/>
        <v>Healthy</v>
      </c>
      <c r="AA9530" t="s">
        <v>42</v>
      </c>
      <c r="AB9530">
        <v>0</v>
      </c>
    </row>
    <row r="9531" spans="1:28" x14ac:dyDescent="0.3">
      <c r="A9531">
        <v>18</v>
      </c>
      <c r="B9531" t="s">
        <v>22</v>
      </c>
      <c r="C9531">
        <v>12</v>
      </c>
      <c r="D9531" t="s">
        <v>39</v>
      </c>
      <c r="E9531" t="s">
        <v>24</v>
      </c>
      <c r="F9531">
        <v>5</v>
      </c>
      <c r="G9531">
        <v>0</v>
      </c>
      <c r="H9531" t="s">
        <v>25</v>
      </c>
      <c r="I9531">
        <v>543212</v>
      </c>
      <c r="J9531" t="s">
        <v>35</v>
      </c>
      <c r="K9531" t="s">
        <v>31</v>
      </c>
      <c r="L9531">
        <v>0</v>
      </c>
      <c r="M9531">
        <v>1</v>
      </c>
      <c r="N9531">
        <v>1</v>
      </c>
      <c r="O9531" t="s">
        <v>28</v>
      </c>
      <c r="P9531">
        <v>0</v>
      </c>
      <c r="Q9531">
        <v>3</v>
      </c>
      <c r="R9531">
        <v>11.5</v>
      </c>
      <c r="S9531">
        <v>80.7</v>
      </c>
      <c r="T9531">
        <v>52.9</v>
      </c>
      <c r="U9531">
        <v>66.8</v>
      </c>
      <c r="V9531">
        <f t="shared" si="823"/>
        <v>13.899999999999999</v>
      </c>
      <c r="W9531" t="str">
        <f t="shared" si="824"/>
        <v>Monitor</v>
      </c>
      <c r="X9531" t="str">
        <f t="shared" si="822"/>
        <v>Surge</v>
      </c>
      <c r="Y9531" t="str">
        <f t="shared" si="825"/>
        <v>Local</v>
      </c>
      <c r="Z9531" t="str">
        <f t="shared" si="826"/>
        <v>At-Risk</v>
      </c>
      <c r="AA9531" t="s">
        <v>33</v>
      </c>
      <c r="AB9531">
        <v>0</v>
      </c>
    </row>
    <row r="9532" spans="1:28" x14ac:dyDescent="0.3">
      <c r="A9532">
        <v>16</v>
      </c>
      <c r="B9532" t="s">
        <v>38</v>
      </c>
      <c r="C9532">
        <v>11</v>
      </c>
      <c r="D9532" t="s">
        <v>23</v>
      </c>
      <c r="E9532" t="s">
        <v>24</v>
      </c>
      <c r="F9532">
        <v>6</v>
      </c>
      <c r="G9532">
        <v>0</v>
      </c>
      <c r="H9532" t="s">
        <v>36</v>
      </c>
      <c r="I9532">
        <v>300624</v>
      </c>
      <c r="J9532" t="s">
        <v>32</v>
      </c>
      <c r="K9532" t="s">
        <v>26</v>
      </c>
      <c r="L9532">
        <v>1</v>
      </c>
      <c r="M9532">
        <v>0</v>
      </c>
      <c r="O9532" t="s">
        <v>47</v>
      </c>
      <c r="P9532">
        <v>0</v>
      </c>
      <c r="Q9532">
        <v>2</v>
      </c>
      <c r="R9532">
        <v>9.4</v>
      </c>
      <c r="S9532">
        <v>90.2</v>
      </c>
      <c r="T9532">
        <v>52.4</v>
      </c>
      <c r="U9532">
        <v>56.7</v>
      </c>
      <c r="V9532">
        <f t="shared" si="823"/>
        <v>4.3000000000000043</v>
      </c>
      <c r="W9532" t="str">
        <f t="shared" si="824"/>
        <v>Monitor</v>
      </c>
      <c r="X9532" t="str">
        <f t="shared" si="822"/>
        <v>Normal</v>
      </c>
      <c r="Y9532" t="str">
        <f t="shared" si="825"/>
        <v>Local</v>
      </c>
      <c r="Z9532" t="str">
        <f t="shared" si="826"/>
        <v>Healthy</v>
      </c>
      <c r="AA9532" t="s">
        <v>29</v>
      </c>
      <c r="AB9532">
        <v>0</v>
      </c>
    </row>
    <row r="9533" spans="1:28" x14ac:dyDescent="0.3">
      <c r="A9533">
        <v>18</v>
      </c>
      <c r="B9533" t="s">
        <v>38</v>
      </c>
      <c r="C9533">
        <v>12</v>
      </c>
      <c r="D9533" t="s">
        <v>23</v>
      </c>
      <c r="E9533" t="s">
        <v>30</v>
      </c>
      <c r="F9533">
        <v>5</v>
      </c>
      <c r="G9533">
        <v>0</v>
      </c>
      <c r="H9533" t="s">
        <v>34</v>
      </c>
      <c r="I9533">
        <v>118296</v>
      </c>
      <c r="J9533" t="s">
        <v>37</v>
      </c>
      <c r="K9533" t="s">
        <v>32</v>
      </c>
      <c r="L9533">
        <v>0</v>
      </c>
      <c r="M9533">
        <v>0</v>
      </c>
      <c r="N9533">
        <v>1.2</v>
      </c>
      <c r="O9533" t="s">
        <v>28</v>
      </c>
      <c r="P9533">
        <v>0</v>
      </c>
      <c r="Q9533">
        <v>2</v>
      </c>
      <c r="R9533">
        <v>9.6999999999999993</v>
      </c>
      <c r="S9533">
        <v>87.3</v>
      </c>
      <c r="T9533">
        <v>68</v>
      </c>
      <c r="U9533">
        <v>63.8</v>
      </c>
      <c r="V9533">
        <f t="shared" si="823"/>
        <v>-4.2000000000000028</v>
      </c>
      <c r="W9533" t="str">
        <f t="shared" si="824"/>
        <v>Monitor</v>
      </c>
      <c r="X9533" t="str">
        <f t="shared" si="822"/>
        <v>Normal</v>
      </c>
      <c r="Y9533" t="str">
        <f t="shared" si="825"/>
        <v>Local</v>
      </c>
      <c r="Z9533" t="str">
        <f t="shared" si="826"/>
        <v>At-Risk</v>
      </c>
      <c r="AA9533" t="s">
        <v>33</v>
      </c>
      <c r="AB9533">
        <v>0</v>
      </c>
    </row>
    <row r="9534" spans="1:28" x14ac:dyDescent="0.3">
      <c r="A9534">
        <v>16</v>
      </c>
      <c r="B9534" t="s">
        <v>38</v>
      </c>
      <c r="C9534">
        <v>10</v>
      </c>
      <c r="D9534" t="s">
        <v>48</v>
      </c>
      <c r="E9534" t="s">
        <v>30</v>
      </c>
      <c r="F9534">
        <v>5</v>
      </c>
      <c r="G9534">
        <v>0</v>
      </c>
      <c r="H9534" t="s">
        <v>36</v>
      </c>
      <c r="I9534">
        <v>302516</v>
      </c>
      <c r="J9534" t="s">
        <v>26</v>
      </c>
      <c r="K9534" t="s">
        <v>37</v>
      </c>
      <c r="L9534">
        <v>1</v>
      </c>
      <c r="M9534">
        <v>1</v>
      </c>
      <c r="N9534">
        <v>1.8</v>
      </c>
      <c r="O9534" t="s">
        <v>28</v>
      </c>
      <c r="P9534">
        <v>0</v>
      </c>
      <c r="Q9534">
        <v>3</v>
      </c>
      <c r="R9534">
        <v>16.399999999999999</v>
      </c>
      <c r="S9534">
        <v>94.9</v>
      </c>
      <c r="T9534">
        <v>54.6</v>
      </c>
      <c r="U9534">
        <v>63.2</v>
      </c>
      <c r="V9534">
        <f t="shared" si="823"/>
        <v>8.6000000000000014</v>
      </c>
      <c r="W9534" t="str">
        <f t="shared" si="824"/>
        <v>Monitor</v>
      </c>
      <c r="X9534" t="str">
        <f t="shared" si="822"/>
        <v>Normal</v>
      </c>
      <c r="Y9534" t="str">
        <f t="shared" si="825"/>
        <v>Local</v>
      </c>
      <c r="Z9534" t="str">
        <f t="shared" si="826"/>
        <v>Healthy</v>
      </c>
      <c r="AA9534" t="s">
        <v>33</v>
      </c>
      <c r="AB9534">
        <v>0</v>
      </c>
    </row>
    <row r="9535" spans="1:28" x14ac:dyDescent="0.3">
      <c r="A9535">
        <v>12</v>
      </c>
      <c r="B9535" t="s">
        <v>22</v>
      </c>
      <c r="C9535">
        <v>7</v>
      </c>
      <c r="D9535" t="s">
        <v>39</v>
      </c>
      <c r="E9535" t="s">
        <v>30</v>
      </c>
      <c r="F9535">
        <v>3</v>
      </c>
      <c r="G9535">
        <v>0</v>
      </c>
      <c r="H9535" t="s">
        <v>25</v>
      </c>
      <c r="I9535">
        <v>598796</v>
      </c>
      <c r="J9535" t="s">
        <v>37</v>
      </c>
      <c r="K9535" t="s">
        <v>27</v>
      </c>
      <c r="L9535">
        <v>1</v>
      </c>
      <c r="M9535">
        <v>1</v>
      </c>
      <c r="N9535">
        <v>1.7</v>
      </c>
      <c r="O9535" t="s">
        <v>28</v>
      </c>
      <c r="P9535">
        <v>0</v>
      </c>
      <c r="Q9535">
        <v>3</v>
      </c>
      <c r="R9535">
        <v>14.1</v>
      </c>
      <c r="S9535">
        <v>67.2</v>
      </c>
      <c r="T9535">
        <v>61.9</v>
      </c>
      <c r="U9535">
        <v>74.3</v>
      </c>
      <c r="V9535">
        <f t="shared" si="823"/>
        <v>12.399999999999999</v>
      </c>
      <c r="W9535" t="str">
        <f t="shared" si="824"/>
        <v>Monitor</v>
      </c>
      <c r="X9535" t="str">
        <f t="shared" si="822"/>
        <v>Surge</v>
      </c>
      <c r="Y9535" t="str">
        <f t="shared" si="825"/>
        <v>Local</v>
      </c>
      <c r="Z9535" t="str">
        <f t="shared" si="826"/>
        <v>Chronic Absenteeism</v>
      </c>
      <c r="AA9535" t="s">
        <v>33</v>
      </c>
      <c r="AB9535">
        <v>0</v>
      </c>
    </row>
    <row r="9536" spans="1:28" x14ac:dyDescent="0.3">
      <c r="A9536">
        <v>13</v>
      </c>
      <c r="B9536" t="s">
        <v>38</v>
      </c>
      <c r="C9536">
        <v>9</v>
      </c>
      <c r="D9536" t="s">
        <v>48</v>
      </c>
      <c r="E9536" t="s">
        <v>24</v>
      </c>
      <c r="F9536">
        <v>6</v>
      </c>
      <c r="G9536">
        <v>0</v>
      </c>
      <c r="H9536" t="s">
        <v>25</v>
      </c>
      <c r="I9536">
        <v>350014</v>
      </c>
      <c r="J9536" t="s">
        <v>26</v>
      </c>
      <c r="K9536" t="s">
        <v>26</v>
      </c>
      <c r="L9536">
        <v>0</v>
      </c>
      <c r="M9536">
        <v>0</v>
      </c>
      <c r="N9536">
        <v>3.7</v>
      </c>
      <c r="O9536" t="s">
        <v>28</v>
      </c>
      <c r="P9536">
        <v>1</v>
      </c>
      <c r="Q9536">
        <v>4</v>
      </c>
      <c r="R9536">
        <v>17.2</v>
      </c>
      <c r="S9536">
        <v>83.6</v>
      </c>
      <c r="T9536">
        <v>64.599999999999994</v>
      </c>
      <c r="U9536">
        <v>70.400000000000006</v>
      </c>
      <c r="V9536">
        <f t="shared" si="823"/>
        <v>5.8000000000000114</v>
      </c>
      <c r="W9536" t="str">
        <f t="shared" si="824"/>
        <v>Monitor</v>
      </c>
      <c r="X9536" t="str">
        <f t="shared" si="822"/>
        <v>Normal</v>
      </c>
      <c r="Y9536" t="str">
        <f t="shared" si="825"/>
        <v>Local</v>
      </c>
      <c r="Z9536" t="str">
        <f t="shared" si="826"/>
        <v>At-Risk</v>
      </c>
      <c r="AA9536" t="s">
        <v>33</v>
      </c>
      <c r="AB9536">
        <v>0</v>
      </c>
    </row>
    <row r="9537" spans="1:28" x14ac:dyDescent="0.3">
      <c r="A9537">
        <v>17</v>
      </c>
      <c r="B9537" t="s">
        <v>38</v>
      </c>
      <c r="C9537">
        <v>12</v>
      </c>
      <c r="D9537" t="s">
        <v>39</v>
      </c>
      <c r="E9537" t="s">
        <v>30</v>
      </c>
      <c r="F9537">
        <v>4</v>
      </c>
      <c r="G9537">
        <v>0</v>
      </c>
      <c r="H9537" t="s">
        <v>40</v>
      </c>
      <c r="I9537">
        <v>999557</v>
      </c>
      <c r="J9537" t="s">
        <v>31</v>
      </c>
      <c r="K9537" t="s">
        <v>35</v>
      </c>
      <c r="L9537">
        <v>1</v>
      </c>
      <c r="M9537">
        <v>1</v>
      </c>
      <c r="N9537">
        <v>1.3</v>
      </c>
      <c r="O9537" t="s">
        <v>28</v>
      </c>
      <c r="P9537">
        <v>0</v>
      </c>
      <c r="Q9537">
        <v>5</v>
      </c>
      <c r="R9537">
        <v>13.1</v>
      </c>
      <c r="S9537">
        <v>87.8</v>
      </c>
      <c r="T9537">
        <v>78.3</v>
      </c>
      <c r="U9537">
        <v>72.099999999999994</v>
      </c>
      <c r="V9537">
        <f t="shared" si="823"/>
        <v>-6.2000000000000028</v>
      </c>
      <c r="W9537" t="str">
        <f t="shared" si="824"/>
        <v>Monitor</v>
      </c>
      <c r="X9537" t="str">
        <f t="shared" si="822"/>
        <v>Normal</v>
      </c>
      <c r="Y9537" t="str">
        <f t="shared" si="825"/>
        <v>Local</v>
      </c>
      <c r="Z9537" t="str">
        <f t="shared" si="826"/>
        <v>At-Risk</v>
      </c>
      <c r="AA9537" t="s">
        <v>33</v>
      </c>
      <c r="AB9537">
        <v>0</v>
      </c>
    </row>
    <row r="9538" spans="1:28" x14ac:dyDescent="0.3">
      <c r="A9538">
        <v>12</v>
      </c>
      <c r="B9538" t="s">
        <v>38</v>
      </c>
      <c r="C9538">
        <v>6</v>
      </c>
      <c r="D9538" t="s">
        <v>39</v>
      </c>
      <c r="E9538" t="s">
        <v>44</v>
      </c>
      <c r="F9538">
        <v>5</v>
      </c>
      <c r="G9538">
        <v>0</v>
      </c>
      <c r="H9538" t="s">
        <v>36</v>
      </c>
      <c r="I9538">
        <v>206347</v>
      </c>
      <c r="J9538" t="s">
        <v>26</v>
      </c>
      <c r="K9538" t="s">
        <v>43</v>
      </c>
      <c r="L9538">
        <v>0</v>
      </c>
      <c r="M9538">
        <v>0</v>
      </c>
      <c r="N9538">
        <v>0.8</v>
      </c>
      <c r="O9538" t="s">
        <v>47</v>
      </c>
      <c r="P9538">
        <v>1</v>
      </c>
      <c r="Q9538">
        <v>2</v>
      </c>
      <c r="R9538">
        <v>13.3</v>
      </c>
      <c r="S9538">
        <v>87.7</v>
      </c>
      <c r="T9538">
        <v>62.1</v>
      </c>
      <c r="U9538">
        <v>70.7</v>
      </c>
      <c r="V9538">
        <f t="shared" si="823"/>
        <v>8.6000000000000014</v>
      </c>
      <c r="W9538" t="str">
        <f t="shared" si="824"/>
        <v>Monitor</v>
      </c>
      <c r="X9538" t="str">
        <f t="shared" si="822"/>
        <v>Normal</v>
      </c>
      <c r="Y9538" t="str">
        <f t="shared" si="825"/>
        <v>Local</v>
      </c>
      <c r="Z9538" t="str">
        <f t="shared" si="826"/>
        <v>At-Risk</v>
      </c>
      <c r="AA9538" t="s">
        <v>33</v>
      </c>
      <c r="AB9538">
        <v>0</v>
      </c>
    </row>
    <row r="9539" spans="1:28" x14ac:dyDescent="0.3">
      <c r="A9539">
        <v>10</v>
      </c>
      <c r="B9539" t="s">
        <v>38</v>
      </c>
      <c r="C9539">
        <v>6</v>
      </c>
      <c r="D9539" t="s">
        <v>23</v>
      </c>
      <c r="E9539" t="s">
        <v>24</v>
      </c>
      <c r="F9539">
        <v>4</v>
      </c>
      <c r="G9539">
        <v>0</v>
      </c>
      <c r="H9539" t="s">
        <v>45</v>
      </c>
      <c r="I9539">
        <v>2569055</v>
      </c>
      <c r="J9539" t="s">
        <v>35</v>
      </c>
      <c r="K9539" t="s">
        <v>26</v>
      </c>
      <c r="L9539">
        <v>1</v>
      </c>
      <c r="M9539">
        <v>1</v>
      </c>
      <c r="N9539">
        <v>11.2</v>
      </c>
      <c r="O9539" t="s">
        <v>28</v>
      </c>
      <c r="P9539">
        <v>0</v>
      </c>
      <c r="Q9539">
        <v>5</v>
      </c>
      <c r="R9539">
        <v>21.9</v>
      </c>
      <c r="S9539">
        <v>93.8</v>
      </c>
      <c r="T9539">
        <v>64.599999999999994</v>
      </c>
      <c r="U9539">
        <v>76.5</v>
      </c>
      <c r="V9539">
        <f t="shared" si="823"/>
        <v>11.900000000000006</v>
      </c>
      <c r="W9539" t="str">
        <f t="shared" si="824"/>
        <v>Monitor</v>
      </c>
      <c r="X9539" t="str">
        <f t="shared" ref="X9539:X9602" si="827">IF(V9539&gt;10, "Surge", "Normal")</f>
        <v>Surge</v>
      </c>
      <c r="Y9539" t="str">
        <f t="shared" si="825"/>
        <v>Commuter</v>
      </c>
      <c r="Z9539" t="str">
        <f t="shared" si="826"/>
        <v>Healthy</v>
      </c>
      <c r="AA9539" t="s">
        <v>42</v>
      </c>
      <c r="AB9539">
        <v>0</v>
      </c>
    </row>
    <row r="9540" spans="1:28" x14ac:dyDescent="0.3">
      <c r="A9540">
        <v>14</v>
      </c>
      <c r="B9540" t="s">
        <v>38</v>
      </c>
      <c r="C9540">
        <v>8</v>
      </c>
      <c r="D9540" t="s">
        <v>39</v>
      </c>
      <c r="E9540" t="s">
        <v>30</v>
      </c>
      <c r="F9540">
        <v>4</v>
      </c>
      <c r="G9540">
        <v>0</v>
      </c>
      <c r="H9540" t="s">
        <v>40</v>
      </c>
      <c r="I9540">
        <v>1471494</v>
      </c>
      <c r="J9540" t="s">
        <v>35</v>
      </c>
      <c r="K9540" t="s">
        <v>26</v>
      </c>
      <c r="L9540">
        <v>1</v>
      </c>
      <c r="M9540">
        <v>1</v>
      </c>
      <c r="N9540">
        <v>1.5</v>
      </c>
      <c r="O9540" t="s">
        <v>28</v>
      </c>
      <c r="P9540">
        <v>1</v>
      </c>
      <c r="Q9540">
        <v>4</v>
      </c>
      <c r="R9540">
        <v>14.4</v>
      </c>
      <c r="S9540">
        <v>82.3</v>
      </c>
      <c r="T9540">
        <v>71.599999999999994</v>
      </c>
      <c r="U9540">
        <v>28.6</v>
      </c>
      <c r="V9540">
        <f t="shared" si="823"/>
        <v>-42.999999999999993</v>
      </c>
      <c r="W9540" t="str">
        <f t="shared" si="824"/>
        <v>High Risk</v>
      </c>
      <c r="X9540" t="str">
        <f t="shared" si="827"/>
        <v>Normal</v>
      </c>
      <c r="Y9540" t="str">
        <f t="shared" si="825"/>
        <v>Local</v>
      </c>
      <c r="Z9540" t="str">
        <f t="shared" si="826"/>
        <v>At-Risk</v>
      </c>
      <c r="AA9540" t="s">
        <v>51</v>
      </c>
      <c r="AB9540">
        <v>1</v>
      </c>
    </row>
    <row r="9541" spans="1:28" x14ac:dyDescent="0.3">
      <c r="A9541">
        <v>16</v>
      </c>
      <c r="B9541" t="s">
        <v>38</v>
      </c>
      <c r="C9541">
        <v>10</v>
      </c>
      <c r="D9541" t="s">
        <v>39</v>
      </c>
      <c r="E9541" t="s">
        <v>44</v>
      </c>
      <c r="F9541">
        <v>3</v>
      </c>
      <c r="G9541">
        <v>0</v>
      </c>
      <c r="H9541" t="s">
        <v>25</v>
      </c>
      <c r="I9541">
        <v>458368</v>
      </c>
      <c r="J9541" t="s">
        <v>43</v>
      </c>
      <c r="K9541" t="s">
        <v>27</v>
      </c>
      <c r="L9541">
        <v>1</v>
      </c>
      <c r="M9541">
        <v>0</v>
      </c>
      <c r="N9541">
        <v>2.4</v>
      </c>
      <c r="O9541" t="s">
        <v>28</v>
      </c>
      <c r="P9541">
        <v>1</v>
      </c>
      <c r="Q9541">
        <v>5</v>
      </c>
      <c r="R9541">
        <v>12.3</v>
      </c>
      <c r="S9541">
        <v>92.8</v>
      </c>
      <c r="T9541">
        <v>74.099999999999994</v>
      </c>
      <c r="U9541">
        <v>70.7</v>
      </c>
      <c r="V9541">
        <f t="shared" si="823"/>
        <v>-3.3999999999999915</v>
      </c>
      <c r="W9541" t="str">
        <f t="shared" si="824"/>
        <v>Monitor</v>
      </c>
      <c r="X9541" t="str">
        <f t="shared" si="827"/>
        <v>Normal</v>
      </c>
      <c r="Y9541" t="str">
        <f t="shared" si="825"/>
        <v>Local</v>
      </c>
      <c r="Z9541" t="str">
        <f t="shared" si="826"/>
        <v>Healthy</v>
      </c>
      <c r="AA9541" t="s">
        <v>33</v>
      </c>
      <c r="AB9541">
        <v>0</v>
      </c>
    </row>
    <row r="9542" spans="1:28" x14ac:dyDescent="0.3">
      <c r="A9542">
        <v>12</v>
      </c>
      <c r="B9542" t="s">
        <v>38</v>
      </c>
      <c r="C9542">
        <v>6</v>
      </c>
      <c r="D9542" t="s">
        <v>39</v>
      </c>
      <c r="E9542" t="s">
        <v>24</v>
      </c>
      <c r="F9542">
        <v>4</v>
      </c>
      <c r="G9542">
        <v>0</v>
      </c>
      <c r="H9542" t="s">
        <v>45</v>
      </c>
      <c r="I9542">
        <v>2072060</v>
      </c>
      <c r="J9542" t="s">
        <v>31</v>
      </c>
      <c r="K9542" t="s">
        <v>37</v>
      </c>
      <c r="L9542">
        <v>0</v>
      </c>
      <c r="M9542">
        <v>1</v>
      </c>
      <c r="N9542">
        <v>1.6</v>
      </c>
      <c r="O9542" t="s">
        <v>28</v>
      </c>
      <c r="P9542">
        <v>0</v>
      </c>
      <c r="Q9542">
        <v>1</v>
      </c>
      <c r="R9542">
        <v>10.8</v>
      </c>
      <c r="S9542">
        <v>69.2</v>
      </c>
      <c r="T9542">
        <v>69</v>
      </c>
      <c r="U9542">
        <v>76.400000000000006</v>
      </c>
      <c r="V9542">
        <f t="shared" si="823"/>
        <v>7.4000000000000057</v>
      </c>
      <c r="W9542" t="str">
        <f t="shared" si="824"/>
        <v>Monitor</v>
      </c>
      <c r="X9542" t="str">
        <f t="shared" si="827"/>
        <v>Normal</v>
      </c>
      <c r="Y9542" t="str">
        <f t="shared" si="825"/>
        <v>Local</v>
      </c>
      <c r="Z9542" t="str">
        <f t="shared" si="826"/>
        <v>Chronic Absenteeism</v>
      </c>
      <c r="AA9542" t="s">
        <v>42</v>
      </c>
      <c r="AB9542">
        <v>0</v>
      </c>
    </row>
    <row r="9543" spans="1:28" x14ac:dyDescent="0.3">
      <c r="A9543">
        <v>13</v>
      </c>
      <c r="B9543" t="s">
        <v>38</v>
      </c>
      <c r="C9543">
        <v>7</v>
      </c>
      <c r="D9543" t="s">
        <v>39</v>
      </c>
      <c r="E9543" t="s">
        <v>24</v>
      </c>
      <c r="F9543">
        <v>5</v>
      </c>
      <c r="G9543">
        <v>0</v>
      </c>
      <c r="H9543" t="s">
        <v>34</v>
      </c>
      <c r="I9543">
        <v>85972</v>
      </c>
      <c r="J9543" t="s">
        <v>32</v>
      </c>
      <c r="K9543" t="s">
        <v>37</v>
      </c>
      <c r="M9543">
        <v>0</v>
      </c>
      <c r="N9543">
        <v>1.9</v>
      </c>
      <c r="O9543" t="s">
        <v>28</v>
      </c>
      <c r="P9543">
        <v>0</v>
      </c>
      <c r="Q9543">
        <v>5</v>
      </c>
      <c r="R9543">
        <v>10</v>
      </c>
      <c r="S9543">
        <v>88.9</v>
      </c>
      <c r="T9543">
        <v>57.4</v>
      </c>
      <c r="U9543">
        <v>69.599999999999994</v>
      </c>
      <c r="V9543">
        <f t="shared" si="823"/>
        <v>12.199999999999996</v>
      </c>
      <c r="W9543" t="str">
        <f t="shared" si="824"/>
        <v>Monitor</v>
      </c>
      <c r="X9543" t="str">
        <f t="shared" si="827"/>
        <v>Surge</v>
      </c>
      <c r="Y9543" t="str">
        <f t="shared" si="825"/>
        <v>Local</v>
      </c>
      <c r="Z9543" t="str">
        <f t="shared" si="826"/>
        <v>At-Risk</v>
      </c>
      <c r="AA9543" t="s">
        <v>33</v>
      </c>
      <c r="AB9543">
        <v>0</v>
      </c>
    </row>
    <row r="9544" spans="1:28" x14ac:dyDescent="0.3">
      <c r="A9544">
        <v>12</v>
      </c>
      <c r="B9544" t="s">
        <v>38</v>
      </c>
      <c r="C9544">
        <v>7</v>
      </c>
      <c r="D9544" t="s">
        <v>23</v>
      </c>
      <c r="E9544" t="s">
        <v>30</v>
      </c>
      <c r="F9544">
        <v>5</v>
      </c>
      <c r="G9544">
        <v>0</v>
      </c>
      <c r="H9544" t="s">
        <v>36</v>
      </c>
      <c r="I9544">
        <v>293376</v>
      </c>
      <c r="J9544" t="s">
        <v>31</v>
      </c>
      <c r="K9544" t="s">
        <v>37</v>
      </c>
      <c r="L9544">
        <v>0</v>
      </c>
      <c r="M9544">
        <v>1</v>
      </c>
      <c r="N9544">
        <v>2.6</v>
      </c>
      <c r="O9544" t="s">
        <v>28</v>
      </c>
      <c r="P9544">
        <v>0</v>
      </c>
      <c r="Q9544">
        <v>3</v>
      </c>
      <c r="R9544">
        <v>8</v>
      </c>
      <c r="S9544">
        <v>85.5</v>
      </c>
      <c r="T9544">
        <v>62.3</v>
      </c>
      <c r="U9544">
        <v>55.7</v>
      </c>
      <c r="V9544">
        <f t="shared" si="823"/>
        <v>-6.5999999999999943</v>
      </c>
      <c r="W9544" t="str">
        <f t="shared" si="824"/>
        <v>Monitor</v>
      </c>
      <c r="X9544" t="str">
        <f t="shared" si="827"/>
        <v>Normal</v>
      </c>
      <c r="Y9544" t="str">
        <f t="shared" si="825"/>
        <v>Local</v>
      </c>
      <c r="Z9544" t="str">
        <f t="shared" si="826"/>
        <v>At-Risk</v>
      </c>
      <c r="AA9544" t="s">
        <v>29</v>
      </c>
      <c r="AB9544">
        <v>0</v>
      </c>
    </row>
    <row r="9545" spans="1:28" x14ac:dyDescent="0.3">
      <c r="A9545">
        <v>13</v>
      </c>
      <c r="B9545" t="s">
        <v>22</v>
      </c>
      <c r="C9545">
        <v>8</v>
      </c>
      <c r="D9545" t="s">
        <v>48</v>
      </c>
      <c r="E9545" t="s">
        <v>30</v>
      </c>
      <c r="F9545">
        <v>4</v>
      </c>
      <c r="G9545">
        <v>1</v>
      </c>
      <c r="H9545" t="s">
        <v>40</v>
      </c>
      <c r="I9545">
        <v>1228408</v>
      </c>
      <c r="J9545" t="s">
        <v>26</v>
      </c>
      <c r="K9545" t="s">
        <v>35</v>
      </c>
      <c r="L9545">
        <v>1</v>
      </c>
      <c r="M9545">
        <v>1</v>
      </c>
      <c r="N9545">
        <v>2.2999999999999998</v>
      </c>
      <c r="O9545" t="s">
        <v>28</v>
      </c>
      <c r="P9545">
        <v>1</v>
      </c>
      <c r="Q9545">
        <v>3</v>
      </c>
      <c r="R9545">
        <v>19.399999999999999</v>
      </c>
      <c r="S9545">
        <v>94.3</v>
      </c>
      <c r="T9545">
        <v>82.4</v>
      </c>
      <c r="U9545">
        <v>86.3</v>
      </c>
      <c r="V9545">
        <f t="shared" si="823"/>
        <v>3.8999999999999915</v>
      </c>
      <c r="W9545" t="str">
        <f t="shared" si="824"/>
        <v>Monitor</v>
      </c>
      <c r="X9545" t="str">
        <f t="shared" si="827"/>
        <v>Normal</v>
      </c>
      <c r="Y9545" t="str">
        <f t="shared" si="825"/>
        <v>Local</v>
      </c>
      <c r="Z9545" t="str">
        <f t="shared" si="826"/>
        <v>Healthy</v>
      </c>
      <c r="AA9545" t="s">
        <v>42</v>
      </c>
      <c r="AB9545">
        <v>0</v>
      </c>
    </row>
    <row r="9546" spans="1:28" x14ac:dyDescent="0.3">
      <c r="A9546">
        <v>13</v>
      </c>
      <c r="B9546" t="s">
        <v>38</v>
      </c>
      <c r="C9546">
        <v>7</v>
      </c>
      <c r="D9546" t="s">
        <v>39</v>
      </c>
      <c r="E9546" t="s">
        <v>30</v>
      </c>
      <c r="F9546">
        <v>5</v>
      </c>
      <c r="G9546">
        <v>0</v>
      </c>
      <c r="H9546" t="s">
        <v>34</v>
      </c>
      <c r="I9546">
        <v>134137</v>
      </c>
      <c r="J9546" t="s">
        <v>43</v>
      </c>
      <c r="K9546" t="s">
        <v>31</v>
      </c>
      <c r="L9546">
        <v>1</v>
      </c>
      <c r="M9546">
        <v>1</v>
      </c>
      <c r="N9546">
        <v>0.9</v>
      </c>
      <c r="O9546" t="s">
        <v>28</v>
      </c>
      <c r="P9546">
        <v>0</v>
      </c>
      <c r="Q9546">
        <v>5</v>
      </c>
      <c r="R9546">
        <v>19.600000000000001</v>
      </c>
      <c r="S9546">
        <v>97.4</v>
      </c>
      <c r="T9546">
        <v>63.1</v>
      </c>
      <c r="U9546">
        <v>61.3</v>
      </c>
      <c r="V9546">
        <f t="shared" si="823"/>
        <v>-1.8000000000000043</v>
      </c>
      <c r="W9546" t="str">
        <f t="shared" si="824"/>
        <v>Monitor</v>
      </c>
      <c r="X9546" t="str">
        <f t="shared" si="827"/>
        <v>Normal</v>
      </c>
      <c r="Y9546" t="str">
        <f t="shared" si="825"/>
        <v>Local</v>
      </c>
      <c r="Z9546" t="str">
        <f t="shared" si="826"/>
        <v>Healthy</v>
      </c>
      <c r="AA9546" t="s">
        <v>33</v>
      </c>
      <c r="AB9546">
        <v>0</v>
      </c>
    </row>
    <row r="9547" spans="1:28" x14ac:dyDescent="0.3">
      <c r="A9547">
        <v>17</v>
      </c>
      <c r="B9547" t="s">
        <v>22</v>
      </c>
      <c r="C9547">
        <v>11</v>
      </c>
      <c r="D9547" t="s">
        <v>23</v>
      </c>
      <c r="E9547" t="s">
        <v>44</v>
      </c>
      <c r="F9547">
        <v>5</v>
      </c>
      <c r="G9547">
        <v>0</v>
      </c>
      <c r="H9547" t="s">
        <v>36</v>
      </c>
      <c r="I9547">
        <v>202517</v>
      </c>
      <c r="J9547" t="s">
        <v>32</v>
      </c>
      <c r="K9547" t="s">
        <v>37</v>
      </c>
      <c r="L9547">
        <v>0</v>
      </c>
      <c r="M9547">
        <v>1</v>
      </c>
      <c r="N9547">
        <v>6.7</v>
      </c>
      <c r="O9547" t="s">
        <v>28</v>
      </c>
      <c r="P9547">
        <v>0</v>
      </c>
      <c r="Q9547">
        <v>2</v>
      </c>
      <c r="R9547">
        <v>9.5</v>
      </c>
      <c r="S9547">
        <v>86.7</v>
      </c>
      <c r="T9547">
        <v>53.3</v>
      </c>
      <c r="U9547">
        <v>53.2</v>
      </c>
      <c r="V9547">
        <f t="shared" si="823"/>
        <v>-9.9999999999994316E-2</v>
      </c>
      <c r="W9547" t="str">
        <f t="shared" si="824"/>
        <v>Monitor</v>
      </c>
      <c r="X9547" t="str">
        <f t="shared" si="827"/>
        <v>Normal</v>
      </c>
      <c r="Y9547" t="str">
        <f t="shared" si="825"/>
        <v>Commuter</v>
      </c>
      <c r="Z9547" t="str">
        <f t="shared" si="826"/>
        <v>At-Risk</v>
      </c>
      <c r="AA9547" t="s">
        <v>29</v>
      </c>
      <c r="AB9547">
        <v>0</v>
      </c>
    </row>
    <row r="9548" spans="1:28" x14ac:dyDescent="0.3">
      <c r="A9548">
        <v>17</v>
      </c>
      <c r="B9548" t="s">
        <v>38</v>
      </c>
      <c r="C9548">
        <v>12</v>
      </c>
      <c r="D9548" t="s">
        <v>39</v>
      </c>
      <c r="E9548" t="s">
        <v>44</v>
      </c>
      <c r="F9548">
        <v>5</v>
      </c>
      <c r="G9548">
        <v>0</v>
      </c>
      <c r="H9548" t="s">
        <v>25</v>
      </c>
      <c r="I9548">
        <v>417253</v>
      </c>
      <c r="J9548" t="s">
        <v>32</v>
      </c>
      <c r="K9548" t="s">
        <v>41</v>
      </c>
      <c r="L9548">
        <v>0</v>
      </c>
      <c r="M9548">
        <v>0</v>
      </c>
      <c r="N9548">
        <v>1.1000000000000001</v>
      </c>
      <c r="O9548" t="s">
        <v>28</v>
      </c>
      <c r="P9548">
        <v>1</v>
      </c>
      <c r="Q9548">
        <v>3</v>
      </c>
      <c r="R9548">
        <v>12.6</v>
      </c>
      <c r="S9548">
        <v>91.7</v>
      </c>
      <c r="T9548">
        <v>69.8</v>
      </c>
      <c r="U9548">
        <v>73.5</v>
      </c>
      <c r="V9548">
        <f t="shared" si="823"/>
        <v>3.7000000000000028</v>
      </c>
      <c r="W9548" t="str">
        <f t="shared" si="824"/>
        <v>Monitor</v>
      </c>
      <c r="X9548" t="str">
        <f t="shared" si="827"/>
        <v>Normal</v>
      </c>
      <c r="Y9548" t="str">
        <f t="shared" si="825"/>
        <v>Local</v>
      </c>
      <c r="Z9548" t="str">
        <f t="shared" si="826"/>
        <v>Healthy</v>
      </c>
      <c r="AA9548" t="s">
        <v>33</v>
      </c>
      <c r="AB9548">
        <v>0</v>
      </c>
    </row>
    <row r="9549" spans="1:28" x14ac:dyDescent="0.3">
      <c r="A9549">
        <v>12</v>
      </c>
      <c r="B9549" t="s">
        <v>38</v>
      </c>
      <c r="C9549">
        <v>6</v>
      </c>
      <c r="D9549" t="s">
        <v>23</v>
      </c>
      <c r="E9549" t="s">
        <v>30</v>
      </c>
      <c r="F9549">
        <v>4</v>
      </c>
      <c r="G9549">
        <v>0</v>
      </c>
      <c r="H9549" t="s">
        <v>45</v>
      </c>
      <c r="I9549">
        <v>2986073</v>
      </c>
      <c r="J9549" t="s">
        <v>32</v>
      </c>
      <c r="K9549" t="s">
        <v>32</v>
      </c>
      <c r="L9549">
        <v>1</v>
      </c>
      <c r="M9549">
        <v>0</v>
      </c>
      <c r="N9549">
        <v>2.1</v>
      </c>
      <c r="O9549" t="s">
        <v>28</v>
      </c>
      <c r="P9549">
        <v>0</v>
      </c>
      <c r="Q9549">
        <v>4</v>
      </c>
      <c r="R9549">
        <v>20.3</v>
      </c>
      <c r="S9549">
        <v>95.8</v>
      </c>
      <c r="T9549">
        <v>73.8</v>
      </c>
      <c r="U9549">
        <v>85.6</v>
      </c>
      <c r="V9549">
        <f t="shared" si="823"/>
        <v>11.799999999999997</v>
      </c>
      <c r="W9549" t="str">
        <f t="shared" si="824"/>
        <v>Monitor</v>
      </c>
      <c r="X9549" t="str">
        <f t="shared" si="827"/>
        <v>Surge</v>
      </c>
      <c r="Y9549" t="str">
        <f t="shared" si="825"/>
        <v>Local</v>
      </c>
      <c r="Z9549" t="str">
        <f t="shared" si="826"/>
        <v>Healthy</v>
      </c>
      <c r="AA9549" t="s">
        <v>42</v>
      </c>
      <c r="AB9549">
        <v>0</v>
      </c>
    </row>
    <row r="9550" spans="1:28" x14ac:dyDescent="0.3">
      <c r="A9550">
        <v>14</v>
      </c>
      <c r="B9550" t="s">
        <v>22</v>
      </c>
      <c r="C9550">
        <v>10</v>
      </c>
      <c r="D9550" t="s">
        <v>39</v>
      </c>
      <c r="E9550" t="s">
        <v>24</v>
      </c>
      <c r="F9550">
        <v>7</v>
      </c>
      <c r="G9550">
        <v>0</v>
      </c>
      <c r="H9550" t="s">
        <v>40</v>
      </c>
      <c r="I9550">
        <v>1232536</v>
      </c>
      <c r="J9550" t="s">
        <v>41</v>
      </c>
      <c r="K9550" t="s">
        <v>27</v>
      </c>
      <c r="L9550">
        <v>0</v>
      </c>
      <c r="M9550">
        <v>0</v>
      </c>
      <c r="N9550">
        <v>2.7</v>
      </c>
      <c r="O9550" t="s">
        <v>28</v>
      </c>
      <c r="P9550">
        <v>0</v>
      </c>
      <c r="Q9550">
        <v>4</v>
      </c>
      <c r="R9550">
        <v>12.1</v>
      </c>
      <c r="S9550">
        <v>85.6</v>
      </c>
      <c r="T9550">
        <v>80.099999999999994</v>
      </c>
      <c r="U9550">
        <v>80.7</v>
      </c>
      <c r="V9550">
        <f t="shared" si="823"/>
        <v>0.60000000000000853</v>
      </c>
      <c r="W9550" t="str">
        <f t="shared" si="824"/>
        <v>Monitor</v>
      </c>
      <c r="X9550" t="str">
        <f t="shared" si="827"/>
        <v>Normal</v>
      </c>
      <c r="Y9550" t="str">
        <f t="shared" si="825"/>
        <v>Local</v>
      </c>
      <c r="Z9550" t="str">
        <f t="shared" si="826"/>
        <v>At-Risk</v>
      </c>
      <c r="AA9550" t="s">
        <v>42</v>
      </c>
      <c r="AB9550">
        <v>0</v>
      </c>
    </row>
    <row r="9551" spans="1:28" x14ac:dyDescent="0.3">
      <c r="A9551">
        <v>13</v>
      </c>
      <c r="B9551" t="s">
        <v>22</v>
      </c>
      <c r="C9551">
        <v>8</v>
      </c>
      <c r="D9551" t="s">
        <v>48</v>
      </c>
      <c r="E9551" t="s">
        <v>24</v>
      </c>
      <c r="F9551">
        <v>5</v>
      </c>
      <c r="G9551">
        <v>0</v>
      </c>
      <c r="H9551" t="s">
        <v>36</v>
      </c>
      <c r="I9551">
        <v>246787</v>
      </c>
      <c r="J9551" t="s">
        <v>32</v>
      </c>
      <c r="K9551" t="s">
        <v>27</v>
      </c>
      <c r="L9551">
        <v>0</v>
      </c>
      <c r="M9551">
        <v>0</v>
      </c>
      <c r="O9551" t="s">
        <v>28</v>
      </c>
      <c r="P9551">
        <v>0</v>
      </c>
      <c r="Q9551">
        <v>3</v>
      </c>
      <c r="R9551">
        <v>8</v>
      </c>
      <c r="S9551">
        <v>81.400000000000006</v>
      </c>
      <c r="T9551">
        <v>54.4</v>
      </c>
      <c r="U9551">
        <v>47.2</v>
      </c>
      <c r="V9551">
        <f t="shared" si="823"/>
        <v>-7.1999999999999957</v>
      </c>
      <c r="W9551" t="str">
        <f t="shared" si="824"/>
        <v>Monitor</v>
      </c>
      <c r="X9551" t="str">
        <f t="shared" si="827"/>
        <v>Normal</v>
      </c>
      <c r="Y9551" t="str">
        <f t="shared" si="825"/>
        <v>Local</v>
      </c>
      <c r="Z9551" t="str">
        <f t="shared" si="826"/>
        <v>At-Risk</v>
      </c>
      <c r="AA9551" t="s">
        <v>29</v>
      </c>
      <c r="AB9551">
        <v>0</v>
      </c>
    </row>
    <row r="9552" spans="1:28" x14ac:dyDescent="0.3">
      <c r="A9552">
        <v>18</v>
      </c>
      <c r="B9552" t="s">
        <v>38</v>
      </c>
      <c r="C9552">
        <v>12</v>
      </c>
      <c r="D9552" t="s">
        <v>39</v>
      </c>
      <c r="E9552" t="s">
        <v>30</v>
      </c>
      <c r="F9552">
        <v>3</v>
      </c>
      <c r="G9552">
        <v>0</v>
      </c>
      <c r="H9552" t="s">
        <v>25</v>
      </c>
      <c r="I9552">
        <v>592242</v>
      </c>
      <c r="J9552" t="s">
        <v>37</v>
      </c>
      <c r="K9552" t="s">
        <v>26</v>
      </c>
      <c r="L9552">
        <v>1</v>
      </c>
      <c r="M9552">
        <v>0</v>
      </c>
      <c r="N9552">
        <v>2.2999999999999998</v>
      </c>
      <c r="O9552" t="s">
        <v>28</v>
      </c>
      <c r="P9552">
        <v>0</v>
      </c>
      <c r="Q9552">
        <v>5</v>
      </c>
      <c r="R9552">
        <v>21.4</v>
      </c>
      <c r="S9552">
        <v>95.2</v>
      </c>
      <c r="T9552">
        <v>76.2</v>
      </c>
      <c r="U9552">
        <v>76.599999999999994</v>
      </c>
      <c r="V9552">
        <f t="shared" ref="V9552:V9605" si="828">U9552-T9552</f>
        <v>0.39999999999999147</v>
      </c>
      <c r="W9552" t="str">
        <f t="shared" ref="W9552:W9605" si="829">IF(AND(U9552&lt;45,V9552&lt;-10),"High Risk","Monitor")</f>
        <v>Monitor</v>
      </c>
      <c r="X9552" t="str">
        <f t="shared" si="827"/>
        <v>Normal</v>
      </c>
      <c r="Y9552" t="str">
        <f t="shared" si="825"/>
        <v>Local</v>
      </c>
      <c r="Z9552" t="str">
        <f t="shared" si="826"/>
        <v>Healthy</v>
      </c>
      <c r="AA9552" t="s">
        <v>42</v>
      </c>
      <c r="AB9552">
        <v>0</v>
      </c>
    </row>
    <row r="9553" spans="1:28" x14ac:dyDescent="0.3">
      <c r="A9553">
        <v>17</v>
      </c>
      <c r="B9553" t="s">
        <v>38</v>
      </c>
      <c r="C9553">
        <v>12</v>
      </c>
      <c r="D9553" t="s">
        <v>48</v>
      </c>
      <c r="E9553" t="s">
        <v>30</v>
      </c>
      <c r="F9553">
        <v>6</v>
      </c>
      <c r="G9553">
        <v>0</v>
      </c>
      <c r="H9553" t="s">
        <v>40</v>
      </c>
      <c r="I9553">
        <v>1046648</v>
      </c>
      <c r="J9553" t="s">
        <v>41</v>
      </c>
      <c r="K9553" t="s">
        <v>41</v>
      </c>
      <c r="L9553">
        <v>1</v>
      </c>
      <c r="M9553">
        <v>0</v>
      </c>
      <c r="N9553">
        <v>3.1</v>
      </c>
      <c r="O9553" t="s">
        <v>28</v>
      </c>
      <c r="P9553">
        <v>0</v>
      </c>
      <c r="Q9553">
        <v>3</v>
      </c>
      <c r="R9553">
        <v>17</v>
      </c>
      <c r="S9553">
        <v>84.9</v>
      </c>
      <c r="T9553">
        <v>73.099999999999994</v>
      </c>
      <c r="U9553">
        <v>73.2</v>
      </c>
      <c r="V9553">
        <f t="shared" si="828"/>
        <v>0.10000000000000853</v>
      </c>
      <c r="W9553" t="str">
        <f t="shared" si="829"/>
        <v>Monitor</v>
      </c>
      <c r="X9553" t="str">
        <f t="shared" si="827"/>
        <v>Normal</v>
      </c>
      <c r="Y9553" t="str">
        <f t="shared" si="825"/>
        <v>Local</v>
      </c>
      <c r="Z9553" t="str">
        <f t="shared" si="826"/>
        <v>At-Risk</v>
      </c>
      <c r="AA9553" t="s">
        <v>33</v>
      </c>
      <c r="AB9553">
        <v>0</v>
      </c>
    </row>
    <row r="9554" spans="1:28" x14ac:dyDescent="0.3">
      <c r="A9554">
        <v>15</v>
      </c>
      <c r="B9554" t="s">
        <v>22</v>
      </c>
      <c r="C9554">
        <v>10</v>
      </c>
      <c r="D9554" t="s">
        <v>39</v>
      </c>
      <c r="E9554" t="s">
        <v>30</v>
      </c>
      <c r="F9554">
        <v>4</v>
      </c>
      <c r="G9554">
        <v>1</v>
      </c>
      <c r="H9554" t="s">
        <v>40</v>
      </c>
      <c r="I9554">
        <v>888744</v>
      </c>
      <c r="J9554" t="s">
        <v>41</v>
      </c>
      <c r="K9554" t="s">
        <v>41</v>
      </c>
      <c r="L9554">
        <v>0</v>
      </c>
      <c r="M9554">
        <v>0</v>
      </c>
      <c r="N9554">
        <v>2.1</v>
      </c>
      <c r="O9554" t="s">
        <v>28</v>
      </c>
      <c r="P9554">
        <v>0</v>
      </c>
      <c r="Q9554">
        <v>3</v>
      </c>
      <c r="R9554">
        <v>16</v>
      </c>
      <c r="S9554">
        <v>80.099999999999994</v>
      </c>
      <c r="T9554">
        <v>64.900000000000006</v>
      </c>
      <c r="U9554">
        <v>69.599999999999994</v>
      </c>
      <c r="V9554">
        <f t="shared" si="828"/>
        <v>4.6999999999999886</v>
      </c>
      <c r="W9554" t="str">
        <f t="shared" si="829"/>
        <v>Monitor</v>
      </c>
      <c r="X9554" t="str">
        <f t="shared" si="827"/>
        <v>Normal</v>
      </c>
      <c r="Y9554" t="str">
        <f t="shared" si="825"/>
        <v>Local</v>
      </c>
      <c r="Z9554" t="str">
        <f t="shared" si="826"/>
        <v>At-Risk</v>
      </c>
      <c r="AA9554" t="s">
        <v>33</v>
      </c>
      <c r="AB9554">
        <v>0</v>
      </c>
    </row>
    <row r="9555" spans="1:28" x14ac:dyDescent="0.3">
      <c r="A9555">
        <v>12</v>
      </c>
      <c r="B9555" t="s">
        <v>38</v>
      </c>
      <c r="C9555">
        <v>7</v>
      </c>
      <c r="D9555" t="s">
        <v>48</v>
      </c>
      <c r="E9555" t="s">
        <v>44</v>
      </c>
      <c r="F9555">
        <v>3</v>
      </c>
      <c r="G9555">
        <v>0</v>
      </c>
      <c r="H9555" t="s">
        <v>34</v>
      </c>
      <c r="I9555">
        <v>131169</v>
      </c>
      <c r="J9555" t="s">
        <v>32</v>
      </c>
      <c r="K9555" t="s">
        <v>31</v>
      </c>
      <c r="L9555">
        <v>0</v>
      </c>
      <c r="M9555">
        <v>1</v>
      </c>
      <c r="N9555">
        <v>7.4</v>
      </c>
      <c r="O9555" t="s">
        <v>49</v>
      </c>
      <c r="P9555">
        <v>0</v>
      </c>
      <c r="Q9555">
        <v>2</v>
      </c>
      <c r="R9555">
        <v>9.9</v>
      </c>
      <c r="S9555">
        <v>82.1</v>
      </c>
      <c r="T9555">
        <v>49.4</v>
      </c>
      <c r="U9555">
        <v>72.8</v>
      </c>
      <c r="V9555">
        <f t="shared" si="828"/>
        <v>23.4</v>
      </c>
      <c r="W9555" t="str">
        <f t="shared" si="829"/>
        <v>Monitor</v>
      </c>
      <c r="X9555" t="str">
        <f t="shared" si="827"/>
        <v>Surge</v>
      </c>
      <c r="Y9555" t="str">
        <f t="shared" si="825"/>
        <v>Commuter</v>
      </c>
      <c r="Z9555" t="str">
        <f t="shared" si="826"/>
        <v>At-Risk</v>
      </c>
      <c r="AA9555" t="s">
        <v>33</v>
      </c>
      <c r="AB9555">
        <v>0</v>
      </c>
    </row>
    <row r="9556" spans="1:28" x14ac:dyDescent="0.3">
      <c r="A9556">
        <v>14</v>
      </c>
      <c r="B9556" t="s">
        <v>22</v>
      </c>
      <c r="C9556">
        <v>9</v>
      </c>
      <c r="D9556" t="s">
        <v>39</v>
      </c>
      <c r="E9556" t="s">
        <v>30</v>
      </c>
      <c r="F9556">
        <v>5</v>
      </c>
      <c r="G9556">
        <v>0</v>
      </c>
      <c r="H9556" t="s">
        <v>36</v>
      </c>
      <c r="I9556">
        <v>332983</v>
      </c>
      <c r="J9556" t="s">
        <v>32</v>
      </c>
      <c r="K9556" t="s">
        <v>35</v>
      </c>
      <c r="L9556">
        <v>0</v>
      </c>
      <c r="M9556">
        <v>0</v>
      </c>
      <c r="N9556">
        <v>0.9</v>
      </c>
      <c r="O9556" t="s">
        <v>28</v>
      </c>
      <c r="P9556">
        <v>0</v>
      </c>
      <c r="Q9556">
        <v>4</v>
      </c>
      <c r="R9556">
        <v>13.5</v>
      </c>
      <c r="S9556">
        <v>89.3</v>
      </c>
      <c r="T9556">
        <v>74.599999999999994</v>
      </c>
      <c r="U9556">
        <v>70.599999999999994</v>
      </c>
      <c r="V9556">
        <f t="shared" si="828"/>
        <v>-4</v>
      </c>
      <c r="W9556" t="str">
        <f t="shared" si="829"/>
        <v>Monitor</v>
      </c>
      <c r="X9556" t="str">
        <f t="shared" si="827"/>
        <v>Normal</v>
      </c>
      <c r="Y9556" t="str">
        <f t="shared" si="825"/>
        <v>Local</v>
      </c>
      <c r="Z9556" t="str">
        <f t="shared" si="826"/>
        <v>At-Risk</v>
      </c>
      <c r="AA9556" t="s">
        <v>33</v>
      </c>
      <c r="AB9556">
        <v>0</v>
      </c>
    </row>
    <row r="9557" spans="1:28" x14ac:dyDescent="0.3">
      <c r="A9557">
        <v>14</v>
      </c>
      <c r="B9557" t="s">
        <v>22</v>
      </c>
      <c r="C9557">
        <v>8</v>
      </c>
      <c r="D9557" t="s">
        <v>39</v>
      </c>
      <c r="E9557" t="s">
        <v>44</v>
      </c>
      <c r="F9557">
        <v>6</v>
      </c>
      <c r="G9557">
        <v>0</v>
      </c>
      <c r="H9557" t="s">
        <v>25</v>
      </c>
      <c r="I9557">
        <v>552577</v>
      </c>
      <c r="J9557" t="s">
        <v>35</v>
      </c>
      <c r="K9557" t="s">
        <v>37</v>
      </c>
      <c r="L9557">
        <v>1</v>
      </c>
      <c r="M9557">
        <v>0</v>
      </c>
      <c r="N9557">
        <v>1.9</v>
      </c>
      <c r="O9557" t="s">
        <v>28</v>
      </c>
      <c r="P9557">
        <v>1</v>
      </c>
      <c r="Q9557">
        <v>2</v>
      </c>
      <c r="R9557">
        <v>16.2</v>
      </c>
      <c r="S9557">
        <v>82.5</v>
      </c>
      <c r="T9557">
        <v>82.3</v>
      </c>
      <c r="U9557">
        <v>87.4</v>
      </c>
      <c r="V9557">
        <f t="shared" si="828"/>
        <v>5.1000000000000085</v>
      </c>
      <c r="W9557" t="str">
        <f t="shared" si="829"/>
        <v>Monitor</v>
      </c>
      <c r="X9557" t="str">
        <f t="shared" si="827"/>
        <v>Normal</v>
      </c>
      <c r="Y9557" t="str">
        <f t="shared" si="825"/>
        <v>Local</v>
      </c>
      <c r="Z9557" t="str">
        <f t="shared" si="826"/>
        <v>At-Risk</v>
      </c>
      <c r="AA9557" t="s">
        <v>42</v>
      </c>
      <c r="AB9557">
        <v>0</v>
      </c>
    </row>
    <row r="9558" spans="1:28" x14ac:dyDescent="0.3">
      <c r="A9558">
        <v>13</v>
      </c>
      <c r="B9558" t="s">
        <v>38</v>
      </c>
      <c r="C9558">
        <v>9</v>
      </c>
      <c r="D9558" t="s">
        <v>39</v>
      </c>
      <c r="E9558" t="s">
        <v>24</v>
      </c>
      <c r="F9558">
        <v>5</v>
      </c>
      <c r="G9558">
        <v>0</v>
      </c>
      <c r="H9558" t="s">
        <v>34</v>
      </c>
      <c r="I9558">
        <v>138235</v>
      </c>
      <c r="J9558" t="s">
        <v>32</v>
      </c>
      <c r="K9558" t="s">
        <v>37</v>
      </c>
      <c r="L9558">
        <v>0</v>
      </c>
      <c r="M9558">
        <v>1</v>
      </c>
      <c r="N9558">
        <v>1.4</v>
      </c>
      <c r="O9558" t="s">
        <v>28</v>
      </c>
      <c r="P9558">
        <v>0</v>
      </c>
      <c r="Q9558">
        <v>1</v>
      </c>
      <c r="R9558">
        <v>9.4</v>
      </c>
      <c r="S9558">
        <v>75.8</v>
      </c>
      <c r="T9558">
        <v>38.9</v>
      </c>
      <c r="U9558">
        <v>60.3</v>
      </c>
      <c r="V9558">
        <f t="shared" si="828"/>
        <v>21.4</v>
      </c>
      <c r="W9558" t="str">
        <f t="shared" si="829"/>
        <v>Monitor</v>
      </c>
      <c r="X9558" t="str">
        <f t="shared" si="827"/>
        <v>Surge</v>
      </c>
      <c r="Y9558" t="str">
        <f t="shared" si="825"/>
        <v>Local</v>
      </c>
      <c r="Z9558" t="str">
        <f t="shared" si="826"/>
        <v>At-Risk</v>
      </c>
      <c r="AA9558" t="s">
        <v>33</v>
      </c>
      <c r="AB9558">
        <v>0</v>
      </c>
    </row>
    <row r="9559" spans="1:28" x14ac:dyDescent="0.3">
      <c r="A9559">
        <v>17</v>
      </c>
      <c r="B9559" t="s">
        <v>22</v>
      </c>
      <c r="C9559">
        <v>11</v>
      </c>
      <c r="D9559" t="s">
        <v>39</v>
      </c>
      <c r="E9559" t="s">
        <v>24</v>
      </c>
      <c r="F9559">
        <v>3</v>
      </c>
      <c r="G9559">
        <v>0</v>
      </c>
      <c r="H9559" t="s">
        <v>25</v>
      </c>
      <c r="I9559">
        <v>390644</v>
      </c>
      <c r="J9559" t="s">
        <v>32</v>
      </c>
      <c r="K9559" t="s">
        <v>31</v>
      </c>
      <c r="L9559">
        <v>0</v>
      </c>
      <c r="M9559">
        <v>1</v>
      </c>
      <c r="N9559">
        <v>1.6</v>
      </c>
      <c r="O9559" t="s">
        <v>28</v>
      </c>
      <c r="P9559">
        <v>0</v>
      </c>
      <c r="Q9559">
        <v>4</v>
      </c>
      <c r="R9559">
        <v>13.6</v>
      </c>
      <c r="S9559">
        <v>78.3</v>
      </c>
      <c r="T9559">
        <v>50.6</v>
      </c>
      <c r="U9559">
        <v>66</v>
      </c>
      <c r="V9559">
        <f t="shared" si="828"/>
        <v>15.399999999999999</v>
      </c>
      <c r="W9559" t="str">
        <f t="shared" si="829"/>
        <v>Monitor</v>
      </c>
      <c r="X9559" t="str">
        <f t="shared" si="827"/>
        <v>Surge</v>
      </c>
      <c r="Y9559" t="str">
        <f t="shared" si="825"/>
        <v>Local</v>
      </c>
      <c r="Z9559" t="str">
        <f t="shared" si="826"/>
        <v>At-Risk</v>
      </c>
      <c r="AA9559" t="s">
        <v>33</v>
      </c>
      <c r="AB9559">
        <v>0</v>
      </c>
    </row>
    <row r="9560" spans="1:28" x14ac:dyDescent="0.3">
      <c r="A9560">
        <v>17</v>
      </c>
      <c r="B9560" t="s">
        <v>38</v>
      </c>
      <c r="C9560">
        <v>12</v>
      </c>
      <c r="D9560" t="s">
        <v>23</v>
      </c>
      <c r="E9560" t="s">
        <v>30</v>
      </c>
      <c r="F9560">
        <v>5</v>
      </c>
      <c r="G9560">
        <v>0</v>
      </c>
      <c r="H9560" t="s">
        <v>40</v>
      </c>
      <c r="I9560">
        <v>1102245</v>
      </c>
      <c r="J9560" t="s">
        <v>32</v>
      </c>
      <c r="K9560" t="s">
        <v>27</v>
      </c>
      <c r="L9560">
        <v>1</v>
      </c>
      <c r="M9560">
        <v>0</v>
      </c>
      <c r="N9560">
        <v>0.8</v>
      </c>
      <c r="O9560" t="s">
        <v>28</v>
      </c>
      <c r="P9560">
        <v>0</v>
      </c>
      <c r="Q9560">
        <v>4</v>
      </c>
      <c r="R9560">
        <v>14.6</v>
      </c>
      <c r="S9560">
        <v>95.8</v>
      </c>
      <c r="T9560">
        <v>74.400000000000006</v>
      </c>
      <c r="U9560">
        <v>78.7</v>
      </c>
      <c r="V9560">
        <f t="shared" si="828"/>
        <v>4.2999999999999972</v>
      </c>
      <c r="W9560" t="str">
        <f t="shared" si="829"/>
        <v>Monitor</v>
      </c>
      <c r="X9560" t="str">
        <f t="shared" si="827"/>
        <v>Normal</v>
      </c>
      <c r="Y9560" t="str">
        <f t="shared" si="825"/>
        <v>Local</v>
      </c>
      <c r="Z9560" t="str">
        <f t="shared" si="826"/>
        <v>Healthy</v>
      </c>
      <c r="AA9560" t="s">
        <v>42</v>
      </c>
      <c r="AB9560">
        <v>0</v>
      </c>
    </row>
    <row r="9561" spans="1:28" x14ac:dyDescent="0.3">
      <c r="A9561">
        <v>16</v>
      </c>
      <c r="B9561" t="s">
        <v>22</v>
      </c>
      <c r="C9561">
        <v>10</v>
      </c>
      <c r="D9561" t="s">
        <v>23</v>
      </c>
      <c r="E9561" t="s">
        <v>24</v>
      </c>
      <c r="F9561">
        <v>3</v>
      </c>
      <c r="G9561">
        <v>0</v>
      </c>
      <c r="H9561" t="s">
        <v>36</v>
      </c>
      <c r="I9561">
        <v>315555</v>
      </c>
      <c r="J9561" t="s">
        <v>31</v>
      </c>
      <c r="K9561" t="s">
        <v>31</v>
      </c>
      <c r="L9561">
        <v>1</v>
      </c>
      <c r="M9561">
        <v>0</v>
      </c>
      <c r="N9561">
        <v>2.1</v>
      </c>
      <c r="O9561" t="s">
        <v>28</v>
      </c>
      <c r="P9561">
        <v>0</v>
      </c>
      <c r="Q9561">
        <v>2</v>
      </c>
      <c r="R9561">
        <v>10.1</v>
      </c>
      <c r="S9561">
        <v>78.400000000000006</v>
      </c>
      <c r="T9561">
        <v>82.9</v>
      </c>
      <c r="U9561">
        <v>81.2</v>
      </c>
      <c r="V9561">
        <f t="shared" si="828"/>
        <v>-1.7000000000000028</v>
      </c>
      <c r="W9561" t="str">
        <f t="shared" si="829"/>
        <v>Monitor</v>
      </c>
      <c r="X9561" t="str">
        <f t="shared" si="827"/>
        <v>Normal</v>
      </c>
      <c r="Y9561" t="str">
        <f t="shared" si="825"/>
        <v>Local</v>
      </c>
      <c r="Z9561" t="str">
        <f t="shared" si="826"/>
        <v>At-Risk</v>
      </c>
      <c r="AA9561" t="s">
        <v>42</v>
      </c>
      <c r="AB9561">
        <v>0</v>
      </c>
    </row>
    <row r="9562" spans="1:28" x14ac:dyDescent="0.3">
      <c r="A9562">
        <v>12</v>
      </c>
      <c r="B9562" t="s">
        <v>38</v>
      </c>
      <c r="C9562">
        <v>6</v>
      </c>
      <c r="D9562" t="s">
        <v>23</v>
      </c>
      <c r="E9562" t="s">
        <v>24</v>
      </c>
      <c r="F9562">
        <v>4</v>
      </c>
      <c r="G9562">
        <v>1</v>
      </c>
      <c r="H9562" t="s">
        <v>34</v>
      </c>
      <c r="I9562">
        <v>112830</v>
      </c>
      <c r="J9562" t="s">
        <v>26</v>
      </c>
      <c r="K9562" t="s">
        <v>32</v>
      </c>
      <c r="L9562">
        <v>0</v>
      </c>
      <c r="M9562">
        <v>0</v>
      </c>
      <c r="N9562">
        <v>3</v>
      </c>
      <c r="O9562" t="s">
        <v>28</v>
      </c>
      <c r="P9562">
        <v>0</v>
      </c>
      <c r="Q9562">
        <v>3</v>
      </c>
      <c r="R9562">
        <v>52.7</v>
      </c>
      <c r="S9562">
        <v>85.3</v>
      </c>
      <c r="T9562">
        <v>60.2</v>
      </c>
      <c r="U9562">
        <v>66.3</v>
      </c>
      <c r="V9562">
        <f t="shared" si="828"/>
        <v>6.0999999999999943</v>
      </c>
      <c r="W9562" t="str">
        <f t="shared" si="829"/>
        <v>Monitor</v>
      </c>
      <c r="X9562" t="str">
        <f t="shared" si="827"/>
        <v>Normal</v>
      </c>
      <c r="Y9562" t="str">
        <f t="shared" si="825"/>
        <v>Local</v>
      </c>
      <c r="Z9562" t="str">
        <f t="shared" si="826"/>
        <v>At-Risk</v>
      </c>
      <c r="AA9562" t="s">
        <v>33</v>
      </c>
      <c r="AB9562">
        <v>0</v>
      </c>
    </row>
    <row r="9563" spans="1:28" x14ac:dyDescent="0.3">
      <c r="A9563">
        <v>15</v>
      </c>
      <c r="B9563" t="s">
        <v>38</v>
      </c>
      <c r="C9563">
        <v>10</v>
      </c>
      <c r="D9563" t="s">
        <v>23</v>
      </c>
      <c r="E9563" t="s">
        <v>30</v>
      </c>
      <c r="F9563">
        <v>2</v>
      </c>
      <c r="G9563">
        <v>0</v>
      </c>
      <c r="H9563" t="s">
        <v>40</v>
      </c>
      <c r="I9563">
        <v>1385369</v>
      </c>
      <c r="J9563" t="s">
        <v>41</v>
      </c>
      <c r="K9563" t="s">
        <v>37</v>
      </c>
      <c r="L9563">
        <v>1</v>
      </c>
      <c r="M9563">
        <v>0</v>
      </c>
      <c r="N9563">
        <v>1.7</v>
      </c>
      <c r="O9563" t="s">
        <v>28</v>
      </c>
      <c r="P9563">
        <v>0</v>
      </c>
      <c r="Q9563">
        <v>4</v>
      </c>
      <c r="R9563">
        <v>14.4</v>
      </c>
      <c r="S9563">
        <v>88.9</v>
      </c>
      <c r="T9563">
        <v>65.8</v>
      </c>
      <c r="U9563">
        <v>66.900000000000006</v>
      </c>
      <c r="V9563">
        <f t="shared" si="828"/>
        <v>1.1000000000000085</v>
      </c>
      <c r="W9563" t="str">
        <f t="shared" si="829"/>
        <v>Monitor</v>
      </c>
      <c r="X9563" t="str">
        <f t="shared" si="827"/>
        <v>Normal</v>
      </c>
      <c r="Y9563" t="str">
        <f t="shared" ref="Y9563:Y9617" si="830">IF(N9563&lt;5,"Local",IF(N9563&lt;=15,"Commuter","Distant"))</f>
        <v>Local</v>
      </c>
      <c r="Z9563" t="str">
        <f t="shared" si="826"/>
        <v>At-Risk</v>
      </c>
      <c r="AA9563" t="s">
        <v>33</v>
      </c>
      <c r="AB9563">
        <v>0</v>
      </c>
    </row>
    <row r="9564" spans="1:28" x14ac:dyDescent="0.3">
      <c r="A9564">
        <v>17</v>
      </c>
      <c r="B9564" t="s">
        <v>22</v>
      </c>
      <c r="C9564">
        <v>11</v>
      </c>
      <c r="D9564" t="s">
        <v>23</v>
      </c>
      <c r="E9564" t="s">
        <v>44</v>
      </c>
      <c r="F9564">
        <v>5</v>
      </c>
      <c r="G9564">
        <v>0</v>
      </c>
      <c r="H9564" t="s">
        <v>36</v>
      </c>
      <c r="I9564">
        <v>267211</v>
      </c>
      <c r="J9564" t="s">
        <v>31</v>
      </c>
      <c r="K9564" t="s">
        <v>27</v>
      </c>
      <c r="L9564">
        <v>1</v>
      </c>
      <c r="M9564">
        <v>0</v>
      </c>
      <c r="N9564">
        <v>2.4</v>
      </c>
      <c r="O9564" t="s">
        <v>47</v>
      </c>
      <c r="P9564">
        <v>0</v>
      </c>
      <c r="Q9564">
        <v>4</v>
      </c>
      <c r="R9564">
        <v>14.9</v>
      </c>
      <c r="S9564">
        <v>95.2</v>
      </c>
      <c r="T9564">
        <v>61.3</v>
      </c>
      <c r="U9564">
        <v>78.5</v>
      </c>
      <c r="V9564">
        <f t="shared" si="828"/>
        <v>17.200000000000003</v>
      </c>
      <c r="W9564" t="str">
        <f t="shared" si="829"/>
        <v>Monitor</v>
      </c>
      <c r="X9564" t="str">
        <f t="shared" si="827"/>
        <v>Surge</v>
      </c>
      <c r="Y9564" t="str">
        <f t="shared" si="830"/>
        <v>Local</v>
      </c>
      <c r="Z9564" t="str">
        <f t="shared" si="826"/>
        <v>Healthy</v>
      </c>
      <c r="AA9564" t="s">
        <v>42</v>
      </c>
      <c r="AB9564">
        <v>0</v>
      </c>
    </row>
    <row r="9565" spans="1:28" x14ac:dyDescent="0.3">
      <c r="A9565">
        <v>15</v>
      </c>
      <c r="B9565" t="s">
        <v>22</v>
      </c>
      <c r="C9565">
        <v>11</v>
      </c>
      <c r="D9565" t="s">
        <v>39</v>
      </c>
      <c r="E9565" t="s">
        <v>24</v>
      </c>
      <c r="F9565">
        <v>5</v>
      </c>
      <c r="G9565">
        <v>0</v>
      </c>
      <c r="H9565" t="s">
        <v>25</v>
      </c>
      <c r="I9565">
        <v>516991</v>
      </c>
      <c r="J9565" t="s">
        <v>31</v>
      </c>
      <c r="K9565" t="s">
        <v>27</v>
      </c>
      <c r="L9565">
        <v>0</v>
      </c>
      <c r="M9565">
        <v>1</v>
      </c>
      <c r="N9565">
        <v>6.4</v>
      </c>
      <c r="O9565" t="s">
        <v>49</v>
      </c>
      <c r="P9565">
        <v>0</v>
      </c>
      <c r="Q9565">
        <v>1</v>
      </c>
      <c r="R9565">
        <v>8.5</v>
      </c>
      <c r="S9565">
        <v>86.6</v>
      </c>
      <c r="T9565">
        <v>60.6</v>
      </c>
      <c r="U9565">
        <v>74.099999999999994</v>
      </c>
      <c r="V9565">
        <f t="shared" si="828"/>
        <v>13.499999999999993</v>
      </c>
      <c r="W9565" t="str">
        <f t="shared" si="829"/>
        <v>Monitor</v>
      </c>
      <c r="X9565" t="str">
        <f t="shared" si="827"/>
        <v>Surge</v>
      </c>
      <c r="Y9565" t="str">
        <f t="shared" si="830"/>
        <v>Commuter</v>
      </c>
      <c r="Z9565" t="str">
        <f t="shared" si="826"/>
        <v>At-Risk</v>
      </c>
      <c r="AA9565" t="s">
        <v>33</v>
      </c>
      <c r="AB9565">
        <v>0</v>
      </c>
    </row>
    <row r="9566" spans="1:28" x14ac:dyDescent="0.3">
      <c r="A9566">
        <v>16</v>
      </c>
      <c r="B9566" t="s">
        <v>38</v>
      </c>
      <c r="C9566">
        <v>11</v>
      </c>
      <c r="D9566" t="s">
        <v>39</v>
      </c>
      <c r="E9566" t="s">
        <v>30</v>
      </c>
      <c r="F9566">
        <v>6</v>
      </c>
      <c r="G9566">
        <v>0</v>
      </c>
      <c r="H9566" t="s">
        <v>25</v>
      </c>
      <c r="I9566">
        <v>369535</v>
      </c>
      <c r="J9566" t="s">
        <v>26</v>
      </c>
      <c r="K9566" t="s">
        <v>43</v>
      </c>
      <c r="L9566">
        <v>0</v>
      </c>
      <c r="M9566">
        <v>0</v>
      </c>
      <c r="N9566">
        <v>0.4</v>
      </c>
      <c r="O9566" t="s">
        <v>28</v>
      </c>
      <c r="P9566">
        <v>0</v>
      </c>
      <c r="Q9566">
        <v>1</v>
      </c>
      <c r="R9566">
        <v>7</v>
      </c>
      <c r="S9566">
        <v>74.900000000000006</v>
      </c>
      <c r="T9566">
        <v>55.1</v>
      </c>
      <c r="U9566">
        <v>64.599999999999994</v>
      </c>
      <c r="V9566">
        <f t="shared" si="828"/>
        <v>9.4999999999999929</v>
      </c>
      <c r="W9566" t="str">
        <f t="shared" si="829"/>
        <v>Monitor</v>
      </c>
      <c r="X9566" t="str">
        <f t="shared" si="827"/>
        <v>Normal</v>
      </c>
      <c r="Y9566" t="str">
        <f t="shared" si="830"/>
        <v>Local</v>
      </c>
      <c r="Z9566" t="str">
        <f t="shared" si="826"/>
        <v>Chronic Absenteeism</v>
      </c>
      <c r="AA9566" t="s">
        <v>33</v>
      </c>
      <c r="AB9566">
        <v>0</v>
      </c>
    </row>
    <row r="9567" spans="1:28" x14ac:dyDescent="0.3">
      <c r="A9567">
        <v>10</v>
      </c>
      <c r="B9567" t="s">
        <v>38</v>
      </c>
      <c r="C9567">
        <v>6</v>
      </c>
      <c r="D9567" t="s">
        <v>23</v>
      </c>
      <c r="E9567" t="s">
        <v>24</v>
      </c>
      <c r="F9567">
        <v>4</v>
      </c>
      <c r="G9567">
        <v>1</v>
      </c>
      <c r="H9567" t="s">
        <v>25</v>
      </c>
      <c r="I9567">
        <v>627360</v>
      </c>
      <c r="J9567" t="s">
        <v>26</v>
      </c>
      <c r="K9567" t="s">
        <v>41</v>
      </c>
      <c r="L9567">
        <v>0</v>
      </c>
      <c r="M9567">
        <v>1</v>
      </c>
      <c r="N9567">
        <v>3.5</v>
      </c>
      <c r="O9567" t="s">
        <v>28</v>
      </c>
      <c r="P9567">
        <v>0</v>
      </c>
      <c r="Q9567">
        <v>4</v>
      </c>
      <c r="R9567">
        <v>13.4</v>
      </c>
      <c r="S9567">
        <v>93.1</v>
      </c>
      <c r="T9567">
        <v>57.1</v>
      </c>
      <c r="U9567">
        <v>74.2</v>
      </c>
      <c r="V9567">
        <f t="shared" si="828"/>
        <v>17.100000000000001</v>
      </c>
      <c r="W9567" t="str">
        <f t="shared" si="829"/>
        <v>Monitor</v>
      </c>
      <c r="X9567" t="str">
        <f t="shared" si="827"/>
        <v>Surge</v>
      </c>
      <c r="Y9567" t="str">
        <f t="shared" si="830"/>
        <v>Local</v>
      </c>
      <c r="Z9567" t="str">
        <f t="shared" si="826"/>
        <v>Healthy</v>
      </c>
      <c r="AA9567" t="s">
        <v>33</v>
      </c>
      <c r="AB9567">
        <v>0</v>
      </c>
    </row>
    <row r="9568" spans="1:28" x14ac:dyDescent="0.3">
      <c r="A9568">
        <v>16</v>
      </c>
      <c r="B9568" t="s">
        <v>38</v>
      </c>
      <c r="C9568">
        <v>10</v>
      </c>
      <c r="D9568" t="s">
        <v>23</v>
      </c>
      <c r="E9568" t="s">
        <v>30</v>
      </c>
      <c r="F9568">
        <v>5</v>
      </c>
      <c r="G9568">
        <v>0</v>
      </c>
      <c r="H9568" t="s">
        <v>36</v>
      </c>
      <c r="I9568">
        <v>207195</v>
      </c>
      <c r="J9568" t="s">
        <v>26</v>
      </c>
      <c r="K9568" t="s">
        <v>27</v>
      </c>
      <c r="L9568">
        <v>0</v>
      </c>
      <c r="M9568">
        <v>1</v>
      </c>
      <c r="N9568">
        <v>2.7</v>
      </c>
      <c r="O9568" t="s">
        <v>47</v>
      </c>
      <c r="P9568">
        <v>0</v>
      </c>
      <c r="Q9568">
        <v>3</v>
      </c>
      <c r="R9568">
        <v>17.3</v>
      </c>
      <c r="S9568">
        <v>81.5</v>
      </c>
      <c r="T9568">
        <v>65.7</v>
      </c>
      <c r="U9568">
        <v>86.2</v>
      </c>
      <c r="V9568">
        <f t="shared" si="828"/>
        <v>20.5</v>
      </c>
      <c r="W9568" t="str">
        <f t="shared" si="829"/>
        <v>Monitor</v>
      </c>
      <c r="X9568" t="str">
        <f t="shared" si="827"/>
        <v>Surge</v>
      </c>
      <c r="Y9568" t="str">
        <f t="shared" si="830"/>
        <v>Local</v>
      </c>
      <c r="Z9568" t="str">
        <f t="shared" si="826"/>
        <v>At-Risk</v>
      </c>
      <c r="AA9568" t="s">
        <v>42</v>
      </c>
      <c r="AB9568">
        <v>0</v>
      </c>
    </row>
    <row r="9569" spans="1:28" x14ac:dyDescent="0.3">
      <c r="A9569">
        <v>18</v>
      </c>
      <c r="B9569" t="s">
        <v>22</v>
      </c>
      <c r="C9569">
        <v>12</v>
      </c>
      <c r="D9569" t="s">
        <v>23</v>
      </c>
      <c r="E9569" t="s">
        <v>24</v>
      </c>
      <c r="F9569">
        <v>4</v>
      </c>
      <c r="G9569">
        <v>1</v>
      </c>
      <c r="H9569" t="s">
        <v>40</v>
      </c>
      <c r="I9569">
        <v>774128</v>
      </c>
      <c r="J9569" t="s">
        <v>37</v>
      </c>
      <c r="K9569" t="s">
        <v>31</v>
      </c>
      <c r="L9569">
        <v>0</v>
      </c>
      <c r="M9569">
        <v>0</v>
      </c>
      <c r="N9569">
        <v>6.7</v>
      </c>
      <c r="O9569" t="s">
        <v>28</v>
      </c>
      <c r="P9569">
        <v>1</v>
      </c>
      <c r="Q9569">
        <v>2</v>
      </c>
      <c r="R9569">
        <v>14.2</v>
      </c>
      <c r="S9569">
        <v>75.8</v>
      </c>
      <c r="T9569">
        <v>59.9</v>
      </c>
      <c r="U9569">
        <v>61.6</v>
      </c>
      <c r="V9569">
        <f t="shared" si="828"/>
        <v>1.7000000000000028</v>
      </c>
      <c r="W9569" t="str">
        <f t="shared" si="829"/>
        <v>Monitor</v>
      </c>
      <c r="X9569" t="str">
        <f t="shared" si="827"/>
        <v>Normal</v>
      </c>
      <c r="Y9569" t="str">
        <f t="shared" si="830"/>
        <v>Commuter</v>
      </c>
      <c r="Z9569" t="str">
        <f t="shared" si="826"/>
        <v>At-Risk</v>
      </c>
      <c r="AA9569" t="s">
        <v>33</v>
      </c>
      <c r="AB9569">
        <v>0</v>
      </c>
    </row>
    <row r="9570" spans="1:28" x14ac:dyDescent="0.3">
      <c r="A9570">
        <v>13</v>
      </c>
      <c r="B9570" t="s">
        <v>46</v>
      </c>
      <c r="C9570">
        <v>9</v>
      </c>
      <c r="D9570" t="s">
        <v>23</v>
      </c>
      <c r="E9570" t="s">
        <v>30</v>
      </c>
      <c r="F9570">
        <v>5</v>
      </c>
      <c r="G9570">
        <v>0</v>
      </c>
      <c r="H9570" t="s">
        <v>36</v>
      </c>
      <c r="I9570">
        <v>195282</v>
      </c>
      <c r="J9570" t="s">
        <v>37</v>
      </c>
      <c r="K9570" t="s">
        <v>35</v>
      </c>
      <c r="L9570">
        <v>1</v>
      </c>
      <c r="M9570">
        <v>0</v>
      </c>
      <c r="N9570">
        <v>2.7</v>
      </c>
      <c r="O9570" t="s">
        <v>28</v>
      </c>
      <c r="P9570">
        <v>0</v>
      </c>
      <c r="Q9570">
        <v>4</v>
      </c>
      <c r="R9570">
        <v>9.5</v>
      </c>
      <c r="S9570">
        <v>82</v>
      </c>
      <c r="T9570">
        <v>78.5</v>
      </c>
      <c r="U9570">
        <v>79</v>
      </c>
      <c r="V9570">
        <f t="shared" si="828"/>
        <v>0.5</v>
      </c>
      <c r="W9570" t="str">
        <f t="shared" si="829"/>
        <v>Monitor</v>
      </c>
      <c r="X9570" t="str">
        <f t="shared" si="827"/>
        <v>Normal</v>
      </c>
      <c r="Y9570" t="str">
        <f t="shared" si="830"/>
        <v>Local</v>
      </c>
      <c r="Z9570" t="str">
        <f t="shared" si="826"/>
        <v>At-Risk</v>
      </c>
      <c r="AA9570" t="s">
        <v>42</v>
      </c>
      <c r="AB9570">
        <v>0</v>
      </c>
    </row>
    <row r="9571" spans="1:28" x14ac:dyDescent="0.3">
      <c r="A9571">
        <v>10</v>
      </c>
      <c r="B9571" t="s">
        <v>38</v>
      </c>
      <c r="C9571">
        <v>6</v>
      </c>
      <c r="D9571" t="s">
        <v>23</v>
      </c>
      <c r="E9571" t="s">
        <v>24</v>
      </c>
      <c r="F9571">
        <v>5</v>
      </c>
      <c r="G9571">
        <v>0</v>
      </c>
      <c r="H9571" t="s">
        <v>25</v>
      </c>
      <c r="I9571">
        <v>573125</v>
      </c>
      <c r="J9571" t="s">
        <v>35</v>
      </c>
      <c r="K9571" t="s">
        <v>27</v>
      </c>
      <c r="L9571">
        <v>1</v>
      </c>
      <c r="M9571">
        <v>0</v>
      </c>
      <c r="N9571">
        <v>2.2999999999999998</v>
      </c>
      <c r="O9571" t="s">
        <v>28</v>
      </c>
      <c r="P9571">
        <v>1</v>
      </c>
      <c r="Q9571">
        <v>4</v>
      </c>
      <c r="R9571">
        <v>17.7</v>
      </c>
      <c r="S9571">
        <v>89.2</v>
      </c>
      <c r="T9571">
        <v>84</v>
      </c>
      <c r="U9571">
        <v>73.099999999999994</v>
      </c>
      <c r="V9571">
        <f t="shared" si="828"/>
        <v>-10.900000000000006</v>
      </c>
      <c r="W9571" t="str">
        <f t="shared" si="829"/>
        <v>Monitor</v>
      </c>
      <c r="X9571" t="str">
        <f t="shared" si="827"/>
        <v>Normal</v>
      </c>
      <c r="Y9571" t="str">
        <f t="shared" si="830"/>
        <v>Local</v>
      </c>
      <c r="Z9571" t="str">
        <f t="shared" si="826"/>
        <v>At-Risk</v>
      </c>
      <c r="AA9571" t="s">
        <v>33</v>
      </c>
      <c r="AB9571">
        <v>0</v>
      </c>
    </row>
    <row r="9572" spans="1:28" x14ac:dyDescent="0.3">
      <c r="A9572">
        <v>15</v>
      </c>
      <c r="B9572" t="s">
        <v>38</v>
      </c>
      <c r="C9572">
        <v>10</v>
      </c>
      <c r="D9572" t="s">
        <v>39</v>
      </c>
      <c r="E9572" t="s">
        <v>30</v>
      </c>
      <c r="F9572">
        <v>5</v>
      </c>
      <c r="G9572">
        <v>0</v>
      </c>
      <c r="H9572" t="s">
        <v>45</v>
      </c>
      <c r="I9572">
        <v>1773199</v>
      </c>
      <c r="J9572" t="s">
        <v>35</v>
      </c>
      <c r="K9572" t="s">
        <v>27</v>
      </c>
      <c r="L9572">
        <v>1</v>
      </c>
      <c r="M9572">
        <v>1</v>
      </c>
      <c r="N9572">
        <v>0.4</v>
      </c>
      <c r="O9572" t="s">
        <v>28</v>
      </c>
      <c r="P9572">
        <v>1</v>
      </c>
      <c r="Q9572">
        <v>3</v>
      </c>
      <c r="R9572">
        <v>20.8</v>
      </c>
      <c r="S9572">
        <v>96.5</v>
      </c>
      <c r="T9572">
        <v>60</v>
      </c>
      <c r="U9572">
        <v>77.099999999999994</v>
      </c>
      <c r="V9572">
        <f t="shared" si="828"/>
        <v>17.099999999999994</v>
      </c>
      <c r="W9572" t="str">
        <f t="shared" si="829"/>
        <v>Monitor</v>
      </c>
      <c r="X9572" t="str">
        <f t="shared" si="827"/>
        <v>Surge</v>
      </c>
      <c r="Y9572" t="str">
        <f t="shared" si="830"/>
        <v>Local</v>
      </c>
      <c r="Z9572" t="str">
        <f t="shared" si="826"/>
        <v>Healthy</v>
      </c>
      <c r="AA9572" t="s">
        <v>42</v>
      </c>
      <c r="AB9572">
        <v>0</v>
      </c>
    </row>
    <row r="9573" spans="1:28" x14ac:dyDescent="0.3">
      <c r="A9573">
        <v>12</v>
      </c>
      <c r="B9573" t="s">
        <v>22</v>
      </c>
      <c r="C9573">
        <v>6</v>
      </c>
      <c r="D9573" t="s">
        <v>48</v>
      </c>
      <c r="E9573" t="s">
        <v>30</v>
      </c>
      <c r="F9573">
        <v>8</v>
      </c>
      <c r="G9573">
        <v>0</v>
      </c>
      <c r="H9573" t="s">
        <v>40</v>
      </c>
      <c r="I9573">
        <v>850265</v>
      </c>
      <c r="J9573" t="s">
        <v>41</v>
      </c>
      <c r="K9573" t="s">
        <v>32</v>
      </c>
      <c r="L9573">
        <v>0</v>
      </c>
      <c r="M9573">
        <v>0</v>
      </c>
      <c r="N9573">
        <v>1.1000000000000001</v>
      </c>
      <c r="O9573" t="s">
        <v>28</v>
      </c>
      <c r="P9573">
        <v>1</v>
      </c>
      <c r="Q9573">
        <v>3</v>
      </c>
      <c r="R9573">
        <v>9.8000000000000007</v>
      </c>
      <c r="S9573">
        <v>80.400000000000006</v>
      </c>
      <c r="T9573">
        <v>57.5</v>
      </c>
      <c r="U9573">
        <v>52.7</v>
      </c>
      <c r="V9573">
        <f t="shared" si="828"/>
        <v>-4.7999999999999972</v>
      </c>
      <c r="W9573" t="str">
        <f t="shared" si="829"/>
        <v>Monitor</v>
      </c>
      <c r="X9573" t="str">
        <f t="shared" si="827"/>
        <v>Normal</v>
      </c>
      <c r="Y9573" t="str">
        <f t="shared" si="830"/>
        <v>Local</v>
      </c>
      <c r="Z9573" t="str">
        <f t="shared" si="826"/>
        <v>At-Risk</v>
      </c>
      <c r="AA9573" t="s">
        <v>29</v>
      </c>
      <c r="AB9573">
        <v>0</v>
      </c>
    </row>
    <row r="9574" spans="1:28" x14ac:dyDescent="0.3">
      <c r="A9574">
        <v>16</v>
      </c>
      <c r="B9574" t="s">
        <v>22</v>
      </c>
      <c r="C9574">
        <v>10</v>
      </c>
      <c r="D9574" t="s">
        <v>39</v>
      </c>
      <c r="E9574" t="s">
        <v>30</v>
      </c>
      <c r="F9574">
        <v>4</v>
      </c>
      <c r="G9574">
        <v>0</v>
      </c>
      <c r="H9574" t="s">
        <v>36</v>
      </c>
      <c r="I9574">
        <v>181732</v>
      </c>
      <c r="J9574" t="s">
        <v>31</v>
      </c>
      <c r="K9574" t="s">
        <v>43</v>
      </c>
      <c r="L9574">
        <v>0</v>
      </c>
      <c r="M9574">
        <v>0</v>
      </c>
      <c r="N9574">
        <v>1.7</v>
      </c>
      <c r="O9574" t="s">
        <v>28</v>
      </c>
      <c r="P9574">
        <v>0</v>
      </c>
      <c r="Q9574">
        <v>3</v>
      </c>
      <c r="R9574">
        <v>17.2</v>
      </c>
      <c r="S9574">
        <v>87.5</v>
      </c>
      <c r="T9574">
        <v>55.9</v>
      </c>
      <c r="U9574">
        <v>72.8</v>
      </c>
      <c r="V9574">
        <f t="shared" si="828"/>
        <v>16.899999999999999</v>
      </c>
      <c r="W9574" t="str">
        <f t="shared" si="829"/>
        <v>Monitor</v>
      </c>
      <c r="X9574" t="str">
        <f t="shared" si="827"/>
        <v>Surge</v>
      </c>
      <c r="Y9574" t="str">
        <f t="shared" si="830"/>
        <v>Local</v>
      </c>
      <c r="Z9574" t="str">
        <f t="shared" si="826"/>
        <v>At-Risk</v>
      </c>
      <c r="AA9574" t="s">
        <v>33</v>
      </c>
      <c r="AB9574">
        <v>0</v>
      </c>
    </row>
    <row r="9575" spans="1:28" x14ac:dyDescent="0.3">
      <c r="A9575">
        <v>17</v>
      </c>
      <c r="B9575" t="s">
        <v>22</v>
      </c>
      <c r="C9575">
        <v>11</v>
      </c>
      <c r="D9575" t="s">
        <v>39</v>
      </c>
      <c r="E9575" t="s">
        <v>44</v>
      </c>
      <c r="F9575">
        <v>6</v>
      </c>
      <c r="G9575">
        <v>0</v>
      </c>
      <c r="H9575" t="s">
        <v>45</v>
      </c>
      <c r="I9575">
        <v>2074790</v>
      </c>
      <c r="J9575" t="s">
        <v>31</v>
      </c>
      <c r="K9575" t="s">
        <v>26</v>
      </c>
      <c r="L9575">
        <v>1</v>
      </c>
      <c r="M9575">
        <v>1</v>
      </c>
      <c r="N9575">
        <v>1.1000000000000001</v>
      </c>
      <c r="O9575" t="s">
        <v>28</v>
      </c>
      <c r="P9575">
        <v>0</v>
      </c>
      <c r="Q9575">
        <v>3</v>
      </c>
      <c r="R9575">
        <v>18.3</v>
      </c>
      <c r="S9575">
        <v>76.8</v>
      </c>
      <c r="T9575">
        <v>55.1</v>
      </c>
      <c r="U9575">
        <v>62.1</v>
      </c>
      <c r="V9575">
        <f t="shared" si="828"/>
        <v>7</v>
      </c>
      <c r="W9575" t="str">
        <f t="shared" si="829"/>
        <v>Monitor</v>
      </c>
      <c r="X9575" t="str">
        <f t="shared" si="827"/>
        <v>Normal</v>
      </c>
      <c r="Y9575" t="str">
        <f t="shared" si="830"/>
        <v>Local</v>
      </c>
      <c r="Z9575" t="str">
        <f t="shared" ref="Z9575:Z9629" si="831">IF(S9575&gt;=90, "Healthy", IF(S9575&gt;75, "At-Risk", "Chronic Absenteeism"))</f>
        <v>At-Risk</v>
      </c>
      <c r="AA9575" t="s">
        <v>33</v>
      </c>
      <c r="AB9575">
        <v>0</v>
      </c>
    </row>
    <row r="9576" spans="1:28" x14ac:dyDescent="0.3">
      <c r="A9576">
        <v>15</v>
      </c>
      <c r="B9576" t="s">
        <v>22</v>
      </c>
      <c r="C9576">
        <v>9</v>
      </c>
      <c r="D9576" t="s">
        <v>23</v>
      </c>
      <c r="E9576" t="s">
        <v>30</v>
      </c>
      <c r="F9576">
        <v>6</v>
      </c>
      <c r="G9576">
        <v>0</v>
      </c>
      <c r="H9576" t="s">
        <v>25</v>
      </c>
      <c r="I9576">
        <v>528032</v>
      </c>
      <c r="J9576" t="s">
        <v>37</v>
      </c>
      <c r="K9576" t="s">
        <v>26</v>
      </c>
      <c r="L9576">
        <v>0</v>
      </c>
      <c r="M9576">
        <v>0</v>
      </c>
      <c r="N9576">
        <v>3.2</v>
      </c>
      <c r="O9576" t="s">
        <v>28</v>
      </c>
      <c r="P9576">
        <v>1</v>
      </c>
      <c r="Q9576">
        <v>3</v>
      </c>
      <c r="R9576">
        <v>5.6</v>
      </c>
      <c r="S9576">
        <v>86.9</v>
      </c>
      <c r="T9576">
        <v>51.7</v>
      </c>
      <c r="U9576">
        <v>67.900000000000006</v>
      </c>
      <c r="V9576">
        <f t="shared" si="828"/>
        <v>16.200000000000003</v>
      </c>
      <c r="W9576" t="str">
        <f t="shared" si="829"/>
        <v>Monitor</v>
      </c>
      <c r="X9576" t="str">
        <f t="shared" si="827"/>
        <v>Surge</v>
      </c>
      <c r="Y9576" t="str">
        <f t="shared" si="830"/>
        <v>Local</v>
      </c>
      <c r="Z9576" t="str">
        <f t="shared" si="831"/>
        <v>At-Risk</v>
      </c>
      <c r="AA9576" t="s">
        <v>33</v>
      </c>
      <c r="AB9576">
        <v>0</v>
      </c>
    </row>
    <row r="9577" spans="1:28" x14ac:dyDescent="0.3">
      <c r="A9577">
        <v>16</v>
      </c>
      <c r="B9577" t="s">
        <v>38</v>
      </c>
      <c r="C9577">
        <v>11</v>
      </c>
      <c r="D9577" t="s">
        <v>23</v>
      </c>
      <c r="E9577" t="s">
        <v>24</v>
      </c>
      <c r="F9577">
        <v>4</v>
      </c>
      <c r="G9577">
        <v>0</v>
      </c>
      <c r="H9577" t="s">
        <v>25</v>
      </c>
      <c r="I9577">
        <v>473617</v>
      </c>
      <c r="J9577" t="s">
        <v>32</v>
      </c>
      <c r="K9577" t="s">
        <v>41</v>
      </c>
      <c r="L9577">
        <v>0</v>
      </c>
      <c r="M9577">
        <v>0</v>
      </c>
      <c r="N9577">
        <v>7.4</v>
      </c>
      <c r="O9577" t="s">
        <v>28</v>
      </c>
      <c r="P9577">
        <v>1</v>
      </c>
      <c r="Q9577">
        <v>3</v>
      </c>
      <c r="R9577">
        <v>9.4</v>
      </c>
      <c r="S9577">
        <v>81.5</v>
      </c>
      <c r="T9577">
        <v>54.5</v>
      </c>
      <c r="U9577">
        <v>56</v>
      </c>
      <c r="V9577">
        <f t="shared" si="828"/>
        <v>1.5</v>
      </c>
      <c r="W9577" t="str">
        <f t="shared" si="829"/>
        <v>Monitor</v>
      </c>
      <c r="X9577" t="str">
        <f t="shared" si="827"/>
        <v>Normal</v>
      </c>
      <c r="Y9577" t="str">
        <f t="shared" si="830"/>
        <v>Commuter</v>
      </c>
      <c r="Z9577" t="str">
        <f t="shared" si="831"/>
        <v>At-Risk</v>
      </c>
      <c r="AA9577" t="s">
        <v>29</v>
      </c>
      <c r="AB9577">
        <v>0</v>
      </c>
    </row>
    <row r="9578" spans="1:28" x14ac:dyDescent="0.3">
      <c r="A9578">
        <v>12</v>
      </c>
      <c r="B9578" t="s">
        <v>22</v>
      </c>
      <c r="C9578">
        <v>6</v>
      </c>
      <c r="D9578" t="s">
        <v>23</v>
      </c>
      <c r="E9578" t="s">
        <v>24</v>
      </c>
      <c r="F9578">
        <v>4</v>
      </c>
      <c r="G9578">
        <v>0</v>
      </c>
      <c r="H9578" t="s">
        <v>36</v>
      </c>
      <c r="I9578">
        <v>296989</v>
      </c>
      <c r="J9578" t="s">
        <v>43</v>
      </c>
      <c r="K9578" t="s">
        <v>27</v>
      </c>
      <c r="L9578">
        <v>0</v>
      </c>
      <c r="M9578">
        <v>0</v>
      </c>
      <c r="N9578">
        <v>3.9</v>
      </c>
      <c r="O9578" t="s">
        <v>28</v>
      </c>
      <c r="P9578">
        <v>0</v>
      </c>
      <c r="Q9578">
        <v>3</v>
      </c>
      <c r="R9578">
        <v>3.4</v>
      </c>
      <c r="S9578">
        <v>74.099999999999994</v>
      </c>
      <c r="T9578">
        <v>61</v>
      </c>
      <c r="U9578">
        <v>61.9</v>
      </c>
      <c r="V9578">
        <f t="shared" si="828"/>
        <v>0.89999999999999858</v>
      </c>
      <c r="W9578" t="str">
        <f t="shared" si="829"/>
        <v>Monitor</v>
      </c>
      <c r="X9578" t="str">
        <f t="shared" si="827"/>
        <v>Normal</v>
      </c>
      <c r="Y9578" t="str">
        <f t="shared" si="830"/>
        <v>Local</v>
      </c>
      <c r="Z9578" t="str">
        <f t="shared" si="831"/>
        <v>Chronic Absenteeism</v>
      </c>
      <c r="AA9578" t="s">
        <v>33</v>
      </c>
      <c r="AB9578">
        <v>0</v>
      </c>
    </row>
    <row r="9579" spans="1:28" x14ac:dyDescent="0.3">
      <c r="A9579">
        <v>17</v>
      </c>
      <c r="B9579" t="s">
        <v>38</v>
      </c>
      <c r="C9579">
        <v>11</v>
      </c>
      <c r="D9579" t="s">
        <v>39</v>
      </c>
      <c r="E9579" t="s">
        <v>24</v>
      </c>
      <c r="F9579">
        <v>4</v>
      </c>
      <c r="G9579">
        <v>0</v>
      </c>
      <c r="H9579" t="s">
        <v>25</v>
      </c>
      <c r="I9579">
        <v>532843</v>
      </c>
      <c r="J9579" t="s">
        <v>26</v>
      </c>
      <c r="K9579" t="s">
        <v>35</v>
      </c>
      <c r="L9579">
        <v>0</v>
      </c>
      <c r="M9579">
        <v>0</v>
      </c>
      <c r="N9579">
        <v>5.7</v>
      </c>
      <c r="O9579" t="s">
        <v>28</v>
      </c>
      <c r="P9579">
        <v>0</v>
      </c>
      <c r="Q9579">
        <v>2</v>
      </c>
      <c r="R9579">
        <v>9.1999999999999993</v>
      </c>
      <c r="S9579">
        <v>89.6</v>
      </c>
      <c r="T9579">
        <v>76.599999999999994</v>
      </c>
      <c r="U9579">
        <v>77.2</v>
      </c>
      <c r="V9579">
        <f t="shared" si="828"/>
        <v>0.60000000000000853</v>
      </c>
      <c r="W9579" t="str">
        <f t="shared" si="829"/>
        <v>Monitor</v>
      </c>
      <c r="X9579" t="str">
        <f t="shared" si="827"/>
        <v>Normal</v>
      </c>
      <c r="Y9579" t="str">
        <f t="shared" si="830"/>
        <v>Commuter</v>
      </c>
      <c r="Z9579" t="str">
        <f t="shared" si="831"/>
        <v>At-Risk</v>
      </c>
      <c r="AA9579" t="s">
        <v>42</v>
      </c>
      <c r="AB9579">
        <v>0</v>
      </c>
    </row>
    <row r="9580" spans="1:28" x14ac:dyDescent="0.3">
      <c r="A9580">
        <v>11</v>
      </c>
      <c r="B9580" t="s">
        <v>38</v>
      </c>
      <c r="C9580">
        <v>6</v>
      </c>
      <c r="D9580" t="s">
        <v>48</v>
      </c>
      <c r="E9580" t="s">
        <v>44</v>
      </c>
      <c r="F9580">
        <v>4</v>
      </c>
      <c r="G9580">
        <v>0</v>
      </c>
      <c r="H9580" t="s">
        <v>25</v>
      </c>
      <c r="I9580">
        <v>641584</v>
      </c>
      <c r="J9580" t="s">
        <v>26</v>
      </c>
      <c r="K9580" t="s">
        <v>43</v>
      </c>
      <c r="L9580">
        <v>1</v>
      </c>
      <c r="M9580">
        <v>0</v>
      </c>
      <c r="N9580">
        <v>2.5</v>
      </c>
      <c r="O9580" t="s">
        <v>28</v>
      </c>
      <c r="P9580">
        <v>0</v>
      </c>
      <c r="Q9580">
        <v>4</v>
      </c>
      <c r="R9580">
        <v>13.3</v>
      </c>
      <c r="S9580">
        <v>92.7</v>
      </c>
      <c r="T9580">
        <v>71.400000000000006</v>
      </c>
      <c r="U9580">
        <v>66.5</v>
      </c>
      <c r="V9580">
        <f t="shared" si="828"/>
        <v>-4.9000000000000057</v>
      </c>
      <c r="W9580" t="str">
        <f t="shared" si="829"/>
        <v>Monitor</v>
      </c>
      <c r="X9580" t="str">
        <f t="shared" si="827"/>
        <v>Normal</v>
      </c>
      <c r="Y9580" t="str">
        <f t="shared" si="830"/>
        <v>Local</v>
      </c>
      <c r="Z9580" t="str">
        <f t="shared" si="831"/>
        <v>Healthy</v>
      </c>
      <c r="AA9580" t="s">
        <v>33</v>
      </c>
      <c r="AB9580">
        <v>0</v>
      </c>
    </row>
    <row r="9581" spans="1:28" x14ac:dyDescent="0.3">
      <c r="A9581">
        <v>16</v>
      </c>
      <c r="B9581" t="s">
        <v>38</v>
      </c>
      <c r="C9581">
        <v>10</v>
      </c>
      <c r="D9581" t="s">
        <v>39</v>
      </c>
      <c r="E9581" t="s">
        <v>44</v>
      </c>
      <c r="F9581">
        <v>3</v>
      </c>
      <c r="G9581">
        <v>0</v>
      </c>
      <c r="H9581" t="s">
        <v>36</v>
      </c>
      <c r="I9581">
        <v>187340</v>
      </c>
      <c r="J9581" t="s">
        <v>31</v>
      </c>
      <c r="K9581" t="s">
        <v>31</v>
      </c>
      <c r="L9581">
        <v>0</v>
      </c>
      <c r="M9581">
        <v>1</v>
      </c>
      <c r="N9581">
        <v>7.1</v>
      </c>
      <c r="O9581" t="s">
        <v>28</v>
      </c>
      <c r="P9581">
        <v>1</v>
      </c>
      <c r="Q9581">
        <v>3</v>
      </c>
      <c r="R9581">
        <v>5.5</v>
      </c>
      <c r="S9581">
        <v>81.5</v>
      </c>
      <c r="T9581">
        <v>56.6</v>
      </c>
      <c r="U9581">
        <v>83</v>
      </c>
      <c r="V9581">
        <f t="shared" si="828"/>
        <v>26.4</v>
      </c>
      <c r="W9581" t="str">
        <f t="shared" si="829"/>
        <v>Monitor</v>
      </c>
      <c r="X9581" t="str">
        <f t="shared" si="827"/>
        <v>Surge</v>
      </c>
      <c r="Y9581" t="str">
        <f t="shared" si="830"/>
        <v>Commuter</v>
      </c>
      <c r="Z9581" t="str">
        <f t="shared" si="831"/>
        <v>At-Risk</v>
      </c>
      <c r="AA9581" t="s">
        <v>42</v>
      </c>
      <c r="AB9581">
        <v>0</v>
      </c>
    </row>
    <row r="9582" spans="1:28" x14ac:dyDescent="0.3">
      <c r="A9582">
        <v>14</v>
      </c>
      <c r="B9582" t="s">
        <v>22</v>
      </c>
      <c r="C9582">
        <v>10</v>
      </c>
      <c r="D9582" t="s">
        <v>23</v>
      </c>
      <c r="E9582" t="s">
        <v>44</v>
      </c>
      <c r="F9582">
        <v>6</v>
      </c>
      <c r="G9582">
        <v>0</v>
      </c>
      <c r="H9582" t="s">
        <v>34</v>
      </c>
      <c r="I9582">
        <v>66198</v>
      </c>
      <c r="J9582" t="s">
        <v>43</v>
      </c>
      <c r="K9582" t="s">
        <v>26</v>
      </c>
      <c r="L9582">
        <v>1</v>
      </c>
      <c r="M9582">
        <v>0</v>
      </c>
      <c r="N9582">
        <v>1.1000000000000001</v>
      </c>
      <c r="O9582" t="s">
        <v>28</v>
      </c>
      <c r="P9582">
        <v>0</v>
      </c>
      <c r="Q9582">
        <v>3</v>
      </c>
      <c r="R9582">
        <v>7.3</v>
      </c>
      <c r="S9582">
        <v>83.8</v>
      </c>
      <c r="T9582">
        <v>63.7</v>
      </c>
      <c r="U9582">
        <v>49.9</v>
      </c>
      <c r="V9582">
        <f t="shared" si="828"/>
        <v>-13.800000000000004</v>
      </c>
      <c r="W9582" t="str">
        <f t="shared" si="829"/>
        <v>Monitor</v>
      </c>
      <c r="X9582" t="str">
        <f t="shared" si="827"/>
        <v>Normal</v>
      </c>
      <c r="Y9582" t="str">
        <f t="shared" si="830"/>
        <v>Local</v>
      </c>
      <c r="Z9582" t="str">
        <f t="shared" si="831"/>
        <v>At-Risk</v>
      </c>
      <c r="AA9582" t="s">
        <v>29</v>
      </c>
      <c r="AB9582">
        <v>0</v>
      </c>
    </row>
    <row r="9583" spans="1:28" x14ac:dyDescent="0.3">
      <c r="A9583">
        <v>15</v>
      </c>
      <c r="B9583" t="s">
        <v>22</v>
      </c>
      <c r="C9583">
        <v>9</v>
      </c>
      <c r="D9583" t="s">
        <v>48</v>
      </c>
      <c r="E9583" t="s">
        <v>24</v>
      </c>
      <c r="F9583">
        <v>6</v>
      </c>
      <c r="G9583">
        <v>0</v>
      </c>
      <c r="H9583" t="s">
        <v>25</v>
      </c>
      <c r="I9583">
        <v>544550</v>
      </c>
      <c r="J9583" t="s">
        <v>26</v>
      </c>
      <c r="K9583" t="s">
        <v>41</v>
      </c>
      <c r="L9583">
        <v>1</v>
      </c>
      <c r="M9583">
        <v>0</v>
      </c>
      <c r="N9583">
        <v>1.8</v>
      </c>
      <c r="O9583" t="s">
        <v>28</v>
      </c>
      <c r="P9583">
        <v>0</v>
      </c>
      <c r="Q9583">
        <v>2</v>
      </c>
      <c r="R9583">
        <v>12.7</v>
      </c>
      <c r="S9583">
        <v>79.8</v>
      </c>
      <c r="T9583">
        <v>59.2</v>
      </c>
      <c r="U9583">
        <v>77.400000000000006</v>
      </c>
      <c r="V9583">
        <f t="shared" si="828"/>
        <v>18.200000000000003</v>
      </c>
      <c r="W9583" t="str">
        <f t="shared" si="829"/>
        <v>Monitor</v>
      </c>
      <c r="X9583" t="str">
        <f t="shared" si="827"/>
        <v>Surge</v>
      </c>
      <c r="Y9583" t="str">
        <f t="shared" si="830"/>
        <v>Local</v>
      </c>
      <c r="Z9583" t="str">
        <f t="shared" si="831"/>
        <v>At-Risk</v>
      </c>
      <c r="AA9583" t="s">
        <v>42</v>
      </c>
      <c r="AB9583">
        <v>0</v>
      </c>
    </row>
    <row r="9584" spans="1:28" x14ac:dyDescent="0.3">
      <c r="A9584">
        <v>15</v>
      </c>
      <c r="B9584" t="s">
        <v>38</v>
      </c>
      <c r="C9584">
        <v>10</v>
      </c>
      <c r="D9584" t="s">
        <v>23</v>
      </c>
      <c r="E9584" t="s">
        <v>24</v>
      </c>
      <c r="F9584">
        <v>7</v>
      </c>
      <c r="G9584">
        <v>0</v>
      </c>
      <c r="H9584" t="s">
        <v>45</v>
      </c>
      <c r="I9584">
        <v>1519243</v>
      </c>
      <c r="J9584" t="s">
        <v>37</v>
      </c>
      <c r="K9584" t="s">
        <v>41</v>
      </c>
      <c r="L9584">
        <v>1</v>
      </c>
      <c r="M9584">
        <v>0</v>
      </c>
      <c r="N9584">
        <v>7.3</v>
      </c>
      <c r="O9584" t="s">
        <v>28</v>
      </c>
      <c r="P9584">
        <v>1</v>
      </c>
      <c r="Q9584">
        <v>3</v>
      </c>
      <c r="R9584">
        <v>15</v>
      </c>
      <c r="S9584">
        <v>80</v>
      </c>
      <c r="T9584">
        <v>64.2</v>
      </c>
      <c r="U9584">
        <v>79.8</v>
      </c>
      <c r="V9584">
        <f t="shared" si="828"/>
        <v>15.599999999999994</v>
      </c>
      <c r="W9584" t="str">
        <f t="shared" si="829"/>
        <v>Monitor</v>
      </c>
      <c r="X9584" t="str">
        <f t="shared" si="827"/>
        <v>Surge</v>
      </c>
      <c r="Y9584" t="str">
        <f t="shared" si="830"/>
        <v>Commuter</v>
      </c>
      <c r="Z9584" t="str">
        <f t="shared" si="831"/>
        <v>At-Risk</v>
      </c>
      <c r="AA9584" t="s">
        <v>42</v>
      </c>
      <c r="AB9584">
        <v>0</v>
      </c>
    </row>
    <row r="9585" spans="1:28" x14ac:dyDescent="0.3">
      <c r="A9585">
        <v>16</v>
      </c>
      <c r="B9585" t="s">
        <v>38</v>
      </c>
      <c r="C9585">
        <v>10</v>
      </c>
      <c r="D9585" t="s">
        <v>48</v>
      </c>
      <c r="E9585" t="s">
        <v>30</v>
      </c>
      <c r="F9585">
        <v>5</v>
      </c>
      <c r="G9585">
        <v>0</v>
      </c>
      <c r="H9585" t="s">
        <v>45</v>
      </c>
      <c r="I9585">
        <v>3865694</v>
      </c>
      <c r="J9585" t="s">
        <v>35</v>
      </c>
      <c r="K9585" t="s">
        <v>27</v>
      </c>
      <c r="L9585">
        <v>1</v>
      </c>
      <c r="M9585">
        <v>1</v>
      </c>
      <c r="N9585">
        <v>1.9</v>
      </c>
      <c r="O9585" t="s">
        <v>28</v>
      </c>
      <c r="P9585">
        <v>1</v>
      </c>
      <c r="Q9585">
        <v>5</v>
      </c>
      <c r="R9585">
        <v>20.8</v>
      </c>
      <c r="S9585">
        <v>100</v>
      </c>
      <c r="T9585">
        <v>74.900000000000006</v>
      </c>
      <c r="U9585">
        <v>92.5</v>
      </c>
      <c r="V9585">
        <f t="shared" si="828"/>
        <v>17.599999999999994</v>
      </c>
      <c r="W9585" t="str">
        <f t="shared" si="829"/>
        <v>Monitor</v>
      </c>
      <c r="X9585" t="str">
        <f t="shared" si="827"/>
        <v>Surge</v>
      </c>
      <c r="Y9585" t="str">
        <f t="shared" si="830"/>
        <v>Local</v>
      </c>
      <c r="Z9585" t="str">
        <f t="shared" si="831"/>
        <v>Healthy</v>
      </c>
      <c r="AA9585" t="s">
        <v>50</v>
      </c>
      <c r="AB9585">
        <v>0</v>
      </c>
    </row>
    <row r="9586" spans="1:28" x14ac:dyDescent="0.3">
      <c r="A9586">
        <v>16</v>
      </c>
      <c r="B9586" t="s">
        <v>22</v>
      </c>
      <c r="C9586">
        <v>10</v>
      </c>
      <c r="D9586" t="s">
        <v>39</v>
      </c>
      <c r="E9586" t="s">
        <v>44</v>
      </c>
      <c r="F9586">
        <v>5</v>
      </c>
      <c r="G9586">
        <v>0</v>
      </c>
      <c r="H9586" t="s">
        <v>40</v>
      </c>
      <c r="I9586">
        <v>864950</v>
      </c>
      <c r="J9586" t="s">
        <v>26</v>
      </c>
      <c r="K9586" t="s">
        <v>32</v>
      </c>
      <c r="L9586">
        <v>0</v>
      </c>
      <c r="M9586">
        <v>1</v>
      </c>
      <c r="N9586">
        <v>3.2</v>
      </c>
      <c r="O9586" t="s">
        <v>28</v>
      </c>
      <c r="P9586">
        <v>1</v>
      </c>
      <c r="Q9586">
        <v>4</v>
      </c>
      <c r="R9586">
        <v>19.899999999999999</v>
      </c>
      <c r="S9586">
        <v>94.4</v>
      </c>
      <c r="T9586">
        <v>52.1</v>
      </c>
      <c r="U9586">
        <v>62.3</v>
      </c>
      <c r="V9586">
        <f t="shared" si="828"/>
        <v>10.199999999999996</v>
      </c>
      <c r="W9586" t="str">
        <f t="shared" si="829"/>
        <v>Monitor</v>
      </c>
      <c r="X9586" t="str">
        <f t="shared" si="827"/>
        <v>Surge</v>
      </c>
      <c r="Y9586" t="str">
        <f t="shared" si="830"/>
        <v>Local</v>
      </c>
      <c r="Z9586" t="str">
        <f t="shared" si="831"/>
        <v>Healthy</v>
      </c>
      <c r="AA9586" t="s">
        <v>33</v>
      </c>
      <c r="AB9586">
        <v>0</v>
      </c>
    </row>
    <row r="9587" spans="1:28" x14ac:dyDescent="0.3">
      <c r="A9587">
        <v>18</v>
      </c>
      <c r="B9587" t="s">
        <v>38</v>
      </c>
      <c r="C9587">
        <v>12</v>
      </c>
      <c r="D9587" t="s">
        <v>23</v>
      </c>
      <c r="E9587" t="s">
        <v>24</v>
      </c>
      <c r="F9587">
        <v>6</v>
      </c>
      <c r="G9587">
        <v>0</v>
      </c>
      <c r="H9587" t="s">
        <v>25</v>
      </c>
      <c r="I9587">
        <v>425351</v>
      </c>
      <c r="J9587" t="s">
        <v>31</v>
      </c>
      <c r="K9587" t="s">
        <v>41</v>
      </c>
      <c r="L9587">
        <v>0</v>
      </c>
      <c r="M9587">
        <v>1</v>
      </c>
      <c r="N9587">
        <v>13.8</v>
      </c>
      <c r="O9587" t="s">
        <v>28</v>
      </c>
      <c r="P9587">
        <v>0</v>
      </c>
      <c r="Q9587">
        <v>3</v>
      </c>
      <c r="R9587">
        <v>19.3</v>
      </c>
      <c r="S9587">
        <v>84.3</v>
      </c>
      <c r="T9587">
        <v>59.1</v>
      </c>
      <c r="U9587">
        <v>57</v>
      </c>
      <c r="V9587">
        <f t="shared" si="828"/>
        <v>-2.1000000000000014</v>
      </c>
      <c r="W9587" t="str">
        <f t="shared" si="829"/>
        <v>Monitor</v>
      </c>
      <c r="X9587" t="str">
        <f t="shared" si="827"/>
        <v>Normal</v>
      </c>
      <c r="Y9587" t="str">
        <f t="shared" si="830"/>
        <v>Commuter</v>
      </c>
      <c r="Z9587" t="str">
        <f t="shared" si="831"/>
        <v>At-Risk</v>
      </c>
      <c r="AA9587" t="s">
        <v>29</v>
      </c>
      <c r="AB9587">
        <v>0</v>
      </c>
    </row>
    <row r="9588" spans="1:28" x14ac:dyDescent="0.3">
      <c r="A9588">
        <v>13</v>
      </c>
      <c r="B9588" t="s">
        <v>22</v>
      </c>
      <c r="C9588">
        <v>9</v>
      </c>
      <c r="D9588" t="s">
        <v>23</v>
      </c>
      <c r="E9588" t="s">
        <v>44</v>
      </c>
      <c r="F9588">
        <v>5</v>
      </c>
      <c r="G9588">
        <v>0</v>
      </c>
      <c r="H9588" t="s">
        <v>40</v>
      </c>
      <c r="I9588">
        <v>1041112</v>
      </c>
      <c r="J9588" t="s">
        <v>35</v>
      </c>
      <c r="K9588" t="s">
        <v>37</v>
      </c>
      <c r="L9588">
        <v>1</v>
      </c>
      <c r="M9588">
        <v>1</v>
      </c>
      <c r="N9588">
        <v>4.2</v>
      </c>
      <c r="O9588" t="s">
        <v>28</v>
      </c>
      <c r="P9588">
        <v>1</v>
      </c>
      <c r="Q9588">
        <v>3</v>
      </c>
      <c r="R9588">
        <v>17.8</v>
      </c>
      <c r="S9588">
        <v>76.900000000000006</v>
      </c>
      <c r="T9588">
        <v>49.7</v>
      </c>
      <c r="U9588">
        <v>75.2</v>
      </c>
      <c r="V9588">
        <f t="shared" si="828"/>
        <v>25.5</v>
      </c>
      <c r="W9588" t="str">
        <f t="shared" si="829"/>
        <v>Monitor</v>
      </c>
      <c r="X9588" t="str">
        <f t="shared" si="827"/>
        <v>Surge</v>
      </c>
      <c r="Y9588" t="str">
        <f t="shared" si="830"/>
        <v>Local</v>
      </c>
      <c r="Z9588" t="str">
        <f t="shared" si="831"/>
        <v>At-Risk</v>
      </c>
      <c r="AA9588" t="s">
        <v>42</v>
      </c>
      <c r="AB9588">
        <v>0</v>
      </c>
    </row>
    <row r="9589" spans="1:28" x14ac:dyDescent="0.3">
      <c r="A9589">
        <v>17</v>
      </c>
      <c r="B9589" t="s">
        <v>38</v>
      </c>
      <c r="C9589">
        <v>11</v>
      </c>
      <c r="D9589" t="s">
        <v>39</v>
      </c>
      <c r="E9589" t="s">
        <v>30</v>
      </c>
      <c r="F9589">
        <v>4</v>
      </c>
      <c r="G9589">
        <v>0</v>
      </c>
      <c r="H9589" t="s">
        <v>36</v>
      </c>
      <c r="I9589">
        <v>278424</v>
      </c>
      <c r="J9589" t="s">
        <v>43</v>
      </c>
      <c r="K9589" t="s">
        <v>27</v>
      </c>
      <c r="L9589">
        <v>1</v>
      </c>
      <c r="M9589">
        <v>0</v>
      </c>
      <c r="N9589">
        <v>4.4000000000000004</v>
      </c>
      <c r="O9589" t="s">
        <v>28</v>
      </c>
      <c r="P9589">
        <v>0</v>
      </c>
      <c r="Q9589">
        <v>4</v>
      </c>
      <c r="R9589">
        <v>14.7</v>
      </c>
      <c r="S9589">
        <v>89.5</v>
      </c>
      <c r="T9589">
        <v>53.8</v>
      </c>
      <c r="U9589">
        <v>67.3</v>
      </c>
      <c r="V9589">
        <f t="shared" si="828"/>
        <v>13.5</v>
      </c>
      <c r="W9589" t="str">
        <f t="shared" si="829"/>
        <v>Monitor</v>
      </c>
      <c r="X9589" t="str">
        <f t="shared" si="827"/>
        <v>Surge</v>
      </c>
      <c r="Y9589" t="str">
        <f t="shared" si="830"/>
        <v>Local</v>
      </c>
      <c r="Z9589" t="str">
        <f t="shared" si="831"/>
        <v>At-Risk</v>
      </c>
      <c r="AA9589" t="s">
        <v>33</v>
      </c>
      <c r="AB9589">
        <v>0</v>
      </c>
    </row>
    <row r="9590" spans="1:28" x14ac:dyDescent="0.3">
      <c r="A9590">
        <v>11</v>
      </c>
      <c r="B9590" t="s">
        <v>22</v>
      </c>
      <c r="C9590">
        <v>6</v>
      </c>
      <c r="D9590" t="s">
        <v>39</v>
      </c>
      <c r="E9590" t="s">
        <v>24</v>
      </c>
      <c r="F9590">
        <v>6</v>
      </c>
      <c r="G9590">
        <v>0</v>
      </c>
      <c r="H9590" t="s">
        <v>34</v>
      </c>
      <c r="I9590">
        <v>65213</v>
      </c>
      <c r="J9590" t="s">
        <v>26</v>
      </c>
      <c r="K9590" t="s">
        <v>31</v>
      </c>
      <c r="L9590">
        <v>0</v>
      </c>
      <c r="M9590">
        <v>0</v>
      </c>
      <c r="N9590">
        <v>2.5</v>
      </c>
      <c r="O9590" t="s">
        <v>28</v>
      </c>
      <c r="P9590">
        <v>0</v>
      </c>
      <c r="Q9590">
        <v>2</v>
      </c>
      <c r="R9590">
        <v>9.8000000000000007</v>
      </c>
      <c r="S9590">
        <v>83.1</v>
      </c>
      <c r="T9590">
        <v>51.7</v>
      </c>
      <c r="U9590">
        <v>60.4</v>
      </c>
      <c r="V9590">
        <f t="shared" si="828"/>
        <v>8.6999999999999957</v>
      </c>
      <c r="W9590" t="str">
        <f t="shared" si="829"/>
        <v>Monitor</v>
      </c>
      <c r="X9590" t="str">
        <f t="shared" si="827"/>
        <v>Normal</v>
      </c>
      <c r="Y9590" t="str">
        <f t="shared" si="830"/>
        <v>Local</v>
      </c>
      <c r="Z9590" t="str">
        <f t="shared" si="831"/>
        <v>At-Risk</v>
      </c>
      <c r="AA9590" t="s">
        <v>33</v>
      </c>
      <c r="AB9590">
        <v>0</v>
      </c>
    </row>
    <row r="9591" spans="1:28" x14ac:dyDescent="0.3">
      <c r="A9591">
        <v>12</v>
      </c>
      <c r="B9591" t="s">
        <v>22</v>
      </c>
      <c r="C9591">
        <v>6</v>
      </c>
      <c r="D9591" t="s">
        <v>39</v>
      </c>
      <c r="E9591" t="s">
        <v>24</v>
      </c>
      <c r="F9591">
        <v>4</v>
      </c>
      <c r="G9591">
        <v>0</v>
      </c>
      <c r="H9591" t="s">
        <v>36</v>
      </c>
      <c r="I9591">
        <v>316041</v>
      </c>
      <c r="J9591" t="s">
        <v>41</v>
      </c>
      <c r="K9591" t="s">
        <v>37</v>
      </c>
      <c r="L9591">
        <v>0</v>
      </c>
      <c r="M9591">
        <v>0</v>
      </c>
      <c r="N9591">
        <v>5.5</v>
      </c>
      <c r="O9591" t="s">
        <v>47</v>
      </c>
      <c r="P9591">
        <v>0</v>
      </c>
      <c r="Q9591">
        <v>4</v>
      </c>
      <c r="R9591">
        <v>7.3</v>
      </c>
      <c r="S9591">
        <v>88.3</v>
      </c>
      <c r="T9591">
        <v>56.3</v>
      </c>
      <c r="U9591">
        <v>56.9</v>
      </c>
      <c r="V9591">
        <f t="shared" si="828"/>
        <v>0.60000000000000142</v>
      </c>
      <c r="W9591" t="str">
        <f t="shared" si="829"/>
        <v>Monitor</v>
      </c>
      <c r="X9591" t="str">
        <f t="shared" si="827"/>
        <v>Normal</v>
      </c>
      <c r="Y9591" t="str">
        <f t="shared" si="830"/>
        <v>Commuter</v>
      </c>
      <c r="Z9591" t="str">
        <f t="shared" si="831"/>
        <v>At-Risk</v>
      </c>
      <c r="AA9591" t="s">
        <v>29</v>
      </c>
      <c r="AB9591">
        <v>0</v>
      </c>
    </row>
    <row r="9592" spans="1:28" x14ac:dyDescent="0.3">
      <c r="A9592">
        <v>17</v>
      </c>
      <c r="B9592" t="s">
        <v>22</v>
      </c>
      <c r="C9592">
        <v>11</v>
      </c>
      <c r="D9592" t="s">
        <v>48</v>
      </c>
      <c r="E9592" t="s">
        <v>44</v>
      </c>
      <c r="F9592">
        <v>4</v>
      </c>
      <c r="G9592">
        <v>0</v>
      </c>
      <c r="H9592" t="s">
        <v>34</v>
      </c>
      <c r="I9592">
        <v>178310</v>
      </c>
      <c r="J9592" t="s">
        <v>31</v>
      </c>
      <c r="K9592" t="s">
        <v>37</v>
      </c>
      <c r="L9592">
        <v>0</v>
      </c>
      <c r="M9592">
        <v>1</v>
      </c>
      <c r="N9592">
        <v>2.4</v>
      </c>
      <c r="O9592" t="s">
        <v>47</v>
      </c>
      <c r="P9592">
        <v>0</v>
      </c>
      <c r="Q9592">
        <v>3</v>
      </c>
      <c r="R9592">
        <v>8.9</v>
      </c>
      <c r="S9592">
        <v>87.4</v>
      </c>
      <c r="T9592">
        <v>62.5</v>
      </c>
      <c r="U9592">
        <v>71.7</v>
      </c>
      <c r="V9592">
        <f t="shared" si="828"/>
        <v>9.2000000000000028</v>
      </c>
      <c r="W9592" t="str">
        <f t="shared" si="829"/>
        <v>Monitor</v>
      </c>
      <c r="X9592" t="str">
        <f t="shared" si="827"/>
        <v>Normal</v>
      </c>
      <c r="Y9592" t="str">
        <f t="shared" si="830"/>
        <v>Local</v>
      </c>
      <c r="Z9592" t="str">
        <f t="shared" si="831"/>
        <v>At-Risk</v>
      </c>
      <c r="AA9592" t="s">
        <v>33</v>
      </c>
      <c r="AB9592">
        <v>0</v>
      </c>
    </row>
    <row r="9593" spans="1:28" x14ac:dyDescent="0.3">
      <c r="A9593">
        <v>18</v>
      </c>
      <c r="B9593" t="s">
        <v>46</v>
      </c>
      <c r="C9593">
        <v>12</v>
      </c>
      <c r="D9593" t="s">
        <v>23</v>
      </c>
      <c r="E9593" t="s">
        <v>30</v>
      </c>
      <c r="F9593">
        <v>3</v>
      </c>
      <c r="G9593">
        <v>0</v>
      </c>
      <c r="H9593" t="s">
        <v>25</v>
      </c>
      <c r="I9593">
        <v>449962</v>
      </c>
      <c r="J9593" t="s">
        <v>41</v>
      </c>
      <c r="K9593" t="s">
        <v>27</v>
      </c>
      <c r="L9593">
        <v>1</v>
      </c>
      <c r="M9593">
        <v>0</v>
      </c>
      <c r="N9593">
        <v>3.4</v>
      </c>
      <c r="O9593" t="s">
        <v>28</v>
      </c>
      <c r="P9593">
        <v>1</v>
      </c>
      <c r="Q9593">
        <v>4</v>
      </c>
      <c r="R9593">
        <v>15.2</v>
      </c>
      <c r="S9593">
        <v>92</v>
      </c>
      <c r="T9593">
        <v>79.599999999999994</v>
      </c>
      <c r="U9593">
        <v>72.8</v>
      </c>
      <c r="V9593">
        <f t="shared" si="828"/>
        <v>-6.7999999999999972</v>
      </c>
      <c r="W9593" t="str">
        <f t="shared" si="829"/>
        <v>Monitor</v>
      </c>
      <c r="X9593" t="str">
        <f t="shared" si="827"/>
        <v>Normal</v>
      </c>
      <c r="Y9593" t="str">
        <f t="shared" si="830"/>
        <v>Local</v>
      </c>
      <c r="Z9593" t="str">
        <f t="shared" si="831"/>
        <v>Healthy</v>
      </c>
      <c r="AA9593" t="s">
        <v>33</v>
      </c>
      <c r="AB9593">
        <v>0</v>
      </c>
    </row>
    <row r="9594" spans="1:28" x14ac:dyDescent="0.3">
      <c r="A9594">
        <v>15</v>
      </c>
      <c r="B9594" t="s">
        <v>22</v>
      </c>
      <c r="C9594">
        <v>10</v>
      </c>
      <c r="D9594" t="s">
        <v>23</v>
      </c>
      <c r="E9594" t="s">
        <v>30</v>
      </c>
      <c r="F9594">
        <v>3</v>
      </c>
      <c r="G9594">
        <v>0</v>
      </c>
      <c r="H9594" t="s">
        <v>36</v>
      </c>
      <c r="I9594">
        <v>273803</v>
      </c>
      <c r="J9594" t="s">
        <v>31</v>
      </c>
      <c r="K9594" t="s">
        <v>32</v>
      </c>
      <c r="L9594">
        <v>1</v>
      </c>
      <c r="M9594">
        <v>0</v>
      </c>
      <c r="N9594">
        <v>0.6</v>
      </c>
      <c r="O9594" t="s">
        <v>28</v>
      </c>
      <c r="P9594">
        <v>0</v>
      </c>
      <c r="Q9594">
        <v>2</v>
      </c>
      <c r="R9594">
        <v>9.1</v>
      </c>
      <c r="S9594">
        <v>88.2</v>
      </c>
      <c r="T9594">
        <v>57.4</v>
      </c>
      <c r="U9594">
        <v>82.1</v>
      </c>
      <c r="V9594">
        <f t="shared" si="828"/>
        <v>24.699999999999996</v>
      </c>
      <c r="W9594" t="str">
        <f t="shared" si="829"/>
        <v>Monitor</v>
      </c>
      <c r="X9594" t="str">
        <f t="shared" si="827"/>
        <v>Surge</v>
      </c>
      <c r="Y9594" t="str">
        <f t="shared" si="830"/>
        <v>Local</v>
      </c>
      <c r="Z9594" t="str">
        <f t="shared" si="831"/>
        <v>At-Risk</v>
      </c>
      <c r="AA9594" t="s">
        <v>42</v>
      </c>
      <c r="AB9594">
        <v>0</v>
      </c>
    </row>
    <row r="9595" spans="1:28" x14ac:dyDescent="0.3">
      <c r="A9595">
        <v>11</v>
      </c>
      <c r="B9595" t="s">
        <v>22</v>
      </c>
      <c r="C9595">
        <v>6</v>
      </c>
      <c r="D9595" t="s">
        <v>23</v>
      </c>
      <c r="E9595" t="s">
        <v>24</v>
      </c>
      <c r="F9595">
        <v>3</v>
      </c>
      <c r="G9595">
        <v>0</v>
      </c>
      <c r="H9595" t="s">
        <v>25</v>
      </c>
      <c r="I9595">
        <v>593346</v>
      </c>
      <c r="J9595" t="s">
        <v>37</v>
      </c>
      <c r="K9595" t="s">
        <v>37</v>
      </c>
      <c r="L9595">
        <v>0</v>
      </c>
      <c r="M9595">
        <v>0</v>
      </c>
      <c r="N9595">
        <v>7.8</v>
      </c>
      <c r="O9595" t="s">
        <v>28</v>
      </c>
      <c r="P9595">
        <v>1</v>
      </c>
      <c r="Q9595">
        <v>5</v>
      </c>
      <c r="R9595">
        <v>20.2</v>
      </c>
      <c r="S9595">
        <v>84.6</v>
      </c>
      <c r="T9595">
        <v>69</v>
      </c>
      <c r="U9595">
        <v>62.3</v>
      </c>
      <c r="V9595">
        <f t="shared" si="828"/>
        <v>-6.7000000000000028</v>
      </c>
      <c r="W9595" t="str">
        <f t="shared" si="829"/>
        <v>Monitor</v>
      </c>
      <c r="X9595" t="str">
        <f t="shared" si="827"/>
        <v>Normal</v>
      </c>
      <c r="Y9595" t="str">
        <f t="shared" si="830"/>
        <v>Commuter</v>
      </c>
      <c r="Z9595" t="str">
        <f t="shared" si="831"/>
        <v>At-Risk</v>
      </c>
      <c r="AA9595" t="s">
        <v>33</v>
      </c>
      <c r="AB9595">
        <v>0</v>
      </c>
    </row>
    <row r="9596" spans="1:28" x14ac:dyDescent="0.3">
      <c r="A9596">
        <v>12</v>
      </c>
      <c r="B9596" t="s">
        <v>22</v>
      </c>
      <c r="C9596">
        <v>8</v>
      </c>
      <c r="D9596" t="s">
        <v>23</v>
      </c>
      <c r="E9596" t="s">
        <v>30</v>
      </c>
      <c r="F9596">
        <v>7</v>
      </c>
      <c r="G9596">
        <v>0</v>
      </c>
      <c r="H9596" t="s">
        <v>36</v>
      </c>
      <c r="I9596">
        <v>240911</v>
      </c>
      <c r="J9596" t="s">
        <v>41</v>
      </c>
      <c r="K9596" t="s">
        <v>35</v>
      </c>
      <c r="L9596">
        <v>1</v>
      </c>
      <c r="M9596">
        <v>0</v>
      </c>
      <c r="N9596">
        <v>0.4</v>
      </c>
      <c r="O9596" t="s">
        <v>49</v>
      </c>
      <c r="P9596">
        <v>1</v>
      </c>
      <c r="Q9596">
        <v>5</v>
      </c>
      <c r="R9596">
        <v>16.7</v>
      </c>
      <c r="S9596">
        <v>96.5</v>
      </c>
      <c r="T9596">
        <v>44.3</v>
      </c>
      <c r="U9596">
        <v>68.3</v>
      </c>
      <c r="V9596">
        <f t="shared" si="828"/>
        <v>24</v>
      </c>
      <c r="W9596" t="str">
        <f t="shared" si="829"/>
        <v>Monitor</v>
      </c>
      <c r="X9596" t="str">
        <f t="shared" si="827"/>
        <v>Surge</v>
      </c>
      <c r="Y9596" t="str">
        <f t="shared" si="830"/>
        <v>Local</v>
      </c>
      <c r="Z9596" t="str">
        <f t="shared" si="831"/>
        <v>Healthy</v>
      </c>
      <c r="AA9596" t="s">
        <v>33</v>
      </c>
      <c r="AB9596">
        <v>0</v>
      </c>
    </row>
    <row r="9597" spans="1:28" x14ac:dyDescent="0.3">
      <c r="A9597">
        <v>16</v>
      </c>
      <c r="B9597" t="s">
        <v>38</v>
      </c>
      <c r="C9597">
        <v>12</v>
      </c>
      <c r="D9597" t="s">
        <v>23</v>
      </c>
      <c r="E9597" t="s">
        <v>44</v>
      </c>
      <c r="F9597">
        <v>4</v>
      </c>
      <c r="G9597">
        <v>0</v>
      </c>
      <c r="H9597" t="s">
        <v>36</v>
      </c>
      <c r="I9597">
        <v>229887</v>
      </c>
      <c r="J9597" t="s">
        <v>31</v>
      </c>
      <c r="K9597" t="s">
        <v>27</v>
      </c>
      <c r="L9597">
        <v>0</v>
      </c>
      <c r="M9597">
        <v>0</v>
      </c>
      <c r="N9597">
        <v>4</v>
      </c>
      <c r="O9597" t="s">
        <v>28</v>
      </c>
      <c r="P9597">
        <v>0</v>
      </c>
      <c r="Q9597">
        <v>5</v>
      </c>
      <c r="R9597">
        <v>13.9</v>
      </c>
      <c r="S9597">
        <v>96.2</v>
      </c>
      <c r="T9597">
        <v>58</v>
      </c>
      <c r="U9597">
        <v>50.3</v>
      </c>
      <c r="V9597">
        <f t="shared" si="828"/>
        <v>-7.7000000000000028</v>
      </c>
      <c r="W9597" t="str">
        <f t="shared" si="829"/>
        <v>Monitor</v>
      </c>
      <c r="X9597" t="str">
        <f t="shared" si="827"/>
        <v>Normal</v>
      </c>
      <c r="Y9597" t="str">
        <f t="shared" si="830"/>
        <v>Local</v>
      </c>
      <c r="Z9597" t="str">
        <f t="shared" si="831"/>
        <v>Healthy</v>
      </c>
      <c r="AA9597" t="s">
        <v>29</v>
      </c>
      <c r="AB9597">
        <v>0</v>
      </c>
    </row>
    <row r="9598" spans="1:28" x14ac:dyDescent="0.3">
      <c r="A9598">
        <v>13</v>
      </c>
      <c r="B9598" t="s">
        <v>38</v>
      </c>
      <c r="C9598">
        <v>7</v>
      </c>
      <c r="D9598" t="s">
        <v>23</v>
      </c>
      <c r="E9598" t="s">
        <v>44</v>
      </c>
      <c r="F9598">
        <v>5</v>
      </c>
      <c r="G9598">
        <v>0</v>
      </c>
      <c r="H9598" t="s">
        <v>36</v>
      </c>
      <c r="I9598">
        <v>268248</v>
      </c>
      <c r="J9598" t="s">
        <v>31</v>
      </c>
      <c r="K9598" t="s">
        <v>27</v>
      </c>
      <c r="L9598">
        <v>1</v>
      </c>
      <c r="M9598">
        <v>1</v>
      </c>
      <c r="N9598">
        <v>6.2</v>
      </c>
      <c r="O9598" t="s">
        <v>47</v>
      </c>
      <c r="P9598">
        <v>0</v>
      </c>
      <c r="Q9598">
        <v>4</v>
      </c>
      <c r="R9598">
        <v>16.600000000000001</v>
      </c>
      <c r="S9598">
        <v>81.400000000000006</v>
      </c>
      <c r="T9598">
        <v>48.4</v>
      </c>
      <c r="U9598">
        <v>55.3</v>
      </c>
      <c r="V9598">
        <f t="shared" si="828"/>
        <v>6.8999999999999986</v>
      </c>
      <c r="W9598" t="str">
        <f t="shared" si="829"/>
        <v>Monitor</v>
      </c>
      <c r="X9598" t="str">
        <f t="shared" si="827"/>
        <v>Normal</v>
      </c>
      <c r="Y9598" t="str">
        <f t="shared" si="830"/>
        <v>Commuter</v>
      </c>
      <c r="Z9598" t="str">
        <f t="shared" si="831"/>
        <v>At-Risk</v>
      </c>
      <c r="AA9598" t="s">
        <v>29</v>
      </c>
      <c r="AB9598">
        <v>0</v>
      </c>
    </row>
    <row r="9599" spans="1:28" x14ac:dyDescent="0.3">
      <c r="A9599">
        <v>18</v>
      </c>
      <c r="B9599" t="s">
        <v>22</v>
      </c>
      <c r="C9599">
        <v>12</v>
      </c>
      <c r="D9599" t="s">
        <v>48</v>
      </c>
      <c r="E9599" t="s">
        <v>44</v>
      </c>
      <c r="F9599">
        <v>2</v>
      </c>
      <c r="G9599">
        <v>1</v>
      </c>
      <c r="H9599" t="s">
        <v>34</v>
      </c>
      <c r="I9599">
        <v>77828</v>
      </c>
      <c r="J9599" t="s">
        <v>37</v>
      </c>
      <c r="K9599" t="s">
        <v>37</v>
      </c>
      <c r="L9599">
        <v>1</v>
      </c>
      <c r="M9599">
        <v>0</v>
      </c>
      <c r="N9599">
        <v>2.9</v>
      </c>
      <c r="O9599" t="s">
        <v>28</v>
      </c>
      <c r="P9599">
        <v>0</v>
      </c>
      <c r="Q9599">
        <v>4</v>
      </c>
      <c r="R9599">
        <v>9.5</v>
      </c>
      <c r="S9599">
        <v>87.4</v>
      </c>
      <c r="T9599">
        <v>80.900000000000006</v>
      </c>
      <c r="U9599">
        <v>70.7</v>
      </c>
      <c r="V9599">
        <f t="shared" si="828"/>
        <v>-10.200000000000003</v>
      </c>
      <c r="W9599" t="str">
        <f t="shared" si="829"/>
        <v>Monitor</v>
      </c>
      <c r="X9599" t="str">
        <f t="shared" si="827"/>
        <v>Normal</v>
      </c>
      <c r="Y9599" t="str">
        <f t="shared" si="830"/>
        <v>Local</v>
      </c>
      <c r="Z9599" t="str">
        <f t="shared" si="831"/>
        <v>At-Risk</v>
      </c>
      <c r="AA9599" t="s">
        <v>33</v>
      </c>
      <c r="AB9599">
        <v>0</v>
      </c>
    </row>
    <row r="9600" spans="1:28" x14ac:dyDescent="0.3">
      <c r="A9600">
        <v>12</v>
      </c>
      <c r="B9600" t="s">
        <v>38</v>
      </c>
      <c r="C9600">
        <v>7</v>
      </c>
      <c r="D9600" t="s">
        <v>23</v>
      </c>
      <c r="E9600" t="s">
        <v>30</v>
      </c>
      <c r="F9600">
        <v>3</v>
      </c>
      <c r="G9600">
        <v>0</v>
      </c>
      <c r="H9600" t="s">
        <v>25</v>
      </c>
      <c r="I9600">
        <v>602933</v>
      </c>
      <c r="J9600" t="s">
        <v>41</v>
      </c>
      <c r="K9600" t="s">
        <v>43</v>
      </c>
      <c r="L9600">
        <v>1</v>
      </c>
      <c r="M9600">
        <v>0</v>
      </c>
      <c r="N9600">
        <v>1.1000000000000001</v>
      </c>
      <c r="O9600" t="s">
        <v>28</v>
      </c>
      <c r="P9600">
        <v>0</v>
      </c>
      <c r="Q9600">
        <v>2</v>
      </c>
      <c r="R9600">
        <v>16.8</v>
      </c>
      <c r="S9600">
        <v>89.5</v>
      </c>
      <c r="T9600">
        <v>50.5</v>
      </c>
      <c r="U9600">
        <v>76.5</v>
      </c>
      <c r="V9600">
        <f t="shared" si="828"/>
        <v>26</v>
      </c>
      <c r="W9600" t="str">
        <f t="shared" si="829"/>
        <v>Monitor</v>
      </c>
      <c r="X9600" t="str">
        <f t="shared" si="827"/>
        <v>Surge</v>
      </c>
      <c r="Y9600" t="str">
        <f t="shared" si="830"/>
        <v>Local</v>
      </c>
      <c r="Z9600" t="str">
        <f t="shared" si="831"/>
        <v>At-Risk</v>
      </c>
      <c r="AA9600" t="s">
        <v>42</v>
      </c>
      <c r="AB9600">
        <v>0</v>
      </c>
    </row>
    <row r="9601" spans="1:28" x14ac:dyDescent="0.3">
      <c r="A9601">
        <v>14</v>
      </c>
      <c r="B9601" t="s">
        <v>22</v>
      </c>
      <c r="C9601">
        <v>9</v>
      </c>
      <c r="D9601" t="s">
        <v>23</v>
      </c>
      <c r="E9601" t="s">
        <v>44</v>
      </c>
      <c r="F9601">
        <v>6</v>
      </c>
      <c r="G9601">
        <v>0</v>
      </c>
      <c r="H9601" t="s">
        <v>36</v>
      </c>
      <c r="I9601">
        <v>254236</v>
      </c>
      <c r="J9601" t="s">
        <v>31</v>
      </c>
      <c r="K9601" t="s">
        <v>35</v>
      </c>
      <c r="L9601">
        <v>0</v>
      </c>
      <c r="M9601">
        <v>0</v>
      </c>
      <c r="N9601">
        <v>7.6</v>
      </c>
      <c r="O9601" t="s">
        <v>28</v>
      </c>
      <c r="P9601">
        <v>0</v>
      </c>
      <c r="Q9601">
        <v>4</v>
      </c>
      <c r="R9601">
        <v>17.2</v>
      </c>
      <c r="S9601">
        <v>66.099999999999994</v>
      </c>
      <c r="T9601">
        <v>57.7</v>
      </c>
      <c r="U9601">
        <v>50.2</v>
      </c>
      <c r="V9601">
        <f t="shared" si="828"/>
        <v>-7.5</v>
      </c>
      <c r="W9601" t="str">
        <f t="shared" si="829"/>
        <v>Monitor</v>
      </c>
      <c r="X9601" t="str">
        <f t="shared" si="827"/>
        <v>Normal</v>
      </c>
      <c r="Y9601" t="str">
        <f t="shared" si="830"/>
        <v>Commuter</v>
      </c>
      <c r="Z9601" t="str">
        <f t="shared" si="831"/>
        <v>Chronic Absenteeism</v>
      </c>
      <c r="AA9601" t="s">
        <v>29</v>
      </c>
      <c r="AB9601">
        <v>0</v>
      </c>
    </row>
    <row r="9602" spans="1:28" x14ac:dyDescent="0.3">
      <c r="A9602">
        <v>14</v>
      </c>
      <c r="B9602" t="s">
        <v>22</v>
      </c>
      <c r="C9602">
        <v>8</v>
      </c>
      <c r="D9602" t="s">
        <v>39</v>
      </c>
      <c r="E9602" t="s">
        <v>24</v>
      </c>
      <c r="F9602">
        <v>5</v>
      </c>
      <c r="G9602">
        <v>0</v>
      </c>
      <c r="H9602" t="s">
        <v>25</v>
      </c>
      <c r="I9602">
        <v>511327</v>
      </c>
      <c r="J9602" t="s">
        <v>26</v>
      </c>
      <c r="K9602" t="s">
        <v>27</v>
      </c>
      <c r="L9602">
        <v>0</v>
      </c>
      <c r="M9602">
        <v>1</v>
      </c>
      <c r="N9602">
        <v>4.9000000000000004</v>
      </c>
      <c r="O9602" t="s">
        <v>28</v>
      </c>
      <c r="P9602">
        <v>1</v>
      </c>
      <c r="Q9602">
        <v>2</v>
      </c>
      <c r="R9602">
        <v>13.4</v>
      </c>
      <c r="S9602">
        <v>64.400000000000006</v>
      </c>
      <c r="T9602">
        <v>43.1</v>
      </c>
      <c r="U9602">
        <v>64.7</v>
      </c>
      <c r="V9602">
        <f t="shared" si="828"/>
        <v>21.6</v>
      </c>
      <c r="W9602" t="str">
        <f t="shared" si="829"/>
        <v>Monitor</v>
      </c>
      <c r="X9602" t="str">
        <f t="shared" si="827"/>
        <v>Surge</v>
      </c>
      <c r="Y9602" t="str">
        <f t="shared" si="830"/>
        <v>Local</v>
      </c>
      <c r="Z9602" t="str">
        <f t="shared" si="831"/>
        <v>Chronic Absenteeism</v>
      </c>
      <c r="AA9602" t="s">
        <v>33</v>
      </c>
      <c r="AB9602">
        <v>0</v>
      </c>
    </row>
    <row r="9603" spans="1:28" x14ac:dyDescent="0.3">
      <c r="A9603">
        <v>15</v>
      </c>
      <c r="B9603" t="s">
        <v>22</v>
      </c>
      <c r="C9603">
        <v>11</v>
      </c>
      <c r="D9603" t="s">
        <v>48</v>
      </c>
      <c r="E9603" t="s">
        <v>30</v>
      </c>
      <c r="F9603">
        <v>5</v>
      </c>
      <c r="G9603">
        <v>0</v>
      </c>
      <c r="H9603" t="s">
        <v>45</v>
      </c>
      <c r="I9603">
        <v>2685229</v>
      </c>
      <c r="J9603" t="s">
        <v>32</v>
      </c>
      <c r="K9603" t="s">
        <v>31</v>
      </c>
      <c r="L9603">
        <v>1</v>
      </c>
      <c r="M9603">
        <v>1</v>
      </c>
      <c r="N9603">
        <v>3.7</v>
      </c>
      <c r="O9603" t="s">
        <v>28</v>
      </c>
      <c r="P9603">
        <v>0</v>
      </c>
      <c r="Q9603">
        <v>4</v>
      </c>
      <c r="R9603">
        <v>16.8</v>
      </c>
      <c r="S9603">
        <v>83.9</v>
      </c>
      <c r="T9603">
        <v>69.7</v>
      </c>
      <c r="U9603">
        <v>67.599999999999994</v>
      </c>
      <c r="V9603">
        <f t="shared" si="828"/>
        <v>-2.1000000000000085</v>
      </c>
      <c r="W9603" t="str">
        <f t="shared" si="829"/>
        <v>Monitor</v>
      </c>
      <c r="X9603" t="str">
        <f t="shared" ref="X9603:X9666" si="832">IF(V9603&gt;10, "Surge", "Normal")</f>
        <v>Normal</v>
      </c>
      <c r="Y9603" t="str">
        <f t="shared" si="830"/>
        <v>Local</v>
      </c>
      <c r="Z9603" t="str">
        <f t="shared" si="831"/>
        <v>At-Risk</v>
      </c>
      <c r="AA9603" t="s">
        <v>33</v>
      </c>
      <c r="AB9603">
        <v>0</v>
      </c>
    </row>
    <row r="9604" spans="1:28" x14ac:dyDescent="0.3">
      <c r="A9604">
        <v>14</v>
      </c>
      <c r="B9604" t="s">
        <v>38</v>
      </c>
      <c r="C9604">
        <v>9</v>
      </c>
      <c r="D9604" t="s">
        <v>39</v>
      </c>
      <c r="E9604" t="s">
        <v>44</v>
      </c>
      <c r="F9604">
        <v>2</v>
      </c>
      <c r="G9604">
        <v>0</v>
      </c>
      <c r="H9604" t="s">
        <v>36</v>
      </c>
      <c r="I9604">
        <v>287419</v>
      </c>
      <c r="J9604" t="s">
        <v>26</v>
      </c>
      <c r="K9604" t="s">
        <v>27</v>
      </c>
      <c r="L9604">
        <v>1</v>
      </c>
      <c r="M9604">
        <v>0</v>
      </c>
      <c r="N9604">
        <v>3.6</v>
      </c>
      <c r="O9604" t="s">
        <v>47</v>
      </c>
      <c r="P9604">
        <v>0</v>
      </c>
      <c r="Q9604">
        <v>3</v>
      </c>
      <c r="R9604">
        <v>17.8</v>
      </c>
      <c r="S9604">
        <v>87.8</v>
      </c>
      <c r="T9604">
        <v>71.900000000000006</v>
      </c>
      <c r="U9604">
        <v>83.9</v>
      </c>
      <c r="V9604">
        <f t="shared" si="828"/>
        <v>12</v>
      </c>
      <c r="W9604" t="str">
        <f t="shared" si="829"/>
        <v>Monitor</v>
      </c>
      <c r="X9604" t="str">
        <f t="shared" si="832"/>
        <v>Surge</v>
      </c>
      <c r="Y9604" t="str">
        <f t="shared" si="830"/>
        <v>Local</v>
      </c>
      <c r="Z9604" t="str">
        <f t="shared" si="831"/>
        <v>At-Risk</v>
      </c>
      <c r="AA9604" t="s">
        <v>42</v>
      </c>
      <c r="AB9604">
        <v>0</v>
      </c>
    </row>
    <row r="9605" spans="1:28" x14ac:dyDescent="0.3">
      <c r="A9605">
        <v>13</v>
      </c>
      <c r="B9605" t="s">
        <v>22</v>
      </c>
      <c r="C9605">
        <v>7</v>
      </c>
      <c r="D9605" t="s">
        <v>48</v>
      </c>
      <c r="E9605" t="s">
        <v>44</v>
      </c>
      <c r="F9605">
        <v>5</v>
      </c>
      <c r="G9605">
        <v>0</v>
      </c>
      <c r="H9605" t="s">
        <v>34</v>
      </c>
      <c r="I9605">
        <v>154757</v>
      </c>
      <c r="J9605" t="s">
        <v>31</v>
      </c>
      <c r="K9605" t="s">
        <v>32</v>
      </c>
      <c r="L9605">
        <v>0</v>
      </c>
      <c r="M9605">
        <v>0</v>
      </c>
      <c r="N9605">
        <v>7.8</v>
      </c>
      <c r="O9605" t="s">
        <v>28</v>
      </c>
      <c r="P9605">
        <v>0</v>
      </c>
      <c r="Q9605">
        <v>3</v>
      </c>
      <c r="R9605">
        <v>5.8</v>
      </c>
      <c r="S9605">
        <v>89.1</v>
      </c>
      <c r="T9605">
        <v>50.8</v>
      </c>
      <c r="U9605">
        <v>60.6</v>
      </c>
      <c r="V9605">
        <f t="shared" si="828"/>
        <v>9.8000000000000043</v>
      </c>
      <c r="W9605" t="str">
        <f t="shared" si="829"/>
        <v>Monitor</v>
      </c>
      <c r="X9605" t="str">
        <f t="shared" si="832"/>
        <v>Normal</v>
      </c>
      <c r="Y9605" t="str">
        <f t="shared" si="830"/>
        <v>Commuter</v>
      </c>
      <c r="Z9605" t="str">
        <f t="shared" si="831"/>
        <v>At-Risk</v>
      </c>
      <c r="AA9605" t="s">
        <v>33</v>
      </c>
      <c r="AB9605">
        <v>0</v>
      </c>
    </row>
    <row r="9606" spans="1:28" x14ac:dyDescent="0.3">
      <c r="A9606">
        <v>14</v>
      </c>
      <c r="B9606" t="s">
        <v>38</v>
      </c>
      <c r="C9606">
        <v>10</v>
      </c>
      <c r="D9606" t="s">
        <v>23</v>
      </c>
      <c r="E9606" t="s">
        <v>44</v>
      </c>
      <c r="F9606">
        <v>4</v>
      </c>
      <c r="G9606">
        <v>0</v>
      </c>
      <c r="H9606" t="s">
        <v>25</v>
      </c>
      <c r="I9606">
        <v>577061</v>
      </c>
      <c r="J9606" t="s">
        <v>41</v>
      </c>
      <c r="K9606" t="s">
        <v>35</v>
      </c>
      <c r="L9606">
        <v>1</v>
      </c>
      <c r="M9606">
        <v>1</v>
      </c>
      <c r="N9606">
        <v>0.7</v>
      </c>
      <c r="O9606" t="s">
        <v>28</v>
      </c>
      <c r="P9606">
        <v>1</v>
      </c>
      <c r="Q9606">
        <v>5</v>
      </c>
      <c r="R9606">
        <v>17.600000000000001</v>
      </c>
      <c r="S9606">
        <v>98.7</v>
      </c>
      <c r="T9606">
        <v>53.2</v>
      </c>
      <c r="U9606">
        <v>62.3</v>
      </c>
      <c r="V9606">
        <f t="shared" ref="V9606:V9657" si="833">U9606-T9606</f>
        <v>9.0999999999999943</v>
      </c>
      <c r="W9606" t="str">
        <f t="shared" ref="W9606:W9657" si="834">IF(AND(U9606&lt;45,V9606&lt;-10),"High Risk","Monitor")</f>
        <v>Monitor</v>
      </c>
      <c r="X9606" t="str">
        <f t="shared" si="832"/>
        <v>Normal</v>
      </c>
      <c r="Y9606" t="str">
        <f t="shared" si="830"/>
        <v>Local</v>
      </c>
      <c r="Z9606" t="str">
        <f t="shared" si="831"/>
        <v>Healthy</v>
      </c>
      <c r="AA9606" t="s">
        <v>33</v>
      </c>
      <c r="AB9606">
        <v>0</v>
      </c>
    </row>
    <row r="9607" spans="1:28" x14ac:dyDescent="0.3">
      <c r="A9607">
        <v>14</v>
      </c>
      <c r="B9607" t="s">
        <v>22</v>
      </c>
      <c r="C9607">
        <v>10</v>
      </c>
      <c r="D9607" t="s">
        <v>23</v>
      </c>
      <c r="E9607" t="s">
        <v>24</v>
      </c>
      <c r="F9607">
        <v>4</v>
      </c>
      <c r="G9607">
        <v>1</v>
      </c>
      <c r="H9607" t="s">
        <v>45</v>
      </c>
      <c r="I9607">
        <v>3655652</v>
      </c>
      <c r="J9607" t="s">
        <v>37</v>
      </c>
      <c r="K9607" t="s">
        <v>35</v>
      </c>
      <c r="M9607">
        <v>1</v>
      </c>
      <c r="N9607">
        <v>6</v>
      </c>
      <c r="O9607" t="s">
        <v>28</v>
      </c>
      <c r="P9607">
        <v>0</v>
      </c>
      <c r="Q9607">
        <v>3</v>
      </c>
      <c r="R9607">
        <v>21.1</v>
      </c>
      <c r="S9607">
        <v>85.9</v>
      </c>
      <c r="T9607">
        <v>77</v>
      </c>
      <c r="U9607">
        <v>80.400000000000006</v>
      </c>
      <c r="V9607">
        <f t="shared" si="833"/>
        <v>3.4000000000000057</v>
      </c>
      <c r="W9607" t="str">
        <f t="shared" si="834"/>
        <v>Monitor</v>
      </c>
      <c r="X9607" t="str">
        <f t="shared" si="832"/>
        <v>Normal</v>
      </c>
      <c r="Y9607" t="str">
        <f t="shared" si="830"/>
        <v>Commuter</v>
      </c>
      <c r="Z9607" t="str">
        <f t="shared" si="831"/>
        <v>At-Risk</v>
      </c>
      <c r="AA9607" t="s">
        <v>42</v>
      </c>
      <c r="AB9607">
        <v>0</v>
      </c>
    </row>
    <row r="9608" spans="1:28" x14ac:dyDescent="0.3">
      <c r="A9608">
        <v>14</v>
      </c>
      <c r="B9608" t="s">
        <v>38</v>
      </c>
      <c r="C9608">
        <v>8</v>
      </c>
      <c r="D9608" t="s">
        <v>48</v>
      </c>
      <c r="E9608" t="s">
        <v>24</v>
      </c>
      <c r="F9608">
        <v>2</v>
      </c>
      <c r="G9608">
        <v>1</v>
      </c>
      <c r="H9608" t="s">
        <v>36</v>
      </c>
      <c r="I9608">
        <v>219920</v>
      </c>
      <c r="J9608" t="s">
        <v>37</v>
      </c>
      <c r="K9608" t="s">
        <v>37</v>
      </c>
      <c r="L9608">
        <v>0</v>
      </c>
      <c r="M9608">
        <v>0</v>
      </c>
      <c r="N9608">
        <v>5.6</v>
      </c>
      <c r="O9608" t="s">
        <v>47</v>
      </c>
      <c r="P9608">
        <v>1</v>
      </c>
      <c r="Q9608">
        <v>5</v>
      </c>
      <c r="R9608">
        <v>12.8</v>
      </c>
      <c r="S9608">
        <v>72.8</v>
      </c>
      <c r="T9608">
        <v>56.4</v>
      </c>
      <c r="U9608">
        <v>60.3</v>
      </c>
      <c r="V9608">
        <f t="shared" si="833"/>
        <v>3.8999999999999986</v>
      </c>
      <c r="W9608" t="str">
        <f t="shared" si="834"/>
        <v>Monitor</v>
      </c>
      <c r="X9608" t="str">
        <f t="shared" si="832"/>
        <v>Normal</v>
      </c>
      <c r="Y9608" t="str">
        <f t="shared" si="830"/>
        <v>Commuter</v>
      </c>
      <c r="Z9608" t="str">
        <f t="shared" si="831"/>
        <v>Chronic Absenteeism</v>
      </c>
      <c r="AA9608" t="s">
        <v>33</v>
      </c>
      <c r="AB9608">
        <v>0</v>
      </c>
    </row>
    <row r="9609" spans="1:28" x14ac:dyDescent="0.3">
      <c r="A9609">
        <v>16</v>
      </c>
      <c r="B9609" t="s">
        <v>38</v>
      </c>
      <c r="C9609">
        <v>11</v>
      </c>
      <c r="D9609" t="s">
        <v>23</v>
      </c>
      <c r="E9609" t="s">
        <v>30</v>
      </c>
      <c r="F9609">
        <v>3</v>
      </c>
      <c r="G9609">
        <v>0</v>
      </c>
      <c r="H9609" t="s">
        <v>34</v>
      </c>
      <c r="I9609">
        <v>165677</v>
      </c>
      <c r="J9609" t="s">
        <v>31</v>
      </c>
      <c r="K9609" t="s">
        <v>41</v>
      </c>
      <c r="L9609">
        <v>0</v>
      </c>
      <c r="M9609">
        <v>1</v>
      </c>
      <c r="N9609">
        <v>1</v>
      </c>
      <c r="O9609" t="s">
        <v>28</v>
      </c>
      <c r="P9609">
        <v>0</v>
      </c>
      <c r="Q9609">
        <v>2</v>
      </c>
      <c r="R9609">
        <v>18.399999999999999</v>
      </c>
      <c r="S9609">
        <v>97.2</v>
      </c>
      <c r="T9609">
        <v>73.3</v>
      </c>
      <c r="U9609">
        <v>28.1</v>
      </c>
      <c r="V9609">
        <f t="shared" si="833"/>
        <v>-45.199999999999996</v>
      </c>
      <c r="W9609" t="str">
        <f t="shared" si="834"/>
        <v>High Risk</v>
      </c>
      <c r="X9609" t="str">
        <f t="shared" si="832"/>
        <v>Normal</v>
      </c>
      <c r="Y9609" t="str">
        <f t="shared" si="830"/>
        <v>Local</v>
      </c>
      <c r="Z9609" t="str">
        <f t="shared" si="831"/>
        <v>Healthy</v>
      </c>
      <c r="AA9609" t="s">
        <v>51</v>
      </c>
      <c r="AB9609">
        <v>1</v>
      </c>
    </row>
    <row r="9610" spans="1:28" x14ac:dyDescent="0.3">
      <c r="A9610">
        <v>15</v>
      </c>
      <c r="B9610" t="s">
        <v>38</v>
      </c>
      <c r="C9610">
        <v>9</v>
      </c>
      <c r="D9610" t="s">
        <v>23</v>
      </c>
      <c r="E9610" t="s">
        <v>30</v>
      </c>
      <c r="F9610">
        <v>3</v>
      </c>
      <c r="G9610">
        <v>0</v>
      </c>
      <c r="H9610" t="s">
        <v>45</v>
      </c>
      <c r="I9610">
        <v>1734152</v>
      </c>
      <c r="J9610" t="s">
        <v>43</v>
      </c>
      <c r="K9610" t="s">
        <v>26</v>
      </c>
      <c r="L9610">
        <v>1</v>
      </c>
      <c r="M9610">
        <v>0</v>
      </c>
      <c r="N9610">
        <v>0.2</v>
      </c>
      <c r="O9610" t="s">
        <v>28</v>
      </c>
      <c r="P9610">
        <v>1</v>
      </c>
      <c r="Q9610">
        <v>3</v>
      </c>
      <c r="R9610">
        <v>17.100000000000001</v>
      </c>
      <c r="S9610">
        <v>90.4</v>
      </c>
      <c r="T9610">
        <v>91.9</v>
      </c>
      <c r="U9610">
        <v>85.8</v>
      </c>
      <c r="V9610">
        <f t="shared" si="833"/>
        <v>-6.1000000000000085</v>
      </c>
      <c r="W9610" t="str">
        <f t="shared" si="834"/>
        <v>Monitor</v>
      </c>
      <c r="X9610" t="str">
        <f t="shared" si="832"/>
        <v>Normal</v>
      </c>
      <c r="Y9610" t="str">
        <f t="shared" si="830"/>
        <v>Local</v>
      </c>
      <c r="Z9610" t="str">
        <f t="shared" si="831"/>
        <v>Healthy</v>
      </c>
      <c r="AA9610" t="s">
        <v>42</v>
      </c>
      <c r="AB9610">
        <v>0</v>
      </c>
    </row>
    <row r="9611" spans="1:28" x14ac:dyDescent="0.3">
      <c r="A9611">
        <v>12</v>
      </c>
      <c r="B9611" t="s">
        <v>38</v>
      </c>
      <c r="C9611">
        <v>6</v>
      </c>
      <c r="D9611" t="s">
        <v>48</v>
      </c>
      <c r="E9611" t="s">
        <v>30</v>
      </c>
      <c r="F9611">
        <v>2</v>
      </c>
      <c r="G9611">
        <v>0</v>
      </c>
      <c r="H9611" t="s">
        <v>40</v>
      </c>
      <c r="I9611">
        <v>1370993</v>
      </c>
      <c r="J9611" t="s">
        <v>32</v>
      </c>
      <c r="K9611" t="s">
        <v>41</v>
      </c>
      <c r="L9611">
        <v>1</v>
      </c>
      <c r="M9611">
        <v>0</v>
      </c>
      <c r="N9611">
        <v>1.5</v>
      </c>
      <c r="O9611" t="s">
        <v>28</v>
      </c>
      <c r="P9611">
        <v>0</v>
      </c>
      <c r="Q9611">
        <v>5</v>
      </c>
      <c r="R9611">
        <v>18.2</v>
      </c>
      <c r="S9611">
        <v>93.3</v>
      </c>
      <c r="T9611">
        <v>86.6</v>
      </c>
      <c r="U9611">
        <v>80.2</v>
      </c>
      <c r="V9611">
        <f t="shared" si="833"/>
        <v>-6.3999999999999915</v>
      </c>
      <c r="W9611" t="str">
        <f t="shared" si="834"/>
        <v>Monitor</v>
      </c>
      <c r="X9611" t="str">
        <f t="shared" si="832"/>
        <v>Normal</v>
      </c>
      <c r="Y9611" t="str">
        <f t="shared" si="830"/>
        <v>Local</v>
      </c>
      <c r="Z9611" t="str">
        <f t="shared" si="831"/>
        <v>Healthy</v>
      </c>
      <c r="AA9611" t="s">
        <v>42</v>
      </c>
      <c r="AB9611">
        <v>0</v>
      </c>
    </row>
    <row r="9612" spans="1:28" x14ac:dyDescent="0.3">
      <c r="A9612">
        <v>11</v>
      </c>
      <c r="B9612" t="s">
        <v>38</v>
      </c>
      <c r="C9612">
        <v>6</v>
      </c>
      <c r="D9612" t="s">
        <v>48</v>
      </c>
      <c r="E9612" t="s">
        <v>44</v>
      </c>
      <c r="F9612">
        <v>4</v>
      </c>
      <c r="G9612">
        <v>0</v>
      </c>
      <c r="H9612" t="s">
        <v>40</v>
      </c>
      <c r="I9612">
        <v>984408</v>
      </c>
      <c r="J9612" t="s">
        <v>41</v>
      </c>
      <c r="K9612" t="s">
        <v>31</v>
      </c>
      <c r="L9612">
        <v>0</v>
      </c>
      <c r="M9612">
        <v>0</v>
      </c>
      <c r="N9612">
        <v>2.4</v>
      </c>
      <c r="O9612" t="s">
        <v>28</v>
      </c>
      <c r="P9612">
        <v>0</v>
      </c>
      <c r="Q9612">
        <v>4</v>
      </c>
      <c r="R9612">
        <v>11.2</v>
      </c>
      <c r="S9612">
        <v>88.3</v>
      </c>
      <c r="T9612">
        <v>62.6</v>
      </c>
      <c r="U9612">
        <v>73.3</v>
      </c>
      <c r="V9612">
        <f t="shared" si="833"/>
        <v>10.699999999999996</v>
      </c>
      <c r="W9612" t="str">
        <f t="shared" si="834"/>
        <v>Monitor</v>
      </c>
      <c r="X9612" t="str">
        <f t="shared" si="832"/>
        <v>Surge</v>
      </c>
      <c r="Y9612" t="str">
        <f t="shared" si="830"/>
        <v>Local</v>
      </c>
      <c r="Z9612" t="str">
        <f t="shared" si="831"/>
        <v>At-Risk</v>
      </c>
      <c r="AA9612" t="s">
        <v>33</v>
      </c>
      <c r="AB9612">
        <v>0</v>
      </c>
    </row>
    <row r="9613" spans="1:28" x14ac:dyDescent="0.3">
      <c r="A9613">
        <v>16</v>
      </c>
      <c r="B9613" t="s">
        <v>38</v>
      </c>
      <c r="C9613">
        <v>10</v>
      </c>
      <c r="D9613" t="s">
        <v>23</v>
      </c>
      <c r="E9613" t="s">
        <v>30</v>
      </c>
      <c r="F9613">
        <v>5</v>
      </c>
      <c r="G9613">
        <v>0</v>
      </c>
      <c r="H9613" t="s">
        <v>36</v>
      </c>
      <c r="I9613">
        <v>191218</v>
      </c>
      <c r="J9613" t="s">
        <v>41</v>
      </c>
      <c r="K9613" t="s">
        <v>32</v>
      </c>
      <c r="L9613">
        <v>0</v>
      </c>
      <c r="M9613">
        <v>0</v>
      </c>
      <c r="N9613">
        <v>3.6</v>
      </c>
      <c r="O9613" t="s">
        <v>28</v>
      </c>
      <c r="P9613">
        <v>0</v>
      </c>
      <c r="Q9613">
        <v>4</v>
      </c>
      <c r="R9613">
        <v>11.6</v>
      </c>
      <c r="S9613">
        <v>82.8</v>
      </c>
      <c r="T9613">
        <v>54.9</v>
      </c>
      <c r="U9613">
        <v>60.5</v>
      </c>
      <c r="V9613">
        <f t="shared" si="833"/>
        <v>5.6000000000000014</v>
      </c>
      <c r="W9613" t="str">
        <f t="shared" si="834"/>
        <v>Monitor</v>
      </c>
      <c r="X9613" t="str">
        <f t="shared" si="832"/>
        <v>Normal</v>
      </c>
      <c r="Y9613" t="str">
        <f t="shared" si="830"/>
        <v>Local</v>
      </c>
      <c r="Z9613" t="str">
        <f t="shared" si="831"/>
        <v>At-Risk</v>
      </c>
      <c r="AA9613" t="s">
        <v>33</v>
      </c>
      <c r="AB9613">
        <v>0</v>
      </c>
    </row>
    <row r="9614" spans="1:28" x14ac:dyDescent="0.3">
      <c r="A9614">
        <v>16</v>
      </c>
      <c r="B9614" t="s">
        <v>38</v>
      </c>
      <c r="C9614">
        <v>11</v>
      </c>
      <c r="D9614" t="s">
        <v>23</v>
      </c>
      <c r="E9614" t="s">
        <v>30</v>
      </c>
      <c r="F9614">
        <v>4</v>
      </c>
      <c r="G9614">
        <v>1</v>
      </c>
      <c r="H9614" t="s">
        <v>36</v>
      </c>
      <c r="I9614">
        <v>216924</v>
      </c>
      <c r="J9614" t="s">
        <v>35</v>
      </c>
      <c r="K9614" t="s">
        <v>26</v>
      </c>
      <c r="L9614">
        <v>0</v>
      </c>
      <c r="M9614">
        <v>0</v>
      </c>
      <c r="N9614">
        <v>1.4</v>
      </c>
      <c r="O9614" t="s">
        <v>28</v>
      </c>
      <c r="P9614">
        <v>0</v>
      </c>
      <c r="Q9614">
        <v>3</v>
      </c>
      <c r="R9614">
        <v>12</v>
      </c>
      <c r="S9614">
        <v>69.5</v>
      </c>
      <c r="T9614">
        <v>59.1</v>
      </c>
      <c r="U9614">
        <v>58.2</v>
      </c>
      <c r="V9614">
        <f t="shared" si="833"/>
        <v>-0.89999999999999858</v>
      </c>
      <c r="W9614" t="str">
        <f t="shared" si="834"/>
        <v>Monitor</v>
      </c>
      <c r="X9614" t="str">
        <f t="shared" si="832"/>
        <v>Normal</v>
      </c>
      <c r="Y9614" t="str">
        <f t="shared" si="830"/>
        <v>Local</v>
      </c>
      <c r="Z9614" t="str">
        <f t="shared" si="831"/>
        <v>Chronic Absenteeism</v>
      </c>
      <c r="AA9614" t="s">
        <v>29</v>
      </c>
      <c r="AB9614">
        <v>0</v>
      </c>
    </row>
    <row r="9615" spans="1:28" x14ac:dyDescent="0.3">
      <c r="A9615">
        <v>10</v>
      </c>
      <c r="B9615" t="s">
        <v>22</v>
      </c>
      <c r="C9615">
        <v>6</v>
      </c>
      <c r="D9615" t="s">
        <v>23</v>
      </c>
      <c r="E9615" t="s">
        <v>24</v>
      </c>
      <c r="F9615">
        <v>9</v>
      </c>
      <c r="G9615">
        <v>0</v>
      </c>
      <c r="H9615" t="s">
        <v>45</v>
      </c>
      <c r="I9615">
        <v>4423074</v>
      </c>
      <c r="J9615" t="s">
        <v>41</v>
      </c>
      <c r="K9615" t="s">
        <v>37</v>
      </c>
      <c r="L9615">
        <v>1</v>
      </c>
      <c r="M9615">
        <v>0</v>
      </c>
      <c r="N9615">
        <v>7.6</v>
      </c>
      <c r="O9615" t="s">
        <v>28</v>
      </c>
      <c r="P9615">
        <v>0</v>
      </c>
      <c r="Q9615">
        <v>3</v>
      </c>
      <c r="R9615">
        <v>15.6</v>
      </c>
      <c r="S9615">
        <v>93</v>
      </c>
      <c r="T9615">
        <v>68.5</v>
      </c>
      <c r="U9615">
        <v>71.2</v>
      </c>
      <c r="V9615">
        <f t="shared" si="833"/>
        <v>2.7000000000000028</v>
      </c>
      <c r="W9615" t="str">
        <f t="shared" si="834"/>
        <v>Monitor</v>
      </c>
      <c r="X9615" t="str">
        <f t="shared" si="832"/>
        <v>Normal</v>
      </c>
      <c r="Y9615" t="str">
        <f t="shared" si="830"/>
        <v>Commuter</v>
      </c>
      <c r="Z9615" t="str">
        <f t="shared" si="831"/>
        <v>Healthy</v>
      </c>
      <c r="AA9615" t="s">
        <v>33</v>
      </c>
      <c r="AB9615">
        <v>0</v>
      </c>
    </row>
    <row r="9616" spans="1:28" x14ac:dyDescent="0.3">
      <c r="A9616">
        <v>14</v>
      </c>
      <c r="B9616" t="s">
        <v>22</v>
      </c>
      <c r="C9616">
        <v>8</v>
      </c>
      <c r="D9616" t="s">
        <v>23</v>
      </c>
      <c r="E9616" t="s">
        <v>30</v>
      </c>
      <c r="F9616">
        <v>6</v>
      </c>
      <c r="G9616">
        <v>0</v>
      </c>
      <c r="H9616" t="s">
        <v>40</v>
      </c>
      <c r="I9616">
        <v>1007859</v>
      </c>
      <c r="J9616" t="s">
        <v>35</v>
      </c>
      <c r="K9616" t="s">
        <v>41</v>
      </c>
      <c r="L9616">
        <v>1</v>
      </c>
      <c r="M9616">
        <v>1</v>
      </c>
      <c r="N9616">
        <v>1.2</v>
      </c>
      <c r="O9616" t="s">
        <v>28</v>
      </c>
      <c r="P9616">
        <v>1</v>
      </c>
      <c r="Q9616">
        <v>5</v>
      </c>
      <c r="R9616">
        <v>16</v>
      </c>
      <c r="S9616">
        <v>100</v>
      </c>
      <c r="T9616">
        <v>78.2</v>
      </c>
      <c r="U9616">
        <v>84.3</v>
      </c>
      <c r="V9616">
        <f t="shared" si="833"/>
        <v>6.0999999999999943</v>
      </c>
      <c r="W9616" t="str">
        <f t="shared" si="834"/>
        <v>Monitor</v>
      </c>
      <c r="X9616" t="str">
        <f t="shared" si="832"/>
        <v>Normal</v>
      </c>
      <c r="Y9616" t="str">
        <f t="shared" si="830"/>
        <v>Local</v>
      </c>
      <c r="Z9616" t="str">
        <f t="shared" si="831"/>
        <v>Healthy</v>
      </c>
      <c r="AA9616" t="s">
        <v>42</v>
      </c>
      <c r="AB9616">
        <v>0</v>
      </c>
    </row>
    <row r="9617" spans="1:28" x14ac:dyDescent="0.3">
      <c r="A9617">
        <v>17</v>
      </c>
      <c r="B9617" t="s">
        <v>38</v>
      </c>
      <c r="C9617">
        <v>12</v>
      </c>
      <c r="D9617" t="s">
        <v>23</v>
      </c>
      <c r="E9617" t="s">
        <v>24</v>
      </c>
      <c r="F9617">
        <v>5</v>
      </c>
      <c r="G9617">
        <v>0</v>
      </c>
      <c r="H9617" t="s">
        <v>34</v>
      </c>
      <c r="I9617">
        <v>158874</v>
      </c>
      <c r="J9617" t="s">
        <v>32</v>
      </c>
      <c r="K9617" t="s">
        <v>37</v>
      </c>
      <c r="L9617">
        <v>1</v>
      </c>
      <c r="M9617">
        <v>0</v>
      </c>
      <c r="N9617">
        <v>7.8</v>
      </c>
      <c r="O9617" t="s">
        <v>28</v>
      </c>
      <c r="P9617">
        <v>1</v>
      </c>
      <c r="Q9617">
        <v>2</v>
      </c>
      <c r="R9617">
        <v>15.4</v>
      </c>
      <c r="S9617">
        <v>86.4</v>
      </c>
      <c r="T9617">
        <v>70.5</v>
      </c>
      <c r="U9617">
        <v>63.8</v>
      </c>
      <c r="V9617">
        <f t="shared" si="833"/>
        <v>-6.7000000000000028</v>
      </c>
      <c r="W9617" t="str">
        <f t="shared" si="834"/>
        <v>Monitor</v>
      </c>
      <c r="X9617" t="str">
        <f t="shared" si="832"/>
        <v>Normal</v>
      </c>
      <c r="Y9617" t="str">
        <f t="shared" si="830"/>
        <v>Commuter</v>
      </c>
      <c r="Z9617" t="str">
        <f t="shared" si="831"/>
        <v>At-Risk</v>
      </c>
      <c r="AA9617" t="s">
        <v>33</v>
      </c>
      <c r="AB9617">
        <v>0</v>
      </c>
    </row>
    <row r="9618" spans="1:28" x14ac:dyDescent="0.3">
      <c r="A9618">
        <v>10</v>
      </c>
      <c r="B9618" t="s">
        <v>38</v>
      </c>
      <c r="C9618">
        <v>6</v>
      </c>
      <c r="D9618" t="s">
        <v>48</v>
      </c>
      <c r="E9618" t="s">
        <v>24</v>
      </c>
      <c r="F9618">
        <v>3</v>
      </c>
      <c r="G9618">
        <v>0</v>
      </c>
      <c r="H9618" t="s">
        <v>25</v>
      </c>
      <c r="I9618">
        <v>447828</v>
      </c>
      <c r="J9618" t="s">
        <v>35</v>
      </c>
      <c r="K9618" t="s">
        <v>37</v>
      </c>
      <c r="L9618">
        <v>1</v>
      </c>
      <c r="M9618">
        <v>0</v>
      </c>
      <c r="N9618">
        <v>13.9</v>
      </c>
      <c r="O9618" t="s">
        <v>28</v>
      </c>
      <c r="P9618">
        <v>0</v>
      </c>
      <c r="Q9618">
        <v>4</v>
      </c>
      <c r="R9618">
        <v>15.8</v>
      </c>
      <c r="S9618">
        <v>75.099999999999994</v>
      </c>
      <c r="T9618">
        <v>66.7</v>
      </c>
      <c r="U9618">
        <v>61</v>
      </c>
      <c r="V9618">
        <f t="shared" si="833"/>
        <v>-5.7000000000000028</v>
      </c>
      <c r="W9618" t="str">
        <f t="shared" si="834"/>
        <v>Monitor</v>
      </c>
      <c r="X9618" t="str">
        <f t="shared" si="832"/>
        <v>Normal</v>
      </c>
      <c r="Y9618" t="str">
        <f t="shared" ref="Y9618:Y9671" si="835">IF(N9618&lt;5,"Local",IF(N9618&lt;=15,"Commuter","Distant"))</f>
        <v>Commuter</v>
      </c>
      <c r="Z9618" t="str">
        <f t="shared" si="831"/>
        <v>At-Risk</v>
      </c>
      <c r="AA9618" t="s">
        <v>33</v>
      </c>
      <c r="AB9618">
        <v>0</v>
      </c>
    </row>
    <row r="9619" spans="1:28" x14ac:dyDescent="0.3">
      <c r="A9619">
        <v>13</v>
      </c>
      <c r="B9619" t="s">
        <v>22</v>
      </c>
      <c r="C9619">
        <v>9</v>
      </c>
      <c r="D9619" t="s">
        <v>39</v>
      </c>
      <c r="E9619" t="s">
        <v>24</v>
      </c>
      <c r="F9619">
        <v>5</v>
      </c>
      <c r="G9619">
        <v>0</v>
      </c>
      <c r="H9619" t="s">
        <v>25</v>
      </c>
      <c r="I9619">
        <v>472072</v>
      </c>
      <c r="J9619" t="s">
        <v>35</v>
      </c>
      <c r="K9619" t="s">
        <v>27</v>
      </c>
      <c r="L9619">
        <v>0</v>
      </c>
      <c r="M9619">
        <v>1</v>
      </c>
      <c r="N9619">
        <v>2</v>
      </c>
      <c r="O9619" t="s">
        <v>28</v>
      </c>
      <c r="P9619">
        <v>0</v>
      </c>
      <c r="Q9619">
        <v>4</v>
      </c>
      <c r="R9619">
        <v>17.399999999999999</v>
      </c>
      <c r="S9619">
        <v>91</v>
      </c>
      <c r="T9619">
        <v>87.7</v>
      </c>
      <c r="U9619">
        <v>64.5</v>
      </c>
      <c r="V9619">
        <f t="shared" si="833"/>
        <v>-23.200000000000003</v>
      </c>
      <c r="W9619" t="str">
        <f t="shared" si="834"/>
        <v>Monitor</v>
      </c>
      <c r="X9619" t="str">
        <f t="shared" si="832"/>
        <v>Normal</v>
      </c>
      <c r="Y9619" t="str">
        <f t="shared" si="835"/>
        <v>Local</v>
      </c>
      <c r="Z9619" t="str">
        <f t="shared" si="831"/>
        <v>Healthy</v>
      </c>
      <c r="AA9619" t="s">
        <v>33</v>
      </c>
      <c r="AB9619">
        <v>0</v>
      </c>
    </row>
    <row r="9620" spans="1:28" x14ac:dyDescent="0.3">
      <c r="A9620">
        <v>18</v>
      </c>
      <c r="B9620" t="s">
        <v>22</v>
      </c>
      <c r="C9620">
        <v>12</v>
      </c>
      <c r="D9620" t="s">
        <v>48</v>
      </c>
      <c r="E9620" t="s">
        <v>24</v>
      </c>
      <c r="F9620">
        <v>7</v>
      </c>
      <c r="G9620">
        <v>1</v>
      </c>
      <c r="H9620" t="s">
        <v>25</v>
      </c>
      <c r="I9620">
        <v>415269</v>
      </c>
      <c r="J9620" t="s">
        <v>37</v>
      </c>
      <c r="K9620" t="s">
        <v>41</v>
      </c>
      <c r="L9620">
        <v>0</v>
      </c>
      <c r="M9620">
        <v>0</v>
      </c>
      <c r="N9620">
        <v>2.8</v>
      </c>
      <c r="O9620" t="s">
        <v>28</v>
      </c>
      <c r="P9620">
        <v>0</v>
      </c>
      <c r="Q9620">
        <v>3</v>
      </c>
      <c r="R9620">
        <v>8.5</v>
      </c>
      <c r="S9620">
        <v>77.900000000000006</v>
      </c>
      <c r="T9620">
        <v>60.2</v>
      </c>
      <c r="U9620">
        <v>80.3</v>
      </c>
      <c r="V9620">
        <f t="shared" si="833"/>
        <v>20.099999999999994</v>
      </c>
      <c r="W9620" t="str">
        <f t="shared" si="834"/>
        <v>Monitor</v>
      </c>
      <c r="X9620" t="str">
        <f t="shared" si="832"/>
        <v>Surge</v>
      </c>
      <c r="Y9620" t="str">
        <f t="shared" si="835"/>
        <v>Local</v>
      </c>
      <c r="Z9620" t="str">
        <f t="shared" si="831"/>
        <v>At-Risk</v>
      </c>
      <c r="AA9620" t="s">
        <v>42</v>
      </c>
      <c r="AB9620">
        <v>0</v>
      </c>
    </row>
    <row r="9621" spans="1:28" x14ac:dyDescent="0.3">
      <c r="A9621">
        <v>14</v>
      </c>
      <c r="B9621" t="s">
        <v>38</v>
      </c>
      <c r="C9621">
        <v>10</v>
      </c>
      <c r="D9621" t="s">
        <v>23</v>
      </c>
      <c r="E9621" t="s">
        <v>24</v>
      </c>
      <c r="F9621">
        <v>5</v>
      </c>
      <c r="G9621">
        <v>0</v>
      </c>
      <c r="H9621" t="s">
        <v>25</v>
      </c>
      <c r="I9621">
        <v>501401</v>
      </c>
      <c r="J9621" t="s">
        <v>37</v>
      </c>
      <c r="K9621" t="s">
        <v>32</v>
      </c>
      <c r="L9621">
        <v>1</v>
      </c>
      <c r="M9621">
        <v>1</v>
      </c>
      <c r="N9621">
        <v>15.8</v>
      </c>
      <c r="O9621" t="s">
        <v>28</v>
      </c>
      <c r="P9621">
        <v>1</v>
      </c>
      <c r="Q9621">
        <v>3</v>
      </c>
      <c r="R9621">
        <v>13.4</v>
      </c>
      <c r="S9621">
        <v>70.099999999999994</v>
      </c>
      <c r="T9621">
        <v>62.1</v>
      </c>
      <c r="U9621">
        <v>68</v>
      </c>
      <c r="V9621">
        <f t="shared" si="833"/>
        <v>5.8999999999999986</v>
      </c>
      <c r="W9621" t="str">
        <f t="shared" si="834"/>
        <v>Monitor</v>
      </c>
      <c r="X9621" t="str">
        <f t="shared" si="832"/>
        <v>Normal</v>
      </c>
      <c r="Y9621" t="str">
        <f t="shared" si="835"/>
        <v>Distant</v>
      </c>
      <c r="Z9621" t="str">
        <f t="shared" si="831"/>
        <v>Chronic Absenteeism</v>
      </c>
      <c r="AA9621" t="s">
        <v>33</v>
      </c>
      <c r="AB9621">
        <v>0</v>
      </c>
    </row>
    <row r="9622" spans="1:28" x14ac:dyDescent="0.3">
      <c r="A9622">
        <v>13</v>
      </c>
      <c r="B9622" t="s">
        <v>38</v>
      </c>
      <c r="C9622">
        <v>7</v>
      </c>
      <c r="D9622" t="s">
        <v>23</v>
      </c>
      <c r="E9622" t="s">
        <v>30</v>
      </c>
      <c r="F9622">
        <v>3</v>
      </c>
      <c r="G9622">
        <v>1</v>
      </c>
      <c r="H9622" t="s">
        <v>34</v>
      </c>
      <c r="I9622">
        <v>123901</v>
      </c>
      <c r="J9622" t="s">
        <v>43</v>
      </c>
      <c r="K9622" t="s">
        <v>41</v>
      </c>
      <c r="L9622">
        <v>1</v>
      </c>
      <c r="M9622">
        <v>0</v>
      </c>
      <c r="N9622">
        <v>2</v>
      </c>
      <c r="O9622" t="s">
        <v>47</v>
      </c>
      <c r="P9622">
        <v>0</v>
      </c>
      <c r="Q9622">
        <v>3</v>
      </c>
      <c r="R9622">
        <v>10.4</v>
      </c>
      <c r="S9622">
        <v>91.7</v>
      </c>
      <c r="T9622">
        <v>62.5</v>
      </c>
      <c r="U9622">
        <v>66.400000000000006</v>
      </c>
      <c r="V9622">
        <f t="shared" si="833"/>
        <v>3.9000000000000057</v>
      </c>
      <c r="W9622" t="str">
        <f t="shared" si="834"/>
        <v>Monitor</v>
      </c>
      <c r="X9622" t="str">
        <f t="shared" si="832"/>
        <v>Normal</v>
      </c>
      <c r="Y9622" t="str">
        <f t="shared" si="835"/>
        <v>Local</v>
      </c>
      <c r="Z9622" t="str">
        <f t="shared" si="831"/>
        <v>Healthy</v>
      </c>
      <c r="AA9622" t="s">
        <v>33</v>
      </c>
      <c r="AB9622">
        <v>0</v>
      </c>
    </row>
    <row r="9623" spans="1:28" x14ac:dyDescent="0.3">
      <c r="A9623">
        <v>10</v>
      </c>
      <c r="B9623" t="s">
        <v>22</v>
      </c>
      <c r="C9623">
        <v>6</v>
      </c>
      <c r="D9623" t="s">
        <v>39</v>
      </c>
      <c r="E9623" t="s">
        <v>44</v>
      </c>
      <c r="F9623">
        <v>6</v>
      </c>
      <c r="G9623">
        <v>1</v>
      </c>
      <c r="H9623" t="s">
        <v>36</v>
      </c>
      <c r="I9623">
        <v>293000</v>
      </c>
      <c r="J9623" t="s">
        <v>37</v>
      </c>
      <c r="K9623" t="s">
        <v>35</v>
      </c>
      <c r="L9623">
        <v>0</v>
      </c>
      <c r="M9623">
        <v>1</v>
      </c>
      <c r="N9623">
        <v>3.3</v>
      </c>
      <c r="O9623" t="s">
        <v>28</v>
      </c>
      <c r="P9623">
        <v>0</v>
      </c>
      <c r="Q9623">
        <v>1</v>
      </c>
      <c r="R9623">
        <v>10.1</v>
      </c>
      <c r="S9623">
        <v>72</v>
      </c>
      <c r="T9623">
        <v>52.4</v>
      </c>
      <c r="U9623">
        <v>56.1</v>
      </c>
      <c r="V9623">
        <f t="shared" si="833"/>
        <v>3.7000000000000028</v>
      </c>
      <c r="W9623" t="str">
        <f t="shared" si="834"/>
        <v>Monitor</v>
      </c>
      <c r="X9623" t="str">
        <f t="shared" si="832"/>
        <v>Normal</v>
      </c>
      <c r="Y9623" t="str">
        <f t="shared" si="835"/>
        <v>Local</v>
      </c>
      <c r="Z9623" t="str">
        <f t="shared" si="831"/>
        <v>Chronic Absenteeism</v>
      </c>
      <c r="AA9623" t="s">
        <v>29</v>
      </c>
      <c r="AB9623">
        <v>0</v>
      </c>
    </row>
    <row r="9624" spans="1:28" x14ac:dyDescent="0.3">
      <c r="A9624">
        <v>15</v>
      </c>
      <c r="B9624" t="s">
        <v>38</v>
      </c>
      <c r="C9624">
        <v>11</v>
      </c>
      <c r="D9624" t="s">
        <v>39</v>
      </c>
      <c r="E9624" t="s">
        <v>24</v>
      </c>
      <c r="F9624">
        <v>2</v>
      </c>
      <c r="G9624">
        <v>0</v>
      </c>
      <c r="H9624" t="s">
        <v>36</v>
      </c>
      <c r="I9624">
        <v>208702</v>
      </c>
      <c r="J9624" t="s">
        <v>43</v>
      </c>
      <c r="K9624" t="s">
        <v>31</v>
      </c>
      <c r="L9624">
        <v>0</v>
      </c>
      <c r="M9624">
        <v>0</v>
      </c>
      <c r="N9624">
        <v>5.0999999999999996</v>
      </c>
      <c r="O9624" t="s">
        <v>47</v>
      </c>
      <c r="P9624">
        <v>0</v>
      </c>
      <c r="Q9624">
        <v>3</v>
      </c>
      <c r="R9624">
        <v>14.8</v>
      </c>
      <c r="S9624">
        <v>76.099999999999994</v>
      </c>
      <c r="T9624">
        <v>70.599999999999994</v>
      </c>
      <c r="U9624">
        <v>62.1</v>
      </c>
      <c r="V9624">
        <f t="shared" si="833"/>
        <v>-8.4999999999999929</v>
      </c>
      <c r="W9624" t="str">
        <f t="shared" si="834"/>
        <v>Monitor</v>
      </c>
      <c r="X9624" t="str">
        <f t="shared" si="832"/>
        <v>Normal</v>
      </c>
      <c r="Y9624" t="str">
        <f t="shared" si="835"/>
        <v>Commuter</v>
      </c>
      <c r="Z9624" t="str">
        <f t="shared" si="831"/>
        <v>At-Risk</v>
      </c>
      <c r="AA9624" t="s">
        <v>33</v>
      </c>
      <c r="AB9624">
        <v>0</v>
      </c>
    </row>
    <row r="9625" spans="1:28" x14ac:dyDescent="0.3">
      <c r="A9625">
        <v>14</v>
      </c>
      <c r="B9625" t="s">
        <v>22</v>
      </c>
      <c r="C9625">
        <v>8</v>
      </c>
      <c r="D9625" t="s">
        <v>23</v>
      </c>
      <c r="E9625" t="s">
        <v>24</v>
      </c>
      <c r="F9625">
        <v>5</v>
      </c>
      <c r="G9625">
        <v>0</v>
      </c>
      <c r="H9625" t="s">
        <v>36</v>
      </c>
      <c r="I9625">
        <v>253642</v>
      </c>
      <c r="J9625" t="s">
        <v>26</v>
      </c>
      <c r="K9625" t="s">
        <v>31</v>
      </c>
      <c r="L9625">
        <v>0</v>
      </c>
      <c r="M9625">
        <v>0</v>
      </c>
      <c r="N9625">
        <v>3.1</v>
      </c>
      <c r="O9625" t="s">
        <v>28</v>
      </c>
      <c r="P9625">
        <v>0</v>
      </c>
      <c r="Q9625">
        <v>3</v>
      </c>
      <c r="R9625">
        <v>9.8000000000000007</v>
      </c>
      <c r="S9625">
        <v>93.4</v>
      </c>
      <c r="T9625">
        <v>67.3</v>
      </c>
      <c r="U9625">
        <v>63.2</v>
      </c>
      <c r="V9625">
        <f t="shared" si="833"/>
        <v>-4.0999999999999943</v>
      </c>
      <c r="W9625" t="str">
        <f t="shared" si="834"/>
        <v>Monitor</v>
      </c>
      <c r="X9625" t="str">
        <f t="shared" si="832"/>
        <v>Normal</v>
      </c>
      <c r="Y9625" t="str">
        <f t="shared" si="835"/>
        <v>Local</v>
      </c>
      <c r="Z9625" t="str">
        <f t="shared" si="831"/>
        <v>Healthy</v>
      </c>
      <c r="AA9625" t="s">
        <v>33</v>
      </c>
      <c r="AB9625">
        <v>0</v>
      </c>
    </row>
    <row r="9626" spans="1:28" x14ac:dyDescent="0.3">
      <c r="A9626">
        <v>12</v>
      </c>
      <c r="B9626" t="s">
        <v>38</v>
      </c>
      <c r="C9626">
        <v>8</v>
      </c>
      <c r="D9626" t="s">
        <v>39</v>
      </c>
      <c r="E9626" t="s">
        <v>30</v>
      </c>
      <c r="F9626">
        <v>4</v>
      </c>
      <c r="G9626">
        <v>0</v>
      </c>
      <c r="H9626" t="s">
        <v>34</v>
      </c>
      <c r="I9626">
        <v>166810</v>
      </c>
      <c r="J9626" t="s">
        <v>32</v>
      </c>
      <c r="K9626" t="s">
        <v>43</v>
      </c>
      <c r="L9626">
        <v>0</v>
      </c>
      <c r="M9626">
        <v>0</v>
      </c>
      <c r="N9626">
        <v>1.5</v>
      </c>
      <c r="O9626" t="s">
        <v>47</v>
      </c>
      <c r="P9626">
        <v>1</v>
      </c>
      <c r="Q9626">
        <v>3</v>
      </c>
      <c r="R9626">
        <v>14.6</v>
      </c>
      <c r="S9626">
        <v>83.9</v>
      </c>
      <c r="T9626">
        <v>61.9</v>
      </c>
      <c r="U9626">
        <v>63.5</v>
      </c>
      <c r="V9626">
        <f t="shared" si="833"/>
        <v>1.6000000000000014</v>
      </c>
      <c r="W9626" t="str">
        <f t="shared" si="834"/>
        <v>Monitor</v>
      </c>
      <c r="X9626" t="str">
        <f t="shared" si="832"/>
        <v>Normal</v>
      </c>
      <c r="Y9626" t="str">
        <f t="shared" si="835"/>
        <v>Local</v>
      </c>
      <c r="Z9626" t="str">
        <f t="shared" si="831"/>
        <v>At-Risk</v>
      </c>
      <c r="AA9626" t="s">
        <v>33</v>
      </c>
      <c r="AB9626">
        <v>0</v>
      </c>
    </row>
    <row r="9627" spans="1:28" x14ac:dyDescent="0.3">
      <c r="A9627">
        <v>15</v>
      </c>
      <c r="B9627" t="s">
        <v>38</v>
      </c>
      <c r="C9627">
        <v>11</v>
      </c>
      <c r="D9627" t="s">
        <v>39</v>
      </c>
      <c r="E9627" t="s">
        <v>30</v>
      </c>
      <c r="F9627">
        <v>5</v>
      </c>
      <c r="G9627">
        <v>0</v>
      </c>
      <c r="H9627" t="s">
        <v>34</v>
      </c>
      <c r="I9627">
        <v>142057</v>
      </c>
      <c r="J9627" t="s">
        <v>41</v>
      </c>
      <c r="K9627" t="s">
        <v>37</v>
      </c>
      <c r="L9627">
        <v>0</v>
      </c>
      <c r="M9627">
        <v>0</v>
      </c>
      <c r="N9627">
        <v>1.7</v>
      </c>
      <c r="O9627" t="s">
        <v>49</v>
      </c>
      <c r="P9627">
        <v>0</v>
      </c>
      <c r="Q9627">
        <v>3</v>
      </c>
      <c r="R9627">
        <v>10.9</v>
      </c>
      <c r="S9627">
        <v>81</v>
      </c>
      <c r="T9627">
        <v>51.8</v>
      </c>
      <c r="U9627">
        <v>62.6</v>
      </c>
      <c r="V9627">
        <f t="shared" si="833"/>
        <v>10.800000000000004</v>
      </c>
      <c r="W9627" t="str">
        <f t="shared" si="834"/>
        <v>Monitor</v>
      </c>
      <c r="X9627" t="str">
        <f t="shared" si="832"/>
        <v>Surge</v>
      </c>
      <c r="Y9627" t="str">
        <f t="shared" si="835"/>
        <v>Local</v>
      </c>
      <c r="Z9627" t="str">
        <f t="shared" si="831"/>
        <v>At-Risk</v>
      </c>
      <c r="AA9627" t="s">
        <v>33</v>
      </c>
      <c r="AB9627">
        <v>0</v>
      </c>
    </row>
    <row r="9628" spans="1:28" x14ac:dyDescent="0.3">
      <c r="A9628">
        <v>17</v>
      </c>
      <c r="B9628" t="s">
        <v>22</v>
      </c>
      <c r="C9628">
        <v>12</v>
      </c>
      <c r="D9628" t="s">
        <v>23</v>
      </c>
      <c r="E9628" t="s">
        <v>24</v>
      </c>
      <c r="F9628">
        <v>3</v>
      </c>
      <c r="G9628">
        <v>0</v>
      </c>
      <c r="H9628" t="s">
        <v>36</v>
      </c>
      <c r="I9628">
        <v>265259</v>
      </c>
      <c r="J9628" t="s">
        <v>41</v>
      </c>
      <c r="K9628" t="s">
        <v>35</v>
      </c>
      <c r="L9628">
        <v>1</v>
      </c>
      <c r="M9628">
        <v>0</v>
      </c>
      <c r="N9628">
        <v>2.6</v>
      </c>
      <c r="O9628" t="s">
        <v>47</v>
      </c>
      <c r="P9628">
        <v>1</v>
      </c>
      <c r="Q9628">
        <v>3</v>
      </c>
      <c r="R9628">
        <v>18.600000000000001</v>
      </c>
      <c r="S9628">
        <v>90.4</v>
      </c>
      <c r="T9628">
        <v>62.3</v>
      </c>
      <c r="U9628">
        <v>66.400000000000006</v>
      </c>
      <c r="V9628">
        <f t="shared" si="833"/>
        <v>4.1000000000000085</v>
      </c>
      <c r="W9628" t="str">
        <f t="shared" si="834"/>
        <v>Monitor</v>
      </c>
      <c r="X9628" t="str">
        <f t="shared" si="832"/>
        <v>Normal</v>
      </c>
      <c r="Y9628" t="str">
        <f t="shared" si="835"/>
        <v>Local</v>
      </c>
      <c r="Z9628" t="str">
        <f t="shared" si="831"/>
        <v>Healthy</v>
      </c>
      <c r="AA9628" t="s">
        <v>33</v>
      </c>
      <c r="AB9628">
        <v>0</v>
      </c>
    </row>
    <row r="9629" spans="1:28" x14ac:dyDescent="0.3">
      <c r="A9629">
        <v>15</v>
      </c>
      <c r="B9629" t="s">
        <v>38</v>
      </c>
      <c r="C9629">
        <v>11</v>
      </c>
      <c r="D9629" t="s">
        <v>39</v>
      </c>
      <c r="E9629" t="s">
        <v>24</v>
      </c>
      <c r="F9629">
        <v>6</v>
      </c>
      <c r="G9629">
        <v>0</v>
      </c>
      <c r="H9629" t="s">
        <v>25</v>
      </c>
      <c r="I9629">
        <v>443096</v>
      </c>
      <c r="J9629" t="s">
        <v>31</v>
      </c>
      <c r="K9629" t="s">
        <v>27</v>
      </c>
      <c r="L9629">
        <v>0</v>
      </c>
      <c r="M9629">
        <v>0</v>
      </c>
      <c r="N9629">
        <v>4.0999999999999996</v>
      </c>
      <c r="O9629" t="s">
        <v>28</v>
      </c>
      <c r="P9629">
        <v>0</v>
      </c>
      <c r="Q9629">
        <v>5</v>
      </c>
      <c r="R9629">
        <v>21.6</v>
      </c>
      <c r="S9629">
        <v>90.5</v>
      </c>
      <c r="T9629">
        <v>63.9</v>
      </c>
      <c r="U9629">
        <v>67.5</v>
      </c>
      <c r="V9629">
        <f t="shared" si="833"/>
        <v>3.6000000000000014</v>
      </c>
      <c r="W9629" t="str">
        <f t="shared" si="834"/>
        <v>Monitor</v>
      </c>
      <c r="X9629" t="str">
        <f t="shared" si="832"/>
        <v>Normal</v>
      </c>
      <c r="Y9629" t="str">
        <f t="shared" si="835"/>
        <v>Local</v>
      </c>
      <c r="Z9629" t="str">
        <f t="shared" si="831"/>
        <v>Healthy</v>
      </c>
      <c r="AA9629" t="s">
        <v>33</v>
      </c>
      <c r="AB9629">
        <v>0</v>
      </c>
    </row>
    <row r="9630" spans="1:28" x14ac:dyDescent="0.3">
      <c r="A9630">
        <v>11</v>
      </c>
      <c r="B9630" t="s">
        <v>38</v>
      </c>
      <c r="C9630">
        <v>6</v>
      </c>
      <c r="D9630" t="s">
        <v>48</v>
      </c>
      <c r="E9630" t="s">
        <v>30</v>
      </c>
      <c r="F9630">
        <v>8</v>
      </c>
      <c r="G9630">
        <v>0</v>
      </c>
      <c r="H9630" t="s">
        <v>36</v>
      </c>
      <c r="I9630">
        <v>248598</v>
      </c>
      <c r="J9630" t="s">
        <v>37</v>
      </c>
      <c r="K9630" t="s">
        <v>27</v>
      </c>
      <c r="L9630">
        <v>0</v>
      </c>
      <c r="M9630">
        <v>1</v>
      </c>
      <c r="N9630">
        <v>2.9</v>
      </c>
      <c r="O9630" t="s">
        <v>28</v>
      </c>
      <c r="P9630">
        <v>0</v>
      </c>
      <c r="Q9630">
        <v>4</v>
      </c>
      <c r="R9630">
        <v>11.4</v>
      </c>
      <c r="S9630">
        <v>80.400000000000006</v>
      </c>
      <c r="T9630">
        <v>71.400000000000006</v>
      </c>
      <c r="U9630">
        <v>61.7</v>
      </c>
      <c r="V9630">
        <f t="shared" si="833"/>
        <v>-9.7000000000000028</v>
      </c>
      <c r="W9630" t="str">
        <f t="shared" si="834"/>
        <v>Monitor</v>
      </c>
      <c r="X9630" t="str">
        <f t="shared" si="832"/>
        <v>Normal</v>
      </c>
      <c r="Y9630" t="str">
        <f t="shared" si="835"/>
        <v>Local</v>
      </c>
      <c r="Z9630" t="str">
        <f t="shared" ref="Z9630:Z9687" si="836">IF(S9630&gt;=90, "Healthy", IF(S9630&gt;75, "At-Risk", "Chronic Absenteeism"))</f>
        <v>At-Risk</v>
      </c>
      <c r="AA9630" t="s">
        <v>33</v>
      </c>
      <c r="AB9630">
        <v>0</v>
      </c>
    </row>
    <row r="9631" spans="1:28" x14ac:dyDescent="0.3">
      <c r="A9631">
        <v>16</v>
      </c>
      <c r="B9631" t="s">
        <v>22</v>
      </c>
      <c r="C9631">
        <v>11</v>
      </c>
      <c r="D9631" t="s">
        <v>23</v>
      </c>
      <c r="E9631" t="s">
        <v>44</v>
      </c>
      <c r="F9631">
        <v>5</v>
      </c>
      <c r="G9631">
        <v>0</v>
      </c>
      <c r="H9631" t="s">
        <v>34</v>
      </c>
      <c r="I9631">
        <v>163003</v>
      </c>
      <c r="J9631" t="s">
        <v>43</v>
      </c>
      <c r="K9631" t="s">
        <v>31</v>
      </c>
      <c r="L9631">
        <v>1</v>
      </c>
      <c r="M9631">
        <v>1</v>
      </c>
      <c r="N9631">
        <v>2.4</v>
      </c>
      <c r="O9631" t="s">
        <v>28</v>
      </c>
      <c r="P9631">
        <v>1</v>
      </c>
      <c r="Q9631">
        <v>2</v>
      </c>
      <c r="R9631">
        <v>15.4</v>
      </c>
      <c r="S9631">
        <v>66</v>
      </c>
      <c r="T9631">
        <v>63</v>
      </c>
      <c r="U9631">
        <v>80.900000000000006</v>
      </c>
      <c r="V9631">
        <f t="shared" si="833"/>
        <v>17.900000000000006</v>
      </c>
      <c r="W9631" t="str">
        <f t="shared" si="834"/>
        <v>Monitor</v>
      </c>
      <c r="X9631" t="str">
        <f t="shared" si="832"/>
        <v>Surge</v>
      </c>
      <c r="Y9631" t="str">
        <f t="shared" si="835"/>
        <v>Local</v>
      </c>
      <c r="Z9631" t="str">
        <f t="shared" si="836"/>
        <v>Chronic Absenteeism</v>
      </c>
      <c r="AA9631" t="s">
        <v>42</v>
      </c>
      <c r="AB9631">
        <v>0</v>
      </c>
    </row>
    <row r="9632" spans="1:28" x14ac:dyDescent="0.3">
      <c r="A9632">
        <v>15</v>
      </c>
      <c r="B9632" t="s">
        <v>46</v>
      </c>
      <c r="C9632">
        <v>11</v>
      </c>
      <c r="D9632" t="s">
        <v>39</v>
      </c>
      <c r="E9632" t="s">
        <v>24</v>
      </c>
      <c r="F9632">
        <v>7</v>
      </c>
      <c r="G9632">
        <v>0</v>
      </c>
      <c r="H9632" t="s">
        <v>34</v>
      </c>
      <c r="I9632">
        <v>125629</v>
      </c>
      <c r="J9632" t="s">
        <v>31</v>
      </c>
      <c r="K9632" t="s">
        <v>37</v>
      </c>
      <c r="L9632">
        <v>0</v>
      </c>
      <c r="M9632">
        <v>0</v>
      </c>
      <c r="N9632">
        <v>2.1</v>
      </c>
      <c r="O9632" t="s">
        <v>28</v>
      </c>
      <c r="P9632">
        <v>0</v>
      </c>
      <c r="Q9632">
        <v>3</v>
      </c>
      <c r="R9632">
        <v>7</v>
      </c>
      <c r="S9632">
        <v>72.5</v>
      </c>
      <c r="T9632">
        <v>41.6</v>
      </c>
      <c r="U9632">
        <v>60.7</v>
      </c>
      <c r="V9632">
        <f t="shared" si="833"/>
        <v>19.100000000000001</v>
      </c>
      <c r="W9632" t="str">
        <f t="shared" si="834"/>
        <v>Monitor</v>
      </c>
      <c r="X9632" t="str">
        <f t="shared" si="832"/>
        <v>Surge</v>
      </c>
      <c r="Y9632" t="str">
        <f t="shared" si="835"/>
        <v>Local</v>
      </c>
      <c r="Z9632" t="str">
        <f t="shared" si="836"/>
        <v>Chronic Absenteeism</v>
      </c>
      <c r="AA9632" t="s">
        <v>33</v>
      </c>
      <c r="AB9632">
        <v>0</v>
      </c>
    </row>
    <row r="9633" spans="1:28" x14ac:dyDescent="0.3">
      <c r="A9633">
        <v>15</v>
      </c>
      <c r="B9633" t="s">
        <v>22</v>
      </c>
      <c r="C9633">
        <v>11</v>
      </c>
      <c r="D9633" t="s">
        <v>39</v>
      </c>
      <c r="E9633" t="s">
        <v>24</v>
      </c>
      <c r="F9633">
        <v>5</v>
      </c>
      <c r="G9633">
        <v>0</v>
      </c>
      <c r="H9633" t="s">
        <v>45</v>
      </c>
      <c r="I9633">
        <v>2099707</v>
      </c>
      <c r="J9633" t="s">
        <v>41</v>
      </c>
      <c r="K9633" t="s">
        <v>35</v>
      </c>
      <c r="L9633">
        <v>0</v>
      </c>
      <c r="M9633">
        <v>0</v>
      </c>
      <c r="N9633">
        <v>12.9</v>
      </c>
      <c r="O9633" t="s">
        <v>28</v>
      </c>
      <c r="P9633">
        <v>0</v>
      </c>
      <c r="Q9633">
        <v>3</v>
      </c>
      <c r="R9633">
        <v>13.4</v>
      </c>
      <c r="S9633">
        <v>80</v>
      </c>
      <c r="T9633">
        <v>59.3</v>
      </c>
      <c r="U9633">
        <v>62.8</v>
      </c>
      <c r="V9633">
        <f t="shared" si="833"/>
        <v>3.5</v>
      </c>
      <c r="W9633" t="str">
        <f t="shared" si="834"/>
        <v>Monitor</v>
      </c>
      <c r="X9633" t="str">
        <f t="shared" si="832"/>
        <v>Normal</v>
      </c>
      <c r="Y9633" t="str">
        <f t="shared" si="835"/>
        <v>Commuter</v>
      </c>
      <c r="Z9633" t="str">
        <f t="shared" si="836"/>
        <v>At-Risk</v>
      </c>
      <c r="AA9633" t="s">
        <v>33</v>
      </c>
      <c r="AB9633">
        <v>0</v>
      </c>
    </row>
    <row r="9634" spans="1:28" x14ac:dyDescent="0.3">
      <c r="A9634">
        <v>16</v>
      </c>
      <c r="B9634" t="s">
        <v>22</v>
      </c>
      <c r="C9634">
        <v>12</v>
      </c>
      <c r="D9634" t="s">
        <v>39</v>
      </c>
      <c r="E9634" t="s">
        <v>30</v>
      </c>
      <c r="F9634">
        <v>5</v>
      </c>
      <c r="G9634">
        <v>0</v>
      </c>
      <c r="H9634" t="s">
        <v>34</v>
      </c>
      <c r="I9634">
        <v>86477</v>
      </c>
      <c r="J9634" t="s">
        <v>43</v>
      </c>
      <c r="K9634" t="s">
        <v>43</v>
      </c>
      <c r="L9634">
        <v>0</v>
      </c>
      <c r="M9634">
        <v>0</v>
      </c>
      <c r="N9634">
        <v>2.6</v>
      </c>
      <c r="O9634" t="s">
        <v>49</v>
      </c>
      <c r="P9634">
        <v>0</v>
      </c>
      <c r="Q9634">
        <v>3</v>
      </c>
      <c r="R9634">
        <v>18.399999999999999</v>
      </c>
      <c r="S9634">
        <v>80.5</v>
      </c>
      <c r="T9634">
        <v>44.6</v>
      </c>
      <c r="U9634">
        <v>44.6</v>
      </c>
      <c r="V9634">
        <f t="shared" si="833"/>
        <v>0</v>
      </c>
      <c r="W9634" t="str">
        <f t="shared" si="834"/>
        <v>Monitor</v>
      </c>
      <c r="X9634" t="str">
        <f t="shared" si="832"/>
        <v>Normal</v>
      </c>
      <c r="Y9634" t="str">
        <f t="shared" si="835"/>
        <v>Local</v>
      </c>
      <c r="Z9634" t="str">
        <f t="shared" si="836"/>
        <v>At-Risk</v>
      </c>
      <c r="AA9634" t="s">
        <v>29</v>
      </c>
      <c r="AB9634">
        <v>0</v>
      </c>
    </row>
    <row r="9635" spans="1:28" x14ac:dyDescent="0.3">
      <c r="A9635">
        <v>12</v>
      </c>
      <c r="B9635" t="s">
        <v>22</v>
      </c>
      <c r="C9635">
        <v>7</v>
      </c>
      <c r="D9635" t="s">
        <v>39</v>
      </c>
      <c r="E9635" t="s">
        <v>30</v>
      </c>
      <c r="F9635">
        <v>6</v>
      </c>
      <c r="G9635">
        <v>0</v>
      </c>
      <c r="H9635" t="s">
        <v>40</v>
      </c>
      <c r="I9635">
        <v>1174495</v>
      </c>
      <c r="J9635" t="s">
        <v>41</v>
      </c>
      <c r="K9635" t="s">
        <v>31</v>
      </c>
      <c r="L9635">
        <v>0</v>
      </c>
      <c r="M9635">
        <v>1</v>
      </c>
      <c r="N9635">
        <v>6</v>
      </c>
      <c r="O9635" t="s">
        <v>28</v>
      </c>
      <c r="P9635">
        <v>0</v>
      </c>
      <c r="Q9635">
        <v>4</v>
      </c>
      <c r="R9635">
        <v>12</v>
      </c>
      <c r="S9635">
        <v>97.5</v>
      </c>
      <c r="T9635">
        <v>70.2</v>
      </c>
      <c r="U9635">
        <v>85.2</v>
      </c>
      <c r="V9635">
        <f t="shared" si="833"/>
        <v>15</v>
      </c>
      <c r="W9635" t="str">
        <f t="shared" si="834"/>
        <v>Monitor</v>
      </c>
      <c r="X9635" t="str">
        <f t="shared" si="832"/>
        <v>Surge</v>
      </c>
      <c r="Y9635" t="str">
        <f t="shared" si="835"/>
        <v>Commuter</v>
      </c>
      <c r="Z9635" t="str">
        <f t="shared" si="836"/>
        <v>Healthy</v>
      </c>
      <c r="AA9635" t="s">
        <v>42</v>
      </c>
      <c r="AB9635">
        <v>0</v>
      </c>
    </row>
    <row r="9636" spans="1:28" x14ac:dyDescent="0.3">
      <c r="A9636">
        <v>12</v>
      </c>
      <c r="B9636" t="s">
        <v>22</v>
      </c>
      <c r="C9636">
        <v>7</v>
      </c>
      <c r="D9636" t="s">
        <v>23</v>
      </c>
      <c r="E9636" t="s">
        <v>30</v>
      </c>
      <c r="F9636">
        <v>3</v>
      </c>
      <c r="G9636">
        <v>0</v>
      </c>
      <c r="H9636" t="s">
        <v>25</v>
      </c>
      <c r="I9636">
        <v>499402</v>
      </c>
      <c r="J9636" t="s">
        <v>31</v>
      </c>
      <c r="K9636" t="s">
        <v>37</v>
      </c>
      <c r="L9636">
        <v>1</v>
      </c>
      <c r="M9636">
        <v>0</v>
      </c>
      <c r="N9636">
        <v>1.1000000000000001</v>
      </c>
      <c r="O9636" t="s">
        <v>28</v>
      </c>
      <c r="P9636">
        <v>0</v>
      </c>
      <c r="Q9636">
        <v>5</v>
      </c>
      <c r="R9636">
        <v>16.7</v>
      </c>
      <c r="S9636">
        <v>91.3</v>
      </c>
      <c r="T9636">
        <v>75.400000000000006</v>
      </c>
      <c r="U9636">
        <v>70.5</v>
      </c>
      <c r="V9636">
        <f t="shared" si="833"/>
        <v>-4.9000000000000057</v>
      </c>
      <c r="W9636" t="str">
        <f t="shared" si="834"/>
        <v>Monitor</v>
      </c>
      <c r="X9636" t="str">
        <f t="shared" si="832"/>
        <v>Normal</v>
      </c>
      <c r="Y9636" t="str">
        <f t="shared" si="835"/>
        <v>Local</v>
      </c>
      <c r="Z9636" t="str">
        <f t="shared" si="836"/>
        <v>Healthy</v>
      </c>
      <c r="AA9636" t="s">
        <v>33</v>
      </c>
      <c r="AB9636">
        <v>0</v>
      </c>
    </row>
    <row r="9637" spans="1:28" x14ac:dyDescent="0.3">
      <c r="A9637">
        <v>11</v>
      </c>
      <c r="B9637" t="s">
        <v>38</v>
      </c>
      <c r="C9637">
        <v>6</v>
      </c>
      <c r="D9637" t="s">
        <v>23</v>
      </c>
      <c r="E9637" t="s">
        <v>30</v>
      </c>
      <c r="F9637">
        <v>3</v>
      </c>
      <c r="G9637">
        <v>0</v>
      </c>
      <c r="H9637" t="s">
        <v>45</v>
      </c>
      <c r="I9637">
        <v>3509701</v>
      </c>
      <c r="J9637" t="s">
        <v>43</v>
      </c>
      <c r="K9637" t="s">
        <v>27</v>
      </c>
      <c r="L9637">
        <v>1</v>
      </c>
      <c r="M9637">
        <v>1</v>
      </c>
      <c r="N9637">
        <v>2.6</v>
      </c>
      <c r="O9637" t="s">
        <v>28</v>
      </c>
      <c r="P9637">
        <v>1</v>
      </c>
      <c r="Q9637">
        <v>4</v>
      </c>
      <c r="R9637">
        <v>20.2</v>
      </c>
      <c r="S9637">
        <v>89</v>
      </c>
      <c r="T9637">
        <v>72.8</v>
      </c>
      <c r="U9637">
        <v>74.7</v>
      </c>
      <c r="V9637">
        <f t="shared" si="833"/>
        <v>1.9000000000000057</v>
      </c>
      <c r="W9637" t="str">
        <f t="shared" si="834"/>
        <v>Monitor</v>
      </c>
      <c r="X9637" t="str">
        <f t="shared" si="832"/>
        <v>Normal</v>
      </c>
      <c r="Y9637" t="str">
        <f t="shared" si="835"/>
        <v>Local</v>
      </c>
      <c r="Z9637" t="str">
        <f t="shared" si="836"/>
        <v>At-Risk</v>
      </c>
      <c r="AA9637" t="s">
        <v>33</v>
      </c>
      <c r="AB9637">
        <v>0</v>
      </c>
    </row>
    <row r="9638" spans="1:28" x14ac:dyDescent="0.3">
      <c r="A9638">
        <v>14</v>
      </c>
      <c r="B9638" t="s">
        <v>22</v>
      </c>
      <c r="C9638">
        <v>10</v>
      </c>
      <c r="D9638" t="s">
        <v>23</v>
      </c>
      <c r="E9638" t="s">
        <v>30</v>
      </c>
      <c r="F9638">
        <v>4</v>
      </c>
      <c r="G9638">
        <v>0</v>
      </c>
      <c r="H9638" t="s">
        <v>36</v>
      </c>
      <c r="I9638">
        <v>335038</v>
      </c>
      <c r="J9638" t="s">
        <v>41</v>
      </c>
      <c r="K9638" t="s">
        <v>32</v>
      </c>
      <c r="L9638">
        <v>1</v>
      </c>
      <c r="M9638">
        <v>1</v>
      </c>
      <c r="N9638">
        <v>1.4</v>
      </c>
      <c r="O9638" t="s">
        <v>28</v>
      </c>
      <c r="P9638">
        <v>0</v>
      </c>
      <c r="Q9638">
        <v>3</v>
      </c>
      <c r="R9638">
        <v>17.5</v>
      </c>
      <c r="S9638">
        <v>86</v>
      </c>
      <c r="T9638">
        <v>65.5</v>
      </c>
      <c r="U9638">
        <v>63.7</v>
      </c>
      <c r="V9638">
        <f t="shared" si="833"/>
        <v>-1.7999999999999972</v>
      </c>
      <c r="W9638" t="str">
        <f t="shared" si="834"/>
        <v>Monitor</v>
      </c>
      <c r="X9638" t="str">
        <f t="shared" si="832"/>
        <v>Normal</v>
      </c>
      <c r="Y9638" t="str">
        <f t="shared" si="835"/>
        <v>Local</v>
      </c>
      <c r="Z9638" t="str">
        <f t="shared" si="836"/>
        <v>At-Risk</v>
      </c>
      <c r="AA9638" t="s">
        <v>33</v>
      </c>
      <c r="AB9638">
        <v>0</v>
      </c>
    </row>
    <row r="9639" spans="1:28" x14ac:dyDescent="0.3">
      <c r="A9639">
        <v>12</v>
      </c>
      <c r="B9639" t="s">
        <v>38</v>
      </c>
      <c r="C9639">
        <v>7</v>
      </c>
      <c r="D9639" t="s">
        <v>23</v>
      </c>
      <c r="E9639" t="s">
        <v>30</v>
      </c>
      <c r="F9639">
        <v>5</v>
      </c>
      <c r="G9639">
        <v>1</v>
      </c>
      <c r="H9639" t="s">
        <v>45</v>
      </c>
      <c r="I9639">
        <v>2508674</v>
      </c>
      <c r="J9639" t="s">
        <v>43</v>
      </c>
      <c r="K9639" t="s">
        <v>27</v>
      </c>
      <c r="L9639">
        <v>1</v>
      </c>
      <c r="M9639">
        <v>0</v>
      </c>
      <c r="N9639">
        <v>1.9</v>
      </c>
      <c r="O9639" t="s">
        <v>28</v>
      </c>
      <c r="P9639">
        <v>0</v>
      </c>
      <c r="Q9639">
        <v>3</v>
      </c>
      <c r="R9639">
        <v>16.8</v>
      </c>
      <c r="S9639">
        <v>96.7</v>
      </c>
      <c r="T9639">
        <v>59.8</v>
      </c>
      <c r="U9639">
        <v>62.7</v>
      </c>
      <c r="V9639">
        <f t="shared" si="833"/>
        <v>2.9000000000000057</v>
      </c>
      <c r="W9639" t="str">
        <f t="shared" si="834"/>
        <v>Monitor</v>
      </c>
      <c r="X9639" t="str">
        <f t="shared" si="832"/>
        <v>Normal</v>
      </c>
      <c r="Y9639" t="str">
        <f t="shared" si="835"/>
        <v>Local</v>
      </c>
      <c r="Z9639" t="str">
        <f t="shared" si="836"/>
        <v>Healthy</v>
      </c>
      <c r="AA9639" t="s">
        <v>33</v>
      </c>
      <c r="AB9639">
        <v>0</v>
      </c>
    </row>
    <row r="9640" spans="1:28" x14ac:dyDescent="0.3">
      <c r="A9640">
        <v>15</v>
      </c>
      <c r="B9640" t="s">
        <v>38</v>
      </c>
      <c r="C9640">
        <v>9</v>
      </c>
      <c r="D9640" t="s">
        <v>23</v>
      </c>
      <c r="E9640" t="s">
        <v>30</v>
      </c>
      <c r="F9640">
        <v>2</v>
      </c>
      <c r="G9640">
        <v>1</v>
      </c>
      <c r="H9640" t="s">
        <v>45</v>
      </c>
      <c r="I9640">
        <v>2933674</v>
      </c>
      <c r="J9640" t="s">
        <v>35</v>
      </c>
      <c r="K9640" t="s">
        <v>37</v>
      </c>
      <c r="L9640">
        <v>1</v>
      </c>
      <c r="M9640">
        <v>1</v>
      </c>
      <c r="N9640">
        <v>1.7</v>
      </c>
      <c r="O9640" t="s">
        <v>28</v>
      </c>
      <c r="P9640">
        <v>1</v>
      </c>
      <c r="Q9640">
        <v>4</v>
      </c>
      <c r="R9640">
        <v>16.100000000000001</v>
      </c>
      <c r="S9640">
        <v>100</v>
      </c>
      <c r="T9640">
        <v>56.9</v>
      </c>
      <c r="U9640">
        <v>70.3</v>
      </c>
      <c r="V9640">
        <f t="shared" si="833"/>
        <v>13.399999999999999</v>
      </c>
      <c r="W9640" t="str">
        <f t="shared" si="834"/>
        <v>Monitor</v>
      </c>
      <c r="X9640" t="str">
        <f t="shared" si="832"/>
        <v>Surge</v>
      </c>
      <c r="Y9640" t="str">
        <f t="shared" si="835"/>
        <v>Local</v>
      </c>
      <c r="Z9640" t="str">
        <f t="shared" si="836"/>
        <v>Healthy</v>
      </c>
      <c r="AA9640" t="s">
        <v>33</v>
      </c>
      <c r="AB9640">
        <v>0</v>
      </c>
    </row>
    <row r="9641" spans="1:28" x14ac:dyDescent="0.3">
      <c r="A9641">
        <v>14</v>
      </c>
      <c r="B9641" t="s">
        <v>22</v>
      </c>
      <c r="C9641">
        <v>10</v>
      </c>
      <c r="D9641" t="s">
        <v>39</v>
      </c>
      <c r="E9641" t="s">
        <v>24</v>
      </c>
      <c r="F9641">
        <v>4</v>
      </c>
      <c r="G9641">
        <v>0</v>
      </c>
      <c r="H9641" t="s">
        <v>36</v>
      </c>
      <c r="I9641">
        <v>229306</v>
      </c>
      <c r="J9641" t="s">
        <v>35</v>
      </c>
      <c r="K9641" t="s">
        <v>26</v>
      </c>
      <c r="L9641">
        <v>1</v>
      </c>
      <c r="M9641">
        <v>0</v>
      </c>
      <c r="N9641">
        <v>8.9</v>
      </c>
      <c r="O9641" t="s">
        <v>28</v>
      </c>
      <c r="P9641">
        <v>0</v>
      </c>
      <c r="Q9641">
        <v>4</v>
      </c>
      <c r="R9641">
        <v>18.600000000000001</v>
      </c>
      <c r="S9641">
        <v>83.7</v>
      </c>
      <c r="T9641">
        <v>55.2</v>
      </c>
      <c r="U9641">
        <v>69.8</v>
      </c>
      <c r="V9641">
        <f t="shared" si="833"/>
        <v>14.599999999999994</v>
      </c>
      <c r="W9641" t="str">
        <f t="shared" si="834"/>
        <v>Monitor</v>
      </c>
      <c r="X9641" t="str">
        <f t="shared" si="832"/>
        <v>Surge</v>
      </c>
      <c r="Y9641" t="str">
        <f t="shared" si="835"/>
        <v>Commuter</v>
      </c>
      <c r="Z9641" t="str">
        <f t="shared" si="836"/>
        <v>At-Risk</v>
      </c>
      <c r="AA9641" t="s">
        <v>33</v>
      </c>
      <c r="AB9641">
        <v>0</v>
      </c>
    </row>
    <row r="9642" spans="1:28" x14ac:dyDescent="0.3">
      <c r="A9642">
        <v>13</v>
      </c>
      <c r="B9642" t="s">
        <v>46</v>
      </c>
      <c r="C9642">
        <v>7</v>
      </c>
      <c r="D9642" t="s">
        <v>23</v>
      </c>
      <c r="E9642" t="s">
        <v>30</v>
      </c>
      <c r="F9642">
        <v>3</v>
      </c>
      <c r="G9642">
        <v>0</v>
      </c>
      <c r="H9642" t="s">
        <v>45</v>
      </c>
      <c r="I9642">
        <v>4583653</v>
      </c>
      <c r="J9642" t="s">
        <v>35</v>
      </c>
      <c r="K9642" t="s">
        <v>31</v>
      </c>
      <c r="L9642">
        <v>1</v>
      </c>
      <c r="M9642">
        <v>0</v>
      </c>
      <c r="N9642">
        <v>1</v>
      </c>
      <c r="O9642" t="s">
        <v>28</v>
      </c>
      <c r="P9642">
        <v>0</v>
      </c>
      <c r="Q9642">
        <v>4</v>
      </c>
      <c r="R9642">
        <v>20</v>
      </c>
      <c r="S9642">
        <v>81.099999999999994</v>
      </c>
      <c r="T9642">
        <v>71.900000000000006</v>
      </c>
      <c r="U9642">
        <v>71.8</v>
      </c>
      <c r="V9642">
        <f t="shared" si="833"/>
        <v>-0.10000000000000853</v>
      </c>
      <c r="W9642" t="str">
        <f t="shared" si="834"/>
        <v>Monitor</v>
      </c>
      <c r="X9642" t="str">
        <f t="shared" si="832"/>
        <v>Normal</v>
      </c>
      <c r="Y9642" t="str">
        <f t="shared" si="835"/>
        <v>Local</v>
      </c>
      <c r="Z9642" t="str">
        <f t="shared" si="836"/>
        <v>At-Risk</v>
      </c>
      <c r="AA9642" t="s">
        <v>33</v>
      </c>
      <c r="AB9642">
        <v>0</v>
      </c>
    </row>
    <row r="9643" spans="1:28" x14ac:dyDescent="0.3">
      <c r="A9643">
        <v>13</v>
      </c>
      <c r="B9643" t="s">
        <v>38</v>
      </c>
      <c r="C9643">
        <v>9</v>
      </c>
      <c r="D9643" t="s">
        <v>39</v>
      </c>
      <c r="E9643" t="s">
        <v>24</v>
      </c>
      <c r="F9643">
        <v>5</v>
      </c>
      <c r="G9643">
        <v>0</v>
      </c>
      <c r="H9643" t="s">
        <v>34</v>
      </c>
      <c r="I9643">
        <v>75266</v>
      </c>
      <c r="J9643" t="s">
        <v>26</v>
      </c>
      <c r="K9643" t="s">
        <v>32</v>
      </c>
      <c r="L9643">
        <v>0</v>
      </c>
      <c r="M9643">
        <v>0</v>
      </c>
      <c r="N9643">
        <v>7.4</v>
      </c>
      <c r="O9643" t="s">
        <v>28</v>
      </c>
      <c r="P9643">
        <v>0</v>
      </c>
      <c r="Q9643">
        <v>2</v>
      </c>
      <c r="R9643">
        <v>8.4</v>
      </c>
      <c r="S9643">
        <v>92.3</v>
      </c>
      <c r="T9643">
        <v>54.8</v>
      </c>
      <c r="U9643">
        <v>60.3</v>
      </c>
      <c r="V9643">
        <f t="shared" si="833"/>
        <v>5.5</v>
      </c>
      <c r="W9643" t="str">
        <f t="shared" si="834"/>
        <v>Monitor</v>
      </c>
      <c r="X9643" t="str">
        <f t="shared" si="832"/>
        <v>Normal</v>
      </c>
      <c r="Y9643" t="str">
        <f t="shared" si="835"/>
        <v>Commuter</v>
      </c>
      <c r="Z9643" t="str">
        <f t="shared" si="836"/>
        <v>Healthy</v>
      </c>
      <c r="AA9643" t="s">
        <v>33</v>
      </c>
      <c r="AB9643">
        <v>0</v>
      </c>
    </row>
    <row r="9644" spans="1:28" x14ac:dyDescent="0.3">
      <c r="A9644">
        <v>15</v>
      </c>
      <c r="B9644" t="s">
        <v>38</v>
      </c>
      <c r="C9644">
        <v>10</v>
      </c>
      <c r="D9644" t="s">
        <v>39</v>
      </c>
      <c r="E9644" t="s">
        <v>30</v>
      </c>
      <c r="F9644">
        <v>6</v>
      </c>
      <c r="G9644">
        <v>1</v>
      </c>
      <c r="H9644" t="s">
        <v>40</v>
      </c>
      <c r="I9644">
        <v>960737</v>
      </c>
      <c r="J9644" t="s">
        <v>31</v>
      </c>
      <c r="K9644" t="s">
        <v>26</v>
      </c>
      <c r="L9644">
        <v>1</v>
      </c>
      <c r="M9644">
        <v>0</v>
      </c>
      <c r="N9644">
        <v>1.2</v>
      </c>
      <c r="O9644" t="s">
        <v>28</v>
      </c>
      <c r="P9644">
        <v>0</v>
      </c>
      <c r="Q9644">
        <v>5</v>
      </c>
      <c r="R9644">
        <v>10.199999999999999</v>
      </c>
      <c r="S9644">
        <v>89.8</v>
      </c>
      <c r="T9644">
        <v>56</v>
      </c>
      <c r="U9644">
        <v>77.2</v>
      </c>
      <c r="V9644">
        <f t="shared" si="833"/>
        <v>21.200000000000003</v>
      </c>
      <c r="W9644" t="str">
        <f t="shared" si="834"/>
        <v>Monitor</v>
      </c>
      <c r="X9644" t="str">
        <f t="shared" si="832"/>
        <v>Surge</v>
      </c>
      <c r="Y9644" t="str">
        <f t="shared" si="835"/>
        <v>Local</v>
      </c>
      <c r="Z9644" t="str">
        <f t="shared" si="836"/>
        <v>At-Risk</v>
      </c>
      <c r="AA9644" t="s">
        <v>42</v>
      </c>
      <c r="AB9644">
        <v>0</v>
      </c>
    </row>
    <row r="9645" spans="1:28" x14ac:dyDescent="0.3">
      <c r="A9645">
        <v>15</v>
      </c>
      <c r="B9645" t="s">
        <v>22</v>
      </c>
      <c r="C9645">
        <v>11</v>
      </c>
      <c r="D9645" t="s">
        <v>23</v>
      </c>
      <c r="E9645" t="s">
        <v>30</v>
      </c>
      <c r="F9645">
        <v>4</v>
      </c>
      <c r="G9645">
        <v>1</v>
      </c>
      <c r="H9645" t="s">
        <v>34</v>
      </c>
      <c r="I9645">
        <v>157576</v>
      </c>
      <c r="J9645" t="s">
        <v>41</v>
      </c>
      <c r="K9645" t="s">
        <v>32</v>
      </c>
      <c r="L9645">
        <v>1</v>
      </c>
      <c r="M9645">
        <v>0</v>
      </c>
      <c r="N9645">
        <v>2.5</v>
      </c>
      <c r="O9645" t="s">
        <v>47</v>
      </c>
      <c r="P9645">
        <v>0</v>
      </c>
      <c r="Q9645">
        <v>3</v>
      </c>
      <c r="R9645">
        <v>19.899999999999999</v>
      </c>
      <c r="S9645">
        <v>79.099999999999994</v>
      </c>
      <c r="T9645">
        <v>66.400000000000006</v>
      </c>
      <c r="U9645">
        <v>73.400000000000006</v>
      </c>
      <c r="V9645">
        <f t="shared" si="833"/>
        <v>7</v>
      </c>
      <c r="W9645" t="str">
        <f t="shared" si="834"/>
        <v>Monitor</v>
      </c>
      <c r="X9645" t="str">
        <f t="shared" si="832"/>
        <v>Normal</v>
      </c>
      <c r="Y9645" t="str">
        <f t="shared" si="835"/>
        <v>Local</v>
      </c>
      <c r="Z9645" t="str">
        <f t="shared" si="836"/>
        <v>At-Risk</v>
      </c>
      <c r="AA9645" t="s">
        <v>33</v>
      </c>
      <c r="AB9645">
        <v>0</v>
      </c>
    </row>
    <row r="9646" spans="1:28" x14ac:dyDescent="0.3">
      <c r="A9646">
        <v>13</v>
      </c>
      <c r="B9646" t="s">
        <v>38</v>
      </c>
      <c r="C9646">
        <v>7</v>
      </c>
      <c r="D9646" t="s">
        <v>39</v>
      </c>
      <c r="E9646" t="s">
        <v>24</v>
      </c>
      <c r="F9646">
        <v>5</v>
      </c>
      <c r="G9646">
        <v>1</v>
      </c>
      <c r="H9646" t="s">
        <v>36</v>
      </c>
      <c r="I9646">
        <v>326072</v>
      </c>
      <c r="J9646" t="s">
        <v>31</v>
      </c>
      <c r="K9646" t="s">
        <v>27</v>
      </c>
      <c r="L9646">
        <v>0</v>
      </c>
      <c r="M9646">
        <v>0</v>
      </c>
      <c r="N9646">
        <v>5.6</v>
      </c>
      <c r="O9646" t="s">
        <v>28</v>
      </c>
      <c r="P9646">
        <v>0</v>
      </c>
      <c r="Q9646">
        <v>4</v>
      </c>
      <c r="R9646">
        <v>15.5</v>
      </c>
      <c r="S9646">
        <v>100</v>
      </c>
      <c r="T9646">
        <v>63</v>
      </c>
      <c r="U9646">
        <v>77.099999999999994</v>
      </c>
      <c r="V9646">
        <f t="shared" si="833"/>
        <v>14.099999999999994</v>
      </c>
      <c r="W9646" t="str">
        <f t="shared" si="834"/>
        <v>Monitor</v>
      </c>
      <c r="X9646" t="str">
        <f t="shared" si="832"/>
        <v>Surge</v>
      </c>
      <c r="Y9646" t="str">
        <f t="shared" si="835"/>
        <v>Commuter</v>
      </c>
      <c r="Z9646" t="str">
        <f t="shared" si="836"/>
        <v>Healthy</v>
      </c>
      <c r="AA9646" t="s">
        <v>42</v>
      </c>
      <c r="AB9646">
        <v>0</v>
      </c>
    </row>
    <row r="9647" spans="1:28" x14ac:dyDescent="0.3">
      <c r="A9647">
        <v>12</v>
      </c>
      <c r="B9647" t="s">
        <v>38</v>
      </c>
      <c r="C9647">
        <v>8</v>
      </c>
      <c r="D9647" t="s">
        <v>23</v>
      </c>
      <c r="E9647" t="s">
        <v>24</v>
      </c>
      <c r="F9647">
        <v>6</v>
      </c>
      <c r="G9647">
        <v>0</v>
      </c>
      <c r="H9647" t="s">
        <v>25</v>
      </c>
      <c r="I9647">
        <v>419156</v>
      </c>
      <c r="J9647" t="s">
        <v>43</v>
      </c>
      <c r="K9647" t="s">
        <v>43</v>
      </c>
      <c r="L9647">
        <v>0</v>
      </c>
      <c r="M9647">
        <v>0</v>
      </c>
      <c r="N9647">
        <v>1.7</v>
      </c>
      <c r="O9647" t="s">
        <v>28</v>
      </c>
      <c r="P9647">
        <v>1</v>
      </c>
      <c r="Q9647">
        <v>2</v>
      </c>
      <c r="R9647">
        <v>10.4</v>
      </c>
      <c r="S9647">
        <v>83.9</v>
      </c>
      <c r="T9647">
        <v>59.3</v>
      </c>
      <c r="U9647">
        <v>66.900000000000006</v>
      </c>
      <c r="V9647">
        <f t="shared" si="833"/>
        <v>7.6000000000000085</v>
      </c>
      <c r="W9647" t="str">
        <f t="shared" si="834"/>
        <v>Monitor</v>
      </c>
      <c r="X9647" t="str">
        <f t="shared" si="832"/>
        <v>Normal</v>
      </c>
      <c r="Y9647" t="str">
        <f t="shared" si="835"/>
        <v>Local</v>
      </c>
      <c r="Z9647" t="str">
        <f t="shared" si="836"/>
        <v>At-Risk</v>
      </c>
      <c r="AA9647" t="s">
        <v>33</v>
      </c>
      <c r="AB9647">
        <v>0</v>
      </c>
    </row>
    <row r="9648" spans="1:28" x14ac:dyDescent="0.3">
      <c r="A9648">
        <v>15</v>
      </c>
      <c r="B9648" t="s">
        <v>38</v>
      </c>
      <c r="C9648">
        <v>11</v>
      </c>
      <c r="D9648" t="s">
        <v>39</v>
      </c>
      <c r="E9648" t="s">
        <v>24</v>
      </c>
      <c r="F9648">
        <v>4</v>
      </c>
      <c r="G9648">
        <v>0</v>
      </c>
      <c r="H9648" t="s">
        <v>45</v>
      </c>
      <c r="I9648">
        <v>1810558</v>
      </c>
      <c r="J9648" t="s">
        <v>37</v>
      </c>
      <c r="K9648" t="s">
        <v>27</v>
      </c>
      <c r="L9648">
        <v>1</v>
      </c>
      <c r="M9648">
        <v>1</v>
      </c>
      <c r="N9648">
        <v>10.1</v>
      </c>
      <c r="O9648" t="s">
        <v>28</v>
      </c>
      <c r="P9648">
        <v>1</v>
      </c>
      <c r="Q9648">
        <v>4</v>
      </c>
      <c r="R9648">
        <v>24</v>
      </c>
      <c r="S9648">
        <v>90.8</v>
      </c>
      <c r="T9648">
        <v>61.9</v>
      </c>
      <c r="U9648">
        <v>75.2</v>
      </c>
      <c r="V9648">
        <f t="shared" si="833"/>
        <v>13.300000000000004</v>
      </c>
      <c r="W9648" t="str">
        <f t="shared" si="834"/>
        <v>Monitor</v>
      </c>
      <c r="X9648" t="str">
        <f t="shared" si="832"/>
        <v>Surge</v>
      </c>
      <c r="Y9648" t="str">
        <f t="shared" si="835"/>
        <v>Commuter</v>
      </c>
      <c r="Z9648" t="str">
        <f t="shared" si="836"/>
        <v>Healthy</v>
      </c>
      <c r="AA9648" t="s">
        <v>42</v>
      </c>
      <c r="AB9648">
        <v>0</v>
      </c>
    </row>
    <row r="9649" spans="1:28" x14ac:dyDescent="0.3">
      <c r="A9649">
        <v>16</v>
      </c>
      <c r="B9649" t="s">
        <v>22</v>
      </c>
      <c r="C9649">
        <v>12</v>
      </c>
      <c r="D9649" t="s">
        <v>48</v>
      </c>
      <c r="E9649" t="s">
        <v>30</v>
      </c>
      <c r="F9649">
        <v>3</v>
      </c>
      <c r="G9649">
        <v>0</v>
      </c>
      <c r="H9649" t="s">
        <v>45</v>
      </c>
      <c r="I9649">
        <v>1892782</v>
      </c>
      <c r="J9649" t="s">
        <v>26</v>
      </c>
      <c r="K9649" t="s">
        <v>35</v>
      </c>
      <c r="L9649">
        <v>0</v>
      </c>
      <c r="M9649">
        <v>0</v>
      </c>
      <c r="N9649">
        <v>2</v>
      </c>
      <c r="O9649" t="s">
        <v>28</v>
      </c>
      <c r="P9649">
        <v>0</v>
      </c>
      <c r="Q9649">
        <v>5</v>
      </c>
      <c r="R9649">
        <v>18.600000000000001</v>
      </c>
      <c r="S9649">
        <v>96.3</v>
      </c>
      <c r="T9649">
        <v>67</v>
      </c>
      <c r="U9649">
        <v>73.7</v>
      </c>
      <c r="V9649">
        <f t="shared" si="833"/>
        <v>6.7000000000000028</v>
      </c>
      <c r="W9649" t="str">
        <f t="shared" si="834"/>
        <v>Monitor</v>
      </c>
      <c r="X9649" t="str">
        <f t="shared" si="832"/>
        <v>Normal</v>
      </c>
      <c r="Y9649" t="str">
        <f t="shared" si="835"/>
        <v>Local</v>
      </c>
      <c r="Z9649" t="str">
        <f t="shared" si="836"/>
        <v>Healthy</v>
      </c>
      <c r="AA9649" t="s">
        <v>33</v>
      </c>
      <c r="AB9649">
        <v>0</v>
      </c>
    </row>
    <row r="9650" spans="1:28" x14ac:dyDescent="0.3">
      <c r="A9650">
        <v>10</v>
      </c>
      <c r="B9650" t="s">
        <v>38</v>
      </c>
      <c r="C9650">
        <v>6</v>
      </c>
      <c r="D9650" t="s">
        <v>48</v>
      </c>
      <c r="E9650" t="s">
        <v>24</v>
      </c>
      <c r="F9650">
        <v>6</v>
      </c>
      <c r="G9650">
        <v>0</v>
      </c>
      <c r="H9650" t="s">
        <v>36</v>
      </c>
      <c r="I9650">
        <v>212283</v>
      </c>
      <c r="J9650" t="s">
        <v>32</v>
      </c>
      <c r="K9650" t="s">
        <v>35</v>
      </c>
      <c r="L9650">
        <v>0</v>
      </c>
      <c r="M9650">
        <v>0</v>
      </c>
      <c r="N9650">
        <v>7.3</v>
      </c>
      <c r="O9650" t="s">
        <v>28</v>
      </c>
      <c r="P9650">
        <v>0</v>
      </c>
      <c r="Q9650">
        <v>4</v>
      </c>
      <c r="R9650">
        <v>15.4</v>
      </c>
      <c r="S9650">
        <v>89.2</v>
      </c>
      <c r="T9650">
        <v>55.1</v>
      </c>
      <c r="U9650">
        <v>63.8</v>
      </c>
      <c r="V9650">
        <f t="shared" si="833"/>
        <v>8.6999999999999957</v>
      </c>
      <c r="W9650" t="str">
        <f t="shared" si="834"/>
        <v>Monitor</v>
      </c>
      <c r="X9650" t="str">
        <f t="shared" si="832"/>
        <v>Normal</v>
      </c>
      <c r="Y9650" t="str">
        <f t="shared" si="835"/>
        <v>Commuter</v>
      </c>
      <c r="Z9650" t="str">
        <f t="shared" si="836"/>
        <v>At-Risk</v>
      </c>
      <c r="AA9650" t="s">
        <v>33</v>
      </c>
      <c r="AB9650">
        <v>0</v>
      </c>
    </row>
    <row r="9651" spans="1:28" x14ac:dyDescent="0.3">
      <c r="A9651">
        <v>15</v>
      </c>
      <c r="B9651" t="s">
        <v>38</v>
      </c>
      <c r="C9651">
        <v>10</v>
      </c>
      <c r="D9651" t="s">
        <v>39</v>
      </c>
      <c r="E9651" t="s">
        <v>24</v>
      </c>
      <c r="F9651">
        <v>3</v>
      </c>
      <c r="G9651">
        <v>0</v>
      </c>
      <c r="H9651" t="s">
        <v>36</v>
      </c>
      <c r="I9651">
        <v>263012</v>
      </c>
      <c r="J9651" t="s">
        <v>41</v>
      </c>
      <c r="K9651" t="s">
        <v>37</v>
      </c>
      <c r="L9651">
        <v>1</v>
      </c>
      <c r="M9651">
        <v>0</v>
      </c>
      <c r="N9651">
        <v>17.2</v>
      </c>
      <c r="O9651" t="s">
        <v>28</v>
      </c>
      <c r="P9651">
        <v>1</v>
      </c>
      <c r="Q9651">
        <v>2</v>
      </c>
      <c r="R9651">
        <v>18.399999999999999</v>
      </c>
      <c r="S9651">
        <v>65.8</v>
      </c>
      <c r="T9651">
        <v>47.2</v>
      </c>
      <c r="U9651">
        <v>50.2</v>
      </c>
      <c r="V9651">
        <f t="shared" si="833"/>
        <v>3</v>
      </c>
      <c r="W9651" t="str">
        <f t="shared" si="834"/>
        <v>Monitor</v>
      </c>
      <c r="X9651" t="str">
        <f t="shared" si="832"/>
        <v>Normal</v>
      </c>
      <c r="Y9651" t="str">
        <f t="shared" si="835"/>
        <v>Distant</v>
      </c>
      <c r="Z9651" t="str">
        <f t="shared" si="836"/>
        <v>Chronic Absenteeism</v>
      </c>
      <c r="AA9651" t="s">
        <v>29</v>
      </c>
      <c r="AB9651">
        <v>0</v>
      </c>
    </row>
    <row r="9652" spans="1:28" x14ac:dyDescent="0.3">
      <c r="A9652">
        <v>13</v>
      </c>
      <c r="B9652" t="s">
        <v>38</v>
      </c>
      <c r="C9652">
        <v>7</v>
      </c>
      <c r="D9652" t="s">
        <v>39</v>
      </c>
      <c r="E9652" t="s">
        <v>30</v>
      </c>
      <c r="F9652">
        <v>7</v>
      </c>
      <c r="G9652">
        <v>0</v>
      </c>
      <c r="H9652" t="s">
        <v>25</v>
      </c>
      <c r="I9652">
        <v>380530</v>
      </c>
      <c r="J9652" t="s">
        <v>31</v>
      </c>
      <c r="K9652" t="s">
        <v>41</v>
      </c>
      <c r="L9652">
        <v>1</v>
      </c>
      <c r="M9652">
        <v>1</v>
      </c>
      <c r="N9652">
        <v>2.2999999999999998</v>
      </c>
      <c r="O9652" t="s">
        <v>28</v>
      </c>
      <c r="P9652">
        <v>0</v>
      </c>
      <c r="Q9652">
        <v>3</v>
      </c>
      <c r="R9652">
        <v>10.5</v>
      </c>
      <c r="S9652">
        <v>71.900000000000006</v>
      </c>
      <c r="T9652">
        <v>50.8</v>
      </c>
      <c r="U9652">
        <v>48</v>
      </c>
      <c r="V9652">
        <f t="shared" si="833"/>
        <v>-2.7999999999999972</v>
      </c>
      <c r="W9652" t="str">
        <f t="shared" si="834"/>
        <v>Monitor</v>
      </c>
      <c r="X9652" t="str">
        <f t="shared" si="832"/>
        <v>Normal</v>
      </c>
      <c r="Y9652" t="str">
        <f t="shared" si="835"/>
        <v>Local</v>
      </c>
      <c r="Z9652" t="str">
        <f t="shared" si="836"/>
        <v>Chronic Absenteeism</v>
      </c>
      <c r="AA9652" t="s">
        <v>29</v>
      </c>
      <c r="AB9652">
        <v>0</v>
      </c>
    </row>
    <row r="9653" spans="1:28" x14ac:dyDescent="0.3">
      <c r="A9653">
        <v>11</v>
      </c>
      <c r="B9653" t="s">
        <v>22</v>
      </c>
      <c r="C9653">
        <v>7</v>
      </c>
      <c r="D9653" t="s">
        <v>23</v>
      </c>
      <c r="E9653" t="s">
        <v>30</v>
      </c>
      <c r="F9653">
        <v>6</v>
      </c>
      <c r="G9653">
        <v>0</v>
      </c>
      <c r="H9653" t="s">
        <v>34</v>
      </c>
      <c r="I9653">
        <v>161252</v>
      </c>
      <c r="J9653" t="s">
        <v>43</v>
      </c>
      <c r="K9653" t="s">
        <v>43</v>
      </c>
      <c r="L9653">
        <v>0</v>
      </c>
      <c r="M9653">
        <v>0</v>
      </c>
      <c r="N9653">
        <v>3.2</v>
      </c>
      <c r="O9653" t="s">
        <v>47</v>
      </c>
      <c r="P9653">
        <v>0</v>
      </c>
      <c r="Q9653">
        <v>2</v>
      </c>
      <c r="R9653">
        <v>6.7</v>
      </c>
      <c r="S9653">
        <v>67</v>
      </c>
      <c r="T9653">
        <v>41.6</v>
      </c>
      <c r="U9653">
        <v>48.8</v>
      </c>
      <c r="V9653">
        <f t="shared" si="833"/>
        <v>7.1999999999999957</v>
      </c>
      <c r="W9653" t="str">
        <f t="shared" si="834"/>
        <v>Monitor</v>
      </c>
      <c r="X9653" t="str">
        <f t="shared" si="832"/>
        <v>Normal</v>
      </c>
      <c r="Y9653" t="str">
        <f t="shared" si="835"/>
        <v>Local</v>
      </c>
      <c r="Z9653" t="str">
        <f t="shared" si="836"/>
        <v>Chronic Absenteeism</v>
      </c>
      <c r="AA9653" t="s">
        <v>29</v>
      </c>
      <c r="AB9653">
        <v>0</v>
      </c>
    </row>
    <row r="9654" spans="1:28" x14ac:dyDescent="0.3">
      <c r="A9654">
        <v>11</v>
      </c>
      <c r="B9654" t="s">
        <v>38</v>
      </c>
      <c r="C9654">
        <v>6</v>
      </c>
      <c r="D9654" t="s">
        <v>23</v>
      </c>
      <c r="E9654" t="s">
        <v>30</v>
      </c>
      <c r="F9654">
        <v>5</v>
      </c>
      <c r="G9654">
        <v>0</v>
      </c>
      <c r="H9654" t="s">
        <v>36</v>
      </c>
      <c r="I9654">
        <v>245130</v>
      </c>
      <c r="J9654" t="s">
        <v>26</v>
      </c>
      <c r="K9654" t="s">
        <v>43</v>
      </c>
      <c r="L9654">
        <v>1</v>
      </c>
      <c r="M9654">
        <v>0</v>
      </c>
      <c r="N9654">
        <v>4.0999999999999996</v>
      </c>
      <c r="O9654" t="s">
        <v>28</v>
      </c>
      <c r="P9654">
        <v>0</v>
      </c>
      <c r="Q9654">
        <v>3</v>
      </c>
      <c r="R9654">
        <v>15</v>
      </c>
      <c r="S9654">
        <v>78.099999999999994</v>
      </c>
      <c r="T9654">
        <v>52.3</v>
      </c>
      <c r="U9654">
        <v>68.599999999999994</v>
      </c>
      <c r="V9654">
        <f t="shared" si="833"/>
        <v>16.299999999999997</v>
      </c>
      <c r="W9654" t="str">
        <f t="shared" si="834"/>
        <v>Monitor</v>
      </c>
      <c r="X9654" t="str">
        <f t="shared" si="832"/>
        <v>Surge</v>
      </c>
      <c r="Y9654" t="str">
        <f t="shared" si="835"/>
        <v>Local</v>
      </c>
      <c r="Z9654" t="str">
        <f t="shared" si="836"/>
        <v>At-Risk</v>
      </c>
      <c r="AA9654" t="s">
        <v>33</v>
      </c>
      <c r="AB9654">
        <v>0</v>
      </c>
    </row>
    <row r="9655" spans="1:28" x14ac:dyDescent="0.3">
      <c r="A9655">
        <v>11</v>
      </c>
      <c r="B9655" t="s">
        <v>38</v>
      </c>
      <c r="C9655">
        <v>7</v>
      </c>
      <c r="D9655" t="s">
        <v>23</v>
      </c>
      <c r="E9655" t="s">
        <v>30</v>
      </c>
      <c r="F9655">
        <v>5</v>
      </c>
      <c r="G9655">
        <v>0</v>
      </c>
      <c r="H9655" t="s">
        <v>40</v>
      </c>
      <c r="I9655">
        <v>920489</v>
      </c>
      <c r="J9655" t="s">
        <v>32</v>
      </c>
      <c r="K9655" t="s">
        <v>27</v>
      </c>
      <c r="L9655">
        <v>0</v>
      </c>
      <c r="M9655">
        <v>1</v>
      </c>
      <c r="N9655">
        <v>1.8</v>
      </c>
      <c r="O9655" t="s">
        <v>28</v>
      </c>
      <c r="P9655">
        <v>1</v>
      </c>
      <c r="Q9655">
        <v>3</v>
      </c>
      <c r="R9655">
        <v>10.9</v>
      </c>
      <c r="S9655">
        <v>74.2</v>
      </c>
      <c r="T9655">
        <v>68.400000000000006</v>
      </c>
      <c r="U9655">
        <v>67.5</v>
      </c>
      <c r="V9655">
        <f t="shared" si="833"/>
        <v>-0.90000000000000568</v>
      </c>
      <c r="W9655" t="str">
        <f t="shared" si="834"/>
        <v>Monitor</v>
      </c>
      <c r="X9655" t="str">
        <f t="shared" si="832"/>
        <v>Normal</v>
      </c>
      <c r="Y9655" t="str">
        <f t="shared" si="835"/>
        <v>Local</v>
      </c>
      <c r="Z9655" t="str">
        <f t="shared" si="836"/>
        <v>Chronic Absenteeism</v>
      </c>
      <c r="AA9655" t="s">
        <v>33</v>
      </c>
      <c r="AB9655">
        <v>0</v>
      </c>
    </row>
    <row r="9656" spans="1:28" x14ac:dyDescent="0.3">
      <c r="A9656">
        <v>11</v>
      </c>
      <c r="B9656" t="s">
        <v>22</v>
      </c>
      <c r="C9656">
        <v>7</v>
      </c>
      <c r="D9656" t="s">
        <v>23</v>
      </c>
      <c r="E9656" t="s">
        <v>24</v>
      </c>
      <c r="F9656">
        <v>4</v>
      </c>
      <c r="G9656">
        <v>0</v>
      </c>
      <c r="H9656" t="s">
        <v>45</v>
      </c>
      <c r="I9656">
        <v>2350438</v>
      </c>
      <c r="J9656" t="s">
        <v>43</v>
      </c>
      <c r="K9656" t="s">
        <v>27</v>
      </c>
      <c r="L9656">
        <v>1</v>
      </c>
      <c r="M9656">
        <v>0</v>
      </c>
      <c r="O9656" t="s">
        <v>28</v>
      </c>
      <c r="P9656">
        <v>1</v>
      </c>
      <c r="Q9656">
        <v>2</v>
      </c>
      <c r="R9656">
        <v>13.8</v>
      </c>
      <c r="S9656">
        <v>85</v>
      </c>
      <c r="T9656">
        <v>86.5</v>
      </c>
      <c r="U9656">
        <v>90.5</v>
      </c>
      <c r="V9656">
        <f t="shared" si="833"/>
        <v>4</v>
      </c>
      <c r="W9656" t="str">
        <f t="shared" si="834"/>
        <v>Monitor</v>
      </c>
      <c r="X9656" t="str">
        <f t="shared" si="832"/>
        <v>Normal</v>
      </c>
      <c r="Y9656" t="str">
        <f t="shared" si="835"/>
        <v>Local</v>
      </c>
      <c r="Z9656" t="str">
        <f t="shared" si="836"/>
        <v>At-Risk</v>
      </c>
      <c r="AA9656" t="s">
        <v>50</v>
      </c>
      <c r="AB9656">
        <v>0</v>
      </c>
    </row>
    <row r="9657" spans="1:28" x14ac:dyDescent="0.3">
      <c r="A9657">
        <v>12</v>
      </c>
      <c r="B9657" t="s">
        <v>22</v>
      </c>
      <c r="C9657">
        <v>7</v>
      </c>
      <c r="D9657" t="s">
        <v>23</v>
      </c>
      <c r="E9657" t="s">
        <v>24</v>
      </c>
      <c r="F9657">
        <v>7</v>
      </c>
      <c r="G9657">
        <v>0</v>
      </c>
      <c r="H9657" t="s">
        <v>45</v>
      </c>
      <c r="I9657">
        <v>1989291</v>
      </c>
      <c r="J9657" t="s">
        <v>31</v>
      </c>
      <c r="K9657" t="s">
        <v>41</v>
      </c>
      <c r="L9657">
        <v>0</v>
      </c>
      <c r="M9657">
        <v>1</v>
      </c>
      <c r="N9657">
        <v>1.1000000000000001</v>
      </c>
      <c r="O9657" t="s">
        <v>28</v>
      </c>
      <c r="P9657">
        <v>1</v>
      </c>
      <c r="Q9657">
        <v>4</v>
      </c>
      <c r="R9657">
        <v>21.5</v>
      </c>
      <c r="S9657">
        <v>88.7</v>
      </c>
      <c r="T9657">
        <v>78.5</v>
      </c>
      <c r="U9657">
        <v>81.3</v>
      </c>
      <c r="V9657">
        <f t="shared" si="833"/>
        <v>2.7999999999999972</v>
      </c>
      <c r="W9657" t="str">
        <f t="shared" si="834"/>
        <v>Monitor</v>
      </c>
      <c r="X9657" t="str">
        <f t="shared" si="832"/>
        <v>Normal</v>
      </c>
      <c r="Y9657" t="str">
        <f t="shared" si="835"/>
        <v>Local</v>
      </c>
      <c r="Z9657" t="str">
        <f t="shared" si="836"/>
        <v>At-Risk</v>
      </c>
      <c r="AA9657" t="s">
        <v>42</v>
      </c>
      <c r="AB9657">
        <v>0</v>
      </c>
    </row>
    <row r="9658" spans="1:28" x14ac:dyDescent="0.3">
      <c r="A9658">
        <v>16</v>
      </c>
      <c r="B9658" t="s">
        <v>38</v>
      </c>
      <c r="C9658">
        <v>10</v>
      </c>
      <c r="D9658" t="s">
        <v>39</v>
      </c>
      <c r="E9658" t="s">
        <v>44</v>
      </c>
      <c r="F9658">
        <v>3</v>
      </c>
      <c r="G9658">
        <v>1</v>
      </c>
      <c r="H9658" t="s">
        <v>25</v>
      </c>
      <c r="I9658">
        <v>435386</v>
      </c>
      <c r="J9658" t="s">
        <v>41</v>
      </c>
      <c r="K9658" t="s">
        <v>43</v>
      </c>
      <c r="L9658">
        <v>0</v>
      </c>
      <c r="M9658">
        <v>1</v>
      </c>
      <c r="N9658">
        <v>3.2</v>
      </c>
      <c r="O9658" t="s">
        <v>47</v>
      </c>
      <c r="P9658">
        <v>0</v>
      </c>
      <c r="Q9658">
        <v>2</v>
      </c>
      <c r="R9658">
        <v>12</v>
      </c>
      <c r="S9658">
        <v>91.7</v>
      </c>
      <c r="T9658">
        <v>60.1</v>
      </c>
      <c r="U9658">
        <v>73.400000000000006</v>
      </c>
      <c r="V9658">
        <f t="shared" ref="V9658:V9714" si="837">U9658-T9658</f>
        <v>13.300000000000004</v>
      </c>
      <c r="W9658" t="str">
        <f t="shared" ref="W9658:W9714" si="838">IF(AND(U9658&lt;45,V9658&lt;-10),"High Risk","Monitor")</f>
        <v>Monitor</v>
      </c>
      <c r="X9658" t="str">
        <f t="shared" si="832"/>
        <v>Surge</v>
      </c>
      <c r="Y9658" t="str">
        <f t="shared" si="835"/>
        <v>Local</v>
      </c>
      <c r="Z9658" t="str">
        <f t="shared" si="836"/>
        <v>Healthy</v>
      </c>
      <c r="AA9658" t="s">
        <v>33</v>
      </c>
      <c r="AB9658">
        <v>0</v>
      </c>
    </row>
    <row r="9659" spans="1:28" x14ac:dyDescent="0.3">
      <c r="A9659">
        <v>16</v>
      </c>
      <c r="B9659" t="s">
        <v>22</v>
      </c>
      <c r="C9659">
        <v>10</v>
      </c>
      <c r="D9659" t="s">
        <v>23</v>
      </c>
      <c r="E9659" t="s">
        <v>44</v>
      </c>
      <c r="F9659">
        <v>7</v>
      </c>
      <c r="G9659">
        <v>0</v>
      </c>
      <c r="H9659" t="s">
        <v>36</v>
      </c>
      <c r="I9659">
        <v>266817</v>
      </c>
      <c r="J9659" t="s">
        <v>41</v>
      </c>
      <c r="K9659" t="s">
        <v>27</v>
      </c>
      <c r="L9659">
        <v>0</v>
      </c>
      <c r="M9659">
        <v>0</v>
      </c>
      <c r="N9659">
        <v>1.4</v>
      </c>
      <c r="O9659" t="s">
        <v>28</v>
      </c>
      <c r="P9659">
        <v>0</v>
      </c>
      <c r="Q9659">
        <v>4</v>
      </c>
      <c r="R9659">
        <v>15.3</v>
      </c>
      <c r="S9659">
        <v>84.9</v>
      </c>
      <c r="T9659">
        <v>47.5</v>
      </c>
      <c r="U9659">
        <v>67.3</v>
      </c>
      <c r="V9659">
        <f t="shared" si="837"/>
        <v>19.799999999999997</v>
      </c>
      <c r="W9659" t="str">
        <f t="shared" si="838"/>
        <v>Monitor</v>
      </c>
      <c r="X9659" t="str">
        <f t="shared" si="832"/>
        <v>Surge</v>
      </c>
      <c r="Y9659" t="str">
        <f t="shared" si="835"/>
        <v>Local</v>
      </c>
      <c r="Z9659" t="str">
        <f t="shared" si="836"/>
        <v>At-Risk</v>
      </c>
      <c r="AA9659" t="s">
        <v>33</v>
      </c>
      <c r="AB9659">
        <v>0</v>
      </c>
    </row>
    <row r="9660" spans="1:28" x14ac:dyDescent="0.3">
      <c r="A9660">
        <v>13</v>
      </c>
      <c r="B9660" t="s">
        <v>38</v>
      </c>
      <c r="C9660">
        <v>9</v>
      </c>
      <c r="D9660" t="s">
        <v>48</v>
      </c>
      <c r="E9660" t="s">
        <v>24</v>
      </c>
      <c r="F9660">
        <v>4</v>
      </c>
      <c r="G9660">
        <v>0</v>
      </c>
      <c r="H9660" t="s">
        <v>45</v>
      </c>
      <c r="I9660">
        <v>2473643</v>
      </c>
      <c r="J9660" t="s">
        <v>32</v>
      </c>
      <c r="K9660" t="s">
        <v>27</v>
      </c>
      <c r="L9660">
        <v>1</v>
      </c>
      <c r="M9660">
        <v>1</v>
      </c>
      <c r="N9660">
        <v>8.6999999999999993</v>
      </c>
      <c r="O9660" t="s">
        <v>28</v>
      </c>
      <c r="P9660">
        <v>0</v>
      </c>
      <c r="Q9660">
        <v>3</v>
      </c>
      <c r="R9660">
        <v>16.2</v>
      </c>
      <c r="S9660">
        <v>91.2</v>
      </c>
      <c r="T9660">
        <v>89.4</v>
      </c>
      <c r="U9660">
        <v>83.3</v>
      </c>
      <c r="V9660">
        <f t="shared" si="837"/>
        <v>-6.1000000000000085</v>
      </c>
      <c r="W9660" t="str">
        <f t="shared" si="838"/>
        <v>Monitor</v>
      </c>
      <c r="X9660" t="str">
        <f t="shared" si="832"/>
        <v>Normal</v>
      </c>
      <c r="Y9660" t="str">
        <f t="shared" si="835"/>
        <v>Commuter</v>
      </c>
      <c r="Z9660" t="str">
        <f t="shared" si="836"/>
        <v>Healthy</v>
      </c>
      <c r="AA9660" t="s">
        <v>42</v>
      </c>
      <c r="AB9660">
        <v>0</v>
      </c>
    </row>
    <row r="9661" spans="1:28" x14ac:dyDescent="0.3">
      <c r="A9661">
        <v>18</v>
      </c>
      <c r="B9661" t="s">
        <v>38</v>
      </c>
      <c r="C9661">
        <v>12</v>
      </c>
      <c r="D9661" t="s">
        <v>23</v>
      </c>
      <c r="E9661" t="s">
        <v>30</v>
      </c>
      <c r="F9661">
        <v>5</v>
      </c>
      <c r="G9661">
        <v>0</v>
      </c>
      <c r="H9661" t="s">
        <v>34</v>
      </c>
      <c r="I9661">
        <v>136988</v>
      </c>
      <c r="J9661" t="s">
        <v>35</v>
      </c>
      <c r="K9661" t="s">
        <v>32</v>
      </c>
      <c r="L9661">
        <v>1</v>
      </c>
      <c r="M9661">
        <v>0</v>
      </c>
      <c r="N9661">
        <v>0.2</v>
      </c>
      <c r="O9661" t="s">
        <v>49</v>
      </c>
      <c r="P9661">
        <v>0</v>
      </c>
      <c r="Q9661">
        <v>2</v>
      </c>
      <c r="R9661">
        <v>16</v>
      </c>
      <c r="S9661">
        <v>77.2</v>
      </c>
      <c r="T9661">
        <v>70.400000000000006</v>
      </c>
      <c r="U9661">
        <v>70.900000000000006</v>
      </c>
      <c r="V9661">
        <f t="shared" si="837"/>
        <v>0.5</v>
      </c>
      <c r="W9661" t="str">
        <f t="shared" si="838"/>
        <v>Monitor</v>
      </c>
      <c r="X9661" t="str">
        <f t="shared" si="832"/>
        <v>Normal</v>
      </c>
      <c r="Y9661" t="str">
        <f t="shared" si="835"/>
        <v>Local</v>
      </c>
      <c r="Z9661" t="str">
        <f t="shared" si="836"/>
        <v>At-Risk</v>
      </c>
      <c r="AA9661" t="s">
        <v>33</v>
      </c>
      <c r="AB9661">
        <v>0</v>
      </c>
    </row>
    <row r="9662" spans="1:28" x14ac:dyDescent="0.3">
      <c r="A9662">
        <v>17</v>
      </c>
      <c r="B9662" t="s">
        <v>38</v>
      </c>
      <c r="C9662">
        <v>11</v>
      </c>
      <c r="D9662" t="s">
        <v>23</v>
      </c>
      <c r="E9662" t="s">
        <v>24</v>
      </c>
      <c r="F9662">
        <v>5</v>
      </c>
      <c r="G9662">
        <v>1</v>
      </c>
      <c r="H9662" t="s">
        <v>25</v>
      </c>
      <c r="I9662">
        <v>450036</v>
      </c>
      <c r="J9662" t="s">
        <v>35</v>
      </c>
      <c r="K9662" t="s">
        <v>35</v>
      </c>
      <c r="L9662">
        <v>0</v>
      </c>
      <c r="M9662">
        <v>0</v>
      </c>
      <c r="N9662">
        <v>4.9000000000000004</v>
      </c>
      <c r="O9662" t="s">
        <v>47</v>
      </c>
      <c r="P9662">
        <v>0</v>
      </c>
      <c r="Q9662">
        <v>2</v>
      </c>
      <c r="R9662">
        <v>15.8</v>
      </c>
      <c r="S9662">
        <v>80.599999999999994</v>
      </c>
      <c r="T9662">
        <v>48.2</v>
      </c>
      <c r="U9662">
        <v>63.3</v>
      </c>
      <c r="V9662">
        <f t="shared" si="837"/>
        <v>15.099999999999994</v>
      </c>
      <c r="W9662" t="str">
        <f t="shared" si="838"/>
        <v>Monitor</v>
      </c>
      <c r="X9662" t="str">
        <f t="shared" si="832"/>
        <v>Surge</v>
      </c>
      <c r="Y9662" t="str">
        <f t="shared" si="835"/>
        <v>Local</v>
      </c>
      <c r="Z9662" t="str">
        <f t="shared" si="836"/>
        <v>At-Risk</v>
      </c>
      <c r="AA9662" t="s">
        <v>33</v>
      </c>
      <c r="AB9662">
        <v>0</v>
      </c>
    </row>
    <row r="9663" spans="1:28" x14ac:dyDescent="0.3">
      <c r="A9663">
        <v>12</v>
      </c>
      <c r="B9663" t="s">
        <v>38</v>
      </c>
      <c r="C9663">
        <v>7</v>
      </c>
      <c r="D9663" t="s">
        <v>23</v>
      </c>
      <c r="E9663" t="s">
        <v>24</v>
      </c>
      <c r="F9663">
        <v>5</v>
      </c>
      <c r="G9663">
        <v>0</v>
      </c>
      <c r="H9663" t="s">
        <v>25</v>
      </c>
      <c r="I9663">
        <v>362444</v>
      </c>
      <c r="J9663" t="s">
        <v>35</v>
      </c>
      <c r="K9663" t="s">
        <v>35</v>
      </c>
      <c r="L9663">
        <v>1</v>
      </c>
      <c r="M9663">
        <v>0</v>
      </c>
      <c r="N9663">
        <v>3.6</v>
      </c>
      <c r="O9663" t="s">
        <v>28</v>
      </c>
      <c r="P9663">
        <v>0</v>
      </c>
      <c r="Q9663">
        <v>3</v>
      </c>
      <c r="R9663">
        <v>12.4</v>
      </c>
      <c r="S9663">
        <v>86.3</v>
      </c>
      <c r="T9663">
        <v>62.6</v>
      </c>
      <c r="U9663">
        <v>65.400000000000006</v>
      </c>
      <c r="V9663">
        <f t="shared" si="837"/>
        <v>2.8000000000000043</v>
      </c>
      <c r="W9663" t="str">
        <f t="shared" si="838"/>
        <v>Monitor</v>
      </c>
      <c r="X9663" t="str">
        <f t="shared" si="832"/>
        <v>Normal</v>
      </c>
      <c r="Y9663" t="str">
        <f t="shared" si="835"/>
        <v>Local</v>
      </c>
      <c r="Z9663" t="str">
        <f t="shared" si="836"/>
        <v>At-Risk</v>
      </c>
      <c r="AA9663" t="s">
        <v>33</v>
      </c>
      <c r="AB9663">
        <v>0</v>
      </c>
    </row>
    <row r="9664" spans="1:28" x14ac:dyDescent="0.3">
      <c r="A9664">
        <v>10</v>
      </c>
      <c r="B9664" t="s">
        <v>22</v>
      </c>
      <c r="C9664">
        <v>6</v>
      </c>
      <c r="D9664" t="s">
        <v>39</v>
      </c>
      <c r="E9664" t="s">
        <v>44</v>
      </c>
      <c r="F9664">
        <v>4</v>
      </c>
      <c r="G9664">
        <v>1</v>
      </c>
      <c r="H9664" t="s">
        <v>34</v>
      </c>
      <c r="I9664">
        <v>115494</v>
      </c>
      <c r="J9664" t="s">
        <v>41</v>
      </c>
      <c r="K9664" t="s">
        <v>35</v>
      </c>
      <c r="L9664">
        <v>0</v>
      </c>
      <c r="M9664">
        <v>0</v>
      </c>
      <c r="N9664">
        <v>3.8</v>
      </c>
      <c r="O9664" t="s">
        <v>47</v>
      </c>
      <c r="P9664">
        <v>0</v>
      </c>
      <c r="Q9664">
        <v>4</v>
      </c>
      <c r="R9664">
        <v>22.3</v>
      </c>
      <c r="S9664">
        <v>83.2</v>
      </c>
      <c r="T9664">
        <v>35.700000000000003</v>
      </c>
      <c r="U9664">
        <v>45.4</v>
      </c>
      <c r="V9664">
        <f t="shared" si="837"/>
        <v>9.6999999999999957</v>
      </c>
      <c r="W9664" t="str">
        <f t="shared" si="838"/>
        <v>Monitor</v>
      </c>
      <c r="X9664" t="str">
        <f t="shared" si="832"/>
        <v>Normal</v>
      </c>
      <c r="Y9664" t="str">
        <f t="shared" si="835"/>
        <v>Local</v>
      </c>
      <c r="Z9664" t="str">
        <f t="shared" si="836"/>
        <v>At-Risk</v>
      </c>
      <c r="AA9664" t="s">
        <v>29</v>
      </c>
      <c r="AB9664">
        <v>0</v>
      </c>
    </row>
    <row r="9665" spans="1:28" x14ac:dyDescent="0.3">
      <c r="A9665">
        <v>13</v>
      </c>
      <c r="B9665" t="s">
        <v>22</v>
      </c>
      <c r="C9665">
        <v>7</v>
      </c>
      <c r="D9665" t="s">
        <v>23</v>
      </c>
      <c r="E9665" t="s">
        <v>30</v>
      </c>
      <c r="F9665">
        <v>5</v>
      </c>
      <c r="G9665">
        <v>0</v>
      </c>
      <c r="H9665" t="s">
        <v>36</v>
      </c>
      <c r="I9665">
        <v>297148</v>
      </c>
      <c r="J9665" t="s">
        <v>35</v>
      </c>
      <c r="K9665" t="s">
        <v>37</v>
      </c>
      <c r="L9665">
        <v>1</v>
      </c>
      <c r="M9665">
        <v>0</v>
      </c>
      <c r="N9665">
        <v>1.3</v>
      </c>
      <c r="O9665" t="s">
        <v>28</v>
      </c>
      <c r="P9665">
        <v>0</v>
      </c>
      <c r="Q9665">
        <v>4</v>
      </c>
      <c r="R9665">
        <v>14.5</v>
      </c>
      <c r="S9665">
        <v>79.099999999999994</v>
      </c>
      <c r="T9665">
        <v>43.4</v>
      </c>
      <c r="U9665">
        <v>51.9</v>
      </c>
      <c r="V9665">
        <f t="shared" si="837"/>
        <v>8.5</v>
      </c>
      <c r="W9665" t="str">
        <f t="shared" si="838"/>
        <v>Monitor</v>
      </c>
      <c r="X9665" t="str">
        <f t="shared" si="832"/>
        <v>Normal</v>
      </c>
      <c r="Y9665" t="str">
        <f t="shared" si="835"/>
        <v>Local</v>
      </c>
      <c r="Z9665" t="str">
        <f t="shared" si="836"/>
        <v>At-Risk</v>
      </c>
      <c r="AA9665" t="s">
        <v>29</v>
      </c>
      <c r="AB9665">
        <v>0</v>
      </c>
    </row>
    <row r="9666" spans="1:28" x14ac:dyDescent="0.3">
      <c r="A9666">
        <v>14</v>
      </c>
      <c r="B9666" t="s">
        <v>22</v>
      </c>
      <c r="C9666">
        <v>9</v>
      </c>
      <c r="D9666" t="s">
        <v>23</v>
      </c>
      <c r="E9666" t="s">
        <v>24</v>
      </c>
      <c r="F9666">
        <v>8</v>
      </c>
      <c r="G9666">
        <v>0</v>
      </c>
      <c r="H9666" t="s">
        <v>25</v>
      </c>
      <c r="I9666">
        <v>685018</v>
      </c>
      <c r="J9666" t="s">
        <v>41</v>
      </c>
      <c r="K9666" t="s">
        <v>37</v>
      </c>
      <c r="L9666">
        <v>0</v>
      </c>
      <c r="M9666">
        <v>0</v>
      </c>
      <c r="N9666">
        <v>0.4</v>
      </c>
      <c r="O9666" t="s">
        <v>28</v>
      </c>
      <c r="P9666">
        <v>0</v>
      </c>
      <c r="Q9666">
        <v>3</v>
      </c>
      <c r="R9666">
        <v>16.899999999999999</v>
      </c>
      <c r="S9666">
        <v>81.5</v>
      </c>
      <c r="T9666">
        <v>58.7</v>
      </c>
      <c r="U9666">
        <v>60.1</v>
      </c>
      <c r="V9666">
        <f t="shared" si="837"/>
        <v>1.3999999999999986</v>
      </c>
      <c r="W9666" t="str">
        <f t="shared" si="838"/>
        <v>Monitor</v>
      </c>
      <c r="X9666" t="str">
        <f t="shared" si="832"/>
        <v>Normal</v>
      </c>
      <c r="Y9666" t="str">
        <f t="shared" si="835"/>
        <v>Local</v>
      </c>
      <c r="Z9666" t="str">
        <f t="shared" si="836"/>
        <v>At-Risk</v>
      </c>
      <c r="AA9666" t="s">
        <v>33</v>
      </c>
      <c r="AB9666">
        <v>0</v>
      </c>
    </row>
    <row r="9667" spans="1:28" x14ac:dyDescent="0.3">
      <c r="A9667">
        <v>15</v>
      </c>
      <c r="B9667" t="s">
        <v>38</v>
      </c>
      <c r="C9667">
        <v>9</v>
      </c>
      <c r="D9667" t="s">
        <v>48</v>
      </c>
      <c r="E9667" t="s">
        <v>30</v>
      </c>
      <c r="F9667">
        <v>3</v>
      </c>
      <c r="G9667">
        <v>0</v>
      </c>
      <c r="H9667" t="s">
        <v>40</v>
      </c>
      <c r="I9667">
        <v>750534</v>
      </c>
      <c r="J9667" t="s">
        <v>35</v>
      </c>
      <c r="K9667" t="s">
        <v>27</v>
      </c>
      <c r="L9667">
        <v>0</v>
      </c>
      <c r="M9667">
        <v>1</v>
      </c>
      <c r="N9667">
        <v>0.9</v>
      </c>
      <c r="O9667" t="s">
        <v>28</v>
      </c>
      <c r="P9667">
        <v>0</v>
      </c>
      <c r="Q9667">
        <v>4</v>
      </c>
      <c r="R9667">
        <v>13.6</v>
      </c>
      <c r="S9667">
        <v>96.4</v>
      </c>
      <c r="T9667">
        <v>83.2</v>
      </c>
      <c r="U9667">
        <v>2.8</v>
      </c>
      <c r="V9667">
        <f t="shared" si="837"/>
        <v>-80.400000000000006</v>
      </c>
      <c r="W9667" t="str">
        <f t="shared" si="838"/>
        <v>High Risk</v>
      </c>
      <c r="X9667" t="str">
        <f t="shared" ref="X9667:X9727" si="839">IF(V9667&gt;10, "Surge", "Normal")</f>
        <v>Normal</v>
      </c>
      <c r="Y9667" t="str">
        <f t="shared" si="835"/>
        <v>Local</v>
      </c>
      <c r="Z9667" t="str">
        <f t="shared" si="836"/>
        <v>Healthy</v>
      </c>
      <c r="AA9667" t="s">
        <v>51</v>
      </c>
      <c r="AB9667">
        <v>1</v>
      </c>
    </row>
    <row r="9668" spans="1:28" x14ac:dyDescent="0.3">
      <c r="A9668">
        <v>17</v>
      </c>
      <c r="B9668" t="s">
        <v>22</v>
      </c>
      <c r="C9668">
        <v>12</v>
      </c>
      <c r="D9668" t="s">
        <v>23</v>
      </c>
      <c r="E9668" t="s">
        <v>44</v>
      </c>
      <c r="F9668">
        <v>5</v>
      </c>
      <c r="G9668">
        <v>1</v>
      </c>
      <c r="H9668" t="s">
        <v>36</v>
      </c>
      <c r="I9668">
        <v>322566</v>
      </c>
      <c r="J9668" t="s">
        <v>32</v>
      </c>
      <c r="K9668" t="s">
        <v>37</v>
      </c>
      <c r="L9668">
        <v>0</v>
      </c>
      <c r="M9668">
        <v>1</v>
      </c>
      <c r="N9668">
        <v>3.9</v>
      </c>
      <c r="O9668" t="s">
        <v>28</v>
      </c>
      <c r="P9668">
        <v>0</v>
      </c>
      <c r="Q9668">
        <v>3</v>
      </c>
      <c r="R9668">
        <v>17.8</v>
      </c>
      <c r="S9668">
        <v>75.8</v>
      </c>
      <c r="T9668">
        <v>33.700000000000003</v>
      </c>
      <c r="U9668">
        <v>45.7</v>
      </c>
      <c r="V9668">
        <f t="shared" si="837"/>
        <v>12</v>
      </c>
      <c r="W9668" t="str">
        <f t="shared" si="838"/>
        <v>Monitor</v>
      </c>
      <c r="X9668" t="str">
        <f t="shared" si="839"/>
        <v>Surge</v>
      </c>
      <c r="Y9668" t="str">
        <f t="shared" si="835"/>
        <v>Local</v>
      </c>
      <c r="Z9668" t="str">
        <f t="shared" si="836"/>
        <v>At-Risk</v>
      </c>
      <c r="AA9668" t="s">
        <v>29</v>
      </c>
      <c r="AB9668">
        <v>0</v>
      </c>
    </row>
    <row r="9669" spans="1:28" x14ac:dyDescent="0.3">
      <c r="A9669">
        <v>16</v>
      </c>
      <c r="B9669" t="s">
        <v>38</v>
      </c>
      <c r="C9669">
        <v>12</v>
      </c>
      <c r="D9669" t="s">
        <v>48</v>
      </c>
      <c r="E9669" t="s">
        <v>30</v>
      </c>
      <c r="F9669">
        <v>6</v>
      </c>
      <c r="G9669">
        <v>0</v>
      </c>
      <c r="H9669" t="s">
        <v>40</v>
      </c>
      <c r="I9669">
        <v>1447226</v>
      </c>
      <c r="J9669" t="s">
        <v>41</v>
      </c>
      <c r="K9669" t="s">
        <v>35</v>
      </c>
      <c r="L9669">
        <v>1</v>
      </c>
      <c r="M9669">
        <v>1</v>
      </c>
      <c r="N9669">
        <v>0.9</v>
      </c>
      <c r="O9669" t="s">
        <v>28</v>
      </c>
      <c r="P9669">
        <v>1</v>
      </c>
      <c r="Q9669">
        <v>4</v>
      </c>
      <c r="R9669">
        <v>15.9</v>
      </c>
      <c r="S9669">
        <v>86.2</v>
      </c>
      <c r="T9669">
        <v>66.8</v>
      </c>
      <c r="U9669">
        <v>96.3</v>
      </c>
      <c r="V9669">
        <f t="shared" si="837"/>
        <v>29.5</v>
      </c>
      <c r="W9669" t="str">
        <f t="shared" si="838"/>
        <v>Monitor</v>
      </c>
      <c r="X9669" t="str">
        <f t="shared" si="839"/>
        <v>Surge</v>
      </c>
      <c r="Y9669" t="str">
        <f t="shared" si="835"/>
        <v>Local</v>
      </c>
      <c r="Z9669" t="str">
        <f t="shared" si="836"/>
        <v>At-Risk</v>
      </c>
      <c r="AA9669" t="s">
        <v>50</v>
      </c>
      <c r="AB9669">
        <v>0</v>
      </c>
    </row>
    <row r="9670" spans="1:28" x14ac:dyDescent="0.3">
      <c r="A9670">
        <v>13</v>
      </c>
      <c r="B9670" t="s">
        <v>38</v>
      </c>
      <c r="C9670">
        <v>9</v>
      </c>
      <c r="D9670" t="s">
        <v>23</v>
      </c>
      <c r="E9670" t="s">
        <v>30</v>
      </c>
      <c r="F9670">
        <v>5</v>
      </c>
      <c r="G9670">
        <v>0</v>
      </c>
      <c r="H9670" t="s">
        <v>25</v>
      </c>
      <c r="I9670">
        <v>523390</v>
      </c>
      <c r="J9670" t="s">
        <v>41</v>
      </c>
      <c r="K9670" t="s">
        <v>41</v>
      </c>
      <c r="L9670">
        <v>1</v>
      </c>
      <c r="M9670">
        <v>0</v>
      </c>
      <c r="N9670">
        <v>2.6</v>
      </c>
      <c r="O9670" t="s">
        <v>28</v>
      </c>
      <c r="P9670">
        <v>1</v>
      </c>
      <c r="Q9670">
        <v>4</v>
      </c>
      <c r="R9670">
        <v>18.8</v>
      </c>
      <c r="S9670">
        <v>89.7</v>
      </c>
      <c r="T9670">
        <v>88.8</v>
      </c>
      <c r="U9670">
        <v>75.400000000000006</v>
      </c>
      <c r="V9670">
        <f t="shared" si="837"/>
        <v>-13.399999999999991</v>
      </c>
      <c r="W9670" t="str">
        <f t="shared" si="838"/>
        <v>Monitor</v>
      </c>
      <c r="X9670" t="str">
        <f t="shared" si="839"/>
        <v>Normal</v>
      </c>
      <c r="Y9670" t="str">
        <f t="shared" si="835"/>
        <v>Local</v>
      </c>
      <c r="Z9670" t="str">
        <f t="shared" si="836"/>
        <v>At-Risk</v>
      </c>
      <c r="AA9670" t="s">
        <v>42</v>
      </c>
      <c r="AB9670">
        <v>0</v>
      </c>
    </row>
    <row r="9671" spans="1:28" x14ac:dyDescent="0.3">
      <c r="A9671">
        <v>17</v>
      </c>
      <c r="B9671" t="s">
        <v>38</v>
      </c>
      <c r="C9671">
        <v>12</v>
      </c>
      <c r="D9671" t="s">
        <v>39</v>
      </c>
      <c r="E9671" t="s">
        <v>30</v>
      </c>
      <c r="F9671">
        <v>4</v>
      </c>
      <c r="G9671">
        <v>0</v>
      </c>
      <c r="H9671" t="s">
        <v>25</v>
      </c>
      <c r="I9671">
        <v>477068</v>
      </c>
      <c r="J9671" t="s">
        <v>37</v>
      </c>
      <c r="K9671" t="s">
        <v>27</v>
      </c>
      <c r="L9671">
        <v>0</v>
      </c>
      <c r="M9671">
        <v>0</v>
      </c>
      <c r="N9671">
        <v>2.9</v>
      </c>
      <c r="O9671" t="s">
        <v>28</v>
      </c>
      <c r="P9671">
        <v>0</v>
      </c>
      <c r="Q9671">
        <v>5</v>
      </c>
      <c r="R9671">
        <v>15.9</v>
      </c>
      <c r="S9671">
        <v>84.5</v>
      </c>
      <c r="T9671">
        <v>69.8</v>
      </c>
      <c r="U9671">
        <v>82.9</v>
      </c>
      <c r="V9671">
        <f t="shared" si="837"/>
        <v>13.100000000000009</v>
      </c>
      <c r="W9671" t="str">
        <f t="shared" si="838"/>
        <v>Monitor</v>
      </c>
      <c r="X9671" t="str">
        <f t="shared" si="839"/>
        <v>Surge</v>
      </c>
      <c r="Y9671" t="str">
        <f t="shared" si="835"/>
        <v>Local</v>
      </c>
      <c r="Z9671" t="str">
        <f t="shared" si="836"/>
        <v>At-Risk</v>
      </c>
      <c r="AA9671" t="s">
        <v>42</v>
      </c>
      <c r="AB9671">
        <v>0</v>
      </c>
    </row>
    <row r="9672" spans="1:28" x14ac:dyDescent="0.3">
      <c r="A9672">
        <v>11</v>
      </c>
      <c r="B9672" t="s">
        <v>38</v>
      </c>
      <c r="C9672">
        <v>6</v>
      </c>
      <c r="D9672" t="s">
        <v>39</v>
      </c>
      <c r="E9672" t="s">
        <v>30</v>
      </c>
      <c r="F9672">
        <v>4</v>
      </c>
      <c r="G9672">
        <v>0</v>
      </c>
      <c r="H9672" t="s">
        <v>34</v>
      </c>
      <c r="I9672">
        <v>113186</v>
      </c>
      <c r="J9672" t="s">
        <v>26</v>
      </c>
      <c r="K9672" t="s">
        <v>37</v>
      </c>
      <c r="L9672">
        <v>0</v>
      </c>
      <c r="M9672">
        <v>0</v>
      </c>
      <c r="N9672">
        <v>2.4</v>
      </c>
      <c r="O9672" t="s">
        <v>28</v>
      </c>
      <c r="P9672">
        <v>0</v>
      </c>
      <c r="Q9672">
        <v>3</v>
      </c>
      <c r="R9672">
        <v>7.9</v>
      </c>
      <c r="S9672">
        <v>87.9</v>
      </c>
      <c r="T9672">
        <v>58.5</v>
      </c>
      <c r="U9672">
        <v>61.8</v>
      </c>
      <c r="V9672">
        <f t="shared" si="837"/>
        <v>3.2999999999999972</v>
      </c>
      <c r="W9672" t="str">
        <f t="shared" si="838"/>
        <v>Monitor</v>
      </c>
      <c r="X9672" t="str">
        <f t="shared" si="839"/>
        <v>Normal</v>
      </c>
      <c r="Y9672" t="str">
        <f t="shared" ref="Y9672:Y9727" si="840">IF(N9672&lt;5,"Local",IF(N9672&lt;=15,"Commuter","Distant"))</f>
        <v>Local</v>
      </c>
      <c r="Z9672" t="str">
        <f t="shared" si="836"/>
        <v>At-Risk</v>
      </c>
      <c r="AA9672" t="s">
        <v>33</v>
      </c>
      <c r="AB9672">
        <v>0</v>
      </c>
    </row>
    <row r="9673" spans="1:28" x14ac:dyDescent="0.3">
      <c r="A9673">
        <v>12</v>
      </c>
      <c r="B9673" t="s">
        <v>46</v>
      </c>
      <c r="C9673">
        <v>7</v>
      </c>
      <c r="D9673" t="s">
        <v>23</v>
      </c>
      <c r="E9673" t="s">
        <v>30</v>
      </c>
      <c r="F9673">
        <v>6</v>
      </c>
      <c r="G9673">
        <v>0</v>
      </c>
      <c r="H9673" t="s">
        <v>25</v>
      </c>
      <c r="I9673">
        <v>402267</v>
      </c>
      <c r="J9673" t="s">
        <v>41</v>
      </c>
      <c r="K9673" t="s">
        <v>32</v>
      </c>
      <c r="L9673">
        <v>1</v>
      </c>
      <c r="M9673">
        <v>1</v>
      </c>
      <c r="N9673">
        <v>1.3</v>
      </c>
      <c r="O9673" t="s">
        <v>47</v>
      </c>
      <c r="P9673">
        <v>1</v>
      </c>
      <c r="Q9673">
        <v>4</v>
      </c>
      <c r="R9673">
        <v>19.7</v>
      </c>
      <c r="S9673">
        <v>93</v>
      </c>
      <c r="T9673">
        <v>68.2</v>
      </c>
      <c r="U9673">
        <v>81.7</v>
      </c>
      <c r="V9673">
        <f t="shared" si="837"/>
        <v>13.5</v>
      </c>
      <c r="W9673" t="str">
        <f t="shared" si="838"/>
        <v>Monitor</v>
      </c>
      <c r="X9673" t="str">
        <f t="shared" si="839"/>
        <v>Surge</v>
      </c>
      <c r="Y9673" t="str">
        <f t="shared" si="840"/>
        <v>Local</v>
      </c>
      <c r="Z9673" t="str">
        <f t="shared" si="836"/>
        <v>Healthy</v>
      </c>
      <c r="AA9673" t="s">
        <v>42</v>
      </c>
      <c r="AB9673">
        <v>0</v>
      </c>
    </row>
    <row r="9674" spans="1:28" x14ac:dyDescent="0.3">
      <c r="A9674">
        <v>16</v>
      </c>
      <c r="B9674" t="s">
        <v>38</v>
      </c>
      <c r="C9674">
        <v>11</v>
      </c>
      <c r="D9674" t="s">
        <v>48</v>
      </c>
      <c r="E9674" t="s">
        <v>24</v>
      </c>
      <c r="F9674">
        <v>4</v>
      </c>
      <c r="G9674">
        <v>0</v>
      </c>
      <c r="H9674" t="s">
        <v>34</v>
      </c>
      <c r="I9674">
        <v>69508</v>
      </c>
      <c r="J9674" t="s">
        <v>32</v>
      </c>
      <c r="K9674" t="s">
        <v>26</v>
      </c>
      <c r="L9674">
        <v>0</v>
      </c>
      <c r="M9674">
        <v>0</v>
      </c>
      <c r="N9674">
        <v>0.9</v>
      </c>
      <c r="O9674" t="s">
        <v>28</v>
      </c>
      <c r="P9674">
        <v>1</v>
      </c>
      <c r="Q9674">
        <v>3</v>
      </c>
      <c r="R9674">
        <v>12.4</v>
      </c>
      <c r="S9674">
        <v>80.2</v>
      </c>
      <c r="T9674">
        <v>50</v>
      </c>
      <c r="U9674">
        <v>46.5</v>
      </c>
      <c r="V9674">
        <f t="shared" si="837"/>
        <v>-3.5</v>
      </c>
      <c r="W9674" t="str">
        <f t="shared" si="838"/>
        <v>Monitor</v>
      </c>
      <c r="X9674" t="str">
        <f t="shared" si="839"/>
        <v>Normal</v>
      </c>
      <c r="Y9674" t="str">
        <f t="shared" si="840"/>
        <v>Local</v>
      </c>
      <c r="Z9674" t="str">
        <f t="shared" si="836"/>
        <v>At-Risk</v>
      </c>
      <c r="AA9674" t="s">
        <v>29</v>
      </c>
      <c r="AB9674">
        <v>0</v>
      </c>
    </row>
    <row r="9675" spans="1:28" x14ac:dyDescent="0.3">
      <c r="A9675">
        <v>15</v>
      </c>
      <c r="B9675" t="s">
        <v>38</v>
      </c>
      <c r="C9675">
        <v>11</v>
      </c>
      <c r="D9675" t="s">
        <v>48</v>
      </c>
      <c r="E9675" t="s">
        <v>24</v>
      </c>
      <c r="F9675">
        <v>5</v>
      </c>
      <c r="G9675">
        <v>1</v>
      </c>
      <c r="H9675" t="s">
        <v>25</v>
      </c>
      <c r="I9675">
        <v>412774</v>
      </c>
      <c r="J9675" t="s">
        <v>32</v>
      </c>
      <c r="K9675" t="s">
        <v>35</v>
      </c>
      <c r="L9675">
        <v>0</v>
      </c>
      <c r="M9675">
        <v>0</v>
      </c>
      <c r="N9675">
        <v>2.5</v>
      </c>
      <c r="O9675" t="s">
        <v>28</v>
      </c>
      <c r="P9675">
        <v>0</v>
      </c>
      <c r="Q9675">
        <v>3</v>
      </c>
      <c r="R9675">
        <v>10.4</v>
      </c>
      <c r="S9675">
        <v>86.1</v>
      </c>
      <c r="T9675">
        <v>65.2</v>
      </c>
      <c r="U9675">
        <v>78.400000000000006</v>
      </c>
      <c r="V9675">
        <f t="shared" si="837"/>
        <v>13.200000000000003</v>
      </c>
      <c r="W9675" t="str">
        <f t="shared" si="838"/>
        <v>Monitor</v>
      </c>
      <c r="X9675" t="str">
        <f t="shared" si="839"/>
        <v>Surge</v>
      </c>
      <c r="Y9675" t="str">
        <f t="shared" si="840"/>
        <v>Local</v>
      </c>
      <c r="Z9675" t="str">
        <f t="shared" si="836"/>
        <v>At-Risk</v>
      </c>
      <c r="AA9675" t="s">
        <v>42</v>
      </c>
      <c r="AB9675">
        <v>0</v>
      </c>
    </row>
    <row r="9676" spans="1:28" x14ac:dyDescent="0.3">
      <c r="A9676">
        <v>15</v>
      </c>
      <c r="B9676" t="s">
        <v>46</v>
      </c>
      <c r="C9676">
        <v>9</v>
      </c>
      <c r="D9676" t="s">
        <v>39</v>
      </c>
      <c r="E9676" t="s">
        <v>24</v>
      </c>
      <c r="F9676">
        <v>3</v>
      </c>
      <c r="G9676">
        <v>1</v>
      </c>
      <c r="H9676" t="s">
        <v>45</v>
      </c>
      <c r="I9676">
        <v>4920851</v>
      </c>
      <c r="J9676" t="s">
        <v>31</v>
      </c>
      <c r="K9676" t="s">
        <v>37</v>
      </c>
      <c r="L9676">
        <v>1</v>
      </c>
      <c r="M9676">
        <v>1</v>
      </c>
      <c r="N9676">
        <v>3.8</v>
      </c>
      <c r="O9676" t="s">
        <v>28</v>
      </c>
      <c r="P9676">
        <v>0</v>
      </c>
      <c r="Q9676">
        <v>2</v>
      </c>
      <c r="R9676">
        <v>17.100000000000001</v>
      </c>
      <c r="S9676">
        <v>92.6</v>
      </c>
      <c r="T9676">
        <v>85.3</v>
      </c>
      <c r="U9676">
        <v>77.5</v>
      </c>
      <c r="V9676">
        <f t="shared" si="837"/>
        <v>-7.7999999999999972</v>
      </c>
      <c r="W9676" t="str">
        <f t="shared" si="838"/>
        <v>Monitor</v>
      </c>
      <c r="X9676" t="str">
        <f t="shared" si="839"/>
        <v>Normal</v>
      </c>
      <c r="Y9676" t="str">
        <f t="shared" si="840"/>
        <v>Local</v>
      </c>
      <c r="Z9676" t="str">
        <f t="shared" si="836"/>
        <v>Healthy</v>
      </c>
      <c r="AA9676" t="s">
        <v>42</v>
      </c>
      <c r="AB9676">
        <v>0</v>
      </c>
    </row>
    <row r="9677" spans="1:28" x14ac:dyDescent="0.3">
      <c r="A9677">
        <v>12</v>
      </c>
      <c r="B9677" t="s">
        <v>22</v>
      </c>
      <c r="C9677">
        <v>7</v>
      </c>
      <c r="D9677" t="s">
        <v>23</v>
      </c>
      <c r="E9677" t="s">
        <v>30</v>
      </c>
      <c r="F9677">
        <v>3</v>
      </c>
      <c r="G9677">
        <v>0</v>
      </c>
      <c r="H9677" t="s">
        <v>45</v>
      </c>
      <c r="I9677">
        <v>4270568</v>
      </c>
      <c r="J9677" t="s">
        <v>26</v>
      </c>
      <c r="K9677" t="s">
        <v>41</v>
      </c>
      <c r="L9677">
        <v>1</v>
      </c>
      <c r="M9677">
        <v>1</v>
      </c>
      <c r="N9677">
        <v>1.6</v>
      </c>
      <c r="O9677" t="s">
        <v>28</v>
      </c>
      <c r="P9677">
        <v>0</v>
      </c>
      <c r="Q9677">
        <v>3</v>
      </c>
      <c r="R9677">
        <v>16.8</v>
      </c>
      <c r="S9677">
        <v>92.3</v>
      </c>
      <c r="T9677">
        <v>78</v>
      </c>
      <c r="U9677">
        <v>92.8</v>
      </c>
      <c r="V9677">
        <f t="shared" si="837"/>
        <v>14.799999999999997</v>
      </c>
      <c r="W9677" t="str">
        <f t="shared" si="838"/>
        <v>Monitor</v>
      </c>
      <c r="X9677" t="str">
        <f t="shared" si="839"/>
        <v>Surge</v>
      </c>
      <c r="Y9677" t="str">
        <f t="shared" si="840"/>
        <v>Local</v>
      </c>
      <c r="Z9677" t="str">
        <f t="shared" si="836"/>
        <v>Healthy</v>
      </c>
      <c r="AA9677" t="s">
        <v>50</v>
      </c>
      <c r="AB9677">
        <v>0</v>
      </c>
    </row>
    <row r="9678" spans="1:28" x14ac:dyDescent="0.3">
      <c r="A9678">
        <v>13</v>
      </c>
      <c r="B9678" t="s">
        <v>38</v>
      </c>
      <c r="C9678">
        <v>9</v>
      </c>
      <c r="D9678" t="s">
        <v>39</v>
      </c>
      <c r="E9678" t="s">
        <v>24</v>
      </c>
      <c r="F9678">
        <v>3</v>
      </c>
      <c r="G9678">
        <v>0</v>
      </c>
      <c r="H9678" t="s">
        <v>36</v>
      </c>
      <c r="I9678">
        <v>202733</v>
      </c>
      <c r="J9678" t="s">
        <v>35</v>
      </c>
      <c r="K9678" t="s">
        <v>31</v>
      </c>
      <c r="L9678">
        <v>0</v>
      </c>
      <c r="M9678">
        <v>0</v>
      </c>
      <c r="N9678">
        <v>1.4</v>
      </c>
      <c r="O9678" t="s">
        <v>47</v>
      </c>
      <c r="P9678">
        <v>0</v>
      </c>
      <c r="Q9678">
        <v>2</v>
      </c>
      <c r="R9678">
        <v>17</v>
      </c>
      <c r="S9678">
        <v>100</v>
      </c>
      <c r="T9678">
        <v>69.900000000000006</v>
      </c>
      <c r="U9678">
        <v>82.9</v>
      </c>
      <c r="V9678">
        <f t="shared" si="837"/>
        <v>13</v>
      </c>
      <c r="W9678" t="str">
        <f t="shared" si="838"/>
        <v>Monitor</v>
      </c>
      <c r="X9678" t="str">
        <f t="shared" si="839"/>
        <v>Surge</v>
      </c>
      <c r="Y9678" t="str">
        <f t="shared" si="840"/>
        <v>Local</v>
      </c>
      <c r="Z9678" t="str">
        <f t="shared" si="836"/>
        <v>Healthy</v>
      </c>
      <c r="AA9678" t="s">
        <v>42</v>
      </c>
      <c r="AB9678">
        <v>0</v>
      </c>
    </row>
    <row r="9679" spans="1:28" x14ac:dyDescent="0.3">
      <c r="A9679">
        <v>17</v>
      </c>
      <c r="B9679" t="s">
        <v>22</v>
      </c>
      <c r="C9679">
        <v>11</v>
      </c>
      <c r="D9679" t="s">
        <v>48</v>
      </c>
      <c r="E9679" t="s">
        <v>24</v>
      </c>
      <c r="F9679">
        <v>4</v>
      </c>
      <c r="G9679">
        <v>1</v>
      </c>
      <c r="H9679" t="s">
        <v>34</v>
      </c>
      <c r="I9679">
        <v>103051</v>
      </c>
      <c r="J9679" t="s">
        <v>41</v>
      </c>
      <c r="K9679" t="s">
        <v>41</v>
      </c>
      <c r="L9679">
        <v>0</v>
      </c>
      <c r="M9679">
        <v>0</v>
      </c>
      <c r="N9679">
        <v>8.9</v>
      </c>
      <c r="O9679" t="s">
        <v>49</v>
      </c>
      <c r="P9679">
        <v>0</v>
      </c>
      <c r="Q9679">
        <v>2</v>
      </c>
      <c r="R9679">
        <v>7.3</v>
      </c>
      <c r="S9679">
        <v>73.5</v>
      </c>
      <c r="T9679">
        <v>60.1</v>
      </c>
      <c r="U9679">
        <v>57.2</v>
      </c>
      <c r="V9679">
        <f t="shared" si="837"/>
        <v>-2.8999999999999986</v>
      </c>
      <c r="W9679" t="str">
        <f t="shared" si="838"/>
        <v>Monitor</v>
      </c>
      <c r="X9679" t="str">
        <f t="shared" si="839"/>
        <v>Normal</v>
      </c>
      <c r="Y9679" t="str">
        <f t="shared" si="840"/>
        <v>Commuter</v>
      </c>
      <c r="Z9679" t="str">
        <f t="shared" si="836"/>
        <v>Chronic Absenteeism</v>
      </c>
      <c r="AA9679" t="s">
        <v>29</v>
      </c>
      <c r="AB9679">
        <v>0</v>
      </c>
    </row>
    <row r="9680" spans="1:28" x14ac:dyDescent="0.3">
      <c r="A9680">
        <v>15</v>
      </c>
      <c r="B9680" t="s">
        <v>38</v>
      </c>
      <c r="C9680">
        <v>11</v>
      </c>
      <c r="D9680" t="s">
        <v>48</v>
      </c>
      <c r="E9680" t="s">
        <v>30</v>
      </c>
      <c r="F9680">
        <v>5</v>
      </c>
      <c r="G9680">
        <v>0</v>
      </c>
      <c r="H9680" t="s">
        <v>34</v>
      </c>
      <c r="I9680">
        <v>82069</v>
      </c>
      <c r="J9680" t="s">
        <v>43</v>
      </c>
      <c r="K9680" t="s">
        <v>26</v>
      </c>
      <c r="L9680">
        <v>0</v>
      </c>
      <c r="M9680">
        <v>0</v>
      </c>
      <c r="N9680">
        <v>2.8</v>
      </c>
      <c r="O9680" t="s">
        <v>28</v>
      </c>
      <c r="P9680">
        <v>0</v>
      </c>
      <c r="Q9680">
        <v>3</v>
      </c>
      <c r="R9680">
        <v>10.9</v>
      </c>
      <c r="S9680">
        <v>80.099999999999994</v>
      </c>
      <c r="T9680">
        <v>57.8</v>
      </c>
      <c r="U9680">
        <v>66.8</v>
      </c>
      <c r="V9680">
        <f t="shared" si="837"/>
        <v>9</v>
      </c>
      <c r="W9680" t="str">
        <f t="shared" si="838"/>
        <v>Monitor</v>
      </c>
      <c r="X9680" t="str">
        <f t="shared" si="839"/>
        <v>Normal</v>
      </c>
      <c r="Y9680" t="str">
        <f t="shared" si="840"/>
        <v>Local</v>
      </c>
      <c r="Z9680" t="str">
        <f t="shared" si="836"/>
        <v>At-Risk</v>
      </c>
      <c r="AA9680" t="s">
        <v>33</v>
      </c>
      <c r="AB9680">
        <v>0</v>
      </c>
    </row>
    <row r="9681" spans="1:28" x14ac:dyDescent="0.3">
      <c r="A9681">
        <v>15</v>
      </c>
      <c r="B9681" t="s">
        <v>38</v>
      </c>
      <c r="C9681">
        <v>10</v>
      </c>
      <c r="D9681" t="s">
        <v>48</v>
      </c>
      <c r="E9681" t="s">
        <v>24</v>
      </c>
      <c r="F9681">
        <v>3</v>
      </c>
      <c r="G9681">
        <v>0</v>
      </c>
      <c r="H9681" t="s">
        <v>25</v>
      </c>
      <c r="I9681">
        <v>532196</v>
      </c>
      <c r="J9681" t="s">
        <v>37</v>
      </c>
      <c r="K9681" t="s">
        <v>31</v>
      </c>
      <c r="M9681">
        <v>0</v>
      </c>
      <c r="N9681">
        <v>7.2</v>
      </c>
      <c r="O9681" t="s">
        <v>28</v>
      </c>
      <c r="P9681">
        <v>0</v>
      </c>
      <c r="Q9681">
        <v>4</v>
      </c>
      <c r="R9681">
        <v>14.7</v>
      </c>
      <c r="S9681">
        <v>100</v>
      </c>
      <c r="T9681">
        <v>63.2</v>
      </c>
      <c r="U9681">
        <v>66.8</v>
      </c>
      <c r="V9681">
        <f t="shared" si="837"/>
        <v>3.5999999999999943</v>
      </c>
      <c r="W9681" t="str">
        <f t="shared" si="838"/>
        <v>Monitor</v>
      </c>
      <c r="X9681" t="str">
        <f t="shared" si="839"/>
        <v>Normal</v>
      </c>
      <c r="Y9681" t="str">
        <f t="shared" si="840"/>
        <v>Commuter</v>
      </c>
      <c r="Z9681" t="str">
        <f t="shared" si="836"/>
        <v>Healthy</v>
      </c>
      <c r="AA9681" t="s">
        <v>33</v>
      </c>
      <c r="AB9681">
        <v>0</v>
      </c>
    </row>
    <row r="9682" spans="1:28" x14ac:dyDescent="0.3">
      <c r="A9682">
        <v>16</v>
      </c>
      <c r="B9682" t="s">
        <v>38</v>
      </c>
      <c r="C9682">
        <v>10</v>
      </c>
      <c r="D9682" t="s">
        <v>48</v>
      </c>
      <c r="E9682" t="s">
        <v>44</v>
      </c>
      <c r="F9682">
        <v>6</v>
      </c>
      <c r="G9682">
        <v>0</v>
      </c>
      <c r="H9682" t="s">
        <v>36</v>
      </c>
      <c r="I9682">
        <v>284461</v>
      </c>
      <c r="J9682" t="s">
        <v>41</v>
      </c>
      <c r="K9682" t="s">
        <v>41</v>
      </c>
      <c r="L9682">
        <v>0</v>
      </c>
      <c r="M9682">
        <v>0</v>
      </c>
      <c r="N9682">
        <v>6</v>
      </c>
      <c r="O9682" t="s">
        <v>28</v>
      </c>
      <c r="P9682">
        <v>1</v>
      </c>
      <c r="Q9682">
        <v>3</v>
      </c>
      <c r="R9682">
        <v>12</v>
      </c>
      <c r="S9682">
        <v>98.4</v>
      </c>
      <c r="T9682">
        <v>54.9</v>
      </c>
      <c r="U9682">
        <v>70.3</v>
      </c>
      <c r="V9682">
        <f t="shared" si="837"/>
        <v>15.399999999999999</v>
      </c>
      <c r="W9682" t="str">
        <f t="shared" si="838"/>
        <v>Monitor</v>
      </c>
      <c r="X9682" t="str">
        <f t="shared" si="839"/>
        <v>Surge</v>
      </c>
      <c r="Y9682" t="str">
        <f t="shared" si="840"/>
        <v>Commuter</v>
      </c>
      <c r="Z9682" t="str">
        <f t="shared" si="836"/>
        <v>Healthy</v>
      </c>
      <c r="AA9682" t="s">
        <v>33</v>
      </c>
      <c r="AB9682">
        <v>0</v>
      </c>
    </row>
    <row r="9683" spans="1:28" x14ac:dyDescent="0.3">
      <c r="A9683">
        <v>14</v>
      </c>
      <c r="B9683" t="s">
        <v>38</v>
      </c>
      <c r="C9683">
        <v>9</v>
      </c>
      <c r="D9683" t="s">
        <v>23</v>
      </c>
      <c r="E9683" t="s">
        <v>24</v>
      </c>
      <c r="F9683">
        <v>2</v>
      </c>
      <c r="G9683">
        <v>0</v>
      </c>
      <c r="H9683" t="s">
        <v>25</v>
      </c>
      <c r="I9683">
        <v>590991</v>
      </c>
      <c r="J9683" t="s">
        <v>43</v>
      </c>
      <c r="K9683" t="s">
        <v>27</v>
      </c>
      <c r="L9683">
        <v>0</v>
      </c>
      <c r="M9683">
        <v>0</v>
      </c>
      <c r="N9683">
        <v>4.8</v>
      </c>
      <c r="O9683" t="s">
        <v>28</v>
      </c>
      <c r="P9683">
        <v>1</v>
      </c>
      <c r="Q9683">
        <v>4</v>
      </c>
      <c r="R9683">
        <v>22.3</v>
      </c>
      <c r="S9683">
        <v>96.2</v>
      </c>
      <c r="T9683">
        <v>65</v>
      </c>
      <c r="U9683">
        <v>64.900000000000006</v>
      </c>
      <c r="V9683">
        <f t="shared" si="837"/>
        <v>-9.9999999999994316E-2</v>
      </c>
      <c r="W9683" t="str">
        <f t="shared" si="838"/>
        <v>Monitor</v>
      </c>
      <c r="X9683" t="str">
        <f t="shared" si="839"/>
        <v>Normal</v>
      </c>
      <c r="Y9683" t="str">
        <f t="shared" si="840"/>
        <v>Local</v>
      </c>
      <c r="Z9683" t="str">
        <f t="shared" si="836"/>
        <v>Healthy</v>
      </c>
      <c r="AA9683" t="s">
        <v>33</v>
      </c>
      <c r="AB9683">
        <v>0</v>
      </c>
    </row>
    <row r="9684" spans="1:28" x14ac:dyDescent="0.3">
      <c r="A9684">
        <v>15</v>
      </c>
      <c r="B9684" t="s">
        <v>38</v>
      </c>
      <c r="C9684">
        <v>10</v>
      </c>
      <c r="D9684" t="s">
        <v>39</v>
      </c>
      <c r="E9684" t="s">
        <v>44</v>
      </c>
      <c r="F9684">
        <v>5</v>
      </c>
      <c r="G9684">
        <v>1</v>
      </c>
      <c r="H9684" t="s">
        <v>36</v>
      </c>
      <c r="I9684">
        <v>321284</v>
      </c>
      <c r="J9684" t="s">
        <v>32</v>
      </c>
      <c r="K9684" t="s">
        <v>35</v>
      </c>
      <c r="L9684">
        <v>0</v>
      </c>
      <c r="M9684">
        <v>0</v>
      </c>
      <c r="N9684">
        <v>2.2999999999999998</v>
      </c>
      <c r="O9684" t="s">
        <v>28</v>
      </c>
      <c r="P9684">
        <v>0</v>
      </c>
      <c r="Q9684">
        <v>2</v>
      </c>
      <c r="R9684">
        <v>10.9</v>
      </c>
      <c r="S9684">
        <v>81.5</v>
      </c>
      <c r="T9684">
        <v>62.3</v>
      </c>
      <c r="U9684">
        <v>76.2</v>
      </c>
      <c r="V9684">
        <f t="shared" si="837"/>
        <v>13.900000000000006</v>
      </c>
      <c r="W9684" t="str">
        <f t="shared" si="838"/>
        <v>Monitor</v>
      </c>
      <c r="X9684" t="str">
        <f t="shared" si="839"/>
        <v>Surge</v>
      </c>
      <c r="Y9684" t="str">
        <f t="shared" si="840"/>
        <v>Local</v>
      </c>
      <c r="Z9684" t="str">
        <f t="shared" si="836"/>
        <v>At-Risk</v>
      </c>
      <c r="AA9684" t="s">
        <v>42</v>
      </c>
      <c r="AB9684">
        <v>0</v>
      </c>
    </row>
    <row r="9685" spans="1:28" x14ac:dyDescent="0.3">
      <c r="A9685">
        <v>12</v>
      </c>
      <c r="B9685" t="s">
        <v>22</v>
      </c>
      <c r="C9685">
        <v>8</v>
      </c>
      <c r="D9685" t="s">
        <v>48</v>
      </c>
      <c r="E9685" t="s">
        <v>24</v>
      </c>
      <c r="F9685">
        <v>6</v>
      </c>
      <c r="G9685">
        <v>0</v>
      </c>
      <c r="H9685" t="s">
        <v>34</v>
      </c>
      <c r="I9685">
        <v>104019</v>
      </c>
      <c r="J9685" t="s">
        <v>37</v>
      </c>
      <c r="K9685" t="s">
        <v>32</v>
      </c>
      <c r="L9685">
        <v>0</v>
      </c>
      <c r="M9685">
        <v>0</v>
      </c>
      <c r="N9685">
        <v>2</v>
      </c>
      <c r="O9685" t="s">
        <v>47</v>
      </c>
      <c r="P9685">
        <v>1</v>
      </c>
      <c r="Q9685">
        <v>4</v>
      </c>
      <c r="R9685">
        <v>17.5</v>
      </c>
      <c r="S9685">
        <v>85.2</v>
      </c>
      <c r="T9685">
        <v>40.6</v>
      </c>
      <c r="U9685">
        <v>57.4</v>
      </c>
      <c r="V9685">
        <f t="shared" si="837"/>
        <v>16.799999999999997</v>
      </c>
      <c r="W9685" t="str">
        <f t="shared" si="838"/>
        <v>Monitor</v>
      </c>
      <c r="X9685" t="str">
        <f t="shared" si="839"/>
        <v>Surge</v>
      </c>
      <c r="Y9685" t="str">
        <f t="shared" si="840"/>
        <v>Local</v>
      </c>
      <c r="Z9685" t="str">
        <f t="shared" si="836"/>
        <v>At-Risk</v>
      </c>
      <c r="AA9685" t="s">
        <v>29</v>
      </c>
      <c r="AB9685">
        <v>0</v>
      </c>
    </row>
    <row r="9686" spans="1:28" x14ac:dyDescent="0.3">
      <c r="A9686">
        <v>13</v>
      </c>
      <c r="B9686" t="s">
        <v>22</v>
      </c>
      <c r="C9686">
        <v>7</v>
      </c>
      <c r="D9686" t="s">
        <v>39</v>
      </c>
      <c r="E9686" t="s">
        <v>44</v>
      </c>
      <c r="F9686">
        <v>2</v>
      </c>
      <c r="G9686">
        <v>0</v>
      </c>
      <c r="H9686" t="s">
        <v>36</v>
      </c>
      <c r="I9686">
        <v>284118</v>
      </c>
      <c r="J9686" t="s">
        <v>32</v>
      </c>
      <c r="K9686" t="s">
        <v>27</v>
      </c>
      <c r="L9686">
        <v>1</v>
      </c>
      <c r="M9686">
        <v>1</v>
      </c>
      <c r="N9686">
        <v>5</v>
      </c>
      <c r="O9686" t="s">
        <v>47</v>
      </c>
      <c r="P9686">
        <v>1</v>
      </c>
      <c r="Q9686">
        <v>3</v>
      </c>
      <c r="R9686">
        <v>14.4</v>
      </c>
      <c r="S9686">
        <v>80.400000000000006</v>
      </c>
      <c r="T9686">
        <v>66.400000000000006</v>
      </c>
      <c r="U9686">
        <v>63</v>
      </c>
      <c r="V9686">
        <f t="shared" si="837"/>
        <v>-3.4000000000000057</v>
      </c>
      <c r="W9686" t="str">
        <f t="shared" si="838"/>
        <v>Monitor</v>
      </c>
      <c r="X9686" t="str">
        <f t="shared" si="839"/>
        <v>Normal</v>
      </c>
      <c r="Y9686" t="str">
        <f t="shared" si="840"/>
        <v>Commuter</v>
      </c>
      <c r="Z9686" t="str">
        <f t="shared" si="836"/>
        <v>At-Risk</v>
      </c>
      <c r="AA9686" t="s">
        <v>33</v>
      </c>
      <c r="AB9686">
        <v>0</v>
      </c>
    </row>
    <row r="9687" spans="1:28" x14ac:dyDescent="0.3">
      <c r="A9687">
        <v>16</v>
      </c>
      <c r="B9687" t="s">
        <v>38</v>
      </c>
      <c r="C9687">
        <v>11</v>
      </c>
      <c r="D9687" t="s">
        <v>39</v>
      </c>
      <c r="E9687" t="s">
        <v>24</v>
      </c>
      <c r="F9687">
        <v>5</v>
      </c>
      <c r="G9687">
        <v>1</v>
      </c>
      <c r="H9687" t="s">
        <v>36</v>
      </c>
      <c r="I9687">
        <v>243515</v>
      </c>
      <c r="J9687" t="s">
        <v>41</v>
      </c>
      <c r="K9687" t="s">
        <v>37</v>
      </c>
      <c r="L9687">
        <v>1</v>
      </c>
      <c r="M9687">
        <v>1</v>
      </c>
      <c r="N9687">
        <v>2.8</v>
      </c>
      <c r="O9687" t="s">
        <v>47</v>
      </c>
      <c r="P9687">
        <v>0</v>
      </c>
      <c r="Q9687">
        <v>3</v>
      </c>
      <c r="R9687">
        <v>20.2</v>
      </c>
      <c r="S9687">
        <v>79</v>
      </c>
      <c r="T9687">
        <v>68.3</v>
      </c>
      <c r="U9687">
        <v>57.2</v>
      </c>
      <c r="V9687">
        <f t="shared" si="837"/>
        <v>-11.099999999999994</v>
      </c>
      <c r="W9687" t="str">
        <f t="shared" si="838"/>
        <v>Monitor</v>
      </c>
      <c r="X9687" t="str">
        <f t="shared" si="839"/>
        <v>Normal</v>
      </c>
      <c r="Y9687" t="str">
        <f t="shared" si="840"/>
        <v>Local</v>
      </c>
      <c r="Z9687" t="str">
        <f t="shared" si="836"/>
        <v>At-Risk</v>
      </c>
      <c r="AA9687" t="s">
        <v>29</v>
      </c>
      <c r="AB9687">
        <v>0</v>
      </c>
    </row>
    <row r="9688" spans="1:28" x14ac:dyDescent="0.3">
      <c r="A9688">
        <v>17</v>
      </c>
      <c r="B9688" t="s">
        <v>22</v>
      </c>
      <c r="C9688">
        <v>11</v>
      </c>
      <c r="D9688" t="s">
        <v>48</v>
      </c>
      <c r="E9688" t="s">
        <v>30</v>
      </c>
      <c r="F9688">
        <v>5</v>
      </c>
      <c r="G9688">
        <v>0</v>
      </c>
      <c r="H9688" t="s">
        <v>36</v>
      </c>
      <c r="I9688">
        <v>219912</v>
      </c>
      <c r="J9688" t="s">
        <v>41</v>
      </c>
      <c r="K9688" t="s">
        <v>37</v>
      </c>
      <c r="L9688">
        <v>1</v>
      </c>
      <c r="M9688">
        <v>0</v>
      </c>
      <c r="N9688">
        <v>1.5</v>
      </c>
      <c r="O9688" t="s">
        <v>28</v>
      </c>
      <c r="P9688">
        <v>0</v>
      </c>
      <c r="Q9688">
        <v>3</v>
      </c>
      <c r="R9688">
        <v>19.399999999999999</v>
      </c>
      <c r="S9688">
        <v>83.8</v>
      </c>
      <c r="T9688">
        <v>76.099999999999994</v>
      </c>
      <c r="U9688">
        <v>62.6</v>
      </c>
      <c r="V9688">
        <f t="shared" si="837"/>
        <v>-13.499999999999993</v>
      </c>
      <c r="W9688" t="str">
        <f t="shared" si="838"/>
        <v>Monitor</v>
      </c>
      <c r="X9688" t="str">
        <f t="shared" si="839"/>
        <v>Normal</v>
      </c>
      <c r="Y9688" t="str">
        <f t="shared" si="840"/>
        <v>Local</v>
      </c>
      <c r="Z9688" t="str">
        <f t="shared" ref="Z9688:Z9727" si="841">IF(S9688&gt;=90, "Healthy", IF(S9688&gt;75, "At-Risk", "Chronic Absenteeism"))</f>
        <v>At-Risk</v>
      </c>
      <c r="AA9688" t="s">
        <v>33</v>
      </c>
      <c r="AB9688">
        <v>0</v>
      </c>
    </row>
    <row r="9689" spans="1:28" x14ac:dyDescent="0.3">
      <c r="A9689">
        <v>12</v>
      </c>
      <c r="B9689" t="s">
        <v>22</v>
      </c>
      <c r="C9689">
        <v>7</v>
      </c>
      <c r="D9689" t="s">
        <v>39</v>
      </c>
      <c r="E9689" t="s">
        <v>30</v>
      </c>
      <c r="F9689">
        <v>2</v>
      </c>
      <c r="G9689">
        <v>0</v>
      </c>
      <c r="H9689" t="s">
        <v>40</v>
      </c>
      <c r="I9689">
        <v>736202</v>
      </c>
      <c r="J9689" t="s">
        <v>41</v>
      </c>
      <c r="K9689" t="s">
        <v>41</v>
      </c>
      <c r="L9689">
        <v>0</v>
      </c>
      <c r="M9689">
        <v>1</v>
      </c>
      <c r="N9689">
        <v>3.1</v>
      </c>
      <c r="O9689" t="s">
        <v>28</v>
      </c>
      <c r="P9689">
        <v>0</v>
      </c>
      <c r="Q9689">
        <v>2</v>
      </c>
      <c r="R9689">
        <v>10.6</v>
      </c>
      <c r="S9689">
        <v>89</v>
      </c>
      <c r="T9689">
        <v>48.5</v>
      </c>
      <c r="U9689">
        <v>74.7</v>
      </c>
      <c r="V9689">
        <f t="shared" si="837"/>
        <v>26.200000000000003</v>
      </c>
      <c r="W9689" t="str">
        <f t="shared" si="838"/>
        <v>Monitor</v>
      </c>
      <c r="X9689" t="str">
        <f t="shared" si="839"/>
        <v>Surge</v>
      </c>
      <c r="Y9689" t="str">
        <f t="shared" si="840"/>
        <v>Local</v>
      </c>
      <c r="Z9689" t="str">
        <f t="shared" si="841"/>
        <v>At-Risk</v>
      </c>
      <c r="AA9689" t="s">
        <v>33</v>
      </c>
      <c r="AB9689">
        <v>0</v>
      </c>
    </row>
    <row r="9690" spans="1:28" x14ac:dyDescent="0.3">
      <c r="A9690">
        <v>11</v>
      </c>
      <c r="B9690" t="s">
        <v>22</v>
      </c>
      <c r="C9690">
        <v>6</v>
      </c>
      <c r="D9690" t="s">
        <v>39</v>
      </c>
      <c r="E9690" t="s">
        <v>30</v>
      </c>
      <c r="F9690">
        <v>6</v>
      </c>
      <c r="G9690">
        <v>0</v>
      </c>
      <c r="H9690" t="s">
        <v>36</v>
      </c>
      <c r="I9690">
        <v>185827</v>
      </c>
      <c r="J9690" t="s">
        <v>32</v>
      </c>
      <c r="K9690" t="s">
        <v>27</v>
      </c>
      <c r="L9690">
        <v>1</v>
      </c>
      <c r="M9690">
        <v>0</v>
      </c>
      <c r="N9690">
        <v>0.7</v>
      </c>
      <c r="O9690" t="s">
        <v>28</v>
      </c>
      <c r="P9690">
        <v>0</v>
      </c>
      <c r="Q9690">
        <v>3</v>
      </c>
      <c r="R9690">
        <v>14.6</v>
      </c>
      <c r="S9690">
        <v>81.400000000000006</v>
      </c>
      <c r="T9690">
        <v>52.3</v>
      </c>
      <c r="U9690">
        <v>60.8</v>
      </c>
      <c r="V9690">
        <f t="shared" si="837"/>
        <v>8.5</v>
      </c>
      <c r="W9690" t="str">
        <f t="shared" si="838"/>
        <v>Monitor</v>
      </c>
      <c r="X9690" t="str">
        <f t="shared" si="839"/>
        <v>Normal</v>
      </c>
      <c r="Y9690" t="str">
        <f t="shared" si="840"/>
        <v>Local</v>
      </c>
      <c r="Z9690" t="str">
        <f t="shared" si="841"/>
        <v>At-Risk</v>
      </c>
      <c r="AA9690" t="s">
        <v>33</v>
      </c>
      <c r="AB9690">
        <v>0</v>
      </c>
    </row>
    <row r="9691" spans="1:28" x14ac:dyDescent="0.3">
      <c r="A9691">
        <v>17</v>
      </c>
      <c r="B9691" t="s">
        <v>22</v>
      </c>
      <c r="C9691">
        <v>12</v>
      </c>
      <c r="D9691" t="s">
        <v>39</v>
      </c>
      <c r="E9691" t="s">
        <v>44</v>
      </c>
      <c r="F9691">
        <v>2</v>
      </c>
      <c r="G9691">
        <v>0</v>
      </c>
      <c r="H9691" t="s">
        <v>36</v>
      </c>
      <c r="I9691">
        <v>239790</v>
      </c>
      <c r="J9691" t="s">
        <v>41</v>
      </c>
      <c r="K9691" t="s">
        <v>35</v>
      </c>
      <c r="L9691">
        <v>1</v>
      </c>
      <c r="M9691">
        <v>0</v>
      </c>
      <c r="N9691">
        <v>0.7</v>
      </c>
      <c r="O9691" t="s">
        <v>28</v>
      </c>
      <c r="P9691">
        <v>0</v>
      </c>
      <c r="Q9691">
        <v>2</v>
      </c>
      <c r="R9691">
        <v>12.4</v>
      </c>
      <c r="S9691">
        <v>87.8</v>
      </c>
      <c r="T9691">
        <v>53.8</v>
      </c>
      <c r="U9691">
        <v>49.7</v>
      </c>
      <c r="V9691">
        <f t="shared" si="837"/>
        <v>-4.0999999999999943</v>
      </c>
      <c r="W9691" t="str">
        <f t="shared" si="838"/>
        <v>Monitor</v>
      </c>
      <c r="X9691" t="str">
        <f t="shared" si="839"/>
        <v>Normal</v>
      </c>
      <c r="Y9691" t="str">
        <f t="shared" si="840"/>
        <v>Local</v>
      </c>
      <c r="Z9691" t="str">
        <f t="shared" si="841"/>
        <v>At-Risk</v>
      </c>
      <c r="AA9691" t="s">
        <v>29</v>
      </c>
      <c r="AB9691">
        <v>0</v>
      </c>
    </row>
    <row r="9692" spans="1:28" x14ac:dyDescent="0.3">
      <c r="A9692">
        <v>12</v>
      </c>
      <c r="B9692" t="s">
        <v>38</v>
      </c>
      <c r="C9692">
        <v>7</v>
      </c>
      <c r="D9692" t="s">
        <v>23</v>
      </c>
      <c r="E9692" t="s">
        <v>30</v>
      </c>
      <c r="F9692">
        <v>6</v>
      </c>
      <c r="G9692">
        <v>0</v>
      </c>
      <c r="H9692" t="s">
        <v>36</v>
      </c>
      <c r="I9692">
        <v>216473</v>
      </c>
      <c r="J9692" t="s">
        <v>41</v>
      </c>
      <c r="K9692" t="s">
        <v>41</v>
      </c>
      <c r="L9692">
        <v>1</v>
      </c>
      <c r="M9692">
        <v>1</v>
      </c>
      <c r="N9692">
        <v>3.6</v>
      </c>
      <c r="O9692" t="s">
        <v>49</v>
      </c>
      <c r="P9692">
        <v>0</v>
      </c>
      <c r="Q9692">
        <v>3</v>
      </c>
      <c r="R9692">
        <v>19.2</v>
      </c>
      <c r="S9692">
        <v>98.7</v>
      </c>
      <c r="T9692">
        <v>71.099999999999994</v>
      </c>
      <c r="U9692">
        <v>77.8</v>
      </c>
      <c r="V9692">
        <f t="shared" si="837"/>
        <v>6.7000000000000028</v>
      </c>
      <c r="W9692" t="str">
        <f t="shared" si="838"/>
        <v>Monitor</v>
      </c>
      <c r="X9692" t="str">
        <f t="shared" si="839"/>
        <v>Normal</v>
      </c>
      <c r="Y9692" t="str">
        <f t="shared" si="840"/>
        <v>Local</v>
      </c>
      <c r="Z9692" t="str">
        <f t="shared" si="841"/>
        <v>Healthy</v>
      </c>
      <c r="AA9692" t="s">
        <v>42</v>
      </c>
      <c r="AB9692">
        <v>0</v>
      </c>
    </row>
    <row r="9693" spans="1:28" x14ac:dyDescent="0.3">
      <c r="A9693">
        <v>12</v>
      </c>
      <c r="B9693" t="s">
        <v>38</v>
      </c>
      <c r="C9693">
        <v>7</v>
      </c>
      <c r="D9693" t="s">
        <v>39</v>
      </c>
      <c r="E9693" t="s">
        <v>24</v>
      </c>
      <c r="F9693">
        <v>4</v>
      </c>
      <c r="G9693">
        <v>0</v>
      </c>
      <c r="H9693" t="s">
        <v>25</v>
      </c>
      <c r="I9693">
        <v>479015</v>
      </c>
      <c r="J9693" t="s">
        <v>35</v>
      </c>
      <c r="K9693" t="s">
        <v>32</v>
      </c>
      <c r="L9693">
        <v>1</v>
      </c>
      <c r="M9693">
        <v>0</v>
      </c>
      <c r="N9693">
        <v>2</v>
      </c>
      <c r="O9693" t="s">
        <v>28</v>
      </c>
      <c r="P9693">
        <v>0</v>
      </c>
      <c r="Q9693">
        <v>5</v>
      </c>
      <c r="R9693">
        <v>10.1</v>
      </c>
      <c r="S9693">
        <v>88</v>
      </c>
      <c r="T9693">
        <v>59.4</v>
      </c>
      <c r="U9693">
        <v>67.7</v>
      </c>
      <c r="V9693">
        <f t="shared" si="837"/>
        <v>8.3000000000000043</v>
      </c>
      <c r="W9693" t="str">
        <f t="shared" si="838"/>
        <v>Monitor</v>
      </c>
      <c r="X9693" t="str">
        <f t="shared" si="839"/>
        <v>Normal</v>
      </c>
      <c r="Y9693" t="str">
        <f t="shared" si="840"/>
        <v>Local</v>
      </c>
      <c r="Z9693" t="str">
        <f t="shared" si="841"/>
        <v>At-Risk</v>
      </c>
      <c r="AA9693" t="s">
        <v>33</v>
      </c>
      <c r="AB9693">
        <v>0</v>
      </c>
    </row>
    <row r="9694" spans="1:28" x14ac:dyDescent="0.3">
      <c r="A9694">
        <v>13</v>
      </c>
      <c r="B9694" t="s">
        <v>22</v>
      </c>
      <c r="C9694">
        <v>9</v>
      </c>
      <c r="D9694" t="s">
        <v>39</v>
      </c>
      <c r="E9694" t="s">
        <v>30</v>
      </c>
      <c r="F9694">
        <v>2</v>
      </c>
      <c r="G9694">
        <v>0</v>
      </c>
      <c r="H9694" t="s">
        <v>25</v>
      </c>
      <c r="I9694">
        <v>391026</v>
      </c>
      <c r="J9694" t="s">
        <v>26</v>
      </c>
      <c r="K9694" t="s">
        <v>27</v>
      </c>
      <c r="L9694">
        <v>0</v>
      </c>
      <c r="M9694">
        <v>0</v>
      </c>
      <c r="N9694">
        <v>3.6</v>
      </c>
      <c r="O9694" t="s">
        <v>28</v>
      </c>
      <c r="P9694">
        <v>1</v>
      </c>
      <c r="Q9694">
        <v>4</v>
      </c>
      <c r="R9694">
        <v>15.8</v>
      </c>
      <c r="S9694">
        <v>100</v>
      </c>
      <c r="T9694">
        <v>64.5</v>
      </c>
      <c r="U9694">
        <v>65.900000000000006</v>
      </c>
      <c r="V9694">
        <f t="shared" si="837"/>
        <v>1.4000000000000057</v>
      </c>
      <c r="W9694" t="str">
        <f t="shared" si="838"/>
        <v>Monitor</v>
      </c>
      <c r="X9694" t="str">
        <f t="shared" si="839"/>
        <v>Normal</v>
      </c>
      <c r="Y9694" t="str">
        <f t="shared" si="840"/>
        <v>Local</v>
      </c>
      <c r="Z9694" t="str">
        <f t="shared" si="841"/>
        <v>Healthy</v>
      </c>
      <c r="AA9694" t="s">
        <v>33</v>
      </c>
      <c r="AB9694">
        <v>0</v>
      </c>
    </row>
    <row r="9695" spans="1:28" x14ac:dyDescent="0.3">
      <c r="A9695">
        <v>17</v>
      </c>
      <c r="B9695" t="s">
        <v>46</v>
      </c>
      <c r="C9695">
        <v>11</v>
      </c>
      <c r="D9695" t="s">
        <v>48</v>
      </c>
      <c r="E9695" t="s">
        <v>30</v>
      </c>
      <c r="F9695">
        <v>5</v>
      </c>
      <c r="G9695">
        <v>0</v>
      </c>
      <c r="H9695" t="s">
        <v>40</v>
      </c>
      <c r="I9695">
        <v>1200656</v>
      </c>
      <c r="J9695" t="s">
        <v>35</v>
      </c>
      <c r="K9695" t="s">
        <v>27</v>
      </c>
      <c r="L9695">
        <v>1</v>
      </c>
      <c r="M9695">
        <v>0</v>
      </c>
      <c r="N9695">
        <v>0.4</v>
      </c>
      <c r="O9695" t="s">
        <v>28</v>
      </c>
      <c r="P9695">
        <v>1</v>
      </c>
      <c r="Q9695">
        <v>3</v>
      </c>
      <c r="R9695">
        <v>16.8</v>
      </c>
      <c r="S9695">
        <v>94.8</v>
      </c>
      <c r="T9695">
        <v>77.8</v>
      </c>
      <c r="U9695">
        <v>82.8</v>
      </c>
      <c r="V9695">
        <f t="shared" si="837"/>
        <v>5</v>
      </c>
      <c r="W9695" t="str">
        <f t="shared" si="838"/>
        <v>Monitor</v>
      </c>
      <c r="X9695" t="str">
        <f t="shared" si="839"/>
        <v>Normal</v>
      </c>
      <c r="Y9695" t="str">
        <f t="shared" si="840"/>
        <v>Local</v>
      </c>
      <c r="Z9695" t="str">
        <f t="shared" si="841"/>
        <v>Healthy</v>
      </c>
      <c r="AA9695" t="s">
        <v>42</v>
      </c>
      <c r="AB9695">
        <v>0</v>
      </c>
    </row>
    <row r="9696" spans="1:28" x14ac:dyDescent="0.3">
      <c r="A9696">
        <v>16</v>
      </c>
      <c r="B9696" t="s">
        <v>38</v>
      </c>
      <c r="C9696">
        <v>12</v>
      </c>
      <c r="D9696" t="s">
        <v>23</v>
      </c>
      <c r="E9696" t="s">
        <v>44</v>
      </c>
      <c r="F9696">
        <v>6</v>
      </c>
      <c r="G9696">
        <v>0</v>
      </c>
      <c r="H9696" t="s">
        <v>25</v>
      </c>
      <c r="I9696">
        <v>438163</v>
      </c>
      <c r="J9696" t="s">
        <v>41</v>
      </c>
      <c r="K9696" t="s">
        <v>32</v>
      </c>
      <c r="L9696">
        <v>1</v>
      </c>
      <c r="M9696">
        <v>0</v>
      </c>
      <c r="N9696">
        <v>0.5</v>
      </c>
      <c r="O9696" t="s">
        <v>28</v>
      </c>
      <c r="P9696">
        <v>0</v>
      </c>
      <c r="Q9696">
        <v>3</v>
      </c>
      <c r="R9696">
        <v>9.1</v>
      </c>
      <c r="S9696">
        <v>87.9</v>
      </c>
      <c r="T9696">
        <v>63.5</v>
      </c>
      <c r="U9696">
        <v>79</v>
      </c>
      <c r="V9696">
        <f t="shared" si="837"/>
        <v>15.5</v>
      </c>
      <c r="W9696" t="str">
        <f t="shared" si="838"/>
        <v>Monitor</v>
      </c>
      <c r="X9696" t="str">
        <f t="shared" si="839"/>
        <v>Surge</v>
      </c>
      <c r="Y9696" t="str">
        <f t="shared" si="840"/>
        <v>Local</v>
      </c>
      <c r="Z9696" t="str">
        <f t="shared" si="841"/>
        <v>At-Risk</v>
      </c>
      <c r="AA9696" t="s">
        <v>42</v>
      </c>
      <c r="AB9696">
        <v>0</v>
      </c>
    </row>
    <row r="9697" spans="1:28" x14ac:dyDescent="0.3">
      <c r="A9697">
        <v>13</v>
      </c>
      <c r="B9697" t="s">
        <v>38</v>
      </c>
      <c r="C9697">
        <v>9</v>
      </c>
      <c r="D9697" t="s">
        <v>39</v>
      </c>
      <c r="E9697" t="s">
        <v>24</v>
      </c>
      <c r="F9697">
        <v>6</v>
      </c>
      <c r="G9697">
        <v>0</v>
      </c>
      <c r="H9697" t="s">
        <v>40</v>
      </c>
      <c r="I9697">
        <v>1325392</v>
      </c>
      <c r="J9697" t="s">
        <v>41</v>
      </c>
      <c r="K9697" t="s">
        <v>26</v>
      </c>
      <c r="L9697">
        <v>0</v>
      </c>
      <c r="M9697">
        <v>1</v>
      </c>
      <c r="N9697">
        <v>10.4</v>
      </c>
      <c r="O9697" t="s">
        <v>28</v>
      </c>
      <c r="P9697">
        <v>0</v>
      </c>
      <c r="Q9697">
        <v>3</v>
      </c>
      <c r="R9697">
        <v>7.4</v>
      </c>
      <c r="S9697">
        <v>90.8</v>
      </c>
      <c r="T9697">
        <v>82.9</v>
      </c>
      <c r="U9697">
        <v>94.3</v>
      </c>
      <c r="V9697">
        <f t="shared" si="837"/>
        <v>11.399999999999991</v>
      </c>
      <c r="W9697" t="str">
        <f t="shared" si="838"/>
        <v>Monitor</v>
      </c>
      <c r="X9697" t="str">
        <f t="shared" si="839"/>
        <v>Surge</v>
      </c>
      <c r="Y9697" t="str">
        <f t="shared" si="840"/>
        <v>Commuter</v>
      </c>
      <c r="Z9697" t="str">
        <f t="shared" si="841"/>
        <v>Healthy</v>
      </c>
      <c r="AA9697" t="s">
        <v>50</v>
      </c>
      <c r="AB9697">
        <v>0</v>
      </c>
    </row>
    <row r="9698" spans="1:28" x14ac:dyDescent="0.3">
      <c r="A9698">
        <v>16</v>
      </c>
      <c r="B9698" t="s">
        <v>38</v>
      </c>
      <c r="C9698">
        <v>11</v>
      </c>
      <c r="D9698" t="s">
        <v>23</v>
      </c>
      <c r="E9698" t="s">
        <v>44</v>
      </c>
      <c r="F9698">
        <v>2</v>
      </c>
      <c r="G9698">
        <v>0</v>
      </c>
      <c r="H9698" t="s">
        <v>36</v>
      </c>
      <c r="I9698">
        <v>191685</v>
      </c>
      <c r="J9698" t="s">
        <v>31</v>
      </c>
      <c r="K9698" t="s">
        <v>35</v>
      </c>
      <c r="L9698">
        <v>0</v>
      </c>
      <c r="M9698">
        <v>0</v>
      </c>
      <c r="N9698">
        <v>0.8</v>
      </c>
      <c r="O9698" t="s">
        <v>47</v>
      </c>
      <c r="P9698">
        <v>0</v>
      </c>
      <c r="Q9698">
        <v>2</v>
      </c>
      <c r="R9698">
        <v>8.5</v>
      </c>
      <c r="S9698">
        <v>98.3</v>
      </c>
      <c r="T9698">
        <v>86.2</v>
      </c>
      <c r="U9698">
        <v>65</v>
      </c>
      <c r="V9698">
        <f t="shared" si="837"/>
        <v>-21.200000000000003</v>
      </c>
      <c r="W9698" t="str">
        <f t="shared" si="838"/>
        <v>Monitor</v>
      </c>
      <c r="X9698" t="str">
        <f t="shared" si="839"/>
        <v>Normal</v>
      </c>
      <c r="Y9698" t="str">
        <f t="shared" si="840"/>
        <v>Local</v>
      </c>
      <c r="Z9698" t="str">
        <f t="shared" si="841"/>
        <v>Healthy</v>
      </c>
      <c r="AA9698" t="s">
        <v>33</v>
      </c>
      <c r="AB9698">
        <v>0</v>
      </c>
    </row>
    <row r="9699" spans="1:28" x14ac:dyDescent="0.3">
      <c r="A9699">
        <v>17</v>
      </c>
      <c r="B9699" t="s">
        <v>22</v>
      </c>
      <c r="C9699">
        <v>12</v>
      </c>
      <c r="D9699" t="s">
        <v>39</v>
      </c>
      <c r="E9699" t="s">
        <v>44</v>
      </c>
      <c r="F9699">
        <v>6</v>
      </c>
      <c r="G9699">
        <v>0</v>
      </c>
      <c r="H9699" t="s">
        <v>34</v>
      </c>
      <c r="I9699">
        <v>90492</v>
      </c>
      <c r="J9699" t="s">
        <v>32</v>
      </c>
      <c r="K9699" t="s">
        <v>43</v>
      </c>
      <c r="L9699">
        <v>0</v>
      </c>
      <c r="M9699">
        <v>0</v>
      </c>
      <c r="N9699">
        <v>0.8</v>
      </c>
      <c r="O9699" t="s">
        <v>49</v>
      </c>
      <c r="P9699">
        <v>0</v>
      </c>
      <c r="Q9699">
        <v>2</v>
      </c>
      <c r="R9699">
        <v>14.5</v>
      </c>
      <c r="S9699">
        <v>71.8</v>
      </c>
      <c r="T9699">
        <v>52.3</v>
      </c>
      <c r="U9699">
        <v>62.6</v>
      </c>
      <c r="V9699">
        <f t="shared" si="837"/>
        <v>10.300000000000004</v>
      </c>
      <c r="W9699" t="str">
        <f t="shared" si="838"/>
        <v>Monitor</v>
      </c>
      <c r="X9699" t="str">
        <f t="shared" si="839"/>
        <v>Surge</v>
      </c>
      <c r="Y9699" t="str">
        <f t="shared" si="840"/>
        <v>Local</v>
      </c>
      <c r="Z9699" t="str">
        <f t="shared" si="841"/>
        <v>Chronic Absenteeism</v>
      </c>
      <c r="AA9699" t="s">
        <v>33</v>
      </c>
      <c r="AB9699">
        <v>0</v>
      </c>
    </row>
    <row r="9700" spans="1:28" x14ac:dyDescent="0.3">
      <c r="A9700">
        <v>16</v>
      </c>
      <c r="B9700" t="s">
        <v>38</v>
      </c>
      <c r="C9700">
        <v>10</v>
      </c>
      <c r="D9700" t="s">
        <v>39</v>
      </c>
      <c r="E9700" t="s">
        <v>24</v>
      </c>
      <c r="F9700">
        <v>4</v>
      </c>
      <c r="G9700">
        <v>0</v>
      </c>
      <c r="H9700" t="s">
        <v>45</v>
      </c>
      <c r="I9700">
        <v>4321916</v>
      </c>
      <c r="J9700" t="s">
        <v>32</v>
      </c>
      <c r="K9700" t="s">
        <v>37</v>
      </c>
      <c r="L9700">
        <v>1</v>
      </c>
      <c r="M9700">
        <v>1</v>
      </c>
      <c r="N9700">
        <v>12.9</v>
      </c>
      <c r="O9700" t="s">
        <v>28</v>
      </c>
      <c r="P9700">
        <v>1</v>
      </c>
      <c r="Q9700">
        <v>4</v>
      </c>
      <c r="R9700">
        <v>22.9</v>
      </c>
      <c r="S9700">
        <v>81.599999999999994</v>
      </c>
      <c r="T9700">
        <v>73</v>
      </c>
      <c r="U9700">
        <v>87</v>
      </c>
      <c r="V9700">
        <f t="shared" si="837"/>
        <v>14</v>
      </c>
      <c r="W9700" t="str">
        <f t="shared" si="838"/>
        <v>Monitor</v>
      </c>
      <c r="X9700" t="str">
        <f t="shared" si="839"/>
        <v>Surge</v>
      </c>
      <c r="Y9700" t="str">
        <f t="shared" si="840"/>
        <v>Commuter</v>
      </c>
      <c r="Z9700" t="str">
        <f t="shared" si="841"/>
        <v>At-Risk</v>
      </c>
      <c r="AA9700" t="s">
        <v>42</v>
      </c>
      <c r="AB9700">
        <v>0</v>
      </c>
    </row>
    <row r="9701" spans="1:28" x14ac:dyDescent="0.3">
      <c r="A9701">
        <v>16</v>
      </c>
      <c r="B9701" t="s">
        <v>38</v>
      </c>
      <c r="C9701">
        <v>12</v>
      </c>
      <c r="D9701" t="s">
        <v>23</v>
      </c>
      <c r="E9701" t="s">
        <v>24</v>
      </c>
      <c r="F9701">
        <v>3</v>
      </c>
      <c r="G9701">
        <v>0</v>
      </c>
      <c r="H9701" t="s">
        <v>34</v>
      </c>
      <c r="I9701">
        <v>168990</v>
      </c>
      <c r="J9701" t="s">
        <v>26</v>
      </c>
      <c r="K9701" t="s">
        <v>32</v>
      </c>
      <c r="L9701">
        <v>0</v>
      </c>
      <c r="M9701">
        <v>0</v>
      </c>
      <c r="N9701">
        <v>2.2999999999999998</v>
      </c>
      <c r="O9701" t="s">
        <v>28</v>
      </c>
      <c r="P9701">
        <v>0</v>
      </c>
      <c r="Q9701">
        <v>5</v>
      </c>
      <c r="R9701">
        <v>15</v>
      </c>
      <c r="S9701">
        <v>88.4</v>
      </c>
      <c r="T9701">
        <v>54.3</v>
      </c>
      <c r="U9701">
        <v>65.599999999999994</v>
      </c>
      <c r="V9701">
        <f t="shared" si="837"/>
        <v>11.299999999999997</v>
      </c>
      <c r="W9701" t="str">
        <f t="shared" si="838"/>
        <v>Monitor</v>
      </c>
      <c r="X9701" t="str">
        <f t="shared" si="839"/>
        <v>Surge</v>
      </c>
      <c r="Y9701" t="str">
        <f t="shared" si="840"/>
        <v>Local</v>
      </c>
      <c r="Z9701" t="str">
        <f t="shared" si="841"/>
        <v>At-Risk</v>
      </c>
      <c r="AA9701" t="s">
        <v>33</v>
      </c>
      <c r="AB9701">
        <v>0</v>
      </c>
    </row>
    <row r="9702" spans="1:28" x14ac:dyDescent="0.3">
      <c r="A9702">
        <v>17</v>
      </c>
      <c r="B9702" t="s">
        <v>38</v>
      </c>
      <c r="C9702">
        <v>12</v>
      </c>
      <c r="D9702" t="s">
        <v>48</v>
      </c>
      <c r="E9702" t="s">
        <v>44</v>
      </c>
      <c r="F9702">
        <v>4</v>
      </c>
      <c r="G9702">
        <v>1</v>
      </c>
      <c r="H9702" t="s">
        <v>34</v>
      </c>
      <c r="I9702">
        <v>103478</v>
      </c>
      <c r="J9702" t="s">
        <v>43</v>
      </c>
      <c r="K9702" t="s">
        <v>41</v>
      </c>
      <c r="L9702">
        <v>0</v>
      </c>
      <c r="M9702">
        <v>1</v>
      </c>
      <c r="N9702">
        <v>12.2</v>
      </c>
      <c r="O9702" t="s">
        <v>47</v>
      </c>
      <c r="P9702">
        <v>0</v>
      </c>
      <c r="Q9702">
        <v>2</v>
      </c>
      <c r="R9702">
        <v>11.5</v>
      </c>
      <c r="S9702">
        <v>81.099999999999994</v>
      </c>
      <c r="T9702">
        <v>55.3</v>
      </c>
      <c r="U9702">
        <v>59.4</v>
      </c>
      <c r="V9702">
        <f t="shared" si="837"/>
        <v>4.1000000000000014</v>
      </c>
      <c r="W9702" t="str">
        <f t="shared" si="838"/>
        <v>Monitor</v>
      </c>
      <c r="X9702" t="str">
        <f t="shared" si="839"/>
        <v>Normal</v>
      </c>
      <c r="Y9702" t="str">
        <f t="shared" si="840"/>
        <v>Commuter</v>
      </c>
      <c r="Z9702" t="str">
        <f t="shared" si="841"/>
        <v>At-Risk</v>
      </c>
      <c r="AA9702" t="s">
        <v>29</v>
      </c>
      <c r="AB9702">
        <v>0</v>
      </c>
    </row>
    <row r="9703" spans="1:28" x14ac:dyDescent="0.3">
      <c r="A9703">
        <v>13</v>
      </c>
      <c r="B9703" t="s">
        <v>22</v>
      </c>
      <c r="C9703">
        <v>8</v>
      </c>
      <c r="D9703" t="s">
        <v>48</v>
      </c>
      <c r="E9703" t="s">
        <v>24</v>
      </c>
      <c r="F9703">
        <v>5</v>
      </c>
      <c r="G9703">
        <v>0</v>
      </c>
      <c r="H9703" t="s">
        <v>34</v>
      </c>
      <c r="I9703">
        <v>99054</v>
      </c>
      <c r="J9703" t="s">
        <v>43</v>
      </c>
      <c r="K9703" t="s">
        <v>37</v>
      </c>
      <c r="L9703">
        <v>1</v>
      </c>
      <c r="M9703">
        <v>0</v>
      </c>
      <c r="N9703">
        <v>1</v>
      </c>
      <c r="O9703" t="s">
        <v>28</v>
      </c>
      <c r="P9703">
        <v>0</v>
      </c>
      <c r="Q9703">
        <v>4</v>
      </c>
      <c r="R9703">
        <v>10.5</v>
      </c>
      <c r="S9703">
        <v>80.8</v>
      </c>
      <c r="T9703">
        <v>64.5</v>
      </c>
      <c r="U9703">
        <v>66.599999999999994</v>
      </c>
      <c r="V9703">
        <f t="shared" si="837"/>
        <v>2.0999999999999943</v>
      </c>
      <c r="W9703" t="str">
        <f t="shared" si="838"/>
        <v>Monitor</v>
      </c>
      <c r="X9703" t="str">
        <f t="shared" si="839"/>
        <v>Normal</v>
      </c>
      <c r="Y9703" t="str">
        <f t="shared" si="840"/>
        <v>Local</v>
      </c>
      <c r="Z9703" t="str">
        <f t="shared" si="841"/>
        <v>At-Risk</v>
      </c>
      <c r="AA9703" t="s">
        <v>33</v>
      </c>
      <c r="AB9703">
        <v>0</v>
      </c>
    </row>
    <row r="9704" spans="1:28" x14ac:dyDescent="0.3">
      <c r="A9704">
        <v>15</v>
      </c>
      <c r="B9704" t="s">
        <v>22</v>
      </c>
      <c r="C9704">
        <v>11</v>
      </c>
      <c r="D9704" t="s">
        <v>39</v>
      </c>
      <c r="E9704" t="s">
        <v>30</v>
      </c>
      <c r="F9704">
        <v>7</v>
      </c>
      <c r="G9704">
        <v>0</v>
      </c>
      <c r="H9704" t="s">
        <v>34</v>
      </c>
      <c r="I9704">
        <v>158550</v>
      </c>
      <c r="J9704" t="s">
        <v>26</v>
      </c>
      <c r="K9704" t="s">
        <v>43</v>
      </c>
      <c r="L9704">
        <v>0</v>
      </c>
      <c r="M9704">
        <v>1</v>
      </c>
      <c r="N9704">
        <v>0.3</v>
      </c>
      <c r="O9704" t="s">
        <v>49</v>
      </c>
      <c r="P9704">
        <v>0</v>
      </c>
      <c r="Q9704">
        <v>3</v>
      </c>
      <c r="R9704">
        <v>9.1999999999999993</v>
      </c>
      <c r="S9704">
        <v>72.8</v>
      </c>
      <c r="T9704">
        <v>61.5</v>
      </c>
      <c r="U9704">
        <v>58.3</v>
      </c>
      <c r="V9704">
        <f t="shared" si="837"/>
        <v>-3.2000000000000028</v>
      </c>
      <c r="W9704" t="str">
        <f t="shared" si="838"/>
        <v>Monitor</v>
      </c>
      <c r="X9704" t="str">
        <f t="shared" si="839"/>
        <v>Normal</v>
      </c>
      <c r="Y9704" t="str">
        <f t="shared" si="840"/>
        <v>Local</v>
      </c>
      <c r="Z9704" t="str">
        <f t="shared" si="841"/>
        <v>Chronic Absenteeism</v>
      </c>
      <c r="AA9704" t="s">
        <v>29</v>
      </c>
      <c r="AB9704">
        <v>0</v>
      </c>
    </row>
    <row r="9705" spans="1:28" x14ac:dyDescent="0.3">
      <c r="A9705">
        <v>17</v>
      </c>
      <c r="B9705" t="s">
        <v>22</v>
      </c>
      <c r="C9705">
        <v>12</v>
      </c>
      <c r="D9705" t="s">
        <v>39</v>
      </c>
      <c r="E9705" t="s">
        <v>30</v>
      </c>
      <c r="F9705">
        <v>2</v>
      </c>
      <c r="G9705">
        <v>0</v>
      </c>
      <c r="H9705" t="s">
        <v>40</v>
      </c>
      <c r="I9705">
        <v>1125402</v>
      </c>
      <c r="J9705" t="s">
        <v>35</v>
      </c>
      <c r="K9705" t="s">
        <v>35</v>
      </c>
      <c r="L9705">
        <v>0</v>
      </c>
      <c r="M9705">
        <v>1</v>
      </c>
      <c r="N9705">
        <v>2.5</v>
      </c>
      <c r="O9705" t="s">
        <v>28</v>
      </c>
      <c r="P9705">
        <v>0</v>
      </c>
      <c r="Q9705">
        <v>3</v>
      </c>
      <c r="R9705">
        <v>24.2</v>
      </c>
      <c r="S9705">
        <v>80.599999999999994</v>
      </c>
      <c r="T9705">
        <v>77.099999999999994</v>
      </c>
      <c r="U9705">
        <v>69.599999999999994</v>
      </c>
      <c r="V9705">
        <f t="shared" si="837"/>
        <v>-7.5</v>
      </c>
      <c r="W9705" t="str">
        <f t="shared" si="838"/>
        <v>Monitor</v>
      </c>
      <c r="X9705" t="str">
        <f t="shared" si="839"/>
        <v>Normal</v>
      </c>
      <c r="Y9705" t="str">
        <f t="shared" si="840"/>
        <v>Local</v>
      </c>
      <c r="Z9705" t="str">
        <f t="shared" si="841"/>
        <v>At-Risk</v>
      </c>
      <c r="AA9705" t="s">
        <v>33</v>
      </c>
      <c r="AB9705">
        <v>0</v>
      </c>
    </row>
    <row r="9706" spans="1:28" x14ac:dyDescent="0.3">
      <c r="A9706">
        <v>15</v>
      </c>
      <c r="B9706" t="s">
        <v>22</v>
      </c>
      <c r="C9706">
        <v>10</v>
      </c>
      <c r="D9706" t="s">
        <v>23</v>
      </c>
      <c r="E9706" t="s">
        <v>30</v>
      </c>
      <c r="F9706">
        <v>5</v>
      </c>
      <c r="G9706">
        <v>0</v>
      </c>
      <c r="H9706" t="s">
        <v>36</v>
      </c>
      <c r="I9706">
        <v>227345</v>
      </c>
      <c r="J9706" t="s">
        <v>26</v>
      </c>
      <c r="K9706" t="s">
        <v>31</v>
      </c>
      <c r="L9706">
        <v>1</v>
      </c>
      <c r="M9706">
        <v>0</v>
      </c>
      <c r="N9706">
        <v>0.6</v>
      </c>
      <c r="O9706" t="s">
        <v>28</v>
      </c>
      <c r="P9706">
        <v>0</v>
      </c>
      <c r="Q9706">
        <v>4</v>
      </c>
      <c r="R9706">
        <v>16.8</v>
      </c>
      <c r="S9706">
        <v>88.1</v>
      </c>
      <c r="T9706">
        <v>70.099999999999994</v>
      </c>
      <c r="U9706">
        <v>66</v>
      </c>
      <c r="V9706">
        <f t="shared" si="837"/>
        <v>-4.0999999999999943</v>
      </c>
      <c r="W9706" t="str">
        <f t="shared" si="838"/>
        <v>Monitor</v>
      </c>
      <c r="X9706" t="str">
        <f t="shared" si="839"/>
        <v>Normal</v>
      </c>
      <c r="Y9706" t="str">
        <f t="shared" si="840"/>
        <v>Local</v>
      </c>
      <c r="Z9706" t="str">
        <f t="shared" si="841"/>
        <v>At-Risk</v>
      </c>
      <c r="AA9706" t="s">
        <v>33</v>
      </c>
      <c r="AB9706">
        <v>0</v>
      </c>
    </row>
    <row r="9707" spans="1:28" x14ac:dyDescent="0.3">
      <c r="A9707">
        <v>10</v>
      </c>
      <c r="B9707" t="s">
        <v>22</v>
      </c>
      <c r="C9707">
        <v>6</v>
      </c>
      <c r="D9707" t="s">
        <v>23</v>
      </c>
      <c r="E9707" t="s">
        <v>30</v>
      </c>
      <c r="F9707">
        <v>4</v>
      </c>
      <c r="G9707">
        <v>0</v>
      </c>
      <c r="H9707" t="s">
        <v>25</v>
      </c>
      <c r="I9707">
        <v>360266</v>
      </c>
      <c r="J9707" t="s">
        <v>26</v>
      </c>
      <c r="K9707" t="s">
        <v>37</v>
      </c>
      <c r="L9707">
        <v>1</v>
      </c>
      <c r="M9707">
        <v>1</v>
      </c>
      <c r="N9707">
        <v>1.3</v>
      </c>
      <c r="O9707" t="s">
        <v>28</v>
      </c>
      <c r="P9707">
        <v>0</v>
      </c>
      <c r="Q9707">
        <v>4</v>
      </c>
      <c r="R9707">
        <v>16.2</v>
      </c>
      <c r="S9707">
        <v>85.2</v>
      </c>
      <c r="T9707">
        <v>56.7</v>
      </c>
      <c r="U9707">
        <v>45.4</v>
      </c>
      <c r="V9707">
        <f t="shared" si="837"/>
        <v>-11.300000000000004</v>
      </c>
      <c r="W9707" t="str">
        <f t="shared" si="838"/>
        <v>Monitor</v>
      </c>
      <c r="X9707" t="str">
        <f t="shared" si="839"/>
        <v>Normal</v>
      </c>
      <c r="Y9707" t="str">
        <f t="shared" si="840"/>
        <v>Local</v>
      </c>
      <c r="Z9707" t="str">
        <f t="shared" si="841"/>
        <v>At-Risk</v>
      </c>
      <c r="AA9707" t="s">
        <v>29</v>
      </c>
      <c r="AB9707">
        <v>0</v>
      </c>
    </row>
    <row r="9708" spans="1:28" x14ac:dyDescent="0.3">
      <c r="A9708">
        <v>18</v>
      </c>
      <c r="B9708" t="s">
        <v>22</v>
      </c>
      <c r="C9708">
        <v>12</v>
      </c>
      <c r="D9708" t="s">
        <v>48</v>
      </c>
      <c r="E9708" t="s">
        <v>24</v>
      </c>
      <c r="F9708">
        <v>6</v>
      </c>
      <c r="G9708">
        <v>0</v>
      </c>
      <c r="H9708" t="s">
        <v>36</v>
      </c>
      <c r="I9708">
        <v>186833</v>
      </c>
      <c r="J9708" t="s">
        <v>26</v>
      </c>
      <c r="K9708" t="s">
        <v>31</v>
      </c>
      <c r="L9708">
        <v>0</v>
      </c>
      <c r="M9708">
        <v>0</v>
      </c>
      <c r="N9708">
        <v>13.6</v>
      </c>
      <c r="O9708" t="s">
        <v>47</v>
      </c>
      <c r="P9708">
        <v>1</v>
      </c>
      <c r="Q9708">
        <v>4</v>
      </c>
      <c r="R9708">
        <v>17.7</v>
      </c>
      <c r="S9708">
        <v>86.8</v>
      </c>
      <c r="T9708">
        <v>76.099999999999994</v>
      </c>
      <c r="U9708">
        <v>71.8</v>
      </c>
      <c r="V9708">
        <f t="shared" si="837"/>
        <v>-4.2999999999999972</v>
      </c>
      <c r="W9708" t="str">
        <f t="shared" si="838"/>
        <v>Monitor</v>
      </c>
      <c r="X9708" t="str">
        <f t="shared" si="839"/>
        <v>Normal</v>
      </c>
      <c r="Y9708" t="str">
        <f t="shared" si="840"/>
        <v>Commuter</v>
      </c>
      <c r="Z9708" t="str">
        <f t="shared" si="841"/>
        <v>At-Risk</v>
      </c>
      <c r="AA9708" t="s">
        <v>33</v>
      </c>
      <c r="AB9708">
        <v>0</v>
      </c>
    </row>
    <row r="9709" spans="1:28" x14ac:dyDescent="0.3">
      <c r="A9709">
        <v>17</v>
      </c>
      <c r="B9709" t="s">
        <v>22</v>
      </c>
      <c r="C9709">
        <v>11</v>
      </c>
      <c r="D9709" t="s">
        <v>39</v>
      </c>
      <c r="E9709" t="s">
        <v>30</v>
      </c>
      <c r="F9709">
        <v>8</v>
      </c>
      <c r="G9709">
        <v>0</v>
      </c>
      <c r="H9709" t="s">
        <v>45</v>
      </c>
      <c r="I9709">
        <v>1967785</v>
      </c>
      <c r="J9709" t="s">
        <v>41</v>
      </c>
      <c r="K9709" t="s">
        <v>41</v>
      </c>
      <c r="L9709">
        <v>1</v>
      </c>
      <c r="M9709">
        <v>1</v>
      </c>
      <c r="N9709">
        <v>5.6</v>
      </c>
      <c r="O9709" t="s">
        <v>47</v>
      </c>
      <c r="P9709">
        <v>0</v>
      </c>
      <c r="Q9709">
        <v>3</v>
      </c>
      <c r="R9709">
        <v>8.6999999999999993</v>
      </c>
      <c r="S9709">
        <v>81.900000000000006</v>
      </c>
      <c r="T9709">
        <v>65.5</v>
      </c>
      <c r="U9709">
        <v>64.900000000000006</v>
      </c>
      <c r="V9709">
        <f t="shared" si="837"/>
        <v>-0.59999999999999432</v>
      </c>
      <c r="W9709" t="str">
        <f t="shared" si="838"/>
        <v>Monitor</v>
      </c>
      <c r="X9709" t="str">
        <f t="shared" si="839"/>
        <v>Normal</v>
      </c>
      <c r="Y9709" t="str">
        <f t="shared" si="840"/>
        <v>Commuter</v>
      </c>
      <c r="Z9709" t="str">
        <f t="shared" si="841"/>
        <v>At-Risk</v>
      </c>
      <c r="AA9709" t="s">
        <v>33</v>
      </c>
      <c r="AB9709">
        <v>0</v>
      </c>
    </row>
    <row r="9710" spans="1:28" x14ac:dyDescent="0.3">
      <c r="A9710">
        <v>10</v>
      </c>
      <c r="B9710" t="s">
        <v>38</v>
      </c>
      <c r="C9710">
        <v>6</v>
      </c>
      <c r="D9710" t="s">
        <v>48</v>
      </c>
      <c r="E9710" t="s">
        <v>44</v>
      </c>
      <c r="F9710">
        <v>4</v>
      </c>
      <c r="G9710">
        <v>0</v>
      </c>
      <c r="H9710" t="s">
        <v>36</v>
      </c>
      <c r="I9710">
        <v>272562</v>
      </c>
      <c r="J9710" t="s">
        <v>41</v>
      </c>
      <c r="K9710" t="s">
        <v>35</v>
      </c>
      <c r="L9710">
        <v>1</v>
      </c>
      <c r="M9710">
        <v>0</v>
      </c>
      <c r="N9710">
        <v>0.2</v>
      </c>
      <c r="O9710" t="s">
        <v>28</v>
      </c>
      <c r="P9710">
        <v>0</v>
      </c>
      <c r="Q9710">
        <v>2</v>
      </c>
      <c r="R9710">
        <v>8</v>
      </c>
      <c r="S9710">
        <v>90</v>
      </c>
      <c r="T9710">
        <v>52.4</v>
      </c>
      <c r="U9710">
        <v>76.7</v>
      </c>
      <c r="V9710">
        <f t="shared" si="837"/>
        <v>24.300000000000004</v>
      </c>
      <c r="W9710" t="str">
        <f t="shared" si="838"/>
        <v>Monitor</v>
      </c>
      <c r="X9710" t="str">
        <f t="shared" si="839"/>
        <v>Surge</v>
      </c>
      <c r="Y9710" t="str">
        <f t="shared" si="840"/>
        <v>Local</v>
      </c>
      <c r="Z9710" t="str">
        <f t="shared" si="841"/>
        <v>Healthy</v>
      </c>
      <c r="AA9710" t="s">
        <v>42</v>
      </c>
      <c r="AB9710">
        <v>0</v>
      </c>
    </row>
    <row r="9711" spans="1:28" x14ac:dyDescent="0.3">
      <c r="A9711">
        <v>17</v>
      </c>
      <c r="B9711" t="s">
        <v>38</v>
      </c>
      <c r="C9711">
        <v>11</v>
      </c>
      <c r="D9711" t="s">
        <v>23</v>
      </c>
      <c r="E9711" t="s">
        <v>24</v>
      </c>
      <c r="F9711">
        <v>2</v>
      </c>
      <c r="G9711">
        <v>0</v>
      </c>
      <c r="H9711" t="s">
        <v>36</v>
      </c>
      <c r="I9711">
        <v>226500</v>
      </c>
      <c r="J9711" t="s">
        <v>43</v>
      </c>
      <c r="K9711" t="s">
        <v>32</v>
      </c>
      <c r="L9711">
        <v>0</v>
      </c>
      <c r="M9711">
        <v>0</v>
      </c>
      <c r="N9711">
        <v>1</v>
      </c>
      <c r="O9711" t="s">
        <v>49</v>
      </c>
      <c r="P9711">
        <v>1</v>
      </c>
      <c r="Q9711">
        <v>2</v>
      </c>
      <c r="R9711">
        <v>14.9</v>
      </c>
      <c r="S9711">
        <v>72.599999999999994</v>
      </c>
      <c r="T9711">
        <v>54.8</v>
      </c>
      <c r="U9711">
        <v>74.7</v>
      </c>
      <c r="V9711">
        <f t="shared" si="837"/>
        <v>19.900000000000006</v>
      </c>
      <c r="W9711" t="str">
        <f t="shared" si="838"/>
        <v>Monitor</v>
      </c>
      <c r="X9711" t="str">
        <f t="shared" si="839"/>
        <v>Surge</v>
      </c>
      <c r="Y9711" t="str">
        <f t="shared" si="840"/>
        <v>Local</v>
      </c>
      <c r="Z9711" t="str">
        <f t="shared" si="841"/>
        <v>Chronic Absenteeism</v>
      </c>
      <c r="AA9711" t="s">
        <v>33</v>
      </c>
      <c r="AB9711">
        <v>0</v>
      </c>
    </row>
    <row r="9712" spans="1:28" x14ac:dyDescent="0.3">
      <c r="A9712">
        <v>12</v>
      </c>
      <c r="B9712" t="s">
        <v>22</v>
      </c>
      <c r="C9712">
        <v>7</v>
      </c>
      <c r="D9712" t="s">
        <v>23</v>
      </c>
      <c r="E9712" t="s">
        <v>24</v>
      </c>
      <c r="F9712">
        <v>4</v>
      </c>
      <c r="G9712">
        <v>1</v>
      </c>
      <c r="H9712" t="s">
        <v>36</v>
      </c>
      <c r="I9712">
        <v>288072</v>
      </c>
      <c r="J9712" t="s">
        <v>43</v>
      </c>
      <c r="K9712" t="s">
        <v>32</v>
      </c>
      <c r="L9712">
        <v>1</v>
      </c>
      <c r="M9712">
        <v>0</v>
      </c>
      <c r="N9712">
        <v>6.3</v>
      </c>
      <c r="O9712" t="s">
        <v>47</v>
      </c>
      <c r="P9712">
        <v>0</v>
      </c>
      <c r="Q9712">
        <v>3</v>
      </c>
      <c r="R9712">
        <v>18.399999999999999</v>
      </c>
      <c r="S9712">
        <v>86.1</v>
      </c>
      <c r="T9712">
        <v>49</v>
      </c>
      <c r="U9712">
        <v>73.400000000000006</v>
      </c>
      <c r="V9712">
        <f t="shared" si="837"/>
        <v>24.400000000000006</v>
      </c>
      <c r="W9712" t="str">
        <f t="shared" si="838"/>
        <v>Monitor</v>
      </c>
      <c r="X9712" t="str">
        <f t="shared" si="839"/>
        <v>Surge</v>
      </c>
      <c r="Y9712" t="str">
        <f t="shared" si="840"/>
        <v>Commuter</v>
      </c>
      <c r="Z9712" t="str">
        <f t="shared" si="841"/>
        <v>At-Risk</v>
      </c>
      <c r="AA9712" t="s">
        <v>33</v>
      </c>
      <c r="AB9712">
        <v>0</v>
      </c>
    </row>
    <row r="9713" spans="1:28" x14ac:dyDescent="0.3">
      <c r="A9713">
        <v>11</v>
      </c>
      <c r="B9713" t="s">
        <v>38</v>
      </c>
      <c r="C9713">
        <v>6</v>
      </c>
      <c r="D9713" t="s">
        <v>23</v>
      </c>
      <c r="E9713" t="s">
        <v>30</v>
      </c>
      <c r="F9713">
        <v>5</v>
      </c>
      <c r="G9713">
        <v>0</v>
      </c>
      <c r="H9713" t="s">
        <v>36</v>
      </c>
      <c r="I9713">
        <v>310560</v>
      </c>
      <c r="J9713" t="s">
        <v>43</v>
      </c>
      <c r="K9713" t="s">
        <v>32</v>
      </c>
      <c r="L9713">
        <v>1</v>
      </c>
      <c r="M9713">
        <v>0</v>
      </c>
      <c r="N9713">
        <v>1.7</v>
      </c>
      <c r="O9713" t="s">
        <v>28</v>
      </c>
      <c r="P9713">
        <v>0</v>
      </c>
      <c r="Q9713">
        <v>4</v>
      </c>
      <c r="R9713">
        <v>18.8</v>
      </c>
      <c r="S9713">
        <v>96.5</v>
      </c>
      <c r="T9713">
        <v>63.5</v>
      </c>
      <c r="U9713">
        <v>66.8</v>
      </c>
      <c r="V9713">
        <f t="shared" si="837"/>
        <v>3.2999999999999972</v>
      </c>
      <c r="W9713" t="str">
        <f t="shared" si="838"/>
        <v>Monitor</v>
      </c>
      <c r="X9713" t="str">
        <f t="shared" si="839"/>
        <v>Normal</v>
      </c>
      <c r="Y9713" t="str">
        <f t="shared" si="840"/>
        <v>Local</v>
      </c>
      <c r="Z9713" t="str">
        <f t="shared" si="841"/>
        <v>Healthy</v>
      </c>
      <c r="AA9713" t="s">
        <v>33</v>
      </c>
      <c r="AB9713">
        <v>0</v>
      </c>
    </row>
    <row r="9714" spans="1:28" x14ac:dyDescent="0.3">
      <c r="A9714">
        <v>13</v>
      </c>
      <c r="B9714" t="s">
        <v>22</v>
      </c>
      <c r="C9714">
        <v>9</v>
      </c>
      <c r="D9714" t="s">
        <v>39</v>
      </c>
      <c r="E9714" t="s">
        <v>24</v>
      </c>
      <c r="F9714">
        <v>4</v>
      </c>
      <c r="G9714">
        <v>0</v>
      </c>
      <c r="H9714" t="s">
        <v>25</v>
      </c>
      <c r="I9714">
        <v>624824</v>
      </c>
      <c r="J9714" t="s">
        <v>41</v>
      </c>
      <c r="K9714" t="s">
        <v>41</v>
      </c>
      <c r="L9714">
        <v>1</v>
      </c>
      <c r="M9714">
        <v>0</v>
      </c>
      <c r="N9714">
        <v>0.3</v>
      </c>
      <c r="O9714" t="s">
        <v>28</v>
      </c>
      <c r="P9714">
        <v>1</v>
      </c>
      <c r="Q9714">
        <v>3</v>
      </c>
      <c r="R9714">
        <v>21.3</v>
      </c>
      <c r="S9714">
        <v>92.3</v>
      </c>
      <c r="T9714">
        <v>42.6</v>
      </c>
      <c r="U9714">
        <v>61.2</v>
      </c>
      <c r="V9714">
        <f t="shared" si="837"/>
        <v>18.600000000000001</v>
      </c>
      <c r="W9714" t="str">
        <f t="shared" si="838"/>
        <v>Monitor</v>
      </c>
      <c r="X9714" t="str">
        <f t="shared" si="839"/>
        <v>Surge</v>
      </c>
      <c r="Y9714" t="str">
        <f t="shared" si="840"/>
        <v>Local</v>
      </c>
      <c r="Z9714" t="str">
        <f t="shared" si="841"/>
        <v>Healthy</v>
      </c>
      <c r="AA9714" t="s">
        <v>33</v>
      </c>
      <c r="AB9714">
        <v>0</v>
      </c>
    </row>
    <row r="9715" spans="1:28" x14ac:dyDescent="0.3">
      <c r="A9715">
        <v>18</v>
      </c>
      <c r="B9715" t="s">
        <v>38</v>
      </c>
      <c r="C9715">
        <v>12</v>
      </c>
      <c r="D9715" t="s">
        <v>39</v>
      </c>
      <c r="E9715" t="s">
        <v>44</v>
      </c>
      <c r="F9715">
        <v>3</v>
      </c>
      <c r="G9715">
        <v>0</v>
      </c>
      <c r="H9715" t="s">
        <v>25</v>
      </c>
      <c r="I9715">
        <v>429307</v>
      </c>
      <c r="J9715" t="s">
        <v>41</v>
      </c>
      <c r="K9715" t="s">
        <v>35</v>
      </c>
      <c r="L9715">
        <v>1</v>
      </c>
      <c r="M9715">
        <v>1</v>
      </c>
      <c r="N9715">
        <v>4.5</v>
      </c>
      <c r="O9715" t="s">
        <v>47</v>
      </c>
      <c r="P9715">
        <v>0</v>
      </c>
      <c r="Q9715">
        <v>3</v>
      </c>
      <c r="R9715">
        <v>19.2</v>
      </c>
      <c r="S9715">
        <v>89.8</v>
      </c>
      <c r="T9715">
        <v>82.1</v>
      </c>
      <c r="U9715">
        <v>84.8</v>
      </c>
      <c r="V9715">
        <f t="shared" ref="V9715:V9727" si="842">U9715-T9715</f>
        <v>2.7000000000000028</v>
      </c>
      <c r="W9715" t="str">
        <f t="shared" ref="W9715:W9727" si="843">IF(AND(U9715&lt;45,V9715&lt;-10),"High Risk","Monitor")</f>
        <v>Monitor</v>
      </c>
      <c r="X9715" t="str">
        <f t="shared" si="839"/>
        <v>Normal</v>
      </c>
      <c r="Y9715" t="str">
        <f t="shared" si="840"/>
        <v>Local</v>
      </c>
      <c r="Z9715" t="str">
        <f t="shared" si="841"/>
        <v>At-Risk</v>
      </c>
      <c r="AA9715" t="s">
        <v>42</v>
      </c>
      <c r="AB9715">
        <v>0</v>
      </c>
    </row>
    <row r="9716" spans="1:28" x14ac:dyDescent="0.3">
      <c r="A9716">
        <v>14</v>
      </c>
      <c r="B9716" t="s">
        <v>22</v>
      </c>
      <c r="C9716">
        <v>8</v>
      </c>
      <c r="D9716" t="s">
        <v>48</v>
      </c>
      <c r="E9716" t="s">
        <v>44</v>
      </c>
      <c r="F9716">
        <v>2</v>
      </c>
      <c r="G9716">
        <v>0</v>
      </c>
      <c r="H9716" t="s">
        <v>25</v>
      </c>
      <c r="I9716">
        <v>359927</v>
      </c>
      <c r="J9716" t="s">
        <v>37</v>
      </c>
      <c r="K9716" t="s">
        <v>37</v>
      </c>
      <c r="L9716">
        <v>1</v>
      </c>
      <c r="M9716">
        <v>1</v>
      </c>
      <c r="N9716">
        <v>9</v>
      </c>
      <c r="O9716" t="s">
        <v>47</v>
      </c>
      <c r="P9716">
        <v>0</v>
      </c>
      <c r="Q9716">
        <v>2</v>
      </c>
      <c r="R9716">
        <v>10.8</v>
      </c>
      <c r="S9716">
        <v>81.5</v>
      </c>
      <c r="T9716">
        <v>58.9</v>
      </c>
      <c r="U9716">
        <v>67.2</v>
      </c>
      <c r="V9716">
        <f t="shared" si="842"/>
        <v>8.3000000000000043</v>
      </c>
      <c r="W9716" t="str">
        <f t="shared" si="843"/>
        <v>Monitor</v>
      </c>
      <c r="X9716" t="str">
        <f t="shared" si="839"/>
        <v>Normal</v>
      </c>
      <c r="Y9716" t="str">
        <f t="shared" si="840"/>
        <v>Commuter</v>
      </c>
      <c r="Z9716" t="str">
        <f t="shared" si="841"/>
        <v>At-Risk</v>
      </c>
      <c r="AA9716" t="s">
        <v>33</v>
      </c>
      <c r="AB9716">
        <v>0</v>
      </c>
    </row>
    <row r="9717" spans="1:28" x14ac:dyDescent="0.3">
      <c r="A9717">
        <v>14</v>
      </c>
      <c r="B9717" t="s">
        <v>38</v>
      </c>
      <c r="C9717">
        <v>9</v>
      </c>
      <c r="D9717" t="s">
        <v>39</v>
      </c>
      <c r="E9717" t="s">
        <v>30</v>
      </c>
      <c r="F9717">
        <v>3</v>
      </c>
      <c r="G9717">
        <v>1</v>
      </c>
      <c r="H9717" t="s">
        <v>40</v>
      </c>
      <c r="I9717">
        <v>891669</v>
      </c>
      <c r="J9717" t="s">
        <v>41</v>
      </c>
      <c r="K9717" t="s">
        <v>27</v>
      </c>
      <c r="L9717">
        <v>1</v>
      </c>
      <c r="M9717">
        <v>0</v>
      </c>
      <c r="N9717">
        <v>2.9</v>
      </c>
      <c r="O9717" t="s">
        <v>28</v>
      </c>
      <c r="P9717">
        <v>0</v>
      </c>
      <c r="Q9717">
        <v>2</v>
      </c>
      <c r="R9717">
        <v>14.5</v>
      </c>
      <c r="S9717">
        <v>88.5</v>
      </c>
      <c r="T9717">
        <v>71.3</v>
      </c>
      <c r="U9717">
        <v>67.099999999999994</v>
      </c>
      <c r="V9717">
        <f t="shared" si="842"/>
        <v>-4.2000000000000028</v>
      </c>
      <c r="W9717" t="str">
        <f t="shared" si="843"/>
        <v>Monitor</v>
      </c>
      <c r="X9717" t="str">
        <f t="shared" si="839"/>
        <v>Normal</v>
      </c>
      <c r="Y9717" t="str">
        <f t="shared" si="840"/>
        <v>Local</v>
      </c>
      <c r="Z9717" t="str">
        <f t="shared" si="841"/>
        <v>At-Risk</v>
      </c>
      <c r="AA9717" t="s">
        <v>33</v>
      </c>
      <c r="AB9717">
        <v>0</v>
      </c>
    </row>
    <row r="9718" spans="1:28" x14ac:dyDescent="0.3">
      <c r="A9718">
        <v>13</v>
      </c>
      <c r="B9718" t="s">
        <v>38</v>
      </c>
      <c r="C9718">
        <v>9</v>
      </c>
      <c r="D9718" t="s">
        <v>23</v>
      </c>
      <c r="E9718" t="s">
        <v>24</v>
      </c>
      <c r="F9718">
        <v>3</v>
      </c>
      <c r="G9718">
        <v>1</v>
      </c>
      <c r="H9718" t="s">
        <v>25</v>
      </c>
      <c r="I9718">
        <v>423544</v>
      </c>
      <c r="J9718" t="s">
        <v>41</v>
      </c>
      <c r="K9718" t="s">
        <v>43</v>
      </c>
      <c r="L9718">
        <v>0</v>
      </c>
      <c r="M9718">
        <v>0</v>
      </c>
      <c r="N9718">
        <v>1.6</v>
      </c>
      <c r="O9718" t="s">
        <v>28</v>
      </c>
      <c r="P9718">
        <v>0</v>
      </c>
      <c r="Q9718">
        <v>3</v>
      </c>
      <c r="R9718">
        <v>6.4</v>
      </c>
      <c r="S9718">
        <v>100</v>
      </c>
      <c r="T9718">
        <v>68.599999999999994</v>
      </c>
      <c r="U9718">
        <v>65</v>
      </c>
      <c r="V9718">
        <f t="shared" si="842"/>
        <v>-3.5999999999999943</v>
      </c>
      <c r="W9718" t="str">
        <f t="shared" si="843"/>
        <v>Monitor</v>
      </c>
      <c r="X9718" t="str">
        <f t="shared" si="839"/>
        <v>Normal</v>
      </c>
      <c r="Y9718" t="str">
        <f t="shared" si="840"/>
        <v>Local</v>
      </c>
      <c r="Z9718" t="str">
        <f t="shared" si="841"/>
        <v>Healthy</v>
      </c>
      <c r="AA9718" t="s">
        <v>33</v>
      </c>
      <c r="AB9718">
        <v>0</v>
      </c>
    </row>
    <row r="9719" spans="1:28" x14ac:dyDescent="0.3">
      <c r="A9719">
        <v>13</v>
      </c>
      <c r="B9719" t="s">
        <v>38</v>
      </c>
      <c r="C9719">
        <v>7</v>
      </c>
      <c r="D9719" t="s">
        <v>23</v>
      </c>
      <c r="E9719" t="s">
        <v>30</v>
      </c>
      <c r="F9719">
        <v>5</v>
      </c>
      <c r="G9719">
        <v>0</v>
      </c>
      <c r="H9719" t="s">
        <v>25</v>
      </c>
      <c r="I9719">
        <v>413507</v>
      </c>
      <c r="J9719" t="s">
        <v>35</v>
      </c>
      <c r="K9719" t="s">
        <v>35</v>
      </c>
      <c r="L9719">
        <v>1</v>
      </c>
      <c r="M9719">
        <v>1</v>
      </c>
      <c r="N9719">
        <v>7.7</v>
      </c>
      <c r="O9719" t="s">
        <v>47</v>
      </c>
      <c r="P9719">
        <v>0</v>
      </c>
      <c r="Q9719">
        <v>3</v>
      </c>
      <c r="R9719">
        <v>13.1</v>
      </c>
      <c r="S9719">
        <v>84.2</v>
      </c>
      <c r="T9719">
        <v>61.2</v>
      </c>
      <c r="U9719">
        <v>78.2</v>
      </c>
      <c r="V9719">
        <f t="shared" si="842"/>
        <v>17</v>
      </c>
      <c r="W9719" t="str">
        <f t="shared" si="843"/>
        <v>Monitor</v>
      </c>
      <c r="X9719" t="str">
        <f t="shared" si="839"/>
        <v>Surge</v>
      </c>
      <c r="Y9719" t="str">
        <f t="shared" si="840"/>
        <v>Commuter</v>
      </c>
      <c r="Z9719" t="str">
        <f t="shared" si="841"/>
        <v>At-Risk</v>
      </c>
      <c r="AA9719" t="s">
        <v>42</v>
      </c>
      <c r="AB9719">
        <v>0</v>
      </c>
    </row>
    <row r="9720" spans="1:28" x14ac:dyDescent="0.3">
      <c r="A9720">
        <v>17</v>
      </c>
      <c r="B9720" t="s">
        <v>22</v>
      </c>
      <c r="C9720">
        <v>12</v>
      </c>
      <c r="D9720" t="s">
        <v>23</v>
      </c>
      <c r="E9720" t="s">
        <v>24</v>
      </c>
      <c r="F9720">
        <v>4</v>
      </c>
      <c r="G9720">
        <v>1</v>
      </c>
      <c r="H9720" t="s">
        <v>40</v>
      </c>
      <c r="I9720">
        <v>997648</v>
      </c>
      <c r="J9720" t="s">
        <v>41</v>
      </c>
      <c r="K9720" t="s">
        <v>26</v>
      </c>
      <c r="L9720">
        <v>1</v>
      </c>
      <c r="M9720">
        <v>0</v>
      </c>
      <c r="N9720">
        <v>3.2</v>
      </c>
      <c r="O9720" t="s">
        <v>28</v>
      </c>
      <c r="P9720">
        <v>0</v>
      </c>
      <c r="Q9720">
        <v>4</v>
      </c>
      <c r="R9720">
        <v>8.6999999999999993</v>
      </c>
      <c r="S9720">
        <v>87.3</v>
      </c>
      <c r="T9720">
        <v>71.900000000000006</v>
      </c>
      <c r="U9720">
        <v>73.400000000000006</v>
      </c>
      <c r="V9720">
        <f t="shared" si="842"/>
        <v>1.5</v>
      </c>
      <c r="W9720" t="str">
        <f t="shared" si="843"/>
        <v>Monitor</v>
      </c>
      <c r="X9720" t="str">
        <f t="shared" si="839"/>
        <v>Normal</v>
      </c>
      <c r="Y9720" t="str">
        <f t="shared" si="840"/>
        <v>Local</v>
      </c>
      <c r="Z9720" t="str">
        <f t="shared" si="841"/>
        <v>At-Risk</v>
      </c>
      <c r="AA9720" t="s">
        <v>33</v>
      </c>
      <c r="AB9720">
        <v>0</v>
      </c>
    </row>
    <row r="9721" spans="1:28" x14ac:dyDescent="0.3">
      <c r="A9721">
        <v>16</v>
      </c>
      <c r="B9721" t="s">
        <v>22</v>
      </c>
      <c r="C9721">
        <v>10</v>
      </c>
      <c r="D9721" t="s">
        <v>23</v>
      </c>
      <c r="E9721" t="s">
        <v>30</v>
      </c>
      <c r="F9721">
        <v>5</v>
      </c>
      <c r="G9721">
        <v>0</v>
      </c>
      <c r="H9721" t="s">
        <v>25</v>
      </c>
      <c r="I9721">
        <v>624838</v>
      </c>
      <c r="J9721" t="s">
        <v>26</v>
      </c>
      <c r="K9721" t="s">
        <v>26</v>
      </c>
      <c r="L9721">
        <v>0</v>
      </c>
      <c r="M9721">
        <v>0</v>
      </c>
      <c r="N9721">
        <v>2.2000000000000002</v>
      </c>
      <c r="O9721" t="s">
        <v>28</v>
      </c>
      <c r="P9721">
        <v>0</v>
      </c>
      <c r="Q9721">
        <v>4</v>
      </c>
      <c r="R9721">
        <v>15.3</v>
      </c>
      <c r="S9721">
        <v>96.6</v>
      </c>
      <c r="T9721">
        <v>55</v>
      </c>
      <c r="U9721">
        <v>67.2</v>
      </c>
      <c r="V9721">
        <f t="shared" si="842"/>
        <v>12.200000000000003</v>
      </c>
      <c r="W9721" t="str">
        <f t="shared" si="843"/>
        <v>Monitor</v>
      </c>
      <c r="X9721" t="str">
        <f t="shared" si="839"/>
        <v>Surge</v>
      </c>
      <c r="Y9721" t="str">
        <f t="shared" si="840"/>
        <v>Local</v>
      </c>
      <c r="Z9721" t="str">
        <f t="shared" si="841"/>
        <v>Healthy</v>
      </c>
      <c r="AA9721" t="s">
        <v>33</v>
      </c>
      <c r="AB9721">
        <v>0</v>
      </c>
    </row>
    <row r="9722" spans="1:28" x14ac:dyDescent="0.3">
      <c r="A9722">
        <v>12</v>
      </c>
      <c r="B9722" t="s">
        <v>22</v>
      </c>
      <c r="C9722">
        <v>6</v>
      </c>
      <c r="D9722" t="s">
        <v>39</v>
      </c>
      <c r="E9722" t="s">
        <v>30</v>
      </c>
      <c r="F9722">
        <v>5</v>
      </c>
      <c r="G9722">
        <v>0</v>
      </c>
      <c r="H9722" t="s">
        <v>34</v>
      </c>
      <c r="I9722">
        <v>90237</v>
      </c>
      <c r="J9722" t="s">
        <v>32</v>
      </c>
      <c r="K9722" t="s">
        <v>41</v>
      </c>
      <c r="L9722">
        <v>0</v>
      </c>
      <c r="M9722">
        <v>0</v>
      </c>
      <c r="N9722">
        <v>1.4</v>
      </c>
      <c r="O9722" t="s">
        <v>49</v>
      </c>
      <c r="P9722">
        <v>0</v>
      </c>
      <c r="Q9722">
        <v>4</v>
      </c>
      <c r="R9722">
        <v>10.4</v>
      </c>
      <c r="S9722">
        <v>100</v>
      </c>
      <c r="T9722">
        <v>53.2</v>
      </c>
      <c r="U9722">
        <v>65.5</v>
      </c>
      <c r="V9722">
        <f t="shared" si="842"/>
        <v>12.299999999999997</v>
      </c>
      <c r="W9722" t="str">
        <f t="shared" si="843"/>
        <v>Monitor</v>
      </c>
      <c r="X9722" t="str">
        <f t="shared" si="839"/>
        <v>Surge</v>
      </c>
      <c r="Y9722" t="str">
        <f t="shared" si="840"/>
        <v>Local</v>
      </c>
      <c r="Z9722" t="str">
        <f t="shared" si="841"/>
        <v>Healthy</v>
      </c>
      <c r="AA9722" t="s">
        <v>33</v>
      </c>
      <c r="AB9722">
        <v>0</v>
      </c>
    </row>
    <row r="9723" spans="1:28" x14ac:dyDescent="0.3">
      <c r="A9723">
        <v>10</v>
      </c>
      <c r="B9723" t="s">
        <v>38</v>
      </c>
      <c r="C9723">
        <v>6</v>
      </c>
      <c r="D9723" t="s">
        <v>48</v>
      </c>
      <c r="E9723" t="s">
        <v>44</v>
      </c>
      <c r="F9723">
        <v>5</v>
      </c>
      <c r="G9723">
        <v>0</v>
      </c>
      <c r="H9723" t="s">
        <v>36</v>
      </c>
      <c r="I9723">
        <v>304561</v>
      </c>
      <c r="J9723" t="s">
        <v>32</v>
      </c>
      <c r="K9723" t="s">
        <v>37</v>
      </c>
      <c r="L9723">
        <v>1</v>
      </c>
      <c r="M9723">
        <v>0</v>
      </c>
      <c r="N9723">
        <v>0.7</v>
      </c>
      <c r="O9723" t="s">
        <v>47</v>
      </c>
      <c r="P9723">
        <v>0</v>
      </c>
      <c r="Q9723">
        <v>3</v>
      </c>
      <c r="R9723">
        <v>18.3</v>
      </c>
      <c r="S9723">
        <v>91.2</v>
      </c>
      <c r="T9723">
        <v>68.099999999999994</v>
      </c>
      <c r="U9723">
        <v>79</v>
      </c>
      <c r="V9723">
        <f t="shared" si="842"/>
        <v>10.900000000000006</v>
      </c>
      <c r="W9723" t="str">
        <f t="shared" si="843"/>
        <v>Monitor</v>
      </c>
      <c r="X9723" t="str">
        <f t="shared" si="839"/>
        <v>Surge</v>
      </c>
      <c r="Y9723" t="str">
        <f t="shared" si="840"/>
        <v>Local</v>
      </c>
      <c r="Z9723" t="str">
        <f t="shared" si="841"/>
        <v>Healthy</v>
      </c>
      <c r="AA9723" t="s">
        <v>42</v>
      </c>
      <c r="AB9723">
        <v>0</v>
      </c>
    </row>
    <row r="9724" spans="1:28" x14ac:dyDescent="0.3">
      <c r="A9724">
        <v>14</v>
      </c>
      <c r="B9724" t="s">
        <v>22</v>
      </c>
      <c r="C9724">
        <v>8</v>
      </c>
      <c r="D9724" t="s">
        <v>23</v>
      </c>
      <c r="E9724" t="s">
        <v>30</v>
      </c>
      <c r="F9724">
        <v>4</v>
      </c>
      <c r="G9724">
        <v>0</v>
      </c>
      <c r="H9724" t="s">
        <v>36</v>
      </c>
      <c r="I9724">
        <v>289117</v>
      </c>
      <c r="J9724" t="s">
        <v>43</v>
      </c>
      <c r="K9724" t="s">
        <v>31</v>
      </c>
      <c r="L9724">
        <v>0</v>
      </c>
      <c r="M9724">
        <v>1</v>
      </c>
      <c r="N9724">
        <v>4</v>
      </c>
      <c r="O9724" t="s">
        <v>49</v>
      </c>
      <c r="P9724">
        <v>1</v>
      </c>
      <c r="Q9724">
        <v>3</v>
      </c>
      <c r="R9724">
        <v>17.2</v>
      </c>
      <c r="S9724">
        <v>95.7</v>
      </c>
      <c r="T9724">
        <v>71</v>
      </c>
      <c r="U9724">
        <v>77.2</v>
      </c>
      <c r="V9724">
        <f t="shared" si="842"/>
        <v>6.2000000000000028</v>
      </c>
      <c r="W9724" t="str">
        <f t="shared" si="843"/>
        <v>Monitor</v>
      </c>
      <c r="X9724" t="str">
        <f t="shared" si="839"/>
        <v>Normal</v>
      </c>
      <c r="Y9724" t="str">
        <f t="shared" si="840"/>
        <v>Local</v>
      </c>
      <c r="Z9724" t="str">
        <f t="shared" si="841"/>
        <v>Healthy</v>
      </c>
      <c r="AA9724" t="s">
        <v>42</v>
      </c>
      <c r="AB9724">
        <v>0</v>
      </c>
    </row>
    <row r="9725" spans="1:28" x14ac:dyDescent="0.3">
      <c r="A9725">
        <v>12</v>
      </c>
      <c r="B9725" t="s">
        <v>38</v>
      </c>
      <c r="C9725">
        <v>7</v>
      </c>
      <c r="D9725" t="s">
        <v>48</v>
      </c>
      <c r="E9725" t="s">
        <v>30</v>
      </c>
      <c r="F9725">
        <v>7</v>
      </c>
      <c r="G9725">
        <v>0</v>
      </c>
      <c r="H9725" t="s">
        <v>36</v>
      </c>
      <c r="I9725">
        <v>227105</v>
      </c>
      <c r="J9725" t="s">
        <v>31</v>
      </c>
      <c r="K9725" t="s">
        <v>31</v>
      </c>
      <c r="L9725">
        <v>0</v>
      </c>
      <c r="M9725">
        <v>1</v>
      </c>
      <c r="N9725">
        <v>0.8</v>
      </c>
      <c r="O9725" t="s">
        <v>28</v>
      </c>
      <c r="P9725">
        <v>1</v>
      </c>
      <c r="Q9725">
        <v>3</v>
      </c>
      <c r="R9725">
        <v>8.8000000000000007</v>
      </c>
      <c r="S9725">
        <v>90.5</v>
      </c>
      <c r="T9725">
        <v>66.8</v>
      </c>
      <c r="U9725">
        <v>63.1</v>
      </c>
      <c r="V9725">
        <f t="shared" si="842"/>
        <v>-3.6999999999999957</v>
      </c>
      <c r="W9725" t="str">
        <f t="shared" si="843"/>
        <v>Monitor</v>
      </c>
      <c r="X9725" t="str">
        <f t="shared" si="839"/>
        <v>Normal</v>
      </c>
      <c r="Y9725" t="str">
        <f t="shared" si="840"/>
        <v>Local</v>
      </c>
      <c r="Z9725" t="str">
        <f t="shared" si="841"/>
        <v>Healthy</v>
      </c>
      <c r="AA9725" t="s">
        <v>33</v>
      </c>
      <c r="AB9725">
        <v>0</v>
      </c>
    </row>
    <row r="9726" spans="1:28" x14ac:dyDescent="0.3">
      <c r="A9726">
        <v>15</v>
      </c>
      <c r="B9726" t="s">
        <v>22</v>
      </c>
      <c r="C9726">
        <v>9</v>
      </c>
      <c r="D9726" t="s">
        <v>48</v>
      </c>
      <c r="E9726" t="s">
        <v>24</v>
      </c>
      <c r="F9726">
        <v>6</v>
      </c>
      <c r="G9726">
        <v>0</v>
      </c>
      <c r="H9726" t="s">
        <v>34</v>
      </c>
      <c r="I9726">
        <v>88937</v>
      </c>
      <c r="J9726" t="s">
        <v>32</v>
      </c>
      <c r="K9726" t="s">
        <v>35</v>
      </c>
      <c r="L9726">
        <v>0</v>
      </c>
      <c r="M9726">
        <v>0</v>
      </c>
      <c r="N9726">
        <v>4.0999999999999996</v>
      </c>
      <c r="O9726" t="s">
        <v>47</v>
      </c>
      <c r="P9726">
        <v>0</v>
      </c>
      <c r="Q9726">
        <v>2</v>
      </c>
      <c r="R9726">
        <v>10.1</v>
      </c>
      <c r="S9726">
        <v>80.7</v>
      </c>
      <c r="T9726">
        <v>48.5</v>
      </c>
      <c r="U9726">
        <v>49.9</v>
      </c>
      <c r="V9726">
        <f t="shared" si="842"/>
        <v>1.3999999999999986</v>
      </c>
      <c r="W9726" t="str">
        <f t="shared" si="843"/>
        <v>Monitor</v>
      </c>
      <c r="X9726" t="str">
        <f t="shared" si="839"/>
        <v>Normal</v>
      </c>
      <c r="Y9726" t="str">
        <f t="shared" si="840"/>
        <v>Local</v>
      </c>
      <c r="Z9726" t="str">
        <f t="shared" si="841"/>
        <v>At-Risk</v>
      </c>
      <c r="AA9726" t="s">
        <v>29</v>
      </c>
      <c r="AB9726">
        <v>0</v>
      </c>
    </row>
    <row r="9727" spans="1:28" ht="16.8" customHeight="1" x14ac:dyDescent="0.3">
      <c r="A9727">
        <v>11</v>
      </c>
      <c r="B9727" t="s">
        <v>22</v>
      </c>
      <c r="C9727">
        <v>7</v>
      </c>
      <c r="D9727" t="s">
        <v>39</v>
      </c>
      <c r="E9727" t="s">
        <v>30</v>
      </c>
      <c r="F9727">
        <v>3</v>
      </c>
      <c r="G9727">
        <v>0</v>
      </c>
      <c r="H9727" t="s">
        <v>34</v>
      </c>
      <c r="I9727">
        <v>70487</v>
      </c>
      <c r="J9727" t="s">
        <v>32</v>
      </c>
      <c r="K9727" t="s">
        <v>43</v>
      </c>
      <c r="L9727">
        <v>0</v>
      </c>
      <c r="M9727">
        <v>1</v>
      </c>
      <c r="N9727">
        <v>1.4</v>
      </c>
      <c r="O9727" t="s">
        <v>28</v>
      </c>
      <c r="P9727">
        <v>0</v>
      </c>
      <c r="Q9727">
        <v>3</v>
      </c>
      <c r="R9727">
        <v>14.4</v>
      </c>
      <c r="S9727">
        <v>76.7</v>
      </c>
      <c r="T9727">
        <v>47.6</v>
      </c>
      <c r="U9727">
        <v>56.5</v>
      </c>
      <c r="V9727">
        <f t="shared" si="842"/>
        <v>8.8999999999999986</v>
      </c>
      <c r="W9727" t="str">
        <f t="shared" si="843"/>
        <v>Monitor</v>
      </c>
      <c r="X9727" t="str">
        <f t="shared" si="839"/>
        <v>Normal</v>
      </c>
      <c r="Y9727" t="str">
        <f t="shared" si="840"/>
        <v>Local</v>
      </c>
      <c r="Z9727" t="str">
        <f t="shared" si="841"/>
        <v>At-Risk</v>
      </c>
      <c r="AA9727" t="s">
        <v>29</v>
      </c>
      <c r="AB9727">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income bracket against distance</vt:lpstr>
      <vt:lpstr>Academic Risk</vt:lpstr>
      <vt:lpstr>Parental rescue effect</vt:lpstr>
      <vt:lpstr>tutoring gap</vt:lpstr>
      <vt:lpstr>Upward Tail</vt:lpstr>
      <vt:lpstr>Raw 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PC</cp:lastModifiedBy>
  <dcterms:created xsi:type="dcterms:W3CDTF">2026-10-25T19:09:31Z</dcterms:created>
  <dcterms:modified xsi:type="dcterms:W3CDTF">2026-10-25T19:18:45Z</dcterms:modified>
</cp:coreProperties>
</file>